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workbookProtection workbookPassword="DB5E" lockStructure="1" lockWindows="1"/>
  <bookViews>
    <workbookView xWindow="-120" yWindow="-120" windowWidth="15600" windowHeight="11760"/>
  </bookViews>
  <sheets>
    <sheet name="Program" sheetId="1" r:id="rId1"/>
    <sheet name="Beräkning" sheetId="12" state="hidden" r:id="rId2"/>
    <sheet name="Data" sheetId="2" state="hidden" r:id="rId3"/>
    <sheet name="Data tryckfall" sheetId="3" state="hidden" r:id="rId4"/>
    <sheet name="Data radiator" sheetId="4" state="hidden" r:id="rId5"/>
    <sheet name="Data radiator watt" sheetId="5" state="hidden" r:id="rId6"/>
    <sheet name="Data omräkning watt" sheetId="6" state="hidden" r:id="rId7"/>
    <sheet name="Data effektökning" sheetId="7" state="hidden" r:id="rId8"/>
    <sheet name="Data luftväxling" sheetId="8" state="hidden" r:id="rId9"/>
    <sheet name="Värden temperaturhöjning" sheetId="9" state="hidden" r:id="rId10"/>
    <sheet name="Värden effektökning" sheetId="10" state="hidden" r:id="rId11"/>
    <sheet name="Sheet1" sheetId="11" state="hidden" r:id="rId12"/>
  </sheets>
  <definedNames>
    <definedName name="_xlnm.Print_Area" localSheetId="0">Program!$A$1:$I$37</definedName>
  </definedNames>
  <calcPr calcId="14562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36" i="1" l="1"/>
  <c r="J36" i="1"/>
  <c r="H28" i="1"/>
  <c r="E4" i="12" l="1"/>
  <c r="A51" i="12"/>
  <c r="A45" i="12"/>
  <c r="C20" i="12"/>
  <c r="A14" i="12"/>
  <c r="G8" i="12"/>
  <c r="E8" i="12" s="1"/>
  <c r="A8" i="12"/>
  <c r="G4" i="12"/>
  <c r="A4" i="12" s="1"/>
  <c r="C4" i="12"/>
  <c r="H8" i="1"/>
  <c r="H10" i="1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G257" i="3"/>
  <c r="H257" i="3" s="1"/>
  <c r="I258" i="3" s="1"/>
  <c r="A257" i="3"/>
  <c r="A256" i="3"/>
  <c r="G255" i="3"/>
  <c r="H255" i="3" s="1"/>
  <c r="I256" i="3" s="1"/>
  <c r="E256" i="3" s="1"/>
  <c r="A255" i="3"/>
  <c r="A254" i="3"/>
  <c r="G253" i="3"/>
  <c r="H253" i="3" s="1"/>
  <c r="I254" i="3" s="1"/>
  <c r="E254" i="3" s="1"/>
  <c r="A253" i="3"/>
  <c r="A252" i="3"/>
  <c r="G251" i="3"/>
  <c r="H251" i="3" s="1"/>
  <c r="I252" i="3" s="1"/>
  <c r="E252" i="3" s="1"/>
  <c r="A251" i="3"/>
  <c r="A250" i="3"/>
  <c r="G249" i="3"/>
  <c r="H249" i="3" s="1"/>
  <c r="I250" i="3" s="1"/>
  <c r="E250" i="3" s="1"/>
  <c r="A249" i="3"/>
  <c r="A248" i="3"/>
  <c r="G247" i="3"/>
  <c r="H247" i="3" s="1"/>
  <c r="I248" i="3" s="1"/>
  <c r="E248" i="3" s="1"/>
  <c r="A247" i="3"/>
  <c r="A246" i="3"/>
  <c r="G245" i="3"/>
  <c r="H245" i="3" s="1"/>
  <c r="I246" i="3" s="1"/>
  <c r="E246" i="3" s="1"/>
  <c r="A245" i="3"/>
  <c r="G230" i="3"/>
  <c r="H230" i="3" s="1"/>
  <c r="I231" i="3" s="1"/>
  <c r="G228" i="3"/>
  <c r="H228" i="3" s="1"/>
  <c r="I229" i="3" s="1"/>
  <c r="E229" i="3" s="1"/>
  <c r="G226" i="3"/>
  <c r="H226" i="3" s="1"/>
  <c r="I227" i="3" s="1"/>
  <c r="E227" i="3" s="1"/>
  <c r="G224" i="3"/>
  <c r="H224" i="3" s="1"/>
  <c r="I225" i="3" s="1"/>
  <c r="E225" i="3" s="1"/>
  <c r="G222" i="3"/>
  <c r="H222" i="3" s="1"/>
  <c r="I223" i="3" s="1"/>
  <c r="E223" i="3" s="1"/>
  <c r="G220" i="3"/>
  <c r="H220" i="3" s="1"/>
  <c r="I221" i="3" s="1"/>
  <c r="E221" i="3" s="1"/>
  <c r="G218" i="3"/>
  <c r="H218" i="3" s="1"/>
  <c r="I219" i="3" s="1"/>
  <c r="E219" i="3" s="1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G12092" i="10"/>
  <c r="K12090" i="10"/>
  <c r="G12090" i="10"/>
  <c r="D12090" i="10"/>
  <c r="D12091" i="10" s="1"/>
  <c r="D12092" i="10" s="1"/>
  <c r="D12093" i="10" s="1"/>
  <c r="D12094" i="10" s="1"/>
  <c r="D12095" i="10" s="1"/>
  <c r="D12096" i="10" s="1"/>
  <c r="D12097" i="10" s="1"/>
  <c r="D12098" i="10" s="1"/>
  <c r="D12099" i="10" s="1"/>
  <c r="D12100" i="10" s="1"/>
  <c r="D12101" i="10" s="1"/>
  <c r="D12102" i="10" s="1"/>
  <c r="D12103" i="10" s="1"/>
  <c r="D12104" i="10" s="1"/>
  <c r="D12105" i="10" s="1"/>
  <c r="D12106" i="10" s="1"/>
  <c r="D12107" i="10" s="1"/>
  <c r="D12108" i="10" s="1"/>
  <c r="D12109" i="10" s="1"/>
  <c r="D12110" i="10" s="1"/>
  <c r="D12111" i="10" s="1"/>
  <c r="D12112" i="10" s="1"/>
  <c r="D12113" i="10" s="1"/>
  <c r="D12114" i="10" s="1"/>
  <c r="D12115" i="10" s="1"/>
  <c r="D12116" i="10" s="1"/>
  <c r="D12117" i="10" s="1"/>
  <c r="D12118" i="10" s="1"/>
  <c r="D12119" i="10" s="1"/>
  <c r="D12120" i="10" s="1"/>
  <c r="D12121" i="10" s="1"/>
  <c r="D12122" i="10" s="1"/>
  <c r="D12123" i="10" s="1"/>
  <c r="D12124" i="10" s="1"/>
  <c r="D12125" i="10" s="1"/>
  <c r="D12126" i="10" s="1"/>
  <c r="D12127" i="10" s="1"/>
  <c r="D12128" i="10" s="1"/>
  <c r="D12129" i="10" s="1"/>
  <c r="D12130" i="10" s="1"/>
  <c r="D12131" i="10" s="1"/>
  <c r="D12132" i="10" s="1"/>
  <c r="D12133" i="10" s="1"/>
  <c r="D12134" i="10" s="1"/>
  <c r="D12135" i="10" s="1"/>
  <c r="D12136" i="10" s="1"/>
  <c r="D12137" i="10" s="1"/>
  <c r="D12138" i="10" s="1"/>
  <c r="D12139" i="10" s="1"/>
  <c r="D12140" i="10" s="1"/>
  <c r="G12041" i="10"/>
  <c r="K12039" i="10"/>
  <c r="G12039" i="10"/>
  <c r="I12041" i="10" s="1"/>
  <c r="J12041" i="10" s="1"/>
  <c r="D12039" i="10"/>
  <c r="D12040" i="10" s="1"/>
  <c r="D12041" i="10" s="1"/>
  <c r="D12042" i="10" s="1"/>
  <c r="D12043" i="10" s="1"/>
  <c r="D12044" i="10" s="1"/>
  <c r="D12045" i="10" s="1"/>
  <c r="D12046" i="10" s="1"/>
  <c r="D12047" i="10" s="1"/>
  <c r="D12048" i="10" s="1"/>
  <c r="D12049" i="10" s="1"/>
  <c r="D12050" i="10" s="1"/>
  <c r="D12051" i="10" s="1"/>
  <c r="D12052" i="10" s="1"/>
  <c r="D12053" i="10" s="1"/>
  <c r="D12054" i="10" s="1"/>
  <c r="D12055" i="10" s="1"/>
  <c r="D12056" i="10" s="1"/>
  <c r="D12057" i="10" s="1"/>
  <c r="D12058" i="10" s="1"/>
  <c r="D12059" i="10" s="1"/>
  <c r="D12060" i="10" s="1"/>
  <c r="D12061" i="10" s="1"/>
  <c r="D12062" i="10" s="1"/>
  <c r="D12063" i="10" s="1"/>
  <c r="D12064" i="10" s="1"/>
  <c r="D12065" i="10" s="1"/>
  <c r="D12066" i="10" s="1"/>
  <c r="D12067" i="10" s="1"/>
  <c r="D12068" i="10" s="1"/>
  <c r="D12069" i="10" s="1"/>
  <c r="D12070" i="10" s="1"/>
  <c r="D12071" i="10" s="1"/>
  <c r="D12072" i="10" s="1"/>
  <c r="D12073" i="10" s="1"/>
  <c r="D12074" i="10" s="1"/>
  <c r="D12075" i="10" s="1"/>
  <c r="D12076" i="10" s="1"/>
  <c r="D12077" i="10" s="1"/>
  <c r="D12078" i="10" s="1"/>
  <c r="D12079" i="10" s="1"/>
  <c r="D12080" i="10" s="1"/>
  <c r="D12081" i="10" s="1"/>
  <c r="D12082" i="10" s="1"/>
  <c r="D12083" i="10" s="1"/>
  <c r="D12084" i="10" s="1"/>
  <c r="D12085" i="10" s="1"/>
  <c r="D12086" i="10" s="1"/>
  <c r="D12087" i="10" s="1"/>
  <c r="D12088" i="10" s="1"/>
  <c r="D12089" i="10" s="1"/>
  <c r="G11990" i="10"/>
  <c r="D11989" i="10"/>
  <c r="D11990" i="10" s="1"/>
  <c r="D11991" i="10" s="1"/>
  <c r="D11992" i="10" s="1"/>
  <c r="D11993" i="10" s="1"/>
  <c r="D11994" i="10" s="1"/>
  <c r="D11995" i="10" s="1"/>
  <c r="D11996" i="10" s="1"/>
  <c r="D11997" i="10" s="1"/>
  <c r="D11998" i="10" s="1"/>
  <c r="D11999" i="10" s="1"/>
  <c r="D12000" i="10" s="1"/>
  <c r="D12001" i="10" s="1"/>
  <c r="D12002" i="10" s="1"/>
  <c r="D12003" i="10" s="1"/>
  <c r="D12004" i="10" s="1"/>
  <c r="D12005" i="10" s="1"/>
  <c r="D12006" i="10" s="1"/>
  <c r="D12007" i="10" s="1"/>
  <c r="D12008" i="10" s="1"/>
  <c r="D12009" i="10" s="1"/>
  <c r="D12010" i="10" s="1"/>
  <c r="D12011" i="10" s="1"/>
  <c r="D12012" i="10" s="1"/>
  <c r="D12013" i="10" s="1"/>
  <c r="D12014" i="10" s="1"/>
  <c r="D12015" i="10" s="1"/>
  <c r="D12016" i="10" s="1"/>
  <c r="D12017" i="10" s="1"/>
  <c r="D12018" i="10" s="1"/>
  <c r="D12019" i="10" s="1"/>
  <c r="D12020" i="10" s="1"/>
  <c r="D12021" i="10" s="1"/>
  <c r="D12022" i="10" s="1"/>
  <c r="D12023" i="10" s="1"/>
  <c r="D12024" i="10" s="1"/>
  <c r="D12025" i="10" s="1"/>
  <c r="D12026" i="10" s="1"/>
  <c r="D12027" i="10" s="1"/>
  <c r="D12028" i="10" s="1"/>
  <c r="D12029" i="10" s="1"/>
  <c r="D12030" i="10" s="1"/>
  <c r="D12031" i="10" s="1"/>
  <c r="D12032" i="10" s="1"/>
  <c r="D12033" i="10" s="1"/>
  <c r="D12034" i="10" s="1"/>
  <c r="D12035" i="10" s="1"/>
  <c r="D12036" i="10" s="1"/>
  <c r="D12037" i="10" s="1"/>
  <c r="D12038" i="10" s="1"/>
  <c r="G11988" i="10"/>
  <c r="K11988" i="10" s="1"/>
  <c r="D11988" i="10"/>
  <c r="G11939" i="10"/>
  <c r="D11938" i="10"/>
  <c r="D11939" i="10" s="1"/>
  <c r="D11940" i="10" s="1"/>
  <c r="D11941" i="10" s="1"/>
  <c r="D11942" i="10" s="1"/>
  <c r="D11943" i="10" s="1"/>
  <c r="D11944" i="10" s="1"/>
  <c r="D11945" i="10" s="1"/>
  <c r="D11946" i="10" s="1"/>
  <c r="D11947" i="10" s="1"/>
  <c r="D11948" i="10" s="1"/>
  <c r="D11949" i="10" s="1"/>
  <c r="D11950" i="10" s="1"/>
  <c r="D11951" i="10" s="1"/>
  <c r="D11952" i="10" s="1"/>
  <c r="D11953" i="10" s="1"/>
  <c r="D11954" i="10" s="1"/>
  <c r="D11955" i="10" s="1"/>
  <c r="D11956" i="10" s="1"/>
  <c r="D11957" i="10" s="1"/>
  <c r="D11958" i="10" s="1"/>
  <c r="D11959" i="10" s="1"/>
  <c r="D11960" i="10" s="1"/>
  <c r="D11961" i="10" s="1"/>
  <c r="D11962" i="10" s="1"/>
  <c r="D11963" i="10" s="1"/>
  <c r="D11964" i="10" s="1"/>
  <c r="D11965" i="10" s="1"/>
  <c r="D11966" i="10" s="1"/>
  <c r="D11967" i="10" s="1"/>
  <c r="D11968" i="10" s="1"/>
  <c r="D11969" i="10" s="1"/>
  <c r="D11970" i="10" s="1"/>
  <c r="D11971" i="10" s="1"/>
  <c r="D11972" i="10" s="1"/>
  <c r="D11973" i="10" s="1"/>
  <c r="D11974" i="10" s="1"/>
  <c r="D11975" i="10" s="1"/>
  <c r="D11976" i="10" s="1"/>
  <c r="D11977" i="10" s="1"/>
  <c r="D11978" i="10" s="1"/>
  <c r="D11979" i="10" s="1"/>
  <c r="D11980" i="10" s="1"/>
  <c r="D11981" i="10" s="1"/>
  <c r="D11982" i="10" s="1"/>
  <c r="D11983" i="10" s="1"/>
  <c r="D11984" i="10" s="1"/>
  <c r="D11985" i="10" s="1"/>
  <c r="D11986" i="10" s="1"/>
  <c r="D11987" i="10" s="1"/>
  <c r="G11937" i="10"/>
  <c r="K11937" i="10" s="1"/>
  <c r="D11937" i="10"/>
  <c r="G11888" i="10"/>
  <c r="D11887" i="10"/>
  <c r="D11888" i="10" s="1"/>
  <c r="D11889" i="10" s="1"/>
  <c r="D11890" i="10" s="1"/>
  <c r="D11891" i="10" s="1"/>
  <c r="D11892" i="10" s="1"/>
  <c r="D11893" i="10" s="1"/>
  <c r="D11894" i="10" s="1"/>
  <c r="D11895" i="10" s="1"/>
  <c r="D11896" i="10" s="1"/>
  <c r="D11897" i="10" s="1"/>
  <c r="D11898" i="10" s="1"/>
  <c r="D11899" i="10" s="1"/>
  <c r="D11900" i="10" s="1"/>
  <c r="D11901" i="10" s="1"/>
  <c r="D11902" i="10" s="1"/>
  <c r="D11903" i="10" s="1"/>
  <c r="D11904" i="10" s="1"/>
  <c r="D11905" i="10" s="1"/>
  <c r="D11906" i="10" s="1"/>
  <c r="D11907" i="10" s="1"/>
  <c r="D11908" i="10" s="1"/>
  <c r="D11909" i="10" s="1"/>
  <c r="D11910" i="10" s="1"/>
  <c r="D11911" i="10" s="1"/>
  <c r="D11912" i="10" s="1"/>
  <c r="D11913" i="10" s="1"/>
  <c r="D11914" i="10" s="1"/>
  <c r="D11915" i="10" s="1"/>
  <c r="D11916" i="10" s="1"/>
  <c r="D11917" i="10" s="1"/>
  <c r="D11918" i="10" s="1"/>
  <c r="D11919" i="10" s="1"/>
  <c r="D11920" i="10" s="1"/>
  <c r="D11921" i="10" s="1"/>
  <c r="D11922" i="10" s="1"/>
  <c r="D11923" i="10" s="1"/>
  <c r="D11924" i="10" s="1"/>
  <c r="D11925" i="10" s="1"/>
  <c r="D11926" i="10" s="1"/>
  <c r="D11927" i="10" s="1"/>
  <c r="D11928" i="10" s="1"/>
  <c r="D11929" i="10" s="1"/>
  <c r="D11930" i="10" s="1"/>
  <c r="D11931" i="10" s="1"/>
  <c r="D11932" i="10" s="1"/>
  <c r="D11933" i="10" s="1"/>
  <c r="D11934" i="10" s="1"/>
  <c r="D11935" i="10" s="1"/>
  <c r="D11936" i="10" s="1"/>
  <c r="G11886" i="10"/>
  <c r="K11886" i="10" s="1"/>
  <c r="D11886" i="10"/>
  <c r="G11837" i="10"/>
  <c r="K11835" i="10"/>
  <c r="G11835" i="10"/>
  <c r="E11835" i="10"/>
  <c r="D11835" i="10"/>
  <c r="D11836" i="10" s="1"/>
  <c r="D11837" i="10" s="1"/>
  <c r="D11838" i="10" s="1"/>
  <c r="D11839" i="10" s="1"/>
  <c r="D11840" i="10" s="1"/>
  <c r="D11841" i="10" s="1"/>
  <c r="D11842" i="10" s="1"/>
  <c r="D11843" i="10" s="1"/>
  <c r="D11844" i="10" s="1"/>
  <c r="D11845" i="10" s="1"/>
  <c r="D11846" i="10" s="1"/>
  <c r="D11847" i="10" s="1"/>
  <c r="D11848" i="10" s="1"/>
  <c r="D11849" i="10" s="1"/>
  <c r="D11850" i="10" s="1"/>
  <c r="D11851" i="10" s="1"/>
  <c r="D11852" i="10" s="1"/>
  <c r="D11853" i="10" s="1"/>
  <c r="D11854" i="10" s="1"/>
  <c r="D11855" i="10" s="1"/>
  <c r="D11856" i="10" s="1"/>
  <c r="D11857" i="10" s="1"/>
  <c r="D11858" i="10" s="1"/>
  <c r="D11859" i="10" s="1"/>
  <c r="D11860" i="10" s="1"/>
  <c r="D11861" i="10" s="1"/>
  <c r="D11862" i="10" s="1"/>
  <c r="D11863" i="10" s="1"/>
  <c r="D11864" i="10" s="1"/>
  <c r="D11865" i="10" s="1"/>
  <c r="D11866" i="10" s="1"/>
  <c r="D11867" i="10" s="1"/>
  <c r="D11868" i="10" s="1"/>
  <c r="D11869" i="10" s="1"/>
  <c r="D11870" i="10" s="1"/>
  <c r="D11871" i="10" s="1"/>
  <c r="D11872" i="10" s="1"/>
  <c r="D11873" i="10" s="1"/>
  <c r="D11874" i="10" s="1"/>
  <c r="D11875" i="10" s="1"/>
  <c r="D11876" i="10" s="1"/>
  <c r="D11877" i="10" s="1"/>
  <c r="D11878" i="10" s="1"/>
  <c r="D11879" i="10" s="1"/>
  <c r="D11880" i="10" s="1"/>
  <c r="D11881" i="10" s="1"/>
  <c r="D11882" i="10" s="1"/>
  <c r="D11883" i="10" s="1"/>
  <c r="D11884" i="10" s="1"/>
  <c r="D11885" i="10" s="1"/>
  <c r="G11786" i="10"/>
  <c r="D11785" i="10"/>
  <c r="D11786" i="10" s="1"/>
  <c r="D11787" i="10" s="1"/>
  <c r="D11788" i="10" s="1"/>
  <c r="D11789" i="10" s="1"/>
  <c r="D11790" i="10" s="1"/>
  <c r="D11791" i="10" s="1"/>
  <c r="D11792" i="10" s="1"/>
  <c r="D11793" i="10" s="1"/>
  <c r="D11794" i="10" s="1"/>
  <c r="D11795" i="10" s="1"/>
  <c r="D11796" i="10" s="1"/>
  <c r="D11797" i="10" s="1"/>
  <c r="D11798" i="10" s="1"/>
  <c r="D11799" i="10" s="1"/>
  <c r="D11800" i="10" s="1"/>
  <c r="D11801" i="10" s="1"/>
  <c r="D11802" i="10" s="1"/>
  <c r="D11803" i="10" s="1"/>
  <c r="D11804" i="10" s="1"/>
  <c r="D11805" i="10" s="1"/>
  <c r="D11806" i="10" s="1"/>
  <c r="D11807" i="10" s="1"/>
  <c r="D11808" i="10" s="1"/>
  <c r="D11809" i="10" s="1"/>
  <c r="D11810" i="10" s="1"/>
  <c r="D11811" i="10" s="1"/>
  <c r="D11812" i="10" s="1"/>
  <c r="D11813" i="10" s="1"/>
  <c r="D11814" i="10" s="1"/>
  <c r="D11815" i="10" s="1"/>
  <c r="D11816" i="10" s="1"/>
  <c r="D11817" i="10" s="1"/>
  <c r="D11818" i="10" s="1"/>
  <c r="D11819" i="10" s="1"/>
  <c r="D11820" i="10" s="1"/>
  <c r="D11821" i="10" s="1"/>
  <c r="D11822" i="10" s="1"/>
  <c r="D11823" i="10" s="1"/>
  <c r="D11824" i="10" s="1"/>
  <c r="D11825" i="10" s="1"/>
  <c r="D11826" i="10" s="1"/>
  <c r="D11827" i="10" s="1"/>
  <c r="D11828" i="10" s="1"/>
  <c r="D11829" i="10" s="1"/>
  <c r="D11830" i="10" s="1"/>
  <c r="D11831" i="10" s="1"/>
  <c r="D11832" i="10" s="1"/>
  <c r="D11833" i="10" s="1"/>
  <c r="D11834" i="10" s="1"/>
  <c r="G11784" i="10"/>
  <c r="K11784" i="10" s="1"/>
  <c r="D11784" i="10"/>
  <c r="G11735" i="10"/>
  <c r="I11735" i="10" s="1"/>
  <c r="J11735" i="10" s="1"/>
  <c r="G11733" i="10"/>
  <c r="K11733" i="10" s="1"/>
  <c r="D11733" i="10"/>
  <c r="D11734" i="10" s="1"/>
  <c r="D11735" i="10" s="1"/>
  <c r="D11736" i="10" s="1"/>
  <c r="D11737" i="10" s="1"/>
  <c r="D11738" i="10" s="1"/>
  <c r="D11739" i="10" s="1"/>
  <c r="D11740" i="10" s="1"/>
  <c r="D11741" i="10" s="1"/>
  <c r="D11742" i="10" s="1"/>
  <c r="D11743" i="10" s="1"/>
  <c r="D11744" i="10" s="1"/>
  <c r="D11745" i="10" s="1"/>
  <c r="D11746" i="10" s="1"/>
  <c r="D11747" i="10" s="1"/>
  <c r="D11748" i="10" s="1"/>
  <c r="D11749" i="10" s="1"/>
  <c r="D11750" i="10" s="1"/>
  <c r="D11751" i="10" s="1"/>
  <c r="D11752" i="10" s="1"/>
  <c r="D11753" i="10" s="1"/>
  <c r="D11754" i="10" s="1"/>
  <c r="D11755" i="10" s="1"/>
  <c r="D11756" i="10" s="1"/>
  <c r="D11757" i="10" s="1"/>
  <c r="D11758" i="10" s="1"/>
  <c r="D11759" i="10" s="1"/>
  <c r="D11760" i="10" s="1"/>
  <c r="D11761" i="10" s="1"/>
  <c r="D11762" i="10" s="1"/>
  <c r="D11763" i="10" s="1"/>
  <c r="D11764" i="10" s="1"/>
  <c r="D11765" i="10" s="1"/>
  <c r="D11766" i="10" s="1"/>
  <c r="D11767" i="10" s="1"/>
  <c r="D11768" i="10" s="1"/>
  <c r="D11769" i="10" s="1"/>
  <c r="D11770" i="10" s="1"/>
  <c r="D11771" i="10" s="1"/>
  <c r="D11772" i="10" s="1"/>
  <c r="D11773" i="10" s="1"/>
  <c r="D11774" i="10" s="1"/>
  <c r="D11775" i="10" s="1"/>
  <c r="D11776" i="10" s="1"/>
  <c r="D11777" i="10" s="1"/>
  <c r="D11778" i="10" s="1"/>
  <c r="D11779" i="10" s="1"/>
  <c r="D11780" i="10" s="1"/>
  <c r="D11781" i="10" s="1"/>
  <c r="D11782" i="10" s="1"/>
  <c r="D11783" i="10" s="1"/>
  <c r="G11684" i="10"/>
  <c r="G11682" i="10"/>
  <c r="D11682" i="10"/>
  <c r="D11683" i="10" s="1"/>
  <c r="D11684" i="10" s="1"/>
  <c r="D11685" i="10" s="1"/>
  <c r="D11686" i="10" s="1"/>
  <c r="D11687" i="10" s="1"/>
  <c r="D11688" i="10" s="1"/>
  <c r="D11689" i="10" s="1"/>
  <c r="D11690" i="10" s="1"/>
  <c r="D11691" i="10" s="1"/>
  <c r="D11692" i="10" s="1"/>
  <c r="D11693" i="10" s="1"/>
  <c r="D11694" i="10" s="1"/>
  <c r="D11695" i="10" s="1"/>
  <c r="D11696" i="10" s="1"/>
  <c r="D11697" i="10" s="1"/>
  <c r="D11698" i="10" s="1"/>
  <c r="D11699" i="10" s="1"/>
  <c r="D11700" i="10" s="1"/>
  <c r="D11701" i="10" s="1"/>
  <c r="D11702" i="10" s="1"/>
  <c r="D11703" i="10" s="1"/>
  <c r="D11704" i="10" s="1"/>
  <c r="D11705" i="10" s="1"/>
  <c r="D11706" i="10" s="1"/>
  <c r="D11707" i="10" s="1"/>
  <c r="D11708" i="10" s="1"/>
  <c r="D11709" i="10" s="1"/>
  <c r="D11710" i="10" s="1"/>
  <c r="D11711" i="10" s="1"/>
  <c r="D11712" i="10" s="1"/>
  <c r="D11713" i="10" s="1"/>
  <c r="D11714" i="10" s="1"/>
  <c r="D11715" i="10" s="1"/>
  <c r="D11716" i="10" s="1"/>
  <c r="D11717" i="10" s="1"/>
  <c r="D11718" i="10" s="1"/>
  <c r="D11719" i="10" s="1"/>
  <c r="D11720" i="10" s="1"/>
  <c r="D11721" i="10" s="1"/>
  <c r="D11722" i="10" s="1"/>
  <c r="D11723" i="10" s="1"/>
  <c r="D11724" i="10" s="1"/>
  <c r="D11725" i="10" s="1"/>
  <c r="D11726" i="10" s="1"/>
  <c r="D11727" i="10" s="1"/>
  <c r="D11728" i="10" s="1"/>
  <c r="D11729" i="10" s="1"/>
  <c r="D11730" i="10" s="1"/>
  <c r="D11731" i="10" s="1"/>
  <c r="D11732" i="10" s="1"/>
  <c r="G11633" i="10"/>
  <c r="I11633" i="10" s="1"/>
  <c r="J11633" i="10" s="1"/>
  <c r="G11631" i="10"/>
  <c r="K11631" i="10" s="1"/>
  <c r="E11631" i="10" s="1"/>
  <c r="D11631" i="10"/>
  <c r="D11632" i="10" s="1"/>
  <c r="D11633" i="10" s="1"/>
  <c r="D11634" i="10" s="1"/>
  <c r="D11635" i="10" s="1"/>
  <c r="D11636" i="10" s="1"/>
  <c r="D11637" i="10" s="1"/>
  <c r="D11638" i="10" s="1"/>
  <c r="D11639" i="10" s="1"/>
  <c r="D11640" i="10" s="1"/>
  <c r="D11641" i="10" s="1"/>
  <c r="D11642" i="10" s="1"/>
  <c r="D11643" i="10" s="1"/>
  <c r="D11644" i="10" s="1"/>
  <c r="D11645" i="10" s="1"/>
  <c r="D11646" i="10" s="1"/>
  <c r="D11647" i="10" s="1"/>
  <c r="D11648" i="10" s="1"/>
  <c r="D11649" i="10" s="1"/>
  <c r="D11650" i="10" s="1"/>
  <c r="D11651" i="10" s="1"/>
  <c r="D11652" i="10" s="1"/>
  <c r="D11653" i="10" s="1"/>
  <c r="D11654" i="10" s="1"/>
  <c r="D11655" i="10" s="1"/>
  <c r="D11656" i="10" s="1"/>
  <c r="D11657" i="10" s="1"/>
  <c r="D11658" i="10" s="1"/>
  <c r="D11659" i="10" s="1"/>
  <c r="D11660" i="10" s="1"/>
  <c r="D11661" i="10" s="1"/>
  <c r="D11662" i="10" s="1"/>
  <c r="D11663" i="10" s="1"/>
  <c r="D11664" i="10" s="1"/>
  <c r="D11665" i="10" s="1"/>
  <c r="D11666" i="10" s="1"/>
  <c r="D11667" i="10" s="1"/>
  <c r="D11668" i="10" s="1"/>
  <c r="D11669" i="10" s="1"/>
  <c r="D11670" i="10" s="1"/>
  <c r="D11671" i="10" s="1"/>
  <c r="D11672" i="10" s="1"/>
  <c r="D11673" i="10" s="1"/>
  <c r="D11674" i="10" s="1"/>
  <c r="D11675" i="10" s="1"/>
  <c r="D11676" i="10" s="1"/>
  <c r="D11677" i="10" s="1"/>
  <c r="D11678" i="10" s="1"/>
  <c r="D11679" i="10" s="1"/>
  <c r="D11680" i="10" s="1"/>
  <c r="D11681" i="10" s="1"/>
  <c r="G11582" i="10"/>
  <c r="G11580" i="10"/>
  <c r="K11580" i="10" s="1"/>
  <c r="E11580" i="10" s="1"/>
  <c r="D11580" i="10"/>
  <c r="D11581" i="10" s="1"/>
  <c r="D11582" i="10" s="1"/>
  <c r="D11583" i="10" s="1"/>
  <c r="D11584" i="10" s="1"/>
  <c r="D11585" i="10" s="1"/>
  <c r="D11586" i="10" s="1"/>
  <c r="D11587" i="10" s="1"/>
  <c r="D11588" i="10" s="1"/>
  <c r="D11589" i="10" s="1"/>
  <c r="D11590" i="10" s="1"/>
  <c r="D11591" i="10" s="1"/>
  <c r="D11592" i="10" s="1"/>
  <c r="D11593" i="10" s="1"/>
  <c r="D11594" i="10" s="1"/>
  <c r="D11595" i="10" s="1"/>
  <c r="D11596" i="10" s="1"/>
  <c r="D11597" i="10" s="1"/>
  <c r="D11598" i="10" s="1"/>
  <c r="D11599" i="10" s="1"/>
  <c r="D11600" i="10" s="1"/>
  <c r="D11601" i="10" s="1"/>
  <c r="D11602" i="10" s="1"/>
  <c r="D11603" i="10" s="1"/>
  <c r="D11604" i="10" s="1"/>
  <c r="D11605" i="10" s="1"/>
  <c r="D11606" i="10" s="1"/>
  <c r="D11607" i="10" s="1"/>
  <c r="D11608" i="10" s="1"/>
  <c r="D11609" i="10" s="1"/>
  <c r="D11610" i="10" s="1"/>
  <c r="D11611" i="10" s="1"/>
  <c r="D11612" i="10" s="1"/>
  <c r="D11613" i="10" s="1"/>
  <c r="D11614" i="10" s="1"/>
  <c r="D11615" i="10" s="1"/>
  <c r="D11616" i="10" s="1"/>
  <c r="D11617" i="10" s="1"/>
  <c r="D11618" i="10" s="1"/>
  <c r="D11619" i="10" s="1"/>
  <c r="D11620" i="10" s="1"/>
  <c r="D11621" i="10" s="1"/>
  <c r="D11622" i="10" s="1"/>
  <c r="D11623" i="10" s="1"/>
  <c r="D11624" i="10" s="1"/>
  <c r="D11625" i="10" s="1"/>
  <c r="D11626" i="10" s="1"/>
  <c r="D11627" i="10" s="1"/>
  <c r="D11628" i="10" s="1"/>
  <c r="D11629" i="10" s="1"/>
  <c r="D11630" i="10" s="1"/>
  <c r="G11531" i="10"/>
  <c r="G11529" i="10"/>
  <c r="K11529" i="10" s="1"/>
  <c r="E11529" i="10" s="1"/>
  <c r="D11529" i="10"/>
  <c r="D11530" i="10" s="1"/>
  <c r="D11531" i="10" s="1"/>
  <c r="D11532" i="10" s="1"/>
  <c r="D11533" i="10" s="1"/>
  <c r="D11534" i="10" s="1"/>
  <c r="D11535" i="10" s="1"/>
  <c r="D11536" i="10" s="1"/>
  <c r="D11537" i="10" s="1"/>
  <c r="D11538" i="10" s="1"/>
  <c r="D11539" i="10" s="1"/>
  <c r="D11540" i="10" s="1"/>
  <c r="D11541" i="10" s="1"/>
  <c r="D11542" i="10" s="1"/>
  <c r="D11543" i="10" s="1"/>
  <c r="D11544" i="10" s="1"/>
  <c r="D11545" i="10" s="1"/>
  <c r="D11546" i="10" s="1"/>
  <c r="D11547" i="10" s="1"/>
  <c r="D11548" i="10" s="1"/>
  <c r="D11549" i="10" s="1"/>
  <c r="D11550" i="10" s="1"/>
  <c r="D11551" i="10" s="1"/>
  <c r="D11552" i="10" s="1"/>
  <c r="D11553" i="10" s="1"/>
  <c r="D11554" i="10" s="1"/>
  <c r="D11555" i="10" s="1"/>
  <c r="D11556" i="10" s="1"/>
  <c r="D11557" i="10" s="1"/>
  <c r="D11558" i="10" s="1"/>
  <c r="D11559" i="10" s="1"/>
  <c r="D11560" i="10" s="1"/>
  <c r="D11561" i="10" s="1"/>
  <c r="D11562" i="10" s="1"/>
  <c r="D11563" i="10" s="1"/>
  <c r="D11564" i="10" s="1"/>
  <c r="D11565" i="10" s="1"/>
  <c r="D11566" i="10" s="1"/>
  <c r="D11567" i="10" s="1"/>
  <c r="D11568" i="10" s="1"/>
  <c r="D11569" i="10" s="1"/>
  <c r="D11570" i="10" s="1"/>
  <c r="D11571" i="10" s="1"/>
  <c r="D11572" i="10" s="1"/>
  <c r="D11573" i="10" s="1"/>
  <c r="D11574" i="10" s="1"/>
  <c r="D11575" i="10" s="1"/>
  <c r="D11576" i="10" s="1"/>
  <c r="D11577" i="10" s="1"/>
  <c r="D11578" i="10" s="1"/>
  <c r="D11579" i="10" s="1"/>
  <c r="D11490" i="10"/>
  <c r="D11491" i="10" s="1"/>
  <c r="D11492" i="10" s="1"/>
  <c r="D11493" i="10" s="1"/>
  <c r="D11494" i="10" s="1"/>
  <c r="D11495" i="10" s="1"/>
  <c r="D11496" i="10" s="1"/>
  <c r="D11497" i="10" s="1"/>
  <c r="D11498" i="10" s="1"/>
  <c r="D11499" i="10" s="1"/>
  <c r="D11500" i="10" s="1"/>
  <c r="D11501" i="10" s="1"/>
  <c r="D11502" i="10" s="1"/>
  <c r="D11503" i="10" s="1"/>
  <c r="D11504" i="10" s="1"/>
  <c r="D11505" i="10" s="1"/>
  <c r="D11506" i="10" s="1"/>
  <c r="D11507" i="10" s="1"/>
  <c r="D11508" i="10" s="1"/>
  <c r="D11509" i="10" s="1"/>
  <c r="D11510" i="10" s="1"/>
  <c r="D11511" i="10" s="1"/>
  <c r="D11512" i="10" s="1"/>
  <c r="D11513" i="10" s="1"/>
  <c r="D11514" i="10" s="1"/>
  <c r="D11515" i="10" s="1"/>
  <c r="D11516" i="10" s="1"/>
  <c r="D11517" i="10" s="1"/>
  <c r="D11518" i="10" s="1"/>
  <c r="D11519" i="10" s="1"/>
  <c r="D11520" i="10" s="1"/>
  <c r="D11521" i="10" s="1"/>
  <c r="D11522" i="10" s="1"/>
  <c r="D11523" i="10" s="1"/>
  <c r="D11524" i="10" s="1"/>
  <c r="D11525" i="10" s="1"/>
  <c r="D11526" i="10" s="1"/>
  <c r="D11527" i="10" s="1"/>
  <c r="D11528" i="10" s="1"/>
  <c r="G11480" i="10"/>
  <c r="K11478" i="10"/>
  <c r="E11478" i="10" s="1"/>
  <c r="G11478" i="10"/>
  <c r="D11478" i="10"/>
  <c r="D11479" i="10" s="1"/>
  <c r="D11480" i="10" s="1"/>
  <c r="D11481" i="10" s="1"/>
  <c r="D11482" i="10" s="1"/>
  <c r="D11483" i="10" s="1"/>
  <c r="D11484" i="10" s="1"/>
  <c r="D11485" i="10" s="1"/>
  <c r="D11486" i="10" s="1"/>
  <c r="D11487" i="10" s="1"/>
  <c r="D11488" i="10" s="1"/>
  <c r="D11489" i="10" s="1"/>
  <c r="J11429" i="10"/>
  <c r="G11429" i="10"/>
  <c r="K11427" i="10"/>
  <c r="G11427" i="10"/>
  <c r="I11429" i="10" s="1"/>
  <c r="D11427" i="10"/>
  <c r="D11428" i="10" s="1"/>
  <c r="D11429" i="10" s="1"/>
  <c r="D11430" i="10" s="1"/>
  <c r="D11431" i="10" s="1"/>
  <c r="D11432" i="10" s="1"/>
  <c r="D11433" i="10" s="1"/>
  <c r="D11434" i="10" s="1"/>
  <c r="D11435" i="10" s="1"/>
  <c r="D11436" i="10" s="1"/>
  <c r="D11437" i="10" s="1"/>
  <c r="D11438" i="10" s="1"/>
  <c r="D11439" i="10" s="1"/>
  <c r="D11440" i="10" s="1"/>
  <c r="D11441" i="10" s="1"/>
  <c r="D11442" i="10" s="1"/>
  <c r="D11443" i="10" s="1"/>
  <c r="D11444" i="10" s="1"/>
  <c r="D11445" i="10" s="1"/>
  <c r="D11446" i="10" s="1"/>
  <c r="D11447" i="10" s="1"/>
  <c r="D11448" i="10" s="1"/>
  <c r="D11449" i="10" s="1"/>
  <c r="D11450" i="10" s="1"/>
  <c r="D11451" i="10" s="1"/>
  <c r="D11452" i="10" s="1"/>
  <c r="D11453" i="10" s="1"/>
  <c r="D11454" i="10" s="1"/>
  <c r="D11455" i="10" s="1"/>
  <c r="D11456" i="10" s="1"/>
  <c r="D11457" i="10" s="1"/>
  <c r="D11458" i="10" s="1"/>
  <c r="D11459" i="10" s="1"/>
  <c r="D11460" i="10" s="1"/>
  <c r="D11461" i="10" s="1"/>
  <c r="D11462" i="10" s="1"/>
  <c r="D11463" i="10" s="1"/>
  <c r="D11464" i="10" s="1"/>
  <c r="D11465" i="10" s="1"/>
  <c r="D11466" i="10" s="1"/>
  <c r="D11467" i="10" s="1"/>
  <c r="D11468" i="10" s="1"/>
  <c r="D11469" i="10" s="1"/>
  <c r="D11470" i="10" s="1"/>
  <c r="D11471" i="10" s="1"/>
  <c r="D11472" i="10" s="1"/>
  <c r="D11473" i="10" s="1"/>
  <c r="D11474" i="10" s="1"/>
  <c r="D11475" i="10" s="1"/>
  <c r="D11476" i="10" s="1"/>
  <c r="D11477" i="10" s="1"/>
  <c r="G11378" i="10"/>
  <c r="D11377" i="10"/>
  <c r="D11378" i="10" s="1"/>
  <c r="D11379" i="10" s="1"/>
  <c r="D11380" i="10" s="1"/>
  <c r="D11381" i="10" s="1"/>
  <c r="D11382" i="10" s="1"/>
  <c r="D11383" i="10" s="1"/>
  <c r="D11384" i="10" s="1"/>
  <c r="D11385" i="10" s="1"/>
  <c r="D11386" i="10" s="1"/>
  <c r="D11387" i="10" s="1"/>
  <c r="D11388" i="10" s="1"/>
  <c r="D11389" i="10" s="1"/>
  <c r="D11390" i="10" s="1"/>
  <c r="D11391" i="10" s="1"/>
  <c r="D11392" i="10" s="1"/>
  <c r="D11393" i="10" s="1"/>
  <c r="D11394" i="10" s="1"/>
  <c r="D11395" i="10" s="1"/>
  <c r="D11396" i="10" s="1"/>
  <c r="D11397" i="10" s="1"/>
  <c r="D11398" i="10" s="1"/>
  <c r="D11399" i="10" s="1"/>
  <c r="D11400" i="10" s="1"/>
  <c r="D11401" i="10" s="1"/>
  <c r="D11402" i="10" s="1"/>
  <c r="D11403" i="10" s="1"/>
  <c r="D11404" i="10" s="1"/>
  <c r="D11405" i="10" s="1"/>
  <c r="D11406" i="10" s="1"/>
  <c r="D11407" i="10" s="1"/>
  <c r="D11408" i="10" s="1"/>
  <c r="D11409" i="10" s="1"/>
  <c r="D11410" i="10" s="1"/>
  <c r="D11411" i="10" s="1"/>
  <c r="D11412" i="10" s="1"/>
  <c r="D11413" i="10" s="1"/>
  <c r="D11414" i="10" s="1"/>
  <c r="D11415" i="10" s="1"/>
  <c r="D11416" i="10" s="1"/>
  <c r="D11417" i="10" s="1"/>
  <c r="D11418" i="10" s="1"/>
  <c r="D11419" i="10" s="1"/>
  <c r="D11420" i="10" s="1"/>
  <c r="D11421" i="10" s="1"/>
  <c r="D11422" i="10" s="1"/>
  <c r="D11423" i="10" s="1"/>
  <c r="D11424" i="10" s="1"/>
  <c r="D11425" i="10" s="1"/>
  <c r="D11426" i="10" s="1"/>
  <c r="G11376" i="10"/>
  <c r="K11376" i="10" s="1"/>
  <c r="D11376" i="10"/>
  <c r="J11327" i="10"/>
  <c r="G11327" i="10"/>
  <c r="I11327" i="10" s="1"/>
  <c r="K11325" i="10"/>
  <c r="G11325" i="10"/>
  <c r="D11325" i="10"/>
  <c r="D11326" i="10" s="1"/>
  <c r="D11327" i="10" s="1"/>
  <c r="D11328" i="10" s="1"/>
  <c r="D11329" i="10" s="1"/>
  <c r="D11330" i="10" s="1"/>
  <c r="D11331" i="10" s="1"/>
  <c r="D11332" i="10" s="1"/>
  <c r="D11333" i="10" s="1"/>
  <c r="D11334" i="10" s="1"/>
  <c r="D11335" i="10" s="1"/>
  <c r="D11336" i="10" s="1"/>
  <c r="D11337" i="10" s="1"/>
  <c r="D11338" i="10" s="1"/>
  <c r="D11339" i="10" s="1"/>
  <c r="D11340" i="10" s="1"/>
  <c r="D11341" i="10" s="1"/>
  <c r="D11342" i="10" s="1"/>
  <c r="D11343" i="10" s="1"/>
  <c r="D11344" i="10" s="1"/>
  <c r="D11345" i="10" s="1"/>
  <c r="D11346" i="10" s="1"/>
  <c r="D11347" i="10" s="1"/>
  <c r="D11348" i="10" s="1"/>
  <c r="D11349" i="10" s="1"/>
  <c r="D11350" i="10" s="1"/>
  <c r="D11351" i="10" s="1"/>
  <c r="D11352" i="10" s="1"/>
  <c r="D11353" i="10" s="1"/>
  <c r="D11354" i="10" s="1"/>
  <c r="D11355" i="10" s="1"/>
  <c r="D11356" i="10" s="1"/>
  <c r="D11357" i="10" s="1"/>
  <c r="D11358" i="10" s="1"/>
  <c r="D11359" i="10" s="1"/>
  <c r="D11360" i="10" s="1"/>
  <c r="D11361" i="10" s="1"/>
  <c r="D11362" i="10" s="1"/>
  <c r="D11363" i="10" s="1"/>
  <c r="D11364" i="10" s="1"/>
  <c r="D11365" i="10" s="1"/>
  <c r="D11366" i="10" s="1"/>
  <c r="D11367" i="10" s="1"/>
  <c r="D11368" i="10" s="1"/>
  <c r="D11369" i="10" s="1"/>
  <c r="D11370" i="10" s="1"/>
  <c r="D11371" i="10" s="1"/>
  <c r="D11372" i="10" s="1"/>
  <c r="D11373" i="10" s="1"/>
  <c r="D11374" i="10" s="1"/>
  <c r="D11375" i="10" s="1"/>
  <c r="G11276" i="10"/>
  <c r="G11274" i="10"/>
  <c r="K11274" i="10" s="1"/>
  <c r="D11274" i="10"/>
  <c r="D11275" i="10" s="1"/>
  <c r="D11276" i="10" s="1"/>
  <c r="D11277" i="10" s="1"/>
  <c r="D11278" i="10" s="1"/>
  <c r="D11279" i="10" s="1"/>
  <c r="D11280" i="10" s="1"/>
  <c r="D11281" i="10" s="1"/>
  <c r="D11282" i="10" s="1"/>
  <c r="D11283" i="10" s="1"/>
  <c r="D11284" i="10" s="1"/>
  <c r="D11285" i="10" s="1"/>
  <c r="D11286" i="10" s="1"/>
  <c r="D11287" i="10" s="1"/>
  <c r="D11288" i="10" s="1"/>
  <c r="D11289" i="10" s="1"/>
  <c r="D11290" i="10" s="1"/>
  <c r="D11291" i="10" s="1"/>
  <c r="D11292" i="10" s="1"/>
  <c r="D11293" i="10" s="1"/>
  <c r="D11294" i="10" s="1"/>
  <c r="D11295" i="10" s="1"/>
  <c r="D11296" i="10" s="1"/>
  <c r="D11297" i="10" s="1"/>
  <c r="D11298" i="10" s="1"/>
  <c r="D11299" i="10" s="1"/>
  <c r="D11300" i="10" s="1"/>
  <c r="D11301" i="10" s="1"/>
  <c r="D11302" i="10" s="1"/>
  <c r="D11303" i="10" s="1"/>
  <c r="D11304" i="10" s="1"/>
  <c r="D11305" i="10" s="1"/>
  <c r="D11306" i="10" s="1"/>
  <c r="D11307" i="10" s="1"/>
  <c r="D11308" i="10" s="1"/>
  <c r="D11309" i="10" s="1"/>
  <c r="D11310" i="10" s="1"/>
  <c r="D11311" i="10" s="1"/>
  <c r="D11312" i="10" s="1"/>
  <c r="D11313" i="10" s="1"/>
  <c r="D11314" i="10" s="1"/>
  <c r="D11315" i="10" s="1"/>
  <c r="D11316" i="10" s="1"/>
  <c r="D11317" i="10" s="1"/>
  <c r="D11318" i="10" s="1"/>
  <c r="D11319" i="10" s="1"/>
  <c r="D11320" i="10" s="1"/>
  <c r="D11321" i="10" s="1"/>
  <c r="D11322" i="10" s="1"/>
  <c r="D11323" i="10" s="1"/>
  <c r="D11324" i="10" s="1"/>
  <c r="B11274" i="10"/>
  <c r="B11275" i="10" s="1"/>
  <c r="G11225" i="10"/>
  <c r="D11224" i="10"/>
  <c r="D11225" i="10" s="1"/>
  <c r="D11226" i="10" s="1"/>
  <c r="D11227" i="10" s="1"/>
  <c r="D11228" i="10" s="1"/>
  <c r="D11229" i="10" s="1"/>
  <c r="D11230" i="10" s="1"/>
  <c r="D11231" i="10" s="1"/>
  <c r="D11232" i="10" s="1"/>
  <c r="D11233" i="10" s="1"/>
  <c r="D11234" i="10" s="1"/>
  <c r="D11235" i="10" s="1"/>
  <c r="D11236" i="10" s="1"/>
  <c r="D11237" i="10" s="1"/>
  <c r="D11238" i="10" s="1"/>
  <c r="D11239" i="10" s="1"/>
  <c r="D11240" i="10" s="1"/>
  <c r="D11241" i="10" s="1"/>
  <c r="D11242" i="10" s="1"/>
  <c r="D11243" i="10" s="1"/>
  <c r="D11244" i="10" s="1"/>
  <c r="D11245" i="10" s="1"/>
  <c r="D11246" i="10" s="1"/>
  <c r="D11247" i="10" s="1"/>
  <c r="D11248" i="10" s="1"/>
  <c r="D11249" i="10" s="1"/>
  <c r="D11250" i="10" s="1"/>
  <c r="D11251" i="10" s="1"/>
  <c r="D11252" i="10" s="1"/>
  <c r="D11253" i="10" s="1"/>
  <c r="D11254" i="10" s="1"/>
  <c r="D11255" i="10" s="1"/>
  <c r="D11256" i="10" s="1"/>
  <c r="D11257" i="10" s="1"/>
  <c r="D11258" i="10" s="1"/>
  <c r="D11259" i="10" s="1"/>
  <c r="D11260" i="10" s="1"/>
  <c r="D11261" i="10" s="1"/>
  <c r="D11262" i="10" s="1"/>
  <c r="D11263" i="10" s="1"/>
  <c r="D11264" i="10" s="1"/>
  <c r="D11265" i="10" s="1"/>
  <c r="D11266" i="10" s="1"/>
  <c r="D11267" i="10" s="1"/>
  <c r="D11268" i="10" s="1"/>
  <c r="D11269" i="10" s="1"/>
  <c r="D11270" i="10" s="1"/>
  <c r="D11271" i="10" s="1"/>
  <c r="D11272" i="10" s="1"/>
  <c r="D11273" i="10" s="1"/>
  <c r="G11223" i="10"/>
  <c r="K11223" i="10" s="1"/>
  <c r="D11223" i="10"/>
  <c r="D11176" i="10"/>
  <c r="D11177" i="10" s="1"/>
  <c r="D11178" i="10" s="1"/>
  <c r="D11179" i="10" s="1"/>
  <c r="D11180" i="10" s="1"/>
  <c r="D11181" i="10" s="1"/>
  <c r="D11182" i="10" s="1"/>
  <c r="D11183" i="10" s="1"/>
  <c r="D11184" i="10" s="1"/>
  <c r="D11185" i="10" s="1"/>
  <c r="D11186" i="10" s="1"/>
  <c r="D11187" i="10" s="1"/>
  <c r="D11188" i="10" s="1"/>
  <c r="D11189" i="10" s="1"/>
  <c r="D11190" i="10" s="1"/>
  <c r="D11191" i="10" s="1"/>
  <c r="D11192" i="10" s="1"/>
  <c r="D11193" i="10" s="1"/>
  <c r="D11194" i="10" s="1"/>
  <c r="D11195" i="10" s="1"/>
  <c r="D11196" i="10" s="1"/>
  <c r="D11197" i="10" s="1"/>
  <c r="D11198" i="10" s="1"/>
  <c r="D11199" i="10" s="1"/>
  <c r="D11200" i="10" s="1"/>
  <c r="D11201" i="10" s="1"/>
  <c r="D11202" i="10" s="1"/>
  <c r="D11203" i="10" s="1"/>
  <c r="D11204" i="10" s="1"/>
  <c r="D11205" i="10" s="1"/>
  <c r="D11206" i="10" s="1"/>
  <c r="D11207" i="10" s="1"/>
  <c r="D11208" i="10" s="1"/>
  <c r="D11209" i="10" s="1"/>
  <c r="D11210" i="10" s="1"/>
  <c r="D11211" i="10" s="1"/>
  <c r="D11212" i="10" s="1"/>
  <c r="D11213" i="10" s="1"/>
  <c r="D11214" i="10" s="1"/>
  <c r="D11215" i="10" s="1"/>
  <c r="D11216" i="10" s="1"/>
  <c r="D11217" i="10" s="1"/>
  <c r="D11218" i="10" s="1"/>
  <c r="D11219" i="10" s="1"/>
  <c r="D11220" i="10" s="1"/>
  <c r="D11221" i="10" s="1"/>
  <c r="D11222" i="10" s="1"/>
  <c r="G11174" i="10"/>
  <c r="G11172" i="10"/>
  <c r="K11172" i="10" s="1"/>
  <c r="D11172" i="10"/>
  <c r="D11173" i="10" s="1"/>
  <c r="D11174" i="10" s="1"/>
  <c r="D11175" i="10" s="1"/>
  <c r="G11123" i="10"/>
  <c r="D11122" i="10"/>
  <c r="D11123" i="10" s="1"/>
  <c r="D11124" i="10" s="1"/>
  <c r="D11125" i="10" s="1"/>
  <c r="D11126" i="10" s="1"/>
  <c r="D11127" i="10" s="1"/>
  <c r="D11128" i="10" s="1"/>
  <c r="D11129" i="10" s="1"/>
  <c r="D11130" i="10" s="1"/>
  <c r="D11131" i="10" s="1"/>
  <c r="D11132" i="10" s="1"/>
  <c r="D11133" i="10" s="1"/>
  <c r="D11134" i="10" s="1"/>
  <c r="D11135" i="10" s="1"/>
  <c r="D11136" i="10" s="1"/>
  <c r="D11137" i="10" s="1"/>
  <c r="D11138" i="10" s="1"/>
  <c r="D11139" i="10" s="1"/>
  <c r="D11140" i="10" s="1"/>
  <c r="D11141" i="10" s="1"/>
  <c r="D11142" i="10" s="1"/>
  <c r="D11143" i="10" s="1"/>
  <c r="D11144" i="10" s="1"/>
  <c r="D11145" i="10" s="1"/>
  <c r="D11146" i="10" s="1"/>
  <c r="D11147" i="10" s="1"/>
  <c r="D11148" i="10" s="1"/>
  <c r="D11149" i="10" s="1"/>
  <c r="D11150" i="10" s="1"/>
  <c r="D11151" i="10" s="1"/>
  <c r="D11152" i="10" s="1"/>
  <c r="D11153" i="10" s="1"/>
  <c r="D11154" i="10" s="1"/>
  <c r="D11155" i="10" s="1"/>
  <c r="D11156" i="10" s="1"/>
  <c r="D11157" i="10" s="1"/>
  <c r="D11158" i="10" s="1"/>
  <c r="D11159" i="10" s="1"/>
  <c r="D11160" i="10" s="1"/>
  <c r="D11161" i="10" s="1"/>
  <c r="D11162" i="10" s="1"/>
  <c r="D11163" i="10" s="1"/>
  <c r="D11164" i="10" s="1"/>
  <c r="D11165" i="10" s="1"/>
  <c r="D11166" i="10" s="1"/>
  <c r="D11167" i="10" s="1"/>
  <c r="D11168" i="10" s="1"/>
  <c r="D11169" i="10" s="1"/>
  <c r="D11170" i="10" s="1"/>
  <c r="D11171" i="10" s="1"/>
  <c r="G11121" i="10"/>
  <c r="I11123" i="10" s="1"/>
  <c r="J11123" i="10" s="1"/>
  <c r="D11121" i="10"/>
  <c r="G11072" i="10"/>
  <c r="I11072" i="10" s="1"/>
  <c r="J11072" i="10" s="1"/>
  <c r="G11070" i="10"/>
  <c r="K11070" i="10" s="1"/>
  <c r="E11070" i="10" s="1"/>
  <c r="D11070" i="10"/>
  <c r="D11071" i="10" s="1"/>
  <c r="D11072" i="10" s="1"/>
  <c r="D11073" i="10" s="1"/>
  <c r="D11074" i="10" s="1"/>
  <c r="D11075" i="10" s="1"/>
  <c r="D11076" i="10" s="1"/>
  <c r="D11077" i="10" s="1"/>
  <c r="D11078" i="10" s="1"/>
  <c r="D11079" i="10" s="1"/>
  <c r="D11080" i="10" s="1"/>
  <c r="D11081" i="10" s="1"/>
  <c r="D11082" i="10" s="1"/>
  <c r="D11083" i="10" s="1"/>
  <c r="D11084" i="10" s="1"/>
  <c r="D11085" i="10" s="1"/>
  <c r="D11086" i="10" s="1"/>
  <c r="D11087" i="10" s="1"/>
  <c r="D11088" i="10" s="1"/>
  <c r="D11089" i="10" s="1"/>
  <c r="D11090" i="10" s="1"/>
  <c r="D11091" i="10" s="1"/>
  <c r="D11092" i="10" s="1"/>
  <c r="D11093" i="10" s="1"/>
  <c r="D11094" i="10" s="1"/>
  <c r="D11095" i="10" s="1"/>
  <c r="D11096" i="10" s="1"/>
  <c r="D11097" i="10" s="1"/>
  <c r="D11098" i="10" s="1"/>
  <c r="D11099" i="10" s="1"/>
  <c r="D11100" i="10" s="1"/>
  <c r="D11101" i="10" s="1"/>
  <c r="D11102" i="10" s="1"/>
  <c r="D11103" i="10" s="1"/>
  <c r="D11104" i="10" s="1"/>
  <c r="D11105" i="10" s="1"/>
  <c r="D11106" i="10" s="1"/>
  <c r="D11107" i="10" s="1"/>
  <c r="D11108" i="10" s="1"/>
  <c r="D11109" i="10" s="1"/>
  <c r="D11110" i="10" s="1"/>
  <c r="D11111" i="10" s="1"/>
  <c r="D11112" i="10" s="1"/>
  <c r="D11113" i="10" s="1"/>
  <c r="D11114" i="10" s="1"/>
  <c r="D11115" i="10" s="1"/>
  <c r="D11116" i="10" s="1"/>
  <c r="D11117" i="10" s="1"/>
  <c r="D11118" i="10" s="1"/>
  <c r="D11119" i="10" s="1"/>
  <c r="D11120" i="10" s="1"/>
  <c r="G11021" i="10"/>
  <c r="I11021" i="10" s="1"/>
  <c r="J11021" i="10" s="1"/>
  <c r="G11019" i="10"/>
  <c r="K11019" i="10" s="1"/>
  <c r="D11019" i="10"/>
  <c r="D11020" i="10" s="1"/>
  <c r="D11021" i="10" s="1"/>
  <c r="D11022" i="10" s="1"/>
  <c r="D11023" i="10" s="1"/>
  <c r="D11024" i="10" s="1"/>
  <c r="D11025" i="10" s="1"/>
  <c r="D11026" i="10" s="1"/>
  <c r="D11027" i="10" s="1"/>
  <c r="D11028" i="10" s="1"/>
  <c r="D11029" i="10" s="1"/>
  <c r="D11030" i="10" s="1"/>
  <c r="D11031" i="10" s="1"/>
  <c r="D11032" i="10" s="1"/>
  <c r="D11033" i="10" s="1"/>
  <c r="D11034" i="10" s="1"/>
  <c r="D11035" i="10" s="1"/>
  <c r="D11036" i="10" s="1"/>
  <c r="D11037" i="10" s="1"/>
  <c r="D11038" i="10" s="1"/>
  <c r="D11039" i="10" s="1"/>
  <c r="D11040" i="10" s="1"/>
  <c r="D11041" i="10" s="1"/>
  <c r="D11042" i="10" s="1"/>
  <c r="D11043" i="10" s="1"/>
  <c r="D11044" i="10" s="1"/>
  <c r="D11045" i="10" s="1"/>
  <c r="D11046" i="10" s="1"/>
  <c r="D11047" i="10" s="1"/>
  <c r="D11048" i="10" s="1"/>
  <c r="D11049" i="10" s="1"/>
  <c r="D11050" i="10" s="1"/>
  <c r="D11051" i="10" s="1"/>
  <c r="D11052" i="10" s="1"/>
  <c r="D11053" i="10" s="1"/>
  <c r="D11054" i="10" s="1"/>
  <c r="D11055" i="10" s="1"/>
  <c r="D11056" i="10" s="1"/>
  <c r="D11057" i="10" s="1"/>
  <c r="D11058" i="10" s="1"/>
  <c r="D11059" i="10" s="1"/>
  <c r="D11060" i="10" s="1"/>
  <c r="D11061" i="10" s="1"/>
  <c r="D11062" i="10" s="1"/>
  <c r="D11063" i="10" s="1"/>
  <c r="D11064" i="10" s="1"/>
  <c r="D11065" i="10" s="1"/>
  <c r="D11066" i="10" s="1"/>
  <c r="D11067" i="10" s="1"/>
  <c r="D11068" i="10" s="1"/>
  <c r="D11069" i="10" s="1"/>
  <c r="G10970" i="10"/>
  <c r="D10970" i="10"/>
  <c r="D10971" i="10" s="1"/>
  <c r="D10972" i="10" s="1"/>
  <c r="D10973" i="10" s="1"/>
  <c r="D10974" i="10" s="1"/>
  <c r="D10975" i="10" s="1"/>
  <c r="D10976" i="10" s="1"/>
  <c r="D10977" i="10" s="1"/>
  <c r="D10978" i="10" s="1"/>
  <c r="D10979" i="10" s="1"/>
  <c r="D10980" i="10" s="1"/>
  <c r="D10981" i="10" s="1"/>
  <c r="D10982" i="10" s="1"/>
  <c r="D10983" i="10" s="1"/>
  <c r="D10984" i="10" s="1"/>
  <c r="D10985" i="10" s="1"/>
  <c r="D10986" i="10" s="1"/>
  <c r="D10987" i="10" s="1"/>
  <c r="D10988" i="10" s="1"/>
  <c r="D10989" i="10" s="1"/>
  <c r="D10990" i="10" s="1"/>
  <c r="D10991" i="10" s="1"/>
  <c r="D10992" i="10" s="1"/>
  <c r="D10993" i="10" s="1"/>
  <c r="D10994" i="10" s="1"/>
  <c r="D10995" i="10" s="1"/>
  <c r="D10996" i="10" s="1"/>
  <c r="D10997" i="10" s="1"/>
  <c r="D10998" i="10" s="1"/>
  <c r="D10999" i="10" s="1"/>
  <c r="D11000" i="10" s="1"/>
  <c r="D11001" i="10" s="1"/>
  <c r="D11002" i="10" s="1"/>
  <c r="D11003" i="10" s="1"/>
  <c r="D11004" i="10" s="1"/>
  <c r="D11005" i="10" s="1"/>
  <c r="D11006" i="10" s="1"/>
  <c r="D11007" i="10" s="1"/>
  <c r="D11008" i="10" s="1"/>
  <c r="D11009" i="10" s="1"/>
  <c r="D11010" i="10" s="1"/>
  <c r="D11011" i="10" s="1"/>
  <c r="D11012" i="10" s="1"/>
  <c r="D11013" i="10" s="1"/>
  <c r="D11014" i="10" s="1"/>
  <c r="D11015" i="10" s="1"/>
  <c r="D11016" i="10" s="1"/>
  <c r="D11017" i="10" s="1"/>
  <c r="D11018" i="10" s="1"/>
  <c r="G10968" i="10"/>
  <c r="I10970" i="10" s="1"/>
  <c r="J10970" i="10" s="1"/>
  <c r="D10968" i="10"/>
  <c r="D10969" i="10" s="1"/>
  <c r="G10919" i="10"/>
  <c r="G10917" i="10"/>
  <c r="K10917" i="10" s="1"/>
  <c r="D10917" i="10"/>
  <c r="D10918" i="10" s="1"/>
  <c r="D10919" i="10" s="1"/>
  <c r="D10920" i="10" s="1"/>
  <c r="D10921" i="10" s="1"/>
  <c r="D10922" i="10" s="1"/>
  <c r="D10923" i="10" s="1"/>
  <c r="D10924" i="10" s="1"/>
  <c r="D10925" i="10" s="1"/>
  <c r="D10926" i="10" s="1"/>
  <c r="D10927" i="10" s="1"/>
  <c r="D10928" i="10" s="1"/>
  <c r="D10929" i="10" s="1"/>
  <c r="D10930" i="10" s="1"/>
  <c r="D10931" i="10" s="1"/>
  <c r="D10932" i="10" s="1"/>
  <c r="D10933" i="10" s="1"/>
  <c r="D10934" i="10" s="1"/>
  <c r="D10935" i="10" s="1"/>
  <c r="D10936" i="10" s="1"/>
  <c r="D10937" i="10" s="1"/>
  <c r="D10938" i="10" s="1"/>
  <c r="D10939" i="10" s="1"/>
  <c r="D10940" i="10" s="1"/>
  <c r="D10941" i="10" s="1"/>
  <c r="D10942" i="10" s="1"/>
  <c r="D10943" i="10" s="1"/>
  <c r="D10944" i="10" s="1"/>
  <c r="D10945" i="10" s="1"/>
  <c r="D10946" i="10" s="1"/>
  <c r="D10947" i="10" s="1"/>
  <c r="D10948" i="10" s="1"/>
  <c r="D10949" i="10" s="1"/>
  <c r="D10950" i="10" s="1"/>
  <c r="D10951" i="10" s="1"/>
  <c r="D10952" i="10" s="1"/>
  <c r="D10953" i="10" s="1"/>
  <c r="D10954" i="10" s="1"/>
  <c r="D10955" i="10" s="1"/>
  <c r="D10956" i="10" s="1"/>
  <c r="D10957" i="10" s="1"/>
  <c r="D10958" i="10" s="1"/>
  <c r="D10959" i="10" s="1"/>
  <c r="D10960" i="10" s="1"/>
  <c r="D10961" i="10" s="1"/>
  <c r="D10962" i="10" s="1"/>
  <c r="D10963" i="10" s="1"/>
  <c r="D10964" i="10" s="1"/>
  <c r="D10965" i="10" s="1"/>
  <c r="D10966" i="10" s="1"/>
  <c r="D10967" i="10" s="1"/>
  <c r="G10868" i="10"/>
  <c r="K10866" i="10"/>
  <c r="E10866" i="10" s="1"/>
  <c r="G10866" i="10"/>
  <c r="D10866" i="10"/>
  <c r="D10867" i="10" s="1"/>
  <c r="D10868" i="10" s="1"/>
  <c r="D10869" i="10" s="1"/>
  <c r="D10870" i="10" s="1"/>
  <c r="D10871" i="10" s="1"/>
  <c r="D10872" i="10" s="1"/>
  <c r="D10873" i="10" s="1"/>
  <c r="D10874" i="10" s="1"/>
  <c r="D10875" i="10" s="1"/>
  <c r="D10876" i="10" s="1"/>
  <c r="D10877" i="10" s="1"/>
  <c r="D10878" i="10" s="1"/>
  <c r="D10879" i="10" s="1"/>
  <c r="D10880" i="10" s="1"/>
  <c r="D10881" i="10" s="1"/>
  <c r="D10882" i="10" s="1"/>
  <c r="D10883" i="10" s="1"/>
  <c r="D10884" i="10" s="1"/>
  <c r="D10885" i="10" s="1"/>
  <c r="D10886" i="10" s="1"/>
  <c r="D10887" i="10" s="1"/>
  <c r="D10888" i="10" s="1"/>
  <c r="D10889" i="10" s="1"/>
  <c r="D10890" i="10" s="1"/>
  <c r="D10891" i="10" s="1"/>
  <c r="D10892" i="10" s="1"/>
  <c r="D10893" i="10" s="1"/>
  <c r="D10894" i="10" s="1"/>
  <c r="D10895" i="10" s="1"/>
  <c r="D10896" i="10" s="1"/>
  <c r="D10897" i="10" s="1"/>
  <c r="D10898" i="10" s="1"/>
  <c r="D10899" i="10" s="1"/>
  <c r="D10900" i="10" s="1"/>
  <c r="D10901" i="10" s="1"/>
  <c r="D10902" i="10" s="1"/>
  <c r="D10903" i="10" s="1"/>
  <c r="D10904" i="10" s="1"/>
  <c r="D10905" i="10" s="1"/>
  <c r="D10906" i="10" s="1"/>
  <c r="D10907" i="10" s="1"/>
  <c r="D10908" i="10" s="1"/>
  <c r="D10909" i="10" s="1"/>
  <c r="D10910" i="10" s="1"/>
  <c r="D10911" i="10" s="1"/>
  <c r="D10912" i="10" s="1"/>
  <c r="D10913" i="10" s="1"/>
  <c r="D10914" i="10" s="1"/>
  <c r="D10915" i="10" s="1"/>
  <c r="D10916" i="10" s="1"/>
  <c r="G10817" i="10"/>
  <c r="D10816" i="10"/>
  <c r="D10817" i="10" s="1"/>
  <c r="D10818" i="10" s="1"/>
  <c r="D10819" i="10" s="1"/>
  <c r="D10820" i="10" s="1"/>
  <c r="D10821" i="10" s="1"/>
  <c r="D10822" i="10" s="1"/>
  <c r="D10823" i="10" s="1"/>
  <c r="D10824" i="10" s="1"/>
  <c r="D10825" i="10" s="1"/>
  <c r="D10826" i="10" s="1"/>
  <c r="D10827" i="10" s="1"/>
  <c r="D10828" i="10" s="1"/>
  <c r="D10829" i="10" s="1"/>
  <c r="D10830" i="10" s="1"/>
  <c r="D10831" i="10" s="1"/>
  <c r="D10832" i="10" s="1"/>
  <c r="D10833" i="10" s="1"/>
  <c r="D10834" i="10" s="1"/>
  <c r="D10835" i="10" s="1"/>
  <c r="D10836" i="10" s="1"/>
  <c r="D10837" i="10" s="1"/>
  <c r="D10838" i="10" s="1"/>
  <c r="D10839" i="10" s="1"/>
  <c r="D10840" i="10" s="1"/>
  <c r="D10841" i="10" s="1"/>
  <c r="D10842" i="10" s="1"/>
  <c r="D10843" i="10" s="1"/>
  <c r="D10844" i="10" s="1"/>
  <c r="D10845" i="10" s="1"/>
  <c r="D10846" i="10" s="1"/>
  <c r="D10847" i="10" s="1"/>
  <c r="D10848" i="10" s="1"/>
  <c r="D10849" i="10" s="1"/>
  <c r="D10850" i="10" s="1"/>
  <c r="D10851" i="10" s="1"/>
  <c r="D10852" i="10" s="1"/>
  <c r="D10853" i="10" s="1"/>
  <c r="D10854" i="10" s="1"/>
  <c r="D10855" i="10" s="1"/>
  <c r="D10856" i="10" s="1"/>
  <c r="D10857" i="10" s="1"/>
  <c r="D10858" i="10" s="1"/>
  <c r="D10859" i="10" s="1"/>
  <c r="D10860" i="10" s="1"/>
  <c r="D10861" i="10" s="1"/>
  <c r="D10862" i="10" s="1"/>
  <c r="D10863" i="10" s="1"/>
  <c r="D10864" i="10" s="1"/>
  <c r="D10865" i="10" s="1"/>
  <c r="G10815" i="10"/>
  <c r="K10815" i="10" s="1"/>
  <c r="E10815" i="10" s="1"/>
  <c r="D10815" i="10"/>
  <c r="G10766" i="10"/>
  <c r="K10764" i="10"/>
  <c r="G10764" i="10"/>
  <c r="D10764" i="10"/>
  <c r="D10765" i="10" s="1"/>
  <c r="D10766" i="10" s="1"/>
  <c r="D10767" i="10" s="1"/>
  <c r="D10768" i="10" s="1"/>
  <c r="D10769" i="10" s="1"/>
  <c r="D10770" i="10" s="1"/>
  <c r="D10771" i="10" s="1"/>
  <c r="D10772" i="10" s="1"/>
  <c r="D10773" i="10" s="1"/>
  <c r="D10774" i="10" s="1"/>
  <c r="D10775" i="10" s="1"/>
  <c r="D10776" i="10" s="1"/>
  <c r="D10777" i="10" s="1"/>
  <c r="D10778" i="10" s="1"/>
  <c r="D10779" i="10" s="1"/>
  <c r="D10780" i="10" s="1"/>
  <c r="D10781" i="10" s="1"/>
  <c r="D10782" i="10" s="1"/>
  <c r="D10783" i="10" s="1"/>
  <c r="D10784" i="10" s="1"/>
  <c r="D10785" i="10" s="1"/>
  <c r="D10786" i="10" s="1"/>
  <c r="D10787" i="10" s="1"/>
  <c r="D10788" i="10" s="1"/>
  <c r="D10789" i="10" s="1"/>
  <c r="D10790" i="10" s="1"/>
  <c r="D10791" i="10" s="1"/>
  <c r="D10792" i="10" s="1"/>
  <c r="D10793" i="10" s="1"/>
  <c r="D10794" i="10" s="1"/>
  <c r="D10795" i="10" s="1"/>
  <c r="D10796" i="10" s="1"/>
  <c r="D10797" i="10" s="1"/>
  <c r="D10798" i="10" s="1"/>
  <c r="D10799" i="10" s="1"/>
  <c r="D10800" i="10" s="1"/>
  <c r="D10801" i="10" s="1"/>
  <c r="D10802" i="10" s="1"/>
  <c r="D10803" i="10" s="1"/>
  <c r="D10804" i="10" s="1"/>
  <c r="D10805" i="10" s="1"/>
  <c r="D10806" i="10" s="1"/>
  <c r="D10807" i="10" s="1"/>
  <c r="D10808" i="10" s="1"/>
  <c r="D10809" i="10" s="1"/>
  <c r="D10810" i="10" s="1"/>
  <c r="D10811" i="10" s="1"/>
  <c r="D10812" i="10" s="1"/>
  <c r="D10813" i="10" s="1"/>
  <c r="D10814" i="10" s="1"/>
  <c r="I10715" i="10"/>
  <c r="J10715" i="10" s="1"/>
  <c r="G10715" i="10"/>
  <c r="K10714" i="10"/>
  <c r="E10714" i="10" s="1"/>
  <c r="G10713" i="10"/>
  <c r="K10713" i="10" s="1"/>
  <c r="E10713" i="10" s="1"/>
  <c r="D10713" i="10"/>
  <c r="D10714" i="10" s="1"/>
  <c r="D10715" i="10" s="1"/>
  <c r="D10716" i="10" s="1"/>
  <c r="D10717" i="10" s="1"/>
  <c r="D10718" i="10" s="1"/>
  <c r="D10719" i="10" s="1"/>
  <c r="D10720" i="10" s="1"/>
  <c r="D10721" i="10" s="1"/>
  <c r="D10722" i="10" s="1"/>
  <c r="D10723" i="10" s="1"/>
  <c r="D10724" i="10" s="1"/>
  <c r="D10725" i="10" s="1"/>
  <c r="D10726" i="10" s="1"/>
  <c r="D10727" i="10" s="1"/>
  <c r="D10728" i="10" s="1"/>
  <c r="D10729" i="10" s="1"/>
  <c r="D10730" i="10" s="1"/>
  <c r="D10731" i="10" s="1"/>
  <c r="D10732" i="10" s="1"/>
  <c r="D10733" i="10" s="1"/>
  <c r="D10734" i="10" s="1"/>
  <c r="D10735" i="10" s="1"/>
  <c r="D10736" i="10" s="1"/>
  <c r="D10737" i="10" s="1"/>
  <c r="D10738" i="10" s="1"/>
  <c r="D10739" i="10" s="1"/>
  <c r="D10740" i="10" s="1"/>
  <c r="D10741" i="10" s="1"/>
  <c r="D10742" i="10" s="1"/>
  <c r="D10743" i="10" s="1"/>
  <c r="D10744" i="10" s="1"/>
  <c r="D10745" i="10" s="1"/>
  <c r="D10746" i="10" s="1"/>
  <c r="D10747" i="10" s="1"/>
  <c r="D10748" i="10" s="1"/>
  <c r="D10749" i="10" s="1"/>
  <c r="D10750" i="10" s="1"/>
  <c r="D10751" i="10" s="1"/>
  <c r="D10752" i="10" s="1"/>
  <c r="D10753" i="10" s="1"/>
  <c r="D10754" i="10" s="1"/>
  <c r="D10755" i="10" s="1"/>
  <c r="D10756" i="10" s="1"/>
  <c r="D10757" i="10" s="1"/>
  <c r="D10758" i="10" s="1"/>
  <c r="D10759" i="10" s="1"/>
  <c r="D10760" i="10" s="1"/>
  <c r="D10761" i="10" s="1"/>
  <c r="D10762" i="10" s="1"/>
  <c r="D10763" i="10" s="1"/>
  <c r="J10664" i="10"/>
  <c r="G10664" i="10"/>
  <c r="I10664" i="10" s="1"/>
  <c r="K10662" i="10"/>
  <c r="G10662" i="10"/>
  <c r="D10662" i="10"/>
  <c r="D10663" i="10" s="1"/>
  <c r="D10664" i="10" s="1"/>
  <c r="D10665" i="10" s="1"/>
  <c r="D10666" i="10" s="1"/>
  <c r="D10667" i="10" s="1"/>
  <c r="D10668" i="10" s="1"/>
  <c r="D10669" i="10" s="1"/>
  <c r="D10670" i="10" s="1"/>
  <c r="D10671" i="10" s="1"/>
  <c r="D10672" i="10" s="1"/>
  <c r="D10673" i="10" s="1"/>
  <c r="D10674" i="10" s="1"/>
  <c r="D10675" i="10" s="1"/>
  <c r="D10676" i="10" s="1"/>
  <c r="D10677" i="10" s="1"/>
  <c r="D10678" i="10" s="1"/>
  <c r="D10679" i="10" s="1"/>
  <c r="D10680" i="10" s="1"/>
  <c r="D10681" i="10" s="1"/>
  <c r="D10682" i="10" s="1"/>
  <c r="D10683" i="10" s="1"/>
  <c r="D10684" i="10" s="1"/>
  <c r="D10685" i="10" s="1"/>
  <c r="D10686" i="10" s="1"/>
  <c r="D10687" i="10" s="1"/>
  <c r="D10688" i="10" s="1"/>
  <c r="D10689" i="10" s="1"/>
  <c r="D10690" i="10" s="1"/>
  <c r="D10691" i="10" s="1"/>
  <c r="D10692" i="10" s="1"/>
  <c r="D10693" i="10" s="1"/>
  <c r="D10694" i="10" s="1"/>
  <c r="D10695" i="10" s="1"/>
  <c r="D10696" i="10" s="1"/>
  <c r="D10697" i="10" s="1"/>
  <c r="D10698" i="10" s="1"/>
  <c r="D10699" i="10" s="1"/>
  <c r="D10700" i="10" s="1"/>
  <c r="D10701" i="10" s="1"/>
  <c r="D10702" i="10" s="1"/>
  <c r="D10703" i="10" s="1"/>
  <c r="D10704" i="10" s="1"/>
  <c r="D10705" i="10" s="1"/>
  <c r="D10706" i="10" s="1"/>
  <c r="D10707" i="10" s="1"/>
  <c r="D10708" i="10" s="1"/>
  <c r="D10709" i="10" s="1"/>
  <c r="D10710" i="10" s="1"/>
  <c r="D10711" i="10" s="1"/>
  <c r="D10712" i="10" s="1"/>
  <c r="G10613" i="10"/>
  <c r="G10611" i="10"/>
  <c r="K10611" i="10" s="1"/>
  <c r="E10611" i="10" s="1"/>
  <c r="D10611" i="10"/>
  <c r="D10612" i="10" s="1"/>
  <c r="D10613" i="10" s="1"/>
  <c r="D10614" i="10" s="1"/>
  <c r="D10615" i="10" s="1"/>
  <c r="D10616" i="10" s="1"/>
  <c r="D10617" i="10" s="1"/>
  <c r="D10618" i="10" s="1"/>
  <c r="D10619" i="10" s="1"/>
  <c r="D10620" i="10" s="1"/>
  <c r="D10621" i="10" s="1"/>
  <c r="D10622" i="10" s="1"/>
  <c r="D10623" i="10" s="1"/>
  <c r="D10624" i="10" s="1"/>
  <c r="D10625" i="10" s="1"/>
  <c r="D10626" i="10" s="1"/>
  <c r="D10627" i="10" s="1"/>
  <c r="D10628" i="10" s="1"/>
  <c r="D10629" i="10" s="1"/>
  <c r="D10630" i="10" s="1"/>
  <c r="D10631" i="10" s="1"/>
  <c r="D10632" i="10" s="1"/>
  <c r="D10633" i="10" s="1"/>
  <c r="D10634" i="10" s="1"/>
  <c r="D10635" i="10" s="1"/>
  <c r="D10636" i="10" s="1"/>
  <c r="D10637" i="10" s="1"/>
  <c r="D10638" i="10" s="1"/>
  <c r="D10639" i="10" s="1"/>
  <c r="D10640" i="10" s="1"/>
  <c r="D10641" i="10" s="1"/>
  <c r="D10642" i="10" s="1"/>
  <c r="D10643" i="10" s="1"/>
  <c r="D10644" i="10" s="1"/>
  <c r="D10645" i="10" s="1"/>
  <c r="D10646" i="10" s="1"/>
  <c r="D10647" i="10" s="1"/>
  <c r="D10648" i="10" s="1"/>
  <c r="D10649" i="10" s="1"/>
  <c r="D10650" i="10" s="1"/>
  <c r="D10651" i="10" s="1"/>
  <c r="D10652" i="10" s="1"/>
  <c r="D10653" i="10" s="1"/>
  <c r="D10654" i="10" s="1"/>
  <c r="D10655" i="10" s="1"/>
  <c r="D10656" i="10" s="1"/>
  <c r="D10657" i="10" s="1"/>
  <c r="D10658" i="10" s="1"/>
  <c r="D10659" i="10" s="1"/>
  <c r="D10660" i="10" s="1"/>
  <c r="D10661" i="10" s="1"/>
  <c r="J10562" i="10"/>
  <c r="G10562" i="10"/>
  <c r="I10562" i="10" s="1"/>
  <c r="K10560" i="10"/>
  <c r="G10560" i="10"/>
  <c r="D10560" i="10"/>
  <c r="D10561" i="10" s="1"/>
  <c r="D10562" i="10" s="1"/>
  <c r="D10563" i="10" s="1"/>
  <c r="D10564" i="10" s="1"/>
  <c r="D10565" i="10" s="1"/>
  <c r="D10566" i="10" s="1"/>
  <c r="D10567" i="10" s="1"/>
  <c r="D10568" i="10" s="1"/>
  <c r="D10569" i="10" s="1"/>
  <c r="D10570" i="10" s="1"/>
  <c r="D10571" i="10" s="1"/>
  <c r="D10572" i="10" s="1"/>
  <c r="D10573" i="10" s="1"/>
  <c r="D10574" i="10" s="1"/>
  <c r="D10575" i="10" s="1"/>
  <c r="D10576" i="10" s="1"/>
  <c r="D10577" i="10" s="1"/>
  <c r="D10578" i="10" s="1"/>
  <c r="D10579" i="10" s="1"/>
  <c r="D10580" i="10" s="1"/>
  <c r="D10581" i="10" s="1"/>
  <c r="D10582" i="10" s="1"/>
  <c r="D10583" i="10" s="1"/>
  <c r="D10584" i="10" s="1"/>
  <c r="D10585" i="10" s="1"/>
  <c r="D10586" i="10" s="1"/>
  <c r="D10587" i="10" s="1"/>
  <c r="D10588" i="10" s="1"/>
  <c r="D10589" i="10" s="1"/>
  <c r="D10590" i="10" s="1"/>
  <c r="D10591" i="10" s="1"/>
  <c r="D10592" i="10" s="1"/>
  <c r="D10593" i="10" s="1"/>
  <c r="D10594" i="10" s="1"/>
  <c r="D10595" i="10" s="1"/>
  <c r="D10596" i="10" s="1"/>
  <c r="D10597" i="10" s="1"/>
  <c r="D10598" i="10" s="1"/>
  <c r="D10599" i="10" s="1"/>
  <c r="D10600" i="10" s="1"/>
  <c r="D10601" i="10" s="1"/>
  <c r="D10602" i="10" s="1"/>
  <c r="D10603" i="10" s="1"/>
  <c r="D10604" i="10" s="1"/>
  <c r="D10605" i="10" s="1"/>
  <c r="D10606" i="10" s="1"/>
  <c r="D10607" i="10" s="1"/>
  <c r="D10608" i="10" s="1"/>
  <c r="D10609" i="10" s="1"/>
  <c r="D10610" i="10" s="1"/>
  <c r="G10511" i="10"/>
  <c r="G10509" i="10"/>
  <c r="K10509" i="10" s="1"/>
  <c r="D10509" i="10"/>
  <c r="D10510" i="10" s="1"/>
  <c r="D10511" i="10" s="1"/>
  <c r="D10512" i="10" s="1"/>
  <c r="D10513" i="10" s="1"/>
  <c r="D10514" i="10" s="1"/>
  <c r="D10515" i="10" s="1"/>
  <c r="D10516" i="10" s="1"/>
  <c r="D10517" i="10" s="1"/>
  <c r="D10518" i="10" s="1"/>
  <c r="D10519" i="10" s="1"/>
  <c r="D10520" i="10" s="1"/>
  <c r="D10521" i="10" s="1"/>
  <c r="D10522" i="10" s="1"/>
  <c r="D10523" i="10" s="1"/>
  <c r="D10524" i="10" s="1"/>
  <c r="D10525" i="10" s="1"/>
  <c r="D10526" i="10" s="1"/>
  <c r="D10527" i="10" s="1"/>
  <c r="D10528" i="10" s="1"/>
  <c r="D10529" i="10" s="1"/>
  <c r="D10530" i="10" s="1"/>
  <c r="D10531" i="10" s="1"/>
  <c r="D10532" i="10" s="1"/>
  <c r="D10533" i="10" s="1"/>
  <c r="D10534" i="10" s="1"/>
  <c r="D10535" i="10" s="1"/>
  <c r="D10536" i="10" s="1"/>
  <c r="D10537" i="10" s="1"/>
  <c r="D10538" i="10" s="1"/>
  <c r="D10539" i="10" s="1"/>
  <c r="D10540" i="10" s="1"/>
  <c r="D10541" i="10" s="1"/>
  <c r="D10542" i="10" s="1"/>
  <c r="D10543" i="10" s="1"/>
  <c r="D10544" i="10" s="1"/>
  <c r="D10545" i="10" s="1"/>
  <c r="D10546" i="10" s="1"/>
  <c r="D10547" i="10" s="1"/>
  <c r="D10548" i="10" s="1"/>
  <c r="D10549" i="10" s="1"/>
  <c r="D10550" i="10" s="1"/>
  <c r="D10551" i="10" s="1"/>
  <c r="D10552" i="10" s="1"/>
  <c r="D10553" i="10" s="1"/>
  <c r="D10554" i="10" s="1"/>
  <c r="D10555" i="10" s="1"/>
  <c r="D10556" i="10" s="1"/>
  <c r="D10557" i="10" s="1"/>
  <c r="D10558" i="10" s="1"/>
  <c r="D10559" i="10" s="1"/>
  <c r="G10460" i="10"/>
  <c r="D10460" i="10"/>
  <c r="D10461" i="10" s="1"/>
  <c r="D10462" i="10" s="1"/>
  <c r="D10463" i="10" s="1"/>
  <c r="D10464" i="10" s="1"/>
  <c r="D10465" i="10" s="1"/>
  <c r="D10466" i="10" s="1"/>
  <c r="D10467" i="10" s="1"/>
  <c r="D10468" i="10" s="1"/>
  <c r="D10469" i="10" s="1"/>
  <c r="D10470" i="10" s="1"/>
  <c r="D10471" i="10" s="1"/>
  <c r="D10472" i="10" s="1"/>
  <c r="D10473" i="10" s="1"/>
  <c r="D10474" i="10" s="1"/>
  <c r="D10475" i="10" s="1"/>
  <c r="D10476" i="10" s="1"/>
  <c r="D10477" i="10" s="1"/>
  <c r="D10478" i="10" s="1"/>
  <c r="D10479" i="10" s="1"/>
  <c r="D10480" i="10" s="1"/>
  <c r="D10481" i="10" s="1"/>
  <c r="D10482" i="10" s="1"/>
  <c r="D10483" i="10" s="1"/>
  <c r="D10484" i="10" s="1"/>
  <c r="D10485" i="10" s="1"/>
  <c r="D10486" i="10" s="1"/>
  <c r="D10487" i="10" s="1"/>
  <c r="D10488" i="10" s="1"/>
  <c r="D10489" i="10" s="1"/>
  <c r="D10490" i="10" s="1"/>
  <c r="D10491" i="10" s="1"/>
  <c r="D10492" i="10" s="1"/>
  <c r="D10493" i="10" s="1"/>
  <c r="D10494" i="10" s="1"/>
  <c r="D10495" i="10" s="1"/>
  <c r="D10496" i="10" s="1"/>
  <c r="D10497" i="10" s="1"/>
  <c r="D10498" i="10" s="1"/>
  <c r="D10499" i="10" s="1"/>
  <c r="D10500" i="10" s="1"/>
  <c r="D10501" i="10" s="1"/>
  <c r="D10502" i="10" s="1"/>
  <c r="D10503" i="10" s="1"/>
  <c r="D10504" i="10" s="1"/>
  <c r="D10505" i="10" s="1"/>
  <c r="D10506" i="10" s="1"/>
  <c r="D10507" i="10" s="1"/>
  <c r="D10508" i="10" s="1"/>
  <c r="G10458" i="10"/>
  <c r="K10458" i="10" s="1"/>
  <c r="D10458" i="10"/>
  <c r="D10459" i="10" s="1"/>
  <c r="G10409" i="10"/>
  <c r="I10409" i="10" s="1"/>
  <c r="J10409" i="10" s="1"/>
  <c r="K10408" i="10"/>
  <c r="E10408" i="10" s="1"/>
  <c r="G10407" i="10"/>
  <c r="K10407" i="10" s="1"/>
  <c r="E10407" i="10" s="1"/>
  <c r="D10407" i="10"/>
  <c r="D10408" i="10" s="1"/>
  <c r="D10409" i="10" s="1"/>
  <c r="D10410" i="10" s="1"/>
  <c r="D10411" i="10" s="1"/>
  <c r="D10412" i="10" s="1"/>
  <c r="D10413" i="10" s="1"/>
  <c r="D10414" i="10" s="1"/>
  <c r="D10415" i="10" s="1"/>
  <c r="D10416" i="10" s="1"/>
  <c r="D10417" i="10" s="1"/>
  <c r="D10418" i="10" s="1"/>
  <c r="D10419" i="10" s="1"/>
  <c r="D10420" i="10" s="1"/>
  <c r="D10421" i="10" s="1"/>
  <c r="D10422" i="10" s="1"/>
  <c r="D10423" i="10" s="1"/>
  <c r="D10424" i="10" s="1"/>
  <c r="D10425" i="10" s="1"/>
  <c r="D10426" i="10" s="1"/>
  <c r="D10427" i="10" s="1"/>
  <c r="D10428" i="10" s="1"/>
  <c r="D10429" i="10" s="1"/>
  <c r="D10430" i="10" s="1"/>
  <c r="D10431" i="10" s="1"/>
  <c r="D10432" i="10" s="1"/>
  <c r="D10433" i="10" s="1"/>
  <c r="D10434" i="10" s="1"/>
  <c r="D10435" i="10" s="1"/>
  <c r="D10436" i="10" s="1"/>
  <c r="D10437" i="10" s="1"/>
  <c r="D10438" i="10" s="1"/>
  <c r="D10439" i="10" s="1"/>
  <c r="D10440" i="10" s="1"/>
  <c r="D10441" i="10" s="1"/>
  <c r="D10442" i="10" s="1"/>
  <c r="D10443" i="10" s="1"/>
  <c r="D10444" i="10" s="1"/>
  <c r="D10445" i="10" s="1"/>
  <c r="D10446" i="10" s="1"/>
  <c r="D10447" i="10" s="1"/>
  <c r="D10448" i="10" s="1"/>
  <c r="D10449" i="10" s="1"/>
  <c r="D10450" i="10" s="1"/>
  <c r="D10451" i="10" s="1"/>
  <c r="D10452" i="10" s="1"/>
  <c r="D10453" i="10" s="1"/>
  <c r="D10454" i="10" s="1"/>
  <c r="D10455" i="10" s="1"/>
  <c r="D10456" i="10" s="1"/>
  <c r="D10457" i="10" s="1"/>
  <c r="B10407" i="10"/>
  <c r="B10408" i="10" s="1"/>
  <c r="B10409" i="10" s="1"/>
  <c r="B10410" i="10" s="1"/>
  <c r="A10407" i="10"/>
  <c r="D10356" i="10"/>
  <c r="D10357" i="10" s="1"/>
  <c r="D10358" i="10" s="1"/>
  <c r="D10359" i="10" s="1"/>
  <c r="D10360" i="10" s="1"/>
  <c r="D10361" i="10" s="1"/>
  <c r="D10362" i="10" s="1"/>
  <c r="D10363" i="10" s="1"/>
  <c r="D10364" i="10" s="1"/>
  <c r="D10365" i="10" s="1"/>
  <c r="D10366" i="10" s="1"/>
  <c r="D10367" i="10" s="1"/>
  <c r="D10368" i="10" s="1"/>
  <c r="D10369" i="10" s="1"/>
  <c r="D10370" i="10" s="1"/>
  <c r="D10371" i="10" s="1"/>
  <c r="D10372" i="10" s="1"/>
  <c r="D10373" i="10" s="1"/>
  <c r="D10374" i="10" s="1"/>
  <c r="D10375" i="10" s="1"/>
  <c r="D10376" i="10" s="1"/>
  <c r="D10377" i="10" s="1"/>
  <c r="D10378" i="10" s="1"/>
  <c r="D10379" i="10" s="1"/>
  <c r="D10380" i="10" s="1"/>
  <c r="D10381" i="10" s="1"/>
  <c r="D10382" i="10" s="1"/>
  <c r="D10383" i="10" s="1"/>
  <c r="D10384" i="10" s="1"/>
  <c r="D10385" i="10" s="1"/>
  <c r="D10386" i="10" s="1"/>
  <c r="D10387" i="10" s="1"/>
  <c r="D10388" i="10" s="1"/>
  <c r="D10389" i="10" s="1"/>
  <c r="D10390" i="10" s="1"/>
  <c r="D10391" i="10" s="1"/>
  <c r="D10392" i="10" s="1"/>
  <c r="D10393" i="10" s="1"/>
  <c r="D10394" i="10" s="1"/>
  <c r="D10395" i="10" s="1"/>
  <c r="D10396" i="10" s="1"/>
  <c r="D10397" i="10" s="1"/>
  <c r="D10398" i="10" s="1"/>
  <c r="D10399" i="10" s="1"/>
  <c r="D10400" i="10" s="1"/>
  <c r="D10401" i="10" s="1"/>
  <c r="D10402" i="10" s="1"/>
  <c r="D10403" i="10" s="1"/>
  <c r="D10404" i="10" s="1"/>
  <c r="D10405" i="10" s="1"/>
  <c r="D10406" i="10" s="1"/>
  <c r="D10305" i="10"/>
  <c r="D10306" i="10" s="1"/>
  <c r="D10307" i="10" s="1"/>
  <c r="D10308" i="10" s="1"/>
  <c r="D10309" i="10" s="1"/>
  <c r="D10310" i="10" s="1"/>
  <c r="D10311" i="10" s="1"/>
  <c r="D10312" i="10" s="1"/>
  <c r="D10313" i="10" s="1"/>
  <c r="D10314" i="10" s="1"/>
  <c r="D10315" i="10" s="1"/>
  <c r="D10316" i="10" s="1"/>
  <c r="D10317" i="10" s="1"/>
  <c r="D10318" i="10" s="1"/>
  <c r="D10319" i="10" s="1"/>
  <c r="D10320" i="10" s="1"/>
  <c r="D10321" i="10" s="1"/>
  <c r="D10322" i="10" s="1"/>
  <c r="D10323" i="10" s="1"/>
  <c r="D10324" i="10" s="1"/>
  <c r="D10325" i="10" s="1"/>
  <c r="D10326" i="10" s="1"/>
  <c r="D10327" i="10" s="1"/>
  <c r="D10328" i="10" s="1"/>
  <c r="D10329" i="10" s="1"/>
  <c r="D10330" i="10" s="1"/>
  <c r="D10331" i="10" s="1"/>
  <c r="D10332" i="10" s="1"/>
  <c r="D10333" i="10" s="1"/>
  <c r="D10334" i="10" s="1"/>
  <c r="D10335" i="10" s="1"/>
  <c r="D10336" i="10" s="1"/>
  <c r="D10337" i="10" s="1"/>
  <c r="D10338" i="10" s="1"/>
  <c r="D10339" i="10" s="1"/>
  <c r="D10340" i="10" s="1"/>
  <c r="D10341" i="10" s="1"/>
  <c r="D10342" i="10" s="1"/>
  <c r="D10343" i="10" s="1"/>
  <c r="D10344" i="10" s="1"/>
  <c r="D10345" i="10" s="1"/>
  <c r="D10346" i="10" s="1"/>
  <c r="D10347" i="10" s="1"/>
  <c r="D10348" i="10" s="1"/>
  <c r="D10349" i="10" s="1"/>
  <c r="D10350" i="10" s="1"/>
  <c r="D10351" i="10" s="1"/>
  <c r="D10352" i="10" s="1"/>
  <c r="D10353" i="10" s="1"/>
  <c r="D10354" i="10" s="1"/>
  <c r="D10355" i="10" s="1"/>
  <c r="D10255" i="10"/>
  <c r="D10256" i="10" s="1"/>
  <c r="D10257" i="10" s="1"/>
  <c r="D10258" i="10" s="1"/>
  <c r="D10259" i="10" s="1"/>
  <c r="D10260" i="10" s="1"/>
  <c r="D10261" i="10" s="1"/>
  <c r="D10262" i="10" s="1"/>
  <c r="D10263" i="10" s="1"/>
  <c r="D10264" i="10" s="1"/>
  <c r="D10265" i="10" s="1"/>
  <c r="D10266" i="10" s="1"/>
  <c r="D10267" i="10" s="1"/>
  <c r="D10268" i="10" s="1"/>
  <c r="D10269" i="10" s="1"/>
  <c r="D10270" i="10" s="1"/>
  <c r="D10271" i="10" s="1"/>
  <c r="D10272" i="10" s="1"/>
  <c r="D10273" i="10" s="1"/>
  <c r="D10274" i="10" s="1"/>
  <c r="D10275" i="10" s="1"/>
  <c r="D10276" i="10" s="1"/>
  <c r="D10277" i="10" s="1"/>
  <c r="D10278" i="10" s="1"/>
  <c r="D10279" i="10" s="1"/>
  <c r="D10280" i="10" s="1"/>
  <c r="D10281" i="10" s="1"/>
  <c r="D10282" i="10" s="1"/>
  <c r="D10283" i="10" s="1"/>
  <c r="D10284" i="10" s="1"/>
  <c r="D10285" i="10" s="1"/>
  <c r="D10286" i="10" s="1"/>
  <c r="D10287" i="10" s="1"/>
  <c r="D10288" i="10" s="1"/>
  <c r="D10289" i="10" s="1"/>
  <c r="D10290" i="10" s="1"/>
  <c r="D10291" i="10" s="1"/>
  <c r="D10292" i="10" s="1"/>
  <c r="D10293" i="10" s="1"/>
  <c r="D10294" i="10" s="1"/>
  <c r="D10295" i="10" s="1"/>
  <c r="D10296" i="10" s="1"/>
  <c r="D10297" i="10" s="1"/>
  <c r="D10298" i="10" s="1"/>
  <c r="D10299" i="10" s="1"/>
  <c r="D10300" i="10" s="1"/>
  <c r="D10301" i="10" s="1"/>
  <c r="D10302" i="10" s="1"/>
  <c r="D10303" i="10" s="1"/>
  <c r="D10304" i="10" s="1"/>
  <c r="D10254" i="10"/>
  <c r="D10203" i="10"/>
  <c r="D10204" i="10" s="1"/>
  <c r="D10205" i="10" s="1"/>
  <c r="D10206" i="10" s="1"/>
  <c r="D10207" i="10" s="1"/>
  <c r="D10208" i="10" s="1"/>
  <c r="D10209" i="10" s="1"/>
  <c r="D10210" i="10" s="1"/>
  <c r="D10211" i="10" s="1"/>
  <c r="D10212" i="10" s="1"/>
  <c r="D10213" i="10" s="1"/>
  <c r="D10214" i="10" s="1"/>
  <c r="D10215" i="10" s="1"/>
  <c r="D10216" i="10" s="1"/>
  <c r="D10217" i="10" s="1"/>
  <c r="D10218" i="10" s="1"/>
  <c r="D10219" i="10" s="1"/>
  <c r="D10220" i="10" s="1"/>
  <c r="D10221" i="10" s="1"/>
  <c r="D10222" i="10" s="1"/>
  <c r="D10223" i="10" s="1"/>
  <c r="D10224" i="10" s="1"/>
  <c r="D10225" i="10" s="1"/>
  <c r="D10226" i="10" s="1"/>
  <c r="D10227" i="10" s="1"/>
  <c r="D10228" i="10" s="1"/>
  <c r="D10229" i="10" s="1"/>
  <c r="D10230" i="10" s="1"/>
  <c r="D10231" i="10" s="1"/>
  <c r="D10232" i="10" s="1"/>
  <c r="D10233" i="10" s="1"/>
  <c r="D10234" i="10" s="1"/>
  <c r="D10235" i="10" s="1"/>
  <c r="D10236" i="10" s="1"/>
  <c r="D10237" i="10" s="1"/>
  <c r="D10238" i="10" s="1"/>
  <c r="D10239" i="10" s="1"/>
  <c r="D10240" i="10" s="1"/>
  <c r="D10241" i="10" s="1"/>
  <c r="D10242" i="10" s="1"/>
  <c r="D10243" i="10" s="1"/>
  <c r="D10244" i="10" s="1"/>
  <c r="D10245" i="10" s="1"/>
  <c r="D10246" i="10" s="1"/>
  <c r="D10247" i="10" s="1"/>
  <c r="D10248" i="10" s="1"/>
  <c r="D10249" i="10" s="1"/>
  <c r="D10250" i="10" s="1"/>
  <c r="D10251" i="10" s="1"/>
  <c r="D10252" i="10" s="1"/>
  <c r="D10253" i="10" s="1"/>
  <c r="D10152" i="10"/>
  <c r="D10153" i="10" s="1"/>
  <c r="D10154" i="10" s="1"/>
  <c r="D10155" i="10" s="1"/>
  <c r="D10156" i="10" s="1"/>
  <c r="D10157" i="10" s="1"/>
  <c r="D10158" i="10" s="1"/>
  <c r="D10159" i="10" s="1"/>
  <c r="D10160" i="10" s="1"/>
  <c r="D10161" i="10" s="1"/>
  <c r="D10162" i="10" s="1"/>
  <c r="D10163" i="10" s="1"/>
  <c r="D10164" i="10" s="1"/>
  <c r="D10165" i="10" s="1"/>
  <c r="D10166" i="10" s="1"/>
  <c r="D10167" i="10" s="1"/>
  <c r="D10168" i="10" s="1"/>
  <c r="D10169" i="10" s="1"/>
  <c r="D10170" i="10" s="1"/>
  <c r="D10171" i="10" s="1"/>
  <c r="D10172" i="10" s="1"/>
  <c r="D10173" i="10" s="1"/>
  <c r="D10174" i="10" s="1"/>
  <c r="D10175" i="10" s="1"/>
  <c r="D10176" i="10" s="1"/>
  <c r="D10177" i="10" s="1"/>
  <c r="D10178" i="10" s="1"/>
  <c r="D10179" i="10" s="1"/>
  <c r="D10180" i="10" s="1"/>
  <c r="D10181" i="10" s="1"/>
  <c r="D10182" i="10" s="1"/>
  <c r="D10183" i="10" s="1"/>
  <c r="D10184" i="10" s="1"/>
  <c r="D10185" i="10" s="1"/>
  <c r="D10186" i="10" s="1"/>
  <c r="D10187" i="10" s="1"/>
  <c r="D10188" i="10" s="1"/>
  <c r="D10189" i="10" s="1"/>
  <c r="D10190" i="10" s="1"/>
  <c r="D10191" i="10" s="1"/>
  <c r="D10192" i="10" s="1"/>
  <c r="D10193" i="10" s="1"/>
  <c r="D10194" i="10" s="1"/>
  <c r="D10195" i="10" s="1"/>
  <c r="D10196" i="10" s="1"/>
  <c r="D10197" i="10" s="1"/>
  <c r="D10198" i="10" s="1"/>
  <c r="D10199" i="10" s="1"/>
  <c r="D10200" i="10" s="1"/>
  <c r="D10201" i="10" s="1"/>
  <c r="D10202" i="10" s="1"/>
  <c r="D10102" i="10"/>
  <c r="D10103" i="10" s="1"/>
  <c r="D10104" i="10" s="1"/>
  <c r="D10105" i="10" s="1"/>
  <c r="D10106" i="10" s="1"/>
  <c r="D10107" i="10" s="1"/>
  <c r="D10108" i="10" s="1"/>
  <c r="D10109" i="10" s="1"/>
  <c r="D10110" i="10" s="1"/>
  <c r="D10111" i="10" s="1"/>
  <c r="D10112" i="10" s="1"/>
  <c r="D10113" i="10" s="1"/>
  <c r="D10114" i="10" s="1"/>
  <c r="D10115" i="10" s="1"/>
  <c r="D10116" i="10" s="1"/>
  <c r="D10117" i="10" s="1"/>
  <c r="D10118" i="10" s="1"/>
  <c r="D10119" i="10" s="1"/>
  <c r="D10120" i="10" s="1"/>
  <c r="D10121" i="10" s="1"/>
  <c r="D10122" i="10" s="1"/>
  <c r="D10123" i="10" s="1"/>
  <c r="D10124" i="10" s="1"/>
  <c r="D10125" i="10" s="1"/>
  <c r="D10126" i="10" s="1"/>
  <c r="D10127" i="10" s="1"/>
  <c r="D10128" i="10" s="1"/>
  <c r="D10129" i="10" s="1"/>
  <c r="D10130" i="10" s="1"/>
  <c r="D10131" i="10" s="1"/>
  <c r="D10132" i="10" s="1"/>
  <c r="D10133" i="10" s="1"/>
  <c r="D10134" i="10" s="1"/>
  <c r="D10135" i="10" s="1"/>
  <c r="D10136" i="10" s="1"/>
  <c r="D10137" i="10" s="1"/>
  <c r="D10138" i="10" s="1"/>
  <c r="D10139" i="10" s="1"/>
  <c r="D10140" i="10" s="1"/>
  <c r="D10141" i="10" s="1"/>
  <c r="D10142" i="10" s="1"/>
  <c r="D10143" i="10" s="1"/>
  <c r="D10144" i="10" s="1"/>
  <c r="D10145" i="10" s="1"/>
  <c r="D10146" i="10" s="1"/>
  <c r="D10147" i="10" s="1"/>
  <c r="D10148" i="10" s="1"/>
  <c r="D10149" i="10" s="1"/>
  <c r="D10150" i="10" s="1"/>
  <c r="D10151" i="10" s="1"/>
  <c r="D10101" i="10"/>
  <c r="D10051" i="10"/>
  <c r="D10052" i="10" s="1"/>
  <c r="D10053" i="10" s="1"/>
  <c r="D10054" i="10" s="1"/>
  <c r="D10055" i="10" s="1"/>
  <c r="D10056" i="10" s="1"/>
  <c r="D10057" i="10" s="1"/>
  <c r="D10058" i="10" s="1"/>
  <c r="D10059" i="10" s="1"/>
  <c r="D10060" i="10" s="1"/>
  <c r="D10061" i="10" s="1"/>
  <c r="D10062" i="10" s="1"/>
  <c r="D10063" i="10" s="1"/>
  <c r="D10064" i="10" s="1"/>
  <c r="D10065" i="10" s="1"/>
  <c r="D10066" i="10" s="1"/>
  <c r="D10067" i="10" s="1"/>
  <c r="D10068" i="10" s="1"/>
  <c r="D10069" i="10" s="1"/>
  <c r="D10070" i="10" s="1"/>
  <c r="D10071" i="10" s="1"/>
  <c r="D10072" i="10" s="1"/>
  <c r="D10073" i="10" s="1"/>
  <c r="D10074" i="10" s="1"/>
  <c r="D10075" i="10" s="1"/>
  <c r="D10076" i="10" s="1"/>
  <c r="D10077" i="10" s="1"/>
  <c r="D10078" i="10" s="1"/>
  <c r="D10079" i="10" s="1"/>
  <c r="D10080" i="10" s="1"/>
  <c r="D10081" i="10" s="1"/>
  <c r="D10082" i="10" s="1"/>
  <c r="D10083" i="10" s="1"/>
  <c r="D10084" i="10" s="1"/>
  <c r="D10085" i="10" s="1"/>
  <c r="D10086" i="10" s="1"/>
  <c r="D10087" i="10" s="1"/>
  <c r="D10088" i="10" s="1"/>
  <c r="D10089" i="10" s="1"/>
  <c r="D10090" i="10" s="1"/>
  <c r="D10091" i="10" s="1"/>
  <c r="D10092" i="10" s="1"/>
  <c r="D10093" i="10" s="1"/>
  <c r="D10094" i="10" s="1"/>
  <c r="D10095" i="10" s="1"/>
  <c r="D10096" i="10" s="1"/>
  <c r="D10097" i="10" s="1"/>
  <c r="D10098" i="10" s="1"/>
  <c r="D10099" i="10" s="1"/>
  <c r="D10100" i="10" s="1"/>
  <c r="D10050" i="10"/>
  <c r="D9999" i="10"/>
  <c r="D10000" i="10" s="1"/>
  <c r="D10001" i="10" s="1"/>
  <c r="D10002" i="10" s="1"/>
  <c r="D10003" i="10" s="1"/>
  <c r="D10004" i="10" s="1"/>
  <c r="D10005" i="10" s="1"/>
  <c r="D10006" i="10" s="1"/>
  <c r="D10007" i="10" s="1"/>
  <c r="D10008" i="10" s="1"/>
  <c r="D10009" i="10" s="1"/>
  <c r="D10010" i="10" s="1"/>
  <c r="D10011" i="10" s="1"/>
  <c r="D10012" i="10" s="1"/>
  <c r="D10013" i="10" s="1"/>
  <c r="D10014" i="10" s="1"/>
  <c r="D10015" i="10" s="1"/>
  <c r="D10016" i="10" s="1"/>
  <c r="D10017" i="10" s="1"/>
  <c r="D10018" i="10" s="1"/>
  <c r="D10019" i="10" s="1"/>
  <c r="D10020" i="10" s="1"/>
  <c r="D10021" i="10" s="1"/>
  <c r="D10022" i="10" s="1"/>
  <c r="D10023" i="10" s="1"/>
  <c r="D10024" i="10" s="1"/>
  <c r="D10025" i="10" s="1"/>
  <c r="D10026" i="10" s="1"/>
  <c r="D10027" i="10" s="1"/>
  <c r="D10028" i="10" s="1"/>
  <c r="D10029" i="10" s="1"/>
  <c r="D10030" i="10" s="1"/>
  <c r="D10031" i="10" s="1"/>
  <c r="D10032" i="10" s="1"/>
  <c r="D10033" i="10" s="1"/>
  <c r="D10034" i="10" s="1"/>
  <c r="D10035" i="10" s="1"/>
  <c r="D10036" i="10" s="1"/>
  <c r="D10037" i="10" s="1"/>
  <c r="D10038" i="10" s="1"/>
  <c r="D10039" i="10" s="1"/>
  <c r="D10040" i="10" s="1"/>
  <c r="D10041" i="10" s="1"/>
  <c r="D10042" i="10" s="1"/>
  <c r="D10043" i="10" s="1"/>
  <c r="D10044" i="10" s="1"/>
  <c r="D10045" i="10" s="1"/>
  <c r="D10046" i="10" s="1"/>
  <c r="D10047" i="10" s="1"/>
  <c r="D10048" i="10" s="1"/>
  <c r="D10049" i="10" s="1"/>
  <c r="D9948" i="10"/>
  <c r="D9949" i="10" s="1"/>
  <c r="D9950" i="10" s="1"/>
  <c r="D9951" i="10" s="1"/>
  <c r="D9952" i="10" s="1"/>
  <c r="D9953" i="10" s="1"/>
  <c r="D9954" i="10" s="1"/>
  <c r="D9955" i="10" s="1"/>
  <c r="D9956" i="10" s="1"/>
  <c r="D9957" i="10" s="1"/>
  <c r="D9958" i="10" s="1"/>
  <c r="D9959" i="10" s="1"/>
  <c r="D9960" i="10" s="1"/>
  <c r="D9961" i="10" s="1"/>
  <c r="D9962" i="10" s="1"/>
  <c r="D9963" i="10" s="1"/>
  <c r="D9964" i="10" s="1"/>
  <c r="D9965" i="10" s="1"/>
  <c r="D9966" i="10" s="1"/>
  <c r="D9967" i="10" s="1"/>
  <c r="D9968" i="10" s="1"/>
  <c r="D9969" i="10" s="1"/>
  <c r="D9970" i="10" s="1"/>
  <c r="D9971" i="10" s="1"/>
  <c r="D9972" i="10" s="1"/>
  <c r="D9973" i="10" s="1"/>
  <c r="D9974" i="10" s="1"/>
  <c r="D9975" i="10" s="1"/>
  <c r="D9976" i="10" s="1"/>
  <c r="D9977" i="10" s="1"/>
  <c r="D9978" i="10" s="1"/>
  <c r="D9979" i="10" s="1"/>
  <c r="D9980" i="10" s="1"/>
  <c r="D9981" i="10" s="1"/>
  <c r="D9982" i="10" s="1"/>
  <c r="D9983" i="10" s="1"/>
  <c r="D9984" i="10" s="1"/>
  <c r="D9985" i="10" s="1"/>
  <c r="D9986" i="10" s="1"/>
  <c r="D9987" i="10" s="1"/>
  <c r="D9988" i="10" s="1"/>
  <c r="D9989" i="10" s="1"/>
  <c r="D9990" i="10" s="1"/>
  <c r="D9991" i="10" s="1"/>
  <c r="D9992" i="10" s="1"/>
  <c r="D9993" i="10" s="1"/>
  <c r="D9994" i="10" s="1"/>
  <c r="D9995" i="10" s="1"/>
  <c r="D9996" i="10" s="1"/>
  <c r="D9997" i="10" s="1"/>
  <c r="D9998" i="10" s="1"/>
  <c r="D9898" i="10"/>
  <c r="D9899" i="10" s="1"/>
  <c r="D9900" i="10" s="1"/>
  <c r="D9901" i="10" s="1"/>
  <c r="D9902" i="10" s="1"/>
  <c r="D9903" i="10" s="1"/>
  <c r="D9904" i="10" s="1"/>
  <c r="D9905" i="10" s="1"/>
  <c r="D9906" i="10" s="1"/>
  <c r="D9907" i="10" s="1"/>
  <c r="D9908" i="10" s="1"/>
  <c r="D9909" i="10" s="1"/>
  <c r="D9910" i="10" s="1"/>
  <c r="D9911" i="10" s="1"/>
  <c r="D9912" i="10" s="1"/>
  <c r="D9913" i="10" s="1"/>
  <c r="D9914" i="10" s="1"/>
  <c r="D9915" i="10" s="1"/>
  <c r="D9916" i="10" s="1"/>
  <c r="D9917" i="10" s="1"/>
  <c r="D9918" i="10" s="1"/>
  <c r="D9919" i="10" s="1"/>
  <c r="D9920" i="10" s="1"/>
  <c r="D9921" i="10" s="1"/>
  <c r="D9922" i="10" s="1"/>
  <c r="D9923" i="10" s="1"/>
  <c r="D9924" i="10" s="1"/>
  <c r="D9925" i="10" s="1"/>
  <c r="D9926" i="10" s="1"/>
  <c r="D9927" i="10" s="1"/>
  <c r="D9928" i="10" s="1"/>
  <c r="D9929" i="10" s="1"/>
  <c r="D9930" i="10" s="1"/>
  <c r="D9931" i="10" s="1"/>
  <c r="D9932" i="10" s="1"/>
  <c r="D9933" i="10" s="1"/>
  <c r="D9934" i="10" s="1"/>
  <c r="D9935" i="10" s="1"/>
  <c r="D9936" i="10" s="1"/>
  <c r="D9937" i="10" s="1"/>
  <c r="D9938" i="10" s="1"/>
  <c r="D9939" i="10" s="1"/>
  <c r="D9940" i="10" s="1"/>
  <c r="D9941" i="10" s="1"/>
  <c r="D9942" i="10" s="1"/>
  <c r="D9943" i="10" s="1"/>
  <c r="D9944" i="10" s="1"/>
  <c r="D9945" i="10" s="1"/>
  <c r="D9946" i="10" s="1"/>
  <c r="D9947" i="10" s="1"/>
  <c r="D9897" i="10"/>
  <c r="D9846" i="10"/>
  <c r="D9847" i="10" s="1"/>
  <c r="D9848" i="10" s="1"/>
  <c r="D9849" i="10" s="1"/>
  <c r="D9850" i="10" s="1"/>
  <c r="D9851" i="10" s="1"/>
  <c r="D9852" i="10" s="1"/>
  <c r="D9853" i="10" s="1"/>
  <c r="D9854" i="10" s="1"/>
  <c r="D9855" i="10" s="1"/>
  <c r="D9856" i="10" s="1"/>
  <c r="D9857" i="10" s="1"/>
  <c r="D9858" i="10" s="1"/>
  <c r="D9859" i="10" s="1"/>
  <c r="D9860" i="10" s="1"/>
  <c r="D9861" i="10" s="1"/>
  <c r="D9862" i="10" s="1"/>
  <c r="D9863" i="10" s="1"/>
  <c r="D9864" i="10" s="1"/>
  <c r="D9865" i="10" s="1"/>
  <c r="D9866" i="10" s="1"/>
  <c r="D9867" i="10" s="1"/>
  <c r="D9868" i="10" s="1"/>
  <c r="D9869" i="10" s="1"/>
  <c r="D9870" i="10" s="1"/>
  <c r="D9871" i="10" s="1"/>
  <c r="D9872" i="10" s="1"/>
  <c r="D9873" i="10" s="1"/>
  <c r="D9874" i="10" s="1"/>
  <c r="D9875" i="10" s="1"/>
  <c r="D9876" i="10" s="1"/>
  <c r="D9877" i="10" s="1"/>
  <c r="D9878" i="10" s="1"/>
  <c r="D9879" i="10" s="1"/>
  <c r="D9880" i="10" s="1"/>
  <c r="D9881" i="10" s="1"/>
  <c r="D9882" i="10" s="1"/>
  <c r="D9883" i="10" s="1"/>
  <c r="D9884" i="10" s="1"/>
  <c r="D9885" i="10" s="1"/>
  <c r="D9886" i="10" s="1"/>
  <c r="D9887" i="10" s="1"/>
  <c r="D9888" i="10" s="1"/>
  <c r="D9889" i="10" s="1"/>
  <c r="D9890" i="10" s="1"/>
  <c r="D9891" i="10" s="1"/>
  <c r="D9892" i="10" s="1"/>
  <c r="D9893" i="10" s="1"/>
  <c r="D9894" i="10" s="1"/>
  <c r="D9895" i="10" s="1"/>
  <c r="D9896" i="10" s="1"/>
  <c r="D9796" i="10"/>
  <c r="D9797" i="10" s="1"/>
  <c r="D9798" i="10" s="1"/>
  <c r="D9799" i="10" s="1"/>
  <c r="D9800" i="10" s="1"/>
  <c r="D9801" i="10" s="1"/>
  <c r="D9802" i="10" s="1"/>
  <c r="D9803" i="10" s="1"/>
  <c r="D9804" i="10" s="1"/>
  <c r="D9805" i="10" s="1"/>
  <c r="D9806" i="10" s="1"/>
  <c r="D9807" i="10" s="1"/>
  <c r="D9808" i="10" s="1"/>
  <c r="D9809" i="10" s="1"/>
  <c r="D9810" i="10" s="1"/>
  <c r="D9811" i="10" s="1"/>
  <c r="D9812" i="10" s="1"/>
  <c r="D9813" i="10" s="1"/>
  <c r="D9814" i="10" s="1"/>
  <c r="D9815" i="10" s="1"/>
  <c r="D9816" i="10" s="1"/>
  <c r="D9817" i="10" s="1"/>
  <c r="D9818" i="10" s="1"/>
  <c r="D9819" i="10" s="1"/>
  <c r="D9820" i="10" s="1"/>
  <c r="D9821" i="10" s="1"/>
  <c r="D9822" i="10" s="1"/>
  <c r="D9823" i="10" s="1"/>
  <c r="D9824" i="10" s="1"/>
  <c r="D9825" i="10" s="1"/>
  <c r="D9826" i="10" s="1"/>
  <c r="D9827" i="10" s="1"/>
  <c r="D9828" i="10" s="1"/>
  <c r="D9829" i="10" s="1"/>
  <c r="D9830" i="10" s="1"/>
  <c r="D9831" i="10" s="1"/>
  <c r="D9832" i="10" s="1"/>
  <c r="D9833" i="10" s="1"/>
  <c r="D9834" i="10" s="1"/>
  <c r="D9835" i="10" s="1"/>
  <c r="D9836" i="10" s="1"/>
  <c r="D9837" i="10" s="1"/>
  <c r="D9838" i="10" s="1"/>
  <c r="D9839" i="10" s="1"/>
  <c r="D9840" i="10" s="1"/>
  <c r="D9841" i="10" s="1"/>
  <c r="D9842" i="10" s="1"/>
  <c r="D9843" i="10" s="1"/>
  <c r="D9844" i="10" s="1"/>
  <c r="D9845" i="10" s="1"/>
  <c r="D9795" i="10"/>
  <c r="D9744" i="10"/>
  <c r="D9745" i="10" s="1"/>
  <c r="D9746" i="10" s="1"/>
  <c r="D9747" i="10" s="1"/>
  <c r="D9748" i="10" s="1"/>
  <c r="D9749" i="10" s="1"/>
  <c r="D9750" i="10" s="1"/>
  <c r="D9751" i="10" s="1"/>
  <c r="D9752" i="10" s="1"/>
  <c r="D9753" i="10" s="1"/>
  <c r="D9754" i="10" s="1"/>
  <c r="D9755" i="10" s="1"/>
  <c r="D9756" i="10" s="1"/>
  <c r="D9757" i="10" s="1"/>
  <c r="D9758" i="10" s="1"/>
  <c r="D9759" i="10" s="1"/>
  <c r="D9760" i="10" s="1"/>
  <c r="D9761" i="10" s="1"/>
  <c r="D9762" i="10" s="1"/>
  <c r="D9763" i="10" s="1"/>
  <c r="D9764" i="10" s="1"/>
  <c r="D9765" i="10" s="1"/>
  <c r="D9766" i="10" s="1"/>
  <c r="D9767" i="10" s="1"/>
  <c r="D9768" i="10" s="1"/>
  <c r="D9769" i="10" s="1"/>
  <c r="D9770" i="10" s="1"/>
  <c r="D9771" i="10" s="1"/>
  <c r="D9772" i="10" s="1"/>
  <c r="D9773" i="10" s="1"/>
  <c r="D9774" i="10" s="1"/>
  <c r="D9775" i="10" s="1"/>
  <c r="D9776" i="10" s="1"/>
  <c r="D9777" i="10" s="1"/>
  <c r="D9778" i="10" s="1"/>
  <c r="D9779" i="10" s="1"/>
  <c r="D9780" i="10" s="1"/>
  <c r="D9781" i="10" s="1"/>
  <c r="D9782" i="10" s="1"/>
  <c r="D9783" i="10" s="1"/>
  <c r="D9784" i="10" s="1"/>
  <c r="D9785" i="10" s="1"/>
  <c r="D9786" i="10" s="1"/>
  <c r="D9787" i="10" s="1"/>
  <c r="D9788" i="10" s="1"/>
  <c r="D9789" i="10" s="1"/>
  <c r="D9790" i="10" s="1"/>
  <c r="D9791" i="10" s="1"/>
  <c r="D9792" i="10" s="1"/>
  <c r="D9793" i="10" s="1"/>
  <c r="D9794" i="10" s="1"/>
  <c r="D9694" i="10"/>
  <c r="D9695" i="10" s="1"/>
  <c r="D9696" i="10" s="1"/>
  <c r="D9697" i="10" s="1"/>
  <c r="D9698" i="10" s="1"/>
  <c r="D9699" i="10" s="1"/>
  <c r="D9700" i="10" s="1"/>
  <c r="D9701" i="10" s="1"/>
  <c r="D9702" i="10" s="1"/>
  <c r="D9703" i="10" s="1"/>
  <c r="D9704" i="10" s="1"/>
  <c r="D9705" i="10" s="1"/>
  <c r="D9706" i="10" s="1"/>
  <c r="D9707" i="10" s="1"/>
  <c r="D9708" i="10" s="1"/>
  <c r="D9709" i="10" s="1"/>
  <c r="D9710" i="10" s="1"/>
  <c r="D9711" i="10" s="1"/>
  <c r="D9712" i="10" s="1"/>
  <c r="D9713" i="10" s="1"/>
  <c r="D9714" i="10" s="1"/>
  <c r="D9715" i="10" s="1"/>
  <c r="D9716" i="10" s="1"/>
  <c r="D9717" i="10" s="1"/>
  <c r="D9718" i="10" s="1"/>
  <c r="D9719" i="10" s="1"/>
  <c r="D9720" i="10" s="1"/>
  <c r="D9721" i="10" s="1"/>
  <c r="D9722" i="10" s="1"/>
  <c r="D9723" i="10" s="1"/>
  <c r="D9724" i="10" s="1"/>
  <c r="D9725" i="10" s="1"/>
  <c r="D9726" i="10" s="1"/>
  <c r="D9727" i="10" s="1"/>
  <c r="D9728" i="10" s="1"/>
  <c r="D9729" i="10" s="1"/>
  <c r="D9730" i="10" s="1"/>
  <c r="D9731" i="10" s="1"/>
  <c r="D9732" i="10" s="1"/>
  <c r="D9733" i="10" s="1"/>
  <c r="D9734" i="10" s="1"/>
  <c r="D9735" i="10" s="1"/>
  <c r="D9736" i="10" s="1"/>
  <c r="D9737" i="10" s="1"/>
  <c r="D9738" i="10" s="1"/>
  <c r="D9739" i="10" s="1"/>
  <c r="D9740" i="10" s="1"/>
  <c r="D9741" i="10" s="1"/>
  <c r="D9742" i="10" s="1"/>
  <c r="D9743" i="10" s="1"/>
  <c r="D9693" i="10"/>
  <c r="D9642" i="10"/>
  <c r="D9643" i="10" s="1"/>
  <c r="D9644" i="10" s="1"/>
  <c r="D9645" i="10" s="1"/>
  <c r="D9646" i="10" s="1"/>
  <c r="D9647" i="10" s="1"/>
  <c r="D9648" i="10" s="1"/>
  <c r="D9649" i="10" s="1"/>
  <c r="D9650" i="10" s="1"/>
  <c r="D9651" i="10" s="1"/>
  <c r="D9652" i="10" s="1"/>
  <c r="D9653" i="10" s="1"/>
  <c r="D9654" i="10" s="1"/>
  <c r="D9655" i="10" s="1"/>
  <c r="D9656" i="10" s="1"/>
  <c r="D9657" i="10" s="1"/>
  <c r="D9658" i="10" s="1"/>
  <c r="D9659" i="10" s="1"/>
  <c r="D9660" i="10" s="1"/>
  <c r="D9661" i="10" s="1"/>
  <c r="D9662" i="10" s="1"/>
  <c r="D9663" i="10" s="1"/>
  <c r="D9664" i="10" s="1"/>
  <c r="D9665" i="10" s="1"/>
  <c r="D9666" i="10" s="1"/>
  <c r="D9667" i="10" s="1"/>
  <c r="D9668" i="10" s="1"/>
  <c r="D9669" i="10" s="1"/>
  <c r="D9670" i="10" s="1"/>
  <c r="D9671" i="10" s="1"/>
  <c r="D9672" i="10" s="1"/>
  <c r="D9673" i="10" s="1"/>
  <c r="D9674" i="10" s="1"/>
  <c r="D9675" i="10" s="1"/>
  <c r="D9676" i="10" s="1"/>
  <c r="D9677" i="10" s="1"/>
  <c r="D9678" i="10" s="1"/>
  <c r="D9679" i="10" s="1"/>
  <c r="D9680" i="10" s="1"/>
  <c r="D9681" i="10" s="1"/>
  <c r="D9682" i="10" s="1"/>
  <c r="D9683" i="10" s="1"/>
  <c r="D9684" i="10" s="1"/>
  <c r="D9685" i="10" s="1"/>
  <c r="D9686" i="10" s="1"/>
  <c r="D9687" i="10" s="1"/>
  <c r="D9688" i="10" s="1"/>
  <c r="D9689" i="10" s="1"/>
  <c r="D9690" i="10" s="1"/>
  <c r="D9691" i="10" s="1"/>
  <c r="D9692" i="10" s="1"/>
  <c r="D9591" i="10"/>
  <c r="D9592" i="10" s="1"/>
  <c r="D9593" i="10" s="1"/>
  <c r="D9594" i="10" s="1"/>
  <c r="D9595" i="10" s="1"/>
  <c r="D9596" i="10" s="1"/>
  <c r="D9597" i="10" s="1"/>
  <c r="D9598" i="10" s="1"/>
  <c r="D9599" i="10" s="1"/>
  <c r="D9600" i="10" s="1"/>
  <c r="D9601" i="10" s="1"/>
  <c r="D9602" i="10" s="1"/>
  <c r="D9603" i="10" s="1"/>
  <c r="D9604" i="10" s="1"/>
  <c r="D9605" i="10" s="1"/>
  <c r="D9606" i="10" s="1"/>
  <c r="D9607" i="10" s="1"/>
  <c r="D9608" i="10" s="1"/>
  <c r="D9609" i="10" s="1"/>
  <c r="D9610" i="10" s="1"/>
  <c r="D9611" i="10" s="1"/>
  <c r="D9612" i="10" s="1"/>
  <c r="D9613" i="10" s="1"/>
  <c r="D9614" i="10" s="1"/>
  <c r="D9615" i="10" s="1"/>
  <c r="D9616" i="10" s="1"/>
  <c r="D9617" i="10" s="1"/>
  <c r="D9618" i="10" s="1"/>
  <c r="D9619" i="10" s="1"/>
  <c r="D9620" i="10" s="1"/>
  <c r="D9621" i="10" s="1"/>
  <c r="D9622" i="10" s="1"/>
  <c r="D9623" i="10" s="1"/>
  <c r="D9624" i="10" s="1"/>
  <c r="D9625" i="10" s="1"/>
  <c r="D9626" i="10" s="1"/>
  <c r="D9627" i="10" s="1"/>
  <c r="D9628" i="10" s="1"/>
  <c r="D9629" i="10" s="1"/>
  <c r="D9630" i="10" s="1"/>
  <c r="D9631" i="10" s="1"/>
  <c r="D9632" i="10" s="1"/>
  <c r="D9633" i="10" s="1"/>
  <c r="D9634" i="10" s="1"/>
  <c r="D9635" i="10" s="1"/>
  <c r="D9636" i="10" s="1"/>
  <c r="D9637" i="10" s="1"/>
  <c r="D9638" i="10" s="1"/>
  <c r="D9639" i="10" s="1"/>
  <c r="D9640" i="10" s="1"/>
  <c r="D9641" i="10" s="1"/>
  <c r="D9559" i="10"/>
  <c r="D9560" i="10" s="1"/>
  <c r="D9561" i="10" s="1"/>
  <c r="D9562" i="10" s="1"/>
  <c r="D9563" i="10" s="1"/>
  <c r="D9564" i="10" s="1"/>
  <c r="D9565" i="10" s="1"/>
  <c r="D9566" i="10" s="1"/>
  <c r="D9567" i="10" s="1"/>
  <c r="D9568" i="10" s="1"/>
  <c r="D9569" i="10" s="1"/>
  <c r="D9570" i="10" s="1"/>
  <c r="D9571" i="10" s="1"/>
  <c r="D9572" i="10" s="1"/>
  <c r="D9573" i="10" s="1"/>
  <c r="D9574" i="10" s="1"/>
  <c r="D9575" i="10" s="1"/>
  <c r="D9576" i="10" s="1"/>
  <c r="D9577" i="10" s="1"/>
  <c r="D9578" i="10" s="1"/>
  <c r="D9579" i="10" s="1"/>
  <c r="D9580" i="10" s="1"/>
  <c r="D9581" i="10" s="1"/>
  <c r="D9582" i="10" s="1"/>
  <c r="D9583" i="10" s="1"/>
  <c r="D9584" i="10" s="1"/>
  <c r="D9585" i="10" s="1"/>
  <c r="D9586" i="10" s="1"/>
  <c r="D9587" i="10" s="1"/>
  <c r="D9588" i="10" s="1"/>
  <c r="D9589" i="10" s="1"/>
  <c r="D9590" i="10" s="1"/>
  <c r="B9541" i="10"/>
  <c r="D9540" i="10"/>
  <c r="D9541" i="10" s="1"/>
  <c r="D9542" i="10" s="1"/>
  <c r="D9543" i="10" s="1"/>
  <c r="D9544" i="10" s="1"/>
  <c r="D9545" i="10" s="1"/>
  <c r="D9546" i="10" s="1"/>
  <c r="D9547" i="10" s="1"/>
  <c r="D9548" i="10" s="1"/>
  <c r="D9549" i="10" s="1"/>
  <c r="D9550" i="10" s="1"/>
  <c r="D9551" i="10" s="1"/>
  <c r="D9552" i="10" s="1"/>
  <c r="D9553" i="10" s="1"/>
  <c r="D9554" i="10" s="1"/>
  <c r="D9555" i="10" s="1"/>
  <c r="D9556" i="10" s="1"/>
  <c r="D9557" i="10" s="1"/>
  <c r="D9558" i="10" s="1"/>
  <c r="B9540" i="10"/>
  <c r="D9493" i="10"/>
  <c r="D9494" i="10" s="1"/>
  <c r="D9495" i="10" s="1"/>
  <c r="D9496" i="10" s="1"/>
  <c r="D9497" i="10" s="1"/>
  <c r="D9498" i="10" s="1"/>
  <c r="D9499" i="10" s="1"/>
  <c r="D9500" i="10" s="1"/>
  <c r="D9501" i="10" s="1"/>
  <c r="D9502" i="10" s="1"/>
  <c r="D9503" i="10" s="1"/>
  <c r="D9504" i="10" s="1"/>
  <c r="D9505" i="10" s="1"/>
  <c r="D9506" i="10" s="1"/>
  <c r="D9507" i="10" s="1"/>
  <c r="D9508" i="10" s="1"/>
  <c r="D9509" i="10" s="1"/>
  <c r="D9510" i="10" s="1"/>
  <c r="D9511" i="10" s="1"/>
  <c r="D9512" i="10" s="1"/>
  <c r="D9513" i="10" s="1"/>
  <c r="D9514" i="10" s="1"/>
  <c r="D9515" i="10" s="1"/>
  <c r="D9516" i="10" s="1"/>
  <c r="D9517" i="10" s="1"/>
  <c r="D9518" i="10" s="1"/>
  <c r="D9519" i="10" s="1"/>
  <c r="D9520" i="10" s="1"/>
  <c r="D9521" i="10" s="1"/>
  <c r="D9522" i="10" s="1"/>
  <c r="D9523" i="10" s="1"/>
  <c r="D9524" i="10" s="1"/>
  <c r="D9525" i="10" s="1"/>
  <c r="D9526" i="10" s="1"/>
  <c r="D9527" i="10" s="1"/>
  <c r="D9528" i="10" s="1"/>
  <c r="D9529" i="10" s="1"/>
  <c r="D9530" i="10" s="1"/>
  <c r="D9531" i="10" s="1"/>
  <c r="D9532" i="10" s="1"/>
  <c r="D9533" i="10" s="1"/>
  <c r="D9534" i="10" s="1"/>
  <c r="D9535" i="10" s="1"/>
  <c r="D9536" i="10" s="1"/>
  <c r="D9537" i="10" s="1"/>
  <c r="D9538" i="10" s="1"/>
  <c r="D9539" i="10" s="1"/>
  <c r="D9489" i="10"/>
  <c r="D9490" i="10" s="1"/>
  <c r="D9491" i="10" s="1"/>
  <c r="D9492" i="10" s="1"/>
  <c r="D9438" i="10"/>
  <c r="D9439" i="10" s="1"/>
  <c r="D9440" i="10" s="1"/>
  <c r="D9441" i="10" s="1"/>
  <c r="D9442" i="10" s="1"/>
  <c r="D9443" i="10" s="1"/>
  <c r="D9444" i="10" s="1"/>
  <c r="D9445" i="10" s="1"/>
  <c r="D9446" i="10" s="1"/>
  <c r="D9447" i="10" s="1"/>
  <c r="D9448" i="10" s="1"/>
  <c r="D9449" i="10" s="1"/>
  <c r="D9450" i="10" s="1"/>
  <c r="D9451" i="10" s="1"/>
  <c r="D9452" i="10" s="1"/>
  <c r="D9453" i="10" s="1"/>
  <c r="D9454" i="10" s="1"/>
  <c r="D9455" i="10" s="1"/>
  <c r="D9456" i="10" s="1"/>
  <c r="D9457" i="10" s="1"/>
  <c r="D9458" i="10" s="1"/>
  <c r="D9459" i="10" s="1"/>
  <c r="D9460" i="10" s="1"/>
  <c r="D9461" i="10" s="1"/>
  <c r="D9462" i="10" s="1"/>
  <c r="D9463" i="10" s="1"/>
  <c r="D9464" i="10" s="1"/>
  <c r="D9465" i="10" s="1"/>
  <c r="D9466" i="10" s="1"/>
  <c r="D9467" i="10" s="1"/>
  <c r="D9468" i="10" s="1"/>
  <c r="D9469" i="10" s="1"/>
  <c r="D9470" i="10" s="1"/>
  <c r="D9471" i="10" s="1"/>
  <c r="D9472" i="10" s="1"/>
  <c r="D9473" i="10" s="1"/>
  <c r="D9474" i="10" s="1"/>
  <c r="D9475" i="10" s="1"/>
  <c r="D9476" i="10" s="1"/>
  <c r="D9477" i="10" s="1"/>
  <c r="D9478" i="10" s="1"/>
  <c r="D9479" i="10" s="1"/>
  <c r="D9480" i="10" s="1"/>
  <c r="D9481" i="10" s="1"/>
  <c r="D9482" i="10" s="1"/>
  <c r="D9483" i="10" s="1"/>
  <c r="D9484" i="10" s="1"/>
  <c r="D9485" i="10" s="1"/>
  <c r="D9486" i="10" s="1"/>
  <c r="D9487" i="10" s="1"/>
  <c r="D9488" i="10" s="1"/>
  <c r="D9387" i="10"/>
  <c r="D9388" i="10" s="1"/>
  <c r="D9389" i="10" s="1"/>
  <c r="D9390" i="10" s="1"/>
  <c r="D9391" i="10" s="1"/>
  <c r="D9392" i="10" s="1"/>
  <c r="D9393" i="10" s="1"/>
  <c r="D9394" i="10" s="1"/>
  <c r="D9395" i="10" s="1"/>
  <c r="D9396" i="10" s="1"/>
  <c r="D9397" i="10" s="1"/>
  <c r="D9398" i="10" s="1"/>
  <c r="D9399" i="10" s="1"/>
  <c r="D9400" i="10" s="1"/>
  <c r="D9401" i="10" s="1"/>
  <c r="D9402" i="10" s="1"/>
  <c r="D9403" i="10" s="1"/>
  <c r="D9404" i="10" s="1"/>
  <c r="D9405" i="10" s="1"/>
  <c r="D9406" i="10" s="1"/>
  <c r="D9407" i="10" s="1"/>
  <c r="D9408" i="10" s="1"/>
  <c r="D9409" i="10" s="1"/>
  <c r="D9410" i="10" s="1"/>
  <c r="D9411" i="10" s="1"/>
  <c r="D9412" i="10" s="1"/>
  <c r="D9413" i="10" s="1"/>
  <c r="D9414" i="10" s="1"/>
  <c r="D9415" i="10" s="1"/>
  <c r="D9416" i="10" s="1"/>
  <c r="D9417" i="10" s="1"/>
  <c r="D9418" i="10" s="1"/>
  <c r="D9419" i="10" s="1"/>
  <c r="D9420" i="10" s="1"/>
  <c r="D9421" i="10" s="1"/>
  <c r="D9422" i="10" s="1"/>
  <c r="D9423" i="10" s="1"/>
  <c r="D9424" i="10" s="1"/>
  <c r="D9425" i="10" s="1"/>
  <c r="D9426" i="10" s="1"/>
  <c r="D9427" i="10" s="1"/>
  <c r="D9428" i="10" s="1"/>
  <c r="D9429" i="10" s="1"/>
  <c r="D9430" i="10" s="1"/>
  <c r="D9431" i="10" s="1"/>
  <c r="D9432" i="10" s="1"/>
  <c r="D9433" i="10" s="1"/>
  <c r="D9434" i="10" s="1"/>
  <c r="D9435" i="10" s="1"/>
  <c r="D9436" i="10" s="1"/>
  <c r="D9437" i="10" s="1"/>
  <c r="D9338" i="10"/>
  <c r="D9339" i="10" s="1"/>
  <c r="D9340" i="10" s="1"/>
  <c r="D9341" i="10" s="1"/>
  <c r="D9342" i="10" s="1"/>
  <c r="D9343" i="10" s="1"/>
  <c r="D9344" i="10" s="1"/>
  <c r="D9345" i="10" s="1"/>
  <c r="D9346" i="10" s="1"/>
  <c r="D9347" i="10" s="1"/>
  <c r="D9348" i="10" s="1"/>
  <c r="D9349" i="10" s="1"/>
  <c r="D9350" i="10" s="1"/>
  <c r="D9351" i="10" s="1"/>
  <c r="D9352" i="10" s="1"/>
  <c r="D9353" i="10" s="1"/>
  <c r="D9354" i="10" s="1"/>
  <c r="D9355" i="10" s="1"/>
  <c r="D9356" i="10" s="1"/>
  <c r="D9357" i="10" s="1"/>
  <c r="D9358" i="10" s="1"/>
  <c r="D9359" i="10" s="1"/>
  <c r="D9360" i="10" s="1"/>
  <c r="D9361" i="10" s="1"/>
  <c r="D9362" i="10" s="1"/>
  <c r="D9363" i="10" s="1"/>
  <c r="D9364" i="10" s="1"/>
  <c r="D9365" i="10" s="1"/>
  <c r="D9366" i="10" s="1"/>
  <c r="D9367" i="10" s="1"/>
  <c r="D9368" i="10" s="1"/>
  <c r="D9369" i="10" s="1"/>
  <c r="D9370" i="10" s="1"/>
  <c r="D9371" i="10" s="1"/>
  <c r="D9372" i="10" s="1"/>
  <c r="D9373" i="10" s="1"/>
  <c r="D9374" i="10" s="1"/>
  <c r="D9375" i="10" s="1"/>
  <c r="D9376" i="10" s="1"/>
  <c r="D9377" i="10" s="1"/>
  <c r="D9378" i="10" s="1"/>
  <c r="D9379" i="10" s="1"/>
  <c r="D9380" i="10" s="1"/>
  <c r="D9381" i="10" s="1"/>
  <c r="D9382" i="10" s="1"/>
  <c r="D9383" i="10" s="1"/>
  <c r="D9384" i="10" s="1"/>
  <c r="D9385" i="10" s="1"/>
  <c r="D9386" i="10" s="1"/>
  <c r="D9336" i="10"/>
  <c r="D9337" i="10" s="1"/>
  <c r="D9291" i="10"/>
  <c r="D9292" i="10" s="1"/>
  <c r="D9293" i="10" s="1"/>
  <c r="D9294" i="10" s="1"/>
  <c r="D9295" i="10" s="1"/>
  <c r="D9296" i="10" s="1"/>
  <c r="D9297" i="10" s="1"/>
  <c r="D9298" i="10" s="1"/>
  <c r="D9299" i="10" s="1"/>
  <c r="D9300" i="10" s="1"/>
  <c r="D9301" i="10" s="1"/>
  <c r="D9302" i="10" s="1"/>
  <c r="D9303" i="10" s="1"/>
  <c r="D9304" i="10" s="1"/>
  <c r="D9305" i="10" s="1"/>
  <c r="D9306" i="10" s="1"/>
  <c r="D9307" i="10" s="1"/>
  <c r="D9308" i="10" s="1"/>
  <c r="D9309" i="10" s="1"/>
  <c r="D9310" i="10" s="1"/>
  <c r="D9311" i="10" s="1"/>
  <c r="D9312" i="10" s="1"/>
  <c r="D9313" i="10" s="1"/>
  <c r="D9314" i="10" s="1"/>
  <c r="D9315" i="10" s="1"/>
  <c r="D9316" i="10" s="1"/>
  <c r="D9317" i="10" s="1"/>
  <c r="D9318" i="10" s="1"/>
  <c r="D9319" i="10" s="1"/>
  <c r="D9320" i="10" s="1"/>
  <c r="D9321" i="10" s="1"/>
  <c r="D9322" i="10" s="1"/>
  <c r="D9323" i="10" s="1"/>
  <c r="D9324" i="10" s="1"/>
  <c r="D9325" i="10" s="1"/>
  <c r="D9326" i="10" s="1"/>
  <c r="D9327" i="10" s="1"/>
  <c r="D9328" i="10" s="1"/>
  <c r="D9329" i="10" s="1"/>
  <c r="D9330" i="10" s="1"/>
  <c r="D9331" i="10" s="1"/>
  <c r="D9332" i="10" s="1"/>
  <c r="D9333" i="10" s="1"/>
  <c r="D9334" i="10" s="1"/>
  <c r="D9335" i="10" s="1"/>
  <c r="D9285" i="10"/>
  <c r="D9286" i="10" s="1"/>
  <c r="D9287" i="10" s="1"/>
  <c r="D9288" i="10" s="1"/>
  <c r="D9289" i="10" s="1"/>
  <c r="D9290" i="10" s="1"/>
  <c r="D9239" i="10"/>
  <c r="D9240" i="10" s="1"/>
  <c r="D9241" i="10" s="1"/>
  <c r="D9242" i="10" s="1"/>
  <c r="D9243" i="10" s="1"/>
  <c r="D9244" i="10" s="1"/>
  <c r="D9245" i="10" s="1"/>
  <c r="D9246" i="10" s="1"/>
  <c r="D9247" i="10" s="1"/>
  <c r="D9248" i="10" s="1"/>
  <c r="D9249" i="10" s="1"/>
  <c r="D9250" i="10" s="1"/>
  <c r="D9251" i="10" s="1"/>
  <c r="D9252" i="10" s="1"/>
  <c r="D9253" i="10" s="1"/>
  <c r="D9254" i="10" s="1"/>
  <c r="D9255" i="10" s="1"/>
  <c r="D9256" i="10" s="1"/>
  <c r="D9257" i="10" s="1"/>
  <c r="D9258" i="10" s="1"/>
  <c r="D9259" i="10" s="1"/>
  <c r="D9260" i="10" s="1"/>
  <c r="D9261" i="10" s="1"/>
  <c r="D9262" i="10" s="1"/>
  <c r="D9263" i="10" s="1"/>
  <c r="D9264" i="10" s="1"/>
  <c r="D9265" i="10" s="1"/>
  <c r="D9266" i="10" s="1"/>
  <c r="D9267" i="10" s="1"/>
  <c r="D9268" i="10" s="1"/>
  <c r="D9269" i="10" s="1"/>
  <c r="D9270" i="10" s="1"/>
  <c r="D9271" i="10" s="1"/>
  <c r="D9272" i="10" s="1"/>
  <c r="D9273" i="10" s="1"/>
  <c r="D9274" i="10" s="1"/>
  <c r="D9275" i="10" s="1"/>
  <c r="D9276" i="10" s="1"/>
  <c r="D9277" i="10" s="1"/>
  <c r="D9278" i="10" s="1"/>
  <c r="D9279" i="10" s="1"/>
  <c r="D9280" i="10" s="1"/>
  <c r="D9281" i="10" s="1"/>
  <c r="D9282" i="10" s="1"/>
  <c r="D9283" i="10" s="1"/>
  <c r="D9284" i="10" s="1"/>
  <c r="D9235" i="10"/>
  <c r="D9236" i="10" s="1"/>
  <c r="D9237" i="10" s="1"/>
  <c r="D9238" i="10" s="1"/>
  <c r="D9234" i="10"/>
  <c r="D9183" i="10"/>
  <c r="D9184" i="10" s="1"/>
  <c r="D9185" i="10" s="1"/>
  <c r="D9186" i="10" s="1"/>
  <c r="D9187" i="10" s="1"/>
  <c r="D9188" i="10" s="1"/>
  <c r="D9189" i="10" s="1"/>
  <c r="D9190" i="10" s="1"/>
  <c r="D9191" i="10" s="1"/>
  <c r="D9192" i="10" s="1"/>
  <c r="D9193" i="10" s="1"/>
  <c r="D9194" i="10" s="1"/>
  <c r="D9195" i="10" s="1"/>
  <c r="D9196" i="10" s="1"/>
  <c r="D9197" i="10" s="1"/>
  <c r="D9198" i="10" s="1"/>
  <c r="D9199" i="10" s="1"/>
  <c r="D9200" i="10" s="1"/>
  <c r="D9201" i="10" s="1"/>
  <c r="D9202" i="10" s="1"/>
  <c r="D9203" i="10" s="1"/>
  <c r="D9204" i="10" s="1"/>
  <c r="D9205" i="10" s="1"/>
  <c r="D9206" i="10" s="1"/>
  <c r="D9207" i="10" s="1"/>
  <c r="D9208" i="10" s="1"/>
  <c r="D9209" i="10" s="1"/>
  <c r="D9210" i="10" s="1"/>
  <c r="D9211" i="10" s="1"/>
  <c r="D9212" i="10" s="1"/>
  <c r="D9213" i="10" s="1"/>
  <c r="D9214" i="10" s="1"/>
  <c r="D9215" i="10" s="1"/>
  <c r="D9216" i="10" s="1"/>
  <c r="D9217" i="10" s="1"/>
  <c r="D9218" i="10" s="1"/>
  <c r="D9219" i="10" s="1"/>
  <c r="D9220" i="10" s="1"/>
  <c r="D9221" i="10" s="1"/>
  <c r="D9222" i="10" s="1"/>
  <c r="D9223" i="10" s="1"/>
  <c r="D9224" i="10" s="1"/>
  <c r="D9225" i="10" s="1"/>
  <c r="D9226" i="10" s="1"/>
  <c r="D9227" i="10" s="1"/>
  <c r="D9228" i="10" s="1"/>
  <c r="D9229" i="10" s="1"/>
  <c r="D9230" i="10" s="1"/>
  <c r="D9231" i="10" s="1"/>
  <c r="D9232" i="10" s="1"/>
  <c r="D9233" i="10" s="1"/>
  <c r="D9132" i="10"/>
  <c r="D9133" i="10" s="1"/>
  <c r="D9134" i="10" s="1"/>
  <c r="D9135" i="10" s="1"/>
  <c r="D9136" i="10" s="1"/>
  <c r="D9137" i="10" s="1"/>
  <c r="D9138" i="10" s="1"/>
  <c r="D9139" i="10" s="1"/>
  <c r="D9140" i="10" s="1"/>
  <c r="D9141" i="10" s="1"/>
  <c r="D9142" i="10" s="1"/>
  <c r="D9143" i="10" s="1"/>
  <c r="D9144" i="10" s="1"/>
  <c r="D9145" i="10" s="1"/>
  <c r="D9146" i="10" s="1"/>
  <c r="D9147" i="10" s="1"/>
  <c r="D9148" i="10" s="1"/>
  <c r="D9149" i="10" s="1"/>
  <c r="D9150" i="10" s="1"/>
  <c r="D9151" i="10" s="1"/>
  <c r="D9152" i="10" s="1"/>
  <c r="D9153" i="10" s="1"/>
  <c r="D9154" i="10" s="1"/>
  <c r="D9155" i="10" s="1"/>
  <c r="D9156" i="10" s="1"/>
  <c r="D9157" i="10" s="1"/>
  <c r="D9158" i="10" s="1"/>
  <c r="D9159" i="10" s="1"/>
  <c r="D9160" i="10" s="1"/>
  <c r="D9161" i="10" s="1"/>
  <c r="D9162" i="10" s="1"/>
  <c r="D9163" i="10" s="1"/>
  <c r="D9164" i="10" s="1"/>
  <c r="D9165" i="10" s="1"/>
  <c r="D9166" i="10" s="1"/>
  <c r="D9167" i="10" s="1"/>
  <c r="D9168" i="10" s="1"/>
  <c r="D9169" i="10" s="1"/>
  <c r="D9170" i="10" s="1"/>
  <c r="D9171" i="10" s="1"/>
  <c r="D9172" i="10" s="1"/>
  <c r="D9173" i="10" s="1"/>
  <c r="D9174" i="10" s="1"/>
  <c r="D9175" i="10" s="1"/>
  <c r="D9176" i="10" s="1"/>
  <c r="D9177" i="10" s="1"/>
  <c r="D9178" i="10" s="1"/>
  <c r="D9179" i="10" s="1"/>
  <c r="D9180" i="10" s="1"/>
  <c r="D9181" i="10" s="1"/>
  <c r="D9182" i="10" s="1"/>
  <c r="D9081" i="10"/>
  <c r="D9082" i="10" s="1"/>
  <c r="D9083" i="10" s="1"/>
  <c r="D9084" i="10" s="1"/>
  <c r="D9085" i="10" s="1"/>
  <c r="D9086" i="10" s="1"/>
  <c r="D9087" i="10" s="1"/>
  <c r="D9088" i="10" s="1"/>
  <c r="D9089" i="10" s="1"/>
  <c r="D9090" i="10" s="1"/>
  <c r="D9091" i="10" s="1"/>
  <c r="D9092" i="10" s="1"/>
  <c r="D9093" i="10" s="1"/>
  <c r="D9094" i="10" s="1"/>
  <c r="D9095" i="10" s="1"/>
  <c r="D9096" i="10" s="1"/>
  <c r="D9097" i="10" s="1"/>
  <c r="D9098" i="10" s="1"/>
  <c r="D9099" i="10" s="1"/>
  <c r="D9100" i="10" s="1"/>
  <c r="D9101" i="10" s="1"/>
  <c r="D9102" i="10" s="1"/>
  <c r="D9103" i="10" s="1"/>
  <c r="D9104" i="10" s="1"/>
  <c r="D9105" i="10" s="1"/>
  <c r="D9106" i="10" s="1"/>
  <c r="D9107" i="10" s="1"/>
  <c r="D9108" i="10" s="1"/>
  <c r="D9109" i="10" s="1"/>
  <c r="D9110" i="10" s="1"/>
  <c r="D9111" i="10" s="1"/>
  <c r="D9112" i="10" s="1"/>
  <c r="D9113" i="10" s="1"/>
  <c r="D9114" i="10" s="1"/>
  <c r="D9115" i="10" s="1"/>
  <c r="D9116" i="10" s="1"/>
  <c r="D9117" i="10" s="1"/>
  <c r="D9118" i="10" s="1"/>
  <c r="D9119" i="10" s="1"/>
  <c r="D9120" i="10" s="1"/>
  <c r="D9121" i="10" s="1"/>
  <c r="D9122" i="10" s="1"/>
  <c r="D9123" i="10" s="1"/>
  <c r="D9124" i="10" s="1"/>
  <c r="D9125" i="10" s="1"/>
  <c r="D9126" i="10" s="1"/>
  <c r="D9127" i="10" s="1"/>
  <c r="D9128" i="10" s="1"/>
  <c r="D9129" i="10" s="1"/>
  <c r="D9130" i="10" s="1"/>
  <c r="D9131" i="10" s="1"/>
  <c r="D9030" i="10"/>
  <c r="D9031" i="10" s="1"/>
  <c r="D9032" i="10" s="1"/>
  <c r="D9033" i="10" s="1"/>
  <c r="D9034" i="10" s="1"/>
  <c r="D9035" i="10" s="1"/>
  <c r="D9036" i="10" s="1"/>
  <c r="D9037" i="10" s="1"/>
  <c r="D9038" i="10" s="1"/>
  <c r="D9039" i="10" s="1"/>
  <c r="D9040" i="10" s="1"/>
  <c r="D9041" i="10" s="1"/>
  <c r="D9042" i="10" s="1"/>
  <c r="D9043" i="10" s="1"/>
  <c r="D9044" i="10" s="1"/>
  <c r="D9045" i="10" s="1"/>
  <c r="D9046" i="10" s="1"/>
  <c r="D9047" i="10" s="1"/>
  <c r="D9048" i="10" s="1"/>
  <c r="D9049" i="10" s="1"/>
  <c r="D9050" i="10" s="1"/>
  <c r="D9051" i="10" s="1"/>
  <c r="D9052" i="10" s="1"/>
  <c r="D9053" i="10" s="1"/>
  <c r="D9054" i="10" s="1"/>
  <c r="D9055" i="10" s="1"/>
  <c r="D9056" i="10" s="1"/>
  <c r="D9057" i="10" s="1"/>
  <c r="D9058" i="10" s="1"/>
  <c r="D9059" i="10" s="1"/>
  <c r="D9060" i="10" s="1"/>
  <c r="D9061" i="10" s="1"/>
  <c r="D9062" i="10" s="1"/>
  <c r="D9063" i="10" s="1"/>
  <c r="D9064" i="10" s="1"/>
  <c r="D9065" i="10" s="1"/>
  <c r="D9066" i="10" s="1"/>
  <c r="D9067" i="10" s="1"/>
  <c r="D9068" i="10" s="1"/>
  <c r="D9069" i="10" s="1"/>
  <c r="D9070" i="10" s="1"/>
  <c r="D9071" i="10" s="1"/>
  <c r="D9072" i="10" s="1"/>
  <c r="D9073" i="10" s="1"/>
  <c r="D9074" i="10" s="1"/>
  <c r="D9075" i="10" s="1"/>
  <c r="D9076" i="10" s="1"/>
  <c r="D9077" i="10" s="1"/>
  <c r="D9078" i="10" s="1"/>
  <c r="D9079" i="10" s="1"/>
  <c r="D9080" i="10" s="1"/>
  <c r="D8979" i="10"/>
  <c r="D8980" i="10" s="1"/>
  <c r="D8981" i="10" s="1"/>
  <c r="D8982" i="10" s="1"/>
  <c r="D8983" i="10" s="1"/>
  <c r="D8984" i="10" s="1"/>
  <c r="D8985" i="10" s="1"/>
  <c r="D8986" i="10" s="1"/>
  <c r="D8987" i="10" s="1"/>
  <c r="D8988" i="10" s="1"/>
  <c r="D8989" i="10" s="1"/>
  <c r="D8990" i="10" s="1"/>
  <c r="D8991" i="10" s="1"/>
  <c r="D8992" i="10" s="1"/>
  <c r="D8993" i="10" s="1"/>
  <c r="D8994" i="10" s="1"/>
  <c r="D8995" i="10" s="1"/>
  <c r="D8996" i="10" s="1"/>
  <c r="D8997" i="10" s="1"/>
  <c r="D8998" i="10" s="1"/>
  <c r="D8999" i="10" s="1"/>
  <c r="D9000" i="10" s="1"/>
  <c r="D9001" i="10" s="1"/>
  <c r="D9002" i="10" s="1"/>
  <c r="D9003" i="10" s="1"/>
  <c r="D9004" i="10" s="1"/>
  <c r="D9005" i="10" s="1"/>
  <c r="D9006" i="10" s="1"/>
  <c r="D9007" i="10" s="1"/>
  <c r="D9008" i="10" s="1"/>
  <c r="D9009" i="10" s="1"/>
  <c r="D9010" i="10" s="1"/>
  <c r="D9011" i="10" s="1"/>
  <c r="D9012" i="10" s="1"/>
  <c r="D9013" i="10" s="1"/>
  <c r="D9014" i="10" s="1"/>
  <c r="D9015" i="10" s="1"/>
  <c r="D9016" i="10" s="1"/>
  <c r="D9017" i="10" s="1"/>
  <c r="D9018" i="10" s="1"/>
  <c r="D9019" i="10" s="1"/>
  <c r="D9020" i="10" s="1"/>
  <c r="D9021" i="10" s="1"/>
  <c r="D9022" i="10" s="1"/>
  <c r="D9023" i="10" s="1"/>
  <c r="D9024" i="10" s="1"/>
  <c r="D9025" i="10" s="1"/>
  <c r="D9026" i="10" s="1"/>
  <c r="D9027" i="10" s="1"/>
  <c r="D9028" i="10" s="1"/>
  <c r="D9029" i="10" s="1"/>
  <c r="D8929" i="10"/>
  <c r="D8930" i="10" s="1"/>
  <c r="D8931" i="10" s="1"/>
  <c r="D8932" i="10" s="1"/>
  <c r="D8933" i="10" s="1"/>
  <c r="D8934" i="10" s="1"/>
  <c r="D8935" i="10" s="1"/>
  <c r="D8936" i="10" s="1"/>
  <c r="D8937" i="10" s="1"/>
  <c r="D8938" i="10" s="1"/>
  <c r="D8939" i="10" s="1"/>
  <c r="D8940" i="10" s="1"/>
  <c r="D8941" i="10" s="1"/>
  <c r="D8942" i="10" s="1"/>
  <c r="D8943" i="10" s="1"/>
  <c r="D8944" i="10" s="1"/>
  <c r="D8945" i="10" s="1"/>
  <c r="D8946" i="10" s="1"/>
  <c r="D8947" i="10" s="1"/>
  <c r="D8948" i="10" s="1"/>
  <c r="D8949" i="10" s="1"/>
  <c r="D8950" i="10" s="1"/>
  <c r="D8951" i="10" s="1"/>
  <c r="D8952" i="10" s="1"/>
  <c r="D8953" i="10" s="1"/>
  <c r="D8954" i="10" s="1"/>
  <c r="D8955" i="10" s="1"/>
  <c r="D8956" i="10" s="1"/>
  <c r="D8957" i="10" s="1"/>
  <c r="D8958" i="10" s="1"/>
  <c r="D8959" i="10" s="1"/>
  <c r="D8960" i="10" s="1"/>
  <c r="D8961" i="10" s="1"/>
  <c r="D8962" i="10" s="1"/>
  <c r="D8963" i="10" s="1"/>
  <c r="D8964" i="10" s="1"/>
  <c r="D8965" i="10" s="1"/>
  <c r="D8966" i="10" s="1"/>
  <c r="D8967" i="10" s="1"/>
  <c r="D8968" i="10" s="1"/>
  <c r="D8969" i="10" s="1"/>
  <c r="D8970" i="10" s="1"/>
  <c r="D8971" i="10" s="1"/>
  <c r="D8972" i="10" s="1"/>
  <c r="D8973" i="10" s="1"/>
  <c r="D8974" i="10" s="1"/>
  <c r="D8975" i="10" s="1"/>
  <c r="D8976" i="10" s="1"/>
  <c r="D8977" i="10" s="1"/>
  <c r="D8978" i="10" s="1"/>
  <c r="D8928" i="10"/>
  <c r="D8877" i="10"/>
  <c r="D8878" i="10" s="1"/>
  <c r="D8879" i="10" s="1"/>
  <c r="D8880" i="10" s="1"/>
  <c r="D8881" i="10" s="1"/>
  <c r="D8882" i="10" s="1"/>
  <c r="D8883" i="10" s="1"/>
  <c r="D8884" i="10" s="1"/>
  <c r="D8885" i="10" s="1"/>
  <c r="D8886" i="10" s="1"/>
  <c r="D8887" i="10" s="1"/>
  <c r="D8888" i="10" s="1"/>
  <c r="D8889" i="10" s="1"/>
  <c r="D8890" i="10" s="1"/>
  <c r="D8891" i="10" s="1"/>
  <c r="D8892" i="10" s="1"/>
  <c r="D8893" i="10" s="1"/>
  <c r="D8894" i="10" s="1"/>
  <c r="D8895" i="10" s="1"/>
  <c r="D8896" i="10" s="1"/>
  <c r="D8897" i="10" s="1"/>
  <c r="D8898" i="10" s="1"/>
  <c r="D8899" i="10" s="1"/>
  <c r="D8900" i="10" s="1"/>
  <c r="D8901" i="10" s="1"/>
  <c r="D8902" i="10" s="1"/>
  <c r="D8903" i="10" s="1"/>
  <c r="D8904" i="10" s="1"/>
  <c r="D8905" i="10" s="1"/>
  <c r="D8906" i="10" s="1"/>
  <c r="D8907" i="10" s="1"/>
  <c r="D8908" i="10" s="1"/>
  <c r="D8909" i="10" s="1"/>
  <c r="D8910" i="10" s="1"/>
  <c r="D8911" i="10" s="1"/>
  <c r="D8912" i="10" s="1"/>
  <c r="D8913" i="10" s="1"/>
  <c r="D8914" i="10" s="1"/>
  <c r="D8915" i="10" s="1"/>
  <c r="D8916" i="10" s="1"/>
  <c r="D8917" i="10" s="1"/>
  <c r="D8918" i="10" s="1"/>
  <c r="D8919" i="10" s="1"/>
  <c r="D8920" i="10" s="1"/>
  <c r="D8921" i="10" s="1"/>
  <c r="D8922" i="10" s="1"/>
  <c r="D8923" i="10" s="1"/>
  <c r="D8924" i="10" s="1"/>
  <c r="D8925" i="10" s="1"/>
  <c r="D8926" i="10" s="1"/>
  <c r="D8927" i="10" s="1"/>
  <c r="D8826" i="10"/>
  <c r="D8827" i="10" s="1"/>
  <c r="D8828" i="10" s="1"/>
  <c r="D8829" i="10" s="1"/>
  <c r="D8830" i="10" s="1"/>
  <c r="D8831" i="10" s="1"/>
  <c r="D8832" i="10" s="1"/>
  <c r="D8833" i="10" s="1"/>
  <c r="D8834" i="10" s="1"/>
  <c r="D8835" i="10" s="1"/>
  <c r="D8836" i="10" s="1"/>
  <c r="D8837" i="10" s="1"/>
  <c r="D8838" i="10" s="1"/>
  <c r="D8839" i="10" s="1"/>
  <c r="D8840" i="10" s="1"/>
  <c r="D8841" i="10" s="1"/>
  <c r="D8842" i="10" s="1"/>
  <c r="D8843" i="10" s="1"/>
  <c r="D8844" i="10" s="1"/>
  <c r="D8845" i="10" s="1"/>
  <c r="D8846" i="10" s="1"/>
  <c r="D8847" i="10" s="1"/>
  <c r="D8848" i="10" s="1"/>
  <c r="D8849" i="10" s="1"/>
  <c r="D8850" i="10" s="1"/>
  <c r="D8851" i="10" s="1"/>
  <c r="D8852" i="10" s="1"/>
  <c r="D8853" i="10" s="1"/>
  <c r="D8854" i="10" s="1"/>
  <c r="D8855" i="10" s="1"/>
  <c r="D8856" i="10" s="1"/>
  <c r="D8857" i="10" s="1"/>
  <c r="D8858" i="10" s="1"/>
  <c r="D8859" i="10" s="1"/>
  <c r="D8860" i="10" s="1"/>
  <c r="D8861" i="10" s="1"/>
  <c r="D8862" i="10" s="1"/>
  <c r="D8863" i="10" s="1"/>
  <c r="D8864" i="10" s="1"/>
  <c r="D8865" i="10" s="1"/>
  <c r="D8866" i="10" s="1"/>
  <c r="D8867" i="10" s="1"/>
  <c r="D8868" i="10" s="1"/>
  <c r="D8869" i="10" s="1"/>
  <c r="D8870" i="10" s="1"/>
  <c r="D8871" i="10" s="1"/>
  <c r="D8872" i="10" s="1"/>
  <c r="D8873" i="10" s="1"/>
  <c r="D8874" i="10" s="1"/>
  <c r="D8875" i="10" s="1"/>
  <c r="D8876" i="10" s="1"/>
  <c r="D8775" i="10"/>
  <c r="D8776" i="10" s="1"/>
  <c r="D8777" i="10" s="1"/>
  <c r="D8778" i="10" s="1"/>
  <c r="D8779" i="10" s="1"/>
  <c r="D8780" i="10" s="1"/>
  <c r="D8781" i="10" s="1"/>
  <c r="D8782" i="10" s="1"/>
  <c r="D8783" i="10" s="1"/>
  <c r="D8784" i="10" s="1"/>
  <c r="D8785" i="10" s="1"/>
  <c r="D8786" i="10" s="1"/>
  <c r="D8787" i="10" s="1"/>
  <c r="D8788" i="10" s="1"/>
  <c r="D8789" i="10" s="1"/>
  <c r="D8790" i="10" s="1"/>
  <c r="D8791" i="10" s="1"/>
  <c r="D8792" i="10" s="1"/>
  <c r="D8793" i="10" s="1"/>
  <c r="D8794" i="10" s="1"/>
  <c r="D8795" i="10" s="1"/>
  <c r="D8796" i="10" s="1"/>
  <c r="D8797" i="10" s="1"/>
  <c r="D8798" i="10" s="1"/>
  <c r="D8799" i="10" s="1"/>
  <c r="D8800" i="10" s="1"/>
  <c r="D8801" i="10" s="1"/>
  <c r="D8802" i="10" s="1"/>
  <c r="D8803" i="10" s="1"/>
  <c r="D8804" i="10" s="1"/>
  <c r="D8805" i="10" s="1"/>
  <c r="D8806" i="10" s="1"/>
  <c r="D8807" i="10" s="1"/>
  <c r="D8808" i="10" s="1"/>
  <c r="D8809" i="10" s="1"/>
  <c r="D8810" i="10" s="1"/>
  <c r="D8811" i="10" s="1"/>
  <c r="D8812" i="10" s="1"/>
  <c r="D8813" i="10" s="1"/>
  <c r="D8814" i="10" s="1"/>
  <c r="D8815" i="10" s="1"/>
  <c r="D8816" i="10" s="1"/>
  <c r="D8817" i="10" s="1"/>
  <c r="D8818" i="10" s="1"/>
  <c r="D8819" i="10" s="1"/>
  <c r="D8820" i="10" s="1"/>
  <c r="D8821" i="10" s="1"/>
  <c r="D8822" i="10" s="1"/>
  <c r="D8823" i="10" s="1"/>
  <c r="D8824" i="10" s="1"/>
  <c r="D8825" i="10" s="1"/>
  <c r="D8724" i="10"/>
  <c r="D8725" i="10" s="1"/>
  <c r="D8726" i="10" s="1"/>
  <c r="D8727" i="10" s="1"/>
  <c r="D8728" i="10" s="1"/>
  <c r="D8729" i="10" s="1"/>
  <c r="D8730" i="10" s="1"/>
  <c r="D8731" i="10" s="1"/>
  <c r="D8732" i="10" s="1"/>
  <c r="D8733" i="10" s="1"/>
  <c r="D8734" i="10" s="1"/>
  <c r="D8735" i="10" s="1"/>
  <c r="D8736" i="10" s="1"/>
  <c r="D8737" i="10" s="1"/>
  <c r="D8738" i="10" s="1"/>
  <c r="D8739" i="10" s="1"/>
  <c r="D8740" i="10" s="1"/>
  <c r="D8741" i="10" s="1"/>
  <c r="D8742" i="10" s="1"/>
  <c r="D8743" i="10" s="1"/>
  <c r="D8744" i="10" s="1"/>
  <c r="D8745" i="10" s="1"/>
  <c r="D8746" i="10" s="1"/>
  <c r="D8747" i="10" s="1"/>
  <c r="D8748" i="10" s="1"/>
  <c r="D8749" i="10" s="1"/>
  <c r="D8750" i="10" s="1"/>
  <c r="D8751" i="10" s="1"/>
  <c r="D8752" i="10" s="1"/>
  <c r="D8753" i="10" s="1"/>
  <c r="D8754" i="10" s="1"/>
  <c r="D8755" i="10" s="1"/>
  <c r="D8756" i="10" s="1"/>
  <c r="D8757" i="10" s="1"/>
  <c r="D8758" i="10" s="1"/>
  <c r="D8759" i="10" s="1"/>
  <c r="D8760" i="10" s="1"/>
  <c r="D8761" i="10" s="1"/>
  <c r="D8762" i="10" s="1"/>
  <c r="D8763" i="10" s="1"/>
  <c r="D8764" i="10" s="1"/>
  <c r="D8765" i="10" s="1"/>
  <c r="D8766" i="10" s="1"/>
  <c r="D8767" i="10" s="1"/>
  <c r="D8768" i="10" s="1"/>
  <c r="D8769" i="10" s="1"/>
  <c r="D8770" i="10" s="1"/>
  <c r="D8771" i="10" s="1"/>
  <c r="D8772" i="10" s="1"/>
  <c r="D8773" i="10" s="1"/>
  <c r="D8774" i="10" s="1"/>
  <c r="D8673" i="10"/>
  <c r="D8674" i="10" s="1"/>
  <c r="D8675" i="10" s="1"/>
  <c r="D8676" i="10" s="1"/>
  <c r="D8677" i="10" s="1"/>
  <c r="D8678" i="10" s="1"/>
  <c r="D8679" i="10" s="1"/>
  <c r="D8680" i="10" s="1"/>
  <c r="D8681" i="10" s="1"/>
  <c r="D8682" i="10" s="1"/>
  <c r="D8683" i="10" s="1"/>
  <c r="D8684" i="10" s="1"/>
  <c r="D8685" i="10" s="1"/>
  <c r="D8686" i="10" s="1"/>
  <c r="D8687" i="10" s="1"/>
  <c r="D8688" i="10" s="1"/>
  <c r="D8689" i="10" s="1"/>
  <c r="D8690" i="10" s="1"/>
  <c r="D8691" i="10" s="1"/>
  <c r="D8692" i="10" s="1"/>
  <c r="D8693" i="10" s="1"/>
  <c r="D8694" i="10" s="1"/>
  <c r="D8695" i="10" s="1"/>
  <c r="D8696" i="10" s="1"/>
  <c r="D8697" i="10" s="1"/>
  <c r="D8698" i="10" s="1"/>
  <c r="D8699" i="10" s="1"/>
  <c r="D8700" i="10" s="1"/>
  <c r="D8701" i="10" s="1"/>
  <c r="D8702" i="10" s="1"/>
  <c r="D8703" i="10" s="1"/>
  <c r="D8704" i="10" s="1"/>
  <c r="D8705" i="10" s="1"/>
  <c r="D8706" i="10" s="1"/>
  <c r="D8707" i="10" s="1"/>
  <c r="D8708" i="10" s="1"/>
  <c r="D8709" i="10" s="1"/>
  <c r="D8710" i="10" s="1"/>
  <c r="D8711" i="10" s="1"/>
  <c r="D8712" i="10" s="1"/>
  <c r="D8713" i="10" s="1"/>
  <c r="D8714" i="10" s="1"/>
  <c r="D8715" i="10" s="1"/>
  <c r="D8716" i="10" s="1"/>
  <c r="D8717" i="10" s="1"/>
  <c r="D8718" i="10" s="1"/>
  <c r="D8719" i="10" s="1"/>
  <c r="D8720" i="10" s="1"/>
  <c r="D8721" i="10" s="1"/>
  <c r="D8722" i="10" s="1"/>
  <c r="D8723" i="10" s="1"/>
  <c r="B8673" i="10"/>
  <c r="D8623" i="10"/>
  <c r="D8624" i="10" s="1"/>
  <c r="D8625" i="10" s="1"/>
  <c r="D8626" i="10" s="1"/>
  <c r="D8627" i="10" s="1"/>
  <c r="D8628" i="10" s="1"/>
  <c r="D8629" i="10" s="1"/>
  <c r="D8630" i="10" s="1"/>
  <c r="D8631" i="10" s="1"/>
  <c r="D8632" i="10" s="1"/>
  <c r="D8633" i="10" s="1"/>
  <c r="D8634" i="10" s="1"/>
  <c r="D8635" i="10" s="1"/>
  <c r="D8636" i="10" s="1"/>
  <c r="D8637" i="10" s="1"/>
  <c r="D8638" i="10" s="1"/>
  <c r="D8639" i="10" s="1"/>
  <c r="D8640" i="10" s="1"/>
  <c r="D8641" i="10" s="1"/>
  <c r="D8642" i="10" s="1"/>
  <c r="D8643" i="10" s="1"/>
  <c r="D8644" i="10" s="1"/>
  <c r="D8645" i="10" s="1"/>
  <c r="D8646" i="10" s="1"/>
  <c r="D8647" i="10" s="1"/>
  <c r="D8648" i="10" s="1"/>
  <c r="D8649" i="10" s="1"/>
  <c r="D8650" i="10" s="1"/>
  <c r="D8651" i="10" s="1"/>
  <c r="D8652" i="10" s="1"/>
  <c r="D8653" i="10" s="1"/>
  <c r="D8654" i="10" s="1"/>
  <c r="D8655" i="10" s="1"/>
  <c r="D8656" i="10" s="1"/>
  <c r="D8657" i="10" s="1"/>
  <c r="D8658" i="10" s="1"/>
  <c r="D8659" i="10" s="1"/>
  <c r="D8660" i="10" s="1"/>
  <c r="D8661" i="10" s="1"/>
  <c r="D8662" i="10" s="1"/>
  <c r="D8663" i="10" s="1"/>
  <c r="D8664" i="10" s="1"/>
  <c r="D8665" i="10" s="1"/>
  <c r="D8666" i="10" s="1"/>
  <c r="D8667" i="10" s="1"/>
  <c r="D8668" i="10" s="1"/>
  <c r="D8669" i="10" s="1"/>
  <c r="D8670" i="10" s="1"/>
  <c r="D8671" i="10" s="1"/>
  <c r="D8672" i="10" s="1"/>
  <c r="D8622" i="10"/>
  <c r="D8571" i="10"/>
  <c r="D8572" i="10" s="1"/>
  <c r="D8573" i="10" s="1"/>
  <c r="D8574" i="10" s="1"/>
  <c r="D8575" i="10" s="1"/>
  <c r="D8576" i="10" s="1"/>
  <c r="D8577" i="10" s="1"/>
  <c r="D8578" i="10" s="1"/>
  <c r="D8579" i="10" s="1"/>
  <c r="D8580" i="10" s="1"/>
  <c r="D8581" i="10" s="1"/>
  <c r="D8582" i="10" s="1"/>
  <c r="D8583" i="10" s="1"/>
  <c r="D8584" i="10" s="1"/>
  <c r="D8585" i="10" s="1"/>
  <c r="D8586" i="10" s="1"/>
  <c r="D8587" i="10" s="1"/>
  <c r="D8588" i="10" s="1"/>
  <c r="D8589" i="10" s="1"/>
  <c r="D8590" i="10" s="1"/>
  <c r="D8591" i="10" s="1"/>
  <c r="D8592" i="10" s="1"/>
  <c r="D8593" i="10" s="1"/>
  <c r="D8594" i="10" s="1"/>
  <c r="D8595" i="10" s="1"/>
  <c r="D8596" i="10" s="1"/>
  <c r="D8597" i="10" s="1"/>
  <c r="D8598" i="10" s="1"/>
  <c r="D8599" i="10" s="1"/>
  <c r="D8600" i="10" s="1"/>
  <c r="D8601" i="10" s="1"/>
  <c r="D8602" i="10" s="1"/>
  <c r="D8603" i="10" s="1"/>
  <c r="D8604" i="10" s="1"/>
  <c r="D8605" i="10" s="1"/>
  <c r="D8606" i="10" s="1"/>
  <c r="D8607" i="10" s="1"/>
  <c r="D8608" i="10" s="1"/>
  <c r="D8609" i="10" s="1"/>
  <c r="D8610" i="10" s="1"/>
  <c r="D8611" i="10" s="1"/>
  <c r="D8612" i="10" s="1"/>
  <c r="D8613" i="10" s="1"/>
  <c r="D8614" i="10" s="1"/>
  <c r="D8615" i="10" s="1"/>
  <c r="D8616" i="10" s="1"/>
  <c r="D8617" i="10" s="1"/>
  <c r="D8618" i="10" s="1"/>
  <c r="D8619" i="10" s="1"/>
  <c r="D8620" i="10" s="1"/>
  <c r="D8621" i="10" s="1"/>
  <c r="D8520" i="10"/>
  <c r="D8521" i="10" s="1"/>
  <c r="D8522" i="10" s="1"/>
  <c r="D8523" i="10" s="1"/>
  <c r="D8524" i="10" s="1"/>
  <c r="D8525" i="10" s="1"/>
  <c r="D8526" i="10" s="1"/>
  <c r="D8527" i="10" s="1"/>
  <c r="D8528" i="10" s="1"/>
  <c r="D8529" i="10" s="1"/>
  <c r="D8530" i="10" s="1"/>
  <c r="D8531" i="10" s="1"/>
  <c r="D8532" i="10" s="1"/>
  <c r="D8533" i="10" s="1"/>
  <c r="D8534" i="10" s="1"/>
  <c r="D8535" i="10" s="1"/>
  <c r="D8536" i="10" s="1"/>
  <c r="D8537" i="10" s="1"/>
  <c r="D8538" i="10" s="1"/>
  <c r="D8539" i="10" s="1"/>
  <c r="D8540" i="10" s="1"/>
  <c r="D8541" i="10" s="1"/>
  <c r="D8542" i="10" s="1"/>
  <c r="D8543" i="10" s="1"/>
  <c r="D8544" i="10" s="1"/>
  <c r="D8545" i="10" s="1"/>
  <c r="D8546" i="10" s="1"/>
  <c r="D8547" i="10" s="1"/>
  <c r="D8548" i="10" s="1"/>
  <c r="D8549" i="10" s="1"/>
  <c r="D8550" i="10" s="1"/>
  <c r="D8551" i="10" s="1"/>
  <c r="D8552" i="10" s="1"/>
  <c r="D8553" i="10" s="1"/>
  <c r="D8554" i="10" s="1"/>
  <c r="D8555" i="10" s="1"/>
  <c r="D8556" i="10" s="1"/>
  <c r="D8557" i="10" s="1"/>
  <c r="D8558" i="10" s="1"/>
  <c r="D8559" i="10" s="1"/>
  <c r="D8560" i="10" s="1"/>
  <c r="D8561" i="10" s="1"/>
  <c r="D8562" i="10" s="1"/>
  <c r="D8563" i="10" s="1"/>
  <c r="D8564" i="10" s="1"/>
  <c r="D8565" i="10" s="1"/>
  <c r="D8566" i="10" s="1"/>
  <c r="D8567" i="10" s="1"/>
  <c r="D8568" i="10" s="1"/>
  <c r="D8569" i="10" s="1"/>
  <c r="D8570" i="10" s="1"/>
  <c r="D8469" i="10"/>
  <c r="D8470" i="10" s="1"/>
  <c r="D8471" i="10" s="1"/>
  <c r="D8472" i="10" s="1"/>
  <c r="D8473" i="10" s="1"/>
  <c r="D8474" i="10" s="1"/>
  <c r="D8475" i="10" s="1"/>
  <c r="D8476" i="10" s="1"/>
  <c r="D8477" i="10" s="1"/>
  <c r="D8478" i="10" s="1"/>
  <c r="D8479" i="10" s="1"/>
  <c r="D8480" i="10" s="1"/>
  <c r="D8481" i="10" s="1"/>
  <c r="D8482" i="10" s="1"/>
  <c r="D8483" i="10" s="1"/>
  <c r="D8484" i="10" s="1"/>
  <c r="D8485" i="10" s="1"/>
  <c r="D8486" i="10" s="1"/>
  <c r="D8487" i="10" s="1"/>
  <c r="D8488" i="10" s="1"/>
  <c r="D8489" i="10" s="1"/>
  <c r="D8490" i="10" s="1"/>
  <c r="D8491" i="10" s="1"/>
  <c r="D8492" i="10" s="1"/>
  <c r="D8493" i="10" s="1"/>
  <c r="D8494" i="10" s="1"/>
  <c r="D8495" i="10" s="1"/>
  <c r="D8496" i="10" s="1"/>
  <c r="D8497" i="10" s="1"/>
  <c r="D8498" i="10" s="1"/>
  <c r="D8499" i="10" s="1"/>
  <c r="D8500" i="10" s="1"/>
  <c r="D8501" i="10" s="1"/>
  <c r="D8502" i="10" s="1"/>
  <c r="D8503" i="10" s="1"/>
  <c r="D8504" i="10" s="1"/>
  <c r="D8505" i="10" s="1"/>
  <c r="D8506" i="10" s="1"/>
  <c r="D8507" i="10" s="1"/>
  <c r="D8508" i="10" s="1"/>
  <c r="D8509" i="10" s="1"/>
  <c r="D8510" i="10" s="1"/>
  <c r="D8511" i="10" s="1"/>
  <c r="D8512" i="10" s="1"/>
  <c r="D8513" i="10" s="1"/>
  <c r="D8514" i="10" s="1"/>
  <c r="D8515" i="10" s="1"/>
  <c r="D8516" i="10" s="1"/>
  <c r="D8517" i="10" s="1"/>
  <c r="D8518" i="10" s="1"/>
  <c r="D8519" i="10" s="1"/>
  <c r="D8418" i="10"/>
  <c r="D8419" i="10" s="1"/>
  <c r="D8420" i="10" s="1"/>
  <c r="D8421" i="10" s="1"/>
  <c r="D8422" i="10" s="1"/>
  <c r="D8423" i="10" s="1"/>
  <c r="D8424" i="10" s="1"/>
  <c r="D8425" i="10" s="1"/>
  <c r="D8426" i="10" s="1"/>
  <c r="D8427" i="10" s="1"/>
  <c r="D8428" i="10" s="1"/>
  <c r="D8429" i="10" s="1"/>
  <c r="D8430" i="10" s="1"/>
  <c r="D8431" i="10" s="1"/>
  <c r="D8432" i="10" s="1"/>
  <c r="D8433" i="10" s="1"/>
  <c r="D8434" i="10" s="1"/>
  <c r="D8435" i="10" s="1"/>
  <c r="D8436" i="10" s="1"/>
  <c r="D8437" i="10" s="1"/>
  <c r="D8438" i="10" s="1"/>
  <c r="D8439" i="10" s="1"/>
  <c r="D8440" i="10" s="1"/>
  <c r="D8441" i="10" s="1"/>
  <c r="D8442" i="10" s="1"/>
  <c r="D8443" i="10" s="1"/>
  <c r="D8444" i="10" s="1"/>
  <c r="D8445" i="10" s="1"/>
  <c r="D8446" i="10" s="1"/>
  <c r="D8447" i="10" s="1"/>
  <c r="D8448" i="10" s="1"/>
  <c r="D8449" i="10" s="1"/>
  <c r="D8450" i="10" s="1"/>
  <c r="D8451" i="10" s="1"/>
  <c r="D8452" i="10" s="1"/>
  <c r="D8453" i="10" s="1"/>
  <c r="D8454" i="10" s="1"/>
  <c r="D8455" i="10" s="1"/>
  <c r="D8456" i="10" s="1"/>
  <c r="D8457" i="10" s="1"/>
  <c r="D8458" i="10" s="1"/>
  <c r="D8459" i="10" s="1"/>
  <c r="D8460" i="10" s="1"/>
  <c r="D8461" i="10" s="1"/>
  <c r="D8462" i="10" s="1"/>
  <c r="D8463" i="10" s="1"/>
  <c r="D8464" i="10" s="1"/>
  <c r="D8465" i="10" s="1"/>
  <c r="D8466" i="10" s="1"/>
  <c r="D8467" i="10" s="1"/>
  <c r="D8468" i="10" s="1"/>
  <c r="D8367" i="10"/>
  <c r="D8368" i="10" s="1"/>
  <c r="D8369" i="10" s="1"/>
  <c r="D8370" i="10" s="1"/>
  <c r="D8371" i="10" s="1"/>
  <c r="D8372" i="10" s="1"/>
  <c r="D8373" i="10" s="1"/>
  <c r="D8374" i="10" s="1"/>
  <c r="D8375" i="10" s="1"/>
  <c r="D8376" i="10" s="1"/>
  <c r="D8377" i="10" s="1"/>
  <c r="D8378" i="10" s="1"/>
  <c r="D8379" i="10" s="1"/>
  <c r="D8380" i="10" s="1"/>
  <c r="D8381" i="10" s="1"/>
  <c r="D8382" i="10" s="1"/>
  <c r="D8383" i="10" s="1"/>
  <c r="D8384" i="10" s="1"/>
  <c r="D8385" i="10" s="1"/>
  <c r="D8386" i="10" s="1"/>
  <c r="D8387" i="10" s="1"/>
  <c r="D8388" i="10" s="1"/>
  <c r="D8389" i="10" s="1"/>
  <c r="D8390" i="10" s="1"/>
  <c r="D8391" i="10" s="1"/>
  <c r="D8392" i="10" s="1"/>
  <c r="D8393" i="10" s="1"/>
  <c r="D8394" i="10" s="1"/>
  <c r="D8395" i="10" s="1"/>
  <c r="D8396" i="10" s="1"/>
  <c r="D8397" i="10" s="1"/>
  <c r="D8398" i="10" s="1"/>
  <c r="D8399" i="10" s="1"/>
  <c r="D8400" i="10" s="1"/>
  <c r="D8401" i="10" s="1"/>
  <c r="D8402" i="10" s="1"/>
  <c r="D8403" i="10" s="1"/>
  <c r="D8404" i="10" s="1"/>
  <c r="D8405" i="10" s="1"/>
  <c r="D8406" i="10" s="1"/>
  <c r="D8407" i="10" s="1"/>
  <c r="D8408" i="10" s="1"/>
  <c r="D8409" i="10" s="1"/>
  <c r="D8410" i="10" s="1"/>
  <c r="D8411" i="10" s="1"/>
  <c r="D8412" i="10" s="1"/>
  <c r="D8413" i="10" s="1"/>
  <c r="D8414" i="10" s="1"/>
  <c r="D8415" i="10" s="1"/>
  <c r="D8416" i="10" s="1"/>
  <c r="D8417" i="10" s="1"/>
  <c r="D8317" i="10"/>
  <c r="D8318" i="10" s="1"/>
  <c r="D8319" i="10" s="1"/>
  <c r="D8320" i="10" s="1"/>
  <c r="D8321" i="10" s="1"/>
  <c r="D8322" i="10" s="1"/>
  <c r="D8323" i="10" s="1"/>
  <c r="D8324" i="10" s="1"/>
  <c r="D8325" i="10" s="1"/>
  <c r="D8326" i="10" s="1"/>
  <c r="D8327" i="10" s="1"/>
  <c r="D8328" i="10" s="1"/>
  <c r="D8329" i="10" s="1"/>
  <c r="D8330" i="10" s="1"/>
  <c r="D8331" i="10" s="1"/>
  <c r="D8332" i="10" s="1"/>
  <c r="D8333" i="10" s="1"/>
  <c r="D8334" i="10" s="1"/>
  <c r="D8335" i="10" s="1"/>
  <c r="D8336" i="10" s="1"/>
  <c r="D8337" i="10" s="1"/>
  <c r="D8338" i="10" s="1"/>
  <c r="D8339" i="10" s="1"/>
  <c r="D8340" i="10" s="1"/>
  <c r="D8341" i="10" s="1"/>
  <c r="D8342" i="10" s="1"/>
  <c r="D8343" i="10" s="1"/>
  <c r="D8344" i="10" s="1"/>
  <c r="D8345" i="10" s="1"/>
  <c r="D8346" i="10" s="1"/>
  <c r="D8347" i="10" s="1"/>
  <c r="D8348" i="10" s="1"/>
  <c r="D8349" i="10" s="1"/>
  <c r="D8350" i="10" s="1"/>
  <c r="D8351" i="10" s="1"/>
  <c r="D8352" i="10" s="1"/>
  <c r="D8353" i="10" s="1"/>
  <c r="D8354" i="10" s="1"/>
  <c r="D8355" i="10" s="1"/>
  <c r="D8356" i="10" s="1"/>
  <c r="D8357" i="10" s="1"/>
  <c r="D8358" i="10" s="1"/>
  <c r="D8359" i="10" s="1"/>
  <c r="D8360" i="10" s="1"/>
  <c r="D8361" i="10" s="1"/>
  <c r="D8362" i="10" s="1"/>
  <c r="D8363" i="10" s="1"/>
  <c r="D8364" i="10" s="1"/>
  <c r="D8365" i="10" s="1"/>
  <c r="D8366" i="10" s="1"/>
  <c r="D8316" i="10"/>
  <c r="D8266" i="10"/>
  <c r="D8267" i="10" s="1"/>
  <c r="D8268" i="10" s="1"/>
  <c r="D8269" i="10" s="1"/>
  <c r="D8270" i="10" s="1"/>
  <c r="D8271" i="10" s="1"/>
  <c r="D8272" i="10" s="1"/>
  <c r="D8273" i="10" s="1"/>
  <c r="D8274" i="10" s="1"/>
  <c r="D8275" i="10" s="1"/>
  <c r="D8276" i="10" s="1"/>
  <c r="D8277" i="10" s="1"/>
  <c r="D8278" i="10" s="1"/>
  <c r="D8279" i="10" s="1"/>
  <c r="D8280" i="10" s="1"/>
  <c r="D8281" i="10" s="1"/>
  <c r="D8282" i="10" s="1"/>
  <c r="D8283" i="10" s="1"/>
  <c r="D8284" i="10" s="1"/>
  <c r="D8285" i="10" s="1"/>
  <c r="D8286" i="10" s="1"/>
  <c r="D8287" i="10" s="1"/>
  <c r="D8288" i="10" s="1"/>
  <c r="D8289" i="10" s="1"/>
  <c r="D8290" i="10" s="1"/>
  <c r="D8291" i="10" s="1"/>
  <c r="D8292" i="10" s="1"/>
  <c r="D8293" i="10" s="1"/>
  <c r="D8294" i="10" s="1"/>
  <c r="D8295" i="10" s="1"/>
  <c r="D8296" i="10" s="1"/>
  <c r="D8297" i="10" s="1"/>
  <c r="D8298" i="10" s="1"/>
  <c r="D8299" i="10" s="1"/>
  <c r="D8300" i="10" s="1"/>
  <c r="D8301" i="10" s="1"/>
  <c r="D8302" i="10" s="1"/>
  <c r="D8303" i="10" s="1"/>
  <c r="D8304" i="10" s="1"/>
  <c r="D8305" i="10" s="1"/>
  <c r="D8306" i="10" s="1"/>
  <c r="D8307" i="10" s="1"/>
  <c r="D8308" i="10" s="1"/>
  <c r="D8309" i="10" s="1"/>
  <c r="D8310" i="10" s="1"/>
  <c r="D8311" i="10" s="1"/>
  <c r="D8312" i="10" s="1"/>
  <c r="D8313" i="10" s="1"/>
  <c r="D8314" i="10" s="1"/>
  <c r="D8315" i="10" s="1"/>
  <c r="D8265" i="10"/>
  <c r="D8214" i="10"/>
  <c r="D8215" i="10" s="1"/>
  <c r="D8216" i="10" s="1"/>
  <c r="D8217" i="10" s="1"/>
  <c r="D8218" i="10" s="1"/>
  <c r="D8219" i="10" s="1"/>
  <c r="D8220" i="10" s="1"/>
  <c r="D8221" i="10" s="1"/>
  <c r="D8222" i="10" s="1"/>
  <c r="D8223" i="10" s="1"/>
  <c r="D8224" i="10" s="1"/>
  <c r="D8225" i="10" s="1"/>
  <c r="D8226" i="10" s="1"/>
  <c r="D8227" i="10" s="1"/>
  <c r="D8228" i="10" s="1"/>
  <c r="D8229" i="10" s="1"/>
  <c r="D8230" i="10" s="1"/>
  <c r="D8231" i="10" s="1"/>
  <c r="D8232" i="10" s="1"/>
  <c r="D8233" i="10" s="1"/>
  <c r="D8234" i="10" s="1"/>
  <c r="D8235" i="10" s="1"/>
  <c r="D8236" i="10" s="1"/>
  <c r="D8237" i="10" s="1"/>
  <c r="D8238" i="10" s="1"/>
  <c r="D8239" i="10" s="1"/>
  <c r="D8240" i="10" s="1"/>
  <c r="D8241" i="10" s="1"/>
  <c r="D8242" i="10" s="1"/>
  <c r="D8243" i="10" s="1"/>
  <c r="D8244" i="10" s="1"/>
  <c r="D8245" i="10" s="1"/>
  <c r="D8246" i="10" s="1"/>
  <c r="D8247" i="10" s="1"/>
  <c r="D8248" i="10" s="1"/>
  <c r="D8249" i="10" s="1"/>
  <c r="D8250" i="10" s="1"/>
  <c r="D8251" i="10" s="1"/>
  <c r="D8252" i="10" s="1"/>
  <c r="D8253" i="10" s="1"/>
  <c r="D8254" i="10" s="1"/>
  <c r="D8255" i="10" s="1"/>
  <c r="D8256" i="10" s="1"/>
  <c r="D8257" i="10" s="1"/>
  <c r="D8258" i="10" s="1"/>
  <c r="D8259" i="10" s="1"/>
  <c r="D8260" i="10" s="1"/>
  <c r="D8261" i="10" s="1"/>
  <c r="D8262" i="10" s="1"/>
  <c r="D8263" i="10" s="1"/>
  <c r="D8264" i="10" s="1"/>
  <c r="D8163" i="10"/>
  <c r="D8164" i="10" s="1"/>
  <c r="D8165" i="10" s="1"/>
  <c r="D8166" i="10" s="1"/>
  <c r="D8167" i="10" s="1"/>
  <c r="D8168" i="10" s="1"/>
  <c r="D8169" i="10" s="1"/>
  <c r="D8170" i="10" s="1"/>
  <c r="D8171" i="10" s="1"/>
  <c r="D8172" i="10" s="1"/>
  <c r="D8173" i="10" s="1"/>
  <c r="D8174" i="10" s="1"/>
  <c r="D8175" i="10" s="1"/>
  <c r="D8176" i="10" s="1"/>
  <c r="D8177" i="10" s="1"/>
  <c r="D8178" i="10" s="1"/>
  <c r="D8179" i="10" s="1"/>
  <c r="D8180" i="10" s="1"/>
  <c r="D8181" i="10" s="1"/>
  <c r="D8182" i="10" s="1"/>
  <c r="D8183" i="10" s="1"/>
  <c r="D8184" i="10" s="1"/>
  <c r="D8185" i="10" s="1"/>
  <c r="D8186" i="10" s="1"/>
  <c r="D8187" i="10" s="1"/>
  <c r="D8188" i="10" s="1"/>
  <c r="D8189" i="10" s="1"/>
  <c r="D8190" i="10" s="1"/>
  <c r="D8191" i="10" s="1"/>
  <c r="D8192" i="10" s="1"/>
  <c r="D8193" i="10" s="1"/>
  <c r="D8194" i="10" s="1"/>
  <c r="D8195" i="10" s="1"/>
  <c r="D8196" i="10" s="1"/>
  <c r="D8197" i="10" s="1"/>
  <c r="D8198" i="10" s="1"/>
  <c r="D8199" i="10" s="1"/>
  <c r="D8200" i="10" s="1"/>
  <c r="D8201" i="10" s="1"/>
  <c r="D8202" i="10" s="1"/>
  <c r="D8203" i="10" s="1"/>
  <c r="D8204" i="10" s="1"/>
  <c r="D8205" i="10" s="1"/>
  <c r="D8206" i="10" s="1"/>
  <c r="D8207" i="10" s="1"/>
  <c r="D8208" i="10" s="1"/>
  <c r="D8209" i="10" s="1"/>
  <c r="D8210" i="10" s="1"/>
  <c r="D8211" i="10" s="1"/>
  <c r="D8212" i="10" s="1"/>
  <c r="D8213" i="10" s="1"/>
  <c r="D8113" i="10"/>
  <c r="D8114" i="10" s="1"/>
  <c r="D8115" i="10" s="1"/>
  <c r="D8116" i="10" s="1"/>
  <c r="D8117" i="10" s="1"/>
  <c r="D8118" i="10" s="1"/>
  <c r="D8119" i="10" s="1"/>
  <c r="D8120" i="10" s="1"/>
  <c r="D8121" i="10" s="1"/>
  <c r="D8122" i="10" s="1"/>
  <c r="D8123" i="10" s="1"/>
  <c r="D8124" i="10" s="1"/>
  <c r="D8125" i="10" s="1"/>
  <c r="D8126" i="10" s="1"/>
  <c r="D8127" i="10" s="1"/>
  <c r="D8128" i="10" s="1"/>
  <c r="D8129" i="10" s="1"/>
  <c r="D8130" i="10" s="1"/>
  <c r="D8131" i="10" s="1"/>
  <c r="D8132" i="10" s="1"/>
  <c r="D8133" i="10" s="1"/>
  <c r="D8134" i="10" s="1"/>
  <c r="D8135" i="10" s="1"/>
  <c r="D8136" i="10" s="1"/>
  <c r="D8137" i="10" s="1"/>
  <c r="D8138" i="10" s="1"/>
  <c r="D8139" i="10" s="1"/>
  <c r="D8140" i="10" s="1"/>
  <c r="D8141" i="10" s="1"/>
  <c r="D8142" i="10" s="1"/>
  <c r="D8143" i="10" s="1"/>
  <c r="D8144" i="10" s="1"/>
  <c r="D8145" i="10" s="1"/>
  <c r="D8146" i="10" s="1"/>
  <c r="D8147" i="10" s="1"/>
  <c r="D8148" i="10" s="1"/>
  <c r="D8149" i="10" s="1"/>
  <c r="D8150" i="10" s="1"/>
  <c r="D8151" i="10" s="1"/>
  <c r="D8152" i="10" s="1"/>
  <c r="D8153" i="10" s="1"/>
  <c r="D8154" i="10" s="1"/>
  <c r="D8155" i="10" s="1"/>
  <c r="D8156" i="10" s="1"/>
  <c r="D8157" i="10" s="1"/>
  <c r="D8158" i="10" s="1"/>
  <c r="D8159" i="10" s="1"/>
  <c r="D8160" i="10" s="1"/>
  <c r="D8161" i="10" s="1"/>
  <c r="D8162" i="10" s="1"/>
  <c r="D8112" i="10"/>
  <c r="D8062" i="10"/>
  <c r="D8063" i="10" s="1"/>
  <c r="D8064" i="10" s="1"/>
  <c r="D8065" i="10" s="1"/>
  <c r="D8066" i="10" s="1"/>
  <c r="D8067" i="10" s="1"/>
  <c r="D8068" i="10" s="1"/>
  <c r="D8069" i="10" s="1"/>
  <c r="D8070" i="10" s="1"/>
  <c r="D8071" i="10" s="1"/>
  <c r="D8072" i="10" s="1"/>
  <c r="D8073" i="10" s="1"/>
  <c r="D8074" i="10" s="1"/>
  <c r="D8075" i="10" s="1"/>
  <c r="D8076" i="10" s="1"/>
  <c r="D8077" i="10" s="1"/>
  <c r="D8078" i="10" s="1"/>
  <c r="D8079" i="10" s="1"/>
  <c r="D8080" i="10" s="1"/>
  <c r="D8081" i="10" s="1"/>
  <c r="D8082" i="10" s="1"/>
  <c r="D8083" i="10" s="1"/>
  <c r="D8084" i="10" s="1"/>
  <c r="D8085" i="10" s="1"/>
  <c r="D8086" i="10" s="1"/>
  <c r="D8087" i="10" s="1"/>
  <c r="D8088" i="10" s="1"/>
  <c r="D8089" i="10" s="1"/>
  <c r="D8090" i="10" s="1"/>
  <c r="D8091" i="10" s="1"/>
  <c r="D8092" i="10" s="1"/>
  <c r="D8093" i="10" s="1"/>
  <c r="D8094" i="10" s="1"/>
  <c r="D8095" i="10" s="1"/>
  <c r="D8096" i="10" s="1"/>
  <c r="D8097" i="10" s="1"/>
  <c r="D8098" i="10" s="1"/>
  <c r="D8099" i="10" s="1"/>
  <c r="D8100" i="10" s="1"/>
  <c r="D8101" i="10" s="1"/>
  <c r="D8102" i="10" s="1"/>
  <c r="D8103" i="10" s="1"/>
  <c r="D8104" i="10" s="1"/>
  <c r="D8105" i="10" s="1"/>
  <c r="D8106" i="10" s="1"/>
  <c r="D8107" i="10" s="1"/>
  <c r="D8108" i="10" s="1"/>
  <c r="D8109" i="10" s="1"/>
  <c r="D8110" i="10" s="1"/>
  <c r="D8111" i="10" s="1"/>
  <c r="D8061" i="10"/>
  <c r="D8010" i="10"/>
  <c r="D8011" i="10" s="1"/>
  <c r="D8012" i="10" s="1"/>
  <c r="D8013" i="10" s="1"/>
  <c r="D8014" i="10" s="1"/>
  <c r="D8015" i="10" s="1"/>
  <c r="D8016" i="10" s="1"/>
  <c r="D8017" i="10" s="1"/>
  <c r="D8018" i="10" s="1"/>
  <c r="D8019" i="10" s="1"/>
  <c r="D8020" i="10" s="1"/>
  <c r="D8021" i="10" s="1"/>
  <c r="D8022" i="10" s="1"/>
  <c r="D8023" i="10" s="1"/>
  <c r="D8024" i="10" s="1"/>
  <c r="D8025" i="10" s="1"/>
  <c r="D8026" i="10" s="1"/>
  <c r="D8027" i="10" s="1"/>
  <c r="D8028" i="10" s="1"/>
  <c r="D8029" i="10" s="1"/>
  <c r="D8030" i="10" s="1"/>
  <c r="D8031" i="10" s="1"/>
  <c r="D8032" i="10" s="1"/>
  <c r="D8033" i="10" s="1"/>
  <c r="D8034" i="10" s="1"/>
  <c r="D8035" i="10" s="1"/>
  <c r="D8036" i="10" s="1"/>
  <c r="D8037" i="10" s="1"/>
  <c r="D8038" i="10" s="1"/>
  <c r="D8039" i="10" s="1"/>
  <c r="D8040" i="10" s="1"/>
  <c r="D8041" i="10" s="1"/>
  <c r="D8042" i="10" s="1"/>
  <c r="D8043" i="10" s="1"/>
  <c r="D8044" i="10" s="1"/>
  <c r="D8045" i="10" s="1"/>
  <c r="D8046" i="10" s="1"/>
  <c r="D8047" i="10" s="1"/>
  <c r="D8048" i="10" s="1"/>
  <c r="D8049" i="10" s="1"/>
  <c r="D8050" i="10" s="1"/>
  <c r="D8051" i="10" s="1"/>
  <c r="D8052" i="10" s="1"/>
  <c r="D8053" i="10" s="1"/>
  <c r="D8054" i="10" s="1"/>
  <c r="D8055" i="10" s="1"/>
  <c r="D8056" i="10" s="1"/>
  <c r="D8057" i="10" s="1"/>
  <c r="D8058" i="10" s="1"/>
  <c r="D8059" i="10" s="1"/>
  <c r="D8060" i="10" s="1"/>
  <c r="D7959" i="10"/>
  <c r="D7960" i="10" s="1"/>
  <c r="D7961" i="10" s="1"/>
  <c r="D7962" i="10" s="1"/>
  <c r="D7963" i="10" s="1"/>
  <c r="D7964" i="10" s="1"/>
  <c r="D7965" i="10" s="1"/>
  <c r="D7966" i="10" s="1"/>
  <c r="D7967" i="10" s="1"/>
  <c r="D7968" i="10" s="1"/>
  <c r="D7969" i="10" s="1"/>
  <c r="D7970" i="10" s="1"/>
  <c r="D7971" i="10" s="1"/>
  <c r="D7972" i="10" s="1"/>
  <c r="D7973" i="10" s="1"/>
  <c r="D7974" i="10" s="1"/>
  <c r="D7975" i="10" s="1"/>
  <c r="D7976" i="10" s="1"/>
  <c r="D7977" i="10" s="1"/>
  <c r="D7978" i="10" s="1"/>
  <c r="D7979" i="10" s="1"/>
  <c r="D7980" i="10" s="1"/>
  <c r="D7981" i="10" s="1"/>
  <c r="D7982" i="10" s="1"/>
  <c r="D7983" i="10" s="1"/>
  <c r="D7984" i="10" s="1"/>
  <c r="D7985" i="10" s="1"/>
  <c r="D7986" i="10" s="1"/>
  <c r="D7987" i="10" s="1"/>
  <c r="D7988" i="10" s="1"/>
  <c r="D7989" i="10" s="1"/>
  <c r="D7990" i="10" s="1"/>
  <c r="D7991" i="10" s="1"/>
  <c r="D7992" i="10" s="1"/>
  <c r="D7993" i="10" s="1"/>
  <c r="D7994" i="10" s="1"/>
  <c r="D7995" i="10" s="1"/>
  <c r="D7996" i="10" s="1"/>
  <c r="D7997" i="10" s="1"/>
  <c r="D7998" i="10" s="1"/>
  <c r="D7999" i="10" s="1"/>
  <c r="D8000" i="10" s="1"/>
  <c r="D8001" i="10" s="1"/>
  <c r="D8002" i="10" s="1"/>
  <c r="D8003" i="10" s="1"/>
  <c r="D8004" i="10" s="1"/>
  <c r="D8005" i="10" s="1"/>
  <c r="D8006" i="10" s="1"/>
  <c r="D8007" i="10" s="1"/>
  <c r="D8008" i="10" s="1"/>
  <c r="D8009" i="10" s="1"/>
  <c r="D7908" i="10"/>
  <c r="D7909" i="10" s="1"/>
  <c r="D7910" i="10" s="1"/>
  <c r="D7911" i="10" s="1"/>
  <c r="D7912" i="10" s="1"/>
  <c r="D7913" i="10" s="1"/>
  <c r="D7914" i="10" s="1"/>
  <c r="D7915" i="10" s="1"/>
  <c r="D7916" i="10" s="1"/>
  <c r="D7917" i="10" s="1"/>
  <c r="D7918" i="10" s="1"/>
  <c r="D7919" i="10" s="1"/>
  <c r="D7920" i="10" s="1"/>
  <c r="D7921" i="10" s="1"/>
  <c r="D7922" i="10" s="1"/>
  <c r="D7923" i="10" s="1"/>
  <c r="D7924" i="10" s="1"/>
  <c r="D7925" i="10" s="1"/>
  <c r="D7926" i="10" s="1"/>
  <c r="D7927" i="10" s="1"/>
  <c r="D7928" i="10" s="1"/>
  <c r="D7929" i="10" s="1"/>
  <c r="D7930" i="10" s="1"/>
  <c r="D7931" i="10" s="1"/>
  <c r="D7932" i="10" s="1"/>
  <c r="D7933" i="10" s="1"/>
  <c r="D7934" i="10" s="1"/>
  <c r="D7935" i="10" s="1"/>
  <c r="D7936" i="10" s="1"/>
  <c r="D7937" i="10" s="1"/>
  <c r="D7938" i="10" s="1"/>
  <c r="D7939" i="10" s="1"/>
  <c r="D7940" i="10" s="1"/>
  <c r="D7941" i="10" s="1"/>
  <c r="D7942" i="10" s="1"/>
  <c r="D7943" i="10" s="1"/>
  <c r="D7944" i="10" s="1"/>
  <c r="D7945" i="10" s="1"/>
  <c r="D7946" i="10" s="1"/>
  <c r="D7947" i="10" s="1"/>
  <c r="D7948" i="10" s="1"/>
  <c r="D7949" i="10" s="1"/>
  <c r="D7950" i="10" s="1"/>
  <c r="D7951" i="10" s="1"/>
  <c r="D7952" i="10" s="1"/>
  <c r="D7953" i="10" s="1"/>
  <c r="D7954" i="10" s="1"/>
  <c r="D7955" i="10" s="1"/>
  <c r="D7956" i="10" s="1"/>
  <c r="D7957" i="10" s="1"/>
  <c r="D7958" i="10" s="1"/>
  <c r="D7857" i="10"/>
  <c r="D7858" i="10" s="1"/>
  <c r="D7859" i="10" s="1"/>
  <c r="D7860" i="10" s="1"/>
  <c r="D7861" i="10" s="1"/>
  <c r="D7862" i="10" s="1"/>
  <c r="D7863" i="10" s="1"/>
  <c r="D7864" i="10" s="1"/>
  <c r="D7865" i="10" s="1"/>
  <c r="D7866" i="10" s="1"/>
  <c r="D7867" i="10" s="1"/>
  <c r="D7868" i="10" s="1"/>
  <c r="D7869" i="10" s="1"/>
  <c r="D7870" i="10" s="1"/>
  <c r="D7871" i="10" s="1"/>
  <c r="D7872" i="10" s="1"/>
  <c r="D7873" i="10" s="1"/>
  <c r="D7874" i="10" s="1"/>
  <c r="D7875" i="10" s="1"/>
  <c r="D7876" i="10" s="1"/>
  <c r="D7877" i="10" s="1"/>
  <c r="D7878" i="10" s="1"/>
  <c r="D7879" i="10" s="1"/>
  <c r="D7880" i="10" s="1"/>
  <c r="D7881" i="10" s="1"/>
  <c r="D7882" i="10" s="1"/>
  <c r="D7883" i="10" s="1"/>
  <c r="D7884" i="10" s="1"/>
  <c r="D7885" i="10" s="1"/>
  <c r="D7886" i="10" s="1"/>
  <c r="D7887" i="10" s="1"/>
  <c r="D7888" i="10" s="1"/>
  <c r="D7889" i="10" s="1"/>
  <c r="D7890" i="10" s="1"/>
  <c r="D7891" i="10" s="1"/>
  <c r="D7892" i="10" s="1"/>
  <c r="D7893" i="10" s="1"/>
  <c r="D7894" i="10" s="1"/>
  <c r="D7895" i="10" s="1"/>
  <c r="D7896" i="10" s="1"/>
  <c r="D7897" i="10" s="1"/>
  <c r="D7898" i="10" s="1"/>
  <c r="D7899" i="10" s="1"/>
  <c r="D7900" i="10" s="1"/>
  <c r="D7901" i="10" s="1"/>
  <c r="D7902" i="10" s="1"/>
  <c r="D7903" i="10" s="1"/>
  <c r="D7904" i="10" s="1"/>
  <c r="D7905" i="10" s="1"/>
  <c r="D7906" i="10" s="1"/>
  <c r="D7907" i="10" s="1"/>
  <c r="D7807" i="10"/>
  <c r="D7808" i="10" s="1"/>
  <c r="D7809" i="10" s="1"/>
  <c r="D7810" i="10" s="1"/>
  <c r="D7811" i="10" s="1"/>
  <c r="D7812" i="10" s="1"/>
  <c r="D7813" i="10" s="1"/>
  <c r="D7814" i="10" s="1"/>
  <c r="D7815" i="10" s="1"/>
  <c r="D7816" i="10" s="1"/>
  <c r="D7817" i="10" s="1"/>
  <c r="D7818" i="10" s="1"/>
  <c r="D7819" i="10" s="1"/>
  <c r="D7820" i="10" s="1"/>
  <c r="D7821" i="10" s="1"/>
  <c r="D7822" i="10" s="1"/>
  <c r="D7823" i="10" s="1"/>
  <c r="D7824" i="10" s="1"/>
  <c r="D7825" i="10" s="1"/>
  <c r="D7826" i="10" s="1"/>
  <c r="D7827" i="10" s="1"/>
  <c r="D7828" i="10" s="1"/>
  <c r="D7829" i="10" s="1"/>
  <c r="D7830" i="10" s="1"/>
  <c r="D7831" i="10" s="1"/>
  <c r="D7832" i="10" s="1"/>
  <c r="D7833" i="10" s="1"/>
  <c r="D7834" i="10" s="1"/>
  <c r="D7835" i="10" s="1"/>
  <c r="D7836" i="10" s="1"/>
  <c r="D7837" i="10" s="1"/>
  <c r="D7838" i="10" s="1"/>
  <c r="D7839" i="10" s="1"/>
  <c r="D7840" i="10" s="1"/>
  <c r="D7841" i="10" s="1"/>
  <c r="D7842" i="10" s="1"/>
  <c r="D7843" i="10" s="1"/>
  <c r="D7844" i="10" s="1"/>
  <c r="D7845" i="10" s="1"/>
  <c r="D7846" i="10" s="1"/>
  <c r="D7847" i="10" s="1"/>
  <c r="D7848" i="10" s="1"/>
  <c r="D7849" i="10" s="1"/>
  <c r="D7850" i="10" s="1"/>
  <c r="D7851" i="10" s="1"/>
  <c r="D7852" i="10" s="1"/>
  <c r="D7853" i="10" s="1"/>
  <c r="D7854" i="10" s="1"/>
  <c r="D7855" i="10" s="1"/>
  <c r="D7856" i="10" s="1"/>
  <c r="D7806" i="10"/>
  <c r="B7806" i="10"/>
  <c r="A7806" i="10" s="1"/>
  <c r="D7755" i="10"/>
  <c r="D7756" i="10" s="1"/>
  <c r="D7757" i="10" s="1"/>
  <c r="D7758" i="10" s="1"/>
  <c r="D7759" i="10" s="1"/>
  <c r="D7760" i="10" s="1"/>
  <c r="D7761" i="10" s="1"/>
  <c r="D7762" i="10" s="1"/>
  <c r="D7763" i="10" s="1"/>
  <c r="D7764" i="10" s="1"/>
  <c r="D7765" i="10" s="1"/>
  <c r="D7766" i="10" s="1"/>
  <c r="D7767" i="10" s="1"/>
  <c r="D7768" i="10" s="1"/>
  <c r="D7769" i="10" s="1"/>
  <c r="D7770" i="10" s="1"/>
  <c r="D7771" i="10" s="1"/>
  <c r="D7772" i="10" s="1"/>
  <c r="D7773" i="10" s="1"/>
  <c r="D7774" i="10" s="1"/>
  <c r="D7775" i="10" s="1"/>
  <c r="D7776" i="10" s="1"/>
  <c r="D7777" i="10" s="1"/>
  <c r="D7778" i="10" s="1"/>
  <c r="D7779" i="10" s="1"/>
  <c r="D7780" i="10" s="1"/>
  <c r="D7781" i="10" s="1"/>
  <c r="D7782" i="10" s="1"/>
  <c r="D7783" i="10" s="1"/>
  <c r="D7784" i="10" s="1"/>
  <c r="D7785" i="10" s="1"/>
  <c r="D7786" i="10" s="1"/>
  <c r="D7787" i="10" s="1"/>
  <c r="D7788" i="10" s="1"/>
  <c r="D7789" i="10" s="1"/>
  <c r="D7790" i="10" s="1"/>
  <c r="D7791" i="10" s="1"/>
  <c r="D7792" i="10" s="1"/>
  <c r="D7793" i="10" s="1"/>
  <c r="D7794" i="10" s="1"/>
  <c r="D7795" i="10" s="1"/>
  <c r="D7796" i="10" s="1"/>
  <c r="D7797" i="10" s="1"/>
  <c r="D7798" i="10" s="1"/>
  <c r="D7799" i="10" s="1"/>
  <c r="D7800" i="10" s="1"/>
  <c r="D7801" i="10" s="1"/>
  <c r="D7802" i="10" s="1"/>
  <c r="D7803" i="10" s="1"/>
  <c r="D7804" i="10" s="1"/>
  <c r="D7805" i="10" s="1"/>
  <c r="D7704" i="10"/>
  <c r="D7705" i="10" s="1"/>
  <c r="D7706" i="10" s="1"/>
  <c r="D7707" i="10" s="1"/>
  <c r="D7708" i="10" s="1"/>
  <c r="D7709" i="10" s="1"/>
  <c r="D7710" i="10" s="1"/>
  <c r="D7711" i="10" s="1"/>
  <c r="D7712" i="10" s="1"/>
  <c r="D7713" i="10" s="1"/>
  <c r="D7714" i="10" s="1"/>
  <c r="D7715" i="10" s="1"/>
  <c r="D7716" i="10" s="1"/>
  <c r="D7717" i="10" s="1"/>
  <c r="D7718" i="10" s="1"/>
  <c r="D7719" i="10" s="1"/>
  <c r="D7720" i="10" s="1"/>
  <c r="D7721" i="10" s="1"/>
  <c r="D7722" i="10" s="1"/>
  <c r="D7723" i="10" s="1"/>
  <c r="D7724" i="10" s="1"/>
  <c r="D7725" i="10" s="1"/>
  <c r="D7726" i="10" s="1"/>
  <c r="D7727" i="10" s="1"/>
  <c r="D7728" i="10" s="1"/>
  <c r="D7729" i="10" s="1"/>
  <c r="D7730" i="10" s="1"/>
  <c r="D7731" i="10" s="1"/>
  <c r="D7732" i="10" s="1"/>
  <c r="D7733" i="10" s="1"/>
  <c r="D7734" i="10" s="1"/>
  <c r="D7735" i="10" s="1"/>
  <c r="D7736" i="10" s="1"/>
  <c r="D7737" i="10" s="1"/>
  <c r="D7738" i="10" s="1"/>
  <c r="D7739" i="10" s="1"/>
  <c r="D7740" i="10" s="1"/>
  <c r="D7741" i="10" s="1"/>
  <c r="D7742" i="10" s="1"/>
  <c r="D7743" i="10" s="1"/>
  <c r="D7744" i="10" s="1"/>
  <c r="D7745" i="10" s="1"/>
  <c r="D7746" i="10" s="1"/>
  <c r="D7747" i="10" s="1"/>
  <c r="D7748" i="10" s="1"/>
  <c r="D7749" i="10" s="1"/>
  <c r="D7750" i="10" s="1"/>
  <c r="D7751" i="10" s="1"/>
  <c r="D7752" i="10" s="1"/>
  <c r="D7753" i="10" s="1"/>
  <c r="D7754" i="10" s="1"/>
  <c r="D7653" i="10"/>
  <c r="D7654" i="10" s="1"/>
  <c r="D7655" i="10" s="1"/>
  <c r="D7656" i="10" s="1"/>
  <c r="D7657" i="10" s="1"/>
  <c r="D7658" i="10" s="1"/>
  <c r="D7659" i="10" s="1"/>
  <c r="D7660" i="10" s="1"/>
  <c r="D7661" i="10" s="1"/>
  <c r="D7662" i="10" s="1"/>
  <c r="D7663" i="10" s="1"/>
  <c r="D7664" i="10" s="1"/>
  <c r="D7665" i="10" s="1"/>
  <c r="D7666" i="10" s="1"/>
  <c r="D7667" i="10" s="1"/>
  <c r="D7668" i="10" s="1"/>
  <c r="D7669" i="10" s="1"/>
  <c r="D7670" i="10" s="1"/>
  <c r="D7671" i="10" s="1"/>
  <c r="D7672" i="10" s="1"/>
  <c r="D7673" i="10" s="1"/>
  <c r="D7674" i="10" s="1"/>
  <c r="D7675" i="10" s="1"/>
  <c r="D7676" i="10" s="1"/>
  <c r="D7677" i="10" s="1"/>
  <c r="D7678" i="10" s="1"/>
  <c r="D7679" i="10" s="1"/>
  <c r="D7680" i="10" s="1"/>
  <c r="D7681" i="10" s="1"/>
  <c r="D7682" i="10" s="1"/>
  <c r="D7683" i="10" s="1"/>
  <c r="D7684" i="10" s="1"/>
  <c r="D7685" i="10" s="1"/>
  <c r="D7686" i="10" s="1"/>
  <c r="D7687" i="10" s="1"/>
  <c r="D7688" i="10" s="1"/>
  <c r="D7689" i="10" s="1"/>
  <c r="D7690" i="10" s="1"/>
  <c r="D7691" i="10" s="1"/>
  <c r="D7692" i="10" s="1"/>
  <c r="D7693" i="10" s="1"/>
  <c r="D7694" i="10" s="1"/>
  <c r="D7695" i="10" s="1"/>
  <c r="D7696" i="10" s="1"/>
  <c r="D7697" i="10" s="1"/>
  <c r="D7698" i="10" s="1"/>
  <c r="D7699" i="10" s="1"/>
  <c r="D7700" i="10" s="1"/>
  <c r="D7701" i="10" s="1"/>
  <c r="D7702" i="10" s="1"/>
  <c r="D7703" i="10" s="1"/>
  <c r="D7603" i="10"/>
  <c r="D7604" i="10" s="1"/>
  <c r="D7605" i="10" s="1"/>
  <c r="D7606" i="10" s="1"/>
  <c r="D7607" i="10" s="1"/>
  <c r="D7608" i="10" s="1"/>
  <c r="D7609" i="10" s="1"/>
  <c r="D7610" i="10" s="1"/>
  <c r="D7611" i="10" s="1"/>
  <c r="D7612" i="10" s="1"/>
  <c r="D7613" i="10" s="1"/>
  <c r="D7614" i="10" s="1"/>
  <c r="D7615" i="10" s="1"/>
  <c r="D7616" i="10" s="1"/>
  <c r="D7617" i="10" s="1"/>
  <c r="D7618" i="10" s="1"/>
  <c r="D7619" i="10" s="1"/>
  <c r="D7620" i="10" s="1"/>
  <c r="D7621" i="10" s="1"/>
  <c r="D7622" i="10" s="1"/>
  <c r="D7623" i="10" s="1"/>
  <c r="D7624" i="10" s="1"/>
  <c r="D7625" i="10" s="1"/>
  <c r="D7626" i="10" s="1"/>
  <c r="D7627" i="10" s="1"/>
  <c r="D7628" i="10" s="1"/>
  <c r="D7629" i="10" s="1"/>
  <c r="D7630" i="10" s="1"/>
  <c r="D7631" i="10" s="1"/>
  <c r="D7632" i="10" s="1"/>
  <c r="D7633" i="10" s="1"/>
  <c r="D7634" i="10" s="1"/>
  <c r="D7635" i="10" s="1"/>
  <c r="D7636" i="10" s="1"/>
  <c r="D7637" i="10" s="1"/>
  <c r="D7638" i="10" s="1"/>
  <c r="D7639" i="10" s="1"/>
  <c r="D7640" i="10" s="1"/>
  <c r="D7641" i="10" s="1"/>
  <c r="D7642" i="10" s="1"/>
  <c r="D7643" i="10" s="1"/>
  <c r="D7644" i="10" s="1"/>
  <c r="D7645" i="10" s="1"/>
  <c r="D7646" i="10" s="1"/>
  <c r="D7647" i="10" s="1"/>
  <c r="D7648" i="10" s="1"/>
  <c r="D7649" i="10" s="1"/>
  <c r="D7650" i="10" s="1"/>
  <c r="D7651" i="10" s="1"/>
  <c r="D7652" i="10" s="1"/>
  <c r="D7602" i="10"/>
  <c r="D7552" i="10"/>
  <c r="D7553" i="10" s="1"/>
  <c r="D7554" i="10" s="1"/>
  <c r="D7555" i="10" s="1"/>
  <c r="D7556" i="10" s="1"/>
  <c r="D7557" i="10" s="1"/>
  <c r="D7558" i="10" s="1"/>
  <c r="D7559" i="10" s="1"/>
  <c r="D7560" i="10" s="1"/>
  <c r="D7561" i="10" s="1"/>
  <c r="D7562" i="10" s="1"/>
  <c r="D7563" i="10" s="1"/>
  <c r="D7564" i="10" s="1"/>
  <c r="D7565" i="10" s="1"/>
  <c r="D7566" i="10" s="1"/>
  <c r="D7567" i="10" s="1"/>
  <c r="D7568" i="10" s="1"/>
  <c r="D7569" i="10" s="1"/>
  <c r="D7570" i="10" s="1"/>
  <c r="D7571" i="10" s="1"/>
  <c r="D7572" i="10" s="1"/>
  <c r="D7573" i="10" s="1"/>
  <c r="D7574" i="10" s="1"/>
  <c r="D7575" i="10" s="1"/>
  <c r="D7576" i="10" s="1"/>
  <c r="D7577" i="10" s="1"/>
  <c r="D7578" i="10" s="1"/>
  <c r="D7579" i="10" s="1"/>
  <c r="D7580" i="10" s="1"/>
  <c r="D7581" i="10" s="1"/>
  <c r="D7582" i="10" s="1"/>
  <c r="D7583" i="10" s="1"/>
  <c r="D7584" i="10" s="1"/>
  <c r="D7585" i="10" s="1"/>
  <c r="D7586" i="10" s="1"/>
  <c r="D7587" i="10" s="1"/>
  <c r="D7588" i="10" s="1"/>
  <c r="D7589" i="10" s="1"/>
  <c r="D7590" i="10" s="1"/>
  <c r="D7591" i="10" s="1"/>
  <c r="D7592" i="10" s="1"/>
  <c r="D7593" i="10" s="1"/>
  <c r="D7594" i="10" s="1"/>
  <c r="D7595" i="10" s="1"/>
  <c r="D7596" i="10" s="1"/>
  <c r="D7597" i="10" s="1"/>
  <c r="D7598" i="10" s="1"/>
  <c r="D7599" i="10" s="1"/>
  <c r="D7600" i="10" s="1"/>
  <c r="D7601" i="10" s="1"/>
  <c r="D7551" i="10"/>
  <c r="D7500" i="10"/>
  <c r="D7501" i="10" s="1"/>
  <c r="D7502" i="10" s="1"/>
  <c r="D7503" i="10" s="1"/>
  <c r="D7504" i="10" s="1"/>
  <c r="D7505" i="10" s="1"/>
  <c r="D7506" i="10" s="1"/>
  <c r="D7507" i="10" s="1"/>
  <c r="D7508" i="10" s="1"/>
  <c r="D7509" i="10" s="1"/>
  <c r="D7510" i="10" s="1"/>
  <c r="D7511" i="10" s="1"/>
  <c r="D7512" i="10" s="1"/>
  <c r="D7513" i="10" s="1"/>
  <c r="D7514" i="10" s="1"/>
  <c r="D7515" i="10" s="1"/>
  <c r="D7516" i="10" s="1"/>
  <c r="D7517" i="10" s="1"/>
  <c r="D7518" i="10" s="1"/>
  <c r="D7519" i="10" s="1"/>
  <c r="D7520" i="10" s="1"/>
  <c r="D7521" i="10" s="1"/>
  <c r="D7522" i="10" s="1"/>
  <c r="D7523" i="10" s="1"/>
  <c r="D7524" i="10" s="1"/>
  <c r="D7525" i="10" s="1"/>
  <c r="D7526" i="10" s="1"/>
  <c r="D7527" i="10" s="1"/>
  <c r="D7528" i="10" s="1"/>
  <c r="D7529" i="10" s="1"/>
  <c r="D7530" i="10" s="1"/>
  <c r="D7531" i="10" s="1"/>
  <c r="D7532" i="10" s="1"/>
  <c r="D7533" i="10" s="1"/>
  <c r="D7534" i="10" s="1"/>
  <c r="D7535" i="10" s="1"/>
  <c r="D7536" i="10" s="1"/>
  <c r="D7537" i="10" s="1"/>
  <c r="D7538" i="10" s="1"/>
  <c r="D7539" i="10" s="1"/>
  <c r="D7540" i="10" s="1"/>
  <c r="D7541" i="10" s="1"/>
  <c r="D7542" i="10" s="1"/>
  <c r="D7543" i="10" s="1"/>
  <c r="D7544" i="10" s="1"/>
  <c r="D7545" i="10" s="1"/>
  <c r="D7546" i="10" s="1"/>
  <c r="D7547" i="10" s="1"/>
  <c r="D7548" i="10" s="1"/>
  <c r="D7549" i="10" s="1"/>
  <c r="D7550" i="10" s="1"/>
  <c r="D7449" i="10"/>
  <c r="D7450" i="10" s="1"/>
  <c r="D7451" i="10" s="1"/>
  <c r="D7452" i="10" s="1"/>
  <c r="D7453" i="10" s="1"/>
  <c r="D7454" i="10" s="1"/>
  <c r="D7455" i="10" s="1"/>
  <c r="D7456" i="10" s="1"/>
  <c r="D7457" i="10" s="1"/>
  <c r="D7458" i="10" s="1"/>
  <c r="D7459" i="10" s="1"/>
  <c r="D7460" i="10" s="1"/>
  <c r="D7461" i="10" s="1"/>
  <c r="D7462" i="10" s="1"/>
  <c r="D7463" i="10" s="1"/>
  <c r="D7464" i="10" s="1"/>
  <c r="D7465" i="10" s="1"/>
  <c r="D7466" i="10" s="1"/>
  <c r="D7467" i="10" s="1"/>
  <c r="D7468" i="10" s="1"/>
  <c r="D7469" i="10" s="1"/>
  <c r="D7470" i="10" s="1"/>
  <c r="D7471" i="10" s="1"/>
  <c r="D7472" i="10" s="1"/>
  <c r="D7473" i="10" s="1"/>
  <c r="D7474" i="10" s="1"/>
  <c r="D7475" i="10" s="1"/>
  <c r="D7476" i="10" s="1"/>
  <c r="D7477" i="10" s="1"/>
  <c r="D7478" i="10" s="1"/>
  <c r="D7479" i="10" s="1"/>
  <c r="D7480" i="10" s="1"/>
  <c r="D7481" i="10" s="1"/>
  <c r="D7482" i="10" s="1"/>
  <c r="D7483" i="10" s="1"/>
  <c r="D7484" i="10" s="1"/>
  <c r="D7485" i="10" s="1"/>
  <c r="D7486" i="10" s="1"/>
  <c r="D7487" i="10" s="1"/>
  <c r="D7488" i="10" s="1"/>
  <c r="D7489" i="10" s="1"/>
  <c r="D7490" i="10" s="1"/>
  <c r="D7491" i="10" s="1"/>
  <c r="D7492" i="10" s="1"/>
  <c r="D7493" i="10" s="1"/>
  <c r="D7494" i="10" s="1"/>
  <c r="D7495" i="10" s="1"/>
  <c r="D7496" i="10" s="1"/>
  <c r="D7497" i="10" s="1"/>
  <c r="D7498" i="10" s="1"/>
  <c r="D7499" i="10" s="1"/>
  <c r="D7400" i="10"/>
  <c r="D7401" i="10" s="1"/>
  <c r="D7402" i="10" s="1"/>
  <c r="D7403" i="10" s="1"/>
  <c r="D7404" i="10" s="1"/>
  <c r="D7405" i="10" s="1"/>
  <c r="D7406" i="10" s="1"/>
  <c r="D7407" i="10" s="1"/>
  <c r="D7408" i="10" s="1"/>
  <c r="D7409" i="10" s="1"/>
  <c r="D7410" i="10" s="1"/>
  <c r="D7411" i="10" s="1"/>
  <c r="D7412" i="10" s="1"/>
  <c r="D7413" i="10" s="1"/>
  <c r="D7414" i="10" s="1"/>
  <c r="D7415" i="10" s="1"/>
  <c r="D7416" i="10" s="1"/>
  <c r="D7417" i="10" s="1"/>
  <c r="D7418" i="10" s="1"/>
  <c r="D7419" i="10" s="1"/>
  <c r="D7420" i="10" s="1"/>
  <c r="D7421" i="10" s="1"/>
  <c r="D7422" i="10" s="1"/>
  <c r="D7423" i="10" s="1"/>
  <c r="D7424" i="10" s="1"/>
  <c r="D7425" i="10" s="1"/>
  <c r="D7426" i="10" s="1"/>
  <c r="D7427" i="10" s="1"/>
  <c r="D7428" i="10" s="1"/>
  <c r="D7429" i="10" s="1"/>
  <c r="D7430" i="10" s="1"/>
  <c r="D7431" i="10" s="1"/>
  <c r="D7432" i="10" s="1"/>
  <c r="D7433" i="10" s="1"/>
  <c r="D7434" i="10" s="1"/>
  <c r="D7435" i="10" s="1"/>
  <c r="D7436" i="10" s="1"/>
  <c r="D7437" i="10" s="1"/>
  <c r="D7438" i="10" s="1"/>
  <c r="D7439" i="10" s="1"/>
  <c r="D7440" i="10" s="1"/>
  <c r="D7441" i="10" s="1"/>
  <c r="D7442" i="10" s="1"/>
  <c r="D7443" i="10" s="1"/>
  <c r="D7444" i="10" s="1"/>
  <c r="D7445" i="10" s="1"/>
  <c r="D7446" i="10" s="1"/>
  <c r="D7447" i="10" s="1"/>
  <c r="D7448" i="10" s="1"/>
  <c r="D7398" i="10"/>
  <c r="D7399" i="10" s="1"/>
  <c r="D7347" i="10"/>
  <c r="D7348" i="10" s="1"/>
  <c r="D7349" i="10" s="1"/>
  <c r="D7350" i="10" s="1"/>
  <c r="D7351" i="10" s="1"/>
  <c r="D7352" i="10" s="1"/>
  <c r="D7353" i="10" s="1"/>
  <c r="D7354" i="10" s="1"/>
  <c r="D7355" i="10" s="1"/>
  <c r="D7356" i="10" s="1"/>
  <c r="D7357" i="10" s="1"/>
  <c r="D7358" i="10" s="1"/>
  <c r="D7359" i="10" s="1"/>
  <c r="D7360" i="10" s="1"/>
  <c r="D7361" i="10" s="1"/>
  <c r="D7362" i="10" s="1"/>
  <c r="D7363" i="10" s="1"/>
  <c r="D7364" i="10" s="1"/>
  <c r="D7365" i="10" s="1"/>
  <c r="D7366" i="10" s="1"/>
  <c r="D7367" i="10" s="1"/>
  <c r="D7368" i="10" s="1"/>
  <c r="D7369" i="10" s="1"/>
  <c r="D7370" i="10" s="1"/>
  <c r="D7371" i="10" s="1"/>
  <c r="D7372" i="10" s="1"/>
  <c r="D7373" i="10" s="1"/>
  <c r="D7374" i="10" s="1"/>
  <c r="D7375" i="10" s="1"/>
  <c r="D7376" i="10" s="1"/>
  <c r="D7377" i="10" s="1"/>
  <c r="D7378" i="10" s="1"/>
  <c r="D7379" i="10" s="1"/>
  <c r="D7380" i="10" s="1"/>
  <c r="D7381" i="10" s="1"/>
  <c r="D7382" i="10" s="1"/>
  <c r="D7383" i="10" s="1"/>
  <c r="D7384" i="10" s="1"/>
  <c r="D7385" i="10" s="1"/>
  <c r="D7386" i="10" s="1"/>
  <c r="D7387" i="10" s="1"/>
  <c r="D7388" i="10" s="1"/>
  <c r="D7389" i="10" s="1"/>
  <c r="D7390" i="10" s="1"/>
  <c r="D7391" i="10" s="1"/>
  <c r="D7392" i="10" s="1"/>
  <c r="D7393" i="10" s="1"/>
  <c r="D7394" i="10" s="1"/>
  <c r="D7395" i="10" s="1"/>
  <c r="D7396" i="10" s="1"/>
  <c r="D7397" i="10" s="1"/>
  <c r="D7296" i="10"/>
  <c r="D7297" i="10" s="1"/>
  <c r="D7298" i="10" s="1"/>
  <c r="D7299" i="10" s="1"/>
  <c r="D7300" i="10" s="1"/>
  <c r="D7301" i="10" s="1"/>
  <c r="D7302" i="10" s="1"/>
  <c r="D7303" i="10" s="1"/>
  <c r="D7304" i="10" s="1"/>
  <c r="D7305" i="10" s="1"/>
  <c r="D7306" i="10" s="1"/>
  <c r="D7307" i="10" s="1"/>
  <c r="D7308" i="10" s="1"/>
  <c r="D7309" i="10" s="1"/>
  <c r="D7310" i="10" s="1"/>
  <c r="D7311" i="10" s="1"/>
  <c r="D7312" i="10" s="1"/>
  <c r="D7313" i="10" s="1"/>
  <c r="D7314" i="10" s="1"/>
  <c r="D7315" i="10" s="1"/>
  <c r="D7316" i="10" s="1"/>
  <c r="D7317" i="10" s="1"/>
  <c r="D7318" i="10" s="1"/>
  <c r="D7319" i="10" s="1"/>
  <c r="D7320" i="10" s="1"/>
  <c r="D7321" i="10" s="1"/>
  <c r="D7322" i="10" s="1"/>
  <c r="D7323" i="10" s="1"/>
  <c r="D7324" i="10" s="1"/>
  <c r="D7325" i="10" s="1"/>
  <c r="D7326" i="10" s="1"/>
  <c r="D7327" i="10" s="1"/>
  <c r="D7328" i="10" s="1"/>
  <c r="D7329" i="10" s="1"/>
  <c r="D7330" i="10" s="1"/>
  <c r="D7331" i="10" s="1"/>
  <c r="D7332" i="10" s="1"/>
  <c r="D7333" i="10" s="1"/>
  <c r="D7334" i="10" s="1"/>
  <c r="D7335" i="10" s="1"/>
  <c r="D7336" i="10" s="1"/>
  <c r="D7337" i="10" s="1"/>
  <c r="D7338" i="10" s="1"/>
  <c r="D7339" i="10" s="1"/>
  <c r="D7340" i="10" s="1"/>
  <c r="D7341" i="10" s="1"/>
  <c r="D7342" i="10" s="1"/>
  <c r="D7343" i="10" s="1"/>
  <c r="D7344" i="10" s="1"/>
  <c r="D7345" i="10" s="1"/>
  <c r="D7346" i="10" s="1"/>
  <c r="D7253" i="10"/>
  <c r="D7254" i="10" s="1"/>
  <c r="D7255" i="10" s="1"/>
  <c r="D7256" i="10" s="1"/>
  <c r="D7257" i="10" s="1"/>
  <c r="D7258" i="10" s="1"/>
  <c r="D7259" i="10" s="1"/>
  <c r="D7260" i="10" s="1"/>
  <c r="D7261" i="10" s="1"/>
  <c r="D7262" i="10" s="1"/>
  <c r="D7263" i="10" s="1"/>
  <c r="D7264" i="10" s="1"/>
  <c r="D7265" i="10" s="1"/>
  <c r="D7266" i="10" s="1"/>
  <c r="D7267" i="10" s="1"/>
  <c r="D7268" i="10" s="1"/>
  <c r="D7269" i="10" s="1"/>
  <c r="D7270" i="10" s="1"/>
  <c r="D7271" i="10" s="1"/>
  <c r="D7272" i="10" s="1"/>
  <c r="D7273" i="10" s="1"/>
  <c r="D7274" i="10" s="1"/>
  <c r="D7275" i="10" s="1"/>
  <c r="D7276" i="10" s="1"/>
  <c r="D7277" i="10" s="1"/>
  <c r="D7278" i="10" s="1"/>
  <c r="D7279" i="10" s="1"/>
  <c r="D7280" i="10" s="1"/>
  <c r="D7281" i="10" s="1"/>
  <c r="D7282" i="10" s="1"/>
  <c r="D7283" i="10" s="1"/>
  <c r="D7284" i="10" s="1"/>
  <c r="D7285" i="10" s="1"/>
  <c r="D7286" i="10" s="1"/>
  <c r="D7287" i="10" s="1"/>
  <c r="D7288" i="10" s="1"/>
  <c r="D7289" i="10" s="1"/>
  <c r="D7290" i="10" s="1"/>
  <c r="D7291" i="10" s="1"/>
  <c r="D7292" i="10" s="1"/>
  <c r="D7293" i="10" s="1"/>
  <c r="D7294" i="10" s="1"/>
  <c r="D7295" i="10" s="1"/>
  <c r="D7245" i="10"/>
  <c r="D7246" i="10" s="1"/>
  <c r="D7247" i="10" s="1"/>
  <c r="D7248" i="10" s="1"/>
  <c r="D7249" i="10" s="1"/>
  <c r="D7250" i="10" s="1"/>
  <c r="D7251" i="10" s="1"/>
  <c r="D7252" i="10" s="1"/>
  <c r="D7195" i="10"/>
  <c r="D7196" i="10" s="1"/>
  <c r="D7197" i="10" s="1"/>
  <c r="D7198" i="10" s="1"/>
  <c r="D7199" i="10" s="1"/>
  <c r="D7200" i="10" s="1"/>
  <c r="D7201" i="10" s="1"/>
  <c r="D7202" i="10" s="1"/>
  <c r="D7203" i="10" s="1"/>
  <c r="D7204" i="10" s="1"/>
  <c r="D7205" i="10" s="1"/>
  <c r="D7206" i="10" s="1"/>
  <c r="D7207" i="10" s="1"/>
  <c r="D7208" i="10" s="1"/>
  <c r="D7209" i="10" s="1"/>
  <c r="D7210" i="10" s="1"/>
  <c r="D7211" i="10" s="1"/>
  <c r="D7212" i="10" s="1"/>
  <c r="D7213" i="10" s="1"/>
  <c r="D7214" i="10" s="1"/>
  <c r="D7215" i="10" s="1"/>
  <c r="D7216" i="10" s="1"/>
  <c r="D7217" i="10" s="1"/>
  <c r="D7218" i="10" s="1"/>
  <c r="D7219" i="10" s="1"/>
  <c r="D7220" i="10" s="1"/>
  <c r="D7221" i="10" s="1"/>
  <c r="D7222" i="10" s="1"/>
  <c r="D7223" i="10" s="1"/>
  <c r="D7224" i="10" s="1"/>
  <c r="D7225" i="10" s="1"/>
  <c r="D7226" i="10" s="1"/>
  <c r="D7227" i="10" s="1"/>
  <c r="D7228" i="10" s="1"/>
  <c r="D7229" i="10" s="1"/>
  <c r="D7230" i="10" s="1"/>
  <c r="D7231" i="10" s="1"/>
  <c r="D7232" i="10" s="1"/>
  <c r="D7233" i="10" s="1"/>
  <c r="D7234" i="10" s="1"/>
  <c r="D7235" i="10" s="1"/>
  <c r="D7236" i="10" s="1"/>
  <c r="D7237" i="10" s="1"/>
  <c r="D7238" i="10" s="1"/>
  <c r="D7239" i="10" s="1"/>
  <c r="D7240" i="10" s="1"/>
  <c r="D7241" i="10" s="1"/>
  <c r="D7242" i="10" s="1"/>
  <c r="D7243" i="10" s="1"/>
  <c r="D7244" i="10" s="1"/>
  <c r="D7194" i="10"/>
  <c r="D7144" i="10"/>
  <c r="D7145" i="10" s="1"/>
  <c r="D7146" i="10" s="1"/>
  <c r="D7147" i="10" s="1"/>
  <c r="D7148" i="10" s="1"/>
  <c r="D7149" i="10" s="1"/>
  <c r="D7150" i="10" s="1"/>
  <c r="D7151" i="10" s="1"/>
  <c r="D7152" i="10" s="1"/>
  <c r="D7153" i="10" s="1"/>
  <c r="D7154" i="10" s="1"/>
  <c r="D7155" i="10" s="1"/>
  <c r="D7156" i="10" s="1"/>
  <c r="D7157" i="10" s="1"/>
  <c r="D7158" i="10" s="1"/>
  <c r="D7159" i="10" s="1"/>
  <c r="D7160" i="10" s="1"/>
  <c r="D7161" i="10" s="1"/>
  <c r="D7162" i="10" s="1"/>
  <c r="D7163" i="10" s="1"/>
  <c r="D7164" i="10" s="1"/>
  <c r="D7165" i="10" s="1"/>
  <c r="D7166" i="10" s="1"/>
  <c r="D7167" i="10" s="1"/>
  <c r="D7168" i="10" s="1"/>
  <c r="D7169" i="10" s="1"/>
  <c r="D7170" i="10" s="1"/>
  <c r="D7171" i="10" s="1"/>
  <c r="D7172" i="10" s="1"/>
  <c r="D7173" i="10" s="1"/>
  <c r="D7174" i="10" s="1"/>
  <c r="D7175" i="10" s="1"/>
  <c r="D7176" i="10" s="1"/>
  <c r="D7177" i="10" s="1"/>
  <c r="D7178" i="10" s="1"/>
  <c r="D7179" i="10" s="1"/>
  <c r="D7180" i="10" s="1"/>
  <c r="D7181" i="10" s="1"/>
  <c r="D7182" i="10" s="1"/>
  <c r="D7183" i="10" s="1"/>
  <c r="D7184" i="10" s="1"/>
  <c r="D7185" i="10" s="1"/>
  <c r="D7186" i="10" s="1"/>
  <c r="D7187" i="10" s="1"/>
  <c r="D7188" i="10" s="1"/>
  <c r="D7189" i="10" s="1"/>
  <c r="D7190" i="10" s="1"/>
  <c r="D7191" i="10" s="1"/>
  <c r="D7192" i="10" s="1"/>
  <c r="D7193" i="10" s="1"/>
  <c r="D7143" i="10"/>
  <c r="D7092" i="10"/>
  <c r="D7093" i="10" s="1"/>
  <c r="D7094" i="10" s="1"/>
  <c r="D7095" i="10" s="1"/>
  <c r="D7096" i="10" s="1"/>
  <c r="D7097" i="10" s="1"/>
  <c r="D7098" i="10" s="1"/>
  <c r="D7099" i="10" s="1"/>
  <c r="D7100" i="10" s="1"/>
  <c r="D7101" i="10" s="1"/>
  <c r="D7102" i="10" s="1"/>
  <c r="D7103" i="10" s="1"/>
  <c r="D7104" i="10" s="1"/>
  <c r="D7105" i="10" s="1"/>
  <c r="D7106" i="10" s="1"/>
  <c r="D7107" i="10" s="1"/>
  <c r="D7108" i="10" s="1"/>
  <c r="D7109" i="10" s="1"/>
  <c r="D7110" i="10" s="1"/>
  <c r="D7111" i="10" s="1"/>
  <c r="D7112" i="10" s="1"/>
  <c r="D7113" i="10" s="1"/>
  <c r="D7114" i="10" s="1"/>
  <c r="D7115" i="10" s="1"/>
  <c r="D7116" i="10" s="1"/>
  <c r="D7117" i="10" s="1"/>
  <c r="D7118" i="10" s="1"/>
  <c r="D7119" i="10" s="1"/>
  <c r="D7120" i="10" s="1"/>
  <c r="D7121" i="10" s="1"/>
  <c r="D7122" i="10" s="1"/>
  <c r="D7123" i="10" s="1"/>
  <c r="D7124" i="10" s="1"/>
  <c r="D7125" i="10" s="1"/>
  <c r="D7126" i="10" s="1"/>
  <c r="D7127" i="10" s="1"/>
  <c r="D7128" i="10" s="1"/>
  <c r="D7129" i="10" s="1"/>
  <c r="D7130" i="10" s="1"/>
  <c r="D7131" i="10" s="1"/>
  <c r="D7132" i="10" s="1"/>
  <c r="D7133" i="10" s="1"/>
  <c r="D7134" i="10" s="1"/>
  <c r="D7135" i="10" s="1"/>
  <c r="D7136" i="10" s="1"/>
  <c r="D7137" i="10" s="1"/>
  <c r="D7138" i="10" s="1"/>
  <c r="D7139" i="10" s="1"/>
  <c r="D7140" i="10" s="1"/>
  <c r="D7141" i="10" s="1"/>
  <c r="D7142" i="10" s="1"/>
  <c r="D7041" i="10"/>
  <c r="D7042" i="10" s="1"/>
  <c r="D7043" i="10" s="1"/>
  <c r="D7044" i="10" s="1"/>
  <c r="D7045" i="10" s="1"/>
  <c r="D7046" i="10" s="1"/>
  <c r="D7047" i="10" s="1"/>
  <c r="D7048" i="10" s="1"/>
  <c r="D7049" i="10" s="1"/>
  <c r="D7050" i="10" s="1"/>
  <c r="D7051" i="10" s="1"/>
  <c r="D7052" i="10" s="1"/>
  <c r="D7053" i="10" s="1"/>
  <c r="D7054" i="10" s="1"/>
  <c r="D7055" i="10" s="1"/>
  <c r="D7056" i="10" s="1"/>
  <c r="D7057" i="10" s="1"/>
  <c r="D7058" i="10" s="1"/>
  <c r="D7059" i="10" s="1"/>
  <c r="D7060" i="10" s="1"/>
  <c r="D7061" i="10" s="1"/>
  <c r="D7062" i="10" s="1"/>
  <c r="D7063" i="10" s="1"/>
  <c r="D7064" i="10" s="1"/>
  <c r="D7065" i="10" s="1"/>
  <c r="D7066" i="10" s="1"/>
  <c r="D7067" i="10" s="1"/>
  <c r="D7068" i="10" s="1"/>
  <c r="D7069" i="10" s="1"/>
  <c r="D7070" i="10" s="1"/>
  <c r="D7071" i="10" s="1"/>
  <c r="D7072" i="10" s="1"/>
  <c r="D7073" i="10" s="1"/>
  <c r="D7074" i="10" s="1"/>
  <c r="D7075" i="10" s="1"/>
  <c r="D7076" i="10" s="1"/>
  <c r="D7077" i="10" s="1"/>
  <c r="D7078" i="10" s="1"/>
  <c r="D7079" i="10" s="1"/>
  <c r="D7080" i="10" s="1"/>
  <c r="D7081" i="10" s="1"/>
  <c r="D7082" i="10" s="1"/>
  <c r="D7083" i="10" s="1"/>
  <c r="D7084" i="10" s="1"/>
  <c r="D7085" i="10" s="1"/>
  <c r="D7086" i="10" s="1"/>
  <c r="D7087" i="10" s="1"/>
  <c r="D7088" i="10" s="1"/>
  <c r="D7089" i="10" s="1"/>
  <c r="D7090" i="10" s="1"/>
  <c r="D7091" i="10" s="1"/>
  <c r="D6990" i="10"/>
  <c r="D6991" i="10" s="1"/>
  <c r="D6992" i="10" s="1"/>
  <c r="D6993" i="10" s="1"/>
  <c r="D6994" i="10" s="1"/>
  <c r="D6995" i="10" s="1"/>
  <c r="D6996" i="10" s="1"/>
  <c r="D6997" i="10" s="1"/>
  <c r="D6998" i="10" s="1"/>
  <c r="D6999" i="10" s="1"/>
  <c r="D7000" i="10" s="1"/>
  <c r="D7001" i="10" s="1"/>
  <c r="D7002" i="10" s="1"/>
  <c r="D7003" i="10" s="1"/>
  <c r="D7004" i="10" s="1"/>
  <c r="D7005" i="10" s="1"/>
  <c r="D7006" i="10" s="1"/>
  <c r="D7007" i="10" s="1"/>
  <c r="D7008" i="10" s="1"/>
  <c r="D7009" i="10" s="1"/>
  <c r="D7010" i="10" s="1"/>
  <c r="D7011" i="10" s="1"/>
  <c r="D7012" i="10" s="1"/>
  <c r="D7013" i="10" s="1"/>
  <c r="D7014" i="10" s="1"/>
  <c r="D7015" i="10" s="1"/>
  <c r="D7016" i="10" s="1"/>
  <c r="D7017" i="10" s="1"/>
  <c r="D7018" i="10" s="1"/>
  <c r="D7019" i="10" s="1"/>
  <c r="D7020" i="10" s="1"/>
  <c r="D7021" i="10" s="1"/>
  <c r="D7022" i="10" s="1"/>
  <c r="D7023" i="10" s="1"/>
  <c r="D7024" i="10" s="1"/>
  <c r="D7025" i="10" s="1"/>
  <c r="D7026" i="10" s="1"/>
  <c r="D7027" i="10" s="1"/>
  <c r="D7028" i="10" s="1"/>
  <c r="D7029" i="10" s="1"/>
  <c r="D7030" i="10" s="1"/>
  <c r="D7031" i="10" s="1"/>
  <c r="D7032" i="10" s="1"/>
  <c r="D7033" i="10" s="1"/>
  <c r="D7034" i="10" s="1"/>
  <c r="D7035" i="10" s="1"/>
  <c r="D7036" i="10" s="1"/>
  <c r="D7037" i="10" s="1"/>
  <c r="D7038" i="10" s="1"/>
  <c r="D7039" i="10" s="1"/>
  <c r="D7040" i="10" s="1"/>
  <c r="AE6941" i="10"/>
  <c r="AE6942" i="10" s="1"/>
  <c r="G6941" i="10" s="1"/>
  <c r="AD6941" i="10"/>
  <c r="G6990" i="10" s="1"/>
  <c r="K6990" i="10" s="1"/>
  <c r="AC6941" i="10"/>
  <c r="G7041" i="10" s="1"/>
  <c r="K7041" i="10" s="1"/>
  <c r="AB6941" i="10"/>
  <c r="AA6941" i="10"/>
  <c r="G7143" i="10" s="1"/>
  <c r="K7143" i="10" s="1"/>
  <c r="Z6941" i="10"/>
  <c r="G7194" i="10" s="1"/>
  <c r="K7194" i="10" s="1"/>
  <c r="Y6941" i="10"/>
  <c r="G7245" i="10" s="1"/>
  <c r="K7245" i="10" s="1"/>
  <c r="E7245" i="10" s="1"/>
  <c r="X6941" i="10"/>
  <c r="G7296" i="10" s="1"/>
  <c r="K7296" i="10" s="1"/>
  <c r="E7296" i="10" s="1"/>
  <c r="W6941" i="10"/>
  <c r="G7347" i="10" s="1"/>
  <c r="K7347" i="10" s="1"/>
  <c r="V6941" i="10"/>
  <c r="G7398" i="10" s="1"/>
  <c r="K7398" i="10" s="1"/>
  <c r="U6941" i="10"/>
  <c r="G7449" i="10" s="1"/>
  <c r="K7449" i="10" s="1"/>
  <c r="T6941" i="10"/>
  <c r="S6941" i="10"/>
  <c r="G7551" i="10" s="1"/>
  <c r="K7551" i="10" s="1"/>
  <c r="R6941" i="10"/>
  <c r="G7602" i="10" s="1"/>
  <c r="K7602" i="10" s="1"/>
  <c r="Q6941" i="10"/>
  <c r="G7653" i="10" s="1"/>
  <c r="K7653" i="10" s="1"/>
  <c r="P6941" i="10"/>
  <c r="G7704" i="10" s="1"/>
  <c r="K7704" i="10" s="1"/>
  <c r="O6941" i="10"/>
  <c r="G7755" i="10" s="1"/>
  <c r="K7755" i="10" s="1"/>
  <c r="G6939" i="10"/>
  <c r="K6939" i="10" s="1"/>
  <c r="D6939" i="10"/>
  <c r="D6940" i="10" s="1"/>
  <c r="D6941" i="10" s="1"/>
  <c r="D6942" i="10" s="1"/>
  <c r="D6943" i="10" s="1"/>
  <c r="D6944" i="10" s="1"/>
  <c r="D6945" i="10" s="1"/>
  <c r="D6946" i="10" s="1"/>
  <c r="D6947" i="10" s="1"/>
  <c r="D6948" i="10" s="1"/>
  <c r="D6949" i="10" s="1"/>
  <c r="D6950" i="10" s="1"/>
  <c r="D6951" i="10" s="1"/>
  <c r="D6952" i="10" s="1"/>
  <c r="D6953" i="10" s="1"/>
  <c r="D6954" i="10" s="1"/>
  <c r="D6955" i="10" s="1"/>
  <c r="D6956" i="10" s="1"/>
  <c r="D6957" i="10" s="1"/>
  <c r="D6958" i="10" s="1"/>
  <c r="D6959" i="10" s="1"/>
  <c r="D6960" i="10" s="1"/>
  <c r="D6961" i="10" s="1"/>
  <c r="D6962" i="10" s="1"/>
  <c r="D6963" i="10" s="1"/>
  <c r="D6964" i="10" s="1"/>
  <c r="D6965" i="10" s="1"/>
  <c r="D6966" i="10" s="1"/>
  <c r="D6967" i="10" s="1"/>
  <c r="D6968" i="10" s="1"/>
  <c r="D6969" i="10" s="1"/>
  <c r="D6970" i="10" s="1"/>
  <c r="D6971" i="10" s="1"/>
  <c r="D6972" i="10" s="1"/>
  <c r="D6973" i="10" s="1"/>
  <c r="D6974" i="10" s="1"/>
  <c r="D6975" i="10" s="1"/>
  <c r="D6976" i="10" s="1"/>
  <c r="D6977" i="10" s="1"/>
  <c r="D6978" i="10" s="1"/>
  <c r="D6979" i="10" s="1"/>
  <c r="D6980" i="10" s="1"/>
  <c r="D6981" i="10" s="1"/>
  <c r="D6982" i="10" s="1"/>
  <c r="D6983" i="10" s="1"/>
  <c r="D6984" i="10" s="1"/>
  <c r="D6985" i="10" s="1"/>
  <c r="D6986" i="10" s="1"/>
  <c r="D6987" i="10" s="1"/>
  <c r="D6988" i="10" s="1"/>
  <c r="D6989" i="10" s="1"/>
  <c r="B6939" i="10"/>
  <c r="B6940" i="10" s="1"/>
  <c r="D6889" i="10"/>
  <c r="D6890" i="10" s="1"/>
  <c r="D6891" i="10" s="1"/>
  <c r="D6892" i="10" s="1"/>
  <c r="D6893" i="10" s="1"/>
  <c r="D6894" i="10" s="1"/>
  <c r="D6895" i="10" s="1"/>
  <c r="D6896" i="10" s="1"/>
  <c r="D6897" i="10" s="1"/>
  <c r="D6898" i="10" s="1"/>
  <c r="D6899" i="10" s="1"/>
  <c r="D6900" i="10" s="1"/>
  <c r="D6901" i="10" s="1"/>
  <c r="D6902" i="10" s="1"/>
  <c r="D6903" i="10" s="1"/>
  <c r="D6904" i="10" s="1"/>
  <c r="D6905" i="10" s="1"/>
  <c r="D6906" i="10" s="1"/>
  <c r="D6907" i="10" s="1"/>
  <c r="D6908" i="10" s="1"/>
  <c r="D6909" i="10" s="1"/>
  <c r="D6910" i="10" s="1"/>
  <c r="D6911" i="10" s="1"/>
  <c r="D6912" i="10" s="1"/>
  <c r="D6913" i="10" s="1"/>
  <c r="D6914" i="10" s="1"/>
  <c r="D6915" i="10" s="1"/>
  <c r="D6916" i="10" s="1"/>
  <c r="D6917" i="10" s="1"/>
  <c r="D6918" i="10" s="1"/>
  <c r="D6919" i="10" s="1"/>
  <c r="D6920" i="10" s="1"/>
  <c r="D6921" i="10" s="1"/>
  <c r="D6922" i="10" s="1"/>
  <c r="D6923" i="10" s="1"/>
  <c r="D6924" i="10" s="1"/>
  <c r="D6925" i="10" s="1"/>
  <c r="D6926" i="10" s="1"/>
  <c r="D6927" i="10" s="1"/>
  <c r="D6928" i="10" s="1"/>
  <c r="D6929" i="10" s="1"/>
  <c r="D6930" i="10" s="1"/>
  <c r="D6931" i="10" s="1"/>
  <c r="D6932" i="10" s="1"/>
  <c r="D6933" i="10" s="1"/>
  <c r="D6934" i="10" s="1"/>
  <c r="D6935" i="10" s="1"/>
  <c r="D6936" i="10" s="1"/>
  <c r="D6937" i="10" s="1"/>
  <c r="D6938" i="10" s="1"/>
  <c r="D6888" i="10"/>
  <c r="D6838" i="10"/>
  <c r="D6839" i="10" s="1"/>
  <c r="D6840" i="10" s="1"/>
  <c r="D6841" i="10" s="1"/>
  <c r="D6842" i="10" s="1"/>
  <c r="D6843" i="10" s="1"/>
  <c r="D6844" i="10" s="1"/>
  <c r="D6845" i="10" s="1"/>
  <c r="D6846" i="10" s="1"/>
  <c r="D6847" i="10" s="1"/>
  <c r="D6848" i="10" s="1"/>
  <c r="D6849" i="10" s="1"/>
  <c r="D6850" i="10" s="1"/>
  <c r="D6851" i="10" s="1"/>
  <c r="D6852" i="10" s="1"/>
  <c r="D6853" i="10" s="1"/>
  <c r="D6854" i="10" s="1"/>
  <c r="D6855" i="10" s="1"/>
  <c r="D6856" i="10" s="1"/>
  <c r="D6857" i="10" s="1"/>
  <c r="D6858" i="10" s="1"/>
  <c r="D6859" i="10" s="1"/>
  <c r="D6860" i="10" s="1"/>
  <c r="D6861" i="10" s="1"/>
  <c r="D6862" i="10" s="1"/>
  <c r="D6863" i="10" s="1"/>
  <c r="D6864" i="10" s="1"/>
  <c r="D6865" i="10" s="1"/>
  <c r="D6866" i="10" s="1"/>
  <c r="D6867" i="10" s="1"/>
  <c r="D6868" i="10" s="1"/>
  <c r="D6869" i="10" s="1"/>
  <c r="D6870" i="10" s="1"/>
  <c r="D6871" i="10" s="1"/>
  <c r="D6872" i="10" s="1"/>
  <c r="D6873" i="10" s="1"/>
  <c r="D6874" i="10" s="1"/>
  <c r="D6875" i="10" s="1"/>
  <c r="D6876" i="10" s="1"/>
  <c r="D6877" i="10" s="1"/>
  <c r="D6878" i="10" s="1"/>
  <c r="D6879" i="10" s="1"/>
  <c r="D6880" i="10" s="1"/>
  <c r="D6881" i="10" s="1"/>
  <c r="D6882" i="10" s="1"/>
  <c r="D6883" i="10" s="1"/>
  <c r="D6884" i="10" s="1"/>
  <c r="D6885" i="10" s="1"/>
  <c r="D6886" i="10" s="1"/>
  <c r="D6887" i="10" s="1"/>
  <c r="D6837" i="10"/>
  <c r="D6786" i="10"/>
  <c r="D6787" i="10" s="1"/>
  <c r="D6788" i="10" s="1"/>
  <c r="D6789" i="10" s="1"/>
  <c r="D6790" i="10" s="1"/>
  <c r="D6791" i="10" s="1"/>
  <c r="D6792" i="10" s="1"/>
  <c r="D6793" i="10" s="1"/>
  <c r="D6794" i="10" s="1"/>
  <c r="D6795" i="10" s="1"/>
  <c r="D6796" i="10" s="1"/>
  <c r="D6797" i="10" s="1"/>
  <c r="D6798" i="10" s="1"/>
  <c r="D6799" i="10" s="1"/>
  <c r="D6800" i="10" s="1"/>
  <c r="D6801" i="10" s="1"/>
  <c r="D6802" i="10" s="1"/>
  <c r="D6803" i="10" s="1"/>
  <c r="D6804" i="10" s="1"/>
  <c r="D6805" i="10" s="1"/>
  <c r="D6806" i="10" s="1"/>
  <c r="D6807" i="10" s="1"/>
  <c r="D6808" i="10" s="1"/>
  <c r="D6809" i="10" s="1"/>
  <c r="D6810" i="10" s="1"/>
  <c r="D6811" i="10" s="1"/>
  <c r="D6812" i="10" s="1"/>
  <c r="D6813" i="10" s="1"/>
  <c r="D6814" i="10" s="1"/>
  <c r="D6815" i="10" s="1"/>
  <c r="D6816" i="10" s="1"/>
  <c r="D6817" i="10" s="1"/>
  <c r="D6818" i="10" s="1"/>
  <c r="D6819" i="10" s="1"/>
  <c r="D6820" i="10" s="1"/>
  <c r="D6821" i="10" s="1"/>
  <c r="D6822" i="10" s="1"/>
  <c r="D6823" i="10" s="1"/>
  <c r="D6824" i="10" s="1"/>
  <c r="D6825" i="10" s="1"/>
  <c r="D6826" i="10" s="1"/>
  <c r="D6827" i="10" s="1"/>
  <c r="D6828" i="10" s="1"/>
  <c r="D6829" i="10" s="1"/>
  <c r="D6830" i="10" s="1"/>
  <c r="D6831" i="10" s="1"/>
  <c r="D6832" i="10" s="1"/>
  <c r="D6833" i="10" s="1"/>
  <c r="D6834" i="10" s="1"/>
  <c r="D6835" i="10" s="1"/>
  <c r="D6836" i="10" s="1"/>
  <c r="D6735" i="10"/>
  <c r="D6736" i="10" s="1"/>
  <c r="D6737" i="10" s="1"/>
  <c r="D6738" i="10" s="1"/>
  <c r="D6739" i="10" s="1"/>
  <c r="D6740" i="10" s="1"/>
  <c r="D6741" i="10" s="1"/>
  <c r="D6742" i="10" s="1"/>
  <c r="D6743" i="10" s="1"/>
  <c r="D6744" i="10" s="1"/>
  <c r="D6745" i="10" s="1"/>
  <c r="D6746" i="10" s="1"/>
  <c r="D6747" i="10" s="1"/>
  <c r="D6748" i="10" s="1"/>
  <c r="D6749" i="10" s="1"/>
  <c r="D6750" i="10" s="1"/>
  <c r="D6751" i="10" s="1"/>
  <c r="D6752" i="10" s="1"/>
  <c r="D6753" i="10" s="1"/>
  <c r="D6754" i="10" s="1"/>
  <c r="D6755" i="10" s="1"/>
  <c r="D6756" i="10" s="1"/>
  <c r="D6757" i="10" s="1"/>
  <c r="D6758" i="10" s="1"/>
  <c r="D6759" i="10" s="1"/>
  <c r="D6760" i="10" s="1"/>
  <c r="D6761" i="10" s="1"/>
  <c r="D6762" i="10" s="1"/>
  <c r="D6763" i="10" s="1"/>
  <c r="D6764" i="10" s="1"/>
  <c r="D6765" i="10" s="1"/>
  <c r="D6766" i="10" s="1"/>
  <c r="D6767" i="10" s="1"/>
  <c r="D6768" i="10" s="1"/>
  <c r="D6769" i="10" s="1"/>
  <c r="D6770" i="10" s="1"/>
  <c r="D6771" i="10" s="1"/>
  <c r="D6772" i="10" s="1"/>
  <c r="D6773" i="10" s="1"/>
  <c r="D6774" i="10" s="1"/>
  <c r="D6775" i="10" s="1"/>
  <c r="D6776" i="10" s="1"/>
  <c r="D6777" i="10" s="1"/>
  <c r="D6778" i="10" s="1"/>
  <c r="D6779" i="10" s="1"/>
  <c r="D6780" i="10" s="1"/>
  <c r="D6781" i="10" s="1"/>
  <c r="D6782" i="10" s="1"/>
  <c r="D6783" i="10" s="1"/>
  <c r="D6784" i="10" s="1"/>
  <c r="D6785" i="10" s="1"/>
  <c r="D6684" i="10"/>
  <c r="D6685" i="10" s="1"/>
  <c r="D6686" i="10" s="1"/>
  <c r="D6687" i="10" s="1"/>
  <c r="D6688" i="10" s="1"/>
  <c r="D6689" i="10" s="1"/>
  <c r="D6690" i="10" s="1"/>
  <c r="D6691" i="10" s="1"/>
  <c r="D6692" i="10" s="1"/>
  <c r="D6693" i="10" s="1"/>
  <c r="D6694" i="10" s="1"/>
  <c r="D6695" i="10" s="1"/>
  <c r="D6696" i="10" s="1"/>
  <c r="D6697" i="10" s="1"/>
  <c r="D6698" i="10" s="1"/>
  <c r="D6699" i="10" s="1"/>
  <c r="D6700" i="10" s="1"/>
  <c r="D6701" i="10" s="1"/>
  <c r="D6702" i="10" s="1"/>
  <c r="D6703" i="10" s="1"/>
  <c r="D6704" i="10" s="1"/>
  <c r="D6705" i="10" s="1"/>
  <c r="D6706" i="10" s="1"/>
  <c r="D6707" i="10" s="1"/>
  <c r="D6708" i="10" s="1"/>
  <c r="D6709" i="10" s="1"/>
  <c r="D6710" i="10" s="1"/>
  <c r="D6711" i="10" s="1"/>
  <c r="D6712" i="10" s="1"/>
  <c r="D6713" i="10" s="1"/>
  <c r="D6714" i="10" s="1"/>
  <c r="D6715" i="10" s="1"/>
  <c r="D6716" i="10" s="1"/>
  <c r="D6717" i="10" s="1"/>
  <c r="D6718" i="10" s="1"/>
  <c r="D6719" i="10" s="1"/>
  <c r="D6720" i="10" s="1"/>
  <c r="D6721" i="10" s="1"/>
  <c r="D6722" i="10" s="1"/>
  <c r="D6723" i="10" s="1"/>
  <c r="D6724" i="10" s="1"/>
  <c r="D6725" i="10" s="1"/>
  <c r="D6726" i="10" s="1"/>
  <c r="D6727" i="10" s="1"/>
  <c r="D6728" i="10" s="1"/>
  <c r="D6729" i="10" s="1"/>
  <c r="D6730" i="10" s="1"/>
  <c r="D6731" i="10" s="1"/>
  <c r="D6732" i="10" s="1"/>
  <c r="D6733" i="10" s="1"/>
  <c r="D6734" i="10" s="1"/>
  <c r="D6633" i="10"/>
  <c r="D6634" i="10" s="1"/>
  <c r="D6635" i="10" s="1"/>
  <c r="D6636" i="10" s="1"/>
  <c r="D6637" i="10" s="1"/>
  <c r="D6638" i="10" s="1"/>
  <c r="D6639" i="10" s="1"/>
  <c r="D6640" i="10" s="1"/>
  <c r="D6641" i="10" s="1"/>
  <c r="D6642" i="10" s="1"/>
  <c r="D6643" i="10" s="1"/>
  <c r="D6644" i="10" s="1"/>
  <c r="D6645" i="10" s="1"/>
  <c r="D6646" i="10" s="1"/>
  <c r="D6647" i="10" s="1"/>
  <c r="D6648" i="10" s="1"/>
  <c r="D6649" i="10" s="1"/>
  <c r="D6650" i="10" s="1"/>
  <c r="D6651" i="10" s="1"/>
  <c r="D6652" i="10" s="1"/>
  <c r="D6653" i="10" s="1"/>
  <c r="D6654" i="10" s="1"/>
  <c r="D6655" i="10" s="1"/>
  <c r="D6656" i="10" s="1"/>
  <c r="D6657" i="10" s="1"/>
  <c r="D6658" i="10" s="1"/>
  <c r="D6659" i="10" s="1"/>
  <c r="D6660" i="10" s="1"/>
  <c r="D6661" i="10" s="1"/>
  <c r="D6662" i="10" s="1"/>
  <c r="D6663" i="10" s="1"/>
  <c r="D6664" i="10" s="1"/>
  <c r="D6665" i="10" s="1"/>
  <c r="D6666" i="10" s="1"/>
  <c r="D6667" i="10" s="1"/>
  <c r="D6668" i="10" s="1"/>
  <c r="D6669" i="10" s="1"/>
  <c r="D6670" i="10" s="1"/>
  <c r="D6671" i="10" s="1"/>
  <c r="D6672" i="10" s="1"/>
  <c r="D6673" i="10" s="1"/>
  <c r="D6674" i="10" s="1"/>
  <c r="D6675" i="10" s="1"/>
  <c r="D6676" i="10" s="1"/>
  <c r="D6677" i="10" s="1"/>
  <c r="D6678" i="10" s="1"/>
  <c r="D6679" i="10" s="1"/>
  <c r="D6680" i="10" s="1"/>
  <c r="D6681" i="10" s="1"/>
  <c r="D6682" i="10" s="1"/>
  <c r="D6683" i="10" s="1"/>
  <c r="D6582" i="10"/>
  <c r="D6583" i="10" s="1"/>
  <c r="D6584" i="10" s="1"/>
  <c r="D6585" i="10" s="1"/>
  <c r="D6586" i="10" s="1"/>
  <c r="D6587" i="10" s="1"/>
  <c r="D6588" i="10" s="1"/>
  <c r="D6589" i="10" s="1"/>
  <c r="D6590" i="10" s="1"/>
  <c r="D6591" i="10" s="1"/>
  <c r="D6592" i="10" s="1"/>
  <c r="D6593" i="10" s="1"/>
  <c r="D6594" i="10" s="1"/>
  <c r="D6595" i="10" s="1"/>
  <c r="D6596" i="10" s="1"/>
  <c r="D6597" i="10" s="1"/>
  <c r="D6598" i="10" s="1"/>
  <c r="D6599" i="10" s="1"/>
  <c r="D6600" i="10" s="1"/>
  <c r="D6601" i="10" s="1"/>
  <c r="D6602" i="10" s="1"/>
  <c r="D6603" i="10" s="1"/>
  <c r="D6604" i="10" s="1"/>
  <c r="D6605" i="10" s="1"/>
  <c r="D6606" i="10" s="1"/>
  <c r="D6607" i="10" s="1"/>
  <c r="D6608" i="10" s="1"/>
  <c r="D6609" i="10" s="1"/>
  <c r="D6610" i="10" s="1"/>
  <c r="D6611" i="10" s="1"/>
  <c r="D6612" i="10" s="1"/>
  <c r="D6613" i="10" s="1"/>
  <c r="D6614" i="10" s="1"/>
  <c r="D6615" i="10" s="1"/>
  <c r="D6616" i="10" s="1"/>
  <c r="D6617" i="10" s="1"/>
  <c r="D6618" i="10" s="1"/>
  <c r="D6619" i="10" s="1"/>
  <c r="D6620" i="10" s="1"/>
  <c r="D6621" i="10" s="1"/>
  <c r="D6622" i="10" s="1"/>
  <c r="D6623" i="10" s="1"/>
  <c r="D6624" i="10" s="1"/>
  <c r="D6625" i="10" s="1"/>
  <c r="D6626" i="10" s="1"/>
  <c r="D6627" i="10" s="1"/>
  <c r="D6628" i="10" s="1"/>
  <c r="D6629" i="10" s="1"/>
  <c r="D6630" i="10" s="1"/>
  <c r="D6631" i="10" s="1"/>
  <c r="D6632" i="10" s="1"/>
  <c r="D6531" i="10"/>
  <c r="D6532" i="10" s="1"/>
  <c r="D6533" i="10" s="1"/>
  <c r="D6534" i="10" s="1"/>
  <c r="D6535" i="10" s="1"/>
  <c r="D6536" i="10" s="1"/>
  <c r="D6537" i="10" s="1"/>
  <c r="D6538" i="10" s="1"/>
  <c r="D6539" i="10" s="1"/>
  <c r="D6540" i="10" s="1"/>
  <c r="D6541" i="10" s="1"/>
  <c r="D6542" i="10" s="1"/>
  <c r="D6543" i="10" s="1"/>
  <c r="D6544" i="10" s="1"/>
  <c r="D6545" i="10" s="1"/>
  <c r="D6546" i="10" s="1"/>
  <c r="D6547" i="10" s="1"/>
  <c r="D6548" i="10" s="1"/>
  <c r="D6549" i="10" s="1"/>
  <c r="D6550" i="10" s="1"/>
  <c r="D6551" i="10" s="1"/>
  <c r="D6552" i="10" s="1"/>
  <c r="D6553" i="10" s="1"/>
  <c r="D6554" i="10" s="1"/>
  <c r="D6555" i="10" s="1"/>
  <c r="D6556" i="10" s="1"/>
  <c r="D6557" i="10" s="1"/>
  <c r="D6558" i="10" s="1"/>
  <c r="D6559" i="10" s="1"/>
  <c r="D6560" i="10" s="1"/>
  <c r="D6561" i="10" s="1"/>
  <c r="D6562" i="10" s="1"/>
  <c r="D6563" i="10" s="1"/>
  <c r="D6564" i="10" s="1"/>
  <c r="D6565" i="10" s="1"/>
  <c r="D6566" i="10" s="1"/>
  <c r="D6567" i="10" s="1"/>
  <c r="D6568" i="10" s="1"/>
  <c r="D6569" i="10" s="1"/>
  <c r="D6570" i="10" s="1"/>
  <c r="D6571" i="10" s="1"/>
  <c r="D6572" i="10" s="1"/>
  <c r="D6573" i="10" s="1"/>
  <c r="D6574" i="10" s="1"/>
  <c r="D6575" i="10" s="1"/>
  <c r="D6576" i="10" s="1"/>
  <c r="D6577" i="10" s="1"/>
  <c r="D6578" i="10" s="1"/>
  <c r="D6579" i="10" s="1"/>
  <c r="D6580" i="10" s="1"/>
  <c r="D6581" i="10" s="1"/>
  <c r="D6481" i="10"/>
  <c r="D6482" i="10" s="1"/>
  <c r="D6483" i="10" s="1"/>
  <c r="D6484" i="10" s="1"/>
  <c r="D6485" i="10" s="1"/>
  <c r="D6486" i="10" s="1"/>
  <c r="D6487" i="10" s="1"/>
  <c r="D6488" i="10" s="1"/>
  <c r="D6489" i="10" s="1"/>
  <c r="D6490" i="10" s="1"/>
  <c r="D6491" i="10" s="1"/>
  <c r="D6492" i="10" s="1"/>
  <c r="D6493" i="10" s="1"/>
  <c r="D6494" i="10" s="1"/>
  <c r="D6495" i="10" s="1"/>
  <c r="D6496" i="10" s="1"/>
  <c r="D6497" i="10" s="1"/>
  <c r="D6498" i="10" s="1"/>
  <c r="D6499" i="10" s="1"/>
  <c r="D6500" i="10" s="1"/>
  <c r="D6501" i="10" s="1"/>
  <c r="D6502" i="10" s="1"/>
  <c r="D6503" i="10" s="1"/>
  <c r="D6504" i="10" s="1"/>
  <c r="D6505" i="10" s="1"/>
  <c r="D6506" i="10" s="1"/>
  <c r="D6507" i="10" s="1"/>
  <c r="D6508" i="10" s="1"/>
  <c r="D6509" i="10" s="1"/>
  <c r="D6510" i="10" s="1"/>
  <c r="D6511" i="10" s="1"/>
  <c r="D6512" i="10" s="1"/>
  <c r="D6513" i="10" s="1"/>
  <c r="D6514" i="10" s="1"/>
  <c r="D6515" i="10" s="1"/>
  <c r="D6516" i="10" s="1"/>
  <c r="D6517" i="10" s="1"/>
  <c r="D6518" i="10" s="1"/>
  <c r="D6519" i="10" s="1"/>
  <c r="D6520" i="10" s="1"/>
  <c r="D6521" i="10" s="1"/>
  <c r="D6522" i="10" s="1"/>
  <c r="D6523" i="10" s="1"/>
  <c r="D6524" i="10" s="1"/>
  <c r="D6525" i="10" s="1"/>
  <c r="D6526" i="10" s="1"/>
  <c r="D6527" i="10" s="1"/>
  <c r="D6528" i="10" s="1"/>
  <c r="D6529" i="10" s="1"/>
  <c r="D6530" i="10" s="1"/>
  <c r="D6480" i="10"/>
  <c r="D6430" i="10"/>
  <c r="D6431" i="10" s="1"/>
  <c r="D6432" i="10" s="1"/>
  <c r="D6433" i="10" s="1"/>
  <c r="D6434" i="10" s="1"/>
  <c r="D6435" i="10" s="1"/>
  <c r="D6436" i="10" s="1"/>
  <c r="D6437" i="10" s="1"/>
  <c r="D6438" i="10" s="1"/>
  <c r="D6439" i="10" s="1"/>
  <c r="D6440" i="10" s="1"/>
  <c r="D6441" i="10" s="1"/>
  <c r="D6442" i="10" s="1"/>
  <c r="D6443" i="10" s="1"/>
  <c r="D6444" i="10" s="1"/>
  <c r="D6445" i="10" s="1"/>
  <c r="D6446" i="10" s="1"/>
  <c r="D6447" i="10" s="1"/>
  <c r="D6448" i="10" s="1"/>
  <c r="D6449" i="10" s="1"/>
  <c r="D6450" i="10" s="1"/>
  <c r="D6451" i="10" s="1"/>
  <c r="D6452" i="10" s="1"/>
  <c r="D6453" i="10" s="1"/>
  <c r="D6454" i="10" s="1"/>
  <c r="D6455" i="10" s="1"/>
  <c r="D6456" i="10" s="1"/>
  <c r="D6457" i="10" s="1"/>
  <c r="D6458" i="10" s="1"/>
  <c r="D6459" i="10" s="1"/>
  <c r="D6460" i="10" s="1"/>
  <c r="D6461" i="10" s="1"/>
  <c r="D6462" i="10" s="1"/>
  <c r="D6463" i="10" s="1"/>
  <c r="D6464" i="10" s="1"/>
  <c r="D6465" i="10" s="1"/>
  <c r="D6466" i="10" s="1"/>
  <c r="D6467" i="10" s="1"/>
  <c r="D6468" i="10" s="1"/>
  <c r="D6469" i="10" s="1"/>
  <c r="D6470" i="10" s="1"/>
  <c r="D6471" i="10" s="1"/>
  <c r="D6472" i="10" s="1"/>
  <c r="D6473" i="10" s="1"/>
  <c r="D6474" i="10" s="1"/>
  <c r="D6475" i="10" s="1"/>
  <c r="D6476" i="10" s="1"/>
  <c r="D6477" i="10" s="1"/>
  <c r="D6478" i="10" s="1"/>
  <c r="D6479" i="10" s="1"/>
  <c r="D6429" i="10"/>
  <c r="D6378" i="10"/>
  <c r="D6379" i="10" s="1"/>
  <c r="D6380" i="10" s="1"/>
  <c r="D6381" i="10" s="1"/>
  <c r="D6382" i="10" s="1"/>
  <c r="D6383" i="10" s="1"/>
  <c r="D6384" i="10" s="1"/>
  <c r="D6385" i="10" s="1"/>
  <c r="D6386" i="10" s="1"/>
  <c r="D6387" i="10" s="1"/>
  <c r="D6388" i="10" s="1"/>
  <c r="D6389" i="10" s="1"/>
  <c r="D6390" i="10" s="1"/>
  <c r="D6391" i="10" s="1"/>
  <c r="D6392" i="10" s="1"/>
  <c r="D6393" i="10" s="1"/>
  <c r="D6394" i="10" s="1"/>
  <c r="D6395" i="10" s="1"/>
  <c r="D6396" i="10" s="1"/>
  <c r="D6397" i="10" s="1"/>
  <c r="D6398" i="10" s="1"/>
  <c r="D6399" i="10" s="1"/>
  <c r="D6400" i="10" s="1"/>
  <c r="D6401" i="10" s="1"/>
  <c r="D6402" i="10" s="1"/>
  <c r="D6403" i="10" s="1"/>
  <c r="D6404" i="10" s="1"/>
  <c r="D6405" i="10" s="1"/>
  <c r="D6406" i="10" s="1"/>
  <c r="D6407" i="10" s="1"/>
  <c r="D6408" i="10" s="1"/>
  <c r="D6409" i="10" s="1"/>
  <c r="D6410" i="10" s="1"/>
  <c r="D6411" i="10" s="1"/>
  <c r="D6412" i="10" s="1"/>
  <c r="D6413" i="10" s="1"/>
  <c r="D6414" i="10" s="1"/>
  <c r="D6415" i="10" s="1"/>
  <c r="D6416" i="10" s="1"/>
  <c r="D6417" i="10" s="1"/>
  <c r="D6418" i="10" s="1"/>
  <c r="D6419" i="10" s="1"/>
  <c r="D6420" i="10" s="1"/>
  <c r="D6421" i="10" s="1"/>
  <c r="D6422" i="10" s="1"/>
  <c r="D6423" i="10" s="1"/>
  <c r="D6424" i="10" s="1"/>
  <c r="D6425" i="10" s="1"/>
  <c r="D6426" i="10" s="1"/>
  <c r="D6427" i="10" s="1"/>
  <c r="D6428" i="10" s="1"/>
  <c r="D6327" i="10"/>
  <c r="D6328" i="10" s="1"/>
  <c r="D6329" i="10" s="1"/>
  <c r="D6330" i="10" s="1"/>
  <c r="D6331" i="10" s="1"/>
  <c r="D6332" i="10" s="1"/>
  <c r="D6333" i="10" s="1"/>
  <c r="D6334" i="10" s="1"/>
  <c r="D6335" i="10" s="1"/>
  <c r="D6336" i="10" s="1"/>
  <c r="D6337" i="10" s="1"/>
  <c r="D6338" i="10" s="1"/>
  <c r="D6339" i="10" s="1"/>
  <c r="D6340" i="10" s="1"/>
  <c r="D6341" i="10" s="1"/>
  <c r="D6342" i="10" s="1"/>
  <c r="D6343" i="10" s="1"/>
  <c r="D6344" i="10" s="1"/>
  <c r="D6345" i="10" s="1"/>
  <c r="D6346" i="10" s="1"/>
  <c r="D6347" i="10" s="1"/>
  <c r="D6348" i="10" s="1"/>
  <c r="D6349" i="10" s="1"/>
  <c r="D6350" i="10" s="1"/>
  <c r="D6351" i="10" s="1"/>
  <c r="D6352" i="10" s="1"/>
  <c r="D6353" i="10" s="1"/>
  <c r="D6354" i="10" s="1"/>
  <c r="D6355" i="10" s="1"/>
  <c r="D6356" i="10" s="1"/>
  <c r="D6357" i="10" s="1"/>
  <c r="D6358" i="10" s="1"/>
  <c r="D6359" i="10" s="1"/>
  <c r="D6360" i="10" s="1"/>
  <c r="D6361" i="10" s="1"/>
  <c r="D6362" i="10" s="1"/>
  <c r="D6363" i="10" s="1"/>
  <c r="D6364" i="10" s="1"/>
  <c r="D6365" i="10" s="1"/>
  <c r="D6366" i="10" s="1"/>
  <c r="D6367" i="10" s="1"/>
  <c r="D6368" i="10" s="1"/>
  <c r="D6369" i="10" s="1"/>
  <c r="D6370" i="10" s="1"/>
  <c r="D6371" i="10" s="1"/>
  <c r="D6372" i="10" s="1"/>
  <c r="D6373" i="10" s="1"/>
  <c r="D6374" i="10" s="1"/>
  <c r="D6375" i="10" s="1"/>
  <c r="D6376" i="10" s="1"/>
  <c r="D6377" i="10" s="1"/>
  <c r="D6276" i="10"/>
  <c r="D6277" i="10" s="1"/>
  <c r="D6278" i="10" s="1"/>
  <c r="D6279" i="10" s="1"/>
  <c r="D6280" i="10" s="1"/>
  <c r="D6281" i="10" s="1"/>
  <c r="D6282" i="10" s="1"/>
  <c r="D6283" i="10" s="1"/>
  <c r="D6284" i="10" s="1"/>
  <c r="D6285" i="10" s="1"/>
  <c r="D6286" i="10" s="1"/>
  <c r="D6287" i="10" s="1"/>
  <c r="D6288" i="10" s="1"/>
  <c r="D6289" i="10" s="1"/>
  <c r="D6290" i="10" s="1"/>
  <c r="D6291" i="10" s="1"/>
  <c r="D6292" i="10" s="1"/>
  <c r="D6293" i="10" s="1"/>
  <c r="D6294" i="10" s="1"/>
  <c r="D6295" i="10" s="1"/>
  <c r="D6296" i="10" s="1"/>
  <c r="D6297" i="10" s="1"/>
  <c r="D6298" i="10" s="1"/>
  <c r="D6299" i="10" s="1"/>
  <c r="D6300" i="10" s="1"/>
  <c r="D6301" i="10" s="1"/>
  <c r="D6302" i="10" s="1"/>
  <c r="D6303" i="10" s="1"/>
  <c r="D6304" i="10" s="1"/>
  <c r="D6305" i="10" s="1"/>
  <c r="D6306" i="10" s="1"/>
  <c r="D6307" i="10" s="1"/>
  <c r="D6308" i="10" s="1"/>
  <c r="D6309" i="10" s="1"/>
  <c r="D6310" i="10" s="1"/>
  <c r="D6311" i="10" s="1"/>
  <c r="D6312" i="10" s="1"/>
  <c r="D6313" i="10" s="1"/>
  <c r="D6314" i="10" s="1"/>
  <c r="D6315" i="10" s="1"/>
  <c r="D6316" i="10" s="1"/>
  <c r="D6317" i="10" s="1"/>
  <c r="D6318" i="10" s="1"/>
  <c r="D6319" i="10" s="1"/>
  <c r="D6320" i="10" s="1"/>
  <c r="D6321" i="10" s="1"/>
  <c r="D6322" i="10" s="1"/>
  <c r="D6323" i="10" s="1"/>
  <c r="D6324" i="10" s="1"/>
  <c r="D6325" i="10" s="1"/>
  <c r="D6326" i="10" s="1"/>
  <c r="D6225" i="10"/>
  <c r="D6226" i="10" s="1"/>
  <c r="D6227" i="10" s="1"/>
  <c r="D6228" i="10" s="1"/>
  <c r="D6229" i="10" s="1"/>
  <c r="D6230" i="10" s="1"/>
  <c r="D6231" i="10" s="1"/>
  <c r="D6232" i="10" s="1"/>
  <c r="D6233" i="10" s="1"/>
  <c r="D6234" i="10" s="1"/>
  <c r="D6235" i="10" s="1"/>
  <c r="D6236" i="10" s="1"/>
  <c r="D6237" i="10" s="1"/>
  <c r="D6238" i="10" s="1"/>
  <c r="D6239" i="10" s="1"/>
  <c r="D6240" i="10" s="1"/>
  <c r="D6241" i="10" s="1"/>
  <c r="D6242" i="10" s="1"/>
  <c r="D6243" i="10" s="1"/>
  <c r="D6244" i="10" s="1"/>
  <c r="D6245" i="10" s="1"/>
  <c r="D6246" i="10" s="1"/>
  <c r="D6247" i="10" s="1"/>
  <c r="D6248" i="10" s="1"/>
  <c r="D6249" i="10" s="1"/>
  <c r="D6250" i="10" s="1"/>
  <c r="D6251" i="10" s="1"/>
  <c r="D6252" i="10" s="1"/>
  <c r="D6253" i="10" s="1"/>
  <c r="D6254" i="10" s="1"/>
  <c r="D6255" i="10" s="1"/>
  <c r="D6256" i="10" s="1"/>
  <c r="D6257" i="10" s="1"/>
  <c r="D6258" i="10" s="1"/>
  <c r="D6259" i="10" s="1"/>
  <c r="D6260" i="10" s="1"/>
  <c r="D6261" i="10" s="1"/>
  <c r="D6262" i="10" s="1"/>
  <c r="D6263" i="10" s="1"/>
  <c r="D6264" i="10" s="1"/>
  <c r="D6265" i="10" s="1"/>
  <c r="D6266" i="10" s="1"/>
  <c r="D6267" i="10" s="1"/>
  <c r="D6268" i="10" s="1"/>
  <c r="D6269" i="10" s="1"/>
  <c r="D6270" i="10" s="1"/>
  <c r="D6271" i="10" s="1"/>
  <c r="D6272" i="10" s="1"/>
  <c r="D6273" i="10" s="1"/>
  <c r="D6274" i="10" s="1"/>
  <c r="D6275" i="10" s="1"/>
  <c r="D6174" i="10"/>
  <c r="D6175" i="10" s="1"/>
  <c r="D6176" i="10" s="1"/>
  <c r="D6177" i="10" s="1"/>
  <c r="D6178" i="10" s="1"/>
  <c r="D6179" i="10" s="1"/>
  <c r="D6180" i="10" s="1"/>
  <c r="D6181" i="10" s="1"/>
  <c r="D6182" i="10" s="1"/>
  <c r="D6183" i="10" s="1"/>
  <c r="D6184" i="10" s="1"/>
  <c r="D6185" i="10" s="1"/>
  <c r="D6186" i="10" s="1"/>
  <c r="D6187" i="10" s="1"/>
  <c r="D6188" i="10" s="1"/>
  <c r="D6189" i="10" s="1"/>
  <c r="D6190" i="10" s="1"/>
  <c r="D6191" i="10" s="1"/>
  <c r="D6192" i="10" s="1"/>
  <c r="D6193" i="10" s="1"/>
  <c r="D6194" i="10" s="1"/>
  <c r="D6195" i="10" s="1"/>
  <c r="D6196" i="10" s="1"/>
  <c r="D6197" i="10" s="1"/>
  <c r="D6198" i="10" s="1"/>
  <c r="D6199" i="10" s="1"/>
  <c r="D6200" i="10" s="1"/>
  <c r="D6201" i="10" s="1"/>
  <c r="D6202" i="10" s="1"/>
  <c r="D6203" i="10" s="1"/>
  <c r="D6204" i="10" s="1"/>
  <c r="D6205" i="10" s="1"/>
  <c r="D6206" i="10" s="1"/>
  <c r="D6207" i="10" s="1"/>
  <c r="D6208" i="10" s="1"/>
  <c r="D6209" i="10" s="1"/>
  <c r="D6210" i="10" s="1"/>
  <c r="D6211" i="10" s="1"/>
  <c r="D6212" i="10" s="1"/>
  <c r="D6213" i="10" s="1"/>
  <c r="D6214" i="10" s="1"/>
  <c r="D6215" i="10" s="1"/>
  <c r="D6216" i="10" s="1"/>
  <c r="D6217" i="10" s="1"/>
  <c r="D6218" i="10" s="1"/>
  <c r="D6219" i="10" s="1"/>
  <c r="D6220" i="10" s="1"/>
  <c r="D6221" i="10" s="1"/>
  <c r="D6222" i="10" s="1"/>
  <c r="D6223" i="10" s="1"/>
  <c r="D6224" i="10" s="1"/>
  <c r="D6123" i="10"/>
  <c r="D6124" i="10" s="1"/>
  <c r="D6125" i="10" s="1"/>
  <c r="D6126" i="10" s="1"/>
  <c r="D6127" i="10" s="1"/>
  <c r="D6128" i="10" s="1"/>
  <c r="D6129" i="10" s="1"/>
  <c r="D6130" i="10" s="1"/>
  <c r="D6131" i="10" s="1"/>
  <c r="D6132" i="10" s="1"/>
  <c r="D6133" i="10" s="1"/>
  <c r="D6134" i="10" s="1"/>
  <c r="D6135" i="10" s="1"/>
  <c r="D6136" i="10" s="1"/>
  <c r="D6137" i="10" s="1"/>
  <c r="D6138" i="10" s="1"/>
  <c r="D6139" i="10" s="1"/>
  <c r="D6140" i="10" s="1"/>
  <c r="D6141" i="10" s="1"/>
  <c r="D6142" i="10" s="1"/>
  <c r="D6143" i="10" s="1"/>
  <c r="D6144" i="10" s="1"/>
  <c r="D6145" i="10" s="1"/>
  <c r="D6146" i="10" s="1"/>
  <c r="D6147" i="10" s="1"/>
  <c r="D6148" i="10" s="1"/>
  <c r="D6149" i="10" s="1"/>
  <c r="D6150" i="10" s="1"/>
  <c r="D6151" i="10" s="1"/>
  <c r="D6152" i="10" s="1"/>
  <c r="D6153" i="10" s="1"/>
  <c r="D6154" i="10" s="1"/>
  <c r="D6155" i="10" s="1"/>
  <c r="D6156" i="10" s="1"/>
  <c r="D6157" i="10" s="1"/>
  <c r="D6158" i="10" s="1"/>
  <c r="D6159" i="10" s="1"/>
  <c r="D6160" i="10" s="1"/>
  <c r="D6161" i="10" s="1"/>
  <c r="D6162" i="10" s="1"/>
  <c r="D6163" i="10" s="1"/>
  <c r="D6164" i="10" s="1"/>
  <c r="D6165" i="10" s="1"/>
  <c r="D6166" i="10" s="1"/>
  <c r="D6167" i="10" s="1"/>
  <c r="D6168" i="10" s="1"/>
  <c r="D6169" i="10" s="1"/>
  <c r="D6170" i="10" s="1"/>
  <c r="D6171" i="10" s="1"/>
  <c r="D6172" i="10" s="1"/>
  <c r="D6173" i="10" s="1"/>
  <c r="D6072" i="10"/>
  <c r="D6073" i="10" s="1"/>
  <c r="D6074" i="10" s="1"/>
  <c r="D6075" i="10" s="1"/>
  <c r="D6076" i="10" s="1"/>
  <c r="D6077" i="10" s="1"/>
  <c r="D6078" i="10" s="1"/>
  <c r="D6079" i="10" s="1"/>
  <c r="D6080" i="10" s="1"/>
  <c r="D6081" i="10" s="1"/>
  <c r="D6082" i="10" s="1"/>
  <c r="D6083" i="10" s="1"/>
  <c r="D6084" i="10" s="1"/>
  <c r="D6085" i="10" s="1"/>
  <c r="D6086" i="10" s="1"/>
  <c r="D6087" i="10" s="1"/>
  <c r="D6088" i="10" s="1"/>
  <c r="D6089" i="10" s="1"/>
  <c r="D6090" i="10" s="1"/>
  <c r="D6091" i="10" s="1"/>
  <c r="D6092" i="10" s="1"/>
  <c r="D6093" i="10" s="1"/>
  <c r="D6094" i="10" s="1"/>
  <c r="D6095" i="10" s="1"/>
  <c r="D6096" i="10" s="1"/>
  <c r="D6097" i="10" s="1"/>
  <c r="D6098" i="10" s="1"/>
  <c r="D6099" i="10" s="1"/>
  <c r="D6100" i="10" s="1"/>
  <c r="D6101" i="10" s="1"/>
  <c r="D6102" i="10" s="1"/>
  <c r="D6103" i="10" s="1"/>
  <c r="D6104" i="10" s="1"/>
  <c r="D6105" i="10" s="1"/>
  <c r="D6106" i="10" s="1"/>
  <c r="D6107" i="10" s="1"/>
  <c r="D6108" i="10" s="1"/>
  <c r="D6109" i="10" s="1"/>
  <c r="D6110" i="10" s="1"/>
  <c r="D6111" i="10" s="1"/>
  <c r="D6112" i="10" s="1"/>
  <c r="D6113" i="10" s="1"/>
  <c r="D6114" i="10" s="1"/>
  <c r="D6115" i="10" s="1"/>
  <c r="D6116" i="10" s="1"/>
  <c r="D6117" i="10" s="1"/>
  <c r="D6118" i="10" s="1"/>
  <c r="D6119" i="10" s="1"/>
  <c r="D6120" i="10" s="1"/>
  <c r="D6121" i="10" s="1"/>
  <c r="D6122" i="10" s="1"/>
  <c r="B6072" i="10"/>
  <c r="B6073" i="10" s="1"/>
  <c r="D6021" i="10"/>
  <c r="D6022" i="10" s="1"/>
  <c r="D6023" i="10" s="1"/>
  <c r="D6024" i="10" s="1"/>
  <c r="D6025" i="10" s="1"/>
  <c r="D6026" i="10" s="1"/>
  <c r="D6027" i="10" s="1"/>
  <c r="D6028" i="10" s="1"/>
  <c r="D6029" i="10" s="1"/>
  <c r="D6030" i="10" s="1"/>
  <c r="D6031" i="10" s="1"/>
  <c r="D6032" i="10" s="1"/>
  <c r="D6033" i="10" s="1"/>
  <c r="D6034" i="10" s="1"/>
  <c r="D6035" i="10" s="1"/>
  <c r="D6036" i="10" s="1"/>
  <c r="D6037" i="10" s="1"/>
  <c r="D6038" i="10" s="1"/>
  <c r="D6039" i="10" s="1"/>
  <c r="D6040" i="10" s="1"/>
  <c r="D6041" i="10" s="1"/>
  <c r="D6042" i="10" s="1"/>
  <c r="D6043" i="10" s="1"/>
  <c r="D6044" i="10" s="1"/>
  <c r="D6045" i="10" s="1"/>
  <c r="D6046" i="10" s="1"/>
  <c r="D6047" i="10" s="1"/>
  <c r="D6048" i="10" s="1"/>
  <c r="D6049" i="10" s="1"/>
  <c r="D6050" i="10" s="1"/>
  <c r="D6051" i="10" s="1"/>
  <c r="D6052" i="10" s="1"/>
  <c r="D6053" i="10" s="1"/>
  <c r="D6054" i="10" s="1"/>
  <c r="D6055" i="10" s="1"/>
  <c r="D6056" i="10" s="1"/>
  <c r="D6057" i="10" s="1"/>
  <c r="D6058" i="10" s="1"/>
  <c r="D6059" i="10" s="1"/>
  <c r="D6060" i="10" s="1"/>
  <c r="D6061" i="10" s="1"/>
  <c r="D6062" i="10" s="1"/>
  <c r="D6063" i="10" s="1"/>
  <c r="D6064" i="10" s="1"/>
  <c r="D6065" i="10" s="1"/>
  <c r="D6066" i="10" s="1"/>
  <c r="D6067" i="10" s="1"/>
  <c r="D6068" i="10" s="1"/>
  <c r="D6069" i="10" s="1"/>
  <c r="D6070" i="10" s="1"/>
  <c r="D6071" i="10" s="1"/>
  <c r="D5970" i="10"/>
  <c r="D5971" i="10" s="1"/>
  <c r="D5972" i="10" s="1"/>
  <c r="D5973" i="10" s="1"/>
  <c r="D5974" i="10" s="1"/>
  <c r="D5975" i="10" s="1"/>
  <c r="D5976" i="10" s="1"/>
  <c r="D5977" i="10" s="1"/>
  <c r="D5978" i="10" s="1"/>
  <c r="D5979" i="10" s="1"/>
  <c r="D5980" i="10" s="1"/>
  <c r="D5981" i="10" s="1"/>
  <c r="D5982" i="10" s="1"/>
  <c r="D5983" i="10" s="1"/>
  <c r="D5984" i="10" s="1"/>
  <c r="D5985" i="10" s="1"/>
  <c r="D5986" i="10" s="1"/>
  <c r="D5987" i="10" s="1"/>
  <c r="D5988" i="10" s="1"/>
  <c r="D5989" i="10" s="1"/>
  <c r="D5990" i="10" s="1"/>
  <c r="D5991" i="10" s="1"/>
  <c r="D5992" i="10" s="1"/>
  <c r="D5993" i="10" s="1"/>
  <c r="D5994" i="10" s="1"/>
  <c r="D5995" i="10" s="1"/>
  <c r="D5996" i="10" s="1"/>
  <c r="D5997" i="10" s="1"/>
  <c r="D5998" i="10" s="1"/>
  <c r="D5999" i="10" s="1"/>
  <c r="D6000" i="10" s="1"/>
  <c r="D6001" i="10" s="1"/>
  <c r="D6002" i="10" s="1"/>
  <c r="D6003" i="10" s="1"/>
  <c r="D6004" i="10" s="1"/>
  <c r="D6005" i="10" s="1"/>
  <c r="D6006" i="10" s="1"/>
  <c r="D6007" i="10" s="1"/>
  <c r="D6008" i="10" s="1"/>
  <c r="D6009" i="10" s="1"/>
  <c r="D6010" i="10" s="1"/>
  <c r="D6011" i="10" s="1"/>
  <c r="D6012" i="10" s="1"/>
  <c r="D6013" i="10" s="1"/>
  <c r="D6014" i="10" s="1"/>
  <c r="D6015" i="10" s="1"/>
  <c r="D6016" i="10" s="1"/>
  <c r="D6017" i="10" s="1"/>
  <c r="D6018" i="10" s="1"/>
  <c r="D6019" i="10" s="1"/>
  <c r="D6020" i="10" s="1"/>
  <c r="D5920" i="10"/>
  <c r="D5921" i="10" s="1"/>
  <c r="D5922" i="10" s="1"/>
  <c r="D5923" i="10" s="1"/>
  <c r="D5924" i="10" s="1"/>
  <c r="D5925" i="10" s="1"/>
  <c r="D5926" i="10" s="1"/>
  <c r="D5927" i="10" s="1"/>
  <c r="D5928" i="10" s="1"/>
  <c r="D5929" i="10" s="1"/>
  <c r="D5930" i="10" s="1"/>
  <c r="D5931" i="10" s="1"/>
  <c r="D5932" i="10" s="1"/>
  <c r="D5933" i="10" s="1"/>
  <c r="D5934" i="10" s="1"/>
  <c r="D5935" i="10" s="1"/>
  <c r="D5936" i="10" s="1"/>
  <c r="D5937" i="10" s="1"/>
  <c r="D5938" i="10" s="1"/>
  <c r="D5939" i="10" s="1"/>
  <c r="D5940" i="10" s="1"/>
  <c r="D5941" i="10" s="1"/>
  <c r="D5942" i="10" s="1"/>
  <c r="D5943" i="10" s="1"/>
  <c r="D5944" i="10" s="1"/>
  <c r="D5945" i="10" s="1"/>
  <c r="D5946" i="10" s="1"/>
  <c r="D5947" i="10" s="1"/>
  <c r="D5948" i="10" s="1"/>
  <c r="D5949" i="10" s="1"/>
  <c r="D5950" i="10" s="1"/>
  <c r="D5951" i="10" s="1"/>
  <c r="D5952" i="10" s="1"/>
  <c r="D5953" i="10" s="1"/>
  <c r="D5954" i="10" s="1"/>
  <c r="D5955" i="10" s="1"/>
  <c r="D5956" i="10" s="1"/>
  <c r="D5957" i="10" s="1"/>
  <c r="D5958" i="10" s="1"/>
  <c r="D5959" i="10" s="1"/>
  <c r="D5960" i="10" s="1"/>
  <c r="D5961" i="10" s="1"/>
  <c r="D5962" i="10" s="1"/>
  <c r="D5963" i="10" s="1"/>
  <c r="D5964" i="10" s="1"/>
  <c r="D5965" i="10" s="1"/>
  <c r="D5966" i="10" s="1"/>
  <c r="D5967" i="10" s="1"/>
  <c r="D5968" i="10" s="1"/>
  <c r="D5969" i="10" s="1"/>
  <c r="D5919" i="10"/>
  <c r="D5869" i="10"/>
  <c r="D5870" i="10" s="1"/>
  <c r="D5871" i="10" s="1"/>
  <c r="D5872" i="10" s="1"/>
  <c r="D5873" i="10" s="1"/>
  <c r="D5874" i="10" s="1"/>
  <c r="D5875" i="10" s="1"/>
  <c r="D5876" i="10" s="1"/>
  <c r="D5877" i="10" s="1"/>
  <c r="D5878" i="10" s="1"/>
  <c r="D5879" i="10" s="1"/>
  <c r="D5880" i="10" s="1"/>
  <c r="D5881" i="10" s="1"/>
  <c r="D5882" i="10" s="1"/>
  <c r="D5883" i="10" s="1"/>
  <c r="D5884" i="10" s="1"/>
  <c r="D5885" i="10" s="1"/>
  <c r="D5886" i="10" s="1"/>
  <c r="D5887" i="10" s="1"/>
  <c r="D5888" i="10" s="1"/>
  <c r="D5889" i="10" s="1"/>
  <c r="D5890" i="10" s="1"/>
  <c r="D5891" i="10" s="1"/>
  <c r="D5892" i="10" s="1"/>
  <c r="D5893" i="10" s="1"/>
  <c r="D5894" i="10" s="1"/>
  <c r="D5895" i="10" s="1"/>
  <c r="D5896" i="10" s="1"/>
  <c r="D5897" i="10" s="1"/>
  <c r="D5898" i="10" s="1"/>
  <c r="D5899" i="10" s="1"/>
  <c r="D5900" i="10" s="1"/>
  <c r="D5901" i="10" s="1"/>
  <c r="D5902" i="10" s="1"/>
  <c r="D5903" i="10" s="1"/>
  <c r="D5904" i="10" s="1"/>
  <c r="D5905" i="10" s="1"/>
  <c r="D5906" i="10" s="1"/>
  <c r="D5907" i="10" s="1"/>
  <c r="D5908" i="10" s="1"/>
  <c r="D5909" i="10" s="1"/>
  <c r="D5910" i="10" s="1"/>
  <c r="D5911" i="10" s="1"/>
  <c r="D5912" i="10" s="1"/>
  <c r="D5913" i="10" s="1"/>
  <c r="D5914" i="10" s="1"/>
  <c r="D5915" i="10" s="1"/>
  <c r="D5916" i="10" s="1"/>
  <c r="D5917" i="10" s="1"/>
  <c r="D5918" i="10" s="1"/>
  <c r="D5868" i="10"/>
  <c r="D5817" i="10"/>
  <c r="D5818" i="10" s="1"/>
  <c r="D5819" i="10" s="1"/>
  <c r="D5820" i="10" s="1"/>
  <c r="D5821" i="10" s="1"/>
  <c r="D5822" i="10" s="1"/>
  <c r="D5823" i="10" s="1"/>
  <c r="D5824" i="10" s="1"/>
  <c r="D5825" i="10" s="1"/>
  <c r="D5826" i="10" s="1"/>
  <c r="D5827" i="10" s="1"/>
  <c r="D5828" i="10" s="1"/>
  <c r="D5829" i="10" s="1"/>
  <c r="D5830" i="10" s="1"/>
  <c r="D5831" i="10" s="1"/>
  <c r="D5832" i="10" s="1"/>
  <c r="D5833" i="10" s="1"/>
  <c r="D5834" i="10" s="1"/>
  <c r="D5835" i="10" s="1"/>
  <c r="D5836" i="10" s="1"/>
  <c r="D5837" i="10" s="1"/>
  <c r="D5838" i="10" s="1"/>
  <c r="D5839" i="10" s="1"/>
  <c r="D5840" i="10" s="1"/>
  <c r="D5841" i="10" s="1"/>
  <c r="D5842" i="10" s="1"/>
  <c r="D5843" i="10" s="1"/>
  <c r="D5844" i="10" s="1"/>
  <c r="D5845" i="10" s="1"/>
  <c r="D5846" i="10" s="1"/>
  <c r="D5847" i="10" s="1"/>
  <c r="D5848" i="10" s="1"/>
  <c r="D5849" i="10" s="1"/>
  <c r="D5850" i="10" s="1"/>
  <c r="D5851" i="10" s="1"/>
  <c r="D5852" i="10" s="1"/>
  <c r="D5853" i="10" s="1"/>
  <c r="D5854" i="10" s="1"/>
  <c r="D5855" i="10" s="1"/>
  <c r="D5856" i="10" s="1"/>
  <c r="D5857" i="10" s="1"/>
  <c r="D5858" i="10" s="1"/>
  <c r="D5859" i="10" s="1"/>
  <c r="D5860" i="10" s="1"/>
  <c r="D5861" i="10" s="1"/>
  <c r="D5862" i="10" s="1"/>
  <c r="D5863" i="10" s="1"/>
  <c r="D5864" i="10" s="1"/>
  <c r="D5865" i="10" s="1"/>
  <c r="D5866" i="10" s="1"/>
  <c r="D5867" i="10" s="1"/>
  <c r="D5766" i="10"/>
  <c r="D5767" i="10" s="1"/>
  <c r="D5768" i="10" s="1"/>
  <c r="D5769" i="10" s="1"/>
  <c r="D5770" i="10" s="1"/>
  <c r="D5771" i="10" s="1"/>
  <c r="D5772" i="10" s="1"/>
  <c r="D5773" i="10" s="1"/>
  <c r="D5774" i="10" s="1"/>
  <c r="D5775" i="10" s="1"/>
  <c r="D5776" i="10" s="1"/>
  <c r="D5777" i="10" s="1"/>
  <c r="D5778" i="10" s="1"/>
  <c r="D5779" i="10" s="1"/>
  <c r="D5780" i="10" s="1"/>
  <c r="D5781" i="10" s="1"/>
  <c r="D5782" i="10" s="1"/>
  <c r="D5783" i="10" s="1"/>
  <c r="D5784" i="10" s="1"/>
  <c r="D5785" i="10" s="1"/>
  <c r="D5786" i="10" s="1"/>
  <c r="D5787" i="10" s="1"/>
  <c r="D5788" i="10" s="1"/>
  <c r="D5789" i="10" s="1"/>
  <c r="D5790" i="10" s="1"/>
  <c r="D5791" i="10" s="1"/>
  <c r="D5792" i="10" s="1"/>
  <c r="D5793" i="10" s="1"/>
  <c r="D5794" i="10" s="1"/>
  <c r="D5795" i="10" s="1"/>
  <c r="D5796" i="10" s="1"/>
  <c r="D5797" i="10" s="1"/>
  <c r="D5798" i="10" s="1"/>
  <c r="D5799" i="10" s="1"/>
  <c r="D5800" i="10" s="1"/>
  <c r="D5801" i="10" s="1"/>
  <c r="D5802" i="10" s="1"/>
  <c r="D5803" i="10" s="1"/>
  <c r="D5804" i="10" s="1"/>
  <c r="D5805" i="10" s="1"/>
  <c r="D5806" i="10" s="1"/>
  <c r="D5807" i="10" s="1"/>
  <c r="D5808" i="10" s="1"/>
  <c r="D5809" i="10" s="1"/>
  <c r="D5810" i="10" s="1"/>
  <c r="D5811" i="10" s="1"/>
  <c r="D5812" i="10" s="1"/>
  <c r="D5813" i="10" s="1"/>
  <c r="D5814" i="10" s="1"/>
  <c r="D5815" i="10" s="1"/>
  <c r="D5816" i="10" s="1"/>
  <c r="D5715" i="10"/>
  <c r="D5716" i="10" s="1"/>
  <c r="D5717" i="10" s="1"/>
  <c r="D5718" i="10" s="1"/>
  <c r="D5719" i="10" s="1"/>
  <c r="D5720" i="10" s="1"/>
  <c r="D5721" i="10" s="1"/>
  <c r="D5722" i="10" s="1"/>
  <c r="D5723" i="10" s="1"/>
  <c r="D5724" i="10" s="1"/>
  <c r="D5725" i="10" s="1"/>
  <c r="D5726" i="10" s="1"/>
  <c r="D5727" i="10" s="1"/>
  <c r="D5728" i="10" s="1"/>
  <c r="D5729" i="10" s="1"/>
  <c r="D5730" i="10" s="1"/>
  <c r="D5731" i="10" s="1"/>
  <c r="D5732" i="10" s="1"/>
  <c r="D5733" i="10" s="1"/>
  <c r="D5734" i="10" s="1"/>
  <c r="D5735" i="10" s="1"/>
  <c r="D5736" i="10" s="1"/>
  <c r="D5737" i="10" s="1"/>
  <c r="D5738" i="10" s="1"/>
  <c r="D5739" i="10" s="1"/>
  <c r="D5740" i="10" s="1"/>
  <c r="D5741" i="10" s="1"/>
  <c r="D5742" i="10" s="1"/>
  <c r="D5743" i="10" s="1"/>
  <c r="D5744" i="10" s="1"/>
  <c r="D5745" i="10" s="1"/>
  <c r="D5746" i="10" s="1"/>
  <c r="D5747" i="10" s="1"/>
  <c r="D5748" i="10" s="1"/>
  <c r="D5749" i="10" s="1"/>
  <c r="D5750" i="10" s="1"/>
  <c r="D5751" i="10" s="1"/>
  <c r="D5752" i="10" s="1"/>
  <c r="D5753" i="10" s="1"/>
  <c r="D5754" i="10" s="1"/>
  <c r="D5755" i="10" s="1"/>
  <c r="D5756" i="10" s="1"/>
  <c r="D5757" i="10" s="1"/>
  <c r="D5758" i="10" s="1"/>
  <c r="D5759" i="10" s="1"/>
  <c r="D5760" i="10" s="1"/>
  <c r="D5761" i="10" s="1"/>
  <c r="D5762" i="10" s="1"/>
  <c r="D5763" i="10" s="1"/>
  <c r="D5764" i="10" s="1"/>
  <c r="D5765" i="10" s="1"/>
  <c r="D5664" i="10"/>
  <c r="D5665" i="10" s="1"/>
  <c r="D5666" i="10" s="1"/>
  <c r="D5667" i="10" s="1"/>
  <c r="D5668" i="10" s="1"/>
  <c r="D5669" i="10" s="1"/>
  <c r="D5670" i="10" s="1"/>
  <c r="D5671" i="10" s="1"/>
  <c r="D5672" i="10" s="1"/>
  <c r="D5673" i="10" s="1"/>
  <c r="D5674" i="10" s="1"/>
  <c r="D5675" i="10" s="1"/>
  <c r="D5676" i="10" s="1"/>
  <c r="D5677" i="10" s="1"/>
  <c r="D5678" i="10" s="1"/>
  <c r="D5679" i="10" s="1"/>
  <c r="D5680" i="10" s="1"/>
  <c r="D5681" i="10" s="1"/>
  <c r="D5682" i="10" s="1"/>
  <c r="D5683" i="10" s="1"/>
  <c r="D5684" i="10" s="1"/>
  <c r="D5685" i="10" s="1"/>
  <c r="D5686" i="10" s="1"/>
  <c r="D5687" i="10" s="1"/>
  <c r="D5688" i="10" s="1"/>
  <c r="D5689" i="10" s="1"/>
  <c r="D5690" i="10" s="1"/>
  <c r="D5691" i="10" s="1"/>
  <c r="D5692" i="10" s="1"/>
  <c r="D5693" i="10" s="1"/>
  <c r="D5694" i="10" s="1"/>
  <c r="D5695" i="10" s="1"/>
  <c r="D5696" i="10" s="1"/>
  <c r="D5697" i="10" s="1"/>
  <c r="D5698" i="10" s="1"/>
  <c r="D5699" i="10" s="1"/>
  <c r="D5700" i="10" s="1"/>
  <c r="D5701" i="10" s="1"/>
  <c r="D5702" i="10" s="1"/>
  <c r="D5703" i="10" s="1"/>
  <c r="D5704" i="10" s="1"/>
  <c r="D5705" i="10" s="1"/>
  <c r="D5706" i="10" s="1"/>
  <c r="D5707" i="10" s="1"/>
  <c r="D5708" i="10" s="1"/>
  <c r="D5709" i="10" s="1"/>
  <c r="D5710" i="10" s="1"/>
  <c r="D5711" i="10" s="1"/>
  <c r="D5712" i="10" s="1"/>
  <c r="D5713" i="10" s="1"/>
  <c r="D5714" i="10" s="1"/>
  <c r="D5613" i="10"/>
  <c r="D5614" i="10" s="1"/>
  <c r="D5615" i="10" s="1"/>
  <c r="D5616" i="10" s="1"/>
  <c r="D5617" i="10" s="1"/>
  <c r="D5618" i="10" s="1"/>
  <c r="D5619" i="10" s="1"/>
  <c r="D5620" i="10" s="1"/>
  <c r="D5621" i="10" s="1"/>
  <c r="D5622" i="10" s="1"/>
  <c r="D5623" i="10" s="1"/>
  <c r="D5624" i="10" s="1"/>
  <c r="D5625" i="10" s="1"/>
  <c r="D5626" i="10" s="1"/>
  <c r="D5627" i="10" s="1"/>
  <c r="D5628" i="10" s="1"/>
  <c r="D5629" i="10" s="1"/>
  <c r="D5630" i="10" s="1"/>
  <c r="D5631" i="10" s="1"/>
  <c r="D5632" i="10" s="1"/>
  <c r="D5633" i="10" s="1"/>
  <c r="D5634" i="10" s="1"/>
  <c r="D5635" i="10" s="1"/>
  <c r="D5636" i="10" s="1"/>
  <c r="D5637" i="10" s="1"/>
  <c r="D5638" i="10" s="1"/>
  <c r="D5639" i="10" s="1"/>
  <c r="D5640" i="10" s="1"/>
  <c r="D5641" i="10" s="1"/>
  <c r="D5642" i="10" s="1"/>
  <c r="D5643" i="10" s="1"/>
  <c r="D5644" i="10" s="1"/>
  <c r="D5645" i="10" s="1"/>
  <c r="D5646" i="10" s="1"/>
  <c r="D5647" i="10" s="1"/>
  <c r="D5648" i="10" s="1"/>
  <c r="D5649" i="10" s="1"/>
  <c r="D5650" i="10" s="1"/>
  <c r="D5651" i="10" s="1"/>
  <c r="D5652" i="10" s="1"/>
  <c r="D5653" i="10" s="1"/>
  <c r="D5654" i="10" s="1"/>
  <c r="D5655" i="10" s="1"/>
  <c r="D5656" i="10" s="1"/>
  <c r="D5657" i="10" s="1"/>
  <c r="D5658" i="10" s="1"/>
  <c r="D5659" i="10" s="1"/>
  <c r="D5660" i="10" s="1"/>
  <c r="D5661" i="10" s="1"/>
  <c r="D5662" i="10" s="1"/>
  <c r="D5663" i="10" s="1"/>
  <c r="D5562" i="10"/>
  <c r="D5563" i="10" s="1"/>
  <c r="D5564" i="10" s="1"/>
  <c r="D5565" i="10" s="1"/>
  <c r="D5566" i="10" s="1"/>
  <c r="D5567" i="10" s="1"/>
  <c r="D5568" i="10" s="1"/>
  <c r="D5569" i="10" s="1"/>
  <c r="D5570" i="10" s="1"/>
  <c r="D5571" i="10" s="1"/>
  <c r="D5572" i="10" s="1"/>
  <c r="D5573" i="10" s="1"/>
  <c r="D5574" i="10" s="1"/>
  <c r="D5575" i="10" s="1"/>
  <c r="D5576" i="10" s="1"/>
  <c r="D5577" i="10" s="1"/>
  <c r="D5578" i="10" s="1"/>
  <c r="D5579" i="10" s="1"/>
  <c r="D5580" i="10" s="1"/>
  <c r="D5581" i="10" s="1"/>
  <c r="D5582" i="10" s="1"/>
  <c r="D5583" i="10" s="1"/>
  <c r="D5584" i="10" s="1"/>
  <c r="D5585" i="10" s="1"/>
  <c r="D5586" i="10" s="1"/>
  <c r="D5587" i="10" s="1"/>
  <c r="D5588" i="10" s="1"/>
  <c r="D5589" i="10" s="1"/>
  <c r="D5590" i="10" s="1"/>
  <c r="D5591" i="10" s="1"/>
  <c r="D5592" i="10" s="1"/>
  <c r="D5593" i="10" s="1"/>
  <c r="D5594" i="10" s="1"/>
  <c r="D5595" i="10" s="1"/>
  <c r="D5596" i="10" s="1"/>
  <c r="D5597" i="10" s="1"/>
  <c r="D5598" i="10" s="1"/>
  <c r="D5599" i="10" s="1"/>
  <c r="D5600" i="10" s="1"/>
  <c r="D5601" i="10" s="1"/>
  <c r="D5602" i="10" s="1"/>
  <c r="D5603" i="10" s="1"/>
  <c r="D5604" i="10" s="1"/>
  <c r="D5605" i="10" s="1"/>
  <c r="D5606" i="10" s="1"/>
  <c r="D5607" i="10" s="1"/>
  <c r="D5608" i="10" s="1"/>
  <c r="D5609" i="10" s="1"/>
  <c r="D5610" i="10" s="1"/>
  <c r="D5611" i="10" s="1"/>
  <c r="D5612" i="10" s="1"/>
  <c r="D5512" i="10"/>
  <c r="D5513" i="10" s="1"/>
  <c r="D5514" i="10" s="1"/>
  <c r="D5515" i="10" s="1"/>
  <c r="D5516" i="10" s="1"/>
  <c r="D5517" i="10" s="1"/>
  <c r="D5518" i="10" s="1"/>
  <c r="D5519" i="10" s="1"/>
  <c r="D5520" i="10" s="1"/>
  <c r="D5521" i="10" s="1"/>
  <c r="D5522" i="10" s="1"/>
  <c r="D5523" i="10" s="1"/>
  <c r="D5524" i="10" s="1"/>
  <c r="D5525" i="10" s="1"/>
  <c r="D5526" i="10" s="1"/>
  <c r="D5527" i="10" s="1"/>
  <c r="D5528" i="10" s="1"/>
  <c r="D5529" i="10" s="1"/>
  <c r="D5530" i="10" s="1"/>
  <c r="D5531" i="10" s="1"/>
  <c r="D5532" i="10" s="1"/>
  <c r="D5533" i="10" s="1"/>
  <c r="D5534" i="10" s="1"/>
  <c r="D5535" i="10" s="1"/>
  <c r="D5536" i="10" s="1"/>
  <c r="D5537" i="10" s="1"/>
  <c r="D5538" i="10" s="1"/>
  <c r="D5539" i="10" s="1"/>
  <c r="D5540" i="10" s="1"/>
  <c r="D5541" i="10" s="1"/>
  <c r="D5542" i="10" s="1"/>
  <c r="D5543" i="10" s="1"/>
  <c r="D5544" i="10" s="1"/>
  <c r="D5545" i="10" s="1"/>
  <c r="D5546" i="10" s="1"/>
  <c r="D5547" i="10" s="1"/>
  <c r="D5548" i="10" s="1"/>
  <c r="D5549" i="10" s="1"/>
  <c r="D5550" i="10" s="1"/>
  <c r="D5551" i="10" s="1"/>
  <c r="D5552" i="10" s="1"/>
  <c r="D5553" i="10" s="1"/>
  <c r="D5554" i="10" s="1"/>
  <c r="D5555" i="10" s="1"/>
  <c r="D5556" i="10" s="1"/>
  <c r="D5557" i="10" s="1"/>
  <c r="D5558" i="10" s="1"/>
  <c r="D5559" i="10" s="1"/>
  <c r="D5560" i="10" s="1"/>
  <c r="D5561" i="10" s="1"/>
  <c r="D5511" i="10"/>
  <c r="D5461" i="10"/>
  <c r="D5462" i="10" s="1"/>
  <c r="D5463" i="10" s="1"/>
  <c r="D5464" i="10" s="1"/>
  <c r="D5465" i="10" s="1"/>
  <c r="D5466" i="10" s="1"/>
  <c r="D5467" i="10" s="1"/>
  <c r="D5468" i="10" s="1"/>
  <c r="D5469" i="10" s="1"/>
  <c r="D5470" i="10" s="1"/>
  <c r="D5471" i="10" s="1"/>
  <c r="D5472" i="10" s="1"/>
  <c r="D5473" i="10" s="1"/>
  <c r="D5474" i="10" s="1"/>
  <c r="D5475" i="10" s="1"/>
  <c r="D5476" i="10" s="1"/>
  <c r="D5477" i="10" s="1"/>
  <c r="D5478" i="10" s="1"/>
  <c r="D5479" i="10" s="1"/>
  <c r="D5480" i="10" s="1"/>
  <c r="D5481" i="10" s="1"/>
  <c r="D5482" i="10" s="1"/>
  <c r="D5483" i="10" s="1"/>
  <c r="D5484" i="10" s="1"/>
  <c r="D5485" i="10" s="1"/>
  <c r="D5486" i="10" s="1"/>
  <c r="D5487" i="10" s="1"/>
  <c r="D5488" i="10" s="1"/>
  <c r="D5489" i="10" s="1"/>
  <c r="D5490" i="10" s="1"/>
  <c r="D5491" i="10" s="1"/>
  <c r="D5492" i="10" s="1"/>
  <c r="D5493" i="10" s="1"/>
  <c r="D5494" i="10" s="1"/>
  <c r="D5495" i="10" s="1"/>
  <c r="D5496" i="10" s="1"/>
  <c r="D5497" i="10" s="1"/>
  <c r="D5498" i="10" s="1"/>
  <c r="D5499" i="10" s="1"/>
  <c r="D5500" i="10" s="1"/>
  <c r="D5501" i="10" s="1"/>
  <c r="D5502" i="10" s="1"/>
  <c r="D5503" i="10" s="1"/>
  <c r="D5504" i="10" s="1"/>
  <c r="D5505" i="10" s="1"/>
  <c r="D5506" i="10" s="1"/>
  <c r="D5507" i="10" s="1"/>
  <c r="D5508" i="10" s="1"/>
  <c r="D5509" i="10" s="1"/>
  <c r="D5510" i="10" s="1"/>
  <c r="D5460" i="10"/>
  <c r="D5409" i="10"/>
  <c r="D5410" i="10" s="1"/>
  <c r="D5411" i="10" s="1"/>
  <c r="D5412" i="10" s="1"/>
  <c r="D5413" i="10" s="1"/>
  <c r="D5414" i="10" s="1"/>
  <c r="D5415" i="10" s="1"/>
  <c r="D5416" i="10" s="1"/>
  <c r="D5417" i="10" s="1"/>
  <c r="D5418" i="10" s="1"/>
  <c r="D5419" i="10" s="1"/>
  <c r="D5420" i="10" s="1"/>
  <c r="D5421" i="10" s="1"/>
  <c r="D5422" i="10" s="1"/>
  <c r="D5423" i="10" s="1"/>
  <c r="D5424" i="10" s="1"/>
  <c r="D5425" i="10" s="1"/>
  <c r="D5426" i="10" s="1"/>
  <c r="D5427" i="10" s="1"/>
  <c r="D5428" i="10" s="1"/>
  <c r="D5429" i="10" s="1"/>
  <c r="D5430" i="10" s="1"/>
  <c r="D5431" i="10" s="1"/>
  <c r="D5432" i="10" s="1"/>
  <c r="D5433" i="10" s="1"/>
  <c r="D5434" i="10" s="1"/>
  <c r="D5435" i="10" s="1"/>
  <c r="D5436" i="10" s="1"/>
  <c r="D5437" i="10" s="1"/>
  <c r="D5438" i="10" s="1"/>
  <c r="D5439" i="10" s="1"/>
  <c r="D5440" i="10" s="1"/>
  <c r="D5441" i="10" s="1"/>
  <c r="D5442" i="10" s="1"/>
  <c r="D5443" i="10" s="1"/>
  <c r="D5444" i="10" s="1"/>
  <c r="D5445" i="10" s="1"/>
  <c r="D5446" i="10" s="1"/>
  <c r="D5447" i="10" s="1"/>
  <c r="D5448" i="10" s="1"/>
  <c r="D5449" i="10" s="1"/>
  <c r="D5450" i="10" s="1"/>
  <c r="D5451" i="10" s="1"/>
  <c r="D5452" i="10" s="1"/>
  <c r="D5453" i="10" s="1"/>
  <c r="D5454" i="10" s="1"/>
  <c r="D5455" i="10" s="1"/>
  <c r="D5456" i="10" s="1"/>
  <c r="D5457" i="10" s="1"/>
  <c r="D5458" i="10" s="1"/>
  <c r="D5459" i="10" s="1"/>
  <c r="D5358" i="10"/>
  <c r="D5359" i="10" s="1"/>
  <c r="D5360" i="10" s="1"/>
  <c r="D5361" i="10" s="1"/>
  <c r="D5362" i="10" s="1"/>
  <c r="D5363" i="10" s="1"/>
  <c r="D5364" i="10" s="1"/>
  <c r="D5365" i="10" s="1"/>
  <c r="D5366" i="10" s="1"/>
  <c r="D5367" i="10" s="1"/>
  <c r="D5368" i="10" s="1"/>
  <c r="D5369" i="10" s="1"/>
  <c r="D5370" i="10" s="1"/>
  <c r="D5371" i="10" s="1"/>
  <c r="D5372" i="10" s="1"/>
  <c r="D5373" i="10" s="1"/>
  <c r="D5374" i="10" s="1"/>
  <c r="D5375" i="10" s="1"/>
  <c r="D5376" i="10" s="1"/>
  <c r="D5377" i="10" s="1"/>
  <c r="D5378" i="10" s="1"/>
  <c r="D5379" i="10" s="1"/>
  <c r="D5380" i="10" s="1"/>
  <c r="D5381" i="10" s="1"/>
  <c r="D5382" i="10" s="1"/>
  <c r="D5383" i="10" s="1"/>
  <c r="D5384" i="10" s="1"/>
  <c r="D5385" i="10" s="1"/>
  <c r="D5386" i="10" s="1"/>
  <c r="D5387" i="10" s="1"/>
  <c r="D5388" i="10" s="1"/>
  <c r="D5389" i="10" s="1"/>
  <c r="D5390" i="10" s="1"/>
  <c r="D5391" i="10" s="1"/>
  <c r="D5392" i="10" s="1"/>
  <c r="D5393" i="10" s="1"/>
  <c r="D5394" i="10" s="1"/>
  <c r="D5395" i="10" s="1"/>
  <c r="D5396" i="10" s="1"/>
  <c r="D5397" i="10" s="1"/>
  <c r="D5398" i="10" s="1"/>
  <c r="D5399" i="10" s="1"/>
  <c r="D5400" i="10" s="1"/>
  <c r="D5401" i="10" s="1"/>
  <c r="D5402" i="10" s="1"/>
  <c r="D5403" i="10" s="1"/>
  <c r="D5404" i="10" s="1"/>
  <c r="D5405" i="10" s="1"/>
  <c r="D5406" i="10" s="1"/>
  <c r="D5407" i="10" s="1"/>
  <c r="D5408" i="10" s="1"/>
  <c r="D5309" i="10"/>
  <c r="D5310" i="10" s="1"/>
  <c r="D5311" i="10" s="1"/>
  <c r="D5312" i="10" s="1"/>
  <c r="D5313" i="10" s="1"/>
  <c r="D5314" i="10" s="1"/>
  <c r="D5315" i="10" s="1"/>
  <c r="D5316" i="10" s="1"/>
  <c r="D5317" i="10" s="1"/>
  <c r="D5318" i="10" s="1"/>
  <c r="D5319" i="10" s="1"/>
  <c r="D5320" i="10" s="1"/>
  <c r="D5321" i="10" s="1"/>
  <c r="D5322" i="10" s="1"/>
  <c r="D5323" i="10" s="1"/>
  <c r="D5324" i="10" s="1"/>
  <c r="D5325" i="10" s="1"/>
  <c r="D5326" i="10" s="1"/>
  <c r="D5327" i="10" s="1"/>
  <c r="D5328" i="10" s="1"/>
  <c r="D5329" i="10" s="1"/>
  <c r="D5330" i="10" s="1"/>
  <c r="D5331" i="10" s="1"/>
  <c r="D5332" i="10" s="1"/>
  <c r="D5333" i="10" s="1"/>
  <c r="D5334" i="10" s="1"/>
  <c r="D5335" i="10" s="1"/>
  <c r="D5336" i="10" s="1"/>
  <c r="D5337" i="10" s="1"/>
  <c r="D5338" i="10" s="1"/>
  <c r="D5339" i="10" s="1"/>
  <c r="D5340" i="10" s="1"/>
  <c r="D5341" i="10" s="1"/>
  <c r="D5342" i="10" s="1"/>
  <c r="D5343" i="10" s="1"/>
  <c r="D5344" i="10" s="1"/>
  <c r="D5345" i="10" s="1"/>
  <c r="D5346" i="10" s="1"/>
  <c r="D5347" i="10" s="1"/>
  <c r="D5348" i="10" s="1"/>
  <c r="D5349" i="10" s="1"/>
  <c r="D5350" i="10" s="1"/>
  <c r="D5351" i="10" s="1"/>
  <c r="D5352" i="10" s="1"/>
  <c r="D5353" i="10" s="1"/>
  <c r="D5354" i="10" s="1"/>
  <c r="D5355" i="10" s="1"/>
  <c r="D5356" i="10" s="1"/>
  <c r="D5357" i="10" s="1"/>
  <c r="D5307" i="10"/>
  <c r="D5308" i="10" s="1"/>
  <c r="D5256" i="10"/>
  <c r="D5257" i="10" s="1"/>
  <c r="D5258" i="10" s="1"/>
  <c r="D5259" i="10" s="1"/>
  <c r="D5260" i="10" s="1"/>
  <c r="D5261" i="10" s="1"/>
  <c r="D5262" i="10" s="1"/>
  <c r="D5263" i="10" s="1"/>
  <c r="D5264" i="10" s="1"/>
  <c r="D5265" i="10" s="1"/>
  <c r="D5266" i="10" s="1"/>
  <c r="D5267" i="10" s="1"/>
  <c r="D5268" i="10" s="1"/>
  <c r="D5269" i="10" s="1"/>
  <c r="D5270" i="10" s="1"/>
  <c r="D5271" i="10" s="1"/>
  <c r="D5272" i="10" s="1"/>
  <c r="D5273" i="10" s="1"/>
  <c r="D5274" i="10" s="1"/>
  <c r="D5275" i="10" s="1"/>
  <c r="D5276" i="10" s="1"/>
  <c r="D5277" i="10" s="1"/>
  <c r="D5278" i="10" s="1"/>
  <c r="D5279" i="10" s="1"/>
  <c r="D5280" i="10" s="1"/>
  <c r="D5281" i="10" s="1"/>
  <c r="D5282" i="10" s="1"/>
  <c r="D5283" i="10" s="1"/>
  <c r="D5284" i="10" s="1"/>
  <c r="D5285" i="10" s="1"/>
  <c r="D5286" i="10" s="1"/>
  <c r="D5287" i="10" s="1"/>
  <c r="D5288" i="10" s="1"/>
  <c r="D5289" i="10" s="1"/>
  <c r="D5290" i="10" s="1"/>
  <c r="D5291" i="10" s="1"/>
  <c r="D5292" i="10" s="1"/>
  <c r="D5293" i="10" s="1"/>
  <c r="D5294" i="10" s="1"/>
  <c r="D5295" i="10" s="1"/>
  <c r="D5296" i="10" s="1"/>
  <c r="D5297" i="10" s="1"/>
  <c r="D5298" i="10" s="1"/>
  <c r="D5299" i="10" s="1"/>
  <c r="D5300" i="10" s="1"/>
  <c r="D5301" i="10" s="1"/>
  <c r="D5302" i="10" s="1"/>
  <c r="D5303" i="10" s="1"/>
  <c r="D5304" i="10" s="1"/>
  <c r="D5305" i="10" s="1"/>
  <c r="D5306" i="10" s="1"/>
  <c r="D5206" i="10"/>
  <c r="D5207" i="10" s="1"/>
  <c r="D5208" i="10" s="1"/>
  <c r="D5209" i="10" s="1"/>
  <c r="D5210" i="10" s="1"/>
  <c r="D5211" i="10" s="1"/>
  <c r="D5212" i="10" s="1"/>
  <c r="D5213" i="10" s="1"/>
  <c r="D5214" i="10" s="1"/>
  <c r="D5215" i="10" s="1"/>
  <c r="D5216" i="10" s="1"/>
  <c r="D5217" i="10" s="1"/>
  <c r="D5218" i="10" s="1"/>
  <c r="D5219" i="10" s="1"/>
  <c r="D5220" i="10" s="1"/>
  <c r="D5221" i="10" s="1"/>
  <c r="D5222" i="10" s="1"/>
  <c r="D5223" i="10" s="1"/>
  <c r="D5224" i="10" s="1"/>
  <c r="D5225" i="10" s="1"/>
  <c r="D5226" i="10" s="1"/>
  <c r="D5227" i="10" s="1"/>
  <c r="D5228" i="10" s="1"/>
  <c r="D5229" i="10" s="1"/>
  <c r="D5230" i="10" s="1"/>
  <c r="D5231" i="10" s="1"/>
  <c r="D5232" i="10" s="1"/>
  <c r="D5233" i="10" s="1"/>
  <c r="D5234" i="10" s="1"/>
  <c r="D5235" i="10" s="1"/>
  <c r="D5236" i="10" s="1"/>
  <c r="D5237" i="10" s="1"/>
  <c r="D5238" i="10" s="1"/>
  <c r="D5239" i="10" s="1"/>
  <c r="D5240" i="10" s="1"/>
  <c r="D5241" i="10" s="1"/>
  <c r="D5242" i="10" s="1"/>
  <c r="D5243" i="10" s="1"/>
  <c r="D5244" i="10" s="1"/>
  <c r="D5245" i="10" s="1"/>
  <c r="D5246" i="10" s="1"/>
  <c r="D5247" i="10" s="1"/>
  <c r="D5248" i="10" s="1"/>
  <c r="D5249" i="10" s="1"/>
  <c r="D5250" i="10" s="1"/>
  <c r="D5251" i="10" s="1"/>
  <c r="D5252" i="10" s="1"/>
  <c r="D5253" i="10" s="1"/>
  <c r="D5254" i="10" s="1"/>
  <c r="D5255" i="10" s="1"/>
  <c r="D5205" i="10"/>
  <c r="B5205" i="10"/>
  <c r="A5205" i="10" s="1"/>
  <c r="D5154" i="10"/>
  <c r="D5155" i="10" s="1"/>
  <c r="D5156" i="10" s="1"/>
  <c r="D5157" i="10" s="1"/>
  <c r="D5158" i="10" s="1"/>
  <c r="D5159" i="10" s="1"/>
  <c r="D5160" i="10" s="1"/>
  <c r="D5161" i="10" s="1"/>
  <c r="D5162" i="10" s="1"/>
  <c r="D5163" i="10" s="1"/>
  <c r="D5164" i="10" s="1"/>
  <c r="D5165" i="10" s="1"/>
  <c r="D5166" i="10" s="1"/>
  <c r="D5167" i="10" s="1"/>
  <c r="D5168" i="10" s="1"/>
  <c r="D5169" i="10" s="1"/>
  <c r="D5170" i="10" s="1"/>
  <c r="D5171" i="10" s="1"/>
  <c r="D5172" i="10" s="1"/>
  <c r="D5173" i="10" s="1"/>
  <c r="D5174" i="10" s="1"/>
  <c r="D5175" i="10" s="1"/>
  <c r="D5176" i="10" s="1"/>
  <c r="D5177" i="10" s="1"/>
  <c r="D5178" i="10" s="1"/>
  <c r="D5179" i="10" s="1"/>
  <c r="D5180" i="10" s="1"/>
  <c r="D5181" i="10" s="1"/>
  <c r="D5182" i="10" s="1"/>
  <c r="D5183" i="10" s="1"/>
  <c r="D5184" i="10" s="1"/>
  <c r="D5185" i="10" s="1"/>
  <c r="D5186" i="10" s="1"/>
  <c r="D5187" i="10" s="1"/>
  <c r="D5188" i="10" s="1"/>
  <c r="D5189" i="10" s="1"/>
  <c r="D5190" i="10" s="1"/>
  <c r="D5191" i="10" s="1"/>
  <c r="D5192" i="10" s="1"/>
  <c r="D5193" i="10" s="1"/>
  <c r="D5194" i="10" s="1"/>
  <c r="D5195" i="10" s="1"/>
  <c r="D5196" i="10" s="1"/>
  <c r="D5197" i="10" s="1"/>
  <c r="D5198" i="10" s="1"/>
  <c r="D5199" i="10" s="1"/>
  <c r="D5200" i="10" s="1"/>
  <c r="D5201" i="10" s="1"/>
  <c r="D5202" i="10" s="1"/>
  <c r="D5203" i="10" s="1"/>
  <c r="D5204" i="10" s="1"/>
  <c r="D5103" i="10"/>
  <c r="D5104" i="10" s="1"/>
  <c r="D5105" i="10" s="1"/>
  <c r="D5106" i="10" s="1"/>
  <c r="D5107" i="10" s="1"/>
  <c r="D5108" i="10" s="1"/>
  <c r="D5109" i="10" s="1"/>
  <c r="D5110" i="10" s="1"/>
  <c r="D5111" i="10" s="1"/>
  <c r="D5112" i="10" s="1"/>
  <c r="D5113" i="10" s="1"/>
  <c r="D5114" i="10" s="1"/>
  <c r="D5115" i="10" s="1"/>
  <c r="D5116" i="10" s="1"/>
  <c r="D5117" i="10" s="1"/>
  <c r="D5118" i="10" s="1"/>
  <c r="D5119" i="10" s="1"/>
  <c r="D5120" i="10" s="1"/>
  <c r="D5121" i="10" s="1"/>
  <c r="D5122" i="10" s="1"/>
  <c r="D5123" i="10" s="1"/>
  <c r="D5124" i="10" s="1"/>
  <c r="D5125" i="10" s="1"/>
  <c r="D5126" i="10" s="1"/>
  <c r="D5127" i="10" s="1"/>
  <c r="D5128" i="10" s="1"/>
  <c r="D5129" i="10" s="1"/>
  <c r="D5130" i="10" s="1"/>
  <c r="D5131" i="10" s="1"/>
  <c r="D5132" i="10" s="1"/>
  <c r="D5133" i="10" s="1"/>
  <c r="D5134" i="10" s="1"/>
  <c r="D5135" i="10" s="1"/>
  <c r="D5136" i="10" s="1"/>
  <c r="D5137" i="10" s="1"/>
  <c r="D5138" i="10" s="1"/>
  <c r="D5139" i="10" s="1"/>
  <c r="D5140" i="10" s="1"/>
  <c r="D5141" i="10" s="1"/>
  <c r="D5142" i="10" s="1"/>
  <c r="D5143" i="10" s="1"/>
  <c r="D5144" i="10" s="1"/>
  <c r="D5145" i="10" s="1"/>
  <c r="D5146" i="10" s="1"/>
  <c r="D5147" i="10" s="1"/>
  <c r="D5148" i="10" s="1"/>
  <c r="D5149" i="10" s="1"/>
  <c r="D5150" i="10" s="1"/>
  <c r="D5151" i="10" s="1"/>
  <c r="D5152" i="10" s="1"/>
  <c r="D5153" i="10" s="1"/>
  <c r="D5052" i="10"/>
  <c r="D5053" i="10" s="1"/>
  <c r="D5054" i="10" s="1"/>
  <c r="D5055" i="10" s="1"/>
  <c r="D5056" i="10" s="1"/>
  <c r="D5057" i="10" s="1"/>
  <c r="D5058" i="10" s="1"/>
  <c r="D5059" i="10" s="1"/>
  <c r="D5060" i="10" s="1"/>
  <c r="D5061" i="10" s="1"/>
  <c r="D5062" i="10" s="1"/>
  <c r="D5063" i="10" s="1"/>
  <c r="D5064" i="10" s="1"/>
  <c r="D5065" i="10" s="1"/>
  <c r="D5066" i="10" s="1"/>
  <c r="D5067" i="10" s="1"/>
  <c r="D5068" i="10" s="1"/>
  <c r="D5069" i="10" s="1"/>
  <c r="D5070" i="10" s="1"/>
  <c r="D5071" i="10" s="1"/>
  <c r="D5072" i="10" s="1"/>
  <c r="D5073" i="10" s="1"/>
  <c r="D5074" i="10" s="1"/>
  <c r="D5075" i="10" s="1"/>
  <c r="D5076" i="10" s="1"/>
  <c r="D5077" i="10" s="1"/>
  <c r="D5078" i="10" s="1"/>
  <c r="D5079" i="10" s="1"/>
  <c r="D5080" i="10" s="1"/>
  <c r="D5081" i="10" s="1"/>
  <c r="D5082" i="10" s="1"/>
  <c r="D5083" i="10" s="1"/>
  <c r="D5084" i="10" s="1"/>
  <c r="D5085" i="10" s="1"/>
  <c r="D5086" i="10" s="1"/>
  <c r="D5087" i="10" s="1"/>
  <c r="D5088" i="10" s="1"/>
  <c r="D5089" i="10" s="1"/>
  <c r="D5090" i="10" s="1"/>
  <c r="D5091" i="10" s="1"/>
  <c r="D5092" i="10" s="1"/>
  <c r="D5093" i="10" s="1"/>
  <c r="D5094" i="10" s="1"/>
  <c r="D5095" i="10" s="1"/>
  <c r="D5096" i="10" s="1"/>
  <c r="D5097" i="10" s="1"/>
  <c r="D5098" i="10" s="1"/>
  <c r="D5099" i="10" s="1"/>
  <c r="D5100" i="10" s="1"/>
  <c r="D5101" i="10" s="1"/>
  <c r="D5102" i="10" s="1"/>
  <c r="D5002" i="10"/>
  <c r="D5003" i="10" s="1"/>
  <c r="D5004" i="10" s="1"/>
  <c r="D5005" i="10" s="1"/>
  <c r="D5006" i="10" s="1"/>
  <c r="D5007" i="10" s="1"/>
  <c r="D5008" i="10" s="1"/>
  <c r="D5009" i="10" s="1"/>
  <c r="D5010" i="10" s="1"/>
  <c r="D5011" i="10" s="1"/>
  <c r="D5012" i="10" s="1"/>
  <c r="D5013" i="10" s="1"/>
  <c r="D5014" i="10" s="1"/>
  <c r="D5015" i="10" s="1"/>
  <c r="D5016" i="10" s="1"/>
  <c r="D5017" i="10" s="1"/>
  <c r="D5018" i="10" s="1"/>
  <c r="D5019" i="10" s="1"/>
  <c r="D5020" i="10" s="1"/>
  <c r="D5021" i="10" s="1"/>
  <c r="D5022" i="10" s="1"/>
  <c r="D5023" i="10" s="1"/>
  <c r="D5024" i="10" s="1"/>
  <c r="D5025" i="10" s="1"/>
  <c r="D5026" i="10" s="1"/>
  <c r="D5027" i="10" s="1"/>
  <c r="D5028" i="10" s="1"/>
  <c r="D5029" i="10" s="1"/>
  <c r="D5030" i="10" s="1"/>
  <c r="D5031" i="10" s="1"/>
  <c r="D5032" i="10" s="1"/>
  <c r="D5033" i="10" s="1"/>
  <c r="D5034" i="10" s="1"/>
  <c r="D5035" i="10" s="1"/>
  <c r="D5036" i="10" s="1"/>
  <c r="D5037" i="10" s="1"/>
  <c r="D5038" i="10" s="1"/>
  <c r="D5039" i="10" s="1"/>
  <c r="D5040" i="10" s="1"/>
  <c r="D5041" i="10" s="1"/>
  <c r="D5042" i="10" s="1"/>
  <c r="D5043" i="10" s="1"/>
  <c r="D5044" i="10" s="1"/>
  <c r="D5045" i="10" s="1"/>
  <c r="D5046" i="10" s="1"/>
  <c r="D5047" i="10" s="1"/>
  <c r="D5048" i="10" s="1"/>
  <c r="D5049" i="10" s="1"/>
  <c r="D5050" i="10" s="1"/>
  <c r="D5051" i="10" s="1"/>
  <c r="D5001" i="10"/>
  <c r="D4960" i="10"/>
  <c r="D4961" i="10" s="1"/>
  <c r="D4962" i="10" s="1"/>
  <c r="D4963" i="10" s="1"/>
  <c r="D4964" i="10" s="1"/>
  <c r="D4965" i="10" s="1"/>
  <c r="D4966" i="10" s="1"/>
  <c r="D4967" i="10" s="1"/>
  <c r="D4968" i="10" s="1"/>
  <c r="D4969" i="10" s="1"/>
  <c r="D4970" i="10" s="1"/>
  <c r="D4971" i="10" s="1"/>
  <c r="D4972" i="10" s="1"/>
  <c r="D4973" i="10" s="1"/>
  <c r="D4974" i="10" s="1"/>
  <c r="D4975" i="10" s="1"/>
  <c r="D4976" i="10" s="1"/>
  <c r="D4977" i="10" s="1"/>
  <c r="D4978" i="10" s="1"/>
  <c r="D4979" i="10" s="1"/>
  <c r="D4980" i="10" s="1"/>
  <c r="D4981" i="10" s="1"/>
  <c r="D4982" i="10" s="1"/>
  <c r="D4983" i="10" s="1"/>
  <c r="D4984" i="10" s="1"/>
  <c r="D4985" i="10" s="1"/>
  <c r="D4986" i="10" s="1"/>
  <c r="D4987" i="10" s="1"/>
  <c r="D4988" i="10" s="1"/>
  <c r="D4989" i="10" s="1"/>
  <c r="D4990" i="10" s="1"/>
  <c r="D4991" i="10" s="1"/>
  <c r="D4992" i="10" s="1"/>
  <c r="D4993" i="10" s="1"/>
  <c r="D4994" i="10" s="1"/>
  <c r="D4995" i="10" s="1"/>
  <c r="D4996" i="10" s="1"/>
  <c r="D4997" i="10" s="1"/>
  <c r="D4998" i="10" s="1"/>
  <c r="D4999" i="10" s="1"/>
  <c r="D5000" i="10" s="1"/>
  <c r="D4951" i="10"/>
  <c r="D4952" i="10" s="1"/>
  <c r="D4953" i="10" s="1"/>
  <c r="D4954" i="10" s="1"/>
  <c r="D4955" i="10" s="1"/>
  <c r="D4956" i="10" s="1"/>
  <c r="D4957" i="10" s="1"/>
  <c r="D4958" i="10" s="1"/>
  <c r="D4959" i="10" s="1"/>
  <c r="D4950" i="10"/>
  <c r="D4899" i="10"/>
  <c r="D4900" i="10" s="1"/>
  <c r="D4901" i="10" s="1"/>
  <c r="D4902" i="10" s="1"/>
  <c r="D4903" i="10" s="1"/>
  <c r="D4904" i="10" s="1"/>
  <c r="D4905" i="10" s="1"/>
  <c r="D4906" i="10" s="1"/>
  <c r="D4907" i="10" s="1"/>
  <c r="D4908" i="10" s="1"/>
  <c r="D4909" i="10" s="1"/>
  <c r="D4910" i="10" s="1"/>
  <c r="D4911" i="10" s="1"/>
  <c r="D4912" i="10" s="1"/>
  <c r="D4913" i="10" s="1"/>
  <c r="D4914" i="10" s="1"/>
  <c r="D4915" i="10" s="1"/>
  <c r="D4916" i="10" s="1"/>
  <c r="D4917" i="10" s="1"/>
  <c r="D4918" i="10" s="1"/>
  <c r="D4919" i="10" s="1"/>
  <c r="D4920" i="10" s="1"/>
  <c r="D4921" i="10" s="1"/>
  <c r="D4922" i="10" s="1"/>
  <c r="D4923" i="10" s="1"/>
  <c r="D4924" i="10" s="1"/>
  <c r="D4925" i="10" s="1"/>
  <c r="D4926" i="10" s="1"/>
  <c r="D4927" i="10" s="1"/>
  <c r="D4928" i="10" s="1"/>
  <c r="D4929" i="10" s="1"/>
  <c r="D4930" i="10" s="1"/>
  <c r="D4931" i="10" s="1"/>
  <c r="D4932" i="10" s="1"/>
  <c r="D4933" i="10" s="1"/>
  <c r="D4934" i="10" s="1"/>
  <c r="D4935" i="10" s="1"/>
  <c r="D4936" i="10" s="1"/>
  <c r="D4937" i="10" s="1"/>
  <c r="D4938" i="10" s="1"/>
  <c r="D4939" i="10" s="1"/>
  <c r="D4940" i="10" s="1"/>
  <c r="D4941" i="10" s="1"/>
  <c r="D4942" i="10" s="1"/>
  <c r="D4943" i="10" s="1"/>
  <c r="D4944" i="10" s="1"/>
  <c r="D4945" i="10" s="1"/>
  <c r="D4946" i="10" s="1"/>
  <c r="D4947" i="10" s="1"/>
  <c r="D4948" i="10" s="1"/>
  <c r="D4949" i="10" s="1"/>
  <c r="D4849" i="10"/>
  <c r="D4850" i="10" s="1"/>
  <c r="D4851" i="10" s="1"/>
  <c r="D4852" i="10" s="1"/>
  <c r="D4853" i="10" s="1"/>
  <c r="D4854" i="10" s="1"/>
  <c r="D4855" i="10" s="1"/>
  <c r="D4856" i="10" s="1"/>
  <c r="D4857" i="10" s="1"/>
  <c r="D4858" i="10" s="1"/>
  <c r="D4859" i="10" s="1"/>
  <c r="D4860" i="10" s="1"/>
  <c r="D4861" i="10" s="1"/>
  <c r="D4862" i="10" s="1"/>
  <c r="D4863" i="10" s="1"/>
  <c r="D4864" i="10" s="1"/>
  <c r="D4865" i="10" s="1"/>
  <c r="D4866" i="10" s="1"/>
  <c r="D4867" i="10" s="1"/>
  <c r="D4868" i="10" s="1"/>
  <c r="D4869" i="10" s="1"/>
  <c r="D4870" i="10" s="1"/>
  <c r="D4871" i="10" s="1"/>
  <c r="D4872" i="10" s="1"/>
  <c r="D4873" i="10" s="1"/>
  <c r="D4874" i="10" s="1"/>
  <c r="D4875" i="10" s="1"/>
  <c r="D4876" i="10" s="1"/>
  <c r="D4877" i="10" s="1"/>
  <c r="D4878" i="10" s="1"/>
  <c r="D4879" i="10" s="1"/>
  <c r="D4880" i="10" s="1"/>
  <c r="D4881" i="10" s="1"/>
  <c r="D4882" i="10" s="1"/>
  <c r="D4883" i="10" s="1"/>
  <c r="D4884" i="10" s="1"/>
  <c r="D4885" i="10" s="1"/>
  <c r="D4886" i="10" s="1"/>
  <c r="D4887" i="10" s="1"/>
  <c r="D4888" i="10" s="1"/>
  <c r="D4889" i="10" s="1"/>
  <c r="D4890" i="10" s="1"/>
  <c r="D4891" i="10" s="1"/>
  <c r="D4892" i="10" s="1"/>
  <c r="D4893" i="10" s="1"/>
  <c r="D4894" i="10" s="1"/>
  <c r="D4895" i="10" s="1"/>
  <c r="D4896" i="10" s="1"/>
  <c r="D4897" i="10" s="1"/>
  <c r="D4898" i="10" s="1"/>
  <c r="D4848" i="10"/>
  <c r="D4797" i="10"/>
  <c r="D4798" i="10" s="1"/>
  <c r="D4799" i="10" s="1"/>
  <c r="D4800" i="10" s="1"/>
  <c r="D4801" i="10" s="1"/>
  <c r="D4802" i="10" s="1"/>
  <c r="D4803" i="10" s="1"/>
  <c r="D4804" i="10" s="1"/>
  <c r="D4805" i="10" s="1"/>
  <c r="D4806" i="10" s="1"/>
  <c r="D4807" i="10" s="1"/>
  <c r="D4808" i="10" s="1"/>
  <c r="D4809" i="10" s="1"/>
  <c r="D4810" i="10" s="1"/>
  <c r="D4811" i="10" s="1"/>
  <c r="D4812" i="10" s="1"/>
  <c r="D4813" i="10" s="1"/>
  <c r="D4814" i="10" s="1"/>
  <c r="D4815" i="10" s="1"/>
  <c r="D4816" i="10" s="1"/>
  <c r="D4817" i="10" s="1"/>
  <c r="D4818" i="10" s="1"/>
  <c r="D4819" i="10" s="1"/>
  <c r="D4820" i="10" s="1"/>
  <c r="D4821" i="10" s="1"/>
  <c r="D4822" i="10" s="1"/>
  <c r="D4823" i="10" s="1"/>
  <c r="D4824" i="10" s="1"/>
  <c r="D4825" i="10" s="1"/>
  <c r="D4826" i="10" s="1"/>
  <c r="D4827" i="10" s="1"/>
  <c r="D4828" i="10" s="1"/>
  <c r="D4829" i="10" s="1"/>
  <c r="D4830" i="10" s="1"/>
  <c r="D4831" i="10" s="1"/>
  <c r="D4832" i="10" s="1"/>
  <c r="D4833" i="10" s="1"/>
  <c r="D4834" i="10" s="1"/>
  <c r="D4835" i="10" s="1"/>
  <c r="D4836" i="10" s="1"/>
  <c r="D4837" i="10" s="1"/>
  <c r="D4838" i="10" s="1"/>
  <c r="D4839" i="10" s="1"/>
  <c r="D4840" i="10" s="1"/>
  <c r="D4841" i="10" s="1"/>
  <c r="D4842" i="10" s="1"/>
  <c r="D4843" i="10" s="1"/>
  <c r="D4844" i="10" s="1"/>
  <c r="D4845" i="10" s="1"/>
  <c r="D4846" i="10" s="1"/>
  <c r="D4847" i="10" s="1"/>
  <c r="D4754" i="10"/>
  <c r="D4755" i="10" s="1"/>
  <c r="D4756" i="10" s="1"/>
  <c r="D4757" i="10" s="1"/>
  <c r="D4758" i="10" s="1"/>
  <c r="D4759" i="10" s="1"/>
  <c r="D4760" i="10" s="1"/>
  <c r="D4761" i="10" s="1"/>
  <c r="D4762" i="10" s="1"/>
  <c r="D4763" i="10" s="1"/>
  <c r="D4764" i="10" s="1"/>
  <c r="D4765" i="10" s="1"/>
  <c r="D4766" i="10" s="1"/>
  <c r="D4767" i="10" s="1"/>
  <c r="D4768" i="10" s="1"/>
  <c r="D4769" i="10" s="1"/>
  <c r="D4770" i="10" s="1"/>
  <c r="D4771" i="10" s="1"/>
  <c r="D4772" i="10" s="1"/>
  <c r="D4773" i="10" s="1"/>
  <c r="D4774" i="10" s="1"/>
  <c r="D4775" i="10" s="1"/>
  <c r="D4776" i="10" s="1"/>
  <c r="D4777" i="10" s="1"/>
  <c r="D4778" i="10" s="1"/>
  <c r="D4779" i="10" s="1"/>
  <c r="D4780" i="10" s="1"/>
  <c r="D4781" i="10" s="1"/>
  <c r="D4782" i="10" s="1"/>
  <c r="D4783" i="10" s="1"/>
  <c r="D4784" i="10" s="1"/>
  <c r="D4785" i="10" s="1"/>
  <c r="D4786" i="10" s="1"/>
  <c r="D4787" i="10" s="1"/>
  <c r="D4788" i="10" s="1"/>
  <c r="D4789" i="10" s="1"/>
  <c r="D4790" i="10" s="1"/>
  <c r="D4791" i="10" s="1"/>
  <c r="D4792" i="10" s="1"/>
  <c r="D4793" i="10" s="1"/>
  <c r="D4794" i="10" s="1"/>
  <c r="D4795" i="10" s="1"/>
  <c r="D4796" i="10" s="1"/>
  <c r="G4746" i="10"/>
  <c r="K4746" i="10" s="1"/>
  <c r="D4746" i="10"/>
  <c r="D4747" i="10" s="1"/>
  <c r="D4748" i="10" s="1"/>
  <c r="D4749" i="10" s="1"/>
  <c r="D4750" i="10" s="1"/>
  <c r="D4751" i="10" s="1"/>
  <c r="D4752" i="10" s="1"/>
  <c r="D4753" i="10" s="1"/>
  <c r="D4695" i="10"/>
  <c r="D4696" i="10" s="1"/>
  <c r="D4697" i="10" s="1"/>
  <c r="D4698" i="10" s="1"/>
  <c r="D4699" i="10" s="1"/>
  <c r="D4700" i="10" s="1"/>
  <c r="D4701" i="10" s="1"/>
  <c r="D4702" i="10" s="1"/>
  <c r="D4703" i="10" s="1"/>
  <c r="D4704" i="10" s="1"/>
  <c r="D4705" i="10" s="1"/>
  <c r="D4706" i="10" s="1"/>
  <c r="D4707" i="10" s="1"/>
  <c r="D4708" i="10" s="1"/>
  <c r="D4709" i="10" s="1"/>
  <c r="D4710" i="10" s="1"/>
  <c r="D4711" i="10" s="1"/>
  <c r="D4712" i="10" s="1"/>
  <c r="D4713" i="10" s="1"/>
  <c r="D4714" i="10" s="1"/>
  <c r="D4715" i="10" s="1"/>
  <c r="D4716" i="10" s="1"/>
  <c r="D4717" i="10" s="1"/>
  <c r="D4718" i="10" s="1"/>
  <c r="D4719" i="10" s="1"/>
  <c r="D4720" i="10" s="1"/>
  <c r="D4721" i="10" s="1"/>
  <c r="D4722" i="10" s="1"/>
  <c r="D4723" i="10" s="1"/>
  <c r="D4724" i="10" s="1"/>
  <c r="D4725" i="10" s="1"/>
  <c r="D4726" i="10" s="1"/>
  <c r="D4727" i="10" s="1"/>
  <c r="D4728" i="10" s="1"/>
  <c r="D4729" i="10" s="1"/>
  <c r="D4730" i="10" s="1"/>
  <c r="D4731" i="10" s="1"/>
  <c r="D4732" i="10" s="1"/>
  <c r="D4733" i="10" s="1"/>
  <c r="D4734" i="10" s="1"/>
  <c r="D4735" i="10" s="1"/>
  <c r="D4736" i="10" s="1"/>
  <c r="D4737" i="10" s="1"/>
  <c r="D4738" i="10" s="1"/>
  <c r="D4739" i="10" s="1"/>
  <c r="D4740" i="10" s="1"/>
  <c r="D4741" i="10" s="1"/>
  <c r="D4742" i="10" s="1"/>
  <c r="D4743" i="10" s="1"/>
  <c r="D4744" i="10" s="1"/>
  <c r="D4745" i="10" s="1"/>
  <c r="D4645" i="10"/>
  <c r="D4646" i="10" s="1"/>
  <c r="D4647" i="10" s="1"/>
  <c r="D4648" i="10" s="1"/>
  <c r="D4649" i="10" s="1"/>
  <c r="D4650" i="10" s="1"/>
  <c r="D4651" i="10" s="1"/>
  <c r="D4652" i="10" s="1"/>
  <c r="D4653" i="10" s="1"/>
  <c r="D4654" i="10" s="1"/>
  <c r="D4655" i="10" s="1"/>
  <c r="D4656" i="10" s="1"/>
  <c r="D4657" i="10" s="1"/>
  <c r="D4658" i="10" s="1"/>
  <c r="D4659" i="10" s="1"/>
  <c r="D4660" i="10" s="1"/>
  <c r="D4661" i="10" s="1"/>
  <c r="D4662" i="10" s="1"/>
  <c r="D4663" i="10" s="1"/>
  <c r="D4664" i="10" s="1"/>
  <c r="D4665" i="10" s="1"/>
  <c r="D4666" i="10" s="1"/>
  <c r="D4667" i="10" s="1"/>
  <c r="D4668" i="10" s="1"/>
  <c r="D4669" i="10" s="1"/>
  <c r="D4670" i="10" s="1"/>
  <c r="D4671" i="10" s="1"/>
  <c r="D4672" i="10" s="1"/>
  <c r="D4673" i="10" s="1"/>
  <c r="D4674" i="10" s="1"/>
  <c r="D4675" i="10" s="1"/>
  <c r="D4676" i="10" s="1"/>
  <c r="D4677" i="10" s="1"/>
  <c r="D4678" i="10" s="1"/>
  <c r="D4679" i="10" s="1"/>
  <c r="D4680" i="10" s="1"/>
  <c r="D4681" i="10" s="1"/>
  <c r="D4682" i="10" s="1"/>
  <c r="D4683" i="10" s="1"/>
  <c r="D4684" i="10" s="1"/>
  <c r="D4685" i="10" s="1"/>
  <c r="D4686" i="10" s="1"/>
  <c r="D4687" i="10" s="1"/>
  <c r="D4688" i="10" s="1"/>
  <c r="D4689" i="10" s="1"/>
  <c r="D4690" i="10" s="1"/>
  <c r="D4691" i="10" s="1"/>
  <c r="D4692" i="10" s="1"/>
  <c r="D4693" i="10" s="1"/>
  <c r="D4694" i="10" s="1"/>
  <c r="D4644" i="10"/>
  <c r="D4602" i="10"/>
  <c r="D4603" i="10" s="1"/>
  <c r="D4604" i="10" s="1"/>
  <c r="D4605" i="10" s="1"/>
  <c r="D4606" i="10" s="1"/>
  <c r="D4607" i="10" s="1"/>
  <c r="D4608" i="10" s="1"/>
  <c r="D4609" i="10" s="1"/>
  <c r="D4610" i="10" s="1"/>
  <c r="D4611" i="10" s="1"/>
  <c r="D4612" i="10" s="1"/>
  <c r="D4613" i="10" s="1"/>
  <c r="D4614" i="10" s="1"/>
  <c r="D4615" i="10" s="1"/>
  <c r="D4616" i="10" s="1"/>
  <c r="D4617" i="10" s="1"/>
  <c r="D4618" i="10" s="1"/>
  <c r="D4619" i="10" s="1"/>
  <c r="D4620" i="10" s="1"/>
  <c r="D4621" i="10" s="1"/>
  <c r="D4622" i="10" s="1"/>
  <c r="D4623" i="10" s="1"/>
  <c r="D4624" i="10" s="1"/>
  <c r="D4625" i="10" s="1"/>
  <c r="D4626" i="10" s="1"/>
  <c r="D4627" i="10" s="1"/>
  <c r="D4628" i="10" s="1"/>
  <c r="D4629" i="10" s="1"/>
  <c r="D4630" i="10" s="1"/>
  <c r="D4631" i="10" s="1"/>
  <c r="D4632" i="10" s="1"/>
  <c r="D4633" i="10" s="1"/>
  <c r="D4634" i="10" s="1"/>
  <c r="D4635" i="10" s="1"/>
  <c r="D4636" i="10" s="1"/>
  <c r="D4637" i="10" s="1"/>
  <c r="D4638" i="10" s="1"/>
  <c r="D4639" i="10" s="1"/>
  <c r="D4640" i="10" s="1"/>
  <c r="D4641" i="10" s="1"/>
  <c r="D4642" i="10" s="1"/>
  <c r="D4643" i="10" s="1"/>
  <c r="D4593" i="10"/>
  <c r="D4594" i="10" s="1"/>
  <c r="D4595" i="10" s="1"/>
  <c r="D4596" i="10" s="1"/>
  <c r="D4597" i="10" s="1"/>
  <c r="D4598" i="10" s="1"/>
  <c r="D4599" i="10" s="1"/>
  <c r="D4600" i="10" s="1"/>
  <c r="D4601" i="10" s="1"/>
  <c r="D4542" i="10"/>
  <c r="D4543" i="10" s="1"/>
  <c r="D4544" i="10" s="1"/>
  <c r="D4545" i="10" s="1"/>
  <c r="D4546" i="10" s="1"/>
  <c r="D4547" i="10" s="1"/>
  <c r="D4548" i="10" s="1"/>
  <c r="D4549" i="10" s="1"/>
  <c r="D4550" i="10" s="1"/>
  <c r="D4551" i="10" s="1"/>
  <c r="D4552" i="10" s="1"/>
  <c r="D4553" i="10" s="1"/>
  <c r="D4554" i="10" s="1"/>
  <c r="D4555" i="10" s="1"/>
  <c r="D4556" i="10" s="1"/>
  <c r="D4557" i="10" s="1"/>
  <c r="D4558" i="10" s="1"/>
  <c r="D4559" i="10" s="1"/>
  <c r="D4560" i="10" s="1"/>
  <c r="D4561" i="10" s="1"/>
  <c r="D4562" i="10" s="1"/>
  <c r="D4563" i="10" s="1"/>
  <c r="D4564" i="10" s="1"/>
  <c r="D4565" i="10" s="1"/>
  <c r="D4566" i="10" s="1"/>
  <c r="D4567" i="10" s="1"/>
  <c r="D4568" i="10" s="1"/>
  <c r="D4569" i="10" s="1"/>
  <c r="D4570" i="10" s="1"/>
  <c r="D4571" i="10" s="1"/>
  <c r="D4572" i="10" s="1"/>
  <c r="D4573" i="10" s="1"/>
  <c r="D4574" i="10" s="1"/>
  <c r="D4575" i="10" s="1"/>
  <c r="D4576" i="10" s="1"/>
  <c r="D4577" i="10" s="1"/>
  <c r="D4578" i="10" s="1"/>
  <c r="D4579" i="10" s="1"/>
  <c r="D4580" i="10" s="1"/>
  <c r="D4581" i="10" s="1"/>
  <c r="D4582" i="10" s="1"/>
  <c r="D4583" i="10" s="1"/>
  <c r="D4584" i="10" s="1"/>
  <c r="D4585" i="10" s="1"/>
  <c r="D4586" i="10" s="1"/>
  <c r="D4587" i="10" s="1"/>
  <c r="D4588" i="10" s="1"/>
  <c r="D4589" i="10" s="1"/>
  <c r="D4590" i="10" s="1"/>
  <c r="D4591" i="10" s="1"/>
  <c r="D4592" i="10" s="1"/>
  <c r="D4491" i="10"/>
  <c r="D4492" i="10" s="1"/>
  <c r="D4493" i="10" s="1"/>
  <c r="D4494" i="10" s="1"/>
  <c r="D4495" i="10" s="1"/>
  <c r="D4496" i="10" s="1"/>
  <c r="D4497" i="10" s="1"/>
  <c r="D4498" i="10" s="1"/>
  <c r="D4499" i="10" s="1"/>
  <c r="D4500" i="10" s="1"/>
  <c r="D4501" i="10" s="1"/>
  <c r="D4502" i="10" s="1"/>
  <c r="D4503" i="10" s="1"/>
  <c r="D4504" i="10" s="1"/>
  <c r="D4505" i="10" s="1"/>
  <c r="D4506" i="10" s="1"/>
  <c r="D4507" i="10" s="1"/>
  <c r="D4508" i="10" s="1"/>
  <c r="D4509" i="10" s="1"/>
  <c r="D4510" i="10" s="1"/>
  <c r="D4511" i="10" s="1"/>
  <c r="D4512" i="10" s="1"/>
  <c r="D4513" i="10" s="1"/>
  <c r="D4514" i="10" s="1"/>
  <c r="D4515" i="10" s="1"/>
  <c r="D4516" i="10" s="1"/>
  <c r="D4517" i="10" s="1"/>
  <c r="D4518" i="10" s="1"/>
  <c r="D4519" i="10" s="1"/>
  <c r="D4520" i="10" s="1"/>
  <c r="D4521" i="10" s="1"/>
  <c r="D4522" i="10" s="1"/>
  <c r="D4523" i="10" s="1"/>
  <c r="D4524" i="10" s="1"/>
  <c r="D4525" i="10" s="1"/>
  <c r="D4526" i="10" s="1"/>
  <c r="D4527" i="10" s="1"/>
  <c r="D4528" i="10" s="1"/>
  <c r="D4529" i="10" s="1"/>
  <c r="D4530" i="10" s="1"/>
  <c r="D4531" i="10" s="1"/>
  <c r="D4532" i="10" s="1"/>
  <c r="D4533" i="10" s="1"/>
  <c r="D4534" i="10" s="1"/>
  <c r="D4535" i="10" s="1"/>
  <c r="D4536" i="10" s="1"/>
  <c r="D4537" i="10" s="1"/>
  <c r="D4538" i="10" s="1"/>
  <c r="D4539" i="10" s="1"/>
  <c r="D4540" i="10" s="1"/>
  <c r="D4541" i="10" s="1"/>
  <c r="D4450" i="10"/>
  <c r="D4451" i="10" s="1"/>
  <c r="D4452" i="10" s="1"/>
  <c r="D4453" i="10" s="1"/>
  <c r="D4454" i="10" s="1"/>
  <c r="D4455" i="10" s="1"/>
  <c r="D4456" i="10" s="1"/>
  <c r="D4457" i="10" s="1"/>
  <c r="D4458" i="10" s="1"/>
  <c r="D4459" i="10" s="1"/>
  <c r="D4460" i="10" s="1"/>
  <c r="D4461" i="10" s="1"/>
  <c r="D4462" i="10" s="1"/>
  <c r="D4463" i="10" s="1"/>
  <c r="D4464" i="10" s="1"/>
  <c r="D4465" i="10" s="1"/>
  <c r="D4466" i="10" s="1"/>
  <c r="D4467" i="10" s="1"/>
  <c r="D4468" i="10" s="1"/>
  <c r="D4469" i="10" s="1"/>
  <c r="D4470" i="10" s="1"/>
  <c r="D4471" i="10" s="1"/>
  <c r="D4472" i="10" s="1"/>
  <c r="D4473" i="10" s="1"/>
  <c r="D4474" i="10" s="1"/>
  <c r="D4475" i="10" s="1"/>
  <c r="D4476" i="10" s="1"/>
  <c r="D4477" i="10" s="1"/>
  <c r="D4478" i="10" s="1"/>
  <c r="D4479" i="10" s="1"/>
  <c r="D4480" i="10" s="1"/>
  <c r="D4481" i="10" s="1"/>
  <c r="D4482" i="10" s="1"/>
  <c r="D4483" i="10" s="1"/>
  <c r="D4484" i="10" s="1"/>
  <c r="D4485" i="10" s="1"/>
  <c r="D4486" i="10" s="1"/>
  <c r="D4487" i="10" s="1"/>
  <c r="D4488" i="10" s="1"/>
  <c r="D4489" i="10" s="1"/>
  <c r="D4490" i="10" s="1"/>
  <c r="D4441" i="10"/>
  <c r="D4442" i="10" s="1"/>
  <c r="D4443" i="10" s="1"/>
  <c r="D4444" i="10" s="1"/>
  <c r="D4445" i="10" s="1"/>
  <c r="D4446" i="10" s="1"/>
  <c r="D4447" i="10" s="1"/>
  <c r="D4448" i="10" s="1"/>
  <c r="D4449" i="10" s="1"/>
  <c r="D4440" i="10"/>
  <c r="E4389" i="10"/>
  <c r="D4389" i="10"/>
  <c r="D4390" i="10" s="1"/>
  <c r="D4391" i="10" s="1"/>
  <c r="D4392" i="10" s="1"/>
  <c r="D4393" i="10" s="1"/>
  <c r="D4394" i="10" s="1"/>
  <c r="D4395" i="10" s="1"/>
  <c r="D4396" i="10" s="1"/>
  <c r="D4397" i="10" s="1"/>
  <c r="D4398" i="10" s="1"/>
  <c r="D4399" i="10" s="1"/>
  <c r="D4400" i="10" s="1"/>
  <c r="D4401" i="10" s="1"/>
  <c r="D4402" i="10" s="1"/>
  <c r="D4403" i="10" s="1"/>
  <c r="D4404" i="10" s="1"/>
  <c r="D4405" i="10" s="1"/>
  <c r="D4406" i="10" s="1"/>
  <c r="D4407" i="10" s="1"/>
  <c r="D4408" i="10" s="1"/>
  <c r="D4409" i="10" s="1"/>
  <c r="D4410" i="10" s="1"/>
  <c r="D4411" i="10" s="1"/>
  <c r="D4412" i="10" s="1"/>
  <c r="D4413" i="10" s="1"/>
  <c r="D4414" i="10" s="1"/>
  <c r="D4415" i="10" s="1"/>
  <c r="D4416" i="10" s="1"/>
  <c r="D4417" i="10" s="1"/>
  <c r="D4418" i="10" s="1"/>
  <c r="D4419" i="10" s="1"/>
  <c r="D4420" i="10" s="1"/>
  <c r="D4421" i="10" s="1"/>
  <c r="D4422" i="10" s="1"/>
  <c r="D4423" i="10" s="1"/>
  <c r="D4424" i="10" s="1"/>
  <c r="D4425" i="10" s="1"/>
  <c r="D4426" i="10" s="1"/>
  <c r="D4427" i="10" s="1"/>
  <c r="D4428" i="10" s="1"/>
  <c r="D4429" i="10" s="1"/>
  <c r="D4430" i="10" s="1"/>
  <c r="D4431" i="10" s="1"/>
  <c r="D4432" i="10" s="1"/>
  <c r="D4433" i="10" s="1"/>
  <c r="D4434" i="10" s="1"/>
  <c r="D4435" i="10" s="1"/>
  <c r="D4436" i="10" s="1"/>
  <c r="D4437" i="10" s="1"/>
  <c r="D4438" i="10" s="1"/>
  <c r="D4439" i="10" s="1"/>
  <c r="D4346" i="10"/>
  <c r="D4347" i="10" s="1"/>
  <c r="D4348" i="10" s="1"/>
  <c r="D4349" i="10" s="1"/>
  <c r="D4350" i="10" s="1"/>
  <c r="D4351" i="10" s="1"/>
  <c r="D4352" i="10" s="1"/>
  <c r="D4353" i="10" s="1"/>
  <c r="D4354" i="10" s="1"/>
  <c r="D4355" i="10" s="1"/>
  <c r="D4356" i="10" s="1"/>
  <c r="D4357" i="10" s="1"/>
  <c r="D4358" i="10" s="1"/>
  <c r="D4359" i="10" s="1"/>
  <c r="D4360" i="10" s="1"/>
  <c r="D4361" i="10" s="1"/>
  <c r="D4362" i="10" s="1"/>
  <c r="D4363" i="10" s="1"/>
  <c r="D4364" i="10" s="1"/>
  <c r="D4365" i="10" s="1"/>
  <c r="D4366" i="10" s="1"/>
  <c r="D4367" i="10" s="1"/>
  <c r="D4368" i="10" s="1"/>
  <c r="D4369" i="10" s="1"/>
  <c r="D4370" i="10" s="1"/>
  <c r="D4371" i="10" s="1"/>
  <c r="D4372" i="10" s="1"/>
  <c r="D4373" i="10" s="1"/>
  <c r="D4374" i="10" s="1"/>
  <c r="D4375" i="10" s="1"/>
  <c r="D4376" i="10" s="1"/>
  <c r="D4377" i="10" s="1"/>
  <c r="D4378" i="10" s="1"/>
  <c r="D4379" i="10" s="1"/>
  <c r="D4380" i="10" s="1"/>
  <c r="D4381" i="10" s="1"/>
  <c r="D4382" i="10" s="1"/>
  <c r="D4383" i="10" s="1"/>
  <c r="D4384" i="10" s="1"/>
  <c r="D4385" i="10" s="1"/>
  <c r="D4386" i="10" s="1"/>
  <c r="D4387" i="10" s="1"/>
  <c r="D4388" i="10" s="1"/>
  <c r="AD4341" i="10"/>
  <c r="G4391" i="10" s="1"/>
  <c r="I4391" i="10" s="1"/>
  <c r="J4391" i="10" s="1"/>
  <c r="Z4341" i="10"/>
  <c r="G4595" i="10" s="1"/>
  <c r="I4595" i="10" s="1"/>
  <c r="J4595" i="10" s="1"/>
  <c r="V4341" i="10"/>
  <c r="G4799" i="10" s="1"/>
  <c r="I4799" i="10" s="1"/>
  <c r="J4799" i="10" s="1"/>
  <c r="R4341" i="10"/>
  <c r="G5003" i="10" s="1"/>
  <c r="AE4340" i="10"/>
  <c r="AE4341" i="10" s="1"/>
  <c r="G4340" i="10" s="1"/>
  <c r="AD4340" i="10"/>
  <c r="G4389" i="10" s="1"/>
  <c r="K4389" i="10" s="1"/>
  <c r="AC4340" i="10"/>
  <c r="G4440" i="10" s="1"/>
  <c r="K4440" i="10" s="1"/>
  <c r="AB4340" i="10"/>
  <c r="AA4340" i="10"/>
  <c r="Z4340" i="10"/>
  <c r="G4593" i="10" s="1"/>
  <c r="K4593" i="10" s="1"/>
  <c r="E4593" i="10" s="1"/>
  <c r="Y4340" i="10"/>
  <c r="G4644" i="10" s="1"/>
  <c r="K4644" i="10" s="1"/>
  <c r="X4340" i="10"/>
  <c r="W4340" i="10"/>
  <c r="W4341" i="10" s="1"/>
  <c r="G4748" i="10" s="1"/>
  <c r="V4340" i="10"/>
  <c r="G4797" i="10" s="1"/>
  <c r="K4797" i="10" s="1"/>
  <c r="E4797" i="10" s="1"/>
  <c r="U4340" i="10"/>
  <c r="G4848" i="10" s="1"/>
  <c r="K4848" i="10" s="1"/>
  <c r="T4340" i="10"/>
  <c r="S4340" i="10"/>
  <c r="R4340" i="10"/>
  <c r="Q4340" i="10"/>
  <c r="P4340" i="10"/>
  <c r="O4340" i="10"/>
  <c r="O4341" i="10" s="1"/>
  <c r="G5156" i="10" s="1"/>
  <c r="D4339" i="10"/>
  <c r="D4340" i="10" s="1"/>
  <c r="D4341" i="10" s="1"/>
  <c r="D4342" i="10" s="1"/>
  <c r="D4343" i="10" s="1"/>
  <c r="D4344" i="10" s="1"/>
  <c r="D4345" i="10" s="1"/>
  <c r="G4338" i="10"/>
  <c r="K4338" i="10" s="1"/>
  <c r="D4338" i="10"/>
  <c r="B4338" i="10"/>
  <c r="G4289" i="10"/>
  <c r="G4287" i="10"/>
  <c r="K4287" i="10" s="1"/>
  <c r="E4287" i="10" s="1"/>
  <c r="D4287" i="10"/>
  <c r="D4288" i="10" s="1"/>
  <c r="D4289" i="10" s="1"/>
  <c r="D4290" i="10" s="1"/>
  <c r="D4291" i="10" s="1"/>
  <c r="D4292" i="10" s="1"/>
  <c r="D4293" i="10" s="1"/>
  <c r="D4294" i="10" s="1"/>
  <c r="D4295" i="10" s="1"/>
  <c r="D4296" i="10" s="1"/>
  <c r="D4297" i="10" s="1"/>
  <c r="D4298" i="10" s="1"/>
  <c r="D4299" i="10" s="1"/>
  <c r="D4300" i="10" s="1"/>
  <c r="D4301" i="10" s="1"/>
  <c r="D4302" i="10" s="1"/>
  <c r="D4303" i="10" s="1"/>
  <c r="D4304" i="10" s="1"/>
  <c r="D4305" i="10" s="1"/>
  <c r="D4306" i="10" s="1"/>
  <c r="D4307" i="10" s="1"/>
  <c r="D4308" i="10" s="1"/>
  <c r="D4309" i="10" s="1"/>
  <c r="D4310" i="10" s="1"/>
  <c r="D4311" i="10" s="1"/>
  <c r="D4312" i="10" s="1"/>
  <c r="D4313" i="10" s="1"/>
  <c r="D4314" i="10" s="1"/>
  <c r="D4315" i="10" s="1"/>
  <c r="D4316" i="10" s="1"/>
  <c r="D4317" i="10" s="1"/>
  <c r="D4318" i="10" s="1"/>
  <c r="D4319" i="10" s="1"/>
  <c r="D4320" i="10" s="1"/>
  <c r="D4321" i="10" s="1"/>
  <c r="D4322" i="10" s="1"/>
  <c r="D4323" i="10" s="1"/>
  <c r="D4324" i="10" s="1"/>
  <c r="D4325" i="10" s="1"/>
  <c r="D4326" i="10" s="1"/>
  <c r="D4327" i="10" s="1"/>
  <c r="D4328" i="10" s="1"/>
  <c r="D4329" i="10" s="1"/>
  <c r="D4330" i="10" s="1"/>
  <c r="D4331" i="10" s="1"/>
  <c r="D4332" i="10" s="1"/>
  <c r="D4333" i="10" s="1"/>
  <c r="D4334" i="10" s="1"/>
  <c r="D4335" i="10" s="1"/>
  <c r="D4336" i="10" s="1"/>
  <c r="D4337" i="10" s="1"/>
  <c r="G4238" i="10"/>
  <c r="G4236" i="10"/>
  <c r="K4236" i="10" s="1"/>
  <c r="E4236" i="10" s="1"/>
  <c r="D4236" i="10"/>
  <c r="D4237" i="10" s="1"/>
  <c r="D4238" i="10" s="1"/>
  <c r="D4239" i="10" s="1"/>
  <c r="D4240" i="10" s="1"/>
  <c r="D4241" i="10" s="1"/>
  <c r="D4242" i="10" s="1"/>
  <c r="D4243" i="10" s="1"/>
  <c r="D4244" i="10" s="1"/>
  <c r="D4245" i="10" s="1"/>
  <c r="D4246" i="10" s="1"/>
  <c r="D4247" i="10" s="1"/>
  <c r="D4248" i="10" s="1"/>
  <c r="D4249" i="10" s="1"/>
  <c r="D4250" i="10" s="1"/>
  <c r="D4251" i="10" s="1"/>
  <c r="D4252" i="10" s="1"/>
  <c r="D4253" i="10" s="1"/>
  <c r="D4254" i="10" s="1"/>
  <c r="D4255" i="10" s="1"/>
  <c r="D4256" i="10" s="1"/>
  <c r="D4257" i="10" s="1"/>
  <c r="D4258" i="10" s="1"/>
  <c r="D4259" i="10" s="1"/>
  <c r="D4260" i="10" s="1"/>
  <c r="D4261" i="10" s="1"/>
  <c r="D4262" i="10" s="1"/>
  <c r="D4263" i="10" s="1"/>
  <c r="D4264" i="10" s="1"/>
  <c r="D4265" i="10" s="1"/>
  <c r="D4266" i="10" s="1"/>
  <c r="D4267" i="10" s="1"/>
  <c r="D4268" i="10" s="1"/>
  <c r="D4269" i="10" s="1"/>
  <c r="D4270" i="10" s="1"/>
  <c r="D4271" i="10" s="1"/>
  <c r="D4272" i="10" s="1"/>
  <c r="D4273" i="10" s="1"/>
  <c r="D4274" i="10" s="1"/>
  <c r="D4275" i="10" s="1"/>
  <c r="D4276" i="10" s="1"/>
  <c r="D4277" i="10" s="1"/>
  <c r="D4278" i="10" s="1"/>
  <c r="D4279" i="10" s="1"/>
  <c r="D4280" i="10" s="1"/>
  <c r="D4281" i="10" s="1"/>
  <c r="D4282" i="10" s="1"/>
  <c r="D4283" i="10" s="1"/>
  <c r="D4284" i="10" s="1"/>
  <c r="D4285" i="10" s="1"/>
  <c r="D4286" i="10" s="1"/>
  <c r="D4220" i="10"/>
  <c r="D4221" i="10" s="1"/>
  <c r="D4222" i="10" s="1"/>
  <c r="D4223" i="10" s="1"/>
  <c r="D4224" i="10" s="1"/>
  <c r="D4225" i="10" s="1"/>
  <c r="D4226" i="10" s="1"/>
  <c r="D4227" i="10" s="1"/>
  <c r="D4228" i="10" s="1"/>
  <c r="D4229" i="10" s="1"/>
  <c r="D4230" i="10" s="1"/>
  <c r="D4231" i="10" s="1"/>
  <c r="D4232" i="10" s="1"/>
  <c r="D4233" i="10" s="1"/>
  <c r="D4234" i="10" s="1"/>
  <c r="D4235" i="10" s="1"/>
  <c r="G4187" i="10"/>
  <c r="I4187" i="10" s="1"/>
  <c r="J4187" i="10" s="1"/>
  <c r="G4185" i="10"/>
  <c r="K4185" i="10" s="1"/>
  <c r="D4185" i="10"/>
  <c r="D4186" i="10" s="1"/>
  <c r="D4187" i="10" s="1"/>
  <c r="D4188" i="10" s="1"/>
  <c r="D4189" i="10" s="1"/>
  <c r="D4190" i="10" s="1"/>
  <c r="D4191" i="10" s="1"/>
  <c r="D4192" i="10" s="1"/>
  <c r="D4193" i="10" s="1"/>
  <c r="D4194" i="10" s="1"/>
  <c r="D4195" i="10" s="1"/>
  <c r="D4196" i="10" s="1"/>
  <c r="D4197" i="10" s="1"/>
  <c r="D4198" i="10" s="1"/>
  <c r="D4199" i="10" s="1"/>
  <c r="D4200" i="10" s="1"/>
  <c r="D4201" i="10" s="1"/>
  <c r="D4202" i="10" s="1"/>
  <c r="D4203" i="10" s="1"/>
  <c r="D4204" i="10" s="1"/>
  <c r="D4205" i="10" s="1"/>
  <c r="D4206" i="10" s="1"/>
  <c r="D4207" i="10" s="1"/>
  <c r="D4208" i="10" s="1"/>
  <c r="D4209" i="10" s="1"/>
  <c r="D4210" i="10" s="1"/>
  <c r="D4211" i="10" s="1"/>
  <c r="D4212" i="10" s="1"/>
  <c r="D4213" i="10" s="1"/>
  <c r="D4214" i="10" s="1"/>
  <c r="D4215" i="10" s="1"/>
  <c r="D4216" i="10" s="1"/>
  <c r="D4217" i="10" s="1"/>
  <c r="D4218" i="10" s="1"/>
  <c r="D4219" i="10" s="1"/>
  <c r="G4136" i="10"/>
  <c r="G4134" i="10"/>
  <c r="K4134" i="10" s="1"/>
  <c r="D4134" i="10"/>
  <c r="D4135" i="10" s="1"/>
  <c r="D4136" i="10" s="1"/>
  <c r="D4137" i="10" s="1"/>
  <c r="D4138" i="10" s="1"/>
  <c r="D4139" i="10" s="1"/>
  <c r="D4140" i="10" s="1"/>
  <c r="D4141" i="10" s="1"/>
  <c r="D4142" i="10" s="1"/>
  <c r="D4143" i="10" s="1"/>
  <c r="D4144" i="10" s="1"/>
  <c r="D4145" i="10" s="1"/>
  <c r="D4146" i="10" s="1"/>
  <c r="D4147" i="10" s="1"/>
  <c r="D4148" i="10" s="1"/>
  <c r="D4149" i="10" s="1"/>
  <c r="D4150" i="10" s="1"/>
  <c r="D4151" i="10" s="1"/>
  <c r="D4152" i="10" s="1"/>
  <c r="D4153" i="10" s="1"/>
  <c r="D4154" i="10" s="1"/>
  <c r="D4155" i="10" s="1"/>
  <c r="D4156" i="10" s="1"/>
  <c r="D4157" i="10" s="1"/>
  <c r="D4158" i="10" s="1"/>
  <c r="D4159" i="10" s="1"/>
  <c r="D4160" i="10" s="1"/>
  <c r="D4161" i="10" s="1"/>
  <c r="D4162" i="10" s="1"/>
  <c r="D4163" i="10" s="1"/>
  <c r="D4164" i="10" s="1"/>
  <c r="D4165" i="10" s="1"/>
  <c r="D4166" i="10" s="1"/>
  <c r="D4167" i="10" s="1"/>
  <c r="D4168" i="10" s="1"/>
  <c r="D4169" i="10" s="1"/>
  <c r="D4170" i="10" s="1"/>
  <c r="D4171" i="10" s="1"/>
  <c r="D4172" i="10" s="1"/>
  <c r="D4173" i="10" s="1"/>
  <c r="D4174" i="10" s="1"/>
  <c r="D4175" i="10" s="1"/>
  <c r="D4176" i="10" s="1"/>
  <c r="D4177" i="10" s="1"/>
  <c r="D4178" i="10" s="1"/>
  <c r="D4179" i="10" s="1"/>
  <c r="D4180" i="10" s="1"/>
  <c r="D4181" i="10" s="1"/>
  <c r="D4182" i="10" s="1"/>
  <c r="D4183" i="10" s="1"/>
  <c r="D4184" i="10" s="1"/>
  <c r="G4085" i="10"/>
  <c r="G4083" i="10"/>
  <c r="K4083" i="10" s="1"/>
  <c r="E4083" i="10" s="1"/>
  <c r="D4083" i="10"/>
  <c r="D4084" i="10" s="1"/>
  <c r="D4085" i="10" s="1"/>
  <c r="D4086" i="10" s="1"/>
  <c r="D4087" i="10" s="1"/>
  <c r="D4088" i="10" s="1"/>
  <c r="D4089" i="10" s="1"/>
  <c r="D4090" i="10" s="1"/>
  <c r="D4091" i="10" s="1"/>
  <c r="D4092" i="10" s="1"/>
  <c r="D4093" i="10" s="1"/>
  <c r="D4094" i="10" s="1"/>
  <c r="D4095" i="10" s="1"/>
  <c r="D4096" i="10" s="1"/>
  <c r="D4097" i="10" s="1"/>
  <c r="D4098" i="10" s="1"/>
  <c r="D4099" i="10" s="1"/>
  <c r="D4100" i="10" s="1"/>
  <c r="D4101" i="10" s="1"/>
  <c r="D4102" i="10" s="1"/>
  <c r="D4103" i="10" s="1"/>
  <c r="D4104" i="10" s="1"/>
  <c r="D4105" i="10" s="1"/>
  <c r="D4106" i="10" s="1"/>
  <c r="D4107" i="10" s="1"/>
  <c r="D4108" i="10" s="1"/>
  <c r="D4109" i="10" s="1"/>
  <c r="D4110" i="10" s="1"/>
  <c r="D4111" i="10" s="1"/>
  <c r="D4112" i="10" s="1"/>
  <c r="D4113" i="10" s="1"/>
  <c r="D4114" i="10" s="1"/>
  <c r="D4115" i="10" s="1"/>
  <c r="D4116" i="10" s="1"/>
  <c r="D4117" i="10" s="1"/>
  <c r="D4118" i="10" s="1"/>
  <c r="D4119" i="10" s="1"/>
  <c r="D4120" i="10" s="1"/>
  <c r="D4121" i="10" s="1"/>
  <c r="D4122" i="10" s="1"/>
  <c r="D4123" i="10" s="1"/>
  <c r="D4124" i="10" s="1"/>
  <c r="D4125" i="10" s="1"/>
  <c r="D4126" i="10" s="1"/>
  <c r="D4127" i="10" s="1"/>
  <c r="D4128" i="10" s="1"/>
  <c r="D4129" i="10" s="1"/>
  <c r="D4130" i="10" s="1"/>
  <c r="D4131" i="10" s="1"/>
  <c r="D4132" i="10" s="1"/>
  <c r="D4133" i="10" s="1"/>
  <c r="G4034" i="10"/>
  <c r="G4032" i="10"/>
  <c r="K4032" i="10" s="1"/>
  <c r="E4032" i="10" s="1"/>
  <c r="D4032" i="10"/>
  <c r="D4033" i="10" s="1"/>
  <c r="D4034" i="10" s="1"/>
  <c r="D4035" i="10" s="1"/>
  <c r="D4036" i="10" s="1"/>
  <c r="D4037" i="10" s="1"/>
  <c r="D4038" i="10" s="1"/>
  <c r="D4039" i="10" s="1"/>
  <c r="D4040" i="10" s="1"/>
  <c r="D4041" i="10" s="1"/>
  <c r="D4042" i="10" s="1"/>
  <c r="D4043" i="10" s="1"/>
  <c r="D4044" i="10" s="1"/>
  <c r="D4045" i="10" s="1"/>
  <c r="D4046" i="10" s="1"/>
  <c r="D4047" i="10" s="1"/>
  <c r="D4048" i="10" s="1"/>
  <c r="D4049" i="10" s="1"/>
  <c r="D4050" i="10" s="1"/>
  <c r="D4051" i="10" s="1"/>
  <c r="D4052" i="10" s="1"/>
  <c r="D4053" i="10" s="1"/>
  <c r="D4054" i="10" s="1"/>
  <c r="D4055" i="10" s="1"/>
  <c r="D4056" i="10" s="1"/>
  <c r="D4057" i="10" s="1"/>
  <c r="D4058" i="10" s="1"/>
  <c r="D4059" i="10" s="1"/>
  <c r="D4060" i="10" s="1"/>
  <c r="D4061" i="10" s="1"/>
  <c r="D4062" i="10" s="1"/>
  <c r="D4063" i="10" s="1"/>
  <c r="D4064" i="10" s="1"/>
  <c r="D4065" i="10" s="1"/>
  <c r="D4066" i="10" s="1"/>
  <c r="D4067" i="10" s="1"/>
  <c r="D4068" i="10" s="1"/>
  <c r="D4069" i="10" s="1"/>
  <c r="D4070" i="10" s="1"/>
  <c r="D4071" i="10" s="1"/>
  <c r="D4072" i="10" s="1"/>
  <c r="D4073" i="10" s="1"/>
  <c r="D4074" i="10" s="1"/>
  <c r="D4075" i="10" s="1"/>
  <c r="D4076" i="10" s="1"/>
  <c r="D4077" i="10" s="1"/>
  <c r="D4078" i="10" s="1"/>
  <c r="D4079" i="10" s="1"/>
  <c r="D4080" i="10" s="1"/>
  <c r="D4081" i="10" s="1"/>
  <c r="D4082" i="10" s="1"/>
  <c r="J3983" i="10"/>
  <c r="G3983" i="10"/>
  <c r="I3983" i="10" s="1"/>
  <c r="G3981" i="10"/>
  <c r="K3981" i="10" s="1"/>
  <c r="D3981" i="10"/>
  <c r="D3982" i="10" s="1"/>
  <c r="D3983" i="10" s="1"/>
  <c r="D3984" i="10" s="1"/>
  <c r="D3985" i="10" s="1"/>
  <c r="D3986" i="10" s="1"/>
  <c r="D3987" i="10" s="1"/>
  <c r="D3988" i="10" s="1"/>
  <c r="D3989" i="10" s="1"/>
  <c r="D3990" i="10" s="1"/>
  <c r="D3991" i="10" s="1"/>
  <c r="D3992" i="10" s="1"/>
  <c r="D3993" i="10" s="1"/>
  <c r="D3994" i="10" s="1"/>
  <c r="D3995" i="10" s="1"/>
  <c r="D3996" i="10" s="1"/>
  <c r="D3997" i="10" s="1"/>
  <c r="D3998" i="10" s="1"/>
  <c r="D3999" i="10" s="1"/>
  <c r="D4000" i="10" s="1"/>
  <c r="D4001" i="10" s="1"/>
  <c r="D4002" i="10" s="1"/>
  <c r="D4003" i="10" s="1"/>
  <c r="D4004" i="10" s="1"/>
  <c r="D4005" i="10" s="1"/>
  <c r="D4006" i="10" s="1"/>
  <c r="D4007" i="10" s="1"/>
  <c r="D4008" i="10" s="1"/>
  <c r="D4009" i="10" s="1"/>
  <c r="D4010" i="10" s="1"/>
  <c r="D4011" i="10" s="1"/>
  <c r="D4012" i="10" s="1"/>
  <c r="D4013" i="10" s="1"/>
  <c r="D4014" i="10" s="1"/>
  <c r="D4015" i="10" s="1"/>
  <c r="D4016" i="10" s="1"/>
  <c r="D4017" i="10" s="1"/>
  <c r="D4018" i="10" s="1"/>
  <c r="D4019" i="10" s="1"/>
  <c r="D4020" i="10" s="1"/>
  <c r="D4021" i="10" s="1"/>
  <c r="D4022" i="10" s="1"/>
  <c r="D4023" i="10" s="1"/>
  <c r="D4024" i="10" s="1"/>
  <c r="D4025" i="10" s="1"/>
  <c r="D4026" i="10" s="1"/>
  <c r="D4027" i="10" s="1"/>
  <c r="D4028" i="10" s="1"/>
  <c r="D4029" i="10" s="1"/>
  <c r="D4030" i="10" s="1"/>
  <c r="D4031" i="10" s="1"/>
  <c r="G3932" i="10"/>
  <c r="G3930" i="10"/>
  <c r="K3930" i="10" s="1"/>
  <c r="D3930" i="10"/>
  <c r="D3931" i="10" s="1"/>
  <c r="D3932" i="10" s="1"/>
  <c r="D3933" i="10" s="1"/>
  <c r="D3934" i="10" s="1"/>
  <c r="D3935" i="10" s="1"/>
  <c r="D3936" i="10" s="1"/>
  <c r="D3937" i="10" s="1"/>
  <c r="D3938" i="10" s="1"/>
  <c r="D3939" i="10" s="1"/>
  <c r="D3940" i="10" s="1"/>
  <c r="D3941" i="10" s="1"/>
  <c r="D3942" i="10" s="1"/>
  <c r="D3943" i="10" s="1"/>
  <c r="D3944" i="10" s="1"/>
  <c r="D3945" i="10" s="1"/>
  <c r="D3946" i="10" s="1"/>
  <c r="D3947" i="10" s="1"/>
  <c r="D3948" i="10" s="1"/>
  <c r="D3949" i="10" s="1"/>
  <c r="D3950" i="10" s="1"/>
  <c r="D3951" i="10" s="1"/>
  <c r="D3952" i="10" s="1"/>
  <c r="D3953" i="10" s="1"/>
  <c r="D3954" i="10" s="1"/>
  <c r="D3955" i="10" s="1"/>
  <c r="D3956" i="10" s="1"/>
  <c r="D3957" i="10" s="1"/>
  <c r="D3958" i="10" s="1"/>
  <c r="D3959" i="10" s="1"/>
  <c r="D3960" i="10" s="1"/>
  <c r="D3961" i="10" s="1"/>
  <c r="D3962" i="10" s="1"/>
  <c r="D3963" i="10" s="1"/>
  <c r="D3964" i="10" s="1"/>
  <c r="D3965" i="10" s="1"/>
  <c r="D3966" i="10" s="1"/>
  <c r="D3967" i="10" s="1"/>
  <c r="D3968" i="10" s="1"/>
  <c r="D3969" i="10" s="1"/>
  <c r="D3970" i="10" s="1"/>
  <c r="D3971" i="10" s="1"/>
  <c r="D3972" i="10" s="1"/>
  <c r="D3973" i="10" s="1"/>
  <c r="D3974" i="10" s="1"/>
  <c r="D3975" i="10" s="1"/>
  <c r="D3976" i="10" s="1"/>
  <c r="D3977" i="10" s="1"/>
  <c r="D3978" i="10" s="1"/>
  <c r="D3979" i="10" s="1"/>
  <c r="D3980" i="10" s="1"/>
  <c r="G3881" i="10"/>
  <c r="I3881" i="10" s="1"/>
  <c r="J3881" i="10" s="1"/>
  <c r="G3879" i="10"/>
  <c r="K3879" i="10" s="1"/>
  <c r="E3879" i="10"/>
  <c r="D3879" i="10"/>
  <c r="D3880" i="10" s="1"/>
  <c r="D3881" i="10" s="1"/>
  <c r="D3882" i="10" s="1"/>
  <c r="D3883" i="10" s="1"/>
  <c r="D3884" i="10" s="1"/>
  <c r="D3885" i="10" s="1"/>
  <c r="D3886" i="10" s="1"/>
  <c r="D3887" i="10" s="1"/>
  <c r="D3888" i="10" s="1"/>
  <c r="D3889" i="10" s="1"/>
  <c r="D3890" i="10" s="1"/>
  <c r="D3891" i="10" s="1"/>
  <c r="D3892" i="10" s="1"/>
  <c r="D3893" i="10" s="1"/>
  <c r="D3894" i="10" s="1"/>
  <c r="D3895" i="10" s="1"/>
  <c r="D3896" i="10" s="1"/>
  <c r="D3897" i="10" s="1"/>
  <c r="D3898" i="10" s="1"/>
  <c r="D3899" i="10" s="1"/>
  <c r="D3900" i="10" s="1"/>
  <c r="D3901" i="10" s="1"/>
  <c r="D3902" i="10" s="1"/>
  <c r="D3903" i="10" s="1"/>
  <c r="D3904" i="10" s="1"/>
  <c r="D3905" i="10" s="1"/>
  <c r="D3906" i="10" s="1"/>
  <c r="D3907" i="10" s="1"/>
  <c r="D3908" i="10" s="1"/>
  <c r="D3909" i="10" s="1"/>
  <c r="D3910" i="10" s="1"/>
  <c r="D3911" i="10" s="1"/>
  <c r="D3912" i="10" s="1"/>
  <c r="D3913" i="10" s="1"/>
  <c r="D3914" i="10" s="1"/>
  <c r="D3915" i="10" s="1"/>
  <c r="D3916" i="10" s="1"/>
  <c r="D3917" i="10" s="1"/>
  <c r="D3918" i="10" s="1"/>
  <c r="D3919" i="10" s="1"/>
  <c r="D3920" i="10" s="1"/>
  <c r="D3921" i="10" s="1"/>
  <c r="D3922" i="10" s="1"/>
  <c r="D3923" i="10" s="1"/>
  <c r="D3924" i="10" s="1"/>
  <c r="D3925" i="10" s="1"/>
  <c r="D3926" i="10" s="1"/>
  <c r="D3927" i="10" s="1"/>
  <c r="D3928" i="10" s="1"/>
  <c r="D3929" i="10" s="1"/>
  <c r="G3830" i="10"/>
  <c r="G3828" i="10"/>
  <c r="K3828" i="10" s="1"/>
  <c r="E3828" i="10" s="1"/>
  <c r="D3828" i="10"/>
  <c r="D3829" i="10" s="1"/>
  <c r="D3830" i="10" s="1"/>
  <c r="D3831" i="10" s="1"/>
  <c r="D3832" i="10" s="1"/>
  <c r="D3833" i="10" s="1"/>
  <c r="D3834" i="10" s="1"/>
  <c r="D3835" i="10" s="1"/>
  <c r="D3836" i="10" s="1"/>
  <c r="D3837" i="10" s="1"/>
  <c r="D3838" i="10" s="1"/>
  <c r="D3839" i="10" s="1"/>
  <c r="D3840" i="10" s="1"/>
  <c r="D3841" i="10" s="1"/>
  <c r="D3842" i="10" s="1"/>
  <c r="D3843" i="10" s="1"/>
  <c r="D3844" i="10" s="1"/>
  <c r="D3845" i="10" s="1"/>
  <c r="D3846" i="10" s="1"/>
  <c r="D3847" i="10" s="1"/>
  <c r="D3848" i="10" s="1"/>
  <c r="D3849" i="10" s="1"/>
  <c r="D3850" i="10" s="1"/>
  <c r="D3851" i="10" s="1"/>
  <c r="D3852" i="10" s="1"/>
  <c r="D3853" i="10" s="1"/>
  <c r="D3854" i="10" s="1"/>
  <c r="D3855" i="10" s="1"/>
  <c r="D3856" i="10" s="1"/>
  <c r="D3857" i="10" s="1"/>
  <c r="D3858" i="10" s="1"/>
  <c r="D3859" i="10" s="1"/>
  <c r="D3860" i="10" s="1"/>
  <c r="D3861" i="10" s="1"/>
  <c r="D3862" i="10" s="1"/>
  <c r="D3863" i="10" s="1"/>
  <c r="D3864" i="10" s="1"/>
  <c r="D3865" i="10" s="1"/>
  <c r="D3866" i="10" s="1"/>
  <c r="D3867" i="10" s="1"/>
  <c r="D3868" i="10" s="1"/>
  <c r="D3869" i="10" s="1"/>
  <c r="D3870" i="10" s="1"/>
  <c r="D3871" i="10" s="1"/>
  <c r="D3872" i="10" s="1"/>
  <c r="D3873" i="10" s="1"/>
  <c r="D3874" i="10" s="1"/>
  <c r="D3875" i="10" s="1"/>
  <c r="D3876" i="10" s="1"/>
  <c r="D3877" i="10" s="1"/>
  <c r="D3878" i="10" s="1"/>
  <c r="G3779" i="10"/>
  <c r="I3779" i="10" s="1"/>
  <c r="J3779" i="10" s="1"/>
  <c r="K3777" i="10"/>
  <c r="G3777" i="10"/>
  <c r="D3777" i="10"/>
  <c r="D3778" i="10" s="1"/>
  <c r="D3779" i="10" s="1"/>
  <c r="D3780" i="10" s="1"/>
  <c r="D3781" i="10" s="1"/>
  <c r="D3782" i="10" s="1"/>
  <c r="D3783" i="10" s="1"/>
  <c r="D3784" i="10" s="1"/>
  <c r="D3785" i="10" s="1"/>
  <c r="D3786" i="10" s="1"/>
  <c r="D3787" i="10" s="1"/>
  <c r="D3788" i="10" s="1"/>
  <c r="D3789" i="10" s="1"/>
  <c r="D3790" i="10" s="1"/>
  <c r="D3791" i="10" s="1"/>
  <c r="D3792" i="10" s="1"/>
  <c r="D3793" i="10" s="1"/>
  <c r="D3794" i="10" s="1"/>
  <c r="D3795" i="10" s="1"/>
  <c r="D3796" i="10" s="1"/>
  <c r="D3797" i="10" s="1"/>
  <c r="D3798" i="10" s="1"/>
  <c r="D3799" i="10" s="1"/>
  <c r="D3800" i="10" s="1"/>
  <c r="D3801" i="10" s="1"/>
  <c r="D3802" i="10" s="1"/>
  <c r="D3803" i="10" s="1"/>
  <c r="D3804" i="10" s="1"/>
  <c r="D3805" i="10" s="1"/>
  <c r="D3806" i="10" s="1"/>
  <c r="D3807" i="10" s="1"/>
  <c r="D3808" i="10" s="1"/>
  <c r="D3809" i="10" s="1"/>
  <c r="D3810" i="10" s="1"/>
  <c r="D3811" i="10" s="1"/>
  <c r="D3812" i="10" s="1"/>
  <c r="D3813" i="10" s="1"/>
  <c r="D3814" i="10" s="1"/>
  <c r="D3815" i="10" s="1"/>
  <c r="D3816" i="10" s="1"/>
  <c r="D3817" i="10" s="1"/>
  <c r="D3818" i="10" s="1"/>
  <c r="D3819" i="10" s="1"/>
  <c r="D3820" i="10" s="1"/>
  <c r="D3821" i="10" s="1"/>
  <c r="D3822" i="10" s="1"/>
  <c r="D3823" i="10" s="1"/>
  <c r="D3824" i="10" s="1"/>
  <c r="D3825" i="10" s="1"/>
  <c r="D3826" i="10" s="1"/>
  <c r="D3827" i="10" s="1"/>
  <c r="G3728" i="10"/>
  <c r="D3727" i="10"/>
  <c r="D3728" i="10" s="1"/>
  <c r="D3729" i="10" s="1"/>
  <c r="D3730" i="10" s="1"/>
  <c r="D3731" i="10" s="1"/>
  <c r="D3732" i="10" s="1"/>
  <c r="D3733" i="10" s="1"/>
  <c r="D3734" i="10" s="1"/>
  <c r="D3735" i="10" s="1"/>
  <c r="D3736" i="10" s="1"/>
  <c r="D3737" i="10" s="1"/>
  <c r="D3738" i="10" s="1"/>
  <c r="D3739" i="10" s="1"/>
  <c r="D3740" i="10" s="1"/>
  <c r="D3741" i="10" s="1"/>
  <c r="D3742" i="10" s="1"/>
  <c r="D3743" i="10" s="1"/>
  <c r="D3744" i="10" s="1"/>
  <c r="D3745" i="10" s="1"/>
  <c r="D3746" i="10" s="1"/>
  <c r="D3747" i="10" s="1"/>
  <c r="D3748" i="10" s="1"/>
  <c r="D3749" i="10" s="1"/>
  <c r="D3750" i="10" s="1"/>
  <c r="D3751" i="10" s="1"/>
  <c r="D3752" i="10" s="1"/>
  <c r="D3753" i="10" s="1"/>
  <c r="D3754" i="10" s="1"/>
  <c r="D3755" i="10" s="1"/>
  <c r="D3756" i="10" s="1"/>
  <c r="D3757" i="10" s="1"/>
  <c r="D3758" i="10" s="1"/>
  <c r="D3759" i="10" s="1"/>
  <c r="D3760" i="10" s="1"/>
  <c r="D3761" i="10" s="1"/>
  <c r="D3762" i="10" s="1"/>
  <c r="D3763" i="10" s="1"/>
  <c r="D3764" i="10" s="1"/>
  <c r="D3765" i="10" s="1"/>
  <c r="D3766" i="10" s="1"/>
  <c r="D3767" i="10" s="1"/>
  <c r="D3768" i="10" s="1"/>
  <c r="D3769" i="10" s="1"/>
  <c r="D3770" i="10" s="1"/>
  <c r="D3771" i="10" s="1"/>
  <c r="D3772" i="10" s="1"/>
  <c r="D3773" i="10" s="1"/>
  <c r="D3774" i="10" s="1"/>
  <c r="D3775" i="10" s="1"/>
  <c r="D3776" i="10" s="1"/>
  <c r="G3726" i="10"/>
  <c r="K3726" i="10" s="1"/>
  <c r="D3726" i="10"/>
  <c r="G3677" i="10"/>
  <c r="K3675" i="10"/>
  <c r="E3675" i="10" s="1"/>
  <c r="G3675" i="10"/>
  <c r="D3675" i="10"/>
  <c r="D3676" i="10" s="1"/>
  <c r="D3677" i="10" s="1"/>
  <c r="D3678" i="10" s="1"/>
  <c r="D3679" i="10" s="1"/>
  <c r="D3680" i="10" s="1"/>
  <c r="D3681" i="10" s="1"/>
  <c r="D3682" i="10" s="1"/>
  <c r="D3683" i="10" s="1"/>
  <c r="D3684" i="10" s="1"/>
  <c r="D3685" i="10" s="1"/>
  <c r="D3686" i="10" s="1"/>
  <c r="D3687" i="10" s="1"/>
  <c r="D3688" i="10" s="1"/>
  <c r="D3689" i="10" s="1"/>
  <c r="D3690" i="10" s="1"/>
  <c r="D3691" i="10" s="1"/>
  <c r="D3692" i="10" s="1"/>
  <c r="D3693" i="10" s="1"/>
  <c r="D3694" i="10" s="1"/>
  <c r="D3695" i="10" s="1"/>
  <c r="D3696" i="10" s="1"/>
  <c r="D3697" i="10" s="1"/>
  <c r="D3698" i="10" s="1"/>
  <c r="D3699" i="10" s="1"/>
  <c r="D3700" i="10" s="1"/>
  <c r="D3701" i="10" s="1"/>
  <c r="D3702" i="10" s="1"/>
  <c r="D3703" i="10" s="1"/>
  <c r="D3704" i="10" s="1"/>
  <c r="D3705" i="10" s="1"/>
  <c r="D3706" i="10" s="1"/>
  <c r="D3707" i="10" s="1"/>
  <c r="D3708" i="10" s="1"/>
  <c r="D3709" i="10" s="1"/>
  <c r="D3710" i="10" s="1"/>
  <c r="D3711" i="10" s="1"/>
  <c r="D3712" i="10" s="1"/>
  <c r="D3713" i="10" s="1"/>
  <c r="D3714" i="10" s="1"/>
  <c r="D3715" i="10" s="1"/>
  <c r="D3716" i="10" s="1"/>
  <c r="D3717" i="10" s="1"/>
  <c r="D3718" i="10" s="1"/>
  <c r="D3719" i="10" s="1"/>
  <c r="D3720" i="10" s="1"/>
  <c r="D3721" i="10" s="1"/>
  <c r="D3722" i="10" s="1"/>
  <c r="D3723" i="10" s="1"/>
  <c r="D3724" i="10" s="1"/>
  <c r="D3725" i="10" s="1"/>
  <c r="G3626" i="10"/>
  <c r="G3624" i="10"/>
  <c r="K3624" i="10" s="1"/>
  <c r="D3624" i="10"/>
  <c r="D3625" i="10" s="1"/>
  <c r="D3626" i="10" s="1"/>
  <c r="D3627" i="10" s="1"/>
  <c r="D3628" i="10" s="1"/>
  <c r="D3629" i="10" s="1"/>
  <c r="D3630" i="10" s="1"/>
  <c r="D3631" i="10" s="1"/>
  <c r="D3632" i="10" s="1"/>
  <c r="D3633" i="10" s="1"/>
  <c r="D3634" i="10" s="1"/>
  <c r="D3635" i="10" s="1"/>
  <c r="D3636" i="10" s="1"/>
  <c r="D3637" i="10" s="1"/>
  <c r="D3638" i="10" s="1"/>
  <c r="D3639" i="10" s="1"/>
  <c r="D3640" i="10" s="1"/>
  <c r="D3641" i="10" s="1"/>
  <c r="D3642" i="10" s="1"/>
  <c r="D3643" i="10" s="1"/>
  <c r="D3644" i="10" s="1"/>
  <c r="D3645" i="10" s="1"/>
  <c r="D3646" i="10" s="1"/>
  <c r="D3647" i="10" s="1"/>
  <c r="D3648" i="10" s="1"/>
  <c r="D3649" i="10" s="1"/>
  <c r="D3650" i="10" s="1"/>
  <c r="D3651" i="10" s="1"/>
  <c r="D3652" i="10" s="1"/>
  <c r="D3653" i="10" s="1"/>
  <c r="D3654" i="10" s="1"/>
  <c r="D3655" i="10" s="1"/>
  <c r="D3656" i="10" s="1"/>
  <c r="D3657" i="10" s="1"/>
  <c r="D3658" i="10" s="1"/>
  <c r="D3659" i="10" s="1"/>
  <c r="D3660" i="10" s="1"/>
  <c r="D3661" i="10" s="1"/>
  <c r="D3662" i="10" s="1"/>
  <c r="D3663" i="10" s="1"/>
  <c r="D3664" i="10" s="1"/>
  <c r="D3665" i="10" s="1"/>
  <c r="D3666" i="10" s="1"/>
  <c r="D3667" i="10" s="1"/>
  <c r="D3668" i="10" s="1"/>
  <c r="D3669" i="10" s="1"/>
  <c r="D3670" i="10" s="1"/>
  <c r="D3671" i="10" s="1"/>
  <c r="D3672" i="10" s="1"/>
  <c r="D3673" i="10" s="1"/>
  <c r="D3674" i="10" s="1"/>
  <c r="G3575" i="10"/>
  <c r="I3575" i="10" s="1"/>
  <c r="J3575" i="10" s="1"/>
  <c r="G3573" i="10"/>
  <c r="K3573" i="10" s="1"/>
  <c r="D3573" i="10"/>
  <c r="D3574" i="10" s="1"/>
  <c r="D3575" i="10" s="1"/>
  <c r="D3576" i="10" s="1"/>
  <c r="D3577" i="10" s="1"/>
  <c r="D3578" i="10" s="1"/>
  <c r="D3579" i="10" s="1"/>
  <c r="D3580" i="10" s="1"/>
  <c r="D3581" i="10" s="1"/>
  <c r="D3582" i="10" s="1"/>
  <c r="D3583" i="10" s="1"/>
  <c r="D3584" i="10" s="1"/>
  <c r="D3585" i="10" s="1"/>
  <c r="D3586" i="10" s="1"/>
  <c r="D3587" i="10" s="1"/>
  <c r="D3588" i="10" s="1"/>
  <c r="D3589" i="10" s="1"/>
  <c r="D3590" i="10" s="1"/>
  <c r="D3591" i="10" s="1"/>
  <c r="D3592" i="10" s="1"/>
  <c r="D3593" i="10" s="1"/>
  <c r="D3594" i="10" s="1"/>
  <c r="D3595" i="10" s="1"/>
  <c r="D3596" i="10" s="1"/>
  <c r="D3597" i="10" s="1"/>
  <c r="D3598" i="10" s="1"/>
  <c r="D3599" i="10" s="1"/>
  <c r="D3600" i="10" s="1"/>
  <c r="D3601" i="10" s="1"/>
  <c r="D3602" i="10" s="1"/>
  <c r="D3603" i="10" s="1"/>
  <c r="D3604" i="10" s="1"/>
  <c r="D3605" i="10" s="1"/>
  <c r="D3606" i="10" s="1"/>
  <c r="D3607" i="10" s="1"/>
  <c r="D3608" i="10" s="1"/>
  <c r="D3609" i="10" s="1"/>
  <c r="D3610" i="10" s="1"/>
  <c r="D3611" i="10" s="1"/>
  <c r="D3612" i="10" s="1"/>
  <c r="D3613" i="10" s="1"/>
  <c r="D3614" i="10" s="1"/>
  <c r="D3615" i="10" s="1"/>
  <c r="D3616" i="10" s="1"/>
  <c r="D3617" i="10" s="1"/>
  <c r="D3618" i="10" s="1"/>
  <c r="D3619" i="10" s="1"/>
  <c r="D3620" i="10" s="1"/>
  <c r="D3621" i="10" s="1"/>
  <c r="D3622" i="10" s="1"/>
  <c r="D3623" i="10" s="1"/>
  <c r="G3524" i="10"/>
  <c r="D3523" i="10"/>
  <c r="D3524" i="10" s="1"/>
  <c r="D3525" i="10" s="1"/>
  <c r="D3526" i="10" s="1"/>
  <c r="D3527" i="10" s="1"/>
  <c r="D3528" i="10" s="1"/>
  <c r="D3529" i="10" s="1"/>
  <c r="D3530" i="10" s="1"/>
  <c r="D3531" i="10" s="1"/>
  <c r="D3532" i="10" s="1"/>
  <c r="D3533" i="10" s="1"/>
  <c r="D3534" i="10" s="1"/>
  <c r="D3535" i="10" s="1"/>
  <c r="D3536" i="10" s="1"/>
  <c r="D3537" i="10" s="1"/>
  <c r="D3538" i="10" s="1"/>
  <c r="D3539" i="10" s="1"/>
  <c r="D3540" i="10" s="1"/>
  <c r="D3541" i="10" s="1"/>
  <c r="D3542" i="10" s="1"/>
  <c r="D3543" i="10" s="1"/>
  <c r="D3544" i="10" s="1"/>
  <c r="D3545" i="10" s="1"/>
  <c r="D3546" i="10" s="1"/>
  <c r="D3547" i="10" s="1"/>
  <c r="D3548" i="10" s="1"/>
  <c r="D3549" i="10" s="1"/>
  <c r="D3550" i="10" s="1"/>
  <c r="D3551" i="10" s="1"/>
  <c r="D3552" i="10" s="1"/>
  <c r="D3553" i="10" s="1"/>
  <c r="D3554" i="10" s="1"/>
  <c r="D3555" i="10" s="1"/>
  <c r="D3556" i="10" s="1"/>
  <c r="D3557" i="10" s="1"/>
  <c r="D3558" i="10" s="1"/>
  <c r="D3559" i="10" s="1"/>
  <c r="D3560" i="10" s="1"/>
  <c r="D3561" i="10" s="1"/>
  <c r="D3562" i="10" s="1"/>
  <c r="D3563" i="10" s="1"/>
  <c r="D3564" i="10" s="1"/>
  <c r="D3565" i="10" s="1"/>
  <c r="D3566" i="10" s="1"/>
  <c r="D3567" i="10" s="1"/>
  <c r="D3568" i="10" s="1"/>
  <c r="D3569" i="10" s="1"/>
  <c r="D3570" i="10" s="1"/>
  <c r="D3571" i="10" s="1"/>
  <c r="D3572" i="10" s="1"/>
  <c r="G3522" i="10"/>
  <c r="K3522" i="10" s="1"/>
  <c r="D3522" i="10"/>
  <c r="G3473" i="10"/>
  <c r="I3473" i="10" s="1"/>
  <c r="J3473" i="10" s="1"/>
  <c r="B3472" i="10"/>
  <c r="K3471" i="10"/>
  <c r="G3471" i="10"/>
  <c r="E3471" i="10"/>
  <c r="D3471" i="10"/>
  <c r="D3472" i="10" s="1"/>
  <c r="D3473" i="10" s="1"/>
  <c r="D3474" i="10" s="1"/>
  <c r="D3475" i="10" s="1"/>
  <c r="D3476" i="10" s="1"/>
  <c r="D3477" i="10" s="1"/>
  <c r="D3478" i="10" s="1"/>
  <c r="D3479" i="10" s="1"/>
  <c r="D3480" i="10" s="1"/>
  <c r="D3481" i="10" s="1"/>
  <c r="D3482" i="10" s="1"/>
  <c r="D3483" i="10" s="1"/>
  <c r="D3484" i="10" s="1"/>
  <c r="D3485" i="10" s="1"/>
  <c r="D3486" i="10" s="1"/>
  <c r="D3487" i="10" s="1"/>
  <c r="D3488" i="10" s="1"/>
  <c r="D3489" i="10" s="1"/>
  <c r="D3490" i="10" s="1"/>
  <c r="D3491" i="10" s="1"/>
  <c r="D3492" i="10" s="1"/>
  <c r="D3493" i="10" s="1"/>
  <c r="D3494" i="10" s="1"/>
  <c r="D3495" i="10" s="1"/>
  <c r="D3496" i="10" s="1"/>
  <c r="D3497" i="10" s="1"/>
  <c r="D3498" i="10" s="1"/>
  <c r="D3499" i="10" s="1"/>
  <c r="D3500" i="10" s="1"/>
  <c r="D3501" i="10" s="1"/>
  <c r="D3502" i="10" s="1"/>
  <c r="D3503" i="10" s="1"/>
  <c r="D3504" i="10" s="1"/>
  <c r="D3505" i="10" s="1"/>
  <c r="D3506" i="10" s="1"/>
  <c r="D3507" i="10" s="1"/>
  <c r="D3508" i="10" s="1"/>
  <c r="D3509" i="10" s="1"/>
  <c r="D3510" i="10" s="1"/>
  <c r="D3511" i="10" s="1"/>
  <c r="D3512" i="10" s="1"/>
  <c r="D3513" i="10" s="1"/>
  <c r="D3514" i="10" s="1"/>
  <c r="D3515" i="10" s="1"/>
  <c r="D3516" i="10" s="1"/>
  <c r="D3517" i="10" s="1"/>
  <c r="D3518" i="10" s="1"/>
  <c r="D3519" i="10" s="1"/>
  <c r="D3520" i="10" s="1"/>
  <c r="D3521" i="10" s="1"/>
  <c r="B3471" i="10"/>
  <c r="D3420" i="10"/>
  <c r="D3421" i="10" s="1"/>
  <c r="D3422" i="10" s="1"/>
  <c r="D3423" i="10" s="1"/>
  <c r="D3424" i="10" s="1"/>
  <c r="D3425" i="10" s="1"/>
  <c r="D3426" i="10" s="1"/>
  <c r="D3427" i="10" s="1"/>
  <c r="D3428" i="10" s="1"/>
  <c r="D3429" i="10" s="1"/>
  <c r="D3430" i="10" s="1"/>
  <c r="D3431" i="10" s="1"/>
  <c r="D3432" i="10" s="1"/>
  <c r="D3433" i="10" s="1"/>
  <c r="D3434" i="10" s="1"/>
  <c r="D3435" i="10" s="1"/>
  <c r="D3436" i="10" s="1"/>
  <c r="D3437" i="10" s="1"/>
  <c r="D3438" i="10" s="1"/>
  <c r="D3439" i="10" s="1"/>
  <c r="D3440" i="10" s="1"/>
  <c r="D3441" i="10" s="1"/>
  <c r="D3442" i="10" s="1"/>
  <c r="D3443" i="10" s="1"/>
  <c r="D3444" i="10" s="1"/>
  <c r="D3445" i="10" s="1"/>
  <c r="D3446" i="10" s="1"/>
  <c r="D3447" i="10" s="1"/>
  <c r="D3448" i="10" s="1"/>
  <c r="D3449" i="10" s="1"/>
  <c r="D3450" i="10" s="1"/>
  <c r="D3451" i="10" s="1"/>
  <c r="D3452" i="10" s="1"/>
  <c r="D3453" i="10" s="1"/>
  <c r="D3454" i="10" s="1"/>
  <c r="D3455" i="10" s="1"/>
  <c r="D3456" i="10" s="1"/>
  <c r="D3457" i="10" s="1"/>
  <c r="D3458" i="10" s="1"/>
  <c r="D3459" i="10" s="1"/>
  <c r="D3460" i="10" s="1"/>
  <c r="D3461" i="10" s="1"/>
  <c r="D3462" i="10" s="1"/>
  <c r="D3463" i="10" s="1"/>
  <c r="D3464" i="10" s="1"/>
  <c r="D3465" i="10" s="1"/>
  <c r="D3466" i="10" s="1"/>
  <c r="D3467" i="10" s="1"/>
  <c r="D3468" i="10" s="1"/>
  <c r="D3469" i="10" s="1"/>
  <c r="D3470" i="10" s="1"/>
  <c r="D3369" i="10"/>
  <c r="D3370" i="10" s="1"/>
  <c r="D3371" i="10" s="1"/>
  <c r="D3372" i="10" s="1"/>
  <c r="D3373" i="10" s="1"/>
  <c r="D3374" i="10" s="1"/>
  <c r="D3375" i="10" s="1"/>
  <c r="D3376" i="10" s="1"/>
  <c r="D3377" i="10" s="1"/>
  <c r="D3378" i="10" s="1"/>
  <c r="D3379" i="10" s="1"/>
  <c r="D3380" i="10" s="1"/>
  <c r="D3381" i="10" s="1"/>
  <c r="D3382" i="10" s="1"/>
  <c r="D3383" i="10" s="1"/>
  <c r="D3384" i="10" s="1"/>
  <c r="D3385" i="10" s="1"/>
  <c r="D3386" i="10" s="1"/>
  <c r="D3387" i="10" s="1"/>
  <c r="D3388" i="10" s="1"/>
  <c r="D3389" i="10" s="1"/>
  <c r="D3390" i="10" s="1"/>
  <c r="D3391" i="10" s="1"/>
  <c r="D3392" i="10" s="1"/>
  <c r="D3393" i="10" s="1"/>
  <c r="D3394" i="10" s="1"/>
  <c r="D3395" i="10" s="1"/>
  <c r="D3396" i="10" s="1"/>
  <c r="D3397" i="10" s="1"/>
  <c r="D3398" i="10" s="1"/>
  <c r="D3399" i="10" s="1"/>
  <c r="D3400" i="10" s="1"/>
  <c r="D3401" i="10" s="1"/>
  <c r="D3402" i="10" s="1"/>
  <c r="D3403" i="10" s="1"/>
  <c r="D3404" i="10" s="1"/>
  <c r="D3405" i="10" s="1"/>
  <c r="D3406" i="10" s="1"/>
  <c r="D3407" i="10" s="1"/>
  <c r="D3408" i="10" s="1"/>
  <c r="D3409" i="10" s="1"/>
  <c r="D3410" i="10" s="1"/>
  <c r="D3411" i="10" s="1"/>
  <c r="D3412" i="10" s="1"/>
  <c r="D3413" i="10" s="1"/>
  <c r="D3414" i="10" s="1"/>
  <c r="D3415" i="10" s="1"/>
  <c r="D3416" i="10" s="1"/>
  <c r="D3417" i="10" s="1"/>
  <c r="D3418" i="10" s="1"/>
  <c r="D3419" i="10" s="1"/>
  <c r="D3318" i="10"/>
  <c r="D3319" i="10" s="1"/>
  <c r="D3320" i="10" s="1"/>
  <c r="D3321" i="10" s="1"/>
  <c r="D3322" i="10" s="1"/>
  <c r="D3323" i="10" s="1"/>
  <c r="D3324" i="10" s="1"/>
  <c r="D3325" i="10" s="1"/>
  <c r="D3326" i="10" s="1"/>
  <c r="D3327" i="10" s="1"/>
  <c r="D3328" i="10" s="1"/>
  <c r="D3329" i="10" s="1"/>
  <c r="D3330" i="10" s="1"/>
  <c r="D3331" i="10" s="1"/>
  <c r="D3332" i="10" s="1"/>
  <c r="D3333" i="10" s="1"/>
  <c r="D3334" i="10" s="1"/>
  <c r="D3335" i="10" s="1"/>
  <c r="D3336" i="10" s="1"/>
  <c r="D3337" i="10" s="1"/>
  <c r="D3338" i="10" s="1"/>
  <c r="D3339" i="10" s="1"/>
  <c r="D3340" i="10" s="1"/>
  <c r="D3341" i="10" s="1"/>
  <c r="D3342" i="10" s="1"/>
  <c r="D3343" i="10" s="1"/>
  <c r="D3344" i="10" s="1"/>
  <c r="D3345" i="10" s="1"/>
  <c r="D3346" i="10" s="1"/>
  <c r="D3347" i="10" s="1"/>
  <c r="D3348" i="10" s="1"/>
  <c r="D3349" i="10" s="1"/>
  <c r="D3350" i="10" s="1"/>
  <c r="D3351" i="10" s="1"/>
  <c r="D3352" i="10" s="1"/>
  <c r="D3353" i="10" s="1"/>
  <c r="D3354" i="10" s="1"/>
  <c r="D3355" i="10" s="1"/>
  <c r="D3356" i="10" s="1"/>
  <c r="D3357" i="10" s="1"/>
  <c r="D3358" i="10" s="1"/>
  <c r="D3359" i="10" s="1"/>
  <c r="D3360" i="10" s="1"/>
  <c r="D3361" i="10" s="1"/>
  <c r="D3362" i="10" s="1"/>
  <c r="D3363" i="10" s="1"/>
  <c r="D3364" i="10" s="1"/>
  <c r="D3365" i="10" s="1"/>
  <c r="D3366" i="10" s="1"/>
  <c r="D3367" i="10" s="1"/>
  <c r="D3368" i="10" s="1"/>
  <c r="D3267" i="10"/>
  <c r="D3268" i="10" s="1"/>
  <c r="D3269" i="10" s="1"/>
  <c r="D3270" i="10" s="1"/>
  <c r="D3271" i="10" s="1"/>
  <c r="D3272" i="10" s="1"/>
  <c r="D3273" i="10" s="1"/>
  <c r="D3274" i="10" s="1"/>
  <c r="D3275" i="10" s="1"/>
  <c r="D3276" i="10" s="1"/>
  <c r="D3277" i="10" s="1"/>
  <c r="D3278" i="10" s="1"/>
  <c r="D3279" i="10" s="1"/>
  <c r="D3280" i="10" s="1"/>
  <c r="D3281" i="10" s="1"/>
  <c r="D3282" i="10" s="1"/>
  <c r="D3283" i="10" s="1"/>
  <c r="D3284" i="10" s="1"/>
  <c r="D3285" i="10" s="1"/>
  <c r="D3286" i="10" s="1"/>
  <c r="D3287" i="10" s="1"/>
  <c r="D3288" i="10" s="1"/>
  <c r="D3289" i="10" s="1"/>
  <c r="D3290" i="10" s="1"/>
  <c r="D3291" i="10" s="1"/>
  <c r="D3292" i="10" s="1"/>
  <c r="D3293" i="10" s="1"/>
  <c r="D3294" i="10" s="1"/>
  <c r="D3295" i="10" s="1"/>
  <c r="D3296" i="10" s="1"/>
  <c r="D3297" i="10" s="1"/>
  <c r="D3298" i="10" s="1"/>
  <c r="D3299" i="10" s="1"/>
  <c r="D3300" i="10" s="1"/>
  <c r="D3301" i="10" s="1"/>
  <c r="D3302" i="10" s="1"/>
  <c r="D3303" i="10" s="1"/>
  <c r="D3304" i="10" s="1"/>
  <c r="D3305" i="10" s="1"/>
  <c r="D3306" i="10" s="1"/>
  <c r="D3307" i="10" s="1"/>
  <c r="D3308" i="10" s="1"/>
  <c r="D3309" i="10" s="1"/>
  <c r="D3310" i="10" s="1"/>
  <c r="D3311" i="10" s="1"/>
  <c r="D3312" i="10" s="1"/>
  <c r="D3313" i="10" s="1"/>
  <c r="D3314" i="10" s="1"/>
  <c r="D3315" i="10" s="1"/>
  <c r="D3316" i="10" s="1"/>
  <c r="D3317" i="10" s="1"/>
  <c r="D3216" i="10"/>
  <c r="D3217" i="10" s="1"/>
  <c r="D3218" i="10" s="1"/>
  <c r="D3219" i="10" s="1"/>
  <c r="D3220" i="10" s="1"/>
  <c r="D3221" i="10" s="1"/>
  <c r="D3222" i="10" s="1"/>
  <c r="D3223" i="10" s="1"/>
  <c r="D3224" i="10" s="1"/>
  <c r="D3225" i="10" s="1"/>
  <c r="D3226" i="10" s="1"/>
  <c r="D3227" i="10" s="1"/>
  <c r="D3228" i="10" s="1"/>
  <c r="D3229" i="10" s="1"/>
  <c r="D3230" i="10" s="1"/>
  <c r="D3231" i="10" s="1"/>
  <c r="D3232" i="10" s="1"/>
  <c r="D3233" i="10" s="1"/>
  <c r="D3234" i="10" s="1"/>
  <c r="D3235" i="10" s="1"/>
  <c r="D3236" i="10" s="1"/>
  <c r="D3237" i="10" s="1"/>
  <c r="D3238" i="10" s="1"/>
  <c r="D3239" i="10" s="1"/>
  <c r="D3240" i="10" s="1"/>
  <c r="D3241" i="10" s="1"/>
  <c r="D3242" i="10" s="1"/>
  <c r="D3243" i="10" s="1"/>
  <c r="D3244" i="10" s="1"/>
  <c r="D3245" i="10" s="1"/>
  <c r="D3246" i="10" s="1"/>
  <c r="D3247" i="10" s="1"/>
  <c r="D3248" i="10" s="1"/>
  <c r="D3249" i="10" s="1"/>
  <c r="D3250" i="10" s="1"/>
  <c r="D3251" i="10" s="1"/>
  <c r="D3252" i="10" s="1"/>
  <c r="D3253" i="10" s="1"/>
  <c r="D3254" i="10" s="1"/>
  <c r="D3255" i="10" s="1"/>
  <c r="D3256" i="10" s="1"/>
  <c r="D3257" i="10" s="1"/>
  <c r="D3258" i="10" s="1"/>
  <c r="D3259" i="10" s="1"/>
  <c r="D3260" i="10" s="1"/>
  <c r="D3261" i="10" s="1"/>
  <c r="D3262" i="10" s="1"/>
  <c r="D3263" i="10" s="1"/>
  <c r="D3264" i="10" s="1"/>
  <c r="D3265" i="10" s="1"/>
  <c r="D3266" i="10" s="1"/>
  <c r="D3165" i="10"/>
  <c r="D3166" i="10" s="1"/>
  <c r="D3167" i="10" s="1"/>
  <c r="D3168" i="10" s="1"/>
  <c r="D3169" i="10" s="1"/>
  <c r="D3170" i="10" s="1"/>
  <c r="D3171" i="10" s="1"/>
  <c r="D3172" i="10" s="1"/>
  <c r="D3173" i="10" s="1"/>
  <c r="D3174" i="10" s="1"/>
  <c r="D3175" i="10" s="1"/>
  <c r="D3176" i="10" s="1"/>
  <c r="D3177" i="10" s="1"/>
  <c r="D3178" i="10" s="1"/>
  <c r="D3179" i="10" s="1"/>
  <c r="D3180" i="10" s="1"/>
  <c r="D3181" i="10" s="1"/>
  <c r="D3182" i="10" s="1"/>
  <c r="D3183" i="10" s="1"/>
  <c r="D3184" i="10" s="1"/>
  <c r="D3185" i="10" s="1"/>
  <c r="D3186" i="10" s="1"/>
  <c r="D3187" i="10" s="1"/>
  <c r="D3188" i="10" s="1"/>
  <c r="D3189" i="10" s="1"/>
  <c r="D3190" i="10" s="1"/>
  <c r="D3191" i="10" s="1"/>
  <c r="D3192" i="10" s="1"/>
  <c r="D3193" i="10" s="1"/>
  <c r="D3194" i="10" s="1"/>
  <c r="D3195" i="10" s="1"/>
  <c r="D3196" i="10" s="1"/>
  <c r="D3197" i="10" s="1"/>
  <c r="D3198" i="10" s="1"/>
  <c r="D3199" i="10" s="1"/>
  <c r="D3200" i="10" s="1"/>
  <c r="D3201" i="10" s="1"/>
  <c r="D3202" i="10" s="1"/>
  <c r="D3203" i="10" s="1"/>
  <c r="D3204" i="10" s="1"/>
  <c r="D3205" i="10" s="1"/>
  <c r="D3206" i="10" s="1"/>
  <c r="D3207" i="10" s="1"/>
  <c r="D3208" i="10" s="1"/>
  <c r="D3209" i="10" s="1"/>
  <c r="D3210" i="10" s="1"/>
  <c r="D3211" i="10" s="1"/>
  <c r="D3212" i="10" s="1"/>
  <c r="D3213" i="10" s="1"/>
  <c r="D3214" i="10" s="1"/>
  <c r="D3215" i="10" s="1"/>
  <c r="D3114" i="10"/>
  <c r="D3115" i="10" s="1"/>
  <c r="D3116" i="10" s="1"/>
  <c r="D3117" i="10" s="1"/>
  <c r="D3118" i="10" s="1"/>
  <c r="D3119" i="10" s="1"/>
  <c r="D3120" i="10" s="1"/>
  <c r="D3121" i="10" s="1"/>
  <c r="D3122" i="10" s="1"/>
  <c r="D3123" i="10" s="1"/>
  <c r="D3124" i="10" s="1"/>
  <c r="D3125" i="10" s="1"/>
  <c r="D3126" i="10" s="1"/>
  <c r="D3127" i="10" s="1"/>
  <c r="D3128" i="10" s="1"/>
  <c r="D3129" i="10" s="1"/>
  <c r="D3130" i="10" s="1"/>
  <c r="D3131" i="10" s="1"/>
  <c r="D3132" i="10" s="1"/>
  <c r="D3133" i="10" s="1"/>
  <c r="D3134" i="10" s="1"/>
  <c r="D3135" i="10" s="1"/>
  <c r="D3136" i="10" s="1"/>
  <c r="D3137" i="10" s="1"/>
  <c r="D3138" i="10" s="1"/>
  <c r="D3139" i="10" s="1"/>
  <c r="D3140" i="10" s="1"/>
  <c r="D3141" i="10" s="1"/>
  <c r="D3142" i="10" s="1"/>
  <c r="D3143" i="10" s="1"/>
  <c r="D3144" i="10" s="1"/>
  <c r="D3145" i="10" s="1"/>
  <c r="D3146" i="10" s="1"/>
  <c r="D3147" i="10" s="1"/>
  <c r="D3148" i="10" s="1"/>
  <c r="D3149" i="10" s="1"/>
  <c r="D3150" i="10" s="1"/>
  <c r="D3151" i="10" s="1"/>
  <c r="D3152" i="10" s="1"/>
  <c r="D3153" i="10" s="1"/>
  <c r="D3154" i="10" s="1"/>
  <c r="D3155" i="10" s="1"/>
  <c r="D3156" i="10" s="1"/>
  <c r="D3157" i="10" s="1"/>
  <c r="D3158" i="10" s="1"/>
  <c r="D3159" i="10" s="1"/>
  <c r="D3160" i="10" s="1"/>
  <c r="D3161" i="10" s="1"/>
  <c r="D3162" i="10" s="1"/>
  <c r="D3163" i="10" s="1"/>
  <c r="D3164" i="10" s="1"/>
  <c r="D3063" i="10"/>
  <c r="D3064" i="10" s="1"/>
  <c r="D3065" i="10" s="1"/>
  <c r="D3066" i="10" s="1"/>
  <c r="D3067" i="10" s="1"/>
  <c r="D3068" i="10" s="1"/>
  <c r="D3069" i="10" s="1"/>
  <c r="D3070" i="10" s="1"/>
  <c r="D3071" i="10" s="1"/>
  <c r="D3072" i="10" s="1"/>
  <c r="D3073" i="10" s="1"/>
  <c r="D3074" i="10" s="1"/>
  <c r="D3075" i="10" s="1"/>
  <c r="D3076" i="10" s="1"/>
  <c r="D3077" i="10" s="1"/>
  <c r="D3078" i="10" s="1"/>
  <c r="D3079" i="10" s="1"/>
  <c r="D3080" i="10" s="1"/>
  <c r="D3081" i="10" s="1"/>
  <c r="D3082" i="10" s="1"/>
  <c r="D3083" i="10" s="1"/>
  <c r="D3084" i="10" s="1"/>
  <c r="D3085" i="10" s="1"/>
  <c r="D3086" i="10" s="1"/>
  <c r="D3087" i="10" s="1"/>
  <c r="D3088" i="10" s="1"/>
  <c r="D3089" i="10" s="1"/>
  <c r="D3090" i="10" s="1"/>
  <c r="D3091" i="10" s="1"/>
  <c r="D3092" i="10" s="1"/>
  <c r="D3093" i="10" s="1"/>
  <c r="D3094" i="10" s="1"/>
  <c r="D3095" i="10" s="1"/>
  <c r="D3096" i="10" s="1"/>
  <c r="D3097" i="10" s="1"/>
  <c r="D3098" i="10" s="1"/>
  <c r="D3099" i="10" s="1"/>
  <c r="D3100" i="10" s="1"/>
  <c r="D3101" i="10" s="1"/>
  <c r="D3102" i="10" s="1"/>
  <c r="D3103" i="10" s="1"/>
  <c r="D3104" i="10" s="1"/>
  <c r="D3105" i="10" s="1"/>
  <c r="D3106" i="10" s="1"/>
  <c r="D3107" i="10" s="1"/>
  <c r="D3108" i="10" s="1"/>
  <c r="D3109" i="10" s="1"/>
  <c r="D3110" i="10" s="1"/>
  <c r="D3111" i="10" s="1"/>
  <c r="D3112" i="10" s="1"/>
  <c r="D3113" i="10" s="1"/>
  <c r="D3012" i="10"/>
  <c r="D3013" i="10" s="1"/>
  <c r="D3014" i="10" s="1"/>
  <c r="D3015" i="10" s="1"/>
  <c r="D3016" i="10" s="1"/>
  <c r="D3017" i="10" s="1"/>
  <c r="D3018" i="10" s="1"/>
  <c r="D3019" i="10" s="1"/>
  <c r="D3020" i="10" s="1"/>
  <c r="D3021" i="10" s="1"/>
  <c r="D3022" i="10" s="1"/>
  <c r="D3023" i="10" s="1"/>
  <c r="D3024" i="10" s="1"/>
  <c r="D3025" i="10" s="1"/>
  <c r="D3026" i="10" s="1"/>
  <c r="D3027" i="10" s="1"/>
  <c r="D3028" i="10" s="1"/>
  <c r="D3029" i="10" s="1"/>
  <c r="D3030" i="10" s="1"/>
  <c r="D3031" i="10" s="1"/>
  <c r="D3032" i="10" s="1"/>
  <c r="D3033" i="10" s="1"/>
  <c r="D3034" i="10" s="1"/>
  <c r="D3035" i="10" s="1"/>
  <c r="D3036" i="10" s="1"/>
  <c r="D3037" i="10" s="1"/>
  <c r="D3038" i="10" s="1"/>
  <c r="D3039" i="10" s="1"/>
  <c r="D3040" i="10" s="1"/>
  <c r="D3041" i="10" s="1"/>
  <c r="D3042" i="10" s="1"/>
  <c r="D3043" i="10" s="1"/>
  <c r="D3044" i="10" s="1"/>
  <c r="D3045" i="10" s="1"/>
  <c r="D3046" i="10" s="1"/>
  <c r="D3047" i="10" s="1"/>
  <c r="D3048" i="10" s="1"/>
  <c r="D3049" i="10" s="1"/>
  <c r="D3050" i="10" s="1"/>
  <c r="D3051" i="10" s="1"/>
  <c r="D3052" i="10" s="1"/>
  <c r="D3053" i="10" s="1"/>
  <c r="D3054" i="10" s="1"/>
  <c r="D3055" i="10" s="1"/>
  <c r="D3056" i="10" s="1"/>
  <c r="D3057" i="10" s="1"/>
  <c r="D3058" i="10" s="1"/>
  <c r="D3059" i="10" s="1"/>
  <c r="D3060" i="10" s="1"/>
  <c r="D3061" i="10" s="1"/>
  <c r="D3062" i="10" s="1"/>
  <c r="D2961" i="10"/>
  <c r="D2962" i="10" s="1"/>
  <c r="D2963" i="10" s="1"/>
  <c r="D2964" i="10" s="1"/>
  <c r="D2965" i="10" s="1"/>
  <c r="D2966" i="10" s="1"/>
  <c r="D2967" i="10" s="1"/>
  <c r="D2968" i="10" s="1"/>
  <c r="D2969" i="10" s="1"/>
  <c r="D2970" i="10" s="1"/>
  <c r="D2971" i="10" s="1"/>
  <c r="D2972" i="10" s="1"/>
  <c r="D2973" i="10" s="1"/>
  <c r="D2974" i="10" s="1"/>
  <c r="D2975" i="10" s="1"/>
  <c r="D2976" i="10" s="1"/>
  <c r="D2977" i="10" s="1"/>
  <c r="D2978" i="10" s="1"/>
  <c r="D2979" i="10" s="1"/>
  <c r="D2980" i="10" s="1"/>
  <c r="D2981" i="10" s="1"/>
  <c r="D2982" i="10" s="1"/>
  <c r="D2983" i="10" s="1"/>
  <c r="D2984" i="10" s="1"/>
  <c r="D2985" i="10" s="1"/>
  <c r="D2986" i="10" s="1"/>
  <c r="D2987" i="10" s="1"/>
  <c r="D2988" i="10" s="1"/>
  <c r="D2989" i="10" s="1"/>
  <c r="D2990" i="10" s="1"/>
  <c r="D2991" i="10" s="1"/>
  <c r="D2992" i="10" s="1"/>
  <c r="D2993" i="10" s="1"/>
  <c r="D2994" i="10" s="1"/>
  <c r="D2995" i="10" s="1"/>
  <c r="D2996" i="10" s="1"/>
  <c r="D2997" i="10" s="1"/>
  <c r="D2998" i="10" s="1"/>
  <c r="D2999" i="10" s="1"/>
  <c r="D3000" i="10" s="1"/>
  <c r="D3001" i="10" s="1"/>
  <c r="D3002" i="10" s="1"/>
  <c r="D3003" i="10" s="1"/>
  <c r="D3004" i="10" s="1"/>
  <c r="D3005" i="10" s="1"/>
  <c r="D3006" i="10" s="1"/>
  <c r="D3007" i="10" s="1"/>
  <c r="D3008" i="10" s="1"/>
  <c r="D3009" i="10" s="1"/>
  <c r="D3010" i="10" s="1"/>
  <c r="D3011" i="10" s="1"/>
  <c r="D2910" i="10"/>
  <c r="D2911" i="10" s="1"/>
  <c r="D2912" i="10" s="1"/>
  <c r="D2913" i="10" s="1"/>
  <c r="D2914" i="10" s="1"/>
  <c r="D2915" i="10" s="1"/>
  <c r="D2916" i="10" s="1"/>
  <c r="D2917" i="10" s="1"/>
  <c r="D2918" i="10" s="1"/>
  <c r="D2919" i="10" s="1"/>
  <c r="D2920" i="10" s="1"/>
  <c r="D2921" i="10" s="1"/>
  <c r="D2922" i="10" s="1"/>
  <c r="D2923" i="10" s="1"/>
  <c r="D2924" i="10" s="1"/>
  <c r="D2925" i="10" s="1"/>
  <c r="D2926" i="10" s="1"/>
  <c r="D2927" i="10" s="1"/>
  <c r="D2928" i="10" s="1"/>
  <c r="D2929" i="10" s="1"/>
  <c r="D2930" i="10" s="1"/>
  <c r="D2931" i="10" s="1"/>
  <c r="D2932" i="10" s="1"/>
  <c r="D2933" i="10" s="1"/>
  <c r="D2934" i="10" s="1"/>
  <c r="D2935" i="10" s="1"/>
  <c r="D2936" i="10" s="1"/>
  <c r="D2937" i="10" s="1"/>
  <c r="D2938" i="10" s="1"/>
  <c r="D2939" i="10" s="1"/>
  <c r="D2940" i="10" s="1"/>
  <c r="D2941" i="10" s="1"/>
  <c r="D2942" i="10" s="1"/>
  <c r="D2943" i="10" s="1"/>
  <c r="D2944" i="10" s="1"/>
  <c r="D2945" i="10" s="1"/>
  <c r="D2946" i="10" s="1"/>
  <c r="D2947" i="10" s="1"/>
  <c r="D2948" i="10" s="1"/>
  <c r="D2949" i="10" s="1"/>
  <c r="D2950" i="10" s="1"/>
  <c r="D2951" i="10" s="1"/>
  <c r="D2952" i="10" s="1"/>
  <c r="D2953" i="10" s="1"/>
  <c r="D2954" i="10" s="1"/>
  <c r="D2955" i="10" s="1"/>
  <c r="D2956" i="10" s="1"/>
  <c r="D2957" i="10" s="1"/>
  <c r="D2958" i="10" s="1"/>
  <c r="D2959" i="10" s="1"/>
  <c r="D2960" i="10" s="1"/>
  <c r="D2877" i="10"/>
  <c r="D2878" i="10" s="1"/>
  <c r="D2879" i="10" s="1"/>
  <c r="D2880" i="10" s="1"/>
  <c r="D2881" i="10" s="1"/>
  <c r="D2882" i="10" s="1"/>
  <c r="D2883" i="10" s="1"/>
  <c r="D2884" i="10" s="1"/>
  <c r="D2885" i="10" s="1"/>
  <c r="D2886" i="10" s="1"/>
  <c r="D2887" i="10" s="1"/>
  <c r="D2888" i="10" s="1"/>
  <c r="D2889" i="10" s="1"/>
  <c r="D2890" i="10" s="1"/>
  <c r="D2891" i="10" s="1"/>
  <c r="D2892" i="10" s="1"/>
  <c r="D2893" i="10" s="1"/>
  <c r="D2894" i="10" s="1"/>
  <c r="D2895" i="10" s="1"/>
  <c r="D2896" i="10" s="1"/>
  <c r="D2897" i="10" s="1"/>
  <c r="D2898" i="10" s="1"/>
  <c r="D2899" i="10" s="1"/>
  <c r="D2900" i="10" s="1"/>
  <c r="D2901" i="10" s="1"/>
  <c r="D2902" i="10" s="1"/>
  <c r="D2903" i="10" s="1"/>
  <c r="D2904" i="10" s="1"/>
  <c r="D2905" i="10" s="1"/>
  <c r="D2906" i="10" s="1"/>
  <c r="D2907" i="10" s="1"/>
  <c r="D2908" i="10" s="1"/>
  <c r="D2909" i="10" s="1"/>
  <c r="D2860" i="10"/>
  <c r="D2861" i="10" s="1"/>
  <c r="D2862" i="10" s="1"/>
  <c r="D2863" i="10" s="1"/>
  <c r="D2864" i="10" s="1"/>
  <c r="D2865" i="10" s="1"/>
  <c r="D2866" i="10" s="1"/>
  <c r="D2867" i="10" s="1"/>
  <c r="D2868" i="10" s="1"/>
  <c r="D2869" i="10" s="1"/>
  <c r="D2870" i="10" s="1"/>
  <c r="D2871" i="10" s="1"/>
  <c r="D2872" i="10" s="1"/>
  <c r="D2873" i="10" s="1"/>
  <c r="D2874" i="10" s="1"/>
  <c r="D2875" i="10" s="1"/>
  <c r="D2876" i="10" s="1"/>
  <c r="D2859" i="10"/>
  <c r="D2809" i="10"/>
  <c r="D2810" i="10" s="1"/>
  <c r="D2811" i="10" s="1"/>
  <c r="D2812" i="10" s="1"/>
  <c r="D2813" i="10" s="1"/>
  <c r="D2814" i="10" s="1"/>
  <c r="D2815" i="10" s="1"/>
  <c r="D2816" i="10" s="1"/>
  <c r="D2817" i="10" s="1"/>
  <c r="D2818" i="10" s="1"/>
  <c r="D2819" i="10" s="1"/>
  <c r="D2820" i="10" s="1"/>
  <c r="D2821" i="10" s="1"/>
  <c r="D2822" i="10" s="1"/>
  <c r="D2823" i="10" s="1"/>
  <c r="D2824" i="10" s="1"/>
  <c r="D2825" i="10" s="1"/>
  <c r="D2826" i="10" s="1"/>
  <c r="D2827" i="10" s="1"/>
  <c r="D2828" i="10" s="1"/>
  <c r="D2829" i="10" s="1"/>
  <c r="D2830" i="10" s="1"/>
  <c r="D2831" i="10" s="1"/>
  <c r="D2832" i="10" s="1"/>
  <c r="D2833" i="10" s="1"/>
  <c r="D2834" i="10" s="1"/>
  <c r="D2835" i="10" s="1"/>
  <c r="D2836" i="10" s="1"/>
  <c r="D2837" i="10" s="1"/>
  <c r="D2838" i="10" s="1"/>
  <c r="D2839" i="10" s="1"/>
  <c r="D2840" i="10" s="1"/>
  <c r="D2841" i="10" s="1"/>
  <c r="D2842" i="10" s="1"/>
  <c r="D2843" i="10" s="1"/>
  <c r="D2844" i="10" s="1"/>
  <c r="D2845" i="10" s="1"/>
  <c r="D2846" i="10" s="1"/>
  <c r="D2847" i="10" s="1"/>
  <c r="D2848" i="10" s="1"/>
  <c r="D2849" i="10" s="1"/>
  <c r="D2850" i="10" s="1"/>
  <c r="D2851" i="10" s="1"/>
  <c r="D2852" i="10" s="1"/>
  <c r="D2853" i="10" s="1"/>
  <c r="D2854" i="10" s="1"/>
  <c r="D2855" i="10" s="1"/>
  <c r="D2856" i="10" s="1"/>
  <c r="D2857" i="10" s="1"/>
  <c r="D2858" i="10" s="1"/>
  <c r="D2808" i="10"/>
  <c r="D2757" i="10"/>
  <c r="D2758" i="10" s="1"/>
  <c r="D2759" i="10" s="1"/>
  <c r="D2760" i="10" s="1"/>
  <c r="D2761" i="10" s="1"/>
  <c r="D2762" i="10" s="1"/>
  <c r="D2763" i="10" s="1"/>
  <c r="D2764" i="10" s="1"/>
  <c r="D2765" i="10" s="1"/>
  <c r="D2766" i="10" s="1"/>
  <c r="D2767" i="10" s="1"/>
  <c r="D2768" i="10" s="1"/>
  <c r="D2769" i="10" s="1"/>
  <c r="D2770" i="10" s="1"/>
  <c r="D2771" i="10" s="1"/>
  <c r="D2772" i="10" s="1"/>
  <c r="D2773" i="10" s="1"/>
  <c r="D2774" i="10" s="1"/>
  <c r="D2775" i="10" s="1"/>
  <c r="D2776" i="10" s="1"/>
  <c r="D2777" i="10" s="1"/>
  <c r="D2778" i="10" s="1"/>
  <c r="D2779" i="10" s="1"/>
  <c r="D2780" i="10" s="1"/>
  <c r="D2781" i="10" s="1"/>
  <c r="D2782" i="10" s="1"/>
  <c r="D2783" i="10" s="1"/>
  <c r="D2784" i="10" s="1"/>
  <c r="D2785" i="10" s="1"/>
  <c r="D2786" i="10" s="1"/>
  <c r="D2787" i="10" s="1"/>
  <c r="D2788" i="10" s="1"/>
  <c r="D2789" i="10" s="1"/>
  <c r="D2790" i="10" s="1"/>
  <c r="D2791" i="10" s="1"/>
  <c r="D2792" i="10" s="1"/>
  <c r="D2793" i="10" s="1"/>
  <c r="D2794" i="10" s="1"/>
  <c r="D2795" i="10" s="1"/>
  <c r="D2796" i="10" s="1"/>
  <c r="D2797" i="10" s="1"/>
  <c r="D2798" i="10" s="1"/>
  <c r="D2799" i="10" s="1"/>
  <c r="D2800" i="10" s="1"/>
  <c r="D2801" i="10" s="1"/>
  <c r="D2802" i="10" s="1"/>
  <c r="D2803" i="10" s="1"/>
  <c r="D2804" i="10" s="1"/>
  <c r="D2805" i="10" s="1"/>
  <c r="D2806" i="10" s="1"/>
  <c r="D2807" i="10" s="1"/>
  <c r="D2706" i="10"/>
  <c r="D2707" i="10" s="1"/>
  <c r="D2708" i="10" s="1"/>
  <c r="D2709" i="10" s="1"/>
  <c r="D2710" i="10" s="1"/>
  <c r="D2711" i="10" s="1"/>
  <c r="D2712" i="10" s="1"/>
  <c r="D2713" i="10" s="1"/>
  <c r="D2714" i="10" s="1"/>
  <c r="D2715" i="10" s="1"/>
  <c r="D2716" i="10" s="1"/>
  <c r="D2717" i="10" s="1"/>
  <c r="D2718" i="10" s="1"/>
  <c r="D2719" i="10" s="1"/>
  <c r="D2720" i="10" s="1"/>
  <c r="D2721" i="10" s="1"/>
  <c r="D2722" i="10" s="1"/>
  <c r="D2723" i="10" s="1"/>
  <c r="D2724" i="10" s="1"/>
  <c r="D2725" i="10" s="1"/>
  <c r="D2726" i="10" s="1"/>
  <c r="D2727" i="10" s="1"/>
  <c r="D2728" i="10" s="1"/>
  <c r="D2729" i="10" s="1"/>
  <c r="D2730" i="10" s="1"/>
  <c r="D2731" i="10" s="1"/>
  <c r="D2732" i="10" s="1"/>
  <c r="D2733" i="10" s="1"/>
  <c r="D2734" i="10" s="1"/>
  <c r="D2735" i="10" s="1"/>
  <c r="D2736" i="10" s="1"/>
  <c r="D2737" i="10" s="1"/>
  <c r="D2738" i="10" s="1"/>
  <c r="D2739" i="10" s="1"/>
  <c r="D2740" i="10" s="1"/>
  <c r="D2741" i="10" s="1"/>
  <c r="D2742" i="10" s="1"/>
  <c r="D2743" i="10" s="1"/>
  <c r="D2744" i="10" s="1"/>
  <c r="D2745" i="10" s="1"/>
  <c r="D2746" i="10" s="1"/>
  <c r="D2747" i="10" s="1"/>
  <c r="D2748" i="10" s="1"/>
  <c r="D2749" i="10" s="1"/>
  <c r="D2750" i="10" s="1"/>
  <c r="D2751" i="10" s="1"/>
  <c r="D2752" i="10" s="1"/>
  <c r="D2753" i="10" s="1"/>
  <c r="D2754" i="10" s="1"/>
  <c r="D2755" i="10" s="1"/>
  <c r="D2756" i="10" s="1"/>
  <c r="D2655" i="10"/>
  <c r="D2656" i="10" s="1"/>
  <c r="D2657" i="10" s="1"/>
  <c r="D2658" i="10" s="1"/>
  <c r="D2659" i="10" s="1"/>
  <c r="D2660" i="10" s="1"/>
  <c r="D2661" i="10" s="1"/>
  <c r="D2662" i="10" s="1"/>
  <c r="D2663" i="10" s="1"/>
  <c r="D2664" i="10" s="1"/>
  <c r="D2665" i="10" s="1"/>
  <c r="D2666" i="10" s="1"/>
  <c r="D2667" i="10" s="1"/>
  <c r="D2668" i="10" s="1"/>
  <c r="D2669" i="10" s="1"/>
  <c r="D2670" i="10" s="1"/>
  <c r="D2671" i="10" s="1"/>
  <c r="D2672" i="10" s="1"/>
  <c r="D2673" i="10" s="1"/>
  <c r="D2674" i="10" s="1"/>
  <c r="D2675" i="10" s="1"/>
  <c r="D2676" i="10" s="1"/>
  <c r="D2677" i="10" s="1"/>
  <c r="D2678" i="10" s="1"/>
  <c r="D2679" i="10" s="1"/>
  <c r="D2680" i="10" s="1"/>
  <c r="D2681" i="10" s="1"/>
  <c r="D2682" i="10" s="1"/>
  <c r="D2683" i="10" s="1"/>
  <c r="D2684" i="10" s="1"/>
  <c r="D2685" i="10" s="1"/>
  <c r="D2686" i="10" s="1"/>
  <c r="D2687" i="10" s="1"/>
  <c r="D2688" i="10" s="1"/>
  <c r="D2689" i="10" s="1"/>
  <c r="D2690" i="10" s="1"/>
  <c r="D2691" i="10" s="1"/>
  <c r="D2692" i="10" s="1"/>
  <c r="D2693" i="10" s="1"/>
  <c r="D2694" i="10" s="1"/>
  <c r="D2695" i="10" s="1"/>
  <c r="D2696" i="10" s="1"/>
  <c r="D2697" i="10" s="1"/>
  <c r="D2698" i="10" s="1"/>
  <c r="D2699" i="10" s="1"/>
  <c r="D2700" i="10" s="1"/>
  <c r="D2701" i="10" s="1"/>
  <c r="D2702" i="10" s="1"/>
  <c r="D2703" i="10" s="1"/>
  <c r="D2704" i="10" s="1"/>
  <c r="D2705" i="10" s="1"/>
  <c r="D2621" i="10"/>
  <c r="D2622" i="10" s="1"/>
  <c r="D2623" i="10" s="1"/>
  <c r="D2624" i="10" s="1"/>
  <c r="D2625" i="10" s="1"/>
  <c r="D2626" i="10" s="1"/>
  <c r="D2627" i="10" s="1"/>
  <c r="D2628" i="10" s="1"/>
  <c r="D2629" i="10" s="1"/>
  <c r="D2630" i="10" s="1"/>
  <c r="D2631" i="10" s="1"/>
  <c r="D2632" i="10" s="1"/>
  <c r="D2633" i="10" s="1"/>
  <c r="D2634" i="10" s="1"/>
  <c r="D2635" i="10" s="1"/>
  <c r="D2636" i="10" s="1"/>
  <c r="D2637" i="10" s="1"/>
  <c r="D2638" i="10" s="1"/>
  <c r="D2639" i="10" s="1"/>
  <c r="D2640" i="10" s="1"/>
  <c r="D2641" i="10" s="1"/>
  <c r="D2642" i="10" s="1"/>
  <c r="D2643" i="10" s="1"/>
  <c r="D2644" i="10" s="1"/>
  <c r="D2645" i="10" s="1"/>
  <c r="D2646" i="10" s="1"/>
  <c r="D2647" i="10" s="1"/>
  <c r="D2648" i="10" s="1"/>
  <c r="D2649" i="10" s="1"/>
  <c r="D2650" i="10" s="1"/>
  <c r="D2651" i="10" s="1"/>
  <c r="D2652" i="10" s="1"/>
  <c r="D2653" i="10" s="1"/>
  <c r="D2654" i="10" s="1"/>
  <c r="D2604" i="10"/>
  <c r="D2605" i="10" s="1"/>
  <c r="D2606" i="10" s="1"/>
  <c r="D2607" i="10" s="1"/>
  <c r="D2608" i="10" s="1"/>
  <c r="D2609" i="10" s="1"/>
  <c r="D2610" i="10" s="1"/>
  <c r="D2611" i="10" s="1"/>
  <c r="D2612" i="10" s="1"/>
  <c r="D2613" i="10" s="1"/>
  <c r="D2614" i="10" s="1"/>
  <c r="D2615" i="10" s="1"/>
  <c r="D2616" i="10" s="1"/>
  <c r="D2617" i="10" s="1"/>
  <c r="D2618" i="10" s="1"/>
  <c r="D2619" i="10" s="1"/>
  <c r="D2620" i="10" s="1"/>
  <c r="B2604" i="10"/>
  <c r="D2553" i="10"/>
  <c r="D2554" i="10" s="1"/>
  <c r="D2555" i="10" s="1"/>
  <c r="D2556" i="10" s="1"/>
  <c r="D2557" i="10" s="1"/>
  <c r="D2558" i="10" s="1"/>
  <c r="D2559" i="10" s="1"/>
  <c r="D2560" i="10" s="1"/>
  <c r="D2561" i="10" s="1"/>
  <c r="D2562" i="10" s="1"/>
  <c r="D2563" i="10" s="1"/>
  <c r="D2564" i="10" s="1"/>
  <c r="D2565" i="10" s="1"/>
  <c r="D2566" i="10" s="1"/>
  <c r="D2567" i="10" s="1"/>
  <c r="D2568" i="10" s="1"/>
  <c r="D2569" i="10" s="1"/>
  <c r="D2570" i="10" s="1"/>
  <c r="D2571" i="10" s="1"/>
  <c r="D2572" i="10" s="1"/>
  <c r="D2573" i="10" s="1"/>
  <c r="D2574" i="10" s="1"/>
  <c r="D2575" i="10" s="1"/>
  <c r="D2576" i="10" s="1"/>
  <c r="D2577" i="10" s="1"/>
  <c r="D2578" i="10" s="1"/>
  <c r="D2579" i="10" s="1"/>
  <c r="D2580" i="10" s="1"/>
  <c r="D2581" i="10" s="1"/>
  <c r="D2582" i="10" s="1"/>
  <c r="D2583" i="10" s="1"/>
  <c r="D2584" i="10" s="1"/>
  <c r="D2585" i="10" s="1"/>
  <c r="D2586" i="10" s="1"/>
  <c r="D2587" i="10" s="1"/>
  <c r="D2588" i="10" s="1"/>
  <c r="D2589" i="10" s="1"/>
  <c r="D2590" i="10" s="1"/>
  <c r="D2591" i="10" s="1"/>
  <c r="D2592" i="10" s="1"/>
  <c r="D2593" i="10" s="1"/>
  <c r="D2594" i="10" s="1"/>
  <c r="D2595" i="10" s="1"/>
  <c r="D2596" i="10" s="1"/>
  <c r="D2597" i="10" s="1"/>
  <c r="D2598" i="10" s="1"/>
  <c r="D2599" i="10" s="1"/>
  <c r="D2600" i="10" s="1"/>
  <c r="D2601" i="10" s="1"/>
  <c r="D2602" i="10" s="1"/>
  <c r="D2603" i="10" s="1"/>
  <c r="D2502" i="10"/>
  <c r="D2503" i="10" s="1"/>
  <c r="D2504" i="10" s="1"/>
  <c r="D2505" i="10" s="1"/>
  <c r="D2506" i="10" s="1"/>
  <c r="D2507" i="10" s="1"/>
  <c r="D2508" i="10" s="1"/>
  <c r="D2509" i="10" s="1"/>
  <c r="D2510" i="10" s="1"/>
  <c r="D2511" i="10" s="1"/>
  <c r="D2512" i="10" s="1"/>
  <c r="D2513" i="10" s="1"/>
  <c r="D2514" i="10" s="1"/>
  <c r="D2515" i="10" s="1"/>
  <c r="D2516" i="10" s="1"/>
  <c r="D2517" i="10" s="1"/>
  <c r="D2518" i="10" s="1"/>
  <c r="D2519" i="10" s="1"/>
  <c r="D2520" i="10" s="1"/>
  <c r="D2521" i="10" s="1"/>
  <c r="D2522" i="10" s="1"/>
  <c r="D2523" i="10" s="1"/>
  <c r="D2524" i="10" s="1"/>
  <c r="D2525" i="10" s="1"/>
  <c r="D2526" i="10" s="1"/>
  <c r="D2527" i="10" s="1"/>
  <c r="D2528" i="10" s="1"/>
  <c r="D2529" i="10" s="1"/>
  <c r="D2530" i="10" s="1"/>
  <c r="D2531" i="10" s="1"/>
  <c r="D2532" i="10" s="1"/>
  <c r="D2533" i="10" s="1"/>
  <c r="D2534" i="10" s="1"/>
  <c r="D2535" i="10" s="1"/>
  <c r="D2536" i="10" s="1"/>
  <c r="D2537" i="10" s="1"/>
  <c r="D2538" i="10" s="1"/>
  <c r="D2539" i="10" s="1"/>
  <c r="D2540" i="10" s="1"/>
  <c r="D2541" i="10" s="1"/>
  <c r="D2542" i="10" s="1"/>
  <c r="D2543" i="10" s="1"/>
  <c r="D2544" i="10" s="1"/>
  <c r="D2545" i="10" s="1"/>
  <c r="D2546" i="10" s="1"/>
  <c r="D2547" i="10" s="1"/>
  <c r="D2548" i="10" s="1"/>
  <c r="D2549" i="10" s="1"/>
  <c r="D2550" i="10" s="1"/>
  <c r="D2551" i="10" s="1"/>
  <c r="D2552" i="10" s="1"/>
  <c r="D2451" i="10"/>
  <c r="D2452" i="10" s="1"/>
  <c r="D2453" i="10" s="1"/>
  <c r="D2454" i="10" s="1"/>
  <c r="D2455" i="10" s="1"/>
  <c r="D2456" i="10" s="1"/>
  <c r="D2457" i="10" s="1"/>
  <c r="D2458" i="10" s="1"/>
  <c r="D2459" i="10" s="1"/>
  <c r="D2460" i="10" s="1"/>
  <c r="D2461" i="10" s="1"/>
  <c r="D2462" i="10" s="1"/>
  <c r="D2463" i="10" s="1"/>
  <c r="D2464" i="10" s="1"/>
  <c r="D2465" i="10" s="1"/>
  <c r="D2466" i="10" s="1"/>
  <c r="D2467" i="10" s="1"/>
  <c r="D2468" i="10" s="1"/>
  <c r="D2469" i="10" s="1"/>
  <c r="D2470" i="10" s="1"/>
  <c r="D2471" i="10" s="1"/>
  <c r="D2472" i="10" s="1"/>
  <c r="D2473" i="10" s="1"/>
  <c r="D2474" i="10" s="1"/>
  <c r="D2475" i="10" s="1"/>
  <c r="D2476" i="10" s="1"/>
  <c r="D2477" i="10" s="1"/>
  <c r="D2478" i="10" s="1"/>
  <c r="D2479" i="10" s="1"/>
  <c r="D2480" i="10" s="1"/>
  <c r="D2481" i="10" s="1"/>
  <c r="D2482" i="10" s="1"/>
  <c r="D2483" i="10" s="1"/>
  <c r="D2484" i="10" s="1"/>
  <c r="D2485" i="10" s="1"/>
  <c r="D2486" i="10" s="1"/>
  <c r="D2487" i="10" s="1"/>
  <c r="D2488" i="10" s="1"/>
  <c r="D2489" i="10" s="1"/>
  <c r="D2490" i="10" s="1"/>
  <c r="D2491" i="10" s="1"/>
  <c r="D2492" i="10" s="1"/>
  <c r="D2493" i="10" s="1"/>
  <c r="D2494" i="10" s="1"/>
  <c r="D2495" i="10" s="1"/>
  <c r="D2496" i="10" s="1"/>
  <c r="D2497" i="10" s="1"/>
  <c r="D2498" i="10" s="1"/>
  <c r="D2499" i="10" s="1"/>
  <c r="D2500" i="10" s="1"/>
  <c r="D2501" i="10" s="1"/>
  <c r="D2401" i="10"/>
  <c r="D2402" i="10" s="1"/>
  <c r="D2403" i="10" s="1"/>
  <c r="D2404" i="10" s="1"/>
  <c r="D2405" i="10" s="1"/>
  <c r="D2406" i="10" s="1"/>
  <c r="D2407" i="10" s="1"/>
  <c r="D2408" i="10" s="1"/>
  <c r="D2409" i="10" s="1"/>
  <c r="D2410" i="10" s="1"/>
  <c r="D2411" i="10" s="1"/>
  <c r="D2412" i="10" s="1"/>
  <c r="D2413" i="10" s="1"/>
  <c r="D2414" i="10" s="1"/>
  <c r="D2415" i="10" s="1"/>
  <c r="D2416" i="10" s="1"/>
  <c r="D2417" i="10" s="1"/>
  <c r="D2418" i="10" s="1"/>
  <c r="D2419" i="10" s="1"/>
  <c r="D2420" i="10" s="1"/>
  <c r="D2421" i="10" s="1"/>
  <c r="D2422" i="10" s="1"/>
  <c r="D2423" i="10" s="1"/>
  <c r="D2424" i="10" s="1"/>
  <c r="D2425" i="10" s="1"/>
  <c r="D2426" i="10" s="1"/>
  <c r="D2427" i="10" s="1"/>
  <c r="D2428" i="10" s="1"/>
  <c r="D2429" i="10" s="1"/>
  <c r="D2430" i="10" s="1"/>
  <c r="D2431" i="10" s="1"/>
  <c r="D2432" i="10" s="1"/>
  <c r="D2433" i="10" s="1"/>
  <c r="D2434" i="10" s="1"/>
  <c r="D2435" i="10" s="1"/>
  <c r="D2436" i="10" s="1"/>
  <c r="D2437" i="10" s="1"/>
  <c r="D2438" i="10" s="1"/>
  <c r="D2439" i="10" s="1"/>
  <c r="D2440" i="10" s="1"/>
  <c r="D2441" i="10" s="1"/>
  <c r="D2442" i="10" s="1"/>
  <c r="D2443" i="10" s="1"/>
  <c r="D2444" i="10" s="1"/>
  <c r="D2445" i="10" s="1"/>
  <c r="D2446" i="10" s="1"/>
  <c r="D2447" i="10" s="1"/>
  <c r="D2448" i="10" s="1"/>
  <c r="D2449" i="10" s="1"/>
  <c r="D2450" i="10" s="1"/>
  <c r="D2400" i="10"/>
  <c r="D2349" i="10"/>
  <c r="D2350" i="10" s="1"/>
  <c r="D2351" i="10" s="1"/>
  <c r="D2352" i="10" s="1"/>
  <c r="D2353" i="10" s="1"/>
  <c r="D2354" i="10" s="1"/>
  <c r="D2355" i="10" s="1"/>
  <c r="D2356" i="10" s="1"/>
  <c r="D2357" i="10" s="1"/>
  <c r="D2358" i="10" s="1"/>
  <c r="D2359" i="10" s="1"/>
  <c r="D2360" i="10" s="1"/>
  <c r="D2361" i="10" s="1"/>
  <c r="D2362" i="10" s="1"/>
  <c r="D2363" i="10" s="1"/>
  <c r="D2364" i="10" s="1"/>
  <c r="D2365" i="10" s="1"/>
  <c r="D2366" i="10" s="1"/>
  <c r="D2367" i="10" s="1"/>
  <c r="D2368" i="10" s="1"/>
  <c r="D2369" i="10" s="1"/>
  <c r="D2370" i="10" s="1"/>
  <c r="D2371" i="10" s="1"/>
  <c r="D2372" i="10" s="1"/>
  <c r="D2373" i="10" s="1"/>
  <c r="D2374" i="10" s="1"/>
  <c r="D2375" i="10" s="1"/>
  <c r="D2376" i="10" s="1"/>
  <c r="D2377" i="10" s="1"/>
  <c r="D2378" i="10" s="1"/>
  <c r="D2379" i="10" s="1"/>
  <c r="D2380" i="10" s="1"/>
  <c r="D2381" i="10" s="1"/>
  <c r="D2382" i="10" s="1"/>
  <c r="D2383" i="10" s="1"/>
  <c r="D2384" i="10" s="1"/>
  <c r="D2385" i="10" s="1"/>
  <c r="D2386" i="10" s="1"/>
  <c r="D2387" i="10" s="1"/>
  <c r="D2388" i="10" s="1"/>
  <c r="D2389" i="10" s="1"/>
  <c r="D2390" i="10" s="1"/>
  <c r="D2391" i="10" s="1"/>
  <c r="D2392" i="10" s="1"/>
  <c r="D2393" i="10" s="1"/>
  <c r="D2394" i="10" s="1"/>
  <c r="D2395" i="10" s="1"/>
  <c r="D2396" i="10" s="1"/>
  <c r="D2397" i="10" s="1"/>
  <c r="D2398" i="10" s="1"/>
  <c r="D2399" i="10" s="1"/>
  <c r="D2298" i="10"/>
  <c r="D2299" i="10" s="1"/>
  <c r="D2300" i="10" s="1"/>
  <c r="D2301" i="10" s="1"/>
  <c r="D2302" i="10" s="1"/>
  <c r="D2303" i="10" s="1"/>
  <c r="D2304" i="10" s="1"/>
  <c r="D2305" i="10" s="1"/>
  <c r="D2306" i="10" s="1"/>
  <c r="D2307" i="10" s="1"/>
  <c r="D2308" i="10" s="1"/>
  <c r="D2309" i="10" s="1"/>
  <c r="D2310" i="10" s="1"/>
  <c r="D2311" i="10" s="1"/>
  <c r="D2312" i="10" s="1"/>
  <c r="D2313" i="10" s="1"/>
  <c r="D2314" i="10" s="1"/>
  <c r="D2315" i="10" s="1"/>
  <c r="D2316" i="10" s="1"/>
  <c r="D2317" i="10" s="1"/>
  <c r="D2318" i="10" s="1"/>
  <c r="D2319" i="10" s="1"/>
  <c r="D2320" i="10" s="1"/>
  <c r="D2321" i="10" s="1"/>
  <c r="D2322" i="10" s="1"/>
  <c r="D2323" i="10" s="1"/>
  <c r="D2324" i="10" s="1"/>
  <c r="D2325" i="10" s="1"/>
  <c r="D2326" i="10" s="1"/>
  <c r="D2327" i="10" s="1"/>
  <c r="D2328" i="10" s="1"/>
  <c r="D2329" i="10" s="1"/>
  <c r="D2330" i="10" s="1"/>
  <c r="D2331" i="10" s="1"/>
  <c r="D2332" i="10" s="1"/>
  <c r="D2333" i="10" s="1"/>
  <c r="D2334" i="10" s="1"/>
  <c r="D2335" i="10" s="1"/>
  <c r="D2336" i="10" s="1"/>
  <c r="D2337" i="10" s="1"/>
  <c r="D2338" i="10" s="1"/>
  <c r="D2339" i="10" s="1"/>
  <c r="D2340" i="10" s="1"/>
  <c r="D2341" i="10" s="1"/>
  <c r="D2342" i="10" s="1"/>
  <c r="D2343" i="10" s="1"/>
  <c r="D2344" i="10" s="1"/>
  <c r="D2345" i="10" s="1"/>
  <c r="D2346" i="10" s="1"/>
  <c r="D2347" i="10" s="1"/>
  <c r="D2348" i="10" s="1"/>
  <c r="D2247" i="10"/>
  <c r="D2248" i="10" s="1"/>
  <c r="D2249" i="10" s="1"/>
  <c r="D2250" i="10" s="1"/>
  <c r="D2251" i="10" s="1"/>
  <c r="D2252" i="10" s="1"/>
  <c r="D2253" i="10" s="1"/>
  <c r="D2254" i="10" s="1"/>
  <c r="D2255" i="10" s="1"/>
  <c r="D2256" i="10" s="1"/>
  <c r="D2257" i="10" s="1"/>
  <c r="D2258" i="10" s="1"/>
  <c r="D2259" i="10" s="1"/>
  <c r="D2260" i="10" s="1"/>
  <c r="D2261" i="10" s="1"/>
  <c r="D2262" i="10" s="1"/>
  <c r="D2263" i="10" s="1"/>
  <c r="D2264" i="10" s="1"/>
  <c r="D2265" i="10" s="1"/>
  <c r="D2266" i="10" s="1"/>
  <c r="D2267" i="10" s="1"/>
  <c r="D2268" i="10" s="1"/>
  <c r="D2269" i="10" s="1"/>
  <c r="D2270" i="10" s="1"/>
  <c r="D2271" i="10" s="1"/>
  <c r="D2272" i="10" s="1"/>
  <c r="D2273" i="10" s="1"/>
  <c r="D2274" i="10" s="1"/>
  <c r="D2275" i="10" s="1"/>
  <c r="D2276" i="10" s="1"/>
  <c r="D2277" i="10" s="1"/>
  <c r="D2278" i="10" s="1"/>
  <c r="D2279" i="10" s="1"/>
  <c r="D2280" i="10" s="1"/>
  <c r="D2281" i="10" s="1"/>
  <c r="D2282" i="10" s="1"/>
  <c r="D2283" i="10" s="1"/>
  <c r="D2284" i="10" s="1"/>
  <c r="D2285" i="10" s="1"/>
  <c r="D2286" i="10" s="1"/>
  <c r="D2287" i="10" s="1"/>
  <c r="D2288" i="10" s="1"/>
  <c r="D2289" i="10" s="1"/>
  <c r="D2290" i="10" s="1"/>
  <c r="D2291" i="10" s="1"/>
  <c r="D2292" i="10" s="1"/>
  <c r="D2293" i="10" s="1"/>
  <c r="D2294" i="10" s="1"/>
  <c r="D2295" i="10" s="1"/>
  <c r="D2296" i="10" s="1"/>
  <c r="D2297" i="10" s="1"/>
  <c r="D2198" i="10"/>
  <c r="D2199" i="10" s="1"/>
  <c r="D2200" i="10" s="1"/>
  <c r="D2201" i="10" s="1"/>
  <c r="D2202" i="10" s="1"/>
  <c r="D2203" i="10" s="1"/>
  <c r="D2204" i="10" s="1"/>
  <c r="D2205" i="10" s="1"/>
  <c r="D2206" i="10" s="1"/>
  <c r="D2207" i="10" s="1"/>
  <c r="D2208" i="10" s="1"/>
  <c r="D2209" i="10" s="1"/>
  <c r="D2210" i="10" s="1"/>
  <c r="D2211" i="10" s="1"/>
  <c r="D2212" i="10" s="1"/>
  <c r="D2213" i="10" s="1"/>
  <c r="D2214" i="10" s="1"/>
  <c r="D2215" i="10" s="1"/>
  <c r="D2216" i="10" s="1"/>
  <c r="D2217" i="10" s="1"/>
  <c r="D2218" i="10" s="1"/>
  <c r="D2219" i="10" s="1"/>
  <c r="D2220" i="10" s="1"/>
  <c r="D2221" i="10" s="1"/>
  <c r="D2222" i="10" s="1"/>
  <c r="D2223" i="10" s="1"/>
  <c r="D2224" i="10" s="1"/>
  <c r="D2225" i="10" s="1"/>
  <c r="D2226" i="10" s="1"/>
  <c r="D2227" i="10" s="1"/>
  <c r="D2228" i="10" s="1"/>
  <c r="D2229" i="10" s="1"/>
  <c r="D2230" i="10" s="1"/>
  <c r="D2231" i="10" s="1"/>
  <c r="D2232" i="10" s="1"/>
  <c r="D2233" i="10" s="1"/>
  <c r="D2234" i="10" s="1"/>
  <c r="D2235" i="10" s="1"/>
  <c r="D2236" i="10" s="1"/>
  <c r="D2237" i="10" s="1"/>
  <c r="D2238" i="10" s="1"/>
  <c r="D2239" i="10" s="1"/>
  <c r="D2240" i="10" s="1"/>
  <c r="D2241" i="10" s="1"/>
  <c r="D2242" i="10" s="1"/>
  <c r="D2243" i="10" s="1"/>
  <c r="D2244" i="10" s="1"/>
  <c r="D2245" i="10" s="1"/>
  <c r="D2246" i="10" s="1"/>
  <c r="D2197" i="10"/>
  <c r="D2196" i="10"/>
  <c r="D2145" i="10"/>
  <c r="D2146" i="10" s="1"/>
  <c r="D2147" i="10" s="1"/>
  <c r="D2148" i="10" s="1"/>
  <c r="D2149" i="10" s="1"/>
  <c r="D2150" i="10" s="1"/>
  <c r="D2151" i="10" s="1"/>
  <c r="D2152" i="10" s="1"/>
  <c r="D2153" i="10" s="1"/>
  <c r="D2154" i="10" s="1"/>
  <c r="D2155" i="10" s="1"/>
  <c r="D2156" i="10" s="1"/>
  <c r="D2157" i="10" s="1"/>
  <c r="D2158" i="10" s="1"/>
  <c r="D2159" i="10" s="1"/>
  <c r="D2160" i="10" s="1"/>
  <c r="D2161" i="10" s="1"/>
  <c r="D2162" i="10" s="1"/>
  <c r="D2163" i="10" s="1"/>
  <c r="D2164" i="10" s="1"/>
  <c r="D2165" i="10" s="1"/>
  <c r="D2166" i="10" s="1"/>
  <c r="D2167" i="10" s="1"/>
  <c r="D2168" i="10" s="1"/>
  <c r="D2169" i="10" s="1"/>
  <c r="D2170" i="10" s="1"/>
  <c r="D2171" i="10" s="1"/>
  <c r="D2172" i="10" s="1"/>
  <c r="D2173" i="10" s="1"/>
  <c r="D2174" i="10" s="1"/>
  <c r="D2175" i="10" s="1"/>
  <c r="D2176" i="10" s="1"/>
  <c r="D2177" i="10" s="1"/>
  <c r="D2178" i="10" s="1"/>
  <c r="D2179" i="10" s="1"/>
  <c r="D2180" i="10" s="1"/>
  <c r="D2181" i="10" s="1"/>
  <c r="D2182" i="10" s="1"/>
  <c r="D2183" i="10" s="1"/>
  <c r="D2184" i="10" s="1"/>
  <c r="D2185" i="10" s="1"/>
  <c r="D2186" i="10" s="1"/>
  <c r="D2187" i="10" s="1"/>
  <c r="D2188" i="10" s="1"/>
  <c r="D2189" i="10" s="1"/>
  <c r="D2190" i="10" s="1"/>
  <c r="D2191" i="10" s="1"/>
  <c r="D2192" i="10" s="1"/>
  <c r="D2193" i="10" s="1"/>
  <c r="D2194" i="10" s="1"/>
  <c r="D2195" i="10" s="1"/>
  <c r="D2094" i="10"/>
  <c r="D2095" i="10" s="1"/>
  <c r="D2096" i="10" s="1"/>
  <c r="D2097" i="10" s="1"/>
  <c r="D2098" i="10" s="1"/>
  <c r="D2099" i="10" s="1"/>
  <c r="D2100" i="10" s="1"/>
  <c r="D2101" i="10" s="1"/>
  <c r="D2102" i="10" s="1"/>
  <c r="D2103" i="10" s="1"/>
  <c r="D2104" i="10" s="1"/>
  <c r="D2105" i="10" s="1"/>
  <c r="D2106" i="10" s="1"/>
  <c r="D2107" i="10" s="1"/>
  <c r="D2108" i="10" s="1"/>
  <c r="D2109" i="10" s="1"/>
  <c r="D2110" i="10" s="1"/>
  <c r="D2111" i="10" s="1"/>
  <c r="D2112" i="10" s="1"/>
  <c r="D2113" i="10" s="1"/>
  <c r="D2114" i="10" s="1"/>
  <c r="D2115" i="10" s="1"/>
  <c r="D2116" i="10" s="1"/>
  <c r="D2117" i="10" s="1"/>
  <c r="D2118" i="10" s="1"/>
  <c r="D2119" i="10" s="1"/>
  <c r="D2120" i="10" s="1"/>
  <c r="D2121" i="10" s="1"/>
  <c r="D2122" i="10" s="1"/>
  <c r="D2123" i="10" s="1"/>
  <c r="D2124" i="10" s="1"/>
  <c r="D2125" i="10" s="1"/>
  <c r="D2126" i="10" s="1"/>
  <c r="D2127" i="10" s="1"/>
  <c r="D2128" i="10" s="1"/>
  <c r="D2129" i="10" s="1"/>
  <c r="D2130" i="10" s="1"/>
  <c r="D2131" i="10" s="1"/>
  <c r="D2132" i="10" s="1"/>
  <c r="D2133" i="10" s="1"/>
  <c r="D2134" i="10" s="1"/>
  <c r="D2135" i="10" s="1"/>
  <c r="D2136" i="10" s="1"/>
  <c r="D2137" i="10" s="1"/>
  <c r="D2138" i="10" s="1"/>
  <c r="D2139" i="10" s="1"/>
  <c r="D2140" i="10" s="1"/>
  <c r="D2141" i="10" s="1"/>
  <c r="D2142" i="10" s="1"/>
  <c r="D2143" i="10" s="1"/>
  <c r="D2144" i="10" s="1"/>
  <c r="D2043" i="10"/>
  <c r="D2044" i="10" s="1"/>
  <c r="D2045" i="10" s="1"/>
  <c r="D2046" i="10" s="1"/>
  <c r="D2047" i="10" s="1"/>
  <c r="D2048" i="10" s="1"/>
  <c r="D2049" i="10" s="1"/>
  <c r="D2050" i="10" s="1"/>
  <c r="D2051" i="10" s="1"/>
  <c r="D2052" i="10" s="1"/>
  <c r="D2053" i="10" s="1"/>
  <c r="D2054" i="10" s="1"/>
  <c r="D2055" i="10" s="1"/>
  <c r="D2056" i="10" s="1"/>
  <c r="D2057" i="10" s="1"/>
  <c r="D2058" i="10" s="1"/>
  <c r="D2059" i="10" s="1"/>
  <c r="D2060" i="10" s="1"/>
  <c r="D2061" i="10" s="1"/>
  <c r="D2062" i="10" s="1"/>
  <c r="D2063" i="10" s="1"/>
  <c r="D2064" i="10" s="1"/>
  <c r="D2065" i="10" s="1"/>
  <c r="D2066" i="10" s="1"/>
  <c r="D2067" i="10" s="1"/>
  <c r="D2068" i="10" s="1"/>
  <c r="D2069" i="10" s="1"/>
  <c r="D2070" i="10" s="1"/>
  <c r="D2071" i="10" s="1"/>
  <c r="D2072" i="10" s="1"/>
  <c r="D2073" i="10" s="1"/>
  <c r="D2074" i="10" s="1"/>
  <c r="D2075" i="10" s="1"/>
  <c r="D2076" i="10" s="1"/>
  <c r="D2077" i="10" s="1"/>
  <c r="D2078" i="10" s="1"/>
  <c r="D2079" i="10" s="1"/>
  <c r="D2080" i="10" s="1"/>
  <c r="D2081" i="10" s="1"/>
  <c r="D2082" i="10" s="1"/>
  <c r="D2083" i="10" s="1"/>
  <c r="D2084" i="10" s="1"/>
  <c r="D2085" i="10" s="1"/>
  <c r="D2086" i="10" s="1"/>
  <c r="D2087" i="10" s="1"/>
  <c r="D2088" i="10" s="1"/>
  <c r="D2089" i="10" s="1"/>
  <c r="D2090" i="10" s="1"/>
  <c r="D2091" i="10" s="1"/>
  <c r="D2092" i="10" s="1"/>
  <c r="D2093" i="10" s="1"/>
  <c r="D1992" i="10"/>
  <c r="D1993" i="10" s="1"/>
  <c r="D1994" i="10" s="1"/>
  <c r="D1995" i="10" s="1"/>
  <c r="D1996" i="10" s="1"/>
  <c r="D1997" i="10" s="1"/>
  <c r="D1998" i="10" s="1"/>
  <c r="D1999" i="10" s="1"/>
  <c r="D2000" i="10" s="1"/>
  <c r="D2001" i="10" s="1"/>
  <c r="D2002" i="10" s="1"/>
  <c r="D2003" i="10" s="1"/>
  <c r="D2004" i="10" s="1"/>
  <c r="D2005" i="10" s="1"/>
  <c r="D2006" i="10" s="1"/>
  <c r="D2007" i="10" s="1"/>
  <c r="D2008" i="10" s="1"/>
  <c r="D2009" i="10" s="1"/>
  <c r="D2010" i="10" s="1"/>
  <c r="D2011" i="10" s="1"/>
  <c r="D2012" i="10" s="1"/>
  <c r="D2013" i="10" s="1"/>
  <c r="D2014" i="10" s="1"/>
  <c r="D2015" i="10" s="1"/>
  <c r="D2016" i="10" s="1"/>
  <c r="D2017" i="10" s="1"/>
  <c r="D2018" i="10" s="1"/>
  <c r="D2019" i="10" s="1"/>
  <c r="D2020" i="10" s="1"/>
  <c r="D2021" i="10" s="1"/>
  <c r="D2022" i="10" s="1"/>
  <c r="D2023" i="10" s="1"/>
  <c r="D2024" i="10" s="1"/>
  <c r="D2025" i="10" s="1"/>
  <c r="D2026" i="10" s="1"/>
  <c r="D2027" i="10" s="1"/>
  <c r="D2028" i="10" s="1"/>
  <c r="D2029" i="10" s="1"/>
  <c r="D2030" i="10" s="1"/>
  <c r="D2031" i="10" s="1"/>
  <c r="D2032" i="10" s="1"/>
  <c r="D2033" i="10" s="1"/>
  <c r="D2034" i="10" s="1"/>
  <c r="D2035" i="10" s="1"/>
  <c r="D2036" i="10" s="1"/>
  <c r="D2037" i="10" s="1"/>
  <c r="D2038" i="10" s="1"/>
  <c r="D2039" i="10" s="1"/>
  <c r="D2040" i="10" s="1"/>
  <c r="D2041" i="10" s="1"/>
  <c r="D2042" i="10" s="1"/>
  <c r="D1941" i="10"/>
  <c r="D1942" i="10" s="1"/>
  <c r="D1943" i="10" s="1"/>
  <c r="D1944" i="10" s="1"/>
  <c r="D1945" i="10" s="1"/>
  <c r="D1946" i="10" s="1"/>
  <c r="D1947" i="10" s="1"/>
  <c r="D1948" i="10" s="1"/>
  <c r="D1949" i="10" s="1"/>
  <c r="D1950" i="10" s="1"/>
  <c r="D1951" i="10" s="1"/>
  <c r="D1952" i="10" s="1"/>
  <c r="D1953" i="10" s="1"/>
  <c r="D1954" i="10" s="1"/>
  <c r="D1955" i="10" s="1"/>
  <c r="D1956" i="10" s="1"/>
  <c r="D1957" i="10" s="1"/>
  <c r="D1958" i="10" s="1"/>
  <c r="D1959" i="10" s="1"/>
  <c r="D1960" i="10" s="1"/>
  <c r="D1961" i="10" s="1"/>
  <c r="D1962" i="10" s="1"/>
  <c r="D1963" i="10" s="1"/>
  <c r="D1964" i="10" s="1"/>
  <c r="D1965" i="10" s="1"/>
  <c r="D1966" i="10" s="1"/>
  <c r="D1967" i="10" s="1"/>
  <c r="D1968" i="10" s="1"/>
  <c r="D1969" i="10" s="1"/>
  <c r="D1970" i="10" s="1"/>
  <c r="D1971" i="10" s="1"/>
  <c r="D1972" i="10" s="1"/>
  <c r="D1973" i="10" s="1"/>
  <c r="D1974" i="10" s="1"/>
  <c r="D1975" i="10" s="1"/>
  <c r="D1976" i="10" s="1"/>
  <c r="D1977" i="10" s="1"/>
  <c r="D1978" i="10" s="1"/>
  <c r="D1979" i="10" s="1"/>
  <c r="D1980" i="10" s="1"/>
  <c r="D1981" i="10" s="1"/>
  <c r="D1982" i="10" s="1"/>
  <c r="D1983" i="10" s="1"/>
  <c r="D1984" i="10" s="1"/>
  <c r="D1985" i="10" s="1"/>
  <c r="D1986" i="10" s="1"/>
  <c r="D1987" i="10" s="1"/>
  <c r="D1988" i="10" s="1"/>
  <c r="D1989" i="10" s="1"/>
  <c r="D1990" i="10" s="1"/>
  <c r="D1991" i="10" s="1"/>
  <c r="D1890" i="10"/>
  <c r="D1891" i="10" s="1"/>
  <c r="D1892" i="10" s="1"/>
  <c r="D1893" i="10" s="1"/>
  <c r="D1894" i="10" s="1"/>
  <c r="D1895" i="10" s="1"/>
  <c r="D1896" i="10" s="1"/>
  <c r="D1897" i="10" s="1"/>
  <c r="D1898" i="10" s="1"/>
  <c r="D1899" i="10" s="1"/>
  <c r="D1900" i="10" s="1"/>
  <c r="D1901" i="10" s="1"/>
  <c r="D1902" i="10" s="1"/>
  <c r="D1903" i="10" s="1"/>
  <c r="D1904" i="10" s="1"/>
  <c r="D1905" i="10" s="1"/>
  <c r="D1906" i="10" s="1"/>
  <c r="D1907" i="10" s="1"/>
  <c r="D1908" i="10" s="1"/>
  <c r="D1909" i="10" s="1"/>
  <c r="D1910" i="10" s="1"/>
  <c r="D1911" i="10" s="1"/>
  <c r="D1912" i="10" s="1"/>
  <c r="D1913" i="10" s="1"/>
  <c r="D1914" i="10" s="1"/>
  <c r="D1915" i="10" s="1"/>
  <c r="D1916" i="10" s="1"/>
  <c r="D1917" i="10" s="1"/>
  <c r="D1918" i="10" s="1"/>
  <c r="D1919" i="10" s="1"/>
  <c r="D1920" i="10" s="1"/>
  <c r="D1921" i="10" s="1"/>
  <c r="D1922" i="10" s="1"/>
  <c r="D1923" i="10" s="1"/>
  <c r="D1924" i="10" s="1"/>
  <c r="D1925" i="10" s="1"/>
  <c r="D1926" i="10" s="1"/>
  <c r="D1927" i="10" s="1"/>
  <c r="D1928" i="10" s="1"/>
  <c r="D1929" i="10" s="1"/>
  <c r="D1930" i="10" s="1"/>
  <c r="D1931" i="10" s="1"/>
  <c r="D1932" i="10" s="1"/>
  <c r="D1933" i="10" s="1"/>
  <c r="D1934" i="10" s="1"/>
  <c r="D1935" i="10" s="1"/>
  <c r="D1936" i="10" s="1"/>
  <c r="D1937" i="10" s="1"/>
  <c r="D1938" i="10" s="1"/>
  <c r="D1939" i="10" s="1"/>
  <c r="D1940" i="10" s="1"/>
  <c r="D1841" i="10"/>
  <c r="D1842" i="10" s="1"/>
  <c r="D1843" i="10" s="1"/>
  <c r="D1844" i="10" s="1"/>
  <c r="D1845" i="10" s="1"/>
  <c r="D1846" i="10" s="1"/>
  <c r="D1847" i="10" s="1"/>
  <c r="D1848" i="10" s="1"/>
  <c r="D1849" i="10" s="1"/>
  <c r="D1850" i="10" s="1"/>
  <c r="D1851" i="10" s="1"/>
  <c r="D1852" i="10" s="1"/>
  <c r="D1853" i="10" s="1"/>
  <c r="D1854" i="10" s="1"/>
  <c r="D1855" i="10" s="1"/>
  <c r="D1856" i="10" s="1"/>
  <c r="D1857" i="10" s="1"/>
  <c r="D1858" i="10" s="1"/>
  <c r="D1859" i="10" s="1"/>
  <c r="D1860" i="10" s="1"/>
  <c r="D1861" i="10" s="1"/>
  <c r="D1862" i="10" s="1"/>
  <c r="D1863" i="10" s="1"/>
  <c r="D1864" i="10" s="1"/>
  <c r="D1865" i="10" s="1"/>
  <c r="D1866" i="10" s="1"/>
  <c r="D1867" i="10" s="1"/>
  <c r="D1868" i="10" s="1"/>
  <c r="D1869" i="10" s="1"/>
  <c r="D1870" i="10" s="1"/>
  <c r="D1871" i="10" s="1"/>
  <c r="D1872" i="10" s="1"/>
  <c r="D1873" i="10" s="1"/>
  <c r="D1874" i="10" s="1"/>
  <c r="D1875" i="10" s="1"/>
  <c r="D1876" i="10" s="1"/>
  <c r="D1877" i="10" s="1"/>
  <c r="D1878" i="10" s="1"/>
  <c r="D1879" i="10" s="1"/>
  <c r="D1880" i="10" s="1"/>
  <c r="D1881" i="10" s="1"/>
  <c r="D1882" i="10" s="1"/>
  <c r="D1883" i="10" s="1"/>
  <c r="D1884" i="10" s="1"/>
  <c r="D1885" i="10" s="1"/>
  <c r="D1886" i="10" s="1"/>
  <c r="D1887" i="10" s="1"/>
  <c r="D1888" i="10" s="1"/>
  <c r="D1889" i="10" s="1"/>
  <c r="D1839" i="10"/>
  <c r="D1840" i="10" s="1"/>
  <c r="D1788" i="10"/>
  <c r="D1789" i="10" s="1"/>
  <c r="D1790" i="10" s="1"/>
  <c r="D1791" i="10" s="1"/>
  <c r="D1792" i="10" s="1"/>
  <c r="D1793" i="10" s="1"/>
  <c r="D1794" i="10" s="1"/>
  <c r="D1795" i="10" s="1"/>
  <c r="D1796" i="10" s="1"/>
  <c r="D1797" i="10" s="1"/>
  <c r="D1798" i="10" s="1"/>
  <c r="D1799" i="10" s="1"/>
  <c r="D1800" i="10" s="1"/>
  <c r="D1801" i="10" s="1"/>
  <c r="D1802" i="10" s="1"/>
  <c r="D1803" i="10" s="1"/>
  <c r="D1804" i="10" s="1"/>
  <c r="D1805" i="10" s="1"/>
  <c r="D1806" i="10" s="1"/>
  <c r="D1807" i="10" s="1"/>
  <c r="D1808" i="10" s="1"/>
  <c r="D1809" i="10" s="1"/>
  <c r="D1810" i="10" s="1"/>
  <c r="D1811" i="10" s="1"/>
  <c r="D1812" i="10" s="1"/>
  <c r="D1813" i="10" s="1"/>
  <c r="D1814" i="10" s="1"/>
  <c r="D1815" i="10" s="1"/>
  <c r="D1816" i="10" s="1"/>
  <c r="D1817" i="10" s="1"/>
  <c r="D1818" i="10" s="1"/>
  <c r="D1819" i="10" s="1"/>
  <c r="D1820" i="10" s="1"/>
  <c r="D1821" i="10" s="1"/>
  <c r="D1822" i="10" s="1"/>
  <c r="D1823" i="10" s="1"/>
  <c r="D1824" i="10" s="1"/>
  <c r="D1825" i="10" s="1"/>
  <c r="D1826" i="10" s="1"/>
  <c r="D1827" i="10" s="1"/>
  <c r="D1828" i="10" s="1"/>
  <c r="D1829" i="10" s="1"/>
  <c r="D1830" i="10" s="1"/>
  <c r="D1831" i="10" s="1"/>
  <c r="D1832" i="10" s="1"/>
  <c r="D1833" i="10" s="1"/>
  <c r="D1834" i="10" s="1"/>
  <c r="D1835" i="10" s="1"/>
  <c r="D1836" i="10" s="1"/>
  <c r="D1837" i="10" s="1"/>
  <c r="D1838" i="10" s="1"/>
  <c r="D1737" i="10"/>
  <c r="D1738" i="10" s="1"/>
  <c r="D1739" i="10" s="1"/>
  <c r="D1740" i="10" s="1"/>
  <c r="D1741" i="10" s="1"/>
  <c r="D1742" i="10" s="1"/>
  <c r="D1743" i="10" s="1"/>
  <c r="D1744" i="10" s="1"/>
  <c r="D1745" i="10" s="1"/>
  <c r="D1746" i="10" s="1"/>
  <c r="D1747" i="10" s="1"/>
  <c r="D1748" i="10" s="1"/>
  <c r="D1749" i="10" s="1"/>
  <c r="D1750" i="10" s="1"/>
  <c r="D1751" i="10" s="1"/>
  <c r="D1752" i="10" s="1"/>
  <c r="D1753" i="10" s="1"/>
  <c r="D1754" i="10" s="1"/>
  <c r="D1755" i="10" s="1"/>
  <c r="D1756" i="10" s="1"/>
  <c r="D1757" i="10" s="1"/>
  <c r="D1758" i="10" s="1"/>
  <c r="D1759" i="10" s="1"/>
  <c r="D1760" i="10" s="1"/>
  <c r="D1761" i="10" s="1"/>
  <c r="D1762" i="10" s="1"/>
  <c r="D1763" i="10" s="1"/>
  <c r="D1764" i="10" s="1"/>
  <c r="D1765" i="10" s="1"/>
  <c r="D1766" i="10" s="1"/>
  <c r="D1767" i="10" s="1"/>
  <c r="D1768" i="10" s="1"/>
  <c r="D1769" i="10" s="1"/>
  <c r="D1770" i="10" s="1"/>
  <c r="D1771" i="10" s="1"/>
  <c r="D1772" i="10" s="1"/>
  <c r="D1773" i="10" s="1"/>
  <c r="D1774" i="10" s="1"/>
  <c r="D1775" i="10" s="1"/>
  <c r="D1776" i="10" s="1"/>
  <c r="D1777" i="10" s="1"/>
  <c r="D1778" i="10" s="1"/>
  <c r="D1779" i="10" s="1"/>
  <c r="D1780" i="10" s="1"/>
  <c r="D1781" i="10" s="1"/>
  <c r="D1782" i="10" s="1"/>
  <c r="D1783" i="10" s="1"/>
  <c r="D1784" i="10" s="1"/>
  <c r="D1785" i="10" s="1"/>
  <c r="D1786" i="10" s="1"/>
  <c r="D1787" i="10" s="1"/>
  <c r="B1737" i="10"/>
  <c r="D1686" i="10"/>
  <c r="D1687" i="10" s="1"/>
  <c r="D1688" i="10" s="1"/>
  <c r="D1689" i="10" s="1"/>
  <c r="D1690" i="10" s="1"/>
  <c r="D1691" i="10" s="1"/>
  <c r="D1692" i="10" s="1"/>
  <c r="D1693" i="10" s="1"/>
  <c r="D1694" i="10" s="1"/>
  <c r="D1695" i="10" s="1"/>
  <c r="D1696" i="10" s="1"/>
  <c r="D1697" i="10" s="1"/>
  <c r="D1698" i="10" s="1"/>
  <c r="D1699" i="10" s="1"/>
  <c r="D1700" i="10" s="1"/>
  <c r="D1701" i="10" s="1"/>
  <c r="D1702" i="10" s="1"/>
  <c r="D1703" i="10" s="1"/>
  <c r="D1704" i="10" s="1"/>
  <c r="D1705" i="10" s="1"/>
  <c r="D1706" i="10" s="1"/>
  <c r="D1707" i="10" s="1"/>
  <c r="D1708" i="10" s="1"/>
  <c r="D1709" i="10" s="1"/>
  <c r="D1710" i="10" s="1"/>
  <c r="D1711" i="10" s="1"/>
  <c r="D1712" i="10" s="1"/>
  <c r="D1713" i="10" s="1"/>
  <c r="D1714" i="10" s="1"/>
  <c r="D1715" i="10" s="1"/>
  <c r="D1716" i="10" s="1"/>
  <c r="D1717" i="10" s="1"/>
  <c r="D1718" i="10" s="1"/>
  <c r="D1719" i="10" s="1"/>
  <c r="D1720" i="10" s="1"/>
  <c r="D1721" i="10" s="1"/>
  <c r="D1722" i="10" s="1"/>
  <c r="D1723" i="10" s="1"/>
  <c r="D1724" i="10" s="1"/>
  <c r="D1725" i="10" s="1"/>
  <c r="D1726" i="10" s="1"/>
  <c r="D1727" i="10" s="1"/>
  <c r="D1728" i="10" s="1"/>
  <c r="D1729" i="10" s="1"/>
  <c r="D1730" i="10" s="1"/>
  <c r="D1731" i="10" s="1"/>
  <c r="D1732" i="10" s="1"/>
  <c r="D1733" i="10" s="1"/>
  <c r="D1734" i="10" s="1"/>
  <c r="D1735" i="10" s="1"/>
  <c r="D1736" i="10" s="1"/>
  <c r="D1636" i="10"/>
  <c r="D1637" i="10" s="1"/>
  <c r="D1638" i="10" s="1"/>
  <c r="D1639" i="10" s="1"/>
  <c r="D1640" i="10" s="1"/>
  <c r="D1641" i="10" s="1"/>
  <c r="D1642" i="10" s="1"/>
  <c r="D1643" i="10" s="1"/>
  <c r="D1644" i="10" s="1"/>
  <c r="D1645" i="10" s="1"/>
  <c r="D1646" i="10" s="1"/>
  <c r="D1647" i="10" s="1"/>
  <c r="D1648" i="10" s="1"/>
  <c r="D1649" i="10" s="1"/>
  <c r="D1650" i="10" s="1"/>
  <c r="D1651" i="10" s="1"/>
  <c r="D1652" i="10" s="1"/>
  <c r="D1653" i="10" s="1"/>
  <c r="D1654" i="10" s="1"/>
  <c r="D1655" i="10" s="1"/>
  <c r="D1656" i="10" s="1"/>
  <c r="D1657" i="10" s="1"/>
  <c r="D1658" i="10" s="1"/>
  <c r="D1659" i="10" s="1"/>
  <c r="D1660" i="10" s="1"/>
  <c r="D1661" i="10" s="1"/>
  <c r="D1662" i="10" s="1"/>
  <c r="D1663" i="10" s="1"/>
  <c r="D1664" i="10" s="1"/>
  <c r="D1665" i="10" s="1"/>
  <c r="D1666" i="10" s="1"/>
  <c r="D1667" i="10" s="1"/>
  <c r="D1668" i="10" s="1"/>
  <c r="D1669" i="10" s="1"/>
  <c r="D1670" i="10" s="1"/>
  <c r="D1671" i="10" s="1"/>
  <c r="D1672" i="10" s="1"/>
  <c r="D1673" i="10" s="1"/>
  <c r="D1674" i="10" s="1"/>
  <c r="D1675" i="10" s="1"/>
  <c r="D1676" i="10" s="1"/>
  <c r="D1677" i="10" s="1"/>
  <c r="D1678" i="10" s="1"/>
  <c r="D1679" i="10" s="1"/>
  <c r="D1680" i="10" s="1"/>
  <c r="D1681" i="10" s="1"/>
  <c r="D1682" i="10" s="1"/>
  <c r="D1683" i="10" s="1"/>
  <c r="D1684" i="10" s="1"/>
  <c r="D1685" i="10" s="1"/>
  <c r="D1635" i="10"/>
  <c r="D1584" i="10"/>
  <c r="D1585" i="10" s="1"/>
  <c r="D1586" i="10" s="1"/>
  <c r="D1587" i="10" s="1"/>
  <c r="D1588" i="10" s="1"/>
  <c r="D1589" i="10" s="1"/>
  <c r="D1590" i="10" s="1"/>
  <c r="D1591" i="10" s="1"/>
  <c r="D1592" i="10" s="1"/>
  <c r="D1593" i="10" s="1"/>
  <c r="D1594" i="10" s="1"/>
  <c r="D1595" i="10" s="1"/>
  <c r="D1596" i="10" s="1"/>
  <c r="D1597" i="10" s="1"/>
  <c r="D1598" i="10" s="1"/>
  <c r="D1599" i="10" s="1"/>
  <c r="D1600" i="10" s="1"/>
  <c r="D1601" i="10" s="1"/>
  <c r="D1602" i="10" s="1"/>
  <c r="D1603" i="10" s="1"/>
  <c r="D1604" i="10" s="1"/>
  <c r="D1605" i="10" s="1"/>
  <c r="D1606" i="10" s="1"/>
  <c r="D1607" i="10" s="1"/>
  <c r="D1608" i="10" s="1"/>
  <c r="D1609" i="10" s="1"/>
  <c r="D1610" i="10" s="1"/>
  <c r="D1611" i="10" s="1"/>
  <c r="D1612" i="10" s="1"/>
  <c r="D1613" i="10" s="1"/>
  <c r="D1614" i="10" s="1"/>
  <c r="D1615" i="10" s="1"/>
  <c r="D1616" i="10" s="1"/>
  <c r="D1617" i="10" s="1"/>
  <c r="D1618" i="10" s="1"/>
  <c r="D1619" i="10" s="1"/>
  <c r="D1620" i="10" s="1"/>
  <c r="D1621" i="10" s="1"/>
  <c r="D1622" i="10" s="1"/>
  <c r="D1623" i="10" s="1"/>
  <c r="D1624" i="10" s="1"/>
  <c r="D1625" i="10" s="1"/>
  <c r="D1626" i="10" s="1"/>
  <c r="D1627" i="10" s="1"/>
  <c r="D1628" i="10" s="1"/>
  <c r="D1629" i="10" s="1"/>
  <c r="D1630" i="10" s="1"/>
  <c r="D1631" i="10" s="1"/>
  <c r="D1632" i="10" s="1"/>
  <c r="D1633" i="10" s="1"/>
  <c r="D1634" i="10" s="1"/>
  <c r="D1533" i="10"/>
  <c r="D1534" i="10" s="1"/>
  <c r="D1535" i="10" s="1"/>
  <c r="D1536" i="10" s="1"/>
  <c r="D1537" i="10" s="1"/>
  <c r="D1538" i="10" s="1"/>
  <c r="D1539" i="10" s="1"/>
  <c r="D1540" i="10" s="1"/>
  <c r="D1541" i="10" s="1"/>
  <c r="D1542" i="10" s="1"/>
  <c r="D1543" i="10" s="1"/>
  <c r="D1544" i="10" s="1"/>
  <c r="D1545" i="10" s="1"/>
  <c r="D1546" i="10" s="1"/>
  <c r="D1547" i="10" s="1"/>
  <c r="D1548" i="10" s="1"/>
  <c r="D1549" i="10" s="1"/>
  <c r="D1550" i="10" s="1"/>
  <c r="D1551" i="10" s="1"/>
  <c r="D1552" i="10" s="1"/>
  <c r="D1553" i="10" s="1"/>
  <c r="D1554" i="10" s="1"/>
  <c r="D1555" i="10" s="1"/>
  <c r="D1556" i="10" s="1"/>
  <c r="D1557" i="10" s="1"/>
  <c r="D1558" i="10" s="1"/>
  <c r="D1559" i="10" s="1"/>
  <c r="D1560" i="10" s="1"/>
  <c r="D1561" i="10" s="1"/>
  <c r="D1562" i="10" s="1"/>
  <c r="D1563" i="10" s="1"/>
  <c r="D1564" i="10" s="1"/>
  <c r="D1565" i="10" s="1"/>
  <c r="D1566" i="10" s="1"/>
  <c r="D1567" i="10" s="1"/>
  <c r="D1568" i="10" s="1"/>
  <c r="D1569" i="10" s="1"/>
  <c r="D1570" i="10" s="1"/>
  <c r="D1571" i="10" s="1"/>
  <c r="D1572" i="10" s="1"/>
  <c r="D1573" i="10" s="1"/>
  <c r="D1574" i="10" s="1"/>
  <c r="D1575" i="10" s="1"/>
  <c r="D1576" i="10" s="1"/>
  <c r="D1577" i="10" s="1"/>
  <c r="D1578" i="10" s="1"/>
  <c r="D1579" i="10" s="1"/>
  <c r="D1580" i="10" s="1"/>
  <c r="D1581" i="10" s="1"/>
  <c r="D1582" i="10" s="1"/>
  <c r="D1583" i="10" s="1"/>
  <c r="D1482" i="10"/>
  <c r="D1483" i="10" s="1"/>
  <c r="D1484" i="10" s="1"/>
  <c r="D1485" i="10" s="1"/>
  <c r="D1486" i="10" s="1"/>
  <c r="D1487" i="10" s="1"/>
  <c r="D1488" i="10" s="1"/>
  <c r="D1489" i="10" s="1"/>
  <c r="D1490" i="10" s="1"/>
  <c r="D1491" i="10" s="1"/>
  <c r="D1492" i="10" s="1"/>
  <c r="D1493" i="10" s="1"/>
  <c r="D1494" i="10" s="1"/>
  <c r="D1495" i="10" s="1"/>
  <c r="D1496" i="10" s="1"/>
  <c r="D1497" i="10" s="1"/>
  <c r="D1498" i="10" s="1"/>
  <c r="D1499" i="10" s="1"/>
  <c r="D1500" i="10" s="1"/>
  <c r="D1501" i="10" s="1"/>
  <c r="D1502" i="10" s="1"/>
  <c r="D1503" i="10" s="1"/>
  <c r="D1504" i="10" s="1"/>
  <c r="D1505" i="10" s="1"/>
  <c r="D1506" i="10" s="1"/>
  <c r="D1507" i="10" s="1"/>
  <c r="D1508" i="10" s="1"/>
  <c r="D1509" i="10" s="1"/>
  <c r="D1510" i="10" s="1"/>
  <c r="D1511" i="10" s="1"/>
  <c r="D1512" i="10" s="1"/>
  <c r="D1513" i="10" s="1"/>
  <c r="D1514" i="10" s="1"/>
  <c r="D1515" i="10" s="1"/>
  <c r="D1516" i="10" s="1"/>
  <c r="D1517" i="10" s="1"/>
  <c r="D1518" i="10" s="1"/>
  <c r="D1519" i="10" s="1"/>
  <c r="D1520" i="10" s="1"/>
  <c r="D1521" i="10" s="1"/>
  <c r="D1522" i="10" s="1"/>
  <c r="D1523" i="10" s="1"/>
  <c r="D1524" i="10" s="1"/>
  <c r="D1525" i="10" s="1"/>
  <c r="D1526" i="10" s="1"/>
  <c r="D1527" i="10" s="1"/>
  <c r="D1528" i="10" s="1"/>
  <c r="D1529" i="10" s="1"/>
  <c r="D1530" i="10" s="1"/>
  <c r="D1531" i="10" s="1"/>
  <c r="D1532" i="10" s="1"/>
  <c r="D1441" i="10"/>
  <c r="D1442" i="10" s="1"/>
  <c r="D1443" i="10" s="1"/>
  <c r="D1444" i="10" s="1"/>
  <c r="D1445" i="10" s="1"/>
  <c r="D1446" i="10" s="1"/>
  <c r="D1447" i="10" s="1"/>
  <c r="D1448" i="10" s="1"/>
  <c r="D1449" i="10" s="1"/>
  <c r="D1450" i="10" s="1"/>
  <c r="D1451" i="10" s="1"/>
  <c r="D1452" i="10" s="1"/>
  <c r="D1453" i="10" s="1"/>
  <c r="D1454" i="10" s="1"/>
  <c r="D1455" i="10" s="1"/>
  <c r="D1456" i="10" s="1"/>
  <c r="D1457" i="10" s="1"/>
  <c r="D1458" i="10" s="1"/>
  <c r="D1459" i="10" s="1"/>
  <c r="D1460" i="10" s="1"/>
  <c r="D1461" i="10" s="1"/>
  <c r="D1462" i="10" s="1"/>
  <c r="D1463" i="10" s="1"/>
  <c r="D1464" i="10" s="1"/>
  <c r="D1465" i="10" s="1"/>
  <c r="D1466" i="10" s="1"/>
  <c r="D1467" i="10" s="1"/>
  <c r="D1468" i="10" s="1"/>
  <c r="D1469" i="10" s="1"/>
  <c r="D1470" i="10" s="1"/>
  <c r="D1471" i="10" s="1"/>
  <c r="D1472" i="10" s="1"/>
  <c r="D1473" i="10" s="1"/>
  <c r="D1474" i="10" s="1"/>
  <c r="D1475" i="10" s="1"/>
  <c r="D1476" i="10" s="1"/>
  <c r="D1477" i="10" s="1"/>
  <c r="D1478" i="10" s="1"/>
  <c r="D1479" i="10" s="1"/>
  <c r="D1480" i="10" s="1"/>
  <c r="D1481" i="10" s="1"/>
  <c r="D1432" i="10"/>
  <c r="D1433" i="10" s="1"/>
  <c r="D1434" i="10" s="1"/>
  <c r="D1435" i="10" s="1"/>
  <c r="D1436" i="10" s="1"/>
  <c r="D1437" i="10" s="1"/>
  <c r="D1438" i="10" s="1"/>
  <c r="D1439" i="10" s="1"/>
  <c r="D1440" i="10" s="1"/>
  <c r="D1431" i="10"/>
  <c r="D1380" i="10"/>
  <c r="D1381" i="10" s="1"/>
  <c r="D1382" i="10" s="1"/>
  <c r="D1383" i="10" s="1"/>
  <c r="D1384" i="10" s="1"/>
  <c r="D1385" i="10" s="1"/>
  <c r="D1386" i="10" s="1"/>
  <c r="D1387" i="10" s="1"/>
  <c r="D1388" i="10" s="1"/>
  <c r="D1389" i="10" s="1"/>
  <c r="D1390" i="10" s="1"/>
  <c r="D1391" i="10" s="1"/>
  <c r="D1392" i="10" s="1"/>
  <c r="D1393" i="10" s="1"/>
  <c r="D1394" i="10" s="1"/>
  <c r="D1395" i="10" s="1"/>
  <c r="D1396" i="10" s="1"/>
  <c r="D1397" i="10" s="1"/>
  <c r="D1398" i="10" s="1"/>
  <c r="D1399" i="10" s="1"/>
  <c r="D1400" i="10" s="1"/>
  <c r="D1401" i="10" s="1"/>
  <c r="D1402" i="10" s="1"/>
  <c r="D1403" i="10" s="1"/>
  <c r="D1404" i="10" s="1"/>
  <c r="D1405" i="10" s="1"/>
  <c r="D1406" i="10" s="1"/>
  <c r="D1407" i="10" s="1"/>
  <c r="D1408" i="10" s="1"/>
  <c r="D1409" i="10" s="1"/>
  <c r="D1410" i="10" s="1"/>
  <c r="D1411" i="10" s="1"/>
  <c r="D1412" i="10" s="1"/>
  <c r="D1413" i="10" s="1"/>
  <c r="D1414" i="10" s="1"/>
  <c r="D1415" i="10" s="1"/>
  <c r="D1416" i="10" s="1"/>
  <c r="D1417" i="10" s="1"/>
  <c r="D1418" i="10" s="1"/>
  <c r="D1419" i="10" s="1"/>
  <c r="D1420" i="10" s="1"/>
  <c r="D1421" i="10" s="1"/>
  <c r="D1422" i="10" s="1"/>
  <c r="D1423" i="10" s="1"/>
  <c r="D1424" i="10" s="1"/>
  <c r="D1425" i="10" s="1"/>
  <c r="D1426" i="10" s="1"/>
  <c r="D1427" i="10" s="1"/>
  <c r="D1428" i="10" s="1"/>
  <c r="D1429" i="10" s="1"/>
  <c r="D1430" i="10" s="1"/>
  <c r="D1329" i="10"/>
  <c r="D1330" i="10" s="1"/>
  <c r="D1331" i="10" s="1"/>
  <c r="D1332" i="10" s="1"/>
  <c r="D1333" i="10" s="1"/>
  <c r="D1334" i="10" s="1"/>
  <c r="D1335" i="10" s="1"/>
  <c r="D1336" i="10" s="1"/>
  <c r="D1337" i="10" s="1"/>
  <c r="D1338" i="10" s="1"/>
  <c r="D1339" i="10" s="1"/>
  <c r="D1340" i="10" s="1"/>
  <c r="D1341" i="10" s="1"/>
  <c r="D1342" i="10" s="1"/>
  <c r="D1343" i="10" s="1"/>
  <c r="D1344" i="10" s="1"/>
  <c r="D1345" i="10" s="1"/>
  <c r="D1346" i="10" s="1"/>
  <c r="D1347" i="10" s="1"/>
  <c r="D1348" i="10" s="1"/>
  <c r="D1349" i="10" s="1"/>
  <c r="D1350" i="10" s="1"/>
  <c r="D1351" i="10" s="1"/>
  <c r="D1352" i="10" s="1"/>
  <c r="D1353" i="10" s="1"/>
  <c r="D1354" i="10" s="1"/>
  <c r="D1355" i="10" s="1"/>
  <c r="D1356" i="10" s="1"/>
  <c r="D1357" i="10" s="1"/>
  <c r="D1358" i="10" s="1"/>
  <c r="D1359" i="10" s="1"/>
  <c r="D1360" i="10" s="1"/>
  <c r="D1361" i="10" s="1"/>
  <c r="D1362" i="10" s="1"/>
  <c r="D1363" i="10" s="1"/>
  <c r="D1364" i="10" s="1"/>
  <c r="D1365" i="10" s="1"/>
  <c r="D1366" i="10" s="1"/>
  <c r="D1367" i="10" s="1"/>
  <c r="D1368" i="10" s="1"/>
  <c r="D1369" i="10" s="1"/>
  <c r="D1370" i="10" s="1"/>
  <c r="D1371" i="10" s="1"/>
  <c r="D1372" i="10" s="1"/>
  <c r="D1373" i="10" s="1"/>
  <c r="D1374" i="10" s="1"/>
  <c r="D1375" i="10" s="1"/>
  <c r="D1376" i="10" s="1"/>
  <c r="D1377" i="10" s="1"/>
  <c r="D1378" i="10" s="1"/>
  <c r="D1379" i="10" s="1"/>
  <c r="D1278" i="10"/>
  <c r="D1279" i="10" s="1"/>
  <c r="D1280" i="10" s="1"/>
  <c r="D1281" i="10" s="1"/>
  <c r="D1282" i="10" s="1"/>
  <c r="D1283" i="10" s="1"/>
  <c r="D1284" i="10" s="1"/>
  <c r="D1285" i="10" s="1"/>
  <c r="D1286" i="10" s="1"/>
  <c r="D1287" i="10" s="1"/>
  <c r="D1288" i="10" s="1"/>
  <c r="D1289" i="10" s="1"/>
  <c r="D1290" i="10" s="1"/>
  <c r="D1291" i="10" s="1"/>
  <c r="D1292" i="10" s="1"/>
  <c r="D1293" i="10" s="1"/>
  <c r="D1294" i="10" s="1"/>
  <c r="D1295" i="10" s="1"/>
  <c r="D1296" i="10" s="1"/>
  <c r="D1297" i="10" s="1"/>
  <c r="D1298" i="10" s="1"/>
  <c r="D1299" i="10" s="1"/>
  <c r="D1300" i="10" s="1"/>
  <c r="D1301" i="10" s="1"/>
  <c r="D1302" i="10" s="1"/>
  <c r="D1303" i="10" s="1"/>
  <c r="D1304" i="10" s="1"/>
  <c r="D1305" i="10" s="1"/>
  <c r="D1306" i="10" s="1"/>
  <c r="D1307" i="10" s="1"/>
  <c r="D1308" i="10" s="1"/>
  <c r="D1309" i="10" s="1"/>
  <c r="D1310" i="10" s="1"/>
  <c r="D1311" i="10" s="1"/>
  <c r="D1312" i="10" s="1"/>
  <c r="D1313" i="10" s="1"/>
  <c r="D1314" i="10" s="1"/>
  <c r="D1315" i="10" s="1"/>
  <c r="D1316" i="10" s="1"/>
  <c r="D1317" i="10" s="1"/>
  <c r="D1318" i="10" s="1"/>
  <c r="D1319" i="10" s="1"/>
  <c r="D1320" i="10" s="1"/>
  <c r="D1321" i="10" s="1"/>
  <c r="D1322" i="10" s="1"/>
  <c r="D1323" i="10" s="1"/>
  <c r="D1324" i="10" s="1"/>
  <c r="D1325" i="10" s="1"/>
  <c r="D1326" i="10" s="1"/>
  <c r="D1327" i="10" s="1"/>
  <c r="D1328" i="10" s="1"/>
  <c r="D1229" i="10"/>
  <c r="D1230" i="10" s="1"/>
  <c r="D1231" i="10" s="1"/>
  <c r="D1232" i="10" s="1"/>
  <c r="D1233" i="10" s="1"/>
  <c r="D1234" i="10" s="1"/>
  <c r="D1235" i="10" s="1"/>
  <c r="D1236" i="10" s="1"/>
  <c r="D1237" i="10" s="1"/>
  <c r="D1238" i="10" s="1"/>
  <c r="D1239" i="10" s="1"/>
  <c r="D1240" i="10" s="1"/>
  <c r="D1241" i="10" s="1"/>
  <c r="D1242" i="10" s="1"/>
  <c r="D1243" i="10" s="1"/>
  <c r="D1244" i="10" s="1"/>
  <c r="D1245" i="10" s="1"/>
  <c r="D1246" i="10" s="1"/>
  <c r="D1247" i="10" s="1"/>
  <c r="D1248" i="10" s="1"/>
  <c r="D1249" i="10" s="1"/>
  <c r="D1250" i="10" s="1"/>
  <c r="D1251" i="10" s="1"/>
  <c r="D1252" i="10" s="1"/>
  <c r="D1253" i="10" s="1"/>
  <c r="D1254" i="10" s="1"/>
  <c r="D1255" i="10" s="1"/>
  <c r="D1256" i="10" s="1"/>
  <c r="D1257" i="10" s="1"/>
  <c r="D1258" i="10" s="1"/>
  <c r="D1259" i="10" s="1"/>
  <c r="D1260" i="10" s="1"/>
  <c r="D1261" i="10" s="1"/>
  <c r="D1262" i="10" s="1"/>
  <c r="D1263" i="10" s="1"/>
  <c r="D1264" i="10" s="1"/>
  <c r="D1265" i="10" s="1"/>
  <c r="D1266" i="10" s="1"/>
  <c r="D1267" i="10" s="1"/>
  <c r="D1268" i="10" s="1"/>
  <c r="D1269" i="10" s="1"/>
  <c r="D1270" i="10" s="1"/>
  <c r="D1271" i="10" s="1"/>
  <c r="D1272" i="10" s="1"/>
  <c r="D1273" i="10" s="1"/>
  <c r="D1274" i="10" s="1"/>
  <c r="D1275" i="10" s="1"/>
  <c r="D1276" i="10" s="1"/>
  <c r="D1277" i="10" s="1"/>
  <c r="D1228" i="10"/>
  <c r="D1227" i="10"/>
  <c r="D1176" i="10"/>
  <c r="D1177" i="10" s="1"/>
  <c r="D1178" i="10" s="1"/>
  <c r="D1179" i="10" s="1"/>
  <c r="D1180" i="10" s="1"/>
  <c r="D1181" i="10" s="1"/>
  <c r="D1182" i="10" s="1"/>
  <c r="D1183" i="10" s="1"/>
  <c r="D1184" i="10" s="1"/>
  <c r="D1185" i="10" s="1"/>
  <c r="D1186" i="10" s="1"/>
  <c r="D1187" i="10" s="1"/>
  <c r="D1188" i="10" s="1"/>
  <c r="D1189" i="10" s="1"/>
  <c r="D1190" i="10" s="1"/>
  <c r="D1191" i="10" s="1"/>
  <c r="D1192" i="10" s="1"/>
  <c r="D1193" i="10" s="1"/>
  <c r="D1194" i="10" s="1"/>
  <c r="D1195" i="10" s="1"/>
  <c r="D1196" i="10" s="1"/>
  <c r="D1197" i="10" s="1"/>
  <c r="D1198" i="10" s="1"/>
  <c r="D1199" i="10" s="1"/>
  <c r="D1200" i="10" s="1"/>
  <c r="D1201" i="10" s="1"/>
  <c r="D1202" i="10" s="1"/>
  <c r="D1203" i="10" s="1"/>
  <c r="D1204" i="10" s="1"/>
  <c r="D1205" i="10" s="1"/>
  <c r="D1206" i="10" s="1"/>
  <c r="D1207" i="10" s="1"/>
  <c r="D1208" i="10" s="1"/>
  <c r="D1209" i="10" s="1"/>
  <c r="D1210" i="10" s="1"/>
  <c r="D1211" i="10" s="1"/>
  <c r="D1212" i="10" s="1"/>
  <c r="D1213" i="10" s="1"/>
  <c r="D1214" i="10" s="1"/>
  <c r="D1215" i="10" s="1"/>
  <c r="D1216" i="10" s="1"/>
  <c r="D1217" i="10" s="1"/>
  <c r="D1218" i="10" s="1"/>
  <c r="D1219" i="10" s="1"/>
  <c r="D1220" i="10" s="1"/>
  <c r="D1221" i="10" s="1"/>
  <c r="D1222" i="10" s="1"/>
  <c r="D1223" i="10" s="1"/>
  <c r="D1224" i="10" s="1"/>
  <c r="D1225" i="10" s="1"/>
  <c r="D1226" i="10" s="1"/>
  <c r="D1125" i="10"/>
  <c r="D1126" i="10" s="1"/>
  <c r="D1127" i="10" s="1"/>
  <c r="D1128" i="10" s="1"/>
  <c r="D1129" i="10" s="1"/>
  <c r="D1130" i="10" s="1"/>
  <c r="D1131" i="10" s="1"/>
  <c r="D1132" i="10" s="1"/>
  <c r="D1133" i="10" s="1"/>
  <c r="D1134" i="10" s="1"/>
  <c r="D1135" i="10" s="1"/>
  <c r="D1136" i="10" s="1"/>
  <c r="D1137" i="10" s="1"/>
  <c r="D1138" i="10" s="1"/>
  <c r="D1139" i="10" s="1"/>
  <c r="D1140" i="10" s="1"/>
  <c r="D1141" i="10" s="1"/>
  <c r="D1142" i="10" s="1"/>
  <c r="D1143" i="10" s="1"/>
  <c r="D1144" i="10" s="1"/>
  <c r="D1145" i="10" s="1"/>
  <c r="D1146" i="10" s="1"/>
  <c r="D1147" i="10" s="1"/>
  <c r="D1148" i="10" s="1"/>
  <c r="D1149" i="10" s="1"/>
  <c r="D1150" i="10" s="1"/>
  <c r="D1151" i="10" s="1"/>
  <c r="D1152" i="10" s="1"/>
  <c r="D1153" i="10" s="1"/>
  <c r="D1154" i="10" s="1"/>
  <c r="D1155" i="10" s="1"/>
  <c r="D1156" i="10" s="1"/>
  <c r="D1157" i="10" s="1"/>
  <c r="D1158" i="10" s="1"/>
  <c r="D1159" i="10" s="1"/>
  <c r="D1160" i="10" s="1"/>
  <c r="D1161" i="10" s="1"/>
  <c r="D1162" i="10" s="1"/>
  <c r="D1163" i="10" s="1"/>
  <c r="D1164" i="10" s="1"/>
  <c r="D1165" i="10" s="1"/>
  <c r="D1166" i="10" s="1"/>
  <c r="D1167" i="10" s="1"/>
  <c r="D1168" i="10" s="1"/>
  <c r="D1169" i="10" s="1"/>
  <c r="D1170" i="10" s="1"/>
  <c r="D1171" i="10" s="1"/>
  <c r="D1172" i="10" s="1"/>
  <c r="D1173" i="10" s="1"/>
  <c r="D1174" i="10" s="1"/>
  <c r="D1175" i="10" s="1"/>
  <c r="D1074" i="10"/>
  <c r="D1075" i="10" s="1"/>
  <c r="D1076" i="10" s="1"/>
  <c r="D1077" i="10" s="1"/>
  <c r="D1078" i="10" s="1"/>
  <c r="D1079" i="10" s="1"/>
  <c r="D1080" i="10" s="1"/>
  <c r="D1081" i="10" s="1"/>
  <c r="D1082" i="10" s="1"/>
  <c r="D1083" i="10" s="1"/>
  <c r="D1084" i="10" s="1"/>
  <c r="D1085" i="10" s="1"/>
  <c r="D1086" i="10" s="1"/>
  <c r="D1087" i="10" s="1"/>
  <c r="D1088" i="10" s="1"/>
  <c r="D1089" i="10" s="1"/>
  <c r="D1090" i="10" s="1"/>
  <c r="D1091" i="10" s="1"/>
  <c r="D1092" i="10" s="1"/>
  <c r="D1093" i="10" s="1"/>
  <c r="D1094" i="10" s="1"/>
  <c r="D1095" i="10" s="1"/>
  <c r="D1096" i="10" s="1"/>
  <c r="D1097" i="10" s="1"/>
  <c r="D1098" i="10" s="1"/>
  <c r="D1099" i="10" s="1"/>
  <c r="D1100" i="10" s="1"/>
  <c r="D1101" i="10" s="1"/>
  <c r="D1102" i="10" s="1"/>
  <c r="D1103" i="10" s="1"/>
  <c r="D1104" i="10" s="1"/>
  <c r="D1105" i="10" s="1"/>
  <c r="D1106" i="10" s="1"/>
  <c r="D1107" i="10" s="1"/>
  <c r="D1108" i="10" s="1"/>
  <c r="D1109" i="10" s="1"/>
  <c r="D1110" i="10" s="1"/>
  <c r="D1111" i="10" s="1"/>
  <c r="D1112" i="10" s="1"/>
  <c r="D1113" i="10" s="1"/>
  <c r="D1114" i="10" s="1"/>
  <c r="D1115" i="10" s="1"/>
  <c r="D1116" i="10" s="1"/>
  <c r="D1117" i="10" s="1"/>
  <c r="D1118" i="10" s="1"/>
  <c r="D1119" i="10" s="1"/>
  <c r="D1120" i="10" s="1"/>
  <c r="D1121" i="10" s="1"/>
  <c r="D1122" i="10" s="1"/>
  <c r="D1123" i="10" s="1"/>
  <c r="D1124" i="10" s="1"/>
  <c r="D1023" i="10"/>
  <c r="D1024" i="10" s="1"/>
  <c r="D1025" i="10" s="1"/>
  <c r="D1026" i="10" s="1"/>
  <c r="D1027" i="10" s="1"/>
  <c r="D1028" i="10" s="1"/>
  <c r="D1029" i="10" s="1"/>
  <c r="D1030" i="10" s="1"/>
  <c r="D1031" i="10" s="1"/>
  <c r="D1032" i="10" s="1"/>
  <c r="D1033" i="10" s="1"/>
  <c r="D1034" i="10" s="1"/>
  <c r="D1035" i="10" s="1"/>
  <c r="D1036" i="10" s="1"/>
  <c r="D1037" i="10" s="1"/>
  <c r="D1038" i="10" s="1"/>
  <c r="D1039" i="10" s="1"/>
  <c r="D1040" i="10" s="1"/>
  <c r="D1041" i="10" s="1"/>
  <c r="D1042" i="10" s="1"/>
  <c r="D1043" i="10" s="1"/>
  <c r="D1044" i="10" s="1"/>
  <c r="D1045" i="10" s="1"/>
  <c r="D1046" i="10" s="1"/>
  <c r="D1047" i="10" s="1"/>
  <c r="D1048" i="10" s="1"/>
  <c r="D1049" i="10" s="1"/>
  <c r="D1050" i="10" s="1"/>
  <c r="D1051" i="10" s="1"/>
  <c r="D1052" i="10" s="1"/>
  <c r="D1053" i="10" s="1"/>
  <c r="D1054" i="10" s="1"/>
  <c r="D1055" i="10" s="1"/>
  <c r="D1056" i="10" s="1"/>
  <c r="D1057" i="10" s="1"/>
  <c r="D1058" i="10" s="1"/>
  <c r="D1059" i="10" s="1"/>
  <c r="D1060" i="10" s="1"/>
  <c r="D1061" i="10" s="1"/>
  <c r="D1062" i="10" s="1"/>
  <c r="D1063" i="10" s="1"/>
  <c r="D1064" i="10" s="1"/>
  <c r="D1065" i="10" s="1"/>
  <c r="D1066" i="10" s="1"/>
  <c r="D1067" i="10" s="1"/>
  <c r="D1068" i="10" s="1"/>
  <c r="D1069" i="10" s="1"/>
  <c r="D1070" i="10" s="1"/>
  <c r="D1071" i="10" s="1"/>
  <c r="D1072" i="10" s="1"/>
  <c r="D1073" i="10" s="1"/>
  <c r="D978" i="10"/>
  <c r="D979" i="10" s="1"/>
  <c r="D980" i="10" s="1"/>
  <c r="D981" i="10" s="1"/>
  <c r="D982" i="10" s="1"/>
  <c r="D983" i="10" s="1"/>
  <c r="D984" i="10" s="1"/>
  <c r="D985" i="10" s="1"/>
  <c r="D986" i="10" s="1"/>
  <c r="D987" i="10" s="1"/>
  <c r="D988" i="10" s="1"/>
  <c r="D989" i="10" s="1"/>
  <c r="D990" i="10" s="1"/>
  <c r="D991" i="10" s="1"/>
  <c r="D992" i="10" s="1"/>
  <c r="D993" i="10" s="1"/>
  <c r="D994" i="10" s="1"/>
  <c r="D995" i="10" s="1"/>
  <c r="D996" i="10" s="1"/>
  <c r="D997" i="10" s="1"/>
  <c r="D998" i="10" s="1"/>
  <c r="D999" i="10" s="1"/>
  <c r="D1000" i="10" s="1"/>
  <c r="D1001" i="10" s="1"/>
  <c r="D1002" i="10" s="1"/>
  <c r="D1003" i="10" s="1"/>
  <c r="D1004" i="10" s="1"/>
  <c r="D1005" i="10" s="1"/>
  <c r="D1006" i="10" s="1"/>
  <c r="D1007" i="10" s="1"/>
  <c r="D1008" i="10" s="1"/>
  <c r="D1009" i="10" s="1"/>
  <c r="D1010" i="10" s="1"/>
  <c r="D1011" i="10" s="1"/>
  <c r="D1012" i="10" s="1"/>
  <c r="D1013" i="10" s="1"/>
  <c r="D1014" i="10" s="1"/>
  <c r="D1015" i="10" s="1"/>
  <c r="D1016" i="10" s="1"/>
  <c r="D1017" i="10" s="1"/>
  <c r="D1018" i="10" s="1"/>
  <c r="D1019" i="10" s="1"/>
  <c r="D1020" i="10" s="1"/>
  <c r="D1021" i="10" s="1"/>
  <c r="D1022" i="10" s="1"/>
  <c r="D973" i="10"/>
  <c r="D974" i="10" s="1"/>
  <c r="D975" i="10" s="1"/>
  <c r="D976" i="10" s="1"/>
  <c r="D977" i="10" s="1"/>
  <c r="D972" i="10"/>
  <c r="D921" i="10"/>
  <c r="D922" i="10" s="1"/>
  <c r="D923" i="10" s="1"/>
  <c r="D924" i="10" s="1"/>
  <c r="D925" i="10" s="1"/>
  <c r="D926" i="10" s="1"/>
  <c r="D927" i="10" s="1"/>
  <c r="D928" i="10" s="1"/>
  <c r="D929" i="10" s="1"/>
  <c r="D930" i="10" s="1"/>
  <c r="D931" i="10" s="1"/>
  <c r="D932" i="10" s="1"/>
  <c r="D933" i="10" s="1"/>
  <c r="D934" i="10" s="1"/>
  <c r="D935" i="10" s="1"/>
  <c r="D936" i="10" s="1"/>
  <c r="D937" i="10" s="1"/>
  <c r="D938" i="10" s="1"/>
  <c r="D939" i="10" s="1"/>
  <c r="D940" i="10" s="1"/>
  <c r="D941" i="10" s="1"/>
  <c r="D942" i="10" s="1"/>
  <c r="D943" i="10" s="1"/>
  <c r="D944" i="10" s="1"/>
  <c r="D945" i="10" s="1"/>
  <c r="D946" i="10" s="1"/>
  <c r="D947" i="10" s="1"/>
  <c r="D948" i="10" s="1"/>
  <c r="D949" i="10" s="1"/>
  <c r="D950" i="10" s="1"/>
  <c r="D951" i="10" s="1"/>
  <c r="D952" i="10" s="1"/>
  <c r="D953" i="10" s="1"/>
  <c r="D954" i="10" s="1"/>
  <c r="D955" i="10" s="1"/>
  <c r="D956" i="10" s="1"/>
  <c r="D957" i="10" s="1"/>
  <c r="D958" i="10" s="1"/>
  <c r="D959" i="10" s="1"/>
  <c r="D960" i="10" s="1"/>
  <c r="D961" i="10" s="1"/>
  <c r="D962" i="10" s="1"/>
  <c r="D963" i="10" s="1"/>
  <c r="D964" i="10" s="1"/>
  <c r="D965" i="10" s="1"/>
  <c r="D966" i="10" s="1"/>
  <c r="D967" i="10" s="1"/>
  <c r="D968" i="10" s="1"/>
  <c r="D969" i="10" s="1"/>
  <c r="D970" i="10" s="1"/>
  <c r="D971" i="10" s="1"/>
  <c r="Z873" i="10"/>
  <c r="G1127" i="10" s="1"/>
  <c r="B871" i="10"/>
  <c r="D870" i="10"/>
  <c r="D871" i="10" s="1"/>
  <c r="D872" i="10" s="1"/>
  <c r="D873" i="10" s="1"/>
  <c r="D874" i="10" s="1"/>
  <c r="D875" i="10" s="1"/>
  <c r="D876" i="10" s="1"/>
  <c r="D877" i="10" s="1"/>
  <c r="D878" i="10" s="1"/>
  <c r="D879" i="10" s="1"/>
  <c r="D880" i="10" s="1"/>
  <c r="D881" i="10" s="1"/>
  <c r="D882" i="10" s="1"/>
  <c r="D883" i="10" s="1"/>
  <c r="D884" i="10" s="1"/>
  <c r="D885" i="10" s="1"/>
  <c r="D886" i="10" s="1"/>
  <c r="D887" i="10" s="1"/>
  <c r="D888" i="10" s="1"/>
  <c r="D889" i="10" s="1"/>
  <c r="D890" i="10" s="1"/>
  <c r="D891" i="10" s="1"/>
  <c r="D892" i="10" s="1"/>
  <c r="D893" i="10" s="1"/>
  <c r="D894" i="10" s="1"/>
  <c r="D895" i="10" s="1"/>
  <c r="D896" i="10" s="1"/>
  <c r="D897" i="10" s="1"/>
  <c r="D898" i="10" s="1"/>
  <c r="D899" i="10" s="1"/>
  <c r="D900" i="10" s="1"/>
  <c r="D901" i="10" s="1"/>
  <c r="D902" i="10" s="1"/>
  <c r="D903" i="10" s="1"/>
  <c r="D904" i="10" s="1"/>
  <c r="D905" i="10" s="1"/>
  <c r="D906" i="10" s="1"/>
  <c r="D907" i="10" s="1"/>
  <c r="D908" i="10" s="1"/>
  <c r="D909" i="10" s="1"/>
  <c r="D910" i="10" s="1"/>
  <c r="D911" i="10" s="1"/>
  <c r="D912" i="10" s="1"/>
  <c r="D913" i="10" s="1"/>
  <c r="D914" i="10" s="1"/>
  <c r="D915" i="10" s="1"/>
  <c r="D916" i="10" s="1"/>
  <c r="D917" i="10" s="1"/>
  <c r="D918" i="10" s="1"/>
  <c r="D919" i="10" s="1"/>
  <c r="D920" i="10" s="1"/>
  <c r="B870" i="10"/>
  <c r="A870" i="10" s="1"/>
  <c r="D819" i="10"/>
  <c r="D820" i="10" s="1"/>
  <c r="D821" i="10" s="1"/>
  <c r="D822" i="10" s="1"/>
  <c r="D823" i="10" s="1"/>
  <c r="D824" i="10" s="1"/>
  <c r="D825" i="10" s="1"/>
  <c r="D826" i="10" s="1"/>
  <c r="D827" i="10" s="1"/>
  <c r="D828" i="10" s="1"/>
  <c r="D829" i="10" s="1"/>
  <c r="D830" i="10" s="1"/>
  <c r="D831" i="10" s="1"/>
  <c r="D832" i="10" s="1"/>
  <c r="D833" i="10" s="1"/>
  <c r="D834" i="10" s="1"/>
  <c r="D835" i="10" s="1"/>
  <c r="D836" i="10" s="1"/>
  <c r="D837" i="10" s="1"/>
  <c r="D838" i="10" s="1"/>
  <c r="D839" i="10" s="1"/>
  <c r="D840" i="10" s="1"/>
  <c r="D841" i="10" s="1"/>
  <c r="D842" i="10" s="1"/>
  <c r="D843" i="10" s="1"/>
  <c r="D844" i="10" s="1"/>
  <c r="D845" i="10" s="1"/>
  <c r="D846" i="10" s="1"/>
  <c r="D847" i="10" s="1"/>
  <c r="D848" i="10" s="1"/>
  <c r="D849" i="10" s="1"/>
  <c r="D850" i="10" s="1"/>
  <c r="D851" i="10" s="1"/>
  <c r="D852" i="10" s="1"/>
  <c r="D853" i="10" s="1"/>
  <c r="D854" i="10" s="1"/>
  <c r="D855" i="10" s="1"/>
  <c r="D856" i="10" s="1"/>
  <c r="D857" i="10" s="1"/>
  <c r="D858" i="10" s="1"/>
  <c r="D859" i="10" s="1"/>
  <c r="D860" i="10" s="1"/>
  <c r="D861" i="10" s="1"/>
  <c r="D862" i="10" s="1"/>
  <c r="D863" i="10" s="1"/>
  <c r="D864" i="10" s="1"/>
  <c r="D865" i="10" s="1"/>
  <c r="D866" i="10" s="1"/>
  <c r="D867" i="10" s="1"/>
  <c r="D868" i="10" s="1"/>
  <c r="D869" i="10" s="1"/>
  <c r="D772" i="10"/>
  <c r="D773" i="10" s="1"/>
  <c r="D774" i="10" s="1"/>
  <c r="D775" i="10" s="1"/>
  <c r="D776" i="10" s="1"/>
  <c r="D777" i="10" s="1"/>
  <c r="D778" i="10" s="1"/>
  <c r="D779" i="10" s="1"/>
  <c r="D780" i="10" s="1"/>
  <c r="D781" i="10" s="1"/>
  <c r="D782" i="10" s="1"/>
  <c r="D783" i="10" s="1"/>
  <c r="D784" i="10" s="1"/>
  <c r="D785" i="10" s="1"/>
  <c r="D786" i="10" s="1"/>
  <c r="D787" i="10" s="1"/>
  <c r="D788" i="10" s="1"/>
  <c r="D789" i="10" s="1"/>
  <c r="D790" i="10" s="1"/>
  <c r="D791" i="10" s="1"/>
  <c r="D792" i="10" s="1"/>
  <c r="D793" i="10" s="1"/>
  <c r="D794" i="10" s="1"/>
  <c r="D795" i="10" s="1"/>
  <c r="D796" i="10" s="1"/>
  <c r="D797" i="10" s="1"/>
  <c r="D798" i="10" s="1"/>
  <c r="D799" i="10" s="1"/>
  <c r="D800" i="10" s="1"/>
  <c r="D801" i="10" s="1"/>
  <c r="D802" i="10" s="1"/>
  <c r="D803" i="10" s="1"/>
  <c r="D804" i="10" s="1"/>
  <c r="D805" i="10" s="1"/>
  <c r="D806" i="10" s="1"/>
  <c r="D807" i="10" s="1"/>
  <c r="D808" i="10" s="1"/>
  <c r="D809" i="10" s="1"/>
  <c r="D810" i="10" s="1"/>
  <c r="D811" i="10" s="1"/>
  <c r="D812" i="10" s="1"/>
  <c r="D813" i="10" s="1"/>
  <c r="D814" i="10" s="1"/>
  <c r="D815" i="10" s="1"/>
  <c r="D816" i="10" s="1"/>
  <c r="D817" i="10" s="1"/>
  <c r="D818" i="10" s="1"/>
  <c r="D768" i="10"/>
  <c r="D769" i="10" s="1"/>
  <c r="D770" i="10" s="1"/>
  <c r="D771" i="10" s="1"/>
  <c r="D718" i="10"/>
  <c r="D719" i="10" s="1"/>
  <c r="D720" i="10" s="1"/>
  <c r="D721" i="10" s="1"/>
  <c r="D722" i="10" s="1"/>
  <c r="D723" i="10" s="1"/>
  <c r="D724" i="10" s="1"/>
  <c r="D725" i="10" s="1"/>
  <c r="D726" i="10" s="1"/>
  <c r="D727" i="10" s="1"/>
  <c r="D728" i="10" s="1"/>
  <c r="D729" i="10" s="1"/>
  <c r="D730" i="10" s="1"/>
  <c r="D731" i="10" s="1"/>
  <c r="D732" i="10" s="1"/>
  <c r="D733" i="10" s="1"/>
  <c r="D734" i="10" s="1"/>
  <c r="D735" i="10" s="1"/>
  <c r="D736" i="10" s="1"/>
  <c r="D737" i="10" s="1"/>
  <c r="D738" i="10" s="1"/>
  <c r="D739" i="10" s="1"/>
  <c r="D740" i="10" s="1"/>
  <c r="D741" i="10" s="1"/>
  <c r="D742" i="10" s="1"/>
  <c r="D743" i="10" s="1"/>
  <c r="D744" i="10" s="1"/>
  <c r="D745" i="10" s="1"/>
  <c r="D746" i="10" s="1"/>
  <c r="D747" i="10" s="1"/>
  <c r="D748" i="10" s="1"/>
  <c r="D749" i="10" s="1"/>
  <c r="D750" i="10" s="1"/>
  <c r="D751" i="10" s="1"/>
  <c r="D752" i="10" s="1"/>
  <c r="D753" i="10" s="1"/>
  <c r="D754" i="10" s="1"/>
  <c r="D755" i="10" s="1"/>
  <c r="D756" i="10" s="1"/>
  <c r="D757" i="10" s="1"/>
  <c r="D758" i="10" s="1"/>
  <c r="D759" i="10" s="1"/>
  <c r="D760" i="10" s="1"/>
  <c r="D761" i="10" s="1"/>
  <c r="D762" i="10" s="1"/>
  <c r="D763" i="10" s="1"/>
  <c r="D764" i="10" s="1"/>
  <c r="D765" i="10" s="1"/>
  <c r="D766" i="10" s="1"/>
  <c r="D767" i="10" s="1"/>
  <c r="D717" i="10"/>
  <c r="D666" i="10"/>
  <c r="D667" i="10" s="1"/>
  <c r="D668" i="10" s="1"/>
  <c r="D669" i="10" s="1"/>
  <c r="D670" i="10" s="1"/>
  <c r="D671" i="10" s="1"/>
  <c r="D672" i="10" s="1"/>
  <c r="D673" i="10" s="1"/>
  <c r="D674" i="10" s="1"/>
  <c r="D675" i="10" s="1"/>
  <c r="D676" i="10" s="1"/>
  <c r="D677" i="10" s="1"/>
  <c r="D678" i="10" s="1"/>
  <c r="D679" i="10" s="1"/>
  <c r="D680" i="10" s="1"/>
  <c r="D681" i="10" s="1"/>
  <c r="D682" i="10" s="1"/>
  <c r="D683" i="10" s="1"/>
  <c r="D684" i="10" s="1"/>
  <c r="D685" i="10" s="1"/>
  <c r="D686" i="10" s="1"/>
  <c r="D687" i="10" s="1"/>
  <c r="D688" i="10" s="1"/>
  <c r="D689" i="10" s="1"/>
  <c r="D690" i="10" s="1"/>
  <c r="D691" i="10" s="1"/>
  <c r="D692" i="10" s="1"/>
  <c r="D693" i="10" s="1"/>
  <c r="D694" i="10" s="1"/>
  <c r="D695" i="10" s="1"/>
  <c r="D696" i="10" s="1"/>
  <c r="D697" i="10" s="1"/>
  <c r="D698" i="10" s="1"/>
  <c r="D699" i="10" s="1"/>
  <c r="D700" i="10" s="1"/>
  <c r="D701" i="10" s="1"/>
  <c r="D702" i="10" s="1"/>
  <c r="D703" i="10" s="1"/>
  <c r="D704" i="10" s="1"/>
  <c r="D705" i="10" s="1"/>
  <c r="D706" i="10" s="1"/>
  <c r="D707" i="10" s="1"/>
  <c r="D708" i="10" s="1"/>
  <c r="D709" i="10" s="1"/>
  <c r="D710" i="10" s="1"/>
  <c r="D711" i="10" s="1"/>
  <c r="D712" i="10" s="1"/>
  <c r="D713" i="10" s="1"/>
  <c r="D714" i="10" s="1"/>
  <c r="D715" i="10" s="1"/>
  <c r="D716" i="10" s="1"/>
  <c r="D615" i="10"/>
  <c r="D616" i="10" s="1"/>
  <c r="D617" i="10" s="1"/>
  <c r="D618" i="10" s="1"/>
  <c r="D619" i="10" s="1"/>
  <c r="D620" i="10" s="1"/>
  <c r="D621" i="10" s="1"/>
  <c r="D622" i="10" s="1"/>
  <c r="D623" i="10" s="1"/>
  <c r="D624" i="10" s="1"/>
  <c r="D625" i="10" s="1"/>
  <c r="D626" i="10" s="1"/>
  <c r="D627" i="10" s="1"/>
  <c r="D628" i="10" s="1"/>
  <c r="D629" i="10" s="1"/>
  <c r="D630" i="10" s="1"/>
  <c r="D631" i="10" s="1"/>
  <c r="D632" i="10" s="1"/>
  <c r="D633" i="10" s="1"/>
  <c r="D634" i="10" s="1"/>
  <c r="D635" i="10" s="1"/>
  <c r="D636" i="10" s="1"/>
  <c r="D637" i="10" s="1"/>
  <c r="D638" i="10" s="1"/>
  <c r="D639" i="10" s="1"/>
  <c r="D640" i="10" s="1"/>
  <c r="D641" i="10" s="1"/>
  <c r="D642" i="10" s="1"/>
  <c r="D643" i="10" s="1"/>
  <c r="D644" i="10" s="1"/>
  <c r="D645" i="10" s="1"/>
  <c r="D646" i="10" s="1"/>
  <c r="D647" i="10" s="1"/>
  <c r="D648" i="10" s="1"/>
  <c r="D649" i="10" s="1"/>
  <c r="D650" i="10" s="1"/>
  <c r="D651" i="10" s="1"/>
  <c r="D652" i="10" s="1"/>
  <c r="D653" i="10" s="1"/>
  <c r="D654" i="10" s="1"/>
  <c r="D655" i="10" s="1"/>
  <c r="D656" i="10" s="1"/>
  <c r="D657" i="10" s="1"/>
  <c r="D658" i="10" s="1"/>
  <c r="D659" i="10" s="1"/>
  <c r="D660" i="10" s="1"/>
  <c r="D661" i="10" s="1"/>
  <c r="D662" i="10" s="1"/>
  <c r="D663" i="10" s="1"/>
  <c r="D664" i="10" s="1"/>
  <c r="D665" i="10" s="1"/>
  <c r="D564" i="10"/>
  <c r="D565" i="10" s="1"/>
  <c r="D566" i="10" s="1"/>
  <c r="D567" i="10" s="1"/>
  <c r="D568" i="10" s="1"/>
  <c r="D569" i="10" s="1"/>
  <c r="D570" i="10" s="1"/>
  <c r="D571" i="10" s="1"/>
  <c r="D572" i="10" s="1"/>
  <c r="D573" i="10" s="1"/>
  <c r="D574" i="10" s="1"/>
  <c r="D575" i="10" s="1"/>
  <c r="D576" i="10" s="1"/>
  <c r="D577" i="10" s="1"/>
  <c r="D578" i="10" s="1"/>
  <c r="D579" i="10" s="1"/>
  <c r="D580" i="10" s="1"/>
  <c r="D581" i="10" s="1"/>
  <c r="D582" i="10" s="1"/>
  <c r="D583" i="10" s="1"/>
  <c r="D584" i="10" s="1"/>
  <c r="D585" i="10" s="1"/>
  <c r="D586" i="10" s="1"/>
  <c r="D587" i="10" s="1"/>
  <c r="D588" i="10" s="1"/>
  <c r="D589" i="10" s="1"/>
  <c r="D590" i="10" s="1"/>
  <c r="D591" i="10" s="1"/>
  <c r="D592" i="10" s="1"/>
  <c r="D593" i="10" s="1"/>
  <c r="D594" i="10" s="1"/>
  <c r="D595" i="10" s="1"/>
  <c r="D596" i="10" s="1"/>
  <c r="D597" i="10" s="1"/>
  <c r="D598" i="10" s="1"/>
  <c r="D599" i="10" s="1"/>
  <c r="D600" i="10" s="1"/>
  <c r="D601" i="10" s="1"/>
  <c r="D602" i="10" s="1"/>
  <c r="D603" i="10" s="1"/>
  <c r="D604" i="10" s="1"/>
  <c r="D605" i="10" s="1"/>
  <c r="D606" i="10" s="1"/>
  <c r="D607" i="10" s="1"/>
  <c r="D608" i="10" s="1"/>
  <c r="D609" i="10" s="1"/>
  <c r="D610" i="10" s="1"/>
  <c r="D611" i="10" s="1"/>
  <c r="D612" i="10" s="1"/>
  <c r="D613" i="10" s="1"/>
  <c r="D614" i="10" s="1"/>
  <c r="D515" i="10"/>
  <c r="D516" i="10" s="1"/>
  <c r="D517" i="10" s="1"/>
  <c r="D518" i="10" s="1"/>
  <c r="D519" i="10" s="1"/>
  <c r="D520" i="10" s="1"/>
  <c r="D521" i="10" s="1"/>
  <c r="D522" i="10" s="1"/>
  <c r="D523" i="10" s="1"/>
  <c r="D524" i="10" s="1"/>
  <c r="D525" i="10" s="1"/>
  <c r="D526" i="10" s="1"/>
  <c r="D527" i="10" s="1"/>
  <c r="D528" i="10" s="1"/>
  <c r="D529" i="10" s="1"/>
  <c r="D530" i="10" s="1"/>
  <c r="D531" i="10" s="1"/>
  <c r="D532" i="10" s="1"/>
  <c r="D533" i="10" s="1"/>
  <c r="D534" i="10" s="1"/>
  <c r="D535" i="10" s="1"/>
  <c r="D536" i="10" s="1"/>
  <c r="D537" i="10" s="1"/>
  <c r="D538" i="10" s="1"/>
  <c r="D539" i="10" s="1"/>
  <c r="D540" i="10" s="1"/>
  <c r="D541" i="10" s="1"/>
  <c r="D542" i="10" s="1"/>
  <c r="D543" i="10" s="1"/>
  <c r="D544" i="10" s="1"/>
  <c r="D545" i="10" s="1"/>
  <c r="D546" i="10" s="1"/>
  <c r="D547" i="10" s="1"/>
  <c r="D548" i="10" s="1"/>
  <c r="D549" i="10" s="1"/>
  <c r="D550" i="10" s="1"/>
  <c r="D551" i="10" s="1"/>
  <c r="D552" i="10" s="1"/>
  <c r="D553" i="10" s="1"/>
  <c r="D554" i="10" s="1"/>
  <c r="D555" i="10" s="1"/>
  <c r="D556" i="10" s="1"/>
  <c r="D557" i="10" s="1"/>
  <c r="D558" i="10" s="1"/>
  <c r="D559" i="10" s="1"/>
  <c r="D560" i="10" s="1"/>
  <c r="D561" i="10" s="1"/>
  <c r="D562" i="10" s="1"/>
  <c r="D563" i="10" s="1"/>
  <c r="D514" i="10"/>
  <c r="D513" i="10"/>
  <c r="D463" i="10"/>
  <c r="D464" i="10" s="1"/>
  <c r="D465" i="10" s="1"/>
  <c r="D466" i="10" s="1"/>
  <c r="D467" i="10" s="1"/>
  <c r="D468" i="10" s="1"/>
  <c r="D469" i="10" s="1"/>
  <c r="D470" i="10" s="1"/>
  <c r="D471" i="10" s="1"/>
  <c r="D472" i="10" s="1"/>
  <c r="D473" i="10" s="1"/>
  <c r="D474" i="10" s="1"/>
  <c r="D475" i="10" s="1"/>
  <c r="D476" i="10" s="1"/>
  <c r="D477" i="10" s="1"/>
  <c r="D478" i="10" s="1"/>
  <c r="D479" i="10" s="1"/>
  <c r="D480" i="10" s="1"/>
  <c r="D481" i="10" s="1"/>
  <c r="D482" i="10" s="1"/>
  <c r="D483" i="10" s="1"/>
  <c r="D484" i="10" s="1"/>
  <c r="D485" i="10" s="1"/>
  <c r="D486" i="10" s="1"/>
  <c r="D487" i="10" s="1"/>
  <c r="D488" i="10" s="1"/>
  <c r="D489" i="10" s="1"/>
  <c r="D490" i="10" s="1"/>
  <c r="D491" i="10" s="1"/>
  <c r="D492" i="10" s="1"/>
  <c r="D493" i="10" s="1"/>
  <c r="D494" i="10" s="1"/>
  <c r="D495" i="10" s="1"/>
  <c r="D496" i="10" s="1"/>
  <c r="D497" i="10" s="1"/>
  <c r="D498" i="10" s="1"/>
  <c r="D499" i="10" s="1"/>
  <c r="D500" i="10" s="1"/>
  <c r="D501" i="10" s="1"/>
  <c r="D502" i="10" s="1"/>
  <c r="D503" i="10" s="1"/>
  <c r="D504" i="10" s="1"/>
  <c r="D505" i="10" s="1"/>
  <c r="D506" i="10" s="1"/>
  <c r="D507" i="10" s="1"/>
  <c r="D508" i="10" s="1"/>
  <c r="D509" i="10" s="1"/>
  <c r="D510" i="10" s="1"/>
  <c r="D511" i="10" s="1"/>
  <c r="D512" i="10" s="1"/>
  <c r="G462" i="10"/>
  <c r="K462" i="10" s="1"/>
  <c r="D462" i="10"/>
  <c r="D411" i="10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431" i="10" s="1"/>
  <c r="D432" i="10" s="1"/>
  <c r="D433" i="10" s="1"/>
  <c r="D434" i="10" s="1"/>
  <c r="D435" i="10" s="1"/>
  <c r="D436" i="10" s="1"/>
  <c r="D437" i="10" s="1"/>
  <c r="D438" i="10" s="1"/>
  <c r="D439" i="10" s="1"/>
  <c r="D440" i="10" s="1"/>
  <c r="D441" i="10" s="1"/>
  <c r="D442" i="10" s="1"/>
  <c r="D443" i="10" s="1"/>
  <c r="D444" i="10" s="1"/>
  <c r="D445" i="10" s="1"/>
  <c r="D446" i="10" s="1"/>
  <c r="D447" i="10" s="1"/>
  <c r="D448" i="10" s="1"/>
  <c r="D449" i="10" s="1"/>
  <c r="D450" i="10" s="1"/>
  <c r="D451" i="10" s="1"/>
  <c r="D452" i="10" s="1"/>
  <c r="D453" i="10" s="1"/>
  <c r="D454" i="10" s="1"/>
  <c r="D455" i="10" s="1"/>
  <c r="D456" i="10" s="1"/>
  <c r="D457" i="10" s="1"/>
  <c r="D458" i="10" s="1"/>
  <c r="D459" i="10" s="1"/>
  <c r="D460" i="10" s="1"/>
  <c r="D461" i="10" s="1"/>
  <c r="D360" i="10"/>
  <c r="D361" i="10" s="1"/>
  <c r="D362" i="10" s="1"/>
  <c r="D363" i="10" s="1"/>
  <c r="D364" i="10" s="1"/>
  <c r="D365" i="10" s="1"/>
  <c r="D366" i="10" s="1"/>
  <c r="D367" i="10" s="1"/>
  <c r="D368" i="10" s="1"/>
  <c r="D369" i="10" s="1"/>
  <c r="D370" i="10" s="1"/>
  <c r="D371" i="10" s="1"/>
  <c r="D372" i="10" s="1"/>
  <c r="D373" i="10" s="1"/>
  <c r="D374" i="10" s="1"/>
  <c r="D375" i="10" s="1"/>
  <c r="D376" i="10" s="1"/>
  <c r="D377" i="10" s="1"/>
  <c r="D378" i="10" s="1"/>
  <c r="D379" i="10" s="1"/>
  <c r="D380" i="10" s="1"/>
  <c r="D381" i="10" s="1"/>
  <c r="D382" i="10" s="1"/>
  <c r="D383" i="10" s="1"/>
  <c r="D384" i="10" s="1"/>
  <c r="D385" i="10" s="1"/>
  <c r="D386" i="10" s="1"/>
  <c r="D387" i="10" s="1"/>
  <c r="D388" i="10" s="1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405" i="10" s="1"/>
  <c r="D406" i="10" s="1"/>
  <c r="D407" i="10" s="1"/>
  <c r="D408" i="10" s="1"/>
  <c r="D409" i="10" s="1"/>
  <c r="D410" i="10" s="1"/>
  <c r="D312" i="10"/>
  <c r="D313" i="10" s="1"/>
  <c r="D314" i="10" s="1"/>
  <c r="D315" i="10" s="1"/>
  <c r="D316" i="10" s="1"/>
  <c r="D317" i="10" s="1"/>
  <c r="D318" i="10" s="1"/>
  <c r="D319" i="10" s="1"/>
  <c r="D320" i="10" s="1"/>
  <c r="D321" i="10" s="1"/>
  <c r="D322" i="10" s="1"/>
  <c r="D323" i="10" s="1"/>
  <c r="D324" i="10" s="1"/>
  <c r="D325" i="10" s="1"/>
  <c r="D326" i="10" s="1"/>
  <c r="D327" i="10" s="1"/>
  <c r="D328" i="10" s="1"/>
  <c r="D329" i="10" s="1"/>
  <c r="D330" i="10" s="1"/>
  <c r="D331" i="10" s="1"/>
  <c r="D332" i="10" s="1"/>
  <c r="D333" i="10" s="1"/>
  <c r="D334" i="10" s="1"/>
  <c r="D335" i="10" s="1"/>
  <c r="D336" i="10" s="1"/>
  <c r="D337" i="10" s="1"/>
  <c r="D338" i="10" s="1"/>
  <c r="D339" i="10" s="1"/>
  <c r="D340" i="10" s="1"/>
  <c r="D341" i="10" s="1"/>
  <c r="D342" i="10" s="1"/>
  <c r="D343" i="10" s="1"/>
  <c r="D344" i="10" s="1"/>
  <c r="D345" i="10" s="1"/>
  <c r="D346" i="10" s="1"/>
  <c r="D347" i="10" s="1"/>
  <c r="D348" i="10" s="1"/>
  <c r="D349" i="10" s="1"/>
  <c r="D350" i="10" s="1"/>
  <c r="D351" i="10" s="1"/>
  <c r="D352" i="10" s="1"/>
  <c r="D353" i="10" s="1"/>
  <c r="D354" i="10" s="1"/>
  <c r="D355" i="10" s="1"/>
  <c r="D356" i="10" s="1"/>
  <c r="D357" i="10" s="1"/>
  <c r="D358" i="10" s="1"/>
  <c r="D359" i="10" s="1"/>
  <c r="D309" i="10"/>
  <c r="D310" i="10" s="1"/>
  <c r="D311" i="10" s="1"/>
  <c r="D258" i="10"/>
  <c r="D259" i="10" s="1"/>
  <c r="D260" i="10" s="1"/>
  <c r="D261" i="10" s="1"/>
  <c r="D262" i="10" s="1"/>
  <c r="D263" i="10" s="1"/>
  <c r="D264" i="10" s="1"/>
  <c r="D265" i="10" s="1"/>
  <c r="D266" i="10" s="1"/>
  <c r="D267" i="10" s="1"/>
  <c r="D268" i="10" s="1"/>
  <c r="D269" i="10" s="1"/>
  <c r="D270" i="10" s="1"/>
  <c r="D271" i="10" s="1"/>
  <c r="D272" i="10" s="1"/>
  <c r="D273" i="10" s="1"/>
  <c r="D274" i="10" s="1"/>
  <c r="D275" i="10" s="1"/>
  <c r="D276" i="10" s="1"/>
  <c r="D277" i="10" s="1"/>
  <c r="D278" i="10" s="1"/>
  <c r="D279" i="10" s="1"/>
  <c r="D280" i="10" s="1"/>
  <c r="D281" i="10" s="1"/>
  <c r="D282" i="10" s="1"/>
  <c r="D283" i="10" s="1"/>
  <c r="D284" i="10" s="1"/>
  <c r="D285" i="10" s="1"/>
  <c r="D286" i="10" s="1"/>
  <c r="D287" i="10" s="1"/>
  <c r="D288" i="10" s="1"/>
  <c r="D289" i="10" s="1"/>
  <c r="D290" i="10" s="1"/>
  <c r="D291" i="10" s="1"/>
  <c r="D292" i="10" s="1"/>
  <c r="D293" i="10" s="1"/>
  <c r="D294" i="10" s="1"/>
  <c r="D295" i="10" s="1"/>
  <c r="D296" i="10" s="1"/>
  <c r="D297" i="10" s="1"/>
  <c r="D298" i="10" s="1"/>
  <c r="D299" i="10" s="1"/>
  <c r="D300" i="10" s="1"/>
  <c r="D301" i="10" s="1"/>
  <c r="D302" i="10" s="1"/>
  <c r="D303" i="10" s="1"/>
  <c r="D304" i="10" s="1"/>
  <c r="D305" i="10" s="1"/>
  <c r="D306" i="10" s="1"/>
  <c r="D307" i="10" s="1"/>
  <c r="D308" i="10" s="1"/>
  <c r="D207" i="10"/>
  <c r="D208" i="10" s="1"/>
  <c r="D209" i="10" s="1"/>
  <c r="D210" i="10" s="1"/>
  <c r="D211" i="10" s="1"/>
  <c r="D212" i="10" s="1"/>
  <c r="D213" i="10" s="1"/>
  <c r="D214" i="10" s="1"/>
  <c r="D215" i="10" s="1"/>
  <c r="D216" i="10" s="1"/>
  <c r="D217" i="10" s="1"/>
  <c r="D218" i="10" s="1"/>
  <c r="D219" i="10" s="1"/>
  <c r="D220" i="10" s="1"/>
  <c r="D221" i="10" s="1"/>
  <c r="D222" i="10" s="1"/>
  <c r="D223" i="10" s="1"/>
  <c r="D224" i="10" s="1"/>
  <c r="D225" i="10" s="1"/>
  <c r="D226" i="10" s="1"/>
  <c r="D227" i="10" s="1"/>
  <c r="D228" i="10" s="1"/>
  <c r="D229" i="10" s="1"/>
  <c r="D230" i="10" s="1"/>
  <c r="D231" i="10" s="1"/>
  <c r="D232" i="10" s="1"/>
  <c r="D233" i="10" s="1"/>
  <c r="D234" i="10" s="1"/>
  <c r="D235" i="10" s="1"/>
  <c r="D236" i="10" s="1"/>
  <c r="D237" i="10" s="1"/>
  <c r="D238" i="10" s="1"/>
  <c r="D239" i="10" s="1"/>
  <c r="D240" i="10" s="1"/>
  <c r="D241" i="10" s="1"/>
  <c r="D242" i="10" s="1"/>
  <c r="D243" i="10" s="1"/>
  <c r="D244" i="10" s="1"/>
  <c r="D245" i="10" s="1"/>
  <c r="D246" i="10" s="1"/>
  <c r="D247" i="10" s="1"/>
  <c r="D248" i="10" s="1"/>
  <c r="D249" i="10" s="1"/>
  <c r="D250" i="10" s="1"/>
  <c r="D251" i="10" s="1"/>
  <c r="D252" i="10" s="1"/>
  <c r="D253" i="10" s="1"/>
  <c r="D254" i="10" s="1"/>
  <c r="D255" i="10" s="1"/>
  <c r="D256" i="10" s="1"/>
  <c r="D257" i="10" s="1"/>
  <c r="D156" i="10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D178" i="10" s="1"/>
  <c r="D179" i="10" s="1"/>
  <c r="D180" i="10" s="1"/>
  <c r="D181" i="10" s="1"/>
  <c r="D182" i="10" s="1"/>
  <c r="D183" i="10" s="1"/>
  <c r="D184" i="10" s="1"/>
  <c r="D185" i="10" s="1"/>
  <c r="D186" i="10" s="1"/>
  <c r="D187" i="10" s="1"/>
  <c r="D188" i="10" s="1"/>
  <c r="D189" i="10" s="1"/>
  <c r="D190" i="10" s="1"/>
  <c r="D191" i="10" s="1"/>
  <c r="D192" i="10" s="1"/>
  <c r="D193" i="10" s="1"/>
  <c r="D194" i="10" s="1"/>
  <c r="D195" i="10" s="1"/>
  <c r="D196" i="10" s="1"/>
  <c r="D197" i="10" s="1"/>
  <c r="D198" i="10" s="1"/>
  <c r="D199" i="10" s="1"/>
  <c r="D200" i="10" s="1"/>
  <c r="D201" i="10" s="1"/>
  <c r="D202" i="10" s="1"/>
  <c r="D203" i="10" s="1"/>
  <c r="D204" i="10" s="1"/>
  <c r="D205" i="10" s="1"/>
  <c r="D206" i="10" s="1"/>
  <c r="D105" i="10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147" i="10" s="1"/>
  <c r="D148" i="10" s="1"/>
  <c r="D149" i="10" s="1"/>
  <c r="D150" i="10" s="1"/>
  <c r="D151" i="10" s="1"/>
  <c r="D152" i="10" s="1"/>
  <c r="D153" i="10" s="1"/>
  <c r="D154" i="10" s="1"/>
  <c r="D155" i="10" s="1"/>
  <c r="D54" i="10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AE6" i="10"/>
  <c r="G5" i="10" s="1"/>
  <c r="AD6" i="10"/>
  <c r="G56" i="10" s="1"/>
  <c r="Z6" i="10"/>
  <c r="G260" i="10" s="1"/>
  <c r="W6" i="10"/>
  <c r="G413" i="10" s="1"/>
  <c r="V6" i="10"/>
  <c r="G464" i="10" s="1"/>
  <c r="R6" i="10"/>
  <c r="G668" i="10" s="1"/>
  <c r="O6" i="10"/>
  <c r="G821" i="10" s="1"/>
  <c r="AE5" i="10"/>
  <c r="AE872" i="10" s="1"/>
  <c r="AD5" i="10"/>
  <c r="AD872" i="10" s="1"/>
  <c r="AC5" i="10"/>
  <c r="AB5" i="10"/>
  <c r="AA5" i="10"/>
  <c r="AA872" i="10" s="1"/>
  <c r="Z5" i="10"/>
  <c r="Z872" i="10" s="1"/>
  <c r="Y5" i="10"/>
  <c r="X5" i="10"/>
  <c r="W5" i="10"/>
  <c r="W872" i="10" s="1"/>
  <c r="V5" i="10"/>
  <c r="V872" i="10" s="1"/>
  <c r="U5" i="10"/>
  <c r="T5" i="10"/>
  <c r="G564" i="10" s="1"/>
  <c r="K564" i="10" s="1"/>
  <c r="E564" i="10" s="1"/>
  <c r="S5" i="10"/>
  <c r="S872" i="10" s="1"/>
  <c r="R5" i="10"/>
  <c r="R872" i="10" s="1"/>
  <c r="Q5" i="10"/>
  <c r="P5" i="10"/>
  <c r="G768" i="10" s="1"/>
  <c r="K768" i="10" s="1"/>
  <c r="E768" i="10" s="1"/>
  <c r="O5" i="10"/>
  <c r="O872" i="10" s="1"/>
  <c r="D3" i="10"/>
  <c r="D4" i="10" s="1"/>
  <c r="D5" i="10" s="1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B3" i="10"/>
  <c r="G12092" i="9"/>
  <c r="G12090" i="9"/>
  <c r="K12090" i="9" s="1"/>
  <c r="D12090" i="9"/>
  <c r="D12091" i="9" s="1"/>
  <c r="D12092" i="9" s="1"/>
  <c r="D12093" i="9" s="1"/>
  <c r="D12094" i="9" s="1"/>
  <c r="D12095" i="9" s="1"/>
  <c r="D12096" i="9" s="1"/>
  <c r="D12097" i="9" s="1"/>
  <c r="D12098" i="9" s="1"/>
  <c r="D12099" i="9" s="1"/>
  <c r="D12100" i="9" s="1"/>
  <c r="D12101" i="9" s="1"/>
  <c r="D12102" i="9" s="1"/>
  <c r="D12103" i="9" s="1"/>
  <c r="D12104" i="9" s="1"/>
  <c r="D12105" i="9" s="1"/>
  <c r="D12106" i="9" s="1"/>
  <c r="D12107" i="9" s="1"/>
  <c r="D12108" i="9" s="1"/>
  <c r="D12109" i="9" s="1"/>
  <c r="D12110" i="9" s="1"/>
  <c r="D12111" i="9" s="1"/>
  <c r="D12112" i="9" s="1"/>
  <c r="D12113" i="9" s="1"/>
  <c r="D12114" i="9" s="1"/>
  <c r="D12115" i="9" s="1"/>
  <c r="D12116" i="9" s="1"/>
  <c r="D12117" i="9" s="1"/>
  <c r="D12118" i="9" s="1"/>
  <c r="D12119" i="9" s="1"/>
  <c r="D12120" i="9" s="1"/>
  <c r="D12121" i="9" s="1"/>
  <c r="D12122" i="9" s="1"/>
  <c r="D12123" i="9" s="1"/>
  <c r="D12124" i="9" s="1"/>
  <c r="D12125" i="9" s="1"/>
  <c r="D12126" i="9" s="1"/>
  <c r="D12127" i="9" s="1"/>
  <c r="D12128" i="9" s="1"/>
  <c r="D12129" i="9" s="1"/>
  <c r="D12130" i="9" s="1"/>
  <c r="D12131" i="9" s="1"/>
  <c r="D12132" i="9" s="1"/>
  <c r="D12133" i="9" s="1"/>
  <c r="D12134" i="9" s="1"/>
  <c r="D12135" i="9" s="1"/>
  <c r="D12136" i="9" s="1"/>
  <c r="D12137" i="9" s="1"/>
  <c r="D12138" i="9" s="1"/>
  <c r="D12139" i="9" s="1"/>
  <c r="D12140" i="9" s="1"/>
  <c r="G12041" i="9"/>
  <c r="K12039" i="9"/>
  <c r="E12039" i="9" s="1"/>
  <c r="G12039" i="9"/>
  <c r="D12039" i="9"/>
  <c r="D12040" i="9" s="1"/>
  <c r="D12041" i="9" s="1"/>
  <c r="D12042" i="9" s="1"/>
  <c r="D12043" i="9" s="1"/>
  <c r="D12044" i="9" s="1"/>
  <c r="D12045" i="9" s="1"/>
  <c r="D12046" i="9" s="1"/>
  <c r="D12047" i="9" s="1"/>
  <c r="D12048" i="9" s="1"/>
  <c r="D12049" i="9" s="1"/>
  <c r="D12050" i="9" s="1"/>
  <c r="D12051" i="9" s="1"/>
  <c r="D12052" i="9" s="1"/>
  <c r="D12053" i="9" s="1"/>
  <c r="D12054" i="9" s="1"/>
  <c r="D12055" i="9" s="1"/>
  <c r="D12056" i="9" s="1"/>
  <c r="D12057" i="9" s="1"/>
  <c r="D12058" i="9" s="1"/>
  <c r="D12059" i="9" s="1"/>
  <c r="D12060" i="9" s="1"/>
  <c r="D12061" i="9" s="1"/>
  <c r="D12062" i="9" s="1"/>
  <c r="D12063" i="9" s="1"/>
  <c r="D12064" i="9" s="1"/>
  <c r="D12065" i="9" s="1"/>
  <c r="D12066" i="9" s="1"/>
  <c r="D12067" i="9" s="1"/>
  <c r="D12068" i="9" s="1"/>
  <c r="D12069" i="9" s="1"/>
  <c r="D12070" i="9" s="1"/>
  <c r="D12071" i="9" s="1"/>
  <c r="D12072" i="9" s="1"/>
  <c r="D12073" i="9" s="1"/>
  <c r="D12074" i="9" s="1"/>
  <c r="D12075" i="9" s="1"/>
  <c r="D12076" i="9" s="1"/>
  <c r="D12077" i="9" s="1"/>
  <c r="D12078" i="9" s="1"/>
  <c r="D12079" i="9" s="1"/>
  <c r="D12080" i="9" s="1"/>
  <c r="D12081" i="9" s="1"/>
  <c r="D12082" i="9" s="1"/>
  <c r="D12083" i="9" s="1"/>
  <c r="D12084" i="9" s="1"/>
  <c r="D12085" i="9" s="1"/>
  <c r="D12086" i="9" s="1"/>
  <c r="D12087" i="9" s="1"/>
  <c r="D12088" i="9" s="1"/>
  <c r="D12089" i="9" s="1"/>
  <c r="G11990" i="9"/>
  <c r="G11988" i="9"/>
  <c r="D11988" i="9"/>
  <c r="D11989" i="9" s="1"/>
  <c r="D11990" i="9" s="1"/>
  <c r="D11991" i="9" s="1"/>
  <c r="D11992" i="9" s="1"/>
  <c r="D11993" i="9" s="1"/>
  <c r="D11994" i="9" s="1"/>
  <c r="D11995" i="9" s="1"/>
  <c r="D11996" i="9" s="1"/>
  <c r="D11997" i="9" s="1"/>
  <c r="D11998" i="9" s="1"/>
  <c r="D11999" i="9" s="1"/>
  <c r="D12000" i="9" s="1"/>
  <c r="D12001" i="9" s="1"/>
  <c r="D12002" i="9" s="1"/>
  <c r="D12003" i="9" s="1"/>
  <c r="D12004" i="9" s="1"/>
  <c r="D12005" i="9" s="1"/>
  <c r="D12006" i="9" s="1"/>
  <c r="D12007" i="9" s="1"/>
  <c r="D12008" i="9" s="1"/>
  <c r="D12009" i="9" s="1"/>
  <c r="D12010" i="9" s="1"/>
  <c r="D12011" i="9" s="1"/>
  <c r="D12012" i="9" s="1"/>
  <c r="D12013" i="9" s="1"/>
  <c r="D12014" i="9" s="1"/>
  <c r="D12015" i="9" s="1"/>
  <c r="D12016" i="9" s="1"/>
  <c r="D12017" i="9" s="1"/>
  <c r="D12018" i="9" s="1"/>
  <c r="D12019" i="9" s="1"/>
  <c r="D12020" i="9" s="1"/>
  <c r="D12021" i="9" s="1"/>
  <c r="D12022" i="9" s="1"/>
  <c r="D12023" i="9" s="1"/>
  <c r="D12024" i="9" s="1"/>
  <c r="D12025" i="9" s="1"/>
  <c r="D12026" i="9" s="1"/>
  <c r="D12027" i="9" s="1"/>
  <c r="D12028" i="9" s="1"/>
  <c r="D12029" i="9" s="1"/>
  <c r="D12030" i="9" s="1"/>
  <c r="D12031" i="9" s="1"/>
  <c r="D12032" i="9" s="1"/>
  <c r="D12033" i="9" s="1"/>
  <c r="D12034" i="9" s="1"/>
  <c r="D12035" i="9" s="1"/>
  <c r="D12036" i="9" s="1"/>
  <c r="D12037" i="9" s="1"/>
  <c r="D12038" i="9" s="1"/>
  <c r="G11939" i="9"/>
  <c r="D11938" i="9"/>
  <c r="D11939" i="9" s="1"/>
  <c r="D11940" i="9" s="1"/>
  <c r="D11941" i="9" s="1"/>
  <c r="D11942" i="9" s="1"/>
  <c r="D11943" i="9" s="1"/>
  <c r="D11944" i="9" s="1"/>
  <c r="D11945" i="9" s="1"/>
  <c r="D11946" i="9" s="1"/>
  <c r="D11947" i="9" s="1"/>
  <c r="D11948" i="9" s="1"/>
  <c r="D11949" i="9" s="1"/>
  <c r="D11950" i="9" s="1"/>
  <c r="D11951" i="9" s="1"/>
  <c r="D11952" i="9" s="1"/>
  <c r="D11953" i="9" s="1"/>
  <c r="D11954" i="9" s="1"/>
  <c r="D11955" i="9" s="1"/>
  <c r="D11956" i="9" s="1"/>
  <c r="D11957" i="9" s="1"/>
  <c r="D11958" i="9" s="1"/>
  <c r="D11959" i="9" s="1"/>
  <c r="D11960" i="9" s="1"/>
  <c r="D11961" i="9" s="1"/>
  <c r="D11962" i="9" s="1"/>
  <c r="D11963" i="9" s="1"/>
  <c r="D11964" i="9" s="1"/>
  <c r="D11965" i="9" s="1"/>
  <c r="D11966" i="9" s="1"/>
  <c r="D11967" i="9" s="1"/>
  <c r="D11968" i="9" s="1"/>
  <c r="D11969" i="9" s="1"/>
  <c r="D11970" i="9" s="1"/>
  <c r="D11971" i="9" s="1"/>
  <c r="D11972" i="9" s="1"/>
  <c r="D11973" i="9" s="1"/>
  <c r="D11974" i="9" s="1"/>
  <c r="D11975" i="9" s="1"/>
  <c r="D11976" i="9" s="1"/>
  <c r="D11977" i="9" s="1"/>
  <c r="D11978" i="9" s="1"/>
  <c r="D11979" i="9" s="1"/>
  <c r="D11980" i="9" s="1"/>
  <c r="D11981" i="9" s="1"/>
  <c r="D11982" i="9" s="1"/>
  <c r="D11983" i="9" s="1"/>
  <c r="D11984" i="9" s="1"/>
  <c r="D11985" i="9" s="1"/>
  <c r="D11986" i="9" s="1"/>
  <c r="D11987" i="9" s="1"/>
  <c r="G11937" i="9"/>
  <c r="K11937" i="9" s="1"/>
  <c r="D11937" i="9"/>
  <c r="G11888" i="9"/>
  <c r="I11888" i="9" s="1"/>
  <c r="J11888" i="9" s="1"/>
  <c r="D11887" i="9"/>
  <c r="D11888" i="9" s="1"/>
  <c r="D11889" i="9" s="1"/>
  <c r="D11890" i="9" s="1"/>
  <c r="D11891" i="9" s="1"/>
  <c r="D11892" i="9" s="1"/>
  <c r="D11893" i="9" s="1"/>
  <c r="D11894" i="9" s="1"/>
  <c r="D11895" i="9" s="1"/>
  <c r="D11896" i="9" s="1"/>
  <c r="D11897" i="9" s="1"/>
  <c r="D11898" i="9" s="1"/>
  <c r="D11899" i="9" s="1"/>
  <c r="D11900" i="9" s="1"/>
  <c r="D11901" i="9" s="1"/>
  <c r="D11902" i="9" s="1"/>
  <c r="D11903" i="9" s="1"/>
  <c r="D11904" i="9" s="1"/>
  <c r="D11905" i="9" s="1"/>
  <c r="D11906" i="9" s="1"/>
  <c r="D11907" i="9" s="1"/>
  <c r="D11908" i="9" s="1"/>
  <c r="D11909" i="9" s="1"/>
  <c r="D11910" i="9" s="1"/>
  <c r="D11911" i="9" s="1"/>
  <c r="D11912" i="9" s="1"/>
  <c r="D11913" i="9" s="1"/>
  <c r="D11914" i="9" s="1"/>
  <c r="D11915" i="9" s="1"/>
  <c r="D11916" i="9" s="1"/>
  <c r="D11917" i="9" s="1"/>
  <c r="D11918" i="9" s="1"/>
  <c r="D11919" i="9" s="1"/>
  <c r="D11920" i="9" s="1"/>
  <c r="D11921" i="9" s="1"/>
  <c r="D11922" i="9" s="1"/>
  <c r="D11923" i="9" s="1"/>
  <c r="D11924" i="9" s="1"/>
  <c r="D11925" i="9" s="1"/>
  <c r="D11926" i="9" s="1"/>
  <c r="D11927" i="9" s="1"/>
  <c r="D11928" i="9" s="1"/>
  <c r="D11929" i="9" s="1"/>
  <c r="D11930" i="9" s="1"/>
  <c r="D11931" i="9" s="1"/>
  <c r="D11932" i="9" s="1"/>
  <c r="D11933" i="9" s="1"/>
  <c r="D11934" i="9" s="1"/>
  <c r="D11935" i="9" s="1"/>
  <c r="D11936" i="9" s="1"/>
  <c r="G11886" i="9"/>
  <c r="K11886" i="9" s="1"/>
  <c r="D11886" i="9"/>
  <c r="G11837" i="9"/>
  <c r="I11837" i="9" s="1"/>
  <c r="J11837" i="9" s="1"/>
  <c r="K11836" i="9" s="1"/>
  <c r="K11835" i="9"/>
  <c r="E11835" i="9" s="1"/>
  <c r="G11835" i="9"/>
  <c r="D11835" i="9"/>
  <c r="D11836" i="9" s="1"/>
  <c r="D11837" i="9" s="1"/>
  <c r="D11838" i="9" s="1"/>
  <c r="D11839" i="9" s="1"/>
  <c r="D11840" i="9" s="1"/>
  <c r="D11841" i="9" s="1"/>
  <c r="D11842" i="9" s="1"/>
  <c r="D11843" i="9" s="1"/>
  <c r="D11844" i="9" s="1"/>
  <c r="D11845" i="9" s="1"/>
  <c r="D11846" i="9" s="1"/>
  <c r="D11847" i="9" s="1"/>
  <c r="D11848" i="9" s="1"/>
  <c r="D11849" i="9" s="1"/>
  <c r="D11850" i="9" s="1"/>
  <c r="D11851" i="9" s="1"/>
  <c r="D11852" i="9" s="1"/>
  <c r="D11853" i="9" s="1"/>
  <c r="D11854" i="9" s="1"/>
  <c r="D11855" i="9" s="1"/>
  <c r="D11856" i="9" s="1"/>
  <c r="D11857" i="9" s="1"/>
  <c r="D11858" i="9" s="1"/>
  <c r="D11859" i="9" s="1"/>
  <c r="D11860" i="9" s="1"/>
  <c r="D11861" i="9" s="1"/>
  <c r="D11862" i="9" s="1"/>
  <c r="D11863" i="9" s="1"/>
  <c r="D11864" i="9" s="1"/>
  <c r="D11865" i="9" s="1"/>
  <c r="D11866" i="9" s="1"/>
  <c r="D11867" i="9" s="1"/>
  <c r="D11868" i="9" s="1"/>
  <c r="D11869" i="9" s="1"/>
  <c r="D11870" i="9" s="1"/>
  <c r="D11871" i="9" s="1"/>
  <c r="D11872" i="9" s="1"/>
  <c r="D11873" i="9" s="1"/>
  <c r="D11874" i="9" s="1"/>
  <c r="D11875" i="9" s="1"/>
  <c r="D11876" i="9" s="1"/>
  <c r="D11877" i="9" s="1"/>
  <c r="D11878" i="9" s="1"/>
  <c r="D11879" i="9" s="1"/>
  <c r="D11880" i="9" s="1"/>
  <c r="D11881" i="9" s="1"/>
  <c r="D11882" i="9" s="1"/>
  <c r="D11883" i="9" s="1"/>
  <c r="D11884" i="9" s="1"/>
  <c r="D11885" i="9" s="1"/>
  <c r="G11786" i="9"/>
  <c r="G11784" i="9"/>
  <c r="I11786" i="9" s="1"/>
  <c r="J11786" i="9" s="1"/>
  <c r="D11784" i="9"/>
  <c r="D11785" i="9" s="1"/>
  <c r="D11786" i="9" s="1"/>
  <c r="D11787" i="9" s="1"/>
  <c r="D11788" i="9" s="1"/>
  <c r="D11789" i="9" s="1"/>
  <c r="D11790" i="9" s="1"/>
  <c r="D11791" i="9" s="1"/>
  <c r="D11792" i="9" s="1"/>
  <c r="D11793" i="9" s="1"/>
  <c r="D11794" i="9" s="1"/>
  <c r="D11795" i="9" s="1"/>
  <c r="D11796" i="9" s="1"/>
  <c r="D11797" i="9" s="1"/>
  <c r="D11798" i="9" s="1"/>
  <c r="D11799" i="9" s="1"/>
  <c r="D11800" i="9" s="1"/>
  <c r="D11801" i="9" s="1"/>
  <c r="D11802" i="9" s="1"/>
  <c r="D11803" i="9" s="1"/>
  <c r="D11804" i="9" s="1"/>
  <c r="D11805" i="9" s="1"/>
  <c r="D11806" i="9" s="1"/>
  <c r="D11807" i="9" s="1"/>
  <c r="D11808" i="9" s="1"/>
  <c r="D11809" i="9" s="1"/>
  <c r="D11810" i="9" s="1"/>
  <c r="D11811" i="9" s="1"/>
  <c r="D11812" i="9" s="1"/>
  <c r="D11813" i="9" s="1"/>
  <c r="D11814" i="9" s="1"/>
  <c r="D11815" i="9" s="1"/>
  <c r="D11816" i="9" s="1"/>
  <c r="D11817" i="9" s="1"/>
  <c r="D11818" i="9" s="1"/>
  <c r="D11819" i="9" s="1"/>
  <c r="D11820" i="9" s="1"/>
  <c r="D11821" i="9" s="1"/>
  <c r="D11822" i="9" s="1"/>
  <c r="D11823" i="9" s="1"/>
  <c r="D11824" i="9" s="1"/>
  <c r="D11825" i="9" s="1"/>
  <c r="D11826" i="9" s="1"/>
  <c r="D11827" i="9" s="1"/>
  <c r="D11828" i="9" s="1"/>
  <c r="D11829" i="9" s="1"/>
  <c r="D11830" i="9" s="1"/>
  <c r="D11831" i="9" s="1"/>
  <c r="D11832" i="9" s="1"/>
  <c r="D11833" i="9" s="1"/>
  <c r="D11834" i="9" s="1"/>
  <c r="G11735" i="9"/>
  <c r="D11734" i="9"/>
  <c r="D11735" i="9" s="1"/>
  <c r="D11736" i="9" s="1"/>
  <c r="D11737" i="9" s="1"/>
  <c r="D11738" i="9" s="1"/>
  <c r="D11739" i="9" s="1"/>
  <c r="D11740" i="9" s="1"/>
  <c r="D11741" i="9" s="1"/>
  <c r="D11742" i="9" s="1"/>
  <c r="D11743" i="9" s="1"/>
  <c r="D11744" i="9" s="1"/>
  <c r="D11745" i="9" s="1"/>
  <c r="D11746" i="9" s="1"/>
  <c r="D11747" i="9" s="1"/>
  <c r="D11748" i="9" s="1"/>
  <c r="D11749" i="9" s="1"/>
  <c r="D11750" i="9" s="1"/>
  <c r="D11751" i="9" s="1"/>
  <c r="D11752" i="9" s="1"/>
  <c r="D11753" i="9" s="1"/>
  <c r="D11754" i="9" s="1"/>
  <c r="D11755" i="9" s="1"/>
  <c r="D11756" i="9" s="1"/>
  <c r="D11757" i="9" s="1"/>
  <c r="D11758" i="9" s="1"/>
  <c r="D11759" i="9" s="1"/>
  <c r="D11760" i="9" s="1"/>
  <c r="D11761" i="9" s="1"/>
  <c r="D11762" i="9" s="1"/>
  <c r="D11763" i="9" s="1"/>
  <c r="D11764" i="9" s="1"/>
  <c r="D11765" i="9" s="1"/>
  <c r="D11766" i="9" s="1"/>
  <c r="D11767" i="9" s="1"/>
  <c r="D11768" i="9" s="1"/>
  <c r="D11769" i="9" s="1"/>
  <c r="D11770" i="9" s="1"/>
  <c r="D11771" i="9" s="1"/>
  <c r="D11772" i="9" s="1"/>
  <c r="D11773" i="9" s="1"/>
  <c r="D11774" i="9" s="1"/>
  <c r="D11775" i="9" s="1"/>
  <c r="D11776" i="9" s="1"/>
  <c r="D11777" i="9" s="1"/>
  <c r="D11778" i="9" s="1"/>
  <c r="D11779" i="9" s="1"/>
  <c r="D11780" i="9" s="1"/>
  <c r="D11781" i="9" s="1"/>
  <c r="D11782" i="9" s="1"/>
  <c r="D11783" i="9" s="1"/>
  <c r="K11733" i="9"/>
  <c r="G11733" i="9"/>
  <c r="I11735" i="9" s="1"/>
  <c r="J11735" i="9" s="1"/>
  <c r="D11733" i="9"/>
  <c r="I11684" i="9"/>
  <c r="J11684" i="9" s="1"/>
  <c r="G11684" i="9"/>
  <c r="G11682" i="9"/>
  <c r="K11682" i="9" s="1"/>
  <c r="E11682" i="9"/>
  <c r="D11682" i="9"/>
  <c r="D11683" i="9" s="1"/>
  <c r="D11684" i="9" s="1"/>
  <c r="D11685" i="9" s="1"/>
  <c r="D11686" i="9" s="1"/>
  <c r="D11687" i="9" s="1"/>
  <c r="D11688" i="9" s="1"/>
  <c r="D11689" i="9" s="1"/>
  <c r="D11690" i="9" s="1"/>
  <c r="D11691" i="9" s="1"/>
  <c r="D11692" i="9" s="1"/>
  <c r="D11693" i="9" s="1"/>
  <c r="D11694" i="9" s="1"/>
  <c r="D11695" i="9" s="1"/>
  <c r="D11696" i="9" s="1"/>
  <c r="D11697" i="9" s="1"/>
  <c r="D11698" i="9" s="1"/>
  <c r="D11699" i="9" s="1"/>
  <c r="D11700" i="9" s="1"/>
  <c r="D11701" i="9" s="1"/>
  <c r="D11702" i="9" s="1"/>
  <c r="D11703" i="9" s="1"/>
  <c r="D11704" i="9" s="1"/>
  <c r="D11705" i="9" s="1"/>
  <c r="D11706" i="9" s="1"/>
  <c r="D11707" i="9" s="1"/>
  <c r="D11708" i="9" s="1"/>
  <c r="D11709" i="9" s="1"/>
  <c r="D11710" i="9" s="1"/>
  <c r="D11711" i="9" s="1"/>
  <c r="D11712" i="9" s="1"/>
  <c r="D11713" i="9" s="1"/>
  <c r="D11714" i="9" s="1"/>
  <c r="D11715" i="9" s="1"/>
  <c r="D11716" i="9" s="1"/>
  <c r="D11717" i="9" s="1"/>
  <c r="D11718" i="9" s="1"/>
  <c r="D11719" i="9" s="1"/>
  <c r="D11720" i="9" s="1"/>
  <c r="D11721" i="9" s="1"/>
  <c r="D11722" i="9" s="1"/>
  <c r="D11723" i="9" s="1"/>
  <c r="D11724" i="9" s="1"/>
  <c r="D11725" i="9" s="1"/>
  <c r="D11726" i="9" s="1"/>
  <c r="D11727" i="9" s="1"/>
  <c r="D11728" i="9" s="1"/>
  <c r="D11729" i="9" s="1"/>
  <c r="D11730" i="9" s="1"/>
  <c r="D11731" i="9" s="1"/>
  <c r="D11732" i="9" s="1"/>
  <c r="G11633" i="9"/>
  <c r="G11631" i="9"/>
  <c r="K11631" i="9" s="1"/>
  <c r="E11631" i="9" s="1"/>
  <c r="D11631" i="9"/>
  <c r="D11632" i="9" s="1"/>
  <c r="D11633" i="9" s="1"/>
  <c r="D11634" i="9" s="1"/>
  <c r="D11635" i="9" s="1"/>
  <c r="D11636" i="9" s="1"/>
  <c r="D11637" i="9" s="1"/>
  <c r="D11638" i="9" s="1"/>
  <c r="D11639" i="9" s="1"/>
  <c r="D11640" i="9" s="1"/>
  <c r="D11641" i="9" s="1"/>
  <c r="D11642" i="9" s="1"/>
  <c r="D11643" i="9" s="1"/>
  <c r="D11644" i="9" s="1"/>
  <c r="D11645" i="9" s="1"/>
  <c r="D11646" i="9" s="1"/>
  <c r="D11647" i="9" s="1"/>
  <c r="D11648" i="9" s="1"/>
  <c r="D11649" i="9" s="1"/>
  <c r="D11650" i="9" s="1"/>
  <c r="D11651" i="9" s="1"/>
  <c r="D11652" i="9" s="1"/>
  <c r="D11653" i="9" s="1"/>
  <c r="D11654" i="9" s="1"/>
  <c r="D11655" i="9" s="1"/>
  <c r="D11656" i="9" s="1"/>
  <c r="D11657" i="9" s="1"/>
  <c r="D11658" i="9" s="1"/>
  <c r="D11659" i="9" s="1"/>
  <c r="D11660" i="9" s="1"/>
  <c r="D11661" i="9" s="1"/>
  <c r="D11662" i="9" s="1"/>
  <c r="D11663" i="9" s="1"/>
  <c r="D11664" i="9" s="1"/>
  <c r="D11665" i="9" s="1"/>
  <c r="D11666" i="9" s="1"/>
  <c r="D11667" i="9" s="1"/>
  <c r="D11668" i="9" s="1"/>
  <c r="D11669" i="9" s="1"/>
  <c r="D11670" i="9" s="1"/>
  <c r="D11671" i="9" s="1"/>
  <c r="D11672" i="9" s="1"/>
  <c r="D11673" i="9" s="1"/>
  <c r="D11674" i="9" s="1"/>
  <c r="D11675" i="9" s="1"/>
  <c r="D11676" i="9" s="1"/>
  <c r="D11677" i="9" s="1"/>
  <c r="D11678" i="9" s="1"/>
  <c r="D11679" i="9" s="1"/>
  <c r="D11680" i="9" s="1"/>
  <c r="D11681" i="9" s="1"/>
  <c r="G11582" i="9"/>
  <c r="K11580" i="9"/>
  <c r="E11580" i="9" s="1"/>
  <c r="G11580" i="9"/>
  <c r="D11580" i="9"/>
  <c r="D11581" i="9" s="1"/>
  <c r="D11582" i="9" s="1"/>
  <c r="D11583" i="9" s="1"/>
  <c r="D11584" i="9" s="1"/>
  <c r="D11585" i="9" s="1"/>
  <c r="D11586" i="9" s="1"/>
  <c r="D11587" i="9" s="1"/>
  <c r="D11588" i="9" s="1"/>
  <c r="D11589" i="9" s="1"/>
  <c r="D11590" i="9" s="1"/>
  <c r="D11591" i="9" s="1"/>
  <c r="D11592" i="9" s="1"/>
  <c r="D11593" i="9" s="1"/>
  <c r="D11594" i="9" s="1"/>
  <c r="D11595" i="9" s="1"/>
  <c r="D11596" i="9" s="1"/>
  <c r="D11597" i="9" s="1"/>
  <c r="D11598" i="9" s="1"/>
  <c r="D11599" i="9" s="1"/>
  <c r="D11600" i="9" s="1"/>
  <c r="D11601" i="9" s="1"/>
  <c r="D11602" i="9" s="1"/>
  <c r="D11603" i="9" s="1"/>
  <c r="D11604" i="9" s="1"/>
  <c r="D11605" i="9" s="1"/>
  <c r="D11606" i="9" s="1"/>
  <c r="D11607" i="9" s="1"/>
  <c r="D11608" i="9" s="1"/>
  <c r="D11609" i="9" s="1"/>
  <c r="D11610" i="9" s="1"/>
  <c r="D11611" i="9" s="1"/>
  <c r="D11612" i="9" s="1"/>
  <c r="D11613" i="9" s="1"/>
  <c r="D11614" i="9" s="1"/>
  <c r="D11615" i="9" s="1"/>
  <c r="D11616" i="9" s="1"/>
  <c r="D11617" i="9" s="1"/>
  <c r="D11618" i="9" s="1"/>
  <c r="D11619" i="9" s="1"/>
  <c r="D11620" i="9" s="1"/>
  <c r="D11621" i="9" s="1"/>
  <c r="D11622" i="9" s="1"/>
  <c r="D11623" i="9" s="1"/>
  <c r="D11624" i="9" s="1"/>
  <c r="D11625" i="9" s="1"/>
  <c r="D11626" i="9" s="1"/>
  <c r="D11627" i="9" s="1"/>
  <c r="D11628" i="9" s="1"/>
  <c r="D11629" i="9" s="1"/>
  <c r="D11630" i="9" s="1"/>
  <c r="G11531" i="9"/>
  <c r="K11529" i="9"/>
  <c r="G11529" i="9"/>
  <c r="D11529" i="9"/>
  <c r="D11530" i="9" s="1"/>
  <c r="D11531" i="9" s="1"/>
  <c r="D11532" i="9" s="1"/>
  <c r="D11533" i="9" s="1"/>
  <c r="D11534" i="9" s="1"/>
  <c r="D11535" i="9" s="1"/>
  <c r="D11536" i="9" s="1"/>
  <c r="D11537" i="9" s="1"/>
  <c r="D11538" i="9" s="1"/>
  <c r="D11539" i="9" s="1"/>
  <c r="D11540" i="9" s="1"/>
  <c r="D11541" i="9" s="1"/>
  <c r="D11542" i="9" s="1"/>
  <c r="D11543" i="9" s="1"/>
  <c r="D11544" i="9" s="1"/>
  <c r="D11545" i="9" s="1"/>
  <c r="D11546" i="9" s="1"/>
  <c r="D11547" i="9" s="1"/>
  <c r="D11548" i="9" s="1"/>
  <c r="D11549" i="9" s="1"/>
  <c r="D11550" i="9" s="1"/>
  <c r="D11551" i="9" s="1"/>
  <c r="D11552" i="9" s="1"/>
  <c r="D11553" i="9" s="1"/>
  <c r="D11554" i="9" s="1"/>
  <c r="D11555" i="9" s="1"/>
  <c r="D11556" i="9" s="1"/>
  <c r="D11557" i="9" s="1"/>
  <c r="D11558" i="9" s="1"/>
  <c r="D11559" i="9" s="1"/>
  <c r="D11560" i="9" s="1"/>
  <c r="D11561" i="9" s="1"/>
  <c r="D11562" i="9" s="1"/>
  <c r="D11563" i="9" s="1"/>
  <c r="D11564" i="9" s="1"/>
  <c r="D11565" i="9" s="1"/>
  <c r="D11566" i="9" s="1"/>
  <c r="D11567" i="9" s="1"/>
  <c r="D11568" i="9" s="1"/>
  <c r="D11569" i="9" s="1"/>
  <c r="D11570" i="9" s="1"/>
  <c r="D11571" i="9" s="1"/>
  <c r="D11572" i="9" s="1"/>
  <c r="D11573" i="9" s="1"/>
  <c r="D11574" i="9" s="1"/>
  <c r="D11575" i="9" s="1"/>
  <c r="D11576" i="9" s="1"/>
  <c r="D11577" i="9" s="1"/>
  <c r="D11578" i="9" s="1"/>
  <c r="D11579" i="9" s="1"/>
  <c r="G11480" i="9"/>
  <c r="I11480" i="9" s="1"/>
  <c r="J11480" i="9" s="1"/>
  <c r="G11478" i="9"/>
  <c r="K11478" i="9" s="1"/>
  <c r="E11478" i="9" s="1"/>
  <c r="D11478" i="9"/>
  <c r="D11479" i="9" s="1"/>
  <c r="D11480" i="9" s="1"/>
  <c r="D11481" i="9" s="1"/>
  <c r="D11482" i="9" s="1"/>
  <c r="D11483" i="9" s="1"/>
  <c r="D11484" i="9" s="1"/>
  <c r="D11485" i="9" s="1"/>
  <c r="D11486" i="9" s="1"/>
  <c r="D11487" i="9" s="1"/>
  <c r="D11488" i="9" s="1"/>
  <c r="D11489" i="9" s="1"/>
  <c r="D11490" i="9" s="1"/>
  <c r="D11491" i="9" s="1"/>
  <c r="D11492" i="9" s="1"/>
  <c r="D11493" i="9" s="1"/>
  <c r="D11494" i="9" s="1"/>
  <c r="D11495" i="9" s="1"/>
  <c r="D11496" i="9" s="1"/>
  <c r="D11497" i="9" s="1"/>
  <c r="D11498" i="9" s="1"/>
  <c r="D11499" i="9" s="1"/>
  <c r="D11500" i="9" s="1"/>
  <c r="D11501" i="9" s="1"/>
  <c r="D11502" i="9" s="1"/>
  <c r="D11503" i="9" s="1"/>
  <c r="D11504" i="9" s="1"/>
  <c r="D11505" i="9" s="1"/>
  <c r="D11506" i="9" s="1"/>
  <c r="D11507" i="9" s="1"/>
  <c r="D11508" i="9" s="1"/>
  <c r="D11509" i="9" s="1"/>
  <c r="D11510" i="9" s="1"/>
  <c r="D11511" i="9" s="1"/>
  <c r="D11512" i="9" s="1"/>
  <c r="D11513" i="9" s="1"/>
  <c r="D11514" i="9" s="1"/>
  <c r="D11515" i="9" s="1"/>
  <c r="D11516" i="9" s="1"/>
  <c r="D11517" i="9" s="1"/>
  <c r="D11518" i="9" s="1"/>
  <c r="D11519" i="9" s="1"/>
  <c r="D11520" i="9" s="1"/>
  <c r="D11521" i="9" s="1"/>
  <c r="D11522" i="9" s="1"/>
  <c r="D11523" i="9" s="1"/>
  <c r="D11524" i="9" s="1"/>
  <c r="D11525" i="9" s="1"/>
  <c r="D11526" i="9" s="1"/>
  <c r="D11527" i="9" s="1"/>
  <c r="D11528" i="9" s="1"/>
  <c r="D11431" i="9"/>
  <c r="D11432" i="9" s="1"/>
  <c r="D11433" i="9" s="1"/>
  <c r="D11434" i="9" s="1"/>
  <c r="D11435" i="9" s="1"/>
  <c r="D11436" i="9" s="1"/>
  <c r="D11437" i="9" s="1"/>
  <c r="D11438" i="9" s="1"/>
  <c r="D11439" i="9" s="1"/>
  <c r="D11440" i="9" s="1"/>
  <c r="D11441" i="9" s="1"/>
  <c r="D11442" i="9" s="1"/>
  <c r="D11443" i="9" s="1"/>
  <c r="D11444" i="9" s="1"/>
  <c r="D11445" i="9" s="1"/>
  <c r="D11446" i="9" s="1"/>
  <c r="D11447" i="9" s="1"/>
  <c r="D11448" i="9" s="1"/>
  <c r="D11449" i="9" s="1"/>
  <c r="D11450" i="9" s="1"/>
  <c r="D11451" i="9" s="1"/>
  <c r="D11452" i="9" s="1"/>
  <c r="D11453" i="9" s="1"/>
  <c r="D11454" i="9" s="1"/>
  <c r="D11455" i="9" s="1"/>
  <c r="D11456" i="9" s="1"/>
  <c r="D11457" i="9" s="1"/>
  <c r="D11458" i="9" s="1"/>
  <c r="D11459" i="9" s="1"/>
  <c r="D11460" i="9" s="1"/>
  <c r="D11461" i="9" s="1"/>
  <c r="D11462" i="9" s="1"/>
  <c r="D11463" i="9" s="1"/>
  <c r="D11464" i="9" s="1"/>
  <c r="D11465" i="9" s="1"/>
  <c r="D11466" i="9" s="1"/>
  <c r="D11467" i="9" s="1"/>
  <c r="D11468" i="9" s="1"/>
  <c r="D11469" i="9" s="1"/>
  <c r="D11470" i="9" s="1"/>
  <c r="D11471" i="9" s="1"/>
  <c r="D11472" i="9" s="1"/>
  <c r="D11473" i="9" s="1"/>
  <c r="D11474" i="9" s="1"/>
  <c r="D11475" i="9" s="1"/>
  <c r="D11476" i="9" s="1"/>
  <c r="D11477" i="9" s="1"/>
  <c r="G11429" i="9"/>
  <c r="G11427" i="9"/>
  <c r="K11427" i="9" s="1"/>
  <c r="D11427" i="9"/>
  <c r="D11428" i="9" s="1"/>
  <c r="D11429" i="9" s="1"/>
  <c r="D11430" i="9" s="1"/>
  <c r="G11378" i="9"/>
  <c r="K11376" i="9"/>
  <c r="E11376" i="9" s="1"/>
  <c r="G11376" i="9"/>
  <c r="D11376" i="9"/>
  <c r="D11377" i="9" s="1"/>
  <c r="D11378" i="9" s="1"/>
  <c r="D11379" i="9" s="1"/>
  <c r="D11380" i="9" s="1"/>
  <c r="D11381" i="9" s="1"/>
  <c r="D11382" i="9" s="1"/>
  <c r="D11383" i="9" s="1"/>
  <c r="D11384" i="9" s="1"/>
  <c r="D11385" i="9" s="1"/>
  <c r="D11386" i="9" s="1"/>
  <c r="D11387" i="9" s="1"/>
  <c r="D11388" i="9" s="1"/>
  <c r="D11389" i="9" s="1"/>
  <c r="D11390" i="9" s="1"/>
  <c r="D11391" i="9" s="1"/>
  <c r="D11392" i="9" s="1"/>
  <c r="D11393" i="9" s="1"/>
  <c r="D11394" i="9" s="1"/>
  <c r="D11395" i="9" s="1"/>
  <c r="D11396" i="9" s="1"/>
  <c r="D11397" i="9" s="1"/>
  <c r="D11398" i="9" s="1"/>
  <c r="D11399" i="9" s="1"/>
  <c r="D11400" i="9" s="1"/>
  <c r="D11401" i="9" s="1"/>
  <c r="D11402" i="9" s="1"/>
  <c r="D11403" i="9" s="1"/>
  <c r="D11404" i="9" s="1"/>
  <c r="D11405" i="9" s="1"/>
  <c r="D11406" i="9" s="1"/>
  <c r="D11407" i="9" s="1"/>
  <c r="D11408" i="9" s="1"/>
  <c r="D11409" i="9" s="1"/>
  <c r="D11410" i="9" s="1"/>
  <c r="D11411" i="9" s="1"/>
  <c r="D11412" i="9" s="1"/>
  <c r="D11413" i="9" s="1"/>
  <c r="D11414" i="9" s="1"/>
  <c r="D11415" i="9" s="1"/>
  <c r="D11416" i="9" s="1"/>
  <c r="D11417" i="9" s="1"/>
  <c r="D11418" i="9" s="1"/>
  <c r="D11419" i="9" s="1"/>
  <c r="D11420" i="9" s="1"/>
  <c r="D11421" i="9" s="1"/>
  <c r="D11422" i="9" s="1"/>
  <c r="D11423" i="9" s="1"/>
  <c r="D11424" i="9" s="1"/>
  <c r="D11425" i="9" s="1"/>
  <c r="D11426" i="9" s="1"/>
  <c r="G11327" i="9"/>
  <c r="I11327" i="9" s="1"/>
  <c r="J11327" i="9" s="1"/>
  <c r="G11325" i="9"/>
  <c r="K11325" i="9" s="1"/>
  <c r="D11325" i="9"/>
  <c r="D11326" i="9" s="1"/>
  <c r="D11327" i="9" s="1"/>
  <c r="D11328" i="9" s="1"/>
  <c r="D11329" i="9" s="1"/>
  <c r="D11330" i="9" s="1"/>
  <c r="D11331" i="9" s="1"/>
  <c r="D11332" i="9" s="1"/>
  <c r="D11333" i="9" s="1"/>
  <c r="D11334" i="9" s="1"/>
  <c r="D11335" i="9" s="1"/>
  <c r="D11336" i="9" s="1"/>
  <c r="D11337" i="9" s="1"/>
  <c r="D11338" i="9" s="1"/>
  <c r="D11339" i="9" s="1"/>
  <c r="D11340" i="9" s="1"/>
  <c r="D11341" i="9" s="1"/>
  <c r="D11342" i="9" s="1"/>
  <c r="D11343" i="9" s="1"/>
  <c r="D11344" i="9" s="1"/>
  <c r="D11345" i="9" s="1"/>
  <c r="D11346" i="9" s="1"/>
  <c r="D11347" i="9" s="1"/>
  <c r="D11348" i="9" s="1"/>
  <c r="D11349" i="9" s="1"/>
  <c r="D11350" i="9" s="1"/>
  <c r="D11351" i="9" s="1"/>
  <c r="D11352" i="9" s="1"/>
  <c r="D11353" i="9" s="1"/>
  <c r="D11354" i="9" s="1"/>
  <c r="D11355" i="9" s="1"/>
  <c r="D11356" i="9" s="1"/>
  <c r="D11357" i="9" s="1"/>
  <c r="D11358" i="9" s="1"/>
  <c r="D11359" i="9" s="1"/>
  <c r="D11360" i="9" s="1"/>
  <c r="D11361" i="9" s="1"/>
  <c r="D11362" i="9" s="1"/>
  <c r="D11363" i="9" s="1"/>
  <c r="D11364" i="9" s="1"/>
  <c r="D11365" i="9" s="1"/>
  <c r="D11366" i="9" s="1"/>
  <c r="D11367" i="9" s="1"/>
  <c r="D11368" i="9" s="1"/>
  <c r="D11369" i="9" s="1"/>
  <c r="D11370" i="9" s="1"/>
  <c r="D11371" i="9" s="1"/>
  <c r="D11372" i="9" s="1"/>
  <c r="D11373" i="9" s="1"/>
  <c r="D11374" i="9" s="1"/>
  <c r="D11375" i="9" s="1"/>
  <c r="D11279" i="9"/>
  <c r="D11280" i="9" s="1"/>
  <c r="D11281" i="9" s="1"/>
  <c r="D11282" i="9" s="1"/>
  <c r="D11283" i="9" s="1"/>
  <c r="D11284" i="9" s="1"/>
  <c r="D11285" i="9" s="1"/>
  <c r="D11286" i="9" s="1"/>
  <c r="D11287" i="9" s="1"/>
  <c r="D11288" i="9" s="1"/>
  <c r="D11289" i="9" s="1"/>
  <c r="D11290" i="9" s="1"/>
  <c r="D11291" i="9" s="1"/>
  <c r="D11292" i="9" s="1"/>
  <c r="D11293" i="9" s="1"/>
  <c r="D11294" i="9" s="1"/>
  <c r="D11295" i="9" s="1"/>
  <c r="D11296" i="9" s="1"/>
  <c r="D11297" i="9" s="1"/>
  <c r="D11298" i="9" s="1"/>
  <c r="D11299" i="9" s="1"/>
  <c r="D11300" i="9" s="1"/>
  <c r="D11301" i="9" s="1"/>
  <c r="D11302" i="9" s="1"/>
  <c r="D11303" i="9" s="1"/>
  <c r="D11304" i="9" s="1"/>
  <c r="D11305" i="9" s="1"/>
  <c r="D11306" i="9" s="1"/>
  <c r="D11307" i="9" s="1"/>
  <c r="D11308" i="9" s="1"/>
  <c r="D11309" i="9" s="1"/>
  <c r="D11310" i="9" s="1"/>
  <c r="D11311" i="9" s="1"/>
  <c r="D11312" i="9" s="1"/>
  <c r="D11313" i="9" s="1"/>
  <c r="D11314" i="9" s="1"/>
  <c r="D11315" i="9" s="1"/>
  <c r="D11316" i="9" s="1"/>
  <c r="D11317" i="9" s="1"/>
  <c r="D11318" i="9" s="1"/>
  <c r="D11319" i="9" s="1"/>
  <c r="D11320" i="9" s="1"/>
  <c r="D11321" i="9" s="1"/>
  <c r="D11322" i="9" s="1"/>
  <c r="D11323" i="9" s="1"/>
  <c r="D11324" i="9" s="1"/>
  <c r="G11276" i="9"/>
  <c r="D11275" i="9"/>
  <c r="D11276" i="9" s="1"/>
  <c r="D11277" i="9" s="1"/>
  <c r="D11278" i="9" s="1"/>
  <c r="B11275" i="9"/>
  <c r="A11275" i="9" s="1"/>
  <c r="G11274" i="9"/>
  <c r="K11274" i="9" s="1"/>
  <c r="E11274" i="9" s="1"/>
  <c r="D11274" i="9"/>
  <c r="B11274" i="9"/>
  <c r="A11274" i="9"/>
  <c r="G11225" i="9"/>
  <c r="G11223" i="9"/>
  <c r="K11223" i="9" s="1"/>
  <c r="E11223" i="9" s="1"/>
  <c r="D11223" i="9"/>
  <c r="D11224" i="9" s="1"/>
  <c r="D11225" i="9" s="1"/>
  <c r="D11226" i="9" s="1"/>
  <c r="D11227" i="9" s="1"/>
  <c r="D11228" i="9" s="1"/>
  <c r="D11229" i="9" s="1"/>
  <c r="D11230" i="9" s="1"/>
  <c r="D11231" i="9" s="1"/>
  <c r="D11232" i="9" s="1"/>
  <c r="D11233" i="9" s="1"/>
  <c r="D11234" i="9" s="1"/>
  <c r="D11235" i="9" s="1"/>
  <c r="D11236" i="9" s="1"/>
  <c r="D11237" i="9" s="1"/>
  <c r="D11238" i="9" s="1"/>
  <c r="D11239" i="9" s="1"/>
  <c r="D11240" i="9" s="1"/>
  <c r="D11241" i="9" s="1"/>
  <c r="D11242" i="9" s="1"/>
  <c r="D11243" i="9" s="1"/>
  <c r="D11244" i="9" s="1"/>
  <c r="D11245" i="9" s="1"/>
  <c r="D11246" i="9" s="1"/>
  <c r="D11247" i="9" s="1"/>
  <c r="D11248" i="9" s="1"/>
  <c r="D11249" i="9" s="1"/>
  <c r="D11250" i="9" s="1"/>
  <c r="D11251" i="9" s="1"/>
  <c r="D11252" i="9" s="1"/>
  <c r="D11253" i="9" s="1"/>
  <c r="D11254" i="9" s="1"/>
  <c r="D11255" i="9" s="1"/>
  <c r="D11256" i="9" s="1"/>
  <c r="D11257" i="9" s="1"/>
  <c r="D11258" i="9" s="1"/>
  <c r="D11259" i="9" s="1"/>
  <c r="D11260" i="9" s="1"/>
  <c r="D11261" i="9" s="1"/>
  <c r="D11262" i="9" s="1"/>
  <c r="D11263" i="9" s="1"/>
  <c r="D11264" i="9" s="1"/>
  <c r="D11265" i="9" s="1"/>
  <c r="D11266" i="9" s="1"/>
  <c r="D11267" i="9" s="1"/>
  <c r="D11268" i="9" s="1"/>
  <c r="D11269" i="9" s="1"/>
  <c r="D11270" i="9" s="1"/>
  <c r="D11271" i="9" s="1"/>
  <c r="D11272" i="9" s="1"/>
  <c r="D11273" i="9" s="1"/>
  <c r="G11174" i="9"/>
  <c r="G11172" i="9"/>
  <c r="I11174" i="9" s="1"/>
  <c r="J11174" i="9" s="1"/>
  <c r="D11172" i="9"/>
  <c r="D11173" i="9" s="1"/>
  <c r="D11174" i="9" s="1"/>
  <c r="D11175" i="9" s="1"/>
  <c r="D11176" i="9" s="1"/>
  <c r="D11177" i="9" s="1"/>
  <c r="D11178" i="9" s="1"/>
  <c r="D11179" i="9" s="1"/>
  <c r="D11180" i="9" s="1"/>
  <c r="D11181" i="9" s="1"/>
  <c r="D11182" i="9" s="1"/>
  <c r="D11183" i="9" s="1"/>
  <c r="D11184" i="9" s="1"/>
  <c r="D11185" i="9" s="1"/>
  <c r="D11186" i="9" s="1"/>
  <c r="D11187" i="9" s="1"/>
  <c r="D11188" i="9" s="1"/>
  <c r="D11189" i="9" s="1"/>
  <c r="D11190" i="9" s="1"/>
  <c r="D11191" i="9" s="1"/>
  <c r="D11192" i="9" s="1"/>
  <c r="D11193" i="9" s="1"/>
  <c r="D11194" i="9" s="1"/>
  <c r="D11195" i="9" s="1"/>
  <c r="D11196" i="9" s="1"/>
  <c r="D11197" i="9" s="1"/>
  <c r="D11198" i="9" s="1"/>
  <c r="D11199" i="9" s="1"/>
  <c r="D11200" i="9" s="1"/>
  <c r="D11201" i="9" s="1"/>
  <c r="D11202" i="9" s="1"/>
  <c r="D11203" i="9" s="1"/>
  <c r="D11204" i="9" s="1"/>
  <c r="D11205" i="9" s="1"/>
  <c r="D11206" i="9" s="1"/>
  <c r="D11207" i="9" s="1"/>
  <c r="D11208" i="9" s="1"/>
  <c r="D11209" i="9" s="1"/>
  <c r="D11210" i="9" s="1"/>
  <c r="D11211" i="9" s="1"/>
  <c r="D11212" i="9" s="1"/>
  <c r="D11213" i="9" s="1"/>
  <c r="D11214" i="9" s="1"/>
  <c r="D11215" i="9" s="1"/>
  <c r="D11216" i="9" s="1"/>
  <c r="D11217" i="9" s="1"/>
  <c r="D11218" i="9" s="1"/>
  <c r="D11219" i="9" s="1"/>
  <c r="D11220" i="9" s="1"/>
  <c r="D11221" i="9" s="1"/>
  <c r="D11222" i="9" s="1"/>
  <c r="G11123" i="9"/>
  <c r="I11123" i="9" s="1"/>
  <c r="J11123" i="9" s="1"/>
  <c r="G11121" i="9"/>
  <c r="K11121" i="9" s="1"/>
  <c r="D11121" i="9"/>
  <c r="D11122" i="9" s="1"/>
  <c r="D11123" i="9" s="1"/>
  <c r="D11124" i="9" s="1"/>
  <c r="D11125" i="9" s="1"/>
  <c r="D11126" i="9" s="1"/>
  <c r="D11127" i="9" s="1"/>
  <c r="D11128" i="9" s="1"/>
  <c r="D11129" i="9" s="1"/>
  <c r="D11130" i="9" s="1"/>
  <c r="D11131" i="9" s="1"/>
  <c r="D11132" i="9" s="1"/>
  <c r="D11133" i="9" s="1"/>
  <c r="D11134" i="9" s="1"/>
  <c r="D11135" i="9" s="1"/>
  <c r="D11136" i="9" s="1"/>
  <c r="D11137" i="9" s="1"/>
  <c r="D11138" i="9" s="1"/>
  <c r="D11139" i="9" s="1"/>
  <c r="D11140" i="9" s="1"/>
  <c r="D11141" i="9" s="1"/>
  <c r="D11142" i="9" s="1"/>
  <c r="D11143" i="9" s="1"/>
  <c r="D11144" i="9" s="1"/>
  <c r="D11145" i="9" s="1"/>
  <c r="D11146" i="9" s="1"/>
  <c r="D11147" i="9" s="1"/>
  <c r="D11148" i="9" s="1"/>
  <c r="D11149" i="9" s="1"/>
  <c r="D11150" i="9" s="1"/>
  <c r="D11151" i="9" s="1"/>
  <c r="D11152" i="9" s="1"/>
  <c r="D11153" i="9" s="1"/>
  <c r="D11154" i="9" s="1"/>
  <c r="D11155" i="9" s="1"/>
  <c r="D11156" i="9" s="1"/>
  <c r="D11157" i="9" s="1"/>
  <c r="D11158" i="9" s="1"/>
  <c r="D11159" i="9" s="1"/>
  <c r="D11160" i="9" s="1"/>
  <c r="D11161" i="9" s="1"/>
  <c r="D11162" i="9" s="1"/>
  <c r="D11163" i="9" s="1"/>
  <c r="D11164" i="9" s="1"/>
  <c r="D11165" i="9" s="1"/>
  <c r="D11166" i="9" s="1"/>
  <c r="D11167" i="9" s="1"/>
  <c r="D11168" i="9" s="1"/>
  <c r="D11169" i="9" s="1"/>
  <c r="D11170" i="9" s="1"/>
  <c r="D11171" i="9" s="1"/>
  <c r="G11072" i="9"/>
  <c r="I11072" i="9" s="1"/>
  <c r="J11072" i="9" s="1"/>
  <c r="G11070" i="9"/>
  <c r="K11070" i="9" s="1"/>
  <c r="E11070" i="9"/>
  <c r="D11070" i="9"/>
  <c r="D11071" i="9" s="1"/>
  <c r="D11072" i="9" s="1"/>
  <c r="D11073" i="9" s="1"/>
  <c r="D11074" i="9" s="1"/>
  <c r="D11075" i="9" s="1"/>
  <c r="D11076" i="9" s="1"/>
  <c r="D11077" i="9" s="1"/>
  <c r="D11078" i="9" s="1"/>
  <c r="D11079" i="9" s="1"/>
  <c r="D11080" i="9" s="1"/>
  <c r="D11081" i="9" s="1"/>
  <c r="D11082" i="9" s="1"/>
  <c r="D11083" i="9" s="1"/>
  <c r="D11084" i="9" s="1"/>
  <c r="D11085" i="9" s="1"/>
  <c r="D11086" i="9" s="1"/>
  <c r="D11087" i="9" s="1"/>
  <c r="D11088" i="9" s="1"/>
  <c r="D11089" i="9" s="1"/>
  <c r="D11090" i="9" s="1"/>
  <c r="D11091" i="9" s="1"/>
  <c r="D11092" i="9" s="1"/>
  <c r="D11093" i="9" s="1"/>
  <c r="D11094" i="9" s="1"/>
  <c r="D11095" i="9" s="1"/>
  <c r="D11096" i="9" s="1"/>
  <c r="D11097" i="9" s="1"/>
  <c r="D11098" i="9" s="1"/>
  <c r="D11099" i="9" s="1"/>
  <c r="D11100" i="9" s="1"/>
  <c r="D11101" i="9" s="1"/>
  <c r="D11102" i="9" s="1"/>
  <c r="D11103" i="9" s="1"/>
  <c r="D11104" i="9" s="1"/>
  <c r="D11105" i="9" s="1"/>
  <c r="D11106" i="9" s="1"/>
  <c r="D11107" i="9" s="1"/>
  <c r="D11108" i="9" s="1"/>
  <c r="D11109" i="9" s="1"/>
  <c r="D11110" i="9" s="1"/>
  <c r="D11111" i="9" s="1"/>
  <c r="D11112" i="9" s="1"/>
  <c r="D11113" i="9" s="1"/>
  <c r="D11114" i="9" s="1"/>
  <c r="D11115" i="9" s="1"/>
  <c r="D11116" i="9" s="1"/>
  <c r="D11117" i="9" s="1"/>
  <c r="D11118" i="9" s="1"/>
  <c r="D11119" i="9" s="1"/>
  <c r="D11120" i="9" s="1"/>
  <c r="G11021" i="9"/>
  <c r="K11019" i="9"/>
  <c r="E11019" i="9" s="1"/>
  <c r="G11019" i="9"/>
  <c r="D11019" i="9"/>
  <c r="D11020" i="9" s="1"/>
  <c r="D11021" i="9" s="1"/>
  <c r="D11022" i="9" s="1"/>
  <c r="D11023" i="9" s="1"/>
  <c r="D11024" i="9" s="1"/>
  <c r="D11025" i="9" s="1"/>
  <c r="D11026" i="9" s="1"/>
  <c r="D11027" i="9" s="1"/>
  <c r="D11028" i="9" s="1"/>
  <c r="D11029" i="9" s="1"/>
  <c r="D11030" i="9" s="1"/>
  <c r="D11031" i="9" s="1"/>
  <c r="D11032" i="9" s="1"/>
  <c r="D11033" i="9" s="1"/>
  <c r="D11034" i="9" s="1"/>
  <c r="D11035" i="9" s="1"/>
  <c r="D11036" i="9" s="1"/>
  <c r="D11037" i="9" s="1"/>
  <c r="D11038" i="9" s="1"/>
  <c r="D11039" i="9" s="1"/>
  <c r="D11040" i="9" s="1"/>
  <c r="D11041" i="9" s="1"/>
  <c r="D11042" i="9" s="1"/>
  <c r="D11043" i="9" s="1"/>
  <c r="D11044" i="9" s="1"/>
  <c r="D11045" i="9" s="1"/>
  <c r="D11046" i="9" s="1"/>
  <c r="D11047" i="9" s="1"/>
  <c r="D11048" i="9" s="1"/>
  <c r="D11049" i="9" s="1"/>
  <c r="D11050" i="9" s="1"/>
  <c r="D11051" i="9" s="1"/>
  <c r="D11052" i="9" s="1"/>
  <c r="D11053" i="9" s="1"/>
  <c r="D11054" i="9" s="1"/>
  <c r="D11055" i="9" s="1"/>
  <c r="D11056" i="9" s="1"/>
  <c r="D11057" i="9" s="1"/>
  <c r="D11058" i="9" s="1"/>
  <c r="D11059" i="9" s="1"/>
  <c r="D11060" i="9" s="1"/>
  <c r="D11061" i="9" s="1"/>
  <c r="D11062" i="9" s="1"/>
  <c r="D11063" i="9" s="1"/>
  <c r="D11064" i="9" s="1"/>
  <c r="D11065" i="9" s="1"/>
  <c r="D11066" i="9" s="1"/>
  <c r="D11067" i="9" s="1"/>
  <c r="D11068" i="9" s="1"/>
  <c r="D11069" i="9" s="1"/>
  <c r="G10970" i="9"/>
  <c r="I10970" i="9" s="1"/>
  <c r="J10970" i="9" s="1"/>
  <c r="K10968" i="9"/>
  <c r="E10968" i="9" s="1"/>
  <c r="G10968" i="9"/>
  <c r="D10968" i="9"/>
  <c r="D10969" i="9" s="1"/>
  <c r="D10970" i="9" s="1"/>
  <c r="D10971" i="9" s="1"/>
  <c r="D10972" i="9" s="1"/>
  <c r="D10973" i="9" s="1"/>
  <c r="D10974" i="9" s="1"/>
  <c r="D10975" i="9" s="1"/>
  <c r="D10976" i="9" s="1"/>
  <c r="D10977" i="9" s="1"/>
  <c r="D10978" i="9" s="1"/>
  <c r="D10979" i="9" s="1"/>
  <c r="D10980" i="9" s="1"/>
  <c r="D10981" i="9" s="1"/>
  <c r="D10982" i="9" s="1"/>
  <c r="D10983" i="9" s="1"/>
  <c r="D10984" i="9" s="1"/>
  <c r="D10985" i="9" s="1"/>
  <c r="D10986" i="9" s="1"/>
  <c r="D10987" i="9" s="1"/>
  <c r="D10988" i="9" s="1"/>
  <c r="D10989" i="9" s="1"/>
  <c r="D10990" i="9" s="1"/>
  <c r="D10991" i="9" s="1"/>
  <c r="D10992" i="9" s="1"/>
  <c r="D10993" i="9" s="1"/>
  <c r="D10994" i="9" s="1"/>
  <c r="D10995" i="9" s="1"/>
  <c r="D10996" i="9" s="1"/>
  <c r="D10997" i="9" s="1"/>
  <c r="D10998" i="9" s="1"/>
  <c r="D10999" i="9" s="1"/>
  <c r="D11000" i="9" s="1"/>
  <c r="D11001" i="9" s="1"/>
  <c r="D11002" i="9" s="1"/>
  <c r="D11003" i="9" s="1"/>
  <c r="D11004" i="9" s="1"/>
  <c r="D11005" i="9" s="1"/>
  <c r="D11006" i="9" s="1"/>
  <c r="D11007" i="9" s="1"/>
  <c r="D11008" i="9" s="1"/>
  <c r="D11009" i="9" s="1"/>
  <c r="D11010" i="9" s="1"/>
  <c r="D11011" i="9" s="1"/>
  <c r="D11012" i="9" s="1"/>
  <c r="D11013" i="9" s="1"/>
  <c r="D11014" i="9" s="1"/>
  <c r="D11015" i="9" s="1"/>
  <c r="D11016" i="9" s="1"/>
  <c r="D11017" i="9" s="1"/>
  <c r="D11018" i="9" s="1"/>
  <c r="G10919" i="9"/>
  <c r="G10917" i="9"/>
  <c r="K10917" i="9" s="1"/>
  <c r="D10917" i="9"/>
  <c r="D10918" i="9" s="1"/>
  <c r="D10919" i="9" s="1"/>
  <c r="D10920" i="9" s="1"/>
  <c r="D10921" i="9" s="1"/>
  <c r="D10922" i="9" s="1"/>
  <c r="D10923" i="9" s="1"/>
  <c r="D10924" i="9" s="1"/>
  <c r="D10925" i="9" s="1"/>
  <c r="D10926" i="9" s="1"/>
  <c r="D10927" i="9" s="1"/>
  <c r="D10928" i="9" s="1"/>
  <c r="D10929" i="9" s="1"/>
  <c r="D10930" i="9" s="1"/>
  <c r="D10931" i="9" s="1"/>
  <c r="D10932" i="9" s="1"/>
  <c r="D10933" i="9" s="1"/>
  <c r="D10934" i="9" s="1"/>
  <c r="D10935" i="9" s="1"/>
  <c r="D10936" i="9" s="1"/>
  <c r="D10937" i="9" s="1"/>
  <c r="D10938" i="9" s="1"/>
  <c r="D10939" i="9" s="1"/>
  <c r="D10940" i="9" s="1"/>
  <c r="D10941" i="9" s="1"/>
  <c r="D10942" i="9" s="1"/>
  <c r="D10943" i="9" s="1"/>
  <c r="D10944" i="9" s="1"/>
  <c r="D10945" i="9" s="1"/>
  <c r="D10946" i="9" s="1"/>
  <c r="D10947" i="9" s="1"/>
  <c r="D10948" i="9" s="1"/>
  <c r="D10949" i="9" s="1"/>
  <c r="D10950" i="9" s="1"/>
  <c r="D10951" i="9" s="1"/>
  <c r="D10952" i="9" s="1"/>
  <c r="D10953" i="9" s="1"/>
  <c r="D10954" i="9" s="1"/>
  <c r="D10955" i="9" s="1"/>
  <c r="D10956" i="9" s="1"/>
  <c r="D10957" i="9" s="1"/>
  <c r="D10958" i="9" s="1"/>
  <c r="D10959" i="9" s="1"/>
  <c r="D10960" i="9" s="1"/>
  <c r="D10961" i="9" s="1"/>
  <c r="D10962" i="9" s="1"/>
  <c r="D10963" i="9" s="1"/>
  <c r="D10964" i="9" s="1"/>
  <c r="D10965" i="9" s="1"/>
  <c r="D10966" i="9" s="1"/>
  <c r="D10967" i="9" s="1"/>
  <c r="G10868" i="9"/>
  <c r="I10868" i="9" s="1"/>
  <c r="J10868" i="9" s="1"/>
  <c r="G10866" i="9"/>
  <c r="K10866" i="9" s="1"/>
  <c r="E10866" i="9"/>
  <c r="D10866" i="9"/>
  <c r="D10867" i="9" s="1"/>
  <c r="D10868" i="9" s="1"/>
  <c r="D10869" i="9" s="1"/>
  <c r="D10870" i="9" s="1"/>
  <c r="D10871" i="9" s="1"/>
  <c r="D10872" i="9" s="1"/>
  <c r="D10873" i="9" s="1"/>
  <c r="D10874" i="9" s="1"/>
  <c r="D10875" i="9" s="1"/>
  <c r="D10876" i="9" s="1"/>
  <c r="D10877" i="9" s="1"/>
  <c r="D10878" i="9" s="1"/>
  <c r="D10879" i="9" s="1"/>
  <c r="D10880" i="9" s="1"/>
  <c r="D10881" i="9" s="1"/>
  <c r="D10882" i="9" s="1"/>
  <c r="D10883" i="9" s="1"/>
  <c r="D10884" i="9" s="1"/>
  <c r="D10885" i="9" s="1"/>
  <c r="D10886" i="9" s="1"/>
  <c r="D10887" i="9" s="1"/>
  <c r="D10888" i="9" s="1"/>
  <c r="D10889" i="9" s="1"/>
  <c r="D10890" i="9" s="1"/>
  <c r="D10891" i="9" s="1"/>
  <c r="D10892" i="9" s="1"/>
  <c r="D10893" i="9" s="1"/>
  <c r="D10894" i="9" s="1"/>
  <c r="D10895" i="9" s="1"/>
  <c r="D10896" i="9" s="1"/>
  <c r="D10897" i="9" s="1"/>
  <c r="D10898" i="9" s="1"/>
  <c r="D10899" i="9" s="1"/>
  <c r="D10900" i="9" s="1"/>
  <c r="D10901" i="9" s="1"/>
  <c r="D10902" i="9" s="1"/>
  <c r="D10903" i="9" s="1"/>
  <c r="D10904" i="9" s="1"/>
  <c r="D10905" i="9" s="1"/>
  <c r="D10906" i="9" s="1"/>
  <c r="D10907" i="9" s="1"/>
  <c r="D10908" i="9" s="1"/>
  <c r="D10909" i="9" s="1"/>
  <c r="D10910" i="9" s="1"/>
  <c r="D10911" i="9" s="1"/>
  <c r="D10912" i="9" s="1"/>
  <c r="D10913" i="9" s="1"/>
  <c r="D10914" i="9" s="1"/>
  <c r="D10915" i="9" s="1"/>
  <c r="D10916" i="9" s="1"/>
  <c r="G10817" i="9"/>
  <c r="K10815" i="9"/>
  <c r="E10815" i="9" s="1"/>
  <c r="G10815" i="9"/>
  <c r="D10815" i="9"/>
  <c r="D10816" i="9" s="1"/>
  <c r="D10817" i="9" s="1"/>
  <c r="D10818" i="9" s="1"/>
  <c r="D10819" i="9" s="1"/>
  <c r="D10820" i="9" s="1"/>
  <c r="D10821" i="9" s="1"/>
  <c r="D10822" i="9" s="1"/>
  <c r="D10823" i="9" s="1"/>
  <c r="D10824" i="9" s="1"/>
  <c r="D10825" i="9" s="1"/>
  <c r="D10826" i="9" s="1"/>
  <c r="D10827" i="9" s="1"/>
  <c r="D10828" i="9" s="1"/>
  <c r="D10829" i="9" s="1"/>
  <c r="D10830" i="9" s="1"/>
  <c r="D10831" i="9" s="1"/>
  <c r="D10832" i="9" s="1"/>
  <c r="D10833" i="9" s="1"/>
  <c r="D10834" i="9" s="1"/>
  <c r="D10835" i="9" s="1"/>
  <c r="D10836" i="9" s="1"/>
  <c r="D10837" i="9" s="1"/>
  <c r="D10838" i="9" s="1"/>
  <c r="D10839" i="9" s="1"/>
  <c r="D10840" i="9" s="1"/>
  <c r="D10841" i="9" s="1"/>
  <c r="D10842" i="9" s="1"/>
  <c r="D10843" i="9" s="1"/>
  <c r="D10844" i="9" s="1"/>
  <c r="D10845" i="9" s="1"/>
  <c r="D10846" i="9" s="1"/>
  <c r="D10847" i="9" s="1"/>
  <c r="D10848" i="9" s="1"/>
  <c r="D10849" i="9" s="1"/>
  <c r="D10850" i="9" s="1"/>
  <c r="D10851" i="9" s="1"/>
  <c r="D10852" i="9" s="1"/>
  <c r="D10853" i="9" s="1"/>
  <c r="D10854" i="9" s="1"/>
  <c r="D10855" i="9" s="1"/>
  <c r="D10856" i="9" s="1"/>
  <c r="D10857" i="9" s="1"/>
  <c r="D10858" i="9" s="1"/>
  <c r="D10859" i="9" s="1"/>
  <c r="D10860" i="9" s="1"/>
  <c r="D10861" i="9" s="1"/>
  <c r="D10862" i="9" s="1"/>
  <c r="D10863" i="9" s="1"/>
  <c r="D10864" i="9" s="1"/>
  <c r="D10865" i="9" s="1"/>
  <c r="G10766" i="9"/>
  <c r="I10766" i="9" s="1"/>
  <c r="J10766" i="9" s="1"/>
  <c r="K10764" i="9"/>
  <c r="E10764" i="9" s="1"/>
  <c r="G10764" i="9"/>
  <c r="D10764" i="9"/>
  <c r="D10765" i="9" s="1"/>
  <c r="D10766" i="9" s="1"/>
  <c r="D10767" i="9" s="1"/>
  <c r="D10768" i="9" s="1"/>
  <c r="D10769" i="9" s="1"/>
  <c r="D10770" i="9" s="1"/>
  <c r="D10771" i="9" s="1"/>
  <c r="D10772" i="9" s="1"/>
  <c r="D10773" i="9" s="1"/>
  <c r="D10774" i="9" s="1"/>
  <c r="D10775" i="9" s="1"/>
  <c r="D10776" i="9" s="1"/>
  <c r="D10777" i="9" s="1"/>
  <c r="D10778" i="9" s="1"/>
  <c r="D10779" i="9" s="1"/>
  <c r="D10780" i="9" s="1"/>
  <c r="D10781" i="9" s="1"/>
  <c r="D10782" i="9" s="1"/>
  <c r="D10783" i="9" s="1"/>
  <c r="D10784" i="9" s="1"/>
  <c r="D10785" i="9" s="1"/>
  <c r="D10786" i="9" s="1"/>
  <c r="D10787" i="9" s="1"/>
  <c r="D10788" i="9" s="1"/>
  <c r="D10789" i="9" s="1"/>
  <c r="D10790" i="9" s="1"/>
  <c r="D10791" i="9" s="1"/>
  <c r="D10792" i="9" s="1"/>
  <c r="D10793" i="9" s="1"/>
  <c r="D10794" i="9" s="1"/>
  <c r="D10795" i="9" s="1"/>
  <c r="D10796" i="9" s="1"/>
  <c r="D10797" i="9" s="1"/>
  <c r="D10798" i="9" s="1"/>
  <c r="D10799" i="9" s="1"/>
  <c r="D10800" i="9" s="1"/>
  <c r="D10801" i="9" s="1"/>
  <c r="D10802" i="9" s="1"/>
  <c r="D10803" i="9" s="1"/>
  <c r="D10804" i="9" s="1"/>
  <c r="D10805" i="9" s="1"/>
  <c r="D10806" i="9" s="1"/>
  <c r="D10807" i="9" s="1"/>
  <c r="D10808" i="9" s="1"/>
  <c r="D10809" i="9" s="1"/>
  <c r="D10810" i="9" s="1"/>
  <c r="D10811" i="9" s="1"/>
  <c r="D10812" i="9" s="1"/>
  <c r="D10813" i="9" s="1"/>
  <c r="D10814" i="9" s="1"/>
  <c r="G10715" i="9"/>
  <c r="I10715" i="9" s="1"/>
  <c r="J10715" i="9" s="1"/>
  <c r="G10713" i="9"/>
  <c r="K10713" i="9" s="1"/>
  <c r="D10713" i="9"/>
  <c r="D10714" i="9" s="1"/>
  <c r="D10715" i="9" s="1"/>
  <c r="D10716" i="9" s="1"/>
  <c r="D10717" i="9" s="1"/>
  <c r="D10718" i="9" s="1"/>
  <c r="D10719" i="9" s="1"/>
  <c r="D10720" i="9" s="1"/>
  <c r="D10721" i="9" s="1"/>
  <c r="D10722" i="9" s="1"/>
  <c r="D10723" i="9" s="1"/>
  <c r="D10724" i="9" s="1"/>
  <c r="D10725" i="9" s="1"/>
  <c r="D10726" i="9" s="1"/>
  <c r="D10727" i="9" s="1"/>
  <c r="D10728" i="9" s="1"/>
  <c r="D10729" i="9" s="1"/>
  <c r="D10730" i="9" s="1"/>
  <c r="D10731" i="9" s="1"/>
  <c r="D10732" i="9" s="1"/>
  <c r="D10733" i="9" s="1"/>
  <c r="D10734" i="9" s="1"/>
  <c r="D10735" i="9" s="1"/>
  <c r="D10736" i="9" s="1"/>
  <c r="D10737" i="9" s="1"/>
  <c r="D10738" i="9" s="1"/>
  <c r="D10739" i="9" s="1"/>
  <c r="D10740" i="9" s="1"/>
  <c r="D10741" i="9" s="1"/>
  <c r="D10742" i="9" s="1"/>
  <c r="D10743" i="9" s="1"/>
  <c r="D10744" i="9" s="1"/>
  <c r="D10745" i="9" s="1"/>
  <c r="D10746" i="9" s="1"/>
  <c r="D10747" i="9" s="1"/>
  <c r="D10748" i="9" s="1"/>
  <c r="D10749" i="9" s="1"/>
  <c r="D10750" i="9" s="1"/>
  <c r="D10751" i="9" s="1"/>
  <c r="D10752" i="9" s="1"/>
  <c r="D10753" i="9" s="1"/>
  <c r="D10754" i="9" s="1"/>
  <c r="D10755" i="9" s="1"/>
  <c r="D10756" i="9" s="1"/>
  <c r="D10757" i="9" s="1"/>
  <c r="D10758" i="9" s="1"/>
  <c r="D10759" i="9" s="1"/>
  <c r="D10760" i="9" s="1"/>
  <c r="D10761" i="9" s="1"/>
  <c r="D10762" i="9" s="1"/>
  <c r="D10763" i="9" s="1"/>
  <c r="G10664" i="9"/>
  <c r="D10664" i="9"/>
  <c r="D10665" i="9" s="1"/>
  <c r="D10666" i="9" s="1"/>
  <c r="D10667" i="9" s="1"/>
  <c r="D10668" i="9" s="1"/>
  <c r="D10669" i="9" s="1"/>
  <c r="D10670" i="9" s="1"/>
  <c r="D10671" i="9" s="1"/>
  <c r="D10672" i="9" s="1"/>
  <c r="D10673" i="9" s="1"/>
  <c r="D10674" i="9" s="1"/>
  <c r="D10675" i="9" s="1"/>
  <c r="D10676" i="9" s="1"/>
  <c r="D10677" i="9" s="1"/>
  <c r="D10678" i="9" s="1"/>
  <c r="D10679" i="9" s="1"/>
  <c r="D10680" i="9" s="1"/>
  <c r="D10681" i="9" s="1"/>
  <c r="D10682" i="9" s="1"/>
  <c r="D10683" i="9" s="1"/>
  <c r="D10684" i="9" s="1"/>
  <c r="D10685" i="9" s="1"/>
  <c r="D10686" i="9" s="1"/>
  <c r="D10687" i="9" s="1"/>
  <c r="D10688" i="9" s="1"/>
  <c r="D10689" i="9" s="1"/>
  <c r="D10690" i="9" s="1"/>
  <c r="D10691" i="9" s="1"/>
  <c r="D10692" i="9" s="1"/>
  <c r="D10693" i="9" s="1"/>
  <c r="D10694" i="9" s="1"/>
  <c r="D10695" i="9" s="1"/>
  <c r="D10696" i="9" s="1"/>
  <c r="D10697" i="9" s="1"/>
  <c r="D10698" i="9" s="1"/>
  <c r="D10699" i="9" s="1"/>
  <c r="D10700" i="9" s="1"/>
  <c r="D10701" i="9" s="1"/>
  <c r="D10702" i="9" s="1"/>
  <c r="D10703" i="9" s="1"/>
  <c r="D10704" i="9" s="1"/>
  <c r="D10705" i="9" s="1"/>
  <c r="D10706" i="9" s="1"/>
  <c r="D10707" i="9" s="1"/>
  <c r="D10708" i="9" s="1"/>
  <c r="D10709" i="9" s="1"/>
  <c r="D10710" i="9" s="1"/>
  <c r="D10711" i="9" s="1"/>
  <c r="D10712" i="9" s="1"/>
  <c r="K10662" i="9"/>
  <c r="G10662" i="9"/>
  <c r="I10664" i="9" s="1"/>
  <c r="J10664" i="9" s="1"/>
  <c r="D10662" i="9"/>
  <c r="D10663" i="9" s="1"/>
  <c r="G10613" i="9"/>
  <c r="G10611" i="9"/>
  <c r="K10611" i="9" s="1"/>
  <c r="D10611" i="9"/>
  <c r="D10612" i="9" s="1"/>
  <c r="D10613" i="9" s="1"/>
  <c r="D10614" i="9" s="1"/>
  <c r="D10615" i="9" s="1"/>
  <c r="D10616" i="9" s="1"/>
  <c r="D10617" i="9" s="1"/>
  <c r="D10618" i="9" s="1"/>
  <c r="D10619" i="9" s="1"/>
  <c r="D10620" i="9" s="1"/>
  <c r="D10621" i="9" s="1"/>
  <c r="D10622" i="9" s="1"/>
  <c r="D10623" i="9" s="1"/>
  <c r="D10624" i="9" s="1"/>
  <c r="D10625" i="9" s="1"/>
  <c r="D10626" i="9" s="1"/>
  <c r="D10627" i="9" s="1"/>
  <c r="D10628" i="9" s="1"/>
  <c r="D10629" i="9" s="1"/>
  <c r="D10630" i="9" s="1"/>
  <c r="D10631" i="9" s="1"/>
  <c r="D10632" i="9" s="1"/>
  <c r="D10633" i="9" s="1"/>
  <c r="D10634" i="9" s="1"/>
  <c r="D10635" i="9" s="1"/>
  <c r="D10636" i="9" s="1"/>
  <c r="D10637" i="9" s="1"/>
  <c r="D10638" i="9" s="1"/>
  <c r="D10639" i="9" s="1"/>
  <c r="D10640" i="9" s="1"/>
  <c r="D10641" i="9" s="1"/>
  <c r="D10642" i="9" s="1"/>
  <c r="D10643" i="9" s="1"/>
  <c r="D10644" i="9" s="1"/>
  <c r="D10645" i="9" s="1"/>
  <c r="D10646" i="9" s="1"/>
  <c r="D10647" i="9" s="1"/>
  <c r="D10648" i="9" s="1"/>
  <c r="D10649" i="9" s="1"/>
  <c r="D10650" i="9" s="1"/>
  <c r="D10651" i="9" s="1"/>
  <c r="D10652" i="9" s="1"/>
  <c r="D10653" i="9" s="1"/>
  <c r="D10654" i="9" s="1"/>
  <c r="D10655" i="9" s="1"/>
  <c r="D10656" i="9" s="1"/>
  <c r="D10657" i="9" s="1"/>
  <c r="D10658" i="9" s="1"/>
  <c r="D10659" i="9" s="1"/>
  <c r="D10660" i="9" s="1"/>
  <c r="D10661" i="9" s="1"/>
  <c r="G10562" i="9"/>
  <c r="I10562" i="9" s="1"/>
  <c r="J10562" i="9" s="1"/>
  <c r="G10560" i="9"/>
  <c r="K10560" i="9" s="1"/>
  <c r="D10560" i="9"/>
  <c r="D10561" i="9" s="1"/>
  <c r="D10562" i="9" s="1"/>
  <c r="D10563" i="9" s="1"/>
  <c r="D10564" i="9" s="1"/>
  <c r="D10565" i="9" s="1"/>
  <c r="D10566" i="9" s="1"/>
  <c r="D10567" i="9" s="1"/>
  <c r="D10568" i="9" s="1"/>
  <c r="D10569" i="9" s="1"/>
  <c r="D10570" i="9" s="1"/>
  <c r="D10571" i="9" s="1"/>
  <c r="D10572" i="9" s="1"/>
  <c r="D10573" i="9" s="1"/>
  <c r="D10574" i="9" s="1"/>
  <c r="D10575" i="9" s="1"/>
  <c r="D10576" i="9" s="1"/>
  <c r="D10577" i="9" s="1"/>
  <c r="D10578" i="9" s="1"/>
  <c r="D10579" i="9" s="1"/>
  <c r="D10580" i="9" s="1"/>
  <c r="D10581" i="9" s="1"/>
  <c r="D10582" i="9" s="1"/>
  <c r="D10583" i="9" s="1"/>
  <c r="D10584" i="9" s="1"/>
  <c r="D10585" i="9" s="1"/>
  <c r="D10586" i="9" s="1"/>
  <c r="D10587" i="9" s="1"/>
  <c r="D10588" i="9" s="1"/>
  <c r="D10589" i="9" s="1"/>
  <c r="D10590" i="9" s="1"/>
  <c r="D10591" i="9" s="1"/>
  <c r="D10592" i="9" s="1"/>
  <c r="D10593" i="9" s="1"/>
  <c r="D10594" i="9" s="1"/>
  <c r="D10595" i="9" s="1"/>
  <c r="D10596" i="9" s="1"/>
  <c r="D10597" i="9" s="1"/>
  <c r="D10598" i="9" s="1"/>
  <c r="D10599" i="9" s="1"/>
  <c r="D10600" i="9" s="1"/>
  <c r="D10601" i="9" s="1"/>
  <c r="D10602" i="9" s="1"/>
  <c r="D10603" i="9" s="1"/>
  <c r="D10604" i="9" s="1"/>
  <c r="D10605" i="9" s="1"/>
  <c r="D10606" i="9" s="1"/>
  <c r="D10607" i="9" s="1"/>
  <c r="D10608" i="9" s="1"/>
  <c r="D10609" i="9" s="1"/>
  <c r="D10610" i="9" s="1"/>
  <c r="G10511" i="9"/>
  <c r="I10511" i="9" s="1"/>
  <c r="J10511" i="9" s="1"/>
  <c r="K10509" i="9"/>
  <c r="E10509" i="9" s="1"/>
  <c r="G10509" i="9"/>
  <c r="D10509" i="9"/>
  <c r="D10510" i="9" s="1"/>
  <c r="D10511" i="9" s="1"/>
  <c r="D10512" i="9" s="1"/>
  <c r="D10513" i="9" s="1"/>
  <c r="D10514" i="9" s="1"/>
  <c r="D10515" i="9" s="1"/>
  <c r="D10516" i="9" s="1"/>
  <c r="D10517" i="9" s="1"/>
  <c r="D10518" i="9" s="1"/>
  <c r="D10519" i="9" s="1"/>
  <c r="D10520" i="9" s="1"/>
  <c r="D10521" i="9" s="1"/>
  <c r="D10522" i="9" s="1"/>
  <c r="D10523" i="9" s="1"/>
  <c r="D10524" i="9" s="1"/>
  <c r="D10525" i="9" s="1"/>
  <c r="D10526" i="9" s="1"/>
  <c r="D10527" i="9" s="1"/>
  <c r="D10528" i="9" s="1"/>
  <c r="D10529" i="9" s="1"/>
  <c r="D10530" i="9" s="1"/>
  <c r="D10531" i="9" s="1"/>
  <c r="D10532" i="9" s="1"/>
  <c r="D10533" i="9" s="1"/>
  <c r="D10534" i="9" s="1"/>
  <c r="D10535" i="9" s="1"/>
  <c r="D10536" i="9" s="1"/>
  <c r="D10537" i="9" s="1"/>
  <c r="D10538" i="9" s="1"/>
  <c r="D10539" i="9" s="1"/>
  <c r="D10540" i="9" s="1"/>
  <c r="D10541" i="9" s="1"/>
  <c r="D10542" i="9" s="1"/>
  <c r="D10543" i="9" s="1"/>
  <c r="D10544" i="9" s="1"/>
  <c r="D10545" i="9" s="1"/>
  <c r="D10546" i="9" s="1"/>
  <c r="D10547" i="9" s="1"/>
  <c r="D10548" i="9" s="1"/>
  <c r="D10549" i="9" s="1"/>
  <c r="D10550" i="9" s="1"/>
  <c r="D10551" i="9" s="1"/>
  <c r="D10552" i="9" s="1"/>
  <c r="D10553" i="9" s="1"/>
  <c r="D10554" i="9" s="1"/>
  <c r="D10555" i="9" s="1"/>
  <c r="D10556" i="9" s="1"/>
  <c r="D10557" i="9" s="1"/>
  <c r="D10558" i="9" s="1"/>
  <c r="D10559" i="9" s="1"/>
  <c r="G10460" i="9"/>
  <c r="D10459" i="9"/>
  <c r="D10460" i="9" s="1"/>
  <c r="D10461" i="9" s="1"/>
  <c r="D10462" i="9" s="1"/>
  <c r="D10463" i="9" s="1"/>
  <c r="D10464" i="9" s="1"/>
  <c r="D10465" i="9" s="1"/>
  <c r="D10466" i="9" s="1"/>
  <c r="D10467" i="9" s="1"/>
  <c r="D10468" i="9" s="1"/>
  <c r="D10469" i="9" s="1"/>
  <c r="D10470" i="9" s="1"/>
  <c r="D10471" i="9" s="1"/>
  <c r="D10472" i="9" s="1"/>
  <c r="D10473" i="9" s="1"/>
  <c r="D10474" i="9" s="1"/>
  <c r="D10475" i="9" s="1"/>
  <c r="D10476" i="9" s="1"/>
  <c r="D10477" i="9" s="1"/>
  <c r="D10478" i="9" s="1"/>
  <c r="D10479" i="9" s="1"/>
  <c r="D10480" i="9" s="1"/>
  <c r="D10481" i="9" s="1"/>
  <c r="D10482" i="9" s="1"/>
  <c r="D10483" i="9" s="1"/>
  <c r="D10484" i="9" s="1"/>
  <c r="D10485" i="9" s="1"/>
  <c r="D10486" i="9" s="1"/>
  <c r="D10487" i="9" s="1"/>
  <c r="D10488" i="9" s="1"/>
  <c r="D10489" i="9" s="1"/>
  <c r="D10490" i="9" s="1"/>
  <c r="D10491" i="9" s="1"/>
  <c r="D10492" i="9" s="1"/>
  <c r="D10493" i="9" s="1"/>
  <c r="D10494" i="9" s="1"/>
  <c r="D10495" i="9" s="1"/>
  <c r="D10496" i="9" s="1"/>
  <c r="D10497" i="9" s="1"/>
  <c r="D10498" i="9" s="1"/>
  <c r="D10499" i="9" s="1"/>
  <c r="D10500" i="9" s="1"/>
  <c r="D10501" i="9" s="1"/>
  <c r="D10502" i="9" s="1"/>
  <c r="D10503" i="9" s="1"/>
  <c r="D10504" i="9" s="1"/>
  <c r="D10505" i="9" s="1"/>
  <c r="D10506" i="9" s="1"/>
  <c r="D10507" i="9" s="1"/>
  <c r="D10508" i="9" s="1"/>
  <c r="K10458" i="9"/>
  <c r="G10458" i="9"/>
  <c r="D10458" i="9"/>
  <c r="G10409" i="9"/>
  <c r="B10409" i="9"/>
  <c r="B10408" i="9"/>
  <c r="G10407" i="9"/>
  <c r="K10407" i="9" s="1"/>
  <c r="D10407" i="9"/>
  <c r="B10407" i="9"/>
  <c r="D10356" i="9"/>
  <c r="D10357" i="9" s="1"/>
  <c r="D10358" i="9" s="1"/>
  <c r="D10359" i="9" s="1"/>
  <c r="D10360" i="9" s="1"/>
  <c r="D10361" i="9" s="1"/>
  <c r="D10362" i="9" s="1"/>
  <c r="D10363" i="9" s="1"/>
  <c r="D10364" i="9" s="1"/>
  <c r="D10365" i="9" s="1"/>
  <c r="D10366" i="9" s="1"/>
  <c r="D10367" i="9" s="1"/>
  <c r="D10368" i="9" s="1"/>
  <c r="D10369" i="9" s="1"/>
  <c r="D10370" i="9" s="1"/>
  <c r="D10371" i="9" s="1"/>
  <c r="D10372" i="9" s="1"/>
  <c r="D10373" i="9" s="1"/>
  <c r="D10374" i="9" s="1"/>
  <c r="D10375" i="9" s="1"/>
  <c r="D10376" i="9" s="1"/>
  <c r="D10377" i="9" s="1"/>
  <c r="D10378" i="9" s="1"/>
  <c r="D10379" i="9" s="1"/>
  <c r="D10380" i="9" s="1"/>
  <c r="D10381" i="9" s="1"/>
  <c r="D10382" i="9" s="1"/>
  <c r="D10383" i="9" s="1"/>
  <c r="D10384" i="9" s="1"/>
  <c r="D10385" i="9" s="1"/>
  <c r="D10386" i="9" s="1"/>
  <c r="D10387" i="9" s="1"/>
  <c r="D10388" i="9" s="1"/>
  <c r="D10389" i="9" s="1"/>
  <c r="D10390" i="9" s="1"/>
  <c r="D10391" i="9" s="1"/>
  <c r="D10392" i="9" s="1"/>
  <c r="D10393" i="9" s="1"/>
  <c r="D10394" i="9" s="1"/>
  <c r="D10395" i="9" s="1"/>
  <c r="D10396" i="9" s="1"/>
  <c r="D10397" i="9" s="1"/>
  <c r="D10398" i="9" s="1"/>
  <c r="D10399" i="9" s="1"/>
  <c r="D10400" i="9" s="1"/>
  <c r="D10401" i="9" s="1"/>
  <c r="D10402" i="9" s="1"/>
  <c r="D10403" i="9" s="1"/>
  <c r="D10404" i="9" s="1"/>
  <c r="D10405" i="9" s="1"/>
  <c r="D10406" i="9" s="1"/>
  <c r="D10309" i="9"/>
  <c r="D10310" i="9" s="1"/>
  <c r="D10311" i="9" s="1"/>
  <c r="D10312" i="9" s="1"/>
  <c r="D10313" i="9" s="1"/>
  <c r="D10314" i="9" s="1"/>
  <c r="D10315" i="9" s="1"/>
  <c r="D10316" i="9" s="1"/>
  <c r="D10317" i="9" s="1"/>
  <c r="D10318" i="9" s="1"/>
  <c r="D10319" i="9" s="1"/>
  <c r="D10320" i="9" s="1"/>
  <c r="D10321" i="9" s="1"/>
  <c r="D10322" i="9" s="1"/>
  <c r="D10323" i="9" s="1"/>
  <c r="D10324" i="9" s="1"/>
  <c r="D10325" i="9" s="1"/>
  <c r="D10326" i="9" s="1"/>
  <c r="D10327" i="9" s="1"/>
  <c r="D10328" i="9" s="1"/>
  <c r="D10329" i="9" s="1"/>
  <c r="D10330" i="9" s="1"/>
  <c r="D10331" i="9" s="1"/>
  <c r="D10332" i="9" s="1"/>
  <c r="D10333" i="9" s="1"/>
  <c r="D10334" i="9" s="1"/>
  <c r="D10335" i="9" s="1"/>
  <c r="D10336" i="9" s="1"/>
  <c r="D10337" i="9" s="1"/>
  <c r="D10338" i="9" s="1"/>
  <c r="D10339" i="9" s="1"/>
  <c r="D10340" i="9" s="1"/>
  <c r="D10341" i="9" s="1"/>
  <c r="D10342" i="9" s="1"/>
  <c r="D10343" i="9" s="1"/>
  <c r="D10344" i="9" s="1"/>
  <c r="D10345" i="9" s="1"/>
  <c r="D10346" i="9" s="1"/>
  <c r="D10347" i="9" s="1"/>
  <c r="D10348" i="9" s="1"/>
  <c r="D10349" i="9" s="1"/>
  <c r="D10350" i="9" s="1"/>
  <c r="D10351" i="9" s="1"/>
  <c r="D10352" i="9" s="1"/>
  <c r="D10353" i="9" s="1"/>
  <c r="D10354" i="9" s="1"/>
  <c r="D10355" i="9" s="1"/>
  <c r="D10305" i="9"/>
  <c r="D10306" i="9" s="1"/>
  <c r="D10307" i="9" s="1"/>
  <c r="D10308" i="9" s="1"/>
  <c r="D10255" i="9"/>
  <c r="D10256" i="9" s="1"/>
  <c r="D10257" i="9" s="1"/>
  <c r="D10258" i="9" s="1"/>
  <c r="D10259" i="9" s="1"/>
  <c r="D10260" i="9" s="1"/>
  <c r="D10261" i="9" s="1"/>
  <c r="D10262" i="9" s="1"/>
  <c r="D10263" i="9" s="1"/>
  <c r="D10264" i="9" s="1"/>
  <c r="D10265" i="9" s="1"/>
  <c r="D10266" i="9" s="1"/>
  <c r="D10267" i="9" s="1"/>
  <c r="D10268" i="9" s="1"/>
  <c r="D10269" i="9" s="1"/>
  <c r="D10270" i="9" s="1"/>
  <c r="D10271" i="9" s="1"/>
  <c r="D10272" i="9" s="1"/>
  <c r="D10273" i="9" s="1"/>
  <c r="D10274" i="9" s="1"/>
  <c r="D10275" i="9" s="1"/>
  <c r="D10276" i="9" s="1"/>
  <c r="D10277" i="9" s="1"/>
  <c r="D10278" i="9" s="1"/>
  <c r="D10279" i="9" s="1"/>
  <c r="D10280" i="9" s="1"/>
  <c r="D10281" i="9" s="1"/>
  <c r="D10282" i="9" s="1"/>
  <c r="D10283" i="9" s="1"/>
  <c r="D10284" i="9" s="1"/>
  <c r="D10285" i="9" s="1"/>
  <c r="D10286" i="9" s="1"/>
  <c r="D10287" i="9" s="1"/>
  <c r="D10288" i="9" s="1"/>
  <c r="D10289" i="9" s="1"/>
  <c r="D10290" i="9" s="1"/>
  <c r="D10291" i="9" s="1"/>
  <c r="D10292" i="9" s="1"/>
  <c r="D10293" i="9" s="1"/>
  <c r="D10294" i="9" s="1"/>
  <c r="D10295" i="9" s="1"/>
  <c r="D10296" i="9" s="1"/>
  <c r="D10297" i="9" s="1"/>
  <c r="D10298" i="9" s="1"/>
  <c r="D10299" i="9" s="1"/>
  <c r="D10300" i="9" s="1"/>
  <c r="D10301" i="9" s="1"/>
  <c r="D10302" i="9" s="1"/>
  <c r="D10303" i="9" s="1"/>
  <c r="D10304" i="9" s="1"/>
  <c r="D10254" i="9"/>
  <c r="D10203" i="9"/>
  <c r="D10204" i="9" s="1"/>
  <c r="D10205" i="9" s="1"/>
  <c r="D10206" i="9" s="1"/>
  <c r="D10207" i="9" s="1"/>
  <c r="D10208" i="9" s="1"/>
  <c r="D10209" i="9" s="1"/>
  <c r="D10210" i="9" s="1"/>
  <c r="D10211" i="9" s="1"/>
  <c r="D10212" i="9" s="1"/>
  <c r="D10213" i="9" s="1"/>
  <c r="D10214" i="9" s="1"/>
  <c r="D10215" i="9" s="1"/>
  <c r="D10216" i="9" s="1"/>
  <c r="D10217" i="9" s="1"/>
  <c r="D10218" i="9" s="1"/>
  <c r="D10219" i="9" s="1"/>
  <c r="D10220" i="9" s="1"/>
  <c r="D10221" i="9" s="1"/>
  <c r="D10222" i="9" s="1"/>
  <c r="D10223" i="9" s="1"/>
  <c r="D10224" i="9" s="1"/>
  <c r="D10225" i="9" s="1"/>
  <c r="D10226" i="9" s="1"/>
  <c r="D10227" i="9" s="1"/>
  <c r="D10228" i="9" s="1"/>
  <c r="D10229" i="9" s="1"/>
  <c r="D10230" i="9" s="1"/>
  <c r="D10231" i="9" s="1"/>
  <c r="D10232" i="9" s="1"/>
  <c r="D10233" i="9" s="1"/>
  <c r="D10234" i="9" s="1"/>
  <c r="D10235" i="9" s="1"/>
  <c r="D10236" i="9" s="1"/>
  <c r="D10237" i="9" s="1"/>
  <c r="D10238" i="9" s="1"/>
  <c r="D10239" i="9" s="1"/>
  <c r="D10240" i="9" s="1"/>
  <c r="D10241" i="9" s="1"/>
  <c r="D10242" i="9" s="1"/>
  <c r="D10243" i="9" s="1"/>
  <c r="D10244" i="9" s="1"/>
  <c r="D10245" i="9" s="1"/>
  <c r="D10246" i="9" s="1"/>
  <c r="D10247" i="9" s="1"/>
  <c r="D10248" i="9" s="1"/>
  <c r="D10249" i="9" s="1"/>
  <c r="D10250" i="9" s="1"/>
  <c r="D10251" i="9" s="1"/>
  <c r="D10252" i="9" s="1"/>
  <c r="D10253" i="9" s="1"/>
  <c r="D10152" i="9"/>
  <c r="D10153" i="9" s="1"/>
  <c r="D10154" i="9" s="1"/>
  <c r="D10155" i="9" s="1"/>
  <c r="D10156" i="9" s="1"/>
  <c r="D10157" i="9" s="1"/>
  <c r="D10158" i="9" s="1"/>
  <c r="D10159" i="9" s="1"/>
  <c r="D10160" i="9" s="1"/>
  <c r="D10161" i="9" s="1"/>
  <c r="D10162" i="9" s="1"/>
  <c r="D10163" i="9" s="1"/>
  <c r="D10164" i="9" s="1"/>
  <c r="D10165" i="9" s="1"/>
  <c r="D10166" i="9" s="1"/>
  <c r="D10167" i="9" s="1"/>
  <c r="D10168" i="9" s="1"/>
  <c r="D10169" i="9" s="1"/>
  <c r="D10170" i="9" s="1"/>
  <c r="D10171" i="9" s="1"/>
  <c r="D10172" i="9" s="1"/>
  <c r="D10173" i="9" s="1"/>
  <c r="D10174" i="9" s="1"/>
  <c r="D10175" i="9" s="1"/>
  <c r="D10176" i="9" s="1"/>
  <c r="D10177" i="9" s="1"/>
  <c r="D10178" i="9" s="1"/>
  <c r="D10179" i="9" s="1"/>
  <c r="D10180" i="9" s="1"/>
  <c r="D10181" i="9" s="1"/>
  <c r="D10182" i="9" s="1"/>
  <c r="D10183" i="9" s="1"/>
  <c r="D10184" i="9" s="1"/>
  <c r="D10185" i="9" s="1"/>
  <c r="D10186" i="9" s="1"/>
  <c r="D10187" i="9" s="1"/>
  <c r="D10188" i="9" s="1"/>
  <c r="D10189" i="9" s="1"/>
  <c r="D10190" i="9" s="1"/>
  <c r="D10191" i="9" s="1"/>
  <c r="D10192" i="9" s="1"/>
  <c r="D10193" i="9" s="1"/>
  <c r="D10194" i="9" s="1"/>
  <c r="D10195" i="9" s="1"/>
  <c r="D10196" i="9" s="1"/>
  <c r="D10197" i="9" s="1"/>
  <c r="D10198" i="9" s="1"/>
  <c r="D10199" i="9" s="1"/>
  <c r="D10200" i="9" s="1"/>
  <c r="D10201" i="9" s="1"/>
  <c r="D10202" i="9" s="1"/>
  <c r="D10101" i="9"/>
  <c r="D10102" i="9" s="1"/>
  <c r="D10103" i="9" s="1"/>
  <c r="D10104" i="9" s="1"/>
  <c r="D10105" i="9" s="1"/>
  <c r="D10106" i="9" s="1"/>
  <c r="D10107" i="9" s="1"/>
  <c r="D10108" i="9" s="1"/>
  <c r="D10109" i="9" s="1"/>
  <c r="D10110" i="9" s="1"/>
  <c r="D10111" i="9" s="1"/>
  <c r="D10112" i="9" s="1"/>
  <c r="D10113" i="9" s="1"/>
  <c r="D10114" i="9" s="1"/>
  <c r="D10115" i="9" s="1"/>
  <c r="D10116" i="9" s="1"/>
  <c r="D10117" i="9" s="1"/>
  <c r="D10118" i="9" s="1"/>
  <c r="D10119" i="9" s="1"/>
  <c r="D10120" i="9" s="1"/>
  <c r="D10121" i="9" s="1"/>
  <c r="D10122" i="9" s="1"/>
  <c r="D10123" i="9" s="1"/>
  <c r="D10124" i="9" s="1"/>
  <c r="D10125" i="9" s="1"/>
  <c r="D10126" i="9" s="1"/>
  <c r="D10127" i="9" s="1"/>
  <c r="D10128" i="9" s="1"/>
  <c r="D10129" i="9" s="1"/>
  <c r="D10130" i="9" s="1"/>
  <c r="D10131" i="9" s="1"/>
  <c r="D10132" i="9" s="1"/>
  <c r="D10133" i="9" s="1"/>
  <c r="D10134" i="9" s="1"/>
  <c r="D10135" i="9" s="1"/>
  <c r="D10136" i="9" s="1"/>
  <c r="D10137" i="9" s="1"/>
  <c r="D10138" i="9" s="1"/>
  <c r="D10139" i="9" s="1"/>
  <c r="D10140" i="9" s="1"/>
  <c r="D10141" i="9" s="1"/>
  <c r="D10142" i="9" s="1"/>
  <c r="D10143" i="9" s="1"/>
  <c r="D10144" i="9" s="1"/>
  <c r="D10145" i="9" s="1"/>
  <c r="D10146" i="9" s="1"/>
  <c r="D10147" i="9" s="1"/>
  <c r="D10148" i="9" s="1"/>
  <c r="D10149" i="9" s="1"/>
  <c r="D10150" i="9" s="1"/>
  <c r="D10151" i="9" s="1"/>
  <c r="D10050" i="9"/>
  <c r="D10051" i="9" s="1"/>
  <c r="D10052" i="9" s="1"/>
  <c r="D10053" i="9" s="1"/>
  <c r="D10054" i="9" s="1"/>
  <c r="D10055" i="9" s="1"/>
  <c r="D10056" i="9" s="1"/>
  <c r="D10057" i="9" s="1"/>
  <c r="D10058" i="9" s="1"/>
  <c r="D10059" i="9" s="1"/>
  <c r="D10060" i="9" s="1"/>
  <c r="D10061" i="9" s="1"/>
  <c r="D10062" i="9" s="1"/>
  <c r="D10063" i="9" s="1"/>
  <c r="D10064" i="9" s="1"/>
  <c r="D10065" i="9" s="1"/>
  <c r="D10066" i="9" s="1"/>
  <c r="D10067" i="9" s="1"/>
  <c r="D10068" i="9" s="1"/>
  <c r="D10069" i="9" s="1"/>
  <c r="D10070" i="9" s="1"/>
  <c r="D10071" i="9" s="1"/>
  <c r="D10072" i="9" s="1"/>
  <c r="D10073" i="9" s="1"/>
  <c r="D10074" i="9" s="1"/>
  <c r="D10075" i="9" s="1"/>
  <c r="D10076" i="9" s="1"/>
  <c r="D10077" i="9" s="1"/>
  <c r="D10078" i="9" s="1"/>
  <c r="D10079" i="9" s="1"/>
  <c r="D10080" i="9" s="1"/>
  <c r="D10081" i="9" s="1"/>
  <c r="D10082" i="9" s="1"/>
  <c r="D10083" i="9" s="1"/>
  <c r="D10084" i="9" s="1"/>
  <c r="D10085" i="9" s="1"/>
  <c r="D10086" i="9" s="1"/>
  <c r="D10087" i="9" s="1"/>
  <c r="D10088" i="9" s="1"/>
  <c r="D10089" i="9" s="1"/>
  <c r="D10090" i="9" s="1"/>
  <c r="D10091" i="9" s="1"/>
  <c r="D10092" i="9" s="1"/>
  <c r="D10093" i="9" s="1"/>
  <c r="D10094" i="9" s="1"/>
  <c r="D10095" i="9" s="1"/>
  <c r="D10096" i="9" s="1"/>
  <c r="D10097" i="9" s="1"/>
  <c r="D10098" i="9" s="1"/>
  <c r="D10099" i="9" s="1"/>
  <c r="D10100" i="9" s="1"/>
  <c r="D9999" i="9"/>
  <c r="D10000" i="9" s="1"/>
  <c r="D10001" i="9" s="1"/>
  <c r="D10002" i="9" s="1"/>
  <c r="D10003" i="9" s="1"/>
  <c r="D10004" i="9" s="1"/>
  <c r="D10005" i="9" s="1"/>
  <c r="D10006" i="9" s="1"/>
  <c r="D10007" i="9" s="1"/>
  <c r="D10008" i="9" s="1"/>
  <c r="D10009" i="9" s="1"/>
  <c r="D10010" i="9" s="1"/>
  <c r="D10011" i="9" s="1"/>
  <c r="D10012" i="9" s="1"/>
  <c r="D10013" i="9" s="1"/>
  <c r="D10014" i="9" s="1"/>
  <c r="D10015" i="9" s="1"/>
  <c r="D10016" i="9" s="1"/>
  <c r="D10017" i="9" s="1"/>
  <c r="D10018" i="9" s="1"/>
  <c r="D10019" i="9" s="1"/>
  <c r="D10020" i="9" s="1"/>
  <c r="D10021" i="9" s="1"/>
  <c r="D10022" i="9" s="1"/>
  <c r="D10023" i="9" s="1"/>
  <c r="D10024" i="9" s="1"/>
  <c r="D10025" i="9" s="1"/>
  <c r="D10026" i="9" s="1"/>
  <c r="D10027" i="9" s="1"/>
  <c r="D10028" i="9" s="1"/>
  <c r="D10029" i="9" s="1"/>
  <c r="D10030" i="9" s="1"/>
  <c r="D10031" i="9" s="1"/>
  <c r="D10032" i="9" s="1"/>
  <c r="D10033" i="9" s="1"/>
  <c r="D10034" i="9" s="1"/>
  <c r="D10035" i="9" s="1"/>
  <c r="D10036" i="9" s="1"/>
  <c r="D10037" i="9" s="1"/>
  <c r="D10038" i="9" s="1"/>
  <c r="D10039" i="9" s="1"/>
  <c r="D10040" i="9" s="1"/>
  <c r="D10041" i="9" s="1"/>
  <c r="D10042" i="9" s="1"/>
  <c r="D10043" i="9" s="1"/>
  <c r="D10044" i="9" s="1"/>
  <c r="D10045" i="9" s="1"/>
  <c r="D10046" i="9" s="1"/>
  <c r="D10047" i="9" s="1"/>
  <c r="D10048" i="9" s="1"/>
  <c r="D10049" i="9" s="1"/>
  <c r="D9948" i="9"/>
  <c r="D9949" i="9" s="1"/>
  <c r="D9950" i="9" s="1"/>
  <c r="D9951" i="9" s="1"/>
  <c r="D9952" i="9" s="1"/>
  <c r="D9953" i="9" s="1"/>
  <c r="D9954" i="9" s="1"/>
  <c r="D9955" i="9" s="1"/>
  <c r="D9956" i="9" s="1"/>
  <c r="D9957" i="9" s="1"/>
  <c r="D9958" i="9" s="1"/>
  <c r="D9959" i="9" s="1"/>
  <c r="D9960" i="9" s="1"/>
  <c r="D9961" i="9" s="1"/>
  <c r="D9962" i="9" s="1"/>
  <c r="D9963" i="9" s="1"/>
  <c r="D9964" i="9" s="1"/>
  <c r="D9965" i="9" s="1"/>
  <c r="D9966" i="9" s="1"/>
  <c r="D9967" i="9" s="1"/>
  <c r="D9968" i="9" s="1"/>
  <c r="D9969" i="9" s="1"/>
  <c r="D9970" i="9" s="1"/>
  <c r="D9971" i="9" s="1"/>
  <c r="D9972" i="9" s="1"/>
  <c r="D9973" i="9" s="1"/>
  <c r="D9974" i="9" s="1"/>
  <c r="D9975" i="9" s="1"/>
  <c r="D9976" i="9" s="1"/>
  <c r="D9977" i="9" s="1"/>
  <c r="D9978" i="9" s="1"/>
  <c r="D9979" i="9" s="1"/>
  <c r="D9980" i="9" s="1"/>
  <c r="D9981" i="9" s="1"/>
  <c r="D9982" i="9" s="1"/>
  <c r="D9983" i="9" s="1"/>
  <c r="D9984" i="9" s="1"/>
  <c r="D9985" i="9" s="1"/>
  <c r="D9986" i="9" s="1"/>
  <c r="D9987" i="9" s="1"/>
  <c r="D9988" i="9" s="1"/>
  <c r="D9989" i="9" s="1"/>
  <c r="D9990" i="9" s="1"/>
  <c r="D9991" i="9" s="1"/>
  <c r="D9992" i="9" s="1"/>
  <c r="D9993" i="9" s="1"/>
  <c r="D9994" i="9" s="1"/>
  <c r="D9995" i="9" s="1"/>
  <c r="D9996" i="9" s="1"/>
  <c r="D9997" i="9" s="1"/>
  <c r="D9998" i="9" s="1"/>
  <c r="D9897" i="9"/>
  <c r="D9898" i="9" s="1"/>
  <c r="D9899" i="9" s="1"/>
  <c r="D9900" i="9" s="1"/>
  <c r="D9901" i="9" s="1"/>
  <c r="D9902" i="9" s="1"/>
  <c r="D9903" i="9" s="1"/>
  <c r="D9904" i="9" s="1"/>
  <c r="D9905" i="9" s="1"/>
  <c r="D9906" i="9" s="1"/>
  <c r="D9907" i="9" s="1"/>
  <c r="D9908" i="9" s="1"/>
  <c r="D9909" i="9" s="1"/>
  <c r="D9910" i="9" s="1"/>
  <c r="D9911" i="9" s="1"/>
  <c r="D9912" i="9" s="1"/>
  <c r="D9913" i="9" s="1"/>
  <c r="D9914" i="9" s="1"/>
  <c r="D9915" i="9" s="1"/>
  <c r="D9916" i="9" s="1"/>
  <c r="D9917" i="9" s="1"/>
  <c r="D9918" i="9" s="1"/>
  <c r="D9919" i="9" s="1"/>
  <c r="D9920" i="9" s="1"/>
  <c r="D9921" i="9" s="1"/>
  <c r="D9922" i="9" s="1"/>
  <c r="D9923" i="9" s="1"/>
  <c r="D9924" i="9" s="1"/>
  <c r="D9925" i="9" s="1"/>
  <c r="D9926" i="9" s="1"/>
  <c r="D9927" i="9" s="1"/>
  <c r="D9928" i="9" s="1"/>
  <c r="D9929" i="9" s="1"/>
  <c r="D9930" i="9" s="1"/>
  <c r="D9931" i="9" s="1"/>
  <c r="D9932" i="9" s="1"/>
  <c r="D9933" i="9" s="1"/>
  <c r="D9934" i="9" s="1"/>
  <c r="D9935" i="9" s="1"/>
  <c r="D9936" i="9" s="1"/>
  <c r="D9937" i="9" s="1"/>
  <c r="D9938" i="9" s="1"/>
  <c r="D9939" i="9" s="1"/>
  <c r="D9940" i="9" s="1"/>
  <c r="D9941" i="9" s="1"/>
  <c r="D9942" i="9" s="1"/>
  <c r="D9943" i="9" s="1"/>
  <c r="D9944" i="9" s="1"/>
  <c r="D9945" i="9" s="1"/>
  <c r="D9946" i="9" s="1"/>
  <c r="D9947" i="9" s="1"/>
  <c r="D9846" i="9"/>
  <c r="D9847" i="9" s="1"/>
  <c r="D9848" i="9" s="1"/>
  <c r="D9849" i="9" s="1"/>
  <c r="D9850" i="9" s="1"/>
  <c r="D9851" i="9" s="1"/>
  <c r="D9852" i="9" s="1"/>
  <c r="D9853" i="9" s="1"/>
  <c r="D9854" i="9" s="1"/>
  <c r="D9855" i="9" s="1"/>
  <c r="D9856" i="9" s="1"/>
  <c r="D9857" i="9" s="1"/>
  <c r="D9858" i="9" s="1"/>
  <c r="D9859" i="9" s="1"/>
  <c r="D9860" i="9" s="1"/>
  <c r="D9861" i="9" s="1"/>
  <c r="D9862" i="9" s="1"/>
  <c r="D9863" i="9" s="1"/>
  <c r="D9864" i="9" s="1"/>
  <c r="D9865" i="9" s="1"/>
  <c r="D9866" i="9" s="1"/>
  <c r="D9867" i="9" s="1"/>
  <c r="D9868" i="9" s="1"/>
  <c r="D9869" i="9" s="1"/>
  <c r="D9870" i="9" s="1"/>
  <c r="D9871" i="9" s="1"/>
  <c r="D9872" i="9" s="1"/>
  <c r="D9873" i="9" s="1"/>
  <c r="D9874" i="9" s="1"/>
  <c r="D9875" i="9" s="1"/>
  <c r="D9876" i="9" s="1"/>
  <c r="D9877" i="9" s="1"/>
  <c r="D9878" i="9" s="1"/>
  <c r="D9879" i="9" s="1"/>
  <c r="D9880" i="9" s="1"/>
  <c r="D9881" i="9" s="1"/>
  <c r="D9882" i="9" s="1"/>
  <c r="D9883" i="9" s="1"/>
  <c r="D9884" i="9" s="1"/>
  <c r="D9885" i="9" s="1"/>
  <c r="D9886" i="9" s="1"/>
  <c r="D9887" i="9" s="1"/>
  <c r="D9888" i="9" s="1"/>
  <c r="D9889" i="9" s="1"/>
  <c r="D9890" i="9" s="1"/>
  <c r="D9891" i="9" s="1"/>
  <c r="D9892" i="9" s="1"/>
  <c r="D9893" i="9" s="1"/>
  <c r="D9894" i="9" s="1"/>
  <c r="D9895" i="9" s="1"/>
  <c r="D9896" i="9" s="1"/>
  <c r="D9795" i="9"/>
  <c r="D9796" i="9" s="1"/>
  <c r="D9797" i="9" s="1"/>
  <c r="D9798" i="9" s="1"/>
  <c r="D9799" i="9" s="1"/>
  <c r="D9800" i="9" s="1"/>
  <c r="D9801" i="9" s="1"/>
  <c r="D9802" i="9" s="1"/>
  <c r="D9803" i="9" s="1"/>
  <c r="D9804" i="9" s="1"/>
  <c r="D9805" i="9" s="1"/>
  <c r="D9806" i="9" s="1"/>
  <c r="D9807" i="9" s="1"/>
  <c r="D9808" i="9" s="1"/>
  <c r="D9809" i="9" s="1"/>
  <c r="D9810" i="9" s="1"/>
  <c r="D9811" i="9" s="1"/>
  <c r="D9812" i="9" s="1"/>
  <c r="D9813" i="9" s="1"/>
  <c r="D9814" i="9" s="1"/>
  <c r="D9815" i="9" s="1"/>
  <c r="D9816" i="9" s="1"/>
  <c r="D9817" i="9" s="1"/>
  <c r="D9818" i="9" s="1"/>
  <c r="D9819" i="9" s="1"/>
  <c r="D9820" i="9" s="1"/>
  <c r="D9821" i="9" s="1"/>
  <c r="D9822" i="9" s="1"/>
  <c r="D9823" i="9" s="1"/>
  <c r="D9824" i="9" s="1"/>
  <c r="D9825" i="9" s="1"/>
  <c r="D9826" i="9" s="1"/>
  <c r="D9827" i="9" s="1"/>
  <c r="D9828" i="9" s="1"/>
  <c r="D9829" i="9" s="1"/>
  <c r="D9830" i="9" s="1"/>
  <c r="D9831" i="9" s="1"/>
  <c r="D9832" i="9" s="1"/>
  <c r="D9833" i="9" s="1"/>
  <c r="D9834" i="9" s="1"/>
  <c r="D9835" i="9" s="1"/>
  <c r="D9836" i="9" s="1"/>
  <c r="D9837" i="9" s="1"/>
  <c r="D9838" i="9" s="1"/>
  <c r="D9839" i="9" s="1"/>
  <c r="D9840" i="9" s="1"/>
  <c r="D9841" i="9" s="1"/>
  <c r="D9842" i="9" s="1"/>
  <c r="D9843" i="9" s="1"/>
  <c r="D9844" i="9" s="1"/>
  <c r="D9845" i="9" s="1"/>
  <c r="D9745" i="9"/>
  <c r="D9746" i="9" s="1"/>
  <c r="D9747" i="9" s="1"/>
  <c r="D9748" i="9" s="1"/>
  <c r="D9749" i="9" s="1"/>
  <c r="D9750" i="9" s="1"/>
  <c r="D9751" i="9" s="1"/>
  <c r="D9752" i="9" s="1"/>
  <c r="D9753" i="9" s="1"/>
  <c r="D9754" i="9" s="1"/>
  <c r="D9755" i="9" s="1"/>
  <c r="D9756" i="9" s="1"/>
  <c r="D9757" i="9" s="1"/>
  <c r="D9758" i="9" s="1"/>
  <c r="D9759" i="9" s="1"/>
  <c r="D9760" i="9" s="1"/>
  <c r="D9761" i="9" s="1"/>
  <c r="D9762" i="9" s="1"/>
  <c r="D9763" i="9" s="1"/>
  <c r="D9764" i="9" s="1"/>
  <c r="D9765" i="9" s="1"/>
  <c r="D9766" i="9" s="1"/>
  <c r="D9767" i="9" s="1"/>
  <c r="D9768" i="9" s="1"/>
  <c r="D9769" i="9" s="1"/>
  <c r="D9770" i="9" s="1"/>
  <c r="D9771" i="9" s="1"/>
  <c r="D9772" i="9" s="1"/>
  <c r="D9773" i="9" s="1"/>
  <c r="D9774" i="9" s="1"/>
  <c r="D9775" i="9" s="1"/>
  <c r="D9776" i="9" s="1"/>
  <c r="D9777" i="9" s="1"/>
  <c r="D9778" i="9" s="1"/>
  <c r="D9779" i="9" s="1"/>
  <c r="D9780" i="9" s="1"/>
  <c r="D9781" i="9" s="1"/>
  <c r="D9782" i="9" s="1"/>
  <c r="D9783" i="9" s="1"/>
  <c r="D9784" i="9" s="1"/>
  <c r="D9785" i="9" s="1"/>
  <c r="D9786" i="9" s="1"/>
  <c r="D9787" i="9" s="1"/>
  <c r="D9788" i="9" s="1"/>
  <c r="D9789" i="9" s="1"/>
  <c r="D9790" i="9" s="1"/>
  <c r="D9791" i="9" s="1"/>
  <c r="D9792" i="9" s="1"/>
  <c r="D9793" i="9" s="1"/>
  <c r="D9794" i="9" s="1"/>
  <c r="D9744" i="9"/>
  <c r="D9693" i="9"/>
  <c r="D9694" i="9" s="1"/>
  <c r="D9695" i="9" s="1"/>
  <c r="D9696" i="9" s="1"/>
  <c r="D9697" i="9" s="1"/>
  <c r="D9698" i="9" s="1"/>
  <c r="D9699" i="9" s="1"/>
  <c r="D9700" i="9" s="1"/>
  <c r="D9701" i="9" s="1"/>
  <c r="D9702" i="9" s="1"/>
  <c r="D9703" i="9" s="1"/>
  <c r="D9704" i="9" s="1"/>
  <c r="D9705" i="9" s="1"/>
  <c r="D9706" i="9" s="1"/>
  <c r="D9707" i="9" s="1"/>
  <c r="D9708" i="9" s="1"/>
  <c r="D9709" i="9" s="1"/>
  <c r="D9710" i="9" s="1"/>
  <c r="D9711" i="9" s="1"/>
  <c r="D9712" i="9" s="1"/>
  <c r="D9713" i="9" s="1"/>
  <c r="D9714" i="9" s="1"/>
  <c r="D9715" i="9" s="1"/>
  <c r="D9716" i="9" s="1"/>
  <c r="D9717" i="9" s="1"/>
  <c r="D9718" i="9" s="1"/>
  <c r="D9719" i="9" s="1"/>
  <c r="D9720" i="9" s="1"/>
  <c r="D9721" i="9" s="1"/>
  <c r="D9722" i="9" s="1"/>
  <c r="D9723" i="9" s="1"/>
  <c r="D9724" i="9" s="1"/>
  <c r="D9725" i="9" s="1"/>
  <c r="D9726" i="9" s="1"/>
  <c r="D9727" i="9" s="1"/>
  <c r="D9728" i="9" s="1"/>
  <c r="D9729" i="9" s="1"/>
  <c r="D9730" i="9" s="1"/>
  <c r="D9731" i="9" s="1"/>
  <c r="D9732" i="9" s="1"/>
  <c r="D9733" i="9" s="1"/>
  <c r="D9734" i="9" s="1"/>
  <c r="D9735" i="9" s="1"/>
  <c r="D9736" i="9" s="1"/>
  <c r="D9737" i="9" s="1"/>
  <c r="D9738" i="9" s="1"/>
  <c r="D9739" i="9" s="1"/>
  <c r="D9740" i="9" s="1"/>
  <c r="D9741" i="9" s="1"/>
  <c r="D9742" i="9" s="1"/>
  <c r="D9743" i="9" s="1"/>
  <c r="D9642" i="9"/>
  <c r="D9643" i="9" s="1"/>
  <c r="D9644" i="9" s="1"/>
  <c r="D9645" i="9" s="1"/>
  <c r="D9646" i="9" s="1"/>
  <c r="D9647" i="9" s="1"/>
  <c r="D9648" i="9" s="1"/>
  <c r="D9649" i="9" s="1"/>
  <c r="D9650" i="9" s="1"/>
  <c r="D9651" i="9" s="1"/>
  <c r="D9652" i="9" s="1"/>
  <c r="D9653" i="9" s="1"/>
  <c r="D9654" i="9" s="1"/>
  <c r="D9655" i="9" s="1"/>
  <c r="D9656" i="9" s="1"/>
  <c r="D9657" i="9" s="1"/>
  <c r="D9658" i="9" s="1"/>
  <c r="D9659" i="9" s="1"/>
  <c r="D9660" i="9" s="1"/>
  <c r="D9661" i="9" s="1"/>
  <c r="D9662" i="9" s="1"/>
  <c r="D9663" i="9" s="1"/>
  <c r="D9664" i="9" s="1"/>
  <c r="D9665" i="9" s="1"/>
  <c r="D9666" i="9" s="1"/>
  <c r="D9667" i="9" s="1"/>
  <c r="D9668" i="9" s="1"/>
  <c r="D9669" i="9" s="1"/>
  <c r="D9670" i="9" s="1"/>
  <c r="D9671" i="9" s="1"/>
  <c r="D9672" i="9" s="1"/>
  <c r="D9673" i="9" s="1"/>
  <c r="D9674" i="9" s="1"/>
  <c r="D9675" i="9" s="1"/>
  <c r="D9676" i="9" s="1"/>
  <c r="D9677" i="9" s="1"/>
  <c r="D9678" i="9" s="1"/>
  <c r="D9679" i="9" s="1"/>
  <c r="D9680" i="9" s="1"/>
  <c r="D9681" i="9" s="1"/>
  <c r="D9682" i="9" s="1"/>
  <c r="D9683" i="9" s="1"/>
  <c r="D9684" i="9" s="1"/>
  <c r="D9685" i="9" s="1"/>
  <c r="D9686" i="9" s="1"/>
  <c r="D9687" i="9" s="1"/>
  <c r="D9688" i="9" s="1"/>
  <c r="D9689" i="9" s="1"/>
  <c r="D9690" i="9" s="1"/>
  <c r="D9691" i="9" s="1"/>
  <c r="D9692" i="9" s="1"/>
  <c r="D9593" i="9"/>
  <c r="D9594" i="9" s="1"/>
  <c r="D9595" i="9" s="1"/>
  <c r="D9596" i="9" s="1"/>
  <c r="D9597" i="9" s="1"/>
  <c r="D9598" i="9" s="1"/>
  <c r="D9599" i="9" s="1"/>
  <c r="D9600" i="9" s="1"/>
  <c r="D9601" i="9" s="1"/>
  <c r="D9602" i="9" s="1"/>
  <c r="D9603" i="9" s="1"/>
  <c r="D9604" i="9" s="1"/>
  <c r="D9605" i="9" s="1"/>
  <c r="D9606" i="9" s="1"/>
  <c r="D9607" i="9" s="1"/>
  <c r="D9608" i="9" s="1"/>
  <c r="D9609" i="9" s="1"/>
  <c r="D9610" i="9" s="1"/>
  <c r="D9611" i="9" s="1"/>
  <c r="D9612" i="9" s="1"/>
  <c r="D9613" i="9" s="1"/>
  <c r="D9614" i="9" s="1"/>
  <c r="D9615" i="9" s="1"/>
  <c r="D9616" i="9" s="1"/>
  <c r="D9617" i="9" s="1"/>
  <c r="D9618" i="9" s="1"/>
  <c r="D9619" i="9" s="1"/>
  <c r="D9620" i="9" s="1"/>
  <c r="D9621" i="9" s="1"/>
  <c r="D9622" i="9" s="1"/>
  <c r="D9623" i="9" s="1"/>
  <c r="D9624" i="9" s="1"/>
  <c r="D9625" i="9" s="1"/>
  <c r="D9626" i="9" s="1"/>
  <c r="D9627" i="9" s="1"/>
  <c r="D9628" i="9" s="1"/>
  <c r="D9629" i="9" s="1"/>
  <c r="D9630" i="9" s="1"/>
  <c r="D9631" i="9" s="1"/>
  <c r="D9632" i="9" s="1"/>
  <c r="D9633" i="9" s="1"/>
  <c r="D9634" i="9" s="1"/>
  <c r="D9635" i="9" s="1"/>
  <c r="D9636" i="9" s="1"/>
  <c r="D9637" i="9" s="1"/>
  <c r="D9638" i="9" s="1"/>
  <c r="D9639" i="9" s="1"/>
  <c r="D9640" i="9" s="1"/>
  <c r="D9641" i="9" s="1"/>
  <c r="D9591" i="9"/>
  <c r="D9592" i="9" s="1"/>
  <c r="D9540" i="9"/>
  <c r="D9541" i="9" s="1"/>
  <c r="D9542" i="9" s="1"/>
  <c r="D9543" i="9" s="1"/>
  <c r="D9544" i="9" s="1"/>
  <c r="D9545" i="9" s="1"/>
  <c r="D9546" i="9" s="1"/>
  <c r="D9547" i="9" s="1"/>
  <c r="D9548" i="9" s="1"/>
  <c r="D9549" i="9" s="1"/>
  <c r="D9550" i="9" s="1"/>
  <c r="D9551" i="9" s="1"/>
  <c r="D9552" i="9" s="1"/>
  <c r="D9553" i="9" s="1"/>
  <c r="D9554" i="9" s="1"/>
  <c r="D9555" i="9" s="1"/>
  <c r="D9556" i="9" s="1"/>
  <c r="D9557" i="9" s="1"/>
  <c r="D9558" i="9" s="1"/>
  <c r="D9559" i="9" s="1"/>
  <c r="D9560" i="9" s="1"/>
  <c r="D9561" i="9" s="1"/>
  <c r="D9562" i="9" s="1"/>
  <c r="D9563" i="9" s="1"/>
  <c r="D9564" i="9" s="1"/>
  <c r="D9565" i="9" s="1"/>
  <c r="D9566" i="9" s="1"/>
  <c r="D9567" i="9" s="1"/>
  <c r="D9568" i="9" s="1"/>
  <c r="D9569" i="9" s="1"/>
  <c r="D9570" i="9" s="1"/>
  <c r="D9571" i="9" s="1"/>
  <c r="D9572" i="9" s="1"/>
  <c r="D9573" i="9" s="1"/>
  <c r="D9574" i="9" s="1"/>
  <c r="D9575" i="9" s="1"/>
  <c r="D9576" i="9" s="1"/>
  <c r="D9577" i="9" s="1"/>
  <c r="D9578" i="9" s="1"/>
  <c r="D9579" i="9" s="1"/>
  <c r="D9580" i="9" s="1"/>
  <c r="D9581" i="9" s="1"/>
  <c r="D9582" i="9" s="1"/>
  <c r="D9583" i="9" s="1"/>
  <c r="D9584" i="9" s="1"/>
  <c r="D9585" i="9" s="1"/>
  <c r="D9586" i="9" s="1"/>
  <c r="D9587" i="9" s="1"/>
  <c r="D9588" i="9" s="1"/>
  <c r="D9589" i="9" s="1"/>
  <c r="D9590" i="9" s="1"/>
  <c r="B9540" i="9"/>
  <c r="B9541" i="9" s="1"/>
  <c r="D9489" i="9"/>
  <c r="D9490" i="9" s="1"/>
  <c r="D9491" i="9" s="1"/>
  <c r="D9492" i="9" s="1"/>
  <c r="D9493" i="9" s="1"/>
  <c r="D9494" i="9" s="1"/>
  <c r="D9495" i="9" s="1"/>
  <c r="D9496" i="9" s="1"/>
  <c r="D9497" i="9" s="1"/>
  <c r="D9498" i="9" s="1"/>
  <c r="D9499" i="9" s="1"/>
  <c r="D9500" i="9" s="1"/>
  <c r="D9501" i="9" s="1"/>
  <c r="D9502" i="9" s="1"/>
  <c r="D9503" i="9" s="1"/>
  <c r="D9504" i="9" s="1"/>
  <c r="D9505" i="9" s="1"/>
  <c r="D9506" i="9" s="1"/>
  <c r="D9507" i="9" s="1"/>
  <c r="D9508" i="9" s="1"/>
  <c r="D9509" i="9" s="1"/>
  <c r="D9510" i="9" s="1"/>
  <c r="D9511" i="9" s="1"/>
  <c r="D9512" i="9" s="1"/>
  <c r="D9513" i="9" s="1"/>
  <c r="D9514" i="9" s="1"/>
  <c r="D9515" i="9" s="1"/>
  <c r="D9516" i="9" s="1"/>
  <c r="D9517" i="9" s="1"/>
  <c r="D9518" i="9" s="1"/>
  <c r="D9519" i="9" s="1"/>
  <c r="D9520" i="9" s="1"/>
  <c r="D9521" i="9" s="1"/>
  <c r="D9522" i="9" s="1"/>
  <c r="D9523" i="9" s="1"/>
  <c r="D9524" i="9" s="1"/>
  <c r="D9525" i="9" s="1"/>
  <c r="D9526" i="9" s="1"/>
  <c r="D9527" i="9" s="1"/>
  <c r="D9528" i="9" s="1"/>
  <c r="D9529" i="9" s="1"/>
  <c r="D9530" i="9" s="1"/>
  <c r="D9531" i="9" s="1"/>
  <c r="D9532" i="9" s="1"/>
  <c r="D9533" i="9" s="1"/>
  <c r="D9534" i="9" s="1"/>
  <c r="D9535" i="9" s="1"/>
  <c r="D9536" i="9" s="1"/>
  <c r="D9537" i="9" s="1"/>
  <c r="D9538" i="9" s="1"/>
  <c r="D9539" i="9" s="1"/>
  <c r="D9438" i="9"/>
  <c r="D9439" i="9" s="1"/>
  <c r="D9440" i="9" s="1"/>
  <c r="D9441" i="9" s="1"/>
  <c r="D9442" i="9" s="1"/>
  <c r="D9443" i="9" s="1"/>
  <c r="D9444" i="9" s="1"/>
  <c r="D9445" i="9" s="1"/>
  <c r="D9446" i="9" s="1"/>
  <c r="D9447" i="9" s="1"/>
  <c r="D9448" i="9" s="1"/>
  <c r="D9449" i="9" s="1"/>
  <c r="D9450" i="9" s="1"/>
  <c r="D9451" i="9" s="1"/>
  <c r="D9452" i="9" s="1"/>
  <c r="D9453" i="9" s="1"/>
  <c r="D9454" i="9" s="1"/>
  <c r="D9455" i="9" s="1"/>
  <c r="D9456" i="9" s="1"/>
  <c r="D9457" i="9" s="1"/>
  <c r="D9458" i="9" s="1"/>
  <c r="D9459" i="9" s="1"/>
  <c r="D9460" i="9" s="1"/>
  <c r="D9461" i="9" s="1"/>
  <c r="D9462" i="9" s="1"/>
  <c r="D9463" i="9" s="1"/>
  <c r="D9464" i="9" s="1"/>
  <c r="D9465" i="9" s="1"/>
  <c r="D9466" i="9" s="1"/>
  <c r="D9467" i="9" s="1"/>
  <c r="D9468" i="9" s="1"/>
  <c r="D9469" i="9" s="1"/>
  <c r="D9470" i="9" s="1"/>
  <c r="D9471" i="9" s="1"/>
  <c r="D9472" i="9" s="1"/>
  <c r="D9473" i="9" s="1"/>
  <c r="D9474" i="9" s="1"/>
  <c r="D9475" i="9" s="1"/>
  <c r="D9476" i="9" s="1"/>
  <c r="D9477" i="9" s="1"/>
  <c r="D9478" i="9" s="1"/>
  <c r="D9479" i="9" s="1"/>
  <c r="D9480" i="9" s="1"/>
  <c r="D9481" i="9" s="1"/>
  <c r="D9482" i="9" s="1"/>
  <c r="D9483" i="9" s="1"/>
  <c r="D9484" i="9" s="1"/>
  <c r="D9485" i="9" s="1"/>
  <c r="D9486" i="9" s="1"/>
  <c r="D9487" i="9" s="1"/>
  <c r="D9488" i="9" s="1"/>
  <c r="D9387" i="9"/>
  <c r="D9388" i="9" s="1"/>
  <c r="D9389" i="9" s="1"/>
  <c r="D9390" i="9" s="1"/>
  <c r="D9391" i="9" s="1"/>
  <c r="D9392" i="9" s="1"/>
  <c r="D9393" i="9" s="1"/>
  <c r="D9394" i="9" s="1"/>
  <c r="D9395" i="9" s="1"/>
  <c r="D9396" i="9" s="1"/>
  <c r="D9397" i="9" s="1"/>
  <c r="D9398" i="9" s="1"/>
  <c r="D9399" i="9" s="1"/>
  <c r="D9400" i="9" s="1"/>
  <c r="D9401" i="9" s="1"/>
  <c r="D9402" i="9" s="1"/>
  <c r="D9403" i="9" s="1"/>
  <c r="D9404" i="9" s="1"/>
  <c r="D9405" i="9" s="1"/>
  <c r="D9406" i="9" s="1"/>
  <c r="D9407" i="9" s="1"/>
  <c r="D9408" i="9" s="1"/>
  <c r="D9409" i="9" s="1"/>
  <c r="D9410" i="9" s="1"/>
  <c r="D9411" i="9" s="1"/>
  <c r="D9412" i="9" s="1"/>
  <c r="D9413" i="9" s="1"/>
  <c r="D9414" i="9" s="1"/>
  <c r="D9415" i="9" s="1"/>
  <c r="D9416" i="9" s="1"/>
  <c r="D9417" i="9" s="1"/>
  <c r="D9418" i="9" s="1"/>
  <c r="D9419" i="9" s="1"/>
  <c r="D9420" i="9" s="1"/>
  <c r="D9421" i="9" s="1"/>
  <c r="D9422" i="9" s="1"/>
  <c r="D9423" i="9" s="1"/>
  <c r="D9424" i="9" s="1"/>
  <c r="D9425" i="9" s="1"/>
  <c r="D9426" i="9" s="1"/>
  <c r="D9427" i="9" s="1"/>
  <c r="D9428" i="9" s="1"/>
  <c r="D9429" i="9" s="1"/>
  <c r="D9430" i="9" s="1"/>
  <c r="D9431" i="9" s="1"/>
  <c r="D9432" i="9" s="1"/>
  <c r="D9433" i="9" s="1"/>
  <c r="D9434" i="9" s="1"/>
  <c r="D9435" i="9" s="1"/>
  <c r="D9436" i="9" s="1"/>
  <c r="D9437" i="9" s="1"/>
  <c r="D9336" i="9"/>
  <c r="D9337" i="9" s="1"/>
  <c r="D9338" i="9" s="1"/>
  <c r="D9339" i="9" s="1"/>
  <c r="D9340" i="9" s="1"/>
  <c r="D9341" i="9" s="1"/>
  <c r="D9342" i="9" s="1"/>
  <c r="D9343" i="9" s="1"/>
  <c r="D9344" i="9" s="1"/>
  <c r="D9345" i="9" s="1"/>
  <c r="D9346" i="9" s="1"/>
  <c r="D9347" i="9" s="1"/>
  <c r="D9348" i="9" s="1"/>
  <c r="D9349" i="9" s="1"/>
  <c r="D9350" i="9" s="1"/>
  <c r="D9351" i="9" s="1"/>
  <c r="D9352" i="9" s="1"/>
  <c r="D9353" i="9" s="1"/>
  <c r="D9354" i="9" s="1"/>
  <c r="D9355" i="9" s="1"/>
  <c r="D9356" i="9" s="1"/>
  <c r="D9357" i="9" s="1"/>
  <c r="D9358" i="9" s="1"/>
  <c r="D9359" i="9" s="1"/>
  <c r="D9360" i="9" s="1"/>
  <c r="D9361" i="9" s="1"/>
  <c r="D9362" i="9" s="1"/>
  <c r="D9363" i="9" s="1"/>
  <c r="D9364" i="9" s="1"/>
  <c r="D9365" i="9" s="1"/>
  <c r="D9366" i="9" s="1"/>
  <c r="D9367" i="9" s="1"/>
  <c r="D9368" i="9" s="1"/>
  <c r="D9369" i="9" s="1"/>
  <c r="D9370" i="9" s="1"/>
  <c r="D9371" i="9" s="1"/>
  <c r="D9372" i="9" s="1"/>
  <c r="D9373" i="9" s="1"/>
  <c r="D9374" i="9" s="1"/>
  <c r="D9375" i="9" s="1"/>
  <c r="D9376" i="9" s="1"/>
  <c r="D9377" i="9" s="1"/>
  <c r="D9378" i="9" s="1"/>
  <c r="D9379" i="9" s="1"/>
  <c r="D9380" i="9" s="1"/>
  <c r="D9381" i="9" s="1"/>
  <c r="D9382" i="9" s="1"/>
  <c r="D9383" i="9" s="1"/>
  <c r="D9384" i="9" s="1"/>
  <c r="D9385" i="9" s="1"/>
  <c r="D9386" i="9" s="1"/>
  <c r="D9286" i="9"/>
  <c r="D9287" i="9" s="1"/>
  <c r="D9288" i="9" s="1"/>
  <c r="D9289" i="9" s="1"/>
  <c r="D9290" i="9" s="1"/>
  <c r="D9291" i="9" s="1"/>
  <c r="D9292" i="9" s="1"/>
  <c r="D9293" i="9" s="1"/>
  <c r="D9294" i="9" s="1"/>
  <c r="D9295" i="9" s="1"/>
  <c r="D9296" i="9" s="1"/>
  <c r="D9297" i="9" s="1"/>
  <c r="D9298" i="9" s="1"/>
  <c r="D9299" i="9" s="1"/>
  <c r="D9300" i="9" s="1"/>
  <c r="D9301" i="9" s="1"/>
  <c r="D9302" i="9" s="1"/>
  <c r="D9303" i="9" s="1"/>
  <c r="D9304" i="9" s="1"/>
  <c r="D9305" i="9" s="1"/>
  <c r="D9306" i="9" s="1"/>
  <c r="D9307" i="9" s="1"/>
  <c r="D9308" i="9" s="1"/>
  <c r="D9309" i="9" s="1"/>
  <c r="D9310" i="9" s="1"/>
  <c r="D9311" i="9" s="1"/>
  <c r="D9312" i="9" s="1"/>
  <c r="D9313" i="9" s="1"/>
  <c r="D9314" i="9" s="1"/>
  <c r="D9315" i="9" s="1"/>
  <c r="D9316" i="9" s="1"/>
  <c r="D9317" i="9" s="1"/>
  <c r="D9318" i="9" s="1"/>
  <c r="D9319" i="9" s="1"/>
  <c r="D9320" i="9" s="1"/>
  <c r="D9321" i="9" s="1"/>
  <c r="D9322" i="9" s="1"/>
  <c r="D9323" i="9" s="1"/>
  <c r="D9324" i="9" s="1"/>
  <c r="D9325" i="9" s="1"/>
  <c r="D9326" i="9" s="1"/>
  <c r="D9327" i="9" s="1"/>
  <c r="D9328" i="9" s="1"/>
  <c r="D9329" i="9" s="1"/>
  <c r="D9330" i="9" s="1"/>
  <c r="D9331" i="9" s="1"/>
  <c r="D9332" i="9" s="1"/>
  <c r="D9333" i="9" s="1"/>
  <c r="D9334" i="9" s="1"/>
  <c r="D9335" i="9" s="1"/>
  <c r="D9285" i="9"/>
  <c r="D9235" i="9"/>
  <c r="D9236" i="9" s="1"/>
  <c r="D9237" i="9" s="1"/>
  <c r="D9238" i="9" s="1"/>
  <c r="D9239" i="9" s="1"/>
  <c r="D9240" i="9" s="1"/>
  <c r="D9241" i="9" s="1"/>
  <c r="D9242" i="9" s="1"/>
  <c r="D9243" i="9" s="1"/>
  <c r="D9244" i="9" s="1"/>
  <c r="D9245" i="9" s="1"/>
  <c r="D9246" i="9" s="1"/>
  <c r="D9247" i="9" s="1"/>
  <c r="D9248" i="9" s="1"/>
  <c r="D9249" i="9" s="1"/>
  <c r="D9250" i="9" s="1"/>
  <c r="D9251" i="9" s="1"/>
  <c r="D9252" i="9" s="1"/>
  <c r="D9253" i="9" s="1"/>
  <c r="D9254" i="9" s="1"/>
  <c r="D9255" i="9" s="1"/>
  <c r="D9256" i="9" s="1"/>
  <c r="D9257" i="9" s="1"/>
  <c r="D9258" i="9" s="1"/>
  <c r="D9259" i="9" s="1"/>
  <c r="D9260" i="9" s="1"/>
  <c r="D9261" i="9" s="1"/>
  <c r="D9262" i="9" s="1"/>
  <c r="D9263" i="9" s="1"/>
  <c r="D9264" i="9" s="1"/>
  <c r="D9265" i="9" s="1"/>
  <c r="D9266" i="9" s="1"/>
  <c r="D9267" i="9" s="1"/>
  <c r="D9268" i="9" s="1"/>
  <c r="D9269" i="9" s="1"/>
  <c r="D9270" i="9" s="1"/>
  <c r="D9271" i="9" s="1"/>
  <c r="D9272" i="9" s="1"/>
  <c r="D9273" i="9" s="1"/>
  <c r="D9274" i="9" s="1"/>
  <c r="D9275" i="9" s="1"/>
  <c r="D9276" i="9" s="1"/>
  <c r="D9277" i="9" s="1"/>
  <c r="D9278" i="9" s="1"/>
  <c r="D9279" i="9" s="1"/>
  <c r="D9280" i="9" s="1"/>
  <c r="D9281" i="9" s="1"/>
  <c r="D9282" i="9" s="1"/>
  <c r="D9283" i="9" s="1"/>
  <c r="D9284" i="9" s="1"/>
  <c r="D9234" i="9"/>
  <c r="D9183" i="9"/>
  <c r="D9184" i="9" s="1"/>
  <c r="D9185" i="9" s="1"/>
  <c r="D9186" i="9" s="1"/>
  <c r="D9187" i="9" s="1"/>
  <c r="D9188" i="9" s="1"/>
  <c r="D9189" i="9" s="1"/>
  <c r="D9190" i="9" s="1"/>
  <c r="D9191" i="9" s="1"/>
  <c r="D9192" i="9" s="1"/>
  <c r="D9193" i="9" s="1"/>
  <c r="D9194" i="9" s="1"/>
  <c r="D9195" i="9" s="1"/>
  <c r="D9196" i="9" s="1"/>
  <c r="D9197" i="9" s="1"/>
  <c r="D9198" i="9" s="1"/>
  <c r="D9199" i="9" s="1"/>
  <c r="D9200" i="9" s="1"/>
  <c r="D9201" i="9" s="1"/>
  <c r="D9202" i="9" s="1"/>
  <c r="D9203" i="9" s="1"/>
  <c r="D9204" i="9" s="1"/>
  <c r="D9205" i="9" s="1"/>
  <c r="D9206" i="9" s="1"/>
  <c r="D9207" i="9" s="1"/>
  <c r="D9208" i="9" s="1"/>
  <c r="D9209" i="9" s="1"/>
  <c r="D9210" i="9" s="1"/>
  <c r="D9211" i="9" s="1"/>
  <c r="D9212" i="9" s="1"/>
  <c r="D9213" i="9" s="1"/>
  <c r="D9214" i="9" s="1"/>
  <c r="D9215" i="9" s="1"/>
  <c r="D9216" i="9" s="1"/>
  <c r="D9217" i="9" s="1"/>
  <c r="D9218" i="9" s="1"/>
  <c r="D9219" i="9" s="1"/>
  <c r="D9220" i="9" s="1"/>
  <c r="D9221" i="9" s="1"/>
  <c r="D9222" i="9" s="1"/>
  <c r="D9223" i="9" s="1"/>
  <c r="D9224" i="9" s="1"/>
  <c r="D9225" i="9" s="1"/>
  <c r="D9226" i="9" s="1"/>
  <c r="D9227" i="9" s="1"/>
  <c r="D9228" i="9" s="1"/>
  <c r="D9229" i="9" s="1"/>
  <c r="D9230" i="9" s="1"/>
  <c r="D9231" i="9" s="1"/>
  <c r="D9232" i="9" s="1"/>
  <c r="D9233" i="9" s="1"/>
  <c r="D9132" i="9"/>
  <c r="D9133" i="9" s="1"/>
  <c r="D9134" i="9" s="1"/>
  <c r="D9135" i="9" s="1"/>
  <c r="D9136" i="9" s="1"/>
  <c r="D9137" i="9" s="1"/>
  <c r="D9138" i="9" s="1"/>
  <c r="D9139" i="9" s="1"/>
  <c r="D9140" i="9" s="1"/>
  <c r="D9141" i="9" s="1"/>
  <c r="D9142" i="9" s="1"/>
  <c r="D9143" i="9" s="1"/>
  <c r="D9144" i="9" s="1"/>
  <c r="D9145" i="9" s="1"/>
  <c r="D9146" i="9" s="1"/>
  <c r="D9147" i="9" s="1"/>
  <c r="D9148" i="9" s="1"/>
  <c r="D9149" i="9" s="1"/>
  <c r="D9150" i="9" s="1"/>
  <c r="D9151" i="9" s="1"/>
  <c r="D9152" i="9" s="1"/>
  <c r="D9153" i="9" s="1"/>
  <c r="D9154" i="9" s="1"/>
  <c r="D9155" i="9" s="1"/>
  <c r="D9156" i="9" s="1"/>
  <c r="D9157" i="9" s="1"/>
  <c r="D9158" i="9" s="1"/>
  <c r="D9159" i="9" s="1"/>
  <c r="D9160" i="9" s="1"/>
  <c r="D9161" i="9" s="1"/>
  <c r="D9162" i="9" s="1"/>
  <c r="D9163" i="9" s="1"/>
  <c r="D9164" i="9" s="1"/>
  <c r="D9165" i="9" s="1"/>
  <c r="D9166" i="9" s="1"/>
  <c r="D9167" i="9" s="1"/>
  <c r="D9168" i="9" s="1"/>
  <c r="D9169" i="9" s="1"/>
  <c r="D9170" i="9" s="1"/>
  <c r="D9171" i="9" s="1"/>
  <c r="D9172" i="9" s="1"/>
  <c r="D9173" i="9" s="1"/>
  <c r="D9174" i="9" s="1"/>
  <c r="D9175" i="9" s="1"/>
  <c r="D9176" i="9" s="1"/>
  <c r="D9177" i="9" s="1"/>
  <c r="D9178" i="9" s="1"/>
  <c r="D9179" i="9" s="1"/>
  <c r="D9180" i="9" s="1"/>
  <c r="D9181" i="9" s="1"/>
  <c r="D9182" i="9" s="1"/>
  <c r="D9081" i="9"/>
  <c r="D9082" i="9" s="1"/>
  <c r="D9083" i="9" s="1"/>
  <c r="D9084" i="9" s="1"/>
  <c r="D9085" i="9" s="1"/>
  <c r="D9086" i="9" s="1"/>
  <c r="D9087" i="9" s="1"/>
  <c r="D9088" i="9" s="1"/>
  <c r="D9089" i="9" s="1"/>
  <c r="D9090" i="9" s="1"/>
  <c r="D9091" i="9" s="1"/>
  <c r="D9092" i="9" s="1"/>
  <c r="D9093" i="9" s="1"/>
  <c r="D9094" i="9" s="1"/>
  <c r="D9095" i="9" s="1"/>
  <c r="D9096" i="9" s="1"/>
  <c r="D9097" i="9" s="1"/>
  <c r="D9098" i="9" s="1"/>
  <c r="D9099" i="9" s="1"/>
  <c r="D9100" i="9" s="1"/>
  <c r="D9101" i="9" s="1"/>
  <c r="D9102" i="9" s="1"/>
  <c r="D9103" i="9" s="1"/>
  <c r="D9104" i="9" s="1"/>
  <c r="D9105" i="9" s="1"/>
  <c r="D9106" i="9" s="1"/>
  <c r="D9107" i="9" s="1"/>
  <c r="D9108" i="9" s="1"/>
  <c r="D9109" i="9" s="1"/>
  <c r="D9110" i="9" s="1"/>
  <c r="D9111" i="9" s="1"/>
  <c r="D9112" i="9" s="1"/>
  <c r="D9113" i="9" s="1"/>
  <c r="D9114" i="9" s="1"/>
  <c r="D9115" i="9" s="1"/>
  <c r="D9116" i="9" s="1"/>
  <c r="D9117" i="9" s="1"/>
  <c r="D9118" i="9" s="1"/>
  <c r="D9119" i="9" s="1"/>
  <c r="D9120" i="9" s="1"/>
  <c r="D9121" i="9" s="1"/>
  <c r="D9122" i="9" s="1"/>
  <c r="D9123" i="9" s="1"/>
  <c r="D9124" i="9" s="1"/>
  <c r="D9125" i="9" s="1"/>
  <c r="D9126" i="9" s="1"/>
  <c r="D9127" i="9" s="1"/>
  <c r="D9128" i="9" s="1"/>
  <c r="D9129" i="9" s="1"/>
  <c r="D9130" i="9" s="1"/>
  <c r="D9131" i="9" s="1"/>
  <c r="D9031" i="9"/>
  <c r="D9032" i="9" s="1"/>
  <c r="D9033" i="9" s="1"/>
  <c r="D9034" i="9" s="1"/>
  <c r="D9035" i="9" s="1"/>
  <c r="D9036" i="9" s="1"/>
  <c r="D9037" i="9" s="1"/>
  <c r="D9038" i="9" s="1"/>
  <c r="D9039" i="9" s="1"/>
  <c r="D9040" i="9" s="1"/>
  <c r="D9041" i="9" s="1"/>
  <c r="D9042" i="9" s="1"/>
  <c r="D9043" i="9" s="1"/>
  <c r="D9044" i="9" s="1"/>
  <c r="D9045" i="9" s="1"/>
  <c r="D9046" i="9" s="1"/>
  <c r="D9047" i="9" s="1"/>
  <c r="D9048" i="9" s="1"/>
  <c r="D9049" i="9" s="1"/>
  <c r="D9050" i="9" s="1"/>
  <c r="D9051" i="9" s="1"/>
  <c r="D9052" i="9" s="1"/>
  <c r="D9053" i="9" s="1"/>
  <c r="D9054" i="9" s="1"/>
  <c r="D9055" i="9" s="1"/>
  <c r="D9056" i="9" s="1"/>
  <c r="D9057" i="9" s="1"/>
  <c r="D9058" i="9" s="1"/>
  <c r="D9059" i="9" s="1"/>
  <c r="D9060" i="9" s="1"/>
  <c r="D9061" i="9" s="1"/>
  <c r="D9062" i="9" s="1"/>
  <c r="D9063" i="9" s="1"/>
  <c r="D9064" i="9" s="1"/>
  <c r="D9065" i="9" s="1"/>
  <c r="D9066" i="9" s="1"/>
  <c r="D9067" i="9" s="1"/>
  <c r="D9068" i="9" s="1"/>
  <c r="D9069" i="9" s="1"/>
  <c r="D9070" i="9" s="1"/>
  <c r="D9071" i="9" s="1"/>
  <c r="D9072" i="9" s="1"/>
  <c r="D9073" i="9" s="1"/>
  <c r="D9074" i="9" s="1"/>
  <c r="D9075" i="9" s="1"/>
  <c r="D9076" i="9" s="1"/>
  <c r="D9077" i="9" s="1"/>
  <c r="D9078" i="9" s="1"/>
  <c r="D9079" i="9" s="1"/>
  <c r="D9080" i="9" s="1"/>
  <c r="D9030" i="9"/>
  <c r="D8979" i="9"/>
  <c r="D8980" i="9" s="1"/>
  <c r="D8981" i="9" s="1"/>
  <c r="D8982" i="9" s="1"/>
  <c r="D8983" i="9" s="1"/>
  <c r="D8984" i="9" s="1"/>
  <c r="D8985" i="9" s="1"/>
  <c r="D8986" i="9" s="1"/>
  <c r="D8987" i="9" s="1"/>
  <c r="D8988" i="9" s="1"/>
  <c r="D8989" i="9" s="1"/>
  <c r="D8990" i="9" s="1"/>
  <c r="D8991" i="9" s="1"/>
  <c r="D8992" i="9" s="1"/>
  <c r="D8993" i="9" s="1"/>
  <c r="D8994" i="9" s="1"/>
  <c r="D8995" i="9" s="1"/>
  <c r="D8996" i="9" s="1"/>
  <c r="D8997" i="9" s="1"/>
  <c r="D8998" i="9" s="1"/>
  <c r="D8999" i="9" s="1"/>
  <c r="D9000" i="9" s="1"/>
  <c r="D9001" i="9" s="1"/>
  <c r="D9002" i="9" s="1"/>
  <c r="D9003" i="9" s="1"/>
  <c r="D9004" i="9" s="1"/>
  <c r="D9005" i="9" s="1"/>
  <c r="D9006" i="9" s="1"/>
  <c r="D9007" i="9" s="1"/>
  <c r="D9008" i="9" s="1"/>
  <c r="D9009" i="9" s="1"/>
  <c r="D9010" i="9" s="1"/>
  <c r="D9011" i="9" s="1"/>
  <c r="D9012" i="9" s="1"/>
  <c r="D9013" i="9" s="1"/>
  <c r="D9014" i="9" s="1"/>
  <c r="D9015" i="9" s="1"/>
  <c r="D9016" i="9" s="1"/>
  <c r="D9017" i="9" s="1"/>
  <c r="D9018" i="9" s="1"/>
  <c r="D9019" i="9" s="1"/>
  <c r="D9020" i="9" s="1"/>
  <c r="D9021" i="9" s="1"/>
  <c r="D9022" i="9" s="1"/>
  <c r="D9023" i="9" s="1"/>
  <c r="D9024" i="9" s="1"/>
  <c r="D9025" i="9" s="1"/>
  <c r="D9026" i="9" s="1"/>
  <c r="D9027" i="9" s="1"/>
  <c r="D9028" i="9" s="1"/>
  <c r="D9029" i="9" s="1"/>
  <c r="D8928" i="9"/>
  <c r="D8929" i="9" s="1"/>
  <c r="D8930" i="9" s="1"/>
  <c r="D8931" i="9" s="1"/>
  <c r="D8932" i="9" s="1"/>
  <c r="D8933" i="9" s="1"/>
  <c r="D8934" i="9" s="1"/>
  <c r="D8935" i="9" s="1"/>
  <c r="D8936" i="9" s="1"/>
  <c r="D8937" i="9" s="1"/>
  <c r="D8938" i="9" s="1"/>
  <c r="D8939" i="9" s="1"/>
  <c r="D8940" i="9" s="1"/>
  <c r="D8941" i="9" s="1"/>
  <c r="D8942" i="9" s="1"/>
  <c r="D8943" i="9" s="1"/>
  <c r="D8944" i="9" s="1"/>
  <c r="D8945" i="9" s="1"/>
  <c r="D8946" i="9" s="1"/>
  <c r="D8947" i="9" s="1"/>
  <c r="D8948" i="9" s="1"/>
  <c r="D8949" i="9" s="1"/>
  <c r="D8950" i="9" s="1"/>
  <c r="D8951" i="9" s="1"/>
  <c r="D8952" i="9" s="1"/>
  <c r="D8953" i="9" s="1"/>
  <c r="D8954" i="9" s="1"/>
  <c r="D8955" i="9" s="1"/>
  <c r="D8956" i="9" s="1"/>
  <c r="D8957" i="9" s="1"/>
  <c r="D8958" i="9" s="1"/>
  <c r="D8959" i="9" s="1"/>
  <c r="D8960" i="9" s="1"/>
  <c r="D8961" i="9" s="1"/>
  <c r="D8962" i="9" s="1"/>
  <c r="D8963" i="9" s="1"/>
  <c r="D8964" i="9" s="1"/>
  <c r="D8965" i="9" s="1"/>
  <c r="D8966" i="9" s="1"/>
  <c r="D8967" i="9" s="1"/>
  <c r="D8968" i="9" s="1"/>
  <c r="D8969" i="9" s="1"/>
  <c r="D8970" i="9" s="1"/>
  <c r="D8971" i="9" s="1"/>
  <c r="D8972" i="9" s="1"/>
  <c r="D8973" i="9" s="1"/>
  <c r="D8974" i="9" s="1"/>
  <c r="D8975" i="9" s="1"/>
  <c r="D8976" i="9" s="1"/>
  <c r="D8977" i="9" s="1"/>
  <c r="D8978" i="9" s="1"/>
  <c r="D8879" i="9"/>
  <c r="D8880" i="9" s="1"/>
  <c r="D8881" i="9" s="1"/>
  <c r="D8882" i="9" s="1"/>
  <c r="D8883" i="9" s="1"/>
  <c r="D8884" i="9" s="1"/>
  <c r="D8885" i="9" s="1"/>
  <c r="D8886" i="9" s="1"/>
  <c r="D8887" i="9" s="1"/>
  <c r="D8888" i="9" s="1"/>
  <c r="D8889" i="9" s="1"/>
  <c r="D8890" i="9" s="1"/>
  <c r="D8891" i="9" s="1"/>
  <c r="D8892" i="9" s="1"/>
  <c r="D8893" i="9" s="1"/>
  <c r="D8894" i="9" s="1"/>
  <c r="D8895" i="9" s="1"/>
  <c r="D8896" i="9" s="1"/>
  <c r="D8897" i="9" s="1"/>
  <c r="D8898" i="9" s="1"/>
  <c r="D8899" i="9" s="1"/>
  <c r="D8900" i="9" s="1"/>
  <c r="D8901" i="9" s="1"/>
  <c r="D8902" i="9" s="1"/>
  <c r="D8903" i="9" s="1"/>
  <c r="D8904" i="9" s="1"/>
  <c r="D8905" i="9" s="1"/>
  <c r="D8906" i="9" s="1"/>
  <c r="D8907" i="9" s="1"/>
  <c r="D8908" i="9" s="1"/>
  <c r="D8909" i="9" s="1"/>
  <c r="D8910" i="9" s="1"/>
  <c r="D8911" i="9" s="1"/>
  <c r="D8912" i="9" s="1"/>
  <c r="D8913" i="9" s="1"/>
  <c r="D8914" i="9" s="1"/>
  <c r="D8915" i="9" s="1"/>
  <c r="D8916" i="9" s="1"/>
  <c r="D8917" i="9" s="1"/>
  <c r="D8918" i="9" s="1"/>
  <c r="D8919" i="9" s="1"/>
  <c r="D8920" i="9" s="1"/>
  <c r="D8921" i="9" s="1"/>
  <c r="D8922" i="9" s="1"/>
  <c r="D8923" i="9" s="1"/>
  <c r="D8924" i="9" s="1"/>
  <c r="D8925" i="9" s="1"/>
  <c r="D8926" i="9" s="1"/>
  <c r="D8927" i="9" s="1"/>
  <c r="D8878" i="9"/>
  <c r="D8877" i="9"/>
  <c r="D8826" i="9"/>
  <c r="D8827" i="9" s="1"/>
  <c r="D8828" i="9" s="1"/>
  <c r="D8829" i="9" s="1"/>
  <c r="D8830" i="9" s="1"/>
  <c r="D8831" i="9" s="1"/>
  <c r="D8832" i="9" s="1"/>
  <c r="D8833" i="9" s="1"/>
  <c r="D8834" i="9" s="1"/>
  <c r="D8835" i="9" s="1"/>
  <c r="D8836" i="9" s="1"/>
  <c r="D8837" i="9" s="1"/>
  <c r="D8838" i="9" s="1"/>
  <c r="D8839" i="9" s="1"/>
  <c r="D8840" i="9" s="1"/>
  <c r="D8841" i="9" s="1"/>
  <c r="D8842" i="9" s="1"/>
  <c r="D8843" i="9" s="1"/>
  <c r="D8844" i="9" s="1"/>
  <c r="D8845" i="9" s="1"/>
  <c r="D8846" i="9" s="1"/>
  <c r="D8847" i="9" s="1"/>
  <c r="D8848" i="9" s="1"/>
  <c r="D8849" i="9" s="1"/>
  <c r="D8850" i="9" s="1"/>
  <c r="D8851" i="9" s="1"/>
  <c r="D8852" i="9" s="1"/>
  <c r="D8853" i="9" s="1"/>
  <c r="D8854" i="9" s="1"/>
  <c r="D8855" i="9" s="1"/>
  <c r="D8856" i="9" s="1"/>
  <c r="D8857" i="9" s="1"/>
  <c r="D8858" i="9" s="1"/>
  <c r="D8859" i="9" s="1"/>
  <c r="D8860" i="9" s="1"/>
  <c r="D8861" i="9" s="1"/>
  <c r="D8862" i="9" s="1"/>
  <c r="D8863" i="9" s="1"/>
  <c r="D8864" i="9" s="1"/>
  <c r="D8865" i="9" s="1"/>
  <c r="D8866" i="9" s="1"/>
  <c r="D8867" i="9" s="1"/>
  <c r="D8868" i="9" s="1"/>
  <c r="D8869" i="9" s="1"/>
  <c r="D8870" i="9" s="1"/>
  <c r="D8871" i="9" s="1"/>
  <c r="D8872" i="9" s="1"/>
  <c r="D8873" i="9" s="1"/>
  <c r="D8874" i="9" s="1"/>
  <c r="D8875" i="9" s="1"/>
  <c r="D8876" i="9" s="1"/>
  <c r="D8775" i="9"/>
  <c r="D8776" i="9" s="1"/>
  <c r="D8777" i="9" s="1"/>
  <c r="D8778" i="9" s="1"/>
  <c r="D8779" i="9" s="1"/>
  <c r="D8780" i="9" s="1"/>
  <c r="D8781" i="9" s="1"/>
  <c r="D8782" i="9" s="1"/>
  <c r="D8783" i="9" s="1"/>
  <c r="D8784" i="9" s="1"/>
  <c r="D8785" i="9" s="1"/>
  <c r="D8786" i="9" s="1"/>
  <c r="D8787" i="9" s="1"/>
  <c r="D8788" i="9" s="1"/>
  <c r="D8789" i="9" s="1"/>
  <c r="D8790" i="9" s="1"/>
  <c r="D8791" i="9" s="1"/>
  <c r="D8792" i="9" s="1"/>
  <c r="D8793" i="9" s="1"/>
  <c r="D8794" i="9" s="1"/>
  <c r="D8795" i="9" s="1"/>
  <c r="D8796" i="9" s="1"/>
  <c r="D8797" i="9" s="1"/>
  <c r="D8798" i="9" s="1"/>
  <c r="D8799" i="9" s="1"/>
  <c r="D8800" i="9" s="1"/>
  <c r="D8801" i="9" s="1"/>
  <c r="D8802" i="9" s="1"/>
  <c r="D8803" i="9" s="1"/>
  <c r="D8804" i="9" s="1"/>
  <c r="D8805" i="9" s="1"/>
  <c r="D8806" i="9" s="1"/>
  <c r="D8807" i="9" s="1"/>
  <c r="D8808" i="9" s="1"/>
  <c r="D8809" i="9" s="1"/>
  <c r="D8810" i="9" s="1"/>
  <c r="D8811" i="9" s="1"/>
  <c r="D8812" i="9" s="1"/>
  <c r="D8813" i="9" s="1"/>
  <c r="D8814" i="9" s="1"/>
  <c r="D8815" i="9" s="1"/>
  <c r="D8816" i="9" s="1"/>
  <c r="D8817" i="9" s="1"/>
  <c r="D8818" i="9" s="1"/>
  <c r="D8819" i="9" s="1"/>
  <c r="D8820" i="9" s="1"/>
  <c r="D8821" i="9" s="1"/>
  <c r="D8822" i="9" s="1"/>
  <c r="D8823" i="9" s="1"/>
  <c r="D8824" i="9" s="1"/>
  <c r="D8825" i="9" s="1"/>
  <c r="D8725" i="9"/>
  <c r="D8726" i="9" s="1"/>
  <c r="D8727" i="9" s="1"/>
  <c r="D8728" i="9" s="1"/>
  <c r="D8729" i="9" s="1"/>
  <c r="D8730" i="9" s="1"/>
  <c r="D8731" i="9" s="1"/>
  <c r="D8732" i="9" s="1"/>
  <c r="D8733" i="9" s="1"/>
  <c r="D8734" i="9" s="1"/>
  <c r="D8735" i="9" s="1"/>
  <c r="D8736" i="9" s="1"/>
  <c r="D8737" i="9" s="1"/>
  <c r="D8738" i="9" s="1"/>
  <c r="D8739" i="9" s="1"/>
  <c r="D8740" i="9" s="1"/>
  <c r="D8741" i="9" s="1"/>
  <c r="D8742" i="9" s="1"/>
  <c r="D8743" i="9" s="1"/>
  <c r="D8744" i="9" s="1"/>
  <c r="D8745" i="9" s="1"/>
  <c r="D8746" i="9" s="1"/>
  <c r="D8747" i="9" s="1"/>
  <c r="D8748" i="9" s="1"/>
  <c r="D8749" i="9" s="1"/>
  <c r="D8750" i="9" s="1"/>
  <c r="D8751" i="9" s="1"/>
  <c r="D8752" i="9" s="1"/>
  <c r="D8753" i="9" s="1"/>
  <c r="D8754" i="9" s="1"/>
  <c r="D8755" i="9" s="1"/>
  <c r="D8756" i="9" s="1"/>
  <c r="D8757" i="9" s="1"/>
  <c r="D8758" i="9" s="1"/>
  <c r="D8759" i="9" s="1"/>
  <c r="D8760" i="9" s="1"/>
  <c r="D8761" i="9" s="1"/>
  <c r="D8762" i="9" s="1"/>
  <c r="D8763" i="9" s="1"/>
  <c r="D8764" i="9" s="1"/>
  <c r="D8765" i="9" s="1"/>
  <c r="D8766" i="9" s="1"/>
  <c r="D8767" i="9" s="1"/>
  <c r="D8768" i="9" s="1"/>
  <c r="D8769" i="9" s="1"/>
  <c r="D8770" i="9" s="1"/>
  <c r="D8771" i="9" s="1"/>
  <c r="D8772" i="9" s="1"/>
  <c r="D8773" i="9" s="1"/>
  <c r="D8774" i="9" s="1"/>
  <c r="D8724" i="9"/>
  <c r="D8673" i="9"/>
  <c r="D8674" i="9" s="1"/>
  <c r="D8675" i="9" s="1"/>
  <c r="D8676" i="9" s="1"/>
  <c r="D8677" i="9" s="1"/>
  <c r="D8678" i="9" s="1"/>
  <c r="D8679" i="9" s="1"/>
  <c r="D8680" i="9" s="1"/>
  <c r="D8681" i="9" s="1"/>
  <c r="D8682" i="9" s="1"/>
  <c r="D8683" i="9" s="1"/>
  <c r="D8684" i="9" s="1"/>
  <c r="D8685" i="9" s="1"/>
  <c r="D8686" i="9" s="1"/>
  <c r="D8687" i="9" s="1"/>
  <c r="D8688" i="9" s="1"/>
  <c r="D8689" i="9" s="1"/>
  <c r="D8690" i="9" s="1"/>
  <c r="D8691" i="9" s="1"/>
  <c r="D8692" i="9" s="1"/>
  <c r="D8693" i="9" s="1"/>
  <c r="D8694" i="9" s="1"/>
  <c r="D8695" i="9" s="1"/>
  <c r="D8696" i="9" s="1"/>
  <c r="D8697" i="9" s="1"/>
  <c r="D8698" i="9" s="1"/>
  <c r="D8699" i="9" s="1"/>
  <c r="D8700" i="9" s="1"/>
  <c r="D8701" i="9" s="1"/>
  <c r="D8702" i="9" s="1"/>
  <c r="D8703" i="9" s="1"/>
  <c r="D8704" i="9" s="1"/>
  <c r="D8705" i="9" s="1"/>
  <c r="D8706" i="9" s="1"/>
  <c r="D8707" i="9" s="1"/>
  <c r="D8708" i="9" s="1"/>
  <c r="D8709" i="9" s="1"/>
  <c r="D8710" i="9" s="1"/>
  <c r="D8711" i="9" s="1"/>
  <c r="D8712" i="9" s="1"/>
  <c r="D8713" i="9" s="1"/>
  <c r="D8714" i="9" s="1"/>
  <c r="D8715" i="9" s="1"/>
  <c r="D8716" i="9" s="1"/>
  <c r="D8717" i="9" s="1"/>
  <c r="D8718" i="9" s="1"/>
  <c r="D8719" i="9" s="1"/>
  <c r="D8720" i="9" s="1"/>
  <c r="D8721" i="9" s="1"/>
  <c r="D8722" i="9" s="1"/>
  <c r="D8723" i="9" s="1"/>
  <c r="B8673" i="9"/>
  <c r="A8673" i="9" s="1"/>
  <c r="D8623" i="9"/>
  <c r="D8624" i="9" s="1"/>
  <c r="D8625" i="9" s="1"/>
  <c r="D8626" i="9" s="1"/>
  <c r="D8627" i="9" s="1"/>
  <c r="D8628" i="9" s="1"/>
  <c r="D8629" i="9" s="1"/>
  <c r="D8630" i="9" s="1"/>
  <c r="D8631" i="9" s="1"/>
  <c r="D8632" i="9" s="1"/>
  <c r="D8633" i="9" s="1"/>
  <c r="D8634" i="9" s="1"/>
  <c r="D8635" i="9" s="1"/>
  <c r="D8636" i="9" s="1"/>
  <c r="D8637" i="9" s="1"/>
  <c r="D8638" i="9" s="1"/>
  <c r="D8639" i="9" s="1"/>
  <c r="D8640" i="9" s="1"/>
  <c r="D8641" i="9" s="1"/>
  <c r="D8642" i="9" s="1"/>
  <c r="D8643" i="9" s="1"/>
  <c r="D8644" i="9" s="1"/>
  <c r="D8645" i="9" s="1"/>
  <c r="D8646" i="9" s="1"/>
  <c r="D8647" i="9" s="1"/>
  <c r="D8648" i="9" s="1"/>
  <c r="D8649" i="9" s="1"/>
  <c r="D8650" i="9" s="1"/>
  <c r="D8651" i="9" s="1"/>
  <c r="D8652" i="9" s="1"/>
  <c r="D8653" i="9" s="1"/>
  <c r="D8654" i="9" s="1"/>
  <c r="D8655" i="9" s="1"/>
  <c r="D8656" i="9" s="1"/>
  <c r="D8657" i="9" s="1"/>
  <c r="D8658" i="9" s="1"/>
  <c r="D8659" i="9" s="1"/>
  <c r="D8660" i="9" s="1"/>
  <c r="D8661" i="9" s="1"/>
  <c r="D8662" i="9" s="1"/>
  <c r="D8663" i="9" s="1"/>
  <c r="D8664" i="9" s="1"/>
  <c r="D8665" i="9" s="1"/>
  <c r="D8666" i="9" s="1"/>
  <c r="D8667" i="9" s="1"/>
  <c r="D8668" i="9" s="1"/>
  <c r="D8669" i="9" s="1"/>
  <c r="D8670" i="9" s="1"/>
  <c r="D8671" i="9" s="1"/>
  <c r="D8672" i="9" s="1"/>
  <c r="D8622" i="9"/>
  <c r="D8571" i="9"/>
  <c r="D8572" i="9" s="1"/>
  <c r="D8573" i="9" s="1"/>
  <c r="D8574" i="9" s="1"/>
  <c r="D8575" i="9" s="1"/>
  <c r="D8576" i="9" s="1"/>
  <c r="D8577" i="9" s="1"/>
  <c r="D8578" i="9" s="1"/>
  <c r="D8579" i="9" s="1"/>
  <c r="D8580" i="9" s="1"/>
  <c r="D8581" i="9" s="1"/>
  <c r="D8582" i="9" s="1"/>
  <c r="D8583" i="9" s="1"/>
  <c r="D8584" i="9" s="1"/>
  <c r="D8585" i="9" s="1"/>
  <c r="D8586" i="9" s="1"/>
  <c r="D8587" i="9" s="1"/>
  <c r="D8588" i="9" s="1"/>
  <c r="D8589" i="9" s="1"/>
  <c r="D8590" i="9" s="1"/>
  <c r="D8591" i="9" s="1"/>
  <c r="D8592" i="9" s="1"/>
  <c r="D8593" i="9" s="1"/>
  <c r="D8594" i="9" s="1"/>
  <c r="D8595" i="9" s="1"/>
  <c r="D8596" i="9" s="1"/>
  <c r="D8597" i="9" s="1"/>
  <c r="D8598" i="9" s="1"/>
  <c r="D8599" i="9" s="1"/>
  <c r="D8600" i="9" s="1"/>
  <c r="D8601" i="9" s="1"/>
  <c r="D8602" i="9" s="1"/>
  <c r="D8603" i="9" s="1"/>
  <c r="D8604" i="9" s="1"/>
  <c r="D8605" i="9" s="1"/>
  <c r="D8606" i="9" s="1"/>
  <c r="D8607" i="9" s="1"/>
  <c r="D8608" i="9" s="1"/>
  <c r="D8609" i="9" s="1"/>
  <c r="D8610" i="9" s="1"/>
  <c r="D8611" i="9" s="1"/>
  <c r="D8612" i="9" s="1"/>
  <c r="D8613" i="9" s="1"/>
  <c r="D8614" i="9" s="1"/>
  <c r="D8615" i="9" s="1"/>
  <c r="D8616" i="9" s="1"/>
  <c r="D8617" i="9" s="1"/>
  <c r="D8618" i="9" s="1"/>
  <c r="D8619" i="9" s="1"/>
  <c r="D8620" i="9" s="1"/>
  <c r="D8621" i="9" s="1"/>
  <c r="D8520" i="9"/>
  <c r="D8521" i="9" s="1"/>
  <c r="D8522" i="9" s="1"/>
  <c r="D8523" i="9" s="1"/>
  <c r="D8524" i="9" s="1"/>
  <c r="D8525" i="9" s="1"/>
  <c r="D8526" i="9" s="1"/>
  <c r="D8527" i="9" s="1"/>
  <c r="D8528" i="9" s="1"/>
  <c r="D8529" i="9" s="1"/>
  <c r="D8530" i="9" s="1"/>
  <c r="D8531" i="9" s="1"/>
  <c r="D8532" i="9" s="1"/>
  <c r="D8533" i="9" s="1"/>
  <c r="D8534" i="9" s="1"/>
  <c r="D8535" i="9" s="1"/>
  <c r="D8536" i="9" s="1"/>
  <c r="D8537" i="9" s="1"/>
  <c r="D8538" i="9" s="1"/>
  <c r="D8539" i="9" s="1"/>
  <c r="D8540" i="9" s="1"/>
  <c r="D8541" i="9" s="1"/>
  <c r="D8542" i="9" s="1"/>
  <c r="D8543" i="9" s="1"/>
  <c r="D8544" i="9" s="1"/>
  <c r="D8545" i="9" s="1"/>
  <c r="D8546" i="9" s="1"/>
  <c r="D8547" i="9" s="1"/>
  <c r="D8548" i="9" s="1"/>
  <c r="D8549" i="9" s="1"/>
  <c r="D8550" i="9" s="1"/>
  <c r="D8551" i="9" s="1"/>
  <c r="D8552" i="9" s="1"/>
  <c r="D8553" i="9" s="1"/>
  <c r="D8554" i="9" s="1"/>
  <c r="D8555" i="9" s="1"/>
  <c r="D8556" i="9" s="1"/>
  <c r="D8557" i="9" s="1"/>
  <c r="D8558" i="9" s="1"/>
  <c r="D8559" i="9" s="1"/>
  <c r="D8560" i="9" s="1"/>
  <c r="D8561" i="9" s="1"/>
  <c r="D8562" i="9" s="1"/>
  <c r="D8563" i="9" s="1"/>
  <c r="D8564" i="9" s="1"/>
  <c r="D8565" i="9" s="1"/>
  <c r="D8566" i="9" s="1"/>
  <c r="D8567" i="9" s="1"/>
  <c r="D8568" i="9" s="1"/>
  <c r="D8569" i="9" s="1"/>
  <c r="D8570" i="9" s="1"/>
  <c r="D8469" i="9"/>
  <c r="D8470" i="9" s="1"/>
  <c r="D8471" i="9" s="1"/>
  <c r="D8472" i="9" s="1"/>
  <c r="D8473" i="9" s="1"/>
  <c r="D8474" i="9" s="1"/>
  <c r="D8475" i="9" s="1"/>
  <c r="D8476" i="9" s="1"/>
  <c r="D8477" i="9" s="1"/>
  <c r="D8478" i="9" s="1"/>
  <c r="D8479" i="9" s="1"/>
  <c r="D8480" i="9" s="1"/>
  <c r="D8481" i="9" s="1"/>
  <c r="D8482" i="9" s="1"/>
  <c r="D8483" i="9" s="1"/>
  <c r="D8484" i="9" s="1"/>
  <c r="D8485" i="9" s="1"/>
  <c r="D8486" i="9" s="1"/>
  <c r="D8487" i="9" s="1"/>
  <c r="D8488" i="9" s="1"/>
  <c r="D8489" i="9" s="1"/>
  <c r="D8490" i="9" s="1"/>
  <c r="D8491" i="9" s="1"/>
  <c r="D8492" i="9" s="1"/>
  <c r="D8493" i="9" s="1"/>
  <c r="D8494" i="9" s="1"/>
  <c r="D8495" i="9" s="1"/>
  <c r="D8496" i="9" s="1"/>
  <c r="D8497" i="9" s="1"/>
  <c r="D8498" i="9" s="1"/>
  <c r="D8499" i="9" s="1"/>
  <c r="D8500" i="9" s="1"/>
  <c r="D8501" i="9" s="1"/>
  <c r="D8502" i="9" s="1"/>
  <c r="D8503" i="9" s="1"/>
  <c r="D8504" i="9" s="1"/>
  <c r="D8505" i="9" s="1"/>
  <c r="D8506" i="9" s="1"/>
  <c r="D8507" i="9" s="1"/>
  <c r="D8508" i="9" s="1"/>
  <c r="D8509" i="9" s="1"/>
  <c r="D8510" i="9" s="1"/>
  <c r="D8511" i="9" s="1"/>
  <c r="D8512" i="9" s="1"/>
  <c r="D8513" i="9" s="1"/>
  <c r="D8514" i="9" s="1"/>
  <c r="D8515" i="9" s="1"/>
  <c r="D8516" i="9" s="1"/>
  <c r="D8517" i="9" s="1"/>
  <c r="D8518" i="9" s="1"/>
  <c r="D8519" i="9" s="1"/>
  <c r="D8418" i="9"/>
  <c r="D8419" i="9" s="1"/>
  <c r="D8420" i="9" s="1"/>
  <c r="D8421" i="9" s="1"/>
  <c r="D8422" i="9" s="1"/>
  <c r="D8423" i="9" s="1"/>
  <c r="D8424" i="9" s="1"/>
  <c r="D8425" i="9" s="1"/>
  <c r="D8426" i="9" s="1"/>
  <c r="D8427" i="9" s="1"/>
  <c r="D8428" i="9" s="1"/>
  <c r="D8429" i="9" s="1"/>
  <c r="D8430" i="9" s="1"/>
  <c r="D8431" i="9" s="1"/>
  <c r="D8432" i="9" s="1"/>
  <c r="D8433" i="9" s="1"/>
  <c r="D8434" i="9" s="1"/>
  <c r="D8435" i="9" s="1"/>
  <c r="D8436" i="9" s="1"/>
  <c r="D8437" i="9" s="1"/>
  <c r="D8438" i="9" s="1"/>
  <c r="D8439" i="9" s="1"/>
  <c r="D8440" i="9" s="1"/>
  <c r="D8441" i="9" s="1"/>
  <c r="D8442" i="9" s="1"/>
  <c r="D8443" i="9" s="1"/>
  <c r="D8444" i="9" s="1"/>
  <c r="D8445" i="9" s="1"/>
  <c r="D8446" i="9" s="1"/>
  <c r="D8447" i="9" s="1"/>
  <c r="D8448" i="9" s="1"/>
  <c r="D8449" i="9" s="1"/>
  <c r="D8450" i="9" s="1"/>
  <c r="D8451" i="9" s="1"/>
  <c r="D8452" i="9" s="1"/>
  <c r="D8453" i="9" s="1"/>
  <c r="D8454" i="9" s="1"/>
  <c r="D8455" i="9" s="1"/>
  <c r="D8456" i="9" s="1"/>
  <c r="D8457" i="9" s="1"/>
  <c r="D8458" i="9" s="1"/>
  <c r="D8459" i="9" s="1"/>
  <c r="D8460" i="9" s="1"/>
  <c r="D8461" i="9" s="1"/>
  <c r="D8462" i="9" s="1"/>
  <c r="D8463" i="9" s="1"/>
  <c r="D8464" i="9" s="1"/>
  <c r="D8465" i="9" s="1"/>
  <c r="D8466" i="9" s="1"/>
  <c r="D8467" i="9" s="1"/>
  <c r="D8468" i="9" s="1"/>
  <c r="D8367" i="9"/>
  <c r="D8368" i="9" s="1"/>
  <c r="D8369" i="9" s="1"/>
  <c r="D8370" i="9" s="1"/>
  <c r="D8371" i="9" s="1"/>
  <c r="D8372" i="9" s="1"/>
  <c r="D8373" i="9" s="1"/>
  <c r="D8374" i="9" s="1"/>
  <c r="D8375" i="9" s="1"/>
  <c r="D8376" i="9" s="1"/>
  <c r="D8377" i="9" s="1"/>
  <c r="D8378" i="9" s="1"/>
  <c r="D8379" i="9" s="1"/>
  <c r="D8380" i="9" s="1"/>
  <c r="D8381" i="9" s="1"/>
  <c r="D8382" i="9" s="1"/>
  <c r="D8383" i="9" s="1"/>
  <c r="D8384" i="9" s="1"/>
  <c r="D8385" i="9" s="1"/>
  <c r="D8386" i="9" s="1"/>
  <c r="D8387" i="9" s="1"/>
  <c r="D8388" i="9" s="1"/>
  <c r="D8389" i="9" s="1"/>
  <c r="D8390" i="9" s="1"/>
  <c r="D8391" i="9" s="1"/>
  <c r="D8392" i="9" s="1"/>
  <c r="D8393" i="9" s="1"/>
  <c r="D8394" i="9" s="1"/>
  <c r="D8395" i="9" s="1"/>
  <c r="D8396" i="9" s="1"/>
  <c r="D8397" i="9" s="1"/>
  <c r="D8398" i="9" s="1"/>
  <c r="D8399" i="9" s="1"/>
  <c r="D8400" i="9" s="1"/>
  <c r="D8401" i="9" s="1"/>
  <c r="D8402" i="9" s="1"/>
  <c r="D8403" i="9" s="1"/>
  <c r="D8404" i="9" s="1"/>
  <c r="D8405" i="9" s="1"/>
  <c r="D8406" i="9" s="1"/>
  <c r="D8407" i="9" s="1"/>
  <c r="D8408" i="9" s="1"/>
  <c r="D8409" i="9" s="1"/>
  <c r="D8410" i="9" s="1"/>
  <c r="D8411" i="9" s="1"/>
  <c r="D8412" i="9" s="1"/>
  <c r="D8413" i="9" s="1"/>
  <c r="D8414" i="9" s="1"/>
  <c r="D8415" i="9" s="1"/>
  <c r="D8416" i="9" s="1"/>
  <c r="D8417" i="9" s="1"/>
  <c r="D8316" i="9"/>
  <c r="D8317" i="9" s="1"/>
  <c r="D8318" i="9" s="1"/>
  <c r="D8319" i="9" s="1"/>
  <c r="D8320" i="9" s="1"/>
  <c r="D8321" i="9" s="1"/>
  <c r="D8322" i="9" s="1"/>
  <c r="D8323" i="9" s="1"/>
  <c r="D8324" i="9" s="1"/>
  <c r="D8325" i="9" s="1"/>
  <c r="D8326" i="9" s="1"/>
  <c r="D8327" i="9" s="1"/>
  <c r="D8328" i="9" s="1"/>
  <c r="D8329" i="9" s="1"/>
  <c r="D8330" i="9" s="1"/>
  <c r="D8331" i="9" s="1"/>
  <c r="D8332" i="9" s="1"/>
  <c r="D8333" i="9" s="1"/>
  <c r="D8334" i="9" s="1"/>
  <c r="D8335" i="9" s="1"/>
  <c r="D8336" i="9" s="1"/>
  <c r="D8337" i="9" s="1"/>
  <c r="D8338" i="9" s="1"/>
  <c r="D8339" i="9" s="1"/>
  <c r="D8340" i="9" s="1"/>
  <c r="D8341" i="9" s="1"/>
  <c r="D8342" i="9" s="1"/>
  <c r="D8343" i="9" s="1"/>
  <c r="D8344" i="9" s="1"/>
  <c r="D8345" i="9" s="1"/>
  <c r="D8346" i="9" s="1"/>
  <c r="D8347" i="9" s="1"/>
  <c r="D8348" i="9" s="1"/>
  <c r="D8349" i="9" s="1"/>
  <c r="D8350" i="9" s="1"/>
  <c r="D8351" i="9" s="1"/>
  <c r="D8352" i="9" s="1"/>
  <c r="D8353" i="9" s="1"/>
  <c r="D8354" i="9" s="1"/>
  <c r="D8355" i="9" s="1"/>
  <c r="D8356" i="9" s="1"/>
  <c r="D8357" i="9" s="1"/>
  <c r="D8358" i="9" s="1"/>
  <c r="D8359" i="9" s="1"/>
  <c r="D8360" i="9" s="1"/>
  <c r="D8361" i="9" s="1"/>
  <c r="D8362" i="9" s="1"/>
  <c r="D8363" i="9" s="1"/>
  <c r="D8364" i="9" s="1"/>
  <c r="D8365" i="9" s="1"/>
  <c r="D8366" i="9" s="1"/>
  <c r="D8265" i="9"/>
  <c r="D8266" i="9" s="1"/>
  <c r="D8267" i="9" s="1"/>
  <c r="D8268" i="9" s="1"/>
  <c r="D8269" i="9" s="1"/>
  <c r="D8270" i="9" s="1"/>
  <c r="D8271" i="9" s="1"/>
  <c r="D8272" i="9" s="1"/>
  <c r="D8273" i="9" s="1"/>
  <c r="D8274" i="9" s="1"/>
  <c r="D8275" i="9" s="1"/>
  <c r="D8276" i="9" s="1"/>
  <c r="D8277" i="9" s="1"/>
  <c r="D8278" i="9" s="1"/>
  <c r="D8279" i="9" s="1"/>
  <c r="D8280" i="9" s="1"/>
  <c r="D8281" i="9" s="1"/>
  <c r="D8282" i="9" s="1"/>
  <c r="D8283" i="9" s="1"/>
  <c r="D8284" i="9" s="1"/>
  <c r="D8285" i="9" s="1"/>
  <c r="D8286" i="9" s="1"/>
  <c r="D8287" i="9" s="1"/>
  <c r="D8288" i="9" s="1"/>
  <c r="D8289" i="9" s="1"/>
  <c r="D8290" i="9" s="1"/>
  <c r="D8291" i="9" s="1"/>
  <c r="D8292" i="9" s="1"/>
  <c r="D8293" i="9" s="1"/>
  <c r="D8294" i="9" s="1"/>
  <c r="D8295" i="9" s="1"/>
  <c r="D8296" i="9" s="1"/>
  <c r="D8297" i="9" s="1"/>
  <c r="D8298" i="9" s="1"/>
  <c r="D8299" i="9" s="1"/>
  <c r="D8300" i="9" s="1"/>
  <c r="D8301" i="9" s="1"/>
  <c r="D8302" i="9" s="1"/>
  <c r="D8303" i="9" s="1"/>
  <c r="D8304" i="9" s="1"/>
  <c r="D8305" i="9" s="1"/>
  <c r="D8306" i="9" s="1"/>
  <c r="D8307" i="9" s="1"/>
  <c r="D8308" i="9" s="1"/>
  <c r="D8309" i="9" s="1"/>
  <c r="D8310" i="9" s="1"/>
  <c r="D8311" i="9" s="1"/>
  <c r="D8312" i="9" s="1"/>
  <c r="D8313" i="9" s="1"/>
  <c r="D8314" i="9" s="1"/>
  <c r="D8315" i="9" s="1"/>
  <c r="D8215" i="9"/>
  <c r="D8216" i="9" s="1"/>
  <c r="D8217" i="9" s="1"/>
  <c r="D8218" i="9" s="1"/>
  <c r="D8219" i="9" s="1"/>
  <c r="D8220" i="9" s="1"/>
  <c r="D8221" i="9" s="1"/>
  <c r="D8222" i="9" s="1"/>
  <c r="D8223" i="9" s="1"/>
  <c r="D8224" i="9" s="1"/>
  <c r="D8225" i="9" s="1"/>
  <c r="D8226" i="9" s="1"/>
  <c r="D8227" i="9" s="1"/>
  <c r="D8228" i="9" s="1"/>
  <c r="D8229" i="9" s="1"/>
  <c r="D8230" i="9" s="1"/>
  <c r="D8231" i="9" s="1"/>
  <c r="D8232" i="9" s="1"/>
  <c r="D8233" i="9" s="1"/>
  <c r="D8234" i="9" s="1"/>
  <c r="D8235" i="9" s="1"/>
  <c r="D8236" i="9" s="1"/>
  <c r="D8237" i="9" s="1"/>
  <c r="D8238" i="9" s="1"/>
  <c r="D8239" i="9" s="1"/>
  <c r="D8240" i="9" s="1"/>
  <c r="D8241" i="9" s="1"/>
  <c r="D8242" i="9" s="1"/>
  <c r="D8243" i="9" s="1"/>
  <c r="D8244" i="9" s="1"/>
  <c r="D8245" i="9" s="1"/>
  <c r="D8246" i="9" s="1"/>
  <c r="D8247" i="9" s="1"/>
  <c r="D8248" i="9" s="1"/>
  <c r="D8249" i="9" s="1"/>
  <c r="D8250" i="9" s="1"/>
  <c r="D8251" i="9" s="1"/>
  <c r="D8252" i="9" s="1"/>
  <c r="D8253" i="9" s="1"/>
  <c r="D8254" i="9" s="1"/>
  <c r="D8255" i="9" s="1"/>
  <c r="D8256" i="9" s="1"/>
  <c r="D8257" i="9" s="1"/>
  <c r="D8258" i="9" s="1"/>
  <c r="D8259" i="9" s="1"/>
  <c r="D8260" i="9" s="1"/>
  <c r="D8261" i="9" s="1"/>
  <c r="D8262" i="9" s="1"/>
  <c r="D8263" i="9" s="1"/>
  <c r="D8264" i="9" s="1"/>
  <c r="D8214" i="9"/>
  <c r="D8163" i="9"/>
  <c r="D8164" i="9" s="1"/>
  <c r="D8165" i="9" s="1"/>
  <c r="D8166" i="9" s="1"/>
  <c r="D8167" i="9" s="1"/>
  <c r="D8168" i="9" s="1"/>
  <c r="D8169" i="9" s="1"/>
  <c r="D8170" i="9" s="1"/>
  <c r="D8171" i="9" s="1"/>
  <c r="D8172" i="9" s="1"/>
  <c r="D8173" i="9" s="1"/>
  <c r="D8174" i="9" s="1"/>
  <c r="D8175" i="9" s="1"/>
  <c r="D8176" i="9" s="1"/>
  <c r="D8177" i="9" s="1"/>
  <c r="D8178" i="9" s="1"/>
  <c r="D8179" i="9" s="1"/>
  <c r="D8180" i="9" s="1"/>
  <c r="D8181" i="9" s="1"/>
  <c r="D8182" i="9" s="1"/>
  <c r="D8183" i="9" s="1"/>
  <c r="D8184" i="9" s="1"/>
  <c r="D8185" i="9" s="1"/>
  <c r="D8186" i="9" s="1"/>
  <c r="D8187" i="9" s="1"/>
  <c r="D8188" i="9" s="1"/>
  <c r="D8189" i="9" s="1"/>
  <c r="D8190" i="9" s="1"/>
  <c r="D8191" i="9" s="1"/>
  <c r="D8192" i="9" s="1"/>
  <c r="D8193" i="9" s="1"/>
  <c r="D8194" i="9" s="1"/>
  <c r="D8195" i="9" s="1"/>
  <c r="D8196" i="9" s="1"/>
  <c r="D8197" i="9" s="1"/>
  <c r="D8198" i="9" s="1"/>
  <c r="D8199" i="9" s="1"/>
  <c r="D8200" i="9" s="1"/>
  <c r="D8201" i="9" s="1"/>
  <c r="D8202" i="9" s="1"/>
  <c r="D8203" i="9" s="1"/>
  <c r="D8204" i="9" s="1"/>
  <c r="D8205" i="9" s="1"/>
  <c r="D8206" i="9" s="1"/>
  <c r="D8207" i="9" s="1"/>
  <c r="D8208" i="9" s="1"/>
  <c r="D8209" i="9" s="1"/>
  <c r="D8210" i="9" s="1"/>
  <c r="D8211" i="9" s="1"/>
  <c r="D8212" i="9" s="1"/>
  <c r="D8213" i="9" s="1"/>
  <c r="D8112" i="9"/>
  <c r="D8113" i="9" s="1"/>
  <c r="D8114" i="9" s="1"/>
  <c r="D8115" i="9" s="1"/>
  <c r="D8116" i="9" s="1"/>
  <c r="D8117" i="9" s="1"/>
  <c r="D8118" i="9" s="1"/>
  <c r="D8119" i="9" s="1"/>
  <c r="D8120" i="9" s="1"/>
  <c r="D8121" i="9" s="1"/>
  <c r="D8122" i="9" s="1"/>
  <c r="D8123" i="9" s="1"/>
  <c r="D8124" i="9" s="1"/>
  <c r="D8125" i="9" s="1"/>
  <c r="D8126" i="9" s="1"/>
  <c r="D8127" i="9" s="1"/>
  <c r="D8128" i="9" s="1"/>
  <c r="D8129" i="9" s="1"/>
  <c r="D8130" i="9" s="1"/>
  <c r="D8131" i="9" s="1"/>
  <c r="D8132" i="9" s="1"/>
  <c r="D8133" i="9" s="1"/>
  <c r="D8134" i="9" s="1"/>
  <c r="D8135" i="9" s="1"/>
  <c r="D8136" i="9" s="1"/>
  <c r="D8137" i="9" s="1"/>
  <c r="D8138" i="9" s="1"/>
  <c r="D8139" i="9" s="1"/>
  <c r="D8140" i="9" s="1"/>
  <c r="D8141" i="9" s="1"/>
  <c r="D8142" i="9" s="1"/>
  <c r="D8143" i="9" s="1"/>
  <c r="D8144" i="9" s="1"/>
  <c r="D8145" i="9" s="1"/>
  <c r="D8146" i="9" s="1"/>
  <c r="D8147" i="9" s="1"/>
  <c r="D8148" i="9" s="1"/>
  <c r="D8149" i="9" s="1"/>
  <c r="D8150" i="9" s="1"/>
  <c r="D8151" i="9" s="1"/>
  <c r="D8152" i="9" s="1"/>
  <c r="D8153" i="9" s="1"/>
  <c r="D8154" i="9" s="1"/>
  <c r="D8155" i="9" s="1"/>
  <c r="D8156" i="9" s="1"/>
  <c r="D8157" i="9" s="1"/>
  <c r="D8158" i="9" s="1"/>
  <c r="D8159" i="9" s="1"/>
  <c r="D8160" i="9" s="1"/>
  <c r="D8161" i="9" s="1"/>
  <c r="D8162" i="9" s="1"/>
  <c r="D8061" i="9"/>
  <c r="D8062" i="9" s="1"/>
  <c r="D8063" i="9" s="1"/>
  <c r="D8064" i="9" s="1"/>
  <c r="D8065" i="9" s="1"/>
  <c r="D8066" i="9" s="1"/>
  <c r="D8067" i="9" s="1"/>
  <c r="D8068" i="9" s="1"/>
  <c r="D8069" i="9" s="1"/>
  <c r="D8070" i="9" s="1"/>
  <c r="D8071" i="9" s="1"/>
  <c r="D8072" i="9" s="1"/>
  <c r="D8073" i="9" s="1"/>
  <c r="D8074" i="9" s="1"/>
  <c r="D8075" i="9" s="1"/>
  <c r="D8076" i="9" s="1"/>
  <c r="D8077" i="9" s="1"/>
  <c r="D8078" i="9" s="1"/>
  <c r="D8079" i="9" s="1"/>
  <c r="D8080" i="9" s="1"/>
  <c r="D8081" i="9" s="1"/>
  <c r="D8082" i="9" s="1"/>
  <c r="D8083" i="9" s="1"/>
  <c r="D8084" i="9" s="1"/>
  <c r="D8085" i="9" s="1"/>
  <c r="D8086" i="9" s="1"/>
  <c r="D8087" i="9" s="1"/>
  <c r="D8088" i="9" s="1"/>
  <c r="D8089" i="9" s="1"/>
  <c r="D8090" i="9" s="1"/>
  <c r="D8091" i="9" s="1"/>
  <c r="D8092" i="9" s="1"/>
  <c r="D8093" i="9" s="1"/>
  <c r="D8094" i="9" s="1"/>
  <c r="D8095" i="9" s="1"/>
  <c r="D8096" i="9" s="1"/>
  <c r="D8097" i="9" s="1"/>
  <c r="D8098" i="9" s="1"/>
  <c r="D8099" i="9" s="1"/>
  <c r="D8100" i="9" s="1"/>
  <c r="D8101" i="9" s="1"/>
  <c r="D8102" i="9" s="1"/>
  <c r="D8103" i="9" s="1"/>
  <c r="D8104" i="9" s="1"/>
  <c r="D8105" i="9" s="1"/>
  <c r="D8106" i="9" s="1"/>
  <c r="D8107" i="9" s="1"/>
  <c r="D8108" i="9" s="1"/>
  <c r="D8109" i="9" s="1"/>
  <c r="D8110" i="9" s="1"/>
  <c r="D8111" i="9" s="1"/>
  <c r="D8011" i="9"/>
  <c r="D8012" i="9" s="1"/>
  <c r="D8013" i="9" s="1"/>
  <c r="D8014" i="9" s="1"/>
  <c r="D8015" i="9" s="1"/>
  <c r="D8016" i="9" s="1"/>
  <c r="D8017" i="9" s="1"/>
  <c r="D8018" i="9" s="1"/>
  <c r="D8019" i="9" s="1"/>
  <c r="D8020" i="9" s="1"/>
  <c r="D8021" i="9" s="1"/>
  <c r="D8022" i="9" s="1"/>
  <c r="D8023" i="9" s="1"/>
  <c r="D8024" i="9" s="1"/>
  <c r="D8025" i="9" s="1"/>
  <c r="D8026" i="9" s="1"/>
  <c r="D8027" i="9" s="1"/>
  <c r="D8028" i="9" s="1"/>
  <c r="D8029" i="9" s="1"/>
  <c r="D8030" i="9" s="1"/>
  <c r="D8031" i="9" s="1"/>
  <c r="D8032" i="9" s="1"/>
  <c r="D8033" i="9" s="1"/>
  <c r="D8034" i="9" s="1"/>
  <c r="D8035" i="9" s="1"/>
  <c r="D8036" i="9" s="1"/>
  <c r="D8037" i="9" s="1"/>
  <c r="D8038" i="9" s="1"/>
  <c r="D8039" i="9" s="1"/>
  <c r="D8040" i="9" s="1"/>
  <c r="D8041" i="9" s="1"/>
  <c r="D8042" i="9" s="1"/>
  <c r="D8043" i="9" s="1"/>
  <c r="D8044" i="9" s="1"/>
  <c r="D8045" i="9" s="1"/>
  <c r="D8046" i="9" s="1"/>
  <c r="D8047" i="9" s="1"/>
  <c r="D8048" i="9" s="1"/>
  <c r="D8049" i="9" s="1"/>
  <c r="D8050" i="9" s="1"/>
  <c r="D8051" i="9" s="1"/>
  <c r="D8052" i="9" s="1"/>
  <c r="D8053" i="9" s="1"/>
  <c r="D8054" i="9" s="1"/>
  <c r="D8055" i="9" s="1"/>
  <c r="D8056" i="9" s="1"/>
  <c r="D8057" i="9" s="1"/>
  <c r="D8058" i="9" s="1"/>
  <c r="D8059" i="9" s="1"/>
  <c r="D8060" i="9" s="1"/>
  <c r="D8010" i="9"/>
  <c r="D7960" i="9"/>
  <c r="D7961" i="9" s="1"/>
  <c r="D7962" i="9" s="1"/>
  <c r="D7963" i="9" s="1"/>
  <c r="D7964" i="9" s="1"/>
  <c r="D7965" i="9" s="1"/>
  <c r="D7966" i="9" s="1"/>
  <c r="D7967" i="9" s="1"/>
  <c r="D7968" i="9" s="1"/>
  <c r="D7969" i="9" s="1"/>
  <c r="D7970" i="9" s="1"/>
  <c r="D7971" i="9" s="1"/>
  <c r="D7972" i="9" s="1"/>
  <c r="D7973" i="9" s="1"/>
  <c r="D7974" i="9" s="1"/>
  <c r="D7975" i="9" s="1"/>
  <c r="D7976" i="9" s="1"/>
  <c r="D7977" i="9" s="1"/>
  <c r="D7978" i="9" s="1"/>
  <c r="D7979" i="9" s="1"/>
  <c r="D7980" i="9" s="1"/>
  <c r="D7981" i="9" s="1"/>
  <c r="D7982" i="9" s="1"/>
  <c r="D7983" i="9" s="1"/>
  <c r="D7984" i="9" s="1"/>
  <c r="D7985" i="9" s="1"/>
  <c r="D7986" i="9" s="1"/>
  <c r="D7987" i="9" s="1"/>
  <c r="D7988" i="9" s="1"/>
  <c r="D7989" i="9" s="1"/>
  <c r="D7990" i="9" s="1"/>
  <c r="D7991" i="9" s="1"/>
  <c r="D7992" i="9" s="1"/>
  <c r="D7993" i="9" s="1"/>
  <c r="D7994" i="9" s="1"/>
  <c r="D7995" i="9" s="1"/>
  <c r="D7996" i="9" s="1"/>
  <c r="D7997" i="9" s="1"/>
  <c r="D7998" i="9" s="1"/>
  <c r="D7999" i="9" s="1"/>
  <c r="D8000" i="9" s="1"/>
  <c r="D8001" i="9" s="1"/>
  <c r="D8002" i="9" s="1"/>
  <c r="D8003" i="9" s="1"/>
  <c r="D8004" i="9" s="1"/>
  <c r="D8005" i="9" s="1"/>
  <c r="D8006" i="9" s="1"/>
  <c r="D8007" i="9" s="1"/>
  <c r="D8008" i="9" s="1"/>
  <c r="D8009" i="9" s="1"/>
  <c r="D7959" i="9"/>
  <c r="D7908" i="9"/>
  <c r="D7909" i="9" s="1"/>
  <c r="D7910" i="9" s="1"/>
  <c r="D7911" i="9" s="1"/>
  <c r="D7912" i="9" s="1"/>
  <c r="D7913" i="9" s="1"/>
  <c r="D7914" i="9" s="1"/>
  <c r="D7915" i="9" s="1"/>
  <c r="D7916" i="9" s="1"/>
  <c r="D7917" i="9" s="1"/>
  <c r="D7918" i="9" s="1"/>
  <c r="D7919" i="9" s="1"/>
  <c r="D7920" i="9" s="1"/>
  <c r="D7921" i="9" s="1"/>
  <c r="D7922" i="9" s="1"/>
  <c r="D7923" i="9" s="1"/>
  <c r="D7924" i="9" s="1"/>
  <c r="D7925" i="9" s="1"/>
  <c r="D7926" i="9" s="1"/>
  <c r="D7927" i="9" s="1"/>
  <c r="D7928" i="9" s="1"/>
  <c r="D7929" i="9" s="1"/>
  <c r="D7930" i="9" s="1"/>
  <c r="D7931" i="9" s="1"/>
  <c r="D7932" i="9" s="1"/>
  <c r="D7933" i="9" s="1"/>
  <c r="D7934" i="9" s="1"/>
  <c r="D7935" i="9" s="1"/>
  <c r="D7936" i="9" s="1"/>
  <c r="D7937" i="9" s="1"/>
  <c r="D7938" i="9" s="1"/>
  <c r="D7939" i="9" s="1"/>
  <c r="D7940" i="9" s="1"/>
  <c r="D7941" i="9" s="1"/>
  <c r="D7942" i="9" s="1"/>
  <c r="D7943" i="9" s="1"/>
  <c r="D7944" i="9" s="1"/>
  <c r="D7945" i="9" s="1"/>
  <c r="D7946" i="9" s="1"/>
  <c r="D7947" i="9" s="1"/>
  <c r="D7948" i="9" s="1"/>
  <c r="D7949" i="9" s="1"/>
  <c r="D7950" i="9" s="1"/>
  <c r="D7951" i="9" s="1"/>
  <c r="D7952" i="9" s="1"/>
  <c r="D7953" i="9" s="1"/>
  <c r="D7954" i="9" s="1"/>
  <c r="D7955" i="9" s="1"/>
  <c r="D7956" i="9" s="1"/>
  <c r="D7957" i="9" s="1"/>
  <c r="D7958" i="9" s="1"/>
  <c r="D7857" i="9"/>
  <c r="D7858" i="9" s="1"/>
  <c r="D7859" i="9" s="1"/>
  <c r="D7860" i="9" s="1"/>
  <c r="D7861" i="9" s="1"/>
  <c r="D7862" i="9" s="1"/>
  <c r="D7863" i="9" s="1"/>
  <c r="D7864" i="9" s="1"/>
  <c r="D7865" i="9" s="1"/>
  <c r="D7866" i="9" s="1"/>
  <c r="D7867" i="9" s="1"/>
  <c r="D7868" i="9" s="1"/>
  <c r="D7869" i="9" s="1"/>
  <c r="D7870" i="9" s="1"/>
  <c r="D7871" i="9" s="1"/>
  <c r="D7872" i="9" s="1"/>
  <c r="D7873" i="9" s="1"/>
  <c r="D7874" i="9" s="1"/>
  <c r="D7875" i="9" s="1"/>
  <c r="D7876" i="9" s="1"/>
  <c r="D7877" i="9" s="1"/>
  <c r="D7878" i="9" s="1"/>
  <c r="D7879" i="9" s="1"/>
  <c r="D7880" i="9" s="1"/>
  <c r="D7881" i="9" s="1"/>
  <c r="D7882" i="9" s="1"/>
  <c r="D7883" i="9" s="1"/>
  <c r="D7884" i="9" s="1"/>
  <c r="D7885" i="9" s="1"/>
  <c r="D7886" i="9" s="1"/>
  <c r="D7887" i="9" s="1"/>
  <c r="D7888" i="9" s="1"/>
  <c r="D7889" i="9" s="1"/>
  <c r="D7890" i="9" s="1"/>
  <c r="D7891" i="9" s="1"/>
  <c r="D7892" i="9" s="1"/>
  <c r="D7893" i="9" s="1"/>
  <c r="D7894" i="9" s="1"/>
  <c r="D7895" i="9" s="1"/>
  <c r="D7896" i="9" s="1"/>
  <c r="D7897" i="9" s="1"/>
  <c r="D7898" i="9" s="1"/>
  <c r="D7899" i="9" s="1"/>
  <c r="D7900" i="9" s="1"/>
  <c r="D7901" i="9" s="1"/>
  <c r="D7902" i="9" s="1"/>
  <c r="D7903" i="9" s="1"/>
  <c r="D7904" i="9" s="1"/>
  <c r="D7905" i="9" s="1"/>
  <c r="D7906" i="9" s="1"/>
  <c r="D7907" i="9" s="1"/>
  <c r="AD7808" i="9"/>
  <c r="AD8675" i="9" s="1"/>
  <c r="Z7808" i="9"/>
  <c r="Z8675" i="9" s="1"/>
  <c r="D7806" i="9"/>
  <c r="D7807" i="9" s="1"/>
  <c r="D7808" i="9" s="1"/>
  <c r="D7809" i="9" s="1"/>
  <c r="D7810" i="9" s="1"/>
  <c r="D7811" i="9" s="1"/>
  <c r="D7812" i="9" s="1"/>
  <c r="D7813" i="9" s="1"/>
  <c r="D7814" i="9" s="1"/>
  <c r="D7815" i="9" s="1"/>
  <c r="D7816" i="9" s="1"/>
  <c r="D7817" i="9" s="1"/>
  <c r="D7818" i="9" s="1"/>
  <c r="D7819" i="9" s="1"/>
  <c r="D7820" i="9" s="1"/>
  <c r="D7821" i="9" s="1"/>
  <c r="D7822" i="9" s="1"/>
  <c r="D7823" i="9" s="1"/>
  <c r="D7824" i="9" s="1"/>
  <c r="D7825" i="9" s="1"/>
  <c r="D7826" i="9" s="1"/>
  <c r="D7827" i="9" s="1"/>
  <c r="D7828" i="9" s="1"/>
  <c r="D7829" i="9" s="1"/>
  <c r="D7830" i="9" s="1"/>
  <c r="D7831" i="9" s="1"/>
  <c r="D7832" i="9" s="1"/>
  <c r="D7833" i="9" s="1"/>
  <c r="D7834" i="9" s="1"/>
  <c r="D7835" i="9" s="1"/>
  <c r="D7836" i="9" s="1"/>
  <c r="D7837" i="9" s="1"/>
  <c r="D7838" i="9" s="1"/>
  <c r="D7839" i="9" s="1"/>
  <c r="D7840" i="9" s="1"/>
  <c r="D7841" i="9" s="1"/>
  <c r="D7842" i="9" s="1"/>
  <c r="D7843" i="9" s="1"/>
  <c r="D7844" i="9" s="1"/>
  <c r="D7845" i="9" s="1"/>
  <c r="D7846" i="9" s="1"/>
  <c r="D7847" i="9" s="1"/>
  <c r="D7848" i="9" s="1"/>
  <c r="D7849" i="9" s="1"/>
  <c r="D7850" i="9" s="1"/>
  <c r="D7851" i="9" s="1"/>
  <c r="D7852" i="9" s="1"/>
  <c r="D7853" i="9" s="1"/>
  <c r="D7854" i="9" s="1"/>
  <c r="D7855" i="9" s="1"/>
  <c r="D7856" i="9" s="1"/>
  <c r="B7806" i="9"/>
  <c r="B7807" i="9" s="1"/>
  <c r="D7755" i="9"/>
  <c r="D7756" i="9" s="1"/>
  <c r="D7757" i="9" s="1"/>
  <c r="D7758" i="9" s="1"/>
  <c r="D7759" i="9" s="1"/>
  <c r="D7760" i="9" s="1"/>
  <c r="D7761" i="9" s="1"/>
  <c r="D7762" i="9" s="1"/>
  <c r="D7763" i="9" s="1"/>
  <c r="D7764" i="9" s="1"/>
  <c r="D7765" i="9" s="1"/>
  <c r="D7766" i="9" s="1"/>
  <c r="D7767" i="9" s="1"/>
  <c r="D7768" i="9" s="1"/>
  <c r="D7769" i="9" s="1"/>
  <c r="D7770" i="9" s="1"/>
  <c r="D7771" i="9" s="1"/>
  <c r="D7772" i="9" s="1"/>
  <c r="D7773" i="9" s="1"/>
  <c r="D7774" i="9" s="1"/>
  <c r="D7775" i="9" s="1"/>
  <c r="D7776" i="9" s="1"/>
  <c r="D7777" i="9" s="1"/>
  <c r="D7778" i="9" s="1"/>
  <c r="D7779" i="9" s="1"/>
  <c r="D7780" i="9" s="1"/>
  <c r="D7781" i="9" s="1"/>
  <c r="D7782" i="9" s="1"/>
  <c r="D7783" i="9" s="1"/>
  <c r="D7784" i="9" s="1"/>
  <c r="D7785" i="9" s="1"/>
  <c r="D7786" i="9" s="1"/>
  <c r="D7787" i="9" s="1"/>
  <c r="D7788" i="9" s="1"/>
  <c r="D7789" i="9" s="1"/>
  <c r="D7790" i="9" s="1"/>
  <c r="D7791" i="9" s="1"/>
  <c r="D7792" i="9" s="1"/>
  <c r="D7793" i="9" s="1"/>
  <c r="D7794" i="9" s="1"/>
  <c r="D7795" i="9" s="1"/>
  <c r="D7796" i="9" s="1"/>
  <c r="D7797" i="9" s="1"/>
  <c r="D7798" i="9" s="1"/>
  <c r="D7799" i="9" s="1"/>
  <c r="D7800" i="9" s="1"/>
  <c r="D7801" i="9" s="1"/>
  <c r="D7802" i="9" s="1"/>
  <c r="D7803" i="9" s="1"/>
  <c r="D7804" i="9" s="1"/>
  <c r="D7805" i="9" s="1"/>
  <c r="D7704" i="9"/>
  <c r="D7705" i="9" s="1"/>
  <c r="D7706" i="9" s="1"/>
  <c r="D7707" i="9" s="1"/>
  <c r="D7708" i="9" s="1"/>
  <c r="D7709" i="9" s="1"/>
  <c r="D7710" i="9" s="1"/>
  <c r="D7711" i="9" s="1"/>
  <c r="D7712" i="9" s="1"/>
  <c r="D7713" i="9" s="1"/>
  <c r="D7714" i="9" s="1"/>
  <c r="D7715" i="9" s="1"/>
  <c r="D7716" i="9" s="1"/>
  <c r="D7717" i="9" s="1"/>
  <c r="D7718" i="9" s="1"/>
  <c r="D7719" i="9" s="1"/>
  <c r="D7720" i="9" s="1"/>
  <c r="D7721" i="9" s="1"/>
  <c r="D7722" i="9" s="1"/>
  <c r="D7723" i="9" s="1"/>
  <c r="D7724" i="9" s="1"/>
  <c r="D7725" i="9" s="1"/>
  <c r="D7726" i="9" s="1"/>
  <c r="D7727" i="9" s="1"/>
  <c r="D7728" i="9" s="1"/>
  <c r="D7729" i="9" s="1"/>
  <c r="D7730" i="9" s="1"/>
  <c r="D7731" i="9" s="1"/>
  <c r="D7732" i="9" s="1"/>
  <c r="D7733" i="9" s="1"/>
  <c r="D7734" i="9" s="1"/>
  <c r="D7735" i="9" s="1"/>
  <c r="D7736" i="9" s="1"/>
  <c r="D7737" i="9" s="1"/>
  <c r="D7738" i="9" s="1"/>
  <c r="D7739" i="9" s="1"/>
  <c r="D7740" i="9" s="1"/>
  <c r="D7741" i="9" s="1"/>
  <c r="D7742" i="9" s="1"/>
  <c r="D7743" i="9" s="1"/>
  <c r="D7744" i="9" s="1"/>
  <c r="D7745" i="9" s="1"/>
  <c r="D7746" i="9" s="1"/>
  <c r="D7747" i="9" s="1"/>
  <c r="D7748" i="9" s="1"/>
  <c r="D7749" i="9" s="1"/>
  <c r="D7750" i="9" s="1"/>
  <c r="D7751" i="9" s="1"/>
  <c r="D7752" i="9" s="1"/>
  <c r="D7753" i="9" s="1"/>
  <c r="D7754" i="9" s="1"/>
  <c r="D7653" i="9"/>
  <c r="D7654" i="9" s="1"/>
  <c r="D7655" i="9" s="1"/>
  <c r="D7656" i="9" s="1"/>
  <c r="D7657" i="9" s="1"/>
  <c r="D7658" i="9" s="1"/>
  <c r="D7659" i="9" s="1"/>
  <c r="D7660" i="9" s="1"/>
  <c r="D7661" i="9" s="1"/>
  <c r="D7662" i="9" s="1"/>
  <c r="D7663" i="9" s="1"/>
  <c r="D7664" i="9" s="1"/>
  <c r="D7665" i="9" s="1"/>
  <c r="D7666" i="9" s="1"/>
  <c r="D7667" i="9" s="1"/>
  <c r="D7668" i="9" s="1"/>
  <c r="D7669" i="9" s="1"/>
  <c r="D7670" i="9" s="1"/>
  <c r="D7671" i="9" s="1"/>
  <c r="D7672" i="9" s="1"/>
  <c r="D7673" i="9" s="1"/>
  <c r="D7674" i="9" s="1"/>
  <c r="D7675" i="9" s="1"/>
  <c r="D7676" i="9" s="1"/>
  <c r="D7677" i="9" s="1"/>
  <c r="D7678" i="9" s="1"/>
  <c r="D7679" i="9" s="1"/>
  <c r="D7680" i="9" s="1"/>
  <c r="D7681" i="9" s="1"/>
  <c r="D7682" i="9" s="1"/>
  <c r="D7683" i="9" s="1"/>
  <c r="D7684" i="9" s="1"/>
  <c r="D7685" i="9" s="1"/>
  <c r="D7686" i="9" s="1"/>
  <c r="D7687" i="9" s="1"/>
  <c r="D7688" i="9" s="1"/>
  <c r="D7689" i="9" s="1"/>
  <c r="D7690" i="9" s="1"/>
  <c r="D7691" i="9" s="1"/>
  <c r="D7692" i="9" s="1"/>
  <c r="D7693" i="9" s="1"/>
  <c r="D7694" i="9" s="1"/>
  <c r="D7695" i="9" s="1"/>
  <c r="D7696" i="9" s="1"/>
  <c r="D7697" i="9" s="1"/>
  <c r="D7698" i="9" s="1"/>
  <c r="D7699" i="9" s="1"/>
  <c r="D7700" i="9" s="1"/>
  <c r="D7701" i="9" s="1"/>
  <c r="D7702" i="9" s="1"/>
  <c r="D7703" i="9" s="1"/>
  <c r="D7602" i="9"/>
  <c r="D7603" i="9" s="1"/>
  <c r="D7604" i="9" s="1"/>
  <c r="D7605" i="9" s="1"/>
  <c r="D7606" i="9" s="1"/>
  <c r="D7607" i="9" s="1"/>
  <c r="D7608" i="9" s="1"/>
  <c r="D7609" i="9" s="1"/>
  <c r="D7610" i="9" s="1"/>
  <c r="D7611" i="9" s="1"/>
  <c r="D7612" i="9" s="1"/>
  <c r="D7613" i="9" s="1"/>
  <c r="D7614" i="9" s="1"/>
  <c r="D7615" i="9" s="1"/>
  <c r="D7616" i="9" s="1"/>
  <c r="D7617" i="9" s="1"/>
  <c r="D7618" i="9" s="1"/>
  <c r="D7619" i="9" s="1"/>
  <c r="D7620" i="9" s="1"/>
  <c r="D7621" i="9" s="1"/>
  <c r="D7622" i="9" s="1"/>
  <c r="D7623" i="9" s="1"/>
  <c r="D7624" i="9" s="1"/>
  <c r="D7625" i="9" s="1"/>
  <c r="D7626" i="9" s="1"/>
  <c r="D7627" i="9" s="1"/>
  <c r="D7628" i="9" s="1"/>
  <c r="D7629" i="9" s="1"/>
  <c r="D7630" i="9" s="1"/>
  <c r="D7631" i="9" s="1"/>
  <c r="D7632" i="9" s="1"/>
  <c r="D7633" i="9" s="1"/>
  <c r="D7634" i="9" s="1"/>
  <c r="D7635" i="9" s="1"/>
  <c r="D7636" i="9" s="1"/>
  <c r="D7637" i="9" s="1"/>
  <c r="D7638" i="9" s="1"/>
  <c r="D7639" i="9" s="1"/>
  <c r="D7640" i="9" s="1"/>
  <c r="D7641" i="9" s="1"/>
  <c r="D7642" i="9" s="1"/>
  <c r="D7643" i="9" s="1"/>
  <c r="D7644" i="9" s="1"/>
  <c r="D7645" i="9" s="1"/>
  <c r="D7646" i="9" s="1"/>
  <c r="D7647" i="9" s="1"/>
  <c r="D7648" i="9" s="1"/>
  <c r="D7649" i="9" s="1"/>
  <c r="D7650" i="9" s="1"/>
  <c r="D7651" i="9" s="1"/>
  <c r="D7652" i="9" s="1"/>
  <c r="D7551" i="9"/>
  <c r="D7552" i="9" s="1"/>
  <c r="D7553" i="9" s="1"/>
  <c r="D7554" i="9" s="1"/>
  <c r="D7555" i="9" s="1"/>
  <c r="D7556" i="9" s="1"/>
  <c r="D7557" i="9" s="1"/>
  <c r="D7558" i="9" s="1"/>
  <c r="D7559" i="9" s="1"/>
  <c r="D7560" i="9" s="1"/>
  <c r="D7561" i="9" s="1"/>
  <c r="D7562" i="9" s="1"/>
  <c r="D7563" i="9" s="1"/>
  <c r="D7564" i="9" s="1"/>
  <c r="D7565" i="9" s="1"/>
  <c r="D7566" i="9" s="1"/>
  <c r="D7567" i="9" s="1"/>
  <c r="D7568" i="9" s="1"/>
  <c r="D7569" i="9" s="1"/>
  <c r="D7570" i="9" s="1"/>
  <c r="D7571" i="9" s="1"/>
  <c r="D7572" i="9" s="1"/>
  <c r="D7573" i="9" s="1"/>
  <c r="D7574" i="9" s="1"/>
  <c r="D7575" i="9" s="1"/>
  <c r="D7576" i="9" s="1"/>
  <c r="D7577" i="9" s="1"/>
  <c r="D7578" i="9" s="1"/>
  <c r="D7579" i="9" s="1"/>
  <c r="D7580" i="9" s="1"/>
  <c r="D7581" i="9" s="1"/>
  <c r="D7582" i="9" s="1"/>
  <c r="D7583" i="9" s="1"/>
  <c r="D7584" i="9" s="1"/>
  <c r="D7585" i="9" s="1"/>
  <c r="D7586" i="9" s="1"/>
  <c r="D7587" i="9" s="1"/>
  <c r="D7588" i="9" s="1"/>
  <c r="D7589" i="9" s="1"/>
  <c r="D7590" i="9" s="1"/>
  <c r="D7591" i="9" s="1"/>
  <c r="D7592" i="9" s="1"/>
  <c r="D7593" i="9" s="1"/>
  <c r="D7594" i="9" s="1"/>
  <c r="D7595" i="9" s="1"/>
  <c r="D7596" i="9" s="1"/>
  <c r="D7597" i="9" s="1"/>
  <c r="D7598" i="9" s="1"/>
  <c r="D7599" i="9" s="1"/>
  <c r="D7600" i="9" s="1"/>
  <c r="D7601" i="9" s="1"/>
  <c r="D7501" i="9"/>
  <c r="D7502" i="9" s="1"/>
  <c r="D7503" i="9" s="1"/>
  <c r="D7504" i="9" s="1"/>
  <c r="D7505" i="9" s="1"/>
  <c r="D7506" i="9" s="1"/>
  <c r="D7507" i="9" s="1"/>
  <c r="D7508" i="9" s="1"/>
  <c r="D7509" i="9" s="1"/>
  <c r="D7510" i="9" s="1"/>
  <c r="D7511" i="9" s="1"/>
  <c r="D7512" i="9" s="1"/>
  <c r="D7513" i="9" s="1"/>
  <c r="D7514" i="9" s="1"/>
  <c r="D7515" i="9" s="1"/>
  <c r="D7516" i="9" s="1"/>
  <c r="D7517" i="9" s="1"/>
  <c r="D7518" i="9" s="1"/>
  <c r="D7519" i="9" s="1"/>
  <c r="D7520" i="9" s="1"/>
  <c r="D7521" i="9" s="1"/>
  <c r="D7522" i="9" s="1"/>
  <c r="D7523" i="9" s="1"/>
  <c r="D7524" i="9" s="1"/>
  <c r="D7525" i="9" s="1"/>
  <c r="D7526" i="9" s="1"/>
  <c r="D7527" i="9" s="1"/>
  <c r="D7528" i="9" s="1"/>
  <c r="D7529" i="9" s="1"/>
  <c r="D7530" i="9" s="1"/>
  <c r="D7531" i="9" s="1"/>
  <c r="D7532" i="9" s="1"/>
  <c r="D7533" i="9" s="1"/>
  <c r="D7534" i="9" s="1"/>
  <c r="D7535" i="9" s="1"/>
  <c r="D7536" i="9" s="1"/>
  <c r="D7537" i="9" s="1"/>
  <c r="D7538" i="9" s="1"/>
  <c r="D7539" i="9" s="1"/>
  <c r="D7540" i="9" s="1"/>
  <c r="D7541" i="9" s="1"/>
  <c r="D7542" i="9" s="1"/>
  <c r="D7543" i="9" s="1"/>
  <c r="D7544" i="9" s="1"/>
  <c r="D7545" i="9" s="1"/>
  <c r="D7546" i="9" s="1"/>
  <c r="D7547" i="9" s="1"/>
  <c r="D7548" i="9" s="1"/>
  <c r="D7549" i="9" s="1"/>
  <c r="D7550" i="9" s="1"/>
  <c r="D7500" i="9"/>
  <c r="D7451" i="9"/>
  <c r="D7452" i="9" s="1"/>
  <c r="D7453" i="9" s="1"/>
  <c r="D7454" i="9" s="1"/>
  <c r="D7455" i="9" s="1"/>
  <c r="D7456" i="9" s="1"/>
  <c r="D7457" i="9" s="1"/>
  <c r="D7458" i="9" s="1"/>
  <c r="D7459" i="9" s="1"/>
  <c r="D7460" i="9" s="1"/>
  <c r="D7461" i="9" s="1"/>
  <c r="D7462" i="9" s="1"/>
  <c r="D7463" i="9" s="1"/>
  <c r="D7464" i="9" s="1"/>
  <c r="D7465" i="9" s="1"/>
  <c r="D7466" i="9" s="1"/>
  <c r="D7467" i="9" s="1"/>
  <c r="D7468" i="9" s="1"/>
  <c r="D7469" i="9" s="1"/>
  <c r="D7470" i="9" s="1"/>
  <c r="D7471" i="9" s="1"/>
  <c r="D7472" i="9" s="1"/>
  <c r="D7473" i="9" s="1"/>
  <c r="D7474" i="9" s="1"/>
  <c r="D7475" i="9" s="1"/>
  <c r="D7476" i="9" s="1"/>
  <c r="D7477" i="9" s="1"/>
  <c r="D7478" i="9" s="1"/>
  <c r="D7479" i="9" s="1"/>
  <c r="D7480" i="9" s="1"/>
  <c r="D7481" i="9" s="1"/>
  <c r="D7482" i="9" s="1"/>
  <c r="D7483" i="9" s="1"/>
  <c r="D7484" i="9" s="1"/>
  <c r="D7485" i="9" s="1"/>
  <c r="D7486" i="9" s="1"/>
  <c r="D7487" i="9" s="1"/>
  <c r="D7488" i="9" s="1"/>
  <c r="D7489" i="9" s="1"/>
  <c r="D7490" i="9" s="1"/>
  <c r="D7491" i="9" s="1"/>
  <c r="D7492" i="9" s="1"/>
  <c r="D7493" i="9" s="1"/>
  <c r="D7494" i="9" s="1"/>
  <c r="D7495" i="9" s="1"/>
  <c r="D7496" i="9" s="1"/>
  <c r="D7497" i="9" s="1"/>
  <c r="D7498" i="9" s="1"/>
  <c r="D7499" i="9" s="1"/>
  <c r="D7450" i="9"/>
  <c r="D7449" i="9"/>
  <c r="D7398" i="9"/>
  <c r="D7399" i="9" s="1"/>
  <c r="D7400" i="9" s="1"/>
  <c r="D7401" i="9" s="1"/>
  <c r="D7402" i="9" s="1"/>
  <c r="D7403" i="9" s="1"/>
  <c r="D7404" i="9" s="1"/>
  <c r="D7405" i="9" s="1"/>
  <c r="D7406" i="9" s="1"/>
  <c r="D7407" i="9" s="1"/>
  <c r="D7408" i="9" s="1"/>
  <c r="D7409" i="9" s="1"/>
  <c r="D7410" i="9" s="1"/>
  <c r="D7411" i="9" s="1"/>
  <c r="D7412" i="9" s="1"/>
  <c r="D7413" i="9" s="1"/>
  <c r="D7414" i="9" s="1"/>
  <c r="D7415" i="9" s="1"/>
  <c r="D7416" i="9" s="1"/>
  <c r="D7417" i="9" s="1"/>
  <c r="D7418" i="9" s="1"/>
  <c r="D7419" i="9" s="1"/>
  <c r="D7420" i="9" s="1"/>
  <c r="D7421" i="9" s="1"/>
  <c r="D7422" i="9" s="1"/>
  <c r="D7423" i="9" s="1"/>
  <c r="D7424" i="9" s="1"/>
  <c r="D7425" i="9" s="1"/>
  <c r="D7426" i="9" s="1"/>
  <c r="D7427" i="9" s="1"/>
  <c r="D7428" i="9" s="1"/>
  <c r="D7429" i="9" s="1"/>
  <c r="D7430" i="9" s="1"/>
  <c r="D7431" i="9" s="1"/>
  <c r="D7432" i="9" s="1"/>
  <c r="D7433" i="9" s="1"/>
  <c r="D7434" i="9" s="1"/>
  <c r="D7435" i="9" s="1"/>
  <c r="D7436" i="9" s="1"/>
  <c r="D7437" i="9" s="1"/>
  <c r="D7438" i="9" s="1"/>
  <c r="D7439" i="9" s="1"/>
  <c r="D7440" i="9" s="1"/>
  <c r="D7441" i="9" s="1"/>
  <c r="D7442" i="9" s="1"/>
  <c r="D7443" i="9" s="1"/>
  <c r="D7444" i="9" s="1"/>
  <c r="D7445" i="9" s="1"/>
  <c r="D7446" i="9" s="1"/>
  <c r="D7447" i="9" s="1"/>
  <c r="D7448" i="9" s="1"/>
  <c r="D7347" i="9"/>
  <c r="D7348" i="9" s="1"/>
  <c r="D7349" i="9" s="1"/>
  <c r="D7350" i="9" s="1"/>
  <c r="D7351" i="9" s="1"/>
  <c r="D7352" i="9" s="1"/>
  <c r="D7353" i="9" s="1"/>
  <c r="D7354" i="9" s="1"/>
  <c r="D7355" i="9" s="1"/>
  <c r="D7356" i="9" s="1"/>
  <c r="D7357" i="9" s="1"/>
  <c r="D7358" i="9" s="1"/>
  <c r="D7359" i="9" s="1"/>
  <c r="D7360" i="9" s="1"/>
  <c r="D7361" i="9" s="1"/>
  <c r="D7362" i="9" s="1"/>
  <c r="D7363" i="9" s="1"/>
  <c r="D7364" i="9" s="1"/>
  <c r="D7365" i="9" s="1"/>
  <c r="D7366" i="9" s="1"/>
  <c r="D7367" i="9" s="1"/>
  <c r="D7368" i="9" s="1"/>
  <c r="D7369" i="9" s="1"/>
  <c r="D7370" i="9" s="1"/>
  <c r="D7371" i="9" s="1"/>
  <c r="D7372" i="9" s="1"/>
  <c r="D7373" i="9" s="1"/>
  <c r="D7374" i="9" s="1"/>
  <c r="D7375" i="9" s="1"/>
  <c r="D7376" i="9" s="1"/>
  <c r="D7377" i="9" s="1"/>
  <c r="D7378" i="9" s="1"/>
  <c r="D7379" i="9" s="1"/>
  <c r="D7380" i="9" s="1"/>
  <c r="D7381" i="9" s="1"/>
  <c r="D7382" i="9" s="1"/>
  <c r="D7383" i="9" s="1"/>
  <c r="D7384" i="9" s="1"/>
  <c r="D7385" i="9" s="1"/>
  <c r="D7386" i="9" s="1"/>
  <c r="D7387" i="9" s="1"/>
  <c r="D7388" i="9" s="1"/>
  <c r="D7389" i="9" s="1"/>
  <c r="D7390" i="9" s="1"/>
  <c r="D7391" i="9" s="1"/>
  <c r="D7392" i="9" s="1"/>
  <c r="D7393" i="9" s="1"/>
  <c r="D7394" i="9" s="1"/>
  <c r="D7395" i="9" s="1"/>
  <c r="D7396" i="9" s="1"/>
  <c r="D7397" i="9" s="1"/>
  <c r="D7297" i="9"/>
  <c r="D7298" i="9" s="1"/>
  <c r="D7299" i="9" s="1"/>
  <c r="D7300" i="9" s="1"/>
  <c r="D7301" i="9" s="1"/>
  <c r="D7302" i="9" s="1"/>
  <c r="D7303" i="9" s="1"/>
  <c r="D7304" i="9" s="1"/>
  <c r="D7305" i="9" s="1"/>
  <c r="D7306" i="9" s="1"/>
  <c r="D7307" i="9" s="1"/>
  <c r="D7308" i="9" s="1"/>
  <c r="D7309" i="9" s="1"/>
  <c r="D7310" i="9" s="1"/>
  <c r="D7311" i="9" s="1"/>
  <c r="D7312" i="9" s="1"/>
  <c r="D7313" i="9" s="1"/>
  <c r="D7314" i="9" s="1"/>
  <c r="D7315" i="9" s="1"/>
  <c r="D7316" i="9" s="1"/>
  <c r="D7317" i="9" s="1"/>
  <c r="D7318" i="9" s="1"/>
  <c r="D7319" i="9" s="1"/>
  <c r="D7320" i="9" s="1"/>
  <c r="D7321" i="9" s="1"/>
  <c r="D7322" i="9" s="1"/>
  <c r="D7323" i="9" s="1"/>
  <c r="D7324" i="9" s="1"/>
  <c r="D7325" i="9" s="1"/>
  <c r="D7326" i="9" s="1"/>
  <c r="D7327" i="9" s="1"/>
  <c r="D7328" i="9" s="1"/>
  <c r="D7329" i="9" s="1"/>
  <c r="D7330" i="9" s="1"/>
  <c r="D7331" i="9" s="1"/>
  <c r="D7332" i="9" s="1"/>
  <c r="D7333" i="9" s="1"/>
  <c r="D7334" i="9" s="1"/>
  <c r="D7335" i="9" s="1"/>
  <c r="D7336" i="9" s="1"/>
  <c r="D7337" i="9" s="1"/>
  <c r="D7338" i="9" s="1"/>
  <c r="D7339" i="9" s="1"/>
  <c r="D7340" i="9" s="1"/>
  <c r="D7341" i="9" s="1"/>
  <c r="D7342" i="9" s="1"/>
  <c r="D7343" i="9" s="1"/>
  <c r="D7344" i="9" s="1"/>
  <c r="D7345" i="9" s="1"/>
  <c r="D7346" i="9" s="1"/>
  <c r="D7296" i="9"/>
  <c r="D7245" i="9"/>
  <c r="D7246" i="9" s="1"/>
  <c r="D7247" i="9" s="1"/>
  <c r="D7248" i="9" s="1"/>
  <c r="D7249" i="9" s="1"/>
  <c r="D7250" i="9" s="1"/>
  <c r="D7251" i="9" s="1"/>
  <c r="D7252" i="9" s="1"/>
  <c r="D7253" i="9" s="1"/>
  <c r="D7254" i="9" s="1"/>
  <c r="D7255" i="9" s="1"/>
  <c r="D7256" i="9" s="1"/>
  <c r="D7257" i="9" s="1"/>
  <c r="D7258" i="9" s="1"/>
  <c r="D7259" i="9" s="1"/>
  <c r="D7260" i="9" s="1"/>
  <c r="D7261" i="9" s="1"/>
  <c r="D7262" i="9" s="1"/>
  <c r="D7263" i="9" s="1"/>
  <c r="D7264" i="9" s="1"/>
  <c r="D7265" i="9" s="1"/>
  <c r="D7266" i="9" s="1"/>
  <c r="D7267" i="9" s="1"/>
  <c r="D7268" i="9" s="1"/>
  <c r="D7269" i="9" s="1"/>
  <c r="D7270" i="9" s="1"/>
  <c r="D7271" i="9" s="1"/>
  <c r="D7272" i="9" s="1"/>
  <c r="D7273" i="9" s="1"/>
  <c r="D7274" i="9" s="1"/>
  <c r="D7275" i="9" s="1"/>
  <c r="D7276" i="9" s="1"/>
  <c r="D7277" i="9" s="1"/>
  <c r="D7278" i="9" s="1"/>
  <c r="D7279" i="9" s="1"/>
  <c r="D7280" i="9" s="1"/>
  <c r="D7281" i="9" s="1"/>
  <c r="D7282" i="9" s="1"/>
  <c r="D7283" i="9" s="1"/>
  <c r="D7284" i="9" s="1"/>
  <c r="D7285" i="9" s="1"/>
  <c r="D7286" i="9" s="1"/>
  <c r="D7287" i="9" s="1"/>
  <c r="D7288" i="9" s="1"/>
  <c r="D7289" i="9" s="1"/>
  <c r="D7290" i="9" s="1"/>
  <c r="D7291" i="9" s="1"/>
  <c r="D7292" i="9" s="1"/>
  <c r="D7293" i="9" s="1"/>
  <c r="D7294" i="9" s="1"/>
  <c r="D7295" i="9" s="1"/>
  <c r="G7194" i="9"/>
  <c r="K7194" i="9" s="1"/>
  <c r="D7194" i="9"/>
  <c r="D7195" i="9" s="1"/>
  <c r="D7196" i="9" s="1"/>
  <c r="D7197" i="9" s="1"/>
  <c r="D7198" i="9" s="1"/>
  <c r="D7199" i="9" s="1"/>
  <c r="D7200" i="9" s="1"/>
  <c r="D7201" i="9" s="1"/>
  <c r="D7202" i="9" s="1"/>
  <c r="D7203" i="9" s="1"/>
  <c r="D7204" i="9" s="1"/>
  <c r="D7205" i="9" s="1"/>
  <c r="D7206" i="9" s="1"/>
  <c r="D7207" i="9" s="1"/>
  <c r="D7208" i="9" s="1"/>
  <c r="D7209" i="9" s="1"/>
  <c r="D7210" i="9" s="1"/>
  <c r="D7211" i="9" s="1"/>
  <c r="D7212" i="9" s="1"/>
  <c r="D7213" i="9" s="1"/>
  <c r="D7214" i="9" s="1"/>
  <c r="D7215" i="9" s="1"/>
  <c r="D7216" i="9" s="1"/>
  <c r="D7217" i="9" s="1"/>
  <c r="D7218" i="9" s="1"/>
  <c r="D7219" i="9" s="1"/>
  <c r="D7220" i="9" s="1"/>
  <c r="D7221" i="9" s="1"/>
  <c r="D7222" i="9" s="1"/>
  <c r="D7223" i="9" s="1"/>
  <c r="D7224" i="9" s="1"/>
  <c r="D7225" i="9" s="1"/>
  <c r="D7226" i="9" s="1"/>
  <c r="D7227" i="9" s="1"/>
  <c r="D7228" i="9" s="1"/>
  <c r="D7229" i="9" s="1"/>
  <c r="D7230" i="9" s="1"/>
  <c r="D7231" i="9" s="1"/>
  <c r="D7232" i="9" s="1"/>
  <c r="D7233" i="9" s="1"/>
  <c r="D7234" i="9" s="1"/>
  <c r="D7235" i="9" s="1"/>
  <c r="D7236" i="9" s="1"/>
  <c r="D7237" i="9" s="1"/>
  <c r="D7238" i="9" s="1"/>
  <c r="D7239" i="9" s="1"/>
  <c r="D7240" i="9" s="1"/>
  <c r="D7241" i="9" s="1"/>
  <c r="D7242" i="9" s="1"/>
  <c r="D7243" i="9" s="1"/>
  <c r="D7244" i="9" s="1"/>
  <c r="D7143" i="9"/>
  <c r="D7144" i="9" s="1"/>
  <c r="D7145" i="9" s="1"/>
  <c r="D7146" i="9" s="1"/>
  <c r="D7147" i="9" s="1"/>
  <c r="D7148" i="9" s="1"/>
  <c r="D7149" i="9" s="1"/>
  <c r="D7150" i="9" s="1"/>
  <c r="D7151" i="9" s="1"/>
  <c r="D7152" i="9" s="1"/>
  <c r="D7153" i="9" s="1"/>
  <c r="D7154" i="9" s="1"/>
  <c r="D7155" i="9" s="1"/>
  <c r="D7156" i="9" s="1"/>
  <c r="D7157" i="9" s="1"/>
  <c r="D7158" i="9" s="1"/>
  <c r="D7159" i="9" s="1"/>
  <c r="D7160" i="9" s="1"/>
  <c r="D7161" i="9" s="1"/>
  <c r="D7162" i="9" s="1"/>
  <c r="D7163" i="9" s="1"/>
  <c r="D7164" i="9" s="1"/>
  <c r="D7165" i="9" s="1"/>
  <c r="D7166" i="9" s="1"/>
  <c r="D7167" i="9" s="1"/>
  <c r="D7168" i="9" s="1"/>
  <c r="D7169" i="9" s="1"/>
  <c r="D7170" i="9" s="1"/>
  <c r="D7171" i="9" s="1"/>
  <c r="D7172" i="9" s="1"/>
  <c r="D7173" i="9" s="1"/>
  <c r="D7174" i="9" s="1"/>
  <c r="D7175" i="9" s="1"/>
  <c r="D7176" i="9" s="1"/>
  <c r="D7177" i="9" s="1"/>
  <c r="D7178" i="9" s="1"/>
  <c r="D7179" i="9" s="1"/>
  <c r="D7180" i="9" s="1"/>
  <c r="D7181" i="9" s="1"/>
  <c r="D7182" i="9" s="1"/>
  <c r="D7183" i="9" s="1"/>
  <c r="D7184" i="9" s="1"/>
  <c r="D7185" i="9" s="1"/>
  <c r="D7186" i="9" s="1"/>
  <c r="D7187" i="9" s="1"/>
  <c r="D7188" i="9" s="1"/>
  <c r="D7189" i="9" s="1"/>
  <c r="D7190" i="9" s="1"/>
  <c r="D7191" i="9" s="1"/>
  <c r="D7192" i="9" s="1"/>
  <c r="D7193" i="9" s="1"/>
  <c r="D7093" i="9"/>
  <c r="D7094" i="9" s="1"/>
  <c r="D7095" i="9" s="1"/>
  <c r="D7096" i="9" s="1"/>
  <c r="D7097" i="9" s="1"/>
  <c r="D7098" i="9" s="1"/>
  <c r="D7099" i="9" s="1"/>
  <c r="D7100" i="9" s="1"/>
  <c r="D7101" i="9" s="1"/>
  <c r="D7102" i="9" s="1"/>
  <c r="D7103" i="9" s="1"/>
  <c r="D7104" i="9" s="1"/>
  <c r="D7105" i="9" s="1"/>
  <c r="D7106" i="9" s="1"/>
  <c r="D7107" i="9" s="1"/>
  <c r="D7108" i="9" s="1"/>
  <c r="D7109" i="9" s="1"/>
  <c r="D7110" i="9" s="1"/>
  <c r="D7111" i="9" s="1"/>
  <c r="D7112" i="9" s="1"/>
  <c r="D7113" i="9" s="1"/>
  <c r="D7114" i="9" s="1"/>
  <c r="D7115" i="9" s="1"/>
  <c r="D7116" i="9" s="1"/>
  <c r="D7117" i="9" s="1"/>
  <c r="D7118" i="9" s="1"/>
  <c r="D7119" i="9" s="1"/>
  <c r="D7120" i="9" s="1"/>
  <c r="D7121" i="9" s="1"/>
  <c r="D7122" i="9" s="1"/>
  <c r="D7123" i="9" s="1"/>
  <c r="D7124" i="9" s="1"/>
  <c r="D7125" i="9" s="1"/>
  <c r="D7126" i="9" s="1"/>
  <c r="D7127" i="9" s="1"/>
  <c r="D7128" i="9" s="1"/>
  <c r="D7129" i="9" s="1"/>
  <c r="D7130" i="9" s="1"/>
  <c r="D7131" i="9" s="1"/>
  <c r="D7132" i="9" s="1"/>
  <c r="D7133" i="9" s="1"/>
  <c r="D7134" i="9" s="1"/>
  <c r="D7135" i="9" s="1"/>
  <c r="D7136" i="9" s="1"/>
  <c r="D7137" i="9" s="1"/>
  <c r="D7138" i="9" s="1"/>
  <c r="D7139" i="9" s="1"/>
  <c r="D7140" i="9" s="1"/>
  <c r="D7141" i="9" s="1"/>
  <c r="D7142" i="9" s="1"/>
  <c r="G7092" i="9"/>
  <c r="K7092" i="9" s="1"/>
  <c r="D7092" i="9"/>
  <c r="D7041" i="9"/>
  <c r="D7042" i="9" s="1"/>
  <c r="D7043" i="9" s="1"/>
  <c r="D7044" i="9" s="1"/>
  <c r="D7045" i="9" s="1"/>
  <c r="D7046" i="9" s="1"/>
  <c r="D7047" i="9" s="1"/>
  <c r="D7048" i="9" s="1"/>
  <c r="D7049" i="9" s="1"/>
  <c r="D7050" i="9" s="1"/>
  <c r="D7051" i="9" s="1"/>
  <c r="D7052" i="9" s="1"/>
  <c r="D7053" i="9" s="1"/>
  <c r="D7054" i="9" s="1"/>
  <c r="D7055" i="9" s="1"/>
  <c r="D7056" i="9" s="1"/>
  <c r="D7057" i="9" s="1"/>
  <c r="D7058" i="9" s="1"/>
  <c r="D7059" i="9" s="1"/>
  <c r="D7060" i="9" s="1"/>
  <c r="D7061" i="9" s="1"/>
  <c r="D7062" i="9" s="1"/>
  <c r="D7063" i="9" s="1"/>
  <c r="D7064" i="9" s="1"/>
  <c r="D7065" i="9" s="1"/>
  <c r="D7066" i="9" s="1"/>
  <c r="D7067" i="9" s="1"/>
  <c r="D7068" i="9" s="1"/>
  <c r="D7069" i="9" s="1"/>
  <c r="D7070" i="9" s="1"/>
  <c r="D7071" i="9" s="1"/>
  <c r="D7072" i="9" s="1"/>
  <c r="D7073" i="9" s="1"/>
  <c r="D7074" i="9" s="1"/>
  <c r="D7075" i="9" s="1"/>
  <c r="D7076" i="9" s="1"/>
  <c r="D7077" i="9" s="1"/>
  <c r="D7078" i="9" s="1"/>
  <c r="D7079" i="9" s="1"/>
  <c r="D7080" i="9" s="1"/>
  <c r="D7081" i="9" s="1"/>
  <c r="D7082" i="9" s="1"/>
  <c r="D7083" i="9" s="1"/>
  <c r="D7084" i="9" s="1"/>
  <c r="D7085" i="9" s="1"/>
  <c r="D7086" i="9" s="1"/>
  <c r="D7087" i="9" s="1"/>
  <c r="D7088" i="9" s="1"/>
  <c r="D7089" i="9" s="1"/>
  <c r="D7090" i="9" s="1"/>
  <c r="D7091" i="9" s="1"/>
  <c r="D6990" i="9"/>
  <c r="D6991" i="9" s="1"/>
  <c r="D6992" i="9" s="1"/>
  <c r="D6993" i="9" s="1"/>
  <c r="D6994" i="9" s="1"/>
  <c r="D6995" i="9" s="1"/>
  <c r="D6996" i="9" s="1"/>
  <c r="D6997" i="9" s="1"/>
  <c r="D6998" i="9" s="1"/>
  <c r="D6999" i="9" s="1"/>
  <c r="D7000" i="9" s="1"/>
  <c r="D7001" i="9" s="1"/>
  <c r="D7002" i="9" s="1"/>
  <c r="D7003" i="9" s="1"/>
  <c r="D7004" i="9" s="1"/>
  <c r="D7005" i="9" s="1"/>
  <c r="D7006" i="9" s="1"/>
  <c r="D7007" i="9" s="1"/>
  <c r="D7008" i="9" s="1"/>
  <c r="D7009" i="9" s="1"/>
  <c r="D7010" i="9" s="1"/>
  <c r="D7011" i="9" s="1"/>
  <c r="D7012" i="9" s="1"/>
  <c r="D7013" i="9" s="1"/>
  <c r="D7014" i="9" s="1"/>
  <c r="D7015" i="9" s="1"/>
  <c r="D7016" i="9" s="1"/>
  <c r="D7017" i="9" s="1"/>
  <c r="D7018" i="9" s="1"/>
  <c r="D7019" i="9" s="1"/>
  <c r="D7020" i="9" s="1"/>
  <c r="D7021" i="9" s="1"/>
  <c r="D7022" i="9" s="1"/>
  <c r="D7023" i="9" s="1"/>
  <c r="D7024" i="9" s="1"/>
  <c r="D7025" i="9" s="1"/>
  <c r="D7026" i="9" s="1"/>
  <c r="D7027" i="9" s="1"/>
  <c r="D7028" i="9" s="1"/>
  <c r="D7029" i="9" s="1"/>
  <c r="D7030" i="9" s="1"/>
  <c r="D7031" i="9" s="1"/>
  <c r="D7032" i="9" s="1"/>
  <c r="D7033" i="9" s="1"/>
  <c r="D7034" i="9" s="1"/>
  <c r="D7035" i="9" s="1"/>
  <c r="D7036" i="9" s="1"/>
  <c r="D7037" i="9" s="1"/>
  <c r="D7038" i="9" s="1"/>
  <c r="D7039" i="9" s="1"/>
  <c r="D7040" i="9" s="1"/>
  <c r="AD6942" i="9"/>
  <c r="G6992" i="9" s="1"/>
  <c r="I6992" i="9" s="1"/>
  <c r="J6992" i="9" s="1"/>
  <c r="AC6942" i="9"/>
  <c r="G7043" i="9" s="1"/>
  <c r="I7043" i="9" s="1"/>
  <c r="J7043" i="9" s="1"/>
  <c r="V6942" i="9"/>
  <c r="G7400" i="9" s="1"/>
  <c r="AE6941" i="9"/>
  <c r="AE7808" i="9" s="1"/>
  <c r="AD6941" i="9"/>
  <c r="G6990" i="9" s="1"/>
  <c r="K6990" i="9" s="1"/>
  <c r="AC6941" i="9"/>
  <c r="G7041" i="9" s="1"/>
  <c r="K7041" i="9" s="1"/>
  <c r="AB6941" i="9"/>
  <c r="AB6942" i="9" s="1"/>
  <c r="G7094" i="9" s="1"/>
  <c r="AA6941" i="9"/>
  <c r="AA7808" i="9" s="1"/>
  <c r="Z6941" i="9"/>
  <c r="Z6942" i="9" s="1"/>
  <c r="G7196" i="9" s="1"/>
  <c r="Y6941" i="9"/>
  <c r="G7245" i="9" s="1"/>
  <c r="K7245" i="9" s="1"/>
  <c r="X6941" i="9"/>
  <c r="X6942" i="9" s="1"/>
  <c r="G7298" i="9" s="1"/>
  <c r="W6941" i="9"/>
  <c r="W7808" i="9" s="1"/>
  <c r="V6941" i="9"/>
  <c r="U6941" i="9"/>
  <c r="T6941" i="9"/>
  <c r="T6942" i="9" s="1"/>
  <c r="G7502" i="9" s="1"/>
  <c r="S6941" i="9"/>
  <c r="S7808" i="9" s="1"/>
  <c r="R6941" i="9"/>
  <c r="Q6941" i="9"/>
  <c r="P6941" i="9"/>
  <c r="P6942" i="9" s="1"/>
  <c r="G7706" i="9" s="1"/>
  <c r="O6941" i="9"/>
  <c r="O7808" i="9" s="1"/>
  <c r="D6940" i="9"/>
  <c r="D6941" i="9" s="1"/>
  <c r="D6942" i="9" s="1"/>
  <c r="D6943" i="9" s="1"/>
  <c r="D6944" i="9" s="1"/>
  <c r="D6945" i="9" s="1"/>
  <c r="D6946" i="9" s="1"/>
  <c r="D6947" i="9" s="1"/>
  <c r="D6948" i="9" s="1"/>
  <c r="D6949" i="9" s="1"/>
  <c r="D6950" i="9" s="1"/>
  <c r="D6951" i="9" s="1"/>
  <c r="D6952" i="9" s="1"/>
  <c r="D6953" i="9" s="1"/>
  <c r="D6954" i="9" s="1"/>
  <c r="D6955" i="9" s="1"/>
  <c r="D6956" i="9" s="1"/>
  <c r="D6957" i="9" s="1"/>
  <c r="D6958" i="9" s="1"/>
  <c r="D6959" i="9" s="1"/>
  <c r="D6960" i="9" s="1"/>
  <c r="D6961" i="9" s="1"/>
  <c r="D6962" i="9" s="1"/>
  <c r="D6963" i="9" s="1"/>
  <c r="D6964" i="9" s="1"/>
  <c r="D6965" i="9" s="1"/>
  <c r="D6966" i="9" s="1"/>
  <c r="D6967" i="9" s="1"/>
  <c r="D6968" i="9" s="1"/>
  <c r="D6969" i="9" s="1"/>
  <c r="D6970" i="9" s="1"/>
  <c r="D6971" i="9" s="1"/>
  <c r="D6972" i="9" s="1"/>
  <c r="D6973" i="9" s="1"/>
  <c r="D6974" i="9" s="1"/>
  <c r="D6975" i="9" s="1"/>
  <c r="D6976" i="9" s="1"/>
  <c r="D6977" i="9" s="1"/>
  <c r="D6978" i="9" s="1"/>
  <c r="D6979" i="9" s="1"/>
  <c r="D6980" i="9" s="1"/>
  <c r="D6981" i="9" s="1"/>
  <c r="D6982" i="9" s="1"/>
  <c r="D6983" i="9" s="1"/>
  <c r="D6984" i="9" s="1"/>
  <c r="D6985" i="9" s="1"/>
  <c r="D6986" i="9" s="1"/>
  <c r="D6987" i="9" s="1"/>
  <c r="D6988" i="9" s="1"/>
  <c r="D6989" i="9" s="1"/>
  <c r="B6940" i="9"/>
  <c r="B6941" i="9" s="1"/>
  <c r="D6939" i="9"/>
  <c r="B6939" i="9"/>
  <c r="D6888" i="9"/>
  <c r="D6889" i="9" s="1"/>
  <c r="D6890" i="9" s="1"/>
  <c r="D6891" i="9" s="1"/>
  <c r="D6892" i="9" s="1"/>
  <c r="D6893" i="9" s="1"/>
  <c r="D6894" i="9" s="1"/>
  <c r="D6895" i="9" s="1"/>
  <c r="D6896" i="9" s="1"/>
  <c r="D6897" i="9" s="1"/>
  <c r="D6898" i="9" s="1"/>
  <c r="D6899" i="9" s="1"/>
  <c r="D6900" i="9" s="1"/>
  <c r="D6901" i="9" s="1"/>
  <c r="D6902" i="9" s="1"/>
  <c r="D6903" i="9" s="1"/>
  <c r="D6904" i="9" s="1"/>
  <c r="D6905" i="9" s="1"/>
  <c r="D6906" i="9" s="1"/>
  <c r="D6907" i="9" s="1"/>
  <c r="D6908" i="9" s="1"/>
  <c r="D6909" i="9" s="1"/>
  <c r="D6910" i="9" s="1"/>
  <c r="D6911" i="9" s="1"/>
  <c r="D6912" i="9" s="1"/>
  <c r="D6913" i="9" s="1"/>
  <c r="D6914" i="9" s="1"/>
  <c r="D6915" i="9" s="1"/>
  <c r="D6916" i="9" s="1"/>
  <c r="D6917" i="9" s="1"/>
  <c r="D6918" i="9" s="1"/>
  <c r="D6919" i="9" s="1"/>
  <c r="D6920" i="9" s="1"/>
  <c r="D6921" i="9" s="1"/>
  <c r="D6922" i="9" s="1"/>
  <c r="D6923" i="9" s="1"/>
  <c r="D6924" i="9" s="1"/>
  <c r="D6925" i="9" s="1"/>
  <c r="D6926" i="9" s="1"/>
  <c r="D6927" i="9" s="1"/>
  <c r="D6928" i="9" s="1"/>
  <c r="D6929" i="9" s="1"/>
  <c r="D6930" i="9" s="1"/>
  <c r="D6931" i="9" s="1"/>
  <c r="D6932" i="9" s="1"/>
  <c r="D6933" i="9" s="1"/>
  <c r="D6934" i="9" s="1"/>
  <c r="D6935" i="9" s="1"/>
  <c r="D6936" i="9" s="1"/>
  <c r="D6937" i="9" s="1"/>
  <c r="D6938" i="9" s="1"/>
  <c r="D6839" i="9"/>
  <c r="D6840" i="9" s="1"/>
  <c r="D6841" i="9" s="1"/>
  <c r="D6842" i="9" s="1"/>
  <c r="D6843" i="9" s="1"/>
  <c r="D6844" i="9" s="1"/>
  <c r="D6845" i="9" s="1"/>
  <c r="D6846" i="9" s="1"/>
  <c r="D6847" i="9" s="1"/>
  <c r="D6848" i="9" s="1"/>
  <c r="D6849" i="9" s="1"/>
  <c r="D6850" i="9" s="1"/>
  <c r="D6851" i="9" s="1"/>
  <c r="D6852" i="9" s="1"/>
  <c r="D6853" i="9" s="1"/>
  <c r="D6854" i="9" s="1"/>
  <c r="D6855" i="9" s="1"/>
  <c r="D6856" i="9" s="1"/>
  <c r="D6857" i="9" s="1"/>
  <c r="D6858" i="9" s="1"/>
  <c r="D6859" i="9" s="1"/>
  <c r="D6860" i="9" s="1"/>
  <c r="D6861" i="9" s="1"/>
  <c r="D6862" i="9" s="1"/>
  <c r="D6863" i="9" s="1"/>
  <c r="D6864" i="9" s="1"/>
  <c r="D6865" i="9" s="1"/>
  <c r="D6866" i="9" s="1"/>
  <c r="D6867" i="9" s="1"/>
  <c r="D6868" i="9" s="1"/>
  <c r="D6869" i="9" s="1"/>
  <c r="D6870" i="9" s="1"/>
  <c r="D6871" i="9" s="1"/>
  <c r="D6872" i="9" s="1"/>
  <c r="D6873" i="9" s="1"/>
  <c r="D6874" i="9" s="1"/>
  <c r="D6875" i="9" s="1"/>
  <c r="D6876" i="9" s="1"/>
  <c r="D6877" i="9" s="1"/>
  <c r="D6878" i="9" s="1"/>
  <c r="D6879" i="9" s="1"/>
  <c r="D6880" i="9" s="1"/>
  <c r="D6881" i="9" s="1"/>
  <c r="D6882" i="9" s="1"/>
  <c r="D6883" i="9" s="1"/>
  <c r="D6884" i="9" s="1"/>
  <c r="D6885" i="9" s="1"/>
  <c r="D6886" i="9" s="1"/>
  <c r="D6887" i="9" s="1"/>
  <c r="D6837" i="9"/>
  <c r="D6838" i="9" s="1"/>
  <c r="D6786" i="9"/>
  <c r="D6787" i="9" s="1"/>
  <c r="D6788" i="9" s="1"/>
  <c r="D6789" i="9" s="1"/>
  <c r="D6790" i="9" s="1"/>
  <c r="D6791" i="9" s="1"/>
  <c r="D6792" i="9" s="1"/>
  <c r="D6793" i="9" s="1"/>
  <c r="D6794" i="9" s="1"/>
  <c r="D6795" i="9" s="1"/>
  <c r="D6796" i="9" s="1"/>
  <c r="D6797" i="9" s="1"/>
  <c r="D6798" i="9" s="1"/>
  <c r="D6799" i="9" s="1"/>
  <c r="D6800" i="9" s="1"/>
  <c r="D6801" i="9" s="1"/>
  <c r="D6802" i="9" s="1"/>
  <c r="D6803" i="9" s="1"/>
  <c r="D6804" i="9" s="1"/>
  <c r="D6805" i="9" s="1"/>
  <c r="D6806" i="9" s="1"/>
  <c r="D6807" i="9" s="1"/>
  <c r="D6808" i="9" s="1"/>
  <c r="D6809" i="9" s="1"/>
  <c r="D6810" i="9" s="1"/>
  <c r="D6811" i="9" s="1"/>
  <c r="D6812" i="9" s="1"/>
  <c r="D6813" i="9" s="1"/>
  <c r="D6814" i="9" s="1"/>
  <c r="D6815" i="9" s="1"/>
  <c r="D6816" i="9" s="1"/>
  <c r="D6817" i="9" s="1"/>
  <c r="D6818" i="9" s="1"/>
  <c r="D6819" i="9" s="1"/>
  <c r="D6820" i="9" s="1"/>
  <c r="D6821" i="9" s="1"/>
  <c r="D6822" i="9" s="1"/>
  <c r="D6823" i="9" s="1"/>
  <c r="D6824" i="9" s="1"/>
  <c r="D6825" i="9" s="1"/>
  <c r="D6826" i="9" s="1"/>
  <c r="D6827" i="9" s="1"/>
  <c r="D6828" i="9" s="1"/>
  <c r="D6829" i="9" s="1"/>
  <c r="D6830" i="9" s="1"/>
  <c r="D6831" i="9" s="1"/>
  <c r="D6832" i="9" s="1"/>
  <c r="D6833" i="9" s="1"/>
  <c r="D6834" i="9" s="1"/>
  <c r="D6835" i="9" s="1"/>
  <c r="D6836" i="9" s="1"/>
  <c r="D6737" i="9"/>
  <c r="D6738" i="9" s="1"/>
  <c r="D6739" i="9" s="1"/>
  <c r="D6740" i="9" s="1"/>
  <c r="D6741" i="9" s="1"/>
  <c r="D6742" i="9" s="1"/>
  <c r="D6743" i="9" s="1"/>
  <c r="D6744" i="9" s="1"/>
  <c r="D6745" i="9" s="1"/>
  <c r="D6746" i="9" s="1"/>
  <c r="D6747" i="9" s="1"/>
  <c r="D6748" i="9" s="1"/>
  <c r="D6749" i="9" s="1"/>
  <c r="D6750" i="9" s="1"/>
  <c r="D6751" i="9" s="1"/>
  <c r="D6752" i="9" s="1"/>
  <c r="D6753" i="9" s="1"/>
  <c r="D6754" i="9" s="1"/>
  <c r="D6755" i="9" s="1"/>
  <c r="D6756" i="9" s="1"/>
  <c r="D6757" i="9" s="1"/>
  <c r="D6758" i="9" s="1"/>
  <c r="D6759" i="9" s="1"/>
  <c r="D6760" i="9" s="1"/>
  <c r="D6761" i="9" s="1"/>
  <c r="D6762" i="9" s="1"/>
  <c r="D6763" i="9" s="1"/>
  <c r="D6764" i="9" s="1"/>
  <c r="D6765" i="9" s="1"/>
  <c r="D6766" i="9" s="1"/>
  <c r="D6767" i="9" s="1"/>
  <c r="D6768" i="9" s="1"/>
  <c r="D6769" i="9" s="1"/>
  <c r="D6770" i="9" s="1"/>
  <c r="D6771" i="9" s="1"/>
  <c r="D6772" i="9" s="1"/>
  <c r="D6773" i="9" s="1"/>
  <c r="D6774" i="9" s="1"/>
  <c r="D6775" i="9" s="1"/>
  <c r="D6776" i="9" s="1"/>
  <c r="D6777" i="9" s="1"/>
  <c r="D6778" i="9" s="1"/>
  <c r="D6779" i="9" s="1"/>
  <c r="D6780" i="9" s="1"/>
  <c r="D6781" i="9" s="1"/>
  <c r="D6782" i="9" s="1"/>
  <c r="D6783" i="9" s="1"/>
  <c r="D6784" i="9" s="1"/>
  <c r="D6785" i="9" s="1"/>
  <c r="D6736" i="9"/>
  <c r="D6735" i="9"/>
  <c r="D6684" i="9"/>
  <c r="D6685" i="9" s="1"/>
  <c r="D6686" i="9" s="1"/>
  <c r="D6687" i="9" s="1"/>
  <c r="D6688" i="9" s="1"/>
  <c r="D6689" i="9" s="1"/>
  <c r="D6690" i="9" s="1"/>
  <c r="D6691" i="9" s="1"/>
  <c r="D6692" i="9" s="1"/>
  <c r="D6693" i="9" s="1"/>
  <c r="D6694" i="9" s="1"/>
  <c r="D6695" i="9" s="1"/>
  <c r="D6696" i="9" s="1"/>
  <c r="D6697" i="9" s="1"/>
  <c r="D6698" i="9" s="1"/>
  <c r="D6699" i="9" s="1"/>
  <c r="D6700" i="9" s="1"/>
  <c r="D6701" i="9" s="1"/>
  <c r="D6702" i="9" s="1"/>
  <c r="D6703" i="9" s="1"/>
  <c r="D6704" i="9" s="1"/>
  <c r="D6705" i="9" s="1"/>
  <c r="D6706" i="9" s="1"/>
  <c r="D6707" i="9" s="1"/>
  <c r="D6708" i="9" s="1"/>
  <c r="D6709" i="9" s="1"/>
  <c r="D6710" i="9" s="1"/>
  <c r="D6711" i="9" s="1"/>
  <c r="D6712" i="9" s="1"/>
  <c r="D6713" i="9" s="1"/>
  <c r="D6714" i="9" s="1"/>
  <c r="D6715" i="9" s="1"/>
  <c r="D6716" i="9" s="1"/>
  <c r="D6717" i="9" s="1"/>
  <c r="D6718" i="9" s="1"/>
  <c r="D6719" i="9" s="1"/>
  <c r="D6720" i="9" s="1"/>
  <c r="D6721" i="9" s="1"/>
  <c r="D6722" i="9" s="1"/>
  <c r="D6723" i="9" s="1"/>
  <c r="D6724" i="9" s="1"/>
  <c r="D6725" i="9" s="1"/>
  <c r="D6726" i="9" s="1"/>
  <c r="D6727" i="9" s="1"/>
  <c r="D6728" i="9" s="1"/>
  <c r="D6729" i="9" s="1"/>
  <c r="D6730" i="9" s="1"/>
  <c r="D6731" i="9" s="1"/>
  <c r="D6732" i="9" s="1"/>
  <c r="D6733" i="9" s="1"/>
  <c r="D6734" i="9" s="1"/>
  <c r="D6635" i="9"/>
  <c r="D6636" i="9" s="1"/>
  <c r="D6637" i="9" s="1"/>
  <c r="D6638" i="9" s="1"/>
  <c r="D6639" i="9" s="1"/>
  <c r="D6640" i="9" s="1"/>
  <c r="D6641" i="9" s="1"/>
  <c r="D6642" i="9" s="1"/>
  <c r="D6643" i="9" s="1"/>
  <c r="D6644" i="9" s="1"/>
  <c r="D6645" i="9" s="1"/>
  <c r="D6646" i="9" s="1"/>
  <c r="D6647" i="9" s="1"/>
  <c r="D6648" i="9" s="1"/>
  <c r="D6649" i="9" s="1"/>
  <c r="D6650" i="9" s="1"/>
  <c r="D6651" i="9" s="1"/>
  <c r="D6652" i="9" s="1"/>
  <c r="D6653" i="9" s="1"/>
  <c r="D6654" i="9" s="1"/>
  <c r="D6655" i="9" s="1"/>
  <c r="D6656" i="9" s="1"/>
  <c r="D6657" i="9" s="1"/>
  <c r="D6658" i="9" s="1"/>
  <c r="D6659" i="9" s="1"/>
  <c r="D6660" i="9" s="1"/>
  <c r="D6661" i="9" s="1"/>
  <c r="D6662" i="9" s="1"/>
  <c r="D6663" i="9" s="1"/>
  <c r="D6664" i="9" s="1"/>
  <c r="D6665" i="9" s="1"/>
  <c r="D6666" i="9" s="1"/>
  <c r="D6667" i="9" s="1"/>
  <c r="D6668" i="9" s="1"/>
  <c r="D6669" i="9" s="1"/>
  <c r="D6670" i="9" s="1"/>
  <c r="D6671" i="9" s="1"/>
  <c r="D6672" i="9" s="1"/>
  <c r="D6673" i="9" s="1"/>
  <c r="D6674" i="9" s="1"/>
  <c r="D6675" i="9" s="1"/>
  <c r="D6676" i="9" s="1"/>
  <c r="D6677" i="9" s="1"/>
  <c r="D6678" i="9" s="1"/>
  <c r="D6679" i="9" s="1"/>
  <c r="D6680" i="9" s="1"/>
  <c r="D6681" i="9" s="1"/>
  <c r="D6682" i="9" s="1"/>
  <c r="D6683" i="9" s="1"/>
  <c r="D6634" i="9"/>
  <c r="D6633" i="9"/>
  <c r="D6582" i="9"/>
  <c r="D6583" i="9" s="1"/>
  <c r="D6584" i="9" s="1"/>
  <c r="D6585" i="9" s="1"/>
  <c r="D6586" i="9" s="1"/>
  <c r="D6587" i="9" s="1"/>
  <c r="D6588" i="9" s="1"/>
  <c r="D6589" i="9" s="1"/>
  <c r="D6590" i="9" s="1"/>
  <c r="D6591" i="9" s="1"/>
  <c r="D6592" i="9" s="1"/>
  <c r="D6593" i="9" s="1"/>
  <c r="D6594" i="9" s="1"/>
  <c r="D6595" i="9" s="1"/>
  <c r="D6596" i="9" s="1"/>
  <c r="D6597" i="9" s="1"/>
  <c r="D6598" i="9" s="1"/>
  <c r="D6599" i="9" s="1"/>
  <c r="D6600" i="9" s="1"/>
  <c r="D6601" i="9" s="1"/>
  <c r="D6602" i="9" s="1"/>
  <c r="D6603" i="9" s="1"/>
  <c r="D6604" i="9" s="1"/>
  <c r="D6605" i="9" s="1"/>
  <c r="D6606" i="9" s="1"/>
  <c r="D6607" i="9" s="1"/>
  <c r="D6608" i="9" s="1"/>
  <c r="D6609" i="9" s="1"/>
  <c r="D6610" i="9" s="1"/>
  <c r="D6611" i="9" s="1"/>
  <c r="D6612" i="9" s="1"/>
  <c r="D6613" i="9" s="1"/>
  <c r="D6614" i="9" s="1"/>
  <c r="D6615" i="9" s="1"/>
  <c r="D6616" i="9" s="1"/>
  <c r="D6617" i="9" s="1"/>
  <c r="D6618" i="9" s="1"/>
  <c r="D6619" i="9" s="1"/>
  <c r="D6620" i="9" s="1"/>
  <c r="D6621" i="9" s="1"/>
  <c r="D6622" i="9" s="1"/>
  <c r="D6623" i="9" s="1"/>
  <c r="D6624" i="9" s="1"/>
  <c r="D6625" i="9" s="1"/>
  <c r="D6626" i="9" s="1"/>
  <c r="D6627" i="9" s="1"/>
  <c r="D6628" i="9" s="1"/>
  <c r="D6629" i="9" s="1"/>
  <c r="D6630" i="9" s="1"/>
  <c r="D6631" i="9" s="1"/>
  <c r="D6632" i="9" s="1"/>
  <c r="D6531" i="9"/>
  <c r="D6532" i="9" s="1"/>
  <c r="D6533" i="9" s="1"/>
  <c r="D6534" i="9" s="1"/>
  <c r="D6535" i="9" s="1"/>
  <c r="D6536" i="9" s="1"/>
  <c r="D6537" i="9" s="1"/>
  <c r="D6538" i="9" s="1"/>
  <c r="D6539" i="9" s="1"/>
  <c r="D6540" i="9" s="1"/>
  <c r="D6541" i="9" s="1"/>
  <c r="D6542" i="9" s="1"/>
  <c r="D6543" i="9" s="1"/>
  <c r="D6544" i="9" s="1"/>
  <c r="D6545" i="9" s="1"/>
  <c r="D6546" i="9" s="1"/>
  <c r="D6547" i="9" s="1"/>
  <c r="D6548" i="9" s="1"/>
  <c r="D6549" i="9" s="1"/>
  <c r="D6550" i="9" s="1"/>
  <c r="D6551" i="9" s="1"/>
  <c r="D6552" i="9" s="1"/>
  <c r="D6553" i="9" s="1"/>
  <c r="D6554" i="9" s="1"/>
  <c r="D6555" i="9" s="1"/>
  <c r="D6556" i="9" s="1"/>
  <c r="D6557" i="9" s="1"/>
  <c r="D6558" i="9" s="1"/>
  <c r="D6559" i="9" s="1"/>
  <c r="D6560" i="9" s="1"/>
  <c r="D6561" i="9" s="1"/>
  <c r="D6562" i="9" s="1"/>
  <c r="D6563" i="9" s="1"/>
  <c r="D6564" i="9" s="1"/>
  <c r="D6565" i="9" s="1"/>
  <c r="D6566" i="9" s="1"/>
  <c r="D6567" i="9" s="1"/>
  <c r="D6568" i="9" s="1"/>
  <c r="D6569" i="9" s="1"/>
  <c r="D6570" i="9" s="1"/>
  <c r="D6571" i="9" s="1"/>
  <c r="D6572" i="9" s="1"/>
  <c r="D6573" i="9" s="1"/>
  <c r="D6574" i="9" s="1"/>
  <c r="D6575" i="9" s="1"/>
  <c r="D6576" i="9" s="1"/>
  <c r="D6577" i="9" s="1"/>
  <c r="D6578" i="9" s="1"/>
  <c r="D6579" i="9" s="1"/>
  <c r="D6580" i="9" s="1"/>
  <c r="D6581" i="9" s="1"/>
  <c r="D6480" i="9"/>
  <c r="D6481" i="9" s="1"/>
  <c r="D6482" i="9" s="1"/>
  <c r="D6483" i="9" s="1"/>
  <c r="D6484" i="9" s="1"/>
  <c r="D6485" i="9" s="1"/>
  <c r="D6486" i="9" s="1"/>
  <c r="D6487" i="9" s="1"/>
  <c r="D6488" i="9" s="1"/>
  <c r="D6489" i="9" s="1"/>
  <c r="D6490" i="9" s="1"/>
  <c r="D6491" i="9" s="1"/>
  <c r="D6492" i="9" s="1"/>
  <c r="D6493" i="9" s="1"/>
  <c r="D6494" i="9" s="1"/>
  <c r="D6495" i="9" s="1"/>
  <c r="D6496" i="9" s="1"/>
  <c r="D6497" i="9" s="1"/>
  <c r="D6498" i="9" s="1"/>
  <c r="D6499" i="9" s="1"/>
  <c r="D6500" i="9" s="1"/>
  <c r="D6501" i="9" s="1"/>
  <c r="D6502" i="9" s="1"/>
  <c r="D6503" i="9" s="1"/>
  <c r="D6504" i="9" s="1"/>
  <c r="D6505" i="9" s="1"/>
  <c r="D6506" i="9" s="1"/>
  <c r="D6507" i="9" s="1"/>
  <c r="D6508" i="9" s="1"/>
  <c r="D6509" i="9" s="1"/>
  <c r="D6510" i="9" s="1"/>
  <c r="D6511" i="9" s="1"/>
  <c r="D6512" i="9" s="1"/>
  <c r="D6513" i="9" s="1"/>
  <c r="D6514" i="9" s="1"/>
  <c r="D6515" i="9" s="1"/>
  <c r="D6516" i="9" s="1"/>
  <c r="D6517" i="9" s="1"/>
  <c r="D6518" i="9" s="1"/>
  <c r="D6519" i="9" s="1"/>
  <c r="D6520" i="9" s="1"/>
  <c r="D6521" i="9" s="1"/>
  <c r="D6522" i="9" s="1"/>
  <c r="D6523" i="9" s="1"/>
  <c r="D6524" i="9" s="1"/>
  <c r="D6525" i="9" s="1"/>
  <c r="D6526" i="9" s="1"/>
  <c r="D6527" i="9" s="1"/>
  <c r="D6528" i="9" s="1"/>
  <c r="D6529" i="9" s="1"/>
  <c r="D6530" i="9" s="1"/>
  <c r="D6429" i="9"/>
  <c r="D6430" i="9" s="1"/>
  <c r="D6431" i="9" s="1"/>
  <c r="D6432" i="9" s="1"/>
  <c r="D6433" i="9" s="1"/>
  <c r="D6434" i="9" s="1"/>
  <c r="D6435" i="9" s="1"/>
  <c r="D6436" i="9" s="1"/>
  <c r="D6437" i="9" s="1"/>
  <c r="D6438" i="9" s="1"/>
  <c r="D6439" i="9" s="1"/>
  <c r="D6440" i="9" s="1"/>
  <c r="D6441" i="9" s="1"/>
  <c r="D6442" i="9" s="1"/>
  <c r="D6443" i="9" s="1"/>
  <c r="D6444" i="9" s="1"/>
  <c r="D6445" i="9" s="1"/>
  <c r="D6446" i="9" s="1"/>
  <c r="D6447" i="9" s="1"/>
  <c r="D6448" i="9" s="1"/>
  <c r="D6449" i="9" s="1"/>
  <c r="D6450" i="9" s="1"/>
  <c r="D6451" i="9" s="1"/>
  <c r="D6452" i="9" s="1"/>
  <c r="D6453" i="9" s="1"/>
  <c r="D6454" i="9" s="1"/>
  <c r="D6455" i="9" s="1"/>
  <c r="D6456" i="9" s="1"/>
  <c r="D6457" i="9" s="1"/>
  <c r="D6458" i="9" s="1"/>
  <c r="D6459" i="9" s="1"/>
  <c r="D6460" i="9" s="1"/>
  <c r="D6461" i="9" s="1"/>
  <c r="D6462" i="9" s="1"/>
  <c r="D6463" i="9" s="1"/>
  <c r="D6464" i="9" s="1"/>
  <c r="D6465" i="9" s="1"/>
  <c r="D6466" i="9" s="1"/>
  <c r="D6467" i="9" s="1"/>
  <c r="D6468" i="9" s="1"/>
  <c r="D6469" i="9" s="1"/>
  <c r="D6470" i="9" s="1"/>
  <c r="D6471" i="9" s="1"/>
  <c r="D6472" i="9" s="1"/>
  <c r="D6473" i="9" s="1"/>
  <c r="D6474" i="9" s="1"/>
  <c r="D6475" i="9" s="1"/>
  <c r="D6476" i="9" s="1"/>
  <c r="D6477" i="9" s="1"/>
  <c r="D6478" i="9" s="1"/>
  <c r="D6479" i="9" s="1"/>
  <c r="D6378" i="9"/>
  <c r="D6379" i="9" s="1"/>
  <c r="D6380" i="9" s="1"/>
  <c r="D6381" i="9" s="1"/>
  <c r="D6382" i="9" s="1"/>
  <c r="D6383" i="9" s="1"/>
  <c r="D6384" i="9" s="1"/>
  <c r="D6385" i="9" s="1"/>
  <c r="D6386" i="9" s="1"/>
  <c r="D6387" i="9" s="1"/>
  <c r="D6388" i="9" s="1"/>
  <c r="D6389" i="9" s="1"/>
  <c r="D6390" i="9" s="1"/>
  <c r="D6391" i="9" s="1"/>
  <c r="D6392" i="9" s="1"/>
  <c r="D6393" i="9" s="1"/>
  <c r="D6394" i="9" s="1"/>
  <c r="D6395" i="9" s="1"/>
  <c r="D6396" i="9" s="1"/>
  <c r="D6397" i="9" s="1"/>
  <c r="D6398" i="9" s="1"/>
  <c r="D6399" i="9" s="1"/>
  <c r="D6400" i="9" s="1"/>
  <c r="D6401" i="9" s="1"/>
  <c r="D6402" i="9" s="1"/>
  <c r="D6403" i="9" s="1"/>
  <c r="D6404" i="9" s="1"/>
  <c r="D6405" i="9" s="1"/>
  <c r="D6406" i="9" s="1"/>
  <c r="D6407" i="9" s="1"/>
  <c r="D6408" i="9" s="1"/>
  <c r="D6409" i="9" s="1"/>
  <c r="D6410" i="9" s="1"/>
  <c r="D6411" i="9" s="1"/>
  <c r="D6412" i="9" s="1"/>
  <c r="D6413" i="9" s="1"/>
  <c r="D6414" i="9" s="1"/>
  <c r="D6415" i="9" s="1"/>
  <c r="D6416" i="9" s="1"/>
  <c r="D6417" i="9" s="1"/>
  <c r="D6418" i="9" s="1"/>
  <c r="D6419" i="9" s="1"/>
  <c r="D6420" i="9" s="1"/>
  <c r="D6421" i="9" s="1"/>
  <c r="D6422" i="9" s="1"/>
  <c r="D6423" i="9" s="1"/>
  <c r="D6424" i="9" s="1"/>
  <c r="D6425" i="9" s="1"/>
  <c r="D6426" i="9" s="1"/>
  <c r="D6427" i="9" s="1"/>
  <c r="D6428" i="9" s="1"/>
  <c r="D6327" i="9"/>
  <c r="D6328" i="9" s="1"/>
  <c r="D6329" i="9" s="1"/>
  <c r="D6330" i="9" s="1"/>
  <c r="D6331" i="9" s="1"/>
  <c r="D6332" i="9" s="1"/>
  <c r="D6333" i="9" s="1"/>
  <c r="D6334" i="9" s="1"/>
  <c r="D6335" i="9" s="1"/>
  <c r="D6336" i="9" s="1"/>
  <c r="D6337" i="9" s="1"/>
  <c r="D6338" i="9" s="1"/>
  <c r="D6339" i="9" s="1"/>
  <c r="D6340" i="9" s="1"/>
  <c r="D6341" i="9" s="1"/>
  <c r="D6342" i="9" s="1"/>
  <c r="D6343" i="9" s="1"/>
  <c r="D6344" i="9" s="1"/>
  <c r="D6345" i="9" s="1"/>
  <c r="D6346" i="9" s="1"/>
  <c r="D6347" i="9" s="1"/>
  <c r="D6348" i="9" s="1"/>
  <c r="D6349" i="9" s="1"/>
  <c r="D6350" i="9" s="1"/>
  <c r="D6351" i="9" s="1"/>
  <c r="D6352" i="9" s="1"/>
  <c r="D6353" i="9" s="1"/>
  <c r="D6354" i="9" s="1"/>
  <c r="D6355" i="9" s="1"/>
  <c r="D6356" i="9" s="1"/>
  <c r="D6357" i="9" s="1"/>
  <c r="D6358" i="9" s="1"/>
  <c r="D6359" i="9" s="1"/>
  <c r="D6360" i="9" s="1"/>
  <c r="D6361" i="9" s="1"/>
  <c r="D6362" i="9" s="1"/>
  <c r="D6363" i="9" s="1"/>
  <c r="D6364" i="9" s="1"/>
  <c r="D6365" i="9" s="1"/>
  <c r="D6366" i="9" s="1"/>
  <c r="D6367" i="9" s="1"/>
  <c r="D6368" i="9" s="1"/>
  <c r="D6369" i="9" s="1"/>
  <c r="D6370" i="9" s="1"/>
  <c r="D6371" i="9" s="1"/>
  <c r="D6372" i="9" s="1"/>
  <c r="D6373" i="9" s="1"/>
  <c r="D6374" i="9" s="1"/>
  <c r="D6375" i="9" s="1"/>
  <c r="D6376" i="9" s="1"/>
  <c r="D6377" i="9" s="1"/>
  <c r="D6276" i="9"/>
  <c r="D6277" i="9" s="1"/>
  <c r="D6278" i="9" s="1"/>
  <c r="D6279" i="9" s="1"/>
  <c r="D6280" i="9" s="1"/>
  <c r="D6281" i="9" s="1"/>
  <c r="D6282" i="9" s="1"/>
  <c r="D6283" i="9" s="1"/>
  <c r="D6284" i="9" s="1"/>
  <c r="D6285" i="9" s="1"/>
  <c r="D6286" i="9" s="1"/>
  <c r="D6287" i="9" s="1"/>
  <c r="D6288" i="9" s="1"/>
  <c r="D6289" i="9" s="1"/>
  <c r="D6290" i="9" s="1"/>
  <c r="D6291" i="9" s="1"/>
  <c r="D6292" i="9" s="1"/>
  <c r="D6293" i="9" s="1"/>
  <c r="D6294" i="9" s="1"/>
  <c r="D6295" i="9" s="1"/>
  <c r="D6296" i="9" s="1"/>
  <c r="D6297" i="9" s="1"/>
  <c r="D6298" i="9" s="1"/>
  <c r="D6299" i="9" s="1"/>
  <c r="D6300" i="9" s="1"/>
  <c r="D6301" i="9" s="1"/>
  <c r="D6302" i="9" s="1"/>
  <c r="D6303" i="9" s="1"/>
  <c r="D6304" i="9" s="1"/>
  <c r="D6305" i="9" s="1"/>
  <c r="D6306" i="9" s="1"/>
  <c r="D6307" i="9" s="1"/>
  <c r="D6308" i="9" s="1"/>
  <c r="D6309" i="9" s="1"/>
  <c r="D6310" i="9" s="1"/>
  <c r="D6311" i="9" s="1"/>
  <c r="D6312" i="9" s="1"/>
  <c r="D6313" i="9" s="1"/>
  <c r="D6314" i="9" s="1"/>
  <c r="D6315" i="9" s="1"/>
  <c r="D6316" i="9" s="1"/>
  <c r="D6317" i="9" s="1"/>
  <c r="D6318" i="9" s="1"/>
  <c r="D6319" i="9" s="1"/>
  <c r="D6320" i="9" s="1"/>
  <c r="D6321" i="9" s="1"/>
  <c r="D6322" i="9" s="1"/>
  <c r="D6323" i="9" s="1"/>
  <c r="D6324" i="9" s="1"/>
  <c r="D6325" i="9" s="1"/>
  <c r="D6326" i="9" s="1"/>
  <c r="D6225" i="9"/>
  <c r="D6226" i="9" s="1"/>
  <c r="D6227" i="9" s="1"/>
  <c r="D6228" i="9" s="1"/>
  <c r="D6229" i="9" s="1"/>
  <c r="D6230" i="9" s="1"/>
  <c r="D6231" i="9" s="1"/>
  <c r="D6232" i="9" s="1"/>
  <c r="D6233" i="9" s="1"/>
  <c r="D6234" i="9" s="1"/>
  <c r="D6235" i="9" s="1"/>
  <c r="D6236" i="9" s="1"/>
  <c r="D6237" i="9" s="1"/>
  <c r="D6238" i="9" s="1"/>
  <c r="D6239" i="9" s="1"/>
  <c r="D6240" i="9" s="1"/>
  <c r="D6241" i="9" s="1"/>
  <c r="D6242" i="9" s="1"/>
  <c r="D6243" i="9" s="1"/>
  <c r="D6244" i="9" s="1"/>
  <c r="D6245" i="9" s="1"/>
  <c r="D6246" i="9" s="1"/>
  <c r="D6247" i="9" s="1"/>
  <c r="D6248" i="9" s="1"/>
  <c r="D6249" i="9" s="1"/>
  <c r="D6250" i="9" s="1"/>
  <c r="D6251" i="9" s="1"/>
  <c r="D6252" i="9" s="1"/>
  <c r="D6253" i="9" s="1"/>
  <c r="D6254" i="9" s="1"/>
  <c r="D6255" i="9" s="1"/>
  <c r="D6256" i="9" s="1"/>
  <c r="D6257" i="9" s="1"/>
  <c r="D6258" i="9" s="1"/>
  <c r="D6259" i="9" s="1"/>
  <c r="D6260" i="9" s="1"/>
  <c r="D6261" i="9" s="1"/>
  <c r="D6262" i="9" s="1"/>
  <c r="D6263" i="9" s="1"/>
  <c r="D6264" i="9" s="1"/>
  <c r="D6265" i="9" s="1"/>
  <c r="D6266" i="9" s="1"/>
  <c r="D6267" i="9" s="1"/>
  <c r="D6268" i="9" s="1"/>
  <c r="D6269" i="9" s="1"/>
  <c r="D6270" i="9" s="1"/>
  <c r="D6271" i="9" s="1"/>
  <c r="D6272" i="9" s="1"/>
  <c r="D6273" i="9" s="1"/>
  <c r="D6274" i="9" s="1"/>
  <c r="D6275" i="9" s="1"/>
  <c r="D6174" i="9"/>
  <c r="D6175" i="9" s="1"/>
  <c r="D6176" i="9" s="1"/>
  <c r="D6177" i="9" s="1"/>
  <c r="D6178" i="9" s="1"/>
  <c r="D6179" i="9" s="1"/>
  <c r="D6180" i="9" s="1"/>
  <c r="D6181" i="9" s="1"/>
  <c r="D6182" i="9" s="1"/>
  <c r="D6183" i="9" s="1"/>
  <c r="D6184" i="9" s="1"/>
  <c r="D6185" i="9" s="1"/>
  <c r="D6186" i="9" s="1"/>
  <c r="D6187" i="9" s="1"/>
  <c r="D6188" i="9" s="1"/>
  <c r="D6189" i="9" s="1"/>
  <c r="D6190" i="9" s="1"/>
  <c r="D6191" i="9" s="1"/>
  <c r="D6192" i="9" s="1"/>
  <c r="D6193" i="9" s="1"/>
  <c r="D6194" i="9" s="1"/>
  <c r="D6195" i="9" s="1"/>
  <c r="D6196" i="9" s="1"/>
  <c r="D6197" i="9" s="1"/>
  <c r="D6198" i="9" s="1"/>
  <c r="D6199" i="9" s="1"/>
  <c r="D6200" i="9" s="1"/>
  <c r="D6201" i="9" s="1"/>
  <c r="D6202" i="9" s="1"/>
  <c r="D6203" i="9" s="1"/>
  <c r="D6204" i="9" s="1"/>
  <c r="D6205" i="9" s="1"/>
  <c r="D6206" i="9" s="1"/>
  <c r="D6207" i="9" s="1"/>
  <c r="D6208" i="9" s="1"/>
  <c r="D6209" i="9" s="1"/>
  <c r="D6210" i="9" s="1"/>
  <c r="D6211" i="9" s="1"/>
  <c r="D6212" i="9" s="1"/>
  <c r="D6213" i="9" s="1"/>
  <c r="D6214" i="9" s="1"/>
  <c r="D6215" i="9" s="1"/>
  <c r="D6216" i="9" s="1"/>
  <c r="D6217" i="9" s="1"/>
  <c r="D6218" i="9" s="1"/>
  <c r="D6219" i="9" s="1"/>
  <c r="D6220" i="9" s="1"/>
  <c r="D6221" i="9" s="1"/>
  <c r="D6222" i="9" s="1"/>
  <c r="D6223" i="9" s="1"/>
  <c r="D6224" i="9" s="1"/>
  <c r="D6123" i="9"/>
  <c r="D6124" i="9" s="1"/>
  <c r="D6125" i="9" s="1"/>
  <c r="D6126" i="9" s="1"/>
  <c r="D6127" i="9" s="1"/>
  <c r="D6128" i="9" s="1"/>
  <c r="D6129" i="9" s="1"/>
  <c r="D6130" i="9" s="1"/>
  <c r="D6131" i="9" s="1"/>
  <c r="D6132" i="9" s="1"/>
  <c r="D6133" i="9" s="1"/>
  <c r="D6134" i="9" s="1"/>
  <c r="D6135" i="9" s="1"/>
  <c r="D6136" i="9" s="1"/>
  <c r="D6137" i="9" s="1"/>
  <c r="D6138" i="9" s="1"/>
  <c r="D6139" i="9" s="1"/>
  <c r="D6140" i="9" s="1"/>
  <c r="D6141" i="9" s="1"/>
  <c r="D6142" i="9" s="1"/>
  <c r="D6143" i="9" s="1"/>
  <c r="D6144" i="9" s="1"/>
  <c r="D6145" i="9" s="1"/>
  <c r="D6146" i="9" s="1"/>
  <c r="D6147" i="9" s="1"/>
  <c r="D6148" i="9" s="1"/>
  <c r="D6149" i="9" s="1"/>
  <c r="D6150" i="9" s="1"/>
  <c r="D6151" i="9" s="1"/>
  <c r="D6152" i="9" s="1"/>
  <c r="D6153" i="9" s="1"/>
  <c r="D6154" i="9" s="1"/>
  <c r="D6155" i="9" s="1"/>
  <c r="D6156" i="9" s="1"/>
  <c r="D6157" i="9" s="1"/>
  <c r="D6158" i="9" s="1"/>
  <c r="D6159" i="9" s="1"/>
  <c r="D6160" i="9" s="1"/>
  <c r="D6161" i="9" s="1"/>
  <c r="D6162" i="9" s="1"/>
  <c r="D6163" i="9" s="1"/>
  <c r="D6164" i="9" s="1"/>
  <c r="D6165" i="9" s="1"/>
  <c r="D6166" i="9" s="1"/>
  <c r="D6167" i="9" s="1"/>
  <c r="D6168" i="9" s="1"/>
  <c r="D6169" i="9" s="1"/>
  <c r="D6170" i="9" s="1"/>
  <c r="D6171" i="9" s="1"/>
  <c r="D6172" i="9" s="1"/>
  <c r="D6173" i="9" s="1"/>
  <c r="D6072" i="9"/>
  <c r="D6073" i="9" s="1"/>
  <c r="D6074" i="9" s="1"/>
  <c r="D6075" i="9" s="1"/>
  <c r="D6076" i="9" s="1"/>
  <c r="D6077" i="9" s="1"/>
  <c r="D6078" i="9" s="1"/>
  <c r="D6079" i="9" s="1"/>
  <c r="D6080" i="9" s="1"/>
  <c r="D6081" i="9" s="1"/>
  <c r="D6082" i="9" s="1"/>
  <c r="D6083" i="9" s="1"/>
  <c r="D6084" i="9" s="1"/>
  <c r="D6085" i="9" s="1"/>
  <c r="D6086" i="9" s="1"/>
  <c r="D6087" i="9" s="1"/>
  <c r="D6088" i="9" s="1"/>
  <c r="D6089" i="9" s="1"/>
  <c r="D6090" i="9" s="1"/>
  <c r="D6091" i="9" s="1"/>
  <c r="D6092" i="9" s="1"/>
  <c r="D6093" i="9" s="1"/>
  <c r="D6094" i="9" s="1"/>
  <c r="D6095" i="9" s="1"/>
  <c r="D6096" i="9" s="1"/>
  <c r="D6097" i="9" s="1"/>
  <c r="D6098" i="9" s="1"/>
  <c r="D6099" i="9" s="1"/>
  <c r="D6100" i="9" s="1"/>
  <c r="D6101" i="9" s="1"/>
  <c r="D6102" i="9" s="1"/>
  <c r="D6103" i="9" s="1"/>
  <c r="D6104" i="9" s="1"/>
  <c r="D6105" i="9" s="1"/>
  <c r="D6106" i="9" s="1"/>
  <c r="D6107" i="9" s="1"/>
  <c r="D6108" i="9" s="1"/>
  <c r="D6109" i="9" s="1"/>
  <c r="D6110" i="9" s="1"/>
  <c r="D6111" i="9" s="1"/>
  <c r="D6112" i="9" s="1"/>
  <c r="D6113" i="9" s="1"/>
  <c r="D6114" i="9" s="1"/>
  <c r="D6115" i="9" s="1"/>
  <c r="D6116" i="9" s="1"/>
  <c r="D6117" i="9" s="1"/>
  <c r="D6118" i="9" s="1"/>
  <c r="D6119" i="9" s="1"/>
  <c r="D6120" i="9" s="1"/>
  <c r="D6121" i="9" s="1"/>
  <c r="D6122" i="9" s="1"/>
  <c r="B6072" i="9"/>
  <c r="B6073" i="9" s="1"/>
  <c r="B6074" i="9" s="1"/>
  <c r="D6023" i="9"/>
  <c r="D6024" i="9" s="1"/>
  <c r="D6025" i="9" s="1"/>
  <c r="D6026" i="9" s="1"/>
  <c r="D6027" i="9" s="1"/>
  <c r="D6028" i="9" s="1"/>
  <c r="D6029" i="9" s="1"/>
  <c r="D6030" i="9" s="1"/>
  <c r="D6031" i="9" s="1"/>
  <c r="D6032" i="9" s="1"/>
  <c r="D6033" i="9" s="1"/>
  <c r="D6034" i="9" s="1"/>
  <c r="D6035" i="9" s="1"/>
  <c r="D6036" i="9" s="1"/>
  <c r="D6037" i="9" s="1"/>
  <c r="D6038" i="9" s="1"/>
  <c r="D6039" i="9" s="1"/>
  <c r="D6040" i="9" s="1"/>
  <c r="D6041" i="9" s="1"/>
  <c r="D6042" i="9" s="1"/>
  <c r="D6043" i="9" s="1"/>
  <c r="D6044" i="9" s="1"/>
  <c r="D6045" i="9" s="1"/>
  <c r="D6046" i="9" s="1"/>
  <c r="D6047" i="9" s="1"/>
  <c r="D6048" i="9" s="1"/>
  <c r="D6049" i="9" s="1"/>
  <c r="D6050" i="9" s="1"/>
  <c r="D6051" i="9" s="1"/>
  <c r="D6052" i="9" s="1"/>
  <c r="D6053" i="9" s="1"/>
  <c r="D6054" i="9" s="1"/>
  <c r="D6055" i="9" s="1"/>
  <c r="D6056" i="9" s="1"/>
  <c r="D6057" i="9" s="1"/>
  <c r="D6058" i="9" s="1"/>
  <c r="D6059" i="9" s="1"/>
  <c r="D6060" i="9" s="1"/>
  <c r="D6061" i="9" s="1"/>
  <c r="D6062" i="9" s="1"/>
  <c r="D6063" i="9" s="1"/>
  <c r="D6064" i="9" s="1"/>
  <c r="D6065" i="9" s="1"/>
  <c r="D6066" i="9" s="1"/>
  <c r="D6067" i="9" s="1"/>
  <c r="D6068" i="9" s="1"/>
  <c r="D6069" i="9" s="1"/>
  <c r="D6070" i="9" s="1"/>
  <c r="D6071" i="9" s="1"/>
  <c r="D6021" i="9"/>
  <c r="D6022" i="9" s="1"/>
  <c r="D5971" i="9"/>
  <c r="D5972" i="9" s="1"/>
  <c r="D5973" i="9" s="1"/>
  <c r="D5974" i="9" s="1"/>
  <c r="D5975" i="9" s="1"/>
  <c r="D5976" i="9" s="1"/>
  <c r="D5977" i="9" s="1"/>
  <c r="D5978" i="9" s="1"/>
  <c r="D5979" i="9" s="1"/>
  <c r="D5980" i="9" s="1"/>
  <c r="D5981" i="9" s="1"/>
  <c r="D5982" i="9" s="1"/>
  <c r="D5983" i="9" s="1"/>
  <c r="D5984" i="9" s="1"/>
  <c r="D5985" i="9" s="1"/>
  <c r="D5986" i="9" s="1"/>
  <c r="D5987" i="9" s="1"/>
  <c r="D5988" i="9" s="1"/>
  <c r="D5989" i="9" s="1"/>
  <c r="D5990" i="9" s="1"/>
  <c r="D5991" i="9" s="1"/>
  <c r="D5992" i="9" s="1"/>
  <c r="D5993" i="9" s="1"/>
  <c r="D5994" i="9" s="1"/>
  <c r="D5995" i="9" s="1"/>
  <c r="D5996" i="9" s="1"/>
  <c r="D5997" i="9" s="1"/>
  <c r="D5998" i="9" s="1"/>
  <c r="D5999" i="9" s="1"/>
  <c r="D6000" i="9" s="1"/>
  <c r="D6001" i="9" s="1"/>
  <c r="D6002" i="9" s="1"/>
  <c r="D6003" i="9" s="1"/>
  <c r="D6004" i="9" s="1"/>
  <c r="D6005" i="9" s="1"/>
  <c r="D6006" i="9" s="1"/>
  <c r="D6007" i="9" s="1"/>
  <c r="D6008" i="9" s="1"/>
  <c r="D6009" i="9" s="1"/>
  <c r="D6010" i="9" s="1"/>
  <c r="D6011" i="9" s="1"/>
  <c r="D6012" i="9" s="1"/>
  <c r="D6013" i="9" s="1"/>
  <c r="D6014" i="9" s="1"/>
  <c r="D6015" i="9" s="1"/>
  <c r="D6016" i="9" s="1"/>
  <c r="D6017" i="9" s="1"/>
  <c r="D6018" i="9" s="1"/>
  <c r="D6019" i="9" s="1"/>
  <c r="D6020" i="9" s="1"/>
  <c r="D5970" i="9"/>
  <c r="D5921" i="9"/>
  <c r="D5922" i="9" s="1"/>
  <c r="D5923" i="9" s="1"/>
  <c r="D5924" i="9" s="1"/>
  <c r="D5925" i="9" s="1"/>
  <c r="D5926" i="9" s="1"/>
  <c r="D5927" i="9" s="1"/>
  <c r="D5928" i="9" s="1"/>
  <c r="D5929" i="9" s="1"/>
  <c r="D5930" i="9" s="1"/>
  <c r="D5931" i="9" s="1"/>
  <c r="D5932" i="9" s="1"/>
  <c r="D5933" i="9" s="1"/>
  <c r="D5934" i="9" s="1"/>
  <c r="D5935" i="9" s="1"/>
  <c r="D5936" i="9" s="1"/>
  <c r="D5937" i="9" s="1"/>
  <c r="D5938" i="9" s="1"/>
  <c r="D5939" i="9" s="1"/>
  <c r="D5940" i="9" s="1"/>
  <c r="D5941" i="9" s="1"/>
  <c r="D5942" i="9" s="1"/>
  <c r="D5943" i="9" s="1"/>
  <c r="D5944" i="9" s="1"/>
  <c r="D5945" i="9" s="1"/>
  <c r="D5946" i="9" s="1"/>
  <c r="D5947" i="9" s="1"/>
  <c r="D5948" i="9" s="1"/>
  <c r="D5949" i="9" s="1"/>
  <c r="D5950" i="9" s="1"/>
  <c r="D5951" i="9" s="1"/>
  <c r="D5952" i="9" s="1"/>
  <c r="D5953" i="9" s="1"/>
  <c r="D5954" i="9" s="1"/>
  <c r="D5955" i="9" s="1"/>
  <c r="D5956" i="9" s="1"/>
  <c r="D5957" i="9" s="1"/>
  <c r="D5958" i="9" s="1"/>
  <c r="D5959" i="9" s="1"/>
  <c r="D5960" i="9" s="1"/>
  <c r="D5961" i="9" s="1"/>
  <c r="D5962" i="9" s="1"/>
  <c r="D5963" i="9" s="1"/>
  <c r="D5964" i="9" s="1"/>
  <c r="D5965" i="9" s="1"/>
  <c r="D5966" i="9" s="1"/>
  <c r="D5967" i="9" s="1"/>
  <c r="D5968" i="9" s="1"/>
  <c r="D5969" i="9" s="1"/>
  <c r="D5919" i="9"/>
  <c r="D5920" i="9" s="1"/>
  <c r="D5869" i="9"/>
  <c r="D5870" i="9" s="1"/>
  <c r="D5871" i="9" s="1"/>
  <c r="D5872" i="9" s="1"/>
  <c r="D5873" i="9" s="1"/>
  <c r="D5874" i="9" s="1"/>
  <c r="D5875" i="9" s="1"/>
  <c r="D5876" i="9" s="1"/>
  <c r="D5877" i="9" s="1"/>
  <c r="D5878" i="9" s="1"/>
  <c r="D5879" i="9" s="1"/>
  <c r="D5880" i="9" s="1"/>
  <c r="D5881" i="9" s="1"/>
  <c r="D5882" i="9" s="1"/>
  <c r="D5883" i="9" s="1"/>
  <c r="D5884" i="9" s="1"/>
  <c r="D5885" i="9" s="1"/>
  <c r="D5886" i="9" s="1"/>
  <c r="D5887" i="9" s="1"/>
  <c r="D5888" i="9" s="1"/>
  <c r="D5889" i="9" s="1"/>
  <c r="D5890" i="9" s="1"/>
  <c r="D5891" i="9" s="1"/>
  <c r="D5892" i="9" s="1"/>
  <c r="D5893" i="9" s="1"/>
  <c r="D5894" i="9" s="1"/>
  <c r="D5895" i="9" s="1"/>
  <c r="D5896" i="9" s="1"/>
  <c r="D5897" i="9" s="1"/>
  <c r="D5898" i="9" s="1"/>
  <c r="D5899" i="9" s="1"/>
  <c r="D5900" i="9" s="1"/>
  <c r="D5901" i="9" s="1"/>
  <c r="D5902" i="9" s="1"/>
  <c r="D5903" i="9" s="1"/>
  <c r="D5904" i="9" s="1"/>
  <c r="D5905" i="9" s="1"/>
  <c r="D5906" i="9" s="1"/>
  <c r="D5907" i="9" s="1"/>
  <c r="D5908" i="9" s="1"/>
  <c r="D5909" i="9" s="1"/>
  <c r="D5910" i="9" s="1"/>
  <c r="D5911" i="9" s="1"/>
  <c r="D5912" i="9" s="1"/>
  <c r="D5913" i="9" s="1"/>
  <c r="D5914" i="9" s="1"/>
  <c r="D5915" i="9" s="1"/>
  <c r="D5916" i="9" s="1"/>
  <c r="D5917" i="9" s="1"/>
  <c r="D5918" i="9" s="1"/>
  <c r="D5868" i="9"/>
  <c r="D5817" i="9"/>
  <c r="D5818" i="9" s="1"/>
  <c r="D5819" i="9" s="1"/>
  <c r="D5820" i="9" s="1"/>
  <c r="D5821" i="9" s="1"/>
  <c r="D5822" i="9" s="1"/>
  <c r="D5823" i="9" s="1"/>
  <c r="D5824" i="9" s="1"/>
  <c r="D5825" i="9" s="1"/>
  <c r="D5826" i="9" s="1"/>
  <c r="D5827" i="9" s="1"/>
  <c r="D5828" i="9" s="1"/>
  <c r="D5829" i="9" s="1"/>
  <c r="D5830" i="9" s="1"/>
  <c r="D5831" i="9" s="1"/>
  <c r="D5832" i="9" s="1"/>
  <c r="D5833" i="9" s="1"/>
  <c r="D5834" i="9" s="1"/>
  <c r="D5835" i="9" s="1"/>
  <c r="D5836" i="9" s="1"/>
  <c r="D5837" i="9" s="1"/>
  <c r="D5838" i="9" s="1"/>
  <c r="D5839" i="9" s="1"/>
  <c r="D5840" i="9" s="1"/>
  <c r="D5841" i="9" s="1"/>
  <c r="D5842" i="9" s="1"/>
  <c r="D5843" i="9" s="1"/>
  <c r="D5844" i="9" s="1"/>
  <c r="D5845" i="9" s="1"/>
  <c r="D5846" i="9" s="1"/>
  <c r="D5847" i="9" s="1"/>
  <c r="D5848" i="9" s="1"/>
  <c r="D5849" i="9" s="1"/>
  <c r="D5850" i="9" s="1"/>
  <c r="D5851" i="9" s="1"/>
  <c r="D5852" i="9" s="1"/>
  <c r="D5853" i="9" s="1"/>
  <c r="D5854" i="9" s="1"/>
  <c r="D5855" i="9" s="1"/>
  <c r="D5856" i="9" s="1"/>
  <c r="D5857" i="9" s="1"/>
  <c r="D5858" i="9" s="1"/>
  <c r="D5859" i="9" s="1"/>
  <c r="D5860" i="9" s="1"/>
  <c r="D5861" i="9" s="1"/>
  <c r="D5862" i="9" s="1"/>
  <c r="D5863" i="9" s="1"/>
  <c r="D5864" i="9" s="1"/>
  <c r="D5865" i="9" s="1"/>
  <c r="D5866" i="9" s="1"/>
  <c r="D5867" i="9" s="1"/>
  <c r="D5766" i="9"/>
  <c r="D5767" i="9" s="1"/>
  <c r="D5768" i="9" s="1"/>
  <c r="D5769" i="9" s="1"/>
  <c r="D5770" i="9" s="1"/>
  <c r="D5771" i="9" s="1"/>
  <c r="D5772" i="9" s="1"/>
  <c r="D5773" i="9" s="1"/>
  <c r="D5774" i="9" s="1"/>
  <c r="D5775" i="9" s="1"/>
  <c r="D5776" i="9" s="1"/>
  <c r="D5777" i="9" s="1"/>
  <c r="D5778" i="9" s="1"/>
  <c r="D5779" i="9" s="1"/>
  <c r="D5780" i="9" s="1"/>
  <c r="D5781" i="9" s="1"/>
  <c r="D5782" i="9" s="1"/>
  <c r="D5783" i="9" s="1"/>
  <c r="D5784" i="9" s="1"/>
  <c r="D5785" i="9" s="1"/>
  <c r="D5786" i="9" s="1"/>
  <c r="D5787" i="9" s="1"/>
  <c r="D5788" i="9" s="1"/>
  <c r="D5789" i="9" s="1"/>
  <c r="D5790" i="9" s="1"/>
  <c r="D5791" i="9" s="1"/>
  <c r="D5792" i="9" s="1"/>
  <c r="D5793" i="9" s="1"/>
  <c r="D5794" i="9" s="1"/>
  <c r="D5795" i="9" s="1"/>
  <c r="D5796" i="9" s="1"/>
  <c r="D5797" i="9" s="1"/>
  <c r="D5798" i="9" s="1"/>
  <c r="D5799" i="9" s="1"/>
  <c r="D5800" i="9" s="1"/>
  <c r="D5801" i="9" s="1"/>
  <c r="D5802" i="9" s="1"/>
  <c r="D5803" i="9" s="1"/>
  <c r="D5804" i="9" s="1"/>
  <c r="D5805" i="9" s="1"/>
  <c r="D5806" i="9" s="1"/>
  <c r="D5807" i="9" s="1"/>
  <c r="D5808" i="9" s="1"/>
  <c r="D5809" i="9" s="1"/>
  <c r="D5810" i="9" s="1"/>
  <c r="D5811" i="9" s="1"/>
  <c r="D5812" i="9" s="1"/>
  <c r="D5813" i="9" s="1"/>
  <c r="D5814" i="9" s="1"/>
  <c r="D5815" i="9" s="1"/>
  <c r="D5816" i="9" s="1"/>
  <c r="D5716" i="9"/>
  <c r="D5717" i="9" s="1"/>
  <c r="D5718" i="9" s="1"/>
  <c r="D5719" i="9" s="1"/>
  <c r="D5720" i="9" s="1"/>
  <c r="D5721" i="9" s="1"/>
  <c r="D5722" i="9" s="1"/>
  <c r="D5723" i="9" s="1"/>
  <c r="D5724" i="9" s="1"/>
  <c r="D5725" i="9" s="1"/>
  <c r="D5726" i="9" s="1"/>
  <c r="D5727" i="9" s="1"/>
  <c r="D5728" i="9" s="1"/>
  <c r="D5729" i="9" s="1"/>
  <c r="D5730" i="9" s="1"/>
  <c r="D5731" i="9" s="1"/>
  <c r="D5732" i="9" s="1"/>
  <c r="D5733" i="9" s="1"/>
  <c r="D5734" i="9" s="1"/>
  <c r="D5735" i="9" s="1"/>
  <c r="D5736" i="9" s="1"/>
  <c r="D5737" i="9" s="1"/>
  <c r="D5738" i="9" s="1"/>
  <c r="D5739" i="9" s="1"/>
  <c r="D5740" i="9" s="1"/>
  <c r="D5741" i="9" s="1"/>
  <c r="D5742" i="9" s="1"/>
  <c r="D5743" i="9" s="1"/>
  <c r="D5744" i="9" s="1"/>
  <c r="D5745" i="9" s="1"/>
  <c r="D5746" i="9" s="1"/>
  <c r="D5747" i="9" s="1"/>
  <c r="D5748" i="9" s="1"/>
  <c r="D5749" i="9" s="1"/>
  <c r="D5750" i="9" s="1"/>
  <c r="D5751" i="9" s="1"/>
  <c r="D5752" i="9" s="1"/>
  <c r="D5753" i="9" s="1"/>
  <c r="D5754" i="9" s="1"/>
  <c r="D5755" i="9" s="1"/>
  <c r="D5756" i="9" s="1"/>
  <c r="D5757" i="9" s="1"/>
  <c r="D5758" i="9" s="1"/>
  <c r="D5759" i="9" s="1"/>
  <c r="D5760" i="9" s="1"/>
  <c r="D5761" i="9" s="1"/>
  <c r="D5762" i="9" s="1"/>
  <c r="D5763" i="9" s="1"/>
  <c r="D5764" i="9" s="1"/>
  <c r="D5765" i="9" s="1"/>
  <c r="D5715" i="9"/>
  <c r="D5665" i="9"/>
  <c r="D5666" i="9" s="1"/>
  <c r="D5667" i="9" s="1"/>
  <c r="D5668" i="9" s="1"/>
  <c r="D5669" i="9" s="1"/>
  <c r="D5670" i="9" s="1"/>
  <c r="D5671" i="9" s="1"/>
  <c r="D5672" i="9" s="1"/>
  <c r="D5673" i="9" s="1"/>
  <c r="D5674" i="9" s="1"/>
  <c r="D5675" i="9" s="1"/>
  <c r="D5676" i="9" s="1"/>
  <c r="D5677" i="9" s="1"/>
  <c r="D5678" i="9" s="1"/>
  <c r="D5679" i="9" s="1"/>
  <c r="D5680" i="9" s="1"/>
  <c r="D5681" i="9" s="1"/>
  <c r="D5682" i="9" s="1"/>
  <c r="D5683" i="9" s="1"/>
  <c r="D5684" i="9" s="1"/>
  <c r="D5685" i="9" s="1"/>
  <c r="D5686" i="9" s="1"/>
  <c r="D5687" i="9" s="1"/>
  <c r="D5688" i="9" s="1"/>
  <c r="D5689" i="9" s="1"/>
  <c r="D5690" i="9" s="1"/>
  <c r="D5691" i="9" s="1"/>
  <c r="D5692" i="9" s="1"/>
  <c r="D5693" i="9" s="1"/>
  <c r="D5694" i="9" s="1"/>
  <c r="D5695" i="9" s="1"/>
  <c r="D5696" i="9" s="1"/>
  <c r="D5697" i="9" s="1"/>
  <c r="D5698" i="9" s="1"/>
  <c r="D5699" i="9" s="1"/>
  <c r="D5700" i="9" s="1"/>
  <c r="D5701" i="9" s="1"/>
  <c r="D5702" i="9" s="1"/>
  <c r="D5703" i="9" s="1"/>
  <c r="D5704" i="9" s="1"/>
  <c r="D5705" i="9" s="1"/>
  <c r="D5706" i="9" s="1"/>
  <c r="D5707" i="9" s="1"/>
  <c r="D5708" i="9" s="1"/>
  <c r="D5709" i="9" s="1"/>
  <c r="D5710" i="9" s="1"/>
  <c r="D5711" i="9" s="1"/>
  <c r="D5712" i="9" s="1"/>
  <c r="D5713" i="9" s="1"/>
  <c r="D5714" i="9" s="1"/>
  <c r="D5664" i="9"/>
  <c r="D5613" i="9"/>
  <c r="D5614" i="9" s="1"/>
  <c r="D5615" i="9" s="1"/>
  <c r="D5616" i="9" s="1"/>
  <c r="D5617" i="9" s="1"/>
  <c r="D5618" i="9" s="1"/>
  <c r="D5619" i="9" s="1"/>
  <c r="D5620" i="9" s="1"/>
  <c r="D5621" i="9" s="1"/>
  <c r="D5622" i="9" s="1"/>
  <c r="D5623" i="9" s="1"/>
  <c r="D5624" i="9" s="1"/>
  <c r="D5625" i="9" s="1"/>
  <c r="D5626" i="9" s="1"/>
  <c r="D5627" i="9" s="1"/>
  <c r="D5628" i="9" s="1"/>
  <c r="D5629" i="9" s="1"/>
  <c r="D5630" i="9" s="1"/>
  <c r="D5631" i="9" s="1"/>
  <c r="D5632" i="9" s="1"/>
  <c r="D5633" i="9" s="1"/>
  <c r="D5634" i="9" s="1"/>
  <c r="D5635" i="9" s="1"/>
  <c r="D5636" i="9" s="1"/>
  <c r="D5637" i="9" s="1"/>
  <c r="D5638" i="9" s="1"/>
  <c r="D5639" i="9" s="1"/>
  <c r="D5640" i="9" s="1"/>
  <c r="D5641" i="9" s="1"/>
  <c r="D5642" i="9" s="1"/>
  <c r="D5643" i="9" s="1"/>
  <c r="D5644" i="9" s="1"/>
  <c r="D5645" i="9" s="1"/>
  <c r="D5646" i="9" s="1"/>
  <c r="D5647" i="9" s="1"/>
  <c r="D5648" i="9" s="1"/>
  <c r="D5649" i="9" s="1"/>
  <c r="D5650" i="9" s="1"/>
  <c r="D5651" i="9" s="1"/>
  <c r="D5652" i="9" s="1"/>
  <c r="D5653" i="9" s="1"/>
  <c r="D5654" i="9" s="1"/>
  <c r="D5655" i="9" s="1"/>
  <c r="D5656" i="9" s="1"/>
  <c r="D5657" i="9" s="1"/>
  <c r="D5658" i="9" s="1"/>
  <c r="D5659" i="9" s="1"/>
  <c r="D5660" i="9" s="1"/>
  <c r="D5661" i="9" s="1"/>
  <c r="D5662" i="9" s="1"/>
  <c r="D5663" i="9" s="1"/>
  <c r="D5562" i="9"/>
  <c r="D5563" i="9" s="1"/>
  <c r="D5564" i="9" s="1"/>
  <c r="D5565" i="9" s="1"/>
  <c r="D5566" i="9" s="1"/>
  <c r="D5567" i="9" s="1"/>
  <c r="D5568" i="9" s="1"/>
  <c r="D5569" i="9" s="1"/>
  <c r="D5570" i="9" s="1"/>
  <c r="D5571" i="9" s="1"/>
  <c r="D5572" i="9" s="1"/>
  <c r="D5573" i="9" s="1"/>
  <c r="D5574" i="9" s="1"/>
  <c r="D5575" i="9" s="1"/>
  <c r="D5576" i="9" s="1"/>
  <c r="D5577" i="9" s="1"/>
  <c r="D5578" i="9" s="1"/>
  <c r="D5579" i="9" s="1"/>
  <c r="D5580" i="9" s="1"/>
  <c r="D5581" i="9" s="1"/>
  <c r="D5582" i="9" s="1"/>
  <c r="D5583" i="9" s="1"/>
  <c r="D5584" i="9" s="1"/>
  <c r="D5585" i="9" s="1"/>
  <c r="D5586" i="9" s="1"/>
  <c r="D5587" i="9" s="1"/>
  <c r="D5588" i="9" s="1"/>
  <c r="D5589" i="9" s="1"/>
  <c r="D5590" i="9" s="1"/>
  <c r="D5591" i="9" s="1"/>
  <c r="D5592" i="9" s="1"/>
  <c r="D5593" i="9" s="1"/>
  <c r="D5594" i="9" s="1"/>
  <c r="D5595" i="9" s="1"/>
  <c r="D5596" i="9" s="1"/>
  <c r="D5597" i="9" s="1"/>
  <c r="D5598" i="9" s="1"/>
  <c r="D5599" i="9" s="1"/>
  <c r="D5600" i="9" s="1"/>
  <c r="D5601" i="9" s="1"/>
  <c r="D5602" i="9" s="1"/>
  <c r="D5603" i="9" s="1"/>
  <c r="D5604" i="9" s="1"/>
  <c r="D5605" i="9" s="1"/>
  <c r="D5606" i="9" s="1"/>
  <c r="D5607" i="9" s="1"/>
  <c r="D5608" i="9" s="1"/>
  <c r="D5609" i="9" s="1"/>
  <c r="D5610" i="9" s="1"/>
  <c r="D5611" i="9" s="1"/>
  <c r="D5612" i="9" s="1"/>
  <c r="D5512" i="9"/>
  <c r="D5513" i="9" s="1"/>
  <c r="D5514" i="9" s="1"/>
  <c r="D5515" i="9" s="1"/>
  <c r="D5516" i="9" s="1"/>
  <c r="D5517" i="9" s="1"/>
  <c r="D5518" i="9" s="1"/>
  <c r="D5519" i="9" s="1"/>
  <c r="D5520" i="9" s="1"/>
  <c r="D5521" i="9" s="1"/>
  <c r="D5522" i="9" s="1"/>
  <c r="D5523" i="9" s="1"/>
  <c r="D5524" i="9" s="1"/>
  <c r="D5525" i="9" s="1"/>
  <c r="D5526" i="9" s="1"/>
  <c r="D5527" i="9" s="1"/>
  <c r="D5528" i="9" s="1"/>
  <c r="D5529" i="9" s="1"/>
  <c r="D5530" i="9" s="1"/>
  <c r="D5531" i="9" s="1"/>
  <c r="D5532" i="9" s="1"/>
  <c r="D5533" i="9" s="1"/>
  <c r="D5534" i="9" s="1"/>
  <c r="D5535" i="9" s="1"/>
  <c r="D5536" i="9" s="1"/>
  <c r="D5537" i="9" s="1"/>
  <c r="D5538" i="9" s="1"/>
  <c r="D5539" i="9" s="1"/>
  <c r="D5540" i="9" s="1"/>
  <c r="D5541" i="9" s="1"/>
  <c r="D5542" i="9" s="1"/>
  <c r="D5543" i="9" s="1"/>
  <c r="D5544" i="9" s="1"/>
  <c r="D5545" i="9" s="1"/>
  <c r="D5546" i="9" s="1"/>
  <c r="D5547" i="9" s="1"/>
  <c r="D5548" i="9" s="1"/>
  <c r="D5549" i="9" s="1"/>
  <c r="D5550" i="9" s="1"/>
  <c r="D5551" i="9" s="1"/>
  <c r="D5552" i="9" s="1"/>
  <c r="D5553" i="9" s="1"/>
  <c r="D5554" i="9" s="1"/>
  <c r="D5555" i="9" s="1"/>
  <c r="D5556" i="9" s="1"/>
  <c r="D5557" i="9" s="1"/>
  <c r="D5558" i="9" s="1"/>
  <c r="D5559" i="9" s="1"/>
  <c r="D5560" i="9" s="1"/>
  <c r="D5561" i="9" s="1"/>
  <c r="D5511" i="9"/>
  <c r="D5461" i="9"/>
  <c r="D5462" i="9" s="1"/>
  <c r="D5463" i="9" s="1"/>
  <c r="D5464" i="9" s="1"/>
  <c r="D5465" i="9" s="1"/>
  <c r="D5466" i="9" s="1"/>
  <c r="D5467" i="9" s="1"/>
  <c r="D5468" i="9" s="1"/>
  <c r="D5469" i="9" s="1"/>
  <c r="D5470" i="9" s="1"/>
  <c r="D5471" i="9" s="1"/>
  <c r="D5472" i="9" s="1"/>
  <c r="D5473" i="9" s="1"/>
  <c r="D5474" i="9" s="1"/>
  <c r="D5475" i="9" s="1"/>
  <c r="D5476" i="9" s="1"/>
  <c r="D5477" i="9" s="1"/>
  <c r="D5478" i="9" s="1"/>
  <c r="D5479" i="9" s="1"/>
  <c r="D5480" i="9" s="1"/>
  <c r="D5481" i="9" s="1"/>
  <c r="D5482" i="9" s="1"/>
  <c r="D5483" i="9" s="1"/>
  <c r="D5484" i="9" s="1"/>
  <c r="D5485" i="9" s="1"/>
  <c r="D5486" i="9" s="1"/>
  <c r="D5487" i="9" s="1"/>
  <c r="D5488" i="9" s="1"/>
  <c r="D5489" i="9" s="1"/>
  <c r="D5490" i="9" s="1"/>
  <c r="D5491" i="9" s="1"/>
  <c r="D5492" i="9" s="1"/>
  <c r="D5493" i="9" s="1"/>
  <c r="D5494" i="9" s="1"/>
  <c r="D5495" i="9" s="1"/>
  <c r="D5496" i="9" s="1"/>
  <c r="D5497" i="9" s="1"/>
  <c r="D5498" i="9" s="1"/>
  <c r="D5499" i="9" s="1"/>
  <c r="D5500" i="9" s="1"/>
  <c r="D5501" i="9" s="1"/>
  <c r="D5502" i="9" s="1"/>
  <c r="D5503" i="9" s="1"/>
  <c r="D5504" i="9" s="1"/>
  <c r="D5505" i="9" s="1"/>
  <c r="D5506" i="9" s="1"/>
  <c r="D5507" i="9" s="1"/>
  <c r="D5508" i="9" s="1"/>
  <c r="D5509" i="9" s="1"/>
  <c r="D5510" i="9" s="1"/>
  <c r="D5460" i="9"/>
  <c r="D5409" i="9"/>
  <c r="D5410" i="9" s="1"/>
  <c r="D5411" i="9" s="1"/>
  <c r="D5412" i="9" s="1"/>
  <c r="D5413" i="9" s="1"/>
  <c r="D5414" i="9" s="1"/>
  <c r="D5415" i="9" s="1"/>
  <c r="D5416" i="9" s="1"/>
  <c r="D5417" i="9" s="1"/>
  <c r="D5418" i="9" s="1"/>
  <c r="D5419" i="9" s="1"/>
  <c r="D5420" i="9" s="1"/>
  <c r="D5421" i="9" s="1"/>
  <c r="D5422" i="9" s="1"/>
  <c r="D5423" i="9" s="1"/>
  <c r="D5424" i="9" s="1"/>
  <c r="D5425" i="9" s="1"/>
  <c r="D5426" i="9" s="1"/>
  <c r="D5427" i="9" s="1"/>
  <c r="D5428" i="9" s="1"/>
  <c r="D5429" i="9" s="1"/>
  <c r="D5430" i="9" s="1"/>
  <c r="D5431" i="9" s="1"/>
  <c r="D5432" i="9" s="1"/>
  <c r="D5433" i="9" s="1"/>
  <c r="D5434" i="9" s="1"/>
  <c r="D5435" i="9" s="1"/>
  <c r="D5436" i="9" s="1"/>
  <c r="D5437" i="9" s="1"/>
  <c r="D5438" i="9" s="1"/>
  <c r="D5439" i="9" s="1"/>
  <c r="D5440" i="9" s="1"/>
  <c r="D5441" i="9" s="1"/>
  <c r="D5442" i="9" s="1"/>
  <c r="D5443" i="9" s="1"/>
  <c r="D5444" i="9" s="1"/>
  <c r="D5445" i="9" s="1"/>
  <c r="D5446" i="9" s="1"/>
  <c r="D5447" i="9" s="1"/>
  <c r="D5448" i="9" s="1"/>
  <c r="D5449" i="9" s="1"/>
  <c r="D5450" i="9" s="1"/>
  <c r="D5451" i="9" s="1"/>
  <c r="D5452" i="9" s="1"/>
  <c r="D5453" i="9" s="1"/>
  <c r="D5454" i="9" s="1"/>
  <c r="D5455" i="9" s="1"/>
  <c r="D5456" i="9" s="1"/>
  <c r="D5457" i="9" s="1"/>
  <c r="D5458" i="9" s="1"/>
  <c r="D5459" i="9" s="1"/>
  <c r="D5358" i="9"/>
  <c r="D5359" i="9" s="1"/>
  <c r="D5360" i="9" s="1"/>
  <c r="D5361" i="9" s="1"/>
  <c r="D5362" i="9" s="1"/>
  <c r="D5363" i="9" s="1"/>
  <c r="D5364" i="9" s="1"/>
  <c r="D5365" i="9" s="1"/>
  <c r="D5366" i="9" s="1"/>
  <c r="D5367" i="9" s="1"/>
  <c r="D5368" i="9" s="1"/>
  <c r="D5369" i="9" s="1"/>
  <c r="D5370" i="9" s="1"/>
  <c r="D5371" i="9" s="1"/>
  <c r="D5372" i="9" s="1"/>
  <c r="D5373" i="9" s="1"/>
  <c r="D5374" i="9" s="1"/>
  <c r="D5375" i="9" s="1"/>
  <c r="D5376" i="9" s="1"/>
  <c r="D5377" i="9" s="1"/>
  <c r="D5378" i="9" s="1"/>
  <c r="D5379" i="9" s="1"/>
  <c r="D5380" i="9" s="1"/>
  <c r="D5381" i="9" s="1"/>
  <c r="D5382" i="9" s="1"/>
  <c r="D5383" i="9" s="1"/>
  <c r="D5384" i="9" s="1"/>
  <c r="D5385" i="9" s="1"/>
  <c r="D5386" i="9" s="1"/>
  <c r="D5387" i="9" s="1"/>
  <c r="D5388" i="9" s="1"/>
  <c r="D5389" i="9" s="1"/>
  <c r="D5390" i="9" s="1"/>
  <c r="D5391" i="9" s="1"/>
  <c r="D5392" i="9" s="1"/>
  <c r="D5393" i="9" s="1"/>
  <c r="D5394" i="9" s="1"/>
  <c r="D5395" i="9" s="1"/>
  <c r="D5396" i="9" s="1"/>
  <c r="D5397" i="9" s="1"/>
  <c r="D5398" i="9" s="1"/>
  <c r="D5399" i="9" s="1"/>
  <c r="D5400" i="9" s="1"/>
  <c r="D5401" i="9" s="1"/>
  <c r="D5402" i="9" s="1"/>
  <c r="D5403" i="9" s="1"/>
  <c r="D5404" i="9" s="1"/>
  <c r="D5405" i="9" s="1"/>
  <c r="D5406" i="9" s="1"/>
  <c r="D5407" i="9" s="1"/>
  <c r="D5408" i="9" s="1"/>
  <c r="D5308" i="9"/>
  <c r="D5309" i="9" s="1"/>
  <c r="D5310" i="9" s="1"/>
  <c r="D5311" i="9" s="1"/>
  <c r="D5312" i="9" s="1"/>
  <c r="D5313" i="9" s="1"/>
  <c r="D5314" i="9" s="1"/>
  <c r="D5315" i="9" s="1"/>
  <c r="D5316" i="9" s="1"/>
  <c r="D5317" i="9" s="1"/>
  <c r="D5318" i="9" s="1"/>
  <c r="D5319" i="9" s="1"/>
  <c r="D5320" i="9" s="1"/>
  <c r="D5321" i="9" s="1"/>
  <c r="D5322" i="9" s="1"/>
  <c r="D5323" i="9" s="1"/>
  <c r="D5324" i="9" s="1"/>
  <c r="D5325" i="9" s="1"/>
  <c r="D5326" i="9" s="1"/>
  <c r="D5327" i="9" s="1"/>
  <c r="D5328" i="9" s="1"/>
  <c r="D5329" i="9" s="1"/>
  <c r="D5330" i="9" s="1"/>
  <c r="D5331" i="9" s="1"/>
  <c r="D5332" i="9" s="1"/>
  <c r="D5333" i="9" s="1"/>
  <c r="D5334" i="9" s="1"/>
  <c r="D5335" i="9" s="1"/>
  <c r="D5336" i="9" s="1"/>
  <c r="D5337" i="9" s="1"/>
  <c r="D5338" i="9" s="1"/>
  <c r="D5339" i="9" s="1"/>
  <c r="D5340" i="9" s="1"/>
  <c r="D5341" i="9" s="1"/>
  <c r="D5342" i="9" s="1"/>
  <c r="D5343" i="9" s="1"/>
  <c r="D5344" i="9" s="1"/>
  <c r="D5345" i="9" s="1"/>
  <c r="D5346" i="9" s="1"/>
  <c r="D5347" i="9" s="1"/>
  <c r="D5348" i="9" s="1"/>
  <c r="D5349" i="9" s="1"/>
  <c r="D5350" i="9" s="1"/>
  <c r="D5351" i="9" s="1"/>
  <c r="D5352" i="9" s="1"/>
  <c r="D5353" i="9" s="1"/>
  <c r="D5354" i="9" s="1"/>
  <c r="D5355" i="9" s="1"/>
  <c r="D5356" i="9" s="1"/>
  <c r="D5357" i="9" s="1"/>
  <c r="D5307" i="9"/>
  <c r="D5256" i="9"/>
  <c r="D5257" i="9" s="1"/>
  <c r="D5258" i="9" s="1"/>
  <c r="D5259" i="9" s="1"/>
  <c r="D5260" i="9" s="1"/>
  <c r="D5261" i="9" s="1"/>
  <c r="D5262" i="9" s="1"/>
  <c r="D5263" i="9" s="1"/>
  <c r="D5264" i="9" s="1"/>
  <c r="D5265" i="9" s="1"/>
  <c r="D5266" i="9" s="1"/>
  <c r="D5267" i="9" s="1"/>
  <c r="D5268" i="9" s="1"/>
  <c r="D5269" i="9" s="1"/>
  <c r="D5270" i="9" s="1"/>
  <c r="D5271" i="9" s="1"/>
  <c r="D5272" i="9" s="1"/>
  <c r="D5273" i="9" s="1"/>
  <c r="D5274" i="9" s="1"/>
  <c r="D5275" i="9" s="1"/>
  <c r="D5276" i="9" s="1"/>
  <c r="D5277" i="9" s="1"/>
  <c r="D5278" i="9" s="1"/>
  <c r="D5279" i="9" s="1"/>
  <c r="D5280" i="9" s="1"/>
  <c r="D5281" i="9" s="1"/>
  <c r="D5282" i="9" s="1"/>
  <c r="D5283" i="9" s="1"/>
  <c r="D5284" i="9" s="1"/>
  <c r="D5285" i="9" s="1"/>
  <c r="D5286" i="9" s="1"/>
  <c r="D5287" i="9" s="1"/>
  <c r="D5288" i="9" s="1"/>
  <c r="D5289" i="9" s="1"/>
  <c r="D5290" i="9" s="1"/>
  <c r="D5291" i="9" s="1"/>
  <c r="D5292" i="9" s="1"/>
  <c r="D5293" i="9" s="1"/>
  <c r="D5294" i="9" s="1"/>
  <c r="D5295" i="9" s="1"/>
  <c r="D5296" i="9" s="1"/>
  <c r="D5297" i="9" s="1"/>
  <c r="D5298" i="9" s="1"/>
  <c r="D5299" i="9" s="1"/>
  <c r="D5300" i="9" s="1"/>
  <c r="D5301" i="9" s="1"/>
  <c r="D5302" i="9" s="1"/>
  <c r="D5303" i="9" s="1"/>
  <c r="D5304" i="9" s="1"/>
  <c r="D5305" i="9" s="1"/>
  <c r="D5306" i="9" s="1"/>
  <c r="P5207" i="9"/>
  <c r="D5206" i="9"/>
  <c r="D5207" i="9" s="1"/>
  <c r="D5208" i="9" s="1"/>
  <c r="D5209" i="9" s="1"/>
  <c r="D5210" i="9" s="1"/>
  <c r="D5211" i="9" s="1"/>
  <c r="D5212" i="9" s="1"/>
  <c r="D5213" i="9" s="1"/>
  <c r="D5214" i="9" s="1"/>
  <c r="D5215" i="9" s="1"/>
  <c r="D5216" i="9" s="1"/>
  <c r="D5217" i="9" s="1"/>
  <c r="D5218" i="9" s="1"/>
  <c r="D5219" i="9" s="1"/>
  <c r="D5220" i="9" s="1"/>
  <c r="D5221" i="9" s="1"/>
  <c r="D5222" i="9" s="1"/>
  <c r="D5223" i="9" s="1"/>
  <c r="D5224" i="9" s="1"/>
  <c r="D5225" i="9" s="1"/>
  <c r="D5226" i="9" s="1"/>
  <c r="D5227" i="9" s="1"/>
  <c r="D5228" i="9" s="1"/>
  <c r="D5229" i="9" s="1"/>
  <c r="D5230" i="9" s="1"/>
  <c r="D5231" i="9" s="1"/>
  <c r="D5232" i="9" s="1"/>
  <c r="D5233" i="9" s="1"/>
  <c r="D5234" i="9" s="1"/>
  <c r="D5235" i="9" s="1"/>
  <c r="D5236" i="9" s="1"/>
  <c r="D5237" i="9" s="1"/>
  <c r="D5238" i="9" s="1"/>
  <c r="D5239" i="9" s="1"/>
  <c r="D5240" i="9" s="1"/>
  <c r="D5241" i="9" s="1"/>
  <c r="D5242" i="9" s="1"/>
  <c r="D5243" i="9" s="1"/>
  <c r="D5244" i="9" s="1"/>
  <c r="D5245" i="9" s="1"/>
  <c r="D5246" i="9" s="1"/>
  <c r="D5247" i="9" s="1"/>
  <c r="D5248" i="9" s="1"/>
  <c r="D5249" i="9" s="1"/>
  <c r="D5250" i="9" s="1"/>
  <c r="D5251" i="9" s="1"/>
  <c r="D5252" i="9" s="1"/>
  <c r="D5253" i="9" s="1"/>
  <c r="D5254" i="9" s="1"/>
  <c r="D5255" i="9" s="1"/>
  <c r="D5205" i="9"/>
  <c r="B5205" i="9"/>
  <c r="B5206" i="9" s="1"/>
  <c r="A5205" i="9"/>
  <c r="D5155" i="9"/>
  <c r="D5156" i="9" s="1"/>
  <c r="D5157" i="9" s="1"/>
  <c r="D5158" i="9" s="1"/>
  <c r="D5159" i="9" s="1"/>
  <c r="D5160" i="9" s="1"/>
  <c r="D5161" i="9" s="1"/>
  <c r="D5162" i="9" s="1"/>
  <c r="D5163" i="9" s="1"/>
  <c r="D5164" i="9" s="1"/>
  <c r="D5165" i="9" s="1"/>
  <c r="D5166" i="9" s="1"/>
  <c r="D5167" i="9" s="1"/>
  <c r="D5168" i="9" s="1"/>
  <c r="D5169" i="9" s="1"/>
  <c r="D5170" i="9" s="1"/>
  <c r="D5171" i="9" s="1"/>
  <c r="D5172" i="9" s="1"/>
  <c r="D5173" i="9" s="1"/>
  <c r="D5174" i="9" s="1"/>
  <c r="D5175" i="9" s="1"/>
  <c r="D5176" i="9" s="1"/>
  <c r="D5177" i="9" s="1"/>
  <c r="D5178" i="9" s="1"/>
  <c r="D5179" i="9" s="1"/>
  <c r="D5180" i="9" s="1"/>
  <c r="D5181" i="9" s="1"/>
  <c r="D5182" i="9" s="1"/>
  <c r="D5183" i="9" s="1"/>
  <c r="D5184" i="9" s="1"/>
  <c r="D5185" i="9" s="1"/>
  <c r="D5186" i="9" s="1"/>
  <c r="D5187" i="9" s="1"/>
  <c r="D5188" i="9" s="1"/>
  <c r="D5189" i="9" s="1"/>
  <c r="D5190" i="9" s="1"/>
  <c r="D5191" i="9" s="1"/>
  <c r="D5192" i="9" s="1"/>
  <c r="D5193" i="9" s="1"/>
  <c r="D5194" i="9" s="1"/>
  <c r="D5195" i="9" s="1"/>
  <c r="D5196" i="9" s="1"/>
  <c r="D5197" i="9" s="1"/>
  <c r="D5198" i="9" s="1"/>
  <c r="D5199" i="9" s="1"/>
  <c r="D5200" i="9" s="1"/>
  <c r="D5201" i="9" s="1"/>
  <c r="D5202" i="9" s="1"/>
  <c r="D5203" i="9" s="1"/>
  <c r="D5204" i="9" s="1"/>
  <c r="D5154" i="9"/>
  <c r="D5103" i="9"/>
  <c r="D5104" i="9" s="1"/>
  <c r="D5105" i="9" s="1"/>
  <c r="D5106" i="9" s="1"/>
  <c r="D5107" i="9" s="1"/>
  <c r="D5108" i="9" s="1"/>
  <c r="D5109" i="9" s="1"/>
  <c r="D5110" i="9" s="1"/>
  <c r="D5111" i="9" s="1"/>
  <c r="D5112" i="9" s="1"/>
  <c r="D5113" i="9" s="1"/>
  <c r="D5114" i="9" s="1"/>
  <c r="D5115" i="9" s="1"/>
  <c r="D5116" i="9" s="1"/>
  <c r="D5117" i="9" s="1"/>
  <c r="D5118" i="9" s="1"/>
  <c r="D5119" i="9" s="1"/>
  <c r="D5120" i="9" s="1"/>
  <c r="D5121" i="9" s="1"/>
  <c r="D5122" i="9" s="1"/>
  <c r="D5123" i="9" s="1"/>
  <c r="D5124" i="9" s="1"/>
  <c r="D5125" i="9" s="1"/>
  <c r="D5126" i="9" s="1"/>
  <c r="D5127" i="9" s="1"/>
  <c r="D5128" i="9" s="1"/>
  <c r="D5129" i="9" s="1"/>
  <c r="D5130" i="9" s="1"/>
  <c r="D5131" i="9" s="1"/>
  <c r="D5132" i="9" s="1"/>
  <c r="D5133" i="9" s="1"/>
  <c r="D5134" i="9" s="1"/>
  <c r="D5135" i="9" s="1"/>
  <c r="D5136" i="9" s="1"/>
  <c r="D5137" i="9" s="1"/>
  <c r="D5138" i="9" s="1"/>
  <c r="D5139" i="9" s="1"/>
  <c r="D5140" i="9" s="1"/>
  <c r="D5141" i="9" s="1"/>
  <c r="D5142" i="9" s="1"/>
  <c r="D5143" i="9" s="1"/>
  <c r="D5144" i="9" s="1"/>
  <c r="D5145" i="9" s="1"/>
  <c r="D5146" i="9" s="1"/>
  <c r="D5147" i="9" s="1"/>
  <c r="D5148" i="9" s="1"/>
  <c r="D5149" i="9" s="1"/>
  <c r="D5150" i="9" s="1"/>
  <c r="D5151" i="9" s="1"/>
  <c r="D5152" i="9" s="1"/>
  <c r="D5153" i="9" s="1"/>
  <c r="D5052" i="9"/>
  <c r="D5053" i="9" s="1"/>
  <c r="D5054" i="9" s="1"/>
  <c r="D5055" i="9" s="1"/>
  <c r="D5056" i="9" s="1"/>
  <c r="D5057" i="9" s="1"/>
  <c r="D5058" i="9" s="1"/>
  <c r="D5059" i="9" s="1"/>
  <c r="D5060" i="9" s="1"/>
  <c r="D5061" i="9" s="1"/>
  <c r="D5062" i="9" s="1"/>
  <c r="D5063" i="9" s="1"/>
  <c r="D5064" i="9" s="1"/>
  <c r="D5065" i="9" s="1"/>
  <c r="D5066" i="9" s="1"/>
  <c r="D5067" i="9" s="1"/>
  <c r="D5068" i="9" s="1"/>
  <c r="D5069" i="9" s="1"/>
  <c r="D5070" i="9" s="1"/>
  <c r="D5071" i="9" s="1"/>
  <c r="D5072" i="9" s="1"/>
  <c r="D5073" i="9" s="1"/>
  <c r="D5074" i="9" s="1"/>
  <c r="D5075" i="9" s="1"/>
  <c r="D5076" i="9" s="1"/>
  <c r="D5077" i="9" s="1"/>
  <c r="D5078" i="9" s="1"/>
  <c r="D5079" i="9" s="1"/>
  <c r="D5080" i="9" s="1"/>
  <c r="D5081" i="9" s="1"/>
  <c r="D5082" i="9" s="1"/>
  <c r="D5083" i="9" s="1"/>
  <c r="D5084" i="9" s="1"/>
  <c r="D5085" i="9" s="1"/>
  <c r="D5086" i="9" s="1"/>
  <c r="D5087" i="9" s="1"/>
  <c r="D5088" i="9" s="1"/>
  <c r="D5089" i="9" s="1"/>
  <c r="D5090" i="9" s="1"/>
  <c r="D5091" i="9" s="1"/>
  <c r="D5092" i="9" s="1"/>
  <c r="D5093" i="9" s="1"/>
  <c r="D5094" i="9" s="1"/>
  <c r="D5095" i="9" s="1"/>
  <c r="D5096" i="9" s="1"/>
  <c r="D5097" i="9" s="1"/>
  <c r="D5098" i="9" s="1"/>
  <c r="D5099" i="9" s="1"/>
  <c r="D5100" i="9" s="1"/>
  <c r="D5101" i="9" s="1"/>
  <c r="D5102" i="9" s="1"/>
  <c r="D5002" i="9"/>
  <c r="D5003" i="9" s="1"/>
  <c r="D5004" i="9" s="1"/>
  <c r="D5005" i="9" s="1"/>
  <c r="D5006" i="9" s="1"/>
  <c r="D5007" i="9" s="1"/>
  <c r="D5008" i="9" s="1"/>
  <c r="D5009" i="9" s="1"/>
  <c r="D5010" i="9" s="1"/>
  <c r="D5011" i="9" s="1"/>
  <c r="D5012" i="9" s="1"/>
  <c r="D5013" i="9" s="1"/>
  <c r="D5014" i="9" s="1"/>
  <c r="D5015" i="9" s="1"/>
  <c r="D5016" i="9" s="1"/>
  <c r="D5017" i="9" s="1"/>
  <c r="D5018" i="9" s="1"/>
  <c r="D5019" i="9" s="1"/>
  <c r="D5020" i="9" s="1"/>
  <c r="D5021" i="9" s="1"/>
  <c r="D5022" i="9" s="1"/>
  <c r="D5023" i="9" s="1"/>
  <c r="D5024" i="9" s="1"/>
  <c r="D5025" i="9" s="1"/>
  <c r="D5026" i="9" s="1"/>
  <c r="D5027" i="9" s="1"/>
  <c r="D5028" i="9" s="1"/>
  <c r="D5029" i="9" s="1"/>
  <c r="D5030" i="9" s="1"/>
  <c r="D5031" i="9" s="1"/>
  <c r="D5032" i="9" s="1"/>
  <c r="D5033" i="9" s="1"/>
  <c r="D5034" i="9" s="1"/>
  <c r="D5035" i="9" s="1"/>
  <c r="D5036" i="9" s="1"/>
  <c r="D5037" i="9" s="1"/>
  <c r="D5038" i="9" s="1"/>
  <c r="D5039" i="9" s="1"/>
  <c r="D5040" i="9" s="1"/>
  <c r="D5041" i="9" s="1"/>
  <c r="D5042" i="9" s="1"/>
  <c r="D5043" i="9" s="1"/>
  <c r="D5044" i="9" s="1"/>
  <c r="D5045" i="9" s="1"/>
  <c r="D5046" i="9" s="1"/>
  <c r="D5047" i="9" s="1"/>
  <c r="D5048" i="9" s="1"/>
  <c r="D5049" i="9" s="1"/>
  <c r="D5050" i="9" s="1"/>
  <c r="D5051" i="9" s="1"/>
  <c r="D5001" i="9"/>
  <c r="D4951" i="9"/>
  <c r="D4952" i="9" s="1"/>
  <c r="D4953" i="9" s="1"/>
  <c r="D4954" i="9" s="1"/>
  <c r="D4955" i="9" s="1"/>
  <c r="D4956" i="9" s="1"/>
  <c r="D4957" i="9" s="1"/>
  <c r="D4958" i="9" s="1"/>
  <c r="D4959" i="9" s="1"/>
  <c r="D4960" i="9" s="1"/>
  <c r="D4961" i="9" s="1"/>
  <c r="D4962" i="9" s="1"/>
  <c r="D4963" i="9" s="1"/>
  <c r="D4964" i="9" s="1"/>
  <c r="D4965" i="9" s="1"/>
  <c r="D4966" i="9" s="1"/>
  <c r="D4967" i="9" s="1"/>
  <c r="D4968" i="9" s="1"/>
  <c r="D4969" i="9" s="1"/>
  <c r="D4970" i="9" s="1"/>
  <c r="D4971" i="9" s="1"/>
  <c r="D4972" i="9" s="1"/>
  <c r="D4973" i="9" s="1"/>
  <c r="D4974" i="9" s="1"/>
  <c r="D4975" i="9" s="1"/>
  <c r="D4976" i="9" s="1"/>
  <c r="D4977" i="9" s="1"/>
  <c r="D4978" i="9" s="1"/>
  <c r="D4979" i="9" s="1"/>
  <c r="D4980" i="9" s="1"/>
  <c r="D4981" i="9" s="1"/>
  <c r="D4982" i="9" s="1"/>
  <c r="D4983" i="9" s="1"/>
  <c r="D4984" i="9" s="1"/>
  <c r="D4985" i="9" s="1"/>
  <c r="D4986" i="9" s="1"/>
  <c r="D4987" i="9" s="1"/>
  <c r="D4988" i="9" s="1"/>
  <c r="D4989" i="9" s="1"/>
  <c r="D4990" i="9" s="1"/>
  <c r="D4991" i="9" s="1"/>
  <c r="D4992" i="9" s="1"/>
  <c r="D4993" i="9" s="1"/>
  <c r="D4994" i="9" s="1"/>
  <c r="D4995" i="9" s="1"/>
  <c r="D4996" i="9" s="1"/>
  <c r="D4997" i="9" s="1"/>
  <c r="D4998" i="9" s="1"/>
  <c r="D4999" i="9" s="1"/>
  <c r="D5000" i="9" s="1"/>
  <c r="D4950" i="9"/>
  <c r="D4899" i="9"/>
  <c r="D4900" i="9" s="1"/>
  <c r="D4901" i="9" s="1"/>
  <c r="D4902" i="9" s="1"/>
  <c r="D4903" i="9" s="1"/>
  <c r="D4904" i="9" s="1"/>
  <c r="D4905" i="9" s="1"/>
  <c r="D4906" i="9" s="1"/>
  <c r="D4907" i="9" s="1"/>
  <c r="D4908" i="9" s="1"/>
  <c r="D4909" i="9" s="1"/>
  <c r="D4910" i="9" s="1"/>
  <c r="D4911" i="9" s="1"/>
  <c r="D4912" i="9" s="1"/>
  <c r="D4913" i="9" s="1"/>
  <c r="D4914" i="9" s="1"/>
  <c r="D4915" i="9" s="1"/>
  <c r="D4916" i="9" s="1"/>
  <c r="D4917" i="9" s="1"/>
  <c r="D4918" i="9" s="1"/>
  <c r="D4919" i="9" s="1"/>
  <c r="D4920" i="9" s="1"/>
  <c r="D4921" i="9" s="1"/>
  <c r="D4922" i="9" s="1"/>
  <c r="D4923" i="9" s="1"/>
  <c r="D4924" i="9" s="1"/>
  <c r="D4925" i="9" s="1"/>
  <c r="D4926" i="9" s="1"/>
  <c r="D4927" i="9" s="1"/>
  <c r="D4928" i="9" s="1"/>
  <c r="D4929" i="9" s="1"/>
  <c r="D4930" i="9" s="1"/>
  <c r="D4931" i="9" s="1"/>
  <c r="D4932" i="9" s="1"/>
  <c r="D4933" i="9" s="1"/>
  <c r="D4934" i="9" s="1"/>
  <c r="D4935" i="9" s="1"/>
  <c r="D4936" i="9" s="1"/>
  <c r="D4937" i="9" s="1"/>
  <c r="D4938" i="9" s="1"/>
  <c r="D4939" i="9" s="1"/>
  <c r="D4940" i="9" s="1"/>
  <c r="D4941" i="9" s="1"/>
  <c r="D4942" i="9" s="1"/>
  <c r="D4943" i="9" s="1"/>
  <c r="D4944" i="9" s="1"/>
  <c r="D4945" i="9" s="1"/>
  <c r="D4946" i="9" s="1"/>
  <c r="D4947" i="9" s="1"/>
  <c r="D4948" i="9" s="1"/>
  <c r="D4949" i="9" s="1"/>
  <c r="D4848" i="9"/>
  <c r="D4849" i="9" s="1"/>
  <c r="D4850" i="9" s="1"/>
  <c r="D4851" i="9" s="1"/>
  <c r="D4852" i="9" s="1"/>
  <c r="D4853" i="9" s="1"/>
  <c r="D4854" i="9" s="1"/>
  <c r="D4855" i="9" s="1"/>
  <c r="D4856" i="9" s="1"/>
  <c r="D4857" i="9" s="1"/>
  <c r="D4858" i="9" s="1"/>
  <c r="D4859" i="9" s="1"/>
  <c r="D4860" i="9" s="1"/>
  <c r="D4861" i="9" s="1"/>
  <c r="D4862" i="9" s="1"/>
  <c r="D4863" i="9" s="1"/>
  <c r="D4864" i="9" s="1"/>
  <c r="D4865" i="9" s="1"/>
  <c r="D4866" i="9" s="1"/>
  <c r="D4867" i="9" s="1"/>
  <c r="D4868" i="9" s="1"/>
  <c r="D4869" i="9" s="1"/>
  <c r="D4870" i="9" s="1"/>
  <c r="D4871" i="9" s="1"/>
  <c r="D4872" i="9" s="1"/>
  <c r="D4873" i="9" s="1"/>
  <c r="D4874" i="9" s="1"/>
  <c r="D4875" i="9" s="1"/>
  <c r="D4876" i="9" s="1"/>
  <c r="D4877" i="9" s="1"/>
  <c r="D4878" i="9" s="1"/>
  <c r="D4879" i="9" s="1"/>
  <c r="D4880" i="9" s="1"/>
  <c r="D4881" i="9" s="1"/>
  <c r="D4882" i="9" s="1"/>
  <c r="D4883" i="9" s="1"/>
  <c r="D4884" i="9" s="1"/>
  <c r="D4885" i="9" s="1"/>
  <c r="D4886" i="9" s="1"/>
  <c r="D4887" i="9" s="1"/>
  <c r="D4888" i="9" s="1"/>
  <c r="D4889" i="9" s="1"/>
  <c r="D4890" i="9" s="1"/>
  <c r="D4891" i="9" s="1"/>
  <c r="D4892" i="9" s="1"/>
  <c r="D4893" i="9" s="1"/>
  <c r="D4894" i="9" s="1"/>
  <c r="D4895" i="9" s="1"/>
  <c r="D4896" i="9" s="1"/>
  <c r="D4897" i="9" s="1"/>
  <c r="D4898" i="9" s="1"/>
  <c r="D4798" i="9"/>
  <c r="D4799" i="9" s="1"/>
  <c r="D4800" i="9" s="1"/>
  <c r="D4801" i="9" s="1"/>
  <c r="D4802" i="9" s="1"/>
  <c r="D4803" i="9" s="1"/>
  <c r="D4804" i="9" s="1"/>
  <c r="D4805" i="9" s="1"/>
  <c r="D4806" i="9" s="1"/>
  <c r="D4807" i="9" s="1"/>
  <c r="D4808" i="9" s="1"/>
  <c r="D4809" i="9" s="1"/>
  <c r="D4810" i="9" s="1"/>
  <c r="D4811" i="9" s="1"/>
  <c r="D4812" i="9" s="1"/>
  <c r="D4813" i="9" s="1"/>
  <c r="D4814" i="9" s="1"/>
  <c r="D4815" i="9" s="1"/>
  <c r="D4816" i="9" s="1"/>
  <c r="D4817" i="9" s="1"/>
  <c r="D4818" i="9" s="1"/>
  <c r="D4819" i="9" s="1"/>
  <c r="D4820" i="9" s="1"/>
  <c r="D4821" i="9" s="1"/>
  <c r="D4822" i="9" s="1"/>
  <c r="D4823" i="9" s="1"/>
  <c r="D4824" i="9" s="1"/>
  <c r="D4825" i="9" s="1"/>
  <c r="D4826" i="9" s="1"/>
  <c r="D4827" i="9" s="1"/>
  <c r="D4828" i="9" s="1"/>
  <c r="D4829" i="9" s="1"/>
  <c r="D4830" i="9" s="1"/>
  <c r="D4831" i="9" s="1"/>
  <c r="D4832" i="9" s="1"/>
  <c r="D4833" i="9" s="1"/>
  <c r="D4834" i="9" s="1"/>
  <c r="D4835" i="9" s="1"/>
  <c r="D4836" i="9" s="1"/>
  <c r="D4837" i="9" s="1"/>
  <c r="D4838" i="9" s="1"/>
  <c r="D4839" i="9" s="1"/>
  <c r="D4840" i="9" s="1"/>
  <c r="D4841" i="9" s="1"/>
  <c r="D4842" i="9" s="1"/>
  <c r="D4843" i="9" s="1"/>
  <c r="D4844" i="9" s="1"/>
  <c r="D4845" i="9" s="1"/>
  <c r="D4846" i="9" s="1"/>
  <c r="D4847" i="9" s="1"/>
  <c r="D4797" i="9"/>
  <c r="G4746" i="9"/>
  <c r="K4746" i="9" s="1"/>
  <c r="D4746" i="9"/>
  <c r="D4747" i="9" s="1"/>
  <c r="D4748" i="9" s="1"/>
  <c r="D4749" i="9" s="1"/>
  <c r="D4750" i="9" s="1"/>
  <c r="D4751" i="9" s="1"/>
  <c r="D4752" i="9" s="1"/>
  <c r="D4753" i="9" s="1"/>
  <c r="D4754" i="9" s="1"/>
  <c r="D4755" i="9" s="1"/>
  <c r="D4756" i="9" s="1"/>
  <c r="D4757" i="9" s="1"/>
  <c r="D4758" i="9" s="1"/>
  <c r="D4759" i="9" s="1"/>
  <c r="D4760" i="9" s="1"/>
  <c r="D4761" i="9" s="1"/>
  <c r="D4762" i="9" s="1"/>
  <c r="D4763" i="9" s="1"/>
  <c r="D4764" i="9" s="1"/>
  <c r="D4765" i="9" s="1"/>
  <c r="D4766" i="9" s="1"/>
  <c r="D4767" i="9" s="1"/>
  <c r="D4768" i="9" s="1"/>
  <c r="D4769" i="9" s="1"/>
  <c r="D4770" i="9" s="1"/>
  <c r="D4771" i="9" s="1"/>
  <c r="D4772" i="9" s="1"/>
  <c r="D4773" i="9" s="1"/>
  <c r="D4774" i="9" s="1"/>
  <c r="D4775" i="9" s="1"/>
  <c r="D4776" i="9" s="1"/>
  <c r="D4777" i="9" s="1"/>
  <c r="D4778" i="9" s="1"/>
  <c r="D4779" i="9" s="1"/>
  <c r="D4780" i="9" s="1"/>
  <c r="D4781" i="9" s="1"/>
  <c r="D4782" i="9" s="1"/>
  <c r="D4783" i="9" s="1"/>
  <c r="D4784" i="9" s="1"/>
  <c r="D4785" i="9" s="1"/>
  <c r="D4786" i="9" s="1"/>
  <c r="D4787" i="9" s="1"/>
  <c r="D4788" i="9" s="1"/>
  <c r="D4789" i="9" s="1"/>
  <c r="D4790" i="9" s="1"/>
  <c r="D4791" i="9" s="1"/>
  <c r="D4792" i="9" s="1"/>
  <c r="D4793" i="9" s="1"/>
  <c r="D4794" i="9" s="1"/>
  <c r="D4795" i="9" s="1"/>
  <c r="D4796" i="9" s="1"/>
  <c r="D4695" i="9"/>
  <c r="D4696" i="9" s="1"/>
  <c r="D4697" i="9" s="1"/>
  <c r="D4698" i="9" s="1"/>
  <c r="D4699" i="9" s="1"/>
  <c r="D4700" i="9" s="1"/>
  <c r="D4701" i="9" s="1"/>
  <c r="D4702" i="9" s="1"/>
  <c r="D4703" i="9" s="1"/>
  <c r="D4704" i="9" s="1"/>
  <c r="D4705" i="9" s="1"/>
  <c r="D4706" i="9" s="1"/>
  <c r="D4707" i="9" s="1"/>
  <c r="D4708" i="9" s="1"/>
  <c r="D4709" i="9" s="1"/>
  <c r="D4710" i="9" s="1"/>
  <c r="D4711" i="9" s="1"/>
  <c r="D4712" i="9" s="1"/>
  <c r="D4713" i="9" s="1"/>
  <c r="D4714" i="9" s="1"/>
  <c r="D4715" i="9" s="1"/>
  <c r="D4716" i="9" s="1"/>
  <c r="D4717" i="9" s="1"/>
  <c r="D4718" i="9" s="1"/>
  <c r="D4719" i="9" s="1"/>
  <c r="D4720" i="9" s="1"/>
  <c r="D4721" i="9" s="1"/>
  <c r="D4722" i="9" s="1"/>
  <c r="D4723" i="9" s="1"/>
  <c r="D4724" i="9" s="1"/>
  <c r="D4725" i="9" s="1"/>
  <c r="D4726" i="9" s="1"/>
  <c r="D4727" i="9" s="1"/>
  <c r="D4728" i="9" s="1"/>
  <c r="D4729" i="9" s="1"/>
  <c r="D4730" i="9" s="1"/>
  <c r="D4731" i="9" s="1"/>
  <c r="D4732" i="9" s="1"/>
  <c r="D4733" i="9" s="1"/>
  <c r="D4734" i="9" s="1"/>
  <c r="D4735" i="9" s="1"/>
  <c r="D4736" i="9" s="1"/>
  <c r="D4737" i="9" s="1"/>
  <c r="D4738" i="9" s="1"/>
  <c r="D4739" i="9" s="1"/>
  <c r="D4740" i="9" s="1"/>
  <c r="D4741" i="9" s="1"/>
  <c r="D4742" i="9" s="1"/>
  <c r="D4743" i="9" s="1"/>
  <c r="D4744" i="9" s="1"/>
  <c r="D4745" i="9" s="1"/>
  <c r="D4644" i="9"/>
  <c r="D4645" i="9" s="1"/>
  <c r="D4646" i="9" s="1"/>
  <c r="D4647" i="9" s="1"/>
  <c r="D4648" i="9" s="1"/>
  <c r="D4649" i="9" s="1"/>
  <c r="D4650" i="9" s="1"/>
  <c r="D4651" i="9" s="1"/>
  <c r="D4652" i="9" s="1"/>
  <c r="D4653" i="9" s="1"/>
  <c r="D4654" i="9" s="1"/>
  <c r="D4655" i="9" s="1"/>
  <c r="D4656" i="9" s="1"/>
  <c r="D4657" i="9" s="1"/>
  <c r="D4658" i="9" s="1"/>
  <c r="D4659" i="9" s="1"/>
  <c r="D4660" i="9" s="1"/>
  <c r="D4661" i="9" s="1"/>
  <c r="D4662" i="9" s="1"/>
  <c r="D4663" i="9" s="1"/>
  <c r="D4664" i="9" s="1"/>
  <c r="D4665" i="9" s="1"/>
  <c r="D4666" i="9" s="1"/>
  <c r="D4667" i="9" s="1"/>
  <c r="D4668" i="9" s="1"/>
  <c r="D4669" i="9" s="1"/>
  <c r="D4670" i="9" s="1"/>
  <c r="D4671" i="9" s="1"/>
  <c r="D4672" i="9" s="1"/>
  <c r="D4673" i="9" s="1"/>
  <c r="D4674" i="9" s="1"/>
  <c r="D4675" i="9" s="1"/>
  <c r="D4676" i="9" s="1"/>
  <c r="D4677" i="9" s="1"/>
  <c r="D4678" i="9" s="1"/>
  <c r="D4679" i="9" s="1"/>
  <c r="D4680" i="9" s="1"/>
  <c r="D4681" i="9" s="1"/>
  <c r="D4682" i="9" s="1"/>
  <c r="D4683" i="9" s="1"/>
  <c r="D4684" i="9" s="1"/>
  <c r="D4685" i="9" s="1"/>
  <c r="D4686" i="9" s="1"/>
  <c r="D4687" i="9" s="1"/>
  <c r="D4688" i="9" s="1"/>
  <c r="D4689" i="9" s="1"/>
  <c r="D4690" i="9" s="1"/>
  <c r="D4691" i="9" s="1"/>
  <c r="D4692" i="9" s="1"/>
  <c r="D4693" i="9" s="1"/>
  <c r="D4694" i="9" s="1"/>
  <c r="D4594" i="9"/>
  <c r="D4595" i="9" s="1"/>
  <c r="D4596" i="9" s="1"/>
  <c r="D4597" i="9" s="1"/>
  <c r="D4598" i="9" s="1"/>
  <c r="D4599" i="9" s="1"/>
  <c r="D4600" i="9" s="1"/>
  <c r="D4601" i="9" s="1"/>
  <c r="D4602" i="9" s="1"/>
  <c r="D4603" i="9" s="1"/>
  <c r="D4604" i="9" s="1"/>
  <c r="D4605" i="9" s="1"/>
  <c r="D4606" i="9" s="1"/>
  <c r="D4607" i="9" s="1"/>
  <c r="D4608" i="9" s="1"/>
  <c r="D4609" i="9" s="1"/>
  <c r="D4610" i="9" s="1"/>
  <c r="D4611" i="9" s="1"/>
  <c r="D4612" i="9" s="1"/>
  <c r="D4613" i="9" s="1"/>
  <c r="D4614" i="9" s="1"/>
  <c r="D4615" i="9" s="1"/>
  <c r="D4616" i="9" s="1"/>
  <c r="D4617" i="9" s="1"/>
  <c r="D4618" i="9" s="1"/>
  <c r="D4619" i="9" s="1"/>
  <c r="D4620" i="9" s="1"/>
  <c r="D4621" i="9" s="1"/>
  <c r="D4622" i="9" s="1"/>
  <c r="D4623" i="9" s="1"/>
  <c r="D4624" i="9" s="1"/>
  <c r="D4625" i="9" s="1"/>
  <c r="D4626" i="9" s="1"/>
  <c r="D4627" i="9" s="1"/>
  <c r="D4628" i="9" s="1"/>
  <c r="D4629" i="9" s="1"/>
  <c r="D4630" i="9" s="1"/>
  <c r="D4631" i="9" s="1"/>
  <c r="D4632" i="9" s="1"/>
  <c r="D4633" i="9" s="1"/>
  <c r="D4634" i="9" s="1"/>
  <c r="D4635" i="9" s="1"/>
  <c r="D4636" i="9" s="1"/>
  <c r="D4637" i="9" s="1"/>
  <c r="D4638" i="9" s="1"/>
  <c r="D4639" i="9" s="1"/>
  <c r="D4640" i="9" s="1"/>
  <c r="D4641" i="9" s="1"/>
  <c r="D4642" i="9" s="1"/>
  <c r="D4643" i="9" s="1"/>
  <c r="D4593" i="9"/>
  <c r="D4542" i="9"/>
  <c r="D4543" i="9" s="1"/>
  <c r="D4544" i="9" s="1"/>
  <c r="D4545" i="9" s="1"/>
  <c r="D4546" i="9" s="1"/>
  <c r="D4547" i="9" s="1"/>
  <c r="D4548" i="9" s="1"/>
  <c r="D4549" i="9" s="1"/>
  <c r="D4550" i="9" s="1"/>
  <c r="D4551" i="9" s="1"/>
  <c r="D4552" i="9" s="1"/>
  <c r="D4553" i="9" s="1"/>
  <c r="D4554" i="9" s="1"/>
  <c r="D4555" i="9" s="1"/>
  <c r="D4556" i="9" s="1"/>
  <c r="D4557" i="9" s="1"/>
  <c r="D4558" i="9" s="1"/>
  <c r="D4559" i="9" s="1"/>
  <c r="D4560" i="9" s="1"/>
  <c r="D4561" i="9" s="1"/>
  <c r="D4562" i="9" s="1"/>
  <c r="D4563" i="9" s="1"/>
  <c r="D4564" i="9" s="1"/>
  <c r="D4565" i="9" s="1"/>
  <c r="D4566" i="9" s="1"/>
  <c r="D4567" i="9" s="1"/>
  <c r="D4568" i="9" s="1"/>
  <c r="D4569" i="9" s="1"/>
  <c r="D4570" i="9" s="1"/>
  <c r="D4571" i="9" s="1"/>
  <c r="D4572" i="9" s="1"/>
  <c r="D4573" i="9" s="1"/>
  <c r="D4574" i="9" s="1"/>
  <c r="D4575" i="9" s="1"/>
  <c r="D4576" i="9" s="1"/>
  <c r="D4577" i="9" s="1"/>
  <c r="D4578" i="9" s="1"/>
  <c r="D4579" i="9" s="1"/>
  <c r="D4580" i="9" s="1"/>
  <c r="D4581" i="9" s="1"/>
  <c r="D4582" i="9" s="1"/>
  <c r="D4583" i="9" s="1"/>
  <c r="D4584" i="9" s="1"/>
  <c r="D4585" i="9" s="1"/>
  <c r="D4586" i="9" s="1"/>
  <c r="D4587" i="9" s="1"/>
  <c r="D4588" i="9" s="1"/>
  <c r="D4589" i="9" s="1"/>
  <c r="D4590" i="9" s="1"/>
  <c r="D4591" i="9" s="1"/>
  <c r="D4592" i="9" s="1"/>
  <c r="D4491" i="9"/>
  <c r="D4492" i="9" s="1"/>
  <c r="D4493" i="9" s="1"/>
  <c r="D4494" i="9" s="1"/>
  <c r="D4495" i="9" s="1"/>
  <c r="D4496" i="9" s="1"/>
  <c r="D4497" i="9" s="1"/>
  <c r="D4498" i="9" s="1"/>
  <c r="D4499" i="9" s="1"/>
  <c r="D4500" i="9" s="1"/>
  <c r="D4501" i="9" s="1"/>
  <c r="D4502" i="9" s="1"/>
  <c r="D4503" i="9" s="1"/>
  <c r="D4504" i="9" s="1"/>
  <c r="D4505" i="9" s="1"/>
  <c r="D4506" i="9" s="1"/>
  <c r="D4507" i="9" s="1"/>
  <c r="D4508" i="9" s="1"/>
  <c r="D4509" i="9" s="1"/>
  <c r="D4510" i="9" s="1"/>
  <c r="D4511" i="9" s="1"/>
  <c r="D4512" i="9" s="1"/>
  <c r="D4513" i="9" s="1"/>
  <c r="D4514" i="9" s="1"/>
  <c r="D4515" i="9" s="1"/>
  <c r="D4516" i="9" s="1"/>
  <c r="D4517" i="9" s="1"/>
  <c r="D4518" i="9" s="1"/>
  <c r="D4519" i="9" s="1"/>
  <c r="D4520" i="9" s="1"/>
  <c r="D4521" i="9" s="1"/>
  <c r="D4522" i="9" s="1"/>
  <c r="D4523" i="9" s="1"/>
  <c r="D4524" i="9" s="1"/>
  <c r="D4525" i="9" s="1"/>
  <c r="D4526" i="9" s="1"/>
  <c r="D4527" i="9" s="1"/>
  <c r="D4528" i="9" s="1"/>
  <c r="D4529" i="9" s="1"/>
  <c r="D4530" i="9" s="1"/>
  <c r="D4531" i="9" s="1"/>
  <c r="D4532" i="9" s="1"/>
  <c r="D4533" i="9" s="1"/>
  <c r="D4534" i="9" s="1"/>
  <c r="D4535" i="9" s="1"/>
  <c r="D4536" i="9" s="1"/>
  <c r="D4537" i="9" s="1"/>
  <c r="D4538" i="9" s="1"/>
  <c r="D4539" i="9" s="1"/>
  <c r="D4540" i="9" s="1"/>
  <c r="D4541" i="9" s="1"/>
  <c r="D4440" i="9"/>
  <c r="D4441" i="9" s="1"/>
  <c r="D4442" i="9" s="1"/>
  <c r="D4443" i="9" s="1"/>
  <c r="D4444" i="9" s="1"/>
  <c r="D4445" i="9" s="1"/>
  <c r="D4446" i="9" s="1"/>
  <c r="D4447" i="9" s="1"/>
  <c r="D4448" i="9" s="1"/>
  <c r="D4449" i="9" s="1"/>
  <c r="D4450" i="9" s="1"/>
  <c r="D4451" i="9" s="1"/>
  <c r="D4452" i="9" s="1"/>
  <c r="D4453" i="9" s="1"/>
  <c r="D4454" i="9" s="1"/>
  <c r="D4455" i="9" s="1"/>
  <c r="D4456" i="9" s="1"/>
  <c r="D4457" i="9" s="1"/>
  <c r="D4458" i="9" s="1"/>
  <c r="D4459" i="9" s="1"/>
  <c r="D4460" i="9" s="1"/>
  <c r="D4461" i="9" s="1"/>
  <c r="D4462" i="9" s="1"/>
  <c r="D4463" i="9" s="1"/>
  <c r="D4464" i="9" s="1"/>
  <c r="D4465" i="9" s="1"/>
  <c r="D4466" i="9" s="1"/>
  <c r="D4467" i="9" s="1"/>
  <c r="D4468" i="9" s="1"/>
  <c r="D4469" i="9" s="1"/>
  <c r="D4470" i="9" s="1"/>
  <c r="D4471" i="9" s="1"/>
  <c r="D4472" i="9" s="1"/>
  <c r="D4473" i="9" s="1"/>
  <c r="D4474" i="9" s="1"/>
  <c r="D4475" i="9" s="1"/>
  <c r="D4476" i="9" s="1"/>
  <c r="D4477" i="9" s="1"/>
  <c r="D4478" i="9" s="1"/>
  <c r="D4479" i="9" s="1"/>
  <c r="D4480" i="9" s="1"/>
  <c r="D4481" i="9" s="1"/>
  <c r="D4482" i="9" s="1"/>
  <c r="D4483" i="9" s="1"/>
  <c r="D4484" i="9" s="1"/>
  <c r="D4485" i="9" s="1"/>
  <c r="D4486" i="9" s="1"/>
  <c r="D4487" i="9" s="1"/>
  <c r="D4488" i="9" s="1"/>
  <c r="D4489" i="9" s="1"/>
  <c r="D4490" i="9" s="1"/>
  <c r="D4389" i="9"/>
  <c r="D4390" i="9" s="1"/>
  <c r="D4391" i="9" s="1"/>
  <c r="D4392" i="9" s="1"/>
  <c r="D4393" i="9" s="1"/>
  <c r="D4394" i="9" s="1"/>
  <c r="D4395" i="9" s="1"/>
  <c r="D4396" i="9" s="1"/>
  <c r="D4397" i="9" s="1"/>
  <c r="D4398" i="9" s="1"/>
  <c r="D4399" i="9" s="1"/>
  <c r="D4400" i="9" s="1"/>
  <c r="D4401" i="9" s="1"/>
  <c r="D4402" i="9" s="1"/>
  <c r="D4403" i="9" s="1"/>
  <c r="D4404" i="9" s="1"/>
  <c r="D4405" i="9" s="1"/>
  <c r="D4406" i="9" s="1"/>
  <c r="D4407" i="9" s="1"/>
  <c r="D4408" i="9" s="1"/>
  <c r="D4409" i="9" s="1"/>
  <c r="D4410" i="9" s="1"/>
  <c r="D4411" i="9" s="1"/>
  <c r="D4412" i="9" s="1"/>
  <c r="D4413" i="9" s="1"/>
  <c r="D4414" i="9" s="1"/>
  <c r="D4415" i="9" s="1"/>
  <c r="D4416" i="9" s="1"/>
  <c r="D4417" i="9" s="1"/>
  <c r="D4418" i="9" s="1"/>
  <c r="D4419" i="9" s="1"/>
  <c r="D4420" i="9" s="1"/>
  <c r="D4421" i="9" s="1"/>
  <c r="D4422" i="9" s="1"/>
  <c r="D4423" i="9" s="1"/>
  <c r="D4424" i="9" s="1"/>
  <c r="D4425" i="9" s="1"/>
  <c r="D4426" i="9" s="1"/>
  <c r="D4427" i="9" s="1"/>
  <c r="D4428" i="9" s="1"/>
  <c r="D4429" i="9" s="1"/>
  <c r="D4430" i="9" s="1"/>
  <c r="D4431" i="9" s="1"/>
  <c r="D4432" i="9" s="1"/>
  <c r="D4433" i="9" s="1"/>
  <c r="D4434" i="9" s="1"/>
  <c r="D4435" i="9" s="1"/>
  <c r="D4436" i="9" s="1"/>
  <c r="D4437" i="9" s="1"/>
  <c r="D4438" i="9" s="1"/>
  <c r="D4439" i="9" s="1"/>
  <c r="AE4341" i="9"/>
  <c r="G4340" i="9" s="1"/>
  <c r="X4341" i="9"/>
  <c r="G4697" i="9" s="1"/>
  <c r="W4341" i="9"/>
  <c r="G4748" i="9" s="1"/>
  <c r="P4341" i="9"/>
  <c r="G5105" i="9" s="1"/>
  <c r="O4341" i="9"/>
  <c r="G5156" i="9" s="1"/>
  <c r="AE4340" i="9"/>
  <c r="AE5207" i="9" s="1"/>
  <c r="AE1739" i="9" s="1"/>
  <c r="AE1740" i="9" s="1"/>
  <c r="G1739" i="9" s="1"/>
  <c r="AD4340" i="9"/>
  <c r="G4389" i="9" s="1"/>
  <c r="K4389" i="9" s="1"/>
  <c r="AC4340" i="9"/>
  <c r="AB4340" i="9"/>
  <c r="G4491" i="9" s="1"/>
  <c r="K4491" i="9" s="1"/>
  <c r="AA4340" i="9"/>
  <c r="AA5207" i="9" s="1"/>
  <c r="Z4340" i="9"/>
  <c r="G4593" i="9" s="1"/>
  <c r="K4593" i="9" s="1"/>
  <c r="Y4340" i="9"/>
  <c r="X4340" i="9"/>
  <c r="G4695" i="9" s="1"/>
  <c r="K4695" i="9" s="1"/>
  <c r="W4340" i="9"/>
  <c r="W5207" i="9" s="1"/>
  <c r="V4340" i="9"/>
  <c r="G4797" i="9" s="1"/>
  <c r="K4797" i="9" s="1"/>
  <c r="U4340" i="9"/>
  <c r="T4340" i="9"/>
  <c r="G4899" i="9" s="1"/>
  <c r="K4899" i="9" s="1"/>
  <c r="S4340" i="9"/>
  <c r="S5207" i="9" s="1"/>
  <c r="R4340" i="9"/>
  <c r="G5001" i="9" s="1"/>
  <c r="K5001" i="9" s="1"/>
  <c r="Q4340" i="9"/>
  <c r="P4340" i="9"/>
  <c r="G5103" i="9" s="1"/>
  <c r="K5103" i="9" s="1"/>
  <c r="O4340" i="9"/>
  <c r="O5207" i="9" s="1"/>
  <c r="O1739" i="9" s="1"/>
  <c r="G2553" i="9" s="1"/>
  <c r="K2553" i="9" s="1"/>
  <c r="G4338" i="9"/>
  <c r="K4338" i="9" s="1"/>
  <c r="D4338" i="9"/>
  <c r="D4339" i="9" s="1"/>
  <c r="D4340" i="9" s="1"/>
  <c r="D4341" i="9" s="1"/>
  <c r="D4342" i="9" s="1"/>
  <c r="D4343" i="9" s="1"/>
  <c r="D4344" i="9" s="1"/>
  <c r="D4345" i="9" s="1"/>
  <c r="D4346" i="9" s="1"/>
  <c r="D4347" i="9" s="1"/>
  <c r="D4348" i="9" s="1"/>
  <c r="D4349" i="9" s="1"/>
  <c r="D4350" i="9" s="1"/>
  <c r="D4351" i="9" s="1"/>
  <c r="D4352" i="9" s="1"/>
  <c r="D4353" i="9" s="1"/>
  <c r="D4354" i="9" s="1"/>
  <c r="D4355" i="9" s="1"/>
  <c r="D4356" i="9" s="1"/>
  <c r="D4357" i="9" s="1"/>
  <c r="D4358" i="9" s="1"/>
  <c r="D4359" i="9" s="1"/>
  <c r="D4360" i="9" s="1"/>
  <c r="D4361" i="9" s="1"/>
  <c r="D4362" i="9" s="1"/>
  <c r="D4363" i="9" s="1"/>
  <c r="D4364" i="9" s="1"/>
  <c r="D4365" i="9" s="1"/>
  <c r="D4366" i="9" s="1"/>
  <c r="D4367" i="9" s="1"/>
  <c r="D4368" i="9" s="1"/>
  <c r="D4369" i="9" s="1"/>
  <c r="D4370" i="9" s="1"/>
  <c r="D4371" i="9" s="1"/>
  <c r="D4372" i="9" s="1"/>
  <c r="D4373" i="9" s="1"/>
  <c r="D4374" i="9" s="1"/>
  <c r="D4375" i="9" s="1"/>
  <c r="D4376" i="9" s="1"/>
  <c r="D4377" i="9" s="1"/>
  <c r="D4378" i="9" s="1"/>
  <c r="D4379" i="9" s="1"/>
  <c r="D4380" i="9" s="1"/>
  <c r="D4381" i="9" s="1"/>
  <c r="D4382" i="9" s="1"/>
  <c r="D4383" i="9" s="1"/>
  <c r="D4384" i="9" s="1"/>
  <c r="D4385" i="9" s="1"/>
  <c r="D4386" i="9" s="1"/>
  <c r="D4387" i="9" s="1"/>
  <c r="D4388" i="9" s="1"/>
  <c r="B4338" i="9"/>
  <c r="G4289" i="9"/>
  <c r="D4288" i="9"/>
  <c r="D4289" i="9" s="1"/>
  <c r="D4290" i="9" s="1"/>
  <c r="D4291" i="9" s="1"/>
  <c r="D4292" i="9" s="1"/>
  <c r="D4293" i="9" s="1"/>
  <c r="D4294" i="9" s="1"/>
  <c r="D4295" i="9" s="1"/>
  <c r="D4296" i="9" s="1"/>
  <c r="D4297" i="9" s="1"/>
  <c r="D4298" i="9" s="1"/>
  <c r="D4299" i="9" s="1"/>
  <c r="D4300" i="9" s="1"/>
  <c r="D4301" i="9" s="1"/>
  <c r="D4302" i="9" s="1"/>
  <c r="D4303" i="9" s="1"/>
  <c r="D4304" i="9" s="1"/>
  <c r="D4305" i="9" s="1"/>
  <c r="D4306" i="9" s="1"/>
  <c r="D4307" i="9" s="1"/>
  <c r="D4308" i="9" s="1"/>
  <c r="D4309" i="9" s="1"/>
  <c r="D4310" i="9" s="1"/>
  <c r="D4311" i="9" s="1"/>
  <c r="D4312" i="9" s="1"/>
  <c r="D4313" i="9" s="1"/>
  <c r="D4314" i="9" s="1"/>
  <c r="D4315" i="9" s="1"/>
  <c r="D4316" i="9" s="1"/>
  <c r="D4317" i="9" s="1"/>
  <c r="D4318" i="9" s="1"/>
  <c r="D4319" i="9" s="1"/>
  <c r="D4320" i="9" s="1"/>
  <c r="D4321" i="9" s="1"/>
  <c r="D4322" i="9" s="1"/>
  <c r="D4323" i="9" s="1"/>
  <c r="D4324" i="9" s="1"/>
  <c r="D4325" i="9" s="1"/>
  <c r="D4326" i="9" s="1"/>
  <c r="D4327" i="9" s="1"/>
  <c r="D4328" i="9" s="1"/>
  <c r="D4329" i="9" s="1"/>
  <c r="D4330" i="9" s="1"/>
  <c r="D4331" i="9" s="1"/>
  <c r="D4332" i="9" s="1"/>
  <c r="D4333" i="9" s="1"/>
  <c r="D4334" i="9" s="1"/>
  <c r="D4335" i="9" s="1"/>
  <c r="D4336" i="9" s="1"/>
  <c r="D4337" i="9" s="1"/>
  <c r="G4287" i="9"/>
  <c r="K4287" i="9" s="1"/>
  <c r="D4287" i="9"/>
  <c r="G4238" i="9"/>
  <c r="D4237" i="9"/>
  <c r="D4238" i="9" s="1"/>
  <c r="D4239" i="9" s="1"/>
  <c r="D4240" i="9" s="1"/>
  <c r="D4241" i="9" s="1"/>
  <c r="D4242" i="9" s="1"/>
  <c r="D4243" i="9" s="1"/>
  <c r="D4244" i="9" s="1"/>
  <c r="D4245" i="9" s="1"/>
  <c r="D4246" i="9" s="1"/>
  <c r="D4247" i="9" s="1"/>
  <c r="D4248" i="9" s="1"/>
  <c r="D4249" i="9" s="1"/>
  <c r="D4250" i="9" s="1"/>
  <c r="D4251" i="9" s="1"/>
  <c r="D4252" i="9" s="1"/>
  <c r="D4253" i="9" s="1"/>
  <c r="D4254" i="9" s="1"/>
  <c r="D4255" i="9" s="1"/>
  <c r="D4256" i="9" s="1"/>
  <c r="D4257" i="9" s="1"/>
  <c r="D4258" i="9" s="1"/>
  <c r="D4259" i="9" s="1"/>
  <c r="D4260" i="9" s="1"/>
  <c r="D4261" i="9" s="1"/>
  <c r="D4262" i="9" s="1"/>
  <c r="D4263" i="9" s="1"/>
  <c r="D4264" i="9" s="1"/>
  <c r="D4265" i="9" s="1"/>
  <c r="D4266" i="9" s="1"/>
  <c r="D4267" i="9" s="1"/>
  <c r="D4268" i="9" s="1"/>
  <c r="D4269" i="9" s="1"/>
  <c r="D4270" i="9" s="1"/>
  <c r="D4271" i="9" s="1"/>
  <c r="D4272" i="9" s="1"/>
  <c r="D4273" i="9" s="1"/>
  <c r="D4274" i="9" s="1"/>
  <c r="D4275" i="9" s="1"/>
  <c r="D4276" i="9" s="1"/>
  <c r="D4277" i="9" s="1"/>
  <c r="D4278" i="9" s="1"/>
  <c r="D4279" i="9" s="1"/>
  <c r="D4280" i="9" s="1"/>
  <c r="D4281" i="9" s="1"/>
  <c r="D4282" i="9" s="1"/>
  <c r="D4283" i="9" s="1"/>
  <c r="D4284" i="9" s="1"/>
  <c r="D4285" i="9" s="1"/>
  <c r="D4286" i="9" s="1"/>
  <c r="G4236" i="9"/>
  <c r="K4236" i="9" s="1"/>
  <c r="D4236" i="9"/>
  <c r="G4187" i="9"/>
  <c r="G4185" i="9"/>
  <c r="K4185" i="9" s="1"/>
  <c r="D4185" i="9"/>
  <c r="D4186" i="9" s="1"/>
  <c r="D4187" i="9" s="1"/>
  <c r="D4188" i="9" s="1"/>
  <c r="D4189" i="9" s="1"/>
  <c r="D4190" i="9" s="1"/>
  <c r="D4191" i="9" s="1"/>
  <c r="D4192" i="9" s="1"/>
  <c r="D4193" i="9" s="1"/>
  <c r="D4194" i="9" s="1"/>
  <c r="D4195" i="9" s="1"/>
  <c r="D4196" i="9" s="1"/>
  <c r="D4197" i="9" s="1"/>
  <c r="D4198" i="9" s="1"/>
  <c r="D4199" i="9" s="1"/>
  <c r="D4200" i="9" s="1"/>
  <c r="D4201" i="9" s="1"/>
  <c r="D4202" i="9" s="1"/>
  <c r="D4203" i="9" s="1"/>
  <c r="D4204" i="9" s="1"/>
  <c r="D4205" i="9" s="1"/>
  <c r="D4206" i="9" s="1"/>
  <c r="D4207" i="9" s="1"/>
  <c r="D4208" i="9" s="1"/>
  <c r="D4209" i="9" s="1"/>
  <c r="D4210" i="9" s="1"/>
  <c r="D4211" i="9" s="1"/>
  <c r="D4212" i="9" s="1"/>
  <c r="D4213" i="9" s="1"/>
  <c r="D4214" i="9" s="1"/>
  <c r="D4215" i="9" s="1"/>
  <c r="D4216" i="9" s="1"/>
  <c r="D4217" i="9" s="1"/>
  <c r="D4218" i="9" s="1"/>
  <c r="D4219" i="9" s="1"/>
  <c r="D4220" i="9" s="1"/>
  <c r="D4221" i="9" s="1"/>
  <c r="D4222" i="9" s="1"/>
  <c r="D4223" i="9" s="1"/>
  <c r="D4224" i="9" s="1"/>
  <c r="D4225" i="9" s="1"/>
  <c r="D4226" i="9" s="1"/>
  <c r="D4227" i="9" s="1"/>
  <c r="D4228" i="9" s="1"/>
  <c r="D4229" i="9" s="1"/>
  <c r="D4230" i="9" s="1"/>
  <c r="D4231" i="9" s="1"/>
  <c r="D4232" i="9" s="1"/>
  <c r="D4233" i="9" s="1"/>
  <c r="D4234" i="9" s="1"/>
  <c r="D4235" i="9" s="1"/>
  <c r="G4136" i="9"/>
  <c r="G4134" i="9"/>
  <c r="K4134" i="9" s="1"/>
  <c r="D4134" i="9"/>
  <c r="D4135" i="9" s="1"/>
  <c r="D4136" i="9" s="1"/>
  <c r="D4137" i="9" s="1"/>
  <c r="D4138" i="9" s="1"/>
  <c r="D4139" i="9" s="1"/>
  <c r="D4140" i="9" s="1"/>
  <c r="D4141" i="9" s="1"/>
  <c r="D4142" i="9" s="1"/>
  <c r="D4143" i="9" s="1"/>
  <c r="D4144" i="9" s="1"/>
  <c r="D4145" i="9" s="1"/>
  <c r="D4146" i="9" s="1"/>
  <c r="D4147" i="9" s="1"/>
  <c r="D4148" i="9" s="1"/>
  <c r="D4149" i="9" s="1"/>
  <c r="D4150" i="9" s="1"/>
  <c r="D4151" i="9" s="1"/>
  <c r="D4152" i="9" s="1"/>
  <c r="D4153" i="9" s="1"/>
  <c r="D4154" i="9" s="1"/>
  <c r="D4155" i="9" s="1"/>
  <c r="D4156" i="9" s="1"/>
  <c r="D4157" i="9" s="1"/>
  <c r="D4158" i="9" s="1"/>
  <c r="D4159" i="9" s="1"/>
  <c r="D4160" i="9" s="1"/>
  <c r="D4161" i="9" s="1"/>
  <c r="D4162" i="9" s="1"/>
  <c r="D4163" i="9" s="1"/>
  <c r="D4164" i="9" s="1"/>
  <c r="D4165" i="9" s="1"/>
  <c r="D4166" i="9" s="1"/>
  <c r="D4167" i="9" s="1"/>
  <c r="D4168" i="9" s="1"/>
  <c r="D4169" i="9" s="1"/>
  <c r="D4170" i="9" s="1"/>
  <c r="D4171" i="9" s="1"/>
  <c r="D4172" i="9" s="1"/>
  <c r="D4173" i="9" s="1"/>
  <c r="D4174" i="9" s="1"/>
  <c r="D4175" i="9" s="1"/>
  <c r="D4176" i="9" s="1"/>
  <c r="D4177" i="9" s="1"/>
  <c r="D4178" i="9" s="1"/>
  <c r="D4179" i="9" s="1"/>
  <c r="D4180" i="9" s="1"/>
  <c r="D4181" i="9" s="1"/>
  <c r="D4182" i="9" s="1"/>
  <c r="D4183" i="9" s="1"/>
  <c r="D4184" i="9" s="1"/>
  <c r="G4085" i="9"/>
  <c r="G4083" i="9"/>
  <c r="K4083" i="9" s="1"/>
  <c r="D4083" i="9"/>
  <c r="D4084" i="9" s="1"/>
  <c r="D4085" i="9" s="1"/>
  <c r="D4086" i="9" s="1"/>
  <c r="D4087" i="9" s="1"/>
  <c r="D4088" i="9" s="1"/>
  <c r="D4089" i="9" s="1"/>
  <c r="D4090" i="9" s="1"/>
  <c r="D4091" i="9" s="1"/>
  <c r="D4092" i="9" s="1"/>
  <c r="D4093" i="9" s="1"/>
  <c r="D4094" i="9" s="1"/>
  <c r="D4095" i="9" s="1"/>
  <c r="D4096" i="9" s="1"/>
  <c r="D4097" i="9" s="1"/>
  <c r="D4098" i="9" s="1"/>
  <c r="D4099" i="9" s="1"/>
  <c r="D4100" i="9" s="1"/>
  <c r="D4101" i="9" s="1"/>
  <c r="D4102" i="9" s="1"/>
  <c r="D4103" i="9" s="1"/>
  <c r="D4104" i="9" s="1"/>
  <c r="D4105" i="9" s="1"/>
  <c r="D4106" i="9" s="1"/>
  <c r="D4107" i="9" s="1"/>
  <c r="D4108" i="9" s="1"/>
  <c r="D4109" i="9" s="1"/>
  <c r="D4110" i="9" s="1"/>
  <c r="D4111" i="9" s="1"/>
  <c r="D4112" i="9" s="1"/>
  <c r="D4113" i="9" s="1"/>
  <c r="D4114" i="9" s="1"/>
  <c r="D4115" i="9" s="1"/>
  <c r="D4116" i="9" s="1"/>
  <c r="D4117" i="9" s="1"/>
  <c r="D4118" i="9" s="1"/>
  <c r="D4119" i="9" s="1"/>
  <c r="D4120" i="9" s="1"/>
  <c r="D4121" i="9" s="1"/>
  <c r="D4122" i="9" s="1"/>
  <c r="D4123" i="9" s="1"/>
  <c r="D4124" i="9" s="1"/>
  <c r="D4125" i="9" s="1"/>
  <c r="D4126" i="9" s="1"/>
  <c r="D4127" i="9" s="1"/>
  <c r="D4128" i="9" s="1"/>
  <c r="D4129" i="9" s="1"/>
  <c r="D4130" i="9" s="1"/>
  <c r="D4131" i="9" s="1"/>
  <c r="D4132" i="9" s="1"/>
  <c r="D4133" i="9" s="1"/>
  <c r="G4034" i="9"/>
  <c r="G4032" i="9"/>
  <c r="K4032" i="9" s="1"/>
  <c r="D4032" i="9"/>
  <c r="D4033" i="9" s="1"/>
  <c r="D4034" i="9" s="1"/>
  <c r="D4035" i="9" s="1"/>
  <c r="D4036" i="9" s="1"/>
  <c r="D4037" i="9" s="1"/>
  <c r="D4038" i="9" s="1"/>
  <c r="D4039" i="9" s="1"/>
  <c r="D4040" i="9" s="1"/>
  <c r="D4041" i="9" s="1"/>
  <c r="D4042" i="9" s="1"/>
  <c r="D4043" i="9" s="1"/>
  <c r="D4044" i="9" s="1"/>
  <c r="D4045" i="9" s="1"/>
  <c r="D4046" i="9" s="1"/>
  <c r="D4047" i="9" s="1"/>
  <c r="D4048" i="9" s="1"/>
  <c r="D4049" i="9" s="1"/>
  <c r="D4050" i="9" s="1"/>
  <c r="D4051" i="9" s="1"/>
  <c r="D4052" i="9" s="1"/>
  <c r="D4053" i="9" s="1"/>
  <c r="D4054" i="9" s="1"/>
  <c r="D4055" i="9" s="1"/>
  <c r="D4056" i="9" s="1"/>
  <c r="D4057" i="9" s="1"/>
  <c r="D4058" i="9" s="1"/>
  <c r="D4059" i="9" s="1"/>
  <c r="D4060" i="9" s="1"/>
  <c r="D4061" i="9" s="1"/>
  <c r="D4062" i="9" s="1"/>
  <c r="D4063" i="9" s="1"/>
  <c r="D4064" i="9" s="1"/>
  <c r="D4065" i="9" s="1"/>
  <c r="D4066" i="9" s="1"/>
  <c r="D4067" i="9" s="1"/>
  <c r="D4068" i="9" s="1"/>
  <c r="D4069" i="9" s="1"/>
  <c r="D4070" i="9" s="1"/>
  <c r="D4071" i="9" s="1"/>
  <c r="D4072" i="9" s="1"/>
  <c r="D4073" i="9" s="1"/>
  <c r="D4074" i="9" s="1"/>
  <c r="D4075" i="9" s="1"/>
  <c r="D4076" i="9" s="1"/>
  <c r="D4077" i="9" s="1"/>
  <c r="D4078" i="9" s="1"/>
  <c r="D4079" i="9" s="1"/>
  <c r="D4080" i="9" s="1"/>
  <c r="D4081" i="9" s="1"/>
  <c r="D4082" i="9" s="1"/>
  <c r="G3983" i="9"/>
  <c r="I3983" i="9" s="1"/>
  <c r="J3983" i="9" s="1"/>
  <c r="G3981" i="9"/>
  <c r="K3981" i="9" s="1"/>
  <c r="D3981" i="9"/>
  <c r="D3982" i="9" s="1"/>
  <c r="D3983" i="9" s="1"/>
  <c r="D3984" i="9" s="1"/>
  <c r="D3985" i="9" s="1"/>
  <c r="D3986" i="9" s="1"/>
  <c r="D3987" i="9" s="1"/>
  <c r="D3988" i="9" s="1"/>
  <c r="D3989" i="9" s="1"/>
  <c r="D3990" i="9" s="1"/>
  <c r="D3991" i="9" s="1"/>
  <c r="D3992" i="9" s="1"/>
  <c r="D3993" i="9" s="1"/>
  <c r="D3994" i="9" s="1"/>
  <c r="D3995" i="9" s="1"/>
  <c r="D3996" i="9" s="1"/>
  <c r="D3997" i="9" s="1"/>
  <c r="D3998" i="9" s="1"/>
  <c r="D3999" i="9" s="1"/>
  <c r="D4000" i="9" s="1"/>
  <c r="D4001" i="9" s="1"/>
  <c r="D4002" i="9" s="1"/>
  <c r="D4003" i="9" s="1"/>
  <c r="D4004" i="9" s="1"/>
  <c r="D4005" i="9" s="1"/>
  <c r="D4006" i="9" s="1"/>
  <c r="D4007" i="9" s="1"/>
  <c r="D4008" i="9" s="1"/>
  <c r="D4009" i="9" s="1"/>
  <c r="D4010" i="9" s="1"/>
  <c r="D4011" i="9" s="1"/>
  <c r="D4012" i="9" s="1"/>
  <c r="D4013" i="9" s="1"/>
  <c r="D4014" i="9" s="1"/>
  <c r="D4015" i="9" s="1"/>
  <c r="D4016" i="9" s="1"/>
  <c r="D4017" i="9" s="1"/>
  <c r="D4018" i="9" s="1"/>
  <c r="D4019" i="9" s="1"/>
  <c r="D4020" i="9" s="1"/>
  <c r="D4021" i="9" s="1"/>
  <c r="D4022" i="9" s="1"/>
  <c r="D4023" i="9" s="1"/>
  <c r="D4024" i="9" s="1"/>
  <c r="D4025" i="9" s="1"/>
  <c r="D4026" i="9" s="1"/>
  <c r="D4027" i="9" s="1"/>
  <c r="D4028" i="9" s="1"/>
  <c r="D4029" i="9" s="1"/>
  <c r="D4030" i="9" s="1"/>
  <c r="D4031" i="9" s="1"/>
  <c r="G3932" i="9"/>
  <c r="I3932" i="9" s="1"/>
  <c r="J3932" i="9" s="1"/>
  <c r="K3931" i="9" s="1"/>
  <c r="K3930" i="9"/>
  <c r="E3930" i="9" s="1"/>
  <c r="G3930" i="9"/>
  <c r="D3930" i="9"/>
  <c r="D3931" i="9" s="1"/>
  <c r="D3932" i="9" s="1"/>
  <c r="D3933" i="9" s="1"/>
  <c r="D3934" i="9" s="1"/>
  <c r="D3935" i="9" s="1"/>
  <c r="D3936" i="9" s="1"/>
  <c r="D3937" i="9" s="1"/>
  <c r="D3938" i="9" s="1"/>
  <c r="D3939" i="9" s="1"/>
  <c r="D3940" i="9" s="1"/>
  <c r="D3941" i="9" s="1"/>
  <c r="D3942" i="9" s="1"/>
  <c r="D3943" i="9" s="1"/>
  <c r="D3944" i="9" s="1"/>
  <c r="D3945" i="9" s="1"/>
  <c r="D3946" i="9" s="1"/>
  <c r="D3947" i="9" s="1"/>
  <c r="D3948" i="9" s="1"/>
  <c r="D3949" i="9" s="1"/>
  <c r="D3950" i="9" s="1"/>
  <c r="D3951" i="9" s="1"/>
  <c r="D3952" i="9" s="1"/>
  <c r="D3953" i="9" s="1"/>
  <c r="D3954" i="9" s="1"/>
  <c r="D3955" i="9" s="1"/>
  <c r="D3956" i="9" s="1"/>
  <c r="D3957" i="9" s="1"/>
  <c r="D3958" i="9" s="1"/>
  <c r="D3959" i="9" s="1"/>
  <c r="D3960" i="9" s="1"/>
  <c r="D3961" i="9" s="1"/>
  <c r="D3962" i="9" s="1"/>
  <c r="D3963" i="9" s="1"/>
  <c r="D3964" i="9" s="1"/>
  <c r="D3965" i="9" s="1"/>
  <c r="D3966" i="9" s="1"/>
  <c r="D3967" i="9" s="1"/>
  <c r="D3968" i="9" s="1"/>
  <c r="D3969" i="9" s="1"/>
  <c r="D3970" i="9" s="1"/>
  <c r="D3971" i="9" s="1"/>
  <c r="D3972" i="9" s="1"/>
  <c r="D3973" i="9" s="1"/>
  <c r="D3974" i="9" s="1"/>
  <c r="D3975" i="9" s="1"/>
  <c r="D3976" i="9" s="1"/>
  <c r="D3977" i="9" s="1"/>
  <c r="D3978" i="9" s="1"/>
  <c r="D3979" i="9" s="1"/>
  <c r="D3980" i="9" s="1"/>
  <c r="G3881" i="9"/>
  <c r="G3879" i="9"/>
  <c r="K3879" i="9" s="1"/>
  <c r="D3879" i="9"/>
  <c r="D3880" i="9" s="1"/>
  <c r="D3881" i="9" s="1"/>
  <c r="D3882" i="9" s="1"/>
  <c r="D3883" i="9" s="1"/>
  <c r="D3884" i="9" s="1"/>
  <c r="D3885" i="9" s="1"/>
  <c r="D3886" i="9" s="1"/>
  <c r="D3887" i="9" s="1"/>
  <c r="D3888" i="9" s="1"/>
  <c r="D3889" i="9" s="1"/>
  <c r="D3890" i="9" s="1"/>
  <c r="D3891" i="9" s="1"/>
  <c r="D3892" i="9" s="1"/>
  <c r="D3893" i="9" s="1"/>
  <c r="D3894" i="9" s="1"/>
  <c r="D3895" i="9" s="1"/>
  <c r="D3896" i="9" s="1"/>
  <c r="D3897" i="9" s="1"/>
  <c r="D3898" i="9" s="1"/>
  <c r="D3899" i="9" s="1"/>
  <c r="D3900" i="9" s="1"/>
  <c r="D3901" i="9" s="1"/>
  <c r="D3902" i="9" s="1"/>
  <c r="D3903" i="9" s="1"/>
  <c r="D3904" i="9" s="1"/>
  <c r="D3905" i="9" s="1"/>
  <c r="D3906" i="9" s="1"/>
  <c r="D3907" i="9" s="1"/>
  <c r="D3908" i="9" s="1"/>
  <c r="D3909" i="9" s="1"/>
  <c r="D3910" i="9" s="1"/>
  <c r="D3911" i="9" s="1"/>
  <c r="D3912" i="9" s="1"/>
  <c r="D3913" i="9" s="1"/>
  <c r="D3914" i="9" s="1"/>
  <c r="D3915" i="9" s="1"/>
  <c r="D3916" i="9" s="1"/>
  <c r="D3917" i="9" s="1"/>
  <c r="D3918" i="9" s="1"/>
  <c r="D3919" i="9" s="1"/>
  <c r="D3920" i="9" s="1"/>
  <c r="D3921" i="9" s="1"/>
  <c r="D3922" i="9" s="1"/>
  <c r="D3923" i="9" s="1"/>
  <c r="D3924" i="9" s="1"/>
  <c r="D3925" i="9" s="1"/>
  <c r="D3926" i="9" s="1"/>
  <c r="D3927" i="9" s="1"/>
  <c r="D3928" i="9" s="1"/>
  <c r="D3929" i="9" s="1"/>
  <c r="G3830" i="9"/>
  <c r="I3830" i="9" s="1"/>
  <c r="J3830" i="9" s="1"/>
  <c r="G3828" i="9"/>
  <c r="K3828" i="9" s="1"/>
  <c r="D3828" i="9"/>
  <c r="D3829" i="9" s="1"/>
  <c r="D3830" i="9" s="1"/>
  <c r="D3831" i="9" s="1"/>
  <c r="D3832" i="9" s="1"/>
  <c r="D3833" i="9" s="1"/>
  <c r="D3834" i="9" s="1"/>
  <c r="D3835" i="9" s="1"/>
  <c r="D3836" i="9" s="1"/>
  <c r="D3837" i="9" s="1"/>
  <c r="D3838" i="9" s="1"/>
  <c r="D3839" i="9" s="1"/>
  <c r="D3840" i="9" s="1"/>
  <c r="D3841" i="9" s="1"/>
  <c r="D3842" i="9" s="1"/>
  <c r="D3843" i="9" s="1"/>
  <c r="D3844" i="9" s="1"/>
  <c r="D3845" i="9" s="1"/>
  <c r="D3846" i="9" s="1"/>
  <c r="D3847" i="9" s="1"/>
  <c r="D3848" i="9" s="1"/>
  <c r="D3849" i="9" s="1"/>
  <c r="D3850" i="9" s="1"/>
  <c r="D3851" i="9" s="1"/>
  <c r="D3852" i="9" s="1"/>
  <c r="D3853" i="9" s="1"/>
  <c r="D3854" i="9" s="1"/>
  <c r="D3855" i="9" s="1"/>
  <c r="D3856" i="9" s="1"/>
  <c r="D3857" i="9" s="1"/>
  <c r="D3858" i="9" s="1"/>
  <c r="D3859" i="9" s="1"/>
  <c r="D3860" i="9" s="1"/>
  <c r="D3861" i="9" s="1"/>
  <c r="D3862" i="9" s="1"/>
  <c r="D3863" i="9" s="1"/>
  <c r="D3864" i="9" s="1"/>
  <c r="D3865" i="9" s="1"/>
  <c r="D3866" i="9" s="1"/>
  <c r="D3867" i="9" s="1"/>
  <c r="D3868" i="9" s="1"/>
  <c r="D3869" i="9" s="1"/>
  <c r="D3870" i="9" s="1"/>
  <c r="D3871" i="9" s="1"/>
  <c r="D3872" i="9" s="1"/>
  <c r="D3873" i="9" s="1"/>
  <c r="D3874" i="9" s="1"/>
  <c r="D3875" i="9" s="1"/>
  <c r="D3876" i="9" s="1"/>
  <c r="D3877" i="9" s="1"/>
  <c r="D3878" i="9" s="1"/>
  <c r="G3779" i="9"/>
  <c r="I3779" i="9" s="1"/>
  <c r="J3779" i="9" s="1"/>
  <c r="G3777" i="9"/>
  <c r="K3777" i="9" s="1"/>
  <c r="D3777" i="9"/>
  <c r="D3778" i="9" s="1"/>
  <c r="D3779" i="9" s="1"/>
  <c r="D3780" i="9" s="1"/>
  <c r="D3781" i="9" s="1"/>
  <c r="D3782" i="9" s="1"/>
  <c r="D3783" i="9" s="1"/>
  <c r="D3784" i="9" s="1"/>
  <c r="D3785" i="9" s="1"/>
  <c r="D3786" i="9" s="1"/>
  <c r="D3787" i="9" s="1"/>
  <c r="D3788" i="9" s="1"/>
  <c r="D3789" i="9" s="1"/>
  <c r="D3790" i="9" s="1"/>
  <c r="D3791" i="9" s="1"/>
  <c r="D3792" i="9" s="1"/>
  <c r="D3793" i="9" s="1"/>
  <c r="D3794" i="9" s="1"/>
  <c r="D3795" i="9" s="1"/>
  <c r="D3796" i="9" s="1"/>
  <c r="D3797" i="9" s="1"/>
  <c r="D3798" i="9" s="1"/>
  <c r="D3799" i="9" s="1"/>
  <c r="D3800" i="9" s="1"/>
  <c r="D3801" i="9" s="1"/>
  <c r="D3802" i="9" s="1"/>
  <c r="D3803" i="9" s="1"/>
  <c r="D3804" i="9" s="1"/>
  <c r="D3805" i="9" s="1"/>
  <c r="D3806" i="9" s="1"/>
  <c r="D3807" i="9" s="1"/>
  <c r="D3808" i="9" s="1"/>
  <c r="D3809" i="9" s="1"/>
  <c r="D3810" i="9" s="1"/>
  <c r="D3811" i="9" s="1"/>
  <c r="D3812" i="9" s="1"/>
  <c r="D3813" i="9" s="1"/>
  <c r="D3814" i="9" s="1"/>
  <c r="D3815" i="9" s="1"/>
  <c r="D3816" i="9" s="1"/>
  <c r="D3817" i="9" s="1"/>
  <c r="D3818" i="9" s="1"/>
  <c r="D3819" i="9" s="1"/>
  <c r="D3820" i="9" s="1"/>
  <c r="D3821" i="9" s="1"/>
  <c r="D3822" i="9" s="1"/>
  <c r="D3823" i="9" s="1"/>
  <c r="D3824" i="9" s="1"/>
  <c r="D3825" i="9" s="1"/>
  <c r="D3826" i="9" s="1"/>
  <c r="D3827" i="9" s="1"/>
  <c r="G3728" i="9"/>
  <c r="I3728" i="9" s="1"/>
  <c r="J3728" i="9" s="1"/>
  <c r="K3726" i="9"/>
  <c r="G3726" i="9"/>
  <c r="D3726" i="9"/>
  <c r="D3727" i="9" s="1"/>
  <c r="D3728" i="9" s="1"/>
  <c r="D3729" i="9" s="1"/>
  <c r="D3730" i="9" s="1"/>
  <c r="D3731" i="9" s="1"/>
  <c r="D3732" i="9" s="1"/>
  <c r="D3733" i="9" s="1"/>
  <c r="D3734" i="9" s="1"/>
  <c r="D3735" i="9" s="1"/>
  <c r="D3736" i="9" s="1"/>
  <c r="D3737" i="9" s="1"/>
  <c r="D3738" i="9" s="1"/>
  <c r="D3739" i="9" s="1"/>
  <c r="D3740" i="9" s="1"/>
  <c r="D3741" i="9" s="1"/>
  <c r="D3742" i="9" s="1"/>
  <c r="D3743" i="9" s="1"/>
  <c r="D3744" i="9" s="1"/>
  <c r="D3745" i="9" s="1"/>
  <c r="D3746" i="9" s="1"/>
  <c r="D3747" i="9" s="1"/>
  <c r="D3748" i="9" s="1"/>
  <c r="D3749" i="9" s="1"/>
  <c r="D3750" i="9" s="1"/>
  <c r="D3751" i="9" s="1"/>
  <c r="D3752" i="9" s="1"/>
  <c r="D3753" i="9" s="1"/>
  <c r="D3754" i="9" s="1"/>
  <c r="D3755" i="9" s="1"/>
  <c r="D3756" i="9" s="1"/>
  <c r="D3757" i="9" s="1"/>
  <c r="D3758" i="9" s="1"/>
  <c r="D3759" i="9" s="1"/>
  <c r="D3760" i="9" s="1"/>
  <c r="D3761" i="9" s="1"/>
  <c r="D3762" i="9" s="1"/>
  <c r="D3763" i="9" s="1"/>
  <c r="D3764" i="9" s="1"/>
  <c r="D3765" i="9" s="1"/>
  <c r="D3766" i="9" s="1"/>
  <c r="D3767" i="9" s="1"/>
  <c r="D3768" i="9" s="1"/>
  <c r="D3769" i="9" s="1"/>
  <c r="D3770" i="9" s="1"/>
  <c r="D3771" i="9" s="1"/>
  <c r="D3772" i="9" s="1"/>
  <c r="D3773" i="9" s="1"/>
  <c r="D3774" i="9" s="1"/>
  <c r="D3775" i="9" s="1"/>
  <c r="D3776" i="9" s="1"/>
  <c r="G3677" i="9"/>
  <c r="D3676" i="9"/>
  <c r="D3677" i="9" s="1"/>
  <c r="D3678" i="9" s="1"/>
  <c r="D3679" i="9" s="1"/>
  <c r="D3680" i="9" s="1"/>
  <c r="D3681" i="9" s="1"/>
  <c r="D3682" i="9" s="1"/>
  <c r="D3683" i="9" s="1"/>
  <c r="D3684" i="9" s="1"/>
  <c r="D3685" i="9" s="1"/>
  <c r="D3686" i="9" s="1"/>
  <c r="D3687" i="9" s="1"/>
  <c r="D3688" i="9" s="1"/>
  <c r="D3689" i="9" s="1"/>
  <c r="D3690" i="9" s="1"/>
  <c r="D3691" i="9" s="1"/>
  <c r="D3692" i="9" s="1"/>
  <c r="D3693" i="9" s="1"/>
  <c r="D3694" i="9" s="1"/>
  <c r="D3695" i="9" s="1"/>
  <c r="D3696" i="9" s="1"/>
  <c r="D3697" i="9" s="1"/>
  <c r="D3698" i="9" s="1"/>
  <c r="D3699" i="9" s="1"/>
  <c r="D3700" i="9" s="1"/>
  <c r="D3701" i="9" s="1"/>
  <c r="D3702" i="9" s="1"/>
  <c r="D3703" i="9" s="1"/>
  <c r="D3704" i="9" s="1"/>
  <c r="D3705" i="9" s="1"/>
  <c r="D3706" i="9" s="1"/>
  <c r="D3707" i="9" s="1"/>
  <c r="D3708" i="9" s="1"/>
  <c r="D3709" i="9" s="1"/>
  <c r="D3710" i="9" s="1"/>
  <c r="D3711" i="9" s="1"/>
  <c r="D3712" i="9" s="1"/>
  <c r="D3713" i="9" s="1"/>
  <c r="D3714" i="9" s="1"/>
  <c r="D3715" i="9" s="1"/>
  <c r="D3716" i="9" s="1"/>
  <c r="D3717" i="9" s="1"/>
  <c r="D3718" i="9" s="1"/>
  <c r="D3719" i="9" s="1"/>
  <c r="D3720" i="9" s="1"/>
  <c r="D3721" i="9" s="1"/>
  <c r="D3722" i="9" s="1"/>
  <c r="D3723" i="9" s="1"/>
  <c r="D3724" i="9" s="1"/>
  <c r="D3725" i="9" s="1"/>
  <c r="G3675" i="9"/>
  <c r="K3675" i="9" s="1"/>
  <c r="D3675" i="9"/>
  <c r="G3626" i="9"/>
  <c r="I3626" i="9" s="1"/>
  <c r="J3626" i="9" s="1"/>
  <c r="G3624" i="9"/>
  <c r="K3624" i="9" s="1"/>
  <c r="D3624" i="9"/>
  <c r="D3625" i="9" s="1"/>
  <c r="D3626" i="9" s="1"/>
  <c r="D3627" i="9" s="1"/>
  <c r="D3628" i="9" s="1"/>
  <c r="D3629" i="9" s="1"/>
  <c r="D3630" i="9" s="1"/>
  <c r="D3631" i="9" s="1"/>
  <c r="D3632" i="9" s="1"/>
  <c r="D3633" i="9" s="1"/>
  <c r="D3634" i="9" s="1"/>
  <c r="D3635" i="9" s="1"/>
  <c r="D3636" i="9" s="1"/>
  <c r="D3637" i="9" s="1"/>
  <c r="D3638" i="9" s="1"/>
  <c r="D3639" i="9" s="1"/>
  <c r="D3640" i="9" s="1"/>
  <c r="D3641" i="9" s="1"/>
  <c r="D3642" i="9" s="1"/>
  <c r="D3643" i="9" s="1"/>
  <c r="D3644" i="9" s="1"/>
  <c r="D3645" i="9" s="1"/>
  <c r="D3646" i="9" s="1"/>
  <c r="D3647" i="9" s="1"/>
  <c r="D3648" i="9" s="1"/>
  <c r="D3649" i="9" s="1"/>
  <c r="D3650" i="9" s="1"/>
  <c r="D3651" i="9" s="1"/>
  <c r="D3652" i="9" s="1"/>
  <c r="D3653" i="9" s="1"/>
  <c r="D3654" i="9" s="1"/>
  <c r="D3655" i="9" s="1"/>
  <c r="D3656" i="9" s="1"/>
  <c r="D3657" i="9" s="1"/>
  <c r="D3658" i="9" s="1"/>
  <c r="D3659" i="9" s="1"/>
  <c r="D3660" i="9" s="1"/>
  <c r="D3661" i="9" s="1"/>
  <c r="D3662" i="9" s="1"/>
  <c r="D3663" i="9" s="1"/>
  <c r="D3664" i="9" s="1"/>
  <c r="D3665" i="9" s="1"/>
  <c r="D3666" i="9" s="1"/>
  <c r="D3667" i="9" s="1"/>
  <c r="D3668" i="9" s="1"/>
  <c r="D3669" i="9" s="1"/>
  <c r="D3670" i="9" s="1"/>
  <c r="D3671" i="9" s="1"/>
  <c r="D3672" i="9" s="1"/>
  <c r="D3673" i="9" s="1"/>
  <c r="D3674" i="9" s="1"/>
  <c r="G3575" i="9"/>
  <c r="I3575" i="9" s="1"/>
  <c r="J3575" i="9" s="1"/>
  <c r="K3574" i="9" s="1"/>
  <c r="E3574" i="9" s="1"/>
  <c r="G3573" i="9"/>
  <c r="K3573" i="9" s="1"/>
  <c r="E3573" i="9" s="1"/>
  <c r="D3573" i="9"/>
  <c r="D3574" i="9" s="1"/>
  <c r="D3575" i="9" s="1"/>
  <c r="D3576" i="9" s="1"/>
  <c r="D3577" i="9" s="1"/>
  <c r="D3578" i="9" s="1"/>
  <c r="D3579" i="9" s="1"/>
  <c r="D3580" i="9" s="1"/>
  <c r="D3581" i="9" s="1"/>
  <c r="D3582" i="9" s="1"/>
  <c r="D3583" i="9" s="1"/>
  <c r="D3584" i="9" s="1"/>
  <c r="D3585" i="9" s="1"/>
  <c r="D3586" i="9" s="1"/>
  <c r="D3587" i="9" s="1"/>
  <c r="D3588" i="9" s="1"/>
  <c r="D3589" i="9" s="1"/>
  <c r="D3590" i="9" s="1"/>
  <c r="D3591" i="9" s="1"/>
  <c r="D3592" i="9" s="1"/>
  <c r="D3593" i="9" s="1"/>
  <c r="D3594" i="9" s="1"/>
  <c r="D3595" i="9" s="1"/>
  <c r="D3596" i="9" s="1"/>
  <c r="D3597" i="9" s="1"/>
  <c r="D3598" i="9" s="1"/>
  <c r="D3599" i="9" s="1"/>
  <c r="D3600" i="9" s="1"/>
  <c r="D3601" i="9" s="1"/>
  <c r="D3602" i="9" s="1"/>
  <c r="D3603" i="9" s="1"/>
  <c r="D3604" i="9" s="1"/>
  <c r="D3605" i="9" s="1"/>
  <c r="D3606" i="9" s="1"/>
  <c r="D3607" i="9" s="1"/>
  <c r="D3608" i="9" s="1"/>
  <c r="D3609" i="9" s="1"/>
  <c r="D3610" i="9" s="1"/>
  <c r="D3611" i="9" s="1"/>
  <c r="D3612" i="9" s="1"/>
  <c r="D3613" i="9" s="1"/>
  <c r="D3614" i="9" s="1"/>
  <c r="D3615" i="9" s="1"/>
  <c r="D3616" i="9" s="1"/>
  <c r="D3617" i="9" s="1"/>
  <c r="D3618" i="9" s="1"/>
  <c r="D3619" i="9" s="1"/>
  <c r="D3620" i="9" s="1"/>
  <c r="D3621" i="9" s="1"/>
  <c r="D3622" i="9" s="1"/>
  <c r="D3623" i="9" s="1"/>
  <c r="G3524" i="9"/>
  <c r="I3524" i="9" s="1"/>
  <c r="J3524" i="9" s="1"/>
  <c r="K3522" i="9"/>
  <c r="G3522" i="9"/>
  <c r="D3522" i="9"/>
  <c r="D3523" i="9" s="1"/>
  <c r="D3524" i="9" s="1"/>
  <c r="D3525" i="9" s="1"/>
  <c r="D3526" i="9" s="1"/>
  <c r="D3527" i="9" s="1"/>
  <c r="D3528" i="9" s="1"/>
  <c r="D3529" i="9" s="1"/>
  <c r="D3530" i="9" s="1"/>
  <c r="D3531" i="9" s="1"/>
  <c r="D3532" i="9" s="1"/>
  <c r="D3533" i="9" s="1"/>
  <c r="D3534" i="9" s="1"/>
  <c r="D3535" i="9" s="1"/>
  <c r="D3536" i="9" s="1"/>
  <c r="D3537" i="9" s="1"/>
  <c r="D3538" i="9" s="1"/>
  <c r="D3539" i="9" s="1"/>
  <c r="D3540" i="9" s="1"/>
  <c r="D3541" i="9" s="1"/>
  <c r="D3542" i="9" s="1"/>
  <c r="D3543" i="9" s="1"/>
  <c r="D3544" i="9" s="1"/>
  <c r="D3545" i="9" s="1"/>
  <c r="D3546" i="9" s="1"/>
  <c r="D3547" i="9" s="1"/>
  <c r="D3548" i="9" s="1"/>
  <c r="D3549" i="9" s="1"/>
  <c r="D3550" i="9" s="1"/>
  <c r="D3551" i="9" s="1"/>
  <c r="D3552" i="9" s="1"/>
  <c r="D3553" i="9" s="1"/>
  <c r="D3554" i="9" s="1"/>
  <c r="D3555" i="9" s="1"/>
  <c r="D3556" i="9" s="1"/>
  <c r="D3557" i="9" s="1"/>
  <c r="D3558" i="9" s="1"/>
  <c r="D3559" i="9" s="1"/>
  <c r="D3560" i="9" s="1"/>
  <c r="D3561" i="9" s="1"/>
  <c r="D3562" i="9" s="1"/>
  <c r="D3563" i="9" s="1"/>
  <c r="D3564" i="9" s="1"/>
  <c r="D3565" i="9" s="1"/>
  <c r="D3566" i="9" s="1"/>
  <c r="D3567" i="9" s="1"/>
  <c r="D3568" i="9" s="1"/>
  <c r="D3569" i="9" s="1"/>
  <c r="D3570" i="9" s="1"/>
  <c r="D3571" i="9" s="1"/>
  <c r="D3572" i="9" s="1"/>
  <c r="G3473" i="9"/>
  <c r="G3471" i="9"/>
  <c r="K3471" i="9" s="1"/>
  <c r="D3471" i="9"/>
  <c r="D3472" i="9" s="1"/>
  <c r="D3473" i="9" s="1"/>
  <c r="D3474" i="9" s="1"/>
  <c r="D3475" i="9" s="1"/>
  <c r="D3476" i="9" s="1"/>
  <c r="D3477" i="9" s="1"/>
  <c r="D3478" i="9" s="1"/>
  <c r="D3479" i="9" s="1"/>
  <c r="D3480" i="9" s="1"/>
  <c r="D3481" i="9" s="1"/>
  <c r="D3482" i="9" s="1"/>
  <c r="D3483" i="9" s="1"/>
  <c r="D3484" i="9" s="1"/>
  <c r="D3485" i="9" s="1"/>
  <c r="D3486" i="9" s="1"/>
  <c r="D3487" i="9" s="1"/>
  <c r="D3488" i="9" s="1"/>
  <c r="D3489" i="9" s="1"/>
  <c r="D3490" i="9" s="1"/>
  <c r="D3491" i="9" s="1"/>
  <c r="D3492" i="9" s="1"/>
  <c r="D3493" i="9" s="1"/>
  <c r="D3494" i="9" s="1"/>
  <c r="D3495" i="9" s="1"/>
  <c r="D3496" i="9" s="1"/>
  <c r="D3497" i="9" s="1"/>
  <c r="D3498" i="9" s="1"/>
  <c r="D3499" i="9" s="1"/>
  <c r="D3500" i="9" s="1"/>
  <c r="D3501" i="9" s="1"/>
  <c r="D3502" i="9" s="1"/>
  <c r="D3503" i="9" s="1"/>
  <c r="D3504" i="9" s="1"/>
  <c r="D3505" i="9" s="1"/>
  <c r="D3506" i="9" s="1"/>
  <c r="D3507" i="9" s="1"/>
  <c r="D3508" i="9" s="1"/>
  <c r="D3509" i="9" s="1"/>
  <c r="D3510" i="9" s="1"/>
  <c r="D3511" i="9" s="1"/>
  <c r="D3512" i="9" s="1"/>
  <c r="D3513" i="9" s="1"/>
  <c r="D3514" i="9" s="1"/>
  <c r="D3515" i="9" s="1"/>
  <c r="D3516" i="9" s="1"/>
  <c r="D3517" i="9" s="1"/>
  <c r="D3518" i="9" s="1"/>
  <c r="D3519" i="9" s="1"/>
  <c r="D3520" i="9" s="1"/>
  <c r="D3521" i="9" s="1"/>
  <c r="B3471" i="9"/>
  <c r="B3472" i="9" s="1"/>
  <c r="D3420" i="9"/>
  <c r="D3421" i="9" s="1"/>
  <c r="D3422" i="9" s="1"/>
  <c r="D3423" i="9" s="1"/>
  <c r="D3424" i="9" s="1"/>
  <c r="D3425" i="9" s="1"/>
  <c r="D3426" i="9" s="1"/>
  <c r="D3427" i="9" s="1"/>
  <c r="D3428" i="9" s="1"/>
  <c r="D3429" i="9" s="1"/>
  <c r="D3430" i="9" s="1"/>
  <c r="D3431" i="9" s="1"/>
  <c r="D3432" i="9" s="1"/>
  <c r="D3433" i="9" s="1"/>
  <c r="D3434" i="9" s="1"/>
  <c r="D3435" i="9" s="1"/>
  <c r="D3436" i="9" s="1"/>
  <c r="D3437" i="9" s="1"/>
  <c r="D3438" i="9" s="1"/>
  <c r="D3439" i="9" s="1"/>
  <c r="D3440" i="9" s="1"/>
  <c r="D3441" i="9" s="1"/>
  <c r="D3442" i="9" s="1"/>
  <c r="D3443" i="9" s="1"/>
  <c r="D3444" i="9" s="1"/>
  <c r="D3445" i="9" s="1"/>
  <c r="D3446" i="9" s="1"/>
  <c r="D3447" i="9" s="1"/>
  <c r="D3448" i="9" s="1"/>
  <c r="D3449" i="9" s="1"/>
  <c r="D3450" i="9" s="1"/>
  <c r="D3451" i="9" s="1"/>
  <c r="D3452" i="9" s="1"/>
  <c r="D3453" i="9" s="1"/>
  <c r="D3454" i="9" s="1"/>
  <c r="D3455" i="9" s="1"/>
  <c r="D3456" i="9" s="1"/>
  <c r="D3457" i="9" s="1"/>
  <c r="D3458" i="9" s="1"/>
  <c r="D3459" i="9" s="1"/>
  <c r="D3460" i="9" s="1"/>
  <c r="D3461" i="9" s="1"/>
  <c r="D3462" i="9" s="1"/>
  <c r="D3463" i="9" s="1"/>
  <c r="D3464" i="9" s="1"/>
  <c r="D3465" i="9" s="1"/>
  <c r="D3466" i="9" s="1"/>
  <c r="D3467" i="9" s="1"/>
  <c r="D3468" i="9" s="1"/>
  <c r="D3469" i="9" s="1"/>
  <c r="D3470" i="9" s="1"/>
  <c r="D3369" i="9"/>
  <c r="D3370" i="9" s="1"/>
  <c r="D3371" i="9" s="1"/>
  <c r="D3372" i="9" s="1"/>
  <c r="D3373" i="9" s="1"/>
  <c r="D3374" i="9" s="1"/>
  <c r="D3375" i="9" s="1"/>
  <c r="D3376" i="9" s="1"/>
  <c r="D3377" i="9" s="1"/>
  <c r="D3378" i="9" s="1"/>
  <c r="D3379" i="9" s="1"/>
  <c r="D3380" i="9" s="1"/>
  <c r="D3381" i="9" s="1"/>
  <c r="D3382" i="9" s="1"/>
  <c r="D3383" i="9" s="1"/>
  <c r="D3384" i="9" s="1"/>
  <c r="D3385" i="9" s="1"/>
  <c r="D3386" i="9" s="1"/>
  <c r="D3387" i="9" s="1"/>
  <c r="D3388" i="9" s="1"/>
  <c r="D3389" i="9" s="1"/>
  <c r="D3390" i="9" s="1"/>
  <c r="D3391" i="9" s="1"/>
  <c r="D3392" i="9" s="1"/>
  <c r="D3393" i="9" s="1"/>
  <c r="D3394" i="9" s="1"/>
  <c r="D3395" i="9" s="1"/>
  <c r="D3396" i="9" s="1"/>
  <c r="D3397" i="9" s="1"/>
  <c r="D3398" i="9" s="1"/>
  <c r="D3399" i="9" s="1"/>
  <c r="D3400" i="9" s="1"/>
  <c r="D3401" i="9" s="1"/>
  <c r="D3402" i="9" s="1"/>
  <c r="D3403" i="9" s="1"/>
  <c r="D3404" i="9" s="1"/>
  <c r="D3405" i="9" s="1"/>
  <c r="D3406" i="9" s="1"/>
  <c r="D3407" i="9" s="1"/>
  <c r="D3408" i="9" s="1"/>
  <c r="D3409" i="9" s="1"/>
  <c r="D3410" i="9" s="1"/>
  <c r="D3411" i="9" s="1"/>
  <c r="D3412" i="9" s="1"/>
  <c r="D3413" i="9" s="1"/>
  <c r="D3414" i="9" s="1"/>
  <c r="D3415" i="9" s="1"/>
  <c r="D3416" i="9" s="1"/>
  <c r="D3417" i="9" s="1"/>
  <c r="D3418" i="9" s="1"/>
  <c r="D3419" i="9" s="1"/>
  <c r="D3318" i="9"/>
  <c r="D3319" i="9" s="1"/>
  <c r="D3320" i="9" s="1"/>
  <c r="D3321" i="9" s="1"/>
  <c r="D3322" i="9" s="1"/>
  <c r="D3323" i="9" s="1"/>
  <c r="D3324" i="9" s="1"/>
  <c r="D3325" i="9" s="1"/>
  <c r="D3326" i="9" s="1"/>
  <c r="D3327" i="9" s="1"/>
  <c r="D3328" i="9" s="1"/>
  <c r="D3329" i="9" s="1"/>
  <c r="D3330" i="9" s="1"/>
  <c r="D3331" i="9" s="1"/>
  <c r="D3332" i="9" s="1"/>
  <c r="D3333" i="9" s="1"/>
  <c r="D3334" i="9" s="1"/>
  <c r="D3335" i="9" s="1"/>
  <c r="D3336" i="9" s="1"/>
  <c r="D3337" i="9" s="1"/>
  <c r="D3338" i="9" s="1"/>
  <c r="D3339" i="9" s="1"/>
  <c r="D3340" i="9" s="1"/>
  <c r="D3341" i="9" s="1"/>
  <c r="D3342" i="9" s="1"/>
  <c r="D3343" i="9" s="1"/>
  <c r="D3344" i="9" s="1"/>
  <c r="D3345" i="9" s="1"/>
  <c r="D3346" i="9" s="1"/>
  <c r="D3347" i="9" s="1"/>
  <c r="D3348" i="9" s="1"/>
  <c r="D3349" i="9" s="1"/>
  <c r="D3350" i="9" s="1"/>
  <c r="D3351" i="9" s="1"/>
  <c r="D3352" i="9" s="1"/>
  <c r="D3353" i="9" s="1"/>
  <c r="D3354" i="9" s="1"/>
  <c r="D3355" i="9" s="1"/>
  <c r="D3356" i="9" s="1"/>
  <c r="D3357" i="9" s="1"/>
  <c r="D3358" i="9" s="1"/>
  <c r="D3359" i="9" s="1"/>
  <c r="D3360" i="9" s="1"/>
  <c r="D3361" i="9" s="1"/>
  <c r="D3362" i="9" s="1"/>
  <c r="D3363" i="9" s="1"/>
  <c r="D3364" i="9" s="1"/>
  <c r="D3365" i="9" s="1"/>
  <c r="D3366" i="9" s="1"/>
  <c r="D3367" i="9" s="1"/>
  <c r="D3368" i="9" s="1"/>
  <c r="D3267" i="9"/>
  <c r="D3268" i="9" s="1"/>
  <c r="D3269" i="9" s="1"/>
  <c r="D3270" i="9" s="1"/>
  <c r="D3271" i="9" s="1"/>
  <c r="D3272" i="9" s="1"/>
  <c r="D3273" i="9" s="1"/>
  <c r="D3274" i="9" s="1"/>
  <c r="D3275" i="9" s="1"/>
  <c r="D3276" i="9" s="1"/>
  <c r="D3277" i="9" s="1"/>
  <c r="D3278" i="9" s="1"/>
  <c r="D3279" i="9" s="1"/>
  <c r="D3280" i="9" s="1"/>
  <c r="D3281" i="9" s="1"/>
  <c r="D3282" i="9" s="1"/>
  <c r="D3283" i="9" s="1"/>
  <c r="D3284" i="9" s="1"/>
  <c r="D3285" i="9" s="1"/>
  <c r="D3286" i="9" s="1"/>
  <c r="D3287" i="9" s="1"/>
  <c r="D3288" i="9" s="1"/>
  <c r="D3289" i="9" s="1"/>
  <c r="D3290" i="9" s="1"/>
  <c r="D3291" i="9" s="1"/>
  <c r="D3292" i="9" s="1"/>
  <c r="D3293" i="9" s="1"/>
  <c r="D3294" i="9" s="1"/>
  <c r="D3295" i="9" s="1"/>
  <c r="D3296" i="9" s="1"/>
  <c r="D3297" i="9" s="1"/>
  <c r="D3298" i="9" s="1"/>
  <c r="D3299" i="9" s="1"/>
  <c r="D3300" i="9" s="1"/>
  <c r="D3301" i="9" s="1"/>
  <c r="D3302" i="9" s="1"/>
  <c r="D3303" i="9" s="1"/>
  <c r="D3304" i="9" s="1"/>
  <c r="D3305" i="9" s="1"/>
  <c r="D3306" i="9" s="1"/>
  <c r="D3307" i="9" s="1"/>
  <c r="D3308" i="9" s="1"/>
  <c r="D3309" i="9" s="1"/>
  <c r="D3310" i="9" s="1"/>
  <c r="D3311" i="9" s="1"/>
  <c r="D3312" i="9" s="1"/>
  <c r="D3313" i="9" s="1"/>
  <c r="D3314" i="9" s="1"/>
  <c r="D3315" i="9" s="1"/>
  <c r="D3316" i="9" s="1"/>
  <c r="D3317" i="9" s="1"/>
  <c r="D3221" i="9"/>
  <c r="D3222" i="9" s="1"/>
  <c r="D3223" i="9" s="1"/>
  <c r="D3224" i="9" s="1"/>
  <c r="D3225" i="9" s="1"/>
  <c r="D3226" i="9" s="1"/>
  <c r="D3227" i="9" s="1"/>
  <c r="D3228" i="9" s="1"/>
  <c r="D3229" i="9" s="1"/>
  <c r="D3230" i="9" s="1"/>
  <c r="D3231" i="9" s="1"/>
  <c r="D3232" i="9" s="1"/>
  <c r="D3233" i="9" s="1"/>
  <c r="D3234" i="9" s="1"/>
  <c r="D3235" i="9" s="1"/>
  <c r="D3236" i="9" s="1"/>
  <c r="D3237" i="9" s="1"/>
  <c r="D3238" i="9" s="1"/>
  <c r="D3239" i="9" s="1"/>
  <c r="D3240" i="9" s="1"/>
  <c r="D3241" i="9" s="1"/>
  <c r="D3242" i="9" s="1"/>
  <c r="D3243" i="9" s="1"/>
  <c r="D3244" i="9" s="1"/>
  <c r="D3245" i="9" s="1"/>
  <c r="D3246" i="9" s="1"/>
  <c r="D3247" i="9" s="1"/>
  <c r="D3248" i="9" s="1"/>
  <c r="D3249" i="9" s="1"/>
  <c r="D3250" i="9" s="1"/>
  <c r="D3251" i="9" s="1"/>
  <c r="D3252" i="9" s="1"/>
  <c r="D3253" i="9" s="1"/>
  <c r="D3254" i="9" s="1"/>
  <c r="D3255" i="9" s="1"/>
  <c r="D3256" i="9" s="1"/>
  <c r="D3257" i="9" s="1"/>
  <c r="D3258" i="9" s="1"/>
  <c r="D3259" i="9" s="1"/>
  <c r="D3260" i="9" s="1"/>
  <c r="D3261" i="9" s="1"/>
  <c r="D3262" i="9" s="1"/>
  <c r="D3263" i="9" s="1"/>
  <c r="D3264" i="9" s="1"/>
  <c r="D3265" i="9" s="1"/>
  <c r="D3266" i="9" s="1"/>
  <c r="D3217" i="9"/>
  <c r="D3218" i="9" s="1"/>
  <c r="D3219" i="9" s="1"/>
  <c r="D3220" i="9" s="1"/>
  <c r="D3216" i="9"/>
  <c r="D3165" i="9"/>
  <c r="D3166" i="9" s="1"/>
  <c r="D3167" i="9" s="1"/>
  <c r="D3168" i="9" s="1"/>
  <c r="D3169" i="9" s="1"/>
  <c r="D3170" i="9" s="1"/>
  <c r="D3171" i="9" s="1"/>
  <c r="D3172" i="9" s="1"/>
  <c r="D3173" i="9" s="1"/>
  <c r="D3174" i="9" s="1"/>
  <c r="D3175" i="9" s="1"/>
  <c r="D3176" i="9" s="1"/>
  <c r="D3177" i="9" s="1"/>
  <c r="D3178" i="9" s="1"/>
  <c r="D3179" i="9" s="1"/>
  <c r="D3180" i="9" s="1"/>
  <c r="D3181" i="9" s="1"/>
  <c r="D3182" i="9" s="1"/>
  <c r="D3183" i="9" s="1"/>
  <c r="D3184" i="9" s="1"/>
  <c r="D3185" i="9" s="1"/>
  <c r="D3186" i="9" s="1"/>
  <c r="D3187" i="9" s="1"/>
  <c r="D3188" i="9" s="1"/>
  <c r="D3189" i="9" s="1"/>
  <c r="D3190" i="9" s="1"/>
  <c r="D3191" i="9" s="1"/>
  <c r="D3192" i="9" s="1"/>
  <c r="D3193" i="9" s="1"/>
  <c r="D3194" i="9" s="1"/>
  <c r="D3195" i="9" s="1"/>
  <c r="D3196" i="9" s="1"/>
  <c r="D3197" i="9" s="1"/>
  <c r="D3198" i="9" s="1"/>
  <c r="D3199" i="9" s="1"/>
  <c r="D3200" i="9" s="1"/>
  <c r="D3201" i="9" s="1"/>
  <c r="D3202" i="9" s="1"/>
  <c r="D3203" i="9" s="1"/>
  <c r="D3204" i="9" s="1"/>
  <c r="D3205" i="9" s="1"/>
  <c r="D3206" i="9" s="1"/>
  <c r="D3207" i="9" s="1"/>
  <c r="D3208" i="9" s="1"/>
  <c r="D3209" i="9" s="1"/>
  <c r="D3210" i="9" s="1"/>
  <c r="D3211" i="9" s="1"/>
  <c r="D3212" i="9" s="1"/>
  <c r="D3213" i="9" s="1"/>
  <c r="D3214" i="9" s="1"/>
  <c r="D3215" i="9" s="1"/>
  <c r="D3116" i="9"/>
  <c r="D3117" i="9" s="1"/>
  <c r="D3118" i="9" s="1"/>
  <c r="D3119" i="9" s="1"/>
  <c r="D3120" i="9" s="1"/>
  <c r="D3121" i="9" s="1"/>
  <c r="D3122" i="9" s="1"/>
  <c r="D3123" i="9" s="1"/>
  <c r="D3124" i="9" s="1"/>
  <c r="D3125" i="9" s="1"/>
  <c r="D3126" i="9" s="1"/>
  <c r="D3127" i="9" s="1"/>
  <c r="D3128" i="9" s="1"/>
  <c r="D3129" i="9" s="1"/>
  <c r="D3130" i="9" s="1"/>
  <c r="D3131" i="9" s="1"/>
  <c r="D3132" i="9" s="1"/>
  <c r="D3133" i="9" s="1"/>
  <c r="D3134" i="9" s="1"/>
  <c r="D3135" i="9" s="1"/>
  <c r="D3136" i="9" s="1"/>
  <c r="D3137" i="9" s="1"/>
  <c r="D3138" i="9" s="1"/>
  <c r="D3139" i="9" s="1"/>
  <c r="D3140" i="9" s="1"/>
  <c r="D3141" i="9" s="1"/>
  <c r="D3142" i="9" s="1"/>
  <c r="D3143" i="9" s="1"/>
  <c r="D3144" i="9" s="1"/>
  <c r="D3145" i="9" s="1"/>
  <c r="D3146" i="9" s="1"/>
  <c r="D3147" i="9" s="1"/>
  <c r="D3148" i="9" s="1"/>
  <c r="D3149" i="9" s="1"/>
  <c r="D3150" i="9" s="1"/>
  <c r="D3151" i="9" s="1"/>
  <c r="D3152" i="9" s="1"/>
  <c r="D3153" i="9" s="1"/>
  <c r="D3154" i="9" s="1"/>
  <c r="D3155" i="9" s="1"/>
  <c r="D3156" i="9" s="1"/>
  <c r="D3157" i="9" s="1"/>
  <c r="D3158" i="9" s="1"/>
  <c r="D3159" i="9" s="1"/>
  <c r="D3160" i="9" s="1"/>
  <c r="D3161" i="9" s="1"/>
  <c r="D3162" i="9" s="1"/>
  <c r="D3163" i="9" s="1"/>
  <c r="D3164" i="9" s="1"/>
  <c r="D3114" i="9"/>
  <c r="D3115" i="9" s="1"/>
  <c r="D3063" i="9"/>
  <c r="D3064" i="9" s="1"/>
  <c r="D3065" i="9" s="1"/>
  <c r="D3066" i="9" s="1"/>
  <c r="D3067" i="9" s="1"/>
  <c r="D3068" i="9" s="1"/>
  <c r="D3069" i="9" s="1"/>
  <c r="D3070" i="9" s="1"/>
  <c r="D3071" i="9" s="1"/>
  <c r="D3072" i="9" s="1"/>
  <c r="D3073" i="9" s="1"/>
  <c r="D3074" i="9" s="1"/>
  <c r="D3075" i="9" s="1"/>
  <c r="D3076" i="9" s="1"/>
  <c r="D3077" i="9" s="1"/>
  <c r="D3078" i="9" s="1"/>
  <c r="D3079" i="9" s="1"/>
  <c r="D3080" i="9" s="1"/>
  <c r="D3081" i="9" s="1"/>
  <c r="D3082" i="9" s="1"/>
  <c r="D3083" i="9" s="1"/>
  <c r="D3084" i="9" s="1"/>
  <c r="D3085" i="9" s="1"/>
  <c r="D3086" i="9" s="1"/>
  <c r="D3087" i="9" s="1"/>
  <c r="D3088" i="9" s="1"/>
  <c r="D3089" i="9" s="1"/>
  <c r="D3090" i="9" s="1"/>
  <c r="D3091" i="9" s="1"/>
  <c r="D3092" i="9" s="1"/>
  <c r="D3093" i="9" s="1"/>
  <c r="D3094" i="9" s="1"/>
  <c r="D3095" i="9" s="1"/>
  <c r="D3096" i="9" s="1"/>
  <c r="D3097" i="9" s="1"/>
  <c r="D3098" i="9" s="1"/>
  <c r="D3099" i="9" s="1"/>
  <c r="D3100" i="9" s="1"/>
  <c r="D3101" i="9" s="1"/>
  <c r="D3102" i="9" s="1"/>
  <c r="D3103" i="9" s="1"/>
  <c r="D3104" i="9" s="1"/>
  <c r="D3105" i="9" s="1"/>
  <c r="D3106" i="9" s="1"/>
  <c r="D3107" i="9" s="1"/>
  <c r="D3108" i="9" s="1"/>
  <c r="D3109" i="9" s="1"/>
  <c r="D3110" i="9" s="1"/>
  <c r="D3111" i="9" s="1"/>
  <c r="D3112" i="9" s="1"/>
  <c r="D3113" i="9" s="1"/>
  <c r="D3013" i="9"/>
  <c r="D3014" i="9" s="1"/>
  <c r="D3015" i="9" s="1"/>
  <c r="D3016" i="9" s="1"/>
  <c r="D3017" i="9" s="1"/>
  <c r="D3018" i="9" s="1"/>
  <c r="D3019" i="9" s="1"/>
  <c r="D3020" i="9" s="1"/>
  <c r="D3021" i="9" s="1"/>
  <c r="D3022" i="9" s="1"/>
  <c r="D3023" i="9" s="1"/>
  <c r="D3024" i="9" s="1"/>
  <c r="D3025" i="9" s="1"/>
  <c r="D3026" i="9" s="1"/>
  <c r="D3027" i="9" s="1"/>
  <c r="D3028" i="9" s="1"/>
  <c r="D3029" i="9" s="1"/>
  <c r="D3030" i="9" s="1"/>
  <c r="D3031" i="9" s="1"/>
  <c r="D3032" i="9" s="1"/>
  <c r="D3033" i="9" s="1"/>
  <c r="D3034" i="9" s="1"/>
  <c r="D3035" i="9" s="1"/>
  <c r="D3036" i="9" s="1"/>
  <c r="D3037" i="9" s="1"/>
  <c r="D3038" i="9" s="1"/>
  <c r="D3039" i="9" s="1"/>
  <c r="D3040" i="9" s="1"/>
  <c r="D3041" i="9" s="1"/>
  <c r="D3042" i="9" s="1"/>
  <c r="D3043" i="9" s="1"/>
  <c r="D3044" i="9" s="1"/>
  <c r="D3045" i="9" s="1"/>
  <c r="D3046" i="9" s="1"/>
  <c r="D3047" i="9" s="1"/>
  <c r="D3048" i="9" s="1"/>
  <c r="D3049" i="9" s="1"/>
  <c r="D3050" i="9" s="1"/>
  <c r="D3051" i="9" s="1"/>
  <c r="D3052" i="9" s="1"/>
  <c r="D3053" i="9" s="1"/>
  <c r="D3054" i="9" s="1"/>
  <c r="D3055" i="9" s="1"/>
  <c r="D3056" i="9" s="1"/>
  <c r="D3057" i="9" s="1"/>
  <c r="D3058" i="9" s="1"/>
  <c r="D3059" i="9" s="1"/>
  <c r="D3060" i="9" s="1"/>
  <c r="D3061" i="9" s="1"/>
  <c r="D3062" i="9" s="1"/>
  <c r="D3012" i="9"/>
  <c r="D2961" i="9"/>
  <c r="D2962" i="9" s="1"/>
  <c r="D2963" i="9" s="1"/>
  <c r="D2964" i="9" s="1"/>
  <c r="D2965" i="9" s="1"/>
  <c r="D2966" i="9" s="1"/>
  <c r="D2967" i="9" s="1"/>
  <c r="D2968" i="9" s="1"/>
  <c r="D2969" i="9" s="1"/>
  <c r="D2970" i="9" s="1"/>
  <c r="D2971" i="9" s="1"/>
  <c r="D2972" i="9" s="1"/>
  <c r="D2973" i="9" s="1"/>
  <c r="D2974" i="9" s="1"/>
  <c r="D2975" i="9" s="1"/>
  <c r="D2976" i="9" s="1"/>
  <c r="D2977" i="9" s="1"/>
  <c r="D2978" i="9" s="1"/>
  <c r="D2979" i="9" s="1"/>
  <c r="D2980" i="9" s="1"/>
  <c r="D2981" i="9" s="1"/>
  <c r="D2982" i="9" s="1"/>
  <c r="D2983" i="9" s="1"/>
  <c r="D2984" i="9" s="1"/>
  <c r="D2985" i="9" s="1"/>
  <c r="D2986" i="9" s="1"/>
  <c r="D2987" i="9" s="1"/>
  <c r="D2988" i="9" s="1"/>
  <c r="D2989" i="9" s="1"/>
  <c r="D2990" i="9" s="1"/>
  <c r="D2991" i="9" s="1"/>
  <c r="D2992" i="9" s="1"/>
  <c r="D2993" i="9" s="1"/>
  <c r="D2994" i="9" s="1"/>
  <c r="D2995" i="9" s="1"/>
  <c r="D2996" i="9" s="1"/>
  <c r="D2997" i="9" s="1"/>
  <c r="D2998" i="9" s="1"/>
  <c r="D2999" i="9" s="1"/>
  <c r="D3000" i="9" s="1"/>
  <c r="D3001" i="9" s="1"/>
  <c r="D3002" i="9" s="1"/>
  <c r="D3003" i="9" s="1"/>
  <c r="D3004" i="9" s="1"/>
  <c r="D3005" i="9" s="1"/>
  <c r="D3006" i="9" s="1"/>
  <c r="D3007" i="9" s="1"/>
  <c r="D3008" i="9" s="1"/>
  <c r="D3009" i="9" s="1"/>
  <c r="D3010" i="9" s="1"/>
  <c r="D3011" i="9" s="1"/>
  <c r="D2912" i="9"/>
  <c r="D2913" i="9" s="1"/>
  <c r="D2914" i="9" s="1"/>
  <c r="D2915" i="9" s="1"/>
  <c r="D2916" i="9" s="1"/>
  <c r="D2917" i="9" s="1"/>
  <c r="D2918" i="9" s="1"/>
  <c r="D2919" i="9" s="1"/>
  <c r="D2920" i="9" s="1"/>
  <c r="D2921" i="9" s="1"/>
  <c r="D2922" i="9" s="1"/>
  <c r="D2923" i="9" s="1"/>
  <c r="D2924" i="9" s="1"/>
  <c r="D2925" i="9" s="1"/>
  <c r="D2926" i="9" s="1"/>
  <c r="D2927" i="9" s="1"/>
  <c r="D2928" i="9" s="1"/>
  <c r="D2929" i="9" s="1"/>
  <c r="D2930" i="9" s="1"/>
  <c r="D2931" i="9" s="1"/>
  <c r="D2932" i="9" s="1"/>
  <c r="D2933" i="9" s="1"/>
  <c r="D2934" i="9" s="1"/>
  <c r="D2935" i="9" s="1"/>
  <c r="D2936" i="9" s="1"/>
  <c r="D2937" i="9" s="1"/>
  <c r="D2938" i="9" s="1"/>
  <c r="D2939" i="9" s="1"/>
  <c r="D2940" i="9" s="1"/>
  <c r="D2941" i="9" s="1"/>
  <c r="D2942" i="9" s="1"/>
  <c r="D2943" i="9" s="1"/>
  <c r="D2944" i="9" s="1"/>
  <c r="D2945" i="9" s="1"/>
  <c r="D2946" i="9" s="1"/>
  <c r="D2947" i="9" s="1"/>
  <c r="D2948" i="9" s="1"/>
  <c r="D2949" i="9" s="1"/>
  <c r="D2950" i="9" s="1"/>
  <c r="D2951" i="9" s="1"/>
  <c r="D2952" i="9" s="1"/>
  <c r="D2953" i="9" s="1"/>
  <c r="D2954" i="9" s="1"/>
  <c r="D2955" i="9" s="1"/>
  <c r="D2956" i="9" s="1"/>
  <c r="D2957" i="9" s="1"/>
  <c r="D2958" i="9" s="1"/>
  <c r="D2959" i="9" s="1"/>
  <c r="D2960" i="9" s="1"/>
  <c r="D2910" i="9"/>
  <c r="D2911" i="9" s="1"/>
  <c r="D2860" i="9"/>
  <c r="D2861" i="9" s="1"/>
  <c r="D2862" i="9" s="1"/>
  <c r="D2863" i="9" s="1"/>
  <c r="D2864" i="9" s="1"/>
  <c r="D2865" i="9" s="1"/>
  <c r="D2866" i="9" s="1"/>
  <c r="D2867" i="9" s="1"/>
  <c r="D2868" i="9" s="1"/>
  <c r="D2869" i="9" s="1"/>
  <c r="D2870" i="9" s="1"/>
  <c r="D2871" i="9" s="1"/>
  <c r="D2872" i="9" s="1"/>
  <c r="D2873" i="9" s="1"/>
  <c r="D2874" i="9" s="1"/>
  <c r="D2875" i="9" s="1"/>
  <c r="D2876" i="9" s="1"/>
  <c r="D2877" i="9" s="1"/>
  <c r="D2878" i="9" s="1"/>
  <c r="D2879" i="9" s="1"/>
  <c r="D2880" i="9" s="1"/>
  <c r="D2881" i="9" s="1"/>
  <c r="D2882" i="9" s="1"/>
  <c r="D2883" i="9" s="1"/>
  <c r="D2884" i="9" s="1"/>
  <c r="D2885" i="9" s="1"/>
  <c r="D2886" i="9" s="1"/>
  <c r="D2887" i="9" s="1"/>
  <c r="D2888" i="9" s="1"/>
  <c r="D2889" i="9" s="1"/>
  <c r="D2890" i="9" s="1"/>
  <c r="D2891" i="9" s="1"/>
  <c r="D2892" i="9" s="1"/>
  <c r="D2893" i="9" s="1"/>
  <c r="D2894" i="9" s="1"/>
  <c r="D2895" i="9" s="1"/>
  <c r="D2896" i="9" s="1"/>
  <c r="D2897" i="9" s="1"/>
  <c r="D2898" i="9" s="1"/>
  <c r="D2899" i="9" s="1"/>
  <c r="D2900" i="9" s="1"/>
  <c r="D2901" i="9" s="1"/>
  <c r="D2902" i="9" s="1"/>
  <c r="D2903" i="9" s="1"/>
  <c r="D2904" i="9" s="1"/>
  <c r="D2905" i="9" s="1"/>
  <c r="D2906" i="9" s="1"/>
  <c r="D2907" i="9" s="1"/>
  <c r="D2908" i="9" s="1"/>
  <c r="D2909" i="9" s="1"/>
  <c r="D2859" i="9"/>
  <c r="D2809" i="9"/>
  <c r="D2810" i="9" s="1"/>
  <c r="D2811" i="9" s="1"/>
  <c r="D2812" i="9" s="1"/>
  <c r="D2813" i="9" s="1"/>
  <c r="D2814" i="9" s="1"/>
  <c r="D2815" i="9" s="1"/>
  <c r="D2816" i="9" s="1"/>
  <c r="D2817" i="9" s="1"/>
  <c r="D2818" i="9" s="1"/>
  <c r="D2819" i="9" s="1"/>
  <c r="D2820" i="9" s="1"/>
  <c r="D2821" i="9" s="1"/>
  <c r="D2822" i="9" s="1"/>
  <c r="D2823" i="9" s="1"/>
  <c r="D2824" i="9" s="1"/>
  <c r="D2825" i="9" s="1"/>
  <c r="D2826" i="9" s="1"/>
  <c r="D2827" i="9" s="1"/>
  <c r="D2828" i="9" s="1"/>
  <c r="D2829" i="9" s="1"/>
  <c r="D2830" i="9" s="1"/>
  <c r="D2831" i="9" s="1"/>
  <c r="D2832" i="9" s="1"/>
  <c r="D2833" i="9" s="1"/>
  <c r="D2834" i="9" s="1"/>
  <c r="D2835" i="9" s="1"/>
  <c r="D2836" i="9" s="1"/>
  <c r="D2837" i="9" s="1"/>
  <c r="D2838" i="9" s="1"/>
  <c r="D2839" i="9" s="1"/>
  <c r="D2840" i="9" s="1"/>
  <c r="D2841" i="9" s="1"/>
  <c r="D2842" i="9" s="1"/>
  <c r="D2843" i="9" s="1"/>
  <c r="D2844" i="9" s="1"/>
  <c r="D2845" i="9" s="1"/>
  <c r="D2846" i="9" s="1"/>
  <c r="D2847" i="9" s="1"/>
  <c r="D2848" i="9" s="1"/>
  <c r="D2849" i="9" s="1"/>
  <c r="D2850" i="9" s="1"/>
  <c r="D2851" i="9" s="1"/>
  <c r="D2852" i="9" s="1"/>
  <c r="D2853" i="9" s="1"/>
  <c r="D2854" i="9" s="1"/>
  <c r="D2855" i="9" s="1"/>
  <c r="D2856" i="9" s="1"/>
  <c r="D2857" i="9" s="1"/>
  <c r="D2858" i="9" s="1"/>
  <c r="D2808" i="9"/>
  <c r="D2757" i="9"/>
  <c r="D2758" i="9" s="1"/>
  <c r="D2759" i="9" s="1"/>
  <c r="D2760" i="9" s="1"/>
  <c r="D2761" i="9" s="1"/>
  <c r="D2762" i="9" s="1"/>
  <c r="D2763" i="9" s="1"/>
  <c r="D2764" i="9" s="1"/>
  <c r="D2765" i="9" s="1"/>
  <c r="D2766" i="9" s="1"/>
  <c r="D2767" i="9" s="1"/>
  <c r="D2768" i="9" s="1"/>
  <c r="D2769" i="9" s="1"/>
  <c r="D2770" i="9" s="1"/>
  <c r="D2771" i="9" s="1"/>
  <c r="D2772" i="9" s="1"/>
  <c r="D2773" i="9" s="1"/>
  <c r="D2774" i="9" s="1"/>
  <c r="D2775" i="9" s="1"/>
  <c r="D2776" i="9" s="1"/>
  <c r="D2777" i="9" s="1"/>
  <c r="D2778" i="9" s="1"/>
  <c r="D2779" i="9" s="1"/>
  <c r="D2780" i="9" s="1"/>
  <c r="D2781" i="9" s="1"/>
  <c r="D2782" i="9" s="1"/>
  <c r="D2783" i="9" s="1"/>
  <c r="D2784" i="9" s="1"/>
  <c r="D2785" i="9" s="1"/>
  <c r="D2786" i="9" s="1"/>
  <c r="D2787" i="9" s="1"/>
  <c r="D2788" i="9" s="1"/>
  <c r="D2789" i="9" s="1"/>
  <c r="D2790" i="9" s="1"/>
  <c r="D2791" i="9" s="1"/>
  <c r="D2792" i="9" s="1"/>
  <c r="D2793" i="9" s="1"/>
  <c r="D2794" i="9" s="1"/>
  <c r="D2795" i="9" s="1"/>
  <c r="D2796" i="9" s="1"/>
  <c r="D2797" i="9" s="1"/>
  <c r="D2798" i="9" s="1"/>
  <c r="D2799" i="9" s="1"/>
  <c r="D2800" i="9" s="1"/>
  <c r="D2801" i="9" s="1"/>
  <c r="D2802" i="9" s="1"/>
  <c r="D2803" i="9" s="1"/>
  <c r="D2804" i="9" s="1"/>
  <c r="D2805" i="9" s="1"/>
  <c r="D2806" i="9" s="1"/>
  <c r="D2807" i="9" s="1"/>
  <c r="D2706" i="9"/>
  <c r="D2707" i="9" s="1"/>
  <c r="D2708" i="9" s="1"/>
  <c r="D2709" i="9" s="1"/>
  <c r="D2710" i="9" s="1"/>
  <c r="D2711" i="9" s="1"/>
  <c r="D2712" i="9" s="1"/>
  <c r="D2713" i="9" s="1"/>
  <c r="D2714" i="9" s="1"/>
  <c r="D2715" i="9" s="1"/>
  <c r="D2716" i="9" s="1"/>
  <c r="D2717" i="9" s="1"/>
  <c r="D2718" i="9" s="1"/>
  <c r="D2719" i="9" s="1"/>
  <c r="D2720" i="9" s="1"/>
  <c r="D2721" i="9" s="1"/>
  <c r="D2722" i="9" s="1"/>
  <c r="D2723" i="9" s="1"/>
  <c r="D2724" i="9" s="1"/>
  <c r="D2725" i="9" s="1"/>
  <c r="D2726" i="9" s="1"/>
  <c r="D2727" i="9" s="1"/>
  <c r="D2728" i="9" s="1"/>
  <c r="D2729" i="9" s="1"/>
  <c r="D2730" i="9" s="1"/>
  <c r="D2731" i="9" s="1"/>
  <c r="D2732" i="9" s="1"/>
  <c r="D2733" i="9" s="1"/>
  <c r="D2734" i="9" s="1"/>
  <c r="D2735" i="9" s="1"/>
  <c r="D2736" i="9" s="1"/>
  <c r="D2737" i="9" s="1"/>
  <c r="D2738" i="9" s="1"/>
  <c r="D2739" i="9" s="1"/>
  <c r="D2740" i="9" s="1"/>
  <c r="D2741" i="9" s="1"/>
  <c r="D2742" i="9" s="1"/>
  <c r="D2743" i="9" s="1"/>
  <c r="D2744" i="9" s="1"/>
  <c r="D2745" i="9" s="1"/>
  <c r="D2746" i="9" s="1"/>
  <c r="D2747" i="9" s="1"/>
  <c r="D2748" i="9" s="1"/>
  <c r="D2749" i="9" s="1"/>
  <c r="D2750" i="9" s="1"/>
  <c r="D2751" i="9" s="1"/>
  <c r="D2752" i="9" s="1"/>
  <c r="D2753" i="9" s="1"/>
  <c r="D2754" i="9" s="1"/>
  <c r="D2755" i="9" s="1"/>
  <c r="D2756" i="9" s="1"/>
  <c r="D2656" i="9"/>
  <c r="D2657" i="9" s="1"/>
  <c r="D2658" i="9" s="1"/>
  <c r="D2659" i="9" s="1"/>
  <c r="D2660" i="9" s="1"/>
  <c r="D2661" i="9" s="1"/>
  <c r="D2662" i="9" s="1"/>
  <c r="D2663" i="9" s="1"/>
  <c r="D2664" i="9" s="1"/>
  <c r="D2665" i="9" s="1"/>
  <c r="D2666" i="9" s="1"/>
  <c r="D2667" i="9" s="1"/>
  <c r="D2668" i="9" s="1"/>
  <c r="D2669" i="9" s="1"/>
  <c r="D2670" i="9" s="1"/>
  <c r="D2671" i="9" s="1"/>
  <c r="D2672" i="9" s="1"/>
  <c r="D2673" i="9" s="1"/>
  <c r="D2674" i="9" s="1"/>
  <c r="D2675" i="9" s="1"/>
  <c r="D2676" i="9" s="1"/>
  <c r="D2677" i="9" s="1"/>
  <c r="D2678" i="9" s="1"/>
  <c r="D2679" i="9" s="1"/>
  <c r="D2680" i="9" s="1"/>
  <c r="D2681" i="9" s="1"/>
  <c r="D2682" i="9" s="1"/>
  <c r="D2683" i="9" s="1"/>
  <c r="D2684" i="9" s="1"/>
  <c r="D2685" i="9" s="1"/>
  <c r="D2686" i="9" s="1"/>
  <c r="D2687" i="9" s="1"/>
  <c r="D2688" i="9" s="1"/>
  <c r="D2689" i="9" s="1"/>
  <c r="D2690" i="9" s="1"/>
  <c r="D2691" i="9" s="1"/>
  <c r="D2692" i="9" s="1"/>
  <c r="D2693" i="9" s="1"/>
  <c r="D2694" i="9" s="1"/>
  <c r="D2695" i="9" s="1"/>
  <c r="D2696" i="9" s="1"/>
  <c r="D2697" i="9" s="1"/>
  <c r="D2698" i="9" s="1"/>
  <c r="D2699" i="9" s="1"/>
  <c r="D2700" i="9" s="1"/>
  <c r="D2701" i="9" s="1"/>
  <c r="D2702" i="9" s="1"/>
  <c r="D2703" i="9" s="1"/>
  <c r="D2704" i="9" s="1"/>
  <c r="D2705" i="9" s="1"/>
  <c r="D2655" i="9"/>
  <c r="D2604" i="9"/>
  <c r="D2605" i="9" s="1"/>
  <c r="D2606" i="9" s="1"/>
  <c r="D2607" i="9" s="1"/>
  <c r="D2608" i="9" s="1"/>
  <c r="D2609" i="9" s="1"/>
  <c r="D2610" i="9" s="1"/>
  <c r="D2611" i="9" s="1"/>
  <c r="D2612" i="9" s="1"/>
  <c r="D2613" i="9" s="1"/>
  <c r="D2614" i="9" s="1"/>
  <c r="D2615" i="9" s="1"/>
  <c r="D2616" i="9" s="1"/>
  <c r="D2617" i="9" s="1"/>
  <c r="D2618" i="9" s="1"/>
  <c r="D2619" i="9" s="1"/>
  <c r="D2620" i="9" s="1"/>
  <c r="D2621" i="9" s="1"/>
  <c r="D2622" i="9" s="1"/>
  <c r="D2623" i="9" s="1"/>
  <c r="D2624" i="9" s="1"/>
  <c r="D2625" i="9" s="1"/>
  <c r="D2626" i="9" s="1"/>
  <c r="D2627" i="9" s="1"/>
  <c r="D2628" i="9" s="1"/>
  <c r="D2629" i="9" s="1"/>
  <c r="D2630" i="9" s="1"/>
  <c r="D2631" i="9" s="1"/>
  <c r="D2632" i="9" s="1"/>
  <c r="D2633" i="9" s="1"/>
  <c r="D2634" i="9" s="1"/>
  <c r="D2635" i="9" s="1"/>
  <c r="D2636" i="9" s="1"/>
  <c r="D2637" i="9" s="1"/>
  <c r="D2638" i="9" s="1"/>
  <c r="D2639" i="9" s="1"/>
  <c r="D2640" i="9" s="1"/>
  <c r="D2641" i="9" s="1"/>
  <c r="D2642" i="9" s="1"/>
  <c r="D2643" i="9" s="1"/>
  <c r="D2644" i="9" s="1"/>
  <c r="D2645" i="9" s="1"/>
  <c r="D2646" i="9" s="1"/>
  <c r="D2647" i="9" s="1"/>
  <c r="D2648" i="9" s="1"/>
  <c r="D2649" i="9" s="1"/>
  <c r="D2650" i="9" s="1"/>
  <c r="D2651" i="9" s="1"/>
  <c r="D2652" i="9" s="1"/>
  <c r="D2653" i="9" s="1"/>
  <c r="D2654" i="9" s="1"/>
  <c r="B2604" i="9"/>
  <c r="D2555" i="9"/>
  <c r="D2556" i="9" s="1"/>
  <c r="D2557" i="9" s="1"/>
  <c r="D2558" i="9" s="1"/>
  <c r="D2559" i="9" s="1"/>
  <c r="D2560" i="9" s="1"/>
  <c r="D2561" i="9" s="1"/>
  <c r="D2562" i="9" s="1"/>
  <c r="D2563" i="9" s="1"/>
  <c r="D2564" i="9" s="1"/>
  <c r="D2565" i="9" s="1"/>
  <c r="D2566" i="9" s="1"/>
  <c r="D2567" i="9" s="1"/>
  <c r="D2568" i="9" s="1"/>
  <c r="D2569" i="9" s="1"/>
  <c r="D2570" i="9" s="1"/>
  <c r="D2571" i="9" s="1"/>
  <c r="D2572" i="9" s="1"/>
  <c r="D2573" i="9" s="1"/>
  <c r="D2574" i="9" s="1"/>
  <c r="D2575" i="9" s="1"/>
  <c r="D2576" i="9" s="1"/>
  <c r="D2577" i="9" s="1"/>
  <c r="D2578" i="9" s="1"/>
  <c r="D2579" i="9" s="1"/>
  <c r="D2580" i="9" s="1"/>
  <c r="D2581" i="9" s="1"/>
  <c r="D2582" i="9" s="1"/>
  <c r="D2583" i="9" s="1"/>
  <c r="D2584" i="9" s="1"/>
  <c r="D2585" i="9" s="1"/>
  <c r="D2586" i="9" s="1"/>
  <c r="D2587" i="9" s="1"/>
  <c r="D2588" i="9" s="1"/>
  <c r="D2589" i="9" s="1"/>
  <c r="D2590" i="9" s="1"/>
  <c r="D2591" i="9" s="1"/>
  <c r="D2592" i="9" s="1"/>
  <c r="D2593" i="9" s="1"/>
  <c r="D2594" i="9" s="1"/>
  <c r="D2595" i="9" s="1"/>
  <c r="D2596" i="9" s="1"/>
  <c r="D2597" i="9" s="1"/>
  <c r="D2598" i="9" s="1"/>
  <c r="D2599" i="9" s="1"/>
  <c r="D2600" i="9" s="1"/>
  <c r="D2601" i="9" s="1"/>
  <c r="D2602" i="9" s="1"/>
  <c r="D2603" i="9" s="1"/>
  <c r="D2554" i="9"/>
  <c r="D2553" i="9"/>
  <c r="D2507" i="9"/>
  <c r="D2508" i="9" s="1"/>
  <c r="D2509" i="9" s="1"/>
  <c r="D2510" i="9" s="1"/>
  <c r="D2511" i="9" s="1"/>
  <c r="D2512" i="9" s="1"/>
  <c r="D2513" i="9" s="1"/>
  <c r="D2514" i="9" s="1"/>
  <c r="D2515" i="9" s="1"/>
  <c r="D2516" i="9" s="1"/>
  <c r="D2517" i="9" s="1"/>
  <c r="D2518" i="9" s="1"/>
  <c r="D2519" i="9" s="1"/>
  <c r="D2520" i="9" s="1"/>
  <c r="D2521" i="9" s="1"/>
  <c r="D2522" i="9" s="1"/>
  <c r="D2523" i="9" s="1"/>
  <c r="D2524" i="9" s="1"/>
  <c r="D2525" i="9" s="1"/>
  <c r="D2526" i="9" s="1"/>
  <c r="D2527" i="9" s="1"/>
  <c r="D2528" i="9" s="1"/>
  <c r="D2529" i="9" s="1"/>
  <c r="D2530" i="9" s="1"/>
  <c r="D2531" i="9" s="1"/>
  <c r="D2532" i="9" s="1"/>
  <c r="D2533" i="9" s="1"/>
  <c r="D2534" i="9" s="1"/>
  <c r="D2535" i="9" s="1"/>
  <c r="D2536" i="9" s="1"/>
  <c r="D2537" i="9" s="1"/>
  <c r="D2538" i="9" s="1"/>
  <c r="D2539" i="9" s="1"/>
  <c r="D2540" i="9" s="1"/>
  <c r="D2541" i="9" s="1"/>
  <c r="D2542" i="9" s="1"/>
  <c r="D2543" i="9" s="1"/>
  <c r="D2544" i="9" s="1"/>
  <c r="D2545" i="9" s="1"/>
  <c r="D2546" i="9" s="1"/>
  <c r="D2547" i="9" s="1"/>
  <c r="D2548" i="9" s="1"/>
  <c r="D2549" i="9" s="1"/>
  <c r="D2550" i="9" s="1"/>
  <c r="D2551" i="9" s="1"/>
  <c r="D2552" i="9" s="1"/>
  <c r="D2503" i="9"/>
  <c r="D2504" i="9" s="1"/>
  <c r="D2505" i="9" s="1"/>
  <c r="D2506" i="9" s="1"/>
  <c r="D2502" i="9"/>
  <c r="D2451" i="9"/>
  <c r="D2452" i="9" s="1"/>
  <c r="D2453" i="9" s="1"/>
  <c r="D2454" i="9" s="1"/>
  <c r="D2455" i="9" s="1"/>
  <c r="D2456" i="9" s="1"/>
  <c r="D2457" i="9" s="1"/>
  <c r="D2458" i="9" s="1"/>
  <c r="D2459" i="9" s="1"/>
  <c r="D2460" i="9" s="1"/>
  <c r="D2461" i="9" s="1"/>
  <c r="D2462" i="9" s="1"/>
  <c r="D2463" i="9" s="1"/>
  <c r="D2464" i="9" s="1"/>
  <c r="D2465" i="9" s="1"/>
  <c r="D2466" i="9" s="1"/>
  <c r="D2467" i="9" s="1"/>
  <c r="D2468" i="9" s="1"/>
  <c r="D2469" i="9" s="1"/>
  <c r="D2470" i="9" s="1"/>
  <c r="D2471" i="9" s="1"/>
  <c r="D2472" i="9" s="1"/>
  <c r="D2473" i="9" s="1"/>
  <c r="D2474" i="9" s="1"/>
  <c r="D2475" i="9" s="1"/>
  <c r="D2476" i="9" s="1"/>
  <c r="D2477" i="9" s="1"/>
  <c r="D2478" i="9" s="1"/>
  <c r="D2479" i="9" s="1"/>
  <c r="D2480" i="9" s="1"/>
  <c r="D2481" i="9" s="1"/>
  <c r="D2482" i="9" s="1"/>
  <c r="D2483" i="9" s="1"/>
  <c r="D2484" i="9" s="1"/>
  <c r="D2485" i="9" s="1"/>
  <c r="D2486" i="9" s="1"/>
  <c r="D2487" i="9" s="1"/>
  <c r="D2488" i="9" s="1"/>
  <c r="D2489" i="9" s="1"/>
  <c r="D2490" i="9" s="1"/>
  <c r="D2491" i="9" s="1"/>
  <c r="D2492" i="9" s="1"/>
  <c r="D2493" i="9" s="1"/>
  <c r="D2494" i="9" s="1"/>
  <c r="D2495" i="9" s="1"/>
  <c r="D2496" i="9" s="1"/>
  <c r="D2497" i="9" s="1"/>
  <c r="D2498" i="9" s="1"/>
  <c r="D2499" i="9" s="1"/>
  <c r="D2500" i="9" s="1"/>
  <c r="D2501" i="9" s="1"/>
  <c r="D2400" i="9"/>
  <c r="D2401" i="9" s="1"/>
  <c r="D2402" i="9" s="1"/>
  <c r="D2403" i="9" s="1"/>
  <c r="D2404" i="9" s="1"/>
  <c r="D2405" i="9" s="1"/>
  <c r="D2406" i="9" s="1"/>
  <c r="D2407" i="9" s="1"/>
  <c r="D2408" i="9" s="1"/>
  <c r="D2409" i="9" s="1"/>
  <c r="D2410" i="9" s="1"/>
  <c r="D2411" i="9" s="1"/>
  <c r="D2412" i="9" s="1"/>
  <c r="D2413" i="9" s="1"/>
  <c r="D2414" i="9" s="1"/>
  <c r="D2415" i="9" s="1"/>
  <c r="D2416" i="9" s="1"/>
  <c r="D2417" i="9" s="1"/>
  <c r="D2418" i="9" s="1"/>
  <c r="D2419" i="9" s="1"/>
  <c r="D2420" i="9" s="1"/>
  <c r="D2421" i="9" s="1"/>
  <c r="D2422" i="9" s="1"/>
  <c r="D2423" i="9" s="1"/>
  <c r="D2424" i="9" s="1"/>
  <c r="D2425" i="9" s="1"/>
  <c r="D2426" i="9" s="1"/>
  <c r="D2427" i="9" s="1"/>
  <c r="D2428" i="9" s="1"/>
  <c r="D2429" i="9" s="1"/>
  <c r="D2430" i="9" s="1"/>
  <c r="D2431" i="9" s="1"/>
  <c r="D2432" i="9" s="1"/>
  <c r="D2433" i="9" s="1"/>
  <c r="D2434" i="9" s="1"/>
  <c r="D2435" i="9" s="1"/>
  <c r="D2436" i="9" s="1"/>
  <c r="D2437" i="9" s="1"/>
  <c r="D2438" i="9" s="1"/>
  <c r="D2439" i="9" s="1"/>
  <c r="D2440" i="9" s="1"/>
  <c r="D2441" i="9" s="1"/>
  <c r="D2442" i="9" s="1"/>
  <c r="D2443" i="9" s="1"/>
  <c r="D2444" i="9" s="1"/>
  <c r="D2445" i="9" s="1"/>
  <c r="D2446" i="9" s="1"/>
  <c r="D2447" i="9" s="1"/>
  <c r="D2448" i="9" s="1"/>
  <c r="D2449" i="9" s="1"/>
  <c r="D2450" i="9" s="1"/>
  <c r="D2349" i="9"/>
  <c r="D2350" i="9" s="1"/>
  <c r="D2351" i="9" s="1"/>
  <c r="D2352" i="9" s="1"/>
  <c r="D2353" i="9" s="1"/>
  <c r="D2354" i="9" s="1"/>
  <c r="D2355" i="9" s="1"/>
  <c r="D2356" i="9" s="1"/>
  <c r="D2357" i="9" s="1"/>
  <c r="D2358" i="9" s="1"/>
  <c r="D2359" i="9" s="1"/>
  <c r="D2360" i="9" s="1"/>
  <c r="D2361" i="9" s="1"/>
  <c r="D2362" i="9" s="1"/>
  <c r="D2363" i="9" s="1"/>
  <c r="D2364" i="9" s="1"/>
  <c r="D2365" i="9" s="1"/>
  <c r="D2366" i="9" s="1"/>
  <c r="D2367" i="9" s="1"/>
  <c r="D2368" i="9" s="1"/>
  <c r="D2369" i="9" s="1"/>
  <c r="D2370" i="9" s="1"/>
  <c r="D2371" i="9" s="1"/>
  <c r="D2372" i="9" s="1"/>
  <c r="D2373" i="9" s="1"/>
  <c r="D2374" i="9" s="1"/>
  <c r="D2375" i="9" s="1"/>
  <c r="D2376" i="9" s="1"/>
  <c r="D2377" i="9" s="1"/>
  <c r="D2378" i="9" s="1"/>
  <c r="D2379" i="9" s="1"/>
  <c r="D2380" i="9" s="1"/>
  <c r="D2381" i="9" s="1"/>
  <c r="D2382" i="9" s="1"/>
  <c r="D2383" i="9" s="1"/>
  <c r="D2384" i="9" s="1"/>
  <c r="D2385" i="9" s="1"/>
  <c r="D2386" i="9" s="1"/>
  <c r="D2387" i="9" s="1"/>
  <c r="D2388" i="9" s="1"/>
  <c r="D2389" i="9" s="1"/>
  <c r="D2390" i="9" s="1"/>
  <c r="D2391" i="9" s="1"/>
  <c r="D2392" i="9" s="1"/>
  <c r="D2393" i="9" s="1"/>
  <c r="D2394" i="9" s="1"/>
  <c r="D2395" i="9" s="1"/>
  <c r="D2396" i="9" s="1"/>
  <c r="D2397" i="9" s="1"/>
  <c r="D2398" i="9" s="1"/>
  <c r="D2399" i="9" s="1"/>
  <c r="D2303" i="9"/>
  <c r="D2304" i="9" s="1"/>
  <c r="D2305" i="9" s="1"/>
  <c r="D2306" i="9" s="1"/>
  <c r="D2307" i="9" s="1"/>
  <c r="D2308" i="9" s="1"/>
  <c r="D2309" i="9" s="1"/>
  <c r="D2310" i="9" s="1"/>
  <c r="D2311" i="9" s="1"/>
  <c r="D2312" i="9" s="1"/>
  <c r="D2313" i="9" s="1"/>
  <c r="D2314" i="9" s="1"/>
  <c r="D2315" i="9" s="1"/>
  <c r="D2316" i="9" s="1"/>
  <c r="D2317" i="9" s="1"/>
  <c r="D2318" i="9" s="1"/>
  <c r="D2319" i="9" s="1"/>
  <c r="D2320" i="9" s="1"/>
  <c r="D2321" i="9" s="1"/>
  <c r="D2322" i="9" s="1"/>
  <c r="D2323" i="9" s="1"/>
  <c r="D2324" i="9" s="1"/>
  <c r="D2325" i="9" s="1"/>
  <c r="D2326" i="9" s="1"/>
  <c r="D2327" i="9" s="1"/>
  <c r="D2328" i="9" s="1"/>
  <c r="D2329" i="9" s="1"/>
  <c r="D2330" i="9" s="1"/>
  <c r="D2331" i="9" s="1"/>
  <c r="D2332" i="9" s="1"/>
  <c r="D2333" i="9" s="1"/>
  <c r="D2334" i="9" s="1"/>
  <c r="D2335" i="9" s="1"/>
  <c r="D2336" i="9" s="1"/>
  <c r="D2337" i="9" s="1"/>
  <c r="D2338" i="9" s="1"/>
  <c r="D2339" i="9" s="1"/>
  <c r="D2340" i="9" s="1"/>
  <c r="D2341" i="9" s="1"/>
  <c r="D2342" i="9" s="1"/>
  <c r="D2343" i="9" s="1"/>
  <c r="D2344" i="9" s="1"/>
  <c r="D2345" i="9" s="1"/>
  <c r="D2346" i="9" s="1"/>
  <c r="D2347" i="9" s="1"/>
  <c r="D2348" i="9" s="1"/>
  <c r="D2299" i="9"/>
  <c r="D2300" i="9" s="1"/>
  <c r="D2301" i="9" s="1"/>
  <c r="D2302" i="9" s="1"/>
  <c r="D2298" i="9"/>
  <c r="D2247" i="9"/>
  <c r="D2248" i="9" s="1"/>
  <c r="D2249" i="9" s="1"/>
  <c r="D2250" i="9" s="1"/>
  <c r="D2251" i="9" s="1"/>
  <c r="D2252" i="9" s="1"/>
  <c r="D2253" i="9" s="1"/>
  <c r="D2254" i="9" s="1"/>
  <c r="D2255" i="9" s="1"/>
  <c r="D2256" i="9" s="1"/>
  <c r="D2257" i="9" s="1"/>
  <c r="D2258" i="9" s="1"/>
  <c r="D2259" i="9" s="1"/>
  <c r="D2260" i="9" s="1"/>
  <c r="D2261" i="9" s="1"/>
  <c r="D2262" i="9" s="1"/>
  <c r="D2263" i="9" s="1"/>
  <c r="D2264" i="9" s="1"/>
  <c r="D2265" i="9" s="1"/>
  <c r="D2266" i="9" s="1"/>
  <c r="D2267" i="9" s="1"/>
  <c r="D2268" i="9" s="1"/>
  <c r="D2269" i="9" s="1"/>
  <c r="D2270" i="9" s="1"/>
  <c r="D2271" i="9" s="1"/>
  <c r="D2272" i="9" s="1"/>
  <c r="D2273" i="9" s="1"/>
  <c r="D2274" i="9" s="1"/>
  <c r="D2275" i="9" s="1"/>
  <c r="D2276" i="9" s="1"/>
  <c r="D2277" i="9" s="1"/>
  <c r="D2278" i="9" s="1"/>
  <c r="D2279" i="9" s="1"/>
  <c r="D2280" i="9" s="1"/>
  <c r="D2281" i="9" s="1"/>
  <c r="D2282" i="9" s="1"/>
  <c r="D2283" i="9" s="1"/>
  <c r="D2284" i="9" s="1"/>
  <c r="D2285" i="9" s="1"/>
  <c r="D2286" i="9" s="1"/>
  <c r="D2287" i="9" s="1"/>
  <c r="D2288" i="9" s="1"/>
  <c r="D2289" i="9" s="1"/>
  <c r="D2290" i="9" s="1"/>
  <c r="D2291" i="9" s="1"/>
  <c r="D2292" i="9" s="1"/>
  <c r="D2293" i="9" s="1"/>
  <c r="D2294" i="9" s="1"/>
  <c r="D2295" i="9" s="1"/>
  <c r="D2296" i="9" s="1"/>
  <c r="D2297" i="9" s="1"/>
  <c r="D2196" i="9"/>
  <c r="D2197" i="9" s="1"/>
  <c r="D2198" i="9" s="1"/>
  <c r="D2199" i="9" s="1"/>
  <c r="D2200" i="9" s="1"/>
  <c r="D2201" i="9" s="1"/>
  <c r="D2202" i="9" s="1"/>
  <c r="D2203" i="9" s="1"/>
  <c r="D2204" i="9" s="1"/>
  <c r="D2205" i="9" s="1"/>
  <c r="D2206" i="9" s="1"/>
  <c r="D2207" i="9" s="1"/>
  <c r="D2208" i="9" s="1"/>
  <c r="D2209" i="9" s="1"/>
  <c r="D2210" i="9" s="1"/>
  <c r="D2211" i="9" s="1"/>
  <c r="D2212" i="9" s="1"/>
  <c r="D2213" i="9" s="1"/>
  <c r="D2214" i="9" s="1"/>
  <c r="D2215" i="9" s="1"/>
  <c r="D2216" i="9" s="1"/>
  <c r="D2217" i="9" s="1"/>
  <c r="D2218" i="9" s="1"/>
  <c r="D2219" i="9" s="1"/>
  <c r="D2220" i="9" s="1"/>
  <c r="D2221" i="9" s="1"/>
  <c r="D2222" i="9" s="1"/>
  <c r="D2223" i="9" s="1"/>
  <c r="D2224" i="9" s="1"/>
  <c r="D2225" i="9" s="1"/>
  <c r="D2226" i="9" s="1"/>
  <c r="D2227" i="9" s="1"/>
  <c r="D2228" i="9" s="1"/>
  <c r="D2229" i="9" s="1"/>
  <c r="D2230" i="9" s="1"/>
  <c r="D2231" i="9" s="1"/>
  <c r="D2232" i="9" s="1"/>
  <c r="D2233" i="9" s="1"/>
  <c r="D2234" i="9" s="1"/>
  <c r="D2235" i="9" s="1"/>
  <c r="D2236" i="9" s="1"/>
  <c r="D2237" i="9" s="1"/>
  <c r="D2238" i="9" s="1"/>
  <c r="D2239" i="9" s="1"/>
  <c r="D2240" i="9" s="1"/>
  <c r="D2241" i="9" s="1"/>
  <c r="D2242" i="9" s="1"/>
  <c r="D2243" i="9" s="1"/>
  <c r="D2244" i="9" s="1"/>
  <c r="D2245" i="9" s="1"/>
  <c r="D2246" i="9" s="1"/>
  <c r="D2146" i="9"/>
  <c r="D2147" i="9" s="1"/>
  <c r="D2148" i="9" s="1"/>
  <c r="D2149" i="9" s="1"/>
  <c r="D2150" i="9" s="1"/>
  <c r="D2151" i="9" s="1"/>
  <c r="D2152" i="9" s="1"/>
  <c r="D2153" i="9" s="1"/>
  <c r="D2154" i="9" s="1"/>
  <c r="D2155" i="9" s="1"/>
  <c r="D2156" i="9" s="1"/>
  <c r="D2157" i="9" s="1"/>
  <c r="D2158" i="9" s="1"/>
  <c r="D2159" i="9" s="1"/>
  <c r="D2160" i="9" s="1"/>
  <c r="D2161" i="9" s="1"/>
  <c r="D2162" i="9" s="1"/>
  <c r="D2163" i="9" s="1"/>
  <c r="D2164" i="9" s="1"/>
  <c r="D2165" i="9" s="1"/>
  <c r="D2166" i="9" s="1"/>
  <c r="D2167" i="9" s="1"/>
  <c r="D2168" i="9" s="1"/>
  <c r="D2169" i="9" s="1"/>
  <c r="D2170" i="9" s="1"/>
  <c r="D2171" i="9" s="1"/>
  <c r="D2172" i="9" s="1"/>
  <c r="D2173" i="9" s="1"/>
  <c r="D2174" i="9" s="1"/>
  <c r="D2175" i="9" s="1"/>
  <c r="D2176" i="9" s="1"/>
  <c r="D2177" i="9" s="1"/>
  <c r="D2178" i="9" s="1"/>
  <c r="D2179" i="9" s="1"/>
  <c r="D2180" i="9" s="1"/>
  <c r="D2181" i="9" s="1"/>
  <c r="D2182" i="9" s="1"/>
  <c r="D2183" i="9" s="1"/>
  <c r="D2184" i="9" s="1"/>
  <c r="D2185" i="9" s="1"/>
  <c r="D2186" i="9" s="1"/>
  <c r="D2187" i="9" s="1"/>
  <c r="D2188" i="9" s="1"/>
  <c r="D2189" i="9" s="1"/>
  <c r="D2190" i="9" s="1"/>
  <c r="D2191" i="9" s="1"/>
  <c r="D2192" i="9" s="1"/>
  <c r="D2193" i="9" s="1"/>
  <c r="D2194" i="9" s="1"/>
  <c r="D2195" i="9" s="1"/>
  <c r="D2145" i="9"/>
  <c r="D2094" i="9"/>
  <c r="D2095" i="9" s="1"/>
  <c r="D2096" i="9" s="1"/>
  <c r="D2097" i="9" s="1"/>
  <c r="D2098" i="9" s="1"/>
  <c r="D2099" i="9" s="1"/>
  <c r="D2100" i="9" s="1"/>
  <c r="D2101" i="9" s="1"/>
  <c r="D2102" i="9" s="1"/>
  <c r="D2103" i="9" s="1"/>
  <c r="D2104" i="9" s="1"/>
  <c r="D2105" i="9" s="1"/>
  <c r="D2106" i="9" s="1"/>
  <c r="D2107" i="9" s="1"/>
  <c r="D2108" i="9" s="1"/>
  <c r="D2109" i="9" s="1"/>
  <c r="D2110" i="9" s="1"/>
  <c r="D2111" i="9" s="1"/>
  <c r="D2112" i="9" s="1"/>
  <c r="D2113" i="9" s="1"/>
  <c r="D2114" i="9" s="1"/>
  <c r="D2115" i="9" s="1"/>
  <c r="D2116" i="9" s="1"/>
  <c r="D2117" i="9" s="1"/>
  <c r="D2118" i="9" s="1"/>
  <c r="D2119" i="9" s="1"/>
  <c r="D2120" i="9" s="1"/>
  <c r="D2121" i="9" s="1"/>
  <c r="D2122" i="9" s="1"/>
  <c r="D2123" i="9" s="1"/>
  <c r="D2124" i="9" s="1"/>
  <c r="D2125" i="9" s="1"/>
  <c r="D2126" i="9" s="1"/>
  <c r="D2127" i="9" s="1"/>
  <c r="D2128" i="9" s="1"/>
  <c r="D2129" i="9" s="1"/>
  <c r="D2130" i="9" s="1"/>
  <c r="D2131" i="9" s="1"/>
  <c r="D2132" i="9" s="1"/>
  <c r="D2133" i="9" s="1"/>
  <c r="D2134" i="9" s="1"/>
  <c r="D2135" i="9" s="1"/>
  <c r="D2136" i="9" s="1"/>
  <c r="D2137" i="9" s="1"/>
  <c r="D2138" i="9" s="1"/>
  <c r="D2139" i="9" s="1"/>
  <c r="D2140" i="9" s="1"/>
  <c r="D2141" i="9" s="1"/>
  <c r="D2142" i="9" s="1"/>
  <c r="D2143" i="9" s="1"/>
  <c r="D2144" i="9" s="1"/>
  <c r="D2044" i="9"/>
  <c r="D2045" i="9" s="1"/>
  <c r="D2046" i="9" s="1"/>
  <c r="D2047" i="9" s="1"/>
  <c r="D2048" i="9" s="1"/>
  <c r="D2049" i="9" s="1"/>
  <c r="D2050" i="9" s="1"/>
  <c r="D2051" i="9" s="1"/>
  <c r="D2052" i="9" s="1"/>
  <c r="D2053" i="9" s="1"/>
  <c r="D2054" i="9" s="1"/>
  <c r="D2055" i="9" s="1"/>
  <c r="D2056" i="9" s="1"/>
  <c r="D2057" i="9" s="1"/>
  <c r="D2058" i="9" s="1"/>
  <c r="D2059" i="9" s="1"/>
  <c r="D2060" i="9" s="1"/>
  <c r="D2061" i="9" s="1"/>
  <c r="D2062" i="9" s="1"/>
  <c r="D2063" i="9" s="1"/>
  <c r="D2064" i="9" s="1"/>
  <c r="D2065" i="9" s="1"/>
  <c r="D2066" i="9" s="1"/>
  <c r="D2067" i="9" s="1"/>
  <c r="D2068" i="9" s="1"/>
  <c r="D2069" i="9" s="1"/>
  <c r="D2070" i="9" s="1"/>
  <c r="D2071" i="9" s="1"/>
  <c r="D2072" i="9" s="1"/>
  <c r="D2073" i="9" s="1"/>
  <c r="D2074" i="9" s="1"/>
  <c r="D2075" i="9" s="1"/>
  <c r="D2076" i="9" s="1"/>
  <c r="D2077" i="9" s="1"/>
  <c r="D2078" i="9" s="1"/>
  <c r="D2079" i="9" s="1"/>
  <c r="D2080" i="9" s="1"/>
  <c r="D2081" i="9" s="1"/>
  <c r="D2082" i="9" s="1"/>
  <c r="D2083" i="9" s="1"/>
  <c r="D2084" i="9" s="1"/>
  <c r="D2085" i="9" s="1"/>
  <c r="D2086" i="9" s="1"/>
  <c r="D2087" i="9" s="1"/>
  <c r="D2088" i="9" s="1"/>
  <c r="D2089" i="9" s="1"/>
  <c r="D2090" i="9" s="1"/>
  <c r="D2091" i="9" s="1"/>
  <c r="D2092" i="9" s="1"/>
  <c r="D2093" i="9" s="1"/>
  <c r="D2043" i="9"/>
  <c r="D1992" i="9"/>
  <c r="D1993" i="9" s="1"/>
  <c r="D1994" i="9" s="1"/>
  <c r="D1995" i="9" s="1"/>
  <c r="D1996" i="9" s="1"/>
  <c r="D1997" i="9" s="1"/>
  <c r="D1998" i="9" s="1"/>
  <c r="D1999" i="9" s="1"/>
  <c r="D2000" i="9" s="1"/>
  <c r="D2001" i="9" s="1"/>
  <c r="D2002" i="9" s="1"/>
  <c r="D2003" i="9" s="1"/>
  <c r="D2004" i="9" s="1"/>
  <c r="D2005" i="9" s="1"/>
  <c r="D2006" i="9" s="1"/>
  <c r="D2007" i="9" s="1"/>
  <c r="D2008" i="9" s="1"/>
  <c r="D2009" i="9" s="1"/>
  <c r="D2010" i="9" s="1"/>
  <c r="D2011" i="9" s="1"/>
  <c r="D2012" i="9" s="1"/>
  <c r="D2013" i="9" s="1"/>
  <c r="D2014" i="9" s="1"/>
  <c r="D2015" i="9" s="1"/>
  <c r="D2016" i="9" s="1"/>
  <c r="D2017" i="9" s="1"/>
  <c r="D2018" i="9" s="1"/>
  <c r="D2019" i="9" s="1"/>
  <c r="D2020" i="9" s="1"/>
  <c r="D2021" i="9" s="1"/>
  <c r="D2022" i="9" s="1"/>
  <c r="D2023" i="9" s="1"/>
  <c r="D2024" i="9" s="1"/>
  <c r="D2025" i="9" s="1"/>
  <c r="D2026" i="9" s="1"/>
  <c r="D2027" i="9" s="1"/>
  <c r="D2028" i="9" s="1"/>
  <c r="D2029" i="9" s="1"/>
  <c r="D2030" i="9" s="1"/>
  <c r="D2031" i="9" s="1"/>
  <c r="D2032" i="9" s="1"/>
  <c r="D2033" i="9" s="1"/>
  <c r="D2034" i="9" s="1"/>
  <c r="D2035" i="9" s="1"/>
  <c r="D2036" i="9" s="1"/>
  <c r="D2037" i="9" s="1"/>
  <c r="D2038" i="9" s="1"/>
  <c r="D2039" i="9" s="1"/>
  <c r="D2040" i="9" s="1"/>
  <c r="D2041" i="9" s="1"/>
  <c r="D2042" i="9" s="1"/>
  <c r="D1941" i="9"/>
  <c r="D1942" i="9" s="1"/>
  <c r="D1943" i="9" s="1"/>
  <c r="D1944" i="9" s="1"/>
  <c r="D1945" i="9" s="1"/>
  <c r="D1946" i="9" s="1"/>
  <c r="D1947" i="9" s="1"/>
  <c r="D1948" i="9" s="1"/>
  <c r="D1949" i="9" s="1"/>
  <c r="D1950" i="9" s="1"/>
  <c r="D1951" i="9" s="1"/>
  <c r="D1952" i="9" s="1"/>
  <c r="D1953" i="9" s="1"/>
  <c r="D1954" i="9" s="1"/>
  <c r="D1955" i="9" s="1"/>
  <c r="D1956" i="9" s="1"/>
  <c r="D1957" i="9" s="1"/>
  <c r="D1958" i="9" s="1"/>
  <c r="D1959" i="9" s="1"/>
  <c r="D1960" i="9" s="1"/>
  <c r="D1961" i="9" s="1"/>
  <c r="D1962" i="9" s="1"/>
  <c r="D1963" i="9" s="1"/>
  <c r="D1964" i="9" s="1"/>
  <c r="D1965" i="9" s="1"/>
  <c r="D1966" i="9" s="1"/>
  <c r="D1967" i="9" s="1"/>
  <c r="D1968" i="9" s="1"/>
  <c r="D1969" i="9" s="1"/>
  <c r="D1970" i="9" s="1"/>
  <c r="D1971" i="9" s="1"/>
  <c r="D1972" i="9" s="1"/>
  <c r="D1973" i="9" s="1"/>
  <c r="D1974" i="9" s="1"/>
  <c r="D1975" i="9" s="1"/>
  <c r="D1976" i="9" s="1"/>
  <c r="D1977" i="9" s="1"/>
  <c r="D1978" i="9" s="1"/>
  <c r="D1979" i="9" s="1"/>
  <c r="D1980" i="9" s="1"/>
  <c r="D1981" i="9" s="1"/>
  <c r="D1982" i="9" s="1"/>
  <c r="D1983" i="9" s="1"/>
  <c r="D1984" i="9" s="1"/>
  <c r="D1985" i="9" s="1"/>
  <c r="D1986" i="9" s="1"/>
  <c r="D1987" i="9" s="1"/>
  <c r="D1988" i="9" s="1"/>
  <c r="D1989" i="9" s="1"/>
  <c r="D1990" i="9" s="1"/>
  <c r="D1991" i="9" s="1"/>
  <c r="D1890" i="9"/>
  <c r="D1891" i="9" s="1"/>
  <c r="D1892" i="9" s="1"/>
  <c r="D1893" i="9" s="1"/>
  <c r="D1894" i="9" s="1"/>
  <c r="D1895" i="9" s="1"/>
  <c r="D1896" i="9" s="1"/>
  <c r="D1897" i="9" s="1"/>
  <c r="D1898" i="9" s="1"/>
  <c r="D1899" i="9" s="1"/>
  <c r="D1900" i="9" s="1"/>
  <c r="D1901" i="9" s="1"/>
  <c r="D1902" i="9" s="1"/>
  <c r="D1903" i="9" s="1"/>
  <c r="D1904" i="9" s="1"/>
  <c r="D1905" i="9" s="1"/>
  <c r="D1906" i="9" s="1"/>
  <c r="D1907" i="9" s="1"/>
  <c r="D1908" i="9" s="1"/>
  <c r="D1909" i="9" s="1"/>
  <c r="D1910" i="9" s="1"/>
  <c r="D1911" i="9" s="1"/>
  <c r="D1912" i="9" s="1"/>
  <c r="D1913" i="9" s="1"/>
  <c r="D1914" i="9" s="1"/>
  <c r="D1915" i="9" s="1"/>
  <c r="D1916" i="9" s="1"/>
  <c r="D1917" i="9" s="1"/>
  <c r="D1918" i="9" s="1"/>
  <c r="D1919" i="9" s="1"/>
  <c r="D1920" i="9" s="1"/>
  <c r="D1921" i="9" s="1"/>
  <c r="D1922" i="9" s="1"/>
  <c r="D1923" i="9" s="1"/>
  <c r="D1924" i="9" s="1"/>
  <c r="D1925" i="9" s="1"/>
  <c r="D1926" i="9" s="1"/>
  <c r="D1927" i="9" s="1"/>
  <c r="D1928" i="9" s="1"/>
  <c r="D1929" i="9" s="1"/>
  <c r="D1930" i="9" s="1"/>
  <c r="D1931" i="9" s="1"/>
  <c r="D1932" i="9" s="1"/>
  <c r="D1933" i="9" s="1"/>
  <c r="D1934" i="9" s="1"/>
  <c r="D1935" i="9" s="1"/>
  <c r="D1936" i="9" s="1"/>
  <c r="D1937" i="9" s="1"/>
  <c r="D1938" i="9" s="1"/>
  <c r="D1939" i="9" s="1"/>
  <c r="D1940" i="9" s="1"/>
  <c r="D1839" i="9"/>
  <c r="D1840" i="9" s="1"/>
  <c r="D1841" i="9" s="1"/>
  <c r="D1842" i="9" s="1"/>
  <c r="D1843" i="9" s="1"/>
  <c r="D1844" i="9" s="1"/>
  <c r="D1845" i="9" s="1"/>
  <c r="D1846" i="9" s="1"/>
  <c r="D1847" i="9" s="1"/>
  <c r="D1848" i="9" s="1"/>
  <c r="D1849" i="9" s="1"/>
  <c r="D1850" i="9" s="1"/>
  <c r="D1851" i="9" s="1"/>
  <c r="D1852" i="9" s="1"/>
  <c r="D1853" i="9" s="1"/>
  <c r="D1854" i="9" s="1"/>
  <c r="D1855" i="9" s="1"/>
  <c r="D1856" i="9" s="1"/>
  <c r="D1857" i="9" s="1"/>
  <c r="D1858" i="9" s="1"/>
  <c r="D1859" i="9" s="1"/>
  <c r="D1860" i="9" s="1"/>
  <c r="D1861" i="9" s="1"/>
  <c r="D1862" i="9" s="1"/>
  <c r="D1863" i="9" s="1"/>
  <c r="D1864" i="9" s="1"/>
  <c r="D1865" i="9" s="1"/>
  <c r="D1866" i="9" s="1"/>
  <c r="D1867" i="9" s="1"/>
  <c r="D1868" i="9" s="1"/>
  <c r="D1869" i="9" s="1"/>
  <c r="D1870" i="9" s="1"/>
  <c r="D1871" i="9" s="1"/>
  <c r="D1872" i="9" s="1"/>
  <c r="D1873" i="9" s="1"/>
  <c r="D1874" i="9" s="1"/>
  <c r="D1875" i="9" s="1"/>
  <c r="D1876" i="9" s="1"/>
  <c r="D1877" i="9" s="1"/>
  <c r="D1878" i="9" s="1"/>
  <c r="D1879" i="9" s="1"/>
  <c r="D1880" i="9" s="1"/>
  <c r="D1881" i="9" s="1"/>
  <c r="D1882" i="9" s="1"/>
  <c r="D1883" i="9" s="1"/>
  <c r="D1884" i="9" s="1"/>
  <c r="D1885" i="9" s="1"/>
  <c r="D1886" i="9" s="1"/>
  <c r="D1887" i="9" s="1"/>
  <c r="D1888" i="9" s="1"/>
  <c r="D1889" i="9" s="1"/>
  <c r="D1788" i="9"/>
  <c r="D1789" i="9" s="1"/>
  <c r="D1790" i="9" s="1"/>
  <c r="D1791" i="9" s="1"/>
  <c r="D1792" i="9" s="1"/>
  <c r="D1793" i="9" s="1"/>
  <c r="D1794" i="9" s="1"/>
  <c r="D1795" i="9" s="1"/>
  <c r="D1796" i="9" s="1"/>
  <c r="D1797" i="9" s="1"/>
  <c r="D1798" i="9" s="1"/>
  <c r="D1799" i="9" s="1"/>
  <c r="D1800" i="9" s="1"/>
  <c r="D1801" i="9" s="1"/>
  <c r="D1802" i="9" s="1"/>
  <c r="D1803" i="9" s="1"/>
  <c r="D1804" i="9" s="1"/>
  <c r="D1805" i="9" s="1"/>
  <c r="D1806" i="9" s="1"/>
  <c r="D1807" i="9" s="1"/>
  <c r="D1808" i="9" s="1"/>
  <c r="D1809" i="9" s="1"/>
  <c r="D1810" i="9" s="1"/>
  <c r="D1811" i="9" s="1"/>
  <c r="D1812" i="9" s="1"/>
  <c r="D1813" i="9" s="1"/>
  <c r="D1814" i="9" s="1"/>
  <c r="D1815" i="9" s="1"/>
  <c r="D1816" i="9" s="1"/>
  <c r="D1817" i="9" s="1"/>
  <c r="D1818" i="9" s="1"/>
  <c r="D1819" i="9" s="1"/>
  <c r="D1820" i="9" s="1"/>
  <c r="D1821" i="9" s="1"/>
  <c r="D1822" i="9" s="1"/>
  <c r="D1823" i="9" s="1"/>
  <c r="D1824" i="9" s="1"/>
  <c r="D1825" i="9" s="1"/>
  <c r="D1826" i="9" s="1"/>
  <c r="D1827" i="9" s="1"/>
  <c r="D1828" i="9" s="1"/>
  <c r="D1829" i="9" s="1"/>
  <c r="D1830" i="9" s="1"/>
  <c r="D1831" i="9" s="1"/>
  <c r="D1832" i="9" s="1"/>
  <c r="D1833" i="9" s="1"/>
  <c r="D1834" i="9" s="1"/>
  <c r="D1835" i="9" s="1"/>
  <c r="D1836" i="9" s="1"/>
  <c r="D1837" i="9" s="1"/>
  <c r="D1838" i="9" s="1"/>
  <c r="AA1739" i="9"/>
  <c r="G1941" i="9" s="1"/>
  <c r="K1941" i="9" s="1"/>
  <c r="W1739" i="9"/>
  <c r="G2145" i="9" s="1"/>
  <c r="K2145" i="9" s="1"/>
  <c r="S1739" i="9"/>
  <c r="G2349" i="9" s="1"/>
  <c r="K2349" i="9" s="1"/>
  <c r="D1738" i="9"/>
  <c r="D1739" i="9" s="1"/>
  <c r="D1740" i="9" s="1"/>
  <c r="D1741" i="9" s="1"/>
  <c r="D1742" i="9" s="1"/>
  <c r="D1743" i="9" s="1"/>
  <c r="D1744" i="9" s="1"/>
  <c r="D1745" i="9" s="1"/>
  <c r="D1746" i="9" s="1"/>
  <c r="D1747" i="9" s="1"/>
  <c r="D1748" i="9" s="1"/>
  <c r="D1749" i="9" s="1"/>
  <c r="D1750" i="9" s="1"/>
  <c r="D1751" i="9" s="1"/>
  <c r="D1752" i="9" s="1"/>
  <c r="D1753" i="9" s="1"/>
  <c r="D1754" i="9" s="1"/>
  <c r="D1755" i="9" s="1"/>
  <c r="D1756" i="9" s="1"/>
  <c r="D1757" i="9" s="1"/>
  <c r="D1758" i="9" s="1"/>
  <c r="D1759" i="9" s="1"/>
  <c r="D1760" i="9" s="1"/>
  <c r="D1761" i="9" s="1"/>
  <c r="D1762" i="9" s="1"/>
  <c r="D1763" i="9" s="1"/>
  <c r="D1764" i="9" s="1"/>
  <c r="D1765" i="9" s="1"/>
  <c r="D1766" i="9" s="1"/>
  <c r="D1767" i="9" s="1"/>
  <c r="D1768" i="9" s="1"/>
  <c r="D1769" i="9" s="1"/>
  <c r="D1770" i="9" s="1"/>
  <c r="D1771" i="9" s="1"/>
  <c r="D1772" i="9" s="1"/>
  <c r="D1773" i="9" s="1"/>
  <c r="D1774" i="9" s="1"/>
  <c r="D1775" i="9" s="1"/>
  <c r="D1776" i="9" s="1"/>
  <c r="D1777" i="9" s="1"/>
  <c r="D1778" i="9" s="1"/>
  <c r="D1779" i="9" s="1"/>
  <c r="D1780" i="9" s="1"/>
  <c r="D1781" i="9" s="1"/>
  <c r="D1782" i="9" s="1"/>
  <c r="D1783" i="9" s="1"/>
  <c r="D1784" i="9" s="1"/>
  <c r="D1785" i="9" s="1"/>
  <c r="D1786" i="9" s="1"/>
  <c r="D1787" i="9" s="1"/>
  <c r="D1737" i="9"/>
  <c r="B1737" i="9"/>
  <c r="B1738" i="9" s="1"/>
  <c r="A1737" i="9"/>
  <c r="D1686" i="9"/>
  <c r="D1687" i="9" s="1"/>
  <c r="D1688" i="9" s="1"/>
  <c r="D1689" i="9" s="1"/>
  <c r="D1690" i="9" s="1"/>
  <c r="D1691" i="9" s="1"/>
  <c r="D1692" i="9" s="1"/>
  <c r="D1693" i="9" s="1"/>
  <c r="D1694" i="9" s="1"/>
  <c r="D1695" i="9" s="1"/>
  <c r="D1696" i="9" s="1"/>
  <c r="D1697" i="9" s="1"/>
  <c r="D1698" i="9" s="1"/>
  <c r="D1699" i="9" s="1"/>
  <c r="D1700" i="9" s="1"/>
  <c r="D1701" i="9" s="1"/>
  <c r="D1702" i="9" s="1"/>
  <c r="D1703" i="9" s="1"/>
  <c r="D1704" i="9" s="1"/>
  <c r="D1705" i="9" s="1"/>
  <c r="D1706" i="9" s="1"/>
  <c r="D1707" i="9" s="1"/>
  <c r="D1708" i="9" s="1"/>
  <c r="D1709" i="9" s="1"/>
  <c r="D1710" i="9" s="1"/>
  <c r="D1711" i="9" s="1"/>
  <c r="D1712" i="9" s="1"/>
  <c r="D1713" i="9" s="1"/>
  <c r="D1714" i="9" s="1"/>
  <c r="D1715" i="9" s="1"/>
  <c r="D1716" i="9" s="1"/>
  <c r="D1717" i="9" s="1"/>
  <c r="D1718" i="9" s="1"/>
  <c r="D1719" i="9" s="1"/>
  <c r="D1720" i="9" s="1"/>
  <c r="D1721" i="9" s="1"/>
  <c r="D1722" i="9" s="1"/>
  <c r="D1723" i="9" s="1"/>
  <c r="D1724" i="9" s="1"/>
  <c r="D1725" i="9" s="1"/>
  <c r="D1726" i="9" s="1"/>
  <c r="D1727" i="9" s="1"/>
  <c r="D1728" i="9" s="1"/>
  <c r="D1729" i="9" s="1"/>
  <c r="D1730" i="9" s="1"/>
  <c r="D1731" i="9" s="1"/>
  <c r="D1732" i="9" s="1"/>
  <c r="D1733" i="9" s="1"/>
  <c r="D1734" i="9" s="1"/>
  <c r="D1735" i="9" s="1"/>
  <c r="D1736" i="9" s="1"/>
  <c r="D1635" i="9"/>
  <c r="D1636" i="9" s="1"/>
  <c r="D1637" i="9" s="1"/>
  <c r="D1638" i="9" s="1"/>
  <c r="D1639" i="9" s="1"/>
  <c r="D1640" i="9" s="1"/>
  <c r="D1641" i="9" s="1"/>
  <c r="D1642" i="9" s="1"/>
  <c r="D1643" i="9" s="1"/>
  <c r="D1644" i="9" s="1"/>
  <c r="D1645" i="9" s="1"/>
  <c r="D1646" i="9" s="1"/>
  <c r="D1647" i="9" s="1"/>
  <c r="D1648" i="9" s="1"/>
  <c r="D1649" i="9" s="1"/>
  <c r="D1650" i="9" s="1"/>
  <c r="D1651" i="9" s="1"/>
  <c r="D1652" i="9" s="1"/>
  <c r="D1653" i="9" s="1"/>
  <c r="D1654" i="9" s="1"/>
  <c r="D1655" i="9" s="1"/>
  <c r="D1656" i="9" s="1"/>
  <c r="D1657" i="9" s="1"/>
  <c r="D1658" i="9" s="1"/>
  <c r="D1659" i="9" s="1"/>
  <c r="D1660" i="9" s="1"/>
  <c r="D1661" i="9" s="1"/>
  <c r="D1662" i="9" s="1"/>
  <c r="D1663" i="9" s="1"/>
  <c r="D1664" i="9" s="1"/>
  <c r="D1665" i="9" s="1"/>
  <c r="D1666" i="9" s="1"/>
  <c r="D1667" i="9" s="1"/>
  <c r="D1668" i="9" s="1"/>
  <c r="D1669" i="9" s="1"/>
  <c r="D1670" i="9" s="1"/>
  <c r="D1671" i="9" s="1"/>
  <c r="D1672" i="9" s="1"/>
  <c r="D1673" i="9" s="1"/>
  <c r="D1674" i="9" s="1"/>
  <c r="D1675" i="9" s="1"/>
  <c r="D1676" i="9" s="1"/>
  <c r="D1677" i="9" s="1"/>
  <c r="D1678" i="9" s="1"/>
  <c r="D1679" i="9" s="1"/>
  <c r="D1680" i="9" s="1"/>
  <c r="D1681" i="9" s="1"/>
  <c r="D1682" i="9" s="1"/>
  <c r="D1683" i="9" s="1"/>
  <c r="D1684" i="9" s="1"/>
  <c r="D1685" i="9" s="1"/>
  <c r="D1584" i="9"/>
  <c r="D1585" i="9" s="1"/>
  <c r="D1586" i="9" s="1"/>
  <c r="D1587" i="9" s="1"/>
  <c r="D1588" i="9" s="1"/>
  <c r="D1589" i="9" s="1"/>
  <c r="D1590" i="9" s="1"/>
  <c r="D1591" i="9" s="1"/>
  <c r="D1592" i="9" s="1"/>
  <c r="D1593" i="9" s="1"/>
  <c r="D1594" i="9" s="1"/>
  <c r="D1595" i="9" s="1"/>
  <c r="D1596" i="9" s="1"/>
  <c r="D1597" i="9" s="1"/>
  <c r="D1598" i="9" s="1"/>
  <c r="D1599" i="9" s="1"/>
  <c r="D1600" i="9" s="1"/>
  <c r="D1601" i="9" s="1"/>
  <c r="D1602" i="9" s="1"/>
  <c r="D1603" i="9" s="1"/>
  <c r="D1604" i="9" s="1"/>
  <c r="D1605" i="9" s="1"/>
  <c r="D1606" i="9" s="1"/>
  <c r="D1607" i="9" s="1"/>
  <c r="D1608" i="9" s="1"/>
  <c r="D1609" i="9" s="1"/>
  <c r="D1610" i="9" s="1"/>
  <c r="D1611" i="9" s="1"/>
  <c r="D1612" i="9" s="1"/>
  <c r="D1613" i="9" s="1"/>
  <c r="D1614" i="9" s="1"/>
  <c r="D1615" i="9" s="1"/>
  <c r="D1616" i="9" s="1"/>
  <c r="D1617" i="9" s="1"/>
  <c r="D1618" i="9" s="1"/>
  <c r="D1619" i="9" s="1"/>
  <c r="D1620" i="9" s="1"/>
  <c r="D1621" i="9" s="1"/>
  <c r="D1622" i="9" s="1"/>
  <c r="D1623" i="9" s="1"/>
  <c r="D1624" i="9" s="1"/>
  <c r="D1625" i="9" s="1"/>
  <c r="D1626" i="9" s="1"/>
  <c r="D1627" i="9" s="1"/>
  <c r="D1628" i="9" s="1"/>
  <c r="D1629" i="9" s="1"/>
  <c r="D1630" i="9" s="1"/>
  <c r="D1631" i="9" s="1"/>
  <c r="D1632" i="9" s="1"/>
  <c r="D1633" i="9" s="1"/>
  <c r="D1634" i="9" s="1"/>
  <c r="D1534" i="9"/>
  <c r="D1535" i="9" s="1"/>
  <c r="D1536" i="9" s="1"/>
  <c r="D1537" i="9" s="1"/>
  <c r="D1538" i="9" s="1"/>
  <c r="D1539" i="9" s="1"/>
  <c r="D1540" i="9" s="1"/>
  <c r="D1541" i="9" s="1"/>
  <c r="D1542" i="9" s="1"/>
  <c r="D1543" i="9" s="1"/>
  <c r="D1544" i="9" s="1"/>
  <c r="D1545" i="9" s="1"/>
  <c r="D1546" i="9" s="1"/>
  <c r="D1547" i="9" s="1"/>
  <c r="D1548" i="9" s="1"/>
  <c r="D1549" i="9" s="1"/>
  <c r="D1550" i="9" s="1"/>
  <c r="D1551" i="9" s="1"/>
  <c r="D1552" i="9" s="1"/>
  <c r="D1553" i="9" s="1"/>
  <c r="D1554" i="9" s="1"/>
  <c r="D1555" i="9" s="1"/>
  <c r="D1556" i="9" s="1"/>
  <c r="D1557" i="9" s="1"/>
  <c r="D1558" i="9" s="1"/>
  <c r="D1559" i="9" s="1"/>
  <c r="D1560" i="9" s="1"/>
  <c r="D1561" i="9" s="1"/>
  <c r="D1562" i="9" s="1"/>
  <c r="D1563" i="9" s="1"/>
  <c r="D1564" i="9" s="1"/>
  <c r="D1565" i="9" s="1"/>
  <c r="D1566" i="9" s="1"/>
  <c r="D1567" i="9" s="1"/>
  <c r="D1568" i="9" s="1"/>
  <c r="D1569" i="9" s="1"/>
  <c r="D1570" i="9" s="1"/>
  <c r="D1571" i="9" s="1"/>
  <c r="D1572" i="9" s="1"/>
  <c r="D1573" i="9" s="1"/>
  <c r="D1574" i="9" s="1"/>
  <c r="D1575" i="9" s="1"/>
  <c r="D1576" i="9" s="1"/>
  <c r="D1577" i="9" s="1"/>
  <c r="D1578" i="9" s="1"/>
  <c r="D1579" i="9" s="1"/>
  <c r="D1580" i="9" s="1"/>
  <c r="D1581" i="9" s="1"/>
  <c r="D1582" i="9" s="1"/>
  <c r="D1583" i="9" s="1"/>
  <c r="D1533" i="9"/>
  <c r="D1482" i="9"/>
  <c r="D1483" i="9" s="1"/>
  <c r="D1484" i="9" s="1"/>
  <c r="D1485" i="9" s="1"/>
  <c r="D1486" i="9" s="1"/>
  <c r="D1487" i="9" s="1"/>
  <c r="D1488" i="9" s="1"/>
  <c r="D1489" i="9" s="1"/>
  <c r="D1490" i="9" s="1"/>
  <c r="D1491" i="9" s="1"/>
  <c r="D1492" i="9" s="1"/>
  <c r="D1493" i="9" s="1"/>
  <c r="D1494" i="9" s="1"/>
  <c r="D1495" i="9" s="1"/>
  <c r="D1496" i="9" s="1"/>
  <c r="D1497" i="9" s="1"/>
  <c r="D1498" i="9" s="1"/>
  <c r="D1499" i="9" s="1"/>
  <c r="D1500" i="9" s="1"/>
  <c r="D1501" i="9" s="1"/>
  <c r="D1502" i="9" s="1"/>
  <c r="D1503" i="9" s="1"/>
  <c r="D1504" i="9" s="1"/>
  <c r="D1505" i="9" s="1"/>
  <c r="D1506" i="9" s="1"/>
  <c r="D1507" i="9" s="1"/>
  <c r="D1508" i="9" s="1"/>
  <c r="D1509" i="9" s="1"/>
  <c r="D1510" i="9" s="1"/>
  <c r="D1511" i="9" s="1"/>
  <c r="D1512" i="9" s="1"/>
  <c r="D1513" i="9" s="1"/>
  <c r="D1514" i="9" s="1"/>
  <c r="D1515" i="9" s="1"/>
  <c r="D1516" i="9" s="1"/>
  <c r="D1517" i="9" s="1"/>
  <c r="D1518" i="9" s="1"/>
  <c r="D1519" i="9" s="1"/>
  <c r="D1520" i="9" s="1"/>
  <c r="D1521" i="9" s="1"/>
  <c r="D1522" i="9" s="1"/>
  <c r="D1523" i="9" s="1"/>
  <c r="D1524" i="9" s="1"/>
  <c r="D1525" i="9" s="1"/>
  <c r="D1526" i="9" s="1"/>
  <c r="D1527" i="9" s="1"/>
  <c r="D1528" i="9" s="1"/>
  <c r="D1529" i="9" s="1"/>
  <c r="D1530" i="9" s="1"/>
  <c r="D1531" i="9" s="1"/>
  <c r="D1532" i="9" s="1"/>
  <c r="D1432" i="9"/>
  <c r="D1433" i="9" s="1"/>
  <c r="D1434" i="9" s="1"/>
  <c r="D1435" i="9" s="1"/>
  <c r="D1436" i="9" s="1"/>
  <c r="D1437" i="9" s="1"/>
  <c r="D1438" i="9" s="1"/>
  <c r="D1439" i="9" s="1"/>
  <c r="D1440" i="9" s="1"/>
  <c r="D1441" i="9" s="1"/>
  <c r="D1442" i="9" s="1"/>
  <c r="D1443" i="9" s="1"/>
  <c r="D1444" i="9" s="1"/>
  <c r="D1445" i="9" s="1"/>
  <c r="D1446" i="9" s="1"/>
  <c r="D1447" i="9" s="1"/>
  <c r="D1448" i="9" s="1"/>
  <c r="D1449" i="9" s="1"/>
  <c r="D1450" i="9" s="1"/>
  <c r="D1451" i="9" s="1"/>
  <c r="D1452" i="9" s="1"/>
  <c r="D1453" i="9" s="1"/>
  <c r="D1454" i="9" s="1"/>
  <c r="D1455" i="9" s="1"/>
  <c r="D1456" i="9" s="1"/>
  <c r="D1457" i="9" s="1"/>
  <c r="D1458" i="9" s="1"/>
  <c r="D1459" i="9" s="1"/>
  <c r="D1460" i="9" s="1"/>
  <c r="D1461" i="9" s="1"/>
  <c r="D1462" i="9" s="1"/>
  <c r="D1463" i="9" s="1"/>
  <c r="D1464" i="9" s="1"/>
  <c r="D1465" i="9" s="1"/>
  <c r="D1466" i="9" s="1"/>
  <c r="D1467" i="9" s="1"/>
  <c r="D1468" i="9" s="1"/>
  <c r="D1469" i="9" s="1"/>
  <c r="D1470" i="9" s="1"/>
  <c r="D1471" i="9" s="1"/>
  <c r="D1472" i="9" s="1"/>
  <c r="D1473" i="9" s="1"/>
  <c r="D1474" i="9" s="1"/>
  <c r="D1475" i="9" s="1"/>
  <c r="D1476" i="9" s="1"/>
  <c r="D1477" i="9" s="1"/>
  <c r="D1478" i="9" s="1"/>
  <c r="D1479" i="9" s="1"/>
  <c r="D1480" i="9" s="1"/>
  <c r="D1481" i="9" s="1"/>
  <c r="D1431" i="9"/>
  <c r="D1380" i="9"/>
  <c r="D1381" i="9" s="1"/>
  <c r="D1382" i="9" s="1"/>
  <c r="D1383" i="9" s="1"/>
  <c r="D1384" i="9" s="1"/>
  <c r="D1385" i="9" s="1"/>
  <c r="D1386" i="9" s="1"/>
  <c r="D1387" i="9" s="1"/>
  <c r="D1388" i="9" s="1"/>
  <c r="D1389" i="9" s="1"/>
  <c r="D1390" i="9" s="1"/>
  <c r="D1391" i="9" s="1"/>
  <c r="D1392" i="9" s="1"/>
  <c r="D1393" i="9" s="1"/>
  <c r="D1394" i="9" s="1"/>
  <c r="D1395" i="9" s="1"/>
  <c r="D1396" i="9" s="1"/>
  <c r="D1397" i="9" s="1"/>
  <c r="D1398" i="9" s="1"/>
  <c r="D1399" i="9" s="1"/>
  <c r="D1400" i="9" s="1"/>
  <c r="D1401" i="9" s="1"/>
  <c r="D1402" i="9" s="1"/>
  <c r="D1403" i="9" s="1"/>
  <c r="D1404" i="9" s="1"/>
  <c r="D1405" i="9" s="1"/>
  <c r="D1406" i="9" s="1"/>
  <c r="D1407" i="9" s="1"/>
  <c r="D1408" i="9" s="1"/>
  <c r="D1409" i="9" s="1"/>
  <c r="D1410" i="9" s="1"/>
  <c r="D1411" i="9" s="1"/>
  <c r="D1412" i="9" s="1"/>
  <c r="D1413" i="9" s="1"/>
  <c r="D1414" i="9" s="1"/>
  <c r="D1415" i="9" s="1"/>
  <c r="D1416" i="9" s="1"/>
  <c r="D1417" i="9" s="1"/>
  <c r="D1418" i="9" s="1"/>
  <c r="D1419" i="9" s="1"/>
  <c r="D1420" i="9" s="1"/>
  <c r="D1421" i="9" s="1"/>
  <c r="D1422" i="9" s="1"/>
  <c r="D1423" i="9" s="1"/>
  <c r="D1424" i="9" s="1"/>
  <c r="D1425" i="9" s="1"/>
  <c r="D1426" i="9" s="1"/>
  <c r="D1427" i="9" s="1"/>
  <c r="D1428" i="9" s="1"/>
  <c r="D1429" i="9" s="1"/>
  <c r="D1430" i="9" s="1"/>
  <c r="G1329" i="9"/>
  <c r="K1329" i="9" s="1"/>
  <c r="D1329" i="9"/>
  <c r="D1330" i="9" s="1"/>
  <c r="D1331" i="9" s="1"/>
  <c r="D1332" i="9" s="1"/>
  <c r="D1333" i="9" s="1"/>
  <c r="D1334" i="9" s="1"/>
  <c r="D1335" i="9" s="1"/>
  <c r="D1336" i="9" s="1"/>
  <c r="D1337" i="9" s="1"/>
  <c r="D1338" i="9" s="1"/>
  <c r="D1339" i="9" s="1"/>
  <c r="D1340" i="9" s="1"/>
  <c r="D1341" i="9" s="1"/>
  <c r="D1342" i="9" s="1"/>
  <c r="D1343" i="9" s="1"/>
  <c r="D1344" i="9" s="1"/>
  <c r="D1345" i="9" s="1"/>
  <c r="D1346" i="9" s="1"/>
  <c r="D1347" i="9" s="1"/>
  <c r="D1348" i="9" s="1"/>
  <c r="D1349" i="9" s="1"/>
  <c r="D1350" i="9" s="1"/>
  <c r="D1351" i="9" s="1"/>
  <c r="D1352" i="9" s="1"/>
  <c r="D1353" i="9" s="1"/>
  <c r="D1354" i="9" s="1"/>
  <c r="D1355" i="9" s="1"/>
  <c r="D1356" i="9" s="1"/>
  <c r="D1357" i="9" s="1"/>
  <c r="D1358" i="9" s="1"/>
  <c r="D1359" i="9" s="1"/>
  <c r="D1360" i="9" s="1"/>
  <c r="D1361" i="9" s="1"/>
  <c r="D1362" i="9" s="1"/>
  <c r="D1363" i="9" s="1"/>
  <c r="D1364" i="9" s="1"/>
  <c r="D1365" i="9" s="1"/>
  <c r="D1366" i="9" s="1"/>
  <c r="D1367" i="9" s="1"/>
  <c r="D1368" i="9" s="1"/>
  <c r="D1369" i="9" s="1"/>
  <c r="D1370" i="9" s="1"/>
  <c r="D1371" i="9" s="1"/>
  <c r="D1372" i="9" s="1"/>
  <c r="D1373" i="9" s="1"/>
  <c r="D1374" i="9" s="1"/>
  <c r="D1375" i="9" s="1"/>
  <c r="D1376" i="9" s="1"/>
  <c r="D1377" i="9" s="1"/>
  <c r="D1378" i="9" s="1"/>
  <c r="D1379" i="9" s="1"/>
  <c r="D1278" i="9"/>
  <c r="D1279" i="9" s="1"/>
  <c r="D1280" i="9" s="1"/>
  <c r="D1281" i="9" s="1"/>
  <c r="D1282" i="9" s="1"/>
  <c r="D1283" i="9" s="1"/>
  <c r="D1284" i="9" s="1"/>
  <c r="D1285" i="9" s="1"/>
  <c r="D1286" i="9" s="1"/>
  <c r="D1287" i="9" s="1"/>
  <c r="D1288" i="9" s="1"/>
  <c r="D1289" i="9" s="1"/>
  <c r="D1290" i="9" s="1"/>
  <c r="D1291" i="9" s="1"/>
  <c r="D1292" i="9" s="1"/>
  <c r="D1293" i="9" s="1"/>
  <c r="D1294" i="9" s="1"/>
  <c r="D1295" i="9" s="1"/>
  <c r="D1296" i="9" s="1"/>
  <c r="D1297" i="9" s="1"/>
  <c r="D1298" i="9" s="1"/>
  <c r="D1299" i="9" s="1"/>
  <c r="D1300" i="9" s="1"/>
  <c r="D1301" i="9" s="1"/>
  <c r="D1302" i="9" s="1"/>
  <c r="D1303" i="9" s="1"/>
  <c r="D1304" i="9" s="1"/>
  <c r="D1305" i="9" s="1"/>
  <c r="D1306" i="9" s="1"/>
  <c r="D1307" i="9" s="1"/>
  <c r="D1308" i="9" s="1"/>
  <c r="D1309" i="9" s="1"/>
  <c r="D1310" i="9" s="1"/>
  <c r="D1311" i="9" s="1"/>
  <c r="D1312" i="9" s="1"/>
  <c r="D1313" i="9" s="1"/>
  <c r="D1314" i="9" s="1"/>
  <c r="D1315" i="9" s="1"/>
  <c r="D1316" i="9" s="1"/>
  <c r="D1317" i="9" s="1"/>
  <c r="D1318" i="9" s="1"/>
  <c r="D1319" i="9" s="1"/>
  <c r="D1320" i="9" s="1"/>
  <c r="D1321" i="9" s="1"/>
  <c r="D1322" i="9" s="1"/>
  <c r="D1323" i="9" s="1"/>
  <c r="D1324" i="9" s="1"/>
  <c r="D1325" i="9" s="1"/>
  <c r="D1326" i="9" s="1"/>
  <c r="D1327" i="9" s="1"/>
  <c r="D1328" i="9" s="1"/>
  <c r="D1228" i="9"/>
  <c r="D1229" i="9" s="1"/>
  <c r="D1230" i="9" s="1"/>
  <c r="D1231" i="9" s="1"/>
  <c r="D1232" i="9" s="1"/>
  <c r="D1233" i="9" s="1"/>
  <c r="D1234" i="9" s="1"/>
  <c r="D1235" i="9" s="1"/>
  <c r="D1236" i="9" s="1"/>
  <c r="D1237" i="9" s="1"/>
  <c r="D1238" i="9" s="1"/>
  <c r="D1239" i="9" s="1"/>
  <c r="D1240" i="9" s="1"/>
  <c r="D1241" i="9" s="1"/>
  <c r="D1242" i="9" s="1"/>
  <c r="D1243" i="9" s="1"/>
  <c r="D1244" i="9" s="1"/>
  <c r="D1245" i="9" s="1"/>
  <c r="D1246" i="9" s="1"/>
  <c r="D1247" i="9" s="1"/>
  <c r="D1248" i="9" s="1"/>
  <c r="D1249" i="9" s="1"/>
  <c r="D1250" i="9" s="1"/>
  <c r="D1251" i="9" s="1"/>
  <c r="D1252" i="9" s="1"/>
  <c r="D1253" i="9" s="1"/>
  <c r="D1254" i="9" s="1"/>
  <c r="D1255" i="9" s="1"/>
  <c r="D1256" i="9" s="1"/>
  <c r="D1257" i="9" s="1"/>
  <c r="D1258" i="9" s="1"/>
  <c r="D1259" i="9" s="1"/>
  <c r="D1260" i="9" s="1"/>
  <c r="D1261" i="9" s="1"/>
  <c r="D1262" i="9" s="1"/>
  <c r="D1263" i="9" s="1"/>
  <c r="D1264" i="9" s="1"/>
  <c r="D1265" i="9" s="1"/>
  <c r="D1266" i="9" s="1"/>
  <c r="D1267" i="9" s="1"/>
  <c r="D1268" i="9" s="1"/>
  <c r="D1269" i="9" s="1"/>
  <c r="D1270" i="9" s="1"/>
  <c r="D1271" i="9" s="1"/>
  <c r="D1272" i="9" s="1"/>
  <c r="D1273" i="9" s="1"/>
  <c r="D1274" i="9" s="1"/>
  <c r="D1275" i="9" s="1"/>
  <c r="D1276" i="9" s="1"/>
  <c r="D1277" i="9" s="1"/>
  <c r="D1227" i="9"/>
  <c r="D1176" i="9"/>
  <c r="D1177" i="9" s="1"/>
  <c r="D1178" i="9" s="1"/>
  <c r="D1179" i="9" s="1"/>
  <c r="D1180" i="9" s="1"/>
  <c r="D1181" i="9" s="1"/>
  <c r="D1182" i="9" s="1"/>
  <c r="D1183" i="9" s="1"/>
  <c r="D1184" i="9" s="1"/>
  <c r="D1185" i="9" s="1"/>
  <c r="D1186" i="9" s="1"/>
  <c r="D1187" i="9" s="1"/>
  <c r="D1188" i="9" s="1"/>
  <c r="D1189" i="9" s="1"/>
  <c r="D1190" i="9" s="1"/>
  <c r="D1191" i="9" s="1"/>
  <c r="D1192" i="9" s="1"/>
  <c r="D1193" i="9" s="1"/>
  <c r="D1194" i="9" s="1"/>
  <c r="D1195" i="9" s="1"/>
  <c r="D1196" i="9" s="1"/>
  <c r="D1197" i="9" s="1"/>
  <c r="D1198" i="9" s="1"/>
  <c r="D1199" i="9" s="1"/>
  <c r="D1200" i="9" s="1"/>
  <c r="D1201" i="9" s="1"/>
  <c r="D1202" i="9" s="1"/>
  <c r="D1203" i="9" s="1"/>
  <c r="D1204" i="9" s="1"/>
  <c r="D1205" i="9" s="1"/>
  <c r="D1206" i="9" s="1"/>
  <c r="D1207" i="9" s="1"/>
  <c r="D1208" i="9" s="1"/>
  <c r="D1209" i="9" s="1"/>
  <c r="D1210" i="9" s="1"/>
  <c r="D1211" i="9" s="1"/>
  <c r="D1212" i="9" s="1"/>
  <c r="D1213" i="9" s="1"/>
  <c r="D1214" i="9" s="1"/>
  <c r="D1215" i="9" s="1"/>
  <c r="D1216" i="9" s="1"/>
  <c r="D1217" i="9" s="1"/>
  <c r="D1218" i="9" s="1"/>
  <c r="D1219" i="9" s="1"/>
  <c r="D1220" i="9" s="1"/>
  <c r="D1221" i="9" s="1"/>
  <c r="D1222" i="9" s="1"/>
  <c r="D1223" i="9" s="1"/>
  <c r="D1224" i="9" s="1"/>
  <c r="D1225" i="9" s="1"/>
  <c r="D1226" i="9" s="1"/>
  <c r="G1125" i="9"/>
  <c r="K1125" i="9" s="1"/>
  <c r="D1125" i="9"/>
  <c r="D1126" i="9" s="1"/>
  <c r="D1127" i="9" s="1"/>
  <c r="D1128" i="9" s="1"/>
  <c r="D1129" i="9" s="1"/>
  <c r="D1130" i="9" s="1"/>
  <c r="D1131" i="9" s="1"/>
  <c r="D1132" i="9" s="1"/>
  <c r="D1133" i="9" s="1"/>
  <c r="D1134" i="9" s="1"/>
  <c r="D1135" i="9" s="1"/>
  <c r="D1136" i="9" s="1"/>
  <c r="D1137" i="9" s="1"/>
  <c r="D1138" i="9" s="1"/>
  <c r="D1139" i="9" s="1"/>
  <c r="D1140" i="9" s="1"/>
  <c r="D1141" i="9" s="1"/>
  <c r="D1142" i="9" s="1"/>
  <c r="D1143" i="9" s="1"/>
  <c r="D1144" i="9" s="1"/>
  <c r="D1145" i="9" s="1"/>
  <c r="D1146" i="9" s="1"/>
  <c r="D1147" i="9" s="1"/>
  <c r="D1148" i="9" s="1"/>
  <c r="D1149" i="9" s="1"/>
  <c r="D1150" i="9" s="1"/>
  <c r="D1151" i="9" s="1"/>
  <c r="D1152" i="9" s="1"/>
  <c r="D1153" i="9" s="1"/>
  <c r="D1154" i="9" s="1"/>
  <c r="D1155" i="9" s="1"/>
  <c r="D1156" i="9" s="1"/>
  <c r="D1157" i="9" s="1"/>
  <c r="D1158" i="9" s="1"/>
  <c r="D1159" i="9" s="1"/>
  <c r="D1160" i="9" s="1"/>
  <c r="D1161" i="9" s="1"/>
  <c r="D1162" i="9" s="1"/>
  <c r="D1163" i="9" s="1"/>
  <c r="D1164" i="9" s="1"/>
  <c r="D1165" i="9" s="1"/>
  <c r="D1166" i="9" s="1"/>
  <c r="D1167" i="9" s="1"/>
  <c r="D1168" i="9" s="1"/>
  <c r="D1169" i="9" s="1"/>
  <c r="D1170" i="9" s="1"/>
  <c r="D1171" i="9" s="1"/>
  <c r="D1172" i="9" s="1"/>
  <c r="D1173" i="9" s="1"/>
  <c r="D1174" i="9" s="1"/>
  <c r="D1175" i="9" s="1"/>
  <c r="D1074" i="9"/>
  <c r="D1075" i="9" s="1"/>
  <c r="D1076" i="9" s="1"/>
  <c r="D1077" i="9" s="1"/>
  <c r="D1078" i="9" s="1"/>
  <c r="D1079" i="9" s="1"/>
  <c r="D1080" i="9" s="1"/>
  <c r="D1081" i="9" s="1"/>
  <c r="D1082" i="9" s="1"/>
  <c r="D1083" i="9" s="1"/>
  <c r="D1084" i="9" s="1"/>
  <c r="D1085" i="9" s="1"/>
  <c r="D1086" i="9" s="1"/>
  <c r="D1087" i="9" s="1"/>
  <c r="D1088" i="9" s="1"/>
  <c r="D1089" i="9" s="1"/>
  <c r="D1090" i="9" s="1"/>
  <c r="D1091" i="9" s="1"/>
  <c r="D1092" i="9" s="1"/>
  <c r="D1093" i="9" s="1"/>
  <c r="D1094" i="9" s="1"/>
  <c r="D1095" i="9" s="1"/>
  <c r="D1096" i="9" s="1"/>
  <c r="D1097" i="9" s="1"/>
  <c r="D1098" i="9" s="1"/>
  <c r="D1099" i="9" s="1"/>
  <c r="D1100" i="9" s="1"/>
  <c r="D1101" i="9" s="1"/>
  <c r="D1102" i="9" s="1"/>
  <c r="D1103" i="9" s="1"/>
  <c r="D1104" i="9" s="1"/>
  <c r="D1105" i="9" s="1"/>
  <c r="D1106" i="9" s="1"/>
  <c r="D1107" i="9" s="1"/>
  <c r="D1108" i="9" s="1"/>
  <c r="D1109" i="9" s="1"/>
  <c r="D1110" i="9" s="1"/>
  <c r="D1111" i="9" s="1"/>
  <c r="D1112" i="9" s="1"/>
  <c r="D1113" i="9" s="1"/>
  <c r="D1114" i="9" s="1"/>
  <c r="D1115" i="9" s="1"/>
  <c r="D1116" i="9" s="1"/>
  <c r="D1117" i="9" s="1"/>
  <c r="D1118" i="9" s="1"/>
  <c r="D1119" i="9" s="1"/>
  <c r="D1120" i="9" s="1"/>
  <c r="D1121" i="9" s="1"/>
  <c r="D1122" i="9" s="1"/>
  <c r="D1123" i="9" s="1"/>
  <c r="D1124" i="9" s="1"/>
  <c r="D1023" i="9"/>
  <c r="D1024" i="9" s="1"/>
  <c r="D1025" i="9" s="1"/>
  <c r="D1026" i="9" s="1"/>
  <c r="D1027" i="9" s="1"/>
  <c r="D1028" i="9" s="1"/>
  <c r="D1029" i="9" s="1"/>
  <c r="D1030" i="9" s="1"/>
  <c r="D1031" i="9" s="1"/>
  <c r="D1032" i="9" s="1"/>
  <c r="D1033" i="9" s="1"/>
  <c r="D1034" i="9" s="1"/>
  <c r="D1035" i="9" s="1"/>
  <c r="D1036" i="9" s="1"/>
  <c r="D1037" i="9" s="1"/>
  <c r="D1038" i="9" s="1"/>
  <c r="D1039" i="9" s="1"/>
  <c r="D1040" i="9" s="1"/>
  <c r="D1041" i="9" s="1"/>
  <c r="D1042" i="9" s="1"/>
  <c r="D1043" i="9" s="1"/>
  <c r="D1044" i="9" s="1"/>
  <c r="D1045" i="9" s="1"/>
  <c r="D1046" i="9" s="1"/>
  <c r="D1047" i="9" s="1"/>
  <c r="D1048" i="9" s="1"/>
  <c r="D1049" i="9" s="1"/>
  <c r="D1050" i="9" s="1"/>
  <c r="D1051" i="9" s="1"/>
  <c r="D1052" i="9" s="1"/>
  <c r="D1053" i="9" s="1"/>
  <c r="D1054" i="9" s="1"/>
  <c r="D1055" i="9" s="1"/>
  <c r="D1056" i="9" s="1"/>
  <c r="D1057" i="9" s="1"/>
  <c r="D1058" i="9" s="1"/>
  <c r="D1059" i="9" s="1"/>
  <c r="D1060" i="9" s="1"/>
  <c r="D1061" i="9" s="1"/>
  <c r="D1062" i="9" s="1"/>
  <c r="D1063" i="9" s="1"/>
  <c r="D1064" i="9" s="1"/>
  <c r="D1065" i="9" s="1"/>
  <c r="D1066" i="9" s="1"/>
  <c r="D1067" i="9" s="1"/>
  <c r="D1068" i="9" s="1"/>
  <c r="D1069" i="9" s="1"/>
  <c r="D1070" i="9" s="1"/>
  <c r="D1071" i="9" s="1"/>
  <c r="D1072" i="9" s="1"/>
  <c r="D1073" i="9" s="1"/>
  <c r="D972" i="9"/>
  <c r="D973" i="9" s="1"/>
  <c r="D974" i="9" s="1"/>
  <c r="D975" i="9" s="1"/>
  <c r="D976" i="9" s="1"/>
  <c r="D977" i="9" s="1"/>
  <c r="D978" i="9" s="1"/>
  <c r="D979" i="9" s="1"/>
  <c r="D980" i="9" s="1"/>
  <c r="D981" i="9" s="1"/>
  <c r="D982" i="9" s="1"/>
  <c r="D983" i="9" s="1"/>
  <c r="D984" i="9" s="1"/>
  <c r="D985" i="9" s="1"/>
  <c r="D986" i="9" s="1"/>
  <c r="D987" i="9" s="1"/>
  <c r="D988" i="9" s="1"/>
  <c r="D989" i="9" s="1"/>
  <c r="D990" i="9" s="1"/>
  <c r="D991" i="9" s="1"/>
  <c r="D992" i="9" s="1"/>
  <c r="D993" i="9" s="1"/>
  <c r="D994" i="9" s="1"/>
  <c r="D995" i="9" s="1"/>
  <c r="D996" i="9" s="1"/>
  <c r="D997" i="9" s="1"/>
  <c r="D998" i="9" s="1"/>
  <c r="D999" i="9" s="1"/>
  <c r="D1000" i="9" s="1"/>
  <c r="D1001" i="9" s="1"/>
  <c r="D1002" i="9" s="1"/>
  <c r="D1003" i="9" s="1"/>
  <c r="D1004" i="9" s="1"/>
  <c r="D1005" i="9" s="1"/>
  <c r="D1006" i="9" s="1"/>
  <c r="D1007" i="9" s="1"/>
  <c r="D1008" i="9" s="1"/>
  <c r="D1009" i="9" s="1"/>
  <c r="D1010" i="9" s="1"/>
  <c r="D1011" i="9" s="1"/>
  <c r="D1012" i="9" s="1"/>
  <c r="D1013" i="9" s="1"/>
  <c r="D1014" i="9" s="1"/>
  <c r="D1015" i="9" s="1"/>
  <c r="D1016" i="9" s="1"/>
  <c r="D1017" i="9" s="1"/>
  <c r="D1018" i="9" s="1"/>
  <c r="D1019" i="9" s="1"/>
  <c r="D1020" i="9" s="1"/>
  <c r="D1021" i="9" s="1"/>
  <c r="D1022" i="9" s="1"/>
  <c r="D921" i="9"/>
  <c r="D922" i="9" s="1"/>
  <c r="D923" i="9" s="1"/>
  <c r="D924" i="9" s="1"/>
  <c r="D925" i="9" s="1"/>
  <c r="D926" i="9" s="1"/>
  <c r="D927" i="9" s="1"/>
  <c r="D928" i="9" s="1"/>
  <c r="D929" i="9" s="1"/>
  <c r="D930" i="9" s="1"/>
  <c r="D931" i="9" s="1"/>
  <c r="D932" i="9" s="1"/>
  <c r="D933" i="9" s="1"/>
  <c r="D934" i="9" s="1"/>
  <c r="D935" i="9" s="1"/>
  <c r="D936" i="9" s="1"/>
  <c r="D937" i="9" s="1"/>
  <c r="D938" i="9" s="1"/>
  <c r="D939" i="9" s="1"/>
  <c r="D940" i="9" s="1"/>
  <c r="D941" i="9" s="1"/>
  <c r="D942" i="9" s="1"/>
  <c r="D943" i="9" s="1"/>
  <c r="D944" i="9" s="1"/>
  <c r="D945" i="9" s="1"/>
  <c r="D946" i="9" s="1"/>
  <c r="D947" i="9" s="1"/>
  <c r="D948" i="9" s="1"/>
  <c r="D949" i="9" s="1"/>
  <c r="D950" i="9" s="1"/>
  <c r="D951" i="9" s="1"/>
  <c r="D952" i="9" s="1"/>
  <c r="D953" i="9" s="1"/>
  <c r="D954" i="9" s="1"/>
  <c r="D955" i="9" s="1"/>
  <c r="D956" i="9" s="1"/>
  <c r="D957" i="9" s="1"/>
  <c r="D958" i="9" s="1"/>
  <c r="D959" i="9" s="1"/>
  <c r="D960" i="9" s="1"/>
  <c r="D961" i="9" s="1"/>
  <c r="D962" i="9" s="1"/>
  <c r="D963" i="9" s="1"/>
  <c r="D964" i="9" s="1"/>
  <c r="D965" i="9" s="1"/>
  <c r="D966" i="9" s="1"/>
  <c r="D967" i="9" s="1"/>
  <c r="D968" i="9" s="1"/>
  <c r="D969" i="9" s="1"/>
  <c r="D970" i="9" s="1"/>
  <c r="D971" i="9" s="1"/>
  <c r="AE872" i="9"/>
  <c r="G870" i="9" s="1"/>
  <c r="K870" i="9" s="1"/>
  <c r="AD872" i="9"/>
  <c r="AD873" i="9" s="1"/>
  <c r="G923" i="9" s="1"/>
  <c r="AB872" i="9"/>
  <c r="AB873" i="9" s="1"/>
  <c r="G1025" i="9" s="1"/>
  <c r="AA872" i="9"/>
  <c r="G1074" i="9" s="1"/>
  <c r="K1074" i="9" s="1"/>
  <c r="Z872" i="9"/>
  <c r="Z873" i="9" s="1"/>
  <c r="G1127" i="9" s="1"/>
  <c r="X872" i="9"/>
  <c r="X873" i="9" s="1"/>
  <c r="G1229" i="9" s="1"/>
  <c r="W872" i="9"/>
  <c r="G1278" i="9" s="1"/>
  <c r="K1278" i="9" s="1"/>
  <c r="V872" i="9"/>
  <c r="V873" i="9" s="1"/>
  <c r="G1331" i="9" s="1"/>
  <c r="T872" i="9"/>
  <c r="S872" i="9"/>
  <c r="G1482" i="9" s="1"/>
  <c r="K1482" i="9" s="1"/>
  <c r="R872" i="9"/>
  <c r="R873" i="9" s="1"/>
  <c r="G1535" i="9" s="1"/>
  <c r="P872" i="9"/>
  <c r="G1635" i="9" s="1"/>
  <c r="K1635" i="9" s="1"/>
  <c r="O872" i="9"/>
  <c r="G1686" i="9" s="1"/>
  <c r="K1686" i="9" s="1"/>
  <c r="D870" i="9"/>
  <c r="D871" i="9" s="1"/>
  <c r="D872" i="9" s="1"/>
  <c r="D873" i="9" s="1"/>
  <c r="D874" i="9" s="1"/>
  <c r="D875" i="9" s="1"/>
  <c r="D876" i="9" s="1"/>
  <c r="D877" i="9" s="1"/>
  <c r="D878" i="9" s="1"/>
  <c r="D879" i="9" s="1"/>
  <c r="D880" i="9" s="1"/>
  <c r="D881" i="9" s="1"/>
  <c r="D882" i="9" s="1"/>
  <c r="D883" i="9" s="1"/>
  <c r="D884" i="9" s="1"/>
  <c r="D885" i="9" s="1"/>
  <c r="D886" i="9" s="1"/>
  <c r="D887" i="9" s="1"/>
  <c r="D888" i="9" s="1"/>
  <c r="D889" i="9" s="1"/>
  <c r="D890" i="9" s="1"/>
  <c r="D891" i="9" s="1"/>
  <c r="D892" i="9" s="1"/>
  <c r="D893" i="9" s="1"/>
  <c r="D894" i="9" s="1"/>
  <c r="D895" i="9" s="1"/>
  <c r="D896" i="9" s="1"/>
  <c r="D897" i="9" s="1"/>
  <c r="D898" i="9" s="1"/>
  <c r="D899" i="9" s="1"/>
  <c r="D900" i="9" s="1"/>
  <c r="D901" i="9" s="1"/>
  <c r="D902" i="9" s="1"/>
  <c r="D903" i="9" s="1"/>
  <c r="D904" i="9" s="1"/>
  <c r="D905" i="9" s="1"/>
  <c r="D906" i="9" s="1"/>
  <c r="D907" i="9" s="1"/>
  <c r="D908" i="9" s="1"/>
  <c r="D909" i="9" s="1"/>
  <c r="D910" i="9" s="1"/>
  <c r="D911" i="9" s="1"/>
  <c r="D912" i="9" s="1"/>
  <c r="D913" i="9" s="1"/>
  <c r="D914" i="9" s="1"/>
  <c r="D915" i="9" s="1"/>
  <c r="D916" i="9" s="1"/>
  <c r="D917" i="9" s="1"/>
  <c r="D918" i="9" s="1"/>
  <c r="D919" i="9" s="1"/>
  <c r="D920" i="9" s="1"/>
  <c r="B870" i="9"/>
  <c r="D819" i="9"/>
  <c r="D820" i="9" s="1"/>
  <c r="D821" i="9" s="1"/>
  <c r="D822" i="9" s="1"/>
  <c r="D823" i="9" s="1"/>
  <c r="D824" i="9" s="1"/>
  <c r="D825" i="9" s="1"/>
  <c r="D826" i="9" s="1"/>
  <c r="D827" i="9" s="1"/>
  <c r="D828" i="9" s="1"/>
  <c r="D829" i="9" s="1"/>
  <c r="D830" i="9" s="1"/>
  <c r="D831" i="9" s="1"/>
  <c r="D832" i="9" s="1"/>
  <c r="D833" i="9" s="1"/>
  <c r="D834" i="9" s="1"/>
  <c r="D835" i="9" s="1"/>
  <c r="D836" i="9" s="1"/>
  <c r="D837" i="9" s="1"/>
  <c r="D838" i="9" s="1"/>
  <c r="D839" i="9" s="1"/>
  <c r="D840" i="9" s="1"/>
  <c r="D841" i="9" s="1"/>
  <c r="D842" i="9" s="1"/>
  <c r="D843" i="9" s="1"/>
  <c r="D844" i="9" s="1"/>
  <c r="D845" i="9" s="1"/>
  <c r="D846" i="9" s="1"/>
  <c r="D847" i="9" s="1"/>
  <c r="D848" i="9" s="1"/>
  <c r="D849" i="9" s="1"/>
  <c r="D850" i="9" s="1"/>
  <c r="D851" i="9" s="1"/>
  <c r="D852" i="9" s="1"/>
  <c r="D853" i="9" s="1"/>
  <c r="D854" i="9" s="1"/>
  <c r="D855" i="9" s="1"/>
  <c r="D856" i="9" s="1"/>
  <c r="D857" i="9" s="1"/>
  <c r="D858" i="9" s="1"/>
  <c r="D859" i="9" s="1"/>
  <c r="D860" i="9" s="1"/>
  <c r="D861" i="9" s="1"/>
  <c r="D862" i="9" s="1"/>
  <c r="D863" i="9" s="1"/>
  <c r="D864" i="9" s="1"/>
  <c r="D865" i="9" s="1"/>
  <c r="D866" i="9" s="1"/>
  <c r="D867" i="9" s="1"/>
  <c r="D868" i="9" s="1"/>
  <c r="D869" i="9" s="1"/>
  <c r="D768" i="9"/>
  <c r="D769" i="9" s="1"/>
  <c r="D770" i="9" s="1"/>
  <c r="D771" i="9" s="1"/>
  <c r="D772" i="9" s="1"/>
  <c r="D773" i="9" s="1"/>
  <c r="D774" i="9" s="1"/>
  <c r="D775" i="9" s="1"/>
  <c r="D776" i="9" s="1"/>
  <c r="D777" i="9" s="1"/>
  <c r="D778" i="9" s="1"/>
  <c r="D779" i="9" s="1"/>
  <c r="D780" i="9" s="1"/>
  <c r="D781" i="9" s="1"/>
  <c r="D782" i="9" s="1"/>
  <c r="D783" i="9" s="1"/>
  <c r="D784" i="9" s="1"/>
  <c r="D785" i="9" s="1"/>
  <c r="D786" i="9" s="1"/>
  <c r="D787" i="9" s="1"/>
  <c r="D788" i="9" s="1"/>
  <c r="D789" i="9" s="1"/>
  <c r="D790" i="9" s="1"/>
  <c r="D791" i="9" s="1"/>
  <c r="D792" i="9" s="1"/>
  <c r="D793" i="9" s="1"/>
  <c r="D794" i="9" s="1"/>
  <c r="D795" i="9" s="1"/>
  <c r="D796" i="9" s="1"/>
  <c r="D797" i="9" s="1"/>
  <c r="D798" i="9" s="1"/>
  <c r="D799" i="9" s="1"/>
  <c r="D800" i="9" s="1"/>
  <c r="D801" i="9" s="1"/>
  <c r="D802" i="9" s="1"/>
  <c r="D803" i="9" s="1"/>
  <c r="D804" i="9" s="1"/>
  <c r="D805" i="9" s="1"/>
  <c r="D806" i="9" s="1"/>
  <c r="D807" i="9" s="1"/>
  <c r="D808" i="9" s="1"/>
  <c r="D809" i="9" s="1"/>
  <c r="D810" i="9" s="1"/>
  <c r="D811" i="9" s="1"/>
  <c r="D812" i="9" s="1"/>
  <c r="D813" i="9" s="1"/>
  <c r="D814" i="9" s="1"/>
  <c r="D815" i="9" s="1"/>
  <c r="D816" i="9" s="1"/>
  <c r="D817" i="9" s="1"/>
  <c r="D818" i="9" s="1"/>
  <c r="D717" i="9"/>
  <c r="D718" i="9" s="1"/>
  <c r="D719" i="9" s="1"/>
  <c r="D720" i="9" s="1"/>
  <c r="D721" i="9" s="1"/>
  <c r="D722" i="9" s="1"/>
  <c r="D723" i="9" s="1"/>
  <c r="D724" i="9" s="1"/>
  <c r="D725" i="9" s="1"/>
  <c r="D726" i="9" s="1"/>
  <c r="D727" i="9" s="1"/>
  <c r="D728" i="9" s="1"/>
  <c r="D729" i="9" s="1"/>
  <c r="D730" i="9" s="1"/>
  <c r="D731" i="9" s="1"/>
  <c r="D732" i="9" s="1"/>
  <c r="D733" i="9" s="1"/>
  <c r="D734" i="9" s="1"/>
  <c r="D735" i="9" s="1"/>
  <c r="D736" i="9" s="1"/>
  <c r="D737" i="9" s="1"/>
  <c r="D738" i="9" s="1"/>
  <c r="D739" i="9" s="1"/>
  <c r="D740" i="9" s="1"/>
  <c r="D741" i="9" s="1"/>
  <c r="D742" i="9" s="1"/>
  <c r="D743" i="9" s="1"/>
  <c r="D744" i="9" s="1"/>
  <c r="D745" i="9" s="1"/>
  <c r="D746" i="9" s="1"/>
  <c r="D747" i="9" s="1"/>
  <c r="D748" i="9" s="1"/>
  <c r="D749" i="9" s="1"/>
  <c r="D750" i="9" s="1"/>
  <c r="D751" i="9" s="1"/>
  <c r="D752" i="9" s="1"/>
  <c r="D753" i="9" s="1"/>
  <c r="D754" i="9" s="1"/>
  <c r="D755" i="9" s="1"/>
  <c r="D756" i="9" s="1"/>
  <c r="D757" i="9" s="1"/>
  <c r="D758" i="9" s="1"/>
  <c r="D759" i="9" s="1"/>
  <c r="D760" i="9" s="1"/>
  <c r="D761" i="9" s="1"/>
  <c r="D762" i="9" s="1"/>
  <c r="D763" i="9" s="1"/>
  <c r="D764" i="9" s="1"/>
  <c r="D765" i="9" s="1"/>
  <c r="D766" i="9" s="1"/>
  <c r="D767" i="9" s="1"/>
  <c r="D666" i="9"/>
  <c r="D667" i="9" s="1"/>
  <c r="D668" i="9" s="1"/>
  <c r="D669" i="9" s="1"/>
  <c r="D670" i="9" s="1"/>
  <c r="D671" i="9" s="1"/>
  <c r="D672" i="9" s="1"/>
  <c r="D673" i="9" s="1"/>
  <c r="D674" i="9" s="1"/>
  <c r="D675" i="9" s="1"/>
  <c r="D676" i="9" s="1"/>
  <c r="D677" i="9" s="1"/>
  <c r="D678" i="9" s="1"/>
  <c r="D679" i="9" s="1"/>
  <c r="D680" i="9" s="1"/>
  <c r="D681" i="9" s="1"/>
  <c r="D682" i="9" s="1"/>
  <c r="D683" i="9" s="1"/>
  <c r="D684" i="9" s="1"/>
  <c r="D685" i="9" s="1"/>
  <c r="D686" i="9" s="1"/>
  <c r="D687" i="9" s="1"/>
  <c r="D688" i="9" s="1"/>
  <c r="D689" i="9" s="1"/>
  <c r="D690" i="9" s="1"/>
  <c r="D691" i="9" s="1"/>
  <c r="D692" i="9" s="1"/>
  <c r="D693" i="9" s="1"/>
  <c r="D694" i="9" s="1"/>
  <c r="D695" i="9" s="1"/>
  <c r="D696" i="9" s="1"/>
  <c r="D697" i="9" s="1"/>
  <c r="D698" i="9" s="1"/>
  <c r="D699" i="9" s="1"/>
  <c r="D700" i="9" s="1"/>
  <c r="D701" i="9" s="1"/>
  <c r="D702" i="9" s="1"/>
  <c r="D703" i="9" s="1"/>
  <c r="D704" i="9" s="1"/>
  <c r="D705" i="9" s="1"/>
  <c r="D706" i="9" s="1"/>
  <c r="D707" i="9" s="1"/>
  <c r="D708" i="9" s="1"/>
  <c r="D709" i="9" s="1"/>
  <c r="D710" i="9" s="1"/>
  <c r="D711" i="9" s="1"/>
  <c r="D712" i="9" s="1"/>
  <c r="D713" i="9" s="1"/>
  <c r="D714" i="9" s="1"/>
  <c r="D715" i="9" s="1"/>
  <c r="D716" i="9" s="1"/>
  <c r="D615" i="9"/>
  <c r="D616" i="9" s="1"/>
  <c r="D617" i="9" s="1"/>
  <c r="D618" i="9" s="1"/>
  <c r="D619" i="9" s="1"/>
  <c r="D620" i="9" s="1"/>
  <c r="D621" i="9" s="1"/>
  <c r="D622" i="9" s="1"/>
  <c r="D623" i="9" s="1"/>
  <c r="D624" i="9" s="1"/>
  <c r="D625" i="9" s="1"/>
  <c r="D626" i="9" s="1"/>
  <c r="D627" i="9" s="1"/>
  <c r="D628" i="9" s="1"/>
  <c r="D629" i="9" s="1"/>
  <c r="D630" i="9" s="1"/>
  <c r="D631" i="9" s="1"/>
  <c r="D632" i="9" s="1"/>
  <c r="D633" i="9" s="1"/>
  <c r="D634" i="9" s="1"/>
  <c r="D635" i="9" s="1"/>
  <c r="D636" i="9" s="1"/>
  <c r="D637" i="9" s="1"/>
  <c r="D638" i="9" s="1"/>
  <c r="D639" i="9" s="1"/>
  <c r="D640" i="9" s="1"/>
  <c r="D641" i="9" s="1"/>
  <c r="D642" i="9" s="1"/>
  <c r="D643" i="9" s="1"/>
  <c r="D644" i="9" s="1"/>
  <c r="D645" i="9" s="1"/>
  <c r="D646" i="9" s="1"/>
  <c r="D647" i="9" s="1"/>
  <c r="D648" i="9" s="1"/>
  <c r="D649" i="9" s="1"/>
  <c r="D650" i="9" s="1"/>
  <c r="D651" i="9" s="1"/>
  <c r="D652" i="9" s="1"/>
  <c r="D653" i="9" s="1"/>
  <c r="D654" i="9" s="1"/>
  <c r="D655" i="9" s="1"/>
  <c r="D656" i="9" s="1"/>
  <c r="D657" i="9" s="1"/>
  <c r="D658" i="9" s="1"/>
  <c r="D659" i="9" s="1"/>
  <c r="D660" i="9" s="1"/>
  <c r="D661" i="9" s="1"/>
  <c r="D662" i="9" s="1"/>
  <c r="D663" i="9" s="1"/>
  <c r="D664" i="9" s="1"/>
  <c r="D665" i="9" s="1"/>
  <c r="D564" i="9"/>
  <c r="D565" i="9" s="1"/>
  <c r="D566" i="9" s="1"/>
  <c r="D567" i="9" s="1"/>
  <c r="D568" i="9" s="1"/>
  <c r="D569" i="9" s="1"/>
  <c r="D570" i="9" s="1"/>
  <c r="D571" i="9" s="1"/>
  <c r="D572" i="9" s="1"/>
  <c r="D573" i="9" s="1"/>
  <c r="D574" i="9" s="1"/>
  <c r="D575" i="9" s="1"/>
  <c r="D576" i="9" s="1"/>
  <c r="D577" i="9" s="1"/>
  <c r="D578" i="9" s="1"/>
  <c r="D579" i="9" s="1"/>
  <c r="D580" i="9" s="1"/>
  <c r="D581" i="9" s="1"/>
  <c r="D582" i="9" s="1"/>
  <c r="D583" i="9" s="1"/>
  <c r="D584" i="9" s="1"/>
  <c r="D585" i="9" s="1"/>
  <c r="D586" i="9" s="1"/>
  <c r="D587" i="9" s="1"/>
  <c r="D588" i="9" s="1"/>
  <c r="D589" i="9" s="1"/>
  <c r="D590" i="9" s="1"/>
  <c r="D591" i="9" s="1"/>
  <c r="D592" i="9" s="1"/>
  <c r="D593" i="9" s="1"/>
  <c r="D594" i="9" s="1"/>
  <c r="D595" i="9" s="1"/>
  <c r="D596" i="9" s="1"/>
  <c r="D597" i="9" s="1"/>
  <c r="D598" i="9" s="1"/>
  <c r="D599" i="9" s="1"/>
  <c r="D600" i="9" s="1"/>
  <c r="D601" i="9" s="1"/>
  <c r="D602" i="9" s="1"/>
  <c r="D603" i="9" s="1"/>
  <c r="D604" i="9" s="1"/>
  <c r="D605" i="9" s="1"/>
  <c r="D606" i="9" s="1"/>
  <c r="D607" i="9" s="1"/>
  <c r="D608" i="9" s="1"/>
  <c r="D609" i="9" s="1"/>
  <c r="D610" i="9" s="1"/>
  <c r="D611" i="9" s="1"/>
  <c r="D612" i="9" s="1"/>
  <c r="D613" i="9" s="1"/>
  <c r="D614" i="9" s="1"/>
  <c r="D513" i="9"/>
  <c r="D514" i="9" s="1"/>
  <c r="D515" i="9" s="1"/>
  <c r="D516" i="9" s="1"/>
  <c r="D517" i="9" s="1"/>
  <c r="D518" i="9" s="1"/>
  <c r="D519" i="9" s="1"/>
  <c r="D520" i="9" s="1"/>
  <c r="D521" i="9" s="1"/>
  <c r="D522" i="9" s="1"/>
  <c r="D523" i="9" s="1"/>
  <c r="D524" i="9" s="1"/>
  <c r="D525" i="9" s="1"/>
  <c r="D526" i="9" s="1"/>
  <c r="D527" i="9" s="1"/>
  <c r="D528" i="9" s="1"/>
  <c r="D529" i="9" s="1"/>
  <c r="D530" i="9" s="1"/>
  <c r="D531" i="9" s="1"/>
  <c r="D532" i="9" s="1"/>
  <c r="D533" i="9" s="1"/>
  <c r="D534" i="9" s="1"/>
  <c r="D535" i="9" s="1"/>
  <c r="D536" i="9" s="1"/>
  <c r="D537" i="9" s="1"/>
  <c r="D538" i="9" s="1"/>
  <c r="D539" i="9" s="1"/>
  <c r="D540" i="9" s="1"/>
  <c r="D541" i="9" s="1"/>
  <c r="D542" i="9" s="1"/>
  <c r="D543" i="9" s="1"/>
  <c r="D544" i="9" s="1"/>
  <c r="D545" i="9" s="1"/>
  <c r="D546" i="9" s="1"/>
  <c r="D547" i="9" s="1"/>
  <c r="D548" i="9" s="1"/>
  <c r="D549" i="9" s="1"/>
  <c r="D550" i="9" s="1"/>
  <c r="D551" i="9" s="1"/>
  <c r="D552" i="9" s="1"/>
  <c r="D553" i="9" s="1"/>
  <c r="D554" i="9" s="1"/>
  <c r="D555" i="9" s="1"/>
  <c r="D556" i="9" s="1"/>
  <c r="D557" i="9" s="1"/>
  <c r="D558" i="9" s="1"/>
  <c r="D559" i="9" s="1"/>
  <c r="D560" i="9" s="1"/>
  <c r="D561" i="9" s="1"/>
  <c r="D562" i="9" s="1"/>
  <c r="D563" i="9" s="1"/>
  <c r="D464" i="9"/>
  <c r="D465" i="9" s="1"/>
  <c r="D466" i="9" s="1"/>
  <c r="D467" i="9" s="1"/>
  <c r="D468" i="9" s="1"/>
  <c r="D469" i="9" s="1"/>
  <c r="D470" i="9" s="1"/>
  <c r="D471" i="9" s="1"/>
  <c r="D472" i="9" s="1"/>
  <c r="D473" i="9" s="1"/>
  <c r="D474" i="9" s="1"/>
  <c r="D475" i="9" s="1"/>
  <c r="D476" i="9" s="1"/>
  <c r="D477" i="9" s="1"/>
  <c r="D478" i="9" s="1"/>
  <c r="D479" i="9" s="1"/>
  <c r="D480" i="9" s="1"/>
  <c r="D481" i="9" s="1"/>
  <c r="D482" i="9" s="1"/>
  <c r="D483" i="9" s="1"/>
  <c r="D484" i="9" s="1"/>
  <c r="D485" i="9" s="1"/>
  <c r="D486" i="9" s="1"/>
  <c r="D487" i="9" s="1"/>
  <c r="D488" i="9" s="1"/>
  <c r="D489" i="9" s="1"/>
  <c r="D490" i="9" s="1"/>
  <c r="D491" i="9" s="1"/>
  <c r="D492" i="9" s="1"/>
  <c r="D493" i="9" s="1"/>
  <c r="D494" i="9" s="1"/>
  <c r="D495" i="9" s="1"/>
  <c r="D496" i="9" s="1"/>
  <c r="D497" i="9" s="1"/>
  <c r="D498" i="9" s="1"/>
  <c r="D499" i="9" s="1"/>
  <c r="D500" i="9" s="1"/>
  <c r="D501" i="9" s="1"/>
  <c r="D502" i="9" s="1"/>
  <c r="D503" i="9" s="1"/>
  <c r="D504" i="9" s="1"/>
  <c r="D505" i="9" s="1"/>
  <c r="D506" i="9" s="1"/>
  <c r="D507" i="9" s="1"/>
  <c r="D508" i="9" s="1"/>
  <c r="D509" i="9" s="1"/>
  <c r="D510" i="9" s="1"/>
  <c r="D511" i="9" s="1"/>
  <c r="D512" i="9" s="1"/>
  <c r="D463" i="9"/>
  <c r="D462" i="9"/>
  <c r="G411" i="9"/>
  <c r="K411" i="9" s="1"/>
  <c r="D411" i="9"/>
  <c r="D412" i="9" s="1"/>
  <c r="D413" i="9" s="1"/>
  <c r="D414" i="9" s="1"/>
  <c r="D415" i="9" s="1"/>
  <c r="D416" i="9" s="1"/>
  <c r="D417" i="9" s="1"/>
  <c r="D418" i="9" s="1"/>
  <c r="D419" i="9" s="1"/>
  <c r="D420" i="9" s="1"/>
  <c r="D421" i="9" s="1"/>
  <c r="D422" i="9" s="1"/>
  <c r="D423" i="9" s="1"/>
  <c r="D424" i="9" s="1"/>
  <c r="D425" i="9" s="1"/>
  <c r="D426" i="9" s="1"/>
  <c r="D427" i="9" s="1"/>
  <c r="D428" i="9" s="1"/>
  <c r="D429" i="9" s="1"/>
  <c r="D430" i="9" s="1"/>
  <c r="D431" i="9" s="1"/>
  <c r="D432" i="9" s="1"/>
  <c r="D433" i="9" s="1"/>
  <c r="D434" i="9" s="1"/>
  <c r="D435" i="9" s="1"/>
  <c r="D436" i="9" s="1"/>
  <c r="D437" i="9" s="1"/>
  <c r="D438" i="9" s="1"/>
  <c r="D439" i="9" s="1"/>
  <c r="D440" i="9" s="1"/>
  <c r="D441" i="9" s="1"/>
  <c r="D442" i="9" s="1"/>
  <c r="D443" i="9" s="1"/>
  <c r="D444" i="9" s="1"/>
  <c r="D445" i="9" s="1"/>
  <c r="D446" i="9" s="1"/>
  <c r="D447" i="9" s="1"/>
  <c r="D448" i="9" s="1"/>
  <c r="D449" i="9" s="1"/>
  <c r="D450" i="9" s="1"/>
  <c r="D451" i="9" s="1"/>
  <c r="D452" i="9" s="1"/>
  <c r="D453" i="9" s="1"/>
  <c r="D454" i="9" s="1"/>
  <c r="D455" i="9" s="1"/>
  <c r="D456" i="9" s="1"/>
  <c r="D457" i="9" s="1"/>
  <c r="D458" i="9" s="1"/>
  <c r="D459" i="9" s="1"/>
  <c r="D460" i="9" s="1"/>
  <c r="D461" i="9" s="1"/>
  <c r="D360" i="9"/>
  <c r="D361" i="9" s="1"/>
  <c r="D362" i="9" s="1"/>
  <c r="D363" i="9" s="1"/>
  <c r="D364" i="9" s="1"/>
  <c r="D365" i="9" s="1"/>
  <c r="D366" i="9" s="1"/>
  <c r="D367" i="9" s="1"/>
  <c r="D368" i="9" s="1"/>
  <c r="D369" i="9" s="1"/>
  <c r="D370" i="9" s="1"/>
  <c r="D371" i="9" s="1"/>
  <c r="D372" i="9" s="1"/>
  <c r="D373" i="9" s="1"/>
  <c r="D374" i="9" s="1"/>
  <c r="D375" i="9" s="1"/>
  <c r="D376" i="9" s="1"/>
  <c r="D377" i="9" s="1"/>
  <c r="D378" i="9" s="1"/>
  <c r="D379" i="9" s="1"/>
  <c r="D380" i="9" s="1"/>
  <c r="D381" i="9" s="1"/>
  <c r="D382" i="9" s="1"/>
  <c r="D383" i="9" s="1"/>
  <c r="D384" i="9" s="1"/>
  <c r="D385" i="9" s="1"/>
  <c r="D386" i="9" s="1"/>
  <c r="D387" i="9" s="1"/>
  <c r="D388" i="9" s="1"/>
  <c r="D389" i="9" s="1"/>
  <c r="D390" i="9" s="1"/>
  <c r="D391" i="9" s="1"/>
  <c r="D392" i="9" s="1"/>
  <c r="D393" i="9" s="1"/>
  <c r="D394" i="9" s="1"/>
  <c r="D395" i="9" s="1"/>
  <c r="D396" i="9" s="1"/>
  <c r="D397" i="9" s="1"/>
  <c r="D398" i="9" s="1"/>
  <c r="D399" i="9" s="1"/>
  <c r="D400" i="9" s="1"/>
  <c r="D401" i="9" s="1"/>
  <c r="D402" i="9" s="1"/>
  <c r="D403" i="9" s="1"/>
  <c r="D404" i="9" s="1"/>
  <c r="D405" i="9" s="1"/>
  <c r="D406" i="9" s="1"/>
  <c r="D407" i="9" s="1"/>
  <c r="D408" i="9" s="1"/>
  <c r="D409" i="9" s="1"/>
  <c r="D410" i="9" s="1"/>
  <c r="D309" i="9"/>
  <c r="D310" i="9" s="1"/>
  <c r="D311" i="9" s="1"/>
  <c r="D312" i="9" s="1"/>
  <c r="D313" i="9" s="1"/>
  <c r="D314" i="9" s="1"/>
  <c r="D315" i="9" s="1"/>
  <c r="D316" i="9" s="1"/>
  <c r="D317" i="9" s="1"/>
  <c r="D318" i="9" s="1"/>
  <c r="D319" i="9" s="1"/>
  <c r="D320" i="9" s="1"/>
  <c r="D321" i="9" s="1"/>
  <c r="D322" i="9" s="1"/>
  <c r="D323" i="9" s="1"/>
  <c r="D324" i="9" s="1"/>
  <c r="D325" i="9" s="1"/>
  <c r="D326" i="9" s="1"/>
  <c r="D327" i="9" s="1"/>
  <c r="D328" i="9" s="1"/>
  <c r="D329" i="9" s="1"/>
  <c r="D330" i="9" s="1"/>
  <c r="D331" i="9" s="1"/>
  <c r="D332" i="9" s="1"/>
  <c r="D333" i="9" s="1"/>
  <c r="D334" i="9" s="1"/>
  <c r="D335" i="9" s="1"/>
  <c r="D336" i="9" s="1"/>
  <c r="D337" i="9" s="1"/>
  <c r="D338" i="9" s="1"/>
  <c r="D339" i="9" s="1"/>
  <c r="D340" i="9" s="1"/>
  <c r="D341" i="9" s="1"/>
  <c r="D342" i="9" s="1"/>
  <c r="D343" i="9" s="1"/>
  <c r="D344" i="9" s="1"/>
  <c r="D345" i="9" s="1"/>
  <c r="D346" i="9" s="1"/>
  <c r="D347" i="9" s="1"/>
  <c r="D348" i="9" s="1"/>
  <c r="D349" i="9" s="1"/>
  <c r="D350" i="9" s="1"/>
  <c r="D351" i="9" s="1"/>
  <c r="D352" i="9" s="1"/>
  <c r="D353" i="9" s="1"/>
  <c r="D354" i="9" s="1"/>
  <c r="D355" i="9" s="1"/>
  <c r="D356" i="9" s="1"/>
  <c r="D357" i="9" s="1"/>
  <c r="D358" i="9" s="1"/>
  <c r="D359" i="9" s="1"/>
  <c r="D258" i="9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D305" i="9" s="1"/>
  <c r="D306" i="9" s="1"/>
  <c r="D307" i="9" s="1"/>
  <c r="D308" i="9" s="1"/>
  <c r="D207" i="9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156" i="9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105" i="9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54" i="9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AD6" i="9"/>
  <c r="G56" i="9" s="1"/>
  <c r="I56" i="9" s="1"/>
  <c r="J56" i="9" s="1"/>
  <c r="V6" i="9"/>
  <c r="G464" i="9" s="1"/>
  <c r="I464" i="9" s="1"/>
  <c r="J464" i="9" s="1"/>
  <c r="R6" i="9"/>
  <c r="G668" i="9" s="1"/>
  <c r="I668" i="9" s="1"/>
  <c r="J668" i="9" s="1"/>
  <c r="AE5" i="9"/>
  <c r="AE6" i="9" s="1"/>
  <c r="G5" i="9" s="1"/>
  <c r="AD5" i="9"/>
  <c r="G54" i="9" s="1"/>
  <c r="K54" i="9" s="1"/>
  <c r="AC5" i="9"/>
  <c r="AB5" i="9"/>
  <c r="G156" i="9" s="1"/>
  <c r="K156" i="9" s="1"/>
  <c r="AA5" i="9"/>
  <c r="AA6" i="9" s="1"/>
  <c r="G209" i="9" s="1"/>
  <c r="Z5" i="9"/>
  <c r="G258" i="9" s="1"/>
  <c r="K258" i="9" s="1"/>
  <c r="Y5" i="9"/>
  <c r="Y6" i="9" s="1"/>
  <c r="G311" i="9" s="1"/>
  <c r="X5" i="9"/>
  <c r="G360" i="9" s="1"/>
  <c r="K360" i="9" s="1"/>
  <c r="W5" i="9"/>
  <c r="W6" i="9" s="1"/>
  <c r="G413" i="9" s="1"/>
  <c r="V5" i="9"/>
  <c r="G462" i="9" s="1"/>
  <c r="K462" i="9" s="1"/>
  <c r="U5" i="9"/>
  <c r="T5" i="9"/>
  <c r="G564" i="9" s="1"/>
  <c r="K564" i="9" s="1"/>
  <c r="S5" i="9"/>
  <c r="S6" i="9" s="1"/>
  <c r="G617" i="9" s="1"/>
  <c r="R5" i="9"/>
  <c r="G666" i="9" s="1"/>
  <c r="K666" i="9" s="1"/>
  <c r="Q5" i="9"/>
  <c r="Q6" i="9" s="1"/>
  <c r="G719" i="9" s="1"/>
  <c r="P5" i="9"/>
  <c r="G768" i="9" s="1"/>
  <c r="K768" i="9" s="1"/>
  <c r="O5" i="9"/>
  <c r="O6" i="9" s="1"/>
  <c r="G821" i="9" s="1"/>
  <c r="G3" i="9"/>
  <c r="K3" i="9" s="1"/>
  <c r="D3" i="9"/>
  <c r="D4" i="9" s="1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B3" i="9"/>
  <c r="B4" i="9" s="1"/>
  <c r="D1234" i="8"/>
  <c r="F1220" i="8" s="1"/>
  <c r="F1224" i="8" s="1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D1209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D1184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D1159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D1134" i="8"/>
  <c r="F1145" i="8" s="1"/>
  <c r="F1149" i="8" s="1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D1109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D1084" i="8"/>
  <c r="F1095" i="8" s="1"/>
  <c r="F1099" i="8" s="1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D1059" i="8"/>
  <c r="A1059" i="8"/>
  <c r="D1058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D1033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D1008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D983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D958" i="8"/>
  <c r="F969" i="8" s="1"/>
  <c r="F973" i="8" s="1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D933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D908" i="8"/>
  <c r="F919" i="8" s="1"/>
  <c r="F923" i="8" s="1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D883" i="8"/>
  <c r="A883" i="8"/>
  <c r="D882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D857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D832" i="8"/>
  <c r="F843" i="8" s="1"/>
  <c r="F847" i="8" s="1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D807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D782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D757" i="8"/>
  <c r="F768" i="8" s="1"/>
  <c r="F772" i="8" s="1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D732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D707" i="8"/>
  <c r="F718" i="8" s="1"/>
  <c r="F722" i="8" s="1"/>
  <c r="A707" i="8"/>
  <c r="D706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D681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D656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D631" i="8"/>
  <c r="F642" i="8" s="1"/>
  <c r="F646" i="8" s="1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D606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D581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D556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D531" i="8"/>
  <c r="F542" i="8" s="1"/>
  <c r="F546" i="8" s="1"/>
  <c r="A531" i="8"/>
  <c r="D530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D505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D480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D455" i="8"/>
  <c r="F466" i="8" s="1"/>
  <c r="F470" i="8" s="1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D430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D405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D380" i="8"/>
  <c r="F391" i="8" s="1"/>
  <c r="F395" i="8" s="1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D355" i="8"/>
  <c r="A355" i="8"/>
  <c r="D354" i="8"/>
  <c r="F340" i="8" s="1"/>
  <c r="F344" i="8" s="1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D329" i="8"/>
  <c r="F315" i="8" s="1"/>
  <c r="F319" i="8" s="1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D304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D279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D254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D229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D204" i="8"/>
  <c r="F215" i="8" s="1"/>
  <c r="F219" i="8" s="1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D179" i="8"/>
  <c r="F190" i="8" s="1"/>
  <c r="F194" i="8" s="1"/>
  <c r="A179" i="8"/>
  <c r="D178" i="8"/>
  <c r="F164" i="8" s="1"/>
  <c r="F168" i="8" s="1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D153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D128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D103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D78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D53" i="8"/>
  <c r="F64" i="8" s="1"/>
  <c r="F68" i="8" s="1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D28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D3" i="8"/>
  <c r="A3" i="8"/>
  <c r="E817" i="6"/>
  <c r="E816" i="6"/>
  <c r="E815" i="6"/>
  <c r="I822" i="6" s="1"/>
  <c r="J822" i="6" s="1"/>
  <c r="E814" i="6"/>
  <c r="B814" i="6"/>
  <c r="B815" i="6" s="1"/>
  <c r="B816" i="6" s="1"/>
  <c r="B817" i="6" s="1"/>
  <c r="B818" i="6" s="1"/>
  <c r="B819" i="6" s="1"/>
  <c r="B820" i="6" s="1"/>
  <c r="B821" i="6" s="1"/>
  <c r="B822" i="6" s="1"/>
  <c r="B823" i="6" s="1"/>
  <c r="B824" i="6" s="1"/>
  <c r="B825" i="6" s="1"/>
  <c r="B826" i="6" s="1"/>
  <c r="E813" i="6"/>
  <c r="B813" i="6"/>
  <c r="A813" i="6"/>
  <c r="A814" i="6" s="1"/>
  <c r="E812" i="6"/>
  <c r="I812" i="6" s="1"/>
  <c r="J812" i="6" s="1"/>
  <c r="K813" i="6" s="1"/>
  <c r="D812" i="6"/>
  <c r="I807" i="6"/>
  <c r="J807" i="6" s="1"/>
  <c r="E802" i="6"/>
  <c r="E801" i="6"/>
  <c r="E800" i="6"/>
  <c r="E799" i="6"/>
  <c r="I805" i="6" s="1"/>
  <c r="J805" i="6" s="1"/>
  <c r="E798" i="6"/>
  <c r="B798" i="6"/>
  <c r="B799" i="6" s="1"/>
  <c r="A798" i="6"/>
  <c r="D798" i="6" s="1"/>
  <c r="E797" i="6"/>
  <c r="D797" i="6"/>
  <c r="E787" i="6"/>
  <c r="E786" i="6"/>
  <c r="I794" i="6" s="1"/>
  <c r="J794" i="6" s="1"/>
  <c r="K795" i="6" s="1"/>
  <c r="E796" i="6" s="1"/>
  <c r="E785" i="6"/>
  <c r="E784" i="6"/>
  <c r="I790" i="6" s="1"/>
  <c r="J790" i="6" s="1"/>
  <c r="E783" i="6"/>
  <c r="B783" i="6"/>
  <c r="B784" i="6" s="1"/>
  <c r="B785" i="6" s="1"/>
  <c r="B786" i="6" s="1"/>
  <c r="B787" i="6" s="1"/>
  <c r="B788" i="6" s="1"/>
  <c r="B789" i="6" s="1"/>
  <c r="B790" i="6" s="1"/>
  <c r="B791" i="6" s="1"/>
  <c r="B792" i="6" s="1"/>
  <c r="B793" i="6" s="1"/>
  <c r="B794" i="6" s="1"/>
  <c r="B795" i="6" s="1"/>
  <c r="B796" i="6" s="1"/>
  <c r="A783" i="6"/>
  <c r="A784" i="6" s="1"/>
  <c r="E782" i="6"/>
  <c r="I782" i="6" s="1"/>
  <c r="J782" i="6" s="1"/>
  <c r="K783" i="6" s="1"/>
  <c r="D782" i="6"/>
  <c r="E772" i="6"/>
  <c r="E771" i="6"/>
  <c r="E770" i="6"/>
  <c r="E769" i="6"/>
  <c r="A769" i="6"/>
  <c r="A770" i="6" s="1"/>
  <c r="E768" i="6"/>
  <c r="B768" i="6"/>
  <c r="B769" i="6" s="1"/>
  <c r="B770" i="6" s="1"/>
  <c r="B771" i="6" s="1"/>
  <c r="B772" i="6" s="1"/>
  <c r="B773" i="6" s="1"/>
  <c r="B774" i="6" s="1"/>
  <c r="B775" i="6" s="1"/>
  <c r="B776" i="6" s="1"/>
  <c r="B777" i="6" s="1"/>
  <c r="B778" i="6" s="1"/>
  <c r="B779" i="6" s="1"/>
  <c r="B780" i="6" s="1"/>
  <c r="B781" i="6" s="1"/>
  <c r="A768" i="6"/>
  <c r="E767" i="6"/>
  <c r="I767" i="6" s="1"/>
  <c r="J767" i="6" s="1"/>
  <c r="D767" i="6"/>
  <c r="E757" i="6"/>
  <c r="E756" i="6"/>
  <c r="E755" i="6"/>
  <c r="I762" i="6" s="1"/>
  <c r="J762" i="6" s="1"/>
  <c r="E754" i="6"/>
  <c r="B754" i="6"/>
  <c r="B755" i="6" s="1"/>
  <c r="B756" i="6" s="1"/>
  <c r="B757" i="6" s="1"/>
  <c r="B758" i="6" s="1"/>
  <c r="B759" i="6" s="1"/>
  <c r="B760" i="6" s="1"/>
  <c r="B761" i="6" s="1"/>
  <c r="B762" i="6" s="1"/>
  <c r="B763" i="6" s="1"/>
  <c r="B764" i="6" s="1"/>
  <c r="B765" i="6" s="1"/>
  <c r="B766" i="6" s="1"/>
  <c r="E753" i="6"/>
  <c r="D753" i="6"/>
  <c r="B753" i="6"/>
  <c r="A753" i="6"/>
  <c r="A754" i="6" s="1"/>
  <c r="E752" i="6"/>
  <c r="I752" i="6" s="1"/>
  <c r="J752" i="6" s="1"/>
  <c r="K753" i="6" s="1"/>
  <c r="D752" i="6"/>
  <c r="E742" i="6"/>
  <c r="E741" i="6"/>
  <c r="I747" i="6" s="1"/>
  <c r="J747" i="6" s="1"/>
  <c r="E740" i="6"/>
  <c r="E739" i="6"/>
  <c r="I745" i="6" s="1"/>
  <c r="J745" i="6" s="1"/>
  <c r="E738" i="6"/>
  <c r="I742" i="6" s="1"/>
  <c r="J742" i="6" s="1"/>
  <c r="B738" i="6"/>
  <c r="B739" i="6" s="1"/>
  <c r="A738" i="6"/>
  <c r="D738" i="6" s="1"/>
  <c r="E737" i="6"/>
  <c r="D737" i="6"/>
  <c r="E727" i="6"/>
  <c r="E726" i="6"/>
  <c r="I734" i="6" s="1"/>
  <c r="J734" i="6" s="1"/>
  <c r="K735" i="6" s="1"/>
  <c r="E736" i="6" s="1"/>
  <c r="E725" i="6"/>
  <c r="E724" i="6"/>
  <c r="I730" i="6" s="1"/>
  <c r="J730" i="6" s="1"/>
  <c r="E723" i="6"/>
  <c r="B723" i="6"/>
  <c r="B724" i="6" s="1"/>
  <c r="B725" i="6" s="1"/>
  <c r="B726" i="6" s="1"/>
  <c r="B727" i="6" s="1"/>
  <c r="B728" i="6" s="1"/>
  <c r="B729" i="6" s="1"/>
  <c r="B730" i="6" s="1"/>
  <c r="B731" i="6" s="1"/>
  <c r="B732" i="6" s="1"/>
  <c r="B733" i="6" s="1"/>
  <c r="B734" i="6" s="1"/>
  <c r="B735" i="6" s="1"/>
  <c r="B736" i="6" s="1"/>
  <c r="A723" i="6"/>
  <c r="A724" i="6" s="1"/>
  <c r="I722" i="6"/>
  <c r="J722" i="6" s="1"/>
  <c r="K723" i="6" s="1"/>
  <c r="E722" i="6"/>
  <c r="D722" i="6"/>
  <c r="E712" i="6"/>
  <c r="E711" i="6"/>
  <c r="I719" i="6" s="1"/>
  <c r="J719" i="6" s="1"/>
  <c r="E710" i="6"/>
  <c r="E709" i="6"/>
  <c r="E708" i="6"/>
  <c r="B708" i="6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1" i="6" s="1"/>
  <c r="A708" i="6"/>
  <c r="A709" i="6" s="1"/>
  <c r="A710" i="6" s="1"/>
  <c r="E707" i="6"/>
  <c r="D707" i="6"/>
  <c r="E697" i="6"/>
  <c r="E696" i="6"/>
  <c r="I704" i="6" s="1"/>
  <c r="J704" i="6" s="1"/>
  <c r="E695" i="6"/>
  <c r="E694" i="6"/>
  <c r="I700" i="6" s="1"/>
  <c r="J700" i="6" s="1"/>
  <c r="K701" i="6" s="1"/>
  <c r="E704" i="6" s="1"/>
  <c r="E693" i="6"/>
  <c r="B693" i="6"/>
  <c r="B694" i="6" s="1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A693" i="6"/>
  <c r="A694" i="6" s="1"/>
  <c r="I692" i="6"/>
  <c r="J692" i="6" s="1"/>
  <c r="K693" i="6" s="1"/>
  <c r="E692" i="6"/>
  <c r="D692" i="6"/>
  <c r="E682" i="6"/>
  <c r="E681" i="6"/>
  <c r="E680" i="6"/>
  <c r="I687" i="6" s="1"/>
  <c r="J687" i="6" s="1"/>
  <c r="E679" i="6"/>
  <c r="A679" i="6"/>
  <c r="A680" i="6" s="1"/>
  <c r="E678" i="6"/>
  <c r="B678" i="6"/>
  <c r="B679" i="6" s="1"/>
  <c r="A678" i="6"/>
  <c r="E677" i="6"/>
  <c r="D677" i="6"/>
  <c r="E667" i="6"/>
  <c r="E666" i="6"/>
  <c r="E665" i="6"/>
  <c r="E664" i="6"/>
  <c r="B664" i="6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E663" i="6"/>
  <c r="B663" i="6"/>
  <c r="A663" i="6"/>
  <c r="A664" i="6" s="1"/>
  <c r="I662" i="6"/>
  <c r="J662" i="6" s="1"/>
  <c r="K663" i="6" s="1"/>
  <c r="E662" i="6"/>
  <c r="D662" i="6"/>
  <c r="E652" i="6"/>
  <c r="E651" i="6"/>
  <c r="I659" i="6" s="1"/>
  <c r="J659" i="6" s="1"/>
  <c r="E650" i="6"/>
  <c r="E649" i="6"/>
  <c r="E648" i="6"/>
  <c r="B648" i="6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A648" i="6"/>
  <c r="A649" i="6" s="1"/>
  <c r="A650" i="6" s="1"/>
  <c r="E647" i="6"/>
  <c r="D647" i="6"/>
  <c r="E637" i="6"/>
  <c r="E636" i="6"/>
  <c r="I644" i="6" s="1"/>
  <c r="J644" i="6" s="1"/>
  <c r="E635" i="6"/>
  <c r="E634" i="6"/>
  <c r="I640" i="6" s="1"/>
  <c r="J640" i="6" s="1"/>
  <c r="K641" i="6" s="1"/>
  <c r="E644" i="6" s="1"/>
  <c r="E633" i="6"/>
  <c r="B633" i="6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A633" i="6"/>
  <c r="A634" i="6" s="1"/>
  <c r="I632" i="6"/>
  <c r="J632" i="6" s="1"/>
  <c r="K633" i="6" s="1"/>
  <c r="E632" i="6"/>
  <c r="D632" i="6"/>
  <c r="E622" i="6"/>
  <c r="E621" i="6"/>
  <c r="E620" i="6"/>
  <c r="I627" i="6" s="1"/>
  <c r="J627" i="6" s="1"/>
  <c r="E619" i="6"/>
  <c r="A619" i="6"/>
  <c r="A620" i="6" s="1"/>
  <c r="E618" i="6"/>
  <c r="B618" i="6"/>
  <c r="B619" i="6" s="1"/>
  <c r="A618" i="6"/>
  <c r="E617" i="6"/>
  <c r="D617" i="6"/>
  <c r="E607" i="6"/>
  <c r="E606" i="6"/>
  <c r="E605" i="6"/>
  <c r="E604" i="6"/>
  <c r="B604" i="6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E603" i="6"/>
  <c r="B603" i="6"/>
  <c r="A603" i="6"/>
  <c r="A604" i="6" s="1"/>
  <c r="I602" i="6"/>
  <c r="J602" i="6" s="1"/>
  <c r="K603" i="6" s="1"/>
  <c r="E602" i="6"/>
  <c r="D602" i="6"/>
  <c r="E592" i="6"/>
  <c r="E591" i="6"/>
  <c r="I599" i="6" s="1"/>
  <c r="J599" i="6" s="1"/>
  <c r="E590" i="6"/>
  <c r="E589" i="6"/>
  <c r="E588" i="6"/>
  <c r="B588" i="6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A588" i="6"/>
  <c r="A589" i="6" s="1"/>
  <c r="A590" i="6" s="1"/>
  <c r="E587" i="6"/>
  <c r="D587" i="6"/>
  <c r="E577" i="6"/>
  <c r="E576" i="6"/>
  <c r="I584" i="6" s="1"/>
  <c r="J584" i="6" s="1"/>
  <c r="E575" i="6"/>
  <c r="E574" i="6"/>
  <c r="I580" i="6" s="1"/>
  <c r="J580" i="6" s="1"/>
  <c r="K581" i="6" s="1"/>
  <c r="E584" i="6" s="1"/>
  <c r="E573" i="6"/>
  <c r="B573" i="6"/>
  <c r="B574" i="6" s="1"/>
  <c r="B575" i="6" s="1"/>
  <c r="B576" i="6" s="1"/>
  <c r="B577" i="6" s="1"/>
  <c r="B578" i="6" s="1"/>
  <c r="B579" i="6" s="1"/>
  <c r="B580" i="6" s="1"/>
  <c r="B581" i="6" s="1"/>
  <c r="B582" i="6" s="1"/>
  <c r="B583" i="6" s="1"/>
  <c r="B584" i="6" s="1"/>
  <c r="B585" i="6" s="1"/>
  <c r="B586" i="6" s="1"/>
  <c r="A573" i="6"/>
  <c r="A574" i="6" s="1"/>
  <c r="I572" i="6"/>
  <c r="J572" i="6" s="1"/>
  <c r="K573" i="6" s="1"/>
  <c r="E572" i="6"/>
  <c r="D572" i="6"/>
  <c r="E562" i="6"/>
  <c r="E561" i="6"/>
  <c r="E560" i="6"/>
  <c r="I567" i="6" s="1"/>
  <c r="J567" i="6" s="1"/>
  <c r="E559" i="6"/>
  <c r="A559" i="6"/>
  <c r="A560" i="6" s="1"/>
  <c r="E558" i="6"/>
  <c r="B558" i="6"/>
  <c r="B559" i="6" s="1"/>
  <c r="A558" i="6"/>
  <c r="E557" i="6"/>
  <c r="D557" i="6"/>
  <c r="E547" i="6"/>
  <c r="E546" i="6"/>
  <c r="E545" i="6"/>
  <c r="E544" i="6"/>
  <c r="B544" i="6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E543" i="6"/>
  <c r="B543" i="6"/>
  <c r="A543" i="6"/>
  <c r="A544" i="6" s="1"/>
  <c r="I542" i="6"/>
  <c r="J542" i="6" s="1"/>
  <c r="K543" i="6" s="1"/>
  <c r="E542" i="6"/>
  <c r="D542" i="6"/>
  <c r="E532" i="6"/>
  <c r="E531" i="6"/>
  <c r="I539" i="6" s="1"/>
  <c r="J539" i="6" s="1"/>
  <c r="E530" i="6"/>
  <c r="E529" i="6"/>
  <c r="E528" i="6"/>
  <c r="B528" i="6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A528" i="6"/>
  <c r="A529" i="6" s="1"/>
  <c r="A530" i="6" s="1"/>
  <c r="E527" i="6"/>
  <c r="D527" i="6"/>
  <c r="E517" i="6"/>
  <c r="E516" i="6"/>
  <c r="I524" i="6" s="1"/>
  <c r="J524" i="6" s="1"/>
  <c r="E515" i="6"/>
  <c r="E514" i="6"/>
  <c r="I520" i="6" s="1"/>
  <c r="J520" i="6" s="1"/>
  <c r="K521" i="6" s="1"/>
  <c r="E524" i="6" s="1"/>
  <c r="E513" i="6"/>
  <c r="B513" i="6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A513" i="6"/>
  <c r="A514" i="6" s="1"/>
  <c r="I512" i="6"/>
  <c r="J512" i="6" s="1"/>
  <c r="K513" i="6" s="1"/>
  <c r="E512" i="6"/>
  <c r="D512" i="6"/>
  <c r="E502" i="6"/>
  <c r="E501" i="6"/>
  <c r="E500" i="6"/>
  <c r="I507" i="6" s="1"/>
  <c r="J507" i="6" s="1"/>
  <c r="E499" i="6"/>
  <c r="A499" i="6"/>
  <c r="A500" i="6" s="1"/>
  <c r="E498" i="6"/>
  <c r="B498" i="6"/>
  <c r="B499" i="6" s="1"/>
  <c r="A498" i="6"/>
  <c r="E497" i="6"/>
  <c r="D497" i="6"/>
  <c r="E487" i="6"/>
  <c r="E486" i="6"/>
  <c r="E485" i="6"/>
  <c r="E484" i="6"/>
  <c r="B484" i="6"/>
  <c r="B485" i="6" s="1"/>
  <c r="B486" i="6" s="1"/>
  <c r="B487" i="6" s="1"/>
  <c r="B488" i="6" s="1"/>
  <c r="B489" i="6" s="1"/>
  <c r="B490" i="6" s="1"/>
  <c r="B491" i="6" s="1"/>
  <c r="B492" i="6" s="1"/>
  <c r="B493" i="6" s="1"/>
  <c r="B494" i="6" s="1"/>
  <c r="B495" i="6" s="1"/>
  <c r="B496" i="6" s="1"/>
  <c r="E483" i="6"/>
  <c r="B483" i="6"/>
  <c r="A483" i="6"/>
  <c r="A484" i="6" s="1"/>
  <c r="I482" i="6"/>
  <c r="J482" i="6" s="1"/>
  <c r="K483" i="6" s="1"/>
  <c r="E482" i="6"/>
  <c r="D482" i="6"/>
  <c r="E472" i="6"/>
  <c r="E471" i="6"/>
  <c r="I479" i="6" s="1"/>
  <c r="J479" i="6" s="1"/>
  <c r="E470" i="6"/>
  <c r="E469" i="6"/>
  <c r="E468" i="6"/>
  <c r="B468" i="6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A468" i="6"/>
  <c r="A469" i="6" s="1"/>
  <c r="A470" i="6" s="1"/>
  <c r="E467" i="6"/>
  <c r="D467" i="6"/>
  <c r="E457" i="6"/>
  <c r="E456" i="6"/>
  <c r="I464" i="6" s="1"/>
  <c r="J464" i="6" s="1"/>
  <c r="E455" i="6"/>
  <c r="E454" i="6"/>
  <c r="I460" i="6" s="1"/>
  <c r="J460" i="6" s="1"/>
  <c r="K461" i="6" s="1"/>
  <c r="E464" i="6" s="1"/>
  <c r="E453" i="6"/>
  <c r="B453" i="6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A453" i="6"/>
  <c r="A454" i="6" s="1"/>
  <c r="I452" i="6"/>
  <c r="J452" i="6" s="1"/>
  <c r="K453" i="6" s="1"/>
  <c r="E452" i="6"/>
  <c r="D452" i="6"/>
  <c r="E442" i="6"/>
  <c r="E441" i="6"/>
  <c r="E440" i="6"/>
  <c r="I447" i="6" s="1"/>
  <c r="J447" i="6" s="1"/>
  <c r="E439" i="6"/>
  <c r="A439" i="6"/>
  <c r="A440" i="6" s="1"/>
  <c r="E438" i="6"/>
  <c r="B438" i="6"/>
  <c r="B439" i="6" s="1"/>
  <c r="A438" i="6"/>
  <c r="E437" i="6"/>
  <c r="D437" i="6"/>
  <c r="E427" i="6"/>
  <c r="E426" i="6"/>
  <c r="E425" i="6"/>
  <c r="E424" i="6"/>
  <c r="B424" i="6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E423" i="6"/>
  <c r="B423" i="6"/>
  <c r="A423" i="6"/>
  <c r="A424" i="6" s="1"/>
  <c r="I422" i="6"/>
  <c r="J422" i="6" s="1"/>
  <c r="K423" i="6" s="1"/>
  <c r="E422" i="6"/>
  <c r="D422" i="6"/>
  <c r="E412" i="6"/>
  <c r="E411" i="6"/>
  <c r="I419" i="6" s="1"/>
  <c r="J419" i="6" s="1"/>
  <c r="E410" i="6"/>
  <c r="E409" i="6"/>
  <c r="I415" i="6" s="1"/>
  <c r="J415" i="6" s="1"/>
  <c r="K416" i="6" s="1"/>
  <c r="E419" i="6" s="1"/>
  <c r="E408" i="6"/>
  <c r="B408" i="6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A408" i="6"/>
  <c r="A409" i="6" s="1"/>
  <c r="A410" i="6" s="1"/>
  <c r="E407" i="6"/>
  <c r="D407" i="6"/>
  <c r="E397" i="6"/>
  <c r="E396" i="6"/>
  <c r="I404" i="6" s="1"/>
  <c r="J404" i="6" s="1"/>
  <c r="E395" i="6"/>
  <c r="E394" i="6"/>
  <c r="I400" i="6" s="1"/>
  <c r="J400" i="6" s="1"/>
  <c r="K401" i="6" s="1"/>
  <c r="E404" i="6" s="1"/>
  <c r="E393" i="6"/>
  <c r="B393" i="6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A393" i="6"/>
  <c r="A394" i="6" s="1"/>
  <c r="I392" i="6"/>
  <c r="J392" i="6" s="1"/>
  <c r="K393" i="6" s="1"/>
  <c r="E392" i="6"/>
  <c r="D392" i="6"/>
  <c r="E382" i="6"/>
  <c r="E381" i="6"/>
  <c r="E380" i="6"/>
  <c r="I387" i="6" s="1"/>
  <c r="J387" i="6" s="1"/>
  <c r="E379" i="6"/>
  <c r="A379" i="6"/>
  <c r="A380" i="6" s="1"/>
  <c r="E378" i="6"/>
  <c r="B378" i="6"/>
  <c r="B379" i="6" s="1"/>
  <c r="A378" i="6"/>
  <c r="E377" i="6"/>
  <c r="D377" i="6"/>
  <c r="E367" i="6"/>
  <c r="E366" i="6"/>
  <c r="E365" i="6"/>
  <c r="E364" i="6"/>
  <c r="B364" i="6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E363" i="6"/>
  <c r="B363" i="6"/>
  <c r="A363" i="6"/>
  <c r="A364" i="6" s="1"/>
  <c r="I362" i="6"/>
  <c r="J362" i="6" s="1"/>
  <c r="K363" i="6" s="1"/>
  <c r="E362" i="6"/>
  <c r="D362" i="6"/>
  <c r="E352" i="6"/>
  <c r="E351" i="6"/>
  <c r="I359" i="6" s="1"/>
  <c r="J359" i="6" s="1"/>
  <c r="E350" i="6"/>
  <c r="E349" i="6"/>
  <c r="E348" i="6"/>
  <c r="B348" i="6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A348" i="6"/>
  <c r="A349" i="6" s="1"/>
  <c r="A350" i="6" s="1"/>
  <c r="E347" i="6"/>
  <c r="D347" i="6"/>
  <c r="E337" i="6"/>
  <c r="E336" i="6"/>
  <c r="I344" i="6" s="1"/>
  <c r="J344" i="6" s="1"/>
  <c r="E335" i="6"/>
  <c r="E334" i="6"/>
  <c r="I340" i="6" s="1"/>
  <c r="J340" i="6" s="1"/>
  <c r="K341" i="6" s="1"/>
  <c r="E344" i="6" s="1"/>
  <c r="E333" i="6"/>
  <c r="B333" i="6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A333" i="6"/>
  <c r="A334" i="6" s="1"/>
  <c r="I332" i="6"/>
  <c r="J332" i="6" s="1"/>
  <c r="K333" i="6" s="1"/>
  <c r="E332" i="6"/>
  <c r="D332" i="6"/>
  <c r="E322" i="6"/>
  <c r="E321" i="6"/>
  <c r="E320" i="6"/>
  <c r="I327" i="6" s="1"/>
  <c r="J327" i="6" s="1"/>
  <c r="E319" i="6"/>
  <c r="A319" i="6"/>
  <c r="A320" i="6" s="1"/>
  <c r="E318" i="6"/>
  <c r="B318" i="6"/>
  <c r="B319" i="6" s="1"/>
  <c r="A318" i="6"/>
  <c r="E317" i="6"/>
  <c r="D317" i="6"/>
  <c r="E307" i="6"/>
  <c r="E306" i="6"/>
  <c r="E305" i="6"/>
  <c r="E304" i="6"/>
  <c r="B304" i="6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E303" i="6"/>
  <c r="B303" i="6"/>
  <c r="A303" i="6"/>
  <c r="A304" i="6" s="1"/>
  <c r="I302" i="6"/>
  <c r="J302" i="6" s="1"/>
  <c r="K303" i="6" s="1"/>
  <c r="E302" i="6"/>
  <c r="D302" i="6"/>
  <c r="E292" i="6"/>
  <c r="E291" i="6"/>
  <c r="I299" i="6" s="1"/>
  <c r="J299" i="6" s="1"/>
  <c r="E290" i="6"/>
  <c r="E289" i="6"/>
  <c r="E288" i="6"/>
  <c r="B288" i="6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A288" i="6"/>
  <c r="A289" i="6" s="1"/>
  <c r="A290" i="6" s="1"/>
  <c r="E287" i="6"/>
  <c r="D287" i="6"/>
  <c r="E277" i="6"/>
  <c r="E276" i="6"/>
  <c r="I284" i="6" s="1"/>
  <c r="J284" i="6" s="1"/>
  <c r="E275" i="6"/>
  <c r="E274" i="6"/>
  <c r="I280" i="6" s="1"/>
  <c r="J280" i="6" s="1"/>
  <c r="K281" i="6" s="1"/>
  <c r="E284" i="6" s="1"/>
  <c r="E273" i="6"/>
  <c r="B273" i="6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A273" i="6"/>
  <c r="A274" i="6" s="1"/>
  <c r="I272" i="6"/>
  <c r="J272" i="6" s="1"/>
  <c r="K273" i="6" s="1"/>
  <c r="E272" i="6"/>
  <c r="D272" i="6"/>
  <c r="E262" i="6"/>
  <c r="E261" i="6"/>
  <c r="E260" i="6"/>
  <c r="I267" i="6" s="1"/>
  <c r="J267" i="6" s="1"/>
  <c r="E259" i="6"/>
  <c r="A259" i="6"/>
  <c r="A260" i="6" s="1"/>
  <c r="E258" i="6"/>
  <c r="B258" i="6"/>
  <c r="B259" i="6" s="1"/>
  <c r="A258" i="6"/>
  <c r="E257" i="6"/>
  <c r="D257" i="6"/>
  <c r="E247" i="6"/>
  <c r="E246" i="6"/>
  <c r="E245" i="6"/>
  <c r="E244" i="6"/>
  <c r="B244" i="6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E243" i="6"/>
  <c r="B243" i="6"/>
  <c r="A243" i="6"/>
  <c r="A244" i="6" s="1"/>
  <c r="I242" i="6"/>
  <c r="J242" i="6" s="1"/>
  <c r="K243" i="6" s="1"/>
  <c r="E242" i="6"/>
  <c r="D242" i="6"/>
  <c r="E232" i="6"/>
  <c r="E231" i="6"/>
  <c r="I239" i="6" s="1"/>
  <c r="J239" i="6" s="1"/>
  <c r="E230" i="6"/>
  <c r="E229" i="6"/>
  <c r="E228" i="6"/>
  <c r="B228" i="6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A228" i="6"/>
  <c r="A229" i="6" s="1"/>
  <c r="A230" i="6" s="1"/>
  <c r="E227" i="6"/>
  <c r="D227" i="6"/>
  <c r="E217" i="6"/>
  <c r="E216" i="6"/>
  <c r="I224" i="6" s="1"/>
  <c r="J224" i="6" s="1"/>
  <c r="E215" i="6"/>
  <c r="E214" i="6"/>
  <c r="I220" i="6" s="1"/>
  <c r="J220" i="6" s="1"/>
  <c r="K221" i="6" s="1"/>
  <c r="E224" i="6" s="1"/>
  <c r="E213" i="6"/>
  <c r="B213" i="6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A213" i="6"/>
  <c r="A214" i="6" s="1"/>
  <c r="I212" i="6"/>
  <c r="J212" i="6" s="1"/>
  <c r="K213" i="6" s="1"/>
  <c r="E212" i="6"/>
  <c r="D212" i="6"/>
  <c r="E202" i="6"/>
  <c r="E201" i="6"/>
  <c r="E200" i="6"/>
  <c r="I207" i="6" s="1"/>
  <c r="J207" i="6" s="1"/>
  <c r="E199" i="6"/>
  <c r="A199" i="6"/>
  <c r="A200" i="6" s="1"/>
  <c r="E198" i="6"/>
  <c r="B198" i="6"/>
  <c r="B199" i="6" s="1"/>
  <c r="A198" i="6"/>
  <c r="E197" i="6"/>
  <c r="D197" i="6"/>
  <c r="E187" i="6"/>
  <c r="E186" i="6"/>
  <c r="E185" i="6"/>
  <c r="E184" i="6"/>
  <c r="B184" i="6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E183" i="6"/>
  <c r="B183" i="6"/>
  <c r="A183" i="6"/>
  <c r="A184" i="6" s="1"/>
  <c r="I182" i="6"/>
  <c r="J182" i="6" s="1"/>
  <c r="K183" i="6" s="1"/>
  <c r="E182" i="6"/>
  <c r="D182" i="6"/>
  <c r="E172" i="6"/>
  <c r="E171" i="6"/>
  <c r="I179" i="6" s="1"/>
  <c r="J179" i="6" s="1"/>
  <c r="E170" i="6"/>
  <c r="E169" i="6"/>
  <c r="E168" i="6"/>
  <c r="B168" i="6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A168" i="6"/>
  <c r="A169" i="6" s="1"/>
  <c r="A170" i="6" s="1"/>
  <c r="E167" i="6"/>
  <c r="D167" i="6"/>
  <c r="E157" i="6"/>
  <c r="E156" i="6"/>
  <c r="I164" i="6" s="1"/>
  <c r="J164" i="6" s="1"/>
  <c r="E155" i="6"/>
  <c r="E154" i="6"/>
  <c r="I160" i="6" s="1"/>
  <c r="J160" i="6" s="1"/>
  <c r="K161" i="6" s="1"/>
  <c r="E164" i="6" s="1"/>
  <c r="E153" i="6"/>
  <c r="B153" i="6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A153" i="6"/>
  <c r="A154" i="6" s="1"/>
  <c r="I152" i="6"/>
  <c r="J152" i="6" s="1"/>
  <c r="K153" i="6" s="1"/>
  <c r="E152" i="6"/>
  <c r="D152" i="6"/>
  <c r="E142" i="6"/>
  <c r="E141" i="6"/>
  <c r="E140" i="6"/>
  <c r="I147" i="6" s="1"/>
  <c r="J147" i="6" s="1"/>
  <c r="E139" i="6"/>
  <c r="A139" i="6"/>
  <c r="A140" i="6" s="1"/>
  <c r="E138" i="6"/>
  <c r="B138" i="6"/>
  <c r="B139" i="6" s="1"/>
  <c r="A138" i="6"/>
  <c r="E137" i="6"/>
  <c r="D137" i="6"/>
  <c r="E127" i="6"/>
  <c r="E126" i="6"/>
  <c r="E125" i="6"/>
  <c r="E124" i="6"/>
  <c r="B124" i="6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E123" i="6"/>
  <c r="B123" i="6"/>
  <c r="A123" i="6"/>
  <c r="A124" i="6" s="1"/>
  <c r="I122" i="6"/>
  <c r="J122" i="6" s="1"/>
  <c r="K123" i="6" s="1"/>
  <c r="E122" i="6"/>
  <c r="D122" i="6"/>
  <c r="E112" i="6"/>
  <c r="E111" i="6"/>
  <c r="I119" i="6" s="1"/>
  <c r="J119" i="6" s="1"/>
  <c r="E110" i="6"/>
  <c r="E109" i="6"/>
  <c r="E108" i="6"/>
  <c r="B108" i="6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A108" i="6"/>
  <c r="A109" i="6" s="1"/>
  <c r="A110" i="6" s="1"/>
  <c r="E107" i="6"/>
  <c r="D107" i="6"/>
  <c r="E97" i="6"/>
  <c r="E96" i="6"/>
  <c r="I104" i="6" s="1"/>
  <c r="J104" i="6" s="1"/>
  <c r="E95" i="6"/>
  <c r="E94" i="6"/>
  <c r="I100" i="6" s="1"/>
  <c r="J100" i="6" s="1"/>
  <c r="K101" i="6" s="1"/>
  <c r="E104" i="6" s="1"/>
  <c r="E93" i="6"/>
  <c r="B93" i="6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A93" i="6"/>
  <c r="A94" i="6" s="1"/>
  <c r="I92" i="6"/>
  <c r="J92" i="6" s="1"/>
  <c r="K93" i="6" s="1"/>
  <c r="E92" i="6"/>
  <c r="D92" i="6"/>
  <c r="E82" i="6"/>
  <c r="E81" i="6"/>
  <c r="E80" i="6"/>
  <c r="I87" i="6" s="1"/>
  <c r="J87" i="6" s="1"/>
  <c r="E79" i="6"/>
  <c r="A79" i="6"/>
  <c r="A80" i="6" s="1"/>
  <c r="E78" i="6"/>
  <c r="B78" i="6"/>
  <c r="B79" i="6" s="1"/>
  <c r="A78" i="6"/>
  <c r="E77" i="6"/>
  <c r="D77" i="6"/>
  <c r="E67" i="6"/>
  <c r="E66" i="6"/>
  <c r="E65" i="6"/>
  <c r="E64" i="6"/>
  <c r="I70" i="6" s="1"/>
  <c r="J70" i="6" s="1"/>
  <c r="E63" i="6"/>
  <c r="B63" i="6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A63" i="6"/>
  <c r="A64" i="6" s="1"/>
  <c r="E62" i="6"/>
  <c r="D62" i="6"/>
  <c r="E52" i="6"/>
  <c r="E51" i="6"/>
  <c r="E50" i="6"/>
  <c r="E49" i="6"/>
  <c r="A49" i="6"/>
  <c r="A50" i="6" s="1"/>
  <c r="E48" i="6"/>
  <c r="B48" i="6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A48" i="6"/>
  <c r="E47" i="6"/>
  <c r="I47" i="6" s="1"/>
  <c r="J47" i="6" s="1"/>
  <c r="D47" i="6"/>
  <c r="E37" i="6"/>
  <c r="E36" i="6"/>
  <c r="E35" i="6"/>
  <c r="I42" i="6" s="1"/>
  <c r="J42" i="6" s="1"/>
  <c r="E34" i="6"/>
  <c r="E33" i="6"/>
  <c r="B33" i="6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A33" i="6"/>
  <c r="A34" i="6" s="1"/>
  <c r="E32" i="6"/>
  <c r="D32" i="6"/>
  <c r="E22" i="6"/>
  <c r="E21" i="6"/>
  <c r="E20" i="6"/>
  <c r="E19" i="6"/>
  <c r="E18" i="6"/>
  <c r="I22" i="6" s="1"/>
  <c r="J22" i="6" s="1"/>
  <c r="D18" i="6"/>
  <c r="B18" i="6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A18" i="6"/>
  <c r="A19" i="6" s="1"/>
  <c r="E17" i="6"/>
  <c r="D17" i="6"/>
  <c r="E7" i="6"/>
  <c r="E6" i="6"/>
  <c r="I14" i="6" s="1"/>
  <c r="J14" i="6" s="1"/>
  <c r="K15" i="6" s="1"/>
  <c r="E16" i="6" s="1"/>
  <c r="E5" i="6"/>
  <c r="E4" i="6"/>
  <c r="I10" i="6" s="1"/>
  <c r="J10" i="6" s="1"/>
  <c r="B4" i="6"/>
  <c r="B5" i="6" s="1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E3" i="6"/>
  <c r="B3" i="6"/>
  <c r="A3" i="6"/>
  <c r="A4" i="6" s="1"/>
  <c r="E2" i="6"/>
  <c r="D2" i="6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G203" i="3"/>
  <c r="H203" i="3" s="1"/>
  <c r="I204" i="3" s="1"/>
  <c r="A203" i="3"/>
  <c r="A202" i="3"/>
  <c r="G201" i="3"/>
  <c r="H201" i="3" s="1"/>
  <c r="I202" i="3" s="1"/>
  <c r="E202" i="3" s="1"/>
  <c r="A201" i="3"/>
  <c r="A200" i="3"/>
  <c r="G199" i="3"/>
  <c r="H199" i="3" s="1"/>
  <c r="I200" i="3" s="1"/>
  <c r="E200" i="3" s="1"/>
  <c r="A199" i="3"/>
  <c r="A198" i="3"/>
  <c r="G197" i="3"/>
  <c r="H197" i="3" s="1"/>
  <c r="I198" i="3" s="1"/>
  <c r="E198" i="3" s="1"/>
  <c r="A197" i="3"/>
  <c r="A196" i="3"/>
  <c r="G195" i="3"/>
  <c r="H195" i="3" s="1"/>
  <c r="I196" i="3" s="1"/>
  <c r="E196" i="3" s="1"/>
  <c r="A195" i="3"/>
  <c r="A194" i="3"/>
  <c r="G193" i="3"/>
  <c r="H193" i="3" s="1"/>
  <c r="I194" i="3" s="1"/>
  <c r="E194" i="3" s="1"/>
  <c r="A193" i="3"/>
  <c r="A192" i="3"/>
  <c r="G191" i="3"/>
  <c r="H191" i="3" s="1"/>
  <c r="I192" i="3" s="1"/>
  <c r="E192" i="3" s="1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H176" i="3"/>
  <c r="I177" i="3" s="1"/>
  <c r="G176" i="3"/>
  <c r="A176" i="3"/>
  <c r="A175" i="3"/>
  <c r="H174" i="3"/>
  <c r="I175" i="3" s="1"/>
  <c r="E175" i="3" s="1"/>
  <c r="G174" i="3"/>
  <c r="A174" i="3"/>
  <c r="A173" i="3"/>
  <c r="H172" i="3"/>
  <c r="I173" i="3" s="1"/>
  <c r="E173" i="3" s="1"/>
  <c r="G172" i="3"/>
  <c r="A172" i="3"/>
  <c r="A171" i="3"/>
  <c r="H170" i="3"/>
  <c r="I171" i="3" s="1"/>
  <c r="E171" i="3" s="1"/>
  <c r="G170" i="3"/>
  <c r="A170" i="3"/>
  <c r="A169" i="3"/>
  <c r="H168" i="3"/>
  <c r="I169" i="3" s="1"/>
  <c r="E169" i="3" s="1"/>
  <c r="G168" i="3"/>
  <c r="A168" i="3"/>
  <c r="A167" i="3"/>
  <c r="H166" i="3"/>
  <c r="I167" i="3" s="1"/>
  <c r="E167" i="3" s="1"/>
  <c r="G166" i="3"/>
  <c r="A166" i="3"/>
  <c r="A165" i="3"/>
  <c r="H164" i="3"/>
  <c r="I165" i="3" s="1"/>
  <c r="E165" i="3" s="1"/>
  <c r="G164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G149" i="3"/>
  <c r="H149" i="3" s="1"/>
  <c r="I150" i="3" s="1"/>
  <c r="A149" i="3"/>
  <c r="A148" i="3"/>
  <c r="G147" i="3"/>
  <c r="H147" i="3" s="1"/>
  <c r="I148" i="3" s="1"/>
  <c r="E148" i="3" s="1"/>
  <c r="A147" i="3"/>
  <c r="A146" i="3"/>
  <c r="G145" i="3"/>
  <c r="H145" i="3" s="1"/>
  <c r="I146" i="3" s="1"/>
  <c r="E146" i="3" s="1"/>
  <c r="A145" i="3"/>
  <c r="A144" i="3"/>
  <c r="G143" i="3"/>
  <c r="H143" i="3" s="1"/>
  <c r="I144" i="3" s="1"/>
  <c r="E144" i="3" s="1"/>
  <c r="A143" i="3"/>
  <c r="A142" i="3"/>
  <c r="G141" i="3"/>
  <c r="H141" i="3" s="1"/>
  <c r="I142" i="3" s="1"/>
  <c r="E142" i="3" s="1"/>
  <c r="A141" i="3"/>
  <c r="A140" i="3"/>
  <c r="G139" i="3"/>
  <c r="H139" i="3" s="1"/>
  <c r="I140" i="3" s="1"/>
  <c r="E140" i="3" s="1"/>
  <c r="A139" i="3"/>
  <c r="A138" i="3"/>
  <c r="G137" i="3"/>
  <c r="H137" i="3" s="1"/>
  <c r="I138" i="3" s="1"/>
  <c r="E138" i="3" s="1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H122" i="3"/>
  <c r="I123" i="3" s="1"/>
  <c r="G122" i="3"/>
  <c r="A122" i="3"/>
  <c r="A121" i="3"/>
  <c r="H120" i="3"/>
  <c r="I121" i="3" s="1"/>
  <c r="E121" i="3" s="1"/>
  <c r="G120" i="3"/>
  <c r="A120" i="3"/>
  <c r="A119" i="3"/>
  <c r="H118" i="3"/>
  <c r="I119" i="3" s="1"/>
  <c r="E119" i="3" s="1"/>
  <c r="G118" i="3"/>
  <c r="A118" i="3"/>
  <c r="A117" i="3"/>
  <c r="H116" i="3"/>
  <c r="I117" i="3" s="1"/>
  <c r="E117" i="3" s="1"/>
  <c r="G116" i="3"/>
  <c r="A116" i="3"/>
  <c r="A115" i="3"/>
  <c r="H114" i="3"/>
  <c r="I115" i="3" s="1"/>
  <c r="E115" i="3" s="1"/>
  <c r="G114" i="3"/>
  <c r="A114" i="3"/>
  <c r="A113" i="3"/>
  <c r="H112" i="3"/>
  <c r="I113" i="3" s="1"/>
  <c r="E113" i="3" s="1"/>
  <c r="G112" i="3"/>
  <c r="A112" i="3"/>
  <c r="A111" i="3"/>
  <c r="H110" i="3"/>
  <c r="I111" i="3" s="1"/>
  <c r="E111" i="3" s="1"/>
  <c r="G110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G95" i="3"/>
  <c r="H95" i="3" s="1"/>
  <c r="I96" i="3" s="1"/>
  <c r="A95" i="3"/>
  <c r="A94" i="3"/>
  <c r="G93" i="3"/>
  <c r="H93" i="3" s="1"/>
  <c r="I94" i="3" s="1"/>
  <c r="E94" i="3" s="1"/>
  <c r="A93" i="3"/>
  <c r="A92" i="3"/>
  <c r="G91" i="3"/>
  <c r="H91" i="3" s="1"/>
  <c r="I92" i="3" s="1"/>
  <c r="E92" i="3" s="1"/>
  <c r="A91" i="3"/>
  <c r="A90" i="3"/>
  <c r="G89" i="3"/>
  <c r="H89" i="3" s="1"/>
  <c r="I90" i="3" s="1"/>
  <c r="E90" i="3" s="1"/>
  <c r="A89" i="3"/>
  <c r="A88" i="3"/>
  <c r="G87" i="3"/>
  <c r="H87" i="3" s="1"/>
  <c r="I88" i="3" s="1"/>
  <c r="E88" i="3" s="1"/>
  <c r="A87" i="3"/>
  <c r="A86" i="3"/>
  <c r="G85" i="3"/>
  <c r="H85" i="3" s="1"/>
  <c r="I86" i="3" s="1"/>
  <c r="E86" i="3" s="1"/>
  <c r="A85" i="3"/>
  <c r="A84" i="3"/>
  <c r="G83" i="3"/>
  <c r="H83" i="3" s="1"/>
  <c r="I84" i="3" s="1"/>
  <c r="E84" i="3" s="1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H68" i="3"/>
  <c r="I69" i="3" s="1"/>
  <c r="G68" i="3"/>
  <c r="A68" i="3"/>
  <c r="A67" i="3"/>
  <c r="H66" i="3"/>
  <c r="I67" i="3" s="1"/>
  <c r="E67" i="3" s="1"/>
  <c r="G66" i="3"/>
  <c r="A66" i="3"/>
  <c r="A65" i="3"/>
  <c r="H64" i="3"/>
  <c r="I65" i="3" s="1"/>
  <c r="E65" i="3" s="1"/>
  <c r="G64" i="3"/>
  <c r="A64" i="3"/>
  <c r="A63" i="3"/>
  <c r="H62" i="3"/>
  <c r="I63" i="3" s="1"/>
  <c r="E63" i="3" s="1"/>
  <c r="G62" i="3"/>
  <c r="A62" i="3"/>
  <c r="A61" i="3"/>
  <c r="H60" i="3"/>
  <c r="I61" i="3" s="1"/>
  <c r="E61" i="3" s="1"/>
  <c r="G60" i="3"/>
  <c r="A60" i="3"/>
  <c r="A59" i="3"/>
  <c r="H58" i="3"/>
  <c r="I59" i="3" s="1"/>
  <c r="E59" i="3" s="1"/>
  <c r="G58" i="3"/>
  <c r="A58" i="3"/>
  <c r="A57" i="3"/>
  <c r="H56" i="3"/>
  <c r="I57" i="3" s="1"/>
  <c r="E57" i="3" s="1"/>
  <c r="G56" i="3"/>
  <c r="A56" i="3"/>
  <c r="H41" i="3"/>
  <c r="I42" i="3" s="1"/>
  <c r="E42" i="3" s="1"/>
  <c r="G41" i="3"/>
  <c r="G39" i="3"/>
  <c r="H39" i="3" s="1"/>
  <c r="I40" i="3" s="1"/>
  <c r="E40" i="3" s="1"/>
  <c r="H37" i="3"/>
  <c r="I38" i="3" s="1"/>
  <c r="E38" i="3" s="1"/>
  <c r="G37" i="3"/>
  <c r="G35" i="3"/>
  <c r="H35" i="3" s="1"/>
  <c r="I36" i="3" s="1"/>
  <c r="E36" i="3" s="1"/>
  <c r="H33" i="3"/>
  <c r="I34" i="3" s="1"/>
  <c r="E34" i="3" s="1"/>
  <c r="G33" i="3"/>
  <c r="G31" i="3"/>
  <c r="H31" i="3" s="1"/>
  <c r="I32" i="3" s="1"/>
  <c r="E32" i="3" s="1"/>
  <c r="H29" i="3"/>
  <c r="I30" i="3" s="1"/>
  <c r="E30" i="3" s="1"/>
  <c r="G29" i="3"/>
  <c r="G14" i="3"/>
  <c r="H14" i="3" s="1"/>
  <c r="I15" i="3" s="1"/>
  <c r="G12" i="3"/>
  <c r="H12" i="3" s="1"/>
  <c r="I13" i="3" s="1"/>
  <c r="E13" i="3" s="1"/>
  <c r="G10" i="3"/>
  <c r="H10" i="3" s="1"/>
  <c r="I11" i="3" s="1"/>
  <c r="E11" i="3" s="1"/>
  <c r="G8" i="3"/>
  <c r="H8" i="3" s="1"/>
  <c r="I9" i="3" s="1"/>
  <c r="E9" i="3" s="1"/>
  <c r="G6" i="3"/>
  <c r="H6" i="3" s="1"/>
  <c r="I7" i="3" s="1"/>
  <c r="E7" i="3" s="1"/>
  <c r="G4" i="3"/>
  <c r="H4" i="3" s="1"/>
  <c r="I5" i="3" s="1"/>
  <c r="E5" i="3" s="1"/>
  <c r="G2" i="3"/>
  <c r="H2" i="3" s="1"/>
  <c r="I3" i="3" s="1"/>
  <c r="E3" i="3" s="1"/>
  <c r="B36" i="1"/>
  <c r="B34" i="1"/>
  <c r="B32" i="1"/>
  <c r="B30" i="1"/>
  <c r="B29" i="1"/>
  <c r="H14" i="1"/>
  <c r="D19" i="6" l="1"/>
  <c r="A20" i="6"/>
  <c r="D34" i="6"/>
  <c r="A35" i="6"/>
  <c r="A36" i="6" s="1"/>
  <c r="U6" i="9"/>
  <c r="G515" i="9" s="1"/>
  <c r="I515" i="9" s="1"/>
  <c r="J515" i="9" s="1"/>
  <c r="G513" i="9"/>
  <c r="K513" i="9" s="1"/>
  <c r="I311" i="9"/>
  <c r="J311" i="9" s="1"/>
  <c r="AC6" i="9"/>
  <c r="G107" i="9" s="1"/>
  <c r="G105" i="9"/>
  <c r="K105" i="9" s="1"/>
  <c r="G309" i="9"/>
  <c r="K309" i="9" s="1"/>
  <c r="G717" i="9"/>
  <c r="K717" i="9" s="1"/>
  <c r="I25" i="6"/>
  <c r="J25" i="6" s="1"/>
  <c r="K26" i="6" s="1"/>
  <c r="E29" i="6" s="1"/>
  <c r="I44" i="6"/>
  <c r="J44" i="6" s="1"/>
  <c r="D48" i="6"/>
  <c r="I82" i="6"/>
  <c r="J82" i="6" s="1"/>
  <c r="D93" i="6"/>
  <c r="I102" i="6"/>
  <c r="J102" i="6" s="1"/>
  <c r="I107" i="6"/>
  <c r="J107" i="6" s="1"/>
  <c r="I130" i="6"/>
  <c r="J130" i="6" s="1"/>
  <c r="I142" i="6"/>
  <c r="J142" i="6" s="1"/>
  <c r="D153" i="6"/>
  <c r="I162" i="6"/>
  <c r="J162" i="6" s="1"/>
  <c r="I167" i="6"/>
  <c r="J167" i="6" s="1"/>
  <c r="I190" i="6"/>
  <c r="J190" i="6" s="1"/>
  <c r="I202" i="6"/>
  <c r="J202" i="6" s="1"/>
  <c r="D213" i="6"/>
  <c r="I222" i="6"/>
  <c r="J222" i="6" s="1"/>
  <c r="I227" i="6"/>
  <c r="J227" i="6" s="1"/>
  <c r="I250" i="6"/>
  <c r="J250" i="6" s="1"/>
  <c r="I262" i="6"/>
  <c r="J262" i="6" s="1"/>
  <c r="D273" i="6"/>
  <c r="I282" i="6"/>
  <c r="J282" i="6" s="1"/>
  <c r="I287" i="6"/>
  <c r="J287" i="6" s="1"/>
  <c r="I310" i="6"/>
  <c r="J310" i="6" s="1"/>
  <c r="I322" i="6"/>
  <c r="J322" i="6" s="1"/>
  <c r="D333" i="6"/>
  <c r="I342" i="6"/>
  <c r="J342" i="6" s="1"/>
  <c r="I347" i="6"/>
  <c r="J347" i="6" s="1"/>
  <c r="I370" i="6"/>
  <c r="J370" i="6" s="1"/>
  <c r="I382" i="6"/>
  <c r="J382" i="6" s="1"/>
  <c r="D393" i="6"/>
  <c r="I402" i="6"/>
  <c r="J402" i="6" s="1"/>
  <c r="I407" i="6"/>
  <c r="J407" i="6" s="1"/>
  <c r="I430" i="6"/>
  <c r="J430" i="6" s="1"/>
  <c r="I442" i="6"/>
  <c r="J442" i="6" s="1"/>
  <c r="D453" i="6"/>
  <c r="I462" i="6"/>
  <c r="J462" i="6" s="1"/>
  <c r="I467" i="6"/>
  <c r="J467" i="6" s="1"/>
  <c r="I490" i="6"/>
  <c r="J490" i="6" s="1"/>
  <c r="I502" i="6"/>
  <c r="J502" i="6" s="1"/>
  <c r="D513" i="6"/>
  <c r="I522" i="6"/>
  <c r="J522" i="6" s="1"/>
  <c r="I527" i="6"/>
  <c r="J527" i="6" s="1"/>
  <c r="I550" i="6"/>
  <c r="J550" i="6" s="1"/>
  <c r="I562" i="6"/>
  <c r="J562" i="6" s="1"/>
  <c r="D573" i="6"/>
  <c r="I582" i="6"/>
  <c r="J582" i="6" s="1"/>
  <c r="I587" i="6"/>
  <c r="J587" i="6" s="1"/>
  <c r="I610" i="6"/>
  <c r="J610" i="6" s="1"/>
  <c r="I622" i="6"/>
  <c r="J622" i="6" s="1"/>
  <c r="D633" i="6"/>
  <c r="I642" i="6"/>
  <c r="J642" i="6" s="1"/>
  <c r="I647" i="6"/>
  <c r="J647" i="6" s="1"/>
  <c r="I670" i="6"/>
  <c r="J670" i="6" s="1"/>
  <c r="I682" i="6"/>
  <c r="J682" i="6" s="1"/>
  <c r="D693" i="6"/>
  <c r="I702" i="6"/>
  <c r="J702" i="6" s="1"/>
  <c r="I707" i="6"/>
  <c r="J707" i="6" s="1"/>
  <c r="A739" i="6"/>
  <c r="A740" i="6" s="1"/>
  <c r="I764" i="6"/>
  <c r="J764" i="6" s="1"/>
  <c r="T873" i="9"/>
  <c r="G1433" i="9" s="1"/>
  <c r="I1433" i="9" s="1"/>
  <c r="J1433" i="9" s="1"/>
  <c r="G1431" i="9"/>
  <c r="K1431" i="9" s="1"/>
  <c r="G1227" i="9"/>
  <c r="K1227" i="9" s="1"/>
  <c r="P6074" i="9"/>
  <c r="P1739" i="9"/>
  <c r="G2502" i="9" s="1"/>
  <c r="K2502" i="9" s="1"/>
  <c r="A6073" i="9"/>
  <c r="G7653" i="9"/>
  <c r="K7653" i="9" s="1"/>
  <c r="Q6942" i="9"/>
  <c r="G7655" i="9" s="1"/>
  <c r="I7655" i="9" s="1"/>
  <c r="J7655" i="9" s="1"/>
  <c r="G7449" i="9"/>
  <c r="K7449" i="9" s="1"/>
  <c r="U6942" i="9"/>
  <c r="G7451" i="9" s="1"/>
  <c r="I7451" i="9" s="1"/>
  <c r="J7451" i="9" s="1"/>
  <c r="E11427" i="9"/>
  <c r="I12" i="6"/>
  <c r="J12" i="6" s="1"/>
  <c r="K13" i="6" s="1"/>
  <c r="E15" i="6" s="1"/>
  <c r="K33" i="6"/>
  <c r="D33" i="6"/>
  <c r="I40" i="6"/>
  <c r="J40" i="6" s="1"/>
  <c r="K41" i="6" s="1"/>
  <c r="E44" i="6" s="1"/>
  <c r="I802" i="6"/>
  <c r="J802" i="6" s="1"/>
  <c r="D813" i="6"/>
  <c r="F366" i="8"/>
  <c r="F370" i="8" s="1"/>
  <c r="I27" i="6"/>
  <c r="J27" i="6" s="1"/>
  <c r="K28" i="6" s="1"/>
  <c r="E30" i="6" s="1"/>
  <c r="I32" i="6"/>
  <c r="J32" i="6" s="1"/>
  <c r="I59" i="6"/>
  <c r="J59" i="6" s="1"/>
  <c r="K60" i="6" s="1"/>
  <c r="E61" i="6" s="1"/>
  <c r="I74" i="6"/>
  <c r="J74" i="6" s="1"/>
  <c r="K75" i="6" s="1"/>
  <c r="E76" i="6" s="1"/>
  <c r="D78" i="6"/>
  <c r="I85" i="6"/>
  <c r="J85" i="6" s="1"/>
  <c r="I134" i="6"/>
  <c r="J134" i="6" s="1"/>
  <c r="K135" i="6" s="1"/>
  <c r="E136" i="6" s="1"/>
  <c r="D138" i="6"/>
  <c r="I145" i="6"/>
  <c r="J145" i="6" s="1"/>
  <c r="I194" i="6"/>
  <c r="J194" i="6" s="1"/>
  <c r="K195" i="6" s="1"/>
  <c r="E196" i="6" s="1"/>
  <c r="D198" i="6"/>
  <c r="I205" i="6"/>
  <c r="J205" i="6" s="1"/>
  <c r="I254" i="6"/>
  <c r="J254" i="6" s="1"/>
  <c r="K255" i="6" s="1"/>
  <c r="E256" i="6" s="1"/>
  <c r="D258" i="6"/>
  <c r="I265" i="6"/>
  <c r="J265" i="6" s="1"/>
  <c r="I314" i="6"/>
  <c r="J314" i="6" s="1"/>
  <c r="K315" i="6" s="1"/>
  <c r="E316" i="6" s="1"/>
  <c r="D318" i="6"/>
  <c r="I325" i="6"/>
  <c r="J325" i="6" s="1"/>
  <c r="I374" i="6"/>
  <c r="J374" i="6" s="1"/>
  <c r="K375" i="6" s="1"/>
  <c r="E376" i="6" s="1"/>
  <c r="D378" i="6"/>
  <c r="I385" i="6"/>
  <c r="J385" i="6" s="1"/>
  <c r="I434" i="6"/>
  <c r="J434" i="6" s="1"/>
  <c r="K435" i="6" s="1"/>
  <c r="E436" i="6" s="1"/>
  <c r="D438" i="6"/>
  <c r="I445" i="6"/>
  <c r="J445" i="6" s="1"/>
  <c r="I494" i="6"/>
  <c r="J494" i="6" s="1"/>
  <c r="K495" i="6" s="1"/>
  <c r="E496" i="6" s="1"/>
  <c r="D498" i="6"/>
  <c r="I505" i="6"/>
  <c r="J505" i="6" s="1"/>
  <c r="I554" i="6"/>
  <c r="J554" i="6" s="1"/>
  <c r="K555" i="6" s="1"/>
  <c r="E556" i="6" s="1"/>
  <c r="D558" i="6"/>
  <c r="I565" i="6"/>
  <c r="J565" i="6" s="1"/>
  <c r="I614" i="6"/>
  <c r="J614" i="6" s="1"/>
  <c r="K615" i="6" s="1"/>
  <c r="E616" i="6" s="1"/>
  <c r="D618" i="6"/>
  <c r="I625" i="6"/>
  <c r="J625" i="6" s="1"/>
  <c r="I674" i="6"/>
  <c r="J674" i="6" s="1"/>
  <c r="K675" i="6" s="1"/>
  <c r="E676" i="6" s="1"/>
  <c r="D678" i="6"/>
  <c r="I685" i="6"/>
  <c r="J685" i="6" s="1"/>
  <c r="A799" i="6"/>
  <c r="A800" i="6" s="1"/>
  <c r="I824" i="6"/>
  <c r="J824" i="6" s="1"/>
  <c r="A870" i="9"/>
  <c r="B871" i="9"/>
  <c r="B872" i="9" s="1"/>
  <c r="G1023" i="9"/>
  <c r="K1023" i="9" s="1"/>
  <c r="G1737" i="9"/>
  <c r="K1737" i="9" s="1"/>
  <c r="Q5207" i="9"/>
  <c r="Q1739" i="9" s="1"/>
  <c r="G2451" i="9" s="1"/>
  <c r="K2451" i="9" s="1"/>
  <c r="E2451" i="9" s="1"/>
  <c r="Q872" i="9"/>
  <c r="U5207" i="9"/>
  <c r="U1739" i="9" s="1"/>
  <c r="G2247" i="9" s="1"/>
  <c r="K2247" i="9" s="1"/>
  <c r="E2247" i="9" s="1"/>
  <c r="U872" i="9"/>
  <c r="Y5207" i="9"/>
  <c r="Y1739" i="9" s="1"/>
  <c r="Y872" i="9"/>
  <c r="AC5207" i="9"/>
  <c r="AC1739" i="9" s="1"/>
  <c r="AC872" i="9"/>
  <c r="F667" i="8"/>
  <c r="F671" i="8" s="1"/>
  <c r="F692" i="8"/>
  <c r="F696" i="8" s="1"/>
  <c r="F743" i="8"/>
  <c r="F747" i="8" s="1"/>
  <c r="I413" i="9"/>
  <c r="J413" i="9" s="1"/>
  <c r="I5" i="9"/>
  <c r="J5" i="9" s="1"/>
  <c r="I1331" i="9"/>
  <c r="J1331" i="9" s="1"/>
  <c r="I1127" i="9"/>
  <c r="J1127" i="9" s="1"/>
  <c r="A3471" i="9"/>
  <c r="K3625" i="9"/>
  <c r="I4034" i="9"/>
  <c r="J4034" i="9" s="1"/>
  <c r="I4136" i="9"/>
  <c r="J4136" i="9" s="1"/>
  <c r="A4338" i="9"/>
  <c r="T4341" i="9"/>
  <c r="G4901" i="9" s="1"/>
  <c r="AB4341" i="9"/>
  <c r="G4493" i="9" s="1"/>
  <c r="G5154" i="9"/>
  <c r="K5154" i="9" s="1"/>
  <c r="X5207" i="9"/>
  <c r="G7704" i="9"/>
  <c r="K7704" i="9" s="1"/>
  <c r="A10409" i="9"/>
  <c r="A871" i="10"/>
  <c r="B872" i="10"/>
  <c r="K3727" i="9"/>
  <c r="I5156" i="9"/>
  <c r="J5156" i="9" s="1"/>
  <c r="I4748" i="9"/>
  <c r="J4748" i="9" s="1"/>
  <c r="I4340" i="9"/>
  <c r="J4340" i="9" s="1"/>
  <c r="G4950" i="9"/>
  <c r="K4950" i="9" s="1"/>
  <c r="AB5207" i="9"/>
  <c r="D10408" i="9"/>
  <c r="D10409" i="9" s="1"/>
  <c r="D10410" i="9" s="1"/>
  <c r="D10411" i="9" s="1"/>
  <c r="D10412" i="9" s="1"/>
  <c r="D10413" i="9" s="1"/>
  <c r="D10414" i="9" s="1"/>
  <c r="D10415" i="9" s="1"/>
  <c r="D10416" i="9" s="1"/>
  <c r="D10417" i="9" s="1"/>
  <c r="D10418" i="9" s="1"/>
  <c r="D10419" i="9" s="1"/>
  <c r="D10420" i="9" s="1"/>
  <c r="D10421" i="9" s="1"/>
  <c r="D10422" i="9" s="1"/>
  <c r="D10423" i="9" s="1"/>
  <c r="D10424" i="9" s="1"/>
  <c r="D10425" i="9" s="1"/>
  <c r="D10426" i="9" s="1"/>
  <c r="D10427" i="9" s="1"/>
  <c r="D10428" i="9" s="1"/>
  <c r="D10429" i="9" s="1"/>
  <c r="D10430" i="9" s="1"/>
  <c r="D10431" i="9" s="1"/>
  <c r="D10432" i="9" s="1"/>
  <c r="D10433" i="9" s="1"/>
  <c r="D10434" i="9" s="1"/>
  <c r="D10435" i="9" s="1"/>
  <c r="D10436" i="9" s="1"/>
  <c r="D10437" i="9" s="1"/>
  <c r="D10438" i="9" s="1"/>
  <c r="D10439" i="9" s="1"/>
  <c r="D10440" i="9" s="1"/>
  <c r="D10441" i="9" s="1"/>
  <c r="D10442" i="9" s="1"/>
  <c r="D10443" i="9" s="1"/>
  <c r="D10444" i="9" s="1"/>
  <c r="D10445" i="9" s="1"/>
  <c r="D10446" i="9" s="1"/>
  <c r="D10447" i="9" s="1"/>
  <c r="D10448" i="9" s="1"/>
  <c r="D10449" i="9" s="1"/>
  <c r="D10450" i="9" s="1"/>
  <c r="D10451" i="9" s="1"/>
  <c r="D10452" i="9" s="1"/>
  <c r="D10453" i="9" s="1"/>
  <c r="D10454" i="9" s="1"/>
  <c r="D10455" i="9" s="1"/>
  <c r="D10456" i="9" s="1"/>
  <c r="D10457" i="9" s="1"/>
  <c r="A10407" i="9"/>
  <c r="I10409" i="9"/>
  <c r="J10409" i="9" s="1"/>
  <c r="E10713" i="9"/>
  <c r="K10714" i="9"/>
  <c r="E10714" i="9" s="1"/>
  <c r="G360" i="10"/>
  <c r="K360" i="10" s="1"/>
  <c r="E360" i="10" s="1"/>
  <c r="X872" i="10"/>
  <c r="G156" i="10"/>
  <c r="K156" i="10" s="1"/>
  <c r="E156" i="10" s="1"/>
  <c r="AB872" i="10"/>
  <c r="P872" i="10"/>
  <c r="K11172" i="9"/>
  <c r="E11172" i="9" s="1"/>
  <c r="K11784" i="9"/>
  <c r="E11784" i="9" s="1"/>
  <c r="I11990" i="9"/>
  <c r="J11990" i="9" s="1"/>
  <c r="K11988" i="9"/>
  <c r="E11988" i="9" s="1"/>
  <c r="T872" i="10"/>
  <c r="I760" i="6"/>
  <c r="J760" i="6" s="1"/>
  <c r="K761" i="6" s="1"/>
  <c r="E764" i="6" s="1"/>
  <c r="I779" i="6"/>
  <c r="J779" i="6" s="1"/>
  <c r="I820" i="6"/>
  <c r="J820" i="6" s="1"/>
  <c r="K821" i="6" s="1"/>
  <c r="E824" i="6" s="1"/>
  <c r="F89" i="8"/>
  <c r="F93" i="8" s="1"/>
  <c r="F240" i="8"/>
  <c r="F244" i="8" s="1"/>
  <c r="F491" i="8"/>
  <c r="F495" i="8" s="1"/>
  <c r="F516" i="8"/>
  <c r="F520" i="8" s="1"/>
  <c r="F567" i="8"/>
  <c r="F571" i="8" s="1"/>
  <c r="F868" i="8"/>
  <c r="F872" i="8" s="1"/>
  <c r="F894" i="8"/>
  <c r="F898" i="8" s="1"/>
  <c r="F944" i="8"/>
  <c r="F948" i="8" s="1"/>
  <c r="F994" i="8"/>
  <c r="F998" i="8" s="1"/>
  <c r="F1070" i="8"/>
  <c r="F1074" i="8" s="1"/>
  <c r="F1120" i="8"/>
  <c r="F1124" i="8" s="1"/>
  <c r="F1170" i="8"/>
  <c r="F1174" i="8" s="1"/>
  <c r="A3" i="9"/>
  <c r="Z6" i="9"/>
  <c r="G260" i="9" s="1"/>
  <c r="G207" i="9"/>
  <c r="K207" i="9" s="1"/>
  <c r="G615" i="9"/>
  <c r="K615" i="9" s="1"/>
  <c r="G921" i="9"/>
  <c r="K921" i="9" s="1"/>
  <c r="E3624" i="9"/>
  <c r="I4187" i="9"/>
  <c r="J4187" i="9" s="1"/>
  <c r="I4238" i="9"/>
  <c r="J4238" i="9" s="1"/>
  <c r="S4341" i="9"/>
  <c r="G4952" i="9" s="1"/>
  <c r="I4952" i="9" s="1"/>
  <c r="J4952" i="9" s="1"/>
  <c r="AA4341" i="9"/>
  <c r="G4544" i="9" s="1"/>
  <c r="G4542" i="9"/>
  <c r="K4542" i="9" s="1"/>
  <c r="T5207" i="9"/>
  <c r="A6072" i="9"/>
  <c r="A6939" i="9"/>
  <c r="G7602" i="9"/>
  <c r="K7602" i="9" s="1"/>
  <c r="R6942" i="9"/>
  <c r="G7604" i="9" s="1"/>
  <c r="R7808" i="9"/>
  <c r="R8675" i="9" s="1"/>
  <c r="G7398" i="9"/>
  <c r="K7398" i="9" s="1"/>
  <c r="V7808" i="9"/>
  <c r="V8675" i="9" s="1"/>
  <c r="I7196" i="9"/>
  <c r="J7196" i="9" s="1"/>
  <c r="I10460" i="9"/>
  <c r="J10460" i="9" s="1"/>
  <c r="K10510" i="9"/>
  <c r="K12040" i="9"/>
  <c r="E12040" i="9" s="1"/>
  <c r="G7500" i="10"/>
  <c r="K7500" i="10" s="1"/>
  <c r="T6942" i="10"/>
  <c r="G7502" i="10" s="1"/>
  <c r="I7502" i="10" s="1"/>
  <c r="J7502" i="10" s="1"/>
  <c r="G7092" i="10"/>
  <c r="K7092" i="10" s="1"/>
  <c r="AB6942" i="10"/>
  <c r="G7094" i="10" s="1"/>
  <c r="I7094" i="10" s="1"/>
  <c r="J7094" i="10" s="1"/>
  <c r="P6942" i="10"/>
  <c r="G7706" i="10" s="1"/>
  <c r="I7706" i="10" s="1"/>
  <c r="J7706" i="10" s="1"/>
  <c r="K3880" i="10"/>
  <c r="X6942" i="10"/>
  <c r="G7298" i="10" s="1"/>
  <c r="I7298" i="10" s="1"/>
  <c r="J7298" i="10" s="1"/>
  <c r="I7094" i="9"/>
  <c r="J7094" i="9" s="1"/>
  <c r="Y6942" i="9"/>
  <c r="G7247" i="9" s="1"/>
  <c r="I7247" i="9" s="1"/>
  <c r="J7247" i="9" s="1"/>
  <c r="A10408" i="9"/>
  <c r="I10817" i="9"/>
  <c r="J10817" i="9" s="1"/>
  <c r="I11021" i="9"/>
  <c r="J11021" i="9" s="1"/>
  <c r="I11531" i="9"/>
  <c r="J11531" i="9" s="1"/>
  <c r="I11633" i="9"/>
  <c r="J11633" i="9" s="1"/>
  <c r="K11632" i="9" s="1"/>
  <c r="I12041" i="9"/>
  <c r="J12041" i="9" s="1"/>
  <c r="G3" i="10"/>
  <c r="K3" i="10" s="1"/>
  <c r="S6" i="10"/>
  <c r="G617" i="10" s="1"/>
  <c r="AA6" i="10"/>
  <c r="G209" i="10" s="1"/>
  <c r="G54" i="10"/>
  <c r="K54" i="10" s="1"/>
  <c r="G258" i="10"/>
  <c r="K258" i="10" s="1"/>
  <c r="G666" i="10"/>
  <c r="K666" i="10" s="1"/>
  <c r="I3677" i="10"/>
  <c r="J3677" i="10" s="1"/>
  <c r="B4339" i="10"/>
  <c r="A4338" i="10"/>
  <c r="G4950" i="10"/>
  <c r="K4950" i="10" s="1"/>
  <c r="E4950" i="10" s="1"/>
  <c r="S4341" i="10"/>
  <c r="G4952" i="10" s="1"/>
  <c r="I4952" i="10" s="1"/>
  <c r="J4952" i="10" s="1"/>
  <c r="I4748" i="10"/>
  <c r="J4748" i="10" s="1"/>
  <c r="G4542" i="10"/>
  <c r="K4542" i="10" s="1"/>
  <c r="AA4341" i="10"/>
  <c r="G4544" i="10" s="1"/>
  <c r="I4544" i="10" s="1"/>
  <c r="J4544" i="10" s="1"/>
  <c r="K11734" i="10"/>
  <c r="E11733" i="10"/>
  <c r="G7296" i="9"/>
  <c r="K7296" i="9" s="1"/>
  <c r="G7500" i="9"/>
  <c r="K7500" i="9" s="1"/>
  <c r="K10561" i="9"/>
  <c r="I11225" i="9"/>
  <c r="J11225" i="9" s="1"/>
  <c r="I11276" i="9"/>
  <c r="J11276" i="9" s="1"/>
  <c r="I11378" i="9"/>
  <c r="J11378" i="9" s="1"/>
  <c r="K11377" i="9" s="1"/>
  <c r="I11429" i="9"/>
  <c r="J11429" i="9" s="1"/>
  <c r="K11428" i="9" s="1"/>
  <c r="I11582" i="9"/>
  <c r="J11582" i="9" s="1"/>
  <c r="I464" i="10"/>
  <c r="J464" i="10" s="1"/>
  <c r="I56" i="10"/>
  <c r="J56" i="10" s="1"/>
  <c r="A3471" i="10"/>
  <c r="I4085" i="10"/>
  <c r="J4085" i="10" s="1"/>
  <c r="I4289" i="10"/>
  <c r="J4289" i="10" s="1"/>
  <c r="E4746" i="10"/>
  <c r="K4747" i="10"/>
  <c r="E4747" i="10" s="1"/>
  <c r="A6072" i="10"/>
  <c r="H22" i="1"/>
  <c r="A9540" i="10"/>
  <c r="I10460" i="10"/>
  <c r="J10460" i="10" s="1"/>
  <c r="I10766" i="10"/>
  <c r="J10766" i="10" s="1"/>
  <c r="I10868" i="10"/>
  <c r="J10868" i="10" s="1"/>
  <c r="K11121" i="10"/>
  <c r="I11225" i="10"/>
  <c r="J11225" i="10" s="1"/>
  <c r="A11274" i="10"/>
  <c r="I11837" i="10"/>
  <c r="J11837" i="10" s="1"/>
  <c r="K11836" i="10" s="1"/>
  <c r="I12092" i="10"/>
  <c r="J12092" i="10" s="1"/>
  <c r="K10663" i="10"/>
  <c r="K10969" i="10"/>
  <c r="I11531" i="10"/>
  <c r="J11531" i="10" s="1"/>
  <c r="K11530" i="10" s="1"/>
  <c r="C8" i="12"/>
  <c r="H24" i="1" s="1"/>
  <c r="I6941" i="10"/>
  <c r="J6941" i="10" s="1"/>
  <c r="K10968" i="10"/>
  <c r="E10968" i="10" s="1"/>
  <c r="I11174" i="10"/>
  <c r="J11174" i="10" s="1"/>
  <c r="K11224" i="10"/>
  <c r="I11480" i="10"/>
  <c r="J11480" i="10" s="1"/>
  <c r="K11479" i="10" s="1"/>
  <c r="I11582" i="10"/>
  <c r="J11582" i="10" s="1"/>
  <c r="K11581" i="10" s="1"/>
  <c r="A20" i="12"/>
  <c r="L8" i="4" s="1"/>
  <c r="G38" i="12" s="1"/>
  <c r="F36" i="1" s="1"/>
  <c r="I259" i="3"/>
  <c r="E258" i="3"/>
  <c r="E231" i="3"/>
  <c r="I232" i="3"/>
  <c r="I178" i="3"/>
  <c r="E177" i="3"/>
  <c r="E98" i="6"/>
  <c r="K94" i="6"/>
  <c r="D140" i="6"/>
  <c r="A141" i="6"/>
  <c r="E398" i="6"/>
  <c r="K394" i="6"/>
  <c r="A561" i="6"/>
  <c r="A621" i="6"/>
  <c r="A741" i="6"/>
  <c r="E156" i="9"/>
  <c r="E1482" i="9"/>
  <c r="E1227" i="9"/>
  <c r="E1329" i="9"/>
  <c r="K1330" i="9"/>
  <c r="D154" i="6"/>
  <c r="A155" i="6"/>
  <c r="D214" i="6"/>
  <c r="A215" i="6"/>
  <c r="D454" i="6"/>
  <c r="A455" i="6"/>
  <c r="D634" i="6"/>
  <c r="A635" i="6"/>
  <c r="D694" i="6"/>
  <c r="A695" i="6"/>
  <c r="D754" i="6"/>
  <c r="A755" i="6"/>
  <c r="D814" i="6"/>
  <c r="A815" i="6"/>
  <c r="E3" i="9"/>
  <c r="K4" i="9"/>
  <c r="E309" i="9"/>
  <c r="K310" i="9"/>
  <c r="E411" i="9"/>
  <c r="K412" i="9"/>
  <c r="E717" i="9"/>
  <c r="E1635" i="9"/>
  <c r="E1023" i="9"/>
  <c r="E1125" i="9"/>
  <c r="K1126" i="9"/>
  <c r="E2349" i="9"/>
  <c r="E15" i="3"/>
  <c r="I16" i="3"/>
  <c r="I70" i="3"/>
  <c r="E69" i="3"/>
  <c r="A201" i="6"/>
  <c r="A261" i="6"/>
  <c r="E338" i="6"/>
  <c r="K334" i="6"/>
  <c r="A381" i="6"/>
  <c r="E518" i="6"/>
  <c r="K514" i="6"/>
  <c r="E578" i="6"/>
  <c r="K574" i="6"/>
  <c r="A681" i="6"/>
  <c r="E758" i="6"/>
  <c r="K754" i="6"/>
  <c r="E818" i="6"/>
  <c r="K814" i="6"/>
  <c r="E768" i="9"/>
  <c r="E360" i="9"/>
  <c r="E1278" i="9"/>
  <c r="E870" i="9"/>
  <c r="I97" i="3"/>
  <c r="E96" i="3"/>
  <c r="I205" i="3"/>
  <c r="E204" i="3"/>
  <c r="D36" i="6"/>
  <c r="A37" i="6"/>
  <c r="D64" i="6"/>
  <c r="A65" i="6"/>
  <c r="D94" i="6"/>
  <c r="A95" i="6"/>
  <c r="D274" i="6"/>
  <c r="A275" i="6"/>
  <c r="D334" i="6"/>
  <c r="A335" i="6"/>
  <c r="D394" i="6"/>
  <c r="A395" i="6"/>
  <c r="D514" i="6"/>
  <c r="A515" i="6"/>
  <c r="D574" i="6"/>
  <c r="A575" i="6"/>
  <c r="I124" i="3"/>
  <c r="E123" i="3"/>
  <c r="D4" i="6"/>
  <c r="A5" i="6"/>
  <c r="D50" i="6"/>
  <c r="A51" i="6"/>
  <c r="B80" i="6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D79" i="6"/>
  <c r="K88" i="6"/>
  <c r="E90" i="6" s="1"/>
  <c r="E128" i="6"/>
  <c r="K124" i="6"/>
  <c r="B140" i="6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D139" i="6"/>
  <c r="K148" i="6"/>
  <c r="E150" i="6" s="1"/>
  <c r="E188" i="6"/>
  <c r="K184" i="6"/>
  <c r="B200" i="6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D199" i="6"/>
  <c r="K208" i="6"/>
  <c r="E210" i="6" s="1"/>
  <c r="E248" i="6"/>
  <c r="K244" i="6"/>
  <c r="B260" i="6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D259" i="6"/>
  <c r="K268" i="6"/>
  <c r="E270" i="6" s="1"/>
  <c r="E308" i="6"/>
  <c r="K304" i="6"/>
  <c r="B320" i="6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D319" i="6"/>
  <c r="K328" i="6"/>
  <c r="E330" i="6" s="1"/>
  <c r="E368" i="6"/>
  <c r="K364" i="6"/>
  <c r="B380" i="6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D379" i="6"/>
  <c r="K388" i="6"/>
  <c r="E390" i="6" s="1"/>
  <c r="E428" i="6"/>
  <c r="K424" i="6"/>
  <c r="B440" i="6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D439" i="6"/>
  <c r="K448" i="6"/>
  <c r="E450" i="6" s="1"/>
  <c r="E488" i="6"/>
  <c r="K484" i="6"/>
  <c r="B500" i="6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D499" i="6"/>
  <c r="K508" i="6"/>
  <c r="E510" i="6" s="1"/>
  <c r="E548" i="6"/>
  <c r="K544" i="6"/>
  <c r="B560" i="6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D559" i="6"/>
  <c r="K568" i="6"/>
  <c r="E570" i="6" s="1"/>
  <c r="E608" i="6"/>
  <c r="K604" i="6"/>
  <c r="B620" i="6"/>
  <c r="B621" i="6" s="1"/>
  <c r="B622" i="6" s="1"/>
  <c r="B623" i="6" s="1"/>
  <c r="B624" i="6" s="1"/>
  <c r="B625" i="6" s="1"/>
  <c r="B626" i="6" s="1"/>
  <c r="B627" i="6" s="1"/>
  <c r="B628" i="6" s="1"/>
  <c r="B629" i="6" s="1"/>
  <c r="B630" i="6" s="1"/>
  <c r="B631" i="6" s="1"/>
  <c r="D619" i="6"/>
  <c r="K628" i="6"/>
  <c r="E630" i="6" s="1"/>
  <c r="E668" i="6"/>
  <c r="K664" i="6"/>
  <c r="B680" i="6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D679" i="6"/>
  <c r="K688" i="6"/>
  <c r="E690" i="6" s="1"/>
  <c r="E728" i="6"/>
  <c r="K724" i="6"/>
  <c r="B740" i="6"/>
  <c r="B741" i="6" s="1"/>
  <c r="B742" i="6" s="1"/>
  <c r="B743" i="6" s="1"/>
  <c r="B744" i="6" s="1"/>
  <c r="B745" i="6" s="1"/>
  <c r="B746" i="6" s="1"/>
  <c r="B747" i="6" s="1"/>
  <c r="B748" i="6" s="1"/>
  <c r="B749" i="6" s="1"/>
  <c r="B750" i="6" s="1"/>
  <c r="B751" i="6" s="1"/>
  <c r="D739" i="6"/>
  <c r="K748" i="6"/>
  <c r="E750" i="6" s="1"/>
  <c r="E788" i="6"/>
  <c r="K784" i="6"/>
  <c r="B800" i="6"/>
  <c r="B801" i="6" s="1"/>
  <c r="B802" i="6" s="1"/>
  <c r="B803" i="6" s="1"/>
  <c r="B804" i="6" s="1"/>
  <c r="B805" i="6" s="1"/>
  <c r="B806" i="6" s="1"/>
  <c r="B807" i="6" s="1"/>
  <c r="B808" i="6" s="1"/>
  <c r="B809" i="6" s="1"/>
  <c r="B810" i="6" s="1"/>
  <c r="B811" i="6" s="1"/>
  <c r="D799" i="6"/>
  <c r="K808" i="6"/>
  <c r="E810" i="6" s="1"/>
  <c r="E666" i="9"/>
  <c r="K667" i="9"/>
  <c r="E462" i="9"/>
  <c r="K463" i="9"/>
  <c r="E258" i="9"/>
  <c r="E54" i="9"/>
  <c r="K55" i="9"/>
  <c r="I260" i="9"/>
  <c r="J260" i="9" s="1"/>
  <c r="K259" i="9" s="1"/>
  <c r="E105" i="9"/>
  <c r="E207" i="9"/>
  <c r="E513" i="9"/>
  <c r="K514" i="9"/>
  <c r="E615" i="9"/>
  <c r="E921" i="9"/>
  <c r="A1738" i="9"/>
  <c r="B1739" i="9"/>
  <c r="E2553" i="9"/>
  <c r="E38" i="6"/>
  <c r="K34" i="6"/>
  <c r="D80" i="6"/>
  <c r="A81" i="6"/>
  <c r="E158" i="6"/>
  <c r="K154" i="6"/>
  <c r="E218" i="6"/>
  <c r="K214" i="6"/>
  <c r="E278" i="6"/>
  <c r="K274" i="6"/>
  <c r="D320" i="6"/>
  <c r="A321" i="6"/>
  <c r="D440" i="6"/>
  <c r="A441" i="6"/>
  <c r="E458" i="6"/>
  <c r="K454" i="6"/>
  <c r="D500" i="6"/>
  <c r="A501" i="6"/>
  <c r="E638" i="6"/>
  <c r="K634" i="6"/>
  <c r="E698" i="6"/>
  <c r="K694" i="6"/>
  <c r="D800" i="6"/>
  <c r="A801" i="6"/>
  <c r="E564" i="9"/>
  <c r="E1686" i="9"/>
  <c r="E1074" i="9"/>
  <c r="E1737" i="9"/>
  <c r="E2145" i="9"/>
  <c r="I151" i="3"/>
  <c r="E150" i="3"/>
  <c r="D110" i="6"/>
  <c r="A111" i="6"/>
  <c r="D124" i="6"/>
  <c r="A125" i="6"/>
  <c r="D170" i="6"/>
  <c r="A171" i="6"/>
  <c r="D184" i="6"/>
  <c r="A185" i="6"/>
  <c r="D230" i="6"/>
  <c r="A231" i="6"/>
  <c r="D244" i="6"/>
  <c r="A245" i="6"/>
  <c r="D290" i="6"/>
  <c r="A291" i="6"/>
  <c r="D304" i="6"/>
  <c r="A305" i="6"/>
  <c r="D350" i="6"/>
  <c r="A351" i="6"/>
  <c r="D364" i="6"/>
  <c r="A365" i="6"/>
  <c r="D410" i="6"/>
  <c r="A411" i="6"/>
  <c r="D424" i="6"/>
  <c r="A425" i="6"/>
  <c r="D470" i="6"/>
  <c r="A471" i="6"/>
  <c r="D484" i="6"/>
  <c r="A485" i="6"/>
  <c r="D530" i="6"/>
  <c r="A531" i="6"/>
  <c r="D544" i="6"/>
  <c r="A545" i="6"/>
  <c r="D590" i="6"/>
  <c r="A591" i="6"/>
  <c r="D604" i="6"/>
  <c r="A605" i="6"/>
  <c r="D650" i="6"/>
  <c r="A651" i="6"/>
  <c r="D664" i="6"/>
  <c r="A665" i="6"/>
  <c r="D710" i="6"/>
  <c r="A711" i="6"/>
  <c r="D724" i="6"/>
  <c r="A725" i="6"/>
  <c r="D770" i="6"/>
  <c r="A771" i="6"/>
  <c r="D784" i="6"/>
  <c r="A785" i="6"/>
  <c r="B5" i="9"/>
  <c r="A4" i="9"/>
  <c r="A872" i="9"/>
  <c r="B873" i="9"/>
  <c r="E1431" i="9"/>
  <c r="K1432" i="9"/>
  <c r="E2502" i="9"/>
  <c r="E1941" i="9"/>
  <c r="I43" i="3"/>
  <c r="I2" i="6"/>
  <c r="J2" i="6" s="1"/>
  <c r="K3" i="6" s="1"/>
  <c r="D3" i="6"/>
  <c r="K11" i="6"/>
  <c r="E14" i="6" s="1"/>
  <c r="D35" i="6"/>
  <c r="I37" i="6"/>
  <c r="J37" i="6" s="1"/>
  <c r="K38" i="6" s="1"/>
  <c r="K45" i="6"/>
  <c r="E46" i="6" s="1"/>
  <c r="D49" i="6"/>
  <c r="I57" i="6"/>
  <c r="J57" i="6" s="1"/>
  <c r="K58" i="6" s="1"/>
  <c r="E60" i="6" s="1"/>
  <c r="I62" i="6"/>
  <c r="J62" i="6" s="1"/>
  <c r="K63" i="6" s="1"/>
  <c r="D63" i="6"/>
  <c r="K71" i="6"/>
  <c r="E74" i="6" s="1"/>
  <c r="I97" i="6"/>
  <c r="J97" i="6" s="1"/>
  <c r="K98" i="6" s="1"/>
  <c r="K105" i="6"/>
  <c r="E106" i="6" s="1"/>
  <c r="D109" i="6"/>
  <c r="I117" i="6"/>
  <c r="J117" i="6" s="1"/>
  <c r="K118" i="6" s="1"/>
  <c r="E120" i="6" s="1"/>
  <c r="D123" i="6"/>
  <c r="K131" i="6"/>
  <c r="E134" i="6" s="1"/>
  <c r="I157" i="6"/>
  <c r="J157" i="6" s="1"/>
  <c r="K158" i="6" s="1"/>
  <c r="K165" i="6"/>
  <c r="E166" i="6" s="1"/>
  <c r="D169" i="6"/>
  <c r="I177" i="6"/>
  <c r="J177" i="6" s="1"/>
  <c r="K178" i="6" s="1"/>
  <c r="E180" i="6" s="1"/>
  <c r="D183" i="6"/>
  <c r="K191" i="6"/>
  <c r="E194" i="6" s="1"/>
  <c r="I217" i="6"/>
  <c r="J217" i="6" s="1"/>
  <c r="K218" i="6" s="1"/>
  <c r="K225" i="6"/>
  <c r="E226" i="6" s="1"/>
  <c r="D229" i="6"/>
  <c r="I237" i="6"/>
  <c r="J237" i="6" s="1"/>
  <c r="K238" i="6" s="1"/>
  <c r="E240" i="6" s="1"/>
  <c r="D243" i="6"/>
  <c r="K251" i="6"/>
  <c r="E254" i="6" s="1"/>
  <c r="I277" i="6"/>
  <c r="J277" i="6" s="1"/>
  <c r="K278" i="6" s="1"/>
  <c r="K285" i="6"/>
  <c r="E286" i="6" s="1"/>
  <c r="D289" i="6"/>
  <c r="I297" i="6"/>
  <c r="J297" i="6" s="1"/>
  <c r="K298" i="6" s="1"/>
  <c r="E300" i="6" s="1"/>
  <c r="D303" i="6"/>
  <c r="K311" i="6"/>
  <c r="E314" i="6" s="1"/>
  <c r="I337" i="6"/>
  <c r="J337" i="6" s="1"/>
  <c r="K338" i="6" s="1"/>
  <c r="K345" i="6"/>
  <c r="E346" i="6" s="1"/>
  <c r="D349" i="6"/>
  <c r="I357" i="6"/>
  <c r="J357" i="6" s="1"/>
  <c r="K358" i="6" s="1"/>
  <c r="E360" i="6" s="1"/>
  <c r="D363" i="6"/>
  <c r="K371" i="6"/>
  <c r="E374" i="6" s="1"/>
  <c r="I397" i="6"/>
  <c r="J397" i="6" s="1"/>
  <c r="K398" i="6" s="1"/>
  <c r="K405" i="6"/>
  <c r="E406" i="6" s="1"/>
  <c r="D409" i="6"/>
  <c r="I417" i="6"/>
  <c r="J417" i="6" s="1"/>
  <c r="K418" i="6" s="1"/>
  <c r="E420" i="6" s="1"/>
  <c r="D423" i="6"/>
  <c r="K431" i="6"/>
  <c r="E434" i="6" s="1"/>
  <c r="I457" i="6"/>
  <c r="J457" i="6" s="1"/>
  <c r="K458" i="6" s="1"/>
  <c r="K465" i="6"/>
  <c r="E466" i="6" s="1"/>
  <c r="D469" i="6"/>
  <c r="I477" i="6"/>
  <c r="J477" i="6" s="1"/>
  <c r="K478" i="6" s="1"/>
  <c r="E480" i="6" s="1"/>
  <c r="D483" i="6"/>
  <c r="K491" i="6"/>
  <c r="E494" i="6" s="1"/>
  <c r="I517" i="6"/>
  <c r="J517" i="6" s="1"/>
  <c r="K518" i="6" s="1"/>
  <c r="K525" i="6"/>
  <c r="E526" i="6" s="1"/>
  <c r="D529" i="6"/>
  <c r="I537" i="6"/>
  <c r="J537" i="6" s="1"/>
  <c r="K538" i="6" s="1"/>
  <c r="E540" i="6" s="1"/>
  <c r="D543" i="6"/>
  <c r="K551" i="6"/>
  <c r="E554" i="6" s="1"/>
  <c r="I577" i="6"/>
  <c r="J577" i="6" s="1"/>
  <c r="K578" i="6" s="1"/>
  <c r="K585" i="6"/>
  <c r="E586" i="6" s="1"/>
  <c r="D589" i="6"/>
  <c r="I597" i="6"/>
  <c r="J597" i="6" s="1"/>
  <c r="K598" i="6" s="1"/>
  <c r="E600" i="6" s="1"/>
  <c r="D603" i="6"/>
  <c r="K611" i="6"/>
  <c r="E614" i="6" s="1"/>
  <c r="I637" i="6"/>
  <c r="J637" i="6" s="1"/>
  <c r="K638" i="6" s="1"/>
  <c r="K645" i="6"/>
  <c r="E646" i="6" s="1"/>
  <c r="D649" i="6"/>
  <c r="I657" i="6"/>
  <c r="J657" i="6" s="1"/>
  <c r="K658" i="6" s="1"/>
  <c r="E660" i="6" s="1"/>
  <c r="D663" i="6"/>
  <c r="K671" i="6"/>
  <c r="E674" i="6" s="1"/>
  <c r="I697" i="6"/>
  <c r="J697" i="6" s="1"/>
  <c r="K698" i="6" s="1"/>
  <c r="K705" i="6"/>
  <c r="E706" i="6" s="1"/>
  <c r="D709" i="6"/>
  <c r="I717" i="6"/>
  <c r="J717" i="6" s="1"/>
  <c r="K718" i="6" s="1"/>
  <c r="E720" i="6" s="1"/>
  <c r="D723" i="6"/>
  <c r="K731" i="6"/>
  <c r="E734" i="6" s="1"/>
  <c r="I757" i="6"/>
  <c r="J757" i="6" s="1"/>
  <c r="K758" i="6" s="1"/>
  <c r="K765" i="6"/>
  <c r="E766" i="6" s="1"/>
  <c r="D769" i="6"/>
  <c r="I777" i="6"/>
  <c r="J777" i="6" s="1"/>
  <c r="K778" i="6" s="1"/>
  <c r="E780" i="6" s="1"/>
  <c r="D783" i="6"/>
  <c r="K791" i="6"/>
  <c r="E794" i="6" s="1"/>
  <c r="I817" i="6"/>
  <c r="J817" i="6" s="1"/>
  <c r="K818" i="6" s="1"/>
  <c r="K825" i="6"/>
  <c r="E826" i="6" s="1"/>
  <c r="F14" i="8"/>
  <c r="F18" i="8" s="1"/>
  <c r="E4" i="8" s="1"/>
  <c r="F114" i="8"/>
  <c r="F118" i="8" s="1"/>
  <c r="F265" i="8"/>
  <c r="F269" i="8" s="1"/>
  <c r="F416" i="8"/>
  <c r="F420" i="8" s="1"/>
  <c r="F592" i="8"/>
  <c r="F596" i="8" s="1"/>
  <c r="F793" i="8"/>
  <c r="F797" i="8" s="1"/>
  <c r="F1019" i="8"/>
  <c r="F1023" i="8" s="1"/>
  <c r="P6" i="9"/>
  <c r="G770" i="9" s="1"/>
  <c r="I770" i="9" s="1"/>
  <c r="J770" i="9" s="1"/>
  <c r="K769" i="9" s="1"/>
  <c r="T6" i="9"/>
  <c r="G566" i="9" s="1"/>
  <c r="I566" i="9" s="1"/>
  <c r="J566" i="9" s="1"/>
  <c r="K565" i="9" s="1"/>
  <c r="X6" i="9"/>
  <c r="G362" i="9" s="1"/>
  <c r="I362" i="9" s="1"/>
  <c r="J362" i="9" s="1"/>
  <c r="K361" i="9" s="1"/>
  <c r="AB6" i="9"/>
  <c r="G158" i="9" s="1"/>
  <c r="I158" i="9" s="1"/>
  <c r="J158" i="9" s="1"/>
  <c r="K157" i="9" s="1"/>
  <c r="G819" i="9"/>
  <c r="K819" i="9" s="1"/>
  <c r="O873" i="9"/>
  <c r="G1688" i="9" s="1"/>
  <c r="I1688" i="9" s="1"/>
  <c r="J1688" i="9" s="1"/>
  <c r="K1687" i="9" s="1"/>
  <c r="S873" i="9"/>
  <c r="G1484" i="9" s="1"/>
  <c r="I1484" i="9" s="1"/>
  <c r="J1484" i="9" s="1"/>
  <c r="K1483" i="9" s="1"/>
  <c r="W873" i="9"/>
  <c r="G1280" i="9" s="1"/>
  <c r="I1280" i="9" s="1"/>
  <c r="J1280" i="9" s="1"/>
  <c r="K1279" i="9" s="1"/>
  <c r="AA873" i="9"/>
  <c r="G1076" i="9" s="1"/>
  <c r="I1076" i="9" s="1"/>
  <c r="J1076" i="9" s="1"/>
  <c r="K1075" i="9" s="1"/>
  <c r="AE873" i="9"/>
  <c r="G872" i="9" s="1"/>
  <c r="I872" i="9" s="1"/>
  <c r="J872" i="9" s="1"/>
  <c r="K871" i="9" s="1"/>
  <c r="G1533" i="9"/>
  <c r="K1533" i="9" s="1"/>
  <c r="E3675" i="9"/>
  <c r="I3677" i="9"/>
  <c r="J3677" i="9" s="1"/>
  <c r="K3676" i="9" s="1"/>
  <c r="K3728" i="9"/>
  <c r="E3727" i="9"/>
  <c r="K3932" i="9"/>
  <c r="E3931" i="9"/>
  <c r="E4236" i="9"/>
  <c r="K4237" i="9"/>
  <c r="E4287" i="9"/>
  <c r="E5103" i="9"/>
  <c r="E4899" i="9"/>
  <c r="E4695" i="9"/>
  <c r="E4491" i="9"/>
  <c r="E4950" i="9"/>
  <c r="K4951" i="9"/>
  <c r="I17" i="6"/>
  <c r="J17" i="6" s="1"/>
  <c r="K18" i="6" s="1"/>
  <c r="K23" i="6"/>
  <c r="I29" i="6"/>
  <c r="J29" i="6" s="1"/>
  <c r="K30" i="6" s="1"/>
  <c r="E31" i="6" s="1"/>
  <c r="K43" i="6"/>
  <c r="E45" i="6" s="1"/>
  <c r="K48" i="6"/>
  <c r="I52" i="6"/>
  <c r="J52" i="6" s="1"/>
  <c r="K53" i="6" s="1"/>
  <c r="I55" i="6"/>
  <c r="J55" i="6" s="1"/>
  <c r="K56" i="6" s="1"/>
  <c r="E59" i="6" s="1"/>
  <c r="I72" i="6"/>
  <c r="J72" i="6" s="1"/>
  <c r="K73" i="6" s="1"/>
  <c r="E75" i="6" s="1"/>
  <c r="I77" i="6"/>
  <c r="J77" i="6" s="1"/>
  <c r="K78" i="6" s="1"/>
  <c r="K83" i="6"/>
  <c r="K86" i="6"/>
  <c r="E89" i="6" s="1"/>
  <c r="I89" i="6"/>
  <c r="J89" i="6" s="1"/>
  <c r="K90" i="6" s="1"/>
  <c r="E91" i="6" s="1"/>
  <c r="K103" i="6"/>
  <c r="E105" i="6" s="1"/>
  <c r="K108" i="6"/>
  <c r="I112" i="6"/>
  <c r="J112" i="6" s="1"/>
  <c r="K113" i="6" s="1"/>
  <c r="I115" i="6"/>
  <c r="J115" i="6" s="1"/>
  <c r="K116" i="6" s="1"/>
  <c r="E119" i="6" s="1"/>
  <c r="K120" i="6"/>
  <c r="E121" i="6" s="1"/>
  <c r="I132" i="6"/>
  <c r="J132" i="6" s="1"/>
  <c r="K133" i="6" s="1"/>
  <c r="E135" i="6" s="1"/>
  <c r="I137" i="6"/>
  <c r="J137" i="6" s="1"/>
  <c r="K138" i="6" s="1"/>
  <c r="K143" i="6"/>
  <c r="K146" i="6"/>
  <c r="E149" i="6" s="1"/>
  <c r="I149" i="6"/>
  <c r="J149" i="6" s="1"/>
  <c r="K150" i="6" s="1"/>
  <c r="E151" i="6" s="1"/>
  <c r="K163" i="6"/>
  <c r="E165" i="6" s="1"/>
  <c r="K168" i="6"/>
  <c r="I172" i="6"/>
  <c r="J172" i="6" s="1"/>
  <c r="K173" i="6" s="1"/>
  <c r="I175" i="6"/>
  <c r="J175" i="6" s="1"/>
  <c r="K176" i="6" s="1"/>
  <c r="E179" i="6" s="1"/>
  <c r="K180" i="6"/>
  <c r="E181" i="6" s="1"/>
  <c r="I192" i="6"/>
  <c r="J192" i="6" s="1"/>
  <c r="K193" i="6" s="1"/>
  <c r="E195" i="6" s="1"/>
  <c r="I197" i="6"/>
  <c r="J197" i="6" s="1"/>
  <c r="K198" i="6" s="1"/>
  <c r="K203" i="6"/>
  <c r="K206" i="6"/>
  <c r="E209" i="6" s="1"/>
  <c r="I209" i="6"/>
  <c r="J209" i="6" s="1"/>
  <c r="K210" i="6" s="1"/>
  <c r="E211" i="6" s="1"/>
  <c r="K223" i="6"/>
  <c r="E225" i="6" s="1"/>
  <c r="K228" i="6"/>
  <c r="I232" i="6"/>
  <c r="J232" i="6" s="1"/>
  <c r="K233" i="6" s="1"/>
  <c r="I235" i="6"/>
  <c r="J235" i="6" s="1"/>
  <c r="K236" i="6" s="1"/>
  <c r="E239" i="6" s="1"/>
  <c r="K240" i="6"/>
  <c r="E241" i="6" s="1"/>
  <c r="I252" i="6"/>
  <c r="J252" i="6" s="1"/>
  <c r="K253" i="6" s="1"/>
  <c r="E255" i="6" s="1"/>
  <c r="I257" i="6"/>
  <c r="J257" i="6" s="1"/>
  <c r="K258" i="6" s="1"/>
  <c r="K263" i="6"/>
  <c r="K266" i="6"/>
  <c r="E269" i="6" s="1"/>
  <c r="I269" i="6"/>
  <c r="J269" i="6" s="1"/>
  <c r="K270" i="6" s="1"/>
  <c r="E271" i="6" s="1"/>
  <c r="K283" i="6"/>
  <c r="E285" i="6" s="1"/>
  <c r="K288" i="6"/>
  <c r="I292" i="6"/>
  <c r="J292" i="6" s="1"/>
  <c r="K293" i="6" s="1"/>
  <c r="I295" i="6"/>
  <c r="J295" i="6" s="1"/>
  <c r="K296" i="6" s="1"/>
  <c r="E299" i="6" s="1"/>
  <c r="K300" i="6"/>
  <c r="E301" i="6" s="1"/>
  <c r="I312" i="6"/>
  <c r="J312" i="6" s="1"/>
  <c r="K313" i="6" s="1"/>
  <c r="E315" i="6" s="1"/>
  <c r="I317" i="6"/>
  <c r="J317" i="6" s="1"/>
  <c r="K318" i="6" s="1"/>
  <c r="K323" i="6"/>
  <c r="K326" i="6"/>
  <c r="E329" i="6" s="1"/>
  <c r="I329" i="6"/>
  <c r="J329" i="6" s="1"/>
  <c r="K330" i="6" s="1"/>
  <c r="E331" i="6" s="1"/>
  <c r="K343" i="6"/>
  <c r="E345" i="6" s="1"/>
  <c r="K348" i="6"/>
  <c r="I352" i="6"/>
  <c r="J352" i="6" s="1"/>
  <c r="K353" i="6" s="1"/>
  <c r="I355" i="6"/>
  <c r="J355" i="6" s="1"/>
  <c r="K356" i="6" s="1"/>
  <c r="E359" i="6" s="1"/>
  <c r="K360" i="6"/>
  <c r="E361" i="6" s="1"/>
  <c r="I372" i="6"/>
  <c r="J372" i="6" s="1"/>
  <c r="K373" i="6" s="1"/>
  <c r="E375" i="6" s="1"/>
  <c r="I377" i="6"/>
  <c r="J377" i="6" s="1"/>
  <c r="K378" i="6" s="1"/>
  <c r="K383" i="6"/>
  <c r="K386" i="6"/>
  <c r="E389" i="6" s="1"/>
  <c r="I389" i="6"/>
  <c r="J389" i="6" s="1"/>
  <c r="K390" i="6" s="1"/>
  <c r="E391" i="6" s="1"/>
  <c r="K403" i="6"/>
  <c r="E405" i="6" s="1"/>
  <c r="K408" i="6"/>
  <c r="I412" i="6"/>
  <c r="J412" i="6" s="1"/>
  <c r="K413" i="6" s="1"/>
  <c r="K420" i="6"/>
  <c r="E421" i="6" s="1"/>
  <c r="I432" i="6"/>
  <c r="J432" i="6" s="1"/>
  <c r="K433" i="6" s="1"/>
  <c r="E435" i="6" s="1"/>
  <c r="I437" i="6"/>
  <c r="J437" i="6" s="1"/>
  <c r="K438" i="6" s="1"/>
  <c r="K443" i="6"/>
  <c r="K446" i="6"/>
  <c r="E449" i="6" s="1"/>
  <c r="I449" i="6"/>
  <c r="J449" i="6" s="1"/>
  <c r="K450" i="6" s="1"/>
  <c r="E451" i="6" s="1"/>
  <c r="K463" i="6"/>
  <c r="E465" i="6" s="1"/>
  <c r="K468" i="6"/>
  <c r="I472" i="6"/>
  <c r="J472" i="6" s="1"/>
  <c r="K473" i="6" s="1"/>
  <c r="I475" i="6"/>
  <c r="J475" i="6" s="1"/>
  <c r="K476" i="6" s="1"/>
  <c r="E479" i="6" s="1"/>
  <c r="K480" i="6"/>
  <c r="E481" i="6" s="1"/>
  <c r="I492" i="6"/>
  <c r="J492" i="6" s="1"/>
  <c r="K493" i="6" s="1"/>
  <c r="E495" i="6" s="1"/>
  <c r="I497" i="6"/>
  <c r="J497" i="6" s="1"/>
  <c r="K498" i="6" s="1"/>
  <c r="K503" i="6"/>
  <c r="K506" i="6"/>
  <c r="E509" i="6" s="1"/>
  <c r="I509" i="6"/>
  <c r="J509" i="6" s="1"/>
  <c r="K510" i="6" s="1"/>
  <c r="E511" i="6" s="1"/>
  <c r="K523" i="6"/>
  <c r="E525" i="6" s="1"/>
  <c r="K528" i="6"/>
  <c r="I532" i="6"/>
  <c r="J532" i="6" s="1"/>
  <c r="K533" i="6" s="1"/>
  <c r="I535" i="6"/>
  <c r="J535" i="6" s="1"/>
  <c r="K536" i="6" s="1"/>
  <c r="E539" i="6" s="1"/>
  <c r="K540" i="6"/>
  <c r="E541" i="6" s="1"/>
  <c r="I552" i="6"/>
  <c r="J552" i="6" s="1"/>
  <c r="K553" i="6" s="1"/>
  <c r="E555" i="6" s="1"/>
  <c r="I557" i="6"/>
  <c r="J557" i="6" s="1"/>
  <c r="K558" i="6" s="1"/>
  <c r="K563" i="6"/>
  <c r="K566" i="6"/>
  <c r="E569" i="6" s="1"/>
  <c r="I569" i="6"/>
  <c r="J569" i="6" s="1"/>
  <c r="K570" i="6" s="1"/>
  <c r="E571" i="6" s="1"/>
  <c r="K583" i="6"/>
  <c r="E585" i="6" s="1"/>
  <c r="K588" i="6"/>
  <c r="I592" i="6"/>
  <c r="J592" i="6" s="1"/>
  <c r="K593" i="6" s="1"/>
  <c r="I595" i="6"/>
  <c r="J595" i="6" s="1"/>
  <c r="K596" i="6" s="1"/>
  <c r="E599" i="6" s="1"/>
  <c r="K600" i="6"/>
  <c r="E601" i="6" s="1"/>
  <c r="I612" i="6"/>
  <c r="J612" i="6" s="1"/>
  <c r="K613" i="6" s="1"/>
  <c r="E615" i="6" s="1"/>
  <c r="I617" i="6"/>
  <c r="J617" i="6" s="1"/>
  <c r="K618" i="6" s="1"/>
  <c r="K623" i="6"/>
  <c r="K626" i="6"/>
  <c r="E629" i="6" s="1"/>
  <c r="I629" i="6"/>
  <c r="J629" i="6" s="1"/>
  <c r="K630" i="6" s="1"/>
  <c r="E631" i="6" s="1"/>
  <c r="K643" i="6"/>
  <c r="E645" i="6" s="1"/>
  <c r="K648" i="6"/>
  <c r="I652" i="6"/>
  <c r="J652" i="6" s="1"/>
  <c r="K653" i="6" s="1"/>
  <c r="I655" i="6"/>
  <c r="J655" i="6" s="1"/>
  <c r="K656" i="6" s="1"/>
  <c r="E659" i="6" s="1"/>
  <c r="K660" i="6"/>
  <c r="E661" i="6" s="1"/>
  <c r="I672" i="6"/>
  <c r="J672" i="6" s="1"/>
  <c r="K673" i="6" s="1"/>
  <c r="E675" i="6" s="1"/>
  <c r="I677" i="6"/>
  <c r="J677" i="6" s="1"/>
  <c r="K678" i="6" s="1"/>
  <c r="K683" i="6"/>
  <c r="K686" i="6"/>
  <c r="E689" i="6" s="1"/>
  <c r="I689" i="6"/>
  <c r="J689" i="6" s="1"/>
  <c r="K690" i="6" s="1"/>
  <c r="E691" i="6" s="1"/>
  <c r="K703" i="6"/>
  <c r="E705" i="6" s="1"/>
  <c r="K708" i="6"/>
  <c r="I712" i="6"/>
  <c r="J712" i="6" s="1"/>
  <c r="K713" i="6" s="1"/>
  <c r="I715" i="6"/>
  <c r="J715" i="6" s="1"/>
  <c r="K716" i="6" s="1"/>
  <c r="E719" i="6" s="1"/>
  <c r="K720" i="6"/>
  <c r="E721" i="6" s="1"/>
  <c r="I732" i="6"/>
  <c r="J732" i="6" s="1"/>
  <c r="K733" i="6" s="1"/>
  <c r="E735" i="6" s="1"/>
  <c r="I737" i="6"/>
  <c r="J737" i="6" s="1"/>
  <c r="K738" i="6" s="1"/>
  <c r="K743" i="6"/>
  <c r="K746" i="6"/>
  <c r="E749" i="6" s="1"/>
  <c r="I749" i="6"/>
  <c r="J749" i="6" s="1"/>
  <c r="K750" i="6" s="1"/>
  <c r="E751" i="6" s="1"/>
  <c r="K763" i="6"/>
  <c r="E765" i="6" s="1"/>
  <c r="K768" i="6"/>
  <c r="I772" i="6"/>
  <c r="J772" i="6" s="1"/>
  <c r="K773" i="6" s="1"/>
  <c r="I775" i="6"/>
  <c r="J775" i="6" s="1"/>
  <c r="K776" i="6" s="1"/>
  <c r="E779" i="6" s="1"/>
  <c r="K780" i="6"/>
  <c r="E781" i="6" s="1"/>
  <c r="I792" i="6"/>
  <c r="J792" i="6" s="1"/>
  <c r="K793" i="6" s="1"/>
  <c r="E795" i="6" s="1"/>
  <c r="I797" i="6"/>
  <c r="J797" i="6" s="1"/>
  <c r="K798" i="6" s="1"/>
  <c r="K803" i="6"/>
  <c r="K806" i="6"/>
  <c r="E809" i="6" s="1"/>
  <c r="I809" i="6"/>
  <c r="J809" i="6" s="1"/>
  <c r="K810" i="6" s="1"/>
  <c r="E811" i="6" s="1"/>
  <c r="K823" i="6"/>
  <c r="E825" i="6" s="1"/>
  <c r="F39" i="8"/>
  <c r="F43" i="8" s="1"/>
  <c r="E682" i="8" s="1"/>
  <c r="F139" i="8"/>
  <c r="F143" i="8" s="1"/>
  <c r="F290" i="8"/>
  <c r="F294" i="8" s="1"/>
  <c r="F441" i="8"/>
  <c r="F445" i="8" s="1"/>
  <c r="F617" i="8"/>
  <c r="F621" i="8" s="1"/>
  <c r="F818" i="8"/>
  <c r="F822" i="8" s="1"/>
  <c r="F1044" i="8"/>
  <c r="F1048" i="8" s="1"/>
  <c r="F1195" i="8"/>
  <c r="F1199" i="8" s="1"/>
  <c r="A871" i="9"/>
  <c r="P873" i="9"/>
  <c r="G1637" i="9" s="1"/>
  <c r="I1637" i="9" s="1"/>
  <c r="J1637" i="9" s="1"/>
  <c r="K1636" i="9" s="1"/>
  <c r="O1740" i="9"/>
  <c r="G2555" i="9" s="1"/>
  <c r="I2555" i="9" s="1"/>
  <c r="J2555" i="9" s="1"/>
  <c r="K2554" i="9" s="1"/>
  <c r="S1740" i="9"/>
  <c r="G2351" i="9" s="1"/>
  <c r="I2351" i="9" s="1"/>
  <c r="J2351" i="9" s="1"/>
  <c r="K2350" i="9" s="1"/>
  <c r="W1740" i="9"/>
  <c r="G2147" i="9" s="1"/>
  <c r="I2147" i="9" s="1"/>
  <c r="J2147" i="9" s="1"/>
  <c r="K2146" i="9" s="1"/>
  <c r="AA1740" i="9"/>
  <c r="G1943" i="9" s="1"/>
  <c r="I1943" i="9" s="1"/>
  <c r="J1943" i="9" s="1"/>
  <c r="K1942" i="9" s="1"/>
  <c r="A2604" i="9"/>
  <c r="B2605" i="9"/>
  <c r="A3472" i="9"/>
  <c r="B3473" i="9"/>
  <c r="K3626" i="9"/>
  <c r="E3625" i="9"/>
  <c r="E4032" i="9"/>
  <c r="K4033" i="9"/>
  <c r="E4083" i="9"/>
  <c r="E4185" i="9"/>
  <c r="K4186" i="9"/>
  <c r="Q6074" i="9"/>
  <c r="G5919" i="9"/>
  <c r="K5919" i="9" s="1"/>
  <c r="Q5208" i="9"/>
  <c r="G5921" i="9" s="1"/>
  <c r="U6074" i="9"/>
  <c r="G5715" i="9"/>
  <c r="K5715" i="9" s="1"/>
  <c r="U5208" i="9"/>
  <c r="G5717" i="9" s="1"/>
  <c r="Y6074" i="9"/>
  <c r="G5511" i="9"/>
  <c r="K5511" i="9" s="1"/>
  <c r="Y5208" i="9"/>
  <c r="G5513" i="9" s="1"/>
  <c r="AC6074" i="9"/>
  <c r="G5307" i="9"/>
  <c r="K5307" i="9" s="1"/>
  <c r="AC5208" i="9"/>
  <c r="G5309" i="9" s="1"/>
  <c r="I5309" i="9" s="1"/>
  <c r="J5309" i="9" s="1"/>
  <c r="I5105" i="9"/>
  <c r="J5105" i="9" s="1"/>
  <c r="K5104" i="9" s="1"/>
  <c r="I4697" i="9"/>
  <c r="J4697" i="9" s="1"/>
  <c r="K4696" i="9" s="1"/>
  <c r="E4746" i="9"/>
  <c r="K4747" i="9"/>
  <c r="G6837" i="9"/>
  <c r="K6837" i="9" s="1"/>
  <c r="P2606" i="9"/>
  <c r="P6075" i="9"/>
  <c r="G6839" i="9" s="1"/>
  <c r="I7" i="6"/>
  <c r="J7" i="6" s="1"/>
  <c r="K8" i="6" s="1"/>
  <c r="I67" i="6"/>
  <c r="J67" i="6" s="1"/>
  <c r="K68" i="6" s="1"/>
  <c r="I127" i="6"/>
  <c r="J127" i="6" s="1"/>
  <c r="K128" i="6" s="1"/>
  <c r="I187" i="6"/>
  <c r="J187" i="6" s="1"/>
  <c r="K188" i="6" s="1"/>
  <c r="I247" i="6"/>
  <c r="J247" i="6" s="1"/>
  <c r="K248" i="6" s="1"/>
  <c r="I307" i="6"/>
  <c r="J307" i="6" s="1"/>
  <c r="K308" i="6" s="1"/>
  <c r="I367" i="6"/>
  <c r="J367" i="6" s="1"/>
  <c r="K368" i="6" s="1"/>
  <c r="I427" i="6"/>
  <c r="J427" i="6" s="1"/>
  <c r="K428" i="6" s="1"/>
  <c r="I487" i="6"/>
  <c r="J487" i="6" s="1"/>
  <c r="K488" i="6" s="1"/>
  <c r="I547" i="6"/>
  <c r="J547" i="6" s="1"/>
  <c r="K548" i="6" s="1"/>
  <c r="I607" i="6"/>
  <c r="J607" i="6" s="1"/>
  <c r="K608" i="6" s="1"/>
  <c r="I667" i="6"/>
  <c r="J667" i="6" s="1"/>
  <c r="K668" i="6" s="1"/>
  <c r="I727" i="6"/>
  <c r="J727" i="6" s="1"/>
  <c r="K728" i="6" s="1"/>
  <c r="I787" i="6"/>
  <c r="J787" i="6" s="1"/>
  <c r="K788" i="6" s="1"/>
  <c r="P1740" i="9"/>
  <c r="G2504" i="9" s="1"/>
  <c r="I2504" i="9" s="1"/>
  <c r="J2504" i="9" s="1"/>
  <c r="K2503" i="9" s="1"/>
  <c r="K3575" i="9"/>
  <c r="E3828" i="9"/>
  <c r="K3829" i="9"/>
  <c r="E3879" i="9"/>
  <c r="E3981" i="9"/>
  <c r="K3982" i="9"/>
  <c r="K4135" i="9"/>
  <c r="K4339" i="9"/>
  <c r="E5001" i="9"/>
  <c r="E4797" i="9"/>
  <c r="E4593" i="9"/>
  <c r="E4389" i="9"/>
  <c r="E4542" i="9"/>
  <c r="B5207" i="9"/>
  <c r="A5206" i="9"/>
  <c r="D108" i="6"/>
  <c r="D168" i="6"/>
  <c r="D228" i="6"/>
  <c r="D288" i="6"/>
  <c r="D348" i="6"/>
  <c r="D408" i="6"/>
  <c r="D468" i="6"/>
  <c r="D528" i="6"/>
  <c r="D588" i="6"/>
  <c r="D648" i="6"/>
  <c r="D708" i="6"/>
  <c r="D768" i="6"/>
  <c r="Q1740" i="9"/>
  <c r="G2453" i="9" s="1"/>
  <c r="I2453" i="9" s="1"/>
  <c r="J2453" i="9" s="1"/>
  <c r="K2452" i="9" s="1"/>
  <c r="U1740" i="9"/>
  <c r="G2249" i="9" s="1"/>
  <c r="I2249" i="9" s="1"/>
  <c r="J2249" i="9" s="1"/>
  <c r="K2248" i="9" s="1"/>
  <c r="E3471" i="9"/>
  <c r="I3473" i="9"/>
  <c r="J3473" i="9" s="1"/>
  <c r="K3472" i="9" s="1"/>
  <c r="K3523" i="9"/>
  <c r="E3522" i="9"/>
  <c r="E3777" i="9"/>
  <c r="K3778" i="9"/>
  <c r="G6021" i="9"/>
  <c r="K6021" i="9" s="1"/>
  <c r="O6074" i="9"/>
  <c r="O5208" i="9"/>
  <c r="G6023" i="9" s="1"/>
  <c r="S6074" i="9"/>
  <c r="S5208" i="9"/>
  <c r="G5819" i="9" s="1"/>
  <c r="G5817" i="9"/>
  <c r="K5817" i="9" s="1"/>
  <c r="W6074" i="9"/>
  <c r="W5208" i="9"/>
  <c r="G5615" i="9" s="1"/>
  <c r="I5615" i="9" s="1"/>
  <c r="J5615" i="9" s="1"/>
  <c r="G5613" i="9"/>
  <c r="K5613" i="9" s="1"/>
  <c r="AA6074" i="9"/>
  <c r="AA5208" i="9"/>
  <c r="G5411" i="9" s="1"/>
  <c r="G5409" i="9"/>
  <c r="K5409" i="9" s="1"/>
  <c r="AE6074" i="9"/>
  <c r="AE5208" i="9"/>
  <c r="G5207" i="9" s="1"/>
  <c r="G5205" i="9"/>
  <c r="K5205" i="9" s="1"/>
  <c r="I4901" i="9"/>
  <c r="J4901" i="9" s="1"/>
  <c r="K4900" i="9" s="1"/>
  <c r="I4493" i="9"/>
  <c r="J4493" i="9" s="1"/>
  <c r="K4492" i="9" s="1"/>
  <c r="E5154" i="9"/>
  <c r="K5155" i="9"/>
  <c r="B6075" i="9"/>
  <c r="A6074" i="9"/>
  <c r="E3726" i="9"/>
  <c r="E4134" i="9"/>
  <c r="E4338" i="9"/>
  <c r="B4339" i="9"/>
  <c r="Q4341" i="9"/>
  <c r="G5054" i="9" s="1"/>
  <c r="U4341" i="9"/>
  <c r="G4850" i="9" s="1"/>
  <c r="I4850" i="9" s="1"/>
  <c r="J4850" i="9" s="1"/>
  <c r="Y4341" i="9"/>
  <c r="G4646" i="9" s="1"/>
  <c r="AC4341" i="9"/>
  <c r="G4442" i="9" s="1"/>
  <c r="R5207" i="9"/>
  <c r="V5207" i="9"/>
  <c r="Z5207" i="9"/>
  <c r="AD5207" i="9"/>
  <c r="P5208" i="9"/>
  <c r="G5972" i="9" s="1"/>
  <c r="T5208" i="9"/>
  <c r="G5768" i="9" s="1"/>
  <c r="I5768" i="9" s="1"/>
  <c r="J5768" i="9" s="1"/>
  <c r="X5208" i="9"/>
  <c r="G5564" i="9" s="1"/>
  <c r="AB5208" i="9"/>
  <c r="G5360" i="9" s="1"/>
  <c r="G5970" i="9"/>
  <c r="K5970" i="9" s="1"/>
  <c r="A6941" i="9"/>
  <c r="B6942" i="9"/>
  <c r="G9336" i="9"/>
  <c r="K9336" i="9" s="1"/>
  <c r="R8676" i="9"/>
  <c r="G9338" i="9" s="1"/>
  <c r="R9542" i="9"/>
  <c r="R4341" i="9"/>
  <c r="G5003" i="9" s="1"/>
  <c r="I5003" i="9" s="1"/>
  <c r="J5003" i="9" s="1"/>
  <c r="K5002" i="9" s="1"/>
  <c r="V4341" i="9"/>
  <c r="G4799" i="9" s="1"/>
  <c r="I4799" i="9" s="1"/>
  <c r="J4799" i="9" s="1"/>
  <c r="K4798" i="9" s="1"/>
  <c r="Z4341" i="9"/>
  <c r="G4595" i="9" s="1"/>
  <c r="I4595" i="9" s="1"/>
  <c r="J4595" i="9" s="1"/>
  <c r="K4594" i="9" s="1"/>
  <c r="AD4341" i="9"/>
  <c r="G4391" i="9" s="1"/>
  <c r="I4391" i="9" s="1"/>
  <c r="J4391" i="9" s="1"/>
  <c r="K4390" i="9" s="1"/>
  <c r="G4440" i="9"/>
  <c r="K4440" i="9" s="1"/>
  <c r="G4644" i="9"/>
  <c r="K4644" i="9" s="1"/>
  <c r="G4848" i="9"/>
  <c r="K4848" i="9" s="1"/>
  <c r="G5052" i="9"/>
  <c r="K5052" i="9" s="1"/>
  <c r="G5358" i="9"/>
  <c r="K5358" i="9" s="1"/>
  <c r="G5562" i="9"/>
  <c r="K5562" i="9" s="1"/>
  <c r="G5766" i="9"/>
  <c r="K5766" i="9" s="1"/>
  <c r="E7653" i="9"/>
  <c r="K7654" i="9"/>
  <c r="E7449" i="9"/>
  <c r="K7450" i="9"/>
  <c r="E7245" i="9"/>
  <c r="K7246" i="9"/>
  <c r="E7041" i="9"/>
  <c r="K7042" i="9"/>
  <c r="I7604" i="9"/>
  <c r="J7604" i="9" s="1"/>
  <c r="K7603" i="9" s="1"/>
  <c r="E6990" i="9"/>
  <c r="K6991" i="9"/>
  <c r="E7296" i="9"/>
  <c r="E7500" i="9"/>
  <c r="G9132" i="9"/>
  <c r="K9132" i="9" s="1"/>
  <c r="V8676" i="9"/>
  <c r="G9134" i="9" s="1"/>
  <c r="I9134" i="9" s="1"/>
  <c r="J9134" i="9" s="1"/>
  <c r="V9542" i="9"/>
  <c r="I3881" i="9"/>
  <c r="J3881" i="9" s="1"/>
  <c r="K3880" i="9" s="1"/>
  <c r="I4085" i="9"/>
  <c r="J4085" i="9" s="1"/>
  <c r="K4084" i="9" s="1"/>
  <c r="I4289" i="9"/>
  <c r="J4289" i="9" s="1"/>
  <c r="K4288" i="9" s="1"/>
  <c r="E7602" i="9"/>
  <c r="E7398" i="9"/>
  <c r="E7092" i="9"/>
  <c r="K7093" i="9"/>
  <c r="E7194" i="9"/>
  <c r="K7195" i="9"/>
  <c r="A7807" i="9"/>
  <c r="B7808" i="9"/>
  <c r="G8928" i="9"/>
  <c r="K8928" i="9" s="1"/>
  <c r="Z8676" i="9"/>
  <c r="G8930" i="9" s="1"/>
  <c r="Z9542" i="9"/>
  <c r="B9542" i="9"/>
  <c r="A9541" i="9"/>
  <c r="G8622" i="9"/>
  <c r="K8622" i="9" s="1"/>
  <c r="O7809" i="9"/>
  <c r="G8624" i="9" s="1"/>
  <c r="I8624" i="9" s="1"/>
  <c r="J8624" i="9" s="1"/>
  <c r="O8675" i="9"/>
  <c r="G8418" i="9"/>
  <c r="K8418" i="9" s="1"/>
  <c r="S7809" i="9"/>
  <c r="G8420" i="9" s="1"/>
  <c r="S8675" i="9"/>
  <c r="G8214" i="9"/>
  <c r="K8214" i="9" s="1"/>
  <c r="W7809" i="9"/>
  <c r="G8216" i="9" s="1"/>
  <c r="I8216" i="9" s="1"/>
  <c r="J8216" i="9" s="1"/>
  <c r="W8675" i="9"/>
  <c r="G8010" i="9"/>
  <c r="K8010" i="9" s="1"/>
  <c r="AA7809" i="9"/>
  <c r="G8012" i="9" s="1"/>
  <c r="AA8675" i="9"/>
  <c r="AE7809" i="9"/>
  <c r="G7808" i="9" s="1"/>
  <c r="I7808" i="9" s="1"/>
  <c r="J7808" i="9" s="1"/>
  <c r="AE8675" i="9"/>
  <c r="G7806" i="9"/>
  <c r="K7806" i="9" s="1"/>
  <c r="I7400" i="9"/>
  <c r="J7400" i="9" s="1"/>
  <c r="K7399" i="9" s="1"/>
  <c r="E7704" i="9"/>
  <c r="G8724" i="9"/>
  <c r="K8724" i="9" s="1"/>
  <c r="AD8676" i="9"/>
  <c r="G8726" i="9" s="1"/>
  <c r="I8726" i="9" s="1"/>
  <c r="J8726" i="9" s="1"/>
  <c r="AD9542" i="9"/>
  <c r="E10510" i="9"/>
  <c r="K10511" i="9"/>
  <c r="O6942" i="9"/>
  <c r="G7757" i="9" s="1"/>
  <c r="S6942" i="9"/>
  <c r="G7553" i="9" s="1"/>
  <c r="W6942" i="9"/>
  <c r="G7349" i="9" s="1"/>
  <c r="AA6942" i="9"/>
  <c r="G7145" i="9" s="1"/>
  <c r="AE6942" i="9"/>
  <c r="G6941" i="9" s="1"/>
  <c r="A7806" i="9"/>
  <c r="P7808" i="9"/>
  <c r="T7808" i="9"/>
  <c r="X7808" i="9"/>
  <c r="AB7808" i="9"/>
  <c r="R7809" i="9"/>
  <c r="G8471" i="9" s="1"/>
  <c r="I8471" i="9" s="1"/>
  <c r="J8471" i="9" s="1"/>
  <c r="V7809" i="9"/>
  <c r="G8267" i="9" s="1"/>
  <c r="Z7809" i="9"/>
  <c r="G8063" i="9" s="1"/>
  <c r="AD7809" i="9"/>
  <c r="G7859" i="9" s="1"/>
  <c r="B8674" i="9"/>
  <c r="K10459" i="9"/>
  <c r="E10458" i="9"/>
  <c r="K10562" i="9"/>
  <c r="E10561" i="9"/>
  <c r="E11325" i="9"/>
  <c r="K11326" i="9"/>
  <c r="E11632" i="9"/>
  <c r="K11633" i="9"/>
  <c r="A6940" i="9"/>
  <c r="G7143" i="9"/>
  <c r="K7143" i="9" s="1"/>
  <c r="G7347" i="9"/>
  <c r="K7347" i="9" s="1"/>
  <c r="G7551" i="9"/>
  <c r="K7551" i="9" s="1"/>
  <c r="G7755" i="9"/>
  <c r="K7755" i="9" s="1"/>
  <c r="Q7808" i="9"/>
  <c r="U7808" i="9"/>
  <c r="Y7808" i="9"/>
  <c r="AC7808" i="9"/>
  <c r="G7857" i="9"/>
  <c r="K7857" i="9" s="1"/>
  <c r="G8061" i="9"/>
  <c r="K8061" i="9" s="1"/>
  <c r="G8265" i="9"/>
  <c r="K8265" i="9" s="1"/>
  <c r="G8469" i="9"/>
  <c r="K8469" i="9" s="1"/>
  <c r="B10410" i="9"/>
  <c r="I10919" i="9"/>
  <c r="J10919" i="9" s="1"/>
  <c r="K10918" i="9" s="1"/>
  <c r="K11122" i="9"/>
  <c r="E11121" i="9"/>
  <c r="K11378" i="9"/>
  <c r="E11377" i="9"/>
  <c r="A9540" i="9"/>
  <c r="E10611" i="9"/>
  <c r="I10613" i="9"/>
  <c r="J10613" i="9" s="1"/>
  <c r="K10612" i="9" s="1"/>
  <c r="K10663" i="9"/>
  <c r="E10662" i="9"/>
  <c r="E10917" i="9"/>
  <c r="K11071" i="9"/>
  <c r="E11937" i="9"/>
  <c r="G6939" i="9"/>
  <c r="K6939" i="9" s="1"/>
  <c r="E10407" i="9"/>
  <c r="K10408" i="9"/>
  <c r="E10560" i="9"/>
  <c r="K10715" i="9"/>
  <c r="K10867" i="9"/>
  <c r="E11836" i="9"/>
  <c r="K11837" i="9"/>
  <c r="K11785" i="9"/>
  <c r="K11887" i="9"/>
  <c r="E12090" i="9"/>
  <c r="I12092" i="9"/>
  <c r="J12092" i="9" s="1"/>
  <c r="K12091" i="9" s="1"/>
  <c r="E3" i="10"/>
  <c r="G1533" i="10"/>
  <c r="K1533" i="10" s="1"/>
  <c r="R1739" i="10"/>
  <c r="V1739" i="10"/>
  <c r="G1329" i="10"/>
  <c r="K1329" i="10" s="1"/>
  <c r="Z1739" i="10"/>
  <c r="G1125" i="10"/>
  <c r="K1125" i="10" s="1"/>
  <c r="AD1739" i="10"/>
  <c r="G921" i="10"/>
  <c r="K921" i="10" s="1"/>
  <c r="E54" i="10"/>
  <c r="K55" i="10"/>
  <c r="A872" i="10"/>
  <c r="B873" i="10"/>
  <c r="X1739" i="10"/>
  <c r="G1227" i="10"/>
  <c r="K1227" i="10" s="1"/>
  <c r="X873" i="10"/>
  <c r="G1229" i="10" s="1"/>
  <c r="R873" i="10"/>
  <c r="G1535" i="10" s="1"/>
  <c r="I1535" i="10" s="1"/>
  <c r="J1535" i="10" s="1"/>
  <c r="A1737" i="10"/>
  <c r="B1738" i="10"/>
  <c r="K10765" i="9"/>
  <c r="K10816" i="9"/>
  <c r="K10969" i="9"/>
  <c r="K11020" i="9"/>
  <c r="K11173" i="9"/>
  <c r="K11224" i="9"/>
  <c r="K11275" i="9"/>
  <c r="B11276" i="9"/>
  <c r="E11529" i="9"/>
  <c r="K11530" i="9"/>
  <c r="I11939" i="9"/>
  <c r="J11939" i="9" s="1"/>
  <c r="K11938" i="9" s="1"/>
  <c r="K11989" i="9"/>
  <c r="K12041" i="9"/>
  <c r="A3" i="10"/>
  <c r="B4" i="10"/>
  <c r="O1739" i="10"/>
  <c r="O873" i="10"/>
  <c r="G1688" i="10" s="1"/>
  <c r="S1739" i="10"/>
  <c r="S873" i="10"/>
  <c r="G1484" i="10" s="1"/>
  <c r="W1739" i="10"/>
  <c r="G1278" i="10"/>
  <c r="K1278" i="10" s="1"/>
  <c r="W873" i="10"/>
  <c r="G1280" i="10" s="1"/>
  <c r="AA1739" i="10"/>
  <c r="G1074" i="10"/>
  <c r="K1074" i="10" s="1"/>
  <c r="AA873" i="10"/>
  <c r="G1076" i="10" s="1"/>
  <c r="AE1739" i="10"/>
  <c r="AE873" i="10"/>
  <c r="G872" i="10" s="1"/>
  <c r="E666" i="10"/>
  <c r="G870" i="10"/>
  <c r="K870" i="10" s="1"/>
  <c r="AB1739" i="10"/>
  <c r="G1023" i="10"/>
  <c r="K1023" i="10" s="1"/>
  <c r="AB873" i="10"/>
  <c r="G1025" i="10" s="1"/>
  <c r="V873" i="10"/>
  <c r="G1331" i="10" s="1"/>
  <c r="I1331" i="10" s="1"/>
  <c r="J1331" i="10" s="1"/>
  <c r="G1482" i="10"/>
  <c r="K1482" i="10" s="1"/>
  <c r="E3981" i="10"/>
  <c r="K3982" i="10"/>
  <c r="K11479" i="9"/>
  <c r="E11733" i="9"/>
  <c r="K11734" i="9"/>
  <c r="E462" i="10"/>
  <c r="K463" i="10"/>
  <c r="P1739" i="10"/>
  <c r="G1635" i="10"/>
  <c r="K1635" i="10" s="1"/>
  <c r="P873" i="10"/>
  <c r="G1637" i="10" s="1"/>
  <c r="K11581" i="9"/>
  <c r="K11683" i="9"/>
  <c r="E11886" i="9"/>
  <c r="G717" i="10"/>
  <c r="K717" i="10" s="1"/>
  <c r="Q6" i="10"/>
  <c r="G719" i="10" s="1"/>
  <c r="Q872" i="10"/>
  <c r="G513" i="10"/>
  <c r="K513" i="10" s="1"/>
  <c r="U6" i="10"/>
  <c r="G515" i="10" s="1"/>
  <c r="U872" i="10"/>
  <c r="G309" i="10"/>
  <c r="K309" i="10" s="1"/>
  <c r="Y6" i="10"/>
  <c r="G311" i="10" s="1"/>
  <c r="Y872" i="10"/>
  <c r="G105" i="10"/>
  <c r="K105" i="10" s="1"/>
  <c r="AC6" i="10"/>
  <c r="G107" i="10" s="1"/>
  <c r="I107" i="10" s="1"/>
  <c r="J107" i="10" s="1"/>
  <c r="AC872" i="10"/>
  <c r="E258" i="10"/>
  <c r="T1739" i="10"/>
  <c r="G1431" i="10"/>
  <c r="K1431" i="10" s="1"/>
  <c r="T873" i="10"/>
  <c r="G1433" i="10" s="1"/>
  <c r="I1433" i="10" s="1"/>
  <c r="J1433" i="10" s="1"/>
  <c r="AD873" i="10"/>
  <c r="G923" i="10" s="1"/>
  <c r="G1686" i="10"/>
  <c r="K1686" i="10" s="1"/>
  <c r="P6" i="10"/>
  <c r="G770" i="10" s="1"/>
  <c r="I770" i="10" s="1"/>
  <c r="J770" i="10" s="1"/>
  <c r="K769" i="10" s="1"/>
  <c r="T6" i="10"/>
  <c r="G566" i="10" s="1"/>
  <c r="I566" i="10" s="1"/>
  <c r="J566" i="10" s="1"/>
  <c r="K565" i="10" s="1"/>
  <c r="X6" i="10"/>
  <c r="G362" i="10" s="1"/>
  <c r="I362" i="10" s="1"/>
  <c r="J362" i="10" s="1"/>
  <c r="K361" i="10" s="1"/>
  <c r="AB6" i="10"/>
  <c r="G158" i="10" s="1"/>
  <c r="I158" i="10" s="1"/>
  <c r="J158" i="10" s="1"/>
  <c r="K157" i="10" s="1"/>
  <c r="G207" i="10"/>
  <c r="K207" i="10" s="1"/>
  <c r="G411" i="10"/>
  <c r="K411" i="10" s="1"/>
  <c r="G615" i="10"/>
  <c r="K615" i="10" s="1"/>
  <c r="G819" i="10"/>
  <c r="K819" i="10" s="1"/>
  <c r="P7808" i="10"/>
  <c r="P5207" i="10"/>
  <c r="G5103" i="10"/>
  <c r="K5103" i="10" s="1"/>
  <c r="P4341" i="10"/>
  <c r="G5105" i="10" s="1"/>
  <c r="I5105" i="10" s="1"/>
  <c r="J5105" i="10" s="1"/>
  <c r="T7808" i="10"/>
  <c r="T5207" i="10"/>
  <c r="G4899" i="10"/>
  <c r="K4899" i="10" s="1"/>
  <c r="T4341" i="10"/>
  <c r="G4901" i="10" s="1"/>
  <c r="I4901" i="10" s="1"/>
  <c r="J4901" i="10" s="1"/>
  <c r="X7808" i="10"/>
  <c r="X5207" i="10"/>
  <c r="G4695" i="10"/>
  <c r="K4695" i="10" s="1"/>
  <c r="X4341" i="10"/>
  <c r="G4697" i="10" s="1"/>
  <c r="I4697" i="10" s="1"/>
  <c r="J4697" i="10" s="1"/>
  <c r="AB7808" i="10"/>
  <c r="AB5207" i="10"/>
  <c r="G4491" i="10"/>
  <c r="K4491" i="10" s="1"/>
  <c r="AB4341" i="10"/>
  <c r="G4493" i="10" s="1"/>
  <c r="I4493" i="10" s="1"/>
  <c r="J4493" i="10" s="1"/>
  <c r="E3624" i="10"/>
  <c r="I3932" i="10"/>
  <c r="J3932" i="10" s="1"/>
  <c r="K3931" i="10" s="1"/>
  <c r="A2604" i="10"/>
  <c r="B2605" i="10"/>
  <c r="K3881" i="10"/>
  <c r="E3880" i="10"/>
  <c r="E3930" i="10"/>
  <c r="K3676" i="10"/>
  <c r="E3726" i="10"/>
  <c r="I3728" i="10"/>
  <c r="J3728" i="10" s="1"/>
  <c r="K3727" i="10" s="1"/>
  <c r="E3777" i="10"/>
  <c r="K3778" i="10"/>
  <c r="A4339" i="10"/>
  <c r="B4340" i="10"/>
  <c r="K4748" i="10"/>
  <c r="E4848" i="10"/>
  <c r="K4849" i="10"/>
  <c r="K3472" i="10"/>
  <c r="E3522" i="10"/>
  <c r="I3524" i="10"/>
  <c r="J3524" i="10" s="1"/>
  <c r="K3523" i="10" s="1"/>
  <c r="E3573" i="10"/>
  <c r="K3574" i="10"/>
  <c r="K4288" i="10"/>
  <c r="I4340" i="10"/>
  <c r="J4340" i="10" s="1"/>
  <c r="K4339" i="10" s="1"/>
  <c r="K4798" i="10"/>
  <c r="K4594" i="10"/>
  <c r="K4390" i="10"/>
  <c r="E4644" i="10"/>
  <c r="A3472" i="10"/>
  <c r="B3473" i="10"/>
  <c r="K4084" i="10"/>
  <c r="E4134" i="10"/>
  <c r="I4136" i="10"/>
  <c r="J4136" i="10" s="1"/>
  <c r="K4135" i="10" s="1"/>
  <c r="E4185" i="10"/>
  <c r="K4186" i="10"/>
  <c r="E4338" i="10"/>
  <c r="I5003" i="10"/>
  <c r="J5003" i="10" s="1"/>
  <c r="E4440" i="10"/>
  <c r="Q7808" i="10"/>
  <c r="Q5207" i="10"/>
  <c r="G5052" i="10"/>
  <c r="K5052" i="10" s="1"/>
  <c r="U7808" i="10"/>
  <c r="U5207" i="10"/>
  <c r="Y7808" i="10"/>
  <c r="Y5207" i="10"/>
  <c r="AC7808" i="10"/>
  <c r="AC5207" i="10"/>
  <c r="K4951" i="10"/>
  <c r="I3626" i="10"/>
  <c r="J3626" i="10" s="1"/>
  <c r="K3625" i="10" s="1"/>
  <c r="I3830" i="10"/>
  <c r="J3830" i="10" s="1"/>
  <c r="K3829" i="10" s="1"/>
  <c r="I4034" i="10"/>
  <c r="J4034" i="10" s="1"/>
  <c r="K4033" i="10" s="1"/>
  <c r="I4238" i="10"/>
  <c r="J4238" i="10" s="1"/>
  <c r="K4237" i="10" s="1"/>
  <c r="R7808" i="10"/>
  <c r="G5001" i="10"/>
  <c r="K5001" i="10" s="1"/>
  <c r="R5207" i="10"/>
  <c r="V7808" i="10"/>
  <c r="V5207" i="10"/>
  <c r="Z7808" i="10"/>
  <c r="Z5207" i="10"/>
  <c r="AD7808" i="10"/>
  <c r="AD5207" i="10"/>
  <c r="O7808" i="10"/>
  <c r="G5154" i="10"/>
  <c r="K5154" i="10" s="1"/>
  <c r="O5207" i="10"/>
  <c r="S7808" i="10"/>
  <c r="S5207" i="10"/>
  <c r="W7808" i="10"/>
  <c r="W5207" i="10"/>
  <c r="AA7808" i="10"/>
  <c r="AA5207" i="10"/>
  <c r="AE7808" i="10"/>
  <c r="AE5207" i="10"/>
  <c r="Q4341" i="10"/>
  <c r="G5054" i="10" s="1"/>
  <c r="U4341" i="10"/>
  <c r="G4850" i="10" s="1"/>
  <c r="I4850" i="10" s="1"/>
  <c r="J4850" i="10" s="1"/>
  <c r="Y4341" i="10"/>
  <c r="G4646" i="10" s="1"/>
  <c r="I4646" i="10" s="1"/>
  <c r="J4646" i="10" s="1"/>
  <c r="K4645" i="10" s="1"/>
  <c r="AC4341" i="10"/>
  <c r="G4442" i="10" s="1"/>
  <c r="I4442" i="10" s="1"/>
  <c r="J4442" i="10" s="1"/>
  <c r="K4441" i="10" s="1"/>
  <c r="B6074" i="10"/>
  <c r="A6073" i="10"/>
  <c r="K6940" i="10"/>
  <c r="E6939" i="10"/>
  <c r="E7398" i="10"/>
  <c r="E7194" i="10"/>
  <c r="E6990" i="10"/>
  <c r="B5206" i="10"/>
  <c r="E7347" i="10"/>
  <c r="E7143" i="10"/>
  <c r="A6940" i="10"/>
  <c r="B6941" i="10"/>
  <c r="E7092" i="10"/>
  <c r="K7093" i="10"/>
  <c r="E7041" i="10"/>
  <c r="E7755" i="10"/>
  <c r="E7551" i="10"/>
  <c r="Q6942" i="10"/>
  <c r="G7655" i="10" s="1"/>
  <c r="I7655" i="10" s="1"/>
  <c r="J7655" i="10" s="1"/>
  <c r="K7654" i="10" s="1"/>
  <c r="U6942" i="10"/>
  <c r="G7451" i="10" s="1"/>
  <c r="I7451" i="10" s="1"/>
  <c r="J7451" i="10" s="1"/>
  <c r="Y6942" i="10"/>
  <c r="G7247" i="10" s="1"/>
  <c r="I7247" i="10" s="1"/>
  <c r="J7247" i="10" s="1"/>
  <c r="K7246" i="10" s="1"/>
  <c r="AC6942" i="10"/>
  <c r="G7043" i="10" s="1"/>
  <c r="I7043" i="10" s="1"/>
  <c r="J7043" i="10" s="1"/>
  <c r="K7042" i="10" s="1"/>
  <c r="A6939" i="10"/>
  <c r="E7704" i="10"/>
  <c r="K7705" i="10"/>
  <c r="E7500" i="10"/>
  <c r="K7501" i="10"/>
  <c r="K7297" i="10"/>
  <c r="R6942" i="10"/>
  <c r="G7604" i="10" s="1"/>
  <c r="I7604" i="10" s="1"/>
  <c r="J7604" i="10" s="1"/>
  <c r="V6942" i="10"/>
  <c r="G7400" i="10" s="1"/>
  <c r="I7400" i="10" s="1"/>
  <c r="J7400" i="10" s="1"/>
  <c r="K7399" i="10" s="1"/>
  <c r="Z6942" i="10"/>
  <c r="G7196" i="10" s="1"/>
  <c r="I7196" i="10" s="1"/>
  <c r="J7196" i="10" s="1"/>
  <c r="K7195" i="10" s="1"/>
  <c r="AD6942" i="10"/>
  <c r="G6992" i="10" s="1"/>
  <c r="I6992" i="10" s="1"/>
  <c r="J6992" i="10" s="1"/>
  <c r="K6991" i="10" s="1"/>
  <c r="E7653" i="10"/>
  <c r="K7450" i="10"/>
  <c r="E7449" i="10"/>
  <c r="O6942" i="10"/>
  <c r="G7757" i="10" s="1"/>
  <c r="I7757" i="10" s="1"/>
  <c r="J7757" i="10" s="1"/>
  <c r="K7756" i="10" s="1"/>
  <c r="S6942" i="10"/>
  <c r="G7553" i="10" s="1"/>
  <c r="I7553" i="10" s="1"/>
  <c r="J7553" i="10" s="1"/>
  <c r="K7552" i="10" s="1"/>
  <c r="W6942" i="10"/>
  <c r="G7349" i="10" s="1"/>
  <c r="I7349" i="10" s="1"/>
  <c r="J7349" i="10" s="1"/>
  <c r="K7348" i="10" s="1"/>
  <c r="AA6942" i="10"/>
  <c r="G7145" i="10" s="1"/>
  <c r="I7145" i="10" s="1"/>
  <c r="J7145" i="10" s="1"/>
  <c r="K7144" i="10" s="1"/>
  <c r="E7602" i="10"/>
  <c r="K7603" i="10"/>
  <c r="B7807" i="10"/>
  <c r="A9541" i="10"/>
  <c r="B9542" i="10"/>
  <c r="A8673" i="10"/>
  <c r="B8674" i="10"/>
  <c r="B10411" i="10"/>
  <c r="A10410" i="10"/>
  <c r="K10459" i="10"/>
  <c r="E10458" i="10"/>
  <c r="I10511" i="10"/>
  <c r="J10511" i="10" s="1"/>
  <c r="K10510" i="10" s="1"/>
  <c r="A10408" i="10"/>
  <c r="E10509" i="10"/>
  <c r="K10765" i="10"/>
  <c r="E10764" i="10"/>
  <c r="E10560" i="10"/>
  <c r="K10561" i="10"/>
  <c r="E10663" i="10"/>
  <c r="K10664" i="10"/>
  <c r="A10409" i="10"/>
  <c r="K10409" i="10"/>
  <c r="E10662" i="10"/>
  <c r="I10817" i="10"/>
  <c r="J10817" i="10" s="1"/>
  <c r="K10816" i="10" s="1"/>
  <c r="E10969" i="10"/>
  <c r="K10970" i="10"/>
  <c r="I10613" i="10"/>
  <c r="J10613" i="10" s="1"/>
  <c r="K10612" i="10" s="1"/>
  <c r="K11020" i="10"/>
  <c r="K10715" i="10"/>
  <c r="K10867" i="10"/>
  <c r="E10917" i="10"/>
  <c r="I10919" i="10"/>
  <c r="J10919" i="10" s="1"/>
  <c r="K10918" i="10" s="1"/>
  <c r="E11121" i="10"/>
  <c r="K11122" i="10"/>
  <c r="K11173" i="10"/>
  <c r="E11172" i="10"/>
  <c r="K11682" i="10"/>
  <c r="I11684" i="10"/>
  <c r="J11684" i="10" s="1"/>
  <c r="E11019" i="10"/>
  <c r="K11071" i="10"/>
  <c r="A11275" i="10"/>
  <c r="B11276" i="10"/>
  <c r="E11223" i="10"/>
  <c r="K11225" i="10"/>
  <c r="E11224" i="10"/>
  <c r="E11274" i="10"/>
  <c r="I11276" i="10"/>
  <c r="J11276" i="10" s="1"/>
  <c r="K11275" i="10" s="1"/>
  <c r="E11325" i="10"/>
  <c r="K11326" i="10"/>
  <c r="E11376" i="10"/>
  <c r="I11378" i="10"/>
  <c r="J11378" i="10" s="1"/>
  <c r="K11377" i="10" s="1"/>
  <c r="E11427" i="10"/>
  <c r="K11428" i="10"/>
  <c r="K11531" i="10"/>
  <c r="E11530" i="10"/>
  <c r="K11735" i="10"/>
  <c r="E11734" i="10"/>
  <c r="K11632" i="10"/>
  <c r="E11784" i="10"/>
  <c r="I11786" i="10"/>
  <c r="J11786" i="10" s="1"/>
  <c r="K11785" i="10" s="1"/>
  <c r="E11886" i="10"/>
  <c r="E11937" i="10"/>
  <c r="I11888" i="10"/>
  <c r="J11888" i="10" s="1"/>
  <c r="K11887" i="10" s="1"/>
  <c r="I11939" i="10"/>
  <c r="J11939" i="10" s="1"/>
  <c r="K11938" i="10" s="1"/>
  <c r="E11988" i="10"/>
  <c r="I11990" i="10"/>
  <c r="J11990" i="10" s="1"/>
  <c r="K11989" i="10" s="1"/>
  <c r="E12039" i="10"/>
  <c r="K12040" i="10"/>
  <c r="K12091" i="10"/>
  <c r="E12090" i="10"/>
  <c r="E11479" i="10" l="1"/>
  <c r="K11480" i="10"/>
  <c r="E11428" i="9"/>
  <c r="K11429" i="9"/>
  <c r="E11429" i="9" s="1"/>
  <c r="E11836" i="10"/>
  <c r="K11837" i="10"/>
  <c r="K11838" i="10" s="1"/>
  <c r="I923" i="10"/>
  <c r="J923" i="10" s="1"/>
  <c r="K922" i="10" s="1"/>
  <c r="I719" i="10"/>
  <c r="J719" i="10" s="1"/>
  <c r="I5564" i="9"/>
  <c r="J5564" i="9" s="1"/>
  <c r="I4646" i="9"/>
  <c r="J4646" i="9" s="1"/>
  <c r="K4645" i="9" s="1"/>
  <c r="I5411" i="9"/>
  <c r="J5411" i="9" s="1"/>
  <c r="I6023" i="9"/>
  <c r="J6023" i="9" s="1"/>
  <c r="I5513" i="9"/>
  <c r="J5513" i="9" s="1"/>
  <c r="E54" i="8"/>
  <c r="D230" i="8" s="1"/>
  <c r="E231" i="8" s="1"/>
  <c r="D231" i="8" s="1"/>
  <c r="E232" i="8" s="1"/>
  <c r="D232" i="8" s="1"/>
  <c r="E233" i="8" s="1"/>
  <c r="D233" i="8" s="1"/>
  <c r="E234" i="8" s="1"/>
  <c r="D234" i="8" s="1"/>
  <c r="E235" i="8" s="1"/>
  <c r="D235" i="8" s="1"/>
  <c r="E236" i="8" s="1"/>
  <c r="D236" i="8" s="1"/>
  <c r="E237" i="8" s="1"/>
  <c r="D237" i="8" s="1"/>
  <c r="E238" i="8" s="1"/>
  <c r="D238" i="8" s="1"/>
  <c r="E239" i="8" s="1"/>
  <c r="D239" i="8" s="1"/>
  <c r="E240" i="8" s="1"/>
  <c r="D240" i="8" s="1"/>
  <c r="E241" i="8" s="1"/>
  <c r="D241" i="8" s="1"/>
  <c r="E242" i="8" s="1"/>
  <c r="D242" i="8" s="1"/>
  <c r="E243" i="8" s="1"/>
  <c r="D243" i="8" s="1"/>
  <c r="E244" i="8" s="1"/>
  <c r="D244" i="8" s="1"/>
  <c r="E245" i="8" s="1"/>
  <c r="D245" i="8" s="1"/>
  <c r="E246" i="8" s="1"/>
  <c r="D246" i="8" s="1"/>
  <c r="E247" i="8" s="1"/>
  <c r="D247" i="8" s="1"/>
  <c r="E248" i="8" s="1"/>
  <c r="D248" i="8" s="1"/>
  <c r="E249" i="8" s="1"/>
  <c r="D249" i="8" s="1"/>
  <c r="E250" i="8" s="1"/>
  <c r="D250" i="8" s="1"/>
  <c r="E251" i="8" s="1"/>
  <c r="D251" i="8" s="1"/>
  <c r="E252" i="8" s="1"/>
  <c r="D260" i="6"/>
  <c r="I7298" i="9"/>
  <c r="J7298" i="9" s="1"/>
  <c r="K7297" i="9" s="1"/>
  <c r="I7706" i="9"/>
  <c r="J7706" i="9" s="1"/>
  <c r="K7705" i="9" s="1"/>
  <c r="I923" i="9"/>
  <c r="J923" i="9" s="1"/>
  <c r="K922" i="9" s="1"/>
  <c r="E922" i="9" s="1"/>
  <c r="I209" i="9"/>
  <c r="J209" i="9" s="1"/>
  <c r="K208" i="9" s="1"/>
  <c r="E208" i="9" s="1"/>
  <c r="G1176" i="9"/>
  <c r="K1176" i="9" s="1"/>
  <c r="E1176" i="9" s="1"/>
  <c r="Y873" i="9"/>
  <c r="G1178" i="9" s="1"/>
  <c r="I1178" i="9" s="1"/>
  <c r="J1178" i="9" s="1"/>
  <c r="K1177" i="9" s="1"/>
  <c r="G1584" i="9"/>
  <c r="K1584" i="9" s="1"/>
  <c r="Q873" i="9"/>
  <c r="G1586" i="9" s="1"/>
  <c r="I1586" i="9" s="1"/>
  <c r="J1586" i="9" s="1"/>
  <c r="I1025" i="9"/>
  <c r="J1025" i="9" s="1"/>
  <c r="K1024" i="9" s="1"/>
  <c r="I872" i="10"/>
  <c r="J872" i="10" s="1"/>
  <c r="I821" i="10"/>
  <c r="J821" i="10" s="1"/>
  <c r="E230" i="8"/>
  <c r="E783" i="8"/>
  <c r="E1210" i="8"/>
  <c r="E154" i="8"/>
  <c r="D330" i="8" s="1"/>
  <c r="E331" i="8" s="1"/>
  <c r="D331" i="8" s="1"/>
  <c r="E332" i="8" s="1"/>
  <c r="D332" i="8" s="1"/>
  <c r="E333" i="8" s="1"/>
  <c r="D333" i="8" s="1"/>
  <c r="E334" i="8" s="1"/>
  <c r="D334" i="8" s="1"/>
  <c r="E335" i="8" s="1"/>
  <c r="D335" i="8" s="1"/>
  <c r="E336" i="8" s="1"/>
  <c r="D336" i="8" s="1"/>
  <c r="E337" i="8" s="1"/>
  <c r="D337" i="8" s="1"/>
  <c r="E338" i="8" s="1"/>
  <c r="D338" i="8" s="1"/>
  <c r="E339" i="8" s="1"/>
  <c r="D339" i="8" s="1"/>
  <c r="E340" i="8" s="1"/>
  <c r="D340" i="8" s="1"/>
  <c r="E341" i="8" s="1"/>
  <c r="D341" i="8" s="1"/>
  <c r="E342" i="8" s="1"/>
  <c r="D342" i="8" s="1"/>
  <c r="E343" i="8" s="1"/>
  <c r="D343" i="8" s="1"/>
  <c r="E344" i="8" s="1"/>
  <c r="D344" i="8" s="1"/>
  <c r="E345" i="8" s="1"/>
  <c r="D345" i="8" s="1"/>
  <c r="E346" i="8" s="1"/>
  <c r="D346" i="8" s="1"/>
  <c r="E347" i="8" s="1"/>
  <c r="D347" i="8" s="1"/>
  <c r="E348" i="8" s="1"/>
  <c r="D348" i="8" s="1"/>
  <c r="E349" i="8" s="1"/>
  <c r="D349" i="8" s="1"/>
  <c r="E350" i="8" s="1"/>
  <c r="D350" i="8" s="1"/>
  <c r="E351" i="8" s="1"/>
  <c r="D351" i="8" s="1"/>
  <c r="E352" i="8" s="1"/>
  <c r="D352" i="8" s="1"/>
  <c r="E353" i="8" s="1"/>
  <c r="D353" i="8" s="1"/>
  <c r="E354" i="8" s="1"/>
  <c r="D680" i="6"/>
  <c r="D620" i="6"/>
  <c r="K11582" i="10"/>
  <c r="E11581" i="10"/>
  <c r="I7502" i="9"/>
  <c r="J7502" i="9" s="1"/>
  <c r="K7501" i="9" s="1"/>
  <c r="E7501" i="9" s="1"/>
  <c r="I5" i="10"/>
  <c r="J5" i="10" s="1"/>
  <c r="K4" i="10" s="1"/>
  <c r="T6074" i="9"/>
  <c r="T1739" i="9"/>
  <c r="I668" i="10"/>
  <c r="J668" i="10" s="1"/>
  <c r="K667" i="10" s="1"/>
  <c r="K668" i="10" s="1"/>
  <c r="AB6074" i="9"/>
  <c r="AB1739" i="9"/>
  <c r="Y1740" i="9"/>
  <c r="G2045" i="9" s="1"/>
  <c r="G2043" i="9"/>
  <c r="K2043" i="9" s="1"/>
  <c r="I260" i="10"/>
  <c r="J260" i="10" s="1"/>
  <c r="K259" i="10" s="1"/>
  <c r="I311" i="10"/>
  <c r="J311" i="10" s="1"/>
  <c r="I1025" i="10"/>
  <c r="J1025" i="10" s="1"/>
  <c r="I1280" i="10"/>
  <c r="J1280" i="10" s="1"/>
  <c r="K1279" i="10" s="1"/>
  <c r="I7553" i="9"/>
  <c r="J7553" i="9" s="1"/>
  <c r="I8420" i="9"/>
  <c r="J8420" i="9" s="1"/>
  <c r="I8930" i="9"/>
  <c r="J8930" i="9" s="1"/>
  <c r="K8929" i="9" s="1"/>
  <c r="I9338" i="9"/>
  <c r="J9338" i="9" s="1"/>
  <c r="I5921" i="9"/>
  <c r="J5921" i="9" s="1"/>
  <c r="E481" i="8"/>
  <c r="I821" i="9"/>
  <c r="J821" i="9" s="1"/>
  <c r="E456" i="8"/>
  <c r="E632" i="8"/>
  <c r="E1034" i="8"/>
  <c r="E104" i="8"/>
  <c r="D456" i="8" s="1"/>
  <c r="E457" i="8" s="1"/>
  <c r="D457" i="8" s="1"/>
  <c r="E458" i="8" s="1"/>
  <c r="D458" i="8" s="1"/>
  <c r="E459" i="8" s="1"/>
  <c r="D459" i="8" s="1"/>
  <c r="E460" i="8" s="1"/>
  <c r="D460" i="8" s="1"/>
  <c r="E461" i="8" s="1"/>
  <c r="D461" i="8" s="1"/>
  <c r="E462" i="8" s="1"/>
  <c r="D462" i="8" s="1"/>
  <c r="E463" i="8" s="1"/>
  <c r="D463" i="8" s="1"/>
  <c r="E464" i="8" s="1"/>
  <c r="D464" i="8" s="1"/>
  <c r="E465" i="8" s="1"/>
  <c r="D465" i="8" s="1"/>
  <c r="E466" i="8" s="1"/>
  <c r="D466" i="8" s="1"/>
  <c r="E467" i="8" s="1"/>
  <c r="D467" i="8" s="1"/>
  <c r="E468" i="8" s="1"/>
  <c r="D468" i="8" s="1"/>
  <c r="E469" i="8" s="1"/>
  <c r="D469" i="8" s="1"/>
  <c r="E470" i="8" s="1"/>
  <c r="D470" i="8" s="1"/>
  <c r="E471" i="8" s="1"/>
  <c r="D471" i="8" s="1"/>
  <c r="E472" i="8" s="1"/>
  <c r="D472" i="8" s="1"/>
  <c r="E473" i="8" s="1"/>
  <c r="D473" i="8" s="1"/>
  <c r="E474" i="8" s="1"/>
  <c r="D474" i="8" s="1"/>
  <c r="E475" i="8" s="1"/>
  <c r="D475" i="8" s="1"/>
  <c r="E476" i="8" s="1"/>
  <c r="D476" i="8" s="1"/>
  <c r="E477" i="8" s="1"/>
  <c r="D477" i="8" s="1"/>
  <c r="E478" i="8" s="1"/>
  <c r="D200" i="6"/>
  <c r="E808" i="8"/>
  <c r="I617" i="9"/>
  <c r="J617" i="9" s="1"/>
  <c r="K616" i="9" s="1"/>
  <c r="G972" i="9"/>
  <c r="K972" i="9" s="1"/>
  <c r="AC873" i="9"/>
  <c r="G974" i="9" s="1"/>
  <c r="I974" i="9" s="1"/>
  <c r="J974" i="9" s="1"/>
  <c r="G1380" i="9"/>
  <c r="K1380" i="9" s="1"/>
  <c r="U873" i="9"/>
  <c r="G1382" i="9" s="1"/>
  <c r="I1382" i="9" s="1"/>
  <c r="J1382" i="9" s="1"/>
  <c r="I1739" i="9"/>
  <c r="J1739" i="9" s="1"/>
  <c r="K1738" i="9" s="1"/>
  <c r="K1739" i="9" s="1"/>
  <c r="I1229" i="9"/>
  <c r="J1229" i="9" s="1"/>
  <c r="K1228" i="9" s="1"/>
  <c r="K1229" i="9" s="1"/>
  <c r="I107" i="9"/>
  <c r="J107" i="9" s="1"/>
  <c r="K106" i="9" s="1"/>
  <c r="I719" i="9"/>
  <c r="J719" i="9" s="1"/>
  <c r="K718" i="9" s="1"/>
  <c r="E718" i="9" s="1"/>
  <c r="D20" i="6"/>
  <c r="A21" i="6"/>
  <c r="E858" i="8"/>
  <c r="I1535" i="9"/>
  <c r="J1535" i="9" s="1"/>
  <c r="E205" i="8"/>
  <c r="E255" i="8"/>
  <c r="E129" i="8"/>
  <c r="D740" i="6"/>
  <c r="E4542" i="10"/>
  <c r="K4543" i="10"/>
  <c r="I4544" i="9"/>
  <c r="J4544" i="9" s="1"/>
  <c r="K4543" i="9" s="1"/>
  <c r="X6074" i="9"/>
  <c r="X1739" i="9"/>
  <c r="AC1740" i="9"/>
  <c r="G1841" i="9" s="1"/>
  <c r="I1841" i="9" s="1"/>
  <c r="J1841" i="9" s="1"/>
  <c r="G1839" i="9"/>
  <c r="K1839" i="9" s="1"/>
  <c r="G35" i="12"/>
  <c r="G32" i="12"/>
  <c r="G29" i="12"/>
  <c r="C38" i="12"/>
  <c r="C32" i="12"/>
  <c r="C29" i="12"/>
  <c r="D30" i="1" s="1"/>
  <c r="C35" i="12"/>
  <c r="I260" i="3"/>
  <c r="E259" i="3"/>
  <c r="I233" i="3"/>
  <c r="E232" i="3"/>
  <c r="E3829" i="10"/>
  <c r="K3830" i="10"/>
  <c r="E5002" i="9"/>
  <c r="K5003" i="9"/>
  <c r="K69" i="6"/>
  <c r="E73" i="6" s="1"/>
  <c r="E72" i="6"/>
  <c r="E1942" i="9"/>
  <c r="K1943" i="9"/>
  <c r="E743" i="6"/>
  <c r="K739" i="6"/>
  <c r="K1688" i="9"/>
  <c r="E1687" i="9"/>
  <c r="E7246" i="10"/>
  <c r="K7247" i="10"/>
  <c r="E769" i="10"/>
  <c r="K770" i="10"/>
  <c r="K5105" i="9"/>
  <c r="E5104" i="9"/>
  <c r="E623" i="6"/>
  <c r="K619" i="6"/>
  <c r="K872" i="9"/>
  <c r="E871" i="9"/>
  <c r="K566" i="9"/>
  <c r="E565" i="9"/>
  <c r="K11378" i="10"/>
  <c r="E11377" i="10"/>
  <c r="E10918" i="10"/>
  <c r="K10919" i="10"/>
  <c r="E10816" i="10"/>
  <c r="K10817" i="10"/>
  <c r="K10511" i="10"/>
  <c r="E10510" i="10"/>
  <c r="E7144" i="10"/>
  <c r="K7145" i="10"/>
  <c r="E6991" i="10"/>
  <c r="K6992" i="10"/>
  <c r="K4136" i="10"/>
  <c r="E4135" i="10"/>
  <c r="K3728" i="10"/>
  <c r="E3727" i="10"/>
  <c r="K11939" i="9"/>
  <c r="E11938" i="9"/>
  <c r="K12092" i="9"/>
  <c r="E12091" i="9"/>
  <c r="K7604" i="9"/>
  <c r="E7603" i="9"/>
  <c r="E4390" i="9"/>
  <c r="K4391" i="9"/>
  <c r="K9" i="6"/>
  <c r="E13" i="6" s="1"/>
  <c r="E12" i="6"/>
  <c r="E417" i="6"/>
  <c r="K414" i="6"/>
  <c r="E418" i="6" s="1"/>
  <c r="E297" i="6"/>
  <c r="K294" i="6"/>
  <c r="E298" i="6" s="1"/>
  <c r="E177" i="6"/>
  <c r="K174" i="6"/>
  <c r="E178" i="6" s="1"/>
  <c r="E83" i="6"/>
  <c r="K79" i="6"/>
  <c r="E3676" i="9"/>
  <c r="K3677" i="9"/>
  <c r="K1076" i="9"/>
  <c r="E1075" i="9"/>
  <c r="K770" i="9"/>
  <c r="E769" i="9"/>
  <c r="K260" i="9"/>
  <c r="E259" i="9"/>
  <c r="E11887" i="10"/>
  <c r="K11888" i="10"/>
  <c r="K11786" i="10"/>
  <c r="E11785" i="10"/>
  <c r="K7349" i="10"/>
  <c r="E7348" i="10"/>
  <c r="K7196" i="10"/>
  <c r="E7195" i="10"/>
  <c r="K4442" i="10"/>
  <c r="E4441" i="10"/>
  <c r="K10919" i="9"/>
  <c r="E10918" i="9"/>
  <c r="E4084" i="9"/>
  <c r="K4085" i="9"/>
  <c r="E2248" i="9"/>
  <c r="K2249" i="9"/>
  <c r="E777" i="6"/>
  <c r="K774" i="6"/>
  <c r="E778" i="6" s="1"/>
  <c r="E657" i="6"/>
  <c r="K654" i="6"/>
  <c r="E658" i="6" s="1"/>
  <c r="E537" i="6"/>
  <c r="K534" i="6"/>
  <c r="E538" i="6" s="1"/>
  <c r="E443" i="6"/>
  <c r="K439" i="6"/>
  <c r="K1178" i="9"/>
  <c r="E1177" i="9"/>
  <c r="E1636" i="9"/>
  <c r="K1637" i="9"/>
  <c r="K7553" i="10"/>
  <c r="E7552" i="10"/>
  <c r="K7400" i="10"/>
  <c r="E7399" i="10"/>
  <c r="K4340" i="10"/>
  <c r="E4339" i="10"/>
  <c r="K3524" i="10"/>
  <c r="E3523" i="10"/>
  <c r="E565" i="10"/>
  <c r="K566" i="10"/>
  <c r="E10612" i="9"/>
  <c r="K10613" i="9"/>
  <c r="E3880" i="9"/>
  <c r="K3881" i="9"/>
  <c r="E4798" i="9"/>
  <c r="K4799" i="9"/>
  <c r="K4697" i="9"/>
  <c r="E4696" i="9"/>
  <c r="K2555" i="9"/>
  <c r="E2554" i="9"/>
  <c r="E383" i="6"/>
  <c r="K379" i="6"/>
  <c r="E357" i="6"/>
  <c r="K354" i="6"/>
  <c r="E358" i="6" s="1"/>
  <c r="E263" i="6"/>
  <c r="K259" i="6"/>
  <c r="E237" i="6"/>
  <c r="K234" i="6"/>
  <c r="E238" i="6" s="1"/>
  <c r="E143" i="6"/>
  <c r="K139" i="6"/>
  <c r="E117" i="6"/>
  <c r="K114" i="6"/>
  <c r="E118" i="6" s="1"/>
  <c r="K1484" i="9"/>
  <c r="E1483" i="9"/>
  <c r="K362" i="9"/>
  <c r="E361" i="9"/>
  <c r="D180" i="8"/>
  <c r="E181" i="8" s="1"/>
  <c r="D181" i="8" s="1"/>
  <c r="E182" i="8" s="1"/>
  <c r="D182" i="8" s="1"/>
  <c r="E183" i="8" s="1"/>
  <c r="D183" i="8" s="1"/>
  <c r="E184" i="8" s="1"/>
  <c r="D184" i="8" s="1"/>
  <c r="E185" i="8" s="1"/>
  <c r="D185" i="8" s="1"/>
  <c r="E186" i="8" s="1"/>
  <c r="D186" i="8" s="1"/>
  <c r="E187" i="8" s="1"/>
  <c r="D187" i="8" s="1"/>
  <c r="E188" i="8" s="1"/>
  <c r="D188" i="8" s="1"/>
  <c r="E189" i="8" s="1"/>
  <c r="D189" i="8" s="1"/>
  <c r="E190" i="8" s="1"/>
  <c r="D190" i="8" s="1"/>
  <c r="E191" i="8" s="1"/>
  <c r="D191" i="8" s="1"/>
  <c r="E192" i="8" s="1"/>
  <c r="D192" i="8" s="1"/>
  <c r="E193" i="8" s="1"/>
  <c r="D193" i="8" s="1"/>
  <c r="E194" i="8" s="1"/>
  <c r="D194" i="8" s="1"/>
  <c r="E195" i="8" s="1"/>
  <c r="D195" i="8" s="1"/>
  <c r="E196" i="8" s="1"/>
  <c r="D196" i="8" s="1"/>
  <c r="E197" i="8" s="1"/>
  <c r="D197" i="8" s="1"/>
  <c r="E198" i="8" s="1"/>
  <c r="D198" i="8" s="1"/>
  <c r="E199" i="8" s="1"/>
  <c r="D199" i="8" s="1"/>
  <c r="E200" i="8" s="1"/>
  <c r="D200" i="8" s="1"/>
  <c r="E201" i="8" s="1"/>
  <c r="D201" i="8" s="1"/>
  <c r="E202" i="8" s="1"/>
  <c r="D4" i="8"/>
  <c r="E5" i="8" s="1"/>
  <c r="D5" i="8" s="1"/>
  <c r="E6" i="8" s="1"/>
  <c r="D6" i="8" s="1"/>
  <c r="E7" i="8" s="1"/>
  <c r="D7" i="8" s="1"/>
  <c r="E8" i="8" s="1"/>
  <c r="D8" i="8" s="1"/>
  <c r="E9" i="8" s="1"/>
  <c r="D9" i="8" s="1"/>
  <c r="E10" i="8" s="1"/>
  <c r="D10" i="8" s="1"/>
  <c r="E11" i="8" s="1"/>
  <c r="D11" i="8" s="1"/>
  <c r="E12" i="8" s="1"/>
  <c r="D12" i="8" s="1"/>
  <c r="E13" i="8" s="1"/>
  <c r="D13" i="8" s="1"/>
  <c r="E14" i="8" s="1"/>
  <c r="D14" i="8" s="1"/>
  <c r="E15" i="8" s="1"/>
  <c r="D15" i="8" s="1"/>
  <c r="E16" i="8" s="1"/>
  <c r="D16" i="8" s="1"/>
  <c r="E17" i="8" s="1"/>
  <c r="D17" i="8" s="1"/>
  <c r="E18" i="8" s="1"/>
  <c r="D18" i="8" s="1"/>
  <c r="E19" i="8" s="1"/>
  <c r="D19" i="8" s="1"/>
  <c r="E20" i="8" s="1"/>
  <c r="D20" i="8" s="1"/>
  <c r="E21" i="8" s="1"/>
  <c r="D21" i="8" s="1"/>
  <c r="E22" i="8" s="1"/>
  <c r="D22" i="8" s="1"/>
  <c r="E23" i="8" s="1"/>
  <c r="D23" i="8" s="1"/>
  <c r="E24" i="8" s="1"/>
  <c r="D24" i="8" s="1"/>
  <c r="E25" i="8" s="1"/>
  <c r="D25" i="8" s="1"/>
  <c r="E26" i="8" s="1"/>
  <c r="E12091" i="10"/>
  <c r="K12092" i="10"/>
  <c r="K11939" i="10"/>
  <c r="E11938" i="10"/>
  <c r="K11276" i="10"/>
  <c r="E11275" i="10"/>
  <c r="K10868" i="10"/>
  <c r="E10867" i="10"/>
  <c r="K10766" i="10"/>
  <c r="E10765" i="10"/>
  <c r="A10411" i="10"/>
  <c r="B10412" i="10"/>
  <c r="K7298" i="10"/>
  <c r="E7297" i="10"/>
  <c r="AE8675" i="10"/>
  <c r="AE5208" i="10"/>
  <c r="G5207" i="10" s="1"/>
  <c r="AE6074" i="10"/>
  <c r="G5205" i="10"/>
  <c r="K5205" i="10" s="1"/>
  <c r="E4237" i="10"/>
  <c r="K4238" i="10"/>
  <c r="E5052" i="10"/>
  <c r="K4646" i="10"/>
  <c r="E4645" i="10"/>
  <c r="K3473" i="10"/>
  <c r="E3472" i="10"/>
  <c r="E3881" i="10"/>
  <c r="K3882" i="10"/>
  <c r="AB8675" i="10"/>
  <c r="AB6074" i="10"/>
  <c r="G5358" i="10"/>
  <c r="K5358" i="10" s="1"/>
  <c r="AB5208" i="10"/>
  <c r="G5360" i="10" s="1"/>
  <c r="E1635" i="10"/>
  <c r="K11480" i="9"/>
  <c r="E11479" i="9"/>
  <c r="AB2606" i="10"/>
  <c r="G1890" i="10"/>
  <c r="K1890" i="10" s="1"/>
  <c r="AB1740" i="10"/>
  <c r="G1892" i="10" s="1"/>
  <c r="E157" i="10"/>
  <c r="K158" i="10"/>
  <c r="W2606" i="10"/>
  <c r="G2145" i="10"/>
  <c r="K2145" i="10" s="1"/>
  <c r="W1740" i="10"/>
  <c r="G2147" i="10" s="1"/>
  <c r="K11990" i="9"/>
  <c r="E11989" i="9"/>
  <c r="B1739" i="10"/>
  <c r="A1738" i="10"/>
  <c r="E361" i="10"/>
  <c r="K362" i="10"/>
  <c r="G2196" i="10"/>
  <c r="K2196" i="10" s="1"/>
  <c r="V1740" i="10"/>
  <c r="G2198" i="10" s="1"/>
  <c r="I2198" i="10" s="1"/>
  <c r="J2198" i="10" s="1"/>
  <c r="V2606" i="10"/>
  <c r="E10867" i="9"/>
  <c r="K10868" i="9"/>
  <c r="E7347" i="9"/>
  <c r="A8674" i="9"/>
  <c r="B8675" i="9"/>
  <c r="I7349" i="9"/>
  <c r="J7349" i="9" s="1"/>
  <c r="K7348" i="9" s="1"/>
  <c r="E7705" i="9"/>
  <c r="K7706" i="9"/>
  <c r="E8010" i="9"/>
  <c r="G9795" i="9"/>
  <c r="K9795" i="9" s="1"/>
  <c r="Z9543" i="9"/>
  <c r="G9797" i="9" s="1"/>
  <c r="I9797" i="9" s="1"/>
  <c r="J9797" i="9" s="1"/>
  <c r="K7247" i="9"/>
  <c r="E7246" i="9"/>
  <c r="K7655" i="9"/>
  <c r="E7654" i="9"/>
  <c r="E4440" i="9"/>
  <c r="A6942" i="9"/>
  <c r="B6943" i="9"/>
  <c r="K5156" i="9"/>
  <c r="E5155" i="9"/>
  <c r="W6075" i="9"/>
  <c r="G6482" i="9" s="1"/>
  <c r="G6480" i="9"/>
  <c r="K6480" i="9" s="1"/>
  <c r="W2606" i="9"/>
  <c r="E3472" i="9"/>
  <c r="K3473" i="9"/>
  <c r="B5208" i="9"/>
  <c r="A5207" i="9"/>
  <c r="K549" i="6"/>
  <c r="E553" i="6" s="1"/>
  <c r="E552" i="6"/>
  <c r="E5715" i="9"/>
  <c r="E773" i="6"/>
  <c r="K769" i="6"/>
  <c r="E653" i="6"/>
  <c r="K649" i="6"/>
  <c r="K624" i="6"/>
  <c r="E628" i="6" s="1"/>
  <c r="E627" i="6"/>
  <c r="E533" i="6"/>
  <c r="K529" i="6"/>
  <c r="K4901" i="9"/>
  <c r="E4900" i="9"/>
  <c r="E68" i="6"/>
  <c r="K64" i="6"/>
  <c r="K39" i="6"/>
  <c r="E43" i="6" s="1"/>
  <c r="E42" i="6"/>
  <c r="D785" i="6"/>
  <c r="A786" i="6"/>
  <c r="D651" i="6"/>
  <c r="A652" i="6"/>
  <c r="D545" i="6"/>
  <c r="A546" i="6"/>
  <c r="D411" i="6"/>
  <c r="A412" i="6"/>
  <c r="D171" i="6"/>
  <c r="A172" i="6"/>
  <c r="K2147" i="9"/>
  <c r="E2146" i="9"/>
  <c r="A322" i="6"/>
  <c r="D321" i="6"/>
  <c r="K923" i="9"/>
  <c r="E717" i="6"/>
  <c r="K714" i="6"/>
  <c r="E718" i="6" s="1"/>
  <c r="E669" i="6"/>
  <c r="K665" i="6"/>
  <c r="E597" i="6"/>
  <c r="K594" i="6"/>
  <c r="E598" i="6" s="1"/>
  <c r="E477" i="6"/>
  <c r="K474" i="6"/>
  <c r="E478" i="6" s="1"/>
  <c r="E429" i="6"/>
  <c r="K425" i="6"/>
  <c r="E309" i="6"/>
  <c r="K305" i="6"/>
  <c r="E189" i="6"/>
  <c r="K185" i="6"/>
  <c r="D51" i="6"/>
  <c r="A52" i="6"/>
  <c r="A336" i="6"/>
  <c r="D335" i="6"/>
  <c r="A96" i="6"/>
  <c r="D95" i="6"/>
  <c r="E57" i="6"/>
  <c r="K54" i="6"/>
  <c r="E58" i="6" s="1"/>
  <c r="D858" i="8"/>
  <c r="E859" i="8" s="1"/>
  <c r="D859" i="8" s="1"/>
  <c r="E860" i="8" s="1"/>
  <c r="D860" i="8" s="1"/>
  <c r="E861" i="8" s="1"/>
  <c r="D861" i="8" s="1"/>
  <c r="E862" i="8" s="1"/>
  <c r="D862" i="8" s="1"/>
  <c r="E863" i="8" s="1"/>
  <c r="D863" i="8" s="1"/>
  <c r="E864" i="8" s="1"/>
  <c r="D864" i="8" s="1"/>
  <c r="E865" i="8" s="1"/>
  <c r="D865" i="8" s="1"/>
  <c r="E866" i="8" s="1"/>
  <c r="D866" i="8" s="1"/>
  <c r="E867" i="8" s="1"/>
  <c r="D867" i="8" s="1"/>
  <c r="E868" i="8" s="1"/>
  <c r="D868" i="8" s="1"/>
  <c r="E869" i="8" s="1"/>
  <c r="D869" i="8" s="1"/>
  <c r="E870" i="8" s="1"/>
  <c r="D870" i="8" s="1"/>
  <c r="E871" i="8" s="1"/>
  <c r="D871" i="8" s="1"/>
  <c r="E872" i="8" s="1"/>
  <c r="D872" i="8" s="1"/>
  <c r="E873" i="8" s="1"/>
  <c r="D873" i="8" s="1"/>
  <c r="E874" i="8" s="1"/>
  <c r="D874" i="8" s="1"/>
  <c r="E875" i="8" s="1"/>
  <c r="D875" i="8" s="1"/>
  <c r="E876" i="8" s="1"/>
  <c r="D876" i="8" s="1"/>
  <c r="E877" i="8" s="1"/>
  <c r="D877" i="8" s="1"/>
  <c r="E878" i="8" s="1"/>
  <c r="D878" i="8" s="1"/>
  <c r="E879" i="8" s="1"/>
  <c r="D879" i="8" s="1"/>
  <c r="E880" i="8" s="1"/>
  <c r="D880" i="8" s="1"/>
  <c r="E881" i="8" s="1"/>
  <c r="D881" i="8" s="1"/>
  <c r="E882" i="8" s="1"/>
  <c r="D154" i="8"/>
  <c r="E155" i="8" s="1"/>
  <c r="D155" i="8" s="1"/>
  <c r="E156" i="8" s="1"/>
  <c r="D156" i="8" s="1"/>
  <c r="E157" i="8" s="1"/>
  <c r="D157" i="8" s="1"/>
  <c r="E158" i="8" s="1"/>
  <c r="D158" i="8" s="1"/>
  <c r="E159" i="8" s="1"/>
  <c r="D159" i="8" s="1"/>
  <c r="E160" i="8" s="1"/>
  <c r="D160" i="8" s="1"/>
  <c r="E161" i="8" s="1"/>
  <c r="D161" i="8" s="1"/>
  <c r="E162" i="8" s="1"/>
  <c r="D162" i="8" s="1"/>
  <c r="E163" i="8" s="1"/>
  <c r="D163" i="8" s="1"/>
  <c r="E164" i="8" s="1"/>
  <c r="D164" i="8" s="1"/>
  <c r="E165" i="8" s="1"/>
  <c r="D165" i="8" s="1"/>
  <c r="E166" i="8" s="1"/>
  <c r="D166" i="8" s="1"/>
  <c r="E167" i="8" s="1"/>
  <c r="D167" i="8" s="1"/>
  <c r="E168" i="8" s="1"/>
  <c r="D168" i="8" s="1"/>
  <c r="E169" i="8" s="1"/>
  <c r="D169" i="8" s="1"/>
  <c r="E170" i="8" s="1"/>
  <c r="D170" i="8" s="1"/>
  <c r="E171" i="8" s="1"/>
  <c r="D171" i="8" s="1"/>
  <c r="E172" i="8" s="1"/>
  <c r="D172" i="8" s="1"/>
  <c r="E173" i="8" s="1"/>
  <c r="D173" i="8" s="1"/>
  <c r="E174" i="8" s="1"/>
  <c r="D174" i="8" s="1"/>
  <c r="E175" i="8" s="1"/>
  <c r="D175" i="8" s="1"/>
  <c r="E176" i="8" s="1"/>
  <c r="D176" i="8" s="1"/>
  <c r="E177" i="8" s="1"/>
  <c r="D177" i="8" s="1"/>
  <c r="E178" i="8" s="1"/>
  <c r="D1034" i="8"/>
  <c r="E1035" i="8" s="1"/>
  <c r="D1035" i="8" s="1"/>
  <c r="E1036" i="8" s="1"/>
  <c r="D1036" i="8" s="1"/>
  <c r="E1037" i="8" s="1"/>
  <c r="D1037" i="8" s="1"/>
  <c r="E1038" i="8" s="1"/>
  <c r="D1038" i="8" s="1"/>
  <c r="E1039" i="8" s="1"/>
  <c r="D1039" i="8" s="1"/>
  <c r="E1040" i="8" s="1"/>
  <c r="D1040" i="8" s="1"/>
  <c r="E1041" i="8" s="1"/>
  <c r="D1041" i="8" s="1"/>
  <c r="E1042" i="8" s="1"/>
  <c r="D1042" i="8" s="1"/>
  <c r="E1043" i="8" s="1"/>
  <c r="D1043" i="8" s="1"/>
  <c r="E1044" i="8" s="1"/>
  <c r="D1044" i="8" s="1"/>
  <c r="E1045" i="8" s="1"/>
  <c r="D1045" i="8" s="1"/>
  <c r="E1046" i="8" s="1"/>
  <c r="D1046" i="8" s="1"/>
  <c r="E1047" i="8" s="1"/>
  <c r="D1047" i="8" s="1"/>
  <c r="E1048" i="8" s="1"/>
  <c r="D1048" i="8" s="1"/>
  <c r="E1049" i="8" s="1"/>
  <c r="D1049" i="8" s="1"/>
  <c r="E1050" i="8" s="1"/>
  <c r="D1050" i="8" s="1"/>
  <c r="E1051" i="8" s="1"/>
  <c r="D1051" i="8" s="1"/>
  <c r="E1052" i="8" s="1"/>
  <c r="D1052" i="8" s="1"/>
  <c r="E1053" i="8" s="1"/>
  <c r="D1053" i="8" s="1"/>
  <c r="E1054" i="8" s="1"/>
  <c r="D1054" i="8" s="1"/>
  <c r="E1055" i="8" s="1"/>
  <c r="D1055" i="8" s="1"/>
  <c r="E1056" i="8" s="1"/>
  <c r="D1056" i="8" s="1"/>
  <c r="E1057" i="8" s="1"/>
  <c r="D1057" i="8" s="1"/>
  <c r="E1058" i="8" s="1"/>
  <c r="E579" i="6"/>
  <c r="K575" i="6"/>
  <c r="A382" i="6"/>
  <c r="D381" i="6"/>
  <c r="K2351" i="9"/>
  <c r="E2350" i="9"/>
  <c r="K719" i="9"/>
  <c r="A156" i="6"/>
  <c r="D155" i="6"/>
  <c r="K12041" i="10"/>
  <c r="E12040" i="10"/>
  <c r="E11632" i="10"/>
  <c r="K11633" i="10"/>
  <c r="A11276" i="10"/>
  <c r="B11277" i="10"/>
  <c r="K10562" i="10"/>
  <c r="E10561" i="10"/>
  <c r="B8675" i="10"/>
  <c r="A8674" i="10"/>
  <c r="K7451" i="10"/>
  <c r="E7450" i="10"/>
  <c r="K7757" i="10"/>
  <c r="E7756" i="10"/>
  <c r="K7094" i="10"/>
  <c r="E7093" i="10"/>
  <c r="K6941" i="10"/>
  <c r="E6940" i="10"/>
  <c r="AE7809" i="10"/>
  <c r="G7808" i="10" s="1"/>
  <c r="G7806" i="10"/>
  <c r="K7806" i="10" s="1"/>
  <c r="E5154" i="10"/>
  <c r="Z8675" i="10"/>
  <c r="G5460" i="10"/>
  <c r="K5460" i="10" s="1"/>
  <c r="Z5208" i="10"/>
  <c r="G5462" i="10" s="1"/>
  <c r="Z6074" i="10"/>
  <c r="R8675" i="10"/>
  <c r="G5868" i="10"/>
  <c r="K5868" i="10" s="1"/>
  <c r="R5208" i="10"/>
  <c r="G5870" i="10" s="1"/>
  <c r="R6074" i="10"/>
  <c r="I5156" i="10"/>
  <c r="J5156" i="10" s="1"/>
  <c r="K5155" i="10" s="1"/>
  <c r="G8112" i="10"/>
  <c r="K8112" i="10" s="1"/>
  <c r="Y7809" i="10"/>
  <c r="G8114" i="10" s="1"/>
  <c r="Q8675" i="10"/>
  <c r="G5919" i="10"/>
  <c r="K5919" i="10" s="1"/>
  <c r="Q5208" i="10"/>
  <c r="G5921" i="10" s="1"/>
  <c r="Q6074" i="10"/>
  <c r="K4085" i="10"/>
  <c r="E4084" i="10"/>
  <c r="B2606" i="10"/>
  <c r="A2605" i="10"/>
  <c r="G7959" i="10"/>
  <c r="K7959" i="10" s="1"/>
  <c r="AB7809" i="10"/>
  <c r="G7961" i="10" s="1"/>
  <c r="G8367" i="10"/>
  <c r="K8367" i="10" s="1"/>
  <c r="T7809" i="10"/>
  <c r="G8369" i="10" s="1"/>
  <c r="K11684" i="9"/>
  <c r="E11683" i="9"/>
  <c r="K11430" i="9"/>
  <c r="AA2606" i="10"/>
  <c r="G1941" i="10"/>
  <c r="K1941" i="10" s="1"/>
  <c r="AA1740" i="10"/>
  <c r="G1943" i="10" s="1"/>
  <c r="B5" i="10"/>
  <c r="A4" i="10"/>
  <c r="K11276" i="9"/>
  <c r="E11275" i="9"/>
  <c r="K10970" i="9"/>
  <c r="E10969" i="9"/>
  <c r="X2606" i="10"/>
  <c r="G2094" i="10"/>
  <c r="K2094" i="10" s="1"/>
  <c r="X1740" i="10"/>
  <c r="G2096" i="10" s="1"/>
  <c r="E1125" i="10"/>
  <c r="G2400" i="10"/>
  <c r="K2400" i="10" s="1"/>
  <c r="R1740" i="10"/>
  <c r="G2402" i="10" s="1"/>
  <c r="I2402" i="10" s="1"/>
  <c r="J2402" i="10" s="1"/>
  <c r="R2606" i="10"/>
  <c r="E11785" i="9"/>
  <c r="K11786" i="9"/>
  <c r="E6939" i="9"/>
  <c r="K11379" i="9"/>
  <c r="E11378" i="9"/>
  <c r="E7857" i="9"/>
  <c r="Q7809" i="9"/>
  <c r="G8522" i="9" s="1"/>
  <c r="Q8675" i="9"/>
  <c r="G8520" i="9"/>
  <c r="K8520" i="9" s="1"/>
  <c r="E10562" i="9"/>
  <c r="K10563" i="9"/>
  <c r="G7959" i="9"/>
  <c r="K7959" i="9" s="1"/>
  <c r="AB7809" i="9"/>
  <c r="G7961" i="9" s="1"/>
  <c r="I7961" i="9" s="1"/>
  <c r="J7961" i="9" s="1"/>
  <c r="AB8675" i="9"/>
  <c r="G9081" i="9"/>
  <c r="K9081" i="9" s="1"/>
  <c r="W8676" i="9"/>
  <c r="G9083" i="9" s="1"/>
  <c r="W9542" i="9"/>
  <c r="E8622" i="9"/>
  <c r="K8623" i="9"/>
  <c r="K7196" i="9"/>
  <c r="E7195" i="9"/>
  <c r="G10203" i="9"/>
  <c r="K10203" i="9" s="1"/>
  <c r="R9543" i="9"/>
  <c r="G10205" i="9" s="1"/>
  <c r="G5664" i="9"/>
  <c r="K5664" i="9" s="1"/>
  <c r="V5208" i="9"/>
  <c r="G5666" i="9" s="1"/>
  <c r="I5666" i="9" s="1"/>
  <c r="J5666" i="9" s="1"/>
  <c r="V6074" i="9"/>
  <c r="V1739" i="9"/>
  <c r="I5207" i="9"/>
  <c r="J5207" i="9" s="1"/>
  <c r="AA6075" i="9"/>
  <c r="G6278" i="9" s="1"/>
  <c r="G6276" i="9"/>
  <c r="K6276" i="9" s="1"/>
  <c r="AA2606" i="9"/>
  <c r="O6075" i="9"/>
  <c r="G6890" i="9" s="1"/>
  <c r="G6888" i="9"/>
  <c r="K6888" i="9" s="1"/>
  <c r="O2606" i="9"/>
  <c r="K4544" i="9"/>
  <c r="E4543" i="9"/>
  <c r="K489" i="6"/>
  <c r="E493" i="6" s="1"/>
  <c r="E492" i="6"/>
  <c r="U6075" i="9"/>
  <c r="G6584" i="9" s="1"/>
  <c r="I6584" i="9" s="1"/>
  <c r="J6584" i="9" s="1"/>
  <c r="G6582" i="9"/>
  <c r="K6582" i="9" s="1"/>
  <c r="U2606" i="9"/>
  <c r="A3473" i="9"/>
  <c r="B3474" i="9"/>
  <c r="K324" i="6"/>
  <c r="E328" i="6" s="1"/>
  <c r="E327" i="6"/>
  <c r="E233" i="6"/>
  <c r="K229" i="6"/>
  <c r="K84" i="6"/>
  <c r="E88" i="6" s="1"/>
  <c r="E87" i="6"/>
  <c r="E3932" i="9"/>
  <c r="K3933" i="9"/>
  <c r="E819" i="9"/>
  <c r="K820" i="9"/>
  <c r="K699" i="6"/>
  <c r="E703" i="6" s="1"/>
  <c r="E702" i="6"/>
  <c r="K459" i="6"/>
  <c r="E463" i="6" s="1"/>
  <c r="E462" i="6"/>
  <c r="K99" i="6"/>
  <c r="E103" i="6" s="1"/>
  <c r="E102" i="6"/>
  <c r="E8" i="6"/>
  <c r="K4" i="6"/>
  <c r="D582" i="8"/>
  <c r="E583" i="8" s="1"/>
  <c r="D583" i="8" s="1"/>
  <c r="E584" i="8" s="1"/>
  <c r="D584" i="8" s="1"/>
  <c r="E585" i="8" s="1"/>
  <c r="D585" i="8" s="1"/>
  <c r="E586" i="8" s="1"/>
  <c r="D586" i="8" s="1"/>
  <c r="E587" i="8" s="1"/>
  <c r="D587" i="8" s="1"/>
  <c r="E588" i="8" s="1"/>
  <c r="D588" i="8" s="1"/>
  <c r="E589" i="8" s="1"/>
  <c r="D589" i="8" s="1"/>
  <c r="E590" i="8" s="1"/>
  <c r="D590" i="8" s="1"/>
  <c r="E591" i="8" s="1"/>
  <c r="D591" i="8" s="1"/>
  <c r="E592" i="8" s="1"/>
  <c r="D592" i="8" s="1"/>
  <c r="E593" i="8" s="1"/>
  <c r="D593" i="8" s="1"/>
  <c r="E594" i="8" s="1"/>
  <c r="D594" i="8" s="1"/>
  <c r="E595" i="8" s="1"/>
  <c r="D595" i="8" s="1"/>
  <c r="E596" i="8" s="1"/>
  <c r="D596" i="8" s="1"/>
  <c r="E597" i="8" s="1"/>
  <c r="D597" i="8" s="1"/>
  <c r="E598" i="8" s="1"/>
  <c r="D598" i="8" s="1"/>
  <c r="E599" i="8" s="1"/>
  <c r="D599" i="8" s="1"/>
  <c r="E600" i="8" s="1"/>
  <c r="D600" i="8" s="1"/>
  <c r="E601" i="8" s="1"/>
  <c r="D601" i="8" s="1"/>
  <c r="E602" i="8" s="1"/>
  <c r="D602" i="8" s="1"/>
  <c r="E603" i="8" s="1"/>
  <c r="D603" i="8" s="1"/>
  <c r="E604" i="8" s="1"/>
  <c r="D406" i="8"/>
  <c r="E407" i="8" s="1"/>
  <c r="D407" i="8" s="1"/>
  <c r="E408" i="8" s="1"/>
  <c r="D408" i="8" s="1"/>
  <c r="E409" i="8" s="1"/>
  <c r="D409" i="8" s="1"/>
  <c r="E410" i="8" s="1"/>
  <c r="D410" i="8" s="1"/>
  <c r="E411" i="8" s="1"/>
  <c r="D411" i="8" s="1"/>
  <c r="E412" i="8" s="1"/>
  <c r="D412" i="8" s="1"/>
  <c r="E413" i="8" s="1"/>
  <c r="D413" i="8" s="1"/>
  <c r="E414" i="8" s="1"/>
  <c r="D414" i="8" s="1"/>
  <c r="E415" i="8" s="1"/>
  <c r="D415" i="8" s="1"/>
  <c r="E416" i="8" s="1"/>
  <c r="D416" i="8" s="1"/>
  <c r="E417" i="8" s="1"/>
  <c r="D417" i="8" s="1"/>
  <c r="E418" i="8" s="1"/>
  <c r="D418" i="8" s="1"/>
  <c r="E419" i="8" s="1"/>
  <c r="D419" i="8" s="1"/>
  <c r="E420" i="8" s="1"/>
  <c r="D420" i="8" s="1"/>
  <c r="E421" i="8" s="1"/>
  <c r="D421" i="8" s="1"/>
  <c r="E422" i="8" s="1"/>
  <c r="D422" i="8" s="1"/>
  <c r="E423" i="8" s="1"/>
  <c r="D423" i="8" s="1"/>
  <c r="E424" i="8" s="1"/>
  <c r="D424" i="8" s="1"/>
  <c r="E425" i="8" s="1"/>
  <c r="D425" i="8" s="1"/>
  <c r="E426" i="8" s="1"/>
  <c r="D426" i="8" s="1"/>
  <c r="E427" i="8" s="1"/>
  <c r="D427" i="8" s="1"/>
  <c r="E428" i="8" s="1"/>
  <c r="D725" i="6"/>
  <c r="A726" i="6"/>
  <c r="D591" i="6"/>
  <c r="A592" i="6"/>
  <c r="D351" i="6"/>
  <c r="A352" i="6"/>
  <c r="E563" i="6"/>
  <c r="K559" i="6"/>
  <c r="E106" i="9"/>
  <c r="K107" i="9"/>
  <c r="A38" i="6"/>
  <c r="D37" i="6"/>
  <c r="D984" i="8"/>
  <c r="E985" i="8" s="1"/>
  <c r="D985" i="8" s="1"/>
  <c r="E986" i="8" s="1"/>
  <c r="D986" i="8" s="1"/>
  <c r="E987" i="8" s="1"/>
  <c r="D987" i="8" s="1"/>
  <c r="E988" i="8" s="1"/>
  <c r="D988" i="8" s="1"/>
  <c r="E989" i="8" s="1"/>
  <c r="D989" i="8" s="1"/>
  <c r="E990" i="8" s="1"/>
  <c r="D990" i="8" s="1"/>
  <c r="E991" i="8" s="1"/>
  <c r="D991" i="8" s="1"/>
  <c r="E992" i="8" s="1"/>
  <c r="D992" i="8" s="1"/>
  <c r="E993" i="8" s="1"/>
  <c r="D993" i="8" s="1"/>
  <c r="E994" i="8" s="1"/>
  <c r="D994" i="8" s="1"/>
  <c r="E995" i="8" s="1"/>
  <c r="D995" i="8" s="1"/>
  <c r="E996" i="8" s="1"/>
  <c r="D996" i="8" s="1"/>
  <c r="E997" i="8" s="1"/>
  <c r="D997" i="8" s="1"/>
  <c r="E998" i="8" s="1"/>
  <c r="D998" i="8" s="1"/>
  <c r="E999" i="8" s="1"/>
  <c r="D999" i="8" s="1"/>
  <c r="E1000" i="8" s="1"/>
  <c r="D1000" i="8" s="1"/>
  <c r="E1001" i="8" s="1"/>
  <c r="D1001" i="8" s="1"/>
  <c r="E1002" i="8" s="1"/>
  <c r="D1002" i="8" s="1"/>
  <c r="E1003" i="8" s="1"/>
  <c r="D1003" i="8" s="1"/>
  <c r="E1004" i="8" s="1"/>
  <c r="D1004" i="8" s="1"/>
  <c r="E1005" i="8" s="1"/>
  <c r="D1005" i="8" s="1"/>
  <c r="E1006" i="8" s="1"/>
  <c r="D632" i="8"/>
  <c r="E633" i="8" s="1"/>
  <c r="D633" i="8" s="1"/>
  <c r="E634" i="8" s="1"/>
  <c r="D634" i="8" s="1"/>
  <c r="E635" i="8" s="1"/>
  <c r="D635" i="8" s="1"/>
  <c r="E636" i="8" s="1"/>
  <c r="D636" i="8" s="1"/>
  <c r="E637" i="8" s="1"/>
  <c r="D637" i="8" s="1"/>
  <c r="E638" i="8" s="1"/>
  <c r="D638" i="8" s="1"/>
  <c r="E639" i="8" s="1"/>
  <c r="D639" i="8" s="1"/>
  <c r="E640" i="8" s="1"/>
  <c r="D640" i="8" s="1"/>
  <c r="E641" i="8" s="1"/>
  <c r="D641" i="8" s="1"/>
  <c r="E642" i="8" s="1"/>
  <c r="D642" i="8" s="1"/>
  <c r="E643" i="8" s="1"/>
  <c r="D643" i="8" s="1"/>
  <c r="E644" i="8" s="1"/>
  <c r="D644" i="8" s="1"/>
  <c r="E645" i="8" s="1"/>
  <c r="D645" i="8" s="1"/>
  <c r="E646" i="8" s="1"/>
  <c r="D646" i="8" s="1"/>
  <c r="E647" i="8" s="1"/>
  <c r="D647" i="8" s="1"/>
  <c r="E648" i="8" s="1"/>
  <c r="D648" i="8" s="1"/>
  <c r="E649" i="8" s="1"/>
  <c r="D649" i="8" s="1"/>
  <c r="E650" i="8" s="1"/>
  <c r="D650" i="8" s="1"/>
  <c r="E651" i="8" s="1"/>
  <c r="D651" i="8" s="1"/>
  <c r="E652" i="8" s="1"/>
  <c r="D652" i="8" s="1"/>
  <c r="E653" i="8" s="1"/>
  <c r="D653" i="8" s="1"/>
  <c r="E654" i="8" s="1"/>
  <c r="D280" i="8"/>
  <c r="E281" i="8" s="1"/>
  <c r="D281" i="8" s="1"/>
  <c r="E282" i="8" s="1"/>
  <c r="D282" i="8" s="1"/>
  <c r="E283" i="8" s="1"/>
  <c r="D283" i="8" s="1"/>
  <c r="E284" i="8" s="1"/>
  <c r="D284" i="8" s="1"/>
  <c r="E285" i="8" s="1"/>
  <c r="D285" i="8" s="1"/>
  <c r="E286" i="8" s="1"/>
  <c r="D286" i="8" s="1"/>
  <c r="E287" i="8" s="1"/>
  <c r="D287" i="8" s="1"/>
  <c r="E288" i="8" s="1"/>
  <c r="D288" i="8" s="1"/>
  <c r="E289" i="8" s="1"/>
  <c r="D289" i="8" s="1"/>
  <c r="E290" i="8" s="1"/>
  <c r="D290" i="8" s="1"/>
  <c r="E291" i="8" s="1"/>
  <c r="D291" i="8" s="1"/>
  <c r="E292" i="8" s="1"/>
  <c r="D292" i="8" s="1"/>
  <c r="E293" i="8" s="1"/>
  <c r="D293" i="8" s="1"/>
  <c r="E294" i="8" s="1"/>
  <c r="D294" i="8" s="1"/>
  <c r="E295" i="8" s="1"/>
  <c r="D295" i="8" s="1"/>
  <c r="E296" i="8" s="1"/>
  <c r="D296" i="8" s="1"/>
  <c r="E297" i="8" s="1"/>
  <c r="D297" i="8" s="1"/>
  <c r="E298" i="8" s="1"/>
  <c r="D298" i="8" s="1"/>
  <c r="E299" i="8" s="1"/>
  <c r="D299" i="8" s="1"/>
  <c r="E300" i="8" s="1"/>
  <c r="D300" i="8" s="1"/>
  <c r="E301" i="8" s="1"/>
  <c r="D301" i="8" s="1"/>
  <c r="E302" i="8" s="1"/>
  <c r="D104" i="8"/>
  <c r="E105" i="8" s="1"/>
  <c r="D105" i="8" s="1"/>
  <c r="E106" i="8" s="1"/>
  <c r="D106" i="8" s="1"/>
  <c r="E107" i="8" s="1"/>
  <c r="D107" i="8" s="1"/>
  <c r="E108" i="8" s="1"/>
  <c r="D108" i="8" s="1"/>
  <c r="E109" i="8" s="1"/>
  <c r="D109" i="8" s="1"/>
  <c r="E110" i="8" s="1"/>
  <c r="D110" i="8" s="1"/>
  <c r="E111" i="8" s="1"/>
  <c r="D111" i="8" s="1"/>
  <c r="E112" i="8" s="1"/>
  <c r="D112" i="8" s="1"/>
  <c r="E113" i="8" s="1"/>
  <c r="D113" i="8" s="1"/>
  <c r="E114" i="8" s="1"/>
  <c r="D114" i="8" s="1"/>
  <c r="E115" i="8" s="1"/>
  <c r="D115" i="8" s="1"/>
  <c r="E116" i="8" s="1"/>
  <c r="D116" i="8" s="1"/>
  <c r="E117" i="8" s="1"/>
  <c r="D117" i="8" s="1"/>
  <c r="E118" i="8" s="1"/>
  <c r="D118" i="8" s="1"/>
  <c r="E119" i="8" s="1"/>
  <c r="D119" i="8" s="1"/>
  <c r="E120" i="8" s="1"/>
  <c r="D120" i="8" s="1"/>
  <c r="E121" i="8" s="1"/>
  <c r="D121" i="8" s="1"/>
  <c r="E122" i="8" s="1"/>
  <c r="D122" i="8" s="1"/>
  <c r="E123" i="8" s="1"/>
  <c r="D123" i="8" s="1"/>
  <c r="E124" i="8" s="1"/>
  <c r="D124" i="8" s="1"/>
  <c r="E125" i="8" s="1"/>
  <c r="D125" i="8" s="1"/>
  <c r="E126" i="8" s="1"/>
  <c r="E759" i="6"/>
  <c r="K755" i="6"/>
  <c r="D380" i="6"/>
  <c r="E203" i="6"/>
  <c r="K199" i="6"/>
  <c r="K158" i="9"/>
  <c r="E157" i="9"/>
  <c r="E399" i="6"/>
  <c r="K395" i="6"/>
  <c r="K11429" i="10"/>
  <c r="E11428" i="10"/>
  <c r="E11682" i="10"/>
  <c r="K11683" i="10"/>
  <c r="E11173" i="10"/>
  <c r="K11174" i="10"/>
  <c r="E11020" i="10"/>
  <c r="K11021" i="10"/>
  <c r="K10460" i="10"/>
  <c r="E10459" i="10"/>
  <c r="E7603" i="10"/>
  <c r="K7604" i="10"/>
  <c r="AA8675" i="10"/>
  <c r="AA5208" i="10"/>
  <c r="G5411" i="10" s="1"/>
  <c r="AA6074" i="10"/>
  <c r="G5409" i="10"/>
  <c r="K5409" i="10" s="1"/>
  <c r="S8675" i="10"/>
  <c r="S5208" i="10"/>
  <c r="G5819" i="10" s="1"/>
  <c r="S6074" i="10"/>
  <c r="G5817" i="10"/>
  <c r="K5817" i="10" s="1"/>
  <c r="G8622" i="10"/>
  <c r="K8622" i="10" s="1"/>
  <c r="O7809" i="10"/>
  <c r="G8624" i="10" s="1"/>
  <c r="I8624" i="10" s="1"/>
  <c r="J8624" i="10" s="1"/>
  <c r="G8061" i="10"/>
  <c r="K8061" i="10" s="1"/>
  <c r="Z7809" i="10"/>
  <c r="G8063" i="10" s="1"/>
  <c r="K5002" i="10"/>
  <c r="E5001" i="10"/>
  <c r="AC8675" i="10"/>
  <c r="G5307" i="10"/>
  <c r="K5307" i="10" s="1"/>
  <c r="AC5208" i="10"/>
  <c r="G5309" i="10" s="1"/>
  <c r="AC6074" i="10"/>
  <c r="U8675" i="10"/>
  <c r="G5715" i="10"/>
  <c r="K5715" i="10" s="1"/>
  <c r="U5208" i="10"/>
  <c r="G5717" i="10" s="1"/>
  <c r="U6074" i="10"/>
  <c r="G8520" i="10"/>
  <c r="K8520" i="10" s="1"/>
  <c r="Q7809" i="10"/>
  <c r="G8522" i="10" s="1"/>
  <c r="B3474" i="10"/>
  <c r="A3473" i="10"/>
  <c r="K4391" i="10"/>
  <c r="E4390" i="10"/>
  <c r="K4289" i="10"/>
  <c r="E4288" i="10"/>
  <c r="K820" i="10"/>
  <c r="E819" i="10"/>
  <c r="K260" i="10"/>
  <c r="E259" i="10"/>
  <c r="E105" i="10"/>
  <c r="K106" i="10"/>
  <c r="U873" i="10"/>
  <c r="G1382" i="10" s="1"/>
  <c r="U1739" i="10"/>
  <c r="G1380" i="10"/>
  <c r="K1380" i="10" s="1"/>
  <c r="E11581" i="9"/>
  <c r="K11582" i="9"/>
  <c r="K11735" i="9"/>
  <c r="E11734" i="9"/>
  <c r="K3983" i="10"/>
  <c r="E3982" i="10"/>
  <c r="AE2606" i="10"/>
  <c r="G1737" i="10"/>
  <c r="K1737" i="10" s="1"/>
  <c r="AE1740" i="10"/>
  <c r="G1739" i="10" s="1"/>
  <c r="S2606" i="10"/>
  <c r="S1740" i="10"/>
  <c r="G2351" i="10" s="1"/>
  <c r="G2349" i="10"/>
  <c r="K2349" i="10" s="1"/>
  <c r="K11531" i="9"/>
  <c r="E11530" i="9"/>
  <c r="K11225" i="9"/>
  <c r="E11224" i="9"/>
  <c r="K10817" i="9"/>
  <c r="E10816" i="9"/>
  <c r="B874" i="10"/>
  <c r="A873" i="10"/>
  <c r="G1992" i="10"/>
  <c r="K1992" i="10" s="1"/>
  <c r="Z1740" i="10"/>
  <c r="G1994" i="10" s="1"/>
  <c r="Z2606" i="10"/>
  <c r="E1533" i="10"/>
  <c r="K1534" i="10"/>
  <c r="K11838" i="9"/>
  <c r="E11837" i="9"/>
  <c r="I1127" i="10"/>
  <c r="J1127" i="10" s="1"/>
  <c r="K1126" i="10" s="1"/>
  <c r="K8470" i="9"/>
  <c r="E8469" i="9"/>
  <c r="AC7809" i="9"/>
  <c r="G7910" i="9" s="1"/>
  <c r="AC8675" i="9"/>
  <c r="G7908" i="9"/>
  <c r="K7908" i="9" s="1"/>
  <c r="E7755" i="9"/>
  <c r="K11327" i="9"/>
  <c r="E11326" i="9"/>
  <c r="I8063" i="9"/>
  <c r="J8063" i="9" s="1"/>
  <c r="G8163" i="9"/>
  <c r="K8163" i="9" s="1"/>
  <c r="X7809" i="9"/>
  <c r="G8165" i="9" s="1"/>
  <c r="X8675" i="9"/>
  <c r="I6941" i="9"/>
  <c r="J6941" i="9" s="1"/>
  <c r="K6940" i="9" s="1"/>
  <c r="I7757" i="9"/>
  <c r="J7757" i="9" s="1"/>
  <c r="K7756" i="9" s="1"/>
  <c r="G8877" i="9"/>
  <c r="K8877" i="9" s="1"/>
  <c r="AA8676" i="9"/>
  <c r="G8879" i="9" s="1"/>
  <c r="I8879" i="9" s="1"/>
  <c r="J8879" i="9" s="1"/>
  <c r="AA9542" i="9"/>
  <c r="E8418" i="9"/>
  <c r="K8419" i="9"/>
  <c r="E8928" i="9"/>
  <c r="E9132" i="9"/>
  <c r="K9133" i="9"/>
  <c r="K7043" i="9"/>
  <c r="E7042" i="9"/>
  <c r="K7451" i="9"/>
  <c r="E7450" i="9"/>
  <c r="K5767" i="9"/>
  <c r="E5766" i="9"/>
  <c r="K4849" i="9"/>
  <c r="E4848" i="9"/>
  <c r="E5970" i="9"/>
  <c r="I5972" i="9"/>
  <c r="J5972" i="9" s="1"/>
  <c r="K5971" i="9" s="1"/>
  <c r="G5868" i="9"/>
  <c r="K5868" i="9" s="1"/>
  <c r="R6074" i="9"/>
  <c r="R5208" i="9"/>
  <c r="G5870" i="9" s="1"/>
  <c r="I5870" i="9" s="1"/>
  <c r="J5870" i="9" s="1"/>
  <c r="R1739" i="9"/>
  <c r="I5054" i="9"/>
  <c r="J5054" i="9" s="1"/>
  <c r="AE6075" i="9"/>
  <c r="G6074" i="9" s="1"/>
  <c r="G6072" i="9"/>
  <c r="K6072" i="9" s="1"/>
  <c r="AE2606" i="9"/>
  <c r="E5613" i="9"/>
  <c r="K5614" i="9"/>
  <c r="I5819" i="9"/>
  <c r="J5819" i="9" s="1"/>
  <c r="K6022" i="9"/>
  <c r="E6021" i="9"/>
  <c r="K3524" i="9"/>
  <c r="E3523" i="9"/>
  <c r="K669" i="6"/>
  <c r="E673" i="6" s="1"/>
  <c r="E672" i="6"/>
  <c r="K429" i="6"/>
  <c r="E433" i="6" s="1"/>
  <c r="E432" i="6"/>
  <c r="K189" i="6"/>
  <c r="E193" i="6" s="1"/>
  <c r="E192" i="6"/>
  <c r="I6839" i="9"/>
  <c r="J6839" i="9" s="1"/>
  <c r="K6838" i="9" s="1"/>
  <c r="E5307" i="9"/>
  <c r="K5308" i="9"/>
  <c r="Y6075" i="9"/>
  <c r="G6380" i="9" s="1"/>
  <c r="G6378" i="9"/>
  <c r="K6378" i="9" s="1"/>
  <c r="Y2606" i="9"/>
  <c r="E1184" i="8"/>
  <c r="E982" i="8"/>
  <c r="E980" i="8"/>
  <c r="E782" i="8"/>
  <c r="E581" i="8"/>
  <c r="E983" i="8"/>
  <c r="E981" i="8"/>
  <c r="E979" i="8"/>
  <c r="K804" i="6"/>
  <c r="E808" i="6" s="1"/>
  <c r="E807" i="6"/>
  <c r="E713" i="6"/>
  <c r="K709" i="6"/>
  <c r="K684" i="6"/>
  <c r="E688" i="6" s="1"/>
  <c r="E687" i="6"/>
  <c r="E593" i="6"/>
  <c r="K589" i="6"/>
  <c r="K564" i="6"/>
  <c r="E568" i="6" s="1"/>
  <c r="E567" i="6"/>
  <c r="E473" i="6"/>
  <c r="K469" i="6"/>
  <c r="K444" i="6"/>
  <c r="E448" i="6" s="1"/>
  <c r="E447" i="6"/>
  <c r="E53" i="6"/>
  <c r="K49" i="6"/>
  <c r="K4952" i="9"/>
  <c r="E4951" i="9"/>
  <c r="K4238" i="9"/>
  <c r="E4237" i="9"/>
  <c r="E657" i="8"/>
  <c r="E381" i="8"/>
  <c r="E79" i="8"/>
  <c r="E43" i="3"/>
  <c r="I44" i="3"/>
  <c r="E1432" i="9"/>
  <c r="K1433" i="9"/>
  <c r="A873" i="9"/>
  <c r="B874" i="9"/>
  <c r="B6" i="9"/>
  <c r="A5" i="9"/>
  <c r="E406" i="8"/>
  <c r="D771" i="6"/>
  <c r="A772" i="6"/>
  <c r="D665" i="6"/>
  <c r="A666" i="6"/>
  <c r="D531" i="6"/>
  <c r="A532" i="6"/>
  <c r="D425" i="6"/>
  <c r="A426" i="6"/>
  <c r="D291" i="6"/>
  <c r="A292" i="6"/>
  <c r="D185" i="6"/>
  <c r="A186" i="6"/>
  <c r="E1185" i="8"/>
  <c r="A802" i="6"/>
  <c r="D801" i="6"/>
  <c r="E459" i="6"/>
  <c r="K455" i="6"/>
  <c r="E219" i="6"/>
  <c r="K215" i="6"/>
  <c r="E159" i="6"/>
  <c r="K155" i="6"/>
  <c r="A82" i="6"/>
  <c r="D81" i="6"/>
  <c r="A1739" i="9"/>
  <c r="B1740" i="9"/>
  <c r="K668" i="9"/>
  <c r="E667" i="9"/>
  <c r="E607" i="8"/>
  <c r="E729" i="6"/>
  <c r="K725" i="6"/>
  <c r="E609" i="6"/>
  <c r="K605" i="6"/>
  <c r="E489" i="6"/>
  <c r="K485" i="6"/>
  <c r="E369" i="6"/>
  <c r="K365" i="6"/>
  <c r="E249" i="6"/>
  <c r="K245" i="6"/>
  <c r="E129" i="6"/>
  <c r="K125" i="6"/>
  <c r="D5" i="6"/>
  <c r="A6" i="6"/>
  <c r="A576" i="6"/>
  <c r="D575" i="6"/>
  <c r="D65" i="6"/>
  <c r="A66" i="6"/>
  <c r="I98" i="3"/>
  <c r="E97" i="3"/>
  <c r="E506" i="8"/>
  <c r="E819" i="6"/>
  <c r="K815" i="6"/>
  <c r="E519" i="6"/>
  <c r="K515" i="6"/>
  <c r="I17" i="3"/>
  <c r="E16" i="3"/>
  <c r="K1127" i="9"/>
  <c r="E1126" i="9"/>
  <c r="K413" i="9"/>
  <c r="E412" i="9"/>
  <c r="E4" i="9"/>
  <c r="K5" i="9"/>
  <c r="E431" i="8"/>
  <c r="A696" i="6"/>
  <c r="D695" i="6"/>
  <c r="A216" i="6"/>
  <c r="D215" i="6"/>
  <c r="K1331" i="9"/>
  <c r="E1330" i="9"/>
  <c r="E582" i="8"/>
  <c r="A562" i="6"/>
  <c r="D561" i="6"/>
  <c r="K11990" i="10"/>
  <c r="E11989" i="10"/>
  <c r="E11837" i="10"/>
  <c r="K10971" i="10"/>
  <c r="E10970" i="10"/>
  <c r="K7043" i="10"/>
  <c r="E7042" i="10"/>
  <c r="W8675" i="10"/>
  <c r="W5208" i="10"/>
  <c r="G5615" i="10" s="1"/>
  <c r="W6074" i="10"/>
  <c r="G5613" i="10"/>
  <c r="K5613" i="10" s="1"/>
  <c r="O8675" i="10"/>
  <c r="O5208" i="10"/>
  <c r="G6023" i="10" s="1"/>
  <c r="O6074" i="10"/>
  <c r="G6021" i="10"/>
  <c r="K6021" i="10" s="1"/>
  <c r="G7857" i="10"/>
  <c r="K7857" i="10" s="1"/>
  <c r="AD7809" i="10"/>
  <c r="G7859" i="10" s="1"/>
  <c r="I7859" i="10" s="1"/>
  <c r="J7859" i="10" s="1"/>
  <c r="G8265" i="10"/>
  <c r="K8265" i="10" s="1"/>
  <c r="V7809" i="10"/>
  <c r="G8267" i="10" s="1"/>
  <c r="E4951" i="10"/>
  <c r="K4952" i="10"/>
  <c r="Y8675" i="10"/>
  <c r="G5511" i="10"/>
  <c r="K5511" i="10" s="1"/>
  <c r="Y5208" i="10"/>
  <c r="G5513" i="10" s="1"/>
  <c r="Y6074" i="10"/>
  <c r="K4187" i="10"/>
  <c r="E4186" i="10"/>
  <c r="K4799" i="10"/>
  <c r="E4798" i="10"/>
  <c r="A4340" i="10"/>
  <c r="B4341" i="10"/>
  <c r="K3677" i="10"/>
  <c r="E3676" i="10"/>
  <c r="E3625" i="10"/>
  <c r="K3626" i="10"/>
  <c r="X8675" i="10"/>
  <c r="X6074" i="10"/>
  <c r="G5562" i="10"/>
  <c r="K5562" i="10" s="1"/>
  <c r="X5208" i="10"/>
  <c r="G5564" i="10" s="1"/>
  <c r="T8675" i="10"/>
  <c r="T6074" i="10"/>
  <c r="G5766" i="10"/>
  <c r="K5766" i="10" s="1"/>
  <c r="T5208" i="10"/>
  <c r="G5768" i="10" s="1"/>
  <c r="P8675" i="10"/>
  <c r="P6074" i="10"/>
  <c r="G5970" i="10"/>
  <c r="K5970" i="10" s="1"/>
  <c r="P5208" i="10"/>
  <c r="G5972" i="10" s="1"/>
  <c r="E411" i="10"/>
  <c r="E1686" i="10"/>
  <c r="T2606" i="10"/>
  <c r="G2298" i="10"/>
  <c r="K2298" i="10" s="1"/>
  <c r="T1740" i="10"/>
  <c r="G2300" i="10" s="1"/>
  <c r="AC873" i="10"/>
  <c r="G974" i="10" s="1"/>
  <c r="G972" i="10"/>
  <c r="K972" i="10" s="1"/>
  <c r="AC1739" i="10"/>
  <c r="E513" i="10"/>
  <c r="K514" i="10"/>
  <c r="K464" i="10"/>
  <c r="E463" i="10"/>
  <c r="E1482" i="10"/>
  <c r="E1074" i="10"/>
  <c r="O2606" i="10"/>
  <c r="G2553" i="10"/>
  <c r="K2553" i="10" s="1"/>
  <c r="O1740" i="10"/>
  <c r="G2555" i="10" s="1"/>
  <c r="B11277" i="9"/>
  <c r="A11276" i="9"/>
  <c r="K11021" i="9"/>
  <c r="E11020" i="9"/>
  <c r="E1227" i="10"/>
  <c r="AD1740" i="10"/>
  <c r="G1790" i="10" s="1"/>
  <c r="AD2606" i="10"/>
  <c r="G1788" i="10"/>
  <c r="K1788" i="10" s="1"/>
  <c r="K11888" i="9"/>
  <c r="E11887" i="9"/>
  <c r="K8062" i="9"/>
  <c r="E8061" i="9"/>
  <c r="U7809" i="9"/>
  <c r="G8318" i="9" s="1"/>
  <c r="U8675" i="9"/>
  <c r="G8316" i="9"/>
  <c r="K8316" i="9" s="1"/>
  <c r="K11634" i="9"/>
  <c r="E11633" i="9"/>
  <c r="G8571" i="9"/>
  <c r="K8571" i="9" s="1"/>
  <c r="P7809" i="9"/>
  <c r="G8573" i="9" s="1"/>
  <c r="P8675" i="9"/>
  <c r="AE8676" i="9"/>
  <c r="G8675" i="9" s="1"/>
  <c r="AE9542" i="9"/>
  <c r="G8673" i="9"/>
  <c r="K8673" i="9" s="1"/>
  <c r="G9285" i="9"/>
  <c r="K9285" i="9" s="1"/>
  <c r="S8676" i="9"/>
  <c r="G9287" i="9" s="1"/>
  <c r="S9542" i="9"/>
  <c r="V9543" i="9"/>
  <c r="G10001" i="9" s="1"/>
  <c r="G9999" i="9"/>
  <c r="K9999" i="9" s="1"/>
  <c r="E5358" i="9"/>
  <c r="G5460" i="9"/>
  <c r="K5460" i="9" s="1"/>
  <c r="Z6074" i="9"/>
  <c r="Z5208" i="9"/>
  <c r="G5462" i="9" s="1"/>
  <c r="Z1739" i="9"/>
  <c r="B6076" i="9"/>
  <c r="A6075" i="9"/>
  <c r="E5205" i="9"/>
  <c r="K5206" i="9"/>
  <c r="K4136" i="9"/>
  <c r="E4135" i="9"/>
  <c r="K789" i="6"/>
  <c r="E793" i="6" s="1"/>
  <c r="E792" i="6"/>
  <c r="K309" i="6"/>
  <c r="E313" i="6" s="1"/>
  <c r="E312" i="6"/>
  <c r="E6837" i="9"/>
  <c r="Q6075" i="9"/>
  <c r="G6788" i="9" s="1"/>
  <c r="G6786" i="9"/>
  <c r="K6786" i="9" s="1"/>
  <c r="Q2606" i="9"/>
  <c r="E3626" i="9"/>
  <c r="K3627" i="9"/>
  <c r="K744" i="6"/>
  <c r="E748" i="6" s="1"/>
  <c r="E747" i="6"/>
  <c r="K504" i="6"/>
  <c r="E508" i="6" s="1"/>
  <c r="E507" i="6"/>
  <c r="K4493" i="9"/>
  <c r="E4492" i="9"/>
  <c r="E4288" i="9"/>
  <c r="K4289" i="9"/>
  <c r="D305" i="6"/>
  <c r="A306" i="6"/>
  <c r="E803" i="6"/>
  <c r="K799" i="6"/>
  <c r="A442" i="6"/>
  <c r="D441" i="6"/>
  <c r="E39" i="6"/>
  <c r="K35" i="6"/>
  <c r="K56" i="9"/>
  <c r="E55" i="9"/>
  <c r="K464" i="9"/>
  <c r="E463" i="9"/>
  <c r="D657" i="8"/>
  <c r="E658" i="8" s="1"/>
  <c r="D658" i="8" s="1"/>
  <c r="E659" i="8" s="1"/>
  <c r="D659" i="8" s="1"/>
  <c r="E660" i="8" s="1"/>
  <c r="D660" i="8" s="1"/>
  <c r="E661" i="8" s="1"/>
  <c r="D661" i="8" s="1"/>
  <c r="E662" i="8" s="1"/>
  <c r="D662" i="8" s="1"/>
  <c r="E663" i="8" s="1"/>
  <c r="D663" i="8" s="1"/>
  <c r="E664" i="8" s="1"/>
  <c r="D664" i="8" s="1"/>
  <c r="E665" i="8" s="1"/>
  <c r="D665" i="8" s="1"/>
  <c r="E666" i="8" s="1"/>
  <c r="D666" i="8" s="1"/>
  <c r="E667" i="8" s="1"/>
  <c r="D667" i="8" s="1"/>
  <c r="E668" i="8" s="1"/>
  <c r="D668" i="8" s="1"/>
  <c r="E669" i="8" s="1"/>
  <c r="D669" i="8" s="1"/>
  <c r="E670" i="8" s="1"/>
  <c r="D670" i="8" s="1"/>
  <c r="E671" i="8" s="1"/>
  <c r="D671" i="8" s="1"/>
  <c r="E672" i="8" s="1"/>
  <c r="D672" i="8" s="1"/>
  <c r="E673" i="8" s="1"/>
  <c r="D673" i="8" s="1"/>
  <c r="E674" i="8" s="1"/>
  <c r="D674" i="8" s="1"/>
  <c r="E675" i="8" s="1"/>
  <c r="D675" i="8" s="1"/>
  <c r="E676" i="8" s="1"/>
  <c r="D676" i="8" s="1"/>
  <c r="E677" i="8" s="1"/>
  <c r="D677" i="8" s="1"/>
  <c r="E678" i="8" s="1"/>
  <c r="D678" i="8" s="1"/>
  <c r="E679" i="8" s="1"/>
  <c r="D679" i="8" s="1"/>
  <c r="E680" i="8" s="1"/>
  <c r="D680" i="8" s="1"/>
  <c r="E681" i="8" s="1"/>
  <c r="D481" i="8"/>
  <c r="E482" i="8" s="1"/>
  <c r="D482" i="8" s="1"/>
  <c r="E483" i="8" s="1"/>
  <c r="D483" i="8" s="1"/>
  <c r="E484" i="8" s="1"/>
  <c r="D484" i="8" s="1"/>
  <c r="E485" i="8" s="1"/>
  <c r="D485" i="8" s="1"/>
  <c r="E486" i="8" s="1"/>
  <c r="D486" i="8" s="1"/>
  <c r="E487" i="8" s="1"/>
  <c r="D487" i="8" s="1"/>
  <c r="E488" i="8" s="1"/>
  <c r="D488" i="8" s="1"/>
  <c r="E489" i="8" s="1"/>
  <c r="D489" i="8" s="1"/>
  <c r="E490" i="8" s="1"/>
  <c r="D490" i="8" s="1"/>
  <c r="E491" i="8" s="1"/>
  <c r="D491" i="8" s="1"/>
  <c r="E492" i="8" s="1"/>
  <c r="D492" i="8" s="1"/>
  <c r="E493" i="8" s="1"/>
  <c r="D493" i="8" s="1"/>
  <c r="E494" i="8" s="1"/>
  <c r="D494" i="8" s="1"/>
  <c r="E495" i="8" s="1"/>
  <c r="D495" i="8" s="1"/>
  <c r="E496" i="8" s="1"/>
  <c r="D496" i="8" s="1"/>
  <c r="E497" i="8" s="1"/>
  <c r="D497" i="8" s="1"/>
  <c r="E498" i="8" s="1"/>
  <c r="D498" i="8" s="1"/>
  <c r="E499" i="8" s="1"/>
  <c r="D499" i="8" s="1"/>
  <c r="E500" i="8" s="1"/>
  <c r="D500" i="8" s="1"/>
  <c r="E501" i="8" s="1"/>
  <c r="D501" i="8" s="1"/>
  <c r="E502" i="8" s="1"/>
  <c r="D502" i="8" s="1"/>
  <c r="E503" i="8" s="1"/>
  <c r="D503" i="8" s="1"/>
  <c r="E504" i="8" s="1"/>
  <c r="D504" i="8" s="1"/>
  <c r="E505" i="8" s="1"/>
  <c r="D833" i="8"/>
  <c r="E834" i="8" s="1"/>
  <c r="D834" i="8" s="1"/>
  <c r="E835" i="8" s="1"/>
  <c r="D835" i="8" s="1"/>
  <c r="E836" i="8" s="1"/>
  <c r="D836" i="8" s="1"/>
  <c r="E837" i="8" s="1"/>
  <c r="D837" i="8" s="1"/>
  <c r="E838" i="8" s="1"/>
  <c r="D838" i="8" s="1"/>
  <c r="E839" i="8" s="1"/>
  <c r="D839" i="8" s="1"/>
  <c r="E840" i="8" s="1"/>
  <c r="D840" i="8" s="1"/>
  <c r="E841" i="8" s="1"/>
  <c r="D841" i="8" s="1"/>
  <c r="E842" i="8" s="1"/>
  <c r="D842" i="8" s="1"/>
  <c r="E843" i="8" s="1"/>
  <c r="D843" i="8" s="1"/>
  <c r="E844" i="8" s="1"/>
  <c r="D844" i="8" s="1"/>
  <c r="E845" i="8" s="1"/>
  <c r="D845" i="8" s="1"/>
  <c r="E846" i="8" s="1"/>
  <c r="D846" i="8" s="1"/>
  <c r="E847" i="8" s="1"/>
  <c r="D847" i="8" s="1"/>
  <c r="E848" i="8" s="1"/>
  <c r="D848" i="8" s="1"/>
  <c r="E849" i="8" s="1"/>
  <c r="D849" i="8" s="1"/>
  <c r="E850" i="8" s="1"/>
  <c r="D850" i="8" s="1"/>
  <c r="E851" i="8" s="1"/>
  <c r="D851" i="8" s="1"/>
  <c r="E852" i="8" s="1"/>
  <c r="D852" i="8" s="1"/>
  <c r="E853" i="8" s="1"/>
  <c r="D853" i="8" s="1"/>
  <c r="E854" i="8" s="1"/>
  <c r="D854" i="8" s="1"/>
  <c r="E855" i="8" s="1"/>
  <c r="D855" i="8" s="1"/>
  <c r="E856" i="8" s="1"/>
  <c r="D856" i="8" s="1"/>
  <c r="E857" i="8" s="1"/>
  <c r="D305" i="8"/>
  <c r="E306" i="8" s="1"/>
  <c r="D306" i="8" s="1"/>
  <c r="E307" i="8" s="1"/>
  <c r="D307" i="8" s="1"/>
  <c r="E308" i="8" s="1"/>
  <c r="D308" i="8" s="1"/>
  <c r="E309" i="8" s="1"/>
  <c r="D309" i="8" s="1"/>
  <c r="E310" i="8" s="1"/>
  <c r="D310" i="8" s="1"/>
  <c r="E311" i="8" s="1"/>
  <c r="D311" i="8" s="1"/>
  <c r="E312" i="8" s="1"/>
  <c r="D312" i="8" s="1"/>
  <c r="E313" i="8" s="1"/>
  <c r="D313" i="8" s="1"/>
  <c r="E314" i="8" s="1"/>
  <c r="D314" i="8" s="1"/>
  <c r="E315" i="8" s="1"/>
  <c r="D315" i="8" s="1"/>
  <c r="E316" i="8" s="1"/>
  <c r="D316" i="8" s="1"/>
  <c r="E317" i="8" s="1"/>
  <c r="D317" i="8" s="1"/>
  <c r="E318" i="8" s="1"/>
  <c r="D318" i="8" s="1"/>
  <c r="E319" i="8" s="1"/>
  <c r="D319" i="8" s="1"/>
  <c r="E320" i="8" s="1"/>
  <c r="D320" i="8" s="1"/>
  <c r="E321" i="8" s="1"/>
  <c r="D321" i="8" s="1"/>
  <c r="E322" i="8" s="1"/>
  <c r="D322" i="8" s="1"/>
  <c r="E323" i="8" s="1"/>
  <c r="D323" i="8" s="1"/>
  <c r="E324" i="8" s="1"/>
  <c r="D324" i="8" s="1"/>
  <c r="E325" i="8" s="1"/>
  <c r="D325" i="8" s="1"/>
  <c r="E326" i="8" s="1"/>
  <c r="D326" i="8" s="1"/>
  <c r="E327" i="8" s="1"/>
  <c r="D327" i="8" s="1"/>
  <c r="E328" i="8" s="1"/>
  <c r="D328" i="8" s="1"/>
  <c r="E329" i="8" s="1"/>
  <c r="D1185" i="8"/>
  <c r="E1186" i="8" s="1"/>
  <c r="D1186" i="8" s="1"/>
  <c r="E1187" i="8" s="1"/>
  <c r="D1187" i="8" s="1"/>
  <c r="E1188" i="8" s="1"/>
  <c r="D1188" i="8" s="1"/>
  <c r="E1189" i="8" s="1"/>
  <c r="D1189" i="8" s="1"/>
  <c r="E1190" i="8" s="1"/>
  <c r="D1190" i="8" s="1"/>
  <c r="E1191" i="8" s="1"/>
  <c r="D1191" i="8" s="1"/>
  <c r="E1192" i="8" s="1"/>
  <c r="D1192" i="8" s="1"/>
  <c r="E1193" i="8" s="1"/>
  <c r="D1193" i="8" s="1"/>
  <c r="E1194" i="8" s="1"/>
  <c r="D1194" i="8" s="1"/>
  <c r="E1195" i="8" s="1"/>
  <c r="D1195" i="8" s="1"/>
  <c r="E1196" i="8" s="1"/>
  <c r="D1196" i="8" s="1"/>
  <c r="E1197" i="8" s="1"/>
  <c r="D1197" i="8" s="1"/>
  <c r="E1198" i="8" s="1"/>
  <c r="D1198" i="8" s="1"/>
  <c r="E1199" i="8" s="1"/>
  <c r="D1199" i="8" s="1"/>
  <c r="E1200" i="8" s="1"/>
  <c r="D1200" i="8" s="1"/>
  <c r="E1201" i="8" s="1"/>
  <c r="D1201" i="8" s="1"/>
  <c r="E1202" i="8" s="1"/>
  <c r="D1202" i="8" s="1"/>
  <c r="E1203" i="8" s="1"/>
  <c r="D1203" i="8" s="1"/>
  <c r="E1204" i="8" s="1"/>
  <c r="D1204" i="8" s="1"/>
  <c r="E1205" i="8" s="1"/>
  <c r="D1205" i="8" s="1"/>
  <c r="E1206" i="8" s="1"/>
  <c r="D1206" i="8" s="1"/>
  <c r="E1207" i="8" s="1"/>
  <c r="D1207" i="8" s="1"/>
  <c r="E1208" i="8" s="1"/>
  <c r="D1208" i="8" s="1"/>
  <c r="E1209" i="8" s="1"/>
  <c r="D129" i="8"/>
  <c r="E130" i="8" s="1"/>
  <c r="D130" i="8" s="1"/>
  <c r="E131" i="8" s="1"/>
  <c r="D131" i="8" s="1"/>
  <c r="E132" i="8" s="1"/>
  <c r="D132" i="8" s="1"/>
  <c r="E133" i="8" s="1"/>
  <c r="D133" i="8" s="1"/>
  <c r="E134" i="8" s="1"/>
  <c r="D134" i="8" s="1"/>
  <c r="E135" i="8" s="1"/>
  <c r="D135" i="8" s="1"/>
  <c r="E136" i="8" s="1"/>
  <c r="D136" i="8" s="1"/>
  <c r="E137" i="8" s="1"/>
  <c r="D137" i="8" s="1"/>
  <c r="E138" i="8" s="1"/>
  <c r="D138" i="8" s="1"/>
  <c r="E139" i="8" s="1"/>
  <c r="D139" i="8" s="1"/>
  <c r="E140" i="8" s="1"/>
  <c r="D140" i="8" s="1"/>
  <c r="E141" i="8" s="1"/>
  <c r="D141" i="8" s="1"/>
  <c r="E142" i="8" s="1"/>
  <c r="D142" i="8" s="1"/>
  <c r="E143" i="8" s="1"/>
  <c r="D143" i="8" s="1"/>
  <c r="E144" i="8" s="1"/>
  <c r="D144" i="8" s="1"/>
  <c r="E145" i="8" s="1"/>
  <c r="D145" i="8" s="1"/>
  <c r="E146" i="8" s="1"/>
  <c r="D146" i="8" s="1"/>
  <c r="E147" i="8" s="1"/>
  <c r="D147" i="8" s="1"/>
  <c r="E148" i="8" s="1"/>
  <c r="D148" i="8" s="1"/>
  <c r="E149" i="8" s="1"/>
  <c r="D149" i="8" s="1"/>
  <c r="E150" i="8" s="1"/>
  <c r="D150" i="8" s="1"/>
  <c r="E151" i="8" s="1"/>
  <c r="D151" i="8" s="1"/>
  <c r="E152" i="8" s="1"/>
  <c r="D152" i="8" s="1"/>
  <c r="E153" i="8" s="1"/>
  <c r="D1009" i="8"/>
  <c r="E1010" i="8" s="1"/>
  <c r="D1010" i="8" s="1"/>
  <c r="E1011" i="8" s="1"/>
  <c r="D1011" i="8" s="1"/>
  <c r="E1012" i="8" s="1"/>
  <c r="D1012" i="8" s="1"/>
  <c r="E1013" i="8" s="1"/>
  <c r="D1013" i="8" s="1"/>
  <c r="E1014" i="8" s="1"/>
  <c r="D1014" i="8" s="1"/>
  <c r="E1015" i="8" s="1"/>
  <c r="D1015" i="8" s="1"/>
  <c r="E1016" i="8" s="1"/>
  <c r="D1016" i="8" s="1"/>
  <c r="E1017" i="8" s="1"/>
  <c r="D1017" i="8" s="1"/>
  <c r="E1018" i="8" s="1"/>
  <c r="D1018" i="8" s="1"/>
  <c r="E1019" i="8" s="1"/>
  <c r="D1019" i="8" s="1"/>
  <c r="E1020" i="8" s="1"/>
  <c r="D1020" i="8" s="1"/>
  <c r="E1021" i="8" s="1"/>
  <c r="D1021" i="8" s="1"/>
  <c r="E1022" i="8" s="1"/>
  <c r="D1022" i="8" s="1"/>
  <c r="E1023" i="8" s="1"/>
  <c r="D1023" i="8" s="1"/>
  <c r="E1024" i="8" s="1"/>
  <c r="D1024" i="8" s="1"/>
  <c r="E1025" i="8" s="1"/>
  <c r="D1025" i="8" s="1"/>
  <c r="E1026" i="8" s="1"/>
  <c r="D1026" i="8" s="1"/>
  <c r="E1027" i="8" s="1"/>
  <c r="D1027" i="8" s="1"/>
  <c r="E1028" i="8" s="1"/>
  <c r="D1028" i="8" s="1"/>
  <c r="E1029" i="8" s="1"/>
  <c r="D1029" i="8" s="1"/>
  <c r="E1030" i="8" s="1"/>
  <c r="D1030" i="8" s="1"/>
  <c r="E1031" i="8" s="1"/>
  <c r="D1031" i="8" s="1"/>
  <c r="E1032" i="8" s="1"/>
  <c r="D1032" i="8" s="1"/>
  <c r="E1033" i="8" s="1"/>
  <c r="E789" i="6"/>
  <c r="K785" i="6"/>
  <c r="E549" i="6"/>
  <c r="K545" i="6"/>
  <c r="I206" i="3"/>
  <c r="E205" i="3"/>
  <c r="A682" i="6"/>
  <c r="D681" i="6"/>
  <c r="E503" i="6"/>
  <c r="K499" i="6"/>
  <c r="E1024" i="9"/>
  <c r="K1025" i="9"/>
  <c r="E310" i="9"/>
  <c r="K311" i="9"/>
  <c r="A816" i="6"/>
  <c r="D815" i="6"/>
  <c r="A456" i="6"/>
  <c r="D455" i="6"/>
  <c r="E1228" i="9"/>
  <c r="E11531" i="10"/>
  <c r="K11532" i="10"/>
  <c r="K11327" i="10"/>
  <c r="E11326" i="10"/>
  <c r="K10716" i="10"/>
  <c r="E10715" i="10"/>
  <c r="K10410" i="10"/>
  <c r="E10409" i="10"/>
  <c r="B7808" i="10"/>
  <c r="A7807" i="10"/>
  <c r="K7502" i="10"/>
  <c r="E7501" i="10"/>
  <c r="B5207" i="10"/>
  <c r="A5206" i="10"/>
  <c r="G8214" i="10"/>
  <c r="K8214" i="10" s="1"/>
  <c r="W7809" i="10"/>
  <c r="G8216" i="10" s="1"/>
  <c r="E4033" i="10"/>
  <c r="K4034" i="10"/>
  <c r="K4850" i="10"/>
  <c r="E4849" i="10"/>
  <c r="K3932" i="10"/>
  <c r="E3931" i="10"/>
  <c r="G8163" i="10"/>
  <c r="K8163" i="10" s="1"/>
  <c r="X7809" i="10"/>
  <c r="G8165" i="10" s="1"/>
  <c r="G8571" i="10"/>
  <c r="K8571" i="10" s="1"/>
  <c r="P7809" i="10"/>
  <c r="G8573" i="10" s="1"/>
  <c r="I8573" i="10" s="1"/>
  <c r="J8573" i="10" s="1"/>
  <c r="K208" i="10"/>
  <c r="E207" i="10"/>
  <c r="E309" i="10"/>
  <c r="K310" i="10"/>
  <c r="G1584" i="10"/>
  <c r="K1584" i="10" s="1"/>
  <c r="Q873" i="10"/>
  <c r="G1586" i="10" s="1"/>
  <c r="Q1739" i="10"/>
  <c r="P2606" i="10"/>
  <c r="G2502" i="10"/>
  <c r="K2502" i="10" s="1"/>
  <c r="P1740" i="10"/>
  <c r="G2504" i="10" s="1"/>
  <c r="E870" i="10"/>
  <c r="K871" i="10"/>
  <c r="I1484" i="10"/>
  <c r="J1484" i="10" s="1"/>
  <c r="K1483" i="10" s="1"/>
  <c r="K56" i="10"/>
  <c r="E55" i="10"/>
  <c r="K10716" i="9"/>
  <c r="E10715" i="9"/>
  <c r="B10411" i="9"/>
  <c r="A10410" i="9"/>
  <c r="E7143" i="9"/>
  <c r="I7859" i="9"/>
  <c r="J7859" i="9" s="1"/>
  <c r="K7858" i="9" s="1"/>
  <c r="G9591" i="9"/>
  <c r="K9591" i="9" s="1"/>
  <c r="AD9543" i="9"/>
  <c r="G9593" i="9" s="1"/>
  <c r="K7400" i="9"/>
  <c r="E7399" i="9"/>
  <c r="E7297" i="9"/>
  <c r="K7298" i="9"/>
  <c r="K5053" i="9"/>
  <c r="E5052" i="9"/>
  <c r="E5817" i="9"/>
  <c r="K5818" i="9"/>
  <c r="E4594" i="9"/>
  <c r="K4595" i="9"/>
  <c r="K3983" i="9"/>
  <c r="E3982" i="9"/>
  <c r="K3830" i="9"/>
  <c r="E3829" i="9"/>
  <c r="K729" i="6"/>
  <c r="E733" i="6" s="1"/>
  <c r="E732" i="6"/>
  <c r="K249" i="6"/>
  <c r="E253" i="6" s="1"/>
  <c r="E252" i="6"/>
  <c r="K4748" i="9"/>
  <c r="E4747" i="9"/>
  <c r="E5511" i="9"/>
  <c r="K5512" i="9"/>
  <c r="K4187" i="9"/>
  <c r="E4186" i="9"/>
  <c r="K4034" i="9"/>
  <c r="E4033" i="9"/>
  <c r="E353" i="6"/>
  <c r="K349" i="6"/>
  <c r="K204" i="6"/>
  <c r="E208" i="6" s="1"/>
  <c r="E207" i="6"/>
  <c r="E113" i="6"/>
  <c r="K109" i="6"/>
  <c r="K24" i="6"/>
  <c r="E28" i="6" s="1"/>
  <c r="E27" i="6"/>
  <c r="K819" i="6"/>
  <c r="E823" i="6" s="1"/>
  <c r="E822" i="6"/>
  <c r="K579" i="6"/>
  <c r="E583" i="6" s="1"/>
  <c r="E582" i="6"/>
  <c r="K339" i="6"/>
  <c r="E343" i="6" s="1"/>
  <c r="E342" i="6"/>
  <c r="K219" i="6"/>
  <c r="E223" i="6" s="1"/>
  <c r="E222" i="6"/>
  <c r="K2504" i="9"/>
  <c r="E2503" i="9"/>
  <c r="D485" i="6"/>
  <c r="A486" i="6"/>
  <c r="D245" i="6"/>
  <c r="A246" i="6"/>
  <c r="D111" i="6"/>
  <c r="A112" i="6"/>
  <c r="E23" i="6"/>
  <c r="K19" i="6"/>
  <c r="E683" i="6"/>
  <c r="K679" i="6"/>
  <c r="E514" i="9"/>
  <c r="K515" i="9"/>
  <c r="I125" i="3"/>
  <c r="E124" i="3"/>
  <c r="A516" i="6"/>
  <c r="D515" i="6"/>
  <c r="A396" i="6"/>
  <c r="D395" i="6"/>
  <c r="E2452" i="9"/>
  <c r="K2453" i="9"/>
  <c r="K1280" i="9"/>
  <c r="E1279" i="9"/>
  <c r="E323" i="6"/>
  <c r="K319" i="6"/>
  <c r="I71" i="3"/>
  <c r="E70" i="3"/>
  <c r="A636" i="6"/>
  <c r="D635" i="6"/>
  <c r="E99" i="6"/>
  <c r="K95" i="6"/>
  <c r="E11735" i="10"/>
  <c r="K11736" i="10"/>
  <c r="E11225" i="10"/>
  <c r="K11226" i="10"/>
  <c r="K11072" i="10"/>
  <c r="E11071" i="10"/>
  <c r="K11123" i="10"/>
  <c r="E11122" i="10"/>
  <c r="E10612" i="10"/>
  <c r="K10613" i="10"/>
  <c r="E10664" i="10"/>
  <c r="K10665" i="10"/>
  <c r="B9543" i="10"/>
  <c r="A9542" i="10"/>
  <c r="K7655" i="10"/>
  <c r="E7654" i="10"/>
  <c r="K7706" i="10"/>
  <c r="E7705" i="10"/>
  <c r="B6942" i="10"/>
  <c r="A6941" i="10"/>
  <c r="A6074" i="10"/>
  <c r="B6075" i="10"/>
  <c r="I5054" i="10"/>
  <c r="J5054" i="10" s="1"/>
  <c r="K5053" i="10" s="1"/>
  <c r="AA7809" i="10"/>
  <c r="G8012" i="10" s="1"/>
  <c r="I8012" i="10" s="1"/>
  <c r="J8012" i="10" s="1"/>
  <c r="G8010" i="10"/>
  <c r="K8010" i="10" s="1"/>
  <c r="G8418" i="10"/>
  <c r="K8418" i="10" s="1"/>
  <c r="S7809" i="10"/>
  <c r="G8420" i="10" s="1"/>
  <c r="I8420" i="10" s="1"/>
  <c r="J8420" i="10" s="1"/>
  <c r="AD8675" i="10"/>
  <c r="G5256" i="10"/>
  <c r="K5256" i="10" s="1"/>
  <c r="AD5208" i="10"/>
  <c r="G5258" i="10" s="1"/>
  <c r="I5258" i="10" s="1"/>
  <c r="J5258" i="10" s="1"/>
  <c r="AD6074" i="10"/>
  <c r="V8675" i="10"/>
  <c r="G5664" i="10"/>
  <c r="K5664" i="10" s="1"/>
  <c r="V5208" i="10"/>
  <c r="G5666" i="10" s="1"/>
  <c r="I5666" i="10" s="1"/>
  <c r="J5666" i="10" s="1"/>
  <c r="V6074" i="10"/>
  <c r="G8469" i="10"/>
  <c r="K8469" i="10" s="1"/>
  <c r="R7809" i="10"/>
  <c r="G8471" i="10" s="1"/>
  <c r="G7908" i="10"/>
  <c r="K7908" i="10" s="1"/>
  <c r="AC7809" i="10"/>
  <c r="G7910" i="10" s="1"/>
  <c r="I7910" i="10" s="1"/>
  <c r="J7910" i="10" s="1"/>
  <c r="G8316" i="10"/>
  <c r="K8316" i="10" s="1"/>
  <c r="U7809" i="10"/>
  <c r="G8318" i="10" s="1"/>
  <c r="K4595" i="10"/>
  <c r="E4594" i="10"/>
  <c r="K3575" i="10"/>
  <c r="E3574" i="10"/>
  <c r="K4749" i="10"/>
  <c r="E4748" i="10"/>
  <c r="K3779" i="10"/>
  <c r="E3778" i="10"/>
  <c r="E4491" i="10"/>
  <c r="K4492" i="10"/>
  <c r="E4695" i="10"/>
  <c r="K4696" i="10"/>
  <c r="K4900" i="10"/>
  <c r="E4899" i="10"/>
  <c r="E5103" i="10"/>
  <c r="K5104" i="10"/>
  <c r="K616" i="10"/>
  <c r="E615" i="10"/>
  <c r="K1432" i="10"/>
  <c r="E1431" i="10"/>
  <c r="Y873" i="10"/>
  <c r="G1178" i="10" s="1"/>
  <c r="Y1739" i="10"/>
  <c r="G1176" i="10"/>
  <c r="K1176" i="10" s="1"/>
  <c r="I515" i="10"/>
  <c r="J515" i="10" s="1"/>
  <c r="E717" i="10"/>
  <c r="K718" i="10"/>
  <c r="I1637" i="10"/>
  <c r="J1637" i="10" s="1"/>
  <c r="K1636" i="10" s="1"/>
  <c r="I617" i="10"/>
  <c r="J617" i="10" s="1"/>
  <c r="E1023" i="10"/>
  <c r="K1024" i="10"/>
  <c r="I1076" i="10"/>
  <c r="J1076" i="10" s="1"/>
  <c r="K1075" i="10" s="1"/>
  <c r="E1278" i="10"/>
  <c r="I1688" i="10"/>
  <c r="J1688" i="10" s="1"/>
  <c r="K1687" i="10" s="1"/>
  <c r="E12041" i="9"/>
  <c r="K12042" i="9"/>
  <c r="K11174" i="9"/>
  <c r="E11173" i="9"/>
  <c r="K10766" i="9"/>
  <c r="E10765" i="9"/>
  <c r="I1229" i="10"/>
  <c r="J1229" i="10" s="1"/>
  <c r="K1228" i="10" s="1"/>
  <c r="E921" i="10"/>
  <c r="K1330" i="10"/>
  <c r="E1329" i="10"/>
  <c r="K5" i="10"/>
  <c r="E4" i="10"/>
  <c r="E10408" i="9"/>
  <c r="K10409" i="9"/>
  <c r="I413" i="10"/>
  <c r="J413" i="10" s="1"/>
  <c r="K412" i="10" s="1"/>
  <c r="E11071" i="9"/>
  <c r="K11072" i="9"/>
  <c r="K10664" i="9"/>
  <c r="E10663" i="9"/>
  <c r="K11123" i="9"/>
  <c r="E11122" i="9"/>
  <c r="E8265" i="9"/>
  <c r="Y7809" i="9"/>
  <c r="G8114" i="9" s="1"/>
  <c r="Y8675" i="9"/>
  <c r="G8112" i="9"/>
  <c r="K8112" i="9" s="1"/>
  <c r="K7552" i="9"/>
  <c r="E7551" i="9"/>
  <c r="I209" i="10"/>
  <c r="J209" i="10" s="1"/>
  <c r="K10460" i="9"/>
  <c r="E10459" i="9"/>
  <c r="I8267" i="9"/>
  <c r="J8267" i="9" s="1"/>
  <c r="K8266" i="9" s="1"/>
  <c r="G8367" i="9"/>
  <c r="K8367" i="9" s="1"/>
  <c r="T7809" i="9"/>
  <c r="G8369" i="9" s="1"/>
  <c r="I8369" i="9" s="1"/>
  <c r="J8369" i="9" s="1"/>
  <c r="T8675" i="9"/>
  <c r="I7145" i="9"/>
  <c r="J7145" i="9" s="1"/>
  <c r="K7144" i="9" s="1"/>
  <c r="K10512" i="9"/>
  <c r="E10511" i="9"/>
  <c r="E8724" i="9"/>
  <c r="K8725" i="9"/>
  <c r="E7806" i="9"/>
  <c r="K7807" i="9"/>
  <c r="I8012" i="9"/>
  <c r="J8012" i="9" s="1"/>
  <c r="K8011" i="9" s="1"/>
  <c r="E8214" i="9"/>
  <c r="K8215" i="9"/>
  <c r="G9489" i="9"/>
  <c r="K9489" i="9" s="1"/>
  <c r="O8676" i="9"/>
  <c r="G9491" i="9" s="1"/>
  <c r="I9491" i="9" s="1"/>
  <c r="J9491" i="9" s="1"/>
  <c r="O9542" i="9"/>
  <c r="B9543" i="9"/>
  <c r="A9542" i="9"/>
  <c r="A7808" i="9"/>
  <c r="B7809" i="9"/>
  <c r="E7093" i="9"/>
  <c r="K7094" i="9"/>
  <c r="K7502" i="9"/>
  <c r="K6992" i="9"/>
  <c r="E6991" i="9"/>
  <c r="K5563" i="9"/>
  <c r="E5562" i="9"/>
  <c r="E4644" i="9"/>
  <c r="E9336" i="9"/>
  <c r="K9337" i="9"/>
  <c r="I5360" i="9"/>
  <c r="J5360" i="9" s="1"/>
  <c r="K5359" i="9" s="1"/>
  <c r="G5256" i="9"/>
  <c r="K5256" i="9" s="1"/>
  <c r="AD5208" i="9"/>
  <c r="G5258" i="9" s="1"/>
  <c r="I5258" i="9" s="1"/>
  <c r="J5258" i="9" s="1"/>
  <c r="AD6074" i="9"/>
  <c r="AD1739" i="9"/>
  <c r="I4442" i="9"/>
  <c r="J4442" i="9" s="1"/>
  <c r="K4441" i="9" s="1"/>
  <c r="A4339" i="9"/>
  <c r="B4340" i="9"/>
  <c r="E5409" i="9"/>
  <c r="K5410" i="9"/>
  <c r="S6075" i="9"/>
  <c r="G6686" i="9" s="1"/>
  <c r="G6684" i="9"/>
  <c r="K6684" i="9" s="1"/>
  <c r="S2606" i="9"/>
  <c r="K3779" i="9"/>
  <c r="E3778" i="9"/>
  <c r="K4340" i="9"/>
  <c r="E4339" i="9"/>
  <c r="K3576" i="9"/>
  <c r="E3575" i="9"/>
  <c r="K609" i="6"/>
  <c r="E613" i="6" s="1"/>
  <c r="E612" i="6"/>
  <c r="K369" i="6"/>
  <c r="E373" i="6" s="1"/>
  <c r="E372" i="6"/>
  <c r="K129" i="6"/>
  <c r="E133" i="6" s="1"/>
  <c r="E132" i="6"/>
  <c r="G3369" i="9"/>
  <c r="K3369" i="9" s="1"/>
  <c r="P2607" i="9"/>
  <c r="G3371" i="9" s="1"/>
  <c r="AC6075" i="9"/>
  <c r="G6176" i="9" s="1"/>
  <c r="G6174" i="9"/>
  <c r="K6174" i="9" s="1"/>
  <c r="AC2606" i="9"/>
  <c r="I5717" i="9"/>
  <c r="J5717" i="9" s="1"/>
  <c r="K5716" i="9" s="1"/>
  <c r="K5920" i="9"/>
  <c r="E5919" i="9"/>
  <c r="B2606" i="9"/>
  <c r="A2605" i="9"/>
  <c r="E413" i="6"/>
  <c r="K409" i="6"/>
  <c r="K384" i="6"/>
  <c r="E388" i="6" s="1"/>
  <c r="E387" i="6"/>
  <c r="E293" i="6"/>
  <c r="K289" i="6"/>
  <c r="K264" i="6"/>
  <c r="E268" i="6" s="1"/>
  <c r="E267" i="6"/>
  <c r="E173" i="6"/>
  <c r="K169" i="6"/>
  <c r="K144" i="6"/>
  <c r="E148" i="6" s="1"/>
  <c r="E147" i="6"/>
  <c r="E3728" i="9"/>
  <c r="K3729" i="9"/>
  <c r="E1533" i="9"/>
  <c r="K1534" i="9"/>
  <c r="E984" i="8"/>
  <c r="E180" i="8"/>
  <c r="E380" i="8"/>
  <c r="K759" i="6"/>
  <c r="E763" i="6" s="1"/>
  <c r="E762" i="6"/>
  <c r="K639" i="6"/>
  <c r="E643" i="6" s="1"/>
  <c r="E642" i="6"/>
  <c r="K519" i="6"/>
  <c r="E523" i="6" s="1"/>
  <c r="E522" i="6"/>
  <c r="K399" i="6"/>
  <c r="E403" i="6" s="1"/>
  <c r="E402" i="6"/>
  <c r="K279" i="6"/>
  <c r="E283" i="6" s="1"/>
  <c r="E282" i="6"/>
  <c r="K159" i="6"/>
  <c r="E163" i="6" s="1"/>
  <c r="E162" i="6"/>
  <c r="E833" i="8"/>
  <c r="E330" i="8"/>
  <c r="D711" i="6"/>
  <c r="A712" i="6"/>
  <c r="D605" i="6"/>
  <c r="A606" i="6"/>
  <c r="D471" i="6"/>
  <c r="A472" i="6"/>
  <c r="D365" i="6"/>
  <c r="A366" i="6"/>
  <c r="D231" i="6"/>
  <c r="A232" i="6"/>
  <c r="D125" i="6"/>
  <c r="A126" i="6"/>
  <c r="I152" i="3"/>
  <c r="E151" i="3"/>
  <c r="E1009" i="8"/>
  <c r="E699" i="6"/>
  <c r="K695" i="6"/>
  <c r="E639" i="6"/>
  <c r="K635" i="6"/>
  <c r="A502" i="6"/>
  <c r="D501" i="6"/>
  <c r="E279" i="6"/>
  <c r="K275" i="6"/>
  <c r="K617" i="9"/>
  <c r="E616" i="9"/>
  <c r="K209" i="9"/>
  <c r="E280" i="8"/>
  <c r="A276" i="6"/>
  <c r="D275" i="6"/>
  <c r="E305" i="8"/>
  <c r="E339" i="6"/>
  <c r="K335" i="6"/>
  <c r="A262" i="6"/>
  <c r="D261" i="6"/>
  <c r="A202" i="6"/>
  <c r="D201" i="6"/>
  <c r="E29" i="8"/>
  <c r="A756" i="6"/>
  <c r="D755" i="6"/>
  <c r="A742" i="6"/>
  <c r="D741" i="6"/>
  <c r="A622" i="6"/>
  <c r="D621" i="6"/>
  <c r="D560" i="6"/>
  <c r="A142" i="6"/>
  <c r="D141" i="6"/>
  <c r="I179" i="3"/>
  <c r="E178" i="3"/>
  <c r="E4543" i="10" l="1"/>
  <c r="K4544" i="10"/>
  <c r="I974" i="10"/>
  <c r="J974" i="10" s="1"/>
  <c r="I7808" i="10"/>
  <c r="J7808" i="10" s="1"/>
  <c r="G2298" i="9"/>
  <c r="K2298" i="9" s="1"/>
  <c r="E2298" i="9" s="1"/>
  <c r="T1740" i="9"/>
  <c r="G2300" i="9" s="1"/>
  <c r="I2300" i="9" s="1"/>
  <c r="J2300" i="9" s="1"/>
  <c r="K2299" i="9" s="1"/>
  <c r="I1178" i="10"/>
  <c r="J1178" i="10" s="1"/>
  <c r="E1738" i="9"/>
  <c r="E667" i="10"/>
  <c r="D808" i="8"/>
  <c r="E809" i="8" s="1"/>
  <c r="D809" i="8" s="1"/>
  <c r="E810" i="8" s="1"/>
  <c r="D810" i="8" s="1"/>
  <c r="E811" i="8" s="1"/>
  <c r="D811" i="8" s="1"/>
  <c r="E812" i="8" s="1"/>
  <c r="D812" i="8" s="1"/>
  <c r="E813" i="8" s="1"/>
  <c r="D813" i="8" s="1"/>
  <c r="E814" i="8" s="1"/>
  <c r="D814" i="8" s="1"/>
  <c r="E815" i="8" s="1"/>
  <c r="D815" i="8" s="1"/>
  <c r="E816" i="8" s="1"/>
  <c r="D816" i="8" s="1"/>
  <c r="E817" i="8" s="1"/>
  <c r="D817" i="8" s="1"/>
  <c r="E818" i="8" s="1"/>
  <c r="D818" i="8" s="1"/>
  <c r="E819" i="8" s="1"/>
  <c r="D819" i="8" s="1"/>
  <c r="E820" i="8" s="1"/>
  <c r="D820" i="8" s="1"/>
  <c r="E821" i="8" s="1"/>
  <c r="D821" i="8" s="1"/>
  <c r="E822" i="8" s="1"/>
  <c r="D822" i="8" s="1"/>
  <c r="E823" i="8" s="1"/>
  <c r="D823" i="8" s="1"/>
  <c r="E824" i="8" s="1"/>
  <c r="D824" i="8" s="1"/>
  <c r="E825" i="8" s="1"/>
  <c r="D825" i="8" s="1"/>
  <c r="E826" i="8" s="1"/>
  <c r="D826" i="8" s="1"/>
  <c r="E827" i="8" s="1"/>
  <c r="D827" i="8" s="1"/>
  <c r="E828" i="8" s="1"/>
  <c r="D828" i="8" s="1"/>
  <c r="E829" i="8" s="1"/>
  <c r="D829" i="8" s="1"/>
  <c r="E830" i="8" s="1"/>
  <c r="D54" i="8"/>
  <c r="E55" i="8" s="1"/>
  <c r="D55" i="8" s="1"/>
  <c r="E56" i="8" s="1"/>
  <c r="D56" i="8" s="1"/>
  <c r="E57" i="8" s="1"/>
  <c r="D57" i="8" s="1"/>
  <c r="E58" i="8" s="1"/>
  <c r="D58" i="8" s="1"/>
  <c r="E59" i="8" s="1"/>
  <c r="D59" i="8" s="1"/>
  <c r="E60" i="8" s="1"/>
  <c r="D60" i="8" s="1"/>
  <c r="E61" i="8" s="1"/>
  <c r="D61" i="8" s="1"/>
  <c r="E62" i="8" s="1"/>
  <c r="D62" i="8" s="1"/>
  <c r="E63" i="8" s="1"/>
  <c r="D63" i="8" s="1"/>
  <c r="E64" i="8" s="1"/>
  <c r="D64" i="8" s="1"/>
  <c r="E65" i="8" s="1"/>
  <c r="D65" i="8" s="1"/>
  <c r="E66" i="8" s="1"/>
  <c r="D66" i="8" s="1"/>
  <c r="E67" i="8" s="1"/>
  <c r="D67" i="8" s="1"/>
  <c r="E68" i="8" s="1"/>
  <c r="D68" i="8" s="1"/>
  <c r="E69" i="8" s="1"/>
  <c r="D69" i="8" s="1"/>
  <c r="E70" i="8" s="1"/>
  <c r="D70" i="8" s="1"/>
  <c r="E71" i="8" s="1"/>
  <c r="D71" i="8" s="1"/>
  <c r="E72" i="8" s="1"/>
  <c r="D72" i="8" s="1"/>
  <c r="E73" i="8" s="1"/>
  <c r="D73" i="8" s="1"/>
  <c r="E74" i="8" s="1"/>
  <c r="D74" i="8" s="1"/>
  <c r="E75" i="8" s="1"/>
  <c r="D75" i="8" s="1"/>
  <c r="E76" i="8" s="1"/>
  <c r="I6278" i="9"/>
  <c r="J6278" i="9" s="1"/>
  <c r="D506" i="8"/>
  <c r="E507" i="8" s="1"/>
  <c r="D507" i="8" s="1"/>
  <c r="E508" i="8" s="1"/>
  <c r="D508" i="8" s="1"/>
  <c r="E509" i="8" s="1"/>
  <c r="D509" i="8" s="1"/>
  <c r="E510" i="8" s="1"/>
  <c r="D510" i="8" s="1"/>
  <c r="E511" i="8" s="1"/>
  <c r="D511" i="8" s="1"/>
  <c r="E512" i="8" s="1"/>
  <c r="D512" i="8" s="1"/>
  <c r="E513" i="8" s="1"/>
  <c r="D513" i="8" s="1"/>
  <c r="E514" i="8" s="1"/>
  <c r="D514" i="8" s="1"/>
  <c r="E515" i="8" s="1"/>
  <c r="D515" i="8" s="1"/>
  <c r="E516" i="8" s="1"/>
  <c r="D516" i="8" s="1"/>
  <c r="E517" i="8" s="1"/>
  <c r="D517" i="8" s="1"/>
  <c r="E518" i="8" s="1"/>
  <c r="D518" i="8" s="1"/>
  <c r="E519" i="8" s="1"/>
  <c r="D519" i="8" s="1"/>
  <c r="E520" i="8" s="1"/>
  <c r="D520" i="8" s="1"/>
  <c r="E521" i="8" s="1"/>
  <c r="D521" i="8" s="1"/>
  <c r="E522" i="8" s="1"/>
  <c r="D522" i="8" s="1"/>
  <c r="E523" i="8" s="1"/>
  <c r="D523" i="8" s="1"/>
  <c r="E524" i="8" s="1"/>
  <c r="D524" i="8" s="1"/>
  <c r="E525" i="8" s="1"/>
  <c r="D525" i="8" s="1"/>
  <c r="E526" i="8" s="1"/>
  <c r="D526" i="8" s="1"/>
  <c r="E527" i="8" s="1"/>
  <c r="D527" i="8" s="1"/>
  <c r="E528" i="8" s="1"/>
  <c r="D528" i="8" s="1"/>
  <c r="E529" i="8" s="1"/>
  <c r="D529" i="8" s="1"/>
  <c r="E530" i="8" s="1"/>
  <c r="D1210" i="8"/>
  <c r="E1211" i="8" s="1"/>
  <c r="D1211" i="8" s="1"/>
  <c r="E1212" i="8" s="1"/>
  <c r="D1212" i="8" s="1"/>
  <c r="E1213" i="8" s="1"/>
  <c r="D1213" i="8" s="1"/>
  <c r="E1214" i="8" s="1"/>
  <c r="D1214" i="8" s="1"/>
  <c r="E1215" i="8" s="1"/>
  <c r="D1215" i="8" s="1"/>
  <c r="E1216" i="8" s="1"/>
  <c r="D1216" i="8" s="1"/>
  <c r="E1217" i="8" s="1"/>
  <c r="D1217" i="8" s="1"/>
  <c r="E1218" i="8" s="1"/>
  <c r="D1218" i="8" s="1"/>
  <c r="E1219" i="8" s="1"/>
  <c r="D1219" i="8" s="1"/>
  <c r="E1220" i="8" s="1"/>
  <c r="D1220" i="8" s="1"/>
  <c r="E1221" i="8" s="1"/>
  <c r="D1221" i="8" s="1"/>
  <c r="E1222" i="8" s="1"/>
  <c r="D1222" i="8" s="1"/>
  <c r="E1223" i="8" s="1"/>
  <c r="D1223" i="8" s="1"/>
  <c r="E1224" i="8" s="1"/>
  <c r="D1224" i="8" s="1"/>
  <c r="E1225" i="8" s="1"/>
  <c r="D1225" i="8" s="1"/>
  <c r="E1226" i="8" s="1"/>
  <c r="D1226" i="8" s="1"/>
  <c r="E1227" i="8" s="1"/>
  <c r="D1227" i="8" s="1"/>
  <c r="E1228" i="8" s="1"/>
  <c r="D1228" i="8" s="1"/>
  <c r="E1229" i="8" s="1"/>
  <c r="D1229" i="8" s="1"/>
  <c r="E1230" i="8" s="1"/>
  <c r="D1230" i="8" s="1"/>
  <c r="E1231" i="8" s="1"/>
  <c r="D1231" i="8" s="1"/>
  <c r="E1232" i="8" s="1"/>
  <c r="D1232" i="8" s="1"/>
  <c r="E1233" i="8" s="1"/>
  <c r="D1233" i="8" s="1"/>
  <c r="E1234" i="8" s="1"/>
  <c r="G6429" i="9"/>
  <c r="K6429" i="9" s="1"/>
  <c r="X2606" i="9"/>
  <c r="X6075" i="9"/>
  <c r="G6431" i="9" s="1"/>
  <c r="G1890" i="9"/>
  <c r="K1890" i="9" s="1"/>
  <c r="E1890" i="9" s="1"/>
  <c r="AB1740" i="9"/>
  <c r="G1892" i="9" s="1"/>
  <c r="G6633" i="9"/>
  <c r="K6633" i="9" s="1"/>
  <c r="T6075" i="9"/>
  <c r="G6635" i="9" s="1"/>
  <c r="T2606" i="9"/>
  <c r="K11583" i="10"/>
  <c r="E11582" i="10"/>
  <c r="E11480" i="10"/>
  <c r="K11481" i="10"/>
  <c r="A22" i="6"/>
  <c r="D21" i="6"/>
  <c r="E2043" i="9"/>
  <c r="I2351" i="10"/>
  <c r="J2351" i="10" s="1"/>
  <c r="G2094" i="9"/>
  <c r="K2094" i="9" s="1"/>
  <c r="E2094" i="9" s="1"/>
  <c r="X1740" i="9"/>
  <c r="G2096" i="9" s="1"/>
  <c r="E972" i="9"/>
  <c r="K973" i="9"/>
  <c r="I2045" i="9"/>
  <c r="J2045" i="9" s="1"/>
  <c r="K2044" i="9" s="1"/>
  <c r="K1585" i="9"/>
  <c r="E1584" i="9"/>
  <c r="I3371" i="9"/>
  <c r="J3371" i="9" s="1"/>
  <c r="I8318" i="10"/>
  <c r="J8318" i="10" s="1"/>
  <c r="I8471" i="10"/>
  <c r="J8471" i="10" s="1"/>
  <c r="I2504" i="10"/>
  <c r="J2504" i="10" s="1"/>
  <c r="K2503" i="10" s="1"/>
  <c r="I1586" i="10"/>
  <c r="J1586" i="10" s="1"/>
  <c r="I8165" i="10"/>
  <c r="J8165" i="10" s="1"/>
  <c r="I8216" i="10"/>
  <c r="J8216" i="10" s="1"/>
  <c r="I1790" i="10"/>
  <c r="J1790" i="10" s="1"/>
  <c r="K1789" i="10" s="1"/>
  <c r="I5972" i="10"/>
  <c r="J5972" i="10" s="1"/>
  <c r="I5768" i="10"/>
  <c r="J5768" i="10" s="1"/>
  <c r="I5564" i="10"/>
  <c r="J5564" i="10" s="1"/>
  <c r="I8267" i="10"/>
  <c r="J8267" i="10" s="1"/>
  <c r="K8266" i="10" s="1"/>
  <c r="I6074" i="9"/>
  <c r="J6074" i="9" s="1"/>
  <c r="I1739" i="10"/>
  <c r="J1739" i="10" s="1"/>
  <c r="I8522" i="10"/>
  <c r="J8522" i="10" s="1"/>
  <c r="I8063" i="10"/>
  <c r="J8063" i="10" s="1"/>
  <c r="K8062" i="10" s="1"/>
  <c r="I2096" i="10"/>
  <c r="J2096" i="10" s="1"/>
  <c r="I8369" i="10"/>
  <c r="J8369" i="10" s="1"/>
  <c r="I8114" i="10"/>
  <c r="J8114" i="10" s="1"/>
  <c r="I5870" i="10"/>
  <c r="J5870" i="10" s="1"/>
  <c r="K5869" i="10" s="1"/>
  <c r="I5462" i="10"/>
  <c r="J5462" i="10" s="1"/>
  <c r="D682" i="8"/>
  <c r="E683" i="8" s="1"/>
  <c r="D683" i="8" s="1"/>
  <c r="E684" i="8" s="1"/>
  <c r="D684" i="8" s="1"/>
  <c r="E685" i="8" s="1"/>
  <c r="D685" i="8" s="1"/>
  <c r="E686" i="8" s="1"/>
  <c r="D686" i="8" s="1"/>
  <c r="E687" i="8" s="1"/>
  <c r="D687" i="8" s="1"/>
  <c r="E688" i="8" s="1"/>
  <c r="D688" i="8" s="1"/>
  <c r="E689" i="8" s="1"/>
  <c r="D689" i="8" s="1"/>
  <c r="E690" i="8" s="1"/>
  <c r="D690" i="8" s="1"/>
  <c r="E691" i="8" s="1"/>
  <c r="D691" i="8" s="1"/>
  <c r="E692" i="8" s="1"/>
  <c r="D692" i="8" s="1"/>
  <c r="E693" i="8" s="1"/>
  <c r="D693" i="8" s="1"/>
  <c r="E694" i="8" s="1"/>
  <c r="D694" i="8" s="1"/>
  <c r="E695" i="8" s="1"/>
  <c r="D695" i="8" s="1"/>
  <c r="E696" i="8" s="1"/>
  <c r="D696" i="8" s="1"/>
  <c r="E697" i="8" s="1"/>
  <c r="D697" i="8" s="1"/>
  <c r="E698" i="8" s="1"/>
  <c r="D698" i="8" s="1"/>
  <c r="E699" i="8" s="1"/>
  <c r="D699" i="8" s="1"/>
  <c r="E700" i="8" s="1"/>
  <c r="D700" i="8" s="1"/>
  <c r="E701" i="8" s="1"/>
  <c r="D701" i="8" s="1"/>
  <c r="E702" i="8" s="1"/>
  <c r="D702" i="8" s="1"/>
  <c r="E703" i="8" s="1"/>
  <c r="D703" i="8" s="1"/>
  <c r="E704" i="8" s="1"/>
  <c r="D704" i="8" s="1"/>
  <c r="E705" i="8" s="1"/>
  <c r="D705" i="8" s="1"/>
  <c r="E706" i="8" s="1"/>
  <c r="E1839" i="9"/>
  <c r="K1840" i="9"/>
  <c r="E1380" i="9"/>
  <c r="K1381" i="9"/>
  <c r="AB6075" i="9"/>
  <c r="G6227" i="9" s="1"/>
  <c r="I6227" i="9" s="1"/>
  <c r="J6227" i="9" s="1"/>
  <c r="AB2606" i="9"/>
  <c r="G6225" i="9"/>
  <c r="K6225" i="9" s="1"/>
  <c r="H262" i="3"/>
  <c r="E260" i="3"/>
  <c r="E233" i="3"/>
  <c r="H235" i="3"/>
  <c r="K413" i="10"/>
  <c r="E412" i="10"/>
  <c r="E5716" i="9"/>
  <c r="K5717" i="9"/>
  <c r="K5360" i="9"/>
  <c r="E5359" i="9"/>
  <c r="E5971" i="9"/>
  <c r="K5972" i="9"/>
  <c r="K6941" i="9"/>
  <c r="E6940" i="9"/>
  <c r="K7145" i="9"/>
  <c r="E7144" i="9"/>
  <c r="E1075" i="10"/>
  <c r="K1076" i="10"/>
  <c r="K1637" i="10"/>
  <c r="E1636" i="10"/>
  <c r="K7859" i="9"/>
  <c r="E7858" i="9"/>
  <c r="K1127" i="10"/>
  <c r="E1126" i="10"/>
  <c r="E8011" i="9"/>
  <c r="K8012" i="9"/>
  <c r="K1688" i="10"/>
  <c r="E1687" i="10"/>
  <c r="E5053" i="10"/>
  <c r="K5054" i="10"/>
  <c r="K6839" i="9"/>
  <c r="E6838" i="9"/>
  <c r="K7349" i="9"/>
  <c r="E7348" i="9"/>
  <c r="K4442" i="9"/>
  <c r="E4441" i="9"/>
  <c r="K1229" i="10"/>
  <c r="E1228" i="10"/>
  <c r="K7757" i="9"/>
  <c r="E7756" i="9"/>
  <c r="A623" i="6"/>
  <c r="D622" i="6"/>
  <c r="E700" i="6"/>
  <c r="K696" i="6"/>
  <c r="E701" i="6" s="1"/>
  <c r="K1535" i="9"/>
  <c r="E1534" i="9"/>
  <c r="E294" i="6"/>
  <c r="K290" i="6"/>
  <c r="K5564" i="9"/>
  <c r="E5563" i="9"/>
  <c r="K7553" i="9"/>
  <c r="E7552" i="9"/>
  <c r="K923" i="10"/>
  <c r="E922" i="10"/>
  <c r="K1025" i="10"/>
  <c r="E1024" i="10"/>
  <c r="G2043" i="10"/>
  <c r="K2043" i="10" s="1"/>
  <c r="Y1740" i="10"/>
  <c r="G2045" i="10" s="1"/>
  <c r="Y2606" i="10"/>
  <c r="K4493" i="10"/>
  <c r="E4492" i="10"/>
  <c r="E7655" i="10"/>
  <c r="K7656" i="10"/>
  <c r="E1280" i="9"/>
  <c r="K1281" i="9"/>
  <c r="E684" i="6"/>
  <c r="K680" i="6"/>
  <c r="D486" i="6"/>
  <c r="A487" i="6"/>
  <c r="E5512" i="9"/>
  <c r="K5513" i="9"/>
  <c r="B10412" i="9"/>
  <c r="A10411" i="9"/>
  <c r="K1230" i="9"/>
  <c r="E1229" i="9"/>
  <c r="E504" i="6"/>
  <c r="K500" i="6"/>
  <c r="K4494" i="9"/>
  <c r="E4493" i="9"/>
  <c r="E6786" i="9"/>
  <c r="G1992" i="9"/>
  <c r="K1992" i="9" s="1"/>
  <c r="Z1740" i="9"/>
  <c r="G1994" i="9" s="1"/>
  <c r="I1994" i="9" s="1"/>
  <c r="J1994" i="9" s="1"/>
  <c r="G10152" i="9"/>
  <c r="K10152" i="9" s="1"/>
  <c r="S9543" i="9"/>
  <c r="G10154" i="9" s="1"/>
  <c r="I10154" i="9" s="1"/>
  <c r="J10154" i="9" s="1"/>
  <c r="AE9543" i="9"/>
  <c r="G9542" i="9" s="1"/>
  <c r="G9540" i="9"/>
  <c r="K9540" i="9" s="1"/>
  <c r="E2553" i="10"/>
  <c r="K1484" i="10"/>
  <c r="E1483" i="10"/>
  <c r="K515" i="10"/>
  <c r="E514" i="10"/>
  <c r="K3627" i="10"/>
  <c r="E3626" i="10"/>
  <c r="E5511" i="10"/>
  <c r="E6021" i="10"/>
  <c r="D696" i="6"/>
  <c r="A697" i="6"/>
  <c r="B1741" i="9"/>
  <c r="A1740" i="9"/>
  <c r="K1434" i="9"/>
  <c r="E1433" i="9"/>
  <c r="K4239" i="9"/>
  <c r="E4238" i="9"/>
  <c r="E6378" i="9"/>
  <c r="K6023" i="9"/>
  <c r="E6022" i="9"/>
  <c r="G2604" i="9"/>
  <c r="K2604" i="9" s="1"/>
  <c r="AE2607" i="9"/>
  <c r="G2606" i="9" s="1"/>
  <c r="I2606" i="9" s="1"/>
  <c r="J2606" i="9" s="1"/>
  <c r="G6735" i="9"/>
  <c r="K6735" i="9" s="1"/>
  <c r="R6075" i="9"/>
  <c r="G6737" i="9" s="1"/>
  <c r="I6737" i="9" s="1"/>
  <c r="J6737" i="9" s="1"/>
  <c r="R2606" i="9"/>
  <c r="K5768" i="9"/>
  <c r="E5767" i="9"/>
  <c r="K7044" i="9"/>
  <c r="E7043" i="9"/>
  <c r="X8676" i="9"/>
  <c r="G9032" i="9" s="1"/>
  <c r="X9542" i="9"/>
  <c r="G9030" i="9"/>
  <c r="K9030" i="9" s="1"/>
  <c r="E7908" i="9"/>
  <c r="K1535" i="10"/>
  <c r="E1534" i="10"/>
  <c r="K10818" i="9"/>
  <c r="E10817" i="9"/>
  <c r="K11532" i="9"/>
  <c r="E11531" i="9"/>
  <c r="K669" i="10"/>
  <c r="E668" i="10"/>
  <c r="G2247" i="10"/>
  <c r="K2247" i="10" s="1"/>
  <c r="U1740" i="10"/>
  <c r="G2249" i="10" s="1"/>
  <c r="U2606" i="10"/>
  <c r="E5715" i="10"/>
  <c r="E5307" i="10"/>
  <c r="E5817" i="10"/>
  <c r="K7605" i="10"/>
  <c r="E7604" i="10"/>
  <c r="E11021" i="10"/>
  <c r="K11022" i="10"/>
  <c r="E400" i="6"/>
  <c r="K396" i="6"/>
  <c r="E401" i="6" s="1"/>
  <c r="E204" i="6"/>
  <c r="K200" i="6"/>
  <c r="D252" i="8"/>
  <c r="E253" i="8" s="1"/>
  <c r="D76" i="8"/>
  <c r="E77" i="8" s="1"/>
  <c r="D604" i="8"/>
  <c r="E605" i="8" s="1"/>
  <c r="D428" i="8"/>
  <c r="E429" i="8" s="1"/>
  <c r="A5" i="10"/>
  <c r="B6" i="10"/>
  <c r="Q9542" i="10"/>
  <c r="G6786" i="10"/>
  <c r="K6786" i="10" s="1"/>
  <c r="Q6075" i="10"/>
  <c r="G6788" i="10" s="1"/>
  <c r="I6788" i="10" s="1"/>
  <c r="J6788" i="10" s="1"/>
  <c r="K7758" i="10"/>
  <c r="E7757" i="10"/>
  <c r="B8676" i="10"/>
  <c r="A8675" i="10"/>
  <c r="K12042" i="10"/>
  <c r="E12041" i="10"/>
  <c r="A383" i="6"/>
  <c r="D382" i="6"/>
  <c r="AB9542" i="10"/>
  <c r="G6225" i="10"/>
  <c r="K6225" i="10" s="1"/>
  <c r="AB6075" i="10"/>
  <c r="G6227" i="10" s="1"/>
  <c r="E5205" i="10"/>
  <c r="E12092" i="10"/>
  <c r="K12093" i="10"/>
  <c r="E444" i="6"/>
  <c r="K440" i="6"/>
  <c r="K4086" i="9"/>
  <c r="E4085" i="9"/>
  <c r="K3678" i="9"/>
  <c r="E3677" i="9"/>
  <c r="E744" i="6"/>
  <c r="K740" i="6"/>
  <c r="D381" i="8"/>
  <c r="E382" i="8" s="1"/>
  <c r="D382" i="8" s="1"/>
  <c r="E383" i="8" s="1"/>
  <c r="D383" i="8" s="1"/>
  <c r="E384" i="8" s="1"/>
  <c r="D384" i="8" s="1"/>
  <c r="E385" i="8" s="1"/>
  <c r="D385" i="8" s="1"/>
  <c r="E386" i="8" s="1"/>
  <c r="D386" i="8" s="1"/>
  <c r="E387" i="8" s="1"/>
  <c r="D387" i="8" s="1"/>
  <c r="E388" i="8" s="1"/>
  <c r="D388" i="8" s="1"/>
  <c r="E389" i="8" s="1"/>
  <c r="D389" i="8" s="1"/>
  <c r="E390" i="8" s="1"/>
  <c r="D390" i="8" s="1"/>
  <c r="E391" i="8" s="1"/>
  <c r="D391" i="8" s="1"/>
  <c r="E392" i="8" s="1"/>
  <c r="D392" i="8" s="1"/>
  <c r="E393" i="8" s="1"/>
  <c r="D393" i="8" s="1"/>
  <c r="E394" i="8" s="1"/>
  <c r="D394" i="8" s="1"/>
  <c r="E395" i="8" s="1"/>
  <c r="D395" i="8" s="1"/>
  <c r="E396" i="8" s="1"/>
  <c r="D396" i="8" s="1"/>
  <c r="E397" i="8" s="1"/>
  <c r="D397" i="8" s="1"/>
  <c r="E398" i="8" s="1"/>
  <c r="D398" i="8" s="1"/>
  <c r="E399" i="8" s="1"/>
  <c r="D399" i="8" s="1"/>
  <c r="E400" i="8" s="1"/>
  <c r="D400" i="8" s="1"/>
  <c r="E401" i="8" s="1"/>
  <c r="D401" i="8" s="1"/>
  <c r="E402" i="8" s="1"/>
  <c r="D402" i="8" s="1"/>
  <c r="E403" i="8" s="1"/>
  <c r="D205" i="8"/>
  <c r="E206" i="8" s="1"/>
  <c r="D206" i="8" s="1"/>
  <c r="E207" i="8" s="1"/>
  <c r="D207" i="8" s="1"/>
  <c r="E208" i="8" s="1"/>
  <c r="D208" i="8" s="1"/>
  <c r="E209" i="8" s="1"/>
  <c r="D209" i="8" s="1"/>
  <c r="E210" i="8" s="1"/>
  <c r="D210" i="8" s="1"/>
  <c r="E211" i="8" s="1"/>
  <c r="D211" i="8" s="1"/>
  <c r="E212" i="8" s="1"/>
  <c r="D212" i="8" s="1"/>
  <c r="E213" i="8" s="1"/>
  <c r="D213" i="8" s="1"/>
  <c r="E214" i="8" s="1"/>
  <c r="D214" i="8" s="1"/>
  <c r="E215" i="8" s="1"/>
  <c r="D215" i="8" s="1"/>
  <c r="E216" i="8" s="1"/>
  <c r="D216" i="8" s="1"/>
  <c r="E217" i="8" s="1"/>
  <c r="D217" i="8" s="1"/>
  <c r="E218" i="8" s="1"/>
  <c r="D218" i="8" s="1"/>
  <c r="E219" i="8" s="1"/>
  <c r="D219" i="8" s="1"/>
  <c r="E220" i="8" s="1"/>
  <c r="D220" i="8" s="1"/>
  <c r="E221" i="8" s="1"/>
  <c r="D221" i="8" s="1"/>
  <c r="E222" i="8" s="1"/>
  <c r="D222" i="8" s="1"/>
  <c r="E223" i="8" s="1"/>
  <c r="D223" i="8" s="1"/>
  <c r="E224" i="8" s="1"/>
  <c r="D224" i="8" s="1"/>
  <c r="E225" i="8" s="1"/>
  <c r="D225" i="8" s="1"/>
  <c r="E226" i="8" s="1"/>
  <c r="D226" i="8" s="1"/>
  <c r="E227" i="8" s="1"/>
  <c r="D29" i="8"/>
  <c r="E30" i="8" s="1"/>
  <c r="D30" i="8" s="1"/>
  <c r="E31" i="8" s="1"/>
  <c r="D31" i="8" s="1"/>
  <c r="E32" i="8" s="1"/>
  <c r="D32" i="8" s="1"/>
  <c r="E33" i="8" s="1"/>
  <c r="D33" i="8" s="1"/>
  <c r="E34" i="8" s="1"/>
  <c r="D34" i="8" s="1"/>
  <c r="E35" i="8" s="1"/>
  <c r="D35" i="8" s="1"/>
  <c r="E36" i="8" s="1"/>
  <c r="D36" i="8" s="1"/>
  <c r="E37" i="8" s="1"/>
  <c r="D37" i="8" s="1"/>
  <c r="E38" i="8" s="1"/>
  <c r="D38" i="8" s="1"/>
  <c r="E39" i="8" s="1"/>
  <c r="D39" i="8" s="1"/>
  <c r="E40" i="8" s="1"/>
  <c r="D40" i="8" s="1"/>
  <c r="E41" i="8" s="1"/>
  <c r="D41" i="8" s="1"/>
  <c r="E42" i="8" s="1"/>
  <c r="D42" i="8" s="1"/>
  <c r="E43" i="8" s="1"/>
  <c r="D43" i="8" s="1"/>
  <c r="E44" i="8" s="1"/>
  <c r="D44" i="8" s="1"/>
  <c r="E45" i="8" s="1"/>
  <c r="D45" i="8" s="1"/>
  <c r="E46" i="8" s="1"/>
  <c r="D46" i="8" s="1"/>
  <c r="E47" i="8" s="1"/>
  <c r="D47" i="8" s="1"/>
  <c r="E48" i="8" s="1"/>
  <c r="D48" i="8" s="1"/>
  <c r="E49" i="8" s="1"/>
  <c r="D49" i="8" s="1"/>
  <c r="E50" i="8" s="1"/>
  <c r="D50" i="8" s="1"/>
  <c r="E51" i="8" s="1"/>
  <c r="I6788" i="9"/>
  <c r="J6788" i="9" s="1"/>
  <c r="K6787" i="9" s="1"/>
  <c r="E4136" i="9"/>
  <c r="K4137" i="9"/>
  <c r="I5462" i="9"/>
  <c r="J5462" i="9" s="1"/>
  <c r="I9287" i="9"/>
  <c r="J9287" i="9" s="1"/>
  <c r="I8675" i="9"/>
  <c r="J8675" i="9" s="1"/>
  <c r="I8318" i="9"/>
  <c r="J8318" i="9" s="1"/>
  <c r="E11888" i="9"/>
  <c r="K11889" i="9"/>
  <c r="O2607" i="10"/>
  <c r="G3422" i="10" s="1"/>
  <c r="G3420" i="10"/>
  <c r="K3420" i="10" s="1"/>
  <c r="I2300" i="10"/>
  <c r="J2300" i="10" s="1"/>
  <c r="K5971" i="10"/>
  <c r="E5970" i="10"/>
  <c r="K5767" i="10"/>
  <c r="E5766" i="10"/>
  <c r="K5563" i="10"/>
  <c r="E5562" i="10"/>
  <c r="K4188" i="10"/>
  <c r="E4187" i="10"/>
  <c r="G8979" i="10"/>
  <c r="K8979" i="10" s="1"/>
  <c r="Y8676" i="10"/>
  <c r="G8981" i="10" s="1"/>
  <c r="E8265" i="10"/>
  <c r="O9542" i="10"/>
  <c r="G6888" i="10"/>
  <c r="K6888" i="10" s="1"/>
  <c r="O6075" i="10"/>
  <c r="G6890" i="10" s="1"/>
  <c r="W9542" i="10"/>
  <c r="G6480" i="10"/>
  <c r="K6480" i="10" s="1"/>
  <c r="W6075" i="10"/>
  <c r="G6482" i="10" s="1"/>
  <c r="E7043" i="10"/>
  <c r="K7044" i="10"/>
  <c r="A563" i="6"/>
  <c r="D562" i="6"/>
  <c r="K414" i="9"/>
  <c r="E413" i="9"/>
  <c r="E17" i="3"/>
  <c r="H19" i="3"/>
  <c r="D66" i="6"/>
  <c r="A67" i="6"/>
  <c r="E130" i="6"/>
  <c r="K126" i="6"/>
  <c r="E131" i="6" s="1"/>
  <c r="E370" i="6"/>
  <c r="K366" i="6"/>
  <c r="E371" i="6" s="1"/>
  <c r="E610" i="6"/>
  <c r="K606" i="6"/>
  <c r="E611" i="6" s="1"/>
  <c r="A293" i="6"/>
  <c r="D292" i="6"/>
  <c r="A533" i="6"/>
  <c r="D532" i="6"/>
  <c r="A773" i="6"/>
  <c r="D772" i="6"/>
  <c r="A6" i="9"/>
  <c r="B7" i="9"/>
  <c r="I6380" i="9"/>
  <c r="J6380" i="9" s="1"/>
  <c r="K6379" i="9" s="1"/>
  <c r="E6072" i="9"/>
  <c r="K6073" i="9"/>
  <c r="E5868" i="9"/>
  <c r="K5869" i="9"/>
  <c r="E9133" i="9"/>
  <c r="K9134" i="9"/>
  <c r="E8419" i="9"/>
  <c r="K8420" i="9"/>
  <c r="E8877" i="9"/>
  <c r="K8878" i="9"/>
  <c r="I8165" i="9"/>
  <c r="J8165" i="9" s="1"/>
  <c r="K11328" i="9"/>
  <c r="E11327" i="9"/>
  <c r="AC9542" i="9"/>
  <c r="G8775" i="9"/>
  <c r="K8775" i="9" s="1"/>
  <c r="AC8676" i="9"/>
  <c r="G8777" i="9" s="1"/>
  <c r="E2349" i="10"/>
  <c r="K2350" i="10"/>
  <c r="E1737" i="10"/>
  <c r="K1738" i="10"/>
  <c r="K11583" i="9"/>
  <c r="E11582" i="9"/>
  <c r="I1382" i="10"/>
  <c r="J1382" i="10" s="1"/>
  <c r="K261" i="10"/>
  <c r="E260" i="10"/>
  <c r="K821" i="10"/>
  <c r="E820" i="10"/>
  <c r="E4391" i="10"/>
  <c r="K4392" i="10"/>
  <c r="K8521" i="10"/>
  <c r="E8520" i="10"/>
  <c r="G9183" i="10"/>
  <c r="K9183" i="10" s="1"/>
  <c r="U8676" i="10"/>
  <c r="G9185" i="10" s="1"/>
  <c r="G8775" i="10"/>
  <c r="K8775" i="10" s="1"/>
  <c r="AC8676" i="10"/>
  <c r="G8777" i="10" s="1"/>
  <c r="E8061" i="10"/>
  <c r="S9542" i="10"/>
  <c r="G6684" i="10"/>
  <c r="K6684" i="10" s="1"/>
  <c r="S6075" i="10"/>
  <c r="G6686" i="10" s="1"/>
  <c r="AA9542" i="10"/>
  <c r="G6276" i="10"/>
  <c r="K6276" i="10" s="1"/>
  <c r="AA6075" i="10"/>
  <c r="G6278" i="10" s="1"/>
  <c r="D1006" i="8"/>
  <c r="E1007" i="8" s="1"/>
  <c r="D654" i="8"/>
  <c r="E655" i="8" s="1"/>
  <c r="D478" i="8"/>
  <c r="E479" i="8" s="1"/>
  <c r="D830" i="8"/>
  <c r="E831" i="8" s="1"/>
  <c r="D302" i="8"/>
  <c r="E303" i="8" s="1"/>
  <c r="D126" i="8"/>
  <c r="E127" i="8" s="1"/>
  <c r="E6582" i="9"/>
  <c r="K6583" i="9"/>
  <c r="I6890" i="9"/>
  <c r="J6890" i="9" s="1"/>
  <c r="E5664" i="9"/>
  <c r="K5665" i="9"/>
  <c r="K7197" i="9"/>
  <c r="E7196" i="9"/>
  <c r="I9083" i="9"/>
  <c r="J9083" i="9" s="1"/>
  <c r="E7959" i="9"/>
  <c r="K7960" i="9"/>
  <c r="Q9542" i="9"/>
  <c r="G9387" i="9"/>
  <c r="K9387" i="9" s="1"/>
  <c r="Q8676" i="9"/>
  <c r="G9389" i="9" s="1"/>
  <c r="K11787" i="9"/>
  <c r="E11786" i="9"/>
  <c r="E2400" i="10"/>
  <c r="K2401" i="10"/>
  <c r="K2095" i="10"/>
  <c r="E2094" i="10"/>
  <c r="I1943" i="10"/>
  <c r="J1943" i="10" s="1"/>
  <c r="K11431" i="9"/>
  <c r="E11430" i="9"/>
  <c r="K8368" i="10"/>
  <c r="E8367" i="10"/>
  <c r="A2606" i="10"/>
  <c r="B2607" i="10"/>
  <c r="I5921" i="10"/>
  <c r="J5921" i="10" s="1"/>
  <c r="K8113" i="10"/>
  <c r="E8112" i="10"/>
  <c r="E5868" i="10"/>
  <c r="E5460" i="10"/>
  <c r="K5461" i="10"/>
  <c r="E7806" i="10"/>
  <c r="K7807" i="10"/>
  <c r="K11634" i="10"/>
  <c r="E11633" i="10"/>
  <c r="E580" i="6"/>
  <c r="K576" i="6"/>
  <c r="E581" i="6" s="1"/>
  <c r="D96" i="6"/>
  <c r="A97" i="6"/>
  <c r="A53" i="6"/>
  <c r="D52" i="6"/>
  <c r="E310" i="6"/>
  <c r="K306" i="6"/>
  <c r="E311" i="6" s="1"/>
  <c r="E670" i="6"/>
  <c r="K666" i="6"/>
  <c r="E671" i="6" s="1"/>
  <c r="A413" i="6"/>
  <c r="D412" i="6"/>
  <c r="A653" i="6"/>
  <c r="D652" i="6"/>
  <c r="E774" i="6"/>
  <c r="K770" i="6"/>
  <c r="K3474" i="9"/>
  <c r="E3473" i="9"/>
  <c r="I6482" i="9"/>
  <c r="J6482" i="9" s="1"/>
  <c r="K7656" i="9"/>
  <c r="E7655" i="9"/>
  <c r="E9795" i="9"/>
  <c r="K9796" i="9"/>
  <c r="V2607" i="10"/>
  <c r="G3065" i="10" s="1"/>
  <c r="I3065" i="10" s="1"/>
  <c r="J3065" i="10" s="1"/>
  <c r="G3063" i="10"/>
  <c r="K3063" i="10" s="1"/>
  <c r="K11991" i="9"/>
  <c r="E11990" i="9"/>
  <c r="K159" i="10"/>
  <c r="E158" i="10"/>
  <c r="G2757" i="10"/>
  <c r="K2757" i="10" s="1"/>
  <c r="AB2607" i="10"/>
  <c r="G2759" i="10" s="1"/>
  <c r="G8826" i="10"/>
  <c r="K8826" i="10" s="1"/>
  <c r="AB8676" i="10"/>
  <c r="G8828" i="10" s="1"/>
  <c r="E3473" i="10"/>
  <c r="K3474" i="10"/>
  <c r="AE9542" i="10"/>
  <c r="G6072" i="10"/>
  <c r="K6072" i="10" s="1"/>
  <c r="AE6075" i="10"/>
  <c r="G6074" i="10" s="1"/>
  <c r="I6074" i="10" s="1"/>
  <c r="J6074" i="10" s="1"/>
  <c r="E7298" i="10"/>
  <c r="K7299" i="10"/>
  <c r="E10766" i="10"/>
  <c r="K10767" i="10"/>
  <c r="E362" i="9"/>
  <c r="K363" i="9"/>
  <c r="K2556" i="9"/>
  <c r="E2555" i="9"/>
  <c r="K3525" i="10"/>
  <c r="E3524" i="10"/>
  <c r="K7401" i="10"/>
  <c r="E7400" i="10"/>
  <c r="K4443" i="10"/>
  <c r="E4442" i="10"/>
  <c r="K7350" i="10"/>
  <c r="E7349" i="10"/>
  <c r="E770" i="9"/>
  <c r="K771" i="9"/>
  <c r="K7605" i="9"/>
  <c r="E7604" i="9"/>
  <c r="K11940" i="9"/>
  <c r="E11939" i="9"/>
  <c r="K4137" i="10"/>
  <c r="E4136" i="10"/>
  <c r="K11379" i="10"/>
  <c r="E11378" i="10"/>
  <c r="K873" i="9"/>
  <c r="E872" i="9"/>
  <c r="K5106" i="9"/>
  <c r="E5105" i="9"/>
  <c r="H154" i="3"/>
  <c r="E152" i="3"/>
  <c r="E174" i="6"/>
  <c r="K170" i="6"/>
  <c r="E414" i="6"/>
  <c r="K410" i="6"/>
  <c r="E6174" i="9"/>
  <c r="G3216" i="9"/>
  <c r="K3216" i="9" s="1"/>
  <c r="S2607" i="9"/>
  <c r="G3218" i="9" s="1"/>
  <c r="T8676" i="9"/>
  <c r="G9236" i="9" s="1"/>
  <c r="T9542" i="9"/>
  <c r="G9234" i="9"/>
  <c r="K9234" i="9" s="1"/>
  <c r="K6" i="10"/>
  <c r="E5" i="10"/>
  <c r="K719" i="10"/>
  <c r="E718" i="10"/>
  <c r="V9542" i="10"/>
  <c r="G6531" i="10"/>
  <c r="K6531" i="10" s="1"/>
  <c r="V6075" i="10"/>
  <c r="G6533" i="10" s="1"/>
  <c r="AD9542" i="10"/>
  <c r="AD6075" i="10"/>
  <c r="G6125" i="10" s="1"/>
  <c r="G6123" i="10"/>
  <c r="K6123" i="10" s="1"/>
  <c r="A6942" i="10"/>
  <c r="B6943" i="10"/>
  <c r="K11124" i="10"/>
  <c r="E11123" i="10"/>
  <c r="H73" i="3"/>
  <c r="E71" i="3"/>
  <c r="D396" i="6"/>
  <c r="A397" i="6"/>
  <c r="A113" i="6"/>
  <c r="D112" i="6"/>
  <c r="K4596" i="9"/>
  <c r="E4595" i="9"/>
  <c r="K57" i="10"/>
  <c r="E56" i="10"/>
  <c r="E5206" i="9"/>
  <c r="K5207" i="9"/>
  <c r="E8571" i="9"/>
  <c r="U9542" i="9"/>
  <c r="G9183" i="9"/>
  <c r="K9183" i="9" s="1"/>
  <c r="U8676" i="9"/>
  <c r="G9185" i="9" s="1"/>
  <c r="K11022" i="9"/>
  <c r="E11021" i="9"/>
  <c r="B4342" i="10"/>
  <c r="A4341" i="10"/>
  <c r="E5613" i="10"/>
  <c r="K11839" i="10"/>
  <c r="E11838" i="10"/>
  <c r="K1332" i="9"/>
  <c r="E1331" i="9"/>
  <c r="E820" i="6"/>
  <c r="K816" i="6"/>
  <c r="E821" i="6" s="1"/>
  <c r="H100" i="3"/>
  <c r="E98" i="3"/>
  <c r="D576" i="6"/>
  <c r="A577" i="6"/>
  <c r="E160" i="6"/>
  <c r="K156" i="6"/>
  <c r="E161" i="6" s="1"/>
  <c r="E460" i="6"/>
  <c r="K456" i="6"/>
  <c r="E461" i="6" s="1"/>
  <c r="D79" i="8"/>
  <c r="E80" i="8" s="1"/>
  <c r="D80" i="8" s="1"/>
  <c r="E81" i="8" s="1"/>
  <c r="D81" i="8" s="1"/>
  <c r="E82" i="8" s="1"/>
  <c r="D82" i="8" s="1"/>
  <c r="E83" i="8" s="1"/>
  <c r="D83" i="8" s="1"/>
  <c r="E84" i="8" s="1"/>
  <c r="D84" i="8" s="1"/>
  <c r="E85" i="8" s="1"/>
  <c r="D85" i="8" s="1"/>
  <c r="E86" i="8" s="1"/>
  <c r="D86" i="8" s="1"/>
  <c r="E87" i="8" s="1"/>
  <c r="D87" i="8" s="1"/>
  <c r="E88" i="8" s="1"/>
  <c r="D88" i="8" s="1"/>
  <c r="E89" i="8" s="1"/>
  <c r="D89" i="8" s="1"/>
  <c r="E90" i="8" s="1"/>
  <c r="D90" i="8" s="1"/>
  <c r="E91" i="8" s="1"/>
  <c r="D91" i="8" s="1"/>
  <c r="E92" i="8" s="1"/>
  <c r="D92" i="8" s="1"/>
  <c r="E93" i="8" s="1"/>
  <c r="D93" i="8" s="1"/>
  <c r="E94" i="8" s="1"/>
  <c r="D94" i="8" s="1"/>
  <c r="E95" i="8" s="1"/>
  <c r="D95" i="8" s="1"/>
  <c r="E96" i="8" s="1"/>
  <c r="D96" i="8" s="1"/>
  <c r="E97" i="8" s="1"/>
  <c r="D97" i="8" s="1"/>
  <c r="E98" i="8" s="1"/>
  <c r="D98" i="8" s="1"/>
  <c r="E99" i="8" s="1"/>
  <c r="D99" i="8" s="1"/>
  <c r="E100" i="8" s="1"/>
  <c r="D100" i="8" s="1"/>
  <c r="E101" i="8" s="1"/>
  <c r="D607" i="8"/>
  <c r="E608" i="8" s="1"/>
  <c r="D608" i="8" s="1"/>
  <c r="E609" i="8" s="1"/>
  <c r="D609" i="8" s="1"/>
  <c r="E610" i="8" s="1"/>
  <c r="D610" i="8" s="1"/>
  <c r="E611" i="8" s="1"/>
  <c r="D611" i="8" s="1"/>
  <c r="E612" i="8" s="1"/>
  <c r="D612" i="8" s="1"/>
  <c r="E613" i="8" s="1"/>
  <c r="D613" i="8" s="1"/>
  <c r="E614" i="8" s="1"/>
  <c r="D614" i="8" s="1"/>
  <c r="E615" i="8" s="1"/>
  <c r="D615" i="8" s="1"/>
  <c r="E616" i="8" s="1"/>
  <c r="D616" i="8" s="1"/>
  <c r="E617" i="8" s="1"/>
  <c r="D617" i="8" s="1"/>
  <c r="E618" i="8" s="1"/>
  <c r="D618" i="8" s="1"/>
  <c r="E619" i="8" s="1"/>
  <c r="D619" i="8" s="1"/>
  <c r="E620" i="8" s="1"/>
  <c r="D620" i="8" s="1"/>
  <c r="E621" i="8" s="1"/>
  <c r="D621" i="8" s="1"/>
  <c r="E622" i="8" s="1"/>
  <c r="D622" i="8" s="1"/>
  <c r="E623" i="8" s="1"/>
  <c r="D623" i="8" s="1"/>
  <c r="E624" i="8" s="1"/>
  <c r="D624" i="8" s="1"/>
  <c r="E625" i="8" s="1"/>
  <c r="D625" i="8" s="1"/>
  <c r="E626" i="8" s="1"/>
  <c r="D626" i="8" s="1"/>
  <c r="E627" i="8" s="1"/>
  <c r="D627" i="8" s="1"/>
  <c r="E628" i="8" s="1"/>
  <c r="D628" i="8" s="1"/>
  <c r="E629" i="8" s="1"/>
  <c r="D431" i="8"/>
  <c r="E432" i="8" s="1"/>
  <c r="D432" i="8" s="1"/>
  <c r="E433" i="8" s="1"/>
  <c r="D433" i="8" s="1"/>
  <c r="E434" i="8" s="1"/>
  <c r="D434" i="8" s="1"/>
  <c r="E435" i="8" s="1"/>
  <c r="D435" i="8" s="1"/>
  <c r="E436" i="8" s="1"/>
  <c r="D436" i="8" s="1"/>
  <c r="E437" i="8" s="1"/>
  <c r="D437" i="8" s="1"/>
  <c r="E438" i="8" s="1"/>
  <c r="D438" i="8" s="1"/>
  <c r="E439" i="8" s="1"/>
  <c r="D439" i="8" s="1"/>
  <c r="E440" i="8" s="1"/>
  <c r="D440" i="8" s="1"/>
  <c r="E441" i="8" s="1"/>
  <c r="D441" i="8" s="1"/>
  <c r="E442" i="8" s="1"/>
  <c r="D442" i="8" s="1"/>
  <c r="E443" i="8" s="1"/>
  <c r="D443" i="8" s="1"/>
  <c r="E444" i="8" s="1"/>
  <c r="D444" i="8" s="1"/>
  <c r="E445" i="8" s="1"/>
  <c r="D445" i="8" s="1"/>
  <c r="E446" i="8" s="1"/>
  <c r="D446" i="8" s="1"/>
  <c r="E447" i="8" s="1"/>
  <c r="D447" i="8" s="1"/>
  <c r="E448" i="8" s="1"/>
  <c r="D448" i="8" s="1"/>
  <c r="E449" i="8" s="1"/>
  <c r="D449" i="8" s="1"/>
  <c r="E450" i="8" s="1"/>
  <c r="D450" i="8" s="1"/>
  <c r="E451" i="8" s="1"/>
  <c r="D451" i="8" s="1"/>
  <c r="E452" i="8" s="1"/>
  <c r="D452" i="8" s="1"/>
  <c r="E453" i="8" s="1"/>
  <c r="D783" i="8"/>
  <c r="E784" i="8" s="1"/>
  <c r="D784" i="8" s="1"/>
  <c r="E785" i="8" s="1"/>
  <c r="D785" i="8" s="1"/>
  <c r="E786" i="8" s="1"/>
  <c r="D786" i="8" s="1"/>
  <c r="E787" i="8" s="1"/>
  <c r="D787" i="8" s="1"/>
  <c r="E788" i="8" s="1"/>
  <c r="D788" i="8" s="1"/>
  <c r="E789" i="8" s="1"/>
  <c r="D789" i="8" s="1"/>
  <c r="E790" i="8" s="1"/>
  <c r="D790" i="8" s="1"/>
  <c r="E791" i="8" s="1"/>
  <c r="D791" i="8" s="1"/>
  <c r="E792" i="8" s="1"/>
  <c r="D792" i="8" s="1"/>
  <c r="E793" i="8" s="1"/>
  <c r="D793" i="8" s="1"/>
  <c r="E794" i="8" s="1"/>
  <c r="D794" i="8" s="1"/>
  <c r="E795" i="8" s="1"/>
  <c r="D795" i="8" s="1"/>
  <c r="E796" i="8" s="1"/>
  <c r="D796" i="8" s="1"/>
  <c r="E797" i="8" s="1"/>
  <c r="D797" i="8" s="1"/>
  <c r="E798" i="8" s="1"/>
  <c r="D798" i="8" s="1"/>
  <c r="E799" i="8" s="1"/>
  <c r="D799" i="8" s="1"/>
  <c r="E800" i="8" s="1"/>
  <c r="D800" i="8" s="1"/>
  <c r="E801" i="8" s="1"/>
  <c r="D801" i="8" s="1"/>
  <c r="E802" i="8" s="1"/>
  <c r="D802" i="8" s="1"/>
  <c r="E803" i="8" s="1"/>
  <c r="D803" i="8" s="1"/>
  <c r="E804" i="8" s="1"/>
  <c r="D804" i="8" s="1"/>
  <c r="E805" i="8" s="1"/>
  <c r="D255" i="8"/>
  <c r="E256" i="8" s="1"/>
  <c r="D256" i="8" s="1"/>
  <c r="E257" i="8" s="1"/>
  <c r="D257" i="8" s="1"/>
  <c r="E258" i="8" s="1"/>
  <c r="D258" i="8" s="1"/>
  <c r="E259" i="8" s="1"/>
  <c r="D259" i="8" s="1"/>
  <c r="E260" i="8" s="1"/>
  <c r="D260" i="8" s="1"/>
  <c r="E261" i="8" s="1"/>
  <c r="D261" i="8" s="1"/>
  <c r="E262" i="8" s="1"/>
  <c r="D262" i="8" s="1"/>
  <c r="E263" i="8" s="1"/>
  <c r="D263" i="8" s="1"/>
  <c r="E264" i="8" s="1"/>
  <c r="D264" i="8" s="1"/>
  <c r="E265" i="8" s="1"/>
  <c r="D265" i="8" s="1"/>
  <c r="E266" i="8" s="1"/>
  <c r="D266" i="8" s="1"/>
  <c r="E267" i="8" s="1"/>
  <c r="D267" i="8" s="1"/>
  <c r="E268" i="8" s="1"/>
  <c r="D268" i="8" s="1"/>
  <c r="E269" i="8" s="1"/>
  <c r="D269" i="8" s="1"/>
  <c r="E270" i="8" s="1"/>
  <c r="D270" i="8" s="1"/>
  <c r="E271" i="8" s="1"/>
  <c r="D271" i="8" s="1"/>
  <c r="E272" i="8" s="1"/>
  <c r="D272" i="8" s="1"/>
  <c r="E273" i="8" s="1"/>
  <c r="D273" i="8" s="1"/>
  <c r="E274" i="8" s="1"/>
  <c r="D274" i="8" s="1"/>
  <c r="E275" i="8" s="1"/>
  <c r="D275" i="8" s="1"/>
  <c r="E276" i="8" s="1"/>
  <c r="D276" i="8" s="1"/>
  <c r="E277" i="8" s="1"/>
  <c r="K8471" i="9"/>
  <c r="E8470" i="9"/>
  <c r="E1992" i="10"/>
  <c r="K11736" i="9"/>
  <c r="E11735" i="9"/>
  <c r="E5409" i="10"/>
  <c r="E11683" i="10"/>
  <c r="K11684" i="10"/>
  <c r="A39" i="6"/>
  <c r="D38" i="6"/>
  <c r="A353" i="6"/>
  <c r="D352" i="6"/>
  <c r="D726" i="6"/>
  <c r="A727" i="6"/>
  <c r="E3933" i="9"/>
  <c r="K3934" i="9"/>
  <c r="G3114" i="9"/>
  <c r="K3114" i="9" s="1"/>
  <c r="U2607" i="9"/>
  <c r="G3116" i="9" s="1"/>
  <c r="E6888" i="9"/>
  <c r="K6889" i="9"/>
  <c r="G9948" i="9"/>
  <c r="K9948" i="9" s="1"/>
  <c r="W9543" i="9"/>
  <c r="G9950" i="9" s="1"/>
  <c r="E8520" i="9"/>
  <c r="K10971" i="9"/>
  <c r="E10970" i="9"/>
  <c r="E6941" i="10"/>
  <c r="K6942" i="10"/>
  <c r="A323" i="6"/>
  <c r="D322" i="6"/>
  <c r="A5208" i="9"/>
  <c r="B5209" i="9"/>
  <c r="E6480" i="9"/>
  <c r="K6481" i="9"/>
  <c r="E1890" i="10"/>
  <c r="K10614" i="9"/>
  <c r="E10613" i="9"/>
  <c r="K1638" i="9"/>
  <c r="E1637" i="9"/>
  <c r="K10818" i="10"/>
  <c r="E10817" i="10"/>
  <c r="K5004" i="9"/>
  <c r="E5003" i="9"/>
  <c r="A143" i="6"/>
  <c r="D142" i="6"/>
  <c r="A263" i="6"/>
  <c r="D262" i="6"/>
  <c r="D366" i="6"/>
  <c r="A367" i="6"/>
  <c r="I6176" i="9"/>
  <c r="J6176" i="9" s="1"/>
  <c r="K6175" i="9" s="1"/>
  <c r="E4340" i="9"/>
  <c r="K4341" i="9"/>
  <c r="E6684" i="9"/>
  <c r="E5256" i="9"/>
  <c r="K5257" i="9"/>
  <c r="K7095" i="9"/>
  <c r="E7094" i="9"/>
  <c r="E9489" i="9"/>
  <c r="K9490" i="9"/>
  <c r="K7808" i="9"/>
  <c r="E7807" i="9"/>
  <c r="E10460" i="9"/>
  <c r="K10461" i="9"/>
  <c r="E8112" i="9"/>
  <c r="K8267" i="9"/>
  <c r="E8266" i="9"/>
  <c r="E10664" i="9"/>
  <c r="K10665" i="9"/>
  <c r="K10410" i="9"/>
  <c r="E10409" i="9"/>
  <c r="K11175" i="9"/>
  <c r="E11174" i="9"/>
  <c r="E1279" i="10"/>
  <c r="K1280" i="10"/>
  <c r="K617" i="10"/>
  <c r="E616" i="10"/>
  <c r="K4901" i="10"/>
  <c r="E4900" i="10"/>
  <c r="K4750" i="10"/>
  <c r="E4749" i="10"/>
  <c r="E4595" i="10"/>
  <c r="K4596" i="10"/>
  <c r="E7908" i="10"/>
  <c r="K7909" i="10"/>
  <c r="E8418" i="10"/>
  <c r="K8419" i="10"/>
  <c r="A6075" i="10"/>
  <c r="B6076" i="10"/>
  <c r="K10614" i="10"/>
  <c r="E10613" i="10"/>
  <c r="K7401" i="9"/>
  <c r="E7400" i="9"/>
  <c r="E2502" i="10"/>
  <c r="K209" i="10"/>
  <c r="E208" i="10"/>
  <c r="K4851" i="10"/>
  <c r="E4850" i="10"/>
  <c r="K7503" i="10"/>
  <c r="E7502" i="10"/>
  <c r="K11328" i="10"/>
  <c r="E11327" i="10"/>
  <c r="H208" i="3"/>
  <c r="E206" i="3"/>
  <c r="K3628" i="9"/>
  <c r="E3627" i="9"/>
  <c r="A743" i="6"/>
  <c r="D742" i="6"/>
  <c r="E340" i="6"/>
  <c r="K336" i="6"/>
  <c r="E341" i="6" s="1"/>
  <c r="D276" i="6"/>
  <c r="A277" i="6"/>
  <c r="E280" i="6"/>
  <c r="K276" i="6"/>
  <c r="E281" i="6" s="1"/>
  <c r="E640" i="6"/>
  <c r="K636" i="6"/>
  <c r="E641" i="6" s="1"/>
  <c r="E3729" i="9"/>
  <c r="K3730" i="9"/>
  <c r="I6686" i="9"/>
  <c r="J6686" i="9" s="1"/>
  <c r="K6685" i="9" s="1"/>
  <c r="G1788" i="9"/>
  <c r="K1788" i="9" s="1"/>
  <c r="AD1740" i="9"/>
  <c r="G1790" i="9" s="1"/>
  <c r="I1790" i="9" s="1"/>
  <c r="J1790" i="9" s="1"/>
  <c r="K4646" i="9"/>
  <c r="E4645" i="9"/>
  <c r="K6993" i="9"/>
  <c r="E6992" i="9"/>
  <c r="A9543" i="9"/>
  <c r="B9544" i="9"/>
  <c r="E8215" i="9"/>
  <c r="K8216" i="9"/>
  <c r="K10513" i="9"/>
  <c r="E10512" i="9"/>
  <c r="E8367" i="9"/>
  <c r="K8368" i="9"/>
  <c r="Y9542" i="9"/>
  <c r="G8979" i="9"/>
  <c r="K8979" i="9" s="1"/>
  <c r="Y8676" i="9"/>
  <c r="G8981" i="9" s="1"/>
  <c r="K11073" i="9"/>
  <c r="E11072" i="9"/>
  <c r="K1331" i="10"/>
  <c r="E1330" i="10"/>
  <c r="K12043" i="9"/>
  <c r="E12042" i="9"/>
  <c r="K5105" i="10"/>
  <c r="E5104" i="10"/>
  <c r="K4697" i="10"/>
  <c r="E4696" i="10"/>
  <c r="E5664" i="10"/>
  <c r="K5665" i="10"/>
  <c r="E5256" i="10"/>
  <c r="K5257" i="10"/>
  <c r="E8010" i="10"/>
  <c r="K8011" i="10"/>
  <c r="K7707" i="10"/>
  <c r="E7706" i="10"/>
  <c r="A9543" i="10"/>
  <c r="B9544" i="10"/>
  <c r="K11073" i="10"/>
  <c r="E11072" i="10"/>
  <c r="D636" i="6"/>
  <c r="A637" i="6"/>
  <c r="D516" i="6"/>
  <c r="A517" i="6"/>
  <c r="K516" i="9"/>
  <c r="E515" i="9"/>
  <c r="E24" i="6"/>
  <c r="K20" i="6"/>
  <c r="D246" i="6"/>
  <c r="A247" i="6"/>
  <c r="E114" i="6"/>
  <c r="K110" i="6"/>
  <c r="E354" i="6"/>
  <c r="K350" i="6"/>
  <c r="K5819" i="9"/>
  <c r="E5818" i="9"/>
  <c r="K7299" i="9"/>
  <c r="E7298" i="9"/>
  <c r="I9593" i="9"/>
  <c r="J9593" i="9" s="1"/>
  <c r="K9592" i="9" s="1"/>
  <c r="K10717" i="9"/>
  <c r="E10716" i="9"/>
  <c r="K872" i="10"/>
  <c r="E871" i="10"/>
  <c r="G3369" i="10"/>
  <c r="K3369" i="10" s="1"/>
  <c r="P2607" i="10"/>
  <c r="G3371" i="10" s="1"/>
  <c r="K311" i="10"/>
  <c r="E310" i="10"/>
  <c r="K4035" i="10"/>
  <c r="E4034" i="10"/>
  <c r="E11532" i="10"/>
  <c r="K11533" i="10"/>
  <c r="K312" i="9"/>
  <c r="E311" i="9"/>
  <c r="E40" i="6"/>
  <c r="K36" i="6"/>
  <c r="E41" i="6" s="1"/>
  <c r="E804" i="6"/>
  <c r="K800" i="6"/>
  <c r="D306" i="6"/>
  <c r="A307" i="6"/>
  <c r="G6327" i="9"/>
  <c r="K6327" i="9" s="1"/>
  <c r="Z6075" i="9"/>
  <c r="G6329" i="9" s="1"/>
  <c r="I6329" i="9" s="1"/>
  <c r="J6329" i="9" s="1"/>
  <c r="Z2606" i="9"/>
  <c r="E9999" i="9"/>
  <c r="E9285" i="9"/>
  <c r="K9286" i="9"/>
  <c r="P8676" i="9"/>
  <c r="G9440" i="9" s="1"/>
  <c r="P9542" i="9"/>
  <c r="G9438" i="9"/>
  <c r="K9438" i="9" s="1"/>
  <c r="K11635" i="9"/>
  <c r="E11634" i="9"/>
  <c r="E1788" i="10"/>
  <c r="B11278" i="9"/>
  <c r="A11277" i="9"/>
  <c r="G1839" i="10"/>
  <c r="K1839" i="10" s="1"/>
  <c r="AC1740" i="10"/>
  <c r="G1841" i="10" s="1"/>
  <c r="AC2606" i="10"/>
  <c r="K2299" i="10"/>
  <c r="E2298" i="10"/>
  <c r="P9542" i="10"/>
  <c r="G6837" i="10"/>
  <c r="K6837" i="10" s="1"/>
  <c r="P6075" i="10"/>
  <c r="G6839" i="10" s="1"/>
  <c r="T9542" i="10"/>
  <c r="G6633" i="10"/>
  <c r="K6633" i="10" s="1"/>
  <c r="T6075" i="10"/>
  <c r="G6635" i="10" s="1"/>
  <c r="X9542" i="10"/>
  <c r="G6429" i="10"/>
  <c r="K6429" i="10" s="1"/>
  <c r="X6075" i="10"/>
  <c r="G6431" i="10" s="1"/>
  <c r="Y9542" i="10"/>
  <c r="G6378" i="10"/>
  <c r="K6378" i="10" s="1"/>
  <c r="Y6075" i="10"/>
  <c r="G6380" i="10" s="1"/>
  <c r="K4953" i="10"/>
  <c r="E4952" i="10"/>
  <c r="I6023" i="10"/>
  <c r="J6023" i="10" s="1"/>
  <c r="K6022" i="10" s="1"/>
  <c r="I5615" i="10"/>
  <c r="J5615" i="10" s="1"/>
  <c r="K5614" i="10" s="1"/>
  <c r="D216" i="6"/>
  <c r="A217" i="6"/>
  <c r="K6" i="9"/>
  <c r="E5" i="9"/>
  <c r="E520" i="6"/>
  <c r="K516" i="6"/>
  <c r="E521" i="6" s="1"/>
  <c r="E220" i="6"/>
  <c r="K216" i="6"/>
  <c r="E221" i="6" s="1"/>
  <c r="E1739" i="9"/>
  <c r="K1740" i="9"/>
  <c r="B875" i="9"/>
  <c r="A874" i="9"/>
  <c r="E44" i="3"/>
  <c r="H46" i="3"/>
  <c r="K4953" i="9"/>
  <c r="E4952" i="9"/>
  <c r="E5308" i="9"/>
  <c r="K5309" i="9"/>
  <c r="E3524" i="9"/>
  <c r="K3525" i="9"/>
  <c r="K5615" i="9"/>
  <c r="E5614" i="9"/>
  <c r="G2400" i="9"/>
  <c r="K2400" i="9" s="1"/>
  <c r="R1740" i="9"/>
  <c r="G2402" i="9" s="1"/>
  <c r="K4850" i="9"/>
  <c r="E4849" i="9"/>
  <c r="K7452" i="9"/>
  <c r="E7451" i="9"/>
  <c r="E8163" i="9"/>
  <c r="K8164" i="9"/>
  <c r="I7910" i="9"/>
  <c r="J7910" i="9" s="1"/>
  <c r="K7909" i="9" s="1"/>
  <c r="G2859" i="10"/>
  <c r="K2859" i="10" s="1"/>
  <c r="Z2607" i="10"/>
  <c r="G2861" i="10" s="1"/>
  <c r="A874" i="10"/>
  <c r="B875" i="10"/>
  <c r="K11226" i="9"/>
  <c r="E11225" i="9"/>
  <c r="G2604" i="10"/>
  <c r="K2604" i="10" s="1"/>
  <c r="AE2607" i="10"/>
  <c r="G2606" i="10" s="1"/>
  <c r="K3984" i="10"/>
  <c r="E3983" i="10"/>
  <c r="K107" i="10"/>
  <c r="E106" i="10"/>
  <c r="U9542" i="10"/>
  <c r="G6582" i="10"/>
  <c r="K6582" i="10" s="1"/>
  <c r="U6075" i="10"/>
  <c r="G6584" i="10" s="1"/>
  <c r="AC9542" i="10"/>
  <c r="G6174" i="10"/>
  <c r="K6174" i="10" s="1"/>
  <c r="AC6075" i="10"/>
  <c r="G6176" i="10" s="1"/>
  <c r="I5819" i="10"/>
  <c r="J5819" i="10" s="1"/>
  <c r="K5818" i="10" s="1"/>
  <c r="I5411" i="10"/>
  <c r="J5411" i="10" s="1"/>
  <c r="K5410" i="10" s="1"/>
  <c r="K11175" i="10"/>
  <c r="E11174" i="10"/>
  <c r="K108" i="9"/>
  <c r="E107" i="9"/>
  <c r="E564" i="6"/>
  <c r="K560" i="6"/>
  <c r="A593" i="6"/>
  <c r="D592" i="6"/>
  <c r="E9" i="6"/>
  <c r="K5" i="6"/>
  <c r="K821" i="9"/>
  <c r="E820" i="9"/>
  <c r="E234" i="6"/>
  <c r="K230" i="6"/>
  <c r="B3475" i="9"/>
  <c r="A3474" i="9"/>
  <c r="K4545" i="9"/>
  <c r="E4544" i="9"/>
  <c r="AA2607" i="9"/>
  <c r="G2810" i="9" s="1"/>
  <c r="G2808" i="9"/>
  <c r="K2808" i="9" s="1"/>
  <c r="G2196" i="9"/>
  <c r="K2196" i="9" s="1"/>
  <c r="V1740" i="9"/>
  <c r="G2198" i="9" s="1"/>
  <c r="I10205" i="9"/>
  <c r="J10205" i="9" s="1"/>
  <c r="E8623" i="9"/>
  <c r="K8624" i="9"/>
  <c r="E9081" i="9"/>
  <c r="K9082" i="9"/>
  <c r="K10564" i="9"/>
  <c r="E10563" i="9"/>
  <c r="I8522" i="9"/>
  <c r="J8522" i="9" s="1"/>
  <c r="K8521" i="9" s="1"/>
  <c r="K11380" i="9"/>
  <c r="E11379" i="9"/>
  <c r="G2961" i="10"/>
  <c r="K2961" i="10" s="1"/>
  <c r="X2607" i="10"/>
  <c r="G2963" i="10" s="1"/>
  <c r="E11276" i="9"/>
  <c r="K11277" i="9"/>
  <c r="E1941" i="10"/>
  <c r="K1942" i="10"/>
  <c r="I7961" i="10"/>
  <c r="J7961" i="10" s="1"/>
  <c r="E5919" i="10"/>
  <c r="K5920" i="10"/>
  <c r="G9336" i="10"/>
  <c r="K9336" i="10" s="1"/>
  <c r="R8676" i="10"/>
  <c r="G9338" i="10" s="1"/>
  <c r="G8928" i="10"/>
  <c r="K8928" i="10" s="1"/>
  <c r="Z8676" i="10"/>
  <c r="G8930" i="10" s="1"/>
  <c r="K7095" i="10"/>
  <c r="E7094" i="10"/>
  <c r="E7451" i="10"/>
  <c r="K7452" i="10"/>
  <c r="K10563" i="10"/>
  <c r="E10562" i="10"/>
  <c r="D156" i="6"/>
  <c r="A157" i="6"/>
  <c r="K2352" i="9"/>
  <c r="E2351" i="9"/>
  <c r="K924" i="9"/>
  <c r="E923" i="9"/>
  <c r="K2148" i="9"/>
  <c r="E2147" i="9"/>
  <c r="K4902" i="9"/>
  <c r="E4901" i="9"/>
  <c r="I2147" i="10"/>
  <c r="J2147" i="10" s="1"/>
  <c r="I5360" i="10"/>
  <c r="J5360" i="10" s="1"/>
  <c r="E3882" i="10"/>
  <c r="K3883" i="10"/>
  <c r="K4239" i="10"/>
  <c r="E4238" i="10"/>
  <c r="I5207" i="10"/>
  <c r="J5207" i="10" s="1"/>
  <c r="K5206" i="10" s="1"/>
  <c r="A10412" i="10"/>
  <c r="B10413" i="10"/>
  <c r="D202" i="8"/>
  <c r="E203" i="8" s="1"/>
  <c r="D26" i="8"/>
  <c r="E27" i="8" s="1"/>
  <c r="E144" i="6"/>
  <c r="K140" i="6"/>
  <c r="E264" i="6"/>
  <c r="K260" i="6"/>
  <c r="E384" i="6"/>
  <c r="K380" i="6"/>
  <c r="K3882" i="9"/>
  <c r="E3881" i="9"/>
  <c r="K567" i="10"/>
  <c r="E566" i="10"/>
  <c r="K2250" i="9"/>
  <c r="E2249" i="9"/>
  <c r="E84" i="6"/>
  <c r="K80" i="6"/>
  <c r="K4392" i="9"/>
  <c r="E4391" i="9"/>
  <c r="K6993" i="10"/>
  <c r="E6992" i="10"/>
  <c r="K10920" i="10"/>
  <c r="E10919" i="10"/>
  <c r="E624" i="6"/>
  <c r="K620" i="6"/>
  <c r="K771" i="10"/>
  <c r="E770" i="10"/>
  <c r="K1944" i="9"/>
  <c r="E1943" i="9"/>
  <c r="K3831" i="10"/>
  <c r="E3830" i="10"/>
  <c r="D756" i="6"/>
  <c r="A757" i="6"/>
  <c r="K1026" i="9"/>
  <c r="E1025" i="9"/>
  <c r="B6944" i="9"/>
  <c r="A6943" i="9"/>
  <c r="K7707" i="9"/>
  <c r="E7706" i="9"/>
  <c r="K363" i="10"/>
  <c r="E362" i="10"/>
  <c r="G3012" i="10"/>
  <c r="K3012" i="10" s="1"/>
  <c r="W2607" i="10"/>
  <c r="G3014" i="10" s="1"/>
  <c r="K4800" i="9"/>
  <c r="E4799" i="9"/>
  <c r="K11889" i="10"/>
  <c r="E11888" i="10"/>
  <c r="E7145" i="10"/>
  <c r="K7146" i="10"/>
  <c r="K7248" i="10"/>
  <c r="E7247" i="10"/>
  <c r="K618" i="9"/>
  <c r="E617" i="9"/>
  <c r="A503" i="6"/>
  <c r="D502" i="6"/>
  <c r="D126" i="6"/>
  <c r="A127" i="6"/>
  <c r="D606" i="6"/>
  <c r="A607" i="6"/>
  <c r="K5921" i="9"/>
  <c r="E5920" i="9"/>
  <c r="E11736" i="10"/>
  <c r="K11737" i="10"/>
  <c r="E324" i="6"/>
  <c r="K320" i="6"/>
  <c r="K2454" i="9"/>
  <c r="E2453" i="9"/>
  <c r="H127" i="3"/>
  <c r="E125" i="3"/>
  <c r="K4035" i="9"/>
  <c r="E4034" i="9"/>
  <c r="K3831" i="9"/>
  <c r="E3830" i="9"/>
  <c r="K5054" i="9"/>
  <c r="E5053" i="9"/>
  <c r="E1584" i="10"/>
  <c r="K1585" i="10"/>
  <c r="E8163" i="10"/>
  <c r="K8164" i="10"/>
  <c r="K8215" i="10"/>
  <c r="E8214" i="10"/>
  <c r="E10410" i="10"/>
  <c r="K10411" i="10"/>
  <c r="D816" i="6"/>
  <c r="A817" i="6"/>
  <c r="E790" i="6"/>
  <c r="K786" i="6"/>
  <c r="E791" i="6" s="1"/>
  <c r="K57" i="9"/>
  <c r="E56" i="9"/>
  <c r="A443" i="6"/>
  <c r="D442" i="6"/>
  <c r="K4290" i="9"/>
  <c r="E4289" i="9"/>
  <c r="H181" i="3"/>
  <c r="E179" i="3"/>
  <c r="A203" i="6"/>
  <c r="D202" i="6"/>
  <c r="K210" i="9"/>
  <c r="E209" i="9"/>
  <c r="A233" i="6"/>
  <c r="D232" i="6"/>
  <c r="A473" i="6"/>
  <c r="D472" i="6"/>
  <c r="A713" i="6"/>
  <c r="D712" i="6"/>
  <c r="A2606" i="9"/>
  <c r="B2607" i="9"/>
  <c r="G2706" i="9"/>
  <c r="K2706" i="9" s="1"/>
  <c r="AC2607" i="9"/>
  <c r="G2708" i="9" s="1"/>
  <c r="E3369" i="9"/>
  <c r="K3370" i="9"/>
  <c r="K3577" i="9"/>
  <c r="E3576" i="9"/>
  <c r="K3780" i="9"/>
  <c r="E3779" i="9"/>
  <c r="K5411" i="9"/>
  <c r="E5410" i="9"/>
  <c r="B4341" i="9"/>
  <c r="A4340" i="9"/>
  <c r="G6123" i="9"/>
  <c r="K6123" i="9" s="1"/>
  <c r="AD6075" i="9"/>
  <c r="G6125" i="9" s="1"/>
  <c r="AD2606" i="9"/>
  <c r="E9337" i="9"/>
  <c r="K9338" i="9"/>
  <c r="K7503" i="9"/>
  <c r="E7502" i="9"/>
  <c r="B7810" i="9"/>
  <c r="A7809" i="9"/>
  <c r="G10356" i="9"/>
  <c r="K10356" i="9" s="1"/>
  <c r="O9543" i="9"/>
  <c r="G10358" i="9" s="1"/>
  <c r="E8725" i="9"/>
  <c r="K8726" i="9"/>
  <c r="I8114" i="9"/>
  <c r="J8114" i="9" s="1"/>
  <c r="K8113" i="9" s="1"/>
  <c r="E11123" i="9"/>
  <c r="K11124" i="9"/>
  <c r="K10767" i="9"/>
  <c r="E10766" i="9"/>
  <c r="E1176" i="10"/>
  <c r="K1177" i="10"/>
  <c r="K1433" i="10"/>
  <c r="E1432" i="10"/>
  <c r="K3780" i="10"/>
  <c r="E3779" i="10"/>
  <c r="K3576" i="10"/>
  <c r="E3575" i="10"/>
  <c r="E8316" i="10"/>
  <c r="K8317" i="10"/>
  <c r="E8469" i="10"/>
  <c r="K8470" i="10"/>
  <c r="G9132" i="10"/>
  <c r="K9132" i="10" s="1"/>
  <c r="V8676" i="10"/>
  <c r="G9134" i="10" s="1"/>
  <c r="G8724" i="10"/>
  <c r="K8724" i="10" s="1"/>
  <c r="AD8676" i="10"/>
  <c r="G8726" i="10" s="1"/>
  <c r="K10666" i="10"/>
  <c r="E10665" i="10"/>
  <c r="E11226" i="10"/>
  <c r="K11227" i="10"/>
  <c r="E100" i="6"/>
  <c r="K96" i="6"/>
  <c r="E101" i="6" s="1"/>
  <c r="E2504" i="9"/>
  <c r="K2505" i="9"/>
  <c r="K4188" i="9"/>
  <c r="E4187" i="9"/>
  <c r="K4749" i="9"/>
  <c r="E4748" i="9"/>
  <c r="K3984" i="9"/>
  <c r="E3983" i="9"/>
  <c r="E9591" i="9"/>
  <c r="G2451" i="10"/>
  <c r="K2451" i="10" s="1"/>
  <c r="Q1740" i="10"/>
  <c r="G2453" i="10" s="1"/>
  <c r="Q2606" i="10"/>
  <c r="E8571" i="10"/>
  <c r="K8572" i="10"/>
  <c r="K3933" i="10"/>
  <c r="E3932" i="10"/>
  <c r="B5208" i="10"/>
  <c r="A5207" i="10"/>
  <c r="B7809" i="10"/>
  <c r="A7808" i="10"/>
  <c r="E10716" i="10"/>
  <c r="K10717" i="10"/>
  <c r="D456" i="6"/>
  <c r="A457" i="6"/>
  <c r="A683" i="6"/>
  <c r="D682" i="6"/>
  <c r="E550" i="6"/>
  <c r="K546" i="6"/>
  <c r="E551" i="6" s="1"/>
  <c r="K465" i="9"/>
  <c r="E464" i="9"/>
  <c r="G3318" i="9"/>
  <c r="K3318" i="9" s="1"/>
  <c r="Q2607" i="9"/>
  <c r="G3320" i="9" s="1"/>
  <c r="B6077" i="9"/>
  <c r="A6076" i="9"/>
  <c r="E5460" i="9"/>
  <c r="K5461" i="9"/>
  <c r="I10001" i="9"/>
  <c r="J10001" i="9" s="1"/>
  <c r="K10000" i="9" s="1"/>
  <c r="K8674" i="9"/>
  <c r="E8673" i="9"/>
  <c r="I8573" i="9"/>
  <c r="J8573" i="9" s="1"/>
  <c r="K8572" i="9" s="1"/>
  <c r="E8316" i="9"/>
  <c r="K8317" i="9"/>
  <c r="K8063" i="9"/>
  <c r="E8062" i="9"/>
  <c r="AD2607" i="10"/>
  <c r="G2657" i="10" s="1"/>
  <c r="G2655" i="10"/>
  <c r="K2655" i="10" s="1"/>
  <c r="I2555" i="10"/>
  <c r="J2555" i="10" s="1"/>
  <c r="K2554" i="10" s="1"/>
  <c r="K465" i="10"/>
  <c r="E464" i="10"/>
  <c r="E972" i="10"/>
  <c r="K973" i="10"/>
  <c r="G3165" i="10"/>
  <c r="K3165" i="10" s="1"/>
  <c r="T2607" i="10"/>
  <c r="G3167" i="10" s="1"/>
  <c r="G9438" i="10"/>
  <c r="K9438" i="10" s="1"/>
  <c r="P8676" i="10"/>
  <c r="G9440" i="10" s="1"/>
  <c r="G9234" i="10"/>
  <c r="K9234" i="10" s="1"/>
  <c r="T8676" i="10"/>
  <c r="G9236" i="10" s="1"/>
  <c r="G9030" i="10"/>
  <c r="K9030" i="10" s="1"/>
  <c r="X8676" i="10"/>
  <c r="G9032" i="10" s="1"/>
  <c r="E3677" i="10"/>
  <c r="K3678" i="10"/>
  <c r="E4799" i="10"/>
  <c r="K4800" i="10"/>
  <c r="I5513" i="10"/>
  <c r="J5513" i="10" s="1"/>
  <c r="K5512" i="10" s="1"/>
  <c r="E7857" i="10"/>
  <c r="K7858" i="10"/>
  <c r="O8676" i="10"/>
  <c r="G9491" i="10" s="1"/>
  <c r="I9491" i="10" s="1"/>
  <c r="J9491" i="10" s="1"/>
  <c r="G9489" i="10"/>
  <c r="K9489" i="10" s="1"/>
  <c r="W8676" i="10"/>
  <c r="G9083" i="10" s="1"/>
  <c r="G9081" i="10"/>
  <c r="K9081" i="10" s="1"/>
  <c r="K10972" i="10"/>
  <c r="E10971" i="10"/>
  <c r="K11991" i="10"/>
  <c r="E11990" i="10"/>
  <c r="K1128" i="9"/>
  <c r="E1127" i="9"/>
  <c r="D6" i="6"/>
  <c r="A7" i="6"/>
  <c r="E250" i="6"/>
  <c r="K246" i="6"/>
  <c r="E251" i="6" s="1"/>
  <c r="E490" i="6"/>
  <c r="K486" i="6"/>
  <c r="E491" i="6" s="1"/>
  <c r="E730" i="6"/>
  <c r="K726" i="6"/>
  <c r="E731" i="6" s="1"/>
  <c r="K669" i="9"/>
  <c r="E668" i="9"/>
  <c r="A83" i="6"/>
  <c r="D82" i="6"/>
  <c r="A803" i="6"/>
  <c r="D802" i="6"/>
  <c r="D186" i="6"/>
  <c r="A187" i="6"/>
  <c r="D426" i="6"/>
  <c r="A427" i="6"/>
  <c r="D666" i="6"/>
  <c r="A667" i="6"/>
  <c r="E54" i="6"/>
  <c r="K50" i="6"/>
  <c r="E474" i="6"/>
  <c r="K470" i="6"/>
  <c r="E594" i="6"/>
  <c r="K590" i="6"/>
  <c r="E714" i="6"/>
  <c r="K710" i="6"/>
  <c r="G2910" i="9"/>
  <c r="K2910" i="9" s="1"/>
  <c r="Y2607" i="9"/>
  <c r="G2912" i="9" s="1"/>
  <c r="E8929" i="9"/>
  <c r="K8930" i="9"/>
  <c r="AA9543" i="9"/>
  <c r="G9746" i="9" s="1"/>
  <c r="I9746" i="9" s="1"/>
  <c r="J9746" i="9" s="1"/>
  <c r="G9744" i="9"/>
  <c r="K9744" i="9" s="1"/>
  <c r="K11839" i="9"/>
  <c r="E11838" i="9"/>
  <c r="I1994" i="10"/>
  <c r="J1994" i="10" s="1"/>
  <c r="K1993" i="10" s="1"/>
  <c r="G3216" i="10"/>
  <c r="K3216" i="10" s="1"/>
  <c r="S2607" i="10"/>
  <c r="G3218" i="10" s="1"/>
  <c r="E1380" i="10"/>
  <c r="K1381" i="10"/>
  <c r="E4289" i="10"/>
  <c r="K4290" i="10"/>
  <c r="B3475" i="10"/>
  <c r="A3474" i="10"/>
  <c r="I5717" i="10"/>
  <c r="J5717" i="10" s="1"/>
  <c r="K5716" i="10" s="1"/>
  <c r="I5309" i="10"/>
  <c r="J5309" i="10" s="1"/>
  <c r="K5308" i="10" s="1"/>
  <c r="K5003" i="10"/>
  <c r="E5002" i="10"/>
  <c r="E8622" i="10"/>
  <c r="K8623" i="10"/>
  <c r="S8676" i="10"/>
  <c r="G9287" i="10" s="1"/>
  <c r="I9287" i="10" s="1"/>
  <c r="J9287" i="10" s="1"/>
  <c r="G9285" i="10"/>
  <c r="K9285" i="10" s="1"/>
  <c r="AA8676" i="10"/>
  <c r="G8879" i="10" s="1"/>
  <c r="G8877" i="10"/>
  <c r="K8877" i="10" s="1"/>
  <c r="E10460" i="10"/>
  <c r="K10461" i="10"/>
  <c r="K11430" i="10"/>
  <c r="E11429" i="10"/>
  <c r="E158" i="9"/>
  <c r="K159" i="9"/>
  <c r="E760" i="6"/>
  <c r="K756" i="6"/>
  <c r="E761" i="6" s="1"/>
  <c r="G3420" i="9"/>
  <c r="K3420" i="9" s="1"/>
  <c r="O2607" i="9"/>
  <c r="G3422" i="9" s="1"/>
  <c r="E6276" i="9"/>
  <c r="K6277" i="9"/>
  <c r="G6531" i="9"/>
  <c r="K6531" i="9" s="1"/>
  <c r="V6075" i="9"/>
  <c r="G6533" i="9" s="1"/>
  <c r="V2606" i="9"/>
  <c r="E10203" i="9"/>
  <c r="K10204" i="9"/>
  <c r="AB8676" i="9"/>
  <c r="G8828" i="9" s="1"/>
  <c r="I8828" i="9" s="1"/>
  <c r="J8828" i="9" s="1"/>
  <c r="AB9542" i="9"/>
  <c r="G8826" i="9"/>
  <c r="K8826" i="9" s="1"/>
  <c r="G3267" i="10"/>
  <c r="K3267" i="10" s="1"/>
  <c r="R2607" i="10"/>
  <c r="G3269" i="10" s="1"/>
  <c r="G2808" i="10"/>
  <c r="K2808" i="10" s="1"/>
  <c r="AA2607" i="10"/>
  <c r="G2810" i="10" s="1"/>
  <c r="I2810" i="10" s="1"/>
  <c r="J2810" i="10" s="1"/>
  <c r="E11684" i="9"/>
  <c r="K11685" i="9"/>
  <c r="K7960" i="10"/>
  <c r="E7959" i="10"/>
  <c r="E4085" i="10"/>
  <c r="K4086" i="10"/>
  <c r="Q8676" i="10"/>
  <c r="G9389" i="10" s="1"/>
  <c r="G9387" i="10"/>
  <c r="K9387" i="10" s="1"/>
  <c r="R9542" i="10"/>
  <c r="G6735" i="10"/>
  <c r="K6735" i="10" s="1"/>
  <c r="R6075" i="10"/>
  <c r="G6737" i="10" s="1"/>
  <c r="Z9542" i="10"/>
  <c r="G6327" i="10"/>
  <c r="K6327" i="10" s="1"/>
  <c r="Z6075" i="10"/>
  <c r="G6329" i="10" s="1"/>
  <c r="K5156" i="10"/>
  <c r="E5155" i="10"/>
  <c r="A11277" i="10"/>
  <c r="B11278" i="10"/>
  <c r="K720" i="9"/>
  <c r="E719" i="9"/>
  <c r="D336" i="6"/>
  <c r="A337" i="6"/>
  <c r="E190" i="6"/>
  <c r="K186" i="6"/>
  <c r="E191" i="6" s="1"/>
  <c r="E430" i="6"/>
  <c r="K426" i="6"/>
  <c r="E431" i="6" s="1"/>
  <c r="A173" i="6"/>
  <c r="D172" i="6"/>
  <c r="D546" i="6"/>
  <c r="A547" i="6"/>
  <c r="D786" i="6"/>
  <c r="A787" i="6"/>
  <c r="E69" i="6"/>
  <c r="K65" i="6"/>
  <c r="E534" i="6"/>
  <c r="K530" i="6"/>
  <c r="E654" i="6"/>
  <c r="K650" i="6"/>
  <c r="W2607" i="9"/>
  <c r="G3014" i="9" s="1"/>
  <c r="G3012" i="9"/>
  <c r="K3012" i="9" s="1"/>
  <c r="K5157" i="9"/>
  <c r="E5156" i="9"/>
  <c r="K7248" i="9"/>
  <c r="E7247" i="9"/>
  <c r="B8676" i="9"/>
  <c r="A8675" i="9"/>
  <c r="K10869" i="9"/>
  <c r="E10868" i="9"/>
  <c r="E2196" i="10"/>
  <c r="K2197" i="10"/>
  <c r="A1739" i="10"/>
  <c r="B1740" i="10"/>
  <c r="E2145" i="10"/>
  <c r="K2146" i="10"/>
  <c r="I1892" i="10"/>
  <c r="J1892" i="10" s="1"/>
  <c r="K1891" i="10" s="1"/>
  <c r="E11480" i="9"/>
  <c r="K11481" i="9"/>
  <c r="K5359" i="10"/>
  <c r="E5358" i="10"/>
  <c r="K4647" i="10"/>
  <c r="E4646" i="10"/>
  <c r="AE8676" i="10"/>
  <c r="G8675" i="10" s="1"/>
  <c r="I8675" i="10" s="1"/>
  <c r="J8675" i="10" s="1"/>
  <c r="G8673" i="10"/>
  <c r="K8673" i="10" s="1"/>
  <c r="E10868" i="10"/>
  <c r="K10869" i="10"/>
  <c r="K11277" i="10"/>
  <c r="E11276" i="10"/>
  <c r="K11940" i="10"/>
  <c r="E11939" i="10"/>
  <c r="E1484" i="9"/>
  <c r="K1485" i="9"/>
  <c r="K4698" i="9"/>
  <c r="E4697" i="9"/>
  <c r="E4340" i="10"/>
  <c r="K4341" i="10"/>
  <c r="K7554" i="10"/>
  <c r="E7553" i="10"/>
  <c r="K1179" i="9"/>
  <c r="E1178" i="9"/>
  <c r="E10919" i="9"/>
  <c r="K10920" i="9"/>
  <c r="E7196" i="10"/>
  <c r="K7197" i="10"/>
  <c r="K11787" i="10"/>
  <c r="E11786" i="10"/>
  <c r="K261" i="9"/>
  <c r="E260" i="9"/>
  <c r="E1076" i="9"/>
  <c r="K1077" i="9"/>
  <c r="K12093" i="9"/>
  <c r="E12092" i="9"/>
  <c r="K3729" i="10"/>
  <c r="E3728" i="10"/>
  <c r="K10512" i="10"/>
  <c r="E10511" i="10"/>
  <c r="E566" i="9"/>
  <c r="K567" i="9"/>
  <c r="E1688" i="9"/>
  <c r="K1689" i="9"/>
  <c r="E2044" i="9" l="1"/>
  <c r="K2045" i="9"/>
  <c r="E262" i="3"/>
  <c r="E263" i="3" s="1"/>
  <c r="E264" i="3" s="1"/>
  <c r="E265" i="3" s="1"/>
  <c r="E266" i="3" s="1"/>
  <c r="E267" i="3" s="1"/>
  <c r="E268" i="3" s="1"/>
  <c r="E269" i="3" s="1"/>
  <c r="E270" i="3" s="1"/>
  <c r="E271" i="3" s="1"/>
  <c r="E235" i="3"/>
  <c r="E236" i="3" s="1"/>
  <c r="E237" i="3" s="1"/>
  <c r="E238" i="3" s="1"/>
  <c r="E239" i="3" s="1"/>
  <c r="E240" i="3" s="1"/>
  <c r="E241" i="3" s="1"/>
  <c r="E242" i="3" s="1"/>
  <c r="E243" i="3" s="1"/>
  <c r="E244" i="3" s="1"/>
  <c r="G2757" i="9"/>
  <c r="K2757" i="9" s="1"/>
  <c r="AB2607" i="9"/>
  <c r="G2759" i="9" s="1"/>
  <c r="I2759" i="9" s="1"/>
  <c r="J2759" i="9" s="1"/>
  <c r="E1840" i="9"/>
  <c r="K1841" i="9"/>
  <c r="K11482" i="10"/>
  <c r="E11481" i="10"/>
  <c r="G3165" i="9"/>
  <c r="K3165" i="9" s="1"/>
  <c r="T2607" i="9"/>
  <c r="G3167" i="9" s="1"/>
  <c r="E2299" i="9"/>
  <c r="K2300" i="9"/>
  <c r="K4545" i="10"/>
  <c r="E4544" i="10"/>
  <c r="I8879" i="10"/>
  <c r="J8879" i="10" s="1"/>
  <c r="I9083" i="10"/>
  <c r="J9083" i="10" s="1"/>
  <c r="I9236" i="10"/>
  <c r="J9236" i="10" s="1"/>
  <c r="I3167" i="10"/>
  <c r="J3167" i="10" s="1"/>
  <c r="I2657" i="10"/>
  <c r="J2657" i="10" s="1"/>
  <c r="I8726" i="10"/>
  <c r="J8726" i="10" s="1"/>
  <c r="I6125" i="9"/>
  <c r="J6125" i="9" s="1"/>
  <c r="I2708" i="9"/>
  <c r="J2708" i="9" s="1"/>
  <c r="I3014" i="10"/>
  <c r="J3014" i="10" s="1"/>
  <c r="I2606" i="10"/>
  <c r="J2606" i="10" s="1"/>
  <c r="I6839" i="10"/>
  <c r="J6839" i="10" s="1"/>
  <c r="K6838" i="10" s="1"/>
  <c r="I9440" i="9"/>
  <c r="J9440" i="9" s="1"/>
  <c r="I8981" i="9"/>
  <c r="J8981" i="9" s="1"/>
  <c r="I9950" i="9"/>
  <c r="J9950" i="9" s="1"/>
  <c r="I3116" i="9"/>
  <c r="J3116" i="9" s="1"/>
  <c r="I6278" i="10"/>
  <c r="J6278" i="10" s="1"/>
  <c r="I8777" i="10"/>
  <c r="J8777" i="10" s="1"/>
  <c r="I6482" i="10"/>
  <c r="J6482" i="10" s="1"/>
  <c r="I8981" i="10"/>
  <c r="J8981" i="10" s="1"/>
  <c r="I3422" i="10"/>
  <c r="J3422" i="10" s="1"/>
  <c r="I6227" i="10"/>
  <c r="J6227" i="10" s="1"/>
  <c r="I2249" i="10"/>
  <c r="J2249" i="10" s="1"/>
  <c r="K1586" i="9"/>
  <c r="E1585" i="9"/>
  <c r="I2096" i="9"/>
  <c r="J2096" i="9" s="1"/>
  <c r="K2095" i="9" s="1"/>
  <c r="I6635" i="9"/>
  <c r="J6635" i="9" s="1"/>
  <c r="I6431" i="9"/>
  <c r="J6431" i="9" s="1"/>
  <c r="K6430" i="9" s="1"/>
  <c r="I3218" i="10"/>
  <c r="J3218" i="10" s="1"/>
  <c r="I9338" i="10"/>
  <c r="J9338" i="10" s="1"/>
  <c r="I6584" i="10"/>
  <c r="J6584" i="10" s="1"/>
  <c r="I9236" i="9"/>
  <c r="J9236" i="9" s="1"/>
  <c r="K9235" i="9" s="1"/>
  <c r="E1381" i="9"/>
  <c r="K1382" i="9"/>
  <c r="K6634" i="9"/>
  <c r="E6633" i="9"/>
  <c r="G2961" i="9"/>
  <c r="K2961" i="9" s="1"/>
  <c r="E2961" i="9" s="1"/>
  <c r="X2607" i="9"/>
  <c r="G2963" i="9" s="1"/>
  <c r="I2963" i="9" s="1"/>
  <c r="J2963" i="9" s="1"/>
  <c r="K2962" i="9" s="1"/>
  <c r="I3014" i="9"/>
  <c r="J3014" i="9" s="1"/>
  <c r="I9389" i="10"/>
  <c r="J9389" i="10" s="1"/>
  <c r="K9388" i="10" s="1"/>
  <c r="I2453" i="10"/>
  <c r="J2453" i="10" s="1"/>
  <c r="I9134" i="10"/>
  <c r="J9134" i="10" s="1"/>
  <c r="I2963" i="10"/>
  <c r="J2963" i="10" s="1"/>
  <c r="I2198" i="9"/>
  <c r="J2198" i="9" s="1"/>
  <c r="K2197" i="9" s="1"/>
  <c r="I6176" i="10"/>
  <c r="J6176" i="10" s="1"/>
  <c r="I2861" i="10"/>
  <c r="J2861" i="10" s="1"/>
  <c r="I6431" i="10"/>
  <c r="J6431" i="10" s="1"/>
  <c r="I1841" i="10"/>
  <c r="J1841" i="10" s="1"/>
  <c r="K1840" i="10" s="1"/>
  <c r="I6125" i="10"/>
  <c r="J6125" i="10" s="1"/>
  <c r="I3218" i="9"/>
  <c r="J3218" i="9" s="1"/>
  <c r="I8828" i="10"/>
  <c r="J8828" i="10" s="1"/>
  <c r="E6225" i="9"/>
  <c r="K6226" i="9"/>
  <c r="K974" i="9"/>
  <c r="E973" i="9"/>
  <c r="A23" i="6"/>
  <c r="D22" i="6"/>
  <c r="K11584" i="10"/>
  <c r="E11583" i="10"/>
  <c r="I1892" i="9"/>
  <c r="J1892" i="9" s="1"/>
  <c r="K1891" i="9" s="1"/>
  <c r="E6429" i="9"/>
  <c r="K8573" i="9"/>
  <c r="E8572" i="9"/>
  <c r="K5819" i="10"/>
  <c r="E5818" i="10"/>
  <c r="E6787" i="9"/>
  <c r="K6788" i="9"/>
  <c r="E1891" i="10"/>
  <c r="K1892" i="10"/>
  <c r="E2962" i="9"/>
  <c r="K2963" i="9"/>
  <c r="K2555" i="10"/>
  <c r="E2554" i="10"/>
  <c r="K8522" i="9"/>
  <c r="E8521" i="9"/>
  <c r="E5512" i="10"/>
  <c r="K5513" i="10"/>
  <c r="E6175" i="9"/>
  <c r="K6176" i="9"/>
  <c r="E5308" i="10"/>
  <c r="K5309" i="10"/>
  <c r="K1994" i="10"/>
  <c r="E1993" i="10"/>
  <c r="K5615" i="10"/>
  <c r="E5614" i="10"/>
  <c r="E6379" i="9"/>
  <c r="K6380" i="9"/>
  <c r="E5716" i="10"/>
  <c r="K5717" i="10"/>
  <c r="E10000" i="9"/>
  <c r="K10001" i="9"/>
  <c r="K8114" i="9"/>
  <c r="E8113" i="9"/>
  <c r="E5206" i="10"/>
  <c r="K5207" i="10"/>
  <c r="K5411" i="10"/>
  <c r="E5410" i="10"/>
  <c r="K7910" i="9"/>
  <c r="E7909" i="9"/>
  <c r="K6023" i="10"/>
  <c r="E6022" i="10"/>
  <c r="K10870" i="10"/>
  <c r="E10869" i="10"/>
  <c r="E11481" i="9"/>
  <c r="K11482" i="9"/>
  <c r="A8676" i="9"/>
  <c r="B8677" i="9"/>
  <c r="K5158" i="9"/>
  <c r="E5157" i="9"/>
  <c r="E6327" i="10"/>
  <c r="G10203" i="10"/>
  <c r="K10203" i="10" s="1"/>
  <c r="R9543" i="10"/>
  <c r="G10205" i="10" s="1"/>
  <c r="E3267" i="10"/>
  <c r="E10204" i="9"/>
  <c r="K10205" i="9"/>
  <c r="E6531" i="9"/>
  <c r="E3420" i="9"/>
  <c r="K11431" i="10"/>
  <c r="E11430" i="10"/>
  <c r="K8931" i="9"/>
  <c r="E8930" i="9"/>
  <c r="E2910" i="9"/>
  <c r="D803" i="6"/>
  <c r="A804" i="6"/>
  <c r="K670" i="9"/>
  <c r="E669" i="9"/>
  <c r="E11991" i="10"/>
  <c r="K11992" i="10"/>
  <c r="E3678" i="10"/>
  <c r="K3679" i="10"/>
  <c r="B6078" i="9"/>
  <c r="A6077" i="9"/>
  <c r="E3318" i="9"/>
  <c r="A5208" i="10"/>
  <c r="B5209" i="10"/>
  <c r="K9593" i="9"/>
  <c r="E9592" i="9"/>
  <c r="E2505" i="9"/>
  <c r="K2506" i="9"/>
  <c r="K11228" i="10"/>
  <c r="E11227" i="10"/>
  <c r="E8470" i="10"/>
  <c r="K8471" i="10"/>
  <c r="E10356" i="9"/>
  <c r="K7504" i="9"/>
  <c r="E7503" i="9"/>
  <c r="K10412" i="10"/>
  <c r="E10411" i="10"/>
  <c r="E8164" i="10"/>
  <c r="K8165" i="10"/>
  <c r="K11738" i="10"/>
  <c r="E11737" i="10"/>
  <c r="A128" i="6"/>
  <c r="D127" i="6"/>
  <c r="E265" i="6"/>
  <c r="K261" i="6"/>
  <c r="E266" i="6" s="1"/>
  <c r="D27" i="8"/>
  <c r="E28" i="8" s="1"/>
  <c r="D203" i="8"/>
  <c r="E204" i="8" s="1"/>
  <c r="E4902" i="9"/>
  <c r="K4903" i="9"/>
  <c r="E924" i="9"/>
  <c r="K925" i="9"/>
  <c r="E8928" i="10"/>
  <c r="E11277" i="9"/>
  <c r="K11278" i="9"/>
  <c r="K10565" i="9"/>
  <c r="E10564" i="9"/>
  <c r="E2808" i="9"/>
  <c r="G9642" i="10"/>
  <c r="K9642" i="10" s="1"/>
  <c r="AC9543" i="10"/>
  <c r="G9644" i="10" s="1"/>
  <c r="A875" i="10"/>
  <c r="B876" i="10"/>
  <c r="K7453" i="9"/>
  <c r="E7452" i="9"/>
  <c r="E2400" i="9"/>
  <c r="K4954" i="9"/>
  <c r="E4953" i="9"/>
  <c r="A875" i="9"/>
  <c r="B876" i="9"/>
  <c r="E6" i="9"/>
  <c r="K7" i="9"/>
  <c r="E6378" i="10"/>
  <c r="G9897" i="10"/>
  <c r="K9897" i="10" s="1"/>
  <c r="X9543" i="10"/>
  <c r="G9899" i="10" s="1"/>
  <c r="K2300" i="10"/>
  <c r="E2299" i="10"/>
  <c r="A308" i="6"/>
  <c r="D307" i="6"/>
  <c r="K313" i="9"/>
  <c r="E312" i="9"/>
  <c r="K4036" i="10"/>
  <c r="E4035" i="10"/>
  <c r="E3369" i="10"/>
  <c r="E10717" i="9"/>
  <c r="K10718" i="9"/>
  <c r="E115" i="6"/>
  <c r="K111" i="6"/>
  <c r="E116" i="6" s="1"/>
  <c r="E25" i="6"/>
  <c r="K21" i="6"/>
  <c r="E26" i="6" s="1"/>
  <c r="A518" i="6"/>
  <c r="D517" i="6"/>
  <c r="K5258" i="10"/>
  <c r="E5257" i="10"/>
  <c r="G9846" i="9"/>
  <c r="K9846" i="9" s="1"/>
  <c r="Y9543" i="9"/>
  <c r="G9848" i="9" s="1"/>
  <c r="E10513" i="9"/>
  <c r="K10514" i="9"/>
  <c r="E4646" i="9"/>
  <c r="K4647" i="9"/>
  <c r="A278" i="6"/>
  <c r="D277" i="6"/>
  <c r="B6077" i="10"/>
  <c r="A6076" i="10"/>
  <c r="E7909" i="10"/>
  <c r="K7910" i="10"/>
  <c r="E10665" i="9"/>
  <c r="K10666" i="9"/>
  <c r="E6685" i="9"/>
  <c r="K6686" i="9"/>
  <c r="D263" i="6"/>
  <c r="A264" i="6"/>
  <c r="K5005" i="9"/>
  <c r="E5004" i="9"/>
  <c r="K1639" i="9"/>
  <c r="E1638" i="9"/>
  <c r="D353" i="6"/>
  <c r="A354" i="6"/>
  <c r="E11736" i="9"/>
  <c r="K11737" i="9"/>
  <c r="E8471" i="9"/>
  <c r="K8472" i="9"/>
  <c r="G10050" i="9"/>
  <c r="K10050" i="9" s="1"/>
  <c r="U9543" i="9"/>
  <c r="G10052" i="9" s="1"/>
  <c r="K4597" i="9"/>
  <c r="E4596" i="9"/>
  <c r="K11125" i="10"/>
  <c r="E11124" i="10"/>
  <c r="G9999" i="10"/>
  <c r="K9999" i="10" s="1"/>
  <c r="V9543" i="10"/>
  <c r="G10001" i="10" s="1"/>
  <c r="I10001" i="10" s="1"/>
  <c r="J10001" i="10" s="1"/>
  <c r="E6" i="10"/>
  <c r="K7" i="10"/>
  <c r="E415" i="6"/>
  <c r="K411" i="6"/>
  <c r="E416" i="6" s="1"/>
  <c r="E771" i="9"/>
  <c r="K772" i="9"/>
  <c r="E10767" i="10"/>
  <c r="K10768" i="10"/>
  <c r="E2757" i="10"/>
  <c r="K11992" i="9"/>
  <c r="E11991" i="9"/>
  <c r="E7807" i="10"/>
  <c r="K7808" i="10"/>
  <c r="K5870" i="10"/>
  <c r="E5869" i="10"/>
  <c r="K8369" i="10"/>
  <c r="E8368" i="10"/>
  <c r="G10254" i="9"/>
  <c r="K10254" i="9" s="1"/>
  <c r="Q9543" i="9"/>
  <c r="G10256" i="9" s="1"/>
  <c r="E6684" i="10"/>
  <c r="E8775" i="9"/>
  <c r="B8" i="9"/>
  <c r="A7" i="9"/>
  <c r="E6888" i="10"/>
  <c r="E3678" i="9"/>
  <c r="K3679" i="9"/>
  <c r="K7606" i="10"/>
  <c r="E7605" i="10"/>
  <c r="E9030" i="9"/>
  <c r="K7045" i="9"/>
  <c r="E7044" i="9"/>
  <c r="E9540" i="9"/>
  <c r="E505" i="6"/>
  <c r="K501" i="6"/>
  <c r="E506" i="6" s="1"/>
  <c r="A488" i="6"/>
  <c r="D487" i="6"/>
  <c r="E1281" i="9"/>
  <c r="K1282" i="9"/>
  <c r="E2043" i="10"/>
  <c r="E923" i="10"/>
  <c r="K924" i="10"/>
  <c r="E5564" i="9"/>
  <c r="K5565" i="9"/>
  <c r="K1536" i="9"/>
  <c r="E1535" i="9"/>
  <c r="E7757" i="9"/>
  <c r="K7758" i="9"/>
  <c r="E4442" i="9"/>
  <c r="K4443" i="9"/>
  <c r="E6839" i="9"/>
  <c r="K6840" i="9"/>
  <c r="K5973" i="9"/>
  <c r="E5972" i="9"/>
  <c r="K5718" i="9"/>
  <c r="E5717" i="9"/>
  <c r="E12093" i="9"/>
  <c r="K12094" i="9"/>
  <c r="E567" i="9"/>
  <c r="K568" i="9"/>
  <c r="E1077" i="9"/>
  <c r="K1078" i="9"/>
  <c r="E3729" i="10"/>
  <c r="K3730" i="10"/>
  <c r="E11787" i="10"/>
  <c r="K11788" i="10"/>
  <c r="K7555" i="10"/>
  <c r="E7554" i="10"/>
  <c r="E4698" i="9"/>
  <c r="K4699" i="9"/>
  <c r="E11940" i="10"/>
  <c r="K11941" i="10"/>
  <c r="E4647" i="10"/>
  <c r="K4648" i="10"/>
  <c r="A1740" i="10"/>
  <c r="B1741" i="10"/>
  <c r="K3013" i="9"/>
  <c r="E3012" i="9"/>
  <c r="E535" i="6"/>
  <c r="K531" i="6"/>
  <c r="E536" i="6" s="1"/>
  <c r="A788" i="6"/>
  <c r="D787" i="6"/>
  <c r="G9795" i="10"/>
  <c r="K9795" i="10" s="1"/>
  <c r="Z9543" i="10"/>
  <c r="G9797" i="10" s="1"/>
  <c r="E9387" i="10"/>
  <c r="E8826" i="9"/>
  <c r="K8827" i="9"/>
  <c r="E6277" i="9"/>
  <c r="K6278" i="9"/>
  <c r="E159" i="9"/>
  <c r="K160" i="9"/>
  <c r="E10461" i="10"/>
  <c r="K10462" i="10"/>
  <c r="E9285" i="10"/>
  <c r="K9286" i="10"/>
  <c r="K11840" i="9"/>
  <c r="E11839" i="9"/>
  <c r="E715" i="6"/>
  <c r="K711" i="6"/>
  <c r="E716" i="6" s="1"/>
  <c r="E475" i="6"/>
  <c r="K471" i="6"/>
  <c r="E476" i="6" s="1"/>
  <c r="A668" i="6"/>
  <c r="D667" i="6"/>
  <c r="A188" i="6"/>
  <c r="D187" i="6"/>
  <c r="E9489" i="10"/>
  <c r="K9490" i="10"/>
  <c r="K9235" i="10"/>
  <c r="E9234" i="10"/>
  <c r="K3166" i="10"/>
  <c r="E3165" i="10"/>
  <c r="E465" i="10"/>
  <c r="K466" i="10"/>
  <c r="K5462" i="9"/>
  <c r="E5461" i="9"/>
  <c r="A458" i="6"/>
  <c r="D457" i="6"/>
  <c r="Q2607" i="10"/>
  <c r="G3320" i="10" s="1"/>
  <c r="I3320" i="10" s="1"/>
  <c r="J3320" i="10" s="1"/>
  <c r="G3318" i="10"/>
  <c r="K3318" i="10" s="1"/>
  <c r="K4750" i="9"/>
  <c r="E4749" i="9"/>
  <c r="E8724" i="10"/>
  <c r="K8725" i="10"/>
  <c r="K3577" i="10"/>
  <c r="E3576" i="10"/>
  <c r="E1433" i="10"/>
  <c r="K1434" i="10"/>
  <c r="K10768" i="9"/>
  <c r="E10767" i="9"/>
  <c r="K8727" i="9"/>
  <c r="E8726" i="9"/>
  <c r="K9339" i="9"/>
  <c r="E9338" i="9"/>
  <c r="K6124" i="9"/>
  <c r="E6123" i="9"/>
  <c r="K5412" i="9"/>
  <c r="E5411" i="9"/>
  <c r="E3577" i="9"/>
  <c r="K3578" i="9"/>
  <c r="E2706" i="9"/>
  <c r="K2707" i="9"/>
  <c r="D713" i="6"/>
  <c r="A714" i="6"/>
  <c r="D233" i="6"/>
  <c r="A234" i="6"/>
  <c r="E210" i="9"/>
  <c r="K211" i="9"/>
  <c r="D443" i="6"/>
  <c r="A444" i="6"/>
  <c r="E5054" i="9"/>
  <c r="K5055" i="9"/>
  <c r="K4036" i="9"/>
  <c r="E4035" i="9"/>
  <c r="K2455" i="9"/>
  <c r="E2454" i="9"/>
  <c r="K7249" i="10"/>
  <c r="E7248" i="10"/>
  <c r="K11890" i="10"/>
  <c r="E11889" i="10"/>
  <c r="K3013" i="10"/>
  <c r="E3012" i="10"/>
  <c r="K7708" i="9"/>
  <c r="E7707" i="9"/>
  <c r="K1027" i="9"/>
  <c r="E1026" i="9"/>
  <c r="K3832" i="10"/>
  <c r="E3831" i="10"/>
  <c r="K772" i="10"/>
  <c r="E771" i="10"/>
  <c r="E10920" i="10"/>
  <c r="K10921" i="10"/>
  <c r="K4393" i="9"/>
  <c r="E4392" i="9"/>
  <c r="K2251" i="9"/>
  <c r="E2250" i="9"/>
  <c r="K3883" i="9"/>
  <c r="E3882" i="9"/>
  <c r="E11380" i="9"/>
  <c r="K11381" i="9"/>
  <c r="K9083" i="9"/>
  <c r="E9082" i="9"/>
  <c r="I2810" i="9"/>
  <c r="J2810" i="9" s="1"/>
  <c r="K2809" i="9" s="1"/>
  <c r="B3476" i="9"/>
  <c r="A3475" i="9"/>
  <c r="K822" i="9"/>
  <c r="E821" i="9"/>
  <c r="D593" i="6"/>
  <c r="A594" i="6"/>
  <c r="K109" i="9"/>
  <c r="E108" i="9"/>
  <c r="K108" i="10"/>
  <c r="E107" i="10"/>
  <c r="E2604" i="10"/>
  <c r="K2605" i="10"/>
  <c r="K8165" i="9"/>
  <c r="E8164" i="9"/>
  <c r="K5310" i="9"/>
  <c r="E5309" i="9"/>
  <c r="E1740" i="9"/>
  <c r="K1741" i="9"/>
  <c r="A218" i="6"/>
  <c r="D217" i="6"/>
  <c r="G9846" i="10"/>
  <c r="K9846" i="10" s="1"/>
  <c r="Y9543" i="10"/>
  <c r="G9848" i="10" s="1"/>
  <c r="I9848" i="10" s="1"/>
  <c r="J9848" i="10" s="1"/>
  <c r="I6635" i="10"/>
  <c r="J6635" i="10" s="1"/>
  <c r="E6837" i="10"/>
  <c r="G2706" i="10"/>
  <c r="K2706" i="10" s="1"/>
  <c r="AC2607" i="10"/>
  <c r="G2708" i="10" s="1"/>
  <c r="B11279" i="9"/>
  <c r="A11278" i="9"/>
  <c r="K11636" i="9"/>
  <c r="E11635" i="9"/>
  <c r="K9287" i="9"/>
  <c r="E9286" i="9"/>
  <c r="Z2607" i="9"/>
  <c r="G2861" i="9" s="1"/>
  <c r="I2861" i="9" s="1"/>
  <c r="J2861" i="9" s="1"/>
  <c r="G2859" i="9"/>
  <c r="K2859" i="9" s="1"/>
  <c r="K11534" i="10"/>
  <c r="E11533" i="10"/>
  <c r="K5820" i="9"/>
  <c r="E5819" i="9"/>
  <c r="E11073" i="10"/>
  <c r="K11074" i="10"/>
  <c r="E7707" i="10"/>
  <c r="K7708" i="10"/>
  <c r="K4698" i="10"/>
  <c r="E4697" i="10"/>
  <c r="K12044" i="9"/>
  <c r="E12043" i="9"/>
  <c r="K11074" i="9"/>
  <c r="E11073" i="9"/>
  <c r="K8369" i="9"/>
  <c r="E8368" i="9"/>
  <c r="K8217" i="9"/>
  <c r="E8216" i="9"/>
  <c r="D743" i="6"/>
  <c r="A744" i="6"/>
  <c r="E46" i="3"/>
  <c r="E47" i="3" s="1"/>
  <c r="E48" i="3" s="1"/>
  <c r="E49" i="3" s="1"/>
  <c r="E50" i="3" s="1"/>
  <c r="E51" i="3" s="1"/>
  <c r="E52" i="3" s="1"/>
  <c r="E53" i="3" s="1"/>
  <c r="E54" i="3" s="1"/>
  <c r="E55" i="3" s="1"/>
  <c r="E208" i="3"/>
  <c r="E209" i="3" s="1"/>
  <c r="E210" i="3" s="1"/>
  <c r="E211" i="3" s="1"/>
  <c r="E212" i="3" s="1"/>
  <c r="E213" i="3" s="1"/>
  <c r="E214" i="3" s="1"/>
  <c r="E215" i="3" s="1"/>
  <c r="E216" i="3" s="1"/>
  <c r="E217" i="3" s="1"/>
  <c r="E154" i="3"/>
  <c r="E155" i="3" s="1"/>
  <c r="E156" i="3" s="1"/>
  <c r="E157" i="3" s="1"/>
  <c r="E158" i="3" s="1"/>
  <c r="E159" i="3" s="1"/>
  <c r="E160" i="3" s="1"/>
  <c r="E161" i="3" s="1"/>
  <c r="E162" i="3" s="1"/>
  <c r="E163" i="3" s="1"/>
  <c r="E100" i="3"/>
  <c r="E101" i="3" s="1"/>
  <c r="E102" i="3" s="1"/>
  <c r="E103" i="3" s="1"/>
  <c r="E104" i="3" s="1"/>
  <c r="E105" i="3" s="1"/>
  <c r="E106" i="3" s="1"/>
  <c r="E107" i="3" s="1"/>
  <c r="E108" i="3" s="1"/>
  <c r="E109" i="3" s="1"/>
  <c r="E181" i="3"/>
  <c r="E182" i="3" s="1"/>
  <c r="E183" i="3" s="1"/>
  <c r="E184" i="3" s="1"/>
  <c r="E185" i="3" s="1"/>
  <c r="E186" i="3" s="1"/>
  <c r="E187" i="3" s="1"/>
  <c r="E188" i="3" s="1"/>
  <c r="E189" i="3" s="1"/>
  <c r="E190" i="3" s="1"/>
  <c r="E127" i="3"/>
  <c r="E128" i="3" s="1"/>
  <c r="E129" i="3" s="1"/>
  <c r="E130" i="3" s="1"/>
  <c r="E131" i="3" s="1"/>
  <c r="E132" i="3" s="1"/>
  <c r="E133" i="3" s="1"/>
  <c r="E134" i="3" s="1"/>
  <c r="E135" i="3" s="1"/>
  <c r="E136" i="3" s="1"/>
  <c r="E73" i="3"/>
  <c r="E74" i="3" s="1"/>
  <c r="E75" i="3" s="1"/>
  <c r="E76" i="3" s="1"/>
  <c r="E77" i="3" s="1"/>
  <c r="E78" i="3" s="1"/>
  <c r="E79" i="3" s="1"/>
  <c r="E80" i="3" s="1"/>
  <c r="E81" i="3" s="1"/>
  <c r="E82" i="3" s="1"/>
  <c r="E19" i="3"/>
  <c r="E20" i="3" s="1"/>
  <c r="E21" i="3" s="1"/>
  <c r="E22" i="3" s="1"/>
  <c r="E23" i="3" s="1"/>
  <c r="E24" i="3" s="1"/>
  <c r="E25" i="3" s="1"/>
  <c r="E26" i="3" s="1"/>
  <c r="E27" i="3" s="1"/>
  <c r="E28" i="3" s="1"/>
  <c r="E7503" i="10"/>
  <c r="K7504" i="10"/>
  <c r="E209" i="10"/>
  <c r="K210" i="10"/>
  <c r="E7401" i="9"/>
  <c r="K7402" i="9"/>
  <c r="K4751" i="10"/>
  <c r="E4750" i="10"/>
  <c r="E617" i="10"/>
  <c r="K618" i="10"/>
  <c r="K11176" i="9"/>
  <c r="E11175" i="9"/>
  <c r="E7808" i="9"/>
  <c r="K7809" i="9"/>
  <c r="K7096" i="9"/>
  <c r="E7095" i="9"/>
  <c r="A368" i="6"/>
  <c r="D367" i="6"/>
  <c r="E6481" i="9"/>
  <c r="K6482" i="9"/>
  <c r="A728" i="6"/>
  <c r="D727" i="6"/>
  <c r="D101" i="8"/>
  <c r="E102" i="8" s="1"/>
  <c r="D629" i="8"/>
  <c r="E630" i="8" s="1"/>
  <c r="D453" i="8"/>
  <c r="E454" i="8" s="1"/>
  <c r="D805" i="8"/>
  <c r="E806" i="8" s="1"/>
  <c r="D277" i="8"/>
  <c r="E278" i="8" s="1"/>
  <c r="E1332" i="9"/>
  <c r="K1333" i="9"/>
  <c r="K11023" i="9"/>
  <c r="E11022" i="9"/>
  <c r="A6943" i="10"/>
  <c r="B6944" i="10"/>
  <c r="G9591" i="10"/>
  <c r="K9591" i="10" s="1"/>
  <c r="AD9543" i="10"/>
  <c r="G9593" i="10" s="1"/>
  <c r="I9593" i="10" s="1"/>
  <c r="J9593" i="10" s="1"/>
  <c r="E9234" i="9"/>
  <c r="K3217" i="9"/>
  <c r="E3216" i="9"/>
  <c r="E873" i="9"/>
  <c r="K874" i="9"/>
  <c r="E4137" i="10"/>
  <c r="K4138" i="10"/>
  <c r="E7605" i="9"/>
  <c r="K7606" i="9"/>
  <c r="E4443" i="10"/>
  <c r="K4444" i="10"/>
  <c r="K7402" i="10"/>
  <c r="E7401" i="10"/>
  <c r="E2556" i="9"/>
  <c r="K2557" i="9"/>
  <c r="E6072" i="10"/>
  <c r="K6073" i="10"/>
  <c r="K3064" i="10"/>
  <c r="E3063" i="10"/>
  <c r="E3474" i="9"/>
  <c r="K3475" i="9"/>
  <c r="D653" i="6"/>
  <c r="A654" i="6"/>
  <c r="D53" i="6"/>
  <c r="A54" i="6"/>
  <c r="A2607" i="10"/>
  <c r="B2608" i="10"/>
  <c r="K2096" i="10"/>
  <c r="E2095" i="10"/>
  <c r="K11788" i="9"/>
  <c r="E11787" i="9"/>
  <c r="K7961" i="9"/>
  <c r="E7960" i="9"/>
  <c r="E7197" i="9"/>
  <c r="K7198" i="9"/>
  <c r="E6583" i="9"/>
  <c r="K6584" i="9"/>
  <c r="E6276" i="10"/>
  <c r="K6277" i="10"/>
  <c r="G10152" i="10"/>
  <c r="K10152" i="10" s="1"/>
  <c r="S9543" i="10"/>
  <c r="G10154" i="10" s="1"/>
  <c r="I10154" i="10" s="1"/>
  <c r="J10154" i="10" s="1"/>
  <c r="E8775" i="10"/>
  <c r="K8776" i="10"/>
  <c r="K8522" i="10"/>
  <c r="E8521" i="10"/>
  <c r="E821" i="10"/>
  <c r="K822" i="10"/>
  <c r="K2351" i="10"/>
  <c r="E2350" i="10"/>
  <c r="G9642" i="9"/>
  <c r="K9642" i="9" s="1"/>
  <c r="AC9543" i="9"/>
  <c r="G9644" i="9" s="1"/>
  <c r="I9644" i="9" s="1"/>
  <c r="J9644" i="9" s="1"/>
  <c r="K8879" i="9"/>
  <c r="E8878" i="9"/>
  <c r="K9135" i="9"/>
  <c r="E9134" i="9"/>
  <c r="E6073" i="9"/>
  <c r="K6074" i="9"/>
  <c r="D533" i="6"/>
  <c r="A534" i="6"/>
  <c r="D563" i="6"/>
  <c r="A564" i="6"/>
  <c r="E6480" i="10"/>
  <c r="K6481" i="10"/>
  <c r="G10356" i="10"/>
  <c r="K10356" i="10" s="1"/>
  <c r="O9543" i="10"/>
  <c r="G10358" i="10" s="1"/>
  <c r="I10358" i="10" s="1"/>
  <c r="J10358" i="10" s="1"/>
  <c r="E8979" i="10"/>
  <c r="K8980" i="10"/>
  <c r="K5564" i="10"/>
  <c r="E5563" i="10"/>
  <c r="K5972" i="10"/>
  <c r="E5971" i="10"/>
  <c r="E11889" i="9"/>
  <c r="K11890" i="9"/>
  <c r="E745" i="6"/>
  <c r="K741" i="6"/>
  <c r="E746" i="6" s="1"/>
  <c r="K12094" i="10"/>
  <c r="E12093" i="10"/>
  <c r="D383" i="6"/>
  <c r="A384" i="6"/>
  <c r="A8676" i="10"/>
  <c r="B8677" i="10"/>
  <c r="E6786" i="10"/>
  <c r="K6787" i="10"/>
  <c r="E205" i="6"/>
  <c r="K201" i="6"/>
  <c r="E206" i="6" s="1"/>
  <c r="K11023" i="10"/>
  <c r="E11022" i="10"/>
  <c r="E2247" i="10"/>
  <c r="K2248" i="10"/>
  <c r="E11532" i="9"/>
  <c r="K11533" i="9"/>
  <c r="K1536" i="10"/>
  <c r="E1535" i="10"/>
  <c r="G9897" i="9"/>
  <c r="K9897" i="9" s="1"/>
  <c r="X9543" i="9"/>
  <c r="G9899" i="9" s="1"/>
  <c r="K6736" i="9"/>
  <c r="E6735" i="9"/>
  <c r="E6023" i="9"/>
  <c r="K6024" i="9"/>
  <c r="K4240" i="9"/>
  <c r="E4239" i="9"/>
  <c r="A1741" i="9"/>
  <c r="B1742" i="9"/>
  <c r="K3628" i="10"/>
  <c r="E3627" i="10"/>
  <c r="K1485" i="10"/>
  <c r="E1484" i="10"/>
  <c r="I9542" i="9"/>
  <c r="J9542" i="9" s="1"/>
  <c r="K9541" i="9" s="1"/>
  <c r="K1993" i="9"/>
  <c r="E1992" i="9"/>
  <c r="E4494" i="9"/>
  <c r="K4495" i="9"/>
  <c r="A10412" i="9"/>
  <c r="B10413" i="9"/>
  <c r="K4494" i="10"/>
  <c r="E4493" i="10"/>
  <c r="E295" i="6"/>
  <c r="K291" i="6"/>
  <c r="E296" i="6" s="1"/>
  <c r="K1689" i="10"/>
  <c r="E1688" i="10"/>
  <c r="E1127" i="10"/>
  <c r="K1128" i="10"/>
  <c r="E1637" i="10"/>
  <c r="K1638" i="10"/>
  <c r="E7145" i="9"/>
  <c r="K7146" i="9"/>
  <c r="E10512" i="10"/>
  <c r="K10513" i="10"/>
  <c r="E10920" i="9"/>
  <c r="K10921" i="9"/>
  <c r="E1689" i="9"/>
  <c r="K1690" i="9"/>
  <c r="K7198" i="10"/>
  <c r="E7197" i="10"/>
  <c r="E4341" i="10"/>
  <c r="K4342" i="10"/>
  <c r="E1485" i="9"/>
  <c r="K1486" i="9"/>
  <c r="E8673" i="10"/>
  <c r="K8674" i="10"/>
  <c r="K10870" i="9"/>
  <c r="E10869" i="9"/>
  <c r="K7249" i="9"/>
  <c r="E7248" i="9"/>
  <c r="D173" i="6"/>
  <c r="A174" i="6"/>
  <c r="K721" i="9"/>
  <c r="E720" i="9"/>
  <c r="K5157" i="10"/>
  <c r="E5156" i="10"/>
  <c r="I6737" i="10"/>
  <c r="J6737" i="10" s="1"/>
  <c r="K7961" i="10"/>
  <c r="E7960" i="10"/>
  <c r="E2808" i="10"/>
  <c r="K2809" i="10"/>
  <c r="G9693" i="9"/>
  <c r="K9693" i="9" s="1"/>
  <c r="AB9543" i="9"/>
  <c r="G9695" i="9" s="1"/>
  <c r="I9695" i="9" s="1"/>
  <c r="J9695" i="9" s="1"/>
  <c r="V2607" i="9"/>
  <c r="G3065" i="9" s="1"/>
  <c r="G3063" i="9"/>
  <c r="K3063" i="9" s="1"/>
  <c r="E5003" i="10"/>
  <c r="K5004" i="10"/>
  <c r="B3476" i="10"/>
  <c r="A3475" i="10"/>
  <c r="E3216" i="10"/>
  <c r="K3217" i="10"/>
  <c r="E9744" i="9"/>
  <c r="K9745" i="9"/>
  <c r="D83" i="6"/>
  <c r="A84" i="6"/>
  <c r="E1128" i="9"/>
  <c r="K1129" i="9"/>
  <c r="E10972" i="10"/>
  <c r="K10973" i="10"/>
  <c r="E4800" i="10"/>
  <c r="K4801" i="10"/>
  <c r="I9032" i="10"/>
  <c r="J9032" i="10" s="1"/>
  <c r="I9440" i="10"/>
  <c r="J9440" i="10" s="1"/>
  <c r="K9439" i="10" s="1"/>
  <c r="K974" i="10"/>
  <c r="E973" i="10"/>
  <c r="E8063" i="9"/>
  <c r="K8064" i="9"/>
  <c r="K466" i="9"/>
  <c r="E465" i="9"/>
  <c r="D683" i="6"/>
  <c r="A684" i="6"/>
  <c r="A7809" i="10"/>
  <c r="B7810" i="10"/>
  <c r="E3933" i="10"/>
  <c r="K3934" i="10"/>
  <c r="E8317" i="10"/>
  <c r="K8318" i="10"/>
  <c r="K1178" i="10"/>
  <c r="E1177" i="10"/>
  <c r="E11124" i="9"/>
  <c r="K11125" i="9"/>
  <c r="A7810" i="9"/>
  <c r="B7811" i="9"/>
  <c r="E3370" i="9"/>
  <c r="K3371" i="9"/>
  <c r="A2607" i="9"/>
  <c r="B2608" i="9"/>
  <c r="A818" i="6"/>
  <c r="D817" i="6"/>
  <c r="E1585" i="10"/>
  <c r="K1586" i="10"/>
  <c r="E325" i="6"/>
  <c r="K321" i="6"/>
  <c r="E326" i="6" s="1"/>
  <c r="A608" i="6"/>
  <c r="D607" i="6"/>
  <c r="E7146" i="10"/>
  <c r="K7147" i="10"/>
  <c r="A758" i="6"/>
  <c r="D757" i="6"/>
  <c r="E625" i="6"/>
  <c r="K621" i="6"/>
  <c r="E626" i="6" s="1"/>
  <c r="E85" i="6"/>
  <c r="K81" i="6"/>
  <c r="E86" i="6" s="1"/>
  <c r="E385" i="6"/>
  <c r="K381" i="6"/>
  <c r="E386" i="6" s="1"/>
  <c r="E145" i="6"/>
  <c r="K141" i="6"/>
  <c r="E146" i="6" s="1"/>
  <c r="A10413" i="10"/>
  <c r="B10414" i="10"/>
  <c r="K4240" i="10"/>
  <c r="E4239" i="10"/>
  <c r="E2148" i="9"/>
  <c r="K2149" i="9"/>
  <c r="E2352" i="9"/>
  <c r="K2353" i="9"/>
  <c r="K10564" i="10"/>
  <c r="E10563" i="10"/>
  <c r="E7095" i="10"/>
  <c r="K7096" i="10"/>
  <c r="K9337" i="10"/>
  <c r="E9336" i="10"/>
  <c r="K1943" i="10"/>
  <c r="E1942" i="10"/>
  <c r="E235" i="6"/>
  <c r="K231" i="6"/>
  <c r="E236" i="6" s="1"/>
  <c r="E10" i="6"/>
  <c r="K6" i="6"/>
  <c r="E11" i="6" s="1"/>
  <c r="E565" i="6"/>
  <c r="K561" i="6"/>
  <c r="E566" i="6" s="1"/>
  <c r="E6582" i="10"/>
  <c r="K6583" i="10"/>
  <c r="E4850" i="9"/>
  <c r="K4851" i="9"/>
  <c r="K5616" i="9"/>
  <c r="E5615" i="9"/>
  <c r="E4953" i="10"/>
  <c r="K4954" i="10"/>
  <c r="E6633" i="10"/>
  <c r="K6634" i="10"/>
  <c r="G10305" i="10"/>
  <c r="K10305" i="10" s="1"/>
  <c r="P9543" i="10"/>
  <c r="G10307" i="10" s="1"/>
  <c r="K1790" i="10"/>
  <c r="E1789" i="10"/>
  <c r="E9438" i="9"/>
  <c r="K9439" i="9"/>
  <c r="E805" i="6"/>
  <c r="K801" i="6"/>
  <c r="E806" i="6" s="1"/>
  <c r="K312" i="10"/>
  <c r="E311" i="10"/>
  <c r="E872" i="10"/>
  <c r="K873" i="10"/>
  <c r="E355" i="6"/>
  <c r="K351" i="6"/>
  <c r="E356" i="6" s="1"/>
  <c r="A248" i="6"/>
  <c r="D247" i="6"/>
  <c r="A638" i="6"/>
  <c r="D637" i="6"/>
  <c r="A9544" i="10"/>
  <c r="B9545" i="10"/>
  <c r="K8012" i="10"/>
  <c r="E8011" i="10"/>
  <c r="K5666" i="10"/>
  <c r="E5665" i="10"/>
  <c r="E6993" i="9"/>
  <c r="K6994" i="9"/>
  <c r="K1789" i="9"/>
  <c r="E1788" i="9"/>
  <c r="K3731" i="9"/>
  <c r="E3730" i="9"/>
  <c r="K8420" i="10"/>
  <c r="E8419" i="10"/>
  <c r="E4596" i="10"/>
  <c r="K4597" i="10"/>
  <c r="K1281" i="10"/>
  <c r="E1280" i="10"/>
  <c r="E10461" i="9"/>
  <c r="K10462" i="9"/>
  <c r="K9491" i="9"/>
  <c r="E9490" i="9"/>
  <c r="K5258" i="9"/>
  <c r="E5257" i="9"/>
  <c r="K4342" i="9"/>
  <c r="E4341" i="9"/>
  <c r="D143" i="6"/>
  <c r="A144" i="6"/>
  <c r="K10819" i="10"/>
  <c r="E10818" i="10"/>
  <c r="E10614" i="9"/>
  <c r="K10615" i="9"/>
  <c r="D323" i="6"/>
  <c r="A324" i="6"/>
  <c r="K10972" i="9"/>
  <c r="E10971" i="9"/>
  <c r="K9949" i="9"/>
  <c r="E9948" i="9"/>
  <c r="E3114" i="9"/>
  <c r="K3115" i="9"/>
  <c r="D39" i="6"/>
  <c r="A40" i="6"/>
  <c r="A578" i="6"/>
  <c r="D577" i="6"/>
  <c r="I9185" i="9"/>
  <c r="J9185" i="9" s="1"/>
  <c r="E57" i="10"/>
  <c r="K58" i="10"/>
  <c r="D113" i="6"/>
  <c r="A114" i="6"/>
  <c r="I6533" i="10"/>
  <c r="J6533" i="10" s="1"/>
  <c r="K720" i="10"/>
  <c r="E719" i="10"/>
  <c r="G10101" i="9"/>
  <c r="K10101" i="9" s="1"/>
  <c r="T9543" i="9"/>
  <c r="G10103" i="9" s="1"/>
  <c r="I10103" i="9" s="1"/>
  <c r="J10103" i="9" s="1"/>
  <c r="E175" i="6"/>
  <c r="K171" i="6"/>
  <c r="E176" i="6" s="1"/>
  <c r="E363" i="9"/>
  <c r="K364" i="9"/>
  <c r="E7299" i="10"/>
  <c r="K7300" i="10"/>
  <c r="AE9543" i="10"/>
  <c r="G9542" i="10" s="1"/>
  <c r="G9540" i="10"/>
  <c r="K9540" i="10" s="1"/>
  <c r="K8827" i="10"/>
  <c r="E8826" i="10"/>
  <c r="K160" i="10"/>
  <c r="E159" i="10"/>
  <c r="K7657" i="9"/>
  <c r="E7656" i="9"/>
  <c r="E775" i="6"/>
  <c r="K771" i="6"/>
  <c r="E776" i="6" s="1"/>
  <c r="A98" i="6"/>
  <c r="D97" i="6"/>
  <c r="K5462" i="10"/>
  <c r="E5461" i="10"/>
  <c r="K11432" i="9"/>
  <c r="E11431" i="9"/>
  <c r="K2402" i="10"/>
  <c r="E2401" i="10"/>
  <c r="I9389" i="9"/>
  <c r="J9389" i="9" s="1"/>
  <c r="K5666" i="9"/>
  <c r="E5665" i="9"/>
  <c r="D127" i="8"/>
  <c r="E128" i="8" s="1"/>
  <c r="D1007" i="8"/>
  <c r="E1008" i="8" s="1"/>
  <c r="D655" i="8"/>
  <c r="E656" i="8" s="1"/>
  <c r="D479" i="8"/>
  <c r="E480" i="8" s="1"/>
  <c r="D831" i="8"/>
  <c r="E832" i="8" s="1"/>
  <c r="D303" i="8"/>
  <c r="E304" i="8" s="1"/>
  <c r="AA9543" i="10"/>
  <c r="G9746" i="10" s="1"/>
  <c r="G9744" i="10"/>
  <c r="K9744" i="10" s="1"/>
  <c r="K8063" i="10"/>
  <c r="E8062" i="10"/>
  <c r="I9185" i="10"/>
  <c r="J9185" i="10" s="1"/>
  <c r="K9184" i="10" s="1"/>
  <c r="E4392" i="10"/>
  <c r="K4393" i="10"/>
  <c r="K11584" i="9"/>
  <c r="E11583" i="9"/>
  <c r="A68" i="6"/>
  <c r="D67" i="6"/>
  <c r="E7044" i="10"/>
  <c r="K7045" i="10"/>
  <c r="G9948" i="10"/>
  <c r="K9948" i="10" s="1"/>
  <c r="W9543" i="10"/>
  <c r="G9950" i="10" s="1"/>
  <c r="I9950" i="10" s="1"/>
  <c r="J9950" i="10" s="1"/>
  <c r="K8267" i="10"/>
  <c r="E8266" i="10"/>
  <c r="D403" i="8"/>
  <c r="E404" i="8" s="1"/>
  <c r="D227" i="8"/>
  <c r="E228" i="8" s="1"/>
  <c r="D51" i="8"/>
  <c r="E52" i="8" s="1"/>
  <c r="K4087" i="9"/>
  <c r="E4086" i="9"/>
  <c r="E6225" i="10"/>
  <c r="K6226" i="10"/>
  <c r="G10254" i="10"/>
  <c r="K10254" i="10" s="1"/>
  <c r="Q9543" i="10"/>
  <c r="G10256" i="10" s="1"/>
  <c r="I9032" i="9"/>
  <c r="J9032" i="9" s="1"/>
  <c r="K9031" i="9" s="1"/>
  <c r="E5768" i="9"/>
  <c r="K5769" i="9"/>
  <c r="A698" i="6"/>
  <c r="D697" i="6"/>
  <c r="K5514" i="9"/>
  <c r="E5513" i="9"/>
  <c r="E685" i="6"/>
  <c r="K681" i="6"/>
  <c r="E686" i="6" s="1"/>
  <c r="E7656" i="10"/>
  <c r="K7657" i="10"/>
  <c r="Y2607" i="10"/>
  <c r="G2912" i="10" s="1"/>
  <c r="G2910" i="10"/>
  <c r="K2910" i="10" s="1"/>
  <c r="K1026" i="10"/>
  <c r="E1025" i="10"/>
  <c r="E7553" i="9"/>
  <c r="K7554" i="9"/>
  <c r="D623" i="6"/>
  <c r="A624" i="6"/>
  <c r="K1230" i="10"/>
  <c r="E1229" i="10"/>
  <c r="E7349" i="9"/>
  <c r="K7350" i="9"/>
  <c r="K5055" i="10"/>
  <c r="E5054" i="10"/>
  <c r="K8013" i="9"/>
  <c r="E8012" i="9"/>
  <c r="K1077" i="10"/>
  <c r="E1076" i="10"/>
  <c r="K262" i="9"/>
  <c r="E261" i="9"/>
  <c r="K1180" i="9"/>
  <c r="E1179" i="9"/>
  <c r="E11277" i="10"/>
  <c r="K11278" i="10"/>
  <c r="K5360" i="10"/>
  <c r="E5359" i="10"/>
  <c r="K2147" i="10"/>
  <c r="E2146" i="10"/>
  <c r="K2198" i="10"/>
  <c r="E2197" i="10"/>
  <c r="E655" i="6"/>
  <c r="K651" i="6"/>
  <c r="E656" i="6" s="1"/>
  <c r="E70" i="6"/>
  <c r="K66" i="6"/>
  <c r="E71" i="6" s="1"/>
  <c r="A548" i="6"/>
  <c r="D547" i="6"/>
  <c r="A338" i="6"/>
  <c r="D337" i="6"/>
  <c r="B11279" i="10"/>
  <c r="A11278" i="10"/>
  <c r="I6329" i="10"/>
  <c r="J6329" i="10" s="1"/>
  <c r="K6328" i="10" s="1"/>
  <c r="K6736" i="10"/>
  <c r="E6735" i="10"/>
  <c r="E4086" i="10"/>
  <c r="K4087" i="10"/>
  <c r="E11685" i="9"/>
  <c r="K11686" i="9"/>
  <c r="I3269" i="10"/>
  <c r="J3269" i="10" s="1"/>
  <c r="K3268" i="10" s="1"/>
  <c r="I6533" i="9"/>
  <c r="J6533" i="9" s="1"/>
  <c r="K6532" i="9" s="1"/>
  <c r="I3422" i="9"/>
  <c r="J3422" i="9" s="1"/>
  <c r="K3421" i="9" s="1"/>
  <c r="E8877" i="10"/>
  <c r="K8878" i="10"/>
  <c r="K8624" i="10"/>
  <c r="E8623" i="10"/>
  <c r="E4290" i="10"/>
  <c r="K4291" i="10"/>
  <c r="K1382" i="10"/>
  <c r="E1381" i="10"/>
  <c r="I2912" i="9"/>
  <c r="J2912" i="9" s="1"/>
  <c r="K2911" i="9" s="1"/>
  <c r="E595" i="6"/>
  <c r="K591" i="6"/>
  <c r="E596" i="6" s="1"/>
  <c r="E55" i="6"/>
  <c r="K51" i="6"/>
  <c r="E56" i="6" s="1"/>
  <c r="A428" i="6"/>
  <c r="D427" i="6"/>
  <c r="A8" i="6"/>
  <c r="D7" i="6"/>
  <c r="E9081" i="10"/>
  <c r="K9082" i="10"/>
  <c r="K7859" i="10"/>
  <c r="E7858" i="10"/>
  <c r="K9031" i="10"/>
  <c r="E9030" i="10"/>
  <c r="E9438" i="10"/>
  <c r="E2655" i="10"/>
  <c r="K2656" i="10"/>
  <c r="K8318" i="9"/>
  <c r="E8317" i="9"/>
  <c r="K8675" i="9"/>
  <c r="E8674" i="9"/>
  <c r="I3320" i="9"/>
  <c r="J3320" i="9" s="1"/>
  <c r="K3319" i="9" s="1"/>
  <c r="K10718" i="10"/>
  <c r="E10717" i="10"/>
  <c r="K8573" i="10"/>
  <c r="E8572" i="10"/>
  <c r="E2451" i="10"/>
  <c r="K2452" i="10"/>
  <c r="E3984" i="9"/>
  <c r="K3985" i="9"/>
  <c r="E4188" i="9"/>
  <c r="K4189" i="9"/>
  <c r="K10667" i="10"/>
  <c r="E10666" i="10"/>
  <c r="E9132" i="10"/>
  <c r="K9133" i="10"/>
  <c r="K3781" i="10"/>
  <c r="E3780" i="10"/>
  <c r="I10358" i="9"/>
  <c r="J10358" i="9" s="1"/>
  <c r="K10357" i="9" s="1"/>
  <c r="AD2607" i="9"/>
  <c r="G2657" i="9" s="1"/>
  <c r="G2655" i="9"/>
  <c r="K2655" i="9" s="1"/>
  <c r="A4341" i="9"/>
  <c r="B4342" i="9"/>
  <c r="E3780" i="9"/>
  <c r="K3781" i="9"/>
  <c r="D473" i="6"/>
  <c r="A474" i="6"/>
  <c r="D203" i="6"/>
  <c r="A204" i="6"/>
  <c r="K4291" i="9"/>
  <c r="E4290" i="9"/>
  <c r="K58" i="9"/>
  <c r="E57" i="9"/>
  <c r="K8216" i="10"/>
  <c r="E8215" i="10"/>
  <c r="K3832" i="9"/>
  <c r="E3831" i="9"/>
  <c r="E5921" i="9"/>
  <c r="K5922" i="9"/>
  <c r="D503" i="6"/>
  <c r="A504" i="6"/>
  <c r="E618" i="9"/>
  <c r="K619" i="9"/>
  <c r="K4801" i="9"/>
  <c r="E4800" i="9"/>
  <c r="K364" i="10"/>
  <c r="E363" i="10"/>
  <c r="A6944" i="9"/>
  <c r="B6945" i="9"/>
  <c r="K1945" i="9"/>
  <c r="E1944" i="9"/>
  <c r="K6994" i="10"/>
  <c r="E6993" i="10"/>
  <c r="K568" i="10"/>
  <c r="E567" i="10"/>
  <c r="K3884" i="10"/>
  <c r="E3883" i="10"/>
  <c r="A158" i="6"/>
  <c r="D157" i="6"/>
  <c r="E7452" i="10"/>
  <c r="K7453" i="10"/>
  <c r="I8930" i="10"/>
  <c r="J8930" i="10" s="1"/>
  <c r="K8929" i="10" s="1"/>
  <c r="E5920" i="10"/>
  <c r="K5921" i="10"/>
  <c r="E2961" i="10"/>
  <c r="K2962" i="10"/>
  <c r="K8625" i="9"/>
  <c r="E8624" i="9"/>
  <c r="E2196" i="9"/>
  <c r="K4546" i="9"/>
  <c r="E4545" i="9"/>
  <c r="K11176" i="10"/>
  <c r="E11175" i="10"/>
  <c r="K6175" i="10"/>
  <c r="E6174" i="10"/>
  <c r="G10050" i="10"/>
  <c r="K10050" i="10" s="1"/>
  <c r="U9543" i="10"/>
  <c r="G10052" i="10" s="1"/>
  <c r="K3985" i="10"/>
  <c r="E3984" i="10"/>
  <c r="K11227" i="9"/>
  <c r="E11226" i="9"/>
  <c r="K2860" i="10"/>
  <c r="E2859" i="10"/>
  <c r="I2402" i="9"/>
  <c r="J2402" i="9" s="1"/>
  <c r="K2401" i="9" s="1"/>
  <c r="E3525" i="9"/>
  <c r="K3526" i="9"/>
  <c r="I6380" i="10"/>
  <c r="J6380" i="10" s="1"/>
  <c r="K6379" i="10" s="1"/>
  <c r="E6429" i="10"/>
  <c r="K6430" i="10"/>
  <c r="G10101" i="10"/>
  <c r="K10101" i="10" s="1"/>
  <c r="T9543" i="10"/>
  <c r="G10103" i="10" s="1"/>
  <c r="E1839" i="10"/>
  <c r="G10305" i="9"/>
  <c r="K10305" i="9" s="1"/>
  <c r="P9543" i="9"/>
  <c r="G10307" i="9" s="1"/>
  <c r="K6328" i="9"/>
  <c r="E6327" i="9"/>
  <c r="I3371" i="10"/>
  <c r="J3371" i="10" s="1"/>
  <c r="K3370" i="10" s="1"/>
  <c r="K7300" i="9"/>
  <c r="E7299" i="9"/>
  <c r="K517" i="9"/>
  <c r="E516" i="9"/>
  <c r="K5106" i="10"/>
  <c r="E5105" i="10"/>
  <c r="E1331" i="10"/>
  <c r="K1332" i="10"/>
  <c r="K8980" i="9"/>
  <c r="E8979" i="9"/>
  <c r="B9545" i="9"/>
  <c r="A9544" i="9"/>
  <c r="K3629" i="9"/>
  <c r="E3628" i="9"/>
  <c r="K11329" i="10"/>
  <c r="E11328" i="10"/>
  <c r="E4851" i="10"/>
  <c r="K4852" i="10"/>
  <c r="K2504" i="10"/>
  <c r="E2503" i="10"/>
  <c r="K10615" i="10"/>
  <c r="E10614" i="10"/>
  <c r="E4901" i="10"/>
  <c r="K4902" i="10"/>
  <c r="E10410" i="9"/>
  <c r="K10411" i="9"/>
  <c r="E8267" i="9"/>
  <c r="K8268" i="9"/>
  <c r="B5210" i="9"/>
  <c r="A5209" i="9"/>
  <c r="K6943" i="10"/>
  <c r="E6942" i="10"/>
  <c r="K6890" i="9"/>
  <c r="E6889" i="9"/>
  <c r="K3935" i="9"/>
  <c r="E3934" i="9"/>
  <c r="K11685" i="10"/>
  <c r="E11684" i="10"/>
  <c r="K11840" i="10"/>
  <c r="E11839" i="10"/>
  <c r="A4342" i="10"/>
  <c r="B4343" i="10"/>
  <c r="K9184" i="9"/>
  <c r="E9183" i="9"/>
  <c r="K5208" i="9"/>
  <c r="E5207" i="9"/>
  <c r="A398" i="6"/>
  <c r="D397" i="6"/>
  <c r="E6123" i="10"/>
  <c r="K6124" i="10"/>
  <c r="K6532" i="10"/>
  <c r="E6531" i="10"/>
  <c r="E5106" i="9"/>
  <c r="K5107" i="9"/>
  <c r="E11379" i="10"/>
  <c r="K11380" i="10"/>
  <c r="E11940" i="9"/>
  <c r="K11941" i="9"/>
  <c r="E7350" i="10"/>
  <c r="K7351" i="10"/>
  <c r="E3525" i="10"/>
  <c r="K3526" i="10"/>
  <c r="E3474" i="10"/>
  <c r="K3475" i="10"/>
  <c r="I2759" i="10"/>
  <c r="J2759" i="10" s="1"/>
  <c r="K2758" i="10" s="1"/>
  <c r="K9797" i="9"/>
  <c r="E9796" i="9"/>
  <c r="D413" i="6"/>
  <c r="A414" i="6"/>
  <c r="K11635" i="10"/>
  <c r="E11634" i="10"/>
  <c r="K8114" i="10"/>
  <c r="E8113" i="10"/>
  <c r="K9388" i="9"/>
  <c r="E9387" i="9"/>
  <c r="I6686" i="10"/>
  <c r="J6686" i="10" s="1"/>
  <c r="K6685" i="10" s="1"/>
  <c r="E9183" i="10"/>
  <c r="E261" i="10"/>
  <c r="K262" i="10"/>
  <c r="K1739" i="10"/>
  <c r="E1738" i="10"/>
  <c r="I8777" i="9"/>
  <c r="J8777" i="9" s="1"/>
  <c r="K8776" i="9" s="1"/>
  <c r="E11328" i="9"/>
  <c r="K11329" i="9"/>
  <c r="K8421" i="9"/>
  <c r="E8420" i="9"/>
  <c r="K5870" i="9"/>
  <c r="E5869" i="9"/>
  <c r="D773" i="6"/>
  <c r="A774" i="6"/>
  <c r="D293" i="6"/>
  <c r="A294" i="6"/>
  <c r="E414" i="9"/>
  <c r="K415" i="9"/>
  <c r="I6890" i="10"/>
  <c r="J6890" i="10" s="1"/>
  <c r="K6889" i="10" s="1"/>
  <c r="K4189" i="10"/>
  <c r="E4188" i="10"/>
  <c r="K5768" i="10"/>
  <c r="E5767" i="10"/>
  <c r="E3420" i="10"/>
  <c r="K3421" i="10"/>
  <c r="E4137" i="9"/>
  <c r="K4138" i="9"/>
  <c r="E445" i="6"/>
  <c r="K441" i="6"/>
  <c r="E446" i="6" s="1"/>
  <c r="AB9543" i="10"/>
  <c r="G9695" i="10" s="1"/>
  <c r="G9693" i="10"/>
  <c r="K9693" i="10" s="1"/>
  <c r="K12043" i="10"/>
  <c r="E12042" i="10"/>
  <c r="K7759" i="10"/>
  <c r="E7758" i="10"/>
  <c r="A6" i="10"/>
  <c r="B7" i="10"/>
  <c r="D605" i="8"/>
  <c r="E606" i="8" s="1"/>
  <c r="D429" i="8"/>
  <c r="E430" i="8" s="1"/>
  <c r="D253" i="8"/>
  <c r="E254" i="8" s="1"/>
  <c r="D77" i="8"/>
  <c r="E78" i="8" s="1"/>
  <c r="G3114" i="10"/>
  <c r="K3114" i="10" s="1"/>
  <c r="U2607" i="10"/>
  <c r="G3116" i="10" s="1"/>
  <c r="I3116" i="10" s="1"/>
  <c r="J3116" i="10" s="1"/>
  <c r="E669" i="10"/>
  <c r="K670" i="10"/>
  <c r="K10819" i="9"/>
  <c r="E10818" i="9"/>
  <c r="R2607" i="9"/>
  <c r="G3269" i="9" s="1"/>
  <c r="G3267" i="9"/>
  <c r="K3267" i="9" s="1"/>
  <c r="E2604" i="9"/>
  <c r="K2605" i="9"/>
  <c r="K1435" i="9"/>
  <c r="E1434" i="9"/>
  <c r="K516" i="10"/>
  <c r="E515" i="10"/>
  <c r="K10153" i="9"/>
  <c r="E10152" i="9"/>
  <c r="K1231" i="9"/>
  <c r="E1230" i="9"/>
  <c r="I2045" i="10"/>
  <c r="J2045" i="10" s="1"/>
  <c r="K2044" i="10" s="1"/>
  <c r="E7859" i="9"/>
  <c r="K7860" i="9"/>
  <c r="K6942" i="9"/>
  <c r="E6941" i="9"/>
  <c r="E5360" i="9"/>
  <c r="K5361" i="9"/>
  <c r="E413" i="10"/>
  <c r="K414" i="10"/>
  <c r="K6431" i="9" l="1"/>
  <c r="E6430" i="9"/>
  <c r="K1892" i="9"/>
  <c r="E1891" i="9"/>
  <c r="D23" i="6"/>
  <c r="A24" i="6"/>
  <c r="K1587" i="9"/>
  <c r="E1586" i="9"/>
  <c r="K4546" i="10"/>
  <c r="E4545" i="10"/>
  <c r="E3165" i="9"/>
  <c r="I3065" i="9"/>
  <c r="J3065" i="9" s="1"/>
  <c r="I9797" i="10"/>
  <c r="J9797" i="10" s="1"/>
  <c r="K9796" i="10" s="1"/>
  <c r="I9899" i="10"/>
  <c r="J9899" i="10" s="1"/>
  <c r="K9898" i="10" s="1"/>
  <c r="K6635" i="9"/>
  <c r="E6634" i="9"/>
  <c r="E2300" i="9"/>
  <c r="K2301" i="9"/>
  <c r="E11584" i="10"/>
  <c r="K11585" i="10"/>
  <c r="K975" i="9"/>
  <c r="E974" i="9"/>
  <c r="E1382" i="9"/>
  <c r="K1383" i="9"/>
  <c r="E2095" i="9"/>
  <c r="K2096" i="9"/>
  <c r="K11483" i="10"/>
  <c r="E11482" i="10"/>
  <c r="E2757" i="9"/>
  <c r="K2758" i="9"/>
  <c r="K2046" i="9"/>
  <c r="E2045" i="9"/>
  <c r="I10052" i="10"/>
  <c r="J10052" i="10" s="1"/>
  <c r="I10256" i="10"/>
  <c r="J10256" i="10" s="1"/>
  <c r="K10255" i="10" s="1"/>
  <c r="I9644" i="10"/>
  <c r="J9644" i="10" s="1"/>
  <c r="I10205" i="10"/>
  <c r="J10205" i="10" s="1"/>
  <c r="K6227" i="9"/>
  <c r="E6226" i="9"/>
  <c r="I3167" i="9"/>
  <c r="J3167" i="9" s="1"/>
  <c r="K3166" i="9" s="1"/>
  <c r="E1841" i="9"/>
  <c r="K1842" i="9"/>
  <c r="K3371" i="10"/>
  <c r="E3370" i="10"/>
  <c r="K9032" i="9"/>
  <c r="E9031" i="9"/>
  <c r="K9440" i="10"/>
  <c r="E9439" i="10"/>
  <c r="E2758" i="10"/>
  <c r="K2759" i="10"/>
  <c r="K8930" i="10"/>
  <c r="E8929" i="10"/>
  <c r="K2912" i="9"/>
  <c r="E2911" i="9"/>
  <c r="E9541" i="9"/>
  <c r="K9542" i="9"/>
  <c r="K3269" i="10"/>
  <c r="E3268" i="10"/>
  <c r="K3422" i="9"/>
  <c r="E3421" i="9"/>
  <c r="E6889" i="10"/>
  <c r="K6890" i="10"/>
  <c r="E6685" i="10"/>
  <c r="K6686" i="10"/>
  <c r="K2402" i="9"/>
  <c r="E2401" i="9"/>
  <c r="E2044" i="10"/>
  <c r="K2045" i="10"/>
  <c r="K8777" i="9"/>
  <c r="E8776" i="9"/>
  <c r="K6380" i="10"/>
  <c r="E6379" i="10"/>
  <c r="K3320" i="9"/>
  <c r="E3319" i="9"/>
  <c r="K6533" i="9"/>
  <c r="E6532" i="9"/>
  <c r="K6329" i="10"/>
  <c r="E6328" i="10"/>
  <c r="B8" i="10"/>
  <c r="A7" i="10"/>
  <c r="E3421" i="10"/>
  <c r="K3422" i="10"/>
  <c r="K11636" i="10"/>
  <c r="E11635" i="10"/>
  <c r="E10101" i="10"/>
  <c r="K2861" i="10"/>
  <c r="E2860" i="10"/>
  <c r="K6176" i="10"/>
  <c r="E6175" i="10"/>
  <c r="K8626" i="9"/>
  <c r="E8625" i="9"/>
  <c r="E2655" i="9"/>
  <c r="K1383" i="10"/>
  <c r="E1382" i="10"/>
  <c r="K2199" i="10"/>
  <c r="E2198" i="10"/>
  <c r="E1180" i="9"/>
  <c r="K1181" i="9"/>
  <c r="K1231" i="10"/>
  <c r="E1230" i="10"/>
  <c r="K5515" i="9"/>
  <c r="E5514" i="9"/>
  <c r="D404" i="8"/>
  <c r="E405" i="8" s="1"/>
  <c r="D228" i="8"/>
  <c r="E229" i="8" s="1"/>
  <c r="D52" i="8"/>
  <c r="E53" i="8" s="1"/>
  <c r="A99" i="6"/>
  <c r="D98" i="6"/>
  <c r="K721" i="10"/>
  <c r="E720" i="10"/>
  <c r="K8013" i="10"/>
  <c r="E8012" i="10"/>
  <c r="E11329" i="9"/>
  <c r="K11330" i="9"/>
  <c r="E3267" i="9"/>
  <c r="K8422" i="9"/>
  <c r="E8421" i="9"/>
  <c r="K9798" i="9"/>
  <c r="E9797" i="9"/>
  <c r="E7351" i="10"/>
  <c r="K7352" i="10"/>
  <c r="E8268" i="9"/>
  <c r="K8269" i="9"/>
  <c r="E1332" i="10"/>
  <c r="K1333" i="10"/>
  <c r="E10305" i="9"/>
  <c r="E3526" i="9"/>
  <c r="K3527" i="9"/>
  <c r="E3985" i="10"/>
  <c r="K3986" i="10"/>
  <c r="E4546" i="9"/>
  <c r="K4547" i="9"/>
  <c r="E5922" i="9"/>
  <c r="K5923" i="9"/>
  <c r="E3781" i="9"/>
  <c r="K3782" i="9"/>
  <c r="E3781" i="10"/>
  <c r="K3782" i="10"/>
  <c r="K8574" i="10"/>
  <c r="E8573" i="10"/>
  <c r="K2657" i="10"/>
  <c r="E2656" i="10"/>
  <c r="K8625" i="10"/>
  <c r="E8624" i="10"/>
  <c r="K4088" i="10"/>
  <c r="E4087" i="10"/>
  <c r="E5360" i="10"/>
  <c r="K5361" i="10"/>
  <c r="K5056" i="10"/>
  <c r="E5055" i="10"/>
  <c r="K6227" i="10"/>
  <c r="E6226" i="10"/>
  <c r="E11584" i="9"/>
  <c r="K11585" i="9"/>
  <c r="E11432" i="9"/>
  <c r="K11433" i="9"/>
  <c r="K8828" i="10"/>
  <c r="E8827" i="10"/>
  <c r="E58" i="10"/>
  <c r="K59" i="10"/>
  <c r="E10972" i="9"/>
  <c r="K10973" i="9"/>
  <c r="K5259" i="9"/>
  <c r="E5258" i="9"/>
  <c r="K313" i="10"/>
  <c r="E312" i="10"/>
  <c r="E10305" i="10"/>
  <c r="K9338" i="10"/>
  <c r="E9337" i="10"/>
  <c r="A819" i="6"/>
  <c r="D818" i="6"/>
  <c r="E466" i="9"/>
  <c r="K467" i="9"/>
  <c r="D174" i="6"/>
  <c r="A175" i="6"/>
  <c r="K1487" i="9"/>
  <c r="E1486" i="9"/>
  <c r="E10921" i="9"/>
  <c r="K10922" i="9"/>
  <c r="E7146" i="9"/>
  <c r="K7147" i="9"/>
  <c r="E5361" i="9"/>
  <c r="K5362" i="9"/>
  <c r="K1232" i="9"/>
  <c r="E1231" i="9"/>
  <c r="I3269" i="9"/>
  <c r="J3269" i="9" s="1"/>
  <c r="K3268" i="9" s="1"/>
  <c r="E12043" i="10"/>
  <c r="K12044" i="10"/>
  <c r="D294" i="6"/>
  <c r="A295" i="6"/>
  <c r="K3936" i="9"/>
  <c r="E3935" i="9"/>
  <c r="K4394" i="10"/>
  <c r="E4393" i="10"/>
  <c r="K365" i="9"/>
  <c r="E364" i="9"/>
  <c r="E873" i="10"/>
  <c r="K874" i="10"/>
  <c r="E2353" i="9"/>
  <c r="K2354" i="9"/>
  <c r="K1587" i="10"/>
  <c r="E1586" i="10"/>
  <c r="A7811" i="9"/>
  <c r="B7812" i="9"/>
  <c r="E3934" i="10"/>
  <c r="K3935" i="10"/>
  <c r="E8064" i="9"/>
  <c r="K8065" i="9"/>
  <c r="K7199" i="10"/>
  <c r="E7198" i="10"/>
  <c r="A10413" i="9"/>
  <c r="B10414" i="9"/>
  <c r="E1485" i="10"/>
  <c r="K1486" i="10"/>
  <c r="E9897" i="9"/>
  <c r="E5972" i="10"/>
  <c r="K5973" i="10"/>
  <c r="E822" i="10"/>
  <c r="K823" i="10"/>
  <c r="E6277" i="10"/>
  <c r="K6278" i="10"/>
  <c r="E7198" i="9"/>
  <c r="K7199" i="9"/>
  <c r="D654" i="6"/>
  <c r="A655" i="6"/>
  <c r="E2557" i="9"/>
  <c r="K2558" i="9"/>
  <c r="E4138" i="10"/>
  <c r="K4139" i="10"/>
  <c r="D806" i="8"/>
  <c r="E807" i="8" s="1"/>
  <c r="D278" i="8"/>
  <c r="E279" i="8" s="1"/>
  <c r="D102" i="8"/>
  <c r="E103" i="8" s="1"/>
  <c r="D630" i="8"/>
  <c r="E631" i="8" s="1"/>
  <c r="D454" i="8"/>
  <c r="E455" i="8" s="1"/>
  <c r="K7097" i="9"/>
  <c r="E7096" i="9"/>
  <c r="E11176" i="9"/>
  <c r="K11177" i="9"/>
  <c r="E4751" i="10"/>
  <c r="K4752" i="10"/>
  <c r="K8370" i="9"/>
  <c r="E8369" i="9"/>
  <c r="K1742" i="9"/>
  <c r="E1741" i="9"/>
  <c r="D594" i="6"/>
  <c r="A595" i="6"/>
  <c r="K9084" i="9"/>
  <c r="E9083" i="9"/>
  <c r="K4394" i="9"/>
  <c r="E4393" i="9"/>
  <c r="K773" i="10"/>
  <c r="E772" i="10"/>
  <c r="E3013" i="10"/>
  <c r="K3014" i="10"/>
  <c r="K6125" i="9"/>
  <c r="E6124" i="9"/>
  <c r="K8728" i="9"/>
  <c r="E8727" i="9"/>
  <c r="K9236" i="10"/>
  <c r="E9235" i="10"/>
  <c r="D788" i="6"/>
  <c r="A789" i="6"/>
  <c r="K5719" i="9"/>
  <c r="E5718" i="9"/>
  <c r="K5871" i="10"/>
  <c r="E5870" i="10"/>
  <c r="K5006" i="9"/>
  <c r="E5005" i="9"/>
  <c r="A279" i="6"/>
  <c r="D278" i="6"/>
  <c r="E9846" i="9"/>
  <c r="A519" i="6"/>
  <c r="D518" i="6"/>
  <c r="K314" i="9"/>
  <c r="E313" i="9"/>
  <c r="K2810" i="9"/>
  <c r="E2809" i="9"/>
  <c r="D128" i="6"/>
  <c r="A129" i="6"/>
  <c r="E10412" i="10"/>
  <c r="K10413" i="10"/>
  <c r="K11229" i="10"/>
  <c r="E11228" i="10"/>
  <c r="K9594" i="9"/>
  <c r="E9593" i="9"/>
  <c r="K5718" i="10"/>
  <c r="E5717" i="10"/>
  <c r="K5310" i="10"/>
  <c r="E5309" i="10"/>
  <c r="K5514" i="10"/>
  <c r="E5513" i="10"/>
  <c r="K1893" i="10"/>
  <c r="E1892" i="10"/>
  <c r="E9693" i="10"/>
  <c r="K4139" i="9"/>
  <c r="E4138" i="9"/>
  <c r="K5871" i="9"/>
  <c r="E5870" i="9"/>
  <c r="E262" i="10"/>
  <c r="K263" i="10"/>
  <c r="E8114" i="10"/>
  <c r="K8115" i="10"/>
  <c r="K3476" i="10"/>
  <c r="E3475" i="10"/>
  <c r="E3526" i="10"/>
  <c r="K3527" i="10"/>
  <c r="E11941" i="9"/>
  <c r="K11942" i="9"/>
  <c r="E5107" i="9"/>
  <c r="K5108" i="9"/>
  <c r="K6125" i="10"/>
  <c r="E6124" i="10"/>
  <c r="A4343" i="10"/>
  <c r="B4344" i="10"/>
  <c r="K10412" i="9"/>
  <c r="E10411" i="9"/>
  <c r="E4852" i="10"/>
  <c r="K4853" i="10"/>
  <c r="K6329" i="9"/>
  <c r="E6328" i="9"/>
  <c r="K11228" i="9"/>
  <c r="E11227" i="9"/>
  <c r="E10050" i="10"/>
  <c r="K10051" i="10"/>
  <c r="K11177" i="10"/>
  <c r="E11176" i="10"/>
  <c r="K7454" i="10"/>
  <c r="E7453" i="10"/>
  <c r="A6945" i="9"/>
  <c r="B6946" i="9"/>
  <c r="A505" i="6"/>
  <c r="D504" i="6"/>
  <c r="A205" i="6"/>
  <c r="D204" i="6"/>
  <c r="D474" i="6"/>
  <c r="A475" i="6"/>
  <c r="A4342" i="9"/>
  <c r="B4343" i="9"/>
  <c r="E10718" i="10"/>
  <c r="K10719" i="10"/>
  <c r="K11687" i="9"/>
  <c r="E11686" i="9"/>
  <c r="B11280" i="10"/>
  <c r="A11279" i="10"/>
  <c r="D548" i="6"/>
  <c r="A549" i="6"/>
  <c r="K2148" i="10"/>
  <c r="E2147" i="10"/>
  <c r="E262" i="9"/>
  <c r="K263" i="9"/>
  <c r="K8014" i="9"/>
  <c r="E8013" i="9"/>
  <c r="I2912" i="10"/>
  <c r="J2912" i="10" s="1"/>
  <c r="A699" i="6"/>
  <c r="D698" i="6"/>
  <c r="E9948" i="10"/>
  <c r="K9949" i="10"/>
  <c r="D68" i="6"/>
  <c r="A69" i="6"/>
  <c r="E9744" i="10"/>
  <c r="K2403" i="10"/>
  <c r="E2402" i="10"/>
  <c r="K5463" i="10"/>
  <c r="E5462" i="10"/>
  <c r="K161" i="10"/>
  <c r="E160" i="10"/>
  <c r="I9542" i="10"/>
  <c r="J9542" i="10" s="1"/>
  <c r="E10101" i="9"/>
  <c r="K10102" i="9"/>
  <c r="D114" i="6"/>
  <c r="A115" i="6"/>
  <c r="K9950" i="9"/>
  <c r="E9949" i="9"/>
  <c r="E10819" i="10"/>
  <c r="K10820" i="10"/>
  <c r="E4342" i="9"/>
  <c r="K4343" i="9"/>
  <c r="K9492" i="9"/>
  <c r="E9491" i="9"/>
  <c r="K1282" i="10"/>
  <c r="E1281" i="10"/>
  <c r="K8421" i="10"/>
  <c r="E8420" i="10"/>
  <c r="K1790" i="9"/>
  <c r="E1789" i="9"/>
  <c r="K5667" i="10"/>
  <c r="E5666" i="10"/>
  <c r="D248" i="6"/>
  <c r="A249" i="6"/>
  <c r="K1791" i="10"/>
  <c r="E1790" i="10"/>
  <c r="E5616" i="9"/>
  <c r="K5617" i="9"/>
  <c r="K1944" i="10"/>
  <c r="E1943" i="10"/>
  <c r="K4241" i="10"/>
  <c r="E4240" i="10"/>
  <c r="A759" i="6"/>
  <c r="D758" i="6"/>
  <c r="D608" i="6"/>
  <c r="A609" i="6"/>
  <c r="K1179" i="10"/>
  <c r="E1178" i="10"/>
  <c r="A3476" i="10"/>
  <c r="B3477" i="10"/>
  <c r="K9694" i="9"/>
  <c r="E9693" i="9"/>
  <c r="E7961" i="10"/>
  <c r="K7962" i="10"/>
  <c r="E8674" i="10"/>
  <c r="K8675" i="10"/>
  <c r="K4343" i="10"/>
  <c r="E4342" i="10"/>
  <c r="K1691" i="9"/>
  <c r="E1690" i="9"/>
  <c r="E10513" i="10"/>
  <c r="K10514" i="10"/>
  <c r="E1638" i="10"/>
  <c r="K1639" i="10"/>
  <c r="K1994" i="9"/>
  <c r="E1993" i="9"/>
  <c r="E2248" i="10"/>
  <c r="K2249" i="10"/>
  <c r="B8678" i="10"/>
  <c r="A8677" i="10"/>
  <c r="K11891" i="9"/>
  <c r="E11890" i="9"/>
  <c r="A565" i="6"/>
  <c r="D564" i="6"/>
  <c r="K9136" i="9"/>
  <c r="E9135" i="9"/>
  <c r="E9642" i="9"/>
  <c r="K9643" i="9"/>
  <c r="E11788" i="9"/>
  <c r="K11789" i="9"/>
  <c r="K3065" i="10"/>
  <c r="E3064" i="10"/>
  <c r="K3218" i="9"/>
  <c r="E3217" i="9"/>
  <c r="E9591" i="10"/>
  <c r="K9592" i="10"/>
  <c r="K11024" i="9"/>
  <c r="E11023" i="9"/>
  <c r="E7809" i="9"/>
  <c r="K7810" i="9"/>
  <c r="E618" i="10"/>
  <c r="K619" i="10"/>
  <c r="E7402" i="9"/>
  <c r="K7403" i="9"/>
  <c r="E7504" i="10"/>
  <c r="K7505" i="10"/>
  <c r="E11074" i="10"/>
  <c r="K11075" i="10"/>
  <c r="K6839" i="10"/>
  <c r="E6838" i="10"/>
  <c r="E9846" i="10"/>
  <c r="K9847" i="10"/>
  <c r="K8166" i="9"/>
  <c r="E8165" i="9"/>
  <c r="K109" i="10"/>
  <c r="E108" i="10"/>
  <c r="A3476" i="9"/>
  <c r="B3477" i="9"/>
  <c r="E11381" i="9"/>
  <c r="K11382" i="9"/>
  <c r="K10922" i="10"/>
  <c r="E10921" i="10"/>
  <c r="A445" i="6"/>
  <c r="D444" i="6"/>
  <c r="D234" i="6"/>
  <c r="A235" i="6"/>
  <c r="K2708" i="9"/>
  <c r="E2707" i="9"/>
  <c r="E9490" i="10"/>
  <c r="K9491" i="10"/>
  <c r="E9286" i="10"/>
  <c r="K9287" i="10"/>
  <c r="K161" i="9"/>
  <c r="E160" i="9"/>
  <c r="K8828" i="9"/>
  <c r="E8827" i="9"/>
  <c r="B1742" i="10"/>
  <c r="A1741" i="10"/>
  <c r="E11941" i="10"/>
  <c r="K11942" i="10"/>
  <c r="E3730" i="10"/>
  <c r="K3731" i="10"/>
  <c r="K1079" i="9"/>
  <c r="E1078" i="9"/>
  <c r="E12094" i="9"/>
  <c r="K12095" i="9"/>
  <c r="E4443" i="9"/>
  <c r="K4444" i="9"/>
  <c r="E924" i="10"/>
  <c r="K925" i="10"/>
  <c r="K1283" i="9"/>
  <c r="E1282" i="9"/>
  <c r="K7809" i="10"/>
  <c r="E7808" i="10"/>
  <c r="E11737" i="9"/>
  <c r="K11738" i="9"/>
  <c r="A265" i="6"/>
  <c r="D264" i="6"/>
  <c r="E10666" i="9"/>
  <c r="K10667" i="9"/>
  <c r="E10514" i="9"/>
  <c r="K10515" i="9"/>
  <c r="E10718" i="9"/>
  <c r="K10719" i="9"/>
  <c r="E7" i="9"/>
  <c r="K8" i="9"/>
  <c r="E4903" i="9"/>
  <c r="K4904" i="9"/>
  <c r="K8166" i="10"/>
  <c r="E8165" i="10"/>
  <c r="K8472" i="10"/>
  <c r="E8471" i="10"/>
  <c r="K2507" i="9"/>
  <c r="E2506" i="9"/>
  <c r="B5210" i="10"/>
  <c r="A5209" i="10"/>
  <c r="K3680" i="10"/>
  <c r="E3679" i="10"/>
  <c r="K8932" i="9"/>
  <c r="E8931" i="9"/>
  <c r="K10204" i="10"/>
  <c r="E10203" i="10"/>
  <c r="E5158" i="9"/>
  <c r="K5159" i="9"/>
  <c r="K6024" i="10"/>
  <c r="E6023" i="10"/>
  <c r="K5412" i="10"/>
  <c r="E5411" i="10"/>
  <c r="K8115" i="9"/>
  <c r="E8114" i="9"/>
  <c r="K5616" i="10"/>
  <c r="E5615" i="10"/>
  <c r="K2556" i="10"/>
  <c r="E2555" i="10"/>
  <c r="K5820" i="10"/>
  <c r="E5819" i="10"/>
  <c r="E6942" i="9"/>
  <c r="K6943" i="9"/>
  <c r="E670" i="10"/>
  <c r="K671" i="10"/>
  <c r="K9389" i="9"/>
  <c r="E9388" i="9"/>
  <c r="E11380" i="10"/>
  <c r="K11381" i="10"/>
  <c r="E4902" i="10"/>
  <c r="K4903" i="10"/>
  <c r="E619" i="9"/>
  <c r="K620" i="9"/>
  <c r="E10667" i="10"/>
  <c r="K10668" i="10"/>
  <c r="K9083" i="10"/>
  <c r="E9082" i="10"/>
  <c r="A339" i="6"/>
  <c r="D338" i="6"/>
  <c r="K1078" i="10"/>
  <c r="E1077" i="10"/>
  <c r="K1027" i="10"/>
  <c r="E1026" i="10"/>
  <c r="K8268" i="10"/>
  <c r="E8267" i="10"/>
  <c r="E7657" i="9"/>
  <c r="K7658" i="9"/>
  <c r="A579" i="6"/>
  <c r="D578" i="6"/>
  <c r="K3732" i="9"/>
  <c r="E3731" i="9"/>
  <c r="A639" i="6"/>
  <c r="D638" i="6"/>
  <c r="E10564" i="10"/>
  <c r="K10565" i="10"/>
  <c r="K975" i="10"/>
  <c r="E974" i="10"/>
  <c r="E1128" i="10"/>
  <c r="K1129" i="10"/>
  <c r="E7860" i="9"/>
  <c r="K7861" i="9"/>
  <c r="K10154" i="9"/>
  <c r="E10153" i="9"/>
  <c r="K1436" i="9"/>
  <c r="E1435" i="9"/>
  <c r="E4189" i="10"/>
  <c r="K4190" i="10"/>
  <c r="K1740" i="10"/>
  <c r="E1739" i="10"/>
  <c r="E9184" i="10"/>
  <c r="K9185" i="10"/>
  <c r="D414" i="6"/>
  <c r="A415" i="6"/>
  <c r="K6533" i="10"/>
  <c r="E6532" i="10"/>
  <c r="A399" i="6"/>
  <c r="D398" i="6"/>
  <c r="K9185" i="9"/>
  <c r="E9184" i="9"/>
  <c r="E11840" i="10"/>
  <c r="K11841" i="10"/>
  <c r="E6943" i="10"/>
  <c r="K6944" i="10"/>
  <c r="E2504" i="10"/>
  <c r="K2505" i="10"/>
  <c r="E11329" i="10"/>
  <c r="K11330" i="10"/>
  <c r="B9546" i="9"/>
  <c r="A9545" i="9"/>
  <c r="K518" i="9"/>
  <c r="E517" i="9"/>
  <c r="K1841" i="10"/>
  <c r="E1840" i="10"/>
  <c r="K6431" i="10"/>
  <c r="E6430" i="10"/>
  <c r="K2198" i="9"/>
  <c r="E2197" i="9"/>
  <c r="E2962" i="10"/>
  <c r="K2963" i="10"/>
  <c r="A159" i="6"/>
  <c r="D158" i="6"/>
  <c r="K569" i="10"/>
  <c r="E568" i="10"/>
  <c r="K1946" i="9"/>
  <c r="E1945" i="9"/>
  <c r="K365" i="10"/>
  <c r="E364" i="10"/>
  <c r="E8216" i="10"/>
  <c r="K8217" i="10"/>
  <c r="K4292" i="9"/>
  <c r="E4291" i="9"/>
  <c r="I2657" i="9"/>
  <c r="J2657" i="9" s="1"/>
  <c r="K2656" i="9" s="1"/>
  <c r="E9133" i="10"/>
  <c r="K9134" i="10"/>
  <c r="E4189" i="9"/>
  <c r="K4190" i="9"/>
  <c r="E2452" i="10"/>
  <c r="K2453" i="10"/>
  <c r="E8675" i="9"/>
  <c r="K8676" i="9"/>
  <c r="K9032" i="10"/>
  <c r="E9031" i="10"/>
  <c r="D428" i="6"/>
  <c r="A429" i="6"/>
  <c r="K4292" i="10"/>
  <c r="E4291" i="10"/>
  <c r="K8879" i="10"/>
  <c r="E8878" i="10"/>
  <c r="E11278" i="10"/>
  <c r="K11279" i="10"/>
  <c r="E7350" i="9"/>
  <c r="K7351" i="9"/>
  <c r="A625" i="6"/>
  <c r="D624" i="6"/>
  <c r="E7554" i="9"/>
  <c r="K7555" i="9"/>
  <c r="E2910" i="10"/>
  <c r="K2911" i="10"/>
  <c r="K8064" i="10"/>
  <c r="E8063" i="10"/>
  <c r="K9541" i="10"/>
  <c r="E9540" i="10"/>
  <c r="A41" i="6"/>
  <c r="D40" i="6"/>
  <c r="A325" i="6"/>
  <c r="D324" i="6"/>
  <c r="B9546" i="10"/>
  <c r="A9545" i="10"/>
  <c r="K6635" i="10"/>
  <c r="E6634" i="10"/>
  <c r="K6584" i="10"/>
  <c r="E6583" i="10"/>
  <c r="E7096" i="10"/>
  <c r="K7097" i="10"/>
  <c r="B2609" i="9"/>
  <c r="A2608" i="9"/>
  <c r="A685" i="6"/>
  <c r="D684" i="6"/>
  <c r="E10973" i="10"/>
  <c r="K10974" i="10"/>
  <c r="A85" i="6"/>
  <c r="D84" i="6"/>
  <c r="E3217" i="10"/>
  <c r="K3218" i="10"/>
  <c r="K5158" i="10"/>
  <c r="E5157" i="10"/>
  <c r="K10871" i="9"/>
  <c r="E10870" i="9"/>
  <c r="K11024" i="10"/>
  <c r="E11023" i="10"/>
  <c r="E8776" i="10"/>
  <c r="K8777" i="10"/>
  <c r="B2609" i="10"/>
  <c r="A2608" i="10"/>
  <c r="E4444" i="10"/>
  <c r="K4445" i="10"/>
  <c r="E12044" i="9"/>
  <c r="K12045" i="9"/>
  <c r="E5820" i="9"/>
  <c r="K5821" i="9"/>
  <c r="E11636" i="9"/>
  <c r="K11637" i="9"/>
  <c r="E2706" i="10"/>
  <c r="K3884" i="9"/>
  <c r="E3883" i="9"/>
  <c r="K1028" i="9"/>
  <c r="E1027" i="9"/>
  <c r="K7250" i="10"/>
  <c r="E7249" i="10"/>
  <c r="K2456" i="9"/>
  <c r="E2455" i="9"/>
  <c r="D188" i="6"/>
  <c r="A189" i="6"/>
  <c r="E11840" i="9"/>
  <c r="K11841" i="9"/>
  <c r="K3014" i="9"/>
  <c r="E3013" i="9"/>
  <c r="D488" i="6"/>
  <c r="A489" i="6"/>
  <c r="B9" i="9"/>
  <c r="A8" i="9"/>
  <c r="E10254" i="9"/>
  <c r="E11992" i="9"/>
  <c r="K11993" i="9"/>
  <c r="E11125" i="10"/>
  <c r="K11126" i="10"/>
  <c r="E10050" i="9"/>
  <c r="E2300" i="10"/>
  <c r="K2301" i="10"/>
  <c r="K11739" i="10"/>
  <c r="E11738" i="10"/>
  <c r="K10358" i="9"/>
  <c r="E10357" i="9"/>
  <c r="A6078" i="9"/>
  <c r="B6079" i="9"/>
  <c r="A805" i="6"/>
  <c r="D804" i="6"/>
  <c r="K10206" i="9"/>
  <c r="E10205" i="9"/>
  <c r="K11483" i="9"/>
  <c r="E11482" i="9"/>
  <c r="K2606" i="9"/>
  <c r="E2605" i="9"/>
  <c r="E414" i="10"/>
  <c r="K415" i="10"/>
  <c r="K517" i="10"/>
  <c r="E516" i="10"/>
  <c r="K10820" i="9"/>
  <c r="E10819" i="9"/>
  <c r="E3114" i="10"/>
  <c r="K3115" i="10"/>
  <c r="E7759" i="10"/>
  <c r="K7760" i="10"/>
  <c r="I9695" i="10"/>
  <c r="J9695" i="10" s="1"/>
  <c r="K9694" i="10" s="1"/>
  <c r="E5768" i="10"/>
  <c r="K5769" i="10"/>
  <c r="E415" i="9"/>
  <c r="K416" i="9"/>
  <c r="D774" i="6"/>
  <c r="A775" i="6"/>
  <c r="E5208" i="9"/>
  <c r="K5209" i="9"/>
  <c r="E11685" i="10"/>
  <c r="K11686" i="10"/>
  <c r="K6891" i="9"/>
  <c r="E6890" i="9"/>
  <c r="B5211" i="9"/>
  <c r="A5210" i="9"/>
  <c r="K10616" i="10"/>
  <c r="E10615" i="10"/>
  <c r="E3629" i="9"/>
  <c r="K3630" i="9"/>
  <c r="K8981" i="9"/>
  <c r="E8980" i="9"/>
  <c r="E5106" i="10"/>
  <c r="K5107" i="10"/>
  <c r="K7301" i="9"/>
  <c r="E7300" i="9"/>
  <c r="I10307" i="9"/>
  <c r="J10307" i="9" s="1"/>
  <c r="K10306" i="9" s="1"/>
  <c r="I10103" i="10"/>
  <c r="J10103" i="10" s="1"/>
  <c r="K10102" i="10" s="1"/>
  <c r="K5922" i="10"/>
  <c r="E5921" i="10"/>
  <c r="K3885" i="10"/>
  <c r="E3884" i="10"/>
  <c r="K6995" i="10"/>
  <c r="E6994" i="10"/>
  <c r="K4802" i="9"/>
  <c r="E4801" i="9"/>
  <c r="E3832" i="9"/>
  <c r="K3833" i="9"/>
  <c r="E58" i="9"/>
  <c r="K59" i="9"/>
  <c r="E3985" i="9"/>
  <c r="K3986" i="9"/>
  <c r="K8319" i="9"/>
  <c r="E8318" i="9"/>
  <c r="K7860" i="10"/>
  <c r="E7859" i="10"/>
  <c r="D8" i="6"/>
  <c r="A9" i="6"/>
  <c r="K6737" i="10"/>
  <c r="E6736" i="10"/>
  <c r="K7658" i="10"/>
  <c r="E7657" i="10"/>
  <c r="E5769" i="9"/>
  <c r="K5770" i="9"/>
  <c r="E10254" i="10"/>
  <c r="K4088" i="9"/>
  <c r="E4087" i="9"/>
  <c r="K7046" i="10"/>
  <c r="E7045" i="10"/>
  <c r="I9746" i="10"/>
  <c r="J9746" i="10" s="1"/>
  <c r="K9745" i="10" s="1"/>
  <c r="K5667" i="9"/>
  <c r="E5666" i="9"/>
  <c r="K7301" i="10"/>
  <c r="E7300" i="10"/>
  <c r="K3116" i="9"/>
  <c r="E3115" i="9"/>
  <c r="K10616" i="9"/>
  <c r="E10615" i="9"/>
  <c r="A145" i="6"/>
  <c r="D144" i="6"/>
  <c r="E10462" i="9"/>
  <c r="K10463" i="9"/>
  <c r="K4598" i="10"/>
  <c r="E4597" i="10"/>
  <c r="E6994" i="9"/>
  <c r="K6995" i="9"/>
  <c r="K9440" i="9"/>
  <c r="E9439" i="9"/>
  <c r="I10307" i="10"/>
  <c r="J10307" i="10" s="1"/>
  <c r="K10306" i="10" s="1"/>
  <c r="E4954" i="10"/>
  <c r="K4955" i="10"/>
  <c r="E4851" i="9"/>
  <c r="K4852" i="9"/>
  <c r="E2149" i="9"/>
  <c r="K2150" i="9"/>
  <c r="B10415" i="10"/>
  <c r="A10414" i="10"/>
  <c r="K7148" i="10"/>
  <c r="E7147" i="10"/>
  <c r="K3372" i="9"/>
  <c r="E3371" i="9"/>
  <c r="E11125" i="9"/>
  <c r="K11126" i="9"/>
  <c r="K8319" i="10"/>
  <c r="E8318" i="10"/>
  <c r="B7811" i="10"/>
  <c r="A7810" i="10"/>
  <c r="K4802" i="10"/>
  <c r="E4801" i="10"/>
  <c r="E1129" i="9"/>
  <c r="K1130" i="9"/>
  <c r="K9746" i="9"/>
  <c r="E9745" i="9"/>
  <c r="K5005" i="10"/>
  <c r="E5004" i="10"/>
  <c r="E3063" i="9"/>
  <c r="K3064" i="9"/>
  <c r="E2809" i="10"/>
  <c r="K2810" i="10"/>
  <c r="K722" i="9"/>
  <c r="E721" i="9"/>
  <c r="E7249" i="9"/>
  <c r="K7250" i="9"/>
  <c r="E1689" i="10"/>
  <c r="K1690" i="10"/>
  <c r="E4495" i="9"/>
  <c r="K4496" i="9"/>
  <c r="K3629" i="10"/>
  <c r="E3628" i="10"/>
  <c r="E4240" i="9"/>
  <c r="K4241" i="9"/>
  <c r="K6737" i="9"/>
  <c r="E6736" i="9"/>
  <c r="K1537" i="10"/>
  <c r="E1536" i="10"/>
  <c r="K12095" i="10"/>
  <c r="E12094" i="10"/>
  <c r="E5564" i="10"/>
  <c r="K5565" i="10"/>
  <c r="K10357" i="10"/>
  <c r="E10356" i="10"/>
  <c r="K6075" i="9"/>
  <c r="E6074" i="9"/>
  <c r="K6585" i="9"/>
  <c r="E6584" i="9"/>
  <c r="D54" i="6"/>
  <c r="A55" i="6"/>
  <c r="K3476" i="9"/>
  <c r="E3475" i="9"/>
  <c r="K6074" i="10"/>
  <c r="E6073" i="10"/>
  <c r="E7606" i="9"/>
  <c r="K7607" i="9"/>
  <c r="K875" i="9"/>
  <c r="E874" i="9"/>
  <c r="K9236" i="9"/>
  <c r="E9235" i="9"/>
  <c r="B6945" i="10"/>
  <c r="A6944" i="10"/>
  <c r="E1333" i="9"/>
  <c r="K1334" i="9"/>
  <c r="D728" i="6"/>
  <c r="A729" i="6"/>
  <c r="D368" i="6"/>
  <c r="A369" i="6"/>
  <c r="K8218" i="9"/>
  <c r="E8217" i="9"/>
  <c r="K11075" i="9"/>
  <c r="E11074" i="9"/>
  <c r="K4699" i="10"/>
  <c r="E4698" i="10"/>
  <c r="K11535" i="10"/>
  <c r="E11534" i="10"/>
  <c r="K9288" i="9"/>
  <c r="E9287" i="9"/>
  <c r="A11279" i="9"/>
  <c r="B11280" i="9"/>
  <c r="K2606" i="10"/>
  <c r="E2605" i="10"/>
  <c r="K2252" i="9"/>
  <c r="E2251" i="9"/>
  <c r="K3833" i="10"/>
  <c r="E3832" i="10"/>
  <c r="K7709" i="9"/>
  <c r="E7708" i="9"/>
  <c r="K11891" i="10"/>
  <c r="E11890" i="10"/>
  <c r="E4036" i="9"/>
  <c r="K4037" i="9"/>
  <c r="E5412" i="9"/>
  <c r="K5413" i="9"/>
  <c r="K9340" i="9"/>
  <c r="E9339" i="9"/>
  <c r="E10768" i="9"/>
  <c r="K10769" i="9"/>
  <c r="E3577" i="10"/>
  <c r="K3578" i="10"/>
  <c r="E4750" i="9"/>
  <c r="K4751" i="9"/>
  <c r="A459" i="6"/>
  <c r="D458" i="6"/>
  <c r="K5463" i="9"/>
  <c r="E5462" i="9"/>
  <c r="K3167" i="10"/>
  <c r="E3166" i="10"/>
  <c r="D668" i="6"/>
  <c r="A669" i="6"/>
  <c r="E9795" i="10"/>
  <c r="E7555" i="10"/>
  <c r="K7556" i="10"/>
  <c r="E5973" i="9"/>
  <c r="K5974" i="9"/>
  <c r="E1536" i="9"/>
  <c r="K1537" i="9"/>
  <c r="E7045" i="9"/>
  <c r="K7046" i="9"/>
  <c r="K7607" i="10"/>
  <c r="E7606" i="10"/>
  <c r="E8369" i="10"/>
  <c r="K8370" i="10"/>
  <c r="K10000" i="10"/>
  <c r="E9999" i="10"/>
  <c r="K4598" i="9"/>
  <c r="E4597" i="9"/>
  <c r="K1640" i="9"/>
  <c r="E1639" i="9"/>
  <c r="A6077" i="10"/>
  <c r="B6078" i="10"/>
  <c r="K5259" i="10"/>
  <c r="E5258" i="10"/>
  <c r="K4037" i="10"/>
  <c r="E4036" i="10"/>
  <c r="D308" i="6"/>
  <c r="A309" i="6"/>
  <c r="E9897" i="10"/>
  <c r="E4954" i="9"/>
  <c r="K4955" i="9"/>
  <c r="E7453" i="9"/>
  <c r="K7454" i="9"/>
  <c r="K9643" i="10"/>
  <c r="E9642" i="10"/>
  <c r="E10565" i="9"/>
  <c r="K10566" i="9"/>
  <c r="K7505" i="9"/>
  <c r="E7504" i="9"/>
  <c r="A8677" i="9"/>
  <c r="B8678" i="9"/>
  <c r="K5208" i="10"/>
  <c r="E5207" i="10"/>
  <c r="K10002" i="9"/>
  <c r="E10001" i="9"/>
  <c r="K6381" i="9"/>
  <c r="E6380" i="9"/>
  <c r="K6177" i="9"/>
  <c r="E6176" i="9"/>
  <c r="K2964" i="9"/>
  <c r="E2963" i="9"/>
  <c r="K6789" i="9"/>
  <c r="E6788" i="9"/>
  <c r="K4495" i="10"/>
  <c r="E4494" i="10"/>
  <c r="A1742" i="9"/>
  <c r="B1743" i="9"/>
  <c r="K6025" i="9"/>
  <c r="E6024" i="9"/>
  <c r="I9899" i="9"/>
  <c r="J9899" i="9" s="1"/>
  <c r="K9898" i="9" s="1"/>
  <c r="E11533" i="9"/>
  <c r="K11534" i="9"/>
  <c r="K6788" i="10"/>
  <c r="E6787" i="10"/>
  <c r="A385" i="6"/>
  <c r="D384" i="6"/>
  <c r="E8980" i="10"/>
  <c r="K8981" i="10"/>
  <c r="E6481" i="10"/>
  <c r="K6482" i="10"/>
  <c r="D534" i="6"/>
  <c r="A535" i="6"/>
  <c r="K8880" i="9"/>
  <c r="E8879" i="9"/>
  <c r="K2352" i="10"/>
  <c r="E2351" i="10"/>
  <c r="E8522" i="10"/>
  <c r="K8523" i="10"/>
  <c r="E10152" i="10"/>
  <c r="K10153" i="10"/>
  <c r="K7962" i="9"/>
  <c r="E7961" i="9"/>
  <c r="E2096" i="10"/>
  <c r="K2097" i="10"/>
  <c r="E7402" i="10"/>
  <c r="K7403" i="10"/>
  <c r="K6483" i="9"/>
  <c r="E6482" i="9"/>
  <c r="E210" i="10"/>
  <c r="K211" i="10"/>
  <c r="A745" i="6"/>
  <c r="D744" i="6"/>
  <c r="E7708" i="10"/>
  <c r="K7709" i="10"/>
  <c r="E2859" i="9"/>
  <c r="K2860" i="9"/>
  <c r="I2708" i="10"/>
  <c r="J2708" i="10" s="1"/>
  <c r="K2707" i="10" s="1"/>
  <c r="A219" i="6"/>
  <c r="D218" i="6"/>
  <c r="K5311" i="9"/>
  <c r="E5310" i="9"/>
  <c r="K110" i="9"/>
  <c r="E109" i="9"/>
  <c r="E822" i="9"/>
  <c r="K823" i="9"/>
  <c r="E5055" i="9"/>
  <c r="K5056" i="9"/>
  <c r="E211" i="9"/>
  <c r="K212" i="9"/>
  <c r="D714" i="6"/>
  <c r="A715" i="6"/>
  <c r="E3578" i="9"/>
  <c r="K3579" i="9"/>
  <c r="E1434" i="10"/>
  <c r="K1435" i="10"/>
  <c r="K8726" i="10"/>
  <c r="E8725" i="10"/>
  <c r="E3318" i="10"/>
  <c r="K3319" i="10"/>
  <c r="E466" i="10"/>
  <c r="K467" i="10"/>
  <c r="K10463" i="10"/>
  <c r="E10462" i="10"/>
  <c r="K6279" i="9"/>
  <c r="E6278" i="9"/>
  <c r="E9388" i="10"/>
  <c r="K9389" i="10"/>
  <c r="E4648" i="10"/>
  <c r="K4649" i="10"/>
  <c r="E4699" i="9"/>
  <c r="K4700" i="9"/>
  <c r="E11788" i="10"/>
  <c r="K11789" i="10"/>
  <c r="K569" i="9"/>
  <c r="E568" i="9"/>
  <c r="E6840" i="9"/>
  <c r="K6841" i="9"/>
  <c r="E7758" i="9"/>
  <c r="K7759" i="9"/>
  <c r="E5565" i="9"/>
  <c r="K5566" i="9"/>
  <c r="K3680" i="9"/>
  <c r="E3679" i="9"/>
  <c r="I10256" i="9"/>
  <c r="J10256" i="9" s="1"/>
  <c r="K10255" i="9" s="1"/>
  <c r="K10769" i="10"/>
  <c r="E10768" i="10"/>
  <c r="K773" i="9"/>
  <c r="E772" i="9"/>
  <c r="K8" i="10"/>
  <c r="E7" i="10"/>
  <c r="I10052" i="9"/>
  <c r="J10052" i="9" s="1"/>
  <c r="K10051" i="9" s="1"/>
  <c r="E8472" i="9"/>
  <c r="K8473" i="9"/>
  <c r="D354" i="6"/>
  <c r="A355" i="6"/>
  <c r="K6687" i="9"/>
  <c r="E6686" i="9"/>
  <c r="K7911" i="10"/>
  <c r="E7910" i="10"/>
  <c r="E4647" i="9"/>
  <c r="K4648" i="9"/>
  <c r="I9848" i="9"/>
  <c r="J9848" i="9" s="1"/>
  <c r="K9847" i="9" s="1"/>
  <c r="A876" i="9"/>
  <c r="B877" i="9"/>
  <c r="B877" i="10"/>
  <c r="A876" i="10"/>
  <c r="K11279" i="9"/>
  <c r="E11278" i="9"/>
  <c r="E925" i="9"/>
  <c r="K926" i="9"/>
  <c r="E11992" i="10"/>
  <c r="K11993" i="10"/>
  <c r="E670" i="9"/>
  <c r="K671" i="9"/>
  <c r="E11431" i="10"/>
  <c r="K11432" i="10"/>
  <c r="E10870" i="10"/>
  <c r="K10871" i="10"/>
  <c r="K7911" i="9"/>
  <c r="E7910" i="9"/>
  <c r="K1995" i="10"/>
  <c r="E1994" i="10"/>
  <c r="K8523" i="9"/>
  <c r="E8522" i="9"/>
  <c r="K8574" i="9"/>
  <c r="E8573" i="9"/>
  <c r="K3167" i="9" l="1"/>
  <c r="E3166" i="9"/>
  <c r="E1842" i="9"/>
  <c r="K1843" i="9"/>
  <c r="K976" i="9"/>
  <c r="E975" i="9"/>
  <c r="E2758" i="9"/>
  <c r="K2759" i="9"/>
  <c r="K1893" i="9"/>
  <c r="E1892" i="9"/>
  <c r="K1384" i="9"/>
  <c r="E1383" i="9"/>
  <c r="E11585" i="10"/>
  <c r="K11586" i="10"/>
  <c r="K4547" i="10"/>
  <c r="E4546" i="10"/>
  <c r="K2097" i="9"/>
  <c r="E2096" i="9"/>
  <c r="K2302" i="9"/>
  <c r="E2301" i="9"/>
  <c r="E1587" i="9"/>
  <c r="K1588" i="9"/>
  <c r="E6227" i="9"/>
  <c r="K6228" i="9"/>
  <c r="A25" i="6"/>
  <c r="D24" i="6"/>
  <c r="K2047" i="9"/>
  <c r="E2046" i="9"/>
  <c r="E11483" i="10"/>
  <c r="K11484" i="10"/>
  <c r="E6635" i="9"/>
  <c r="K6636" i="9"/>
  <c r="E6431" i="9"/>
  <c r="K6432" i="9"/>
  <c r="K10052" i="9"/>
  <c r="E10051" i="9"/>
  <c r="K2708" i="10"/>
  <c r="E2707" i="10"/>
  <c r="E10306" i="10"/>
  <c r="K10307" i="10"/>
  <c r="K10103" i="10"/>
  <c r="E10102" i="10"/>
  <c r="E9898" i="9"/>
  <c r="K9899" i="9"/>
  <c r="E9745" i="10"/>
  <c r="K9746" i="10"/>
  <c r="E10306" i="9"/>
  <c r="K10307" i="9"/>
  <c r="K2657" i="9"/>
  <c r="E2656" i="9"/>
  <c r="E3268" i="9"/>
  <c r="K3269" i="9"/>
  <c r="K10256" i="9"/>
  <c r="E10255" i="9"/>
  <c r="E7911" i="9"/>
  <c r="K7912" i="9"/>
  <c r="K10770" i="10"/>
  <c r="E10769" i="10"/>
  <c r="E823" i="9"/>
  <c r="K824" i="9"/>
  <c r="K8881" i="9"/>
  <c r="E8880" i="9"/>
  <c r="B8679" i="9"/>
  <c r="A8678" i="9"/>
  <c r="E8370" i="10"/>
  <c r="K8371" i="10"/>
  <c r="E3167" i="10"/>
  <c r="K3168" i="10"/>
  <c r="E3833" i="10"/>
  <c r="K3834" i="10"/>
  <c r="B6946" i="10"/>
  <c r="A6945" i="10"/>
  <c r="E1537" i="10"/>
  <c r="K1538" i="10"/>
  <c r="D339" i="6"/>
  <c r="A340" i="6"/>
  <c r="E5820" i="10"/>
  <c r="K5821" i="10"/>
  <c r="K4445" i="9"/>
  <c r="E4444" i="9"/>
  <c r="K7404" i="9"/>
  <c r="E7403" i="9"/>
  <c r="E9643" i="9"/>
  <c r="K9644" i="9"/>
  <c r="A3477" i="10"/>
  <c r="B3478" i="10"/>
  <c r="E5617" i="9"/>
  <c r="K5618" i="9"/>
  <c r="D249" i="6"/>
  <c r="A250" i="6"/>
  <c r="E4343" i="9"/>
  <c r="K4344" i="9"/>
  <c r="E10102" i="9"/>
  <c r="K10103" i="9"/>
  <c r="E161" i="10"/>
  <c r="K162" i="10"/>
  <c r="K2404" i="10"/>
  <c r="E2403" i="10"/>
  <c r="D699" i="6"/>
  <c r="A700" i="6"/>
  <c r="E263" i="9"/>
  <c r="K264" i="9"/>
  <c r="B4344" i="9"/>
  <c r="A4343" i="9"/>
  <c r="B6947" i="9"/>
  <c r="A6946" i="9"/>
  <c r="K4854" i="10"/>
  <c r="E4853" i="10"/>
  <c r="B4345" i="10"/>
  <c r="A4344" i="10"/>
  <c r="K5109" i="9"/>
  <c r="E5108" i="9"/>
  <c r="K3528" i="10"/>
  <c r="E3527" i="10"/>
  <c r="E8115" i="10"/>
  <c r="K8116" i="10"/>
  <c r="K9695" i="10"/>
  <c r="E9694" i="10"/>
  <c r="D129" i="6"/>
  <c r="A130" i="6"/>
  <c r="E9847" i="9"/>
  <c r="K9848" i="9"/>
  <c r="K8729" i="9"/>
  <c r="E8728" i="9"/>
  <c r="E4394" i="9"/>
  <c r="K4395" i="9"/>
  <c r="K8371" i="9"/>
  <c r="E8370" i="9"/>
  <c r="K4140" i="10"/>
  <c r="E4139" i="10"/>
  <c r="A656" i="6"/>
  <c r="D655" i="6"/>
  <c r="K6279" i="10"/>
  <c r="E6278" i="10"/>
  <c r="E5973" i="10"/>
  <c r="K5974" i="10"/>
  <c r="E1486" i="10"/>
  <c r="K1487" i="10"/>
  <c r="K8066" i="9"/>
  <c r="E8065" i="9"/>
  <c r="B7813" i="9"/>
  <c r="A7812" i="9"/>
  <c r="K2355" i="9"/>
  <c r="E2354" i="9"/>
  <c r="K12045" i="10"/>
  <c r="E12044" i="10"/>
  <c r="E1232" i="9"/>
  <c r="K1233" i="9"/>
  <c r="K1488" i="9"/>
  <c r="E1487" i="9"/>
  <c r="E9338" i="10"/>
  <c r="K9339" i="10"/>
  <c r="E313" i="10"/>
  <c r="K314" i="10"/>
  <c r="E8828" i="10"/>
  <c r="K8829" i="10"/>
  <c r="K5057" i="10"/>
  <c r="E5056" i="10"/>
  <c r="K4089" i="10"/>
  <c r="E4088" i="10"/>
  <c r="K2658" i="10"/>
  <c r="E2657" i="10"/>
  <c r="K9799" i="9"/>
  <c r="E9798" i="9"/>
  <c r="E8013" i="10"/>
  <c r="K8014" i="10"/>
  <c r="D99" i="6"/>
  <c r="A100" i="6"/>
  <c r="E1181" i="9"/>
  <c r="K1182" i="9"/>
  <c r="K2046" i="10"/>
  <c r="E2045" i="10"/>
  <c r="K6687" i="10"/>
  <c r="E6686" i="10"/>
  <c r="E3269" i="10"/>
  <c r="K3270" i="10"/>
  <c r="K2913" i="9"/>
  <c r="E2912" i="9"/>
  <c r="K2760" i="10"/>
  <c r="E2759" i="10"/>
  <c r="E10871" i="10"/>
  <c r="K10872" i="10"/>
  <c r="E671" i="9"/>
  <c r="K672" i="9"/>
  <c r="B878" i="9"/>
  <c r="A877" i="9"/>
  <c r="K6688" i="9"/>
  <c r="E6687" i="9"/>
  <c r="K3681" i="9"/>
  <c r="E3680" i="9"/>
  <c r="K570" i="9"/>
  <c r="E569" i="9"/>
  <c r="K10464" i="10"/>
  <c r="E10463" i="10"/>
  <c r="K8727" i="10"/>
  <c r="E8726" i="10"/>
  <c r="K5312" i="9"/>
  <c r="E5311" i="9"/>
  <c r="K2861" i="9"/>
  <c r="E2860" i="9"/>
  <c r="E2097" i="10"/>
  <c r="K2098" i="10"/>
  <c r="E10153" i="10"/>
  <c r="K10154" i="10"/>
  <c r="A536" i="6"/>
  <c r="D535" i="6"/>
  <c r="K8982" i="10"/>
  <c r="E8981" i="10"/>
  <c r="E6789" i="9"/>
  <c r="K6790" i="9"/>
  <c r="E6177" i="9"/>
  <c r="K6178" i="9"/>
  <c r="E10002" i="9"/>
  <c r="K10003" i="9"/>
  <c r="K9899" i="10"/>
  <c r="E9898" i="10"/>
  <c r="E4037" i="10"/>
  <c r="K4038" i="10"/>
  <c r="E4598" i="9"/>
  <c r="K4599" i="9"/>
  <c r="E1537" i="9"/>
  <c r="K1538" i="9"/>
  <c r="E7556" i="10"/>
  <c r="K7557" i="10"/>
  <c r="D669" i="6"/>
  <c r="A670" i="6"/>
  <c r="E4751" i="9"/>
  <c r="K4752" i="9"/>
  <c r="K10770" i="9"/>
  <c r="E10769" i="9"/>
  <c r="E5413" i="9"/>
  <c r="K5414" i="9"/>
  <c r="A11280" i="9"/>
  <c r="B11281" i="9"/>
  <c r="D369" i="6"/>
  <c r="A370" i="6"/>
  <c r="K1335" i="9"/>
  <c r="E1334" i="9"/>
  <c r="K7608" i="9"/>
  <c r="E7607" i="9"/>
  <c r="E1690" i="10"/>
  <c r="K1691" i="10"/>
  <c r="K3065" i="9"/>
  <c r="E3064" i="9"/>
  <c r="K4853" i="9"/>
  <c r="E4852" i="9"/>
  <c r="K10617" i="9"/>
  <c r="E10616" i="9"/>
  <c r="K5668" i="9"/>
  <c r="E5667" i="9"/>
  <c r="K5771" i="9"/>
  <c r="E5770" i="9"/>
  <c r="D9" i="6"/>
  <c r="A10" i="6"/>
  <c r="E59" i="9"/>
  <c r="K60" i="9"/>
  <c r="E5107" i="10"/>
  <c r="K5108" i="10"/>
  <c r="E3630" i="9"/>
  <c r="K3631" i="9"/>
  <c r="K11687" i="10"/>
  <c r="E11686" i="10"/>
  <c r="A776" i="6"/>
  <c r="D775" i="6"/>
  <c r="E5769" i="10"/>
  <c r="K5770" i="10"/>
  <c r="E10820" i="9"/>
  <c r="K10821" i="9"/>
  <c r="K2607" i="9"/>
  <c r="E2606" i="9"/>
  <c r="E10206" i="9"/>
  <c r="K10207" i="9"/>
  <c r="E11739" i="10"/>
  <c r="K11740" i="10"/>
  <c r="A9" i="9"/>
  <c r="B10" i="9"/>
  <c r="E2456" i="9"/>
  <c r="K2457" i="9"/>
  <c r="E1028" i="9"/>
  <c r="K1029" i="9"/>
  <c r="K10872" i="9"/>
  <c r="E10871" i="9"/>
  <c r="A2609" i="9"/>
  <c r="B2610" i="9"/>
  <c r="K6585" i="10"/>
  <c r="E6584" i="10"/>
  <c r="B9547" i="10"/>
  <c r="A9546" i="10"/>
  <c r="A42" i="6"/>
  <c r="D41" i="6"/>
  <c r="K9542" i="10"/>
  <c r="E9541" i="10"/>
  <c r="A626" i="6"/>
  <c r="D625" i="6"/>
  <c r="K4293" i="10"/>
  <c r="E4292" i="10"/>
  <c r="E9032" i="10"/>
  <c r="K9033" i="10"/>
  <c r="E2963" i="10"/>
  <c r="K2964" i="10"/>
  <c r="E11330" i="10"/>
  <c r="K11331" i="10"/>
  <c r="E6944" i="10"/>
  <c r="K6945" i="10"/>
  <c r="E9185" i="10"/>
  <c r="K9186" i="10"/>
  <c r="E4190" i="10"/>
  <c r="K4191" i="10"/>
  <c r="K1130" i="10"/>
  <c r="E1129" i="10"/>
  <c r="K621" i="9"/>
  <c r="E620" i="9"/>
  <c r="K11382" i="10"/>
  <c r="E11381" i="10"/>
  <c r="K6944" i="9"/>
  <c r="E6943" i="9"/>
  <c r="K4905" i="9"/>
  <c r="E4904" i="9"/>
  <c r="K10720" i="9"/>
  <c r="E10719" i="9"/>
  <c r="K1284" i="9"/>
  <c r="E1283" i="9"/>
  <c r="K1080" i="9"/>
  <c r="E1079" i="9"/>
  <c r="K8829" i="9"/>
  <c r="E8828" i="9"/>
  <c r="K2709" i="9"/>
  <c r="E2708" i="9"/>
  <c r="A446" i="6"/>
  <c r="D445" i="6"/>
  <c r="E109" i="10"/>
  <c r="K110" i="10"/>
  <c r="E3065" i="10"/>
  <c r="K3066" i="10"/>
  <c r="A566" i="6"/>
  <c r="D565" i="6"/>
  <c r="B8679" i="10"/>
  <c r="A8678" i="10"/>
  <c r="E1994" i="9"/>
  <c r="K1995" i="9"/>
  <c r="E4343" i="10"/>
  <c r="K4344" i="10"/>
  <c r="E4241" i="10"/>
  <c r="K4242" i="10"/>
  <c r="E1790" i="9"/>
  <c r="K1791" i="9"/>
  <c r="K1283" i="10"/>
  <c r="E1282" i="10"/>
  <c r="E9950" i="9"/>
  <c r="K9951" i="9"/>
  <c r="K9950" i="10"/>
  <c r="E9949" i="10"/>
  <c r="K11688" i="9"/>
  <c r="E11687" i="9"/>
  <c r="A206" i="6"/>
  <c r="D205" i="6"/>
  <c r="E11177" i="10"/>
  <c r="K11178" i="10"/>
  <c r="E11228" i="9"/>
  <c r="K11229" i="9"/>
  <c r="K5872" i="9"/>
  <c r="E5871" i="9"/>
  <c r="K5515" i="10"/>
  <c r="E5514" i="10"/>
  <c r="K5719" i="10"/>
  <c r="E5718" i="10"/>
  <c r="E11229" i="10"/>
  <c r="K11230" i="10"/>
  <c r="E314" i="9"/>
  <c r="K315" i="9"/>
  <c r="E5006" i="9"/>
  <c r="K5007" i="9"/>
  <c r="E4752" i="10"/>
  <c r="K4753" i="10"/>
  <c r="E7199" i="10"/>
  <c r="K7200" i="10"/>
  <c r="K366" i="9"/>
  <c r="E365" i="9"/>
  <c r="E3936" i="9"/>
  <c r="K3937" i="9"/>
  <c r="K5363" i="9"/>
  <c r="E5362" i="9"/>
  <c r="K10923" i="9"/>
  <c r="E10922" i="9"/>
  <c r="A176" i="6"/>
  <c r="D175" i="6"/>
  <c r="K60" i="10"/>
  <c r="E59" i="10"/>
  <c r="E11433" i="9"/>
  <c r="K11434" i="9"/>
  <c r="E5361" i="10"/>
  <c r="K5362" i="10"/>
  <c r="K3783" i="9"/>
  <c r="E3782" i="9"/>
  <c r="E4547" i="9"/>
  <c r="K4548" i="9"/>
  <c r="K3528" i="9"/>
  <c r="E3527" i="9"/>
  <c r="K1334" i="10"/>
  <c r="E1333" i="10"/>
  <c r="K7353" i="10"/>
  <c r="E7352" i="10"/>
  <c r="K11331" i="9"/>
  <c r="E11330" i="9"/>
  <c r="K5516" i="9"/>
  <c r="E5515" i="9"/>
  <c r="E1383" i="10"/>
  <c r="K1384" i="10"/>
  <c r="K8627" i="9"/>
  <c r="E8626" i="9"/>
  <c r="E2861" i="10"/>
  <c r="K2862" i="10"/>
  <c r="E11636" i="10"/>
  <c r="K11637" i="10"/>
  <c r="A8" i="10"/>
  <c r="B9" i="10"/>
  <c r="E6533" i="9"/>
  <c r="K6534" i="9"/>
  <c r="K6381" i="10"/>
  <c r="E6380" i="10"/>
  <c r="K9543" i="9"/>
  <c r="E9542" i="9"/>
  <c r="K9033" i="9"/>
  <c r="E9032" i="9"/>
  <c r="E8523" i="9"/>
  <c r="K8524" i="9"/>
  <c r="K4649" i="9"/>
  <c r="E4648" i="9"/>
  <c r="K8474" i="9"/>
  <c r="E8473" i="9"/>
  <c r="K9390" i="10"/>
  <c r="E9389" i="10"/>
  <c r="K3580" i="9"/>
  <c r="E3579" i="9"/>
  <c r="A386" i="6"/>
  <c r="D385" i="6"/>
  <c r="E7454" i="9"/>
  <c r="K7455" i="9"/>
  <c r="A6078" i="10"/>
  <c r="B6079" i="10"/>
  <c r="K9797" i="10"/>
  <c r="E9796" i="10"/>
  <c r="K9341" i="9"/>
  <c r="E9340" i="9"/>
  <c r="K9289" i="9"/>
  <c r="E9288" i="9"/>
  <c r="K5006" i="10"/>
  <c r="E5005" i="10"/>
  <c r="K7149" i="10"/>
  <c r="E7148" i="10"/>
  <c r="K6996" i="9"/>
  <c r="E6995" i="9"/>
  <c r="E6737" i="10"/>
  <c r="K6738" i="10"/>
  <c r="E6995" i="10"/>
  <c r="K6996" i="10"/>
  <c r="E7301" i="9"/>
  <c r="K7302" i="9"/>
  <c r="E10616" i="10"/>
  <c r="K10617" i="10"/>
  <c r="A6079" i="9"/>
  <c r="B6080" i="9"/>
  <c r="E11993" i="9"/>
  <c r="K11994" i="9"/>
  <c r="E11841" i="9"/>
  <c r="K11842" i="9"/>
  <c r="E5821" i="9"/>
  <c r="K5822" i="9"/>
  <c r="K8778" i="10"/>
  <c r="E8777" i="10"/>
  <c r="K3219" i="10"/>
  <c r="E3218" i="10"/>
  <c r="E2911" i="10"/>
  <c r="K2912" i="10"/>
  <c r="E9134" i="10"/>
  <c r="K9135" i="10"/>
  <c r="E1946" i="9"/>
  <c r="K1947" i="9"/>
  <c r="K2199" i="9"/>
  <c r="E2198" i="9"/>
  <c r="K1842" i="10"/>
  <c r="E1841" i="10"/>
  <c r="D399" i="6"/>
  <c r="A400" i="6"/>
  <c r="E1740" i="10"/>
  <c r="K1741" i="10"/>
  <c r="E5616" i="10"/>
  <c r="K5617" i="10"/>
  <c r="B5211" i="10"/>
  <c r="A5210" i="10"/>
  <c r="K11943" i="10"/>
  <c r="E11942" i="10"/>
  <c r="K9288" i="10"/>
  <c r="E9287" i="10"/>
  <c r="K11383" i="9"/>
  <c r="E11382" i="9"/>
  <c r="E9847" i="10"/>
  <c r="K9848" i="10"/>
  <c r="K7811" i="9"/>
  <c r="E7810" i="9"/>
  <c r="K10515" i="10"/>
  <c r="E10514" i="10"/>
  <c r="E7962" i="10"/>
  <c r="K7963" i="10"/>
  <c r="K1996" i="10"/>
  <c r="E1995" i="10"/>
  <c r="K11280" i="9"/>
  <c r="E11279" i="9"/>
  <c r="E6841" i="9"/>
  <c r="K6842" i="9"/>
  <c r="K4650" i="10"/>
  <c r="E4649" i="10"/>
  <c r="K468" i="10"/>
  <c r="E467" i="10"/>
  <c r="K1436" i="10"/>
  <c r="E1435" i="10"/>
  <c r="A746" i="6"/>
  <c r="D745" i="6"/>
  <c r="E4955" i="9"/>
  <c r="K4956" i="9"/>
  <c r="E7709" i="9"/>
  <c r="K7710" i="9"/>
  <c r="E2252" i="9"/>
  <c r="K2253" i="9"/>
  <c r="E11535" i="10"/>
  <c r="K11536" i="10"/>
  <c r="K11076" i="9"/>
  <c r="E11075" i="9"/>
  <c r="K3477" i="9"/>
  <c r="E3476" i="9"/>
  <c r="K10358" i="10"/>
  <c r="E10357" i="10"/>
  <c r="E6737" i="9"/>
  <c r="K6738" i="9"/>
  <c r="K4803" i="10"/>
  <c r="E4802" i="10"/>
  <c r="K3373" i="9"/>
  <c r="E3372" i="9"/>
  <c r="E4088" i="9"/>
  <c r="K4089" i="9"/>
  <c r="E8319" i="9"/>
  <c r="K8320" i="9"/>
  <c r="E3885" i="10"/>
  <c r="K3886" i="10"/>
  <c r="A5211" i="9"/>
  <c r="B5212" i="9"/>
  <c r="E2301" i="10"/>
  <c r="K2302" i="10"/>
  <c r="E11126" i="10"/>
  <c r="K11127" i="10"/>
  <c r="D489" i="6"/>
  <c r="A490" i="6"/>
  <c r="D189" i="6"/>
  <c r="A190" i="6"/>
  <c r="E11637" i="9"/>
  <c r="K11638" i="9"/>
  <c r="E12045" i="9"/>
  <c r="K12046" i="9"/>
  <c r="K7352" i="9"/>
  <c r="E7351" i="9"/>
  <c r="D429" i="6"/>
  <c r="A430" i="6"/>
  <c r="K8677" i="9"/>
  <c r="E8676" i="9"/>
  <c r="K4191" i="9"/>
  <c r="E4190" i="9"/>
  <c r="E4292" i="9"/>
  <c r="K4293" i="9"/>
  <c r="E365" i="10"/>
  <c r="K366" i="10"/>
  <c r="E569" i="10"/>
  <c r="K570" i="10"/>
  <c r="K6432" i="10"/>
  <c r="E6431" i="10"/>
  <c r="E518" i="9"/>
  <c r="K519" i="9"/>
  <c r="E9185" i="9"/>
  <c r="K9186" i="9"/>
  <c r="E6533" i="10"/>
  <c r="K6534" i="10"/>
  <c r="E10154" i="9"/>
  <c r="K10155" i="9"/>
  <c r="E975" i="10"/>
  <c r="K976" i="10"/>
  <c r="D639" i="6"/>
  <c r="A640" i="6"/>
  <c r="D579" i="6"/>
  <c r="A580" i="6"/>
  <c r="K8269" i="10"/>
  <c r="E8268" i="10"/>
  <c r="K1079" i="10"/>
  <c r="E1078" i="10"/>
  <c r="K9084" i="10"/>
  <c r="E9083" i="10"/>
  <c r="E9389" i="9"/>
  <c r="K9390" i="9"/>
  <c r="E2556" i="10"/>
  <c r="K2557" i="10"/>
  <c r="E8115" i="9"/>
  <c r="K8116" i="9"/>
  <c r="E6024" i="10"/>
  <c r="K6025" i="10"/>
  <c r="K10205" i="10"/>
  <c r="E10204" i="10"/>
  <c r="K3681" i="10"/>
  <c r="E3680" i="10"/>
  <c r="K2508" i="9"/>
  <c r="E2507" i="9"/>
  <c r="E8166" i="10"/>
  <c r="K8167" i="10"/>
  <c r="A266" i="6"/>
  <c r="D265" i="6"/>
  <c r="E7809" i="10"/>
  <c r="K7810" i="10"/>
  <c r="K926" i="10"/>
  <c r="E925" i="10"/>
  <c r="K12096" i="9"/>
  <c r="E12095" i="9"/>
  <c r="K3732" i="10"/>
  <c r="E3731" i="10"/>
  <c r="K9492" i="10"/>
  <c r="E9491" i="10"/>
  <c r="A236" i="6"/>
  <c r="D235" i="6"/>
  <c r="A3477" i="9"/>
  <c r="B3478" i="9"/>
  <c r="K7506" i="10"/>
  <c r="E7505" i="10"/>
  <c r="K620" i="10"/>
  <c r="E619" i="10"/>
  <c r="E11789" i="9"/>
  <c r="K11790" i="9"/>
  <c r="K2250" i="10"/>
  <c r="E2249" i="10"/>
  <c r="K1640" i="10"/>
  <c r="E1639" i="10"/>
  <c r="K8676" i="10"/>
  <c r="E8675" i="10"/>
  <c r="E10820" i="10"/>
  <c r="K10821" i="10"/>
  <c r="A116" i="6"/>
  <c r="D115" i="6"/>
  <c r="K5464" i="10"/>
  <c r="E5463" i="10"/>
  <c r="E10719" i="10"/>
  <c r="K10720" i="10"/>
  <c r="A476" i="6"/>
  <c r="D475" i="6"/>
  <c r="K10052" i="10"/>
  <c r="E10051" i="10"/>
  <c r="K11943" i="9"/>
  <c r="E11942" i="9"/>
  <c r="K264" i="10"/>
  <c r="E263" i="10"/>
  <c r="E10413" i="10"/>
  <c r="K10414" i="10"/>
  <c r="K5720" i="9"/>
  <c r="E5719" i="9"/>
  <c r="E9236" i="10"/>
  <c r="K9237" i="10"/>
  <c r="E6125" i="9"/>
  <c r="K6126" i="9"/>
  <c r="E773" i="10"/>
  <c r="K774" i="10"/>
  <c r="K9085" i="9"/>
  <c r="E9084" i="9"/>
  <c r="E1742" i="9"/>
  <c r="K1743" i="9"/>
  <c r="E7097" i="9"/>
  <c r="K7098" i="9"/>
  <c r="K2559" i="9"/>
  <c r="E2558" i="9"/>
  <c r="K7200" i="9"/>
  <c r="E7199" i="9"/>
  <c r="K824" i="10"/>
  <c r="E823" i="10"/>
  <c r="B10415" i="9"/>
  <c r="A10414" i="9"/>
  <c r="K3936" i="10"/>
  <c r="E3935" i="10"/>
  <c r="K875" i="10"/>
  <c r="E874" i="10"/>
  <c r="A296" i="6"/>
  <c r="D295" i="6"/>
  <c r="D819" i="6"/>
  <c r="A820" i="6"/>
  <c r="K5260" i="9"/>
  <c r="E5259" i="9"/>
  <c r="K6228" i="10"/>
  <c r="E6227" i="10"/>
  <c r="K8626" i="10"/>
  <c r="E8625" i="10"/>
  <c r="E8574" i="10"/>
  <c r="K8575" i="10"/>
  <c r="K8423" i="9"/>
  <c r="E8422" i="9"/>
  <c r="E721" i="10"/>
  <c r="K722" i="10"/>
  <c r="K3423" i="10"/>
  <c r="E3422" i="10"/>
  <c r="K6891" i="10"/>
  <c r="E6890" i="10"/>
  <c r="E3422" i="9"/>
  <c r="K3423" i="9"/>
  <c r="B878" i="10"/>
  <c r="A877" i="10"/>
  <c r="K9" i="10"/>
  <c r="E8" i="10"/>
  <c r="K7760" i="9"/>
  <c r="E7759" i="9"/>
  <c r="K4701" i="9"/>
  <c r="E4700" i="9"/>
  <c r="K213" i="9"/>
  <c r="E212" i="9"/>
  <c r="K7963" i="9"/>
  <c r="E7962" i="9"/>
  <c r="B1744" i="9"/>
  <c r="A1743" i="9"/>
  <c r="E10566" i="9"/>
  <c r="K10567" i="9"/>
  <c r="D459" i="6"/>
  <c r="A460" i="6"/>
  <c r="E11891" i="10"/>
  <c r="K11892" i="10"/>
  <c r="K2607" i="10"/>
  <c r="E2606" i="10"/>
  <c r="E4699" i="10"/>
  <c r="K4700" i="10"/>
  <c r="K8219" i="9"/>
  <c r="E8218" i="9"/>
  <c r="K876" i="9"/>
  <c r="E875" i="9"/>
  <c r="K6075" i="10"/>
  <c r="E6074" i="10"/>
  <c r="E6075" i="9"/>
  <c r="K6076" i="9"/>
  <c r="B7812" i="10"/>
  <c r="A7811" i="10"/>
  <c r="K10464" i="9"/>
  <c r="E10463" i="9"/>
  <c r="K7047" i="10"/>
  <c r="E7046" i="10"/>
  <c r="K7659" i="10"/>
  <c r="E7658" i="10"/>
  <c r="K7861" i="10"/>
  <c r="E7860" i="10"/>
  <c r="K5923" i="10"/>
  <c r="E5922" i="10"/>
  <c r="E8981" i="9"/>
  <c r="K8982" i="9"/>
  <c r="E6891" i="9"/>
  <c r="K6892" i="9"/>
  <c r="E7760" i="10"/>
  <c r="K7761" i="10"/>
  <c r="K4446" i="10"/>
  <c r="E4445" i="10"/>
  <c r="K10975" i="10"/>
  <c r="E10974" i="10"/>
  <c r="K11280" i="10"/>
  <c r="E11279" i="10"/>
  <c r="K2454" i="10"/>
  <c r="E2453" i="10"/>
  <c r="D159" i="6"/>
  <c r="A160" i="6"/>
  <c r="A9546" i="9"/>
  <c r="B9547" i="9"/>
  <c r="E1436" i="9"/>
  <c r="K1437" i="9"/>
  <c r="E3732" i="9"/>
  <c r="K3733" i="9"/>
  <c r="E1027" i="10"/>
  <c r="K1028" i="10"/>
  <c r="E5412" i="10"/>
  <c r="K5413" i="10"/>
  <c r="K8933" i="9"/>
  <c r="E8932" i="9"/>
  <c r="K8473" i="10"/>
  <c r="E8472" i="10"/>
  <c r="K11076" i="10"/>
  <c r="E11075" i="10"/>
  <c r="E9592" i="10"/>
  <c r="K9593" i="10"/>
  <c r="D609" i="6"/>
  <c r="A610" i="6"/>
  <c r="D549" i="6"/>
  <c r="A550" i="6"/>
  <c r="K8575" i="9"/>
  <c r="E8574" i="9"/>
  <c r="A356" i="6"/>
  <c r="D355" i="6"/>
  <c r="K774" i="9"/>
  <c r="E773" i="9"/>
  <c r="K5567" i="9"/>
  <c r="E5566" i="9"/>
  <c r="K11790" i="10"/>
  <c r="E11789" i="10"/>
  <c r="E3319" i="10"/>
  <c r="K3320" i="10"/>
  <c r="A716" i="6"/>
  <c r="D715" i="6"/>
  <c r="K5057" i="9"/>
  <c r="E5056" i="9"/>
  <c r="E6483" i="9"/>
  <c r="K6484" i="9"/>
  <c r="E2352" i="10"/>
  <c r="K2353" i="10"/>
  <c r="K6789" i="10"/>
  <c r="E6788" i="10"/>
  <c r="D309" i="6"/>
  <c r="A310" i="6"/>
  <c r="E7607" i="10"/>
  <c r="K7608" i="10"/>
  <c r="K5464" i="9"/>
  <c r="E5463" i="9"/>
  <c r="K9237" i="9"/>
  <c r="E9236" i="9"/>
  <c r="E6585" i="9"/>
  <c r="K6586" i="9"/>
  <c r="E12095" i="10"/>
  <c r="K12096" i="10"/>
  <c r="E3629" i="10"/>
  <c r="K3630" i="10"/>
  <c r="E722" i="9"/>
  <c r="K723" i="9"/>
  <c r="K9747" i="9"/>
  <c r="E9746" i="9"/>
  <c r="K8320" i="10"/>
  <c r="E8319" i="10"/>
  <c r="B10416" i="10"/>
  <c r="A10415" i="10"/>
  <c r="E4802" i="9"/>
  <c r="K4803" i="9"/>
  <c r="E3115" i="10"/>
  <c r="K3116" i="10"/>
  <c r="K416" i="10"/>
  <c r="E415" i="10"/>
  <c r="K7098" i="10"/>
  <c r="E7097" i="10"/>
  <c r="K7556" i="9"/>
  <c r="E7555" i="9"/>
  <c r="E11432" i="10"/>
  <c r="K11433" i="10"/>
  <c r="K11994" i="10"/>
  <c r="E11993" i="10"/>
  <c r="K927" i="9"/>
  <c r="E926" i="9"/>
  <c r="K7912" i="10"/>
  <c r="E7911" i="10"/>
  <c r="E6279" i="9"/>
  <c r="K6280" i="9"/>
  <c r="E110" i="9"/>
  <c r="K111" i="9"/>
  <c r="D219" i="6"/>
  <c r="A220" i="6"/>
  <c r="K7710" i="10"/>
  <c r="E7709" i="10"/>
  <c r="K212" i="10"/>
  <c r="E211" i="10"/>
  <c r="E7403" i="10"/>
  <c r="K7404" i="10"/>
  <c r="E8523" i="10"/>
  <c r="K8524" i="10"/>
  <c r="K6483" i="10"/>
  <c r="E6482" i="10"/>
  <c r="K11535" i="9"/>
  <c r="E11534" i="9"/>
  <c r="E6025" i="9"/>
  <c r="K6026" i="9"/>
  <c r="E4495" i="10"/>
  <c r="K4496" i="10"/>
  <c r="K2965" i="9"/>
  <c r="E2964" i="9"/>
  <c r="E6381" i="9"/>
  <c r="K6382" i="9"/>
  <c r="E5208" i="10"/>
  <c r="K5209" i="10"/>
  <c r="E7505" i="9"/>
  <c r="K7506" i="9"/>
  <c r="K9644" i="10"/>
  <c r="E9643" i="10"/>
  <c r="K5260" i="10"/>
  <c r="E5259" i="10"/>
  <c r="E1640" i="9"/>
  <c r="K1641" i="9"/>
  <c r="K10001" i="10"/>
  <c r="E10000" i="10"/>
  <c r="E7046" i="9"/>
  <c r="K7047" i="9"/>
  <c r="E5974" i="9"/>
  <c r="K5975" i="9"/>
  <c r="E3578" i="10"/>
  <c r="K3579" i="10"/>
  <c r="E4037" i="9"/>
  <c r="K4038" i="9"/>
  <c r="D729" i="6"/>
  <c r="A730" i="6"/>
  <c r="A56" i="6"/>
  <c r="D55" i="6"/>
  <c r="E5565" i="10"/>
  <c r="K5566" i="10"/>
  <c r="E4241" i="9"/>
  <c r="K4242" i="9"/>
  <c r="K4497" i="9"/>
  <c r="E4496" i="9"/>
  <c r="E7250" i="9"/>
  <c r="K7251" i="9"/>
  <c r="E2810" i="10"/>
  <c r="K2811" i="10"/>
  <c r="K1131" i="9"/>
  <c r="E1130" i="9"/>
  <c r="K11127" i="9"/>
  <c r="E11126" i="9"/>
  <c r="K2151" i="9"/>
  <c r="E2150" i="9"/>
  <c r="K4956" i="10"/>
  <c r="E4955" i="10"/>
  <c r="K9441" i="9"/>
  <c r="E9440" i="9"/>
  <c r="K4599" i="10"/>
  <c r="E4598" i="10"/>
  <c r="A146" i="6"/>
  <c r="D145" i="6"/>
  <c r="K3117" i="9"/>
  <c r="E3116" i="9"/>
  <c r="K7302" i="10"/>
  <c r="E7301" i="10"/>
  <c r="K10256" i="10"/>
  <c r="E10255" i="10"/>
  <c r="K3987" i="9"/>
  <c r="E3986" i="9"/>
  <c r="E3833" i="9"/>
  <c r="K3834" i="9"/>
  <c r="E5209" i="9"/>
  <c r="K5210" i="9"/>
  <c r="K417" i="9"/>
  <c r="E416" i="9"/>
  <c r="E517" i="10"/>
  <c r="K518" i="10"/>
  <c r="K11484" i="9"/>
  <c r="E11483" i="9"/>
  <c r="A806" i="6"/>
  <c r="D805" i="6"/>
  <c r="E10358" i="9"/>
  <c r="K10359" i="9"/>
  <c r="E3014" i="9"/>
  <c r="K3015" i="9"/>
  <c r="E7250" i="10"/>
  <c r="K7251" i="10"/>
  <c r="E3884" i="9"/>
  <c r="K3885" i="9"/>
  <c r="A2609" i="10"/>
  <c r="B2610" i="10"/>
  <c r="E11024" i="10"/>
  <c r="K11025" i="10"/>
  <c r="E5158" i="10"/>
  <c r="K5159" i="10"/>
  <c r="A86" i="6"/>
  <c r="D85" i="6"/>
  <c r="A686" i="6"/>
  <c r="D685" i="6"/>
  <c r="K6636" i="10"/>
  <c r="E6635" i="10"/>
  <c r="A326" i="6"/>
  <c r="D325" i="6"/>
  <c r="K8065" i="10"/>
  <c r="E8064" i="10"/>
  <c r="K8880" i="10"/>
  <c r="E8879" i="10"/>
  <c r="E8217" i="10"/>
  <c r="K8218" i="10"/>
  <c r="E2505" i="10"/>
  <c r="K2506" i="10"/>
  <c r="E11841" i="10"/>
  <c r="K11842" i="10"/>
  <c r="A416" i="6"/>
  <c r="D415" i="6"/>
  <c r="K7862" i="9"/>
  <c r="E7861" i="9"/>
  <c r="E10565" i="10"/>
  <c r="K10566" i="10"/>
  <c r="E7658" i="9"/>
  <c r="K7659" i="9"/>
  <c r="E10668" i="10"/>
  <c r="K10669" i="10"/>
  <c r="K4904" i="10"/>
  <c r="E4903" i="10"/>
  <c r="K672" i="10"/>
  <c r="E671" i="10"/>
  <c r="E5159" i="9"/>
  <c r="K5160" i="9"/>
  <c r="K9" i="9"/>
  <c r="E8" i="9"/>
  <c r="K10516" i="9"/>
  <c r="E10515" i="9"/>
  <c r="K10668" i="9"/>
  <c r="E10667" i="9"/>
  <c r="K11739" i="9"/>
  <c r="E11738" i="9"/>
  <c r="A1742" i="10"/>
  <c r="B1743" i="10"/>
  <c r="K162" i="9"/>
  <c r="E161" i="9"/>
  <c r="K10923" i="10"/>
  <c r="E10922" i="10"/>
  <c r="K8167" i="9"/>
  <c r="E8166" i="9"/>
  <c r="K6840" i="10"/>
  <c r="E6839" i="10"/>
  <c r="E11024" i="9"/>
  <c r="K11025" i="9"/>
  <c r="E3218" i="9"/>
  <c r="K3219" i="9"/>
  <c r="K9137" i="9"/>
  <c r="E9136" i="9"/>
  <c r="K11892" i="9"/>
  <c r="E11891" i="9"/>
  <c r="K1692" i="9"/>
  <c r="E1691" i="9"/>
  <c r="K9695" i="9"/>
  <c r="E9694" i="9"/>
  <c r="E1179" i="10"/>
  <c r="K1180" i="10"/>
  <c r="D759" i="6"/>
  <c r="A760" i="6"/>
  <c r="E1944" i="10"/>
  <c r="K1945" i="10"/>
  <c r="E1791" i="10"/>
  <c r="K1792" i="10"/>
  <c r="K5668" i="10"/>
  <c r="E5667" i="10"/>
  <c r="K8422" i="10"/>
  <c r="E8421" i="10"/>
  <c r="K9493" i="9"/>
  <c r="E9492" i="9"/>
  <c r="D69" i="6"/>
  <c r="A70" i="6"/>
  <c r="K8015" i="9"/>
  <c r="E8014" i="9"/>
  <c r="E2148" i="10"/>
  <c r="K2149" i="10"/>
  <c r="A11280" i="10"/>
  <c r="B11281" i="10"/>
  <c r="A506" i="6"/>
  <c r="D505" i="6"/>
  <c r="K7455" i="10"/>
  <c r="E7454" i="10"/>
  <c r="E6329" i="9"/>
  <c r="K6330" i="9"/>
  <c r="K10413" i="9"/>
  <c r="E10412" i="9"/>
  <c r="K6126" i="10"/>
  <c r="E6125" i="10"/>
  <c r="K3477" i="10"/>
  <c r="E3476" i="10"/>
  <c r="K4140" i="9"/>
  <c r="E4139" i="9"/>
  <c r="K1894" i="10"/>
  <c r="E1893" i="10"/>
  <c r="K5311" i="10"/>
  <c r="E5310" i="10"/>
  <c r="K9595" i="9"/>
  <c r="E9594" i="9"/>
  <c r="E2810" i="9"/>
  <c r="K2811" i="9"/>
  <c r="D519" i="6"/>
  <c r="A520" i="6"/>
  <c r="D279" i="6"/>
  <c r="A280" i="6"/>
  <c r="K5872" i="10"/>
  <c r="E5871" i="10"/>
  <c r="D789" i="6"/>
  <c r="A790" i="6"/>
  <c r="E3014" i="10"/>
  <c r="K3015" i="10"/>
  <c r="A596" i="6"/>
  <c r="D595" i="6"/>
  <c r="K11178" i="9"/>
  <c r="E11177" i="9"/>
  <c r="K1588" i="10"/>
  <c r="E1587" i="10"/>
  <c r="K4395" i="10"/>
  <c r="E4394" i="10"/>
  <c r="K7148" i="9"/>
  <c r="E7147" i="9"/>
  <c r="E467" i="9"/>
  <c r="K468" i="9"/>
  <c r="K10974" i="9"/>
  <c r="E10973" i="9"/>
  <c r="E11585" i="9"/>
  <c r="K11586" i="9"/>
  <c r="E3782" i="10"/>
  <c r="K3783" i="10"/>
  <c r="E5923" i="9"/>
  <c r="K5924" i="9"/>
  <c r="E3986" i="10"/>
  <c r="K3987" i="10"/>
  <c r="K8270" i="9"/>
  <c r="E8269" i="9"/>
  <c r="E1231" i="10"/>
  <c r="K1232" i="10"/>
  <c r="K2200" i="10"/>
  <c r="E2199" i="10"/>
  <c r="E6176" i="10"/>
  <c r="K6177" i="10"/>
  <c r="E6329" i="10"/>
  <c r="K6330" i="10"/>
  <c r="E3320" i="9"/>
  <c r="K3321" i="9"/>
  <c r="E8777" i="9"/>
  <c r="K8778" i="9"/>
  <c r="K2403" i="9"/>
  <c r="E2402" i="9"/>
  <c r="K8931" i="10"/>
  <c r="E8930" i="10"/>
  <c r="E9440" i="10"/>
  <c r="K9441" i="10"/>
  <c r="E3371" i="10"/>
  <c r="K3372" i="10"/>
  <c r="K2048" i="9" l="1"/>
  <c r="E2047" i="9"/>
  <c r="E2302" i="9"/>
  <c r="K2303" i="9"/>
  <c r="K4548" i="10"/>
  <c r="E4547" i="10"/>
  <c r="K1385" i="9"/>
  <c r="E1384" i="9"/>
  <c r="K6637" i="9"/>
  <c r="E6636" i="9"/>
  <c r="E2759" i="9"/>
  <c r="K2760" i="9"/>
  <c r="K6433" i="9"/>
  <c r="E6432" i="9"/>
  <c r="K11485" i="10"/>
  <c r="E11484" i="10"/>
  <c r="E1588" i="9"/>
  <c r="K1589" i="9"/>
  <c r="E11586" i="10"/>
  <c r="K11587" i="10"/>
  <c r="E6228" i="9"/>
  <c r="K6229" i="9"/>
  <c r="K1844" i="9"/>
  <c r="E1843" i="9"/>
  <c r="D25" i="6"/>
  <c r="A26" i="6"/>
  <c r="E2097" i="9"/>
  <c r="K2098" i="9"/>
  <c r="E1893" i="9"/>
  <c r="K1894" i="9"/>
  <c r="E976" i="9"/>
  <c r="K977" i="9"/>
  <c r="K3168" i="9"/>
  <c r="E3167" i="9"/>
  <c r="E3321" i="9"/>
  <c r="K3322" i="9"/>
  <c r="K3988" i="10"/>
  <c r="E3987" i="10"/>
  <c r="K6331" i="9"/>
  <c r="E6330" i="9"/>
  <c r="E1792" i="10"/>
  <c r="K1793" i="10"/>
  <c r="A2610" i="10"/>
  <c r="B2611" i="10"/>
  <c r="K3835" i="9"/>
  <c r="E3834" i="9"/>
  <c r="A731" i="6"/>
  <c r="D730" i="6"/>
  <c r="K7048" i="9"/>
  <c r="E7047" i="9"/>
  <c r="E6026" i="9"/>
  <c r="K6027" i="9"/>
  <c r="K928" i="9"/>
  <c r="E927" i="9"/>
  <c r="K5568" i="9"/>
  <c r="E5567" i="9"/>
  <c r="K4447" i="10"/>
  <c r="E4446" i="10"/>
  <c r="E6075" i="10"/>
  <c r="K6076" i="10"/>
  <c r="B1745" i="9"/>
  <c r="A1744" i="9"/>
  <c r="K7761" i="9"/>
  <c r="E7760" i="9"/>
  <c r="K6892" i="10"/>
  <c r="E6891" i="10"/>
  <c r="K11944" i="9"/>
  <c r="E11943" i="9"/>
  <c r="K927" i="10"/>
  <c r="E926" i="10"/>
  <c r="E10205" i="10"/>
  <c r="K10206" i="10"/>
  <c r="E8677" i="9"/>
  <c r="K8678" i="9"/>
  <c r="E10358" i="10"/>
  <c r="K10359" i="10"/>
  <c r="K469" i="10"/>
  <c r="E468" i="10"/>
  <c r="K9136" i="10"/>
  <c r="E9135" i="10"/>
  <c r="K11995" i="9"/>
  <c r="E11994" i="9"/>
  <c r="E9186" i="10"/>
  <c r="K9187" i="10"/>
  <c r="E9033" i="10"/>
  <c r="K9034" i="10"/>
  <c r="E2457" i="9"/>
  <c r="K2458" i="9"/>
  <c r="B11282" i="9"/>
  <c r="A11281" i="9"/>
  <c r="E1233" i="9"/>
  <c r="K1234" i="9"/>
  <c r="K8117" i="10"/>
  <c r="E8116" i="10"/>
  <c r="E162" i="10"/>
  <c r="K163" i="10"/>
  <c r="K9645" i="9"/>
  <c r="E9644" i="9"/>
  <c r="E10770" i="10"/>
  <c r="K10771" i="10"/>
  <c r="K10104" i="10"/>
  <c r="E10103" i="10"/>
  <c r="K1589" i="10"/>
  <c r="E1588" i="10"/>
  <c r="D596" i="6"/>
  <c r="A597" i="6"/>
  <c r="E4140" i="9"/>
  <c r="K4141" i="9"/>
  <c r="D506" i="6"/>
  <c r="A507" i="6"/>
  <c r="E8422" i="10"/>
  <c r="K8423" i="10"/>
  <c r="E9695" i="9"/>
  <c r="K9696" i="9"/>
  <c r="K10669" i="9"/>
  <c r="E10668" i="9"/>
  <c r="D326" i="6"/>
  <c r="A327" i="6"/>
  <c r="K10257" i="10"/>
  <c r="E10256" i="10"/>
  <c r="E7608" i="10"/>
  <c r="K7609" i="10"/>
  <c r="K3220" i="10"/>
  <c r="E3219" i="10"/>
  <c r="E7149" i="10"/>
  <c r="K7150" i="10"/>
  <c r="E5516" i="9"/>
  <c r="K5517" i="9"/>
  <c r="D176" i="6"/>
  <c r="A177" i="6"/>
  <c r="K5720" i="10"/>
  <c r="E5719" i="10"/>
  <c r="A8679" i="10"/>
  <c r="B8680" i="10"/>
  <c r="D446" i="6"/>
  <c r="A447" i="6"/>
  <c r="E8829" i="9"/>
  <c r="K8830" i="9"/>
  <c r="E1284" i="9"/>
  <c r="K1285" i="9"/>
  <c r="K4906" i="9"/>
  <c r="E4905" i="9"/>
  <c r="K11383" i="10"/>
  <c r="E11382" i="10"/>
  <c r="K1131" i="10"/>
  <c r="E1130" i="10"/>
  <c r="D626" i="6"/>
  <c r="A627" i="6"/>
  <c r="A43" i="6"/>
  <c r="D42" i="6"/>
  <c r="E2607" i="9"/>
  <c r="K2608" i="9"/>
  <c r="E11687" i="10"/>
  <c r="K11688" i="10"/>
  <c r="K5772" i="9"/>
  <c r="E5771" i="9"/>
  <c r="K4854" i="9"/>
  <c r="E4853" i="9"/>
  <c r="K1336" i="9"/>
  <c r="E1335" i="9"/>
  <c r="E9899" i="10"/>
  <c r="K9900" i="10"/>
  <c r="K8983" i="10"/>
  <c r="E8982" i="10"/>
  <c r="K2862" i="9"/>
  <c r="E2861" i="9"/>
  <c r="K8728" i="10"/>
  <c r="E8727" i="10"/>
  <c r="E10464" i="10"/>
  <c r="K10465" i="10"/>
  <c r="E3681" i="9"/>
  <c r="K3682" i="9"/>
  <c r="B879" i="9"/>
  <c r="A878" i="9"/>
  <c r="K2761" i="10"/>
  <c r="E2760" i="10"/>
  <c r="K2047" i="10"/>
  <c r="E2046" i="10"/>
  <c r="E9799" i="9"/>
  <c r="K9800" i="9"/>
  <c r="E4089" i="10"/>
  <c r="K4090" i="10"/>
  <c r="K2356" i="9"/>
  <c r="E2355" i="9"/>
  <c r="K8067" i="9"/>
  <c r="E8066" i="9"/>
  <c r="D656" i="6"/>
  <c r="A657" i="6"/>
  <c r="E8371" i="9"/>
  <c r="K8372" i="9"/>
  <c r="E8729" i="9"/>
  <c r="K8730" i="9"/>
  <c r="K5110" i="9"/>
  <c r="E5109" i="9"/>
  <c r="K4855" i="10"/>
  <c r="E4854" i="10"/>
  <c r="B4345" i="9"/>
  <c r="A4344" i="9"/>
  <c r="K4446" i="9"/>
  <c r="E4445" i="9"/>
  <c r="K3169" i="10"/>
  <c r="E3168" i="10"/>
  <c r="K825" i="9"/>
  <c r="E824" i="9"/>
  <c r="E7912" i="9"/>
  <c r="K7913" i="9"/>
  <c r="K3270" i="9"/>
  <c r="E3269" i="9"/>
  <c r="K10308" i="9"/>
  <c r="E10307" i="9"/>
  <c r="K9900" i="9"/>
  <c r="E9899" i="9"/>
  <c r="K10308" i="10"/>
  <c r="E10307" i="10"/>
  <c r="E1232" i="10"/>
  <c r="K1233" i="10"/>
  <c r="A281" i="6"/>
  <c r="D280" i="6"/>
  <c r="A71" i="6"/>
  <c r="D70" i="6"/>
  <c r="K3220" i="9"/>
  <c r="E3219" i="9"/>
  <c r="K7660" i="9"/>
  <c r="E7659" i="9"/>
  <c r="K2507" i="10"/>
  <c r="E2506" i="10"/>
  <c r="E7251" i="10"/>
  <c r="K7252" i="10"/>
  <c r="K2812" i="10"/>
  <c r="E2811" i="10"/>
  <c r="K5567" i="10"/>
  <c r="E5566" i="10"/>
  <c r="K3580" i="10"/>
  <c r="E3579" i="10"/>
  <c r="E1641" i="9"/>
  <c r="K1642" i="9"/>
  <c r="E5209" i="10"/>
  <c r="K5210" i="10"/>
  <c r="K7405" i="10"/>
  <c r="E7404" i="10"/>
  <c r="E111" i="9"/>
  <c r="K112" i="9"/>
  <c r="K7099" i="10"/>
  <c r="E7098" i="10"/>
  <c r="A10416" i="10"/>
  <c r="B10417" i="10"/>
  <c r="E8933" i="9"/>
  <c r="K8934" i="9"/>
  <c r="K11281" i="10"/>
  <c r="E11280" i="10"/>
  <c r="A7812" i="10"/>
  <c r="B7813" i="10"/>
  <c r="E8219" i="9"/>
  <c r="K8220" i="9"/>
  <c r="E2607" i="10"/>
  <c r="K2608" i="10"/>
  <c r="A878" i="10"/>
  <c r="B879" i="10"/>
  <c r="K6229" i="10"/>
  <c r="E6228" i="10"/>
  <c r="E875" i="10"/>
  <c r="K876" i="10"/>
  <c r="K2560" i="9"/>
  <c r="E2559" i="9"/>
  <c r="E5464" i="10"/>
  <c r="K5465" i="10"/>
  <c r="K7507" i="10"/>
  <c r="E7506" i="10"/>
  <c r="D236" i="6"/>
  <c r="A237" i="6"/>
  <c r="D266" i="6"/>
  <c r="A267" i="6"/>
  <c r="E1079" i="10"/>
  <c r="K1080" i="10"/>
  <c r="K7353" i="9"/>
  <c r="E7352" i="9"/>
  <c r="E4803" i="10"/>
  <c r="K4804" i="10"/>
  <c r="A401" i="6"/>
  <c r="D400" i="6"/>
  <c r="K5823" i="9"/>
  <c r="E5822" i="9"/>
  <c r="E7302" i="9"/>
  <c r="K7303" i="9"/>
  <c r="K7456" i="9"/>
  <c r="E7455" i="9"/>
  <c r="E11637" i="10"/>
  <c r="K11638" i="10"/>
  <c r="K4754" i="10"/>
  <c r="E4753" i="10"/>
  <c r="E1791" i="9"/>
  <c r="K1792" i="9"/>
  <c r="E11740" i="10"/>
  <c r="K11741" i="10"/>
  <c r="K5771" i="10"/>
  <c r="E5770" i="10"/>
  <c r="A11" i="6"/>
  <c r="D10" i="6"/>
  <c r="K1692" i="10"/>
  <c r="E1691" i="10"/>
  <c r="K5415" i="9"/>
  <c r="E5414" i="9"/>
  <c r="E4599" i="9"/>
  <c r="K4600" i="9"/>
  <c r="K6179" i="9"/>
  <c r="E6178" i="9"/>
  <c r="K10155" i="10"/>
  <c r="E10154" i="10"/>
  <c r="K673" i="9"/>
  <c r="E672" i="9"/>
  <c r="E3270" i="10"/>
  <c r="K3271" i="10"/>
  <c r="E9339" i="10"/>
  <c r="K9340" i="10"/>
  <c r="K5975" i="10"/>
  <c r="E5974" i="10"/>
  <c r="A701" i="6"/>
  <c r="D700" i="6"/>
  <c r="K4345" i="9"/>
  <c r="E4344" i="9"/>
  <c r="E8881" i="9"/>
  <c r="K8882" i="9"/>
  <c r="K2658" i="9"/>
  <c r="E2657" i="9"/>
  <c r="K10975" i="9"/>
  <c r="E10974" i="9"/>
  <c r="K5312" i="10"/>
  <c r="E5311" i="10"/>
  <c r="K10" i="9"/>
  <c r="E9" i="9"/>
  <c r="K4905" i="10"/>
  <c r="E4904" i="10"/>
  <c r="D416" i="6"/>
  <c r="A417" i="6"/>
  <c r="E11484" i="9"/>
  <c r="K11485" i="9"/>
  <c r="E4599" i="10"/>
  <c r="K4600" i="10"/>
  <c r="K11128" i="9"/>
  <c r="E11127" i="9"/>
  <c r="K6484" i="10"/>
  <c r="E6483" i="10"/>
  <c r="K7711" i="10"/>
  <c r="E7710" i="10"/>
  <c r="E12096" i="10"/>
  <c r="K12097" i="10"/>
  <c r="A611" i="6"/>
  <c r="D610" i="6"/>
  <c r="E5413" i="10"/>
  <c r="K5414" i="10"/>
  <c r="E3733" i="9"/>
  <c r="K3734" i="9"/>
  <c r="E6892" i="9"/>
  <c r="K6893" i="9"/>
  <c r="E11892" i="10"/>
  <c r="K11893" i="10"/>
  <c r="E7098" i="9"/>
  <c r="K7099" i="9"/>
  <c r="E10720" i="10"/>
  <c r="K10721" i="10"/>
  <c r="K8168" i="10"/>
  <c r="E8167" i="10"/>
  <c r="E6025" i="10"/>
  <c r="K6026" i="10"/>
  <c r="A641" i="6"/>
  <c r="D640" i="6"/>
  <c r="K10156" i="9"/>
  <c r="E10155" i="9"/>
  <c r="A431" i="6"/>
  <c r="D430" i="6"/>
  <c r="A191" i="6"/>
  <c r="D190" i="6"/>
  <c r="K11128" i="10"/>
  <c r="E11127" i="10"/>
  <c r="E8320" i="9"/>
  <c r="K8321" i="9"/>
  <c r="E11536" i="10"/>
  <c r="K11537" i="10"/>
  <c r="K4957" i="9"/>
  <c r="E4956" i="9"/>
  <c r="K10516" i="10"/>
  <c r="E10515" i="10"/>
  <c r="E9289" i="9"/>
  <c r="K9290" i="9"/>
  <c r="K3581" i="9"/>
  <c r="E3580" i="9"/>
  <c r="E9543" i="9"/>
  <c r="K9544" i="9"/>
  <c r="K7354" i="10"/>
  <c r="E7353" i="10"/>
  <c r="K3784" i="9"/>
  <c r="E3783" i="9"/>
  <c r="K5364" i="9"/>
  <c r="E5363" i="9"/>
  <c r="E10872" i="9"/>
  <c r="K10873" i="9"/>
  <c r="K3373" i="10"/>
  <c r="E3372" i="10"/>
  <c r="E6330" i="10"/>
  <c r="K6331" i="10"/>
  <c r="K5925" i="9"/>
  <c r="E5924" i="9"/>
  <c r="K469" i="9"/>
  <c r="E468" i="9"/>
  <c r="E3015" i="10"/>
  <c r="K3016" i="10"/>
  <c r="A521" i="6"/>
  <c r="D520" i="6"/>
  <c r="A11281" i="10"/>
  <c r="B11282" i="10"/>
  <c r="E1945" i="10"/>
  <c r="K1946" i="10"/>
  <c r="E1180" i="10"/>
  <c r="K1181" i="10"/>
  <c r="E11025" i="9"/>
  <c r="K11026" i="9"/>
  <c r="K5161" i="9"/>
  <c r="E5160" i="9"/>
  <c r="K10670" i="10"/>
  <c r="E10669" i="10"/>
  <c r="K10567" i="10"/>
  <c r="E10566" i="10"/>
  <c r="K11843" i="10"/>
  <c r="E11842" i="10"/>
  <c r="K8219" i="10"/>
  <c r="E8218" i="10"/>
  <c r="E11025" i="10"/>
  <c r="K11026" i="10"/>
  <c r="E3885" i="9"/>
  <c r="K3886" i="9"/>
  <c r="E3015" i="9"/>
  <c r="K3016" i="9"/>
  <c r="E518" i="10"/>
  <c r="K519" i="10"/>
  <c r="K5211" i="9"/>
  <c r="E5210" i="9"/>
  <c r="K7252" i="9"/>
  <c r="E7251" i="9"/>
  <c r="K4243" i="9"/>
  <c r="E4242" i="9"/>
  <c r="K4039" i="9"/>
  <c r="E4038" i="9"/>
  <c r="E5975" i="9"/>
  <c r="K5976" i="9"/>
  <c r="E7506" i="9"/>
  <c r="K7507" i="9"/>
  <c r="K6383" i="9"/>
  <c r="E6382" i="9"/>
  <c r="E4496" i="10"/>
  <c r="K4497" i="10"/>
  <c r="K8525" i="10"/>
  <c r="E8524" i="10"/>
  <c r="A221" i="6"/>
  <c r="D220" i="6"/>
  <c r="E6280" i="9"/>
  <c r="K6281" i="9"/>
  <c r="K7913" i="10"/>
  <c r="E7912" i="10"/>
  <c r="K11995" i="10"/>
  <c r="E11994" i="10"/>
  <c r="K7557" i="9"/>
  <c r="E7556" i="9"/>
  <c r="K417" i="10"/>
  <c r="E416" i="10"/>
  <c r="K8321" i="10"/>
  <c r="E8320" i="10"/>
  <c r="E9237" i="9"/>
  <c r="K9238" i="9"/>
  <c r="E6789" i="10"/>
  <c r="K6790" i="10"/>
  <c r="D716" i="6"/>
  <c r="A717" i="6"/>
  <c r="E11790" i="10"/>
  <c r="K11791" i="10"/>
  <c r="E774" i="9"/>
  <c r="K775" i="9"/>
  <c r="E8575" i="9"/>
  <c r="K8576" i="9"/>
  <c r="K11077" i="10"/>
  <c r="E11076" i="10"/>
  <c r="K8474" i="10"/>
  <c r="E8473" i="10"/>
  <c r="K2455" i="10"/>
  <c r="E2454" i="10"/>
  <c r="K10976" i="10"/>
  <c r="E10975" i="10"/>
  <c r="K5924" i="10"/>
  <c r="E5923" i="10"/>
  <c r="E7659" i="10"/>
  <c r="K7660" i="10"/>
  <c r="K10465" i="9"/>
  <c r="E10464" i="9"/>
  <c r="E876" i="9"/>
  <c r="K877" i="9"/>
  <c r="E7963" i="9"/>
  <c r="K7964" i="9"/>
  <c r="K4702" i="9"/>
  <c r="E4701" i="9"/>
  <c r="E9" i="10"/>
  <c r="K10" i="10"/>
  <c r="K3424" i="10"/>
  <c r="E3423" i="10"/>
  <c r="E8423" i="9"/>
  <c r="K8424" i="9"/>
  <c r="E8626" i="10"/>
  <c r="K8627" i="10"/>
  <c r="E5260" i="9"/>
  <c r="K5261" i="9"/>
  <c r="D296" i="6"/>
  <c r="A297" i="6"/>
  <c r="K3937" i="10"/>
  <c r="E3936" i="10"/>
  <c r="B10416" i="9"/>
  <c r="A10415" i="9"/>
  <c r="K7201" i="9"/>
  <c r="E7200" i="9"/>
  <c r="E9085" i="9"/>
  <c r="K9086" i="9"/>
  <c r="E5720" i="9"/>
  <c r="K5721" i="9"/>
  <c r="K265" i="10"/>
  <c r="E264" i="10"/>
  <c r="K10053" i="10"/>
  <c r="E10052" i="10"/>
  <c r="D116" i="6"/>
  <c r="A117" i="6"/>
  <c r="E8676" i="10"/>
  <c r="K8677" i="10"/>
  <c r="K2251" i="10"/>
  <c r="E2250" i="10"/>
  <c r="K621" i="10"/>
  <c r="E620" i="10"/>
  <c r="E9492" i="10"/>
  <c r="K9493" i="10"/>
  <c r="K12097" i="9"/>
  <c r="E12096" i="9"/>
  <c r="E3681" i="10"/>
  <c r="K3682" i="10"/>
  <c r="E9084" i="10"/>
  <c r="K9085" i="10"/>
  <c r="E8269" i="10"/>
  <c r="K8270" i="10"/>
  <c r="K6433" i="10"/>
  <c r="E6432" i="10"/>
  <c r="K4192" i="9"/>
  <c r="E4191" i="9"/>
  <c r="E3373" i="9"/>
  <c r="K3374" i="9"/>
  <c r="E3477" i="9"/>
  <c r="K3478" i="9"/>
  <c r="K1437" i="10"/>
  <c r="E1436" i="10"/>
  <c r="K4651" i="10"/>
  <c r="E4650" i="10"/>
  <c r="K7964" i="10"/>
  <c r="E7963" i="10"/>
  <c r="K1742" i="10"/>
  <c r="E1741" i="10"/>
  <c r="E1947" i="9"/>
  <c r="K1948" i="9"/>
  <c r="K2913" i="10"/>
  <c r="E2912" i="10"/>
  <c r="K11843" i="9"/>
  <c r="E11842" i="9"/>
  <c r="A6080" i="9"/>
  <c r="B6081" i="9"/>
  <c r="E10617" i="10"/>
  <c r="K10618" i="10"/>
  <c r="E6996" i="10"/>
  <c r="K6997" i="10"/>
  <c r="B6080" i="10"/>
  <c r="A6079" i="10"/>
  <c r="A9" i="10"/>
  <c r="B10" i="10"/>
  <c r="E2862" i="10"/>
  <c r="K2863" i="10"/>
  <c r="E1384" i="10"/>
  <c r="K1385" i="10"/>
  <c r="K4549" i="9"/>
  <c r="E4548" i="9"/>
  <c r="K5363" i="10"/>
  <c r="E5362" i="10"/>
  <c r="E3937" i="9"/>
  <c r="K3938" i="9"/>
  <c r="E7200" i="10"/>
  <c r="K7201" i="10"/>
  <c r="E5007" i="9"/>
  <c r="K5008" i="9"/>
  <c r="E11230" i="10"/>
  <c r="K11231" i="10"/>
  <c r="K11230" i="9"/>
  <c r="E11229" i="9"/>
  <c r="E4242" i="10"/>
  <c r="K4243" i="10"/>
  <c r="E1995" i="9"/>
  <c r="K1996" i="9"/>
  <c r="E110" i="10"/>
  <c r="K111" i="10"/>
  <c r="K4192" i="10"/>
  <c r="E4191" i="10"/>
  <c r="K6946" i="10"/>
  <c r="E6945" i="10"/>
  <c r="K2965" i="10"/>
  <c r="E2964" i="10"/>
  <c r="A2610" i="9"/>
  <c r="B2611" i="9"/>
  <c r="E1029" i="9"/>
  <c r="K1030" i="9"/>
  <c r="A10" i="9"/>
  <c r="B11" i="9"/>
  <c r="K10208" i="9"/>
  <c r="E10207" i="9"/>
  <c r="E10821" i="9"/>
  <c r="K10822" i="9"/>
  <c r="K3632" i="9"/>
  <c r="E3631" i="9"/>
  <c r="K61" i="9"/>
  <c r="E60" i="9"/>
  <c r="A371" i="6"/>
  <c r="D370" i="6"/>
  <c r="A671" i="6"/>
  <c r="D670" i="6"/>
  <c r="K1539" i="9"/>
  <c r="E1538" i="9"/>
  <c r="E4038" i="10"/>
  <c r="K4039" i="10"/>
  <c r="K10004" i="9"/>
  <c r="E10003" i="9"/>
  <c r="K6791" i="9"/>
  <c r="E6790" i="9"/>
  <c r="K2099" i="10"/>
  <c r="E2098" i="10"/>
  <c r="E10872" i="10"/>
  <c r="K10873" i="10"/>
  <c r="K1183" i="9"/>
  <c r="E1182" i="9"/>
  <c r="E8014" i="10"/>
  <c r="K8015" i="10"/>
  <c r="E314" i="10"/>
  <c r="K315" i="10"/>
  <c r="K1488" i="10"/>
  <c r="E1487" i="10"/>
  <c r="E4395" i="9"/>
  <c r="K4396" i="9"/>
  <c r="K9849" i="9"/>
  <c r="E9848" i="9"/>
  <c r="K265" i="9"/>
  <c r="E264" i="9"/>
  <c r="K10104" i="9"/>
  <c r="E10103" i="9"/>
  <c r="A251" i="6"/>
  <c r="D250" i="6"/>
  <c r="B3479" i="10"/>
  <c r="A3478" i="10"/>
  <c r="E5821" i="10"/>
  <c r="K5822" i="10"/>
  <c r="A6946" i="10"/>
  <c r="B6947" i="10"/>
  <c r="B8680" i="9"/>
  <c r="A8679" i="9"/>
  <c r="E10052" i="9"/>
  <c r="K10053" i="9"/>
  <c r="K9442" i="10"/>
  <c r="E9441" i="10"/>
  <c r="E6177" i="10"/>
  <c r="K6178" i="10"/>
  <c r="K3784" i="10"/>
  <c r="E3783" i="10"/>
  <c r="A791" i="6"/>
  <c r="D790" i="6"/>
  <c r="E2811" i="9"/>
  <c r="K2812" i="9"/>
  <c r="E2149" i="10"/>
  <c r="K2150" i="10"/>
  <c r="A761" i="6"/>
  <c r="D760" i="6"/>
  <c r="A1743" i="10"/>
  <c r="B1744" i="10"/>
  <c r="E5159" i="10"/>
  <c r="K5160" i="10"/>
  <c r="K10360" i="9"/>
  <c r="E10359" i="9"/>
  <c r="E9747" i="9"/>
  <c r="K9748" i="9"/>
  <c r="E5464" i="9"/>
  <c r="K5465" i="9"/>
  <c r="K5058" i="9"/>
  <c r="E5057" i="9"/>
  <c r="D356" i="6"/>
  <c r="A357" i="6"/>
  <c r="E7861" i="10"/>
  <c r="K7862" i="10"/>
  <c r="E7047" i="10"/>
  <c r="K7048" i="10"/>
  <c r="K214" i="9"/>
  <c r="E213" i="9"/>
  <c r="K825" i="10"/>
  <c r="E824" i="10"/>
  <c r="D476" i="6"/>
  <c r="A477" i="6"/>
  <c r="K1641" i="10"/>
  <c r="E1640" i="10"/>
  <c r="K3733" i="10"/>
  <c r="E3732" i="10"/>
  <c r="E2508" i="9"/>
  <c r="K2509" i="9"/>
  <c r="E11076" i="9"/>
  <c r="K11077" i="9"/>
  <c r="D746" i="6"/>
  <c r="A747" i="6"/>
  <c r="E9848" i="10"/>
  <c r="K9849" i="10"/>
  <c r="E5617" i="10"/>
  <c r="K5618" i="10"/>
  <c r="E6738" i="10"/>
  <c r="K6739" i="10"/>
  <c r="E8524" i="9"/>
  <c r="K8525" i="9"/>
  <c r="K6535" i="9"/>
  <c r="E6534" i="9"/>
  <c r="K11435" i="9"/>
  <c r="E11434" i="9"/>
  <c r="E315" i="9"/>
  <c r="K316" i="9"/>
  <c r="E11178" i="10"/>
  <c r="K11179" i="10"/>
  <c r="K9952" i="9"/>
  <c r="E9951" i="9"/>
  <c r="E4344" i="10"/>
  <c r="K4345" i="10"/>
  <c r="E3066" i="10"/>
  <c r="K3067" i="10"/>
  <c r="K11332" i="10"/>
  <c r="E11331" i="10"/>
  <c r="K5109" i="10"/>
  <c r="E5108" i="10"/>
  <c r="K4753" i="9"/>
  <c r="E4752" i="9"/>
  <c r="K7558" i="10"/>
  <c r="E7557" i="10"/>
  <c r="A101" i="6"/>
  <c r="D100" i="6"/>
  <c r="E8829" i="10"/>
  <c r="K8830" i="10"/>
  <c r="A131" i="6"/>
  <c r="D130" i="6"/>
  <c r="K5619" i="9"/>
  <c r="E5618" i="9"/>
  <c r="A341" i="6"/>
  <c r="D340" i="6"/>
  <c r="E10256" i="9"/>
  <c r="K10257" i="9"/>
  <c r="K2709" i="10"/>
  <c r="E2708" i="10"/>
  <c r="K2404" i="9"/>
  <c r="E2403" i="9"/>
  <c r="K7149" i="9"/>
  <c r="E7148" i="9"/>
  <c r="E6126" i="10"/>
  <c r="K6127" i="10"/>
  <c r="E11892" i="9"/>
  <c r="K11893" i="9"/>
  <c r="K6841" i="10"/>
  <c r="E6840" i="10"/>
  <c r="E10923" i="10"/>
  <c r="K10924" i="10"/>
  <c r="K673" i="10"/>
  <c r="E672" i="10"/>
  <c r="E8065" i="10"/>
  <c r="K8066" i="10"/>
  <c r="D686" i="6"/>
  <c r="A687" i="6"/>
  <c r="K418" i="9"/>
  <c r="E417" i="9"/>
  <c r="K3118" i="9"/>
  <c r="E3117" i="9"/>
  <c r="K4957" i="10"/>
  <c r="E4956" i="10"/>
  <c r="K4498" i="9"/>
  <c r="E4497" i="9"/>
  <c r="E9644" i="10"/>
  <c r="K9645" i="10"/>
  <c r="K2966" i="9"/>
  <c r="E2965" i="9"/>
  <c r="E4803" i="9"/>
  <c r="K4804" i="9"/>
  <c r="E723" i="9"/>
  <c r="K724" i="9"/>
  <c r="E6484" i="9"/>
  <c r="K6485" i="9"/>
  <c r="A9547" i="9"/>
  <c r="B9548" i="9"/>
  <c r="E6076" i="9"/>
  <c r="K6077" i="9"/>
  <c r="E4700" i="10"/>
  <c r="K4701" i="10"/>
  <c r="K10568" i="9"/>
  <c r="E10567" i="9"/>
  <c r="K3424" i="9"/>
  <c r="E3423" i="9"/>
  <c r="K6127" i="9"/>
  <c r="E6126" i="9"/>
  <c r="B3479" i="9"/>
  <c r="A3478" i="9"/>
  <c r="E7810" i="10"/>
  <c r="K7811" i="10"/>
  <c r="E2557" i="10"/>
  <c r="K2558" i="10"/>
  <c r="E9186" i="9"/>
  <c r="K9187" i="9"/>
  <c r="E366" i="10"/>
  <c r="K367" i="10"/>
  <c r="K12047" i="9"/>
  <c r="E12046" i="9"/>
  <c r="A5212" i="9"/>
  <c r="B5213" i="9"/>
  <c r="K6739" i="9"/>
  <c r="E6738" i="9"/>
  <c r="E7710" i="9"/>
  <c r="K7711" i="9"/>
  <c r="E1996" i="10"/>
  <c r="K1997" i="10"/>
  <c r="E9288" i="10"/>
  <c r="K9289" i="10"/>
  <c r="K2200" i="9"/>
  <c r="E2199" i="9"/>
  <c r="E9797" i="10"/>
  <c r="K9798" i="10"/>
  <c r="K8475" i="9"/>
  <c r="E8474" i="9"/>
  <c r="E8627" i="9"/>
  <c r="K8628" i="9"/>
  <c r="K3529" i="9"/>
  <c r="E3528" i="9"/>
  <c r="E366" i="9"/>
  <c r="K367" i="9"/>
  <c r="E5872" i="9"/>
  <c r="K5873" i="9"/>
  <c r="E11688" i="9"/>
  <c r="K11689" i="9"/>
  <c r="E6585" i="10"/>
  <c r="K6586" i="10"/>
  <c r="E8778" i="9"/>
  <c r="K8779" i="9"/>
  <c r="K11587" i="9"/>
  <c r="E11586" i="9"/>
  <c r="K8932" i="10"/>
  <c r="E8931" i="10"/>
  <c r="E2200" i="10"/>
  <c r="K2201" i="10"/>
  <c r="K8271" i="9"/>
  <c r="E8270" i="9"/>
  <c r="E4395" i="10"/>
  <c r="K4396" i="10"/>
  <c r="K11179" i="9"/>
  <c r="E11178" i="9"/>
  <c r="E5872" i="10"/>
  <c r="K5873" i="10"/>
  <c r="E9595" i="9"/>
  <c r="K9596" i="9"/>
  <c r="K1895" i="10"/>
  <c r="E1894" i="10"/>
  <c r="E3477" i="10"/>
  <c r="K3478" i="10"/>
  <c r="E10413" i="9"/>
  <c r="K10414" i="9"/>
  <c r="E7455" i="10"/>
  <c r="K7456" i="10"/>
  <c r="E8015" i="9"/>
  <c r="K8016" i="9"/>
  <c r="E9493" i="9"/>
  <c r="K9494" i="9"/>
  <c r="E5668" i="10"/>
  <c r="K5669" i="10"/>
  <c r="E1692" i="9"/>
  <c r="K1693" i="9"/>
  <c r="E9137" i="9"/>
  <c r="K9138" i="9"/>
  <c r="E8167" i="9"/>
  <c r="K8168" i="9"/>
  <c r="E162" i="9"/>
  <c r="K163" i="9"/>
  <c r="K11740" i="9"/>
  <c r="E11739" i="9"/>
  <c r="K10517" i="9"/>
  <c r="E10516" i="9"/>
  <c r="K7863" i="9"/>
  <c r="E7862" i="9"/>
  <c r="E8880" i="10"/>
  <c r="K8881" i="10"/>
  <c r="K6637" i="10"/>
  <c r="E6636" i="10"/>
  <c r="D86" i="6"/>
  <c r="A87" i="6"/>
  <c r="D806" i="6"/>
  <c r="A807" i="6"/>
  <c r="K3988" i="9"/>
  <c r="E3987" i="9"/>
  <c r="E7302" i="10"/>
  <c r="K7303" i="10"/>
  <c r="D146" i="6"/>
  <c r="A147" i="6"/>
  <c r="E9441" i="9"/>
  <c r="K9442" i="9"/>
  <c r="K2152" i="9"/>
  <c r="E2151" i="9"/>
  <c r="K1132" i="9"/>
  <c r="E1131" i="9"/>
  <c r="D56" i="6"/>
  <c r="A57" i="6"/>
  <c r="E10001" i="10"/>
  <c r="K10002" i="10"/>
  <c r="E5260" i="10"/>
  <c r="K5261" i="10"/>
  <c r="K11536" i="9"/>
  <c r="E11535" i="9"/>
  <c r="K213" i="10"/>
  <c r="E212" i="10"/>
  <c r="K11434" i="10"/>
  <c r="E11433" i="10"/>
  <c r="K3117" i="10"/>
  <c r="E3116" i="10"/>
  <c r="E3630" i="10"/>
  <c r="K3631" i="10"/>
  <c r="K6587" i="9"/>
  <c r="E6586" i="9"/>
  <c r="A311" i="6"/>
  <c r="D310" i="6"/>
  <c r="E2353" i="10"/>
  <c r="K2354" i="10"/>
  <c r="K3321" i="10"/>
  <c r="E3320" i="10"/>
  <c r="A551" i="6"/>
  <c r="D550" i="6"/>
  <c r="K9594" i="10"/>
  <c r="E9593" i="10"/>
  <c r="E1028" i="10"/>
  <c r="K1029" i="10"/>
  <c r="E1437" i="9"/>
  <c r="K1438" i="9"/>
  <c r="A161" i="6"/>
  <c r="D160" i="6"/>
  <c r="K7762" i="10"/>
  <c r="E7761" i="10"/>
  <c r="E8982" i="9"/>
  <c r="K8983" i="9"/>
  <c r="A461" i="6"/>
  <c r="D460" i="6"/>
  <c r="E722" i="10"/>
  <c r="K723" i="10"/>
  <c r="E8575" i="10"/>
  <c r="K8576" i="10"/>
  <c r="A821" i="6"/>
  <c r="D820" i="6"/>
  <c r="E1743" i="9"/>
  <c r="K1744" i="9"/>
  <c r="E774" i="10"/>
  <c r="K775" i="10"/>
  <c r="K9238" i="10"/>
  <c r="E9237" i="10"/>
  <c r="E10414" i="10"/>
  <c r="K10415" i="10"/>
  <c r="K10822" i="10"/>
  <c r="E10821" i="10"/>
  <c r="K11791" i="9"/>
  <c r="E11790" i="9"/>
  <c r="E8116" i="9"/>
  <c r="K8117" i="9"/>
  <c r="E9390" i="9"/>
  <c r="K9391" i="9"/>
  <c r="A581" i="6"/>
  <c r="D580" i="6"/>
  <c r="E976" i="10"/>
  <c r="K977" i="10"/>
  <c r="E6534" i="10"/>
  <c r="K6535" i="10"/>
  <c r="E519" i="9"/>
  <c r="K520" i="9"/>
  <c r="E570" i="10"/>
  <c r="K571" i="10"/>
  <c r="E4293" i="9"/>
  <c r="K4294" i="9"/>
  <c r="K11639" i="9"/>
  <c r="E11638" i="9"/>
  <c r="A491" i="6"/>
  <c r="D490" i="6"/>
  <c r="K2303" i="10"/>
  <c r="E2302" i="10"/>
  <c r="E3886" i="10"/>
  <c r="K3887" i="10"/>
  <c r="E4089" i="9"/>
  <c r="K4090" i="9"/>
  <c r="E2253" i="9"/>
  <c r="K2254" i="9"/>
  <c r="K6843" i="9"/>
  <c r="E6842" i="9"/>
  <c r="E11280" i="9"/>
  <c r="K11281" i="9"/>
  <c r="E7811" i="9"/>
  <c r="K7812" i="9"/>
  <c r="K11384" i="9"/>
  <c r="E11383" i="9"/>
  <c r="K11944" i="10"/>
  <c r="E11943" i="10"/>
  <c r="A5211" i="10"/>
  <c r="B5212" i="10"/>
  <c r="K1843" i="10"/>
  <c r="E1842" i="10"/>
  <c r="K8779" i="10"/>
  <c r="E8778" i="10"/>
  <c r="K6997" i="9"/>
  <c r="E6996" i="9"/>
  <c r="E5006" i="10"/>
  <c r="K5007" i="10"/>
  <c r="E9341" i="9"/>
  <c r="K9342" i="9"/>
  <c r="D386" i="6"/>
  <c r="A387" i="6"/>
  <c r="E9390" i="10"/>
  <c r="K9391" i="10"/>
  <c r="K4650" i="9"/>
  <c r="E4649" i="9"/>
  <c r="E9033" i="9"/>
  <c r="K9034" i="9"/>
  <c r="E6381" i="10"/>
  <c r="K6382" i="10"/>
  <c r="K11332" i="9"/>
  <c r="E11331" i="9"/>
  <c r="K1335" i="10"/>
  <c r="E1334" i="10"/>
  <c r="K61" i="10"/>
  <c r="E60" i="10"/>
  <c r="K10924" i="9"/>
  <c r="E10923" i="9"/>
  <c r="K5516" i="10"/>
  <c r="E5515" i="10"/>
  <c r="D206" i="6"/>
  <c r="A207" i="6"/>
  <c r="K9951" i="10"/>
  <c r="E9950" i="10"/>
  <c r="E1283" i="10"/>
  <c r="K1284" i="10"/>
  <c r="D566" i="6"/>
  <c r="A567" i="6"/>
  <c r="K2710" i="9"/>
  <c r="E2709" i="9"/>
  <c r="E1080" i="9"/>
  <c r="K1081" i="9"/>
  <c r="K10721" i="9"/>
  <c r="E10720" i="9"/>
  <c r="K6945" i="9"/>
  <c r="E6944" i="9"/>
  <c r="K622" i="9"/>
  <c r="E621" i="9"/>
  <c r="E4293" i="10"/>
  <c r="K4294" i="10"/>
  <c r="E9542" i="10"/>
  <c r="K9543" i="10"/>
  <c r="A9547" i="10"/>
  <c r="B9548" i="10"/>
  <c r="D776" i="6"/>
  <c r="A777" i="6"/>
  <c r="E5668" i="9"/>
  <c r="K5669" i="9"/>
  <c r="E10617" i="9"/>
  <c r="K10618" i="9"/>
  <c r="K3066" i="9"/>
  <c r="E3065" i="9"/>
  <c r="K7609" i="9"/>
  <c r="E7608" i="9"/>
  <c r="K10771" i="9"/>
  <c r="E10770" i="9"/>
  <c r="D536" i="6"/>
  <c r="A537" i="6"/>
  <c r="E5312" i="9"/>
  <c r="K5313" i="9"/>
  <c r="E570" i="9"/>
  <c r="K571" i="9"/>
  <c r="E6688" i="9"/>
  <c r="K6689" i="9"/>
  <c r="K2914" i="9"/>
  <c r="E2913" i="9"/>
  <c r="K6688" i="10"/>
  <c r="E6687" i="10"/>
  <c r="E2658" i="10"/>
  <c r="K2659" i="10"/>
  <c r="E5057" i="10"/>
  <c r="K5058" i="10"/>
  <c r="E1488" i="9"/>
  <c r="K1489" i="9"/>
  <c r="E12045" i="10"/>
  <c r="K12046" i="10"/>
  <c r="B7814" i="9"/>
  <c r="A7813" i="9"/>
  <c r="K6280" i="10"/>
  <c r="E6279" i="10"/>
  <c r="K4141" i="10"/>
  <c r="E4140" i="10"/>
  <c r="K9696" i="10"/>
  <c r="E9695" i="10"/>
  <c r="K3529" i="10"/>
  <c r="E3528" i="10"/>
  <c r="B4346" i="10"/>
  <c r="A4345" i="10"/>
  <c r="B6948" i="9"/>
  <c r="A6947" i="9"/>
  <c r="E2404" i="10"/>
  <c r="K2405" i="10"/>
  <c r="K7405" i="9"/>
  <c r="E7404" i="9"/>
  <c r="E1538" i="10"/>
  <c r="K1539" i="10"/>
  <c r="E3834" i="10"/>
  <c r="K3835" i="10"/>
  <c r="K8372" i="10"/>
  <c r="E8371" i="10"/>
  <c r="E9746" i="10"/>
  <c r="K9747" i="10"/>
  <c r="K2761" i="9" l="1"/>
  <c r="E2760" i="9"/>
  <c r="K1845" i="9"/>
  <c r="E1844" i="9"/>
  <c r="K11486" i="10"/>
  <c r="E11485" i="10"/>
  <c r="E1385" i="9"/>
  <c r="K1386" i="9"/>
  <c r="K2099" i="9"/>
  <c r="E2098" i="9"/>
  <c r="E1894" i="9"/>
  <c r="K1895" i="9"/>
  <c r="A27" i="6"/>
  <c r="D26" i="6"/>
  <c r="K6230" i="9"/>
  <c r="E6229" i="9"/>
  <c r="K1590" i="9"/>
  <c r="E1589" i="9"/>
  <c r="E977" i="9"/>
  <c r="K978" i="9"/>
  <c r="E11587" i="10"/>
  <c r="K11588" i="10"/>
  <c r="E2303" i="9"/>
  <c r="K2304" i="9"/>
  <c r="K3169" i="9"/>
  <c r="E3168" i="9"/>
  <c r="E6433" i="9"/>
  <c r="K6434" i="9"/>
  <c r="E6637" i="9"/>
  <c r="K6638" i="9"/>
  <c r="E4548" i="10"/>
  <c r="K4549" i="10"/>
  <c r="K2049" i="9"/>
  <c r="E2048" i="9"/>
  <c r="K3836" i="10"/>
  <c r="E3835" i="10"/>
  <c r="A9548" i="10"/>
  <c r="B9549" i="10"/>
  <c r="E5007" i="10"/>
  <c r="K5008" i="10"/>
  <c r="K6536" i="10"/>
  <c r="E6535" i="10"/>
  <c r="K1745" i="9"/>
  <c r="E1744" i="9"/>
  <c r="A808" i="6"/>
  <c r="D807" i="6"/>
  <c r="E8168" i="9"/>
  <c r="K8169" i="9"/>
  <c r="E7456" i="10"/>
  <c r="K7457" i="10"/>
  <c r="E8628" i="9"/>
  <c r="K8629" i="9"/>
  <c r="B9549" i="9"/>
  <c r="A9548" i="9"/>
  <c r="A688" i="6"/>
  <c r="D687" i="6"/>
  <c r="K6740" i="10"/>
  <c r="E6739" i="10"/>
  <c r="E7862" i="10"/>
  <c r="K7863" i="10"/>
  <c r="K10823" i="9"/>
  <c r="E10822" i="9"/>
  <c r="K1997" i="9"/>
  <c r="E1996" i="9"/>
  <c r="K3939" i="9"/>
  <c r="E3938" i="9"/>
  <c r="K10619" i="10"/>
  <c r="E10618" i="10"/>
  <c r="E8677" i="10"/>
  <c r="K8678" i="10"/>
  <c r="E8424" i="9"/>
  <c r="K8425" i="9"/>
  <c r="E775" i="9"/>
  <c r="K776" i="9"/>
  <c r="K3017" i="9"/>
  <c r="E3016" i="9"/>
  <c r="K1947" i="10"/>
  <c r="E1946" i="10"/>
  <c r="E9544" i="9"/>
  <c r="K9545" i="9"/>
  <c r="K11894" i="10"/>
  <c r="E11893" i="10"/>
  <c r="A658" i="6"/>
  <c r="D657" i="6"/>
  <c r="E3682" i="9"/>
  <c r="K3683" i="9"/>
  <c r="K6077" i="10"/>
  <c r="E6076" i="10"/>
  <c r="E6945" i="9"/>
  <c r="K6946" i="9"/>
  <c r="E5516" i="10"/>
  <c r="K5517" i="10"/>
  <c r="K8780" i="10"/>
  <c r="E8779" i="10"/>
  <c r="K2304" i="10"/>
  <c r="E2303" i="10"/>
  <c r="E9238" i="10"/>
  <c r="K9239" i="10"/>
  <c r="K9595" i="10"/>
  <c r="E9594" i="10"/>
  <c r="E1132" i="9"/>
  <c r="K1133" i="9"/>
  <c r="K11180" i="9"/>
  <c r="E11179" i="9"/>
  <c r="E2200" i="9"/>
  <c r="K2201" i="9"/>
  <c r="K10569" i="9"/>
  <c r="E10568" i="9"/>
  <c r="E3118" i="9"/>
  <c r="K3119" i="9"/>
  <c r="E6841" i="10"/>
  <c r="K6842" i="10"/>
  <c r="K5620" i="9"/>
  <c r="E5619" i="9"/>
  <c r="K7559" i="10"/>
  <c r="E7558" i="10"/>
  <c r="K5110" i="10"/>
  <c r="E5109" i="10"/>
  <c r="K9953" i="9"/>
  <c r="E9952" i="9"/>
  <c r="K6536" i="9"/>
  <c r="E6535" i="9"/>
  <c r="E3733" i="10"/>
  <c r="K3734" i="10"/>
  <c r="E214" i="9"/>
  <c r="K215" i="9"/>
  <c r="E5058" i="9"/>
  <c r="K5059" i="9"/>
  <c r="A762" i="6"/>
  <c r="D761" i="6"/>
  <c r="K3785" i="10"/>
  <c r="E3784" i="10"/>
  <c r="E9442" i="10"/>
  <c r="K9443" i="10"/>
  <c r="A8680" i="9"/>
  <c r="B8681" i="9"/>
  <c r="D251" i="6"/>
  <c r="A252" i="6"/>
  <c r="K266" i="9"/>
  <c r="E265" i="9"/>
  <c r="K1184" i="9"/>
  <c r="E1183" i="9"/>
  <c r="K2100" i="10"/>
  <c r="E2099" i="10"/>
  <c r="K10005" i="9"/>
  <c r="E10004" i="9"/>
  <c r="K1540" i="9"/>
  <c r="E1539" i="9"/>
  <c r="K62" i="9"/>
  <c r="E61" i="9"/>
  <c r="K6947" i="10"/>
  <c r="E6946" i="10"/>
  <c r="K11231" i="9"/>
  <c r="E11230" i="9"/>
  <c r="K4550" i="9"/>
  <c r="E4549" i="9"/>
  <c r="B6081" i="10"/>
  <c r="A6080" i="10"/>
  <c r="K11844" i="9"/>
  <c r="E11843" i="9"/>
  <c r="K7965" i="10"/>
  <c r="E7964" i="10"/>
  <c r="E1437" i="10"/>
  <c r="K1438" i="10"/>
  <c r="E6433" i="10"/>
  <c r="K6434" i="10"/>
  <c r="E12097" i="9"/>
  <c r="K12098" i="9"/>
  <c r="E621" i="10"/>
  <c r="K622" i="10"/>
  <c r="E10053" i="10"/>
  <c r="K10054" i="10"/>
  <c r="E7201" i="9"/>
  <c r="K7202" i="9"/>
  <c r="E3937" i="10"/>
  <c r="K3938" i="10"/>
  <c r="E10465" i="9"/>
  <c r="K10466" i="9"/>
  <c r="E5924" i="10"/>
  <c r="K5925" i="10"/>
  <c r="K2456" i="10"/>
  <c r="E2455" i="10"/>
  <c r="E11077" i="10"/>
  <c r="K11078" i="10"/>
  <c r="E417" i="10"/>
  <c r="K418" i="10"/>
  <c r="E11995" i="10"/>
  <c r="K11996" i="10"/>
  <c r="K8526" i="10"/>
  <c r="E8525" i="10"/>
  <c r="K6384" i="9"/>
  <c r="E6383" i="9"/>
  <c r="K4244" i="9"/>
  <c r="E4243" i="9"/>
  <c r="K5212" i="9"/>
  <c r="E5211" i="9"/>
  <c r="K11844" i="10"/>
  <c r="E11843" i="10"/>
  <c r="K10671" i="10"/>
  <c r="E10670" i="10"/>
  <c r="A522" i="6"/>
  <c r="D521" i="6"/>
  <c r="K470" i="9"/>
  <c r="E469" i="9"/>
  <c r="E3784" i="9"/>
  <c r="K3785" i="9"/>
  <c r="K4958" i="9"/>
  <c r="E4957" i="9"/>
  <c r="D191" i="6"/>
  <c r="A192" i="6"/>
  <c r="K10157" i="9"/>
  <c r="E10156" i="9"/>
  <c r="D611" i="6"/>
  <c r="A612" i="6"/>
  <c r="E7711" i="10"/>
  <c r="K7712" i="10"/>
  <c r="E11128" i="9"/>
  <c r="K11129" i="9"/>
  <c r="E4905" i="10"/>
  <c r="K4906" i="10"/>
  <c r="E5312" i="10"/>
  <c r="K5313" i="10"/>
  <c r="E2658" i="9"/>
  <c r="K2659" i="9"/>
  <c r="K4346" i="9"/>
  <c r="E4345" i="9"/>
  <c r="K5976" i="10"/>
  <c r="E5975" i="10"/>
  <c r="K10156" i="10"/>
  <c r="E10155" i="10"/>
  <c r="K1693" i="10"/>
  <c r="E1692" i="10"/>
  <c r="K5772" i="10"/>
  <c r="E5771" i="10"/>
  <c r="A402" i="6"/>
  <c r="D401" i="6"/>
  <c r="E7353" i="9"/>
  <c r="K7354" i="9"/>
  <c r="E7507" i="10"/>
  <c r="K7508" i="10"/>
  <c r="E2560" i="9"/>
  <c r="K2561" i="9"/>
  <c r="E6229" i="10"/>
  <c r="K6230" i="10"/>
  <c r="K7100" i="10"/>
  <c r="E7099" i="10"/>
  <c r="K7406" i="10"/>
  <c r="E7405" i="10"/>
  <c r="K5568" i="10"/>
  <c r="E5567" i="10"/>
  <c r="K7661" i="9"/>
  <c r="E7660" i="9"/>
  <c r="D71" i="6"/>
  <c r="A72" i="6"/>
  <c r="K9901" i="9"/>
  <c r="E9900" i="9"/>
  <c r="E3270" i="9"/>
  <c r="K3271" i="9"/>
  <c r="K826" i="9"/>
  <c r="E825" i="9"/>
  <c r="E4446" i="9"/>
  <c r="K4447" i="9"/>
  <c r="E4855" i="10"/>
  <c r="K4856" i="10"/>
  <c r="E2356" i="9"/>
  <c r="K2357" i="9"/>
  <c r="K2762" i="10"/>
  <c r="E2761" i="10"/>
  <c r="E8728" i="10"/>
  <c r="K8729" i="10"/>
  <c r="K8984" i="10"/>
  <c r="E8983" i="10"/>
  <c r="E1336" i="9"/>
  <c r="K1337" i="9"/>
  <c r="D43" i="6"/>
  <c r="A44" i="6"/>
  <c r="E1131" i="10"/>
  <c r="K1132" i="10"/>
  <c r="E4906" i="9"/>
  <c r="K4907" i="9"/>
  <c r="E5720" i="10"/>
  <c r="K5721" i="10"/>
  <c r="K3221" i="10"/>
  <c r="E3220" i="10"/>
  <c r="K10105" i="10"/>
  <c r="E10104" i="10"/>
  <c r="K9646" i="9"/>
  <c r="E9645" i="9"/>
  <c r="K8118" i="10"/>
  <c r="E8117" i="10"/>
  <c r="B11283" i="9"/>
  <c r="A11282" i="9"/>
  <c r="K11996" i="9"/>
  <c r="E11995" i="9"/>
  <c r="E469" i="10"/>
  <c r="K470" i="10"/>
  <c r="E927" i="10"/>
  <c r="K928" i="10"/>
  <c r="E7761" i="9"/>
  <c r="K7762" i="9"/>
  <c r="E928" i="9"/>
  <c r="K929" i="9"/>
  <c r="K7049" i="9"/>
  <c r="E7048" i="9"/>
  <c r="K3836" i="9"/>
  <c r="E3835" i="9"/>
  <c r="K3989" i="10"/>
  <c r="E3988" i="10"/>
  <c r="E1489" i="9"/>
  <c r="K1490" i="9"/>
  <c r="E6689" i="9"/>
  <c r="K6690" i="9"/>
  <c r="A538" i="6"/>
  <c r="D537" i="6"/>
  <c r="E1081" i="9"/>
  <c r="K1082" i="9"/>
  <c r="E6382" i="10"/>
  <c r="K6383" i="10"/>
  <c r="A388" i="6"/>
  <c r="D387" i="6"/>
  <c r="E11281" i="9"/>
  <c r="K11282" i="9"/>
  <c r="K572" i="10"/>
  <c r="E571" i="10"/>
  <c r="K8118" i="9"/>
  <c r="E8117" i="9"/>
  <c r="K8577" i="10"/>
  <c r="E8576" i="10"/>
  <c r="K1439" i="9"/>
  <c r="E1438" i="9"/>
  <c r="E7303" i="10"/>
  <c r="K7304" i="10"/>
  <c r="E8881" i="10"/>
  <c r="K8882" i="10"/>
  <c r="E9494" i="9"/>
  <c r="K9495" i="9"/>
  <c r="E9596" i="9"/>
  <c r="K9597" i="9"/>
  <c r="E11689" i="9"/>
  <c r="K11690" i="9"/>
  <c r="K9799" i="10"/>
  <c r="E9798" i="10"/>
  <c r="K9188" i="9"/>
  <c r="E9187" i="9"/>
  <c r="K725" i="9"/>
  <c r="E724" i="9"/>
  <c r="E10257" i="9"/>
  <c r="K10258" i="9"/>
  <c r="K8831" i="10"/>
  <c r="E8830" i="10"/>
  <c r="K9850" i="10"/>
  <c r="E9849" i="10"/>
  <c r="E9748" i="9"/>
  <c r="K9749" i="9"/>
  <c r="K5823" i="10"/>
  <c r="E5822" i="10"/>
  <c r="K4397" i="9"/>
  <c r="E4396" i="9"/>
  <c r="B12" i="9"/>
  <c r="A11" i="9"/>
  <c r="E3374" i="9"/>
  <c r="K3375" i="9"/>
  <c r="E5721" i="9"/>
  <c r="K5722" i="9"/>
  <c r="E10" i="10"/>
  <c r="K11" i="10"/>
  <c r="A718" i="6"/>
  <c r="D717" i="6"/>
  <c r="K6282" i="9"/>
  <c r="E6281" i="9"/>
  <c r="K11027" i="10"/>
  <c r="E11026" i="10"/>
  <c r="K11027" i="9"/>
  <c r="E11026" i="9"/>
  <c r="K6332" i="10"/>
  <c r="E6331" i="10"/>
  <c r="K10722" i="10"/>
  <c r="E10721" i="10"/>
  <c r="K3735" i="9"/>
  <c r="E3734" i="9"/>
  <c r="E11485" i="9"/>
  <c r="K11486" i="9"/>
  <c r="K4601" i="9"/>
  <c r="E4600" i="9"/>
  <c r="K11639" i="10"/>
  <c r="E11638" i="10"/>
  <c r="A7813" i="10"/>
  <c r="B7814" i="10"/>
  <c r="K7253" i="10"/>
  <c r="E7252" i="10"/>
  <c r="E11688" i="10"/>
  <c r="K11689" i="10"/>
  <c r="E1285" i="9"/>
  <c r="K1286" i="9"/>
  <c r="E5517" i="9"/>
  <c r="K5518" i="9"/>
  <c r="E9696" i="9"/>
  <c r="K9697" i="9"/>
  <c r="A598" i="6"/>
  <c r="D597" i="6"/>
  <c r="K9035" i="10"/>
  <c r="E9034" i="10"/>
  <c r="E8678" i="9"/>
  <c r="K8679" i="9"/>
  <c r="K1794" i="10"/>
  <c r="E1793" i="10"/>
  <c r="A6948" i="9"/>
  <c r="B6949" i="9"/>
  <c r="A7814" i="9"/>
  <c r="B7815" i="9"/>
  <c r="K9952" i="10"/>
  <c r="E9951" i="10"/>
  <c r="E11332" i="9"/>
  <c r="K11333" i="9"/>
  <c r="E11384" i="9"/>
  <c r="K11385" i="9"/>
  <c r="K11640" i="9"/>
  <c r="E11639" i="9"/>
  <c r="E10822" i="10"/>
  <c r="K10823" i="10"/>
  <c r="A462" i="6"/>
  <c r="D461" i="6"/>
  <c r="D311" i="6"/>
  <c r="A312" i="6"/>
  <c r="K11435" i="10"/>
  <c r="E11434" i="10"/>
  <c r="E6637" i="10"/>
  <c r="K6638" i="10"/>
  <c r="E8271" i="9"/>
  <c r="K8272" i="9"/>
  <c r="E6739" i="9"/>
  <c r="K6740" i="9"/>
  <c r="E2966" i="9"/>
  <c r="K2967" i="9"/>
  <c r="E4498" i="9"/>
  <c r="K4499" i="9"/>
  <c r="E673" i="10"/>
  <c r="K674" i="10"/>
  <c r="K1540" i="10"/>
  <c r="E1539" i="10"/>
  <c r="E2405" i="10"/>
  <c r="K2406" i="10"/>
  <c r="E12046" i="10"/>
  <c r="K12047" i="10"/>
  <c r="E5058" i="10"/>
  <c r="K5059" i="10"/>
  <c r="E571" i="9"/>
  <c r="K572" i="9"/>
  <c r="E5313" i="9"/>
  <c r="K5314" i="9"/>
  <c r="E5669" i="9"/>
  <c r="K5670" i="9"/>
  <c r="A778" i="6"/>
  <c r="D777" i="6"/>
  <c r="K9544" i="10"/>
  <c r="E9543" i="10"/>
  <c r="E1284" i="10"/>
  <c r="K1285" i="10"/>
  <c r="A208" i="6"/>
  <c r="D207" i="6"/>
  <c r="E9034" i="9"/>
  <c r="K9035" i="9"/>
  <c r="E9391" i="10"/>
  <c r="K9392" i="10"/>
  <c r="E9342" i="9"/>
  <c r="K9343" i="9"/>
  <c r="E7812" i="9"/>
  <c r="K7813" i="9"/>
  <c r="K2255" i="9"/>
  <c r="E2254" i="9"/>
  <c r="K3888" i="10"/>
  <c r="E3887" i="10"/>
  <c r="K4295" i="9"/>
  <c r="E4294" i="9"/>
  <c r="K521" i="9"/>
  <c r="E520" i="9"/>
  <c r="K978" i="10"/>
  <c r="E977" i="10"/>
  <c r="K9392" i="9"/>
  <c r="E9391" i="9"/>
  <c r="K10416" i="10"/>
  <c r="E10415" i="10"/>
  <c r="K776" i="10"/>
  <c r="E775" i="10"/>
  <c r="K724" i="10"/>
  <c r="E723" i="10"/>
  <c r="K8984" i="9"/>
  <c r="E8983" i="9"/>
  <c r="K1030" i="10"/>
  <c r="E1029" i="10"/>
  <c r="K2355" i="10"/>
  <c r="E2354" i="10"/>
  <c r="E5261" i="10"/>
  <c r="K5262" i="10"/>
  <c r="A58" i="6"/>
  <c r="D57" i="6"/>
  <c r="A148" i="6"/>
  <c r="D147" i="6"/>
  <c r="A88" i="6"/>
  <c r="D87" i="6"/>
  <c r="E163" i="9"/>
  <c r="K164" i="9"/>
  <c r="E9138" i="9"/>
  <c r="K9139" i="9"/>
  <c r="E5669" i="10"/>
  <c r="K5670" i="10"/>
  <c r="E8016" i="9"/>
  <c r="K8017" i="9"/>
  <c r="E10414" i="9"/>
  <c r="K10415" i="9"/>
  <c r="E5873" i="10"/>
  <c r="K5874" i="10"/>
  <c r="E4396" i="10"/>
  <c r="K4397" i="10"/>
  <c r="E2201" i="10"/>
  <c r="K2202" i="10"/>
  <c r="E6586" i="10"/>
  <c r="K6587" i="10"/>
  <c r="E5873" i="9"/>
  <c r="K5874" i="9"/>
  <c r="K9290" i="10"/>
  <c r="E9289" i="10"/>
  <c r="K7712" i="9"/>
  <c r="E7711" i="9"/>
  <c r="B5214" i="9"/>
  <c r="A5213" i="9"/>
  <c r="K368" i="10"/>
  <c r="E367" i="10"/>
  <c r="K2559" i="10"/>
  <c r="E2558" i="10"/>
  <c r="K4702" i="10"/>
  <c r="E4701" i="10"/>
  <c r="K6486" i="9"/>
  <c r="E6485" i="9"/>
  <c r="K4805" i="9"/>
  <c r="E4804" i="9"/>
  <c r="E9645" i="10"/>
  <c r="K9646" i="10"/>
  <c r="E8066" i="10"/>
  <c r="K8067" i="10"/>
  <c r="E10924" i="10"/>
  <c r="K10925" i="10"/>
  <c r="E11893" i="9"/>
  <c r="K11894" i="9"/>
  <c r="K4346" i="10"/>
  <c r="E4345" i="10"/>
  <c r="K11180" i="10"/>
  <c r="E11179" i="10"/>
  <c r="K8526" i="9"/>
  <c r="E8525" i="9"/>
  <c r="K5619" i="10"/>
  <c r="E5618" i="10"/>
  <c r="A748" i="6"/>
  <c r="D747" i="6"/>
  <c r="E2509" i="9"/>
  <c r="K2510" i="9"/>
  <c r="E7048" i="10"/>
  <c r="K7049" i="10"/>
  <c r="A358" i="6"/>
  <c r="D357" i="6"/>
  <c r="E5465" i="9"/>
  <c r="K5466" i="9"/>
  <c r="B1745" i="10"/>
  <c r="A1744" i="10"/>
  <c r="K2151" i="10"/>
  <c r="E2150" i="10"/>
  <c r="K6179" i="10"/>
  <c r="E6178" i="10"/>
  <c r="E10053" i="9"/>
  <c r="K10054" i="9"/>
  <c r="A6947" i="10"/>
  <c r="B6948" i="10"/>
  <c r="K8016" i="10"/>
  <c r="E8015" i="10"/>
  <c r="K10874" i="10"/>
  <c r="E10873" i="10"/>
  <c r="K4040" i="10"/>
  <c r="E4039" i="10"/>
  <c r="K1031" i="9"/>
  <c r="E1030" i="9"/>
  <c r="K112" i="10"/>
  <c r="E111" i="10"/>
  <c r="K4244" i="10"/>
  <c r="E4243" i="10"/>
  <c r="K11232" i="10"/>
  <c r="E11231" i="10"/>
  <c r="K7202" i="10"/>
  <c r="E7201" i="10"/>
  <c r="K1386" i="10"/>
  <c r="E1385" i="10"/>
  <c r="B11" i="10"/>
  <c r="A10" i="10"/>
  <c r="K6998" i="10"/>
  <c r="E6997" i="10"/>
  <c r="B6082" i="9"/>
  <c r="A6081" i="9"/>
  <c r="E3478" i="9"/>
  <c r="K3479" i="9"/>
  <c r="E8270" i="10"/>
  <c r="K8271" i="10"/>
  <c r="E3682" i="10"/>
  <c r="K3683" i="10"/>
  <c r="K9494" i="10"/>
  <c r="E9493" i="10"/>
  <c r="A118" i="6"/>
  <c r="D117" i="6"/>
  <c r="E9086" i="9"/>
  <c r="K9087" i="9"/>
  <c r="A298" i="6"/>
  <c r="D297" i="6"/>
  <c r="E8627" i="10"/>
  <c r="K8628" i="10"/>
  <c r="E877" i="9"/>
  <c r="K878" i="9"/>
  <c r="E7660" i="10"/>
  <c r="K7661" i="10"/>
  <c r="E8576" i="9"/>
  <c r="K8577" i="9"/>
  <c r="K11792" i="10"/>
  <c r="E11791" i="10"/>
  <c r="E6790" i="10"/>
  <c r="K6791" i="10"/>
  <c r="K4498" i="10"/>
  <c r="E4497" i="10"/>
  <c r="K7508" i="9"/>
  <c r="E7507" i="9"/>
  <c r="K520" i="10"/>
  <c r="E519" i="10"/>
  <c r="K3887" i="9"/>
  <c r="E3886" i="9"/>
  <c r="K1182" i="10"/>
  <c r="E1181" i="10"/>
  <c r="B11283" i="10"/>
  <c r="A11282" i="10"/>
  <c r="K3017" i="10"/>
  <c r="E3016" i="10"/>
  <c r="K11538" i="10"/>
  <c r="E11537" i="10"/>
  <c r="K7100" i="9"/>
  <c r="E7099" i="9"/>
  <c r="K6894" i="9"/>
  <c r="E6893" i="9"/>
  <c r="K5415" i="10"/>
  <c r="E5414" i="10"/>
  <c r="K12098" i="10"/>
  <c r="E12097" i="10"/>
  <c r="E4600" i="10"/>
  <c r="K4601" i="10"/>
  <c r="A418" i="6"/>
  <c r="D417" i="6"/>
  <c r="E8882" i="9"/>
  <c r="K8883" i="9"/>
  <c r="E9340" i="10"/>
  <c r="K9341" i="10"/>
  <c r="K11742" i="10"/>
  <c r="E11741" i="10"/>
  <c r="E4804" i="10"/>
  <c r="K4805" i="10"/>
  <c r="E1080" i="10"/>
  <c r="K1081" i="10"/>
  <c r="A238" i="6"/>
  <c r="D237" i="6"/>
  <c r="E5465" i="10"/>
  <c r="K5466" i="10"/>
  <c r="E876" i="10"/>
  <c r="K877" i="10"/>
  <c r="A879" i="10"/>
  <c r="B880" i="10"/>
  <c r="E8220" i="9"/>
  <c r="K8221" i="9"/>
  <c r="A10417" i="10"/>
  <c r="B10418" i="10"/>
  <c r="K113" i="9"/>
  <c r="E112" i="9"/>
  <c r="K5211" i="10"/>
  <c r="E5210" i="10"/>
  <c r="K7914" i="9"/>
  <c r="E7913" i="9"/>
  <c r="E8372" i="9"/>
  <c r="K8373" i="9"/>
  <c r="E4090" i="10"/>
  <c r="K4091" i="10"/>
  <c r="E10465" i="10"/>
  <c r="K10466" i="10"/>
  <c r="E9900" i="10"/>
  <c r="K9901" i="10"/>
  <c r="K2609" i="9"/>
  <c r="E2608" i="9"/>
  <c r="A628" i="6"/>
  <c r="D627" i="6"/>
  <c r="E8830" i="9"/>
  <c r="K8831" i="9"/>
  <c r="A8680" i="10"/>
  <c r="B8681" i="10"/>
  <c r="A178" i="6"/>
  <c r="D177" i="6"/>
  <c r="K7151" i="10"/>
  <c r="E7150" i="10"/>
  <c r="E8423" i="10"/>
  <c r="K8424" i="10"/>
  <c r="E4141" i="9"/>
  <c r="K4142" i="9"/>
  <c r="E10771" i="10"/>
  <c r="K10772" i="10"/>
  <c r="K164" i="10"/>
  <c r="E163" i="10"/>
  <c r="K1235" i="9"/>
  <c r="E1234" i="9"/>
  <c r="K2459" i="9"/>
  <c r="E2458" i="9"/>
  <c r="K9188" i="10"/>
  <c r="E9187" i="10"/>
  <c r="K10360" i="10"/>
  <c r="E10359" i="10"/>
  <c r="E10206" i="10"/>
  <c r="K10207" i="10"/>
  <c r="E6027" i="9"/>
  <c r="K6028" i="9"/>
  <c r="B2612" i="10"/>
  <c r="A2611" i="10"/>
  <c r="E3322" i="9"/>
  <c r="K3323" i="9"/>
  <c r="K9748" i="10"/>
  <c r="E9747" i="10"/>
  <c r="E2659" i="10"/>
  <c r="K2660" i="10"/>
  <c r="E10618" i="9"/>
  <c r="K10619" i="9"/>
  <c r="E4294" i="10"/>
  <c r="K4295" i="10"/>
  <c r="A568" i="6"/>
  <c r="D567" i="6"/>
  <c r="A5212" i="10"/>
  <c r="B5213" i="10"/>
  <c r="K4091" i="9"/>
  <c r="E4090" i="9"/>
  <c r="K3632" i="10"/>
  <c r="E3631" i="10"/>
  <c r="E10002" i="10"/>
  <c r="K10003" i="10"/>
  <c r="E9442" i="9"/>
  <c r="K9443" i="9"/>
  <c r="E1693" i="9"/>
  <c r="K1694" i="9"/>
  <c r="E3478" i="10"/>
  <c r="K3479" i="10"/>
  <c r="K8780" i="9"/>
  <c r="E8779" i="9"/>
  <c r="E367" i="9"/>
  <c r="K368" i="9"/>
  <c r="E1997" i="10"/>
  <c r="K1998" i="10"/>
  <c r="K7812" i="10"/>
  <c r="E7811" i="10"/>
  <c r="K6078" i="9"/>
  <c r="E6077" i="9"/>
  <c r="E6127" i="10"/>
  <c r="K6128" i="10"/>
  <c r="K3068" i="10"/>
  <c r="E3067" i="10"/>
  <c r="K317" i="9"/>
  <c r="E316" i="9"/>
  <c r="E11077" i="9"/>
  <c r="K11078" i="9"/>
  <c r="A478" i="6"/>
  <c r="D477" i="6"/>
  <c r="K5161" i="10"/>
  <c r="E5160" i="10"/>
  <c r="K2813" i="9"/>
  <c r="E2812" i="9"/>
  <c r="K316" i="10"/>
  <c r="E315" i="10"/>
  <c r="B2612" i="9"/>
  <c r="A2611" i="9"/>
  <c r="K5009" i="9"/>
  <c r="E5008" i="9"/>
  <c r="K2864" i="10"/>
  <c r="E2863" i="10"/>
  <c r="K1949" i="9"/>
  <c r="E1948" i="9"/>
  <c r="E9085" i="10"/>
  <c r="K9086" i="10"/>
  <c r="E5261" i="9"/>
  <c r="K5262" i="9"/>
  <c r="E7964" i="9"/>
  <c r="K7965" i="9"/>
  <c r="E9238" i="9"/>
  <c r="K9239" i="9"/>
  <c r="K5977" i="9"/>
  <c r="E5976" i="9"/>
  <c r="E10873" i="9"/>
  <c r="K10874" i="9"/>
  <c r="E9290" i="9"/>
  <c r="K9291" i="9"/>
  <c r="K8322" i="9"/>
  <c r="E8321" i="9"/>
  <c r="K6027" i="10"/>
  <c r="E6026" i="10"/>
  <c r="E3271" i="10"/>
  <c r="K3272" i="10"/>
  <c r="K1793" i="9"/>
  <c r="E1792" i="9"/>
  <c r="K7304" i="9"/>
  <c r="E7303" i="9"/>
  <c r="A268" i="6"/>
  <c r="D267" i="6"/>
  <c r="K2609" i="10"/>
  <c r="E2608" i="10"/>
  <c r="E8934" i="9"/>
  <c r="K8935" i="9"/>
  <c r="K1643" i="9"/>
  <c r="E1642" i="9"/>
  <c r="K1234" i="10"/>
  <c r="E1233" i="10"/>
  <c r="E8730" i="9"/>
  <c r="K8731" i="9"/>
  <c r="E9800" i="9"/>
  <c r="K9801" i="9"/>
  <c r="A448" i="6"/>
  <c r="D447" i="6"/>
  <c r="K7610" i="10"/>
  <c r="E7609" i="10"/>
  <c r="A328" i="6"/>
  <c r="D327" i="6"/>
  <c r="A508" i="6"/>
  <c r="D507" i="6"/>
  <c r="E7405" i="9"/>
  <c r="K7406" i="9"/>
  <c r="E3529" i="10"/>
  <c r="K3530" i="10"/>
  <c r="E4141" i="10"/>
  <c r="K4142" i="10"/>
  <c r="E2914" i="9"/>
  <c r="K2915" i="9"/>
  <c r="E7609" i="9"/>
  <c r="K7610" i="9"/>
  <c r="E61" i="10"/>
  <c r="K62" i="10"/>
  <c r="E4650" i="9"/>
  <c r="K4651" i="9"/>
  <c r="A582" i="6"/>
  <c r="D581" i="6"/>
  <c r="K7763" i="10"/>
  <c r="E7762" i="10"/>
  <c r="E3321" i="10"/>
  <c r="K3322" i="10"/>
  <c r="E11536" i="9"/>
  <c r="K11537" i="9"/>
  <c r="E11740" i="9"/>
  <c r="K11741" i="9"/>
  <c r="E8932" i="10"/>
  <c r="K8933" i="10"/>
  <c r="K12048" i="9"/>
  <c r="E12047" i="9"/>
  <c r="K6128" i="9"/>
  <c r="E6127" i="9"/>
  <c r="E2404" i="9"/>
  <c r="K2405" i="9"/>
  <c r="K8373" i="10"/>
  <c r="E8372" i="10"/>
  <c r="A4346" i="10"/>
  <c r="B4347" i="10"/>
  <c r="E9696" i="10"/>
  <c r="K9697" i="10"/>
  <c r="K6281" i="10"/>
  <c r="E6280" i="10"/>
  <c r="K6689" i="10"/>
  <c r="E6688" i="10"/>
  <c r="K10772" i="9"/>
  <c r="E10771" i="9"/>
  <c r="E3066" i="9"/>
  <c r="K3067" i="9"/>
  <c r="E622" i="9"/>
  <c r="K623" i="9"/>
  <c r="E10721" i="9"/>
  <c r="K10722" i="9"/>
  <c r="E2710" i="9"/>
  <c r="K2711" i="9"/>
  <c r="E10924" i="9"/>
  <c r="K10925" i="9"/>
  <c r="E1335" i="10"/>
  <c r="K1336" i="10"/>
  <c r="E6997" i="9"/>
  <c r="K6998" i="9"/>
  <c r="E1843" i="10"/>
  <c r="K1844" i="10"/>
  <c r="E11944" i="10"/>
  <c r="K11945" i="10"/>
  <c r="K6844" i="9"/>
  <c r="E6843" i="9"/>
  <c r="D491" i="6"/>
  <c r="A492" i="6"/>
  <c r="K11792" i="9"/>
  <c r="E11791" i="9"/>
  <c r="A822" i="6"/>
  <c r="D821" i="6"/>
  <c r="A162" i="6"/>
  <c r="D161" i="6"/>
  <c r="D551" i="6"/>
  <c r="A552" i="6"/>
  <c r="K6588" i="9"/>
  <c r="E6587" i="9"/>
  <c r="K3118" i="10"/>
  <c r="E3117" i="10"/>
  <c r="E213" i="10"/>
  <c r="K214" i="10"/>
  <c r="E2152" i="9"/>
  <c r="K2153" i="9"/>
  <c r="E3988" i="9"/>
  <c r="K3989" i="9"/>
  <c r="E7863" i="9"/>
  <c r="K7864" i="9"/>
  <c r="E10517" i="9"/>
  <c r="K10518" i="9"/>
  <c r="E1895" i="10"/>
  <c r="K1896" i="10"/>
  <c r="K11588" i="9"/>
  <c r="E11587" i="9"/>
  <c r="E3529" i="9"/>
  <c r="K3530" i="9"/>
  <c r="E8475" i="9"/>
  <c r="K8476" i="9"/>
  <c r="B3480" i="9"/>
  <c r="A3479" i="9"/>
  <c r="K3425" i="9"/>
  <c r="E3424" i="9"/>
  <c r="E4957" i="10"/>
  <c r="K4958" i="10"/>
  <c r="E418" i="9"/>
  <c r="K419" i="9"/>
  <c r="E7149" i="9"/>
  <c r="K7150" i="9"/>
  <c r="K2710" i="10"/>
  <c r="E2709" i="10"/>
  <c r="A342" i="6"/>
  <c r="D341" i="6"/>
  <c r="D131" i="6"/>
  <c r="A132" i="6"/>
  <c r="A102" i="6"/>
  <c r="D101" i="6"/>
  <c r="K4754" i="9"/>
  <c r="E4753" i="9"/>
  <c r="K11333" i="10"/>
  <c r="E11332" i="10"/>
  <c r="K11436" i="9"/>
  <c r="E11435" i="9"/>
  <c r="E1641" i="10"/>
  <c r="K1642" i="10"/>
  <c r="E825" i="10"/>
  <c r="K826" i="10"/>
  <c r="K10361" i="9"/>
  <c r="E10360" i="9"/>
  <c r="D791" i="6"/>
  <c r="A792" i="6"/>
  <c r="B3480" i="10"/>
  <c r="A3479" i="10"/>
  <c r="K10105" i="9"/>
  <c r="E10104" i="9"/>
  <c r="K9850" i="9"/>
  <c r="E9849" i="9"/>
  <c r="K1489" i="10"/>
  <c r="E1488" i="10"/>
  <c r="E6791" i="9"/>
  <c r="K6792" i="9"/>
  <c r="D671" i="6"/>
  <c r="A672" i="6"/>
  <c r="D371" i="6"/>
  <c r="A372" i="6"/>
  <c r="K3633" i="9"/>
  <c r="E3632" i="9"/>
  <c r="K10209" i="9"/>
  <c r="E10208" i="9"/>
  <c r="K2966" i="10"/>
  <c r="E2965" i="10"/>
  <c r="K4193" i="10"/>
  <c r="E4192" i="10"/>
  <c r="K5364" i="10"/>
  <c r="E5363" i="10"/>
  <c r="K2914" i="10"/>
  <c r="E2913" i="10"/>
  <c r="K1743" i="10"/>
  <c r="E1742" i="10"/>
  <c r="E4651" i="10"/>
  <c r="K4652" i="10"/>
  <c r="E4192" i="9"/>
  <c r="K4193" i="9"/>
  <c r="K2252" i="10"/>
  <c r="E2251" i="10"/>
  <c r="E265" i="10"/>
  <c r="K266" i="10"/>
  <c r="A10416" i="9"/>
  <c r="B10417" i="9"/>
  <c r="K3425" i="10"/>
  <c r="E3424" i="10"/>
  <c r="E4702" i="9"/>
  <c r="K4703" i="9"/>
  <c r="E10976" i="10"/>
  <c r="K10977" i="10"/>
  <c r="E8474" i="10"/>
  <c r="K8475" i="10"/>
  <c r="E8321" i="10"/>
  <c r="K8322" i="10"/>
  <c r="E7557" i="9"/>
  <c r="K7558" i="9"/>
  <c r="E7913" i="10"/>
  <c r="K7914" i="10"/>
  <c r="A222" i="6"/>
  <c r="D221" i="6"/>
  <c r="K4040" i="9"/>
  <c r="E4039" i="9"/>
  <c r="K7253" i="9"/>
  <c r="E7252" i="9"/>
  <c r="K8220" i="10"/>
  <c r="E8219" i="10"/>
  <c r="K10568" i="10"/>
  <c r="E10567" i="10"/>
  <c r="K5162" i="9"/>
  <c r="E5161" i="9"/>
  <c r="E5925" i="9"/>
  <c r="K5926" i="9"/>
  <c r="E3373" i="10"/>
  <c r="K3374" i="10"/>
  <c r="E5364" i="9"/>
  <c r="K5365" i="9"/>
  <c r="E7354" i="10"/>
  <c r="K7355" i="10"/>
  <c r="E3581" i="9"/>
  <c r="K3582" i="9"/>
  <c r="E10516" i="10"/>
  <c r="K10517" i="10"/>
  <c r="K11129" i="10"/>
  <c r="E11128" i="10"/>
  <c r="D431" i="6"/>
  <c r="A432" i="6"/>
  <c r="A642" i="6"/>
  <c r="D641" i="6"/>
  <c r="K8169" i="10"/>
  <c r="E8168" i="10"/>
  <c r="K6485" i="10"/>
  <c r="E6484" i="10"/>
  <c r="E10" i="9"/>
  <c r="K11" i="9"/>
  <c r="E10975" i="9"/>
  <c r="K10976" i="9"/>
  <c r="A702" i="6"/>
  <c r="D701" i="6"/>
  <c r="K674" i="9"/>
  <c r="E673" i="9"/>
  <c r="K6180" i="9"/>
  <c r="E6179" i="9"/>
  <c r="K5416" i="9"/>
  <c r="E5415" i="9"/>
  <c r="D11" i="6"/>
  <c r="A12" i="6"/>
  <c r="K4755" i="10"/>
  <c r="E4754" i="10"/>
  <c r="K7457" i="9"/>
  <c r="E7456" i="9"/>
  <c r="K5824" i="9"/>
  <c r="E5823" i="9"/>
  <c r="E11281" i="10"/>
  <c r="K11282" i="10"/>
  <c r="K3581" i="10"/>
  <c r="E3580" i="10"/>
  <c r="K2813" i="10"/>
  <c r="E2812" i="10"/>
  <c r="K2508" i="10"/>
  <c r="E2507" i="10"/>
  <c r="K3221" i="9"/>
  <c r="E3220" i="9"/>
  <c r="A282" i="6"/>
  <c r="D281" i="6"/>
  <c r="E10308" i="10"/>
  <c r="K10309" i="10"/>
  <c r="K10309" i="9"/>
  <c r="E10308" i="9"/>
  <c r="E3169" i="10"/>
  <c r="K3170" i="10"/>
  <c r="A4345" i="9"/>
  <c r="B4346" i="9"/>
  <c r="E5110" i="9"/>
  <c r="K5111" i="9"/>
  <c r="E8067" i="9"/>
  <c r="K8068" i="9"/>
  <c r="K2048" i="10"/>
  <c r="E2047" i="10"/>
  <c r="A879" i="9"/>
  <c r="B880" i="9"/>
  <c r="E2862" i="9"/>
  <c r="K2863" i="9"/>
  <c r="E4854" i="9"/>
  <c r="K4855" i="9"/>
  <c r="E5772" i="9"/>
  <c r="K5773" i="9"/>
  <c r="E11383" i="10"/>
  <c r="K11384" i="10"/>
  <c r="E10257" i="10"/>
  <c r="K10258" i="10"/>
  <c r="E10669" i="9"/>
  <c r="K10670" i="9"/>
  <c r="E1589" i="10"/>
  <c r="K1590" i="10"/>
  <c r="K9137" i="10"/>
  <c r="E9136" i="10"/>
  <c r="E11944" i="9"/>
  <c r="K11945" i="9"/>
  <c r="K6893" i="10"/>
  <c r="E6892" i="10"/>
  <c r="A1745" i="9"/>
  <c r="B1746" i="9"/>
  <c r="E4447" i="10"/>
  <c r="K4448" i="10"/>
  <c r="E5568" i="9"/>
  <c r="K5569" i="9"/>
  <c r="D731" i="6"/>
  <c r="A732" i="6"/>
  <c r="K6332" i="9"/>
  <c r="E6331" i="9"/>
  <c r="K4550" i="10" l="1"/>
  <c r="E4549" i="10"/>
  <c r="E6434" i="9"/>
  <c r="K6435" i="9"/>
  <c r="E2304" i="9"/>
  <c r="K2305" i="9"/>
  <c r="K979" i="9"/>
  <c r="E978" i="9"/>
  <c r="E1895" i="9"/>
  <c r="K1896" i="9"/>
  <c r="K1387" i="9"/>
  <c r="E1386" i="9"/>
  <c r="K6231" i="9"/>
  <c r="E6230" i="9"/>
  <c r="K1846" i="9"/>
  <c r="E1845" i="9"/>
  <c r="K6639" i="9"/>
  <c r="E6638" i="9"/>
  <c r="E11588" i="10"/>
  <c r="K11589" i="10"/>
  <c r="K2050" i="9"/>
  <c r="E2049" i="9"/>
  <c r="K3170" i="9"/>
  <c r="E3169" i="9"/>
  <c r="K1591" i="9"/>
  <c r="E1590" i="9"/>
  <c r="A28" i="6"/>
  <c r="D27" i="6"/>
  <c r="K2100" i="9"/>
  <c r="E2099" i="9"/>
  <c r="K11487" i="10"/>
  <c r="E11486" i="10"/>
  <c r="E2761" i="9"/>
  <c r="K2762" i="9"/>
  <c r="E5365" i="9"/>
  <c r="K5366" i="9"/>
  <c r="E7558" i="9"/>
  <c r="K7559" i="9"/>
  <c r="E4652" i="10"/>
  <c r="K4653" i="10"/>
  <c r="E826" i="10"/>
  <c r="K827" i="10"/>
  <c r="E10722" i="9"/>
  <c r="K10723" i="9"/>
  <c r="E2405" i="9"/>
  <c r="K2406" i="9"/>
  <c r="E4651" i="9"/>
  <c r="K4652" i="9"/>
  <c r="E7406" i="9"/>
  <c r="K7407" i="9"/>
  <c r="K9802" i="9"/>
  <c r="E9801" i="9"/>
  <c r="K9292" i="9"/>
  <c r="E9291" i="9"/>
  <c r="K9087" i="10"/>
  <c r="E9086" i="10"/>
  <c r="K369" i="9"/>
  <c r="E368" i="9"/>
  <c r="K6029" i="9"/>
  <c r="E6028" i="9"/>
  <c r="B8682" i="10"/>
  <c r="A8681" i="10"/>
  <c r="K8578" i="9"/>
  <c r="E8577" i="9"/>
  <c r="K3480" i="9"/>
  <c r="E3479" i="9"/>
  <c r="K5467" i="9"/>
  <c r="E5466" i="9"/>
  <c r="K9647" i="10"/>
  <c r="E9646" i="10"/>
  <c r="K5875" i="9"/>
  <c r="E5874" i="9"/>
  <c r="K9140" i="9"/>
  <c r="E9139" i="9"/>
  <c r="K1286" i="10"/>
  <c r="E1285" i="10"/>
  <c r="K2407" i="10"/>
  <c r="E2406" i="10"/>
  <c r="E8272" i="9"/>
  <c r="K8273" i="9"/>
  <c r="E11333" i="9"/>
  <c r="K11334" i="9"/>
  <c r="B7815" i="10"/>
  <c r="A7814" i="10"/>
  <c r="K5723" i="9"/>
  <c r="E5722" i="9"/>
  <c r="E10258" i="9"/>
  <c r="K10259" i="9"/>
  <c r="K9496" i="9"/>
  <c r="E9495" i="9"/>
  <c r="K7305" i="10"/>
  <c r="E7304" i="10"/>
  <c r="K1083" i="9"/>
  <c r="E1082" i="9"/>
  <c r="K6691" i="9"/>
  <c r="E6690" i="9"/>
  <c r="E7762" i="9"/>
  <c r="K7763" i="9"/>
  <c r="E928" i="10"/>
  <c r="K929" i="10"/>
  <c r="E5721" i="10"/>
  <c r="K5722" i="10"/>
  <c r="E1132" i="10"/>
  <c r="K1133" i="10"/>
  <c r="E1337" i="9"/>
  <c r="K1338" i="9"/>
  <c r="E8729" i="10"/>
  <c r="K8730" i="10"/>
  <c r="E2357" i="9"/>
  <c r="K2358" i="9"/>
  <c r="E4447" i="9"/>
  <c r="K4448" i="9"/>
  <c r="K3272" i="9"/>
  <c r="E3271" i="9"/>
  <c r="A73" i="6"/>
  <c r="D72" i="6"/>
  <c r="E2561" i="9"/>
  <c r="K2562" i="9"/>
  <c r="E7354" i="9"/>
  <c r="K7355" i="9"/>
  <c r="E5313" i="10"/>
  <c r="K5314" i="10"/>
  <c r="K11130" i="9"/>
  <c r="E11129" i="9"/>
  <c r="A613" i="6"/>
  <c r="D612" i="6"/>
  <c r="A193" i="6"/>
  <c r="D192" i="6"/>
  <c r="E3785" i="9"/>
  <c r="K3786" i="9"/>
  <c r="E418" i="10"/>
  <c r="K419" i="10"/>
  <c r="E10466" i="9"/>
  <c r="K10467" i="9"/>
  <c r="E7202" i="9"/>
  <c r="K7203" i="9"/>
  <c r="E622" i="10"/>
  <c r="K623" i="10"/>
  <c r="E6434" i="10"/>
  <c r="K6435" i="10"/>
  <c r="A253" i="6"/>
  <c r="D252" i="6"/>
  <c r="E9443" i="10"/>
  <c r="K9444" i="10"/>
  <c r="E5059" i="9"/>
  <c r="K5060" i="9"/>
  <c r="E3734" i="10"/>
  <c r="K3735" i="10"/>
  <c r="E6842" i="10"/>
  <c r="K6843" i="10"/>
  <c r="E1133" i="9"/>
  <c r="K1134" i="9"/>
  <c r="E9239" i="10"/>
  <c r="K9240" i="10"/>
  <c r="E6946" i="9"/>
  <c r="K6947" i="9"/>
  <c r="K3684" i="9"/>
  <c r="E3683" i="9"/>
  <c r="K777" i="9"/>
  <c r="E776" i="9"/>
  <c r="K8679" i="10"/>
  <c r="E8678" i="10"/>
  <c r="K7458" i="10"/>
  <c r="E7457" i="10"/>
  <c r="B9550" i="10"/>
  <c r="A9549" i="10"/>
  <c r="E4448" i="10"/>
  <c r="K4449" i="10"/>
  <c r="E11384" i="10"/>
  <c r="K11385" i="10"/>
  <c r="A4346" i="9"/>
  <c r="B4347" i="9"/>
  <c r="A10417" i="9"/>
  <c r="B10418" i="9"/>
  <c r="A373" i="6"/>
  <c r="D372" i="6"/>
  <c r="E2153" i="9"/>
  <c r="K2154" i="9"/>
  <c r="E11945" i="10"/>
  <c r="K11946" i="10"/>
  <c r="A4347" i="10"/>
  <c r="B4348" i="10"/>
  <c r="E3322" i="10"/>
  <c r="K3323" i="10"/>
  <c r="K9444" i="9"/>
  <c r="E9443" i="9"/>
  <c r="K4296" i="10"/>
  <c r="E4295" i="10"/>
  <c r="K4143" i="9"/>
  <c r="E4142" i="9"/>
  <c r="K4092" i="10"/>
  <c r="E4091" i="10"/>
  <c r="K878" i="10"/>
  <c r="E877" i="10"/>
  <c r="K4806" i="10"/>
  <c r="E4805" i="10"/>
  <c r="K2203" i="10"/>
  <c r="E2202" i="10"/>
  <c r="K8018" i="9"/>
  <c r="E8017" i="9"/>
  <c r="K5263" i="10"/>
  <c r="E5262" i="10"/>
  <c r="K9344" i="9"/>
  <c r="E9343" i="9"/>
  <c r="K5315" i="9"/>
  <c r="E5314" i="9"/>
  <c r="K11691" i="9"/>
  <c r="E11690" i="9"/>
  <c r="E9137" i="10"/>
  <c r="K9138" i="10"/>
  <c r="E3581" i="10"/>
  <c r="K3582" i="10"/>
  <c r="E5416" i="9"/>
  <c r="K5417" i="9"/>
  <c r="E10568" i="10"/>
  <c r="K10569" i="10"/>
  <c r="E4193" i="10"/>
  <c r="K4194" i="10"/>
  <c r="K9851" i="9"/>
  <c r="E9850" i="9"/>
  <c r="E11436" i="9"/>
  <c r="K11437" i="9"/>
  <c r="D508" i="6"/>
  <c r="A509" i="6"/>
  <c r="E5977" i="9"/>
  <c r="K5978" i="9"/>
  <c r="K2814" i="9"/>
  <c r="E2813" i="9"/>
  <c r="K10361" i="10"/>
  <c r="E10360" i="10"/>
  <c r="K165" i="10"/>
  <c r="E164" i="10"/>
  <c r="D628" i="6"/>
  <c r="A629" i="6"/>
  <c r="K7915" i="9"/>
  <c r="E7914" i="9"/>
  <c r="K114" i="9"/>
  <c r="E113" i="9"/>
  <c r="A239" i="6"/>
  <c r="D238" i="6"/>
  <c r="A419" i="6"/>
  <c r="D418" i="6"/>
  <c r="K12099" i="10"/>
  <c r="E12098" i="10"/>
  <c r="K6895" i="9"/>
  <c r="E6894" i="9"/>
  <c r="K11539" i="10"/>
  <c r="E11538" i="10"/>
  <c r="B11284" i="10"/>
  <c r="A11283" i="10"/>
  <c r="K3888" i="9"/>
  <c r="E3887" i="9"/>
  <c r="K7509" i="9"/>
  <c r="E7508" i="9"/>
  <c r="A299" i="6"/>
  <c r="D298" i="6"/>
  <c r="A119" i="6"/>
  <c r="D118" i="6"/>
  <c r="K6999" i="10"/>
  <c r="E6998" i="10"/>
  <c r="K1387" i="10"/>
  <c r="E1386" i="10"/>
  <c r="K11233" i="10"/>
  <c r="E11232" i="10"/>
  <c r="K113" i="10"/>
  <c r="E112" i="10"/>
  <c r="K4041" i="10"/>
  <c r="E4040" i="10"/>
  <c r="K8017" i="10"/>
  <c r="E8016" i="10"/>
  <c r="K2152" i="10"/>
  <c r="E2151" i="10"/>
  <c r="D748" i="6"/>
  <c r="A749" i="6"/>
  <c r="K8527" i="9"/>
  <c r="E8526" i="9"/>
  <c r="K4347" i="10"/>
  <c r="E4346" i="10"/>
  <c r="K6487" i="9"/>
  <c r="E6486" i="9"/>
  <c r="K2560" i="10"/>
  <c r="E2559" i="10"/>
  <c r="B5215" i="9"/>
  <c r="A5214" i="9"/>
  <c r="E9290" i="10"/>
  <c r="K9291" i="10"/>
  <c r="D148" i="6"/>
  <c r="A149" i="6"/>
  <c r="K1031" i="10"/>
  <c r="E1030" i="10"/>
  <c r="K725" i="10"/>
  <c r="E724" i="10"/>
  <c r="K10417" i="10"/>
  <c r="E10416" i="10"/>
  <c r="K979" i="10"/>
  <c r="E978" i="10"/>
  <c r="K4296" i="9"/>
  <c r="E4295" i="9"/>
  <c r="K2256" i="9"/>
  <c r="E2255" i="9"/>
  <c r="A779" i="6"/>
  <c r="D778" i="6"/>
  <c r="E11435" i="10"/>
  <c r="K11436" i="10"/>
  <c r="A463" i="6"/>
  <c r="D462" i="6"/>
  <c r="E11640" i="9"/>
  <c r="K11641" i="9"/>
  <c r="K1795" i="10"/>
  <c r="E1794" i="10"/>
  <c r="K9036" i="10"/>
  <c r="E9035" i="10"/>
  <c r="K4602" i="9"/>
  <c r="E4601" i="9"/>
  <c r="K3736" i="9"/>
  <c r="E3735" i="9"/>
  <c r="K6333" i="10"/>
  <c r="E6332" i="10"/>
  <c r="K11028" i="10"/>
  <c r="E11027" i="10"/>
  <c r="A719" i="6"/>
  <c r="D718" i="6"/>
  <c r="B13" i="9"/>
  <c r="A12" i="9"/>
  <c r="K5824" i="10"/>
  <c r="E5823" i="10"/>
  <c r="K9851" i="10"/>
  <c r="E9850" i="10"/>
  <c r="K9189" i="9"/>
  <c r="E9188" i="9"/>
  <c r="K8578" i="10"/>
  <c r="E8577" i="10"/>
  <c r="K573" i="10"/>
  <c r="E572" i="10"/>
  <c r="D388" i="6"/>
  <c r="A389" i="6"/>
  <c r="E3989" i="10"/>
  <c r="K3990" i="10"/>
  <c r="E7049" i="9"/>
  <c r="K7050" i="9"/>
  <c r="E11996" i="9"/>
  <c r="K11997" i="9"/>
  <c r="K8119" i="10"/>
  <c r="E8118" i="10"/>
  <c r="E10105" i="10"/>
  <c r="K10106" i="10"/>
  <c r="E5568" i="10"/>
  <c r="K5569" i="10"/>
  <c r="K7101" i="10"/>
  <c r="E7100" i="10"/>
  <c r="E5772" i="10"/>
  <c r="K5773" i="10"/>
  <c r="K10157" i="10"/>
  <c r="E10156" i="10"/>
  <c r="E4346" i="9"/>
  <c r="K4347" i="9"/>
  <c r="A523" i="6"/>
  <c r="D522" i="6"/>
  <c r="E11844" i="10"/>
  <c r="K11845" i="10"/>
  <c r="E4244" i="9"/>
  <c r="K4245" i="9"/>
  <c r="E8526" i="10"/>
  <c r="K8527" i="10"/>
  <c r="E2456" i="10"/>
  <c r="K2457" i="10"/>
  <c r="E7965" i="10"/>
  <c r="K7966" i="10"/>
  <c r="A6081" i="10"/>
  <c r="B6082" i="10"/>
  <c r="K11232" i="9"/>
  <c r="E11231" i="9"/>
  <c r="E6947" i="10"/>
  <c r="K6948" i="10"/>
  <c r="E10005" i="9"/>
  <c r="K10006" i="9"/>
  <c r="E1184" i="9"/>
  <c r="K1185" i="9"/>
  <c r="A763" i="6"/>
  <c r="D762" i="6"/>
  <c r="E9953" i="9"/>
  <c r="K9954" i="9"/>
  <c r="E7559" i="10"/>
  <c r="K7560" i="10"/>
  <c r="E10569" i="9"/>
  <c r="K10570" i="9"/>
  <c r="E11180" i="9"/>
  <c r="K11181" i="9"/>
  <c r="E8780" i="10"/>
  <c r="K8781" i="10"/>
  <c r="K11895" i="10"/>
  <c r="E11894" i="10"/>
  <c r="K1948" i="10"/>
  <c r="E1947" i="10"/>
  <c r="K3940" i="9"/>
  <c r="E3939" i="9"/>
  <c r="K10824" i="9"/>
  <c r="E10823" i="9"/>
  <c r="K6741" i="10"/>
  <c r="E6740" i="10"/>
  <c r="B9550" i="9"/>
  <c r="A9549" i="9"/>
  <c r="D808" i="6"/>
  <c r="A809" i="6"/>
  <c r="K6537" i="10"/>
  <c r="E6536" i="10"/>
  <c r="A733" i="6"/>
  <c r="D732" i="6"/>
  <c r="E10670" i="9"/>
  <c r="K10671" i="9"/>
  <c r="E4855" i="9"/>
  <c r="K4856" i="9"/>
  <c r="E8068" i="9"/>
  <c r="K8069" i="9"/>
  <c r="E3582" i="9"/>
  <c r="K3583" i="9"/>
  <c r="E4703" i="9"/>
  <c r="K4704" i="9"/>
  <c r="A133" i="6"/>
  <c r="D132" i="6"/>
  <c r="E1896" i="10"/>
  <c r="K1897" i="10"/>
  <c r="A493" i="6"/>
  <c r="D492" i="6"/>
  <c r="K10926" i="9"/>
  <c r="E10925" i="9"/>
  <c r="E11741" i="9"/>
  <c r="K11742" i="9"/>
  <c r="E4142" i="10"/>
  <c r="K4143" i="10"/>
  <c r="K8936" i="9"/>
  <c r="E8935" i="9"/>
  <c r="K7966" i="9"/>
  <c r="E7965" i="9"/>
  <c r="K6129" i="10"/>
  <c r="E6128" i="10"/>
  <c r="B5214" i="10"/>
  <c r="A5213" i="10"/>
  <c r="K3324" i="9"/>
  <c r="E3323" i="9"/>
  <c r="K9902" i="10"/>
  <c r="E9901" i="10"/>
  <c r="K8222" i="9"/>
  <c r="E8221" i="9"/>
  <c r="E10054" i="9"/>
  <c r="K10055" i="9"/>
  <c r="K7050" i="10"/>
  <c r="E7049" i="10"/>
  <c r="K10926" i="10"/>
  <c r="E10925" i="10"/>
  <c r="E2967" i="9"/>
  <c r="K2968" i="9"/>
  <c r="A7815" i="9"/>
  <c r="B7816" i="9"/>
  <c r="K9698" i="9"/>
  <c r="E9697" i="9"/>
  <c r="E6893" i="10"/>
  <c r="K6894" i="10"/>
  <c r="E10309" i="9"/>
  <c r="K10310" i="9"/>
  <c r="A283" i="6"/>
  <c r="D282" i="6"/>
  <c r="E4755" i="10"/>
  <c r="K4756" i="10"/>
  <c r="E6485" i="10"/>
  <c r="K6486" i="10"/>
  <c r="A643" i="6"/>
  <c r="D642" i="6"/>
  <c r="E7253" i="9"/>
  <c r="K7254" i="9"/>
  <c r="A223" i="6"/>
  <c r="D222" i="6"/>
  <c r="E2252" i="10"/>
  <c r="K2253" i="10"/>
  <c r="A3480" i="10"/>
  <c r="B3481" i="10"/>
  <c r="E4754" i="9"/>
  <c r="K4755" i="9"/>
  <c r="E2710" i="10"/>
  <c r="K2711" i="10"/>
  <c r="E3118" i="10"/>
  <c r="K3119" i="10"/>
  <c r="A823" i="6"/>
  <c r="D822" i="6"/>
  <c r="A583" i="6"/>
  <c r="D582" i="6"/>
  <c r="K1235" i="10"/>
  <c r="E1234" i="10"/>
  <c r="K1794" i="9"/>
  <c r="E1793" i="9"/>
  <c r="K2865" i="10"/>
  <c r="E2864" i="10"/>
  <c r="K318" i="9"/>
  <c r="E317" i="9"/>
  <c r="K7152" i="10"/>
  <c r="E7151" i="10"/>
  <c r="E5569" i="9"/>
  <c r="K5570" i="9"/>
  <c r="A1746" i="9"/>
  <c r="B1747" i="9"/>
  <c r="E11945" i="9"/>
  <c r="K11946" i="9"/>
  <c r="E1590" i="10"/>
  <c r="K1591" i="10"/>
  <c r="E10258" i="10"/>
  <c r="K10259" i="10"/>
  <c r="E5773" i="9"/>
  <c r="K5774" i="9"/>
  <c r="E2863" i="9"/>
  <c r="K2864" i="9"/>
  <c r="E5111" i="9"/>
  <c r="K5112" i="9"/>
  <c r="E3170" i="10"/>
  <c r="K3171" i="10"/>
  <c r="E10309" i="10"/>
  <c r="K10310" i="10"/>
  <c r="E11282" i="10"/>
  <c r="K11283" i="10"/>
  <c r="A13" i="6"/>
  <c r="D12" i="6"/>
  <c r="E11" i="9"/>
  <c r="K12" i="9"/>
  <c r="A433" i="6"/>
  <c r="D432" i="6"/>
  <c r="E10517" i="10"/>
  <c r="K10518" i="10"/>
  <c r="E7355" i="10"/>
  <c r="K7356" i="10"/>
  <c r="E3374" i="10"/>
  <c r="K3375" i="10"/>
  <c r="E7914" i="10"/>
  <c r="K7915" i="10"/>
  <c r="E8322" i="10"/>
  <c r="K8323" i="10"/>
  <c r="E10977" i="10"/>
  <c r="K10978" i="10"/>
  <c r="E266" i="10"/>
  <c r="K267" i="10"/>
  <c r="E4193" i="9"/>
  <c r="K4194" i="9"/>
  <c r="A673" i="6"/>
  <c r="D672" i="6"/>
  <c r="A793" i="6"/>
  <c r="D792" i="6"/>
  <c r="E1642" i="10"/>
  <c r="K1643" i="10"/>
  <c r="E7150" i="9"/>
  <c r="K7151" i="9"/>
  <c r="E4958" i="10"/>
  <c r="K4959" i="10"/>
  <c r="E8476" i="9"/>
  <c r="K8477" i="9"/>
  <c r="E10518" i="9"/>
  <c r="K10519" i="9"/>
  <c r="E3989" i="9"/>
  <c r="K3990" i="9"/>
  <c r="E214" i="10"/>
  <c r="K215" i="10"/>
  <c r="E1844" i="10"/>
  <c r="K1845" i="10"/>
  <c r="E1336" i="10"/>
  <c r="K1337" i="10"/>
  <c r="E2711" i="9"/>
  <c r="K2712" i="9"/>
  <c r="E623" i="9"/>
  <c r="K624" i="9"/>
  <c r="E9697" i="10"/>
  <c r="K9698" i="10"/>
  <c r="E8933" i="10"/>
  <c r="K8934" i="10"/>
  <c r="E11537" i="9"/>
  <c r="K11538" i="9"/>
  <c r="E62" i="10"/>
  <c r="K63" i="10"/>
  <c r="E7610" i="9"/>
  <c r="K7611" i="9"/>
  <c r="E2915" i="9"/>
  <c r="K2916" i="9"/>
  <c r="E3530" i="10"/>
  <c r="K3531" i="10"/>
  <c r="K8732" i="9"/>
  <c r="E8731" i="9"/>
  <c r="K3273" i="10"/>
  <c r="E3272" i="10"/>
  <c r="K10875" i="9"/>
  <c r="E10874" i="9"/>
  <c r="K9240" i="9"/>
  <c r="E9239" i="9"/>
  <c r="K5263" i="9"/>
  <c r="E5262" i="9"/>
  <c r="K11079" i="9"/>
  <c r="E11078" i="9"/>
  <c r="K1999" i="10"/>
  <c r="E1998" i="10"/>
  <c r="K1695" i="9"/>
  <c r="E1694" i="9"/>
  <c r="K10004" i="10"/>
  <c r="E10003" i="10"/>
  <c r="K10620" i="9"/>
  <c r="E10619" i="9"/>
  <c r="K10208" i="10"/>
  <c r="E10207" i="10"/>
  <c r="E10772" i="10"/>
  <c r="K10773" i="10"/>
  <c r="K8425" i="10"/>
  <c r="E8424" i="10"/>
  <c r="K8832" i="9"/>
  <c r="E8831" i="9"/>
  <c r="K10467" i="10"/>
  <c r="E10466" i="10"/>
  <c r="K8374" i="9"/>
  <c r="E8373" i="9"/>
  <c r="B10419" i="10"/>
  <c r="A10418" i="10"/>
  <c r="B881" i="10"/>
  <c r="A880" i="10"/>
  <c r="K5467" i="10"/>
  <c r="E5466" i="10"/>
  <c r="K1082" i="10"/>
  <c r="E1081" i="10"/>
  <c r="K8884" i="9"/>
  <c r="E8883" i="9"/>
  <c r="K4602" i="10"/>
  <c r="E4601" i="10"/>
  <c r="K7662" i="10"/>
  <c r="E7661" i="10"/>
  <c r="K8629" i="10"/>
  <c r="E8628" i="10"/>
  <c r="K9088" i="9"/>
  <c r="E9087" i="9"/>
  <c r="K8272" i="10"/>
  <c r="E8271" i="10"/>
  <c r="B6949" i="10"/>
  <c r="A6948" i="10"/>
  <c r="K2511" i="9"/>
  <c r="E2510" i="9"/>
  <c r="K11895" i="9"/>
  <c r="E11894" i="9"/>
  <c r="K8068" i="10"/>
  <c r="E8067" i="10"/>
  <c r="K6588" i="10"/>
  <c r="E6587" i="10"/>
  <c r="K4398" i="10"/>
  <c r="E4397" i="10"/>
  <c r="K10416" i="9"/>
  <c r="E10415" i="9"/>
  <c r="K5671" i="10"/>
  <c r="E5670" i="10"/>
  <c r="K165" i="9"/>
  <c r="E164" i="9"/>
  <c r="K7814" i="9"/>
  <c r="E7813" i="9"/>
  <c r="E9392" i="10"/>
  <c r="K9393" i="10"/>
  <c r="K5671" i="9"/>
  <c r="E5670" i="9"/>
  <c r="K573" i="9"/>
  <c r="E572" i="9"/>
  <c r="K12048" i="10"/>
  <c r="E12047" i="10"/>
  <c r="E4499" i="9"/>
  <c r="K4500" i="9"/>
  <c r="E6740" i="9"/>
  <c r="K6741" i="9"/>
  <c r="E6638" i="10"/>
  <c r="K6639" i="10"/>
  <c r="A313" i="6"/>
  <c r="D312" i="6"/>
  <c r="E10823" i="10"/>
  <c r="K10824" i="10"/>
  <c r="E11385" i="9"/>
  <c r="K11386" i="9"/>
  <c r="A6949" i="9"/>
  <c r="B6950" i="9"/>
  <c r="K8680" i="9"/>
  <c r="E8679" i="9"/>
  <c r="K5519" i="9"/>
  <c r="E5518" i="9"/>
  <c r="K11690" i="10"/>
  <c r="E11689" i="10"/>
  <c r="K11487" i="9"/>
  <c r="E11486" i="9"/>
  <c r="K12" i="10"/>
  <c r="E11" i="10"/>
  <c r="K3376" i="9"/>
  <c r="E3375" i="9"/>
  <c r="K9750" i="9"/>
  <c r="E9749" i="9"/>
  <c r="K9598" i="9"/>
  <c r="E9597" i="9"/>
  <c r="K8883" i="10"/>
  <c r="E8882" i="10"/>
  <c r="K11283" i="9"/>
  <c r="E11282" i="9"/>
  <c r="K6384" i="10"/>
  <c r="E6383" i="10"/>
  <c r="K1491" i="9"/>
  <c r="E1490" i="9"/>
  <c r="E929" i="9"/>
  <c r="K930" i="9"/>
  <c r="E470" i="10"/>
  <c r="K471" i="10"/>
  <c r="E4907" i="9"/>
  <c r="K4908" i="9"/>
  <c r="A45" i="6"/>
  <c r="D44" i="6"/>
  <c r="E4856" i="10"/>
  <c r="K4857" i="10"/>
  <c r="E6230" i="10"/>
  <c r="K6231" i="10"/>
  <c r="E7508" i="10"/>
  <c r="K7509" i="10"/>
  <c r="E2659" i="9"/>
  <c r="K2660" i="9"/>
  <c r="E4906" i="10"/>
  <c r="K4907" i="10"/>
  <c r="E7712" i="10"/>
  <c r="K7713" i="10"/>
  <c r="E11996" i="10"/>
  <c r="K11997" i="10"/>
  <c r="E11078" i="10"/>
  <c r="K11079" i="10"/>
  <c r="E5925" i="10"/>
  <c r="K5926" i="10"/>
  <c r="E3938" i="10"/>
  <c r="K3939" i="10"/>
  <c r="E10054" i="10"/>
  <c r="K10055" i="10"/>
  <c r="E12098" i="9"/>
  <c r="K12099" i="9"/>
  <c r="E1438" i="10"/>
  <c r="K1439" i="10"/>
  <c r="A8681" i="9"/>
  <c r="B8682" i="9"/>
  <c r="E215" i="9"/>
  <c r="K216" i="9"/>
  <c r="E3119" i="9"/>
  <c r="K3120" i="9"/>
  <c r="E2201" i="9"/>
  <c r="K2202" i="9"/>
  <c r="E5517" i="10"/>
  <c r="K5518" i="10"/>
  <c r="K9546" i="9"/>
  <c r="E9545" i="9"/>
  <c r="K8426" i="9"/>
  <c r="E8425" i="9"/>
  <c r="K7864" i="10"/>
  <c r="E7863" i="10"/>
  <c r="K8630" i="9"/>
  <c r="E8629" i="9"/>
  <c r="K8170" i="9"/>
  <c r="E8169" i="9"/>
  <c r="K5009" i="10"/>
  <c r="E5008" i="10"/>
  <c r="A880" i="9"/>
  <c r="B881" i="9"/>
  <c r="E10976" i="9"/>
  <c r="K10977" i="9"/>
  <c r="E5926" i="9"/>
  <c r="K5927" i="9"/>
  <c r="E8475" i="10"/>
  <c r="K8476" i="10"/>
  <c r="E6792" i="9"/>
  <c r="K6793" i="9"/>
  <c r="E419" i="9"/>
  <c r="K420" i="9"/>
  <c r="E3530" i="9"/>
  <c r="K3531" i="9"/>
  <c r="E7864" i="9"/>
  <c r="K7865" i="9"/>
  <c r="A553" i="6"/>
  <c r="D552" i="6"/>
  <c r="E6998" i="9"/>
  <c r="K6999" i="9"/>
  <c r="E3067" i="9"/>
  <c r="K3068" i="9"/>
  <c r="K3480" i="10"/>
  <c r="E3479" i="10"/>
  <c r="K2661" i="10"/>
  <c r="E2660" i="10"/>
  <c r="K9342" i="10"/>
  <c r="E9341" i="10"/>
  <c r="K6792" i="10"/>
  <c r="E6791" i="10"/>
  <c r="K879" i="9"/>
  <c r="E878" i="9"/>
  <c r="K3684" i="10"/>
  <c r="E3683" i="10"/>
  <c r="K5875" i="10"/>
  <c r="E5874" i="10"/>
  <c r="K9036" i="9"/>
  <c r="E9035" i="9"/>
  <c r="K5060" i="10"/>
  <c r="E5059" i="10"/>
  <c r="E674" i="10"/>
  <c r="K675" i="10"/>
  <c r="K1287" i="9"/>
  <c r="E1286" i="9"/>
  <c r="E2508" i="10"/>
  <c r="K2509" i="10"/>
  <c r="E5824" i="9"/>
  <c r="K5825" i="9"/>
  <c r="E674" i="9"/>
  <c r="K675" i="9"/>
  <c r="E11129" i="10"/>
  <c r="K11130" i="10"/>
  <c r="E2914" i="10"/>
  <c r="K2915" i="10"/>
  <c r="E10209" i="9"/>
  <c r="K10210" i="9"/>
  <c r="A3480" i="9"/>
  <c r="B3481" i="9"/>
  <c r="E6281" i="10"/>
  <c r="K6282" i="10"/>
  <c r="E12048" i="9"/>
  <c r="K12049" i="9"/>
  <c r="K7611" i="10"/>
  <c r="E7610" i="10"/>
  <c r="D268" i="6"/>
  <c r="A269" i="6"/>
  <c r="K6028" i="10"/>
  <c r="E6027" i="10"/>
  <c r="B2613" i="9"/>
  <c r="A2612" i="9"/>
  <c r="A479" i="6"/>
  <c r="D478" i="6"/>
  <c r="K7813" i="10"/>
  <c r="E7812" i="10"/>
  <c r="K3633" i="10"/>
  <c r="E3632" i="10"/>
  <c r="K2460" i="9"/>
  <c r="E2459" i="9"/>
  <c r="E6332" i="9"/>
  <c r="K6333" i="9"/>
  <c r="E2048" i="10"/>
  <c r="K2049" i="10"/>
  <c r="E3221" i="9"/>
  <c r="K3222" i="9"/>
  <c r="K2814" i="10"/>
  <c r="E2813" i="10"/>
  <c r="E7457" i="9"/>
  <c r="K7458" i="9"/>
  <c r="E6180" i="9"/>
  <c r="K6181" i="9"/>
  <c r="A703" i="6"/>
  <c r="D702" i="6"/>
  <c r="E8169" i="10"/>
  <c r="K8170" i="10"/>
  <c r="E5162" i="9"/>
  <c r="K5163" i="9"/>
  <c r="E8220" i="10"/>
  <c r="K8221" i="10"/>
  <c r="E4040" i="9"/>
  <c r="K4041" i="9"/>
  <c r="E3425" i="10"/>
  <c r="K3426" i="10"/>
  <c r="E1743" i="10"/>
  <c r="K1744" i="10"/>
  <c r="E5364" i="10"/>
  <c r="K5365" i="10"/>
  <c r="E2966" i="10"/>
  <c r="K2967" i="10"/>
  <c r="E3633" i="9"/>
  <c r="K3634" i="9"/>
  <c r="E1489" i="10"/>
  <c r="K1490" i="10"/>
  <c r="E10105" i="9"/>
  <c r="K10106" i="9"/>
  <c r="E10361" i="9"/>
  <c r="K10362" i="9"/>
  <c r="E11333" i="10"/>
  <c r="K11334" i="10"/>
  <c r="A103" i="6"/>
  <c r="D102" i="6"/>
  <c r="A343" i="6"/>
  <c r="D342" i="6"/>
  <c r="E3425" i="9"/>
  <c r="K3426" i="9"/>
  <c r="E11588" i="9"/>
  <c r="K11589" i="9"/>
  <c r="E6588" i="9"/>
  <c r="K6589" i="9"/>
  <c r="A163" i="6"/>
  <c r="D162" i="6"/>
  <c r="E11792" i="9"/>
  <c r="K11793" i="9"/>
  <c r="E6844" i="9"/>
  <c r="K6845" i="9"/>
  <c r="E10772" i="9"/>
  <c r="K10773" i="9"/>
  <c r="E6689" i="10"/>
  <c r="K6690" i="10"/>
  <c r="E8373" i="10"/>
  <c r="K8374" i="10"/>
  <c r="E6128" i="9"/>
  <c r="K6129" i="9"/>
  <c r="E7763" i="10"/>
  <c r="K7764" i="10"/>
  <c r="D328" i="6"/>
  <c r="A329" i="6"/>
  <c r="D448" i="6"/>
  <c r="A449" i="6"/>
  <c r="K1644" i="9"/>
  <c r="E1643" i="9"/>
  <c r="K2610" i="10"/>
  <c r="E2609" i="10"/>
  <c r="K7305" i="9"/>
  <c r="E7304" i="9"/>
  <c r="K8323" i="9"/>
  <c r="E8322" i="9"/>
  <c r="K1950" i="9"/>
  <c r="E1949" i="9"/>
  <c r="K5010" i="9"/>
  <c r="E5009" i="9"/>
  <c r="K317" i="10"/>
  <c r="E316" i="10"/>
  <c r="K5162" i="10"/>
  <c r="E5161" i="10"/>
  <c r="K3069" i="10"/>
  <c r="E3068" i="10"/>
  <c r="K6079" i="9"/>
  <c r="E6078" i="9"/>
  <c r="K8781" i="9"/>
  <c r="E8780" i="9"/>
  <c r="K4092" i="9"/>
  <c r="E4091" i="9"/>
  <c r="D568" i="6"/>
  <c r="A569" i="6"/>
  <c r="K9749" i="10"/>
  <c r="E9748" i="10"/>
  <c r="B2613" i="10"/>
  <c r="A2612" i="10"/>
  <c r="K9189" i="10"/>
  <c r="E9188" i="10"/>
  <c r="K1236" i="9"/>
  <c r="E1235" i="9"/>
  <c r="A179" i="6"/>
  <c r="D178" i="6"/>
  <c r="K2610" i="9"/>
  <c r="E2609" i="9"/>
  <c r="K5212" i="10"/>
  <c r="E5211" i="10"/>
  <c r="K11743" i="10"/>
  <c r="E11742" i="10"/>
  <c r="K5416" i="10"/>
  <c r="E5415" i="10"/>
  <c r="K7101" i="9"/>
  <c r="E7100" i="9"/>
  <c r="K3018" i="10"/>
  <c r="E3017" i="10"/>
  <c r="K1183" i="10"/>
  <c r="E1182" i="10"/>
  <c r="K521" i="10"/>
  <c r="E520" i="10"/>
  <c r="K4499" i="10"/>
  <c r="E4498" i="10"/>
  <c r="K11793" i="10"/>
  <c r="E11792" i="10"/>
  <c r="E9494" i="10"/>
  <c r="K9495" i="10"/>
  <c r="A6082" i="9"/>
  <c r="B6083" i="9"/>
  <c r="B12" i="10"/>
  <c r="A11" i="10"/>
  <c r="E7202" i="10"/>
  <c r="K7203" i="10"/>
  <c r="K4245" i="10"/>
  <c r="E4244" i="10"/>
  <c r="K1032" i="9"/>
  <c r="E1031" i="9"/>
  <c r="K10875" i="10"/>
  <c r="E10874" i="10"/>
  <c r="K6180" i="10"/>
  <c r="E6179" i="10"/>
  <c r="B1746" i="10"/>
  <c r="A1745" i="10"/>
  <c r="A359" i="6"/>
  <c r="D358" i="6"/>
  <c r="K5620" i="10"/>
  <c r="E5619" i="10"/>
  <c r="K11181" i="10"/>
  <c r="E11180" i="10"/>
  <c r="K4806" i="9"/>
  <c r="E4805" i="9"/>
  <c r="K4703" i="10"/>
  <c r="E4702" i="10"/>
  <c r="K369" i="10"/>
  <c r="E368" i="10"/>
  <c r="K7713" i="9"/>
  <c r="E7712" i="9"/>
  <c r="D88" i="6"/>
  <c r="A89" i="6"/>
  <c r="A59" i="6"/>
  <c r="D58" i="6"/>
  <c r="K2356" i="10"/>
  <c r="E2355" i="10"/>
  <c r="K8985" i="9"/>
  <c r="E8984" i="9"/>
  <c r="K777" i="10"/>
  <c r="E776" i="10"/>
  <c r="K9393" i="9"/>
  <c r="E9392" i="9"/>
  <c r="K522" i="9"/>
  <c r="E521" i="9"/>
  <c r="K3889" i="10"/>
  <c r="E3888" i="10"/>
  <c r="D208" i="6"/>
  <c r="A209" i="6"/>
  <c r="E9544" i="10"/>
  <c r="K9545" i="10"/>
  <c r="K1541" i="10"/>
  <c r="E1540" i="10"/>
  <c r="K9953" i="10"/>
  <c r="E9952" i="10"/>
  <c r="A599" i="6"/>
  <c r="D598" i="6"/>
  <c r="K7254" i="10"/>
  <c r="E7253" i="10"/>
  <c r="K11640" i="10"/>
  <c r="E11639" i="10"/>
  <c r="K10723" i="10"/>
  <c r="E10722" i="10"/>
  <c r="K11028" i="9"/>
  <c r="E11027" i="9"/>
  <c r="K6283" i="9"/>
  <c r="E6282" i="9"/>
  <c r="K4398" i="9"/>
  <c r="E4397" i="9"/>
  <c r="K8832" i="10"/>
  <c r="E8831" i="10"/>
  <c r="K726" i="9"/>
  <c r="E725" i="9"/>
  <c r="K9800" i="10"/>
  <c r="E9799" i="10"/>
  <c r="K1440" i="9"/>
  <c r="E1439" i="9"/>
  <c r="K8119" i="9"/>
  <c r="E8118" i="9"/>
  <c r="A539" i="6"/>
  <c r="D538" i="6"/>
  <c r="E3836" i="9"/>
  <c r="K3837" i="9"/>
  <c r="A11283" i="9"/>
  <c r="B11284" i="9"/>
  <c r="K9647" i="9"/>
  <c r="E9646" i="9"/>
  <c r="E3221" i="10"/>
  <c r="K3222" i="10"/>
  <c r="E8984" i="10"/>
  <c r="K8985" i="10"/>
  <c r="E2762" i="10"/>
  <c r="K2763" i="10"/>
  <c r="E826" i="9"/>
  <c r="K827" i="9"/>
  <c r="E9901" i="9"/>
  <c r="K9902" i="9"/>
  <c r="E7661" i="9"/>
  <c r="K7662" i="9"/>
  <c r="K7407" i="10"/>
  <c r="E7406" i="10"/>
  <c r="A403" i="6"/>
  <c r="D402" i="6"/>
  <c r="E1693" i="10"/>
  <c r="K1694" i="10"/>
  <c r="E5976" i="10"/>
  <c r="K5977" i="10"/>
  <c r="E10157" i="9"/>
  <c r="K10158" i="9"/>
  <c r="E4958" i="9"/>
  <c r="K4959" i="9"/>
  <c r="E470" i="9"/>
  <c r="K471" i="9"/>
  <c r="E10671" i="10"/>
  <c r="K10672" i="10"/>
  <c r="E5212" i="9"/>
  <c r="K5213" i="9"/>
  <c r="E6384" i="9"/>
  <c r="K6385" i="9"/>
  <c r="E11844" i="9"/>
  <c r="K11845" i="9"/>
  <c r="E4550" i="9"/>
  <c r="K4551" i="9"/>
  <c r="E62" i="9"/>
  <c r="K63" i="9"/>
  <c r="E1540" i="9"/>
  <c r="K1541" i="9"/>
  <c r="E2100" i="10"/>
  <c r="K2101" i="10"/>
  <c r="E266" i="9"/>
  <c r="K267" i="9"/>
  <c r="E3785" i="10"/>
  <c r="K3786" i="10"/>
  <c r="E6536" i="9"/>
  <c r="K6537" i="9"/>
  <c r="E5110" i="10"/>
  <c r="K5111" i="10"/>
  <c r="E5620" i="9"/>
  <c r="K5621" i="9"/>
  <c r="K9596" i="10"/>
  <c r="E9595" i="10"/>
  <c r="E2304" i="10"/>
  <c r="K2305" i="10"/>
  <c r="K6078" i="10"/>
  <c r="E6077" i="10"/>
  <c r="A659" i="6"/>
  <c r="D658" i="6"/>
  <c r="K3018" i="9"/>
  <c r="E3017" i="9"/>
  <c r="K10620" i="10"/>
  <c r="E10619" i="10"/>
  <c r="K1998" i="9"/>
  <c r="E1997" i="9"/>
  <c r="D688" i="6"/>
  <c r="A689" i="6"/>
  <c r="K1746" i="9"/>
  <c r="E1745" i="9"/>
  <c r="K3837" i="10"/>
  <c r="E3836" i="10"/>
  <c r="E11589" i="10" l="1"/>
  <c r="K11590" i="10"/>
  <c r="E11487" i="10"/>
  <c r="K11488" i="10"/>
  <c r="A29" i="6"/>
  <c r="D28" i="6"/>
  <c r="E3170" i="9"/>
  <c r="K3171" i="9"/>
  <c r="E1846" i="9"/>
  <c r="K1847" i="9"/>
  <c r="K1388" i="9"/>
  <c r="E1387" i="9"/>
  <c r="K980" i="9"/>
  <c r="E979" i="9"/>
  <c r="E2762" i="9"/>
  <c r="K2763" i="9"/>
  <c r="E1896" i="9"/>
  <c r="K1897" i="9"/>
  <c r="E2305" i="9"/>
  <c r="K2306" i="9"/>
  <c r="K6436" i="9"/>
  <c r="E6435" i="9"/>
  <c r="K2101" i="9"/>
  <c r="E2100" i="9"/>
  <c r="E1591" i="9"/>
  <c r="K1592" i="9"/>
  <c r="E2050" i="9"/>
  <c r="K2051" i="9"/>
  <c r="E6639" i="9"/>
  <c r="K6640" i="9"/>
  <c r="E6231" i="9"/>
  <c r="K6232" i="9"/>
  <c r="K4551" i="10"/>
  <c r="E4550" i="10"/>
  <c r="A660" i="6"/>
  <c r="D659" i="6"/>
  <c r="E1440" i="9"/>
  <c r="K1441" i="9"/>
  <c r="E4398" i="9"/>
  <c r="K4399" i="9"/>
  <c r="E11640" i="10"/>
  <c r="K11641" i="10"/>
  <c r="E4703" i="10"/>
  <c r="K4704" i="10"/>
  <c r="A360" i="6"/>
  <c r="D359" i="6"/>
  <c r="E521" i="10"/>
  <c r="K522" i="10"/>
  <c r="E5416" i="10"/>
  <c r="K5417" i="10"/>
  <c r="A180" i="6"/>
  <c r="D179" i="6"/>
  <c r="K9750" i="10"/>
  <c r="E9749" i="10"/>
  <c r="E6079" i="9"/>
  <c r="K6080" i="9"/>
  <c r="E5162" i="10"/>
  <c r="K5163" i="10"/>
  <c r="E8323" i="9"/>
  <c r="K8324" i="9"/>
  <c r="E2610" i="10"/>
  <c r="K2611" i="10"/>
  <c r="E2814" i="10"/>
  <c r="K2815" i="10"/>
  <c r="A2613" i="9"/>
  <c r="B2614" i="9"/>
  <c r="K1288" i="9"/>
  <c r="E1287" i="9"/>
  <c r="K2662" i="10"/>
  <c r="E2661" i="10"/>
  <c r="D553" i="6"/>
  <c r="A554" i="6"/>
  <c r="K8427" i="9"/>
  <c r="E8426" i="9"/>
  <c r="D45" i="6"/>
  <c r="A46" i="6"/>
  <c r="D46" i="6" s="1"/>
  <c r="K8884" i="10"/>
  <c r="E8883" i="10"/>
  <c r="K13" i="10"/>
  <c r="E12" i="10"/>
  <c r="K8681" i="9"/>
  <c r="E8680" i="9"/>
  <c r="D313" i="6"/>
  <c r="A314" i="6"/>
  <c r="K12049" i="10"/>
  <c r="E12048" i="10"/>
  <c r="K7815" i="9"/>
  <c r="E7814" i="9"/>
  <c r="K4399" i="10"/>
  <c r="E4398" i="10"/>
  <c r="K2512" i="9"/>
  <c r="E2511" i="9"/>
  <c r="K8630" i="10"/>
  <c r="E8629" i="10"/>
  <c r="K4603" i="10"/>
  <c r="E4602" i="10"/>
  <c r="K1083" i="10"/>
  <c r="E1082" i="10"/>
  <c r="K8375" i="9"/>
  <c r="E8374" i="9"/>
  <c r="K1696" i="9"/>
  <c r="E1695" i="9"/>
  <c r="K9241" i="9"/>
  <c r="E9240" i="9"/>
  <c r="E1235" i="10"/>
  <c r="K1236" i="10"/>
  <c r="D223" i="6"/>
  <c r="A224" i="6"/>
  <c r="E5111" i="10"/>
  <c r="K5112" i="10"/>
  <c r="E267" i="9"/>
  <c r="K268" i="9"/>
  <c r="E1541" i="9"/>
  <c r="K1542" i="9"/>
  <c r="E4551" i="9"/>
  <c r="K4552" i="9"/>
  <c r="E6385" i="9"/>
  <c r="K6386" i="9"/>
  <c r="K10673" i="10"/>
  <c r="E10672" i="10"/>
  <c r="E4959" i="9"/>
  <c r="K4960" i="9"/>
  <c r="E5977" i="10"/>
  <c r="K5978" i="10"/>
  <c r="E7662" i="9"/>
  <c r="K7663" i="9"/>
  <c r="E827" i="9"/>
  <c r="K828" i="9"/>
  <c r="E8985" i="10"/>
  <c r="K8986" i="10"/>
  <c r="E3837" i="9"/>
  <c r="K3838" i="9"/>
  <c r="E9545" i="10"/>
  <c r="K9546" i="10"/>
  <c r="E9495" i="10"/>
  <c r="K9496" i="10"/>
  <c r="A570" i="6"/>
  <c r="D569" i="6"/>
  <c r="A330" i="6"/>
  <c r="D329" i="6"/>
  <c r="E7764" i="10"/>
  <c r="K7765" i="10"/>
  <c r="E8374" i="10"/>
  <c r="K8375" i="10"/>
  <c r="E10773" i="9"/>
  <c r="K10774" i="9"/>
  <c r="E11793" i="9"/>
  <c r="K11794" i="9"/>
  <c r="E6589" i="9"/>
  <c r="K6590" i="9"/>
  <c r="E3426" i="9"/>
  <c r="K3427" i="9"/>
  <c r="E10362" i="9"/>
  <c r="K10363" i="9"/>
  <c r="E1490" i="10"/>
  <c r="K1491" i="10"/>
  <c r="K2968" i="10"/>
  <c r="E2967" i="10"/>
  <c r="E1744" i="10"/>
  <c r="K1745" i="10"/>
  <c r="E4041" i="9"/>
  <c r="K4042" i="9"/>
  <c r="E5163" i="9"/>
  <c r="K5164" i="9"/>
  <c r="E7458" i="9"/>
  <c r="K7459" i="9"/>
  <c r="E3222" i="9"/>
  <c r="K3223" i="9"/>
  <c r="E6333" i="9"/>
  <c r="K6334" i="9"/>
  <c r="E6282" i="10"/>
  <c r="K6283" i="10"/>
  <c r="K2916" i="10"/>
  <c r="E2915" i="10"/>
  <c r="E675" i="9"/>
  <c r="K676" i="9"/>
  <c r="E2509" i="10"/>
  <c r="K2510" i="10"/>
  <c r="K676" i="10"/>
  <c r="E675" i="10"/>
  <c r="K7000" i="9"/>
  <c r="E6999" i="9"/>
  <c r="K7866" i="9"/>
  <c r="E7865" i="9"/>
  <c r="K421" i="9"/>
  <c r="E420" i="9"/>
  <c r="K8477" i="10"/>
  <c r="E8476" i="10"/>
  <c r="E10977" i="9"/>
  <c r="K10978" i="9"/>
  <c r="K3121" i="9"/>
  <c r="E3120" i="9"/>
  <c r="B8683" i="9"/>
  <c r="A8682" i="9"/>
  <c r="K1440" i="10"/>
  <c r="E1439" i="10"/>
  <c r="K10056" i="10"/>
  <c r="E10055" i="10"/>
  <c r="K5927" i="10"/>
  <c r="E5926" i="10"/>
  <c r="K11998" i="10"/>
  <c r="E11997" i="10"/>
  <c r="E4907" i="10"/>
  <c r="K4908" i="10"/>
  <c r="K7510" i="10"/>
  <c r="E7509" i="10"/>
  <c r="K4858" i="10"/>
  <c r="E4857" i="10"/>
  <c r="K4909" i="9"/>
  <c r="E4908" i="9"/>
  <c r="B6951" i="9"/>
  <c r="A6950" i="9"/>
  <c r="E10824" i="10"/>
  <c r="K10825" i="10"/>
  <c r="K6640" i="10"/>
  <c r="E6639" i="10"/>
  <c r="K4501" i="9"/>
  <c r="E4500" i="9"/>
  <c r="K9394" i="10"/>
  <c r="E9393" i="10"/>
  <c r="K3532" i="10"/>
  <c r="E3531" i="10"/>
  <c r="K7612" i="9"/>
  <c r="E7611" i="9"/>
  <c r="K11539" i="9"/>
  <c r="E11538" i="9"/>
  <c r="K9699" i="10"/>
  <c r="E9698" i="10"/>
  <c r="K2713" i="9"/>
  <c r="E2712" i="9"/>
  <c r="K1846" i="10"/>
  <c r="E1845" i="10"/>
  <c r="K3991" i="9"/>
  <c r="E3990" i="9"/>
  <c r="K8478" i="9"/>
  <c r="E8477" i="9"/>
  <c r="K7152" i="9"/>
  <c r="E7151" i="9"/>
  <c r="K4195" i="9"/>
  <c r="E4194" i="9"/>
  <c r="K10979" i="10"/>
  <c r="E10978" i="10"/>
  <c r="K7916" i="10"/>
  <c r="E7915" i="10"/>
  <c r="K7357" i="10"/>
  <c r="E7356" i="10"/>
  <c r="K10311" i="10"/>
  <c r="E10310" i="10"/>
  <c r="K5113" i="9"/>
  <c r="E5112" i="9"/>
  <c r="K5775" i="9"/>
  <c r="E5774" i="9"/>
  <c r="K10260" i="10"/>
  <c r="E10259" i="10"/>
  <c r="K11947" i="9"/>
  <c r="E11946" i="9"/>
  <c r="K5571" i="9"/>
  <c r="E5570" i="9"/>
  <c r="E3119" i="10"/>
  <c r="K3120" i="10"/>
  <c r="E4755" i="9"/>
  <c r="K4756" i="9"/>
  <c r="E2253" i="10"/>
  <c r="K2254" i="10"/>
  <c r="E7254" i="9"/>
  <c r="K7255" i="9"/>
  <c r="E6486" i="10"/>
  <c r="K6487" i="10"/>
  <c r="E6894" i="10"/>
  <c r="K6895" i="10"/>
  <c r="K2969" i="9"/>
  <c r="E2968" i="9"/>
  <c r="K3584" i="9"/>
  <c r="E3583" i="9"/>
  <c r="K4857" i="9"/>
  <c r="E4856" i="9"/>
  <c r="A810" i="6"/>
  <c r="D809" i="6"/>
  <c r="K11182" i="9"/>
  <c r="E11181" i="9"/>
  <c r="E7560" i="10"/>
  <c r="K7561" i="10"/>
  <c r="E10006" i="9"/>
  <c r="K10007" i="9"/>
  <c r="E6948" i="10"/>
  <c r="K6949" i="10"/>
  <c r="A6082" i="10"/>
  <c r="B6083" i="10"/>
  <c r="E2457" i="10"/>
  <c r="K2458" i="10"/>
  <c r="E4245" i="9"/>
  <c r="K4246" i="9"/>
  <c r="E10106" i="10"/>
  <c r="K10107" i="10"/>
  <c r="E11997" i="9"/>
  <c r="K11998" i="9"/>
  <c r="E3990" i="10"/>
  <c r="K3991" i="10"/>
  <c r="E9291" i="10"/>
  <c r="K9292" i="10"/>
  <c r="A750" i="6"/>
  <c r="D749" i="6"/>
  <c r="A630" i="6"/>
  <c r="D629" i="6"/>
  <c r="E5978" i="9"/>
  <c r="K5979" i="9"/>
  <c r="E10569" i="10"/>
  <c r="K10570" i="10"/>
  <c r="E3582" i="10"/>
  <c r="K3583" i="10"/>
  <c r="B4349" i="10"/>
  <c r="A4348" i="10"/>
  <c r="K2155" i="9"/>
  <c r="E2154" i="9"/>
  <c r="B10419" i="9"/>
  <c r="A10418" i="9"/>
  <c r="K11386" i="10"/>
  <c r="E11385" i="10"/>
  <c r="E9240" i="10"/>
  <c r="K9241" i="10"/>
  <c r="K6844" i="10"/>
  <c r="E6843" i="10"/>
  <c r="K5061" i="9"/>
  <c r="E5060" i="9"/>
  <c r="K624" i="10"/>
  <c r="E623" i="10"/>
  <c r="K10468" i="9"/>
  <c r="E10467" i="9"/>
  <c r="K3787" i="9"/>
  <c r="E3786" i="9"/>
  <c r="K5315" i="10"/>
  <c r="E5314" i="10"/>
  <c r="K2563" i="9"/>
  <c r="E2562" i="9"/>
  <c r="K2359" i="9"/>
  <c r="E2358" i="9"/>
  <c r="K1339" i="9"/>
  <c r="E1338" i="9"/>
  <c r="K5723" i="10"/>
  <c r="E5722" i="10"/>
  <c r="K7764" i="9"/>
  <c r="E7763" i="9"/>
  <c r="K11335" i="9"/>
  <c r="E11334" i="9"/>
  <c r="K7408" i="9"/>
  <c r="E7407" i="9"/>
  <c r="K2407" i="9"/>
  <c r="E2406" i="9"/>
  <c r="K828" i="10"/>
  <c r="E827" i="10"/>
  <c r="K7560" i="9"/>
  <c r="E7559" i="9"/>
  <c r="E777" i="10"/>
  <c r="K778" i="10"/>
  <c r="E3273" i="10"/>
  <c r="K3274" i="10"/>
  <c r="E1746" i="9"/>
  <c r="K1747" i="9"/>
  <c r="E1998" i="9"/>
  <c r="K1999" i="9"/>
  <c r="E3018" i="9"/>
  <c r="K3019" i="9"/>
  <c r="E6078" i="10"/>
  <c r="K6079" i="10"/>
  <c r="E9596" i="10"/>
  <c r="K9597" i="10"/>
  <c r="D403" i="6"/>
  <c r="A404" i="6"/>
  <c r="E9647" i="9"/>
  <c r="K9648" i="9"/>
  <c r="E8119" i="9"/>
  <c r="K8120" i="9"/>
  <c r="E9800" i="10"/>
  <c r="K9801" i="10"/>
  <c r="E8832" i="10"/>
  <c r="K8833" i="10"/>
  <c r="E6283" i="9"/>
  <c r="K6284" i="9"/>
  <c r="E10723" i="10"/>
  <c r="K10724" i="10"/>
  <c r="E7254" i="10"/>
  <c r="K7255" i="10"/>
  <c r="E9953" i="10"/>
  <c r="K9954" i="10"/>
  <c r="E3889" i="10"/>
  <c r="K3890" i="10"/>
  <c r="E9393" i="9"/>
  <c r="K9394" i="9"/>
  <c r="E8985" i="9"/>
  <c r="K8986" i="9"/>
  <c r="A60" i="6"/>
  <c r="D59" i="6"/>
  <c r="E369" i="10"/>
  <c r="K370" i="10"/>
  <c r="E4806" i="9"/>
  <c r="K4807" i="9"/>
  <c r="E5620" i="10"/>
  <c r="K5621" i="10"/>
  <c r="A1746" i="10"/>
  <c r="B1747" i="10"/>
  <c r="E10875" i="10"/>
  <c r="K10876" i="10"/>
  <c r="E4245" i="10"/>
  <c r="K4246" i="10"/>
  <c r="A12" i="10"/>
  <c r="B13" i="10"/>
  <c r="E4499" i="10"/>
  <c r="K4500" i="10"/>
  <c r="E1183" i="10"/>
  <c r="K1184" i="10"/>
  <c r="E7101" i="9"/>
  <c r="K7102" i="9"/>
  <c r="E11743" i="10"/>
  <c r="K11744" i="10"/>
  <c r="E2610" i="9"/>
  <c r="K2611" i="9"/>
  <c r="E1236" i="9"/>
  <c r="K1237" i="9"/>
  <c r="A2613" i="10"/>
  <c r="B2614" i="10"/>
  <c r="E8781" i="9"/>
  <c r="K8782" i="9"/>
  <c r="K3070" i="10"/>
  <c r="E3069" i="10"/>
  <c r="E317" i="10"/>
  <c r="K318" i="10"/>
  <c r="E1950" i="9"/>
  <c r="K1951" i="9"/>
  <c r="E7305" i="9"/>
  <c r="K7306" i="9"/>
  <c r="E1644" i="9"/>
  <c r="K1645" i="9"/>
  <c r="D103" i="6"/>
  <c r="A104" i="6"/>
  <c r="D703" i="6"/>
  <c r="A704" i="6"/>
  <c r="E3633" i="10"/>
  <c r="K3634" i="10"/>
  <c r="A480" i="6"/>
  <c r="D479" i="6"/>
  <c r="E6028" i="10"/>
  <c r="K6029" i="10"/>
  <c r="E7611" i="10"/>
  <c r="K7612" i="10"/>
  <c r="K9037" i="9"/>
  <c r="E9036" i="9"/>
  <c r="K5876" i="10"/>
  <c r="E5875" i="10"/>
  <c r="K880" i="9"/>
  <c r="E879" i="9"/>
  <c r="E9342" i="10"/>
  <c r="K9343" i="10"/>
  <c r="K3481" i="10"/>
  <c r="E3480" i="10"/>
  <c r="K8171" i="9"/>
  <c r="E8170" i="9"/>
  <c r="K7865" i="10"/>
  <c r="E7864" i="10"/>
  <c r="K9547" i="9"/>
  <c r="E9546" i="9"/>
  <c r="K1492" i="9"/>
  <c r="E1491" i="9"/>
  <c r="K11284" i="9"/>
  <c r="E11283" i="9"/>
  <c r="K9599" i="9"/>
  <c r="E9598" i="9"/>
  <c r="K3377" i="9"/>
  <c r="E3376" i="9"/>
  <c r="K11488" i="9"/>
  <c r="E11487" i="9"/>
  <c r="K5520" i="9"/>
  <c r="E5519" i="9"/>
  <c r="K574" i="9"/>
  <c r="E573" i="9"/>
  <c r="K166" i="9"/>
  <c r="E165" i="9"/>
  <c r="K10417" i="9"/>
  <c r="E10416" i="9"/>
  <c r="K6589" i="10"/>
  <c r="E6588" i="10"/>
  <c r="K11896" i="9"/>
  <c r="E11895" i="9"/>
  <c r="B6950" i="10"/>
  <c r="A6949" i="10"/>
  <c r="K9089" i="9"/>
  <c r="E9088" i="9"/>
  <c r="K7663" i="10"/>
  <c r="E7662" i="10"/>
  <c r="K8885" i="9"/>
  <c r="E8884" i="9"/>
  <c r="K5468" i="10"/>
  <c r="E5467" i="10"/>
  <c r="A10419" i="10"/>
  <c r="B10420" i="10"/>
  <c r="K10468" i="10"/>
  <c r="E10467" i="10"/>
  <c r="K8426" i="10"/>
  <c r="E8425" i="10"/>
  <c r="K10209" i="10"/>
  <c r="E10208" i="10"/>
  <c r="K10005" i="10"/>
  <c r="E10004" i="10"/>
  <c r="K2000" i="10"/>
  <c r="E1999" i="10"/>
  <c r="K5264" i="9"/>
  <c r="E5263" i="9"/>
  <c r="K10876" i="9"/>
  <c r="E10875" i="9"/>
  <c r="K8733" i="9"/>
  <c r="E8732" i="9"/>
  <c r="D793" i="6"/>
  <c r="A794" i="6"/>
  <c r="D433" i="6"/>
  <c r="A434" i="6"/>
  <c r="D13" i="6"/>
  <c r="A14" i="6"/>
  <c r="E318" i="9"/>
  <c r="K319" i="9"/>
  <c r="E1794" i="9"/>
  <c r="K1795" i="9"/>
  <c r="D583" i="6"/>
  <c r="A584" i="6"/>
  <c r="D283" i="6"/>
  <c r="A284" i="6"/>
  <c r="K9699" i="9"/>
  <c r="E9698" i="9"/>
  <c r="K7051" i="10"/>
  <c r="E7050" i="10"/>
  <c r="K8223" i="9"/>
  <c r="E8222" i="9"/>
  <c r="K3325" i="9"/>
  <c r="E3324" i="9"/>
  <c r="K6130" i="10"/>
  <c r="E6129" i="10"/>
  <c r="K8937" i="9"/>
  <c r="E8936" i="9"/>
  <c r="D493" i="6"/>
  <c r="A494" i="6"/>
  <c r="D133" i="6"/>
  <c r="A134" i="6"/>
  <c r="D733" i="6"/>
  <c r="A734" i="6"/>
  <c r="E6741" i="10"/>
  <c r="K6742" i="10"/>
  <c r="E3940" i="9"/>
  <c r="K3941" i="9"/>
  <c r="E11895" i="10"/>
  <c r="K11896" i="10"/>
  <c r="D763" i="6"/>
  <c r="A764" i="6"/>
  <c r="D523" i="6"/>
  <c r="A524" i="6"/>
  <c r="E10157" i="10"/>
  <c r="K10158" i="10"/>
  <c r="E7101" i="10"/>
  <c r="K7102" i="10"/>
  <c r="E573" i="10"/>
  <c r="K574" i="10"/>
  <c r="E9189" i="9"/>
  <c r="K9190" i="9"/>
  <c r="E5824" i="10"/>
  <c r="K5825" i="10"/>
  <c r="A720" i="6"/>
  <c r="D719" i="6"/>
  <c r="E6333" i="10"/>
  <c r="K6334" i="10"/>
  <c r="E4602" i="9"/>
  <c r="K4603" i="9"/>
  <c r="E1795" i="10"/>
  <c r="K1796" i="10"/>
  <c r="D463" i="6"/>
  <c r="A464" i="6"/>
  <c r="A780" i="6"/>
  <c r="D779" i="6"/>
  <c r="E4296" i="9"/>
  <c r="K4297" i="9"/>
  <c r="E10417" i="10"/>
  <c r="K10418" i="10"/>
  <c r="E1031" i="10"/>
  <c r="K1032" i="10"/>
  <c r="E2560" i="10"/>
  <c r="K2561" i="10"/>
  <c r="E4347" i="10"/>
  <c r="K4348" i="10"/>
  <c r="E8017" i="10"/>
  <c r="K8018" i="10"/>
  <c r="E113" i="10"/>
  <c r="K114" i="10"/>
  <c r="E1387" i="10"/>
  <c r="K1388" i="10"/>
  <c r="A120" i="6"/>
  <c r="D119" i="6"/>
  <c r="E7509" i="9"/>
  <c r="K7510" i="9"/>
  <c r="A11284" i="10"/>
  <c r="B11285" i="10"/>
  <c r="E6895" i="9"/>
  <c r="K6896" i="9"/>
  <c r="A420" i="6"/>
  <c r="D419" i="6"/>
  <c r="E114" i="9"/>
  <c r="K115" i="9"/>
  <c r="E10361" i="10"/>
  <c r="K10362" i="10"/>
  <c r="E9851" i="9"/>
  <c r="K9852" i="9"/>
  <c r="K11692" i="9"/>
  <c r="E11691" i="9"/>
  <c r="K9345" i="9"/>
  <c r="E9344" i="9"/>
  <c r="K8019" i="9"/>
  <c r="E8018" i="9"/>
  <c r="K4807" i="10"/>
  <c r="E4806" i="10"/>
  <c r="K4093" i="10"/>
  <c r="E4092" i="10"/>
  <c r="K4297" i="10"/>
  <c r="E4296" i="10"/>
  <c r="B9551" i="10"/>
  <c r="A9550" i="10"/>
  <c r="K8680" i="10"/>
  <c r="E8679" i="10"/>
  <c r="K3685" i="9"/>
  <c r="E3684" i="9"/>
  <c r="D253" i="6"/>
  <c r="A254" i="6"/>
  <c r="D613" i="6"/>
  <c r="A614" i="6"/>
  <c r="K3273" i="9"/>
  <c r="E3272" i="9"/>
  <c r="K1084" i="9"/>
  <c r="E1083" i="9"/>
  <c r="K9497" i="9"/>
  <c r="E9496" i="9"/>
  <c r="K5724" i="9"/>
  <c r="E5723" i="9"/>
  <c r="K2408" i="10"/>
  <c r="E2407" i="10"/>
  <c r="K9141" i="9"/>
  <c r="E9140" i="9"/>
  <c r="K9648" i="10"/>
  <c r="E9647" i="10"/>
  <c r="K3481" i="9"/>
  <c r="E3480" i="9"/>
  <c r="B8683" i="10"/>
  <c r="A8682" i="10"/>
  <c r="K370" i="9"/>
  <c r="E369" i="9"/>
  <c r="K9293" i="9"/>
  <c r="E9292" i="9"/>
  <c r="E3837" i="10"/>
  <c r="K3838" i="10"/>
  <c r="E10620" i="10"/>
  <c r="K10621" i="10"/>
  <c r="E7407" i="10"/>
  <c r="K7408" i="10"/>
  <c r="A540" i="6"/>
  <c r="D539" i="6"/>
  <c r="E726" i="9"/>
  <c r="K727" i="9"/>
  <c r="E11028" i="9"/>
  <c r="K11029" i="9"/>
  <c r="A600" i="6"/>
  <c r="D599" i="6"/>
  <c r="E1541" i="10"/>
  <c r="K1542" i="10"/>
  <c r="E522" i="9"/>
  <c r="K523" i="9"/>
  <c r="E2356" i="10"/>
  <c r="K2357" i="10"/>
  <c r="E7713" i="9"/>
  <c r="K7714" i="9"/>
  <c r="E11181" i="10"/>
  <c r="K11182" i="10"/>
  <c r="E6180" i="10"/>
  <c r="K6181" i="10"/>
  <c r="E1032" i="9"/>
  <c r="K1033" i="9"/>
  <c r="K11794" i="10"/>
  <c r="E11793" i="10"/>
  <c r="E3018" i="10"/>
  <c r="K3019" i="10"/>
  <c r="E5212" i="10"/>
  <c r="K5213" i="10"/>
  <c r="E9189" i="10"/>
  <c r="K9190" i="10"/>
  <c r="E4092" i="9"/>
  <c r="K4093" i="9"/>
  <c r="E5010" i="9"/>
  <c r="K5011" i="9"/>
  <c r="D163" i="6"/>
  <c r="A164" i="6"/>
  <c r="D343" i="6"/>
  <c r="A344" i="6"/>
  <c r="E2460" i="9"/>
  <c r="K2461" i="9"/>
  <c r="E7813" i="10"/>
  <c r="K7814" i="10"/>
  <c r="K5061" i="10"/>
  <c r="E5060" i="10"/>
  <c r="K3685" i="10"/>
  <c r="E3684" i="10"/>
  <c r="K6793" i="10"/>
  <c r="E6792" i="10"/>
  <c r="E5009" i="10"/>
  <c r="K5010" i="10"/>
  <c r="K8631" i="9"/>
  <c r="E8630" i="9"/>
  <c r="K6385" i="10"/>
  <c r="E6384" i="10"/>
  <c r="K9751" i="9"/>
  <c r="E9750" i="9"/>
  <c r="K11691" i="10"/>
  <c r="E11690" i="10"/>
  <c r="K5672" i="9"/>
  <c r="E5671" i="9"/>
  <c r="K5672" i="10"/>
  <c r="E5671" i="10"/>
  <c r="K8069" i="10"/>
  <c r="E8068" i="10"/>
  <c r="K8273" i="10"/>
  <c r="E8272" i="10"/>
  <c r="B882" i="10"/>
  <c r="A881" i="10"/>
  <c r="K8833" i="9"/>
  <c r="E8832" i="9"/>
  <c r="K10621" i="9"/>
  <c r="E10620" i="9"/>
  <c r="K11080" i="9"/>
  <c r="E11079" i="9"/>
  <c r="D673" i="6"/>
  <c r="A674" i="6"/>
  <c r="K7153" i="10"/>
  <c r="E7152" i="10"/>
  <c r="K2866" i="10"/>
  <c r="E2865" i="10"/>
  <c r="D823" i="6"/>
  <c r="A824" i="6"/>
  <c r="A690" i="6"/>
  <c r="D689" i="6"/>
  <c r="E2305" i="10"/>
  <c r="K2306" i="10"/>
  <c r="E5621" i="9"/>
  <c r="K5622" i="9"/>
  <c r="E6537" i="9"/>
  <c r="K6538" i="9"/>
  <c r="E3786" i="10"/>
  <c r="K3787" i="10"/>
  <c r="E2101" i="10"/>
  <c r="K2102" i="10"/>
  <c r="E63" i="9"/>
  <c r="K64" i="9"/>
  <c r="E11845" i="9"/>
  <c r="K11846" i="9"/>
  <c r="E5213" i="9"/>
  <c r="K5214" i="9"/>
  <c r="E471" i="9"/>
  <c r="K472" i="9"/>
  <c r="E10158" i="9"/>
  <c r="K10159" i="9"/>
  <c r="E1694" i="10"/>
  <c r="K1695" i="10"/>
  <c r="E9902" i="9"/>
  <c r="K9903" i="9"/>
  <c r="E2763" i="10"/>
  <c r="K2764" i="10"/>
  <c r="E3222" i="10"/>
  <c r="K3223" i="10"/>
  <c r="A11284" i="9"/>
  <c r="B11285" i="9"/>
  <c r="A210" i="6"/>
  <c r="D209" i="6"/>
  <c r="A90" i="6"/>
  <c r="D89" i="6"/>
  <c r="E7203" i="10"/>
  <c r="K7204" i="10"/>
  <c r="A6083" i="9"/>
  <c r="B6084" i="9"/>
  <c r="A450" i="6"/>
  <c r="D449" i="6"/>
  <c r="E6129" i="9"/>
  <c r="K6130" i="9"/>
  <c r="E6690" i="10"/>
  <c r="K6691" i="10"/>
  <c r="E6845" i="9"/>
  <c r="K6846" i="9"/>
  <c r="E11589" i="9"/>
  <c r="K11590" i="9"/>
  <c r="E11334" i="10"/>
  <c r="K11335" i="10"/>
  <c r="E10106" i="9"/>
  <c r="K10107" i="9"/>
  <c r="E3634" i="9"/>
  <c r="K3635" i="9"/>
  <c r="E5365" i="10"/>
  <c r="K5366" i="10"/>
  <c r="E3426" i="10"/>
  <c r="K3427" i="10"/>
  <c r="E8221" i="10"/>
  <c r="K8222" i="10"/>
  <c r="E8170" i="10"/>
  <c r="K8171" i="10"/>
  <c r="E6181" i="9"/>
  <c r="K6182" i="9"/>
  <c r="E2049" i="10"/>
  <c r="K2050" i="10"/>
  <c r="A270" i="6"/>
  <c r="D269" i="6"/>
  <c r="E12049" i="9"/>
  <c r="K12050" i="9"/>
  <c r="A3481" i="9"/>
  <c r="B3482" i="9"/>
  <c r="E10210" i="9"/>
  <c r="K10211" i="9"/>
  <c r="E11130" i="10"/>
  <c r="K11131" i="10"/>
  <c r="E5825" i="9"/>
  <c r="K5826" i="9"/>
  <c r="K3069" i="9"/>
  <c r="E3068" i="9"/>
  <c r="K3532" i="9"/>
  <c r="E3531" i="9"/>
  <c r="E6793" i="9"/>
  <c r="K6794" i="9"/>
  <c r="K5928" i="9"/>
  <c r="E5927" i="9"/>
  <c r="B882" i="9"/>
  <c r="A881" i="9"/>
  <c r="K5519" i="10"/>
  <c r="E5518" i="10"/>
  <c r="K2203" i="9"/>
  <c r="E2202" i="9"/>
  <c r="K217" i="9"/>
  <c r="E216" i="9"/>
  <c r="K12100" i="9"/>
  <c r="E12099" i="9"/>
  <c r="K3940" i="10"/>
  <c r="E3939" i="10"/>
  <c r="K11080" i="10"/>
  <c r="E11079" i="10"/>
  <c r="K7714" i="10"/>
  <c r="E7713" i="10"/>
  <c r="K2661" i="9"/>
  <c r="E2660" i="9"/>
  <c r="K6232" i="10"/>
  <c r="E6231" i="10"/>
  <c r="K472" i="10"/>
  <c r="E471" i="10"/>
  <c r="K931" i="9"/>
  <c r="E930" i="9"/>
  <c r="K11387" i="9"/>
  <c r="E11386" i="9"/>
  <c r="E6741" i="9"/>
  <c r="K6742" i="9"/>
  <c r="K10774" i="10"/>
  <c r="E10773" i="10"/>
  <c r="K2917" i="9"/>
  <c r="E2916" i="9"/>
  <c r="K64" i="10"/>
  <c r="E63" i="10"/>
  <c r="K8935" i="10"/>
  <c r="E8934" i="10"/>
  <c r="K625" i="9"/>
  <c r="E624" i="9"/>
  <c r="K1338" i="10"/>
  <c r="E1337" i="10"/>
  <c r="K216" i="10"/>
  <c r="E215" i="10"/>
  <c r="K10520" i="9"/>
  <c r="E10519" i="9"/>
  <c r="E4959" i="10"/>
  <c r="K4960" i="10"/>
  <c r="K1644" i="10"/>
  <c r="E1643" i="10"/>
  <c r="K268" i="10"/>
  <c r="E267" i="10"/>
  <c r="K8324" i="10"/>
  <c r="E8323" i="10"/>
  <c r="E3375" i="10"/>
  <c r="K3376" i="10"/>
  <c r="K10519" i="10"/>
  <c r="E10518" i="10"/>
  <c r="K13" i="9"/>
  <c r="E12" i="9"/>
  <c r="K11284" i="10"/>
  <c r="E11283" i="10"/>
  <c r="E3171" i="10"/>
  <c r="K3172" i="10"/>
  <c r="K2865" i="9"/>
  <c r="E2864" i="9"/>
  <c r="K1592" i="10"/>
  <c r="E1591" i="10"/>
  <c r="B1748" i="9"/>
  <c r="A1747" i="9"/>
  <c r="E2711" i="10"/>
  <c r="K2712" i="10"/>
  <c r="A3481" i="10"/>
  <c r="B3482" i="10"/>
  <c r="E4756" i="10"/>
  <c r="K4757" i="10"/>
  <c r="E10310" i="9"/>
  <c r="K10311" i="9"/>
  <c r="B7817" i="9"/>
  <c r="A7816" i="9"/>
  <c r="K10056" i="9"/>
  <c r="E10055" i="9"/>
  <c r="K4144" i="10"/>
  <c r="E4143" i="10"/>
  <c r="K11743" i="9"/>
  <c r="E11742" i="9"/>
  <c r="K1898" i="10"/>
  <c r="E1897" i="10"/>
  <c r="K4705" i="9"/>
  <c r="E4704" i="9"/>
  <c r="K8070" i="9"/>
  <c r="E8069" i="9"/>
  <c r="K10672" i="9"/>
  <c r="E10671" i="9"/>
  <c r="E8781" i="10"/>
  <c r="K8782" i="10"/>
  <c r="E10570" i="9"/>
  <c r="K10571" i="9"/>
  <c r="E9954" i="9"/>
  <c r="K9955" i="9"/>
  <c r="E1185" i="9"/>
  <c r="K1186" i="9"/>
  <c r="E7966" i="10"/>
  <c r="K7967" i="10"/>
  <c r="E8527" i="10"/>
  <c r="K8528" i="10"/>
  <c r="E11845" i="10"/>
  <c r="K11846" i="10"/>
  <c r="E4347" i="9"/>
  <c r="K4348" i="9"/>
  <c r="E5773" i="10"/>
  <c r="K5774" i="10"/>
  <c r="E5569" i="10"/>
  <c r="K5570" i="10"/>
  <c r="E7050" i="9"/>
  <c r="K7051" i="9"/>
  <c r="A390" i="6"/>
  <c r="D389" i="6"/>
  <c r="E11641" i="9"/>
  <c r="K11642" i="9"/>
  <c r="E11436" i="10"/>
  <c r="K11437" i="10"/>
  <c r="A150" i="6"/>
  <c r="D149" i="6"/>
  <c r="A510" i="6"/>
  <c r="D509" i="6"/>
  <c r="E11437" i="9"/>
  <c r="K11438" i="9"/>
  <c r="E4194" i="10"/>
  <c r="K4195" i="10"/>
  <c r="E5417" i="9"/>
  <c r="K5418" i="9"/>
  <c r="K9139" i="10"/>
  <c r="E9138" i="10"/>
  <c r="E3323" i="10"/>
  <c r="K3324" i="10"/>
  <c r="K11947" i="10"/>
  <c r="E11946" i="10"/>
  <c r="B4348" i="9"/>
  <c r="A4347" i="9"/>
  <c r="K4450" i="10"/>
  <c r="E4449" i="10"/>
  <c r="K6948" i="9"/>
  <c r="E6947" i="9"/>
  <c r="K1135" i="9"/>
  <c r="E1134" i="9"/>
  <c r="K3736" i="10"/>
  <c r="E3735" i="10"/>
  <c r="K9445" i="10"/>
  <c r="E9444" i="10"/>
  <c r="K6436" i="10"/>
  <c r="E6435" i="10"/>
  <c r="K7204" i="9"/>
  <c r="E7203" i="9"/>
  <c r="K420" i="10"/>
  <c r="E419" i="10"/>
  <c r="K7356" i="9"/>
  <c r="E7355" i="9"/>
  <c r="K4449" i="9"/>
  <c r="E4448" i="9"/>
  <c r="K8731" i="10"/>
  <c r="E8730" i="10"/>
  <c r="K1134" i="10"/>
  <c r="E1133" i="10"/>
  <c r="K930" i="10"/>
  <c r="E929" i="10"/>
  <c r="K10260" i="9"/>
  <c r="E10259" i="9"/>
  <c r="K8274" i="9"/>
  <c r="E8273" i="9"/>
  <c r="K4653" i="9"/>
  <c r="E4652" i="9"/>
  <c r="K10724" i="9"/>
  <c r="E10723" i="9"/>
  <c r="K4654" i="10"/>
  <c r="E4653" i="10"/>
  <c r="K5367" i="9"/>
  <c r="E5366" i="9"/>
  <c r="D643" i="6"/>
  <c r="A644" i="6"/>
  <c r="K10927" i="10"/>
  <c r="E10926" i="10"/>
  <c r="K9903" i="10"/>
  <c r="E9902" i="10"/>
  <c r="B5215" i="10"/>
  <c r="A5214" i="10"/>
  <c r="K7967" i="9"/>
  <c r="E7966" i="9"/>
  <c r="K10927" i="9"/>
  <c r="E10926" i="9"/>
  <c r="E6537" i="10"/>
  <c r="K6538" i="10"/>
  <c r="A9550" i="9"/>
  <c r="B9551" i="9"/>
  <c r="E10824" i="9"/>
  <c r="K10825" i="9"/>
  <c r="E1948" i="10"/>
  <c r="K1949" i="10"/>
  <c r="E11232" i="9"/>
  <c r="K11233" i="9"/>
  <c r="E8119" i="10"/>
  <c r="K8120" i="10"/>
  <c r="E8578" i="10"/>
  <c r="K8579" i="10"/>
  <c r="K9852" i="10"/>
  <c r="E9851" i="10"/>
  <c r="A13" i="9"/>
  <c r="B14" i="9"/>
  <c r="E11028" i="10"/>
  <c r="K11029" i="10"/>
  <c r="E3736" i="9"/>
  <c r="K3737" i="9"/>
  <c r="E9036" i="10"/>
  <c r="K9037" i="10"/>
  <c r="E2256" i="9"/>
  <c r="K2257" i="9"/>
  <c r="E979" i="10"/>
  <c r="K980" i="10"/>
  <c r="E725" i="10"/>
  <c r="K726" i="10"/>
  <c r="A5215" i="9"/>
  <c r="B5216" i="9"/>
  <c r="E6487" i="9"/>
  <c r="K6488" i="9"/>
  <c r="E8527" i="9"/>
  <c r="K8528" i="9"/>
  <c r="E2152" i="10"/>
  <c r="K2153" i="10"/>
  <c r="E4041" i="10"/>
  <c r="K4042" i="10"/>
  <c r="E11233" i="10"/>
  <c r="K11234" i="10"/>
  <c r="E6999" i="10"/>
  <c r="K7000" i="10"/>
  <c r="A300" i="6"/>
  <c r="D299" i="6"/>
  <c r="E3888" i="9"/>
  <c r="K3889" i="9"/>
  <c r="E11539" i="10"/>
  <c r="K11540" i="10"/>
  <c r="E12099" i="10"/>
  <c r="K12100" i="10"/>
  <c r="A240" i="6"/>
  <c r="D239" i="6"/>
  <c r="E7915" i="9"/>
  <c r="K7916" i="9"/>
  <c r="E165" i="10"/>
  <c r="K166" i="10"/>
  <c r="E2814" i="9"/>
  <c r="K2815" i="9"/>
  <c r="K5316" i="9"/>
  <c r="E5315" i="9"/>
  <c r="K5264" i="10"/>
  <c r="E5263" i="10"/>
  <c r="K2204" i="10"/>
  <c r="E2203" i="10"/>
  <c r="K879" i="10"/>
  <c r="E878" i="10"/>
  <c r="K4144" i="9"/>
  <c r="E4143" i="9"/>
  <c r="K9445" i="9"/>
  <c r="E9444" i="9"/>
  <c r="D373" i="6"/>
  <c r="A374" i="6"/>
  <c r="K7459" i="10"/>
  <c r="E7458" i="10"/>
  <c r="K778" i="9"/>
  <c r="E777" i="9"/>
  <c r="D193" i="6"/>
  <c r="A194" i="6"/>
  <c r="K11131" i="9"/>
  <c r="E11130" i="9"/>
  <c r="D73" i="6"/>
  <c r="A74" i="6"/>
  <c r="E6691" i="9"/>
  <c r="K6692" i="9"/>
  <c r="K7306" i="10"/>
  <c r="E7305" i="10"/>
  <c r="B7816" i="10"/>
  <c r="A7815" i="10"/>
  <c r="K1287" i="10"/>
  <c r="E1286" i="10"/>
  <c r="K5876" i="9"/>
  <c r="E5875" i="9"/>
  <c r="K5468" i="9"/>
  <c r="E5467" i="9"/>
  <c r="K8579" i="9"/>
  <c r="E8578" i="9"/>
  <c r="K6030" i="9"/>
  <c r="E6029" i="9"/>
  <c r="K9088" i="10"/>
  <c r="E9087" i="10"/>
  <c r="K9803" i="9"/>
  <c r="E9802" i="9"/>
  <c r="E6232" i="9" l="1"/>
  <c r="K6233" i="9"/>
  <c r="E2763" i="9"/>
  <c r="K2764" i="9"/>
  <c r="K3172" i="9"/>
  <c r="E3171" i="9"/>
  <c r="E2101" i="9"/>
  <c r="K2102" i="9"/>
  <c r="E1388" i="9"/>
  <c r="K1389" i="9"/>
  <c r="E2051" i="9"/>
  <c r="K2052" i="9"/>
  <c r="K2307" i="9"/>
  <c r="E2306" i="9"/>
  <c r="E11488" i="10"/>
  <c r="K11489" i="10"/>
  <c r="E6640" i="9"/>
  <c r="K6641" i="9"/>
  <c r="E1592" i="9"/>
  <c r="K1593" i="9"/>
  <c r="K1898" i="9"/>
  <c r="E1897" i="9"/>
  <c r="E1847" i="9"/>
  <c r="K1848" i="9"/>
  <c r="E11590" i="10"/>
  <c r="K11591" i="10"/>
  <c r="E4551" i="10"/>
  <c r="K4552" i="10"/>
  <c r="E6436" i="9"/>
  <c r="K6437" i="9"/>
  <c r="E980" i="9"/>
  <c r="K981" i="9"/>
  <c r="D29" i="6"/>
  <c r="A30" i="6"/>
  <c r="E1287" i="10"/>
  <c r="K1288" i="10"/>
  <c r="E8579" i="9"/>
  <c r="K8580" i="9"/>
  <c r="E5876" i="9"/>
  <c r="K5877" i="9"/>
  <c r="K11132" i="9"/>
  <c r="E11131" i="9"/>
  <c r="E778" i="9"/>
  <c r="K779" i="9"/>
  <c r="E4144" i="9"/>
  <c r="K4145" i="9"/>
  <c r="E2204" i="10"/>
  <c r="K2205" i="10"/>
  <c r="D240" i="6"/>
  <c r="A241" i="6"/>
  <c r="D241" i="6" s="1"/>
  <c r="E7967" i="9"/>
  <c r="K7968" i="9"/>
  <c r="K10725" i="9"/>
  <c r="E10724" i="9"/>
  <c r="K931" i="10"/>
  <c r="E930" i="10"/>
  <c r="K7357" i="9"/>
  <c r="E7356" i="9"/>
  <c r="K9446" i="10"/>
  <c r="E9445" i="10"/>
  <c r="K4451" i="10"/>
  <c r="E4450" i="10"/>
  <c r="K9140" i="10"/>
  <c r="E9139" i="10"/>
  <c r="D510" i="6"/>
  <c r="A511" i="6"/>
  <c r="D511" i="6" s="1"/>
  <c r="D390" i="6"/>
  <c r="A391" i="6"/>
  <c r="D391" i="6" s="1"/>
  <c r="K8071" i="9"/>
  <c r="E8070" i="9"/>
  <c r="K1593" i="10"/>
  <c r="E1592" i="10"/>
  <c r="A75" i="6"/>
  <c r="D74" i="6"/>
  <c r="A195" i="6"/>
  <c r="D194" i="6"/>
  <c r="E2815" i="9"/>
  <c r="K2816" i="9"/>
  <c r="E7916" i="9"/>
  <c r="K7917" i="9"/>
  <c r="K12101" i="10"/>
  <c r="E12100" i="10"/>
  <c r="E3889" i="9"/>
  <c r="K3890" i="9"/>
  <c r="E7000" i="10"/>
  <c r="K7001" i="10"/>
  <c r="E4042" i="10"/>
  <c r="K4043" i="10"/>
  <c r="E8528" i="9"/>
  <c r="K8529" i="9"/>
  <c r="A5216" i="9"/>
  <c r="B5217" i="9"/>
  <c r="E980" i="10"/>
  <c r="K981" i="10"/>
  <c r="E9037" i="10"/>
  <c r="K9038" i="10"/>
  <c r="E11029" i="10"/>
  <c r="K11030" i="10"/>
  <c r="K8121" i="10"/>
  <c r="E8120" i="10"/>
  <c r="E1949" i="10"/>
  <c r="K1950" i="10"/>
  <c r="A9551" i="9"/>
  <c r="B9552" i="9"/>
  <c r="A645" i="6"/>
  <c r="D644" i="6"/>
  <c r="K3325" i="10"/>
  <c r="E3324" i="10"/>
  <c r="K5419" i="9"/>
  <c r="E5418" i="9"/>
  <c r="K11439" i="9"/>
  <c r="E11438" i="9"/>
  <c r="K11643" i="9"/>
  <c r="E11642" i="9"/>
  <c r="K7052" i="9"/>
  <c r="E7051" i="9"/>
  <c r="K5775" i="10"/>
  <c r="E5774" i="10"/>
  <c r="K11847" i="10"/>
  <c r="E11846" i="10"/>
  <c r="K7968" i="10"/>
  <c r="E7967" i="10"/>
  <c r="K1187" i="9"/>
  <c r="E1186" i="9"/>
  <c r="K10572" i="9"/>
  <c r="E10571" i="9"/>
  <c r="K10312" i="9"/>
  <c r="E10311" i="9"/>
  <c r="B3483" i="10"/>
  <c r="A3482" i="10"/>
  <c r="K3173" i="10"/>
  <c r="E3172" i="10"/>
  <c r="K3377" i="10"/>
  <c r="E3376" i="10"/>
  <c r="K4961" i="10"/>
  <c r="E4960" i="10"/>
  <c r="K5827" i="9"/>
  <c r="E5826" i="9"/>
  <c r="K10212" i="9"/>
  <c r="E10211" i="9"/>
  <c r="K12051" i="9"/>
  <c r="E12050" i="9"/>
  <c r="K2051" i="10"/>
  <c r="E2050" i="10"/>
  <c r="K8172" i="10"/>
  <c r="E8171" i="10"/>
  <c r="K3428" i="10"/>
  <c r="E3427" i="10"/>
  <c r="K3636" i="9"/>
  <c r="E3635" i="9"/>
  <c r="K11336" i="10"/>
  <c r="E11335" i="10"/>
  <c r="K6847" i="9"/>
  <c r="E6846" i="9"/>
  <c r="K6131" i="9"/>
  <c r="E6130" i="9"/>
  <c r="E7204" i="10"/>
  <c r="K7205" i="10"/>
  <c r="E3223" i="10"/>
  <c r="K3224" i="10"/>
  <c r="K9904" i="9"/>
  <c r="E9903" i="9"/>
  <c r="K10160" i="9"/>
  <c r="E10159" i="9"/>
  <c r="K5215" i="9"/>
  <c r="E5214" i="9"/>
  <c r="K65" i="9"/>
  <c r="E64" i="9"/>
  <c r="K3788" i="10"/>
  <c r="E3787" i="10"/>
  <c r="K5623" i="9"/>
  <c r="E5622" i="9"/>
  <c r="A675" i="6"/>
  <c r="D674" i="6"/>
  <c r="E5010" i="10"/>
  <c r="K5011" i="10"/>
  <c r="E7814" i="10"/>
  <c r="K7815" i="10"/>
  <c r="A345" i="6"/>
  <c r="D344" i="6"/>
  <c r="E5011" i="9"/>
  <c r="K5012" i="9"/>
  <c r="K9191" i="10"/>
  <c r="E9190" i="10"/>
  <c r="K3020" i="10"/>
  <c r="E3019" i="10"/>
  <c r="E1033" i="9"/>
  <c r="K1034" i="9"/>
  <c r="E11182" i="10"/>
  <c r="K11183" i="10"/>
  <c r="E2357" i="10"/>
  <c r="K2358" i="10"/>
  <c r="E1542" i="10"/>
  <c r="K1543" i="10"/>
  <c r="K11030" i="9"/>
  <c r="E11029" i="9"/>
  <c r="E10621" i="10"/>
  <c r="K10622" i="10"/>
  <c r="A255" i="6"/>
  <c r="D254" i="6"/>
  <c r="E10362" i="10"/>
  <c r="K10363" i="10"/>
  <c r="A11285" i="10"/>
  <c r="B11286" i="10"/>
  <c r="E114" i="10"/>
  <c r="K115" i="10"/>
  <c r="E4348" i="10"/>
  <c r="K4349" i="10"/>
  <c r="E1032" i="10"/>
  <c r="K1033" i="10"/>
  <c r="E4297" i="9"/>
  <c r="K4298" i="9"/>
  <c r="A465" i="6"/>
  <c r="D464" i="6"/>
  <c r="E4603" i="9"/>
  <c r="K4604" i="9"/>
  <c r="E9190" i="9"/>
  <c r="K9191" i="9"/>
  <c r="E7102" i="10"/>
  <c r="K7103" i="10"/>
  <c r="A525" i="6"/>
  <c r="D524" i="6"/>
  <c r="E11896" i="10"/>
  <c r="K11897" i="10"/>
  <c r="E6742" i="10"/>
  <c r="K6743" i="10"/>
  <c r="A135" i="6"/>
  <c r="D134" i="6"/>
  <c r="A285" i="6"/>
  <c r="D284" i="6"/>
  <c r="E1795" i="9"/>
  <c r="K1796" i="9"/>
  <c r="A15" i="6"/>
  <c r="D14" i="6"/>
  <c r="A795" i="6"/>
  <c r="D794" i="6"/>
  <c r="E9343" i="10"/>
  <c r="K9344" i="10"/>
  <c r="E7612" i="10"/>
  <c r="K7613" i="10"/>
  <c r="A705" i="6"/>
  <c r="D704" i="6"/>
  <c r="E1645" i="9"/>
  <c r="K1646" i="9"/>
  <c r="E1951" i="9"/>
  <c r="K1952" i="9"/>
  <c r="A2614" i="10"/>
  <c r="B2615" i="10"/>
  <c r="E2611" i="9"/>
  <c r="K2612" i="9"/>
  <c r="E7102" i="9"/>
  <c r="K7103" i="9"/>
  <c r="E4500" i="10"/>
  <c r="K4501" i="10"/>
  <c r="E4246" i="10"/>
  <c r="K4247" i="10"/>
  <c r="A1747" i="10"/>
  <c r="B1748" i="10"/>
  <c r="E4807" i="9"/>
  <c r="K4808" i="9"/>
  <c r="E9394" i="9"/>
  <c r="K9395" i="9"/>
  <c r="E9954" i="10"/>
  <c r="K9955" i="10"/>
  <c r="E10724" i="10"/>
  <c r="K10725" i="10"/>
  <c r="E8833" i="10"/>
  <c r="K8834" i="10"/>
  <c r="E8120" i="9"/>
  <c r="K8121" i="9"/>
  <c r="A405" i="6"/>
  <c r="D404" i="6"/>
  <c r="E6079" i="10"/>
  <c r="K6080" i="10"/>
  <c r="E1999" i="9"/>
  <c r="K2000" i="9"/>
  <c r="E3274" i="10"/>
  <c r="K3275" i="10"/>
  <c r="K9242" i="10"/>
  <c r="E9241" i="10"/>
  <c r="K10571" i="10"/>
  <c r="E10570" i="10"/>
  <c r="K5980" i="9"/>
  <c r="E5979" i="9"/>
  <c r="K3992" i="10"/>
  <c r="E3991" i="10"/>
  <c r="K10108" i="10"/>
  <c r="E10107" i="10"/>
  <c r="K2459" i="10"/>
  <c r="E2458" i="10"/>
  <c r="K6950" i="10"/>
  <c r="E6949" i="10"/>
  <c r="K7562" i="10"/>
  <c r="E7561" i="10"/>
  <c r="K6896" i="10"/>
  <c r="E6895" i="10"/>
  <c r="K7256" i="9"/>
  <c r="E7255" i="9"/>
  <c r="K4757" i="9"/>
  <c r="E4756" i="9"/>
  <c r="K10826" i="10"/>
  <c r="E10825" i="10"/>
  <c r="K4909" i="10"/>
  <c r="E4908" i="10"/>
  <c r="K677" i="9"/>
  <c r="E676" i="9"/>
  <c r="K6335" i="9"/>
  <c r="E6334" i="9"/>
  <c r="K7460" i="9"/>
  <c r="E7459" i="9"/>
  <c r="K4043" i="9"/>
  <c r="E4042" i="9"/>
  <c r="K10364" i="9"/>
  <c r="E10363" i="9"/>
  <c r="K6591" i="9"/>
  <c r="E6590" i="9"/>
  <c r="K10775" i="9"/>
  <c r="E10774" i="9"/>
  <c r="K7766" i="10"/>
  <c r="E7765" i="10"/>
  <c r="K9547" i="10"/>
  <c r="E9546" i="10"/>
  <c r="K8987" i="10"/>
  <c r="E8986" i="10"/>
  <c r="K7664" i="9"/>
  <c r="E7663" i="9"/>
  <c r="K4961" i="9"/>
  <c r="E4960" i="9"/>
  <c r="K6387" i="9"/>
  <c r="E6386" i="9"/>
  <c r="K1543" i="9"/>
  <c r="E1542" i="9"/>
  <c r="A225" i="6"/>
  <c r="D224" i="6"/>
  <c r="A315" i="6"/>
  <c r="D314" i="6"/>
  <c r="A555" i="6"/>
  <c r="D554" i="6"/>
  <c r="A2614" i="9"/>
  <c r="B2615" i="9"/>
  <c r="E2611" i="10"/>
  <c r="K2612" i="10"/>
  <c r="E5163" i="10"/>
  <c r="K5164" i="10"/>
  <c r="E5417" i="10"/>
  <c r="K5418" i="10"/>
  <c r="E11641" i="10"/>
  <c r="K11642" i="10"/>
  <c r="E1441" i="9"/>
  <c r="K1442" i="9"/>
  <c r="E6030" i="9"/>
  <c r="K6031" i="9"/>
  <c r="E7306" i="10"/>
  <c r="K7307" i="10"/>
  <c r="E7459" i="10"/>
  <c r="K7460" i="10"/>
  <c r="E879" i="10"/>
  <c r="K880" i="10"/>
  <c r="E9852" i="10"/>
  <c r="K9853" i="10"/>
  <c r="K10928" i="9"/>
  <c r="E10927" i="9"/>
  <c r="K4654" i="9"/>
  <c r="E4653" i="9"/>
  <c r="K4450" i="9"/>
  <c r="E4449" i="9"/>
  <c r="K6437" i="10"/>
  <c r="E6436" i="10"/>
  <c r="B4349" i="9"/>
  <c r="A4348" i="9"/>
  <c r="D150" i="6"/>
  <c r="A151" i="6"/>
  <c r="D151" i="6" s="1"/>
  <c r="K10673" i="9"/>
  <c r="E10672" i="9"/>
  <c r="K4706" i="9"/>
  <c r="E4705" i="9"/>
  <c r="K11744" i="9"/>
  <c r="E11743" i="9"/>
  <c r="K10057" i="9"/>
  <c r="E10056" i="9"/>
  <c r="B1749" i="9"/>
  <c r="A1748" i="9"/>
  <c r="K14" i="9"/>
  <c r="E13" i="9"/>
  <c r="K269" i="10"/>
  <c r="E268" i="10"/>
  <c r="K217" i="10"/>
  <c r="E216" i="10"/>
  <c r="K626" i="9"/>
  <c r="E625" i="9"/>
  <c r="K65" i="10"/>
  <c r="E64" i="10"/>
  <c r="E10774" i="10"/>
  <c r="K10775" i="10"/>
  <c r="K11388" i="9"/>
  <c r="E11387" i="9"/>
  <c r="K473" i="10"/>
  <c r="E472" i="10"/>
  <c r="K2662" i="9"/>
  <c r="E2661" i="9"/>
  <c r="K11081" i="10"/>
  <c r="E11080" i="10"/>
  <c r="K12101" i="9"/>
  <c r="E12100" i="9"/>
  <c r="K218" i="9"/>
  <c r="E217" i="9"/>
  <c r="K5520" i="10"/>
  <c r="E5519" i="10"/>
  <c r="K5929" i="9"/>
  <c r="E5928" i="9"/>
  <c r="K3533" i="9"/>
  <c r="E3532" i="9"/>
  <c r="D450" i="6"/>
  <c r="A451" i="6"/>
  <c r="D451" i="6" s="1"/>
  <c r="D210" i="6"/>
  <c r="A211" i="6"/>
  <c r="D211" i="6" s="1"/>
  <c r="D690" i="6"/>
  <c r="A691" i="6"/>
  <c r="D691" i="6" s="1"/>
  <c r="E2866" i="10"/>
  <c r="K2867" i="10"/>
  <c r="E11080" i="9"/>
  <c r="K11081" i="9"/>
  <c r="E8833" i="9"/>
  <c r="K8834" i="9"/>
  <c r="E8273" i="10"/>
  <c r="K8274" i="10"/>
  <c r="E5672" i="10"/>
  <c r="K5673" i="10"/>
  <c r="E11691" i="10"/>
  <c r="K11692" i="10"/>
  <c r="E6385" i="10"/>
  <c r="K6386" i="10"/>
  <c r="E3685" i="10"/>
  <c r="K3686" i="10"/>
  <c r="D540" i="6"/>
  <c r="A541" i="6"/>
  <c r="D541" i="6" s="1"/>
  <c r="E9293" i="9"/>
  <c r="K9294" i="9"/>
  <c r="A8683" i="10"/>
  <c r="B8684" i="10"/>
  <c r="E9648" i="10"/>
  <c r="K9649" i="10"/>
  <c r="E2408" i="10"/>
  <c r="K2409" i="10"/>
  <c r="E9497" i="9"/>
  <c r="K9498" i="9"/>
  <c r="E3273" i="9"/>
  <c r="K3274" i="9"/>
  <c r="E8680" i="10"/>
  <c r="K8681" i="10"/>
  <c r="E4093" i="10"/>
  <c r="K4094" i="10"/>
  <c r="E8019" i="9"/>
  <c r="K8020" i="9"/>
  <c r="E11692" i="9"/>
  <c r="K11693" i="9"/>
  <c r="D420" i="6"/>
  <c r="A421" i="6"/>
  <c r="D421" i="6" s="1"/>
  <c r="D120" i="6"/>
  <c r="A121" i="6"/>
  <c r="D121" i="6" s="1"/>
  <c r="D720" i="6"/>
  <c r="A721" i="6"/>
  <c r="D721" i="6" s="1"/>
  <c r="E8937" i="9"/>
  <c r="K8938" i="9"/>
  <c r="E3325" i="9"/>
  <c r="K3326" i="9"/>
  <c r="E7051" i="10"/>
  <c r="K7052" i="10"/>
  <c r="E10876" i="9"/>
  <c r="K10877" i="9"/>
  <c r="E2000" i="10"/>
  <c r="K2001" i="10"/>
  <c r="E10209" i="10"/>
  <c r="K10210" i="10"/>
  <c r="E10468" i="10"/>
  <c r="K10469" i="10"/>
  <c r="E5468" i="10"/>
  <c r="K5469" i="10"/>
  <c r="E7663" i="10"/>
  <c r="K7664" i="10"/>
  <c r="A6950" i="10"/>
  <c r="B6951" i="10"/>
  <c r="E6589" i="10"/>
  <c r="K6590" i="10"/>
  <c r="E166" i="9"/>
  <c r="K167" i="9"/>
  <c r="E5520" i="9"/>
  <c r="K5521" i="9"/>
  <c r="E3377" i="9"/>
  <c r="K3378" i="9"/>
  <c r="E11284" i="9"/>
  <c r="K11285" i="9"/>
  <c r="E9547" i="9"/>
  <c r="K9548" i="9"/>
  <c r="E8171" i="9"/>
  <c r="K8172" i="9"/>
  <c r="E5876" i="10"/>
  <c r="K5877" i="10"/>
  <c r="D480" i="6"/>
  <c r="A481" i="6"/>
  <c r="D481" i="6" s="1"/>
  <c r="E3070" i="10"/>
  <c r="K3071" i="10"/>
  <c r="D60" i="6"/>
  <c r="A61" i="6"/>
  <c r="D61" i="6" s="1"/>
  <c r="K7561" i="9"/>
  <c r="E7560" i="9"/>
  <c r="K2408" i="9"/>
  <c r="E2407" i="9"/>
  <c r="K11336" i="9"/>
  <c r="E11335" i="9"/>
  <c r="K5724" i="10"/>
  <c r="E5723" i="10"/>
  <c r="K2360" i="9"/>
  <c r="E2359" i="9"/>
  <c r="K5316" i="10"/>
  <c r="E5315" i="10"/>
  <c r="K10469" i="9"/>
  <c r="E10468" i="9"/>
  <c r="K5062" i="9"/>
  <c r="E5061" i="9"/>
  <c r="B10420" i="9"/>
  <c r="A10419" i="9"/>
  <c r="B4350" i="10"/>
  <c r="A4349" i="10"/>
  <c r="D750" i="6"/>
  <c r="A751" i="6"/>
  <c r="D751" i="6" s="1"/>
  <c r="D810" i="6"/>
  <c r="A811" i="6"/>
  <c r="D811" i="6" s="1"/>
  <c r="K3585" i="9"/>
  <c r="E3584" i="9"/>
  <c r="K5572" i="9"/>
  <c r="E5571" i="9"/>
  <c r="K10261" i="10"/>
  <c r="E10260" i="10"/>
  <c r="K5114" i="9"/>
  <c r="E5113" i="9"/>
  <c r="K7358" i="10"/>
  <c r="E7357" i="10"/>
  <c r="K10980" i="10"/>
  <c r="E10979" i="10"/>
  <c r="K7153" i="9"/>
  <c r="E7152" i="9"/>
  <c r="K3992" i="9"/>
  <c r="E3991" i="9"/>
  <c r="K2714" i="9"/>
  <c r="E2713" i="9"/>
  <c r="K11540" i="9"/>
  <c r="E11539" i="9"/>
  <c r="K3533" i="10"/>
  <c r="E3532" i="10"/>
  <c r="K4502" i="9"/>
  <c r="E4501" i="9"/>
  <c r="K4859" i="10"/>
  <c r="E4858" i="10"/>
  <c r="K5928" i="10"/>
  <c r="E5927" i="10"/>
  <c r="K1441" i="10"/>
  <c r="E1440" i="10"/>
  <c r="K3122" i="9"/>
  <c r="E3121" i="9"/>
  <c r="K8478" i="10"/>
  <c r="E8477" i="10"/>
  <c r="K7867" i="9"/>
  <c r="E7866" i="9"/>
  <c r="K677" i="10"/>
  <c r="E676" i="10"/>
  <c r="K2969" i="10"/>
  <c r="E2968" i="10"/>
  <c r="D570" i="6"/>
  <c r="A571" i="6"/>
  <c r="D571" i="6" s="1"/>
  <c r="E9241" i="9"/>
  <c r="K9242" i="9"/>
  <c r="E8375" i="9"/>
  <c r="K8376" i="9"/>
  <c r="E4603" i="10"/>
  <c r="K4604" i="10"/>
  <c r="E2512" i="9"/>
  <c r="K2513" i="9"/>
  <c r="E7815" i="9"/>
  <c r="K7816" i="9"/>
  <c r="E13" i="10"/>
  <c r="K14" i="10"/>
  <c r="E9750" i="10"/>
  <c r="K9751" i="10"/>
  <c r="D360" i="6"/>
  <c r="A361" i="6"/>
  <c r="D361" i="6" s="1"/>
  <c r="E9803" i="9"/>
  <c r="K9804" i="9"/>
  <c r="E5468" i="9"/>
  <c r="K5469" i="9"/>
  <c r="E9445" i="9"/>
  <c r="K9446" i="9"/>
  <c r="E5264" i="10"/>
  <c r="K5265" i="10"/>
  <c r="A5215" i="10"/>
  <c r="B5216" i="10"/>
  <c r="E10927" i="10"/>
  <c r="K10928" i="10"/>
  <c r="K4655" i="10"/>
  <c r="E4654" i="10"/>
  <c r="K10261" i="9"/>
  <c r="E10260" i="9"/>
  <c r="K1135" i="10"/>
  <c r="E1134" i="10"/>
  <c r="K421" i="10"/>
  <c r="E420" i="10"/>
  <c r="K3737" i="10"/>
  <c r="E3736" i="10"/>
  <c r="K6949" i="9"/>
  <c r="E6948" i="9"/>
  <c r="E6692" i="9"/>
  <c r="K6693" i="9"/>
  <c r="A375" i="6"/>
  <c r="D374" i="6"/>
  <c r="E166" i="10"/>
  <c r="K167" i="10"/>
  <c r="E11540" i="10"/>
  <c r="K11541" i="10"/>
  <c r="E11234" i="10"/>
  <c r="K11235" i="10"/>
  <c r="E2153" i="10"/>
  <c r="K2154" i="10"/>
  <c r="E6488" i="9"/>
  <c r="K6489" i="9"/>
  <c r="E726" i="10"/>
  <c r="K727" i="10"/>
  <c r="E2257" i="9"/>
  <c r="K2258" i="9"/>
  <c r="E3737" i="9"/>
  <c r="K3738" i="9"/>
  <c r="A14" i="9"/>
  <c r="B15" i="9"/>
  <c r="E8579" i="10"/>
  <c r="K8580" i="10"/>
  <c r="K11234" i="9"/>
  <c r="E11233" i="9"/>
  <c r="K10826" i="9"/>
  <c r="E10825" i="9"/>
  <c r="E6538" i="10"/>
  <c r="K6539" i="10"/>
  <c r="K4196" i="10"/>
  <c r="E4195" i="10"/>
  <c r="K11438" i="10"/>
  <c r="E11437" i="10"/>
  <c r="K5571" i="10"/>
  <c r="E5570" i="10"/>
  <c r="K4349" i="9"/>
  <c r="E4348" i="9"/>
  <c r="K8529" i="10"/>
  <c r="E8528" i="10"/>
  <c r="K9956" i="9"/>
  <c r="E9955" i="9"/>
  <c r="K8783" i="10"/>
  <c r="E8782" i="10"/>
  <c r="K4758" i="10"/>
  <c r="E4757" i="10"/>
  <c r="K2713" i="10"/>
  <c r="E2712" i="10"/>
  <c r="K6743" i="9"/>
  <c r="E6742" i="9"/>
  <c r="K6795" i="9"/>
  <c r="E6794" i="9"/>
  <c r="K11132" i="10"/>
  <c r="E11131" i="10"/>
  <c r="B3483" i="9"/>
  <c r="A3482" i="9"/>
  <c r="K6183" i="9"/>
  <c r="E6182" i="9"/>
  <c r="K8223" i="10"/>
  <c r="E8222" i="10"/>
  <c r="K5367" i="10"/>
  <c r="E5366" i="10"/>
  <c r="K10108" i="9"/>
  <c r="E10107" i="9"/>
  <c r="K11591" i="9"/>
  <c r="E11590" i="9"/>
  <c r="K6692" i="10"/>
  <c r="E6691" i="10"/>
  <c r="B6085" i="9"/>
  <c r="A6084" i="9"/>
  <c r="B11286" i="9"/>
  <c r="A11285" i="9"/>
  <c r="K2765" i="10"/>
  <c r="E2764" i="10"/>
  <c r="K1696" i="10"/>
  <c r="E1695" i="10"/>
  <c r="K473" i="9"/>
  <c r="E472" i="9"/>
  <c r="K11847" i="9"/>
  <c r="E11846" i="9"/>
  <c r="K2103" i="10"/>
  <c r="E2102" i="10"/>
  <c r="K6539" i="9"/>
  <c r="E6538" i="9"/>
  <c r="K2307" i="10"/>
  <c r="E2306" i="10"/>
  <c r="A825" i="6"/>
  <c r="D824" i="6"/>
  <c r="E2461" i="9"/>
  <c r="K2462" i="9"/>
  <c r="A165" i="6"/>
  <c r="D164" i="6"/>
  <c r="E4093" i="9"/>
  <c r="K4094" i="9"/>
  <c r="E5213" i="10"/>
  <c r="K5214" i="10"/>
  <c r="E6181" i="10"/>
  <c r="K6182" i="10"/>
  <c r="E7714" i="9"/>
  <c r="K7715" i="9"/>
  <c r="E523" i="9"/>
  <c r="K524" i="9"/>
  <c r="E727" i="9"/>
  <c r="K728" i="9"/>
  <c r="E7408" i="10"/>
  <c r="K7409" i="10"/>
  <c r="E3838" i="10"/>
  <c r="K3839" i="10"/>
  <c r="A615" i="6"/>
  <c r="D614" i="6"/>
  <c r="E9852" i="9"/>
  <c r="K9853" i="9"/>
  <c r="E115" i="9"/>
  <c r="K116" i="9"/>
  <c r="E6896" i="9"/>
  <c r="K6897" i="9"/>
  <c r="E7510" i="9"/>
  <c r="K7511" i="9"/>
  <c r="E1388" i="10"/>
  <c r="K1389" i="10"/>
  <c r="E8018" i="10"/>
  <c r="K8019" i="10"/>
  <c r="E2561" i="10"/>
  <c r="K2562" i="10"/>
  <c r="E10418" i="10"/>
  <c r="K10419" i="10"/>
  <c r="E1796" i="10"/>
  <c r="K1797" i="10"/>
  <c r="E6334" i="10"/>
  <c r="K6335" i="10"/>
  <c r="E5825" i="10"/>
  <c r="K5826" i="10"/>
  <c r="E574" i="10"/>
  <c r="K575" i="10"/>
  <c r="E10158" i="10"/>
  <c r="K10159" i="10"/>
  <c r="A765" i="6"/>
  <c r="D764" i="6"/>
  <c r="E3941" i="9"/>
  <c r="K3942" i="9"/>
  <c r="A735" i="6"/>
  <c r="D734" i="6"/>
  <c r="A495" i="6"/>
  <c r="D494" i="6"/>
  <c r="A585" i="6"/>
  <c r="D584" i="6"/>
  <c r="E319" i="9"/>
  <c r="K320" i="9"/>
  <c r="A435" i="6"/>
  <c r="D434" i="6"/>
  <c r="A10420" i="10"/>
  <c r="B10421" i="10"/>
  <c r="E6029" i="10"/>
  <c r="K6030" i="10"/>
  <c r="E3634" i="10"/>
  <c r="K3635" i="10"/>
  <c r="A105" i="6"/>
  <c r="D104" i="6"/>
  <c r="E7306" i="9"/>
  <c r="K7307" i="9"/>
  <c r="E318" i="10"/>
  <c r="K319" i="10"/>
  <c r="E8782" i="9"/>
  <c r="K8783" i="9"/>
  <c r="E1237" i="9"/>
  <c r="K1238" i="9"/>
  <c r="E11744" i="10"/>
  <c r="K11745" i="10"/>
  <c r="E1184" i="10"/>
  <c r="K1185" i="10"/>
  <c r="A13" i="10"/>
  <c r="B14" i="10"/>
  <c r="E10876" i="10"/>
  <c r="K10877" i="10"/>
  <c r="E5621" i="10"/>
  <c r="K5622" i="10"/>
  <c r="E370" i="10"/>
  <c r="K371" i="10"/>
  <c r="E8986" i="9"/>
  <c r="K8987" i="9"/>
  <c r="E3890" i="10"/>
  <c r="K3891" i="10"/>
  <c r="E7255" i="10"/>
  <c r="K7256" i="10"/>
  <c r="E6284" i="9"/>
  <c r="K6285" i="9"/>
  <c r="E9801" i="10"/>
  <c r="K9802" i="10"/>
  <c r="E9648" i="9"/>
  <c r="K9649" i="9"/>
  <c r="E9597" i="10"/>
  <c r="K9598" i="10"/>
  <c r="E3019" i="9"/>
  <c r="K3020" i="9"/>
  <c r="E1747" i="9"/>
  <c r="K1748" i="9"/>
  <c r="E778" i="10"/>
  <c r="K779" i="10"/>
  <c r="K3584" i="10"/>
  <c r="E3583" i="10"/>
  <c r="E9292" i="10"/>
  <c r="K9293" i="10"/>
  <c r="K11999" i="9"/>
  <c r="E11998" i="9"/>
  <c r="K4247" i="9"/>
  <c r="E4246" i="9"/>
  <c r="B6084" i="10"/>
  <c r="A6083" i="10"/>
  <c r="K10008" i="9"/>
  <c r="E10007" i="9"/>
  <c r="K6488" i="10"/>
  <c r="E6487" i="10"/>
  <c r="K2255" i="10"/>
  <c r="E2254" i="10"/>
  <c r="K3121" i="10"/>
  <c r="E3120" i="10"/>
  <c r="K10979" i="9"/>
  <c r="E10978" i="9"/>
  <c r="K2511" i="10"/>
  <c r="E2510" i="10"/>
  <c r="K6284" i="10"/>
  <c r="E6283" i="10"/>
  <c r="K3224" i="9"/>
  <c r="E3223" i="9"/>
  <c r="K5165" i="9"/>
  <c r="E5164" i="9"/>
  <c r="K1746" i="10"/>
  <c r="E1745" i="10"/>
  <c r="K1492" i="10"/>
  <c r="E1491" i="10"/>
  <c r="K3428" i="9"/>
  <c r="E3427" i="9"/>
  <c r="K11795" i="9"/>
  <c r="E11794" i="9"/>
  <c r="K8376" i="10"/>
  <c r="E8375" i="10"/>
  <c r="K9497" i="10"/>
  <c r="E9496" i="10"/>
  <c r="K3839" i="9"/>
  <c r="E3838" i="9"/>
  <c r="K829" i="9"/>
  <c r="E828" i="9"/>
  <c r="K5979" i="10"/>
  <c r="E5978" i="10"/>
  <c r="K4553" i="9"/>
  <c r="E4552" i="9"/>
  <c r="K269" i="9"/>
  <c r="E268" i="9"/>
  <c r="K5113" i="10"/>
  <c r="E5112" i="10"/>
  <c r="E1236" i="10"/>
  <c r="K1237" i="10"/>
  <c r="K2816" i="10"/>
  <c r="E2815" i="10"/>
  <c r="E8324" i="9"/>
  <c r="K8325" i="9"/>
  <c r="E6080" i="9"/>
  <c r="K6081" i="9"/>
  <c r="E522" i="10"/>
  <c r="K523" i="10"/>
  <c r="E4704" i="10"/>
  <c r="K4705" i="10"/>
  <c r="E4399" i="9"/>
  <c r="K4400" i="9"/>
  <c r="E9088" i="10"/>
  <c r="K9089" i="10"/>
  <c r="A7816" i="10"/>
  <c r="B7817" i="10"/>
  <c r="E5316" i="9"/>
  <c r="K5317" i="9"/>
  <c r="D300" i="6"/>
  <c r="A301" i="6"/>
  <c r="D301" i="6" s="1"/>
  <c r="K9904" i="10"/>
  <c r="E9903" i="10"/>
  <c r="K5368" i="9"/>
  <c r="E5367" i="9"/>
  <c r="K8275" i="9"/>
  <c r="E8274" i="9"/>
  <c r="K8732" i="10"/>
  <c r="E8731" i="10"/>
  <c r="K7205" i="9"/>
  <c r="E7204" i="9"/>
  <c r="K1136" i="9"/>
  <c r="E1135" i="9"/>
  <c r="K11948" i="10"/>
  <c r="E11947" i="10"/>
  <c r="K1899" i="10"/>
  <c r="E1898" i="10"/>
  <c r="K4145" i="10"/>
  <c r="E4144" i="10"/>
  <c r="B7818" i="9"/>
  <c r="A7817" i="9"/>
  <c r="K2866" i="9"/>
  <c r="E2865" i="9"/>
  <c r="K11285" i="10"/>
  <c r="E11284" i="10"/>
  <c r="K10520" i="10"/>
  <c r="E10519" i="10"/>
  <c r="K8325" i="10"/>
  <c r="E8324" i="10"/>
  <c r="K1645" i="10"/>
  <c r="E1644" i="10"/>
  <c r="K10521" i="9"/>
  <c r="E10520" i="9"/>
  <c r="K1339" i="10"/>
  <c r="E1338" i="10"/>
  <c r="K8936" i="10"/>
  <c r="E8935" i="10"/>
  <c r="K2918" i="9"/>
  <c r="E2917" i="9"/>
  <c r="K932" i="9"/>
  <c r="E931" i="9"/>
  <c r="K6233" i="10"/>
  <c r="E6232" i="10"/>
  <c r="K7715" i="10"/>
  <c r="E7714" i="10"/>
  <c r="K3941" i="10"/>
  <c r="E3940" i="10"/>
  <c r="K2204" i="9"/>
  <c r="E2203" i="9"/>
  <c r="B883" i="9"/>
  <c r="A882" i="9"/>
  <c r="K3070" i="9"/>
  <c r="E3069" i="9"/>
  <c r="D270" i="6"/>
  <c r="A271" i="6"/>
  <c r="D271" i="6" s="1"/>
  <c r="D90" i="6"/>
  <c r="A91" i="6"/>
  <c r="D91" i="6" s="1"/>
  <c r="E7153" i="10"/>
  <c r="K7154" i="10"/>
  <c r="E10621" i="9"/>
  <c r="K10622" i="9"/>
  <c r="A882" i="10"/>
  <c r="B883" i="10"/>
  <c r="E8069" i="10"/>
  <c r="K8070" i="10"/>
  <c r="E5672" i="9"/>
  <c r="K5673" i="9"/>
  <c r="E9751" i="9"/>
  <c r="K9752" i="9"/>
  <c r="E8631" i="9"/>
  <c r="K8632" i="9"/>
  <c r="E6793" i="10"/>
  <c r="K6794" i="10"/>
  <c r="E5061" i="10"/>
  <c r="K5062" i="10"/>
  <c r="E11794" i="10"/>
  <c r="K11795" i="10"/>
  <c r="D600" i="6"/>
  <c r="A601" i="6"/>
  <c r="D601" i="6" s="1"/>
  <c r="E370" i="9"/>
  <c r="K371" i="9"/>
  <c r="E3481" i="9"/>
  <c r="K3482" i="9"/>
  <c r="E9141" i="9"/>
  <c r="K9142" i="9"/>
  <c r="E5724" i="9"/>
  <c r="K5725" i="9"/>
  <c r="E1084" i="9"/>
  <c r="K1085" i="9"/>
  <c r="E3685" i="9"/>
  <c r="K3686" i="9"/>
  <c r="A9551" i="10"/>
  <c r="B9552" i="10"/>
  <c r="E4297" i="10"/>
  <c r="K4298" i="10"/>
  <c r="E4807" i="10"/>
  <c r="K4808" i="10"/>
  <c r="E9345" i="9"/>
  <c r="K9346" i="9"/>
  <c r="D780" i="6"/>
  <c r="A781" i="6"/>
  <c r="D781" i="6" s="1"/>
  <c r="E6130" i="10"/>
  <c r="K6131" i="10"/>
  <c r="E8223" i="9"/>
  <c r="K8224" i="9"/>
  <c r="E9699" i="9"/>
  <c r="K9700" i="9"/>
  <c r="E8733" i="9"/>
  <c r="K8734" i="9"/>
  <c r="E5264" i="9"/>
  <c r="K5265" i="9"/>
  <c r="E10005" i="10"/>
  <c r="K10006" i="10"/>
  <c r="E8426" i="10"/>
  <c r="K8427" i="10"/>
  <c r="E8885" i="9"/>
  <c r="K8886" i="9"/>
  <c r="E9089" i="9"/>
  <c r="K9090" i="9"/>
  <c r="E11896" i="9"/>
  <c r="K11897" i="9"/>
  <c r="E10417" i="9"/>
  <c r="K10418" i="9"/>
  <c r="E574" i="9"/>
  <c r="K575" i="9"/>
  <c r="E11488" i="9"/>
  <c r="K11489" i="9"/>
  <c r="E9599" i="9"/>
  <c r="K9600" i="9"/>
  <c r="E1492" i="9"/>
  <c r="K1493" i="9"/>
  <c r="E7865" i="10"/>
  <c r="K7866" i="10"/>
  <c r="E3481" i="10"/>
  <c r="K3482" i="10"/>
  <c r="E880" i="9"/>
  <c r="K881" i="9"/>
  <c r="E9037" i="9"/>
  <c r="K9038" i="9"/>
  <c r="K829" i="10"/>
  <c r="E828" i="10"/>
  <c r="K7409" i="9"/>
  <c r="E7408" i="9"/>
  <c r="K7765" i="9"/>
  <c r="E7764" i="9"/>
  <c r="K1340" i="9"/>
  <c r="E1339" i="9"/>
  <c r="K2564" i="9"/>
  <c r="E2563" i="9"/>
  <c r="K3788" i="9"/>
  <c r="E3787" i="9"/>
  <c r="K625" i="10"/>
  <c r="E624" i="10"/>
  <c r="K6845" i="10"/>
  <c r="E6844" i="10"/>
  <c r="K11387" i="10"/>
  <c r="E11386" i="10"/>
  <c r="K2156" i="9"/>
  <c r="E2155" i="9"/>
  <c r="D630" i="6"/>
  <c r="A631" i="6"/>
  <c r="D631" i="6" s="1"/>
  <c r="K11183" i="9"/>
  <c r="E11182" i="9"/>
  <c r="K4858" i="9"/>
  <c r="E4857" i="9"/>
  <c r="K2970" i="9"/>
  <c r="E2969" i="9"/>
  <c r="K11948" i="9"/>
  <c r="E11947" i="9"/>
  <c r="K5776" i="9"/>
  <c r="E5775" i="9"/>
  <c r="K10312" i="10"/>
  <c r="E10311" i="10"/>
  <c r="K7917" i="10"/>
  <c r="E7916" i="10"/>
  <c r="K4196" i="9"/>
  <c r="E4195" i="9"/>
  <c r="K8479" i="9"/>
  <c r="E8478" i="9"/>
  <c r="K1847" i="10"/>
  <c r="E1846" i="10"/>
  <c r="K9700" i="10"/>
  <c r="E9699" i="10"/>
  <c r="K7613" i="9"/>
  <c r="E7612" i="9"/>
  <c r="E9394" i="10"/>
  <c r="K9395" i="10"/>
  <c r="K6641" i="10"/>
  <c r="E6640" i="10"/>
  <c r="B6952" i="9"/>
  <c r="A6951" i="9"/>
  <c r="K4910" i="9"/>
  <c r="E4909" i="9"/>
  <c r="K7511" i="10"/>
  <c r="E7510" i="10"/>
  <c r="K11999" i="10"/>
  <c r="E11998" i="10"/>
  <c r="K10057" i="10"/>
  <c r="E10056" i="10"/>
  <c r="B8684" i="9"/>
  <c r="A8683" i="9"/>
  <c r="K422" i="9"/>
  <c r="E421" i="9"/>
  <c r="K7001" i="9"/>
  <c r="E7000" i="9"/>
  <c r="K2917" i="10"/>
  <c r="E2916" i="10"/>
  <c r="D330" i="6"/>
  <c r="A331" i="6"/>
  <c r="D331" i="6" s="1"/>
  <c r="K10674" i="10"/>
  <c r="E10673" i="10"/>
  <c r="E1696" i="9"/>
  <c r="K1697" i="9"/>
  <c r="E1083" i="10"/>
  <c r="K1084" i="10"/>
  <c r="E8630" i="10"/>
  <c r="K8631" i="10"/>
  <c r="E4399" i="10"/>
  <c r="K4400" i="10"/>
  <c r="E12049" i="10"/>
  <c r="K12050" i="10"/>
  <c r="E8681" i="9"/>
  <c r="K8682" i="9"/>
  <c r="E8884" i="10"/>
  <c r="K8885" i="10"/>
  <c r="E8427" i="9"/>
  <c r="K8428" i="9"/>
  <c r="E2662" i="10"/>
  <c r="K2663" i="10"/>
  <c r="E1288" i="9"/>
  <c r="K1289" i="9"/>
  <c r="D180" i="6"/>
  <c r="A181" i="6"/>
  <c r="D181" i="6" s="1"/>
  <c r="D660" i="6"/>
  <c r="A661" i="6"/>
  <c r="D661" i="6" s="1"/>
  <c r="K982" i="9" l="1"/>
  <c r="E981" i="9"/>
  <c r="E4552" i="10"/>
  <c r="K4553" i="10"/>
  <c r="K1849" i="9"/>
  <c r="E1848" i="9"/>
  <c r="K1594" i="9"/>
  <c r="E1593" i="9"/>
  <c r="E11489" i="10"/>
  <c r="K11490" i="10"/>
  <c r="K2053" i="9"/>
  <c r="E2052" i="9"/>
  <c r="K2103" i="9"/>
  <c r="E2102" i="9"/>
  <c r="K2765" i="9"/>
  <c r="E2764" i="9"/>
  <c r="D30" i="6"/>
  <c r="A31" i="6"/>
  <c r="D31" i="6" s="1"/>
  <c r="E6437" i="9"/>
  <c r="K6438" i="9"/>
  <c r="E11591" i="10"/>
  <c r="K11592" i="10"/>
  <c r="E6641" i="9"/>
  <c r="K6642" i="9"/>
  <c r="E1389" i="9"/>
  <c r="K1390" i="9"/>
  <c r="E6233" i="9"/>
  <c r="K6234" i="9"/>
  <c r="E1898" i="9"/>
  <c r="K1899" i="9"/>
  <c r="K2308" i="9"/>
  <c r="E2307" i="9"/>
  <c r="K3173" i="9"/>
  <c r="E3172" i="9"/>
  <c r="K2918" i="10"/>
  <c r="E2917" i="10"/>
  <c r="E6641" i="10"/>
  <c r="K6642" i="10"/>
  <c r="E10312" i="10"/>
  <c r="K10313" i="10"/>
  <c r="E2156" i="9"/>
  <c r="K2157" i="9"/>
  <c r="E7409" i="9"/>
  <c r="K7410" i="9"/>
  <c r="E932" i="9"/>
  <c r="K933" i="9"/>
  <c r="A7818" i="9"/>
  <c r="B7819" i="9"/>
  <c r="E1899" i="10"/>
  <c r="K1900" i="10"/>
  <c r="E8732" i="10"/>
  <c r="K8733" i="10"/>
  <c r="K5980" i="10"/>
  <c r="E5979" i="10"/>
  <c r="K1747" i="10"/>
  <c r="E1746" i="10"/>
  <c r="E3121" i="10"/>
  <c r="K3122" i="10"/>
  <c r="K12000" i="9"/>
  <c r="E11999" i="9"/>
  <c r="A736" i="6"/>
  <c r="D736" i="6" s="1"/>
  <c r="D735" i="6"/>
  <c r="K2308" i="10"/>
  <c r="E2307" i="10"/>
  <c r="K2766" i="10"/>
  <c r="E2765" i="10"/>
  <c r="K6693" i="10"/>
  <c r="E6692" i="10"/>
  <c r="K6796" i="9"/>
  <c r="E6795" i="9"/>
  <c r="K8530" i="10"/>
  <c r="E8529" i="10"/>
  <c r="E7867" i="9"/>
  <c r="K7868" i="9"/>
  <c r="E3533" i="10"/>
  <c r="K3534" i="10"/>
  <c r="E5316" i="10"/>
  <c r="K5317" i="10"/>
  <c r="E5724" i="10"/>
  <c r="K5725" i="10"/>
  <c r="E218" i="9"/>
  <c r="K219" i="9"/>
  <c r="E473" i="10"/>
  <c r="K474" i="10"/>
  <c r="E626" i="9"/>
  <c r="K627" i="9"/>
  <c r="E269" i="10"/>
  <c r="K270" i="10"/>
  <c r="E11744" i="9"/>
  <c r="K11745" i="9"/>
  <c r="A4349" i="9"/>
  <c r="B4350" i="9"/>
  <c r="E4450" i="9"/>
  <c r="K4451" i="9"/>
  <c r="A556" i="6"/>
  <c r="D556" i="6" s="1"/>
  <c r="D555" i="6"/>
  <c r="D225" i="6"/>
  <c r="A226" i="6"/>
  <c r="D226" i="6" s="1"/>
  <c r="K1544" i="9"/>
  <c r="E1543" i="9"/>
  <c r="K8988" i="10"/>
  <c r="E8987" i="10"/>
  <c r="E6591" i="9"/>
  <c r="K6592" i="9"/>
  <c r="K4044" i="9"/>
  <c r="E4043" i="9"/>
  <c r="K678" i="9"/>
  <c r="E677" i="9"/>
  <c r="K6897" i="10"/>
  <c r="E6896" i="10"/>
  <c r="K6951" i="10"/>
  <c r="E6950" i="10"/>
  <c r="K5981" i="9"/>
  <c r="E5980" i="9"/>
  <c r="K9243" i="10"/>
  <c r="E9242" i="10"/>
  <c r="D405" i="6"/>
  <c r="A406" i="6"/>
  <c r="D406" i="6" s="1"/>
  <c r="K5420" i="9"/>
  <c r="E5419" i="9"/>
  <c r="E2663" i="10"/>
  <c r="K2664" i="10"/>
  <c r="E8885" i="10"/>
  <c r="K8886" i="10"/>
  <c r="E12050" i="10"/>
  <c r="K12051" i="10"/>
  <c r="E8631" i="10"/>
  <c r="K8632" i="10"/>
  <c r="E1697" i="9"/>
  <c r="K1698" i="9"/>
  <c r="E9395" i="10"/>
  <c r="K9396" i="10"/>
  <c r="E881" i="9"/>
  <c r="K882" i="9"/>
  <c r="E7866" i="10"/>
  <c r="K7867" i="10"/>
  <c r="E9600" i="9"/>
  <c r="K9601" i="9"/>
  <c r="E575" i="9"/>
  <c r="K576" i="9"/>
  <c r="E11897" i="9"/>
  <c r="K11898" i="9"/>
  <c r="E8886" i="9"/>
  <c r="K8887" i="9"/>
  <c r="E10006" i="10"/>
  <c r="K10007" i="10"/>
  <c r="E8734" i="9"/>
  <c r="K8735" i="9"/>
  <c r="E8224" i="9"/>
  <c r="K8225" i="9"/>
  <c r="E4808" i="10"/>
  <c r="K4809" i="10"/>
  <c r="A9552" i="10"/>
  <c r="B9553" i="10"/>
  <c r="E1085" i="9"/>
  <c r="K1086" i="9"/>
  <c r="E9142" i="9"/>
  <c r="K9143" i="9"/>
  <c r="E371" i="9"/>
  <c r="K372" i="9"/>
  <c r="E11795" i="10"/>
  <c r="K11796" i="10"/>
  <c r="E6794" i="10"/>
  <c r="K6795" i="10"/>
  <c r="E9752" i="9"/>
  <c r="K9753" i="9"/>
  <c r="E8070" i="10"/>
  <c r="K8071" i="10"/>
  <c r="E10622" i="9"/>
  <c r="K10623" i="9"/>
  <c r="K7155" i="10"/>
  <c r="E7154" i="10"/>
  <c r="E5317" i="9"/>
  <c r="K5318" i="9"/>
  <c r="E9089" i="10"/>
  <c r="K9090" i="10"/>
  <c r="K4706" i="10"/>
  <c r="E4705" i="10"/>
  <c r="E6081" i="9"/>
  <c r="K6082" i="9"/>
  <c r="K9294" i="10"/>
  <c r="E9293" i="10"/>
  <c r="K1749" i="9"/>
  <c r="E1748" i="9"/>
  <c r="K9599" i="10"/>
  <c r="E9598" i="10"/>
  <c r="K9803" i="10"/>
  <c r="E9802" i="10"/>
  <c r="K7257" i="10"/>
  <c r="E7256" i="10"/>
  <c r="K8988" i="9"/>
  <c r="E8987" i="9"/>
  <c r="K5623" i="10"/>
  <c r="E5622" i="10"/>
  <c r="B15" i="10"/>
  <c r="A14" i="10"/>
  <c r="K11746" i="10"/>
  <c r="E11745" i="10"/>
  <c r="K8784" i="9"/>
  <c r="E8783" i="9"/>
  <c r="K7308" i="9"/>
  <c r="E7307" i="9"/>
  <c r="K3636" i="10"/>
  <c r="E3635" i="10"/>
  <c r="A10421" i="10"/>
  <c r="B10422" i="10"/>
  <c r="K321" i="9"/>
  <c r="E320" i="9"/>
  <c r="K3943" i="9"/>
  <c r="E3942" i="9"/>
  <c r="K10160" i="10"/>
  <c r="E10159" i="10"/>
  <c r="K5827" i="10"/>
  <c r="E5826" i="10"/>
  <c r="K1798" i="10"/>
  <c r="E1797" i="10"/>
  <c r="K2563" i="10"/>
  <c r="E2562" i="10"/>
  <c r="K1390" i="10"/>
  <c r="E1389" i="10"/>
  <c r="K6898" i="9"/>
  <c r="E6897" i="9"/>
  <c r="K9854" i="9"/>
  <c r="E9853" i="9"/>
  <c r="K3840" i="10"/>
  <c r="E3839" i="10"/>
  <c r="K729" i="9"/>
  <c r="E728" i="9"/>
  <c r="K7716" i="9"/>
  <c r="E7715" i="9"/>
  <c r="K5215" i="10"/>
  <c r="E5214" i="10"/>
  <c r="K6540" i="10"/>
  <c r="E6539" i="10"/>
  <c r="B16" i="9"/>
  <c r="A15" i="9"/>
  <c r="K2259" i="9"/>
  <c r="E2258" i="9"/>
  <c r="E6489" i="9"/>
  <c r="K6490" i="9"/>
  <c r="K11236" i="10"/>
  <c r="E11235" i="10"/>
  <c r="K168" i="10"/>
  <c r="E167" i="10"/>
  <c r="E6693" i="9"/>
  <c r="K6694" i="9"/>
  <c r="A5216" i="10"/>
  <c r="B5217" i="10"/>
  <c r="E9446" i="9"/>
  <c r="K9447" i="9"/>
  <c r="E9804" i="9"/>
  <c r="K9805" i="9"/>
  <c r="K9752" i="10"/>
  <c r="E9751" i="10"/>
  <c r="E14" i="10"/>
  <c r="K15" i="10"/>
  <c r="E2513" i="9"/>
  <c r="K2514" i="9"/>
  <c r="E8376" i="9"/>
  <c r="K8377" i="9"/>
  <c r="K3072" i="10"/>
  <c r="E3071" i="10"/>
  <c r="E5877" i="10"/>
  <c r="K5878" i="10"/>
  <c r="E9548" i="9"/>
  <c r="K9549" i="9"/>
  <c r="E3378" i="9"/>
  <c r="K3379" i="9"/>
  <c r="E167" i="9"/>
  <c r="K168" i="9"/>
  <c r="A6951" i="10"/>
  <c r="B6952" i="10"/>
  <c r="E5469" i="10"/>
  <c r="K5470" i="10"/>
  <c r="E10210" i="10"/>
  <c r="K10211" i="10"/>
  <c r="K10878" i="9"/>
  <c r="E10877" i="9"/>
  <c r="E3326" i="9"/>
  <c r="K3327" i="9"/>
  <c r="E8020" i="9"/>
  <c r="K8021" i="9"/>
  <c r="E3274" i="9"/>
  <c r="K3275" i="9"/>
  <c r="E2409" i="10"/>
  <c r="K2410" i="10"/>
  <c r="A8684" i="10"/>
  <c r="B8685" i="10"/>
  <c r="E6386" i="10"/>
  <c r="K6387" i="10"/>
  <c r="E5673" i="10"/>
  <c r="K5674" i="10"/>
  <c r="E8834" i="9"/>
  <c r="K8835" i="9"/>
  <c r="E2867" i="10"/>
  <c r="K2868" i="10"/>
  <c r="K9854" i="10"/>
  <c r="E9853" i="10"/>
  <c r="E7460" i="10"/>
  <c r="K7461" i="10"/>
  <c r="E6031" i="9"/>
  <c r="K6032" i="9"/>
  <c r="K11643" i="10"/>
  <c r="E11642" i="10"/>
  <c r="K5165" i="10"/>
  <c r="E5164" i="10"/>
  <c r="B2616" i="9"/>
  <c r="A2615" i="9"/>
  <c r="K3276" i="10"/>
  <c r="E3275" i="10"/>
  <c r="K6081" i="10"/>
  <c r="E6080" i="10"/>
  <c r="K8122" i="9"/>
  <c r="E8121" i="9"/>
  <c r="K10726" i="10"/>
  <c r="E10725" i="10"/>
  <c r="K9396" i="9"/>
  <c r="E9395" i="9"/>
  <c r="B1749" i="10"/>
  <c r="A1748" i="10"/>
  <c r="K4502" i="10"/>
  <c r="E4501" i="10"/>
  <c r="K2613" i="9"/>
  <c r="E2612" i="9"/>
  <c r="K1953" i="9"/>
  <c r="E1952" i="9"/>
  <c r="K9345" i="10"/>
  <c r="E9344" i="10"/>
  <c r="K6744" i="10"/>
  <c r="E6743" i="10"/>
  <c r="K9192" i="9"/>
  <c r="E9191" i="9"/>
  <c r="K1034" i="10"/>
  <c r="E1033" i="10"/>
  <c r="K116" i="10"/>
  <c r="E115" i="10"/>
  <c r="K10364" i="10"/>
  <c r="E10363" i="10"/>
  <c r="K10623" i="10"/>
  <c r="E10622" i="10"/>
  <c r="K1544" i="10"/>
  <c r="E1543" i="10"/>
  <c r="K11184" i="10"/>
  <c r="E11183" i="10"/>
  <c r="K5013" i="9"/>
  <c r="E5012" i="9"/>
  <c r="K7816" i="10"/>
  <c r="E7815" i="10"/>
  <c r="K7206" i="10"/>
  <c r="E7205" i="10"/>
  <c r="B9553" i="9"/>
  <c r="A9552" i="9"/>
  <c r="K9039" i="10"/>
  <c r="E9038" i="10"/>
  <c r="B5218" i="9"/>
  <c r="A5217" i="9"/>
  <c r="K4044" i="10"/>
  <c r="E4043" i="10"/>
  <c r="K3891" i="9"/>
  <c r="E3890" i="9"/>
  <c r="K7918" i="9"/>
  <c r="E7917" i="9"/>
  <c r="E4145" i="9"/>
  <c r="K4146" i="9"/>
  <c r="E8580" i="9"/>
  <c r="K8581" i="9"/>
  <c r="K10675" i="10"/>
  <c r="E10674" i="10"/>
  <c r="E11999" i="10"/>
  <c r="K12000" i="10"/>
  <c r="E1847" i="10"/>
  <c r="K1848" i="10"/>
  <c r="E3788" i="9"/>
  <c r="K3789" i="9"/>
  <c r="E2204" i="9"/>
  <c r="K2205" i="9"/>
  <c r="E8936" i="10"/>
  <c r="K8937" i="10"/>
  <c r="K270" i="9"/>
  <c r="E269" i="9"/>
  <c r="K8377" i="10"/>
  <c r="E8376" i="10"/>
  <c r="B6085" i="10"/>
  <c r="A6084" i="10"/>
  <c r="D105" i="6"/>
  <c r="A106" i="6"/>
  <c r="D106" i="6" s="1"/>
  <c r="D585" i="6"/>
  <c r="A586" i="6"/>
  <c r="D586" i="6" s="1"/>
  <c r="K474" i="9"/>
  <c r="E473" i="9"/>
  <c r="K10109" i="9"/>
  <c r="E10108" i="9"/>
  <c r="K9957" i="9"/>
  <c r="E9956" i="9"/>
  <c r="K10827" i="9"/>
  <c r="E10826" i="9"/>
  <c r="A376" i="6"/>
  <c r="D376" i="6" s="1"/>
  <c r="D375" i="6"/>
  <c r="E10261" i="9"/>
  <c r="K10262" i="9"/>
  <c r="E7358" i="10"/>
  <c r="K7359" i="10"/>
  <c r="E7001" i="9"/>
  <c r="K7002" i="9"/>
  <c r="A6952" i="9"/>
  <c r="B6953" i="9"/>
  <c r="E9700" i="10"/>
  <c r="K9701" i="10"/>
  <c r="E7917" i="10"/>
  <c r="K7918" i="10"/>
  <c r="E2970" i="9"/>
  <c r="K2971" i="9"/>
  <c r="E4858" i="9"/>
  <c r="K4859" i="9"/>
  <c r="E11387" i="10"/>
  <c r="K11388" i="10"/>
  <c r="E7765" i="9"/>
  <c r="K7766" i="9"/>
  <c r="E6233" i="10"/>
  <c r="K6234" i="10"/>
  <c r="E1339" i="10"/>
  <c r="K1340" i="10"/>
  <c r="E2866" i="9"/>
  <c r="K2867" i="9"/>
  <c r="E11948" i="10"/>
  <c r="K11949" i="10"/>
  <c r="E8275" i="9"/>
  <c r="K8276" i="9"/>
  <c r="K5114" i="10"/>
  <c r="E5113" i="10"/>
  <c r="K9498" i="10"/>
  <c r="E9497" i="10"/>
  <c r="K1493" i="10"/>
  <c r="E1492" i="10"/>
  <c r="K10980" i="9"/>
  <c r="E10979" i="9"/>
  <c r="K10009" i="9"/>
  <c r="E10008" i="9"/>
  <c r="A496" i="6"/>
  <c r="D496" i="6" s="1"/>
  <c r="D495" i="6"/>
  <c r="D165" i="6"/>
  <c r="A166" i="6"/>
  <c r="D166" i="6" s="1"/>
  <c r="D825" i="6"/>
  <c r="A826" i="6"/>
  <c r="D826" i="6" s="1"/>
  <c r="E6539" i="9"/>
  <c r="K6540" i="9"/>
  <c r="K11848" i="9"/>
  <c r="E11847" i="9"/>
  <c r="K1697" i="10"/>
  <c r="E1696" i="10"/>
  <c r="B11287" i="9"/>
  <c r="A11286" i="9"/>
  <c r="K11592" i="9"/>
  <c r="E11591" i="9"/>
  <c r="K5368" i="10"/>
  <c r="E5367" i="10"/>
  <c r="E6183" i="9"/>
  <c r="K6184" i="9"/>
  <c r="K11133" i="10"/>
  <c r="E11132" i="10"/>
  <c r="K2714" i="10"/>
  <c r="E2713" i="10"/>
  <c r="K8784" i="10"/>
  <c r="E8783" i="10"/>
  <c r="K4350" i="9"/>
  <c r="E4349" i="9"/>
  <c r="K11439" i="10"/>
  <c r="E11438" i="10"/>
  <c r="K11235" i="9"/>
  <c r="E11234" i="9"/>
  <c r="E3737" i="10"/>
  <c r="K3738" i="10"/>
  <c r="E1135" i="10"/>
  <c r="K1136" i="10"/>
  <c r="E4655" i="10"/>
  <c r="K4656" i="10"/>
  <c r="E677" i="10"/>
  <c r="K678" i="10"/>
  <c r="E8478" i="10"/>
  <c r="K8479" i="10"/>
  <c r="E3122" i="9"/>
  <c r="K3123" i="9"/>
  <c r="E5928" i="10"/>
  <c r="K5929" i="10"/>
  <c r="E4502" i="9"/>
  <c r="K4503" i="9"/>
  <c r="E11540" i="9"/>
  <c r="K11541" i="9"/>
  <c r="E3992" i="9"/>
  <c r="K3993" i="9"/>
  <c r="E10980" i="10"/>
  <c r="K10981" i="10"/>
  <c r="E5114" i="9"/>
  <c r="K5115" i="9"/>
  <c r="E5572" i="9"/>
  <c r="K5573" i="9"/>
  <c r="E3585" i="9"/>
  <c r="K3586" i="9"/>
  <c r="A10420" i="9"/>
  <c r="B10421" i="9"/>
  <c r="E10469" i="9"/>
  <c r="K10470" i="9"/>
  <c r="E2360" i="9"/>
  <c r="K2361" i="9"/>
  <c r="E11336" i="9"/>
  <c r="K11337" i="9"/>
  <c r="E7561" i="9"/>
  <c r="K7562" i="9"/>
  <c r="E3533" i="9"/>
  <c r="K3534" i="9"/>
  <c r="E5520" i="10"/>
  <c r="K5521" i="10"/>
  <c r="E12101" i="9"/>
  <c r="K12102" i="9"/>
  <c r="E2662" i="9"/>
  <c r="K2663" i="9"/>
  <c r="E11388" i="9"/>
  <c r="K11389" i="9"/>
  <c r="E65" i="10"/>
  <c r="K66" i="10"/>
  <c r="E217" i="10"/>
  <c r="K218" i="10"/>
  <c r="E14" i="9"/>
  <c r="K15" i="9"/>
  <c r="E10057" i="9"/>
  <c r="K10058" i="9"/>
  <c r="E4706" i="9"/>
  <c r="K4707" i="9"/>
  <c r="E6437" i="10"/>
  <c r="K6438" i="10"/>
  <c r="E4654" i="9"/>
  <c r="K4655" i="9"/>
  <c r="A316" i="6"/>
  <c r="D316" i="6" s="1"/>
  <c r="D315" i="6"/>
  <c r="E6387" i="9"/>
  <c r="K6388" i="9"/>
  <c r="K7665" i="9"/>
  <c r="E7664" i="9"/>
  <c r="K9548" i="10"/>
  <c r="E9547" i="10"/>
  <c r="K10776" i="9"/>
  <c r="E10775" i="9"/>
  <c r="K10365" i="9"/>
  <c r="E10364" i="9"/>
  <c r="K7461" i="9"/>
  <c r="E7460" i="9"/>
  <c r="E4909" i="10"/>
  <c r="K4910" i="10"/>
  <c r="K10827" i="10"/>
  <c r="E10826" i="10"/>
  <c r="K7257" i="9"/>
  <c r="E7256" i="9"/>
  <c r="K7563" i="10"/>
  <c r="E7562" i="10"/>
  <c r="K2460" i="10"/>
  <c r="E2459" i="10"/>
  <c r="K3993" i="10"/>
  <c r="E3992" i="10"/>
  <c r="K10572" i="10"/>
  <c r="E10571" i="10"/>
  <c r="D705" i="6"/>
  <c r="A706" i="6"/>
  <c r="D706" i="6" s="1"/>
  <c r="A16" i="6"/>
  <c r="D16" i="6" s="1"/>
  <c r="D15" i="6"/>
  <c r="D285" i="6"/>
  <c r="A286" i="6"/>
  <c r="D286" i="6" s="1"/>
  <c r="D525" i="6"/>
  <c r="A526" i="6"/>
  <c r="D526" i="6" s="1"/>
  <c r="D465" i="6"/>
  <c r="A466" i="6"/>
  <c r="D466" i="6" s="1"/>
  <c r="K3021" i="10"/>
  <c r="E3020" i="10"/>
  <c r="A676" i="6"/>
  <c r="D676" i="6" s="1"/>
  <c r="D675" i="6"/>
  <c r="K3789" i="10"/>
  <c r="E3788" i="10"/>
  <c r="K5216" i="9"/>
  <c r="E5215" i="9"/>
  <c r="K9905" i="9"/>
  <c r="E9904" i="9"/>
  <c r="K6848" i="9"/>
  <c r="E6847" i="9"/>
  <c r="K3637" i="9"/>
  <c r="E3636" i="9"/>
  <c r="E8172" i="10"/>
  <c r="K8173" i="10"/>
  <c r="K12052" i="9"/>
  <c r="E12051" i="9"/>
  <c r="K5828" i="9"/>
  <c r="E5827" i="9"/>
  <c r="K3378" i="10"/>
  <c r="E3377" i="10"/>
  <c r="K10313" i="9"/>
  <c r="E10312" i="9"/>
  <c r="K1188" i="9"/>
  <c r="E1187" i="9"/>
  <c r="K11848" i="10"/>
  <c r="E11847" i="10"/>
  <c r="K7053" i="9"/>
  <c r="E7052" i="9"/>
  <c r="K11440" i="9"/>
  <c r="E11439" i="9"/>
  <c r="E3325" i="10"/>
  <c r="K3326" i="10"/>
  <c r="K8122" i="10"/>
  <c r="E8121" i="10"/>
  <c r="A196" i="6"/>
  <c r="D196" i="6" s="1"/>
  <c r="D195" i="6"/>
  <c r="E1593" i="10"/>
  <c r="K1594" i="10"/>
  <c r="K9141" i="10"/>
  <c r="E9140" i="10"/>
  <c r="E9446" i="10"/>
  <c r="K9447" i="10"/>
  <c r="E931" i="10"/>
  <c r="K932" i="10"/>
  <c r="E11132" i="9"/>
  <c r="K11133" i="9"/>
  <c r="E422" i="9"/>
  <c r="K423" i="9"/>
  <c r="E4910" i="9"/>
  <c r="K4911" i="9"/>
  <c r="E4196" i="9"/>
  <c r="K4197" i="9"/>
  <c r="K11184" i="9"/>
  <c r="E11183" i="9"/>
  <c r="E1340" i="9"/>
  <c r="K1341" i="9"/>
  <c r="E7715" i="10"/>
  <c r="K7716" i="10"/>
  <c r="E10521" i="9"/>
  <c r="K10522" i="9"/>
  <c r="E11285" i="10"/>
  <c r="K11286" i="10"/>
  <c r="E1136" i="9"/>
  <c r="K1137" i="9"/>
  <c r="E5368" i="9"/>
  <c r="K5369" i="9"/>
  <c r="K3429" i="9"/>
  <c r="E3428" i="9"/>
  <c r="K2512" i="10"/>
  <c r="E2511" i="10"/>
  <c r="K6489" i="10"/>
  <c r="E6488" i="10"/>
  <c r="A436" i="6"/>
  <c r="D436" i="6" s="1"/>
  <c r="D435" i="6"/>
  <c r="D765" i="6"/>
  <c r="A766" i="6"/>
  <c r="D766" i="6" s="1"/>
  <c r="A616" i="6"/>
  <c r="D616" i="6" s="1"/>
  <c r="D615" i="6"/>
  <c r="B6086" i="9"/>
  <c r="A6085" i="9"/>
  <c r="K8224" i="10"/>
  <c r="E8223" i="10"/>
  <c r="K6744" i="9"/>
  <c r="E6743" i="9"/>
  <c r="K5572" i="10"/>
  <c r="E5571" i="10"/>
  <c r="E6949" i="9"/>
  <c r="K6950" i="9"/>
  <c r="E1441" i="10"/>
  <c r="K1442" i="10"/>
  <c r="E2714" i="9"/>
  <c r="K2715" i="9"/>
  <c r="E10261" i="10"/>
  <c r="K10262" i="10"/>
  <c r="A4350" i="10"/>
  <c r="B4351" i="10"/>
  <c r="E2408" i="9"/>
  <c r="K2409" i="9"/>
  <c r="E10057" i="10"/>
  <c r="K10058" i="10"/>
  <c r="E7511" i="10"/>
  <c r="K7512" i="10"/>
  <c r="E8479" i="9"/>
  <c r="K8480" i="9"/>
  <c r="E5776" i="9"/>
  <c r="K5777" i="9"/>
  <c r="E625" i="10"/>
  <c r="K626" i="10"/>
  <c r="E2564" i="9"/>
  <c r="K2565" i="9"/>
  <c r="E829" i="10"/>
  <c r="K830" i="10"/>
  <c r="A883" i="9"/>
  <c r="B884" i="9"/>
  <c r="E3941" i="10"/>
  <c r="K3942" i="10"/>
  <c r="E2918" i="9"/>
  <c r="K2919" i="9"/>
  <c r="E1645" i="10"/>
  <c r="K1646" i="10"/>
  <c r="E10520" i="10"/>
  <c r="K10521" i="10"/>
  <c r="E4145" i="10"/>
  <c r="K4146" i="10"/>
  <c r="E7205" i="9"/>
  <c r="K7206" i="9"/>
  <c r="E9904" i="10"/>
  <c r="K9905" i="10"/>
  <c r="K2817" i="10"/>
  <c r="E2816" i="10"/>
  <c r="K4554" i="9"/>
  <c r="E4553" i="9"/>
  <c r="K830" i="9"/>
  <c r="E829" i="9"/>
  <c r="K11796" i="9"/>
  <c r="E11795" i="9"/>
  <c r="K5166" i="9"/>
  <c r="E5165" i="9"/>
  <c r="K6285" i="10"/>
  <c r="E6284" i="10"/>
  <c r="K2256" i="10"/>
  <c r="E2255" i="10"/>
  <c r="K4248" i="9"/>
  <c r="E4247" i="9"/>
  <c r="K3585" i="10"/>
  <c r="E3584" i="10"/>
  <c r="E1289" i="9"/>
  <c r="K1290" i="9"/>
  <c r="E8428" i="9"/>
  <c r="K8429" i="9"/>
  <c r="E8682" i="9"/>
  <c r="K8683" i="9"/>
  <c r="E4400" i="10"/>
  <c r="K4401" i="10"/>
  <c r="E1084" i="10"/>
  <c r="K1085" i="10"/>
  <c r="E9038" i="9"/>
  <c r="K9039" i="9"/>
  <c r="E3482" i="10"/>
  <c r="K3483" i="10"/>
  <c r="E1493" i="9"/>
  <c r="K1494" i="9"/>
  <c r="E11489" i="9"/>
  <c r="K11490" i="9"/>
  <c r="E10418" i="9"/>
  <c r="K10419" i="9"/>
  <c r="E9090" i="9"/>
  <c r="K9091" i="9"/>
  <c r="E8427" i="10"/>
  <c r="K8428" i="10"/>
  <c r="E5265" i="9"/>
  <c r="K5266" i="9"/>
  <c r="E9700" i="9"/>
  <c r="K9701" i="9"/>
  <c r="E6131" i="10"/>
  <c r="K6132" i="10"/>
  <c r="E9346" i="9"/>
  <c r="K9347" i="9"/>
  <c r="E4298" i="10"/>
  <c r="K4299" i="10"/>
  <c r="E3686" i="9"/>
  <c r="K3687" i="9"/>
  <c r="E5725" i="9"/>
  <c r="K5726" i="9"/>
  <c r="E3482" i="9"/>
  <c r="K3483" i="9"/>
  <c r="E5062" i="10"/>
  <c r="K5063" i="10"/>
  <c r="E8632" i="9"/>
  <c r="K8633" i="9"/>
  <c r="E5673" i="9"/>
  <c r="K5674" i="9"/>
  <c r="A883" i="10"/>
  <c r="B884" i="10"/>
  <c r="A7817" i="10"/>
  <c r="B7818" i="10"/>
  <c r="K4401" i="9"/>
  <c r="E4400" i="9"/>
  <c r="K524" i="10"/>
  <c r="E523" i="10"/>
  <c r="K8326" i="9"/>
  <c r="E8325" i="9"/>
  <c r="K1238" i="10"/>
  <c r="E1237" i="10"/>
  <c r="K780" i="10"/>
  <c r="E779" i="10"/>
  <c r="K3021" i="9"/>
  <c r="E3020" i="9"/>
  <c r="K9650" i="9"/>
  <c r="E9649" i="9"/>
  <c r="E6285" i="9"/>
  <c r="K6286" i="9"/>
  <c r="K3892" i="10"/>
  <c r="E3891" i="10"/>
  <c r="K372" i="10"/>
  <c r="E371" i="10"/>
  <c r="K10878" i="10"/>
  <c r="E10877" i="10"/>
  <c r="K1186" i="10"/>
  <c r="E1185" i="10"/>
  <c r="K1239" i="9"/>
  <c r="E1238" i="9"/>
  <c r="K320" i="10"/>
  <c r="E319" i="10"/>
  <c r="K6031" i="10"/>
  <c r="E6030" i="10"/>
  <c r="K576" i="10"/>
  <c r="E575" i="10"/>
  <c r="K6336" i="10"/>
  <c r="E6335" i="10"/>
  <c r="K10420" i="10"/>
  <c r="E10419" i="10"/>
  <c r="K8020" i="10"/>
  <c r="E8019" i="10"/>
  <c r="K7512" i="9"/>
  <c r="E7511" i="9"/>
  <c r="K117" i="9"/>
  <c r="E116" i="9"/>
  <c r="K7410" i="10"/>
  <c r="E7409" i="10"/>
  <c r="K525" i="9"/>
  <c r="E524" i="9"/>
  <c r="K6183" i="10"/>
  <c r="E6182" i="10"/>
  <c r="K4095" i="9"/>
  <c r="E4094" i="9"/>
  <c r="K2463" i="9"/>
  <c r="E2462" i="9"/>
  <c r="K8581" i="10"/>
  <c r="E8580" i="10"/>
  <c r="K3739" i="9"/>
  <c r="E3738" i="9"/>
  <c r="K728" i="10"/>
  <c r="E727" i="10"/>
  <c r="K2155" i="10"/>
  <c r="E2154" i="10"/>
  <c r="K11542" i="10"/>
  <c r="E11541" i="10"/>
  <c r="E10928" i="10"/>
  <c r="K10929" i="10"/>
  <c r="E5265" i="10"/>
  <c r="K5266" i="10"/>
  <c r="E5469" i="9"/>
  <c r="K5470" i="9"/>
  <c r="E7816" i="9"/>
  <c r="K7817" i="9"/>
  <c r="E4604" i="10"/>
  <c r="K4605" i="10"/>
  <c r="E9242" i="9"/>
  <c r="K9243" i="9"/>
  <c r="E8172" i="9"/>
  <c r="K8173" i="9"/>
  <c r="E11285" i="9"/>
  <c r="K11286" i="9"/>
  <c r="E5521" i="9"/>
  <c r="K5522" i="9"/>
  <c r="E6590" i="10"/>
  <c r="K6591" i="10"/>
  <c r="E7664" i="10"/>
  <c r="K7665" i="10"/>
  <c r="E10469" i="10"/>
  <c r="K10470" i="10"/>
  <c r="E2001" i="10"/>
  <c r="K2002" i="10"/>
  <c r="E7052" i="10"/>
  <c r="K7053" i="10"/>
  <c r="E8938" i="9"/>
  <c r="K8939" i="9"/>
  <c r="E11693" i="9"/>
  <c r="K11694" i="9"/>
  <c r="E4094" i="10"/>
  <c r="K4095" i="10"/>
  <c r="E8681" i="10"/>
  <c r="K8682" i="10"/>
  <c r="E9498" i="9"/>
  <c r="K9499" i="9"/>
  <c r="E9649" i="10"/>
  <c r="K9650" i="10"/>
  <c r="E9294" i="9"/>
  <c r="K9295" i="9"/>
  <c r="E3686" i="10"/>
  <c r="K3687" i="10"/>
  <c r="E11692" i="10"/>
  <c r="K11693" i="10"/>
  <c r="E8274" i="10"/>
  <c r="K8275" i="10"/>
  <c r="K11082" i="9"/>
  <c r="E11081" i="9"/>
  <c r="E10775" i="10"/>
  <c r="K10776" i="10"/>
  <c r="E880" i="10"/>
  <c r="K881" i="10"/>
  <c r="E7307" i="10"/>
  <c r="K7308" i="10"/>
  <c r="K1443" i="9"/>
  <c r="E1442" i="9"/>
  <c r="K5419" i="10"/>
  <c r="E5418" i="10"/>
  <c r="K2613" i="10"/>
  <c r="E2612" i="10"/>
  <c r="K2001" i="9"/>
  <c r="E2000" i="9"/>
  <c r="K8835" i="10"/>
  <c r="E8834" i="10"/>
  <c r="K9956" i="10"/>
  <c r="E9955" i="10"/>
  <c r="K4809" i="9"/>
  <c r="E4808" i="9"/>
  <c r="K4248" i="10"/>
  <c r="E4247" i="10"/>
  <c r="K7104" i="9"/>
  <c r="E7103" i="9"/>
  <c r="B2616" i="10"/>
  <c r="A2615" i="10"/>
  <c r="K1647" i="9"/>
  <c r="E1646" i="9"/>
  <c r="K7614" i="10"/>
  <c r="E7613" i="10"/>
  <c r="K1797" i="9"/>
  <c r="E1796" i="9"/>
  <c r="K11898" i="10"/>
  <c r="E11897" i="10"/>
  <c r="K7104" i="10"/>
  <c r="E7103" i="10"/>
  <c r="K4605" i="9"/>
  <c r="E4604" i="9"/>
  <c r="K4299" i="9"/>
  <c r="E4298" i="9"/>
  <c r="K4350" i="10"/>
  <c r="E4349" i="10"/>
  <c r="B11287" i="10"/>
  <c r="A11286" i="10"/>
  <c r="K2359" i="10"/>
  <c r="E2358" i="10"/>
  <c r="K1035" i="9"/>
  <c r="E1034" i="9"/>
  <c r="E5011" i="10"/>
  <c r="K5012" i="10"/>
  <c r="K3225" i="10"/>
  <c r="E3224" i="10"/>
  <c r="K1951" i="10"/>
  <c r="E1950" i="10"/>
  <c r="K11031" i="10"/>
  <c r="E11030" i="10"/>
  <c r="K982" i="10"/>
  <c r="E981" i="10"/>
  <c r="K8530" i="9"/>
  <c r="E8529" i="9"/>
  <c r="K7002" i="10"/>
  <c r="E7001" i="10"/>
  <c r="K2817" i="9"/>
  <c r="E2816" i="9"/>
  <c r="E7968" i="9"/>
  <c r="K7969" i="9"/>
  <c r="E2205" i="10"/>
  <c r="K2206" i="10"/>
  <c r="E779" i="9"/>
  <c r="K780" i="9"/>
  <c r="E5877" i="9"/>
  <c r="K5878" i="9"/>
  <c r="E1288" i="10"/>
  <c r="K1289" i="10"/>
  <c r="A8684" i="9"/>
  <c r="B8685" i="9"/>
  <c r="E7613" i="9"/>
  <c r="K7614" i="9"/>
  <c r="E11948" i="9"/>
  <c r="K11949" i="9"/>
  <c r="E6845" i="10"/>
  <c r="K6846" i="10"/>
  <c r="E3070" i="9"/>
  <c r="K3071" i="9"/>
  <c r="E8325" i="10"/>
  <c r="K8326" i="10"/>
  <c r="K3840" i="9"/>
  <c r="E3839" i="9"/>
  <c r="K3225" i="9"/>
  <c r="E3224" i="9"/>
  <c r="K2104" i="10"/>
  <c r="E2103" i="10"/>
  <c r="B3484" i="9"/>
  <c r="A3483" i="9"/>
  <c r="K4759" i="10"/>
  <c r="E4758" i="10"/>
  <c r="K4197" i="10"/>
  <c r="E4196" i="10"/>
  <c r="E421" i="10"/>
  <c r="K422" i="10"/>
  <c r="K2970" i="10"/>
  <c r="E2969" i="10"/>
  <c r="E4859" i="10"/>
  <c r="K4860" i="10"/>
  <c r="E7153" i="9"/>
  <c r="K7154" i="9"/>
  <c r="E5062" i="9"/>
  <c r="K5063" i="9"/>
  <c r="E5929" i="9"/>
  <c r="K5930" i="9"/>
  <c r="E11081" i="10"/>
  <c r="K11082" i="10"/>
  <c r="A1749" i="9"/>
  <c r="B1750" i="9"/>
  <c r="E10673" i="9"/>
  <c r="K10674" i="9"/>
  <c r="E10928" i="9"/>
  <c r="K10929" i="9"/>
  <c r="K4962" i="9"/>
  <c r="E4961" i="9"/>
  <c r="K7767" i="10"/>
  <c r="E7766" i="10"/>
  <c r="E6335" i="9"/>
  <c r="K6336" i="9"/>
  <c r="K4758" i="9"/>
  <c r="E4757" i="9"/>
  <c r="K10109" i="10"/>
  <c r="E10108" i="10"/>
  <c r="A796" i="6"/>
  <c r="D796" i="6" s="1"/>
  <c r="D795" i="6"/>
  <c r="A136" i="6"/>
  <c r="D136" i="6" s="1"/>
  <c r="D135" i="6"/>
  <c r="A256" i="6"/>
  <c r="D256" i="6" s="1"/>
  <c r="D255" i="6"/>
  <c r="K11031" i="9"/>
  <c r="E11030" i="9"/>
  <c r="K9192" i="10"/>
  <c r="E9191" i="10"/>
  <c r="D345" i="6"/>
  <c r="A346" i="6"/>
  <c r="D346" i="6" s="1"/>
  <c r="K5624" i="9"/>
  <c r="E5623" i="9"/>
  <c r="K66" i="9"/>
  <c r="E65" i="9"/>
  <c r="K10161" i="9"/>
  <c r="E10160" i="9"/>
  <c r="E6131" i="9"/>
  <c r="K6132" i="9"/>
  <c r="K11337" i="10"/>
  <c r="E11336" i="10"/>
  <c r="K3429" i="10"/>
  <c r="E3428" i="10"/>
  <c r="K2052" i="10"/>
  <c r="E2051" i="10"/>
  <c r="K10213" i="9"/>
  <c r="E10212" i="9"/>
  <c r="E4961" i="10"/>
  <c r="K4962" i="10"/>
  <c r="E3173" i="10"/>
  <c r="K3174" i="10"/>
  <c r="B3484" i="10"/>
  <c r="A3483" i="10"/>
  <c r="K10573" i="9"/>
  <c r="E10572" i="9"/>
  <c r="K7969" i="10"/>
  <c r="E7968" i="10"/>
  <c r="K5776" i="10"/>
  <c r="E5775" i="10"/>
  <c r="K11644" i="9"/>
  <c r="E11643" i="9"/>
  <c r="D645" i="6"/>
  <c r="A646" i="6"/>
  <c r="D646" i="6" s="1"/>
  <c r="K12102" i="10"/>
  <c r="E12101" i="10"/>
  <c r="A76" i="6"/>
  <c r="D76" i="6" s="1"/>
  <c r="D75" i="6"/>
  <c r="E8071" i="9"/>
  <c r="K8072" i="9"/>
  <c r="E4451" i="10"/>
  <c r="K4452" i="10"/>
  <c r="E7357" i="9"/>
  <c r="K7358" i="9"/>
  <c r="E10725" i="9"/>
  <c r="K10726" i="9"/>
  <c r="K6235" i="9" l="1"/>
  <c r="E6234" i="9"/>
  <c r="K6643" i="9"/>
  <c r="E6642" i="9"/>
  <c r="K6439" i="9"/>
  <c r="E6438" i="9"/>
  <c r="K4554" i="10"/>
  <c r="E4553" i="10"/>
  <c r="E2308" i="9"/>
  <c r="K2309" i="9"/>
  <c r="E2765" i="9"/>
  <c r="K2766" i="9"/>
  <c r="E2053" i="9"/>
  <c r="K2054" i="9"/>
  <c r="K1595" i="9"/>
  <c r="E1594" i="9"/>
  <c r="E20" i="12"/>
  <c r="K1900" i="9"/>
  <c r="E1899" i="9"/>
  <c r="K1391" i="9"/>
  <c r="E1390" i="9"/>
  <c r="K11593" i="10"/>
  <c r="E11592" i="10"/>
  <c r="K11491" i="10"/>
  <c r="E11490" i="10"/>
  <c r="E3173" i="9"/>
  <c r="K3174" i="9"/>
  <c r="K2104" i="9"/>
  <c r="E2103" i="9"/>
  <c r="E1849" i="9"/>
  <c r="K1850" i="9"/>
  <c r="K983" i="9"/>
  <c r="E982" i="9"/>
  <c r="E5776" i="10"/>
  <c r="K5777" i="10"/>
  <c r="E3429" i="10"/>
  <c r="K3430" i="10"/>
  <c r="E66" i="9"/>
  <c r="K67" i="9"/>
  <c r="E10109" i="10"/>
  <c r="K10110" i="10"/>
  <c r="E4962" i="9"/>
  <c r="K4963" i="9"/>
  <c r="E4197" i="10"/>
  <c r="K4198" i="10"/>
  <c r="E7358" i="9"/>
  <c r="K7359" i="9"/>
  <c r="E8072" i="9"/>
  <c r="K8073" i="9"/>
  <c r="E4962" i="10"/>
  <c r="K4963" i="10"/>
  <c r="E10929" i="9"/>
  <c r="K10930" i="9"/>
  <c r="A1750" i="9"/>
  <c r="B1751" i="9"/>
  <c r="E5930" i="9"/>
  <c r="K5931" i="9"/>
  <c r="E4860" i="10"/>
  <c r="K4861" i="10"/>
  <c r="E422" i="10"/>
  <c r="K423" i="10"/>
  <c r="E8326" i="10"/>
  <c r="K8327" i="10"/>
  <c r="E6846" i="10"/>
  <c r="K6847" i="10"/>
  <c r="E7614" i="9"/>
  <c r="K7615" i="9"/>
  <c r="K1290" i="10"/>
  <c r="E1289" i="10"/>
  <c r="K781" i="9"/>
  <c r="E780" i="9"/>
  <c r="K7970" i="9"/>
  <c r="E7969" i="9"/>
  <c r="K5013" i="10"/>
  <c r="E5012" i="10"/>
  <c r="K7309" i="10"/>
  <c r="E7308" i="10"/>
  <c r="K10777" i="10"/>
  <c r="E10776" i="10"/>
  <c r="K8276" i="10"/>
  <c r="E8275" i="10"/>
  <c r="K3688" i="10"/>
  <c r="E3687" i="10"/>
  <c r="K9651" i="10"/>
  <c r="E9650" i="10"/>
  <c r="K8683" i="10"/>
  <c r="E8682" i="10"/>
  <c r="K11695" i="9"/>
  <c r="E11694" i="9"/>
  <c r="K7054" i="10"/>
  <c r="E7053" i="10"/>
  <c r="K10471" i="10"/>
  <c r="E10470" i="10"/>
  <c r="K6592" i="10"/>
  <c r="E6591" i="10"/>
  <c r="K11287" i="9"/>
  <c r="E11286" i="9"/>
  <c r="K9244" i="9"/>
  <c r="E9243" i="9"/>
  <c r="K7818" i="9"/>
  <c r="E7817" i="9"/>
  <c r="K5471" i="9"/>
  <c r="E5470" i="9"/>
  <c r="K10930" i="10"/>
  <c r="E10929" i="10"/>
  <c r="K6287" i="9"/>
  <c r="E6286" i="9"/>
  <c r="B7819" i="10"/>
  <c r="A7818" i="10"/>
  <c r="B885" i="10"/>
  <c r="A884" i="10"/>
  <c r="K8634" i="9"/>
  <c r="E8633" i="9"/>
  <c r="K3484" i="9"/>
  <c r="E3483" i="9"/>
  <c r="K3688" i="9"/>
  <c r="E3687" i="9"/>
  <c r="K9348" i="9"/>
  <c r="E9347" i="9"/>
  <c r="K9702" i="9"/>
  <c r="E9701" i="9"/>
  <c r="K8429" i="10"/>
  <c r="E8428" i="10"/>
  <c r="K10420" i="9"/>
  <c r="E10419" i="9"/>
  <c r="K1495" i="9"/>
  <c r="E1494" i="9"/>
  <c r="K9040" i="9"/>
  <c r="E9039" i="9"/>
  <c r="K4402" i="10"/>
  <c r="E4401" i="10"/>
  <c r="K8430" i="9"/>
  <c r="E8429" i="9"/>
  <c r="E7206" i="9"/>
  <c r="K7207" i="9"/>
  <c r="E10521" i="10"/>
  <c r="K10522" i="10"/>
  <c r="E2919" i="9"/>
  <c r="K2920" i="9"/>
  <c r="A884" i="9"/>
  <c r="B885" i="9"/>
  <c r="E2565" i="9"/>
  <c r="K2566" i="9"/>
  <c r="E5777" i="9"/>
  <c r="K5778" i="9"/>
  <c r="E7512" i="10"/>
  <c r="K7513" i="10"/>
  <c r="A4351" i="10"/>
  <c r="B4352" i="10"/>
  <c r="E2715" i="9"/>
  <c r="K2716" i="9"/>
  <c r="E6950" i="9"/>
  <c r="K6951" i="9"/>
  <c r="E1137" i="9"/>
  <c r="K1138" i="9"/>
  <c r="E10522" i="9"/>
  <c r="K10523" i="9"/>
  <c r="E1341" i="9"/>
  <c r="K1342" i="9"/>
  <c r="E4197" i="9"/>
  <c r="K4198" i="9"/>
  <c r="E423" i="9"/>
  <c r="K424" i="9"/>
  <c r="E932" i="10"/>
  <c r="K933" i="10"/>
  <c r="E3326" i="10"/>
  <c r="K3327" i="10"/>
  <c r="E8173" i="10"/>
  <c r="K8174" i="10"/>
  <c r="E6388" i="9"/>
  <c r="K6389" i="9"/>
  <c r="E6438" i="10"/>
  <c r="K6439" i="10"/>
  <c r="E10058" i="9"/>
  <c r="K10059" i="9"/>
  <c r="E218" i="10"/>
  <c r="K219" i="10"/>
  <c r="E11389" i="9"/>
  <c r="K11390" i="9"/>
  <c r="E12102" i="9"/>
  <c r="K12103" i="9"/>
  <c r="E3534" i="9"/>
  <c r="K3535" i="9"/>
  <c r="E11337" i="9"/>
  <c r="K11338" i="9"/>
  <c r="E10470" i="9"/>
  <c r="K10471" i="9"/>
  <c r="E3586" i="9"/>
  <c r="K3587" i="9"/>
  <c r="E5115" i="9"/>
  <c r="K5116" i="9"/>
  <c r="E3993" i="9"/>
  <c r="K3994" i="9"/>
  <c r="E4503" i="9"/>
  <c r="K4504" i="9"/>
  <c r="E3123" i="9"/>
  <c r="K3124" i="9"/>
  <c r="E678" i="10"/>
  <c r="K679" i="10"/>
  <c r="E1136" i="10"/>
  <c r="K1137" i="10"/>
  <c r="E6184" i="9"/>
  <c r="K6185" i="9"/>
  <c r="E8276" i="9"/>
  <c r="K8277" i="9"/>
  <c r="E2867" i="9"/>
  <c r="K2868" i="9"/>
  <c r="E6234" i="10"/>
  <c r="K6235" i="10"/>
  <c r="E11388" i="10"/>
  <c r="K11389" i="10"/>
  <c r="E2971" i="9"/>
  <c r="K2972" i="9"/>
  <c r="E9701" i="10"/>
  <c r="K9702" i="10"/>
  <c r="E7002" i="9"/>
  <c r="K7003" i="9"/>
  <c r="E8937" i="10"/>
  <c r="K8938" i="10"/>
  <c r="E3789" i="9"/>
  <c r="K3790" i="9"/>
  <c r="E1848" i="10"/>
  <c r="K1849" i="10"/>
  <c r="K4147" i="9"/>
  <c r="E4146" i="9"/>
  <c r="K6033" i="9"/>
  <c r="E6032" i="9"/>
  <c r="K8836" i="9"/>
  <c r="E8835" i="9"/>
  <c r="K6388" i="10"/>
  <c r="E6387" i="10"/>
  <c r="K2411" i="10"/>
  <c r="E2410" i="10"/>
  <c r="K3328" i="9"/>
  <c r="E3327" i="9"/>
  <c r="K10212" i="10"/>
  <c r="E10211" i="10"/>
  <c r="B6953" i="10"/>
  <c r="A6952" i="10"/>
  <c r="K3380" i="9"/>
  <c r="E3379" i="9"/>
  <c r="K5879" i="10"/>
  <c r="E5878" i="10"/>
  <c r="K8378" i="9"/>
  <c r="E8377" i="9"/>
  <c r="K16" i="10"/>
  <c r="E15" i="10"/>
  <c r="K9806" i="9"/>
  <c r="E9805" i="9"/>
  <c r="B5218" i="10"/>
  <c r="A5217" i="10"/>
  <c r="K6491" i="9"/>
  <c r="E6490" i="9"/>
  <c r="K6083" i="9"/>
  <c r="E6082" i="9"/>
  <c r="K9091" i="10"/>
  <c r="E9090" i="10"/>
  <c r="K8072" i="10"/>
  <c r="E8071" i="10"/>
  <c r="K6796" i="10"/>
  <c r="E6795" i="10"/>
  <c r="K373" i="9"/>
  <c r="E372" i="9"/>
  <c r="K1087" i="9"/>
  <c r="E1086" i="9"/>
  <c r="K4810" i="10"/>
  <c r="E4809" i="10"/>
  <c r="K8736" i="9"/>
  <c r="E8735" i="9"/>
  <c r="K8888" i="9"/>
  <c r="E8887" i="9"/>
  <c r="K577" i="9"/>
  <c r="E576" i="9"/>
  <c r="K7868" i="10"/>
  <c r="E7867" i="10"/>
  <c r="K9397" i="10"/>
  <c r="E9396" i="10"/>
  <c r="K8633" i="10"/>
  <c r="E8632" i="10"/>
  <c r="K8887" i="10"/>
  <c r="E8886" i="10"/>
  <c r="E4451" i="9"/>
  <c r="K4452" i="9"/>
  <c r="E11745" i="9"/>
  <c r="K11746" i="9"/>
  <c r="E627" i="9"/>
  <c r="K628" i="9"/>
  <c r="E219" i="9"/>
  <c r="K220" i="9"/>
  <c r="E5317" i="10"/>
  <c r="K5318" i="10"/>
  <c r="E7868" i="9"/>
  <c r="K7869" i="9"/>
  <c r="E3122" i="10"/>
  <c r="K3123" i="10"/>
  <c r="E1900" i="10"/>
  <c r="K1901" i="10"/>
  <c r="E933" i="9"/>
  <c r="K934" i="9"/>
  <c r="E2157" i="9"/>
  <c r="K2158" i="9"/>
  <c r="E6642" i="10"/>
  <c r="K6643" i="10"/>
  <c r="K2156" i="10"/>
  <c r="E2155" i="10"/>
  <c r="K3740" i="9"/>
  <c r="E3739" i="9"/>
  <c r="K2464" i="9"/>
  <c r="E2463" i="9"/>
  <c r="K6184" i="10"/>
  <c r="E6183" i="10"/>
  <c r="K7411" i="10"/>
  <c r="E7410" i="10"/>
  <c r="K7513" i="9"/>
  <c r="E7512" i="9"/>
  <c r="E10420" i="10"/>
  <c r="K10421" i="10"/>
  <c r="K577" i="10"/>
  <c r="E576" i="10"/>
  <c r="K321" i="10"/>
  <c r="E320" i="10"/>
  <c r="K1187" i="10"/>
  <c r="E1186" i="10"/>
  <c r="K373" i="10"/>
  <c r="E372" i="10"/>
  <c r="K3022" i="9"/>
  <c r="E3021" i="9"/>
  <c r="K1239" i="10"/>
  <c r="E1238" i="10"/>
  <c r="K525" i="10"/>
  <c r="E524" i="10"/>
  <c r="E3585" i="10"/>
  <c r="K3586" i="10"/>
  <c r="E2256" i="10"/>
  <c r="K2257" i="10"/>
  <c r="E5166" i="9"/>
  <c r="K5167" i="9"/>
  <c r="E830" i="9"/>
  <c r="K831" i="9"/>
  <c r="K2818" i="10"/>
  <c r="E2817" i="10"/>
  <c r="E6744" i="9"/>
  <c r="K6745" i="9"/>
  <c r="A6086" i="9"/>
  <c r="B6087" i="9"/>
  <c r="E6489" i="10"/>
  <c r="K6490" i="10"/>
  <c r="E3429" i="9"/>
  <c r="K3430" i="9"/>
  <c r="E9141" i="10"/>
  <c r="K9142" i="10"/>
  <c r="E7053" i="9"/>
  <c r="K7054" i="9"/>
  <c r="E1188" i="9"/>
  <c r="K1189" i="9"/>
  <c r="E5828" i="9"/>
  <c r="K5829" i="9"/>
  <c r="E6848" i="9"/>
  <c r="K6849" i="9"/>
  <c r="E5216" i="9"/>
  <c r="K5217" i="9"/>
  <c r="E3993" i="10"/>
  <c r="K3994" i="10"/>
  <c r="E7563" i="10"/>
  <c r="K7564" i="10"/>
  <c r="E10827" i="10"/>
  <c r="K10828" i="10"/>
  <c r="E10365" i="9"/>
  <c r="K10366" i="9"/>
  <c r="E9548" i="10"/>
  <c r="K9549" i="10"/>
  <c r="K11236" i="9"/>
  <c r="E11235" i="9"/>
  <c r="E4350" i="9"/>
  <c r="K4351" i="9"/>
  <c r="E8784" i="10"/>
  <c r="K8785" i="10"/>
  <c r="E11592" i="9"/>
  <c r="K11593" i="9"/>
  <c r="A11287" i="9"/>
  <c r="B11288" i="9"/>
  <c r="E11848" i="9"/>
  <c r="K11849" i="9"/>
  <c r="E10980" i="9"/>
  <c r="K10981" i="9"/>
  <c r="E9498" i="10"/>
  <c r="K9499" i="10"/>
  <c r="E9957" i="9"/>
  <c r="K9958" i="9"/>
  <c r="E474" i="9"/>
  <c r="K475" i="9"/>
  <c r="E8377" i="10"/>
  <c r="K8378" i="10"/>
  <c r="E10675" i="10"/>
  <c r="K10676" i="10"/>
  <c r="K7919" i="9"/>
  <c r="E7918" i="9"/>
  <c r="K4045" i="10"/>
  <c r="E4044" i="10"/>
  <c r="K9040" i="10"/>
  <c r="E9039" i="10"/>
  <c r="K7207" i="10"/>
  <c r="E7206" i="10"/>
  <c r="K5014" i="9"/>
  <c r="E5013" i="9"/>
  <c r="K1545" i="10"/>
  <c r="E1544" i="10"/>
  <c r="E10364" i="10"/>
  <c r="K10365" i="10"/>
  <c r="K1035" i="10"/>
  <c r="E1034" i="10"/>
  <c r="K6745" i="10"/>
  <c r="E6744" i="10"/>
  <c r="K1954" i="9"/>
  <c r="E1953" i="9"/>
  <c r="K4503" i="10"/>
  <c r="E4502" i="10"/>
  <c r="K9397" i="9"/>
  <c r="E9396" i="9"/>
  <c r="K8123" i="9"/>
  <c r="E8122" i="9"/>
  <c r="K3277" i="10"/>
  <c r="E3276" i="10"/>
  <c r="K5166" i="10"/>
  <c r="E5165" i="10"/>
  <c r="K9855" i="10"/>
  <c r="E9854" i="10"/>
  <c r="K169" i="10"/>
  <c r="E168" i="10"/>
  <c r="B17" i="9"/>
  <c r="A16" i="9"/>
  <c r="K5216" i="10"/>
  <c r="E5215" i="10"/>
  <c r="K730" i="9"/>
  <c r="E729" i="9"/>
  <c r="K9855" i="9"/>
  <c r="E9854" i="9"/>
  <c r="K1391" i="10"/>
  <c r="E1390" i="10"/>
  <c r="K1799" i="10"/>
  <c r="E1798" i="10"/>
  <c r="K10161" i="10"/>
  <c r="E10160" i="10"/>
  <c r="K322" i="9"/>
  <c r="E321" i="9"/>
  <c r="K3637" i="10"/>
  <c r="E3636" i="10"/>
  <c r="K8785" i="9"/>
  <c r="E8784" i="9"/>
  <c r="B16" i="10"/>
  <c r="A15" i="10"/>
  <c r="K8989" i="9"/>
  <c r="E8988" i="9"/>
  <c r="K9804" i="10"/>
  <c r="E9803" i="10"/>
  <c r="K1750" i="9"/>
  <c r="E1749" i="9"/>
  <c r="K7156" i="10"/>
  <c r="E7155" i="10"/>
  <c r="E5420" i="9"/>
  <c r="K5421" i="9"/>
  <c r="E9243" i="10"/>
  <c r="K9244" i="10"/>
  <c r="E6951" i="10"/>
  <c r="K6952" i="10"/>
  <c r="E4044" i="9"/>
  <c r="K4045" i="9"/>
  <c r="E8988" i="10"/>
  <c r="K8989" i="10"/>
  <c r="E6796" i="9"/>
  <c r="K6797" i="9"/>
  <c r="E2766" i="10"/>
  <c r="K2767" i="10"/>
  <c r="E5980" i="10"/>
  <c r="K5981" i="10"/>
  <c r="E10573" i="9"/>
  <c r="K10574" i="9"/>
  <c r="E10213" i="9"/>
  <c r="K10214" i="9"/>
  <c r="E12102" i="10"/>
  <c r="K12103" i="10"/>
  <c r="E11644" i="9"/>
  <c r="K11645" i="9"/>
  <c r="E7969" i="10"/>
  <c r="K7970" i="10"/>
  <c r="A3484" i="10"/>
  <c r="B3485" i="10"/>
  <c r="E2052" i="10"/>
  <c r="K2053" i="10"/>
  <c r="K11338" i="10"/>
  <c r="E11337" i="10"/>
  <c r="E10161" i="9"/>
  <c r="K10162" i="9"/>
  <c r="E5624" i="9"/>
  <c r="K5625" i="9"/>
  <c r="K9193" i="10"/>
  <c r="E9192" i="10"/>
  <c r="E4758" i="9"/>
  <c r="K4759" i="9"/>
  <c r="E7767" i="10"/>
  <c r="K7768" i="10"/>
  <c r="E4759" i="10"/>
  <c r="K4760" i="10"/>
  <c r="E2104" i="10"/>
  <c r="K2105" i="10"/>
  <c r="E3225" i="9"/>
  <c r="K3226" i="9"/>
  <c r="K7003" i="10"/>
  <c r="E7002" i="10"/>
  <c r="K983" i="10"/>
  <c r="E982" i="10"/>
  <c r="K1952" i="10"/>
  <c r="E1951" i="10"/>
  <c r="K2360" i="10"/>
  <c r="E2359" i="10"/>
  <c r="K4351" i="10"/>
  <c r="E4350" i="10"/>
  <c r="K4606" i="9"/>
  <c r="E4605" i="9"/>
  <c r="K11899" i="10"/>
  <c r="E11898" i="10"/>
  <c r="K7615" i="10"/>
  <c r="E7614" i="10"/>
  <c r="B2617" i="10"/>
  <c r="A2616" i="10"/>
  <c r="K4249" i="10"/>
  <c r="E4248" i="10"/>
  <c r="K9957" i="10"/>
  <c r="E9956" i="10"/>
  <c r="K2002" i="9"/>
  <c r="E2001" i="9"/>
  <c r="K5420" i="10"/>
  <c r="E5419" i="10"/>
  <c r="E10726" i="9"/>
  <c r="K10727" i="9"/>
  <c r="E4452" i="10"/>
  <c r="K4453" i="10"/>
  <c r="E3174" i="10"/>
  <c r="K3175" i="10"/>
  <c r="E6132" i="9"/>
  <c r="K6133" i="9"/>
  <c r="E6336" i="9"/>
  <c r="K6337" i="9"/>
  <c r="E10674" i="9"/>
  <c r="K10675" i="9"/>
  <c r="E11082" i="10"/>
  <c r="K11083" i="10"/>
  <c r="E5063" i="9"/>
  <c r="K5064" i="9"/>
  <c r="E7154" i="9"/>
  <c r="K7155" i="9"/>
  <c r="E3071" i="9"/>
  <c r="K3072" i="9"/>
  <c r="E11949" i="9"/>
  <c r="K11950" i="9"/>
  <c r="A8685" i="9"/>
  <c r="B8686" i="9"/>
  <c r="K5879" i="9"/>
  <c r="E5878" i="9"/>
  <c r="K2207" i="10"/>
  <c r="E2206" i="10"/>
  <c r="K882" i="10"/>
  <c r="E881" i="10"/>
  <c r="K11694" i="10"/>
  <c r="E11693" i="10"/>
  <c r="K9296" i="9"/>
  <c r="E9295" i="9"/>
  <c r="K9500" i="9"/>
  <c r="E9499" i="9"/>
  <c r="K4096" i="10"/>
  <c r="E4095" i="10"/>
  <c r="K8940" i="9"/>
  <c r="E8939" i="9"/>
  <c r="K2003" i="10"/>
  <c r="E2002" i="10"/>
  <c r="K7666" i="10"/>
  <c r="E7665" i="10"/>
  <c r="K5523" i="9"/>
  <c r="E5522" i="9"/>
  <c r="K8174" i="9"/>
  <c r="E8173" i="9"/>
  <c r="K4606" i="10"/>
  <c r="E4605" i="10"/>
  <c r="K5267" i="10"/>
  <c r="E5266" i="10"/>
  <c r="K5675" i="9"/>
  <c r="E5674" i="9"/>
  <c r="K5064" i="10"/>
  <c r="E5063" i="10"/>
  <c r="K5727" i="9"/>
  <c r="E5726" i="9"/>
  <c r="K4300" i="10"/>
  <c r="E4299" i="10"/>
  <c r="K6133" i="10"/>
  <c r="E6132" i="10"/>
  <c r="K5267" i="9"/>
  <c r="E5266" i="9"/>
  <c r="K9092" i="9"/>
  <c r="E9091" i="9"/>
  <c r="K11491" i="9"/>
  <c r="E11490" i="9"/>
  <c r="K3484" i="10"/>
  <c r="E3483" i="10"/>
  <c r="K1086" i="10"/>
  <c r="E1085" i="10"/>
  <c r="K8684" i="9"/>
  <c r="E8683" i="9"/>
  <c r="K1291" i="9"/>
  <c r="E1290" i="9"/>
  <c r="E9905" i="10"/>
  <c r="K9906" i="10"/>
  <c r="E4146" i="10"/>
  <c r="K4147" i="10"/>
  <c r="E1646" i="10"/>
  <c r="K1647" i="10"/>
  <c r="E3942" i="10"/>
  <c r="K3943" i="10"/>
  <c r="E830" i="10"/>
  <c r="K831" i="10"/>
  <c r="E626" i="10"/>
  <c r="K627" i="10"/>
  <c r="E8480" i="9"/>
  <c r="K8481" i="9"/>
  <c r="E10058" i="10"/>
  <c r="K10059" i="10"/>
  <c r="E2409" i="9"/>
  <c r="K2410" i="9"/>
  <c r="E10262" i="10"/>
  <c r="K10263" i="10"/>
  <c r="E1442" i="10"/>
  <c r="K1443" i="10"/>
  <c r="E5369" i="9"/>
  <c r="K5370" i="9"/>
  <c r="E11286" i="10"/>
  <c r="K11287" i="10"/>
  <c r="E7716" i="10"/>
  <c r="K7717" i="10"/>
  <c r="E4911" i="9"/>
  <c r="K4912" i="9"/>
  <c r="E11133" i="9"/>
  <c r="K11134" i="9"/>
  <c r="E9447" i="10"/>
  <c r="K9448" i="10"/>
  <c r="E1594" i="10"/>
  <c r="K1595" i="10"/>
  <c r="E4910" i="10"/>
  <c r="K4911" i="10"/>
  <c r="E4655" i="9"/>
  <c r="K4656" i="9"/>
  <c r="E4707" i="9"/>
  <c r="K4708" i="9"/>
  <c r="E15" i="9"/>
  <c r="K16" i="9"/>
  <c r="E66" i="10"/>
  <c r="K67" i="10"/>
  <c r="E2663" i="9"/>
  <c r="K2664" i="9"/>
  <c r="E5521" i="10"/>
  <c r="K5522" i="10"/>
  <c r="E7562" i="9"/>
  <c r="K7563" i="9"/>
  <c r="E2361" i="9"/>
  <c r="K2362" i="9"/>
  <c r="A10421" i="9"/>
  <c r="B10422" i="9"/>
  <c r="E5573" i="9"/>
  <c r="K5574" i="9"/>
  <c r="E10981" i="10"/>
  <c r="K10982" i="10"/>
  <c r="E11541" i="9"/>
  <c r="K11542" i="9"/>
  <c r="E5929" i="10"/>
  <c r="K5930" i="10"/>
  <c r="E8479" i="10"/>
  <c r="K8480" i="10"/>
  <c r="E4656" i="10"/>
  <c r="K4657" i="10"/>
  <c r="E3738" i="10"/>
  <c r="K3739" i="10"/>
  <c r="E6540" i="9"/>
  <c r="K6541" i="9"/>
  <c r="E11949" i="10"/>
  <c r="K11950" i="10"/>
  <c r="E1340" i="10"/>
  <c r="K1341" i="10"/>
  <c r="E7766" i="9"/>
  <c r="K7767" i="9"/>
  <c r="E4859" i="9"/>
  <c r="K4860" i="9"/>
  <c r="E7918" i="10"/>
  <c r="K7919" i="10"/>
  <c r="A6953" i="9"/>
  <c r="B6954" i="9"/>
  <c r="E7359" i="10"/>
  <c r="K7360" i="10"/>
  <c r="E10262" i="9"/>
  <c r="K10263" i="9"/>
  <c r="E2205" i="9"/>
  <c r="K2206" i="9"/>
  <c r="E12000" i="10"/>
  <c r="K12001" i="10"/>
  <c r="K8582" i="9"/>
  <c r="E8581" i="9"/>
  <c r="K7462" i="10"/>
  <c r="E7461" i="10"/>
  <c r="K2869" i="10"/>
  <c r="E2868" i="10"/>
  <c r="K5675" i="10"/>
  <c r="E5674" i="10"/>
  <c r="B8686" i="10"/>
  <c r="A8685" i="10"/>
  <c r="K3276" i="9"/>
  <c r="E3275" i="9"/>
  <c r="K8022" i="9"/>
  <c r="E8021" i="9"/>
  <c r="K5471" i="10"/>
  <c r="E5470" i="10"/>
  <c r="K169" i="9"/>
  <c r="E168" i="9"/>
  <c r="K9550" i="9"/>
  <c r="E9549" i="9"/>
  <c r="K2515" i="9"/>
  <c r="E2514" i="9"/>
  <c r="K9448" i="9"/>
  <c r="E9447" i="9"/>
  <c r="K6695" i="9"/>
  <c r="E6694" i="9"/>
  <c r="B10423" i="10"/>
  <c r="A10422" i="10"/>
  <c r="K5319" i="9"/>
  <c r="E5318" i="9"/>
  <c r="K10624" i="9"/>
  <c r="E10623" i="9"/>
  <c r="K9754" i="9"/>
  <c r="E9753" i="9"/>
  <c r="K11797" i="10"/>
  <c r="E11796" i="10"/>
  <c r="K9144" i="9"/>
  <c r="E9143" i="9"/>
  <c r="B9554" i="10"/>
  <c r="A9553" i="10"/>
  <c r="K8226" i="9"/>
  <c r="E8225" i="9"/>
  <c r="K10008" i="10"/>
  <c r="E10007" i="10"/>
  <c r="K11899" i="9"/>
  <c r="E11898" i="9"/>
  <c r="K9602" i="9"/>
  <c r="E9601" i="9"/>
  <c r="K883" i="9"/>
  <c r="E882" i="9"/>
  <c r="K1699" i="9"/>
  <c r="E1698" i="9"/>
  <c r="K12052" i="10"/>
  <c r="E12051" i="10"/>
  <c r="K2665" i="10"/>
  <c r="E2664" i="10"/>
  <c r="E6592" i="9"/>
  <c r="K6593" i="9"/>
  <c r="A4350" i="9"/>
  <c r="B4351" i="9"/>
  <c r="E270" i="10"/>
  <c r="K271" i="10"/>
  <c r="E474" i="10"/>
  <c r="K475" i="10"/>
  <c r="E5725" i="10"/>
  <c r="K5726" i="10"/>
  <c r="E3534" i="10"/>
  <c r="K3535" i="10"/>
  <c r="E8733" i="10"/>
  <c r="K8734" i="10"/>
  <c r="A7819" i="9"/>
  <c r="B7820" i="9"/>
  <c r="E7410" i="9"/>
  <c r="K7411" i="9"/>
  <c r="E10313" i="10"/>
  <c r="K10314" i="10"/>
  <c r="K11032" i="9"/>
  <c r="E11031" i="9"/>
  <c r="E2970" i="10"/>
  <c r="K2971" i="10"/>
  <c r="A3484" i="9"/>
  <c r="B3485" i="9"/>
  <c r="E3840" i="9"/>
  <c r="K3841" i="9"/>
  <c r="K2818" i="9"/>
  <c r="E2817" i="9"/>
  <c r="K8531" i="9"/>
  <c r="E8530" i="9"/>
  <c r="K11032" i="10"/>
  <c r="E11031" i="10"/>
  <c r="E3225" i="10"/>
  <c r="K3226" i="10"/>
  <c r="K1036" i="9"/>
  <c r="E1035" i="9"/>
  <c r="B11288" i="10"/>
  <c r="A11287" i="10"/>
  <c r="K4300" i="9"/>
  <c r="E4299" i="9"/>
  <c r="K7105" i="10"/>
  <c r="E7104" i="10"/>
  <c r="K1798" i="9"/>
  <c r="E1797" i="9"/>
  <c r="K1648" i="9"/>
  <c r="E1647" i="9"/>
  <c r="K7105" i="9"/>
  <c r="E7104" i="9"/>
  <c r="K4810" i="9"/>
  <c r="E4809" i="9"/>
  <c r="K8836" i="10"/>
  <c r="E8835" i="10"/>
  <c r="K2614" i="10"/>
  <c r="E2613" i="10"/>
  <c r="K1444" i="9"/>
  <c r="E1443" i="9"/>
  <c r="K11083" i="9"/>
  <c r="E11082" i="9"/>
  <c r="K11543" i="10"/>
  <c r="E11542" i="10"/>
  <c r="K729" i="10"/>
  <c r="E728" i="10"/>
  <c r="K8582" i="10"/>
  <c r="E8581" i="10"/>
  <c r="K4096" i="9"/>
  <c r="E4095" i="9"/>
  <c r="K526" i="9"/>
  <c r="E525" i="9"/>
  <c r="K118" i="9"/>
  <c r="E117" i="9"/>
  <c r="K8021" i="10"/>
  <c r="E8020" i="10"/>
  <c r="K6337" i="10"/>
  <c r="E6336" i="10"/>
  <c r="K6032" i="10"/>
  <c r="E6031" i="10"/>
  <c r="K1240" i="9"/>
  <c r="E1239" i="9"/>
  <c r="E10878" i="10"/>
  <c r="K10879" i="10"/>
  <c r="K3893" i="10"/>
  <c r="E3892" i="10"/>
  <c r="K9651" i="9"/>
  <c r="E9650" i="9"/>
  <c r="K781" i="10"/>
  <c r="E780" i="10"/>
  <c r="K8327" i="9"/>
  <c r="E8326" i="9"/>
  <c r="K4402" i="9"/>
  <c r="E4401" i="9"/>
  <c r="E4248" i="9"/>
  <c r="K4249" i="9"/>
  <c r="E6285" i="10"/>
  <c r="K6286" i="10"/>
  <c r="E11796" i="9"/>
  <c r="K11797" i="9"/>
  <c r="E4554" i="9"/>
  <c r="K4555" i="9"/>
  <c r="E5572" i="10"/>
  <c r="K5573" i="10"/>
  <c r="E8224" i="10"/>
  <c r="K8225" i="10"/>
  <c r="E2512" i="10"/>
  <c r="K2513" i="10"/>
  <c r="E11184" i="9"/>
  <c r="K11185" i="9"/>
  <c r="K8123" i="10"/>
  <c r="E8122" i="10"/>
  <c r="E11440" i="9"/>
  <c r="K11441" i="9"/>
  <c r="E11848" i="10"/>
  <c r="K11849" i="10"/>
  <c r="E10313" i="9"/>
  <c r="K10314" i="9"/>
  <c r="E3378" i="10"/>
  <c r="K3379" i="10"/>
  <c r="K12053" i="9"/>
  <c r="E12052" i="9"/>
  <c r="E3637" i="9"/>
  <c r="K3638" i="9"/>
  <c r="E9905" i="9"/>
  <c r="K9906" i="9"/>
  <c r="E3789" i="10"/>
  <c r="K3790" i="10"/>
  <c r="K3022" i="10"/>
  <c r="E3021" i="10"/>
  <c r="E10572" i="10"/>
  <c r="K10573" i="10"/>
  <c r="E2460" i="10"/>
  <c r="K2461" i="10"/>
  <c r="E7257" i="9"/>
  <c r="K7258" i="9"/>
  <c r="E7461" i="9"/>
  <c r="K7462" i="9"/>
  <c r="E10776" i="9"/>
  <c r="K10777" i="9"/>
  <c r="E7665" i="9"/>
  <c r="K7666" i="9"/>
  <c r="E11439" i="10"/>
  <c r="K11440" i="10"/>
  <c r="E2714" i="10"/>
  <c r="K2715" i="10"/>
  <c r="E11133" i="10"/>
  <c r="K11134" i="10"/>
  <c r="E5368" i="10"/>
  <c r="K5369" i="10"/>
  <c r="E1697" i="10"/>
  <c r="K1698" i="10"/>
  <c r="E10009" i="9"/>
  <c r="K10010" i="9"/>
  <c r="E1493" i="10"/>
  <c r="K1494" i="10"/>
  <c r="E5114" i="10"/>
  <c r="K5115" i="10"/>
  <c r="K10828" i="9"/>
  <c r="E10827" i="9"/>
  <c r="E10109" i="9"/>
  <c r="K10110" i="9"/>
  <c r="A6085" i="10"/>
  <c r="B6086" i="10"/>
  <c r="E270" i="9"/>
  <c r="K271" i="9"/>
  <c r="K3892" i="9"/>
  <c r="E3891" i="9"/>
  <c r="B5219" i="9"/>
  <c r="A5218" i="9"/>
  <c r="B9554" i="9"/>
  <c r="A9553" i="9"/>
  <c r="K7817" i="10"/>
  <c r="E7816" i="10"/>
  <c r="K11185" i="10"/>
  <c r="E11184" i="10"/>
  <c r="K10624" i="10"/>
  <c r="E10623" i="10"/>
  <c r="K117" i="10"/>
  <c r="E116" i="10"/>
  <c r="K9193" i="9"/>
  <c r="E9192" i="9"/>
  <c r="K9346" i="10"/>
  <c r="E9345" i="10"/>
  <c r="K2614" i="9"/>
  <c r="E2613" i="9"/>
  <c r="B1750" i="10"/>
  <c r="A1749" i="10"/>
  <c r="E10726" i="10"/>
  <c r="K10727" i="10"/>
  <c r="K6082" i="10"/>
  <c r="E6081" i="10"/>
  <c r="B2617" i="9"/>
  <c r="A2616" i="9"/>
  <c r="K11644" i="10"/>
  <c r="E11643" i="10"/>
  <c r="K10879" i="9"/>
  <c r="E10878" i="9"/>
  <c r="K3073" i="10"/>
  <c r="E3072" i="10"/>
  <c r="K9753" i="10"/>
  <c r="E9752" i="10"/>
  <c r="K11237" i="10"/>
  <c r="E11236" i="10"/>
  <c r="K2260" i="9"/>
  <c r="E2259" i="9"/>
  <c r="K6541" i="10"/>
  <c r="E6540" i="10"/>
  <c r="K7717" i="9"/>
  <c r="E7716" i="9"/>
  <c r="K3841" i="10"/>
  <c r="E3840" i="10"/>
  <c r="K6899" i="9"/>
  <c r="E6898" i="9"/>
  <c r="K2564" i="10"/>
  <c r="E2563" i="10"/>
  <c r="K5828" i="10"/>
  <c r="E5827" i="10"/>
  <c r="K3944" i="9"/>
  <c r="E3943" i="9"/>
  <c r="K7309" i="9"/>
  <c r="E7308" i="9"/>
  <c r="K11747" i="10"/>
  <c r="E11746" i="10"/>
  <c r="K5624" i="10"/>
  <c r="E5623" i="10"/>
  <c r="K7258" i="10"/>
  <c r="E7257" i="10"/>
  <c r="K9600" i="10"/>
  <c r="E9599" i="10"/>
  <c r="K9295" i="10"/>
  <c r="E9294" i="10"/>
  <c r="K4707" i="10"/>
  <c r="E4706" i="10"/>
  <c r="E5981" i="9"/>
  <c r="K5982" i="9"/>
  <c r="E6897" i="10"/>
  <c r="K6898" i="10"/>
  <c r="E678" i="9"/>
  <c r="K679" i="9"/>
  <c r="E1544" i="9"/>
  <c r="K1545" i="9"/>
  <c r="E8530" i="10"/>
  <c r="K8531" i="10"/>
  <c r="E6693" i="10"/>
  <c r="K6694" i="10"/>
  <c r="E2308" i="10"/>
  <c r="K2309" i="10"/>
  <c r="E12000" i="9"/>
  <c r="K12001" i="9"/>
  <c r="E1747" i="10"/>
  <c r="K1748" i="10"/>
  <c r="E2918" i="10"/>
  <c r="K2919" i="10"/>
  <c r="K2105" i="9" l="1"/>
  <c r="E2104" i="9"/>
  <c r="E1850" i="9"/>
  <c r="K1851" i="9"/>
  <c r="E3174" i="9"/>
  <c r="K3175" i="9"/>
  <c r="K1596" i="9"/>
  <c r="E1595" i="9"/>
  <c r="K4555" i="10"/>
  <c r="E4554" i="10"/>
  <c r="K6644" i="9"/>
  <c r="E6643" i="9"/>
  <c r="K984" i="9"/>
  <c r="E983" i="9"/>
  <c r="E11491" i="10"/>
  <c r="K11492" i="10"/>
  <c r="K1392" i="9"/>
  <c r="E1391" i="9"/>
  <c r="E2766" i="9"/>
  <c r="K2767" i="9"/>
  <c r="K11594" i="10"/>
  <c r="E11593" i="10"/>
  <c r="K1901" i="9"/>
  <c r="E1900" i="9"/>
  <c r="E2054" i="9"/>
  <c r="K2055" i="9"/>
  <c r="K2310" i="9"/>
  <c r="E2309" i="9"/>
  <c r="E6439" i="9"/>
  <c r="K6440" i="9"/>
  <c r="E6235" i="9"/>
  <c r="K6236" i="9"/>
  <c r="E2309" i="10"/>
  <c r="K2310" i="10"/>
  <c r="E5982" i="9"/>
  <c r="K5983" i="9"/>
  <c r="E5369" i="10"/>
  <c r="K5370" i="10"/>
  <c r="E7666" i="9"/>
  <c r="K7667" i="9"/>
  <c r="E9906" i="9"/>
  <c r="K9907" i="9"/>
  <c r="E11441" i="9"/>
  <c r="K11442" i="9"/>
  <c r="E4555" i="9"/>
  <c r="K4556" i="9"/>
  <c r="E3841" i="9"/>
  <c r="K3842" i="9"/>
  <c r="E10314" i="10"/>
  <c r="K10315" i="10"/>
  <c r="K476" i="10"/>
  <c r="E475" i="10"/>
  <c r="K4861" i="9"/>
  <c r="E4860" i="9"/>
  <c r="K10983" i="10"/>
  <c r="E10982" i="10"/>
  <c r="K2665" i="9"/>
  <c r="E2664" i="9"/>
  <c r="K1596" i="10"/>
  <c r="E1595" i="10"/>
  <c r="K7718" i="10"/>
  <c r="E7717" i="10"/>
  <c r="K10060" i="10"/>
  <c r="E10059" i="10"/>
  <c r="K4148" i="10"/>
  <c r="E4147" i="10"/>
  <c r="B8687" i="9"/>
  <c r="A8686" i="9"/>
  <c r="E6133" i="9"/>
  <c r="K6134" i="9"/>
  <c r="E2105" i="10"/>
  <c r="K2106" i="10"/>
  <c r="E10162" i="9"/>
  <c r="K10163" i="9"/>
  <c r="E12103" i="10"/>
  <c r="K12104" i="10"/>
  <c r="E6952" i="10"/>
  <c r="K6953" i="10"/>
  <c r="E9958" i="9"/>
  <c r="K9959" i="9"/>
  <c r="A11288" i="9"/>
  <c r="B11289" i="9"/>
  <c r="E4351" i="9"/>
  <c r="K4352" i="9"/>
  <c r="E7564" i="10"/>
  <c r="K7565" i="10"/>
  <c r="A6087" i="9"/>
  <c r="B6088" i="9"/>
  <c r="E10421" i="10"/>
  <c r="K10422" i="10"/>
  <c r="K221" i="9"/>
  <c r="E220" i="9"/>
  <c r="K9703" i="10"/>
  <c r="E9702" i="10"/>
  <c r="E4707" i="10"/>
  <c r="K4708" i="10"/>
  <c r="E9600" i="10"/>
  <c r="K9601" i="10"/>
  <c r="E5624" i="10"/>
  <c r="K5625" i="10"/>
  <c r="E7309" i="9"/>
  <c r="K7310" i="9"/>
  <c r="E5828" i="10"/>
  <c r="K5829" i="10"/>
  <c r="E6899" i="9"/>
  <c r="K6900" i="9"/>
  <c r="E7717" i="9"/>
  <c r="K7718" i="9"/>
  <c r="E2260" i="9"/>
  <c r="K2261" i="9"/>
  <c r="K9754" i="10"/>
  <c r="E9753" i="10"/>
  <c r="K10880" i="9"/>
  <c r="E10879" i="9"/>
  <c r="A2617" i="9"/>
  <c r="B2618" i="9"/>
  <c r="E2614" i="9"/>
  <c r="K2615" i="9"/>
  <c r="E9193" i="9"/>
  <c r="K9194" i="9"/>
  <c r="E10624" i="10"/>
  <c r="K10625" i="10"/>
  <c r="E7817" i="10"/>
  <c r="K7818" i="10"/>
  <c r="A5219" i="9"/>
  <c r="B5220" i="9"/>
  <c r="E8123" i="10"/>
  <c r="K8124" i="10"/>
  <c r="E8327" i="9"/>
  <c r="K8328" i="9"/>
  <c r="E9651" i="9"/>
  <c r="K9652" i="9"/>
  <c r="E6032" i="10"/>
  <c r="K6033" i="10"/>
  <c r="E8021" i="10"/>
  <c r="K8022" i="10"/>
  <c r="E526" i="9"/>
  <c r="K527" i="9"/>
  <c r="E8582" i="10"/>
  <c r="K8583" i="10"/>
  <c r="E11543" i="10"/>
  <c r="K11544" i="10"/>
  <c r="E1444" i="9"/>
  <c r="K1445" i="9"/>
  <c r="E8836" i="10"/>
  <c r="K8837" i="10"/>
  <c r="E7105" i="9"/>
  <c r="K7106" i="9"/>
  <c r="E1798" i="9"/>
  <c r="K1799" i="9"/>
  <c r="E4300" i="9"/>
  <c r="K4301" i="9"/>
  <c r="E1036" i="9"/>
  <c r="K1037" i="9"/>
  <c r="E11032" i="10"/>
  <c r="K11033" i="10"/>
  <c r="E2818" i="9"/>
  <c r="K2819" i="9"/>
  <c r="E11032" i="9"/>
  <c r="K11033" i="9"/>
  <c r="K12053" i="10"/>
  <c r="E12052" i="10"/>
  <c r="K884" i="9"/>
  <c r="E883" i="9"/>
  <c r="K11900" i="9"/>
  <c r="E11899" i="9"/>
  <c r="K8227" i="9"/>
  <c r="E8226" i="9"/>
  <c r="K9145" i="9"/>
  <c r="E9144" i="9"/>
  <c r="K9755" i="9"/>
  <c r="E9754" i="9"/>
  <c r="K5320" i="9"/>
  <c r="E5319" i="9"/>
  <c r="K6696" i="9"/>
  <c r="E6695" i="9"/>
  <c r="K2516" i="9"/>
  <c r="E2515" i="9"/>
  <c r="K170" i="9"/>
  <c r="E169" i="9"/>
  <c r="K8023" i="9"/>
  <c r="E8022" i="9"/>
  <c r="B8687" i="10"/>
  <c r="A8686" i="10"/>
  <c r="K2870" i="10"/>
  <c r="E2869" i="10"/>
  <c r="K8685" i="9"/>
  <c r="E8684" i="9"/>
  <c r="K3485" i="10"/>
  <c r="E3484" i="10"/>
  <c r="K9093" i="9"/>
  <c r="E9092" i="9"/>
  <c r="K6134" i="10"/>
  <c r="E6133" i="10"/>
  <c r="K5728" i="9"/>
  <c r="E5727" i="9"/>
  <c r="K5676" i="9"/>
  <c r="E5675" i="9"/>
  <c r="K5268" i="10"/>
  <c r="E5267" i="10"/>
  <c r="K4607" i="10"/>
  <c r="E4606" i="10"/>
  <c r="K5524" i="9"/>
  <c r="E5523" i="9"/>
  <c r="K2004" i="10"/>
  <c r="E2003" i="10"/>
  <c r="K4097" i="10"/>
  <c r="E4096" i="10"/>
  <c r="K9297" i="9"/>
  <c r="E9296" i="9"/>
  <c r="K883" i="10"/>
  <c r="E882" i="10"/>
  <c r="K5880" i="9"/>
  <c r="E5879" i="9"/>
  <c r="E2002" i="9"/>
  <c r="K2003" i="9"/>
  <c r="E4249" i="10"/>
  <c r="K4250" i="10"/>
  <c r="E7615" i="10"/>
  <c r="K7616" i="10"/>
  <c r="E4606" i="9"/>
  <c r="K4607" i="9"/>
  <c r="E2360" i="10"/>
  <c r="K2361" i="10"/>
  <c r="E983" i="10"/>
  <c r="K984" i="10"/>
  <c r="E11338" i="10"/>
  <c r="K11339" i="10"/>
  <c r="K7157" i="10"/>
  <c r="E7156" i="10"/>
  <c r="E9804" i="10"/>
  <c r="K9805" i="10"/>
  <c r="A16" i="10"/>
  <c r="B17" i="10"/>
  <c r="E3637" i="10"/>
  <c r="K3638" i="10"/>
  <c r="E10161" i="10"/>
  <c r="K10162" i="10"/>
  <c r="E1391" i="10"/>
  <c r="K1392" i="10"/>
  <c r="E730" i="9"/>
  <c r="K731" i="9"/>
  <c r="A17" i="9"/>
  <c r="B18" i="9"/>
  <c r="K9856" i="10"/>
  <c r="E9855" i="10"/>
  <c r="E3277" i="10"/>
  <c r="K3278" i="10"/>
  <c r="E9397" i="9"/>
  <c r="K9398" i="9"/>
  <c r="E1954" i="9"/>
  <c r="K1955" i="9"/>
  <c r="E1035" i="10"/>
  <c r="K1036" i="10"/>
  <c r="E1545" i="10"/>
  <c r="K1546" i="10"/>
  <c r="E7207" i="10"/>
  <c r="K7208" i="10"/>
  <c r="E4045" i="10"/>
  <c r="K4046" i="10"/>
  <c r="E11236" i="9"/>
  <c r="K11237" i="9"/>
  <c r="E525" i="10"/>
  <c r="K526" i="10"/>
  <c r="E3022" i="9"/>
  <c r="K3023" i="9"/>
  <c r="E1187" i="10"/>
  <c r="K1188" i="10"/>
  <c r="E577" i="10"/>
  <c r="K578" i="10"/>
  <c r="E7513" i="9"/>
  <c r="K7514" i="9"/>
  <c r="E6184" i="10"/>
  <c r="K6185" i="10"/>
  <c r="E3740" i="9"/>
  <c r="K3741" i="9"/>
  <c r="K8888" i="10"/>
  <c r="E8887" i="10"/>
  <c r="K9398" i="10"/>
  <c r="E9397" i="10"/>
  <c r="K578" i="9"/>
  <c r="E577" i="9"/>
  <c r="K8737" i="9"/>
  <c r="E8736" i="9"/>
  <c r="K1088" i="9"/>
  <c r="E1087" i="9"/>
  <c r="K6797" i="10"/>
  <c r="E6796" i="10"/>
  <c r="K9092" i="10"/>
  <c r="E9091" i="10"/>
  <c r="E6491" i="9"/>
  <c r="K6492" i="9"/>
  <c r="K9807" i="9"/>
  <c r="E9806" i="9"/>
  <c r="K8379" i="9"/>
  <c r="E8378" i="9"/>
  <c r="K3381" i="9"/>
  <c r="E3380" i="9"/>
  <c r="K10213" i="10"/>
  <c r="E10212" i="10"/>
  <c r="K6389" i="10"/>
  <c r="E6388" i="10"/>
  <c r="E6033" i="9"/>
  <c r="K6034" i="9"/>
  <c r="K1138" i="10"/>
  <c r="E1137" i="10"/>
  <c r="K3125" i="9"/>
  <c r="E3124" i="9"/>
  <c r="K3995" i="9"/>
  <c r="E3994" i="9"/>
  <c r="K3588" i="9"/>
  <c r="E3587" i="9"/>
  <c r="K11339" i="9"/>
  <c r="E11338" i="9"/>
  <c r="K12104" i="9"/>
  <c r="E12103" i="9"/>
  <c r="K220" i="10"/>
  <c r="E219" i="10"/>
  <c r="K6440" i="10"/>
  <c r="E6439" i="10"/>
  <c r="E8174" i="10"/>
  <c r="K8175" i="10"/>
  <c r="K3328" i="10"/>
  <c r="E3327" i="10"/>
  <c r="K425" i="9"/>
  <c r="E424" i="9"/>
  <c r="K1343" i="9"/>
  <c r="E1342" i="9"/>
  <c r="K1139" i="9"/>
  <c r="E1138" i="9"/>
  <c r="K2717" i="9"/>
  <c r="E2716" i="9"/>
  <c r="K5779" i="9"/>
  <c r="E5778" i="9"/>
  <c r="B886" i="9"/>
  <c r="A885" i="9"/>
  <c r="K10523" i="10"/>
  <c r="E10522" i="10"/>
  <c r="K6848" i="10"/>
  <c r="E6847" i="10"/>
  <c r="K424" i="10"/>
  <c r="E423" i="10"/>
  <c r="B1752" i="9"/>
  <c r="A1751" i="9"/>
  <c r="K4964" i="10"/>
  <c r="E4963" i="10"/>
  <c r="K7360" i="9"/>
  <c r="E7359" i="9"/>
  <c r="E4198" i="10"/>
  <c r="K4199" i="10"/>
  <c r="E10110" i="10"/>
  <c r="K10111" i="10"/>
  <c r="E3430" i="10"/>
  <c r="K3431" i="10"/>
  <c r="K8431" i="9"/>
  <c r="E8430" i="9"/>
  <c r="K9041" i="9"/>
  <c r="E9040" i="9"/>
  <c r="K10421" i="9"/>
  <c r="E10420" i="9"/>
  <c r="K9703" i="9"/>
  <c r="E9702" i="9"/>
  <c r="K3689" i="9"/>
  <c r="E3688" i="9"/>
  <c r="K8635" i="9"/>
  <c r="E8634" i="9"/>
  <c r="B7820" i="10"/>
  <c r="A7819" i="10"/>
  <c r="K10931" i="10"/>
  <c r="E10930" i="10"/>
  <c r="K7819" i="9"/>
  <c r="E7818" i="9"/>
  <c r="K11288" i="9"/>
  <c r="E11287" i="9"/>
  <c r="K10472" i="10"/>
  <c r="E10471" i="10"/>
  <c r="K11696" i="9"/>
  <c r="E11695" i="9"/>
  <c r="K9652" i="10"/>
  <c r="E9651" i="10"/>
  <c r="K8277" i="10"/>
  <c r="E8276" i="10"/>
  <c r="K7310" i="10"/>
  <c r="E7309" i="10"/>
  <c r="K7971" i="9"/>
  <c r="E7970" i="9"/>
  <c r="K1291" i="10"/>
  <c r="E1290" i="10"/>
  <c r="E8531" i="10"/>
  <c r="K8532" i="10"/>
  <c r="E1494" i="10"/>
  <c r="K1495" i="10"/>
  <c r="E2715" i="10"/>
  <c r="K2716" i="10"/>
  <c r="E7462" i="9"/>
  <c r="K7463" i="9"/>
  <c r="K11186" i="9"/>
  <c r="E11185" i="9"/>
  <c r="E6286" i="10"/>
  <c r="K6287" i="10"/>
  <c r="E2971" i="10"/>
  <c r="K2972" i="10"/>
  <c r="K3536" i="10"/>
  <c r="E3535" i="10"/>
  <c r="B4352" i="9"/>
  <c r="A4351" i="9"/>
  <c r="K10264" i="9"/>
  <c r="E10263" i="9"/>
  <c r="K1342" i="10"/>
  <c r="E1341" i="10"/>
  <c r="K5931" i="10"/>
  <c r="E5930" i="10"/>
  <c r="K7564" i="9"/>
  <c r="E7563" i="9"/>
  <c r="K4657" i="9"/>
  <c r="E4656" i="9"/>
  <c r="K5371" i="9"/>
  <c r="E5370" i="9"/>
  <c r="K628" i="10"/>
  <c r="E627" i="10"/>
  <c r="K3073" i="9"/>
  <c r="E3072" i="9"/>
  <c r="K10676" i="9"/>
  <c r="E10675" i="9"/>
  <c r="K4454" i="10"/>
  <c r="E4453" i="10"/>
  <c r="E7768" i="10"/>
  <c r="K7769" i="10"/>
  <c r="E2053" i="10"/>
  <c r="K2054" i="10"/>
  <c r="E10574" i="9"/>
  <c r="K10575" i="9"/>
  <c r="E8989" i="10"/>
  <c r="K8990" i="10"/>
  <c r="E10365" i="10"/>
  <c r="K10366" i="10"/>
  <c r="E5829" i="9"/>
  <c r="K5830" i="9"/>
  <c r="E3430" i="9"/>
  <c r="K3431" i="9"/>
  <c r="E3586" i="10"/>
  <c r="K3587" i="10"/>
  <c r="K1902" i="10"/>
  <c r="E1901" i="10"/>
  <c r="K11747" i="9"/>
  <c r="E11746" i="9"/>
  <c r="K11390" i="10"/>
  <c r="E11389" i="10"/>
  <c r="E11747" i="10"/>
  <c r="K11748" i="10"/>
  <c r="E2564" i="10"/>
  <c r="K2565" i="10"/>
  <c r="E6541" i="10"/>
  <c r="K6542" i="10"/>
  <c r="K3074" i="10"/>
  <c r="E3073" i="10"/>
  <c r="E6082" i="10"/>
  <c r="K6083" i="10"/>
  <c r="A1750" i="10"/>
  <c r="B1751" i="10"/>
  <c r="E9346" i="10"/>
  <c r="K9347" i="10"/>
  <c r="E117" i="10"/>
  <c r="K118" i="10"/>
  <c r="E11185" i="10"/>
  <c r="K11186" i="10"/>
  <c r="A9554" i="9"/>
  <c r="B9555" i="9"/>
  <c r="E3892" i="9"/>
  <c r="K3893" i="9"/>
  <c r="E10828" i="9"/>
  <c r="K10829" i="9"/>
  <c r="E3022" i="10"/>
  <c r="K3023" i="10"/>
  <c r="E12053" i="9"/>
  <c r="K12054" i="9"/>
  <c r="E4402" i="9"/>
  <c r="K4403" i="9"/>
  <c r="E781" i="10"/>
  <c r="K782" i="10"/>
  <c r="E3893" i="10"/>
  <c r="K3894" i="10"/>
  <c r="E1240" i="9"/>
  <c r="K1241" i="9"/>
  <c r="E6337" i="10"/>
  <c r="K6338" i="10"/>
  <c r="E118" i="9"/>
  <c r="K119" i="9"/>
  <c r="E4096" i="9"/>
  <c r="K4097" i="9"/>
  <c r="E729" i="10"/>
  <c r="K730" i="10"/>
  <c r="K11084" i="9"/>
  <c r="E11083" i="9"/>
  <c r="E2614" i="10"/>
  <c r="K2615" i="10"/>
  <c r="E4810" i="9"/>
  <c r="K4811" i="9"/>
  <c r="E1648" i="9"/>
  <c r="K1649" i="9"/>
  <c r="E7105" i="10"/>
  <c r="K7106" i="10"/>
  <c r="A11288" i="10"/>
  <c r="B11289" i="10"/>
  <c r="E8531" i="9"/>
  <c r="K8532" i="9"/>
  <c r="K2666" i="10"/>
  <c r="E2665" i="10"/>
  <c r="K1700" i="9"/>
  <c r="E1699" i="9"/>
  <c r="K9603" i="9"/>
  <c r="E9602" i="9"/>
  <c r="K10009" i="10"/>
  <c r="E10008" i="10"/>
  <c r="B9555" i="10"/>
  <c r="A9554" i="10"/>
  <c r="K11798" i="10"/>
  <c r="E11797" i="10"/>
  <c r="K10625" i="9"/>
  <c r="E10624" i="9"/>
  <c r="B10424" i="10"/>
  <c r="A10423" i="10"/>
  <c r="K9449" i="9"/>
  <c r="E9448" i="9"/>
  <c r="K9551" i="9"/>
  <c r="E9550" i="9"/>
  <c r="K5472" i="10"/>
  <c r="E5471" i="10"/>
  <c r="K3277" i="9"/>
  <c r="E3276" i="9"/>
  <c r="K5676" i="10"/>
  <c r="E5675" i="10"/>
  <c r="K7463" i="10"/>
  <c r="E7462" i="10"/>
  <c r="K8583" i="9"/>
  <c r="E8582" i="9"/>
  <c r="K1292" i="9"/>
  <c r="E1291" i="9"/>
  <c r="K1087" i="10"/>
  <c r="E1086" i="10"/>
  <c r="K11492" i="9"/>
  <c r="E11491" i="9"/>
  <c r="K5268" i="9"/>
  <c r="E5267" i="9"/>
  <c r="K4301" i="10"/>
  <c r="E4300" i="10"/>
  <c r="K5065" i="10"/>
  <c r="E5064" i="10"/>
  <c r="K8175" i="9"/>
  <c r="E8174" i="9"/>
  <c r="K7667" i="10"/>
  <c r="E7666" i="10"/>
  <c r="K8941" i="9"/>
  <c r="E8940" i="9"/>
  <c r="K9501" i="9"/>
  <c r="E9500" i="9"/>
  <c r="K11695" i="10"/>
  <c r="E11694" i="10"/>
  <c r="K2208" i="10"/>
  <c r="E2207" i="10"/>
  <c r="E5420" i="10"/>
  <c r="K5421" i="10"/>
  <c r="E9957" i="10"/>
  <c r="K9958" i="10"/>
  <c r="A2617" i="10"/>
  <c r="B2618" i="10"/>
  <c r="E11899" i="10"/>
  <c r="K11900" i="10"/>
  <c r="E4351" i="10"/>
  <c r="K4352" i="10"/>
  <c r="E1952" i="10"/>
  <c r="K1953" i="10"/>
  <c r="E7003" i="10"/>
  <c r="K7004" i="10"/>
  <c r="E9193" i="10"/>
  <c r="K9194" i="10"/>
  <c r="E1750" i="9"/>
  <c r="K1751" i="9"/>
  <c r="E8989" i="9"/>
  <c r="K8990" i="9"/>
  <c r="E8785" i="9"/>
  <c r="K8786" i="9"/>
  <c r="E322" i="9"/>
  <c r="K323" i="9"/>
  <c r="E1799" i="10"/>
  <c r="K1800" i="10"/>
  <c r="E9855" i="9"/>
  <c r="K9856" i="9"/>
  <c r="E5216" i="10"/>
  <c r="K5217" i="10"/>
  <c r="E169" i="10"/>
  <c r="K170" i="10"/>
  <c r="E5166" i="10"/>
  <c r="K5167" i="10"/>
  <c r="E8123" i="9"/>
  <c r="K8124" i="9"/>
  <c r="E4503" i="10"/>
  <c r="K4504" i="10"/>
  <c r="E6745" i="10"/>
  <c r="K6746" i="10"/>
  <c r="E5014" i="9"/>
  <c r="K5015" i="9"/>
  <c r="E9040" i="10"/>
  <c r="K9041" i="10"/>
  <c r="E7919" i="9"/>
  <c r="K7920" i="9"/>
  <c r="E2818" i="10"/>
  <c r="K2819" i="10"/>
  <c r="E1239" i="10"/>
  <c r="K1240" i="10"/>
  <c r="E373" i="10"/>
  <c r="K374" i="10"/>
  <c r="E321" i="10"/>
  <c r="K322" i="10"/>
  <c r="E7411" i="10"/>
  <c r="K7412" i="10"/>
  <c r="E2464" i="9"/>
  <c r="K2465" i="9"/>
  <c r="E2156" i="10"/>
  <c r="K2157" i="10"/>
  <c r="K8634" i="10"/>
  <c r="E8633" i="10"/>
  <c r="K7869" i="10"/>
  <c r="E7868" i="10"/>
  <c r="K8889" i="9"/>
  <c r="E8888" i="9"/>
  <c r="K4811" i="10"/>
  <c r="E4810" i="10"/>
  <c r="K374" i="9"/>
  <c r="E373" i="9"/>
  <c r="K8073" i="10"/>
  <c r="E8072" i="10"/>
  <c r="E6083" i="9"/>
  <c r="K6084" i="9"/>
  <c r="B5219" i="10"/>
  <c r="A5218" i="10"/>
  <c r="K17" i="10"/>
  <c r="E16" i="10"/>
  <c r="K5880" i="10"/>
  <c r="E5879" i="10"/>
  <c r="B6954" i="10"/>
  <c r="A6953" i="10"/>
  <c r="K3329" i="9"/>
  <c r="E3328" i="9"/>
  <c r="K2412" i="10"/>
  <c r="E2411" i="10"/>
  <c r="K8837" i="9"/>
  <c r="E8836" i="9"/>
  <c r="K4148" i="9"/>
  <c r="E4147" i="9"/>
  <c r="E6185" i="9"/>
  <c r="K6186" i="9"/>
  <c r="K680" i="10"/>
  <c r="E679" i="10"/>
  <c r="K4505" i="9"/>
  <c r="E4504" i="9"/>
  <c r="K5117" i="9"/>
  <c r="E5116" i="9"/>
  <c r="K10472" i="9"/>
  <c r="E10471" i="9"/>
  <c r="K3536" i="9"/>
  <c r="E3535" i="9"/>
  <c r="K11391" i="9"/>
  <c r="E11390" i="9"/>
  <c r="K10060" i="9"/>
  <c r="E10059" i="9"/>
  <c r="E6389" i="9"/>
  <c r="K6390" i="9"/>
  <c r="K934" i="10"/>
  <c r="E933" i="10"/>
  <c r="K4199" i="9"/>
  <c r="E4198" i="9"/>
  <c r="K10524" i="9"/>
  <c r="E10523" i="9"/>
  <c r="K6952" i="9"/>
  <c r="E6951" i="9"/>
  <c r="B4353" i="10"/>
  <c r="A4352" i="10"/>
  <c r="K7514" i="10"/>
  <c r="E7513" i="10"/>
  <c r="K2567" i="9"/>
  <c r="E2566" i="9"/>
  <c r="K2921" i="9"/>
  <c r="E2920" i="9"/>
  <c r="K7208" i="9"/>
  <c r="E7207" i="9"/>
  <c r="K7616" i="9"/>
  <c r="E7615" i="9"/>
  <c r="K8328" i="10"/>
  <c r="E8327" i="10"/>
  <c r="K4862" i="10"/>
  <c r="E4861" i="10"/>
  <c r="E5931" i="9"/>
  <c r="K5932" i="9"/>
  <c r="K10931" i="9"/>
  <c r="E10930" i="9"/>
  <c r="K8074" i="9"/>
  <c r="E8073" i="9"/>
  <c r="E4963" i="9"/>
  <c r="K4964" i="9"/>
  <c r="E67" i="9"/>
  <c r="K68" i="9"/>
  <c r="E5777" i="10"/>
  <c r="K5778" i="10"/>
  <c r="E1748" i="10"/>
  <c r="K1749" i="10"/>
  <c r="E679" i="9"/>
  <c r="K680" i="9"/>
  <c r="A6086" i="10"/>
  <c r="B6087" i="10"/>
  <c r="E1698" i="10"/>
  <c r="K1699" i="10"/>
  <c r="E11440" i="10"/>
  <c r="K11441" i="10"/>
  <c r="E2461" i="10"/>
  <c r="K2462" i="10"/>
  <c r="E10314" i="9"/>
  <c r="K10315" i="9"/>
  <c r="E8225" i="10"/>
  <c r="K8226" i="10"/>
  <c r="E3226" i="10"/>
  <c r="K3227" i="10"/>
  <c r="B7821" i="9"/>
  <c r="A7820" i="9"/>
  <c r="B6955" i="9"/>
  <c r="A6954" i="9"/>
  <c r="E6541" i="9"/>
  <c r="K6542" i="9"/>
  <c r="K4658" i="10"/>
  <c r="E4657" i="10"/>
  <c r="B10423" i="9"/>
  <c r="A10422" i="9"/>
  <c r="K17" i="9"/>
  <c r="E16" i="9"/>
  <c r="K11135" i="9"/>
  <c r="E11134" i="9"/>
  <c r="K10264" i="10"/>
  <c r="E10263" i="10"/>
  <c r="K3944" i="10"/>
  <c r="E3943" i="10"/>
  <c r="K5065" i="9"/>
  <c r="E5064" i="9"/>
  <c r="E7970" i="10"/>
  <c r="K7971" i="10"/>
  <c r="E2767" i="10"/>
  <c r="K2768" i="10"/>
  <c r="E5421" i="9"/>
  <c r="K5422" i="9"/>
  <c r="E8378" i="10"/>
  <c r="K8379" i="10"/>
  <c r="K10982" i="9"/>
  <c r="E10981" i="9"/>
  <c r="E9549" i="10"/>
  <c r="K9550" i="10"/>
  <c r="E5217" i="9"/>
  <c r="K5218" i="9"/>
  <c r="E7054" i="9"/>
  <c r="K7055" i="9"/>
  <c r="E5167" i="9"/>
  <c r="K5168" i="9"/>
  <c r="K2159" i="9"/>
  <c r="E2158" i="9"/>
  <c r="K7870" i="9"/>
  <c r="E7869" i="9"/>
  <c r="K3791" i="9"/>
  <c r="E3790" i="9"/>
  <c r="K2869" i="9"/>
  <c r="E2868" i="9"/>
  <c r="E9295" i="10"/>
  <c r="K9296" i="10"/>
  <c r="E7258" i="10"/>
  <c r="K7259" i="10"/>
  <c r="E3944" i="9"/>
  <c r="K3945" i="9"/>
  <c r="E3841" i="10"/>
  <c r="K3842" i="10"/>
  <c r="E11237" i="10"/>
  <c r="K11238" i="10"/>
  <c r="E11644" i="10"/>
  <c r="K11645" i="10"/>
  <c r="K2920" i="10"/>
  <c r="E2919" i="10"/>
  <c r="E12001" i="9"/>
  <c r="K12002" i="9"/>
  <c r="E6694" i="10"/>
  <c r="K6695" i="10"/>
  <c r="E1545" i="9"/>
  <c r="K1546" i="9"/>
  <c r="E6898" i="10"/>
  <c r="K6899" i="10"/>
  <c r="E10727" i="10"/>
  <c r="K10728" i="10"/>
  <c r="E271" i="9"/>
  <c r="K272" i="9"/>
  <c r="E10110" i="9"/>
  <c r="K10111" i="9"/>
  <c r="E5115" i="10"/>
  <c r="K5116" i="10"/>
  <c r="E10010" i="9"/>
  <c r="K10011" i="9"/>
  <c r="E11134" i="10"/>
  <c r="K11135" i="10"/>
  <c r="K10778" i="9"/>
  <c r="E10777" i="9"/>
  <c r="E7258" i="9"/>
  <c r="K7259" i="9"/>
  <c r="E10573" i="10"/>
  <c r="K10574" i="10"/>
  <c r="E3790" i="10"/>
  <c r="K3791" i="10"/>
  <c r="E3638" i="9"/>
  <c r="K3639" i="9"/>
  <c r="E3379" i="10"/>
  <c r="K3380" i="10"/>
  <c r="E11849" i="10"/>
  <c r="K11850" i="10"/>
  <c r="E2513" i="10"/>
  <c r="K2514" i="10"/>
  <c r="E5573" i="10"/>
  <c r="K5574" i="10"/>
  <c r="E11797" i="9"/>
  <c r="K11798" i="9"/>
  <c r="E4249" i="9"/>
  <c r="K4250" i="9"/>
  <c r="E10879" i="10"/>
  <c r="K10880" i="10"/>
  <c r="A3485" i="9"/>
  <c r="B3486" i="9"/>
  <c r="K7412" i="9"/>
  <c r="E7411" i="9"/>
  <c r="K8735" i="10"/>
  <c r="E8734" i="10"/>
  <c r="K5727" i="10"/>
  <c r="E5726" i="10"/>
  <c r="K272" i="10"/>
  <c r="E271" i="10"/>
  <c r="E6593" i="9"/>
  <c r="K6594" i="9"/>
  <c r="K12002" i="10"/>
  <c r="E12001" i="10"/>
  <c r="K2207" i="9"/>
  <c r="E2206" i="9"/>
  <c r="K7361" i="10"/>
  <c r="E7360" i="10"/>
  <c r="K7920" i="10"/>
  <c r="E7919" i="10"/>
  <c r="K7768" i="9"/>
  <c r="E7767" i="9"/>
  <c r="K11951" i="10"/>
  <c r="E11950" i="10"/>
  <c r="K3740" i="10"/>
  <c r="E3739" i="10"/>
  <c r="K8481" i="10"/>
  <c r="E8480" i="10"/>
  <c r="K11543" i="9"/>
  <c r="E11542" i="9"/>
  <c r="K5575" i="9"/>
  <c r="E5574" i="9"/>
  <c r="K2363" i="9"/>
  <c r="E2362" i="9"/>
  <c r="K5523" i="10"/>
  <c r="E5522" i="10"/>
  <c r="K68" i="10"/>
  <c r="E67" i="10"/>
  <c r="K4709" i="9"/>
  <c r="E4708" i="9"/>
  <c r="K4912" i="10"/>
  <c r="E4911" i="10"/>
  <c r="E9448" i="10"/>
  <c r="K9449" i="10"/>
  <c r="K4913" i="9"/>
  <c r="E4912" i="9"/>
  <c r="K11288" i="10"/>
  <c r="E11287" i="10"/>
  <c r="K1444" i="10"/>
  <c r="E1443" i="10"/>
  <c r="K2411" i="9"/>
  <c r="E2410" i="9"/>
  <c r="K8482" i="9"/>
  <c r="E8481" i="9"/>
  <c r="K832" i="10"/>
  <c r="E831" i="10"/>
  <c r="K1648" i="10"/>
  <c r="E1647" i="10"/>
  <c r="K9907" i="10"/>
  <c r="E9906" i="10"/>
  <c r="K11951" i="9"/>
  <c r="E11950" i="9"/>
  <c r="K7156" i="9"/>
  <c r="E7155" i="9"/>
  <c r="K11084" i="10"/>
  <c r="E11083" i="10"/>
  <c r="E6337" i="9"/>
  <c r="K6338" i="9"/>
  <c r="K3176" i="10"/>
  <c r="E3175" i="10"/>
  <c r="K10728" i="9"/>
  <c r="E10727" i="9"/>
  <c r="E3226" i="9"/>
  <c r="K3227" i="9"/>
  <c r="E4760" i="10"/>
  <c r="K4761" i="10"/>
  <c r="E4759" i="9"/>
  <c r="K4760" i="9"/>
  <c r="E5625" i="9"/>
  <c r="K5626" i="9"/>
  <c r="A3485" i="10"/>
  <c r="B3486" i="10"/>
  <c r="E11645" i="9"/>
  <c r="K11646" i="9"/>
  <c r="E10214" i="9"/>
  <c r="K10215" i="9"/>
  <c r="E5981" i="10"/>
  <c r="K5982" i="10"/>
  <c r="E6797" i="9"/>
  <c r="K6798" i="9"/>
  <c r="E4045" i="9"/>
  <c r="K4046" i="9"/>
  <c r="E9244" i="10"/>
  <c r="K9245" i="10"/>
  <c r="K10677" i="10"/>
  <c r="E10676" i="10"/>
  <c r="E475" i="9"/>
  <c r="K476" i="9"/>
  <c r="E9499" i="10"/>
  <c r="K9500" i="10"/>
  <c r="E11849" i="9"/>
  <c r="K11850" i="9"/>
  <c r="E11593" i="9"/>
  <c r="K11594" i="9"/>
  <c r="E8785" i="10"/>
  <c r="K8786" i="10"/>
  <c r="E10366" i="9"/>
  <c r="K10367" i="9"/>
  <c r="E10828" i="10"/>
  <c r="K10829" i="10"/>
  <c r="E3994" i="10"/>
  <c r="K3995" i="10"/>
  <c r="E6849" i="9"/>
  <c r="K6850" i="9"/>
  <c r="E1189" i="9"/>
  <c r="K1190" i="9"/>
  <c r="E9142" i="10"/>
  <c r="K9143" i="10"/>
  <c r="E6490" i="10"/>
  <c r="K6491" i="10"/>
  <c r="E6745" i="9"/>
  <c r="K6746" i="9"/>
  <c r="E831" i="9"/>
  <c r="K832" i="9"/>
  <c r="E2257" i="10"/>
  <c r="K2258" i="10"/>
  <c r="K6644" i="10"/>
  <c r="E6643" i="10"/>
  <c r="K935" i="9"/>
  <c r="E934" i="9"/>
  <c r="E3123" i="10"/>
  <c r="K3124" i="10"/>
  <c r="K5319" i="10"/>
  <c r="E5318" i="10"/>
  <c r="K629" i="9"/>
  <c r="E628" i="9"/>
  <c r="K4453" i="9"/>
  <c r="E4452" i="9"/>
  <c r="K1850" i="10"/>
  <c r="E1849" i="10"/>
  <c r="K8939" i="10"/>
  <c r="E8938" i="10"/>
  <c r="K7004" i="9"/>
  <c r="E7003" i="9"/>
  <c r="K2973" i="9"/>
  <c r="E2972" i="9"/>
  <c r="K6236" i="10"/>
  <c r="E6235" i="10"/>
  <c r="K8278" i="9"/>
  <c r="E8277" i="9"/>
  <c r="K4403" i="10"/>
  <c r="E4402" i="10"/>
  <c r="K1496" i="9"/>
  <c r="E1495" i="9"/>
  <c r="K8430" i="10"/>
  <c r="E8429" i="10"/>
  <c r="K9349" i="9"/>
  <c r="E9348" i="9"/>
  <c r="K3485" i="9"/>
  <c r="E3484" i="9"/>
  <c r="B886" i="10"/>
  <c r="A885" i="10"/>
  <c r="E6287" i="9"/>
  <c r="K6288" i="9"/>
  <c r="K5472" i="9"/>
  <c r="E5471" i="9"/>
  <c r="K9245" i="9"/>
  <c r="E9244" i="9"/>
  <c r="K6593" i="10"/>
  <c r="E6592" i="10"/>
  <c r="K7055" i="10"/>
  <c r="E7054" i="10"/>
  <c r="K8684" i="10"/>
  <c r="E8683" i="10"/>
  <c r="K3689" i="10"/>
  <c r="E3688" i="10"/>
  <c r="K10778" i="10"/>
  <c r="E10777" i="10"/>
  <c r="K5014" i="10"/>
  <c r="E5013" i="10"/>
  <c r="K782" i="9"/>
  <c r="E781" i="9"/>
  <c r="E6236" i="9" l="1"/>
  <c r="K6237" i="9"/>
  <c r="E2767" i="9"/>
  <c r="K2768" i="9"/>
  <c r="K2311" i="9"/>
  <c r="E2310" i="9"/>
  <c r="E1901" i="9"/>
  <c r="K1902" i="9"/>
  <c r="E6644" i="9"/>
  <c r="K6645" i="9"/>
  <c r="E1596" i="9"/>
  <c r="K1597" i="9"/>
  <c r="K11493" i="10"/>
  <c r="E11492" i="10"/>
  <c r="E1851" i="9"/>
  <c r="K1852" i="9"/>
  <c r="E6440" i="9"/>
  <c r="K6441" i="9"/>
  <c r="E2055" i="9"/>
  <c r="K2056" i="9"/>
  <c r="K3176" i="9"/>
  <c r="E3175" i="9"/>
  <c r="K11595" i="10"/>
  <c r="E11594" i="10"/>
  <c r="E1392" i="9"/>
  <c r="K1393" i="9"/>
  <c r="E984" i="9"/>
  <c r="K985" i="9"/>
  <c r="K4556" i="10"/>
  <c r="E4555" i="10"/>
  <c r="K2106" i="9"/>
  <c r="E2105" i="9"/>
  <c r="K6851" i="9"/>
  <c r="E6850" i="9"/>
  <c r="K477" i="9"/>
  <c r="E476" i="9"/>
  <c r="K3228" i="9"/>
  <c r="E3227" i="9"/>
  <c r="B3487" i="9"/>
  <c r="A3486" i="9"/>
  <c r="K6900" i="10"/>
  <c r="E6899" i="10"/>
  <c r="E3945" i="9"/>
  <c r="K3946" i="9"/>
  <c r="K8380" i="10"/>
  <c r="E8379" i="10"/>
  <c r="K3228" i="10"/>
  <c r="E3227" i="10"/>
  <c r="E2465" i="9"/>
  <c r="K2466" i="9"/>
  <c r="E5015" i="9"/>
  <c r="K5016" i="9"/>
  <c r="E1800" i="10"/>
  <c r="K1801" i="10"/>
  <c r="E7004" i="10"/>
  <c r="K7005" i="10"/>
  <c r="E4097" i="9"/>
  <c r="K4098" i="9"/>
  <c r="E3893" i="9"/>
  <c r="K3894" i="9"/>
  <c r="E6542" i="10"/>
  <c r="K6543" i="10"/>
  <c r="K5831" i="9"/>
  <c r="E5830" i="9"/>
  <c r="K2055" i="10"/>
  <c r="E2054" i="10"/>
  <c r="K2717" i="10"/>
  <c r="E2716" i="10"/>
  <c r="K4200" i="10"/>
  <c r="E4199" i="10"/>
  <c r="E1188" i="10"/>
  <c r="K1189" i="10"/>
  <c r="E4046" i="10"/>
  <c r="K4047" i="10"/>
  <c r="A18" i="9"/>
  <c r="B19" i="9"/>
  <c r="E1392" i="10"/>
  <c r="K1393" i="10"/>
  <c r="E3638" i="10"/>
  <c r="K3639" i="10"/>
  <c r="E9805" i="10"/>
  <c r="K9806" i="10"/>
  <c r="K11340" i="10"/>
  <c r="E11339" i="10"/>
  <c r="E2361" i="10"/>
  <c r="K2362" i="10"/>
  <c r="E7616" i="10"/>
  <c r="K7617" i="10"/>
  <c r="E2003" i="9"/>
  <c r="K2004" i="9"/>
  <c r="E1799" i="9"/>
  <c r="K1800" i="9"/>
  <c r="E8837" i="10"/>
  <c r="K8838" i="10"/>
  <c r="E11544" i="10"/>
  <c r="K11545" i="10"/>
  <c r="E527" i="9"/>
  <c r="K528" i="9"/>
  <c r="E6033" i="10"/>
  <c r="K6034" i="10"/>
  <c r="E8328" i="9"/>
  <c r="K8329" i="9"/>
  <c r="A5220" i="9"/>
  <c r="B5221" i="9"/>
  <c r="E10625" i="10"/>
  <c r="K10626" i="10"/>
  <c r="E2615" i="9"/>
  <c r="K2616" i="9"/>
  <c r="E2261" i="9"/>
  <c r="K2262" i="9"/>
  <c r="E6900" i="9"/>
  <c r="K6901" i="9"/>
  <c r="E7310" i="9"/>
  <c r="K7311" i="9"/>
  <c r="E9601" i="10"/>
  <c r="K9602" i="10"/>
  <c r="E10422" i="10"/>
  <c r="K10423" i="10"/>
  <c r="K7566" i="10"/>
  <c r="E7565" i="10"/>
  <c r="B11290" i="9"/>
  <c r="A11289" i="9"/>
  <c r="K6954" i="10"/>
  <c r="E6953" i="10"/>
  <c r="K10164" i="9"/>
  <c r="E10163" i="9"/>
  <c r="K6135" i="9"/>
  <c r="E6134" i="9"/>
  <c r="K3843" i="9"/>
  <c r="E3842" i="9"/>
  <c r="K11443" i="9"/>
  <c r="E11442" i="9"/>
  <c r="K7668" i="9"/>
  <c r="E7667" i="9"/>
  <c r="E5983" i="9"/>
  <c r="K5984" i="9"/>
  <c r="K9144" i="10"/>
  <c r="E9143" i="10"/>
  <c r="K11851" i="9"/>
  <c r="E11850" i="9"/>
  <c r="K10216" i="9"/>
  <c r="E10215" i="9"/>
  <c r="K4251" i="9"/>
  <c r="E4250" i="9"/>
  <c r="K3640" i="9"/>
  <c r="E3639" i="9"/>
  <c r="K6696" i="10"/>
  <c r="E6695" i="10"/>
  <c r="K7056" i="9"/>
  <c r="E7055" i="9"/>
  <c r="K2769" i="10"/>
  <c r="E2768" i="10"/>
  <c r="K10316" i="9"/>
  <c r="E10315" i="9"/>
  <c r="K69" i="9"/>
  <c r="E68" i="9"/>
  <c r="E6084" i="9"/>
  <c r="K6085" i="9"/>
  <c r="E7920" i="9"/>
  <c r="K7921" i="9"/>
  <c r="E5167" i="10"/>
  <c r="K5168" i="10"/>
  <c r="E1751" i="9"/>
  <c r="K1752" i="9"/>
  <c r="E5421" i="10"/>
  <c r="K5422" i="10"/>
  <c r="K7107" i="10"/>
  <c r="E7106" i="10"/>
  <c r="E6338" i="10"/>
  <c r="K6339" i="10"/>
  <c r="K3024" i="10"/>
  <c r="E3023" i="10"/>
  <c r="E6083" i="10"/>
  <c r="K6084" i="10"/>
  <c r="K3588" i="10"/>
  <c r="E3587" i="10"/>
  <c r="K8991" i="10"/>
  <c r="E8990" i="10"/>
  <c r="E6492" i="9"/>
  <c r="K6493" i="9"/>
  <c r="E7514" i="9"/>
  <c r="K7515" i="9"/>
  <c r="E526" i="10"/>
  <c r="K527" i="10"/>
  <c r="E3278" i="10"/>
  <c r="K3279" i="10"/>
  <c r="E6593" i="10"/>
  <c r="K6594" i="10"/>
  <c r="E9349" i="9"/>
  <c r="K9350" i="9"/>
  <c r="K4454" i="9"/>
  <c r="E4453" i="9"/>
  <c r="K8483" i="9"/>
  <c r="E8482" i="9"/>
  <c r="K11544" i="9"/>
  <c r="E11543" i="9"/>
  <c r="K273" i="10"/>
  <c r="E272" i="10"/>
  <c r="B6956" i="9"/>
  <c r="A6955" i="9"/>
  <c r="K10932" i="9"/>
  <c r="E10931" i="9"/>
  <c r="E4148" i="9"/>
  <c r="K4149" i="9"/>
  <c r="E374" i="9"/>
  <c r="K375" i="9"/>
  <c r="E11695" i="10"/>
  <c r="K11696" i="10"/>
  <c r="E8941" i="9"/>
  <c r="K8942" i="9"/>
  <c r="E8175" i="9"/>
  <c r="K8176" i="9"/>
  <c r="E4301" i="10"/>
  <c r="K4302" i="10"/>
  <c r="E11492" i="9"/>
  <c r="K11493" i="9"/>
  <c r="E1292" i="9"/>
  <c r="K1293" i="9"/>
  <c r="E7463" i="10"/>
  <c r="K7464" i="10"/>
  <c r="E3277" i="9"/>
  <c r="K3278" i="9"/>
  <c r="E9551" i="9"/>
  <c r="K9552" i="9"/>
  <c r="A10424" i="10"/>
  <c r="B10425" i="10"/>
  <c r="E11798" i="10"/>
  <c r="K11799" i="10"/>
  <c r="E10009" i="10"/>
  <c r="K10010" i="10"/>
  <c r="E1700" i="9"/>
  <c r="K1701" i="9"/>
  <c r="E11084" i="9"/>
  <c r="K11085" i="9"/>
  <c r="K11748" i="9"/>
  <c r="E11747" i="9"/>
  <c r="K4455" i="10"/>
  <c r="E4454" i="10"/>
  <c r="K3074" i="9"/>
  <c r="E3073" i="9"/>
  <c r="K5372" i="9"/>
  <c r="E5371" i="9"/>
  <c r="K7565" i="9"/>
  <c r="E7564" i="9"/>
  <c r="K1343" i="10"/>
  <c r="E1342" i="10"/>
  <c r="B4353" i="9"/>
  <c r="A4352" i="9"/>
  <c r="K11187" i="9"/>
  <c r="E11186" i="9"/>
  <c r="E7971" i="9"/>
  <c r="K7972" i="9"/>
  <c r="E8277" i="10"/>
  <c r="K8278" i="10"/>
  <c r="E11696" i="9"/>
  <c r="K11697" i="9"/>
  <c r="E11288" i="9"/>
  <c r="K11289" i="9"/>
  <c r="E10931" i="10"/>
  <c r="K10932" i="10"/>
  <c r="E8635" i="9"/>
  <c r="K8636" i="9"/>
  <c r="E9703" i="9"/>
  <c r="K9704" i="9"/>
  <c r="E9041" i="9"/>
  <c r="K9042" i="9"/>
  <c r="K4965" i="10"/>
  <c r="E4964" i="10"/>
  <c r="K6849" i="10"/>
  <c r="E6848" i="10"/>
  <c r="B887" i="9"/>
  <c r="A886" i="9"/>
  <c r="K1140" i="9"/>
  <c r="E1139" i="9"/>
  <c r="K426" i="9"/>
  <c r="E425" i="9"/>
  <c r="K221" i="10"/>
  <c r="E220" i="10"/>
  <c r="K11340" i="9"/>
  <c r="E11339" i="9"/>
  <c r="K3996" i="9"/>
  <c r="E3995" i="9"/>
  <c r="K1139" i="10"/>
  <c r="E1138" i="10"/>
  <c r="E6389" i="10"/>
  <c r="K6390" i="10"/>
  <c r="E10213" i="10"/>
  <c r="K10214" i="10"/>
  <c r="E8379" i="9"/>
  <c r="K8380" i="9"/>
  <c r="E6797" i="10"/>
  <c r="K6798" i="10"/>
  <c r="E8737" i="9"/>
  <c r="K8738" i="9"/>
  <c r="E9398" i="10"/>
  <c r="K9399" i="10"/>
  <c r="E883" i="10"/>
  <c r="K884" i="10"/>
  <c r="E4097" i="10"/>
  <c r="K4098" i="10"/>
  <c r="E5524" i="9"/>
  <c r="K5525" i="9"/>
  <c r="E5268" i="10"/>
  <c r="K5269" i="10"/>
  <c r="E5728" i="9"/>
  <c r="K5729" i="9"/>
  <c r="E9093" i="9"/>
  <c r="K9094" i="9"/>
  <c r="E8685" i="9"/>
  <c r="K8686" i="9"/>
  <c r="E2870" i="10"/>
  <c r="K2871" i="10"/>
  <c r="E8023" i="9"/>
  <c r="K8024" i="9"/>
  <c r="E2516" i="9"/>
  <c r="K2517" i="9"/>
  <c r="E5320" i="9"/>
  <c r="K5321" i="9"/>
  <c r="E9145" i="9"/>
  <c r="K9146" i="9"/>
  <c r="E11900" i="9"/>
  <c r="K11901" i="9"/>
  <c r="E12053" i="10"/>
  <c r="K12054" i="10"/>
  <c r="E10880" i="9"/>
  <c r="K10881" i="9"/>
  <c r="K9704" i="10"/>
  <c r="E9703" i="10"/>
  <c r="K4149" i="10"/>
  <c r="E4148" i="10"/>
  <c r="K7719" i="10"/>
  <c r="E7718" i="10"/>
  <c r="K2666" i="9"/>
  <c r="E2665" i="9"/>
  <c r="K4862" i="9"/>
  <c r="E4861" i="9"/>
  <c r="K477" i="10"/>
  <c r="E476" i="10"/>
  <c r="K2259" i="10"/>
  <c r="E2258" i="10"/>
  <c r="K10830" i="10"/>
  <c r="E10829" i="10"/>
  <c r="K6799" i="9"/>
  <c r="E6798" i="9"/>
  <c r="K4761" i="9"/>
  <c r="E4760" i="9"/>
  <c r="K11851" i="10"/>
  <c r="E11850" i="10"/>
  <c r="K5117" i="10"/>
  <c r="E5116" i="10"/>
  <c r="E11238" i="10"/>
  <c r="K11239" i="10"/>
  <c r="K9551" i="10"/>
  <c r="E9550" i="10"/>
  <c r="B6088" i="10"/>
  <c r="A6087" i="10"/>
  <c r="E1240" i="10"/>
  <c r="K1241" i="10"/>
  <c r="E5217" i="10"/>
  <c r="K5218" i="10"/>
  <c r="A2618" i="10"/>
  <c r="B2619" i="10"/>
  <c r="E8532" i="9"/>
  <c r="K8533" i="9"/>
  <c r="E4403" i="9"/>
  <c r="K4404" i="9"/>
  <c r="E9347" i="10"/>
  <c r="K9348" i="10"/>
  <c r="K3432" i="10"/>
  <c r="E3431" i="10"/>
  <c r="K8176" i="10"/>
  <c r="E8175" i="10"/>
  <c r="E1546" i="10"/>
  <c r="K1547" i="10"/>
  <c r="E1037" i="9"/>
  <c r="K1038" i="9"/>
  <c r="E10778" i="10"/>
  <c r="K10779" i="10"/>
  <c r="A886" i="10"/>
  <c r="B887" i="10"/>
  <c r="K8279" i="9"/>
  <c r="E8278" i="9"/>
  <c r="K8940" i="10"/>
  <c r="E8939" i="10"/>
  <c r="K5320" i="10"/>
  <c r="E5319" i="10"/>
  <c r="K11085" i="10"/>
  <c r="E11084" i="10"/>
  <c r="K1649" i="10"/>
  <c r="E1648" i="10"/>
  <c r="K4914" i="9"/>
  <c r="E4913" i="9"/>
  <c r="K4913" i="10"/>
  <c r="E4912" i="10"/>
  <c r="K2364" i="9"/>
  <c r="E2363" i="9"/>
  <c r="K7769" i="9"/>
  <c r="E7768" i="9"/>
  <c r="K10779" i="9"/>
  <c r="E10778" i="9"/>
  <c r="K2921" i="10"/>
  <c r="E2920" i="10"/>
  <c r="K2160" i="9"/>
  <c r="E2159" i="9"/>
  <c r="K10265" i="10"/>
  <c r="E10264" i="10"/>
  <c r="K4863" i="10"/>
  <c r="E4862" i="10"/>
  <c r="K7617" i="9"/>
  <c r="E7616" i="9"/>
  <c r="K7515" i="10"/>
  <c r="E7514" i="10"/>
  <c r="K4200" i="9"/>
  <c r="E4199" i="9"/>
  <c r="K10061" i="9"/>
  <c r="E10060" i="9"/>
  <c r="K5118" i="9"/>
  <c r="E5117" i="9"/>
  <c r="E2412" i="10"/>
  <c r="K2413" i="10"/>
  <c r="E17" i="10"/>
  <c r="K18" i="10"/>
  <c r="E8889" i="9"/>
  <c r="K8890" i="9"/>
  <c r="E6288" i="9"/>
  <c r="K6289" i="9"/>
  <c r="K3125" i="10"/>
  <c r="E3124" i="10"/>
  <c r="K833" i="9"/>
  <c r="E832" i="9"/>
  <c r="K6492" i="10"/>
  <c r="E6491" i="10"/>
  <c r="K1191" i="9"/>
  <c r="E1190" i="9"/>
  <c r="K3996" i="10"/>
  <c r="E3995" i="10"/>
  <c r="K10368" i="9"/>
  <c r="E10367" i="9"/>
  <c r="K11595" i="9"/>
  <c r="E11594" i="9"/>
  <c r="E9500" i="10"/>
  <c r="K9501" i="10"/>
  <c r="K4047" i="9"/>
  <c r="E4046" i="9"/>
  <c r="K5983" i="10"/>
  <c r="E5982" i="10"/>
  <c r="K11647" i="9"/>
  <c r="E11646" i="9"/>
  <c r="K5627" i="9"/>
  <c r="E5626" i="9"/>
  <c r="K4762" i="10"/>
  <c r="E4761" i="10"/>
  <c r="K6339" i="9"/>
  <c r="E6338" i="9"/>
  <c r="K9450" i="10"/>
  <c r="E9449" i="10"/>
  <c r="K6595" i="9"/>
  <c r="E6594" i="9"/>
  <c r="E10880" i="10"/>
  <c r="K10881" i="10"/>
  <c r="K11799" i="9"/>
  <c r="E11798" i="9"/>
  <c r="K2515" i="10"/>
  <c r="E2514" i="10"/>
  <c r="K3381" i="10"/>
  <c r="E3380" i="10"/>
  <c r="K3792" i="10"/>
  <c r="E3791" i="10"/>
  <c r="K7260" i="9"/>
  <c r="E7259" i="9"/>
  <c r="K11136" i="10"/>
  <c r="E11135" i="10"/>
  <c r="K10012" i="9"/>
  <c r="E10011" i="9"/>
  <c r="K10112" i="9"/>
  <c r="E10111" i="9"/>
  <c r="E10728" i="10"/>
  <c r="K10729" i="10"/>
  <c r="K1547" i="9"/>
  <c r="E1546" i="9"/>
  <c r="K12003" i="9"/>
  <c r="E12002" i="9"/>
  <c r="E11645" i="10"/>
  <c r="K11646" i="10"/>
  <c r="E3842" i="10"/>
  <c r="K3843" i="10"/>
  <c r="E7259" i="10"/>
  <c r="K7260" i="10"/>
  <c r="K5169" i="9"/>
  <c r="E5168" i="9"/>
  <c r="K5219" i="9"/>
  <c r="E5218" i="9"/>
  <c r="K5423" i="9"/>
  <c r="E5422" i="9"/>
  <c r="K7972" i="10"/>
  <c r="E7971" i="10"/>
  <c r="K6543" i="9"/>
  <c r="E6542" i="9"/>
  <c r="K8227" i="10"/>
  <c r="E8226" i="10"/>
  <c r="K2463" i="10"/>
  <c r="E2462" i="10"/>
  <c r="K1700" i="10"/>
  <c r="E1699" i="10"/>
  <c r="K681" i="9"/>
  <c r="E680" i="9"/>
  <c r="K5779" i="10"/>
  <c r="E5778" i="10"/>
  <c r="K4965" i="9"/>
  <c r="E4964" i="9"/>
  <c r="K5933" i="9"/>
  <c r="E5932" i="9"/>
  <c r="K6391" i="9"/>
  <c r="E6390" i="9"/>
  <c r="K6187" i="9"/>
  <c r="E6186" i="9"/>
  <c r="E2157" i="10"/>
  <c r="K2158" i="10"/>
  <c r="E7412" i="10"/>
  <c r="K7413" i="10"/>
  <c r="E374" i="10"/>
  <c r="K375" i="10"/>
  <c r="E2819" i="10"/>
  <c r="K2820" i="10"/>
  <c r="E9041" i="10"/>
  <c r="K9042" i="10"/>
  <c r="E6746" i="10"/>
  <c r="K6747" i="10"/>
  <c r="E8124" i="9"/>
  <c r="K8125" i="9"/>
  <c r="E170" i="10"/>
  <c r="K171" i="10"/>
  <c r="E9856" i="9"/>
  <c r="K9857" i="9"/>
  <c r="E323" i="9"/>
  <c r="K324" i="9"/>
  <c r="E8990" i="9"/>
  <c r="K8991" i="9"/>
  <c r="K9195" i="10"/>
  <c r="E9194" i="10"/>
  <c r="E1953" i="10"/>
  <c r="K1954" i="10"/>
  <c r="E11900" i="10"/>
  <c r="K11901" i="10"/>
  <c r="E9958" i="10"/>
  <c r="K9959" i="10"/>
  <c r="A11289" i="10"/>
  <c r="B11290" i="10"/>
  <c r="E1649" i="9"/>
  <c r="K1650" i="9"/>
  <c r="E2615" i="10"/>
  <c r="K2616" i="10"/>
  <c r="E730" i="10"/>
  <c r="K731" i="10"/>
  <c r="E119" i="9"/>
  <c r="K120" i="9"/>
  <c r="E1241" i="9"/>
  <c r="K1242" i="9"/>
  <c r="E782" i="10"/>
  <c r="K783" i="10"/>
  <c r="E12054" i="9"/>
  <c r="K12055" i="9"/>
  <c r="E10829" i="9"/>
  <c r="K10830" i="9"/>
  <c r="A9555" i="9"/>
  <c r="B9556" i="9"/>
  <c r="E118" i="10"/>
  <c r="K119" i="10"/>
  <c r="A1751" i="10"/>
  <c r="B1752" i="10"/>
  <c r="E2565" i="10"/>
  <c r="K2566" i="10"/>
  <c r="K3432" i="9"/>
  <c r="E3431" i="9"/>
  <c r="E10366" i="10"/>
  <c r="K10367" i="10"/>
  <c r="K10576" i="9"/>
  <c r="E10575" i="9"/>
  <c r="K7770" i="10"/>
  <c r="E7769" i="10"/>
  <c r="K6288" i="10"/>
  <c r="E6287" i="10"/>
  <c r="K7464" i="9"/>
  <c r="E7463" i="9"/>
  <c r="K1496" i="10"/>
  <c r="E1495" i="10"/>
  <c r="K10112" i="10"/>
  <c r="E10111" i="10"/>
  <c r="E6034" i="9"/>
  <c r="K6035" i="9"/>
  <c r="E6185" i="10"/>
  <c r="K6186" i="10"/>
  <c r="E578" i="10"/>
  <c r="K579" i="10"/>
  <c r="E3023" i="9"/>
  <c r="K3024" i="9"/>
  <c r="E11237" i="9"/>
  <c r="K11238" i="9"/>
  <c r="E7208" i="10"/>
  <c r="K7209" i="10"/>
  <c r="E1036" i="10"/>
  <c r="K1037" i="10"/>
  <c r="E9398" i="9"/>
  <c r="K9399" i="9"/>
  <c r="E731" i="9"/>
  <c r="K732" i="9"/>
  <c r="E10162" i="10"/>
  <c r="K10163" i="10"/>
  <c r="A17" i="10"/>
  <c r="B18" i="10"/>
  <c r="E984" i="10"/>
  <c r="K985" i="10"/>
  <c r="E4607" i="9"/>
  <c r="K4608" i="9"/>
  <c r="E4250" i="10"/>
  <c r="K4251" i="10"/>
  <c r="E11033" i="9"/>
  <c r="K11034" i="9"/>
  <c r="E11033" i="10"/>
  <c r="K11034" i="10"/>
  <c r="E4301" i="9"/>
  <c r="K4302" i="9"/>
  <c r="E7106" i="9"/>
  <c r="K7107" i="9"/>
  <c r="E1445" i="9"/>
  <c r="K1446" i="9"/>
  <c r="E8583" i="10"/>
  <c r="K8584" i="10"/>
  <c r="E8022" i="10"/>
  <c r="K8023" i="10"/>
  <c r="E9652" i="9"/>
  <c r="K9653" i="9"/>
  <c r="K8125" i="10"/>
  <c r="E8124" i="10"/>
  <c r="E7818" i="10"/>
  <c r="K7819" i="10"/>
  <c r="E9194" i="9"/>
  <c r="K9195" i="9"/>
  <c r="A2618" i="9"/>
  <c r="B2619" i="9"/>
  <c r="E7718" i="9"/>
  <c r="K7719" i="9"/>
  <c r="E5829" i="10"/>
  <c r="K5830" i="10"/>
  <c r="E5625" i="10"/>
  <c r="K5626" i="10"/>
  <c r="E4708" i="10"/>
  <c r="K4709" i="10"/>
  <c r="A6088" i="9"/>
  <c r="B6089" i="9"/>
  <c r="K4353" i="9"/>
  <c r="E4352" i="9"/>
  <c r="K9960" i="9"/>
  <c r="E9959" i="9"/>
  <c r="K12105" i="10"/>
  <c r="E12104" i="10"/>
  <c r="K2107" i="10"/>
  <c r="E2106" i="10"/>
  <c r="K10316" i="10"/>
  <c r="E10315" i="10"/>
  <c r="K4557" i="9"/>
  <c r="E4556" i="9"/>
  <c r="K9908" i="9"/>
  <c r="E9907" i="9"/>
  <c r="K5371" i="10"/>
  <c r="E5370" i="10"/>
  <c r="K2311" i="10"/>
  <c r="E2310" i="10"/>
  <c r="K6747" i="9"/>
  <c r="E6746" i="9"/>
  <c r="K8787" i="10"/>
  <c r="E8786" i="10"/>
  <c r="K9246" i="10"/>
  <c r="E9245" i="10"/>
  <c r="B3487" i="10"/>
  <c r="A3486" i="10"/>
  <c r="K5575" i="10"/>
  <c r="E5574" i="10"/>
  <c r="K10575" i="10"/>
  <c r="E10574" i="10"/>
  <c r="K273" i="9"/>
  <c r="E272" i="9"/>
  <c r="E9296" i="10"/>
  <c r="K9297" i="10"/>
  <c r="K11442" i="10"/>
  <c r="E11441" i="10"/>
  <c r="K1750" i="10"/>
  <c r="E1749" i="10"/>
  <c r="E322" i="10"/>
  <c r="K323" i="10"/>
  <c r="E4504" i="10"/>
  <c r="K4505" i="10"/>
  <c r="E8786" i="9"/>
  <c r="K8787" i="9"/>
  <c r="E4352" i="10"/>
  <c r="K4353" i="10"/>
  <c r="E4811" i="9"/>
  <c r="K4812" i="9"/>
  <c r="E3894" i="10"/>
  <c r="K3895" i="10"/>
  <c r="E11186" i="10"/>
  <c r="K11187" i="10"/>
  <c r="E11748" i="10"/>
  <c r="K11749" i="10"/>
  <c r="K2973" i="10"/>
  <c r="E2972" i="10"/>
  <c r="K8533" i="10"/>
  <c r="E8532" i="10"/>
  <c r="E3741" i="9"/>
  <c r="K3742" i="9"/>
  <c r="E1955" i="9"/>
  <c r="K1956" i="9"/>
  <c r="E2819" i="9"/>
  <c r="K2820" i="9"/>
  <c r="E782" i="9"/>
  <c r="K783" i="9"/>
  <c r="E8684" i="10"/>
  <c r="K8685" i="10"/>
  <c r="E5472" i="9"/>
  <c r="K5473" i="9"/>
  <c r="E1496" i="9"/>
  <c r="K1497" i="9"/>
  <c r="K2974" i="9"/>
  <c r="E2973" i="9"/>
  <c r="K936" i="9"/>
  <c r="E935" i="9"/>
  <c r="K3177" i="10"/>
  <c r="E3176" i="10"/>
  <c r="K11952" i="9"/>
  <c r="E11951" i="9"/>
  <c r="K1445" i="10"/>
  <c r="E1444" i="10"/>
  <c r="K69" i="10"/>
  <c r="E68" i="10"/>
  <c r="K3741" i="10"/>
  <c r="E3740" i="10"/>
  <c r="K7362" i="10"/>
  <c r="E7361" i="10"/>
  <c r="K12003" i="10"/>
  <c r="E12002" i="10"/>
  <c r="K8736" i="10"/>
  <c r="E8735" i="10"/>
  <c r="K5066" i="9"/>
  <c r="E5065" i="9"/>
  <c r="K18" i="9"/>
  <c r="E17" i="9"/>
  <c r="K4659" i="10"/>
  <c r="E4658" i="10"/>
  <c r="K2922" i="9"/>
  <c r="E2921" i="9"/>
  <c r="K6953" i="9"/>
  <c r="E6952" i="9"/>
  <c r="K3537" i="9"/>
  <c r="E3536" i="9"/>
  <c r="K681" i="10"/>
  <c r="E680" i="10"/>
  <c r="A6954" i="10"/>
  <c r="B6955" i="10"/>
  <c r="E8634" i="10"/>
  <c r="K8635" i="10"/>
  <c r="E5014" i="10"/>
  <c r="K5015" i="10"/>
  <c r="E3689" i="10"/>
  <c r="K3690" i="10"/>
  <c r="E7055" i="10"/>
  <c r="K7056" i="10"/>
  <c r="E9245" i="9"/>
  <c r="K9246" i="9"/>
  <c r="E3485" i="9"/>
  <c r="K3486" i="9"/>
  <c r="E8430" i="10"/>
  <c r="K8431" i="10"/>
  <c r="E4403" i="10"/>
  <c r="K4404" i="10"/>
  <c r="K6237" i="10"/>
  <c r="E6236" i="10"/>
  <c r="K7005" i="9"/>
  <c r="E7004" i="9"/>
  <c r="K1851" i="10"/>
  <c r="E1850" i="10"/>
  <c r="K630" i="9"/>
  <c r="E629" i="9"/>
  <c r="K6645" i="10"/>
  <c r="E6644" i="10"/>
  <c r="K10678" i="10"/>
  <c r="E10677" i="10"/>
  <c r="K10729" i="9"/>
  <c r="E10728" i="9"/>
  <c r="K7157" i="9"/>
  <c r="E7156" i="9"/>
  <c r="K9908" i="10"/>
  <c r="E9907" i="10"/>
  <c r="K833" i="10"/>
  <c r="E832" i="10"/>
  <c r="K2412" i="9"/>
  <c r="E2411" i="9"/>
  <c r="K11289" i="10"/>
  <c r="E11288" i="10"/>
  <c r="K4710" i="9"/>
  <c r="E4709" i="9"/>
  <c r="K5524" i="10"/>
  <c r="E5523" i="10"/>
  <c r="K5576" i="9"/>
  <c r="E5575" i="9"/>
  <c r="K8482" i="10"/>
  <c r="E8481" i="10"/>
  <c r="K11952" i="10"/>
  <c r="E11951" i="10"/>
  <c r="K7921" i="10"/>
  <c r="E7920" i="10"/>
  <c r="K2208" i="9"/>
  <c r="E2207" i="9"/>
  <c r="K5728" i="10"/>
  <c r="E5727" i="10"/>
  <c r="K7413" i="9"/>
  <c r="E7412" i="9"/>
  <c r="K2870" i="9"/>
  <c r="E2869" i="9"/>
  <c r="K3792" i="9"/>
  <c r="E3791" i="9"/>
  <c r="K7871" i="9"/>
  <c r="E7870" i="9"/>
  <c r="K10983" i="9"/>
  <c r="E10982" i="9"/>
  <c r="K3945" i="10"/>
  <c r="E3944" i="10"/>
  <c r="K11136" i="9"/>
  <c r="E11135" i="9"/>
  <c r="B10424" i="9"/>
  <c r="A10423" i="9"/>
  <c r="B7822" i="9"/>
  <c r="A7821" i="9"/>
  <c r="K8075" i="9"/>
  <c r="E8074" i="9"/>
  <c r="K8329" i="10"/>
  <c r="E8328" i="10"/>
  <c r="K7209" i="9"/>
  <c r="E7208" i="9"/>
  <c r="K2568" i="9"/>
  <c r="E2567" i="9"/>
  <c r="B4354" i="10"/>
  <c r="A4353" i="10"/>
  <c r="K10525" i="9"/>
  <c r="E10524" i="9"/>
  <c r="K935" i="10"/>
  <c r="E934" i="10"/>
  <c r="K11392" i="9"/>
  <c r="E11391" i="9"/>
  <c r="K10473" i="9"/>
  <c r="E10472" i="9"/>
  <c r="K4506" i="9"/>
  <c r="E4505" i="9"/>
  <c r="E8837" i="9"/>
  <c r="K8838" i="9"/>
  <c r="E3329" i="9"/>
  <c r="K3330" i="9"/>
  <c r="E5880" i="10"/>
  <c r="K5881" i="10"/>
  <c r="A5219" i="10"/>
  <c r="B5220" i="10"/>
  <c r="E8073" i="10"/>
  <c r="K8074" i="10"/>
  <c r="E4811" i="10"/>
  <c r="K4812" i="10"/>
  <c r="E7869" i="10"/>
  <c r="K7870" i="10"/>
  <c r="E2208" i="10"/>
  <c r="K2209" i="10"/>
  <c r="E9501" i="9"/>
  <c r="K9502" i="9"/>
  <c r="E7667" i="10"/>
  <c r="K7668" i="10"/>
  <c r="E5065" i="10"/>
  <c r="K5066" i="10"/>
  <c r="E5268" i="9"/>
  <c r="K5269" i="9"/>
  <c r="E1087" i="10"/>
  <c r="K1088" i="10"/>
  <c r="E8583" i="9"/>
  <c r="K8584" i="9"/>
  <c r="E5676" i="10"/>
  <c r="K5677" i="10"/>
  <c r="E5472" i="10"/>
  <c r="K5473" i="10"/>
  <c r="E9449" i="9"/>
  <c r="K9450" i="9"/>
  <c r="E10625" i="9"/>
  <c r="K10626" i="9"/>
  <c r="A9555" i="10"/>
  <c r="B9556" i="10"/>
  <c r="E9603" i="9"/>
  <c r="K9604" i="9"/>
  <c r="E2666" i="10"/>
  <c r="K2667" i="10"/>
  <c r="E3074" i="10"/>
  <c r="K3075" i="10"/>
  <c r="K11391" i="10"/>
  <c r="E11390" i="10"/>
  <c r="K1903" i="10"/>
  <c r="E1902" i="10"/>
  <c r="K10677" i="9"/>
  <c r="E10676" i="9"/>
  <c r="K629" i="10"/>
  <c r="E628" i="10"/>
  <c r="K4658" i="9"/>
  <c r="E4657" i="9"/>
  <c r="K5932" i="10"/>
  <c r="E5931" i="10"/>
  <c r="K10265" i="9"/>
  <c r="E10264" i="9"/>
  <c r="K3537" i="10"/>
  <c r="E3536" i="10"/>
  <c r="E1291" i="10"/>
  <c r="K1292" i="10"/>
  <c r="E7310" i="10"/>
  <c r="K7311" i="10"/>
  <c r="E9652" i="10"/>
  <c r="K9653" i="10"/>
  <c r="E10472" i="10"/>
  <c r="K10473" i="10"/>
  <c r="E7819" i="9"/>
  <c r="K7820" i="9"/>
  <c r="A7820" i="10"/>
  <c r="B7821" i="10"/>
  <c r="E3689" i="9"/>
  <c r="K3690" i="9"/>
  <c r="E10421" i="9"/>
  <c r="K10422" i="9"/>
  <c r="E8431" i="9"/>
  <c r="K8432" i="9"/>
  <c r="K7361" i="9"/>
  <c r="E7360" i="9"/>
  <c r="B1753" i="9"/>
  <c r="A1752" i="9"/>
  <c r="K425" i="10"/>
  <c r="E424" i="10"/>
  <c r="K10524" i="10"/>
  <c r="E10523" i="10"/>
  <c r="K5780" i="9"/>
  <c r="E5779" i="9"/>
  <c r="K2718" i="9"/>
  <c r="E2717" i="9"/>
  <c r="K1344" i="9"/>
  <c r="E1343" i="9"/>
  <c r="K3329" i="10"/>
  <c r="E3328" i="10"/>
  <c r="K6441" i="10"/>
  <c r="E6440" i="10"/>
  <c r="K12105" i="9"/>
  <c r="E12104" i="9"/>
  <c r="K3589" i="9"/>
  <c r="E3588" i="9"/>
  <c r="K3126" i="9"/>
  <c r="E3125" i="9"/>
  <c r="E3381" i="9"/>
  <c r="K3382" i="9"/>
  <c r="E9807" i="9"/>
  <c r="K9808" i="9"/>
  <c r="E9092" i="10"/>
  <c r="K9093" i="10"/>
  <c r="E1088" i="9"/>
  <c r="K1089" i="9"/>
  <c r="E578" i="9"/>
  <c r="K579" i="9"/>
  <c r="E8888" i="10"/>
  <c r="K8889" i="10"/>
  <c r="E9856" i="10"/>
  <c r="K9857" i="10"/>
  <c r="E7157" i="10"/>
  <c r="K7158" i="10"/>
  <c r="E5880" i="9"/>
  <c r="K5881" i="9"/>
  <c r="E9297" i="9"/>
  <c r="K9298" i="9"/>
  <c r="E2004" i="10"/>
  <c r="K2005" i="10"/>
  <c r="E4607" i="10"/>
  <c r="K4608" i="10"/>
  <c r="E5676" i="9"/>
  <c r="K5677" i="9"/>
  <c r="E6134" i="10"/>
  <c r="K6135" i="10"/>
  <c r="E3485" i="10"/>
  <c r="K3486" i="10"/>
  <c r="A8687" i="10"/>
  <c r="B8688" i="10"/>
  <c r="E170" i="9"/>
  <c r="K171" i="9"/>
  <c r="E6696" i="9"/>
  <c r="K6697" i="9"/>
  <c r="E9755" i="9"/>
  <c r="K9756" i="9"/>
  <c r="E8227" i="9"/>
  <c r="K8228" i="9"/>
  <c r="E884" i="9"/>
  <c r="K885" i="9"/>
  <c r="E9754" i="10"/>
  <c r="K9755" i="10"/>
  <c r="K222" i="9"/>
  <c r="E221" i="9"/>
  <c r="B8688" i="9"/>
  <c r="A8687" i="9"/>
  <c r="K10061" i="10"/>
  <c r="E10060" i="10"/>
  <c r="K1597" i="10"/>
  <c r="E1596" i="10"/>
  <c r="K10984" i="10"/>
  <c r="E10983" i="10"/>
  <c r="E2768" i="9" l="1"/>
  <c r="K2769" i="9"/>
  <c r="K2107" i="9"/>
  <c r="E2106" i="9"/>
  <c r="K11596" i="10"/>
  <c r="E11595" i="10"/>
  <c r="E1902" i="9"/>
  <c r="K1903" i="9"/>
  <c r="E1393" i="9"/>
  <c r="K1394" i="9"/>
  <c r="K6442" i="9"/>
  <c r="E6441" i="9"/>
  <c r="E6645" i="9"/>
  <c r="K6646" i="9"/>
  <c r="E6237" i="9"/>
  <c r="K6238" i="9"/>
  <c r="K986" i="9"/>
  <c r="E985" i="9"/>
  <c r="K2057" i="9"/>
  <c r="E2056" i="9"/>
  <c r="K1853" i="9"/>
  <c r="E1852" i="9"/>
  <c r="E1597" i="9"/>
  <c r="K1598" i="9"/>
  <c r="E4556" i="10"/>
  <c r="K4557" i="10"/>
  <c r="K3177" i="9"/>
  <c r="E3176" i="9"/>
  <c r="K11494" i="10"/>
  <c r="E11493" i="10"/>
  <c r="K2312" i="9"/>
  <c r="E2311" i="9"/>
  <c r="E222" i="9"/>
  <c r="K223" i="9"/>
  <c r="E3589" i="9"/>
  <c r="K3590" i="9"/>
  <c r="E5780" i="9"/>
  <c r="K5781" i="9"/>
  <c r="E7361" i="9"/>
  <c r="K7362" i="9"/>
  <c r="E629" i="10"/>
  <c r="K630" i="10"/>
  <c r="E935" i="10"/>
  <c r="K936" i="10"/>
  <c r="E8075" i="9"/>
  <c r="K8076" i="9"/>
  <c r="A10424" i="9"/>
  <c r="B10425" i="9"/>
  <c r="E7871" i="9"/>
  <c r="K7872" i="9"/>
  <c r="E5728" i="10"/>
  <c r="K5729" i="10"/>
  <c r="E7921" i="10"/>
  <c r="K7922" i="10"/>
  <c r="E5524" i="10"/>
  <c r="K5525" i="10"/>
  <c r="E11289" i="10"/>
  <c r="K11290" i="10"/>
  <c r="E7157" i="9"/>
  <c r="K7158" i="9"/>
  <c r="K10679" i="10"/>
  <c r="E10678" i="10"/>
  <c r="E630" i="9"/>
  <c r="K631" i="9"/>
  <c r="E7005" i="9"/>
  <c r="K7006" i="9"/>
  <c r="E3537" i="9"/>
  <c r="K3538" i="9"/>
  <c r="E6953" i="9"/>
  <c r="K6954" i="9"/>
  <c r="E4659" i="10"/>
  <c r="K4660" i="10"/>
  <c r="E5066" i="9"/>
  <c r="K5067" i="9"/>
  <c r="E8736" i="10"/>
  <c r="K8737" i="10"/>
  <c r="E7362" i="10"/>
  <c r="K7363" i="10"/>
  <c r="E69" i="10"/>
  <c r="K70" i="10"/>
  <c r="E11952" i="9"/>
  <c r="K11953" i="9"/>
  <c r="E936" i="9"/>
  <c r="K937" i="9"/>
  <c r="K2974" i="10"/>
  <c r="E2973" i="10"/>
  <c r="K1751" i="10"/>
  <c r="E1750" i="10"/>
  <c r="K10576" i="10"/>
  <c r="E10575" i="10"/>
  <c r="B3488" i="10"/>
  <c r="A3487" i="10"/>
  <c r="K8788" i="10"/>
  <c r="E8787" i="10"/>
  <c r="K2312" i="10"/>
  <c r="E2311" i="10"/>
  <c r="K9909" i="9"/>
  <c r="E9908" i="9"/>
  <c r="E10316" i="10"/>
  <c r="K10317" i="10"/>
  <c r="K12106" i="10"/>
  <c r="E12105" i="10"/>
  <c r="K4354" i="9"/>
  <c r="E4353" i="9"/>
  <c r="K10113" i="10"/>
  <c r="E10112" i="10"/>
  <c r="K7465" i="9"/>
  <c r="E7464" i="9"/>
  <c r="K7771" i="10"/>
  <c r="E7770" i="10"/>
  <c r="K3433" i="9"/>
  <c r="E3432" i="9"/>
  <c r="K9756" i="10"/>
  <c r="E9755" i="10"/>
  <c r="E8228" i="9"/>
  <c r="K8229" i="9"/>
  <c r="E6697" i="9"/>
  <c r="K6698" i="9"/>
  <c r="A8688" i="10"/>
  <c r="B8689" i="10"/>
  <c r="E3486" i="10"/>
  <c r="K3487" i="10"/>
  <c r="E5677" i="9"/>
  <c r="K5678" i="9"/>
  <c r="E2005" i="10"/>
  <c r="K2006" i="10"/>
  <c r="E5881" i="9"/>
  <c r="K5882" i="9"/>
  <c r="E9857" i="10"/>
  <c r="K9858" i="10"/>
  <c r="E579" i="9"/>
  <c r="K580" i="9"/>
  <c r="E9093" i="10"/>
  <c r="K9094" i="10"/>
  <c r="E3382" i="9"/>
  <c r="K3383" i="9"/>
  <c r="E8432" i="9"/>
  <c r="K8433" i="9"/>
  <c r="E3690" i="9"/>
  <c r="K3691" i="9"/>
  <c r="E7820" i="9"/>
  <c r="K7821" i="9"/>
  <c r="E9653" i="10"/>
  <c r="K9654" i="10"/>
  <c r="E1292" i="10"/>
  <c r="K1293" i="10"/>
  <c r="E2667" i="10"/>
  <c r="K2668" i="10"/>
  <c r="A9556" i="10"/>
  <c r="B9557" i="10"/>
  <c r="E9450" i="9"/>
  <c r="K9451" i="9"/>
  <c r="E5677" i="10"/>
  <c r="K5678" i="10"/>
  <c r="E1088" i="10"/>
  <c r="K1089" i="10"/>
  <c r="E5066" i="10"/>
  <c r="K5067" i="10"/>
  <c r="E7668" i="10"/>
  <c r="K7669" i="10"/>
  <c r="E2209" i="10"/>
  <c r="K2210" i="10"/>
  <c r="E4812" i="10"/>
  <c r="K4813" i="10"/>
  <c r="A5220" i="10"/>
  <c r="B5221" i="10"/>
  <c r="E3330" i="9"/>
  <c r="K3331" i="9"/>
  <c r="E8431" i="10"/>
  <c r="K8432" i="10"/>
  <c r="E9246" i="9"/>
  <c r="K9247" i="9"/>
  <c r="E3690" i="10"/>
  <c r="K3691" i="10"/>
  <c r="E8635" i="10"/>
  <c r="K8636" i="10"/>
  <c r="E5473" i="9"/>
  <c r="K5474" i="9"/>
  <c r="E783" i="9"/>
  <c r="K784" i="9"/>
  <c r="K1957" i="9"/>
  <c r="E1956" i="9"/>
  <c r="K11188" i="10"/>
  <c r="E11187" i="10"/>
  <c r="K4813" i="9"/>
  <c r="E4812" i="9"/>
  <c r="K8788" i="9"/>
  <c r="E8787" i="9"/>
  <c r="K324" i="10"/>
  <c r="E323" i="10"/>
  <c r="B6090" i="9"/>
  <c r="A6089" i="9"/>
  <c r="K5627" i="10"/>
  <c r="E5626" i="10"/>
  <c r="K7720" i="9"/>
  <c r="E7719" i="9"/>
  <c r="K9196" i="9"/>
  <c r="E9195" i="9"/>
  <c r="K8024" i="10"/>
  <c r="E8023" i="10"/>
  <c r="K1447" i="9"/>
  <c r="E1446" i="9"/>
  <c r="K4303" i="9"/>
  <c r="E4302" i="9"/>
  <c r="K11035" i="9"/>
  <c r="E11034" i="9"/>
  <c r="K4609" i="9"/>
  <c r="E4608" i="9"/>
  <c r="B19" i="10"/>
  <c r="A18" i="10"/>
  <c r="K733" i="9"/>
  <c r="E732" i="9"/>
  <c r="K1038" i="10"/>
  <c r="E1037" i="10"/>
  <c r="K11239" i="9"/>
  <c r="E11238" i="9"/>
  <c r="K580" i="10"/>
  <c r="E579" i="10"/>
  <c r="E6035" i="9"/>
  <c r="K6036" i="9"/>
  <c r="K2567" i="10"/>
  <c r="E2566" i="10"/>
  <c r="K120" i="10"/>
  <c r="E119" i="10"/>
  <c r="K10831" i="9"/>
  <c r="E10830" i="9"/>
  <c r="K784" i="10"/>
  <c r="E783" i="10"/>
  <c r="K121" i="9"/>
  <c r="E120" i="9"/>
  <c r="K2617" i="10"/>
  <c r="E2616" i="10"/>
  <c r="B11291" i="10"/>
  <c r="A11290" i="10"/>
  <c r="K11902" i="10"/>
  <c r="E11901" i="10"/>
  <c r="K325" i="9"/>
  <c r="E324" i="9"/>
  <c r="K172" i="10"/>
  <c r="E171" i="10"/>
  <c r="K6748" i="10"/>
  <c r="E6747" i="10"/>
  <c r="K2821" i="10"/>
  <c r="E2820" i="10"/>
  <c r="K7414" i="10"/>
  <c r="E7413" i="10"/>
  <c r="K7261" i="10"/>
  <c r="E7260" i="10"/>
  <c r="K11647" i="10"/>
  <c r="E11646" i="10"/>
  <c r="K9502" i="10"/>
  <c r="E9501" i="10"/>
  <c r="K6290" i="9"/>
  <c r="E6289" i="9"/>
  <c r="E18" i="10"/>
  <c r="K19" i="10"/>
  <c r="E10779" i="10"/>
  <c r="K10780" i="10"/>
  <c r="K1548" i="10"/>
  <c r="E1547" i="10"/>
  <c r="K4405" i="9"/>
  <c r="E4404" i="9"/>
  <c r="B2620" i="10"/>
  <c r="A2619" i="10"/>
  <c r="K1242" i="10"/>
  <c r="E1241" i="10"/>
  <c r="K11240" i="10"/>
  <c r="E11239" i="10"/>
  <c r="E12054" i="10"/>
  <c r="K12055" i="10"/>
  <c r="E9146" i="9"/>
  <c r="K9147" i="9"/>
  <c r="E2517" i="9"/>
  <c r="K2518" i="9"/>
  <c r="K2872" i="10"/>
  <c r="E2871" i="10"/>
  <c r="E9094" i="9"/>
  <c r="K9095" i="9"/>
  <c r="E5269" i="10"/>
  <c r="K5270" i="10"/>
  <c r="E4098" i="10"/>
  <c r="K4099" i="10"/>
  <c r="E9399" i="10"/>
  <c r="K9400" i="10"/>
  <c r="E6798" i="10"/>
  <c r="K6799" i="10"/>
  <c r="E10214" i="10"/>
  <c r="K10215" i="10"/>
  <c r="E9704" i="9"/>
  <c r="K9705" i="9"/>
  <c r="E10932" i="10"/>
  <c r="K10933" i="10"/>
  <c r="E11697" i="9"/>
  <c r="K11698" i="9"/>
  <c r="E7972" i="9"/>
  <c r="K7973" i="9"/>
  <c r="E1701" i="9"/>
  <c r="K1702" i="9"/>
  <c r="K11800" i="10"/>
  <c r="E11799" i="10"/>
  <c r="E9552" i="9"/>
  <c r="K9553" i="9"/>
  <c r="E7464" i="10"/>
  <c r="K7465" i="10"/>
  <c r="E11493" i="9"/>
  <c r="K11494" i="9"/>
  <c r="E8942" i="9"/>
  <c r="K8943" i="9"/>
  <c r="E375" i="9"/>
  <c r="K376" i="9"/>
  <c r="E6594" i="10"/>
  <c r="K6595" i="10"/>
  <c r="K528" i="10"/>
  <c r="E527" i="10"/>
  <c r="K6494" i="9"/>
  <c r="E6493" i="9"/>
  <c r="K1753" i="9"/>
  <c r="E1752" i="9"/>
  <c r="K7922" i="9"/>
  <c r="E7921" i="9"/>
  <c r="K10424" i="10"/>
  <c r="E10423" i="10"/>
  <c r="K7312" i="9"/>
  <c r="E7311" i="9"/>
  <c r="K2263" i="9"/>
  <c r="E2262" i="9"/>
  <c r="K10627" i="10"/>
  <c r="E10626" i="10"/>
  <c r="K8330" i="9"/>
  <c r="E8329" i="9"/>
  <c r="K529" i="9"/>
  <c r="E528" i="9"/>
  <c r="K8839" i="10"/>
  <c r="E8838" i="10"/>
  <c r="K2005" i="9"/>
  <c r="E2004" i="9"/>
  <c r="K2363" i="10"/>
  <c r="E2362" i="10"/>
  <c r="K9807" i="10"/>
  <c r="E9806" i="10"/>
  <c r="K1394" i="10"/>
  <c r="E1393" i="10"/>
  <c r="K4048" i="10"/>
  <c r="E4047" i="10"/>
  <c r="K6544" i="10"/>
  <c r="E6543" i="10"/>
  <c r="K4099" i="9"/>
  <c r="E4098" i="9"/>
  <c r="K1802" i="10"/>
  <c r="E1801" i="10"/>
  <c r="K2467" i="9"/>
  <c r="E2466" i="9"/>
  <c r="E10984" i="10"/>
  <c r="K10985" i="10"/>
  <c r="E1344" i="9"/>
  <c r="K1345" i="9"/>
  <c r="E425" i="10"/>
  <c r="K426" i="10"/>
  <c r="E3537" i="10"/>
  <c r="K3538" i="10"/>
  <c r="E1903" i="10"/>
  <c r="K1904" i="10"/>
  <c r="E10473" i="9"/>
  <c r="K10474" i="9"/>
  <c r="E7209" i="9"/>
  <c r="K7210" i="9"/>
  <c r="E8482" i="10"/>
  <c r="K8483" i="10"/>
  <c r="E3329" i="10"/>
  <c r="K3330" i="10"/>
  <c r="A1753" i="9"/>
  <c r="B1754" i="9"/>
  <c r="E10265" i="9"/>
  <c r="K10266" i="9"/>
  <c r="E10677" i="9"/>
  <c r="K10678" i="9"/>
  <c r="E11391" i="10"/>
  <c r="K11392" i="10"/>
  <c r="E11392" i="9"/>
  <c r="K11393" i="9"/>
  <c r="E8329" i="10"/>
  <c r="K8330" i="10"/>
  <c r="E11136" i="9"/>
  <c r="K11137" i="9"/>
  <c r="E7413" i="9"/>
  <c r="K7414" i="9"/>
  <c r="E5576" i="9"/>
  <c r="K5577" i="9"/>
  <c r="E9908" i="10"/>
  <c r="K9909" i="10"/>
  <c r="E1851" i="10"/>
  <c r="K1852" i="10"/>
  <c r="E2922" i="9"/>
  <c r="K2923" i="9"/>
  <c r="E12003" i="10"/>
  <c r="K12004" i="10"/>
  <c r="E3177" i="10"/>
  <c r="K3178" i="10"/>
  <c r="K8534" i="10"/>
  <c r="E8533" i="10"/>
  <c r="K5576" i="10"/>
  <c r="E5575" i="10"/>
  <c r="E6747" i="9"/>
  <c r="K6748" i="9"/>
  <c r="K4558" i="9"/>
  <c r="E4557" i="9"/>
  <c r="K2108" i="10"/>
  <c r="E2107" i="10"/>
  <c r="K8126" i="10"/>
  <c r="E8125" i="10"/>
  <c r="K1497" i="10"/>
  <c r="E1496" i="10"/>
  <c r="K6289" i="10"/>
  <c r="E6288" i="10"/>
  <c r="K10577" i="9"/>
  <c r="E10576" i="9"/>
  <c r="K9196" i="10"/>
  <c r="E9195" i="10"/>
  <c r="K6188" i="9"/>
  <c r="E6187" i="9"/>
  <c r="E5933" i="9"/>
  <c r="K5934" i="9"/>
  <c r="K5780" i="10"/>
  <c r="E5779" i="10"/>
  <c r="K1701" i="10"/>
  <c r="E1700" i="10"/>
  <c r="K8228" i="10"/>
  <c r="E8227" i="10"/>
  <c r="K7973" i="10"/>
  <c r="E7972" i="10"/>
  <c r="K5220" i="9"/>
  <c r="E5219" i="9"/>
  <c r="K1548" i="9"/>
  <c r="E1547" i="9"/>
  <c r="K10113" i="9"/>
  <c r="E10112" i="9"/>
  <c r="K11137" i="10"/>
  <c r="E11136" i="10"/>
  <c r="K7261" i="9"/>
  <c r="E7260" i="9"/>
  <c r="E3381" i="10"/>
  <c r="K3382" i="10"/>
  <c r="K11800" i="9"/>
  <c r="E11799" i="9"/>
  <c r="K6596" i="9"/>
  <c r="E6595" i="9"/>
  <c r="K6340" i="9"/>
  <c r="E6339" i="9"/>
  <c r="K5628" i="9"/>
  <c r="E5627" i="9"/>
  <c r="K5984" i="10"/>
  <c r="E5983" i="10"/>
  <c r="K10369" i="9"/>
  <c r="E10368" i="9"/>
  <c r="K1192" i="9"/>
  <c r="E1191" i="9"/>
  <c r="K834" i="9"/>
  <c r="E833" i="9"/>
  <c r="E5118" i="9"/>
  <c r="K5119" i="9"/>
  <c r="E4200" i="9"/>
  <c r="K4201" i="9"/>
  <c r="E7617" i="9"/>
  <c r="K7618" i="9"/>
  <c r="E10265" i="10"/>
  <c r="K10266" i="10"/>
  <c r="K2922" i="10"/>
  <c r="E2921" i="10"/>
  <c r="E7769" i="9"/>
  <c r="K7770" i="9"/>
  <c r="E4913" i="10"/>
  <c r="K4914" i="10"/>
  <c r="E1649" i="10"/>
  <c r="K1650" i="10"/>
  <c r="E5320" i="10"/>
  <c r="K5321" i="10"/>
  <c r="E8279" i="9"/>
  <c r="K8280" i="9"/>
  <c r="K3433" i="10"/>
  <c r="E3432" i="10"/>
  <c r="B6089" i="10"/>
  <c r="A6088" i="10"/>
  <c r="K11852" i="10"/>
  <c r="E11851" i="10"/>
  <c r="E6799" i="9"/>
  <c r="K6800" i="9"/>
  <c r="K2260" i="10"/>
  <c r="E2259" i="10"/>
  <c r="E4862" i="9"/>
  <c r="K4863" i="9"/>
  <c r="E7719" i="10"/>
  <c r="K7720" i="10"/>
  <c r="K9705" i="10"/>
  <c r="E9704" i="10"/>
  <c r="E1139" i="10"/>
  <c r="K1140" i="10"/>
  <c r="E11340" i="9"/>
  <c r="K11341" i="9"/>
  <c r="E426" i="9"/>
  <c r="K427" i="9"/>
  <c r="E6849" i="10"/>
  <c r="K6850" i="10"/>
  <c r="E4965" i="10"/>
  <c r="K4966" i="10"/>
  <c r="A4353" i="9"/>
  <c r="B4354" i="9"/>
  <c r="E7565" i="9"/>
  <c r="K7566" i="9"/>
  <c r="E3074" i="9"/>
  <c r="K3075" i="9"/>
  <c r="E11748" i="9"/>
  <c r="K11749" i="9"/>
  <c r="E10932" i="9"/>
  <c r="K10933" i="9"/>
  <c r="E11544" i="9"/>
  <c r="K11545" i="9"/>
  <c r="E4454" i="9"/>
  <c r="K4455" i="9"/>
  <c r="K3589" i="10"/>
  <c r="E3588" i="10"/>
  <c r="K3025" i="10"/>
  <c r="E3024" i="10"/>
  <c r="K7108" i="10"/>
  <c r="E7107" i="10"/>
  <c r="K70" i="9"/>
  <c r="E69" i="9"/>
  <c r="K2770" i="10"/>
  <c r="E2769" i="10"/>
  <c r="K6697" i="10"/>
  <c r="E6696" i="10"/>
  <c r="K3641" i="9"/>
  <c r="E3640" i="9"/>
  <c r="K10217" i="9"/>
  <c r="E10216" i="9"/>
  <c r="K9145" i="10"/>
  <c r="E9144" i="10"/>
  <c r="K7669" i="9"/>
  <c r="E7668" i="9"/>
  <c r="K3844" i="9"/>
  <c r="E3843" i="9"/>
  <c r="K10165" i="9"/>
  <c r="E10164" i="9"/>
  <c r="B11291" i="9"/>
  <c r="A11290" i="9"/>
  <c r="K4201" i="10"/>
  <c r="E4200" i="10"/>
  <c r="K2056" i="10"/>
  <c r="E2055" i="10"/>
  <c r="K8381" i="10"/>
  <c r="E8380" i="10"/>
  <c r="K6901" i="10"/>
  <c r="E6900" i="10"/>
  <c r="B3488" i="9"/>
  <c r="A3487" i="9"/>
  <c r="K478" i="9"/>
  <c r="E477" i="9"/>
  <c r="E10061" i="10"/>
  <c r="K10062" i="10"/>
  <c r="E6441" i="10"/>
  <c r="K6442" i="10"/>
  <c r="E5932" i="10"/>
  <c r="K5933" i="10"/>
  <c r="A4354" i="10"/>
  <c r="B4355" i="10"/>
  <c r="E3945" i="10"/>
  <c r="K3946" i="10"/>
  <c r="E2870" i="9"/>
  <c r="K2871" i="9"/>
  <c r="E833" i="10"/>
  <c r="K834" i="10"/>
  <c r="E1597" i="10"/>
  <c r="K1598" i="10"/>
  <c r="A8688" i="9"/>
  <c r="B8689" i="9"/>
  <c r="E3126" i="9"/>
  <c r="K3127" i="9"/>
  <c r="E12105" i="9"/>
  <c r="K12106" i="9"/>
  <c r="E2718" i="9"/>
  <c r="K2719" i="9"/>
  <c r="E10524" i="10"/>
  <c r="K10525" i="10"/>
  <c r="E4658" i="9"/>
  <c r="K4659" i="9"/>
  <c r="E4506" i="9"/>
  <c r="K4507" i="9"/>
  <c r="E10525" i="9"/>
  <c r="K10526" i="9"/>
  <c r="E2568" i="9"/>
  <c r="K2569" i="9"/>
  <c r="A7822" i="9"/>
  <c r="B7823" i="9"/>
  <c r="K10984" i="9"/>
  <c r="E10983" i="9"/>
  <c r="E3792" i="9"/>
  <c r="K3793" i="9"/>
  <c r="E2208" i="9"/>
  <c r="K2209" i="9"/>
  <c r="E11952" i="10"/>
  <c r="K11953" i="10"/>
  <c r="E4710" i="9"/>
  <c r="K4711" i="9"/>
  <c r="E2412" i="9"/>
  <c r="K2413" i="9"/>
  <c r="E10729" i="9"/>
  <c r="K10730" i="9"/>
  <c r="E6645" i="10"/>
  <c r="K6646" i="10"/>
  <c r="E6237" i="10"/>
  <c r="K6238" i="10"/>
  <c r="E681" i="10"/>
  <c r="K682" i="10"/>
  <c r="E18" i="9"/>
  <c r="K19" i="9"/>
  <c r="E3741" i="10"/>
  <c r="K3742" i="10"/>
  <c r="E1445" i="10"/>
  <c r="K1446" i="10"/>
  <c r="E2974" i="9"/>
  <c r="K2975" i="9"/>
  <c r="K11443" i="10"/>
  <c r="E11442" i="10"/>
  <c r="K274" i="9"/>
  <c r="E273" i="9"/>
  <c r="E9246" i="10"/>
  <c r="K9247" i="10"/>
  <c r="K5372" i="10"/>
  <c r="E5371" i="10"/>
  <c r="K9961" i="9"/>
  <c r="E9960" i="9"/>
  <c r="E885" i="9"/>
  <c r="K886" i="9"/>
  <c r="E9756" i="9"/>
  <c r="K9757" i="9"/>
  <c r="E171" i="9"/>
  <c r="K172" i="9"/>
  <c r="E6135" i="10"/>
  <c r="K6136" i="10"/>
  <c r="E4608" i="10"/>
  <c r="K4609" i="10"/>
  <c r="E9298" i="9"/>
  <c r="K9299" i="9"/>
  <c r="K7159" i="10"/>
  <c r="E7158" i="10"/>
  <c r="E8889" i="10"/>
  <c r="K8890" i="10"/>
  <c r="E1089" i="9"/>
  <c r="K1090" i="9"/>
  <c r="E9808" i="9"/>
  <c r="K9809" i="9"/>
  <c r="E10422" i="9"/>
  <c r="K10423" i="9"/>
  <c r="A7821" i="10"/>
  <c r="B7822" i="10"/>
  <c r="E10473" i="10"/>
  <c r="K10474" i="10"/>
  <c r="E7311" i="10"/>
  <c r="K7312" i="10"/>
  <c r="K3076" i="10"/>
  <c r="E3075" i="10"/>
  <c r="E9604" i="9"/>
  <c r="K9605" i="9"/>
  <c r="E10626" i="9"/>
  <c r="K10627" i="9"/>
  <c r="E5473" i="10"/>
  <c r="K5474" i="10"/>
  <c r="E8584" i="9"/>
  <c r="K8585" i="9"/>
  <c r="E5269" i="9"/>
  <c r="K5270" i="9"/>
  <c r="E9502" i="9"/>
  <c r="K9503" i="9"/>
  <c r="E7870" i="10"/>
  <c r="K7871" i="10"/>
  <c r="E8074" i="10"/>
  <c r="K8075" i="10"/>
  <c r="E5881" i="10"/>
  <c r="K5882" i="10"/>
  <c r="E8838" i="9"/>
  <c r="K8839" i="9"/>
  <c r="E4404" i="10"/>
  <c r="K4405" i="10"/>
  <c r="E3486" i="9"/>
  <c r="K3487" i="9"/>
  <c r="E7056" i="10"/>
  <c r="K7057" i="10"/>
  <c r="E5015" i="10"/>
  <c r="K5016" i="10"/>
  <c r="A6955" i="10"/>
  <c r="B6956" i="10"/>
  <c r="E1497" i="9"/>
  <c r="K1498" i="9"/>
  <c r="E8685" i="10"/>
  <c r="K8686" i="10"/>
  <c r="K2821" i="9"/>
  <c r="E2820" i="9"/>
  <c r="K3743" i="9"/>
  <c r="E3742" i="9"/>
  <c r="K11750" i="10"/>
  <c r="E11749" i="10"/>
  <c r="K3896" i="10"/>
  <c r="E3895" i="10"/>
  <c r="K4354" i="10"/>
  <c r="E4353" i="10"/>
  <c r="K4506" i="10"/>
  <c r="E4505" i="10"/>
  <c r="K9298" i="10"/>
  <c r="E9297" i="10"/>
  <c r="K4710" i="10"/>
  <c r="E4709" i="10"/>
  <c r="K5831" i="10"/>
  <c r="E5830" i="10"/>
  <c r="B2620" i="9"/>
  <c r="A2619" i="9"/>
  <c r="K7820" i="10"/>
  <c r="E7819" i="10"/>
  <c r="K9654" i="9"/>
  <c r="E9653" i="9"/>
  <c r="K8585" i="10"/>
  <c r="E8584" i="10"/>
  <c r="K7108" i="9"/>
  <c r="E7107" i="9"/>
  <c r="K11035" i="10"/>
  <c r="E11034" i="10"/>
  <c r="K4252" i="10"/>
  <c r="E4251" i="10"/>
  <c r="K986" i="10"/>
  <c r="E985" i="10"/>
  <c r="K10164" i="10"/>
  <c r="E10163" i="10"/>
  <c r="K9400" i="9"/>
  <c r="E9399" i="9"/>
  <c r="K7210" i="10"/>
  <c r="E7209" i="10"/>
  <c r="K3025" i="9"/>
  <c r="E3024" i="9"/>
  <c r="K6187" i="10"/>
  <c r="E6186" i="10"/>
  <c r="K10368" i="10"/>
  <c r="E10367" i="10"/>
  <c r="B1753" i="10"/>
  <c r="A1752" i="10"/>
  <c r="B9557" i="9"/>
  <c r="A9556" i="9"/>
  <c r="K12056" i="9"/>
  <c r="E12055" i="9"/>
  <c r="K1243" i="9"/>
  <c r="E1242" i="9"/>
  <c r="K732" i="10"/>
  <c r="E731" i="10"/>
  <c r="K1651" i="9"/>
  <c r="E1650" i="9"/>
  <c r="K9960" i="10"/>
  <c r="E9959" i="10"/>
  <c r="K1955" i="10"/>
  <c r="E1954" i="10"/>
  <c r="K8992" i="9"/>
  <c r="E8991" i="9"/>
  <c r="K9858" i="9"/>
  <c r="E9857" i="9"/>
  <c r="K8126" i="9"/>
  <c r="E8125" i="9"/>
  <c r="K9043" i="10"/>
  <c r="E9042" i="10"/>
  <c r="K376" i="10"/>
  <c r="E375" i="10"/>
  <c r="K2159" i="10"/>
  <c r="E2158" i="10"/>
  <c r="K3844" i="10"/>
  <c r="E3843" i="10"/>
  <c r="K10730" i="10"/>
  <c r="E10729" i="10"/>
  <c r="K10882" i="10"/>
  <c r="E10881" i="10"/>
  <c r="E8890" i="9"/>
  <c r="K8891" i="9"/>
  <c r="E2413" i="10"/>
  <c r="K2414" i="10"/>
  <c r="A887" i="10"/>
  <c r="B888" i="10"/>
  <c r="K1039" i="9"/>
  <c r="E1038" i="9"/>
  <c r="E9348" i="10"/>
  <c r="K9349" i="10"/>
  <c r="K8534" i="9"/>
  <c r="E8533" i="9"/>
  <c r="K5219" i="10"/>
  <c r="E5218" i="10"/>
  <c r="E10881" i="9"/>
  <c r="K10882" i="9"/>
  <c r="E11901" i="9"/>
  <c r="K11902" i="9"/>
  <c r="E5321" i="9"/>
  <c r="K5322" i="9"/>
  <c r="E8024" i="9"/>
  <c r="K8025" i="9"/>
  <c r="E8686" i="9"/>
  <c r="K8687" i="9"/>
  <c r="E5729" i="9"/>
  <c r="K5730" i="9"/>
  <c r="E5525" i="9"/>
  <c r="K5526" i="9"/>
  <c r="E884" i="10"/>
  <c r="K885" i="10"/>
  <c r="E8738" i="9"/>
  <c r="K8739" i="9"/>
  <c r="E8380" i="9"/>
  <c r="K8381" i="9"/>
  <c r="E6390" i="10"/>
  <c r="K6391" i="10"/>
  <c r="E9042" i="9"/>
  <c r="K9043" i="9"/>
  <c r="E8636" i="9"/>
  <c r="K8637" i="9"/>
  <c r="E11289" i="9"/>
  <c r="K11290" i="9"/>
  <c r="E8278" i="10"/>
  <c r="K8279" i="10"/>
  <c r="E11085" i="9"/>
  <c r="K11086" i="9"/>
  <c r="E10010" i="10"/>
  <c r="K10011" i="10"/>
  <c r="A10425" i="10"/>
  <c r="B10426" i="10"/>
  <c r="E3278" i="9"/>
  <c r="K3279" i="9"/>
  <c r="E1293" i="9"/>
  <c r="K1294" i="9"/>
  <c r="E4302" i="10"/>
  <c r="K4303" i="10"/>
  <c r="E8176" i="9"/>
  <c r="K8177" i="9"/>
  <c r="E11696" i="10"/>
  <c r="K11697" i="10"/>
  <c r="E4149" i="9"/>
  <c r="K4150" i="9"/>
  <c r="E9350" i="9"/>
  <c r="K9351" i="9"/>
  <c r="E3279" i="10"/>
  <c r="K3280" i="10"/>
  <c r="K7516" i="9"/>
  <c r="E7515" i="9"/>
  <c r="K6085" i="10"/>
  <c r="E6084" i="10"/>
  <c r="K6340" i="10"/>
  <c r="E6339" i="10"/>
  <c r="K5423" i="10"/>
  <c r="E5422" i="10"/>
  <c r="K5169" i="10"/>
  <c r="E5168" i="10"/>
  <c r="K6086" i="9"/>
  <c r="E6085" i="9"/>
  <c r="K5985" i="9"/>
  <c r="E5984" i="9"/>
  <c r="K9603" i="10"/>
  <c r="E9602" i="10"/>
  <c r="K6902" i="9"/>
  <c r="E6901" i="9"/>
  <c r="K2617" i="9"/>
  <c r="E2616" i="9"/>
  <c r="B5222" i="9"/>
  <c r="A5221" i="9"/>
  <c r="K6035" i="10"/>
  <c r="E6034" i="10"/>
  <c r="K11546" i="10"/>
  <c r="E11545" i="10"/>
  <c r="K1801" i="9"/>
  <c r="E1800" i="9"/>
  <c r="K7618" i="10"/>
  <c r="E7617" i="10"/>
  <c r="K3640" i="10"/>
  <c r="E3639" i="10"/>
  <c r="B20" i="9"/>
  <c r="A19" i="9"/>
  <c r="K1190" i="10"/>
  <c r="E1189" i="10"/>
  <c r="K3895" i="9"/>
  <c r="E3894" i="9"/>
  <c r="K7006" i="10"/>
  <c r="E7005" i="10"/>
  <c r="K5017" i="9"/>
  <c r="E5016" i="9"/>
  <c r="K3947" i="9"/>
  <c r="E3946" i="9"/>
  <c r="K6392" i="9"/>
  <c r="E6391" i="9"/>
  <c r="K4966" i="9"/>
  <c r="E4965" i="9"/>
  <c r="K682" i="9"/>
  <c r="E681" i="9"/>
  <c r="K2464" i="10"/>
  <c r="E2463" i="10"/>
  <c r="K6544" i="9"/>
  <c r="E6543" i="9"/>
  <c r="K5424" i="9"/>
  <c r="E5423" i="9"/>
  <c r="K5170" i="9"/>
  <c r="E5169" i="9"/>
  <c r="K12004" i="9"/>
  <c r="E12003" i="9"/>
  <c r="K10013" i="9"/>
  <c r="E10012" i="9"/>
  <c r="K3793" i="10"/>
  <c r="E3792" i="10"/>
  <c r="K2516" i="10"/>
  <c r="E2515" i="10"/>
  <c r="E9450" i="10"/>
  <c r="K9451" i="10"/>
  <c r="K4763" i="10"/>
  <c r="E4762" i="10"/>
  <c r="K11648" i="9"/>
  <c r="E11647" i="9"/>
  <c r="K4048" i="9"/>
  <c r="E4047" i="9"/>
  <c r="K11596" i="9"/>
  <c r="E11595" i="9"/>
  <c r="K3997" i="10"/>
  <c r="E3996" i="10"/>
  <c r="K6493" i="10"/>
  <c r="E6492" i="10"/>
  <c r="K3126" i="10"/>
  <c r="E3125" i="10"/>
  <c r="E10061" i="9"/>
  <c r="K10062" i="9"/>
  <c r="E7515" i="10"/>
  <c r="K7516" i="10"/>
  <c r="E4863" i="10"/>
  <c r="K4864" i="10"/>
  <c r="E2160" i="9"/>
  <c r="K2161" i="9"/>
  <c r="K10780" i="9"/>
  <c r="E10779" i="9"/>
  <c r="E2364" i="9"/>
  <c r="K2365" i="9"/>
  <c r="E4914" i="9"/>
  <c r="K4915" i="9"/>
  <c r="E11085" i="10"/>
  <c r="K11086" i="10"/>
  <c r="E8940" i="10"/>
  <c r="K8941" i="10"/>
  <c r="K8177" i="10"/>
  <c r="E8176" i="10"/>
  <c r="K9552" i="10"/>
  <c r="E9551" i="10"/>
  <c r="K5118" i="10"/>
  <c r="E5117" i="10"/>
  <c r="K4762" i="9"/>
  <c r="E4761" i="9"/>
  <c r="E10830" i="10"/>
  <c r="K10831" i="10"/>
  <c r="E477" i="10"/>
  <c r="K478" i="10"/>
  <c r="E2666" i="9"/>
  <c r="K2667" i="9"/>
  <c r="E4149" i="10"/>
  <c r="K4150" i="10"/>
  <c r="E3996" i="9"/>
  <c r="K3997" i="9"/>
  <c r="E221" i="10"/>
  <c r="K222" i="10"/>
  <c r="E1140" i="9"/>
  <c r="K1141" i="9"/>
  <c r="A887" i="9"/>
  <c r="B888" i="9"/>
  <c r="K11188" i="9"/>
  <c r="E11187" i="9"/>
  <c r="E1343" i="10"/>
  <c r="K1344" i="10"/>
  <c r="E5372" i="9"/>
  <c r="K5373" i="9"/>
  <c r="E4455" i="10"/>
  <c r="K4456" i="10"/>
  <c r="A6956" i="9"/>
  <c r="B6957" i="9"/>
  <c r="E273" i="10"/>
  <c r="K274" i="10"/>
  <c r="E8483" i="9"/>
  <c r="K8484" i="9"/>
  <c r="K8992" i="10"/>
  <c r="E8991" i="10"/>
  <c r="K10317" i="9"/>
  <c r="E10316" i="9"/>
  <c r="K7057" i="9"/>
  <c r="E7056" i="9"/>
  <c r="K4252" i="9"/>
  <c r="E4251" i="9"/>
  <c r="K11852" i="9"/>
  <c r="E11851" i="9"/>
  <c r="K11444" i="9"/>
  <c r="E11443" i="9"/>
  <c r="K6136" i="9"/>
  <c r="E6135" i="9"/>
  <c r="K6955" i="10"/>
  <c r="E6954" i="10"/>
  <c r="K7567" i="10"/>
  <c r="E7566" i="10"/>
  <c r="K11341" i="10"/>
  <c r="E11340" i="10"/>
  <c r="K2718" i="10"/>
  <c r="E2717" i="10"/>
  <c r="K5832" i="9"/>
  <c r="E5831" i="9"/>
  <c r="K3229" i="10"/>
  <c r="E3228" i="10"/>
  <c r="K3229" i="9"/>
  <c r="E3228" i="9"/>
  <c r="K6852" i="9"/>
  <c r="E6851" i="9"/>
  <c r="K1599" i="9" l="1"/>
  <c r="E1598" i="9"/>
  <c r="E6238" i="9"/>
  <c r="K6239" i="9"/>
  <c r="E2312" i="9"/>
  <c r="K2313" i="9"/>
  <c r="E3177" i="9"/>
  <c r="K3178" i="9"/>
  <c r="K2058" i="9"/>
  <c r="E2057" i="9"/>
  <c r="E6442" i="9"/>
  <c r="K6443" i="9"/>
  <c r="K2108" i="9"/>
  <c r="E2107" i="9"/>
  <c r="E1903" i="9"/>
  <c r="K1904" i="9"/>
  <c r="K4558" i="10"/>
  <c r="E4557" i="10"/>
  <c r="K6647" i="9"/>
  <c r="E6646" i="9"/>
  <c r="K1395" i="9"/>
  <c r="E1394" i="9"/>
  <c r="E2769" i="9"/>
  <c r="K2770" i="9"/>
  <c r="E11494" i="10"/>
  <c r="K11495" i="10"/>
  <c r="E1853" i="9"/>
  <c r="K1854" i="9"/>
  <c r="K987" i="9"/>
  <c r="E986" i="9"/>
  <c r="E11596" i="10"/>
  <c r="K11597" i="10"/>
  <c r="E3229" i="9"/>
  <c r="K3230" i="9"/>
  <c r="E7567" i="10"/>
  <c r="K7568" i="10"/>
  <c r="E11852" i="9"/>
  <c r="K11853" i="9"/>
  <c r="E274" i="10"/>
  <c r="K275" i="10"/>
  <c r="E4456" i="10"/>
  <c r="K4457" i="10"/>
  <c r="E1344" i="10"/>
  <c r="K1345" i="10"/>
  <c r="E1141" i="9"/>
  <c r="K1142" i="9"/>
  <c r="E3997" i="9"/>
  <c r="K3998" i="9"/>
  <c r="E2667" i="9"/>
  <c r="K2668" i="9"/>
  <c r="E10831" i="10"/>
  <c r="K10832" i="10"/>
  <c r="E8941" i="10"/>
  <c r="K8942" i="10"/>
  <c r="E4915" i="9"/>
  <c r="K4916" i="9"/>
  <c r="E4864" i="10"/>
  <c r="K4865" i="10"/>
  <c r="E10062" i="9"/>
  <c r="K10063" i="9"/>
  <c r="E9451" i="10"/>
  <c r="K9452" i="10"/>
  <c r="K9352" i="9"/>
  <c r="E9351" i="9"/>
  <c r="K11698" i="10"/>
  <c r="E11697" i="10"/>
  <c r="K4304" i="10"/>
  <c r="E4303" i="10"/>
  <c r="K3280" i="9"/>
  <c r="E3279" i="9"/>
  <c r="K10012" i="10"/>
  <c r="E10011" i="10"/>
  <c r="K8280" i="10"/>
  <c r="E8279" i="10"/>
  <c r="K8638" i="9"/>
  <c r="E8637" i="9"/>
  <c r="K6392" i="10"/>
  <c r="E6391" i="10"/>
  <c r="K8740" i="9"/>
  <c r="E8739" i="9"/>
  <c r="K5527" i="9"/>
  <c r="E5526" i="9"/>
  <c r="K8688" i="9"/>
  <c r="E8687" i="9"/>
  <c r="K5323" i="9"/>
  <c r="E5322" i="9"/>
  <c r="K10883" i="9"/>
  <c r="E10882" i="9"/>
  <c r="K2415" i="10"/>
  <c r="E2414" i="10"/>
  <c r="K8687" i="10"/>
  <c r="E8686" i="10"/>
  <c r="B6957" i="10"/>
  <c r="A6956" i="10"/>
  <c r="K7058" i="10"/>
  <c r="E7057" i="10"/>
  <c r="K4406" i="10"/>
  <c r="E4405" i="10"/>
  <c r="K5883" i="10"/>
  <c r="E5882" i="10"/>
  <c r="K7872" i="10"/>
  <c r="E7871" i="10"/>
  <c r="K8586" i="9"/>
  <c r="E8585" i="9"/>
  <c r="K10628" i="9"/>
  <c r="E10627" i="9"/>
  <c r="K10475" i="10"/>
  <c r="E10474" i="10"/>
  <c r="K10424" i="9"/>
  <c r="E10423" i="9"/>
  <c r="K9810" i="9"/>
  <c r="E9809" i="9"/>
  <c r="K8891" i="10"/>
  <c r="E8890" i="10"/>
  <c r="K9300" i="9"/>
  <c r="E9299" i="9"/>
  <c r="K6137" i="10"/>
  <c r="E6136" i="10"/>
  <c r="K173" i="9"/>
  <c r="E172" i="9"/>
  <c r="K887" i="9"/>
  <c r="E886" i="9"/>
  <c r="E1446" i="10"/>
  <c r="K1447" i="10"/>
  <c r="E6238" i="10"/>
  <c r="K6239" i="10"/>
  <c r="E10730" i="9"/>
  <c r="K10731" i="9"/>
  <c r="E4711" i="9"/>
  <c r="K4712" i="9"/>
  <c r="E2209" i="9"/>
  <c r="K2210" i="9"/>
  <c r="E2569" i="9"/>
  <c r="K2570" i="9"/>
  <c r="E4507" i="9"/>
  <c r="K4508" i="9"/>
  <c r="E10525" i="10"/>
  <c r="K10526" i="10"/>
  <c r="E12106" i="9"/>
  <c r="K12107" i="9"/>
  <c r="A8689" i="9"/>
  <c r="B8690" i="9"/>
  <c r="E2871" i="9"/>
  <c r="K2872" i="9"/>
  <c r="A4355" i="10"/>
  <c r="B4356" i="10"/>
  <c r="E6442" i="10"/>
  <c r="K6443" i="10"/>
  <c r="E11545" i="9"/>
  <c r="K11546" i="9"/>
  <c r="K10934" i="9"/>
  <c r="E10933" i="9"/>
  <c r="E3075" i="9"/>
  <c r="K3076" i="9"/>
  <c r="A4354" i="9"/>
  <c r="B4355" i="9"/>
  <c r="E6850" i="10"/>
  <c r="K6851" i="10"/>
  <c r="E427" i="9"/>
  <c r="K428" i="9"/>
  <c r="E1140" i="10"/>
  <c r="K1141" i="10"/>
  <c r="E7720" i="10"/>
  <c r="K7721" i="10"/>
  <c r="E5321" i="10"/>
  <c r="K5322" i="10"/>
  <c r="E4914" i="10"/>
  <c r="K4915" i="10"/>
  <c r="E7618" i="9"/>
  <c r="K7619" i="9"/>
  <c r="E5119" i="9"/>
  <c r="K5120" i="9"/>
  <c r="E3178" i="10"/>
  <c r="K3179" i="10"/>
  <c r="E2923" i="9"/>
  <c r="K2924" i="9"/>
  <c r="K9910" i="10"/>
  <c r="E9909" i="10"/>
  <c r="E7414" i="9"/>
  <c r="K7415" i="9"/>
  <c r="E8330" i="10"/>
  <c r="K8331" i="10"/>
  <c r="E11392" i="10"/>
  <c r="K11393" i="10"/>
  <c r="E10266" i="9"/>
  <c r="K10267" i="9"/>
  <c r="E3330" i="10"/>
  <c r="K3331" i="10"/>
  <c r="E7210" i="9"/>
  <c r="K7211" i="9"/>
  <c r="E1904" i="10"/>
  <c r="K1905" i="10"/>
  <c r="E426" i="10"/>
  <c r="K427" i="10"/>
  <c r="E10985" i="10"/>
  <c r="K10986" i="10"/>
  <c r="K377" i="9"/>
  <c r="E376" i="9"/>
  <c r="K7466" i="10"/>
  <c r="E7465" i="10"/>
  <c r="K7974" i="9"/>
  <c r="E7973" i="9"/>
  <c r="K10934" i="10"/>
  <c r="E10933" i="10"/>
  <c r="K10216" i="10"/>
  <c r="E10215" i="10"/>
  <c r="E9400" i="10"/>
  <c r="K9401" i="10"/>
  <c r="K5271" i="10"/>
  <c r="E5270" i="10"/>
  <c r="K9148" i="9"/>
  <c r="E9147" i="9"/>
  <c r="K20" i="10"/>
  <c r="E19" i="10"/>
  <c r="K6037" i="9"/>
  <c r="E6036" i="9"/>
  <c r="K785" i="9"/>
  <c r="E784" i="9"/>
  <c r="K8637" i="10"/>
  <c r="E8636" i="10"/>
  <c r="K9248" i="9"/>
  <c r="E9247" i="9"/>
  <c r="K3332" i="9"/>
  <c r="E3331" i="9"/>
  <c r="K4814" i="10"/>
  <c r="E4813" i="10"/>
  <c r="K7670" i="10"/>
  <c r="E7669" i="10"/>
  <c r="K1090" i="10"/>
  <c r="E1089" i="10"/>
  <c r="K9452" i="9"/>
  <c r="E9451" i="9"/>
  <c r="K2669" i="10"/>
  <c r="E2668" i="10"/>
  <c r="K9655" i="10"/>
  <c r="E9654" i="10"/>
  <c r="K3692" i="9"/>
  <c r="E3691" i="9"/>
  <c r="K3384" i="9"/>
  <c r="E3383" i="9"/>
  <c r="K581" i="9"/>
  <c r="E580" i="9"/>
  <c r="K5883" i="9"/>
  <c r="E5882" i="9"/>
  <c r="K5679" i="9"/>
  <c r="E5678" i="9"/>
  <c r="B8690" i="10"/>
  <c r="A8689" i="10"/>
  <c r="K8230" i="9"/>
  <c r="E8229" i="9"/>
  <c r="E10317" i="10"/>
  <c r="K10318" i="10"/>
  <c r="E937" i="9"/>
  <c r="K938" i="9"/>
  <c r="E70" i="10"/>
  <c r="K71" i="10"/>
  <c r="E8737" i="10"/>
  <c r="K8738" i="10"/>
  <c r="E4660" i="10"/>
  <c r="K4661" i="10"/>
  <c r="E3538" i="9"/>
  <c r="K3539" i="9"/>
  <c r="E631" i="9"/>
  <c r="K632" i="9"/>
  <c r="E7158" i="9"/>
  <c r="K7159" i="9"/>
  <c r="E5525" i="10"/>
  <c r="K5526" i="10"/>
  <c r="E5729" i="10"/>
  <c r="K5730" i="10"/>
  <c r="A10425" i="9"/>
  <c r="B10426" i="9"/>
  <c r="E936" i="10"/>
  <c r="K937" i="10"/>
  <c r="E7362" i="9"/>
  <c r="K7363" i="9"/>
  <c r="E3590" i="9"/>
  <c r="K3591" i="9"/>
  <c r="E6852" i="9"/>
  <c r="K6853" i="9"/>
  <c r="E5832" i="9"/>
  <c r="K5833" i="9"/>
  <c r="K11342" i="10"/>
  <c r="E11341" i="10"/>
  <c r="E6955" i="10"/>
  <c r="K6956" i="10"/>
  <c r="E11444" i="9"/>
  <c r="K11445" i="9"/>
  <c r="E4252" i="9"/>
  <c r="K4253" i="9"/>
  <c r="E7057" i="9"/>
  <c r="K7058" i="9"/>
  <c r="E8992" i="10"/>
  <c r="K8993" i="10"/>
  <c r="E5118" i="10"/>
  <c r="K5119" i="10"/>
  <c r="E10780" i="9"/>
  <c r="K10781" i="9"/>
  <c r="E6493" i="10"/>
  <c r="K6494" i="10"/>
  <c r="E11596" i="9"/>
  <c r="K11597" i="9"/>
  <c r="E11648" i="9"/>
  <c r="K11649" i="9"/>
  <c r="E3793" i="10"/>
  <c r="K3794" i="10"/>
  <c r="E10013" i="9"/>
  <c r="K10014" i="9"/>
  <c r="E5170" i="9"/>
  <c r="K5171" i="9"/>
  <c r="E6544" i="9"/>
  <c r="K6545" i="9"/>
  <c r="E682" i="9"/>
  <c r="K683" i="9"/>
  <c r="E6392" i="9"/>
  <c r="K6393" i="9"/>
  <c r="K5018" i="9"/>
  <c r="E5017" i="9"/>
  <c r="K3896" i="9"/>
  <c r="E3895" i="9"/>
  <c r="B21" i="9"/>
  <c r="A20" i="9"/>
  <c r="K7619" i="10"/>
  <c r="E7618" i="10"/>
  <c r="K11547" i="10"/>
  <c r="E11546" i="10"/>
  <c r="B5223" i="9"/>
  <c r="A5222" i="9"/>
  <c r="K6903" i="9"/>
  <c r="E6902" i="9"/>
  <c r="E5985" i="9"/>
  <c r="K5986" i="9"/>
  <c r="K5170" i="10"/>
  <c r="E5169" i="10"/>
  <c r="K6341" i="10"/>
  <c r="E6340" i="10"/>
  <c r="K7517" i="9"/>
  <c r="E7516" i="9"/>
  <c r="K8535" i="9"/>
  <c r="E8534" i="9"/>
  <c r="K1040" i="9"/>
  <c r="E1039" i="9"/>
  <c r="K10883" i="10"/>
  <c r="E10882" i="10"/>
  <c r="K3845" i="10"/>
  <c r="E3844" i="10"/>
  <c r="K377" i="10"/>
  <c r="E376" i="10"/>
  <c r="K8127" i="9"/>
  <c r="E8126" i="9"/>
  <c r="K8993" i="9"/>
  <c r="E8992" i="9"/>
  <c r="K9961" i="10"/>
  <c r="E9960" i="10"/>
  <c r="K733" i="10"/>
  <c r="E732" i="10"/>
  <c r="K12057" i="9"/>
  <c r="E12056" i="9"/>
  <c r="B1754" i="10"/>
  <c r="A1753" i="10"/>
  <c r="K6188" i="10"/>
  <c r="E6187" i="10"/>
  <c r="E7210" i="10"/>
  <c r="K7211" i="10"/>
  <c r="K10165" i="10"/>
  <c r="E10164" i="10"/>
  <c r="K4253" i="10"/>
  <c r="E4252" i="10"/>
  <c r="K7109" i="9"/>
  <c r="E7108" i="9"/>
  <c r="K9655" i="9"/>
  <c r="E9654" i="9"/>
  <c r="B2621" i="9"/>
  <c r="A2620" i="9"/>
  <c r="K4711" i="10"/>
  <c r="E4710" i="10"/>
  <c r="K4507" i="10"/>
  <c r="E4506" i="10"/>
  <c r="K3897" i="10"/>
  <c r="E3896" i="10"/>
  <c r="K3744" i="9"/>
  <c r="E3743" i="9"/>
  <c r="K3077" i="10"/>
  <c r="E3076" i="10"/>
  <c r="E5372" i="10"/>
  <c r="K5373" i="10"/>
  <c r="E274" i="9"/>
  <c r="K275" i="9"/>
  <c r="E10984" i="9"/>
  <c r="K10985" i="9"/>
  <c r="E478" i="9"/>
  <c r="K479" i="9"/>
  <c r="E6901" i="10"/>
  <c r="K6902" i="10"/>
  <c r="E2056" i="10"/>
  <c r="K2057" i="10"/>
  <c r="A11291" i="9"/>
  <c r="B11292" i="9"/>
  <c r="E3844" i="9"/>
  <c r="K3845" i="9"/>
  <c r="E9145" i="10"/>
  <c r="K9146" i="10"/>
  <c r="E3641" i="9"/>
  <c r="K3642" i="9"/>
  <c r="E2770" i="10"/>
  <c r="K2771" i="10"/>
  <c r="K7109" i="10"/>
  <c r="E7108" i="10"/>
  <c r="E3589" i="10"/>
  <c r="K3590" i="10"/>
  <c r="E2260" i="10"/>
  <c r="K2261" i="10"/>
  <c r="E11852" i="10"/>
  <c r="K11853" i="10"/>
  <c r="E3433" i="10"/>
  <c r="K3434" i="10"/>
  <c r="E2922" i="10"/>
  <c r="K2923" i="10"/>
  <c r="E1192" i="9"/>
  <c r="K1193" i="9"/>
  <c r="E5984" i="10"/>
  <c r="K5985" i="10"/>
  <c r="E6340" i="9"/>
  <c r="K6341" i="9"/>
  <c r="E11800" i="9"/>
  <c r="K11801" i="9"/>
  <c r="E7261" i="9"/>
  <c r="K7262" i="9"/>
  <c r="E10113" i="9"/>
  <c r="K10114" i="9"/>
  <c r="E5220" i="9"/>
  <c r="K5221" i="9"/>
  <c r="E8228" i="10"/>
  <c r="K8229" i="10"/>
  <c r="E5780" i="10"/>
  <c r="K5781" i="10"/>
  <c r="E6188" i="9"/>
  <c r="K6189" i="9"/>
  <c r="E6289" i="10"/>
  <c r="K6290" i="10"/>
  <c r="K8127" i="10"/>
  <c r="E8126" i="10"/>
  <c r="E4558" i="9"/>
  <c r="K4559" i="9"/>
  <c r="E5576" i="10"/>
  <c r="K5577" i="10"/>
  <c r="K1803" i="10"/>
  <c r="E1802" i="10"/>
  <c r="K6545" i="10"/>
  <c r="E6544" i="10"/>
  <c r="K1395" i="10"/>
  <c r="E1394" i="10"/>
  <c r="K2364" i="10"/>
  <c r="E2363" i="10"/>
  <c r="K8840" i="10"/>
  <c r="E8839" i="10"/>
  <c r="K8331" i="9"/>
  <c r="E8330" i="9"/>
  <c r="K2264" i="9"/>
  <c r="E2263" i="9"/>
  <c r="K10425" i="10"/>
  <c r="E10424" i="10"/>
  <c r="K1754" i="9"/>
  <c r="E1753" i="9"/>
  <c r="K529" i="10"/>
  <c r="E528" i="10"/>
  <c r="K11801" i="10"/>
  <c r="E11800" i="10"/>
  <c r="K2873" i="10"/>
  <c r="E2872" i="10"/>
  <c r="K11241" i="10"/>
  <c r="E11240" i="10"/>
  <c r="B2621" i="10"/>
  <c r="A2620" i="10"/>
  <c r="K1549" i="10"/>
  <c r="E1548" i="10"/>
  <c r="E9502" i="10"/>
  <c r="K9503" i="10"/>
  <c r="K7262" i="10"/>
  <c r="E7261" i="10"/>
  <c r="K2822" i="10"/>
  <c r="E2821" i="10"/>
  <c r="K173" i="10"/>
  <c r="E172" i="10"/>
  <c r="K11903" i="10"/>
  <c r="E11902" i="10"/>
  <c r="K2618" i="10"/>
  <c r="E2617" i="10"/>
  <c r="K785" i="10"/>
  <c r="E784" i="10"/>
  <c r="K121" i="10"/>
  <c r="E120" i="10"/>
  <c r="K11240" i="9"/>
  <c r="E11239" i="9"/>
  <c r="K734" i="9"/>
  <c r="E733" i="9"/>
  <c r="K4610" i="9"/>
  <c r="E4609" i="9"/>
  <c r="K4304" i="9"/>
  <c r="E4303" i="9"/>
  <c r="K8025" i="10"/>
  <c r="E8024" i="10"/>
  <c r="K7721" i="9"/>
  <c r="E7720" i="9"/>
  <c r="A6090" i="9"/>
  <c r="B6091" i="9"/>
  <c r="K8789" i="9"/>
  <c r="E8788" i="9"/>
  <c r="K11189" i="10"/>
  <c r="E11188" i="10"/>
  <c r="E3433" i="9"/>
  <c r="K3434" i="9"/>
  <c r="E7465" i="9"/>
  <c r="K7466" i="9"/>
  <c r="E4354" i="9"/>
  <c r="K4355" i="9"/>
  <c r="E2312" i="10"/>
  <c r="K2313" i="10"/>
  <c r="A3488" i="10"/>
  <c r="B3489" i="10"/>
  <c r="E1751" i="10"/>
  <c r="K1752" i="10"/>
  <c r="E2718" i="10"/>
  <c r="K2719" i="10"/>
  <c r="E8484" i="9"/>
  <c r="K8485" i="9"/>
  <c r="A6957" i="9"/>
  <c r="B6958" i="9"/>
  <c r="E5373" i="9"/>
  <c r="K5374" i="9"/>
  <c r="A888" i="9"/>
  <c r="B889" i="9"/>
  <c r="E222" i="10"/>
  <c r="K223" i="10"/>
  <c r="E4150" i="10"/>
  <c r="K4151" i="10"/>
  <c r="E478" i="10"/>
  <c r="K479" i="10"/>
  <c r="E11086" i="10"/>
  <c r="K11087" i="10"/>
  <c r="E2365" i="9"/>
  <c r="K2366" i="9"/>
  <c r="E2161" i="9"/>
  <c r="K2162" i="9"/>
  <c r="E7516" i="10"/>
  <c r="K7517" i="10"/>
  <c r="K3281" i="10"/>
  <c r="E3280" i="10"/>
  <c r="K4151" i="9"/>
  <c r="E4150" i="9"/>
  <c r="K8178" i="9"/>
  <c r="E8177" i="9"/>
  <c r="K1295" i="9"/>
  <c r="E1294" i="9"/>
  <c r="B10427" i="10"/>
  <c r="A10426" i="10"/>
  <c r="K11087" i="9"/>
  <c r="E11086" i="9"/>
  <c r="K11291" i="9"/>
  <c r="E11290" i="9"/>
  <c r="K9044" i="9"/>
  <c r="E9043" i="9"/>
  <c r="K8382" i="9"/>
  <c r="E8381" i="9"/>
  <c r="K886" i="10"/>
  <c r="E885" i="10"/>
  <c r="K5731" i="9"/>
  <c r="E5730" i="9"/>
  <c r="K8026" i="9"/>
  <c r="E8025" i="9"/>
  <c r="K11903" i="9"/>
  <c r="E11902" i="9"/>
  <c r="K9350" i="10"/>
  <c r="E9349" i="10"/>
  <c r="B889" i="10"/>
  <c r="A888" i="10"/>
  <c r="K8892" i="9"/>
  <c r="E8891" i="9"/>
  <c r="K1499" i="9"/>
  <c r="E1498" i="9"/>
  <c r="K5017" i="10"/>
  <c r="E5016" i="10"/>
  <c r="K3488" i="9"/>
  <c r="E3487" i="9"/>
  <c r="K8840" i="9"/>
  <c r="E8839" i="9"/>
  <c r="K8076" i="10"/>
  <c r="E8075" i="10"/>
  <c r="K9504" i="9"/>
  <c r="E9503" i="9"/>
  <c r="K5271" i="9"/>
  <c r="E5270" i="9"/>
  <c r="K5475" i="10"/>
  <c r="E5474" i="10"/>
  <c r="K9606" i="9"/>
  <c r="E9605" i="9"/>
  <c r="K7313" i="10"/>
  <c r="E7312" i="10"/>
  <c r="B7823" i="10"/>
  <c r="A7822" i="10"/>
  <c r="K1091" i="9"/>
  <c r="E1090" i="9"/>
  <c r="K4610" i="10"/>
  <c r="E4609" i="10"/>
  <c r="K9758" i="9"/>
  <c r="E9757" i="9"/>
  <c r="E9247" i="10"/>
  <c r="K9248" i="10"/>
  <c r="E2975" i="9"/>
  <c r="K2976" i="9"/>
  <c r="E3742" i="10"/>
  <c r="K3743" i="10"/>
  <c r="E19" i="9"/>
  <c r="K20" i="9"/>
  <c r="E682" i="10"/>
  <c r="K683" i="10"/>
  <c r="E6646" i="10"/>
  <c r="K6647" i="10"/>
  <c r="E2413" i="9"/>
  <c r="K2414" i="9"/>
  <c r="E11953" i="10"/>
  <c r="K11954" i="10"/>
  <c r="E3793" i="9"/>
  <c r="K3794" i="9"/>
  <c r="A7823" i="9"/>
  <c r="B7824" i="9"/>
  <c r="E10526" i="9"/>
  <c r="K10527" i="9"/>
  <c r="E4659" i="9"/>
  <c r="K4660" i="9"/>
  <c r="E2719" i="9"/>
  <c r="K2720" i="9"/>
  <c r="E3127" i="9"/>
  <c r="K3128" i="9"/>
  <c r="E1598" i="10"/>
  <c r="K1599" i="10"/>
  <c r="E834" i="10"/>
  <c r="K835" i="10"/>
  <c r="E3946" i="10"/>
  <c r="K3947" i="10"/>
  <c r="E5933" i="10"/>
  <c r="K5934" i="10"/>
  <c r="E10062" i="10"/>
  <c r="K10063" i="10"/>
  <c r="E4455" i="9"/>
  <c r="K4456" i="9"/>
  <c r="E11749" i="9"/>
  <c r="K11750" i="9"/>
  <c r="E7566" i="9"/>
  <c r="K7567" i="9"/>
  <c r="E4966" i="10"/>
  <c r="K4967" i="10"/>
  <c r="E11341" i="9"/>
  <c r="K11342" i="9"/>
  <c r="E4863" i="9"/>
  <c r="K4864" i="9"/>
  <c r="E6800" i="9"/>
  <c r="K6801" i="9"/>
  <c r="E8280" i="9"/>
  <c r="K8281" i="9"/>
  <c r="E1650" i="10"/>
  <c r="K1651" i="10"/>
  <c r="E7770" i="9"/>
  <c r="K7771" i="9"/>
  <c r="E10266" i="10"/>
  <c r="K10267" i="10"/>
  <c r="E4201" i="9"/>
  <c r="K4202" i="9"/>
  <c r="E3382" i="10"/>
  <c r="K3383" i="10"/>
  <c r="E5934" i="9"/>
  <c r="K5935" i="9"/>
  <c r="E6748" i="9"/>
  <c r="K6749" i="9"/>
  <c r="E12004" i="10"/>
  <c r="K12005" i="10"/>
  <c r="E1852" i="10"/>
  <c r="K1853" i="10"/>
  <c r="E5577" i="9"/>
  <c r="K5578" i="9"/>
  <c r="K11138" i="9"/>
  <c r="E11137" i="9"/>
  <c r="E11393" i="9"/>
  <c r="K11394" i="9"/>
  <c r="E10678" i="9"/>
  <c r="K10679" i="9"/>
  <c r="A1754" i="9"/>
  <c r="B1755" i="9"/>
  <c r="E8483" i="10"/>
  <c r="K8484" i="10"/>
  <c r="E10474" i="9"/>
  <c r="K10475" i="9"/>
  <c r="E3538" i="10"/>
  <c r="K3539" i="10"/>
  <c r="E1345" i="9"/>
  <c r="K1346" i="9"/>
  <c r="K6596" i="10"/>
  <c r="E6595" i="10"/>
  <c r="K8944" i="9"/>
  <c r="E8943" i="9"/>
  <c r="K11495" i="9"/>
  <c r="E11494" i="9"/>
  <c r="K9554" i="9"/>
  <c r="E9553" i="9"/>
  <c r="K1703" i="9"/>
  <c r="E1702" i="9"/>
  <c r="K11699" i="9"/>
  <c r="E11698" i="9"/>
  <c r="K9706" i="9"/>
  <c r="E9705" i="9"/>
  <c r="K6800" i="10"/>
  <c r="E6799" i="10"/>
  <c r="K4100" i="10"/>
  <c r="E4099" i="10"/>
  <c r="K9096" i="9"/>
  <c r="E9095" i="9"/>
  <c r="K2519" i="9"/>
  <c r="E2518" i="9"/>
  <c r="K12056" i="10"/>
  <c r="E12055" i="10"/>
  <c r="E10780" i="10"/>
  <c r="K10781" i="10"/>
  <c r="K5475" i="9"/>
  <c r="E5474" i="9"/>
  <c r="K3692" i="10"/>
  <c r="E3691" i="10"/>
  <c r="K8433" i="10"/>
  <c r="E8432" i="10"/>
  <c r="B5222" i="10"/>
  <c r="A5221" i="10"/>
  <c r="K2211" i="10"/>
  <c r="E2210" i="10"/>
  <c r="K5068" i="10"/>
  <c r="E5067" i="10"/>
  <c r="K5679" i="10"/>
  <c r="E5678" i="10"/>
  <c r="B9558" i="10"/>
  <c r="A9557" i="10"/>
  <c r="K1294" i="10"/>
  <c r="E1293" i="10"/>
  <c r="K7822" i="9"/>
  <c r="E7821" i="9"/>
  <c r="K8434" i="9"/>
  <c r="E8433" i="9"/>
  <c r="K9095" i="10"/>
  <c r="E9094" i="10"/>
  <c r="K9859" i="10"/>
  <c r="E9858" i="10"/>
  <c r="K2007" i="10"/>
  <c r="E2006" i="10"/>
  <c r="K3488" i="10"/>
  <c r="E3487" i="10"/>
  <c r="K6699" i="9"/>
  <c r="E6698" i="9"/>
  <c r="E11953" i="9"/>
  <c r="K11954" i="9"/>
  <c r="E7363" i="10"/>
  <c r="K7364" i="10"/>
  <c r="E5067" i="9"/>
  <c r="K5068" i="9"/>
  <c r="E6954" i="9"/>
  <c r="K6955" i="9"/>
  <c r="E7006" i="9"/>
  <c r="K7007" i="9"/>
  <c r="E11290" i="10"/>
  <c r="K11291" i="10"/>
  <c r="E7922" i="10"/>
  <c r="K7923" i="10"/>
  <c r="E7872" i="9"/>
  <c r="K7873" i="9"/>
  <c r="E8076" i="9"/>
  <c r="K8077" i="9"/>
  <c r="E630" i="10"/>
  <c r="K631" i="10"/>
  <c r="E5781" i="9"/>
  <c r="K5782" i="9"/>
  <c r="E223" i="9"/>
  <c r="K224" i="9"/>
  <c r="E3229" i="10"/>
  <c r="K3230" i="10"/>
  <c r="E6136" i="9"/>
  <c r="K6137" i="9"/>
  <c r="E10317" i="9"/>
  <c r="K10318" i="9"/>
  <c r="E11188" i="9"/>
  <c r="K11189" i="9"/>
  <c r="E4762" i="9"/>
  <c r="K4763" i="9"/>
  <c r="E9552" i="10"/>
  <c r="K9553" i="10"/>
  <c r="E8177" i="10"/>
  <c r="K8178" i="10"/>
  <c r="E3126" i="10"/>
  <c r="K3127" i="10"/>
  <c r="E3997" i="10"/>
  <c r="K3998" i="10"/>
  <c r="E4048" i="9"/>
  <c r="K4049" i="9"/>
  <c r="E4763" i="10"/>
  <c r="K4764" i="10"/>
  <c r="E2516" i="10"/>
  <c r="K2517" i="10"/>
  <c r="E12004" i="9"/>
  <c r="K12005" i="9"/>
  <c r="E5424" i="9"/>
  <c r="K5425" i="9"/>
  <c r="E2464" i="10"/>
  <c r="K2465" i="10"/>
  <c r="E4966" i="9"/>
  <c r="K4967" i="9"/>
  <c r="K3948" i="9"/>
  <c r="E3947" i="9"/>
  <c r="K7007" i="10"/>
  <c r="E7006" i="10"/>
  <c r="K1191" i="10"/>
  <c r="E1190" i="10"/>
  <c r="K3641" i="10"/>
  <c r="E3640" i="10"/>
  <c r="K1802" i="9"/>
  <c r="E1801" i="9"/>
  <c r="K6036" i="10"/>
  <c r="E6035" i="10"/>
  <c r="K2618" i="9"/>
  <c r="E2617" i="9"/>
  <c r="K9604" i="10"/>
  <c r="E9603" i="10"/>
  <c r="K6087" i="9"/>
  <c r="E6086" i="9"/>
  <c r="K5424" i="10"/>
  <c r="E5423" i="10"/>
  <c r="K6086" i="10"/>
  <c r="E6085" i="10"/>
  <c r="K5220" i="10"/>
  <c r="E5219" i="10"/>
  <c r="K10731" i="10"/>
  <c r="E10730" i="10"/>
  <c r="K2160" i="10"/>
  <c r="E2159" i="10"/>
  <c r="K9044" i="10"/>
  <c r="E9043" i="10"/>
  <c r="K9859" i="9"/>
  <c r="E9858" i="9"/>
  <c r="K1956" i="10"/>
  <c r="E1955" i="10"/>
  <c r="K1652" i="9"/>
  <c r="E1651" i="9"/>
  <c r="K1244" i="9"/>
  <c r="E1243" i="9"/>
  <c r="B9558" i="9"/>
  <c r="A9557" i="9"/>
  <c r="K10369" i="10"/>
  <c r="E10368" i="10"/>
  <c r="K3026" i="9"/>
  <c r="E3025" i="9"/>
  <c r="K9401" i="9"/>
  <c r="E9400" i="9"/>
  <c r="K987" i="10"/>
  <c r="E986" i="10"/>
  <c r="K11036" i="10"/>
  <c r="E11035" i="10"/>
  <c r="K8586" i="10"/>
  <c r="E8585" i="10"/>
  <c r="K7821" i="10"/>
  <c r="E7820" i="10"/>
  <c r="K5832" i="10"/>
  <c r="E5831" i="10"/>
  <c r="E9298" i="10"/>
  <c r="K9299" i="10"/>
  <c r="K4355" i="10"/>
  <c r="E4354" i="10"/>
  <c r="K11751" i="10"/>
  <c r="E11750" i="10"/>
  <c r="K2822" i="9"/>
  <c r="E2821" i="9"/>
  <c r="K7160" i="10"/>
  <c r="E7159" i="10"/>
  <c r="E9961" i="9"/>
  <c r="K9962" i="9"/>
  <c r="E11443" i="10"/>
  <c r="K11444" i="10"/>
  <c r="A3488" i="9"/>
  <c r="B3489" i="9"/>
  <c r="E8381" i="10"/>
  <c r="K8382" i="10"/>
  <c r="E4201" i="10"/>
  <c r="K4202" i="10"/>
  <c r="E10165" i="9"/>
  <c r="K10166" i="9"/>
  <c r="E7669" i="9"/>
  <c r="K7670" i="9"/>
  <c r="E10217" i="9"/>
  <c r="K10218" i="9"/>
  <c r="E6697" i="10"/>
  <c r="K6698" i="10"/>
  <c r="E70" i="9"/>
  <c r="K71" i="9"/>
  <c r="K3026" i="10"/>
  <c r="E3025" i="10"/>
  <c r="K9706" i="10"/>
  <c r="E9705" i="10"/>
  <c r="A6089" i="10"/>
  <c r="B6090" i="10"/>
  <c r="E834" i="9"/>
  <c r="K835" i="9"/>
  <c r="E10369" i="9"/>
  <c r="K10370" i="9"/>
  <c r="E5628" i="9"/>
  <c r="K5629" i="9"/>
  <c r="E6596" i="9"/>
  <c r="K6597" i="9"/>
  <c r="E11137" i="10"/>
  <c r="K11138" i="10"/>
  <c r="E1548" i="9"/>
  <c r="K1549" i="9"/>
  <c r="E7973" i="10"/>
  <c r="K7974" i="10"/>
  <c r="E1701" i="10"/>
  <c r="K1702" i="10"/>
  <c r="K9197" i="10"/>
  <c r="E9196" i="10"/>
  <c r="E10577" i="9"/>
  <c r="K10578" i="9"/>
  <c r="E1497" i="10"/>
  <c r="K1498" i="10"/>
  <c r="E2108" i="10"/>
  <c r="K2109" i="10"/>
  <c r="E8534" i="10"/>
  <c r="K8535" i="10"/>
  <c r="K2468" i="9"/>
  <c r="E2467" i="9"/>
  <c r="K4100" i="9"/>
  <c r="E4099" i="9"/>
  <c r="K4049" i="10"/>
  <c r="E4048" i="10"/>
  <c r="K9808" i="10"/>
  <c r="E9807" i="10"/>
  <c r="K2006" i="9"/>
  <c r="E2005" i="9"/>
  <c r="K530" i="9"/>
  <c r="E529" i="9"/>
  <c r="K10628" i="10"/>
  <c r="E10627" i="10"/>
  <c r="K7313" i="9"/>
  <c r="E7312" i="9"/>
  <c r="K7923" i="9"/>
  <c r="E7922" i="9"/>
  <c r="K6495" i="9"/>
  <c r="E6494" i="9"/>
  <c r="K1243" i="10"/>
  <c r="E1242" i="10"/>
  <c r="K4406" i="9"/>
  <c r="E4405" i="9"/>
  <c r="K6291" i="9"/>
  <c r="E6290" i="9"/>
  <c r="K11648" i="10"/>
  <c r="E11647" i="10"/>
  <c r="K7415" i="10"/>
  <c r="E7414" i="10"/>
  <c r="K6749" i="10"/>
  <c r="E6748" i="10"/>
  <c r="K326" i="9"/>
  <c r="E325" i="9"/>
  <c r="B11292" i="10"/>
  <c r="A11291" i="10"/>
  <c r="K122" i="9"/>
  <c r="E121" i="9"/>
  <c r="K10832" i="9"/>
  <c r="E10831" i="9"/>
  <c r="K2568" i="10"/>
  <c r="E2567" i="10"/>
  <c r="K581" i="10"/>
  <c r="E580" i="10"/>
  <c r="K1039" i="10"/>
  <c r="E1038" i="10"/>
  <c r="B20" i="10"/>
  <c r="A19" i="10"/>
  <c r="K11036" i="9"/>
  <c r="E11035" i="9"/>
  <c r="K1448" i="9"/>
  <c r="E1447" i="9"/>
  <c r="K9197" i="9"/>
  <c r="E9196" i="9"/>
  <c r="K5628" i="10"/>
  <c r="E5627" i="10"/>
  <c r="K325" i="10"/>
  <c r="E324" i="10"/>
  <c r="K4814" i="9"/>
  <c r="E4813" i="9"/>
  <c r="K1958" i="9"/>
  <c r="E1957" i="9"/>
  <c r="K9757" i="10"/>
  <c r="E9756" i="10"/>
  <c r="E7771" i="10"/>
  <c r="K7772" i="10"/>
  <c r="E10113" i="10"/>
  <c r="K10114" i="10"/>
  <c r="E12106" i="10"/>
  <c r="K12107" i="10"/>
  <c r="E9909" i="9"/>
  <c r="K9910" i="9"/>
  <c r="E8788" i="10"/>
  <c r="K8789" i="10"/>
  <c r="E10576" i="10"/>
  <c r="K10577" i="10"/>
  <c r="E2974" i="10"/>
  <c r="K2975" i="10"/>
  <c r="E10679" i="10"/>
  <c r="K10680" i="10"/>
  <c r="K1855" i="9" l="1"/>
  <c r="E1854" i="9"/>
  <c r="K1905" i="9"/>
  <c r="E1904" i="9"/>
  <c r="E6239" i="9"/>
  <c r="K6240" i="9"/>
  <c r="K6648" i="9"/>
  <c r="E6647" i="9"/>
  <c r="K11598" i="10"/>
  <c r="E11597" i="10"/>
  <c r="E2770" i="9"/>
  <c r="K2771" i="9"/>
  <c r="E3178" i="9"/>
  <c r="K3179" i="9"/>
  <c r="E11495" i="10"/>
  <c r="K11496" i="10"/>
  <c r="E2313" i="9"/>
  <c r="K2314" i="9"/>
  <c r="K6444" i="9"/>
  <c r="E6443" i="9"/>
  <c r="K988" i="9"/>
  <c r="E987" i="9"/>
  <c r="K1396" i="9"/>
  <c r="E1395" i="9"/>
  <c r="K4559" i="10"/>
  <c r="E4558" i="10"/>
  <c r="E2108" i="9"/>
  <c r="K2109" i="9"/>
  <c r="E2058" i="9"/>
  <c r="K2059" i="9"/>
  <c r="K1600" i="9"/>
  <c r="E1599" i="9"/>
  <c r="E4814" i="9"/>
  <c r="K4815" i="9"/>
  <c r="E1448" i="9"/>
  <c r="K1449" i="9"/>
  <c r="E10832" i="9"/>
  <c r="K10833" i="9"/>
  <c r="E11648" i="10"/>
  <c r="K11649" i="10"/>
  <c r="E7313" i="9"/>
  <c r="K7314" i="9"/>
  <c r="E4100" i="9"/>
  <c r="K4101" i="9"/>
  <c r="E9197" i="10"/>
  <c r="K9198" i="10"/>
  <c r="E11036" i="10"/>
  <c r="K11037" i="10"/>
  <c r="E1244" i="9"/>
  <c r="K1245" i="9"/>
  <c r="E10731" i="10"/>
  <c r="K10732" i="10"/>
  <c r="E2618" i="9"/>
  <c r="K2619" i="9"/>
  <c r="E3948" i="9"/>
  <c r="K3949" i="9"/>
  <c r="K8435" i="9"/>
  <c r="E8434" i="9"/>
  <c r="K8434" i="10"/>
  <c r="E8433" i="10"/>
  <c r="K9097" i="9"/>
  <c r="E9096" i="9"/>
  <c r="B7824" i="10"/>
  <c r="A7823" i="10"/>
  <c r="K8077" i="10"/>
  <c r="E8076" i="10"/>
  <c r="K1500" i="9"/>
  <c r="E1499" i="9"/>
  <c r="K11904" i="9"/>
  <c r="E11903" i="9"/>
  <c r="K11292" i="9"/>
  <c r="E11291" i="9"/>
  <c r="E3281" i="10"/>
  <c r="K3282" i="10"/>
  <c r="E8025" i="10"/>
  <c r="K8026" i="10"/>
  <c r="E785" i="10"/>
  <c r="K786" i="10"/>
  <c r="E2822" i="10"/>
  <c r="K2823" i="10"/>
  <c r="K2874" i="10"/>
  <c r="E2873" i="10"/>
  <c r="E10425" i="10"/>
  <c r="K10426" i="10"/>
  <c r="E2364" i="10"/>
  <c r="K2365" i="10"/>
  <c r="E377" i="10"/>
  <c r="K378" i="10"/>
  <c r="E325" i="10"/>
  <c r="K326" i="10"/>
  <c r="E11036" i="9"/>
  <c r="K11037" i="9"/>
  <c r="E1039" i="10"/>
  <c r="K1040" i="10"/>
  <c r="E122" i="9"/>
  <c r="K123" i="9"/>
  <c r="E326" i="9"/>
  <c r="K327" i="9"/>
  <c r="E6291" i="9"/>
  <c r="K6292" i="9"/>
  <c r="E1243" i="10"/>
  <c r="K1244" i="10"/>
  <c r="E10628" i="10"/>
  <c r="K10629" i="10"/>
  <c r="E2006" i="9"/>
  <c r="K2007" i="9"/>
  <c r="E4049" i="10"/>
  <c r="K4050" i="10"/>
  <c r="E3026" i="10"/>
  <c r="K3027" i="10"/>
  <c r="E2822" i="9"/>
  <c r="K2823" i="9"/>
  <c r="E5832" i="10"/>
  <c r="K5833" i="10"/>
  <c r="E8586" i="10"/>
  <c r="K8587" i="10"/>
  <c r="E987" i="10"/>
  <c r="K988" i="10"/>
  <c r="E3026" i="9"/>
  <c r="K3027" i="9"/>
  <c r="E1652" i="9"/>
  <c r="K1653" i="9"/>
  <c r="E9859" i="9"/>
  <c r="K9860" i="9"/>
  <c r="E5220" i="10"/>
  <c r="K5221" i="10"/>
  <c r="E5424" i="10"/>
  <c r="K5425" i="10"/>
  <c r="E6036" i="10"/>
  <c r="K6037" i="10"/>
  <c r="E3641" i="10"/>
  <c r="K3642" i="10"/>
  <c r="K2008" i="10"/>
  <c r="E2007" i="10"/>
  <c r="K9096" i="10"/>
  <c r="E9095" i="10"/>
  <c r="B9559" i="10"/>
  <c r="A9558" i="10"/>
  <c r="K5069" i="10"/>
  <c r="E5068" i="10"/>
  <c r="K3693" i="10"/>
  <c r="E3692" i="10"/>
  <c r="K2520" i="9"/>
  <c r="E2519" i="9"/>
  <c r="K9707" i="9"/>
  <c r="E9706" i="9"/>
  <c r="K1704" i="9"/>
  <c r="E1703" i="9"/>
  <c r="K6597" i="10"/>
  <c r="E6596" i="10"/>
  <c r="K11139" i="9"/>
  <c r="E11138" i="9"/>
  <c r="K9759" i="9"/>
  <c r="E9758" i="9"/>
  <c r="K7314" i="10"/>
  <c r="E7313" i="10"/>
  <c r="K9505" i="9"/>
  <c r="E9504" i="9"/>
  <c r="K8841" i="9"/>
  <c r="E8840" i="9"/>
  <c r="E9350" i="10"/>
  <c r="K9351" i="10"/>
  <c r="K8027" i="9"/>
  <c r="E8026" i="9"/>
  <c r="K9045" i="9"/>
  <c r="E9044" i="9"/>
  <c r="K10681" i="10"/>
  <c r="E10680" i="10"/>
  <c r="E10577" i="10"/>
  <c r="K10578" i="10"/>
  <c r="E9910" i="9"/>
  <c r="K9911" i="9"/>
  <c r="E10114" i="10"/>
  <c r="K10115" i="10"/>
  <c r="E8535" i="10"/>
  <c r="K8536" i="10"/>
  <c r="E1498" i="10"/>
  <c r="K1499" i="10"/>
  <c r="E7974" i="10"/>
  <c r="K7975" i="10"/>
  <c r="E11138" i="10"/>
  <c r="K11139" i="10"/>
  <c r="E5629" i="9"/>
  <c r="K5630" i="9"/>
  <c r="E835" i="9"/>
  <c r="K836" i="9"/>
  <c r="E71" i="9"/>
  <c r="K72" i="9"/>
  <c r="E10218" i="9"/>
  <c r="K10219" i="9"/>
  <c r="E10166" i="9"/>
  <c r="K10167" i="9"/>
  <c r="E8382" i="10"/>
  <c r="K8383" i="10"/>
  <c r="E11444" i="10"/>
  <c r="K11445" i="10"/>
  <c r="E9299" i="10"/>
  <c r="K9300" i="10"/>
  <c r="E2465" i="10"/>
  <c r="K2466" i="10"/>
  <c r="E12005" i="9"/>
  <c r="K12006" i="9"/>
  <c r="E2517" i="10"/>
  <c r="K2518" i="10"/>
  <c r="E4049" i="9"/>
  <c r="K4050" i="9"/>
  <c r="E3127" i="10"/>
  <c r="K3128" i="10"/>
  <c r="E9553" i="10"/>
  <c r="K9554" i="10"/>
  <c r="E11189" i="9"/>
  <c r="K11190" i="9"/>
  <c r="E3230" i="10"/>
  <c r="K3231" i="10"/>
  <c r="K5783" i="9"/>
  <c r="E5782" i="9"/>
  <c r="K8078" i="9"/>
  <c r="E8077" i="9"/>
  <c r="K7924" i="10"/>
  <c r="E7923" i="10"/>
  <c r="K7008" i="9"/>
  <c r="E7007" i="9"/>
  <c r="K5069" i="9"/>
  <c r="E5068" i="9"/>
  <c r="K11955" i="9"/>
  <c r="E11954" i="9"/>
  <c r="K1347" i="9"/>
  <c r="E1346" i="9"/>
  <c r="K10476" i="9"/>
  <c r="E10475" i="9"/>
  <c r="B1756" i="9"/>
  <c r="A1755" i="9"/>
  <c r="K11395" i="9"/>
  <c r="E11394" i="9"/>
  <c r="K5579" i="9"/>
  <c r="E5578" i="9"/>
  <c r="K12006" i="10"/>
  <c r="E12005" i="10"/>
  <c r="K5936" i="9"/>
  <c r="E5935" i="9"/>
  <c r="K4203" i="9"/>
  <c r="E4202" i="9"/>
  <c r="K7772" i="9"/>
  <c r="E7771" i="9"/>
  <c r="K8282" i="9"/>
  <c r="E8281" i="9"/>
  <c r="K4865" i="9"/>
  <c r="E4864" i="9"/>
  <c r="K7568" i="9"/>
  <c r="E7567" i="9"/>
  <c r="K10064" i="10"/>
  <c r="E10063" i="10"/>
  <c r="K3948" i="10"/>
  <c r="E3947" i="10"/>
  <c r="K1600" i="10"/>
  <c r="E1599" i="10"/>
  <c r="K2721" i="9"/>
  <c r="E2720" i="9"/>
  <c r="K10528" i="9"/>
  <c r="E10527" i="9"/>
  <c r="K3795" i="9"/>
  <c r="E3794" i="9"/>
  <c r="K2415" i="9"/>
  <c r="E2414" i="9"/>
  <c r="K684" i="10"/>
  <c r="E683" i="10"/>
  <c r="K3744" i="10"/>
  <c r="E3743" i="10"/>
  <c r="E9248" i="10"/>
  <c r="K9249" i="10"/>
  <c r="K2163" i="9"/>
  <c r="E2162" i="9"/>
  <c r="K11088" i="10"/>
  <c r="E11087" i="10"/>
  <c r="K4152" i="10"/>
  <c r="E4151" i="10"/>
  <c r="B890" i="9"/>
  <c r="A889" i="9"/>
  <c r="B6959" i="9"/>
  <c r="A6958" i="9"/>
  <c r="E1752" i="10"/>
  <c r="K1753" i="10"/>
  <c r="E2313" i="10"/>
  <c r="K2314" i="10"/>
  <c r="E7466" i="9"/>
  <c r="K7467" i="9"/>
  <c r="A6091" i="9"/>
  <c r="B6092" i="9"/>
  <c r="E9503" i="10"/>
  <c r="K9504" i="10"/>
  <c r="E5577" i="10"/>
  <c r="K5578" i="10"/>
  <c r="E5781" i="10"/>
  <c r="K5782" i="10"/>
  <c r="E5221" i="9"/>
  <c r="K5222" i="9"/>
  <c r="E7262" i="9"/>
  <c r="K7263" i="9"/>
  <c r="E6341" i="9"/>
  <c r="K6342" i="9"/>
  <c r="E1193" i="9"/>
  <c r="K1194" i="9"/>
  <c r="E3434" i="10"/>
  <c r="K3435" i="10"/>
  <c r="E2261" i="10"/>
  <c r="K2262" i="10"/>
  <c r="E3642" i="9"/>
  <c r="K3643" i="9"/>
  <c r="E3845" i="9"/>
  <c r="K3846" i="9"/>
  <c r="E2057" i="10"/>
  <c r="K2058" i="10"/>
  <c r="E479" i="9"/>
  <c r="K480" i="9"/>
  <c r="E275" i="9"/>
  <c r="K276" i="9"/>
  <c r="E7211" i="10"/>
  <c r="K7212" i="10"/>
  <c r="E5986" i="9"/>
  <c r="K5987" i="9"/>
  <c r="E6393" i="9"/>
  <c r="K6394" i="9"/>
  <c r="E6545" i="9"/>
  <c r="K6546" i="9"/>
  <c r="E10014" i="9"/>
  <c r="K10015" i="9"/>
  <c r="E11649" i="9"/>
  <c r="K11650" i="9"/>
  <c r="E6494" i="10"/>
  <c r="K6495" i="10"/>
  <c r="E8993" i="10"/>
  <c r="K8994" i="10"/>
  <c r="E4253" i="9"/>
  <c r="K4254" i="9"/>
  <c r="E6956" i="10"/>
  <c r="K6957" i="10"/>
  <c r="E5833" i="9"/>
  <c r="K5834" i="9"/>
  <c r="K3592" i="9"/>
  <c r="E3591" i="9"/>
  <c r="K938" i="10"/>
  <c r="E937" i="10"/>
  <c r="K5731" i="10"/>
  <c r="E5730" i="10"/>
  <c r="K7160" i="9"/>
  <c r="E7159" i="9"/>
  <c r="K3540" i="9"/>
  <c r="E3539" i="9"/>
  <c r="K8739" i="10"/>
  <c r="E8738" i="10"/>
  <c r="K939" i="9"/>
  <c r="E938" i="9"/>
  <c r="K10987" i="10"/>
  <c r="E10986" i="10"/>
  <c r="K1906" i="10"/>
  <c r="E1905" i="10"/>
  <c r="E3331" i="10"/>
  <c r="K3332" i="10"/>
  <c r="K11394" i="10"/>
  <c r="E11393" i="10"/>
  <c r="K7416" i="9"/>
  <c r="E7415" i="9"/>
  <c r="K2925" i="9"/>
  <c r="E2924" i="9"/>
  <c r="K5121" i="9"/>
  <c r="E5120" i="9"/>
  <c r="E4915" i="10"/>
  <c r="K4916" i="10"/>
  <c r="K7722" i="10"/>
  <c r="E7721" i="10"/>
  <c r="K429" i="9"/>
  <c r="E428" i="9"/>
  <c r="B4356" i="9"/>
  <c r="A4355" i="9"/>
  <c r="K6444" i="10"/>
  <c r="E6443" i="10"/>
  <c r="K2873" i="9"/>
  <c r="E2872" i="9"/>
  <c r="B8691" i="9"/>
  <c r="A8690" i="9"/>
  <c r="K10527" i="10"/>
  <c r="E10526" i="10"/>
  <c r="K2571" i="9"/>
  <c r="E2570" i="9"/>
  <c r="K4713" i="9"/>
  <c r="E4712" i="9"/>
  <c r="K6240" i="10"/>
  <c r="E6239" i="10"/>
  <c r="K9453" i="10"/>
  <c r="E9452" i="10"/>
  <c r="K4866" i="10"/>
  <c r="E4865" i="10"/>
  <c r="K8943" i="10"/>
  <c r="E8942" i="10"/>
  <c r="K2669" i="9"/>
  <c r="E2668" i="9"/>
  <c r="K1143" i="9"/>
  <c r="E1142" i="9"/>
  <c r="K1346" i="10"/>
  <c r="E1345" i="10"/>
  <c r="K276" i="10"/>
  <c r="E275" i="10"/>
  <c r="E7568" i="10"/>
  <c r="K7569" i="10"/>
  <c r="B6958" i="10"/>
  <c r="A6957" i="10"/>
  <c r="K2416" i="10"/>
  <c r="E2415" i="10"/>
  <c r="K5324" i="9"/>
  <c r="E5323" i="9"/>
  <c r="K5528" i="9"/>
  <c r="E5527" i="9"/>
  <c r="K6393" i="10"/>
  <c r="E6392" i="10"/>
  <c r="K8281" i="10"/>
  <c r="E8280" i="10"/>
  <c r="K3281" i="9"/>
  <c r="E3280" i="9"/>
  <c r="K11699" i="10"/>
  <c r="E11698" i="10"/>
  <c r="E5628" i="10"/>
  <c r="K5629" i="10"/>
  <c r="E581" i="10"/>
  <c r="K582" i="10"/>
  <c r="E6749" i="10"/>
  <c r="K6750" i="10"/>
  <c r="E6495" i="9"/>
  <c r="K6496" i="9"/>
  <c r="E9808" i="10"/>
  <c r="K9809" i="10"/>
  <c r="E9706" i="10"/>
  <c r="K9707" i="10"/>
  <c r="K7161" i="10"/>
  <c r="E7160" i="10"/>
  <c r="E7821" i="10"/>
  <c r="K7822" i="10"/>
  <c r="E10369" i="10"/>
  <c r="K10370" i="10"/>
  <c r="E1956" i="10"/>
  <c r="K1957" i="10"/>
  <c r="E6086" i="10"/>
  <c r="K6087" i="10"/>
  <c r="E1191" i="10"/>
  <c r="K1192" i="10"/>
  <c r="K3489" i="10"/>
  <c r="E3488" i="10"/>
  <c r="K1295" i="10"/>
  <c r="E1294" i="10"/>
  <c r="K2212" i="10"/>
  <c r="E2211" i="10"/>
  <c r="K12057" i="10"/>
  <c r="E12056" i="10"/>
  <c r="K11700" i="9"/>
  <c r="E11699" i="9"/>
  <c r="K8945" i="9"/>
  <c r="E8944" i="9"/>
  <c r="K1092" i="9"/>
  <c r="E1091" i="9"/>
  <c r="K5272" i="9"/>
  <c r="E5271" i="9"/>
  <c r="B890" i="10"/>
  <c r="A889" i="10"/>
  <c r="K8383" i="9"/>
  <c r="E8382" i="9"/>
  <c r="K8179" i="9"/>
  <c r="E8178" i="9"/>
  <c r="E11189" i="10"/>
  <c r="K11190" i="10"/>
  <c r="E4610" i="9"/>
  <c r="K4611" i="9"/>
  <c r="E11903" i="10"/>
  <c r="K11904" i="10"/>
  <c r="E529" i="10"/>
  <c r="K530" i="10"/>
  <c r="E6545" i="10"/>
  <c r="K6546" i="10"/>
  <c r="E8127" i="10"/>
  <c r="K8128" i="10"/>
  <c r="E7109" i="10"/>
  <c r="K7110" i="10"/>
  <c r="K3078" i="10"/>
  <c r="E3077" i="10"/>
  <c r="E3897" i="10"/>
  <c r="K3898" i="10"/>
  <c r="E4711" i="10"/>
  <c r="K4712" i="10"/>
  <c r="E9655" i="9"/>
  <c r="K9656" i="9"/>
  <c r="E4253" i="10"/>
  <c r="K4254" i="10"/>
  <c r="A1754" i="10"/>
  <c r="B1755" i="10"/>
  <c r="E8993" i="9"/>
  <c r="K8994" i="9"/>
  <c r="E10883" i="10"/>
  <c r="K10884" i="10"/>
  <c r="E8535" i="9"/>
  <c r="K8536" i="9"/>
  <c r="E6341" i="10"/>
  <c r="K6342" i="10"/>
  <c r="A5223" i="9"/>
  <c r="B5224" i="9"/>
  <c r="E7619" i="10"/>
  <c r="K7620" i="10"/>
  <c r="E3896" i="9"/>
  <c r="K3897" i="9"/>
  <c r="K8231" i="9"/>
  <c r="E8230" i="9"/>
  <c r="K5680" i="9"/>
  <c r="E5679" i="9"/>
  <c r="K582" i="9"/>
  <c r="E581" i="9"/>
  <c r="K3693" i="9"/>
  <c r="E3692" i="9"/>
  <c r="K2670" i="10"/>
  <c r="E2669" i="10"/>
  <c r="K1091" i="10"/>
  <c r="E1090" i="10"/>
  <c r="K4815" i="10"/>
  <c r="E4814" i="10"/>
  <c r="K9249" i="9"/>
  <c r="E9248" i="9"/>
  <c r="K786" i="9"/>
  <c r="E785" i="9"/>
  <c r="K21" i="10"/>
  <c r="E20" i="10"/>
  <c r="K5272" i="10"/>
  <c r="E5271" i="10"/>
  <c r="K10217" i="10"/>
  <c r="E10216" i="10"/>
  <c r="K7975" i="9"/>
  <c r="E7974" i="9"/>
  <c r="K10935" i="9"/>
  <c r="E10934" i="9"/>
  <c r="K174" i="9"/>
  <c r="E173" i="9"/>
  <c r="K9301" i="9"/>
  <c r="E9300" i="9"/>
  <c r="K9811" i="9"/>
  <c r="E9810" i="9"/>
  <c r="K10476" i="10"/>
  <c r="E10475" i="10"/>
  <c r="K8587" i="9"/>
  <c r="E8586" i="9"/>
  <c r="K7873" i="10"/>
  <c r="E7872" i="10"/>
  <c r="K4407" i="10"/>
  <c r="E4406" i="10"/>
  <c r="K2976" i="10"/>
  <c r="E2975" i="10"/>
  <c r="E8789" i="10"/>
  <c r="K8790" i="10"/>
  <c r="E12107" i="10"/>
  <c r="K12108" i="10"/>
  <c r="E7772" i="10"/>
  <c r="K7773" i="10"/>
  <c r="E2109" i="10"/>
  <c r="K2110" i="10"/>
  <c r="E10578" i="9"/>
  <c r="K10579" i="9"/>
  <c r="E1702" i="10"/>
  <c r="K1703" i="10"/>
  <c r="E1549" i="9"/>
  <c r="K1550" i="9"/>
  <c r="E6597" i="9"/>
  <c r="K6598" i="9"/>
  <c r="E10370" i="9"/>
  <c r="K10371" i="9"/>
  <c r="A6090" i="10"/>
  <c r="B6091" i="10"/>
  <c r="E6698" i="10"/>
  <c r="K6699" i="10"/>
  <c r="E7670" i="9"/>
  <c r="K7671" i="9"/>
  <c r="E4202" i="10"/>
  <c r="K4203" i="10"/>
  <c r="A3489" i="9"/>
  <c r="B3490" i="9"/>
  <c r="E9962" i="9"/>
  <c r="K9963" i="9"/>
  <c r="E4967" i="9"/>
  <c r="K4968" i="9"/>
  <c r="E5425" i="9"/>
  <c r="K5426" i="9"/>
  <c r="E4764" i="10"/>
  <c r="K4765" i="10"/>
  <c r="E3998" i="10"/>
  <c r="K3999" i="10"/>
  <c r="E8178" i="10"/>
  <c r="K8179" i="10"/>
  <c r="E4763" i="9"/>
  <c r="K4764" i="9"/>
  <c r="E10318" i="9"/>
  <c r="K10319" i="9"/>
  <c r="E6137" i="9"/>
  <c r="K6138" i="9"/>
  <c r="K225" i="9"/>
  <c r="E224" i="9"/>
  <c r="K632" i="10"/>
  <c r="E631" i="10"/>
  <c r="K7874" i="9"/>
  <c r="E7873" i="9"/>
  <c r="K11292" i="10"/>
  <c r="E11291" i="10"/>
  <c r="K6956" i="9"/>
  <c r="E6955" i="9"/>
  <c r="K7365" i="10"/>
  <c r="E7364" i="10"/>
  <c r="K10782" i="10"/>
  <c r="E10781" i="10"/>
  <c r="K3540" i="10"/>
  <c r="E3539" i="10"/>
  <c r="K8485" i="10"/>
  <c r="E8484" i="10"/>
  <c r="K10680" i="9"/>
  <c r="E10679" i="9"/>
  <c r="K1854" i="10"/>
  <c r="E1853" i="10"/>
  <c r="E6749" i="9"/>
  <c r="K6750" i="9"/>
  <c r="E3383" i="10"/>
  <c r="K3384" i="10"/>
  <c r="K10268" i="10"/>
  <c r="E10267" i="10"/>
  <c r="K1652" i="10"/>
  <c r="E1651" i="10"/>
  <c r="E6801" i="9"/>
  <c r="K6802" i="9"/>
  <c r="K11343" i="9"/>
  <c r="E11342" i="9"/>
  <c r="E4967" i="10"/>
  <c r="K4968" i="10"/>
  <c r="K11751" i="9"/>
  <c r="E11750" i="9"/>
  <c r="K4457" i="9"/>
  <c r="E4456" i="9"/>
  <c r="K5935" i="10"/>
  <c r="E5934" i="10"/>
  <c r="K836" i="10"/>
  <c r="E835" i="10"/>
  <c r="K3129" i="9"/>
  <c r="E3128" i="9"/>
  <c r="K4661" i="9"/>
  <c r="E4660" i="9"/>
  <c r="B7825" i="9"/>
  <c r="A7824" i="9"/>
  <c r="K11955" i="10"/>
  <c r="E11954" i="10"/>
  <c r="K6648" i="10"/>
  <c r="E6647" i="10"/>
  <c r="K21" i="9"/>
  <c r="E20" i="9"/>
  <c r="K2977" i="9"/>
  <c r="E2976" i="9"/>
  <c r="K7518" i="10"/>
  <c r="E7517" i="10"/>
  <c r="K2367" i="9"/>
  <c r="E2366" i="9"/>
  <c r="K480" i="10"/>
  <c r="E479" i="10"/>
  <c r="K224" i="10"/>
  <c r="E223" i="10"/>
  <c r="K5375" i="9"/>
  <c r="E5374" i="9"/>
  <c r="K8486" i="9"/>
  <c r="E8485" i="9"/>
  <c r="E2719" i="10"/>
  <c r="K2720" i="10"/>
  <c r="A3489" i="10"/>
  <c r="B3490" i="10"/>
  <c r="E4355" i="9"/>
  <c r="K4356" i="9"/>
  <c r="E3434" i="9"/>
  <c r="K3435" i="9"/>
  <c r="E4559" i="9"/>
  <c r="K4560" i="9"/>
  <c r="E6290" i="10"/>
  <c r="K6291" i="10"/>
  <c r="E6189" i="9"/>
  <c r="K6190" i="9"/>
  <c r="E8229" i="10"/>
  <c r="K8230" i="10"/>
  <c r="E10114" i="9"/>
  <c r="K10115" i="9"/>
  <c r="E11801" i="9"/>
  <c r="K11802" i="9"/>
  <c r="E5985" i="10"/>
  <c r="K5986" i="10"/>
  <c r="K2924" i="10"/>
  <c r="E2923" i="10"/>
  <c r="K11854" i="10"/>
  <c r="E11853" i="10"/>
  <c r="E3590" i="10"/>
  <c r="K3591" i="10"/>
  <c r="E2771" i="10"/>
  <c r="K2772" i="10"/>
  <c r="K9147" i="10"/>
  <c r="E9146" i="10"/>
  <c r="A11292" i="9"/>
  <c r="B11293" i="9"/>
  <c r="E6902" i="10"/>
  <c r="K6903" i="10"/>
  <c r="E10985" i="9"/>
  <c r="K10986" i="9"/>
  <c r="E5373" i="10"/>
  <c r="K5374" i="10"/>
  <c r="E683" i="9"/>
  <c r="K684" i="9"/>
  <c r="E5171" i="9"/>
  <c r="K5172" i="9"/>
  <c r="E3794" i="10"/>
  <c r="K3795" i="10"/>
  <c r="E11597" i="9"/>
  <c r="K11598" i="9"/>
  <c r="E10781" i="9"/>
  <c r="K10782" i="9"/>
  <c r="E5119" i="10"/>
  <c r="K5120" i="10"/>
  <c r="E7058" i="9"/>
  <c r="K7059" i="9"/>
  <c r="E11445" i="9"/>
  <c r="K11446" i="9"/>
  <c r="E6853" i="9"/>
  <c r="K6854" i="9"/>
  <c r="K7364" i="9"/>
  <c r="E7363" i="9"/>
  <c r="B10427" i="9"/>
  <c r="A10426" i="9"/>
  <c r="K5527" i="10"/>
  <c r="E5526" i="10"/>
  <c r="K633" i="9"/>
  <c r="E632" i="9"/>
  <c r="K4662" i="10"/>
  <c r="E4661" i="10"/>
  <c r="K72" i="10"/>
  <c r="E71" i="10"/>
  <c r="K10319" i="10"/>
  <c r="E10318" i="10"/>
  <c r="K9402" i="10"/>
  <c r="E9401" i="10"/>
  <c r="K428" i="10"/>
  <c r="E427" i="10"/>
  <c r="K7212" i="9"/>
  <c r="E7211" i="9"/>
  <c r="K10268" i="9"/>
  <c r="E10267" i="9"/>
  <c r="K8332" i="10"/>
  <c r="E8331" i="10"/>
  <c r="E3179" i="10"/>
  <c r="K3180" i="10"/>
  <c r="K7620" i="9"/>
  <c r="E7619" i="9"/>
  <c r="K5323" i="10"/>
  <c r="E5322" i="10"/>
  <c r="K1142" i="10"/>
  <c r="E1141" i="10"/>
  <c r="K6852" i="10"/>
  <c r="E6851" i="10"/>
  <c r="K3077" i="9"/>
  <c r="E3076" i="9"/>
  <c r="K11547" i="9"/>
  <c r="E11546" i="9"/>
  <c r="B4357" i="10"/>
  <c r="A4356" i="10"/>
  <c r="K12108" i="9"/>
  <c r="E12107" i="9"/>
  <c r="K4509" i="9"/>
  <c r="E4508" i="9"/>
  <c r="K2211" i="9"/>
  <c r="E2210" i="9"/>
  <c r="K10732" i="9"/>
  <c r="E10731" i="9"/>
  <c r="K1448" i="10"/>
  <c r="E1447" i="10"/>
  <c r="K10064" i="9"/>
  <c r="E10063" i="9"/>
  <c r="K4917" i="9"/>
  <c r="E4916" i="9"/>
  <c r="E10832" i="10"/>
  <c r="K10833" i="10"/>
  <c r="K3999" i="9"/>
  <c r="E3998" i="9"/>
  <c r="K4458" i="10"/>
  <c r="E4457" i="10"/>
  <c r="E11853" i="9"/>
  <c r="K11854" i="9"/>
  <c r="E3230" i="9"/>
  <c r="K3231" i="9"/>
  <c r="E9757" i="10"/>
  <c r="K9758" i="10"/>
  <c r="A20" i="10"/>
  <c r="B21" i="10"/>
  <c r="A11292" i="10"/>
  <c r="B11293" i="10"/>
  <c r="E4406" i="9"/>
  <c r="K4407" i="9"/>
  <c r="E530" i="9"/>
  <c r="K531" i="9"/>
  <c r="E11751" i="10"/>
  <c r="K11752" i="10"/>
  <c r="E9401" i="9"/>
  <c r="K9402" i="9"/>
  <c r="E9044" i="10"/>
  <c r="K9045" i="10"/>
  <c r="E6087" i="9"/>
  <c r="K6088" i="9"/>
  <c r="E1802" i="9"/>
  <c r="K1803" i="9"/>
  <c r="K9860" i="10"/>
  <c r="E9859" i="10"/>
  <c r="K5680" i="10"/>
  <c r="E5679" i="10"/>
  <c r="K5476" i="9"/>
  <c r="E5475" i="9"/>
  <c r="K6801" i="10"/>
  <c r="E6800" i="10"/>
  <c r="K9555" i="9"/>
  <c r="E9554" i="9"/>
  <c r="K9607" i="9"/>
  <c r="E9606" i="9"/>
  <c r="K3489" i="9"/>
  <c r="E3488" i="9"/>
  <c r="K5732" i="9"/>
  <c r="E5731" i="9"/>
  <c r="A10427" i="10"/>
  <c r="B10428" i="10"/>
  <c r="E11240" i="9"/>
  <c r="K11241" i="9"/>
  <c r="A2621" i="10"/>
  <c r="B2622" i="10"/>
  <c r="E8331" i="9"/>
  <c r="K8332" i="9"/>
  <c r="E733" i="10"/>
  <c r="K734" i="10"/>
  <c r="E1958" i="9"/>
  <c r="K1959" i="9"/>
  <c r="E9197" i="9"/>
  <c r="K9198" i="9"/>
  <c r="E2568" i="10"/>
  <c r="K2569" i="10"/>
  <c r="E7415" i="10"/>
  <c r="K7416" i="10"/>
  <c r="E7923" i="9"/>
  <c r="K7924" i="9"/>
  <c r="E2468" i="9"/>
  <c r="K2469" i="9"/>
  <c r="E4355" i="10"/>
  <c r="K4356" i="10"/>
  <c r="A9558" i="9"/>
  <c r="B9559" i="9"/>
  <c r="E2160" i="10"/>
  <c r="K2161" i="10"/>
  <c r="E9604" i="10"/>
  <c r="K9605" i="10"/>
  <c r="E7007" i="10"/>
  <c r="K7008" i="10"/>
  <c r="E6699" i="9"/>
  <c r="K6700" i="9"/>
  <c r="K7823" i="9"/>
  <c r="E7822" i="9"/>
  <c r="B5223" i="10"/>
  <c r="A5222" i="10"/>
  <c r="K4101" i="10"/>
  <c r="E4100" i="10"/>
  <c r="K11496" i="9"/>
  <c r="E11495" i="9"/>
  <c r="K4611" i="10"/>
  <c r="E4610" i="10"/>
  <c r="K5476" i="10"/>
  <c r="E5475" i="10"/>
  <c r="E5017" i="10"/>
  <c r="K5018" i="10"/>
  <c r="K8893" i="9"/>
  <c r="E8892" i="9"/>
  <c r="K887" i="10"/>
  <c r="E886" i="10"/>
  <c r="K11088" i="9"/>
  <c r="E11087" i="9"/>
  <c r="K1296" i="9"/>
  <c r="E1295" i="9"/>
  <c r="K4152" i="9"/>
  <c r="E4151" i="9"/>
  <c r="E8789" i="9"/>
  <c r="K8790" i="9"/>
  <c r="E7721" i="9"/>
  <c r="K7722" i="9"/>
  <c r="E4304" i="9"/>
  <c r="K4305" i="9"/>
  <c r="E734" i="9"/>
  <c r="K735" i="9"/>
  <c r="E121" i="10"/>
  <c r="K122" i="10"/>
  <c r="E2618" i="10"/>
  <c r="K2619" i="10"/>
  <c r="E173" i="10"/>
  <c r="K174" i="10"/>
  <c r="E7262" i="10"/>
  <c r="K7263" i="10"/>
  <c r="E1549" i="10"/>
  <c r="K1550" i="10"/>
  <c r="E11241" i="10"/>
  <c r="K11242" i="10"/>
  <c r="K11802" i="10"/>
  <c r="E11801" i="10"/>
  <c r="E1754" i="9"/>
  <c r="K1755" i="9"/>
  <c r="E2264" i="9"/>
  <c r="K2265" i="9"/>
  <c r="E8840" i="10"/>
  <c r="K8841" i="10"/>
  <c r="E1395" i="10"/>
  <c r="K1396" i="10"/>
  <c r="E1803" i="10"/>
  <c r="K1804" i="10"/>
  <c r="E3744" i="9"/>
  <c r="K3745" i="9"/>
  <c r="E4507" i="10"/>
  <c r="K4508" i="10"/>
  <c r="A2621" i="9"/>
  <c r="B2622" i="9"/>
  <c r="E7109" i="9"/>
  <c r="K7110" i="9"/>
  <c r="E10165" i="10"/>
  <c r="K10166" i="10"/>
  <c r="E6188" i="10"/>
  <c r="K6189" i="10"/>
  <c r="E12057" i="9"/>
  <c r="K12058" i="9"/>
  <c r="E9961" i="10"/>
  <c r="K9962" i="10"/>
  <c r="E8127" i="9"/>
  <c r="K8128" i="9"/>
  <c r="E3845" i="10"/>
  <c r="K3846" i="10"/>
  <c r="E1040" i="9"/>
  <c r="K1041" i="9"/>
  <c r="E7517" i="9"/>
  <c r="K7518" i="9"/>
  <c r="E5170" i="10"/>
  <c r="K5171" i="10"/>
  <c r="E6903" i="9"/>
  <c r="K6904" i="9"/>
  <c r="E11547" i="10"/>
  <c r="K11548" i="10"/>
  <c r="A21" i="9"/>
  <c r="B22" i="9"/>
  <c r="E5018" i="9"/>
  <c r="K5019" i="9"/>
  <c r="E11342" i="10"/>
  <c r="K11343" i="10"/>
  <c r="B8691" i="10"/>
  <c r="A8690" i="10"/>
  <c r="E5883" i="9"/>
  <c r="K5884" i="9"/>
  <c r="K3385" i="9"/>
  <c r="E3384" i="9"/>
  <c r="K9656" i="10"/>
  <c r="E9655" i="10"/>
  <c r="K9453" i="9"/>
  <c r="E9452" i="9"/>
  <c r="K7671" i="10"/>
  <c r="E7670" i="10"/>
  <c r="K3333" i="9"/>
  <c r="E3332" i="9"/>
  <c r="K8638" i="10"/>
  <c r="E8637" i="10"/>
  <c r="K6038" i="9"/>
  <c r="E6037" i="9"/>
  <c r="K9149" i="9"/>
  <c r="E9148" i="9"/>
  <c r="K10935" i="10"/>
  <c r="E10934" i="10"/>
  <c r="K7467" i="10"/>
  <c r="E7466" i="10"/>
  <c r="K378" i="9"/>
  <c r="E377" i="9"/>
  <c r="K9911" i="10"/>
  <c r="E9910" i="10"/>
  <c r="K888" i="9"/>
  <c r="E887" i="9"/>
  <c r="K6138" i="10"/>
  <c r="E6137" i="10"/>
  <c r="K8892" i="10"/>
  <c r="E8891" i="10"/>
  <c r="K10425" i="9"/>
  <c r="E10424" i="9"/>
  <c r="K10629" i="9"/>
  <c r="E10628" i="9"/>
  <c r="K5884" i="10"/>
  <c r="E5883" i="10"/>
  <c r="K7059" i="10"/>
  <c r="E7058" i="10"/>
  <c r="K8688" i="10"/>
  <c r="E8687" i="10"/>
  <c r="K10884" i="9"/>
  <c r="E10883" i="9"/>
  <c r="K8689" i="9"/>
  <c r="E8688" i="9"/>
  <c r="K8741" i="9"/>
  <c r="E8740" i="9"/>
  <c r="K8639" i="9"/>
  <c r="E8638" i="9"/>
  <c r="K10013" i="10"/>
  <c r="E10012" i="10"/>
  <c r="K4305" i="10"/>
  <c r="E4304" i="10"/>
  <c r="K9353" i="9"/>
  <c r="E9352" i="9"/>
  <c r="E2109" i="9" l="1"/>
  <c r="K2110" i="9"/>
  <c r="E11496" i="10"/>
  <c r="K11497" i="10"/>
  <c r="K2772" i="9"/>
  <c r="E2771" i="9"/>
  <c r="E1600" i="9"/>
  <c r="K1601" i="9"/>
  <c r="K1397" i="9"/>
  <c r="E1396" i="9"/>
  <c r="E6444" i="9"/>
  <c r="K6445" i="9"/>
  <c r="K6649" i="9"/>
  <c r="E6648" i="9"/>
  <c r="K1906" i="9"/>
  <c r="E1905" i="9"/>
  <c r="E2059" i="9"/>
  <c r="K2060" i="9"/>
  <c r="E2314" i="9"/>
  <c r="K2315" i="9"/>
  <c r="K3180" i="9"/>
  <c r="E3179" i="9"/>
  <c r="E6240" i="9"/>
  <c r="K6241" i="9"/>
  <c r="E4559" i="10"/>
  <c r="K4560" i="10"/>
  <c r="K989" i="9"/>
  <c r="E988" i="9"/>
  <c r="E11598" i="10"/>
  <c r="K11599" i="10"/>
  <c r="E1855" i="9"/>
  <c r="K1856" i="9"/>
  <c r="E4305" i="10"/>
  <c r="K4306" i="10"/>
  <c r="E8689" i="9"/>
  <c r="K8690" i="9"/>
  <c r="E8688" i="10"/>
  <c r="K8689" i="10"/>
  <c r="E10629" i="9"/>
  <c r="K10630" i="9"/>
  <c r="E888" i="9"/>
  <c r="K889" i="9"/>
  <c r="K5885" i="9"/>
  <c r="E5884" i="9"/>
  <c r="K11344" i="10"/>
  <c r="E11343" i="10"/>
  <c r="A22" i="9"/>
  <c r="B23" i="9"/>
  <c r="E6904" i="9"/>
  <c r="K6905" i="9"/>
  <c r="E7518" i="9"/>
  <c r="K7519" i="9"/>
  <c r="E3846" i="10"/>
  <c r="K3847" i="10"/>
  <c r="E9962" i="10"/>
  <c r="K9963" i="10"/>
  <c r="E6189" i="10"/>
  <c r="K6190" i="10"/>
  <c r="E7110" i="9"/>
  <c r="K7111" i="9"/>
  <c r="E4508" i="10"/>
  <c r="K4509" i="10"/>
  <c r="E1804" i="10"/>
  <c r="K1805" i="10"/>
  <c r="E8841" i="10"/>
  <c r="K8842" i="10"/>
  <c r="E1755" i="9"/>
  <c r="K1756" i="9"/>
  <c r="E11242" i="10"/>
  <c r="K11243" i="10"/>
  <c r="E7263" i="10"/>
  <c r="K7264" i="10"/>
  <c r="E2619" i="10"/>
  <c r="K2620" i="10"/>
  <c r="E735" i="9"/>
  <c r="K736" i="9"/>
  <c r="E7722" i="9"/>
  <c r="K7723" i="9"/>
  <c r="E6700" i="9"/>
  <c r="K6701" i="9"/>
  <c r="E9605" i="10"/>
  <c r="K9606" i="10"/>
  <c r="A9559" i="9"/>
  <c r="B9560" i="9"/>
  <c r="E2469" i="9"/>
  <c r="K2470" i="9"/>
  <c r="E7416" i="10"/>
  <c r="K7417" i="10"/>
  <c r="E9198" i="9"/>
  <c r="K9199" i="9"/>
  <c r="E734" i="10"/>
  <c r="K735" i="10"/>
  <c r="A2622" i="10"/>
  <c r="B2623" i="10"/>
  <c r="A10428" i="10"/>
  <c r="B10429" i="10"/>
  <c r="E1803" i="9"/>
  <c r="K1804" i="9"/>
  <c r="E9045" i="10"/>
  <c r="K9046" i="10"/>
  <c r="E11752" i="10"/>
  <c r="K11753" i="10"/>
  <c r="E4407" i="9"/>
  <c r="K4408" i="9"/>
  <c r="A21" i="10"/>
  <c r="B22" i="10"/>
  <c r="K3232" i="9"/>
  <c r="E3231" i="9"/>
  <c r="K3181" i="10"/>
  <c r="E3180" i="10"/>
  <c r="K11447" i="9"/>
  <c r="E11446" i="9"/>
  <c r="K5121" i="10"/>
  <c r="E5120" i="10"/>
  <c r="K11599" i="9"/>
  <c r="E11598" i="9"/>
  <c r="K5173" i="9"/>
  <c r="E5172" i="9"/>
  <c r="K5375" i="10"/>
  <c r="E5374" i="10"/>
  <c r="K6904" i="10"/>
  <c r="E6903" i="10"/>
  <c r="K3592" i="10"/>
  <c r="E3591" i="10"/>
  <c r="K11803" i="9"/>
  <c r="E11802" i="9"/>
  <c r="K8231" i="10"/>
  <c r="E8230" i="10"/>
  <c r="K6292" i="10"/>
  <c r="E6291" i="10"/>
  <c r="K3436" i="9"/>
  <c r="E3435" i="9"/>
  <c r="B3491" i="10"/>
  <c r="A3490" i="10"/>
  <c r="K3385" i="10"/>
  <c r="E3384" i="10"/>
  <c r="K10320" i="9"/>
  <c r="E10319" i="9"/>
  <c r="K8180" i="10"/>
  <c r="E8179" i="10"/>
  <c r="K4766" i="10"/>
  <c r="E4765" i="10"/>
  <c r="K5427" i="9"/>
  <c r="E5426" i="9"/>
  <c r="K9964" i="9"/>
  <c r="E9963" i="9"/>
  <c r="K4204" i="10"/>
  <c r="E4203" i="10"/>
  <c r="K6700" i="10"/>
  <c r="E6699" i="10"/>
  <c r="K10372" i="9"/>
  <c r="E10371" i="9"/>
  <c r="K1551" i="9"/>
  <c r="E1550" i="9"/>
  <c r="K10580" i="9"/>
  <c r="E10579" i="9"/>
  <c r="K7774" i="10"/>
  <c r="E7773" i="10"/>
  <c r="K8791" i="10"/>
  <c r="E8790" i="10"/>
  <c r="E3897" i="9"/>
  <c r="K3898" i="9"/>
  <c r="A5224" i="9"/>
  <c r="B5225" i="9"/>
  <c r="E8536" i="9"/>
  <c r="K8537" i="9"/>
  <c r="E8994" i="9"/>
  <c r="K8995" i="9"/>
  <c r="E4254" i="10"/>
  <c r="K4255" i="10"/>
  <c r="E4712" i="10"/>
  <c r="K4713" i="10"/>
  <c r="E8128" i="10"/>
  <c r="K8129" i="10"/>
  <c r="E530" i="10"/>
  <c r="K531" i="10"/>
  <c r="E4611" i="9"/>
  <c r="K4612" i="9"/>
  <c r="E6087" i="10"/>
  <c r="K6088" i="10"/>
  <c r="E10370" i="10"/>
  <c r="K10371" i="10"/>
  <c r="K9810" i="10"/>
  <c r="E9809" i="10"/>
  <c r="E6750" i="10"/>
  <c r="K6751" i="10"/>
  <c r="E5629" i="10"/>
  <c r="K5630" i="10"/>
  <c r="K3333" i="10"/>
  <c r="E3332" i="10"/>
  <c r="K5835" i="9"/>
  <c r="E5834" i="9"/>
  <c r="K4255" i="9"/>
  <c r="E4254" i="9"/>
  <c r="K11651" i="9"/>
  <c r="E11650" i="9"/>
  <c r="K6547" i="9"/>
  <c r="E6546" i="9"/>
  <c r="K5988" i="9"/>
  <c r="E5987" i="9"/>
  <c r="K277" i="9"/>
  <c r="E276" i="9"/>
  <c r="K2059" i="10"/>
  <c r="E2058" i="10"/>
  <c r="K3644" i="9"/>
  <c r="E3643" i="9"/>
  <c r="K3436" i="10"/>
  <c r="E3435" i="10"/>
  <c r="K6343" i="9"/>
  <c r="E6342" i="9"/>
  <c r="K5223" i="9"/>
  <c r="E5222" i="9"/>
  <c r="K9505" i="10"/>
  <c r="E9504" i="10"/>
  <c r="K7468" i="9"/>
  <c r="E7467" i="9"/>
  <c r="K1754" i="10"/>
  <c r="E1753" i="10"/>
  <c r="K9555" i="10"/>
  <c r="E9554" i="10"/>
  <c r="K4051" i="9"/>
  <c r="E4050" i="9"/>
  <c r="K12007" i="9"/>
  <c r="E12006" i="9"/>
  <c r="E9300" i="10"/>
  <c r="K9301" i="10"/>
  <c r="K8384" i="10"/>
  <c r="E8383" i="10"/>
  <c r="K10220" i="9"/>
  <c r="E10219" i="9"/>
  <c r="K837" i="9"/>
  <c r="E836" i="9"/>
  <c r="K11140" i="10"/>
  <c r="E11139" i="10"/>
  <c r="K1500" i="10"/>
  <c r="E1499" i="10"/>
  <c r="K10116" i="10"/>
  <c r="E10115" i="10"/>
  <c r="K10579" i="10"/>
  <c r="E10578" i="10"/>
  <c r="E9351" i="10"/>
  <c r="K9352" i="10"/>
  <c r="E3642" i="10"/>
  <c r="K3643" i="10"/>
  <c r="E5425" i="10"/>
  <c r="K5426" i="10"/>
  <c r="E9860" i="9"/>
  <c r="K9861" i="9"/>
  <c r="E3027" i="9"/>
  <c r="K3028" i="9"/>
  <c r="E8587" i="10"/>
  <c r="K8588" i="10"/>
  <c r="E2823" i="9"/>
  <c r="K2824" i="9"/>
  <c r="E4050" i="10"/>
  <c r="K4051" i="10"/>
  <c r="E10629" i="10"/>
  <c r="K10630" i="10"/>
  <c r="E6292" i="9"/>
  <c r="K6293" i="9"/>
  <c r="E123" i="9"/>
  <c r="K124" i="9"/>
  <c r="K11038" i="9"/>
  <c r="E11037" i="9"/>
  <c r="E378" i="10"/>
  <c r="K379" i="10"/>
  <c r="E10426" i="10"/>
  <c r="K10427" i="10"/>
  <c r="K2824" i="10"/>
  <c r="E2823" i="10"/>
  <c r="E8026" i="10"/>
  <c r="K8027" i="10"/>
  <c r="E3949" i="9"/>
  <c r="K3950" i="9"/>
  <c r="E10732" i="10"/>
  <c r="K10733" i="10"/>
  <c r="E11037" i="10"/>
  <c r="K11038" i="10"/>
  <c r="E4101" i="9"/>
  <c r="K4102" i="9"/>
  <c r="E11649" i="10"/>
  <c r="K11650" i="10"/>
  <c r="E1449" i="9"/>
  <c r="K1450" i="9"/>
  <c r="E10013" i="10"/>
  <c r="K10014" i="10"/>
  <c r="E10884" i="9"/>
  <c r="K10885" i="9"/>
  <c r="E6138" i="10"/>
  <c r="K6139" i="10"/>
  <c r="E7467" i="10"/>
  <c r="K7468" i="10"/>
  <c r="E9149" i="9"/>
  <c r="K9150" i="9"/>
  <c r="E8638" i="10"/>
  <c r="K8639" i="10"/>
  <c r="E7671" i="10"/>
  <c r="K7672" i="10"/>
  <c r="E9656" i="10"/>
  <c r="K9657" i="10"/>
  <c r="E4152" i="9"/>
  <c r="K4153" i="9"/>
  <c r="E11088" i="9"/>
  <c r="K11089" i="9"/>
  <c r="E8893" i="9"/>
  <c r="K8894" i="9"/>
  <c r="E5476" i="10"/>
  <c r="K5477" i="10"/>
  <c r="E11496" i="9"/>
  <c r="K11497" i="9"/>
  <c r="A5223" i="10"/>
  <c r="B5224" i="10"/>
  <c r="E3489" i="9"/>
  <c r="K3490" i="9"/>
  <c r="E6801" i="10"/>
  <c r="K6802" i="10"/>
  <c r="E5680" i="10"/>
  <c r="K5681" i="10"/>
  <c r="K4459" i="10"/>
  <c r="E4458" i="10"/>
  <c r="K4000" i="9"/>
  <c r="E3999" i="9"/>
  <c r="K4918" i="9"/>
  <c r="E4917" i="9"/>
  <c r="K1449" i="10"/>
  <c r="E1448" i="10"/>
  <c r="K10733" i="9"/>
  <c r="E10732" i="9"/>
  <c r="K4510" i="9"/>
  <c r="E4509" i="9"/>
  <c r="K11548" i="9"/>
  <c r="E11547" i="9"/>
  <c r="K6853" i="10"/>
  <c r="E6852" i="10"/>
  <c r="K5324" i="10"/>
  <c r="E5323" i="10"/>
  <c r="K10269" i="9"/>
  <c r="E10268" i="9"/>
  <c r="K429" i="10"/>
  <c r="E428" i="10"/>
  <c r="K10320" i="10"/>
  <c r="E10319" i="10"/>
  <c r="K4663" i="10"/>
  <c r="E4662" i="10"/>
  <c r="K5528" i="10"/>
  <c r="E5527" i="10"/>
  <c r="K7365" i="9"/>
  <c r="E7364" i="9"/>
  <c r="K9148" i="10"/>
  <c r="E9147" i="10"/>
  <c r="K2925" i="10"/>
  <c r="E2924" i="10"/>
  <c r="K8487" i="9"/>
  <c r="E8486" i="9"/>
  <c r="K225" i="10"/>
  <c r="E224" i="10"/>
  <c r="K2368" i="9"/>
  <c r="E2367" i="9"/>
  <c r="K2978" i="9"/>
  <c r="E2977" i="9"/>
  <c r="K6649" i="10"/>
  <c r="E6648" i="10"/>
  <c r="B7826" i="9"/>
  <c r="A7825" i="9"/>
  <c r="K3130" i="9"/>
  <c r="E3129" i="9"/>
  <c r="K5936" i="10"/>
  <c r="E5935" i="10"/>
  <c r="K11752" i="9"/>
  <c r="E11751" i="9"/>
  <c r="K11344" i="9"/>
  <c r="E11343" i="9"/>
  <c r="K1653" i="10"/>
  <c r="E1652" i="10"/>
  <c r="K1855" i="10"/>
  <c r="E1854" i="10"/>
  <c r="K8486" i="10"/>
  <c r="E8485" i="10"/>
  <c r="E10782" i="10"/>
  <c r="K10783" i="10"/>
  <c r="K6957" i="9"/>
  <c r="E6956" i="9"/>
  <c r="K7875" i="9"/>
  <c r="E7874" i="9"/>
  <c r="K226" i="9"/>
  <c r="E225" i="9"/>
  <c r="E4407" i="10"/>
  <c r="K4408" i="10"/>
  <c r="E8587" i="9"/>
  <c r="K8588" i="9"/>
  <c r="E9811" i="9"/>
  <c r="K9812" i="9"/>
  <c r="E174" i="9"/>
  <c r="K175" i="9"/>
  <c r="E10217" i="10"/>
  <c r="K10218" i="10"/>
  <c r="E21" i="10"/>
  <c r="K22" i="10"/>
  <c r="E9249" i="9"/>
  <c r="K9250" i="9"/>
  <c r="E1091" i="10"/>
  <c r="K1092" i="10"/>
  <c r="E3693" i="9"/>
  <c r="K3694" i="9"/>
  <c r="E5680" i="9"/>
  <c r="K5681" i="9"/>
  <c r="E3078" i="10"/>
  <c r="K3079" i="10"/>
  <c r="E8179" i="9"/>
  <c r="K8180" i="9"/>
  <c r="A890" i="10"/>
  <c r="B891" i="10"/>
  <c r="E1092" i="9"/>
  <c r="K1093" i="9"/>
  <c r="E11700" i="9"/>
  <c r="K11701" i="9"/>
  <c r="E2212" i="10"/>
  <c r="K2213" i="10"/>
  <c r="E3489" i="10"/>
  <c r="K3490" i="10"/>
  <c r="K7162" i="10"/>
  <c r="E7161" i="10"/>
  <c r="E3281" i="9"/>
  <c r="K3282" i="9"/>
  <c r="E6393" i="10"/>
  <c r="K6394" i="10"/>
  <c r="E5324" i="9"/>
  <c r="K5325" i="9"/>
  <c r="A6958" i="10"/>
  <c r="B6959" i="10"/>
  <c r="K277" i="10"/>
  <c r="E276" i="10"/>
  <c r="K1144" i="9"/>
  <c r="E1143" i="9"/>
  <c r="K8944" i="10"/>
  <c r="E8943" i="10"/>
  <c r="K9454" i="10"/>
  <c r="E9453" i="10"/>
  <c r="K4714" i="9"/>
  <c r="E4713" i="9"/>
  <c r="K10528" i="10"/>
  <c r="E10527" i="10"/>
  <c r="K2874" i="9"/>
  <c r="E2873" i="9"/>
  <c r="B4357" i="9"/>
  <c r="A4356" i="9"/>
  <c r="K7723" i="10"/>
  <c r="E7722" i="10"/>
  <c r="K5122" i="9"/>
  <c r="E5121" i="9"/>
  <c r="K7417" i="9"/>
  <c r="E7416" i="9"/>
  <c r="K10988" i="10"/>
  <c r="E10987" i="10"/>
  <c r="K8740" i="10"/>
  <c r="E8739" i="10"/>
  <c r="K7161" i="9"/>
  <c r="E7160" i="9"/>
  <c r="K939" i="10"/>
  <c r="E938" i="10"/>
  <c r="B6960" i="9"/>
  <c r="A6959" i="9"/>
  <c r="K4153" i="10"/>
  <c r="E4152" i="10"/>
  <c r="K2164" i="9"/>
  <c r="E2163" i="9"/>
  <c r="K3745" i="10"/>
  <c r="E3744" i="10"/>
  <c r="K2416" i="9"/>
  <c r="E2415" i="9"/>
  <c r="K10529" i="9"/>
  <c r="E10528" i="9"/>
  <c r="K1601" i="10"/>
  <c r="E1600" i="10"/>
  <c r="K10065" i="10"/>
  <c r="E10064" i="10"/>
  <c r="K7569" i="9"/>
  <c r="E7568" i="9"/>
  <c r="K4866" i="9"/>
  <c r="E4865" i="9"/>
  <c r="K7773" i="9"/>
  <c r="E7772" i="9"/>
  <c r="K5937" i="9"/>
  <c r="E5936" i="9"/>
  <c r="K5580" i="9"/>
  <c r="E5579" i="9"/>
  <c r="B1757" i="9"/>
  <c r="A1756" i="9"/>
  <c r="K1348" i="9"/>
  <c r="E1347" i="9"/>
  <c r="K5070" i="9"/>
  <c r="E5069" i="9"/>
  <c r="K7925" i="10"/>
  <c r="E7924" i="10"/>
  <c r="K5784" i="9"/>
  <c r="E5783" i="9"/>
  <c r="E9045" i="9"/>
  <c r="K9046" i="9"/>
  <c r="E9505" i="9"/>
  <c r="K9506" i="9"/>
  <c r="K11140" i="9"/>
  <c r="E11139" i="9"/>
  <c r="E1704" i="9"/>
  <c r="K1705" i="9"/>
  <c r="E2520" i="9"/>
  <c r="K2521" i="9"/>
  <c r="E5069" i="10"/>
  <c r="K5070" i="10"/>
  <c r="E9096" i="10"/>
  <c r="K9097" i="10"/>
  <c r="E11292" i="9"/>
  <c r="K11293" i="9"/>
  <c r="E1500" i="9"/>
  <c r="K1501" i="9"/>
  <c r="A7824" i="10"/>
  <c r="B7825" i="10"/>
  <c r="E8434" i="10"/>
  <c r="K8435" i="10"/>
  <c r="E9353" i="9"/>
  <c r="K9354" i="9"/>
  <c r="E8741" i="9"/>
  <c r="K8742" i="9"/>
  <c r="E7059" i="10"/>
  <c r="K7060" i="10"/>
  <c r="E10425" i="9"/>
  <c r="K10426" i="9"/>
  <c r="K9912" i="10"/>
  <c r="E9911" i="10"/>
  <c r="E5019" i="9"/>
  <c r="K5020" i="9"/>
  <c r="E11548" i="10"/>
  <c r="K11549" i="10"/>
  <c r="E5171" i="10"/>
  <c r="K5172" i="10"/>
  <c r="E1041" i="9"/>
  <c r="K1042" i="9"/>
  <c r="E8128" i="9"/>
  <c r="K8129" i="9"/>
  <c r="E12058" i="9"/>
  <c r="K12059" i="9"/>
  <c r="E10166" i="10"/>
  <c r="K10167" i="10"/>
  <c r="A2622" i="9"/>
  <c r="B2623" i="9"/>
  <c r="E3745" i="9"/>
  <c r="K3746" i="9"/>
  <c r="E1396" i="10"/>
  <c r="K1397" i="10"/>
  <c r="E2265" i="9"/>
  <c r="K2266" i="9"/>
  <c r="E1550" i="10"/>
  <c r="K1551" i="10"/>
  <c r="E174" i="10"/>
  <c r="K175" i="10"/>
  <c r="E122" i="10"/>
  <c r="K123" i="10"/>
  <c r="E4305" i="9"/>
  <c r="K4306" i="9"/>
  <c r="E8790" i="9"/>
  <c r="K8791" i="9"/>
  <c r="E5018" i="10"/>
  <c r="K5019" i="10"/>
  <c r="E7008" i="10"/>
  <c r="K7009" i="10"/>
  <c r="E2161" i="10"/>
  <c r="K2162" i="10"/>
  <c r="E4356" i="10"/>
  <c r="K4357" i="10"/>
  <c r="E7924" i="9"/>
  <c r="K7925" i="9"/>
  <c r="E2569" i="10"/>
  <c r="K2570" i="10"/>
  <c r="E1959" i="9"/>
  <c r="K1960" i="9"/>
  <c r="E8332" i="9"/>
  <c r="K8333" i="9"/>
  <c r="E11241" i="9"/>
  <c r="K11242" i="9"/>
  <c r="E6088" i="9"/>
  <c r="K6089" i="9"/>
  <c r="E9402" i="9"/>
  <c r="K9403" i="9"/>
  <c r="E531" i="9"/>
  <c r="K532" i="9"/>
  <c r="A11293" i="10"/>
  <c r="B11294" i="10"/>
  <c r="K9759" i="10"/>
  <c r="E9758" i="10"/>
  <c r="K11855" i="9"/>
  <c r="E11854" i="9"/>
  <c r="K10834" i="10"/>
  <c r="E10833" i="10"/>
  <c r="K6855" i="9"/>
  <c r="E6854" i="9"/>
  <c r="K7060" i="9"/>
  <c r="E7059" i="9"/>
  <c r="K10783" i="9"/>
  <c r="E10782" i="9"/>
  <c r="K3796" i="10"/>
  <c r="E3795" i="10"/>
  <c r="K685" i="9"/>
  <c r="E684" i="9"/>
  <c r="K10987" i="9"/>
  <c r="E10986" i="9"/>
  <c r="B11294" i="9"/>
  <c r="A11293" i="9"/>
  <c r="K2773" i="10"/>
  <c r="E2772" i="10"/>
  <c r="K5987" i="10"/>
  <c r="E5986" i="10"/>
  <c r="K10116" i="9"/>
  <c r="E10115" i="9"/>
  <c r="K6191" i="9"/>
  <c r="E6190" i="9"/>
  <c r="K4561" i="9"/>
  <c r="E4560" i="9"/>
  <c r="K4357" i="9"/>
  <c r="E4356" i="9"/>
  <c r="K2721" i="10"/>
  <c r="E2720" i="10"/>
  <c r="K4969" i="10"/>
  <c r="E4968" i="10"/>
  <c r="K6803" i="9"/>
  <c r="E6802" i="9"/>
  <c r="K6751" i="9"/>
  <c r="E6750" i="9"/>
  <c r="K6139" i="9"/>
  <c r="E6138" i="9"/>
  <c r="K4765" i="9"/>
  <c r="E4764" i="9"/>
  <c r="K4000" i="10"/>
  <c r="E3999" i="10"/>
  <c r="K4969" i="9"/>
  <c r="E4968" i="9"/>
  <c r="B3491" i="9"/>
  <c r="A3490" i="9"/>
  <c r="K7672" i="9"/>
  <c r="E7671" i="9"/>
  <c r="B6092" i="10"/>
  <c r="A6091" i="10"/>
  <c r="K6599" i="9"/>
  <c r="E6598" i="9"/>
  <c r="K1704" i="10"/>
  <c r="E1703" i="10"/>
  <c r="K2111" i="10"/>
  <c r="E2110" i="10"/>
  <c r="K12109" i="10"/>
  <c r="E12108" i="10"/>
  <c r="E7620" i="10"/>
  <c r="K7621" i="10"/>
  <c r="E6342" i="10"/>
  <c r="K6343" i="10"/>
  <c r="E10884" i="10"/>
  <c r="K10885" i="10"/>
  <c r="A1755" i="10"/>
  <c r="B1756" i="10"/>
  <c r="E9656" i="9"/>
  <c r="K9657" i="9"/>
  <c r="E3898" i="10"/>
  <c r="K3899" i="10"/>
  <c r="K7111" i="10"/>
  <c r="E7110" i="10"/>
  <c r="E6546" i="10"/>
  <c r="K6547" i="10"/>
  <c r="E11904" i="10"/>
  <c r="K11905" i="10"/>
  <c r="E11190" i="10"/>
  <c r="K11191" i="10"/>
  <c r="E1192" i="10"/>
  <c r="K1193" i="10"/>
  <c r="E1957" i="10"/>
  <c r="K1958" i="10"/>
  <c r="E7822" i="10"/>
  <c r="K7823" i="10"/>
  <c r="K9708" i="10"/>
  <c r="E9707" i="10"/>
  <c r="E6496" i="9"/>
  <c r="K6497" i="9"/>
  <c r="E582" i="10"/>
  <c r="K583" i="10"/>
  <c r="K7570" i="10"/>
  <c r="E7569" i="10"/>
  <c r="K4917" i="10"/>
  <c r="E4916" i="10"/>
  <c r="K6958" i="10"/>
  <c r="E6957" i="10"/>
  <c r="K8995" i="10"/>
  <c r="E8994" i="10"/>
  <c r="K6496" i="10"/>
  <c r="E6495" i="10"/>
  <c r="K10016" i="9"/>
  <c r="E10015" i="9"/>
  <c r="K6395" i="9"/>
  <c r="E6394" i="9"/>
  <c r="E7212" i="10"/>
  <c r="K7213" i="10"/>
  <c r="K481" i="9"/>
  <c r="E480" i="9"/>
  <c r="K3847" i="9"/>
  <c r="E3846" i="9"/>
  <c r="K2263" i="10"/>
  <c r="E2262" i="10"/>
  <c r="K1195" i="9"/>
  <c r="E1194" i="9"/>
  <c r="K7264" i="9"/>
  <c r="E7263" i="9"/>
  <c r="K5783" i="10"/>
  <c r="E5782" i="10"/>
  <c r="K5579" i="10"/>
  <c r="E5578" i="10"/>
  <c r="B6093" i="9"/>
  <c r="A6092" i="9"/>
  <c r="K2315" i="10"/>
  <c r="E2314" i="10"/>
  <c r="K9250" i="10"/>
  <c r="E9249" i="10"/>
  <c r="E3231" i="10"/>
  <c r="K3232" i="10"/>
  <c r="K11191" i="9"/>
  <c r="E11190" i="9"/>
  <c r="K3129" i="10"/>
  <c r="E3128" i="10"/>
  <c r="K2519" i="10"/>
  <c r="E2518" i="10"/>
  <c r="K2467" i="10"/>
  <c r="E2466" i="10"/>
  <c r="K11446" i="10"/>
  <c r="E11445" i="10"/>
  <c r="K10168" i="9"/>
  <c r="E10167" i="9"/>
  <c r="K73" i="9"/>
  <c r="E72" i="9"/>
  <c r="K5631" i="9"/>
  <c r="E5630" i="9"/>
  <c r="K7976" i="10"/>
  <c r="E7975" i="10"/>
  <c r="K8537" i="10"/>
  <c r="E8536" i="10"/>
  <c r="K9912" i="9"/>
  <c r="E9911" i="9"/>
  <c r="E6037" i="10"/>
  <c r="K6038" i="10"/>
  <c r="E5221" i="10"/>
  <c r="K5222" i="10"/>
  <c r="E1653" i="9"/>
  <c r="K1654" i="9"/>
  <c r="E988" i="10"/>
  <c r="K989" i="10"/>
  <c r="E5833" i="10"/>
  <c r="K5834" i="10"/>
  <c r="K3028" i="10"/>
  <c r="E3027" i="10"/>
  <c r="E2007" i="9"/>
  <c r="K2008" i="9"/>
  <c r="E1244" i="10"/>
  <c r="K1245" i="10"/>
  <c r="E327" i="9"/>
  <c r="K328" i="9"/>
  <c r="E1040" i="10"/>
  <c r="K1041" i="10"/>
  <c r="E326" i="10"/>
  <c r="K327" i="10"/>
  <c r="E2365" i="10"/>
  <c r="K2366" i="10"/>
  <c r="E786" i="10"/>
  <c r="K787" i="10"/>
  <c r="E3282" i="10"/>
  <c r="K3283" i="10"/>
  <c r="E2619" i="9"/>
  <c r="K2620" i="9"/>
  <c r="E1245" i="9"/>
  <c r="K1246" i="9"/>
  <c r="K9199" i="10"/>
  <c r="E9198" i="10"/>
  <c r="E7314" i="9"/>
  <c r="K7315" i="9"/>
  <c r="K10834" i="9"/>
  <c r="E10833" i="9"/>
  <c r="E4815" i="9"/>
  <c r="K4816" i="9"/>
  <c r="E8639" i="9"/>
  <c r="K8640" i="9"/>
  <c r="E5884" i="10"/>
  <c r="K5885" i="10"/>
  <c r="E8892" i="10"/>
  <c r="K8893" i="10"/>
  <c r="E378" i="9"/>
  <c r="K379" i="9"/>
  <c r="E10935" i="10"/>
  <c r="K10936" i="10"/>
  <c r="E6038" i="9"/>
  <c r="K6039" i="9"/>
  <c r="E3333" i="9"/>
  <c r="K3334" i="9"/>
  <c r="E9453" i="9"/>
  <c r="K9454" i="9"/>
  <c r="E3385" i="9"/>
  <c r="K3386" i="9"/>
  <c r="A8691" i="10"/>
  <c r="B8692" i="10"/>
  <c r="E11802" i="10"/>
  <c r="K11803" i="10"/>
  <c r="E1296" i="9"/>
  <c r="K1297" i="9"/>
  <c r="E887" i="10"/>
  <c r="K888" i="10"/>
  <c r="E4611" i="10"/>
  <c r="K4612" i="10"/>
  <c r="E4101" i="10"/>
  <c r="K4102" i="10"/>
  <c r="E7823" i="9"/>
  <c r="K7824" i="9"/>
  <c r="E5732" i="9"/>
  <c r="K5733" i="9"/>
  <c r="E9607" i="9"/>
  <c r="K9608" i="9"/>
  <c r="E9555" i="9"/>
  <c r="K9556" i="9"/>
  <c r="E5476" i="9"/>
  <c r="K5477" i="9"/>
  <c r="E9860" i="10"/>
  <c r="K9861" i="10"/>
  <c r="K10065" i="9"/>
  <c r="E10064" i="9"/>
  <c r="K2212" i="9"/>
  <c r="E2211" i="9"/>
  <c r="K12109" i="9"/>
  <c r="E12108" i="9"/>
  <c r="B4358" i="10"/>
  <c r="A4357" i="10"/>
  <c r="K3078" i="9"/>
  <c r="E3077" i="9"/>
  <c r="K1143" i="10"/>
  <c r="E1142" i="10"/>
  <c r="K7621" i="9"/>
  <c r="E7620" i="9"/>
  <c r="K8333" i="10"/>
  <c r="E8332" i="10"/>
  <c r="K7213" i="9"/>
  <c r="E7212" i="9"/>
  <c r="E9402" i="10"/>
  <c r="K9403" i="10"/>
  <c r="K73" i="10"/>
  <c r="E72" i="10"/>
  <c r="K634" i="9"/>
  <c r="E633" i="9"/>
  <c r="B10428" i="9"/>
  <c r="A10427" i="9"/>
  <c r="K11855" i="10"/>
  <c r="E11854" i="10"/>
  <c r="K5376" i="9"/>
  <c r="E5375" i="9"/>
  <c r="K481" i="10"/>
  <c r="E480" i="10"/>
  <c r="K7519" i="10"/>
  <c r="E7518" i="10"/>
  <c r="K22" i="9"/>
  <c r="E21" i="9"/>
  <c r="K11956" i="10"/>
  <c r="E11955" i="10"/>
  <c r="K4662" i="9"/>
  <c r="E4661" i="9"/>
  <c r="K837" i="10"/>
  <c r="E836" i="10"/>
  <c r="K4458" i="9"/>
  <c r="E4457" i="9"/>
  <c r="K10269" i="10"/>
  <c r="E10268" i="10"/>
  <c r="K10681" i="9"/>
  <c r="E10680" i="9"/>
  <c r="K3541" i="10"/>
  <c r="E3540" i="10"/>
  <c r="K7366" i="10"/>
  <c r="E7365" i="10"/>
  <c r="K11293" i="10"/>
  <c r="E11292" i="10"/>
  <c r="K633" i="10"/>
  <c r="E632" i="10"/>
  <c r="K2977" i="10"/>
  <c r="E2976" i="10"/>
  <c r="E7873" i="10"/>
  <c r="K7874" i="10"/>
  <c r="E10476" i="10"/>
  <c r="K10477" i="10"/>
  <c r="E9301" i="9"/>
  <c r="K9302" i="9"/>
  <c r="K10936" i="9"/>
  <c r="E10935" i="9"/>
  <c r="E7975" i="9"/>
  <c r="K7976" i="9"/>
  <c r="E5272" i="10"/>
  <c r="K5273" i="10"/>
  <c r="E786" i="9"/>
  <c r="K787" i="9"/>
  <c r="E4815" i="10"/>
  <c r="K4816" i="10"/>
  <c r="E2670" i="10"/>
  <c r="K2671" i="10"/>
  <c r="E582" i="9"/>
  <c r="K583" i="9"/>
  <c r="E8231" i="9"/>
  <c r="K8232" i="9"/>
  <c r="E8383" i="9"/>
  <c r="K8384" i="9"/>
  <c r="E5272" i="9"/>
  <c r="K5273" i="9"/>
  <c r="E8945" i="9"/>
  <c r="K8946" i="9"/>
  <c r="E12057" i="10"/>
  <c r="K12058" i="10"/>
  <c r="E1295" i="10"/>
  <c r="K1296" i="10"/>
  <c r="E11699" i="10"/>
  <c r="K11700" i="10"/>
  <c r="E8281" i="10"/>
  <c r="K8282" i="10"/>
  <c r="E5528" i="9"/>
  <c r="K5529" i="9"/>
  <c r="E2416" i="10"/>
  <c r="K2417" i="10"/>
  <c r="K1347" i="10"/>
  <c r="E1346" i="10"/>
  <c r="K2670" i="9"/>
  <c r="E2669" i="9"/>
  <c r="K4867" i="10"/>
  <c r="E4866" i="10"/>
  <c r="K6241" i="10"/>
  <c r="E6240" i="10"/>
  <c r="K2572" i="9"/>
  <c r="E2571" i="9"/>
  <c r="B8692" i="9"/>
  <c r="A8691" i="9"/>
  <c r="K6445" i="10"/>
  <c r="E6444" i="10"/>
  <c r="K430" i="9"/>
  <c r="E429" i="9"/>
  <c r="K2926" i="9"/>
  <c r="E2925" i="9"/>
  <c r="K11395" i="10"/>
  <c r="E11394" i="10"/>
  <c r="K1907" i="10"/>
  <c r="E1906" i="10"/>
  <c r="K940" i="9"/>
  <c r="E939" i="9"/>
  <c r="K3541" i="9"/>
  <c r="E3540" i="9"/>
  <c r="K5732" i="10"/>
  <c r="E5731" i="10"/>
  <c r="K3593" i="9"/>
  <c r="E3592" i="9"/>
  <c r="B891" i="9"/>
  <c r="A890" i="9"/>
  <c r="K11089" i="10"/>
  <c r="E11088" i="10"/>
  <c r="K685" i="10"/>
  <c r="E684" i="10"/>
  <c r="K3796" i="9"/>
  <c r="E3795" i="9"/>
  <c r="K2722" i="9"/>
  <c r="E2721" i="9"/>
  <c r="K3949" i="10"/>
  <c r="E3948" i="10"/>
  <c r="K8283" i="9"/>
  <c r="E8282" i="9"/>
  <c r="K4204" i="9"/>
  <c r="E4203" i="9"/>
  <c r="K12007" i="10"/>
  <c r="E12006" i="10"/>
  <c r="K11396" i="9"/>
  <c r="E11395" i="9"/>
  <c r="K10477" i="9"/>
  <c r="E10476" i="9"/>
  <c r="K11956" i="9"/>
  <c r="E11955" i="9"/>
  <c r="K7009" i="9"/>
  <c r="E7008" i="9"/>
  <c r="K8079" i="9"/>
  <c r="E8078" i="9"/>
  <c r="K10682" i="10"/>
  <c r="E10681" i="10"/>
  <c r="E8027" i="9"/>
  <c r="K8028" i="9"/>
  <c r="E8841" i="9"/>
  <c r="K8842" i="9"/>
  <c r="E7314" i="10"/>
  <c r="K7315" i="10"/>
  <c r="E9759" i="9"/>
  <c r="K9760" i="9"/>
  <c r="E6597" i="10"/>
  <c r="K6598" i="10"/>
  <c r="E9707" i="9"/>
  <c r="K9708" i="9"/>
  <c r="E3693" i="10"/>
  <c r="K3694" i="10"/>
  <c r="A9559" i="10"/>
  <c r="B9560" i="10"/>
  <c r="E2008" i="10"/>
  <c r="K2009" i="10"/>
  <c r="E2874" i="10"/>
  <c r="K2875" i="10"/>
  <c r="E11904" i="9"/>
  <c r="K11905" i="9"/>
  <c r="E8077" i="10"/>
  <c r="K8078" i="10"/>
  <c r="E9097" i="9"/>
  <c r="K9098" i="9"/>
  <c r="E8435" i="9"/>
  <c r="K8436" i="9"/>
  <c r="E1856" i="9" l="1"/>
  <c r="K1857" i="9"/>
  <c r="E6241" i="9"/>
  <c r="K6242" i="9"/>
  <c r="K2316" i="9"/>
  <c r="E2315" i="9"/>
  <c r="E6445" i="9"/>
  <c r="K6446" i="9"/>
  <c r="E1601" i="9"/>
  <c r="K1602" i="9"/>
  <c r="K11498" i="10"/>
  <c r="E11497" i="10"/>
  <c r="E989" i="9"/>
  <c r="K990" i="9"/>
  <c r="E1906" i="9"/>
  <c r="K1907" i="9"/>
  <c r="E11599" i="10"/>
  <c r="K11600" i="10"/>
  <c r="E4560" i="10"/>
  <c r="K4561" i="10"/>
  <c r="K2061" i="9"/>
  <c r="E2060" i="9"/>
  <c r="K2111" i="9"/>
  <c r="E2110" i="9"/>
  <c r="K3181" i="9"/>
  <c r="E3180" i="9"/>
  <c r="E6649" i="9"/>
  <c r="K6650" i="9"/>
  <c r="E1397" i="9"/>
  <c r="K1398" i="9"/>
  <c r="K2773" i="9"/>
  <c r="E2772" i="9"/>
  <c r="E10477" i="9"/>
  <c r="K10478" i="9"/>
  <c r="A891" i="9"/>
  <c r="B892" i="9"/>
  <c r="E11395" i="10"/>
  <c r="K11396" i="10"/>
  <c r="E2670" i="9"/>
  <c r="K2671" i="9"/>
  <c r="E10936" i="9"/>
  <c r="K10937" i="9"/>
  <c r="E10269" i="10"/>
  <c r="K10270" i="10"/>
  <c r="E5376" i="9"/>
  <c r="K5377" i="9"/>
  <c r="E7621" i="9"/>
  <c r="K7622" i="9"/>
  <c r="K2468" i="10"/>
  <c r="E2467" i="10"/>
  <c r="K1196" i="9"/>
  <c r="E1195" i="9"/>
  <c r="K10017" i="9"/>
  <c r="E10016" i="9"/>
  <c r="K7112" i="10"/>
  <c r="E7111" i="10"/>
  <c r="K2112" i="10"/>
  <c r="E2111" i="10"/>
  <c r="E6599" i="9"/>
  <c r="K6600" i="9"/>
  <c r="K4970" i="9"/>
  <c r="E4969" i="9"/>
  <c r="K6804" i="9"/>
  <c r="E6803" i="9"/>
  <c r="K4562" i="9"/>
  <c r="E4561" i="9"/>
  <c r="K2774" i="10"/>
  <c r="E2773" i="10"/>
  <c r="K3797" i="10"/>
  <c r="E3796" i="10"/>
  <c r="E11140" i="9"/>
  <c r="K11141" i="9"/>
  <c r="E5784" i="9"/>
  <c r="K5785" i="9"/>
  <c r="E4866" i="9"/>
  <c r="K4867" i="9"/>
  <c r="E10529" i="9"/>
  <c r="K10530" i="9"/>
  <c r="E4153" i="10"/>
  <c r="K4154" i="10"/>
  <c r="E8740" i="10"/>
  <c r="K8741" i="10"/>
  <c r="E7723" i="10"/>
  <c r="K7724" i="10"/>
  <c r="E4714" i="9"/>
  <c r="K4715" i="9"/>
  <c r="E277" i="10"/>
  <c r="K278" i="10"/>
  <c r="E10320" i="10"/>
  <c r="K10321" i="10"/>
  <c r="E8079" i="9"/>
  <c r="K8080" i="9"/>
  <c r="E11956" i="9"/>
  <c r="K11957" i="9"/>
  <c r="E11396" i="9"/>
  <c r="K11397" i="9"/>
  <c r="E4204" i="9"/>
  <c r="K4205" i="9"/>
  <c r="E3949" i="10"/>
  <c r="K3950" i="10"/>
  <c r="E3796" i="9"/>
  <c r="K3797" i="9"/>
  <c r="E11089" i="10"/>
  <c r="K11090" i="10"/>
  <c r="E3541" i="9"/>
  <c r="K3542" i="9"/>
  <c r="E1907" i="10"/>
  <c r="K1908" i="10"/>
  <c r="E2926" i="9"/>
  <c r="K2927" i="9"/>
  <c r="E6445" i="10"/>
  <c r="K6446" i="10"/>
  <c r="E2572" i="9"/>
  <c r="K2573" i="9"/>
  <c r="K4868" i="10"/>
  <c r="E4867" i="10"/>
  <c r="E1347" i="10"/>
  <c r="K1348" i="10"/>
  <c r="E633" i="10"/>
  <c r="K634" i="10"/>
  <c r="E7366" i="10"/>
  <c r="K7367" i="10"/>
  <c r="E10681" i="9"/>
  <c r="K10682" i="9"/>
  <c r="E4458" i="9"/>
  <c r="K4459" i="9"/>
  <c r="E4662" i="9"/>
  <c r="K4663" i="9"/>
  <c r="E22" i="9"/>
  <c r="K23" i="9"/>
  <c r="E481" i="10"/>
  <c r="K482" i="10"/>
  <c r="E11855" i="10"/>
  <c r="K11856" i="10"/>
  <c r="E634" i="9"/>
  <c r="K635" i="9"/>
  <c r="E8333" i="10"/>
  <c r="K8334" i="10"/>
  <c r="E1143" i="10"/>
  <c r="K1144" i="10"/>
  <c r="A4358" i="10"/>
  <c r="B4359" i="10"/>
  <c r="E2212" i="9"/>
  <c r="K2213" i="9"/>
  <c r="K3029" i="10"/>
  <c r="E3028" i="10"/>
  <c r="K9913" i="9"/>
  <c r="E9912" i="9"/>
  <c r="K7977" i="10"/>
  <c r="E7976" i="10"/>
  <c r="K74" i="9"/>
  <c r="E73" i="9"/>
  <c r="K11447" i="10"/>
  <c r="E11446" i="10"/>
  <c r="K2520" i="10"/>
  <c r="E2519" i="10"/>
  <c r="K11192" i="9"/>
  <c r="E11191" i="9"/>
  <c r="K9251" i="10"/>
  <c r="E9250" i="10"/>
  <c r="K2316" i="10"/>
  <c r="E2315" i="10"/>
  <c r="K5580" i="10"/>
  <c r="E5579" i="10"/>
  <c r="K7265" i="9"/>
  <c r="E7264" i="9"/>
  <c r="K2264" i="10"/>
  <c r="E2263" i="10"/>
  <c r="K482" i="9"/>
  <c r="E481" i="9"/>
  <c r="E6395" i="9"/>
  <c r="K6396" i="9"/>
  <c r="K6497" i="10"/>
  <c r="E6496" i="10"/>
  <c r="K6959" i="10"/>
  <c r="E6958" i="10"/>
  <c r="K12110" i="10"/>
  <c r="E12109" i="10"/>
  <c r="K1705" i="10"/>
  <c r="E1704" i="10"/>
  <c r="B3492" i="9"/>
  <c r="A3491" i="9"/>
  <c r="K4766" i="9"/>
  <c r="E4765" i="9"/>
  <c r="E4969" i="10"/>
  <c r="K4970" i="10"/>
  <c r="K4358" i="9"/>
  <c r="E4357" i="9"/>
  <c r="K5988" i="10"/>
  <c r="E5987" i="10"/>
  <c r="K686" i="9"/>
  <c r="E685" i="9"/>
  <c r="K10835" i="10"/>
  <c r="E10834" i="10"/>
  <c r="E8436" i="9"/>
  <c r="K8437" i="9"/>
  <c r="E8078" i="10"/>
  <c r="K8079" i="10"/>
  <c r="K2876" i="10"/>
  <c r="E2875" i="10"/>
  <c r="A9560" i="10"/>
  <c r="B9561" i="10"/>
  <c r="E9708" i="9"/>
  <c r="K9709" i="9"/>
  <c r="E9760" i="9"/>
  <c r="K9761" i="9"/>
  <c r="E8842" i="9"/>
  <c r="K8843" i="9"/>
  <c r="E2417" i="10"/>
  <c r="K2418" i="10"/>
  <c r="E8282" i="10"/>
  <c r="K8283" i="10"/>
  <c r="E1296" i="10"/>
  <c r="K1297" i="10"/>
  <c r="E8946" i="9"/>
  <c r="K8947" i="9"/>
  <c r="E8384" i="9"/>
  <c r="K8385" i="9"/>
  <c r="E583" i="9"/>
  <c r="K584" i="9"/>
  <c r="E4816" i="10"/>
  <c r="K4817" i="10"/>
  <c r="E5273" i="10"/>
  <c r="K5274" i="10"/>
  <c r="E10477" i="10"/>
  <c r="K10478" i="10"/>
  <c r="K9862" i="10"/>
  <c r="E9861" i="10"/>
  <c r="E9556" i="9"/>
  <c r="K9557" i="9"/>
  <c r="E5733" i="9"/>
  <c r="K5734" i="9"/>
  <c r="E4102" i="10"/>
  <c r="K4103" i="10"/>
  <c r="E888" i="10"/>
  <c r="K889" i="10"/>
  <c r="K11804" i="10"/>
  <c r="E11803" i="10"/>
  <c r="E3386" i="9"/>
  <c r="K3387" i="9"/>
  <c r="E3334" i="9"/>
  <c r="K3335" i="9"/>
  <c r="E10936" i="10"/>
  <c r="K10937" i="10"/>
  <c r="E8893" i="10"/>
  <c r="K8894" i="10"/>
  <c r="E8640" i="9"/>
  <c r="K8641" i="9"/>
  <c r="K2621" i="9"/>
  <c r="E2620" i="9"/>
  <c r="K788" i="10"/>
  <c r="E787" i="10"/>
  <c r="K328" i="10"/>
  <c r="E327" i="10"/>
  <c r="K329" i="9"/>
  <c r="E328" i="9"/>
  <c r="K2009" i="9"/>
  <c r="E2008" i="9"/>
  <c r="K5835" i="10"/>
  <c r="E5834" i="10"/>
  <c r="K1655" i="9"/>
  <c r="E1654" i="9"/>
  <c r="K6039" i="10"/>
  <c r="E6038" i="10"/>
  <c r="K3233" i="10"/>
  <c r="E3232" i="10"/>
  <c r="K7214" i="10"/>
  <c r="E7213" i="10"/>
  <c r="E6497" i="9"/>
  <c r="K6498" i="9"/>
  <c r="K7824" i="10"/>
  <c r="E7823" i="10"/>
  <c r="K1194" i="10"/>
  <c r="E1193" i="10"/>
  <c r="K11906" i="10"/>
  <c r="E11905" i="10"/>
  <c r="K9658" i="9"/>
  <c r="E9657" i="9"/>
  <c r="K10886" i="10"/>
  <c r="E10885" i="10"/>
  <c r="K7622" i="10"/>
  <c r="E7621" i="10"/>
  <c r="B11295" i="10"/>
  <c r="A11294" i="10"/>
  <c r="K9404" i="9"/>
  <c r="E9403" i="9"/>
  <c r="K11243" i="9"/>
  <c r="E11242" i="9"/>
  <c r="K1961" i="9"/>
  <c r="E1960" i="9"/>
  <c r="K7926" i="9"/>
  <c r="E7925" i="9"/>
  <c r="K2163" i="10"/>
  <c r="E2162" i="10"/>
  <c r="E5019" i="10"/>
  <c r="K5020" i="10"/>
  <c r="K4307" i="9"/>
  <c r="E4306" i="9"/>
  <c r="K176" i="10"/>
  <c r="E175" i="10"/>
  <c r="K2267" i="9"/>
  <c r="E2266" i="9"/>
  <c r="K3747" i="9"/>
  <c r="E3746" i="9"/>
  <c r="K10168" i="10"/>
  <c r="E10167" i="10"/>
  <c r="K8130" i="9"/>
  <c r="E8129" i="9"/>
  <c r="K5173" i="10"/>
  <c r="E5172" i="10"/>
  <c r="K5021" i="9"/>
  <c r="E5020" i="9"/>
  <c r="E10426" i="9"/>
  <c r="K10427" i="9"/>
  <c r="E8742" i="9"/>
  <c r="K8743" i="9"/>
  <c r="E8435" i="10"/>
  <c r="K8436" i="10"/>
  <c r="E1501" i="9"/>
  <c r="K1502" i="9"/>
  <c r="E9097" i="10"/>
  <c r="K9098" i="10"/>
  <c r="E2521" i="9"/>
  <c r="K2522" i="9"/>
  <c r="E9506" i="9"/>
  <c r="K9507" i="9"/>
  <c r="E5325" i="9"/>
  <c r="K5326" i="9"/>
  <c r="E3282" i="9"/>
  <c r="K3283" i="9"/>
  <c r="E3490" i="10"/>
  <c r="K3491" i="10"/>
  <c r="E11701" i="9"/>
  <c r="K11702" i="9"/>
  <c r="A891" i="10"/>
  <c r="B892" i="10"/>
  <c r="E3079" i="10"/>
  <c r="K3080" i="10"/>
  <c r="E3694" i="9"/>
  <c r="K3695" i="9"/>
  <c r="E9250" i="9"/>
  <c r="K9251" i="9"/>
  <c r="E10218" i="10"/>
  <c r="K10219" i="10"/>
  <c r="E175" i="9"/>
  <c r="K176" i="9"/>
  <c r="E8588" i="9"/>
  <c r="K8589" i="9"/>
  <c r="E6802" i="10"/>
  <c r="K6803" i="10"/>
  <c r="E3490" i="9"/>
  <c r="K3491" i="9"/>
  <c r="E11497" i="9"/>
  <c r="K11498" i="9"/>
  <c r="E8894" i="9"/>
  <c r="K8895" i="9"/>
  <c r="E4153" i="9"/>
  <c r="K4154" i="9"/>
  <c r="E7672" i="10"/>
  <c r="K7673" i="10"/>
  <c r="E9150" i="9"/>
  <c r="K9151" i="9"/>
  <c r="E6139" i="10"/>
  <c r="K6140" i="10"/>
  <c r="K10886" i="9"/>
  <c r="E10885" i="9"/>
  <c r="K1451" i="9"/>
  <c r="E1450" i="9"/>
  <c r="K4103" i="9"/>
  <c r="E4102" i="9"/>
  <c r="K10734" i="10"/>
  <c r="E10733" i="10"/>
  <c r="K8028" i="10"/>
  <c r="E8027" i="10"/>
  <c r="K10428" i="10"/>
  <c r="E10427" i="10"/>
  <c r="E6293" i="9"/>
  <c r="K6294" i="9"/>
  <c r="K4052" i="10"/>
  <c r="E4051" i="10"/>
  <c r="K8589" i="10"/>
  <c r="E8588" i="10"/>
  <c r="K9862" i="9"/>
  <c r="E9861" i="9"/>
  <c r="K3644" i="10"/>
  <c r="E3643" i="10"/>
  <c r="K5631" i="10"/>
  <c r="E5630" i="10"/>
  <c r="K6089" i="10"/>
  <c r="E6088" i="10"/>
  <c r="K532" i="10"/>
  <c r="E531" i="10"/>
  <c r="K4714" i="10"/>
  <c r="E4713" i="10"/>
  <c r="K8996" i="9"/>
  <c r="E8995" i="9"/>
  <c r="B5226" i="9"/>
  <c r="A5225" i="9"/>
  <c r="K4409" i="9"/>
  <c r="E4408" i="9"/>
  <c r="K9047" i="10"/>
  <c r="E9046" i="10"/>
  <c r="A10429" i="10"/>
  <c r="B10430" i="10"/>
  <c r="K736" i="10"/>
  <c r="E735" i="10"/>
  <c r="K7418" i="10"/>
  <c r="E7417" i="10"/>
  <c r="B9561" i="9"/>
  <c r="A9560" i="9"/>
  <c r="E6701" i="9"/>
  <c r="K6702" i="9"/>
  <c r="K737" i="9"/>
  <c r="E736" i="9"/>
  <c r="K7265" i="10"/>
  <c r="E7264" i="10"/>
  <c r="K1757" i="9"/>
  <c r="E1756" i="9"/>
  <c r="K1806" i="10"/>
  <c r="E1805" i="10"/>
  <c r="K7112" i="9"/>
  <c r="E7111" i="9"/>
  <c r="K9964" i="10"/>
  <c r="E9963" i="10"/>
  <c r="K7520" i="9"/>
  <c r="E7519" i="9"/>
  <c r="B24" i="9"/>
  <c r="A23" i="9"/>
  <c r="E10630" i="9"/>
  <c r="K10631" i="9"/>
  <c r="E8690" i="9"/>
  <c r="K8691" i="9"/>
  <c r="E12007" i="10"/>
  <c r="K12008" i="10"/>
  <c r="E2722" i="9"/>
  <c r="K2723" i="9"/>
  <c r="E940" i="9"/>
  <c r="K941" i="9"/>
  <c r="E6241" i="10"/>
  <c r="K6242" i="10"/>
  <c r="K2978" i="10"/>
  <c r="E2977" i="10"/>
  <c r="E11956" i="10"/>
  <c r="K11957" i="10"/>
  <c r="A10428" i="9"/>
  <c r="B10429" i="9"/>
  <c r="E12109" i="9"/>
  <c r="K12110" i="9"/>
  <c r="K10835" i="9"/>
  <c r="E10834" i="9"/>
  <c r="B6094" i="9"/>
  <c r="A6093" i="9"/>
  <c r="K8996" i="10"/>
  <c r="E8995" i="10"/>
  <c r="E6139" i="9"/>
  <c r="K6140" i="9"/>
  <c r="K11856" i="9"/>
  <c r="E11855" i="9"/>
  <c r="A1757" i="9"/>
  <c r="B1758" i="9"/>
  <c r="E1653" i="10"/>
  <c r="K1654" i="10"/>
  <c r="E10682" i="10"/>
  <c r="K10683" i="10"/>
  <c r="E8283" i="9"/>
  <c r="K8284" i="9"/>
  <c r="E685" i="10"/>
  <c r="K686" i="10"/>
  <c r="A8692" i="9"/>
  <c r="B8693" i="9"/>
  <c r="E3541" i="10"/>
  <c r="K3542" i="10"/>
  <c r="E7519" i="10"/>
  <c r="K7520" i="10"/>
  <c r="E7213" i="9"/>
  <c r="K7214" i="9"/>
  <c r="E3078" i="9"/>
  <c r="K3079" i="9"/>
  <c r="K8538" i="10"/>
  <c r="E8537" i="10"/>
  <c r="K10169" i="9"/>
  <c r="E10168" i="9"/>
  <c r="K5784" i="10"/>
  <c r="E5783" i="10"/>
  <c r="E4917" i="10"/>
  <c r="K4918" i="10"/>
  <c r="K7673" i="9"/>
  <c r="E7672" i="9"/>
  <c r="K4001" i="10"/>
  <c r="E4000" i="10"/>
  <c r="K2722" i="10"/>
  <c r="E2721" i="10"/>
  <c r="K10117" i="9"/>
  <c r="E10116" i="9"/>
  <c r="K10988" i="9"/>
  <c r="E10987" i="9"/>
  <c r="K7061" i="9"/>
  <c r="E7060" i="9"/>
  <c r="E5070" i="9"/>
  <c r="K5071" i="9"/>
  <c r="E5937" i="9"/>
  <c r="K5938" i="9"/>
  <c r="E10065" i="10"/>
  <c r="K10066" i="10"/>
  <c r="E3745" i="10"/>
  <c r="K3746" i="10"/>
  <c r="E939" i="10"/>
  <c r="K940" i="10"/>
  <c r="E7417" i="9"/>
  <c r="K7418" i="9"/>
  <c r="E2874" i="9"/>
  <c r="K2875" i="9"/>
  <c r="E8944" i="10"/>
  <c r="K8945" i="10"/>
  <c r="E226" i="9"/>
  <c r="K227" i="9"/>
  <c r="E6957" i="9"/>
  <c r="K6958" i="9"/>
  <c r="E8486" i="10"/>
  <c r="K8487" i="10"/>
  <c r="E11752" i="9"/>
  <c r="K11753" i="9"/>
  <c r="E3130" i="9"/>
  <c r="K3131" i="9"/>
  <c r="E6649" i="10"/>
  <c r="K6650" i="10"/>
  <c r="E2368" i="9"/>
  <c r="K2369" i="9"/>
  <c r="E8487" i="9"/>
  <c r="K8488" i="9"/>
  <c r="K9149" i="10"/>
  <c r="E9148" i="10"/>
  <c r="E5528" i="10"/>
  <c r="K5529" i="10"/>
  <c r="E10269" i="9"/>
  <c r="K10270" i="9"/>
  <c r="E6853" i="10"/>
  <c r="K6854" i="10"/>
  <c r="E10733" i="9"/>
  <c r="K10734" i="9"/>
  <c r="E4918" i="9"/>
  <c r="K4919" i="9"/>
  <c r="E4459" i="10"/>
  <c r="K4460" i="10"/>
  <c r="K11039" i="9"/>
  <c r="E11038" i="9"/>
  <c r="K10580" i="10"/>
  <c r="E10579" i="10"/>
  <c r="K1501" i="10"/>
  <c r="E1500" i="10"/>
  <c r="K838" i="9"/>
  <c r="E837" i="9"/>
  <c r="K8385" i="10"/>
  <c r="E8384" i="10"/>
  <c r="K12008" i="9"/>
  <c r="E12007" i="9"/>
  <c r="K9556" i="10"/>
  <c r="E9555" i="10"/>
  <c r="K1755" i="10"/>
  <c r="E1754" i="10"/>
  <c r="K9506" i="10"/>
  <c r="E9505" i="10"/>
  <c r="K5224" i="9"/>
  <c r="E5223" i="9"/>
  <c r="K3437" i="10"/>
  <c r="E3436" i="10"/>
  <c r="K2060" i="10"/>
  <c r="E2059" i="10"/>
  <c r="K5989" i="9"/>
  <c r="E5988" i="9"/>
  <c r="K11652" i="9"/>
  <c r="E11651" i="9"/>
  <c r="K4256" i="9"/>
  <c r="E4255" i="9"/>
  <c r="E3333" i="10"/>
  <c r="K3334" i="10"/>
  <c r="K9811" i="10"/>
  <c r="E9810" i="10"/>
  <c r="K8792" i="10"/>
  <c r="E8791" i="10"/>
  <c r="K10581" i="9"/>
  <c r="E10580" i="9"/>
  <c r="K10373" i="9"/>
  <c r="E10372" i="9"/>
  <c r="K4205" i="10"/>
  <c r="E4204" i="10"/>
  <c r="K5428" i="9"/>
  <c r="E5427" i="9"/>
  <c r="E8180" i="10"/>
  <c r="K8181" i="10"/>
  <c r="K3386" i="10"/>
  <c r="E3385" i="10"/>
  <c r="K3437" i="9"/>
  <c r="E3436" i="9"/>
  <c r="K8232" i="10"/>
  <c r="E8231" i="10"/>
  <c r="K3593" i="10"/>
  <c r="E3592" i="10"/>
  <c r="K5376" i="10"/>
  <c r="E5375" i="10"/>
  <c r="K11600" i="9"/>
  <c r="E11599" i="9"/>
  <c r="K11448" i="9"/>
  <c r="E11447" i="9"/>
  <c r="K3233" i="9"/>
  <c r="E3232" i="9"/>
  <c r="K5886" i="9"/>
  <c r="E5885" i="9"/>
  <c r="E9098" i="9"/>
  <c r="K9099" i="9"/>
  <c r="E11905" i="9"/>
  <c r="K11906" i="9"/>
  <c r="E2009" i="10"/>
  <c r="K2010" i="10"/>
  <c r="E3694" i="10"/>
  <c r="K3695" i="10"/>
  <c r="E6598" i="10"/>
  <c r="K6599" i="10"/>
  <c r="E7315" i="10"/>
  <c r="K7316" i="10"/>
  <c r="E8028" i="9"/>
  <c r="K8029" i="9"/>
  <c r="E5529" i="9"/>
  <c r="K5530" i="9"/>
  <c r="E11700" i="10"/>
  <c r="K11701" i="10"/>
  <c r="E12058" i="10"/>
  <c r="K12059" i="10"/>
  <c r="E5273" i="9"/>
  <c r="K5274" i="9"/>
  <c r="E8232" i="9"/>
  <c r="K8233" i="9"/>
  <c r="E2671" i="10"/>
  <c r="K2672" i="10"/>
  <c r="E787" i="9"/>
  <c r="K788" i="9"/>
  <c r="E7976" i="9"/>
  <c r="K7977" i="9"/>
  <c r="E9302" i="9"/>
  <c r="K9303" i="9"/>
  <c r="E7874" i="10"/>
  <c r="K7875" i="10"/>
  <c r="E9403" i="10"/>
  <c r="K9404" i="10"/>
  <c r="E5477" i="9"/>
  <c r="K5478" i="9"/>
  <c r="E9608" i="9"/>
  <c r="K9609" i="9"/>
  <c r="E7824" i="9"/>
  <c r="K7825" i="9"/>
  <c r="E4612" i="10"/>
  <c r="K4613" i="10"/>
  <c r="E1297" i="9"/>
  <c r="K1298" i="9"/>
  <c r="A8692" i="10"/>
  <c r="B8693" i="10"/>
  <c r="E9454" i="9"/>
  <c r="K9455" i="9"/>
  <c r="E6039" i="9"/>
  <c r="K6040" i="9"/>
  <c r="E379" i="9"/>
  <c r="K380" i="9"/>
  <c r="E5885" i="10"/>
  <c r="K5886" i="10"/>
  <c r="K4817" i="9"/>
  <c r="E4816" i="9"/>
  <c r="K7316" i="9"/>
  <c r="E7315" i="9"/>
  <c r="K1247" i="9"/>
  <c r="E1246" i="9"/>
  <c r="K3284" i="10"/>
  <c r="E3283" i="10"/>
  <c r="K2367" i="10"/>
  <c r="E2366" i="10"/>
  <c r="K1042" i="10"/>
  <c r="E1041" i="10"/>
  <c r="K1246" i="10"/>
  <c r="E1245" i="10"/>
  <c r="K990" i="10"/>
  <c r="E989" i="10"/>
  <c r="K5223" i="10"/>
  <c r="E5222" i="10"/>
  <c r="K584" i="10"/>
  <c r="E583" i="10"/>
  <c r="K1959" i="10"/>
  <c r="E1958" i="10"/>
  <c r="K11192" i="10"/>
  <c r="E11191" i="10"/>
  <c r="K6548" i="10"/>
  <c r="E6547" i="10"/>
  <c r="K3900" i="10"/>
  <c r="E3899" i="10"/>
  <c r="B1757" i="10"/>
  <c r="A1756" i="10"/>
  <c r="K6344" i="10"/>
  <c r="E6343" i="10"/>
  <c r="K533" i="9"/>
  <c r="E532" i="9"/>
  <c r="E6089" i="9"/>
  <c r="K6090" i="9"/>
  <c r="K8334" i="9"/>
  <c r="E8333" i="9"/>
  <c r="K2571" i="10"/>
  <c r="E2570" i="10"/>
  <c r="K4358" i="10"/>
  <c r="E4357" i="10"/>
  <c r="K7010" i="10"/>
  <c r="E7009" i="10"/>
  <c r="K8792" i="9"/>
  <c r="E8791" i="9"/>
  <c r="K124" i="10"/>
  <c r="E123" i="10"/>
  <c r="K1552" i="10"/>
  <c r="E1551" i="10"/>
  <c r="K1398" i="10"/>
  <c r="E1397" i="10"/>
  <c r="B2624" i="9"/>
  <c r="A2623" i="9"/>
  <c r="K12060" i="9"/>
  <c r="E12059" i="9"/>
  <c r="K1043" i="9"/>
  <c r="E1042" i="9"/>
  <c r="K11550" i="10"/>
  <c r="E11549" i="10"/>
  <c r="E7060" i="10"/>
  <c r="K7061" i="10"/>
  <c r="E9354" i="9"/>
  <c r="K9355" i="9"/>
  <c r="A7825" i="10"/>
  <c r="B7826" i="10"/>
  <c r="E11293" i="9"/>
  <c r="K11294" i="9"/>
  <c r="E5070" i="10"/>
  <c r="K5071" i="10"/>
  <c r="E1705" i="9"/>
  <c r="K1706" i="9"/>
  <c r="E9046" i="9"/>
  <c r="K9047" i="9"/>
  <c r="A6959" i="10"/>
  <c r="B6960" i="10"/>
  <c r="E6394" i="10"/>
  <c r="K6395" i="10"/>
  <c r="E2213" i="10"/>
  <c r="K2214" i="10"/>
  <c r="E1093" i="9"/>
  <c r="K1094" i="9"/>
  <c r="E8180" i="9"/>
  <c r="K8181" i="9"/>
  <c r="E5681" i="9"/>
  <c r="K5682" i="9"/>
  <c r="E1092" i="10"/>
  <c r="K1093" i="10"/>
  <c r="E22" i="10"/>
  <c r="K23" i="10"/>
  <c r="E9812" i="9"/>
  <c r="K9813" i="9"/>
  <c r="E4408" i="10"/>
  <c r="K4409" i="10"/>
  <c r="E10783" i="10"/>
  <c r="K10784" i="10"/>
  <c r="E5681" i="10"/>
  <c r="K5682" i="10"/>
  <c r="A5224" i="10"/>
  <c r="B5225" i="10"/>
  <c r="E5477" i="10"/>
  <c r="K5478" i="10"/>
  <c r="K11090" i="9"/>
  <c r="E11089" i="9"/>
  <c r="E9657" i="10"/>
  <c r="K9658" i="10"/>
  <c r="E8639" i="10"/>
  <c r="K8640" i="10"/>
  <c r="E7468" i="10"/>
  <c r="K7469" i="10"/>
  <c r="E10014" i="10"/>
  <c r="K10015" i="10"/>
  <c r="K11651" i="10"/>
  <c r="E11650" i="10"/>
  <c r="K11039" i="10"/>
  <c r="E11038" i="10"/>
  <c r="K3951" i="9"/>
  <c r="E3950" i="9"/>
  <c r="K380" i="10"/>
  <c r="E379" i="10"/>
  <c r="K125" i="9"/>
  <c r="E124" i="9"/>
  <c r="K10631" i="10"/>
  <c r="E10630" i="10"/>
  <c r="K2825" i="9"/>
  <c r="E2824" i="9"/>
  <c r="K3029" i="9"/>
  <c r="E3028" i="9"/>
  <c r="K5427" i="10"/>
  <c r="E5426" i="10"/>
  <c r="K9353" i="10"/>
  <c r="E9352" i="10"/>
  <c r="K9302" i="10"/>
  <c r="E9301" i="10"/>
  <c r="K6752" i="10"/>
  <c r="E6751" i="10"/>
  <c r="K10372" i="10"/>
  <c r="E10371" i="10"/>
  <c r="K4613" i="9"/>
  <c r="E4612" i="9"/>
  <c r="K8130" i="10"/>
  <c r="E8129" i="10"/>
  <c r="K4256" i="10"/>
  <c r="E4255" i="10"/>
  <c r="K8538" i="9"/>
  <c r="E8537" i="9"/>
  <c r="K3899" i="9"/>
  <c r="E3898" i="9"/>
  <c r="B23" i="10"/>
  <c r="A22" i="10"/>
  <c r="K11754" i="10"/>
  <c r="E11753" i="10"/>
  <c r="K1805" i="9"/>
  <c r="E1804" i="9"/>
  <c r="B2624" i="10"/>
  <c r="A2623" i="10"/>
  <c r="K9200" i="9"/>
  <c r="E9199" i="9"/>
  <c r="K2471" i="9"/>
  <c r="E2470" i="9"/>
  <c r="K9607" i="10"/>
  <c r="E9606" i="10"/>
  <c r="K7724" i="9"/>
  <c r="E7723" i="9"/>
  <c r="K2621" i="10"/>
  <c r="E2620" i="10"/>
  <c r="K11244" i="10"/>
  <c r="E11243" i="10"/>
  <c r="K8843" i="10"/>
  <c r="E8842" i="10"/>
  <c r="K4510" i="10"/>
  <c r="E4509" i="10"/>
  <c r="K6191" i="10"/>
  <c r="E6190" i="10"/>
  <c r="K3848" i="10"/>
  <c r="E3847" i="10"/>
  <c r="K6906" i="9"/>
  <c r="E6905" i="9"/>
  <c r="E889" i="9"/>
  <c r="K890" i="9"/>
  <c r="E8689" i="10"/>
  <c r="K8690" i="10"/>
  <c r="E4306" i="10"/>
  <c r="K4307" i="10"/>
  <c r="E7009" i="9"/>
  <c r="K7010" i="9"/>
  <c r="E5732" i="10"/>
  <c r="K5733" i="10"/>
  <c r="E430" i="9"/>
  <c r="K431" i="9"/>
  <c r="E11293" i="10"/>
  <c r="K11294" i="10"/>
  <c r="E837" i="10"/>
  <c r="K838" i="10"/>
  <c r="E73" i="10"/>
  <c r="K74" i="10"/>
  <c r="E10065" i="9"/>
  <c r="K10066" i="9"/>
  <c r="K9200" i="10"/>
  <c r="E9199" i="10"/>
  <c r="K5632" i="9"/>
  <c r="E5631" i="9"/>
  <c r="E3129" i="10"/>
  <c r="K3130" i="10"/>
  <c r="K3848" i="9"/>
  <c r="E3847" i="9"/>
  <c r="K7571" i="10"/>
  <c r="E7570" i="10"/>
  <c r="E3593" i="9"/>
  <c r="K3594" i="9"/>
  <c r="K9709" i="10"/>
  <c r="E9708" i="10"/>
  <c r="B6093" i="10"/>
  <c r="A6092" i="10"/>
  <c r="K6752" i="9"/>
  <c r="E6751" i="9"/>
  <c r="E6191" i="9"/>
  <c r="K6192" i="9"/>
  <c r="B11295" i="9"/>
  <c r="A11294" i="9"/>
  <c r="K10784" i="9"/>
  <c r="E10783" i="9"/>
  <c r="K6856" i="9"/>
  <c r="E6855" i="9"/>
  <c r="K9760" i="10"/>
  <c r="E9759" i="10"/>
  <c r="E9912" i="10"/>
  <c r="K9913" i="10"/>
  <c r="E7925" i="10"/>
  <c r="K7926" i="10"/>
  <c r="E1348" i="9"/>
  <c r="K1349" i="9"/>
  <c r="E5580" i="9"/>
  <c r="K5581" i="9"/>
  <c r="E7773" i="9"/>
  <c r="K7774" i="9"/>
  <c r="E7569" i="9"/>
  <c r="K7570" i="9"/>
  <c r="E1601" i="10"/>
  <c r="K1602" i="10"/>
  <c r="E2416" i="9"/>
  <c r="K2417" i="9"/>
  <c r="E2164" i="9"/>
  <c r="K2165" i="9"/>
  <c r="A6960" i="9"/>
  <c r="B6961" i="9"/>
  <c r="E7161" i="9"/>
  <c r="K7162" i="9"/>
  <c r="E10988" i="10"/>
  <c r="K10989" i="10"/>
  <c r="E5122" i="9"/>
  <c r="K5123" i="9"/>
  <c r="A4357" i="9"/>
  <c r="B4358" i="9"/>
  <c r="E10528" i="10"/>
  <c r="K10529" i="10"/>
  <c r="E9454" i="10"/>
  <c r="K9455" i="10"/>
  <c r="E1144" i="9"/>
  <c r="K1145" i="9"/>
  <c r="E7162" i="10"/>
  <c r="K7163" i="10"/>
  <c r="E7875" i="9"/>
  <c r="K7876" i="9"/>
  <c r="E1855" i="10"/>
  <c r="K1856" i="10"/>
  <c r="E11344" i="9"/>
  <c r="K11345" i="9"/>
  <c r="E5936" i="10"/>
  <c r="K5937" i="10"/>
  <c r="A7826" i="9"/>
  <c r="B7827" i="9"/>
  <c r="E2978" i="9"/>
  <c r="K2979" i="9"/>
  <c r="E225" i="10"/>
  <c r="K226" i="10"/>
  <c r="K2926" i="10"/>
  <c r="E2925" i="10"/>
  <c r="E7365" i="9"/>
  <c r="K7366" i="9"/>
  <c r="E4663" i="10"/>
  <c r="K4664" i="10"/>
  <c r="E429" i="10"/>
  <c r="K430" i="10"/>
  <c r="E5324" i="10"/>
  <c r="K5325" i="10"/>
  <c r="E11548" i="9"/>
  <c r="K11549" i="9"/>
  <c r="E4510" i="9"/>
  <c r="K4511" i="9"/>
  <c r="E1449" i="10"/>
  <c r="K1450" i="10"/>
  <c r="E4000" i="9"/>
  <c r="K4001" i="9"/>
  <c r="K2825" i="10"/>
  <c r="E2824" i="10"/>
  <c r="K10117" i="10"/>
  <c r="E10116" i="10"/>
  <c r="K11141" i="10"/>
  <c r="E11140" i="10"/>
  <c r="K10221" i="9"/>
  <c r="E10220" i="9"/>
  <c r="K4052" i="9"/>
  <c r="E4051" i="9"/>
  <c r="K7469" i="9"/>
  <c r="E7468" i="9"/>
  <c r="E6343" i="9"/>
  <c r="K6344" i="9"/>
  <c r="K3645" i="9"/>
  <c r="E3644" i="9"/>
  <c r="K278" i="9"/>
  <c r="E277" i="9"/>
  <c r="E6547" i="9"/>
  <c r="K6548" i="9"/>
  <c r="K5836" i="9"/>
  <c r="E5835" i="9"/>
  <c r="K7775" i="10"/>
  <c r="E7774" i="10"/>
  <c r="K1552" i="9"/>
  <c r="E1551" i="9"/>
  <c r="K6701" i="10"/>
  <c r="E6700" i="10"/>
  <c r="K9965" i="9"/>
  <c r="E9964" i="9"/>
  <c r="K4767" i="10"/>
  <c r="E4766" i="10"/>
  <c r="K10321" i="9"/>
  <c r="E10320" i="9"/>
  <c r="B3492" i="10"/>
  <c r="A3491" i="10"/>
  <c r="K6293" i="10"/>
  <c r="E6292" i="10"/>
  <c r="K11804" i="9"/>
  <c r="E11803" i="9"/>
  <c r="K6905" i="10"/>
  <c r="E6904" i="10"/>
  <c r="K5174" i="9"/>
  <c r="E5173" i="9"/>
  <c r="K5122" i="10"/>
  <c r="E5121" i="10"/>
  <c r="E3181" i="10"/>
  <c r="K3182" i="10"/>
  <c r="K11345" i="10"/>
  <c r="E11344" i="10"/>
  <c r="K6651" i="9" l="1"/>
  <c r="E6650" i="9"/>
  <c r="K4562" i="10"/>
  <c r="E4561" i="10"/>
  <c r="E1907" i="9"/>
  <c r="K1908" i="9"/>
  <c r="K6447" i="9"/>
  <c r="E6446" i="9"/>
  <c r="K6243" i="9"/>
  <c r="E6242" i="9"/>
  <c r="K2774" i="9"/>
  <c r="E2773" i="9"/>
  <c r="K2112" i="9"/>
  <c r="E2111" i="9"/>
  <c r="K11499" i="10"/>
  <c r="E11498" i="10"/>
  <c r="K1399" i="9"/>
  <c r="E1398" i="9"/>
  <c r="E11600" i="10"/>
  <c r="K11601" i="10"/>
  <c r="K991" i="9"/>
  <c r="E990" i="9"/>
  <c r="K1603" i="9"/>
  <c r="E1602" i="9"/>
  <c r="K1858" i="9"/>
  <c r="E1857" i="9"/>
  <c r="E3181" i="9"/>
  <c r="K3182" i="9"/>
  <c r="K2062" i="9"/>
  <c r="E2061" i="9"/>
  <c r="E2316" i="9"/>
  <c r="K2317" i="9"/>
  <c r="E1450" i="10"/>
  <c r="K1451" i="10"/>
  <c r="E11549" i="9"/>
  <c r="K11550" i="9"/>
  <c r="E226" i="10"/>
  <c r="K227" i="10"/>
  <c r="A7827" i="9"/>
  <c r="B7828" i="9"/>
  <c r="E11345" i="9"/>
  <c r="K11346" i="9"/>
  <c r="E7876" i="9"/>
  <c r="K7877" i="9"/>
  <c r="E1145" i="9"/>
  <c r="K1146" i="9"/>
  <c r="E10529" i="10"/>
  <c r="K10530" i="10"/>
  <c r="E5123" i="9"/>
  <c r="K5124" i="9"/>
  <c r="E7162" i="9"/>
  <c r="K7163" i="9"/>
  <c r="E2165" i="9"/>
  <c r="K2166" i="9"/>
  <c r="E1602" i="10"/>
  <c r="K1603" i="10"/>
  <c r="E7774" i="9"/>
  <c r="K7775" i="9"/>
  <c r="E1349" i="9"/>
  <c r="K1350" i="9"/>
  <c r="K9914" i="10"/>
  <c r="E9913" i="10"/>
  <c r="E3594" i="9"/>
  <c r="K3595" i="9"/>
  <c r="E10066" i="9"/>
  <c r="K10067" i="9"/>
  <c r="E838" i="10"/>
  <c r="K839" i="10"/>
  <c r="E431" i="9"/>
  <c r="K432" i="9"/>
  <c r="K4308" i="10"/>
  <c r="E4307" i="10"/>
  <c r="K891" i="9"/>
  <c r="E890" i="9"/>
  <c r="K10016" i="10"/>
  <c r="E10015" i="10"/>
  <c r="K7470" i="10"/>
  <c r="E7469" i="10"/>
  <c r="K9659" i="10"/>
  <c r="E9658" i="10"/>
  <c r="K5479" i="10"/>
  <c r="E5478" i="10"/>
  <c r="K10785" i="10"/>
  <c r="E10784" i="10"/>
  <c r="K9814" i="9"/>
  <c r="E9813" i="9"/>
  <c r="K24" i="10"/>
  <c r="E23" i="10"/>
  <c r="K5683" i="9"/>
  <c r="E5682" i="9"/>
  <c r="K1095" i="9"/>
  <c r="E1094" i="9"/>
  <c r="K6396" i="10"/>
  <c r="E6395" i="10"/>
  <c r="K9048" i="9"/>
  <c r="E9047" i="9"/>
  <c r="K1707" i="9"/>
  <c r="E1706" i="9"/>
  <c r="K11295" i="9"/>
  <c r="E11294" i="9"/>
  <c r="K9356" i="9"/>
  <c r="E9355" i="9"/>
  <c r="K6091" i="9"/>
  <c r="E6090" i="9"/>
  <c r="K5887" i="10"/>
  <c r="E5886" i="10"/>
  <c r="K6041" i="9"/>
  <c r="E6040" i="9"/>
  <c r="B8694" i="10"/>
  <c r="A8693" i="10"/>
  <c r="K4614" i="10"/>
  <c r="E4613" i="10"/>
  <c r="K9610" i="9"/>
  <c r="E9609" i="9"/>
  <c r="K9405" i="10"/>
  <c r="E9404" i="10"/>
  <c r="K9304" i="9"/>
  <c r="E9303" i="9"/>
  <c r="K789" i="9"/>
  <c r="E788" i="9"/>
  <c r="K8234" i="9"/>
  <c r="E8233" i="9"/>
  <c r="K12060" i="10"/>
  <c r="E12059" i="10"/>
  <c r="K5531" i="9"/>
  <c r="E5530" i="9"/>
  <c r="K7317" i="10"/>
  <c r="E7316" i="10"/>
  <c r="K3696" i="10"/>
  <c r="E3695" i="10"/>
  <c r="K11907" i="9"/>
  <c r="E11906" i="9"/>
  <c r="E3334" i="10"/>
  <c r="K3335" i="10"/>
  <c r="E4460" i="10"/>
  <c r="K4461" i="10"/>
  <c r="E10734" i="9"/>
  <c r="K10735" i="9"/>
  <c r="E6854" i="10"/>
  <c r="K6855" i="10"/>
  <c r="E5529" i="10"/>
  <c r="K5530" i="10"/>
  <c r="E8488" i="9"/>
  <c r="K8489" i="9"/>
  <c r="E6650" i="10"/>
  <c r="K6651" i="10"/>
  <c r="E11753" i="9"/>
  <c r="K11754" i="9"/>
  <c r="E6958" i="9"/>
  <c r="K6959" i="9"/>
  <c r="E8945" i="10"/>
  <c r="K8946" i="10"/>
  <c r="E7418" i="9"/>
  <c r="K7419" i="9"/>
  <c r="E3746" i="10"/>
  <c r="K3747" i="10"/>
  <c r="E5938" i="9"/>
  <c r="K5939" i="9"/>
  <c r="E4918" i="10"/>
  <c r="K4919" i="10"/>
  <c r="E7214" i="9"/>
  <c r="K7215" i="9"/>
  <c r="E3542" i="10"/>
  <c r="K3543" i="10"/>
  <c r="E686" i="10"/>
  <c r="K687" i="10"/>
  <c r="E10683" i="10"/>
  <c r="K10684" i="10"/>
  <c r="A1758" i="9"/>
  <c r="B1759" i="9"/>
  <c r="E6140" i="9"/>
  <c r="K6141" i="9"/>
  <c r="E12110" i="9"/>
  <c r="K12111" i="9"/>
  <c r="E11957" i="10"/>
  <c r="K11958" i="10"/>
  <c r="E6242" i="10"/>
  <c r="K6243" i="10"/>
  <c r="E2723" i="9"/>
  <c r="K2724" i="9"/>
  <c r="K8692" i="9"/>
  <c r="E8691" i="9"/>
  <c r="K6703" i="9"/>
  <c r="E6702" i="9"/>
  <c r="B10431" i="10"/>
  <c r="A10430" i="10"/>
  <c r="K6141" i="10"/>
  <c r="E6140" i="10"/>
  <c r="K7674" i="10"/>
  <c r="E7673" i="10"/>
  <c r="K8896" i="9"/>
  <c r="E8895" i="9"/>
  <c r="K3492" i="9"/>
  <c r="E3491" i="9"/>
  <c r="K8590" i="9"/>
  <c r="E8589" i="9"/>
  <c r="K10220" i="10"/>
  <c r="E10219" i="10"/>
  <c r="K3696" i="9"/>
  <c r="E3695" i="9"/>
  <c r="B893" i="10"/>
  <c r="A892" i="10"/>
  <c r="K3492" i="10"/>
  <c r="E3491" i="10"/>
  <c r="K5327" i="9"/>
  <c r="E5326" i="9"/>
  <c r="K2523" i="9"/>
  <c r="E2522" i="9"/>
  <c r="K1503" i="9"/>
  <c r="E1502" i="9"/>
  <c r="K8744" i="9"/>
  <c r="E8743" i="9"/>
  <c r="K5021" i="10"/>
  <c r="E5020" i="10"/>
  <c r="K8642" i="9"/>
  <c r="E8641" i="9"/>
  <c r="K10938" i="10"/>
  <c r="E10937" i="10"/>
  <c r="K3388" i="9"/>
  <c r="E3387" i="9"/>
  <c r="K890" i="10"/>
  <c r="E889" i="10"/>
  <c r="K5735" i="9"/>
  <c r="E5734" i="9"/>
  <c r="K5275" i="10"/>
  <c r="E5274" i="10"/>
  <c r="K585" i="9"/>
  <c r="E584" i="9"/>
  <c r="K8948" i="9"/>
  <c r="E8947" i="9"/>
  <c r="K8284" i="10"/>
  <c r="E8283" i="10"/>
  <c r="K8844" i="9"/>
  <c r="E8843" i="9"/>
  <c r="K9710" i="9"/>
  <c r="E9709" i="9"/>
  <c r="K8438" i="9"/>
  <c r="E8437" i="9"/>
  <c r="E2213" i="9"/>
  <c r="K2214" i="9"/>
  <c r="E1144" i="10"/>
  <c r="K1145" i="10"/>
  <c r="E635" i="9"/>
  <c r="K636" i="9"/>
  <c r="E482" i="10"/>
  <c r="K483" i="10"/>
  <c r="E4663" i="9"/>
  <c r="K4664" i="9"/>
  <c r="E10682" i="9"/>
  <c r="K10683" i="9"/>
  <c r="E634" i="10"/>
  <c r="K635" i="10"/>
  <c r="E6446" i="10"/>
  <c r="K6447" i="10"/>
  <c r="E1908" i="10"/>
  <c r="K1909" i="10"/>
  <c r="E11090" i="10"/>
  <c r="K11091" i="10"/>
  <c r="E3950" i="10"/>
  <c r="K3951" i="10"/>
  <c r="E4205" i="9"/>
  <c r="K4206" i="9"/>
  <c r="E11957" i="9"/>
  <c r="K11958" i="9"/>
  <c r="E10321" i="10"/>
  <c r="K10322" i="10"/>
  <c r="E4715" i="9"/>
  <c r="K4716" i="9"/>
  <c r="E8741" i="10"/>
  <c r="K8742" i="10"/>
  <c r="E10530" i="9"/>
  <c r="K10531" i="9"/>
  <c r="E5785" i="9"/>
  <c r="K5786" i="9"/>
  <c r="E6600" i="9"/>
  <c r="K6601" i="9"/>
  <c r="E7622" i="9"/>
  <c r="K7623" i="9"/>
  <c r="E10270" i="10"/>
  <c r="K10271" i="10"/>
  <c r="E2671" i="9"/>
  <c r="K2672" i="9"/>
  <c r="A892" i="9"/>
  <c r="B893" i="9"/>
  <c r="E6293" i="10"/>
  <c r="K6294" i="10"/>
  <c r="E6856" i="9"/>
  <c r="K6857" i="9"/>
  <c r="A11295" i="9"/>
  <c r="B11296" i="9"/>
  <c r="E6752" i="9"/>
  <c r="K6753" i="9"/>
  <c r="A6093" i="10"/>
  <c r="B6094" i="10"/>
  <c r="E3848" i="9"/>
  <c r="K3849" i="9"/>
  <c r="E5632" i="9"/>
  <c r="K5633" i="9"/>
  <c r="K3849" i="10"/>
  <c r="E3848" i="10"/>
  <c r="K4511" i="10"/>
  <c r="E4510" i="10"/>
  <c r="K11245" i="10"/>
  <c r="E11244" i="10"/>
  <c r="K7725" i="9"/>
  <c r="E7724" i="9"/>
  <c r="K2472" i="9"/>
  <c r="E2471" i="9"/>
  <c r="B2625" i="10"/>
  <c r="A2624" i="10"/>
  <c r="K11755" i="10"/>
  <c r="E11754" i="10"/>
  <c r="K3900" i="9"/>
  <c r="E3899" i="9"/>
  <c r="K4257" i="10"/>
  <c r="E4256" i="10"/>
  <c r="K4614" i="9"/>
  <c r="E4613" i="9"/>
  <c r="K6753" i="10"/>
  <c r="E6752" i="10"/>
  <c r="K9354" i="10"/>
  <c r="E9353" i="10"/>
  <c r="K3030" i="9"/>
  <c r="E3029" i="9"/>
  <c r="K10632" i="10"/>
  <c r="E10631" i="10"/>
  <c r="K381" i="10"/>
  <c r="E380" i="10"/>
  <c r="K11040" i="10"/>
  <c r="E11039" i="10"/>
  <c r="K11551" i="10"/>
  <c r="E11550" i="10"/>
  <c r="K12061" i="9"/>
  <c r="E12060" i="9"/>
  <c r="K1399" i="10"/>
  <c r="E1398" i="10"/>
  <c r="K125" i="10"/>
  <c r="E124" i="10"/>
  <c r="K7011" i="10"/>
  <c r="E7010" i="10"/>
  <c r="K2572" i="10"/>
  <c r="E2571" i="10"/>
  <c r="K6345" i="10"/>
  <c r="E6344" i="10"/>
  <c r="K3901" i="10"/>
  <c r="E3900" i="10"/>
  <c r="K11193" i="10"/>
  <c r="E11192" i="10"/>
  <c r="K585" i="10"/>
  <c r="E584" i="10"/>
  <c r="K991" i="10"/>
  <c r="E990" i="10"/>
  <c r="K1043" i="10"/>
  <c r="E1042" i="10"/>
  <c r="K3285" i="10"/>
  <c r="E3284" i="10"/>
  <c r="K7317" i="9"/>
  <c r="E7316" i="9"/>
  <c r="E5886" i="9"/>
  <c r="K5887" i="9"/>
  <c r="E11448" i="9"/>
  <c r="K11449" i="9"/>
  <c r="E5376" i="10"/>
  <c r="K5377" i="10"/>
  <c r="E8232" i="10"/>
  <c r="K8233" i="10"/>
  <c r="E3386" i="10"/>
  <c r="K3387" i="10"/>
  <c r="E5428" i="9"/>
  <c r="K5429" i="9"/>
  <c r="E10373" i="9"/>
  <c r="K10374" i="9"/>
  <c r="E8792" i="10"/>
  <c r="K8793" i="10"/>
  <c r="E11652" i="9"/>
  <c r="K11653" i="9"/>
  <c r="E2060" i="10"/>
  <c r="K2061" i="10"/>
  <c r="E5224" i="9"/>
  <c r="K5225" i="9"/>
  <c r="E1755" i="10"/>
  <c r="K1756" i="10"/>
  <c r="E12008" i="9"/>
  <c r="K12009" i="9"/>
  <c r="E838" i="9"/>
  <c r="K839" i="9"/>
  <c r="E10580" i="10"/>
  <c r="K10581" i="10"/>
  <c r="E7061" i="9"/>
  <c r="K7062" i="9"/>
  <c r="E10117" i="9"/>
  <c r="K10118" i="9"/>
  <c r="E4001" i="10"/>
  <c r="K4002" i="10"/>
  <c r="E8538" i="10"/>
  <c r="K8539" i="10"/>
  <c r="A6094" i="9"/>
  <c r="B6095" i="9"/>
  <c r="B25" i="9"/>
  <c r="A24" i="9"/>
  <c r="K9965" i="10"/>
  <c r="E9964" i="10"/>
  <c r="K1807" i="10"/>
  <c r="E1806" i="10"/>
  <c r="K7266" i="10"/>
  <c r="E7265" i="10"/>
  <c r="K7419" i="10"/>
  <c r="E7418" i="10"/>
  <c r="K4410" i="9"/>
  <c r="E4409" i="9"/>
  <c r="K8997" i="9"/>
  <c r="E8996" i="9"/>
  <c r="K533" i="10"/>
  <c r="E532" i="10"/>
  <c r="K5632" i="10"/>
  <c r="E5631" i="10"/>
  <c r="K9863" i="9"/>
  <c r="E9862" i="9"/>
  <c r="K4053" i="10"/>
  <c r="E4052" i="10"/>
  <c r="E10428" i="10"/>
  <c r="K10429" i="10"/>
  <c r="E10734" i="10"/>
  <c r="K10735" i="10"/>
  <c r="K1452" i="9"/>
  <c r="E1451" i="9"/>
  <c r="K5022" i="9"/>
  <c r="E5021" i="9"/>
  <c r="K8131" i="9"/>
  <c r="E8130" i="9"/>
  <c r="K3748" i="9"/>
  <c r="E3747" i="9"/>
  <c r="K177" i="10"/>
  <c r="E176" i="10"/>
  <c r="K7927" i="9"/>
  <c r="E7926" i="9"/>
  <c r="K11244" i="9"/>
  <c r="E11243" i="9"/>
  <c r="B11296" i="10"/>
  <c r="A11295" i="10"/>
  <c r="E10886" i="10"/>
  <c r="K10887" i="10"/>
  <c r="K11907" i="10"/>
  <c r="E11906" i="10"/>
  <c r="K7825" i="10"/>
  <c r="E7824" i="10"/>
  <c r="K7215" i="10"/>
  <c r="E7214" i="10"/>
  <c r="K6040" i="10"/>
  <c r="E6039" i="10"/>
  <c r="K5836" i="10"/>
  <c r="E5835" i="10"/>
  <c r="K330" i="9"/>
  <c r="E329" i="9"/>
  <c r="K789" i="10"/>
  <c r="E788" i="10"/>
  <c r="K9863" i="10"/>
  <c r="E9862" i="10"/>
  <c r="K2877" i="10"/>
  <c r="E2876" i="10"/>
  <c r="E686" i="9"/>
  <c r="K687" i="9"/>
  <c r="E4358" i="9"/>
  <c r="K4359" i="9"/>
  <c r="E4766" i="9"/>
  <c r="K4767" i="9"/>
  <c r="E1705" i="10"/>
  <c r="K1706" i="10"/>
  <c r="E6497" i="10"/>
  <c r="K6498" i="10"/>
  <c r="E482" i="9"/>
  <c r="K483" i="9"/>
  <c r="E7265" i="9"/>
  <c r="K7266" i="9"/>
  <c r="E2316" i="10"/>
  <c r="K2317" i="10"/>
  <c r="E11192" i="9"/>
  <c r="K11193" i="9"/>
  <c r="E11447" i="10"/>
  <c r="K11448" i="10"/>
  <c r="E7977" i="10"/>
  <c r="K7978" i="10"/>
  <c r="K3030" i="10"/>
  <c r="E3029" i="10"/>
  <c r="K4869" i="10"/>
  <c r="E4868" i="10"/>
  <c r="E2774" i="10"/>
  <c r="K2775" i="10"/>
  <c r="E6804" i="9"/>
  <c r="K6805" i="9"/>
  <c r="K7113" i="10"/>
  <c r="E7112" i="10"/>
  <c r="E1196" i="9"/>
  <c r="K1197" i="9"/>
  <c r="E7366" i="9"/>
  <c r="K7367" i="9"/>
  <c r="E5122" i="10"/>
  <c r="K5123" i="10"/>
  <c r="E10321" i="9"/>
  <c r="K10322" i="9"/>
  <c r="E1552" i="9"/>
  <c r="K1553" i="9"/>
  <c r="E4052" i="9"/>
  <c r="K4053" i="9"/>
  <c r="K2826" i="10"/>
  <c r="E2825" i="10"/>
  <c r="E3182" i="10"/>
  <c r="K3183" i="10"/>
  <c r="E6548" i="9"/>
  <c r="K6549" i="9"/>
  <c r="E4001" i="9"/>
  <c r="K4002" i="9"/>
  <c r="E4511" i="9"/>
  <c r="K4512" i="9"/>
  <c r="E5325" i="10"/>
  <c r="K5326" i="10"/>
  <c r="E4664" i="10"/>
  <c r="K4665" i="10"/>
  <c r="E2979" i="9"/>
  <c r="K2980" i="9"/>
  <c r="E5937" i="10"/>
  <c r="K5938" i="10"/>
  <c r="E1856" i="10"/>
  <c r="K1857" i="10"/>
  <c r="E7163" i="10"/>
  <c r="K7164" i="10"/>
  <c r="E9455" i="10"/>
  <c r="K9456" i="10"/>
  <c r="A4358" i="9"/>
  <c r="B4359" i="9"/>
  <c r="E10989" i="10"/>
  <c r="K10990" i="10"/>
  <c r="A6961" i="9"/>
  <c r="B6962" i="9"/>
  <c r="E2417" i="9"/>
  <c r="K2418" i="9"/>
  <c r="E7570" i="9"/>
  <c r="K7571" i="9"/>
  <c r="E5581" i="9"/>
  <c r="K5582" i="9"/>
  <c r="E7926" i="10"/>
  <c r="K7927" i="10"/>
  <c r="E6192" i="9"/>
  <c r="K6193" i="9"/>
  <c r="E3130" i="10"/>
  <c r="K3131" i="10"/>
  <c r="E74" i="10"/>
  <c r="K75" i="10"/>
  <c r="E11294" i="10"/>
  <c r="K11295" i="10"/>
  <c r="E5733" i="10"/>
  <c r="K5734" i="10"/>
  <c r="E7010" i="9"/>
  <c r="K7011" i="9"/>
  <c r="K8691" i="10"/>
  <c r="E8690" i="10"/>
  <c r="K8641" i="10"/>
  <c r="E8640" i="10"/>
  <c r="B5226" i="10"/>
  <c r="A5225" i="10"/>
  <c r="K5683" i="10"/>
  <c r="E5682" i="10"/>
  <c r="K4410" i="10"/>
  <c r="E4409" i="10"/>
  <c r="K1094" i="10"/>
  <c r="E1093" i="10"/>
  <c r="K8182" i="9"/>
  <c r="E8181" i="9"/>
  <c r="K2215" i="10"/>
  <c r="E2214" i="10"/>
  <c r="B6961" i="10"/>
  <c r="A6960" i="10"/>
  <c r="K5072" i="10"/>
  <c r="E5071" i="10"/>
  <c r="B7827" i="10"/>
  <c r="A7826" i="10"/>
  <c r="K7062" i="10"/>
  <c r="E7061" i="10"/>
  <c r="K381" i="9"/>
  <c r="E380" i="9"/>
  <c r="K9456" i="9"/>
  <c r="E9455" i="9"/>
  <c r="K1299" i="9"/>
  <c r="E1298" i="9"/>
  <c r="K7826" i="9"/>
  <c r="E7825" i="9"/>
  <c r="K5479" i="9"/>
  <c r="E5478" i="9"/>
  <c r="K7876" i="10"/>
  <c r="E7875" i="10"/>
  <c r="K7978" i="9"/>
  <c r="E7977" i="9"/>
  <c r="K2673" i="10"/>
  <c r="E2672" i="10"/>
  <c r="K5275" i="9"/>
  <c r="E5274" i="9"/>
  <c r="K11702" i="10"/>
  <c r="E11701" i="10"/>
  <c r="K8030" i="9"/>
  <c r="E8029" i="9"/>
  <c r="K6600" i="10"/>
  <c r="E6599" i="10"/>
  <c r="K2011" i="10"/>
  <c r="E2010" i="10"/>
  <c r="K9100" i="9"/>
  <c r="E9099" i="9"/>
  <c r="E8181" i="10"/>
  <c r="K8182" i="10"/>
  <c r="E4919" i="9"/>
  <c r="K4920" i="9"/>
  <c r="E10270" i="9"/>
  <c r="K10271" i="9"/>
  <c r="E2369" i="9"/>
  <c r="K2370" i="9"/>
  <c r="E3131" i="9"/>
  <c r="K3132" i="9"/>
  <c r="E8487" i="10"/>
  <c r="K8488" i="10"/>
  <c r="E227" i="9"/>
  <c r="K228" i="9"/>
  <c r="E2875" i="9"/>
  <c r="K2876" i="9"/>
  <c r="E940" i="10"/>
  <c r="K941" i="10"/>
  <c r="E10066" i="10"/>
  <c r="K10067" i="10"/>
  <c r="E5071" i="9"/>
  <c r="K5072" i="9"/>
  <c r="E3079" i="9"/>
  <c r="K3080" i="9"/>
  <c r="E7520" i="10"/>
  <c r="K7521" i="10"/>
  <c r="A8693" i="9"/>
  <c r="B8694" i="9"/>
  <c r="E8284" i="9"/>
  <c r="K8285" i="9"/>
  <c r="E1654" i="10"/>
  <c r="K1655" i="10"/>
  <c r="A10429" i="9"/>
  <c r="B10430" i="9"/>
  <c r="E941" i="9"/>
  <c r="K942" i="9"/>
  <c r="E12008" i="10"/>
  <c r="K12009" i="10"/>
  <c r="K10632" i="9"/>
  <c r="E10631" i="9"/>
  <c r="K6295" i="9"/>
  <c r="E6294" i="9"/>
  <c r="K9152" i="9"/>
  <c r="E9151" i="9"/>
  <c r="K4155" i="9"/>
  <c r="E4154" i="9"/>
  <c r="K11499" i="9"/>
  <c r="E11498" i="9"/>
  <c r="K6804" i="10"/>
  <c r="E6803" i="10"/>
  <c r="K177" i="9"/>
  <c r="E176" i="9"/>
  <c r="K9252" i="9"/>
  <c r="E9251" i="9"/>
  <c r="K3081" i="10"/>
  <c r="E3080" i="10"/>
  <c r="K11703" i="9"/>
  <c r="E11702" i="9"/>
  <c r="K3284" i="9"/>
  <c r="E3283" i="9"/>
  <c r="K9508" i="9"/>
  <c r="E9507" i="9"/>
  <c r="K9099" i="10"/>
  <c r="E9098" i="10"/>
  <c r="K8437" i="10"/>
  <c r="E8436" i="10"/>
  <c r="K10428" i="9"/>
  <c r="E10427" i="9"/>
  <c r="K6499" i="9"/>
  <c r="E6498" i="9"/>
  <c r="K8895" i="10"/>
  <c r="E8894" i="10"/>
  <c r="K3336" i="9"/>
  <c r="E3335" i="9"/>
  <c r="K4104" i="10"/>
  <c r="E4103" i="10"/>
  <c r="K9558" i="9"/>
  <c r="E9557" i="9"/>
  <c r="K10479" i="10"/>
  <c r="E10478" i="10"/>
  <c r="K4818" i="10"/>
  <c r="E4817" i="10"/>
  <c r="K8386" i="9"/>
  <c r="E8385" i="9"/>
  <c r="K1298" i="10"/>
  <c r="E1297" i="10"/>
  <c r="K2419" i="10"/>
  <c r="E2418" i="10"/>
  <c r="K9762" i="9"/>
  <c r="E9761" i="9"/>
  <c r="B9562" i="10"/>
  <c r="A9561" i="10"/>
  <c r="K8080" i="10"/>
  <c r="E8079" i="10"/>
  <c r="E4970" i="10"/>
  <c r="K4971" i="10"/>
  <c r="E6396" i="9"/>
  <c r="K6397" i="9"/>
  <c r="A4359" i="10"/>
  <c r="B4360" i="10"/>
  <c r="E8334" i="10"/>
  <c r="K8335" i="10"/>
  <c r="E11856" i="10"/>
  <c r="K11857" i="10"/>
  <c r="E23" i="9"/>
  <c r="K24" i="9"/>
  <c r="E4459" i="9"/>
  <c r="K4460" i="9"/>
  <c r="E7367" i="10"/>
  <c r="K7368" i="10"/>
  <c r="E1348" i="10"/>
  <c r="K1349" i="10"/>
  <c r="E2573" i="9"/>
  <c r="K2574" i="9"/>
  <c r="E2927" i="9"/>
  <c r="K2928" i="9"/>
  <c r="E3542" i="9"/>
  <c r="K3543" i="9"/>
  <c r="E3797" i="9"/>
  <c r="K3798" i="9"/>
  <c r="E11397" i="9"/>
  <c r="K11398" i="9"/>
  <c r="E8080" i="9"/>
  <c r="K8081" i="9"/>
  <c r="E278" i="10"/>
  <c r="K279" i="10"/>
  <c r="E7724" i="10"/>
  <c r="K7725" i="10"/>
  <c r="E4154" i="10"/>
  <c r="K4155" i="10"/>
  <c r="E4867" i="9"/>
  <c r="K4868" i="9"/>
  <c r="E11141" i="9"/>
  <c r="K11142" i="9"/>
  <c r="E5377" i="9"/>
  <c r="K5378" i="9"/>
  <c r="E10937" i="9"/>
  <c r="K10938" i="9"/>
  <c r="E11396" i="10"/>
  <c r="K11397" i="10"/>
  <c r="E10478" i="9"/>
  <c r="K10479" i="9"/>
  <c r="E6344" i="9"/>
  <c r="K6345" i="9"/>
  <c r="E430" i="10"/>
  <c r="K431" i="10"/>
  <c r="K11346" i="10"/>
  <c r="E11345" i="10"/>
  <c r="E6905" i="10"/>
  <c r="K6906" i="10"/>
  <c r="E9965" i="9"/>
  <c r="K9966" i="9"/>
  <c r="E278" i="9"/>
  <c r="K279" i="9"/>
  <c r="E7469" i="9"/>
  <c r="K7470" i="9"/>
  <c r="E11141" i="10"/>
  <c r="K11142" i="10"/>
  <c r="E5174" i="9"/>
  <c r="K5175" i="9"/>
  <c r="E11804" i="9"/>
  <c r="K11805" i="9"/>
  <c r="A3492" i="10"/>
  <c r="B3493" i="10"/>
  <c r="E4767" i="10"/>
  <c r="K4768" i="10"/>
  <c r="E6701" i="10"/>
  <c r="K6702" i="10"/>
  <c r="E7775" i="10"/>
  <c r="K7776" i="10"/>
  <c r="E5836" i="9"/>
  <c r="K5837" i="9"/>
  <c r="E3645" i="9"/>
  <c r="K3646" i="9"/>
  <c r="E10221" i="9"/>
  <c r="K10222" i="9"/>
  <c r="E10117" i="10"/>
  <c r="K10118" i="10"/>
  <c r="E2926" i="10"/>
  <c r="K2927" i="10"/>
  <c r="E9760" i="10"/>
  <c r="K9761" i="10"/>
  <c r="E10784" i="9"/>
  <c r="K10785" i="9"/>
  <c r="E9709" i="10"/>
  <c r="K9710" i="10"/>
  <c r="E7571" i="10"/>
  <c r="K7572" i="10"/>
  <c r="K9201" i="10"/>
  <c r="E9200" i="10"/>
  <c r="K6907" i="9"/>
  <c r="E6906" i="9"/>
  <c r="K6192" i="10"/>
  <c r="E6191" i="10"/>
  <c r="K8844" i="10"/>
  <c r="E8843" i="10"/>
  <c r="K2622" i="10"/>
  <c r="E2621" i="10"/>
  <c r="K9608" i="10"/>
  <c r="E9607" i="10"/>
  <c r="K9201" i="9"/>
  <c r="E9200" i="9"/>
  <c r="K1806" i="9"/>
  <c r="E1805" i="9"/>
  <c r="B24" i="10"/>
  <c r="A23" i="10"/>
  <c r="K8539" i="9"/>
  <c r="E8538" i="9"/>
  <c r="K8131" i="10"/>
  <c r="E8130" i="10"/>
  <c r="E10372" i="10"/>
  <c r="K10373" i="10"/>
  <c r="K9303" i="10"/>
  <c r="E9302" i="10"/>
  <c r="K5428" i="10"/>
  <c r="E5427" i="10"/>
  <c r="K2826" i="9"/>
  <c r="E2825" i="9"/>
  <c r="K126" i="9"/>
  <c r="E125" i="9"/>
  <c r="K3952" i="9"/>
  <c r="E3951" i="9"/>
  <c r="K11652" i="10"/>
  <c r="E11651" i="10"/>
  <c r="K11091" i="9"/>
  <c r="E11090" i="9"/>
  <c r="K1044" i="9"/>
  <c r="E1043" i="9"/>
  <c r="B2625" i="9"/>
  <c r="A2624" i="9"/>
  <c r="K1553" i="10"/>
  <c r="E1552" i="10"/>
  <c r="K8793" i="9"/>
  <c r="E8792" i="9"/>
  <c r="K4359" i="10"/>
  <c r="E4358" i="10"/>
  <c r="K8335" i="9"/>
  <c r="E8334" i="9"/>
  <c r="K534" i="9"/>
  <c r="E533" i="9"/>
  <c r="B1758" i="10"/>
  <c r="A1757" i="10"/>
  <c r="K6549" i="10"/>
  <c r="E6548" i="10"/>
  <c r="K1960" i="10"/>
  <c r="E1959" i="10"/>
  <c r="K5224" i="10"/>
  <c r="E5223" i="10"/>
  <c r="K1247" i="10"/>
  <c r="E1246" i="10"/>
  <c r="K2368" i="10"/>
  <c r="E2367" i="10"/>
  <c r="K1248" i="9"/>
  <c r="E1247" i="9"/>
  <c r="K4818" i="9"/>
  <c r="E4817" i="9"/>
  <c r="E3233" i="9"/>
  <c r="K3234" i="9"/>
  <c r="E11600" i="9"/>
  <c r="K11601" i="9"/>
  <c r="E3593" i="10"/>
  <c r="K3594" i="10"/>
  <c r="E3437" i="9"/>
  <c r="K3438" i="9"/>
  <c r="E4205" i="10"/>
  <c r="K4206" i="10"/>
  <c r="E10581" i="9"/>
  <c r="K10582" i="9"/>
  <c r="K9812" i="10"/>
  <c r="E9811" i="10"/>
  <c r="E4256" i="9"/>
  <c r="K4257" i="9"/>
  <c r="E5989" i="9"/>
  <c r="K5990" i="9"/>
  <c r="E3437" i="10"/>
  <c r="K3438" i="10"/>
  <c r="E9506" i="10"/>
  <c r="K9507" i="10"/>
  <c r="E9556" i="10"/>
  <c r="K9557" i="10"/>
  <c r="E8385" i="10"/>
  <c r="K8386" i="10"/>
  <c r="E1501" i="10"/>
  <c r="K1502" i="10"/>
  <c r="E11039" i="9"/>
  <c r="K11040" i="9"/>
  <c r="E9149" i="10"/>
  <c r="K9150" i="10"/>
  <c r="E10988" i="9"/>
  <c r="K10989" i="9"/>
  <c r="E2722" i="10"/>
  <c r="K2723" i="10"/>
  <c r="E7673" i="9"/>
  <c r="K7674" i="9"/>
  <c r="E5784" i="10"/>
  <c r="K5785" i="10"/>
  <c r="E10169" i="9"/>
  <c r="K10170" i="9"/>
  <c r="E11856" i="9"/>
  <c r="K11857" i="9"/>
  <c r="E8996" i="10"/>
  <c r="K8997" i="10"/>
  <c r="K10836" i="9"/>
  <c r="E10835" i="9"/>
  <c r="E2978" i="10"/>
  <c r="K2979" i="10"/>
  <c r="K7521" i="9"/>
  <c r="E7520" i="9"/>
  <c r="K7113" i="9"/>
  <c r="E7112" i="9"/>
  <c r="K1758" i="9"/>
  <c r="E1757" i="9"/>
  <c r="K738" i="9"/>
  <c r="E737" i="9"/>
  <c r="B9562" i="9"/>
  <c r="A9561" i="9"/>
  <c r="K737" i="10"/>
  <c r="E736" i="10"/>
  <c r="K9048" i="10"/>
  <c r="E9047" i="10"/>
  <c r="B5227" i="9"/>
  <c r="A5226" i="9"/>
  <c r="K4715" i="10"/>
  <c r="E4714" i="10"/>
  <c r="K6090" i="10"/>
  <c r="E6089" i="10"/>
  <c r="K3645" i="10"/>
  <c r="E3644" i="10"/>
  <c r="K8590" i="10"/>
  <c r="E8589" i="10"/>
  <c r="K8029" i="10"/>
  <c r="E8028" i="10"/>
  <c r="K4104" i="9"/>
  <c r="E4103" i="9"/>
  <c r="K10887" i="9"/>
  <c r="E10886" i="9"/>
  <c r="K5174" i="10"/>
  <c r="E5173" i="10"/>
  <c r="K10169" i="10"/>
  <c r="E10168" i="10"/>
  <c r="K2268" i="9"/>
  <c r="E2267" i="9"/>
  <c r="K4308" i="9"/>
  <c r="E4307" i="9"/>
  <c r="K2164" i="10"/>
  <c r="E2163" i="10"/>
  <c r="K1962" i="9"/>
  <c r="E1961" i="9"/>
  <c r="K9405" i="9"/>
  <c r="E9404" i="9"/>
  <c r="K7623" i="10"/>
  <c r="E7622" i="10"/>
  <c r="K9659" i="9"/>
  <c r="E9658" i="9"/>
  <c r="K1195" i="10"/>
  <c r="E1194" i="10"/>
  <c r="E3233" i="10"/>
  <c r="K3234" i="10"/>
  <c r="K1656" i="9"/>
  <c r="E1655" i="9"/>
  <c r="K2010" i="9"/>
  <c r="E2009" i="9"/>
  <c r="K329" i="10"/>
  <c r="E328" i="10"/>
  <c r="K2622" i="9"/>
  <c r="E2621" i="9"/>
  <c r="K11805" i="10"/>
  <c r="E11804" i="10"/>
  <c r="E10835" i="10"/>
  <c r="K10836" i="10"/>
  <c r="E5988" i="10"/>
  <c r="K5989" i="10"/>
  <c r="A3492" i="9"/>
  <c r="B3493" i="9"/>
  <c r="E12110" i="10"/>
  <c r="K12111" i="10"/>
  <c r="E6959" i="10"/>
  <c r="K6960" i="10"/>
  <c r="E2264" i="10"/>
  <c r="K2265" i="10"/>
  <c r="E5580" i="10"/>
  <c r="K5581" i="10"/>
  <c r="E9251" i="10"/>
  <c r="K9252" i="10"/>
  <c r="E2520" i="10"/>
  <c r="K2521" i="10"/>
  <c r="E74" i="9"/>
  <c r="K75" i="9"/>
  <c r="E9913" i="9"/>
  <c r="K9914" i="9"/>
  <c r="E3797" i="10"/>
  <c r="K3798" i="10"/>
  <c r="E4562" i="9"/>
  <c r="K4563" i="9"/>
  <c r="E4970" i="9"/>
  <c r="K4971" i="9"/>
  <c r="E2112" i="10"/>
  <c r="K2113" i="10"/>
  <c r="E10017" i="9"/>
  <c r="K10018" i="9"/>
  <c r="E2468" i="10"/>
  <c r="K2469" i="10"/>
  <c r="E2317" i="9" l="1"/>
  <c r="K2318" i="9"/>
  <c r="E3182" i="9"/>
  <c r="K3183" i="9"/>
  <c r="E11601" i="10"/>
  <c r="K11602" i="10"/>
  <c r="K1604" i="9"/>
  <c r="E1603" i="9"/>
  <c r="E11499" i="10"/>
  <c r="K11500" i="10"/>
  <c r="E2774" i="9"/>
  <c r="K2775" i="9"/>
  <c r="E6447" i="9"/>
  <c r="K6448" i="9"/>
  <c r="K4563" i="10"/>
  <c r="E4562" i="10"/>
  <c r="K1909" i="9"/>
  <c r="E1908" i="9"/>
  <c r="E2062" i="9"/>
  <c r="K2063" i="9"/>
  <c r="E1858" i="9"/>
  <c r="K1859" i="9"/>
  <c r="K992" i="9"/>
  <c r="E991" i="9"/>
  <c r="K1400" i="9"/>
  <c r="E1399" i="9"/>
  <c r="E2112" i="9"/>
  <c r="K2113" i="9"/>
  <c r="E6243" i="9"/>
  <c r="K6244" i="9"/>
  <c r="K6652" i="9"/>
  <c r="E6651" i="9"/>
  <c r="E2113" i="10"/>
  <c r="K2114" i="10"/>
  <c r="E9914" i="9"/>
  <c r="K9915" i="9"/>
  <c r="E5581" i="10"/>
  <c r="K5582" i="10"/>
  <c r="E6960" i="10"/>
  <c r="K6961" i="10"/>
  <c r="E3234" i="10"/>
  <c r="K3235" i="10"/>
  <c r="K2980" i="10"/>
  <c r="E2979" i="10"/>
  <c r="E7674" i="9"/>
  <c r="K7675" i="9"/>
  <c r="E11040" i="9"/>
  <c r="K11041" i="9"/>
  <c r="E5990" i="9"/>
  <c r="K5991" i="9"/>
  <c r="E3594" i="10"/>
  <c r="K3595" i="10"/>
  <c r="K10786" i="9"/>
  <c r="E10785" i="9"/>
  <c r="E6702" i="10"/>
  <c r="K6703" i="10"/>
  <c r="E7470" i="9"/>
  <c r="K7471" i="9"/>
  <c r="K5379" i="9"/>
  <c r="E5378" i="9"/>
  <c r="K8082" i="9"/>
  <c r="E8081" i="9"/>
  <c r="K2575" i="9"/>
  <c r="E2574" i="9"/>
  <c r="B8695" i="9"/>
  <c r="A8694" i="9"/>
  <c r="K10068" i="10"/>
  <c r="E10067" i="10"/>
  <c r="K8489" i="10"/>
  <c r="E8488" i="10"/>
  <c r="E8182" i="10"/>
  <c r="K8183" i="10"/>
  <c r="K7012" i="9"/>
  <c r="E7011" i="9"/>
  <c r="K7928" i="10"/>
  <c r="E7927" i="10"/>
  <c r="B6963" i="9"/>
  <c r="A6962" i="9"/>
  <c r="E7164" i="10"/>
  <c r="K7165" i="10"/>
  <c r="K4513" i="9"/>
  <c r="E4512" i="9"/>
  <c r="E10322" i="9"/>
  <c r="K10323" i="9"/>
  <c r="K7368" i="9"/>
  <c r="E7367" i="9"/>
  <c r="K11194" i="9"/>
  <c r="E11193" i="9"/>
  <c r="E6498" i="10"/>
  <c r="K6499" i="10"/>
  <c r="E4359" i="9"/>
  <c r="K4360" i="9"/>
  <c r="E4002" i="10"/>
  <c r="K4003" i="10"/>
  <c r="E2061" i="10"/>
  <c r="K2062" i="10"/>
  <c r="E5429" i="9"/>
  <c r="K5430" i="9"/>
  <c r="E11449" i="9"/>
  <c r="K11450" i="9"/>
  <c r="A6094" i="10"/>
  <c r="B6095" i="10"/>
  <c r="K2673" i="9"/>
  <c r="E2672" i="9"/>
  <c r="K10532" i="9"/>
  <c r="E10531" i="9"/>
  <c r="K11959" i="9"/>
  <c r="E11958" i="9"/>
  <c r="K1910" i="10"/>
  <c r="E1909" i="10"/>
  <c r="K4665" i="9"/>
  <c r="E4664" i="9"/>
  <c r="K2215" i="9"/>
  <c r="E2214" i="9"/>
  <c r="K2725" i="9"/>
  <c r="E2724" i="9"/>
  <c r="E6141" i="9"/>
  <c r="K6142" i="9"/>
  <c r="E10684" i="10"/>
  <c r="K10685" i="10"/>
  <c r="K4920" i="10"/>
  <c r="E4919" i="10"/>
  <c r="K3748" i="10"/>
  <c r="E3747" i="10"/>
  <c r="K8947" i="10"/>
  <c r="E8946" i="10"/>
  <c r="K11755" i="9"/>
  <c r="E11754" i="9"/>
  <c r="K8490" i="9"/>
  <c r="E8489" i="9"/>
  <c r="K6856" i="10"/>
  <c r="E6855" i="10"/>
  <c r="K4462" i="10"/>
  <c r="E4461" i="10"/>
  <c r="K840" i="10"/>
  <c r="E839" i="10"/>
  <c r="K1604" i="10"/>
  <c r="E1603" i="10"/>
  <c r="K7164" i="9"/>
  <c r="E7163" i="9"/>
  <c r="K10531" i="10"/>
  <c r="E10530" i="10"/>
  <c r="K7878" i="9"/>
  <c r="E7877" i="9"/>
  <c r="B7829" i="9"/>
  <c r="A7828" i="9"/>
  <c r="K11551" i="9"/>
  <c r="E11550" i="9"/>
  <c r="E2622" i="9"/>
  <c r="K2623" i="9"/>
  <c r="E2010" i="9"/>
  <c r="K2011" i="9"/>
  <c r="E9659" i="9"/>
  <c r="K9660" i="9"/>
  <c r="E9405" i="9"/>
  <c r="K9406" i="9"/>
  <c r="E2164" i="10"/>
  <c r="K2165" i="10"/>
  <c r="E2268" i="9"/>
  <c r="K2269" i="9"/>
  <c r="E5174" i="10"/>
  <c r="K5175" i="10"/>
  <c r="E4104" i="9"/>
  <c r="K4105" i="9"/>
  <c r="E8590" i="10"/>
  <c r="K8591" i="10"/>
  <c r="E6090" i="10"/>
  <c r="K6091" i="10"/>
  <c r="A5227" i="9"/>
  <c r="B5228" i="9"/>
  <c r="E737" i="10"/>
  <c r="K738" i="10"/>
  <c r="E738" i="9"/>
  <c r="K739" i="9"/>
  <c r="E7113" i="9"/>
  <c r="K7114" i="9"/>
  <c r="E9812" i="10"/>
  <c r="K9813" i="10"/>
  <c r="E1248" i="9"/>
  <c r="K1249" i="9"/>
  <c r="E1247" i="10"/>
  <c r="K1248" i="10"/>
  <c r="E1960" i="10"/>
  <c r="K1961" i="10"/>
  <c r="A1758" i="10"/>
  <c r="B1759" i="10"/>
  <c r="E8335" i="9"/>
  <c r="K8336" i="9"/>
  <c r="E8793" i="9"/>
  <c r="K8794" i="9"/>
  <c r="A2625" i="9"/>
  <c r="B2626" i="9"/>
  <c r="K11092" i="9"/>
  <c r="E11091" i="9"/>
  <c r="E3952" i="9"/>
  <c r="K3953" i="9"/>
  <c r="E2826" i="9"/>
  <c r="K2827" i="9"/>
  <c r="E9303" i="10"/>
  <c r="K9304" i="10"/>
  <c r="E8131" i="10"/>
  <c r="K8132" i="10"/>
  <c r="A24" i="10"/>
  <c r="B25" i="10"/>
  <c r="E9201" i="9"/>
  <c r="K9202" i="9"/>
  <c r="E2622" i="10"/>
  <c r="K2623" i="10"/>
  <c r="E6192" i="10"/>
  <c r="K6193" i="10"/>
  <c r="E9201" i="10"/>
  <c r="K9202" i="10"/>
  <c r="E11346" i="10"/>
  <c r="K11347" i="10"/>
  <c r="B9563" i="10"/>
  <c r="A9562" i="10"/>
  <c r="K2420" i="10"/>
  <c r="E2419" i="10"/>
  <c r="K8387" i="9"/>
  <c r="E8386" i="9"/>
  <c r="K10480" i="10"/>
  <c r="E10479" i="10"/>
  <c r="K4105" i="10"/>
  <c r="E4104" i="10"/>
  <c r="K8896" i="10"/>
  <c r="E8895" i="10"/>
  <c r="K10429" i="9"/>
  <c r="E10428" i="9"/>
  <c r="K9100" i="10"/>
  <c r="E9099" i="10"/>
  <c r="K3285" i="9"/>
  <c r="E3284" i="9"/>
  <c r="K3082" i="10"/>
  <c r="E3081" i="10"/>
  <c r="K178" i="9"/>
  <c r="E177" i="9"/>
  <c r="K11500" i="9"/>
  <c r="E11499" i="9"/>
  <c r="K9153" i="9"/>
  <c r="E9152" i="9"/>
  <c r="K10633" i="9"/>
  <c r="E10632" i="9"/>
  <c r="K2012" i="10"/>
  <c r="E2011" i="10"/>
  <c r="K8031" i="9"/>
  <c r="E8030" i="9"/>
  <c r="K5276" i="9"/>
  <c r="E5275" i="9"/>
  <c r="K7979" i="9"/>
  <c r="E7978" i="9"/>
  <c r="K5480" i="9"/>
  <c r="E5479" i="9"/>
  <c r="K1300" i="9"/>
  <c r="E1299" i="9"/>
  <c r="K382" i="9"/>
  <c r="E381" i="9"/>
  <c r="B7828" i="10"/>
  <c r="A7827" i="10"/>
  <c r="K2216" i="10"/>
  <c r="E2215" i="10"/>
  <c r="K1095" i="10"/>
  <c r="E1094" i="10"/>
  <c r="K4411" i="10"/>
  <c r="E4410" i="10"/>
  <c r="B5227" i="10"/>
  <c r="A5226" i="10"/>
  <c r="E2826" i="10"/>
  <c r="K2827" i="10"/>
  <c r="K4870" i="10"/>
  <c r="E4869" i="10"/>
  <c r="K2878" i="10"/>
  <c r="E2877" i="10"/>
  <c r="E789" i="10"/>
  <c r="K790" i="10"/>
  <c r="E5836" i="10"/>
  <c r="K5837" i="10"/>
  <c r="E7215" i="10"/>
  <c r="K7216" i="10"/>
  <c r="E11907" i="10"/>
  <c r="K11908" i="10"/>
  <c r="A11296" i="10"/>
  <c r="B11297" i="10"/>
  <c r="E7927" i="9"/>
  <c r="K7928" i="9"/>
  <c r="E3748" i="9"/>
  <c r="K3749" i="9"/>
  <c r="E5022" i="9"/>
  <c r="K5023" i="9"/>
  <c r="E4053" i="10"/>
  <c r="K4054" i="10"/>
  <c r="E5632" i="10"/>
  <c r="K5633" i="10"/>
  <c r="E8997" i="9"/>
  <c r="K8998" i="9"/>
  <c r="E7419" i="10"/>
  <c r="K7420" i="10"/>
  <c r="E1807" i="10"/>
  <c r="K1808" i="10"/>
  <c r="A25" i="9"/>
  <c r="B26" i="9"/>
  <c r="E7317" i="9"/>
  <c r="K7318" i="9"/>
  <c r="E1043" i="10"/>
  <c r="K1044" i="10"/>
  <c r="E585" i="10"/>
  <c r="K586" i="10"/>
  <c r="E3901" i="10"/>
  <c r="K3902" i="10"/>
  <c r="E2572" i="10"/>
  <c r="K2573" i="10"/>
  <c r="E125" i="10"/>
  <c r="K126" i="10"/>
  <c r="E12061" i="9"/>
  <c r="K12062" i="9"/>
  <c r="E11040" i="10"/>
  <c r="K11041" i="10"/>
  <c r="E10632" i="10"/>
  <c r="K10633" i="10"/>
  <c r="E9354" i="10"/>
  <c r="K9355" i="10"/>
  <c r="E4614" i="9"/>
  <c r="K4615" i="9"/>
  <c r="E3900" i="9"/>
  <c r="K3901" i="9"/>
  <c r="A2625" i="10"/>
  <c r="B2626" i="10"/>
  <c r="E7725" i="9"/>
  <c r="K7726" i="9"/>
  <c r="E4511" i="10"/>
  <c r="K4512" i="10"/>
  <c r="K9711" i="9"/>
  <c r="E9710" i="9"/>
  <c r="K8285" i="10"/>
  <c r="E8284" i="10"/>
  <c r="K586" i="9"/>
  <c r="E585" i="9"/>
  <c r="K5736" i="9"/>
  <c r="E5735" i="9"/>
  <c r="K3389" i="9"/>
  <c r="E3388" i="9"/>
  <c r="K8643" i="9"/>
  <c r="E8642" i="9"/>
  <c r="K8745" i="9"/>
  <c r="E8744" i="9"/>
  <c r="K2524" i="9"/>
  <c r="E2523" i="9"/>
  <c r="K3493" i="10"/>
  <c r="E3492" i="10"/>
  <c r="K3697" i="9"/>
  <c r="E3696" i="9"/>
  <c r="K8591" i="9"/>
  <c r="E8590" i="9"/>
  <c r="K8897" i="9"/>
  <c r="E8896" i="9"/>
  <c r="K6142" i="10"/>
  <c r="E6141" i="10"/>
  <c r="K6704" i="9"/>
  <c r="E6703" i="9"/>
  <c r="K11908" i="9"/>
  <c r="E11907" i="9"/>
  <c r="K7318" i="10"/>
  <c r="E7317" i="10"/>
  <c r="K12061" i="10"/>
  <c r="E12060" i="10"/>
  <c r="K790" i="9"/>
  <c r="E789" i="9"/>
  <c r="K9406" i="10"/>
  <c r="E9405" i="10"/>
  <c r="K4615" i="10"/>
  <c r="E4614" i="10"/>
  <c r="E6041" i="9"/>
  <c r="K6042" i="9"/>
  <c r="E6091" i="9"/>
  <c r="K6092" i="9"/>
  <c r="K11296" i="9"/>
  <c r="E11295" i="9"/>
  <c r="K9049" i="9"/>
  <c r="E9048" i="9"/>
  <c r="K1096" i="9"/>
  <c r="E1095" i="9"/>
  <c r="K25" i="10"/>
  <c r="E24" i="10"/>
  <c r="K10786" i="10"/>
  <c r="E10785" i="10"/>
  <c r="K5480" i="10"/>
  <c r="E5479" i="10"/>
  <c r="K7471" i="10"/>
  <c r="E7470" i="10"/>
  <c r="K892" i="9"/>
  <c r="E891" i="9"/>
  <c r="E2469" i="10"/>
  <c r="K2470" i="10"/>
  <c r="E10836" i="10"/>
  <c r="K10837" i="10"/>
  <c r="E10170" i="9"/>
  <c r="K10171" i="9"/>
  <c r="E9507" i="10"/>
  <c r="K9508" i="10"/>
  <c r="E3234" i="9"/>
  <c r="K3235" i="9"/>
  <c r="E9710" i="10"/>
  <c r="K9711" i="10"/>
  <c r="E5837" i="9"/>
  <c r="K5838" i="9"/>
  <c r="E5175" i="9"/>
  <c r="K5176" i="9"/>
  <c r="E6345" i="9"/>
  <c r="K6346" i="9"/>
  <c r="K4869" i="9"/>
  <c r="E4868" i="9"/>
  <c r="K3544" i="9"/>
  <c r="E3543" i="9"/>
  <c r="K25" i="9"/>
  <c r="E24" i="9"/>
  <c r="K943" i="9"/>
  <c r="E942" i="9"/>
  <c r="K2371" i="9"/>
  <c r="E2370" i="9"/>
  <c r="K11296" i="10"/>
  <c r="E11295" i="10"/>
  <c r="K7572" i="9"/>
  <c r="E7571" i="9"/>
  <c r="K4666" i="10"/>
  <c r="E4665" i="10"/>
  <c r="E1197" i="9"/>
  <c r="K1198" i="9"/>
  <c r="E839" i="9"/>
  <c r="K840" i="9"/>
  <c r="A11296" i="9"/>
  <c r="B11297" i="9"/>
  <c r="K3952" i="10"/>
  <c r="E3951" i="10"/>
  <c r="K3596" i="9"/>
  <c r="E3595" i="9"/>
  <c r="E75" i="9"/>
  <c r="K76" i="9"/>
  <c r="E12111" i="10"/>
  <c r="K12112" i="10"/>
  <c r="E11857" i="9"/>
  <c r="K11858" i="9"/>
  <c r="K9151" i="10"/>
  <c r="E9150" i="10"/>
  <c r="E3438" i="10"/>
  <c r="K3439" i="10"/>
  <c r="E10582" i="9"/>
  <c r="K10583" i="9"/>
  <c r="E9761" i="10"/>
  <c r="K9762" i="10"/>
  <c r="E10118" i="10"/>
  <c r="K10119" i="10"/>
  <c r="E3646" i="9"/>
  <c r="K3647" i="9"/>
  <c r="E7776" i="10"/>
  <c r="K7777" i="10"/>
  <c r="E4768" i="10"/>
  <c r="K4769" i="10"/>
  <c r="E11805" i="9"/>
  <c r="K11806" i="9"/>
  <c r="E11142" i="10"/>
  <c r="K11143" i="10"/>
  <c r="E279" i="9"/>
  <c r="K280" i="9"/>
  <c r="E6906" i="10"/>
  <c r="K6907" i="10"/>
  <c r="K432" i="10"/>
  <c r="E431" i="10"/>
  <c r="K10480" i="9"/>
  <c r="E10479" i="9"/>
  <c r="K10939" i="9"/>
  <c r="E10938" i="9"/>
  <c r="K11143" i="9"/>
  <c r="E11142" i="9"/>
  <c r="K4156" i="10"/>
  <c r="E4155" i="10"/>
  <c r="K280" i="10"/>
  <c r="E279" i="10"/>
  <c r="K11399" i="9"/>
  <c r="E11398" i="9"/>
  <c r="K3799" i="9"/>
  <c r="E3798" i="9"/>
  <c r="K2929" i="9"/>
  <c r="E2928" i="9"/>
  <c r="K1350" i="10"/>
  <c r="E1349" i="10"/>
  <c r="K4461" i="9"/>
  <c r="E4460" i="9"/>
  <c r="K11858" i="10"/>
  <c r="E11857" i="10"/>
  <c r="B4361" i="10"/>
  <c r="A4360" i="10"/>
  <c r="E6397" i="9"/>
  <c r="K6398" i="9"/>
  <c r="K12010" i="10"/>
  <c r="E12009" i="10"/>
  <c r="B10431" i="9"/>
  <c r="A10430" i="9"/>
  <c r="K8286" i="9"/>
  <c r="E8285" i="9"/>
  <c r="K7522" i="10"/>
  <c r="E7521" i="10"/>
  <c r="K5073" i="9"/>
  <c r="E5072" i="9"/>
  <c r="K942" i="10"/>
  <c r="E941" i="10"/>
  <c r="K229" i="9"/>
  <c r="E228" i="9"/>
  <c r="K3133" i="9"/>
  <c r="E3132" i="9"/>
  <c r="K10272" i="9"/>
  <c r="E10271" i="9"/>
  <c r="K4921" i="9"/>
  <c r="E4920" i="9"/>
  <c r="K5735" i="10"/>
  <c r="E5734" i="10"/>
  <c r="K76" i="10"/>
  <c r="E75" i="10"/>
  <c r="E6193" i="9"/>
  <c r="K6194" i="9"/>
  <c r="K5583" i="9"/>
  <c r="E5582" i="9"/>
  <c r="K2419" i="9"/>
  <c r="E2418" i="9"/>
  <c r="K10991" i="10"/>
  <c r="E10990" i="10"/>
  <c r="E9456" i="10"/>
  <c r="K9457" i="10"/>
  <c r="K1858" i="10"/>
  <c r="E1857" i="10"/>
  <c r="K2981" i="9"/>
  <c r="E2980" i="9"/>
  <c r="K5327" i="10"/>
  <c r="E5326" i="10"/>
  <c r="K4003" i="9"/>
  <c r="E4002" i="9"/>
  <c r="K3184" i="10"/>
  <c r="E3183" i="10"/>
  <c r="E4053" i="9"/>
  <c r="K4054" i="9"/>
  <c r="E1553" i="9"/>
  <c r="K1554" i="9"/>
  <c r="E5123" i="10"/>
  <c r="K5124" i="10"/>
  <c r="E2775" i="10"/>
  <c r="K2776" i="10"/>
  <c r="E11448" i="10"/>
  <c r="K11449" i="10"/>
  <c r="E2317" i="10"/>
  <c r="K2318" i="10"/>
  <c r="E483" i="9"/>
  <c r="K484" i="9"/>
  <c r="E4767" i="9"/>
  <c r="K4768" i="9"/>
  <c r="E687" i="9"/>
  <c r="K688" i="9"/>
  <c r="E10887" i="10"/>
  <c r="K10888" i="10"/>
  <c r="E10429" i="10"/>
  <c r="K10430" i="10"/>
  <c r="A6095" i="9"/>
  <c r="B6096" i="9"/>
  <c r="E10118" i="9"/>
  <c r="K10119" i="9"/>
  <c r="E10581" i="10"/>
  <c r="K10582" i="10"/>
  <c r="E12009" i="9"/>
  <c r="K12010" i="9"/>
  <c r="E5225" i="9"/>
  <c r="K5226" i="9"/>
  <c r="E11653" i="9"/>
  <c r="K11654" i="9"/>
  <c r="E10374" i="9"/>
  <c r="K10375" i="9"/>
  <c r="E3387" i="10"/>
  <c r="K3388" i="10"/>
  <c r="E5377" i="10"/>
  <c r="K5378" i="10"/>
  <c r="E5887" i="9"/>
  <c r="K5888" i="9"/>
  <c r="E3849" i="9"/>
  <c r="K3850" i="9"/>
  <c r="E6753" i="9"/>
  <c r="K6754" i="9"/>
  <c r="E6857" i="9"/>
  <c r="K6858" i="9"/>
  <c r="B894" i="9"/>
  <c r="A893" i="9"/>
  <c r="K10272" i="10"/>
  <c r="E10271" i="10"/>
  <c r="E6601" i="9"/>
  <c r="K6602" i="9"/>
  <c r="K5787" i="9"/>
  <c r="E5786" i="9"/>
  <c r="K8743" i="10"/>
  <c r="E8742" i="10"/>
  <c r="E10322" i="10"/>
  <c r="K10323" i="10"/>
  <c r="K4207" i="9"/>
  <c r="E4206" i="9"/>
  <c r="K11092" i="10"/>
  <c r="E11091" i="10"/>
  <c r="K6448" i="10"/>
  <c r="E6447" i="10"/>
  <c r="K10684" i="9"/>
  <c r="E10683" i="9"/>
  <c r="K484" i="10"/>
  <c r="E483" i="10"/>
  <c r="K1146" i="10"/>
  <c r="E1145" i="10"/>
  <c r="K6244" i="10"/>
  <c r="E6243" i="10"/>
  <c r="K12112" i="9"/>
  <c r="E12111" i="9"/>
  <c r="B1760" i="9"/>
  <c r="A1759" i="9"/>
  <c r="K688" i="10"/>
  <c r="E687" i="10"/>
  <c r="K7216" i="9"/>
  <c r="E7215" i="9"/>
  <c r="E5939" i="9"/>
  <c r="K5940" i="9"/>
  <c r="K7420" i="9"/>
  <c r="E7419" i="9"/>
  <c r="K6960" i="9"/>
  <c r="E6959" i="9"/>
  <c r="K6652" i="10"/>
  <c r="E6651" i="10"/>
  <c r="K5531" i="10"/>
  <c r="E5530" i="10"/>
  <c r="K10736" i="9"/>
  <c r="E10735" i="9"/>
  <c r="K3336" i="10"/>
  <c r="E3335" i="10"/>
  <c r="K433" i="9"/>
  <c r="E432" i="9"/>
  <c r="K10068" i="9"/>
  <c r="E10067" i="9"/>
  <c r="K7776" i="9"/>
  <c r="E7775" i="9"/>
  <c r="K2167" i="9"/>
  <c r="E2166" i="9"/>
  <c r="K5125" i="9"/>
  <c r="E5124" i="9"/>
  <c r="K1147" i="9"/>
  <c r="E1146" i="9"/>
  <c r="K11347" i="9"/>
  <c r="E11346" i="9"/>
  <c r="K228" i="10"/>
  <c r="E227" i="10"/>
  <c r="K1452" i="10"/>
  <c r="E1451" i="10"/>
  <c r="E4563" i="9"/>
  <c r="K4564" i="9"/>
  <c r="E2521" i="10"/>
  <c r="K2522" i="10"/>
  <c r="A3493" i="9"/>
  <c r="B3494" i="9"/>
  <c r="E8997" i="10"/>
  <c r="K8998" i="10"/>
  <c r="K10990" i="9"/>
  <c r="E10989" i="9"/>
  <c r="E8386" i="10"/>
  <c r="K8387" i="10"/>
  <c r="E4206" i="10"/>
  <c r="K4207" i="10"/>
  <c r="E2927" i="10"/>
  <c r="K2928" i="10"/>
  <c r="E10222" i="9"/>
  <c r="K10223" i="9"/>
  <c r="A3493" i="10"/>
  <c r="B3494" i="10"/>
  <c r="E9966" i="9"/>
  <c r="K9967" i="9"/>
  <c r="K11398" i="10"/>
  <c r="E11397" i="10"/>
  <c r="K7726" i="10"/>
  <c r="E7725" i="10"/>
  <c r="K7369" i="10"/>
  <c r="E7368" i="10"/>
  <c r="K8336" i="10"/>
  <c r="E8335" i="10"/>
  <c r="K4972" i="10"/>
  <c r="E4971" i="10"/>
  <c r="K1656" i="10"/>
  <c r="E1655" i="10"/>
  <c r="K3081" i="9"/>
  <c r="E3080" i="9"/>
  <c r="K2877" i="9"/>
  <c r="E2876" i="9"/>
  <c r="E3131" i="10"/>
  <c r="K3132" i="10"/>
  <c r="B4360" i="9"/>
  <c r="A4359" i="9"/>
  <c r="K5939" i="10"/>
  <c r="E5938" i="10"/>
  <c r="E6549" i="9"/>
  <c r="K6550" i="9"/>
  <c r="E6805" i="9"/>
  <c r="K6806" i="9"/>
  <c r="E7978" i="10"/>
  <c r="K7979" i="10"/>
  <c r="E7266" i="9"/>
  <c r="K7267" i="9"/>
  <c r="E1706" i="10"/>
  <c r="K1707" i="10"/>
  <c r="E10735" i="10"/>
  <c r="K10736" i="10"/>
  <c r="E8539" i="10"/>
  <c r="K8540" i="10"/>
  <c r="E7062" i="9"/>
  <c r="K7063" i="9"/>
  <c r="E1756" i="10"/>
  <c r="K1757" i="10"/>
  <c r="E8793" i="10"/>
  <c r="K8794" i="10"/>
  <c r="E8233" i="10"/>
  <c r="K8234" i="10"/>
  <c r="E5633" i="9"/>
  <c r="K5634" i="9"/>
  <c r="E6294" i="10"/>
  <c r="K6295" i="10"/>
  <c r="K7624" i="9"/>
  <c r="E7623" i="9"/>
  <c r="K4717" i="9"/>
  <c r="E4716" i="9"/>
  <c r="K636" i="10"/>
  <c r="E635" i="10"/>
  <c r="K637" i="9"/>
  <c r="E636" i="9"/>
  <c r="K11959" i="10"/>
  <c r="E11958" i="10"/>
  <c r="K3544" i="10"/>
  <c r="E3543" i="10"/>
  <c r="K1351" i="9"/>
  <c r="E1350" i="9"/>
  <c r="E10018" i="9"/>
  <c r="K10019" i="9"/>
  <c r="E4971" i="9"/>
  <c r="K4972" i="9"/>
  <c r="E3798" i="10"/>
  <c r="K3799" i="10"/>
  <c r="E9252" i="10"/>
  <c r="K9253" i="10"/>
  <c r="E2265" i="10"/>
  <c r="K2266" i="10"/>
  <c r="E5989" i="10"/>
  <c r="K5990" i="10"/>
  <c r="E5785" i="10"/>
  <c r="K5786" i="10"/>
  <c r="E2723" i="10"/>
  <c r="K2724" i="10"/>
  <c r="E1502" i="10"/>
  <c r="K1503" i="10"/>
  <c r="E9557" i="10"/>
  <c r="K9558" i="10"/>
  <c r="E4257" i="9"/>
  <c r="K4258" i="9"/>
  <c r="E3438" i="9"/>
  <c r="K3439" i="9"/>
  <c r="E11601" i="9"/>
  <c r="K11602" i="9"/>
  <c r="E10373" i="10"/>
  <c r="K10374" i="10"/>
  <c r="E7572" i="10"/>
  <c r="K7573" i="10"/>
  <c r="K11806" i="10"/>
  <c r="E11805" i="10"/>
  <c r="E329" i="10"/>
  <c r="K330" i="10"/>
  <c r="E1656" i="9"/>
  <c r="K1657" i="9"/>
  <c r="E1195" i="10"/>
  <c r="K1196" i="10"/>
  <c r="E7623" i="10"/>
  <c r="K7624" i="10"/>
  <c r="E1962" i="9"/>
  <c r="K1963" i="9"/>
  <c r="E4308" i="9"/>
  <c r="K4309" i="9"/>
  <c r="E10169" i="10"/>
  <c r="K10170" i="10"/>
  <c r="K10888" i="9"/>
  <c r="E10887" i="9"/>
  <c r="E8029" i="10"/>
  <c r="K8030" i="10"/>
  <c r="E3645" i="10"/>
  <c r="K3646" i="10"/>
  <c r="E4715" i="10"/>
  <c r="K4716" i="10"/>
  <c r="E9048" i="10"/>
  <c r="K9049" i="10"/>
  <c r="A9562" i="9"/>
  <c r="B9563" i="9"/>
  <c r="E1758" i="9"/>
  <c r="K1759" i="9"/>
  <c r="E7521" i="9"/>
  <c r="K7522" i="9"/>
  <c r="E10836" i="9"/>
  <c r="K10837" i="9"/>
  <c r="E4818" i="9"/>
  <c r="K4819" i="9"/>
  <c r="E2368" i="10"/>
  <c r="K2369" i="10"/>
  <c r="E5224" i="10"/>
  <c r="K5225" i="10"/>
  <c r="E6549" i="10"/>
  <c r="K6550" i="10"/>
  <c r="E534" i="9"/>
  <c r="K535" i="9"/>
  <c r="E4359" i="10"/>
  <c r="K4360" i="10"/>
  <c r="E1553" i="10"/>
  <c r="K1554" i="10"/>
  <c r="E1044" i="9"/>
  <c r="K1045" i="9"/>
  <c r="E11652" i="10"/>
  <c r="K11653" i="10"/>
  <c r="E126" i="9"/>
  <c r="K127" i="9"/>
  <c r="E5428" i="10"/>
  <c r="K5429" i="10"/>
  <c r="E8539" i="9"/>
  <c r="K8540" i="9"/>
  <c r="E1806" i="9"/>
  <c r="K1807" i="9"/>
  <c r="E9608" i="10"/>
  <c r="K9609" i="10"/>
  <c r="E8844" i="10"/>
  <c r="K8845" i="10"/>
  <c r="E6907" i="9"/>
  <c r="K6908" i="9"/>
  <c r="K8081" i="10"/>
  <c r="E8080" i="10"/>
  <c r="K9763" i="9"/>
  <c r="E9762" i="9"/>
  <c r="K1299" i="10"/>
  <c r="E1298" i="10"/>
  <c r="K4819" i="10"/>
  <c r="E4818" i="10"/>
  <c r="K9559" i="9"/>
  <c r="E9558" i="9"/>
  <c r="K3337" i="9"/>
  <c r="E3336" i="9"/>
  <c r="E6499" i="9"/>
  <c r="K6500" i="9"/>
  <c r="K8438" i="10"/>
  <c r="E8437" i="10"/>
  <c r="K9509" i="9"/>
  <c r="E9508" i="9"/>
  <c r="K11704" i="9"/>
  <c r="E11703" i="9"/>
  <c r="K9253" i="9"/>
  <c r="E9252" i="9"/>
  <c r="K6805" i="10"/>
  <c r="E6804" i="10"/>
  <c r="K4156" i="9"/>
  <c r="E4155" i="9"/>
  <c r="E6295" i="9"/>
  <c r="K6296" i="9"/>
  <c r="K9101" i="9"/>
  <c r="E9100" i="9"/>
  <c r="K6601" i="10"/>
  <c r="E6600" i="10"/>
  <c r="K11703" i="10"/>
  <c r="E11702" i="10"/>
  <c r="K2674" i="10"/>
  <c r="E2673" i="10"/>
  <c r="K7877" i="10"/>
  <c r="E7876" i="10"/>
  <c r="K7827" i="9"/>
  <c r="E7826" i="9"/>
  <c r="K9457" i="9"/>
  <c r="E9456" i="9"/>
  <c r="K7063" i="10"/>
  <c r="E7062" i="10"/>
  <c r="K5073" i="10"/>
  <c r="E5072" i="10"/>
  <c r="B6962" i="10"/>
  <c r="A6961" i="10"/>
  <c r="K8183" i="9"/>
  <c r="E8182" i="9"/>
  <c r="K5684" i="10"/>
  <c r="E5683" i="10"/>
  <c r="K8642" i="10"/>
  <c r="E8641" i="10"/>
  <c r="K8692" i="10"/>
  <c r="E8691" i="10"/>
  <c r="E7113" i="10"/>
  <c r="K7114" i="10"/>
  <c r="E3030" i="10"/>
  <c r="K3031" i="10"/>
  <c r="K9864" i="10"/>
  <c r="E9863" i="10"/>
  <c r="E330" i="9"/>
  <c r="K331" i="9"/>
  <c r="E6040" i="10"/>
  <c r="K6041" i="10"/>
  <c r="E7825" i="10"/>
  <c r="K7826" i="10"/>
  <c r="E11244" i="9"/>
  <c r="K11245" i="9"/>
  <c r="E177" i="10"/>
  <c r="K178" i="10"/>
  <c r="E8131" i="9"/>
  <c r="K8132" i="9"/>
  <c r="E1452" i="9"/>
  <c r="K1453" i="9"/>
  <c r="E9863" i="9"/>
  <c r="K9864" i="9"/>
  <c r="E533" i="10"/>
  <c r="K534" i="10"/>
  <c r="E4410" i="9"/>
  <c r="K4411" i="9"/>
  <c r="E7266" i="10"/>
  <c r="K7267" i="10"/>
  <c r="E9965" i="10"/>
  <c r="K9966" i="10"/>
  <c r="E3285" i="10"/>
  <c r="K3286" i="10"/>
  <c r="E991" i="10"/>
  <c r="K992" i="10"/>
  <c r="E11193" i="10"/>
  <c r="K11194" i="10"/>
  <c r="E6345" i="10"/>
  <c r="K6346" i="10"/>
  <c r="E7011" i="10"/>
  <c r="K7012" i="10"/>
  <c r="E1399" i="10"/>
  <c r="K1400" i="10"/>
  <c r="E11551" i="10"/>
  <c r="K11552" i="10"/>
  <c r="E381" i="10"/>
  <c r="K382" i="10"/>
  <c r="E3030" i="9"/>
  <c r="K3031" i="9"/>
  <c r="E6753" i="10"/>
  <c r="K6754" i="10"/>
  <c r="E4257" i="10"/>
  <c r="K4258" i="10"/>
  <c r="E11755" i="10"/>
  <c r="K11756" i="10"/>
  <c r="E2472" i="9"/>
  <c r="K2473" i="9"/>
  <c r="E11245" i="10"/>
  <c r="K11246" i="10"/>
  <c r="E3849" i="10"/>
  <c r="K3850" i="10"/>
  <c r="K8439" i="9"/>
  <c r="E8438" i="9"/>
  <c r="K8845" i="9"/>
  <c r="E8844" i="9"/>
  <c r="K8949" i="9"/>
  <c r="E8948" i="9"/>
  <c r="K5276" i="10"/>
  <c r="E5275" i="10"/>
  <c r="K891" i="10"/>
  <c r="E890" i="10"/>
  <c r="K10939" i="10"/>
  <c r="E10938" i="10"/>
  <c r="K5022" i="10"/>
  <c r="E5021" i="10"/>
  <c r="K1504" i="9"/>
  <c r="E1503" i="9"/>
  <c r="K5328" i="9"/>
  <c r="E5327" i="9"/>
  <c r="B894" i="10"/>
  <c r="A893" i="10"/>
  <c r="K10221" i="10"/>
  <c r="E10220" i="10"/>
  <c r="K3493" i="9"/>
  <c r="E3492" i="9"/>
  <c r="K7675" i="10"/>
  <c r="E7674" i="10"/>
  <c r="B10432" i="10"/>
  <c r="A10431" i="10"/>
  <c r="K8693" i="9"/>
  <c r="E8692" i="9"/>
  <c r="K3697" i="10"/>
  <c r="E3696" i="10"/>
  <c r="K5532" i="9"/>
  <c r="E5531" i="9"/>
  <c r="K8235" i="9"/>
  <c r="E8234" i="9"/>
  <c r="K9305" i="9"/>
  <c r="E9304" i="9"/>
  <c r="K9611" i="9"/>
  <c r="E9610" i="9"/>
  <c r="B8695" i="10"/>
  <c r="A8694" i="10"/>
  <c r="K5888" i="10"/>
  <c r="E5887" i="10"/>
  <c r="K9357" i="9"/>
  <c r="E9356" i="9"/>
  <c r="K1708" i="9"/>
  <c r="E1707" i="9"/>
  <c r="K6397" i="10"/>
  <c r="E6396" i="10"/>
  <c r="K5684" i="9"/>
  <c r="E5683" i="9"/>
  <c r="K9815" i="9"/>
  <c r="E9814" i="9"/>
  <c r="K9660" i="10"/>
  <c r="E9659" i="10"/>
  <c r="K10017" i="10"/>
  <c r="E10016" i="10"/>
  <c r="K4309" i="10"/>
  <c r="E4308" i="10"/>
  <c r="K9915" i="10"/>
  <c r="E9914" i="10"/>
  <c r="E2113" i="9" l="1"/>
  <c r="K2114" i="9"/>
  <c r="K2064" i="9"/>
  <c r="E2063" i="9"/>
  <c r="E2775" i="9"/>
  <c r="K2776" i="9"/>
  <c r="K3184" i="9"/>
  <c r="E3183" i="9"/>
  <c r="E6652" i="9"/>
  <c r="K6653" i="9"/>
  <c r="E992" i="9"/>
  <c r="K993" i="9"/>
  <c r="E4563" i="10"/>
  <c r="K4564" i="10"/>
  <c r="E1604" i="9"/>
  <c r="K1605" i="9"/>
  <c r="E6244" i="9"/>
  <c r="K6245" i="9"/>
  <c r="K1860" i="9"/>
  <c r="E1859" i="9"/>
  <c r="K6449" i="9"/>
  <c r="E6448" i="9"/>
  <c r="E11500" i="10"/>
  <c r="K11501" i="10"/>
  <c r="K11603" i="10"/>
  <c r="E11602" i="10"/>
  <c r="K2319" i="9"/>
  <c r="E2318" i="9"/>
  <c r="E1400" i="9"/>
  <c r="K1401" i="9"/>
  <c r="K1910" i="9"/>
  <c r="E1909" i="9"/>
  <c r="E3850" i="10"/>
  <c r="K3851" i="10"/>
  <c r="E11552" i="10"/>
  <c r="K11553" i="10"/>
  <c r="E7267" i="10"/>
  <c r="K7268" i="10"/>
  <c r="E3031" i="10"/>
  <c r="K3032" i="10"/>
  <c r="E5429" i="10"/>
  <c r="K5430" i="10"/>
  <c r="E5225" i="10"/>
  <c r="K5226" i="10"/>
  <c r="E4716" i="10"/>
  <c r="K4717" i="10"/>
  <c r="E1196" i="10"/>
  <c r="K1197" i="10"/>
  <c r="K2725" i="10"/>
  <c r="E2724" i="10"/>
  <c r="K4208" i="10"/>
  <c r="E4207" i="10"/>
  <c r="K3851" i="9"/>
  <c r="E3850" i="9"/>
  <c r="K10376" i="9"/>
  <c r="E10375" i="9"/>
  <c r="K5227" i="9"/>
  <c r="E5226" i="9"/>
  <c r="E10430" i="10"/>
  <c r="K10431" i="10"/>
  <c r="K2777" i="10"/>
  <c r="E2776" i="10"/>
  <c r="K4055" i="9"/>
  <c r="E4054" i="9"/>
  <c r="K6195" i="9"/>
  <c r="E6194" i="9"/>
  <c r="K11807" i="9"/>
  <c r="E11806" i="9"/>
  <c r="K10120" i="10"/>
  <c r="E10119" i="10"/>
  <c r="K3440" i="10"/>
  <c r="E3439" i="10"/>
  <c r="K11859" i="9"/>
  <c r="E11858" i="9"/>
  <c r="K77" i="9"/>
  <c r="E76" i="9"/>
  <c r="B11298" i="9"/>
  <c r="A11297" i="9"/>
  <c r="K1199" i="9"/>
  <c r="E1198" i="9"/>
  <c r="K5177" i="9"/>
  <c r="E5176" i="9"/>
  <c r="E9711" i="10"/>
  <c r="K9712" i="10"/>
  <c r="E9508" i="10"/>
  <c r="K9509" i="10"/>
  <c r="K10838" i="10"/>
  <c r="E10837" i="10"/>
  <c r="E6092" i="9"/>
  <c r="K6093" i="9"/>
  <c r="E4512" i="10"/>
  <c r="K4513" i="10"/>
  <c r="A2626" i="10"/>
  <c r="B2627" i="10"/>
  <c r="E4615" i="9"/>
  <c r="K4616" i="9"/>
  <c r="E10633" i="10"/>
  <c r="K10634" i="10"/>
  <c r="E12062" i="9"/>
  <c r="K12063" i="9"/>
  <c r="E2573" i="10"/>
  <c r="K2574" i="10"/>
  <c r="E586" i="10"/>
  <c r="K587" i="10"/>
  <c r="E7318" i="9"/>
  <c r="K7319" i="9"/>
  <c r="E1808" i="10"/>
  <c r="K1809" i="10"/>
  <c r="E8998" i="9"/>
  <c r="K8999" i="9"/>
  <c r="E4054" i="10"/>
  <c r="K4055" i="10"/>
  <c r="E3749" i="9"/>
  <c r="K3750" i="9"/>
  <c r="A11297" i="10"/>
  <c r="B11298" i="10"/>
  <c r="E7216" i="10"/>
  <c r="K7217" i="10"/>
  <c r="E790" i="10"/>
  <c r="K791" i="10"/>
  <c r="E9202" i="10"/>
  <c r="K9203" i="10"/>
  <c r="E2623" i="10"/>
  <c r="K2624" i="10"/>
  <c r="A25" i="10"/>
  <c r="B26" i="10"/>
  <c r="E9304" i="10"/>
  <c r="K9305" i="10"/>
  <c r="E3953" i="9"/>
  <c r="K3954" i="9"/>
  <c r="A2626" i="9"/>
  <c r="B2627" i="9"/>
  <c r="E8336" i="9"/>
  <c r="K8337" i="9"/>
  <c r="E1961" i="10"/>
  <c r="K1962" i="10"/>
  <c r="E1249" i="9"/>
  <c r="K1250" i="9"/>
  <c r="E7114" i="9"/>
  <c r="K7115" i="9"/>
  <c r="E738" i="10"/>
  <c r="K739" i="10"/>
  <c r="E6091" i="10"/>
  <c r="K6092" i="10"/>
  <c r="E4105" i="9"/>
  <c r="K4106" i="9"/>
  <c r="E2269" i="9"/>
  <c r="K2270" i="9"/>
  <c r="E9406" i="9"/>
  <c r="K9407" i="9"/>
  <c r="E2011" i="9"/>
  <c r="K2012" i="9"/>
  <c r="K6143" i="9"/>
  <c r="E6142" i="9"/>
  <c r="B6096" i="10"/>
  <c r="A6095" i="10"/>
  <c r="K5431" i="9"/>
  <c r="E5430" i="9"/>
  <c r="K4004" i="10"/>
  <c r="E4003" i="10"/>
  <c r="K6500" i="10"/>
  <c r="E6499" i="10"/>
  <c r="K7472" i="9"/>
  <c r="E7471" i="9"/>
  <c r="K3596" i="10"/>
  <c r="E3595" i="10"/>
  <c r="E11041" i="9"/>
  <c r="K11042" i="9"/>
  <c r="K6962" i="10"/>
  <c r="E6961" i="10"/>
  <c r="K9916" i="9"/>
  <c r="E9915" i="9"/>
  <c r="E2473" i="9"/>
  <c r="K2474" i="9"/>
  <c r="E7012" i="10"/>
  <c r="K7013" i="10"/>
  <c r="E534" i="10"/>
  <c r="K535" i="10"/>
  <c r="E7826" i="10"/>
  <c r="K7827" i="10"/>
  <c r="E11653" i="10"/>
  <c r="K11654" i="10"/>
  <c r="E4819" i="9"/>
  <c r="K4820" i="9"/>
  <c r="E8030" i="10"/>
  <c r="K8031" i="10"/>
  <c r="E330" i="10"/>
  <c r="K331" i="10"/>
  <c r="K9559" i="10"/>
  <c r="E9558" i="10"/>
  <c r="K4973" i="9"/>
  <c r="E4972" i="9"/>
  <c r="E10736" i="10"/>
  <c r="K10737" i="10"/>
  <c r="K6551" i="9"/>
  <c r="E6550" i="9"/>
  <c r="K9968" i="9"/>
  <c r="E9967" i="9"/>
  <c r="K4565" i="9"/>
  <c r="E4564" i="9"/>
  <c r="K5941" i="9"/>
  <c r="E5940" i="9"/>
  <c r="K10324" i="10"/>
  <c r="E10323" i="10"/>
  <c r="K6859" i="9"/>
  <c r="E6858" i="9"/>
  <c r="K5379" i="10"/>
  <c r="E5378" i="10"/>
  <c r="K10583" i="10"/>
  <c r="E10582" i="10"/>
  <c r="K689" i="9"/>
  <c r="E688" i="9"/>
  <c r="K2319" i="10"/>
  <c r="E2318" i="10"/>
  <c r="K5125" i="10"/>
  <c r="E5124" i="10"/>
  <c r="K9458" i="10"/>
  <c r="E9457" i="10"/>
  <c r="K281" i="9"/>
  <c r="E280" i="9"/>
  <c r="K7778" i="10"/>
  <c r="E7777" i="10"/>
  <c r="K9916" i="10"/>
  <c r="E9915" i="10"/>
  <c r="E10017" i="10"/>
  <c r="K10018" i="10"/>
  <c r="E5684" i="9"/>
  <c r="K5685" i="9"/>
  <c r="E1708" i="9"/>
  <c r="K1709" i="9"/>
  <c r="E5888" i="10"/>
  <c r="K5889" i="10"/>
  <c r="E9611" i="9"/>
  <c r="K9612" i="9"/>
  <c r="E8235" i="9"/>
  <c r="K8236" i="9"/>
  <c r="E3697" i="10"/>
  <c r="K3698" i="10"/>
  <c r="A10432" i="10"/>
  <c r="B10433" i="10"/>
  <c r="E3493" i="9"/>
  <c r="K3494" i="9"/>
  <c r="A894" i="10"/>
  <c r="B895" i="10"/>
  <c r="E1504" i="9"/>
  <c r="K1505" i="9"/>
  <c r="E10939" i="10"/>
  <c r="K10940" i="10"/>
  <c r="E5276" i="10"/>
  <c r="K5277" i="10"/>
  <c r="E8845" i="9"/>
  <c r="K8846" i="9"/>
  <c r="E8692" i="10"/>
  <c r="K8693" i="10"/>
  <c r="E5684" i="10"/>
  <c r="K5685" i="10"/>
  <c r="E8183" i="9"/>
  <c r="K8184" i="9"/>
  <c r="E5073" i="10"/>
  <c r="K5074" i="10"/>
  <c r="E9457" i="9"/>
  <c r="K9458" i="9"/>
  <c r="E7877" i="10"/>
  <c r="K7878" i="10"/>
  <c r="E11703" i="10"/>
  <c r="K11704" i="10"/>
  <c r="E9101" i="9"/>
  <c r="K9102" i="9"/>
  <c r="E4156" i="9"/>
  <c r="K4157" i="9"/>
  <c r="E9253" i="9"/>
  <c r="K9254" i="9"/>
  <c r="E9509" i="9"/>
  <c r="K9510" i="9"/>
  <c r="E9559" i="9"/>
  <c r="K9560" i="9"/>
  <c r="E1299" i="10"/>
  <c r="K1300" i="10"/>
  <c r="E8081" i="10"/>
  <c r="K8082" i="10"/>
  <c r="K1352" i="9"/>
  <c r="E1351" i="9"/>
  <c r="K11960" i="10"/>
  <c r="E11959" i="10"/>
  <c r="K637" i="10"/>
  <c r="E636" i="10"/>
  <c r="K7625" i="9"/>
  <c r="E7624" i="9"/>
  <c r="B4361" i="9"/>
  <c r="A4360" i="9"/>
  <c r="K3082" i="9"/>
  <c r="E3081" i="9"/>
  <c r="K4973" i="10"/>
  <c r="E4972" i="10"/>
  <c r="K7370" i="10"/>
  <c r="E7369" i="10"/>
  <c r="K7727" i="10"/>
  <c r="E7726" i="10"/>
  <c r="K10991" i="9"/>
  <c r="E10990" i="9"/>
  <c r="K229" i="10"/>
  <c r="E228" i="10"/>
  <c r="K1148" i="9"/>
  <c r="E1147" i="9"/>
  <c r="K2168" i="9"/>
  <c r="E2167" i="9"/>
  <c r="K10069" i="9"/>
  <c r="E10068" i="9"/>
  <c r="K3337" i="10"/>
  <c r="E3336" i="10"/>
  <c r="K5532" i="10"/>
  <c r="E5531" i="10"/>
  <c r="K6961" i="9"/>
  <c r="E6960" i="9"/>
  <c r="K689" i="10"/>
  <c r="E688" i="10"/>
  <c r="K12113" i="9"/>
  <c r="E12112" i="9"/>
  <c r="K1147" i="10"/>
  <c r="E1146" i="10"/>
  <c r="K10685" i="9"/>
  <c r="E10684" i="9"/>
  <c r="K11093" i="10"/>
  <c r="E11092" i="10"/>
  <c r="K5788" i="9"/>
  <c r="E5787" i="9"/>
  <c r="K10273" i="10"/>
  <c r="E10272" i="10"/>
  <c r="K4004" i="9"/>
  <c r="E4003" i="9"/>
  <c r="K2982" i="9"/>
  <c r="E2981" i="9"/>
  <c r="K2420" i="9"/>
  <c r="E2419" i="9"/>
  <c r="K5736" i="10"/>
  <c r="E5735" i="10"/>
  <c r="K10273" i="9"/>
  <c r="E10272" i="9"/>
  <c r="K230" i="9"/>
  <c r="E229" i="9"/>
  <c r="K5074" i="9"/>
  <c r="E5073" i="9"/>
  <c r="K8287" i="9"/>
  <c r="E8286" i="9"/>
  <c r="K12011" i="10"/>
  <c r="E12010" i="10"/>
  <c r="B4362" i="10"/>
  <c r="A4361" i="10"/>
  <c r="K4462" i="9"/>
  <c r="E4461" i="9"/>
  <c r="K2930" i="9"/>
  <c r="E2929" i="9"/>
  <c r="K11400" i="9"/>
  <c r="E11399" i="9"/>
  <c r="K4157" i="10"/>
  <c r="E4156" i="10"/>
  <c r="K10940" i="9"/>
  <c r="E10939" i="9"/>
  <c r="K433" i="10"/>
  <c r="E432" i="10"/>
  <c r="K3953" i="10"/>
  <c r="E3952" i="10"/>
  <c r="K7573" i="9"/>
  <c r="E7572" i="9"/>
  <c r="K2372" i="9"/>
  <c r="E2371" i="9"/>
  <c r="K26" i="9"/>
  <c r="E25" i="9"/>
  <c r="K4870" i="9"/>
  <c r="E4869" i="9"/>
  <c r="E892" i="9"/>
  <c r="K893" i="9"/>
  <c r="E5480" i="10"/>
  <c r="K5481" i="10"/>
  <c r="E25" i="10"/>
  <c r="K26" i="10"/>
  <c r="E9049" i="9"/>
  <c r="K9050" i="9"/>
  <c r="E4615" i="10"/>
  <c r="K4616" i="10"/>
  <c r="E790" i="9"/>
  <c r="K791" i="9"/>
  <c r="E7318" i="10"/>
  <c r="K7319" i="10"/>
  <c r="E6704" i="9"/>
  <c r="K6705" i="9"/>
  <c r="E8897" i="9"/>
  <c r="K8898" i="9"/>
  <c r="E3697" i="9"/>
  <c r="K3698" i="9"/>
  <c r="E2524" i="9"/>
  <c r="K2525" i="9"/>
  <c r="E8643" i="9"/>
  <c r="K8644" i="9"/>
  <c r="E5736" i="9"/>
  <c r="K5737" i="9"/>
  <c r="E8285" i="10"/>
  <c r="K8286" i="10"/>
  <c r="E4870" i="10"/>
  <c r="K4871" i="10"/>
  <c r="E4411" i="10"/>
  <c r="K4412" i="10"/>
  <c r="E2216" i="10"/>
  <c r="K2217" i="10"/>
  <c r="A7828" i="10"/>
  <c r="B7829" i="10"/>
  <c r="E1300" i="9"/>
  <c r="K1301" i="9"/>
  <c r="E7979" i="9"/>
  <c r="K7980" i="9"/>
  <c r="E8031" i="9"/>
  <c r="K8032" i="9"/>
  <c r="E10633" i="9"/>
  <c r="K10634" i="9"/>
  <c r="E11500" i="9"/>
  <c r="K11501" i="9"/>
  <c r="E3082" i="10"/>
  <c r="K3083" i="10"/>
  <c r="E9100" i="10"/>
  <c r="K9101" i="10"/>
  <c r="E8896" i="10"/>
  <c r="K8897" i="10"/>
  <c r="E10480" i="10"/>
  <c r="K10481" i="10"/>
  <c r="E2420" i="10"/>
  <c r="K2421" i="10"/>
  <c r="K11552" i="9"/>
  <c r="E11551" i="9"/>
  <c r="K7879" i="9"/>
  <c r="E7878" i="9"/>
  <c r="K7165" i="9"/>
  <c r="E7164" i="9"/>
  <c r="K841" i="10"/>
  <c r="E840" i="10"/>
  <c r="K4463" i="10"/>
  <c r="E4462" i="10"/>
  <c r="K8491" i="9"/>
  <c r="E8490" i="9"/>
  <c r="K8948" i="10"/>
  <c r="E8947" i="10"/>
  <c r="K4921" i="10"/>
  <c r="E4920" i="10"/>
  <c r="K2216" i="9"/>
  <c r="E2215" i="9"/>
  <c r="K1911" i="10"/>
  <c r="E1910" i="10"/>
  <c r="K10533" i="9"/>
  <c r="E10532" i="9"/>
  <c r="K7369" i="9"/>
  <c r="E7368" i="9"/>
  <c r="K4514" i="9"/>
  <c r="E4513" i="9"/>
  <c r="B6964" i="9"/>
  <c r="A6963" i="9"/>
  <c r="K7013" i="9"/>
  <c r="E7012" i="9"/>
  <c r="K8490" i="10"/>
  <c r="E8489" i="10"/>
  <c r="B8696" i="9"/>
  <c r="A8695" i="9"/>
  <c r="K8083" i="9"/>
  <c r="E8082" i="9"/>
  <c r="K2981" i="10"/>
  <c r="E2980" i="10"/>
  <c r="E4258" i="10"/>
  <c r="K4259" i="10"/>
  <c r="E11194" i="10"/>
  <c r="K11195" i="10"/>
  <c r="E1453" i="9"/>
  <c r="K1454" i="9"/>
  <c r="E331" i="9"/>
  <c r="K332" i="9"/>
  <c r="E1807" i="9"/>
  <c r="K1808" i="9"/>
  <c r="E535" i="9"/>
  <c r="K536" i="9"/>
  <c r="E7522" i="9"/>
  <c r="K7523" i="9"/>
  <c r="E10170" i="10"/>
  <c r="K10171" i="10"/>
  <c r="K3440" i="9"/>
  <c r="E3439" i="9"/>
  <c r="K9254" i="10"/>
  <c r="E9253" i="10"/>
  <c r="K8795" i="10"/>
  <c r="E8794" i="10"/>
  <c r="K6807" i="9"/>
  <c r="E6806" i="9"/>
  <c r="B3495" i="9"/>
  <c r="A3494" i="9"/>
  <c r="E11246" i="10"/>
  <c r="K11247" i="10"/>
  <c r="E11756" i="10"/>
  <c r="K11757" i="10"/>
  <c r="E6754" i="10"/>
  <c r="K6755" i="10"/>
  <c r="E382" i="10"/>
  <c r="K383" i="10"/>
  <c r="E1400" i="10"/>
  <c r="K1401" i="10"/>
  <c r="E6346" i="10"/>
  <c r="K6347" i="10"/>
  <c r="E992" i="10"/>
  <c r="K993" i="10"/>
  <c r="E9966" i="10"/>
  <c r="K9967" i="10"/>
  <c r="E4411" i="9"/>
  <c r="K4412" i="9"/>
  <c r="E9864" i="9"/>
  <c r="K9865" i="9"/>
  <c r="E8132" i="9"/>
  <c r="K8133" i="9"/>
  <c r="E11245" i="9"/>
  <c r="K11246" i="9"/>
  <c r="E6041" i="10"/>
  <c r="K6042" i="10"/>
  <c r="K7115" i="10"/>
  <c r="E7114" i="10"/>
  <c r="E6296" i="9"/>
  <c r="K6297" i="9"/>
  <c r="E6908" i="9"/>
  <c r="K6909" i="9"/>
  <c r="E9609" i="10"/>
  <c r="K9610" i="10"/>
  <c r="E8540" i="9"/>
  <c r="K8541" i="9"/>
  <c r="E127" i="9"/>
  <c r="K128" i="9"/>
  <c r="E1045" i="9"/>
  <c r="K1046" i="9"/>
  <c r="E4360" i="10"/>
  <c r="K4361" i="10"/>
  <c r="E6550" i="10"/>
  <c r="K6551" i="10"/>
  <c r="E2369" i="10"/>
  <c r="K2370" i="10"/>
  <c r="E10837" i="9"/>
  <c r="K10838" i="9"/>
  <c r="E1759" i="9"/>
  <c r="K1760" i="9"/>
  <c r="E9049" i="10"/>
  <c r="K9050" i="10"/>
  <c r="E3646" i="10"/>
  <c r="K3647" i="10"/>
  <c r="E4309" i="9"/>
  <c r="K4310" i="9"/>
  <c r="E7624" i="10"/>
  <c r="K7625" i="10"/>
  <c r="E1657" i="9"/>
  <c r="K1658" i="9"/>
  <c r="K7574" i="10"/>
  <c r="E7573" i="10"/>
  <c r="K11603" i="9"/>
  <c r="E11602" i="9"/>
  <c r="K4259" i="9"/>
  <c r="E4258" i="9"/>
  <c r="K1504" i="10"/>
  <c r="E1503" i="10"/>
  <c r="K5787" i="10"/>
  <c r="E5786" i="10"/>
  <c r="K2267" i="10"/>
  <c r="E2266" i="10"/>
  <c r="K3800" i="10"/>
  <c r="E3799" i="10"/>
  <c r="K10020" i="9"/>
  <c r="E10019" i="9"/>
  <c r="K6296" i="10"/>
  <c r="E6295" i="10"/>
  <c r="K8235" i="10"/>
  <c r="E8234" i="10"/>
  <c r="K1758" i="10"/>
  <c r="E1757" i="10"/>
  <c r="K8541" i="10"/>
  <c r="E8540" i="10"/>
  <c r="K1708" i="10"/>
  <c r="E1707" i="10"/>
  <c r="K7980" i="10"/>
  <c r="E7979" i="10"/>
  <c r="K3133" i="10"/>
  <c r="E3132" i="10"/>
  <c r="B3495" i="10"/>
  <c r="A3494" i="10"/>
  <c r="K2929" i="10"/>
  <c r="E2928" i="10"/>
  <c r="K8388" i="10"/>
  <c r="E8387" i="10"/>
  <c r="K8999" i="10"/>
  <c r="E8998" i="10"/>
  <c r="K2523" i="10"/>
  <c r="E2522" i="10"/>
  <c r="K6603" i="9"/>
  <c r="E6602" i="9"/>
  <c r="K6755" i="9"/>
  <c r="E6754" i="9"/>
  <c r="K5889" i="9"/>
  <c r="E5888" i="9"/>
  <c r="K3389" i="10"/>
  <c r="E3388" i="10"/>
  <c r="K11655" i="9"/>
  <c r="E11654" i="9"/>
  <c r="K12011" i="9"/>
  <c r="E12010" i="9"/>
  <c r="K10120" i="9"/>
  <c r="E10119" i="9"/>
  <c r="A6096" i="9"/>
  <c r="B6097" i="9"/>
  <c r="E10888" i="10"/>
  <c r="K10889" i="10"/>
  <c r="K4769" i="9"/>
  <c r="E4768" i="9"/>
  <c r="K485" i="9"/>
  <c r="E484" i="9"/>
  <c r="K11450" i="10"/>
  <c r="E11449" i="10"/>
  <c r="K1555" i="9"/>
  <c r="E1554" i="9"/>
  <c r="K6399" i="9"/>
  <c r="E6398" i="9"/>
  <c r="K6908" i="10"/>
  <c r="E6907" i="10"/>
  <c r="K11144" i="10"/>
  <c r="E11143" i="10"/>
  <c r="K4770" i="10"/>
  <c r="E4769" i="10"/>
  <c r="K3648" i="9"/>
  <c r="E3647" i="9"/>
  <c r="K9763" i="10"/>
  <c r="E9762" i="10"/>
  <c r="K10584" i="9"/>
  <c r="E10583" i="9"/>
  <c r="K12113" i="10"/>
  <c r="E12112" i="10"/>
  <c r="K841" i="9"/>
  <c r="E840" i="9"/>
  <c r="K6347" i="9"/>
  <c r="E6346" i="9"/>
  <c r="K5839" i="9"/>
  <c r="E5838" i="9"/>
  <c r="K3236" i="9"/>
  <c r="E3235" i="9"/>
  <c r="K10172" i="9"/>
  <c r="E10171" i="9"/>
  <c r="K2471" i="10"/>
  <c r="E2470" i="10"/>
  <c r="E6042" i="9"/>
  <c r="K6043" i="9"/>
  <c r="E7726" i="9"/>
  <c r="K7727" i="9"/>
  <c r="E3901" i="9"/>
  <c r="K3902" i="9"/>
  <c r="E9355" i="10"/>
  <c r="K9356" i="10"/>
  <c r="E11041" i="10"/>
  <c r="K11042" i="10"/>
  <c r="E126" i="10"/>
  <c r="K127" i="10"/>
  <c r="E3902" i="10"/>
  <c r="K3903" i="10"/>
  <c r="E1044" i="10"/>
  <c r="K1045" i="10"/>
  <c r="A26" i="9"/>
  <c r="B27" i="9"/>
  <c r="E7420" i="10"/>
  <c r="K7421" i="10"/>
  <c r="E5633" i="10"/>
  <c r="K5634" i="10"/>
  <c r="E5023" i="9"/>
  <c r="K5024" i="9"/>
  <c r="E7928" i="9"/>
  <c r="K7929" i="9"/>
  <c r="E11908" i="10"/>
  <c r="K11909" i="10"/>
  <c r="E5837" i="10"/>
  <c r="K5838" i="10"/>
  <c r="K2828" i="10"/>
  <c r="E2827" i="10"/>
  <c r="E11347" i="10"/>
  <c r="K11348" i="10"/>
  <c r="E6193" i="10"/>
  <c r="K6194" i="10"/>
  <c r="E9202" i="9"/>
  <c r="K9203" i="9"/>
  <c r="K8133" i="10"/>
  <c r="E8132" i="10"/>
  <c r="E2827" i="9"/>
  <c r="K2828" i="9"/>
  <c r="E8794" i="9"/>
  <c r="K8795" i="9"/>
  <c r="A1759" i="10"/>
  <c r="B1760" i="10"/>
  <c r="E1248" i="10"/>
  <c r="K1249" i="10"/>
  <c r="E9813" i="10"/>
  <c r="K9814" i="10"/>
  <c r="E739" i="9"/>
  <c r="K740" i="9"/>
  <c r="A5228" i="9"/>
  <c r="B5229" i="9"/>
  <c r="E8591" i="10"/>
  <c r="K8592" i="10"/>
  <c r="E5175" i="10"/>
  <c r="K5176" i="10"/>
  <c r="E2165" i="10"/>
  <c r="K2166" i="10"/>
  <c r="E9660" i="9"/>
  <c r="K9661" i="9"/>
  <c r="E2623" i="9"/>
  <c r="K2624" i="9"/>
  <c r="K10686" i="10"/>
  <c r="E10685" i="10"/>
  <c r="K11451" i="9"/>
  <c r="E11450" i="9"/>
  <c r="K2063" i="10"/>
  <c r="E2062" i="10"/>
  <c r="K4361" i="9"/>
  <c r="E4360" i="9"/>
  <c r="K10324" i="9"/>
  <c r="E10323" i="9"/>
  <c r="K7166" i="10"/>
  <c r="E7165" i="10"/>
  <c r="K8184" i="10"/>
  <c r="E8183" i="10"/>
  <c r="K6704" i="10"/>
  <c r="E6703" i="10"/>
  <c r="E5991" i="9"/>
  <c r="K5992" i="9"/>
  <c r="K7676" i="9"/>
  <c r="E7675" i="9"/>
  <c r="K3236" i="10"/>
  <c r="E3235" i="10"/>
  <c r="K5583" i="10"/>
  <c r="E5582" i="10"/>
  <c r="K2115" i="10"/>
  <c r="E2114" i="10"/>
  <c r="E3031" i="9"/>
  <c r="K3032" i="9"/>
  <c r="E3286" i="10"/>
  <c r="K3287" i="10"/>
  <c r="E178" i="10"/>
  <c r="K179" i="10"/>
  <c r="E6500" i="9"/>
  <c r="K6501" i="9"/>
  <c r="E8845" i="10"/>
  <c r="K8846" i="10"/>
  <c r="E1554" i="10"/>
  <c r="K1555" i="10"/>
  <c r="A9563" i="9"/>
  <c r="B9564" i="9"/>
  <c r="E1963" i="9"/>
  <c r="K1964" i="9"/>
  <c r="E10374" i="10"/>
  <c r="K10375" i="10"/>
  <c r="K5991" i="10"/>
  <c r="E5990" i="10"/>
  <c r="K5635" i="9"/>
  <c r="E5634" i="9"/>
  <c r="K7064" i="9"/>
  <c r="E7063" i="9"/>
  <c r="K7268" i="9"/>
  <c r="E7267" i="9"/>
  <c r="K10224" i="9"/>
  <c r="E10223" i="9"/>
  <c r="E4309" i="10"/>
  <c r="K4310" i="10"/>
  <c r="E9660" i="10"/>
  <c r="K9661" i="10"/>
  <c r="E9815" i="9"/>
  <c r="K9816" i="9"/>
  <c r="E6397" i="10"/>
  <c r="K6398" i="10"/>
  <c r="E9357" i="9"/>
  <c r="K9358" i="9"/>
  <c r="A8695" i="10"/>
  <c r="B8696" i="10"/>
  <c r="E9305" i="9"/>
  <c r="K9306" i="9"/>
  <c r="E5532" i="9"/>
  <c r="K5533" i="9"/>
  <c r="E8693" i="9"/>
  <c r="K8694" i="9"/>
  <c r="E7675" i="10"/>
  <c r="K7676" i="10"/>
  <c r="E10221" i="10"/>
  <c r="K10222" i="10"/>
  <c r="E5328" i="9"/>
  <c r="K5329" i="9"/>
  <c r="E5022" i="10"/>
  <c r="K5023" i="10"/>
  <c r="E891" i="10"/>
  <c r="K892" i="10"/>
  <c r="E8949" i="9"/>
  <c r="K8950" i="9"/>
  <c r="E8439" i="9"/>
  <c r="K8440" i="9"/>
  <c r="E9864" i="10"/>
  <c r="K9865" i="10"/>
  <c r="E8642" i="10"/>
  <c r="K8643" i="10"/>
  <c r="A6962" i="10"/>
  <c r="B6963" i="10"/>
  <c r="E7063" i="10"/>
  <c r="K7064" i="10"/>
  <c r="E7827" i="9"/>
  <c r="K7828" i="9"/>
  <c r="E2674" i="10"/>
  <c r="K2675" i="10"/>
  <c r="E6601" i="10"/>
  <c r="K6602" i="10"/>
  <c r="E6805" i="10"/>
  <c r="K6806" i="10"/>
  <c r="E11704" i="9"/>
  <c r="K11705" i="9"/>
  <c r="E8438" i="10"/>
  <c r="K8439" i="10"/>
  <c r="E3337" i="9"/>
  <c r="K3338" i="9"/>
  <c r="E4819" i="10"/>
  <c r="K4820" i="10"/>
  <c r="E9763" i="9"/>
  <c r="K9764" i="9"/>
  <c r="E10888" i="9"/>
  <c r="K10889" i="9"/>
  <c r="K11807" i="10"/>
  <c r="E11806" i="10"/>
  <c r="K3545" i="10"/>
  <c r="E3544" i="10"/>
  <c r="K638" i="9"/>
  <c r="E637" i="9"/>
  <c r="K4718" i="9"/>
  <c r="E4717" i="9"/>
  <c r="K5940" i="10"/>
  <c r="E5939" i="10"/>
  <c r="K2878" i="9"/>
  <c r="E2877" i="9"/>
  <c r="K1657" i="10"/>
  <c r="E1656" i="10"/>
  <c r="K8337" i="10"/>
  <c r="E8336" i="10"/>
  <c r="K11399" i="10"/>
  <c r="E11398" i="10"/>
  <c r="K1453" i="10"/>
  <c r="E1452" i="10"/>
  <c r="K11348" i="9"/>
  <c r="E11347" i="9"/>
  <c r="K5126" i="9"/>
  <c r="E5125" i="9"/>
  <c r="K7777" i="9"/>
  <c r="E7776" i="9"/>
  <c r="K434" i="9"/>
  <c r="E433" i="9"/>
  <c r="K10737" i="9"/>
  <c r="E10736" i="9"/>
  <c r="K6653" i="10"/>
  <c r="E6652" i="10"/>
  <c r="K7421" i="9"/>
  <c r="E7420" i="9"/>
  <c r="K7217" i="9"/>
  <c r="E7216" i="9"/>
  <c r="B1761" i="9"/>
  <c r="A1760" i="9"/>
  <c r="K6245" i="10"/>
  <c r="E6244" i="10"/>
  <c r="K485" i="10"/>
  <c r="E484" i="10"/>
  <c r="K6449" i="10"/>
  <c r="E6448" i="10"/>
  <c r="K4208" i="9"/>
  <c r="E4207" i="9"/>
  <c r="K8744" i="10"/>
  <c r="E8743" i="10"/>
  <c r="B895" i="9"/>
  <c r="A894" i="9"/>
  <c r="K3185" i="10"/>
  <c r="E3184" i="10"/>
  <c r="K5328" i="10"/>
  <c r="E5327" i="10"/>
  <c r="K1859" i="10"/>
  <c r="E1858" i="10"/>
  <c r="K10992" i="10"/>
  <c r="E10991" i="10"/>
  <c r="K5584" i="9"/>
  <c r="E5583" i="9"/>
  <c r="K77" i="10"/>
  <c r="E76" i="10"/>
  <c r="K4922" i="9"/>
  <c r="E4921" i="9"/>
  <c r="K3134" i="9"/>
  <c r="E3133" i="9"/>
  <c r="K943" i="10"/>
  <c r="E942" i="10"/>
  <c r="K7523" i="10"/>
  <c r="E7522" i="10"/>
  <c r="B10432" i="9"/>
  <c r="A10431" i="9"/>
  <c r="K11859" i="10"/>
  <c r="E11858" i="10"/>
  <c r="K1351" i="10"/>
  <c r="E1350" i="10"/>
  <c r="K3800" i="9"/>
  <c r="E3799" i="9"/>
  <c r="K281" i="10"/>
  <c r="E280" i="10"/>
  <c r="K11144" i="9"/>
  <c r="E11143" i="9"/>
  <c r="K10481" i="9"/>
  <c r="E10480" i="9"/>
  <c r="K9152" i="10"/>
  <c r="E9151" i="10"/>
  <c r="K3597" i="9"/>
  <c r="E3596" i="9"/>
  <c r="K4667" i="10"/>
  <c r="E4666" i="10"/>
  <c r="K11297" i="10"/>
  <c r="E11296" i="10"/>
  <c r="K944" i="9"/>
  <c r="E943" i="9"/>
  <c r="K3545" i="9"/>
  <c r="E3544" i="9"/>
  <c r="E7471" i="10"/>
  <c r="K7472" i="10"/>
  <c r="E10786" i="10"/>
  <c r="K10787" i="10"/>
  <c r="E1096" i="9"/>
  <c r="K1097" i="9"/>
  <c r="E11296" i="9"/>
  <c r="K11297" i="9"/>
  <c r="E9406" i="10"/>
  <c r="K9407" i="10"/>
  <c r="E12061" i="10"/>
  <c r="K12062" i="10"/>
  <c r="E11908" i="9"/>
  <c r="K11909" i="9"/>
  <c r="E6142" i="10"/>
  <c r="K6143" i="10"/>
  <c r="E8591" i="9"/>
  <c r="K8592" i="9"/>
  <c r="E3493" i="10"/>
  <c r="K3494" i="10"/>
  <c r="E8745" i="9"/>
  <c r="K8746" i="9"/>
  <c r="E3389" i="9"/>
  <c r="K3390" i="9"/>
  <c r="E586" i="9"/>
  <c r="K587" i="9"/>
  <c r="E9711" i="9"/>
  <c r="K9712" i="9"/>
  <c r="E2878" i="10"/>
  <c r="K2879" i="10"/>
  <c r="A5227" i="10"/>
  <c r="B5228" i="10"/>
  <c r="E1095" i="10"/>
  <c r="K1096" i="10"/>
  <c r="E382" i="9"/>
  <c r="K383" i="9"/>
  <c r="E5480" i="9"/>
  <c r="K5481" i="9"/>
  <c r="E5276" i="9"/>
  <c r="K5277" i="9"/>
  <c r="E2012" i="10"/>
  <c r="K2013" i="10"/>
  <c r="E9153" i="9"/>
  <c r="K9154" i="9"/>
  <c r="E178" i="9"/>
  <c r="K179" i="9"/>
  <c r="E3285" i="9"/>
  <c r="K3286" i="9"/>
  <c r="E10429" i="9"/>
  <c r="K10430" i="9"/>
  <c r="E4105" i="10"/>
  <c r="K4106" i="10"/>
  <c r="E8387" i="9"/>
  <c r="K8388" i="9"/>
  <c r="A9563" i="10"/>
  <c r="B9564" i="10"/>
  <c r="E11092" i="9"/>
  <c r="K11093" i="9"/>
  <c r="B7830" i="9"/>
  <c r="A7829" i="9"/>
  <c r="K10532" i="10"/>
  <c r="E10531" i="10"/>
  <c r="K1605" i="10"/>
  <c r="E1604" i="10"/>
  <c r="K6857" i="10"/>
  <c r="E6856" i="10"/>
  <c r="K11756" i="9"/>
  <c r="E11755" i="9"/>
  <c r="K3749" i="10"/>
  <c r="E3748" i="10"/>
  <c r="K2726" i="9"/>
  <c r="E2725" i="9"/>
  <c r="K4666" i="9"/>
  <c r="E4665" i="9"/>
  <c r="K11960" i="9"/>
  <c r="E11959" i="9"/>
  <c r="K2674" i="9"/>
  <c r="E2673" i="9"/>
  <c r="K11195" i="9"/>
  <c r="E11194" i="9"/>
  <c r="K7929" i="10"/>
  <c r="E7928" i="10"/>
  <c r="K10069" i="10"/>
  <c r="E10068" i="10"/>
  <c r="K2576" i="9"/>
  <c r="E2575" i="9"/>
  <c r="K5380" i="9"/>
  <c r="E5379" i="9"/>
  <c r="K10787" i="9"/>
  <c r="E10786" i="9"/>
  <c r="K11502" i="10" l="1"/>
  <c r="E11501" i="10"/>
  <c r="E1605" i="9"/>
  <c r="K1606" i="9"/>
  <c r="E993" i="9"/>
  <c r="K994" i="9"/>
  <c r="K1911" i="9"/>
  <c r="E1910" i="9"/>
  <c r="K2320" i="9"/>
  <c r="E2319" i="9"/>
  <c r="K1861" i="9"/>
  <c r="E1860" i="9"/>
  <c r="K3185" i="9"/>
  <c r="E3184" i="9"/>
  <c r="E2064" i="9"/>
  <c r="K2065" i="9"/>
  <c r="E1401" i="9"/>
  <c r="K1402" i="9"/>
  <c r="K6246" i="9"/>
  <c r="E6245" i="9"/>
  <c r="E4564" i="10"/>
  <c r="K4565" i="10"/>
  <c r="E6653" i="9"/>
  <c r="K6654" i="9"/>
  <c r="K2777" i="9"/>
  <c r="E2776" i="9"/>
  <c r="K2115" i="9"/>
  <c r="E2114" i="9"/>
  <c r="K11604" i="10"/>
  <c r="E11603" i="10"/>
  <c r="K6450" i="9"/>
  <c r="E6449" i="9"/>
  <c r="E10069" i="10"/>
  <c r="K10070" i="10"/>
  <c r="E11960" i="9"/>
  <c r="K11961" i="9"/>
  <c r="E11756" i="9"/>
  <c r="K11757" i="9"/>
  <c r="E10532" i="10"/>
  <c r="K10533" i="10"/>
  <c r="A9564" i="10"/>
  <c r="B9565" i="10"/>
  <c r="E4106" i="10"/>
  <c r="K4107" i="10"/>
  <c r="E3286" i="9"/>
  <c r="K3287" i="9"/>
  <c r="E9154" i="9"/>
  <c r="K9155" i="9"/>
  <c r="E5277" i="9"/>
  <c r="K5278" i="9"/>
  <c r="E383" i="9"/>
  <c r="K384" i="9"/>
  <c r="E1096" i="10"/>
  <c r="K1097" i="10"/>
  <c r="K2880" i="10"/>
  <c r="E2879" i="10"/>
  <c r="E587" i="9"/>
  <c r="K588" i="9"/>
  <c r="E8746" i="9"/>
  <c r="K8747" i="9"/>
  <c r="E8592" i="9"/>
  <c r="K8593" i="9"/>
  <c r="E11909" i="9"/>
  <c r="K11910" i="9"/>
  <c r="E9407" i="10"/>
  <c r="K9408" i="10"/>
  <c r="E1097" i="9"/>
  <c r="K1098" i="9"/>
  <c r="E7472" i="10"/>
  <c r="K7473" i="10"/>
  <c r="E10889" i="9"/>
  <c r="K10890" i="9"/>
  <c r="E4820" i="10"/>
  <c r="K4821" i="10"/>
  <c r="E8439" i="10"/>
  <c r="K8440" i="10"/>
  <c r="E6806" i="10"/>
  <c r="K6807" i="10"/>
  <c r="E2675" i="10"/>
  <c r="K2676" i="10"/>
  <c r="E7064" i="10"/>
  <c r="K7065" i="10"/>
  <c r="K9866" i="10"/>
  <c r="E9865" i="10"/>
  <c r="E8950" i="9"/>
  <c r="K8951" i="9"/>
  <c r="E5023" i="10"/>
  <c r="K5024" i="10"/>
  <c r="E10222" i="10"/>
  <c r="K10223" i="10"/>
  <c r="E8694" i="9"/>
  <c r="K8695" i="9"/>
  <c r="E9306" i="9"/>
  <c r="K9307" i="9"/>
  <c r="E9358" i="9"/>
  <c r="K9359" i="9"/>
  <c r="E9816" i="9"/>
  <c r="K9817" i="9"/>
  <c r="E4310" i="10"/>
  <c r="K4311" i="10"/>
  <c r="K10376" i="10"/>
  <c r="E10375" i="10"/>
  <c r="B9565" i="9"/>
  <c r="A9564" i="9"/>
  <c r="K8847" i="10"/>
  <c r="E8846" i="10"/>
  <c r="K180" i="10"/>
  <c r="E179" i="10"/>
  <c r="K3033" i="9"/>
  <c r="E3032" i="9"/>
  <c r="K2625" i="9"/>
  <c r="E2624" i="9"/>
  <c r="K2167" i="10"/>
  <c r="E2166" i="10"/>
  <c r="K8593" i="10"/>
  <c r="E8592" i="10"/>
  <c r="K741" i="9"/>
  <c r="E740" i="9"/>
  <c r="K1250" i="10"/>
  <c r="E1249" i="10"/>
  <c r="K8796" i="9"/>
  <c r="E8795" i="9"/>
  <c r="K6195" i="10"/>
  <c r="E6194" i="10"/>
  <c r="K11910" i="10"/>
  <c r="E11909" i="10"/>
  <c r="K5025" i="9"/>
  <c r="E5024" i="9"/>
  <c r="K7422" i="10"/>
  <c r="E7421" i="10"/>
  <c r="K1046" i="10"/>
  <c r="E1045" i="10"/>
  <c r="K128" i="10"/>
  <c r="E127" i="10"/>
  <c r="E9356" i="10"/>
  <c r="K9357" i="10"/>
  <c r="K7728" i="9"/>
  <c r="E7727" i="9"/>
  <c r="K10890" i="10"/>
  <c r="E10889" i="10"/>
  <c r="K1659" i="9"/>
  <c r="E1658" i="9"/>
  <c r="K4311" i="9"/>
  <c r="E4310" i="9"/>
  <c r="K9051" i="10"/>
  <c r="E9050" i="10"/>
  <c r="K10839" i="9"/>
  <c r="E10838" i="9"/>
  <c r="K6552" i="10"/>
  <c r="E6551" i="10"/>
  <c r="K1047" i="9"/>
  <c r="E1046" i="9"/>
  <c r="K8542" i="9"/>
  <c r="E8541" i="9"/>
  <c r="K6910" i="9"/>
  <c r="E6909" i="9"/>
  <c r="K11247" i="9"/>
  <c r="E11246" i="9"/>
  <c r="K9866" i="9"/>
  <c r="E9865" i="9"/>
  <c r="K9968" i="10"/>
  <c r="E9967" i="10"/>
  <c r="K6348" i="10"/>
  <c r="E6347" i="10"/>
  <c r="K384" i="10"/>
  <c r="E383" i="10"/>
  <c r="K11758" i="10"/>
  <c r="E11757" i="10"/>
  <c r="K10172" i="10"/>
  <c r="E10171" i="10"/>
  <c r="K537" i="9"/>
  <c r="E536" i="9"/>
  <c r="K333" i="9"/>
  <c r="E332" i="9"/>
  <c r="K11196" i="10"/>
  <c r="E11195" i="10"/>
  <c r="E10481" i="10"/>
  <c r="K10482" i="10"/>
  <c r="E9101" i="10"/>
  <c r="K9102" i="10"/>
  <c r="E11501" i="9"/>
  <c r="K11502" i="9"/>
  <c r="E8032" i="9"/>
  <c r="K8033" i="9"/>
  <c r="E1301" i="9"/>
  <c r="K1302" i="9"/>
  <c r="E2217" i="10"/>
  <c r="K2218" i="10"/>
  <c r="E8286" i="10"/>
  <c r="K8287" i="10"/>
  <c r="E8644" i="9"/>
  <c r="K8645" i="9"/>
  <c r="E3698" i="9"/>
  <c r="K3699" i="9"/>
  <c r="E6705" i="9"/>
  <c r="K6706" i="9"/>
  <c r="E791" i="9"/>
  <c r="K792" i="9"/>
  <c r="E9050" i="9"/>
  <c r="K9051" i="9"/>
  <c r="E5481" i="10"/>
  <c r="K5482" i="10"/>
  <c r="E8082" i="10"/>
  <c r="K8083" i="10"/>
  <c r="E9560" i="9"/>
  <c r="K9561" i="9"/>
  <c r="E9254" i="9"/>
  <c r="K9255" i="9"/>
  <c r="E9102" i="9"/>
  <c r="K9103" i="9"/>
  <c r="E7878" i="10"/>
  <c r="K7879" i="10"/>
  <c r="E5074" i="10"/>
  <c r="K5075" i="10"/>
  <c r="E5685" i="10"/>
  <c r="K5686" i="10"/>
  <c r="E8846" i="9"/>
  <c r="K8847" i="9"/>
  <c r="E10940" i="10"/>
  <c r="K10941" i="10"/>
  <c r="A895" i="10"/>
  <c r="B896" i="10"/>
  <c r="A10433" i="10"/>
  <c r="B10434" i="10"/>
  <c r="E8236" i="9"/>
  <c r="K8237" i="9"/>
  <c r="E5889" i="10"/>
  <c r="K5890" i="10"/>
  <c r="E5685" i="9"/>
  <c r="K5686" i="9"/>
  <c r="E10018" i="10"/>
  <c r="K10019" i="10"/>
  <c r="K332" i="10"/>
  <c r="E331" i="10"/>
  <c r="K4821" i="9"/>
  <c r="E4820" i="9"/>
  <c r="K7828" i="10"/>
  <c r="E7827" i="10"/>
  <c r="K7014" i="10"/>
  <c r="E7013" i="10"/>
  <c r="K11043" i="9"/>
  <c r="E11042" i="9"/>
  <c r="K9408" i="9"/>
  <c r="E9407" i="9"/>
  <c r="K4107" i="9"/>
  <c r="E4106" i="9"/>
  <c r="K740" i="10"/>
  <c r="E739" i="10"/>
  <c r="K1251" i="9"/>
  <c r="E1250" i="9"/>
  <c r="K8338" i="9"/>
  <c r="E8337" i="9"/>
  <c r="K3955" i="9"/>
  <c r="E3954" i="9"/>
  <c r="B27" i="10"/>
  <c r="A26" i="10"/>
  <c r="K9204" i="10"/>
  <c r="E9203" i="10"/>
  <c r="K792" i="10"/>
  <c r="E791" i="10"/>
  <c r="B11299" i="10"/>
  <c r="A11298" i="10"/>
  <c r="K4056" i="10"/>
  <c r="E4055" i="10"/>
  <c r="K1810" i="10"/>
  <c r="E1809" i="10"/>
  <c r="K588" i="10"/>
  <c r="E587" i="10"/>
  <c r="K12064" i="9"/>
  <c r="E12063" i="9"/>
  <c r="K4617" i="9"/>
  <c r="E4616" i="9"/>
  <c r="K4514" i="10"/>
  <c r="E4513" i="10"/>
  <c r="K9713" i="10"/>
  <c r="E9712" i="10"/>
  <c r="K10432" i="10"/>
  <c r="E10431" i="10"/>
  <c r="K1198" i="10"/>
  <c r="E1197" i="10"/>
  <c r="K5227" i="10"/>
  <c r="E5226" i="10"/>
  <c r="K3033" i="10"/>
  <c r="E3032" i="10"/>
  <c r="K11554" i="10"/>
  <c r="E11553" i="10"/>
  <c r="E10787" i="9"/>
  <c r="K10788" i="9"/>
  <c r="E2576" i="9"/>
  <c r="K2577" i="9"/>
  <c r="E7929" i="10"/>
  <c r="K7930" i="10"/>
  <c r="E2674" i="9"/>
  <c r="K2675" i="9"/>
  <c r="E4666" i="9"/>
  <c r="K4667" i="9"/>
  <c r="E3749" i="10"/>
  <c r="K3750" i="10"/>
  <c r="E6857" i="10"/>
  <c r="K6858" i="10"/>
  <c r="E1605" i="10"/>
  <c r="K1606" i="10"/>
  <c r="A7830" i="9"/>
  <c r="B7831" i="9"/>
  <c r="E944" i="9"/>
  <c r="K945" i="9"/>
  <c r="E4667" i="10"/>
  <c r="K4668" i="10"/>
  <c r="E3597" i="9"/>
  <c r="K3598" i="9"/>
  <c r="E10481" i="9"/>
  <c r="K10482" i="9"/>
  <c r="E281" i="10"/>
  <c r="K282" i="10"/>
  <c r="E1351" i="10"/>
  <c r="K1352" i="10"/>
  <c r="A10432" i="9"/>
  <c r="B10433" i="9"/>
  <c r="E943" i="10"/>
  <c r="K944" i="10"/>
  <c r="E4922" i="9"/>
  <c r="K4923" i="9"/>
  <c r="E5584" i="9"/>
  <c r="K5585" i="9"/>
  <c r="E1859" i="10"/>
  <c r="K1860" i="10"/>
  <c r="E3185" i="10"/>
  <c r="K3186" i="10"/>
  <c r="A895" i="9"/>
  <c r="B896" i="9"/>
  <c r="E4208" i="9"/>
  <c r="K4209" i="9"/>
  <c r="E485" i="10"/>
  <c r="K486" i="10"/>
  <c r="A1761" i="9"/>
  <c r="B1762" i="9"/>
  <c r="E7421" i="9"/>
  <c r="K7422" i="9"/>
  <c r="E10737" i="9"/>
  <c r="K10738" i="9"/>
  <c r="E7777" i="9"/>
  <c r="K7778" i="9"/>
  <c r="E11348" i="9"/>
  <c r="K11349" i="9"/>
  <c r="E11399" i="10"/>
  <c r="K11400" i="10"/>
  <c r="E8337" i="10"/>
  <c r="K8338" i="10"/>
  <c r="E2878" i="9"/>
  <c r="K2879" i="9"/>
  <c r="E4718" i="9"/>
  <c r="K4719" i="9"/>
  <c r="E3545" i="10"/>
  <c r="K3546" i="10"/>
  <c r="K7269" i="9"/>
  <c r="E7268" i="9"/>
  <c r="K5636" i="9"/>
  <c r="E5635" i="9"/>
  <c r="K5584" i="10"/>
  <c r="E5583" i="10"/>
  <c r="K7677" i="9"/>
  <c r="E7676" i="9"/>
  <c r="K6705" i="10"/>
  <c r="E6704" i="10"/>
  <c r="K7167" i="10"/>
  <c r="E7166" i="10"/>
  <c r="K4362" i="9"/>
  <c r="E4361" i="9"/>
  <c r="K11452" i="9"/>
  <c r="E11451" i="9"/>
  <c r="K8134" i="10"/>
  <c r="E8133" i="10"/>
  <c r="K2829" i="10"/>
  <c r="E2828" i="10"/>
  <c r="K2472" i="10"/>
  <c r="E2471" i="10"/>
  <c r="K3237" i="9"/>
  <c r="E3236" i="9"/>
  <c r="K6348" i="9"/>
  <c r="E6347" i="9"/>
  <c r="K12114" i="10"/>
  <c r="E12113" i="10"/>
  <c r="K9764" i="10"/>
  <c r="E9763" i="10"/>
  <c r="K4771" i="10"/>
  <c r="E4770" i="10"/>
  <c r="K6909" i="10"/>
  <c r="E6908" i="10"/>
  <c r="K1556" i="9"/>
  <c r="E1555" i="9"/>
  <c r="K486" i="9"/>
  <c r="E485" i="9"/>
  <c r="K10121" i="9"/>
  <c r="E10120" i="9"/>
  <c r="K11656" i="9"/>
  <c r="E11655" i="9"/>
  <c r="E5889" i="9"/>
  <c r="K5890" i="9"/>
  <c r="K6604" i="9"/>
  <c r="E6603" i="9"/>
  <c r="K9000" i="10"/>
  <c r="E8999" i="10"/>
  <c r="K2930" i="10"/>
  <c r="E2929" i="10"/>
  <c r="K3134" i="10"/>
  <c r="E3133" i="10"/>
  <c r="K7981" i="10"/>
  <c r="E7980" i="10"/>
  <c r="K8542" i="10"/>
  <c r="E8541" i="10"/>
  <c r="K8236" i="10"/>
  <c r="E8235" i="10"/>
  <c r="K10021" i="9"/>
  <c r="E10020" i="9"/>
  <c r="K2268" i="10"/>
  <c r="E2267" i="10"/>
  <c r="K1505" i="10"/>
  <c r="E1504" i="10"/>
  <c r="K11604" i="9"/>
  <c r="E11603" i="9"/>
  <c r="K7116" i="10"/>
  <c r="E7115" i="10"/>
  <c r="B3496" i="9"/>
  <c r="A3495" i="9"/>
  <c r="K8796" i="10"/>
  <c r="E8795" i="10"/>
  <c r="K3441" i="9"/>
  <c r="E3440" i="9"/>
  <c r="K2982" i="10"/>
  <c r="E2981" i="10"/>
  <c r="A8696" i="9"/>
  <c r="B8697" i="9"/>
  <c r="E7013" i="9"/>
  <c r="K7014" i="9"/>
  <c r="E4514" i="9"/>
  <c r="K4515" i="9"/>
  <c r="E10533" i="9"/>
  <c r="K10534" i="9"/>
  <c r="E2216" i="9"/>
  <c r="K2217" i="9"/>
  <c r="E8948" i="10"/>
  <c r="K8949" i="10"/>
  <c r="E4463" i="10"/>
  <c r="K4464" i="10"/>
  <c r="E7165" i="9"/>
  <c r="K7166" i="9"/>
  <c r="E11552" i="9"/>
  <c r="K11553" i="9"/>
  <c r="E4870" i="9"/>
  <c r="K4871" i="9"/>
  <c r="E2372" i="9"/>
  <c r="K2373" i="9"/>
  <c r="E3953" i="10"/>
  <c r="K3954" i="10"/>
  <c r="E10940" i="9"/>
  <c r="K10941" i="9"/>
  <c r="E11400" i="9"/>
  <c r="K11401" i="9"/>
  <c r="E4462" i="9"/>
  <c r="K4463" i="9"/>
  <c r="E12011" i="10"/>
  <c r="K12012" i="10"/>
  <c r="E5074" i="9"/>
  <c r="K5075" i="9"/>
  <c r="E10273" i="9"/>
  <c r="K10274" i="9"/>
  <c r="E2420" i="9"/>
  <c r="K2421" i="9"/>
  <c r="E4004" i="9"/>
  <c r="K4005" i="9"/>
  <c r="E5788" i="9"/>
  <c r="K5789" i="9"/>
  <c r="E10685" i="9"/>
  <c r="K10686" i="9"/>
  <c r="E12113" i="9"/>
  <c r="K12114" i="9"/>
  <c r="E6961" i="9"/>
  <c r="K6962" i="9"/>
  <c r="E3337" i="10"/>
  <c r="K3338" i="10"/>
  <c r="E2168" i="9"/>
  <c r="K2169" i="9"/>
  <c r="E229" i="10"/>
  <c r="K230" i="10"/>
  <c r="E7727" i="10"/>
  <c r="K7728" i="10"/>
  <c r="E4973" i="10"/>
  <c r="K4974" i="10"/>
  <c r="E7625" i="9"/>
  <c r="K7626" i="9"/>
  <c r="E11960" i="10"/>
  <c r="K11961" i="10"/>
  <c r="K7779" i="10"/>
  <c r="E7778" i="10"/>
  <c r="E9458" i="10"/>
  <c r="K9459" i="10"/>
  <c r="K2320" i="10"/>
  <c r="E2319" i="10"/>
  <c r="K5380" i="10"/>
  <c r="E5379" i="10"/>
  <c r="E10324" i="10"/>
  <c r="K10325" i="10"/>
  <c r="K4566" i="9"/>
  <c r="E4565" i="9"/>
  <c r="K6552" i="9"/>
  <c r="E6551" i="9"/>
  <c r="K4974" i="9"/>
  <c r="E4973" i="9"/>
  <c r="K9917" i="9"/>
  <c r="E9916" i="9"/>
  <c r="K6501" i="10"/>
  <c r="E6500" i="10"/>
  <c r="K5432" i="9"/>
  <c r="E5431" i="9"/>
  <c r="K6144" i="9"/>
  <c r="E6143" i="9"/>
  <c r="E10838" i="10"/>
  <c r="K10839" i="10"/>
  <c r="K1200" i="9"/>
  <c r="E1199" i="9"/>
  <c r="K78" i="9"/>
  <c r="E77" i="9"/>
  <c r="K3441" i="10"/>
  <c r="E3440" i="10"/>
  <c r="K10121" i="10"/>
  <c r="E10120" i="10"/>
  <c r="K6196" i="9"/>
  <c r="E6195" i="9"/>
  <c r="K2778" i="10"/>
  <c r="E2777" i="10"/>
  <c r="K10377" i="9"/>
  <c r="E10376" i="9"/>
  <c r="K4209" i="10"/>
  <c r="E4208" i="10"/>
  <c r="E11093" i="9"/>
  <c r="K11094" i="9"/>
  <c r="E8388" i="9"/>
  <c r="K8389" i="9"/>
  <c r="E10430" i="9"/>
  <c r="K10431" i="9"/>
  <c r="E179" i="9"/>
  <c r="K180" i="9"/>
  <c r="E2013" i="10"/>
  <c r="K2014" i="10"/>
  <c r="E5481" i="9"/>
  <c r="K5482" i="9"/>
  <c r="A5228" i="10"/>
  <c r="B5229" i="10"/>
  <c r="E9712" i="9"/>
  <c r="K9713" i="9"/>
  <c r="E3390" i="9"/>
  <c r="K3391" i="9"/>
  <c r="E3494" i="10"/>
  <c r="K3495" i="10"/>
  <c r="E6143" i="10"/>
  <c r="K6144" i="10"/>
  <c r="E12062" i="10"/>
  <c r="K12063" i="10"/>
  <c r="E11297" i="9"/>
  <c r="K11298" i="9"/>
  <c r="E10787" i="10"/>
  <c r="K10788" i="10"/>
  <c r="E9764" i="9"/>
  <c r="K9765" i="9"/>
  <c r="E3338" i="9"/>
  <c r="K3339" i="9"/>
  <c r="E11705" i="9"/>
  <c r="K11706" i="9"/>
  <c r="E6602" i="10"/>
  <c r="K6603" i="10"/>
  <c r="E7828" i="9"/>
  <c r="K7829" i="9"/>
  <c r="A6963" i="10"/>
  <c r="B6964" i="10"/>
  <c r="E8643" i="10"/>
  <c r="K8644" i="10"/>
  <c r="E8440" i="9"/>
  <c r="K8441" i="9"/>
  <c r="E892" i="10"/>
  <c r="K893" i="10"/>
  <c r="E5329" i="9"/>
  <c r="K5330" i="9"/>
  <c r="E7676" i="10"/>
  <c r="K7677" i="10"/>
  <c r="E5533" i="9"/>
  <c r="K5534" i="9"/>
  <c r="A8696" i="10"/>
  <c r="B8697" i="10"/>
  <c r="E6398" i="10"/>
  <c r="K6399" i="10"/>
  <c r="E9661" i="10"/>
  <c r="K9662" i="10"/>
  <c r="K1965" i="9"/>
  <c r="E1964" i="9"/>
  <c r="K1556" i="10"/>
  <c r="E1555" i="10"/>
  <c r="K6502" i="9"/>
  <c r="E6501" i="9"/>
  <c r="E3287" i="10"/>
  <c r="K3288" i="10"/>
  <c r="K5993" i="9"/>
  <c r="E5992" i="9"/>
  <c r="K9662" i="9"/>
  <c r="E9661" i="9"/>
  <c r="K5177" i="10"/>
  <c r="E5176" i="10"/>
  <c r="B5230" i="9"/>
  <c r="A5229" i="9"/>
  <c r="K9815" i="10"/>
  <c r="E9814" i="10"/>
  <c r="B1761" i="10"/>
  <c r="A1760" i="10"/>
  <c r="K2829" i="9"/>
  <c r="E2828" i="9"/>
  <c r="K9204" i="9"/>
  <c r="E9203" i="9"/>
  <c r="K11349" i="10"/>
  <c r="E11348" i="10"/>
  <c r="K5839" i="10"/>
  <c r="E5838" i="10"/>
  <c r="K7930" i="9"/>
  <c r="E7929" i="9"/>
  <c r="K5635" i="10"/>
  <c r="E5634" i="10"/>
  <c r="B28" i="9"/>
  <c r="A27" i="9"/>
  <c r="K3904" i="10"/>
  <c r="E3903" i="10"/>
  <c r="K11043" i="10"/>
  <c r="E11042" i="10"/>
  <c r="K3903" i="9"/>
  <c r="E3902" i="9"/>
  <c r="E6043" i="9"/>
  <c r="K6044" i="9"/>
  <c r="B6098" i="9"/>
  <c r="A6097" i="9"/>
  <c r="K7626" i="10"/>
  <c r="E7625" i="10"/>
  <c r="K3648" i="10"/>
  <c r="E3647" i="10"/>
  <c r="K1761" i="9"/>
  <c r="E1760" i="9"/>
  <c r="K2371" i="10"/>
  <c r="E2370" i="10"/>
  <c r="K4362" i="10"/>
  <c r="E4361" i="10"/>
  <c r="K129" i="9"/>
  <c r="E128" i="9"/>
  <c r="K9611" i="10"/>
  <c r="E9610" i="10"/>
  <c r="K6298" i="9"/>
  <c r="E6297" i="9"/>
  <c r="K6043" i="10"/>
  <c r="E6042" i="10"/>
  <c r="K8134" i="9"/>
  <c r="E8133" i="9"/>
  <c r="K4413" i="9"/>
  <c r="E4412" i="9"/>
  <c r="K994" i="10"/>
  <c r="E993" i="10"/>
  <c r="K1402" i="10"/>
  <c r="E1401" i="10"/>
  <c r="K6756" i="10"/>
  <c r="E6755" i="10"/>
  <c r="K11248" i="10"/>
  <c r="E11247" i="10"/>
  <c r="K7524" i="9"/>
  <c r="E7523" i="9"/>
  <c r="K1809" i="9"/>
  <c r="E1808" i="9"/>
  <c r="K1455" i="9"/>
  <c r="E1454" i="9"/>
  <c r="K4260" i="10"/>
  <c r="E4259" i="10"/>
  <c r="E2421" i="10"/>
  <c r="K2422" i="10"/>
  <c r="E8897" i="10"/>
  <c r="K8898" i="10"/>
  <c r="K3084" i="10"/>
  <c r="E3083" i="10"/>
  <c r="E10634" i="9"/>
  <c r="K10635" i="9"/>
  <c r="E7980" i="9"/>
  <c r="K7981" i="9"/>
  <c r="A7829" i="10"/>
  <c r="B7830" i="10"/>
  <c r="E4412" i="10"/>
  <c r="K4413" i="10"/>
  <c r="E4871" i="10"/>
  <c r="K4872" i="10"/>
  <c r="E5737" i="9"/>
  <c r="K5738" i="9"/>
  <c r="E2525" i="9"/>
  <c r="K2526" i="9"/>
  <c r="E8898" i="9"/>
  <c r="K8899" i="9"/>
  <c r="E7319" i="10"/>
  <c r="K7320" i="10"/>
  <c r="E4616" i="10"/>
  <c r="K4617" i="10"/>
  <c r="E26" i="10"/>
  <c r="K27" i="10"/>
  <c r="E893" i="9"/>
  <c r="K894" i="9"/>
  <c r="E1300" i="10"/>
  <c r="K1301" i="10"/>
  <c r="E9510" i="9"/>
  <c r="K9511" i="9"/>
  <c r="E4157" i="9"/>
  <c r="K4158" i="9"/>
  <c r="E11704" i="10"/>
  <c r="K11705" i="10"/>
  <c r="E9458" i="9"/>
  <c r="K9459" i="9"/>
  <c r="E8184" i="9"/>
  <c r="K8185" i="9"/>
  <c r="E8693" i="10"/>
  <c r="K8694" i="10"/>
  <c r="E5277" i="10"/>
  <c r="K5278" i="10"/>
  <c r="E1505" i="9"/>
  <c r="K1506" i="9"/>
  <c r="E3494" i="9"/>
  <c r="K3495" i="9"/>
  <c r="E3698" i="10"/>
  <c r="K3699" i="10"/>
  <c r="E9612" i="9"/>
  <c r="K9613" i="9"/>
  <c r="E1709" i="9"/>
  <c r="K1710" i="9"/>
  <c r="K10738" i="10"/>
  <c r="E10737" i="10"/>
  <c r="K8032" i="10"/>
  <c r="E8031" i="10"/>
  <c r="K11655" i="10"/>
  <c r="E11654" i="10"/>
  <c r="K536" i="10"/>
  <c r="E535" i="10"/>
  <c r="K2475" i="9"/>
  <c r="E2474" i="9"/>
  <c r="K2013" i="9"/>
  <c r="E2012" i="9"/>
  <c r="K2271" i="9"/>
  <c r="E2270" i="9"/>
  <c r="K6093" i="10"/>
  <c r="E6092" i="10"/>
  <c r="K7116" i="9"/>
  <c r="E7115" i="9"/>
  <c r="K1963" i="10"/>
  <c r="E1962" i="10"/>
  <c r="B2628" i="9"/>
  <c r="A2627" i="9"/>
  <c r="K9306" i="10"/>
  <c r="E9305" i="10"/>
  <c r="K2625" i="10"/>
  <c r="E2624" i="10"/>
  <c r="K7218" i="10"/>
  <c r="E7217" i="10"/>
  <c r="K3751" i="9"/>
  <c r="E3750" i="9"/>
  <c r="K9000" i="9"/>
  <c r="E8999" i="9"/>
  <c r="K7320" i="9"/>
  <c r="E7319" i="9"/>
  <c r="K2575" i="10"/>
  <c r="E2574" i="10"/>
  <c r="K10635" i="10"/>
  <c r="E10634" i="10"/>
  <c r="B2628" i="10"/>
  <c r="A2627" i="10"/>
  <c r="K6094" i="9"/>
  <c r="E6093" i="9"/>
  <c r="K9510" i="10"/>
  <c r="E9509" i="10"/>
  <c r="K4718" i="10"/>
  <c r="E4717" i="10"/>
  <c r="K5431" i="10"/>
  <c r="E5430" i="10"/>
  <c r="K7269" i="10"/>
  <c r="E7268" i="10"/>
  <c r="K3852" i="10"/>
  <c r="E3851" i="10"/>
  <c r="E5380" i="9"/>
  <c r="K5381" i="9"/>
  <c r="K11196" i="9"/>
  <c r="E11195" i="9"/>
  <c r="E2726" i="9"/>
  <c r="K2727" i="9"/>
  <c r="E3545" i="9"/>
  <c r="K3546" i="9"/>
  <c r="E11297" i="10"/>
  <c r="K11298" i="10"/>
  <c r="K9153" i="10"/>
  <c r="E9152" i="10"/>
  <c r="E11144" i="9"/>
  <c r="K11145" i="9"/>
  <c r="E3800" i="9"/>
  <c r="K3801" i="9"/>
  <c r="E11859" i="10"/>
  <c r="K11860" i="10"/>
  <c r="E7523" i="10"/>
  <c r="K7524" i="10"/>
  <c r="E3134" i="9"/>
  <c r="K3135" i="9"/>
  <c r="E77" i="10"/>
  <c r="K78" i="10"/>
  <c r="E10992" i="10"/>
  <c r="K10993" i="10"/>
  <c r="E5328" i="10"/>
  <c r="K5329" i="10"/>
  <c r="E8744" i="10"/>
  <c r="K8745" i="10"/>
  <c r="E6449" i="10"/>
  <c r="K6450" i="10"/>
  <c r="E6245" i="10"/>
  <c r="K6246" i="10"/>
  <c r="E7217" i="9"/>
  <c r="K7218" i="9"/>
  <c r="E6653" i="10"/>
  <c r="K6654" i="10"/>
  <c r="E434" i="9"/>
  <c r="K435" i="9"/>
  <c r="E5126" i="9"/>
  <c r="K5127" i="9"/>
  <c r="E1453" i="10"/>
  <c r="K1454" i="10"/>
  <c r="E1657" i="10"/>
  <c r="K1658" i="10"/>
  <c r="E5940" i="10"/>
  <c r="K5941" i="10"/>
  <c r="E638" i="9"/>
  <c r="K639" i="9"/>
  <c r="K11808" i="10"/>
  <c r="E11807" i="10"/>
  <c r="K10225" i="9"/>
  <c r="E10224" i="9"/>
  <c r="K7065" i="9"/>
  <c r="E7064" i="9"/>
  <c r="K5992" i="10"/>
  <c r="E5991" i="10"/>
  <c r="K2116" i="10"/>
  <c r="E2115" i="10"/>
  <c r="K3237" i="10"/>
  <c r="E3236" i="10"/>
  <c r="K8185" i="10"/>
  <c r="E8184" i="10"/>
  <c r="K10325" i="9"/>
  <c r="E10324" i="9"/>
  <c r="K2064" i="10"/>
  <c r="E2063" i="10"/>
  <c r="E10686" i="10"/>
  <c r="K10687" i="10"/>
  <c r="K10173" i="9"/>
  <c r="E10172" i="9"/>
  <c r="K5840" i="9"/>
  <c r="E5839" i="9"/>
  <c r="K842" i="9"/>
  <c r="E841" i="9"/>
  <c r="K10585" i="9"/>
  <c r="E10584" i="9"/>
  <c r="K3649" i="9"/>
  <c r="E3648" i="9"/>
  <c r="K11145" i="10"/>
  <c r="E11144" i="10"/>
  <c r="K6400" i="9"/>
  <c r="E6399" i="9"/>
  <c r="K11451" i="10"/>
  <c r="E11450" i="10"/>
  <c r="K4770" i="9"/>
  <c r="E4769" i="9"/>
  <c r="K12012" i="9"/>
  <c r="E12011" i="9"/>
  <c r="E3389" i="10"/>
  <c r="K3390" i="10"/>
  <c r="E6755" i="9"/>
  <c r="K6756" i="9"/>
  <c r="K2524" i="10"/>
  <c r="E2523" i="10"/>
  <c r="K8389" i="10"/>
  <c r="E8388" i="10"/>
  <c r="B3496" i="10"/>
  <c r="A3495" i="10"/>
  <c r="K1709" i="10"/>
  <c r="E1708" i="10"/>
  <c r="K1759" i="10"/>
  <c r="E1758" i="10"/>
  <c r="K6297" i="10"/>
  <c r="E6296" i="10"/>
  <c r="K3801" i="10"/>
  <c r="E3800" i="10"/>
  <c r="K5788" i="10"/>
  <c r="E5787" i="10"/>
  <c r="K4260" i="9"/>
  <c r="E4259" i="9"/>
  <c r="K7575" i="10"/>
  <c r="E7574" i="10"/>
  <c r="E6807" i="9"/>
  <c r="K6808" i="9"/>
  <c r="E9254" i="10"/>
  <c r="K9255" i="10"/>
  <c r="E8083" i="9"/>
  <c r="K8084" i="9"/>
  <c r="E8490" i="10"/>
  <c r="K8491" i="10"/>
  <c r="A6964" i="9"/>
  <c r="B6965" i="9"/>
  <c r="E7369" i="9"/>
  <c r="K7370" i="9"/>
  <c r="E1911" i="10"/>
  <c r="K1912" i="10"/>
  <c r="E4921" i="10"/>
  <c r="K4922" i="10"/>
  <c r="E8491" i="9"/>
  <c r="K8492" i="9"/>
  <c r="E841" i="10"/>
  <c r="K842" i="10"/>
  <c r="E7879" i="9"/>
  <c r="K7880" i="9"/>
  <c r="E26" i="9"/>
  <c r="K27" i="9"/>
  <c r="E7573" i="9"/>
  <c r="K7574" i="9"/>
  <c r="E433" i="10"/>
  <c r="K434" i="10"/>
  <c r="E4157" i="10"/>
  <c r="K4158" i="10"/>
  <c r="E2930" i="9"/>
  <c r="K2931" i="9"/>
  <c r="A4362" i="10"/>
  <c r="B4363" i="10"/>
  <c r="E8287" i="9"/>
  <c r="K8288" i="9"/>
  <c r="E230" i="9"/>
  <c r="K231" i="9"/>
  <c r="E5736" i="10"/>
  <c r="K5737" i="10"/>
  <c r="E2982" i="9"/>
  <c r="K2983" i="9"/>
  <c r="E10273" i="10"/>
  <c r="K10274" i="10"/>
  <c r="E11093" i="10"/>
  <c r="K11094" i="10"/>
  <c r="E1147" i="10"/>
  <c r="K1148" i="10"/>
  <c r="E689" i="10"/>
  <c r="K690" i="10"/>
  <c r="E5532" i="10"/>
  <c r="K5533" i="10"/>
  <c r="E10069" i="9"/>
  <c r="K10070" i="9"/>
  <c r="E1148" i="9"/>
  <c r="K1149" i="9"/>
  <c r="K10992" i="9"/>
  <c r="E10991" i="9"/>
  <c r="E7370" i="10"/>
  <c r="K7371" i="10"/>
  <c r="E3082" i="9"/>
  <c r="K3083" i="9"/>
  <c r="A4361" i="9"/>
  <c r="B4362" i="9"/>
  <c r="E637" i="10"/>
  <c r="K638" i="10"/>
  <c r="E1352" i="9"/>
  <c r="K1353" i="9"/>
  <c r="E9916" i="10"/>
  <c r="K9917" i="10"/>
  <c r="K282" i="9"/>
  <c r="E281" i="9"/>
  <c r="K5126" i="10"/>
  <c r="E5125" i="10"/>
  <c r="K690" i="9"/>
  <c r="E689" i="9"/>
  <c r="K10584" i="10"/>
  <c r="E10583" i="10"/>
  <c r="K6860" i="9"/>
  <c r="E6859" i="9"/>
  <c r="E5941" i="9"/>
  <c r="K5942" i="9"/>
  <c r="K9969" i="9"/>
  <c r="E9968" i="9"/>
  <c r="K9560" i="10"/>
  <c r="E9559" i="10"/>
  <c r="K6963" i="10"/>
  <c r="E6962" i="10"/>
  <c r="K3597" i="10"/>
  <c r="E3596" i="10"/>
  <c r="K7473" i="9"/>
  <c r="E7472" i="9"/>
  <c r="K4005" i="10"/>
  <c r="E4004" i="10"/>
  <c r="B6097" i="10"/>
  <c r="A6096" i="10"/>
  <c r="K5178" i="9"/>
  <c r="E5177" i="9"/>
  <c r="B11299" i="9"/>
  <c r="A11298" i="9"/>
  <c r="K11860" i="9"/>
  <c r="E11859" i="9"/>
  <c r="K11808" i="9"/>
  <c r="E11807" i="9"/>
  <c r="K4056" i="9"/>
  <c r="E4055" i="9"/>
  <c r="K5228" i="9"/>
  <c r="E5227" i="9"/>
  <c r="K3852" i="9"/>
  <c r="E3851" i="9"/>
  <c r="K2726" i="10"/>
  <c r="E2725" i="10"/>
  <c r="K6655" i="9" l="1"/>
  <c r="E6654" i="9"/>
  <c r="E2065" i="9"/>
  <c r="K2066" i="9"/>
  <c r="K1607" i="9"/>
  <c r="E1606" i="9"/>
  <c r="K6451" i="9"/>
  <c r="E6450" i="9"/>
  <c r="K2116" i="9"/>
  <c r="E2115" i="9"/>
  <c r="K6247" i="9"/>
  <c r="E6246" i="9"/>
  <c r="K1862" i="9"/>
  <c r="E1861" i="9"/>
  <c r="E1911" i="9"/>
  <c r="K1912" i="9"/>
  <c r="K4566" i="10"/>
  <c r="E4565" i="10"/>
  <c r="K1403" i="9"/>
  <c r="E1402" i="9"/>
  <c r="K995" i="9"/>
  <c r="E994" i="9"/>
  <c r="E11604" i="10"/>
  <c r="K11605" i="10"/>
  <c r="E2777" i="9"/>
  <c r="K2778" i="9"/>
  <c r="K3186" i="9"/>
  <c r="E3185" i="9"/>
  <c r="E2320" i="9"/>
  <c r="K2321" i="9"/>
  <c r="K11503" i="10"/>
  <c r="E11502" i="10"/>
  <c r="A4362" i="9"/>
  <c r="B4363" i="9"/>
  <c r="E1149" i="9"/>
  <c r="K1150" i="9"/>
  <c r="E1148" i="10"/>
  <c r="K1149" i="10"/>
  <c r="E5737" i="10"/>
  <c r="K5738" i="10"/>
  <c r="E2931" i="9"/>
  <c r="K2932" i="9"/>
  <c r="E27" i="9"/>
  <c r="K28" i="9"/>
  <c r="E7370" i="9"/>
  <c r="K7371" i="9"/>
  <c r="E6808" i="9"/>
  <c r="K6809" i="9"/>
  <c r="E10687" i="10"/>
  <c r="K10688" i="10"/>
  <c r="E1658" i="10"/>
  <c r="K1659" i="10"/>
  <c r="E435" i="9"/>
  <c r="K436" i="9"/>
  <c r="E3135" i="9"/>
  <c r="K3136" i="9"/>
  <c r="E2727" i="9"/>
  <c r="K2728" i="9"/>
  <c r="K9614" i="9"/>
  <c r="E9613" i="9"/>
  <c r="K5279" i="10"/>
  <c r="E5278" i="10"/>
  <c r="K11706" i="10"/>
  <c r="E11705" i="10"/>
  <c r="K895" i="9"/>
  <c r="E894" i="9"/>
  <c r="K8900" i="9"/>
  <c r="E8899" i="9"/>
  <c r="K7982" i="9"/>
  <c r="E7981" i="9"/>
  <c r="K3289" i="10"/>
  <c r="E3288" i="10"/>
  <c r="B8698" i="10"/>
  <c r="A8697" i="10"/>
  <c r="K8645" i="10"/>
  <c r="E8644" i="10"/>
  <c r="K11707" i="9"/>
  <c r="E11706" i="9"/>
  <c r="K6145" i="10"/>
  <c r="E6144" i="10"/>
  <c r="B5230" i="10"/>
  <c r="A5229" i="10"/>
  <c r="K5483" i="9"/>
  <c r="E5482" i="9"/>
  <c r="K181" i="9"/>
  <c r="E180" i="9"/>
  <c r="K8390" i="9"/>
  <c r="E8389" i="9"/>
  <c r="E10839" i="10"/>
  <c r="K10840" i="10"/>
  <c r="E7626" i="9"/>
  <c r="K7627" i="9"/>
  <c r="E4974" i="10"/>
  <c r="K4975" i="10"/>
  <c r="E230" i="10"/>
  <c r="K231" i="10"/>
  <c r="E3338" i="10"/>
  <c r="K3339" i="10"/>
  <c r="E5789" i="9"/>
  <c r="K5790" i="9"/>
  <c r="E2421" i="9"/>
  <c r="K2422" i="9"/>
  <c r="E5075" i="9"/>
  <c r="K5076" i="9"/>
  <c r="E4463" i="9"/>
  <c r="K4464" i="9"/>
  <c r="K10942" i="9"/>
  <c r="E10941" i="9"/>
  <c r="E2373" i="9"/>
  <c r="K2374" i="9"/>
  <c r="E11553" i="9"/>
  <c r="K11554" i="9"/>
  <c r="E4464" i="10"/>
  <c r="K4465" i="10"/>
  <c r="E2217" i="9"/>
  <c r="K2218" i="9"/>
  <c r="E4515" i="9"/>
  <c r="K4516" i="9"/>
  <c r="A8697" i="9"/>
  <c r="B8698" i="9"/>
  <c r="E4719" i="9"/>
  <c r="K4720" i="9"/>
  <c r="E8338" i="10"/>
  <c r="K8339" i="10"/>
  <c r="E11349" i="9"/>
  <c r="K11350" i="9"/>
  <c r="E10738" i="9"/>
  <c r="K10739" i="9"/>
  <c r="A1762" i="9"/>
  <c r="B1763" i="9"/>
  <c r="E4209" i="9"/>
  <c r="K4210" i="9"/>
  <c r="E3186" i="10"/>
  <c r="K3187" i="10"/>
  <c r="E5585" i="9"/>
  <c r="K5586" i="9"/>
  <c r="E944" i="10"/>
  <c r="K945" i="10"/>
  <c r="E1352" i="10"/>
  <c r="K1353" i="10"/>
  <c r="E10482" i="9"/>
  <c r="K10483" i="9"/>
  <c r="E4668" i="10"/>
  <c r="K4669" i="10"/>
  <c r="A7831" i="9"/>
  <c r="B7832" i="9"/>
  <c r="E6858" i="10"/>
  <c r="K6859" i="10"/>
  <c r="E4667" i="9"/>
  <c r="K4668" i="9"/>
  <c r="E7930" i="10"/>
  <c r="K7931" i="10"/>
  <c r="E10788" i="9"/>
  <c r="K10789" i="9"/>
  <c r="K10020" i="10"/>
  <c r="E10019" i="10"/>
  <c r="K5891" i="10"/>
  <c r="E5890" i="10"/>
  <c r="B10435" i="10"/>
  <c r="A10434" i="10"/>
  <c r="K10942" i="10"/>
  <c r="E10941" i="10"/>
  <c r="K5687" i="10"/>
  <c r="E5686" i="10"/>
  <c r="K7880" i="10"/>
  <c r="E7879" i="10"/>
  <c r="K9256" i="9"/>
  <c r="E9255" i="9"/>
  <c r="K8084" i="10"/>
  <c r="E8083" i="10"/>
  <c r="K9052" i="9"/>
  <c r="E9051" i="9"/>
  <c r="K6707" i="9"/>
  <c r="E6706" i="9"/>
  <c r="K8646" i="9"/>
  <c r="E8645" i="9"/>
  <c r="K1303" i="9"/>
  <c r="E1302" i="9"/>
  <c r="K11503" i="9"/>
  <c r="E11502" i="9"/>
  <c r="K10483" i="10"/>
  <c r="E10482" i="10"/>
  <c r="K9818" i="9"/>
  <c r="E9817" i="9"/>
  <c r="K9308" i="9"/>
  <c r="E9307" i="9"/>
  <c r="K10224" i="10"/>
  <c r="E10223" i="10"/>
  <c r="K8952" i="9"/>
  <c r="E8951" i="9"/>
  <c r="K2677" i="10"/>
  <c r="E2676" i="10"/>
  <c r="K8441" i="10"/>
  <c r="E8440" i="10"/>
  <c r="K10891" i="9"/>
  <c r="E10890" i="9"/>
  <c r="K1099" i="9"/>
  <c r="E1098" i="9"/>
  <c r="K11911" i="9"/>
  <c r="E11910" i="9"/>
  <c r="K8748" i="9"/>
  <c r="E8747" i="9"/>
  <c r="K385" i="9"/>
  <c r="E384" i="9"/>
  <c r="K9156" i="9"/>
  <c r="E9155" i="9"/>
  <c r="K4108" i="10"/>
  <c r="E4107" i="10"/>
  <c r="E10533" i="10"/>
  <c r="K10534" i="10"/>
  <c r="E11961" i="9"/>
  <c r="K11962" i="9"/>
  <c r="E1353" i="9"/>
  <c r="K1354" i="9"/>
  <c r="E7371" i="10"/>
  <c r="K7372" i="10"/>
  <c r="E5533" i="10"/>
  <c r="K5534" i="10"/>
  <c r="E10274" i="10"/>
  <c r="K10275" i="10"/>
  <c r="E8288" i="9"/>
  <c r="K8289" i="9"/>
  <c r="E434" i="10"/>
  <c r="K435" i="10"/>
  <c r="E842" i="10"/>
  <c r="K843" i="10"/>
  <c r="E4922" i="10"/>
  <c r="K4923" i="10"/>
  <c r="E8491" i="10"/>
  <c r="K8492" i="10"/>
  <c r="E6756" i="9"/>
  <c r="K6757" i="9"/>
  <c r="E639" i="9"/>
  <c r="K640" i="9"/>
  <c r="E1454" i="10"/>
  <c r="K1455" i="10"/>
  <c r="E7218" i="9"/>
  <c r="K7219" i="9"/>
  <c r="E6450" i="10"/>
  <c r="K6451" i="10"/>
  <c r="E10993" i="10"/>
  <c r="K10994" i="10"/>
  <c r="E11860" i="10"/>
  <c r="K11861" i="10"/>
  <c r="K11146" i="9"/>
  <c r="E11145" i="9"/>
  <c r="E3546" i="9"/>
  <c r="K3547" i="9"/>
  <c r="E5381" i="9"/>
  <c r="K5382" i="9"/>
  <c r="K3496" i="9"/>
  <c r="E3495" i="9"/>
  <c r="K8186" i="9"/>
  <c r="E8185" i="9"/>
  <c r="K9512" i="9"/>
  <c r="E9511" i="9"/>
  <c r="K4618" i="10"/>
  <c r="E4617" i="10"/>
  <c r="K5739" i="9"/>
  <c r="E5738" i="9"/>
  <c r="K4414" i="10"/>
  <c r="E4413" i="10"/>
  <c r="K2423" i="10"/>
  <c r="E2422" i="10"/>
  <c r="K9663" i="10"/>
  <c r="E9662" i="10"/>
  <c r="K7678" i="10"/>
  <c r="E7677" i="10"/>
  <c r="K894" i="10"/>
  <c r="E893" i="10"/>
  <c r="K7830" i="9"/>
  <c r="E7829" i="9"/>
  <c r="K9766" i="9"/>
  <c r="E9765" i="9"/>
  <c r="K11299" i="9"/>
  <c r="E11298" i="9"/>
  <c r="K3392" i="9"/>
  <c r="E3391" i="9"/>
  <c r="E12114" i="9"/>
  <c r="K12115" i="9"/>
  <c r="E2726" i="10"/>
  <c r="K2727" i="10"/>
  <c r="E5228" i="9"/>
  <c r="K5229" i="9"/>
  <c r="E4056" i="9"/>
  <c r="K4057" i="9"/>
  <c r="A11299" i="9"/>
  <c r="B11300" i="9"/>
  <c r="A6097" i="10"/>
  <c r="B6098" i="10"/>
  <c r="E7473" i="9"/>
  <c r="K7474" i="9"/>
  <c r="E6963" i="10"/>
  <c r="K6964" i="10"/>
  <c r="E9969" i="9"/>
  <c r="K9970" i="9"/>
  <c r="E6860" i="9"/>
  <c r="K6861" i="9"/>
  <c r="E690" i="9"/>
  <c r="K691" i="9"/>
  <c r="E282" i="9"/>
  <c r="K283" i="9"/>
  <c r="E4260" i="9"/>
  <c r="K4261" i="9"/>
  <c r="E3801" i="10"/>
  <c r="K3802" i="10"/>
  <c r="E1759" i="10"/>
  <c r="K1760" i="10"/>
  <c r="E8389" i="10"/>
  <c r="K8390" i="10"/>
  <c r="E12012" i="9"/>
  <c r="K12013" i="9"/>
  <c r="E11451" i="10"/>
  <c r="K11452" i="10"/>
  <c r="E11145" i="10"/>
  <c r="K11146" i="10"/>
  <c r="E10585" i="9"/>
  <c r="K10586" i="9"/>
  <c r="E5840" i="9"/>
  <c r="K5841" i="9"/>
  <c r="E10325" i="9"/>
  <c r="K10326" i="9"/>
  <c r="E3237" i="10"/>
  <c r="K3238" i="10"/>
  <c r="E5992" i="10"/>
  <c r="K5993" i="10"/>
  <c r="E10225" i="9"/>
  <c r="K10226" i="9"/>
  <c r="K7270" i="10"/>
  <c r="E7269" i="10"/>
  <c r="K4719" i="10"/>
  <c r="E4718" i="10"/>
  <c r="K6095" i="9"/>
  <c r="E6094" i="9"/>
  <c r="K10636" i="10"/>
  <c r="E10635" i="10"/>
  <c r="K7321" i="9"/>
  <c r="E7320" i="9"/>
  <c r="K3752" i="9"/>
  <c r="E3751" i="9"/>
  <c r="E9306" i="10"/>
  <c r="K9307" i="10"/>
  <c r="K1964" i="10"/>
  <c r="E1963" i="10"/>
  <c r="K6094" i="10"/>
  <c r="E6093" i="10"/>
  <c r="K2014" i="9"/>
  <c r="E2013" i="9"/>
  <c r="K537" i="10"/>
  <c r="E536" i="10"/>
  <c r="K8033" i="10"/>
  <c r="E8032" i="10"/>
  <c r="K3085" i="10"/>
  <c r="E3084" i="10"/>
  <c r="K1456" i="9"/>
  <c r="E1455" i="9"/>
  <c r="K7525" i="9"/>
  <c r="E7524" i="9"/>
  <c r="K6757" i="10"/>
  <c r="E6756" i="10"/>
  <c r="K995" i="10"/>
  <c r="E994" i="10"/>
  <c r="K8135" i="9"/>
  <c r="E8134" i="9"/>
  <c r="K6299" i="9"/>
  <c r="E6298" i="9"/>
  <c r="K130" i="9"/>
  <c r="E129" i="9"/>
  <c r="K2372" i="10"/>
  <c r="E2371" i="10"/>
  <c r="K3649" i="10"/>
  <c r="E3648" i="10"/>
  <c r="A6098" i="9"/>
  <c r="B6099" i="9"/>
  <c r="K3904" i="9"/>
  <c r="E3903" i="9"/>
  <c r="K3905" i="10"/>
  <c r="E3904" i="10"/>
  <c r="K5636" i="10"/>
  <c r="E5635" i="10"/>
  <c r="K5840" i="10"/>
  <c r="E5839" i="10"/>
  <c r="K9205" i="9"/>
  <c r="E9204" i="9"/>
  <c r="B1762" i="10"/>
  <c r="A1761" i="10"/>
  <c r="B5231" i="9"/>
  <c r="A5230" i="9"/>
  <c r="K9663" i="9"/>
  <c r="E9662" i="9"/>
  <c r="K1557" i="10"/>
  <c r="E1556" i="10"/>
  <c r="E4209" i="10"/>
  <c r="K4210" i="10"/>
  <c r="E2778" i="10"/>
  <c r="K2779" i="10"/>
  <c r="E10121" i="10"/>
  <c r="K10122" i="10"/>
  <c r="E78" i="9"/>
  <c r="K79" i="9"/>
  <c r="E5432" i="9"/>
  <c r="K5433" i="9"/>
  <c r="E4974" i="9"/>
  <c r="K4975" i="9"/>
  <c r="E4566" i="9"/>
  <c r="K4567" i="9"/>
  <c r="E5380" i="10"/>
  <c r="K5381" i="10"/>
  <c r="E2320" i="10"/>
  <c r="K2321" i="10"/>
  <c r="E7779" i="10"/>
  <c r="K7780" i="10"/>
  <c r="E3441" i="9"/>
  <c r="K3442" i="9"/>
  <c r="A3496" i="9"/>
  <c r="B3497" i="9"/>
  <c r="E11604" i="9"/>
  <c r="K11605" i="9"/>
  <c r="E2268" i="10"/>
  <c r="K2269" i="10"/>
  <c r="E8236" i="10"/>
  <c r="K8237" i="10"/>
  <c r="E7981" i="10"/>
  <c r="K7982" i="10"/>
  <c r="E2930" i="10"/>
  <c r="K2931" i="10"/>
  <c r="E6604" i="9"/>
  <c r="K6605" i="9"/>
  <c r="E11656" i="9"/>
  <c r="K11657" i="9"/>
  <c r="E486" i="9"/>
  <c r="K487" i="9"/>
  <c r="E6909" i="10"/>
  <c r="K6910" i="10"/>
  <c r="E9764" i="10"/>
  <c r="K9765" i="10"/>
  <c r="E6348" i="9"/>
  <c r="K6349" i="9"/>
  <c r="E2472" i="10"/>
  <c r="K2473" i="10"/>
  <c r="E8134" i="10"/>
  <c r="K8135" i="10"/>
  <c r="E4362" i="9"/>
  <c r="K4363" i="9"/>
  <c r="E6705" i="10"/>
  <c r="K6706" i="10"/>
  <c r="E5584" i="10"/>
  <c r="K5585" i="10"/>
  <c r="E7269" i="9"/>
  <c r="K7270" i="9"/>
  <c r="K3034" i="10"/>
  <c r="E3033" i="10"/>
  <c r="K1199" i="10"/>
  <c r="E1198" i="10"/>
  <c r="K9714" i="10"/>
  <c r="E9713" i="10"/>
  <c r="K4618" i="9"/>
  <c r="E4617" i="9"/>
  <c r="K589" i="10"/>
  <c r="E588" i="10"/>
  <c r="K4057" i="10"/>
  <c r="E4056" i="10"/>
  <c r="K793" i="10"/>
  <c r="E792" i="10"/>
  <c r="B28" i="10"/>
  <c r="A27" i="10"/>
  <c r="K8339" i="9"/>
  <c r="E8338" i="9"/>
  <c r="K741" i="10"/>
  <c r="E740" i="10"/>
  <c r="K9409" i="9"/>
  <c r="E9408" i="9"/>
  <c r="K7015" i="10"/>
  <c r="E7014" i="10"/>
  <c r="K4822" i="9"/>
  <c r="E4821" i="9"/>
  <c r="K334" i="9"/>
  <c r="E333" i="9"/>
  <c r="K10173" i="10"/>
  <c r="E10172" i="10"/>
  <c r="K385" i="10"/>
  <c r="E384" i="10"/>
  <c r="K9969" i="10"/>
  <c r="E9968" i="10"/>
  <c r="K11248" i="9"/>
  <c r="E11247" i="9"/>
  <c r="K8543" i="9"/>
  <c r="E8542" i="9"/>
  <c r="K6553" i="10"/>
  <c r="E6552" i="10"/>
  <c r="K9052" i="10"/>
  <c r="E9051" i="10"/>
  <c r="K1660" i="9"/>
  <c r="E1659" i="9"/>
  <c r="K7729" i="9"/>
  <c r="E7728" i="9"/>
  <c r="K129" i="10"/>
  <c r="E128" i="10"/>
  <c r="K7423" i="10"/>
  <c r="E7422" i="10"/>
  <c r="K11911" i="10"/>
  <c r="E11910" i="10"/>
  <c r="K8797" i="9"/>
  <c r="E8796" i="9"/>
  <c r="K742" i="9"/>
  <c r="E741" i="9"/>
  <c r="K2168" i="10"/>
  <c r="E2167" i="10"/>
  <c r="K3034" i="9"/>
  <c r="E3033" i="9"/>
  <c r="K8848" i="10"/>
  <c r="E8847" i="10"/>
  <c r="K10377" i="10"/>
  <c r="E10376" i="10"/>
  <c r="K2881" i="10"/>
  <c r="E2880" i="10"/>
  <c r="E638" i="10"/>
  <c r="K639" i="10"/>
  <c r="E10070" i="9"/>
  <c r="K10071" i="9"/>
  <c r="E11094" i="10"/>
  <c r="K11095" i="10"/>
  <c r="E231" i="9"/>
  <c r="K232" i="9"/>
  <c r="E4158" i="10"/>
  <c r="K4159" i="10"/>
  <c r="E7880" i="9"/>
  <c r="K7881" i="9"/>
  <c r="A6965" i="9"/>
  <c r="B6966" i="9"/>
  <c r="E9255" i="10"/>
  <c r="K9256" i="10"/>
  <c r="E6246" i="10"/>
  <c r="K6247" i="10"/>
  <c r="E5329" i="10"/>
  <c r="K5330" i="10"/>
  <c r="E3801" i="9"/>
  <c r="K3802" i="9"/>
  <c r="K1507" i="9"/>
  <c r="E1506" i="9"/>
  <c r="K4159" i="9"/>
  <c r="E4158" i="9"/>
  <c r="K7321" i="10"/>
  <c r="E7320" i="10"/>
  <c r="K4873" i="10"/>
  <c r="E4872" i="10"/>
  <c r="K10636" i="9"/>
  <c r="E10635" i="9"/>
  <c r="K6045" i="9"/>
  <c r="E6044" i="9"/>
  <c r="K5535" i="9"/>
  <c r="E5534" i="9"/>
  <c r="K8442" i="9"/>
  <c r="E8441" i="9"/>
  <c r="B6965" i="10"/>
  <c r="A6964" i="10"/>
  <c r="K6604" i="10"/>
  <c r="E6603" i="10"/>
  <c r="K3340" i="9"/>
  <c r="E3339" i="9"/>
  <c r="E10788" i="10"/>
  <c r="K10789" i="10"/>
  <c r="K12064" i="10"/>
  <c r="E12063" i="10"/>
  <c r="K3496" i="10"/>
  <c r="E3495" i="10"/>
  <c r="K9714" i="9"/>
  <c r="E9713" i="9"/>
  <c r="K2015" i="10"/>
  <c r="E2014" i="10"/>
  <c r="K11095" i="9"/>
  <c r="E11094" i="9"/>
  <c r="E10325" i="10"/>
  <c r="K10326" i="10"/>
  <c r="E9459" i="10"/>
  <c r="K9460" i="10"/>
  <c r="E11961" i="10"/>
  <c r="K11962" i="10"/>
  <c r="E7728" i="10"/>
  <c r="K7729" i="10"/>
  <c r="E2169" i="9"/>
  <c r="K2170" i="9"/>
  <c r="E6962" i="9"/>
  <c r="K6963" i="9"/>
  <c r="E10686" i="9"/>
  <c r="K10687" i="9"/>
  <c r="E4005" i="9"/>
  <c r="K4006" i="9"/>
  <c r="E10274" i="9"/>
  <c r="K10275" i="9"/>
  <c r="E12012" i="10"/>
  <c r="K12013" i="10"/>
  <c r="E11401" i="9"/>
  <c r="K11402" i="9"/>
  <c r="E3954" i="10"/>
  <c r="K3955" i="10"/>
  <c r="E4871" i="9"/>
  <c r="K4872" i="9"/>
  <c r="E7166" i="9"/>
  <c r="K7167" i="9"/>
  <c r="E8949" i="10"/>
  <c r="K8950" i="10"/>
  <c r="E10534" i="9"/>
  <c r="K10535" i="9"/>
  <c r="E7014" i="9"/>
  <c r="K7015" i="9"/>
  <c r="E5890" i="9"/>
  <c r="K5891" i="9"/>
  <c r="E3546" i="10"/>
  <c r="K3547" i="10"/>
  <c r="E2879" i="9"/>
  <c r="K2880" i="9"/>
  <c r="E11400" i="10"/>
  <c r="K11401" i="10"/>
  <c r="E7778" i="9"/>
  <c r="K7779" i="9"/>
  <c r="E7422" i="9"/>
  <c r="K7423" i="9"/>
  <c r="E486" i="10"/>
  <c r="K487" i="10"/>
  <c r="A896" i="9"/>
  <c r="B897" i="9"/>
  <c r="E1860" i="10"/>
  <c r="K1861" i="10"/>
  <c r="E4923" i="9"/>
  <c r="K4924" i="9"/>
  <c r="A10433" i="9"/>
  <c r="B10434" i="9"/>
  <c r="E282" i="10"/>
  <c r="K283" i="10"/>
  <c r="E3598" i="9"/>
  <c r="K3599" i="9"/>
  <c r="E945" i="9"/>
  <c r="K946" i="9"/>
  <c r="E1606" i="10"/>
  <c r="K1607" i="10"/>
  <c r="E3750" i="10"/>
  <c r="K3751" i="10"/>
  <c r="E2675" i="9"/>
  <c r="K2676" i="9"/>
  <c r="E2577" i="9"/>
  <c r="K2578" i="9"/>
  <c r="K5687" i="9"/>
  <c r="E5686" i="9"/>
  <c r="K8238" i="9"/>
  <c r="E8237" i="9"/>
  <c r="B897" i="10"/>
  <c r="A896" i="10"/>
  <c r="K8848" i="9"/>
  <c r="E8847" i="9"/>
  <c r="K5076" i="10"/>
  <c r="E5075" i="10"/>
  <c r="K9104" i="9"/>
  <c r="E9103" i="9"/>
  <c r="K9562" i="9"/>
  <c r="E9561" i="9"/>
  <c r="K5483" i="10"/>
  <c r="E5482" i="10"/>
  <c r="K793" i="9"/>
  <c r="E792" i="9"/>
  <c r="K3700" i="9"/>
  <c r="E3699" i="9"/>
  <c r="K8288" i="10"/>
  <c r="E8287" i="10"/>
  <c r="K2219" i="10"/>
  <c r="E2218" i="10"/>
  <c r="K8034" i="9"/>
  <c r="E8033" i="9"/>
  <c r="K9103" i="10"/>
  <c r="E9102" i="10"/>
  <c r="K9358" i="10"/>
  <c r="E9357" i="10"/>
  <c r="K4312" i="10"/>
  <c r="E4311" i="10"/>
  <c r="K9360" i="9"/>
  <c r="E9359" i="9"/>
  <c r="K8696" i="9"/>
  <c r="E8695" i="9"/>
  <c r="K5025" i="10"/>
  <c r="E5024" i="10"/>
  <c r="K7066" i="10"/>
  <c r="E7065" i="10"/>
  <c r="K6808" i="10"/>
  <c r="E6807" i="10"/>
  <c r="K4822" i="10"/>
  <c r="E4821" i="10"/>
  <c r="K7474" i="10"/>
  <c r="E7473" i="10"/>
  <c r="E9408" i="10"/>
  <c r="K9409" i="10"/>
  <c r="K8594" i="9"/>
  <c r="E8593" i="9"/>
  <c r="K589" i="9"/>
  <c r="E588" i="9"/>
  <c r="K1098" i="10"/>
  <c r="E1097" i="10"/>
  <c r="K5279" i="9"/>
  <c r="E5278" i="9"/>
  <c r="K3288" i="9"/>
  <c r="E3287" i="9"/>
  <c r="B9566" i="10"/>
  <c r="A9565" i="10"/>
  <c r="E11757" i="9"/>
  <c r="K11758" i="9"/>
  <c r="E10070" i="10"/>
  <c r="K10071" i="10"/>
  <c r="E5942" i="9"/>
  <c r="K5943" i="9"/>
  <c r="E9917" i="10"/>
  <c r="K9918" i="10"/>
  <c r="E3083" i="9"/>
  <c r="K3084" i="9"/>
  <c r="E690" i="10"/>
  <c r="K691" i="10"/>
  <c r="E2983" i="9"/>
  <c r="K2984" i="9"/>
  <c r="A4363" i="10"/>
  <c r="B4364" i="10"/>
  <c r="E7574" i="9"/>
  <c r="K7575" i="9"/>
  <c r="E8492" i="9"/>
  <c r="K8493" i="9"/>
  <c r="E1912" i="10"/>
  <c r="K1913" i="10"/>
  <c r="E8084" i="9"/>
  <c r="K8085" i="9"/>
  <c r="E3390" i="10"/>
  <c r="K3391" i="10"/>
  <c r="E5941" i="10"/>
  <c r="K5942" i="10"/>
  <c r="E5127" i="9"/>
  <c r="K5128" i="9"/>
  <c r="E6654" i="10"/>
  <c r="K6655" i="10"/>
  <c r="E8745" i="10"/>
  <c r="K8746" i="10"/>
  <c r="E78" i="10"/>
  <c r="K79" i="10"/>
  <c r="E7524" i="10"/>
  <c r="K7525" i="10"/>
  <c r="E11298" i="10"/>
  <c r="K11299" i="10"/>
  <c r="K1711" i="9"/>
  <c r="E1710" i="9"/>
  <c r="K3700" i="10"/>
  <c r="E3699" i="10"/>
  <c r="K8695" i="10"/>
  <c r="E8694" i="10"/>
  <c r="K9460" i="9"/>
  <c r="E9459" i="9"/>
  <c r="K1302" i="10"/>
  <c r="E1301" i="10"/>
  <c r="K28" i="10"/>
  <c r="E27" i="10"/>
  <c r="K2527" i="9"/>
  <c r="E2526" i="9"/>
  <c r="B7831" i="10"/>
  <c r="A7830" i="10"/>
  <c r="K8899" i="10"/>
  <c r="E8898" i="10"/>
  <c r="K6400" i="10"/>
  <c r="E6399" i="10"/>
  <c r="K5331" i="9"/>
  <c r="E5330" i="9"/>
  <c r="K10432" i="9"/>
  <c r="E10431" i="9"/>
  <c r="E3852" i="9"/>
  <c r="K3853" i="9"/>
  <c r="E11808" i="9"/>
  <c r="K11809" i="9"/>
  <c r="E11860" i="9"/>
  <c r="K11861" i="9"/>
  <c r="E5178" i="9"/>
  <c r="K5179" i="9"/>
  <c r="E4005" i="10"/>
  <c r="K4006" i="10"/>
  <c r="E3597" i="10"/>
  <c r="K3598" i="10"/>
  <c r="E9560" i="10"/>
  <c r="K9561" i="10"/>
  <c r="E10584" i="10"/>
  <c r="K10585" i="10"/>
  <c r="E5126" i="10"/>
  <c r="K5127" i="10"/>
  <c r="E10992" i="9"/>
  <c r="K10993" i="9"/>
  <c r="E7575" i="10"/>
  <c r="K7576" i="10"/>
  <c r="E5788" i="10"/>
  <c r="K5789" i="10"/>
  <c r="E6297" i="10"/>
  <c r="K6298" i="10"/>
  <c r="E1709" i="10"/>
  <c r="K1710" i="10"/>
  <c r="A3496" i="10"/>
  <c r="B3497" i="10"/>
  <c r="E2524" i="10"/>
  <c r="K2525" i="10"/>
  <c r="E4770" i="9"/>
  <c r="K4771" i="9"/>
  <c r="E6400" i="9"/>
  <c r="K6401" i="9"/>
  <c r="E3649" i="9"/>
  <c r="K3650" i="9"/>
  <c r="E842" i="9"/>
  <c r="K843" i="9"/>
  <c r="E10173" i="9"/>
  <c r="K10174" i="9"/>
  <c r="E2064" i="10"/>
  <c r="K2065" i="10"/>
  <c r="E8185" i="10"/>
  <c r="K8186" i="10"/>
  <c r="E2116" i="10"/>
  <c r="K2117" i="10"/>
  <c r="E7065" i="9"/>
  <c r="K7066" i="9"/>
  <c r="E11808" i="10"/>
  <c r="K11809" i="10"/>
  <c r="E9153" i="10"/>
  <c r="K9154" i="10"/>
  <c r="E11196" i="9"/>
  <c r="K11197" i="9"/>
  <c r="K3853" i="10"/>
  <c r="E3852" i="10"/>
  <c r="K5432" i="10"/>
  <c r="E5431" i="10"/>
  <c r="E9510" i="10"/>
  <c r="K9511" i="10"/>
  <c r="B2629" i="10"/>
  <c r="A2628" i="10"/>
  <c r="K2576" i="10"/>
  <c r="E2575" i="10"/>
  <c r="K9001" i="9"/>
  <c r="E9000" i="9"/>
  <c r="E7218" i="10"/>
  <c r="K7219" i="10"/>
  <c r="K2626" i="10"/>
  <c r="E2625" i="10"/>
  <c r="B2629" i="9"/>
  <c r="A2628" i="9"/>
  <c r="K7117" i="9"/>
  <c r="E7116" i="9"/>
  <c r="K2272" i="9"/>
  <c r="E2271" i="9"/>
  <c r="K2476" i="9"/>
  <c r="E2475" i="9"/>
  <c r="K11656" i="10"/>
  <c r="E11655" i="10"/>
  <c r="K10739" i="10"/>
  <c r="E10738" i="10"/>
  <c r="K4261" i="10"/>
  <c r="E4260" i="10"/>
  <c r="K1810" i="9"/>
  <c r="E1809" i="9"/>
  <c r="K11249" i="10"/>
  <c r="E11248" i="10"/>
  <c r="K1403" i="10"/>
  <c r="E1402" i="10"/>
  <c r="K4414" i="9"/>
  <c r="E4413" i="9"/>
  <c r="K6044" i="10"/>
  <c r="E6043" i="10"/>
  <c r="K9612" i="10"/>
  <c r="E9611" i="10"/>
  <c r="K4363" i="10"/>
  <c r="E4362" i="10"/>
  <c r="K1762" i="9"/>
  <c r="E1761" i="9"/>
  <c r="K7627" i="10"/>
  <c r="E7626" i="10"/>
  <c r="K11044" i="10"/>
  <c r="E11043" i="10"/>
  <c r="B29" i="9"/>
  <c r="A28" i="9"/>
  <c r="K7931" i="9"/>
  <c r="E7930" i="9"/>
  <c r="K11350" i="10"/>
  <c r="E11349" i="10"/>
  <c r="K2830" i="9"/>
  <c r="E2829" i="9"/>
  <c r="K9816" i="10"/>
  <c r="E9815" i="10"/>
  <c r="K5178" i="10"/>
  <c r="E5177" i="10"/>
  <c r="E5993" i="9"/>
  <c r="K5994" i="9"/>
  <c r="K6503" i="9"/>
  <c r="E6502" i="9"/>
  <c r="K1966" i="9"/>
  <c r="E1965" i="9"/>
  <c r="E10377" i="9"/>
  <c r="K10378" i="9"/>
  <c r="E6196" i="9"/>
  <c r="K6197" i="9"/>
  <c r="E3441" i="10"/>
  <c r="K3442" i="10"/>
  <c r="E1200" i="9"/>
  <c r="K1201" i="9"/>
  <c r="E6144" i="9"/>
  <c r="K6145" i="9"/>
  <c r="E6501" i="10"/>
  <c r="K6502" i="10"/>
  <c r="E9917" i="9"/>
  <c r="K9918" i="9"/>
  <c r="E6552" i="9"/>
  <c r="K6553" i="9"/>
  <c r="E2982" i="10"/>
  <c r="K2983" i="10"/>
  <c r="E8796" i="10"/>
  <c r="K8797" i="10"/>
  <c r="K7117" i="10"/>
  <c r="E7116" i="10"/>
  <c r="E1505" i="10"/>
  <c r="K1506" i="10"/>
  <c r="E10021" i="9"/>
  <c r="K10022" i="9"/>
  <c r="E8542" i="10"/>
  <c r="K8543" i="10"/>
  <c r="E3134" i="10"/>
  <c r="K3135" i="10"/>
  <c r="E9000" i="10"/>
  <c r="K9001" i="10"/>
  <c r="E10121" i="9"/>
  <c r="K10122" i="9"/>
  <c r="E1556" i="9"/>
  <c r="K1557" i="9"/>
  <c r="E4771" i="10"/>
  <c r="K4772" i="10"/>
  <c r="E12114" i="10"/>
  <c r="K12115" i="10"/>
  <c r="E3237" i="9"/>
  <c r="K3238" i="9"/>
  <c r="K2830" i="10"/>
  <c r="E2829" i="10"/>
  <c r="E11452" i="9"/>
  <c r="K11453" i="9"/>
  <c r="E7167" i="10"/>
  <c r="K7168" i="10"/>
  <c r="E7677" i="9"/>
  <c r="K7678" i="9"/>
  <c r="E5636" i="9"/>
  <c r="K5637" i="9"/>
  <c r="K11555" i="10"/>
  <c r="E11554" i="10"/>
  <c r="K5228" i="10"/>
  <c r="E5227" i="10"/>
  <c r="K10433" i="10"/>
  <c r="E10432" i="10"/>
  <c r="K4515" i="10"/>
  <c r="E4514" i="10"/>
  <c r="K12065" i="9"/>
  <c r="E12064" i="9"/>
  <c r="K1811" i="10"/>
  <c r="E1810" i="10"/>
  <c r="B11300" i="10"/>
  <c r="A11299" i="10"/>
  <c r="K9205" i="10"/>
  <c r="E9204" i="10"/>
  <c r="K3956" i="9"/>
  <c r="E3955" i="9"/>
  <c r="K1252" i="9"/>
  <c r="E1251" i="9"/>
  <c r="K4108" i="9"/>
  <c r="E4107" i="9"/>
  <c r="K11044" i="9"/>
  <c r="E11043" i="9"/>
  <c r="K7829" i="10"/>
  <c r="E7828" i="10"/>
  <c r="K333" i="10"/>
  <c r="E332" i="10"/>
  <c r="K11197" i="10"/>
  <c r="E11196" i="10"/>
  <c r="K538" i="9"/>
  <c r="E537" i="9"/>
  <c r="K11759" i="10"/>
  <c r="E11758" i="10"/>
  <c r="K6349" i="10"/>
  <c r="E6348" i="10"/>
  <c r="K9867" i="9"/>
  <c r="E9866" i="9"/>
  <c r="K6911" i="9"/>
  <c r="E6910" i="9"/>
  <c r="K1048" i="9"/>
  <c r="E1047" i="9"/>
  <c r="K10840" i="9"/>
  <c r="E10839" i="9"/>
  <c r="K4312" i="9"/>
  <c r="E4311" i="9"/>
  <c r="K10891" i="10"/>
  <c r="E10890" i="10"/>
  <c r="K1047" i="10"/>
  <c r="E1046" i="10"/>
  <c r="K5026" i="9"/>
  <c r="E5025" i="9"/>
  <c r="K6196" i="10"/>
  <c r="E6195" i="10"/>
  <c r="K1251" i="10"/>
  <c r="E1250" i="10"/>
  <c r="K8594" i="10"/>
  <c r="E8593" i="10"/>
  <c r="K2626" i="9"/>
  <c r="E2625" i="9"/>
  <c r="K181" i="10"/>
  <c r="E180" i="10"/>
  <c r="B9566" i="9"/>
  <c r="A9565" i="9"/>
  <c r="K9867" i="10"/>
  <c r="E9866" i="10"/>
  <c r="E11605" i="10" l="1"/>
  <c r="K11606" i="10"/>
  <c r="K1913" i="9"/>
  <c r="E1912" i="9"/>
  <c r="K2067" i="9"/>
  <c r="E2066" i="9"/>
  <c r="K11504" i="10"/>
  <c r="E11503" i="10"/>
  <c r="E3186" i="9"/>
  <c r="K3187" i="9"/>
  <c r="K1404" i="9"/>
  <c r="E1403" i="9"/>
  <c r="E6247" i="9"/>
  <c r="K6248" i="9"/>
  <c r="E6451" i="9"/>
  <c r="K6452" i="9"/>
  <c r="E2321" i="9"/>
  <c r="K2322" i="9"/>
  <c r="E2778" i="9"/>
  <c r="K2779" i="9"/>
  <c r="K996" i="9"/>
  <c r="E995" i="9"/>
  <c r="K4567" i="10"/>
  <c r="E4566" i="10"/>
  <c r="E1862" i="9"/>
  <c r="K1863" i="9"/>
  <c r="E2116" i="9"/>
  <c r="K2117" i="9"/>
  <c r="K1608" i="9"/>
  <c r="E1607" i="9"/>
  <c r="K6656" i="9"/>
  <c r="E6655" i="9"/>
  <c r="E8594" i="10"/>
  <c r="K8595" i="10"/>
  <c r="E1047" i="10"/>
  <c r="K1048" i="10"/>
  <c r="E9867" i="9"/>
  <c r="K9868" i="9"/>
  <c r="E4108" i="9"/>
  <c r="K4109" i="9"/>
  <c r="E10433" i="10"/>
  <c r="K10434" i="10"/>
  <c r="E1966" i="9"/>
  <c r="K1967" i="9"/>
  <c r="E9816" i="10"/>
  <c r="K9817" i="10"/>
  <c r="E7627" i="10"/>
  <c r="K7628" i="10"/>
  <c r="E1403" i="10"/>
  <c r="K1404" i="10"/>
  <c r="E10739" i="10"/>
  <c r="K10740" i="10"/>
  <c r="A2629" i="10"/>
  <c r="B2630" i="10"/>
  <c r="K10433" i="9"/>
  <c r="E10432" i="9"/>
  <c r="K29" i="10"/>
  <c r="E28" i="10"/>
  <c r="K3701" i="10"/>
  <c r="E3700" i="10"/>
  <c r="K590" i="9"/>
  <c r="E589" i="9"/>
  <c r="K7067" i="10"/>
  <c r="E7066" i="10"/>
  <c r="K4313" i="10"/>
  <c r="E4312" i="10"/>
  <c r="K3701" i="9"/>
  <c r="E3700" i="9"/>
  <c r="K8849" i="9"/>
  <c r="E8848" i="9"/>
  <c r="A9566" i="9"/>
  <c r="B9567" i="9"/>
  <c r="E1251" i="10"/>
  <c r="K1252" i="10"/>
  <c r="E10891" i="10"/>
  <c r="K10892" i="10"/>
  <c r="E6911" i="9"/>
  <c r="K6912" i="9"/>
  <c r="E6349" i="10"/>
  <c r="K6350" i="10"/>
  <c r="E333" i="10"/>
  <c r="K334" i="10"/>
  <c r="E1252" i="9"/>
  <c r="K1253" i="9"/>
  <c r="E1811" i="10"/>
  <c r="K1812" i="10"/>
  <c r="E5228" i="10"/>
  <c r="K5229" i="10"/>
  <c r="E2830" i="10"/>
  <c r="K2831" i="10"/>
  <c r="E6503" i="9"/>
  <c r="K6504" i="9"/>
  <c r="E2830" i="9"/>
  <c r="K2831" i="9"/>
  <c r="E7931" i="9"/>
  <c r="K7932" i="9"/>
  <c r="E1762" i="9"/>
  <c r="K1763" i="9"/>
  <c r="E4414" i="9"/>
  <c r="K4415" i="9"/>
  <c r="E4261" i="10"/>
  <c r="K4262" i="10"/>
  <c r="A2629" i="9"/>
  <c r="B2630" i="9"/>
  <c r="E2576" i="10"/>
  <c r="K2577" i="10"/>
  <c r="K8900" i="10"/>
  <c r="E8899" i="10"/>
  <c r="K1303" i="10"/>
  <c r="E1302" i="10"/>
  <c r="K8696" i="10"/>
  <c r="E8695" i="10"/>
  <c r="K9361" i="9"/>
  <c r="E9360" i="9"/>
  <c r="E7678" i="9"/>
  <c r="K7679" i="9"/>
  <c r="E11453" i="9"/>
  <c r="K11454" i="9"/>
  <c r="E3238" i="9"/>
  <c r="K3239" i="9"/>
  <c r="E4772" i="10"/>
  <c r="K4773" i="10"/>
  <c r="E10122" i="9"/>
  <c r="K10123" i="9"/>
  <c r="E3135" i="10"/>
  <c r="K3136" i="10"/>
  <c r="E10022" i="9"/>
  <c r="K10023" i="9"/>
  <c r="K2984" i="10"/>
  <c r="E2983" i="10"/>
  <c r="E6553" i="9"/>
  <c r="K6554" i="9"/>
  <c r="E6502" i="10"/>
  <c r="K6503" i="10"/>
  <c r="E1201" i="9"/>
  <c r="K1202" i="9"/>
  <c r="E6197" i="9"/>
  <c r="K6198" i="9"/>
  <c r="E5994" i="9"/>
  <c r="K5995" i="9"/>
  <c r="K11198" i="9"/>
  <c r="E11197" i="9"/>
  <c r="E11809" i="10"/>
  <c r="K11810" i="10"/>
  <c r="E2117" i="10"/>
  <c r="K2118" i="10"/>
  <c r="E2065" i="10"/>
  <c r="K2066" i="10"/>
  <c r="E843" i="9"/>
  <c r="K844" i="9"/>
  <c r="E6401" i="9"/>
  <c r="K6402" i="9"/>
  <c r="E2525" i="10"/>
  <c r="K2526" i="10"/>
  <c r="E1710" i="10"/>
  <c r="K1711" i="10"/>
  <c r="E5789" i="10"/>
  <c r="K5790" i="10"/>
  <c r="E10993" i="9"/>
  <c r="K10994" i="9"/>
  <c r="E10585" i="10"/>
  <c r="K10586" i="10"/>
  <c r="E3598" i="10"/>
  <c r="K3599" i="10"/>
  <c r="E5179" i="9"/>
  <c r="K5180" i="9"/>
  <c r="E11809" i="9"/>
  <c r="K11810" i="9"/>
  <c r="K11300" i="10"/>
  <c r="E11299" i="10"/>
  <c r="K80" i="10"/>
  <c r="E79" i="10"/>
  <c r="K6656" i="10"/>
  <c r="E6655" i="10"/>
  <c r="K5943" i="10"/>
  <c r="E5942" i="10"/>
  <c r="K8086" i="9"/>
  <c r="E8085" i="9"/>
  <c r="K8494" i="9"/>
  <c r="E8493" i="9"/>
  <c r="B4365" i="10"/>
  <c r="A4364" i="10"/>
  <c r="K692" i="10"/>
  <c r="E691" i="10"/>
  <c r="K9919" i="10"/>
  <c r="E9918" i="10"/>
  <c r="K10072" i="10"/>
  <c r="E10071" i="10"/>
  <c r="K9410" i="10"/>
  <c r="E9409" i="10"/>
  <c r="K2579" i="9"/>
  <c r="E2578" i="9"/>
  <c r="K3752" i="10"/>
  <c r="E3751" i="10"/>
  <c r="K947" i="9"/>
  <c r="E946" i="9"/>
  <c r="K284" i="10"/>
  <c r="E283" i="10"/>
  <c r="K4925" i="9"/>
  <c r="E4924" i="9"/>
  <c r="B898" i="9"/>
  <c r="A897" i="9"/>
  <c r="K7424" i="9"/>
  <c r="E7423" i="9"/>
  <c r="K11402" i="10"/>
  <c r="E11401" i="10"/>
  <c r="K3548" i="10"/>
  <c r="E3547" i="10"/>
  <c r="K7016" i="9"/>
  <c r="E7015" i="9"/>
  <c r="K8951" i="10"/>
  <c r="E8950" i="10"/>
  <c r="K4873" i="9"/>
  <c r="E4872" i="9"/>
  <c r="K11403" i="9"/>
  <c r="E11402" i="9"/>
  <c r="K10276" i="9"/>
  <c r="E10275" i="9"/>
  <c r="K10688" i="9"/>
  <c r="E10687" i="9"/>
  <c r="K2171" i="9"/>
  <c r="E2170" i="9"/>
  <c r="K9461" i="10"/>
  <c r="E9460" i="10"/>
  <c r="K10790" i="10"/>
  <c r="E10789" i="10"/>
  <c r="K5331" i="10"/>
  <c r="E5330" i="10"/>
  <c r="B6967" i="9"/>
  <c r="A6966" i="9"/>
  <c r="K4160" i="10"/>
  <c r="E4159" i="10"/>
  <c r="K11096" i="10"/>
  <c r="E11095" i="10"/>
  <c r="K640" i="10"/>
  <c r="E639" i="10"/>
  <c r="E5585" i="10"/>
  <c r="K5586" i="10"/>
  <c r="E4363" i="9"/>
  <c r="K4364" i="9"/>
  <c r="E2473" i="10"/>
  <c r="K2474" i="10"/>
  <c r="E9765" i="10"/>
  <c r="K9766" i="10"/>
  <c r="E487" i="9"/>
  <c r="K488" i="9"/>
  <c r="E6605" i="9"/>
  <c r="K6606" i="9"/>
  <c r="E7982" i="10"/>
  <c r="K7983" i="10"/>
  <c r="E2269" i="10"/>
  <c r="K2270" i="10"/>
  <c r="A3497" i="9"/>
  <c r="B3498" i="9"/>
  <c r="E7780" i="10"/>
  <c r="K7781" i="10"/>
  <c r="E5381" i="10"/>
  <c r="K5382" i="10"/>
  <c r="E4975" i="9"/>
  <c r="K4976" i="9"/>
  <c r="E5433" i="9"/>
  <c r="K5434" i="9"/>
  <c r="E10122" i="10"/>
  <c r="K10123" i="10"/>
  <c r="E4210" i="10"/>
  <c r="K4211" i="10"/>
  <c r="A6099" i="9"/>
  <c r="B6100" i="9"/>
  <c r="E9307" i="10"/>
  <c r="K9308" i="10"/>
  <c r="E10226" i="9"/>
  <c r="K10227" i="9"/>
  <c r="E3238" i="10"/>
  <c r="K3239" i="10"/>
  <c r="E5841" i="9"/>
  <c r="K5842" i="9"/>
  <c r="E11146" i="10"/>
  <c r="K11147" i="10"/>
  <c r="E12013" i="9"/>
  <c r="K12014" i="9"/>
  <c r="E3802" i="10"/>
  <c r="K3803" i="10"/>
  <c r="E691" i="9"/>
  <c r="K692" i="9"/>
  <c r="E9970" i="9"/>
  <c r="K9971" i="9"/>
  <c r="E7474" i="9"/>
  <c r="K7475" i="9"/>
  <c r="A11300" i="9"/>
  <c r="B11301" i="9"/>
  <c r="E4057" i="9"/>
  <c r="K4058" i="9"/>
  <c r="E2727" i="10"/>
  <c r="K2728" i="10"/>
  <c r="K3548" i="9"/>
  <c r="E3547" i="9"/>
  <c r="K11862" i="10"/>
  <c r="E11861" i="10"/>
  <c r="K6452" i="10"/>
  <c r="E6451" i="10"/>
  <c r="K1456" i="10"/>
  <c r="E1455" i="10"/>
  <c r="E6757" i="9"/>
  <c r="K6758" i="9"/>
  <c r="E4923" i="10"/>
  <c r="K4924" i="10"/>
  <c r="K436" i="10"/>
  <c r="E435" i="10"/>
  <c r="K10276" i="10"/>
  <c r="E10275" i="10"/>
  <c r="K7373" i="10"/>
  <c r="E7372" i="10"/>
  <c r="K11963" i="9"/>
  <c r="E11962" i="9"/>
  <c r="K7932" i="10"/>
  <c r="E7931" i="10"/>
  <c r="K6860" i="10"/>
  <c r="E6859" i="10"/>
  <c r="K4670" i="10"/>
  <c r="E4669" i="10"/>
  <c r="K1354" i="10"/>
  <c r="E1353" i="10"/>
  <c r="K5587" i="9"/>
  <c r="E5586" i="9"/>
  <c r="K4211" i="9"/>
  <c r="E4210" i="9"/>
  <c r="K10740" i="9"/>
  <c r="E10739" i="9"/>
  <c r="K8340" i="10"/>
  <c r="E8339" i="10"/>
  <c r="B8699" i="9"/>
  <c r="A8698" i="9"/>
  <c r="K2219" i="9"/>
  <c r="E2218" i="9"/>
  <c r="K11555" i="9"/>
  <c r="E11554" i="9"/>
  <c r="K5077" i="9"/>
  <c r="E5076" i="9"/>
  <c r="K5791" i="9"/>
  <c r="E5790" i="9"/>
  <c r="K232" i="10"/>
  <c r="E231" i="10"/>
  <c r="K7628" i="9"/>
  <c r="E7627" i="9"/>
  <c r="K1660" i="10"/>
  <c r="E1659" i="10"/>
  <c r="E6809" i="9"/>
  <c r="K6810" i="9"/>
  <c r="K29" i="9"/>
  <c r="E28" i="9"/>
  <c r="K5739" i="10"/>
  <c r="E5738" i="10"/>
  <c r="K1151" i="9"/>
  <c r="E1150" i="9"/>
  <c r="E9714" i="10"/>
  <c r="K9715" i="10"/>
  <c r="E3034" i="10"/>
  <c r="K3035" i="10"/>
  <c r="E9663" i="9"/>
  <c r="K9664" i="9"/>
  <c r="A1762" i="10"/>
  <c r="B1763" i="10"/>
  <c r="E5840" i="10"/>
  <c r="K5841" i="10"/>
  <c r="E3905" i="10"/>
  <c r="K3906" i="10"/>
  <c r="E2372" i="10"/>
  <c r="K2373" i="10"/>
  <c r="E6299" i="9"/>
  <c r="K6300" i="9"/>
  <c r="E995" i="10"/>
  <c r="K996" i="10"/>
  <c r="E7525" i="9"/>
  <c r="K7526" i="9"/>
  <c r="K3086" i="10"/>
  <c r="E3085" i="10"/>
  <c r="E537" i="10"/>
  <c r="K538" i="10"/>
  <c r="E6094" i="10"/>
  <c r="K6095" i="10"/>
  <c r="E3752" i="9"/>
  <c r="K3753" i="9"/>
  <c r="E10636" i="10"/>
  <c r="K10637" i="10"/>
  <c r="E4719" i="10"/>
  <c r="K4720" i="10"/>
  <c r="K3393" i="9"/>
  <c r="E3392" i="9"/>
  <c r="K9767" i="9"/>
  <c r="E9766" i="9"/>
  <c r="K895" i="10"/>
  <c r="E894" i="10"/>
  <c r="K9664" i="10"/>
  <c r="E9663" i="10"/>
  <c r="K4415" i="10"/>
  <c r="E4414" i="10"/>
  <c r="K4619" i="10"/>
  <c r="E4618" i="10"/>
  <c r="K8187" i="9"/>
  <c r="E8186" i="9"/>
  <c r="K4109" i="10"/>
  <c r="E4108" i="10"/>
  <c r="K386" i="9"/>
  <c r="E385" i="9"/>
  <c r="K11912" i="9"/>
  <c r="E11911" i="9"/>
  <c r="K10892" i="9"/>
  <c r="E10891" i="9"/>
  <c r="K2678" i="10"/>
  <c r="E2677" i="10"/>
  <c r="K8953" i="9"/>
  <c r="E8952" i="9"/>
  <c r="K9309" i="9"/>
  <c r="E9308" i="9"/>
  <c r="K10484" i="10"/>
  <c r="E10483" i="10"/>
  <c r="K1304" i="9"/>
  <c r="E1303" i="9"/>
  <c r="K8647" i="9"/>
  <c r="E8646" i="9"/>
  <c r="K9053" i="9"/>
  <c r="E9052" i="9"/>
  <c r="K9257" i="9"/>
  <c r="E9256" i="9"/>
  <c r="K5688" i="10"/>
  <c r="E5687" i="10"/>
  <c r="A10435" i="10"/>
  <c r="B10436" i="10"/>
  <c r="K10021" i="10"/>
  <c r="E10020" i="10"/>
  <c r="K10943" i="9"/>
  <c r="E10942" i="9"/>
  <c r="K8391" i="9"/>
  <c r="E8390" i="9"/>
  <c r="K5484" i="9"/>
  <c r="E5483" i="9"/>
  <c r="K6146" i="10"/>
  <c r="E6145" i="10"/>
  <c r="K8646" i="10"/>
  <c r="E8645" i="10"/>
  <c r="E3289" i="10"/>
  <c r="K3290" i="10"/>
  <c r="K8901" i="9"/>
  <c r="E8900" i="9"/>
  <c r="K11707" i="10"/>
  <c r="E11706" i="10"/>
  <c r="K9615" i="9"/>
  <c r="E9614" i="9"/>
  <c r="E181" i="10"/>
  <c r="K182" i="10"/>
  <c r="E6196" i="10"/>
  <c r="K6197" i="10"/>
  <c r="E1048" i="9"/>
  <c r="K1049" i="9"/>
  <c r="E11197" i="10"/>
  <c r="K11198" i="10"/>
  <c r="E7829" i="10"/>
  <c r="K7830" i="10"/>
  <c r="A11300" i="10"/>
  <c r="B11301" i="10"/>
  <c r="E12065" i="9"/>
  <c r="K12066" i="9"/>
  <c r="E7117" i="10"/>
  <c r="K7118" i="10"/>
  <c r="A29" i="9"/>
  <c r="B30" i="9"/>
  <c r="E6044" i="10"/>
  <c r="K6045" i="10"/>
  <c r="E2476" i="9"/>
  <c r="K2477" i="9"/>
  <c r="E2626" i="10"/>
  <c r="K2627" i="10"/>
  <c r="E5432" i="10"/>
  <c r="K5433" i="10"/>
  <c r="B7832" i="10"/>
  <c r="A7831" i="10"/>
  <c r="B9567" i="10"/>
  <c r="A9566" i="10"/>
  <c r="K8697" i="9"/>
  <c r="E8696" i="9"/>
  <c r="K2220" i="10"/>
  <c r="E2219" i="10"/>
  <c r="K9105" i="9"/>
  <c r="E9104" i="9"/>
  <c r="K8239" i="9"/>
  <c r="E8238" i="9"/>
  <c r="K11096" i="9"/>
  <c r="E11095" i="9"/>
  <c r="K3497" i="10"/>
  <c r="E3496" i="10"/>
  <c r="K6605" i="10"/>
  <c r="E6604" i="10"/>
  <c r="K8443" i="9"/>
  <c r="E8442" i="9"/>
  <c r="K6046" i="9"/>
  <c r="E6045" i="9"/>
  <c r="E4873" i="10"/>
  <c r="K4874" i="10"/>
  <c r="K4160" i="9"/>
  <c r="E4159" i="9"/>
  <c r="K2882" i="10"/>
  <c r="E2881" i="10"/>
  <c r="E8848" i="10"/>
  <c r="K8849" i="10"/>
  <c r="E2168" i="10"/>
  <c r="K2169" i="10"/>
  <c r="E8797" i="9"/>
  <c r="K8798" i="9"/>
  <c r="E7423" i="10"/>
  <c r="K7424" i="10"/>
  <c r="E7729" i="9"/>
  <c r="K7730" i="9"/>
  <c r="E9052" i="10"/>
  <c r="K9053" i="10"/>
  <c r="E8543" i="9"/>
  <c r="K8544" i="9"/>
  <c r="E9969" i="10"/>
  <c r="K9970" i="10"/>
  <c r="E10173" i="10"/>
  <c r="K10174" i="10"/>
  <c r="E4822" i="9"/>
  <c r="K4823" i="9"/>
  <c r="E9409" i="9"/>
  <c r="K9410" i="9"/>
  <c r="E8339" i="9"/>
  <c r="K8340" i="9"/>
  <c r="E793" i="10"/>
  <c r="K794" i="10"/>
  <c r="E589" i="10"/>
  <c r="K590" i="10"/>
  <c r="E5637" i="9"/>
  <c r="K5638" i="9"/>
  <c r="E7168" i="10"/>
  <c r="K7169" i="10"/>
  <c r="E12115" i="10"/>
  <c r="K12116" i="10"/>
  <c r="E1557" i="9"/>
  <c r="K1558" i="9"/>
  <c r="E9001" i="10"/>
  <c r="K9002" i="10"/>
  <c r="E8543" i="10"/>
  <c r="K8544" i="10"/>
  <c r="E1506" i="10"/>
  <c r="K1507" i="10"/>
  <c r="E8797" i="10"/>
  <c r="K8798" i="10"/>
  <c r="E9918" i="9"/>
  <c r="K9919" i="9"/>
  <c r="E6145" i="9"/>
  <c r="K6146" i="9"/>
  <c r="E3442" i="10"/>
  <c r="K3443" i="10"/>
  <c r="E10378" i="9"/>
  <c r="K10379" i="9"/>
  <c r="E7219" i="10"/>
  <c r="K7220" i="10"/>
  <c r="E9511" i="10"/>
  <c r="K9512" i="10"/>
  <c r="K9155" i="10"/>
  <c r="E9154" i="10"/>
  <c r="E7066" i="9"/>
  <c r="K7067" i="9"/>
  <c r="E8186" i="10"/>
  <c r="K8187" i="10"/>
  <c r="E10174" i="9"/>
  <c r="K10175" i="9"/>
  <c r="E3650" i="9"/>
  <c r="K3651" i="9"/>
  <c r="E4771" i="9"/>
  <c r="K4772" i="9"/>
  <c r="A3497" i="10"/>
  <c r="B3498" i="10"/>
  <c r="E6298" i="10"/>
  <c r="K6299" i="10"/>
  <c r="E7576" i="10"/>
  <c r="K7577" i="10"/>
  <c r="E5127" i="10"/>
  <c r="K5128" i="10"/>
  <c r="E9561" i="10"/>
  <c r="K9562" i="10"/>
  <c r="E4006" i="10"/>
  <c r="K4007" i="10"/>
  <c r="E11861" i="9"/>
  <c r="K11862" i="9"/>
  <c r="E3853" i="9"/>
  <c r="K3854" i="9"/>
  <c r="K7526" i="10"/>
  <c r="E7525" i="10"/>
  <c r="K8747" i="10"/>
  <c r="E8746" i="10"/>
  <c r="K5129" i="9"/>
  <c r="E5128" i="9"/>
  <c r="E3391" i="10"/>
  <c r="K3392" i="10"/>
  <c r="K1914" i="10"/>
  <c r="E1913" i="10"/>
  <c r="K7576" i="9"/>
  <c r="E7575" i="9"/>
  <c r="K2985" i="9"/>
  <c r="E2984" i="9"/>
  <c r="K3085" i="9"/>
  <c r="E3084" i="9"/>
  <c r="K5944" i="9"/>
  <c r="E5943" i="9"/>
  <c r="K11759" i="9"/>
  <c r="E11758" i="9"/>
  <c r="K2677" i="9"/>
  <c r="E2676" i="9"/>
  <c r="K1608" i="10"/>
  <c r="E1607" i="10"/>
  <c r="K3600" i="9"/>
  <c r="E3599" i="9"/>
  <c r="B10435" i="9"/>
  <c r="A10434" i="9"/>
  <c r="K1862" i="10"/>
  <c r="E1861" i="10"/>
  <c r="K488" i="10"/>
  <c r="E487" i="10"/>
  <c r="K7780" i="9"/>
  <c r="E7779" i="9"/>
  <c r="K2881" i="9"/>
  <c r="E2880" i="9"/>
  <c r="E5891" i="9"/>
  <c r="K5892" i="9"/>
  <c r="K10536" i="9"/>
  <c r="E10535" i="9"/>
  <c r="K7168" i="9"/>
  <c r="E7167" i="9"/>
  <c r="K3956" i="10"/>
  <c r="E3955" i="10"/>
  <c r="K12014" i="10"/>
  <c r="E12013" i="10"/>
  <c r="K4007" i="9"/>
  <c r="E4006" i="9"/>
  <c r="K6964" i="9"/>
  <c r="E6963" i="9"/>
  <c r="K7730" i="10"/>
  <c r="E7729" i="10"/>
  <c r="K11963" i="10"/>
  <c r="E11962" i="10"/>
  <c r="K10327" i="10"/>
  <c r="E10326" i="10"/>
  <c r="K3803" i="9"/>
  <c r="E3802" i="9"/>
  <c r="K6248" i="10"/>
  <c r="E6247" i="10"/>
  <c r="E9256" i="10"/>
  <c r="K9257" i="10"/>
  <c r="K7882" i="9"/>
  <c r="E7881" i="9"/>
  <c r="K233" i="9"/>
  <c r="E232" i="9"/>
  <c r="K10072" i="9"/>
  <c r="E10071" i="9"/>
  <c r="E7270" i="9"/>
  <c r="K7271" i="9"/>
  <c r="E6706" i="10"/>
  <c r="K6707" i="10"/>
  <c r="K8136" i="10"/>
  <c r="E8135" i="10"/>
  <c r="E6349" i="9"/>
  <c r="K6350" i="9"/>
  <c r="E6910" i="10"/>
  <c r="K6911" i="10"/>
  <c r="E11657" i="9"/>
  <c r="K11658" i="9"/>
  <c r="K2932" i="10"/>
  <c r="E2931" i="10"/>
  <c r="E8237" i="10"/>
  <c r="K8238" i="10"/>
  <c r="E11605" i="9"/>
  <c r="K11606" i="9"/>
  <c r="E3442" i="9"/>
  <c r="K3443" i="9"/>
  <c r="E2321" i="10"/>
  <c r="K2322" i="10"/>
  <c r="E4567" i="9"/>
  <c r="K4568" i="9"/>
  <c r="E79" i="9"/>
  <c r="K80" i="9"/>
  <c r="E2779" i="10"/>
  <c r="K2780" i="10"/>
  <c r="E5993" i="10"/>
  <c r="K5994" i="10"/>
  <c r="E10326" i="9"/>
  <c r="K10327" i="9"/>
  <c r="E10586" i="9"/>
  <c r="K10587" i="9"/>
  <c r="E11452" i="10"/>
  <c r="K11453" i="10"/>
  <c r="E8390" i="10"/>
  <c r="K8391" i="10"/>
  <c r="E1760" i="10"/>
  <c r="K1761" i="10"/>
  <c r="E4261" i="9"/>
  <c r="K4262" i="9"/>
  <c r="E283" i="9"/>
  <c r="K284" i="9"/>
  <c r="E6861" i="9"/>
  <c r="K6862" i="9"/>
  <c r="E6964" i="10"/>
  <c r="K6965" i="10"/>
  <c r="A6098" i="10"/>
  <c r="B6099" i="10"/>
  <c r="E5229" i="9"/>
  <c r="K5230" i="9"/>
  <c r="K12116" i="9"/>
  <c r="E12115" i="9"/>
  <c r="K5383" i="9"/>
  <c r="E5382" i="9"/>
  <c r="K10995" i="10"/>
  <c r="E10994" i="10"/>
  <c r="K7220" i="9"/>
  <c r="E7219" i="9"/>
  <c r="K641" i="9"/>
  <c r="E640" i="9"/>
  <c r="K8493" i="10"/>
  <c r="E8492" i="10"/>
  <c r="K844" i="10"/>
  <c r="E843" i="10"/>
  <c r="K8290" i="9"/>
  <c r="E8289" i="9"/>
  <c r="K5535" i="10"/>
  <c r="E5534" i="10"/>
  <c r="K1355" i="9"/>
  <c r="E1354" i="9"/>
  <c r="K10535" i="10"/>
  <c r="E10534" i="10"/>
  <c r="E10789" i="9"/>
  <c r="K10790" i="9"/>
  <c r="K4669" i="9"/>
  <c r="E4668" i="9"/>
  <c r="B7833" i="9"/>
  <c r="A7832" i="9"/>
  <c r="K10484" i="9"/>
  <c r="E10483" i="9"/>
  <c r="K946" i="10"/>
  <c r="E945" i="10"/>
  <c r="E3187" i="10"/>
  <c r="K3188" i="10"/>
  <c r="B1764" i="9"/>
  <c r="A1763" i="9"/>
  <c r="K11351" i="9"/>
  <c r="E11350" i="9"/>
  <c r="K4721" i="9"/>
  <c r="E4720" i="9"/>
  <c r="K4517" i="9"/>
  <c r="E4516" i="9"/>
  <c r="K4466" i="10"/>
  <c r="E4465" i="10"/>
  <c r="K2375" i="9"/>
  <c r="E2374" i="9"/>
  <c r="K4465" i="9"/>
  <c r="E4464" i="9"/>
  <c r="K2423" i="9"/>
  <c r="E2422" i="9"/>
  <c r="E3339" i="10"/>
  <c r="K3340" i="10"/>
  <c r="E4975" i="10"/>
  <c r="K4976" i="10"/>
  <c r="E10840" i="10"/>
  <c r="K10841" i="10"/>
  <c r="K2729" i="9"/>
  <c r="E2728" i="9"/>
  <c r="K3137" i="9"/>
  <c r="E3136" i="9"/>
  <c r="K437" i="9"/>
  <c r="E436" i="9"/>
  <c r="K10689" i="10"/>
  <c r="E10688" i="10"/>
  <c r="K7372" i="9"/>
  <c r="E7371" i="9"/>
  <c r="K2933" i="9"/>
  <c r="E2932" i="9"/>
  <c r="K1150" i="10"/>
  <c r="E1149" i="10"/>
  <c r="B4364" i="9"/>
  <c r="A4363" i="9"/>
  <c r="K9868" i="10"/>
  <c r="E9867" i="10"/>
  <c r="E4312" i="9"/>
  <c r="K4313" i="9"/>
  <c r="E11759" i="10"/>
  <c r="K11760" i="10"/>
  <c r="E3956" i="9"/>
  <c r="K3957" i="9"/>
  <c r="E11555" i="10"/>
  <c r="K11556" i="10"/>
  <c r="E11350" i="10"/>
  <c r="K11351" i="10"/>
  <c r="E4363" i="10"/>
  <c r="K4364" i="10"/>
  <c r="E1810" i="9"/>
  <c r="K1811" i="9"/>
  <c r="E7117" i="9"/>
  <c r="K7118" i="9"/>
  <c r="E9001" i="9"/>
  <c r="K9002" i="9"/>
  <c r="K6401" i="10"/>
  <c r="E6400" i="10"/>
  <c r="K9461" i="9"/>
  <c r="E9460" i="9"/>
  <c r="K5280" i="9"/>
  <c r="E5279" i="9"/>
  <c r="K4823" i="10"/>
  <c r="E4822" i="10"/>
  <c r="K9104" i="10"/>
  <c r="E9103" i="10"/>
  <c r="K5484" i="10"/>
  <c r="E5483" i="10"/>
  <c r="E2626" i="9"/>
  <c r="K2627" i="9"/>
  <c r="E5026" i="9"/>
  <c r="K5027" i="9"/>
  <c r="E10840" i="9"/>
  <c r="K10841" i="9"/>
  <c r="E538" i="9"/>
  <c r="K539" i="9"/>
  <c r="E11044" i="9"/>
  <c r="K11045" i="9"/>
  <c r="E9205" i="10"/>
  <c r="K9206" i="10"/>
  <c r="E4515" i="10"/>
  <c r="K4516" i="10"/>
  <c r="E5178" i="10"/>
  <c r="K5179" i="10"/>
  <c r="E11044" i="10"/>
  <c r="K11045" i="10"/>
  <c r="E9612" i="10"/>
  <c r="K9613" i="10"/>
  <c r="E11249" i="10"/>
  <c r="K11250" i="10"/>
  <c r="E11656" i="10"/>
  <c r="K11657" i="10"/>
  <c r="E2272" i="9"/>
  <c r="K2273" i="9"/>
  <c r="E3853" i="10"/>
  <c r="K3854" i="10"/>
  <c r="K5332" i="9"/>
  <c r="E5331" i="9"/>
  <c r="K2528" i="9"/>
  <c r="E2527" i="9"/>
  <c r="K1712" i="9"/>
  <c r="E1711" i="9"/>
  <c r="K3289" i="9"/>
  <c r="E3288" i="9"/>
  <c r="K1099" i="10"/>
  <c r="E1098" i="10"/>
  <c r="K8595" i="9"/>
  <c r="E8594" i="9"/>
  <c r="K7475" i="10"/>
  <c r="E7474" i="10"/>
  <c r="K6809" i="10"/>
  <c r="E6808" i="10"/>
  <c r="E5025" i="10"/>
  <c r="K5026" i="10"/>
  <c r="E9358" i="10"/>
  <c r="K9359" i="10"/>
  <c r="K8035" i="9"/>
  <c r="E8034" i="9"/>
  <c r="K8289" i="10"/>
  <c r="E8288" i="10"/>
  <c r="K794" i="9"/>
  <c r="E793" i="9"/>
  <c r="K9563" i="9"/>
  <c r="E9562" i="9"/>
  <c r="K5077" i="10"/>
  <c r="E5076" i="10"/>
  <c r="B898" i="10"/>
  <c r="A897" i="10"/>
  <c r="K5688" i="9"/>
  <c r="E5687" i="9"/>
  <c r="K2016" i="10"/>
  <c r="E2015" i="10"/>
  <c r="K9715" i="9"/>
  <c r="E9714" i="9"/>
  <c r="K12065" i="10"/>
  <c r="E12064" i="10"/>
  <c r="K3341" i="9"/>
  <c r="E3340" i="9"/>
  <c r="B6966" i="10"/>
  <c r="A6965" i="10"/>
  <c r="K5536" i="9"/>
  <c r="E5535" i="9"/>
  <c r="K10637" i="9"/>
  <c r="E10636" i="9"/>
  <c r="K7322" i="10"/>
  <c r="E7321" i="10"/>
  <c r="K1508" i="9"/>
  <c r="E1507" i="9"/>
  <c r="E10377" i="10"/>
  <c r="K10378" i="10"/>
  <c r="E3034" i="9"/>
  <c r="K3035" i="9"/>
  <c r="E742" i="9"/>
  <c r="K743" i="9"/>
  <c r="E11911" i="10"/>
  <c r="K11912" i="10"/>
  <c r="E129" i="10"/>
  <c r="K130" i="10"/>
  <c r="E1660" i="9"/>
  <c r="K1661" i="9"/>
  <c r="E6553" i="10"/>
  <c r="K6554" i="10"/>
  <c r="E11248" i="9"/>
  <c r="K11249" i="9"/>
  <c r="E385" i="10"/>
  <c r="K386" i="10"/>
  <c r="E334" i="9"/>
  <c r="K335" i="9"/>
  <c r="E7015" i="10"/>
  <c r="K7016" i="10"/>
  <c r="E741" i="10"/>
  <c r="K742" i="10"/>
  <c r="A28" i="10"/>
  <c r="B29" i="10"/>
  <c r="E4057" i="10"/>
  <c r="K4058" i="10"/>
  <c r="E4618" i="9"/>
  <c r="K4619" i="9"/>
  <c r="E1199" i="10"/>
  <c r="K1200" i="10"/>
  <c r="E1557" i="10"/>
  <c r="K1558" i="10"/>
  <c r="A5231" i="9"/>
  <c r="B5232" i="9"/>
  <c r="E9205" i="9"/>
  <c r="K9206" i="9"/>
  <c r="E5636" i="10"/>
  <c r="K5637" i="10"/>
  <c r="E3904" i="9"/>
  <c r="K3905" i="9"/>
  <c r="E3649" i="10"/>
  <c r="K3650" i="10"/>
  <c r="E130" i="9"/>
  <c r="K131" i="9"/>
  <c r="E8135" i="9"/>
  <c r="K8136" i="9"/>
  <c r="E6757" i="10"/>
  <c r="K6758" i="10"/>
  <c r="E1456" i="9"/>
  <c r="K1457" i="9"/>
  <c r="E8033" i="10"/>
  <c r="K8034" i="10"/>
  <c r="E2014" i="9"/>
  <c r="K2015" i="9"/>
  <c r="E1964" i="10"/>
  <c r="K1965" i="10"/>
  <c r="E7321" i="9"/>
  <c r="K7322" i="9"/>
  <c r="E6095" i="9"/>
  <c r="K6096" i="9"/>
  <c r="E7270" i="10"/>
  <c r="K7271" i="10"/>
  <c r="K11300" i="9"/>
  <c r="E11299" i="9"/>
  <c r="K7831" i="9"/>
  <c r="E7830" i="9"/>
  <c r="K7679" i="10"/>
  <c r="E7678" i="10"/>
  <c r="K2424" i="10"/>
  <c r="E2423" i="10"/>
  <c r="K5740" i="9"/>
  <c r="E5739" i="9"/>
  <c r="K9513" i="9"/>
  <c r="E9512" i="9"/>
  <c r="K3497" i="9"/>
  <c r="E3496" i="9"/>
  <c r="K11147" i="9"/>
  <c r="E11146" i="9"/>
  <c r="K9157" i="9"/>
  <c r="E9156" i="9"/>
  <c r="K8749" i="9"/>
  <c r="E8748" i="9"/>
  <c r="K1100" i="9"/>
  <c r="E1099" i="9"/>
  <c r="K8442" i="10"/>
  <c r="E8441" i="10"/>
  <c r="K10225" i="10"/>
  <c r="E10224" i="10"/>
  <c r="K9819" i="9"/>
  <c r="E9818" i="9"/>
  <c r="K11504" i="9"/>
  <c r="E11503" i="9"/>
  <c r="E6707" i="9"/>
  <c r="K6708" i="9"/>
  <c r="K8085" i="10"/>
  <c r="E8084" i="10"/>
  <c r="K7881" i="10"/>
  <c r="E7880" i="10"/>
  <c r="K10943" i="10"/>
  <c r="E10942" i="10"/>
  <c r="K5892" i="10"/>
  <c r="E5891" i="10"/>
  <c r="K182" i="9"/>
  <c r="E181" i="9"/>
  <c r="B5231" i="10"/>
  <c r="A5230" i="10"/>
  <c r="K11708" i="9"/>
  <c r="E11707" i="9"/>
  <c r="B8699" i="10"/>
  <c r="A8698" i="10"/>
  <c r="K7983" i="9"/>
  <c r="E7982" i="9"/>
  <c r="K896" i="9"/>
  <c r="E895" i="9"/>
  <c r="K5280" i="10"/>
  <c r="E5279" i="10"/>
  <c r="E2117" i="9" l="1"/>
  <c r="K2118" i="9"/>
  <c r="E2779" i="9"/>
  <c r="K2780" i="9"/>
  <c r="E6452" i="9"/>
  <c r="K6453" i="9"/>
  <c r="E6656" i="9"/>
  <c r="K6657" i="9"/>
  <c r="E4567" i="10"/>
  <c r="K4568" i="10"/>
  <c r="E1404" i="9"/>
  <c r="K1405" i="9"/>
  <c r="E11504" i="10"/>
  <c r="K11505" i="10"/>
  <c r="K1914" i="9"/>
  <c r="E1913" i="9"/>
  <c r="E1863" i="9"/>
  <c r="K1864" i="9"/>
  <c r="K2323" i="9"/>
  <c r="E2322" i="9"/>
  <c r="E6248" i="9"/>
  <c r="K6249" i="9"/>
  <c r="K3188" i="9"/>
  <c r="E3187" i="9"/>
  <c r="K11607" i="10"/>
  <c r="E11606" i="10"/>
  <c r="E1608" i="9"/>
  <c r="K1609" i="9"/>
  <c r="E996" i="9"/>
  <c r="K997" i="9"/>
  <c r="K2068" i="9"/>
  <c r="E2067" i="9"/>
  <c r="E7983" i="9"/>
  <c r="K7984" i="9"/>
  <c r="E896" i="9"/>
  <c r="K897" i="9"/>
  <c r="A5231" i="10"/>
  <c r="B5232" i="10"/>
  <c r="E7881" i="10"/>
  <c r="K7882" i="10"/>
  <c r="E10225" i="10"/>
  <c r="K10226" i="10"/>
  <c r="E8442" i="10"/>
  <c r="K8443" i="10"/>
  <c r="K11148" i="9"/>
  <c r="E11147" i="9"/>
  <c r="E9513" i="9"/>
  <c r="K9514" i="9"/>
  <c r="E2424" i="10"/>
  <c r="K2425" i="10"/>
  <c r="E3341" i="9"/>
  <c r="K3342" i="9"/>
  <c r="E6096" i="9"/>
  <c r="K6097" i="9"/>
  <c r="E2015" i="9"/>
  <c r="K2016" i="9"/>
  <c r="E1457" i="9"/>
  <c r="K1458" i="9"/>
  <c r="E8136" i="9"/>
  <c r="K8137" i="9"/>
  <c r="E3650" i="10"/>
  <c r="K3651" i="10"/>
  <c r="E5637" i="10"/>
  <c r="K5638" i="10"/>
  <c r="A5232" i="9"/>
  <c r="B5233" i="9"/>
  <c r="E1200" i="10"/>
  <c r="K1201" i="10"/>
  <c r="E4058" i="10"/>
  <c r="K4059" i="10"/>
  <c r="E742" i="10"/>
  <c r="K743" i="10"/>
  <c r="E335" i="9"/>
  <c r="K336" i="9"/>
  <c r="E11249" i="9"/>
  <c r="K11250" i="9"/>
  <c r="E1661" i="9"/>
  <c r="K1662" i="9"/>
  <c r="E11912" i="10"/>
  <c r="K11913" i="10"/>
  <c r="E3035" i="9"/>
  <c r="K3036" i="9"/>
  <c r="E9359" i="10"/>
  <c r="K9360" i="10"/>
  <c r="E3854" i="10"/>
  <c r="K3855" i="10"/>
  <c r="E11657" i="10"/>
  <c r="K11658" i="10"/>
  <c r="E9613" i="10"/>
  <c r="K9614" i="10"/>
  <c r="E5179" i="10"/>
  <c r="K5180" i="10"/>
  <c r="K9207" i="10"/>
  <c r="E9206" i="10"/>
  <c r="E539" i="9"/>
  <c r="K540" i="9"/>
  <c r="E5027" i="9"/>
  <c r="K5028" i="9"/>
  <c r="E9002" i="9"/>
  <c r="K9003" i="9"/>
  <c r="E1811" i="9"/>
  <c r="K1812" i="9"/>
  <c r="E11351" i="10"/>
  <c r="K11352" i="10"/>
  <c r="E3957" i="9"/>
  <c r="K3958" i="9"/>
  <c r="E4313" i="9"/>
  <c r="K4314" i="9"/>
  <c r="K10842" i="10"/>
  <c r="E10841" i="10"/>
  <c r="K3341" i="10"/>
  <c r="E3340" i="10"/>
  <c r="K10791" i="9"/>
  <c r="E10790" i="9"/>
  <c r="K5231" i="9"/>
  <c r="E5230" i="9"/>
  <c r="B6100" i="10"/>
  <c r="A6099" i="10"/>
  <c r="K6863" i="9"/>
  <c r="E6862" i="9"/>
  <c r="K4263" i="9"/>
  <c r="E4262" i="9"/>
  <c r="K8392" i="10"/>
  <c r="E8391" i="10"/>
  <c r="K10588" i="9"/>
  <c r="E10587" i="9"/>
  <c r="K5995" i="10"/>
  <c r="E5994" i="10"/>
  <c r="K81" i="9"/>
  <c r="E80" i="9"/>
  <c r="K4569" i="9"/>
  <c r="E4568" i="9"/>
  <c r="K3444" i="9"/>
  <c r="E3443" i="9"/>
  <c r="K8239" i="10"/>
  <c r="E8238" i="10"/>
  <c r="K11659" i="9"/>
  <c r="E11658" i="9"/>
  <c r="K6351" i="9"/>
  <c r="E6350" i="9"/>
  <c r="K6708" i="10"/>
  <c r="E6707" i="10"/>
  <c r="K9258" i="10"/>
  <c r="E9257" i="10"/>
  <c r="K5893" i="9"/>
  <c r="E5892" i="9"/>
  <c r="K11863" i="9"/>
  <c r="E11862" i="9"/>
  <c r="K9563" i="10"/>
  <c r="E9562" i="10"/>
  <c r="K7578" i="10"/>
  <c r="E7577" i="10"/>
  <c r="B3499" i="10"/>
  <c r="A3498" i="10"/>
  <c r="K3652" i="9"/>
  <c r="E3651" i="9"/>
  <c r="K8188" i="10"/>
  <c r="E8187" i="10"/>
  <c r="E7220" i="10"/>
  <c r="K7221" i="10"/>
  <c r="K3444" i="10"/>
  <c r="E3443" i="10"/>
  <c r="K9920" i="9"/>
  <c r="E9919" i="9"/>
  <c r="K8799" i="10"/>
  <c r="E8798" i="10"/>
  <c r="K8545" i="10"/>
  <c r="E8544" i="10"/>
  <c r="K1559" i="9"/>
  <c r="E1558" i="9"/>
  <c r="K7170" i="10"/>
  <c r="E7169" i="10"/>
  <c r="E590" i="10"/>
  <c r="K591" i="10"/>
  <c r="E8340" i="9"/>
  <c r="K8341" i="9"/>
  <c r="E4823" i="9"/>
  <c r="K4824" i="9"/>
  <c r="E9970" i="10"/>
  <c r="K9971" i="10"/>
  <c r="E9053" i="10"/>
  <c r="K9054" i="10"/>
  <c r="E7424" i="10"/>
  <c r="K7425" i="10"/>
  <c r="E2169" i="10"/>
  <c r="K2170" i="10"/>
  <c r="E4874" i="10"/>
  <c r="K4875" i="10"/>
  <c r="E2627" i="10"/>
  <c r="K2628" i="10"/>
  <c r="E6045" i="10"/>
  <c r="K6046" i="10"/>
  <c r="E7118" i="10"/>
  <c r="K7119" i="10"/>
  <c r="A11301" i="10"/>
  <c r="B11302" i="10"/>
  <c r="E11198" i="10"/>
  <c r="K11199" i="10"/>
  <c r="E6197" i="10"/>
  <c r="K6198" i="10"/>
  <c r="A10436" i="10"/>
  <c r="B10437" i="10"/>
  <c r="E4720" i="10"/>
  <c r="K4721" i="10"/>
  <c r="E3753" i="9"/>
  <c r="K3754" i="9"/>
  <c r="E538" i="10"/>
  <c r="K539" i="10"/>
  <c r="E7526" i="9"/>
  <c r="K7527" i="9"/>
  <c r="E6300" i="9"/>
  <c r="K6301" i="9"/>
  <c r="E3906" i="10"/>
  <c r="K3907" i="10"/>
  <c r="A1763" i="10"/>
  <c r="B1764" i="10"/>
  <c r="K3036" i="10"/>
  <c r="E3035" i="10"/>
  <c r="K4925" i="10"/>
  <c r="E4924" i="10"/>
  <c r="K2729" i="10"/>
  <c r="E2728" i="10"/>
  <c r="B11302" i="9"/>
  <c r="A11301" i="9"/>
  <c r="K9972" i="9"/>
  <c r="E9971" i="9"/>
  <c r="K11148" i="10"/>
  <c r="E11147" i="10"/>
  <c r="E3239" i="10"/>
  <c r="K3240" i="10"/>
  <c r="E9308" i="10"/>
  <c r="K9309" i="10"/>
  <c r="K4212" i="10"/>
  <c r="E4211" i="10"/>
  <c r="K5435" i="9"/>
  <c r="E5434" i="9"/>
  <c r="K5383" i="10"/>
  <c r="E5382" i="10"/>
  <c r="B3499" i="9"/>
  <c r="A3498" i="9"/>
  <c r="K7984" i="10"/>
  <c r="E7983" i="10"/>
  <c r="K489" i="9"/>
  <c r="E488" i="9"/>
  <c r="K2475" i="10"/>
  <c r="E2474" i="10"/>
  <c r="K5587" i="10"/>
  <c r="E5586" i="10"/>
  <c r="K11811" i="9"/>
  <c r="E11810" i="9"/>
  <c r="K3600" i="10"/>
  <c r="E3599" i="10"/>
  <c r="K10995" i="9"/>
  <c r="E10994" i="9"/>
  <c r="K1712" i="10"/>
  <c r="E1711" i="10"/>
  <c r="K6403" i="9"/>
  <c r="E6402" i="9"/>
  <c r="K2067" i="10"/>
  <c r="E2066" i="10"/>
  <c r="K11811" i="10"/>
  <c r="E11810" i="10"/>
  <c r="K5996" i="9"/>
  <c r="E5995" i="9"/>
  <c r="K1203" i="9"/>
  <c r="E1202" i="9"/>
  <c r="K6555" i="9"/>
  <c r="E6554" i="9"/>
  <c r="K10024" i="9"/>
  <c r="E10023" i="9"/>
  <c r="K10124" i="9"/>
  <c r="E10123" i="9"/>
  <c r="K3240" i="9"/>
  <c r="E3239" i="9"/>
  <c r="K7680" i="9"/>
  <c r="E7679" i="9"/>
  <c r="A2630" i="9"/>
  <c r="B2631" i="9"/>
  <c r="E4415" i="9"/>
  <c r="K4416" i="9"/>
  <c r="E7932" i="9"/>
  <c r="K7933" i="9"/>
  <c r="E6504" i="9"/>
  <c r="K6505" i="9"/>
  <c r="E5229" i="10"/>
  <c r="K5230" i="10"/>
  <c r="E1253" i="9"/>
  <c r="K1254" i="9"/>
  <c r="E6350" i="10"/>
  <c r="K6351" i="10"/>
  <c r="E10892" i="10"/>
  <c r="K10893" i="10"/>
  <c r="A9567" i="9"/>
  <c r="B9568" i="9"/>
  <c r="E10740" i="10"/>
  <c r="K10741" i="10"/>
  <c r="E7628" i="10"/>
  <c r="K7629" i="10"/>
  <c r="E1967" i="9"/>
  <c r="K1968" i="9"/>
  <c r="E4109" i="9"/>
  <c r="K4110" i="9"/>
  <c r="E1048" i="10"/>
  <c r="K1049" i="10"/>
  <c r="E5280" i="10"/>
  <c r="K5281" i="10"/>
  <c r="E11708" i="9"/>
  <c r="K11709" i="9"/>
  <c r="E10943" i="10"/>
  <c r="K10944" i="10"/>
  <c r="E9157" i="9"/>
  <c r="K9158" i="9"/>
  <c r="E5740" i="9"/>
  <c r="K5741" i="9"/>
  <c r="E11300" i="9"/>
  <c r="K11301" i="9"/>
  <c r="E1508" i="9"/>
  <c r="K1509" i="9"/>
  <c r="E10637" i="9"/>
  <c r="K10638" i="9"/>
  <c r="A6966" i="10"/>
  <c r="B6967" i="10"/>
  <c r="E12065" i="10"/>
  <c r="K12066" i="10"/>
  <c r="E2016" i="10"/>
  <c r="K2017" i="10"/>
  <c r="A898" i="10"/>
  <c r="B899" i="10"/>
  <c r="E9563" i="9"/>
  <c r="K9564" i="9"/>
  <c r="E8289" i="10"/>
  <c r="K8290" i="10"/>
  <c r="E6809" i="10"/>
  <c r="K6810" i="10"/>
  <c r="E8595" i="9"/>
  <c r="K8596" i="9"/>
  <c r="E3289" i="9"/>
  <c r="K3290" i="9"/>
  <c r="E2528" i="9"/>
  <c r="K2529" i="9"/>
  <c r="E5484" i="10"/>
  <c r="K5485" i="10"/>
  <c r="E4823" i="10"/>
  <c r="K4824" i="10"/>
  <c r="E9461" i="9"/>
  <c r="K9462" i="9"/>
  <c r="B4365" i="9"/>
  <c r="A4364" i="9"/>
  <c r="K2934" i="9"/>
  <c r="E2933" i="9"/>
  <c r="K10690" i="10"/>
  <c r="E10689" i="10"/>
  <c r="K3138" i="9"/>
  <c r="E3137" i="9"/>
  <c r="K4466" i="9"/>
  <c r="E4465" i="9"/>
  <c r="K4467" i="10"/>
  <c r="E4466" i="10"/>
  <c r="K4722" i="9"/>
  <c r="E4721" i="9"/>
  <c r="B1765" i="9"/>
  <c r="A1764" i="9"/>
  <c r="K947" i="10"/>
  <c r="E946" i="10"/>
  <c r="B7834" i="9"/>
  <c r="A7833" i="9"/>
  <c r="K1356" i="9"/>
  <c r="E1355" i="9"/>
  <c r="K8291" i="9"/>
  <c r="E8290" i="9"/>
  <c r="K8494" i="10"/>
  <c r="E8493" i="10"/>
  <c r="K7221" i="9"/>
  <c r="E7220" i="9"/>
  <c r="K5384" i="9"/>
  <c r="E5383" i="9"/>
  <c r="K234" i="9"/>
  <c r="E233" i="9"/>
  <c r="K3804" i="9"/>
  <c r="E3803" i="9"/>
  <c r="K11964" i="10"/>
  <c r="E11963" i="10"/>
  <c r="K6965" i="9"/>
  <c r="E6964" i="9"/>
  <c r="K12015" i="10"/>
  <c r="E12014" i="10"/>
  <c r="K7169" i="9"/>
  <c r="E7168" i="9"/>
  <c r="K7781" i="9"/>
  <c r="E7780" i="9"/>
  <c r="K1863" i="10"/>
  <c r="E1862" i="10"/>
  <c r="K3601" i="9"/>
  <c r="E3600" i="9"/>
  <c r="K2678" i="9"/>
  <c r="E2677" i="9"/>
  <c r="K5945" i="9"/>
  <c r="E5944" i="9"/>
  <c r="K2986" i="9"/>
  <c r="E2985" i="9"/>
  <c r="K1915" i="10"/>
  <c r="E1914" i="10"/>
  <c r="K5130" i="9"/>
  <c r="E5129" i="9"/>
  <c r="K7527" i="10"/>
  <c r="E7526" i="10"/>
  <c r="K9156" i="10"/>
  <c r="E9155" i="10"/>
  <c r="E2882" i="10"/>
  <c r="K2883" i="10"/>
  <c r="E8443" i="9"/>
  <c r="K8444" i="9"/>
  <c r="E3497" i="10"/>
  <c r="K3498" i="10"/>
  <c r="E11096" i="9"/>
  <c r="K11097" i="9"/>
  <c r="E9105" i="9"/>
  <c r="K9106" i="9"/>
  <c r="E8697" i="9"/>
  <c r="K8698" i="9"/>
  <c r="A7832" i="10"/>
  <c r="B7833" i="10"/>
  <c r="E9615" i="9"/>
  <c r="K9616" i="9"/>
  <c r="E8901" i="9"/>
  <c r="K8902" i="9"/>
  <c r="E8646" i="10"/>
  <c r="K8647" i="10"/>
  <c r="E5484" i="9"/>
  <c r="K5485" i="9"/>
  <c r="K10944" i="9"/>
  <c r="E10943" i="9"/>
  <c r="E9257" i="9"/>
  <c r="K9258" i="9"/>
  <c r="E8647" i="9"/>
  <c r="K8648" i="9"/>
  <c r="E10484" i="10"/>
  <c r="K10485" i="10"/>
  <c r="E8953" i="9"/>
  <c r="K8954" i="9"/>
  <c r="E10892" i="9"/>
  <c r="K10893" i="9"/>
  <c r="E386" i="9"/>
  <c r="K387" i="9"/>
  <c r="E4619" i="10"/>
  <c r="K4620" i="10"/>
  <c r="E9664" i="10"/>
  <c r="K9665" i="10"/>
  <c r="E9767" i="9"/>
  <c r="K9768" i="9"/>
  <c r="K1152" i="9"/>
  <c r="E1151" i="9"/>
  <c r="K30" i="9"/>
  <c r="E29" i="9"/>
  <c r="K1661" i="10"/>
  <c r="E1660" i="10"/>
  <c r="K233" i="10"/>
  <c r="E232" i="10"/>
  <c r="K5078" i="9"/>
  <c r="E5077" i="9"/>
  <c r="K2220" i="9"/>
  <c r="E2219" i="9"/>
  <c r="K8341" i="10"/>
  <c r="E8340" i="10"/>
  <c r="K4212" i="9"/>
  <c r="E4211" i="9"/>
  <c r="K1355" i="10"/>
  <c r="E1354" i="10"/>
  <c r="K6861" i="10"/>
  <c r="E6860" i="10"/>
  <c r="K11964" i="9"/>
  <c r="E11963" i="9"/>
  <c r="K10277" i="10"/>
  <c r="E10276" i="10"/>
  <c r="K1457" i="10"/>
  <c r="E1456" i="10"/>
  <c r="K11863" i="10"/>
  <c r="E11862" i="10"/>
  <c r="K11097" i="10"/>
  <c r="E11096" i="10"/>
  <c r="B6968" i="9"/>
  <c r="A6967" i="9"/>
  <c r="K5332" i="10"/>
  <c r="E5331" i="10"/>
  <c r="E10790" i="10"/>
  <c r="K10791" i="10"/>
  <c r="K10689" i="9"/>
  <c r="E10688" i="9"/>
  <c r="K11404" i="9"/>
  <c r="E11403" i="9"/>
  <c r="K8952" i="10"/>
  <c r="E8951" i="10"/>
  <c r="K3549" i="10"/>
  <c r="E3548" i="10"/>
  <c r="K7425" i="9"/>
  <c r="E7424" i="9"/>
  <c r="K4926" i="9"/>
  <c r="E4925" i="9"/>
  <c r="K948" i="9"/>
  <c r="E947" i="9"/>
  <c r="K2580" i="9"/>
  <c r="E2579" i="9"/>
  <c r="K10073" i="10"/>
  <c r="E10072" i="10"/>
  <c r="K693" i="10"/>
  <c r="E692" i="10"/>
  <c r="K8495" i="9"/>
  <c r="E8494" i="9"/>
  <c r="K5944" i="10"/>
  <c r="E5943" i="10"/>
  <c r="K81" i="10"/>
  <c r="E80" i="10"/>
  <c r="E8696" i="10"/>
  <c r="K8697" i="10"/>
  <c r="E8900" i="10"/>
  <c r="K8901" i="10"/>
  <c r="E3701" i="9"/>
  <c r="K3702" i="9"/>
  <c r="E7067" i="10"/>
  <c r="K7068" i="10"/>
  <c r="E3701" i="10"/>
  <c r="K3702" i="10"/>
  <c r="E10433" i="9"/>
  <c r="K10434" i="9"/>
  <c r="E182" i="9"/>
  <c r="K183" i="9"/>
  <c r="K8086" i="10"/>
  <c r="E8085" i="10"/>
  <c r="E9819" i="9"/>
  <c r="K9820" i="9"/>
  <c r="E1100" i="9"/>
  <c r="K1101" i="9"/>
  <c r="E3497" i="9"/>
  <c r="K3498" i="9"/>
  <c r="E7679" i="10"/>
  <c r="K7680" i="10"/>
  <c r="E6708" i="9"/>
  <c r="K6709" i="9"/>
  <c r="E7271" i="10"/>
  <c r="K7272" i="10"/>
  <c r="E7322" i="9"/>
  <c r="K7323" i="9"/>
  <c r="E1965" i="10"/>
  <c r="K1966" i="10"/>
  <c r="E8034" i="10"/>
  <c r="K8035" i="10"/>
  <c r="E6758" i="10"/>
  <c r="K6759" i="10"/>
  <c r="E131" i="9"/>
  <c r="K132" i="9"/>
  <c r="E3905" i="9"/>
  <c r="K3906" i="9"/>
  <c r="E9206" i="9"/>
  <c r="K9207" i="9"/>
  <c r="E1558" i="10"/>
  <c r="K1559" i="10"/>
  <c r="E4619" i="9"/>
  <c r="K4620" i="9"/>
  <c r="A29" i="10"/>
  <c r="B30" i="10"/>
  <c r="E7016" i="10"/>
  <c r="K7017" i="10"/>
  <c r="E386" i="10"/>
  <c r="K387" i="10"/>
  <c r="E6554" i="10"/>
  <c r="K6555" i="10"/>
  <c r="E130" i="10"/>
  <c r="K131" i="10"/>
  <c r="E743" i="9"/>
  <c r="K744" i="9"/>
  <c r="E10378" i="10"/>
  <c r="K10379" i="10"/>
  <c r="E5026" i="10"/>
  <c r="K5027" i="10"/>
  <c r="E2273" i="9"/>
  <c r="K2274" i="9"/>
  <c r="E11250" i="10"/>
  <c r="K11251" i="10"/>
  <c r="E11045" i="10"/>
  <c r="K11046" i="10"/>
  <c r="E4516" i="10"/>
  <c r="K4517" i="10"/>
  <c r="K11046" i="9"/>
  <c r="E11045" i="9"/>
  <c r="K10842" i="9"/>
  <c r="E10841" i="9"/>
  <c r="E2627" i="9"/>
  <c r="K2628" i="9"/>
  <c r="E7118" i="9"/>
  <c r="K7119" i="9"/>
  <c r="E4364" i="10"/>
  <c r="K4365" i="10"/>
  <c r="E11556" i="10"/>
  <c r="K11557" i="10"/>
  <c r="E11760" i="10"/>
  <c r="K11761" i="10"/>
  <c r="K4977" i="10"/>
  <c r="E4976" i="10"/>
  <c r="K3189" i="10"/>
  <c r="E3188" i="10"/>
  <c r="K6966" i="10"/>
  <c r="E6965" i="10"/>
  <c r="K285" i="9"/>
  <c r="E284" i="9"/>
  <c r="K1762" i="10"/>
  <c r="E1761" i="10"/>
  <c r="K11454" i="10"/>
  <c r="E11453" i="10"/>
  <c r="K10328" i="9"/>
  <c r="E10327" i="9"/>
  <c r="K2781" i="10"/>
  <c r="E2780" i="10"/>
  <c r="K2323" i="10"/>
  <c r="E2322" i="10"/>
  <c r="K11607" i="9"/>
  <c r="E11606" i="9"/>
  <c r="K6912" i="10"/>
  <c r="E6911" i="10"/>
  <c r="K7272" i="9"/>
  <c r="E7271" i="9"/>
  <c r="K3393" i="10"/>
  <c r="E3392" i="10"/>
  <c r="K3855" i="9"/>
  <c r="E3854" i="9"/>
  <c r="K4008" i="10"/>
  <c r="E4007" i="10"/>
  <c r="K5129" i="10"/>
  <c r="E5128" i="10"/>
  <c r="K6300" i="10"/>
  <c r="E6299" i="10"/>
  <c r="K4773" i="9"/>
  <c r="E4772" i="9"/>
  <c r="K10176" i="9"/>
  <c r="E10175" i="9"/>
  <c r="K7068" i="9"/>
  <c r="E7067" i="9"/>
  <c r="K9513" i="10"/>
  <c r="E9512" i="10"/>
  <c r="K10380" i="9"/>
  <c r="E10379" i="9"/>
  <c r="K6147" i="9"/>
  <c r="E6146" i="9"/>
  <c r="K1508" i="10"/>
  <c r="E1507" i="10"/>
  <c r="K9003" i="10"/>
  <c r="E9002" i="10"/>
  <c r="K12117" i="10"/>
  <c r="E12116" i="10"/>
  <c r="K5639" i="9"/>
  <c r="E5638" i="9"/>
  <c r="E794" i="10"/>
  <c r="K795" i="10"/>
  <c r="E9410" i="9"/>
  <c r="K9411" i="9"/>
  <c r="E10174" i="10"/>
  <c r="K10175" i="10"/>
  <c r="E8544" i="9"/>
  <c r="K8545" i="9"/>
  <c r="E7730" i="9"/>
  <c r="K7731" i="9"/>
  <c r="E8798" i="9"/>
  <c r="K8799" i="9"/>
  <c r="E8849" i="10"/>
  <c r="K8850" i="10"/>
  <c r="E5433" i="10"/>
  <c r="K5434" i="10"/>
  <c r="E2477" i="9"/>
  <c r="K2478" i="9"/>
  <c r="A30" i="9"/>
  <c r="B31" i="9"/>
  <c r="E12066" i="9"/>
  <c r="K12067" i="9"/>
  <c r="E7830" i="10"/>
  <c r="K7831" i="10"/>
  <c r="E1049" i="9"/>
  <c r="K1050" i="9"/>
  <c r="E182" i="10"/>
  <c r="K183" i="10"/>
  <c r="E3290" i="10"/>
  <c r="K3291" i="10"/>
  <c r="E10637" i="10"/>
  <c r="K10638" i="10"/>
  <c r="E6095" i="10"/>
  <c r="K6096" i="10"/>
  <c r="E996" i="10"/>
  <c r="K997" i="10"/>
  <c r="E2373" i="10"/>
  <c r="K2374" i="10"/>
  <c r="E5841" i="10"/>
  <c r="K5842" i="10"/>
  <c r="E9664" i="9"/>
  <c r="K9665" i="9"/>
  <c r="K9716" i="10"/>
  <c r="E9715" i="10"/>
  <c r="K6811" i="9"/>
  <c r="E6810" i="9"/>
  <c r="K6759" i="9"/>
  <c r="E6758" i="9"/>
  <c r="K4059" i="9"/>
  <c r="E4058" i="9"/>
  <c r="K7476" i="9"/>
  <c r="E7475" i="9"/>
  <c r="K693" i="9"/>
  <c r="E692" i="9"/>
  <c r="K3804" i="10"/>
  <c r="E3803" i="10"/>
  <c r="K12015" i="9"/>
  <c r="E12014" i="9"/>
  <c r="K5843" i="9"/>
  <c r="E5842" i="9"/>
  <c r="K10228" i="9"/>
  <c r="E10227" i="9"/>
  <c r="B6101" i="9"/>
  <c r="A6100" i="9"/>
  <c r="K10124" i="10"/>
  <c r="E10123" i="10"/>
  <c r="K4977" i="9"/>
  <c r="E4976" i="9"/>
  <c r="K7782" i="10"/>
  <c r="E7781" i="10"/>
  <c r="K2271" i="10"/>
  <c r="E2270" i="10"/>
  <c r="K6607" i="9"/>
  <c r="E6606" i="9"/>
  <c r="K9767" i="10"/>
  <c r="E9766" i="10"/>
  <c r="K4365" i="9"/>
  <c r="E4364" i="9"/>
  <c r="K5181" i="9"/>
  <c r="E5180" i="9"/>
  <c r="K10587" i="10"/>
  <c r="E10586" i="10"/>
  <c r="K5791" i="10"/>
  <c r="E5790" i="10"/>
  <c r="K2527" i="10"/>
  <c r="E2526" i="10"/>
  <c r="K845" i="9"/>
  <c r="E844" i="9"/>
  <c r="K2119" i="10"/>
  <c r="E2118" i="10"/>
  <c r="K6199" i="9"/>
  <c r="E6198" i="9"/>
  <c r="K6504" i="10"/>
  <c r="E6503" i="10"/>
  <c r="K3137" i="10"/>
  <c r="E3136" i="10"/>
  <c r="K4774" i="10"/>
  <c r="E4773" i="10"/>
  <c r="K11455" i="9"/>
  <c r="E11454" i="9"/>
  <c r="E2577" i="10"/>
  <c r="K2578" i="10"/>
  <c r="E4262" i="10"/>
  <c r="K4263" i="10"/>
  <c r="E1763" i="9"/>
  <c r="K1764" i="9"/>
  <c r="E2831" i="9"/>
  <c r="K2832" i="9"/>
  <c r="K2832" i="10"/>
  <c r="E2831" i="10"/>
  <c r="E1812" i="10"/>
  <c r="K1813" i="10"/>
  <c r="E334" i="10"/>
  <c r="K335" i="10"/>
  <c r="E6912" i="9"/>
  <c r="K6913" i="9"/>
  <c r="E1252" i="10"/>
  <c r="K1253" i="10"/>
  <c r="A2630" i="10"/>
  <c r="B2631" i="10"/>
  <c r="E1404" i="10"/>
  <c r="K1405" i="10"/>
  <c r="K9818" i="10"/>
  <c r="E9817" i="10"/>
  <c r="E10434" i="10"/>
  <c r="K10435" i="10"/>
  <c r="E9868" i="9"/>
  <c r="K9869" i="9"/>
  <c r="E8595" i="10"/>
  <c r="K8596" i="10"/>
  <c r="A8699" i="10"/>
  <c r="B8700" i="10"/>
  <c r="E5892" i="10"/>
  <c r="K5893" i="10"/>
  <c r="E11504" i="9"/>
  <c r="K11505" i="9"/>
  <c r="E8749" i="9"/>
  <c r="K8750" i="9"/>
  <c r="E7831" i="9"/>
  <c r="K7832" i="9"/>
  <c r="E7322" i="10"/>
  <c r="K7323" i="10"/>
  <c r="E5536" i="9"/>
  <c r="K5537" i="9"/>
  <c r="E9715" i="9"/>
  <c r="K9716" i="9"/>
  <c r="E5688" i="9"/>
  <c r="K5689" i="9"/>
  <c r="E5077" i="10"/>
  <c r="K5078" i="10"/>
  <c r="E794" i="9"/>
  <c r="K795" i="9"/>
  <c r="E8035" i="9"/>
  <c r="K8036" i="9"/>
  <c r="E7475" i="10"/>
  <c r="K7476" i="10"/>
  <c r="E1099" i="10"/>
  <c r="K1100" i="10"/>
  <c r="E1712" i="9"/>
  <c r="K1713" i="9"/>
  <c r="E5332" i="9"/>
  <c r="K5333" i="9"/>
  <c r="E9104" i="10"/>
  <c r="K9105" i="10"/>
  <c r="E5280" i="9"/>
  <c r="K5281" i="9"/>
  <c r="E6401" i="10"/>
  <c r="K6402" i="10"/>
  <c r="E9868" i="10"/>
  <c r="K9869" i="10"/>
  <c r="K1151" i="10"/>
  <c r="E1150" i="10"/>
  <c r="K7373" i="9"/>
  <c r="E7372" i="9"/>
  <c r="K438" i="9"/>
  <c r="E437" i="9"/>
  <c r="K2730" i="9"/>
  <c r="E2729" i="9"/>
  <c r="K2424" i="9"/>
  <c r="E2423" i="9"/>
  <c r="K2376" i="9"/>
  <c r="E2375" i="9"/>
  <c r="K4518" i="9"/>
  <c r="E4517" i="9"/>
  <c r="K11352" i="9"/>
  <c r="E11351" i="9"/>
  <c r="K10485" i="9"/>
  <c r="E10484" i="9"/>
  <c r="K4670" i="9"/>
  <c r="E4669" i="9"/>
  <c r="K10536" i="10"/>
  <c r="E10535" i="10"/>
  <c r="K5536" i="10"/>
  <c r="E5535" i="10"/>
  <c r="K845" i="10"/>
  <c r="E844" i="10"/>
  <c r="K642" i="9"/>
  <c r="E641" i="9"/>
  <c r="K10996" i="10"/>
  <c r="E10995" i="10"/>
  <c r="K12117" i="9"/>
  <c r="E12116" i="9"/>
  <c r="K2933" i="10"/>
  <c r="E2932" i="10"/>
  <c r="E8136" i="10"/>
  <c r="K8137" i="10"/>
  <c r="K10073" i="9"/>
  <c r="E10072" i="9"/>
  <c r="K7883" i="9"/>
  <c r="E7882" i="9"/>
  <c r="K6249" i="10"/>
  <c r="E6248" i="10"/>
  <c r="K10328" i="10"/>
  <c r="E10327" i="10"/>
  <c r="K7731" i="10"/>
  <c r="E7730" i="10"/>
  <c r="K4008" i="9"/>
  <c r="E4007" i="9"/>
  <c r="K3957" i="10"/>
  <c r="E3956" i="10"/>
  <c r="K10537" i="9"/>
  <c r="E10536" i="9"/>
  <c r="K2882" i="9"/>
  <c r="E2881" i="9"/>
  <c r="K489" i="10"/>
  <c r="E488" i="10"/>
  <c r="B10436" i="9"/>
  <c r="A10435" i="9"/>
  <c r="K1609" i="10"/>
  <c r="E1608" i="10"/>
  <c r="K11760" i="9"/>
  <c r="E11759" i="9"/>
  <c r="K3086" i="9"/>
  <c r="E3085" i="9"/>
  <c r="K7577" i="9"/>
  <c r="E7576" i="9"/>
  <c r="K8748" i="10"/>
  <c r="E8747" i="10"/>
  <c r="E4160" i="9"/>
  <c r="K4161" i="9"/>
  <c r="E6046" i="9"/>
  <c r="K6047" i="9"/>
  <c r="E6605" i="10"/>
  <c r="K6606" i="10"/>
  <c r="E8239" i="9"/>
  <c r="K8240" i="9"/>
  <c r="E2220" i="10"/>
  <c r="K2221" i="10"/>
  <c r="A9567" i="10"/>
  <c r="B9568" i="10"/>
  <c r="E11707" i="10"/>
  <c r="K11708" i="10"/>
  <c r="K6147" i="10"/>
  <c r="E6146" i="10"/>
  <c r="E8391" i="9"/>
  <c r="K8392" i="9"/>
  <c r="E10021" i="10"/>
  <c r="K10022" i="10"/>
  <c r="E5688" i="10"/>
  <c r="K5689" i="10"/>
  <c r="E9053" i="9"/>
  <c r="K9054" i="9"/>
  <c r="E1304" i="9"/>
  <c r="K1305" i="9"/>
  <c r="E9309" i="9"/>
  <c r="K9310" i="9"/>
  <c r="E2678" i="10"/>
  <c r="K2679" i="10"/>
  <c r="E11912" i="9"/>
  <c r="K11913" i="9"/>
  <c r="E4109" i="10"/>
  <c r="K4110" i="10"/>
  <c r="E8187" i="9"/>
  <c r="K8188" i="9"/>
  <c r="E4415" i="10"/>
  <c r="K4416" i="10"/>
  <c r="E895" i="10"/>
  <c r="K896" i="10"/>
  <c r="E3393" i="9"/>
  <c r="K3394" i="9"/>
  <c r="E3086" i="10"/>
  <c r="K3087" i="10"/>
  <c r="K5740" i="10"/>
  <c r="E5739" i="10"/>
  <c r="K7629" i="9"/>
  <c r="E7628" i="9"/>
  <c r="K5792" i="9"/>
  <c r="E5791" i="9"/>
  <c r="K11556" i="9"/>
  <c r="E11555" i="9"/>
  <c r="B8700" i="9"/>
  <c r="A8699" i="9"/>
  <c r="K10741" i="9"/>
  <c r="E10740" i="9"/>
  <c r="K5588" i="9"/>
  <c r="E5587" i="9"/>
  <c r="K4671" i="10"/>
  <c r="E4670" i="10"/>
  <c r="K7933" i="10"/>
  <c r="E7932" i="10"/>
  <c r="K7374" i="10"/>
  <c r="E7373" i="10"/>
  <c r="K437" i="10"/>
  <c r="E436" i="10"/>
  <c r="K6453" i="10"/>
  <c r="E6452" i="10"/>
  <c r="K3549" i="9"/>
  <c r="E3548" i="9"/>
  <c r="K641" i="10"/>
  <c r="E640" i="10"/>
  <c r="K4161" i="10"/>
  <c r="E4160" i="10"/>
  <c r="K9462" i="10"/>
  <c r="E9461" i="10"/>
  <c r="K2172" i="9"/>
  <c r="E2171" i="9"/>
  <c r="K10277" i="9"/>
  <c r="E10276" i="9"/>
  <c r="K4874" i="9"/>
  <c r="E4873" i="9"/>
  <c r="K7017" i="9"/>
  <c r="E7016" i="9"/>
  <c r="K11403" i="10"/>
  <c r="E11402" i="10"/>
  <c r="B899" i="9"/>
  <c r="A898" i="9"/>
  <c r="K285" i="10"/>
  <c r="E284" i="10"/>
  <c r="K3753" i="10"/>
  <c r="E3752" i="10"/>
  <c r="E9410" i="10"/>
  <c r="K9411" i="10"/>
  <c r="K9920" i="10"/>
  <c r="E9919" i="10"/>
  <c r="B4366" i="10"/>
  <c r="A4365" i="10"/>
  <c r="K8087" i="9"/>
  <c r="E8086" i="9"/>
  <c r="K6657" i="10"/>
  <c r="E6656" i="10"/>
  <c r="K11301" i="10"/>
  <c r="E11300" i="10"/>
  <c r="K11199" i="9"/>
  <c r="E11198" i="9"/>
  <c r="K2985" i="10"/>
  <c r="E2984" i="10"/>
  <c r="E9361" i="9"/>
  <c r="K9362" i="9"/>
  <c r="E1303" i="10"/>
  <c r="K1304" i="10"/>
  <c r="E8849" i="9"/>
  <c r="K8850" i="9"/>
  <c r="E4313" i="10"/>
  <c r="K4314" i="10"/>
  <c r="E590" i="9"/>
  <c r="K591" i="9"/>
  <c r="E29" i="10"/>
  <c r="K30" i="10"/>
  <c r="K3189" i="9" l="1"/>
  <c r="E3188" i="9"/>
  <c r="E1914" i="9"/>
  <c r="K1915" i="9"/>
  <c r="E1609" i="9"/>
  <c r="K1610" i="9"/>
  <c r="E1405" i="9"/>
  <c r="K1406" i="9"/>
  <c r="E6657" i="9"/>
  <c r="K6658" i="9"/>
  <c r="K2781" i="9"/>
  <c r="E2780" i="9"/>
  <c r="E997" i="9"/>
  <c r="K998" i="9"/>
  <c r="E6249" i="9"/>
  <c r="K6250" i="9"/>
  <c r="K1865" i="9"/>
  <c r="E1864" i="9"/>
  <c r="K11506" i="10"/>
  <c r="E11505" i="10"/>
  <c r="E4568" i="10"/>
  <c r="K4569" i="10"/>
  <c r="E6453" i="9"/>
  <c r="K6454" i="9"/>
  <c r="K2119" i="9"/>
  <c r="E2118" i="9"/>
  <c r="E2068" i="9"/>
  <c r="K2069" i="9"/>
  <c r="K2324" i="9"/>
  <c r="E2323" i="9"/>
  <c r="K11608" i="10"/>
  <c r="E11607" i="10"/>
  <c r="E8087" i="9"/>
  <c r="K8088" i="9"/>
  <c r="E7017" i="9"/>
  <c r="K7018" i="9"/>
  <c r="E641" i="10"/>
  <c r="K642" i="10"/>
  <c r="E10741" i="9"/>
  <c r="K10742" i="9"/>
  <c r="E7577" i="9"/>
  <c r="K7578" i="9"/>
  <c r="E3957" i="10"/>
  <c r="K3958" i="10"/>
  <c r="E10073" i="9"/>
  <c r="K10074" i="9"/>
  <c r="E845" i="10"/>
  <c r="K846" i="10"/>
  <c r="E10485" i="9"/>
  <c r="K10486" i="9"/>
  <c r="E2424" i="9"/>
  <c r="K2425" i="9"/>
  <c r="K11456" i="9"/>
  <c r="E11455" i="9"/>
  <c r="K846" i="9"/>
  <c r="E845" i="9"/>
  <c r="K5182" i="9"/>
  <c r="E5181" i="9"/>
  <c r="K2272" i="10"/>
  <c r="E2271" i="10"/>
  <c r="K5844" i="9"/>
  <c r="E5843" i="9"/>
  <c r="K3805" i="10"/>
  <c r="E3804" i="10"/>
  <c r="K6760" i="9"/>
  <c r="E6759" i="9"/>
  <c r="E6147" i="9"/>
  <c r="K6148" i="9"/>
  <c r="K10177" i="9"/>
  <c r="E10176" i="9"/>
  <c r="K4009" i="10"/>
  <c r="E4008" i="10"/>
  <c r="K3394" i="10"/>
  <c r="E3393" i="10"/>
  <c r="K2782" i="10"/>
  <c r="E2781" i="10"/>
  <c r="K10843" i="9"/>
  <c r="E10842" i="9"/>
  <c r="E11097" i="10"/>
  <c r="K11098" i="10"/>
  <c r="A4366" i="10"/>
  <c r="B4367" i="10"/>
  <c r="E285" i="10"/>
  <c r="K286" i="10"/>
  <c r="E2172" i="9"/>
  <c r="K2173" i="9"/>
  <c r="E4161" i="10"/>
  <c r="K4162" i="10"/>
  <c r="E3549" i="9"/>
  <c r="K3550" i="9"/>
  <c r="E7933" i="10"/>
  <c r="K7934" i="10"/>
  <c r="E5588" i="9"/>
  <c r="K5589" i="9"/>
  <c r="E5792" i="9"/>
  <c r="K5793" i="9"/>
  <c r="E3086" i="9"/>
  <c r="K3087" i="9"/>
  <c r="E489" i="10"/>
  <c r="K490" i="10"/>
  <c r="E4008" i="9"/>
  <c r="K4009" i="9"/>
  <c r="E7883" i="9"/>
  <c r="K7884" i="9"/>
  <c r="E642" i="9"/>
  <c r="K643" i="9"/>
  <c r="E4670" i="9"/>
  <c r="K4671" i="9"/>
  <c r="E2376" i="9"/>
  <c r="K2377" i="9"/>
  <c r="E7373" i="9"/>
  <c r="K7374" i="9"/>
  <c r="K4775" i="10"/>
  <c r="E4774" i="10"/>
  <c r="K2120" i="10"/>
  <c r="E2119" i="10"/>
  <c r="K10588" i="10"/>
  <c r="E10587" i="10"/>
  <c r="E6607" i="9"/>
  <c r="K6608" i="9"/>
  <c r="K10125" i="10"/>
  <c r="E10124" i="10"/>
  <c r="K12016" i="9"/>
  <c r="E12015" i="9"/>
  <c r="K4060" i="9"/>
  <c r="E4059" i="9"/>
  <c r="K9717" i="10"/>
  <c r="E9716" i="10"/>
  <c r="K5640" i="9"/>
  <c r="E5639" i="9"/>
  <c r="K9004" i="10"/>
  <c r="E9003" i="10"/>
  <c r="K10381" i="9"/>
  <c r="E10380" i="9"/>
  <c r="K7069" i="9"/>
  <c r="E7068" i="9"/>
  <c r="K4774" i="9"/>
  <c r="E4773" i="9"/>
  <c r="K5130" i="10"/>
  <c r="E5129" i="10"/>
  <c r="K3856" i="9"/>
  <c r="E3855" i="9"/>
  <c r="K7273" i="9"/>
  <c r="E7272" i="9"/>
  <c r="K11608" i="9"/>
  <c r="E11607" i="9"/>
  <c r="K10329" i="9"/>
  <c r="E10328" i="9"/>
  <c r="K1763" i="10"/>
  <c r="E1762" i="10"/>
  <c r="K6967" i="10"/>
  <c r="E6966" i="10"/>
  <c r="E3189" i="10"/>
  <c r="K3190" i="10"/>
  <c r="K11047" i="9"/>
  <c r="E11046" i="9"/>
  <c r="E30" i="10"/>
  <c r="K31" i="10"/>
  <c r="E4314" i="10"/>
  <c r="K4315" i="10"/>
  <c r="E1304" i="10"/>
  <c r="K1305" i="10"/>
  <c r="K3088" i="10"/>
  <c r="E3087" i="10"/>
  <c r="E896" i="10"/>
  <c r="K897" i="10"/>
  <c r="E8188" i="9"/>
  <c r="K8189" i="9"/>
  <c r="E11913" i="9"/>
  <c r="K11914" i="9"/>
  <c r="E9310" i="9"/>
  <c r="K9311" i="9"/>
  <c r="E9054" i="9"/>
  <c r="K9055" i="9"/>
  <c r="E10022" i="10"/>
  <c r="K10023" i="10"/>
  <c r="A9568" i="10"/>
  <c r="B9569" i="10"/>
  <c r="E8240" i="9"/>
  <c r="K8241" i="9"/>
  <c r="E6606" i="10"/>
  <c r="K6607" i="10"/>
  <c r="E4161" i="9"/>
  <c r="K4162" i="9"/>
  <c r="E6402" i="10"/>
  <c r="K6403" i="10"/>
  <c r="E9105" i="10"/>
  <c r="K9106" i="10"/>
  <c r="E1713" i="9"/>
  <c r="K1714" i="9"/>
  <c r="E7476" i="10"/>
  <c r="K7477" i="10"/>
  <c r="E795" i="9"/>
  <c r="K796" i="9"/>
  <c r="E5689" i="9"/>
  <c r="K5690" i="9"/>
  <c r="E5537" i="9"/>
  <c r="K5538" i="9"/>
  <c r="E7832" i="9"/>
  <c r="K7833" i="9"/>
  <c r="E11505" i="9"/>
  <c r="K11506" i="9"/>
  <c r="A8700" i="10"/>
  <c r="B8701" i="10"/>
  <c r="K9870" i="9"/>
  <c r="E9869" i="9"/>
  <c r="B2632" i="10"/>
  <c r="A2631" i="10"/>
  <c r="K6914" i="9"/>
  <c r="E6913" i="9"/>
  <c r="K1814" i="10"/>
  <c r="E1813" i="10"/>
  <c r="K2833" i="9"/>
  <c r="E2832" i="9"/>
  <c r="K4264" i="10"/>
  <c r="E4263" i="10"/>
  <c r="K9666" i="9"/>
  <c r="E9665" i="9"/>
  <c r="K2375" i="10"/>
  <c r="E2374" i="10"/>
  <c r="K6097" i="10"/>
  <c r="E6096" i="10"/>
  <c r="K3292" i="10"/>
  <c r="E3291" i="10"/>
  <c r="K1051" i="9"/>
  <c r="E1050" i="9"/>
  <c r="K12068" i="9"/>
  <c r="E12067" i="9"/>
  <c r="K2479" i="9"/>
  <c r="E2478" i="9"/>
  <c r="K8851" i="10"/>
  <c r="E8850" i="10"/>
  <c r="K7732" i="9"/>
  <c r="E7731" i="9"/>
  <c r="K10176" i="10"/>
  <c r="E10175" i="10"/>
  <c r="K796" i="10"/>
  <c r="E795" i="10"/>
  <c r="K11558" i="10"/>
  <c r="E11557" i="10"/>
  <c r="K7120" i="9"/>
  <c r="E7119" i="9"/>
  <c r="K4518" i="10"/>
  <c r="E4517" i="10"/>
  <c r="K11252" i="10"/>
  <c r="E11251" i="10"/>
  <c r="E5027" i="10"/>
  <c r="K5028" i="10"/>
  <c r="K745" i="9"/>
  <c r="E744" i="9"/>
  <c r="K6556" i="10"/>
  <c r="E6555" i="10"/>
  <c r="K7018" i="10"/>
  <c r="E7017" i="10"/>
  <c r="K4621" i="9"/>
  <c r="E4620" i="9"/>
  <c r="K9208" i="9"/>
  <c r="E9207" i="9"/>
  <c r="K133" i="9"/>
  <c r="E132" i="9"/>
  <c r="K8036" i="10"/>
  <c r="E8035" i="10"/>
  <c r="K7324" i="9"/>
  <c r="E7323" i="9"/>
  <c r="E6709" i="9"/>
  <c r="K6710" i="9"/>
  <c r="E3498" i="9"/>
  <c r="K3499" i="9"/>
  <c r="E9820" i="9"/>
  <c r="K9821" i="9"/>
  <c r="E183" i="9"/>
  <c r="K184" i="9"/>
  <c r="E3702" i="10"/>
  <c r="K3703" i="10"/>
  <c r="E3702" i="9"/>
  <c r="K3703" i="9"/>
  <c r="E8697" i="10"/>
  <c r="K8698" i="10"/>
  <c r="E9665" i="10"/>
  <c r="K9666" i="10"/>
  <c r="K10894" i="9"/>
  <c r="E10893" i="9"/>
  <c r="E10485" i="10"/>
  <c r="K10486" i="10"/>
  <c r="E9258" i="9"/>
  <c r="K9259" i="9"/>
  <c r="E5485" i="9"/>
  <c r="K5486" i="9"/>
  <c r="E8902" i="9"/>
  <c r="K8903" i="9"/>
  <c r="A7833" i="10"/>
  <c r="B7834" i="10"/>
  <c r="E9106" i="9"/>
  <c r="K9107" i="9"/>
  <c r="E3498" i="10"/>
  <c r="K3499" i="10"/>
  <c r="E2883" i="10"/>
  <c r="K2884" i="10"/>
  <c r="E9462" i="9"/>
  <c r="K9463" i="9"/>
  <c r="E5485" i="10"/>
  <c r="K5486" i="10"/>
  <c r="E3290" i="9"/>
  <c r="K3291" i="9"/>
  <c r="E6810" i="10"/>
  <c r="K6811" i="10"/>
  <c r="E9564" i="9"/>
  <c r="K9565" i="9"/>
  <c r="E2017" i="10"/>
  <c r="K2018" i="10"/>
  <c r="A6967" i="10"/>
  <c r="B6968" i="10"/>
  <c r="E1509" i="9"/>
  <c r="K1510" i="9"/>
  <c r="E5741" i="9"/>
  <c r="K5742" i="9"/>
  <c r="E10944" i="10"/>
  <c r="K10945" i="10"/>
  <c r="E5281" i="10"/>
  <c r="K5282" i="10"/>
  <c r="K4111" i="9"/>
  <c r="E4110" i="9"/>
  <c r="K7630" i="10"/>
  <c r="E7629" i="10"/>
  <c r="B9569" i="9"/>
  <c r="A9568" i="9"/>
  <c r="K6352" i="10"/>
  <c r="E6351" i="10"/>
  <c r="K5231" i="10"/>
  <c r="E5230" i="10"/>
  <c r="K7934" i="9"/>
  <c r="E7933" i="9"/>
  <c r="B2632" i="9"/>
  <c r="A2631" i="9"/>
  <c r="K3241" i="10"/>
  <c r="E3240" i="10"/>
  <c r="B1765" i="10"/>
  <c r="A1764" i="10"/>
  <c r="E6301" i="9"/>
  <c r="K6302" i="9"/>
  <c r="K540" i="10"/>
  <c r="E539" i="10"/>
  <c r="K4722" i="10"/>
  <c r="E4721" i="10"/>
  <c r="K6199" i="10"/>
  <c r="E6198" i="10"/>
  <c r="B11303" i="10"/>
  <c r="A11302" i="10"/>
  <c r="K6047" i="10"/>
  <c r="E6046" i="10"/>
  <c r="E4875" i="10"/>
  <c r="K4876" i="10"/>
  <c r="K7426" i="10"/>
  <c r="E7425" i="10"/>
  <c r="K9972" i="10"/>
  <c r="E9971" i="10"/>
  <c r="K8342" i="9"/>
  <c r="E8341" i="9"/>
  <c r="K7222" i="10"/>
  <c r="E7221" i="10"/>
  <c r="K3959" i="9"/>
  <c r="E3958" i="9"/>
  <c r="K1813" i="9"/>
  <c r="E1812" i="9"/>
  <c r="K5029" i="9"/>
  <c r="E5028" i="9"/>
  <c r="K9615" i="10"/>
  <c r="E9614" i="10"/>
  <c r="K3856" i="10"/>
  <c r="E3855" i="10"/>
  <c r="K3037" i="9"/>
  <c r="E3036" i="9"/>
  <c r="K1663" i="9"/>
  <c r="E1662" i="9"/>
  <c r="K337" i="9"/>
  <c r="E336" i="9"/>
  <c r="K4060" i="10"/>
  <c r="E4059" i="10"/>
  <c r="B5234" i="9"/>
  <c r="A5233" i="9"/>
  <c r="K3652" i="10"/>
  <c r="E3651" i="10"/>
  <c r="K1459" i="9"/>
  <c r="E1458" i="9"/>
  <c r="E3342" i="9"/>
  <c r="K3343" i="9"/>
  <c r="E9514" i="9"/>
  <c r="K9515" i="9"/>
  <c r="E8443" i="10"/>
  <c r="K8444" i="10"/>
  <c r="E7882" i="10"/>
  <c r="K7883" i="10"/>
  <c r="E897" i="9"/>
  <c r="K898" i="9"/>
  <c r="K2986" i="10"/>
  <c r="E2985" i="10"/>
  <c r="E9920" i="10"/>
  <c r="K9921" i="10"/>
  <c r="E10277" i="9"/>
  <c r="K10278" i="9"/>
  <c r="E6453" i="10"/>
  <c r="K6454" i="10"/>
  <c r="E11556" i="9"/>
  <c r="K11557" i="9"/>
  <c r="A10436" i="9"/>
  <c r="B10437" i="9"/>
  <c r="E11301" i="10"/>
  <c r="K11302" i="10"/>
  <c r="E3753" i="10"/>
  <c r="K3754" i="10"/>
  <c r="E4671" i="10"/>
  <c r="K4672" i="10"/>
  <c r="E11760" i="9"/>
  <c r="K11761" i="9"/>
  <c r="E7731" i="10"/>
  <c r="K7732" i="10"/>
  <c r="E10996" i="10"/>
  <c r="K10997" i="10"/>
  <c r="E4518" i="9"/>
  <c r="K4519" i="9"/>
  <c r="E1151" i="10"/>
  <c r="K1152" i="10"/>
  <c r="K9819" i="10"/>
  <c r="E9818" i="10"/>
  <c r="E3137" i="10"/>
  <c r="K3138" i="10"/>
  <c r="K5792" i="10"/>
  <c r="E5791" i="10"/>
  <c r="K4978" i="9"/>
  <c r="E4977" i="9"/>
  <c r="K12118" i="10"/>
  <c r="E12117" i="10"/>
  <c r="K6913" i="10"/>
  <c r="E6912" i="10"/>
  <c r="K286" i="9"/>
  <c r="E285" i="9"/>
  <c r="E5944" i="10"/>
  <c r="K5945" i="10"/>
  <c r="E693" i="10"/>
  <c r="K694" i="10"/>
  <c r="E2580" i="9"/>
  <c r="K2581" i="9"/>
  <c r="E4926" i="9"/>
  <c r="K4927" i="9"/>
  <c r="E3549" i="10"/>
  <c r="K3550" i="10"/>
  <c r="E11404" i="9"/>
  <c r="K11405" i="9"/>
  <c r="E5332" i="10"/>
  <c r="K5333" i="10"/>
  <c r="E1457" i="10"/>
  <c r="K1458" i="10"/>
  <c r="E11964" i="9"/>
  <c r="K11965" i="9"/>
  <c r="E1355" i="10"/>
  <c r="K1356" i="10"/>
  <c r="E8341" i="10"/>
  <c r="K8342" i="10"/>
  <c r="E5078" i="9"/>
  <c r="K5079" i="9"/>
  <c r="E1661" i="10"/>
  <c r="K1662" i="10"/>
  <c r="E1152" i="9"/>
  <c r="K1153" i="9"/>
  <c r="E7527" i="10"/>
  <c r="K7528" i="10"/>
  <c r="E1915" i="10"/>
  <c r="K1916" i="10"/>
  <c r="E5945" i="9"/>
  <c r="K5946" i="9"/>
  <c r="E3601" i="9"/>
  <c r="K3602" i="9"/>
  <c r="E7781" i="9"/>
  <c r="K7782" i="9"/>
  <c r="E12015" i="10"/>
  <c r="K12016" i="10"/>
  <c r="E11964" i="10"/>
  <c r="K11965" i="10"/>
  <c r="E234" i="9"/>
  <c r="K235" i="9"/>
  <c r="E7221" i="9"/>
  <c r="K7222" i="9"/>
  <c r="E8291" i="9"/>
  <c r="K8292" i="9"/>
  <c r="A7834" i="9"/>
  <c r="B7835" i="9"/>
  <c r="A1765" i="9"/>
  <c r="B1766" i="9"/>
  <c r="E4467" i="10"/>
  <c r="K4468" i="10"/>
  <c r="E3138" i="9"/>
  <c r="K3139" i="9"/>
  <c r="E2934" i="9"/>
  <c r="K2935" i="9"/>
  <c r="K3241" i="9"/>
  <c r="E3240" i="9"/>
  <c r="K10025" i="9"/>
  <c r="E10024" i="9"/>
  <c r="K1204" i="9"/>
  <c r="E1203" i="9"/>
  <c r="K11812" i="10"/>
  <c r="E11811" i="10"/>
  <c r="E6403" i="9"/>
  <c r="K6404" i="9"/>
  <c r="K10996" i="9"/>
  <c r="E10995" i="9"/>
  <c r="K11812" i="9"/>
  <c r="E11811" i="9"/>
  <c r="K2476" i="10"/>
  <c r="E2475" i="10"/>
  <c r="K7985" i="10"/>
  <c r="E7984" i="10"/>
  <c r="K5384" i="10"/>
  <c r="E5383" i="10"/>
  <c r="K4213" i="10"/>
  <c r="E4212" i="10"/>
  <c r="K9973" i="9"/>
  <c r="E9972" i="9"/>
  <c r="K2730" i="10"/>
  <c r="E2729" i="10"/>
  <c r="E7170" i="10"/>
  <c r="K7171" i="10"/>
  <c r="K8546" i="10"/>
  <c r="E8545" i="10"/>
  <c r="K9921" i="9"/>
  <c r="E9920" i="9"/>
  <c r="K3653" i="9"/>
  <c r="E3652" i="9"/>
  <c r="K7579" i="10"/>
  <c r="E7578" i="10"/>
  <c r="K11864" i="9"/>
  <c r="E11863" i="9"/>
  <c r="K9259" i="10"/>
  <c r="E9258" i="10"/>
  <c r="K6709" i="10"/>
  <c r="E6708" i="10"/>
  <c r="K11660" i="9"/>
  <c r="E11659" i="9"/>
  <c r="K3445" i="9"/>
  <c r="E3444" i="9"/>
  <c r="K82" i="9"/>
  <c r="E81" i="9"/>
  <c r="K10589" i="9"/>
  <c r="E10588" i="9"/>
  <c r="K4264" i="9"/>
  <c r="E4263" i="9"/>
  <c r="B6101" i="10"/>
  <c r="A6100" i="10"/>
  <c r="K10792" i="9"/>
  <c r="E10791" i="9"/>
  <c r="K10843" i="10"/>
  <c r="E10842" i="10"/>
  <c r="K9208" i="10"/>
  <c r="E9207" i="10"/>
  <c r="E591" i="9"/>
  <c r="K592" i="9"/>
  <c r="E8850" i="9"/>
  <c r="K8851" i="9"/>
  <c r="E9362" i="9"/>
  <c r="K9363" i="9"/>
  <c r="E9411" i="10"/>
  <c r="K9412" i="10"/>
  <c r="E3394" i="9"/>
  <c r="K3395" i="9"/>
  <c r="E4416" i="10"/>
  <c r="K4417" i="10"/>
  <c r="E4110" i="10"/>
  <c r="K4111" i="10"/>
  <c r="E2679" i="10"/>
  <c r="K2680" i="10"/>
  <c r="E1305" i="9"/>
  <c r="K1306" i="9"/>
  <c r="E5689" i="10"/>
  <c r="K5690" i="10"/>
  <c r="E8392" i="9"/>
  <c r="K8393" i="9"/>
  <c r="E11708" i="10"/>
  <c r="K11709" i="10"/>
  <c r="E2221" i="10"/>
  <c r="K2222" i="10"/>
  <c r="E6047" i="9"/>
  <c r="K6048" i="9"/>
  <c r="E8137" i="10"/>
  <c r="K8138" i="10"/>
  <c r="K9870" i="10"/>
  <c r="E9869" i="10"/>
  <c r="E5281" i="9"/>
  <c r="K5282" i="9"/>
  <c r="E5333" i="9"/>
  <c r="K5334" i="9"/>
  <c r="E1100" i="10"/>
  <c r="K1101" i="10"/>
  <c r="E8036" i="9"/>
  <c r="K8037" i="9"/>
  <c r="E5078" i="10"/>
  <c r="K5079" i="10"/>
  <c r="E9716" i="9"/>
  <c r="K9717" i="9"/>
  <c r="E7323" i="10"/>
  <c r="K7324" i="10"/>
  <c r="E8750" i="9"/>
  <c r="K8751" i="9"/>
  <c r="E5893" i="10"/>
  <c r="K5894" i="10"/>
  <c r="K8597" i="10"/>
  <c r="E8596" i="10"/>
  <c r="K10436" i="10"/>
  <c r="E10435" i="10"/>
  <c r="K1406" i="10"/>
  <c r="E1405" i="10"/>
  <c r="K1254" i="10"/>
  <c r="E1253" i="10"/>
  <c r="K336" i="10"/>
  <c r="E335" i="10"/>
  <c r="K1765" i="9"/>
  <c r="E1764" i="9"/>
  <c r="K2579" i="10"/>
  <c r="E2578" i="10"/>
  <c r="K5843" i="10"/>
  <c r="E5842" i="10"/>
  <c r="K998" i="10"/>
  <c r="E997" i="10"/>
  <c r="K10639" i="10"/>
  <c r="E10638" i="10"/>
  <c r="K184" i="10"/>
  <c r="E183" i="10"/>
  <c r="K7832" i="10"/>
  <c r="E7831" i="10"/>
  <c r="B32" i="9"/>
  <c r="A31" i="9"/>
  <c r="K5435" i="10"/>
  <c r="E5434" i="10"/>
  <c r="K8800" i="9"/>
  <c r="E8799" i="9"/>
  <c r="K8546" i="9"/>
  <c r="E8545" i="9"/>
  <c r="K9412" i="9"/>
  <c r="E9411" i="9"/>
  <c r="K11762" i="10"/>
  <c r="E11761" i="10"/>
  <c r="K4366" i="10"/>
  <c r="E4365" i="10"/>
  <c r="K2629" i="9"/>
  <c r="E2628" i="9"/>
  <c r="K11047" i="10"/>
  <c r="E11046" i="10"/>
  <c r="K2275" i="9"/>
  <c r="E2274" i="9"/>
  <c r="K10380" i="10"/>
  <c r="E10379" i="10"/>
  <c r="K132" i="10"/>
  <c r="E131" i="10"/>
  <c r="K388" i="10"/>
  <c r="E387" i="10"/>
  <c r="B31" i="10"/>
  <c r="A30" i="10"/>
  <c r="K1560" i="10"/>
  <c r="E1559" i="10"/>
  <c r="K3907" i="9"/>
  <c r="E3906" i="9"/>
  <c r="K6760" i="10"/>
  <c r="E6759" i="10"/>
  <c r="K1967" i="10"/>
  <c r="E1966" i="10"/>
  <c r="K7273" i="10"/>
  <c r="E7272" i="10"/>
  <c r="E7680" i="10"/>
  <c r="K7681" i="10"/>
  <c r="E1101" i="9"/>
  <c r="K1102" i="9"/>
  <c r="E10434" i="9"/>
  <c r="K10435" i="9"/>
  <c r="E7068" i="10"/>
  <c r="K7069" i="10"/>
  <c r="E8901" i="10"/>
  <c r="K8902" i="10"/>
  <c r="E10791" i="10"/>
  <c r="K10792" i="10"/>
  <c r="E9768" i="9"/>
  <c r="K9769" i="9"/>
  <c r="E4620" i="10"/>
  <c r="K4621" i="10"/>
  <c r="E387" i="9"/>
  <c r="K388" i="9"/>
  <c r="E8954" i="9"/>
  <c r="K8955" i="9"/>
  <c r="E8648" i="9"/>
  <c r="K8649" i="9"/>
  <c r="E8647" i="10"/>
  <c r="K8648" i="10"/>
  <c r="E9616" i="9"/>
  <c r="K9617" i="9"/>
  <c r="E8698" i="9"/>
  <c r="K8699" i="9"/>
  <c r="K11098" i="9"/>
  <c r="E11097" i="9"/>
  <c r="E8444" i="9"/>
  <c r="K8445" i="9"/>
  <c r="E4824" i="10"/>
  <c r="K4825" i="10"/>
  <c r="E2529" i="9"/>
  <c r="K2530" i="9"/>
  <c r="E8596" i="9"/>
  <c r="K8597" i="9"/>
  <c r="E8290" i="10"/>
  <c r="K8291" i="10"/>
  <c r="A899" i="10"/>
  <c r="B900" i="10"/>
  <c r="E12066" i="10"/>
  <c r="K12067" i="10"/>
  <c r="E10638" i="9"/>
  <c r="K10639" i="9"/>
  <c r="E11301" i="9"/>
  <c r="K11302" i="9"/>
  <c r="E9158" i="9"/>
  <c r="K9159" i="9"/>
  <c r="E11709" i="9"/>
  <c r="K11710" i="9"/>
  <c r="K1050" i="10"/>
  <c r="E1049" i="10"/>
  <c r="K1969" i="9"/>
  <c r="E1968" i="9"/>
  <c r="K10742" i="10"/>
  <c r="E10741" i="10"/>
  <c r="K10894" i="10"/>
  <c r="E10893" i="10"/>
  <c r="K1255" i="9"/>
  <c r="E1254" i="9"/>
  <c r="E6505" i="9"/>
  <c r="K6506" i="9"/>
  <c r="K4417" i="9"/>
  <c r="E4416" i="9"/>
  <c r="K9310" i="10"/>
  <c r="E9309" i="10"/>
  <c r="K3908" i="10"/>
  <c r="E3907" i="10"/>
  <c r="K7528" i="9"/>
  <c r="E7527" i="9"/>
  <c r="K3755" i="9"/>
  <c r="E3754" i="9"/>
  <c r="A10437" i="10"/>
  <c r="B10438" i="10"/>
  <c r="K11200" i="10"/>
  <c r="E11199" i="10"/>
  <c r="K7120" i="10"/>
  <c r="E7119" i="10"/>
  <c r="K2629" i="10"/>
  <c r="E2628" i="10"/>
  <c r="K2171" i="10"/>
  <c r="E2170" i="10"/>
  <c r="K9055" i="10"/>
  <c r="E9054" i="10"/>
  <c r="K4825" i="9"/>
  <c r="E4824" i="9"/>
  <c r="K592" i="10"/>
  <c r="E591" i="10"/>
  <c r="K4315" i="9"/>
  <c r="E4314" i="9"/>
  <c r="K11353" i="10"/>
  <c r="E11352" i="10"/>
  <c r="K9004" i="9"/>
  <c r="E9003" i="9"/>
  <c r="K541" i="9"/>
  <c r="E540" i="9"/>
  <c r="K5181" i="10"/>
  <c r="E5180" i="10"/>
  <c r="K11659" i="10"/>
  <c r="E11658" i="10"/>
  <c r="K9361" i="10"/>
  <c r="E9360" i="10"/>
  <c r="K11914" i="10"/>
  <c r="E11913" i="10"/>
  <c r="K11251" i="9"/>
  <c r="E11250" i="9"/>
  <c r="K744" i="10"/>
  <c r="E743" i="10"/>
  <c r="K1202" i="10"/>
  <c r="E1201" i="10"/>
  <c r="K5639" i="10"/>
  <c r="E5638" i="10"/>
  <c r="K8138" i="9"/>
  <c r="E8137" i="9"/>
  <c r="K2017" i="9"/>
  <c r="E2016" i="9"/>
  <c r="E6097" i="9"/>
  <c r="K6098" i="9"/>
  <c r="E2425" i="10"/>
  <c r="K2426" i="10"/>
  <c r="E10226" i="10"/>
  <c r="K10227" i="10"/>
  <c r="A5232" i="10"/>
  <c r="B5233" i="10"/>
  <c r="E7984" i="9"/>
  <c r="K7985" i="9"/>
  <c r="A899" i="9"/>
  <c r="B900" i="9"/>
  <c r="E9462" i="10"/>
  <c r="K9463" i="10"/>
  <c r="E7374" i="10"/>
  <c r="K7375" i="10"/>
  <c r="E7629" i="9"/>
  <c r="K7630" i="9"/>
  <c r="E6147" i="10"/>
  <c r="K6148" i="10"/>
  <c r="E2882" i="9"/>
  <c r="K2883" i="9"/>
  <c r="E6249" i="10"/>
  <c r="K6250" i="10"/>
  <c r="K2934" i="10"/>
  <c r="E2933" i="10"/>
  <c r="E10536" i="10"/>
  <c r="K10537" i="10"/>
  <c r="E438" i="9"/>
  <c r="K439" i="9"/>
  <c r="E6199" i="9"/>
  <c r="K6200" i="9"/>
  <c r="K9768" i="10"/>
  <c r="E9767" i="10"/>
  <c r="B6102" i="9"/>
  <c r="A6101" i="9"/>
  <c r="K7477" i="9"/>
  <c r="E7476" i="9"/>
  <c r="K6812" i="9"/>
  <c r="E6811" i="9"/>
  <c r="K1509" i="10"/>
  <c r="E1508" i="10"/>
  <c r="K9514" i="10"/>
  <c r="E9513" i="10"/>
  <c r="K6301" i="10"/>
  <c r="E6300" i="10"/>
  <c r="K2324" i="10"/>
  <c r="E2323" i="10"/>
  <c r="K11455" i="10"/>
  <c r="E11454" i="10"/>
  <c r="E4977" i="10"/>
  <c r="K4978" i="10"/>
  <c r="K11200" i="9"/>
  <c r="E11199" i="9"/>
  <c r="E6657" i="10"/>
  <c r="K6658" i="10"/>
  <c r="E11403" i="10"/>
  <c r="K11404" i="10"/>
  <c r="E4874" i="9"/>
  <c r="K4875" i="9"/>
  <c r="E437" i="10"/>
  <c r="K438" i="10"/>
  <c r="A8700" i="9"/>
  <c r="B8701" i="9"/>
  <c r="E5740" i="10"/>
  <c r="K5741" i="10"/>
  <c r="E8748" i="10"/>
  <c r="K8749" i="10"/>
  <c r="E1609" i="10"/>
  <c r="K1610" i="10"/>
  <c r="E10537" i="9"/>
  <c r="K10538" i="9"/>
  <c r="E10328" i="10"/>
  <c r="K10329" i="10"/>
  <c r="E12117" i="9"/>
  <c r="K12118" i="9"/>
  <c r="E5536" i="10"/>
  <c r="K5537" i="10"/>
  <c r="E11352" i="9"/>
  <c r="K11353" i="9"/>
  <c r="E2730" i="9"/>
  <c r="K2731" i="9"/>
  <c r="K2833" i="10"/>
  <c r="E2832" i="10"/>
  <c r="K6505" i="10"/>
  <c r="E6504" i="10"/>
  <c r="K2528" i="10"/>
  <c r="E2527" i="10"/>
  <c r="K4366" i="9"/>
  <c r="E4365" i="9"/>
  <c r="K7783" i="10"/>
  <c r="E7782" i="10"/>
  <c r="K10229" i="9"/>
  <c r="E10228" i="9"/>
  <c r="K694" i="9"/>
  <c r="E693" i="9"/>
  <c r="K8087" i="10"/>
  <c r="E8086" i="10"/>
  <c r="E81" i="10"/>
  <c r="K82" i="10"/>
  <c r="E8495" i="9"/>
  <c r="K8496" i="9"/>
  <c r="E10073" i="10"/>
  <c r="K10074" i="10"/>
  <c r="E948" i="9"/>
  <c r="K949" i="9"/>
  <c r="E7425" i="9"/>
  <c r="K7426" i="9"/>
  <c r="E8952" i="10"/>
  <c r="K8953" i="10"/>
  <c r="E10689" i="9"/>
  <c r="K10690" i="9"/>
  <c r="A6968" i="9"/>
  <c r="B6969" i="9"/>
  <c r="E11863" i="10"/>
  <c r="K11864" i="10"/>
  <c r="K10278" i="10"/>
  <c r="E10277" i="10"/>
  <c r="E6861" i="10"/>
  <c r="K6862" i="10"/>
  <c r="E4212" i="9"/>
  <c r="K4213" i="9"/>
  <c r="E2220" i="9"/>
  <c r="K2221" i="9"/>
  <c r="E233" i="10"/>
  <c r="K234" i="10"/>
  <c r="E30" i="9"/>
  <c r="K31" i="9"/>
  <c r="E10944" i="9"/>
  <c r="K10945" i="9"/>
  <c r="K9157" i="10"/>
  <c r="E9156" i="10"/>
  <c r="E5130" i="9"/>
  <c r="K5131" i="9"/>
  <c r="E2986" i="9"/>
  <c r="K2987" i="9"/>
  <c r="E2678" i="9"/>
  <c r="K2679" i="9"/>
  <c r="E1863" i="10"/>
  <c r="K1864" i="10"/>
  <c r="E7169" i="9"/>
  <c r="K7170" i="9"/>
  <c r="E6965" i="9"/>
  <c r="K6966" i="9"/>
  <c r="E3804" i="9"/>
  <c r="K3805" i="9"/>
  <c r="E5384" i="9"/>
  <c r="K5385" i="9"/>
  <c r="E8494" i="10"/>
  <c r="K8495" i="10"/>
  <c r="E1356" i="9"/>
  <c r="K1357" i="9"/>
  <c r="E947" i="10"/>
  <c r="K948" i="10"/>
  <c r="E4722" i="9"/>
  <c r="K4723" i="9"/>
  <c r="E4466" i="9"/>
  <c r="K4467" i="9"/>
  <c r="E10690" i="10"/>
  <c r="K10691" i="10"/>
  <c r="A4365" i="9"/>
  <c r="B4366" i="9"/>
  <c r="K7681" i="9"/>
  <c r="E7680" i="9"/>
  <c r="K10125" i="9"/>
  <c r="E10124" i="9"/>
  <c r="E6555" i="9"/>
  <c r="K6556" i="9"/>
  <c r="K5997" i="9"/>
  <c r="E5996" i="9"/>
  <c r="K2068" i="10"/>
  <c r="E2067" i="10"/>
  <c r="K1713" i="10"/>
  <c r="E1712" i="10"/>
  <c r="K3601" i="10"/>
  <c r="E3600" i="10"/>
  <c r="K5588" i="10"/>
  <c r="E5587" i="10"/>
  <c r="K490" i="9"/>
  <c r="E489" i="9"/>
  <c r="B3500" i="9"/>
  <c r="A3499" i="9"/>
  <c r="K5436" i="9"/>
  <c r="E5435" i="9"/>
  <c r="K11149" i="10"/>
  <c r="E11148" i="10"/>
  <c r="B11303" i="9"/>
  <c r="A11302" i="9"/>
  <c r="E4925" i="10"/>
  <c r="K4926" i="10"/>
  <c r="K3037" i="10"/>
  <c r="E3036" i="10"/>
  <c r="K1560" i="9"/>
  <c r="E1559" i="9"/>
  <c r="K8800" i="10"/>
  <c r="E8799" i="10"/>
  <c r="K3445" i="10"/>
  <c r="E3444" i="10"/>
  <c r="E8188" i="10"/>
  <c r="K8189" i="10"/>
  <c r="B3500" i="10"/>
  <c r="A3499" i="10"/>
  <c r="K9564" i="10"/>
  <c r="E9563" i="10"/>
  <c r="K5894" i="9"/>
  <c r="E5893" i="9"/>
  <c r="E6351" i="9"/>
  <c r="K6352" i="9"/>
  <c r="K8240" i="10"/>
  <c r="E8239" i="10"/>
  <c r="K4570" i="9"/>
  <c r="E4569" i="9"/>
  <c r="K5996" i="10"/>
  <c r="E5995" i="10"/>
  <c r="K8393" i="10"/>
  <c r="E8392" i="10"/>
  <c r="K6864" i="9"/>
  <c r="E6863" i="9"/>
  <c r="K5232" i="9"/>
  <c r="E5231" i="9"/>
  <c r="E3341" i="10"/>
  <c r="K3342" i="10"/>
  <c r="E11148" i="9"/>
  <c r="K11149" i="9"/>
  <c r="K2070" i="9" l="1"/>
  <c r="E2069" i="9"/>
  <c r="K6455" i="9"/>
  <c r="E6454" i="9"/>
  <c r="K6251" i="9"/>
  <c r="E6250" i="9"/>
  <c r="K1407" i="9"/>
  <c r="E1406" i="9"/>
  <c r="E1915" i="9"/>
  <c r="K1916" i="9"/>
  <c r="K11609" i="10"/>
  <c r="E11608" i="10"/>
  <c r="E11506" i="10"/>
  <c r="K11507" i="10"/>
  <c r="K2782" i="9"/>
  <c r="E2781" i="9"/>
  <c r="E4569" i="10"/>
  <c r="K4570" i="10"/>
  <c r="K999" i="9"/>
  <c r="E998" i="9"/>
  <c r="K6659" i="9"/>
  <c r="E6658" i="9"/>
  <c r="K1611" i="9"/>
  <c r="E1610" i="9"/>
  <c r="E2324" i="9"/>
  <c r="K2325" i="9"/>
  <c r="K2120" i="9"/>
  <c r="E2119" i="9"/>
  <c r="E1865" i="9"/>
  <c r="K1866" i="9"/>
  <c r="E3189" i="9"/>
  <c r="K3190" i="9"/>
  <c r="K10228" i="10"/>
  <c r="E10227" i="10"/>
  <c r="K6099" i="9"/>
  <c r="E6098" i="9"/>
  <c r="B10439" i="10"/>
  <c r="A10438" i="10"/>
  <c r="K6507" i="9"/>
  <c r="E6506" i="9"/>
  <c r="K11711" i="9"/>
  <c r="E11710" i="9"/>
  <c r="K9160" i="9"/>
  <c r="E9159" i="9"/>
  <c r="K10640" i="9"/>
  <c r="E10639" i="9"/>
  <c r="B901" i="10"/>
  <c r="A900" i="10"/>
  <c r="K8598" i="9"/>
  <c r="E8597" i="9"/>
  <c r="K4826" i="10"/>
  <c r="E4825" i="10"/>
  <c r="K9618" i="9"/>
  <c r="E9617" i="9"/>
  <c r="K8650" i="9"/>
  <c r="E8649" i="9"/>
  <c r="K389" i="9"/>
  <c r="E388" i="9"/>
  <c r="K9770" i="9"/>
  <c r="E9769" i="9"/>
  <c r="K8903" i="10"/>
  <c r="E8902" i="10"/>
  <c r="K10436" i="9"/>
  <c r="E10435" i="9"/>
  <c r="K7682" i="10"/>
  <c r="E7681" i="10"/>
  <c r="K5895" i="10"/>
  <c r="E5894" i="10"/>
  <c r="K7325" i="10"/>
  <c r="E7324" i="10"/>
  <c r="K5080" i="10"/>
  <c r="E5079" i="10"/>
  <c r="K1102" i="10"/>
  <c r="E1101" i="10"/>
  <c r="K5283" i="9"/>
  <c r="E5282" i="9"/>
  <c r="E8138" i="10"/>
  <c r="K8139" i="10"/>
  <c r="K11710" i="10"/>
  <c r="E11709" i="10"/>
  <c r="K5691" i="10"/>
  <c r="E5690" i="10"/>
  <c r="K2681" i="10"/>
  <c r="E2680" i="10"/>
  <c r="K4418" i="10"/>
  <c r="E4417" i="10"/>
  <c r="K9413" i="10"/>
  <c r="E9412" i="10"/>
  <c r="K8852" i="9"/>
  <c r="E8851" i="9"/>
  <c r="E7171" i="10"/>
  <c r="K7172" i="10"/>
  <c r="E2935" i="9"/>
  <c r="K2936" i="9"/>
  <c r="E4468" i="10"/>
  <c r="K4469" i="10"/>
  <c r="A7835" i="9"/>
  <c r="B7836" i="9"/>
  <c r="E7222" i="9"/>
  <c r="K7223" i="9"/>
  <c r="E11965" i="10"/>
  <c r="K11966" i="10"/>
  <c r="E7782" i="9"/>
  <c r="K7783" i="9"/>
  <c r="E5946" i="9"/>
  <c r="K5947" i="9"/>
  <c r="E7528" i="10"/>
  <c r="K7529" i="10"/>
  <c r="E1662" i="10"/>
  <c r="K1663" i="10"/>
  <c r="E8342" i="10"/>
  <c r="K8343" i="10"/>
  <c r="E11965" i="9"/>
  <c r="K11966" i="9"/>
  <c r="E5333" i="10"/>
  <c r="K5334" i="10"/>
  <c r="E3550" i="10"/>
  <c r="K3551" i="10"/>
  <c r="E2581" i="9"/>
  <c r="K2582" i="9"/>
  <c r="E5945" i="10"/>
  <c r="K5946" i="10"/>
  <c r="E3138" i="10"/>
  <c r="K3139" i="10"/>
  <c r="E1152" i="10"/>
  <c r="K1153" i="10"/>
  <c r="E10997" i="10"/>
  <c r="K10998" i="10"/>
  <c r="E11761" i="9"/>
  <c r="K11762" i="9"/>
  <c r="E11302" i="10"/>
  <c r="K11303" i="10"/>
  <c r="E11557" i="9"/>
  <c r="K11558" i="9"/>
  <c r="E10278" i="9"/>
  <c r="K10279" i="9"/>
  <c r="K7884" i="10"/>
  <c r="E7883" i="10"/>
  <c r="K9516" i="9"/>
  <c r="E9515" i="9"/>
  <c r="K10946" i="10"/>
  <c r="E10945" i="10"/>
  <c r="K5743" i="9"/>
  <c r="E5742" i="9"/>
  <c r="B6969" i="10"/>
  <c r="A6968" i="10"/>
  <c r="K9566" i="9"/>
  <c r="E9565" i="9"/>
  <c r="K3292" i="9"/>
  <c r="E3291" i="9"/>
  <c r="K9464" i="9"/>
  <c r="E9463" i="9"/>
  <c r="K3500" i="10"/>
  <c r="E3499" i="10"/>
  <c r="B7835" i="10"/>
  <c r="A7834" i="10"/>
  <c r="K5487" i="9"/>
  <c r="E5486" i="9"/>
  <c r="K10487" i="10"/>
  <c r="E10486" i="10"/>
  <c r="K8699" i="10"/>
  <c r="E8698" i="10"/>
  <c r="K3704" i="10"/>
  <c r="E3703" i="10"/>
  <c r="K9822" i="9"/>
  <c r="E9821" i="9"/>
  <c r="K6711" i="9"/>
  <c r="E6710" i="9"/>
  <c r="K11507" i="9"/>
  <c r="E11506" i="9"/>
  <c r="K5539" i="9"/>
  <c r="E5538" i="9"/>
  <c r="K797" i="9"/>
  <c r="E796" i="9"/>
  <c r="K1715" i="9"/>
  <c r="E1714" i="9"/>
  <c r="K6404" i="10"/>
  <c r="E6403" i="10"/>
  <c r="K6608" i="10"/>
  <c r="E6607" i="10"/>
  <c r="B9570" i="10"/>
  <c r="A9569" i="10"/>
  <c r="K9056" i="9"/>
  <c r="E9055" i="9"/>
  <c r="K11915" i="9"/>
  <c r="E11914" i="9"/>
  <c r="K898" i="10"/>
  <c r="E897" i="10"/>
  <c r="K1306" i="10"/>
  <c r="E1305" i="10"/>
  <c r="K32" i="10"/>
  <c r="E31" i="10"/>
  <c r="E3190" i="10"/>
  <c r="K3191" i="10"/>
  <c r="E2377" i="9"/>
  <c r="K2378" i="9"/>
  <c r="E643" i="9"/>
  <c r="K644" i="9"/>
  <c r="E4009" i="9"/>
  <c r="K4010" i="9"/>
  <c r="E3087" i="9"/>
  <c r="K3088" i="9"/>
  <c r="E5589" i="9"/>
  <c r="K5590" i="9"/>
  <c r="E3550" i="9"/>
  <c r="K3551" i="9"/>
  <c r="E2173" i="9"/>
  <c r="K2174" i="9"/>
  <c r="A4367" i="10"/>
  <c r="B4368" i="10"/>
  <c r="E6148" i="9"/>
  <c r="K6149" i="9"/>
  <c r="E2425" i="9"/>
  <c r="K2426" i="9"/>
  <c r="E846" i="10"/>
  <c r="K847" i="10"/>
  <c r="E3958" i="10"/>
  <c r="K3959" i="10"/>
  <c r="E10742" i="9"/>
  <c r="K10743" i="9"/>
  <c r="E7018" i="9"/>
  <c r="K7019" i="9"/>
  <c r="E4926" i="10"/>
  <c r="K4927" i="10"/>
  <c r="E4723" i="9"/>
  <c r="K4724" i="9"/>
  <c r="E6966" i="9"/>
  <c r="K6967" i="9"/>
  <c r="E31" i="9"/>
  <c r="K32" i="9"/>
  <c r="E11864" i="10"/>
  <c r="K11865" i="10"/>
  <c r="E82" i="10"/>
  <c r="K83" i="10"/>
  <c r="E5537" i="10"/>
  <c r="K5538" i="10"/>
  <c r="E5741" i="10"/>
  <c r="K5742" i="10"/>
  <c r="E438" i="10"/>
  <c r="K439" i="10"/>
  <c r="E439" i="9"/>
  <c r="K440" i="9"/>
  <c r="E2883" i="9"/>
  <c r="K2884" i="9"/>
  <c r="E9463" i="10"/>
  <c r="K9464" i="10"/>
  <c r="K7986" i="9"/>
  <c r="E7985" i="9"/>
  <c r="E5232" i="9"/>
  <c r="K5233" i="9"/>
  <c r="E8393" i="10"/>
  <c r="K8394" i="10"/>
  <c r="E4570" i="9"/>
  <c r="K4571" i="9"/>
  <c r="E5894" i="9"/>
  <c r="K5895" i="9"/>
  <c r="A3500" i="10"/>
  <c r="B3501" i="10"/>
  <c r="E3445" i="10"/>
  <c r="K3446" i="10"/>
  <c r="E1560" i="9"/>
  <c r="K1561" i="9"/>
  <c r="E5436" i="9"/>
  <c r="K5437" i="9"/>
  <c r="E490" i="9"/>
  <c r="K491" i="9"/>
  <c r="E3601" i="10"/>
  <c r="K3602" i="10"/>
  <c r="E2068" i="10"/>
  <c r="K2069" i="10"/>
  <c r="E7681" i="9"/>
  <c r="K7682" i="9"/>
  <c r="E9157" i="10"/>
  <c r="K9158" i="10"/>
  <c r="E10229" i="9"/>
  <c r="K10230" i="9"/>
  <c r="E4366" i="9"/>
  <c r="K4367" i="9"/>
  <c r="E6505" i="10"/>
  <c r="K6506" i="10"/>
  <c r="E11455" i="10"/>
  <c r="K11456" i="10"/>
  <c r="E6301" i="10"/>
  <c r="K6302" i="10"/>
  <c r="E1509" i="10"/>
  <c r="K1510" i="10"/>
  <c r="E7477" i="9"/>
  <c r="K7478" i="9"/>
  <c r="E9768" i="10"/>
  <c r="K9769" i="10"/>
  <c r="E2934" i="10"/>
  <c r="K2935" i="10"/>
  <c r="K8139" i="9"/>
  <c r="E8138" i="9"/>
  <c r="K1203" i="10"/>
  <c r="E1202" i="10"/>
  <c r="K11252" i="9"/>
  <c r="E11251" i="9"/>
  <c r="K9362" i="10"/>
  <c r="E9361" i="10"/>
  <c r="K5182" i="10"/>
  <c r="E5181" i="10"/>
  <c r="K9005" i="9"/>
  <c r="E9004" i="9"/>
  <c r="K4316" i="9"/>
  <c r="E4315" i="9"/>
  <c r="K4826" i="9"/>
  <c r="E4825" i="9"/>
  <c r="K2172" i="10"/>
  <c r="E2171" i="10"/>
  <c r="K7121" i="10"/>
  <c r="E7120" i="10"/>
  <c r="K7529" i="9"/>
  <c r="E7528" i="9"/>
  <c r="K9311" i="10"/>
  <c r="E9310" i="10"/>
  <c r="E10894" i="10"/>
  <c r="K10895" i="10"/>
  <c r="K1970" i="9"/>
  <c r="E1969" i="9"/>
  <c r="K11099" i="9"/>
  <c r="E11098" i="9"/>
  <c r="K1968" i="10"/>
  <c r="E1967" i="10"/>
  <c r="K3908" i="9"/>
  <c r="E3907" i="9"/>
  <c r="B32" i="10"/>
  <c r="A31" i="10"/>
  <c r="K133" i="10"/>
  <c r="E132" i="10"/>
  <c r="K2276" i="9"/>
  <c r="E2275" i="9"/>
  <c r="K2630" i="9"/>
  <c r="E2629" i="9"/>
  <c r="K11763" i="10"/>
  <c r="E11762" i="10"/>
  <c r="K8547" i="9"/>
  <c r="E8546" i="9"/>
  <c r="K5436" i="10"/>
  <c r="E5435" i="10"/>
  <c r="K7833" i="10"/>
  <c r="E7832" i="10"/>
  <c r="K10640" i="10"/>
  <c r="E10639" i="10"/>
  <c r="K5844" i="10"/>
  <c r="E5843" i="10"/>
  <c r="K1766" i="9"/>
  <c r="E1765" i="9"/>
  <c r="K1255" i="10"/>
  <c r="E1254" i="10"/>
  <c r="E10436" i="10"/>
  <c r="K10437" i="10"/>
  <c r="K9209" i="10"/>
  <c r="E9208" i="10"/>
  <c r="E10792" i="9"/>
  <c r="K10793" i="9"/>
  <c r="E4264" i="9"/>
  <c r="K4265" i="9"/>
  <c r="E82" i="9"/>
  <c r="K83" i="9"/>
  <c r="E11660" i="9"/>
  <c r="K11661" i="9"/>
  <c r="E9259" i="10"/>
  <c r="K9260" i="10"/>
  <c r="E7579" i="10"/>
  <c r="K7580" i="10"/>
  <c r="E9921" i="9"/>
  <c r="K9922" i="9"/>
  <c r="E2730" i="10"/>
  <c r="K2731" i="10"/>
  <c r="E5384" i="10"/>
  <c r="K5385" i="10"/>
  <c r="E2476" i="10"/>
  <c r="K2477" i="10"/>
  <c r="E10996" i="9"/>
  <c r="K10997" i="9"/>
  <c r="E11812" i="10"/>
  <c r="K11813" i="10"/>
  <c r="E10025" i="9"/>
  <c r="K10026" i="9"/>
  <c r="E6913" i="10"/>
  <c r="K6914" i="10"/>
  <c r="E4978" i="9"/>
  <c r="K4979" i="9"/>
  <c r="E2986" i="10"/>
  <c r="K2987" i="10"/>
  <c r="K3653" i="10"/>
  <c r="E3652" i="10"/>
  <c r="K4061" i="10"/>
  <c r="E4060" i="10"/>
  <c r="K1664" i="9"/>
  <c r="E1663" i="9"/>
  <c r="K3857" i="10"/>
  <c r="E3856" i="10"/>
  <c r="K5030" i="9"/>
  <c r="E5029" i="9"/>
  <c r="K3960" i="9"/>
  <c r="E3959" i="9"/>
  <c r="K8343" i="9"/>
  <c r="E8342" i="9"/>
  <c r="K7427" i="10"/>
  <c r="E7426" i="10"/>
  <c r="K6048" i="10"/>
  <c r="E6047" i="10"/>
  <c r="K6200" i="10"/>
  <c r="E6199" i="10"/>
  <c r="K541" i="10"/>
  <c r="E540" i="10"/>
  <c r="B1766" i="10"/>
  <c r="A1765" i="10"/>
  <c r="B2633" i="9"/>
  <c r="A2632" i="9"/>
  <c r="K5232" i="10"/>
  <c r="E5231" i="10"/>
  <c r="B9570" i="9"/>
  <c r="A9569" i="9"/>
  <c r="K4112" i="9"/>
  <c r="E4111" i="9"/>
  <c r="K8037" i="10"/>
  <c r="E8036" i="10"/>
  <c r="K9209" i="9"/>
  <c r="E9208" i="9"/>
  <c r="K7019" i="10"/>
  <c r="E7018" i="10"/>
  <c r="K746" i="9"/>
  <c r="E745" i="9"/>
  <c r="K11253" i="10"/>
  <c r="E11252" i="10"/>
  <c r="K7121" i="9"/>
  <c r="E7120" i="9"/>
  <c r="K797" i="10"/>
  <c r="E796" i="10"/>
  <c r="K7733" i="9"/>
  <c r="E7732" i="9"/>
  <c r="K2480" i="9"/>
  <c r="E2479" i="9"/>
  <c r="K1052" i="9"/>
  <c r="E1051" i="9"/>
  <c r="K6098" i="10"/>
  <c r="E6097" i="10"/>
  <c r="K9667" i="9"/>
  <c r="E9666" i="9"/>
  <c r="K2834" i="9"/>
  <c r="E2833" i="9"/>
  <c r="K6915" i="9"/>
  <c r="E6914" i="9"/>
  <c r="K9871" i="9"/>
  <c r="E9870" i="9"/>
  <c r="E1763" i="10"/>
  <c r="K1764" i="10"/>
  <c r="E7273" i="9"/>
  <c r="K7274" i="9"/>
  <c r="E5130" i="10"/>
  <c r="K5131" i="10"/>
  <c r="E7069" i="9"/>
  <c r="K7070" i="9"/>
  <c r="E5640" i="9"/>
  <c r="K5641" i="9"/>
  <c r="E4060" i="9"/>
  <c r="K4061" i="9"/>
  <c r="E10125" i="10"/>
  <c r="K10126" i="10"/>
  <c r="E10588" i="10"/>
  <c r="K10589" i="10"/>
  <c r="E4775" i="10"/>
  <c r="K4776" i="10"/>
  <c r="K10844" i="9"/>
  <c r="E10843" i="9"/>
  <c r="E2782" i="10"/>
  <c r="K2783" i="10"/>
  <c r="E4009" i="10"/>
  <c r="K4010" i="10"/>
  <c r="E3805" i="10"/>
  <c r="K3806" i="10"/>
  <c r="E2272" i="10"/>
  <c r="K2273" i="10"/>
  <c r="E846" i="9"/>
  <c r="K847" i="9"/>
  <c r="K11150" i="9"/>
  <c r="E11149" i="9"/>
  <c r="E6352" i="9"/>
  <c r="K6353" i="9"/>
  <c r="E6556" i="9"/>
  <c r="K6557" i="9"/>
  <c r="E1357" i="9"/>
  <c r="K1358" i="9"/>
  <c r="E2987" i="9"/>
  <c r="K2988" i="9"/>
  <c r="E2221" i="9"/>
  <c r="K2222" i="9"/>
  <c r="E7426" i="9"/>
  <c r="K7427" i="9"/>
  <c r="E10329" i="10"/>
  <c r="K10330" i="10"/>
  <c r="A4366" i="9"/>
  <c r="B4367" i="9"/>
  <c r="E4467" i="9"/>
  <c r="K4468" i="9"/>
  <c r="E948" i="10"/>
  <c r="K949" i="10"/>
  <c r="E8495" i="10"/>
  <c r="K8496" i="10"/>
  <c r="E3805" i="9"/>
  <c r="K3806" i="9"/>
  <c r="E7170" i="9"/>
  <c r="K7171" i="9"/>
  <c r="E2679" i="9"/>
  <c r="K2680" i="9"/>
  <c r="E5131" i="9"/>
  <c r="K5132" i="9"/>
  <c r="E10945" i="9"/>
  <c r="K10946" i="9"/>
  <c r="E234" i="10"/>
  <c r="K235" i="10"/>
  <c r="E4213" i="9"/>
  <c r="K4214" i="9"/>
  <c r="A6969" i="9"/>
  <c r="B6970" i="9"/>
  <c r="E8953" i="10"/>
  <c r="K8954" i="10"/>
  <c r="E949" i="9"/>
  <c r="K950" i="9"/>
  <c r="E8496" i="9"/>
  <c r="K8497" i="9"/>
  <c r="E11353" i="9"/>
  <c r="K11354" i="9"/>
  <c r="E12118" i="9"/>
  <c r="K12119" i="9"/>
  <c r="E10538" i="9"/>
  <c r="K10539" i="9"/>
  <c r="E8749" i="10"/>
  <c r="K8750" i="10"/>
  <c r="A8701" i="9"/>
  <c r="B8702" i="9"/>
  <c r="E11404" i="10"/>
  <c r="K11405" i="10"/>
  <c r="E4978" i="10"/>
  <c r="K4979" i="10"/>
  <c r="E6200" i="9"/>
  <c r="K6201" i="9"/>
  <c r="E10537" i="10"/>
  <c r="K10538" i="10"/>
  <c r="E6250" i="10"/>
  <c r="K6251" i="10"/>
  <c r="E6148" i="10"/>
  <c r="K6149" i="10"/>
  <c r="E7375" i="10"/>
  <c r="K7376" i="10"/>
  <c r="A900" i="9"/>
  <c r="B901" i="9"/>
  <c r="B5234" i="10"/>
  <c r="A5233" i="10"/>
  <c r="K2427" i="10"/>
  <c r="E2426" i="10"/>
  <c r="K11303" i="9"/>
  <c r="E11302" i="9"/>
  <c r="K12068" i="10"/>
  <c r="E12067" i="10"/>
  <c r="K8292" i="10"/>
  <c r="E8291" i="10"/>
  <c r="K2531" i="9"/>
  <c r="E2530" i="9"/>
  <c r="K8446" i="9"/>
  <c r="E8445" i="9"/>
  <c r="K8700" i="9"/>
  <c r="E8699" i="9"/>
  <c r="K8649" i="10"/>
  <c r="E8648" i="10"/>
  <c r="K8956" i="9"/>
  <c r="E8955" i="9"/>
  <c r="K4622" i="10"/>
  <c r="E4621" i="10"/>
  <c r="K10793" i="10"/>
  <c r="E10792" i="10"/>
  <c r="K7070" i="10"/>
  <c r="E7069" i="10"/>
  <c r="K1103" i="9"/>
  <c r="E1102" i="9"/>
  <c r="K8752" i="9"/>
  <c r="E8751" i="9"/>
  <c r="K9718" i="9"/>
  <c r="E9717" i="9"/>
  <c r="K8038" i="9"/>
  <c r="E8037" i="9"/>
  <c r="K5335" i="9"/>
  <c r="E5334" i="9"/>
  <c r="K6049" i="9"/>
  <c r="E6048" i="9"/>
  <c r="K2223" i="10"/>
  <c r="E2222" i="10"/>
  <c r="K8394" i="9"/>
  <c r="E8393" i="9"/>
  <c r="K1307" i="9"/>
  <c r="E1306" i="9"/>
  <c r="K4112" i="10"/>
  <c r="E4111" i="10"/>
  <c r="K3396" i="9"/>
  <c r="E3395" i="9"/>
  <c r="K9364" i="9"/>
  <c r="E9363" i="9"/>
  <c r="K593" i="9"/>
  <c r="E592" i="9"/>
  <c r="E6404" i="9"/>
  <c r="K6405" i="9"/>
  <c r="E3139" i="9"/>
  <c r="K3140" i="9"/>
  <c r="A1766" i="9"/>
  <c r="B1767" i="9"/>
  <c r="E8292" i="9"/>
  <c r="K8293" i="9"/>
  <c r="E235" i="9"/>
  <c r="K236" i="9"/>
  <c r="E12016" i="10"/>
  <c r="K12017" i="10"/>
  <c r="E3602" i="9"/>
  <c r="K3603" i="9"/>
  <c r="E1916" i="10"/>
  <c r="K1917" i="10"/>
  <c r="E1153" i="9"/>
  <c r="K1154" i="9"/>
  <c r="E5079" i="9"/>
  <c r="K5080" i="9"/>
  <c r="E1356" i="10"/>
  <c r="K1357" i="10"/>
  <c r="E1458" i="10"/>
  <c r="K1459" i="10"/>
  <c r="E11405" i="9"/>
  <c r="K11406" i="9"/>
  <c r="E4927" i="9"/>
  <c r="K4928" i="9"/>
  <c r="E694" i="10"/>
  <c r="K695" i="10"/>
  <c r="E4519" i="9"/>
  <c r="K4520" i="9"/>
  <c r="E7732" i="10"/>
  <c r="K7733" i="10"/>
  <c r="E4672" i="10"/>
  <c r="K4673" i="10"/>
  <c r="E3754" i="10"/>
  <c r="K3755" i="10"/>
  <c r="A10437" i="9"/>
  <c r="B10438" i="9"/>
  <c r="E6454" i="10"/>
  <c r="K6455" i="10"/>
  <c r="E9921" i="10"/>
  <c r="K9922" i="10"/>
  <c r="K899" i="9"/>
  <c r="E898" i="9"/>
  <c r="K8445" i="10"/>
  <c r="E8444" i="10"/>
  <c r="K3344" i="9"/>
  <c r="E3343" i="9"/>
  <c r="K4877" i="10"/>
  <c r="E4876" i="10"/>
  <c r="K6303" i="9"/>
  <c r="E6302" i="9"/>
  <c r="K5283" i="10"/>
  <c r="E5282" i="10"/>
  <c r="K1511" i="9"/>
  <c r="E1510" i="9"/>
  <c r="K2019" i="10"/>
  <c r="E2018" i="10"/>
  <c r="K6812" i="10"/>
  <c r="E6811" i="10"/>
  <c r="K5487" i="10"/>
  <c r="E5486" i="10"/>
  <c r="K2885" i="10"/>
  <c r="E2884" i="10"/>
  <c r="K9108" i="9"/>
  <c r="E9107" i="9"/>
  <c r="K8904" i="9"/>
  <c r="E8903" i="9"/>
  <c r="K9260" i="9"/>
  <c r="E9259" i="9"/>
  <c r="K9667" i="10"/>
  <c r="E9666" i="10"/>
  <c r="K3704" i="9"/>
  <c r="E3703" i="9"/>
  <c r="K185" i="9"/>
  <c r="E184" i="9"/>
  <c r="K3500" i="9"/>
  <c r="E3499" i="9"/>
  <c r="K5029" i="10"/>
  <c r="E5028" i="10"/>
  <c r="B8702" i="10"/>
  <c r="A8701" i="10"/>
  <c r="K7834" i="9"/>
  <c r="E7833" i="9"/>
  <c r="K5691" i="9"/>
  <c r="E5690" i="9"/>
  <c r="K7478" i="10"/>
  <c r="E7477" i="10"/>
  <c r="K9107" i="10"/>
  <c r="E9106" i="10"/>
  <c r="K4163" i="9"/>
  <c r="E4162" i="9"/>
  <c r="K8242" i="9"/>
  <c r="E8241" i="9"/>
  <c r="K10024" i="10"/>
  <c r="E10023" i="10"/>
  <c r="K9312" i="9"/>
  <c r="E9311" i="9"/>
  <c r="K8190" i="9"/>
  <c r="E8189" i="9"/>
  <c r="K4316" i="10"/>
  <c r="E4315" i="10"/>
  <c r="E6608" i="9"/>
  <c r="K6609" i="9"/>
  <c r="E7374" i="9"/>
  <c r="K7375" i="9"/>
  <c r="E4671" i="9"/>
  <c r="K4672" i="9"/>
  <c r="E7884" i="9"/>
  <c r="K7885" i="9"/>
  <c r="E490" i="10"/>
  <c r="K491" i="10"/>
  <c r="E5793" i="9"/>
  <c r="K5794" i="9"/>
  <c r="E7934" i="10"/>
  <c r="K7935" i="10"/>
  <c r="E4162" i="10"/>
  <c r="K4163" i="10"/>
  <c r="E286" i="10"/>
  <c r="K287" i="10"/>
  <c r="E11098" i="10"/>
  <c r="K11099" i="10"/>
  <c r="E10486" i="9"/>
  <c r="K10487" i="9"/>
  <c r="E10074" i="9"/>
  <c r="K10075" i="9"/>
  <c r="E7578" i="9"/>
  <c r="K7579" i="9"/>
  <c r="E642" i="10"/>
  <c r="K643" i="10"/>
  <c r="E8088" i="9"/>
  <c r="K8089" i="9"/>
  <c r="E10691" i="10"/>
  <c r="K10692" i="10"/>
  <c r="E5385" i="9"/>
  <c r="K5386" i="9"/>
  <c r="E1864" i="10"/>
  <c r="K1865" i="10"/>
  <c r="E6862" i="10"/>
  <c r="K6863" i="10"/>
  <c r="E10690" i="9"/>
  <c r="K10691" i="9"/>
  <c r="E10074" i="10"/>
  <c r="K10075" i="10"/>
  <c r="E2731" i="9"/>
  <c r="K2732" i="9"/>
  <c r="E1610" i="10"/>
  <c r="K1611" i="10"/>
  <c r="E4875" i="9"/>
  <c r="K4876" i="9"/>
  <c r="E6658" i="10"/>
  <c r="K6659" i="10"/>
  <c r="E7630" i="9"/>
  <c r="K7631" i="9"/>
  <c r="E3342" i="10"/>
  <c r="K3343" i="10"/>
  <c r="E8189" i="10"/>
  <c r="K8190" i="10"/>
  <c r="E6864" i="9"/>
  <c r="K6865" i="9"/>
  <c r="E5996" i="10"/>
  <c r="K5997" i="10"/>
  <c r="E8240" i="10"/>
  <c r="K8241" i="10"/>
  <c r="E9564" i="10"/>
  <c r="K9565" i="10"/>
  <c r="E8800" i="10"/>
  <c r="K8801" i="10"/>
  <c r="K3038" i="10"/>
  <c r="E3037" i="10"/>
  <c r="A11303" i="9"/>
  <c r="B11304" i="9"/>
  <c r="E11149" i="10"/>
  <c r="K11150" i="10"/>
  <c r="A3500" i="9"/>
  <c r="B3501" i="9"/>
  <c r="E5588" i="10"/>
  <c r="K5589" i="10"/>
  <c r="E1713" i="10"/>
  <c r="K1714" i="10"/>
  <c r="E5997" i="9"/>
  <c r="K5998" i="9"/>
  <c r="E10125" i="9"/>
  <c r="K10126" i="9"/>
  <c r="E10278" i="10"/>
  <c r="K10279" i="10"/>
  <c r="E8087" i="10"/>
  <c r="K8088" i="10"/>
  <c r="E694" i="9"/>
  <c r="K695" i="9"/>
  <c r="E7783" i="10"/>
  <c r="K7784" i="10"/>
  <c r="E2528" i="10"/>
  <c r="K2529" i="10"/>
  <c r="K2834" i="10"/>
  <c r="E2833" i="10"/>
  <c r="E11200" i="9"/>
  <c r="K11201" i="9"/>
  <c r="E2324" i="10"/>
  <c r="K2325" i="10"/>
  <c r="E9514" i="10"/>
  <c r="K9515" i="10"/>
  <c r="E6812" i="9"/>
  <c r="K6813" i="9"/>
  <c r="A6102" i="9"/>
  <c r="B6103" i="9"/>
  <c r="K2018" i="9"/>
  <c r="E2017" i="9"/>
  <c r="K5640" i="10"/>
  <c r="E5639" i="10"/>
  <c r="K745" i="10"/>
  <c r="E744" i="10"/>
  <c r="K11915" i="10"/>
  <c r="E11914" i="10"/>
  <c r="K11660" i="10"/>
  <c r="E11659" i="10"/>
  <c r="K542" i="9"/>
  <c r="E541" i="9"/>
  <c r="K11354" i="10"/>
  <c r="E11353" i="10"/>
  <c r="K593" i="10"/>
  <c r="E592" i="10"/>
  <c r="K9056" i="10"/>
  <c r="E9055" i="10"/>
  <c r="K2630" i="10"/>
  <c r="E2629" i="10"/>
  <c r="K11201" i="10"/>
  <c r="E11200" i="10"/>
  <c r="K3756" i="9"/>
  <c r="E3755" i="9"/>
  <c r="K3909" i="10"/>
  <c r="E3908" i="10"/>
  <c r="K4418" i="9"/>
  <c r="E4417" i="9"/>
  <c r="K1256" i="9"/>
  <c r="E1255" i="9"/>
  <c r="E10742" i="10"/>
  <c r="K10743" i="10"/>
  <c r="K1051" i="10"/>
  <c r="E1050" i="10"/>
  <c r="K7274" i="10"/>
  <c r="E7273" i="10"/>
  <c r="K6761" i="10"/>
  <c r="E6760" i="10"/>
  <c r="K1561" i="10"/>
  <c r="E1560" i="10"/>
  <c r="K389" i="10"/>
  <c r="E388" i="10"/>
  <c r="E10380" i="10"/>
  <c r="K10381" i="10"/>
  <c r="K11048" i="10"/>
  <c r="E11047" i="10"/>
  <c r="K4367" i="10"/>
  <c r="E4366" i="10"/>
  <c r="K9413" i="9"/>
  <c r="E9412" i="9"/>
  <c r="K8801" i="9"/>
  <c r="E8800" i="9"/>
  <c r="B33" i="9"/>
  <c r="A32" i="9"/>
  <c r="K185" i="10"/>
  <c r="E184" i="10"/>
  <c r="K999" i="10"/>
  <c r="E998" i="10"/>
  <c r="K2580" i="10"/>
  <c r="E2579" i="10"/>
  <c r="K337" i="10"/>
  <c r="E336" i="10"/>
  <c r="K1407" i="10"/>
  <c r="E1406" i="10"/>
  <c r="K8598" i="10"/>
  <c r="E8597" i="10"/>
  <c r="K9871" i="10"/>
  <c r="E9870" i="10"/>
  <c r="E10843" i="10"/>
  <c r="K10844" i="10"/>
  <c r="A6101" i="10"/>
  <c r="B6102" i="10"/>
  <c r="E10589" i="9"/>
  <c r="K10590" i="9"/>
  <c r="E3445" i="9"/>
  <c r="K3446" i="9"/>
  <c r="E6709" i="10"/>
  <c r="K6710" i="10"/>
  <c r="E11864" i="9"/>
  <c r="K11865" i="9"/>
  <c r="E3653" i="9"/>
  <c r="K3654" i="9"/>
  <c r="E8546" i="10"/>
  <c r="K8547" i="10"/>
  <c r="E9973" i="9"/>
  <c r="K9974" i="9"/>
  <c r="E4213" i="10"/>
  <c r="K4214" i="10"/>
  <c r="E7985" i="10"/>
  <c r="K7986" i="10"/>
  <c r="E11812" i="9"/>
  <c r="K11813" i="9"/>
  <c r="E1204" i="9"/>
  <c r="K1205" i="9"/>
  <c r="E3241" i="9"/>
  <c r="K3242" i="9"/>
  <c r="E286" i="9"/>
  <c r="K287" i="9"/>
  <c r="E12118" i="10"/>
  <c r="K12119" i="10"/>
  <c r="E5792" i="10"/>
  <c r="K5793" i="10"/>
  <c r="K9820" i="10"/>
  <c r="E9819" i="10"/>
  <c r="K1460" i="9"/>
  <c r="E1459" i="9"/>
  <c r="B5235" i="9"/>
  <c r="A5234" i="9"/>
  <c r="K338" i="9"/>
  <c r="E337" i="9"/>
  <c r="K3038" i="9"/>
  <c r="E3037" i="9"/>
  <c r="K9616" i="10"/>
  <c r="E9615" i="10"/>
  <c r="K1814" i="9"/>
  <c r="E1813" i="9"/>
  <c r="K7223" i="10"/>
  <c r="E7222" i="10"/>
  <c r="K9973" i="10"/>
  <c r="E9972" i="10"/>
  <c r="B11304" i="10"/>
  <c r="A11303" i="10"/>
  <c r="K4723" i="10"/>
  <c r="E4722" i="10"/>
  <c r="E3241" i="10"/>
  <c r="K3242" i="10"/>
  <c r="K7935" i="9"/>
  <c r="E7934" i="9"/>
  <c r="K6353" i="10"/>
  <c r="E6352" i="10"/>
  <c r="K7631" i="10"/>
  <c r="E7630" i="10"/>
  <c r="K10895" i="9"/>
  <c r="E10894" i="9"/>
  <c r="K7325" i="9"/>
  <c r="E7324" i="9"/>
  <c r="K134" i="9"/>
  <c r="E133" i="9"/>
  <c r="K4622" i="9"/>
  <c r="E4621" i="9"/>
  <c r="K6557" i="10"/>
  <c r="E6556" i="10"/>
  <c r="K4519" i="10"/>
  <c r="E4518" i="10"/>
  <c r="K11559" i="10"/>
  <c r="E11558" i="10"/>
  <c r="K10177" i="10"/>
  <c r="E10176" i="10"/>
  <c r="K8852" i="10"/>
  <c r="E8851" i="10"/>
  <c r="K12069" i="9"/>
  <c r="E12068" i="9"/>
  <c r="K3293" i="10"/>
  <c r="E3292" i="10"/>
  <c r="K2376" i="10"/>
  <c r="E2375" i="10"/>
  <c r="K4265" i="10"/>
  <c r="E4264" i="10"/>
  <c r="K1815" i="10"/>
  <c r="E1814" i="10"/>
  <c r="B2633" i="10"/>
  <c r="A2632" i="10"/>
  <c r="K3089" i="10"/>
  <c r="E3088" i="10"/>
  <c r="K11048" i="9"/>
  <c r="E11047" i="9"/>
  <c r="E6967" i="10"/>
  <c r="K6968" i="10"/>
  <c r="E10329" i="9"/>
  <c r="K10330" i="9"/>
  <c r="E11608" i="9"/>
  <c r="K11609" i="9"/>
  <c r="E3856" i="9"/>
  <c r="K3857" i="9"/>
  <c r="E4774" i="9"/>
  <c r="K4775" i="9"/>
  <c r="E10381" i="9"/>
  <c r="K10382" i="9"/>
  <c r="E9004" i="10"/>
  <c r="K9005" i="10"/>
  <c r="K9718" i="10"/>
  <c r="E9717" i="10"/>
  <c r="E12016" i="9"/>
  <c r="K12017" i="9"/>
  <c r="E2120" i="10"/>
  <c r="K2121" i="10"/>
  <c r="E3394" i="10"/>
  <c r="K3395" i="10"/>
  <c r="E10177" i="9"/>
  <c r="K10178" i="9"/>
  <c r="E6760" i="9"/>
  <c r="K6761" i="9"/>
  <c r="E5844" i="9"/>
  <c r="K5845" i="9"/>
  <c r="E5182" i="9"/>
  <c r="K5183" i="9"/>
  <c r="E11456" i="9"/>
  <c r="K11457" i="9"/>
  <c r="E3190" i="9" l="1"/>
  <c r="K3191" i="9"/>
  <c r="E2120" i="9"/>
  <c r="K2121" i="9"/>
  <c r="K1612" i="9"/>
  <c r="E1611" i="9"/>
  <c r="K1000" i="9"/>
  <c r="E999" i="9"/>
  <c r="E2782" i="9"/>
  <c r="K2783" i="9"/>
  <c r="E11609" i="10"/>
  <c r="K11610" i="10"/>
  <c r="K1408" i="9"/>
  <c r="E1407" i="9"/>
  <c r="E6455" i="9"/>
  <c r="K6456" i="9"/>
  <c r="E1866" i="9"/>
  <c r="K1867" i="9"/>
  <c r="E2325" i="9"/>
  <c r="K2326" i="9"/>
  <c r="K4571" i="10"/>
  <c r="E4570" i="10"/>
  <c r="E11507" i="10"/>
  <c r="K11508" i="10"/>
  <c r="E1916" i="9"/>
  <c r="K1917" i="9"/>
  <c r="K6660" i="9"/>
  <c r="E6659" i="9"/>
  <c r="E6251" i="9"/>
  <c r="K6252" i="9"/>
  <c r="K2071" i="9"/>
  <c r="E2070" i="9"/>
  <c r="E3242" i="10"/>
  <c r="K3243" i="10"/>
  <c r="E9718" i="10"/>
  <c r="K9719" i="10"/>
  <c r="A2633" i="10"/>
  <c r="B2634" i="10"/>
  <c r="E3293" i="10"/>
  <c r="K3294" i="10"/>
  <c r="E11559" i="10"/>
  <c r="K11560" i="10"/>
  <c r="K10896" i="9"/>
  <c r="E10895" i="9"/>
  <c r="A11304" i="10"/>
  <c r="B11305" i="10"/>
  <c r="E338" i="9"/>
  <c r="K339" i="9"/>
  <c r="E337" i="10"/>
  <c r="K338" i="10"/>
  <c r="E9413" i="9"/>
  <c r="K9414" i="9"/>
  <c r="E6761" i="10"/>
  <c r="K6762" i="10"/>
  <c r="E11660" i="10"/>
  <c r="K11661" i="10"/>
  <c r="E5845" i="9"/>
  <c r="K5846" i="9"/>
  <c r="E10178" i="9"/>
  <c r="K10179" i="9"/>
  <c r="E12017" i="9"/>
  <c r="K12018" i="9"/>
  <c r="E9005" i="10"/>
  <c r="K9006" i="10"/>
  <c r="E4775" i="9"/>
  <c r="K4776" i="9"/>
  <c r="E11609" i="9"/>
  <c r="K11610" i="9"/>
  <c r="E6968" i="10"/>
  <c r="K6969" i="10"/>
  <c r="E12119" i="10"/>
  <c r="K12120" i="10"/>
  <c r="E3242" i="9"/>
  <c r="K3243" i="9"/>
  <c r="E11813" i="9"/>
  <c r="K11814" i="9"/>
  <c r="E4214" i="10"/>
  <c r="K4215" i="10"/>
  <c r="E8547" i="10"/>
  <c r="K8548" i="10"/>
  <c r="E11865" i="9"/>
  <c r="K11866" i="9"/>
  <c r="E3446" i="9"/>
  <c r="K3447" i="9"/>
  <c r="A6102" i="10"/>
  <c r="B6103" i="10"/>
  <c r="E10381" i="10"/>
  <c r="K10382" i="10"/>
  <c r="E10743" i="10"/>
  <c r="K10744" i="10"/>
  <c r="A6103" i="9"/>
  <c r="B6104" i="9"/>
  <c r="E9515" i="10"/>
  <c r="K9516" i="10"/>
  <c r="K11202" i="9"/>
  <c r="E11201" i="9"/>
  <c r="E2529" i="10"/>
  <c r="K2530" i="10"/>
  <c r="E695" i="9"/>
  <c r="K696" i="9"/>
  <c r="K10280" i="10"/>
  <c r="E10279" i="10"/>
  <c r="E5998" i="9"/>
  <c r="K5999" i="9"/>
  <c r="E5589" i="10"/>
  <c r="K5590" i="10"/>
  <c r="E11150" i="10"/>
  <c r="K11151" i="10"/>
  <c r="E9565" i="10"/>
  <c r="K9566" i="10"/>
  <c r="E8241" i="10"/>
  <c r="K8242" i="10"/>
  <c r="E6865" i="9"/>
  <c r="K6866" i="9"/>
  <c r="K3344" i="10"/>
  <c r="E3343" i="10"/>
  <c r="K6660" i="10"/>
  <c r="E6659" i="10"/>
  <c r="K1612" i="10"/>
  <c r="E1611" i="10"/>
  <c r="K10076" i="10"/>
  <c r="E10075" i="10"/>
  <c r="K6864" i="10"/>
  <c r="E6863" i="10"/>
  <c r="K5387" i="9"/>
  <c r="E5386" i="9"/>
  <c r="K8090" i="9"/>
  <c r="E8089" i="9"/>
  <c r="K7580" i="9"/>
  <c r="E7579" i="9"/>
  <c r="K10488" i="9"/>
  <c r="E10487" i="9"/>
  <c r="K288" i="10"/>
  <c r="E287" i="10"/>
  <c r="K7936" i="10"/>
  <c r="E7935" i="10"/>
  <c r="K492" i="10"/>
  <c r="E491" i="10"/>
  <c r="K4673" i="9"/>
  <c r="E4672" i="9"/>
  <c r="E6609" i="9"/>
  <c r="K6610" i="9"/>
  <c r="K9923" i="10"/>
  <c r="E9922" i="10"/>
  <c r="B10439" i="9"/>
  <c r="A10438" i="9"/>
  <c r="K4674" i="10"/>
  <c r="E4673" i="10"/>
  <c r="K4521" i="9"/>
  <c r="E4520" i="9"/>
  <c r="K4929" i="9"/>
  <c r="E4928" i="9"/>
  <c r="K1460" i="10"/>
  <c r="E1459" i="10"/>
  <c r="K5081" i="9"/>
  <c r="E5080" i="9"/>
  <c r="K1918" i="10"/>
  <c r="E1917" i="10"/>
  <c r="K12018" i="10"/>
  <c r="E12017" i="10"/>
  <c r="K8294" i="9"/>
  <c r="E8293" i="9"/>
  <c r="K3141" i="9"/>
  <c r="E3140" i="9"/>
  <c r="B902" i="9"/>
  <c r="A901" i="9"/>
  <c r="K6150" i="10"/>
  <c r="E6149" i="10"/>
  <c r="K10539" i="10"/>
  <c r="E10538" i="10"/>
  <c r="K4980" i="10"/>
  <c r="E4979" i="10"/>
  <c r="K8751" i="10"/>
  <c r="E8750" i="10"/>
  <c r="K12120" i="9"/>
  <c r="E12119" i="9"/>
  <c r="K8498" i="9"/>
  <c r="E8497" i="9"/>
  <c r="K8955" i="10"/>
  <c r="E8954" i="10"/>
  <c r="K4215" i="9"/>
  <c r="E4214" i="9"/>
  <c r="K10947" i="9"/>
  <c r="E10946" i="9"/>
  <c r="K2681" i="9"/>
  <c r="E2680" i="9"/>
  <c r="K3807" i="9"/>
  <c r="E3806" i="9"/>
  <c r="K950" i="10"/>
  <c r="E949" i="10"/>
  <c r="B4368" i="9"/>
  <c r="A4367" i="9"/>
  <c r="K2223" i="9"/>
  <c r="E2222" i="9"/>
  <c r="K1359" i="9"/>
  <c r="E1358" i="9"/>
  <c r="E6353" i="9"/>
  <c r="K6354" i="9"/>
  <c r="E847" i="9"/>
  <c r="K848" i="9"/>
  <c r="E3806" i="10"/>
  <c r="K3807" i="10"/>
  <c r="E2783" i="10"/>
  <c r="K2784" i="10"/>
  <c r="E4776" i="10"/>
  <c r="K4777" i="10"/>
  <c r="E10126" i="10"/>
  <c r="K10127" i="10"/>
  <c r="E5641" i="9"/>
  <c r="K5642" i="9"/>
  <c r="E7070" i="9"/>
  <c r="K7071" i="9"/>
  <c r="E7274" i="9"/>
  <c r="K7275" i="9"/>
  <c r="E1764" i="10"/>
  <c r="K1765" i="10"/>
  <c r="E4979" i="9"/>
  <c r="K4980" i="9"/>
  <c r="E10026" i="9"/>
  <c r="K10027" i="9"/>
  <c r="K10998" i="9"/>
  <c r="E10997" i="9"/>
  <c r="E5385" i="10"/>
  <c r="K5386" i="10"/>
  <c r="E2731" i="10"/>
  <c r="K2732" i="10"/>
  <c r="E7580" i="10"/>
  <c r="K7581" i="10"/>
  <c r="E11661" i="9"/>
  <c r="K11662" i="9"/>
  <c r="E4265" i="9"/>
  <c r="K4266" i="9"/>
  <c r="E10895" i="10"/>
  <c r="K10896" i="10"/>
  <c r="E9769" i="10"/>
  <c r="K9770" i="10"/>
  <c r="E1510" i="10"/>
  <c r="K1511" i="10"/>
  <c r="E11456" i="10"/>
  <c r="K11457" i="10"/>
  <c r="E4367" i="9"/>
  <c r="K4368" i="9"/>
  <c r="E9158" i="10"/>
  <c r="K9159" i="10"/>
  <c r="E2069" i="10"/>
  <c r="K2070" i="10"/>
  <c r="E491" i="9"/>
  <c r="K492" i="9"/>
  <c r="E3446" i="10"/>
  <c r="K3447" i="10"/>
  <c r="E5895" i="9"/>
  <c r="K5896" i="9"/>
  <c r="E8394" i="10"/>
  <c r="K8395" i="10"/>
  <c r="K2885" i="9"/>
  <c r="E2884" i="9"/>
  <c r="K5743" i="10"/>
  <c r="E5742" i="10"/>
  <c r="K84" i="10"/>
  <c r="E83" i="10"/>
  <c r="K33" i="9"/>
  <c r="E32" i="9"/>
  <c r="K4725" i="9"/>
  <c r="E4724" i="9"/>
  <c r="K7020" i="9"/>
  <c r="E7019" i="9"/>
  <c r="K3960" i="10"/>
  <c r="E3959" i="10"/>
  <c r="K2427" i="9"/>
  <c r="E2426" i="9"/>
  <c r="B4369" i="10"/>
  <c r="A4368" i="10"/>
  <c r="K3552" i="9"/>
  <c r="E3551" i="9"/>
  <c r="K3089" i="9"/>
  <c r="E3088" i="9"/>
  <c r="K645" i="9"/>
  <c r="E644" i="9"/>
  <c r="K3192" i="10"/>
  <c r="E3191" i="10"/>
  <c r="K10280" i="9"/>
  <c r="E10279" i="9"/>
  <c r="K11304" i="10"/>
  <c r="E11303" i="10"/>
  <c r="K11763" i="9"/>
  <c r="E11762" i="9"/>
  <c r="K1154" i="10"/>
  <c r="E1153" i="10"/>
  <c r="K5947" i="10"/>
  <c r="E5946" i="10"/>
  <c r="K3552" i="10"/>
  <c r="E3551" i="10"/>
  <c r="K11967" i="9"/>
  <c r="E11966" i="9"/>
  <c r="K1664" i="10"/>
  <c r="E1663" i="10"/>
  <c r="E5947" i="9"/>
  <c r="K5948" i="9"/>
  <c r="K11967" i="10"/>
  <c r="E11966" i="10"/>
  <c r="B7837" i="9"/>
  <c r="A7836" i="9"/>
  <c r="K2937" i="9"/>
  <c r="E2936" i="9"/>
  <c r="E3395" i="10"/>
  <c r="K3396" i="10"/>
  <c r="E10382" i="9"/>
  <c r="K10383" i="9"/>
  <c r="E10330" i="9"/>
  <c r="K10331" i="9"/>
  <c r="E4265" i="10"/>
  <c r="K4266" i="10"/>
  <c r="E8852" i="10"/>
  <c r="K8853" i="10"/>
  <c r="E134" i="9"/>
  <c r="K135" i="9"/>
  <c r="E6353" i="10"/>
  <c r="K6354" i="10"/>
  <c r="E9616" i="10"/>
  <c r="K9617" i="10"/>
  <c r="E1460" i="9"/>
  <c r="K1461" i="9"/>
  <c r="A33" i="9"/>
  <c r="B34" i="9"/>
  <c r="E11048" i="10"/>
  <c r="K11049" i="10"/>
  <c r="E1256" i="9"/>
  <c r="K1257" i="9"/>
  <c r="E9056" i="10"/>
  <c r="K9057" i="10"/>
  <c r="E11457" i="9"/>
  <c r="K11458" i="9"/>
  <c r="K3090" i="10"/>
  <c r="E3089" i="10"/>
  <c r="E1815" i="10"/>
  <c r="K1816" i="10"/>
  <c r="E2376" i="10"/>
  <c r="K2377" i="10"/>
  <c r="E12069" i="9"/>
  <c r="K12070" i="9"/>
  <c r="E10177" i="10"/>
  <c r="K10178" i="10"/>
  <c r="E4519" i="10"/>
  <c r="K4520" i="10"/>
  <c r="E4622" i="9"/>
  <c r="K4623" i="9"/>
  <c r="E7325" i="9"/>
  <c r="K7326" i="9"/>
  <c r="E7631" i="10"/>
  <c r="K7632" i="10"/>
  <c r="E7935" i="9"/>
  <c r="K7936" i="9"/>
  <c r="E4723" i="10"/>
  <c r="K4724" i="10"/>
  <c r="E9973" i="10"/>
  <c r="K9974" i="10"/>
  <c r="E1814" i="9"/>
  <c r="K1815" i="9"/>
  <c r="E3038" i="9"/>
  <c r="K3039" i="9"/>
  <c r="A5235" i="9"/>
  <c r="B5236" i="9"/>
  <c r="E9820" i="10"/>
  <c r="K9821" i="10"/>
  <c r="K9872" i="10"/>
  <c r="E9871" i="10"/>
  <c r="E1407" i="10"/>
  <c r="K1408" i="10"/>
  <c r="E2580" i="10"/>
  <c r="K2581" i="10"/>
  <c r="E185" i="10"/>
  <c r="K186" i="10"/>
  <c r="E8801" i="9"/>
  <c r="K8802" i="9"/>
  <c r="E4367" i="10"/>
  <c r="K4368" i="10"/>
  <c r="E1561" i="10"/>
  <c r="K1562" i="10"/>
  <c r="E7274" i="10"/>
  <c r="K7275" i="10"/>
  <c r="E4418" i="9"/>
  <c r="K4419" i="9"/>
  <c r="E3756" i="9"/>
  <c r="K3757" i="9"/>
  <c r="E2630" i="10"/>
  <c r="K2631" i="10"/>
  <c r="E593" i="10"/>
  <c r="K594" i="10"/>
  <c r="E542" i="9"/>
  <c r="K543" i="9"/>
  <c r="E11915" i="10"/>
  <c r="K11916" i="10"/>
  <c r="E5640" i="10"/>
  <c r="K5641" i="10"/>
  <c r="E3038" i="10"/>
  <c r="K3039" i="10"/>
  <c r="K8191" i="9"/>
  <c r="E8190" i="9"/>
  <c r="K10025" i="10"/>
  <c r="E10024" i="10"/>
  <c r="K4164" i="9"/>
  <c r="E4163" i="9"/>
  <c r="K7479" i="10"/>
  <c r="E7478" i="10"/>
  <c r="K7835" i="9"/>
  <c r="E7834" i="9"/>
  <c r="K5030" i="10"/>
  <c r="E5029" i="10"/>
  <c r="K186" i="9"/>
  <c r="E185" i="9"/>
  <c r="K9668" i="10"/>
  <c r="E9667" i="10"/>
  <c r="K8905" i="9"/>
  <c r="E8904" i="9"/>
  <c r="K2886" i="10"/>
  <c r="E2885" i="10"/>
  <c r="K6813" i="10"/>
  <c r="E6812" i="10"/>
  <c r="K1512" i="9"/>
  <c r="E1511" i="9"/>
  <c r="K5284" i="10"/>
  <c r="E5283" i="10"/>
  <c r="K4878" i="10"/>
  <c r="E4877" i="10"/>
  <c r="K8446" i="10"/>
  <c r="E8445" i="10"/>
  <c r="K9365" i="9"/>
  <c r="E9364" i="9"/>
  <c r="K4113" i="10"/>
  <c r="E4112" i="10"/>
  <c r="K8395" i="9"/>
  <c r="E8394" i="9"/>
  <c r="E6049" i="9"/>
  <c r="K6050" i="9"/>
  <c r="K8039" i="9"/>
  <c r="E8038" i="9"/>
  <c r="K8753" i="9"/>
  <c r="E8752" i="9"/>
  <c r="K7071" i="10"/>
  <c r="E7070" i="10"/>
  <c r="K4623" i="10"/>
  <c r="E4622" i="10"/>
  <c r="K8650" i="10"/>
  <c r="E8649" i="10"/>
  <c r="K8447" i="9"/>
  <c r="E8446" i="9"/>
  <c r="K8293" i="10"/>
  <c r="E8292" i="10"/>
  <c r="K11304" i="9"/>
  <c r="E11303" i="9"/>
  <c r="K2428" i="10"/>
  <c r="E2427" i="10"/>
  <c r="E6915" i="9"/>
  <c r="K6916" i="9"/>
  <c r="E9667" i="9"/>
  <c r="K9668" i="9"/>
  <c r="E1052" i="9"/>
  <c r="K1053" i="9"/>
  <c r="E7733" i="9"/>
  <c r="K7734" i="9"/>
  <c r="E7121" i="9"/>
  <c r="K7122" i="9"/>
  <c r="E746" i="9"/>
  <c r="K747" i="9"/>
  <c r="E9209" i="9"/>
  <c r="K9210" i="9"/>
  <c r="E4112" i="9"/>
  <c r="K4113" i="9"/>
  <c r="E5232" i="10"/>
  <c r="K5233" i="10"/>
  <c r="A1766" i="10"/>
  <c r="B1767" i="10"/>
  <c r="E6200" i="10"/>
  <c r="K6201" i="10"/>
  <c r="E7427" i="10"/>
  <c r="K7428" i="10"/>
  <c r="E3960" i="9"/>
  <c r="K3961" i="9"/>
  <c r="E3857" i="10"/>
  <c r="K3858" i="10"/>
  <c r="E4061" i="10"/>
  <c r="K4062" i="10"/>
  <c r="E9209" i="10"/>
  <c r="K9210" i="10"/>
  <c r="E1255" i="10"/>
  <c r="K1256" i="10"/>
  <c r="E5844" i="10"/>
  <c r="K5845" i="10"/>
  <c r="E7833" i="10"/>
  <c r="K7834" i="10"/>
  <c r="E8547" i="9"/>
  <c r="K8548" i="9"/>
  <c r="E2630" i="9"/>
  <c r="K2631" i="9"/>
  <c r="E133" i="10"/>
  <c r="K134" i="10"/>
  <c r="E3908" i="9"/>
  <c r="K3909" i="9"/>
  <c r="E11099" i="9"/>
  <c r="K11100" i="9"/>
  <c r="E7529" i="9"/>
  <c r="K7530" i="9"/>
  <c r="E2172" i="10"/>
  <c r="K2173" i="10"/>
  <c r="E4316" i="9"/>
  <c r="K4317" i="9"/>
  <c r="E5182" i="10"/>
  <c r="K5183" i="10"/>
  <c r="E11252" i="9"/>
  <c r="K11253" i="9"/>
  <c r="E8139" i="9"/>
  <c r="K8140" i="9"/>
  <c r="K7987" i="9"/>
  <c r="E7986" i="9"/>
  <c r="K1307" i="10"/>
  <c r="E1306" i="10"/>
  <c r="K11916" i="9"/>
  <c r="E11915" i="9"/>
  <c r="B9571" i="10"/>
  <c r="A9570" i="10"/>
  <c r="K6405" i="10"/>
  <c r="E6404" i="10"/>
  <c r="K798" i="9"/>
  <c r="E797" i="9"/>
  <c r="K11508" i="9"/>
  <c r="E11507" i="9"/>
  <c r="K9823" i="9"/>
  <c r="E9822" i="9"/>
  <c r="K8700" i="10"/>
  <c r="E8699" i="10"/>
  <c r="K10488" i="10"/>
  <c r="E10487" i="10"/>
  <c r="B7836" i="10"/>
  <c r="A7835" i="10"/>
  <c r="K9465" i="9"/>
  <c r="E9464" i="9"/>
  <c r="K9567" i="9"/>
  <c r="E9566" i="9"/>
  <c r="K5744" i="9"/>
  <c r="E5743" i="9"/>
  <c r="K9517" i="9"/>
  <c r="E9516" i="9"/>
  <c r="K8853" i="9"/>
  <c r="E8852" i="9"/>
  <c r="K4419" i="10"/>
  <c r="E4418" i="10"/>
  <c r="K5692" i="10"/>
  <c r="E5691" i="10"/>
  <c r="K5284" i="9"/>
  <c r="E5283" i="9"/>
  <c r="K5081" i="10"/>
  <c r="E5080" i="10"/>
  <c r="K5896" i="10"/>
  <c r="E5895" i="10"/>
  <c r="K10437" i="9"/>
  <c r="E10436" i="9"/>
  <c r="K9771" i="9"/>
  <c r="E9770" i="9"/>
  <c r="K8651" i="9"/>
  <c r="E8650" i="9"/>
  <c r="K4827" i="10"/>
  <c r="E4826" i="10"/>
  <c r="B902" i="10"/>
  <c r="A901" i="10"/>
  <c r="K9161" i="9"/>
  <c r="E9160" i="9"/>
  <c r="E6507" i="9"/>
  <c r="K6508" i="9"/>
  <c r="E6099" i="9"/>
  <c r="K6100" i="9"/>
  <c r="E6761" i="9"/>
  <c r="K6762" i="9"/>
  <c r="E5793" i="10"/>
  <c r="K5794" i="10"/>
  <c r="E287" i="9"/>
  <c r="K288" i="9"/>
  <c r="E1205" i="9"/>
  <c r="K1206" i="9"/>
  <c r="E7986" i="10"/>
  <c r="K7987" i="10"/>
  <c r="E9974" i="9"/>
  <c r="K9975" i="9"/>
  <c r="E3654" i="9"/>
  <c r="K3655" i="9"/>
  <c r="E6710" i="10"/>
  <c r="K6711" i="10"/>
  <c r="E10590" i="9"/>
  <c r="K10591" i="9"/>
  <c r="E10844" i="10"/>
  <c r="K10845" i="10"/>
  <c r="E6813" i="9"/>
  <c r="K6814" i="9"/>
  <c r="E2325" i="10"/>
  <c r="K2326" i="10"/>
  <c r="E7784" i="10"/>
  <c r="K7785" i="10"/>
  <c r="K8089" i="10"/>
  <c r="E8088" i="10"/>
  <c r="E10126" i="9"/>
  <c r="K10127" i="9"/>
  <c r="E1714" i="10"/>
  <c r="K1715" i="10"/>
  <c r="A3501" i="9"/>
  <c r="B3502" i="9"/>
  <c r="A11304" i="9"/>
  <c r="B11305" i="9"/>
  <c r="E8801" i="10"/>
  <c r="K8802" i="10"/>
  <c r="E5997" i="10"/>
  <c r="K5998" i="10"/>
  <c r="E8190" i="10"/>
  <c r="K8191" i="10"/>
  <c r="K7632" i="9"/>
  <c r="E7631" i="9"/>
  <c r="K4877" i="9"/>
  <c r="E4876" i="9"/>
  <c r="K2733" i="9"/>
  <c r="E2732" i="9"/>
  <c r="K10692" i="9"/>
  <c r="E10691" i="9"/>
  <c r="K1866" i="10"/>
  <c r="E1865" i="10"/>
  <c r="E10692" i="10"/>
  <c r="K10693" i="10"/>
  <c r="K644" i="10"/>
  <c r="E643" i="10"/>
  <c r="K10076" i="9"/>
  <c r="E10075" i="9"/>
  <c r="K11100" i="10"/>
  <c r="E11099" i="10"/>
  <c r="K4164" i="10"/>
  <c r="E4163" i="10"/>
  <c r="K5795" i="9"/>
  <c r="E5794" i="9"/>
  <c r="K7886" i="9"/>
  <c r="E7885" i="9"/>
  <c r="K7376" i="9"/>
  <c r="E7375" i="9"/>
  <c r="K6456" i="10"/>
  <c r="E6455" i="10"/>
  <c r="K3756" i="10"/>
  <c r="E3755" i="10"/>
  <c r="K7734" i="10"/>
  <c r="E7733" i="10"/>
  <c r="K696" i="10"/>
  <c r="E695" i="10"/>
  <c r="K11407" i="9"/>
  <c r="E11406" i="9"/>
  <c r="K1358" i="10"/>
  <c r="E1357" i="10"/>
  <c r="K1155" i="9"/>
  <c r="E1154" i="9"/>
  <c r="K3604" i="9"/>
  <c r="E3603" i="9"/>
  <c r="K237" i="9"/>
  <c r="E236" i="9"/>
  <c r="B1768" i="9"/>
  <c r="A1767" i="9"/>
  <c r="E6405" i="9"/>
  <c r="K6406" i="9"/>
  <c r="K7377" i="10"/>
  <c r="E7376" i="10"/>
  <c r="K6252" i="10"/>
  <c r="E6251" i="10"/>
  <c r="E6201" i="9"/>
  <c r="K6202" i="9"/>
  <c r="K11406" i="10"/>
  <c r="E11405" i="10"/>
  <c r="B8703" i="9"/>
  <c r="A8702" i="9"/>
  <c r="K10540" i="9"/>
  <c r="E10539" i="9"/>
  <c r="K11355" i="9"/>
  <c r="E11354" i="9"/>
  <c r="K951" i="9"/>
  <c r="E950" i="9"/>
  <c r="B6971" i="9"/>
  <c r="A6970" i="9"/>
  <c r="K236" i="10"/>
  <c r="E235" i="10"/>
  <c r="K5133" i="9"/>
  <c r="E5132" i="9"/>
  <c r="K7172" i="9"/>
  <c r="E7171" i="9"/>
  <c r="K8497" i="10"/>
  <c r="E8496" i="10"/>
  <c r="K4469" i="9"/>
  <c r="E4468" i="9"/>
  <c r="E10330" i="10"/>
  <c r="K10331" i="10"/>
  <c r="K7428" i="9"/>
  <c r="E7427" i="9"/>
  <c r="K2989" i="9"/>
  <c r="E2988" i="9"/>
  <c r="E6557" i="9"/>
  <c r="K6558" i="9"/>
  <c r="E2273" i="10"/>
  <c r="K2274" i="10"/>
  <c r="E4010" i="10"/>
  <c r="K4011" i="10"/>
  <c r="E10589" i="10"/>
  <c r="K10590" i="10"/>
  <c r="E4061" i="9"/>
  <c r="K4062" i="9"/>
  <c r="E5131" i="10"/>
  <c r="K5132" i="10"/>
  <c r="E2987" i="10"/>
  <c r="K2988" i="10"/>
  <c r="E6914" i="10"/>
  <c r="K6915" i="10"/>
  <c r="E11813" i="10"/>
  <c r="K11814" i="10"/>
  <c r="E2477" i="10"/>
  <c r="K2478" i="10"/>
  <c r="E9922" i="9"/>
  <c r="K9923" i="9"/>
  <c r="E9260" i="10"/>
  <c r="K9261" i="10"/>
  <c r="E83" i="9"/>
  <c r="K84" i="9"/>
  <c r="K10794" i="9"/>
  <c r="E10793" i="9"/>
  <c r="E10437" i="10"/>
  <c r="K10438" i="10"/>
  <c r="K2936" i="10"/>
  <c r="E2935" i="10"/>
  <c r="E7478" i="9"/>
  <c r="K7479" i="9"/>
  <c r="E6302" i="10"/>
  <c r="K6303" i="10"/>
  <c r="E6506" i="10"/>
  <c r="K6507" i="10"/>
  <c r="E10230" i="9"/>
  <c r="K10231" i="9"/>
  <c r="E7682" i="9"/>
  <c r="K7683" i="9"/>
  <c r="E3602" i="10"/>
  <c r="K3603" i="10"/>
  <c r="E5437" i="9"/>
  <c r="K5438" i="9"/>
  <c r="E1561" i="9"/>
  <c r="K1562" i="9"/>
  <c r="A3501" i="10"/>
  <c r="B3502" i="10"/>
  <c r="E4571" i="9"/>
  <c r="K4572" i="9"/>
  <c r="E5233" i="9"/>
  <c r="K5234" i="9"/>
  <c r="E9464" i="10"/>
  <c r="K9465" i="10"/>
  <c r="K441" i="9"/>
  <c r="E440" i="9"/>
  <c r="K440" i="10"/>
  <c r="E439" i="10"/>
  <c r="K5539" i="10"/>
  <c r="E5538" i="10"/>
  <c r="K11866" i="10"/>
  <c r="E11865" i="10"/>
  <c r="K6968" i="9"/>
  <c r="E6967" i="9"/>
  <c r="K4928" i="10"/>
  <c r="E4927" i="10"/>
  <c r="K10744" i="9"/>
  <c r="E10743" i="9"/>
  <c r="K848" i="10"/>
  <c r="E847" i="10"/>
  <c r="E6149" i="9"/>
  <c r="K6150" i="9"/>
  <c r="K2175" i="9"/>
  <c r="E2174" i="9"/>
  <c r="K5591" i="9"/>
  <c r="E5590" i="9"/>
  <c r="K4011" i="9"/>
  <c r="E4010" i="9"/>
  <c r="K2379" i="9"/>
  <c r="E2378" i="9"/>
  <c r="K11559" i="9"/>
  <c r="E11558" i="9"/>
  <c r="K10999" i="10"/>
  <c r="E10998" i="10"/>
  <c r="E3139" i="10"/>
  <c r="K3140" i="10"/>
  <c r="K2583" i="9"/>
  <c r="E2582" i="9"/>
  <c r="K5335" i="10"/>
  <c r="E5334" i="10"/>
  <c r="K8344" i="10"/>
  <c r="E8343" i="10"/>
  <c r="K7530" i="10"/>
  <c r="E7529" i="10"/>
  <c r="K7784" i="9"/>
  <c r="E7783" i="9"/>
  <c r="K7224" i="9"/>
  <c r="E7223" i="9"/>
  <c r="K4470" i="10"/>
  <c r="E4469" i="10"/>
  <c r="E7172" i="10"/>
  <c r="K7173" i="10"/>
  <c r="K8140" i="10"/>
  <c r="E8139" i="10"/>
  <c r="E5183" i="9"/>
  <c r="K5184" i="9"/>
  <c r="E2121" i="10"/>
  <c r="K2122" i="10"/>
  <c r="E3857" i="9"/>
  <c r="K3858" i="9"/>
  <c r="E11048" i="9"/>
  <c r="K11049" i="9"/>
  <c r="E6557" i="10"/>
  <c r="K6558" i="10"/>
  <c r="E7223" i="10"/>
  <c r="K7224" i="10"/>
  <c r="E8598" i="10"/>
  <c r="K8599" i="10"/>
  <c r="E999" i="10"/>
  <c r="K1000" i="10"/>
  <c r="E389" i="10"/>
  <c r="K390" i="10"/>
  <c r="E1051" i="10"/>
  <c r="K1052" i="10"/>
  <c r="E3909" i="10"/>
  <c r="K3910" i="10"/>
  <c r="E11201" i="10"/>
  <c r="K11202" i="10"/>
  <c r="E11354" i="10"/>
  <c r="K11355" i="10"/>
  <c r="E745" i="10"/>
  <c r="K746" i="10"/>
  <c r="E2018" i="9"/>
  <c r="K2019" i="9"/>
  <c r="E2834" i="10"/>
  <c r="K2835" i="10"/>
  <c r="K4317" i="10"/>
  <c r="E4316" i="10"/>
  <c r="K9313" i="9"/>
  <c r="E9312" i="9"/>
  <c r="K8243" i="9"/>
  <c r="E8242" i="9"/>
  <c r="K9108" i="10"/>
  <c r="E9107" i="10"/>
  <c r="K5692" i="9"/>
  <c r="E5691" i="9"/>
  <c r="B8703" i="10"/>
  <c r="A8702" i="10"/>
  <c r="K3501" i="9"/>
  <c r="E3500" i="9"/>
  <c r="K3705" i="9"/>
  <c r="E3704" i="9"/>
  <c r="K9261" i="9"/>
  <c r="E9260" i="9"/>
  <c r="K9109" i="9"/>
  <c r="E9108" i="9"/>
  <c r="K5488" i="10"/>
  <c r="E5487" i="10"/>
  <c r="K2020" i="10"/>
  <c r="E2019" i="10"/>
  <c r="E6303" i="9"/>
  <c r="K6304" i="9"/>
  <c r="K3345" i="9"/>
  <c r="E3344" i="9"/>
  <c r="K900" i="9"/>
  <c r="E899" i="9"/>
  <c r="K594" i="9"/>
  <c r="E593" i="9"/>
  <c r="K3397" i="9"/>
  <c r="E3396" i="9"/>
  <c r="K1308" i="9"/>
  <c r="E1307" i="9"/>
  <c r="K2224" i="10"/>
  <c r="E2223" i="10"/>
  <c r="K5336" i="9"/>
  <c r="E5335" i="9"/>
  <c r="K9719" i="9"/>
  <c r="E9718" i="9"/>
  <c r="K1104" i="9"/>
  <c r="E1103" i="9"/>
  <c r="K10794" i="10"/>
  <c r="E10793" i="10"/>
  <c r="K8957" i="9"/>
  <c r="E8956" i="9"/>
  <c r="K8701" i="9"/>
  <c r="E8700" i="9"/>
  <c r="K2532" i="9"/>
  <c r="E2531" i="9"/>
  <c r="K12069" i="10"/>
  <c r="E12068" i="10"/>
  <c r="B5235" i="10"/>
  <c r="A5234" i="10"/>
  <c r="K11151" i="9"/>
  <c r="E11150" i="9"/>
  <c r="E10844" i="9"/>
  <c r="K10845" i="9"/>
  <c r="E9871" i="9"/>
  <c r="K9872" i="9"/>
  <c r="E2834" i="9"/>
  <c r="K2835" i="9"/>
  <c r="E6098" i="10"/>
  <c r="K6099" i="10"/>
  <c r="E2480" i="9"/>
  <c r="K2481" i="9"/>
  <c r="E797" i="10"/>
  <c r="K798" i="10"/>
  <c r="E11253" i="10"/>
  <c r="K11254" i="10"/>
  <c r="E7019" i="10"/>
  <c r="K7020" i="10"/>
  <c r="E8037" i="10"/>
  <c r="K8038" i="10"/>
  <c r="A9570" i="9"/>
  <c r="B9571" i="9"/>
  <c r="A2633" i="9"/>
  <c r="B2634" i="9"/>
  <c r="E541" i="10"/>
  <c r="K542" i="10"/>
  <c r="E6048" i="10"/>
  <c r="K6049" i="10"/>
  <c r="E8343" i="9"/>
  <c r="K8344" i="9"/>
  <c r="E5030" i="9"/>
  <c r="K5031" i="9"/>
  <c r="E1664" i="9"/>
  <c r="K1665" i="9"/>
  <c r="E3653" i="10"/>
  <c r="K3654" i="10"/>
  <c r="E1766" i="9"/>
  <c r="K1767" i="9"/>
  <c r="E10640" i="10"/>
  <c r="K10641" i="10"/>
  <c r="E5436" i="10"/>
  <c r="K5437" i="10"/>
  <c r="E11763" i="10"/>
  <c r="K11764" i="10"/>
  <c r="E2276" i="9"/>
  <c r="K2277" i="9"/>
  <c r="A32" i="10"/>
  <c r="B33" i="10"/>
  <c r="E1968" i="10"/>
  <c r="K1969" i="10"/>
  <c r="E1970" i="9"/>
  <c r="K1971" i="9"/>
  <c r="E9311" i="10"/>
  <c r="K9312" i="10"/>
  <c r="E7121" i="10"/>
  <c r="K7122" i="10"/>
  <c r="E4826" i="9"/>
  <c r="K4827" i="9"/>
  <c r="E9005" i="9"/>
  <c r="K9006" i="9"/>
  <c r="E9362" i="10"/>
  <c r="K9363" i="10"/>
  <c r="E1203" i="10"/>
  <c r="K1204" i="10"/>
  <c r="K33" i="10"/>
  <c r="E32" i="10"/>
  <c r="K899" i="10"/>
  <c r="E898" i="10"/>
  <c r="K9057" i="9"/>
  <c r="E9056" i="9"/>
  <c r="K6609" i="10"/>
  <c r="E6608" i="10"/>
  <c r="K1716" i="9"/>
  <c r="E1715" i="9"/>
  <c r="K5540" i="9"/>
  <c r="E5539" i="9"/>
  <c r="K6712" i="9"/>
  <c r="E6711" i="9"/>
  <c r="K3705" i="10"/>
  <c r="E3704" i="10"/>
  <c r="K5488" i="9"/>
  <c r="E5487" i="9"/>
  <c r="K3501" i="10"/>
  <c r="E3500" i="10"/>
  <c r="K3293" i="9"/>
  <c r="E3292" i="9"/>
  <c r="B6970" i="10"/>
  <c r="A6969" i="10"/>
  <c r="K10947" i="10"/>
  <c r="E10946" i="10"/>
  <c r="K7885" i="10"/>
  <c r="E7884" i="10"/>
  <c r="K9414" i="10"/>
  <c r="E9413" i="10"/>
  <c r="K2682" i="10"/>
  <c r="E2681" i="10"/>
  <c r="K11711" i="10"/>
  <c r="E11710" i="10"/>
  <c r="K1103" i="10"/>
  <c r="E1102" i="10"/>
  <c r="K7326" i="10"/>
  <c r="E7325" i="10"/>
  <c r="K7683" i="10"/>
  <c r="E7682" i="10"/>
  <c r="K8904" i="10"/>
  <c r="E8903" i="10"/>
  <c r="K390" i="9"/>
  <c r="E389" i="9"/>
  <c r="K9619" i="9"/>
  <c r="E9618" i="9"/>
  <c r="K8599" i="9"/>
  <c r="E8598" i="9"/>
  <c r="K10641" i="9"/>
  <c r="E10640" i="9"/>
  <c r="K11712" i="9"/>
  <c r="E11711" i="9"/>
  <c r="B10440" i="10"/>
  <c r="A10439" i="10"/>
  <c r="K10229" i="10"/>
  <c r="E10228" i="10"/>
  <c r="K2327" i="9" l="1"/>
  <c r="E2326" i="9"/>
  <c r="E2121" i="9"/>
  <c r="K2122" i="9"/>
  <c r="K2072" i="9"/>
  <c r="E2071" i="9"/>
  <c r="E6660" i="9"/>
  <c r="K6661" i="9"/>
  <c r="E11508" i="10"/>
  <c r="K11509" i="10"/>
  <c r="E6456" i="9"/>
  <c r="K6457" i="9"/>
  <c r="E6252" i="9"/>
  <c r="K6253" i="9"/>
  <c r="K1918" i="9"/>
  <c r="E1917" i="9"/>
  <c r="E1867" i="9"/>
  <c r="K1868" i="9"/>
  <c r="E2783" i="9"/>
  <c r="K2784" i="9"/>
  <c r="K3192" i="9"/>
  <c r="E3191" i="9"/>
  <c r="K11611" i="10"/>
  <c r="E11610" i="10"/>
  <c r="E1000" i="9"/>
  <c r="K1001" i="9"/>
  <c r="E4571" i="10"/>
  <c r="K4572" i="10"/>
  <c r="E1408" i="9"/>
  <c r="K1409" i="9"/>
  <c r="E1612" i="9"/>
  <c r="K1613" i="9"/>
  <c r="E9312" i="10"/>
  <c r="K9313" i="10"/>
  <c r="A9571" i="9"/>
  <c r="B9572" i="9"/>
  <c r="E9872" i="9"/>
  <c r="K9873" i="9"/>
  <c r="E11355" i="10"/>
  <c r="K11356" i="10"/>
  <c r="E6558" i="10"/>
  <c r="K6559" i="10"/>
  <c r="B3503" i="10"/>
  <c r="A3502" i="10"/>
  <c r="E10438" i="10"/>
  <c r="K10439" i="10"/>
  <c r="E3909" i="9"/>
  <c r="K3910" i="9"/>
  <c r="E4113" i="9"/>
  <c r="K4114" i="9"/>
  <c r="E11916" i="10"/>
  <c r="K11917" i="10"/>
  <c r="E4368" i="10"/>
  <c r="K4369" i="10"/>
  <c r="E3039" i="9"/>
  <c r="K3040" i="9"/>
  <c r="E7326" i="9"/>
  <c r="K7327" i="9"/>
  <c r="E1816" i="10"/>
  <c r="K1817" i="10"/>
  <c r="E9617" i="10"/>
  <c r="K9618" i="10"/>
  <c r="K10384" i="9"/>
  <c r="E10383" i="9"/>
  <c r="K3448" i="10"/>
  <c r="E3447" i="10"/>
  <c r="K11458" i="10"/>
  <c r="E11457" i="10"/>
  <c r="K5387" i="10"/>
  <c r="E5386" i="10"/>
  <c r="K849" i="9"/>
  <c r="E848" i="9"/>
  <c r="K9567" i="10"/>
  <c r="E9566" i="10"/>
  <c r="K2531" i="10"/>
  <c r="E2530" i="10"/>
  <c r="E9516" i="10"/>
  <c r="K9517" i="10"/>
  <c r="E10744" i="10"/>
  <c r="K10745" i="10"/>
  <c r="B6104" i="10"/>
  <c r="A6103" i="10"/>
  <c r="K11867" i="9"/>
  <c r="E11866" i="9"/>
  <c r="K4216" i="10"/>
  <c r="E4215" i="10"/>
  <c r="K3244" i="9"/>
  <c r="E3243" i="9"/>
  <c r="K6970" i="10"/>
  <c r="E6969" i="10"/>
  <c r="K4777" i="9"/>
  <c r="E4776" i="9"/>
  <c r="K12019" i="9"/>
  <c r="E12018" i="9"/>
  <c r="K10180" i="9"/>
  <c r="E10179" i="9"/>
  <c r="E11661" i="10"/>
  <c r="K11662" i="10"/>
  <c r="E9414" i="9"/>
  <c r="K9415" i="9"/>
  <c r="E339" i="9"/>
  <c r="K340" i="9"/>
  <c r="E1969" i="10"/>
  <c r="K1970" i="10"/>
  <c r="E1767" i="9"/>
  <c r="K1768" i="9"/>
  <c r="E542" i="10"/>
  <c r="K543" i="10"/>
  <c r="E7020" i="10"/>
  <c r="K7021" i="10"/>
  <c r="E2019" i="9"/>
  <c r="K2020" i="9"/>
  <c r="E8599" i="10"/>
  <c r="K8600" i="10"/>
  <c r="K7174" i="10"/>
  <c r="E7173" i="10"/>
  <c r="K3141" i="10"/>
  <c r="E3140" i="10"/>
  <c r="K6151" i="9"/>
  <c r="E6150" i="9"/>
  <c r="K5439" i="9"/>
  <c r="E5438" i="9"/>
  <c r="K7480" i="9"/>
  <c r="E7479" i="9"/>
  <c r="K9924" i="9"/>
  <c r="E9923" i="9"/>
  <c r="K6916" i="10"/>
  <c r="E6915" i="10"/>
  <c r="K10591" i="10"/>
  <c r="E10590" i="10"/>
  <c r="K5999" i="10"/>
  <c r="E5998" i="10"/>
  <c r="K10128" i="9"/>
  <c r="E10127" i="9"/>
  <c r="K3656" i="9"/>
  <c r="E3655" i="9"/>
  <c r="E4317" i="9"/>
  <c r="K4318" i="9"/>
  <c r="E7834" i="10"/>
  <c r="K7835" i="10"/>
  <c r="A1767" i="10"/>
  <c r="B1768" i="10"/>
  <c r="E9668" i="9"/>
  <c r="K9669" i="9"/>
  <c r="K3040" i="10"/>
  <c r="E3039" i="10"/>
  <c r="E7275" i="10"/>
  <c r="K7276" i="10"/>
  <c r="E9821" i="10"/>
  <c r="K9822" i="10"/>
  <c r="E4520" i="10"/>
  <c r="K4521" i="10"/>
  <c r="A34" i="9"/>
  <c r="B35" i="9"/>
  <c r="E4266" i="10"/>
  <c r="K4267" i="10"/>
  <c r="K9160" i="10"/>
  <c r="E9159" i="10"/>
  <c r="K7582" i="10"/>
  <c r="E7581" i="10"/>
  <c r="K1766" i="10"/>
  <c r="E1765" i="10"/>
  <c r="K7072" i="9"/>
  <c r="E7071" i="9"/>
  <c r="K6611" i="9"/>
  <c r="E6610" i="9"/>
  <c r="K6867" i="9"/>
  <c r="E6866" i="9"/>
  <c r="K9720" i="10"/>
  <c r="E9719" i="10"/>
  <c r="E11712" i="9"/>
  <c r="K11713" i="9"/>
  <c r="E7683" i="10"/>
  <c r="K7684" i="10"/>
  <c r="E2682" i="10"/>
  <c r="K2683" i="10"/>
  <c r="E7885" i="10"/>
  <c r="K7886" i="10"/>
  <c r="E3501" i="10"/>
  <c r="K3502" i="10"/>
  <c r="E1716" i="9"/>
  <c r="K1717" i="9"/>
  <c r="E33" i="10"/>
  <c r="K34" i="10"/>
  <c r="K11152" i="9"/>
  <c r="E11151" i="9"/>
  <c r="E2532" i="9"/>
  <c r="K2533" i="9"/>
  <c r="E8957" i="9"/>
  <c r="K8958" i="9"/>
  <c r="E1104" i="9"/>
  <c r="K1105" i="9"/>
  <c r="E5336" i="9"/>
  <c r="K5337" i="9"/>
  <c r="E1308" i="9"/>
  <c r="K1309" i="9"/>
  <c r="E594" i="9"/>
  <c r="K595" i="9"/>
  <c r="E3345" i="9"/>
  <c r="K3346" i="9"/>
  <c r="E5488" i="10"/>
  <c r="K5489" i="10"/>
  <c r="E9261" i="9"/>
  <c r="K9262" i="9"/>
  <c r="E3501" i="9"/>
  <c r="K3502" i="9"/>
  <c r="E5692" i="9"/>
  <c r="K5693" i="9"/>
  <c r="E8243" i="9"/>
  <c r="K8244" i="9"/>
  <c r="E4317" i="10"/>
  <c r="K4318" i="10"/>
  <c r="K7225" i="9"/>
  <c r="E7224" i="9"/>
  <c r="K7531" i="10"/>
  <c r="E7530" i="10"/>
  <c r="K5336" i="10"/>
  <c r="E5335" i="10"/>
  <c r="K2380" i="9"/>
  <c r="E2379" i="9"/>
  <c r="K5592" i="9"/>
  <c r="E5591" i="9"/>
  <c r="K10745" i="9"/>
  <c r="E10744" i="9"/>
  <c r="K6969" i="9"/>
  <c r="E6968" i="9"/>
  <c r="K5540" i="10"/>
  <c r="E5539" i="10"/>
  <c r="K442" i="9"/>
  <c r="E441" i="9"/>
  <c r="K2990" i="9"/>
  <c r="E2989" i="9"/>
  <c r="K8498" i="10"/>
  <c r="E8497" i="10"/>
  <c r="K5134" i="9"/>
  <c r="E5133" i="9"/>
  <c r="B6972" i="9"/>
  <c r="A6971" i="9"/>
  <c r="K11356" i="9"/>
  <c r="E11355" i="9"/>
  <c r="B8704" i="9"/>
  <c r="A8703" i="9"/>
  <c r="K7378" i="10"/>
  <c r="E7377" i="10"/>
  <c r="B1769" i="9"/>
  <c r="A1768" i="9"/>
  <c r="K3605" i="9"/>
  <c r="E3604" i="9"/>
  <c r="K1359" i="10"/>
  <c r="E1358" i="10"/>
  <c r="K697" i="10"/>
  <c r="E696" i="10"/>
  <c r="K3757" i="10"/>
  <c r="E3756" i="10"/>
  <c r="K7377" i="9"/>
  <c r="E7376" i="9"/>
  <c r="K5796" i="9"/>
  <c r="E5795" i="9"/>
  <c r="K11101" i="10"/>
  <c r="E11100" i="10"/>
  <c r="K645" i="10"/>
  <c r="E644" i="10"/>
  <c r="K1867" i="10"/>
  <c r="E1866" i="10"/>
  <c r="K2734" i="9"/>
  <c r="E2733" i="9"/>
  <c r="K7633" i="9"/>
  <c r="E7632" i="9"/>
  <c r="A902" i="10"/>
  <c r="B903" i="10"/>
  <c r="E8651" i="9"/>
  <c r="K8652" i="9"/>
  <c r="E10437" i="9"/>
  <c r="K10438" i="9"/>
  <c r="E5081" i="10"/>
  <c r="K5082" i="10"/>
  <c r="E4419" i="10"/>
  <c r="K4420" i="10"/>
  <c r="E9517" i="9"/>
  <c r="K9518" i="9"/>
  <c r="E9567" i="9"/>
  <c r="K9568" i="9"/>
  <c r="A7836" i="10"/>
  <c r="B7837" i="10"/>
  <c r="E8700" i="10"/>
  <c r="K8701" i="10"/>
  <c r="E11508" i="9"/>
  <c r="K11509" i="9"/>
  <c r="E6405" i="10"/>
  <c r="K6406" i="10"/>
  <c r="E11916" i="9"/>
  <c r="K11917" i="9"/>
  <c r="E7987" i="9"/>
  <c r="K7988" i="9"/>
  <c r="E2428" i="10"/>
  <c r="K2429" i="10"/>
  <c r="E8293" i="10"/>
  <c r="K8294" i="10"/>
  <c r="E8650" i="10"/>
  <c r="K8651" i="10"/>
  <c r="E7071" i="10"/>
  <c r="K7072" i="10"/>
  <c r="E8039" i="9"/>
  <c r="K8040" i="9"/>
  <c r="E8395" i="9"/>
  <c r="K8396" i="9"/>
  <c r="E9365" i="9"/>
  <c r="K9366" i="9"/>
  <c r="E4878" i="10"/>
  <c r="K4879" i="10"/>
  <c r="E1512" i="9"/>
  <c r="K1513" i="9"/>
  <c r="E2886" i="10"/>
  <c r="K2887" i="10"/>
  <c r="E9668" i="10"/>
  <c r="K9669" i="10"/>
  <c r="E5030" i="10"/>
  <c r="K5031" i="10"/>
  <c r="E7479" i="10"/>
  <c r="K7480" i="10"/>
  <c r="E10025" i="10"/>
  <c r="K10026" i="10"/>
  <c r="K2938" i="9"/>
  <c r="E2937" i="9"/>
  <c r="K11968" i="10"/>
  <c r="E11967" i="10"/>
  <c r="K1665" i="10"/>
  <c r="E1664" i="10"/>
  <c r="K3553" i="10"/>
  <c r="E3552" i="10"/>
  <c r="K1155" i="10"/>
  <c r="E1154" i="10"/>
  <c r="K11305" i="10"/>
  <c r="E11304" i="10"/>
  <c r="K3193" i="10"/>
  <c r="E3192" i="10"/>
  <c r="K3090" i="9"/>
  <c r="E3089" i="9"/>
  <c r="B4370" i="10"/>
  <c r="A4369" i="10"/>
  <c r="K3961" i="10"/>
  <c r="E3960" i="10"/>
  <c r="K4726" i="9"/>
  <c r="E4725" i="9"/>
  <c r="K85" i="10"/>
  <c r="E84" i="10"/>
  <c r="K1360" i="9"/>
  <c r="E1359" i="9"/>
  <c r="K951" i="10"/>
  <c r="E950" i="10"/>
  <c r="K2682" i="9"/>
  <c r="E2681" i="9"/>
  <c r="K4216" i="9"/>
  <c r="E4215" i="9"/>
  <c r="K8499" i="9"/>
  <c r="E8498" i="9"/>
  <c r="K8752" i="10"/>
  <c r="E8751" i="10"/>
  <c r="K4981" i="10"/>
  <c r="E4980" i="10"/>
  <c r="K6151" i="10"/>
  <c r="E6150" i="10"/>
  <c r="K8295" i="9"/>
  <c r="E8294" i="9"/>
  <c r="K1919" i="10"/>
  <c r="E1918" i="10"/>
  <c r="K1461" i="10"/>
  <c r="E1460" i="10"/>
  <c r="K4522" i="9"/>
  <c r="E4521" i="9"/>
  <c r="B10440" i="9"/>
  <c r="A10439" i="9"/>
  <c r="K493" i="10"/>
  <c r="E492" i="10"/>
  <c r="K289" i="10"/>
  <c r="E288" i="10"/>
  <c r="K7581" i="9"/>
  <c r="E7580" i="9"/>
  <c r="K5388" i="9"/>
  <c r="E5387" i="9"/>
  <c r="K10077" i="10"/>
  <c r="E10076" i="10"/>
  <c r="K6661" i="10"/>
  <c r="E6660" i="10"/>
  <c r="E10280" i="10"/>
  <c r="K10281" i="10"/>
  <c r="E10896" i="9"/>
  <c r="K10897" i="9"/>
  <c r="E4827" i="9"/>
  <c r="K4828" i="9"/>
  <c r="E5437" i="10"/>
  <c r="K5438" i="10"/>
  <c r="E8344" i="9"/>
  <c r="K8345" i="9"/>
  <c r="E6099" i="10"/>
  <c r="K6100" i="10"/>
  <c r="E3910" i="10"/>
  <c r="K3911" i="10"/>
  <c r="K5185" i="9"/>
  <c r="E5184" i="9"/>
  <c r="K5235" i="9"/>
  <c r="E5234" i="9"/>
  <c r="K7684" i="9"/>
  <c r="E7683" i="9"/>
  <c r="K85" i="9"/>
  <c r="E84" i="9"/>
  <c r="K2275" i="10"/>
  <c r="E2274" i="10"/>
  <c r="K10332" i="10"/>
  <c r="E10331" i="10"/>
  <c r="B3503" i="9"/>
  <c r="A3502" i="9"/>
  <c r="K6815" i="9"/>
  <c r="E6814" i="9"/>
  <c r="K7988" i="10"/>
  <c r="E7987" i="10"/>
  <c r="K6763" i="9"/>
  <c r="E6762" i="9"/>
  <c r="E7530" i="9"/>
  <c r="K7531" i="9"/>
  <c r="E1256" i="10"/>
  <c r="K1257" i="10"/>
  <c r="E7428" i="10"/>
  <c r="K7429" i="10"/>
  <c r="E7734" i="9"/>
  <c r="K7735" i="9"/>
  <c r="E3757" i="9"/>
  <c r="K3758" i="9"/>
  <c r="E1408" i="10"/>
  <c r="K1409" i="10"/>
  <c r="E7936" i="9"/>
  <c r="K7937" i="9"/>
  <c r="E1257" i="9"/>
  <c r="K1258" i="9"/>
  <c r="K8396" i="10"/>
  <c r="E8395" i="10"/>
  <c r="K9771" i="10"/>
  <c r="E9770" i="10"/>
  <c r="K10028" i="9"/>
  <c r="E10027" i="9"/>
  <c r="K2785" i="10"/>
  <c r="E2784" i="10"/>
  <c r="K5591" i="10"/>
  <c r="E5590" i="10"/>
  <c r="E3294" i="10"/>
  <c r="K3295" i="10"/>
  <c r="E10229" i="10"/>
  <c r="K10230" i="10"/>
  <c r="E390" i="9"/>
  <c r="K391" i="9"/>
  <c r="A6970" i="10"/>
  <c r="B6971" i="10"/>
  <c r="E9057" i="9"/>
  <c r="K9058" i="9"/>
  <c r="E9006" i="9"/>
  <c r="K9007" i="9"/>
  <c r="A33" i="10"/>
  <c r="B34" i="10"/>
  <c r="E3654" i="10"/>
  <c r="K3655" i="10"/>
  <c r="A2634" i="9"/>
  <c r="B2635" i="9"/>
  <c r="E2481" i="9"/>
  <c r="K2482" i="9"/>
  <c r="E2835" i="9"/>
  <c r="K2836" i="9"/>
  <c r="E10845" i="9"/>
  <c r="K10846" i="9"/>
  <c r="E6304" i="9"/>
  <c r="K6305" i="9"/>
  <c r="E2835" i="10"/>
  <c r="K2836" i="10"/>
  <c r="E746" i="10"/>
  <c r="K747" i="10"/>
  <c r="E11202" i="10"/>
  <c r="K11203" i="10"/>
  <c r="E1052" i="10"/>
  <c r="K1053" i="10"/>
  <c r="E1000" i="10"/>
  <c r="K1001" i="10"/>
  <c r="E7224" i="10"/>
  <c r="K7225" i="10"/>
  <c r="E11049" i="9"/>
  <c r="K11050" i="9"/>
  <c r="K2123" i="10"/>
  <c r="E2122" i="10"/>
  <c r="K9466" i="10"/>
  <c r="E9465" i="10"/>
  <c r="K4573" i="9"/>
  <c r="E4572" i="9"/>
  <c r="K1563" i="9"/>
  <c r="E1562" i="9"/>
  <c r="K3604" i="10"/>
  <c r="E3603" i="10"/>
  <c r="K10232" i="9"/>
  <c r="E10231" i="9"/>
  <c r="K6304" i="10"/>
  <c r="E6303" i="10"/>
  <c r="K9262" i="10"/>
  <c r="E9261" i="10"/>
  <c r="K11815" i="10"/>
  <c r="E11814" i="10"/>
  <c r="K2989" i="10"/>
  <c r="E2988" i="10"/>
  <c r="K5133" i="10"/>
  <c r="E5132" i="10"/>
  <c r="K4063" i="9"/>
  <c r="E4062" i="9"/>
  <c r="K4012" i="10"/>
  <c r="E4011" i="10"/>
  <c r="K6559" i="9"/>
  <c r="E6558" i="9"/>
  <c r="K6407" i="9"/>
  <c r="E6406" i="9"/>
  <c r="K10694" i="10"/>
  <c r="E10693" i="10"/>
  <c r="K8192" i="10"/>
  <c r="E8191" i="10"/>
  <c r="B11306" i="9"/>
  <c r="A11305" i="9"/>
  <c r="K1716" i="10"/>
  <c r="E1715" i="10"/>
  <c r="K2327" i="10"/>
  <c r="E2326" i="10"/>
  <c r="K10846" i="10"/>
  <c r="E10845" i="10"/>
  <c r="K6712" i="10"/>
  <c r="E6711" i="10"/>
  <c r="K9976" i="9"/>
  <c r="E9975" i="9"/>
  <c r="K1207" i="9"/>
  <c r="E1206" i="9"/>
  <c r="K5795" i="10"/>
  <c r="E5794" i="10"/>
  <c r="E6100" i="9"/>
  <c r="K6101" i="9"/>
  <c r="E8140" i="9"/>
  <c r="K8141" i="9"/>
  <c r="E5183" i="10"/>
  <c r="K5184" i="10"/>
  <c r="E2173" i="10"/>
  <c r="K2174" i="10"/>
  <c r="E11100" i="9"/>
  <c r="K11101" i="9"/>
  <c r="E134" i="10"/>
  <c r="K135" i="10"/>
  <c r="E8548" i="9"/>
  <c r="K8549" i="9"/>
  <c r="E5845" i="10"/>
  <c r="K5846" i="10"/>
  <c r="K9211" i="10"/>
  <c r="E9210" i="10"/>
  <c r="E4062" i="10"/>
  <c r="K4063" i="10"/>
  <c r="E3961" i="9"/>
  <c r="K3962" i="9"/>
  <c r="E6201" i="10"/>
  <c r="K6202" i="10"/>
  <c r="E5233" i="10"/>
  <c r="K5234" i="10"/>
  <c r="E9210" i="9"/>
  <c r="K9211" i="9"/>
  <c r="E7122" i="9"/>
  <c r="K7123" i="9"/>
  <c r="E1053" i="9"/>
  <c r="K1054" i="9"/>
  <c r="E6916" i="9"/>
  <c r="K6917" i="9"/>
  <c r="E6050" i="9"/>
  <c r="K6051" i="9"/>
  <c r="E5641" i="10"/>
  <c r="K5642" i="10"/>
  <c r="E543" i="9"/>
  <c r="K544" i="9"/>
  <c r="E2631" i="10"/>
  <c r="K2632" i="10"/>
  <c r="E4419" i="9"/>
  <c r="K4420" i="9"/>
  <c r="E1562" i="10"/>
  <c r="K1563" i="10"/>
  <c r="E8802" i="9"/>
  <c r="K8803" i="9"/>
  <c r="E2581" i="10"/>
  <c r="K2582" i="10"/>
  <c r="A5236" i="9"/>
  <c r="B5237" i="9"/>
  <c r="E1815" i="9"/>
  <c r="K1816" i="9"/>
  <c r="E4724" i="10"/>
  <c r="K4725" i="10"/>
  <c r="E7632" i="10"/>
  <c r="K7633" i="10"/>
  <c r="E4623" i="9"/>
  <c r="K4624" i="9"/>
  <c r="E10178" i="10"/>
  <c r="K10179" i="10"/>
  <c r="E2377" i="10"/>
  <c r="K2378" i="10"/>
  <c r="E9057" i="10"/>
  <c r="K9058" i="10"/>
  <c r="E11049" i="10"/>
  <c r="K11050" i="10"/>
  <c r="E1461" i="9"/>
  <c r="K1462" i="9"/>
  <c r="E6354" i="10"/>
  <c r="K6355" i="10"/>
  <c r="E8853" i="10"/>
  <c r="K8854" i="10"/>
  <c r="K10332" i="9"/>
  <c r="E10331" i="9"/>
  <c r="K3397" i="10"/>
  <c r="E3396" i="10"/>
  <c r="K5949" i="9"/>
  <c r="E5948" i="9"/>
  <c r="K5897" i="9"/>
  <c r="E5896" i="9"/>
  <c r="K2071" i="10"/>
  <c r="E2070" i="10"/>
  <c r="K4369" i="9"/>
  <c r="E4368" i="9"/>
  <c r="K1512" i="10"/>
  <c r="E1511" i="10"/>
  <c r="E10896" i="10"/>
  <c r="K10897" i="10"/>
  <c r="K11663" i="9"/>
  <c r="E11662" i="9"/>
  <c r="K2733" i="10"/>
  <c r="E2732" i="10"/>
  <c r="K4981" i="9"/>
  <c r="E4980" i="9"/>
  <c r="K7276" i="9"/>
  <c r="E7275" i="9"/>
  <c r="K5643" i="9"/>
  <c r="E5642" i="9"/>
  <c r="K4778" i="10"/>
  <c r="E4777" i="10"/>
  <c r="K3808" i="10"/>
  <c r="E3807" i="10"/>
  <c r="K6355" i="9"/>
  <c r="E6354" i="9"/>
  <c r="K8243" i="10"/>
  <c r="E8242" i="10"/>
  <c r="K11152" i="10"/>
  <c r="E11151" i="10"/>
  <c r="E5999" i="9"/>
  <c r="K6000" i="9"/>
  <c r="K697" i="9"/>
  <c r="E696" i="9"/>
  <c r="A6104" i="9"/>
  <c r="B6105" i="9"/>
  <c r="E10382" i="10"/>
  <c r="K10383" i="10"/>
  <c r="K3448" i="9"/>
  <c r="E3447" i="9"/>
  <c r="K8549" i="10"/>
  <c r="E8548" i="10"/>
  <c r="K11815" i="9"/>
  <c r="E11814" i="9"/>
  <c r="K12121" i="10"/>
  <c r="E12120" i="10"/>
  <c r="K11611" i="9"/>
  <c r="E11610" i="9"/>
  <c r="K9007" i="10"/>
  <c r="E9006" i="10"/>
  <c r="K5847" i="9"/>
  <c r="E5846" i="9"/>
  <c r="E6762" i="10"/>
  <c r="K6763" i="10"/>
  <c r="E338" i="10"/>
  <c r="K339" i="10"/>
  <c r="A11305" i="10"/>
  <c r="B11306" i="10"/>
  <c r="E11560" i="10"/>
  <c r="K11561" i="10"/>
  <c r="A2634" i="10"/>
  <c r="B2635" i="10"/>
  <c r="K3244" i="10"/>
  <c r="E3243" i="10"/>
  <c r="E9363" i="10"/>
  <c r="K9364" i="10"/>
  <c r="E2277" i="9"/>
  <c r="K2278" i="9"/>
  <c r="E1665" i="9"/>
  <c r="K1666" i="9"/>
  <c r="E798" i="10"/>
  <c r="K799" i="10"/>
  <c r="E390" i="10"/>
  <c r="K391" i="10"/>
  <c r="K3859" i="9"/>
  <c r="E3858" i="9"/>
  <c r="K6508" i="10"/>
  <c r="E6507" i="10"/>
  <c r="K2479" i="10"/>
  <c r="E2478" i="10"/>
  <c r="K6203" i="9"/>
  <c r="E6202" i="9"/>
  <c r="K8803" i="10"/>
  <c r="E8802" i="10"/>
  <c r="K7786" i="10"/>
  <c r="E7785" i="10"/>
  <c r="K10592" i="9"/>
  <c r="E10591" i="9"/>
  <c r="K289" i="9"/>
  <c r="E288" i="9"/>
  <c r="E6508" i="9"/>
  <c r="K6509" i="9"/>
  <c r="E11253" i="9"/>
  <c r="K11254" i="9"/>
  <c r="E2631" i="9"/>
  <c r="K2632" i="9"/>
  <c r="E3858" i="10"/>
  <c r="K3859" i="10"/>
  <c r="E747" i="9"/>
  <c r="K748" i="9"/>
  <c r="E594" i="10"/>
  <c r="K595" i="10"/>
  <c r="E186" i="10"/>
  <c r="K187" i="10"/>
  <c r="E9974" i="10"/>
  <c r="K9975" i="10"/>
  <c r="E12070" i="9"/>
  <c r="K12071" i="9"/>
  <c r="K11459" i="9"/>
  <c r="E11458" i="9"/>
  <c r="E135" i="9"/>
  <c r="K136" i="9"/>
  <c r="K493" i="9"/>
  <c r="E492" i="9"/>
  <c r="K4267" i="9"/>
  <c r="E4266" i="9"/>
  <c r="K10128" i="10"/>
  <c r="E10127" i="10"/>
  <c r="E8599" i="9"/>
  <c r="K8600" i="9"/>
  <c r="E1103" i="10"/>
  <c r="K1104" i="10"/>
  <c r="E6712" i="9"/>
  <c r="K6713" i="9"/>
  <c r="E1204" i="10"/>
  <c r="K1205" i="10"/>
  <c r="K7123" i="10"/>
  <c r="E7122" i="10"/>
  <c r="E1971" i="9"/>
  <c r="K1972" i="9"/>
  <c r="E11764" i="10"/>
  <c r="K11765" i="10"/>
  <c r="E10641" i="10"/>
  <c r="K10642" i="10"/>
  <c r="E5031" i="9"/>
  <c r="K5032" i="9"/>
  <c r="E6049" i="10"/>
  <c r="K6050" i="10"/>
  <c r="E8038" i="10"/>
  <c r="K8039" i="10"/>
  <c r="E11254" i="10"/>
  <c r="K11255" i="10"/>
  <c r="A10440" i="10"/>
  <c r="B10441" i="10"/>
  <c r="E10641" i="9"/>
  <c r="K10642" i="9"/>
  <c r="E9619" i="9"/>
  <c r="K9620" i="9"/>
  <c r="E8904" i="10"/>
  <c r="K8905" i="10"/>
  <c r="E7326" i="10"/>
  <c r="K7327" i="10"/>
  <c r="E11711" i="10"/>
  <c r="K11712" i="10"/>
  <c r="E9414" i="10"/>
  <c r="K9415" i="10"/>
  <c r="K10948" i="10"/>
  <c r="E10947" i="10"/>
  <c r="E3293" i="9"/>
  <c r="K3294" i="9"/>
  <c r="E5488" i="9"/>
  <c r="K5489" i="9"/>
  <c r="E3705" i="10"/>
  <c r="K3706" i="10"/>
  <c r="E5540" i="9"/>
  <c r="K5541" i="9"/>
  <c r="E6609" i="10"/>
  <c r="K6610" i="10"/>
  <c r="E899" i="10"/>
  <c r="K900" i="10"/>
  <c r="A5235" i="10"/>
  <c r="B5236" i="10"/>
  <c r="E12069" i="10"/>
  <c r="K12070" i="10"/>
  <c r="E8701" i="9"/>
  <c r="K8702" i="9"/>
  <c r="E10794" i="10"/>
  <c r="K10795" i="10"/>
  <c r="E9719" i="9"/>
  <c r="K9720" i="9"/>
  <c r="E2224" i="10"/>
  <c r="K2225" i="10"/>
  <c r="E3397" i="9"/>
  <c r="K3398" i="9"/>
  <c r="E900" i="9"/>
  <c r="K901" i="9"/>
  <c r="E2020" i="10"/>
  <c r="K2021" i="10"/>
  <c r="E9109" i="9"/>
  <c r="K9110" i="9"/>
  <c r="E3705" i="9"/>
  <c r="K3706" i="9"/>
  <c r="A8703" i="10"/>
  <c r="B8704" i="10"/>
  <c r="E9108" i="10"/>
  <c r="K9109" i="10"/>
  <c r="E9313" i="9"/>
  <c r="K9314" i="9"/>
  <c r="K8141" i="10"/>
  <c r="E8140" i="10"/>
  <c r="K4471" i="10"/>
  <c r="E4470" i="10"/>
  <c r="K7785" i="9"/>
  <c r="E7784" i="9"/>
  <c r="K8345" i="10"/>
  <c r="E8344" i="10"/>
  <c r="K2584" i="9"/>
  <c r="E2583" i="9"/>
  <c r="K11000" i="10"/>
  <c r="E10999" i="10"/>
  <c r="K11560" i="9"/>
  <c r="E11559" i="9"/>
  <c r="K4012" i="9"/>
  <c r="E4011" i="9"/>
  <c r="K2176" i="9"/>
  <c r="E2175" i="9"/>
  <c r="K849" i="10"/>
  <c r="E848" i="10"/>
  <c r="K4929" i="10"/>
  <c r="E4928" i="10"/>
  <c r="K11867" i="10"/>
  <c r="E11866" i="10"/>
  <c r="K441" i="10"/>
  <c r="E440" i="10"/>
  <c r="K2937" i="10"/>
  <c r="E2936" i="10"/>
  <c r="K10795" i="9"/>
  <c r="E10794" i="9"/>
  <c r="K7429" i="9"/>
  <c r="E7428" i="9"/>
  <c r="K4470" i="9"/>
  <c r="E4469" i="9"/>
  <c r="K7173" i="9"/>
  <c r="E7172" i="9"/>
  <c r="K237" i="10"/>
  <c r="E236" i="10"/>
  <c r="K952" i="9"/>
  <c r="E951" i="9"/>
  <c r="K10541" i="9"/>
  <c r="E10540" i="9"/>
  <c r="K11407" i="10"/>
  <c r="E11406" i="10"/>
  <c r="K6253" i="10"/>
  <c r="E6252" i="10"/>
  <c r="K238" i="9"/>
  <c r="E237" i="9"/>
  <c r="K1156" i="9"/>
  <c r="E1155" i="9"/>
  <c r="K11408" i="9"/>
  <c r="E11407" i="9"/>
  <c r="K7735" i="10"/>
  <c r="E7734" i="10"/>
  <c r="K6457" i="10"/>
  <c r="E6456" i="10"/>
  <c r="K7887" i="9"/>
  <c r="E7886" i="9"/>
  <c r="K4165" i="10"/>
  <c r="E4164" i="10"/>
  <c r="K10077" i="9"/>
  <c r="E10076" i="9"/>
  <c r="K10693" i="9"/>
  <c r="E10692" i="9"/>
  <c r="K4878" i="9"/>
  <c r="E4877" i="9"/>
  <c r="K8090" i="10"/>
  <c r="E8089" i="10"/>
  <c r="E9161" i="9"/>
  <c r="K9162" i="9"/>
  <c r="E4827" i="10"/>
  <c r="K4828" i="10"/>
  <c r="E9771" i="9"/>
  <c r="K9772" i="9"/>
  <c r="E5896" i="10"/>
  <c r="K5897" i="10"/>
  <c r="E5284" i="9"/>
  <c r="K5285" i="9"/>
  <c r="E5692" i="10"/>
  <c r="K5693" i="10"/>
  <c r="E8853" i="9"/>
  <c r="K8854" i="9"/>
  <c r="E5744" i="9"/>
  <c r="K5745" i="9"/>
  <c r="E9465" i="9"/>
  <c r="K9466" i="9"/>
  <c r="E10488" i="10"/>
  <c r="K10489" i="10"/>
  <c r="E9823" i="9"/>
  <c r="K9824" i="9"/>
  <c r="E798" i="9"/>
  <c r="K799" i="9"/>
  <c r="A9571" i="10"/>
  <c r="B9572" i="10"/>
  <c r="E1307" i="10"/>
  <c r="K1308" i="10"/>
  <c r="E11304" i="9"/>
  <c r="K11305" i="9"/>
  <c r="E8447" i="9"/>
  <c r="K8448" i="9"/>
  <c r="E4623" i="10"/>
  <c r="K4624" i="10"/>
  <c r="E8753" i="9"/>
  <c r="K8754" i="9"/>
  <c r="E4113" i="10"/>
  <c r="K4114" i="10"/>
  <c r="E8446" i="10"/>
  <c r="K8447" i="10"/>
  <c r="E5284" i="10"/>
  <c r="K5285" i="10"/>
  <c r="E6813" i="10"/>
  <c r="K6814" i="10"/>
  <c r="E8905" i="9"/>
  <c r="K8906" i="9"/>
  <c r="E186" i="9"/>
  <c r="K187" i="9"/>
  <c r="E7835" i="9"/>
  <c r="K7836" i="9"/>
  <c r="E4164" i="9"/>
  <c r="K4165" i="9"/>
  <c r="E8191" i="9"/>
  <c r="K8192" i="9"/>
  <c r="E9872" i="10"/>
  <c r="K9873" i="10"/>
  <c r="E3090" i="10"/>
  <c r="K3091" i="10"/>
  <c r="B7838" i="9"/>
  <c r="A7837" i="9"/>
  <c r="K11968" i="9"/>
  <c r="E11967" i="9"/>
  <c r="K5948" i="10"/>
  <c r="E5947" i="10"/>
  <c r="K11764" i="9"/>
  <c r="E11763" i="9"/>
  <c r="K10281" i="9"/>
  <c r="E10280" i="9"/>
  <c r="K646" i="9"/>
  <c r="E645" i="9"/>
  <c r="K3553" i="9"/>
  <c r="E3552" i="9"/>
  <c r="K2428" i="9"/>
  <c r="E2427" i="9"/>
  <c r="K7021" i="9"/>
  <c r="E7020" i="9"/>
  <c r="K34" i="9"/>
  <c r="E33" i="9"/>
  <c r="K5744" i="10"/>
  <c r="E5743" i="10"/>
  <c r="K2886" i="9"/>
  <c r="E2885" i="9"/>
  <c r="K10999" i="9"/>
  <c r="E10998" i="9"/>
  <c r="K2224" i="9"/>
  <c r="E2223" i="9"/>
  <c r="B4369" i="9"/>
  <c r="A4368" i="9"/>
  <c r="K3808" i="9"/>
  <c r="E3807" i="9"/>
  <c r="K10948" i="9"/>
  <c r="E10947" i="9"/>
  <c r="K8956" i="10"/>
  <c r="E8955" i="10"/>
  <c r="K12121" i="9"/>
  <c r="E12120" i="9"/>
  <c r="K10540" i="10"/>
  <c r="E10539" i="10"/>
  <c r="B903" i="9"/>
  <c r="A902" i="9"/>
  <c r="K3142" i="9"/>
  <c r="E3141" i="9"/>
  <c r="K12019" i="10"/>
  <c r="E12018" i="10"/>
  <c r="K5082" i="9"/>
  <c r="E5081" i="9"/>
  <c r="K4930" i="9"/>
  <c r="E4929" i="9"/>
  <c r="K4675" i="10"/>
  <c r="E4674" i="10"/>
  <c r="K9924" i="10"/>
  <c r="E9923" i="10"/>
  <c r="K4674" i="9"/>
  <c r="E4673" i="9"/>
  <c r="K7937" i="10"/>
  <c r="E7936" i="10"/>
  <c r="K10489" i="9"/>
  <c r="E10488" i="9"/>
  <c r="K8091" i="9"/>
  <c r="E8090" i="9"/>
  <c r="K6865" i="10"/>
  <c r="E6864" i="10"/>
  <c r="K1613" i="10"/>
  <c r="E1612" i="10"/>
  <c r="K3345" i="10"/>
  <c r="E3344" i="10"/>
  <c r="K11203" i="9"/>
  <c r="E11202" i="9"/>
  <c r="E4572" i="10" l="1"/>
  <c r="K4573" i="10"/>
  <c r="K2785" i="9"/>
  <c r="E2784" i="9"/>
  <c r="E6457" i="9"/>
  <c r="K6458" i="9"/>
  <c r="E6661" i="9"/>
  <c r="K6662" i="9"/>
  <c r="E11611" i="10"/>
  <c r="K11612" i="10"/>
  <c r="E1918" i="9"/>
  <c r="K1919" i="9"/>
  <c r="E1409" i="9"/>
  <c r="K1410" i="9"/>
  <c r="E1001" i="9"/>
  <c r="K1002" i="9"/>
  <c r="K1869" i="9"/>
  <c r="E1868" i="9"/>
  <c r="K6254" i="9"/>
  <c r="E6253" i="9"/>
  <c r="K11510" i="10"/>
  <c r="E11509" i="10"/>
  <c r="E1613" i="9"/>
  <c r="K1614" i="9"/>
  <c r="K2123" i="9"/>
  <c r="E2122" i="9"/>
  <c r="K3193" i="9"/>
  <c r="E3192" i="9"/>
  <c r="E2072" i="9"/>
  <c r="K2073" i="9"/>
  <c r="K2328" i="9"/>
  <c r="E2327" i="9"/>
  <c r="E7327" i="10"/>
  <c r="K7328" i="10"/>
  <c r="E9620" i="9"/>
  <c r="K9621" i="9"/>
  <c r="A10441" i="10"/>
  <c r="B10442" i="10"/>
  <c r="K8040" i="10"/>
  <c r="E8039" i="10"/>
  <c r="K5033" i="9"/>
  <c r="E5032" i="9"/>
  <c r="K11766" i="10"/>
  <c r="E11765" i="10"/>
  <c r="E6713" i="9"/>
  <c r="K6714" i="9"/>
  <c r="E8600" i="9"/>
  <c r="K8601" i="9"/>
  <c r="K137" i="9"/>
  <c r="E136" i="9"/>
  <c r="K12072" i="9"/>
  <c r="E12071" i="9"/>
  <c r="K188" i="10"/>
  <c r="E187" i="10"/>
  <c r="K749" i="9"/>
  <c r="E748" i="9"/>
  <c r="K2633" i="9"/>
  <c r="E2632" i="9"/>
  <c r="K6510" i="9"/>
  <c r="E6509" i="9"/>
  <c r="K800" i="10"/>
  <c r="E799" i="10"/>
  <c r="K2279" i="9"/>
  <c r="E2278" i="9"/>
  <c r="K11562" i="10"/>
  <c r="E11561" i="10"/>
  <c r="K340" i="10"/>
  <c r="E339" i="10"/>
  <c r="K10384" i="10"/>
  <c r="E10383" i="10"/>
  <c r="K10898" i="10"/>
  <c r="E10897" i="10"/>
  <c r="K6356" i="10"/>
  <c r="E6355" i="10"/>
  <c r="K11051" i="10"/>
  <c r="E11050" i="10"/>
  <c r="K2379" i="10"/>
  <c r="E2378" i="10"/>
  <c r="K4625" i="9"/>
  <c r="E4624" i="9"/>
  <c r="K4726" i="10"/>
  <c r="E4725" i="10"/>
  <c r="B5238" i="9"/>
  <c r="A5237" i="9"/>
  <c r="K8804" i="9"/>
  <c r="E8803" i="9"/>
  <c r="K4421" i="9"/>
  <c r="E4420" i="9"/>
  <c r="K545" i="9"/>
  <c r="E544" i="9"/>
  <c r="E6051" i="9"/>
  <c r="K6052" i="9"/>
  <c r="K1055" i="9"/>
  <c r="E1054" i="9"/>
  <c r="K9212" i="9"/>
  <c r="E9211" i="9"/>
  <c r="K6203" i="10"/>
  <c r="E6202" i="10"/>
  <c r="K4064" i="10"/>
  <c r="E4063" i="10"/>
  <c r="K5847" i="10"/>
  <c r="E5846" i="10"/>
  <c r="K136" i="10"/>
  <c r="E135" i="10"/>
  <c r="K2175" i="10"/>
  <c r="E2174" i="10"/>
  <c r="K8142" i="9"/>
  <c r="E8141" i="9"/>
  <c r="K7226" i="10"/>
  <c r="E7225" i="10"/>
  <c r="K1054" i="10"/>
  <c r="E1053" i="10"/>
  <c r="K748" i="10"/>
  <c r="E747" i="10"/>
  <c r="K6306" i="9"/>
  <c r="E6305" i="9"/>
  <c r="K2837" i="9"/>
  <c r="E2836" i="9"/>
  <c r="B2636" i="9"/>
  <c r="A2635" i="9"/>
  <c r="B35" i="10"/>
  <c r="A34" i="10"/>
  <c r="E9058" i="9"/>
  <c r="K9059" i="9"/>
  <c r="A6971" i="10"/>
  <c r="B6972" i="10"/>
  <c r="E10230" i="10"/>
  <c r="K10231" i="10"/>
  <c r="K7938" i="9"/>
  <c r="E7937" i="9"/>
  <c r="K3759" i="9"/>
  <c r="E3758" i="9"/>
  <c r="K7430" i="10"/>
  <c r="E7429" i="10"/>
  <c r="K7532" i="9"/>
  <c r="E7531" i="9"/>
  <c r="K3912" i="10"/>
  <c r="E3911" i="10"/>
  <c r="K8346" i="9"/>
  <c r="E8345" i="9"/>
  <c r="K4829" i="9"/>
  <c r="E4828" i="9"/>
  <c r="E10281" i="10"/>
  <c r="K10282" i="10"/>
  <c r="E7480" i="10"/>
  <c r="K7481" i="10"/>
  <c r="E9669" i="10"/>
  <c r="K9670" i="10"/>
  <c r="E1513" i="9"/>
  <c r="K1514" i="9"/>
  <c r="E9366" i="9"/>
  <c r="K9367" i="9"/>
  <c r="E8040" i="9"/>
  <c r="K8041" i="9"/>
  <c r="E8651" i="10"/>
  <c r="K8652" i="10"/>
  <c r="E2429" i="10"/>
  <c r="K2430" i="10"/>
  <c r="E11917" i="9"/>
  <c r="K11918" i="9"/>
  <c r="E11509" i="9"/>
  <c r="K11510" i="9"/>
  <c r="A7837" i="10"/>
  <c r="B7838" i="10"/>
  <c r="E9518" i="9"/>
  <c r="K9519" i="9"/>
  <c r="E10438" i="9"/>
  <c r="K10439" i="9"/>
  <c r="A903" i="10"/>
  <c r="B904" i="10"/>
  <c r="E4318" i="10"/>
  <c r="K4319" i="10"/>
  <c r="E5693" i="9"/>
  <c r="K5694" i="9"/>
  <c r="E9262" i="9"/>
  <c r="K9263" i="9"/>
  <c r="E595" i="9"/>
  <c r="K596" i="9"/>
  <c r="E5337" i="9"/>
  <c r="K5338" i="9"/>
  <c r="E8958" i="9"/>
  <c r="K8959" i="9"/>
  <c r="E34" i="10"/>
  <c r="K35" i="10"/>
  <c r="E3502" i="10"/>
  <c r="K3503" i="10"/>
  <c r="E2683" i="10"/>
  <c r="K2684" i="10"/>
  <c r="E11713" i="9"/>
  <c r="K11714" i="9"/>
  <c r="K4268" i="10"/>
  <c r="E4267" i="10"/>
  <c r="K4522" i="10"/>
  <c r="E4521" i="10"/>
  <c r="K7277" i="10"/>
  <c r="E7276" i="10"/>
  <c r="K9670" i="9"/>
  <c r="E9669" i="9"/>
  <c r="K7836" i="10"/>
  <c r="E7835" i="10"/>
  <c r="K2021" i="9"/>
  <c r="E2020" i="9"/>
  <c r="K544" i="10"/>
  <c r="E543" i="10"/>
  <c r="K1971" i="10"/>
  <c r="E1970" i="10"/>
  <c r="K9416" i="9"/>
  <c r="E9415" i="9"/>
  <c r="K10746" i="10"/>
  <c r="E10745" i="10"/>
  <c r="K1818" i="10"/>
  <c r="E1817" i="10"/>
  <c r="K3041" i="9"/>
  <c r="E3040" i="9"/>
  <c r="K11918" i="10"/>
  <c r="E11917" i="10"/>
  <c r="K11357" i="10"/>
  <c r="E11356" i="10"/>
  <c r="B9573" i="9"/>
  <c r="A9572" i="9"/>
  <c r="E8192" i="9"/>
  <c r="K8193" i="9"/>
  <c r="E4114" i="10"/>
  <c r="K4115" i="10"/>
  <c r="E11305" i="9"/>
  <c r="K11306" i="9"/>
  <c r="E9824" i="9"/>
  <c r="K9825" i="9"/>
  <c r="E5285" i="9"/>
  <c r="K5286" i="9"/>
  <c r="E2021" i="10"/>
  <c r="K2022" i="10"/>
  <c r="E3398" i="9"/>
  <c r="K3399" i="9"/>
  <c r="A5236" i="10"/>
  <c r="B5237" i="10"/>
  <c r="E9415" i="10"/>
  <c r="K9416" i="10"/>
  <c r="K11204" i="9"/>
  <c r="E11203" i="9"/>
  <c r="E1613" i="10"/>
  <c r="K1614" i="10"/>
  <c r="E8091" i="9"/>
  <c r="K8092" i="9"/>
  <c r="E7937" i="10"/>
  <c r="K7938" i="10"/>
  <c r="E9924" i="10"/>
  <c r="K9925" i="10"/>
  <c r="E4930" i="9"/>
  <c r="K4931" i="9"/>
  <c r="E12019" i="10"/>
  <c r="K12020" i="10"/>
  <c r="A903" i="9"/>
  <c r="B904" i="9"/>
  <c r="E8956" i="10"/>
  <c r="K8957" i="10"/>
  <c r="E3808" i="9"/>
  <c r="K3809" i="9"/>
  <c r="E2224" i="9"/>
  <c r="K2225" i="9"/>
  <c r="E2886" i="9"/>
  <c r="K2887" i="9"/>
  <c r="E34" i="9"/>
  <c r="K35" i="9"/>
  <c r="E2428" i="9"/>
  <c r="K2429" i="9"/>
  <c r="E646" i="9"/>
  <c r="K647" i="9"/>
  <c r="E11764" i="9"/>
  <c r="K11765" i="9"/>
  <c r="E11968" i="9"/>
  <c r="K11969" i="9"/>
  <c r="E4878" i="9"/>
  <c r="K4879" i="9"/>
  <c r="E10077" i="9"/>
  <c r="K10078" i="9"/>
  <c r="E7887" i="9"/>
  <c r="K7888" i="9"/>
  <c r="E7735" i="10"/>
  <c r="K7736" i="10"/>
  <c r="E1156" i="9"/>
  <c r="K1157" i="9"/>
  <c r="E6253" i="10"/>
  <c r="K6254" i="10"/>
  <c r="E10541" i="9"/>
  <c r="K10542" i="9"/>
  <c r="E237" i="10"/>
  <c r="K238" i="10"/>
  <c r="E4470" i="9"/>
  <c r="K4471" i="9"/>
  <c r="K10796" i="9"/>
  <c r="E10795" i="9"/>
  <c r="E441" i="10"/>
  <c r="K442" i="10"/>
  <c r="E4929" i="10"/>
  <c r="K4930" i="10"/>
  <c r="E2176" i="9"/>
  <c r="K2177" i="9"/>
  <c r="E11560" i="9"/>
  <c r="K11561" i="9"/>
  <c r="E2584" i="9"/>
  <c r="K2585" i="9"/>
  <c r="E7785" i="9"/>
  <c r="K7786" i="9"/>
  <c r="E8141" i="10"/>
  <c r="K8142" i="10"/>
  <c r="K7124" i="10"/>
  <c r="E7123" i="10"/>
  <c r="K4268" i="9"/>
  <c r="E4267" i="9"/>
  <c r="K10593" i="9"/>
  <c r="E10592" i="9"/>
  <c r="K8804" i="10"/>
  <c r="E8803" i="10"/>
  <c r="K2480" i="10"/>
  <c r="E2479" i="10"/>
  <c r="K3860" i="9"/>
  <c r="E3859" i="9"/>
  <c r="K3245" i="10"/>
  <c r="E3244" i="10"/>
  <c r="K5848" i="9"/>
  <c r="E5847" i="9"/>
  <c r="K9008" i="10"/>
  <c r="E9007" i="10"/>
  <c r="K12122" i="10"/>
  <c r="E12121" i="10"/>
  <c r="K8550" i="10"/>
  <c r="E8549" i="10"/>
  <c r="K698" i="9"/>
  <c r="E697" i="9"/>
  <c r="K11153" i="10"/>
  <c r="E11152" i="10"/>
  <c r="K6356" i="9"/>
  <c r="E6355" i="9"/>
  <c r="K4779" i="10"/>
  <c r="E4778" i="10"/>
  <c r="K7277" i="9"/>
  <c r="E7276" i="9"/>
  <c r="K2734" i="10"/>
  <c r="E2733" i="10"/>
  <c r="K4370" i="9"/>
  <c r="E4369" i="9"/>
  <c r="E5949" i="9"/>
  <c r="K5950" i="9"/>
  <c r="K10333" i="9"/>
  <c r="E10332" i="9"/>
  <c r="K5796" i="10"/>
  <c r="E5795" i="10"/>
  <c r="K9977" i="9"/>
  <c r="E9976" i="9"/>
  <c r="E10846" i="10"/>
  <c r="K10847" i="10"/>
  <c r="K1717" i="10"/>
  <c r="E1716" i="10"/>
  <c r="E10694" i="10"/>
  <c r="K10695" i="10"/>
  <c r="K6560" i="9"/>
  <c r="E6559" i="9"/>
  <c r="K4064" i="9"/>
  <c r="E4063" i="9"/>
  <c r="K2990" i="10"/>
  <c r="E2989" i="10"/>
  <c r="K6305" i="10"/>
  <c r="E6304" i="10"/>
  <c r="K3605" i="10"/>
  <c r="E3604" i="10"/>
  <c r="K4574" i="9"/>
  <c r="E4573" i="9"/>
  <c r="K2124" i="10"/>
  <c r="E2123" i="10"/>
  <c r="K5592" i="10"/>
  <c r="E5591" i="10"/>
  <c r="K10029" i="9"/>
  <c r="E10028" i="9"/>
  <c r="K8397" i="10"/>
  <c r="E8396" i="10"/>
  <c r="K7989" i="10"/>
  <c r="E7988" i="10"/>
  <c r="B3504" i="9"/>
  <c r="A3503" i="9"/>
  <c r="K2276" i="10"/>
  <c r="E2275" i="10"/>
  <c r="K86" i="9"/>
  <c r="E85" i="9"/>
  <c r="K5236" i="9"/>
  <c r="E5235" i="9"/>
  <c r="E10077" i="10"/>
  <c r="K10078" i="10"/>
  <c r="E7581" i="9"/>
  <c r="K7582" i="9"/>
  <c r="E493" i="10"/>
  <c r="K494" i="10"/>
  <c r="E4522" i="9"/>
  <c r="K4523" i="9"/>
  <c r="E1919" i="10"/>
  <c r="K1920" i="10"/>
  <c r="E4981" i="10"/>
  <c r="K4982" i="10"/>
  <c r="E8499" i="9"/>
  <c r="K8500" i="9"/>
  <c r="E2682" i="9"/>
  <c r="K2683" i="9"/>
  <c r="E4726" i="9"/>
  <c r="K4727" i="9"/>
  <c r="A4370" i="10"/>
  <c r="B4371" i="10"/>
  <c r="E3193" i="10"/>
  <c r="K3194" i="10"/>
  <c r="E1155" i="10"/>
  <c r="K1156" i="10"/>
  <c r="E1665" i="10"/>
  <c r="K1666" i="10"/>
  <c r="E2938" i="9"/>
  <c r="K2939" i="9"/>
  <c r="E2734" i="9"/>
  <c r="K2735" i="9"/>
  <c r="E645" i="10"/>
  <c r="K646" i="10"/>
  <c r="E5796" i="9"/>
  <c r="K5797" i="9"/>
  <c r="E3757" i="10"/>
  <c r="K3758" i="10"/>
  <c r="E1359" i="10"/>
  <c r="K1360" i="10"/>
  <c r="A1769" i="9"/>
  <c r="B1770" i="9"/>
  <c r="A8704" i="9"/>
  <c r="B8705" i="9"/>
  <c r="A6972" i="9"/>
  <c r="B6973" i="9"/>
  <c r="E8498" i="10"/>
  <c r="K8499" i="10"/>
  <c r="E442" i="9"/>
  <c r="K443" i="9"/>
  <c r="E6969" i="9"/>
  <c r="K6970" i="9"/>
  <c r="E5592" i="9"/>
  <c r="K5593" i="9"/>
  <c r="E7531" i="10"/>
  <c r="K7532" i="10"/>
  <c r="K6868" i="9"/>
  <c r="E6867" i="9"/>
  <c r="K7073" i="9"/>
  <c r="E7072" i="9"/>
  <c r="K7583" i="10"/>
  <c r="E7582" i="10"/>
  <c r="K3657" i="9"/>
  <c r="E3656" i="9"/>
  <c r="K6000" i="10"/>
  <c r="E5999" i="10"/>
  <c r="K6917" i="10"/>
  <c r="E6916" i="10"/>
  <c r="K7481" i="9"/>
  <c r="E7480" i="9"/>
  <c r="K6152" i="9"/>
  <c r="E6151" i="9"/>
  <c r="K7175" i="10"/>
  <c r="E7174" i="10"/>
  <c r="K10181" i="9"/>
  <c r="E10180" i="9"/>
  <c r="K4778" i="9"/>
  <c r="E4777" i="9"/>
  <c r="K3245" i="9"/>
  <c r="E3244" i="9"/>
  <c r="K11868" i="9"/>
  <c r="E11867" i="9"/>
  <c r="K2532" i="10"/>
  <c r="E2531" i="10"/>
  <c r="K850" i="9"/>
  <c r="E849" i="9"/>
  <c r="K11459" i="10"/>
  <c r="E11458" i="10"/>
  <c r="K10385" i="9"/>
  <c r="E10384" i="9"/>
  <c r="B3504" i="10"/>
  <c r="A3503" i="10"/>
  <c r="K3092" i="10"/>
  <c r="E3091" i="10"/>
  <c r="E8906" i="9"/>
  <c r="K8907" i="9"/>
  <c r="E4624" i="10"/>
  <c r="K4625" i="10"/>
  <c r="E9466" i="9"/>
  <c r="K9467" i="9"/>
  <c r="E9772" i="9"/>
  <c r="K9773" i="9"/>
  <c r="E3706" i="10"/>
  <c r="K3707" i="10"/>
  <c r="E9873" i="10"/>
  <c r="K9874" i="10"/>
  <c r="E4165" i="9"/>
  <c r="K4166" i="9"/>
  <c r="E187" i="9"/>
  <c r="K188" i="9"/>
  <c r="E6814" i="10"/>
  <c r="K6815" i="10"/>
  <c r="E8447" i="10"/>
  <c r="K8448" i="10"/>
  <c r="E8754" i="9"/>
  <c r="K8755" i="9"/>
  <c r="E8448" i="9"/>
  <c r="K8449" i="9"/>
  <c r="E1308" i="10"/>
  <c r="K1309" i="10"/>
  <c r="E799" i="9"/>
  <c r="K800" i="9"/>
  <c r="E10489" i="10"/>
  <c r="K10490" i="10"/>
  <c r="E5745" i="9"/>
  <c r="K5746" i="9"/>
  <c r="E5693" i="10"/>
  <c r="K5694" i="10"/>
  <c r="E5897" i="10"/>
  <c r="K5898" i="10"/>
  <c r="E4828" i="10"/>
  <c r="K4829" i="10"/>
  <c r="E9314" i="9"/>
  <c r="K9315" i="9"/>
  <c r="A8704" i="10"/>
  <c r="B8705" i="10"/>
  <c r="E9110" i="9"/>
  <c r="K9111" i="9"/>
  <c r="E901" i="9"/>
  <c r="K902" i="9"/>
  <c r="E2225" i="10"/>
  <c r="K2226" i="10"/>
  <c r="E10795" i="10"/>
  <c r="K10796" i="10"/>
  <c r="E12070" i="10"/>
  <c r="K12071" i="10"/>
  <c r="E900" i="10"/>
  <c r="K901" i="10"/>
  <c r="E5541" i="9"/>
  <c r="K5542" i="9"/>
  <c r="E5489" i="9"/>
  <c r="K5490" i="9"/>
  <c r="E11712" i="10"/>
  <c r="K11713" i="10"/>
  <c r="E8905" i="10"/>
  <c r="K8906" i="10"/>
  <c r="E10642" i="9"/>
  <c r="K10643" i="9"/>
  <c r="K11256" i="10"/>
  <c r="E11255" i="10"/>
  <c r="K6051" i="10"/>
  <c r="E6050" i="10"/>
  <c r="K10643" i="10"/>
  <c r="E10642" i="10"/>
  <c r="K1973" i="9"/>
  <c r="E1972" i="9"/>
  <c r="K1206" i="10"/>
  <c r="E1205" i="10"/>
  <c r="E1104" i="10"/>
  <c r="K1105" i="10"/>
  <c r="K9976" i="10"/>
  <c r="E9975" i="10"/>
  <c r="K596" i="10"/>
  <c r="E595" i="10"/>
  <c r="K3860" i="10"/>
  <c r="E3859" i="10"/>
  <c r="K11255" i="9"/>
  <c r="E11254" i="9"/>
  <c r="K392" i="10"/>
  <c r="E391" i="10"/>
  <c r="K1667" i="9"/>
  <c r="E1666" i="9"/>
  <c r="E9364" i="10"/>
  <c r="K9365" i="10"/>
  <c r="B2636" i="10"/>
  <c r="A2635" i="10"/>
  <c r="B11307" i="10"/>
  <c r="A11306" i="10"/>
  <c r="K6764" i="10"/>
  <c r="E6763" i="10"/>
  <c r="B6106" i="9"/>
  <c r="A6105" i="9"/>
  <c r="K6001" i="9"/>
  <c r="E6000" i="9"/>
  <c r="K8855" i="10"/>
  <c r="E8854" i="10"/>
  <c r="K1463" i="9"/>
  <c r="E1462" i="9"/>
  <c r="K9059" i="10"/>
  <c r="E9058" i="10"/>
  <c r="K10180" i="10"/>
  <c r="E10179" i="10"/>
  <c r="K7634" i="10"/>
  <c r="E7633" i="10"/>
  <c r="K1817" i="9"/>
  <c r="E1816" i="9"/>
  <c r="K2583" i="10"/>
  <c r="E2582" i="10"/>
  <c r="K1564" i="10"/>
  <c r="E1563" i="10"/>
  <c r="K2633" i="10"/>
  <c r="E2632" i="10"/>
  <c r="K5643" i="10"/>
  <c r="E5642" i="10"/>
  <c r="K6918" i="9"/>
  <c r="E6917" i="9"/>
  <c r="K7124" i="9"/>
  <c r="E7123" i="9"/>
  <c r="K5235" i="10"/>
  <c r="E5234" i="10"/>
  <c r="K3963" i="9"/>
  <c r="E3962" i="9"/>
  <c r="K8550" i="9"/>
  <c r="E8549" i="9"/>
  <c r="E11101" i="9"/>
  <c r="K11102" i="9"/>
  <c r="K5185" i="10"/>
  <c r="E5184" i="10"/>
  <c r="K6102" i="9"/>
  <c r="E6101" i="9"/>
  <c r="K11051" i="9"/>
  <c r="E11050" i="9"/>
  <c r="K1002" i="10"/>
  <c r="E1001" i="10"/>
  <c r="K11204" i="10"/>
  <c r="E11203" i="10"/>
  <c r="K2837" i="10"/>
  <c r="E2836" i="10"/>
  <c r="K10847" i="9"/>
  <c r="E10846" i="9"/>
  <c r="K2483" i="9"/>
  <c r="E2482" i="9"/>
  <c r="K3656" i="10"/>
  <c r="E3655" i="10"/>
  <c r="K9008" i="9"/>
  <c r="E9007" i="9"/>
  <c r="E391" i="9"/>
  <c r="K392" i="9"/>
  <c r="E3295" i="10"/>
  <c r="K3296" i="10"/>
  <c r="K1259" i="9"/>
  <c r="E1258" i="9"/>
  <c r="K1410" i="10"/>
  <c r="E1409" i="10"/>
  <c r="K7736" i="9"/>
  <c r="E7735" i="9"/>
  <c r="K1258" i="10"/>
  <c r="E1257" i="10"/>
  <c r="K6101" i="10"/>
  <c r="E6100" i="10"/>
  <c r="K5439" i="10"/>
  <c r="E5438" i="10"/>
  <c r="E10897" i="9"/>
  <c r="K10898" i="9"/>
  <c r="E10026" i="10"/>
  <c r="K10027" i="10"/>
  <c r="K5032" i="10"/>
  <c r="E5031" i="10"/>
  <c r="K2888" i="10"/>
  <c r="E2887" i="10"/>
  <c r="E4879" i="10"/>
  <c r="K4880" i="10"/>
  <c r="E8396" i="9"/>
  <c r="K8397" i="9"/>
  <c r="E7072" i="10"/>
  <c r="K7073" i="10"/>
  <c r="E8294" i="10"/>
  <c r="K8295" i="10"/>
  <c r="E7988" i="9"/>
  <c r="K7989" i="9"/>
  <c r="E6406" i="10"/>
  <c r="K6407" i="10"/>
  <c r="E8701" i="10"/>
  <c r="K8702" i="10"/>
  <c r="E9568" i="9"/>
  <c r="K9569" i="9"/>
  <c r="E4420" i="10"/>
  <c r="K4421" i="10"/>
  <c r="E5082" i="10"/>
  <c r="K5083" i="10"/>
  <c r="E8652" i="9"/>
  <c r="K8653" i="9"/>
  <c r="E8244" i="9"/>
  <c r="K8245" i="9"/>
  <c r="E3502" i="9"/>
  <c r="K3503" i="9"/>
  <c r="E5489" i="10"/>
  <c r="K5490" i="10"/>
  <c r="E3346" i="9"/>
  <c r="K3347" i="9"/>
  <c r="E1309" i="9"/>
  <c r="K1310" i="9"/>
  <c r="E1105" i="9"/>
  <c r="K1106" i="9"/>
  <c r="E2533" i="9"/>
  <c r="K2534" i="9"/>
  <c r="E1717" i="9"/>
  <c r="K1718" i="9"/>
  <c r="E7886" i="10"/>
  <c r="K7887" i="10"/>
  <c r="E7684" i="10"/>
  <c r="K7685" i="10"/>
  <c r="B36" i="9"/>
  <c r="A35" i="9"/>
  <c r="K9823" i="10"/>
  <c r="E9822" i="10"/>
  <c r="B1769" i="10"/>
  <c r="A1768" i="10"/>
  <c r="K4319" i="9"/>
  <c r="E4318" i="9"/>
  <c r="K8601" i="10"/>
  <c r="E8600" i="10"/>
  <c r="K7022" i="10"/>
  <c r="E7021" i="10"/>
  <c r="K1769" i="9"/>
  <c r="E1768" i="9"/>
  <c r="K341" i="9"/>
  <c r="E340" i="9"/>
  <c r="K11663" i="10"/>
  <c r="E11662" i="10"/>
  <c r="K9518" i="10"/>
  <c r="E9517" i="10"/>
  <c r="K9619" i="10"/>
  <c r="E9618" i="10"/>
  <c r="K7328" i="9"/>
  <c r="E7327" i="9"/>
  <c r="K4370" i="10"/>
  <c r="E4369" i="10"/>
  <c r="K4115" i="9"/>
  <c r="E4114" i="9"/>
  <c r="K3911" i="9"/>
  <c r="E3910" i="9"/>
  <c r="K10440" i="10"/>
  <c r="E10439" i="10"/>
  <c r="K6560" i="10"/>
  <c r="E6559" i="10"/>
  <c r="K9874" i="9"/>
  <c r="E9873" i="9"/>
  <c r="K9314" i="10"/>
  <c r="E9313" i="10"/>
  <c r="E7836" i="9"/>
  <c r="K7837" i="9"/>
  <c r="E5285" i="10"/>
  <c r="K5286" i="10"/>
  <c r="A9572" i="10"/>
  <c r="B9573" i="10"/>
  <c r="E8854" i="9"/>
  <c r="K8855" i="9"/>
  <c r="E9162" i="9"/>
  <c r="K9163" i="9"/>
  <c r="E9109" i="10"/>
  <c r="K9110" i="10"/>
  <c r="E3706" i="9"/>
  <c r="K3707" i="9"/>
  <c r="E9720" i="9"/>
  <c r="K9721" i="9"/>
  <c r="E8702" i="9"/>
  <c r="K8703" i="9"/>
  <c r="E6610" i="10"/>
  <c r="K6611" i="10"/>
  <c r="E3294" i="9"/>
  <c r="K3295" i="9"/>
  <c r="E3345" i="10"/>
  <c r="K3346" i="10"/>
  <c r="E6865" i="10"/>
  <c r="K6866" i="10"/>
  <c r="E10489" i="9"/>
  <c r="K10490" i="9"/>
  <c r="E4674" i="9"/>
  <c r="K4675" i="9"/>
  <c r="E4675" i="10"/>
  <c r="K4676" i="10"/>
  <c r="E5082" i="9"/>
  <c r="K5083" i="9"/>
  <c r="E3142" i="9"/>
  <c r="K3143" i="9"/>
  <c r="E10540" i="10"/>
  <c r="K10541" i="10"/>
  <c r="E12121" i="9"/>
  <c r="K12122" i="9"/>
  <c r="E10948" i="9"/>
  <c r="K10949" i="9"/>
  <c r="A4369" i="9"/>
  <c r="B4370" i="9"/>
  <c r="K11000" i="9"/>
  <c r="E10999" i="9"/>
  <c r="E5744" i="10"/>
  <c r="K5745" i="10"/>
  <c r="E7021" i="9"/>
  <c r="K7022" i="9"/>
  <c r="E3553" i="9"/>
  <c r="K3554" i="9"/>
  <c r="E10281" i="9"/>
  <c r="K10282" i="9"/>
  <c r="E5948" i="10"/>
  <c r="K5949" i="10"/>
  <c r="A7838" i="9"/>
  <c r="B7839" i="9"/>
  <c r="K8091" i="10"/>
  <c r="E8090" i="10"/>
  <c r="E10693" i="9"/>
  <c r="K10694" i="9"/>
  <c r="E4165" i="10"/>
  <c r="K4166" i="10"/>
  <c r="E6457" i="10"/>
  <c r="K6458" i="10"/>
  <c r="E11408" i="9"/>
  <c r="K11409" i="9"/>
  <c r="E238" i="9"/>
  <c r="K239" i="9"/>
  <c r="E11407" i="10"/>
  <c r="K11408" i="10"/>
  <c r="E952" i="9"/>
  <c r="K953" i="9"/>
  <c r="E7173" i="9"/>
  <c r="K7174" i="9"/>
  <c r="E7429" i="9"/>
  <c r="K7430" i="9"/>
  <c r="K2938" i="10"/>
  <c r="E2937" i="10"/>
  <c r="E11867" i="10"/>
  <c r="K11868" i="10"/>
  <c r="E849" i="10"/>
  <c r="K850" i="10"/>
  <c r="E4012" i="9"/>
  <c r="K4013" i="9"/>
  <c r="E11000" i="10"/>
  <c r="K11001" i="10"/>
  <c r="E8345" i="10"/>
  <c r="K8346" i="10"/>
  <c r="E4471" i="10"/>
  <c r="K4472" i="10"/>
  <c r="E10948" i="10"/>
  <c r="K10949" i="10"/>
  <c r="K10129" i="10"/>
  <c r="E10128" i="10"/>
  <c r="K494" i="9"/>
  <c r="E493" i="9"/>
  <c r="K11460" i="9"/>
  <c r="E11459" i="9"/>
  <c r="K290" i="9"/>
  <c r="E289" i="9"/>
  <c r="K7787" i="10"/>
  <c r="E7786" i="10"/>
  <c r="K6204" i="9"/>
  <c r="E6203" i="9"/>
  <c r="K6509" i="10"/>
  <c r="E6508" i="10"/>
  <c r="K11612" i="9"/>
  <c r="E11611" i="9"/>
  <c r="K11816" i="9"/>
  <c r="E11815" i="9"/>
  <c r="K3449" i="9"/>
  <c r="E3448" i="9"/>
  <c r="K8244" i="10"/>
  <c r="E8243" i="10"/>
  <c r="K3809" i="10"/>
  <c r="E3808" i="10"/>
  <c r="K5644" i="9"/>
  <c r="E5643" i="9"/>
  <c r="K4982" i="9"/>
  <c r="E4981" i="9"/>
  <c r="K11664" i="9"/>
  <c r="E11663" i="9"/>
  <c r="K1513" i="10"/>
  <c r="E1512" i="10"/>
  <c r="K2072" i="10"/>
  <c r="E2071" i="10"/>
  <c r="E5897" i="9"/>
  <c r="K5898" i="9"/>
  <c r="E3397" i="10"/>
  <c r="K3398" i="10"/>
  <c r="K9212" i="10"/>
  <c r="E9211" i="10"/>
  <c r="K1208" i="9"/>
  <c r="E1207" i="9"/>
  <c r="K6713" i="10"/>
  <c r="E6712" i="10"/>
  <c r="K2328" i="10"/>
  <c r="E2327" i="10"/>
  <c r="B11307" i="9"/>
  <c r="A11306" i="9"/>
  <c r="K8193" i="10"/>
  <c r="E8192" i="10"/>
  <c r="K6408" i="9"/>
  <c r="E6407" i="9"/>
  <c r="K4013" i="10"/>
  <c r="E4012" i="10"/>
  <c r="K5134" i="10"/>
  <c r="E5133" i="10"/>
  <c r="K11816" i="10"/>
  <c r="E11815" i="10"/>
  <c r="E9262" i="10"/>
  <c r="K9263" i="10"/>
  <c r="K10233" i="9"/>
  <c r="E10232" i="9"/>
  <c r="K1564" i="9"/>
  <c r="E1563" i="9"/>
  <c r="E9466" i="10"/>
  <c r="K9467" i="10"/>
  <c r="K2786" i="10"/>
  <c r="E2785" i="10"/>
  <c r="K9772" i="10"/>
  <c r="E9771" i="10"/>
  <c r="E6763" i="9"/>
  <c r="K6764" i="9"/>
  <c r="E6815" i="9"/>
  <c r="K6816" i="9"/>
  <c r="E10332" i="10"/>
  <c r="K10333" i="10"/>
  <c r="K7685" i="9"/>
  <c r="E7684" i="9"/>
  <c r="K5186" i="9"/>
  <c r="E5185" i="9"/>
  <c r="E6661" i="10"/>
  <c r="K6662" i="10"/>
  <c r="E5388" i="9"/>
  <c r="K5389" i="9"/>
  <c r="E289" i="10"/>
  <c r="K290" i="10"/>
  <c r="A10440" i="9"/>
  <c r="B10441" i="9"/>
  <c r="E1461" i="10"/>
  <c r="K1462" i="10"/>
  <c r="E8295" i="9"/>
  <c r="K8296" i="9"/>
  <c r="E6151" i="10"/>
  <c r="K6152" i="10"/>
  <c r="E8752" i="10"/>
  <c r="K8753" i="10"/>
  <c r="E4216" i="9"/>
  <c r="K4217" i="9"/>
  <c r="E951" i="10"/>
  <c r="K952" i="10"/>
  <c r="E1360" i="9"/>
  <c r="K1361" i="9"/>
  <c r="E85" i="10"/>
  <c r="K86" i="10"/>
  <c r="E3961" i="10"/>
  <c r="K3962" i="10"/>
  <c r="E3090" i="9"/>
  <c r="K3091" i="9"/>
  <c r="E11305" i="10"/>
  <c r="K11306" i="10"/>
  <c r="E3553" i="10"/>
  <c r="K3554" i="10"/>
  <c r="E11968" i="10"/>
  <c r="K11969" i="10"/>
  <c r="E7633" i="9"/>
  <c r="K7634" i="9"/>
  <c r="E1867" i="10"/>
  <c r="K1868" i="10"/>
  <c r="E11101" i="10"/>
  <c r="K11102" i="10"/>
  <c r="E7377" i="9"/>
  <c r="K7378" i="9"/>
  <c r="E697" i="10"/>
  <c r="K698" i="10"/>
  <c r="E3605" i="9"/>
  <c r="K3606" i="9"/>
  <c r="E7378" i="10"/>
  <c r="K7379" i="10"/>
  <c r="E11356" i="9"/>
  <c r="K11357" i="9"/>
  <c r="E5134" i="9"/>
  <c r="K5135" i="9"/>
  <c r="E2990" i="9"/>
  <c r="K2991" i="9"/>
  <c r="E5540" i="10"/>
  <c r="K5541" i="10"/>
  <c r="E10745" i="9"/>
  <c r="K10746" i="9"/>
  <c r="E2380" i="9"/>
  <c r="K2381" i="9"/>
  <c r="E5336" i="10"/>
  <c r="K5337" i="10"/>
  <c r="E7225" i="9"/>
  <c r="K7226" i="9"/>
  <c r="E11152" i="9"/>
  <c r="K11153" i="9"/>
  <c r="K9721" i="10"/>
  <c r="E9720" i="10"/>
  <c r="K6612" i="9"/>
  <c r="E6611" i="9"/>
  <c r="K1767" i="10"/>
  <c r="E1766" i="10"/>
  <c r="K9161" i="10"/>
  <c r="E9160" i="10"/>
  <c r="K3041" i="10"/>
  <c r="E3040" i="10"/>
  <c r="K10129" i="9"/>
  <c r="E10128" i="9"/>
  <c r="K10592" i="10"/>
  <c r="E10591" i="10"/>
  <c r="K9925" i="9"/>
  <c r="E9924" i="9"/>
  <c r="K5440" i="9"/>
  <c r="E5439" i="9"/>
  <c r="K3142" i="10"/>
  <c r="E3141" i="10"/>
  <c r="K12020" i="9"/>
  <c r="E12019" i="9"/>
  <c r="K6971" i="10"/>
  <c r="E6970" i="10"/>
  <c r="K4217" i="10"/>
  <c r="E4216" i="10"/>
  <c r="B6105" i="10"/>
  <c r="A6104" i="10"/>
  <c r="K9568" i="10"/>
  <c r="E9567" i="10"/>
  <c r="K5388" i="10"/>
  <c r="E5387" i="10"/>
  <c r="K3449" i="10"/>
  <c r="E3448" i="10"/>
  <c r="K1003" i="9" l="1"/>
  <c r="E1002" i="9"/>
  <c r="E2328" i="9"/>
  <c r="K2329" i="9"/>
  <c r="E3193" i="9"/>
  <c r="K3194" i="9"/>
  <c r="K6255" i="9"/>
  <c r="E6254" i="9"/>
  <c r="E2785" i="9"/>
  <c r="K2786" i="9"/>
  <c r="K6663" i="9"/>
  <c r="E6662" i="9"/>
  <c r="E2073" i="9"/>
  <c r="K2074" i="9"/>
  <c r="K1411" i="9"/>
  <c r="E1410" i="9"/>
  <c r="E11612" i="10"/>
  <c r="K11613" i="10"/>
  <c r="K6459" i="9"/>
  <c r="E6458" i="9"/>
  <c r="K4574" i="10"/>
  <c r="E4573" i="10"/>
  <c r="K1615" i="9"/>
  <c r="E1614" i="9"/>
  <c r="E1919" i="9"/>
  <c r="K1920" i="9"/>
  <c r="E2123" i="9"/>
  <c r="K2124" i="9"/>
  <c r="K11511" i="10"/>
  <c r="E11510" i="10"/>
  <c r="K1870" i="9"/>
  <c r="E1869" i="9"/>
  <c r="E5541" i="10"/>
  <c r="K5542" i="10"/>
  <c r="E698" i="10"/>
  <c r="K699" i="10"/>
  <c r="E3091" i="9"/>
  <c r="K3092" i="9"/>
  <c r="E8296" i="9"/>
  <c r="K8297" i="9"/>
  <c r="E6816" i="9"/>
  <c r="K6817" i="9"/>
  <c r="E10949" i="10"/>
  <c r="K10950" i="10"/>
  <c r="E11868" i="10"/>
  <c r="K11869" i="10"/>
  <c r="E239" i="9"/>
  <c r="K240" i="9"/>
  <c r="E10282" i="9"/>
  <c r="K10283" i="9"/>
  <c r="E10541" i="10"/>
  <c r="K10542" i="10"/>
  <c r="E6866" i="10"/>
  <c r="K6867" i="10"/>
  <c r="K9164" i="9"/>
  <c r="E9163" i="9"/>
  <c r="K1719" i="9"/>
  <c r="E1718" i="9"/>
  <c r="K3504" i="9"/>
  <c r="E3503" i="9"/>
  <c r="K7990" i="9"/>
  <c r="E7989" i="9"/>
  <c r="K11714" i="10"/>
  <c r="E11713" i="10"/>
  <c r="K2227" i="10"/>
  <c r="E2226" i="10"/>
  <c r="K5747" i="9"/>
  <c r="E5746" i="9"/>
  <c r="K8449" i="10"/>
  <c r="E8448" i="10"/>
  <c r="K9774" i="9"/>
  <c r="E9773" i="9"/>
  <c r="E443" i="9"/>
  <c r="K444" i="9"/>
  <c r="E10847" i="10"/>
  <c r="K10848" i="10"/>
  <c r="E2585" i="9"/>
  <c r="K2586" i="9"/>
  <c r="E4471" i="9"/>
  <c r="K4472" i="9"/>
  <c r="E4879" i="9"/>
  <c r="K4880" i="9"/>
  <c r="E2887" i="9"/>
  <c r="K2888" i="9"/>
  <c r="E12020" i="10"/>
  <c r="K12021" i="10"/>
  <c r="K9826" i="9"/>
  <c r="E9825" i="9"/>
  <c r="E8193" i="10"/>
  <c r="K8194" i="10"/>
  <c r="E5644" i="9"/>
  <c r="K5645" i="9"/>
  <c r="E6204" i="9"/>
  <c r="K6205" i="9"/>
  <c r="K10441" i="10"/>
  <c r="E10440" i="10"/>
  <c r="K7023" i="10"/>
  <c r="E7022" i="10"/>
  <c r="K6102" i="10"/>
  <c r="E6101" i="10"/>
  <c r="K2838" i="10"/>
  <c r="E2837" i="10"/>
  <c r="K1818" i="9"/>
  <c r="E1817" i="9"/>
  <c r="K6765" i="10"/>
  <c r="E6764" i="10"/>
  <c r="E2532" i="10"/>
  <c r="K2533" i="10"/>
  <c r="E3657" i="9"/>
  <c r="K3658" i="9"/>
  <c r="A3504" i="9"/>
  <c r="B3505" i="9"/>
  <c r="E5592" i="10"/>
  <c r="K5593" i="10"/>
  <c r="E4574" i="9"/>
  <c r="K4575" i="9"/>
  <c r="E6305" i="10"/>
  <c r="K6306" i="10"/>
  <c r="E2990" i="10"/>
  <c r="K2991" i="10"/>
  <c r="E6560" i="9"/>
  <c r="K6561" i="9"/>
  <c r="E5796" i="10"/>
  <c r="K5797" i="10"/>
  <c r="E4370" i="9"/>
  <c r="K4371" i="9"/>
  <c r="E7277" i="9"/>
  <c r="K7278" i="9"/>
  <c r="E6356" i="9"/>
  <c r="K6357" i="9"/>
  <c r="E698" i="9"/>
  <c r="K699" i="9"/>
  <c r="E3860" i="9"/>
  <c r="K3861" i="9"/>
  <c r="E8804" i="10"/>
  <c r="K8805" i="10"/>
  <c r="E4268" i="9"/>
  <c r="K4269" i="9"/>
  <c r="E11204" i="9"/>
  <c r="K11205" i="9"/>
  <c r="B9574" i="9"/>
  <c r="A9573" i="9"/>
  <c r="K3042" i="9"/>
  <c r="E3041" i="9"/>
  <c r="K10747" i="10"/>
  <c r="E10746" i="10"/>
  <c r="K1972" i="10"/>
  <c r="E1971" i="10"/>
  <c r="K2022" i="9"/>
  <c r="E2021" i="9"/>
  <c r="K9671" i="9"/>
  <c r="E9670" i="9"/>
  <c r="K4523" i="10"/>
  <c r="E4522" i="10"/>
  <c r="K8347" i="9"/>
  <c r="E8346" i="9"/>
  <c r="K7533" i="9"/>
  <c r="E7532" i="9"/>
  <c r="K3760" i="9"/>
  <c r="E3759" i="9"/>
  <c r="B2637" i="9"/>
  <c r="A2636" i="9"/>
  <c r="K6307" i="9"/>
  <c r="E6306" i="9"/>
  <c r="K1055" i="10"/>
  <c r="E1054" i="10"/>
  <c r="K8143" i="9"/>
  <c r="E8142" i="9"/>
  <c r="K137" i="10"/>
  <c r="E136" i="10"/>
  <c r="K4065" i="10"/>
  <c r="E4064" i="10"/>
  <c r="K9213" i="9"/>
  <c r="E9212" i="9"/>
  <c r="K4422" i="9"/>
  <c r="E4421" i="9"/>
  <c r="B5239" i="9"/>
  <c r="A5238" i="9"/>
  <c r="K4626" i="9"/>
  <c r="E4625" i="9"/>
  <c r="K11052" i="10"/>
  <c r="E11051" i="10"/>
  <c r="K10899" i="10"/>
  <c r="E10898" i="10"/>
  <c r="K341" i="10"/>
  <c r="E340" i="10"/>
  <c r="K2280" i="9"/>
  <c r="E2279" i="9"/>
  <c r="K6511" i="9"/>
  <c r="E6510" i="9"/>
  <c r="K750" i="9"/>
  <c r="E749" i="9"/>
  <c r="K12073" i="9"/>
  <c r="E12072" i="9"/>
  <c r="K11767" i="10"/>
  <c r="E11766" i="10"/>
  <c r="K8041" i="10"/>
  <c r="E8040" i="10"/>
  <c r="E7226" i="9"/>
  <c r="K7227" i="9"/>
  <c r="E5135" i="9"/>
  <c r="K5136" i="9"/>
  <c r="E7634" i="9"/>
  <c r="K7635" i="9"/>
  <c r="E86" i="10"/>
  <c r="K87" i="10"/>
  <c r="E8753" i="10"/>
  <c r="K8754" i="10"/>
  <c r="A10441" i="9"/>
  <c r="B10442" i="9"/>
  <c r="E4013" i="9"/>
  <c r="K4014" i="9"/>
  <c r="E953" i="9"/>
  <c r="K954" i="9"/>
  <c r="A7839" i="9"/>
  <c r="B7840" i="9"/>
  <c r="K10950" i="9"/>
  <c r="E10949" i="9"/>
  <c r="E4675" i="9"/>
  <c r="K4676" i="9"/>
  <c r="K3296" i="9"/>
  <c r="E3295" i="9"/>
  <c r="K3708" i="9"/>
  <c r="E3707" i="9"/>
  <c r="K7838" i="9"/>
  <c r="E7837" i="9"/>
  <c r="K7686" i="10"/>
  <c r="E7685" i="10"/>
  <c r="K1107" i="9"/>
  <c r="E1106" i="9"/>
  <c r="K8654" i="9"/>
  <c r="E8653" i="9"/>
  <c r="K8703" i="10"/>
  <c r="E8702" i="10"/>
  <c r="K4881" i="10"/>
  <c r="E4880" i="10"/>
  <c r="K11103" i="9"/>
  <c r="E11102" i="9"/>
  <c r="K5543" i="9"/>
  <c r="E5542" i="9"/>
  <c r="K9112" i="9"/>
  <c r="E9111" i="9"/>
  <c r="K5899" i="10"/>
  <c r="E5898" i="10"/>
  <c r="K8450" i="9"/>
  <c r="E8449" i="9"/>
  <c r="K9875" i="10"/>
  <c r="E9874" i="10"/>
  <c r="E5593" i="9"/>
  <c r="K5594" i="9"/>
  <c r="A1770" i="9"/>
  <c r="B1771" i="9"/>
  <c r="E3758" i="10"/>
  <c r="K3759" i="10"/>
  <c r="E2939" i="9"/>
  <c r="K2940" i="9"/>
  <c r="E1156" i="10"/>
  <c r="K1157" i="10"/>
  <c r="E4982" i="10"/>
  <c r="K4983" i="10"/>
  <c r="E494" i="10"/>
  <c r="K495" i="10"/>
  <c r="E5950" i="9"/>
  <c r="K5951" i="9"/>
  <c r="E8142" i="10"/>
  <c r="K8143" i="10"/>
  <c r="E442" i="10"/>
  <c r="K443" i="10"/>
  <c r="E1157" i="9"/>
  <c r="K1158" i="9"/>
  <c r="E11765" i="9"/>
  <c r="K11766" i="9"/>
  <c r="E9925" i="10"/>
  <c r="K9926" i="10"/>
  <c r="B5238" i="10"/>
  <c r="A5237" i="10"/>
  <c r="K2023" i="10"/>
  <c r="E2022" i="10"/>
  <c r="K4116" i="10"/>
  <c r="E4115" i="10"/>
  <c r="K3504" i="10"/>
  <c r="E3503" i="10"/>
  <c r="K5339" i="9"/>
  <c r="E5338" i="9"/>
  <c r="B905" i="10"/>
  <c r="A904" i="10"/>
  <c r="B7839" i="10"/>
  <c r="A7838" i="10"/>
  <c r="K8653" i="10"/>
  <c r="E8652" i="10"/>
  <c r="K9671" i="10"/>
  <c r="E9670" i="10"/>
  <c r="K6053" i="9"/>
  <c r="E6052" i="9"/>
  <c r="K8602" i="9"/>
  <c r="E8601" i="9"/>
  <c r="E3449" i="10"/>
  <c r="K3450" i="10"/>
  <c r="E4217" i="10"/>
  <c r="K4218" i="10"/>
  <c r="E5440" i="9"/>
  <c r="K5441" i="9"/>
  <c r="K3042" i="10"/>
  <c r="E3041" i="10"/>
  <c r="K9722" i="10"/>
  <c r="E9721" i="10"/>
  <c r="E5186" i="9"/>
  <c r="K5187" i="9"/>
  <c r="E4013" i="10"/>
  <c r="K4014" i="10"/>
  <c r="E1208" i="9"/>
  <c r="K1209" i="9"/>
  <c r="E2072" i="10"/>
  <c r="K2073" i="10"/>
  <c r="E11816" i="9"/>
  <c r="K11817" i="9"/>
  <c r="E494" i="9"/>
  <c r="K495" i="9"/>
  <c r="E11000" i="9"/>
  <c r="K11001" i="9"/>
  <c r="K9875" i="9"/>
  <c r="E9874" i="9"/>
  <c r="K7329" i="9"/>
  <c r="E7328" i="9"/>
  <c r="K342" i="9"/>
  <c r="E341" i="9"/>
  <c r="K9824" i="10"/>
  <c r="E9823" i="10"/>
  <c r="K5033" i="10"/>
  <c r="E5032" i="10"/>
  <c r="K7737" i="9"/>
  <c r="E7736" i="9"/>
  <c r="K2484" i="9"/>
  <c r="E2483" i="9"/>
  <c r="K6103" i="9"/>
  <c r="E6102" i="9"/>
  <c r="K3964" i="9"/>
  <c r="E3963" i="9"/>
  <c r="K5644" i="10"/>
  <c r="E5643" i="10"/>
  <c r="K10181" i="10"/>
  <c r="E10180" i="10"/>
  <c r="B2637" i="10"/>
  <c r="A2636" i="10"/>
  <c r="K11256" i="9"/>
  <c r="E11255" i="9"/>
  <c r="K1974" i="9"/>
  <c r="E1973" i="9"/>
  <c r="E3245" i="9"/>
  <c r="K3246" i="9"/>
  <c r="E6917" i="10"/>
  <c r="K6918" i="10"/>
  <c r="E8397" i="10"/>
  <c r="K8398" i="10"/>
  <c r="E12122" i="10"/>
  <c r="K12123" i="10"/>
  <c r="K11154" i="9"/>
  <c r="E11153" i="9"/>
  <c r="E5337" i="10"/>
  <c r="K5338" i="10"/>
  <c r="E10746" i="9"/>
  <c r="K10747" i="9"/>
  <c r="E2991" i="9"/>
  <c r="K2992" i="9"/>
  <c r="E11357" i="9"/>
  <c r="K11358" i="9"/>
  <c r="E3606" i="9"/>
  <c r="K3607" i="9"/>
  <c r="E7378" i="9"/>
  <c r="K7379" i="9"/>
  <c r="E1868" i="10"/>
  <c r="K1869" i="10"/>
  <c r="E11969" i="10"/>
  <c r="K11970" i="10"/>
  <c r="E11306" i="10"/>
  <c r="K11307" i="10"/>
  <c r="E3962" i="10"/>
  <c r="K3963" i="10"/>
  <c r="E1361" i="9"/>
  <c r="K1362" i="9"/>
  <c r="E4217" i="9"/>
  <c r="K4218" i="9"/>
  <c r="E6152" i="10"/>
  <c r="K6153" i="10"/>
  <c r="E1462" i="10"/>
  <c r="K1463" i="10"/>
  <c r="E290" i="10"/>
  <c r="K291" i="10"/>
  <c r="E6662" i="10"/>
  <c r="K6663" i="10"/>
  <c r="E10333" i="10"/>
  <c r="K10334" i="10"/>
  <c r="E6764" i="9"/>
  <c r="K6765" i="9"/>
  <c r="E9263" i="10"/>
  <c r="K9264" i="10"/>
  <c r="E5898" i="9"/>
  <c r="K5899" i="9"/>
  <c r="E4472" i="10"/>
  <c r="K4473" i="10"/>
  <c r="E11001" i="10"/>
  <c r="K11002" i="10"/>
  <c r="E850" i="10"/>
  <c r="K851" i="10"/>
  <c r="E7174" i="9"/>
  <c r="K7175" i="9"/>
  <c r="E11408" i="10"/>
  <c r="K11409" i="10"/>
  <c r="E11409" i="9"/>
  <c r="K11410" i="9"/>
  <c r="E4166" i="10"/>
  <c r="K4167" i="10"/>
  <c r="E5949" i="10"/>
  <c r="K5950" i="10"/>
  <c r="E3554" i="9"/>
  <c r="K3555" i="9"/>
  <c r="E5745" i="10"/>
  <c r="K5746" i="10"/>
  <c r="A4370" i="9"/>
  <c r="B4371" i="9"/>
  <c r="E12122" i="9"/>
  <c r="K12123" i="9"/>
  <c r="E3143" i="9"/>
  <c r="K3144" i="9"/>
  <c r="E4676" i="10"/>
  <c r="K4677" i="10"/>
  <c r="E10490" i="9"/>
  <c r="K10491" i="9"/>
  <c r="E3346" i="10"/>
  <c r="K3347" i="10"/>
  <c r="K6612" i="10"/>
  <c r="E6611" i="10"/>
  <c r="K9722" i="9"/>
  <c r="E9721" i="9"/>
  <c r="K9111" i="10"/>
  <c r="E9110" i="10"/>
  <c r="K8856" i="9"/>
  <c r="E8855" i="9"/>
  <c r="K5287" i="10"/>
  <c r="E5286" i="10"/>
  <c r="K7888" i="10"/>
  <c r="E7887" i="10"/>
  <c r="K2535" i="9"/>
  <c r="E2534" i="9"/>
  <c r="K1311" i="9"/>
  <c r="E1310" i="9"/>
  <c r="K5491" i="10"/>
  <c r="E5490" i="10"/>
  <c r="K8246" i="9"/>
  <c r="E8245" i="9"/>
  <c r="K5084" i="10"/>
  <c r="E5083" i="10"/>
  <c r="K9570" i="9"/>
  <c r="E9569" i="9"/>
  <c r="K6408" i="10"/>
  <c r="E6407" i="10"/>
  <c r="K8296" i="10"/>
  <c r="E8295" i="10"/>
  <c r="K8398" i="9"/>
  <c r="E8397" i="9"/>
  <c r="K10028" i="10"/>
  <c r="E10027" i="10"/>
  <c r="K3297" i="10"/>
  <c r="E3296" i="10"/>
  <c r="K9366" i="10"/>
  <c r="E9365" i="10"/>
  <c r="K8907" i="10"/>
  <c r="E8906" i="10"/>
  <c r="K5491" i="9"/>
  <c r="E5490" i="9"/>
  <c r="K902" i="10"/>
  <c r="E901" i="10"/>
  <c r="E10796" i="10"/>
  <c r="K10797" i="10"/>
  <c r="K903" i="9"/>
  <c r="E902" i="9"/>
  <c r="B8706" i="10"/>
  <c r="A8705" i="10"/>
  <c r="K4830" i="10"/>
  <c r="E4829" i="10"/>
  <c r="K5695" i="10"/>
  <c r="E5694" i="10"/>
  <c r="K10491" i="10"/>
  <c r="E10490" i="10"/>
  <c r="K1310" i="10"/>
  <c r="E1309" i="10"/>
  <c r="K8756" i="9"/>
  <c r="E8755" i="9"/>
  <c r="K6816" i="10"/>
  <c r="E6815" i="10"/>
  <c r="K4167" i="9"/>
  <c r="E4166" i="9"/>
  <c r="K3708" i="10"/>
  <c r="E3707" i="10"/>
  <c r="K9468" i="9"/>
  <c r="E9467" i="9"/>
  <c r="K8908" i="9"/>
  <c r="E8907" i="9"/>
  <c r="E6970" i="9"/>
  <c r="K6971" i="9"/>
  <c r="E8499" i="10"/>
  <c r="K8500" i="10"/>
  <c r="A8705" i="9"/>
  <c r="B8706" i="9"/>
  <c r="E1360" i="10"/>
  <c r="K1361" i="10"/>
  <c r="E5797" i="9"/>
  <c r="K5798" i="9"/>
  <c r="E2735" i="9"/>
  <c r="K2736" i="9"/>
  <c r="E1666" i="10"/>
  <c r="K1667" i="10"/>
  <c r="E3194" i="10"/>
  <c r="K3195" i="10"/>
  <c r="E4727" i="9"/>
  <c r="K4728" i="9"/>
  <c r="E8500" i="9"/>
  <c r="K8501" i="9"/>
  <c r="E4523" i="9"/>
  <c r="K4524" i="9"/>
  <c r="E7582" i="9"/>
  <c r="K7583" i="9"/>
  <c r="E10695" i="10"/>
  <c r="K10696" i="10"/>
  <c r="E7786" i="9"/>
  <c r="K7787" i="9"/>
  <c r="E11561" i="9"/>
  <c r="K11562" i="9"/>
  <c r="E4930" i="10"/>
  <c r="K4931" i="10"/>
  <c r="E238" i="10"/>
  <c r="K239" i="10"/>
  <c r="E6254" i="10"/>
  <c r="K6255" i="10"/>
  <c r="E7736" i="10"/>
  <c r="K7737" i="10"/>
  <c r="E10078" i="9"/>
  <c r="K10079" i="9"/>
  <c r="E11969" i="9"/>
  <c r="K11970" i="9"/>
  <c r="E647" i="9"/>
  <c r="K648" i="9"/>
  <c r="E35" i="9"/>
  <c r="K36" i="9"/>
  <c r="E2225" i="9"/>
  <c r="K2226" i="9"/>
  <c r="E8957" i="10"/>
  <c r="K8958" i="10"/>
  <c r="A904" i="9"/>
  <c r="B905" i="9"/>
  <c r="E4931" i="9"/>
  <c r="K4932" i="9"/>
  <c r="E7938" i="10"/>
  <c r="K7939" i="10"/>
  <c r="E1614" i="10"/>
  <c r="K1615" i="10"/>
  <c r="E9416" i="10"/>
  <c r="K9417" i="10"/>
  <c r="K3400" i="9"/>
  <c r="E3399" i="9"/>
  <c r="K5287" i="9"/>
  <c r="E5286" i="9"/>
  <c r="K11307" i="9"/>
  <c r="E11306" i="9"/>
  <c r="K8194" i="9"/>
  <c r="E8193" i="9"/>
  <c r="K2685" i="10"/>
  <c r="E2684" i="10"/>
  <c r="K36" i="10"/>
  <c r="E35" i="10"/>
  <c r="K8960" i="9"/>
  <c r="E8959" i="9"/>
  <c r="K597" i="9"/>
  <c r="E596" i="9"/>
  <c r="K9264" i="9"/>
  <c r="E9263" i="9"/>
  <c r="K4320" i="10"/>
  <c r="E4319" i="10"/>
  <c r="K10440" i="9"/>
  <c r="E10439" i="9"/>
  <c r="K9520" i="9"/>
  <c r="E9519" i="9"/>
  <c r="K11511" i="9"/>
  <c r="E11510" i="9"/>
  <c r="K2431" i="10"/>
  <c r="E2430" i="10"/>
  <c r="K8042" i="9"/>
  <c r="E8041" i="9"/>
  <c r="K1515" i="9"/>
  <c r="E1514" i="9"/>
  <c r="K7482" i="10"/>
  <c r="E7481" i="10"/>
  <c r="B6973" i="10"/>
  <c r="A6972" i="10"/>
  <c r="K6715" i="9"/>
  <c r="E6714" i="9"/>
  <c r="B10443" i="10"/>
  <c r="A10442" i="10"/>
  <c r="K7329" i="10"/>
  <c r="E7328" i="10"/>
  <c r="E2381" i="9"/>
  <c r="K2382" i="9"/>
  <c r="E7379" i="10"/>
  <c r="K7380" i="10"/>
  <c r="E11102" i="10"/>
  <c r="K11103" i="10"/>
  <c r="E3554" i="10"/>
  <c r="K3555" i="10"/>
  <c r="E952" i="10"/>
  <c r="K953" i="10"/>
  <c r="E5389" i="9"/>
  <c r="K5390" i="9"/>
  <c r="E9467" i="10"/>
  <c r="K9468" i="10"/>
  <c r="E3398" i="10"/>
  <c r="K3399" i="10"/>
  <c r="E8346" i="10"/>
  <c r="K8347" i="10"/>
  <c r="E7430" i="9"/>
  <c r="K7431" i="9"/>
  <c r="E6458" i="10"/>
  <c r="K6459" i="10"/>
  <c r="E10694" i="9"/>
  <c r="K10695" i="9"/>
  <c r="E7022" i="9"/>
  <c r="K7023" i="9"/>
  <c r="E5083" i="9"/>
  <c r="K5084" i="9"/>
  <c r="K8704" i="9"/>
  <c r="E8703" i="9"/>
  <c r="B9574" i="10"/>
  <c r="A9573" i="10"/>
  <c r="K3348" i="9"/>
  <c r="E3347" i="9"/>
  <c r="K4422" i="10"/>
  <c r="E4421" i="10"/>
  <c r="K7074" i="10"/>
  <c r="E7073" i="10"/>
  <c r="K10899" i="9"/>
  <c r="E10898" i="9"/>
  <c r="K393" i="9"/>
  <c r="E392" i="9"/>
  <c r="K1106" i="10"/>
  <c r="E1105" i="10"/>
  <c r="K10644" i="9"/>
  <c r="E10643" i="9"/>
  <c r="K12072" i="10"/>
  <c r="E12071" i="10"/>
  <c r="K9316" i="9"/>
  <c r="E9315" i="9"/>
  <c r="K801" i="9"/>
  <c r="E800" i="9"/>
  <c r="K189" i="9"/>
  <c r="E188" i="9"/>
  <c r="K4626" i="10"/>
  <c r="E4625" i="10"/>
  <c r="E7532" i="10"/>
  <c r="K7533" i="10"/>
  <c r="A6973" i="9"/>
  <c r="B6974" i="9"/>
  <c r="E646" i="10"/>
  <c r="K647" i="10"/>
  <c r="A4371" i="10"/>
  <c r="B4372" i="10"/>
  <c r="E2683" i="9"/>
  <c r="K2684" i="9"/>
  <c r="E1920" i="10"/>
  <c r="K1921" i="10"/>
  <c r="E10078" i="10"/>
  <c r="K10079" i="10"/>
  <c r="E2177" i="9"/>
  <c r="K2178" i="9"/>
  <c r="E10542" i="9"/>
  <c r="K10543" i="9"/>
  <c r="E7888" i="9"/>
  <c r="K7889" i="9"/>
  <c r="E2429" i="9"/>
  <c r="K2430" i="9"/>
  <c r="E3809" i="9"/>
  <c r="K3810" i="9"/>
  <c r="E8092" i="9"/>
  <c r="K8093" i="9"/>
  <c r="K11715" i="9"/>
  <c r="E11714" i="9"/>
  <c r="K5695" i="9"/>
  <c r="E5694" i="9"/>
  <c r="K11919" i="9"/>
  <c r="E11918" i="9"/>
  <c r="K9368" i="9"/>
  <c r="E9367" i="9"/>
  <c r="K10283" i="10"/>
  <c r="E10282" i="10"/>
  <c r="K10232" i="10"/>
  <c r="E10231" i="10"/>
  <c r="K9060" i="9"/>
  <c r="E9059" i="9"/>
  <c r="K9622" i="9"/>
  <c r="E9621" i="9"/>
  <c r="E9568" i="10"/>
  <c r="K9569" i="10"/>
  <c r="E12020" i="9"/>
  <c r="K12021" i="9"/>
  <c r="E10592" i="10"/>
  <c r="K10593" i="10"/>
  <c r="E1767" i="10"/>
  <c r="K1768" i="10"/>
  <c r="E9772" i="10"/>
  <c r="K9773" i="10"/>
  <c r="E10233" i="9"/>
  <c r="K10234" i="9"/>
  <c r="E11816" i="10"/>
  <c r="K11817" i="10"/>
  <c r="E2328" i="10"/>
  <c r="K2329" i="10"/>
  <c r="E11664" i="9"/>
  <c r="K11665" i="9"/>
  <c r="E8244" i="10"/>
  <c r="K8245" i="10"/>
  <c r="E290" i="9"/>
  <c r="K291" i="9"/>
  <c r="K4116" i="9"/>
  <c r="E4115" i="9"/>
  <c r="E9518" i="10"/>
  <c r="K9519" i="10"/>
  <c r="K4320" i="9"/>
  <c r="E4319" i="9"/>
  <c r="K1260" i="9"/>
  <c r="E1259" i="9"/>
  <c r="K9009" i="9"/>
  <c r="E9008" i="9"/>
  <c r="K1003" i="10"/>
  <c r="E1002" i="10"/>
  <c r="K7125" i="9"/>
  <c r="E7124" i="9"/>
  <c r="K1565" i="10"/>
  <c r="E1564" i="10"/>
  <c r="K1464" i="9"/>
  <c r="E1463" i="9"/>
  <c r="E6001" i="9"/>
  <c r="K6002" i="9"/>
  <c r="K1668" i="9"/>
  <c r="E1667" i="9"/>
  <c r="K597" i="10"/>
  <c r="E596" i="10"/>
  <c r="K6052" i="10"/>
  <c r="E6051" i="10"/>
  <c r="K3093" i="10"/>
  <c r="E3092" i="10"/>
  <c r="E11459" i="10"/>
  <c r="K11460" i="10"/>
  <c r="E10181" i="9"/>
  <c r="K10182" i="9"/>
  <c r="E6152" i="9"/>
  <c r="K6153" i="9"/>
  <c r="E7073" i="9"/>
  <c r="K7074" i="9"/>
  <c r="E86" i="9"/>
  <c r="K87" i="9"/>
  <c r="E5848" i="9"/>
  <c r="K5849" i="9"/>
  <c r="E5388" i="10"/>
  <c r="K5389" i="10"/>
  <c r="A6105" i="10"/>
  <c r="B6106" i="10"/>
  <c r="E6971" i="10"/>
  <c r="K6972" i="10"/>
  <c r="E3142" i="10"/>
  <c r="K3143" i="10"/>
  <c r="E9925" i="9"/>
  <c r="K9926" i="9"/>
  <c r="E10129" i="9"/>
  <c r="K10130" i="9"/>
  <c r="E9161" i="10"/>
  <c r="K9162" i="10"/>
  <c r="E6612" i="9"/>
  <c r="K6613" i="9"/>
  <c r="E7685" i="9"/>
  <c r="K7686" i="9"/>
  <c r="E2786" i="10"/>
  <c r="K2787" i="10"/>
  <c r="E1564" i="9"/>
  <c r="K1565" i="9"/>
  <c r="E5134" i="10"/>
  <c r="K5135" i="10"/>
  <c r="E6408" i="9"/>
  <c r="K6409" i="9"/>
  <c r="A11307" i="9"/>
  <c r="B11308" i="9"/>
  <c r="E6713" i="10"/>
  <c r="K6714" i="10"/>
  <c r="K9213" i="10"/>
  <c r="E9212" i="10"/>
  <c r="E1513" i="10"/>
  <c r="K1514" i="10"/>
  <c r="E4982" i="9"/>
  <c r="K4983" i="9"/>
  <c r="E3809" i="10"/>
  <c r="K3810" i="10"/>
  <c r="E3449" i="9"/>
  <c r="K3450" i="9"/>
  <c r="E11612" i="9"/>
  <c r="K11613" i="9"/>
  <c r="E6509" i="10"/>
  <c r="K6510" i="10"/>
  <c r="E7787" i="10"/>
  <c r="K7788" i="10"/>
  <c r="E11460" i="9"/>
  <c r="K11461" i="9"/>
  <c r="E10129" i="10"/>
  <c r="K10130" i="10"/>
  <c r="E2938" i="10"/>
  <c r="K2939" i="10"/>
  <c r="E8091" i="10"/>
  <c r="K8092" i="10"/>
  <c r="E9314" i="10"/>
  <c r="K9315" i="10"/>
  <c r="K6561" i="10"/>
  <c r="E6560" i="10"/>
  <c r="K3912" i="9"/>
  <c r="E3911" i="9"/>
  <c r="K4371" i="10"/>
  <c r="E4370" i="10"/>
  <c r="K9620" i="10"/>
  <c r="E9619" i="10"/>
  <c r="K11664" i="10"/>
  <c r="E11663" i="10"/>
  <c r="K1770" i="9"/>
  <c r="E1769" i="9"/>
  <c r="K8602" i="10"/>
  <c r="E8601" i="10"/>
  <c r="B1770" i="10"/>
  <c r="A1769" i="10"/>
  <c r="B37" i="9"/>
  <c r="A36" i="9"/>
  <c r="K2889" i="10"/>
  <c r="E2888" i="10"/>
  <c r="K5440" i="10"/>
  <c r="E5439" i="10"/>
  <c r="K1259" i="10"/>
  <c r="E1258" i="10"/>
  <c r="K1411" i="10"/>
  <c r="E1410" i="10"/>
  <c r="K3657" i="10"/>
  <c r="E3656" i="10"/>
  <c r="K10848" i="9"/>
  <c r="E10847" i="9"/>
  <c r="K11205" i="10"/>
  <c r="E11204" i="10"/>
  <c r="K11052" i="9"/>
  <c r="E11051" i="9"/>
  <c r="K5186" i="10"/>
  <c r="E5185" i="10"/>
  <c r="K8551" i="9"/>
  <c r="E8550" i="9"/>
  <c r="K5236" i="10"/>
  <c r="E5235" i="10"/>
  <c r="K6919" i="9"/>
  <c r="E6918" i="9"/>
  <c r="K2634" i="10"/>
  <c r="E2633" i="10"/>
  <c r="K2584" i="10"/>
  <c r="E2583" i="10"/>
  <c r="K7635" i="10"/>
  <c r="E7634" i="10"/>
  <c r="K9060" i="10"/>
  <c r="E9059" i="10"/>
  <c r="K8856" i="10"/>
  <c r="E8855" i="10"/>
  <c r="A6106" i="9"/>
  <c r="B6107" i="9"/>
  <c r="B11308" i="10"/>
  <c r="A11307" i="10"/>
  <c r="K393" i="10"/>
  <c r="E392" i="10"/>
  <c r="K3861" i="10"/>
  <c r="E3860" i="10"/>
  <c r="K9977" i="10"/>
  <c r="E9976" i="10"/>
  <c r="K1207" i="10"/>
  <c r="E1206" i="10"/>
  <c r="K10644" i="10"/>
  <c r="E10643" i="10"/>
  <c r="K11257" i="10"/>
  <c r="E11256" i="10"/>
  <c r="A3504" i="10"/>
  <c r="B3505" i="10"/>
  <c r="E10385" i="9"/>
  <c r="K10386" i="9"/>
  <c r="E850" i="9"/>
  <c r="K851" i="9"/>
  <c r="E11868" i="9"/>
  <c r="K11869" i="9"/>
  <c r="E4778" i="9"/>
  <c r="K4779" i="9"/>
  <c r="E7175" i="10"/>
  <c r="K7176" i="10"/>
  <c r="E7481" i="9"/>
  <c r="K7482" i="9"/>
  <c r="E6000" i="10"/>
  <c r="K6001" i="10"/>
  <c r="E7583" i="10"/>
  <c r="K7584" i="10"/>
  <c r="E6868" i="9"/>
  <c r="K6869" i="9"/>
  <c r="E5236" i="9"/>
  <c r="K5237" i="9"/>
  <c r="E2276" i="10"/>
  <c r="K2277" i="10"/>
  <c r="E7989" i="10"/>
  <c r="K7990" i="10"/>
  <c r="E10029" i="9"/>
  <c r="K10030" i="9"/>
  <c r="E2124" i="10"/>
  <c r="K2125" i="10"/>
  <c r="E3605" i="10"/>
  <c r="K3606" i="10"/>
  <c r="E4064" i="9"/>
  <c r="K4065" i="9"/>
  <c r="E1717" i="10"/>
  <c r="K1718" i="10"/>
  <c r="E9977" i="9"/>
  <c r="K9978" i="9"/>
  <c r="E10333" i="9"/>
  <c r="K10334" i="9"/>
  <c r="E2734" i="10"/>
  <c r="K2735" i="10"/>
  <c r="E4779" i="10"/>
  <c r="K4780" i="10"/>
  <c r="E11153" i="10"/>
  <c r="K11154" i="10"/>
  <c r="E8550" i="10"/>
  <c r="K8551" i="10"/>
  <c r="E9008" i="10"/>
  <c r="K9009" i="10"/>
  <c r="E3245" i="10"/>
  <c r="K3246" i="10"/>
  <c r="E2480" i="10"/>
  <c r="K2481" i="10"/>
  <c r="E10593" i="9"/>
  <c r="K10594" i="9"/>
  <c r="K7125" i="10"/>
  <c r="E7124" i="10"/>
  <c r="E10796" i="9"/>
  <c r="K10797" i="9"/>
  <c r="K11358" i="10"/>
  <c r="E11357" i="10"/>
  <c r="K11919" i="10"/>
  <c r="E11918" i="10"/>
  <c r="K1819" i="10"/>
  <c r="E1818" i="10"/>
  <c r="K9417" i="9"/>
  <c r="E9416" i="9"/>
  <c r="K545" i="10"/>
  <c r="E544" i="10"/>
  <c r="K7837" i="10"/>
  <c r="E7836" i="10"/>
  <c r="K7278" i="10"/>
  <c r="E7277" i="10"/>
  <c r="K4269" i="10"/>
  <c r="E4268" i="10"/>
  <c r="K4830" i="9"/>
  <c r="E4829" i="9"/>
  <c r="K3913" i="10"/>
  <c r="E3912" i="10"/>
  <c r="K7431" i="10"/>
  <c r="E7430" i="10"/>
  <c r="K7939" i="9"/>
  <c r="E7938" i="9"/>
  <c r="B36" i="10"/>
  <c r="A35" i="10"/>
  <c r="K2838" i="9"/>
  <c r="E2837" i="9"/>
  <c r="K749" i="10"/>
  <c r="E748" i="10"/>
  <c r="E7226" i="10"/>
  <c r="K7227" i="10"/>
  <c r="K2176" i="10"/>
  <c r="E2175" i="10"/>
  <c r="K5848" i="10"/>
  <c r="E5847" i="10"/>
  <c r="K6204" i="10"/>
  <c r="E6203" i="10"/>
  <c r="K1056" i="9"/>
  <c r="E1055" i="9"/>
  <c r="K546" i="9"/>
  <c r="E545" i="9"/>
  <c r="K8805" i="9"/>
  <c r="E8804" i="9"/>
  <c r="K4727" i="10"/>
  <c r="E4726" i="10"/>
  <c r="K2380" i="10"/>
  <c r="E2379" i="10"/>
  <c r="K6357" i="10"/>
  <c r="E6356" i="10"/>
  <c r="K10385" i="10"/>
  <c r="E10384" i="10"/>
  <c r="K11563" i="10"/>
  <c r="E11562" i="10"/>
  <c r="K801" i="10"/>
  <c r="E800" i="10"/>
  <c r="K2634" i="9"/>
  <c r="E2633" i="9"/>
  <c r="K189" i="10"/>
  <c r="E188" i="10"/>
  <c r="K138" i="9"/>
  <c r="E137" i="9"/>
  <c r="K5034" i="9"/>
  <c r="E5033" i="9"/>
  <c r="E2329" i="9" l="1"/>
  <c r="K2330" i="9"/>
  <c r="K1871" i="9"/>
  <c r="E1870" i="9"/>
  <c r="K1616" i="9"/>
  <c r="E1615" i="9"/>
  <c r="E6459" i="9"/>
  <c r="K6460" i="9"/>
  <c r="K1412" i="9"/>
  <c r="E1411" i="9"/>
  <c r="K6664" i="9"/>
  <c r="E6663" i="9"/>
  <c r="E6255" i="9"/>
  <c r="K6256" i="9"/>
  <c r="E2124" i="9"/>
  <c r="K2125" i="9"/>
  <c r="K1921" i="9"/>
  <c r="E1920" i="9"/>
  <c r="E11613" i="10"/>
  <c r="K11614" i="10"/>
  <c r="K2075" i="9"/>
  <c r="E2074" i="9"/>
  <c r="K2787" i="9"/>
  <c r="E2786" i="9"/>
  <c r="K3195" i="9"/>
  <c r="E3194" i="9"/>
  <c r="E11511" i="10"/>
  <c r="K11512" i="10"/>
  <c r="K4575" i="10"/>
  <c r="E4574" i="10"/>
  <c r="K1004" i="9"/>
  <c r="E1003" i="9"/>
  <c r="E7227" i="10"/>
  <c r="K7228" i="10"/>
  <c r="E10594" i="9"/>
  <c r="K10595" i="9"/>
  <c r="E8551" i="10"/>
  <c r="K8552" i="10"/>
  <c r="E9978" i="9"/>
  <c r="K9979" i="9"/>
  <c r="E3606" i="10"/>
  <c r="K3607" i="10"/>
  <c r="E2277" i="10"/>
  <c r="K2278" i="10"/>
  <c r="E6001" i="10"/>
  <c r="K6002" i="10"/>
  <c r="E11869" i="9"/>
  <c r="K11870" i="9"/>
  <c r="K2940" i="10"/>
  <c r="E2939" i="10"/>
  <c r="E6510" i="10"/>
  <c r="K6511" i="10"/>
  <c r="E4983" i="9"/>
  <c r="K4984" i="9"/>
  <c r="A11308" i="9"/>
  <c r="B11309" i="9"/>
  <c r="E2787" i="10"/>
  <c r="K2788" i="10"/>
  <c r="E10130" i="9"/>
  <c r="K10131" i="9"/>
  <c r="E3143" i="10"/>
  <c r="K3144" i="10"/>
  <c r="E5849" i="9"/>
  <c r="K5850" i="9"/>
  <c r="E10182" i="9"/>
  <c r="K10183" i="9"/>
  <c r="E6002" i="9"/>
  <c r="K6003" i="9"/>
  <c r="E291" i="9"/>
  <c r="K292" i="9"/>
  <c r="E2329" i="10"/>
  <c r="K2330" i="10"/>
  <c r="E12021" i="9"/>
  <c r="K12022" i="9"/>
  <c r="K3811" i="9"/>
  <c r="E3810" i="9"/>
  <c r="K2179" i="9"/>
  <c r="E2178" i="9"/>
  <c r="K2685" i="9"/>
  <c r="E2684" i="9"/>
  <c r="K7534" i="10"/>
  <c r="E7533" i="10"/>
  <c r="K6460" i="10"/>
  <c r="E6459" i="10"/>
  <c r="K8348" i="10"/>
  <c r="E8347" i="10"/>
  <c r="K954" i="10"/>
  <c r="E953" i="10"/>
  <c r="K11104" i="10"/>
  <c r="E11103" i="10"/>
  <c r="K2383" i="9"/>
  <c r="E2382" i="9"/>
  <c r="K9418" i="10"/>
  <c r="E9417" i="10"/>
  <c r="K7940" i="10"/>
  <c r="E7939" i="10"/>
  <c r="K2227" i="9"/>
  <c r="E2226" i="9"/>
  <c r="K10080" i="9"/>
  <c r="E10079" i="9"/>
  <c r="E4931" i="10"/>
  <c r="K4932" i="10"/>
  <c r="K7584" i="9"/>
  <c r="E7583" i="9"/>
  <c r="K2737" i="9"/>
  <c r="E2736" i="9"/>
  <c r="K8501" i="10"/>
  <c r="E8500" i="10"/>
  <c r="K4678" i="10"/>
  <c r="E4677" i="10"/>
  <c r="K5747" i="10"/>
  <c r="E5746" i="10"/>
  <c r="K11411" i="9"/>
  <c r="E11410" i="9"/>
  <c r="K11003" i="10"/>
  <c r="E11002" i="10"/>
  <c r="E6765" i="9"/>
  <c r="K6766" i="9"/>
  <c r="K1464" i="10"/>
  <c r="E1463" i="10"/>
  <c r="K3964" i="10"/>
  <c r="E3963" i="10"/>
  <c r="K11971" i="10"/>
  <c r="E11970" i="10"/>
  <c r="K11359" i="9"/>
  <c r="E11358" i="9"/>
  <c r="K10748" i="9"/>
  <c r="E10747" i="9"/>
  <c r="E3246" i="9"/>
  <c r="K3247" i="9"/>
  <c r="E11001" i="9"/>
  <c r="K11002" i="9"/>
  <c r="E11817" i="9"/>
  <c r="K11818" i="9"/>
  <c r="E1209" i="9"/>
  <c r="K1210" i="9"/>
  <c r="E5187" i="9"/>
  <c r="K5188" i="9"/>
  <c r="E4218" i="10"/>
  <c r="K4219" i="10"/>
  <c r="K1159" i="9"/>
  <c r="E1158" i="9"/>
  <c r="K8144" i="10"/>
  <c r="E8143" i="10"/>
  <c r="K2941" i="9"/>
  <c r="E2940" i="9"/>
  <c r="B1772" i="9"/>
  <c r="A1771" i="9"/>
  <c r="K4677" i="9"/>
  <c r="E4676" i="9"/>
  <c r="B7841" i="9"/>
  <c r="A7840" i="9"/>
  <c r="K4015" i="9"/>
  <c r="E4014" i="9"/>
  <c r="K8755" i="10"/>
  <c r="E8754" i="10"/>
  <c r="K7636" i="9"/>
  <c r="E7635" i="9"/>
  <c r="K7228" i="9"/>
  <c r="E7227" i="9"/>
  <c r="E4269" i="9"/>
  <c r="K4270" i="9"/>
  <c r="E3861" i="9"/>
  <c r="K3862" i="9"/>
  <c r="E6357" i="9"/>
  <c r="K6358" i="9"/>
  <c r="E4371" i="9"/>
  <c r="K4372" i="9"/>
  <c r="E6561" i="9"/>
  <c r="K6562" i="9"/>
  <c r="E6306" i="10"/>
  <c r="K6307" i="10"/>
  <c r="E5593" i="10"/>
  <c r="K5594" i="10"/>
  <c r="E3658" i="9"/>
  <c r="K3659" i="9"/>
  <c r="E6205" i="9"/>
  <c r="K6206" i="9"/>
  <c r="E8194" i="10"/>
  <c r="K8195" i="10"/>
  <c r="K2889" i="9"/>
  <c r="E2888" i="9"/>
  <c r="K4473" i="9"/>
  <c r="E4472" i="9"/>
  <c r="E10848" i="10"/>
  <c r="K10849" i="10"/>
  <c r="K10543" i="10"/>
  <c r="E10542" i="10"/>
  <c r="K241" i="9"/>
  <c r="E240" i="9"/>
  <c r="K10951" i="10"/>
  <c r="E10950" i="10"/>
  <c r="K8298" i="9"/>
  <c r="E8297" i="9"/>
  <c r="K700" i="10"/>
  <c r="E699" i="10"/>
  <c r="E5034" i="9"/>
  <c r="K5035" i="9"/>
  <c r="E801" i="10"/>
  <c r="K802" i="10"/>
  <c r="E2380" i="10"/>
  <c r="K2381" i="10"/>
  <c r="E1056" i="9"/>
  <c r="K1057" i="9"/>
  <c r="E2838" i="9"/>
  <c r="K2839" i="9"/>
  <c r="E3913" i="10"/>
  <c r="K3914" i="10"/>
  <c r="E7837" i="10"/>
  <c r="K7838" i="10"/>
  <c r="E11919" i="10"/>
  <c r="K11920" i="10"/>
  <c r="E1207" i="10"/>
  <c r="K1208" i="10"/>
  <c r="A11308" i="10"/>
  <c r="B11309" i="10"/>
  <c r="E7635" i="10"/>
  <c r="K7636" i="10"/>
  <c r="E5236" i="10"/>
  <c r="K5237" i="10"/>
  <c r="E11205" i="10"/>
  <c r="K11206" i="10"/>
  <c r="E3657" i="10"/>
  <c r="K3658" i="10"/>
  <c r="K2890" i="10"/>
  <c r="E2889" i="10"/>
  <c r="E9620" i="10"/>
  <c r="K9621" i="10"/>
  <c r="E597" i="10"/>
  <c r="K598" i="10"/>
  <c r="E1003" i="10"/>
  <c r="K1004" i="10"/>
  <c r="K9623" i="9"/>
  <c r="E9622" i="9"/>
  <c r="K9369" i="9"/>
  <c r="E9368" i="9"/>
  <c r="K9317" i="9"/>
  <c r="E9316" i="9"/>
  <c r="K10645" i="9"/>
  <c r="E10644" i="9"/>
  <c r="K394" i="9"/>
  <c r="E393" i="9"/>
  <c r="K7075" i="10"/>
  <c r="E7074" i="10"/>
  <c r="K3349" i="9"/>
  <c r="E3348" i="9"/>
  <c r="K8705" i="9"/>
  <c r="E8704" i="9"/>
  <c r="A10443" i="10"/>
  <c r="B10444" i="10"/>
  <c r="K1516" i="9"/>
  <c r="E1515" i="9"/>
  <c r="K2432" i="10"/>
  <c r="E2431" i="10"/>
  <c r="K9521" i="9"/>
  <c r="E9520" i="9"/>
  <c r="K4321" i="10"/>
  <c r="E4320" i="10"/>
  <c r="K598" i="9"/>
  <c r="E597" i="9"/>
  <c r="K37" i="10"/>
  <c r="E36" i="10"/>
  <c r="K8195" i="9"/>
  <c r="E8194" i="9"/>
  <c r="K5288" i="9"/>
  <c r="E5287" i="9"/>
  <c r="K9469" i="9"/>
  <c r="E9468" i="9"/>
  <c r="K4168" i="9"/>
  <c r="E4167" i="9"/>
  <c r="K8757" i="9"/>
  <c r="E8756" i="9"/>
  <c r="K10492" i="10"/>
  <c r="E10491" i="10"/>
  <c r="K4831" i="10"/>
  <c r="E4830" i="10"/>
  <c r="K904" i="9"/>
  <c r="E903" i="9"/>
  <c r="K903" i="10"/>
  <c r="E902" i="10"/>
  <c r="K8908" i="10"/>
  <c r="E8907" i="10"/>
  <c r="K10029" i="10"/>
  <c r="E10028" i="10"/>
  <c r="K8297" i="10"/>
  <c r="E8296" i="10"/>
  <c r="K9571" i="9"/>
  <c r="E9570" i="9"/>
  <c r="K8247" i="9"/>
  <c r="E8246" i="9"/>
  <c r="K1312" i="9"/>
  <c r="E1311" i="9"/>
  <c r="K7889" i="10"/>
  <c r="E7888" i="10"/>
  <c r="K8857" i="9"/>
  <c r="E8856" i="9"/>
  <c r="K9723" i="9"/>
  <c r="E9722" i="9"/>
  <c r="K11155" i="9"/>
  <c r="E11154" i="9"/>
  <c r="E1974" i="9"/>
  <c r="K1975" i="9"/>
  <c r="A2637" i="10"/>
  <c r="B2638" i="10"/>
  <c r="E5644" i="10"/>
  <c r="K5645" i="10"/>
  <c r="E6103" i="9"/>
  <c r="K6104" i="9"/>
  <c r="E7737" i="9"/>
  <c r="K7738" i="9"/>
  <c r="E9824" i="10"/>
  <c r="K9825" i="10"/>
  <c r="E7329" i="9"/>
  <c r="K7330" i="9"/>
  <c r="E3042" i="10"/>
  <c r="K3043" i="10"/>
  <c r="K8603" i="9"/>
  <c r="E8602" i="9"/>
  <c r="K9672" i="10"/>
  <c r="E9671" i="10"/>
  <c r="B7840" i="10"/>
  <c r="A7839" i="10"/>
  <c r="K5340" i="9"/>
  <c r="E5339" i="9"/>
  <c r="K4117" i="10"/>
  <c r="E4116" i="10"/>
  <c r="B5239" i="10"/>
  <c r="A5238" i="10"/>
  <c r="K9876" i="10"/>
  <c r="E9875" i="10"/>
  <c r="K5900" i="10"/>
  <c r="E5899" i="10"/>
  <c r="K5544" i="9"/>
  <c r="E5543" i="9"/>
  <c r="E4881" i="10"/>
  <c r="K4882" i="10"/>
  <c r="K8655" i="9"/>
  <c r="E8654" i="9"/>
  <c r="K7687" i="10"/>
  <c r="E7686" i="10"/>
  <c r="K3709" i="9"/>
  <c r="E3708" i="9"/>
  <c r="E11767" i="10"/>
  <c r="K11768" i="10"/>
  <c r="E750" i="9"/>
  <c r="K751" i="9"/>
  <c r="E2280" i="9"/>
  <c r="K2281" i="9"/>
  <c r="E10899" i="10"/>
  <c r="K10900" i="10"/>
  <c r="E4626" i="9"/>
  <c r="K4627" i="9"/>
  <c r="E4422" i="9"/>
  <c r="K4423" i="9"/>
  <c r="E4065" i="10"/>
  <c r="K4066" i="10"/>
  <c r="E8143" i="9"/>
  <c r="K8144" i="9"/>
  <c r="E6307" i="9"/>
  <c r="K6308" i="9"/>
  <c r="E3760" i="9"/>
  <c r="K3761" i="9"/>
  <c r="E8347" i="9"/>
  <c r="K8348" i="9"/>
  <c r="E9671" i="9"/>
  <c r="K9672" i="9"/>
  <c r="E1972" i="10"/>
  <c r="K1973" i="10"/>
  <c r="E3042" i="9"/>
  <c r="K3043" i="9"/>
  <c r="A9574" i="9"/>
  <c r="B9575" i="9"/>
  <c r="E6765" i="10"/>
  <c r="K6766" i="10"/>
  <c r="E2838" i="10"/>
  <c r="K2839" i="10"/>
  <c r="E7023" i="10"/>
  <c r="K7024" i="10"/>
  <c r="K9827" i="9"/>
  <c r="E9826" i="9"/>
  <c r="K9775" i="9"/>
  <c r="E9774" i="9"/>
  <c r="K5748" i="9"/>
  <c r="E5747" i="9"/>
  <c r="K11715" i="10"/>
  <c r="E11714" i="10"/>
  <c r="K3505" i="9"/>
  <c r="E3504" i="9"/>
  <c r="K9165" i="9"/>
  <c r="E9164" i="9"/>
  <c r="E2481" i="10"/>
  <c r="K2482" i="10"/>
  <c r="E9009" i="10"/>
  <c r="K9010" i="10"/>
  <c r="E11154" i="10"/>
  <c r="K11155" i="10"/>
  <c r="E2735" i="10"/>
  <c r="K2736" i="10"/>
  <c r="E10334" i="9"/>
  <c r="K10335" i="9"/>
  <c r="E1718" i="10"/>
  <c r="K1719" i="10"/>
  <c r="E2125" i="10"/>
  <c r="K2126" i="10"/>
  <c r="E7990" i="10"/>
  <c r="K7991" i="10"/>
  <c r="E5237" i="9"/>
  <c r="K5238" i="9"/>
  <c r="E7584" i="10"/>
  <c r="K7585" i="10"/>
  <c r="E7482" i="9"/>
  <c r="K7483" i="9"/>
  <c r="E4779" i="9"/>
  <c r="K4780" i="9"/>
  <c r="E851" i="9"/>
  <c r="K852" i="9"/>
  <c r="A3505" i="10"/>
  <c r="B3506" i="10"/>
  <c r="A6107" i="9"/>
  <c r="B6108" i="9"/>
  <c r="K8093" i="10"/>
  <c r="E8092" i="10"/>
  <c r="E10130" i="10"/>
  <c r="K10131" i="10"/>
  <c r="E7788" i="10"/>
  <c r="K7789" i="10"/>
  <c r="E11613" i="9"/>
  <c r="K11614" i="9"/>
  <c r="E3810" i="10"/>
  <c r="K3811" i="10"/>
  <c r="E1514" i="10"/>
  <c r="K1515" i="10"/>
  <c r="E6714" i="10"/>
  <c r="K6715" i="10"/>
  <c r="E6409" i="9"/>
  <c r="K6410" i="9"/>
  <c r="E1565" i="9"/>
  <c r="K1566" i="9"/>
  <c r="E7686" i="9"/>
  <c r="K7687" i="9"/>
  <c r="K9163" i="10"/>
  <c r="E9162" i="10"/>
  <c r="E9926" i="9"/>
  <c r="K9927" i="9"/>
  <c r="E6972" i="10"/>
  <c r="K6973" i="10"/>
  <c r="E5389" i="10"/>
  <c r="K5390" i="10"/>
  <c r="E87" i="9"/>
  <c r="K88" i="9"/>
  <c r="E6153" i="9"/>
  <c r="K6154" i="9"/>
  <c r="E11460" i="10"/>
  <c r="K11461" i="10"/>
  <c r="E11665" i="9"/>
  <c r="K11666" i="9"/>
  <c r="E11817" i="10"/>
  <c r="K11818" i="10"/>
  <c r="E9773" i="10"/>
  <c r="K9774" i="10"/>
  <c r="E10593" i="10"/>
  <c r="K10594" i="10"/>
  <c r="E9569" i="10"/>
  <c r="K9570" i="10"/>
  <c r="K8094" i="9"/>
  <c r="E8093" i="9"/>
  <c r="K2431" i="9"/>
  <c r="E2430" i="9"/>
  <c r="K10544" i="9"/>
  <c r="E10543" i="9"/>
  <c r="K1922" i="10"/>
  <c r="E1921" i="10"/>
  <c r="B4373" i="10"/>
  <c r="A4372" i="10"/>
  <c r="B6975" i="9"/>
  <c r="A6974" i="9"/>
  <c r="K5085" i="9"/>
  <c r="E5084" i="9"/>
  <c r="K10696" i="9"/>
  <c r="E10695" i="9"/>
  <c r="K7432" i="9"/>
  <c r="E7431" i="9"/>
  <c r="E3399" i="10"/>
  <c r="K3400" i="10"/>
  <c r="K5391" i="9"/>
  <c r="E5390" i="9"/>
  <c r="K3556" i="10"/>
  <c r="E3555" i="10"/>
  <c r="K7381" i="10"/>
  <c r="E7380" i="10"/>
  <c r="K1616" i="10"/>
  <c r="E1615" i="10"/>
  <c r="K4933" i="9"/>
  <c r="E4932" i="9"/>
  <c r="K8959" i="10"/>
  <c r="E8958" i="10"/>
  <c r="K37" i="9"/>
  <c r="E36" i="9"/>
  <c r="K11971" i="9"/>
  <c r="E11970" i="9"/>
  <c r="K7738" i="10"/>
  <c r="E7737" i="10"/>
  <c r="K240" i="10"/>
  <c r="E239" i="10"/>
  <c r="K11563" i="9"/>
  <c r="E11562" i="9"/>
  <c r="K10697" i="10"/>
  <c r="E10696" i="10"/>
  <c r="K4525" i="9"/>
  <c r="E4524" i="9"/>
  <c r="K8502" i="9"/>
  <c r="E8501" i="9"/>
  <c r="K4729" i="9"/>
  <c r="E4728" i="9"/>
  <c r="K1668" i="10"/>
  <c r="E1667" i="10"/>
  <c r="K5799" i="9"/>
  <c r="E5798" i="9"/>
  <c r="B8707" i="9"/>
  <c r="A8706" i="9"/>
  <c r="K6972" i="9"/>
  <c r="E6971" i="9"/>
  <c r="K10798" i="10"/>
  <c r="E10797" i="10"/>
  <c r="K10492" i="9"/>
  <c r="E10491" i="9"/>
  <c r="K3145" i="9"/>
  <c r="E3144" i="9"/>
  <c r="B4372" i="9"/>
  <c r="A4371" i="9"/>
  <c r="K3556" i="9"/>
  <c r="E3555" i="9"/>
  <c r="K4168" i="10"/>
  <c r="E4167" i="10"/>
  <c r="K11410" i="10"/>
  <c r="E11409" i="10"/>
  <c r="K852" i="10"/>
  <c r="E851" i="10"/>
  <c r="K4474" i="10"/>
  <c r="E4473" i="10"/>
  <c r="E9264" i="10"/>
  <c r="K9265" i="10"/>
  <c r="K10335" i="10"/>
  <c r="E10334" i="10"/>
  <c r="K292" i="10"/>
  <c r="E291" i="10"/>
  <c r="K6154" i="10"/>
  <c r="E6153" i="10"/>
  <c r="K1363" i="9"/>
  <c r="E1362" i="9"/>
  <c r="K11308" i="10"/>
  <c r="E11307" i="10"/>
  <c r="K1870" i="10"/>
  <c r="E1869" i="10"/>
  <c r="K3608" i="9"/>
  <c r="E3607" i="9"/>
  <c r="K2993" i="9"/>
  <c r="E2992" i="9"/>
  <c r="K5339" i="10"/>
  <c r="E5338" i="10"/>
  <c r="E12123" i="10"/>
  <c r="K12124" i="10"/>
  <c r="E6918" i="10"/>
  <c r="K6919" i="10"/>
  <c r="E495" i="9"/>
  <c r="K496" i="9"/>
  <c r="E2073" i="10"/>
  <c r="K2074" i="10"/>
  <c r="E4014" i="10"/>
  <c r="K4015" i="10"/>
  <c r="E5441" i="9"/>
  <c r="K5442" i="9"/>
  <c r="E3450" i="10"/>
  <c r="K3451" i="10"/>
  <c r="K9927" i="10"/>
  <c r="E9926" i="10"/>
  <c r="K11767" i="9"/>
  <c r="E11766" i="9"/>
  <c r="K444" i="10"/>
  <c r="E443" i="10"/>
  <c r="K5952" i="9"/>
  <c r="E5951" i="9"/>
  <c r="E4983" i="10"/>
  <c r="K4984" i="10"/>
  <c r="K1158" i="10"/>
  <c r="E1157" i="10"/>
  <c r="K3760" i="10"/>
  <c r="E3759" i="10"/>
  <c r="K5595" i="9"/>
  <c r="E5594" i="9"/>
  <c r="K955" i="9"/>
  <c r="E954" i="9"/>
  <c r="B10443" i="9"/>
  <c r="A10442" i="9"/>
  <c r="K88" i="10"/>
  <c r="E87" i="10"/>
  <c r="K5137" i="9"/>
  <c r="E5136" i="9"/>
  <c r="E11205" i="9"/>
  <c r="K11206" i="9"/>
  <c r="E8805" i="10"/>
  <c r="K8806" i="10"/>
  <c r="E699" i="9"/>
  <c r="K700" i="9"/>
  <c r="E7278" i="9"/>
  <c r="K7279" i="9"/>
  <c r="E5797" i="10"/>
  <c r="K5798" i="10"/>
  <c r="K2992" i="10"/>
  <c r="E2991" i="10"/>
  <c r="E4575" i="9"/>
  <c r="K4576" i="9"/>
  <c r="A3505" i="9"/>
  <c r="B3506" i="9"/>
  <c r="E2533" i="10"/>
  <c r="K2534" i="10"/>
  <c r="E5645" i="9"/>
  <c r="K5646" i="9"/>
  <c r="K12022" i="10"/>
  <c r="E12021" i="10"/>
  <c r="K4881" i="9"/>
  <c r="E4880" i="9"/>
  <c r="K2587" i="9"/>
  <c r="E2586" i="9"/>
  <c r="K445" i="9"/>
  <c r="E444" i="9"/>
  <c r="K6868" i="10"/>
  <c r="E6867" i="10"/>
  <c r="K10284" i="9"/>
  <c r="E10283" i="9"/>
  <c r="K11870" i="10"/>
  <c r="E11869" i="10"/>
  <c r="E6817" i="9"/>
  <c r="K6818" i="9"/>
  <c r="K3093" i="9"/>
  <c r="E3092" i="9"/>
  <c r="K5543" i="10"/>
  <c r="E5542" i="10"/>
  <c r="E10797" i="9"/>
  <c r="K10798" i="9"/>
  <c r="E3246" i="10"/>
  <c r="K3247" i="10"/>
  <c r="E4780" i="10"/>
  <c r="K4781" i="10"/>
  <c r="E4065" i="9"/>
  <c r="K4066" i="9"/>
  <c r="E10030" i="9"/>
  <c r="K10031" i="9"/>
  <c r="E6869" i="9"/>
  <c r="K6870" i="9"/>
  <c r="E7176" i="10"/>
  <c r="K7177" i="10"/>
  <c r="E10386" i="9"/>
  <c r="K10387" i="9"/>
  <c r="E9315" i="10"/>
  <c r="K9316" i="10"/>
  <c r="E11461" i="9"/>
  <c r="K11462" i="9"/>
  <c r="E3450" i="9"/>
  <c r="K3451" i="9"/>
  <c r="E5135" i="10"/>
  <c r="K5136" i="10"/>
  <c r="E6613" i="9"/>
  <c r="K6614" i="9"/>
  <c r="A6106" i="10"/>
  <c r="B6107" i="10"/>
  <c r="E7074" i="9"/>
  <c r="K7075" i="9"/>
  <c r="E9519" i="10"/>
  <c r="K9520" i="10"/>
  <c r="E8245" i="10"/>
  <c r="K8246" i="10"/>
  <c r="E10234" i="9"/>
  <c r="K10235" i="9"/>
  <c r="E1768" i="10"/>
  <c r="K1769" i="10"/>
  <c r="K7890" i="9"/>
  <c r="E7889" i="9"/>
  <c r="K10080" i="10"/>
  <c r="E10079" i="10"/>
  <c r="K648" i="10"/>
  <c r="E647" i="10"/>
  <c r="K7024" i="9"/>
  <c r="E7023" i="9"/>
  <c r="K9469" i="10"/>
  <c r="E9468" i="10"/>
  <c r="B906" i="9"/>
  <c r="A905" i="9"/>
  <c r="K649" i="9"/>
  <c r="E648" i="9"/>
  <c r="K6256" i="10"/>
  <c r="E6255" i="10"/>
  <c r="K7788" i="9"/>
  <c r="E7787" i="9"/>
  <c r="E3195" i="10"/>
  <c r="K3196" i="10"/>
  <c r="K1362" i="10"/>
  <c r="E1361" i="10"/>
  <c r="E3347" i="10"/>
  <c r="K3348" i="10"/>
  <c r="K12124" i="9"/>
  <c r="E12123" i="9"/>
  <c r="K5951" i="10"/>
  <c r="E5950" i="10"/>
  <c r="K7176" i="9"/>
  <c r="E7175" i="9"/>
  <c r="E5899" i="9"/>
  <c r="K5900" i="9"/>
  <c r="K6664" i="10"/>
  <c r="E6663" i="10"/>
  <c r="K4219" i="9"/>
  <c r="E4218" i="9"/>
  <c r="K7380" i="9"/>
  <c r="E7379" i="9"/>
  <c r="E8398" i="10"/>
  <c r="K8399" i="10"/>
  <c r="K496" i="10"/>
  <c r="E495" i="10"/>
  <c r="E189" i="10"/>
  <c r="K190" i="10"/>
  <c r="E10385" i="10"/>
  <c r="K10386" i="10"/>
  <c r="E8805" i="9"/>
  <c r="K8806" i="9"/>
  <c r="E5848" i="10"/>
  <c r="K5849" i="10"/>
  <c r="E7939" i="9"/>
  <c r="K7940" i="9"/>
  <c r="E4269" i="10"/>
  <c r="K4270" i="10"/>
  <c r="E9417" i="9"/>
  <c r="K9418" i="9"/>
  <c r="E11257" i="10"/>
  <c r="K11258" i="10"/>
  <c r="E3861" i="10"/>
  <c r="K3862" i="10"/>
  <c r="E8856" i="10"/>
  <c r="K8857" i="10"/>
  <c r="E2634" i="10"/>
  <c r="K2635" i="10"/>
  <c r="E5186" i="10"/>
  <c r="K5187" i="10"/>
  <c r="E1259" i="10"/>
  <c r="K1260" i="10"/>
  <c r="A1770" i="10"/>
  <c r="B1771" i="10"/>
  <c r="E1770" i="9"/>
  <c r="K1771" i="9"/>
  <c r="E3912" i="9"/>
  <c r="K3913" i="9"/>
  <c r="E9213" i="10"/>
  <c r="K9214" i="10"/>
  <c r="K3094" i="10"/>
  <c r="E3093" i="10"/>
  <c r="E1565" i="10"/>
  <c r="K1566" i="10"/>
  <c r="E1260" i="9"/>
  <c r="K1261" i="9"/>
  <c r="K10233" i="10"/>
  <c r="E10232" i="10"/>
  <c r="K11716" i="9"/>
  <c r="E11715" i="9"/>
  <c r="K190" i="9"/>
  <c r="E189" i="9"/>
  <c r="B6974" i="10"/>
  <c r="A6973" i="10"/>
  <c r="E138" i="9"/>
  <c r="K139" i="9"/>
  <c r="E2634" i="9"/>
  <c r="K2635" i="9"/>
  <c r="K11564" i="10"/>
  <c r="E11563" i="10"/>
  <c r="E6357" i="10"/>
  <c r="K6358" i="10"/>
  <c r="E4727" i="10"/>
  <c r="K4728" i="10"/>
  <c r="E546" i="9"/>
  <c r="K547" i="9"/>
  <c r="E6204" i="10"/>
  <c r="K6205" i="10"/>
  <c r="E2176" i="10"/>
  <c r="K2177" i="10"/>
  <c r="E749" i="10"/>
  <c r="K750" i="10"/>
  <c r="A36" i="10"/>
  <c r="B37" i="10"/>
  <c r="E7431" i="10"/>
  <c r="K7432" i="10"/>
  <c r="E4830" i="9"/>
  <c r="K4831" i="9"/>
  <c r="E7278" i="10"/>
  <c r="K7279" i="10"/>
  <c r="E545" i="10"/>
  <c r="K546" i="10"/>
  <c r="E1819" i="10"/>
  <c r="K1820" i="10"/>
  <c r="E11358" i="10"/>
  <c r="K11359" i="10"/>
  <c r="E7125" i="10"/>
  <c r="K7126" i="10"/>
  <c r="E10644" i="10"/>
  <c r="K10645" i="10"/>
  <c r="E9977" i="10"/>
  <c r="K9978" i="10"/>
  <c r="E393" i="10"/>
  <c r="K394" i="10"/>
  <c r="E9060" i="10"/>
  <c r="K9061" i="10"/>
  <c r="E2584" i="10"/>
  <c r="K2585" i="10"/>
  <c r="E6919" i="9"/>
  <c r="K6920" i="9"/>
  <c r="E8551" i="9"/>
  <c r="K8552" i="9"/>
  <c r="E11052" i="9"/>
  <c r="K11053" i="9"/>
  <c r="E10848" i="9"/>
  <c r="K10849" i="9"/>
  <c r="E1411" i="10"/>
  <c r="K1412" i="10"/>
  <c r="E5440" i="10"/>
  <c r="K5441" i="10"/>
  <c r="A37" i="9"/>
  <c r="B38" i="9"/>
  <c r="E8602" i="10"/>
  <c r="K8603" i="10"/>
  <c r="E11664" i="10"/>
  <c r="K11665" i="10"/>
  <c r="E4371" i="10"/>
  <c r="K4372" i="10"/>
  <c r="E6561" i="10"/>
  <c r="K6562" i="10"/>
  <c r="E6052" i="10"/>
  <c r="K6053" i="10"/>
  <c r="E1668" i="9"/>
  <c r="K1669" i="9"/>
  <c r="E1464" i="9"/>
  <c r="K1465" i="9"/>
  <c r="E7125" i="9"/>
  <c r="K7126" i="9"/>
  <c r="E9009" i="9"/>
  <c r="K9010" i="9"/>
  <c r="E4320" i="9"/>
  <c r="K4321" i="9"/>
  <c r="E4116" i="9"/>
  <c r="K4117" i="9"/>
  <c r="K9061" i="9"/>
  <c r="E9060" i="9"/>
  <c r="K10284" i="10"/>
  <c r="E10283" i="10"/>
  <c r="K11920" i="9"/>
  <c r="E11919" i="9"/>
  <c r="K5696" i="9"/>
  <c r="E5695" i="9"/>
  <c r="K4627" i="10"/>
  <c r="E4626" i="10"/>
  <c r="K802" i="9"/>
  <c r="E801" i="9"/>
  <c r="K12073" i="10"/>
  <c r="E12072" i="10"/>
  <c r="K1107" i="10"/>
  <c r="E1106" i="10"/>
  <c r="K10900" i="9"/>
  <c r="E10899" i="9"/>
  <c r="K4423" i="10"/>
  <c r="E4422" i="10"/>
  <c r="B9575" i="10"/>
  <c r="A9574" i="10"/>
  <c r="K7330" i="10"/>
  <c r="E7329" i="10"/>
  <c r="E6715" i="9"/>
  <c r="K6716" i="9"/>
  <c r="K7483" i="10"/>
  <c r="E7482" i="10"/>
  <c r="K8043" i="9"/>
  <c r="E8042" i="9"/>
  <c r="K11512" i="9"/>
  <c r="E11511" i="9"/>
  <c r="K10441" i="9"/>
  <c r="E10440" i="9"/>
  <c r="K9265" i="9"/>
  <c r="E9264" i="9"/>
  <c r="K8961" i="9"/>
  <c r="E8960" i="9"/>
  <c r="K2686" i="10"/>
  <c r="E2685" i="10"/>
  <c r="K11308" i="9"/>
  <c r="E11307" i="9"/>
  <c r="K3401" i="9"/>
  <c r="E3400" i="9"/>
  <c r="K8909" i="9"/>
  <c r="E8908" i="9"/>
  <c r="K3709" i="10"/>
  <c r="E3708" i="10"/>
  <c r="K6817" i="10"/>
  <c r="E6816" i="10"/>
  <c r="K1311" i="10"/>
  <c r="E1310" i="10"/>
  <c r="K5696" i="10"/>
  <c r="E5695" i="10"/>
  <c r="B8707" i="10"/>
  <c r="A8706" i="10"/>
  <c r="K5492" i="9"/>
  <c r="E5491" i="9"/>
  <c r="E9366" i="10"/>
  <c r="K9367" i="10"/>
  <c r="E3297" i="10"/>
  <c r="K3298" i="10"/>
  <c r="K8399" i="9"/>
  <c r="E8398" i="9"/>
  <c r="K6409" i="10"/>
  <c r="E6408" i="10"/>
  <c r="K5085" i="10"/>
  <c r="E5084" i="10"/>
  <c r="K5492" i="10"/>
  <c r="E5491" i="10"/>
  <c r="K2536" i="9"/>
  <c r="E2535" i="9"/>
  <c r="K5288" i="10"/>
  <c r="E5287" i="10"/>
  <c r="K9112" i="10"/>
  <c r="E9111" i="10"/>
  <c r="K6613" i="10"/>
  <c r="E6612" i="10"/>
  <c r="E11256" i="9"/>
  <c r="K11257" i="9"/>
  <c r="E10181" i="10"/>
  <c r="K10182" i="10"/>
  <c r="E3964" i="9"/>
  <c r="K3965" i="9"/>
  <c r="E2484" i="9"/>
  <c r="K2485" i="9"/>
  <c r="E5033" i="10"/>
  <c r="K5034" i="10"/>
  <c r="E342" i="9"/>
  <c r="K343" i="9"/>
  <c r="E9875" i="9"/>
  <c r="K9876" i="9"/>
  <c r="E9722" i="10"/>
  <c r="K9723" i="10"/>
  <c r="K6054" i="9"/>
  <c r="E6053" i="9"/>
  <c r="K8654" i="10"/>
  <c r="E8653" i="10"/>
  <c r="B906" i="10"/>
  <c r="A905" i="10"/>
  <c r="K3505" i="10"/>
  <c r="E3504" i="10"/>
  <c r="K2024" i="10"/>
  <c r="E2023" i="10"/>
  <c r="K8451" i="9"/>
  <c r="E8450" i="9"/>
  <c r="K9113" i="9"/>
  <c r="E9112" i="9"/>
  <c r="K11104" i="9"/>
  <c r="E11103" i="9"/>
  <c r="K8704" i="10"/>
  <c r="E8703" i="10"/>
  <c r="K1108" i="9"/>
  <c r="E1107" i="9"/>
  <c r="K7839" i="9"/>
  <c r="E7838" i="9"/>
  <c r="K3297" i="9"/>
  <c r="E3296" i="9"/>
  <c r="K10951" i="9"/>
  <c r="E10950" i="9"/>
  <c r="E8041" i="10"/>
  <c r="K8042" i="10"/>
  <c r="E12073" i="9"/>
  <c r="K12074" i="9"/>
  <c r="E6511" i="9"/>
  <c r="K6512" i="9"/>
  <c r="E341" i="10"/>
  <c r="K342" i="10"/>
  <c r="E11052" i="10"/>
  <c r="K11053" i="10"/>
  <c r="A5239" i="9"/>
  <c r="B5240" i="9"/>
  <c r="E9213" i="9"/>
  <c r="K9214" i="9"/>
  <c r="E137" i="10"/>
  <c r="K138" i="10"/>
  <c r="E1055" i="10"/>
  <c r="K1056" i="10"/>
  <c r="A2637" i="9"/>
  <c r="B2638" i="9"/>
  <c r="E7533" i="9"/>
  <c r="K7534" i="9"/>
  <c r="E4523" i="10"/>
  <c r="K4524" i="10"/>
  <c r="E2022" i="9"/>
  <c r="K2023" i="9"/>
  <c r="E10747" i="10"/>
  <c r="K10748" i="10"/>
  <c r="E1818" i="9"/>
  <c r="K1819" i="9"/>
  <c r="E6102" i="10"/>
  <c r="K6103" i="10"/>
  <c r="E10441" i="10"/>
  <c r="K10442" i="10"/>
  <c r="K8450" i="10"/>
  <c r="E8449" i="10"/>
  <c r="K2228" i="10"/>
  <c r="E2227" i="10"/>
  <c r="K7991" i="9"/>
  <c r="E7990" i="9"/>
  <c r="K1720" i="9"/>
  <c r="E1719" i="9"/>
  <c r="K11513" i="10" l="1"/>
  <c r="E11512" i="10"/>
  <c r="E11614" i="10"/>
  <c r="K11615" i="10"/>
  <c r="E1004" i="9"/>
  <c r="K1005" i="9"/>
  <c r="K2788" i="9"/>
  <c r="E2787" i="9"/>
  <c r="E6664" i="9"/>
  <c r="K6665" i="9"/>
  <c r="E1871" i="9"/>
  <c r="K1872" i="9"/>
  <c r="K6257" i="9"/>
  <c r="E6256" i="9"/>
  <c r="E2330" i="9"/>
  <c r="K2331" i="9"/>
  <c r="E2125" i="9"/>
  <c r="K2126" i="9"/>
  <c r="K6461" i="9"/>
  <c r="E6460" i="9"/>
  <c r="E4575" i="10"/>
  <c r="K4576" i="10"/>
  <c r="E3195" i="9"/>
  <c r="K3196" i="9"/>
  <c r="K2076" i="9"/>
  <c r="E2075" i="9"/>
  <c r="K1922" i="9"/>
  <c r="E1921" i="9"/>
  <c r="E1412" i="9"/>
  <c r="K1413" i="9"/>
  <c r="K1617" i="9"/>
  <c r="E1616" i="9"/>
  <c r="E10442" i="10"/>
  <c r="K10443" i="10"/>
  <c r="E10748" i="10"/>
  <c r="K10749" i="10"/>
  <c r="E4524" i="10"/>
  <c r="K4525" i="10"/>
  <c r="A5240" i="9"/>
  <c r="B5241" i="9"/>
  <c r="E9876" i="9"/>
  <c r="K9877" i="9"/>
  <c r="E3965" i="9"/>
  <c r="K3966" i="9"/>
  <c r="E11257" i="9"/>
  <c r="K11258" i="9"/>
  <c r="E9367" i="10"/>
  <c r="K9368" i="10"/>
  <c r="E4321" i="9"/>
  <c r="K4322" i="9"/>
  <c r="E1669" i="9"/>
  <c r="K1670" i="9"/>
  <c r="E6562" i="10"/>
  <c r="K6563" i="10"/>
  <c r="E11665" i="10"/>
  <c r="K11666" i="10"/>
  <c r="E1412" i="10"/>
  <c r="K1413" i="10"/>
  <c r="E6920" i="9"/>
  <c r="K6921" i="9"/>
  <c r="E9978" i="10"/>
  <c r="K9979" i="10"/>
  <c r="E1820" i="10"/>
  <c r="K1821" i="10"/>
  <c r="E7432" i="10"/>
  <c r="K7433" i="10"/>
  <c r="E5187" i="10"/>
  <c r="K5188" i="10"/>
  <c r="E11258" i="10"/>
  <c r="K11259" i="10"/>
  <c r="E5849" i="10"/>
  <c r="K5850" i="10"/>
  <c r="K9521" i="10"/>
  <c r="E9520" i="10"/>
  <c r="K5137" i="10"/>
  <c r="E5136" i="10"/>
  <c r="K11463" i="9"/>
  <c r="E11462" i="9"/>
  <c r="K6871" i="9"/>
  <c r="E6870" i="9"/>
  <c r="K4782" i="10"/>
  <c r="E4781" i="10"/>
  <c r="K5647" i="9"/>
  <c r="E5646" i="9"/>
  <c r="K7280" i="9"/>
  <c r="E7279" i="9"/>
  <c r="K8807" i="10"/>
  <c r="E8806" i="10"/>
  <c r="K4016" i="10"/>
  <c r="E4015" i="10"/>
  <c r="K6920" i="10"/>
  <c r="E6919" i="10"/>
  <c r="K10595" i="10"/>
  <c r="E10594" i="10"/>
  <c r="K11819" i="10"/>
  <c r="E11818" i="10"/>
  <c r="K6155" i="9"/>
  <c r="E6154" i="9"/>
  <c r="K7688" i="9"/>
  <c r="E7687" i="9"/>
  <c r="K6411" i="9"/>
  <c r="E6410" i="9"/>
  <c r="K11615" i="9"/>
  <c r="E11614" i="9"/>
  <c r="K10132" i="10"/>
  <c r="E10131" i="10"/>
  <c r="K853" i="9"/>
  <c r="E852" i="9"/>
  <c r="K5239" i="9"/>
  <c r="E5238" i="9"/>
  <c r="K1720" i="10"/>
  <c r="E1719" i="10"/>
  <c r="K9011" i="10"/>
  <c r="E9010" i="10"/>
  <c r="E7024" i="10"/>
  <c r="K7025" i="10"/>
  <c r="E3043" i="9"/>
  <c r="K3044" i="9"/>
  <c r="E3761" i="9"/>
  <c r="K3762" i="9"/>
  <c r="E8144" i="9"/>
  <c r="K8145" i="9"/>
  <c r="E10900" i="10"/>
  <c r="K10901" i="10"/>
  <c r="E751" i="9"/>
  <c r="K752" i="9"/>
  <c r="E7330" i="9"/>
  <c r="K7331" i="9"/>
  <c r="E5645" i="10"/>
  <c r="K5646" i="10"/>
  <c r="E1975" i="9"/>
  <c r="K1976" i="9"/>
  <c r="E598" i="10"/>
  <c r="K599" i="10"/>
  <c r="E11206" i="10"/>
  <c r="K11207" i="10"/>
  <c r="E7636" i="10"/>
  <c r="K7637" i="10"/>
  <c r="E1208" i="10"/>
  <c r="K1209" i="10"/>
  <c r="E7838" i="10"/>
  <c r="K7839" i="10"/>
  <c r="E2839" i="9"/>
  <c r="K2840" i="9"/>
  <c r="E2381" i="10"/>
  <c r="K2382" i="10"/>
  <c r="E5035" i="9"/>
  <c r="K5036" i="9"/>
  <c r="K10850" i="10"/>
  <c r="E10849" i="10"/>
  <c r="K6207" i="9"/>
  <c r="E6206" i="9"/>
  <c r="K5595" i="10"/>
  <c r="E5594" i="10"/>
  <c r="K6563" i="9"/>
  <c r="E6562" i="9"/>
  <c r="K6359" i="9"/>
  <c r="E6358" i="9"/>
  <c r="K4271" i="9"/>
  <c r="E4270" i="9"/>
  <c r="K5189" i="9"/>
  <c r="E5188" i="9"/>
  <c r="K11819" i="9"/>
  <c r="E11818" i="9"/>
  <c r="K3248" i="9"/>
  <c r="E3247" i="9"/>
  <c r="K6767" i="9"/>
  <c r="E6766" i="9"/>
  <c r="K2331" i="10"/>
  <c r="E2330" i="10"/>
  <c r="K10132" i="9"/>
  <c r="E10131" i="9"/>
  <c r="K6512" i="10"/>
  <c r="E6511" i="10"/>
  <c r="K9980" i="9"/>
  <c r="E9979" i="9"/>
  <c r="E1720" i="9"/>
  <c r="K1721" i="9"/>
  <c r="K10952" i="9"/>
  <c r="E10951" i="9"/>
  <c r="A906" i="10"/>
  <c r="B907" i="10"/>
  <c r="E9112" i="10"/>
  <c r="K9113" i="10"/>
  <c r="E5085" i="10"/>
  <c r="K5086" i="10"/>
  <c r="E1311" i="10"/>
  <c r="K1312" i="10"/>
  <c r="E3401" i="9"/>
  <c r="K3402" i="9"/>
  <c r="E9265" i="9"/>
  <c r="K9266" i="9"/>
  <c r="E7483" i="10"/>
  <c r="K7484" i="10"/>
  <c r="E802" i="9"/>
  <c r="K803" i="9"/>
  <c r="K497" i="10"/>
  <c r="E496" i="10"/>
  <c r="K6665" i="10"/>
  <c r="E6664" i="10"/>
  <c r="K12125" i="9"/>
  <c r="E12124" i="9"/>
  <c r="K649" i="10"/>
  <c r="E648" i="10"/>
  <c r="K11972" i="9"/>
  <c r="E11971" i="9"/>
  <c r="K1617" i="10"/>
  <c r="E1616" i="10"/>
  <c r="K10697" i="9"/>
  <c r="E10696" i="9"/>
  <c r="K10545" i="9"/>
  <c r="E10544" i="9"/>
  <c r="E11715" i="10"/>
  <c r="K11716" i="10"/>
  <c r="E5544" i="9"/>
  <c r="K5545" i="9"/>
  <c r="E4117" i="10"/>
  <c r="K4118" i="10"/>
  <c r="E8603" i="9"/>
  <c r="K8604" i="9"/>
  <c r="E9723" i="9"/>
  <c r="K9724" i="9"/>
  <c r="E8247" i="9"/>
  <c r="K8248" i="9"/>
  <c r="E903" i="10"/>
  <c r="K904" i="10"/>
  <c r="E8757" i="9"/>
  <c r="K8758" i="9"/>
  <c r="E8195" i="9"/>
  <c r="K8196" i="9"/>
  <c r="E9521" i="9"/>
  <c r="K9522" i="9"/>
  <c r="E8705" i="9"/>
  <c r="K8706" i="9"/>
  <c r="E2890" i="10"/>
  <c r="K2891" i="10"/>
  <c r="K8299" i="9"/>
  <c r="E8298" i="9"/>
  <c r="K2890" i="9"/>
  <c r="E2889" i="9"/>
  <c r="K7637" i="9"/>
  <c r="E7636" i="9"/>
  <c r="K4678" i="9"/>
  <c r="E4677" i="9"/>
  <c r="E8144" i="10"/>
  <c r="K8145" i="10"/>
  <c r="K3965" i="10"/>
  <c r="E3964" i="10"/>
  <c r="K11412" i="9"/>
  <c r="E11411" i="9"/>
  <c r="K2738" i="9"/>
  <c r="E2737" i="9"/>
  <c r="K7585" i="9"/>
  <c r="E7584" i="9"/>
  <c r="K10081" i="9"/>
  <c r="E10080" i="9"/>
  <c r="K7941" i="10"/>
  <c r="E7940" i="10"/>
  <c r="K2384" i="9"/>
  <c r="E2383" i="9"/>
  <c r="K955" i="10"/>
  <c r="E954" i="10"/>
  <c r="K6461" i="10"/>
  <c r="E6460" i="10"/>
  <c r="K2686" i="9"/>
  <c r="E2685" i="9"/>
  <c r="K3812" i="9"/>
  <c r="E3811" i="9"/>
  <c r="E6103" i="10"/>
  <c r="K6104" i="10"/>
  <c r="E2023" i="9"/>
  <c r="K2024" i="9"/>
  <c r="E7534" i="9"/>
  <c r="K7535" i="9"/>
  <c r="E1056" i="10"/>
  <c r="K1057" i="10"/>
  <c r="E9214" i="9"/>
  <c r="K9215" i="9"/>
  <c r="E11053" i="10"/>
  <c r="K11054" i="10"/>
  <c r="E6512" i="9"/>
  <c r="K6513" i="9"/>
  <c r="E8042" i="10"/>
  <c r="K8043" i="10"/>
  <c r="K9724" i="10"/>
  <c r="E9723" i="10"/>
  <c r="E343" i="9"/>
  <c r="K344" i="9"/>
  <c r="E2485" i="9"/>
  <c r="K2486" i="9"/>
  <c r="E10182" i="10"/>
  <c r="K10183" i="10"/>
  <c r="E3298" i="10"/>
  <c r="K3299" i="10"/>
  <c r="E6716" i="9"/>
  <c r="K6717" i="9"/>
  <c r="E4117" i="9"/>
  <c r="K4118" i="9"/>
  <c r="E9010" i="9"/>
  <c r="K9011" i="9"/>
  <c r="E1465" i="9"/>
  <c r="K1466" i="9"/>
  <c r="E6053" i="10"/>
  <c r="K6054" i="10"/>
  <c r="E4372" i="10"/>
  <c r="K4373" i="10"/>
  <c r="E8603" i="10"/>
  <c r="K8604" i="10"/>
  <c r="E5441" i="10"/>
  <c r="K5442" i="10"/>
  <c r="K10850" i="9"/>
  <c r="E10849" i="9"/>
  <c r="E8552" i="9"/>
  <c r="K8553" i="9"/>
  <c r="E2585" i="10"/>
  <c r="K2586" i="10"/>
  <c r="E394" i="10"/>
  <c r="K395" i="10"/>
  <c r="E10645" i="10"/>
  <c r="K10646" i="10"/>
  <c r="E11359" i="10"/>
  <c r="K11360" i="10"/>
  <c r="E546" i="10"/>
  <c r="K547" i="10"/>
  <c r="E4831" i="9"/>
  <c r="K4832" i="9"/>
  <c r="A37" i="10"/>
  <c r="B38" i="10"/>
  <c r="E2177" i="10"/>
  <c r="K2178" i="10"/>
  <c r="E547" i="9"/>
  <c r="K548" i="9"/>
  <c r="E6358" i="10"/>
  <c r="K6359" i="10"/>
  <c r="E2635" i="9"/>
  <c r="K2636" i="9"/>
  <c r="E1566" i="10"/>
  <c r="K1567" i="10"/>
  <c r="K9215" i="10"/>
  <c r="E9214" i="10"/>
  <c r="E1771" i="9"/>
  <c r="K1772" i="9"/>
  <c r="E1260" i="10"/>
  <c r="K1261" i="10"/>
  <c r="E2635" i="10"/>
  <c r="K2636" i="10"/>
  <c r="E3862" i="10"/>
  <c r="K3863" i="10"/>
  <c r="E9418" i="9"/>
  <c r="K9419" i="9"/>
  <c r="E7940" i="9"/>
  <c r="K7941" i="9"/>
  <c r="E8806" i="9"/>
  <c r="K8807" i="9"/>
  <c r="E190" i="10"/>
  <c r="K191" i="10"/>
  <c r="K8400" i="10"/>
  <c r="E8399" i="10"/>
  <c r="K5901" i="9"/>
  <c r="E5900" i="9"/>
  <c r="K3349" i="10"/>
  <c r="E3348" i="10"/>
  <c r="K1770" i="10"/>
  <c r="E1769" i="10"/>
  <c r="K8247" i="10"/>
  <c r="E8246" i="10"/>
  <c r="K7076" i="9"/>
  <c r="E7075" i="9"/>
  <c r="K6615" i="9"/>
  <c r="E6614" i="9"/>
  <c r="K3452" i="9"/>
  <c r="E3451" i="9"/>
  <c r="E9316" i="10"/>
  <c r="K9317" i="10"/>
  <c r="K7178" i="10"/>
  <c r="E7177" i="10"/>
  <c r="K10032" i="9"/>
  <c r="E10031" i="9"/>
  <c r="E3247" i="10"/>
  <c r="K3248" i="10"/>
  <c r="K6819" i="9"/>
  <c r="E6818" i="9"/>
  <c r="K2535" i="10"/>
  <c r="E2534" i="10"/>
  <c r="K4577" i="9"/>
  <c r="E4576" i="9"/>
  <c r="K5799" i="10"/>
  <c r="E5798" i="10"/>
  <c r="K701" i="9"/>
  <c r="E700" i="9"/>
  <c r="K11207" i="9"/>
  <c r="E11206" i="9"/>
  <c r="K4985" i="10"/>
  <c r="E4984" i="10"/>
  <c r="K5443" i="9"/>
  <c r="E5442" i="9"/>
  <c r="K2075" i="10"/>
  <c r="E2074" i="10"/>
  <c r="K12125" i="10"/>
  <c r="E12124" i="10"/>
  <c r="K9266" i="10"/>
  <c r="E9265" i="10"/>
  <c r="K9571" i="10"/>
  <c r="E9570" i="10"/>
  <c r="K9775" i="10"/>
  <c r="E9774" i="10"/>
  <c r="K11667" i="9"/>
  <c r="E11666" i="9"/>
  <c r="K11462" i="10"/>
  <c r="E11461" i="10"/>
  <c r="K89" i="9"/>
  <c r="E88" i="9"/>
  <c r="K6974" i="10"/>
  <c r="E6973" i="10"/>
  <c r="K1567" i="9"/>
  <c r="E1566" i="9"/>
  <c r="K6716" i="10"/>
  <c r="E6715" i="10"/>
  <c r="K3812" i="10"/>
  <c r="E3811" i="10"/>
  <c r="K7790" i="10"/>
  <c r="E7789" i="10"/>
  <c r="B3507" i="10"/>
  <c r="A3506" i="10"/>
  <c r="K4781" i="9"/>
  <c r="E4780" i="9"/>
  <c r="K7586" i="10"/>
  <c r="E7585" i="10"/>
  <c r="K7992" i="10"/>
  <c r="E7991" i="10"/>
  <c r="K10336" i="9"/>
  <c r="E10335" i="9"/>
  <c r="K11156" i="10"/>
  <c r="E11155" i="10"/>
  <c r="K2483" i="10"/>
  <c r="E2482" i="10"/>
  <c r="K2840" i="10"/>
  <c r="E2839" i="10"/>
  <c r="A9575" i="9"/>
  <c r="B9576" i="9"/>
  <c r="E1973" i="10"/>
  <c r="K1974" i="10"/>
  <c r="E8348" i="9"/>
  <c r="K8349" i="9"/>
  <c r="E6308" i="9"/>
  <c r="K6309" i="9"/>
  <c r="E4066" i="10"/>
  <c r="K4067" i="10"/>
  <c r="E4627" i="9"/>
  <c r="K4628" i="9"/>
  <c r="E2281" i="9"/>
  <c r="K2282" i="9"/>
  <c r="E11768" i="10"/>
  <c r="K11769" i="10"/>
  <c r="E4882" i="10"/>
  <c r="K4883" i="10"/>
  <c r="K3044" i="10"/>
  <c r="E3043" i="10"/>
  <c r="K9826" i="10"/>
  <c r="E9825" i="10"/>
  <c r="E6104" i="9"/>
  <c r="K6105" i="9"/>
  <c r="A2638" i="10"/>
  <c r="B2639" i="10"/>
  <c r="A10444" i="10"/>
  <c r="B10445" i="10"/>
  <c r="E1004" i="10"/>
  <c r="K1005" i="10"/>
  <c r="E9621" i="10"/>
  <c r="K9622" i="10"/>
  <c r="E3658" i="10"/>
  <c r="K3659" i="10"/>
  <c r="E5237" i="10"/>
  <c r="K5238" i="10"/>
  <c r="A11309" i="10"/>
  <c r="B11310" i="10"/>
  <c r="E11920" i="10"/>
  <c r="K11921" i="10"/>
  <c r="E3914" i="10"/>
  <c r="K3915" i="10"/>
  <c r="E1057" i="9"/>
  <c r="K1058" i="9"/>
  <c r="E802" i="10"/>
  <c r="K803" i="10"/>
  <c r="K8196" i="10"/>
  <c r="E8195" i="10"/>
  <c r="K3660" i="9"/>
  <c r="E3659" i="9"/>
  <c r="K6308" i="10"/>
  <c r="E6307" i="10"/>
  <c r="K4373" i="9"/>
  <c r="E4372" i="9"/>
  <c r="K3863" i="9"/>
  <c r="E3862" i="9"/>
  <c r="K4220" i="10"/>
  <c r="E4219" i="10"/>
  <c r="K1211" i="9"/>
  <c r="E1210" i="9"/>
  <c r="K11003" i="9"/>
  <c r="E11002" i="9"/>
  <c r="K4933" i="10"/>
  <c r="E4932" i="10"/>
  <c r="K12023" i="9"/>
  <c r="E12022" i="9"/>
  <c r="K293" i="9"/>
  <c r="E292" i="9"/>
  <c r="K10184" i="9"/>
  <c r="E10183" i="9"/>
  <c r="K3145" i="10"/>
  <c r="E3144" i="10"/>
  <c r="K2789" i="10"/>
  <c r="E2788" i="10"/>
  <c r="K4985" i="9"/>
  <c r="E4984" i="9"/>
  <c r="K6003" i="10"/>
  <c r="E6002" i="10"/>
  <c r="K3608" i="10"/>
  <c r="E3607" i="10"/>
  <c r="K8553" i="10"/>
  <c r="E8552" i="10"/>
  <c r="E7228" i="10"/>
  <c r="K7229" i="10"/>
  <c r="E1819" i="9"/>
  <c r="K1820" i="9"/>
  <c r="A2638" i="9"/>
  <c r="B2639" i="9"/>
  <c r="E138" i="10"/>
  <c r="K139" i="10"/>
  <c r="E342" i="10"/>
  <c r="K343" i="10"/>
  <c r="E12074" i="9"/>
  <c r="K12075" i="9"/>
  <c r="E5034" i="10"/>
  <c r="K5035" i="10"/>
  <c r="E7126" i="9"/>
  <c r="K7127" i="9"/>
  <c r="A38" i="9"/>
  <c r="B39" i="9"/>
  <c r="K11054" i="9"/>
  <c r="E11053" i="9"/>
  <c r="E9061" i="10"/>
  <c r="K9062" i="10"/>
  <c r="K7127" i="10"/>
  <c r="E7126" i="10"/>
  <c r="E7279" i="10"/>
  <c r="K7280" i="10"/>
  <c r="E750" i="10"/>
  <c r="K751" i="10"/>
  <c r="E6205" i="10"/>
  <c r="K6206" i="10"/>
  <c r="E4728" i="10"/>
  <c r="K4729" i="10"/>
  <c r="E139" i="9"/>
  <c r="K140" i="9"/>
  <c r="E1261" i="9"/>
  <c r="K1262" i="9"/>
  <c r="E3913" i="9"/>
  <c r="K3914" i="9"/>
  <c r="A1771" i="10"/>
  <c r="B1772" i="10"/>
  <c r="E8857" i="10"/>
  <c r="K8858" i="10"/>
  <c r="E4270" i="10"/>
  <c r="K4271" i="10"/>
  <c r="E10386" i="10"/>
  <c r="K10387" i="10"/>
  <c r="K3197" i="10"/>
  <c r="E3196" i="10"/>
  <c r="K10236" i="9"/>
  <c r="E10235" i="9"/>
  <c r="B6108" i="10"/>
  <c r="A6107" i="10"/>
  <c r="K10388" i="9"/>
  <c r="E10387" i="9"/>
  <c r="K4067" i="9"/>
  <c r="E4066" i="9"/>
  <c r="K10799" i="9"/>
  <c r="E10798" i="9"/>
  <c r="B3507" i="9"/>
  <c r="A3506" i="9"/>
  <c r="K3452" i="10"/>
  <c r="E3451" i="10"/>
  <c r="K497" i="9"/>
  <c r="E496" i="9"/>
  <c r="K3401" i="10"/>
  <c r="E3400" i="10"/>
  <c r="K5391" i="10"/>
  <c r="E5390" i="10"/>
  <c r="K9928" i="9"/>
  <c r="E9927" i="9"/>
  <c r="K1516" i="10"/>
  <c r="E1515" i="10"/>
  <c r="B6109" i="9"/>
  <c r="A6108" i="9"/>
  <c r="K7484" i="9"/>
  <c r="E7483" i="9"/>
  <c r="K2127" i="10"/>
  <c r="E2126" i="10"/>
  <c r="K2737" i="10"/>
  <c r="E2736" i="10"/>
  <c r="E6766" i="10"/>
  <c r="K6767" i="10"/>
  <c r="E9672" i="9"/>
  <c r="K9673" i="9"/>
  <c r="E4423" i="9"/>
  <c r="K4424" i="9"/>
  <c r="E7738" i="9"/>
  <c r="K7739" i="9"/>
  <c r="K6004" i="9"/>
  <c r="E6003" i="9"/>
  <c r="K5851" i="9"/>
  <c r="E5850" i="9"/>
  <c r="B11310" i="9"/>
  <c r="A11309" i="9"/>
  <c r="K11871" i="9"/>
  <c r="E11870" i="9"/>
  <c r="K2279" i="10"/>
  <c r="E2278" i="10"/>
  <c r="K10596" i="9"/>
  <c r="E10595" i="9"/>
  <c r="E2228" i="10"/>
  <c r="K2229" i="10"/>
  <c r="E7839" i="9"/>
  <c r="K7840" i="9"/>
  <c r="E8704" i="10"/>
  <c r="K8705" i="10"/>
  <c r="E9113" i="9"/>
  <c r="K9114" i="9"/>
  <c r="E2024" i="10"/>
  <c r="K2025" i="10"/>
  <c r="E6054" i="9"/>
  <c r="K6055" i="9"/>
  <c r="E2536" i="9"/>
  <c r="K2537" i="9"/>
  <c r="E8399" i="9"/>
  <c r="K8400" i="9"/>
  <c r="A8707" i="10"/>
  <c r="B8708" i="10"/>
  <c r="E3709" i="10"/>
  <c r="K3710" i="10"/>
  <c r="E2686" i="10"/>
  <c r="K2687" i="10"/>
  <c r="E11512" i="9"/>
  <c r="K11513" i="9"/>
  <c r="E7330" i="10"/>
  <c r="K7331" i="10"/>
  <c r="E4423" i="10"/>
  <c r="K4424" i="10"/>
  <c r="E1107" i="10"/>
  <c r="K1108" i="10"/>
  <c r="E11920" i="9"/>
  <c r="K11921" i="9"/>
  <c r="E9061" i="9"/>
  <c r="K9062" i="9"/>
  <c r="K11565" i="10"/>
  <c r="E11564" i="10"/>
  <c r="E190" i="9"/>
  <c r="K191" i="9"/>
  <c r="E3094" i="10"/>
  <c r="K3095" i="10"/>
  <c r="K7381" i="9"/>
  <c r="E7380" i="9"/>
  <c r="K7177" i="9"/>
  <c r="E7176" i="9"/>
  <c r="K7789" i="9"/>
  <c r="E7788" i="9"/>
  <c r="K650" i="9"/>
  <c r="E649" i="9"/>
  <c r="K9470" i="10"/>
  <c r="E9469" i="10"/>
  <c r="K7891" i="9"/>
  <c r="E7890" i="9"/>
  <c r="K3094" i="9"/>
  <c r="E3093" i="9"/>
  <c r="K11871" i="10"/>
  <c r="E11870" i="10"/>
  <c r="K6869" i="10"/>
  <c r="E6868" i="10"/>
  <c r="K2588" i="9"/>
  <c r="E2587" i="9"/>
  <c r="K12023" i="10"/>
  <c r="E12022" i="10"/>
  <c r="K2993" i="10"/>
  <c r="E2992" i="10"/>
  <c r="K5138" i="9"/>
  <c r="E5137" i="9"/>
  <c r="B10444" i="9"/>
  <c r="A10443" i="9"/>
  <c r="K5596" i="9"/>
  <c r="E5595" i="9"/>
  <c r="K1159" i="10"/>
  <c r="E1158" i="10"/>
  <c r="K5953" i="9"/>
  <c r="E5952" i="9"/>
  <c r="K11768" i="9"/>
  <c r="E11767" i="9"/>
  <c r="K5340" i="10"/>
  <c r="E5339" i="10"/>
  <c r="K3609" i="9"/>
  <c r="E3608" i="9"/>
  <c r="K11309" i="10"/>
  <c r="E11308" i="10"/>
  <c r="K6155" i="10"/>
  <c r="E6154" i="10"/>
  <c r="K10336" i="10"/>
  <c r="E10335" i="10"/>
  <c r="K4475" i="10"/>
  <c r="E4474" i="10"/>
  <c r="K11411" i="10"/>
  <c r="E11410" i="10"/>
  <c r="K3557" i="9"/>
  <c r="E3556" i="9"/>
  <c r="K3146" i="9"/>
  <c r="E3145" i="9"/>
  <c r="E10798" i="10"/>
  <c r="K10799" i="10"/>
  <c r="B8708" i="9"/>
  <c r="A8707" i="9"/>
  <c r="K1669" i="10"/>
  <c r="E1668" i="10"/>
  <c r="K8503" i="9"/>
  <c r="E8502" i="9"/>
  <c r="K10698" i="10"/>
  <c r="E10697" i="10"/>
  <c r="K241" i="10"/>
  <c r="E240" i="10"/>
  <c r="K8960" i="10"/>
  <c r="E8959" i="10"/>
  <c r="K3557" i="10"/>
  <c r="E3556" i="10"/>
  <c r="B6976" i="9"/>
  <c r="A6975" i="9"/>
  <c r="K1923" i="10"/>
  <c r="E1922" i="10"/>
  <c r="K8095" i="9"/>
  <c r="E8094" i="9"/>
  <c r="E9165" i="9"/>
  <c r="K9166" i="9"/>
  <c r="E9775" i="9"/>
  <c r="K9776" i="9"/>
  <c r="E3709" i="9"/>
  <c r="K3710" i="9"/>
  <c r="E8655" i="9"/>
  <c r="K8656" i="9"/>
  <c r="E9876" i="10"/>
  <c r="K9877" i="10"/>
  <c r="A7840" i="10"/>
  <c r="B7841" i="10"/>
  <c r="E7889" i="10"/>
  <c r="K7890" i="10"/>
  <c r="E8297" i="10"/>
  <c r="K8298" i="10"/>
  <c r="E4831" i="10"/>
  <c r="K4832" i="10"/>
  <c r="E9469" i="9"/>
  <c r="K9470" i="9"/>
  <c r="E598" i="9"/>
  <c r="K599" i="9"/>
  <c r="E1516" i="9"/>
  <c r="K1517" i="9"/>
  <c r="E7075" i="10"/>
  <c r="K7076" i="10"/>
  <c r="E10645" i="9"/>
  <c r="K10646" i="9"/>
  <c r="E9623" i="9"/>
  <c r="K9624" i="9"/>
  <c r="K242" i="9"/>
  <c r="E241" i="9"/>
  <c r="K4016" i="9"/>
  <c r="E4015" i="9"/>
  <c r="K2942" i="9"/>
  <c r="E2941" i="9"/>
  <c r="K11360" i="9"/>
  <c r="E11359" i="9"/>
  <c r="K4679" i="10"/>
  <c r="E4678" i="10"/>
  <c r="E7991" i="9"/>
  <c r="K7992" i="9"/>
  <c r="E8450" i="10"/>
  <c r="K8451" i="10"/>
  <c r="E3297" i="9"/>
  <c r="K3298" i="9"/>
  <c r="E1108" i="9"/>
  <c r="K1109" i="9"/>
  <c r="E11104" i="9"/>
  <c r="K11105" i="9"/>
  <c r="E8451" i="9"/>
  <c r="K8452" i="9"/>
  <c r="E3505" i="10"/>
  <c r="K3506" i="10"/>
  <c r="E8654" i="10"/>
  <c r="K8655" i="10"/>
  <c r="E6613" i="10"/>
  <c r="K6614" i="10"/>
  <c r="E5288" i="10"/>
  <c r="K5289" i="10"/>
  <c r="E5492" i="10"/>
  <c r="K5493" i="10"/>
  <c r="E6409" i="10"/>
  <c r="K6410" i="10"/>
  <c r="E5492" i="9"/>
  <c r="K5493" i="9"/>
  <c r="E5696" i="10"/>
  <c r="K5697" i="10"/>
  <c r="E6817" i="10"/>
  <c r="K6818" i="10"/>
  <c r="E8909" i="9"/>
  <c r="K8910" i="9"/>
  <c r="E11308" i="9"/>
  <c r="K11309" i="9"/>
  <c r="E8961" i="9"/>
  <c r="K8962" i="9"/>
  <c r="E10441" i="9"/>
  <c r="K10442" i="9"/>
  <c r="E8043" i="9"/>
  <c r="K8044" i="9"/>
  <c r="A9575" i="10"/>
  <c r="B9576" i="10"/>
  <c r="E10900" i="9"/>
  <c r="K10901" i="9"/>
  <c r="K12074" i="10"/>
  <c r="E12073" i="10"/>
  <c r="E4627" i="10"/>
  <c r="K4628" i="10"/>
  <c r="E5696" i="9"/>
  <c r="K5697" i="9"/>
  <c r="E10284" i="10"/>
  <c r="K10285" i="10"/>
  <c r="A6974" i="10"/>
  <c r="B6975" i="10"/>
  <c r="E11716" i="9"/>
  <c r="K11717" i="9"/>
  <c r="E10233" i="10"/>
  <c r="K10234" i="10"/>
  <c r="K4220" i="9"/>
  <c r="E4219" i="9"/>
  <c r="K5952" i="10"/>
  <c r="E5951" i="10"/>
  <c r="K1363" i="10"/>
  <c r="E1362" i="10"/>
  <c r="K6257" i="10"/>
  <c r="E6256" i="10"/>
  <c r="B907" i="9"/>
  <c r="A906" i="9"/>
  <c r="K7025" i="9"/>
  <c r="E7024" i="9"/>
  <c r="K10081" i="10"/>
  <c r="E10080" i="10"/>
  <c r="K5544" i="10"/>
  <c r="E5543" i="10"/>
  <c r="K10285" i="9"/>
  <c r="E10284" i="9"/>
  <c r="K446" i="9"/>
  <c r="E445" i="9"/>
  <c r="K4882" i="9"/>
  <c r="E4881" i="9"/>
  <c r="K89" i="10"/>
  <c r="E88" i="10"/>
  <c r="K956" i="9"/>
  <c r="E955" i="9"/>
  <c r="K3761" i="10"/>
  <c r="E3760" i="10"/>
  <c r="K445" i="10"/>
  <c r="E444" i="10"/>
  <c r="K9928" i="10"/>
  <c r="E9927" i="10"/>
  <c r="K2994" i="9"/>
  <c r="E2993" i="9"/>
  <c r="K1871" i="10"/>
  <c r="E1870" i="10"/>
  <c r="K1364" i="9"/>
  <c r="E1363" i="9"/>
  <c r="K293" i="10"/>
  <c r="E292" i="10"/>
  <c r="K853" i="10"/>
  <c r="E852" i="10"/>
  <c r="K4169" i="10"/>
  <c r="E4168" i="10"/>
  <c r="B4373" i="9"/>
  <c r="A4372" i="9"/>
  <c r="K10493" i="9"/>
  <c r="E10492" i="9"/>
  <c r="K6973" i="9"/>
  <c r="E6972" i="9"/>
  <c r="K5800" i="9"/>
  <c r="E5799" i="9"/>
  <c r="K4730" i="9"/>
  <c r="E4729" i="9"/>
  <c r="K4526" i="9"/>
  <c r="E4525" i="9"/>
  <c r="K11564" i="9"/>
  <c r="E11563" i="9"/>
  <c r="K7739" i="10"/>
  <c r="E7738" i="10"/>
  <c r="K38" i="9"/>
  <c r="E37" i="9"/>
  <c r="K4934" i="9"/>
  <c r="E4933" i="9"/>
  <c r="K7382" i="10"/>
  <c r="E7381" i="10"/>
  <c r="K5392" i="9"/>
  <c r="E5391" i="9"/>
  <c r="K7433" i="9"/>
  <c r="E7432" i="9"/>
  <c r="K5086" i="9"/>
  <c r="E5085" i="9"/>
  <c r="B4374" i="10"/>
  <c r="A4373" i="10"/>
  <c r="K2432" i="9"/>
  <c r="E2431" i="9"/>
  <c r="K9164" i="10"/>
  <c r="E9163" i="10"/>
  <c r="K8094" i="10"/>
  <c r="E8093" i="10"/>
  <c r="E3505" i="9"/>
  <c r="K3506" i="9"/>
  <c r="E5748" i="9"/>
  <c r="K5749" i="9"/>
  <c r="E9827" i="9"/>
  <c r="K9828" i="9"/>
  <c r="E7687" i="10"/>
  <c r="K7688" i="10"/>
  <c r="E5900" i="10"/>
  <c r="K5901" i="10"/>
  <c r="A5239" i="10"/>
  <c r="B5240" i="10"/>
  <c r="E5340" i="9"/>
  <c r="K5341" i="9"/>
  <c r="E9672" i="10"/>
  <c r="K9673" i="10"/>
  <c r="K11156" i="9"/>
  <c r="E11155" i="9"/>
  <c r="E8857" i="9"/>
  <c r="K8858" i="9"/>
  <c r="E1312" i="9"/>
  <c r="K1313" i="9"/>
  <c r="E9571" i="9"/>
  <c r="K9572" i="9"/>
  <c r="E10029" i="10"/>
  <c r="K10030" i="10"/>
  <c r="E8908" i="10"/>
  <c r="K8909" i="10"/>
  <c r="E904" i="9"/>
  <c r="K905" i="9"/>
  <c r="E10492" i="10"/>
  <c r="K10493" i="10"/>
  <c r="E4168" i="9"/>
  <c r="K4169" i="9"/>
  <c r="E5288" i="9"/>
  <c r="K5289" i="9"/>
  <c r="E37" i="10"/>
  <c r="K38" i="10"/>
  <c r="E4321" i="10"/>
  <c r="K4322" i="10"/>
  <c r="E2432" i="10"/>
  <c r="K2433" i="10"/>
  <c r="E3349" i="9"/>
  <c r="K3350" i="9"/>
  <c r="E394" i="9"/>
  <c r="K395" i="9"/>
  <c r="E9317" i="9"/>
  <c r="K9318" i="9"/>
  <c r="E9369" i="9"/>
  <c r="K9370" i="9"/>
  <c r="K701" i="10"/>
  <c r="E700" i="10"/>
  <c r="K10952" i="10"/>
  <c r="E10951" i="10"/>
  <c r="K10544" i="10"/>
  <c r="E10543" i="10"/>
  <c r="K4474" i="9"/>
  <c r="E4473" i="9"/>
  <c r="K7229" i="9"/>
  <c r="E7228" i="9"/>
  <c r="K8756" i="10"/>
  <c r="E8755" i="10"/>
  <c r="B7842" i="9"/>
  <c r="A7841" i="9"/>
  <c r="B1773" i="9"/>
  <c r="A1772" i="9"/>
  <c r="K1160" i="9"/>
  <c r="E1159" i="9"/>
  <c r="K10749" i="9"/>
  <c r="E10748" i="9"/>
  <c r="K11972" i="10"/>
  <c r="E11971" i="10"/>
  <c r="K1465" i="10"/>
  <c r="E1464" i="10"/>
  <c r="K11004" i="10"/>
  <c r="E11003" i="10"/>
  <c r="K5748" i="10"/>
  <c r="E5747" i="10"/>
  <c r="K8502" i="10"/>
  <c r="E8501" i="10"/>
  <c r="K2228" i="9"/>
  <c r="E2227" i="9"/>
  <c r="E9418" i="10"/>
  <c r="K9419" i="10"/>
  <c r="K11105" i="10"/>
  <c r="E11104" i="10"/>
  <c r="K8349" i="10"/>
  <c r="E8348" i="10"/>
  <c r="K7535" i="10"/>
  <c r="E7534" i="10"/>
  <c r="K2180" i="9"/>
  <c r="E2179" i="9"/>
  <c r="K2941" i="10"/>
  <c r="E2940" i="10"/>
  <c r="E3196" i="9" l="1"/>
  <c r="K3197" i="9"/>
  <c r="E2331" i="9"/>
  <c r="K2332" i="9"/>
  <c r="K1873" i="9"/>
  <c r="E1872" i="9"/>
  <c r="E1617" i="9"/>
  <c r="K1618" i="9"/>
  <c r="E1922" i="9"/>
  <c r="K1923" i="9"/>
  <c r="E6461" i="9"/>
  <c r="K6462" i="9"/>
  <c r="K2789" i="9"/>
  <c r="E2788" i="9"/>
  <c r="E1413" i="9"/>
  <c r="K1414" i="9"/>
  <c r="E4576" i="10"/>
  <c r="K4577" i="10"/>
  <c r="K2127" i="9"/>
  <c r="E2126" i="9"/>
  <c r="E6665" i="9"/>
  <c r="K6666" i="9"/>
  <c r="E1005" i="9"/>
  <c r="K1006" i="9"/>
  <c r="E11615" i="10"/>
  <c r="K11616" i="10"/>
  <c r="E2076" i="9"/>
  <c r="K2077" i="9"/>
  <c r="E6257" i="9"/>
  <c r="K6258" i="9"/>
  <c r="E11513" i="10"/>
  <c r="K11514" i="10"/>
  <c r="E3350" i="9"/>
  <c r="K3351" i="9"/>
  <c r="E5289" i="9"/>
  <c r="K5290" i="9"/>
  <c r="E8909" i="10"/>
  <c r="K8910" i="10"/>
  <c r="E8858" i="9"/>
  <c r="K8859" i="9"/>
  <c r="E7688" i="10"/>
  <c r="K7689" i="10"/>
  <c r="E5697" i="9"/>
  <c r="K5698" i="9"/>
  <c r="E10442" i="9"/>
  <c r="K10443" i="9"/>
  <c r="E5493" i="9"/>
  <c r="K5494" i="9"/>
  <c r="E3506" i="10"/>
  <c r="K3507" i="10"/>
  <c r="E7992" i="9"/>
  <c r="K7993" i="9"/>
  <c r="E9470" i="9"/>
  <c r="K9471" i="9"/>
  <c r="K9878" i="10"/>
  <c r="E9877" i="10"/>
  <c r="E9166" i="9"/>
  <c r="K9167" i="9"/>
  <c r="E3095" i="10"/>
  <c r="K3096" i="10"/>
  <c r="E3710" i="10"/>
  <c r="K3711" i="10"/>
  <c r="E7840" i="9"/>
  <c r="K7841" i="9"/>
  <c r="K10388" i="10"/>
  <c r="E10387" i="10"/>
  <c r="K141" i="9"/>
  <c r="E140" i="9"/>
  <c r="K9063" i="10"/>
  <c r="E9062" i="10"/>
  <c r="K344" i="10"/>
  <c r="E343" i="10"/>
  <c r="K804" i="10"/>
  <c r="E803" i="10"/>
  <c r="K3660" i="10"/>
  <c r="E3659" i="10"/>
  <c r="B9577" i="9"/>
  <c r="A9576" i="9"/>
  <c r="K3249" i="10"/>
  <c r="E3248" i="10"/>
  <c r="K3864" i="10"/>
  <c r="E3863" i="10"/>
  <c r="K2637" i="9"/>
  <c r="E2636" i="9"/>
  <c r="K548" i="10"/>
  <c r="E547" i="10"/>
  <c r="K8605" i="10"/>
  <c r="E8604" i="10"/>
  <c r="E6717" i="9"/>
  <c r="K6718" i="9"/>
  <c r="K8044" i="10"/>
  <c r="E8043" i="10"/>
  <c r="K6105" i="10"/>
  <c r="E6104" i="10"/>
  <c r="E8145" i="10"/>
  <c r="K8146" i="10"/>
  <c r="E8758" i="9"/>
  <c r="K8759" i="9"/>
  <c r="E5545" i="9"/>
  <c r="K5546" i="9"/>
  <c r="E1312" i="10"/>
  <c r="K1313" i="10"/>
  <c r="K5037" i="9"/>
  <c r="E5036" i="9"/>
  <c r="K11208" i="10"/>
  <c r="E11207" i="10"/>
  <c r="K3763" i="9"/>
  <c r="E3762" i="9"/>
  <c r="K5851" i="10"/>
  <c r="E5850" i="10"/>
  <c r="K5189" i="10"/>
  <c r="E5188" i="10"/>
  <c r="K1822" i="10"/>
  <c r="E1821" i="10"/>
  <c r="K6922" i="9"/>
  <c r="E6921" i="9"/>
  <c r="K11667" i="10"/>
  <c r="E11666" i="10"/>
  <c r="K1671" i="9"/>
  <c r="E1670" i="9"/>
  <c r="K9369" i="10"/>
  <c r="E9368" i="10"/>
  <c r="K3967" i="9"/>
  <c r="E3966" i="9"/>
  <c r="E7535" i="10"/>
  <c r="K7536" i="10"/>
  <c r="E1465" i="10"/>
  <c r="K1466" i="10"/>
  <c r="E7229" i="9"/>
  <c r="K7230" i="9"/>
  <c r="E2432" i="9"/>
  <c r="K2433" i="9"/>
  <c r="E7739" i="10"/>
  <c r="K7740" i="10"/>
  <c r="E10493" i="9"/>
  <c r="K10494" i="9"/>
  <c r="E4169" i="10"/>
  <c r="K4170" i="10"/>
  <c r="E9928" i="10"/>
  <c r="K9929" i="10"/>
  <c r="E3761" i="10"/>
  <c r="K3762" i="10"/>
  <c r="E89" i="10"/>
  <c r="K90" i="10"/>
  <c r="E446" i="9"/>
  <c r="K447" i="9"/>
  <c r="E5544" i="10"/>
  <c r="K5545" i="10"/>
  <c r="E7025" i="9"/>
  <c r="K7026" i="9"/>
  <c r="E6257" i="10"/>
  <c r="K6258" i="10"/>
  <c r="E5952" i="10"/>
  <c r="K5953" i="10"/>
  <c r="K12075" i="10"/>
  <c r="E12074" i="10"/>
  <c r="E11360" i="9"/>
  <c r="K11361" i="9"/>
  <c r="E2942" i="9"/>
  <c r="K2943" i="9"/>
  <c r="E242" i="9"/>
  <c r="K243" i="9"/>
  <c r="E1923" i="10"/>
  <c r="K1924" i="10"/>
  <c r="E3557" i="10"/>
  <c r="K3558" i="10"/>
  <c r="E241" i="10"/>
  <c r="K242" i="10"/>
  <c r="E8503" i="9"/>
  <c r="K8504" i="9"/>
  <c r="A8708" i="9"/>
  <c r="B8709" i="9"/>
  <c r="E3146" i="9"/>
  <c r="K3147" i="9"/>
  <c r="E11411" i="10"/>
  <c r="K11412" i="10"/>
  <c r="E10336" i="10"/>
  <c r="K10337" i="10"/>
  <c r="E11309" i="10"/>
  <c r="K11310" i="10"/>
  <c r="E5340" i="10"/>
  <c r="K5341" i="10"/>
  <c r="E5953" i="9"/>
  <c r="K5954" i="9"/>
  <c r="E5596" i="9"/>
  <c r="K5597" i="9"/>
  <c r="E5138" i="9"/>
  <c r="K5139" i="9"/>
  <c r="E12023" i="10"/>
  <c r="K12024" i="10"/>
  <c r="E6869" i="10"/>
  <c r="K6870" i="10"/>
  <c r="E3094" i="9"/>
  <c r="K3095" i="9"/>
  <c r="E9470" i="10"/>
  <c r="K9471" i="10"/>
  <c r="E7789" i="9"/>
  <c r="K7790" i="9"/>
  <c r="E7177" i="9"/>
  <c r="K7178" i="9"/>
  <c r="K10597" i="9"/>
  <c r="E10596" i="9"/>
  <c r="K11872" i="9"/>
  <c r="E11871" i="9"/>
  <c r="K5852" i="9"/>
  <c r="E5851" i="9"/>
  <c r="K2738" i="10"/>
  <c r="E2737" i="10"/>
  <c r="K7485" i="9"/>
  <c r="E7484" i="9"/>
  <c r="K1517" i="10"/>
  <c r="E1516" i="10"/>
  <c r="K5392" i="10"/>
  <c r="E5391" i="10"/>
  <c r="K3402" i="10"/>
  <c r="E3401" i="10"/>
  <c r="K3453" i="10"/>
  <c r="E3452" i="10"/>
  <c r="K10800" i="9"/>
  <c r="E10799" i="9"/>
  <c r="K10389" i="9"/>
  <c r="E10388" i="9"/>
  <c r="K10237" i="9"/>
  <c r="E10236" i="9"/>
  <c r="K3609" i="10"/>
  <c r="E3608" i="10"/>
  <c r="K4986" i="9"/>
  <c r="E4985" i="9"/>
  <c r="E3145" i="10"/>
  <c r="K3146" i="10"/>
  <c r="K294" i="9"/>
  <c r="E293" i="9"/>
  <c r="E4933" i="10"/>
  <c r="K4934" i="10"/>
  <c r="K11004" i="9"/>
  <c r="E11003" i="9"/>
  <c r="K4221" i="10"/>
  <c r="E4220" i="10"/>
  <c r="K4374" i="9"/>
  <c r="E4373" i="9"/>
  <c r="K3661" i="9"/>
  <c r="E3660" i="9"/>
  <c r="K9827" i="10"/>
  <c r="E9826" i="10"/>
  <c r="K2484" i="10"/>
  <c r="E2483" i="10"/>
  <c r="K10337" i="9"/>
  <c r="E10336" i="9"/>
  <c r="K7993" i="10"/>
  <c r="E7992" i="10"/>
  <c r="K4782" i="9"/>
  <c r="E4781" i="9"/>
  <c r="K7791" i="10"/>
  <c r="E7790" i="10"/>
  <c r="K6717" i="10"/>
  <c r="E6716" i="10"/>
  <c r="K6975" i="10"/>
  <c r="E6974" i="10"/>
  <c r="K11463" i="10"/>
  <c r="E11462" i="10"/>
  <c r="K9776" i="10"/>
  <c r="E9775" i="10"/>
  <c r="K12126" i="10"/>
  <c r="E12125" i="10"/>
  <c r="K2076" i="10"/>
  <c r="E2075" i="10"/>
  <c r="E4985" i="10"/>
  <c r="K4986" i="10"/>
  <c r="K702" i="9"/>
  <c r="E701" i="9"/>
  <c r="K4578" i="9"/>
  <c r="E4577" i="9"/>
  <c r="K10033" i="9"/>
  <c r="E10032" i="9"/>
  <c r="E6615" i="9"/>
  <c r="K6616" i="9"/>
  <c r="K8248" i="10"/>
  <c r="E8247" i="10"/>
  <c r="K5902" i="9"/>
  <c r="E5901" i="9"/>
  <c r="K9216" i="10"/>
  <c r="E9215" i="10"/>
  <c r="K10851" i="9"/>
  <c r="E10850" i="9"/>
  <c r="E2686" i="9"/>
  <c r="K2687" i="9"/>
  <c r="E955" i="10"/>
  <c r="K956" i="10"/>
  <c r="E7941" i="10"/>
  <c r="K7942" i="10"/>
  <c r="E7585" i="9"/>
  <c r="K7586" i="9"/>
  <c r="E11412" i="9"/>
  <c r="K11413" i="9"/>
  <c r="E7637" i="9"/>
  <c r="K7638" i="9"/>
  <c r="E8299" i="9"/>
  <c r="K8300" i="9"/>
  <c r="E10545" i="9"/>
  <c r="K10546" i="9"/>
  <c r="E1617" i="10"/>
  <c r="K1618" i="10"/>
  <c r="E649" i="10"/>
  <c r="K650" i="10"/>
  <c r="E6665" i="10"/>
  <c r="K6666" i="10"/>
  <c r="E10952" i="9"/>
  <c r="K10953" i="9"/>
  <c r="K9981" i="9"/>
  <c r="E9980" i="9"/>
  <c r="K10133" i="9"/>
  <c r="E10132" i="9"/>
  <c r="K6768" i="9"/>
  <c r="E6767" i="9"/>
  <c r="K11820" i="9"/>
  <c r="E11819" i="9"/>
  <c r="K4272" i="9"/>
  <c r="E4271" i="9"/>
  <c r="E6563" i="9"/>
  <c r="K6564" i="9"/>
  <c r="E6207" i="9"/>
  <c r="K6208" i="9"/>
  <c r="K1721" i="10"/>
  <c r="E1720" i="10"/>
  <c r="K854" i="9"/>
  <c r="E853" i="9"/>
  <c r="K11616" i="9"/>
  <c r="E11615" i="9"/>
  <c r="K7689" i="9"/>
  <c r="E7688" i="9"/>
  <c r="K11820" i="10"/>
  <c r="E11819" i="10"/>
  <c r="K6921" i="10"/>
  <c r="E6920" i="10"/>
  <c r="K8808" i="10"/>
  <c r="E8807" i="10"/>
  <c r="K5648" i="9"/>
  <c r="E5647" i="9"/>
  <c r="K6872" i="9"/>
  <c r="E6871" i="9"/>
  <c r="K5138" i="10"/>
  <c r="E5137" i="10"/>
  <c r="A5240" i="10"/>
  <c r="B5241" i="10"/>
  <c r="A6975" i="10"/>
  <c r="B6976" i="10"/>
  <c r="E11309" i="9"/>
  <c r="K11310" i="9"/>
  <c r="E5493" i="10"/>
  <c r="K5494" i="10"/>
  <c r="K11106" i="9"/>
  <c r="E11105" i="9"/>
  <c r="E1517" i="9"/>
  <c r="K1518" i="9"/>
  <c r="E7890" i="10"/>
  <c r="K7891" i="10"/>
  <c r="K3711" i="9"/>
  <c r="E3710" i="9"/>
  <c r="E9062" i="9"/>
  <c r="K9063" i="9"/>
  <c r="E11513" i="9"/>
  <c r="K11514" i="9"/>
  <c r="E6055" i="9"/>
  <c r="K6056" i="9"/>
  <c r="K9674" i="9"/>
  <c r="E9673" i="9"/>
  <c r="K3915" i="9"/>
  <c r="E3914" i="9"/>
  <c r="K7281" i="10"/>
  <c r="E7280" i="10"/>
  <c r="K5036" i="10"/>
  <c r="E5035" i="10"/>
  <c r="K7230" i="10"/>
  <c r="E7229" i="10"/>
  <c r="B11311" i="10"/>
  <c r="A11310" i="10"/>
  <c r="B2640" i="10"/>
  <c r="A2639" i="10"/>
  <c r="K2283" i="9"/>
  <c r="E2282" i="9"/>
  <c r="K8350" i="9"/>
  <c r="E8349" i="9"/>
  <c r="K192" i="10"/>
  <c r="E191" i="10"/>
  <c r="K1262" i="10"/>
  <c r="E1261" i="10"/>
  <c r="B39" i="10"/>
  <c r="A38" i="10"/>
  <c r="K2587" i="10"/>
  <c r="E2586" i="10"/>
  <c r="K6055" i="10"/>
  <c r="E6054" i="10"/>
  <c r="K10184" i="10"/>
  <c r="E10183" i="10"/>
  <c r="K11055" i="10"/>
  <c r="E11054" i="10"/>
  <c r="K2025" i="9"/>
  <c r="E2024" i="9"/>
  <c r="E9522" i="9"/>
  <c r="K9523" i="9"/>
  <c r="E8604" i="9"/>
  <c r="K8605" i="9"/>
  <c r="E803" i="9"/>
  <c r="K804" i="9"/>
  <c r="E9113" i="10"/>
  <c r="K9114" i="10"/>
  <c r="K1210" i="10"/>
  <c r="E1209" i="10"/>
  <c r="K7332" i="9"/>
  <c r="E7331" i="9"/>
  <c r="K7026" i="10"/>
  <c r="E7025" i="10"/>
  <c r="K10750" i="10"/>
  <c r="E10749" i="10"/>
  <c r="E11105" i="10"/>
  <c r="K11106" i="10"/>
  <c r="E5748" i="10"/>
  <c r="K5749" i="10"/>
  <c r="A7842" i="9"/>
  <c r="B7843" i="9"/>
  <c r="E701" i="10"/>
  <c r="K702" i="10"/>
  <c r="E5086" i="9"/>
  <c r="K5087" i="9"/>
  <c r="E5392" i="9"/>
  <c r="K5393" i="9"/>
  <c r="E5800" i="9"/>
  <c r="K5801" i="9"/>
  <c r="E1871" i="10"/>
  <c r="K1872" i="10"/>
  <c r="E9419" i="10"/>
  <c r="K9420" i="10"/>
  <c r="E9370" i="9"/>
  <c r="K9371" i="9"/>
  <c r="E395" i="9"/>
  <c r="K396" i="9"/>
  <c r="E2433" i="10"/>
  <c r="K2434" i="10"/>
  <c r="E38" i="10"/>
  <c r="K39" i="10"/>
  <c r="E4169" i="9"/>
  <c r="K4170" i="9"/>
  <c r="E905" i="9"/>
  <c r="K906" i="9"/>
  <c r="E10030" i="10"/>
  <c r="K10031" i="10"/>
  <c r="E1313" i="9"/>
  <c r="K1314" i="9"/>
  <c r="E5341" i="9"/>
  <c r="K5342" i="9"/>
  <c r="E5901" i="10"/>
  <c r="K5902" i="10"/>
  <c r="E9828" i="9"/>
  <c r="K9829" i="9"/>
  <c r="E3506" i="9"/>
  <c r="K3507" i="9"/>
  <c r="E11717" i="9"/>
  <c r="K11718" i="9"/>
  <c r="E10285" i="10"/>
  <c r="K10286" i="10"/>
  <c r="E4628" i="10"/>
  <c r="K4629" i="10"/>
  <c r="K10902" i="9"/>
  <c r="E10901" i="9"/>
  <c r="E8044" i="9"/>
  <c r="K8045" i="9"/>
  <c r="E8962" i="9"/>
  <c r="K8963" i="9"/>
  <c r="E8910" i="9"/>
  <c r="K8911" i="9"/>
  <c r="E5697" i="10"/>
  <c r="K5698" i="10"/>
  <c r="E6410" i="10"/>
  <c r="K6411" i="10"/>
  <c r="E5289" i="10"/>
  <c r="K5290" i="10"/>
  <c r="E8655" i="10"/>
  <c r="K8656" i="10"/>
  <c r="E8452" i="9"/>
  <c r="K8453" i="9"/>
  <c r="E1109" i="9"/>
  <c r="K1110" i="9"/>
  <c r="E8451" i="10"/>
  <c r="K8452" i="10"/>
  <c r="E9624" i="9"/>
  <c r="K9625" i="9"/>
  <c r="E7076" i="10"/>
  <c r="K7077" i="10"/>
  <c r="E599" i="9"/>
  <c r="K600" i="9"/>
  <c r="E4832" i="10"/>
  <c r="K4833" i="10"/>
  <c r="E8298" i="10"/>
  <c r="K8299" i="10"/>
  <c r="A7841" i="10"/>
  <c r="B7842" i="10"/>
  <c r="E8656" i="9"/>
  <c r="K8657" i="9"/>
  <c r="E9776" i="9"/>
  <c r="K9777" i="9"/>
  <c r="E10799" i="10"/>
  <c r="K10800" i="10"/>
  <c r="E11921" i="9"/>
  <c r="K11922" i="9"/>
  <c r="E1108" i="10"/>
  <c r="K1109" i="10"/>
  <c r="E7331" i="10"/>
  <c r="K7332" i="10"/>
  <c r="E2687" i="10"/>
  <c r="K2688" i="10"/>
  <c r="A8708" i="10"/>
  <c r="B8709" i="10"/>
  <c r="E2537" i="9"/>
  <c r="K2538" i="9"/>
  <c r="E2025" i="10"/>
  <c r="K2026" i="10"/>
  <c r="E8705" i="10"/>
  <c r="K8706" i="10"/>
  <c r="E2229" i="10"/>
  <c r="K2230" i="10"/>
  <c r="K4425" i="9"/>
  <c r="E4424" i="9"/>
  <c r="K6768" i="10"/>
  <c r="E6767" i="10"/>
  <c r="K4272" i="10"/>
  <c r="E4271" i="10"/>
  <c r="B1773" i="10"/>
  <c r="A1772" i="10"/>
  <c r="K1263" i="9"/>
  <c r="E1262" i="9"/>
  <c r="K4730" i="10"/>
  <c r="E4729" i="10"/>
  <c r="K752" i="10"/>
  <c r="E751" i="10"/>
  <c r="K7128" i="9"/>
  <c r="E7127" i="9"/>
  <c r="K12076" i="9"/>
  <c r="E12075" i="9"/>
  <c r="K140" i="10"/>
  <c r="E139" i="10"/>
  <c r="K1821" i="9"/>
  <c r="E1820" i="9"/>
  <c r="K1059" i="9"/>
  <c r="E1058" i="9"/>
  <c r="K11922" i="10"/>
  <c r="E11921" i="10"/>
  <c r="K5239" i="10"/>
  <c r="E5238" i="10"/>
  <c r="K9623" i="10"/>
  <c r="E9622" i="10"/>
  <c r="A10445" i="10"/>
  <c r="B10446" i="10"/>
  <c r="E6105" i="9"/>
  <c r="K6106" i="9"/>
  <c r="K11770" i="10"/>
  <c r="E11769" i="10"/>
  <c r="K4629" i="9"/>
  <c r="E4628" i="9"/>
  <c r="E6309" i="9"/>
  <c r="K6310" i="9"/>
  <c r="K1975" i="10"/>
  <c r="E1974" i="10"/>
  <c r="K8808" i="9"/>
  <c r="E8807" i="9"/>
  <c r="K9420" i="9"/>
  <c r="E9419" i="9"/>
  <c r="K2637" i="10"/>
  <c r="E2636" i="10"/>
  <c r="K1773" i="9"/>
  <c r="E1772" i="9"/>
  <c r="K1568" i="10"/>
  <c r="E1567" i="10"/>
  <c r="K6360" i="10"/>
  <c r="E6359" i="10"/>
  <c r="K2179" i="10"/>
  <c r="E2178" i="10"/>
  <c r="K4833" i="9"/>
  <c r="E4832" i="9"/>
  <c r="K11361" i="10"/>
  <c r="E11360" i="10"/>
  <c r="K396" i="10"/>
  <c r="E395" i="10"/>
  <c r="K8554" i="9"/>
  <c r="E8553" i="9"/>
  <c r="K5443" i="10"/>
  <c r="E5442" i="10"/>
  <c r="K4374" i="10"/>
  <c r="E4373" i="10"/>
  <c r="K1467" i="9"/>
  <c r="E1466" i="9"/>
  <c r="K4119" i="9"/>
  <c r="E4118" i="9"/>
  <c r="K3300" i="10"/>
  <c r="E3299" i="10"/>
  <c r="K2487" i="9"/>
  <c r="E2486" i="9"/>
  <c r="E6513" i="9"/>
  <c r="K6514" i="9"/>
  <c r="K9216" i="9"/>
  <c r="E9215" i="9"/>
  <c r="K7536" i="9"/>
  <c r="E7535" i="9"/>
  <c r="K2892" i="10"/>
  <c r="E2891" i="10"/>
  <c r="E8706" i="9"/>
  <c r="K8707" i="9"/>
  <c r="E8196" i="9"/>
  <c r="K8197" i="9"/>
  <c r="E904" i="10"/>
  <c r="K905" i="10"/>
  <c r="E9724" i="9"/>
  <c r="K9725" i="9"/>
  <c r="E4118" i="10"/>
  <c r="K4119" i="10"/>
  <c r="E11716" i="10"/>
  <c r="K11717" i="10"/>
  <c r="E7484" i="10"/>
  <c r="K7485" i="10"/>
  <c r="E3402" i="9"/>
  <c r="K3403" i="9"/>
  <c r="E5086" i="10"/>
  <c r="K5087" i="10"/>
  <c r="A907" i="10"/>
  <c r="B908" i="10"/>
  <c r="E1721" i="9"/>
  <c r="K1722" i="9"/>
  <c r="K2383" i="10"/>
  <c r="E2382" i="10"/>
  <c r="K7840" i="10"/>
  <c r="E7839" i="10"/>
  <c r="K7638" i="10"/>
  <c r="E7637" i="10"/>
  <c r="K600" i="10"/>
  <c r="E599" i="10"/>
  <c r="K5647" i="10"/>
  <c r="E5646" i="10"/>
  <c r="K753" i="9"/>
  <c r="E752" i="9"/>
  <c r="K8146" i="9"/>
  <c r="E8145" i="9"/>
  <c r="K3045" i="9"/>
  <c r="E3044" i="9"/>
  <c r="K11260" i="10"/>
  <c r="E11259" i="10"/>
  <c r="K7434" i="10"/>
  <c r="E7433" i="10"/>
  <c r="K9980" i="10"/>
  <c r="E9979" i="10"/>
  <c r="K1414" i="10"/>
  <c r="E1413" i="10"/>
  <c r="K6564" i="10"/>
  <c r="E6563" i="10"/>
  <c r="K4323" i="9"/>
  <c r="E4322" i="9"/>
  <c r="K11259" i="9"/>
  <c r="E11258" i="9"/>
  <c r="K9878" i="9"/>
  <c r="E9877" i="9"/>
  <c r="K4526" i="10"/>
  <c r="E4525" i="10"/>
  <c r="K10444" i="10"/>
  <c r="E10443" i="10"/>
  <c r="E9318" i="9"/>
  <c r="K9319" i="9"/>
  <c r="E4322" i="10"/>
  <c r="K4323" i="10"/>
  <c r="E10493" i="10"/>
  <c r="K10494" i="10"/>
  <c r="E9572" i="9"/>
  <c r="K9573" i="9"/>
  <c r="E9673" i="10"/>
  <c r="K9674" i="10"/>
  <c r="E5749" i="9"/>
  <c r="K5750" i="9"/>
  <c r="E10234" i="10"/>
  <c r="K10235" i="10"/>
  <c r="A9576" i="10"/>
  <c r="B9577" i="10"/>
  <c r="E6818" i="10"/>
  <c r="K6819" i="10"/>
  <c r="E6614" i="10"/>
  <c r="K6615" i="10"/>
  <c r="E3298" i="9"/>
  <c r="K3299" i="9"/>
  <c r="E10646" i="9"/>
  <c r="K10647" i="9"/>
  <c r="E191" i="9"/>
  <c r="K192" i="9"/>
  <c r="E4424" i="10"/>
  <c r="K4425" i="10"/>
  <c r="E8400" i="9"/>
  <c r="K8401" i="9"/>
  <c r="E9114" i="9"/>
  <c r="K9115" i="9"/>
  <c r="K7740" i="9"/>
  <c r="E7739" i="9"/>
  <c r="K8859" i="10"/>
  <c r="E8858" i="10"/>
  <c r="K6207" i="10"/>
  <c r="E6206" i="10"/>
  <c r="B40" i="9"/>
  <c r="A39" i="9"/>
  <c r="B2640" i="9"/>
  <c r="A2639" i="9"/>
  <c r="K3916" i="10"/>
  <c r="E3915" i="10"/>
  <c r="K1006" i="10"/>
  <c r="E1005" i="10"/>
  <c r="E4883" i="10"/>
  <c r="K4884" i="10"/>
  <c r="K4068" i="10"/>
  <c r="E4067" i="10"/>
  <c r="K9318" i="10"/>
  <c r="E9317" i="10"/>
  <c r="K7942" i="9"/>
  <c r="E7941" i="9"/>
  <c r="K549" i="9"/>
  <c r="E548" i="9"/>
  <c r="K10647" i="10"/>
  <c r="E10646" i="10"/>
  <c r="K9012" i="9"/>
  <c r="E9011" i="9"/>
  <c r="K345" i="9"/>
  <c r="E344" i="9"/>
  <c r="K1058" i="10"/>
  <c r="E1057" i="10"/>
  <c r="E8248" i="9"/>
  <c r="K8249" i="9"/>
  <c r="E9266" i="9"/>
  <c r="K9267" i="9"/>
  <c r="K2841" i="9"/>
  <c r="E2840" i="9"/>
  <c r="K1977" i="9"/>
  <c r="E1976" i="9"/>
  <c r="K10902" i="10"/>
  <c r="E10901" i="10"/>
  <c r="B5242" i="9"/>
  <c r="A5241" i="9"/>
  <c r="K2942" i="10"/>
  <c r="E2941" i="10"/>
  <c r="E2228" i="9"/>
  <c r="K2229" i="9"/>
  <c r="E10749" i="9"/>
  <c r="K10750" i="9"/>
  <c r="E10544" i="10"/>
  <c r="K10545" i="10"/>
  <c r="K8095" i="10"/>
  <c r="E8094" i="10"/>
  <c r="E4934" i="9"/>
  <c r="K4935" i="9"/>
  <c r="E4526" i="9"/>
  <c r="K4527" i="9"/>
  <c r="E293" i="10"/>
  <c r="K294" i="10"/>
  <c r="E2180" i="9"/>
  <c r="K2181" i="9"/>
  <c r="E8349" i="10"/>
  <c r="K8350" i="10"/>
  <c r="E8502" i="10"/>
  <c r="K8503" i="10"/>
  <c r="E11004" i="10"/>
  <c r="K11005" i="10"/>
  <c r="E11972" i="10"/>
  <c r="K11973" i="10"/>
  <c r="E1160" i="9"/>
  <c r="K1161" i="9"/>
  <c r="A1773" i="9"/>
  <c r="B1774" i="9"/>
  <c r="E8756" i="10"/>
  <c r="K8757" i="10"/>
  <c r="E4474" i="9"/>
  <c r="K4475" i="9"/>
  <c r="E10952" i="10"/>
  <c r="K10953" i="10"/>
  <c r="E11156" i="9"/>
  <c r="K11157" i="9"/>
  <c r="K9165" i="10"/>
  <c r="E9164" i="10"/>
  <c r="A4374" i="10"/>
  <c r="B4375" i="10"/>
  <c r="E7433" i="9"/>
  <c r="K7434" i="9"/>
  <c r="E7382" i="10"/>
  <c r="K7383" i="10"/>
  <c r="E38" i="9"/>
  <c r="K39" i="9"/>
  <c r="E11564" i="9"/>
  <c r="K11565" i="9"/>
  <c r="E4730" i="9"/>
  <c r="K4731" i="9"/>
  <c r="E6973" i="9"/>
  <c r="K6974" i="9"/>
  <c r="A4373" i="9"/>
  <c r="B4374" i="9"/>
  <c r="E853" i="10"/>
  <c r="K854" i="10"/>
  <c r="E1364" i="9"/>
  <c r="K1365" i="9"/>
  <c r="E2994" i="9"/>
  <c r="K2995" i="9"/>
  <c r="E445" i="10"/>
  <c r="K446" i="10"/>
  <c r="E956" i="9"/>
  <c r="K957" i="9"/>
  <c r="E4882" i="9"/>
  <c r="K4883" i="9"/>
  <c r="E10285" i="9"/>
  <c r="K10286" i="9"/>
  <c r="E10081" i="10"/>
  <c r="K10082" i="10"/>
  <c r="A907" i="9"/>
  <c r="B908" i="9"/>
  <c r="E1363" i="10"/>
  <c r="K1364" i="10"/>
  <c r="E4220" i="9"/>
  <c r="K4221" i="9"/>
  <c r="E4679" i="10"/>
  <c r="K4680" i="10"/>
  <c r="E4016" i="9"/>
  <c r="K4017" i="9"/>
  <c r="E8095" i="9"/>
  <c r="K8096" i="9"/>
  <c r="A6976" i="9"/>
  <c r="B6977" i="9"/>
  <c r="E8960" i="10"/>
  <c r="K8961" i="10"/>
  <c r="E10698" i="10"/>
  <c r="K10699" i="10"/>
  <c r="E1669" i="10"/>
  <c r="K1670" i="10"/>
  <c r="E3557" i="9"/>
  <c r="K3558" i="9"/>
  <c r="E4475" i="10"/>
  <c r="K4476" i="10"/>
  <c r="E6155" i="10"/>
  <c r="K6156" i="10"/>
  <c r="E3609" i="9"/>
  <c r="K3610" i="9"/>
  <c r="E11768" i="9"/>
  <c r="K11769" i="9"/>
  <c r="E1159" i="10"/>
  <c r="K1160" i="10"/>
  <c r="A10444" i="9"/>
  <c r="B10445" i="9"/>
  <c r="K2994" i="10"/>
  <c r="E2993" i="10"/>
  <c r="E2588" i="9"/>
  <c r="K2589" i="9"/>
  <c r="E11871" i="10"/>
  <c r="K11872" i="10"/>
  <c r="E7891" i="9"/>
  <c r="K7892" i="9"/>
  <c r="E650" i="9"/>
  <c r="K651" i="9"/>
  <c r="E7381" i="9"/>
  <c r="K7382" i="9"/>
  <c r="E11565" i="10"/>
  <c r="K11566" i="10"/>
  <c r="K2280" i="10"/>
  <c r="E2279" i="10"/>
  <c r="B11311" i="9"/>
  <c r="A11310" i="9"/>
  <c r="K6005" i="9"/>
  <c r="E6004" i="9"/>
  <c r="K2128" i="10"/>
  <c r="E2127" i="10"/>
  <c r="B6110" i="9"/>
  <c r="A6109" i="9"/>
  <c r="K9929" i="9"/>
  <c r="E9928" i="9"/>
  <c r="K498" i="9"/>
  <c r="E497" i="9"/>
  <c r="B3508" i="9"/>
  <c r="A3507" i="9"/>
  <c r="K4068" i="9"/>
  <c r="E4067" i="9"/>
  <c r="B6109" i="10"/>
  <c r="A6108" i="10"/>
  <c r="E3197" i="10"/>
  <c r="K3198" i="10"/>
  <c r="K7128" i="10"/>
  <c r="E7127" i="10"/>
  <c r="K11055" i="9"/>
  <c r="E11054" i="9"/>
  <c r="K8554" i="10"/>
  <c r="E8553" i="10"/>
  <c r="K6004" i="10"/>
  <c r="E6003" i="10"/>
  <c r="K2790" i="10"/>
  <c r="E2789" i="10"/>
  <c r="K10185" i="9"/>
  <c r="E10184" i="9"/>
  <c r="K12024" i="9"/>
  <c r="E12023" i="9"/>
  <c r="K1212" i="9"/>
  <c r="E1211" i="9"/>
  <c r="K3864" i="9"/>
  <c r="E3863" i="9"/>
  <c r="K6309" i="10"/>
  <c r="E6308" i="10"/>
  <c r="E8196" i="10"/>
  <c r="K8197" i="10"/>
  <c r="K3045" i="10"/>
  <c r="E3044" i="10"/>
  <c r="K2841" i="10"/>
  <c r="E2840" i="10"/>
  <c r="K11157" i="10"/>
  <c r="E11156" i="10"/>
  <c r="K7587" i="10"/>
  <c r="E7586" i="10"/>
  <c r="B3508" i="10"/>
  <c r="A3507" i="10"/>
  <c r="K3813" i="10"/>
  <c r="E3812" i="10"/>
  <c r="K1568" i="9"/>
  <c r="E1567" i="9"/>
  <c r="K90" i="9"/>
  <c r="E89" i="9"/>
  <c r="K11668" i="9"/>
  <c r="E11667" i="9"/>
  <c r="K9572" i="10"/>
  <c r="E9571" i="10"/>
  <c r="K9267" i="10"/>
  <c r="E9266" i="10"/>
  <c r="K5444" i="9"/>
  <c r="E5443" i="9"/>
  <c r="K11208" i="9"/>
  <c r="E11207" i="9"/>
  <c r="K5800" i="10"/>
  <c r="E5799" i="10"/>
  <c r="K2536" i="10"/>
  <c r="E2535" i="10"/>
  <c r="K6820" i="9"/>
  <c r="E6819" i="9"/>
  <c r="E7178" i="10"/>
  <c r="K7179" i="10"/>
  <c r="K3453" i="9"/>
  <c r="E3452" i="9"/>
  <c r="K7077" i="9"/>
  <c r="E7076" i="9"/>
  <c r="K1771" i="10"/>
  <c r="E1770" i="10"/>
  <c r="E3349" i="10"/>
  <c r="K3350" i="10"/>
  <c r="K8401" i="10"/>
  <c r="E8400" i="10"/>
  <c r="K9725" i="10"/>
  <c r="E9724" i="10"/>
  <c r="E3812" i="9"/>
  <c r="K3813" i="9"/>
  <c r="E6461" i="10"/>
  <c r="K6462" i="10"/>
  <c r="E2384" i="9"/>
  <c r="K2385" i="9"/>
  <c r="E10081" i="9"/>
  <c r="K10082" i="9"/>
  <c r="E2738" i="9"/>
  <c r="K2739" i="9"/>
  <c r="E3965" i="10"/>
  <c r="K3966" i="10"/>
  <c r="E4678" i="9"/>
  <c r="K4679" i="9"/>
  <c r="E2890" i="9"/>
  <c r="K2891" i="9"/>
  <c r="E10697" i="9"/>
  <c r="K10698" i="9"/>
  <c r="E11972" i="9"/>
  <c r="K11973" i="9"/>
  <c r="E12125" i="9"/>
  <c r="K12126" i="9"/>
  <c r="E497" i="10"/>
  <c r="K498" i="10"/>
  <c r="K6513" i="10"/>
  <c r="E6512" i="10"/>
  <c r="K2332" i="10"/>
  <c r="E2331" i="10"/>
  <c r="K3249" i="9"/>
  <c r="E3248" i="9"/>
  <c r="K5190" i="9"/>
  <c r="E5189" i="9"/>
  <c r="E6359" i="9"/>
  <c r="K6360" i="9"/>
  <c r="K5596" i="10"/>
  <c r="E5595" i="10"/>
  <c r="K10851" i="10"/>
  <c r="E10850" i="10"/>
  <c r="K9012" i="10"/>
  <c r="E9011" i="10"/>
  <c r="K5240" i="9"/>
  <c r="E5239" i="9"/>
  <c r="K10133" i="10"/>
  <c r="E10132" i="10"/>
  <c r="E6411" i="9"/>
  <c r="K6412" i="9"/>
  <c r="E6155" i="9"/>
  <c r="K6156" i="9"/>
  <c r="K10596" i="10"/>
  <c r="E10595" i="10"/>
  <c r="K4017" i="10"/>
  <c r="E4016" i="10"/>
  <c r="K7281" i="9"/>
  <c r="E7280" i="9"/>
  <c r="K4783" i="10"/>
  <c r="E4782" i="10"/>
  <c r="K11464" i="9"/>
  <c r="E11463" i="9"/>
  <c r="K9522" i="10"/>
  <c r="E9521" i="10"/>
  <c r="K11515" i="10" l="1"/>
  <c r="E11514" i="10"/>
  <c r="K1007" i="9"/>
  <c r="E1006" i="9"/>
  <c r="K1619" i="9"/>
  <c r="E1618" i="9"/>
  <c r="K2128" i="9"/>
  <c r="E2127" i="9"/>
  <c r="E2077" i="9"/>
  <c r="K2078" i="9"/>
  <c r="E1414" i="9"/>
  <c r="K1415" i="9"/>
  <c r="E2332" i="9"/>
  <c r="K2333" i="9"/>
  <c r="K6259" i="9"/>
  <c r="E6258" i="9"/>
  <c r="K11617" i="10"/>
  <c r="E11616" i="10"/>
  <c r="E6666" i="9"/>
  <c r="K6667" i="9"/>
  <c r="K4578" i="10"/>
  <c r="E4577" i="10"/>
  <c r="E1923" i="9"/>
  <c r="K1924" i="9"/>
  <c r="E3197" i="9"/>
  <c r="K3198" i="9"/>
  <c r="K6463" i="9"/>
  <c r="E6462" i="9"/>
  <c r="K2790" i="9"/>
  <c r="E2789" i="9"/>
  <c r="K1874" i="9"/>
  <c r="E1873" i="9"/>
  <c r="E11973" i="9"/>
  <c r="K11974" i="9"/>
  <c r="E3966" i="10"/>
  <c r="K3967" i="10"/>
  <c r="E3350" i="10"/>
  <c r="K3351" i="10"/>
  <c r="E3198" i="10"/>
  <c r="K3199" i="10"/>
  <c r="K11567" i="10"/>
  <c r="E11566" i="10"/>
  <c r="E2589" i="9"/>
  <c r="K2590" i="9"/>
  <c r="E6156" i="10"/>
  <c r="K6157" i="10"/>
  <c r="A6977" i="9"/>
  <c r="B6978" i="9"/>
  <c r="E1364" i="10"/>
  <c r="K1365" i="10"/>
  <c r="E446" i="10"/>
  <c r="K447" i="10"/>
  <c r="E4731" i="9"/>
  <c r="K4732" i="9"/>
  <c r="E10953" i="10"/>
  <c r="K10954" i="10"/>
  <c r="E11005" i="10"/>
  <c r="K11006" i="10"/>
  <c r="E4935" i="9"/>
  <c r="K4936" i="9"/>
  <c r="K10236" i="10"/>
  <c r="E10235" i="10"/>
  <c r="K9320" i="9"/>
  <c r="E9319" i="9"/>
  <c r="K3404" i="9"/>
  <c r="E3403" i="9"/>
  <c r="K8198" i="9"/>
  <c r="E8197" i="9"/>
  <c r="K8707" i="10"/>
  <c r="E8706" i="10"/>
  <c r="K1110" i="10"/>
  <c r="E1109" i="10"/>
  <c r="K9778" i="9"/>
  <c r="E9777" i="9"/>
  <c r="K7078" i="10"/>
  <c r="E7077" i="10"/>
  <c r="K8454" i="9"/>
  <c r="E8453" i="9"/>
  <c r="K8964" i="9"/>
  <c r="E8963" i="9"/>
  <c r="K3508" i="9"/>
  <c r="E3507" i="9"/>
  <c r="K1315" i="9"/>
  <c r="E1314" i="9"/>
  <c r="K397" i="9"/>
  <c r="E396" i="9"/>
  <c r="A7843" i="9"/>
  <c r="B7844" i="9"/>
  <c r="K805" i="9"/>
  <c r="E804" i="9"/>
  <c r="K9524" i="9"/>
  <c r="E9523" i="9"/>
  <c r="K9064" i="9"/>
  <c r="E9063" i="9"/>
  <c r="B5242" i="10"/>
  <c r="A5241" i="10"/>
  <c r="E6564" i="9"/>
  <c r="K6565" i="9"/>
  <c r="E10953" i="9"/>
  <c r="K10954" i="9"/>
  <c r="E10546" i="9"/>
  <c r="K10547" i="9"/>
  <c r="E7586" i="9"/>
  <c r="K7587" i="9"/>
  <c r="E4986" i="10"/>
  <c r="K4987" i="10"/>
  <c r="E4934" i="10"/>
  <c r="K4935" i="10"/>
  <c r="E7790" i="9"/>
  <c r="K7791" i="9"/>
  <c r="E12024" i="10"/>
  <c r="K12025" i="10"/>
  <c r="E5341" i="10"/>
  <c r="K5342" i="10"/>
  <c r="E3147" i="9"/>
  <c r="K3148" i="9"/>
  <c r="E243" i="9"/>
  <c r="K244" i="9"/>
  <c r="E5953" i="10"/>
  <c r="K5954" i="10"/>
  <c r="E447" i="9"/>
  <c r="K448" i="9"/>
  <c r="E4170" i="10"/>
  <c r="K4171" i="10"/>
  <c r="E7230" i="9"/>
  <c r="K7231" i="9"/>
  <c r="K3712" i="10"/>
  <c r="E3711" i="10"/>
  <c r="K5495" i="9"/>
  <c r="E5494" i="9"/>
  <c r="K8860" i="9"/>
  <c r="E8859" i="9"/>
  <c r="E9522" i="10"/>
  <c r="K9523" i="10"/>
  <c r="E4783" i="10"/>
  <c r="K4784" i="10"/>
  <c r="E4017" i="10"/>
  <c r="K4018" i="10"/>
  <c r="E10133" i="10"/>
  <c r="K10134" i="10"/>
  <c r="E9012" i="10"/>
  <c r="K9013" i="10"/>
  <c r="E5596" i="10"/>
  <c r="K5597" i="10"/>
  <c r="E5190" i="9"/>
  <c r="K5191" i="9"/>
  <c r="E2332" i="10"/>
  <c r="K2333" i="10"/>
  <c r="K9726" i="10"/>
  <c r="E9725" i="10"/>
  <c r="E7077" i="9"/>
  <c r="K7078" i="9"/>
  <c r="E6820" i="9"/>
  <c r="K6821" i="9"/>
  <c r="E5800" i="10"/>
  <c r="K5801" i="10"/>
  <c r="E5444" i="9"/>
  <c r="K5445" i="9"/>
  <c r="E9267" i="10"/>
  <c r="K9268" i="10"/>
  <c r="E11668" i="9"/>
  <c r="K11669" i="9"/>
  <c r="E1568" i="9"/>
  <c r="K1569" i="9"/>
  <c r="A3508" i="10"/>
  <c r="B3509" i="10"/>
  <c r="K2842" i="10"/>
  <c r="E2841" i="10"/>
  <c r="E3864" i="9"/>
  <c r="K3865" i="9"/>
  <c r="E10185" i="9"/>
  <c r="K10186" i="9"/>
  <c r="E6004" i="10"/>
  <c r="K6005" i="10"/>
  <c r="K11056" i="9"/>
  <c r="E11055" i="9"/>
  <c r="E4068" i="9"/>
  <c r="K4069" i="9"/>
  <c r="E498" i="9"/>
  <c r="K499" i="9"/>
  <c r="E9929" i="9"/>
  <c r="K9930" i="9"/>
  <c r="E2128" i="10"/>
  <c r="K2129" i="10"/>
  <c r="A11311" i="9"/>
  <c r="B11312" i="9"/>
  <c r="E9165" i="10"/>
  <c r="K9166" i="10"/>
  <c r="E2942" i="10"/>
  <c r="K2943" i="10"/>
  <c r="E10902" i="10"/>
  <c r="K10903" i="10"/>
  <c r="K2842" i="9"/>
  <c r="E2841" i="9"/>
  <c r="K1059" i="10"/>
  <c r="E1058" i="10"/>
  <c r="K9013" i="9"/>
  <c r="E9012" i="9"/>
  <c r="K550" i="9"/>
  <c r="E549" i="9"/>
  <c r="K9319" i="10"/>
  <c r="E9318" i="10"/>
  <c r="K3917" i="10"/>
  <c r="E3916" i="10"/>
  <c r="B41" i="9"/>
  <c r="A40" i="9"/>
  <c r="K8860" i="10"/>
  <c r="E8859" i="10"/>
  <c r="K4527" i="10"/>
  <c r="E4526" i="10"/>
  <c r="K11260" i="9"/>
  <c r="E11259" i="9"/>
  <c r="K6565" i="10"/>
  <c r="E6564" i="10"/>
  <c r="K9981" i="10"/>
  <c r="E9980" i="10"/>
  <c r="K11261" i="10"/>
  <c r="E11260" i="10"/>
  <c r="K8147" i="9"/>
  <c r="E8146" i="9"/>
  <c r="K5648" i="10"/>
  <c r="E5647" i="10"/>
  <c r="K7639" i="10"/>
  <c r="E7638" i="10"/>
  <c r="K2384" i="10"/>
  <c r="E2383" i="10"/>
  <c r="K2893" i="10"/>
  <c r="E2892" i="10"/>
  <c r="K7537" i="9"/>
  <c r="E7536" i="9"/>
  <c r="K3301" i="10"/>
  <c r="E3300" i="10"/>
  <c r="K1468" i="9"/>
  <c r="E1467" i="9"/>
  <c r="K5444" i="10"/>
  <c r="E5443" i="10"/>
  <c r="K397" i="10"/>
  <c r="E396" i="10"/>
  <c r="K4834" i="9"/>
  <c r="E4833" i="9"/>
  <c r="K6361" i="10"/>
  <c r="E6360" i="10"/>
  <c r="K1774" i="9"/>
  <c r="E1773" i="9"/>
  <c r="K9421" i="9"/>
  <c r="E9420" i="9"/>
  <c r="K1976" i="10"/>
  <c r="E1975" i="10"/>
  <c r="K4630" i="9"/>
  <c r="E4629" i="9"/>
  <c r="K9624" i="10"/>
  <c r="E9623" i="10"/>
  <c r="K11923" i="10"/>
  <c r="E11922" i="10"/>
  <c r="K1822" i="9"/>
  <c r="E1821" i="9"/>
  <c r="K12077" i="9"/>
  <c r="E12076" i="9"/>
  <c r="K753" i="10"/>
  <c r="E752" i="10"/>
  <c r="K1264" i="9"/>
  <c r="E1263" i="9"/>
  <c r="K4273" i="10"/>
  <c r="E4272" i="10"/>
  <c r="K4426" i="9"/>
  <c r="E4425" i="9"/>
  <c r="K10903" i="9"/>
  <c r="E10902" i="9"/>
  <c r="K7027" i="10"/>
  <c r="E7026" i="10"/>
  <c r="K1211" i="10"/>
  <c r="E1210" i="10"/>
  <c r="K11056" i="10"/>
  <c r="E11055" i="10"/>
  <c r="K6056" i="10"/>
  <c r="E6055" i="10"/>
  <c r="B40" i="10"/>
  <c r="A39" i="10"/>
  <c r="K193" i="10"/>
  <c r="E192" i="10"/>
  <c r="K2284" i="9"/>
  <c r="E2283" i="9"/>
  <c r="B11312" i="10"/>
  <c r="A11311" i="10"/>
  <c r="K5037" i="10"/>
  <c r="E5036" i="10"/>
  <c r="K3916" i="9"/>
  <c r="E3915" i="9"/>
  <c r="K11107" i="9"/>
  <c r="E11106" i="9"/>
  <c r="E6872" i="9"/>
  <c r="K6873" i="9"/>
  <c r="E8808" i="10"/>
  <c r="K8809" i="10"/>
  <c r="E11820" i="10"/>
  <c r="K11821" i="10"/>
  <c r="E11616" i="9"/>
  <c r="K11617" i="9"/>
  <c r="E1721" i="10"/>
  <c r="K1722" i="10"/>
  <c r="E11820" i="9"/>
  <c r="K11821" i="9"/>
  <c r="E10133" i="9"/>
  <c r="K10134" i="9"/>
  <c r="E10851" i="9"/>
  <c r="K10852" i="9"/>
  <c r="E5902" i="9"/>
  <c r="K5903" i="9"/>
  <c r="K8249" i="10"/>
  <c r="E8248" i="10"/>
  <c r="E10033" i="9"/>
  <c r="K10034" i="9"/>
  <c r="E4578" i="9"/>
  <c r="K4579" i="9"/>
  <c r="E12126" i="10"/>
  <c r="K12127" i="10"/>
  <c r="E9776" i="10"/>
  <c r="K9777" i="10"/>
  <c r="E6975" i="10"/>
  <c r="K6976" i="10"/>
  <c r="E7791" i="10"/>
  <c r="K7792" i="10"/>
  <c r="E7993" i="10"/>
  <c r="K7994" i="10"/>
  <c r="E2484" i="10"/>
  <c r="K2485" i="10"/>
  <c r="E3661" i="9"/>
  <c r="K3662" i="9"/>
  <c r="E4221" i="10"/>
  <c r="K4222" i="10"/>
  <c r="E3609" i="10"/>
  <c r="K3610" i="10"/>
  <c r="E10389" i="9"/>
  <c r="K10390" i="9"/>
  <c r="E3453" i="10"/>
  <c r="K3454" i="10"/>
  <c r="E5392" i="10"/>
  <c r="K5393" i="10"/>
  <c r="E7485" i="9"/>
  <c r="K7486" i="9"/>
  <c r="E5852" i="9"/>
  <c r="K5853" i="9"/>
  <c r="E10597" i="9"/>
  <c r="K10598" i="9"/>
  <c r="K9370" i="10"/>
  <c r="E9369" i="10"/>
  <c r="K11668" i="10"/>
  <c r="E11667" i="10"/>
  <c r="K1823" i="10"/>
  <c r="E1822" i="10"/>
  <c r="K5852" i="10"/>
  <c r="E5851" i="10"/>
  <c r="K11209" i="10"/>
  <c r="E11208" i="10"/>
  <c r="K6106" i="10"/>
  <c r="E6105" i="10"/>
  <c r="K549" i="10"/>
  <c r="E548" i="10"/>
  <c r="K3865" i="10"/>
  <c r="E3864" i="10"/>
  <c r="B9578" i="9"/>
  <c r="A9577" i="9"/>
  <c r="K805" i="10"/>
  <c r="E804" i="10"/>
  <c r="K9064" i="10"/>
  <c r="E9063" i="10"/>
  <c r="E10388" i="10"/>
  <c r="K10389" i="10"/>
  <c r="K9879" i="10"/>
  <c r="E9878" i="10"/>
  <c r="E2891" i="9"/>
  <c r="K2892" i="9"/>
  <c r="E10082" i="9"/>
  <c r="K10083" i="9"/>
  <c r="E7179" i="10"/>
  <c r="K7180" i="10"/>
  <c r="E8197" i="10"/>
  <c r="K8198" i="10"/>
  <c r="E7892" i="9"/>
  <c r="K7893" i="9"/>
  <c r="A10445" i="9"/>
  <c r="B10446" i="9"/>
  <c r="E3558" i="9"/>
  <c r="K3559" i="9"/>
  <c r="E4017" i="9"/>
  <c r="K4018" i="9"/>
  <c r="E10082" i="10"/>
  <c r="K10083" i="10"/>
  <c r="A4374" i="9"/>
  <c r="B4375" i="9"/>
  <c r="E39" i="9"/>
  <c r="K40" i="9"/>
  <c r="E1161" i="9"/>
  <c r="K1162" i="9"/>
  <c r="E294" i="10"/>
  <c r="K295" i="10"/>
  <c r="E10750" i="9"/>
  <c r="K10751" i="9"/>
  <c r="K8250" i="9"/>
  <c r="E8249" i="9"/>
  <c r="K4426" i="10"/>
  <c r="E4425" i="10"/>
  <c r="K6820" i="10"/>
  <c r="E6819" i="10"/>
  <c r="K10495" i="10"/>
  <c r="E10494" i="10"/>
  <c r="B909" i="10"/>
  <c r="A908" i="10"/>
  <c r="K9726" i="9"/>
  <c r="E9725" i="9"/>
  <c r="K6515" i="9"/>
  <c r="E6514" i="9"/>
  <c r="K2539" i="9"/>
  <c r="E2538" i="9"/>
  <c r="B7843" i="10"/>
  <c r="A7842" i="10"/>
  <c r="K8453" i="10"/>
  <c r="E8452" i="10"/>
  <c r="K5699" i="10"/>
  <c r="E5698" i="10"/>
  <c r="K5903" i="10"/>
  <c r="E5902" i="10"/>
  <c r="K40" i="10"/>
  <c r="E39" i="10"/>
  <c r="E5801" i="9"/>
  <c r="K5802" i="9"/>
  <c r="E5087" i="9"/>
  <c r="K5088" i="9"/>
  <c r="K6057" i="9"/>
  <c r="E6056" i="9"/>
  <c r="K7892" i="10"/>
  <c r="E7891" i="10"/>
  <c r="K11311" i="9"/>
  <c r="E11310" i="9"/>
  <c r="E650" i="10"/>
  <c r="K651" i="10"/>
  <c r="E7638" i="9"/>
  <c r="K7639" i="9"/>
  <c r="E956" i="10"/>
  <c r="K957" i="10"/>
  <c r="E3146" i="10"/>
  <c r="K3147" i="10"/>
  <c r="E3095" i="9"/>
  <c r="K3096" i="9"/>
  <c r="E5597" i="9"/>
  <c r="K5598" i="9"/>
  <c r="E10337" i="10"/>
  <c r="K10338" i="10"/>
  <c r="E8504" i="9"/>
  <c r="K8505" i="9"/>
  <c r="E3558" i="10"/>
  <c r="K3559" i="10"/>
  <c r="E11361" i="9"/>
  <c r="K11362" i="9"/>
  <c r="E7026" i="9"/>
  <c r="K7027" i="9"/>
  <c r="E3762" i="10"/>
  <c r="K3763" i="10"/>
  <c r="E7740" i="10"/>
  <c r="K7741" i="10"/>
  <c r="E7536" i="10"/>
  <c r="K7537" i="10"/>
  <c r="K1314" i="10"/>
  <c r="E1313" i="10"/>
  <c r="K8760" i="9"/>
  <c r="E8759" i="9"/>
  <c r="K6719" i="9"/>
  <c r="E6718" i="9"/>
  <c r="K3097" i="10"/>
  <c r="E3096" i="10"/>
  <c r="K7994" i="9"/>
  <c r="E7993" i="9"/>
  <c r="K5699" i="9"/>
  <c r="E5698" i="9"/>
  <c r="K5291" i="9"/>
  <c r="E5290" i="9"/>
  <c r="E6412" i="9"/>
  <c r="K6413" i="9"/>
  <c r="E6360" i="9"/>
  <c r="K6361" i="9"/>
  <c r="E12126" i="9"/>
  <c r="K12127" i="9"/>
  <c r="E10698" i="9"/>
  <c r="K10699" i="9"/>
  <c r="E4679" i="9"/>
  <c r="K4680" i="9"/>
  <c r="E2739" i="9"/>
  <c r="K2740" i="9"/>
  <c r="E2385" i="9"/>
  <c r="K2386" i="9"/>
  <c r="E3813" i="9"/>
  <c r="K3814" i="9"/>
  <c r="E7382" i="9"/>
  <c r="K7383" i="9"/>
  <c r="E651" i="9"/>
  <c r="K652" i="9"/>
  <c r="E11872" i="10"/>
  <c r="K11873" i="10"/>
  <c r="E1160" i="10"/>
  <c r="K1161" i="10"/>
  <c r="E3610" i="9"/>
  <c r="K3611" i="9"/>
  <c r="E4476" i="10"/>
  <c r="K4477" i="10"/>
  <c r="E1670" i="10"/>
  <c r="K1671" i="10"/>
  <c r="E8961" i="10"/>
  <c r="K8962" i="10"/>
  <c r="E8096" i="9"/>
  <c r="K8097" i="9"/>
  <c r="E4221" i="9"/>
  <c r="K4222" i="9"/>
  <c r="A908" i="9"/>
  <c r="B909" i="9"/>
  <c r="E10286" i="9"/>
  <c r="K10287" i="9"/>
  <c r="E957" i="9"/>
  <c r="K958" i="9"/>
  <c r="E2995" i="9"/>
  <c r="K2996" i="9"/>
  <c r="E854" i="10"/>
  <c r="K855" i="10"/>
  <c r="E6974" i="9"/>
  <c r="K6975" i="9"/>
  <c r="E11565" i="9"/>
  <c r="K11566" i="9"/>
  <c r="E7383" i="10"/>
  <c r="K7384" i="10"/>
  <c r="A4375" i="10"/>
  <c r="B4376" i="10"/>
  <c r="E11157" i="9"/>
  <c r="K11158" i="9"/>
  <c r="E4475" i="9"/>
  <c r="K4476" i="9"/>
  <c r="A1774" i="9"/>
  <c r="B1775" i="9"/>
  <c r="E11973" i="10"/>
  <c r="K11974" i="10"/>
  <c r="E8503" i="10"/>
  <c r="K8504" i="10"/>
  <c r="E2181" i="9"/>
  <c r="K2182" i="9"/>
  <c r="E4527" i="9"/>
  <c r="K4528" i="9"/>
  <c r="E2229" i="9"/>
  <c r="K2230" i="9"/>
  <c r="K9268" i="9"/>
  <c r="E9267" i="9"/>
  <c r="K8402" i="9"/>
  <c r="E8401" i="9"/>
  <c r="K193" i="9"/>
  <c r="E192" i="9"/>
  <c r="K10648" i="9"/>
  <c r="E10647" i="9"/>
  <c r="K6616" i="10"/>
  <c r="E6615" i="10"/>
  <c r="B9578" i="10"/>
  <c r="A9577" i="10"/>
  <c r="K5751" i="9"/>
  <c r="E5750" i="9"/>
  <c r="K9574" i="9"/>
  <c r="E9573" i="9"/>
  <c r="K4324" i="10"/>
  <c r="E4323" i="10"/>
  <c r="K1723" i="9"/>
  <c r="E1722" i="9"/>
  <c r="K5088" i="10"/>
  <c r="E5087" i="10"/>
  <c r="K7486" i="10"/>
  <c r="E7485" i="10"/>
  <c r="K4120" i="10"/>
  <c r="E4119" i="10"/>
  <c r="K906" i="10"/>
  <c r="E905" i="10"/>
  <c r="K8708" i="9"/>
  <c r="E8707" i="9"/>
  <c r="K6311" i="9"/>
  <c r="E6310" i="9"/>
  <c r="B10447" i="10"/>
  <c r="A10446" i="10"/>
  <c r="K2231" i="10"/>
  <c r="E2230" i="10"/>
  <c r="K2027" i="10"/>
  <c r="E2026" i="10"/>
  <c r="B8710" i="10"/>
  <c r="A8709" i="10"/>
  <c r="K7333" i="10"/>
  <c r="E7332" i="10"/>
  <c r="K11923" i="9"/>
  <c r="E11922" i="9"/>
  <c r="K10801" i="10"/>
  <c r="E10800" i="10"/>
  <c r="K8658" i="9"/>
  <c r="E8657" i="9"/>
  <c r="K8300" i="10"/>
  <c r="E8299" i="10"/>
  <c r="K601" i="9"/>
  <c r="E600" i="9"/>
  <c r="K9626" i="9"/>
  <c r="E9625" i="9"/>
  <c r="K1111" i="9"/>
  <c r="E1110" i="9"/>
  <c r="K8657" i="10"/>
  <c r="E8656" i="10"/>
  <c r="K6412" i="10"/>
  <c r="E6411" i="10"/>
  <c r="K8912" i="9"/>
  <c r="E8911" i="9"/>
  <c r="K8046" i="9"/>
  <c r="E8045" i="9"/>
  <c r="K4630" i="10"/>
  <c r="E4629" i="10"/>
  <c r="K11719" i="9"/>
  <c r="E11718" i="9"/>
  <c r="K9830" i="9"/>
  <c r="E9829" i="9"/>
  <c r="K5343" i="9"/>
  <c r="E5342" i="9"/>
  <c r="K10032" i="10"/>
  <c r="E10031" i="10"/>
  <c r="K4171" i="9"/>
  <c r="E4170" i="9"/>
  <c r="K2435" i="10"/>
  <c r="E2434" i="10"/>
  <c r="K9372" i="9"/>
  <c r="E9371" i="9"/>
  <c r="E1872" i="10"/>
  <c r="K1873" i="10"/>
  <c r="E5393" i="9"/>
  <c r="K5394" i="9"/>
  <c r="E702" i="10"/>
  <c r="K703" i="10"/>
  <c r="E5749" i="10"/>
  <c r="K5750" i="10"/>
  <c r="K9115" i="10"/>
  <c r="E9114" i="10"/>
  <c r="K8606" i="9"/>
  <c r="E8605" i="9"/>
  <c r="K11515" i="9"/>
  <c r="E11514" i="9"/>
  <c r="K1519" i="9"/>
  <c r="E1518" i="9"/>
  <c r="K5495" i="10"/>
  <c r="E5494" i="10"/>
  <c r="B6977" i="10"/>
  <c r="A6976" i="10"/>
  <c r="E6208" i="9"/>
  <c r="K6209" i="9"/>
  <c r="E6666" i="10"/>
  <c r="K6667" i="10"/>
  <c r="E1618" i="10"/>
  <c r="K1619" i="10"/>
  <c r="E8300" i="9"/>
  <c r="K8301" i="9"/>
  <c r="E11413" i="9"/>
  <c r="K11414" i="9"/>
  <c r="E7942" i="10"/>
  <c r="K7943" i="10"/>
  <c r="E2687" i="9"/>
  <c r="K2688" i="9"/>
  <c r="E6616" i="9"/>
  <c r="K6617" i="9"/>
  <c r="E7178" i="9"/>
  <c r="K7179" i="9"/>
  <c r="E9471" i="10"/>
  <c r="K9472" i="10"/>
  <c r="E6870" i="10"/>
  <c r="K6871" i="10"/>
  <c r="E5139" i="9"/>
  <c r="K5140" i="9"/>
  <c r="E5954" i="9"/>
  <c r="K5955" i="9"/>
  <c r="E11310" i="10"/>
  <c r="K11311" i="10"/>
  <c r="E11412" i="10"/>
  <c r="K11413" i="10"/>
  <c r="A8709" i="9"/>
  <c r="B8710" i="9"/>
  <c r="E242" i="10"/>
  <c r="K243" i="10"/>
  <c r="E1924" i="10"/>
  <c r="K1925" i="10"/>
  <c r="E2943" i="9"/>
  <c r="K2944" i="9"/>
  <c r="E6258" i="10"/>
  <c r="K6259" i="10"/>
  <c r="E5545" i="10"/>
  <c r="K5546" i="10"/>
  <c r="E90" i="10"/>
  <c r="K91" i="10"/>
  <c r="E9929" i="10"/>
  <c r="K9930" i="10"/>
  <c r="E10494" i="9"/>
  <c r="K10495" i="9"/>
  <c r="E2433" i="9"/>
  <c r="K2434" i="9"/>
  <c r="E1466" i="10"/>
  <c r="K1467" i="10"/>
  <c r="K5547" i="9"/>
  <c r="E5546" i="9"/>
  <c r="E8146" i="10"/>
  <c r="K8147" i="10"/>
  <c r="K7842" i="9"/>
  <c r="E7841" i="9"/>
  <c r="K9168" i="9"/>
  <c r="E9167" i="9"/>
  <c r="K9472" i="9"/>
  <c r="E9471" i="9"/>
  <c r="K3508" i="10"/>
  <c r="E3507" i="10"/>
  <c r="K10444" i="9"/>
  <c r="E10443" i="9"/>
  <c r="K7690" i="10"/>
  <c r="E7689" i="10"/>
  <c r="K8911" i="10"/>
  <c r="E8910" i="10"/>
  <c r="K3352" i="9"/>
  <c r="E3351" i="9"/>
  <c r="E6156" i="9"/>
  <c r="K6157" i="9"/>
  <c r="E498" i="10"/>
  <c r="K499" i="10"/>
  <c r="E6462" i="10"/>
  <c r="K6463" i="10"/>
  <c r="E11769" i="9"/>
  <c r="K11770" i="9"/>
  <c r="E10699" i="10"/>
  <c r="K10700" i="10"/>
  <c r="E4680" i="10"/>
  <c r="K4681" i="10"/>
  <c r="E4883" i="9"/>
  <c r="K4884" i="9"/>
  <c r="E1365" i="9"/>
  <c r="K1366" i="9"/>
  <c r="E7434" i="9"/>
  <c r="K7435" i="9"/>
  <c r="E8757" i="10"/>
  <c r="K8758" i="10"/>
  <c r="E8350" i="10"/>
  <c r="K8351" i="10"/>
  <c r="E10545" i="10"/>
  <c r="K10546" i="10"/>
  <c r="K4885" i="10"/>
  <c r="E4884" i="10"/>
  <c r="K9116" i="9"/>
  <c r="E9115" i="9"/>
  <c r="K3300" i="9"/>
  <c r="E3299" i="9"/>
  <c r="K9675" i="10"/>
  <c r="E9674" i="10"/>
  <c r="K11718" i="10"/>
  <c r="E11717" i="10"/>
  <c r="K6107" i="9"/>
  <c r="E6106" i="9"/>
  <c r="K2689" i="10"/>
  <c r="E2688" i="10"/>
  <c r="K4834" i="10"/>
  <c r="E4833" i="10"/>
  <c r="K5291" i="10"/>
  <c r="E5290" i="10"/>
  <c r="E10286" i="10"/>
  <c r="K10287" i="10"/>
  <c r="K907" i="9"/>
  <c r="E906" i="9"/>
  <c r="K9421" i="10"/>
  <c r="E9420" i="10"/>
  <c r="E11106" i="10"/>
  <c r="K11107" i="10"/>
  <c r="E11464" i="9"/>
  <c r="K11465" i="9"/>
  <c r="E7281" i="9"/>
  <c r="K7282" i="9"/>
  <c r="E10596" i="10"/>
  <c r="K10597" i="10"/>
  <c r="E5240" i="9"/>
  <c r="K5241" i="9"/>
  <c r="E10851" i="10"/>
  <c r="K10852" i="10"/>
  <c r="E3249" i="9"/>
  <c r="K3250" i="9"/>
  <c r="E6513" i="10"/>
  <c r="K6514" i="10"/>
  <c r="E8401" i="10"/>
  <c r="K8402" i="10"/>
  <c r="E1771" i="10"/>
  <c r="K1772" i="10"/>
  <c r="E3453" i="9"/>
  <c r="K3454" i="9"/>
  <c r="E2536" i="10"/>
  <c r="K2537" i="10"/>
  <c r="E11208" i="9"/>
  <c r="K11209" i="9"/>
  <c r="E9572" i="10"/>
  <c r="K9573" i="10"/>
  <c r="E90" i="9"/>
  <c r="K91" i="9"/>
  <c r="E3813" i="10"/>
  <c r="K3814" i="10"/>
  <c r="E7587" i="10"/>
  <c r="K7588" i="10"/>
  <c r="E11157" i="10"/>
  <c r="K11158" i="10"/>
  <c r="K3046" i="10"/>
  <c r="E3045" i="10"/>
  <c r="E6309" i="10"/>
  <c r="K6310" i="10"/>
  <c r="E1212" i="9"/>
  <c r="K1213" i="9"/>
  <c r="E12024" i="9"/>
  <c r="K12025" i="9"/>
  <c r="E2790" i="10"/>
  <c r="K2791" i="10"/>
  <c r="E8554" i="10"/>
  <c r="K8555" i="10"/>
  <c r="K7129" i="10"/>
  <c r="E7128" i="10"/>
  <c r="A6109" i="10"/>
  <c r="B6110" i="10"/>
  <c r="A3508" i="9"/>
  <c r="B3509" i="9"/>
  <c r="A6110" i="9"/>
  <c r="B6111" i="9"/>
  <c r="E6005" i="9"/>
  <c r="K6006" i="9"/>
  <c r="E2280" i="10"/>
  <c r="K2281" i="10"/>
  <c r="E2994" i="10"/>
  <c r="K2995" i="10"/>
  <c r="E8095" i="10"/>
  <c r="K8096" i="10"/>
  <c r="B5243" i="9"/>
  <c r="A5242" i="9"/>
  <c r="K1978" i="9"/>
  <c r="E1977" i="9"/>
  <c r="K346" i="9"/>
  <c r="E345" i="9"/>
  <c r="K10648" i="10"/>
  <c r="E10647" i="10"/>
  <c r="K7943" i="9"/>
  <c r="E7942" i="9"/>
  <c r="K4069" i="10"/>
  <c r="E4068" i="10"/>
  <c r="K1007" i="10"/>
  <c r="E1006" i="10"/>
  <c r="B2641" i="9"/>
  <c r="A2640" i="9"/>
  <c r="K6208" i="10"/>
  <c r="E6207" i="10"/>
  <c r="K7741" i="9"/>
  <c r="E7740" i="9"/>
  <c r="E10444" i="10"/>
  <c r="K10445" i="10"/>
  <c r="K9879" i="9"/>
  <c r="E9878" i="9"/>
  <c r="K4324" i="9"/>
  <c r="E4323" i="9"/>
  <c r="K1415" i="10"/>
  <c r="E1414" i="10"/>
  <c r="K7435" i="10"/>
  <c r="E7434" i="10"/>
  <c r="K3046" i="9"/>
  <c r="E3045" i="9"/>
  <c r="K754" i="9"/>
  <c r="E753" i="9"/>
  <c r="K601" i="10"/>
  <c r="E600" i="10"/>
  <c r="K7841" i="10"/>
  <c r="E7840" i="10"/>
  <c r="K9217" i="9"/>
  <c r="E9216" i="9"/>
  <c r="K2488" i="9"/>
  <c r="E2487" i="9"/>
  <c r="K4120" i="9"/>
  <c r="E4119" i="9"/>
  <c r="K4375" i="10"/>
  <c r="E4374" i="10"/>
  <c r="K8555" i="9"/>
  <c r="E8554" i="9"/>
  <c r="K11362" i="10"/>
  <c r="E11361" i="10"/>
  <c r="K2180" i="10"/>
  <c r="E2179" i="10"/>
  <c r="K1569" i="10"/>
  <c r="E1568" i="10"/>
  <c r="K2638" i="10"/>
  <c r="E2637" i="10"/>
  <c r="K8809" i="9"/>
  <c r="E8808" i="9"/>
  <c r="K11771" i="10"/>
  <c r="E11770" i="10"/>
  <c r="K5240" i="10"/>
  <c r="E5239" i="10"/>
  <c r="K1060" i="9"/>
  <c r="E1059" i="9"/>
  <c r="K141" i="10"/>
  <c r="E140" i="10"/>
  <c r="K7129" i="9"/>
  <c r="E7128" i="9"/>
  <c r="K4731" i="10"/>
  <c r="E4730" i="10"/>
  <c r="B1774" i="10"/>
  <c r="A1773" i="10"/>
  <c r="K6769" i="10"/>
  <c r="E6768" i="10"/>
  <c r="E10750" i="10"/>
  <c r="K10751" i="10"/>
  <c r="K7333" i="9"/>
  <c r="E7332" i="9"/>
  <c r="K2026" i="9"/>
  <c r="E2025" i="9"/>
  <c r="K10185" i="10"/>
  <c r="E10184" i="10"/>
  <c r="K2588" i="10"/>
  <c r="E2587" i="10"/>
  <c r="K1263" i="10"/>
  <c r="E1262" i="10"/>
  <c r="K8351" i="9"/>
  <c r="E8350" i="9"/>
  <c r="B2641" i="10"/>
  <c r="A2640" i="10"/>
  <c r="K7231" i="10"/>
  <c r="E7230" i="10"/>
  <c r="K7282" i="10"/>
  <c r="E7281" i="10"/>
  <c r="K9675" i="9"/>
  <c r="E9674" i="9"/>
  <c r="K3712" i="9"/>
  <c r="E3711" i="9"/>
  <c r="E5138" i="10"/>
  <c r="K5139" i="10"/>
  <c r="E5648" i="9"/>
  <c r="K5649" i="9"/>
  <c r="E6921" i="10"/>
  <c r="K6922" i="10"/>
  <c r="E7689" i="9"/>
  <c r="K7690" i="9"/>
  <c r="E854" i="9"/>
  <c r="K855" i="9"/>
  <c r="E4272" i="9"/>
  <c r="K4273" i="9"/>
  <c r="E6768" i="9"/>
  <c r="K6769" i="9"/>
  <c r="E9981" i="9"/>
  <c r="K9982" i="9"/>
  <c r="K9217" i="10"/>
  <c r="E9216" i="10"/>
  <c r="E702" i="9"/>
  <c r="K703" i="9"/>
  <c r="E2076" i="10"/>
  <c r="K2077" i="10"/>
  <c r="E11463" i="10"/>
  <c r="K11464" i="10"/>
  <c r="E6717" i="10"/>
  <c r="K6718" i="10"/>
  <c r="E4782" i="9"/>
  <c r="K4783" i="9"/>
  <c r="E10337" i="9"/>
  <c r="K10338" i="9"/>
  <c r="K9828" i="10"/>
  <c r="E9827" i="10"/>
  <c r="E4374" i="9"/>
  <c r="K4375" i="9"/>
  <c r="E11004" i="9"/>
  <c r="K11005" i="9"/>
  <c r="E294" i="9"/>
  <c r="K295" i="9"/>
  <c r="E4986" i="9"/>
  <c r="K4987" i="9"/>
  <c r="E10237" i="9"/>
  <c r="K10238" i="9"/>
  <c r="E10800" i="9"/>
  <c r="K10801" i="9"/>
  <c r="E3402" i="10"/>
  <c r="K3403" i="10"/>
  <c r="E1517" i="10"/>
  <c r="K1518" i="10"/>
  <c r="E2738" i="10"/>
  <c r="K2739" i="10"/>
  <c r="E11872" i="9"/>
  <c r="K11873" i="9"/>
  <c r="E12075" i="10"/>
  <c r="K12076" i="10"/>
  <c r="K3968" i="9"/>
  <c r="E3967" i="9"/>
  <c r="K1672" i="9"/>
  <c r="E1671" i="9"/>
  <c r="K6923" i="9"/>
  <c r="E6922" i="9"/>
  <c r="K5190" i="10"/>
  <c r="E5189" i="10"/>
  <c r="K3764" i="9"/>
  <c r="E3763" i="9"/>
  <c r="K5038" i="9"/>
  <c r="E5037" i="9"/>
  <c r="K8045" i="10"/>
  <c r="E8044" i="10"/>
  <c r="K8606" i="10"/>
  <c r="E8605" i="10"/>
  <c r="K2638" i="9"/>
  <c r="E2637" i="9"/>
  <c r="E3249" i="10"/>
  <c r="K3250" i="10"/>
  <c r="K3661" i="10"/>
  <c r="E3660" i="10"/>
  <c r="K345" i="10"/>
  <c r="E344" i="10"/>
  <c r="K142" i="9"/>
  <c r="E141" i="9"/>
  <c r="K1925" i="9" l="1"/>
  <c r="E1924" i="9"/>
  <c r="K6668" i="9"/>
  <c r="E6667" i="9"/>
  <c r="K1416" i="9"/>
  <c r="E1415" i="9"/>
  <c r="E1874" i="9"/>
  <c r="K1875" i="9"/>
  <c r="E6463" i="9"/>
  <c r="K6464" i="9"/>
  <c r="E6259" i="9"/>
  <c r="K6260" i="9"/>
  <c r="K2129" i="9"/>
  <c r="E2128" i="9"/>
  <c r="K1008" i="9"/>
  <c r="E1007" i="9"/>
  <c r="E3198" i="9"/>
  <c r="K3199" i="9"/>
  <c r="K2334" i="9"/>
  <c r="E2333" i="9"/>
  <c r="K2079" i="9"/>
  <c r="E2078" i="9"/>
  <c r="E2790" i="9"/>
  <c r="K2791" i="9"/>
  <c r="K4579" i="10"/>
  <c r="E4578" i="10"/>
  <c r="E11617" i="10"/>
  <c r="K11618" i="10"/>
  <c r="K1620" i="9"/>
  <c r="E1619" i="9"/>
  <c r="K11516" i="10"/>
  <c r="E11515" i="10"/>
  <c r="E11873" i="9"/>
  <c r="K11874" i="9"/>
  <c r="K10802" i="9"/>
  <c r="E10801" i="9"/>
  <c r="K11006" i="9"/>
  <c r="E11005" i="9"/>
  <c r="E4783" i="9"/>
  <c r="K4784" i="9"/>
  <c r="E2077" i="10"/>
  <c r="K2078" i="10"/>
  <c r="E9982" i="9"/>
  <c r="K9983" i="9"/>
  <c r="E7690" i="9"/>
  <c r="K7691" i="9"/>
  <c r="E2281" i="10"/>
  <c r="K2282" i="10"/>
  <c r="E1213" i="9"/>
  <c r="K1214" i="9"/>
  <c r="E91" i="9"/>
  <c r="K92" i="9"/>
  <c r="E8402" i="10"/>
  <c r="K8403" i="10"/>
  <c r="E7282" i="9"/>
  <c r="K7283" i="9"/>
  <c r="K8759" i="10"/>
  <c r="E8758" i="10"/>
  <c r="K6464" i="10"/>
  <c r="E6463" i="10"/>
  <c r="K1468" i="10"/>
  <c r="E1467" i="10"/>
  <c r="K6260" i="10"/>
  <c r="E6259" i="10"/>
  <c r="K11312" i="10"/>
  <c r="E11311" i="10"/>
  <c r="K11415" i="9"/>
  <c r="E11414" i="9"/>
  <c r="K704" i="10"/>
  <c r="E703" i="10"/>
  <c r="K2231" i="9"/>
  <c r="E2230" i="9"/>
  <c r="K8505" i="10"/>
  <c r="E8504" i="10"/>
  <c r="K6976" i="9"/>
  <c r="E6975" i="9"/>
  <c r="K4223" i="9"/>
  <c r="E4222" i="9"/>
  <c r="K11874" i="10"/>
  <c r="E11873" i="10"/>
  <c r="E6413" i="9"/>
  <c r="K6414" i="9"/>
  <c r="K3764" i="10"/>
  <c r="E3763" i="10"/>
  <c r="K5599" i="9"/>
  <c r="E5598" i="9"/>
  <c r="K10752" i="9"/>
  <c r="E10751" i="9"/>
  <c r="E4222" i="10"/>
  <c r="K4223" i="10"/>
  <c r="E9777" i="10"/>
  <c r="K9778" i="10"/>
  <c r="E10852" i="9"/>
  <c r="K10853" i="9"/>
  <c r="E11617" i="9"/>
  <c r="K11618" i="9"/>
  <c r="E4069" i="9"/>
  <c r="K4070" i="9"/>
  <c r="E5801" i="10"/>
  <c r="K5802" i="10"/>
  <c r="E10134" i="10"/>
  <c r="K10135" i="10"/>
  <c r="K12026" i="10"/>
  <c r="E12025" i="10"/>
  <c r="B7845" i="9"/>
  <c r="A7844" i="9"/>
  <c r="K11007" i="10"/>
  <c r="E11006" i="10"/>
  <c r="K4733" i="9"/>
  <c r="E4732" i="9"/>
  <c r="K1366" i="10"/>
  <c r="E1365" i="10"/>
  <c r="K6158" i="10"/>
  <c r="E6157" i="10"/>
  <c r="E3968" i="9"/>
  <c r="K3969" i="9"/>
  <c r="E3712" i="9"/>
  <c r="K3713" i="9"/>
  <c r="E1263" i="10"/>
  <c r="K1264" i="10"/>
  <c r="E141" i="10"/>
  <c r="K142" i="10"/>
  <c r="E1569" i="10"/>
  <c r="K1570" i="10"/>
  <c r="E601" i="10"/>
  <c r="K602" i="10"/>
  <c r="E9879" i="9"/>
  <c r="K9880" i="9"/>
  <c r="E4069" i="10"/>
  <c r="K4070" i="10"/>
  <c r="E7129" i="10"/>
  <c r="K7130" i="10"/>
  <c r="E3046" i="10"/>
  <c r="K3047" i="10"/>
  <c r="K908" i="9"/>
  <c r="E907" i="9"/>
  <c r="K5292" i="10"/>
  <c r="E5291" i="10"/>
  <c r="E6107" i="9"/>
  <c r="K6108" i="9"/>
  <c r="K9676" i="10"/>
  <c r="E9675" i="10"/>
  <c r="K9117" i="9"/>
  <c r="E9116" i="9"/>
  <c r="K8912" i="10"/>
  <c r="E8911" i="10"/>
  <c r="K10445" i="9"/>
  <c r="E10444" i="9"/>
  <c r="K9473" i="9"/>
  <c r="E9472" i="9"/>
  <c r="K5496" i="10"/>
  <c r="E5495" i="10"/>
  <c r="K11516" i="9"/>
  <c r="E11515" i="9"/>
  <c r="K9116" i="10"/>
  <c r="E9115" i="10"/>
  <c r="K2436" i="10"/>
  <c r="E2435" i="10"/>
  <c r="K10033" i="10"/>
  <c r="E10032" i="10"/>
  <c r="K9831" i="9"/>
  <c r="E9830" i="9"/>
  <c r="K4631" i="10"/>
  <c r="E4630" i="10"/>
  <c r="K8913" i="9"/>
  <c r="E8912" i="9"/>
  <c r="K8658" i="10"/>
  <c r="E8657" i="10"/>
  <c r="K9627" i="9"/>
  <c r="E9626" i="9"/>
  <c r="K8301" i="10"/>
  <c r="E8300" i="10"/>
  <c r="K10802" i="10"/>
  <c r="E10801" i="10"/>
  <c r="K7334" i="10"/>
  <c r="E7333" i="10"/>
  <c r="K2028" i="10"/>
  <c r="E2027" i="10"/>
  <c r="B10448" i="10"/>
  <c r="A10447" i="10"/>
  <c r="K8709" i="9"/>
  <c r="E8708" i="9"/>
  <c r="K4121" i="10"/>
  <c r="E4120" i="10"/>
  <c r="K5089" i="10"/>
  <c r="E5088" i="10"/>
  <c r="K4325" i="10"/>
  <c r="E4324" i="10"/>
  <c r="K5752" i="9"/>
  <c r="E5751" i="9"/>
  <c r="K6617" i="10"/>
  <c r="E6616" i="10"/>
  <c r="K194" i="9"/>
  <c r="E193" i="9"/>
  <c r="K5700" i="9"/>
  <c r="E5699" i="9"/>
  <c r="K3098" i="10"/>
  <c r="E3097" i="10"/>
  <c r="K8761" i="9"/>
  <c r="E8760" i="9"/>
  <c r="K11312" i="9"/>
  <c r="E11311" i="9"/>
  <c r="E6057" i="9"/>
  <c r="K6058" i="9"/>
  <c r="K5904" i="10"/>
  <c r="E5903" i="10"/>
  <c r="K8454" i="10"/>
  <c r="E8453" i="10"/>
  <c r="K2540" i="9"/>
  <c r="E2539" i="9"/>
  <c r="K9727" i="9"/>
  <c r="E9726" i="9"/>
  <c r="K10496" i="10"/>
  <c r="E10495" i="10"/>
  <c r="K4427" i="10"/>
  <c r="E4426" i="10"/>
  <c r="K9880" i="10"/>
  <c r="E9879" i="10"/>
  <c r="E9064" i="10"/>
  <c r="K9065" i="10"/>
  <c r="A9578" i="9"/>
  <c r="B9579" i="9"/>
  <c r="E549" i="10"/>
  <c r="K550" i="10"/>
  <c r="E11209" i="10"/>
  <c r="K11210" i="10"/>
  <c r="E1823" i="10"/>
  <c r="K1824" i="10"/>
  <c r="E9370" i="10"/>
  <c r="K9371" i="10"/>
  <c r="E8249" i="10"/>
  <c r="K8250" i="10"/>
  <c r="K11108" i="9"/>
  <c r="E11107" i="9"/>
  <c r="E5037" i="10"/>
  <c r="K5038" i="10"/>
  <c r="E2284" i="9"/>
  <c r="K2285" i="9"/>
  <c r="A40" i="10"/>
  <c r="B41" i="10"/>
  <c r="E11056" i="10"/>
  <c r="K11057" i="10"/>
  <c r="E7027" i="10"/>
  <c r="K7028" i="10"/>
  <c r="E4426" i="9"/>
  <c r="K4427" i="9"/>
  <c r="E1264" i="9"/>
  <c r="K1265" i="9"/>
  <c r="E12077" i="9"/>
  <c r="K12078" i="9"/>
  <c r="E11923" i="10"/>
  <c r="K11924" i="10"/>
  <c r="E4630" i="9"/>
  <c r="K4631" i="9"/>
  <c r="E9421" i="9"/>
  <c r="K9422" i="9"/>
  <c r="E6361" i="10"/>
  <c r="K6362" i="10"/>
  <c r="E397" i="10"/>
  <c r="K398" i="10"/>
  <c r="E1468" i="9"/>
  <c r="K1469" i="9"/>
  <c r="E7537" i="9"/>
  <c r="K7538" i="9"/>
  <c r="E2384" i="10"/>
  <c r="K2385" i="10"/>
  <c r="E5648" i="10"/>
  <c r="K5649" i="10"/>
  <c r="E11261" i="10"/>
  <c r="K11262" i="10"/>
  <c r="E6565" i="10"/>
  <c r="K6566" i="10"/>
  <c r="E4527" i="10"/>
  <c r="K4528" i="10"/>
  <c r="A41" i="9"/>
  <c r="B42" i="9"/>
  <c r="E9319" i="10"/>
  <c r="K9320" i="10"/>
  <c r="E9013" i="9"/>
  <c r="K9014" i="9"/>
  <c r="E2842" i="9"/>
  <c r="K2843" i="9"/>
  <c r="K8861" i="9"/>
  <c r="E8860" i="9"/>
  <c r="K3713" i="10"/>
  <c r="E3712" i="10"/>
  <c r="B5243" i="10"/>
  <c r="A5242" i="10"/>
  <c r="K9525" i="9"/>
  <c r="E9524" i="9"/>
  <c r="K1316" i="9"/>
  <c r="E1315" i="9"/>
  <c r="K8965" i="9"/>
  <c r="E8964" i="9"/>
  <c r="K7079" i="10"/>
  <c r="E7078" i="10"/>
  <c r="K1111" i="10"/>
  <c r="E1110" i="10"/>
  <c r="K8199" i="9"/>
  <c r="E8198" i="9"/>
  <c r="K9321" i="9"/>
  <c r="E9320" i="9"/>
  <c r="K11568" i="10"/>
  <c r="E11567" i="10"/>
  <c r="E1518" i="10"/>
  <c r="K1519" i="10"/>
  <c r="E4987" i="9"/>
  <c r="K4988" i="9"/>
  <c r="E11464" i="10"/>
  <c r="K11465" i="10"/>
  <c r="E4273" i="9"/>
  <c r="K4274" i="9"/>
  <c r="E5649" i="9"/>
  <c r="K5650" i="9"/>
  <c r="E8096" i="10"/>
  <c r="K8097" i="10"/>
  <c r="A3509" i="9"/>
  <c r="B3510" i="9"/>
  <c r="E3454" i="9"/>
  <c r="K3455" i="9"/>
  <c r="E5241" i="9"/>
  <c r="K5242" i="9"/>
  <c r="K1367" i="9"/>
  <c r="E1366" i="9"/>
  <c r="K11771" i="9"/>
  <c r="E11770" i="9"/>
  <c r="K8148" i="10"/>
  <c r="E8147" i="10"/>
  <c r="K92" i="10"/>
  <c r="E91" i="10"/>
  <c r="K1926" i="10"/>
  <c r="E1925" i="10"/>
  <c r="E9472" i="10"/>
  <c r="K9473" i="10"/>
  <c r="K2689" i="9"/>
  <c r="E2688" i="9"/>
  <c r="E6209" i="9"/>
  <c r="K6210" i="9"/>
  <c r="K4529" i="9"/>
  <c r="E4528" i="9"/>
  <c r="K11159" i="9"/>
  <c r="E11158" i="9"/>
  <c r="K2997" i="9"/>
  <c r="E2996" i="9"/>
  <c r="K8098" i="9"/>
  <c r="E8097" i="9"/>
  <c r="K3612" i="9"/>
  <c r="E3611" i="9"/>
  <c r="K7384" i="9"/>
  <c r="E7383" i="9"/>
  <c r="K4681" i="9"/>
  <c r="E4680" i="9"/>
  <c r="K11363" i="9"/>
  <c r="E11362" i="9"/>
  <c r="E3147" i="10"/>
  <c r="K3148" i="10"/>
  <c r="K5803" i="9"/>
  <c r="E5802" i="9"/>
  <c r="K1163" i="9"/>
  <c r="E1162" i="9"/>
  <c r="K4019" i="9"/>
  <c r="E4018" i="9"/>
  <c r="K10084" i="9"/>
  <c r="E10083" i="9"/>
  <c r="E5393" i="10"/>
  <c r="K5394" i="10"/>
  <c r="E2485" i="10"/>
  <c r="K2486" i="10"/>
  <c r="E4579" i="9"/>
  <c r="K4580" i="9"/>
  <c r="E2943" i="10"/>
  <c r="K2944" i="10"/>
  <c r="A11312" i="9"/>
  <c r="B11313" i="9"/>
  <c r="E3865" i="9"/>
  <c r="K3866" i="9"/>
  <c r="E9268" i="10"/>
  <c r="K9269" i="10"/>
  <c r="E2333" i="10"/>
  <c r="K2334" i="10"/>
  <c r="E4784" i="10"/>
  <c r="K4785" i="10"/>
  <c r="K4172" i="10"/>
  <c r="E4171" i="10"/>
  <c r="K3149" i="9"/>
  <c r="E3148" i="9"/>
  <c r="K7588" i="9"/>
  <c r="E7587" i="9"/>
  <c r="E142" i="9"/>
  <c r="K143" i="9"/>
  <c r="E2638" i="9"/>
  <c r="K2639" i="9"/>
  <c r="E3764" i="9"/>
  <c r="K3765" i="9"/>
  <c r="E7282" i="10"/>
  <c r="K7283" i="10"/>
  <c r="E7333" i="9"/>
  <c r="K7334" i="9"/>
  <c r="E4731" i="10"/>
  <c r="K4732" i="10"/>
  <c r="E5240" i="10"/>
  <c r="K5241" i="10"/>
  <c r="E11362" i="10"/>
  <c r="K11363" i="10"/>
  <c r="E2488" i="9"/>
  <c r="K2489" i="9"/>
  <c r="E3046" i="9"/>
  <c r="K3047" i="9"/>
  <c r="E7741" i="9"/>
  <c r="K7742" i="9"/>
  <c r="E3250" i="10"/>
  <c r="K3251" i="10"/>
  <c r="K12077" i="10"/>
  <c r="E12076" i="10"/>
  <c r="E2739" i="10"/>
  <c r="K2740" i="10"/>
  <c r="E3403" i="10"/>
  <c r="K3404" i="10"/>
  <c r="E10238" i="9"/>
  <c r="K10239" i="9"/>
  <c r="E295" i="9"/>
  <c r="K296" i="9"/>
  <c r="E4375" i="9"/>
  <c r="K4376" i="9"/>
  <c r="E10338" i="9"/>
  <c r="K10339" i="9"/>
  <c r="E6718" i="10"/>
  <c r="K6719" i="10"/>
  <c r="E703" i="9"/>
  <c r="K704" i="9"/>
  <c r="E6769" i="9"/>
  <c r="K6770" i="9"/>
  <c r="E855" i="9"/>
  <c r="K856" i="9"/>
  <c r="E6922" i="10"/>
  <c r="K6923" i="10"/>
  <c r="E5139" i="10"/>
  <c r="K5140" i="10"/>
  <c r="E10751" i="10"/>
  <c r="K10752" i="10"/>
  <c r="E10445" i="10"/>
  <c r="K10446" i="10"/>
  <c r="K2996" i="10"/>
  <c r="E2995" i="10"/>
  <c r="E6006" i="9"/>
  <c r="K6007" i="9"/>
  <c r="A6110" i="10"/>
  <c r="B6111" i="10"/>
  <c r="E8555" i="10"/>
  <c r="K8556" i="10"/>
  <c r="E12025" i="9"/>
  <c r="K12026" i="9"/>
  <c r="E6310" i="10"/>
  <c r="K6311" i="10"/>
  <c r="E11158" i="10"/>
  <c r="K11159" i="10"/>
  <c r="E3814" i="10"/>
  <c r="K3815" i="10"/>
  <c r="E9573" i="10"/>
  <c r="K9574" i="10"/>
  <c r="K11210" i="9"/>
  <c r="E11209" i="9"/>
  <c r="E1772" i="10"/>
  <c r="K1773" i="10"/>
  <c r="E6514" i="10"/>
  <c r="K6515" i="10"/>
  <c r="E10852" i="10"/>
  <c r="K10853" i="10"/>
  <c r="E10597" i="10"/>
  <c r="K10598" i="10"/>
  <c r="E11465" i="9"/>
  <c r="K11466" i="9"/>
  <c r="K10288" i="10"/>
  <c r="E10287" i="10"/>
  <c r="K8352" i="10"/>
  <c r="E8351" i="10"/>
  <c r="K7436" i="9"/>
  <c r="E7435" i="9"/>
  <c r="K4885" i="9"/>
  <c r="E4884" i="9"/>
  <c r="E10700" i="10"/>
  <c r="K10701" i="10"/>
  <c r="K500" i="10"/>
  <c r="E499" i="10"/>
  <c r="K2435" i="9"/>
  <c r="E2434" i="9"/>
  <c r="K9931" i="10"/>
  <c r="E9930" i="10"/>
  <c r="K5547" i="10"/>
  <c r="E5546" i="10"/>
  <c r="K2945" i="9"/>
  <c r="E2944" i="9"/>
  <c r="K244" i="10"/>
  <c r="E243" i="10"/>
  <c r="K11414" i="10"/>
  <c r="E11413" i="10"/>
  <c r="E5955" i="9"/>
  <c r="K5956" i="9"/>
  <c r="K6872" i="10"/>
  <c r="E6871" i="10"/>
  <c r="K7180" i="9"/>
  <c r="E7179" i="9"/>
  <c r="K7944" i="10"/>
  <c r="E7943" i="10"/>
  <c r="K8302" i="9"/>
  <c r="E8301" i="9"/>
  <c r="K6668" i="10"/>
  <c r="E6667" i="10"/>
  <c r="K5751" i="10"/>
  <c r="E5750" i="10"/>
  <c r="K5395" i="9"/>
  <c r="E5394" i="9"/>
  <c r="K2183" i="9"/>
  <c r="E2182" i="9"/>
  <c r="K11975" i="10"/>
  <c r="E11974" i="10"/>
  <c r="K4477" i="9"/>
  <c r="E4476" i="9"/>
  <c r="B4377" i="10"/>
  <c r="A4376" i="10"/>
  <c r="K11567" i="9"/>
  <c r="E11566" i="9"/>
  <c r="K856" i="10"/>
  <c r="E855" i="10"/>
  <c r="K959" i="9"/>
  <c r="E958" i="9"/>
  <c r="B910" i="9"/>
  <c r="A909" i="9"/>
  <c r="K8963" i="10"/>
  <c r="E8962" i="10"/>
  <c r="K4478" i="10"/>
  <c r="E4477" i="10"/>
  <c r="K1162" i="10"/>
  <c r="E1161" i="10"/>
  <c r="K653" i="9"/>
  <c r="E652" i="9"/>
  <c r="K3815" i="9"/>
  <c r="E3814" i="9"/>
  <c r="K2741" i="9"/>
  <c r="E2740" i="9"/>
  <c r="K10700" i="9"/>
  <c r="E10699" i="9"/>
  <c r="E6361" i="9"/>
  <c r="K6362" i="9"/>
  <c r="K7742" i="10"/>
  <c r="E7741" i="10"/>
  <c r="K7028" i="9"/>
  <c r="E7027" i="9"/>
  <c r="K3560" i="10"/>
  <c r="E3559" i="10"/>
  <c r="E10338" i="10"/>
  <c r="K10339" i="10"/>
  <c r="K3097" i="9"/>
  <c r="E3096" i="9"/>
  <c r="K958" i="10"/>
  <c r="E957" i="10"/>
  <c r="K652" i="10"/>
  <c r="E651" i="10"/>
  <c r="K5089" i="9"/>
  <c r="E5088" i="9"/>
  <c r="K296" i="10"/>
  <c r="E295" i="10"/>
  <c r="K41" i="9"/>
  <c r="E40" i="9"/>
  <c r="K10084" i="10"/>
  <c r="E10083" i="10"/>
  <c r="K3560" i="9"/>
  <c r="E3559" i="9"/>
  <c r="K7894" i="9"/>
  <c r="E7893" i="9"/>
  <c r="E7180" i="10"/>
  <c r="K7181" i="10"/>
  <c r="K2893" i="9"/>
  <c r="E2892" i="9"/>
  <c r="E10389" i="10"/>
  <c r="K10390" i="10"/>
  <c r="E10598" i="9"/>
  <c r="K10599" i="9"/>
  <c r="E7486" i="9"/>
  <c r="K7487" i="9"/>
  <c r="E3454" i="10"/>
  <c r="K3455" i="10"/>
  <c r="E3610" i="10"/>
  <c r="K3611" i="10"/>
  <c r="E3662" i="9"/>
  <c r="K3663" i="9"/>
  <c r="E7994" i="10"/>
  <c r="K7995" i="10"/>
  <c r="E6976" i="10"/>
  <c r="K6977" i="10"/>
  <c r="E12127" i="10"/>
  <c r="K12128" i="10"/>
  <c r="E10034" i="9"/>
  <c r="K10035" i="9"/>
  <c r="E5903" i="9"/>
  <c r="K5904" i="9"/>
  <c r="E10134" i="9"/>
  <c r="K10135" i="9"/>
  <c r="E1722" i="10"/>
  <c r="K1723" i="10"/>
  <c r="E11821" i="10"/>
  <c r="K11822" i="10"/>
  <c r="E6873" i="9"/>
  <c r="K6874" i="9"/>
  <c r="E10903" i="10"/>
  <c r="K10904" i="10"/>
  <c r="K9167" i="10"/>
  <c r="E9166" i="10"/>
  <c r="E2129" i="10"/>
  <c r="K2130" i="10"/>
  <c r="E499" i="9"/>
  <c r="K500" i="9"/>
  <c r="E10186" i="9"/>
  <c r="K10187" i="9"/>
  <c r="A3509" i="10"/>
  <c r="B3510" i="10"/>
  <c r="E11669" i="9"/>
  <c r="K11670" i="9"/>
  <c r="E5445" i="9"/>
  <c r="K5446" i="9"/>
  <c r="E6821" i="9"/>
  <c r="K6822" i="9"/>
  <c r="E5191" i="9"/>
  <c r="K5192" i="9"/>
  <c r="E9013" i="10"/>
  <c r="K9014" i="10"/>
  <c r="E4018" i="10"/>
  <c r="K4019" i="10"/>
  <c r="E9523" i="10"/>
  <c r="K9524" i="10"/>
  <c r="K7232" i="9"/>
  <c r="E7231" i="9"/>
  <c r="K449" i="9"/>
  <c r="E448" i="9"/>
  <c r="K245" i="9"/>
  <c r="E244" i="9"/>
  <c r="K5343" i="10"/>
  <c r="E5342" i="10"/>
  <c r="K7792" i="9"/>
  <c r="E7791" i="9"/>
  <c r="E4987" i="10"/>
  <c r="K4988" i="10"/>
  <c r="K10548" i="9"/>
  <c r="E10547" i="9"/>
  <c r="E6565" i="9"/>
  <c r="K6566" i="9"/>
  <c r="K4937" i="9"/>
  <c r="E4936" i="9"/>
  <c r="K10955" i="10"/>
  <c r="E10954" i="10"/>
  <c r="K448" i="10"/>
  <c r="E447" i="10"/>
  <c r="B6979" i="9"/>
  <c r="A6978" i="9"/>
  <c r="K2591" i="9"/>
  <c r="E2590" i="9"/>
  <c r="K3200" i="10"/>
  <c r="E3199" i="10"/>
  <c r="K3352" i="10"/>
  <c r="E3351" i="10"/>
  <c r="K11975" i="9"/>
  <c r="E11974" i="9"/>
  <c r="A6111" i="9"/>
  <c r="B6112" i="9"/>
  <c r="E2791" i="10"/>
  <c r="K2792" i="10"/>
  <c r="E7588" i="10"/>
  <c r="K7589" i="10"/>
  <c r="E2537" i="10"/>
  <c r="K2538" i="10"/>
  <c r="E3250" i="9"/>
  <c r="K3251" i="9"/>
  <c r="K11108" i="10"/>
  <c r="E11107" i="10"/>
  <c r="K10547" i="10"/>
  <c r="E10546" i="10"/>
  <c r="K4682" i="10"/>
  <c r="E4681" i="10"/>
  <c r="E6157" i="9"/>
  <c r="K6158" i="9"/>
  <c r="K10496" i="9"/>
  <c r="E10495" i="9"/>
  <c r="B8711" i="9"/>
  <c r="A8710" i="9"/>
  <c r="K5141" i="9"/>
  <c r="E5140" i="9"/>
  <c r="E6617" i="9"/>
  <c r="K6618" i="9"/>
  <c r="K1620" i="10"/>
  <c r="E1619" i="10"/>
  <c r="K1874" i="10"/>
  <c r="E1873" i="10"/>
  <c r="B1776" i="9"/>
  <c r="A1775" i="9"/>
  <c r="K7385" i="10"/>
  <c r="E7384" i="10"/>
  <c r="K10288" i="9"/>
  <c r="E10287" i="9"/>
  <c r="K1672" i="10"/>
  <c r="E1671" i="10"/>
  <c r="K2387" i="9"/>
  <c r="E2386" i="9"/>
  <c r="K12128" i="9"/>
  <c r="E12127" i="9"/>
  <c r="K7538" i="10"/>
  <c r="E7537" i="10"/>
  <c r="K8506" i="9"/>
  <c r="E8505" i="9"/>
  <c r="K7640" i="9"/>
  <c r="E7639" i="9"/>
  <c r="B4376" i="9"/>
  <c r="A4375" i="9"/>
  <c r="B10447" i="9"/>
  <c r="A10446" i="9"/>
  <c r="E8198" i="10"/>
  <c r="K8199" i="10"/>
  <c r="E5853" i="9"/>
  <c r="K5854" i="9"/>
  <c r="E10390" i="9"/>
  <c r="K10391" i="9"/>
  <c r="E7792" i="10"/>
  <c r="K7793" i="10"/>
  <c r="E11821" i="9"/>
  <c r="K11822" i="9"/>
  <c r="E8809" i="10"/>
  <c r="K8810" i="10"/>
  <c r="E9930" i="9"/>
  <c r="K9931" i="9"/>
  <c r="E6005" i="10"/>
  <c r="K6006" i="10"/>
  <c r="E1569" i="9"/>
  <c r="K1570" i="9"/>
  <c r="E7078" i="9"/>
  <c r="K7079" i="9"/>
  <c r="E5597" i="10"/>
  <c r="K5598" i="10"/>
  <c r="K5955" i="10"/>
  <c r="E5954" i="10"/>
  <c r="K4936" i="10"/>
  <c r="E4935" i="10"/>
  <c r="K10955" i="9"/>
  <c r="E10954" i="9"/>
  <c r="K3968" i="10"/>
  <c r="E3967" i="10"/>
  <c r="E3661" i="10"/>
  <c r="K3662" i="10"/>
  <c r="E8045" i="10"/>
  <c r="K8046" i="10"/>
  <c r="E6923" i="9"/>
  <c r="K6924" i="9"/>
  <c r="E9828" i="10"/>
  <c r="K9829" i="10"/>
  <c r="A2641" i="10"/>
  <c r="B2642" i="10"/>
  <c r="E10185" i="10"/>
  <c r="K10186" i="10"/>
  <c r="E6769" i="10"/>
  <c r="K6770" i="10"/>
  <c r="E8809" i="9"/>
  <c r="K8810" i="9"/>
  <c r="E4375" i="10"/>
  <c r="K4376" i="10"/>
  <c r="E1415" i="10"/>
  <c r="K1416" i="10"/>
  <c r="A2641" i="9"/>
  <c r="B2642" i="9"/>
  <c r="E10648" i="10"/>
  <c r="K10649" i="10"/>
  <c r="E1978" i="9"/>
  <c r="K1979" i="9"/>
  <c r="E345" i="10"/>
  <c r="K346" i="10"/>
  <c r="E8606" i="10"/>
  <c r="K8607" i="10"/>
  <c r="E5038" i="9"/>
  <c r="K5039" i="9"/>
  <c r="E5190" i="10"/>
  <c r="K5191" i="10"/>
  <c r="E1672" i="9"/>
  <c r="K1673" i="9"/>
  <c r="E9217" i="10"/>
  <c r="K9218" i="10"/>
  <c r="E9675" i="9"/>
  <c r="K9676" i="9"/>
  <c r="E7231" i="10"/>
  <c r="K7232" i="10"/>
  <c r="E8351" i="9"/>
  <c r="K8352" i="9"/>
  <c r="E2588" i="10"/>
  <c r="K2589" i="10"/>
  <c r="E2026" i="9"/>
  <c r="K2027" i="9"/>
  <c r="A1774" i="10"/>
  <c r="B1775" i="10"/>
  <c r="E7129" i="9"/>
  <c r="K7130" i="9"/>
  <c r="E1060" i="9"/>
  <c r="K1061" i="9"/>
  <c r="E11771" i="10"/>
  <c r="K11772" i="10"/>
  <c r="E2638" i="10"/>
  <c r="K2639" i="10"/>
  <c r="E2180" i="10"/>
  <c r="K2181" i="10"/>
  <c r="E8555" i="9"/>
  <c r="K8556" i="9"/>
  <c r="E4120" i="9"/>
  <c r="K4121" i="9"/>
  <c r="E9217" i="9"/>
  <c r="K9218" i="9"/>
  <c r="E7841" i="10"/>
  <c r="K7842" i="10"/>
  <c r="E754" i="9"/>
  <c r="K755" i="9"/>
  <c r="E7435" i="10"/>
  <c r="K7436" i="10"/>
  <c r="E4324" i="9"/>
  <c r="K4325" i="9"/>
  <c r="K6209" i="10"/>
  <c r="E6208" i="10"/>
  <c r="E1007" i="10"/>
  <c r="K1008" i="10"/>
  <c r="E7943" i="9"/>
  <c r="K7944" i="9"/>
  <c r="E346" i="9"/>
  <c r="K347" i="9"/>
  <c r="A5243" i="9"/>
  <c r="B5244" i="9"/>
  <c r="K9422" i="10"/>
  <c r="E9421" i="10"/>
  <c r="K4835" i="10"/>
  <c r="E4834" i="10"/>
  <c r="K2690" i="10"/>
  <c r="E2689" i="10"/>
  <c r="K11719" i="10"/>
  <c r="E11718" i="10"/>
  <c r="K3301" i="9"/>
  <c r="E3300" i="9"/>
  <c r="K4886" i="10"/>
  <c r="E4885" i="10"/>
  <c r="K3353" i="9"/>
  <c r="E3352" i="9"/>
  <c r="K7691" i="10"/>
  <c r="E7690" i="10"/>
  <c r="K3509" i="10"/>
  <c r="E3508" i="10"/>
  <c r="K9169" i="9"/>
  <c r="E9168" i="9"/>
  <c r="K7843" i="9"/>
  <c r="E7842" i="9"/>
  <c r="K5548" i="9"/>
  <c r="E5547" i="9"/>
  <c r="B6978" i="10"/>
  <c r="A6977" i="10"/>
  <c r="K1520" i="9"/>
  <c r="E1519" i="9"/>
  <c r="K8607" i="9"/>
  <c r="E8606" i="9"/>
  <c r="K9373" i="9"/>
  <c r="E9372" i="9"/>
  <c r="K4172" i="9"/>
  <c r="E4171" i="9"/>
  <c r="K5344" i="9"/>
  <c r="E5343" i="9"/>
  <c r="K11720" i="9"/>
  <c r="E11719" i="9"/>
  <c r="K8047" i="9"/>
  <c r="E8046" i="9"/>
  <c r="K6413" i="10"/>
  <c r="E6412" i="10"/>
  <c r="K1112" i="9"/>
  <c r="E1111" i="9"/>
  <c r="K602" i="9"/>
  <c r="E601" i="9"/>
  <c r="K8659" i="9"/>
  <c r="E8658" i="9"/>
  <c r="K11924" i="9"/>
  <c r="E11923" i="9"/>
  <c r="B8711" i="10"/>
  <c r="A8710" i="10"/>
  <c r="K2232" i="10"/>
  <c r="E2231" i="10"/>
  <c r="E6311" i="9"/>
  <c r="K6312" i="9"/>
  <c r="K907" i="10"/>
  <c r="E906" i="10"/>
  <c r="K7487" i="10"/>
  <c r="E7486" i="10"/>
  <c r="K1724" i="9"/>
  <c r="E1723" i="9"/>
  <c r="K9575" i="9"/>
  <c r="E9574" i="9"/>
  <c r="B9579" i="10"/>
  <c r="A9578" i="10"/>
  <c r="K10649" i="9"/>
  <c r="E10648" i="9"/>
  <c r="K8403" i="9"/>
  <c r="E8402" i="9"/>
  <c r="K9269" i="9"/>
  <c r="E9268" i="9"/>
  <c r="K5292" i="9"/>
  <c r="E5291" i="9"/>
  <c r="K7995" i="9"/>
  <c r="E7994" i="9"/>
  <c r="K6720" i="9"/>
  <c r="E6719" i="9"/>
  <c r="K1315" i="10"/>
  <c r="E1314" i="10"/>
  <c r="K7893" i="10"/>
  <c r="E7892" i="10"/>
  <c r="K41" i="10"/>
  <c r="E40" i="10"/>
  <c r="K5700" i="10"/>
  <c r="E5699" i="10"/>
  <c r="B7844" i="10"/>
  <c r="A7843" i="10"/>
  <c r="E6515" i="9"/>
  <c r="K6516" i="9"/>
  <c r="B910" i="10"/>
  <c r="A909" i="10"/>
  <c r="K6821" i="10"/>
  <c r="E6820" i="10"/>
  <c r="K8251" i="9"/>
  <c r="E8250" i="9"/>
  <c r="E805" i="10"/>
  <c r="K806" i="10"/>
  <c r="E3865" i="10"/>
  <c r="K3866" i="10"/>
  <c r="E6106" i="10"/>
  <c r="K6107" i="10"/>
  <c r="E5852" i="10"/>
  <c r="K5853" i="10"/>
  <c r="E11668" i="10"/>
  <c r="K11669" i="10"/>
  <c r="E3916" i="9"/>
  <c r="K3917" i="9"/>
  <c r="A11312" i="10"/>
  <c r="B11313" i="10"/>
  <c r="E193" i="10"/>
  <c r="K194" i="10"/>
  <c r="E6056" i="10"/>
  <c r="K6057" i="10"/>
  <c r="E1211" i="10"/>
  <c r="K1212" i="10"/>
  <c r="K10904" i="9"/>
  <c r="E10903" i="9"/>
  <c r="E4273" i="10"/>
  <c r="K4274" i="10"/>
  <c r="E753" i="10"/>
  <c r="K754" i="10"/>
  <c r="E1822" i="9"/>
  <c r="K1823" i="9"/>
  <c r="E9624" i="10"/>
  <c r="K9625" i="10"/>
  <c r="E1976" i="10"/>
  <c r="K1977" i="10"/>
  <c r="E1774" i="9"/>
  <c r="K1775" i="9"/>
  <c r="E4834" i="9"/>
  <c r="K4835" i="9"/>
  <c r="E5444" i="10"/>
  <c r="K5445" i="10"/>
  <c r="E3301" i="10"/>
  <c r="K3302" i="10"/>
  <c r="K2894" i="10"/>
  <c r="E2893" i="10"/>
  <c r="E7639" i="10"/>
  <c r="K7640" i="10"/>
  <c r="E8147" i="9"/>
  <c r="K8148" i="9"/>
  <c r="E9981" i="10"/>
  <c r="K9982" i="10"/>
  <c r="E11260" i="9"/>
  <c r="K11261" i="9"/>
  <c r="E8860" i="10"/>
  <c r="K8861" i="10"/>
  <c r="E3917" i="10"/>
  <c r="K3918" i="10"/>
  <c r="E550" i="9"/>
  <c r="K551" i="9"/>
  <c r="E1059" i="10"/>
  <c r="K1060" i="10"/>
  <c r="E11056" i="9"/>
  <c r="K11057" i="9"/>
  <c r="E2842" i="10"/>
  <c r="K2843" i="10"/>
  <c r="E9726" i="10"/>
  <c r="K9727" i="10"/>
  <c r="K5496" i="9"/>
  <c r="E5495" i="9"/>
  <c r="K9065" i="9"/>
  <c r="E9064" i="9"/>
  <c r="K806" i="9"/>
  <c r="E805" i="9"/>
  <c r="K398" i="9"/>
  <c r="E397" i="9"/>
  <c r="K3509" i="9"/>
  <c r="E3508" i="9"/>
  <c r="K8455" i="9"/>
  <c r="E8454" i="9"/>
  <c r="K9779" i="9"/>
  <c r="E9778" i="9"/>
  <c r="K8708" i="10"/>
  <c r="E8707" i="10"/>
  <c r="K3405" i="9"/>
  <c r="E3404" i="9"/>
  <c r="K10237" i="10"/>
  <c r="E10236" i="10"/>
  <c r="K11619" i="10" l="1"/>
  <c r="E11618" i="10"/>
  <c r="E2791" i="9"/>
  <c r="K2792" i="9"/>
  <c r="E6260" i="9"/>
  <c r="K6261" i="9"/>
  <c r="E1875" i="9"/>
  <c r="K1876" i="9"/>
  <c r="E11516" i="10"/>
  <c r="K11517" i="10"/>
  <c r="K2335" i="9"/>
  <c r="E2334" i="9"/>
  <c r="E1008" i="9"/>
  <c r="K1009" i="9"/>
  <c r="E6668" i="9"/>
  <c r="K6669" i="9"/>
  <c r="K3200" i="9"/>
  <c r="E3199" i="9"/>
  <c r="E6464" i="9"/>
  <c r="K6465" i="9"/>
  <c r="E1620" i="9"/>
  <c r="K1621" i="9"/>
  <c r="E4579" i="10"/>
  <c r="K4580" i="10"/>
  <c r="K2080" i="9"/>
  <c r="E2079" i="9"/>
  <c r="E2129" i="9"/>
  <c r="K2130" i="9"/>
  <c r="K1417" i="9"/>
  <c r="E1416" i="9"/>
  <c r="K1926" i="9"/>
  <c r="E1925" i="9"/>
  <c r="E11057" i="9"/>
  <c r="K11058" i="9"/>
  <c r="E8861" i="10"/>
  <c r="K8862" i="10"/>
  <c r="E7640" i="10"/>
  <c r="K7641" i="10"/>
  <c r="E4835" i="9"/>
  <c r="K4836" i="9"/>
  <c r="E1823" i="9"/>
  <c r="K1824" i="9"/>
  <c r="E4274" i="10"/>
  <c r="K4275" i="10"/>
  <c r="E194" i="10"/>
  <c r="K195" i="10"/>
  <c r="E5853" i="10"/>
  <c r="K5854" i="10"/>
  <c r="A5244" i="9"/>
  <c r="B5245" i="9"/>
  <c r="E7436" i="10"/>
  <c r="K7437" i="10"/>
  <c r="E4121" i="9"/>
  <c r="K4122" i="9"/>
  <c r="E11772" i="10"/>
  <c r="K11773" i="10"/>
  <c r="E2027" i="9"/>
  <c r="K2028" i="9"/>
  <c r="E9676" i="9"/>
  <c r="K9677" i="9"/>
  <c r="E5039" i="9"/>
  <c r="K5040" i="9"/>
  <c r="K10650" i="10"/>
  <c r="E10649" i="10"/>
  <c r="E4376" i="10"/>
  <c r="K4377" i="10"/>
  <c r="E6770" i="10"/>
  <c r="K6771" i="10"/>
  <c r="E3662" i="10"/>
  <c r="K3663" i="10"/>
  <c r="K7080" i="9"/>
  <c r="E7079" i="9"/>
  <c r="K8811" i="10"/>
  <c r="E8810" i="10"/>
  <c r="K2539" i="10"/>
  <c r="E2538" i="10"/>
  <c r="K6567" i="9"/>
  <c r="E6566" i="9"/>
  <c r="E9524" i="10"/>
  <c r="K9525" i="10"/>
  <c r="K6823" i="9"/>
  <c r="E6822" i="9"/>
  <c r="K10188" i="9"/>
  <c r="E10187" i="9"/>
  <c r="E10904" i="10"/>
  <c r="K10905" i="10"/>
  <c r="K10136" i="9"/>
  <c r="E10135" i="9"/>
  <c r="K6978" i="10"/>
  <c r="E6977" i="10"/>
  <c r="K3456" i="10"/>
  <c r="E3455" i="10"/>
  <c r="K6516" i="10"/>
  <c r="E6515" i="10"/>
  <c r="K11160" i="10"/>
  <c r="E11159" i="10"/>
  <c r="K12027" i="9"/>
  <c r="E12026" i="9"/>
  <c r="E6007" i="9"/>
  <c r="K6008" i="9"/>
  <c r="K5141" i="10"/>
  <c r="E5140" i="10"/>
  <c r="K705" i="9"/>
  <c r="E704" i="9"/>
  <c r="K4377" i="9"/>
  <c r="E4376" i="9"/>
  <c r="K2741" i="10"/>
  <c r="E2740" i="10"/>
  <c r="K3252" i="10"/>
  <c r="E3251" i="10"/>
  <c r="E11363" i="10"/>
  <c r="K11364" i="10"/>
  <c r="E2639" i="9"/>
  <c r="K2640" i="9"/>
  <c r="K4786" i="10"/>
  <c r="E4785" i="10"/>
  <c r="B11314" i="9"/>
  <c r="A11313" i="9"/>
  <c r="K5395" i="10"/>
  <c r="E5394" i="10"/>
  <c r="K6211" i="9"/>
  <c r="E6210" i="9"/>
  <c r="K4275" i="9"/>
  <c r="E4274" i="9"/>
  <c r="K1520" i="10"/>
  <c r="E1519" i="10"/>
  <c r="A42" i="9"/>
  <c r="B43" i="9"/>
  <c r="E5649" i="10"/>
  <c r="K5650" i="10"/>
  <c r="E398" i="10"/>
  <c r="K399" i="10"/>
  <c r="E11924" i="10"/>
  <c r="K11925" i="10"/>
  <c r="E7028" i="10"/>
  <c r="K7029" i="10"/>
  <c r="E5038" i="10"/>
  <c r="K5039" i="10"/>
  <c r="E1824" i="10"/>
  <c r="K1825" i="10"/>
  <c r="E9065" i="10"/>
  <c r="K9066" i="10"/>
  <c r="E3047" i="10"/>
  <c r="K3048" i="10"/>
  <c r="K10136" i="10"/>
  <c r="E10135" i="10"/>
  <c r="K11619" i="9"/>
  <c r="E11618" i="9"/>
  <c r="K7284" i="9"/>
  <c r="E7283" i="9"/>
  <c r="K2283" i="10"/>
  <c r="E2282" i="10"/>
  <c r="K4785" i="9"/>
  <c r="E4784" i="9"/>
  <c r="E10237" i="10"/>
  <c r="K10238" i="10"/>
  <c r="E8455" i="9"/>
  <c r="K8456" i="9"/>
  <c r="E9065" i="9"/>
  <c r="K9066" i="9"/>
  <c r="E8251" i="9"/>
  <c r="K8252" i="9"/>
  <c r="A7844" i="10"/>
  <c r="B7845" i="10"/>
  <c r="E1315" i="10"/>
  <c r="K1316" i="10"/>
  <c r="E9269" i="9"/>
  <c r="K9270" i="9"/>
  <c r="A8711" i="10"/>
  <c r="B8712" i="10"/>
  <c r="E4835" i="10"/>
  <c r="K4836" i="10"/>
  <c r="K3150" i="9"/>
  <c r="E3149" i="9"/>
  <c r="K4020" i="9"/>
  <c r="E4019" i="9"/>
  <c r="K11364" i="9"/>
  <c r="E11363" i="9"/>
  <c r="K8099" i="9"/>
  <c r="E8098" i="9"/>
  <c r="K11772" i="9"/>
  <c r="E11771" i="9"/>
  <c r="E7079" i="10"/>
  <c r="K7080" i="10"/>
  <c r="E1316" i="9"/>
  <c r="K1317" i="9"/>
  <c r="E9727" i="9"/>
  <c r="K9728" i="9"/>
  <c r="E5700" i="9"/>
  <c r="K5701" i="9"/>
  <c r="E5752" i="9"/>
  <c r="K5753" i="9"/>
  <c r="E8709" i="9"/>
  <c r="K8710" i="9"/>
  <c r="E10802" i="10"/>
  <c r="K10803" i="10"/>
  <c r="E8913" i="9"/>
  <c r="K8914" i="9"/>
  <c r="E9831" i="9"/>
  <c r="K9832" i="9"/>
  <c r="E9117" i="9"/>
  <c r="K9118" i="9"/>
  <c r="B7846" i="9"/>
  <c r="A7845" i="9"/>
  <c r="K3765" i="10"/>
  <c r="E3764" i="10"/>
  <c r="K6977" i="9"/>
  <c r="E6976" i="9"/>
  <c r="K11416" i="9"/>
  <c r="E11415" i="9"/>
  <c r="K6465" i="10"/>
  <c r="E6464" i="10"/>
  <c r="K10803" i="9"/>
  <c r="E10802" i="9"/>
  <c r="K2844" i="10"/>
  <c r="E2843" i="10"/>
  <c r="E1060" i="10"/>
  <c r="K1061" i="10"/>
  <c r="E3918" i="10"/>
  <c r="K3919" i="10"/>
  <c r="E11261" i="9"/>
  <c r="K11262" i="9"/>
  <c r="E8148" i="9"/>
  <c r="K8149" i="9"/>
  <c r="E5445" i="10"/>
  <c r="K5446" i="10"/>
  <c r="E1775" i="9"/>
  <c r="K1776" i="9"/>
  <c r="E9625" i="10"/>
  <c r="K9626" i="10"/>
  <c r="E754" i="10"/>
  <c r="K755" i="10"/>
  <c r="E6057" i="10"/>
  <c r="K6058" i="10"/>
  <c r="A11313" i="10"/>
  <c r="B11314" i="10"/>
  <c r="E11669" i="10"/>
  <c r="K11670" i="10"/>
  <c r="E6107" i="10"/>
  <c r="K6108" i="10"/>
  <c r="E806" i="10"/>
  <c r="K807" i="10"/>
  <c r="E6516" i="9"/>
  <c r="K6517" i="9"/>
  <c r="E347" i="9"/>
  <c r="K348" i="9"/>
  <c r="E1008" i="10"/>
  <c r="K1009" i="10"/>
  <c r="E4325" i="9"/>
  <c r="K4326" i="9"/>
  <c r="E755" i="9"/>
  <c r="K756" i="9"/>
  <c r="E9218" i="9"/>
  <c r="K9219" i="9"/>
  <c r="E8556" i="9"/>
  <c r="K8557" i="9"/>
  <c r="E2639" i="10"/>
  <c r="K2640" i="10"/>
  <c r="E1061" i="9"/>
  <c r="K1062" i="9"/>
  <c r="A1775" i="10"/>
  <c r="B1776" i="10"/>
  <c r="E2589" i="10"/>
  <c r="K2590" i="10"/>
  <c r="K7233" i="10"/>
  <c r="E7232" i="10"/>
  <c r="E9218" i="10"/>
  <c r="K9219" i="10"/>
  <c r="E5191" i="10"/>
  <c r="K5192" i="10"/>
  <c r="E8607" i="10"/>
  <c r="K8608" i="10"/>
  <c r="E1979" i="9"/>
  <c r="K1980" i="9"/>
  <c r="A2642" i="9"/>
  <c r="B2643" i="9"/>
  <c r="E8810" i="9"/>
  <c r="K8811" i="9"/>
  <c r="E10186" i="10"/>
  <c r="K10187" i="10"/>
  <c r="E9829" i="10"/>
  <c r="K9830" i="10"/>
  <c r="E8046" i="10"/>
  <c r="K8047" i="10"/>
  <c r="K5599" i="10"/>
  <c r="E5598" i="10"/>
  <c r="K1571" i="9"/>
  <c r="E1570" i="9"/>
  <c r="K9932" i="9"/>
  <c r="E9931" i="9"/>
  <c r="K11823" i="9"/>
  <c r="E11822" i="9"/>
  <c r="K10392" i="9"/>
  <c r="E10391" i="9"/>
  <c r="K8200" i="10"/>
  <c r="E8199" i="10"/>
  <c r="K6619" i="9"/>
  <c r="E6618" i="9"/>
  <c r="K6159" i="9"/>
  <c r="E6158" i="9"/>
  <c r="K3252" i="9"/>
  <c r="E3251" i="9"/>
  <c r="K7590" i="10"/>
  <c r="E7589" i="10"/>
  <c r="A6112" i="9"/>
  <c r="B6113" i="9"/>
  <c r="K4020" i="10"/>
  <c r="E4019" i="10"/>
  <c r="K5193" i="9"/>
  <c r="E5192" i="9"/>
  <c r="K5447" i="9"/>
  <c r="E5446" i="9"/>
  <c r="B3511" i="10"/>
  <c r="A3510" i="10"/>
  <c r="K501" i="9"/>
  <c r="E500" i="9"/>
  <c r="K6875" i="9"/>
  <c r="E6874" i="9"/>
  <c r="K1724" i="10"/>
  <c r="E1723" i="10"/>
  <c r="K5905" i="9"/>
  <c r="E5904" i="9"/>
  <c r="K12129" i="10"/>
  <c r="E12128" i="10"/>
  <c r="K7996" i="10"/>
  <c r="E7995" i="10"/>
  <c r="K3612" i="10"/>
  <c r="E3611" i="10"/>
  <c r="K7488" i="9"/>
  <c r="E7487" i="9"/>
  <c r="E10390" i="10"/>
  <c r="K10391" i="10"/>
  <c r="K7182" i="10"/>
  <c r="E7181" i="10"/>
  <c r="K10340" i="10"/>
  <c r="E10339" i="10"/>
  <c r="K6363" i="9"/>
  <c r="E6362" i="9"/>
  <c r="K5957" i="9"/>
  <c r="E5956" i="9"/>
  <c r="K11467" i="9"/>
  <c r="E11466" i="9"/>
  <c r="K10854" i="10"/>
  <c r="E10853" i="10"/>
  <c r="K1774" i="10"/>
  <c r="E1773" i="10"/>
  <c r="K3816" i="10"/>
  <c r="E3815" i="10"/>
  <c r="K6312" i="10"/>
  <c r="E6311" i="10"/>
  <c r="K8557" i="10"/>
  <c r="E8556" i="10"/>
  <c r="E10752" i="10"/>
  <c r="K10753" i="10"/>
  <c r="K6924" i="10"/>
  <c r="E6923" i="10"/>
  <c r="K6771" i="9"/>
  <c r="E6770" i="9"/>
  <c r="K10340" i="9"/>
  <c r="E10339" i="9"/>
  <c r="K297" i="9"/>
  <c r="E296" i="9"/>
  <c r="K3405" i="10"/>
  <c r="E3404" i="10"/>
  <c r="E7742" i="9"/>
  <c r="K7743" i="9"/>
  <c r="E2489" i="9"/>
  <c r="K2490" i="9"/>
  <c r="E5241" i="10"/>
  <c r="K5242" i="10"/>
  <c r="E7334" i="9"/>
  <c r="K7335" i="9"/>
  <c r="E3765" i="9"/>
  <c r="K3766" i="9"/>
  <c r="E143" i="9"/>
  <c r="K144" i="9"/>
  <c r="K2335" i="10"/>
  <c r="E2334" i="10"/>
  <c r="K3867" i="9"/>
  <c r="E3866" i="9"/>
  <c r="K2945" i="10"/>
  <c r="E2944" i="10"/>
  <c r="K2487" i="10"/>
  <c r="E2486" i="10"/>
  <c r="K3149" i="10"/>
  <c r="E3148" i="10"/>
  <c r="K3456" i="9"/>
  <c r="E3455" i="9"/>
  <c r="B3511" i="9"/>
  <c r="A3510" i="9"/>
  <c r="K5651" i="9"/>
  <c r="E5650" i="9"/>
  <c r="K4989" i="9"/>
  <c r="E4988" i="9"/>
  <c r="E2843" i="9"/>
  <c r="K2844" i="9"/>
  <c r="E9320" i="10"/>
  <c r="K9321" i="10"/>
  <c r="E4528" i="10"/>
  <c r="K4529" i="10"/>
  <c r="E11262" i="10"/>
  <c r="K11263" i="10"/>
  <c r="E2385" i="10"/>
  <c r="K2386" i="10"/>
  <c r="E1469" i="9"/>
  <c r="K1470" i="9"/>
  <c r="E6362" i="10"/>
  <c r="K6363" i="10"/>
  <c r="E4631" i="9"/>
  <c r="K4632" i="9"/>
  <c r="E12078" i="9"/>
  <c r="K12079" i="9"/>
  <c r="E4427" i="9"/>
  <c r="K4428" i="9"/>
  <c r="E11057" i="10"/>
  <c r="K11058" i="10"/>
  <c r="E2285" i="9"/>
  <c r="K2286" i="9"/>
  <c r="E9371" i="10"/>
  <c r="K9372" i="10"/>
  <c r="E11210" i="10"/>
  <c r="K11211" i="10"/>
  <c r="A9579" i="9"/>
  <c r="B9580" i="9"/>
  <c r="K7131" i="10"/>
  <c r="E7130" i="10"/>
  <c r="E9880" i="9"/>
  <c r="K9881" i="9"/>
  <c r="E1570" i="10"/>
  <c r="K1571" i="10"/>
  <c r="E1264" i="10"/>
  <c r="K1265" i="10"/>
  <c r="E3969" i="9"/>
  <c r="K3970" i="9"/>
  <c r="K5803" i="10"/>
  <c r="E5802" i="10"/>
  <c r="K4071" i="9"/>
  <c r="E4070" i="9"/>
  <c r="E10853" i="9"/>
  <c r="K10854" i="9"/>
  <c r="K4224" i="10"/>
  <c r="E4223" i="10"/>
  <c r="K6415" i="9"/>
  <c r="E6414" i="9"/>
  <c r="K8404" i="10"/>
  <c r="E8403" i="10"/>
  <c r="K1215" i="9"/>
  <c r="E1214" i="9"/>
  <c r="K7692" i="9"/>
  <c r="E7691" i="9"/>
  <c r="K2079" i="10"/>
  <c r="E2078" i="10"/>
  <c r="K11875" i="9"/>
  <c r="E11874" i="9"/>
  <c r="E9727" i="10"/>
  <c r="K9728" i="10"/>
  <c r="E551" i="9"/>
  <c r="K552" i="9"/>
  <c r="E9982" i="10"/>
  <c r="K9983" i="10"/>
  <c r="E3302" i="10"/>
  <c r="K3303" i="10"/>
  <c r="E1977" i="10"/>
  <c r="K1978" i="10"/>
  <c r="E1212" i="10"/>
  <c r="K1213" i="10"/>
  <c r="E3917" i="9"/>
  <c r="K3918" i="9"/>
  <c r="E3866" i="10"/>
  <c r="K3867" i="10"/>
  <c r="E6312" i="9"/>
  <c r="K6313" i="9"/>
  <c r="E7944" i="9"/>
  <c r="K7945" i="9"/>
  <c r="E7842" i="10"/>
  <c r="K7843" i="10"/>
  <c r="E2181" i="10"/>
  <c r="K2182" i="10"/>
  <c r="E7130" i="9"/>
  <c r="K7131" i="9"/>
  <c r="E8352" i="9"/>
  <c r="K8353" i="9"/>
  <c r="E1673" i="9"/>
  <c r="K1674" i="9"/>
  <c r="E346" i="10"/>
  <c r="K347" i="10"/>
  <c r="E1416" i="10"/>
  <c r="K1417" i="10"/>
  <c r="A2642" i="10"/>
  <c r="B2643" i="10"/>
  <c r="E6924" i="9"/>
  <c r="K6925" i="9"/>
  <c r="K6007" i="10"/>
  <c r="E6006" i="10"/>
  <c r="K7794" i="10"/>
  <c r="E7793" i="10"/>
  <c r="K5855" i="9"/>
  <c r="E5854" i="9"/>
  <c r="K2793" i="10"/>
  <c r="E2792" i="10"/>
  <c r="K4989" i="10"/>
  <c r="E4988" i="10"/>
  <c r="K9015" i="10"/>
  <c r="E9014" i="10"/>
  <c r="K11671" i="9"/>
  <c r="E11670" i="9"/>
  <c r="K2131" i="10"/>
  <c r="E2130" i="10"/>
  <c r="K11823" i="10"/>
  <c r="E11822" i="10"/>
  <c r="K10036" i="9"/>
  <c r="E10035" i="9"/>
  <c r="K3664" i="9"/>
  <c r="E3663" i="9"/>
  <c r="K10600" i="9"/>
  <c r="E10599" i="9"/>
  <c r="K10702" i="10"/>
  <c r="E10701" i="10"/>
  <c r="K10599" i="10"/>
  <c r="E10598" i="10"/>
  <c r="K9575" i="10"/>
  <c r="E9574" i="10"/>
  <c r="B6112" i="10"/>
  <c r="A6111" i="10"/>
  <c r="E10446" i="10"/>
  <c r="K10447" i="10"/>
  <c r="K857" i="9"/>
  <c r="E856" i="9"/>
  <c r="K6720" i="10"/>
  <c r="E6719" i="10"/>
  <c r="K10240" i="9"/>
  <c r="E10239" i="9"/>
  <c r="E3047" i="9"/>
  <c r="K3048" i="9"/>
  <c r="E4732" i="10"/>
  <c r="K4733" i="10"/>
  <c r="E7283" i="10"/>
  <c r="K7284" i="10"/>
  <c r="K9270" i="10"/>
  <c r="E9269" i="10"/>
  <c r="K4581" i="9"/>
  <c r="E4580" i="9"/>
  <c r="K9474" i="10"/>
  <c r="E9473" i="10"/>
  <c r="K5243" i="9"/>
  <c r="E5242" i="9"/>
  <c r="K8098" i="10"/>
  <c r="E8097" i="10"/>
  <c r="K11466" i="10"/>
  <c r="E11465" i="10"/>
  <c r="E9014" i="9"/>
  <c r="K9015" i="9"/>
  <c r="E6566" i="10"/>
  <c r="K6567" i="10"/>
  <c r="E7538" i="9"/>
  <c r="K7539" i="9"/>
  <c r="E9422" i="9"/>
  <c r="K9423" i="9"/>
  <c r="E1265" i="9"/>
  <c r="K1266" i="9"/>
  <c r="A41" i="10"/>
  <c r="B42" i="10"/>
  <c r="E8250" i="10"/>
  <c r="K8251" i="10"/>
  <c r="E550" i="10"/>
  <c r="K551" i="10"/>
  <c r="E6058" i="9"/>
  <c r="K6059" i="9"/>
  <c r="E6108" i="9"/>
  <c r="K6109" i="9"/>
  <c r="E4070" i="10"/>
  <c r="K4071" i="10"/>
  <c r="E602" i="10"/>
  <c r="K603" i="10"/>
  <c r="E142" i="10"/>
  <c r="K143" i="10"/>
  <c r="E3713" i="9"/>
  <c r="K3714" i="9"/>
  <c r="K9779" i="10"/>
  <c r="E9778" i="10"/>
  <c r="K93" i="9"/>
  <c r="E92" i="9"/>
  <c r="K9984" i="9"/>
  <c r="E9983" i="9"/>
  <c r="E8708" i="10"/>
  <c r="K8709" i="10"/>
  <c r="E398" i="9"/>
  <c r="K399" i="9"/>
  <c r="A910" i="10"/>
  <c r="B911" i="10"/>
  <c r="E41" i="10"/>
  <c r="K42" i="10"/>
  <c r="E7995" i="9"/>
  <c r="K7996" i="9"/>
  <c r="E10649" i="9"/>
  <c r="K10650" i="9"/>
  <c r="E9575" i="9"/>
  <c r="K9576" i="9"/>
  <c r="E7487" i="10"/>
  <c r="K7488" i="10"/>
  <c r="E8659" i="9"/>
  <c r="K8660" i="9"/>
  <c r="E1112" i="9"/>
  <c r="K1113" i="9"/>
  <c r="E8047" i="9"/>
  <c r="K8048" i="9"/>
  <c r="E5344" i="9"/>
  <c r="K5345" i="9"/>
  <c r="E9373" i="9"/>
  <c r="K9374" i="9"/>
  <c r="E1520" i="9"/>
  <c r="K1521" i="9"/>
  <c r="E5548" i="9"/>
  <c r="K5549" i="9"/>
  <c r="E9169" i="9"/>
  <c r="K9170" i="9"/>
  <c r="E7691" i="10"/>
  <c r="K7692" i="10"/>
  <c r="E4886" i="10"/>
  <c r="K4887" i="10"/>
  <c r="E11719" i="10"/>
  <c r="K11720" i="10"/>
  <c r="E6209" i="10"/>
  <c r="K6210" i="10"/>
  <c r="K10956" i="9"/>
  <c r="E10955" i="9"/>
  <c r="K5956" i="10"/>
  <c r="E5955" i="10"/>
  <c r="B10448" i="9"/>
  <c r="A10447" i="9"/>
  <c r="K7641" i="9"/>
  <c r="E7640" i="9"/>
  <c r="K7539" i="10"/>
  <c r="E7538" i="10"/>
  <c r="K2388" i="9"/>
  <c r="E2387" i="9"/>
  <c r="K10289" i="9"/>
  <c r="E10288" i="9"/>
  <c r="B1777" i="9"/>
  <c r="A1776" i="9"/>
  <c r="K1621" i="10"/>
  <c r="E1620" i="10"/>
  <c r="K5142" i="9"/>
  <c r="E5141" i="9"/>
  <c r="K10497" i="9"/>
  <c r="E10496" i="9"/>
  <c r="K4683" i="10"/>
  <c r="E4682" i="10"/>
  <c r="K11109" i="10"/>
  <c r="E11108" i="10"/>
  <c r="K11976" i="9"/>
  <c r="E11975" i="9"/>
  <c r="K3201" i="10"/>
  <c r="E3200" i="10"/>
  <c r="B6980" i="9"/>
  <c r="A6979" i="9"/>
  <c r="K10956" i="10"/>
  <c r="E10955" i="10"/>
  <c r="K5344" i="10"/>
  <c r="E5343" i="10"/>
  <c r="K450" i="9"/>
  <c r="E449" i="9"/>
  <c r="K2894" i="9"/>
  <c r="E2893" i="9"/>
  <c r="K7895" i="9"/>
  <c r="E7894" i="9"/>
  <c r="K10085" i="10"/>
  <c r="E10084" i="10"/>
  <c r="K297" i="10"/>
  <c r="E296" i="10"/>
  <c r="K653" i="10"/>
  <c r="E652" i="10"/>
  <c r="K3098" i="9"/>
  <c r="E3097" i="9"/>
  <c r="K3561" i="10"/>
  <c r="E3560" i="10"/>
  <c r="K7743" i="10"/>
  <c r="E7742" i="10"/>
  <c r="K10701" i="9"/>
  <c r="E10700" i="9"/>
  <c r="K3816" i="9"/>
  <c r="E3815" i="9"/>
  <c r="K1163" i="10"/>
  <c r="E1162" i="10"/>
  <c r="K8964" i="10"/>
  <c r="E8963" i="10"/>
  <c r="B911" i="9"/>
  <c r="A910" i="9"/>
  <c r="K857" i="10"/>
  <c r="E856" i="10"/>
  <c r="B4378" i="10"/>
  <c r="A4377" i="10"/>
  <c r="K11976" i="10"/>
  <c r="E11975" i="10"/>
  <c r="K5752" i="10"/>
  <c r="E5751" i="10"/>
  <c r="K8303" i="9"/>
  <c r="E8302" i="9"/>
  <c r="K6873" i="10"/>
  <c r="E6872" i="10"/>
  <c r="K11415" i="10"/>
  <c r="E11414" i="10"/>
  <c r="K2946" i="9"/>
  <c r="E2945" i="9"/>
  <c r="K9932" i="10"/>
  <c r="E9931" i="10"/>
  <c r="K501" i="10"/>
  <c r="E500" i="10"/>
  <c r="K7437" i="9"/>
  <c r="E7436" i="9"/>
  <c r="E10288" i="10"/>
  <c r="K10289" i="10"/>
  <c r="K5804" i="9"/>
  <c r="E5803" i="9"/>
  <c r="K7385" i="9"/>
  <c r="E7384" i="9"/>
  <c r="K11160" i="9"/>
  <c r="E11159" i="9"/>
  <c r="K93" i="10"/>
  <c r="E92" i="10"/>
  <c r="E8199" i="9"/>
  <c r="K8200" i="9"/>
  <c r="A5243" i="10"/>
  <c r="B5244" i="10"/>
  <c r="E8861" i="9"/>
  <c r="K8862" i="9"/>
  <c r="E4427" i="10"/>
  <c r="K4428" i="10"/>
  <c r="E8454" i="10"/>
  <c r="K8455" i="10"/>
  <c r="E8761" i="9"/>
  <c r="K8762" i="9"/>
  <c r="E194" i="9"/>
  <c r="K195" i="9"/>
  <c r="E5089" i="10"/>
  <c r="K5090" i="10"/>
  <c r="E2028" i="10"/>
  <c r="K2029" i="10"/>
  <c r="E9627" i="9"/>
  <c r="K9628" i="9"/>
  <c r="E2436" i="10"/>
  <c r="K2437" i="10"/>
  <c r="E11516" i="9"/>
  <c r="K11517" i="9"/>
  <c r="E10445" i="9"/>
  <c r="K10446" i="9"/>
  <c r="E5292" i="10"/>
  <c r="K5293" i="10"/>
  <c r="K6159" i="10"/>
  <c r="E6158" i="10"/>
  <c r="K4734" i="9"/>
  <c r="E4733" i="9"/>
  <c r="K10753" i="9"/>
  <c r="E10752" i="9"/>
  <c r="K11875" i="10"/>
  <c r="E11874" i="10"/>
  <c r="K2232" i="9"/>
  <c r="E2231" i="9"/>
  <c r="K6261" i="10"/>
  <c r="E6260" i="10"/>
  <c r="E3405" i="9"/>
  <c r="K3406" i="9"/>
  <c r="E9779" i="9"/>
  <c r="K9780" i="9"/>
  <c r="E3509" i="9"/>
  <c r="K3510" i="9"/>
  <c r="E806" i="9"/>
  <c r="K807" i="9"/>
  <c r="E5496" i="9"/>
  <c r="K5497" i="9"/>
  <c r="E2894" i="10"/>
  <c r="K2895" i="10"/>
  <c r="E10904" i="9"/>
  <c r="K10905" i="9"/>
  <c r="E6821" i="10"/>
  <c r="K6822" i="10"/>
  <c r="E5700" i="10"/>
  <c r="K5701" i="10"/>
  <c r="E7893" i="10"/>
  <c r="K7894" i="10"/>
  <c r="E6720" i="9"/>
  <c r="K6721" i="9"/>
  <c r="E5292" i="9"/>
  <c r="K5293" i="9"/>
  <c r="E8403" i="9"/>
  <c r="K8404" i="9"/>
  <c r="A9579" i="10"/>
  <c r="B9580" i="10"/>
  <c r="E1724" i="9"/>
  <c r="K1725" i="9"/>
  <c r="E907" i="10"/>
  <c r="K908" i="10"/>
  <c r="E2232" i="10"/>
  <c r="K2233" i="10"/>
  <c r="E11924" i="9"/>
  <c r="K11925" i="9"/>
  <c r="E602" i="9"/>
  <c r="K603" i="9"/>
  <c r="E6413" i="10"/>
  <c r="K6414" i="10"/>
  <c r="E11720" i="9"/>
  <c r="K11721" i="9"/>
  <c r="E4172" i="9"/>
  <c r="K4173" i="9"/>
  <c r="E8607" i="9"/>
  <c r="K8608" i="9"/>
  <c r="A6978" i="10"/>
  <c r="B6979" i="10"/>
  <c r="E7843" i="9"/>
  <c r="K7844" i="9"/>
  <c r="E3509" i="10"/>
  <c r="K3510" i="10"/>
  <c r="E3353" i="9"/>
  <c r="K3354" i="9"/>
  <c r="E3301" i="9"/>
  <c r="K3302" i="9"/>
  <c r="E2690" i="10"/>
  <c r="K2691" i="10"/>
  <c r="E9422" i="10"/>
  <c r="K9423" i="10"/>
  <c r="K3969" i="10"/>
  <c r="E3968" i="10"/>
  <c r="K4937" i="10"/>
  <c r="E4936" i="10"/>
  <c r="B4377" i="9"/>
  <c r="A4376" i="9"/>
  <c r="K8507" i="9"/>
  <c r="E8506" i="9"/>
  <c r="K12129" i="9"/>
  <c r="E12128" i="9"/>
  <c r="K1673" i="10"/>
  <c r="E1672" i="10"/>
  <c r="K7386" i="10"/>
  <c r="E7385" i="10"/>
  <c r="K1875" i="10"/>
  <c r="E1874" i="10"/>
  <c r="B8712" i="9"/>
  <c r="A8711" i="9"/>
  <c r="K10548" i="10"/>
  <c r="E10547" i="10"/>
  <c r="K3353" i="10"/>
  <c r="E3352" i="10"/>
  <c r="K2592" i="9"/>
  <c r="E2591" i="9"/>
  <c r="K449" i="10"/>
  <c r="E448" i="10"/>
  <c r="K4938" i="9"/>
  <c r="E4937" i="9"/>
  <c r="K10549" i="9"/>
  <c r="E10548" i="9"/>
  <c r="K7793" i="9"/>
  <c r="E7792" i="9"/>
  <c r="K246" i="9"/>
  <c r="E245" i="9"/>
  <c r="K7233" i="9"/>
  <c r="E7232" i="9"/>
  <c r="K9168" i="10"/>
  <c r="E9167" i="10"/>
  <c r="K3561" i="9"/>
  <c r="E3560" i="9"/>
  <c r="K42" i="9"/>
  <c r="E41" i="9"/>
  <c r="K5090" i="9"/>
  <c r="E5089" i="9"/>
  <c r="K959" i="10"/>
  <c r="E958" i="10"/>
  <c r="K7029" i="9"/>
  <c r="E7028" i="9"/>
  <c r="K2742" i="9"/>
  <c r="E2741" i="9"/>
  <c r="K654" i="9"/>
  <c r="E653" i="9"/>
  <c r="K4479" i="10"/>
  <c r="E4478" i="10"/>
  <c r="K960" i="9"/>
  <c r="E959" i="9"/>
  <c r="K11568" i="9"/>
  <c r="E11567" i="9"/>
  <c r="K4478" i="9"/>
  <c r="E4477" i="9"/>
  <c r="K2184" i="9"/>
  <c r="E2183" i="9"/>
  <c r="K5396" i="9"/>
  <c r="E5395" i="9"/>
  <c r="K6669" i="10"/>
  <c r="E6668" i="10"/>
  <c r="K7945" i="10"/>
  <c r="E7944" i="10"/>
  <c r="K7181" i="9"/>
  <c r="E7180" i="9"/>
  <c r="K245" i="10"/>
  <c r="E244" i="10"/>
  <c r="K5548" i="10"/>
  <c r="E5547" i="10"/>
  <c r="K2436" i="9"/>
  <c r="E2435" i="9"/>
  <c r="K4886" i="9"/>
  <c r="E4885" i="9"/>
  <c r="K8353" i="10"/>
  <c r="E8352" i="10"/>
  <c r="K11211" i="9"/>
  <c r="E11210" i="9"/>
  <c r="K2997" i="10"/>
  <c r="E2996" i="10"/>
  <c r="K12078" i="10"/>
  <c r="E12077" i="10"/>
  <c r="K7589" i="9"/>
  <c r="E7588" i="9"/>
  <c r="K4173" i="10"/>
  <c r="E4172" i="10"/>
  <c r="K10085" i="9"/>
  <c r="E10084" i="9"/>
  <c r="K1164" i="9"/>
  <c r="E1163" i="9"/>
  <c r="K4682" i="9"/>
  <c r="E4681" i="9"/>
  <c r="K3613" i="9"/>
  <c r="E3612" i="9"/>
  <c r="K2998" i="9"/>
  <c r="E2997" i="9"/>
  <c r="K4530" i="9"/>
  <c r="E4529" i="9"/>
  <c r="K2690" i="9"/>
  <c r="E2689" i="9"/>
  <c r="K1927" i="10"/>
  <c r="E1926" i="10"/>
  <c r="K8149" i="10"/>
  <c r="E8148" i="10"/>
  <c r="K1368" i="9"/>
  <c r="E1367" i="9"/>
  <c r="K11569" i="10"/>
  <c r="E11568" i="10"/>
  <c r="E9321" i="9"/>
  <c r="K9322" i="9"/>
  <c r="E1111" i="10"/>
  <c r="K1112" i="10"/>
  <c r="E8965" i="9"/>
  <c r="K8966" i="9"/>
  <c r="E9525" i="9"/>
  <c r="K9526" i="9"/>
  <c r="E3713" i="10"/>
  <c r="K3714" i="10"/>
  <c r="E11108" i="9"/>
  <c r="K11109" i="9"/>
  <c r="E9880" i="10"/>
  <c r="K9881" i="10"/>
  <c r="E10496" i="10"/>
  <c r="K10497" i="10"/>
  <c r="E2540" i="9"/>
  <c r="K2541" i="9"/>
  <c r="E5904" i="10"/>
  <c r="K5905" i="10"/>
  <c r="E11312" i="9"/>
  <c r="K11313" i="9"/>
  <c r="E3098" i="10"/>
  <c r="K3099" i="10"/>
  <c r="E6617" i="10"/>
  <c r="K6618" i="10"/>
  <c r="E4325" i="10"/>
  <c r="K4326" i="10"/>
  <c r="E4121" i="10"/>
  <c r="K4122" i="10"/>
  <c r="A10448" i="10"/>
  <c r="B10449" i="10"/>
  <c r="E7334" i="10"/>
  <c r="K7335" i="10"/>
  <c r="E8301" i="10"/>
  <c r="K8302" i="10"/>
  <c r="E8658" i="10"/>
  <c r="K8659" i="10"/>
  <c r="E4631" i="10"/>
  <c r="K4632" i="10"/>
  <c r="E10033" i="10"/>
  <c r="K10034" i="10"/>
  <c r="E9116" i="10"/>
  <c r="K9117" i="10"/>
  <c r="E5496" i="10"/>
  <c r="K5497" i="10"/>
  <c r="E9473" i="9"/>
  <c r="K9474" i="9"/>
  <c r="E8912" i="10"/>
  <c r="K8913" i="10"/>
  <c r="E9676" i="10"/>
  <c r="K9677" i="10"/>
  <c r="E908" i="9"/>
  <c r="K909" i="9"/>
  <c r="K1367" i="10"/>
  <c r="E1366" i="10"/>
  <c r="K11008" i="10"/>
  <c r="E11007" i="10"/>
  <c r="K12027" i="10"/>
  <c r="E12026" i="10"/>
  <c r="K5600" i="9"/>
  <c r="E5599" i="9"/>
  <c r="K4224" i="9"/>
  <c r="E4223" i="9"/>
  <c r="K8506" i="10"/>
  <c r="E8505" i="10"/>
  <c r="K705" i="10"/>
  <c r="E704" i="10"/>
  <c r="K11313" i="10"/>
  <c r="E11312" i="10"/>
  <c r="K1469" i="10"/>
  <c r="E1468" i="10"/>
  <c r="K8760" i="10"/>
  <c r="E8759" i="10"/>
  <c r="K11007" i="9"/>
  <c r="E11006" i="9"/>
  <c r="K2131" i="9" l="1"/>
  <c r="E2130" i="9"/>
  <c r="E4580" i="10"/>
  <c r="K4581" i="10"/>
  <c r="K6466" i="9"/>
  <c r="E6465" i="9"/>
  <c r="E6669" i="9"/>
  <c r="K6670" i="9"/>
  <c r="K1877" i="9"/>
  <c r="E1876" i="9"/>
  <c r="K2793" i="9"/>
  <c r="E2792" i="9"/>
  <c r="E1926" i="9"/>
  <c r="K1927" i="9"/>
  <c r="K2336" i="9"/>
  <c r="E2335" i="9"/>
  <c r="E1621" i="9"/>
  <c r="K1622" i="9"/>
  <c r="E1009" i="9"/>
  <c r="K1010" i="9"/>
  <c r="K11518" i="10"/>
  <c r="E11517" i="10"/>
  <c r="K6262" i="9"/>
  <c r="E6261" i="9"/>
  <c r="E1417" i="9"/>
  <c r="K1418" i="9"/>
  <c r="E2080" i="9"/>
  <c r="K2081" i="9"/>
  <c r="K3201" i="9"/>
  <c r="E3200" i="9"/>
  <c r="K11620" i="10"/>
  <c r="E11619" i="10"/>
  <c r="E8913" i="10"/>
  <c r="K8914" i="10"/>
  <c r="E10034" i="10"/>
  <c r="K10035" i="10"/>
  <c r="E7335" i="10"/>
  <c r="K7336" i="10"/>
  <c r="E6618" i="10"/>
  <c r="K6619" i="10"/>
  <c r="E5905" i="10"/>
  <c r="K5906" i="10"/>
  <c r="E11109" i="9"/>
  <c r="K11110" i="9"/>
  <c r="E1112" i="10"/>
  <c r="K1113" i="10"/>
  <c r="E9423" i="10"/>
  <c r="K9424" i="10"/>
  <c r="E3510" i="10"/>
  <c r="K3511" i="10"/>
  <c r="E4173" i="9"/>
  <c r="K4174" i="9"/>
  <c r="E11925" i="9"/>
  <c r="K11926" i="9"/>
  <c r="E908" i="10"/>
  <c r="K909" i="10"/>
  <c r="E5293" i="9"/>
  <c r="K5294" i="9"/>
  <c r="E6822" i="10"/>
  <c r="K6823" i="10"/>
  <c r="E5090" i="10"/>
  <c r="K5091" i="10"/>
  <c r="K3767" i="9"/>
  <c r="E3766" i="9"/>
  <c r="K7744" i="9"/>
  <c r="E7743" i="9"/>
  <c r="B6114" i="9"/>
  <c r="A6113" i="9"/>
  <c r="B2644" i="9"/>
  <c r="A2643" i="9"/>
  <c r="K9220" i="10"/>
  <c r="E9219" i="10"/>
  <c r="K1063" i="9"/>
  <c r="E1062" i="9"/>
  <c r="K757" i="9"/>
  <c r="E756" i="9"/>
  <c r="K6518" i="9"/>
  <c r="E6517" i="9"/>
  <c r="K756" i="10"/>
  <c r="E755" i="10"/>
  <c r="K8150" i="9"/>
  <c r="E8149" i="9"/>
  <c r="K3920" i="10"/>
  <c r="E3919" i="10"/>
  <c r="E8710" i="9"/>
  <c r="K8711" i="9"/>
  <c r="E1317" i="9"/>
  <c r="K1318" i="9"/>
  <c r="A8712" i="10"/>
  <c r="B8713" i="10"/>
  <c r="E8252" i="9"/>
  <c r="K8253" i="9"/>
  <c r="K9067" i="10"/>
  <c r="E9066" i="10"/>
  <c r="K5651" i="10"/>
  <c r="E5650" i="10"/>
  <c r="E11364" i="10"/>
  <c r="K11365" i="10"/>
  <c r="K6009" i="9"/>
  <c r="E6008" i="9"/>
  <c r="K9526" i="10"/>
  <c r="E9525" i="10"/>
  <c r="K9678" i="9"/>
  <c r="E9677" i="9"/>
  <c r="K7438" i="10"/>
  <c r="E7437" i="10"/>
  <c r="K4276" i="10"/>
  <c r="E4275" i="10"/>
  <c r="K4837" i="9"/>
  <c r="E4836" i="9"/>
  <c r="K11008" i="9"/>
  <c r="E11007" i="9"/>
  <c r="E705" i="10"/>
  <c r="K706" i="10"/>
  <c r="E12027" i="10"/>
  <c r="K12028" i="10"/>
  <c r="E11569" i="10"/>
  <c r="K11570" i="10"/>
  <c r="E2690" i="9"/>
  <c r="K2691" i="9"/>
  <c r="E4682" i="9"/>
  <c r="K4683" i="9"/>
  <c r="E7589" i="9"/>
  <c r="K7590" i="9"/>
  <c r="E8353" i="10"/>
  <c r="K8354" i="10"/>
  <c r="E5548" i="10"/>
  <c r="K5549" i="10"/>
  <c r="E6669" i="10"/>
  <c r="K6670" i="10"/>
  <c r="E11568" i="9"/>
  <c r="K11569" i="9"/>
  <c r="E654" i="9"/>
  <c r="K655" i="9"/>
  <c r="E5090" i="9"/>
  <c r="K5091" i="9"/>
  <c r="E7233" i="9"/>
  <c r="K7234" i="9"/>
  <c r="E4938" i="9"/>
  <c r="K4939" i="9"/>
  <c r="E10548" i="10"/>
  <c r="K10549" i="10"/>
  <c r="E1673" i="10"/>
  <c r="K1674" i="10"/>
  <c r="E4937" i="10"/>
  <c r="K4938" i="10"/>
  <c r="E6261" i="10"/>
  <c r="K6262" i="10"/>
  <c r="E4734" i="9"/>
  <c r="K4735" i="9"/>
  <c r="E93" i="10"/>
  <c r="K94" i="10"/>
  <c r="E501" i="10"/>
  <c r="K502" i="10"/>
  <c r="E2946" i="9"/>
  <c r="K2947" i="9"/>
  <c r="E8303" i="9"/>
  <c r="K8304" i="9"/>
  <c r="A4378" i="10"/>
  <c r="B4379" i="10"/>
  <c r="E1163" i="10"/>
  <c r="K1164" i="10"/>
  <c r="E3561" i="10"/>
  <c r="K3562" i="10"/>
  <c r="E10085" i="10"/>
  <c r="K10086" i="10"/>
  <c r="A6980" i="9"/>
  <c r="B6981" i="9"/>
  <c r="E4683" i="10"/>
  <c r="K4684" i="10"/>
  <c r="E5142" i="9"/>
  <c r="K5143" i="9"/>
  <c r="E2388" i="9"/>
  <c r="K2389" i="9"/>
  <c r="E5956" i="10"/>
  <c r="K5957" i="10"/>
  <c r="K9985" i="9"/>
  <c r="E9984" i="9"/>
  <c r="K5244" i="9"/>
  <c r="E5243" i="9"/>
  <c r="K6721" i="10"/>
  <c r="E6720" i="10"/>
  <c r="K9576" i="10"/>
  <c r="E9575" i="10"/>
  <c r="K10601" i="9"/>
  <c r="E10600" i="9"/>
  <c r="K2132" i="10"/>
  <c r="E2131" i="10"/>
  <c r="K2794" i="10"/>
  <c r="E2793" i="10"/>
  <c r="K1216" i="9"/>
  <c r="E1215" i="9"/>
  <c r="B3512" i="9"/>
  <c r="A3511" i="9"/>
  <c r="K2946" i="10"/>
  <c r="E2945" i="10"/>
  <c r="K298" i="9"/>
  <c r="E297" i="9"/>
  <c r="K1775" i="10"/>
  <c r="E1774" i="10"/>
  <c r="K7183" i="10"/>
  <c r="E7182" i="10"/>
  <c r="K7997" i="10"/>
  <c r="E7996" i="10"/>
  <c r="B3512" i="10"/>
  <c r="A3511" i="10"/>
  <c r="K5194" i="9"/>
  <c r="E5193" i="9"/>
  <c r="K3253" i="9"/>
  <c r="E3252" i="9"/>
  <c r="K10393" i="9"/>
  <c r="E10392" i="9"/>
  <c r="E6465" i="10"/>
  <c r="K6466" i="10"/>
  <c r="E6977" i="9"/>
  <c r="K6978" i="9"/>
  <c r="K7285" i="9"/>
  <c r="E7284" i="9"/>
  <c r="K4787" i="10"/>
  <c r="E4786" i="10"/>
  <c r="K706" i="9"/>
  <c r="E705" i="9"/>
  <c r="K3457" i="10"/>
  <c r="E3456" i="10"/>
  <c r="K10189" i="9"/>
  <c r="E10188" i="9"/>
  <c r="K2540" i="10"/>
  <c r="E2539" i="10"/>
  <c r="E909" i="9"/>
  <c r="K910" i="9"/>
  <c r="E9677" i="10"/>
  <c r="K9678" i="10"/>
  <c r="E9474" i="9"/>
  <c r="K9475" i="9"/>
  <c r="E9117" i="10"/>
  <c r="K9118" i="10"/>
  <c r="E4632" i="10"/>
  <c r="K4633" i="10"/>
  <c r="E8302" i="10"/>
  <c r="K8303" i="10"/>
  <c r="A10449" i="10"/>
  <c r="B10450" i="10"/>
  <c r="E4326" i="10"/>
  <c r="K4327" i="10"/>
  <c r="E11313" i="9"/>
  <c r="K11314" i="9"/>
  <c r="E2541" i="9"/>
  <c r="K2542" i="9"/>
  <c r="K9882" i="10"/>
  <c r="E9881" i="10"/>
  <c r="E3714" i="10"/>
  <c r="K3715" i="10"/>
  <c r="E8966" i="9"/>
  <c r="K8967" i="9"/>
  <c r="E9322" i="9"/>
  <c r="K9323" i="9"/>
  <c r="E2691" i="10"/>
  <c r="K2692" i="10"/>
  <c r="E3354" i="9"/>
  <c r="K3355" i="9"/>
  <c r="E7844" i="9"/>
  <c r="K7845" i="9"/>
  <c r="E8608" i="9"/>
  <c r="K8609" i="9"/>
  <c r="E11721" i="9"/>
  <c r="K11722" i="9"/>
  <c r="E603" i="9"/>
  <c r="K604" i="9"/>
  <c r="E2233" i="10"/>
  <c r="K2234" i="10"/>
  <c r="E1725" i="9"/>
  <c r="K1726" i="9"/>
  <c r="E8404" i="9"/>
  <c r="K8405" i="9"/>
  <c r="E6721" i="9"/>
  <c r="K6722" i="9"/>
  <c r="E5701" i="10"/>
  <c r="K5702" i="10"/>
  <c r="E10905" i="9"/>
  <c r="K10906" i="9"/>
  <c r="E5497" i="9"/>
  <c r="K5498" i="9"/>
  <c r="E3510" i="9"/>
  <c r="K3511" i="9"/>
  <c r="E3406" i="9"/>
  <c r="K3407" i="9"/>
  <c r="E10446" i="9"/>
  <c r="K10447" i="9"/>
  <c r="E2437" i="10"/>
  <c r="K2438" i="10"/>
  <c r="E2029" i="10"/>
  <c r="K2030" i="10"/>
  <c r="E195" i="9"/>
  <c r="K196" i="9"/>
  <c r="E8455" i="10"/>
  <c r="K8456" i="10"/>
  <c r="E8862" i="9"/>
  <c r="K8863" i="9"/>
  <c r="E8200" i="9"/>
  <c r="K8201" i="9"/>
  <c r="E11720" i="10"/>
  <c r="K11721" i="10"/>
  <c r="E7692" i="10"/>
  <c r="K7693" i="10"/>
  <c r="E5549" i="9"/>
  <c r="K5550" i="9"/>
  <c r="E9374" i="9"/>
  <c r="K9375" i="9"/>
  <c r="E8048" i="9"/>
  <c r="K8049" i="9"/>
  <c r="E8660" i="9"/>
  <c r="K8661" i="9"/>
  <c r="E9576" i="9"/>
  <c r="K9577" i="9"/>
  <c r="E7996" i="9"/>
  <c r="K7997" i="9"/>
  <c r="A911" i="10"/>
  <c r="B912" i="10"/>
  <c r="E8709" i="10"/>
  <c r="K8710" i="10"/>
  <c r="K144" i="10"/>
  <c r="E143" i="10"/>
  <c r="K4072" i="10"/>
  <c r="E4071" i="10"/>
  <c r="E6059" i="9"/>
  <c r="K6060" i="9"/>
  <c r="K8252" i="10"/>
  <c r="E8251" i="10"/>
  <c r="K1267" i="9"/>
  <c r="E1266" i="9"/>
  <c r="K7540" i="9"/>
  <c r="E7539" i="9"/>
  <c r="K9016" i="9"/>
  <c r="E9015" i="9"/>
  <c r="K4734" i="10"/>
  <c r="E4733" i="10"/>
  <c r="B2644" i="10"/>
  <c r="A2643" i="10"/>
  <c r="K348" i="10"/>
  <c r="E347" i="10"/>
  <c r="K8354" i="9"/>
  <c r="E8353" i="9"/>
  <c r="K2183" i="10"/>
  <c r="E2182" i="10"/>
  <c r="K7946" i="9"/>
  <c r="E7945" i="9"/>
  <c r="K3868" i="10"/>
  <c r="E3867" i="10"/>
  <c r="K1214" i="10"/>
  <c r="E1213" i="10"/>
  <c r="E3303" i="10"/>
  <c r="K3304" i="10"/>
  <c r="K553" i="9"/>
  <c r="E552" i="9"/>
  <c r="K3971" i="9"/>
  <c r="E3970" i="9"/>
  <c r="K1572" i="10"/>
  <c r="E1571" i="10"/>
  <c r="K11212" i="10"/>
  <c r="E11211" i="10"/>
  <c r="K2287" i="9"/>
  <c r="E2286" i="9"/>
  <c r="K4429" i="9"/>
  <c r="E4428" i="9"/>
  <c r="K4633" i="9"/>
  <c r="E4632" i="9"/>
  <c r="K1471" i="9"/>
  <c r="E1470" i="9"/>
  <c r="K11264" i="10"/>
  <c r="E11263" i="10"/>
  <c r="K9322" i="10"/>
  <c r="E9321" i="10"/>
  <c r="K145" i="9"/>
  <c r="E144" i="9"/>
  <c r="K7336" i="9"/>
  <c r="E7335" i="9"/>
  <c r="K2491" i="9"/>
  <c r="E2490" i="9"/>
  <c r="K10754" i="10"/>
  <c r="E10753" i="10"/>
  <c r="K10392" i="10"/>
  <c r="E10391" i="10"/>
  <c r="K8048" i="10"/>
  <c r="E8047" i="10"/>
  <c r="K10188" i="10"/>
  <c r="E10187" i="10"/>
  <c r="K1981" i="9"/>
  <c r="E1980" i="9"/>
  <c r="K5193" i="10"/>
  <c r="E5192" i="10"/>
  <c r="B1777" i="10"/>
  <c r="A1776" i="10"/>
  <c r="K2641" i="10"/>
  <c r="E2640" i="10"/>
  <c r="K9220" i="9"/>
  <c r="E9219" i="9"/>
  <c r="K4327" i="9"/>
  <c r="E4326" i="9"/>
  <c r="K349" i="9"/>
  <c r="E348" i="9"/>
  <c r="K808" i="10"/>
  <c r="E807" i="10"/>
  <c r="K11671" i="10"/>
  <c r="E11670" i="10"/>
  <c r="K6059" i="10"/>
  <c r="E6058" i="10"/>
  <c r="K9627" i="10"/>
  <c r="E9626" i="10"/>
  <c r="K5447" i="10"/>
  <c r="E5446" i="10"/>
  <c r="K11263" i="9"/>
  <c r="E11262" i="9"/>
  <c r="K1062" i="10"/>
  <c r="E1061" i="10"/>
  <c r="E9118" i="9"/>
  <c r="K9119" i="9"/>
  <c r="E9832" i="9"/>
  <c r="K9833" i="9"/>
  <c r="E10803" i="10"/>
  <c r="K10804" i="10"/>
  <c r="E5753" i="9"/>
  <c r="K5754" i="9"/>
  <c r="E9728" i="9"/>
  <c r="K9729" i="9"/>
  <c r="E7080" i="10"/>
  <c r="K7081" i="10"/>
  <c r="E4836" i="10"/>
  <c r="K4837" i="10"/>
  <c r="E9270" i="9"/>
  <c r="K9271" i="9"/>
  <c r="A7845" i="10"/>
  <c r="B7846" i="10"/>
  <c r="E9066" i="9"/>
  <c r="K9067" i="9"/>
  <c r="E10238" i="10"/>
  <c r="K10239" i="10"/>
  <c r="K3049" i="10"/>
  <c r="E3048" i="10"/>
  <c r="K1826" i="10"/>
  <c r="E1825" i="10"/>
  <c r="K7030" i="10"/>
  <c r="E7029" i="10"/>
  <c r="K400" i="10"/>
  <c r="E399" i="10"/>
  <c r="B44" i="9"/>
  <c r="A43" i="9"/>
  <c r="K2641" i="9"/>
  <c r="E2640" i="9"/>
  <c r="K10906" i="10"/>
  <c r="E10905" i="10"/>
  <c r="K3664" i="10"/>
  <c r="E3663" i="10"/>
  <c r="K4378" i="10"/>
  <c r="E4377" i="10"/>
  <c r="K5041" i="9"/>
  <c r="E5040" i="9"/>
  <c r="K2029" i="9"/>
  <c r="E2028" i="9"/>
  <c r="K4123" i="9"/>
  <c r="E4122" i="9"/>
  <c r="B5246" i="9"/>
  <c r="A5245" i="9"/>
  <c r="K196" i="10"/>
  <c r="E195" i="10"/>
  <c r="K1825" i="9"/>
  <c r="E1824" i="9"/>
  <c r="K7642" i="10"/>
  <c r="E7641" i="10"/>
  <c r="K11059" i="9"/>
  <c r="E11058" i="9"/>
  <c r="E5497" i="10"/>
  <c r="K5498" i="10"/>
  <c r="E8659" i="10"/>
  <c r="K8660" i="10"/>
  <c r="E4122" i="10"/>
  <c r="K4123" i="10"/>
  <c r="K3100" i="10"/>
  <c r="E3099" i="10"/>
  <c r="E10497" i="10"/>
  <c r="K10498" i="10"/>
  <c r="E9526" i="9"/>
  <c r="K9527" i="9"/>
  <c r="E3302" i="9"/>
  <c r="K3303" i="9"/>
  <c r="A6979" i="10"/>
  <c r="B6980" i="10"/>
  <c r="E6414" i="10"/>
  <c r="K6415" i="10"/>
  <c r="A9580" i="10"/>
  <c r="B9581" i="10"/>
  <c r="E7894" i="10"/>
  <c r="K7895" i="10"/>
  <c r="K2896" i="10"/>
  <c r="E2895" i="10"/>
  <c r="E807" i="9"/>
  <c r="K808" i="9"/>
  <c r="E9780" i="9"/>
  <c r="K9781" i="9"/>
  <c r="E5293" i="10"/>
  <c r="K5294" i="10"/>
  <c r="E11517" i="9"/>
  <c r="K11518" i="9"/>
  <c r="E9628" i="9"/>
  <c r="K9629" i="9"/>
  <c r="E8762" i="9"/>
  <c r="K8763" i="9"/>
  <c r="E4428" i="10"/>
  <c r="K4429" i="10"/>
  <c r="A5244" i="10"/>
  <c r="B5245" i="10"/>
  <c r="E10289" i="10"/>
  <c r="K10290" i="10"/>
  <c r="E6210" i="10"/>
  <c r="K6211" i="10"/>
  <c r="E4887" i="10"/>
  <c r="K4888" i="10"/>
  <c r="E9170" i="9"/>
  <c r="K9171" i="9"/>
  <c r="E1521" i="9"/>
  <c r="K1522" i="9"/>
  <c r="E5345" i="9"/>
  <c r="K5346" i="9"/>
  <c r="E1113" i="9"/>
  <c r="K1114" i="9"/>
  <c r="E7488" i="10"/>
  <c r="K7489" i="10"/>
  <c r="E10650" i="9"/>
  <c r="K10651" i="9"/>
  <c r="E42" i="10"/>
  <c r="K43" i="10"/>
  <c r="E399" i="9"/>
  <c r="K400" i="9"/>
  <c r="K3715" i="9"/>
  <c r="E3714" i="9"/>
  <c r="K604" i="10"/>
  <c r="E603" i="10"/>
  <c r="K6110" i="9"/>
  <c r="E6109" i="9"/>
  <c r="K552" i="10"/>
  <c r="E551" i="10"/>
  <c r="B43" i="10"/>
  <c r="A42" i="10"/>
  <c r="K9424" i="9"/>
  <c r="E9423" i="9"/>
  <c r="K6568" i="10"/>
  <c r="E6567" i="10"/>
  <c r="K7285" i="10"/>
  <c r="E7284" i="10"/>
  <c r="K3049" i="9"/>
  <c r="E3048" i="9"/>
  <c r="K10448" i="10"/>
  <c r="E10447" i="10"/>
  <c r="K6926" i="9"/>
  <c r="E6925" i="9"/>
  <c r="K1418" i="10"/>
  <c r="E1417" i="10"/>
  <c r="K1675" i="9"/>
  <c r="E1674" i="9"/>
  <c r="K7132" i="9"/>
  <c r="E7131" i="9"/>
  <c r="K7844" i="10"/>
  <c r="E7843" i="10"/>
  <c r="K6314" i="9"/>
  <c r="E6313" i="9"/>
  <c r="K3919" i="9"/>
  <c r="E3918" i="9"/>
  <c r="K1979" i="10"/>
  <c r="E1978" i="10"/>
  <c r="K9984" i="10"/>
  <c r="E9983" i="10"/>
  <c r="K9729" i="10"/>
  <c r="E9728" i="10"/>
  <c r="K10855" i="9"/>
  <c r="E10854" i="9"/>
  <c r="K1266" i="10"/>
  <c r="E1265" i="10"/>
  <c r="K9882" i="9"/>
  <c r="E9881" i="9"/>
  <c r="B9581" i="9"/>
  <c r="A9580" i="9"/>
  <c r="E9372" i="10"/>
  <c r="K9373" i="10"/>
  <c r="K11059" i="10"/>
  <c r="E11058" i="10"/>
  <c r="K12080" i="9"/>
  <c r="E12079" i="9"/>
  <c r="K6364" i="10"/>
  <c r="E6363" i="10"/>
  <c r="K2387" i="10"/>
  <c r="E2386" i="10"/>
  <c r="K4530" i="10"/>
  <c r="E4529" i="10"/>
  <c r="K2845" i="9"/>
  <c r="E2844" i="9"/>
  <c r="K5243" i="10"/>
  <c r="E5242" i="10"/>
  <c r="K9831" i="10"/>
  <c r="E9830" i="10"/>
  <c r="K8812" i="9"/>
  <c r="E8811" i="9"/>
  <c r="K8609" i="10"/>
  <c r="E8608" i="10"/>
  <c r="K2591" i="10"/>
  <c r="E2590" i="10"/>
  <c r="K8558" i="9"/>
  <c r="E8557" i="9"/>
  <c r="K1010" i="10"/>
  <c r="E1009" i="10"/>
  <c r="K6109" i="10"/>
  <c r="E6108" i="10"/>
  <c r="B11315" i="10"/>
  <c r="A11314" i="10"/>
  <c r="K1777" i="9"/>
  <c r="E1776" i="9"/>
  <c r="E8914" i="9"/>
  <c r="K8915" i="9"/>
  <c r="E5701" i="9"/>
  <c r="K5702" i="9"/>
  <c r="E1316" i="10"/>
  <c r="K1317" i="10"/>
  <c r="E8456" i="9"/>
  <c r="K8457" i="9"/>
  <c r="K5040" i="10"/>
  <c r="E5039" i="10"/>
  <c r="K11926" i="10"/>
  <c r="E11925" i="10"/>
  <c r="K6772" i="10"/>
  <c r="E6771" i="10"/>
  <c r="K11774" i="10"/>
  <c r="E11773" i="10"/>
  <c r="K5855" i="10"/>
  <c r="E5854" i="10"/>
  <c r="K8863" i="10"/>
  <c r="E8862" i="10"/>
  <c r="E1469" i="10"/>
  <c r="K1470" i="10"/>
  <c r="E4224" i="9"/>
  <c r="K4225" i="9"/>
  <c r="E1367" i="10"/>
  <c r="K1368" i="10"/>
  <c r="E8149" i="10"/>
  <c r="K8150" i="10"/>
  <c r="E2998" i="9"/>
  <c r="K2999" i="9"/>
  <c r="E10085" i="9"/>
  <c r="K10086" i="9"/>
  <c r="K2998" i="10"/>
  <c r="E2997" i="10"/>
  <c r="E7181" i="9"/>
  <c r="K7182" i="9"/>
  <c r="E2184" i="9"/>
  <c r="K2185" i="9"/>
  <c r="E7029" i="9"/>
  <c r="K7030" i="9"/>
  <c r="E3561" i="9"/>
  <c r="K3562" i="9"/>
  <c r="E7793" i="9"/>
  <c r="K7794" i="9"/>
  <c r="E2592" i="9"/>
  <c r="K2593" i="9"/>
  <c r="E1875" i="10"/>
  <c r="K1876" i="10"/>
  <c r="E8507" i="9"/>
  <c r="K8508" i="9"/>
  <c r="E11875" i="10"/>
  <c r="K11876" i="10"/>
  <c r="E7385" i="9"/>
  <c r="K7386" i="9"/>
  <c r="E6873" i="10"/>
  <c r="K6874" i="10"/>
  <c r="A911" i="9"/>
  <c r="B912" i="9"/>
  <c r="E10701" i="9"/>
  <c r="K10702" i="9"/>
  <c r="E653" i="10"/>
  <c r="K654" i="10"/>
  <c r="E2894" i="9"/>
  <c r="K2895" i="9"/>
  <c r="E5344" i="10"/>
  <c r="K5345" i="10"/>
  <c r="E11976" i="9"/>
  <c r="K11977" i="9"/>
  <c r="A1777" i="9"/>
  <c r="B1778" i="9"/>
  <c r="E7641" i="9"/>
  <c r="K7642" i="9"/>
  <c r="K9780" i="10"/>
  <c r="E9779" i="10"/>
  <c r="K11467" i="10"/>
  <c r="E11466" i="10"/>
  <c r="K4582" i="9"/>
  <c r="E4581" i="9"/>
  <c r="K10600" i="10"/>
  <c r="E10599" i="10"/>
  <c r="K10037" i="9"/>
  <c r="E10036" i="9"/>
  <c r="K9016" i="10"/>
  <c r="E9015" i="10"/>
  <c r="K7795" i="10"/>
  <c r="E7794" i="10"/>
  <c r="K2080" i="10"/>
  <c r="E2079" i="10"/>
  <c r="K6416" i="9"/>
  <c r="E6415" i="9"/>
  <c r="K5804" i="10"/>
  <c r="E5803" i="10"/>
  <c r="K3150" i="10"/>
  <c r="E3149" i="10"/>
  <c r="K2336" i="10"/>
  <c r="E2335" i="10"/>
  <c r="K6925" i="10"/>
  <c r="E6924" i="10"/>
  <c r="K6313" i="10"/>
  <c r="E6312" i="10"/>
  <c r="K11468" i="9"/>
  <c r="E11467" i="9"/>
  <c r="K6364" i="9"/>
  <c r="E6363" i="9"/>
  <c r="K7489" i="9"/>
  <c r="E7488" i="9"/>
  <c r="E5905" i="9"/>
  <c r="K5906" i="9"/>
  <c r="K6876" i="9"/>
  <c r="E6875" i="9"/>
  <c r="K6620" i="9"/>
  <c r="E6619" i="9"/>
  <c r="K9933" i="9"/>
  <c r="E9932" i="9"/>
  <c r="K5600" i="10"/>
  <c r="E5599" i="10"/>
  <c r="K2845" i="10"/>
  <c r="E2844" i="10"/>
  <c r="A7846" i="9"/>
  <c r="B7847" i="9"/>
  <c r="E8099" i="9"/>
  <c r="K8100" i="9"/>
  <c r="E4020" i="9"/>
  <c r="K4021" i="9"/>
  <c r="K4786" i="9"/>
  <c r="E4785" i="9"/>
  <c r="K10137" i="10"/>
  <c r="E10136" i="10"/>
  <c r="K1521" i="10"/>
  <c r="E1520" i="10"/>
  <c r="K5396" i="10"/>
  <c r="E5395" i="10"/>
  <c r="K2742" i="10"/>
  <c r="E2741" i="10"/>
  <c r="K11161" i="10"/>
  <c r="E11160" i="10"/>
  <c r="K10137" i="9"/>
  <c r="E10136" i="9"/>
  <c r="K7081" i="9"/>
  <c r="E7080" i="9"/>
  <c r="K10651" i="10"/>
  <c r="E10650" i="10"/>
  <c r="E8760" i="10"/>
  <c r="K8761" i="10"/>
  <c r="E11313" i="10"/>
  <c r="K11314" i="10"/>
  <c r="E8506" i="10"/>
  <c r="K8507" i="10"/>
  <c r="E5600" i="9"/>
  <c r="K5601" i="9"/>
  <c r="E11008" i="10"/>
  <c r="K11009" i="10"/>
  <c r="E1368" i="9"/>
  <c r="K1369" i="9"/>
  <c r="K1928" i="10"/>
  <c r="E1927" i="10"/>
  <c r="E4530" i="9"/>
  <c r="K4531" i="9"/>
  <c r="E3613" i="9"/>
  <c r="K3614" i="9"/>
  <c r="E1164" i="9"/>
  <c r="K1165" i="9"/>
  <c r="E4173" i="10"/>
  <c r="K4174" i="10"/>
  <c r="K12079" i="10"/>
  <c r="E12078" i="10"/>
  <c r="K11212" i="9"/>
  <c r="E11211" i="9"/>
  <c r="E4886" i="9"/>
  <c r="K4887" i="9"/>
  <c r="E2436" i="9"/>
  <c r="K2437" i="9"/>
  <c r="E245" i="10"/>
  <c r="K246" i="10"/>
  <c r="E7945" i="10"/>
  <c r="K7946" i="10"/>
  <c r="E5396" i="9"/>
  <c r="K5397" i="9"/>
  <c r="E4478" i="9"/>
  <c r="K4479" i="9"/>
  <c r="E960" i="9"/>
  <c r="K961" i="9"/>
  <c r="E4479" i="10"/>
  <c r="K4480" i="10"/>
  <c r="E2742" i="9"/>
  <c r="K2743" i="9"/>
  <c r="E959" i="10"/>
  <c r="K960" i="10"/>
  <c r="E42" i="9"/>
  <c r="K43" i="9"/>
  <c r="K9169" i="10"/>
  <c r="E9168" i="10"/>
  <c r="E246" i="9"/>
  <c r="K247" i="9"/>
  <c r="E10549" i="9"/>
  <c r="K10550" i="9"/>
  <c r="E449" i="10"/>
  <c r="K450" i="10"/>
  <c r="E3353" i="10"/>
  <c r="K3354" i="10"/>
  <c r="A8712" i="9"/>
  <c r="B8713" i="9"/>
  <c r="E7386" i="10"/>
  <c r="K7387" i="10"/>
  <c r="E12129" i="9"/>
  <c r="K12130" i="9"/>
  <c r="A4377" i="9"/>
  <c r="B4378" i="9"/>
  <c r="E3969" i="10"/>
  <c r="K3970" i="10"/>
  <c r="E2232" i="9"/>
  <c r="K2233" i="9"/>
  <c r="K10754" i="9"/>
  <c r="E10753" i="9"/>
  <c r="E6159" i="10"/>
  <c r="K6160" i="10"/>
  <c r="E11160" i="9"/>
  <c r="K11161" i="9"/>
  <c r="E5804" i="9"/>
  <c r="K5805" i="9"/>
  <c r="E7437" i="9"/>
  <c r="K7438" i="9"/>
  <c r="E9932" i="10"/>
  <c r="K9933" i="10"/>
  <c r="E11415" i="10"/>
  <c r="K11416" i="10"/>
  <c r="E5752" i="10"/>
  <c r="K5753" i="10"/>
  <c r="E11976" i="10"/>
  <c r="K11977" i="10"/>
  <c r="E857" i="10"/>
  <c r="K858" i="10"/>
  <c r="E8964" i="10"/>
  <c r="K8965" i="10"/>
  <c r="E3816" i="9"/>
  <c r="K3817" i="9"/>
  <c r="E7743" i="10"/>
  <c r="K7744" i="10"/>
  <c r="E3098" i="9"/>
  <c r="K3099" i="9"/>
  <c r="E297" i="10"/>
  <c r="K298" i="10"/>
  <c r="E7895" i="9"/>
  <c r="K7896" i="9"/>
  <c r="E450" i="9"/>
  <c r="K451" i="9"/>
  <c r="E10956" i="10"/>
  <c r="K10957" i="10"/>
  <c r="E3201" i="10"/>
  <c r="K3202" i="10"/>
  <c r="E11109" i="10"/>
  <c r="K11110" i="10"/>
  <c r="E10497" i="9"/>
  <c r="K10498" i="9"/>
  <c r="E1621" i="10"/>
  <c r="K1622" i="10"/>
  <c r="E10289" i="9"/>
  <c r="K10290" i="9"/>
  <c r="E7539" i="10"/>
  <c r="K7540" i="10"/>
  <c r="A10448" i="9"/>
  <c r="B10449" i="9"/>
  <c r="E10956" i="9"/>
  <c r="K10957" i="9"/>
  <c r="K94" i="9"/>
  <c r="E93" i="9"/>
  <c r="K8099" i="10"/>
  <c r="E8098" i="10"/>
  <c r="E9474" i="10"/>
  <c r="K9475" i="10"/>
  <c r="E9270" i="10"/>
  <c r="K9271" i="10"/>
  <c r="K10241" i="9"/>
  <c r="E10240" i="9"/>
  <c r="K858" i="9"/>
  <c r="E857" i="9"/>
  <c r="B6113" i="10"/>
  <c r="A6112" i="10"/>
  <c r="E10702" i="10"/>
  <c r="K10703" i="10"/>
  <c r="K3665" i="9"/>
  <c r="E3664" i="9"/>
  <c r="K11824" i="10"/>
  <c r="E11823" i="10"/>
  <c r="K11672" i="9"/>
  <c r="E11671" i="9"/>
  <c r="K4990" i="10"/>
  <c r="E4989" i="10"/>
  <c r="K5856" i="9"/>
  <c r="E5855" i="9"/>
  <c r="K6008" i="10"/>
  <c r="E6007" i="10"/>
  <c r="K11876" i="9"/>
  <c r="E11875" i="9"/>
  <c r="K7693" i="9"/>
  <c r="E7692" i="9"/>
  <c r="K8405" i="10"/>
  <c r="E8404" i="10"/>
  <c r="K4225" i="10"/>
  <c r="E4224" i="10"/>
  <c r="K4072" i="9"/>
  <c r="E4071" i="9"/>
  <c r="K7132" i="10"/>
  <c r="E7131" i="10"/>
  <c r="K4990" i="9"/>
  <c r="E4989" i="9"/>
  <c r="K5652" i="9"/>
  <c r="E5651" i="9"/>
  <c r="K3457" i="9"/>
  <c r="E3456" i="9"/>
  <c r="K2488" i="10"/>
  <c r="E2487" i="10"/>
  <c r="K3868" i="9"/>
  <c r="E3867" i="9"/>
  <c r="E3405" i="10"/>
  <c r="K3406" i="10"/>
  <c r="K10341" i="9"/>
  <c r="E10340" i="9"/>
  <c r="E6771" i="9"/>
  <c r="K6772" i="9"/>
  <c r="K8558" i="10"/>
  <c r="E8557" i="10"/>
  <c r="K3817" i="10"/>
  <c r="E3816" i="10"/>
  <c r="E10854" i="10"/>
  <c r="K10855" i="10"/>
  <c r="E5957" i="9"/>
  <c r="K5958" i="9"/>
  <c r="E10340" i="10"/>
  <c r="K10341" i="10"/>
  <c r="K3613" i="10"/>
  <c r="E3612" i="10"/>
  <c r="K12130" i="10"/>
  <c r="E12129" i="10"/>
  <c r="K1725" i="10"/>
  <c r="E1724" i="10"/>
  <c r="K502" i="9"/>
  <c r="E501" i="9"/>
  <c r="K5448" i="9"/>
  <c r="E5447" i="9"/>
  <c r="K4021" i="10"/>
  <c r="E4020" i="10"/>
  <c r="K7591" i="10"/>
  <c r="E7590" i="10"/>
  <c r="K6160" i="9"/>
  <c r="E6159" i="9"/>
  <c r="K8201" i="10"/>
  <c r="E8200" i="10"/>
  <c r="K11824" i="9"/>
  <c r="E11823" i="9"/>
  <c r="K1572" i="9"/>
  <c r="E1571" i="9"/>
  <c r="K7234" i="10"/>
  <c r="E7233" i="10"/>
  <c r="K10804" i="9"/>
  <c r="E10803" i="9"/>
  <c r="E11416" i="9"/>
  <c r="K11417" i="9"/>
  <c r="E3765" i="10"/>
  <c r="K3766" i="10"/>
  <c r="E11772" i="9"/>
  <c r="K11773" i="9"/>
  <c r="E11364" i="9"/>
  <c r="K11365" i="9"/>
  <c r="E3150" i="9"/>
  <c r="K3151" i="9"/>
  <c r="K2284" i="10"/>
  <c r="E2283" i="10"/>
  <c r="K11620" i="9"/>
  <c r="E11619" i="9"/>
  <c r="K4276" i="9"/>
  <c r="E4275" i="9"/>
  <c r="K6212" i="9"/>
  <c r="E6211" i="9"/>
  <c r="B11315" i="9"/>
  <c r="A11314" i="9"/>
  <c r="K3253" i="10"/>
  <c r="E3252" i="10"/>
  <c r="K4378" i="9"/>
  <c r="E4377" i="9"/>
  <c r="K5142" i="10"/>
  <c r="E5141" i="10"/>
  <c r="K12028" i="9"/>
  <c r="E12027" i="9"/>
  <c r="K6517" i="10"/>
  <c r="E6516" i="10"/>
  <c r="K6979" i="10"/>
  <c r="E6978" i="10"/>
  <c r="K6824" i="9"/>
  <c r="E6823" i="9"/>
  <c r="K6568" i="9"/>
  <c r="E6567" i="9"/>
  <c r="K8812" i="10"/>
  <c r="E8811" i="10"/>
  <c r="E2081" i="9" l="1"/>
  <c r="K2082" i="9"/>
  <c r="K1011" i="9"/>
  <c r="E1010" i="9"/>
  <c r="K6671" i="9"/>
  <c r="E6670" i="9"/>
  <c r="K4582" i="10"/>
  <c r="E4581" i="10"/>
  <c r="E11620" i="10"/>
  <c r="K11621" i="10"/>
  <c r="K6263" i="9"/>
  <c r="E6262" i="9"/>
  <c r="E2336" i="9"/>
  <c r="K2337" i="9"/>
  <c r="K2794" i="9"/>
  <c r="E2793" i="9"/>
  <c r="K1419" i="9"/>
  <c r="E1418" i="9"/>
  <c r="K1623" i="9"/>
  <c r="E1622" i="9"/>
  <c r="E1927" i="9"/>
  <c r="K1928" i="9"/>
  <c r="E3201" i="9"/>
  <c r="K3202" i="9"/>
  <c r="K11519" i="10"/>
  <c r="E11518" i="10"/>
  <c r="K1878" i="9"/>
  <c r="E1877" i="9"/>
  <c r="K6467" i="9"/>
  <c r="E6466" i="9"/>
  <c r="K2132" i="9"/>
  <c r="E2131" i="9"/>
  <c r="E3151" i="9"/>
  <c r="K3152" i="9"/>
  <c r="E10341" i="10"/>
  <c r="K10342" i="10"/>
  <c r="E9271" i="10"/>
  <c r="K9272" i="10"/>
  <c r="A10449" i="9"/>
  <c r="B10450" i="9"/>
  <c r="E3202" i="10"/>
  <c r="K3203" i="10"/>
  <c r="E7744" i="10"/>
  <c r="K7745" i="10"/>
  <c r="A4378" i="9"/>
  <c r="B4379" i="9"/>
  <c r="E10550" i="9"/>
  <c r="K10551" i="9"/>
  <c r="E4479" i="9"/>
  <c r="K4480" i="9"/>
  <c r="E4174" i="10"/>
  <c r="K4175" i="10"/>
  <c r="E8761" i="10"/>
  <c r="K8762" i="10"/>
  <c r="E2895" i="9"/>
  <c r="K2896" i="9"/>
  <c r="E7386" i="9"/>
  <c r="K7387" i="9"/>
  <c r="E7182" i="9"/>
  <c r="K7183" i="9"/>
  <c r="E1368" i="10"/>
  <c r="K1369" i="10"/>
  <c r="K5703" i="9"/>
  <c r="E5702" i="9"/>
  <c r="K44" i="10"/>
  <c r="E43" i="10"/>
  <c r="B5246" i="10"/>
  <c r="A5245" i="10"/>
  <c r="B9582" i="10"/>
  <c r="A9581" i="10"/>
  <c r="K10240" i="10"/>
  <c r="E10239" i="10"/>
  <c r="B913" i="10"/>
  <c r="A912" i="10"/>
  <c r="K5551" i="9"/>
  <c r="E5550" i="9"/>
  <c r="K3408" i="9"/>
  <c r="E3407" i="9"/>
  <c r="K8406" i="9"/>
  <c r="E8405" i="9"/>
  <c r="K7846" i="9"/>
  <c r="E7845" i="9"/>
  <c r="K8304" i="10"/>
  <c r="E8303" i="10"/>
  <c r="E4684" i="10"/>
  <c r="K4685" i="10"/>
  <c r="E502" i="10"/>
  <c r="K503" i="10"/>
  <c r="E7234" i="9"/>
  <c r="K7235" i="9"/>
  <c r="E11570" i="10"/>
  <c r="K11571" i="10"/>
  <c r="B8714" i="10"/>
  <c r="A8713" i="10"/>
  <c r="K11111" i="9"/>
  <c r="E11110" i="9"/>
  <c r="E3253" i="10"/>
  <c r="K3254" i="10"/>
  <c r="E6160" i="9"/>
  <c r="K6161" i="9"/>
  <c r="E3457" i="9"/>
  <c r="K3458" i="9"/>
  <c r="E9169" i="10"/>
  <c r="K9170" i="10"/>
  <c r="E11212" i="9"/>
  <c r="K11213" i="9"/>
  <c r="E1928" i="10"/>
  <c r="K1929" i="10"/>
  <c r="E7081" i="9"/>
  <c r="K7082" i="9"/>
  <c r="E11161" i="10"/>
  <c r="K11162" i="10"/>
  <c r="E5396" i="10"/>
  <c r="K5397" i="10"/>
  <c r="E10137" i="10"/>
  <c r="K10138" i="10"/>
  <c r="K2846" i="10"/>
  <c r="E2845" i="10"/>
  <c r="E9933" i="9"/>
  <c r="K9934" i="9"/>
  <c r="E6876" i="9"/>
  <c r="K6877" i="9"/>
  <c r="E7489" i="9"/>
  <c r="K7490" i="9"/>
  <c r="E11468" i="9"/>
  <c r="K11469" i="9"/>
  <c r="E6925" i="10"/>
  <c r="K6926" i="10"/>
  <c r="E3150" i="10"/>
  <c r="K3151" i="10"/>
  <c r="E5804" i="10"/>
  <c r="K5805" i="10"/>
  <c r="E2080" i="10"/>
  <c r="K2081" i="10"/>
  <c r="E9016" i="10"/>
  <c r="K9017" i="10"/>
  <c r="E10600" i="10"/>
  <c r="K10601" i="10"/>
  <c r="E11467" i="10"/>
  <c r="K11468" i="10"/>
  <c r="E2998" i="10"/>
  <c r="K2999" i="10"/>
  <c r="K5856" i="10"/>
  <c r="E5855" i="10"/>
  <c r="K6773" i="10"/>
  <c r="E6772" i="10"/>
  <c r="K5041" i="10"/>
  <c r="E5040" i="10"/>
  <c r="K1778" i="9"/>
  <c r="E1777" i="9"/>
  <c r="K6110" i="10"/>
  <c r="E6109" i="10"/>
  <c r="K8559" i="9"/>
  <c r="E8558" i="9"/>
  <c r="K8610" i="10"/>
  <c r="E8609" i="10"/>
  <c r="K9832" i="10"/>
  <c r="E9831" i="10"/>
  <c r="K2846" i="9"/>
  <c r="E2845" i="9"/>
  <c r="K2388" i="10"/>
  <c r="E2387" i="10"/>
  <c r="K12081" i="9"/>
  <c r="E12080" i="9"/>
  <c r="K9883" i="9"/>
  <c r="E9882" i="9"/>
  <c r="K10856" i="9"/>
  <c r="E10855" i="9"/>
  <c r="K9985" i="10"/>
  <c r="E9984" i="10"/>
  <c r="K3920" i="9"/>
  <c r="E3919" i="9"/>
  <c r="K7845" i="10"/>
  <c r="E7844" i="10"/>
  <c r="K1676" i="9"/>
  <c r="E1675" i="9"/>
  <c r="K6927" i="9"/>
  <c r="E6926" i="9"/>
  <c r="K3050" i="9"/>
  <c r="E3049" i="9"/>
  <c r="K6569" i="10"/>
  <c r="E6568" i="10"/>
  <c r="B44" i="10"/>
  <c r="A43" i="10"/>
  <c r="K6111" i="9"/>
  <c r="E6110" i="9"/>
  <c r="K3716" i="9"/>
  <c r="E3715" i="9"/>
  <c r="K2897" i="10"/>
  <c r="E2896" i="10"/>
  <c r="K3101" i="10"/>
  <c r="E3100" i="10"/>
  <c r="K7643" i="10"/>
  <c r="E7642" i="10"/>
  <c r="K197" i="10"/>
  <c r="E196" i="10"/>
  <c r="K4124" i="9"/>
  <c r="E4123" i="9"/>
  <c r="K5042" i="9"/>
  <c r="E5041" i="9"/>
  <c r="K3665" i="10"/>
  <c r="E3664" i="10"/>
  <c r="K2642" i="9"/>
  <c r="E2641" i="9"/>
  <c r="K401" i="10"/>
  <c r="E400" i="10"/>
  <c r="K1827" i="10"/>
  <c r="E1826" i="10"/>
  <c r="K11264" i="9"/>
  <c r="E11263" i="9"/>
  <c r="K9628" i="10"/>
  <c r="E9627" i="10"/>
  <c r="K11672" i="10"/>
  <c r="E11671" i="10"/>
  <c r="K350" i="9"/>
  <c r="E349" i="9"/>
  <c r="K9221" i="9"/>
  <c r="E9220" i="9"/>
  <c r="B1778" i="10"/>
  <c r="A1777" i="10"/>
  <c r="K1982" i="9"/>
  <c r="E1981" i="9"/>
  <c r="K10189" i="10"/>
  <c r="E10188" i="10"/>
  <c r="K10393" i="10"/>
  <c r="E10392" i="10"/>
  <c r="K2492" i="9"/>
  <c r="E2491" i="9"/>
  <c r="K146" i="9"/>
  <c r="E145" i="9"/>
  <c r="K11265" i="10"/>
  <c r="E11264" i="10"/>
  <c r="K4634" i="9"/>
  <c r="E4633" i="9"/>
  <c r="K2288" i="9"/>
  <c r="E2287" i="9"/>
  <c r="K1573" i="10"/>
  <c r="E1572" i="10"/>
  <c r="K554" i="9"/>
  <c r="E553" i="9"/>
  <c r="K1215" i="10"/>
  <c r="E1214" i="10"/>
  <c r="K7947" i="9"/>
  <c r="E7946" i="9"/>
  <c r="K8355" i="9"/>
  <c r="E8354" i="9"/>
  <c r="B2645" i="10"/>
  <c r="A2644" i="10"/>
  <c r="K9017" i="9"/>
  <c r="E9016" i="9"/>
  <c r="K1268" i="9"/>
  <c r="E1267" i="9"/>
  <c r="K145" i="10"/>
  <c r="E144" i="10"/>
  <c r="K9883" i="10"/>
  <c r="E9882" i="10"/>
  <c r="E2540" i="10"/>
  <c r="K2541" i="10"/>
  <c r="E3457" i="10"/>
  <c r="K3458" i="10"/>
  <c r="E4787" i="10"/>
  <c r="K4788" i="10"/>
  <c r="E7285" i="9"/>
  <c r="K7286" i="9"/>
  <c r="E3253" i="9"/>
  <c r="K3254" i="9"/>
  <c r="A3512" i="10"/>
  <c r="B3513" i="10"/>
  <c r="E7183" i="10"/>
  <c r="K7184" i="10"/>
  <c r="E298" i="9"/>
  <c r="K299" i="9"/>
  <c r="A3512" i="9"/>
  <c r="B3513" i="9"/>
  <c r="E2794" i="10"/>
  <c r="K2795" i="10"/>
  <c r="E10601" i="9"/>
  <c r="K10602" i="9"/>
  <c r="E6721" i="10"/>
  <c r="K6722" i="10"/>
  <c r="E9985" i="9"/>
  <c r="K9986" i="9"/>
  <c r="K4838" i="9"/>
  <c r="E4837" i="9"/>
  <c r="K7439" i="10"/>
  <c r="E7438" i="10"/>
  <c r="E9526" i="10"/>
  <c r="K9527" i="10"/>
  <c r="K9068" i="10"/>
  <c r="E9067" i="10"/>
  <c r="K3921" i="10"/>
  <c r="E3920" i="10"/>
  <c r="K757" i="10"/>
  <c r="E756" i="10"/>
  <c r="K758" i="9"/>
  <c r="E757" i="9"/>
  <c r="K9221" i="10"/>
  <c r="E9220" i="10"/>
  <c r="A6114" i="9"/>
  <c r="B6115" i="9"/>
  <c r="K3768" i="9"/>
  <c r="E3767" i="9"/>
  <c r="E11417" i="9"/>
  <c r="K11418" i="9"/>
  <c r="E10290" i="9"/>
  <c r="K10291" i="9"/>
  <c r="E451" i="9"/>
  <c r="K452" i="9"/>
  <c r="E11977" i="10"/>
  <c r="K11978" i="10"/>
  <c r="E5805" i="9"/>
  <c r="K5806" i="9"/>
  <c r="E2233" i="9"/>
  <c r="K2234" i="9"/>
  <c r="E7387" i="10"/>
  <c r="K7388" i="10"/>
  <c r="E4480" i="10"/>
  <c r="K4481" i="10"/>
  <c r="E2437" i="9"/>
  <c r="K2438" i="9"/>
  <c r="E8507" i="10"/>
  <c r="K8508" i="10"/>
  <c r="E8100" i="9"/>
  <c r="K8101" i="9"/>
  <c r="E11977" i="9"/>
  <c r="K11978" i="9"/>
  <c r="E2593" i="9"/>
  <c r="K2594" i="9"/>
  <c r="E1470" i="10"/>
  <c r="K1471" i="10"/>
  <c r="K9374" i="10"/>
  <c r="E9373" i="10"/>
  <c r="K5347" i="9"/>
  <c r="E5346" i="9"/>
  <c r="K6212" i="10"/>
  <c r="E6211" i="10"/>
  <c r="K11519" i="9"/>
  <c r="E11518" i="9"/>
  <c r="K9528" i="9"/>
  <c r="E9527" i="9"/>
  <c r="B7847" i="10"/>
  <c r="A7846" i="10"/>
  <c r="K9730" i="9"/>
  <c r="E9729" i="9"/>
  <c r="K9120" i="9"/>
  <c r="E9119" i="9"/>
  <c r="K8050" i="9"/>
  <c r="E8049" i="9"/>
  <c r="K8864" i="9"/>
  <c r="E8863" i="9"/>
  <c r="K2439" i="10"/>
  <c r="E2438" i="10"/>
  <c r="K5703" i="10"/>
  <c r="E5702" i="10"/>
  <c r="K11723" i="9"/>
  <c r="E11722" i="9"/>
  <c r="K2693" i="10"/>
  <c r="E2692" i="10"/>
  <c r="K11315" i="9"/>
  <c r="E11314" i="9"/>
  <c r="K9119" i="10"/>
  <c r="E9118" i="10"/>
  <c r="E6466" i="10"/>
  <c r="K6467" i="10"/>
  <c r="E10086" i="10"/>
  <c r="K10087" i="10"/>
  <c r="E8304" i="9"/>
  <c r="K8305" i="9"/>
  <c r="E4938" i="10"/>
  <c r="K4939" i="10"/>
  <c r="E655" i="9"/>
  <c r="K656" i="9"/>
  <c r="E8354" i="10"/>
  <c r="K8355" i="10"/>
  <c r="E706" i="10"/>
  <c r="K707" i="10"/>
  <c r="K11366" i="10"/>
  <c r="E11365" i="10"/>
  <c r="K8712" i="9"/>
  <c r="E8711" i="9"/>
  <c r="K910" i="10"/>
  <c r="E909" i="10"/>
  <c r="E9424" i="10"/>
  <c r="K9425" i="10"/>
  <c r="K6620" i="10"/>
  <c r="E6619" i="10"/>
  <c r="E8812" i="10"/>
  <c r="K8813" i="10"/>
  <c r="E6517" i="10"/>
  <c r="K6518" i="10"/>
  <c r="E6212" i="9"/>
  <c r="K6213" i="9"/>
  <c r="E7234" i="10"/>
  <c r="K7235" i="10"/>
  <c r="E4021" i="10"/>
  <c r="K4022" i="10"/>
  <c r="E12130" i="10"/>
  <c r="K12131" i="10"/>
  <c r="E10341" i="9"/>
  <c r="K10342" i="9"/>
  <c r="E4990" i="9"/>
  <c r="K4991" i="9"/>
  <c r="E8405" i="10"/>
  <c r="K8406" i="10"/>
  <c r="E5856" i="9"/>
  <c r="K5857" i="9"/>
  <c r="E3665" i="9"/>
  <c r="K3666" i="9"/>
  <c r="E858" i="9"/>
  <c r="K859" i="9"/>
  <c r="E8099" i="10"/>
  <c r="K8100" i="10"/>
  <c r="E11365" i="9"/>
  <c r="K11366" i="9"/>
  <c r="E3766" i="10"/>
  <c r="K3767" i="10"/>
  <c r="E5958" i="9"/>
  <c r="K5959" i="9"/>
  <c r="E6772" i="9"/>
  <c r="K6773" i="9"/>
  <c r="E3406" i="10"/>
  <c r="K3407" i="10"/>
  <c r="E10703" i="10"/>
  <c r="K10704" i="10"/>
  <c r="E9475" i="10"/>
  <c r="K9476" i="10"/>
  <c r="K10958" i="9"/>
  <c r="E10957" i="9"/>
  <c r="E7540" i="10"/>
  <c r="K7541" i="10"/>
  <c r="E1622" i="10"/>
  <c r="K1623" i="10"/>
  <c r="E11110" i="10"/>
  <c r="K11111" i="10"/>
  <c r="E10957" i="10"/>
  <c r="K10958" i="10"/>
  <c r="E7896" i="9"/>
  <c r="K7897" i="9"/>
  <c r="E3099" i="9"/>
  <c r="K3100" i="9"/>
  <c r="E3817" i="9"/>
  <c r="K3818" i="9"/>
  <c r="E858" i="10"/>
  <c r="K859" i="10"/>
  <c r="E5753" i="10"/>
  <c r="K5754" i="10"/>
  <c r="E11416" i="10"/>
  <c r="K11417" i="10"/>
  <c r="E7438" i="9"/>
  <c r="K7439" i="9"/>
  <c r="K11162" i="9"/>
  <c r="E11161" i="9"/>
  <c r="E3970" i="10"/>
  <c r="K3971" i="10"/>
  <c r="E12130" i="9"/>
  <c r="K12131" i="9"/>
  <c r="A8713" i="9"/>
  <c r="B8714" i="9"/>
  <c r="E450" i="10"/>
  <c r="K451" i="10"/>
  <c r="E247" i="9"/>
  <c r="K248" i="9"/>
  <c r="E43" i="9"/>
  <c r="K44" i="9"/>
  <c r="E2743" i="9"/>
  <c r="K2744" i="9"/>
  <c r="E961" i="9"/>
  <c r="K962" i="9"/>
  <c r="E5397" i="9"/>
  <c r="K5398" i="9"/>
  <c r="E246" i="10"/>
  <c r="K247" i="10"/>
  <c r="E4887" i="9"/>
  <c r="K4888" i="9"/>
  <c r="E1165" i="9"/>
  <c r="K1166" i="9"/>
  <c r="E4531" i="9"/>
  <c r="K4532" i="9"/>
  <c r="E1369" i="9"/>
  <c r="K1370" i="9"/>
  <c r="E5601" i="9"/>
  <c r="K5602" i="9"/>
  <c r="E11314" i="10"/>
  <c r="K11315" i="10"/>
  <c r="E4021" i="9"/>
  <c r="K4022" i="9"/>
  <c r="A7847" i="9"/>
  <c r="B7848" i="9"/>
  <c r="E5906" i="9"/>
  <c r="K5907" i="9"/>
  <c r="A1778" i="9"/>
  <c r="B1779" i="9"/>
  <c r="E5345" i="10"/>
  <c r="K5346" i="10"/>
  <c r="E654" i="10"/>
  <c r="K655" i="10"/>
  <c r="A912" i="9"/>
  <c r="B913" i="9"/>
  <c r="E6874" i="10"/>
  <c r="K6875" i="10"/>
  <c r="E11876" i="10"/>
  <c r="K11877" i="10"/>
  <c r="E1876" i="10"/>
  <c r="K1877" i="10"/>
  <c r="E7794" i="9"/>
  <c r="K7795" i="9"/>
  <c r="E7030" i="9"/>
  <c r="K7031" i="9"/>
  <c r="E2185" i="9"/>
  <c r="K2186" i="9"/>
  <c r="E10086" i="9"/>
  <c r="K10087" i="9"/>
  <c r="E8150" i="10"/>
  <c r="K8151" i="10"/>
  <c r="E4225" i="9"/>
  <c r="K4226" i="9"/>
  <c r="K8458" i="9"/>
  <c r="E8457" i="9"/>
  <c r="K8916" i="9"/>
  <c r="E8915" i="9"/>
  <c r="K401" i="9"/>
  <c r="E400" i="9"/>
  <c r="K10652" i="9"/>
  <c r="E10651" i="9"/>
  <c r="K1115" i="9"/>
  <c r="E1114" i="9"/>
  <c r="K1523" i="9"/>
  <c r="E1522" i="9"/>
  <c r="K4889" i="10"/>
  <c r="E4888" i="10"/>
  <c r="K10291" i="10"/>
  <c r="E10290" i="10"/>
  <c r="K4430" i="10"/>
  <c r="E4429" i="10"/>
  <c r="K9630" i="9"/>
  <c r="E9629" i="9"/>
  <c r="K5295" i="10"/>
  <c r="E5294" i="10"/>
  <c r="K809" i="9"/>
  <c r="E808" i="9"/>
  <c r="K7896" i="10"/>
  <c r="E7895" i="10"/>
  <c r="K6416" i="10"/>
  <c r="E6415" i="10"/>
  <c r="K3304" i="9"/>
  <c r="E3303" i="9"/>
  <c r="K10499" i="10"/>
  <c r="E10498" i="10"/>
  <c r="K4124" i="10"/>
  <c r="E4123" i="10"/>
  <c r="K5499" i="10"/>
  <c r="E5498" i="10"/>
  <c r="K9068" i="9"/>
  <c r="E9067" i="9"/>
  <c r="K9272" i="9"/>
  <c r="E9271" i="9"/>
  <c r="K7082" i="10"/>
  <c r="E7081" i="10"/>
  <c r="K5755" i="9"/>
  <c r="E5754" i="9"/>
  <c r="K9834" i="9"/>
  <c r="E9833" i="9"/>
  <c r="K3305" i="10"/>
  <c r="E3304" i="10"/>
  <c r="K8711" i="10"/>
  <c r="E8710" i="10"/>
  <c r="K7998" i="9"/>
  <c r="E7997" i="9"/>
  <c r="K8662" i="9"/>
  <c r="E8661" i="9"/>
  <c r="K9376" i="9"/>
  <c r="E9375" i="9"/>
  <c r="K7694" i="10"/>
  <c r="E7693" i="10"/>
  <c r="K8202" i="9"/>
  <c r="E8201" i="9"/>
  <c r="K8457" i="10"/>
  <c r="E8456" i="10"/>
  <c r="K2031" i="10"/>
  <c r="E2030" i="10"/>
  <c r="K10448" i="9"/>
  <c r="E10447" i="9"/>
  <c r="K3512" i="9"/>
  <c r="E3511" i="9"/>
  <c r="K10907" i="9"/>
  <c r="E10906" i="9"/>
  <c r="K6723" i="9"/>
  <c r="E6722" i="9"/>
  <c r="K1727" i="9"/>
  <c r="E1726" i="9"/>
  <c r="K605" i="9"/>
  <c r="E604" i="9"/>
  <c r="K8610" i="9"/>
  <c r="E8609" i="9"/>
  <c r="K3356" i="9"/>
  <c r="E3355" i="9"/>
  <c r="K9324" i="9"/>
  <c r="E9323" i="9"/>
  <c r="K3716" i="10"/>
  <c r="E3715" i="10"/>
  <c r="K2543" i="9"/>
  <c r="E2542" i="9"/>
  <c r="B10451" i="10"/>
  <c r="A10450" i="10"/>
  <c r="K4634" i="10"/>
  <c r="E4633" i="10"/>
  <c r="K9476" i="9"/>
  <c r="E9475" i="9"/>
  <c r="K911" i="9"/>
  <c r="E910" i="9"/>
  <c r="E6978" i="9"/>
  <c r="K6979" i="9"/>
  <c r="E5957" i="10"/>
  <c r="K5958" i="10"/>
  <c r="E5143" i="9"/>
  <c r="K5144" i="9"/>
  <c r="A6981" i="9"/>
  <c r="B6982" i="9"/>
  <c r="E3562" i="10"/>
  <c r="K3563" i="10"/>
  <c r="A4379" i="10"/>
  <c r="B4380" i="10"/>
  <c r="E2947" i="9"/>
  <c r="K2948" i="9"/>
  <c r="E94" i="10"/>
  <c r="K95" i="10"/>
  <c r="E6262" i="10"/>
  <c r="K6263" i="10"/>
  <c r="E1674" i="10"/>
  <c r="K1675" i="10"/>
  <c r="E4939" i="9"/>
  <c r="K4940" i="9"/>
  <c r="E5091" i="9"/>
  <c r="K5092" i="9"/>
  <c r="E11569" i="9"/>
  <c r="K11570" i="9"/>
  <c r="E5549" i="10"/>
  <c r="K5550" i="10"/>
  <c r="E7590" i="9"/>
  <c r="K7591" i="9"/>
  <c r="E2691" i="9"/>
  <c r="K2692" i="9"/>
  <c r="E12028" i="10"/>
  <c r="K12029" i="10"/>
  <c r="K8254" i="9"/>
  <c r="E8253" i="9"/>
  <c r="K1319" i="9"/>
  <c r="E1318" i="9"/>
  <c r="K5092" i="10"/>
  <c r="E5091" i="10"/>
  <c r="K5295" i="9"/>
  <c r="E5294" i="9"/>
  <c r="K11927" i="9"/>
  <c r="E11926" i="9"/>
  <c r="K3512" i="10"/>
  <c r="E3511" i="10"/>
  <c r="K1114" i="10"/>
  <c r="E1113" i="10"/>
  <c r="K5907" i="10"/>
  <c r="E5906" i="10"/>
  <c r="K7337" i="10"/>
  <c r="E7336" i="10"/>
  <c r="K8915" i="10"/>
  <c r="E8914" i="10"/>
  <c r="E11773" i="9"/>
  <c r="K11774" i="9"/>
  <c r="E10855" i="10"/>
  <c r="K10856" i="10"/>
  <c r="E10498" i="9"/>
  <c r="K10499" i="9"/>
  <c r="E298" i="10"/>
  <c r="K299" i="10"/>
  <c r="E8965" i="10"/>
  <c r="K8966" i="10"/>
  <c r="E9933" i="10"/>
  <c r="K9934" i="10"/>
  <c r="E6160" i="10"/>
  <c r="K6161" i="10"/>
  <c r="E3354" i="10"/>
  <c r="K3355" i="10"/>
  <c r="E960" i="10"/>
  <c r="K961" i="10"/>
  <c r="E7946" i="10"/>
  <c r="K7947" i="10"/>
  <c r="E3614" i="9"/>
  <c r="K3615" i="9"/>
  <c r="E11009" i="10"/>
  <c r="K11010" i="10"/>
  <c r="E7642" i="9"/>
  <c r="K7643" i="9"/>
  <c r="E10702" i="9"/>
  <c r="K10703" i="9"/>
  <c r="E8508" i="9"/>
  <c r="K8509" i="9"/>
  <c r="E3562" i="9"/>
  <c r="K3563" i="9"/>
  <c r="E2999" i="9"/>
  <c r="K3000" i="9"/>
  <c r="K1318" i="10"/>
  <c r="E1317" i="10"/>
  <c r="K7490" i="10"/>
  <c r="E7489" i="10"/>
  <c r="K9172" i="9"/>
  <c r="E9171" i="9"/>
  <c r="K8764" i="9"/>
  <c r="E8763" i="9"/>
  <c r="K9782" i="9"/>
  <c r="E9781" i="9"/>
  <c r="B6981" i="10"/>
  <c r="A6980" i="10"/>
  <c r="K8661" i="10"/>
  <c r="E8660" i="10"/>
  <c r="K4838" i="10"/>
  <c r="E4837" i="10"/>
  <c r="E10804" i="10"/>
  <c r="K10805" i="10"/>
  <c r="K6061" i="9"/>
  <c r="E6060" i="9"/>
  <c r="K9578" i="9"/>
  <c r="E9577" i="9"/>
  <c r="K11722" i="10"/>
  <c r="E11721" i="10"/>
  <c r="K197" i="9"/>
  <c r="E196" i="9"/>
  <c r="K5499" i="9"/>
  <c r="E5498" i="9"/>
  <c r="K2235" i="10"/>
  <c r="E2234" i="10"/>
  <c r="K8968" i="9"/>
  <c r="E8967" i="9"/>
  <c r="K4328" i="10"/>
  <c r="E4327" i="10"/>
  <c r="K9679" i="10"/>
  <c r="E9678" i="10"/>
  <c r="E2389" i="9"/>
  <c r="K2390" i="9"/>
  <c r="E1164" i="10"/>
  <c r="K1165" i="10"/>
  <c r="E4735" i="9"/>
  <c r="K4736" i="9"/>
  <c r="E10549" i="10"/>
  <c r="K10550" i="10"/>
  <c r="E6670" i="10"/>
  <c r="K6671" i="10"/>
  <c r="E4683" i="9"/>
  <c r="K4684" i="9"/>
  <c r="K6824" i="10"/>
  <c r="E6823" i="10"/>
  <c r="K4175" i="9"/>
  <c r="E4174" i="9"/>
  <c r="K10036" i="10"/>
  <c r="E10035" i="10"/>
  <c r="E6824" i="9"/>
  <c r="K6825" i="9"/>
  <c r="E5142" i="10"/>
  <c r="K5143" i="10"/>
  <c r="E11620" i="9"/>
  <c r="K11621" i="9"/>
  <c r="E11824" i="9"/>
  <c r="K11825" i="9"/>
  <c r="E502" i="9"/>
  <c r="K503" i="9"/>
  <c r="E8558" i="10"/>
  <c r="K8559" i="10"/>
  <c r="E3868" i="9"/>
  <c r="K3869" i="9"/>
  <c r="E4072" i="9"/>
  <c r="K4073" i="9"/>
  <c r="E11876" i="9"/>
  <c r="K11877" i="9"/>
  <c r="E11672" i="9"/>
  <c r="K11673" i="9"/>
  <c r="E94" i="9"/>
  <c r="K95" i="9"/>
  <c r="E6568" i="9"/>
  <c r="K6569" i="9"/>
  <c r="E6979" i="10"/>
  <c r="K6980" i="10"/>
  <c r="E12028" i="9"/>
  <c r="K12029" i="9"/>
  <c r="E4378" i="9"/>
  <c r="K4379" i="9"/>
  <c r="A11315" i="9"/>
  <c r="B11316" i="9"/>
  <c r="E4276" i="9"/>
  <c r="K4277" i="9"/>
  <c r="E2284" i="10"/>
  <c r="K2285" i="10"/>
  <c r="E10804" i="9"/>
  <c r="K10805" i="9"/>
  <c r="E1572" i="9"/>
  <c r="K1573" i="9"/>
  <c r="E8201" i="10"/>
  <c r="K8202" i="10"/>
  <c r="E7591" i="10"/>
  <c r="K7592" i="10"/>
  <c r="E5448" i="9"/>
  <c r="K5449" i="9"/>
  <c r="E1725" i="10"/>
  <c r="K1726" i="10"/>
  <c r="E3613" i="10"/>
  <c r="K3614" i="10"/>
  <c r="E3817" i="10"/>
  <c r="K3818" i="10"/>
  <c r="E2488" i="10"/>
  <c r="K2489" i="10"/>
  <c r="E5652" i="9"/>
  <c r="K5653" i="9"/>
  <c r="K7133" i="10"/>
  <c r="E7132" i="10"/>
  <c r="E4225" i="10"/>
  <c r="K4226" i="10"/>
  <c r="E7693" i="9"/>
  <c r="K7694" i="9"/>
  <c r="E6008" i="10"/>
  <c r="K6009" i="10"/>
  <c r="E4990" i="10"/>
  <c r="K4991" i="10"/>
  <c r="E11824" i="10"/>
  <c r="K11825" i="10"/>
  <c r="A6113" i="10"/>
  <c r="B6114" i="10"/>
  <c r="E10241" i="9"/>
  <c r="K10242" i="9"/>
  <c r="K10755" i="9"/>
  <c r="E10754" i="9"/>
  <c r="E12079" i="10"/>
  <c r="K12080" i="10"/>
  <c r="E10651" i="10"/>
  <c r="K10652" i="10"/>
  <c r="E10137" i="9"/>
  <c r="K10138" i="9"/>
  <c r="E2742" i="10"/>
  <c r="K2743" i="10"/>
  <c r="E1521" i="10"/>
  <c r="K1522" i="10"/>
  <c r="E4786" i="9"/>
  <c r="K4787" i="9"/>
  <c r="E5600" i="10"/>
  <c r="K5601" i="10"/>
  <c r="E6620" i="9"/>
  <c r="K6621" i="9"/>
  <c r="E6364" i="9"/>
  <c r="K6365" i="9"/>
  <c r="E6313" i="10"/>
  <c r="K6314" i="10"/>
  <c r="E2336" i="10"/>
  <c r="K2337" i="10"/>
  <c r="E6416" i="9"/>
  <c r="K6417" i="9"/>
  <c r="E7795" i="10"/>
  <c r="K7796" i="10"/>
  <c r="E10037" i="9"/>
  <c r="K10038" i="9"/>
  <c r="E4582" i="9"/>
  <c r="K4583" i="9"/>
  <c r="E9780" i="10"/>
  <c r="K9781" i="10"/>
  <c r="K8864" i="10"/>
  <c r="E8863" i="10"/>
  <c r="K11775" i="10"/>
  <c r="E11774" i="10"/>
  <c r="K11927" i="10"/>
  <c r="E11926" i="10"/>
  <c r="B11316" i="10"/>
  <c r="A11315" i="10"/>
  <c r="K1011" i="10"/>
  <c r="E1010" i="10"/>
  <c r="K2592" i="10"/>
  <c r="E2591" i="10"/>
  <c r="K8813" i="9"/>
  <c r="E8812" i="9"/>
  <c r="K5244" i="10"/>
  <c r="E5243" i="10"/>
  <c r="K4531" i="10"/>
  <c r="E4530" i="10"/>
  <c r="K6365" i="10"/>
  <c r="E6364" i="10"/>
  <c r="K11060" i="10"/>
  <c r="E11059" i="10"/>
  <c r="B9582" i="9"/>
  <c r="A9581" i="9"/>
  <c r="K1267" i="10"/>
  <c r="E1266" i="10"/>
  <c r="K9730" i="10"/>
  <c r="E9729" i="10"/>
  <c r="K1980" i="10"/>
  <c r="E1979" i="10"/>
  <c r="K6315" i="9"/>
  <c r="E6314" i="9"/>
  <c r="K7133" i="9"/>
  <c r="E7132" i="9"/>
  <c r="K1419" i="10"/>
  <c r="E1418" i="10"/>
  <c r="K10449" i="10"/>
  <c r="E10448" i="10"/>
  <c r="K7286" i="10"/>
  <c r="E7285" i="10"/>
  <c r="K9425" i="9"/>
  <c r="E9424" i="9"/>
  <c r="K553" i="10"/>
  <c r="E552" i="10"/>
  <c r="K605" i="10"/>
  <c r="E604" i="10"/>
  <c r="K11060" i="9"/>
  <c r="E11059" i="9"/>
  <c r="K1826" i="9"/>
  <c r="E1825" i="9"/>
  <c r="B5247" i="9"/>
  <c r="A5246" i="9"/>
  <c r="K2030" i="9"/>
  <c r="E2029" i="9"/>
  <c r="K4379" i="10"/>
  <c r="E4378" i="10"/>
  <c r="K10907" i="10"/>
  <c r="E10906" i="10"/>
  <c r="B45" i="9"/>
  <c r="A44" i="9"/>
  <c r="K7031" i="10"/>
  <c r="E7030" i="10"/>
  <c r="K3050" i="10"/>
  <c r="E3049" i="10"/>
  <c r="K1063" i="10"/>
  <c r="E1062" i="10"/>
  <c r="K5448" i="10"/>
  <c r="E5447" i="10"/>
  <c r="K6060" i="10"/>
  <c r="E6059" i="10"/>
  <c r="K809" i="10"/>
  <c r="E808" i="10"/>
  <c r="K4328" i="9"/>
  <c r="E4327" i="9"/>
  <c r="K2642" i="10"/>
  <c r="E2641" i="10"/>
  <c r="K5194" i="10"/>
  <c r="E5193" i="10"/>
  <c r="K8049" i="10"/>
  <c r="E8048" i="10"/>
  <c r="K10755" i="10"/>
  <c r="E10754" i="10"/>
  <c r="K7337" i="9"/>
  <c r="E7336" i="9"/>
  <c r="E9322" i="10"/>
  <c r="K9323" i="10"/>
  <c r="K1472" i="9"/>
  <c r="E1471" i="9"/>
  <c r="K4430" i="9"/>
  <c r="E4429" i="9"/>
  <c r="K11213" i="10"/>
  <c r="E11212" i="10"/>
  <c r="K3972" i="9"/>
  <c r="E3971" i="9"/>
  <c r="K3869" i="10"/>
  <c r="E3868" i="10"/>
  <c r="K2184" i="10"/>
  <c r="E2183" i="10"/>
  <c r="K349" i="10"/>
  <c r="E348" i="10"/>
  <c r="K4735" i="10"/>
  <c r="E4734" i="10"/>
  <c r="K7541" i="9"/>
  <c r="E7540" i="9"/>
  <c r="K8253" i="10"/>
  <c r="E8252" i="10"/>
  <c r="K4073" i="10"/>
  <c r="E4072" i="10"/>
  <c r="E10189" i="9"/>
  <c r="K10190" i="9"/>
  <c r="E706" i="9"/>
  <c r="K707" i="9"/>
  <c r="E10393" i="9"/>
  <c r="K10394" i="9"/>
  <c r="E5194" i="9"/>
  <c r="K5195" i="9"/>
  <c r="E7997" i="10"/>
  <c r="K7998" i="10"/>
  <c r="E1775" i="10"/>
  <c r="K1776" i="10"/>
  <c r="E2946" i="10"/>
  <c r="K2947" i="10"/>
  <c r="E1216" i="9"/>
  <c r="K1217" i="9"/>
  <c r="E2132" i="10"/>
  <c r="K2133" i="10"/>
  <c r="E9576" i="10"/>
  <c r="K9577" i="10"/>
  <c r="E5244" i="9"/>
  <c r="K5245" i="9"/>
  <c r="E11008" i="9"/>
  <c r="K11009" i="9"/>
  <c r="K4277" i="10"/>
  <c r="E4276" i="10"/>
  <c r="K9679" i="9"/>
  <c r="E9678" i="9"/>
  <c r="E6009" i="9"/>
  <c r="K6010" i="9"/>
  <c r="K5652" i="10"/>
  <c r="E5651" i="10"/>
  <c r="K8151" i="9"/>
  <c r="E8150" i="9"/>
  <c r="K6519" i="9"/>
  <c r="E6518" i="9"/>
  <c r="K1064" i="9"/>
  <c r="E1063" i="9"/>
  <c r="B2645" i="9"/>
  <c r="A2644" i="9"/>
  <c r="K7745" i="9"/>
  <c r="E7744" i="9"/>
  <c r="E3202" i="9" l="1"/>
  <c r="K3203" i="9"/>
  <c r="E2132" i="9"/>
  <c r="K2133" i="9"/>
  <c r="E1878" i="9"/>
  <c r="K1879" i="9"/>
  <c r="K1624" i="9"/>
  <c r="E1623" i="9"/>
  <c r="E2794" i="9"/>
  <c r="K2795" i="9"/>
  <c r="E6263" i="9"/>
  <c r="K6264" i="9"/>
  <c r="K4583" i="10"/>
  <c r="E4582" i="10"/>
  <c r="K1012" i="9"/>
  <c r="E1011" i="9"/>
  <c r="K1929" i="9"/>
  <c r="E1928" i="9"/>
  <c r="E2337" i="9"/>
  <c r="K2338" i="9"/>
  <c r="E11621" i="10"/>
  <c r="K11622" i="10"/>
  <c r="K2083" i="9"/>
  <c r="E2082" i="9"/>
  <c r="E6467" i="9"/>
  <c r="K6468" i="9"/>
  <c r="E11519" i="10"/>
  <c r="K11520" i="10"/>
  <c r="K1420" i="9"/>
  <c r="E1419" i="9"/>
  <c r="E6671" i="9"/>
  <c r="K6672" i="9"/>
  <c r="E5245" i="9"/>
  <c r="K5246" i="9"/>
  <c r="E10394" i="9"/>
  <c r="K10395" i="9"/>
  <c r="E2743" i="10"/>
  <c r="K2744" i="10"/>
  <c r="E11825" i="10"/>
  <c r="K11826" i="10"/>
  <c r="E5653" i="9"/>
  <c r="K5654" i="9"/>
  <c r="E7592" i="10"/>
  <c r="K7593" i="10"/>
  <c r="E12029" i="9"/>
  <c r="K12030" i="9"/>
  <c r="E11877" i="9"/>
  <c r="K11878" i="9"/>
  <c r="E11621" i="9"/>
  <c r="K11622" i="9"/>
  <c r="K1166" i="10"/>
  <c r="E1165" i="10"/>
  <c r="K3001" i="9"/>
  <c r="E3000" i="9"/>
  <c r="K3616" i="9"/>
  <c r="E3615" i="9"/>
  <c r="K8967" i="10"/>
  <c r="E8966" i="10"/>
  <c r="K12030" i="10"/>
  <c r="E12029" i="10"/>
  <c r="K4941" i="9"/>
  <c r="E4940" i="9"/>
  <c r="K3564" i="10"/>
  <c r="E3563" i="10"/>
  <c r="K7032" i="9"/>
  <c r="E7031" i="9"/>
  <c r="K656" i="10"/>
  <c r="E655" i="10"/>
  <c r="K11316" i="10"/>
  <c r="E11315" i="10"/>
  <c r="K248" i="10"/>
  <c r="E247" i="10"/>
  <c r="K452" i="10"/>
  <c r="E451" i="10"/>
  <c r="K860" i="10"/>
  <c r="E859" i="10"/>
  <c r="K10705" i="10"/>
  <c r="E10704" i="10"/>
  <c r="K8101" i="10"/>
  <c r="E8100" i="10"/>
  <c r="E10342" i="9"/>
  <c r="K10343" i="9"/>
  <c r="E8813" i="10"/>
  <c r="K8814" i="10"/>
  <c r="K657" i="9"/>
  <c r="E656" i="9"/>
  <c r="K11979" i="9"/>
  <c r="E11978" i="9"/>
  <c r="K11979" i="10"/>
  <c r="E11978" i="10"/>
  <c r="E9986" i="9"/>
  <c r="K9987" i="9"/>
  <c r="E9017" i="10"/>
  <c r="K9018" i="10"/>
  <c r="E7490" i="9"/>
  <c r="K7491" i="9"/>
  <c r="E11162" i="10"/>
  <c r="K11163" i="10"/>
  <c r="E6161" i="9"/>
  <c r="K6162" i="9"/>
  <c r="K11572" i="10"/>
  <c r="E11571" i="10"/>
  <c r="K7184" i="9"/>
  <c r="E7183" i="9"/>
  <c r="K7746" i="10"/>
  <c r="E7745" i="10"/>
  <c r="E1064" i="9"/>
  <c r="K1065" i="9"/>
  <c r="E11213" i="10"/>
  <c r="K11214" i="10"/>
  <c r="E4328" i="9"/>
  <c r="K4329" i="9"/>
  <c r="E10907" i="10"/>
  <c r="K10908" i="10"/>
  <c r="E9425" i="9"/>
  <c r="K9426" i="9"/>
  <c r="E11060" i="10"/>
  <c r="K11061" i="10"/>
  <c r="E8864" i="10"/>
  <c r="K8865" i="10"/>
  <c r="K4176" i="9"/>
  <c r="E4175" i="9"/>
  <c r="K9680" i="10"/>
  <c r="E9679" i="10"/>
  <c r="K8969" i="9"/>
  <c r="E8968" i="9"/>
  <c r="K5500" i="9"/>
  <c r="E5499" i="9"/>
  <c r="K11723" i="10"/>
  <c r="E11722" i="10"/>
  <c r="K6062" i="9"/>
  <c r="E6061" i="9"/>
  <c r="K4839" i="10"/>
  <c r="E4838" i="10"/>
  <c r="B6982" i="10"/>
  <c r="A6981" i="10"/>
  <c r="K8765" i="9"/>
  <c r="E8764" i="9"/>
  <c r="K7491" i="10"/>
  <c r="E7490" i="10"/>
  <c r="K7338" i="10"/>
  <c r="E7337" i="10"/>
  <c r="K1115" i="10"/>
  <c r="E1114" i="10"/>
  <c r="K11928" i="9"/>
  <c r="E11927" i="9"/>
  <c r="K5093" i="10"/>
  <c r="E5092" i="10"/>
  <c r="K1320" i="9"/>
  <c r="E1319" i="9"/>
  <c r="K912" i="9"/>
  <c r="E911" i="9"/>
  <c r="K4635" i="10"/>
  <c r="E4634" i="10"/>
  <c r="K3717" i="10"/>
  <c r="E3716" i="10"/>
  <c r="K3357" i="9"/>
  <c r="E3356" i="9"/>
  <c r="K606" i="9"/>
  <c r="E605" i="9"/>
  <c r="E6723" i="9"/>
  <c r="K6724" i="9"/>
  <c r="K3513" i="9"/>
  <c r="E3512" i="9"/>
  <c r="K2032" i="10"/>
  <c r="E2031" i="10"/>
  <c r="K8203" i="9"/>
  <c r="E8202" i="9"/>
  <c r="K9377" i="9"/>
  <c r="E9376" i="9"/>
  <c r="K7999" i="9"/>
  <c r="E7998" i="9"/>
  <c r="E3305" i="10"/>
  <c r="K3306" i="10"/>
  <c r="K5756" i="9"/>
  <c r="E5755" i="9"/>
  <c r="K9273" i="9"/>
  <c r="E9272" i="9"/>
  <c r="K5500" i="10"/>
  <c r="E5499" i="10"/>
  <c r="K10500" i="10"/>
  <c r="E10499" i="10"/>
  <c r="K6417" i="10"/>
  <c r="E6416" i="10"/>
  <c r="K810" i="9"/>
  <c r="E809" i="9"/>
  <c r="K9631" i="9"/>
  <c r="E9630" i="9"/>
  <c r="K10292" i="10"/>
  <c r="E10291" i="10"/>
  <c r="K1524" i="9"/>
  <c r="E1523" i="9"/>
  <c r="K10653" i="9"/>
  <c r="E10652" i="9"/>
  <c r="K8917" i="9"/>
  <c r="E8916" i="9"/>
  <c r="K8459" i="9"/>
  <c r="E8458" i="9"/>
  <c r="K11163" i="9"/>
  <c r="E11162" i="9"/>
  <c r="K10959" i="9"/>
  <c r="E10958" i="9"/>
  <c r="K8713" i="9"/>
  <c r="E8712" i="9"/>
  <c r="K11316" i="9"/>
  <c r="E11315" i="9"/>
  <c r="K11724" i="9"/>
  <c r="E11723" i="9"/>
  <c r="K2440" i="10"/>
  <c r="E2439" i="10"/>
  <c r="K8051" i="9"/>
  <c r="E8050" i="9"/>
  <c r="K9731" i="9"/>
  <c r="E9730" i="9"/>
  <c r="K11520" i="9"/>
  <c r="E11519" i="9"/>
  <c r="K5348" i="9"/>
  <c r="E5347" i="9"/>
  <c r="E3768" i="9"/>
  <c r="K3769" i="9"/>
  <c r="E9221" i="10"/>
  <c r="K9222" i="10"/>
  <c r="E757" i="10"/>
  <c r="K758" i="10"/>
  <c r="E9068" i="10"/>
  <c r="K9069" i="10"/>
  <c r="E7439" i="10"/>
  <c r="K7440" i="10"/>
  <c r="K9884" i="10"/>
  <c r="E9883" i="10"/>
  <c r="E1268" i="9"/>
  <c r="K1269" i="9"/>
  <c r="A2645" i="10"/>
  <c r="B2646" i="10"/>
  <c r="E7947" i="9"/>
  <c r="K7948" i="9"/>
  <c r="E554" i="9"/>
  <c r="K555" i="9"/>
  <c r="E2288" i="9"/>
  <c r="K2289" i="9"/>
  <c r="E11265" i="10"/>
  <c r="K11266" i="10"/>
  <c r="E2492" i="9"/>
  <c r="K2493" i="9"/>
  <c r="E10189" i="10"/>
  <c r="K10190" i="10"/>
  <c r="A1778" i="10"/>
  <c r="B1779" i="10"/>
  <c r="E350" i="9"/>
  <c r="K351" i="9"/>
  <c r="E9628" i="10"/>
  <c r="K9629" i="10"/>
  <c r="E1827" i="10"/>
  <c r="K1828" i="10"/>
  <c r="E2642" i="9"/>
  <c r="K2643" i="9"/>
  <c r="E5042" i="9"/>
  <c r="K5043" i="9"/>
  <c r="E197" i="10"/>
  <c r="K198" i="10"/>
  <c r="K3102" i="10"/>
  <c r="E3101" i="10"/>
  <c r="E3716" i="9"/>
  <c r="K3717" i="9"/>
  <c r="A44" i="10"/>
  <c r="B45" i="10"/>
  <c r="E3050" i="9"/>
  <c r="K3051" i="9"/>
  <c r="E1676" i="9"/>
  <c r="K1677" i="9"/>
  <c r="E3920" i="9"/>
  <c r="K3921" i="9"/>
  <c r="E10856" i="9"/>
  <c r="K10857" i="9"/>
  <c r="E12081" i="9"/>
  <c r="K12082" i="9"/>
  <c r="E2846" i="9"/>
  <c r="K2847" i="9"/>
  <c r="E8610" i="10"/>
  <c r="K8611" i="10"/>
  <c r="E6110" i="10"/>
  <c r="K6111" i="10"/>
  <c r="E5041" i="10"/>
  <c r="K5042" i="10"/>
  <c r="E5856" i="10"/>
  <c r="K5857" i="10"/>
  <c r="K11112" i="9"/>
  <c r="E11111" i="9"/>
  <c r="K8305" i="10"/>
  <c r="E8304" i="10"/>
  <c r="K8407" i="9"/>
  <c r="E8406" i="9"/>
  <c r="K5552" i="9"/>
  <c r="E5551" i="9"/>
  <c r="K10241" i="10"/>
  <c r="E10240" i="10"/>
  <c r="B5247" i="10"/>
  <c r="A5246" i="10"/>
  <c r="K5704" i="9"/>
  <c r="E5703" i="9"/>
  <c r="E6010" i="9"/>
  <c r="K6011" i="9"/>
  <c r="K2948" i="10"/>
  <c r="E2947" i="10"/>
  <c r="E707" i="9"/>
  <c r="K708" i="9"/>
  <c r="E7796" i="10"/>
  <c r="K7797" i="10"/>
  <c r="E6621" i="9"/>
  <c r="K6622" i="9"/>
  <c r="E10652" i="10"/>
  <c r="K10653" i="10"/>
  <c r="E6009" i="10"/>
  <c r="K6010" i="10"/>
  <c r="E3818" i="10"/>
  <c r="K3819" i="10"/>
  <c r="E2285" i="10"/>
  <c r="K2286" i="10"/>
  <c r="E6569" i="9"/>
  <c r="K6570" i="9"/>
  <c r="E3869" i="9"/>
  <c r="K3870" i="9"/>
  <c r="E6825" i="9"/>
  <c r="K6826" i="9"/>
  <c r="K10551" i="10"/>
  <c r="E10550" i="10"/>
  <c r="K8510" i="9"/>
  <c r="E8509" i="9"/>
  <c r="K962" i="10"/>
  <c r="E961" i="10"/>
  <c r="K10500" i="9"/>
  <c r="E10499" i="9"/>
  <c r="K7592" i="9"/>
  <c r="E7591" i="9"/>
  <c r="K6264" i="10"/>
  <c r="E6263" i="10"/>
  <c r="K5145" i="9"/>
  <c r="E5144" i="9"/>
  <c r="K6876" i="10"/>
  <c r="E6875" i="10"/>
  <c r="B7849" i="9"/>
  <c r="A7848" i="9"/>
  <c r="K1167" i="9"/>
  <c r="E1166" i="9"/>
  <c r="K45" i="9"/>
  <c r="E44" i="9"/>
  <c r="K3101" i="9"/>
  <c r="E3100" i="9"/>
  <c r="K1624" i="10"/>
  <c r="E1623" i="10"/>
  <c r="K3768" i="10"/>
  <c r="E3767" i="10"/>
  <c r="E8406" i="10"/>
  <c r="K8407" i="10"/>
  <c r="E6213" i="9"/>
  <c r="K6214" i="9"/>
  <c r="K708" i="10"/>
  <c r="E707" i="10"/>
  <c r="K6468" i="10"/>
  <c r="E6467" i="10"/>
  <c r="K1472" i="10"/>
  <c r="E1471" i="10"/>
  <c r="K4482" i="10"/>
  <c r="E4481" i="10"/>
  <c r="K10292" i="9"/>
  <c r="E10291" i="9"/>
  <c r="A3513" i="9"/>
  <c r="B3514" i="9"/>
  <c r="E7286" i="9"/>
  <c r="K7287" i="9"/>
  <c r="E3458" i="10"/>
  <c r="K3459" i="10"/>
  <c r="E6926" i="10"/>
  <c r="K6927" i="10"/>
  <c r="E10138" i="10"/>
  <c r="K10139" i="10"/>
  <c r="E1929" i="10"/>
  <c r="K1930" i="10"/>
  <c r="K504" i="10"/>
  <c r="E503" i="10"/>
  <c r="K8763" i="10"/>
  <c r="E8762" i="10"/>
  <c r="K4481" i="9"/>
  <c r="E4480" i="9"/>
  <c r="K10343" i="10"/>
  <c r="E10342" i="10"/>
  <c r="E8151" i="9"/>
  <c r="K8152" i="9"/>
  <c r="E4073" i="10"/>
  <c r="K4074" i="10"/>
  <c r="E349" i="10"/>
  <c r="K350" i="10"/>
  <c r="E1472" i="9"/>
  <c r="K1473" i="9"/>
  <c r="E8049" i="10"/>
  <c r="K8050" i="10"/>
  <c r="E6060" i="10"/>
  <c r="K6061" i="10"/>
  <c r="E7031" i="10"/>
  <c r="K7032" i="10"/>
  <c r="E1826" i="9"/>
  <c r="K1827" i="9"/>
  <c r="E10449" i="10"/>
  <c r="K10450" i="10"/>
  <c r="E1980" i="10"/>
  <c r="K1981" i="10"/>
  <c r="E4531" i="10"/>
  <c r="K4532" i="10"/>
  <c r="K11928" i="10"/>
  <c r="E11927" i="10"/>
  <c r="K10756" i="9"/>
  <c r="E10755" i="9"/>
  <c r="E11009" i="9"/>
  <c r="K11010" i="9"/>
  <c r="E9577" i="10"/>
  <c r="K9578" i="10"/>
  <c r="E1217" i="9"/>
  <c r="K1218" i="9"/>
  <c r="E1776" i="10"/>
  <c r="K1777" i="10"/>
  <c r="E5195" i="9"/>
  <c r="K5196" i="9"/>
  <c r="E10190" i="9"/>
  <c r="K10191" i="9"/>
  <c r="E9323" i="10"/>
  <c r="K9324" i="10"/>
  <c r="E9781" i="10"/>
  <c r="K9782" i="10"/>
  <c r="E10038" i="9"/>
  <c r="K10039" i="9"/>
  <c r="E6417" i="9"/>
  <c r="K6418" i="9"/>
  <c r="E2337" i="10"/>
  <c r="K2338" i="10"/>
  <c r="E6365" i="9"/>
  <c r="K6366" i="9"/>
  <c r="E5601" i="10"/>
  <c r="K5602" i="10"/>
  <c r="E1522" i="10"/>
  <c r="K1523" i="10"/>
  <c r="E10138" i="9"/>
  <c r="K10139" i="9"/>
  <c r="E12080" i="10"/>
  <c r="K12081" i="10"/>
  <c r="A6114" i="10"/>
  <c r="B6115" i="10"/>
  <c r="E4991" i="10"/>
  <c r="K4992" i="10"/>
  <c r="E7694" i="9"/>
  <c r="K7695" i="9"/>
  <c r="E2489" i="10"/>
  <c r="K2490" i="10"/>
  <c r="E3614" i="10"/>
  <c r="K3615" i="10"/>
  <c r="E5449" i="9"/>
  <c r="K5450" i="9"/>
  <c r="E8202" i="10"/>
  <c r="K8203" i="10"/>
  <c r="E10805" i="9"/>
  <c r="K10806" i="9"/>
  <c r="E4277" i="9"/>
  <c r="K4278" i="9"/>
  <c r="E4379" i="9"/>
  <c r="K4380" i="9"/>
  <c r="E6980" i="10"/>
  <c r="K6981" i="10"/>
  <c r="E95" i="9"/>
  <c r="K96" i="9"/>
  <c r="E11673" i="9"/>
  <c r="K11674" i="9"/>
  <c r="E4073" i="9"/>
  <c r="K4074" i="9"/>
  <c r="E8559" i="10"/>
  <c r="K8560" i="10"/>
  <c r="E11825" i="9"/>
  <c r="K11826" i="9"/>
  <c r="E5143" i="10"/>
  <c r="K5144" i="10"/>
  <c r="K6672" i="10"/>
  <c r="E6671" i="10"/>
  <c r="K4737" i="9"/>
  <c r="E4736" i="9"/>
  <c r="K2391" i="9"/>
  <c r="E2390" i="9"/>
  <c r="K10806" i="10"/>
  <c r="E10805" i="10"/>
  <c r="K3564" i="9"/>
  <c r="E3563" i="9"/>
  <c r="K10704" i="9"/>
  <c r="E10703" i="9"/>
  <c r="K11011" i="10"/>
  <c r="E11010" i="10"/>
  <c r="K7948" i="10"/>
  <c r="E7947" i="10"/>
  <c r="E3355" i="10"/>
  <c r="K3356" i="10"/>
  <c r="K9935" i="10"/>
  <c r="E9934" i="10"/>
  <c r="K300" i="10"/>
  <c r="E299" i="10"/>
  <c r="E10856" i="10"/>
  <c r="K10857" i="10"/>
  <c r="K2693" i="9"/>
  <c r="E2692" i="9"/>
  <c r="K5551" i="10"/>
  <c r="E5550" i="10"/>
  <c r="K5093" i="9"/>
  <c r="E5092" i="9"/>
  <c r="K1676" i="10"/>
  <c r="E1675" i="10"/>
  <c r="K96" i="10"/>
  <c r="E95" i="10"/>
  <c r="B4381" i="10"/>
  <c r="A4380" i="10"/>
  <c r="B6983" i="9"/>
  <c r="A6982" i="9"/>
  <c r="K5959" i="10"/>
  <c r="E5958" i="10"/>
  <c r="K6980" i="9"/>
  <c r="E6979" i="9"/>
  <c r="K4227" i="9"/>
  <c r="E4226" i="9"/>
  <c r="K10088" i="9"/>
  <c r="E10087" i="9"/>
  <c r="K2187" i="9"/>
  <c r="E2186" i="9"/>
  <c r="K7796" i="9"/>
  <c r="E7795" i="9"/>
  <c r="K11878" i="10"/>
  <c r="E11877" i="10"/>
  <c r="B914" i="9"/>
  <c r="A913" i="9"/>
  <c r="K5347" i="10"/>
  <c r="E5346" i="10"/>
  <c r="E5907" i="9"/>
  <c r="K5908" i="9"/>
  <c r="K4023" i="9"/>
  <c r="E4022" i="9"/>
  <c r="K5603" i="9"/>
  <c r="E5602" i="9"/>
  <c r="K4533" i="9"/>
  <c r="E4532" i="9"/>
  <c r="K4889" i="9"/>
  <c r="E4888" i="9"/>
  <c r="K5399" i="9"/>
  <c r="E5398" i="9"/>
  <c r="K2745" i="9"/>
  <c r="E2744" i="9"/>
  <c r="K249" i="9"/>
  <c r="E248" i="9"/>
  <c r="B8715" i="9"/>
  <c r="A8714" i="9"/>
  <c r="K3972" i="10"/>
  <c r="E3971" i="10"/>
  <c r="K7440" i="9"/>
  <c r="E7439" i="9"/>
  <c r="K5755" i="10"/>
  <c r="E5754" i="10"/>
  <c r="K3819" i="9"/>
  <c r="E3818" i="9"/>
  <c r="K7898" i="9"/>
  <c r="E7897" i="9"/>
  <c r="K11112" i="10"/>
  <c r="E11111" i="10"/>
  <c r="K7542" i="10"/>
  <c r="E7541" i="10"/>
  <c r="K9477" i="10"/>
  <c r="E9476" i="10"/>
  <c r="E3407" i="10"/>
  <c r="K3408" i="10"/>
  <c r="K5960" i="9"/>
  <c r="E5959" i="9"/>
  <c r="K11367" i="9"/>
  <c r="E11366" i="9"/>
  <c r="E859" i="9"/>
  <c r="K860" i="9"/>
  <c r="E5857" i="9"/>
  <c r="K5858" i="9"/>
  <c r="E4991" i="9"/>
  <c r="K4992" i="9"/>
  <c r="E12131" i="10"/>
  <c r="K12132" i="10"/>
  <c r="E7235" i="10"/>
  <c r="K7236" i="10"/>
  <c r="E6518" i="10"/>
  <c r="K6519" i="10"/>
  <c r="K8356" i="10"/>
  <c r="E8355" i="10"/>
  <c r="E4939" i="10"/>
  <c r="K4940" i="10"/>
  <c r="K10088" i="10"/>
  <c r="E10087" i="10"/>
  <c r="K8102" i="9"/>
  <c r="E8101" i="9"/>
  <c r="K2439" i="9"/>
  <c r="E2438" i="9"/>
  <c r="K7389" i="10"/>
  <c r="E7388" i="10"/>
  <c r="K5807" i="9"/>
  <c r="E5806" i="9"/>
  <c r="K453" i="9"/>
  <c r="E452" i="9"/>
  <c r="K11419" i="9"/>
  <c r="E11418" i="9"/>
  <c r="A6115" i="9"/>
  <c r="B6116" i="9"/>
  <c r="E9527" i="10"/>
  <c r="K9528" i="10"/>
  <c r="E6722" i="10"/>
  <c r="K6723" i="10"/>
  <c r="E2795" i="10"/>
  <c r="K2796" i="10"/>
  <c r="E299" i="9"/>
  <c r="K300" i="9"/>
  <c r="E7184" i="10"/>
  <c r="K7185" i="10"/>
  <c r="E3254" i="9"/>
  <c r="K3255" i="9"/>
  <c r="E4788" i="10"/>
  <c r="K4789" i="10"/>
  <c r="E2541" i="10"/>
  <c r="K2542" i="10"/>
  <c r="K3000" i="10"/>
  <c r="E2999" i="10"/>
  <c r="E10601" i="10"/>
  <c r="K10602" i="10"/>
  <c r="E2081" i="10"/>
  <c r="K2082" i="10"/>
  <c r="E3151" i="10"/>
  <c r="K3152" i="10"/>
  <c r="E11469" i="9"/>
  <c r="K11470" i="9"/>
  <c r="E6877" i="9"/>
  <c r="K6878" i="9"/>
  <c r="E5397" i="10"/>
  <c r="K5398" i="10"/>
  <c r="E7082" i="9"/>
  <c r="K7083" i="9"/>
  <c r="K11214" i="9"/>
  <c r="E11213" i="9"/>
  <c r="E3458" i="9"/>
  <c r="K3459" i="9"/>
  <c r="E3254" i="10"/>
  <c r="K3255" i="10"/>
  <c r="K7236" i="9"/>
  <c r="E7235" i="9"/>
  <c r="K4686" i="10"/>
  <c r="E4685" i="10"/>
  <c r="K1370" i="10"/>
  <c r="E1369" i="10"/>
  <c r="K7388" i="9"/>
  <c r="E7387" i="9"/>
  <c r="K4176" i="10"/>
  <c r="E4175" i="10"/>
  <c r="K10552" i="9"/>
  <c r="E10551" i="9"/>
  <c r="E3203" i="10"/>
  <c r="K3204" i="10"/>
  <c r="E9272" i="10"/>
  <c r="K9273" i="10"/>
  <c r="K3153" i="9"/>
  <c r="E3152" i="9"/>
  <c r="E2133" i="10"/>
  <c r="K2134" i="10"/>
  <c r="E7998" i="10"/>
  <c r="K7999" i="10"/>
  <c r="E4583" i="9"/>
  <c r="K4584" i="9"/>
  <c r="E6314" i="10"/>
  <c r="K6315" i="10"/>
  <c r="E4787" i="9"/>
  <c r="K4788" i="9"/>
  <c r="E10242" i="9"/>
  <c r="K10243" i="9"/>
  <c r="E4226" i="10"/>
  <c r="K4227" i="10"/>
  <c r="E1726" i="10"/>
  <c r="K1727" i="10"/>
  <c r="E1573" i="9"/>
  <c r="K1574" i="9"/>
  <c r="A11316" i="9"/>
  <c r="B11317" i="9"/>
  <c r="E503" i="9"/>
  <c r="K504" i="9"/>
  <c r="K4685" i="9"/>
  <c r="E4684" i="9"/>
  <c r="K7644" i="9"/>
  <c r="E7643" i="9"/>
  <c r="K6162" i="10"/>
  <c r="E6161" i="10"/>
  <c r="K11775" i="9"/>
  <c r="E11774" i="9"/>
  <c r="K11571" i="9"/>
  <c r="E11570" i="9"/>
  <c r="K2949" i="9"/>
  <c r="E2948" i="9"/>
  <c r="K8152" i="10"/>
  <c r="E8151" i="10"/>
  <c r="K1878" i="10"/>
  <c r="E1877" i="10"/>
  <c r="B1780" i="9"/>
  <c r="A1779" i="9"/>
  <c r="K1371" i="9"/>
  <c r="E1370" i="9"/>
  <c r="K963" i="9"/>
  <c r="E962" i="9"/>
  <c r="K12132" i="9"/>
  <c r="E12131" i="9"/>
  <c r="K11418" i="10"/>
  <c r="E11417" i="10"/>
  <c r="K10959" i="10"/>
  <c r="E10958" i="10"/>
  <c r="E6773" i="9"/>
  <c r="K6774" i="9"/>
  <c r="E3666" i="9"/>
  <c r="K3667" i="9"/>
  <c r="E4022" i="10"/>
  <c r="K4023" i="10"/>
  <c r="K9426" i="10"/>
  <c r="E9425" i="10"/>
  <c r="K8306" i="9"/>
  <c r="E8305" i="9"/>
  <c r="K2595" i="9"/>
  <c r="E2594" i="9"/>
  <c r="K8509" i="10"/>
  <c r="E8508" i="10"/>
  <c r="K2235" i="9"/>
  <c r="E2234" i="9"/>
  <c r="E10602" i="9"/>
  <c r="K10603" i="9"/>
  <c r="A3513" i="10"/>
  <c r="B3514" i="10"/>
  <c r="E11468" i="10"/>
  <c r="K11469" i="10"/>
  <c r="E5805" i="10"/>
  <c r="K5806" i="10"/>
  <c r="E9934" i="9"/>
  <c r="K9935" i="9"/>
  <c r="K9171" i="10"/>
  <c r="E9170" i="10"/>
  <c r="K2897" i="9"/>
  <c r="E2896" i="9"/>
  <c r="B4380" i="9"/>
  <c r="A4379" i="9"/>
  <c r="B10451" i="9"/>
  <c r="A10450" i="9"/>
  <c r="E7745" i="9"/>
  <c r="K7746" i="9"/>
  <c r="E4277" i="10"/>
  <c r="K4278" i="10"/>
  <c r="E7541" i="9"/>
  <c r="K7542" i="9"/>
  <c r="E3869" i="10"/>
  <c r="K3870" i="10"/>
  <c r="E7337" i="9"/>
  <c r="K7338" i="9"/>
  <c r="E5194" i="10"/>
  <c r="K5195" i="10"/>
  <c r="E1063" i="10"/>
  <c r="K1064" i="10"/>
  <c r="E2030" i="9"/>
  <c r="K2031" i="9"/>
  <c r="E605" i="10"/>
  <c r="K606" i="10"/>
  <c r="E7133" i="9"/>
  <c r="K7134" i="9"/>
  <c r="E1267" i="10"/>
  <c r="K1268" i="10"/>
  <c r="E8813" i="9"/>
  <c r="K8814" i="9"/>
  <c r="E1011" i="10"/>
  <c r="K1012" i="10"/>
  <c r="A2645" i="9"/>
  <c r="B2646" i="9"/>
  <c r="E6519" i="9"/>
  <c r="K6520" i="9"/>
  <c r="E5652" i="10"/>
  <c r="K5653" i="10"/>
  <c r="E9679" i="9"/>
  <c r="K9680" i="9"/>
  <c r="E8253" i="10"/>
  <c r="K8254" i="10"/>
  <c r="E4735" i="10"/>
  <c r="K4736" i="10"/>
  <c r="E2184" i="10"/>
  <c r="K2185" i="10"/>
  <c r="E3972" i="9"/>
  <c r="K3973" i="9"/>
  <c r="E4430" i="9"/>
  <c r="K4431" i="9"/>
  <c r="E10755" i="10"/>
  <c r="K10756" i="10"/>
  <c r="E2642" i="10"/>
  <c r="K2643" i="10"/>
  <c r="E809" i="10"/>
  <c r="K810" i="10"/>
  <c r="E5448" i="10"/>
  <c r="K5449" i="10"/>
  <c r="E3050" i="10"/>
  <c r="K3051" i="10"/>
  <c r="A45" i="9"/>
  <c r="B46" i="9"/>
  <c r="E4379" i="10"/>
  <c r="K4380" i="10"/>
  <c r="A5247" i="9"/>
  <c r="B5248" i="9"/>
  <c r="E11060" i="9"/>
  <c r="K11061" i="9"/>
  <c r="E553" i="10"/>
  <c r="K554" i="10"/>
  <c r="E7286" i="10"/>
  <c r="K7287" i="10"/>
  <c r="K1420" i="10"/>
  <c r="E1419" i="10"/>
  <c r="E6315" i="9"/>
  <c r="K6316" i="9"/>
  <c r="E9730" i="10"/>
  <c r="K9731" i="10"/>
  <c r="A9582" i="9"/>
  <c r="B9583" i="9"/>
  <c r="E6365" i="10"/>
  <c r="K6366" i="10"/>
  <c r="E5244" i="10"/>
  <c r="K5245" i="10"/>
  <c r="E2592" i="10"/>
  <c r="K2593" i="10"/>
  <c r="A11316" i="10"/>
  <c r="B11317" i="10"/>
  <c r="E11775" i="10"/>
  <c r="K11776" i="10"/>
  <c r="E7133" i="10"/>
  <c r="K7134" i="10"/>
  <c r="K10037" i="10"/>
  <c r="E10036" i="10"/>
  <c r="K6825" i="10"/>
  <c r="E6824" i="10"/>
  <c r="K4329" i="10"/>
  <c r="E4328" i="10"/>
  <c r="K2236" i="10"/>
  <c r="E2235" i="10"/>
  <c r="K198" i="9"/>
  <c r="E197" i="9"/>
  <c r="K9579" i="9"/>
  <c r="E9578" i="9"/>
  <c r="K8662" i="10"/>
  <c r="E8661" i="10"/>
  <c r="K9783" i="9"/>
  <c r="E9782" i="9"/>
  <c r="K9173" i="9"/>
  <c r="E9172" i="9"/>
  <c r="K1319" i="10"/>
  <c r="E1318" i="10"/>
  <c r="K8916" i="10"/>
  <c r="E8915" i="10"/>
  <c r="K5908" i="10"/>
  <c r="E5907" i="10"/>
  <c r="K3513" i="10"/>
  <c r="E3512" i="10"/>
  <c r="K5296" i="9"/>
  <c r="E5295" i="9"/>
  <c r="K8255" i="9"/>
  <c r="E8254" i="9"/>
  <c r="K9477" i="9"/>
  <c r="E9476" i="9"/>
  <c r="A10451" i="10"/>
  <c r="B10452" i="10"/>
  <c r="K2544" i="9"/>
  <c r="E2543" i="9"/>
  <c r="K9325" i="9"/>
  <c r="E9324" i="9"/>
  <c r="K8611" i="9"/>
  <c r="E8610" i="9"/>
  <c r="K1728" i="9"/>
  <c r="E1727" i="9"/>
  <c r="K10908" i="9"/>
  <c r="E10907" i="9"/>
  <c r="K10449" i="9"/>
  <c r="E10448" i="9"/>
  <c r="K8458" i="10"/>
  <c r="E8457" i="10"/>
  <c r="K7695" i="10"/>
  <c r="E7694" i="10"/>
  <c r="K8663" i="9"/>
  <c r="E8662" i="9"/>
  <c r="K8712" i="10"/>
  <c r="E8711" i="10"/>
  <c r="K9835" i="9"/>
  <c r="E9834" i="9"/>
  <c r="K7083" i="10"/>
  <c r="E7082" i="10"/>
  <c r="K9069" i="9"/>
  <c r="E9068" i="9"/>
  <c r="K4125" i="10"/>
  <c r="E4124" i="10"/>
  <c r="K3305" i="9"/>
  <c r="E3304" i="9"/>
  <c r="K7897" i="10"/>
  <c r="E7896" i="10"/>
  <c r="K5296" i="10"/>
  <c r="E5295" i="10"/>
  <c r="K4431" i="10"/>
  <c r="E4430" i="10"/>
  <c r="E4889" i="10"/>
  <c r="K4890" i="10"/>
  <c r="K1116" i="9"/>
  <c r="E1115" i="9"/>
  <c r="K402" i="9"/>
  <c r="E401" i="9"/>
  <c r="K6621" i="10"/>
  <c r="E6620" i="10"/>
  <c r="K911" i="10"/>
  <c r="E910" i="10"/>
  <c r="K11367" i="10"/>
  <c r="E11366" i="10"/>
  <c r="K9120" i="10"/>
  <c r="E9119" i="10"/>
  <c r="K2694" i="10"/>
  <c r="E2693" i="10"/>
  <c r="K5704" i="10"/>
  <c r="E5703" i="10"/>
  <c r="K8865" i="9"/>
  <c r="E8864" i="9"/>
  <c r="K9121" i="9"/>
  <c r="E9120" i="9"/>
  <c r="B7848" i="10"/>
  <c r="A7847" i="10"/>
  <c r="K9529" i="9"/>
  <c r="E9528" i="9"/>
  <c r="K6213" i="10"/>
  <c r="E6212" i="10"/>
  <c r="E9374" i="10"/>
  <c r="K9375" i="10"/>
  <c r="E758" i="9"/>
  <c r="K759" i="9"/>
  <c r="E3921" i="10"/>
  <c r="K3922" i="10"/>
  <c r="E4838" i="9"/>
  <c r="K4839" i="9"/>
  <c r="E145" i="10"/>
  <c r="K146" i="10"/>
  <c r="E9017" i="9"/>
  <c r="K9018" i="9"/>
  <c r="E8355" i="9"/>
  <c r="K8356" i="9"/>
  <c r="E1215" i="10"/>
  <c r="K1216" i="10"/>
  <c r="E1573" i="10"/>
  <c r="K1574" i="10"/>
  <c r="E4634" i="9"/>
  <c r="K4635" i="9"/>
  <c r="E146" i="9"/>
  <c r="K147" i="9"/>
  <c r="E10393" i="10"/>
  <c r="K10394" i="10"/>
  <c r="E1982" i="9"/>
  <c r="K1983" i="9"/>
  <c r="E9221" i="9"/>
  <c r="K9222" i="9"/>
  <c r="K11673" i="10"/>
  <c r="E11672" i="10"/>
  <c r="E11264" i="9"/>
  <c r="K11265" i="9"/>
  <c r="E401" i="10"/>
  <c r="K402" i="10"/>
  <c r="E3665" i="10"/>
  <c r="K3666" i="10"/>
  <c r="E4124" i="9"/>
  <c r="K4125" i="9"/>
  <c r="E7643" i="10"/>
  <c r="K7644" i="10"/>
  <c r="E2897" i="10"/>
  <c r="K2898" i="10"/>
  <c r="E6111" i="9"/>
  <c r="K6112" i="9"/>
  <c r="E6569" i="10"/>
  <c r="K6570" i="10"/>
  <c r="E6927" i="9"/>
  <c r="K6928" i="9"/>
  <c r="E7845" i="10"/>
  <c r="K7846" i="10"/>
  <c r="E9985" i="10"/>
  <c r="K9986" i="10"/>
  <c r="E9883" i="9"/>
  <c r="K9884" i="9"/>
  <c r="E2388" i="10"/>
  <c r="K2389" i="10"/>
  <c r="E9832" i="10"/>
  <c r="K9833" i="10"/>
  <c r="E8559" i="9"/>
  <c r="K8560" i="9"/>
  <c r="E1778" i="9"/>
  <c r="K1779" i="9"/>
  <c r="E6773" i="10"/>
  <c r="K6774" i="10"/>
  <c r="E2846" i="10"/>
  <c r="K2847" i="10"/>
  <c r="B8715" i="10"/>
  <c r="A8714" i="10"/>
  <c r="K7847" i="9"/>
  <c r="E7846" i="9"/>
  <c r="K3409" i="9"/>
  <c r="E3408" i="9"/>
  <c r="B914" i="10"/>
  <c r="A913" i="10"/>
  <c r="B9583" i="10"/>
  <c r="A9582" i="10"/>
  <c r="K45" i="10"/>
  <c r="E44" i="10"/>
  <c r="E6672" i="9" l="1"/>
  <c r="K6673" i="9"/>
  <c r="E11520" i="10"/>
  <c r="K11521" i="10"/>
  <c r="K2339" i="9"/>
  <c r="E2338" i="9"/>
  <c r="E6264" i="9"/>
  <c r="K6265" i="9"/>
  <c r="E2133" i="9"/>
  <c r="K2134" i="9"/>
  <c r="K2084" i="9"/>
  <c r="E2083" i="9"/>
  <c r="E1012" i="9"/>
  <c r="K1013" i="9"/>
  <c r="E1624" i="9"/>
  <c r="K1625" i="9"/>
  <c r="E6468" i="9"/>
  <c r="K6469" i="9"/>
  <c r="K11623" i="10"/>
  <c r="E11622" i="10"/>
  <c r="E2795" i="9"/>
  <c r="K2796" i="9"/>
  <c r="E1879" i="9"/>
  <c r="K1880" i="9"/>
  <c r="K3204" i="9"/>
  <c r="E3203" i="9"/>
  <c r="E1420" i="9"/>
  <c r="K1421" i="9"/>
  <c r="K1930" i="9"/>
  <c r="E1929" i="9"/>
  <c r="E4583" i="10"/>
  <c r="K4584" i="10"/>
  <c r="E1779" i="9"/>
  <c r="K1780" i="9"/>
  <c r="E7846" i="10"/>
  <c r="K7847" i="10"/>
  <c r="E4125" i="9"/>
  <c r="K4126" i="9"/>
  <c r="E1983" i="9"/>
  <c r="K1984" i="9"/>
  <c r="E1574" i="10"/>
  <c r="K1575" i="10"/>
  <c r="E3922" i="10"/>
  <c r="K3923" i="10"/>
  <c r="A11317" i="10"/>
  <c r="B11318" i="10"/>
  <c r="E6316" i="9"/>
  <c r="K6317" i="9"/>
  <c r="K11062" i="9"/>
  <c r="E11061" i="9"/>
  <c r="E810" i="10"/>
  <c r="K811" i="10"/>
  <c r="E2185" i="10"/>
  <c r="K2186" i="10"/>
  <c r="A2646" i="9"/>
  <c r="B2647" i="9"/>
  <c r="E2031" i="9"/>
  <c r="K2032" i="9"/>
  <c r="E5195" i="10"/>
  <c r="K5196" i="10"/>
  <c r="E3870" i="10"/>
  <c r="K3871" i="10"/>
  <c r="K9936" i="9"/>
  <c r="E9935" i="9"/>
  <c r="K10604" i="9"/>
  <c r="E10603" i="9"/>
  <c r="K6775" i="9"/>
  <c r="E6774" i="9"/>
  <c r="K505" i="9"/>
  <c r="E504" i="9"/>
  <c r="K1728" i="10"/>
  <c r="E1727" i="10"/>
  <c r="K8000" i="10"/>
  <c r="E7999" i="10"/>
  <c r="K6879" i="9"/>
  <c r="E6878" i="9"/>
  <c r="K2543" i="10"/>
  <c r="E2542" i="10"/>
  <c r="B6117" i="9"/>
  <c r="A6116" i="9"/>
  <c r="K4941" i="10"/>
  <c r="E4940" i="10"/>
  <c r="K5859" i="9"/>
  <c r="E5858" i="9"/>
  <c r="K10858" i="10"/>
  <c r="E10857" i="10"/>
  <c r="K8561" i="10"/>
  <c r="E8560" i="10"/>
  <c r="K4279" i="9"/>
  <c r="E4278" i="9"/>
  <c r="K3616" i="10"/>
  <c r="E3615" i="10"/>
  <c r="K12082" i="10"/>
  <c r="E12081" i="10"/>
  <c r="K6367" i="9"/>
  <c r="E6366" i="9"/>
  <c r="K10192" i="9"/>
  <c r="E10191" i="9"/>
  <c r="K11011" i="9"/>
  <c r="E11010" i="9"/>
  <c r="E1827" i="9"/>
  <c r="K1828" i="9"/>
  <c r="E1473" i="9"/>
  <c r="K1474" i="9"/>
  <c r="K6571" i="9"/>
  <c r="E6570" i="9"/>
  <c r="K7798" i="10"/>
  <c r="E7797" i="10"/>
  <c r="E5042" i="10"/>
  <c r="K5043" i="10"/>
  <c r="E3921" i="9"/>
  <c r="K3922" i="9"/>
  <c r="E198" i="10"/>
  <c r="K199" i="10"/>
  <c r="A1779" i="10"/>
  <c r="B1780" i="10"/>
  <c r="E7948" i="9"/>
  <c r="K7949" i="9"/>
  <c r="E758" i="10"/>
  <c r="K759" i="10"/>
  <c r="E9426" i="9"/>
  <c r="K9427" i="9"/>
  <c r="E1065" i="9"/>
  <c r="K1066" i="9"/>
  <c r="K6163" i="9"/>
  <c r="E6162" i="9"/>
  <c r="K11623" i="9"/>
  <c r="E11622" i="9"/>
  <c r="K12031" i="9"/>
  <c r="E12030" i="9"/>
  <c r="K10396" i="9"/>
  <c r="E10395" i="9"/>
  <c r="E45" i="10"/>
  <c r="K46" i="10"/>
  <c r="A914" i="10"/>
  <c r="B915" i="10"/>
  <c r="E7847" i="9"/>
  <c r="K7848" i="9"/>
  <c r="K11674" i="10"/>
  <c r="E11673" i="10"/>
  <c r="E9529" i="9"/>
  <c r="K9530" i="9"/>
  <c r="E9121" i="9"/>
  <c r="K9122" i="9"/>
  <c r="E5704" i="10"/>
  <c r="K5705" i="10"/>
  <c r="E9120" i="10"/>
  <c r="K9121" i="10"/>
  <c r="E911" i="10"/>
  <c r="K912" i="10"/>
  <c r="E1116" i="9"/>
  <c r="K1117" i="9"/>
  <c r="E4431" i="10"/>
  <c r="K4432" i="10"/>
  <c r="E7897" i="10"/>
  <c r="K7898" i="10"/>
  <c r="E4125" i="10"/>
  <c r="K4126" i="10"/>
  <c r="E7083" i="10"/>
  <c r="K7084" i="10"/>
  <c r="E8712" i="10"/>
  <c r="K8713" i="10"/>
  <c r="E7695" i="10"/>
  <c r="K7696" i="10"/>
  <c r="E10449" i="9"/>
  <c r="K10450" i="9"/>
  <c r="E1728" i="9"/>
  <c r="K1729" i="9"/>
  <c r="E9325" i="9"/>
  <c r="K9326" i="9"/>
  <c r="E8255" i="9"/>
  <c r="K8256" i="9"/>
  <c r="E5296" i="9"/>
  <c r="K5297" i="9"/>
  <c r="E5908" i="10"/>
  <c r="K5909" i="10"/>
  <c r="E1319" i="10"/>
  <c r="K1320" i="10"/>
  <c r="E9783" i="9"/>
  <c r="K9784" i="9"/>
  <c r="E9579" i="9"/>
  <c r="K9580" i="9"/>
  <c r="E2236" i="10"/>
  <c r="K2237" i="10"/>
  <c r="E6825" i="10"/>
  <c r="K6826" i="10"/>
  <c r="B10452" i="9"/>
  <c r="A10451" i="9"/>
  <c r="K2898" i="9"/>
  <c r="E2897" i="9"/>
  <c r="K8510" i="10"/>
  <c r="E8509" i="10"/>
  <c r="K8307" i="9"/>
  <c r="E8306" i="9"/>
  <c r="K11419" i="10"/>
  <c r="E11418" i="10"/>
  <c r="K964" i="9"/>
  <c r="E963" i="9"/>
  <c r="B1781" i="9"/>
  <c r="A1780" i="9"/>
  <c r="E8152" i="10"/>
  <c r="K8153" i="10"/>
  <c r="K2950" i="9"/>
  <c r="E2949" i="9"/>
  <c r="K11776" i="9"/>
  <c r="E11775" i="9"/>
  <c r="K7645" i="9"/>
  <c r="E7644" i="9"/>
  <c r="K3154" i="9"/>
  <c r="E3153" i="9"/>
  <c r="K10553" i="9"/>
  <c r="E10552" i="9"/>
  <c r="K1371" i="10"/>
  <c r="E1370" i="10"/>
  <c r="K7237" i="9"/>
  <c r="E7236" i="9"/>
  <c r="K454" i="9"/>
  <c r="E453" i="9"/>
  <c r="K7390" i="10"/>
  <c r="E7389" i="10"/>
  <c r="K8103" i="9"/>
  <c r="E8102" i="9"/>
  <c r="K11368" i="9"/>
  <c r="E11367" i="9"/>
  <c r="K7543" i="10"/>
  <c r="E7542" i="10"/>
  <c r="K7899" i="9"/>
  <c r="E7898" i="9"/>
  <c r="K5756" i="10"/>
  <c r="E5755" i="10"/>
  <c r="K3973" i="10"/>
  <c r="E3972" i="10"/>
  <c r="K250" i="9"/>
  <c r="E249" i="9"/>
  <c r="K5400" i="9"/>
  <c r="E5399" i="9"/>
  <c r="K4534" i="9"/>
  <c r="E4533" i="9"/>
  <c r="K4024" i="9"/>
  <c r="E4023" i="9"/>
  <c r="K5348" i="10"/>
  <c r="E5347" i="10"/>
  <c r="K11879" i="10"/>
  <c r="E11878" i="10"/>
  <c r="K2188" i="9"/>
  <c r="E2187" i="9"/>
  <c r="K4228" i="9"/>
  <c r="E4227" i="9"/>
  <c r="K5960" i="10"/>
  <c r="E5959" i="10"/>
  <c r="B4382" i="10"/>
  <c r="A4381" i="10"/>
  <c r="K1677" i="10"/>
  <c r="E1676" i="10"/>
  <c r="K5552" i="10"/>
  <c r="E5551" i="10"/>
  <c r="K9936" i="10"/>
  <c r="E9935" i="10"/>
  <c r="K7949" i="10"/>
  <c r="E7948" i="10"/>
  <c r="K10705" i="9"/>
  <c r="E10704" i="9"/>
  <c r="E10806" i="10"/>
  <c r="K10807" i="10"/>
  <c r="K4738" i="9"/>
  <c r="E4737" i="9"/>
  <c r="E11928" i="10"/>
  <c r="K11929" i="10"/>
  <c r="K10344" i="10"/>
  <c r="E10343" i="10"/>
  <c r="K8764" i="10"/>
  <c r="E8763" i="10"/>
  <c r="K10293" i="9"/>
  <c r="E10292" i="9"/>
  <c r="K1473" i="10"/>
  <c r="E1472" i="10"/>
  <c r="K709" i="10"/>
  <c r="E708" i="10"/>
  <c r="K1625" i="10"/>
  <c r="E1624" i="10"/>
  <c r="K46" i="9"/>
  <c r="E45" i="9"/>
  <c r="B7850" i="9"/>
  <c r="A7849" i="9"/>
  <c r="K6265" i="10"/>
  <c r="E6264" i="10"/>
  <c r="K10501" i="9"/>
  <c r="E10500" i="9"/>
  <c r="K8511" i="9"/>
  <c r="E8510" i="9"/>
  <c r="K2949" i="10"/>
  <c r="E2948" i="10"/>
  <c r="E5704" i="9"/>
  <c r="K5705" i="9"/>
  <c r="E10241" i="10"/>
  <c r="K10242" i="10"/>
  <c r="E8407" i="9"/>
  <c r="K8408" i="9"/>
  <c r="E11112" i="9"/>
  <c r="K11113" i="9"/>
  <c r="E11520" i="9"/>
  <c r="K11521" i="9"/>
  <c r="E9731" i="9"/>
  <c r="K9732" i="9"/>
  <c r="E2440" i="10"/>
  <c r="K2441" i="10"/>
  <c r="E11316" i="9"/>
  <c r="K11317" i="9"/>
  <c r="E10959" i="9"/>
  <c r="K10960" i="9"/>
  <c r="E8459" i="9"/>
  <c r="K8460" i="9"/>
  <c r="E10653" i="9"/>
  <c r="K10654" i="9"/>
  <c r="E10292" i="10"/>
  <c r="K10293" i="10"/>
  <c r="E810" i="9"/>
  <c r="K811" i="9"/>
  <c r="E10500" i="10"/>
  <c r="K10501" i="10"/>
  <c r="E9273" i="9"/>
  <c r="K9274" i="9"/>
  <c r="E9377" i="9"/>
  <c r="K9378" i="9"/>
  <c r="E2032" i="10"/>
  <c r="K2033" i="10"/>
  <c r="E3357" i="9"/>
  <c r="K3358" i="9"/>
  <c r="E912" i="9"/>
  <c r="K913" i="9"/>
  <c r="K5094" i="10"/>
  <c r="E5093" i="10"/>
  <c r="E1115" i="10"/>
  <c r="K1116" i="10"/>
  <c r="E7491" i="10"/>
  <c r="K7492" i="10"/>
  <c r="A6982" i="10"/>
  <c r="B6983" i="10"/>
  <c r="E6062" i="9"/>
  <c r="K6063" i="9"/>
  <c r="E5500" i="9"/>
  <c r="K5501" i="9"/>
  <c r="E9680" i="10"/>
  <c r="K9681" i="10"/>
  <c r="K7185" i="9"/>
  <c r="E7184" i="9"/>
  <c r="E11979" i="10"/>
  <c r="K11980" i="10"/>
  <c r="K658" i="9"/>
  <c r="E657" i="9"/>
  <c r="K10706" i="10"/>
  <c r="E10705" i="10"/>
  <c r="K453" i="10"/>
  <c r="E452" i="10"/>
  <c r="K11317" i="10"/>
  <c r="E11316" i="10"/>
  <c r="K7033" i="9"/>
  <c r="E7032" i="9"/>
  <c r="K4942" i="9"/>
  <c r="E4941" i="9"/>
  <c r="K8968" i="10"/>
  <c r="E8967" i="10"/>
  <c r="K3002" i="9"/>
  <c r="E3001" i="9"/>
  <c r="K9834" i="10"/>
  <c r="E9833" i="10"/>
  <c r="E6570" i="10"/>
  <c r="K6571" i="10"/>
  <c r="E402" i="10"/>
  <c r="K403" i="10"/>
  <c r="E147" i="9"/>
  <c r="K148" i="9"/>
  <c r="E8356" i="9"/>
  <c r="K8357" i="9"/>
  <c r="E9375" i="10"/>
  <c r="K9376" i="10"/>
  <c r="A10452" i="10"/>
  <c r="B10453" i="10"/>
  <c r="E7134" i="10"/>
  <c r="K7135" i="10"/>
  <c r="E5245" i="10"/>
  <c r="K5246" i="10"/>
  <c r="E7287" i="10"/>
  <c r="K7288" i="10"/>
  <c r="K3052" i="10"/>
  <c r="E3051" i="10"/>
  <c r="E4431" i="9"/>
  <c r="K4432" i="9"/>
  <c r="E8254" i="10"/>
  <c r="K8255" i="10"/>
  <c r="E8814" i="9"/>
  <c r="K8815" i="9"/>
  <c r="K11470" i="10"/>
  <c r="E11469" i="10"/>
  <c r="K4024" i="10"/>
  <c r="E4023" i="10"/>
  <c r="B11318" i="9"/>
  <c r="A11317" i="9"/>
  <c r="K6316" i="10"/>
  <c r="E6315" i="10"/>
  <c r="K3460" i="9"/>
  <c r="E3459" i="9"/>
  <c r="K3153" i="10"/>
  <c r="E3152" i="10"/>
  <c r="K3256" i="9"/>
  <c r="E3255" i="9"/>
  <c r="K6724" i="10"/>
  <c r="E6723" i="10"/>
  <c r="K12133" i="10"/>
  <c r="E12132" i="10"/>
  <c r="K3409" i="10"/>
  <c r="E3408" i="10"/>
  <c r="K5145" i="10"/>
  <c r="E5144" i="10"/>
  <c r="K6982" i="10"/>
  <c r="E6981" i="10"/>
  <c r="K8204" i="10"/>
  <c r="E8203" i="10"/>
  <c r="K7696" i="9"/>
  <c r="E7695" i="9"/>
  <c r="K1524" i="10"/>
  <c r="E1523" i="10"/>
  <c r="K9783" i="10"/>
  <c r="E9782" i="10"/>
  <c r="K1219" i="9"/>
  <c r="E1218" i="9"/>
  <c r="E6061" i="10"/>
  <c r="K6062" i="10"/>
  <c r="K6928" i="10"/>
  <c r="E6927" i="10"/>
  <c r="K8408" i="10"/>
  <c r="E8407" i="10"/>
  <c r="K6827" i="9"/>
  <c r="E6826" i="9"/>
  <c r="K3820" i="10"/>
  <c r="E3819" i="10"/>
  <c r="E12082" i="9"/>
  <c r="K12083" i="9"/>
  <c r="E3717" i="9"/>
  <c r="K3718" i="9"/>
  <c r="E9629" i="10"/>
  <c r="K9630" i="10"/>
  <c r="E2493" i="9"/>
  <c r="K2494" i="9"/>
  <c r="E1269" i="9"/>
  <c r="K1270" i="9"/>
  <c r="E3769" i="9"/>
  <c r="K3770" i="9"/>
  <c r="E3306" i="10"/>
  <c r="K3307" i="10"/>
  <c r="E6724" i="9"/>
  <c r="K6725" i="9"/>
  <c r="E8865" i="10"/>
  <c r="K8866" i="10"/>
  <c r="E4329" i="9"/>
  <c r="K4330" i="9"/>
  <c r="K7492" i="9"/>
  <c r="E7491" i="9"/>
  <c r="K10344" i="9"/>
  <c r="E10343" i="9"/>
  <c r="K5655" i="9"/>
  <c r="E5654" i="9"/>
  <c r="E6774" i="10"/>
  <c r="K6775" i="10"/>
  <c r="E8560" i="9"/>
  <c r="K8561" i="9"/>
  <c r="E2389" i="10"/>
  <c r="K2390" i="10"/>
  <c r="E9986" i="10"/>
  <c r="K9987" i="10"/>
  <c r="E6928" i="9"/>
  <c r="K6929" i="9"/>
  <c r="E6112" i="9"/>
  <c r="K6113" i="9"/>
  <c r="E7644" i="10"/>
  <c r="K7645" i="10"/>
  <c r="E3666" i="10"/>
  <c r="K3667" i="10"/>
  <c r="E11265" i="9"/>
  <c r="K11266" i="9"/>
  <c r="E9222" i="9"/>
  <c r="K9223" i="9"/>
  <c r="E10394" i="10"/>
  <c r="K10395" i="10"/>
  <c r="E4635" i="9"/>
  <c r="K4636" i="9"/>
  <c r="E1216" i="10"/>
  <c r="K1217" i="10"/>
  <c r="E9018" i="9"/>
  <c r="K9019" i="9"/>
  <c r="E4839" i="9"/>
  <c r="K4840" i="9"/>
  <c r="E759" i="9"/>
  <c r="K760" i="9"/>
  <c r="E4890" i="10"/>
  <c r="K4891" i="10"/>
  <c r="E11776" i="10"/>
  <c r="K11777" i="10"/>
  <c r="E2593" i="10"/>
  <c r="K2594" i="10"/>
  <c r="E6366" i="10"/>
  <c r="K6367" i="10"/>
  <c r="K9732" i="10"/>
  <c r="E9731" i="10"/>
  <c r="E554" i="10"/>
  <c r="K555" i="10"/>
  <c r="A5248" i="9"/>
  <c r="B5249" i="9"/>
  <c r="A46" i="9"/>
  <c r="B47" i="9"/>
  <c r="E5449" i="10"/>
  <c r="K5450" i="10"/>
  <c r="E2643" i="10"/>
  <c r="K2644" i="10"/>
  <c r="E10756" i="10"/>
  <c r="K10757" i="10"/>
  <c r="E3973" i="9"/>
  <c r="K3974" i="9"/>
  <c r="E4736" i="10"/>
  <c r="K4737" i="10"/>
  <c r="E9680" i="9"/>
  <c r="K9681" i="9"/>
  <c r="E6520" i="9"/>
  <c r="K6521" i="9"/>
  <c r="E1012" i="10"/>
  <c r="K1013" i="10"/>
  <c r="E1268" i="10"/>
  <c r="K1269" i="10"/>
  <c r="E606" i="10"/>
  <c r="K607" i="10"/>
  <c r="E1064" i="10"/>
  <c r="K1065" i="10"/>
  <c r="E7338" i="9"/>
  <c r="K7339" i="9"/>
  <c r="E7542" i="9"/>
  <c r="K7543" i="9"/>
  <c r="E7746" i="9"/>
  <c r="K7747" i="9"/>
  <c r="K5807" i="10"/>
  <c r="E5806" i="10"/>
  <c r="B3515" i="10"/>
  <c r="A3514" i="10"/>
  <c r="K3668" i="9"/>
  <c r="E3667" i="9"/>
  <c r="K1575" i="9"/>
  <c r="E1574" i="9"/>
  <c r="K4228" i="10"/>
  <c r="E4227" i="10"/>
  <c r="K4789" i="9"/>
  <c r="E4788" i="9"/>
  <c r="K4585" i="9"/>
  <c r="E4584" i="9"/>
  <c r="K2135" i="10"/>
  <c r="E2134" i="10"/>
  <c r="K9274" i="10"/>
  <c r="E9273" i="10"/>
  <c r="E3255" i="10"/>
  <c r="K3256" i="10"/>
  <c r="K5399" i="10"/>
  <c r="E5398" i="10"/>
  <c r="K11471" i="9"/>
  <c r="E11470" i="9"/>
  <c r="K2083" i="10"/>
  <c r="E2082" i="10"/>
  <c r="K4790" i="10"/>
  <c r="E4789" i="10"/>
  <c r="K7186" i="10"/>
  <c r="E7185" i="10"/>
  <c r="K2797" i="10"/>
  <c r="E2796" i="10"/>
  <c r="K9529" i="10"/>
  <c r="E9528" i="10"/>
  <c r="K7237" i="10"/>
  <c r="E7236" i="10"/>
  <c r="K4993" i="9"/>
  <c r="E4992" i="9"/>
  <c r="K861" i="9"/>
  <c r="E860" i="9"/>
  <c r="K5909" i="9"/>
  <c r="E5908" i="9"/>
  <c r="K3357" i="10"/>
  <c r="E3356" i="10"/>
  <c r="K11827" i="9"/>
  <c r="E11826" i="9"/>
  <c r="K4075" i="9"/>
  <c r="E4074" i="9"/>
  <c r="K97" i="9"/>
  <c r="E96" i="9"/>
  <c r="K4381" i="9"/>
  <c r="E4380" i="9"/>
  <c r="K10807" i="9"/>
  <c r="E10806" i="9"/>
  <c r="K5451" i="9"/>
  <c r="E5450" i="9"/>
  <c r="K2491" i="10"/>
  <c r="E2490" i="10"/>
  <c r="K4993" i="10"/>
  <c r="E4992" i="10"/>
  <c r="K10140" i="9"/>
  <c r="E10139" i="9"/>
  <c r="K5603" i="10"/>
  <c r="E5602" i="10"/>
  <c r="K2339" i="10"/>
  <c r="E2338" i="10"/>
  <c r="K10040" i="9"/>
  <c r="E10039" i="9"/>
  <c r="E9324" i="10"/>
  <c r="K9325" i="10"/>
  <c r="K1778" i="10"/>
  <c r="E1777" i="10"/>
  <c r="K9579" i="10"/>
  <c r="E9578" i="10"/>
  <c r="E4532" i="10"/>
  <c r="K4533" i="10"/>
  <c r="E10450" i="10"/>
  <c r="K10451" i="10"/>
  <c r="E7032" i="10"/>
  <c r="K7033" i="10"/>
  <c r="E8050" i="10"/>
  <c r="K8051" i="10"/>
  <c r="E350" i="10"/>
  <c r="K351" i="10"/>
  <c r="E8152" i="9"/>
  <c r="K8153" i="9"/>
  <c r="K10140" i="10"/>
  <c r="E10139" i="10"/>
  <c r="K3460" i="10"/>
  <c r="E3459" i="10"/>
  <c r="B3515" i="9"/>
  <c r="A3514" i="9"/>
  <c r="K6215" i="9"/>
  <c r="E6214" i="9"/>
  <c r="K3871" i="9"/>
  <c r="E3870" i="9"/>
  <c r="K2287" i="10"/>
  <c r="E2286" i="10"/>
  <c r="K6011" i="10"/>
  <c r="E6010" i="10"/>
  <c r="K6623" i="9"/>
  <c r="E6622" i="9"/>
  <c r="K709" i="9"/>
  <c r="E708" i="9"/>
  <c r="K6012" i="9"/>
  <c r="E6011" i="9"/>
  <c r="E5857" i="10"/>
  <c r="K5858" i="10"/>
  <c r="E6111" i="10"/>
  <c r="K6112" i="10"/>
  <c r="E2847" i="9"/>
  <c r="K2848" i="9"/>
  <c r="K10858" i="9"/>
  <c r="E10857" i="9"/>
  <c r="E1677" i="9"/>
  <c r="K1678" i="9"/>
  <c r="A45" i="10"/>
  <c r="B46" i="10"/>
  <c r="E5043" i="9"/>
  <c r="K5044" i="9"/>
  <c r="E1828" i="10"/>
  <c r="K1829" i="10"/>
  <c r="E351" i="9"/>
  <c r="K352" i="9"/>
  <c r="E10190" i="10"/>
  <c r="K10191" i="10"/>
  <c r="E11266" i="10"/>
  <c r="K11267" i="10"/>
  <c r="E555" i="9"/>
  <c r="K556" i="9"/>
  <c r="A2646" i="10"/>
  <c r="B2647" i="10"/>
  <c r="E9069" i="10"/>
  <c r="K9070" i="10"/>
  <c r="K9223" i="10"/>
  <c r="E9222" i="10"/>
  <c r="E11061" i="10"/>
  <c r="K11062" i="10"/>
  <c r="E10908" i="10"/>
  <c r="K10909" i="10"/>
  <c r="E11214" i="10"/>
  <c r="K11215" i="10"/>
  <c r="K11164" i="10"/>
  <c r="E11163" i="10"/>
  <c r="K9019" i="10"/>
  <c r="E9018" i="10"/>
  <c r="K9988" i="9"/>
  <c r="E9987" i="9"/>
  <c r="K8815" i="10"/>
  <c r="E8814" i="10"/>
  <c r="K11879" i="9"/>
  <c r="E11878" i="9"/>
  <c r="K7594" i="10"/>
  <c r="E7593" i="10"/>
  <c r="K11827" i="10"/>
  <c r="E11826" i="10"/>
  <c r="K5247" i="9"/>
  <c r="E5246" i="9"/>
  <c r="K2848" i="10"/>
  <c r="E2847" i="10"/>
  <c r="K9885" i="9"/>
  <c r="E9884" i="9"/>
  <c r="E2898" i="10"/>
  <c r="K2899" i="10"/>
  <c r="E146" i="10"/>
  <c r="K147" i="10"/>
  <c r="A9583" i="9"/>
  <c r="B9584" i="9"/>
  <c r="E4380" i="10"/>
  <c r="K4381" i="10"/>
  <c r="E5653" i="10"/>
  <c r="K5654" i="10"/>
  <c r="E7134" i="9"/>
  <c r="K7135" i="9"/>
  <c r="E4278" i="10"/>
  <c r="K4279" i="10"/>
  <c r="K10244" i="9"/>
  <c r="E10243" i="9"/>
  <c r="K3205" i="10"/>
  <c r="E3204" i="10"/>
  <c r="K7084" i="9"/>
  <c r="E7083" i="9"/>
  <c r="K10603" i="10"/>
  <c r="E10602" i="10"/>
  <c r="K301" i="9"/>
  <c r="E300" i="9"/>
  <c r="K6520" i="10"/>
  <c r="E6519" i="10"/>
  <c r="K11675" i="9"/>
  <c r="E11674" i="9"/>
  <c r="B6116" i="10"/>
  <c r="A6115" i="10"/>
  <c r="K6419" i="9"/>
  <c r="E6418" i="9"/>
  <c r="K5197" i="9"/>
  <c r="E5196" i="9"/>
  <c r="E1981" i="10"/>
  <c r="K1982" i="10"/>
  <c r="E4074" i="10"/>
  <c r="K4075" i="10"/>
  <c r="K1931" i="10"/>
  <c r="E1930" i="10"/>
  <c r="K7288" i="9"/>
  <c r="E7287" i="9"/>
  <c r="K10654" i="10"/>
  <c r="E10653" i="10"/>
  <c r="E8611" i="10"/>
  <c r="K8612" i="10"/>
  <c r="E3051" i="9"/>
  <c r="K3052" i="9"/>
  <c r="E2643" i="9"/>
  <c r="K2644" i="9"/>
  <c r="E2289" i="9"/>
  <c r="K2290" i="9"/>
  <c r="E7440" i="10"/>
  <c r="K7441" i="10"/>
  <c r="K2745" i="10"/>
  <c r="E2744" i="10"/>
  <c r="A9583" i="10"/>
  <c r="B9584" i="10"/>
  <c r="E3409" i="9"/>
  <c r="K3410" i="9"/>
  <c r="A8715" i="10"/>
  <c r="B8716" i="10"/>
  <c r="E6213" i="10"/>
  <c r="K6214" i="10"/>
  <c r="A7848" i="10"/>
  <c r="B7849" i="10"/>
  <c r="E8865" i="9"/>
  <c r="K8866" i="9"/>
  <c r="E2694" i="10"/>
  <c r="K2695" i="10"/>
  <c r="E11367" i="10"/>
  <c r="K11368" i="10"/>
  <c r="E6621" i="10"/>
  <c r="K6622" i="10"/>
  <c r="E402" i="9"/>
  <c r="K403" i="9"/>
  <c r="E5296" i="10"/>
  <c r="K5297" i="10"/>
  <c r="E3305" i="9"/>
  <c r="K3306" i="9"/>
  <c r="E9069" i="9"/>
  <c r="K9070" i="9"/>
  <c r="E9835" i="9"/>
  <c r="K9836" i="9"/>
  <c r="E8663" i="9"/>
  <c r="K8664" i="9"/>
  <c r="E8458" i="10"/>
  <c r="K8459" i="10"/>
  <c r="E10908" i="9"/>
  <c r="K10909" i="9"/>
  <c r="E8611" i="9"/>
  <c r="K8612" i="9"/>
  <c r="E2544" i="9"/>
  <c r="K2545" i="9"/>
  <c r="E9477" i="9"/>
  <c r="K9478" i="9"/>
  <c r="E3513" i="10"/>
  <c r="K3514" i="10"/>
  <c r="E8916" i="10"/>
  <c r="K8917" i="10"/>
  <c r="E9173" i="9"/>
  <c r="K9174" i="9"/>
  <c r="E8662" i="10"/>
  <c r="K8663" i="10"/>
  <c r="E198" i="9"/>
  <c r="K199" i="9"/>
  <c r="E4329" i="10"/>
  <c r="K4330" i="10"/>
  <c r="E10037" i="10"/>
  <c r="K10038" i="10"/>
  <c r="K1421" i="10"/>
  <c r="E1420" i="10"/>
  <c r="B4381" i="9"/>
  <c r="A4380" i="9"/>
  <c r="K9172" i="10"/>
  <c r="E9171" i="10"/>
  <c r="K2236" i="9"/>
  <c r="E2235" i="9"/>
  <c r="K2596" i="9"/>
  <c r="E2595" i="9"/>
  <c r="E9426" i="10"/>
  <c r="K9427" i="10"/>
  <c r="K10960" i="10"/>
  <c r="E10959" i="10"/>
  <c r="K12133" i="9"/>
  <c r="E12132" i="9"/>
  <c r="K1372" i="9"/>
  <c r="E1371" i="9"/>
  <c r="K1879" i="10"/>
  <c r="E1878" i="10"/>
  <c r="K11572" i="9"/>
  <c r="E11571" i="9"/>
  <c r="K6163" i="10"/>
  <c r="E6162" i="10"/>
  <c r="K4686" i="9"/>
  <c r="E4685" i="9"/>
  <c r="K4177" i="10"/>
  <c r="E4176" i="10"/>
  <c r="K7389" i="9"/>
  <c r="E7388" i="9"/>
  <c r="K4687" i="10"/>
  <c r="E4686" i="10"/>
  <c r="K11215" i="9"/>
  <c r="E11214" i="9"/>
  <c r="K3001" i="10"/>
  <c r="E3000" i="10"/>
  <c r="K11420" i="9"/>
  <c r="E11419" i="9"/>
  <c r="K5808" i="9"/>
  <c r="E5807" i="9"/>
  <c r="K2440" i="9"/>
  <c r="E2439" i="9"/>
  <c r="K10089" i="10"/>
  <c r="E10088" i="10"/>
  <c r="K8357" i="10"/>
  <c r="E8356" i="10"/>
  <c r="K5961" i="9"/>
  <c r="E5960" i="9"/>
  <c r="K9478" i="10"/>
  <c r="E9477" i="10"/>
  <c r="K11113" i="10"/>
  <c r="E11112" i="10"/>
  <c r="K3820" i="9"/>
  <c r="E3819" i="9"/>
  <c r="K7441" i="9"/>
  <c r="E7440" i="9"/>
  <c r="B8716" i="9"/>
  <c r="A8715" i="9"/>
  <c r="K2746" i="9"/>
  <c r="E2745" i="9"/>
  <c r="K4890" i="9"/>
  <c r="E4889" i="9"/>
  <c r="K5604" i="9"/>
  <c r="E5603" i="9"/>
  <c r="B915" i="9"/>
  <c r="A914" i="9"/>
  <c r="K7797" i="9"/>
  <c r="E7796" i="9"/>
  <c r="K10089" i="9"/>
  <c r="E10088" i="9"/>
  <c r="K6981" i="9"/>
  <c r="E6980" i="9"/>
  <c r="B6984" i="9"/>
  <c r="A6983" i="9"/>
  <c r="K97" i="10"/>
  <c r="E96" i="10"/>
  <c r="K5094" i="9"/>
  <c r="E5093" i="9"/>
  <c r="K2694" i="9"/>
  <c r="E2693" i="9"/>
  <c r="K301" i="10"/>
  <c r="E300" i="10"/>
  <c r="K11012" i="10"/>
  <c r="E11011" i="10"/>
  <c r="K3565" i="9"/>
  <c r="E3564" i="9"/>
  <c r="K2392" i="9"/>
  <c r="E2391" i="9"/>
  <c r="K6673" i="10"/>
  <c r="E6672" i="10"/>
  <c r="E10756" i="9"/>
  <c r="K10757" i="9"/>
  <c r="K4482" i="9"/>
  <c r="E4481" i="9"/>
  <c r="K505" i="10"/>
  <c r="E504" i="10"/>
  <c r="K4483" i="10"/>
  <c r="E4482" i="10"/>
  <c r="K6469" i="10"/>
  <c r="E6468" i="10"/>
  <c r="K3769" i="10"/>
  <c r="E3768" i="10"/>
  <c r="K3102" i="9"/>
  <c r="E3101" i="9"/>
  <c r="K1168" i="9"/>
  <c r="E1167" i="9"/>
  <c r="K6877" i="10"/>
  <c r="E6876" i="10"/>
  <c r="K5146" i="9"/>
  <c r="E5145" i="9"/>
  <c r="K7593" i="9"/>
  <c r="E7592" i="9"/>
  <c r="K963" i="10"/>
  <c r="E962" i="10"/>
  <c r="K10552" i="10"/>
  <c r="E10551" i="10"/>
  <c r="A5247" i="10"/>
  <c r="B5248" i="10"/>
  <c r="E5552" i="9"/>
  <c r="K5553" i="9"/>
  <c r="E8305" i="10"/>
  <c r="K8306" i="10"/>
  <c r="E3102" i="10"/>
  <c r="K3103" i="10"/>
  <c r="E9884" i="10"/>
  <c r="K9885" i="10"/>
  <c r="E5348" i="9"/>
  <c r="K5349" i="9"/>
  <c r="E8051" i="9"/>
  <c r="K8052" i="9"/>
  <c r="E11724" i="9"/>
  <c r="K11725" i="9"/>
  <c r="E8713" i="9"/>
  <c r="K8714" i="9"/>
  <c r="K11164" i="9"/>
  <c r="E11163" i="9"/>
  <c r="E8917" i="9"/>
  <c r="K8918" i="9"/>
  <c r="E1524" i="9"/>
  <c r="K1525" i="9"/>
  <c r="E9631" i="9"/>
  <c r="K9632" i="9"/>
  <c r="E6417" i="10"/>
  <c r="K6418" i="10"/>
  <c r="E5500" i="10"/>
  <c r="K5501" i="10"/>
  <c r="E5756" i="9"/>
  <c r="K5757" i="9"/>
  <c r="E7999" i="9"/>
  <c r="K8000" i="9"/>
  <c r="E8203" i="9"/>
  <c r="K8204" i="9"/>
  <c r="E3513" i="9"/>
  <c r="K3514" i="9"/>
  <c r="E606" i="9"/>
  <c r="K607" i="9"/>
  <c r="E3717" i="10"/>
  <c r="K3718" i="10"/>
  <c r="E4635" i="10"/>
  <c r="K4636" i="10"/>
  <c r="E1320" i="9"/>
  <c r="K1321" i="9"/>
  <c r="E11928" i="9"/>
  <c r="K11929" i="9"/>
  <c r="E7338" i="10"/>
  <c r="K7339" i="10"/>
  <c r="E8765" i="9"/>
  <c r="K8766" i="9"/>
  <c r="E4839" i="10"/>
  <c r="K4840" i="10"/>
  <c r="E11723" i="10"/>
  <c r="K11724" i="10"/>
  <c r="E8969" i="9"/>
  <c r="K8970" i="9"/>
  <c r="E4176" i="9"/>
  <c r="K4177" i="9"/>
  <c r="K7747" i="10"/>
  <c r="E7746" i="10"/>
  <c r="K11573" i="10"/>
  <c r="E11572" i="10"/>
  <c r="K11980" i="9"/>
  <c r="E11979" i="9"/>
  <c r="K8102" i="10"/>
  <c r="E8101" i="10"/>
  <c r="K861" i="10"/>
  <c r="E860" i="10"/>
  <c r="K249" i="10"/>
  <c r="E248" i="10"/>
  <c r="K657" i="10"/>
  <c r="E656" i="10"/>
  <c r="K3565" i="10"/>
  <c r="E3564" i="10"/>
  <c r="K12031" i="10"/>
  <c r="E12030" i="10"/>
  <c r="K3617" i="9"/>
  <c r="E3616" i="9"/>
  <c r="K1167" i="10"/>
  <c r="E1166" i="10"/>
  <c r="E4584" i="10" l="1"/>
  <c r="K4585" i="10"/>
  <c r="E1421" i="9"/>
  <c r="K1422" i="9"/>
  <c r="K1881" i="9"/>
  <c r="E1880" i="9"/>
  <c r="E1625" i="9"/>
  <c r="K1626" i="9"/>
  <c r="E6265" i="9"/>
  <c r="K6266" i="9"/>
  <c r="K11522" i="10"/>
  <c r="E11521" i="10"/>
  <c r="K11624" i="10"/>
  <c r="E11623" i="10"/>
  <c r="E2084" i="9"/>
  <c r="K2085" i="9"/>
  <c r="K2797" i="9"/>
  <c r="E2796" i="9"/>
  <c r="E6469" i="9"/>
  <c r="K6470" i="9"/>
  <c r="E1013" i="9"/>
  <c r="K1014" i="9"/>
  <c r="K2135" i="9"/>
  <c r="E2134" i="9"/>
  <c r="E6673" i="9"/>
  <c r="K6674" i="9"/>
  <c r="E1930" i="9"/>
  <c r="K1931" i="9"/>
  <c r="K3205" i="9"/>
  <c r="E3204" i="9"/>
  <c r="K2340" i="9"/>
  <c r="E2339" i="9"/>
  <c r="E4840" i="10"/>
  <c r="K4841" i="10"/>
  <c r="E3718" i="10"/>
  <c r="K3719" i="10"/>
  <c r="E5501" i="10"/>
  <c r="K5502" i="10"/>
  <c r="E8052" i="9"/>
  <c r="K8053" i="9"/>
  <c r="E5553" i="9"/>
  <c r="K5554" i="9"/>
  <c r="A7849" i="10"/>
  <c r="B7850" i="10"/>
  <c r="B2648" i="10"/>
  <c r="A2647" i="10"/>
  <c r="E9580" i="9"/>
  <c r="K9581" i="9"/>
  <c r="E9326" i="9"/>
  <c r="K9327" i="9"/>
  <c r="E4126" i="10"/>
  <c r="K4127" i="10"/>
  <c r="A915" i="10"/>
  <c r="B916" i="10"/>
  <c r="K9428" i="9"/>
  <c r="E9427" i="9"/>
  <c r="K200" i="10"/>
  <c r="E199" i="10"/>
  <c r="K1829" i="9"/>
  <c r="E1828" i="9"/>
  <c r="K5197" i="10"/>
  <c r="E5196" i="10"/>
  <c r="K812" i="10"/>
  <c r="E811" i="10"/>
  <c r="K1985" i="9"/>
  <c r="E1984" i="9"/>
  <c r="E12031" i="10"/>
  <c r="K12032" i="10"/>
  <c r="E11980" i="9"/>
  <c r="K11981" i="9"/>
  <c r="E7593" i="9"/>
  <c r="K7594" i="9"/>
  <c r="E6469" i="10"/>
  <c r="K6470" i="10"/>
  <c r="E2694" i="9"/>
  <c r="K2695" i="9"/>
  <c r="E5604" i="9"/>
  <c r="K5605" i="9"/>
  <c r="E11113" i="10"/>
  <c r="K11114" i="10"/>
  <c r="E2440" i="9"/>
  <c r="K2441" i="9"/>
  <c r="E7389" i="9"/>
  <c r="K7390" i="9"/>
  <c r="E11572" i="9"/>
  <c r="K11573" i="9"/>
  <c r="E1372" i="9"/>
  <c r="K1373" i="9"/>
  <c r="E10960" i="10"/>
  <c r="K10961" i="10"/>
  <c r="E1421" i="10"/>
  <c r="K1422" i="10"/>
  <c r="K7289" i="9"/>
  <c r="E7288" i="9"/>
  <c r="K5198" i="9"/>
  <c r="E5197" i="9"/>
  <c r="B6117" i="10"/>
  <c r="A6116" i="10"/>
  <c r="K6521" i="10"/>
  <c r="E6520" i="10"/>
  <c r="K10604" i="10"/>
  <c r="E10603" i="10"/>
  <c r="E3205" i="10"/>
  <c r="K3206" i="10"/>
  <c r="E9885" i="9"/>
  <c r="K9886" i="9"/>
  <c r="K5248" i="9"/>
  <c r="E5247" i="9"/>
  <c r="K11828" i="10"/>
  <c r="E11827" i="10"/>
  <c r="K11880" i="9"/>
  <c r="E11879" i="9"/>
  <c r="K9989" i="9"/>
  <c r="E9988" i="9"/>
  <c r="K11165" i="10"/>
  <c r="E11164" i="10"/>
  <c r="K9224" i="10"/>
  <c r="E9223" i="10"/>
  <c r="K710" i="9"/>
  <c r="E709" i="9"/>
  <c r="K6012" i="10"/>
  <c r="E6011" i="10"/>
  <c r="K3872" i="9"/>
  <c r="E3871" i="9"/>
  <c r="B3516" i="9"/>
  <c r="A3515" i="9"/>
  <c r="K10141" i="10"/>
  <c r="E10140" i="10"/>
  <c r="K1779" i="10"/>
  <c r="E1778" i="10"/>
  <c r="K2340" i="10"/>
  <c r="E2339" i="10"/>
  <c r="K10141" i="9"/>
  <c r="E10140" i="9"/>
  <c r="E4993" i="10"/>
  <c r="K4994" i="10"/>
  <c r="K5452" i="9"/>
  <c r="E5451" i="9"/>
  <c r="K4382" i="9"/>
  <c r="E4381" i="9"/>
  <c r="K4076" i="9"/>
  <c r="E4075" i="9"/>
  <c r="E3357" i="10"/>
  <c r="K3358" i="10"/>
  <c r="K862" i="9"/>
  <c r="E861" i="9"/>
  <c r="K7238" i="10"/>
  <c r="E7237" i="10"/>
  <c r="K2798" i="10"/>
  <c r="E2797" i="10"/>
  <c r="K4791" i="10"/>
  <c r="E4790" i="10"/>
  <c r="K11472" i="9"/>
  <c r="E11471" i="9"/>
  <c r="K9275" i="10"/>
  <c r="E9274" i="10"/>
  <c r="K4586" i="9"/>
  <c r="E4585" i="9"/>
  <c r="K4229" i="10"/>
  <c r="E4228" i="10"/>
  <c r="K3669" i="9"/>
  <c r="E3668" i="9"/>
  <c r="K5808" i="10"/>
  <c r="E5807" i="10"/>
  <c r="K9733" i="10"/>
  <c r="E9732" i="10"/>
  <c r="K10345" i="9"/>
  <c r="E10344" i="9"/>
  <c r="K3821" i="10"/>
  <c r="E3820" i="10"/>
  <c r="K8409" i="10"/>
  <c r="E8408" i="10"/>
  <c r="K9784" i="10"/>
  <c r="E9783" i="10"/>
  <c r="K7697" i="9"/>
  <c r="E7696" i="9"/>
  <c r="K6983" i="10"/>
  <c r="E6982" i="10"/>
  <c r="K3410" i="10"/>
  <c r="E3409" i="10"/>
  <c r="K6725" i="10"/>
  <c r="E6724" i="10"/>
  <c r="E3153" i="10"/>
  <c r="K3154" i="10"/>
  <c r="K6317" i="10"/>
  <c r="E6316" i="10"/>
  <c r="K4025" i="10"/>
  <c r="E4024" i="10"/>
  <c r="E3002" i="9"/>
  <c r="K3003" i="9"/>
  <c r="E4942" i="9"/>
  <c r="K4943" i="9"/>
  <c r="E11317" i="10"/>
  <c r="K11318" i="10"/>
  <c r="E10706" i="10"/>
  <c r="K10707" i="10"/>
  <c r="E5094" i="10"/>
  <c r="K5095" i="10"/>
  <c r="E8511" i="9"/>
  <c r="K8512" i="9"/>
  <c r="E6265" i="10"/>
  <c r="K6266" i="10"/>
  <c r="A7850" i="9"/>
  <c r="B7851" i="9"/>
  <c r="E1625" i="10"/>
  <c r="K1626" i="10"/>
  <c r="E1473" i="10"/>
  <c r="K1474" i="10"/>
  <c r="E8764" i="10"/>
  <c r="K8765" i="10"/>
  <c r="E7949" i="10"/>
  <c r="K7950" i="10"/>
  <c r="E5552" i="10"/>
  <c r="K5553" i="10"/>
  <c r="A4382" i="10"/>
  <c r="B4383" i="10"/>
  <c r="E4228" i="9"/>
  <c r="K4229" i="9"/>
  <c r="E11879" i="10"/>
  <c r="K11880" i="10"/>
  <c r="E4024" i="9"/>
  <c r="K4025" i="9"/>
  <c r="E5400" i="9"/>
  <c r="K5401" i="9"/>
  <c r="E3973" i="10"/>
  <c r="K3974" i="10"/>
  <c r="E7899" i="9"/>
  <c r="K7900" i="9"/>
  <c r="E11368" i="9"/>
  <c r="K11369" i="9"/>
  <c r="E8103" i="9"/>
  <c r="K8104" i="9"/>
  <c r="E454" i="9"/>
  <c r="K455" i="9"/>
  <c r="E1371" i="10"/>
  <c r="K1372" i="10"/>
  <c r="E3154" i="9"/>
  <c r="K3155" i="9"/>
  <c r="E11776" i="9"/>
  <c r="K11777" i="9"/>
  <c r="E964" i="9"/>
  <c r="K965" i="9"/>
  <c r="E8307" i="9"/>
  <c r="K8308" i="9"/>
  <c r="E2898" i="9"/>
  <c r="K2899" i="9"/>
  <c r="E11674" i="10"/>
  <c r="K11675" i="10"/>
  <c r="K10397" i="9"/>
  <c r="E10396" i="9"/>
  <c r="K11624" i="9"/>
  <c r="E11623" i="9"/>
  <c r="E6163" i="9"/>
  <c r="K6164" i="9"/>
  <c r="E6571" i="9"/>
  <c r="K6572" i="9"/>
  <c r="K10193" i="9"/>
  <c r="E10192" i="9"/>
  <c r="K12083" i="10"/>
  <c r="E12082" i="10"/>
  <c r="K4280" i="9"/>
  <c r="E4279" i="9"/>
  <c r="K10859" i="10"/>
  <c r="E10858" i="10"/>
  <c r="E4941" i="10"/>
  <c r="K4942" i="10"/>
  <c r="K2544" i="10"/>
  <c r="E2543" i="10"/>
  <c r="K1729" i="10"/>
  <c r="E1728" i="10"/>
  <c r="K6776" i="9"/>
  <c r="E6775" i="9"/>
  <c r="K9937" i="9"/>
  <c r="E9936" i="9"/>
  <c r="E7339" i="10"/>
  <c r="K7340" i="10"/>
  <c r="E3514" i="9"/>
  <c r="K3515" i="9"/>
  <c r="E9632" i="9"/>
  <c r="K9633" i="9"/>
  <c r="E8714" i="9"/>
  <c r="K8715" i="9"/>
  <c r="E5349" i="9"/>
  <c r="K5350" i="9"/>
  <c r="E10757" i="9"/>
  <c r="K10758" i="9"/>
  <c r="E8917" i="10"/>
  <c r="K8918" i="10"/>
  <c r="K10910" i="9"/>
  <c r="E10909" i="9"/>
  <c r="E6622" i="10"/>
  <c r="K6623" i="10"/>
  <c r="A8716" i="10"/>
  <c r="B8717" i="10"/>
  <c r="K7442" i="10"/>
  <c r="E7441" i="10"/>
  <c r="K8613" i="10"/>
  <c r="E8612" i="10"/>
  <c r="K5655" i="10"/>
  <c r="E5654" i="10"/>
  <c r="K10910" i="10"/>
  <c r="E10909" i="10"/>
  <c r="K1679" i="9"/>
  <c r="E1678" i="9"/>
  <c r="K5859" i="10"/>
  <c r="E5858" i="10"/>
  <c r="K352" i="10"/>
  <c r="E351" i="10"/>
  <c r="K4534" i="10"/>
  <c r="E4533" i="10"/>
  <c r="K3257" i="10"/>
  <c r="E3256" i="10"/>
  <c r="K1066" i="10"/>
  <c r="E1065" i="10"/>
  <c r="E6521" i="9"/>
  <c r="K6522" i="9"/>
  <c r="K10758" i="10"/>
  <c r="E10757" i="10"/>
  <c r="K2595" i="10"/>
  <c r="E2594" i="10"/>
  <c r="K10396" i="10"/>
  <c r="E10395" i="10"/>
  <c r="K7646" i="10"/>
  <c r="E7645" i="10"/>
  <c r="K2391" i="10"/>
  <c r="E2390" i="10"/>
  <c r="K3771" i="9"/>
  <c r="E3770" i="9"/>
  <c r="K3719" i="9"/>
  <c r="E3718" i="9"/>
  <c r="K7136" i="10"/>
  <c r="E7135" i="10"/>
  <c r="K149" i="9"/>
  <c r="E148" i="9"/>
  <c r="E6063" i="9"/>
  <c r="K6064" i="9"/>
  <c r="E9274" i="9"/>
  <c r="K9275" i="9"/>
  <c r="E10654" i="9"/>
  <c r="K10655" i="9"/>
  <c r="E8408" i="9"/>
  <c r="K8409" i="9"/>
  <c r="E5705" i="9"/>
  <c r="K5706" i="9"/>
  <c r="E10807" i="10"/>
  <c r="K10808" i="10"/>
  <c r="E8153" i="10"/>
  <c r="K8154" i="10"/>
  <c r="E6826" i="10"/>
  <c r="K6827" i="10"/>
  <c r="E5297" i="9"/>
  <c r="K5298" i="9"/>
  <c r="E8713" i="10"/>
  <c r="K8714" i="10"/>
  <c r="E4432" i="10"/>
  <c r="K4433" i="10"/>
  <c r="E9121" i="10"/>
  <c r="K9122" i="10"/>
  <c r="K7950" i="9"/>
  <c r="E7949" i="9"/>
  <c r="K5044" i="10"/>
  <c r="E5043" i="10"/>
  <c r="B2648" i="9"/>
  <c r="A2647" i="9"/>
  <c r="E6317" i="9"/>
  <c r="K6318" i="9"/>
  <c r="K7848" i="10"/>
  <c r="E7847" i="10"/>
  <c r="E657" i="10"/>
  <c r="K658" i="10"/>
  <c r="E7747" i="10"/>
  <c r="K7748" i="10"/>
  <c r="E10552" i="10"/>
  <c r="K10553" i="10"/>
  <c r="E3102" i="9"/>
  <c r="K3103" i="9"/>
  <c r="E2392" i="9"/>
  <c r="K2393" i="9"/>
  <c r="E97" i="10"/>
  <c r="K98" i="10"/>
  <c r="E7797" i="9"/>
  <c r="K7798" i="9"/>
  <c r="E7441" i="9"/>
  <c r="K7442" i="9"/>
  <c r="E10089" i="10"/>
  <c r="K10090" i="10"/>
  <c r="K11216" i="9"/>
  <c r="E11215" i="9"/>
  <c r="E4686" i="9"/>
  <c r="K4687" i="9"/>
  <c r="E2596" i="9"/>
  <c r="K2597" i="9"/>
  <c r="E11724" i="10"/>
  <c r="K11725" i="10"/>
  <c r="E11929" i="9"/>
  <c r="K11930" i="9"/>
  <c r="E4636" i="10"/>
  <c r="K4637" i="10"/>
  <c r="E607" i="9"/>
  <c r="K608" i="9"/>
  <c r="E8204" i="9"/>
  <c r="K8205" i="9"/>
  <c r="E5757" i="9"/>
  <c r="K5758" i="9"/>
  <c r="E6418" i="10"/>
  <c r="K6419" i="10"/>
  <c r="E1525" i="9"/>
  <c r="K1526" i="9"/>
  <c r="E11725" i="9"/>
  <c r="K11726" i="9"/>
  <c r="K9886" i="10"/>
  <c r="E9885" i="10"/>
  <c r="E8306" i="10"/>
  <c r="K8307" i="10"/>
  <c r="A5248" i="10"/>
  <c r="B5249" i="10"/>
  <c r="E9427" i="10"/>
  <c r="K9428" i="10"/>
  <c r="E10038" i="10"/>
  <c r="K10039" i="10"/>
  <c r="E199" i="9"/>
  <c r="K200" i="9"/>
  <c r="E9174" i="9"/>
  <c r="K9175" i="9"/>
  <c r="E3514" i="10"/>
  <c r="K3515" i="10"/>
  <c r="E9478" i="9"/>
  <c r="K9479" i="9"/>
  <c r="E8612" i="9"/>
  <c r="K8613" i="9"/>
  <c r="E8459" i="10"/>
  <c r="K8460" i="10"/>
  <c r="E9836" i="9"/>
  <c r="K9837" i="9"/>
  <c r="E3306" i="9"/>
  <c r="K3307" i="9"/>
  <c r="E403" i="9"/>
  <c r="K404" i="9"/>
  <c r="E11368" i="10"/>
  <c r="K11369" i="10"/>
  <c r="E8866" i="9"/>
  <c r="K8867" i="9"/>
  <c r="E6214" i="10"/>
  <c r="K6215" i="10"/>
  <c r="E3410" i="9"/>
  <c r="K3411" i="9"/>
  <c r="K2291" i="9"/>
  <c r="E2290" i="9"/>
  <c r="K3053" i="9"/>
  <c r="E3052" i="9"/>
  <c r="K1983" i="10"/>
  <c r="E1982" i="10"/>
  <c r="K7136" i="9"/>
  <c r="E7135" i="9"/>
  <c r="B9585" i="9"/>
  <c r="A9584" i="9"/>
  <c r="E2899" i="10"/>
  <c r="K2900" i="10"/>
  <c r="K11216" i="10"/>
  <c r="E11215" i="10"/>
  <c r="K11063" i="10"/>
  <c r="E11062" i="10"/>
  <c r="K9071" i="10"/>
  <c r="E9070" i="10"/>
  <c r="K557" i="9"/>
  <c r="E556" i="9"/>
  <c r="K10192" i="10"/>
  <c r="E10191" i="10"/>
  <c r="K1830" i="10"/>
  <c r="E1829" i="10"/>
  <c r="B47" i="10"/>
  <c r="A46" i="10"/>
  <c r="K6113" i="10"/>
  <c r="E6112" i="10"/>
  <c r="K8154" i="9"/>
  <c r="E8153" i="9"/>
  <c r="K8052" i="10"/>
  <c r="E8051" i="10"/>
  <c r="K10452" i="10"/>
  <c r="E10451" i="10"/>
  <c r="K7748" i="9"/>
  <c r="E7747" i="9"/>
  <c r="K7340" i="9"/>
  <c r="E7339" i="9"/>
  <c r="K608" i="10"/>
  <c r="E607" i="10"/>
  <c r="K1014" i="10"/>
  <c r="E1013" i="10"/>
  <c r="K9682" i="9"/>
  <c r="E9681" i="9"/>
  <c r="K3975" i="9"/>
  <c r="E3974" i="9"/>
  <c r="K2645" i="10"/>
  <c r="E2644" i="10"/>
  <c r="B48" i="9"/>
  <c r="A47" i="9"/>
  <c r="K556" i="10"/>
  <c r="E555" i="10"/>
  <c r="K6368" i="10"/>
  <c r="E6367" i="10"/>
  <c r="K11778" i="10"/>
  <c r="E11777" i="10"/>
  <c r="K761" i="9"/>
  <c r="E760" i="9"/>
  <c r="K9020" i="9"/>
  <c r="E9019" i="9"/>
  <c r="K4637" i="9"/>
  <c r="E4636" i="9"/>
  <c r="K9224" i="9"/>
  <c r="E9223" i="9"/>
  <c r="K3668" i="10"/>
  <c r="E3667" i="10"/>
  <c r="E6113" i="9"/>
  <c r="K6114" i="9"/>
  <c r="K9988" i="10"/>
  <c r="E9987" i="10"/>
  <c r="K8562" i="9"/>
  <c r="E8561" i="9"/>
  <c r="K8867" i="10"/>
  <c r="E8866" i="10"/>
  <c r="K3308" i="10"/>
  <c r="E3307" i="10"/>
  <c r="K1271" i="9"/>
  <c r="E1270" i="9"/>
  <c r="K9631" i="10"/>
  <c r="E9630" i="10"/>
  <c r="K12084" i="9"/>
  <c r="E12083" i="9"/>
  <c r="K8256" i="10"/>
  <c r="E8255" i="10"/>
  <c r="K5247" i="10"/>
  <c r="E5246" i="10"/>
  <c r="A10453" i="10"/>
  <c r="B10454" i="10"/>
  <c r="K8358" i="9"/>
  <c r="E8357" i="9"/>
  <c r="K404" i="10"/>
  <c r="E403" i="10"/>
  <c r="E5501" i="9"/>
  <c r="K5502" i="9"/>
  <c r="A6983" i="10"/>
  <c r="B6984" i="10"/>
  <c r="E1116" i="10"/>
  <c r="K1117" i="10"/>
  <c r="E913" i="9"/>
  <c r="K914" i="9"/>
  <c r="E3358" i="9"/>
  <c r="K3359" i="9"/>
  <c r="E9378" i="9"/>
  <c r="K9379" i="9"/>
  <c r="E10501" i="10"/>
  <c r="K10502" i="10"/>
  <c r="E10293" i="10"/>
  <c r="K10294" i="10"/>
  <c r="E8460" i="9"/>
  <c r="K8461" i="9"/>
  <c r="E11317" i="9"/>
  <c r="K11318" i="9"/>
  <c r="E9732" i="9"/>
  <c r="K9733" i="9"/>
  <c r="K11114" i="9"/>
  <c r="E11113" i="9"/>
  <c r="E10242" i="10"/>
  <c r="K10243" i="10"/>
  <c r="E2237" i="10"/>
  <c r="K2238" i="10"/>
  <c r="E9784" i="9"/>
  <c r="K9785" i="9"/>
  <c r="E5909" i="10"/>
  <c r="K5910" i="10"/>
  <c r="E8256" i="9"/>
  <c r="K8257" i="9"/>
  <c r="E1729" i="9"/>
  <c r="K1730" i="9"/>
  <c r="E7696" i="10"/>
  <c r="K7697" i="10"/>
  <c r="E7084" i="10"/>
  <c r="K7085" i="10"/>
  <c r="E7898" i="10"/>
  <c r="K7899" i="10"/>
  <c r="E1117" i="9"/>
  <c r="K1118" i="9"/>
  <c r="E912" i="10"/>
  <c r="K913" i="10"/>
  <c r="E5705" i="10"/>
  <c r="K5706" i="10"/>
  <c r="E9530" i="9"/>
  <c r="K9531" i="9"/>
  <c r="E7848" i="9"/>
  <c r="K7849" i="9"/>
  <c r="E46" i="10"/>
  <c r="K47" i="10"/>
  <c r="K1067" i="9"/>
  <c r="E1066" i="9"/>
  <c r="K760" i="10"/>
  <c r="E759" i="10"/>
  <c r="B1781" i="10"/>
  <c r="A1780" i="10"/>
  <c r="K3923" i="9"/>
  <c r="E3922" i="9"/>
  <c r="K1475" i="9"/>
  <c r="E1474" i="9"/>
  <c r="K3872" i="10"/>
  <c r="E3871" i="10"/>
  <c r="K2033" i="9"/>
  <c r="E2032" i="9"/>
  <c r="K2187" i="10"/>
  <c r="E2186" i="10"/>
  <c r="B11319" i="10"/>
  <c r="A11318" i="10"/>
  <c r="K1576" i="10"/>
  <c r="E1575" i="10"/>
  <c r="K4127" i="9"/>
  <c r="E4126" i="9"/>
  <c r="K1781" i="9"/>
  <c r="E1780" i="9"/>
  <c r="E8970" i="9"/>
  <c r="K8971" i="9"/>
  <c r="E1321" i="9"/>
  <c r="K1322" i="9"/>
  <c r="E8000" i="9"/>
  <c r="K8001" i="9"/>
  <c r="E8918" i="9"/>
  <c r="K8919" i="9"/>
  <c r="K3104" i="10"/>
  <c r="E3103" i="10"/>
  <c r="E4330" i="10"/>
  <c r="K4331" i="10"/>
  <c r="E8663" i="10"/>
  <c r="K8664" i="10"/>
  <c r="E2545" i="9"/>
  <c r="K2546" i="9"/>
  <c r="E8664" i="9"/>
  <c r="K8665" i="9"/>
  <c r="E9070" i="9"/>
  <c r="K9071" i="9"/>
  <c r="E5297" i="10"/>
  <c r="K5298" i="10"/>
  <c r="E2695" i="10"/>
  <c r="K2696" i="10"/>
  <c r="A9584" i="10"/>
  <c r="B9585" i="10"/>
  <c r="K2645" i="9"/>
  <c r="E2644" i="9"/>
  <c r="K4076" i="10"/>
  <c r="E4075" i="10"/>
  <c r="K4280" i="10"/>
  <c r="E4279" i="10"/>
  <c r="K4382" i="10"/>
  <c r="E4381" i="10"/>
  <c r="K148" i="10"/>
  <c r="E147" i="10"/>
  <c r="K11268" i="10"/>
  <c r="E11267" i="10"/>
  <c r="K353" i="9"/>
  <c r="E352" i="9"/>
  <c r="K5045" i="9"/>
  <c r="E5044" i="9"/>
  <c r="K2849" i="9"/>
  <c r="E2848" i="9"/>
  <c r="K7034" i="10"/>
  <c r="E7033" i="10"/>
  <c r="K9326" i="10"/>
  <c r="E9325" i="10"/>
  <c r="K7544" i="9"/>
  <c r="E7543" i="9"/>
  <c r="K1270" i="10"/>
  <c r="E1269" i="10"/>
  <c r="K4738" i="10"/>
  <c r="E4737" i="10"/>
  <c r="K5451" i="10"/>
  <c r="E5450" i="10"/>
  <c r="B5250" i="9"/>
  <c r="A5249" i="9"/>
  <c r="E4891" i="10"/>
  <c r="K4892" i="10"/>
  <c r="K4841" i="9"/>
  <c r="E4840" i="9"/>
  <c r="K1218" i="10"/>
  <c r="E1217" i="10"/>
  <c r="K11267" i="9"/>
  <c r="E11266" i="9"/>
  <c r="K6930" i="9"/>
  <c r="E6929" i="9"/>
  <c r="K6776" i="10"/>
  <c r="E6775" i="10"/>
  <c r="K4331" i="9"/>
  <c r="E4330" i="9"/>
  <c r="E6725" i="9"/>
  <c r="K6726" i="9"/>
  <c r="K2495" i="9"/>
  <c r="E2494" i="9"/>
  <c r="K6063" i="10"/>
  <c r="E6062" i="10"/>
  <c r="K8816" i="9"/>
  <c r="E8815" i="9"/>
  <c r="K4433" i="9"/>
  <c r="E4432" i="9"/>
  <c r="K7289" i="10"/>
  <c r="E7288" i="10"/>
  <c r="K9377" i="10"/>
  <c r="E9376" i="10"/>
  <c r="K6572" i="10"/>
  <c r="E6571" i="10"/>
  <c r="E11980" i="10"/>
  <c r="K11981" i="10"/>
  <c r="E9681" i="10"/>
  <c r="K9682" i="10"/>
  <c r="E7492" i="10"/>
  <c r="K7493" i="10"/>
  <c r="E2033" i="10"/>
  <c r="K2034" i="10"/>
  <c r="E811" i="9"/>
  <c r="K812" i="9"/>
  <c r="E10960" i="9"/>
  <c r="K10961" i="9"/>
  <c r="E2441" i="10"/>
  <c r="K2442" i="10"/>
  <c r="E11521" i="9"/>
  <c r="K11522" i="9"/>
  <c r="E11929" i="10"/>
  <c r="K11930" i="10"/>
  <c r="E1320" i="10"/>
  <c r="K1321" i="10"/>
  <c r="E10450" i="9"/>
  <c r="K10451" i="9"/>
  <c r="E9122" i="9"/>
  <c r="K9123" i="9"/>
  <c r="K3924" i="10"/>
  <c r="E3923" i="10"/>
  <c r="E1167" i="10"/>
  <c r="K1168" i="10"/>
  <c r="E861" i="10"/>
  <c r="K862" i="10"/>
  <c r="E6877" i="10"/>
  <c r="K6878" i="10"/>
  <c r="E505" i="10"/>
  <c r="K506" i="10"/>
  <c r="E11012" i="10"/>
  <c r="K11013" i="10"/>
  <c r="E6981" i="9"/>
  <c r="K6982" i="9"/>
  <c r="E2746" i="9"/>
  <c r="K2747" i="9"/>
  <c r="E5961" i="9"/>
  <c r="K5962" i="9"/>
  <c r="E11420" i="9"/>
  <c r="K11421" i="9"/>
  <c r="E9172" i="10"/>
  <c r="K9173" i="10"/>
  <c r="E4177" i="9"/>
  <c r="K4178" i="9"/>
  <c r="E8766" i="9"/>
  <c r="K8767" i="9"/>
  <c r="E3617" i="9"/>
  <c r="K3618" i="9"/>
  <c r="E3565" i="10"/>
  <c r="K3566" i="10"/>
  <c r="E249" i="10"/>
  <c r="K250" i="10"/>
  <c r="K8103" i="10"/>
  <c r="E8102" i="10"/>
  <c r="E11573" i="10"/>
  <c r="K11574" i="10"/>
  <c r="E11164" i="9"/>
  <c r="K11165" i="9"/>
  <c r="E963" i="10"/>
  <c r="K964" i="10"/>
  <c r="E5146" i="9"/>
  <c r="K5147" i="9"/>
  <c r="E1168" i="9"/>
  <c r="K1169" i="9"/>
  <c r="E3769" i="10"/>
  <c r="K3770" i="10"/>
  <c r="E4483" i="10"/>
  <c r="K4484" i="10"/>
  <c r="E4482" i="9"/>
  <c r="K4483" i="9"/>
  <c r="E6673" i="10"/>
  <c r="K6674" i="10"/>
  <c r="E3565" i="9"/>
  <c r="K3566" i="9"/>
  <c r="E301" i="10"/>
  <c r="K302" i="10"/>
  <c r="E5094" i="9"/>
  <c r="K5095" i="9"/>
  <c r="A6984" i="9"/>
  <c r="B6985" i="9"/>
  <c r="E10089" i="9"/>
  <c r="K10090" i="9"/>
  <c r="A915" i="9"/>
  <c r="B916" i="9"/>
  <c r="E4890" i="9"/>
  <c r="K4891" i="9"/>
  <c r="A8716" i="9"/>
  <c r="B8717" i="9"/>
  <c r="E3820" i="9"/>
  <c r="K3821" i="9"/>
  <c r="E9478" i="10"/>
  <c r="K9479" i="10"/>
  <c r="E8357" i="10"/>
  <c r="K8358" i="10"/>
  <c r="E5808" i="9"/>
  <c r="K5809" i="9"/>
  <c r="E3001" i="10"/>
  <c r="K3002" i="10"/>
  <c r="E4687" i="10"/>
  <c r="K4688" i="10"/>
  <c r="E4177" i="10"/>
  <c r="K4178" i="10"/>
  <c r="E6163" i="10"/>
  <c r="K6164" i="10"/>
  <c r="E1879" i="10"/>
  <c r="K1880" i="10"/>
  <c r="E12133" i="9"/>
  <c r="K12134" i="9"/>
  <c r="E2236" i="9"/>
  <c r="K2237" i="9"/>
  <c r="A4381" i="9"/>
  <c r="B4382" i="9"/>
  <c r="K2746" i="10"/>
  <c r="E2745" i="10"/>
  <c r="K10655" i="10"/>
  <c r="E10654" i="10"/>
  <c r="K1932" i="10"/>
  <c r="E1931" i="10"/>
  <c r="E6419" i="9"/>
  <c r="K6420" i="9"/>
  <c r="K11676" i="9"/>
  <c r="E11675" i="9"/>
  <c r="K302" i="9"/>
  <c r="E301" i="9"/>
  <c r="K7085" i="9"/>
  <c r="E7084" i="9"/>
  <c r="K10245" i="9"/>
  <c r="E10244" i="9"/>
  <c r="K2849" i="10"/>
  <c r="E2848" i="10"/>
  <c r="K7595" i="10"/>
  <c r="E7594" i="10"/>
  <c r="K8816" i="10"/>
  <c r="E8815" i="10"/>
  <c r="K9020" i="10"/>
  <c r="E9019" i="10"/>
  <c r="K10859" i="9"/>
  <c r="E10858" i="9"/>
  <c r="K6013" i="9"/>
  <c r="E6012" i="9"/>
  <c r="E6623" i="9"/>
  <c r="K6624" i="9"/>
  <c r="K2288" i="10"/>
  <c r="E2287" i="10"/>
  <c r="E6215" i="9"/>
  <c r="K6216" i="9"/>
  <c r="K3461" i="10"/>
  <c r="E3460" i="10"/>
  <c r="K9580" i="10"/>
  <c r="E9579" i="10"/>
  <c r="K10041" i="9"/>
  <c r="E10040" i="9"/>
  <c r="K5604" i="10"/>
  <c r="E5603" i="10"/>
  <c r="K2492" i="10"/>
  <c r="E2491" i="10"/>
  <c r="K10808" i="9"/>
  <c r="E10807" i="9"/>
  <c r="K98" i="9"/>
  <c r="E97" i="9"/>
  <c r="K11828" i="9"/>
  <c r="E11827" i="9"/>
  <c r="K5910" i="9"/>
  <c r="E5909" i="9"/>
  <c r="K4994" i="9"/>
  <c r="E4993" i="9"/>
  <c r="K9530" i="10"/>
  <c r="E9529" i="10"/>
  <c r="E7186" i="10"/>
  <c r="K7187" i="10"/>
  <c r="K2084" i="10"/>
  <c r="E2083" i="10"/>
  <c r="K5400" i="10"/>
  <c r="E5399" i="10"/>
  <c r="K2136" i="10"/>
  <c r="E2135" i="10"/>
  <c r="K4790" i="9"/>
  <c r="E4789" i="9"/>
  <c r="K1576" i="9"/>
  <c r="E1575" i="9"/>
  <c r="B3516" i="10"/>
  <c r="A3515" i="10"/>
  <c r="K5656" i="9"/>
  <c r="E5655" i="9"/>
  <c r="K7493" i="9"/>
  <c r="E7492" i="9"/>
  <c r="K6828" i="9"/>
  <c r="E6827" i="9"/>
  <c r="K6929" i="10"/>
  <c r="E6928" i="10"/>
  <c r="K1220" i="9"/>
  <c r="E1219" i="9"/>
  <c r="K1525" i="10"/>
  <c r="E1524" i="10"/>
  <c r="E8204" i="10"/>
  <c r="K8205" i="10"/>
  <c r="K5146" i="10"/>
  <c r="E5145" i="10"/>
  <c r="K12134" i="10"/>
  <c r="E12133" i="10"/>
  <c r="K3257" i="9"/>
  <c r="E3256" i="9"/>
  <c r="K3461" i="9"/>
  <c r="E3460" i="9"/>
  <c r="B11319" i="9"/>
  <c r="A11318" i="9"/>
  <c r="K11471" i="10"/>
  <c r="E11470" i="10"/>
  <c r="K3053" i="10"/>
  <c r="E3052" i="10"/>
  <c r="K9835" i="10"/>
  <c r="E9834" i="10"/>
  <c r="E8968" i="10"/>
  <c r="K8969" i="10"/>
  <c r="E7033" i="9"/>
  <c r="K7034" i="9"/>
  <c r="E453" i="10"/>
  <c r="K454" i="10"/>
  <c r="E658" i="9"/>
  <c r="K659" i="9"/>
  <c r="E7185" i="9"/>
  <c r="K7186" i="9"/>
  <c r="K2950" i="10"/>
  <c r="E2949" i="10"/>
  <c r="E10501" i="9"/>
  <c r="K10502" i="9"/>
  <c r="E46" i="9"/>
  <c r="K47" i="9"/>
  <c r="E709" i="10"/>
  <c r="K710" i="10"/>
  <c r="E10293" i="9"/>
  <c r="K10294" i="9"/>
  <c r="E10344" i="10"/>
  <c r="K10345" i="10"/>
  <c r="E4738" i="9"/>
  <c r="K4739" i="9"/>
  <c r="E10705" i="9"/>
  <c r="K10706" i="9"/>
  <c r="E9936" i="10"/>
  <c r="K9937" i="10"/>
  <c r="E1677" i="10"/>
  <c r="K1678" i="10"/>
  <c r="E5960" i="10"/>
  <c r="K5961" i="10"/>
  <c r="E2188" i="9"/>
  <c r="K2189" i="9"/>
  <c r="E5348" i="10"/>
  <c r="K5349" i="10"/>
  <c r="E4534" i="9"/>
  <c r="K4535" i="9"/>
  <c r="E250" i="9"/>
  <c r="K251" i="9"/>
  <c r="E5756" i="10"/>
  <c r="K5757" i="10"/>
  <c r="E7543" i="10"/>
  <c r="K7544" i="10"/>
  <c r="E7390" i="10"/>
  <c r="K7391" i="10"/>
  <c r="E7237" i="9"/>
  <c r="K7238" i="9"/>
  <c r="E10553" i="9"/>
  <c r="K10554" i="9"/>
  <c r="E7645" i="9"/>
  <c r="K7646" i="9"/>
  <c r="E2950" i="9"/>
  <c r="K2951" i="9"/>
  <c r="A1781" i="9"/>
  <c r="B1782" i="9"/>
  <c r="E11419" i="10"/>
  <c r="K11420" i="10"/>
  <c r="E8510" i="10"/>
  <c r="K8511" i="10"/>
  <c r="A10452" i="9"/>
  <c r="B10453" i="9"/>
  <c r="K12032" i="9"/>
  <c r="E12031" i="9"/>
  <c r="K7799" i="10"/>
  <c r="E7798" i="10"/>
  <c r="K11012" i="9"/>
  <c r="E11011" i="9"/>
  <c r="E6367" i="9"/>
  <c r="K6368" i="9"/>
  <c r="K3617" i="10"/>
  <c r="E3616" i="10"/>
  <c r="K8562" i="10"/>
  <c r="E8561" i="10"/>
  <c r="K5860" i="9"/>
  <c r="E5859" i="9"/>
  <c r="B6118" i="9"/>
  <c r="A6117" i="9"/>
  <c r="K6880" i="9"/>
  <c r="E6879" i="9"/>
  <c r="K8001" i="10"/>
  <c r="E8000" i="10"/>
  <c r="K506" i="9"/>
  <c r="E505" i="9"/>
  <c r="K10605" i="9"/>
  <c r="E10604" i="9"/>
  <c r="K11063" i="9"/>
  <c r="E11062" i="9"/>
  <c r="E1931" i="9" l="1"/>
  <c r="K1932" i="9"/>
  <c r="K6471" i="9"/>
  <c r="E6470" i="9"/>
  <c r="E2085" i="9"/>
  <c r="K2086" i="9"/>
  <c r="K1627" i="9"/>
  <c r="E1626" i="9"/>
  <c r="K1423" i="9"/>
  <c r="E1422" i="9"/>
  <c r="E2340" i="9"/>
  <c r="K2341" i="9"/>
  <c r="K2136" i="9"/>
  <c r="E2135" i="9"/>
  <c r="K11523" i="10"/>
  <c r="E11522" i="10"/>
  <c r="K6675" i="9"/>
  <c r="E6674" i="9"/>
  <c r="K1015" i="9"/>
  <c r="E1014" i="9"/>
  <c r="K6267" i="9"/>
  <c r="E6266" i="9"/>
  <c r="K4586" i="10"/>
  <c r="E4585" i="10"/>
  <c r="E3205" i="9"/>
  <c r="K3206" i="9"/>
  <c r="K2798" i="9"/>
  <c r="E2797" i="9"/>
  <c r="E11624" i="10"/>
  <c r="K11625" i="10"/>
  <c r="K1882" i="9"/>
  <c r="E1881" i="9"/>
  <c r="E2951" i="9"/>
  <c r="K2952" i="9"/>
  <c r="E7544" i="10"/>
  <c r="K7545" i="10"/>
  <c r="E5961" i="10"/>
  <c r="K5962" i="10"/>
  <c r="E10294" i="9"/>
  <c r="K10295" i="9"/>
  <c r="E6624" i="9"/>
  <c r="K6625" i="9"/>
  <c r="E6420" i="9"/>
  <c r="K6421" i="9"/>
  <c r="E12134" i="9"/>
  <c r="K12135" i="9"/>
  <c r="E8358" i="10"/>
  <c r="K8359" i="10"/>
  <c r="E10090" i="9"/>
  <c r="K10091" i="9"/>
  <c r="E4483" i="9"/>
  <c r="K4484" i="9"/>
  <c r="E3770" i="10"/>
  <c r="K3771" i="10"/>
  <c r="E9173" i="10"/>
  <c r="K9174" i="10"/>
  <c r="E6982" i="9"/>
  <c r="K6983" i="9"/>
  <c r="K10452" i="9"/>
  <c r="E10451" i="9"/>
  <c r="K2443" i="10"/>
  <c r="E2442" i="10"/>
  <c r="K11982" i="10"/>
  <c r="E11981" i="10"/>
  <c r="B9586" i="10"/>
  <c r="A9585" i="10"/>
  <c r="K8920" i="9"/>
  <c r="E8919" i="9"/>
  <c r="K914" i="10"/>
  <c r="E913" i="10"/>
  <c r="K8258" i="9"/>
  <c r="E8257" i="9"/>
  <c r="K8462" i="9"/>
  <c r="E8461" i="9"/>
  <c r="K1118" i="10"/>
  <c r="E1117" i="10"/>
  <c r="K405" i="9"/>
  <c r="E404" i="9"/>
  <c r="K3516" i="10"/>
  <c r="E3515" i="10"/>
  <c r="K8308" i="10"/>
  <c r="E8307" i="10"/>
  <c r="K1527" i="9"/>
  <c r="E1526" i="9"/>
  <c r="E2597" i="9"/>
  <c r="K2598" i="9"/>
  <c r="K5299" i="9"/>
  <c r="E5298" i="9"/>
  <c r="K5707" i="9"/>
  <c r="E5706" i="9"/>
  <c r="K3516" i="9"/>
  <c r="E3515" i="9"/>
  <c r="K11676" i="10"/>
  <c r="E11675" i="10"/>
  <c r="E1372" i="10"/>
  <c r="K1373" i="10"/>
  <c r="E5401" i="9"/>
  <c r="K5402" i="9"/>
  <c r="E1474" i="10"/>
  <c r="K1475" i="10"/>
  <c r="E10961" i="10"/>
  <c r="K10962" i="10"/>
  <c r="E2441" i="9"/>
  <c r="K2442" i="9"/>
  <c r="E11981" i="9"/>
  <c r="K11982" i="9"/>
  <c r="B917" i="10"/>
  <c r="A916" i="10"/>
  <c r="K4128" i="10"/>
  <c r="E4127" i="10"/>
  <c r="K9582" i="9"/>
  <c r="E9581" i="9"/>
  <c r="K3720" i="10"/>
  <c r="E3719" i="10"/>
  <c r="E506" i="9"/>
  <c r="K507" i="9"/>
  <c r="E5860" i="9"/>
  <c r="K5861" i="9"/>
  <c r="K3054" i="10"/>
  <c r="E3053" i="10"/>
  <c r="A11319" i="9"/>
  <c r="B11320" i="9"/>
  <c r="E5146" i="10"/>
  <c r="K5147" i="10"/>
  <c r="E6929" i="10"/>
  <c r="K6930" i="10"/>
  <c r="A3516" i="10"/>
  <c r="B3517" i="10"/>
  <c r="E2136" i="10"/>
  <c r="K2137" i="10"/>
  <c r="E4994" i="9"/>
  <c r="K4995" i="9"/>
  <c r="E10808" i="9"/>
  <c r="K10809" i="9"/>
  <c r="E10041" i="9"/>
  <c r="K10042" i="9"/>
  <c r="K10860" i="9"/>
  <c r="E10859" i="9"/>
  <c r="E8103" i="10"/>
  <c r="K8104" i="10"/>
  <c r="K3925" i="10"/>
  <c r="E3924" i="10"/>
  <c r="K9378" i="10"/>
  <c r="E9377" i="10"/>
  <c r="K6064" i="10"/>
  <c r="E6063" i="10"/>
  <c r="K6777" i="10"/>
  <c r="E6776" i="10"/>
  <c r="B5251" i="9"/>
  <c r="A5250" i="9"/>
  <c r="K7545" i="9"/>
  <c r="E7544" i="9"/>
  <c r="K5046" i="9"/>
  <c r="E5045" i="9"/>
  <c r="K11269" i="10"/>
  <c r="E11268" i="10"/>
  <c r="K4383" i="10"/>
  <c r="E4382" i="10"/>
  <c r="K4077" i="10"/>
  <c r="E4076" i="10"/>
  <c r="K1782" i="9"/>
  <c r="E1781" i="9"/>
  <c r="K2188" i="10"/>
  <c r="E2187" i="10"/>
  <c r="K761" i="10"/>
  <c r="E760" i="10"/>
  <c r="K8359" i="9"/>
  <c r="E8358" i="9"/>
  <c r="K5248" i="10"/>
  <c r="E5247" i="10"/>
  <c r="K12085" i="9"/>
  <c r="E12084" i="9"/>
  <c r="K1272" i="9"/>
  <c r="E1271" i="9"/>
  <c r="K8868" i="10"/>
  <c r="E8867" i="10"/>
  <c r="K9989" i="10"/>
  <c r="E9988" i="10"/>
  <c r="K3669" i="10"/>
  <c r="E3668" i="10"/>
  <c r="K4638" i="9"/>
  <c r="E4637" i="9"/>
  <c r="K762" i="9"/>
  <c r="E761" i="9"/>
  <c r="K6369" i="10"/>
  <c r="E6368" i="10"/>
  <c r="B49" i="9"/>
  <c r="A48" i="9"/>
  <c r="K3976" i="9"/>
  <c r="E3975" i="9"/>
  <c r="K1015" i="10"/>
  <c r="E1014" i="10"/>
  <c r="K7341" i="9"/>
  <c r="E7340" i="9"/>
  <c r="E10452" i="10"/>
  <c r="K10453" i="10"/>
  <c r="K8155" i="9"/>
  <c r="E8154" i="9"/>
  <c r="B48" i="10"/>
  <c r="A47" i="10"/>
  <c r="K10193" i="10"/>
  <c r="E10192" i="10"/>
  <c r="K9072" i="10"/>
  <c r="E9071" i="10"/>
  <c r="K11217" i="10"/>
  <c r="E11216" i="10"/>
  <c r="B9586" i="9"/>
  <c r="A9585" i="9"/>
  <c r="K7137" i="9"/>
  <c r="E7136" i="9"/>
  <c r="K3054" i="9"/>
  <c r="E3053" i="9"/>
  <c r="E11216" i="9"/>
  <c r="K11217" i="9"/>
  <c r="K7849" i="10"/>
  <c r="E7848" i="10"/>
  <c r="B2649" i="9"/>
  <c r="A2648" i="9"/>
  <c r="K7951" i="9"/>
  <c r="E7950" i="9"/>
  <c r="K150" i="9"/>
  <c r="E149" i="9"/>
  <c r="K3720" i="9"/>
  <c r="E3719" i="9"/>
  <c r="K2392" i="10"/>
  <c r="E2391" i="10"/>
  <c r="E10396" i="10"/>
  <c r="K10397" i="10"/>
  <c r="E10758" i="10"/>
  <c r="K10759" i="10"/>
  <c r="K1067" i="10"/>
  <c r="E1066" i="10"/>
  <c r="K4535" i="10"/>
  <c r="E4534" i="10"/>
  <c r="K5860" i="10"/>
  <c r="E5859" i="10"/>
  <c r="K10911" i="10"/>
  <c r="E10910" i="10"/>
  <c r="K8614" i="10"/>
  <c r="E8613" i="10"/>
  <c r="K10911" i="9"/>
  <c r="E10910" i="9"/>
  <c r="E9937" i="9"/>
  <c r="K9938" i="9"/>
  <c r="E1729" i="10"/>
  <c r="K1730" i="10"/>
  <c r="E2544" i="10"/>
  <c r="K2545" i="10"/>
  <c r="E10859" i="10"/>
  <c r="K10860" i="10"/>
  <c r="E12083" i="10"/>
  <c r="K12084" i="10"/>
  <c r="E11624" i="9"/>
  <c r="K11625" i="9"/>
  <c r="E4025" i="10"/>
  <c r="K4026" i="10"/>
  <c r="E3410" i="10"/>
  <c r="K3411" i="10"/>
  <c r="E7697" i="9"/>
  <c r="K7698" i="9"/>
  <c r="E8409" i="10"/>
  <c r="K8410" i="10"/>
  <c r="E10345" i="9"/>
  <c r="K10346" i="9"/>
  <c r="E5808" i="10"/>
  <c r="K5809" i="10"/>
  <c r="E4586" i="9"/>
  <c r="K4587" i="9"/>
  <c r="E11472" i="9"/>
  <c r="K11473" i="9"/>
  <c r="E2798" i="10"/>
  <c r="K2799" i="10"/>
  <c r="E862" i="9"/>
  <c r="K863" i="9"/>
  <c r="E4076" i="9"/>
  <c r="K4077" i="9"/>
  <c r="E5452" i="9"/>
  <c r="K5453" i="9"/>
  <c r="E10141" i="9"/>
  <c r="K10142" i="9"/>
  <c r="E1779" i="10"/>
  <c r="K1780" i="10"/>
  <c r="A3516" i="9"/>
  <c r="B3517" i="9"/>
  <c r="E6012" i="10"/>
  <c r="K6013" i="10"/>
  <c r="K9225" i="10"/>
  <c r="E9224" i="10"/>
  <c r="E9989" i="9"/>
  <c r="K9990" i="9"/>
  <c r="E11828" i="10"/>
  <c r="K11829" i="10"/>
  <c r="E10604" i="10"/>
  <c r="K10605" i="10"/>
  <c r="A6117" i="10"/>
  <c r="B6118" i="10"/>
  <c r="E7289" i="9"/>
  <c r="K7290" i="9"/>
  <c r="K1986" i="9"/>
  <c r="E1985" i="9"/>
  <c r="K5198" i="10"/>
  <c r="E5197" i="10"/>
  <c r="K201" i="10"/>
  <c r="E200" i="10"/>
  <c r="E11420" i="10"/>
  <c r="K11421" i="10"/>
  <c r="E7391" i="10"/>
  <c r="K7392" i="10"/>
  <c r="E5349" i="10"/>
  <c r="K5350" i="10"/>
  <c r="E4739" i="9"/>
  <c r="K4740" i="9"/>
  <c r="E10502" i="9"/>
  <c r="K10503" i="9"/>
  <c r="E454" i="10"/>
  <c r="K455" i="10"/>
  <c r="A4382" i="9"/>
  <c r="B4383" i="9"/>
  <c r="E4688" i="10"/>
  <c r="K4689" i="10"/>
  <c r="E3821" i="9"/>
  <c r="K3822" i="9"/>
  <c r="E5095" i="9"/>
  <c r="K5096" i="9"/>
  <c r="K11166" i="9"/>
  <c r="E11165" i="9"/>
  <c r="K8768" i="9"/>
  <c r="E8767" i="9"/>
  <c r="E862" i="10"/>
  <c r="K863" i="10"/>
  <c r="K813" i="9"/>
  <c r="E812" i="9"/>
  <c r="K5299" i="10"/>
  <c r="E5298" i="10"/>
  <c r="K4332" i="10"/>
  <c r="E4331" i="10"/>
  <c r="K9532" i="9"/>
  <c r="E9531" i="9"/>
  <c r="K7698" i="10"/>
  <c r="E7697" i="10"/>
  <c r="K10244" i="10"/>
  <c r="E10243" i="10"/>
  <c r="K10503" i="10"/>
  <c r="E10502" i="10"/>
  <c r="K5503" i="9"/>
  <c r="E5502" i="9"/>
  <c r="K3412" i="9"/>
  <c r="E3411" i="9"/>
  <c r="K9838" i="9"/>
  <c r="E9837" i="9"/>
  <c r="K201" i="9"/>
  <c r="E200" i="9"/>
  <c r="K609" i="9"/>
  <c r="E608" i="9"/>
  <c r="E98" i="10"/>
  <c r="K99" i="10"/>
  <c r="E7748" i="10"/>
  <c r="K7749" i="10"/>
  <c r="E8154" i="10"/>
  <c r="K8155" i="10"/>
  <c r="K10759" i="9"/>
  <c r="E10758" i="9"/>
  <c r="E11777" i="9"/>
  <c r="K11778" i="9"/>
  <c r="E7900" i="9"/>
  <c r="K7901" i="9"/>
  <c r="E11880" i="10"/>
  <c r="K11881" i="10"/>
  <c r="E7950" i="10"/>
  <c r="K7951" i="10"/>
  <c r="E8512" i="9"/>
  <c r="K8513" i="9"/>
  <c r="E4943" i="9"/>
  <c r="K4944" i="9"/>
  <c r="K8054" i="9"/>
  <c r="E8053" i="9"/>
  <c r="K11064" i="9"/>
  <c r="E11063" i="9"/>
  <c r="E6880" i="9"/>
  <c r="K6881" i="9"/>
  <c r="E3617" i="10"/>
  <c r="K3618" i="10"/>
  <c r="E11012" i="9"/>
  <c r="K11013" i="9"/>
  <c r="E3257" i="9"/>
  <c r="K3258" i="9"/>
  <c r="E1525" i="10"/>
  <c r="K1526" i="10"/>
  <c r="E7493" i="9"/>
  <c r="K7494" i="9"/>
  <c r="E1576" i="9"/>
  <c r="K1577" i="9"/>
  <c r="E5400" i="10"/>
  <c r="K5401" i="10"/>
  <c r="E11828" i="9"/>
  <c r="K11829" i="9"/>
  <c r="E9580" i="10"/>
  <c r="K9581" i="10"/>
  <c r="E8816" i="10"/>
  <c r="K8817" i="10"/>
  <c r="E10245" i="9"/>
  <c r="K10246" i="9"/>
  <c r="E302" i="9"/>
  <c r="K303" i="9"/>
  <c r="E10655" i="10"/>
  <c r="K10656" i="10"/>
  <c r="K4434" i="9"/>
  <c r="E4433" i="9"/>
  <c r="K11268" i="9"/>
  <c r="E11267" i="9"/>
  <c r="K4842" i="9"/>
  <c r="E4841" i="9"/>
  <c r="K4739" i="10"/>
  <c r="E4738" i="10"/>
  <c r="K7035" i="10"/>
  <c r="E7034" i="10"/>
  <c r="K1577" i="10"/>
  <c r="E1576" i="10"/>
  <c r="K3873" i="10"/>
  <c r="E3872" i="10"/>
  <c r="K3924" i="9"/>
  <c r="E3923" i="9"/>
  <c r="E6368" i="9"/>
  <c r="K6369" i="9"/>
  <c r="E8511" i="10"/>
  <c r="K8512" i="10"/>
  <c r="A1782" i="9"/>
  <c r="B1783" i="9"/>
  <c r="E7646" i="9"/>
  <c r="K7647" i="9"/>
  <c r="E7238" i="9"/>
  <c r="K7239" i="9"/>
  <c r="E5757" i="10"/>
  <c r="K5758" i="10"/>
  <c r="E4535" i="9"/>
  <c r="K4536" i="9"/>
  <c r="E2189" i="9"/>
  <c r="K2190" i="9"/>
  <c r="E1678" i="10"/>
  <c r="K1679" i="10"/>
  <c r="E10706" i="9"/>
  <c r="K10707" i="9"/>
  <c r="E10345" i="10"/>
  <c r="K10346" i="10"/>
  <c r="E710" i="10"/>
  <c r="K711" i="10"/>
  <c r="E659" i="9"/>
  <c r="K660" i="9"/>
  <c r="E7034" i="9"/>
  <c r="K7035" i="9"/>
  <c r="E8205" i="10"/>
  <c r="K8206" i="10"/>
  <c r="E2237" i="9"/>
  <c r="K2238" i="9"/>
  <c r="E1880" i="10"/>
  <c r="K1881" i="10"/>
  <c r="E4178" i="10"/>
  <c r="K4179" i="10"/>
  <c r="E3002" i="10"/>
  <c r="K3003" i="10"/>
  <c r="E9479" i="10"/>
  <c r="K9480" i="10"/>
  <c r="A8717" i="9"/>
  <c r="B8718" i="9"/>
  <c r="A916" i="9"/>
  <c r="B917" i="9"/>
  <c r="A6985" i="9"/>
  <c r="B6986" i="9"/>
  <c r="E302" i="10"/>
  <c r="K303" i="10"/>
  <c r="E6674" i="10"/>
  <c r="K6675" i="10"/>
  <c r="E4484" i="10"/>
  <c r="K4485" i="10"/>
  <c r="E1169" i="9"/>
  <c r="K1170" i="9"/>
  <c r="E964" i="10"/>
  <c r="K965" i="10"/>
  <c r="K11575" i="10"/>
  <c r="E11574" i="10"/>
  <c r="E250" i="10"/>
  <c r="K251" i="10"/>
  <c r="E3618" i="9"/>
  <c r="K3619" i="9"/>
  <c r="K4179" i="9"/>
  <c r="E4178" i="9"/>
  <c r="E11421" i="9"/>
  <c r="K11422" i="9"/>
  <c r="E2747" i="9"/>
  <c r="K2748" i="9"/>
  <c r="E11013" i="10"/>
  <c r="K11014" i="10"/>
  <c r="E6878" i="10"/>
  <c r="K6879" i="10"/>
  <c r="E1168" i="10"/>
  <c r="K1169" i="10"/>
  <c r="K9124" i="9"/>
  <c r="E9123" i="9"/>
  <c r="K1322" i="10"/>
  <c r="E1321" i="10"/>
  <c r="K11523" i="9"/>
  <c r="E11522" i="9"/>
  <c r="E10961" i="9"/>
  <c r="K10962" i="9"/>
  <c r="K2035" i="10"/>
  <c r="E2034" i="10"/>
  <c r="K9683" i="10"/>
  <c r="E9682" i="10"/>
  <c r="K4893" i="10"/>
  <c r="E4892" i="10"/>
  <c r="K2697" i="10"/>
  <c r="E2696" i="10"/>
  <c r="K9072" i="9"/>
  <c r="E9071" i="9"/>
  <c r="K2547" i="9"/>
  <c r="E2546" i="9"/>
  <c r="K8665" i="10"/>
  <c r="E8664" i="10"/>
  <c r="K8002" i="9"/>
  <c r="E8001" i="9"/>
  <c r="K8972" i="9"/>
  <c r="E8971" i="9"/>
  <c r="K7850" i="9"/>
  <c r="E7849" i="9"/>
  <c r="K5707" i="10"/>
  <c r="E5706" i="10"/>
  <c r="K1119" i="9"/>
  <c r="E1118" i="9"/>
  <c r="K7086" i="10"/>
  <c r="E7085" i="10"/>
  <c r="K1731" i="9"/>
  <c r="E1730" i="9"/>
  <c r="K5911" i="10"/>
  <c r="E5910" i="10"/>
  <c r="K2239" i="10"/>
  <c r="E2238" i="10"/>
  <c r="K11319" i="9"/>
  <c r="E11318" i="9"/>
  <c r="E10294" i="10"/>
  <c r="K10295" i="10"/>
  <c r="K9380" i="9"/>
  <c r="E9379" i="9"/>
  <c r="K915" i="9"/>
  <c r="E914" i="9"/>
  <c r="B6985" i="10"/>
  <c r="A6984" i="10"/>
  <c r="B10455" i="10"/>
  <c r="A10454" i="10"/>
  <c r="K6115" i="9"/>
  <c r="E6114" i="9"/>
  <c r="K2901" i="10"/>
  <c r="E2900" i="10"/>
  <c r="K6216" i="10"/>
  <c r="E6215" i="10"/>
  <c r="K11370" i="10"/>
  <c r="E11369" i="10"/>
  <c r="K3308" i="9"/>
  <c r="E3307" i="9"/>
  <c r="K8461" i="10"/>
  <c r="E8460" i="10"/>
  <c r="K9480" i="9"/>
  <c r="E9479" i="9"/>
  <c r="K9176" i="9"/>
  <c r="E9175" i="9"/>
  <c r="K10040" i="10"/>
  <c r="E10039" i="10"/>
  <c r="B5250" i="10"/>
  <c r="A5249" i="10"/>
  <c r="K11727" i="9"/>
  <c r="E11726" i="9"/>
  <c r="K6420" i="10"/>
  <c r="E6419" i="10"/>
  <c r="K8206" i="9"/>
  <c r="E8205" i="9"/>
  <c r="K4638" i="10"/>
  <c r="E4637" i="10"/>
  <c r="K11726" i="10"/>
  <c r="E11725" i="10"/>
  <c r="E4687" i="9"/>
  <c r="K4688" i="9"/>
  <c r="E10090" i="10"/>
  <c r="K10091" i="10"/>
  <c r="E7798" i="9"/>
  <c r="K7799" i="9"/>
  <c r="E2393" i="9"/>
  <c r="K2394" i="9"/>
  <c r="E10553" i="10"/>
  <c r="K10554" i="10"/>
  <c r="E658" i="10"/>
  <c r="K659" i="10"/>
  <c r="K6319" i="9"/>
  <c r="E6318" i="9"/>
  <c r="K9123" i="10"/>
  <c r="E9122" i="10"/>
  <c r="K8715" i="10"/>
  <c r="E8714" i="10"/>
  <c r="K6828" i="10"/>
  <c r="E6827" i="10"/>
  <c r="K10809" i="10"/>
  <c r="E10808" i="10"/>
  <c r="K8410" i="9"/>
  <c r="E8409" i="9"/>
  <c r="K9276" i="9"/>
  <c r="E9275" i="9"/>
  <c r="K6065" i="9"/>
  <c r="E6064" i="9"/>
  <c r="K6523" i="9"/>
  <c r="E6522" i="9"/>
  <c r="K6624" i="10"/>
  <c r="E6623" i="10"/>
  <c r="K8919" i="10"/>
  <c r="E8918" i="10"/>
  <c r="K5351" i="9"/>
  <c r="E5350" i="9"/>
  <c r="K9634" i="9"/>
  <c r="E9633" i="9"/>
  <c r="K7341" i="10"/>
  <c r="E7340" i="10"/>
  <c r="E4942" i="10"/>
  <c r="K4943" i="10"/>
  <c r="E6164" i="9"/>
  <c r="K6165" i="9"/>
  <c r="E2899" i="9"/>
  <c r="K2900" i="9"/>
  <c r="E965" i="9"/>
  <c r="K966" i="9"/>
  <c r="E3155" i="9"/>
  <c r="K3156" i="9"/>
  <c r="E455" i="9"/>
  <c r="K456" i="9"/>
  <c r="E11369" i="9"/>
  <c r="K11370" i="9"/>
  <c r="E3974" i="10"/>
  <c r="K3975" i="10"/>
  <c r="E4025" i="9"/>
  <c r="K4026" i="9"/>
  <c r="E4229" i="9"/>
  <c r="K4230" i="9"/>
  <c r="E5553" i="10"/>
  <c r="K5554" i="10"/>
  <c r="E8765" i="10"/>
  <c r="K8766" i="10"/>
  <c r="E1626" i="10"/>
  <c r="K1627" i="10"/>
  <c r="E6266" i="10"/>
  <c r="K6267" i="10"/>
  <c r="E5095" i="10"/>
  <c r="K5096" i="10"/>
  <c r="E11318" i="10"/>
  <c r="K11319" i="10"/>
  <c r="E3003" i="9"/>
  <c r="K3004" i="9"/>
  <c r="E3358" i="10"/>
  <c r="K3359" i="10"/>
  <c r="E4994" i="10"/>
  <c r="K4995" i="10"/>
  <c r="E3206" i="10"/>
  <c r="K3207" i="10"/>
  <c r="K1423" i="10"/>
  <c r="E1422" i="10"/>
  <c r="E1373" i="9"/>
  <c r="K1374" i="9"/>
  <c r="E7390" i="9"/>
  <c r="K7391" i="9"/>
  <c r="E11114" i="10"/>
  <c r="K11115" i="10"/>
  <c r="E2695" i="9"/>
  <c r="K2696" i="9"/>
  <c r="E7594" i="9"/>
  <c r="K7595" i="9"/>
  <c r="E12032" i="10"/>
  <c r="K12033" i="10"/>
  <c r="K9328" i="9"/>
  <c r="E9327" i="9"/>
  <c r="K5555" i="9"/>
  <c r="E5554" i="9"/>
  <c r="K5503" i="10"/>
  <c r="E5502" i="10"/>
  <c r="K4842" i="10"/>
  <c r="E4841" i="10"/>
  <c r="A10453" i="9"/>
  <c r="B10454" i="9"/>
  <c r="E10554" i="9"/>
  <c r="K10555" i="9"/>
  <c r="E251" i="9"/>
  <c r="K252" i="9"/>
  <c r="E9937" i="10"/>
  <c r="K9938" i="10"/>
  <c r="E47" i="9"/>
  <c r="K48" i="9"/>
  <c r="E7186" i="9"/>
  <c r="K7187" i="9"/>
  <c r="E8969" i="10"/>
  <c r="K8970" i="10"/>
  <c r="E7187" i="10"/>
  <c r="K7188" i="10"/>
  <c r="E6216" i="9"/>
  <c r="K6217" i="9"/>
  <c r="E6164" i="10"/>
  <c r="K6165" i="10"/>
  <c r="E5809" i="9"/>
  <c r="K5810" i="9"/>
  <c r="E4891" i="9"/>
  <c r="K4892" i="9"/>
  <c r="E3566" i="9"/>
  <c r="K3567" i="9"/>
  <c r="E5147" i="9"/>
  <c r="K5148" i="9"/>
  <c r="E3566" i="10"/>
  <c r="K3567" i="10"/>
  <c r="E5962" i="9"/>
  <c r="K5963" i="9"/>
  <c r="E506" i="10"/>
  <c r="K507" i="10"/>
  <c r="K11931" i="10"/>
  <c r="E11930" i="10"/>
  <c r="K7494" i="10"/>
  <c r="E7493" i="10"/>
  <c r="K6727" i="9"/>
  <c r="E6726" i="9"/>
  <c r="K8666" i="9"/>
  <c r="E8665" i="9"/>
  <c r="K1323" i="9"/>
  <c r="E1322" i="9"/>
  <c r="K48" i="10"/>
  <c r="E47" i="10"/>
  <c r="K7900" i="10"/>
  <c r="E7899" i="10"/>
  <c r="K9786" i="9"/>
  <c r="E9785" i="9"/>
  <c r="K9734" i="9"/>
  <c r="E9733" i="9"/>
  <c r="K3360" i="9"/>
  <c r="E3359" i="9"/>
  <c r="K8868" i="9"/>
  <c r="E8867" i="9"/>
  <c r="K8614" i="9"/>
  <c r="E8613" i="9"/>
  <c r="K9429" i="10"/>
  <c r="E9428" i="10"/>
  <c r="K5759" i="9"/>
  <c r="E5758" i="9"/>
  <c r="K11931" i="9"/>
  <c r="E11930" i="9"/>
  <c r="E7442" i="9"/>
  <c r="K7443" i="9"/>
  <c r="E3103" i="9"/>
  <c r="K3104" i="9"/>
  <c r="K4434" i="10"/>
  <c r="E4433" i="10"/>
  <c r="K10656" i="9"/>
  <c r="E10655" i="9"/>
  <c r="B8718" i="10"/>
  <c r="A8717" i="10"/>
  <c r="K8716" i="9"/>
  <c r="E8715" i="9"/>
  <c r="E6572" i="9"/>
  <c r="K6573" i="9"/>
  <c r="E8308" i="9"/>
  <c r="K8309" i="9"/>
  <c r="E8104" i="9"/>
  <c r="K8105" i="9"/>
  <c r="A4383" i="10"/>
  <c r="B4384" i="10"/>
  <c r="A7851" i="9"/>
  <c r="B7852" i="9"/>
  <c r="E10707" i="10"/>
  <c r="K10708" i="10"/>
  <c r="E3154" i="10"/>
  <c r="K3155" i="10"/>
  <c r="E9886" i="9"/>
  <c r="K9887" i="9"/>
  <c r="E11573" i="9"/>
  <c r="K11574" i="9"/>
  <c r="E5605" i="9"/>
  <c r="K5606" i="9"/>
  <c r="E6470" i="10"/>
  <c r="K6471" i="10"/>
  <c r="B7851" i="10"/>
  <c r="A7850" i="10"/>
  <c r="E10605" i="9"/>
  <c r="K10606" i="9"/>
  <c r="E8001" i="10"/>
  <c r="K8002" i="10"/>
  <c r="A6118" i="9"/>
  <c r="B6119" i="9"/>
  <c r="E8562" i="10"/>
  <c r="K8563" i="10"/>
  <c r="E7799" i="10"/>
  <c r="K7800" i="10"/>
  <c r="E12032" i="9"/>
  <c r="K12033" i="9"/>
  <c r="E2950" i="10"/>
  <c r="K2951" i="10"/>
  <c r="E9835" i="10"/>
  <c r="K9836" i="10"/>
  <c r="E11471" i="10"/>
  <c r="K11472" i="10"/>
  <c r="E3461" i="9"/>
  <c r="K3462" i="9"/>
  <c r="E12134" i="10"/>
  <c r="K12135" i="10"/>
  <c r="E1220" i="9"/>
  <c r="K1221" i="9"/>
  <c r="E6828" i="9"/>
  <c r="K6829" i="9"/>
  <c r="E5656" i="9"/>
  <c r="K5657" i="9"/>
  <c r="E4790" i="9"/>
  <c r="K4791" i="9"/>
  <c r="E2084" i="10"/>
  <c r="K2085" i="10"/>
  <c r="E9530" i="10"/>
  <c r="K9531" i="10"/>
  <c r="E5910" i="9"/>
  <c r="K5911" i="9"/>
  <c r="E98" i="9"/>
  <c r="K99" i="9"/>
  <c r="E2492" i="10"/>
  <c r="K2493" i="10"/>
  <c r="E5604" i="10"/>
  <c r="K5605" i="10"/>
  <c r="E3461" i="10"/>
  <c r="K3462" i="10"/>
  <c r="E2288" i="10"/>
  <c r="K2289" i="10"/>
  <c r="E6013" i="9"/>
  <c r="K6014" i="9"/>
  <c r="E9020" i="10"/>
  <c r="K9021" i="10"/>
  <c r="E7595" i="10"/>
  <c r="K7596" i="10"/>
  <c r="E2849" i="10"/>
  <c r="K2850" i="10"/>
  <c r="E7085" i="9"/>
  <c r="K7086" i="9"/>
  <c r="E11676" i="9"/>
  <c r="K11677" i="9"/>
  <c r="E1932" i="10"/>
  <c r="K1933" i="10"/>
  <c r="E2746" i="10"/>
  <c r="K2747" i="10"/>
  <c r="K6573" i="10"/>
  <c r="E6572" i="10"/>
  <c r="K7290" i="10"/>
  <c r="E7289" i="10"/>
  <c r="K8817" i="9"/>
  <c r="E8816" i="9"/>
  <c r="K2496" i="9"/>
  <c r="E2495" i="9"/>
  <c r="K4332" i="9"/>
  <c r="E4331" i="9"/>
  <c r="K6931" i="9"/>
  <c r="E6930" i="9"/>
  <c r="K1219" i="10"/>
  <c r="E1218" i="10"/>
  <c r="K5452" i="10"/>
  <c r="E5451" i="10"/>
  <c r="K1271" i="10"/>
  <c r="E1270" i="10"/>
  <c r="K9327" i="10"/>
  <c r="E9326" i="10"/>
  <c r="K2850" i="9"/>
  <c r="E2849" i="9"/>
  <c r="K354" i="9"/>
  <c r="E353" i="9"/>
  <c r="K149" i="10"/>
  <c r="E148" i="10"/>
  <c r="K4281" i="10"/>
  <c r="E4280" i="10"/>
  <c r="K2646" i="9"/>
  <c r="E2645" i="9"/>
  <c r="K3105" i="10"/>
  <c r="E3104" i="10"/>
  <c r="K4128" i="9"/>
  <c r="E4127" i="9"/>
  <c r="B11320" i="10"/>
  <c r="A11319" i="10"/>
  <c r="K2034" i="9"/>
  <c r="E2033" i="9"/>
  <c r="K1476" i="9"/>
  <c r="E1475" i="9"/>
  <c r="B1782" i="10"/>
  <c r="A1781" i="10"/>
  <c r="K1068" i="9"/>
  <c r="E1067" i="9"/>
  <c r="K11115" i="9"/>
  <c r="E11114" i="9"/>
  <c r="K405" i="10"/>
  <c r="E404" i="10"/>
  <c r="K8257" i="10"/>
  <c r="E8256" i="10"/>
  <c r="K9632" i="10"/>
  <c r="E9631" i="10"/>
  <c r="K3309" i="10"/>
  <c r="E3308" i="10"/>
  <c r="K8563" i="9"/>
  <c r="E8562" i="9"/>
  <c r="K9225" i="9"/>
  <c r="E9224" i="9"/>
  <c r="K9021" i="9"/>
  <c r="E9020" i="9"/>
  <c r="K11779" i="10"/>
  <c r="E11778" i="10"/>
  <c r="K557" i="10"/>
  <c r="E556" i="10"/>
  <c r="K2646" i="10"/>
  <c r="E2645" i="10"/>
  <c r="K9683" i="9"/>
  <c r="E9682" i="9"/>
  <c r="K609" i="10"/>
  <c r="E608" i="10"/>
  <c r="K7749" i="9"/>
  <c r="E7748" i="9"/>
  <c r="K8053" i="10"/>
  <c r="E8052" i="10"/>
  <c r="K6114" i="10"/>
  <c r="E6113" i="10"/>
  <c r="K1831" i="10"/>
  <c r="E1830" i="10"/>
  <c r="K558" i="9"/>
  <c r="E557" i="9"/>
  <c r="K11064" i="10"/>
  <c r="E11063" i="10"/>
  <c r="K1984" i="10"/>
  <c r="E1983" i="10"/>
  <c r="K2292" i="9"/>
  <c r="E2291" i="9"/>
  <c r="K9887" i="10"/>
  <c r="E9886" i="10"/>
  <c r="K5045" i="10"/>
  <c r="E5044" i="10"/>
  <c r="K7137" i="10"/>
  <c r="E7136" i="10"/>
  <c r="K3772" i="9"/>
  <c r="E3771" i="9"/>
  <c r="K7647" i="10"/>
  <c r="E7646" i="10"/>
  <c r="K2596" i="10"/>
  <c r="E2595" i="10"/>
  <c r="E3257" i="10"/>
  <c r="K3258" i="10"/>
  <c r="K353" i="10"/>
  <c r="E352" i="10"/>
  <c r="K1680" i="9"/>
  <c r="E1679" i="9"/>
  <c r="K5656" i="10"/>
  <c r="E5655" i="10"/>
  <c r="K7443" i="10"/>
  <c r="E7442" i="10"/>
  <c r="E6776" i="9"/>
  <c r="K6777" i="9"/>
  <c r="E4280" i="9"/>
  <c r="K4281" i="9"/>
  <c r="E10193" i="9"/>
  <c r="K10194" i="9"/>
  <c r="E10397" i="9"/>
  <c r="K10398" i="9"/>
  <c r="E6317" i="10"/>
  <c r="K6318" i="10"/>
  <c r="E6725" i="10"/>
  <c r="K6726" i="10"/>
  <c r="E6983" i="10"/>
  <c r="K6984" i="10"/>
  <c r="E9784" i="10"/>
  <c r="K9785" i="10"/>
  <c r="E3821" i="10"/>
  <c r="K3822" i="10"/>
  <c r="K9734" i="10"/>
  <c r="E9733" i="10"/>
  <c r="E3669" i="9"/>
  <c r="K3670" i="9"/>
  <c r="E4229" i="10"/>
  <c r="K4230" i="10"/>
  <c r="E9275" i="10"/>
  <c r="K9276" i="10"/>
  <c r="E4791" i="10"/>
  <c r="K4792" i="10"/>
  <c r="E7238" i="10"/>
  <c r="K7239" i="10"/>
  <c r="E4382" i="9"/>
  <c r="K4383" i="9"/>
  <c r="E2340" i="10"/>
  <c r="K2341" i="10"/>
  <c r="E10141" i="10"/>
  <c r="K10142" i="10"/>
  <c r="E3872" i="9"/>
  <c r="K3873" i="9"/>
  <c r="E710" i="9"/>
  <c r="K711" i="9"/>
  <c r="E11165" i="10"/>
  <c r="K11166" i="10"/>
  <c r="E11880" i="9"/>
  <c r="K11881" i="9"/>
  <c r="E5248" i="9"/>
  <c r="K5249" i="9"/>
  <c r="E6521" i="10"/>
  <c r="K6522" i="10"/>
  <c r="E5198" i="9"/>
  <c r="K5199" i="9"/>
  <c r="K813" i="10"/>
  <c r="E812" i="10"/>
  <c r="K1830" i="9"/>
  <c r="E1829" i="9"/>
  <c r="K9429" i="9"/>
  <c r="E9428" i="9"/>
  <c r="B2649" i="10"/>
  <c r="A2648" i="10"/>
  <c r="E2341" i="9" l="1"/>
  <c r="K2342" i="9"/>
  <c r="E1882" i="9"/>
  <c r="K1883" i="9"/>
  <c r="E2798" i="9"/>
  <c r="K2799" i="9"/>
  <c r="K4587" i="10"/>
  <c r="E4586" i="10"/>
  <c r="K1016" i="9"/>
  <c r="E1015" i="9"/>
  <c r="E11523" i="10"/>
  <c r="K11524" i="10"/>
  <c r="K1628" i="9"/>
  <c r="E1627" i="9"/>
  <c r="E6471" i="9"/>
  <c r="K6472" i="9"/>
  <c r="E11625" i="10"/>
  <c r="K11626" i="10"/>
  <c r="E3206" i="9"/>
  <c r="K3207" i="9"/>
  <c r="K2087" i="9"/>
  <c r="E2086" i="9"/>
  <c r="K1933" i="9"/>
  <c r="E1932" i="9"/>
  <c r="E6267" i="9"/>
  <c r="K6268" i="9"/>
  <c r="K6676" i="9"/>
  <c r="E6675" i="9"/>
  <c r="E2136" i="9"/>
  <c r="K2137" i="9"/>
  <c r="K1424" i="9"/>
  <c r="E1423" i="9"/>
  <c r="E11166" i="10"/>
  <c r="K11167" i="10"/>
  <c r="E7239" i="10"/>
  <c r="K7240" i="10"/>
  <c r="E3670" i="9"/>
  <c r="K3671" i="9"/>
  <c r="E6984" i="10"/>
  <c r="K6985" i="10"/>
  <c r="E10194" i="9"/>
  <c r="K10195" i="9"/>
  <c r="E11677" i="9"/>
  <c r="K11678" i="9"/>
  <c r="E2289" i="10"/>
  <c r="K2290" i="10"/>
  <c r="E5911" i="9"/>
  <c r="K5912" i="9"/>
  <c r="E12135" i="10"/>
  <c r="K12136" i="10"/>
  <c r="A6119" i="9"/>
  <c r="B6120" i="9"/>
  <c r="K11575" i="9"/>
  <c r="E11574" i="9"/>
  <c r="B7853" i="9"/>
  <c r="A7852" i="9"/>
  <c r="E6573" i="9"/>
  <c r="K6574" i="9"/>
  <c r="K508" i="10"/>
  <c r="E507" i="10"/>
  <c r="K5811" i="9"/>
  <c r="E5810" i="9"/>
  <c r="K49" i="9"/>
  <c r="E48" i="9"/>
  <c r="K2697" i="9"/>
  <c r="E2696" i="9"/>
  <c r="E4995" i="10"/>
  <c r="K4996" i="10"/>
  <c r="K1628" i="10"/>
  <c r="E1627" i="10"/>
  <c r="K11371" i="9"/>
  <c r="E11370" i="9"/>
  <c r="K2901" i="9"/>
  <c r="E2900" i="9"/>
  <c r="K660" i="10"/>
  <c r="E659" i="10"/>
  <c r="K6880" i="10"/>
  <c r="E6879" i="10"/>
  <c r="K966" i="10"/>
  <c r="E965" i="10"/>
  <c r="B918" i="9"/>
  <c r="A917" i="9"/>
  <c r="K1882" i="10"/>
  <c r="E1881" i="10"/>
  <c r="K7036" i="9"/>
  <c r="E7035" i="9"/>
  <c r="K1680" i="10"/>
  <c r="E1679" i="10"/>
  <c r="K8513" i="10"/>
  <c r="E8512" i="10"/>
  <c r="E9581" i="10"/>
  <c r="K9582" i="10"/>
  <c r="E1526" i="10"/>
  <c r="K1527" i="10"/>
  <c r="K7952" i="10"/>
  <c r="E7951" i="10"/>
  <c r="K8156" i="10"/>
  <c r="E8155" i="10"/>
  <c r="B4384" i="9"/>
  <c r="A4383" i="9"/>
  <c r="K11422" i="10"/>
  <c r="E11421" i="10"/>
  <c r="E10605" i="10"/>
  <c r="K10606" i="10"/>
  <c r="E1780" i="10"/>
  <c r="K1781" i="10"/>
  <c r="E11473" i="9"/>
  <c r="K11474" i="9"/>
  <c r="E7698" i="9"/>
  <c r="K7699" i="9"/>
  <c r="E2545" i="10"/>
  <c r="K2546" i="10"/>
  <c r="K10810" i="9"/>
  <c r="E10809" i="9"/>
  <c r="E6930" i="10"/>
  <c r="K6931" i="10"/>
  <c r="E5861" i="9"/>
  <c r="K5862" i="9"/>
  <c r="K10963" i="10"/>
  <c r="E10962" i="10"/>
  <c r="K4485" i="9"/>
  <c r="E4484" i="9"/>
  <c r="K7546" i="10"/>
  <c r="E7545" i="10"/>
  <c r="A2649" i="10"/>
  <c r="B2650" i="10"/>
  <c r="E1830" i="9"/>
  <c r="K1831" i="9"/>
  <c r="E5656" i="10"/>
  <c r="K5657" i="10"/>
  <c r="E353" i="10"/>
  <c r="K354" i="10"/>
  <c r="E2596" i="10"/>
  <c r="K2597" i="10"/>
  <c r="E3772" i="9"/>
  <c r="K3773" i="9"/>
  <c r="E5045" i="10"/>
  <c r="K5046" i="10"/>
  <c r="E2292" i="9"/>
  <c r="K2293" i="9"/>
  <c r="E558" i="9"/>
  <c r="K559" i="9"/>
  <c r="E6114" i="10"/>
  <c r="K6115" i="10"/>
  <c r="E7749" i="9"/>
  <c r="K7750" i="9"/>
  <c r="E9683" i="9"/>
  <c r="K9684" i="9"/>
  <c r="E557" i="10"/>
  <c r="K558" i="10"/>
  <c r="E9021" i="9"/>
  <c r="K9022" i="9"/>
  <c r="E8563" i="9"/>
  <c r="K8564" i="9"/>
  <c r="E9632" i="10"/>
  <c r="K9633" i="10"/>
  <c r="E405" i="10"/>
  <c r="K406" i="10"/>
  <c r="E1068" i="9"/>
  <c r="K1069" i="9"/>
  <c r="E1476" i="9"/>
  <c r="K1477" i="9"/>
  <c r="A11320" i="10"/>
  <c r="B11321" i="10"/>
  <c r="K3106" i="10"/>
  <c r="E3105" i="10"/>
  <c r="E4281" i="10"/>
  <c r="K4282" i="10"/>
  <c r="E354" i="9"/>
  <c r="K355" i="9"/>
  <c r="E9327" i="10"/>
  <c r="K9328" i="10"/>
  <c r="E5452" i="10"/>
  <c r="K5453" i="10"/>
  <c r="E6931" i="9"/>
  <c r="K6932" i="9"/>
  <c r="E2496" i="9"/>
  <c r="K2497" i="9"/>
  <c r="E7290" i="10"/>
  <c r="K7291" i="10"/>
  <c r="B8719" i="10"/>
  <c r="A8718" i="10"/>
  <c r="K4435" i="10"/>
  <c r="E4434" i="10"/>
  <c r="K5760" i="9"/>
  <c r="E5759" i="9"/>
  <c r="K8615" i="9"/>
  <c r="E8614" i="9"/>
  <c r="K3361" i="9"/>
  <c r="E3360" i="9"/>
  <c r="K9787" i="9"/>
  <c r="E9786" i="9"/>
  <c r="K49" i="10"/>
  <c r="E48" i="10"/>
  <c r="K8667" i="9"/>
  <c r="E8666" i="9"/>
  <c r="K7495" i="10"/>
  <c r="E7494" i="10"/>
  <c r="K5504" i="10"/>
  <c r="E5503" i="10"/>
  <c r="K9329" i="9"/>
  <c r="E9328" i="9"/>
  <c r="K1424" i="10"/>
  <c r="E1423" i="10"/>
  <c r="K7342" i="10"/>
  <c r="E7341" i="10"/>
  <c r="K5352" i="9"/>
  <c r="E5351" i="9"/>
  <c r="K6625" i="10"/>
  <c r="E6624" i="10"/>
  <c r="E6065" i="9"/>
  <c r="K6066" i="9"/>
  <c r="K8411" i="9"/>
  <c r="E8410" i="9"/>
  <c r="K6829" i="10"/>
  <c r="E6828" i="10"/>
  <c r="K9124" i="10"/>
  <c r="E9123" i="10"/>
  <c r="K11727" i="10"/>
  <c r="E11726" i="10"/>
  <c r="K8207" i="9"/>
  <c r="E8206" i="9"/>
  <c r="K11728" i="9"/>
  <c r="E11727" i="9"/>
  <c r="K10041" i="10"/>
  <c r="E10040" i="10"/>
  <c r="K9481" i="9"/>
  <c r="E9480" i="9"/>
  <c r="K3309" i="9"/>
  <c r="E3308" i="9"/>
  <c r="K6217" i="10"/>
  <c r="E6216" i="10"/>
  <c r="E6115" i="9"/>
  <c r="K6116" i="9"/>
  <c r="B6986" i="10"/>
  <c r="A6985" i="10"/>
  <c r="K9381" i="9"/>
  <c r="E9380" i="9"/>
  <c r="K11320" i="9"/>
  <c r="E11319" i="9"/>
  <c r="K5912" i="10"/>
  <c r="E5911" i="10"/>
  <c r="K7087" i="10"/>
  <c r="E7086" i="10"/>
  <c r="K5708" i="10"/>
  <c r="E5707" i="10"/>
  <c r="K8973" i="9"/>
  <c r="E8972" i="9"/>
  <c r="K8666" i="10"/>
  <c r="E8665" i="10"/>
  <c r="K9073" i="9"/>
  <c r="E9072" i="9"/>
  <c r="K4894" i="10"/>
  <c r="E4893" i="10"/>
  <c r="K2036" i="10"/>
  <c r="E2035" i="10"/>
  <c r="K11524" i="9"/>
  <c r="E11523" i="9"/>
  <c r="K9125" i="9"/>
  <c r="E9124" i="9"/>
  <c r="K4180" i="9"/>
  <c r="E4179" i="9"/>
  <c r="E3924" i="9"/>
  <c r="K3925" i="9"/>
  <c r="E1577" i="10"/>
  <c r="K1578" i="10"/>
  <c r="E4739" i="10"/>
  <c r="K4740" i="10"/>
  <c r="E11268" i="9"/>
  <c r="K11269" i="9"/>
  <c r="E11064" i="9"/>
  <c r="K11065" i="9"/>
  <c r="K10760" i="9"/>
  <c r="E10759" i="9"/>
  <c r="K9839" i="9"/>
  <c r="E9838" i="9"/>
  <c r="K5504" i="9"/>
  <c r="E5503" i="9"/>
  <c r="K10245" i="10"/>
  <c r="E10244" i="10"/>
  <c r="K9533" i="9"/>
  <c r="E9532" i="9"/>
  <c r="K5300" i="10"/>
  <c r="E5299" i="10"/>
  <c r="K11167" i="9"/>
  <c r="E11166" i="9"/>
  <c r="E5198" i="10"/>
  <c r="K5199" i="10"/>
  <c r="E8614" i="10"/>
  <c r="K8615" i="10"/>
  <c r="E5860" i="10"/>
  <c r="K5861" i="10"/>
  <c r="E1067" i="10"/>
  <c r="K1068" i="10"/>
  <c r="E3720" i="9"/>
  <c r="K3721" i="9"/>
  <c r="E7951" i="9"/>
  <c r="K7952" i="9"/>
  <c r="E7849" i="10"/>
  <c r="K7850" i="10"/>
  <c r="E3054" i="9"/>
  <c r="K3055" i="9"/>
  <c r="A9586" i="9"/>
  <c r="B9587" i="9"/>
  <c r="E9072" i="10"/>
  <c r="K9073" i="10"/>
  <c r="A48" i="10"/>
  <c r="B49" i="10"/>
  <c r="E1015" i="10"/>
  <c r="K1016" i="10"/>
  <c r="A49" i="9"/>
  <c r="B50" i="9"/>
  <c r="E762" i="9"/>
  <c r="K763" i="9"/>
  <c r="E3669" i="10"/>
  <c r="K3670" i="10"/>
  <c r="E8868" i="10"/>
  <c r="K8869" i="10"/>
  <c r="E12085" i="9"/>
  <c r="K12086" i="9"/>
  <c r="E8359" i="9"/>
  <c r="K8360" i="9"/>
  <c r="E2188" i="10"/>
  <c r="K2189" i="10"/>
  <c r="E4077" i="10"/>
  <c r="K4078" i="10"/>
  <c r="E11269" i="10"/>
  <c r="K11270" i="10"/>
  <c r="E7545" i="9"/>
  <c r="K7546" i="9"/>
  <c r="E6777" i="10"/>
  <c r="K6778" i="10"/>
  <c r="E9378" i="10"/>
  <c r="K9379" i="10"/>
  <c r="E10860" i="9"/>
  <c r="K10861" i="9"/>
  <c r="K3721" i="10"/>
  <c r="E3720" i="10"/>
  <c r="K4129" i="10"/>
  <c r="E4128" i="10"/>
  <c r="K11677" i="10"/>
  <c r="E11676" i="10"/>
  <c r="K5708" i="9"/>
  <c r="E5707" i="9"/>
  <c r="K8309" i="10"/>
  <c r="E8308" i="10"/>
  <c r="K406" i="9"/>
  <c r="E405" i="9"/>
  <c r="K8463" i="9"/>
  <c r="E8462" i="9"/>
  <c r="K915" i="10"/>
  <c r="E914" i="10"/>
  <c r="K11983" i="10"/>
  <c r="E11982" i="10"/>
  <c r="K10453" i="9"/>
  <c r="E10452" i="9"/>
  <c r="E5249" i="9"/>
  <c r="K5250" i="9"/>
  <c r="E2341" i="10"/>
  <c r="K2342" i="10"/>
  <c r="E3822" i="10"/>
  <c r="K3823" i="10"/>
  <c r="E2850" i="10"/>
  <c r="K2851" i="10"/>
  <c r="E2493" i="10"/>
  <c r="K2494" i="10"/>
  <c r="E11472" i="10"/>
  <c r="K11473" i="10"/>
  <c r="E7800" i="10"/>
  <c r="K7801" i="10"/>
  <c r="K6472" i="10"/>
  <c r="E6471" i="10"/>
  <c r="E3155" i="10"/>
  <c r="K3156" i="10"/>
  <c r="K8106" i="9"/>
  <c r="E8105" i="9"/>
  <c r="K7444" i="9"/>
  <c r="E7443" i="9"/>
  <c r="K3568" i="10"/>
  <c r="E3567" i="10"/>
  <c r="E6217" i="9"/>
  <c r="K6218" i="9"/>
  <c r="K253" i="9"/>
  <c r="E252" i="9"/>
  <c r="K12034" i="10"/>
  <c r="E12033" i="10"/>
  <c r="K5097" i="10"/>
  <c r="E5096" i="10"/>
  <c r="K4027" i="9"/>
  <c r="E4026" i="9"/>
  <c r="K4944" i="10"/>
  <c r="E4943" i="10"/>
  <c r="K10092" i="10"/>
  <c r="E10091" i="10"/>
  <c r="K252" i="10"/>
  <c r="E251" i="10"/>
  <c r="K304" i="10"/>
  <c r="E303" i="10"/>
  <c r="E3003" i="10"/>
  <c r="K3004" i="10"/>
  <c r="K10657" i="10"/>
  <c r="E10656" i="10"/>
  <c r="E11829" i="9"/>
  <c r="K11830" i="9"/>
  <c r="E3618" i="10"/>
  <c r="K3619" i="10"/>
  <c r="K7902" i="9"/>
  <c r="E7901" i="9"/>
  <c r="K864" i="10"/>
  <c r="E863" i="10"/>
  <c r="K10504" i="9"/>
  <c r="E10503" i="9"/>
  <c r="E9990" i="9"/>
  <c r="K9991" i="9"/>
  <c r="E863" i="9"/>
  <c r="K864" i="9"/>
  <c r="E10346" i="9"/>
  <c r="K10347" i="9"/>
  <c r="K12085" i="10"/>
  <c r="E12084" i="10"/>
  <c r="E10397" i="10"/>
  <c r="K10398" i="10"/>
  <c r="E6421" i="9"/>
  <c r="K6422" i="9"/>
  <c r="E6522" i="10"/>
  <c r="K6523" i="10"/>
  <c r="E10142" i="10"/>
  <c r="K10143" i="10"/>
  <c r="E4792" i="10"/>
  <c r="K4793" i="10"/>
  <c r="E6726" i="10"/>
  <c r="K6727" i="10"/>
  <c r="E7086" i="9"/>
  <c r="K7087" i="9"/>
  <c r="E6014" i="9"/>
  <c r="K6015" i="9"/>
  <c r="E5605" i="10"/>
  <c r="K5606" i="10"/>
  <c r="E9531" i="10"/>
  <c r="K9532" i="10"/>
  <c r="E4791" i="9"/>
  <c r="K4792" i="9"/>
  <c r="E5657" i="9"/>
  <c r="K5658" i="9"/>
  <c r="E1221" i="9"/>
  <c r="K1222" i="9"/>
  <c r="E3462" i="9"/>
  <c r="K3463" i="9"/>
  <c r="E9836" i="10"/>
  <c r="K9837" i="10"/>
  <c r="E12033" i="9"/>
  <c r="K12034" i="9"/>
  <c r="E8563" i="10"/>
  <c r="K8564" i="10"/>
  <c r="E8002" i="10"/>
  <c r="K8003" i="10"/>
  <c r="K5607" i="9"/>
  <c r="E5606" i="9"/>
  <c r="K9888" i="9"/>
  <c r="E9887" i="9"/>
  <c r="E10708" i="10"/>
  <c r="K10709" i="10"/>
  <c r="B4385" i="10"/>
  <c r="A4384" i="10"/>
  <c r="K8310" i="9"/>
  <c r="E8309" i="9"/>
  <c r="K3105" i="9"/>
  <c r="E3104" i="9"/>
  <c r="E5963" i="9"/>
  <c r="K5964" i="9"/>
  <c r="K5149" i="9"/>
  <c r="E5148" i="9"/>
  <c r="K4893" i="9"/>
  <c r="E4892" i="9"/>
  <c r="K6166" i="10"/>
  <c r="E6165" i="10"/>
  <c r="E7188" i="10"/>
  <c r="K7189" i="10"/>
  <c r="K7188" i="9"/>
  <c r="E7187" i="9"/>
  <c r="K9939" i="10"/>
  <c r="E9938" i="10"/>
  <c r="K10556" i="9"/>
  <c r="E10555" i="9"/>
  <c r="K7596" i="9"/>
  <c r="E7595" i="9"/>
  <c r="K11116" i="10"/>
  <c r="E11115" i="10"/>
  <c r="K1375" i="9"/>
  <c r="E1374" i="9"/>
  <c r="K3208" i="10"/>
  <c r="E3207" i="10"/>
  <c r="K3360" i="10"/>
  <c r="E3359" i="10"/>
  <c r="K11320" i="10"/>
  <c r="E11319" i="10"/>
  <c r="K6268" i="10"/>
  <c r="E6267" i="10"/>
  <c r="K8767" i="10"/>
  <c r="E8766" i="10"/>
  <c r="K4231" i="9"/>
  <c r="E4230" i="9"/>
  <c r="K3976" i="10"/>
  <c r="E3975" i="10"/>
  <c r="K457" i="9"/>
  <c r="E456" i="9"/>
  <c r="K967" i="9"/>
  <c r="E966" i="9"/>
  <c r="E6165" i="9"/>
  <c r="K6166" i="9"/>
  <c r="K10555" i="10"/>
  <c r="E10554" i="10"/>
  <c r="K7800" i="9"/>
  <c r="E7799" i="9"/>
  <c r="K4689" i="9"/>
  <c r="E4688" i="9"/>
  <c r="K10296" i="10"/>
  <c r="E10295" i="10"/>
  <c r="K10963" i="9"/>
  <c r="E10962" i="9"/>
  <c r="K1170" i="10"/>
  <c r="E1169" i="10"/>
  <c r="K11015" i="10"/>
  <c r="E11014" i="10"/>
  <c r="K11423" i="9"/>
  <c r="E11422" i="9"/>
  <c r="K3620" i="9"/>
  <c r="E3619" i="9"/>
  <c r="K1171" i="9"/>
  <c r="E1170" i="9"/>
  <c r="K6676" i="10"/>
  <c r="E6675" i="10"/>
  <c r="B6987" i="9"/>
  <c r="A6986" i="9"/>
  <c r="B8719" i="9"/>
  <c r="A8718" i="9"/>
  <c r="K4180" i="10"/>
  <c r="E4179" i="10"/>
  <c r="K2239" i="9"/>
  <c r="E2238" i="9"/>
  <c r="E8206" i="10"/>
  <c r="K8207" i="10"/>
  <c r="K661" i="9"/>
  <c r="E660" i="9"/>
  <c r="K712" i="10"/>
  <c r="E711" i="10"/>
  <c r="K10708" i="9"/>
  <c r="E10707" i="9"/>
  <c r="K2191" i="9"/>
  <c r="E2190" i="9"/>
  <c r="K5759" i="10"/>
  <c r="E5758" i="10"/>
  <c r="K7240" i="9"/>
  <c r="E7239" i="9"/>
  <c r="B1784" i="9"/>
  <c r="A1783" i="9"/>
  <c r="E6369" i="9"/>
  <c r="K6370" i="9"/>
  <c r="E303" i="9"/>
  <c r="K304" i="9"/>
  <c r="E8817" i="10"/>
  <c r="K8818" i="10"/>
  <c r="E5401" i="10"/>
  <c r="K5402" i="10"/>
  <c r="E7494" i="9"/>
  <c r="K7495" i="9"/>
  <c r="E3258" i="9"/>
  <c r="K3259" i="9"/>
  <c r="K11014" i="9"/>
  <c r="E11013" i="9"/>
  <c r="E6881" i="9"/>
  <c r="K6882" i="9"/>
  <c r="K8514" i="9"/>
  <c r="E8513" i="9"/>
  <c r="K11882" i="10"/>
  <c r="E11881" i="10"/>
  <c r="K11779" i="9"/>
  <c r="E11778" i="9"/>
  <c r="K7750" i="10"/>
  <c r="E7749" i="10"/>
  <c r="K5097" i="9"/>
  <c r="E5096" i="9"/>
  <c r="K4690" i="10"/>
  <c r="E4689" i="10"/>
  <c r="K456" i="10"/>
  <c r="E455" i="10"/>
  <c r="K4741" i="9"/>
  <c r="E4740" i="9"/>
  <c r="K7393" i="10"/>
  <c r="E7392" i="10"/>
  <c r="A6118" i="10"/>
  <c r="B6119" i="10"/>
  <c r="E11829" i="10"/>
  <c r="K11830" i="10"/>
  <c r="A3517" i="9"/>
  <c r="B3518" i="9"/>
  <c r="E10142" i="9"/>
  <c r="K10143" i="9"/>
  <c r="E4077" i="9"/>
  <c r="K4078" i="9"/>
  <c r="E2799" i="10"/>
  <c r="K2800" i="10"/>
  <c r="E4587" i="9"/>
  <c r="K4588" i="9"/>
  <c r="E5809" i="10"/>
  <c r="K5810" i="10"/>
  <c r="E8410" i="10"/>
  <c r="K8411" i="10"/>
  <c r="E3411" i="10"/>
  <c r="K3412" i="10"/>
  <c r="E11625" i="9"/>
  <c r="K11626" i="9"/>
  <c r="E10860" i="10"/>
  <c r="K10861" i="10"/>
  <c r="E1730" i="10"/>
  <c r="K1731" i="10"/>
  <c r="E10759" i="10"/>
  <c r="K10760" i="10"/>
  <c r="K11218" i="9"/>
  <c r="E11217" i="9"/>
  <c r="E10042" i="9"/>
  <c r="K10043" i="9"/>
  <c r="E4995" i="9"/>
  <c r="K4996" i="9"/>
  <c r="A3517" i="10"/>
  <c r="B3518" i="10"/>
  <c r="E5147" i="10"/>
  <c r="K5148" i="10"/>
  <c r="E507" i="9"/>
  <c r="K508" i="9"/>
  <c r="K2443" i="9"/>
  <c r="E2442" i="9"/>
  <c r="K1476" i="10"/>
  <c r="E1475" i="10"/>
  <c r="K1374" i="10"/>
  <c r="E1373" i="10"/>
  <c r="K6984" i="9"/>
  <c r="E6983" i="9"/>
  <c r="K3772" i="10"/>
  <c r="E3771" i="10"/>
  <c r="K10092" i="9"/>
  <c r="E10091" i="9"/>
  <c r="K12136" i="9"/>
  <c r="E12135" i="9"/>
  <c r="E6625" i="9"/>
  <c r="K6626" i="9"/>
  <c r="K5963" i="10"/>
  <c r="E5962" i="10"/>
  <c r="K2953" i="9"/>
  <c r="E2952" i="9"/>
  <c r="E5199" i="9"/>
  <c r="K5200" i="9"/>
  <c r="E3873" i="9"/>
  <c r="K3874" i="9"/>
  <c r="E9276" i="10"/>
  <c r="K9277" i="10"/>
  <c r="E6318" i="10"/>
  <c r="K6319" i="10"/>
  <c r="E6777" i="9"/>
  <c r="K6778" i="9"/>
  <c r="E2747" i="10"/>
  <c r="K2748" i="10"/>
  <c r="E9021" i="10"/>
  <c r="K9022" i="10"/>
  <c r="E2085" i="10"/>
  <c r="K2086" i="10"/>
  <c r="E6829" i="9"/>
  <c r="K6830" i="9"/>
  <c r="K2952" i="10"/>
  <c r="E2951" i="10"/>
  <c r="E10606" i="9"/>
  <c r="K10607" i="9"/>
  <c r="K3568" i="9"/>
  <c r="E3567" i="9"/>
  <c r="K8971" i="10"/>
  <c r="E8970" i="10"/>
  <c r="B10455" i="9"/>
  <c r="A10454" i="9"/>
  <c r="K7392" i="9"/>
  <c r="E7391" i="9"/>
  <c r="K3005" i="9"/>
  <c r="E3004" i="9"/>
  <c r="K5555" i="10"/>
  <c r="E5554" i="10"/>
  <c r="K3157" i="9"/>
  <c r="E3156" i="9"/>
  <c r="K2395" i="9"/>
  <c r="E2394" i="9"/>
  <c r="K2749" i="9"/>
  <c r="E2748" i="9"/>
  <c r="K4486" i="10"/>
  <c r="E4485" i="10"/>
  <c r="E9480" i="10"/>
  <c r="K9481" i="10"/>
  <c r="E10346" i="10"/>
  <c r="K10347" i="10"/>
  <c r="K4537" i="9"/>
  <c r="E4536" i="9"/>
  <c r="K7648" i="9"/>
  <c r="E7647" i="9"/>
  <c r="E10246" i="9"/>
  <c r="K10247" i="9"/>
  <c r="E1577" i="9"/>
  <c r="K1578" i="9"/>
  <c r="K4945" i="9"/>
  <c r="E4944" i="9"/>
  <c r="K100" i="10"/>
  <c r="E99" i="10"/>
  <c r="K3823" i="9"/>
  <c r="E3822" i="9"/>
  <c r="K5351" i="10"/>
  <c r="E5350" i="10"/>
  <c r="E7290" i="9"/>
  <c r="K7291" i="9"/>
  <c r="E6013" i="10"/>
  <c r="K6014" i="10"/>
  <c r="E5453" i="9"/>
  <c r="K5454" i="9"/>
  <c r="E4026" i="10"/>
  <c r="K4027" i="10"/>
  <c r="E9938" i="9"/>
  <c r="K9939" i="9"/>
  <c r="E10453" i="10"/>
  <c r="K10454" i="10"/>
  <c r="K8105" i="10"/>
  <c r="E8104" i="10"/>
  <c r="E2137" i="10"/>
  <c r="K2138" i="10"/>
  <c r="A11320" i="9"/>
  <c r="B11321" i="9"/>
  <c r="K11983" i="9"/>
  <c r="E11982" i="9"/>
  <c r="K5403" i="9"/>
  <c r="E5402" i="9"/>
  <c r="K2599" i="9"/>
  <c r="E2598" i="9"/>
  <c r="E9174" i="10"/>
  <c r="K9175" i="10"/>
  <c r="K8360" i="10"/>
  <c r="E8359" i="10"/>
  <c r="K10296" i="9"/>
  <c r="E10295" i="9"/>
  <c r="E11881" i="9"/>
  <c r="K11882" i="9"/>
  <c r="E711" i="9"/>
  <c r="K712" i="9"/>
  <c r="E4383" i="9"/>
  <c r="K4384" i="9"/>
  <c r="E4230" i="10"/>
  <c r="K4231" i="10"/>
  <c r="E9785" i="10"/>
  <c r="K9786" i="10"/>
  <c r="E10398" i="9"/>
  <c r="K10399" i="9"/>
  <c r="E4281" i="9"/>
  <c r="K4282" i="9"/>
  <c r="E3258" i="10"/>
  <c r="K3259" i="10"/>
  <c r="E1933" i="10"/>
  <c r="K1934" i="10"/>
  <c r="E7596" i="10"/>
  <c r="K7597" i="10"/>
  <c r="E3462" i="10"/>
  <c r="K3463" i="10"/>
  <c r="E99" i="9"/>
  <c r="K100" i="9"/>
  <c r="E9429" i="9"/>
  <c r="K9430" i="9"/>
  <c r="E813" i="10"/>
  <c r="K814" i="10"/>
  <c r="E9734" i="10"/>
  <c r="K9735" i="10"/>
  <c r="E7443" i="10"/>
  <c r="K7444" i="10"/>
  <c r="E1680" i="9"/>
  <c r="K1681" i="9"/>
  <c r="E7647" i="10"/>
  <c r="K7648" i="10"/>
  <c r="E7137" i="10"/>
  <c r="K7138" i="10"/>
  <c r="K9888" i="10"/>
  <c r="E9887" i="10"/>
  <c r="E1984" i="10"/>
  <c r="K1985" i="10"/>
  <c r="E11064" i="10"/>
  <c r="K11065" i="10"/>
  <c r="E1831" i="10"/>
  <c r="K1832" i="10"/>
  <c r="E8053" i="10"/>
  <c r="K8054" i="10"/>
  <c r="E609" i="10"/>
  <c r="K610" i="10"/>
  <c r="E2646" i="10"/>
  <c r="K2647" i="10"/>
  <c r="E11779" i="10"/>
  <c r="K11780" i="10"/>
  <c r="E9225" i="9"/>
  <c r="K9226" i="9"/>
  <c r="E3309" i="10"/>
  <c r="K3310" i="10"/>
  <c r="E8257" i="10"/>
  <c r="K8258" i="10"/>
  <c r="K11116" i="9"/>
  <c r="E11115" i="9"/>
  <c r="A1782" i="10"/>
  <c r="B1783" i="10"/>
  <c r="E2034" i="9"/>
  <c r="K2035" i="9"/>
  <c r="E4128" i="9"/>
  <c r="K4129" i="9"/>
  <c r="E2646" i="9"/>
  <c r="K2647" i="9"/>
  <c r="E149" i="10"/>
  <c r="K150" i="10"/>
  <c r="E2850" i="9"/>
  <c r="K2851" i="9"/>
  <c r="E1271" i="10"/>
  <c r="K1272" i="10"/>
  <c r="E1219" i="10"/>
  <c r="K1220" i="10"/>
  <c r="E4332" i="9"/>
  <c r="K4333" i="9"/>
  <c r="E8817" i="9"/>
  <c r="K8818" i="9"/>
  <c r="E6573" i="10"/>
  <c r="K6574" i="10"/>
  <c r="B7852" i="10"/>
  <c r="A7851" i="10"/>
  <c r="K8717" i="9"/>
  <c r="E8716" i="9"/>
  <c r="K10657" i="9"/>
  <c r="E10656" i="9"/>
  <c r="K11932" i="9"/>
  <c r="E11931" i="9"/>
  <c r="K9430" i="10"/>
  <c r="E9429" i="10"/>
  <c r="K8869" i="9"/>
  <c r="E8868" i="9"/>
  <c r="K9735" i="9"/>
  <c r="E9734" i="9"/>
  <c r="K7901" i="10"/>
  <c r="E7900" i="10"/>
  <c r="K1324" i="9"/>
  <c r="E1323" i="9"/>
  <c r="K6728" i="9"/>
  <c r="E6727" i="9"/>
  <c r="K11932" i="10"/>
  <c r="E11931" i="10"/>
  <c r="K4843" i="10"/>
  <c r="E4842" i="10"/>
  <c r="K5556" i="9"/>
  <c r="E5555" i="9"/>
  <c r="K9635" i="9"/>
  <c r="E9634" i="9"/>
  <c r="K8920" i="10"/>
  <c r="E8919" i="10"/>
  <c r="E6523" i="9"/>
  <c r="K6524" i="9"/>
  <c r="K9277" i="9"/>
  <c r="E9276" i="9"/>
  <c r="K10810" i="10"/>
  <c r="E10809" i="10"/>
  <c r="K8716" i="10"/>
  <c r="E8715" i="10"/>
  <c r="E6319" i="9"/>
  <c r="K6320" i="9"/>
  <c r="K4639" i="10"/>
  <c r="E4638" i="10"/>
  <c r="K6421" i="10"/>
  <c r="E6420" i="10"/>
  <c r="B5251" i="10"/>
  <c r="A5250" i="10"/>
  <c r="K9177" i="9"/>
  <c r="E9176" i="9"/>
  <c r="K8462" i="10"/>
  <c r="E8461" i="10"/>
  <c r="K11371" i="10"/>
  <c r="E11370" i="10"/>
  <c r="K2902" i="10"/>
  <c r="E2901" i="10"/>
  <c r="B10456" i="10"/>
  <c r="A10455" i="10"/>
  <c r="K916" i="9"/>
  <c r="E915" i="9"/>
  <c r="K2240" i="10"/>
  <c r="E2239" i="10"/>
  <c r="K1732" i="9"/>
  <c r="E1731" i="9"/>
  <c r="K1120" i="9"/>
  <c r="E1119" i="9"/>
  <c r="K7851" i="9"/>
  <c r="E7850" i="9"/>
  <c r="K8003" i="9"/>
  <c r="E8002" i="9"/>
  <c r="K2548" i="9"/>
  <c r="E2547" i="9"/>
  <c r="K2698" i="10"/>
  <c r="E2697" i="10"/>
  <c r="K9684" i="10"/>
  <c r="E9683" i="10"/>
  <c r="K1323" i="10"/>
  <c r="E1322" i="10"/>
  <c r="K11576" i="10"/>
  <c r="E11575" i="10"/>
  <c r="E3873" i="10"/>
  <c r="K3874" i="10"/>
  <c r="E7035" i="10"/>
  <c r="K7036" i="10"/>
  <c r="E4842" i="9"/>
  <c r="K4843" i="9"/>
  <c r="E4434" i="9"/>
  <c r="K4435" i="9"/>
  <c r="K8055" i="9"/>
  <c r="E8054" i="9"/>
  <c r="K610" i="9"/>
  <c r="E609" i="9"/>
  <c r="K202" i="9"/>
  <c r="E201" i="9"/>
  <c r="K3413" i="9"/>
  <c r="E3412" i="9"/>
  <c r="K10504" i="10"/>
  <c r="E10503" i="10"/>
  <c r="K7699" i="10"/>
  <c r="E7698" i="10"/>
  <c r="K4333" i="10"/>
  <c r="E4332" i="10"/>
  <c r="K814" i="9"/>
  <c r="E813" i="9"/>
  <c r="K8769" i="9"/>
  <c r="E8768" i="9"/>
  <c r="E201" i="10"/>
  <c r="K202" i="10"/>
  <c r="E1986" i="9"/>
  <c r="K1987" i="9"/>
  <c r="E9225" i="10"/>
  <c r="K9226" i="10"/>
  <c r="E10911" i="9"/>
  <c r="K10912" i="9"/>
  <c r="E10911" i="10"/>
  <c r="K10912" i="10"/>
  <c r="E4535" i="10"/>
  <c r="K4536" i="10"/>
  <c r="E2392" i="10"/>
  <c r="K2393" i="10"/>
  <c r="E150" i="9"/>
  <c r="K151" i="9"/>
  <c r="A2649" i="9"/>
  <c r="B2650" i="9"/>
  <c r="E7137" i="9"/>
  <c r="K7138" i="9"/>
  <c r="E11217" i="10"/>
  <c r="K11218" i="10"/>
  <c r="E10193" i="10"/>
  <c r="K10194" i="10"/>
  <c r="E8155" i="9"/>
  <c r="K8156" i="9"/>
  <c r="E7341" i="9"/>
  <c r="K7342" i="9"/>
  <c r="E3976" i="9"/>
  <c r="K3977" i="9"/>
  <c r="E6369" i="10"/>
  <c r="K6370" i="10"/>
  <c r="E4638" i="9"/>
  <c r="K4639" i="9"/>
  <c r="E9989" i="10"/>
  <c r="K9990" i="10"/>
  <c r="E1272" i="9"/>
  <c r="K1273" i="9"/>
  <c r="E5248" i="10"/>
  <c r="K5249" i="10"/>
  <c r="E761" i="10"/>
  <c r="K762" i="10"/>
  <c r="E1782" i="9"/>
  <c r="K1783" i="9"/>
  <c r="E4383" i="10"/>
  <c r="K4384" i="10"/>
  <c r="E5046" i="9"/>
  <c r="K5047" i="9"/>
  <c r="A5251" i="9"/>
  <c r="B5252" i="9"/>
  <c r="E6064" i="10"/>
  <c r="K6065" i="10"/>
  <c r="E3925" i="10"/>
  <c r="K3926" i="10"/>
  <c r="E3054" i="10"/>
  <c r="K3055" i="10"/>
  <c r="K9583" i="9"/>
  <c r="E9582" i="9"/>
  <c r="B918" i="10"/>
  <c r="A917" i="10"/>
  <c r="K3517" i="9"/>
  <c r="E3516" i="9"/>
  <c r="K5300" i="9"/>
  <c r="E5299" i="9"/>
  <c r="K1528" i="9"/>
  <c r="E1527" i="9"/>
  <c r="K3517" i="10"/>
  <c r="E3516" i="10"/>
  <c r="K1119" i="10"/>
  <c r="E1118" i="10"/>
  <c r="K8259" i="9"/>
  <c r="E8258" i="9"/>
  <c r="K8921" i="9"/>
  <c r="E8920" i="9"/>
  <c r="B9587" i="10"/>
  <c r="A9586" i="10"/>
  <c r="K2444" i="10"/>
  <c r="E2443" i="10"/>
  <c r="K3208" i="9" l="1"/>
  <c r="E3207" i="9"/>
  <c r="E6472" i="9"/>
  <c r="K6473" i="9"/>
  <c r="E11524" i="10"/>
  <c r="K11525" i="10"/>
  <c r="E1883" i="9"/>
  <c r="K1884" i="9"/>
  <c r="E1424" i="9"/>
  <c r="K1425" i="9"/>
  <c r="E6676" i="9"/>
  <c r="K6677" i="9"/>
  <c r="K1934" i="9"/>
  <c r="E1933" i="9"/>
  <c r="E4587" i="10"/>
  <c r="K4588" i="10"/>
  <c r="E2137" i="9"/>
  <c r="K2138" i="9"/>
  <c r="E6268" i="9"/>
  <c r="K6269" i="9"/>
  <c r="K11627" i="10"/>
  <c r="E11626" i="10"/>
  <c r="E2799" i="9"/>
  <c r="K2800" i="9"/>
  <c r="K2343" i="9"/>
  <c r="E2342" i="9"/>
  <c r="K2088" i="9"/>
  <c r="E2087" i="9"/>
  <c r="E1628" i="9"/>
  <c r="K1629" i="9"/>
  <c r="E1016" i="9"/>
  <c r="K1017" i="9"/>
  <c r="E3926" i="10"/>
  <c r="K3927" i="10"/>
  <c r="E762" i="10"/>
  <c r="K763" i="10"/>
  <c r="E3977" i="9"/>
  <c r="K3978" i="9"/>
  <c r="E11218" i="10"/>
  <c r="K11219" i="10"/>
  <c r="E2393" i="10"/>
  <c r="K2394" i="10"/>
  <c r="E202" i="10"/>
  <c r="K203" i="10"/>
  <c r="E4843" i="9"/>
  <c r="K4844" i="9"/>
  <c r="E8818" i="9"/>
  <c r="K8819" i="9"/>
  <c r="E2647" i="9"/>
  <c r="K2648" i="9"/>
  <c r="E610" i="10"/>
  <c r="K611" i="10"/>
  <c r="K7139" i="10"/>
  <c r="E7138" i="10"/>
  <c r="K9736" i="10"/>
  <c r="E9735" i="10"/>
  <c r="K1935" i="10"/>
  <c r="E1934" i="10"/>
  <c r="K9787" i="10"/>
  <c r="E9786" i="10"/>
  <c r="K2139" i="10"/>
  <c r="E2138" i="10"/>
  <c r="K7292" i="9"/>
  <c r="E7291" i="9"/>
  <c r="K1579" i="9"/>
  <c r="E1578" i="9"/>
  <c r="K10348" i="10"/>
  <c r="E10347" i="10"/>
  <c r="K9023" i="10"/>
  <c r="E9022" i="10"/>
  <c r="K5201" i="9"/>
  <c r="E5200" i="9"/>
  <c r="K5149" i="10"/>
  <c r="E5148" i="10"/>
  <c r="E10760" i="10"/>
  <c r="K10761" i="10"/>
  <c r="K3413" i="10"/>
  <c r="E3412" i="10"/>
  <c r="K10144" i="9"/>
  <c r="E10143" i="9"/>
  <c r="K8004" i="10"/>
  <c r="E8003" i="10"/>
  <c r="K5659" i="9"/>
  <c r="E5658" i="9"/>
  <c r="K6728" i="10"/>
  <c r="E6727" i="10"/>
  <c r="K865" i="9"/>
  <c r="E864" i="9"/>
  <c r="K3005" i="10"/>
  <c r="E3004" i="10"/>
  <c r="K3824" i="10"/>
  <c r="E3823" i="10"/>
  <c r="E11270" i="10"/>
  <c r="K11271" i="10"/>
  <c r="E3670" i="10"/>
  <c r="K3671" i="10"/>
  <c r="A9587" i="9"/>
  <c r="B9588" i="9"/>
  <c r="E5861" i="10"/>
  <c r="K5862" i="10"/>
  <c r="E11269" i="9"/>
  <c r="K11270" i="9"/>
  <c r="E5453" i="10"/>
  <c r="K5454" i="10"/>
  <c r="E406" i="10"/>
  <c r="K407" i="10"/>
  <c r="E558" i="10"/>
  <c r="K559" i="10"/>
  <c r="E7750" i="9"/>
  <c r="K7751" i="9"/>
  <c r="E2293" i="9"/>
  <c r="K2294" i="9"/>
  <c r="E354" i="10"/>
  <c r="K355" i="10"/>
  <c r="K6932" i="10"/>
  <c r="E6931" i="10"/>
  <c r="K9583" i="10"/>
  <c r="E9582" i="10"/>
  <c r="K4997" i="10"/>
  <c r="E4996" i="10"/>
  <c r="A6120" i="9"/>
  <c r="B6121" i="9"/>
  <c r="K5913" i="9"/>
  <c r="E5912" i="9"/>
  <c r="K7241" i="10"/>
  <c r="E7240" i="10"/>
  <c r="E2444" i="10"/>
  <c r="K2445" i="10"/>
  <c r="E8921" i="9"/>
  <c r="K8922" i="9"/>
  <c r="E1119" i="10"/>
  <c r="K1120" i="10"/>
  <c r="E1528" i="9"/>
  <c r="K1529" i="9"/>
  <c r="E3517" i="9"/>
  <c r="K3518" i="9"/>
  <c r="E9583" i="9"/>
  <c r="K9584" i="9"/>
  <c r="E814" i="9"/>
  <c r="K815" i="9"/>
  <c r="E7699" i="10"/>
  <c r="K7700" i="10"/>
  <c r="E3413" i="9"/>
  <c r="K3414" i="9"/>
  <c r="E610" i="9"/>
  <c r="K611" i="9"/>
  <c r="E8055" i="9"/>
  <c r="K8056" i="9"/>
  <c r="E1323" i="10"/>
  <c r="K1324" i="10"/>
  <c r="E2698" i="10"/>
  <c r="K2699" i="10"/>
  <c r="E8003" i="9"/>
  <c r="K8004" i="9"/>
  <c r="E1120" i="9"/>
  <c r="K1121" i="9"/>
  <c r="E2240" i="10"/>
  <c r="K2241" i="10"/>
  <c r="A10456" i="10"/>
  <c r="B10457" i="10"/>
  <c r="E11371" i="10"/>
  <c r="K11372" i="10"/>
  <c r="E9177" i="9"/>
  <c r="K9178" i="9"/>
  <c r="E6421" i="10"/>
  <c r="K6422" i="10"/>
  <c r="E10810" i="10"/>
  <c r="K10811" i="10"/>
  <c r="E9635" i="9"/>
  <c r="K9636" i="9"/>
  <c r="E5556" i="9"/>
  <c r="K5557" i="9"/>
  <c r="E11932" i="10"/>
  <c r="K11933" i="10"/>
  <c r="E1324" i="9"/>
  <c r="K1325" i="9"/>
  <c r="E9735" i="9"/>
  <c r="K9736" i="9"/>
  <c r="E9430" i="10"/>
  <c r="K9431" i="10"/>
  <c r="E10657" i="9"/>
  <c r="K10658" i="9"/>
  <c r="A7852" i="10"/>
  <c r="B7853" i="10"/>
  <c r="E11116" i="9"/>
  <c r="K11117" i="9"/>
  <c r="K8361" i="10"/>
  <c r="E8360" i="10"/>
  <c r="K2600" i="9"/>
  <c r="E2599" i="9"/>
  <c r="K11984" i="9"/>
  <c r="E11983" i="9"/>
  <c r="K3824" i="9"/>
  <c r="E3823" i="9"/>
  <c r="K4946" i="9"/>
  <c r="E4945" i="9"/>
  <c r="K7649" i="9"/>
  <c r="E7648" i="9"/>
  <c r="K2750" i="9"/>
  <c r="E2749" i="9"/>
  <c r="K3158" i="9"/>
  <c r="E3157" i="9"/>
  <c r="K3006" i="9"/>
  <c r="E3005" i="9"/>
  <c r="B10456" i="9"/>
  <c r="A10455" i="9"/>
  <c r="K3569" i="9"/>
  <c r="E3568" i="9"/>
  <c r="K2953" i="10"/>
  <c r="E2952" i="10"/>
  <c r="K5964" i="10"/>
  <c r="E5963" i="10"/>
  <c r="K12137" i="9"/>
  <c r="E12136" i="9"/>
  <c r="K3773" i="10"/>
  <c r="E3772" i="10"/>
  <c r="K1375" i="10"/>
  <c r="E1374" i="10"/>
  <c r="K2444" i="9"/>
  <c r="E2443" i="9"/>
  <c r="K7394" i="10"/>
  <c r="E7393" i="10"/>
  <c r="K457" i="10"/>
  <c r="E456" i="10"/>
  <c r="K5098" i="9"/>
  <c r="E5097" i="9"/>
  <c r="K11780" i="9"/>
  <c r="E11779" i="9"/>
  <c r="K8515" i="9"/>
  <c r="E8514" i="9"/>
  <c r="K11015" i="9"/>
  <c r="E11014" i="9"/>
  <c r="B1785" i="9"/>
  <c r="A1784" i="9"/>
  <c r="K5760" i="10"/>
  <c r="E5759" i="10"/>
  <c r="K10709" i="9"/>
  <c r="E10708" i="9"/>
  <c r="K662" i="9"/>
  <c r="E661" i="9"/>
  <c r="K2240" i="9"/>
  <c r="E2239" i="9"/>
  <c r="B6988" i="9"/>
  <c r="A6987" i="9"/>
  <c r="K1172" i="9"/>
  <c r="E1171" i="9"/>
  <c r="K11424" i="9"/>
  <c r="E11423" i="9"/>
  <c r="K1171" i="10"/>
  <c r="E1170" i="10"/>
  <c r="E10296" i="10"/>
  <c r="K10297" i="10"/>
  <c r="K7801" i="9"/>
  <c r="E7800" i="9"/>
  <c r="K968" i="9"/>
  <c r="E967" i="9"/>
  <c r="K3977" i="10"/>
  <c r="E3976" i="10"/>
  <c r="K8768" i="10"/>
  <c r="E8767" i="10"/>
  <c r="K11321" i="10"/>
  <c r="E11320" i="10"/>
  <c r="K3209" i="10"/>
  <c r="E3208" i="10"/>
  <c r="K11117" i="10"/>
  <c r="E11116" i="10"/>
  <c r="K10557" i="9"/>
  <c r="E10556" i="9"/>
  <c r="K7189" i="9"/>
  <c r="E7188" i="9"/>
  <c r="K6167" i="10"/>
  <c r="E6166" i="10"/>
  <c r="K5150" i="9"/>
  <c r="E5149" i="9"/>
  <c r="K3106" i="9"/>
  <c r="E3105" i="9"/>
  <c r="B4386" i="10"/>
  <c r="A4385" i="10"/>
  <c r="K9889" i="9"/>
  <c r="E9888" i="9"/>
  <c r="K12086" i="10"/>
  <c r="E12085" i="10"/>
  <c r="K10505" i="9"/>
  <c r="E10504" i="9"/>
  <c r="K7903" i="9"/>
  <c r="E7902" i="9"/>
  <c r="K253" i="10"/>
  <c r="E252" i="10"/>
  <c r="K4945" i="10"/>
  <c r="E4944" i="10"/>
  <c r="K5098" i="10"/>
  <c r="E5097" i="10"/>
  <c r="K254" i="9"/>
  <c r="E253" i="9"/>
  <c r="K3569" i="10"/>
  <c r="E3568" i="10"/>
  <c r="K8107" i="9"/>
  <c r="E8106" i="9"/>
  <c r="K6473" i="10"/>
  <c r="E6472" i="10"/>
  <c r="E11983" i="10"/>
  <c r="K11984" i="10"/>
  <c r="E915" i="10"/>
  <c r="K916" i="10"/>
  <c r="E406" i="9"/>
  <c r="K407" i="9"/>
  <c r="E5708" i="9"/>
  <c r="K5709" i="9"/>
  <c r="E4129" i="10"/>
  <c r="K4130" i="10"/>
  <c r="E5300" i="10"/>
  <c r="K5301" i="10"/>
  <c r="E10245" i="10"/>
  <c r="K10246" i="10"/>
  <c r="E9839" i="9"/>
  <c r="K9840" i="9"/>
  <c r="E10760" i="9"/>
  <c r="K10761" i="9"/>
  <c r="E4180" i="9"/>
  <c r="K4181" i="9"/>
  <c r="E11524" i="9"/>
  <c r="K11525" i="9"/>
  <c r="E4894" i="10"/>
  <c r="K4895" i="10"/>
  <c r="E8666" i="10"/>
  <c r="K8667" i="10"/>
  <c r="E5708" i="10"/>
  <c r="K5709" i="10"/>
  <c r="E5912" i="10"/>
  <c r="K5913" i="10"/>
  <c r="E9381" i="9"/>
  <c r="K9382" i="9"/>
  <c r="E3309" i="9"/>
  <c r="K3310" i="9"/>
  <c r="E10041" i="10"/>
  <c r="K10042" i="10"/>
  <c r="E8207" i="9"/>
  <c r="K8208" i="9"/>
  <c r="E9124" i="10"/>
  <c r="K9125" i="10"/>
  <c r="E8411" i="9"/>
  <c r="K8412" i="9"/>
  <c r="E6625" i="10"/>
  <c r="K6626" i="10"/>
  <c r="E7342" i="10"/>
  <c r="K7343" i="10"/>
  <c r="E9329" i="9"/>
  <c r="K9330" i="9"/>
  <c r="E7495" i="10"/>
  <c r="K7496" i="10"/>
  <c r="E49" i="10"/>
  <c r="K50" i="10"/>
  <c r="E3361" i="9"/>
  <c r="K3362" i="9"/>
  <c r="E5760" i="9"/>
  <c r="K5761" i="9"/>
  <c r="A8719" i="10"/>
  <c r="B8720" i="10"/>
  <c r="E3106" i="10"/>
  <c r="K3107" i="10"/>
  <c r="K7547" i="10"/>
  <c r="E7546" i="10"/>
  <c r="K10964" i="10"/>
  <c r="E10963" i="10"/>
  <c r="B4385" i="9"/>
  <c r="A4384" i="9"/>
  <c r="K7953" i="10"/>
  <c r="E7952" i="10"/>
  <c r="K1681" i="10"/>
  <c r="E1680" i="10"/>
  <c r="K1883" i="10"/>
  <c r="E1882" i="10"/>
  <c r="K967" i="10"/>
  <c r="E966" i="10"/>
  <c r="K661" i="10"/>
  <c r="E660" i="10"/>
  <c r="K11372" i="9"/>
  <c r="E11371" i="9"/>
  <c r="K50" i="9"/>
  <c r="E49" i="9"/>
  <c r="K509" i="10"/>
  <c r="E508" i="10"/>
  <c r="B7854" i="9"/>
  <c r="A7853" i="9"/>
  <c r="A5252" i="9"/>
  <c r="B5253" i="9"/>
  <c r="E4639" i="9"/>
  <c r="K4640" i="9"/>
  <c r="K9227" i="10"/>
  <c r="E9226" i="10"/>
  <c r="E6524" i="9"/>
  <c r="K6525" i="9"/>
  <c r="E2851" i="9"/>
  <c r="K2852" i="9"/>
  <c r="E3310" i="10"/>
  <c r="K3311" i="10"/>
  <c r="E1985" i="10"/>
  <c r="K1986" i="10"/>
  <c r="K3464" i="10"/>
  <c r="E3463" i="10"/>
  <c r="K11883" i="9"/>
  <c r="E11882" i="9"/>
  <c r="E10454" i="10"/>
  <c r="K10455" i="10"/>
  <c r="K5455" i="9"/>
  <c r="E5454" i="9"/>
  <c r="K9482" i="10"/>
  <c r="E9481" i="10"/>
  <c r="K6779" i="9"/>
  <c r="E6778" i="9"/>
  <c r="K2801" i="10"/>
  <c r="E2800" i="10"/>
  <c r="K12035" i="9"/>
  <c r="E12034" i="9"/>
  <c r="E6015" i="9"/>
  <c r="K6016" i="9"/>
  <c r="K6423" i="9"/>
  <c r="E6422" i="9"/>
  <c r="K11831" i="9"/>
  <c r="E11830" i="9"/>
  <c r="K2495" i="10"/>
  <c r="E2494" i="10"/>
  <c r="E6778" i="10"/>
  <c r="K6779" i="10"/>
  <c r="E12086" i="9"/>
  <c r="K12087" i="9"/>
  <c r="A49" i="10"/>
  <c r="B50" i="10"/>
  <c r="E3721" i="9"/>
  <c r="K3722" i="9"/>
  <c r="E6116" i="9"/>
  <c r="K6117" i="9"/>
  <c r="K6986" i="10"/>
  <c r="E6985" i="10"/>
  <c r="E6065" i="10"/>
  <c r="K6066" i="10"/>
  <c r="E5249" i="10"/>
  <c r="K5250" i="10"/>
  <c r="E7342" i="9"/>
  <c r="K7343" i="9"/>
  <c r="E7138" i="9"/>
  <c r="K7139" i="9"/>
  <c r="E10912" i="9"/>
  <c r="K10913" i="9"/>
  <c r="E4435" i="9"/>
  <c r="K4436" i="9"/>
  <c r="E6574" i="10"/>
  <c r="K6575" i="10"/>
  <c r="E4333" i="9"/>
  <c r="K4334" i="9"/>
  <c r="E1272" i="10"/>
  <c r="K1273" i="10"/>
  <c r="E150" i="10"/>
  <c r="K151" i="10"/>
  <c r="E4129" i="9"/>
  <c r="K4130" i="9"/>
  <c r="A1783" i="10"/>
  <c r="B1784" i="10"/>
  <c r="E8258" i="10"/>
  <c r="K8259" i="10"/>
  <c r="E9226" i="9"/>
  <c r="K9227" i="9"/>
  <c r="E2647" i="10"/>
  <c r="K2648" i="10"/>
  <c r="E8054" i="10"/>
  <c r="K8055" i="10"/>
  <c r="E11065" i="10"/>
  <c r="K11066" i="10"/>
  <c r="E7648" i="10"/>
  <c r="K7649" i="10"/>
  <c r="E7444" i="10"/>
  <c r="K7445" i="10"/>
  <c r="E814" i="10"/>
  <c r="K815" i="10"/>
  <c r="K101" i="9"/>
  <c r="E100" i="9"/>
  <c r="K7598" i="10"/>
  <c r="E7597" i="10"/>
  <c r="K3260" i="10"/>
  <c r="E3259" i="10"/>
  <c r="K10400" i="9"/>
  <c r="E10399" i="9"/>
  <c r="K4232" i="10"/>
  <c r="E4231" i="10"/>
  <c r="K713" i="9"/>
  <c r="E712" i="9"/>
  <c r="K9176" i="10"/>
  <c r="E9175" i="10"/>
  <c r="B11322" i="9"/>
  <c r="A11321" i="9"/>
  <c r="K9940" i="9"/>
  <c r="E9939" i="9"/>
  <c r="K6015" i="10"/>
  <c r="E6014" i="10"/>
  <c r="K10248" i="9"/>
  <c r="E10247" i="9"/>
  <c r="K10608" i="9"/>
  <c r="E10607" i="9"/>
  <c r="K6831" i="9"/>
  <c r="E6830" i="9"/>
  <c r="K2749" i="10"/>
  <c r="E2748" i="10"/>
  <c r="K6320" i="10"/>
  <c r="E6319" i="10"/>
  <c r="K3875" i="9"/>
  <c r="E3874" i="9"/>
  <c r="K6627" i="9"/>
  <c r="E6626" i="9"/>
  <c r="K509" i="9"/>
  <c r="E508" i="9"/>
  <c r="B3519" i="10"/>
  <c r="A3518" i="10"/>
  <c r="K10044" i="9"/>
  <c r="E10043" i="9"/>
  <c r="K1732" i="10"/>
  <c r="E1731" i="10"/>
  <c r="K11627" i="9"/>
  <c r="E11626" i="9"/>
  <c r="K8412" i="10"/>
  <c r="E8411" i="10"/>
  <c r="K4589" i="9"/>
  <c r="E4588" i="9"/>
  <c r="K4079" i="9"/>
  <c r="E4078" i="9"/>
  <c r="B3519" i="9"/>
  <c r="A3518" i="9"/>
  <c r="B6120" i="10"/>
  <c r="A6119" i="10"/>
  <c r="K6883" i="9"/>
  <c r="E6882" i="9"/>
  <c r="K3260" i="9"/>
  <c r="E3259" i="9"/>
  <c r="K5403" i="10"/>
  <c r="E5402" i="10"/>
  <c r="K8819" i="10"/>
  <c r="E8818" i="10"/>
  <c r="K6371" i="9"/>
  <c r="E6370" i="9"/>
  <c r="K8208" i="10"/>
  <c r="E8207" i="10"/>
  <c r="K6167" i="9"/>
  <c r="E6166" i="9"/>
  <c r="K7190" i="10"/>
  <c r="E7189" i="10"/>
  <c r="K5965" i="9"/>
  <c r="E5964" i="9"/>
  <c r="K10710" i="10"/>
  <c r="E10709" i="10"/>
  <c r="K8565" i="10"/>
  <c r="E8564" i="10"/>
  <c r="E9837" i="10"/>
  <c r="K9838" i="10"/>
  <c r="K1223" i="9"/>
  <c r="E1222" i="9"/>
  <c r="K4793" i="9"/>
  <c r="E4792" i="9"/>
  <c r="K5607" i="10"/>
  <c r="E5606" i="10"/>
  <c r="K7088" i="9"/>
  <c r="E7087" i="9"/>
  <c r="K4794" i="10"/>
  <c r="E4793" i="10"/>
  <c r="K6524" i="10"/>
  <c r="E6523" i="10"/>
  <c r="E10398" i="10"/>
  <c r="K10399" i="10"/>
  <c r="K10348" i="9"/>
  <c r="E10347" i="9"/>
  <c r="K9992" i="9"/>
  <c r="E9991" i="9"/>
  <c r="K3620" i="10"/>
  <c r="E3619" i="10"/>
  <c r="K6219" i="9"/>
  <c r="E6218" i="9"/>
  <c r="K3157" i="10"/>
  <c r="E3156" i="10"/>
  <c r="K7802" i="10"/>
  <c r="E7801" i="10"/>
  <c r="E2851" i="10"/>
  <c r="K2852" i="10"/>
  <c r="K2343" i="10"/>
  <c r="E2342" i="10"/>
  <c r="E9379" i="10"/>
  <c r="K9380" i="10"/>
  <c r="E7546" i="9"/>
  <c r="K7547" i="9"/>
  <c r="E4078" i="10"/>
  <c r="K4079" i="10"/>
  <c r="E8360" i="9"/>
  <c r="K8361" i="9"/>
  <c r="E8869" i="10"/>
  <c r="K8870" i="10"/>
  <c r="E763" i="9"/>
  <c r="K764" i="9"/>
  <c r="E1016" i="10"/>
  <c r="K1017" i="10"/>
  <c r="E9073" i="10"/>
  <c r="K9074" i="10"/>
  <c r="E3055" i="9"/>
  <c r="K3056" i="9"/>
  <c r="E7952" i="9"/>
  <c r="K7953" i="9"/>
  <c r="E1068" i="10"/>
  <c r="K1069" i="10"/>
  <c r="E8615" i="10"/>
  <c r="K8616" i="10"/>
  <c r="E11065" i="9"/>
  <c r="K11066" i="9"/>
  <c r="E4740" i="10"/>
  <c r="K4741" i="10"/>
  <c r="E3925" i="9"/>
  <c r="K3926" i="9"/>
  <c r="E6066" i="9"/>
  <c r="K6067" i="9"/>
  <c r="E7291" i="10"/>
  <c r="K7292" i="10"/>
  <c r="E6932" i="9"/>
  <c r="K6933" i="9"/>
  <c r="E9328" i="10"/>
  <c r="K9329" i="10"/>
  <c r="E4282" i="10"/>
  <c r="K4283" i="10"/>
  <c r="A11321" i="10"/>
  <c r="B11322" i="10"/>
  <c r="E1069" i="9"/>
  <c r="K1070" i="9"/>
  <c r="E9633" i="10"/>
  <c r="K9634" i="10"/>
  <c r="E9022" i="9"/>
  <c r="K9023" i="9"/>
  <c r="E9684" i="9"/>
  <c r="K9685" i="9"/>
  <c r="E6115" i="10"/>
  <c r="K6116" i="10"/>
  <c r="E5046" i="10"/>
  <c r="K5047" i="10"/>
  <c r="E2597" i="10"/>
  <c r="K2598" i="10"/>
  <c r="E5657" i="10"/>
  <c r="K5658" i="10"/>
  <c r="A2650" i="10"/>
  <c r="B2651" i="10"/>
  <c r="K5863" i="9"/>
  <c r="E5862" i="9"/>
  <c r="K7700" i="9"/>
  <c r="E7699" i="9"/>
  <c r="K1782" i="10"/>
  <c r="E1781" i="10"/>
  <c r="K1528" i="10"/>
  <c r="E1527" i="10"/>
  <c r="K6575" i="9"/>
  <c r="E6574" i="9"/>
  <c r="K12137" i="10"/>
  <c r="E12136" i="10"/>
  <c r="K2291" i="10"/>
  <c r="E2290" i="10"/>
  <c r="K10196" i="9"/>
  <c r="E10195" i="9"/>
  <c r="K3672" i="9"/>
  <c r="E3671" i="9"/>
  <c r="K11168" i="10"/>
  <c r="E11167" i="10"/>
  <c r="E4384" i="10"/>
  <c r="K4385" i="10"/>
  <c r="E1273" i="9"/>
  <c r="K1274" i="9"/>
  <c r="E8156" i="9"/>
  <c r="K8157" i="9"/>
  <c r="A2650" i="9"/>
  <c r="B2651" i="9"/>
  <c r="E10912" i="10"/>
  <c r="K10913" i="10"/>
  <c r="E3874" i="10"/>
  <c r="K3875" i="10"/>
  <c r="E6320" i="9"/>
  <c r="K6321" i="9"/>
  <c r="E1220" i="10"/>
  <c r="K1221" i="10"/>
  <c r="E2035" i="9"/>
  <c r="K2036" i="9"/>
  <c r="E11780" i="10"/>
  <c r="K11781" i="10"/>
  <c r="E1832" i="10"/>
  <c r="K1833" i="10"/>
  <c r="E1681" i="9"/>
  <c r="K1682" i="9"/>
  <c r="E9430" i="9"/>
  <c r="K9431" i="9"/>
  <c r="K4283" i="9"/>
  <c r="E4282" i="9"/>
  <c r="K4385" i="9"/>
  <c r="E4384" i="9"/>
  <c r="K4028" i="10"/>
  <c r="E4027" i="10"/>
  <c r="K2087" i="10"/>
  <c r="E2086" i="10"/>
  <c r="K9278" i="10"/>
  <c r="E9277" i="10"/>
  <c r="K4997" i="9"/>
  <c r="E4996" i="9"/>
  <c r="K10862" i="10"/>
  <c r="E10861" i="10"/>
  <c r="K5811" i="10"/>
  <c r="E5810" i="10"/>
  <c r="K11831" i="10"/>
  <c r="E11830" i="10"/>
  <c r="K7496" i="9"/>
  <c r="E7495" i="9"/>
  <c r="K305" i="9"/>
  <c r="E304" i="9"/>
  <c r="K3464" i="9"/>
  <c r="E3463" i="9"/>
  <c r="E9532" i="10"/>
  <c r="K9533" i="10"/>
  <c r="K10144" i="10"/>
  <c r="E10143" i="10"/>
  <c r="K11474" i="10"/>
  <c r="E11473" i="10"/>
  <c r="K5251" i="9"/>
  <c r="E5250" i="9"/>
  <c r="E10861" i="9"/>
  <c r="K10862" i="9"/>
  <c r="E2189" i="10"/>
  <c r="K2190" i="10"/>
  <c r="A50" i="9"/>
  <c r="B51" i="9"/>
  <c r="E7850" i="10"/>
  <c r="K7851" i="10"/>
  <c r="E5199" i="10"/>
  <c r="K5200" i="10"/>
  <c r="E1578" i="10"/>
  <c r="K1579" i="10"/>
  <c r="E2497" i="9"/>
  <c r="K2498" i="9"/>
  <c r="E355" i="9"/>
  <c r="K356" i="9"/>
  <c r="E1477" i="9"/>
  <c r="K1478" i="9"/>
  <c r="E8564" i="9"/>
  <c r="K8565" i="9"/>
  <c r="E559" i="9"/>
  <c r="K560" i="9"/>
  <c r="E3773" i="9"/>
  <c r="K3774" i="9"/>
  <c r="E1831" i="9"/>
  <c r="K1832" i="9"/>
  <c r="K2547" i="10"/>
  <c r="E2546" i="10"/>
  <c r="K11475" i="9"/>
  <c r="E11474" i="9"/>
  <c r="K10607" i="10"/>
  <c r="E10606" i="10"/>
  <c r="K11679" i="9"/>
  <c r="E11678" i="9"/>
  <c r="K3056" i="10"/>
  <c r="E3055" i="10"/>
  <c r="E5047" i="9"/>
  <c r="K5048" i="9"/>
  <c r="E1783" i="9"/>
  <c r="K1784" i="9"/>
  <c r="E9990" i="10"/>
  <c r="K9991" i="10"/>
  <c r="E6370" i="10"/>
  <c r="K6371" i="10"/>
  <c r="E10194" i="10"/>
  <c r="K10195" i="10"/>
  <c r="E151" i="9"/>
  <c r="K152" i="9"/>
  <c r="E4536" i="10"/>
  <c r="K4537" i="10"/>
  <c r="E1987" i="9"/>
  <c r="K1988" i="9"/>
  <c r="E7036" i="10"/>
  <c r="K7037" i="10"/>
  <c r="A9587" i="10"/>
  <c r="B9588" i="10"/>
  <c r="E8259" i="9"/>
  <c r="K8260" i="9"/>
  <c r="E3517" i="10"/>
  <c r="K3518" i="10"/>
  <c r="E5300" i="9"/>
  <c r="K5301" i="9"/>
  <c r="A918" i="10"/>
  <c r="B919" i="10"/>
  <c r="E8769" i="9"/>
  <c r="K8770" i="9"/>
  <c r="E4333" i="10"/>
  <c r="K4334" i="10"/>
  <c r="E10504" i="10"/>
  <c r="K10505" i="10"/>
  <c r="E202" i="9"/>
  <c r="K203" i="9"/>
  <c r="E11576" i="10"/>
  <c r="K11577" i="10"/>
  <c r="E9684" i="10"/>
  <c r="K9685" i="10"/>
  <c r="E2548" i="9"/>
  <c r="K2549" i="9"/>
  <c r="E7851" i="9"/>
  <c r="K7852" i="9"/>
  <c r="E1732" i="9"/>
  <c r="K1733" i="9"/>
  <c r="E916" i="9"/>
  <c r="K917" i="9"/>
  <c r="E2902" i="10"/>
  <c r="K2903" i="10"/>
  <c r="E8462" i="10"/>
  <c r="K8463" i="10"/>
  <c r="A5251" i="10"/>
  <c r="B5252" i="10"/>
  <c r="E4639" i="10"/>
  <c r="K4640" i="10"/>
  <c r="E8716" i="10"/>
  <c r="K8717" i="10"/>
  <c r="E9277" i="9"/>
  <c r="K9278" i="9"/>
  <c r="E8920" i="10"/>
  <c r="K8921" i="10"/>
  <c r="E4843" i="10"/>
  <c r="K4844" i="10"/>
  <c r="E6728" i="9"/>
  <c r="K6729" i="9"/>
  <c r="E7901" i="10"/>
  <c r="K7902" i="10"/>
  <c r="E8869" i="9"/>
  <c r="K8870" i="9"/>
  <c r="E11932" i="9"/>
  <c r="K11933" i="9"/>
  <c r="E8717" i="9"/>
  <c r="K8718" i="9"/>
  <c r="E9888" i="10"/>
  <c r="K9889" i="10"/>
  <c r="K10297" i="9"/>
  <c r="E10296" i="9"/>
  <c r="K5404" i="9"/>
  <c r="E5403" i="9"/>
  <c r="K8106" i="10"/>
  <c r="E8105" i="10"/>
  <c r="K5352" i="10"/>
  <c r="E5351" i="10"/>
  <c r="K101" i="10"/>
  <c r="E100" i="10"/>
  <c r="K4538" i="9"/>
  <c r="E4537" i="9"/>
  <c r="K4487" i="10"/>
  <c r="E4486" i="10"/>
  <c r="K2396" i="9"/>
  <c r="E2395" i="9"/>
  <c r="K5556" i="10"/>
  <c r="E5555" i="10"/>
  <c r="K7393" i="9"/>
  <c r="E7392" i="9"/>
  <c r="K8972" i="10"/>
  <c r="E8971" i="10"/>
  <c r="K2954" i="9"/>
  <c r="E2953" i="9"/>
  <c r="K10093" i="9"/>
  <c r="E10092" i="9"/>
  <c r="K6985" i="9"/>
  <c r="E6984" i="9"/>
  <c r="K1477" i="10"/>
  <c r="E1476" i="10"/>
  <c r="K11219" i="9"/>
  <c r="E11218" i="9"/>
  <c r="K4742" i="9"/>
  <c r="E4741" i="9"/>
  <c r="K4691" i="10"/>
  <c r="E4690" i="10"/>
  <c r="K7751" i="10"/>
  <c r="E7750" i="10"/>
  <c r="K11883" i="10"/>
  <c r="E11882" i="10"/>
  <c r="K7241" i="9"/>
  <c r="E7240" i="9"/>
  <c r="K2192" i="9"/>
  <c r="E2191" i="9"/>
  <c r="K713" i="10"/>
  <c r="E712" i="10"/>
  <c r="K4181" i="10"/>
  <c r="E4180" i="10"/>
  <c r="B8720" i="9"/>
  <c r="A8719" i="9"/>
  <c r="K6677" i="10"/>
  <c r="E6676" i="10"/>
  <c r="K3621" i="9"/>
  <c r="E3620" i="9"/>
  <c r="K11016" i="10"/>
  <c r="E11015" i="10"/>
  <c r="K10964" i="9"/>
  <c r="E10963" i="9"/>
  <c r="K4690" i="9"/>
  <c r="E4689" i="9"/>
  <c r="K10556" i="10"/>
  <c r="E10555" i="10"/>
  <c r="K458" i="9"/>
  <c r="E457" i="9"/>
  <c r="K4232" i="9"/>
  <c r="E4231" i="9"/>
  <c r="K6269" i="10"/>
  <c r="E6268" i="10"/>
  <c r="K3361" i="10"/>
  <c r="E3360" i="10"/>
  <c r="K1376" i="9"/>
  <c r="E1375" i="9"/>
  <c r="K7597" i="9"/>
  <c r="E7596" i="9"/>
  <c r="K9940" i="10"/>
  <c r="E9939" i="10"/>
  <c r="K4894" i="9"/>
  <c r="E4893" i="9"/>
  <c r="K8311" i="9"/>
  <c r="E8310" i="9"/>
  <c r="K5608" i="9"/>
  <c r="E5607" i="9"/>
  <c r="K865" i="10"/>
  <c r="E864" i="10"/>
  <c r="K10658" i="10"/>
  <c r="E10657" i="10"/>
  <c r="K305" i="10"/>
  <c r="E304" i="10"/>
  <c r="K10093" i="10"/>
  <c r="E10092" i="10"/>
  <c r="K4028" i="9"/>
  <c r="E4027" i="9"/>
  <c r="K12035" i="10"/>
  <c r="E12034" i="10"/>
  <c r="K7445" i="9"/>
  <c r="E7444" i="9"/>
  <c r="E10453" i="9"/>
  <c r="K10454" i="9"/>
  <c r="E8463" i="9"/>
  <c r="K8464" i="9"/>
  <c r="E8309" i="10"/>
  <c r="K8310" i="10"/>
  <c r="E11677" i="10"/>
  <c r="K11678" i="10"/>
  <c r="E3721" i="10"/>
  <c r="K3722" i="10"/>
  <c r="K11168" i="9"/>
  <c r="E11167" i="9"/>
  <c r="E9533" i="9"/>
  <c r="K9534" i="9"/>
  <c r="E5504" i="9"/>
  <c r="K5505" i="9"/>
  <c r="E9125" i="9"/>
  <c r="K9126" i="9"/>
  <c r="E2036" i="10"/>
  <c r="K2037" i="10"/>
  <c r="E9073" i="9"/>
  <c r="K9074" i="9"/>
  <c r="E8973" i="9"/>
  <c r="K8974" i="9"/>
  <c r="E7087" i="10"/>
  <c r="K7088" i="10"/>
  <c r="E11320" i="9"/>
  <c r="K11321" i="9"/>
  <c r="A6986" i="10"/>
  <c r="B6987" i="10"/>
  <c r="E6217" i="10"/>
  <c r="K6218" i="10"/>
  <c r="E9481" i="9"/>
  <c r="K9482" i="9"/>
  <c r="E11728" i="9"/>
  <c r="K11729" i="9"/>
  <c r="E11727" i="10"/>
  <c r="K11728" i="10"/>
  <c r="E6829" i="10"/>
  <c r="K6830" i="10"/>
  <c r="E5352" i="9"/>
  <c r="K5353" i="9"/>
  <c r="K1425" i="10"/>
  <c r="E1424" i="10"/>
  <c r="E5504" i="10"/>
  <c r="K5505" i="10"/>
  <c r="E8667" i="9"/>
  <c r="K8668" i="9"/>
  <c r="E9787" i="9"/>
  <c r="K9788" i="9"/>
  <c r="E8615" i="9"/>
  <c r="K8616" i="9"/>
  <c r="E4435" i="10"/>
  <c r="K4436" i="10"/>
  <c r="K4486" i="9"/>
  <c r="E4485" i="9"/>
  <c r="K10811" i="9"/>
  <c r="E10810" i="9"/>
  <c r="K11423" i="10"/>
  <c r="E11422" i="10"/>
  <c r="K8157" i="10"/>
  <c r="E8156" i="10"/>
  <c r="K8514" i="10"/>
  <c r="E8513" i="10"/>
  <c r="K7037" i="9"/>
  <c r="E7036" i="9"/>
  <c r="B919" i="9"/>
  <c r="A918" i="9"/>
  <c r="K6881" i="10"/>
  <c r="E6880" i="10"/>
  <c r="K2902" i="9"/>
  <c r="E2901" i="9"/>
  <c r="K1629" i="10"/>
  <c r="E1628" i="10"/>
  <c r="K2698" i="9"/>
  <c r="E2697" i="9"/>
  <c r="K5812" i="9"/>
  <c r="E5811" i="9"/>
  <c r="K11576" i="9"/>
  <c r="E11575" i="9"/>
  <c r="E1017" i="9" l="1"/>
  <c r="K1018" i="9"/>
  <c r="K2801" i="9"/>
  <c r="E2800" i="9"/>
  <c r="K6270" i="9"/>
  <c r="E6269" i="9"/>
  <c r="E4588" i="10"/>
  <c r="K4589" i="10"/>
  <c r="E6677" i="9"/>
  <c r="K6678" i="9"/>
  <c r="K1885" i="9"/>
  <c r="E1884" i="9"/>
  <c r="K6474" i="9"/>
  <c r="E6473" i="9"/>
  <c r="E2088" i="9"/>
  <c r="K2089" i="9"/>
  <c r="E1629" i="9"/>
  <c r="K1630" i="9"/>
  <c r="K2139" i="9"/>
  <c r="E2138" i="9"/>
  <c r="E1425" i="9"/>
  <c r="K1426" i="9"/>
  <c r="K11526" i="10"/>
  <c r="E11525" i="10"/>
  <c r="K2344" i="9"/>
  <c r="E2343" i="9"/>
  <c r="K11628" i="10"/>
  <c r="E11627" i="10"/>
  <c r="E1934" i="9"/>
  <c r="K1935" i="9"/>
  <c r="K3209" i="9"/>
  <c r="E3208" i="9"/>
  <c r="E11577" i="10"/>
  <c r="K11578" i="10"/>
  <c r="E6830" i="10"/>
  <c r="K6831" i="10"/>
  <c r="E3722" i="10"/>
  <c r="K3723" i="10"/>
  <c r="E8921" i="10"/>
  <c r="K8922" i="10"/>
  <c r="A919" i="10"/>
  <c r="B920" i="10"/>
  <c r="K8566" i="9"/>
  <c r="E8565" i="9"/>
  <c r="K7852" i="10"/>
  <c r="E7851" i="10"/>
  <c r="K11782" i="10"/>
  <c r="E11781" i="10"/>
  <c r="K3876" i="10"/>
  <c r="E3875" i="10"/>
  <c r="K9686" i="9"/>
  <c r="E9685" i="9"/>
  <c r="K7293" i="10"/>
  <c r="E7292" i="10"/>
  <c r="K3057" i="9"/>
  <c r="E3056" i="9"/>
  <c r="E9380" i="10"/>
  <c r="K9381" i="10"/>
  <c r="K10400" i="10"/>
  <c r="E10399" i="10"/>
  <c r="K7446" i="10"/>
  <c r="E7445" i="10"/>
  <c r="K4131" i="9"/>
  <c r="E4130" i="9"/>
  <c r="E10913" i="9"/>
  <c r="K10914" i="9"/>
  <c r="K6118" i="9"/>
  <c r="E6117" i="9"/>
  <c r="K6017" i="9"/>
  <c r="E6016" i="9"/>
  <c r="K1987" i="10"/>
  <c r="E1986" i="10"/>
  <c r="A8720" i="10"/>
  <c r="B8721" i="10"/>
  <c r="E8208" i="9"/>
  <c r="K8209" i="9"/>
  <c r="E11525" i="9"/>
  <c r="K11526" i="9"/>
  <c r="E4130" i="10"/>
  <c r="K4131" i="10"/>
  <c r="A7853" i="10"/>
  <c r="B7854" i="10"/>
  <c r="E5557" i="9"/>
  <c r="K5558" i="9"/>
  <c r="E2699" i="10"/>
  <c r="K2700" i="10"/>
  <c r="E8056" i="9"/>
  <c r="K8057" i="9"/>
  <c r="E3518" i="9"/>
  <c r="K3519" i="9"/>
  <c r="K5455" i="10"/>
  <c r="E5454" i="10"/>
  <c r="K10762" i="10"/>
  <c r="E10761" i="10"/>
  <c r="K612" i="10"/>
  <c r="E611" i="10"/>
  <c r="K8820" i="9"/>
  <c r="E8819" i="9"/>
  <c r="K764" i="10"/>
  <c r="E763" i="10"/>
  <c r="E11576" i="9"/>
  <c r="K11577" i="9"/>
  <c r="E2698" i="9"/>
  <c r="K2699" i="9"/>
  <c r="E2902" i="9"/>
  <c r="K2903" i="9"/>
  <c r="A919" i="9"/>
  <c r="B920" i="9"/>
  <c r="E8514" i="10"/>
  <c r="K8515" i="10"/>
  <c r="E11423" i="10"/>
  <c r="K11424" i="10"/>
  <c r="E4486" i="9"/>
  <c r="K4487" i="9"/>
  <c r="E1425" i="10"/>
  <c r="K1426" i="10"/>
  <c r="E7445" i="9"/>
  <c r="K7446" i="9"/>
  <c r="E4028" i="9"/>
  <c r="K4029" i="9"/>
  <c r="E305" i="10"/>
  <c r="K306" i="10"/>
  <c r="K10659" i="10"/>
  <c r="E10658" i="10"/>
  <c r="E5608" i="9"/>
  <c r="K5609" i="9"/>
  <c r="E4894" i="9"/>
  <c r="K4895" i="9"/>
  <c r="E7597" i="9"/>
  <c r="K7598" i="9"/>
  <c r="E3361" i="10"/>
  <c r="K3362" i="10"/>
  <c r="E4232" i="9"/>
  <c r="K4233" i="9"/>
  <c r="E10556" i="10"/>
  <c r="K10557" i="10"/>
  <c r="E10964" i="9"/>
  <c r="K10965" i="9"/>
  <c r="E3621" i="9"/>
  <c r="K3622" i="9"/>
  <c r="A8720" i="9"/>
  <c r="B8721" i="9"/>
  <c r="E713" i="10"/>
  <c r="K714" i="10"/>
  <c r="E7241" i="9"/>
  <c r="K7242" i="9"/>
  <c r="E7751" i="10"/>
  <c r="K7752" i="10"/>
  <c r="E4742" i="9"/>
  <c r="K4743" i="9"/>
  <c r="E1477" i="10"/>
  <c r="K1478" i="10"/>
  <c r="E10093" i="9"/>
  <c r="K10094" i="9"/>
  <c r="E8972" i="10"/>
  <c r="K8973" i="10"/>
  <c r="E5556" i="10"/>
  <c r="K5557" i="10"/>
  <c r="E4487" i="10"/>
  <c r="K4488" i="10"/>
  <c r="E4538" i="9"/>
  <c r="K4539" i="9"/>
  <c r="E5352" i="10"/>
  <c r="K5353" i="10"/>
  <c r="E5404" i="9"/>
  <c r="K5405" i="9"/>
  <c r="K3057" i="10"/>
  <c r="E3056" i="10"/>
  <c r="K10608" i="10"/>
  <c r="E10607" i="10"/>
  <c r="K2548" i="10"/>
  <c r="E2547" i="10"/>
  <c r="K5252" i="9"/>
  <c r="E5251" i="9"/>
  <c r="K10145" i="10"/>
  <c r="E10144" i="10"/>
  <c r="K3465" i="9"/>
  <c r="E3464" i="9"/>
  <c r="K11832" i="10"/>
  <c r="E11831" i="10"/>
  <c r="E10862" i="10"/>
  <c r="K10863" i="10"/>
  <c r="E9278" i="10"/>
  <c r="K9279" i="10"/>
  <c r="K4029" i="10"/>
  <c r="E4028" i="10"/>
  <c r="K4284" i="9"/>
  <c r="E4283" i="9"/>
  <c r="K11169" i="10"/>
  <c r="E11168" i="10"/>
  <c r="K10197" i="9"/>
  <c r="E10196" i="9"/>
  <c r="K12138" i="10"/>
  <c r="E12137" i="10"/>
  <c r="K1529" i="10"/>
  <c r="E1528" i="10"/>
  <c r="K7701" i="9"/>
  <c r="E7700" i="9"/>
  <c r="K7803" i="10"/>
  <c r="E7802" i="10"/>
  <c r="K6220" i="9"/>
  <c r="E6219" i="9"/>
  <c r="K9993" i="9"/>
  <c r="E9992" i="9"/>
  <c r="K4795" i="10"/>
  <c r="E4794" i="10"/>
  <c r="K5608" i="10"/>
  <c r="E5607" i="10"/>
  <c r="K1224" i="9"/>
  <c r="E1223" i="9"/>
  <c r="K8566" i="10"/>
  <c r="E8565" i="10"/>
  <c r="E5965" i="9"/>
  <c r="K5966" i="9"/>
  <c r="K6168" i="9"/>
  <c r="E6167" i="9"/>
  <c r="K6372" i="9"/>
  <c r="E6371" i="9"/>
  <c r="K5404" i="10"/>
  <c r="E5403" i="10"/>
  <c r="K6884" i="9"/>
  <c r="E6883" i="9"/>
  <c r="B3520" i="9"/>
  <c r="A3519" i="9"/>
  <c r="K4590" i="9"/>
  <c r="E4589" i="9"/>
  <c r="K11628" i="9"/>
  <c r="E11627" i="9"/>
  <c r="K10045" i="9"/>
  <c r="E10044" i="9"/>
  <c r="K510" i="9"/>
  <c r="E509" i="9"/>
  <c r="K3876" i="9"/>
  <c r="E3875" i="9"/>
  <c r="K2750" i="10"/>
  <c r="E2749" i="10"/>
  <c r="K6832" i="9"/>
  <c r="E6831" i="9"/>
  <c r="K10249" i="9"/>
  <c r="E10248" i="9"/>
  <c r="K6016" i="10"/>
  <c r="E6015" i="10"/>
  <c r="K9941" i="9"/>
  <c r="E9940" i="9"/>
  <c r="K9177" i="10"/>
  <c r="E9176" i="10"/>
  <c r="K4233" i="10"/>
  <c r="E4232" i="10"/>
  <c r="K3261" i="10"/>
  <c r="E3260" i="10"/>
  <c r="K102" i="9"/>
  <c r="E101" i="9"/>
  <c r="K11832" i="9"/>
  <c r="E11831" i="9"/>
  <c r="K2802" i="10"/>
  <c r="E2801" i="10"/>
  <c r="E6779" i="9"/>
  <c r="K6780" i="9"/>
  <c r="K5456" i="9"/>
  <c r="E5455" i="9"/>
  <c r="K11884" i="9"/>
  <c r="E11883" i="9"/>
  <c r="K9228" i="10"/>
  <c r="E9227" i="10"/>
  <c r="E509" i="10"/>
  <c r="K510" i="10"/>
  <c r="E11372" i="9"/>
  <c r="K11373" i="9"/>
  <c r="E967" i="10"/>
  <c r="K968" i="10"/>
  <c r="E1681" i="10"/>
  <c r="K1682" i="10"/>
  <c r="A4385" i="9"/>
  <c r="B4386" i="9"/>
  <c r="E7547" i="10"/>
  <c r="K7548" i="10"/>
  <c r="E8107" i="9"/>
  <c r="K8108" i="9"/>
  <c r="E254" i="9"/>
  <c r="K255" i="9"/>
  <c r="E4945" i="10"/>
  <c r="K4946" i="10"/>
  <c r="E10505" i="9"/>
  <c r="K10506" i="9"/>
  <c r="E9889" i="9"/>
  <c r="K9890" i="9"/>
  <c r="E3106" i="9"/>
  <c r="K3107" i="9"/>
  <c r="E6167" i="10"/>
  <c r="K6168" i="10"/>
  <c r="E10557" i="9"/>
  <c r="K10558" i="9"/>
  <c r="E3209" i="10"/>
  <c r="K3210" i="10"/>
  <c r="E8768" i="10"/>
  <c r="K8769" i="10"/>
  <c r="E968" i="9"/>
  <c r="K969" i="9"/>
  <c r="E7801" i="9"/>
  <c r="K7802" i="9"/>
  <c r="E1171" i="10"/>
  <c r="K1172" i="10"/>
  <c r="E1172" i="9"/>
  <c r="K1173" i="9"/>
  <c r="E662" i="9"/>
  <c r="K663" i="9"/>
  <c r="E5760" i="10"/>
  <c r="K5761" i="10"/>
  <c r="K11016" i="9"/>
  <c r="E11015" i="9"/>
  <c r="E11780" i="9"/>
  <c r="K11781" i="9"/>
  <c r="E457" i="10"/>
  <c r="K458" i="10"/>
  <c r="E2444" i="9"/>
  <c r="K2445" i="9"/>
  <c r="E3773" i="10"/>
  <c r="K3774" i="10"/>
  <c r="E5964" i="10"/>
  <c r="K5965" i="10"/>
  <c r="E3569" i="9"/>
  <c r="K3570" i="9"/>
  <c r="E3006" i="9"/>
  <c r="K3007" i="9"/>
  <c r="E2750" i="9"/>
  <c r="K2751" i="9"/>
  <c r="E4946" i="9"/>
  <c r="K4947" i="9"/>
  <c r="E11984" i="9"/>
  <c r="K11985" i="9"/>
  <c r="E8361" i="10"/>
  <c r="K8362" i="10"/>
  <c r="E5913" i="9"/>
  <c r="K5914" i="9"/>
  <c r="K4998" i="10"/>
  <c r="E4997" i="10"/>
  <c r="K6933" i="10"/>
  <c r="E6932" i="10"/>
  <c r="K3825" i="10"/>
  <c r="E3824" i="10"/>
  <c r="K866" i="9"/>
  <c r="E865" i="9"/>
  <c r="K5660" i="9"/>
  <c r="E5659" i="9"/>
  <c r="K10145" i="9"/>
  <c r="E10144" i="9"/>
  <c r="K5202" i="9"/>
  <c r="E5201" i="9"/>
  <c r="E10348" i="10"/>
  <c r="K10349" i="10"/>
  <c r="K7293" i="9"/>
  <c r="E7292" i="9"/>
  <c r="K9788" i="10"/>
  <c r="E9787" i="10"/>
  <c r="K9737" i="10"/>
  <c r="E9736" i="10"/>
  <c r="E8616" i="9"/>
  <c r="K8617" i="9"/>
  <c r="E11729" i="9"/>
  <c r="K11730" i="9"/>
  <c r="E11321" i="9"/>
  <c r="K11322" i="9"/>
  <c r="E2037" i="10"/>
  <c r="K2038" i="10"/>
  <c r="E8310" i="10"/>
  <c r="K8311" i="10"/>
  <c r="E9889" i="10"/>
  <c r="K9890" i="10"/>
  <c r="E7902" i="10"/>
  <c r="K7903" i="10"/>
  <c r="E8717" i="10"/>
  <c r="K8718" i="10"/>
  <c r="K2904" i="10"/>
  <c r="E2903" i="10"/>
  <c r="E2549" i="9"/>
  <c r="K2550" i="9"/>
  <c r="E4334" i="10"/>
  <c r="K4335" i="10"/>
  <c r="A9588" i="10"/>
  <c r="B9589" i="10"/>
  <c r="K153" i="9"/>
  <c r="E152" i="9"/>
  <c r="K1785" i="9"/>
  <c r="E1784" i="9"/>
  <c r="K357" i="9"/>
  <c r="E356" i="9"/>
  <c r="K2191" i="10"/>
  <c r="E2190" i="10"/>
  <c r="K1222" i="10"/>
  <c r="E1221" i="10"/>
  <c r="K1275" i="9"/>
  <c r="E1274" i="9"/>
  <c r="K2599" i="10"/>
  <c r="E2598" i="10"/>
  <c r="K9635" i="10"/>
  <c r="E9634" i="10"/>
  <c r="K9330" i="10"/>
  <c r="E9329" i="10"/>
  <c r="K11067" i="9"/>
  <c r="E11066" i="9"/>
  <c r="K1018" i="10"/>
  <c r="E1017" i="10"/>
  <c r="K4080" i="10"/>
  <c r="E4079" i="10"/>
  <c r="K11067" i="10"/>
  <c r="E11066" i="10"/>
  <c r="K8260" i="10"/>
  <c r="E8259" i="10"/>
  <c r="K6576" i="10"/>
  <c r="E6575" i="10"/>
  <c r="K6067" i="10"/>
  <c r="E6066" i="10"/>
  <c r="K6780" i="10"/>
  <c r="E6779" i="10"/>
  <c r="K2853" i="9"/>
  <c r="E2852" i="9"/>
  <c r="E7496" i="10"/>
  <c r="K7497" i="10"/>
  <c r="E8412" i="9"/>
  <c r="K8413" i="9"/>
  <c r="E5913" i="10"/>
  <c r="K5914" i="10"/>
  <c r="K10762" i="9"/>
  <c r="E10761" i="9"/>
  <c r="E407" i="9"/>
  <c r="K408" i="9"/>
  <c r="E9431" i="10"/>
  <c r="K9432" i="10"/>
  <c r="E10811" i="10"/>
  <c r="K10812" i="10"/>
  <c r="A10457" i="10"/>
  <c r="B10458" i="10"/>
  <c r="E3414" i="9"/>
  <c r="K3415" i="9"/>
  <c r="E2445" i="10"/>
  <c r="K2446" i="10"/>
  <c r="K2295" i="9"/>
  <c r="E2294" i="9"/>
  <c r="K5863" i="10"/>
  <c r="E5862" i="10"/>
  <c r="K11220" i="10"/>
  <c r="E11219" i="10"/>
  <c r="E4436" i="10"/>
  <c r="K4437" i="10"/>
  <c r="E9788" i="9"/>
  <c r="K9789" i="9"/>
  <c r="E5505" i="10"/>
  <c r="K5506" i="10"/>
  <c r="E5353" i="9"/>
  <c r="K5354" i="9"/>
  <c r="E11728" i="10"/>
  <c r="K11729" i="10"/>
  <c r="E9482" i="9"/>
  <c r="K9483" i="9"/>
  <c r="A6987" i="10"/>
  <c r="B6988" i="10"/>
  <c r="E7088" i="10"/>
  <c r="K7089" i="10"/>
  <c r="E9074" i="9"/>
  <c r="K9075" i="9"/>
  <c r="E9126" i="9"/>
  <c r="K9127" i="9"/>
  <c r="E5505" i="9"/>
  <c r="K5506" i="9"/>
  <c r="E11678" i="10"/>
  <c r="K11679" i="10"/>
  <c r="E8464" i="9"/>
  <c r="K8465" i="9"/>
  <c r="E10454" i="9"/>
  <c r="K10455" i="9"/>
  <c r="E8718" i="9"/>
  <c r="K8719" i="9"/>
  <c r="E8870" i="9"/>
  <c r="K8871" i="9"/>
  <c r="E6729" i="9"/>
  <c r="K6730" i="9"/>
  <c r="E9278" i="9"/>
  <c r="K9279" i="9"/>
  <c r="E4640" i="10"/>
  <c r="K4641" i="10"/>
  <c r="E8463" i="10"/>
  <c r="K8464" i="10"/>
  <c r="E917" i="9"/>
  <c r="K918" i="9"/>
  <c r="E7852" i="9"/>
  <c r="K7853" i="9"/>
  <c r="E9685" i="10"/>
  <c r="K9686" i="10"/>
  <c r="E10505" i="10"/>
  <c r="K10506" i="10"/>
  <c r="E8770" i="9"/>
  <c r="K8771" i="9"/>
  <c r="E5301" i="9"/>
  <c r="K5302" i="9"/>
  <c r="E8260" i="9"/>
  <c r="K8261" i="9"/>
  <c r="K7038" i="10"/>
  <c r="E7037" i="10"/>
  <c r="K4538" i="10"/>
  <c r="E4537" i="10"/>
  <c r="K10196" i="10"/>
  <c r="E10195" i="10"/>
  <c r="K9992" i="10"/>
  <c r="E9991" i="10"/>
  <c r="K5049" i="9"/>
  <c r="E5048" i="9"/>
  <c r="K1833" i="9"/>
  <c r="E1832" i="9"/>
  <c r="K561" i="9"/>
  <c r="E560" i="9"/>
  <c r="K1479" i="9"/>
  <c r="E1478" i="9"/>
  <c r="K2499" i="9"/>
  <c r="E2498" i="9"/>
  <c r="K5201" i="10"/>
  <c r="E5200" i="10"/>
  <c r="B52" i="9"/>
  <c r="A51" i="9"/>
  <c r="K10863" i="9"/>
  <c r="E10862" i="9"/>
  <c r="K9534" i="10"/>
  <c r="E9533" i="10"/>
  <c r="K9432" i="9"/>
  <c r="E9431" i="9"/>
  <c r="K1834" i="10"/>
  <c r="E1833" i="10"/>
  <c r="K2037" i="9"/>
  <c r="E2036" i="9"/>
  <c r="K6322" i="9"/>
  <c r="E6321" i="9"/>
  <c r="K10914" i="10"/>
  <c r="E10913" i="10"/>
  <c r="K8158" i="9"/>
  <c r="E8157" i="9"/>
  <c r="K4386" i="10"/>
  <c r="E4385" i="10"/>
  <c r="K5659" i="10"/>
  <c r="E5658" i="10"/>
  <c r="K5048" i="10"/>
  <c r="E5047" i="10"/>
  <c r="K6117" i="10"/>
  <c r="E6116" i="10"/>
  <c r="K9024" i="9"/>
  <c r="E9023" i="9"/>
  <c r="K1071" i="9"/>
  <c r="E1070" i="9"/>
  <c r="K4284" i="10"/>
  <c r="E4283" i="10"/>
  <c r="K6934" i="9"/>
  <c r="E6933" i="9"/>
  <c r="E6067" i="9"/>
  <c r="K6068" i="9"/>
  <c r="K4742" i="10"/>
  <c r="E4741" i="10"/>
  <c r="K8617" i="10"/>
  <c r="E8616" i="10"/>
  <c r="K7954" i="9"/>
  <c r="E7953" i="9"/>
  <c r="K9075" i="10"/>
  <c r="E9074" i="10"/>
  <c r="K765" i="9"/>
  <c r="E764" i="9"/>
  <c r="K8362" i="9"/>
  <c r="E8361" i="9"/>
  <c r="K7548" i="9"/>
  <c r="E7547" i="9"/>
  <c r="K9839" i="10"/>
  <c r="E9838" i="10"/>
  <c r="K816" i="10"/>
  <c r="E815" i="10"/>
  <c r="K7650" i="10"/>
  <c r="E7649" i="10"/>
  <c r="K8056" i="10"/>
  <c r="E8055" i="10"/>
  <c r="K9228" i="9"/>
  <c r="E9227" i="9"/>
  <c r="B1785" i="10"/>
  <c r="A1784" i="10"/>
  <c r="K152" i="10"/>
  <c r="E151" i="10"/>
  <c r="K4335" i="9"/>
  <c r="E4334" i="9"/>
  <c r="K4437" i="9"/>
  <c r="E4436" i="9"/>
  <c r="K7140" i="9"/>
  <c r="E7139" i="9"/>
  <c r="K5251" i="10"/>
  <c r="E5250" i="10"/>
  <c r="K3723" i="9"/>
  <c r="E3722" i="9"/>
  <c r="K12088" i="9"/>
  <c r="E12087" i="9"/>
  <c r="K10456" i="10"/>
  <c r="E10455" i="10"/>
  <c r="E3311" i="10"/>
  <c r="K3312" i="10"/>
  <c r="K6526" i="9"/>
  <c r="E6525" i="9"/>
  <c r="K4641" i="9"/>
  <c r="E4640" i="9"/>
  <c r="K3108" i="10"/>
  <c r="E3107" i="10"/>
  <c r="E5761" i="9"/>
  <c r="K5762" i="9"/>
  <c r="E50" i="10"/>
  <c r="K51" i="10"/>
  <c r="E9330" i="9"/>
  <c r="K9331" i="9"/>
  <c r="E6626" i="10"/>
  <c r="K6627" i="10"/>
  <c r="E9125" i="10"/>
  <c r="K9126" i="10"/>
  <c r="E10042" i="10"/>
  <c r="K10043" i="10"/>
  <c r="E9382" i="9"/>
  <c r="K9383" i="9"/>
  <c r="E5709" i="10"/>
  <c r="K5710" i="10"/>
  <c r="E4895" i="10"/>
  <c r="K4896" i="10"/>
  <c r="E4181" i="9"/>
  <c r="K4182" i="9"/>
  <c r="E9840" i="9"/>
  <c r="K9841" i="9"/>
  <c r="E5301" i="10"/>
  <c r="K5302" i="10"/>
  <c r="E5709" i="9"/>
  <c r="K5710" i="9"/>
  <c r="E916" i="10"/>
  <c r="K917" i="10"/>
  <c r="E10297" i="10"/>
  <c r="K10298" i="10"/>
  <c r="E11117" i="9"/>
  <c r="K11118" i="9"/>
  <c r="E10658" i="9"/>
  <c r="K10659" i="9"/>
  <c r="E9736" i="9"/>
  <c r="K9737" i="9"/>
  <c r="E11933" i="10"/>
  <c r="K11934" i="10"/>
  <c r="E9636" i="9"/>
  <c r="K9637" i="9"/>
  <c r="E6422" i="10"/>
  <c r="K6423" i="10"/>
  <c r="E11372" i="10"/>
  <c r="K11373" i="10"/>
  <c r="E2241" i="10"/>
  <c r="K2242" i="10"/>
  <c r="E8004" i="9"/>
  <c r="K8005" i="9"/>
  <c r="E1324" i="10"/>
  <c r="K1325" i="10"/>
  <c r="E611" i="9"/>
  <c r="K612" i="9"/>
  <c r="E7700" i="10"/>
  <c r="K7701" i="10"/>
  <c r="E9584" i="9"/>
  <c r="K9585" i="9"/>
  <c r="E1529" i="9"/>
  <c r="K1530" i="9"/>
  <c r="E8922" i="9"/>
  <c r="K8923" i="9"/>
  <c r="B6122" i="9"/>
  <c r="A6121" i="9"/>
  <c r="K356" i="10"/>
  <c r="E355" i="10"/>
  <c r="K7752" i="9"/>
  <c r="E7751" i="9"/>
  <c r="K408" i="10"/>
  <c r="E407" i="10"/>
  <c r="K11271" i="9"/>
  <c r="E11270" i="9"/>
  <c r="B9589" i="9"/>
  <c r="A9588" i="9"/>
  <c r="K11272" i="10"/>
  <c r="E11271" i="10"/>
  <c r="K2649" i="9"/>
  <c r="E2648" i="9"/>
  <c r="K4845" i="9"/>
  <c r="E4844" i="9"/>
  <c r="K2395" i="10"/>
  <c r="E2394" i="10"/>
  <c r="K3979" i="9"/>
  <c r="E3978" i="9"/>
  <c r="K3928" i="10"/>
  <c r="E3927" i="10"/>
  <c r="E8668" i="9"/>
  <c r="K8669" i="9"/>
  <c r="E6218" i="10"/>
  <c r="K6219" i="10"/>
  <c r="E8974" i="9"/>
  <c r="K8975" i="9"/>
  <c r="E9534" i="9"/>
  <c r="K9535" i="9"/>
  <c r="E11933" i="9"/>
  <c r="K11934" i="9"/>
  <c r="E4844" i="10"/>
  <c r="K4845" i="10"/>
  <c r="A5252" i="10"/>
  <c r="B5253" i="10"/>
  <c r="E1733" i="9"/>
  <c r="K1734" i="9"/>
  <c r="E203" i="9"/>
  <c r="K204" i="9"/>
  <c r="E3518" i="10"/>
  <c r="K3519" i="10"/>
  <c r="K1989" i="9"/>
  <c r="E1988" i="9"/>
  <c r="K6372" i="10"/>
  <c r="E6371" i="10"/>
  <c r="K3775" i="9"/>
  <c r="E3774" i="9"/>
  <c r="K1580" i="10"/>
  <c r="E1579" i="10"/>
  <c r="K1683" i="9"/>
  <c r="E1682" i="9"/>
  <c r="B2652" i="9"/>
  <c r="A2651" i="9"/>
  <c r="B2652" i="10"/>
  <c r="A2651" i="10"/>
  <c r="B11323" i="10"/>
  <c r="A11322" i="10"/>
  <c r="K3927" i="9"/>
  <c r="E3926" i="9"/>
  <c r="K1070" i="10"/>
  <c r="E1069" i="10"/>
  <c r="K8871" i="10"/>
  <c r="E8870" i="10"/>
  <c r="K2853" i="10"/>
  <c r="E2852" i="10"/>
  <c r="K2649" i="10"/>
  <c r="E2648" i="10"/>
  <c r="K1274" i="10"/>
  <c r="E1273" i="10"/>
  <c r="K7344" i="9"/>
  <c r="E7343" i="9"/>
  <c r="B51" i="10"/>
  <c r="A50" i="10"/>
  <c r="B5254" i="9"/>
  <c r="A5253" i="9"/>
  <c r="E3362" i="9"/>
  <c r="K3363" i="9"/>
  <c r="E7343" i="10"/>
  <c r="K7344" i="10"/>
  <c r="E3310" i="9"/>
  <c r="K3311" i="9"/>
  <c r="E8667" i="10"/>
  <c r="K8668" i="10"/>
  <c r="E10246" i="10"/>
  <c r="K10247" i="10"/>
  <c r="E11984" i="10"/>
  <c r="K11985" i="10"/>
  <c r="E1325" i="9"/>
  <c r="K1326" i="9"/>
  <c r="E9178" i="9"/>
  <c r="K9179" i="9"/>
  <c r="E1121" i="9"/>
  <c r="K1122" i="9"/>
  <c r="E815" i="9"/>
  <c r="K816" i="9"/>
  <c r="E1120" i="10"/>
  <c r="K1121" i="10"/>
  <c r="K560" i="10"/>
  <c r="E559" i="10"/>
  <c r="K3672" i="10"/>
  <c r="E3671" i="10"/>
  <c r="K204" i="10"/>
  <c r="E203" i="10"/>
  <c r="E5812" i="9"/>
  <c r="K5813" i="9"/>
  <c r="E1629" i="10"/>
  <c r="K1630" i="10"/>
  <c r="E6881" i="10"/>
  <c r="K6882" i="10"/>
  <c r="E7037" i="9"/>
  <c r="K7038" i="9"/>
  <c r="E8157" i="10"/>
  <c r="K8158" i="10"/>
  <c r="K10812" i="9"/>
  <c r="E10811" i="9"/>
  <c r="E11168" i="9"/>
  <c r="K11169" i="9"/>
  <c r="E12035" i="10"/>
  <c r="K12036" i="10"/>
  <c r="E10093" i="10"/>
  <c r="K10094" i="10"/>
  <c r="E865" i="10"/>
  <c r="K866" i="10"/>
  <c r="E8311" i="9"/>
  <c r="K8312" i="9"/>
  <c r="E9940" i="10"/>
  <c r="K9941" i="10"/>
  <c r="E1376" i="9"/>
  <c r="K1377" i="9"/>
  <c r="E6269" i="10"/>
  <c r="K6270" i="10"/>
  <c r="E458" i="9"/>
  <c r="K459" i="9"/>
  <c r="E4690" i="9"/>
  <c r="K4691" i="9"/>
  <c r="E11016" i="10"/>
  <c r="K11017" i="10"/>
  <c r="E6677" i="10"/>
  <c r="K6678" i="10"/>
  <c r="E4181" i="10"/>
  <c r="K4182" i="10"/>
  <c r="E2192" i="9"/>
  <c r="K2193" i="9"/>
  <c r="E11883" i="10"/>
  <c r="K11884" i="10"/>
  <c r="E4691" i="10"/>
  <c r="K4692" i="10"/>
  <c r="K11220" i="9"/>
  <c r="E11219" i="9"/>
  <c r="E6985" i="9"/>
  <c r="K6986" i="9"/>
  <c r="E2954" i="9"/>
  <c r="K2955" i="9"/>
  <c r="E7393" i="9"/>
  <c r="K7394" i="9"/>
  <c r="E2396" i="9"/>
  <c r="K2397" i="9"/>
  <c r="E101" i="10"/>
  <c r="K102" i="10"/>
  <c r="K8107" i="10"/>
  <c r="E8106" i="10"/>
  <c r="E10297" i="9"/>
  <c r="K10298" i="9"/>
  <c r="K11680" i="9"/>
  <c r="E11679" i="9"/>
  <c r="K11476" i="9"/>
  <c r="E11475" i="9"/>
  <c r="K11475" i="10"/>
  <c r="E11474" i="10"/>
  <c r="K306" i="9"/>
  <c r="E305" i="9"/>
  <c r="K7497" i="9"/>
  <c r="E7496" i="9"/>
  <c r="K5812" i="10"/>
  <c r="E5811" i="10"/>
  <c r="K4998" i="9"/>
  <c r="E4997" i="9"/>
  <c r="K2088" i="10"/>
  <c r="E2087" i="10"/>
  <c r="K4386" i="9"/>
  <c r="E4385" i="9"/>
  <c r="K3673" i="9"/>
  <c r="E3672" i="9"/>
  <c r="K2292" i="10"/>
  <c r="E2291" i="10"/>
  <c r="K6576" i="9"/>
  <c r="E6575" i="9"/>
  <c r="K1783" i="10"/>
  <c r="E1782" i="10"/>
  <c r="K5864" i="9"/>
  <c r="E5863" i="9"/>
  <c r="K2344" i="10"/>
  <c r="E2343" i="10"/>
  <c r="K3158" i="10"/>
  <c r="E3157" i="10"/>
  <c r="K3621" i="10"/>
  <c r="E3620" i="10"/>
  <c r="K10349" i="9"/>
  <c r="E10348" i="9"/>
  <c r="K6525" i="10"/>
  <c r="E6524" i="10"/>
  <c r="K7089" i="9"/>
  <c r="E7088" i="9"/>
  <c r="K4794" i="9"/>
  <c r="E4793" i="9"/>
  <c r="E10710" i="10"/>
  <c r="K10711" i="10"/>
  <c r="K7191" i="10"/>
  <c r="E7190" i="10"/>
  <c r="K8209" i="10"/>
  <c r="E8208" i="10"/>
  <c r="K8820" i="10"/>
  <c r="E8819" i="10"/>
  <c r="K3261" i="9"/>
  <c r="E3260" i="9"/>
  <c r="B6121" i="10"/>
  <c r="A6120" i="10"/>
  <c r="K4080" i="9"/>
  <c r="E4079" i="9"/>
  <c r="K8413" i="10"/>
  <c r="E8412" i="10"/>
  <c r="K1733" i="10"/>
  <c r="E1732" i="10"/>
  <c r="B3520" i="10"/>
  <c r="A3519" i="10"/>
  <c r="K6628" i="9"/>
  <c r="E6627" i="9"/>
  <c r="K6321" i="10"/>
  <c r="E6320" i="10"/>
  <c r="K10609" i="9"/>
  <c r="E10608" i="9"/>
  <c r="B11323" i="9"/>
  <c r="A11322" i="9"/>
  <c r="K714" i="9"/>
  <c r="E713" i="9"/>
  <c r="K10401" i="9"/>
  <c r="E10400" i="9"/>
  <c r="K7599" i="10"/>
  <c r="E7598" i="10"/>
  <c r="K6987" i="10"/>
  <c r="E6986" i="10"/>
  <c r="K2496" i="10"/>
  <c r="E2495" i="10"/>
  <c r="K6424" i="9"/>
  <c r="E6423" i="9"/>
  <c r="K12036" i="9"/>
  <c r="E12035" i="9"/>
  <c r="E9482" i="10"/>
  <c r="K9483" i="10"/>
  <c r="K3465" i="10"/>
  <c r="E3464" i="10"/>
  <c r="A7854" i="9"/>
  <c r="B7855" i="9"/>
  <c r="E50" i="9"/>
  <c r="K51" i="9"/>
  <c r="E661" i="10"/>
  <c r="K662" i="10"/>
  <c r="E1883" i="10"/>
  <c r="K1884" i="10"/>
  <c r="E7953" i="10"/>
  <c r="K7954" i="10"/>
  <c r="E10964" i="10"/>
  <c r="K10965" i="10"/>
  <c r="E6473" i="10"/>
  <c r="K6474" i="10"/>
  <c r="E3569" i="10"/>
  <c r="K3570" i="10"/>
  <c r="E5098" i="10"/>
  <c r="K5099" i="10"/>
  <c r="E253" i="10"/>
  <c r="K254" i="10"/>
  <c r="E7903" i="9"/>
  <c r="K7904" i="9"/>
  <c r="K12087" i="10"/>
  <c r="E12086" i="10"/>
  <c r="A4386" i="10"/>
  <c r="B4387" i="10"/>
  <c r="E5150" i="9"/>
  <c r="K5151" i="9"/>
  <c r="E7189" i="9"/>
  <c r="K7190" i="9"/>
  <c r="E11117" i="10"/>
  <c r="K11118" i="10"/>
  <c r="E11321" i="10"/>
  <c r="K11322" i="10"/>
  <c r="E3977" i="10"/>
  <c r="K3978" i="10"/>
  <c r="E11424" i="9"/>
  <c r="K11425" i="9"/>
  <c r="A6988" i="9"/>
  <c r="B6989" i="9"/>
  <c r="E2240" i="9"/>
  <c r="K2241" i="9"/>
  <c r="E10709" i="9"/>
  <c r="K10710" i="9"/>
  <c r="A1785" i="9"/>
  <c r="B1786" i="9"/>
  <c r="E8515" i="9"/>
  <c r="K8516" i="9"/>
  <c r="E5098" i="9"/>
  <c r="K5099" i="9"/>
  <c r="E7394" i="10"/>
  <c r="K7395" i="10"/>
  <c r="E1375" i="10"/>
  <c r="K1376" i="10"/>
  <c r="E12137" i="9"/>
  <c r="K12138" i="9"/>
  <c r="K2954" i="10"/>
  <c r="E2953" i="10"/>
  <c r="A10456" i="9"/>
  <c r="B10457" i="9"/>
  <c r="E3158" i="9"/>
  <c r="K3159" i="9"/>
  <c r="E7649" i="9"/>
  <c r="K7650" i="9"/>
  <c r="E3824" i="9"/>
  <c r="K3825" i="9"/>
  <c r="E2600" i="9"/>
  <c r="K2601" i="9"/>
  <c r="K7242" i="10"/>
  <c r="E7241" i="10"/>
  <c r="K9584" i="10"/>
  <c r="E9583" i="10"/>
  <c r="K3006" i="10"/>
  <c r="E3005" i="10"/>
  <c r="K6729" i="10"/>
  <c r="E6728" i="10"/>
  <c r="K8005" i="10"/>
  <c r="E8004" i="10"/>
  <c r="E3413" i="10"/>
  <c r="K3414" i="10"/>
  <c r="K5150" i="10"/>
  <c r="E5149" i="10"/>
  <c r="K9024" i="10"/>
  <c r="E9023" i="10"/>
  <c r="K1580" i="9"/>
  <c r="E1579" i="9"/>
  <c r="K2140" i="10"/>
  <c r="E2139" i="10"/>
  <c r="K1936" i="10"/>
  <c r="E1935" i="10"/>
  <c r="K7140" i="10"/>
  <c r="E7139" i="10"/>
  <c r="E2089" i="9" l="1"/>
  <c r="K2090" i="9"/>
  <c r="K4590" i="10"/>
  <c r="E4589" i="10"/>
  <c r="E3209" i="9"/>
  <c r="K3210" i="9"/>
  <c r="E11628" i="10"/>
  <c r="K11629" i="10"/>
  <c r="K11527" i="10"/>
  <c r="E11526" i="10"/>
  <c r="K2140" i="9"/>
  <c r="E2139" i="9"/>
  <c r="K1886" i="9"/>
  <c r="E1885" i="9"/>
  <c r="K2802" i="9"/>
  <c r="E2801" i="9"/>
  <c r="E1935" i="9"/>
  <c r="K1936" i="9"/>
  <c r="K1427" i="9"/>
  <c r="E1426" i="9"/>
  <c r="K1631" i="9"/>
  <c r="E1630" i="9"/>
  <c r="K6679" i="9"/>
  <c r="E6678" i="9"/>
  <c r="K1019" i="9"/>
  <c r="E1018" i="9"/>
  <c r="E2344" i="9"/>
  <c r="K2345" i="9"/>
  <c r="K6475" i="9"/>
  <c r="E6474" i="9"/>
  <c r="K6271" i="9"/>
  <c r="E6270" i="9"/>
  <c r="E2601" i="9"/>
  <c r="K2602" i="9"/>
  <c r="E12138" i="9"/>
  <c r="K12139" i="9"/>
  <c r="E8516" i="9"/>
  <c r="K8517" i="9"/>
  <c r="A4387" i="10"/>
  <c r="B4388" i="10"/>
  <c r="E6474" i="10"/>
  <c r="K6475" i="10"/>
  <c r="E662" i="10"/>
  <c r="K663" i="10"/>
  <c r="E102" i="10"/>
  <c r="K103" i="10"/>
  <c r="E11884" i="10"/>
  <c r="K11885" i="10"/>
  <c r="E11885" i="10" s="1"/>
  <c r="E11017" i="10"/>
  <c r="K11018" i="10"/>
  <c r="E11018" i="10" s="1"/>
  <c r="K9180" i="9"/>
  <c r="E9179" i="9"/>
  <c r="K8669" i="10"/>
  <c r="E8668" i="10"/>
  <c r="K4846" i="10"/>
  <c r="E4845" i="10"/>
  <c r="K8976" i="9"/>
  <c r="E8975" i="9"/>
  <c r="K1531" i="9"/>
  <c r="E1530" i="9"/>
  <c r="K2243" i="10"/>
  <c r="E2242" i="10"/>
  <c r="K10660" i="9"/>
  <c r="E10659" i="9"/>
  <c r="K5711" i="9"/>
  <c r="E5710" i="9"/>
  <c r="K9384" i="9"/>
  <c r="E9383" i="9"/>
  <c r="K5763" i="9"/>
  <c r="E5762" i="9"/>
  <c r="K8772" i="9"/>
  <c r="E8771" i="9"/>
  <c r="K7854" i="9"/>
  <c r="E7853" i="9"/>
  <c r="K9280" i="9"/>
  <c r="E9279" i="9"/>
  <c r="K8466" i="9"/>
  <c r="E8465" i="9"/>
  <c r="K9076" i="9"/>
  <c r="E9075" i="9"/>
  <c r="K11730" i="10"/>
  <c r="E11729" i="10"/>
  <c r="E9432" i="10"/>
  <c r="K9433" i="10"/>
  <c r="K2551" i="9"/>
  <c r="E2550" i="9"/>
  <c r="K9891" i="10"/>
  <c r="E9890" i="10"/>
  <c r="K8618" i="9"/>
  <c r="E8617" i="9"/>
  <c r="E5914" i="9"/>
  <c r="K5915" i="9"/>
  <c r="E11985" i="9"/>
  <c r="K11986" i="9"/>
  <c r="E3774" i="10"/>
  <c r="K3775" i="10"/>
  <c r="E663" i="9"/>
  <c r="K664" i="9"/>
  <c r="E7802" i="9"/>
  <c r="K7803" i="9"/>
  <c r="E3107" i="9"/>
  <c r="K3108" i="9"/>
  <c r="E10506" i="9"/>
  <c r="K10507" i="9"/>
  <c r="A4386" i="9"/>
  <c r="B4387" i="9"/>
  <c r="E510" i="10"/>
  <c r="K511" i="10"/>
  <c r="E5966" i="9"/>
  <c r="K5967" i="9"/>
  <c r="E5353" i="10"/>
  <c r="K5354" i="10"/>
  <c r="E8973" i="10"/>
  <c r="K8974" i="10"/>
  <c r="E7752" i="10"/>
  <c r="K7753" i="10"/>
  <c r="E3622" i="9"/>
  <c r="K3623" i="9"/>
  <c r="E3623" i="9" s="1"/>
  <c r="E3362" i="10"/>
  <c r="K3363" i="10"/>
  <c r="K1427" i="10"/>
  <c r="E1426" i="10"/>
  <c r="E11424" i="10"/>
  <c r="K11425" i="10"/>
  <c r="E2699" i="9"/>
  <c r="K2700" i="9"/>
  <c r="K5559" i="9"/>
  <c r="E5558" i="9"/>
  <c r="K4132" i="10"/>
  <c r="E4131" i="10"/>
  <c r="K8210" i="9"/>
  <c r="E8209" i="9"/>
  <c r="K6832" i="10"/>
  <c r="E6831" i="10"/>
  <c r="K7141" i="10"/>
  <c r="E7140" i="10"/>
  <c r="E2140" i="10"/>
  <c r="K2141" i="10"/>
  <c r="E9024" i="10"/>
  <c r="K9025" i="10"/>
  <c r="E6729" i="10"/>
  <c r="K6730" i="10"/>
  <c r="E9584" i="10"/>
  <c r="K9585" i="10"/>
  <c r="E12036" i="9"/>
  <c r="K12037" i="9"/>
  <c r="E2496" i="10"/>
  <c r="K2497" i="10"/>
  <c r="E7599" i="10"/>
  <c r="K7600" i="10"/>
  <c r="E714" i="9"/>
  <c r="K715" i="9"/>
  <c r="E10609" i="9"/>
  <c r="K10610" i="9"/>
  <c r="E10610" i="9" s="1"/>
  <c r="E6321" i="10"/>
  <c r="K6322" i="10"/>
  <c r="A3520" i="10"/>
  <c r="B3521" i="10"/>
  <c r="K8414" i="10"/>
  <c r="E8413" i="10"/>
  <c r="A6121" i="10"/>
  <c r="B6122" i="10"/>
  <c r="E8820" i="10"/>
  <c r="K8821" i="10"/>
  <c r="E7191" i="10"/>
  <c r="K7192" i="10"/>
  <c r="E4794" i="9"/>
  <c r="K4795" i="9"/>
  <c r="E6525" i="10"/>
  <c r="K6526" i="10"/>
  <c r="E3621" i="10"/>
  <c r="K3622" i="10"/>
  <c r="E5864" i="9"/>
  <c r="K5865" i="9"/>
  <c r="E6576" i="9"/>
  <c r="K6577" i="9"/>
  <c r="E3673" i="9"/>
  <c r="K3674" i="9"/>
  <c r="E3674" i="9" s="1"/>
  <c r="E2088" i="10"/>
  <c r="K2089" i="10"/>
  <c r="E5812" i="10"/>
  <c r="K5813" i="10"/>
  <c r="E306" i="9"/>
  <c r="K307" i="9"/>
  <c r="E11476" i="9"/>
  <c r="K11477" i="9"/>
  <c r="E11477" i="9" s="1"/>
  <c r="E11220" i="9"/>
  <c r="K11221" i="9"/>
  <c r="E10812" i="9"/>
  <c r="K10813" i="9"/>
  <c r="K205" i="10"/>
  <c r="E204" i="10"/>
  <c r="K561" i="10"/>
  <c r="E560" i="10"/>
  <c r="B5255" i="9"/>
  <c r="A5254" i="9"/>
  <c r="K7345" i="9"/>
  <c r="E7344" i="9"/>
  <c r="K2650" i="10"/>
  <c r="E2649" i="10"/>
  <c r="K8872" i="10"/>
  <c r="E8871" i="10"/>
  <c r="K3928" i="9"/>
  <c r="E3927" i="9"/>
  <c r="B2653" i="9"/>
  <c r="A2652" i="9"/>
  <c r="K1581" i="10"/>
  <c r="E1580" i="10"/>
  <c r="K6373" i="10"/>
  <c r="E6372" i="10"/>
  <c r="K3980" i="9"/>
  <c r="E3980" i="9" s="1"/>
  <c r="E3979" i="9"/>
  <c r="K4846" i="9"/>
  <c r="E4845" i="9"/>
  <c r="K11273" i="10"/>
  <c r="E11273" i="10" s="1"/>
  <c r="E11272" i="10"/>
  <c r="K11272" i="9"/>
  <c r="E11271" i="9"/>
  <c r="K7753" i="9"/>
  <c r="E7752" i="9"/>
  <c r="A6122" i="9"/>
  <c r="B6123" i="9"/>
  <c r="K4642" i="9"/>
  <c r="E4641" i="9"/>
  <c r="K12089" i="9"/>
  <c r="E12089" i="9" s="1"/>
  <c r="E12088" i="9"/>
  <c r="K5252" i="10"/>
  <c r="E5251" i="10"/>
  <c r="K4438" i="9"/>
  <c r="E4437" i="9"/>
  <c r="K153" i="10"/>
  <c r="E152" i="10"/>
  <c r="K9229" i="9"/>
  <c r="E9228" i="9"/>
  <c r="K7651" i="10"/>
  <c r="E7650" i="10"/>
  <c r="K9840" i="10"/>
  <c r="E9839" i="10"/>
  <c r="K8363" i="9"/>
  <c r="E8362" i="9"/>
  <c r="K9076" i="10"/>
  <c r="E9075" i="10"/>
  <c r="K8618" i="10"/>
  <c r="E8617" i="10"/>
  <c r="K4285" i="10"/>
  <c r="E4284" i="10"/>
  <c r="K9025" i="9"/>
  <c r="E9024" i="9"/>
  <c r="K5049" i="10"/>
  <c r="E5048" i="10"/>
  <c r="K4387" i="10"/>
  <c r="E4386" i="10"/>
  <c r="K10915" i="10"/>
  <c r="E10914" i="10"/>
  <c r="K2038" i="9"/>
  <c r="E2037" i="9"/>
  <c r="K9433" i="9"/>
  <c r="E9432" i="9"/>
  <c r="K10864" i="9"/>
  <c r="E10863" i="9"/>
  <c r="K5202" i="10"/>
  <c r="E5201" i="10"/>
  <c r="K1480" i="9"/>
  <c r="E1479" i="9"/>
  <c r="K1834" i="9"/>
  <c r="E1833" i="9"/>
  <c r="K9993" i="10"/>
  <c r="E9992" i="10"/>
  <c r="K4539" i="10"/>
  <c r="E4538" i="10"/>
  <c r="K5864" i="10"/>
  <c r="E5863" i="10"/>
  <c r="K10763" i="9"/>
  <c r="E10763" i="9" s="1"/>
  <c r="E10762" i="9"/>
  <c r="K2854" i="9"/>
  <c r="E2853" i="9"/>
  <c r="K6068" i="10"/>
  <c r="E6067" i="10"/>
  <c r="K8261" i="10"/>
  <c r="E8260" i="10"/>
  <c r="K4081" i="10"/>
  <c r="E4080" i="10"/>
  <c r="K11068" i="9"/>
  <c r="E11067" i="9"/>
  <c r="K9636" i="10"/>
  <c r="E9635" i="10"/>
  <c r="K1276" i="9"/>
  <c r="E1275" i="9"/>
  <c r="K2192" i="10"/>
  <c r="E2191" i="10"/>
  <c r="K1786" i="9"/>
  <c r="E1785" i="9"/>
  <c r="E9788" i="10"/>
  <c r="K9789" i="10"/>
  <c r="E10145" i="9"/>
  <c r="K10146" i="9"/>
  <c r="E866" i="9"/>
  <c r="K867" i="9"/>
  <c r="E6933" i="10"/>
  <c r="K6934" i="10"/>
  <c r="E11016" i="9"/>
  <c r="K11017" i="9"/>
  <c r="E11884" i="9"/>
  <c r="K11885" i="9"/>
  <c r="E11885" i="9" s="1"/>
  <c r="E11832" i="9"/>
  <c r="K11833" i="9"/>
  <c r="E3261" i="10"/>
  <c r="K3262" i="10"/>
  <c r="E9177" i="10"/>
  <c r="K9178" i="10"/>
  <c r="E6016" i="10"/>
  <c r="K6017" i="10"/>
  <c r="E6832" i="9"/>
  <c r="K6833" i="9"/>
  <c r="E3876" i="9"/>
  <c r="K3877" i="9"/>
  <c r="E10045" i="9"/>
  <c r="K10046" i="9"/>
  <c r="E4590" i="9"/>
  <c r="K4591" i="9"/>
  <c r="E6884" i="9"/>
  <c r="K6885" i="9"/>
  <c r="E6372" i="9"/>
  <c r="K6373" i="9"/>
  <c r="E1224" i="9"/>
  <c r="K1225" i="9"/>
  <c r="E4795" i="10"/>
  <c r="K4796" i="10"/>
  <c r="E4796" i="10" s="1"/>
  <c r="E6220" i="9"/>
  <c r="K6221" i="9"/>
  <c r="E7701" i="9"/>
  <c r="K7702" i="9"/>
  <c r="E12138" i="10"/>
  <c r="K12139" i="10"/>
  <c r="E11169" i="10"/>
  <c r="K11170" i="10"/>
  <c r="E4029" i="10"/>
  <c r="K4030" i="10"/>
  <c r="E10145" i="10"/>
  <c r="K10146" i="10"/>
  <c r="E2548" i="10"/>
  <c r="K2549" i="10"/>
  <c r="K3058" i="10"/>
  <c r="E3057" i="10"/>
  <c r="E10659" i="10"/>
  <c r="K10660" i="10"/>
  <c r="K765" i="10"/>
  <c r="E764" i="10"/>
  <c r="K613" i="10"/>
  <c r="E612" i="10"/>
  <c r="K5456" i="10"/>
  <c r="E5455" i="10"/>
  <c r="K1988" i="10"/>
  <c r="E1987" i="10"/>
  <c r="K6119" i="9"/>
  <c r="E6118" i="9"/>
  <c r="K4132" i="9"/>
  <c r="E4131" i="9"/>
  <c r="K10401" i="10"/>
  <c r="E10400" i="10"/>
  <c r="K3058" i="9"/>
  <c r="E3057" i="9"/>
  <c r="K9687" i="9"/>
  <c r="E9686" i="9"/>
  <c r="K11783" i="10"/>
  <c r="E11783" i="10" s="1"/>
  <c r="E11782" i="10"/>
  <c r="K8567" i="9"/>
  <c r="E8566" i="9"/>
  <c r="A10457" i="9"/>
  <c r="B10458" i="9"/>
  <c r="E10710" i="9"/>
  <c r="K10711" i="9"/>
  <c r="E11322" i="10"/>
  <c r="K11323" i="10"/>
  <c r="E7904" i="9"/>
  <c r="K7905" i="9"/>
  <c r="E7954" i="10"/>
  <c r="K7955" i="10"/>
  <c r="E9483" i="10"/>
  <c r="K9484" i="10"/>
  <c r="E2397" i="9"/>
  <c r="K2398" i="9"/>
  <c r="E4182" i="10"/>
  <c r="K4183" i="10"/>
  <c r="E1377" i="9"/>
  <c r="K1378" i="9"/>
  <c r="E12036" i="10"/>
  <c r="K12037" i="10"/>
  <c r="E7038" i="9"/>
  <c r="K7039" i="9"/>
  <c r="K11986" i="10"/>
  <c r="E11985" i="10"/>
  <c r="K7345" i="10"/>
  <c r="E7344" i="10"/>
  <c r="K3520" i="10"/>
  <c r="E3519" i="10"/>
  <c r="K8670" i="9"/>
  <c r="E8669" i="9"/>
  <c r="K1326" i="10"/>
  <c r="E1325" i="10"/>
  <c r="K11935" i="10"/>
  <c r="E11934" i="10"/>
  <c r="K9842" i="9"/>
  <c r="E9841" i="9"/>
  <c r="K9127" i="10"/>
  <c r="E9126" i="10"/>
  <c r="K6069" i="9"/>
  <c r="E6068" i="9"/>
  <c r="K8262" i="9"/>
  <c r="E8261" i="9"/>
  <c r="K8465" i="10"/>
  <c r="E8464" i="10"/>
  <c r="K8720" i="9"/>
  <c r="E8719" i="9"/>
  <c r="K5507" i="9"/>
  <c r="E5506" i="9"/>
  <c r="K5507" i="10"/>
  <c r="E5506" i="10"/>
  <c r="A10458" i="10"/>
  <c r="B10459" i="10"/>
  <c r="B9590" i="10"/>
  <c r="A9589" i="10"/>
  <c r="E3570" i="9"/>
  <c r="K3571" i="9"/>
  <c r="E8769" i="10"/>
  <c r="K8770" i="10"/>
  <c r="E3159" i="9"/>
  <c r="K3160" i="9"/>
  <c r="E5099" i="9"/>
  <c r="K5100" i="9"/>
  <c r="E2241" i="9"/>
  <c r="K2242" i="9"/>
  <c r="E11118" i="10"/>
  <c r="K11119" i="10"/>
  <c r="E10965" i="10"/>
  <c r="K10966" i="10"/>
  <c r="E51" i="9"/>
  <c r="K52" i="9"/>
  <c r="E10711" i="10"/>
  <c r="K10712" i="10"/>
  <c r="E10712" i="10" s="1"/>
  <c r="E7394" i="9"/>
  <c r="K7395" i="9"/>
  <c r="E6986" i="9"/>
  <c r="K6987" i="9"/>
  <c r="E4692" i="10"/>
  <c r="K4693" i="10"/>
  <c r="E2193" i="9"/>
  <c r="K2194" i="9"/>
  <c r="E6678" i="10"/>
  <c r="K6679" i="10"/>
  <c r="E4691" i="9"/>
  <c r="K4692" i="9"/>
  <c r="E6270" i="10"/>
  <c r="K6271" i="10"/>
  <c r="E9941" i="10"/>
  <c r="K9942" i="10"/>
  <c r="E866" i="10"/>
  <c r="K867" i="10"/>
  <c r="E10094" i="10"/>
  <c r="K10095" i="10"/>
  <c r="K11170" i="9"/>
  <c r="E11169" i="9"/>
  <c r="E8158" i="10"/>
  <c r="K8159" i="10"/>
  <c r="E6882" i="10"/>
  <c r="K6883" i="10"/>
  <c r="E5813" i="9"/>
  <c r="K5814" i="9"/>
  <c r="K1122" i="10"/>
  <c r="E1121" i="10"/>
  <c r="K1123" i="9"/>
  <c r="E1122" i="9"/>
  <c r="K1327" i="9"/>
  <c r="E1326" i="9"/>
  <c r="K10248" i="10"/>
  <c r="E10247" i="10"/>
  <c r="K3312" i="9"/>
  <c r="E3311" i="9"/>
  <c r="K3364" i="9"/>
  <c r="E3363" i="9"/>
  <c r="K205" i="9"/>
  <c r="E204" i="9"/>
  <c r="B5254" i="10"/>
  <c r="A5253" i="10"/>
  <c r="K11935" i="9"/>
  <c r="E11934" i="9"/>
  <c r="K9536" i="9"/>
  <c r="E9535" i="9"/>
  <c r="K6220" i="10"/>
  <c r="E6219" i="10"/>
  <c r="K8924" i="9"/>
  <c r="E8923" i="9"/>
  <c r="K9586" i="9"/>
  <c r="E9585" i="9"/>
  <c r="K613" i="9"/>
  <c r="E612" i="9"/>
  <c r="K8006" i="9"/>
  <c r="E8005" i="9"/>
  <c r="K11374" i="10"/>
  <c r="E11373" i="10"/>
  <c r="K9638" i="9"/>
  <c r="E9637" i="9"/>
  <c r="K9738" i="9"/>
  <c r="E9737" i="9"/>
  <c r="K11119" i="9"/>
  <c r="E11118" i="9"/>
  <c r="K918" i="10"/>
  <c r="E917" i="10"/>
  <c r="K5303" i="10"/>
  <c r="E5302" i="10"/>
  <c r="K4183" i="9"/>
  <c r="E4182" i="9"/>
  <c r="K5711" i="10"/>
  <c r="E5710" i="10"/>
  <c r="K10044" i="10"/>
  <c r="E10043" i="10"/>
  <c r="K6628" i="10"/>
  <c r="E6627" i="10"/>
  <c r="K52" i="10"/>
  <c r="E51" i="10"/>
  <c r="K5303" i="9"/>
  <c r="E5302" i="9"/>
  <c r="K10507" i="10"/>
  <c r="E10506" i="10"/>
  <c r="K9687" i="10"/>
  <c r="E9686" i="10"/>
  <c r="K919" i="9"/>
  <c r="E918" i="9"/>
  <c r="K4642" i="10"/>
  <c r="E4641" i="10"/>
  <c r="K8872" i="9"/>
  <c r="E8871" i="9"/>
  <c r="K10456" i="9"/>
  <c r="E10455" i="9"/>
  <c r="K11680" i="10"/>
  <c r="E11679" i="10"/>
  <c r="K9128" i="9"/>
  <c r="E9127" i="9"/>
  <c r="K7090" i="10"/>
  <c r="E7089" i="10"/>
  <c r="K9484" i="9"/>
  <c r="E9483" i="9"/>
  <c r="K5355" i="9"/>
  <c r="E5354" i="9"/>
  <c r="K9790" i="9"/>
  <c r="E9789" i="9"/>
  <c r="K3416" i="9"/>
  <c r="E3415" i="9"/>
  <c r="E10812" i="10"/>
  <c r="K10813" i="10"/>
  <c r="K409" i="9"/>
  <c r="E408" i="9"/>
  <c r="K5915" i="10"/>
  <c r="E5914" i="10"/>
  <c r="K7498" i="10"/>
  <c r="E7497" i="10"/>
  <c r="K4336" i="10"/>
  <c r="E4335" i="10"/>
  <c r="K7904" i="10"/>
  <c r="E7903" i="10"/>
  <c r="K8312" i="10"/>
  <c r="E8311" i="10"/>
  <c r="K2039" i="10"/>
  <c r="E2038" i="10"/>
  <c r="K11731" i="9"/>
  <c r="E11730" i="9"/>
  <c r="E8362" i="10"/>
  <c r="K8363" i="10"/>
  <c r="E4947" i="9"/>
  <c r="K4948" i="9"/>
  <c r="E3007" i="9"/>
  <c r="K3008" i="9"/>
  <c r="E5965" i="10"/>
  <c r="K5966" i="10"/>
  <c r="E2445" i="9"/>
  <c r="K2446" i="9"/>
  <c r="E11781" i="9"/>
  <c r="K11782" i="9"/>
  <c r="E5761" i="10"/>
  <c r="K5762" i="10"/>
  <c r="E1172" i="10"/>
  <c r="K1173" i="10"/>
  <c r="E969" i="9"/>
  <c r="K970" i="9"/>
  <c r="E3210" i="10"/>
  <c r="K3211" i="10"/>
  <c r="E6168" i="10"/>
  <c r="K6169" i="10"/>
  <c r="E9890" i="9"/>
  <c r="K9891" i="9"/>
  <c r="E255" i="9"/>
  <c r="K256" i="9"/>
  <c r="E7548" i="10"/>
  <c r="K7549" i="10"/>
  <c r="E1682" i="10"/>
  <c r="K1683" i="10"/>
  <c r="E11373" i="9"/>
  <c r="K11374" i="9"/>
  <c r="E9279" i="10"/>
  <c r="K9280" i="10"/>
  <c r="E5405" i="9"/>
  <c r="K5406" i="9"/>
  <c r="E4539" i="9"/>
  <c r="K4540" i="9"/>
  <c r="E5557" i="10"/>
  <c r="K5558" i="10"/>
  <c r="E10094" i="9"/>
  <c r="K10095" i="9"/>
  <c r="E4743" i="9"/>
  <c r="K4744" i="9"/>
  <c r="E7242" i="9"/>
  <c r="K7243" i="9"/>
  <c r="A8721" i="9"/>
  <c r="B8722" i="9"/>
  <c r="K10966" i="9"/>
  <c r="E10965" i="9"/>
  <c r="E4233" i="9"/>
  <c r="K4234" i="9"/>
  <c r="E7598" i="9"/>
  <c r="K7599" i="9"/>
  <c r="E5609" i="9"/>
  <c r="K5610" i="9"/>
  <c r="E306" i="10"/>
  <c r="K307" i="10"/>
  <c r="E7446" i="9"/>
  <c r="K7447" i="9"/>
  <c r="E4487" i="9"/>
  <c r="K4488" i="9"/>
  <c r="E8515" i="10"/>
  <c r="K8516" i="10"/>
  <c r="E2903" i="9"/>
  <c r="K2904" i="9"/>
  <c r="E11577" i="9"/>
  <c r="K11578" i="9"/>
  <c r="K3520" i="9"/>
  <c r="E3519" i="9"/>
  <c r="K2701" i="10"/>
  <c r="E2700" i="10"/>
  <c r="B7855" i="10"/>
  <c r="A7854" i="10"/>
  <c r="K11527" i="9"/>
  <c r="E11526" i="9"/>
  <c r="B8722" i="10"/>
  <c r="A8721" i="10"/>
  <c r="K10915" i="9"/>
  <c r="E10914" i="9"/>
  <c r="K9382" i="10"/>
  <c r="E9381" i="10"/>
  <c r="B921" i="10"/>
  <c r="A920" i="10"/>
  <c r="K3724" i="10"/>
  <c r="E3723" i="10"/>
  <c r="K11579" i="10"/>
  <c r="E11579" i="10" s="1"/>
  <c r="E11578" i="10"/>
  <c r="E3414" i="10"/>
  <c r="K3415" i="10"/>
  <c r="E7650" i="9"/>
  <c r="K7651" i="9"/>
  <c r="E7395" i="10"/>
  <c r="K7396" i="10"/>
  <c r="A6989" i="9"/>
  <c r="B6990" i="9"/>
  <c r="E7190" i="9"/>
  <c r="K7191" i="9"/>
  <c r="E5099" i="10"/>
  <c r="K5100" i="10"/>
  <c r="A7855" i="9"/>
  <c r="B7856" i="9"/>
  <c r="E10298" i="9"/>
  <c r="K10299" i="9"/>
  <c r="E2955" i="9"/>
  <c r="K2956" i="9"/>
  <c r="E459" i="9"/>
  <c r="K460" i="9"/>
  <c r="E8312" i="9"/>
  <c r="K8313" i="9"/>
  <c r="E1630" i="10"/>
  <c r="K1631" i="10"/>
  <c r="K817" i="9"/>
  <c r="E816" i="9"/>
  <c r="K1735" i="9"/>
  <c r="E1734" i="9"/>
  <c r="K7702" i="10"/>
  <c r="E7701" i="10"/>
  <c r="K6424" i="10"/>
  <c r="E6423" i="10"/>
  <c r="K10299" i="10"/>
  <c r="E10298" i="10"/>
  <c r="K4897" i="10"/>
  <c r="E4896" i="10"/>
  <c r="K9332" i="9"/>
  <c r="E9331" i="9"/>
  <c r="K3313" i="10"/>
  <c r="E3312" i="10"/>
  <c r="K6731" i="9"/>
  <c r="E6730" i="9"/>
  <c r="B6989" i="10"/>
  <c r="A6988" i="10"/>
  <c r="K4438" i="10"/>
  <c r="E4437" i="10"/>
  <c r="K2447" i="10"/>
  <c r="E2446" i="10"/>
  <c r="K8414" i="9"/>
  <c r="E8413" i="9"/>
  <c r="K8719" i="10"/>
  <c r="E8718" i="10"/>
  <c r="K11323" i="9"/>
  <c r="E11322" i="9"/>
  <c r="E10349" i="10"/>
  <c r="K10350" i="10"/>
  <c r="E2751" i="9"/>
  <c r="K2752" i="9"/>
  <c r="E458" i="10"/>
  <c r="K459" i="10"/>
  <c r="E1173" i="9"/>
  <c r="K1174" i="9"/>
  <c r="E10558" i="9"/>
  <c r="K10559" i="9"/>
  <c r="E10559" i="9" s="1"/>
  <c r="E4946" i="10"/>
  <c r="K4947" i="10"/>
  <c r="E8108" i="9"/>
  <c r="K8109" i="9"/>
  <c r="E968" i="10"/>
  <c r="K969" i="10"/>
  <c r="E6780" i="9"/>
  <c r="K6781" i="9"/>
  <c r="E10863" i="10"/>
  <c r="K10864" i="10"/>
  <c r="E4488" i="10"/>
  <c r="K4489" i="10"/>
  <c r="E1478" i="10"/>
  <c r="K1479" i="10"/>
  <c r="E714" i="10"/>
  <c r="K715" i="10"/>
  <c r="E10557" i="10"/>
  <c r="K10558" i="10"/>
  <c r="E4895" i="9"/>
  <c r="K4896" i="9"/>
  <c r="E4029" i="9"/>
  <c r="K4030" i="9"/>
  <c r="A920" i="9"/>
  <c r="B921" i="9"/>
  <c r="K8058" i="9"/>
  <c r="E8057" i="9"/>
  <c r="K8923" i="10"/>
  <c r="E8922" i="10"/>
  <c r="E3825" i="9"/>
  <c r="K3826" i="9"/>
  <c r="E1376" i="10"/>
  <c r="K1377" i="10"/>
  <c r="A1786" i="9"/>
  <c r="B1787" i="9"/>
  <c r="E11425" i="9"/>
  <c r="K11426" i="9"/>
  <c r="E11426" i="9" s="1"/>
  <c r="E3978" i="10"/>
  <c r="K3979" i="10"/>
  <c r="E5151" i="9"/>
  <c r="K5152" i="9"/>
  <c r="E254" i="10"/>
  <c r="K255" i="10"/>
  <c r="E3570" i="10"/>
  <c r="K3571" i="10"/>
  <c r="E1884" i="10"/>
  <c r="K1885" i="10"/>
  <c r="E1936" i="10"/>
  <c r="K1937" i="10"/>
  <c r="E1580" i="9"/>
  <c r="K1581" i="9"/>
  <c r="E5150" i="10"/>
  <c r="K5151" i="10"/>
  <c r="E8005" i="10"/>
  <c r="K8006" i="10"/>
  <c r="E3006" i="10"/>
  <c r="K3007" i="10"/>
  <c r="E7242" i="10"/>
  <c r="K7243" i="10"/>
  <c r="E2954" i="10"/>
  <c r="K2955" i="10"/>
  <c r="E12087" i="10"/>
  <c r="K12088" i="10"/>
  <c r="E3465" i="10"/>
  <c r="K3466" i="10"/>
  <c r="E6424" i="9"/>
  <c r="K6425" i="9"/>
  <c r="E6987" i="10"/>
  <c r="K6988" i="10"/>
  <c r="E10401" i="9"/>
  <c r="K10402" i="9"/>
  <c r="A11323" i="9"/>
  <c r="B11324" i="9"/>
  <c r="E6628" i="9"/>
  <c r="K6629" i="9"/>
  <c r="E1733" i="10"/>
  <c r="K1734" i="10"/>
  <c r="E4080" i="9"/>
  <c r="K4081" i="9"/>
  <c r="E3261" i="9"/>
  <c r="K3262" i="9"/>
  <c r="E8209" i="10"/>
  <c r="K8210" i="10"/>
  <c r="E7089" i="9"/>
  <c r="K7090" i="9"/>
  <c r="E10349" i="9"/>
  <c r="K10350" i="9"/>
  <c r="E3158" i="10"/>
  <c r="K3159" i="10"/>
  <c r="E2344" i="10"/>
  <c r="K2345" i="10"/>
  <c r="E1783" i="10"/>
  <c r="K1784" i="10"/>
  <c r="E2292" i="10"/>
  <c r="K2293" i="10"/>
  <c r="E4386" i="9"/>
  <c r="K4387" i="9"/>
  <c r="E4998" i="9"/>
  <c r="K4999" i="9"/>
  <c r="E7497" i="9"/>
  <c r="K7498" i="9"/>
  <c r="E11475" i="10"/>
  <c r="K11476" i="10"/>
  <c r="E11680" i="9"/>
  <c r="K11681" i="9"/>
  <c r="E11681" i="9" s="1"/>
  <c r="E8107" i="10"/>
  <c r="K8108" i="10"/>
  <c r="K3673" i="10"/>
  <c r="E3672" i="10"/>
  <c r="B52" i="10"/>
  <c r="A51" i="10"/>
  <c r="K1275" i="10"/>
  <c r="E1274" i="10"/>
  <c r="K2854" i="10"/>
  <c r="E2853" i="10"/>
  <c r="K1071" i="10"/>
  <c r="E1070" i="10"/>
  <c r="B11324" i="10"/>
  <c r="A11323" i="10"/>
  <c r="B2653" i="10"/>
  <c r="A2652" i="10"/>
  <c r="K1684" i="9"/>
  <c r="E1683" i="9"/>
  <c r="K3776" i="9"/>
  <c r="E3776" i="9" s="1"/>
  <c r="E3775" i="9"/>
  <c r="K1990" i="9"/>
  <c r="E1989" i="9"/>
  <c r="K3929" i="10"/>
  <c r="E3929" i="10" s="1"/>
  <c r="E3928" i="10"/>
  <c r="K2396" i="10"/>
  <c r="E2395" i="10"/>
  <c r="K2650" i="9"/>
  <c r="E2649" i="9"/>
  <c r="B9590" i="9"/>
  <c r="A9589" i="9"/>
  <c r="K409" i="10"/>
  <c r="E408" i="10"/>
  <c r="K357" i="10"/>
  <c r="E356" i="10"/>
  <c r="K3109" i="10"/>
  <c r="E3108" i="10"/>
  <c r="K6527" i="9"/>
  <c r="E6526" i="9"/>
  <c r="K10457" i="10"/>
  <c r="E10457" i="10" s="1"/>
  <c r="E10456" i="10"/>
  <c r="K3724" i="9"/>
  <c r="E3723" i="9"/>
  <c r="K7141" i="9"/>
  <c r="E7140" i="9"/>
  <c r="K4336" i="9"/>
  <c r="E4335" i="9"/>
  <c r="B1786" i="10"/>
  <c r="A1785" i="10"/>
  <c r="K8057" i="10"/>
  <c r="E8056" i="10"/>
  <c r="K817" i="10"/>
  <c r="E816" i="10"/>
  <c r="K7549" i="9"/>
  <c r="E7548" i="9"/>
  <c r="K766" i="9"/>
  <c r="E765" i="9"/>
  <c r="K7955" i="9"/>
  <c r="E7954" i="9"/>
  <c r="K4743" i="10"/>
  <c r="E4742" i="10"/>
  <c r="K6935" i="9"/>
  <c r="E6934" i="9"/>
  <c r="K1072" i="9"/>
  <c r="E1071" i="9"/>
  <c r="K6118" i="10"/>
  <c r="E6117" i="10"/>
  <c r="K5660" i="10"/>
  <c r="E5659" i="10"/>
  <c r="K8159" i="9"/>
  <c r="E8158" i="9"/>
  <c r="K6323" i="9"/>
  <c r="E6322" i="9"/>
  <c r="K1835" i="10"/>
  <c r="E1834" i="10"/>
  <c r="E9534" i="10"/>
  <c r="K9535" i="10"/>
  <c r="B53" i="9"/>
  <c r="A52" i="9"/>
  <c r="K2500" i="9"/>
  <c r="E2499" i="9"/>
  <c r="K562" i="9"/>
  <c r="E561" i="9"/>
  <c r="K5050" i="9"/>
  <c r="E5049" i="9"/>
  <c r="K10197" i="10"/>
  <c r="E10196" i="10"/>
  <c r="K7039" i="10"/>
  <c r="E7038" i="10"/>
  <c r="K11221" i="10"/>
  <c r="E11220" i="10"/>
  <c r="K2296" i="9"/>
  <c r="E2295" i="9"/>
  <c r="K6781" i="10"/>
  <c r="E6780" i="10"/>
  <c r="K6577" i="10"/>
  <c r="E6576" i="10"/>
  <c r="K11068" i="10"/>
  <c r="E11067" i="10"/>
  <c r="K1019" i="10"/>
  <c r="E1018" i="10"/>
  <c r="E9330" i="10"/>
  <c r="K9331" i="10"/>
  <c r="K2600" i="10"/>
  <c r="E2599" i="10"/>
  <c r="K1223" i="10"/>
  <c r="E1222" i="10"/>
  <c r="K358" i="9"/>
  <c r="E357" i="9"/>
  <c r="K154" i="9"/>
  <c r="E153" i="9"/>
  <c r="K2905" i="10"/>
  <c r="E2904" i="10"/>
  <c r="K9738" i="10"/>
  <c r="E9737" i="10"/>
  <c r="E7293" i="9"/>
  <c r="K7294" i="9"/>
  <c r="E5202" i="9"/>
  <c r="K5203" i="9"/>
  <c r="E5660" i="9"/>
  <c r="K5661" i="9"/>
  <c r="E3825" i="10"/>
  <c r="K3826" i="10"/>
  <c r="E4998" i="10"/>
  <c r="K4999" i="10"/>
  <c r="E9228" i="10"/>
  <c r="K9229" i="10"/>
  <c r="E5456" i="9"/>
  <c r="K5457" i="9"/>
  <c r="E2802" i="10"/>
  <c r="K2803" i="10"/>
  <c r="E102" i="9"/>
  <c r="K103" i="9"/>
  <c r="E4233" i="10"/>
  <c r="K4234" i="10"/>
  <c r="E9941" i="9"/>
  <c r="K9942" i="9"/>
  <c r="E10249" i="9"/>
  <c r="K10250" i="9"/>
  <c r="E2750" i="10"/>
  <c r="K2751" i="10"/>
  <c r="E510" i="9"/>
  <c r="K511" i="9"/>
  <c r="E11628" i="9"/>
  <c r="K11629" i="9"/>
  <c r="A3520" i="9"/>
  <c r="B3521" i="9"/>
  <c r="E5404" i="10"/>
  <c r="K5405" i="10"/>
  <c r="E6168" i="9"/>
  <c r="K6169" i="9"/>
  <c r="E8566" i="10"/>
  <c r="K8567" i="10"/>
  <c r="E5608" i="10"/>
  <c r="K5609" i="10"/>
  <c r="E9993" i="9"/>
  <c r="K9994" i="9"/>
  <c r="E7803" i="10"/>
  <c r="K7804" i="10"/>
  <c r="E1529" i="10"/>
  <c r="K1530" i="10"/>
  <c r="E10197" i="9"/>
  <c r="K10198" i="9"/>
  <c r="E4284" i="9"/>
  <c r="K4285" i="9"/>
  <c r="E11832" i="10"/>
  <c r="K11833" i="10"/>
  <c r="E3465" i="9"/>
  <c r="K3466" i="9"/>
  <c r="E5252" i="9"/>
  <c r="K5253" i="9"/>
  <c r="E10608" i="10"/>
  <c r="K10609" i="10"/>
  <c r="K8821" i="9"/>
  <c r="E8820" i="9"/>
  <c r="K10763" i="10"/>
  <c r="E10763" i="10" s="1"/>
  <c r="E10762" i="10"/>
  <c r="E6017" i="9"/>
  <c r="K6018" i="9"/>
  <c r="K7447" i="10"/>
  <c r="E7446" i="10"/>
  <c r="K7294" i="10"/>
  <c r="E7293" i="10"/>
  <c r="K3877" i="10"/>
  <c r="E3876" i="10"/>
  <c r="K7853" i="10"/>
  <c r="E7852" i="10"/>
  <c r="E2345" i="9" l="1"/>
  <c r="K2346" i="9"/>
  <c r="E11629" i="10"/>
  <c r="K11630" i="10"/>
  <c r="E11630" i="10" s="1"/>
  <c r="E6271" i="9"/>
  <c r="K6272" i="9"/>
  <c r="K6680" i="9"/>
  <c r="E6679" i="9"/>
  <c r="K1428" i="9"/>
  <c r="E1427" i="9"/>
  <c r="E2802" i="9"/>
  <c r="K2803" i="9"/>
  <c r="E2140" i="9"/>
  <c r="K2141" i="9"/>
  <c r="K4591" i="10"/>
  <c r="E4590" i="10"/>
  <c r="K1937" i="9"/>
  <c r="E1936" i="9"/>
  <c r="E3210" i="9"/>
  <c r="K3211" i="9"/>
  <c r="E2090" i="9"/>
  <c r="K2091" i="9"/>
  <c r="E6475" i="9"/>
  <c r="K6476" i="9"/>
  <c r="K1020" i="9"/>
  <c r="E1019" i="9"/>
  <c r="E1631" i="9"/>
  <c r="K1632" i="9"/>
  <c r="E1886" i="9"/>
  <c r="K1887" i="9"/>
  <c r="K11528" i="10"/>
  <c r="E11528" i="10" s="1"/>
  <c r="E11527" i="10"/>
  <c r="E11833" i="10"/>
  <c r="K11834" i="10"/>
  <c r="E11834" i="10" s="1"/>
  <c r="A3521" i="9"/>
  <c r="B3522" i="9"/>
  <c r="K2804" i="10"/>
  <c r="E2803" i="10"/>
  <c r="E5203" i="9"/>
  <c r="K5204" i="9"/>
  <c r="E5204" i="9" s="1"/>
  <c r="E11476" i="10"/>
  <c r="K11477" i="10"/>
  <c r="E11477" i="10" s="1"/>
  <c r="E8210" i="10"/>
  <c r="K8211" i="10"/>
  <c r="K2956" i="10"/>
  <c r="E2955" i="10"/>
  <c r="E1937" i="10"/>
  <c r="K1938" i="10"/>
  <c r="K1378" i="10"/>
  <c r="E1377" i="10"/>
  <c r="K4897" i="9"/>
  <c r="E4896" i="9"/>
  <c r="E6781" i="9"/>
  <c r="K6782" i="9"/>
  <c r="K10351" i="10"/>
  <c r="E10350" i="10"/>
  <c r="K7448" i="9"/>
  <c r="E7448" i="9" s="1"/>
  <c r="E7447" i="9"/>
  <c r="K4235" i="9"/>
  <c r="E4235" i="9" s="1"/>
  <c r="E4234" i="9"/>
  <c r="K5559" i="10"/>
  <c r="E5558" i="10"/>
  <c r="K6170" i="10"/>
  <c r="E6169" i="10"/>
  <c r="K4949" i="9"/>
  <c r="E4949" i="9" s="1"/>
  <c r="E4948" i="9"/>
  <c r="K10814" i="10"/>
  <c r="E10814" i="10" s="1"/>
  <c r="E10813" i="10"/>
  <c r="K10096" i="10"/>
  <c r="E10095" i="10"/>
  <c r="K6988" i="9"/>
  <c r="E6987" i="9"/>
  <c r="K11120" i="10"/>
  <c r="E11120" i="10" s="1"/>
  <c r="E11119" i="10"/>
  <c r="K7906" i="9"/>
  <c r="E7905" i="9"/>
  <c r="E4030" i="10"/>
  <c r="K4031" i="10"/>
  <c r="E4031" i="10" s="1"/>
  <c r="E10046" i="9"/>
  <c r="K10047" i="9"/>
  <c r="E867" i="9"/>
  <c r="K868" i="9"/>
  <c r="E307" i="9"/>
  <c r="K308" i="9"/>
  <c r="E308" i="9" s="1"/>
  <c r="E4795" i="9"/>
  <c r="K4796" i="9"/>
  <c r="E4796" i="9" s="1"/>
  <c r="E6730" i="10"/>
  <c r="K6731" i="10"/>
  <c r="K2701" i="9"/>
  <c r="E2700" i="9"/>
  <c r="K8975" i="10"/>
  <c r="E8974" i="10"/>
  <c r="K5968" i="9"/>
  <c r="E5967" i="9"/>
  <c r="K665" i="9"/>
  <c r="E665" i="9" s="1"/>
  <c r="E664" i="9"/>
  <c r="K11987" i="9"/>
  <c r="E11987" i="9" s="1"/>
  <c r="E11986" i="9"/>
  <c r="K104" i="10"/>
  <c r="E104" i="10" s="1"/>
  <c r="E103" i="10"/>
  <c r="K12140" i="9"/>
  <c r="E12140" i="9" s="1"/>
  <c r="E12139" i="9"/>
  <c r="E7853" i="10"/>
  <c r="K7854" i="10"/>
  <c r="E7294" i="10"/>
  <c r="K7295" i="10"/>
  <c r="E7295" i="10" s="1"/>
  <c r="E8821" i="9"/>
  <c r="K8822" i="9"/>
  <c r="E9738" i="10"/>
  <c r="K9739" i="10"/>
  <c r="E154" i="9"/>
  <c r="K155" i="9"/>
  <c r="E155" i="9" s="1"/>
  <c r="E1223" i="10"/>
  <c r="K1224" i="10"/>
  <c r="E11068" i="10"/>
  <c r="K11069" i="10"/>
  <c r="E11069" i="10" s="1"/>
  <c r="E6781" i="10"/>
  <c r="K6782" i="10"/>
  <c r="E11221" i="10"/>
  <c r="K11222" i="10"/>
  <c r="E11222" i="10" s="1"/>
  <c r="E10197" i="10"/>
  <c r="K10198" i="10"/>
  <c r="E562" i="9"/>
  <c r="K563" i="9"/>
  <c r="E563" i="9" s="1"/>
  <c r="A53" i="9"/>
  <c r="B54" i="9"/>
  <c r="E1835" i="10"/>
  <c r="K1836" i="10"/>
  <c r="E8159" i="9"/>
  <c r="K8160" i="9"/>
  <c r="E6118" i="10"/>
  <c r="K6119" i="10"/>
  <c r="E6935" i="9"/>
  <c r="K6936" i="9"/>
  <c r="E7955" i="9"/>
  <c r="K7956" i="9"/>
  <c r="E7549" i="9"/>
  <c r="K7550" i="9"/>
  <c r="E7550" i="9" s="1"/>
  <c r="E8057" i="10"/>
  <c r="K8058" i="10"/>
  <c r="E4336" i="9"/>
  <c r="K4337" i="9"/>
  <c r="E4337" i="9" s="1"/>
  <c r="E3724" i="9"/>
  <c r="K3725" i="9"/>
  <c r="E3725" i="9" s="1"/>
  <c r="E6527" i="9"/>
  <c r="K6528" i="9"/>
  <c r="E357" i="10"/>
  <c r="K358" i="10"/>
  <c r="A9590" i="9"/>
  <c r="B9591" i="9"/>
  <c r="E2396" i="10"/>
  <c r="K2397" i="10"/>
  <c r="E1990" i="9"/>
  <c r="K1991" i="9"/>
  <c r="E1991" i="9" s="1"/>
  <c r="E1684" i="9"/>
  <c r="K1685" i="9"/>
  <c r="E1685" i="9" s="1"/>
  <c r="A11324" i="10"/>
  <c r="B11325" i="10"/>
  <c r="E2854" i="10"/>
  <c r="K2855" i="10"/>
  <c r="A52" i="10"/>
  <c r="B53" i="10"/>
  <c r="K8924" i="10"/>
  <c r="E8923" i="10"/>
  <c r="K8720" i="10"/>
  <c r="E8719" i="10"/>
  <c r="K2448" i="10"/>
  <c r="E2447" i="10"/>
  <c r="B6990" i="10"/>
  <c r="A6989" i="10"/>
  <c r="E3313" i="10"/>
  <c r="K3314" i="10"/>
  <c r="E4897" i="10"/>
  <c r="K4898" i="10"/>
  <c r="E4898" i="10" s="1"/>
  <c r="K6425" i="10"/>
  <c r="E6424" i="10"/>
  <c r="K1736" i="9"/>
  <c r="E1736" i="9" s="1"/>
  <c r="E1735" i="9"/>
  <c r="A921" i="10"/>
  <c r="B922" i="10"/>
  <c r="K10916" i="9"/>
  <c r="E10916" i="9" s="1"/>
  <c r="E10915" i="9"/>
  <c r="K11528" i="9"/>
  <c r="E11528" i="9" s="1"/>
  <c r="E11527" i="9"/>
  <c r="K2702" i="10"/>
  <c r="E2701" i="10"/>
  <c r="K11732" i="9"/>
  <c r="E11732" i="9" s="1"/>
  <c r="E11731" i="9"/>
  <c r="K8313" i="10"/>
  <c r="E8312" i="10"/>
  <c r="K4337" i="10"/>
  <c r="E4337" i="10" s="1"/>
  <c r="E4336" i="10"/>
  <c r="K5916" i="10"/>
  <c r="E5915" i="10"/>
  <c r="K9791" i="9"/>
  <c r="E9790" i="9"/>
  <c r="K9485" i="9"/>
  <c r="E9484" i="9"/>
  <c r="K9129" i="9"/>
  <c r="E9128" i="9"/>
  <c r="K10457" i="9"/>
  <c r="E10457" i="9" s="1"/>
  <c r="E10456" i="9"/>
  <c r="K920" i="9"/>
  <c r="E920" i="9" s="1"/>
  <c r="E919" i="9"/>
  <c r="K10508" i="10"/>
  <c r="E10508" i="10" s="1"/>
  <c r="E10507" i="10"/>
  <c r="K53" i="10"/>
  <c r="E53" i="10" s="1"/>
  <c r="E52" i="10"/>
  <c r="K10045" i="10"/>
  <c r="E10044" i="10"/>
  <c r="K4184" i="9"/>
  <c r="E4184" i="9" s="1"/>
  <c r="E4183" i="9"/>
  <c r="K919" i="10"/>
  <c r="E918" i="10"/>
  <c r="K9739" i="9"/>
  <c r="E9738" i="9"/>
  <c r="K11375" i="10"/>
  <c r="E11375" i="10" s="1"/>
  <c r="E11374" i="10"/>
  <c r="K614" i="9"/>
  <c r="E614" i="9" s="1"/>
  <c r="E613" i="9"/>
  <c r="K8925" i="9"/>
  <c r="E8924" i="9"/>
  <c r="K9537" i="9"/>
  <c r="E9536" i="9"/>
  <c r="B5255" i="10"/>
  <c r="A5254" i="10"/>
  <c r="K3365" i="9"/>
  <c r="E3364" i="9"/>
  <c r="K10249" i="10"/>
  <c r="E10248" i="10"/>
  <c r="K1124" i="9"/>
  <c r="E1124" i="9" s="1"/>
  <c r="E1123" i="9"/>
  <c r="K5508" i="9"/>
  <c r="E5507" i="9"/>
  <c r="K8466" i="10"/>
  <c r="E8465" i="10"/>
  <c r="K6070" i="9"/>
  <c r="E6069" i="9"/>
  <c r="K9843" i="9"/>
  <c r="E9842" i="9"/>
  <c r="K1327" i="10"/>
  <c r="E1326" i="10"/>
  <c r="K7346" i="10"/>
  <c r="E7346" i="10" s="1"/>
  <c r="E7345" i="10"/>
  <c r="E8567" i="9"/>
  <c r="K8568" i="9"/>
  <c r="E9687" i="9"/>
  <c r="K9688" i="9"/>
  <c r="E10401" i="10"/>
  <c r="K10402" i="10"/>
  <c r="E6119" i="9"/>
  <c r="K6120" i="9"/>
  <c r="E5456" i="10"/>
  <c r="K5457" i="10"/>
  <c r="E765" i="10"/>
  <c r="K766" i="10"/>
  <c r="E3058" i="10"/>
  <c r="K3059" i="10"/>
  <c r="E2192" i="10"/>
  <c r="K2193" i="10"/>
  <c r="E9636" i="10"/>
  <c r="K9637" i="10"/>
  <c r="E4081" i="10"/>
  <c r="K4082" i="10"/>
  <c r="E4082" i="10" s="1"/>
  <c r="E6068" i="10"/>
  <c r="K6069" i="10"/>
  <c r="E4539" i="10"/>
  <c r="K4540" i="10"/>
  <c r="E1834" i="9"/>
  <c r="K1835" i="9"/>
  <c r="E5202" i="10"/>
  <c r="K5203" i="10"/>
  <c r="E9433" i="9"/>
  <c r="K9434" i="9"/>
  <c r="E10915" i="10"/>
  <c r="K10916" i="10"/>
  <c r="E10916" i="10" s="1"/>
  <c r="E5049" i="10"/>
  <c r="K5050" i="10"/>
  <c r="E4285" i="10"/>
  <c r="K4286" i="10"/>
  <c r="E4286" i="10" s="1"/>
  <c r="E9076" i="10"/>
  <c r="K9077" i="10"/>
  <c r="E9840" i="10"/>
  <c r="K9841" i="10"/>
  <c r="E9229" i="9"/>
  <c r="K9230" i="9"/>
  <c r="E4438" i="9"/>
  <c r="K4439" i="9"/>
  <c r="E4439" i="9" s="1"/>
  <c r="E11272" i="9"/>
  <c r="K11273" i="9"/>
  <c r="E11273" i="9" s="1"/>
  <c r="E4846" i="9"/>
  <c r="K4847" i="9"/>
  <c r="E4847" i="9" s="1"/>
  <c r="E6373" i="10"/>
  <c r="K6374" i="10"/>
  <c r="A2653" i="9"/>
  <c r="B2654" i="9"/>
  <c r="E3928" i="9"/>
  <c r="K3929" i="9"/>
  <c r="E3929" i="9" s="1"/>
  <c r="E2650" i="10"/>
  <c r="K2651" i="10"/>
  <c r="A5255" i="9"/>
  <c r="B5256" i="9"/>
  <c r="E205" i="10"/>
  <c r="K206" i="10"/>
  <c r="E206" i="10" s="1"/>
  <c r="E8414" i="10"/>
  <c r="K8415" i="10"/>
  <c r="K6833" i="10"/>
  <c r="E6832" i="10"/>
  <c r="K4133" i="10"/>
  <c r="E4133" i="10" s="1"/>
  <c r="E4132" i="10"/>
  <c r="K1428" i="10"/>
  <c r="E1427" i="10"/>
  <c r="K8619" i="9"/>
  <c r="E8618" i="9"/>
  <c r="K2552" i="9"/>
  <c r="E2552" i="9" s="1"/>
  <c r="E2551" i="9"/>
  <c r="K11731" i="10"/>
  <c r="E11730" i="10"/>
  <c r="K8467" i="9"/>
  <c r="E8466" i="9"/>
  <c r="K7855" i="9"/>
  <c r="E7854" i="9"/>
  <c r="K5764" i="9"/>
  <c r="E5763" i="9"/>
  <c r="K5712" i="9"/>
  <c r="E5711" i="9"/>
  <c r="K2244" i="10"/>
  <c r="E2243" i="10"/>
  <c r="K8977" i="9"/>
  <c r="E8976" i="9"/>
  <c r="K8670" i="10"/>
  <c r="E8669" i="10"/>
  <c r="E5253" i="9"/>
  <c r="K5254" i="9"/>
  <c r="E7804" i="10"/>
  <c r="K7805" i="10"/>
  <c r="E7805" i="10" s="1"/>
  <c r="E6169" i="9"/>
  <c r="K6170" i="9"/>
  <c r="E10250" i="9"/>
  <c r="K10251" i="9"/>
  <c r="K9230" i="10"/>
  <c r="E9229" i="10"/>
  <c r="K8109" i="10"/>
  <c r="E8108" i="10"/>
  <c r="E2293" i="10"/>
  <c r="K2294" i="10"/>
  <c r="E10350" i="9"/>
  <c r="K10351" i="9"/>
  <c r="E4081" i="9"/>
  <c r="K4082" i="9"/>
  <c r="E4082" i="9" s="1"/>
  <c r="E10402" i="9"/>
  <c r="K10403" i="9"/>
  <c r="E3466" i="10"/>
  <c r="K3467" i="10"/>
  <c r="E5151" i="10"/>
  <c r="K5152" i="10"/>
  <c r="K5153" i="9"/>
  <c r="E5153" i="9" s="1"/>
  <c r="E5152" i="9"/>
  <c r="B922" i="9"/>
  <c r="A921" i="9"/>
  <c r="K4490" i="10"/>
  <c r="E4490" i="10" s="1"/>
  <c r="E4489" i="10"/>
  <c r="K460" i="10"/>
  <c r="E459" i="10"/>
  <c r="K461" i="9"/>
  <c r="E461" i="9" s="1"/>
  <c r="E460" i="9"/>
  <c r="B6991" i="9"/>
  <c r="A6990" i="9"/>
  <c r="K11579" i="9"/>
  <c r="E11579" i="9" s="1"/>
  <c r="E11578" i="9"/>
  <c r="B8723" i="9"/>
  <c r="A8722" i="9"/>
  <c r="K5407" i="9"/>
  <c r="E5406" i="9"/>
  <c r="K5967" i="10"/>
  <c r="E5966" i="10"/>
  <c r="K5815" i="9"/>
  <c r="E5814" i="9"/>
  <c r="K9943" i="10"/>
  <c r="E9942" i="10"/>
  <c r="K2195" i="9"/>
  <c r="E2195" i="9" s="1"/>
  <c r="E2194" i="9"/>
  <c r="K53" i="9"/>
  <c r="E53" i="9" s="1"/>
  <c r="E52" i="9"/>
  <c r="K8771" i="10"/>
  <c r="E8770" i="10"/>
  <c r="K7040" i="9"/>
  <c r="E7040" i="9" s="1"/>
  <c r="E7039" i="9"/>
  <c r="K2399" i="9"/>
  <c r="E2399" i="9" s="1"/>
  <c r="E2398" i="9"/>
  <c r="K10712" i="9"/>
  <c r="E10712" i="9" s="1"/>
  <c r="E10711" i="9"/>
  <c r="K12140" i="10"/>
  <c r="E12140" i="10" s="1"/>
  <c r="E12139" i="10"/>
  <c r="E1225" i="9"/>
  <c r="K1226" i="9"/>
  <c r="E1226" i="9" s="1"/>
  <c r="E6833" i="9"/>
  <c r="K6834" i="9"/>
  <c r="E11833" i="9"/>
  <c r="K11834" i="9"/>
  <c r="E11834" i="9" s="1"/>
  <c r="E9789" i="10"/>
  <c r="K9790" i="10"/>
  <c r="A6123" i="9"/>
  <c r="B6124" i="9"/>
  <c r="E11221" i="9"/>
  <c r="K11222" i="9"/>
  <c r="E11222" i="9" s="1"/>
  <c r="E2089" i="10"/>
  <c r="K2090" i="10"/>
  <c r="E3622" i="10"/>
  <c r="K3623" i="10"/>
  <c r="E3623" i="10" s="1"/>
  <c r="E6322" i="10"/>
  <c r="K6323" i="10"/>
  <c r="E12037" i="9"/>
  <c r="K12038" i="9"/>
  <c r="E12038" i="9" s="1"/>
  <c r="K3109" i="9"/>
  <c r="E3108" i="9"/>
  <c r="K6476" i="10"/>
  <c r="E6475" i="10"/>
  <c r="E10609" i="10"/>
  <c r="K10610" i="10"/>
  <c r="E10610" i="10" s="1"/>
  <c r="E3466" i="9"/>
  <c r="K3467" i="9"/>
  <c r="E4285" i="9"/>
  <c r="K4286" i="9"/>
  <c r="E4286" i="9" s="1"/>
  <c r="E1530" i="10"/>
  <c r="K1531" i="10"/>
  <c r="E9994" i="9"/>
  <c r="K9995" i="9"/>
  <c r="E8567" i="10"/>
  <c r="K8568" i="10"/>
  <c r="E5405" i="10"/>
  <c r="K5406" i="10"/>
  <c r="E11629" i="9"/>
  <c r="K11630" i="9"/>
  <c r="E11630" i="9" s="1"/>
  <c r="E2751" i="10"/>
  <c r="K2752" i="10"/>
  <c r="E9942" i="9"/>
  <c r="K9943" i="9"/>
  <c r="E103" i="9"/>
  <c r="K104" i="9"/>
  <c r="E104" i="9" s="1"/>
  <c r="E5457" i="9"/>
  <c r="K5458" i="9"/>
  <c r="E4999" i="10"/>
  <c r="K5000" i="10"/>
  <c r="E5000" i="10" s="1"/>
  <c r="E5661" i="9"/>
  <c r="K5662" i="9"/>
  <c r="E7294" i="9"/>
  <c r="K7295" i="9"/>
  <c r="E7295" i="9" s="1"/>
  <c r="E9535" i="10"/>
  <c r="K9536" i="10"/>
  <c r="E7498" i="9"/>
  <c r="K7499" i="9"/>
  <c r="E7499" i="9" s="1"/>
  <c r="E4387" i="9"/>
  <c r="K4388" i="9"/>
  <c r="E4388" i="9" s="1"/>
  <c r="E1784" i="10"/>
  <c r="K1785" i="10"/>
  <c r="E3159" i="10"/>
  <c r="K3160" i="10"/>
  <c r="E7090" i="9"/>
  <c r="K7091" i="9"/>
  <c r="E7091" i="9" s="1"/>
  <c r="E3262" i="9"/>
  <c r="K3263" i="9"/>
  <c r="E1734" i="10"/>
  <c r="K1735" i="10"/>
  <c r="A11324" i="9"/>
  <c r="B11325" i="9"/>
  <c r="E6988" i="10"/>
  <c r="K6989" i="10"/>
  <c r="E6989" i="10" s="1"/>
  <c r="K12089" i="10"/>
  <c r="E12089" i="10" s="1"/>
  <c r="E12088" i="10"/>
  <c r="E7243" i="10"/>
  <c r="K7244" i="10"/>
  <c r="E7244" i="10" s="1"/>
  <c r="E8006" i="10"/>
  <c r="K8007" i="10"/>
  <c r="E1581" i="9"/>
  <c r="K1582" i="9"/>
  <c r="K1886" i="10"/>
  <c r="E1885" i="10"/>
  <c r="K256" i="10"/>
  <c r="E255" i="10"/>
  <c r="K3980" i="10"/>
  <c r="E3980" i="10" s="1"/>
  <c r="E3979" i="10"/>
  <c r="B1788" i="9"/>
  <c r="A1787" i="9"/>
  <c r="K3827" i="9"/>
  <c r="E3827" i="9" s="1"/>
  <c r="E3826" i="9"/>
  <c r="K4031" i="9"/>
  <c r="E4031" i="9" s="1"/>
  <c r="E4030" i="9"/>
  <c r="K10559" i="10"/>
  <c r="E10559" i="10" s="1"/>
  <c r="E10558" i="10"/>
  <c r="K1480" i="10"/>
  <c r="E1479" i="10"/>
  <c r="E10864" i="10"/>
  <c r="K10865" i="10"/>
  <c r="E10865" i="10" s="1"/>
  <c r="K970" i="10"/>
  <c r="E969" i="10"/>
  <c r="E4947" i="10"/>
  <c r="K4948" i="10"/>
  <c r="K1175" i="9"/>
  <c r="E1175" i="9" s="1"/>
  <c r="E1174" i="9"/>
  <c r="K2753" i="9"/>
  <c r="E2752" i="9"/>
  <c r="K8314" i="9"/>
  <c r="E8313" i="9"/>
  <c r="K2957" i="9"/>
  <c r="E2956" i="9"/>
  <c r="B7857" i="9"/>
  <c r="A7856" i="9"/>
  <c r="K7192" i="9"/>
  <c r="E7191" i="9"/>
  <c r="K7397" i="10"/>
  <c r="E7397" i="10" s="1"/>
  <c r="E7396" i="10"/>
  <c r="E3415" i="10"/>
  <c r="K3416" i="10"/>
  <c r="K2905" i="9"/>
  <c r="E2904" i="9"/>
  <c r="K4489" i="9"/>
  <c r="E4488" i="9"/>
  <c r="K308" i="10"/>
  <c r="E308" i="10" s="1"/>
  <c r="E307" i="10"/>
  <c r="K7600" i="9"/>
  <c r="E7599" i="9"/>
  <c r="K7244" i="9"/>
  <c r="E7244" i="9" s="1"/>
  <c r="E7243" i="9"/>
  <c r="K10096" i="9"/>
  <c r="E10095" i="9"/>
  <c r="K4541" i="9"/>
  <c r="E4541" i="9" s="1"/>
  <c r="E4540" i="9"/>
  <c r="E9280" i="10"/>
  <c r="K9281" i="10"/>
  <c r="K1684" i="10"/>
  <c r="E1683" i="10"/>
  <c r="K257" i="9"/>
  <c r="E257" i="9" s="1"/>
  <c r="E256" i="9"/>
  <c r="K9892" i="9"/>
  <c r="E9891" i="9"/>
  <c r="E3211" i="10"/>
  <c r="K3212" i="10"/>
  <c r="K1174" i="10"/>
  <c r="E1173" i="10"/>
  <c r="K5763" i="10"/>
  <c r="E5762" i="10"/>
  <c r="K2447" i="9"/>
  <c r="E2446" i="9"/>
  <c r="K3009" i="9"/>
  <c r="E3008" i="9"/>
  <c r="K8364" i="10"/>
  <c r="E8363" i="10"/>
  <c r="K6884" i="10"/>
  <c r="E6883" i="10"/>
  <c r="K868" i="10"/>
  <c r="E867" i="10"/>
  <c r="K6272" i="10"/>
  <c r="E6271" i="10"/>
  <c r="K6680" i="10"/>
  <c r="E6679" i="10"/>
  <c r="K4694" i="10"/>
  <c r="E4694" i="10" s="1"/>
  <c r="E4693" i="10"/>
  <c r="K7396" i="9"/>
  <c r="E7395" i="9"/>
  <c r="K10967" i="10"/>
  <c r="E10967" i="10" s="1"/>
  <c r="E10966" i="10"/>
  <c r="K2243" i="9"/>
  <c r="E2242" i="9"/>
  <c r="K3161" i="9"/>
  <c r="E3160" i="9"/>
  <c r="K3572" i="9"/>
  <c r="E3572" i="9" s="1"/>
  <c r="E3571" i="9"/>
  <c r="K12038" i="10"/>
  <c r="E12038" i="10" s="1"/>
  <c r="E12037" i="10"/>
  <c r="K4184" i="10"/>
  <c r="E4184" i="10" s="1"/>
  <c r="E4183" i="10"/>
  <c r="K7956" i="10"/>
  <c r="E7955" i="10"/>
  <c r="K11324" i="10"/>
  <c r="E11324" i="10" s="1"/>
  <c r="E11323" i="10"/>
  <c r="A10458" i="9"/>
  <c r="B10459" i="9"/>
  <c r="K10661" i="10"/>
  <c r="E10661" i="10" s="1"/>
  <c r="E10660" i="10"/>
  <c r="E2549" i="10"/>
  <c r="K2550" i="10"/>
  <c r="E11170" i="10"/>
  <c r="K11171" i="10"/>
  <c r="E11171" i="10" s="1"/>
  <c r="E7702" i="9"/>
  <c r="K7703" i="9"/>
  <c r="E7703" i="9" s="1"/>
  <c r="E6373" i="9"/>
  <c r="K6374" i="9"/>
  <c r="E4591" i="9"/>
  <c r="K4592" i="9"/>
  <c r="E4592" i="9" s="1"/>
  <c r="E3877" i="9"/>
  <c r="K3878" i="9"/>
  <c r="E3878" i="9" s="1"/>
  <c r="E6017" i="10"/>
  <c r="K6018" i="10"/>
  <c r="E3262" i="10"/>
  <c r="K3263" i="10"/>
  <c r="E6934" i="10"/>
  <c r="K6935" i="10"/>
  <c r="E10146" i="9"/>
  <c r="K10147" i="9"/>
  <c r="E10813" i="9"/>
  <c r="K10814" i="9"/>
  <c r="E10814" i="9" s="1"/>
  <c r="E5813" i="10"/>
  <c r="K5814" i="10"/>
  <c r="E5865" i="9"/>
  <c r="K5866" i="9"/>
  <c r="E6526" i="10"/>
  <c r="K6527" i="10"/>
  <c r="E7192" i="10"/>
  <c r="K7193" i="10"/>
  <c r="E7193" i="10" s="1"/>
  <c r="A6122" i="10"/>
  <c r="B6123" i="10"/>
  <c r="A3521" i="10"/>
  <c r="B3522" i="10"/>
  <c r="E715" i="9"/>
  <c r="K716" i="9"/>
  <c r="E716" i="9" s="1"/>
  <c r="E2497" i="10"/>
  <c r="K2498" i="10"/>
  <c r="E9585" i="10"/>
  <c r="K9586" i="10"/>
  <c r="E9025" i="10"/>
  <c r="K9026" i="10"/>
  <c r="K11426" i="10"/>
  <c r="E11426" i="10" s="1"/>
  <c r="E11425" i="10"/>
  <c r="E3363" i="10"/>
  <c r="K3364" i="10"/>
  <c r="K7754" i="10"/>
  <c r="E7754" i="10" s="1"/>
  <c r="E7753" i="10"/>
  <c r="K5355" i="10"/>
  <c r="E5354" i="10"/>
  <c r="K512" i="10"/>
  <c r="E512" i="10" s="1"/>
  <c r="E511" i="10"/>
  <c r="K10508" i="9"/>
  <c r="E10508" i="9" s="1"/>
  <c r="E10507" i="9"/>
  <c r="K7804" i="9"/>
  <c r="E7803" i="9"/>
  <c r="K3776" i="10"/>
  <c r="E3776" i="10" s="1"/>
  <c r="E3775" i="10"/>
  <c r="E5915" i="9"/>
  <c r="K5916" i="9"/>
  <c r="K9434" i="10"/>
  <c r="E9433" i="10"/>
  <c r="K664" i="10"/>
  <c r="E663" i="10"/>
  <c r="B4389" i="10"/>
  <c r="A4388" i="10"/>
  <c r="K8518" i="9"/>
  <c r="E8517" i="9"/>
  <c r="K2603" i="9"/>
  <c r="E2603" i="9" s="1"/>
  <c r="E2602" i="9"/>
  <c r="E6018" i="9"/>
  <c r="K6019" i="9"/>
  <c r="E10198" i="9"/>
  <c r="K10199" i="9"/>
  <c r="E5609" i="10"/>
  <c r="K5610" i="10"/>
  <c r="E511" i="9"/>
  <c r="K512" i="9"/>
  <c r="E512" i="9" s="1"/>
  <c r="E4234" i="10"/>
  <c r="K4235" i="10"/>
  <c r="E4235" i="10" s="1"/>
  <c r="E3826" i="10"/>
  <c r="K3827" i="10"/>
  <c r="E3827" i="10" s="1"/>
  <c r="E9331" i="10"/>
  <c r="K9332" i="10"/>
  <c r="E4999" i="9"/>
  <c r="K5000" i="9"/>
  <c r="E5000" i="9" s="1"/>
  <c r="E2345" i="10"/>
  <c r="K2346" i="10"/>
  <c r="E6629" i="9"/>
  <c r="K6630" i="9"/>
  <c r="E6425" i="9"/>
  <c r="K6426" i="9"/>
  <c r="K3008" i="10"/>
  <c r="E3007" i="10"/>
  <c r="K3572" i="10"/>
  <c r="E3572" i="10" s="1"/>
  <c r="E3571" i="10"/>
  <c r="K716" i="10"/>
  <c r="E716" i="10" s="1"/>
  <c r="E715" i="10"/>
  <c r="K8110" i="9"/>
  <c r="E8109" i="9"/>
  <c r="K1632" i="10"/>
  <c r="E1631" i="10"/>
  <c r="K10300" i="9"/>
  <c r="E10299" i="9"/>
  <c r="K5101" i="10"/>
  <c r="E5100" i="10"/>
  <c r="K7652" i="9"/>
  <c r="E7652" i="9" s="1"/>
  <c r="E7651" i="9"/>
  <c r="K8517" i="10"/>
  <c r="E8516" i="10"/>
  <c r="K5611" i="9"/>
  <c r="E5610" i="9"/>
  <c r="K4745" i="9"/>
  <c r="E4745" i="9" s="1"/>
  <c r="E4744" i="9"/>
  <c r="K11375" i="9"/>
  <c r="E11375" i="9" s="1"/>
  <c r="E11374" i="9"/>
  <c r="K7550" i="10"/>
  <c r="E7550" i="10" s="1"/>
  <c r="E7549" i="10"/>
  <c r="K971" i="9"/>
  <c r="E971" i="9" s="1"/>
  <c r="E970" i="9"/>
  <c r="K11783" i="9"/>
  <c r="E11783" i="9" s="1"/>
  <c r="E11782" i="9"/>
  <c r="K8160" i="10"/>
  <c r="E8159" i="10"/>
  <c r="K4693" i="9"/>
  <c r="E4692" i="9"/>
  <c r="K5101" i="9"/>
  <c r="E5100" i="9"/>
  <c r="A10459" i="10"/>
  <c r="B10460" i="10"/>
  <c r="K1379" i="9"/>
  <c r="E1379" i="9" s="1"/>
  <c r="E1378" i="9"/>
  <c r="K9485" i="10"/>
  <c r="E9484" i="10"/>
  <c r="E10146" i="10"/>
  <c r="K10147" i="10"/>
  <c r="E6221" i="9"/>
  <c r="K6222" i="9"/>
  <c r="E6885" i="9"/>
  <c r="K6886" i="9"/>
  <c r="K9179" i="10"/>
  <c r="E9178" i="10"/>
  <c r="E11017" i="9"/>
  <c r="K11018" i="9"/>
  <c r="E11018" i="9" s="1"/>
  <c r="E6577" i="9"/>
  <c r="K6578" i="9"/>
  <c r="E8821" i="10"/>
  <c r="K8822" i="10"/>
  <c r="E7600" i="10"/>
  <c r="K7601" i="10"/>
  <c r="E7601" i="10" s="1"/>
  <c r="E2141" i="10"/>
  <c r="K2142" i="10"/>
  <c r="B4388" i="9"/>
  <c r="A4387" i="9"/>
  <c r="E3877" i="10"/>
  <c r="K3878" i="10"/>
  <c r="E3878" i="10" s="1"/>
  <c r="E7447" i="10"/>
  <c r="K7448" i="10"/>
  <c r="E7448" i="10" s="1"/>
  <c r="K2906" i="10"/>
  <c r="E2905" i="10"/>
  <c r="E358" i="9"/>
  <c r="K359" i="9"/>
  <c r="E359" i="9" s="1"/>
  <c r="E2600" i="10"/>
  <c r="K2601" i="10"/>
  <c r="E1019" i="10"/>
  <c r="K1020" i="10"/>
  <c r="E6577" i="10"/>
  <c r="K6578" i="10"/>
  <c r="E2296" i="9"/>
  <c r="K2297" i="9"/>
  <c r="E2297" i="9" s="1"/>
  <c r="E7039" i="10"/>
  <c r="K7040" i="10"/>
  <c r="E7040" i="10" s="1"/>
  <c r="E5050" i="9"/>
  <c r="K5051" i="9"/>
  <c r="E5051" i="9" s="1"/>
  <c r="E2500" i="9"/>
  <c r="K2501" i="9"/>
  <c r="E2501" i="9" s="1"/>
  <c r="E6323" i="9"/>
  <c r="K6324" i="9"/>
  <c r="E5660" i="10"/>
  <c r="K5661" i="10"/>
  <c r="E1072" i="9"/>
  <c r="K1073" i="9"/>
  <c r="E1073" i="9" s="1"/>
  <c r="E4743" i="10"/>
  <c r="K4744" i="10"/>
  <c r="E766" i="9"/>
  <c r="K767" i="9"/>
  <c r="E767" i="9" s="1"/>
  <c r="E817" i="10"/>
  <c r="K818" i="10"/>
  <c r="E818" i="10" s="1"/>
  <c r="A1786" i="10"/>
  <c r="B1787" i="10"/>
  <c r="E7141" i="9"/>
  <c r="K7142" i="9"/>
  <c r="E7142" i="9" s="1"/>
  <c r="E3109" i="10"/>
  <c r="K3110" i="10"/>
  <c r="E409" i="10"/>
  <c r="K410" i="10"/>
  <c r="E410" i="10" s="1"/>
  <c r="E2650" i="9"/>
  <c r="K2651" i="9"/>
  <c r="A2653" i="10"/>
  <c r="B2654" i="10"/>
  <c r="E1071" i="10"/>
  <c r="K1072" i="10"/>
  <c r="E1275" i="10"/>
  <c r="K1276" i="10"/>
  <c r="E3673" i="10"/>
  <c r="K3674" i="10"/>
  <c r="E3674" i="10" s="1"/>
  <c r="K8059" i="9"/>
  <c r="E8058" i="9"/>
  <c r="K11324" i="9"/>
  <c r="E11324" i="9" s="1"/>
  <c r="E11323" i="9"/>
  <c r="K8415" i="9"/>
  <c r="E8414" i="9"/>
  <c r="K4439" i="10"/>
  <c r="E4439" i="10" s="1"/>
  <c r="E4438" i="10"/>
  <c r="E6731" i="9"/>
  <c r="K6732" i="9"/>
  <c r="K9333" i="9"/>
  <c r="E9332" i="9"/>
  <c r="K10300" i="10"/>
  <c r="E10299" i="10"/>
  <c r="K7703" i="10"/>
  <c r="E7703" i="10" s="1"/>
  <c r="E7702" i="10"/>
  <c r="K818" i="9"/>
  <c r="E818" i="9" s="1"/>
  <c r="E817" i="9"/>
  <c r="K3725" i="10"/>
  <c r="E3725" i="10" s="1"/>
  <c r="E3724" i="10"/>
  <c r="E9382" i="10"/>
  <c r="K9383" i="10"/>
  <c r="B8723" i="10"/>
  <c r="A8722" i="10"/>
  <c r="B7856" i="10"/>
  <c r="A7855" i="10"/>
  <c r="K3521" i="9"/>
  <c r="E3521" i="9" s="1"/>
  <c r="E3520" i="9"/>
  <c r="K10967" i="9"/>
  <c r="E10967" i="9" s="1"/>
  <c r="E10966" i="9"/>
  <c r="K2040" i="10"/>
  <c r="E2039" i="10"/>
  <c r="K7905" i="10"/>
  <c r="E7904" i="10"/>
  <c r="K7499" i="10"/>
  <c r="E7499" i="10" s="1"/>
  <c r="E7498" i="10"/>
  <c r="K410" i="9"/>
  <c r="E410" i="9" s="1"/>
  <c r="E409" i="9"/>
  <c r="K3417" i="9"/>
  <c r="E3416" i="9"/>
  <c r="K5356" i="9"/>
  <c r="E5355" i="9"/>
  <c r="K7091" i="10"/>
  <c r="E7091" i="10" s="1"/>
  <c r="E7090" i="10"/>
  <c r="E11680" i="10"/>
  <c r="K11681" i="10"/>
  <c r="E11681" i="10" s="1"/>
  <c r="K8873" i="9"/>
  <c r="E8872" i="9"/>
  <c r="K4643" i="10"/>
  <c r="E4643" i="10" s="1"/>
  <c r="E4642" i="10"/>
  <c r="K9688" i="10"/>
  <c r="E9687" i="10"/>
  <c r="K5304" i="9"/>
  <c r="E5303" i="9"/>
  <c r="K6629" i="10"/>
  <c r="E6628" i="10"/>
  <c r="K5712" i="10"/>
  <c r="E5711" i="10"/>
  <c r="K5304" i="10"/>
  <c r="E5303" i="10"/>
  <c r="K11120" i="9"/>
  <c r="E11120" i="9" s="1"/>
  <c r="E11119" i="9"/>
  <c r="K9639" i="9"/>
  <c r="E9638" i="9"/>
  <c r="K8007" i="9"/>
  <c r="E8006" i="9"/>
  <c r="K9587" i="9"/>
  <c r="E9586" i="9"/>
  <c r="K6221" i="10"/>
  <c r="E6220" i="10"/>
  <c r="K11936" i="9"/>
  <c r="E11936" i="9" s="1"/>
  <c r="E11935" i="9"/>
  <c r="K206" i="9"/>
  <c r="E206" i="9" s="1"/>
  <c r="E205" i="9"/>
  <c r="K3313" i="9"/>
  <c r="E3312" i="9"/>
  <c r="K1328" i="9"/>
  <c r="E1328" i="9" s="1"/>
  <c r="E1327" i="9"/>
  <c r="K1123" i="10"/>
  <c r="E1122" i="10"/>
  <c r="K11171" i="9"/>
  <c r="E11171" i="9" s="1"/>
  <c r="E11170" i="9"/>
  <c r="B9591" i="10"/>
  <c r="A9590" i="10"/>
  <c r="K5508" i="10"/>
  <c r="E5507" i="10"/>
  <c r="K8721" i="9"/>
  <c r="E8720" i="9"/>
  <c r="K8263" i="9"/>
  <c r="E8262" i="9"/>
  <c r="K9128" i="10"/>
  <c r="E9127" i="10"/>
  <c r="K11936" i="10"/>
  <c r="E11936" i="10" s="1"/>
  <c r="E11935" i="10"/>
  <c r="K8671" i="9"/>
  <c r="E8670" i="9"/>
  <c r="K3521" i="10"/>
  <c r="E3521" i="10" s="1"/>
  <c r="E3520" i="10"/>
  <c r="K11987" i="10"/>
  <c r="E11987" i="10" s="1"/>
  <c r="E11986" i="10"/>
  <c r="E3058" i="9"/>
  <c r="K3059" i="9"/>
  <c r="E4132" i="9"/>
  <c r="K4133" i="9"/>
  <c r="E4133" i="9" s="1"/>
  <c r="E1988" i="10"/>
  <c r="K1989" i="10"/>
  <c r="E613" i="10"/>
  <c r="K614" i="10"/>
  <c r="E614" i="10" s="1"/>
  <c r="E1786" i="9"/>
  <c r="K1787" i="9"/>
  <c r="E1787" i="9" s="1"/>
  <c r="E1276" i="9"/>
  <c r="K1277" i="9"/>
  <c r="E1277" i="9" s="1"/>
  <c r="E11068" i="9"/>
  <c r="K11069" i="9"/>
  <c r="E11069" i="9" s="1"/>
  <c r="E8261" i="10"/>
  <c r="K8262" i="10"/>
  <c r="E2854" i="9"/>
  <c r="K2855" i="9"/>
  <c r="E5864" i="10"/>
  <c r="K5865" i="10"/>
  <c r="E9993" i="10"/>
  <c r="K9994" i="10"/>
  <c r="E1480" i="9"/>
  <c r="K1481" i="9"/>
  <c r="E1481" i="9" s="1"/>
  <c r="E10864" i="9"/>
  <c r="K10865" i="9"/>
  <c r="E10865" i="9" s="1"/>
  <c r="E2038" i="9"/>
  <c r="K2039" i="9"/>
  <c r="E4387" i="10"/>
  <c r="K4388" i="10"/>
  <c r="E4388" i="10" s="1"/>
  <c r="E9025" i="9"/>
  <c r="K9026" i="9"/>
  <c r="E8618" i="10"/>
  <c r="K8619" i="10"/>
  <c r="E8363" i="9"/>
  <c r="K8364" i="9"/>
  <c r="E7651" i="10"/>
  <c r="K7652" i="10"/>
  <c r="E7652" i="10" s="1"/>
  <c r="E153" i="10"/>
  <c r="K154" i="10"/>
  <c r="E5252" i="10"/>
  <c r="K5253" i="10"/>
  <c r="E4642" i="9"/>
  <c r="K4643" i="9"/>
  <c r="E4643" i="9" s="1"/>
  <c r="E7753" i="9"/>
  <c r="K7754" i="9"/>
  <c r="E7754" i="9" s="1"/>
  <c r="E1581" i="10"/>
  <c r="K1582" i="10"/>
  <c r="E8872" i="10"/>
  <c r="K8873" i="10"/>
  <c r="E7345" i="9"/>
  <c r="K7346" i="9"/>
  <c r="E7346" i="9" s="1"/>
  <c r="E561" i="10"/>
  <c r="K562" i="10"/>
  <c r="E7141" i="10"/>
  <c r="K7142" i="10"/>
  <c r="E7142" i="10" s="1"/>
  <c r="K8211" i="9"/>
  <c r="E8210" i="9"/>
  <c r="K5560" i="9"/>
  <c r="E5559" i="9"/>
  <c r="K9892" i="10"/>
  <c r="E9891" i="10"/>
  <c r="K9077" i="9"/>
  <c r="E9076" i="9"/>
  <c r="K9281" i="9"/>
  <c r="E9280" i="9"/>
  <c r="K8773" i="9"/>
  <c r="E8772" i="9"/>
  <c r="K9385" i="9"/>
  <c r="E9384" i="9"/>
  <c r="K10661" i="9"/>
  <c r="E10661" i="9" s="1"/>
  <c r="E10660" i="9"/>
  <c r="K1532" i="9"/>
  <c r="E1532" i="9" s="1"/>
  <c r="E1531" i="9"/>
  <c r="K4847" i="10"/>
  <c r="E4847" i="10" s="1"/>
  <c r="E4846" i="10"/>
  <c r="K9181" i="9"/>
  <c r="E9180" i="9"/>
  <c r="E1632" i="9" l="1"/>
  <c r="K1633" i="9"/>
  <c r="E6476" i="9"/>
  <c r="K6477" i="9"/>
  <c r="K3212" i="9"/>
  <c r="E3211" i="9"/>
  <c r="E2803" i="9"/>
  <c r="K2804" i="9"/>
  <c r="E4591" i="10"/>
  <c r="K4592" i="10"/>
  <c r="E4592" i="10" s="1"/>
  <c r="E6680" i="9"/>
  <c r="K6681" i="9"/>
  <c r="E1887" i="9"/>
  <c r="K1888" i="9"/>
  <c r="K2092" i="9"/>
  <c r="E2091" i="9"/>
  <c r="E2141" i="9"/>
  <c r="K2142" i="9"/>
  <c r="E6272" i="9"/>
  <c r="K6273" i="9"/>
  <c r="K2347" i="9"/>
  <c r="E2346" i="9"/>
  <c r="E1020" i="9"/>
  <c r="K1021" i="9"/>
  <c r="K1938" i="9"/>
  <c r="E1937" i="9"/>
  <c r="E1428" i="9"/>
  <c r="K1429" i="9"/>
  <c r="E8619" i="10"/>
  <c r="K8620" i="10"/>
  <c r="E9994" i="10"/>
  <c r="K9995" i="10"/>
  <c r="E2855" i="9"/>
  <c r="K2856" i="9"/>
  <c r="E1989" i="10"/>
  <c r="K1990" i="10"/>
  <c r="E3059" i="9"/>
  <c r="K3060" i="9"/>
  <c r="E9383" i="10"/>
  <c r="K9384" i="10"/>
  <c r="E6732" i="9"/>
  <c r="K6733" i="9"/>
  <c r="E1276" i="10"/>
  <c r="K1277" i="10"/>
  <c r="E1277" i="10" s="1"/>
  <c r="A2654" i="10"/>
  <c r="B2655" i="10"/>
  <c r="E4744" i="10"/>
  <c r="K4745" i="10"/>
  <c r="E4745" i="10" s="1"/>
  <c r="E5661" i="10"/>
  <c r="K5662" i="10"/>
  <c r="E6578" i="10"/>
  <c r="K6579" i="10"/>
  <c r="E2601" i="10"/>
  <c r="K2602" i="10"/>
  <c r="K6579" i="9"/>
  <c r="E6578" i="9"/>
  <c r="K6223" i="9"/>
  <c r="E6222" i="9"/>
  <c r="B10461" i="10"/>
  <c r="A10460" i="10"/>
  <c r="K6427" i="9"/>
  <c r="E6426" i="9"/>
  <c r="K2347" i="10"/>
  <c r="E2346" i="10"/>
  <c r="E9332" i="10"/>
  <c r="K9333" i="10"/>
  <c r="K5611" i="10"/>
  <c r="E5610" i="10"/>
  <c r="K6020" i="9"/>
  <c r="E6020" i="9" s="1"/>
  <c r="E6019" i="9"/>
  <c r="K5917" i="9"/>
  <c r="E5916" i="9"/>
  <c r="K9587" i="10"/>
  <c r="E9586" i="10"/>
  <c r="B6124" i="10"/>
  <c r="A6123" i="10"/>
  <c r="K6528" i="10"/>
  <c r="E6527" i="10"/>
  <c r="K5815" i="10"/>
  <c r="E5814" i="10"/>
  <c r="K10148" i="9"/>
  <c r="E10147" i="9"/>
  <c r="E3263" i="10"/>
  <c r="K3264" i="10"/>
  <c r="K6375" i="9"/>
  <c r="E6374" i="9"/>
  <c r="K2551" i="10"/>
  <c r="E2550" i="10"/>
  <c r="A10459" i="9"/>
  <c r="B10460" i="9"/>
  <c r="K1583" i="9"/>
  <c r="E1583" i="9" s="1"/>
  <c r="E1582" i="9"/>
  <c r="B11326" i="9"/>
  <c r="A11325" i="9"/>
  <c r="K1736" i="10"/>
  <c r="E1736" i="10" s="1"/>
  <c r="E1735" i="10"/>
  <c r="K1786" i="10"/>
  <c r="E1785" i="10"/>
  <c r="K2753" i="10"/>
  <c r="E2752" i="10"/>
  <c r="K5407" i="10"/>
  <c r="E5406" i="10"/>
  <c r="K9996" i="9"/>
  <c r="E9995" i="9"/>
  <c r="K6324" i="10"/>
  <c r="E6323" i="10"/>
  <c r="K2091" i="10"/>
  <c r="E2090" i="10"/>
  <c r="B6125" i="9"/>
  <c r="A6124" i="9"/>
  <c r="K5153" i="10"/>
  <c r="E5153" i="10" s="1"/>
  <c r="E5152" i="10"/>
  <c r="K10404" i="9"/>
  <c r="E10403" i="9"/>
  <c r="K10352" i="9"/>
  <c r="E10351" i="9"/>
  <c r="K10252" i="9"/>
  <c r="E10251" i="9"/>
  <c r="E2651" i="10"/>
  <c r="K2652" i="10"/>
  <c r="A2654" i="9"/>
  <c r="B2655" i="9"/>
  <c r="K9842" i="10"/>
  <c r="E9841" i="10"/>
  <c r="E5203" i="10"/>
  <c r="K5204" i="10"/>
  <c r="E5204" i="10" s="1"/>
  <c r="E4540" i="10"/>
  <c r="K4541" i="10"/>
  <c r="E4541" i="10" s="1"/>
  <c r="E2193" i="10"/>
  <c r="K2194" i="10"/>
  <c r="E766" i="10"/>
  <c r="K767" i="10"/>
  <c r="E767" i="10" s="1"/>
  <c r="E6120" i="9"/>
  <c r="K6121" i="9"/>
  <c r="E9688" i="9"/>
  <c r="K9689" i="9"/>
  <c r="A53" i="10"/>
  <c r="B54" i="10"/>
  <c r="A11325" i="10"/>
  <c r="B11326" i="10"/>
  <c r="A9591" i="9"/>
  <c r="B9592" i="9"/>
  <c r="E6528" i="9"/>
  <c r="K6529" i="9"/>
  <c r="E6936" i="9"/>
  <c r="K6937" i="9"/>
  <c r="E8160" i="9"/>
  <c r="K8161" i="9"/>
  <c r="A54" i="9"/>
  <c r="B55" i="9"/>
  <c r="E10198" i="10"/>
  <c r="K10199" i="10"/>
  <c r="E6782" i="10"/>
  <c r="K6783" i="10"/>
  <c r="E1224" i="10"/>
  <c r="K1225" i="10"/>
  <c r="K9740" i="10"/>
  <c r="E9739" i="10"/>
  <c r="K10048" i="9"/>
  <c r="E10047" i="9"/>
  <c r="K1939" i="10"/>
  <c r="E1938" i="10"/>
  <c r="K8212" i="10"/>
  <c r="E8211" i="10"/>
  <c r="A3522" i="9"/>
  <c r="B3523" i="9"/>
  <c r="E5253" i="10"/>
  <c r="K5254" i="10"/>
  <c r="E8773" i="9"/>
  <c r="K8774" i="9"/>
  <c r="E8774" i="9" s="1"/>
  <c r="E5508" i="10"/>
  <c r="K5509" i="10"/>
  <c r="E6221" i="10"/>
  <c r="K6222" i="10"/>
  <c r="E8007" i="9"/>
  <c r="K8008" i="9"/>
  <c r="E5712" i="10"/>
  <c r="K5713" i="10"/>
  <c r="E5304" i="9"/>
  <c r="K5305" i="9"/>
  <c r="E5356" i="9"/>
  <c r="K5357" i="9"/>
  <c r="E5357" i="9" s="1"/>
  <c r="E7905" i="10"/>
  <c r="K7906" i="10"/>
  <c r="A7856" i="10"/>
  <c r="B7857" i="10"/>
  <c r="E10300" i="10"/>
  <c r="K10301" i="10"/>
  <c r="E8415" i="9"/>
  <c r="K8416" i="9"/>
  <c r="E8059" i="9"/>
  <c r="K8060" i="9"/>
  <c r="E8060" i="9" s="1"/>
  <c r="E2906" i="10"/>
  <c r="K2907" i="10"/>
  <c r="B4389" i="9"/>
  <c r="A4388" i="9"/>
  <c r="K9180" i="10"/>
  <c r="E9179" i="10"/>
  <c r="K9486" i="10"/>
  <c r="E9485" i="10"/>
  <c r="E8160" i="10"/>
  <c r="K8161" i="10"/>
  <c r="K5612" i="9"/>
  <c r="E5612" i="9" s="1"/>
  <c r="E5611" i="9"/>
  <c r="K10301" i="9"/>
  <c r="E10300" i="9"/>
  <c r="K8111" i="9"/>
  <c r="E8111" i="9" s="1"/>
  <c r="E8110" i="9"/>
  <c r="K8519" i="9"/>
  <c r="E8519" i="9" s="1"/>
  <c r="E8518" i="9"/>
  <c r="K665" i="10"/>
  <c r="E665" i="10" s="1"/>
  <c r="E664" i="10"/>
  <c r="K7805" i="9"/>
  <c r="E7805" i="9" s="1"/>
  <c r="E7804" i="9"/>
  <c r="K7957" i="10"/>
  <c r="E7956" i="10"/>
  <c r="K2244" i="9"/>
  <c r="E2243" i="9"/>
  <c r="K7397" i="9"/>
  <c r="E7397" i="9" s="1"/>
  <c r="E7396" i="9"/>
  <c r="K6681" i="10"/>
  <c r="E6680" i="10"/>
  <c r="K869" i="10"/>
  <c r="E869" i="10" s="1"/>
  <c r="E868" i="10"/>
  <c r="K8365" i="10"/>
  <c r="E8364" i="10"/>
  <c r="K2448" i="9"/>
  <c r="E2447" i="9"/>
  <c r="K1175" i="10"/>
  <c r="E1175" i="10" s="1"/>
  <c r="E1174" i="10"/>
  <c r="K9893" i="9"/>
  <c r="E9892" i="9"/>
  <c r="K1685" i="10"/>
  <c r="E1685" i="10" s="1"/>
  <c r="E1684" i="10"/>
  <c r="K2906" i="9"/>
  <c r="E2905" i="9"/>
  <c r="A7857" i="9"/>
  <c r="B7858" i="9"/>
  <c r="K8315" i="9"/>
  <c r="E8315" i="9" s="1"/>
  <c r="E8314" i="9"/>
  <c r="K971" i="10"/>
  <c r="E971" i="10" s="1"/>
  <c r="E970" i="10"/>
  <c r="K1481" i="10"/>
  <c r="E1481" i="10" s="1"/>
  <c r="E1480" i="10"/>
  <c r="A1788" i="9"/>
  <c r="B1789" i="9"/>
  <c r="K257" i="10"/>
  <c r="E257" i="10" s="1"/>
  <c r="E256" i="10"/>
  <c r="K3110" i="9"/>
  <c r="E3109" i="9"/>
  <c r="K9944" i="10"/>
  <c r="E9943" i="10"/>
  <c r="K5968" i="10"/>
  <c r="E5967" i="10"/>
  <c r="B8724" i="9"/>
  <c r="A8723" i="9"/>
  <c r="A6991" i="9"/>
  <c r="B6992" i="9"/>
  <c r="K461" i="10"/>
  <c r="E461" i="10" s="1"/>
  <c r="E460" i="10"/>
  <c r="A922" i="9"/>
  <c r="B923" i="9"/>
  <c r="K8110" i="10"/>
  <c r="E8109" i="10"/>
  <c r="E8670" i="10"/>
  <c r="K8671" i="10"/>
  <c r="E2244" i="10"/>
  <c r="K2245" i="10"/>
  <c r="E5764" i="9"/>
  <c r="K5765" i="9"/>
  <c r="E5765" i="9" s="1"/>
  <c r="E8467" i="9"/>
  <c r="K8468" i="9"/>
  <c r="E8468" i="9" s="1"/>
  <c r="K1429" i="10"/>
  <c r="E1428" i="10"/>
  <c r="E6833" i="10"/>
  <c r="K6834" i="10"/>
  <c r="E1327" i="10"/>
  <c r="K1328" i="10"/>
  <c r="E1328" i="10" s="1"/>
  <c r="E6070" i="9"/>
  <c r="K6071" i="9"/>
  <c r="E6071" i="9" s="1"/>
  <c r="E5508" i="9"/>
  <c r="K5509" i="9"/>
  <c r="E3365" i="9"/>
  <c r="K3366" i="9"/>
  <c r="E9537" i="9"/>
  <c r="K9538" i="9"/>
  <c r="E9739" i="9"/>
  <c r="K9740" i="9"/>
  <c r="E9485" i="9"/>
  <c r="K9486" i="9"/>
  <c r="E5916" i="10"/>
  <c r="K5917" i="10"/>
  <c r="E8313" i="10"/>
  <c r="K8314" i="10"/>
  <c r="E2702" i="10"/>
  <c r="K2703" i="10"/>
  <c r="A6990" i="10"/>
  <c r="B6991" i="10"/>
  <c r="E8720" i="10"/>
  <c r="K8721" i="10"/>
  <c r="K5969" i="9"/>
  <c r="E5969" i="9" s="1"/>
  <c r="E5968" i="9"/>
  <c r="K2702" i="9"/>
  <c r="E2701" i="9"/>
  <c r="K7907" i="9"/>
  <c r="E7907" i="9" s="1"/>
  <c r="E7906" i="9"/>
  <c r="K6989" i="9"/>
  <c r="E6989" i="9" s="1"/>
  <c r="E6988" i="9"/>
  <c r="K6171" i="10"/>
  <c r="E6170" i="10"/>
  <c r="K10352" i="10"/>
  <c r="E10351" i="10"/>
  <c r="K4898" i="9"/>
  <c r="E4898" i="9" s="1"/>
  <c r="E4897" i="9"/>
  <c r="E9077" i="9"/>
  <c r="K9078" i="9"/>
  <c r="E562" i="10"/>
  <c r="K563" i="10"/>
  <c r="E563" i="10" s="1"/>
  <c r="E8873" i="10"/>
  <c r="K8874" i="10"/>
  <c r="E1582" i="10"/>
  <c r="K1583" i="10"/>
  <c r="E1583" i="10" s="1"/>
  <c r="E154" i="10"/>
  <c r="K155" i="10"/>
  <c r="E155" i="10" s="1"/>
  <c r="E8364" i="9"/>
  <c r="K8365" i="9"/>
  <c r="E9026" i="9"/>
  <c r="K9027" i="9"/>
  <c r="E2039" i="9"/>
  <c r="K2040" i="9"/>
  <c r="E5865" i="10"/>
  <c r="K5866" i="10"/>
  <c r="E8262" i="10"/>
  <c r="K8263" i="10"/>
  <c r="E1072" i="10"/>
  <c r="K1073" i="10"/>
  <c r="E1073" i="10" s="1"/>
  <c r="E2651" i="9"/>
  <c r="K2652" i="9"/>
  <c r="E3110" i="10"/>
  <c r="K3111" i="10"/>
  <c r="A1787" i="10"/>
  <c r="B1788" i="10"/>
  <c r="E6324" i="9"/>
  <c r="K6325" i="9"/>
  <c r="E1020" i="10"/>
  <c r="K1021" i="10"/>
  <c r="K2143" i="10"/>
  <c r="E2142" i="10"/>
  <c r="K8823" i="10"/>
  <c r="E8822" i="10"/>
  <c r="K6887" i="9"/>
  <c r="E6887" i="9" s="1"/>
  <c r="E6886" i="9"/>
  <c r="K10148" i="10"/>
  <c r="E10147" i="10"/>
  <c r="K6631" i="9"/>
  <c r="E6630" i="9"/>
  <c r="K10200" i="9"/>
  <c r="E10199" i="9"/>
  <c r="K3365" i="10"/>
  <c r="E3364" i="10"/>
  <c r="K9027" i="10"/>
  <c r="E9026" i="10"/>
  <c r="K2499" i="10"/>
  <c r="E2498" i="10"/>
  <c r="B3523" i="10"/>
  <c r="A3522" i="10"/>
  <c r="K5867" i="9"/>
  <c r="E5867" i="9" s="1"/>
  <c r="E5866" i="9"/>
  <c r="K6936" i="10"/>
  <c r="E6935" i="10"/>
  <c r="K6019" i="10"/>
  <c r="E6018" i="10"/>
  <c r="K3213" i="10"/>
  <c r="E3212" i="10"/>
  <c r="K9282" i="10"/>
  <c r="E9281" i="10"/>
  <c r="K3417" i="10"/>
  <c r="E3416" i="10"/>
  <c r="K4949" i="10"/>
  <c r="E4949" i="10" s="1"/>
  <c r="E4948" i="10"/>
  <c r="K8008" i="10"/>
  <c r="E8007" i="10"/>
  <c r="K3264" i="9"/>
  <c r="E3263" i="9"/>
  <c r="K3161" i="10"/>
  <c r="E3160" i="10"/>
  <c r="K9537" i="10"/>
  <c r="E9536" i="10"/>
  <c r="K5663" i="9"/>
  <c r="E5663" i="9" s="1"/>
  <c r="E5662" i="9"/>
  <c r="K5459" i="9"/>
  <c r="E5459" i="9" s="1"/>
  <c r="E5458" i="9"/>
  <c r="K9944" i="9"/>
  <c r="E9943" i="9"/>
  <c r="K8569" i="10"/>
  <c r="E8568" i="10"/>
  <c r="K1532" i="10"/>
  <c r="E1532" i="10" s="1"/>
  <c r="E1531" i="10"/>
  <c r="K3468" i="9"/>
  <c r="E3467" i="9"/>
  <c r="K9791" i="10"/>
  <c r="E9790" i="10"/>
  <c r="K6835" i="9"/>
  <c r="E6834" i="9"/>
  <c r="K3468" i="10"/>
  <c r="E3467" i="10"/>
  <c r="K2295" i="10"/>
  <c r="E2294" i="10"/>
  <c r="K6171" i="9"/>
  <c r="E6170" i="9"/>
  <c r="K5255" i="9"/>
  <c r="E5255" i="9" s="1"/>
  <c r="E5254" i="9"/>
  <c r="E8415" i="10"/>
  <c r="K8416" i="10"/>
  <c r="A5256" i="9"/>
  <c r="B5257" i="9"/>
  <c r="E6374" i="10"/>
  <c r="K6375" i="10"/>
  <c r="E9230" i="9"/>
  <c r="K9231" i="9"/>
  <c r="E9077" i="10"/>
  <c r="K9078" i="10"/>
  <c r="E5050" i="10"/>
  <c r="K5051" i="10"/>
  <c r="E5051" i="10" s="1"/>
  <c r="E9434" i="9"/>
  <c r="K9435" i="9"/>
  <c r="E1835" i="9"/>
  <c r="K1836" i="9"/>
  <c r="E6069" i="10"/>
  <c r="K6070" i="10"/>
  <c r="E9637" i="10"/>
  <c r="K9638" i="10"/>
  <c r="K3060" i="10"/>
  <c r="E3059" i="10"/>
  <c r="E5457" i="10"/>
  <c r="K5458" i="10"/>
  <c r="E10402" i="10"/>
  <c r="K10403" i="10"/>
  <c r="E8568" i="9"/>
  <c r="K8569" i="9"/>
  <c r="A922" i="10"/>
  <c r="B923" i="10"/>
  <c r="E3314" i="10"/>
  <c r="K3315" i="10"/>
  <c r="K2856" i="10"/>
  <c r="E2855" i="10"/>
  <c r="E2397" i="10"/>
  <c r="K2398" i="10"/>
  <c r="E358" i="10"/>
  <c r="K359" i="10"/>
  <c r="E359" i="10" s="1"/>
  <c r="E8058" i="10"/>
  <c r="K8059" i="10"/>
  <c r="E7956" i="9"/>
  <c r="K7957" i="9"/>
  <c r="E6119" i="10"/>
  <c r="K6120" i="10"/>
  <c r="E1836" i="10"/>
  <c r="K1837" i="10"/>
  <c r="E8822" i="9"/>
  <c r="K8823" i="9"/>
  <c r="E7854" i="10"/>
  <c r="K7855" i="10"/>
  <c r="K6732" i="10"/>
  <c r="E6731" i="10"/>
  <c r="K869" i="9"/>
  <c r="E869" i="9" s="1"/>
  <c r="E868" i="9"/>
  <c r="K6783" i="9"/>
  <c r="E6782" i="9"/>
  <c r="E5560" i="9"/>
  <c r="K5561" i="9"/>
  <c r="E5561" i="9" s="1"/>
  <c r="E8263" i="9"/>
  <c r="K8264" i="9"/>
  <c r="E8264" i="9" s="1"/>
  <c r="E9181" i="9"/>
  <c r="K9182" i="9"/>
  <c r="E9182" i="9" s="1"/>
  <c r="E9385" i="9"/>
  <c r="K9386" i="9"/>
  <c r="E9386" i="9" s="1"/>
  <c r="E9281" i="9"/>
  <c r="K9282" i="9"/>
  <c r="E9892" i="10"/>
  <c r="K9893" i="10"/>
  <c r="E8211" i="9"/>
  <c r="K8212" i="9"/>
  <c r="E8671" i="9"/>
  <c r="K8672" i="9"/>
  <c r="E8672" i="9" s="1"/>
  <c r="E9128" i="10"/>
  <c r="K9129" i="10"/>
  <c r="E8721" i="9"/>
  <c r="K8722" i="9"/>
  <c r="A9591" i="10"/>
  <c r="B9592" i="10"/>
  <c r="E1123" i="10"/>
  <c r="K1124" i="10"/>
  <c r="E1124" i="10" s="1"/>
  <c r="E3313" i="9"/>
  <c r="K3314" i="9"/>
  <c r="E9587" i="9"/>
  <c r="K9588" i="9"/>
  <c r="E9639" i="9"/>
  <c r="K9640" i="9"/>
  <c r="E5304" i="10"/>
  <c r="K5305" i="10"/>
  <c r="E6629" i="10"/>
  <c r="K6630" i="10"/>
  <c r="E9688" i="10"/>
  <c r="K9689" i="10"/>
  <c r="E8873" i="9"/>
  <c r="K8874" i="9"/>
  <c r="E3417" i="9"/>
  <c r="K3418" i="9"/>
  <c r="E2040" i="10"/>
  <c r="K2041" i="10"/>
  <c r="A8723" i="10"/>
  <c r="B8724" i="10"/>
  <c r="E9333" i="9"/>
  <c r="K9334" i="9"/>
  <c r="K5102" i="9"/>
  <c r="E5102" i="9" s="1"/>
  <c r="E5101" i="9"/>
  <c r="K4694" i="9"/>
  <c r="E4694" i="9" s="1"/>
  <c r="E4693" i="9"/>
  <c r="K8518" i="10"/>
  <c r="E8517" i="10"/>
  <c r="K5102" i="10"/>
  <c r="E5102" i="10" s="1"/>
  <c r="E5101" i="10"/>
  <c r="K1633" i="10"/>
  <c r="E1632" i="10"/>
  <c r="K3009" i="10"/>
  <c r="E3008" i="10"/>
  <c r="A4389" i="10"/>
  <c r="B4390" i="10"/>
  <c r="E9434" i="10"/>
  <c r="K9435" i="10"/>
  <c r="K5356" i="10"/>
  <c r="E5355" i="10"/>
  <c r="K3162" i="9"/>
  <c r="E3161" i="9"/>
  <c r="K6273" i="10"/>
  <c r="E6272" i="10"/>
  <c r="K6885" i="10"/>
  <c r="E6884" i="10"/>
  <c r="K3010" i="9"/>
  <c r="E3009" i="9"/>
  <c r="K5764" i="10"/>
  <c r="E5763" i="10"/>
  <c r="K10097" i="9"/>
  <c r="E10096" i="9"/>
  <c r="K7601" i="9"/>
  <c r="E7601" i="9" s="1"/>
  <c r="E7600" i="9"/>
  <c r="K4490" i="9"/>
  <c r="E4490" i="9" s="1"/>
  <c r="E4489" i="9"/>
  <c r="K7193" i="9"/>
  <c r="E7193" i="9" s="1"/>
  <c r="E7192" i="9"/>
  <c r="K2958" i="9"/>
  <c r="E2957" i="9"/>
  <c r="K2754" i="9"/>
  <c r="E2753" i="9"/>
  <c r="K1887" i="10"/>
  <c r="E1886" i="10"/>
  <c r="K6477" i="10"/>
  <c r="E6476" i="10"/>
  <c r="K8772" i="10"/>
  <c r="E8771" i="10"/>
  <c r="K5816" i="9"/>
  <c r="E5816" i="9" s="1"/>
  <c r="E5815" i="9"/>
  <c r="K5408" i="9"/>
  <c r="E5408" i="9" s="1"/>
  <c r="E5407" i="9"/>
  <c r="E9230" i="10"/>
  <c r="K9231" i="10"/>
  <c r="E8977" i="9"/>
  <c r="K8978" i="9"/>
  <c r="E8978" i="9" s="1"/>
  <c r="E5712" i="9"/>
  <c r="K5713" i="9"/>
  <c r="E7855" i="9"/>
  <c r="K7856" i="9"/>
  <c r="E7856" i="9" s="1"/>
  <c r="E11731" i="10"/>
  <c r="K11732" i="10"/>
  <c r="E11732" i="10" s="1"/>
  <c r="E8619" i="9"/>
  <c r="K8620" i="9"/>
  <c r="E9843" i="9"/>
  <c r="K9844" i="9"/>
  <c r="E8466" i="10"/>
  <c r="K8467" i="10"/>
  <c r="E10249" i="10"/>
  <c r="K10250" i="10"/>
  <c r="A5255" i="10"/>
  <c r="B5256" i="10"/>
  <c r="E8925" i="9"/>
  <c r="K8926" i="9"/>
  <c r="E919" i="10"/>
  <c r="K920" i="10"/>
  <c r="E920" i="10" s="1"/>
  <c r="E10045" i="10"/>
  <c r="K10046" i="10"/>
  <c r="E9129" i="9"/>
  <c r="K9130" i="9"/>
  <c r="E9791" i="9"/>
  <c r="K9792" i="9"/>
  <c r="E6425" i="10"/>
  <c r="K6426" i="10"/>
  <c r="E2448" i="10"/>
  <c r="K2449" i="10"/>
  <c r="E8924" i="10"/>
  <c r="K8925" i="10"/>
  <c r="K8976" i="10"/>
  <c r="E8975" i="10"/>
  <c r="K10097" i="10"/>
  <c r="E10096" i="10"/>
  <c r="K5560" i="10"/>
  <c r="E5559" i="10"/>
  <c r="K1379" i="10"/>
  <c r="E1379" i="10" s="1"/>
  <c r="E1378" i="10"/>
  <c r="K2957" i="10"/>
  <c r="E2956" i="10"/>
  <c r="K2805" i="10"/>
  <c r="E2804" i="10"/>
  <c r="E2092" i="9" l="1"/>
  <c r="K2093" i="9"/>
  <c r="E2093" i="9" s="1"/>
  <c r="K2805" i="9"/>
  <c r="E2804" i="9"/>
  <c r="K6478" i="9"/>
  <c r="E6477" i="9"/>
  <c r="K2143" i="9"/>
  <c r="E2142" i="9"/>
  <c r="K1889" i="9"/>
  <c r="E1889" i="9" s="1"/>
  <c r="E1888" i="9"/>
  <c r="E1938" i="9"/>
  <c r="K1939" i="9"/>
  <c r="K2348" i="9"/>
  <c r="E2348" i="9" s="1"/>
  <c r="E2347" i="9"/>
  <c r="E1633" i="9"/>
  <c r="K1634" i="9"/>
  <c r="E1634" i="9" s="1"/>
  <c r="E1429" i="9"/>
  <c r="K1430" i="9"/>
  <c r="E1430" i="9" s="1"/>
  <c r="E1021" i="9"/>
  <c r="K1022" i="9"/>
  <c r="E1022" i="9" s="1"/>
  <c r="E6273" i="9"/>
  <c r="K6274" i="9"/>
  <c r="E6681" i="9"/>
  <c r="K6682" i="9"/>
  <c r="K3213" i="9"/>
  <c r="E3212" i="9"/>
  <c r="E5764" i="10"/>
  <c r="K5765" i="10"/>
  <c r="E5765" i="10" s="1"/>
  <c r="K3061" i="10"/>
  <c r="E3060" i="10"/>
  <c r="E6171" i="9"/>
  <c r="K6172" i="9"/>
  <c r="K9945" i="9"/>
  <c r="E9944" i="9"/>
  <c r="E3161" i="10"/>
  <c r="K3162" i="10"/>
  <c r="K3418" i="10"/>
  <c r="E3417" i="10"/>
  <c r="E6631" i="9"/>
  <c r="K6632" i="9"/>
  <c r="E6632" i="9" s="1"/>
  <c r="E2449" i="10"/>
  <c r="K2450" i="10"/>
  <c r="E2450" i="10" s="1"/>
  <c r="E9792" i="9"/>
  <c r="K9793" i="9"/>
  <c r="E10046" i="10"/>
  <c r="K10047" i="10"/>
  <c r="E8926" i="9"/>
  <c r="K8927" i="9"/>
  <c r="E8927" i="9" s="1"/>
  <c r="E10250" i="10"/>
  <c r="K10251" i="10"/>
  <c r="E8467" i="10"/>
  <c r="K8468" i="10"/>
  <c r="E8468" i="10" s="1"/>
  <c r="E8620" i="9"/>
  <c r="K8621" i="9"/>
  <c r="E8621" i="9" s="1"/>
  <c r="A4390" i="10"/>
  <c r="B4391" i="10"/>
  <c r="A8724" i="10"/>
  <c r="B8725" i="10"/>
  <c r="E3418" i="9"/>
  <c r="K3419" i="9"/>
  <c r="E3419" i="9" s="1"/>
  <c r="E9689" i="10"/>
  <c r="K9690" i="10"/>
  <c r="E5305" i="10"/>
  <c r="K5306" i="10"/>
  <c r="E5306" i="10" s="1"/>
  <c r="E9588" i="9"/>
  <c r="K9589" i="9"/>
  <c r="E8722" i="9"/>
  <c r="K8723" i="9"/>
  <c r="E8723" i="9" s="1"/>
  <c r="K9894" i="10"/>
  <c r="E9893" i="10"/>
  <c r="K8824" i="9"/>
  <c r="E8823" i="9"/>
  <c r="K6121" i="10"/>
  <c r="E6120" i="10"/>
  <c r="K8060" i="10"/>
  <c r="E8060" i="10" s="1"/>
  <c r="E8059" i="10"/>
  <c r="K2399" i="10"/>
  <c r="E2399" i="10" s="1"/>
  <c r="E2398" i="10"/>
  <c r="K3316" i="10"/>
  <c r="E3315" i="10"/>
  <c r="K8570" i="9"/>
  <c r="E8570" i="9" s="1"/>
  <c r="E8569" i="9"/>
  <c r="K5459" i="10"/>
  <c r="E5459" i="10" s="1"/>
  <c r="E5458" i="10"/>
  <c r="K9639" i="10"/>
  <c r="E9638" i="10"/>
  <c r="K1837" i="9"/>
  <c r="E1836" i="9"/>
  <c r="K9232" i="9"/>
  <c r="E9231" i="9"/>
  <c r="B5258" i="9"/>
  <c r="A5257" i="9"/>
  <c r="E6325" i="9"/>
  <c r="K6326" i="9"/>
  <c r="E6326" i="9" s="1"/>
  <c r="E3111" i="10"/>
  <c r="K3112" i="10"/>
  <c r="K5867" i="10"/>
  <c r="E5867" i="10" s="1"/>
  <c r="E5866" i="10"/>
  <c r="K9028" i="9"/>
  <c r="E9027" i="9"/>
  <c r="K8875" i="10"/>
  <c r="E8874" i="10"/>
  <c r="E9078" i="9"/>
  <c r="K9079" i="9"/>
  <c r="E8721" i="10"/>
  <c r="K8722" i="10"/>
  <c r="E2703" i="10"/>
  <c r="K2704" i="10"/>
  <c r="E5917" i="10"/>
  <c r="K5918" i="10"/>
  <c r="E5918" i="10" s="1"/>
  <c r="E9740" i="9"/>
  <c r="K9741" i="9"/>
  <c r="E3366" i="9"/>
  <c r="K3367" i="9"/>
  <c r="E6834" i="10"/>
  <c r="K6835" i="10"/>
  <c r="E2245" i="10"/>
  <c r="K2246" i="10"/>
  <c r="E2246" i="10" s="1"/>
  <c r="A1789" i="9"/>
  <c r="B1790" i="9"/>
  <c r="A7858" i="9"/>
  <c r="B7859" i="9"/>
  <c r="E8161" i="10"/>
  <c r="K8162" i="10"/>
  <c r="E8162" i="10" s="1"/>
  <c r="K2908" i="10"/>
  <c r="E2907" i="10"/>
  <c r="E8416" i="9"/>
  <c r="K8417" i="9"/>
  <c r="E8417" i="9" s="1"/>
  <c r="A7857" i="10"/>
  <c r="B7858" i="10"/>
  <c r="E5713" i="10"/>
  <c r="K5714" i="10"/>
  <c r="E5714" i="10" s="1"/>
  <c r="E6222" i="10"/>
  <c r="K6223" i="10"/>
  <c r="A3523" i="9"/>
  <c r="B3524" i="9"/>
  <c r="K6784" i="10"/>
  <c r="E6783" i="10"/>
  <c r="B56" i="9"/>
  <c r="A55" i="9"/>
  <c r="K6938" i="9"/>
  <c r="E6938" i="9" s="1"/>
  <c r="E6937" i="9"/>
  <c r="B9593" i="9"/>
  <c r="A9592" i="9"/>
  <c r="B55" i="10"/>
  <c r="A54" i="10"/>
  <c r="E6121" i="9"/>
  <c r="K6122" i="9"/>
  <c r="E6122" i="9" s="1"/>
  <c r="K2195" i="10"/>
  <c r="E2195" i="10" s="1"/>
  <c r="E2194" i="10"/>
  <c r="B2656" i="9"/>
  <c r="A2655" i="9"/>
  <c r="B10461" i="9"/>
  <c r="A10460" i="9"/>
  <c r="K9334" i="10"/>
  <c r="E9333" i="10"/>
  <c r="K6580" i="10"/>
  <c r="E6579" i="10"/>
  <c r="K9385" i="10"/>
  <c r="E9384" i="10"/>
  <c r="K1991" i="10"/>
  <c r="E1991" i="10" s="1"/>
  <c r="E1990" i="10"/>
  <c r="K9996" i="10"/>
  <c r="E9995" i="10"/>
  <c r="E8518" i="10"/>
  <c r="K8519" i="10"/>
  <c r="E8519" i="10" s="1"/>
  <c r="K6784" i="9"/>
  <c r="E6783" i="9"/>
  <c r="K8111" i="10"/>
  <c r="E8111" i="10" s="1"/>
  <c r="E8110" i="10"/>
  <c r="A8724" i="9"/>
  <c r="B8725" i="9"/>
  <c r="E5968" i="10"/>
  <c r="K5969" i="10"/>
  <c r="E5969" i="10" s="1"/>
  <c r="E3110" i="9"/>
  <c r="K3111" i="9"/>
  <c r="E8365" i="10"/>
  <c r="K8366" i="10"/>
  <c r="E8366" i="10" s="1"/>
  <c r="E6681" i="10"/>
  <c r="K6682" i="10"/>
  <c r="E2244" i="9"/>
  <c r="K2245" i="9"/>
  <c r="E10301" i="9"/>
  <c r="K10302" i="9"/>
  <c r="K9181" i="10"/>
  <c r="E9180" i="10"/>
  <c r="K1940" i="10"/>
  <c r="E1940" i="10" s="1"/>
  <c r="E1939" i="10"/>
  <c r="K9741" i="10"/>
  <c r="E9740" i="10"/>
  <c r="K10253" i="9"/>
  <c r="E10253" i="9" s="1"/>
  <c r="E10252" i="9"/>
  <c r="K10405" i="9"/>
  <c r="E10404" i="9"/>
  <c r="B6126" i="9"/>
  <c r="A6125" i="9"/>
  <c r="K6325" i="10"/>
  <c r="E6324" i="10"/>
  <c r="K5408" i="10"/>
  <c r="E5408" i="10" s="1"/>
  <c r="E5407" i="10"/>
  <c r="K1787" i="10"/>
  <c r="E1787" i="10" s="1"/>
  <c r="E1786" i="10"/>
  <c r="A11326" i="9"/>
  <c r="B11327" i="9"/>
  <c r="E6375" i="9"/>
  <c r="K6376" i="9"/>
  <c r="K10149" i="9"/>
  <c r="E10148" i="9"/>
  <c r="K6529" i="10"/>
  <c r="E6528" i="10"/>
  <c r="K9588" i="10"/>
  <c r="E9587" i="10"/>
  <c r="E6427" i="9"/>
  <c r="K6428" i="9"/>
  <c r="E6428" i="9" s="1"/>
  <c r="A10461" i="10"/>
  <c r="B10462" i="10"/>
  <c r="E6579" i="9"/>
  <c r="K6580" i="9"/>
  <c r="E10097" i="10"/>
  <c r="K10098" i="10"/>
  <c r="E6477" i="10"/>
  <c r="K6478" i="10"/>
  <c r="E3162" i="9"/>
  <c r="K3163" i="9"/>
  <c r="K3010" i="10"/>
  <c r="E3009" i="10"/>
  <c r="K2857" i="10"/>
  <c r="E2856" i="10"/>
  <c r="K3469" i="10"/>
  <c r="E3468" i="10"/>
  <c r="K2958" i="10"/>
  <c r="E2957" i="10"/>
  <c r="E5560" i="10"/>
  <c r="K5561" i="10"/>
  <c r="E5561" i="10" s="1"/>
  <c r="E8976" i="10"/>
  <c r="K8977" i="10"/>
  <c r="E8772" i="10"/>
  <c r="K8773" i="10"/>
  <c r="E1887" i="10"/>
  <c r="K1888" i="10"/>
  <c r="E2958" i="9"/>
  <c r="K2959" i="9"/>
  <c r="E10097" i="9"/>
  <c r="K10098" i="9"/>
  <c r="E3010" i="9"/>
  <c r="K3011" i="9"/>
  <c r="E3011" i="9" s="1"/>
  <c r="E6273" i="10"/>
  <c r="K6274" i="10"/>
  <c r="E5356" i="10"/>
  <c r="K5357" i="10"/>
  <c r="E5357" i="10" s="1"/>
  <c r="E1633" i="10"/>
  <c r="K1634" i="10"/>
  <c r="E1634" i="10" s="1"/>
  <c r="K6733" i="10"/>
  <c r="E6732" i="10"/>
  <c r="K2296" i="10"/>
  <c r="E2295" i="10"/>
  <c r="K6836" i="9"/>
  <c r="E6836" i="9" s="1"/>
  <c r="E6835" i="9"/>
  <c r="K3469" i="9"/>
  <c r="E3468" i="9"/>
  <c r="K8570" i="10"/>
  <c r="E8570" i="10" s="1"/>
  <c r="E8569" i="10"/>
  <c r="K9538" i="10"/>
  <c r="E9537" i="10"/>
  <c r="K3265" i="9"/>
  <c r="E3264" i="9"/>
  <c r="K9283" i="10"/>
  <c r="E9282" i="10"/>
  <c r="K6937" i="10"/>
  <c r="E6936" i="10"/>
  <c r="A3523" i="10"/>
  <c r="B3524" i="10"/>
  <c r="K9028" i="10"/>
  <c r="E9027" i="10"/>
  <c r="K10201" i="9"/>
  <c r="E10200" i="9"/>
  <c r="K10149" i="10"/>
  <c r="E10148" i="10"/>
  <c r="K8824" i="10"/>
  <c r="E8823" i="10"/>
  <c r="E10352" i="10"/>
  <c r="K10353" i="10"/>
  <c r="E2702" i="9"/>
  <c r="K2703" i="9"/>
  <c r="E8925" i="10"/>
  <c r="K8926" i="10"/>
  <c r="E6426" i="10"/>
  <c r="K6427" i="10"/>
  <c r="E9130" i="9"/>
  <c r="K9131" i="9"/>
  <c r="E9131" i="9" s="1"/>
  <c r="A5256" i="10"/>
  <c r="B5257" i="10"/>
  <c r="E9844" i="9"/>
  <c r="K9845" i="9"/>
  <c r="E9845" i="9" s="1"/>
  <c r="E5713" i="9"/>
  <c r="K5714" i="9"/>
  <c r="E5714" i="9" s="1"/>
  <c r="E9231" i="10"/>
  <c r="K9232" i="10"/>
  <c r="E9435" i="10"/>
  <c r="K9436" i="10"/>
  <c r="E9334" i="9"/>
  <c r="K9335" i="9"/>
  <c r="E9335" i="9" s="1"/>
  <c r="E2041" i="10"/>
  <c r="K2042" i="10"/>
  <c r="E2042" i="10" s="1"/>
  <c r="E8874" i="9"/>
  <c r="K8875" i="9"/>
  <c r="E6630" i="10"/>
  <c r="K6631" i="10"/>
  <c r="E9640" i="9"/>
  <c r="K9641" i="9"/>
  <c r="E9641" i="9" s="1"/>
  <c r="E3314" i="9"/>
  <c r="K3315" i="9"/>
  <c r="B9593" i="10"/>
  <c r="A9592" i="10"/>
  <c r="E9129" i="10"/>
  <c r="K9130" i="10"/>
  <c r="E8212" i="9"/>
  <c r="K8213" i="9"/>
  <c r="E8213" i="9" s="1"/>
  <c r="E9282" i="9"/>
  <c r="K9283" i="9"/>
  <c r="K7856" i="10"/>
  <c r="E7856" i="10" s="1"/>
  <c r="E7855" i="10"/>
  <c r="K1838" i="10"/>
  <c r="E1838" i="10" s="1"/>
  <c r="E1837" i="10"/>
  <c r="K7958" i="9"/>
  <c r="E7958" i="9" s="1"/>
  <c r="E7957" i="9"/>
  <c r="B924" i="10"/>
  <c r="A923" i="10"/>
  <c r="K10404" i="10"/>
  <c r="E10403" i="10"/>
  <c r="K6071" i="10"/>
  <c r="E6071" i="10" s="1"/>
  <c r="E6070" i="10"/>
  <c r="K9436" i="9"/>
  <c r="E9435" i="9"/>
  <c r="K9079" i="10"/>
  <c r="E9078" i="10"/>
  <c r="K6376" i="10"/>
  <c r="E6375" i="10"/>
  <c r="K8417" i="10"/>
  <c r="E8417" i="10" s="1"/>
  <c r="E8416" i="10"/>
  <c r="K1022" i="10"/>
  <c r="E1022" i="10" s="1"/>
  <c r="E1021" i="10"/>
  <c r="B1789" i="10"/>
  <c r="A1788" i="10"/>
  <c r="K2653" i="9"/>
  <c r="E2652" i="9"/>
  <c r="K8264" i="10"/>
  <c r="E8264" i="10" s="1"/>
  <c r="E8263" i="10"/>
  <c r="K2041" i="9"/>
  <c r="E2040" i="9"/>
  <c r="K8366" i="9"/>
  <c r="E8366" i="9" s="1"/>
  <c r="E8365" i="9"/>
  <c r="B6992" i="10"/>
  <c r="A6991" i="10"/>
  <c r="E8314" i="10"/>
  <c r="K8315" i="10"/>
  <c r="E8315" i="10" s="1"/>
  <c r="E9486" i="9"/>
  <c r="K9487" i="9"/>
  <c r="E9538" i="9"/>
  <c r="K9539" i="9"/>
  <c r="E9539" i="9" s="1"/>
  <c r="E5509" i="9"/>
  <c r="K5510" i="9"/>
  <c r="E5510" i="9" s="1"/>
  <c r="E8671" i="10"/>
  <c r="K8672" i="10"/>
  <c r="E8672" i="10" s="1"/>
  <c r="A923" i="9"/>
  <c r="B924" i="9"/>
  <c r="A6992" i="9"/>
  <c r="B6993" i="9"/>
  <c r="E10301" i="10"/>
  <c r="K10302" i="10"/>
  <c r="E7906" i="10"/>
  <c r="K7907" i="10"/>
  <c r="E7907" i="10" s="1"/>
  <c r="E5305" i="9"/>
  <c r="K5306" i="9"/>
  <c r="E5306" i="9" s="1"/>
  <c r="E8008" i="9"/>
  <c r="K8009" i="9"/>
  <c r="E8009" i="9" s="1"/>
  <c r="E5509" i="10"/>
  <c r="K5510" i="10"/>
  <c r="E5510" i="10" s="1"/>
  <c r="K5255" i="10"/>
  <c r="E5255" i="10" s="1"/>
  <c r="E5254" i="10"/>
  <c r="K1226" i="10"/>
  <c r="E1226" i="10" s="1"/>
  <c r="E1225" i="10"/>
  <c r="K10200" i="10"/>
  <c r="E10199" i="10"/>
  <c r="K8162" i="9"/>
  <c r="E8162" i="9" s="1"/>
  <c r="E8161" i="9"/>
  <c r="E6529" i="9"/>
  <c r="K6530" i="9"/>
  <c r="E6530" i="9" s="1"/>
  <c r="B11327" i="10"/>
  <c r="A11326" i="10"/>
  <c r="K9690" i="9"/>
  <c r="E9689" i="9"/>
  <c r="K2653" i="10"/>
  <c r="E2652" i="10"/>
  <c r="K3265" i="10"/>
  <c r="E3264" i="10"/>
  <c r="K2603" i="10"/>
  <c r="E2603" i="10" s="1"/>
  <c r="E2602" i="10"/>
  <c r="K5663" i="10"/>
  <c r="E5663" i="10" s="1"/>
  <c r="E5662" i="10"/>
  <c r="B2656" i="10"/>
  <c r="A2655" i="10"/>
  <c r="E6733" i="9"/>
  <c r="K6734" i="9"/>
  <c r="E6734" i="9" s="1"/>
  <c r="K3061" i="9"/>
  <c r="E3060" i="9"/>
  <c r="K2857" i="9"/>
  <c r="E2856" i="9"/>
  <c r="K8621" i="10"/>
  <c r="E8621" i="10" s="1"/>
  <c r="E8620" i="10"/>
  <c r="E2805" i="10"/>
  <c r="K2806" i="10"/>
  <c r="E2754" i="9"/>
  <c r="K2755" i="9"/>
  <c r="E6885" i="10"/>
  <c r="K6886" i="10"/>
  <c r="K9792" i="10"/>
  <c r="E9791" i="10"/>
  <c r="K8009" i="10"/>
  <c r="E8009" i="10" s="1"/>
  <c r="E8008" i="10"/>
  <c r="E3213" i="10"/>
  <c r="K3214" i="10"/>
  <c r="K6020" i="10"/>
  <c r="E6020" i="10" s="1"/>
  <c r="E6019" i="10"/>
  <c r="K2500" i="10"/>
  <c r="E2499" i="10"/>
  <c r="E3365" i="10"/>
  <c r="K3366" i="10"/>
  <c r="K2144" i="10"/>
  <c r="E2144" i="10" s="1"/>
  <c r="E2143" i="10"/>
  <c r="E6171" i="10"/>
  <c r="K6172" i="10"/>
  <c r="E1429" i="10"/>
  <c r="K1430" i="10"/>
  <c r="E1430" i="10" s="1"/>
  <c r="E9944" i="10"/>
  <c r="K9945" i="10"/>
  <c r="E2906" i="9"/>
  <c r="K2907" i="9"/>
  <c r="E9893" i="9"/>
  <c r="K9894" i="9"/>
  <c r="E2448" i="9"/>
  <c r="K2449" i="9"/>
  <c r="E7957" i="10"/>
  <c r="K7958" i="10"/>
  <c r="E7958" i="10" s="1"/>
  <c r="E9486" i="10"/>
  <c r="K9487" i="10"/>
  <c r="A4389" i="9"/>
  <c r="B4390" i="9"/>
  <c r="E8212" i="10"/>
  <c r="K8213" i="10"/>
  <c r="E8213" i="10" s="1"/>
  <c r="K10049" i="9"/>
  <c r="E10049" i="9" s="1"/>
  <c r="E10048" i="9"/>
  <c r="K9843" i="10"/>
  <c r="E9842" i="10"/>
  <c r="K10353" i="9"/>
  <c r="E10352" i="9"/>
  <c r="K2092" i="10"/>
  <c r="E2091" i="10"/>
  <c r="K9997" i="9"/>
  <c r="E9996" i="9"/>
  <c r="K2754" i="10"/>
  <c r="E2753" i="10"/>
  <c r="K2552" i="10"/>
  <c r="E2552" i="10" s="1"/>
  <c r="E2551" i="10"/>
  <c r="K5816" i="10"/>
  <c r="E5816" i="10" s="1"/>
  <c r="E5815" i="10"/>
  <c r="A6124" i="10"/>
  <c r="B6125" i="10"/>
  <c r="K5918" i="9"/>
  <c r="E5918" i="9" s="1"/>
  <c r="E5917" i="9"/>
  <c r="K5612" i="10"/>
  <c r="E5612" i="10" s="1"/>
  <c r="E5611" i="10"/>
  <c r="K2348" i="10"/>
  <c r="E2348" i="10" s="1"/>
  <c r="E2347" i="10"/>
  <c r="E6223" i="9"/>
  <c r="K6224" i="9"/>
  <c r="E6224" i="9" s="1"/>
  <c r="K2144" i="9" l="1"/>
  <c r="E2144" i="9" s="1"/>
  <c r="E2143" i="9"/>
  <c r="K2806" i="9"/>
  <c r="E2805" i="9"/>
  <c r="E6274" i="9"/>
  <c r="K6275" i="9"/>
  <c r="E6275" i="9" s="1"/>
  <c r="E3213" i="9"/>
  <c r="K3214" i="9"/>
  <c r="K6479" i="9"/>
  <c r="E6479" i="9" s="1"/>
  <c r="E6478" i="9"/>
  <c r="E6682" i="9"/>
  <c r="K6683" i="9"/>
  <c r="E6683" i="9" s="1"/>
  <c r="E1939" i="9"/>
  <c r="K1940" i="9"/>
  <c r="E1940" i="9" s="1"/>
  <c r="A6125" i="10"/>
  <c r="B6126" i="10"/>
  <c r="E9894" i="9"/>
  <c r="K9895" i="9"/>
  <c r="E9945" i="10"/>
  <c r="K9946" i="10"/>
  <c r="E3214" i="10"/>
  <c r="K3215" i="10"/>
  <c r="E3215" i="10" s="1"/>
  <c r="E2755" i="9"/>
  <c r="K2756" i="9"/>
  <c r="E2756" i="9" s="1"/>
  <c r="E10302" i="10"/>
  <c r="K10303" i="10"/>
  <c r="A924" i="9"/>
  <c r="B925" i="9"/>
  <c r="K9488" i="9"/>
  <c r="E9488" i="9" s="1"/>
  <c r="E9487" i="9"/>
  <c r="K8876" i="9"/>
  <c r="E8876" i="9" s="1"/>
  <c r="E8875" i="9"/>
  <c r="E9232" i="10"/>
  <c r="K9233" i="10"/>
  <c r="E9233" i="10" s="1"/>
  <c r="B5258" i="10"/>
  <c r="A5257" i="10"/>
  <c r="K6428" i="10"/>
  <c r="E6428" i="10" s="1"/>
  <c r="E6427" i="10"/>
  <c r="E2703" i="9"/>
  <c r="K2704" i="9"/>
  <c r="A3524" i="10"/>
  <c r="B3525" i="10"/>
  <c r="E6274" i="10"/>
  <c r="K6275" i="10"/>
  <c r="E6275" i="10" s="1"/>
  <c r="E10098" i="9"/>
  <c r="K10099" i="9"/>
  <c r="E1888" i="10"/>
  <c r="K1889" i="10"/>
  <c r="E1889" i="10" s="1"/>
  <c r="E8977" i="10"/>
  <c r="K8978" i="10"/>
  <c r="E8978" i="10" s="1"/>
  <c r="E3163" i="9"/>
  <c r="K3164" i="9"/>
  <c r="E3164" i="9" s="1"/>
  <c r="E10098" i="10"/>
  <c r="K10099" i="10"/>
  <c r="B10463" i="10"/>
  <c r="A10462" i="10"/>
  <c r="A11327" i="9"/>
  <c r="B11328" i="9"/>
  <c r="E10302" i="9"/>
  <c r="K10303" i="9"/>
  <c r="E6682" i="10"/>
  <c r="K6683" i="10"/>
  <c r="E6683" i="10" s="1"/>
  <c r="E3111" i="9"/>
  <c r="K3112" i="9"/>
  <c r="B8726" i="9"/>
  <c r="A8725" i="9"/>
  <c r="B3525" i="9"/>
  <c r="A3524" i="9"/>
  <c r="B1791" i="9"/>
  <c r="A1790" i="9"/>
  <c r="K6836" i="10"/>
  <c r="E6836" i="10" s="1"/>
  <c r="E6835" i="10"/>
  <c r="K9742" i="9"/>
  <c r="E9741" i="9"/>
  <c r="K2705" i="10"/>
  <c r="E2705" i="10" s="1"/>
  <c r="E2704" i="10"/>
  <c r="K8876" i="10"/>
  <c r="E8876" i="10" s="1"/>
  <c r="E8875" i="10"/>
  <c r="K9233" i="9"/>
  <c r="E9233" i="9" s="1"/>
  <c r="E9232" i="9"/>
  <c r="K9640" i="10"/>
  <c r="E9639" i="10"/>
  <c r="K6122" i="10"/>
  <c r="E6122" i="10" s="1"/>
  <c r="E6121" i="10"/>
  <c r="K9895" i="10"/>
  <c r="E9894" i="10"/>
  <c r="E3418" i="10"/>
  <c r="K3419" i="10"/>
  <c r="E3419" i="10" s="1"/>
  <c r="E9945" i="9"/>
  <c r="K9946" i="9"/>
  <c r="K3062" i="10"/>
  <c r="E3062" i="10" s="1"/>
  <c r="E3061" i="10"/>
  <c r="E9792" i="10"/>
  <c r="K9793" i="10"/>
  <c r="K3062" i="9"/>
  <c r="E3062" i="9" s="1"/>
  <c r="E3061" i="9"/>
  <c r="K2654" i="10"/>
  <c r="E2654" i="10" s="1"/>
  <c r="E2653" i="10"/>
  <c r="B11328" i="10"/>
  <c r="A11327" i="10"/>
  <c r="B6993" i="10"/>
  <c r="A6992" i="10"/>
  <c r="K2042" i="9"/>
  <c r="E2042" i="9" s="1"/>
  <c r="E2041" i="9"/>
  <c r="K2654" i="9"/>
  <c r="E2654" i="9" s="1"/>
  <c r="E2653" i="9"/>
  <c r="K6377" i="10"/>
  <c r="E6377" i="10" s="1"/>
  <c r="E6376" i="10"/>
  <c r="K9437" i="9"/>
  <c r="E9437" i="9" s="1"/>
  <c r="E9436" i="9"/>
  <c r="E10404" i="10"/>
  <c r="K10405" i="10"/>
  <c r="B9594" i="10"/>
  <c r="A9593" i="10"/>
  <c r="E8824" i="10"/>
  <c r="K8825" i="10"/>
  <c r="E8825" i="10" s="1"/>
  <c r="E10201" i="9"/>
  <c r="K10202" i="9"/>
  <c r="E10202" i="9" s="1"/>
  <c r="E9283" i="10"/>
  <c r="K9284" i="10"/>
  <c r="E9284" i="10" s="1"/>
  <c r="E9538" i="10"/>
  <c r="K9539" i="10"/>
  <c r="E9539" i="10" s="1"/>
  <c r="E3469" i="9"/>
  <c r="K3470" i="9"/>
  <c r="E3470" i="9" s="1"/>
  <c r="E2296" i="10"/>
  <c r="K2297" i="10"/>
  <c r="E2297" i="10" s="1"/>
  <c r="E2958" i="10"/>
  <c r="K2959" i="10"/>
  <c r="K2858" i="10"/>
  <c r="E2858" i="10" s="1"/>
  <c r="E2857" i="10"/>
  <c r="E9588" i="10"/>
  <c r="K9589" i="10"/>
  <c r="E10149" i="9"/>
  <c r="K10150" i="9"/>
  <c r="B6127" i="9"/>
  <c r="A6126" i="9"/>
  <c r="E6784" i="9"/>
  <c r="K6785" i="9"/>
  <c r="E6785" i="9" s="1"/>
  <c r="K9997" i="10"/>
  <c r="E9996" i="10"/>
  <c r="K9386" i="10"/>
  <c r="E9386" i="10" s="1"/>
  <c r="E9385" i="10"/>
  <c r="K9335" i="10"/>
  <c r="E9335" i="10" s="1"/>
  <c r="E9334" i="10"/>
  <c r="A2656" i="9"/>
  <c r="B2657" i="9"/>
  <c r="B9594" i="9"/>
  <c r="A9593" i="9"/>
  <c r="B57" i="9"/>
  <c r="A56" i="9"/>
  <c r="K9080" i="9"/>
  <c r="E9080" i="9" s="1"/>
  <c r="E9079" i="9"/>
  <c r="K3113" i="10"/>
  <c r="E3113" i="10" s="1"/>
  <c r="E3112" i="10"/>
  <c r="B4392" i="10"/>
  <c r="A4391" i="10"/>
  <c r="K9794" i="9"/>
  <c r="E9794" i="9" s="1"/>
  <c r="E9793" i="9"/>
  <c r="E3162" i="10"/>
  <c r="K3163" i="10"/>
  <c r="E6172" i="9"/>
  <c r="K6173" i="9"/>
  <c r="E6173" i="9" s="1"/>
  <c r="B4391" i="9"/>
  <c r="A4390" i="9"/>
  <c r="E9997" i="9"/>
  <c r="K9998" i="9"/>
  <c r="E9998" i="9" s="1"/>
  <c r="E10353" i="9"/>
  <c r="K10354" i="9"/>
  <c r="A2656" i="10"/>
  <c r="B2657" i="10"/>
  <c r="E9487" i="10"/>
  <c r="K9488" i="10"/>
  <c r="E9488" i="10" s="1"/>
  <c r="E2907" i="9"/>
  <c r="K2908" i="9"/>
  <c r="E6172" i="10"/>
  <c r="K6173" i="10"/>
  <c r="E6173" i="10" s="1"/>
  <c r="E3366" i="10"/>
  <c r="K3367" i="10"/>
  <c r="E6886" i="10"/>
  <c r="K6887" i="10"/>
  <c r="E6887" i="10" s="1"/>
  <c r="E2806" i="10"/>
  <c r="K2807" i="10"/>
  <c r="E2807" i="10" s="1"/>
  <c r="A6993" i="9"/>
  <c r="B6994" i="9"/>
  <c r="K9284" i="9"/>
  <c r="E9284" i="9" s="1"/>
  <c r="E9283" i="9"/>
  <c r="K9131" i="10"/>
  <c r="E9131" i="10" s="1"/>
  <c r="E9130" i="10"/>
  <c r="K3316" i="9"/>
  <c r="E3315" i="9"/>
  <c r="K6632" i="10"/>
  <c r="E6632" i="10" s="1"/>
  <c r="E6631" i="10"/>
  <c r="K9437" i="10"/>
  <c r="E9437" i="10" s="1"/>
  <c r="E9436" i="10"/>
  <c r="K8927" i="10"/>
  <c r="E8927" i="10" s="1"/>
  <c r="E8926" i="10"/>
  <c r="E10353" i="10"/>
  <c r="K10354" i="10"/>
  <c r="E2959" i="9"/>
  <c r="K2960" i="9"/>
  <c r="E2960" i="9" s="1"/>
  <c r="E8773" i="10"/>
  <c r="K8774" i="10"/>
  <c r="E8774" i="10" s="1"/>
  <c r="E6478" i="10"/>
  <c r="K6479" i="10"/>
  <c r="E6479" i="10" s="1"/>
  <c r="E6580" i="9"/>
  <c r="K6581" i="9"/>
  <c r="E6581" i="9" s="1"/>
  <c r="E6376" i="9"/>
  <c r="K6377" i="9"/>
  <c r="E6377" i="9" s="1"/>
  <c r="E2245" i="9"/>
  <c r="K2246" i="9"/>
  <c r="E2246" i="9" s="1"/>
  <c r="K6224" i="10"/>
  <c r="E6224" i="10" s="1"/>
  <c r="E6223" i="10"/>
  <c r="B7859" i="10"/>
  <c r="A7858" i="10"/>
  <c r="B7860" i="9"/>
  <c r="A7859" i="9"/>
  <c r="K3368" i="9"/>
  <c r="E3368" i="9" s="1"/>
  <c r="E3367" i="9"/>
  <c r="K8723" i="10"/>
  <c r="E8723" i="10" s="1"/>
  <c r="E8722" i="10"/>
  <c r="K9029" i="9"/>
  <c r="E9029" i="9" s="1"/>
  <c r="E9028" i="9"/>
  <c r="B5259" i="9"/>
  <c r="A5258" i="9"/>
  <c r="K1838" i="9"/>
  <c r="E1838" i="9" s="1"/>
  <c r="E1837" i="9"/>
  <c r="K3317" i="10"/>
  <c r="E3317" i="10" s="1"/>
  <c r="E3316" i="10"/>
  <c r="K8825" i="9"/>
  <c r="E8825" i="9" s="1"/>
  <c r="E8824" i="9"/>
  <c r="E2500" i="10"/>
  <c r="K2501" i="10"/>
  <c r="E2501" i="10" s="1"/>
  <c r="E2449" i="9"/>
  <c r="K2450" i="9"/>
  <c r="E2450" i="9" s="1"/>
  <c r="E2754" i="10"/>
  <c r="K2755" i="10"/>
  <c r="E2092" i="10"/>
  <c r="K2093" i="10"/>
  <c r="E2093" i="10" s="1"/>
  <c r="K9844" i="10"/>
  <c r="E9843" i="10"/>
  <c r="K2858" i="9"/>
  <c r="E2858" i="9" s="1"/>
  <c r="E2857" i="9"/>
  <c r="E3265" i="10"/>
  <c r="K3266" i="10"/>
  <c r="E3266" i="10" s="1"/>
  <c r="K9691" i="9"/>
  <c r="E9690" i="9"/>
  <c r="K10201" i="10"/>
  <c r="E10200" i="10"/>
  <c r="A1789" i="10"/>
  <c r="B1790" i="10"/>
  <c r="K9080" i="10"/>
  <c r="E9080" i="10" s="1"/>
  <c r="E9079" i="10"/>
  <c r="B925" i="10"/>
  <c r="A924" i="10"/>
  <c r="E10149" i="10"/>
  <c r="K10150" i="10"/>
  <c r="E9028" i="10"/>
  <c r="K9029" i="10"/>
  <c r="E9029" i="10" s="1"/>
  <c r="E6937" i="10"/>
  <c r="K6938" i="10"/>
  <c r="E6938" i="10" s="1"/>
  <c r="E3265" i="9"/>
  <c r="K3266" i="9"/>
  <c r="E3266" i="9" s="1"/>
  <c r="E6733" i="10"/>
  <c r="K6734" i="10"/>
  <c r="E6734" i="10" s="1"/>
  <c r="E3469" i="10"/>
  <c r="K3470" i="10"/>
  <c r="E3470" i="10" s="1"/>
  <c r="E3010" i="10"/>
  <c r="K3011" i="10"/>
  <c r="E3011" i="10" s="1"/>
  <c r="E6529" i="10"/>
  <c r="K6530" i="10"/>
  <c r="E6530" i="10" s="1"/>
  <c r="E6325" i="10"/>
  <c r="K6326" i="10"/>
  <c r="E6326" i="10" s="1"/>
  <c r="E10405" i="9"/>
  <c r="K10406" i="9"/>
  <c r="E10406" i="9" s="1"/>
  <c r="K9742" i="10"/>
  <c r="E9741" i="10"/>
  <c r="E9181" i="10"/>
  <c r="K9182" i="10"/>
  <c r="E9182" i="10" s="1"/>
  <c r="K6581" i="10"/>
  <c r="E6581" i="10" s="1"/>
  <c r="E6580" i="10"/>
  <c r="A10461" i="9"/>
  <c r="B10462" i="9"/>
  <c r="A55" i="10"/>
  <c r="B56" i="10"/>
  <c r="K6785" i="10"/>
  <c r="E6785" i="10" s="1"/>
  <c r="E6784" i="10"/>
  <c r="K2909" i="10"/>
  <c r="E2909" i="10" s="1"/>
  <c r="E2908" i="10"/>
  <c r="K9590" i="9"/>
  <c r="E9590" i="9" s="1"/>
  <c r="E9589" i="9"/>
  <c r="K9691" i="10"/>
  <c r="E9690" i="10"/>
  <c r="B8726" i="10"/>
  <c r="A8725" i="10"/>
  <c r="K10252" i="10"/>
  <c r="E10251" i="10"/>
  <c r="K10048" i="10"/>
  <c r="E10047" i="10"/>
  <c r="E2806" i="9" l="1"/>
  <c r="K2807" i="9"/>
  <c r="E2807" i="9" s="1"/>
  <c r="E3214" i="9"/>
  <c r="K3215" i="9"/>
  <c r="E3215" i="9" s="1"/>
  <c r="B6995" i="9"/>
  <c r="A6994" i="9"/>
  <c r="E10354" i="9"/>
  <c r="K10355" i="9"/>
  <c r="E10355" i="9" s="1"/>
  <c r="E3163" i="10"/>
  <c r="K3164" i="10"/>
  <c r="E3164" i="10" s="1"/>
  <c r="E9589" i="10"/>
  <c r="K9590" i="10"/>
  <c r="E9590" i="10" s="1"/>
  <c r="E2959" i="10"/>
  <c r="K2960" i="10"/>
  <c r="E2960" i="10" s="1"/>
  <c r="E10405" i="10"/>
  <c r="K10406" i="10"/>
  <c r="E10406" i="10" s="1"/>
  <c r="K9743" i="9"/>
  <c r="E9743" i="9" s="1"/>
  <c r="E9742" i="9"/>
  <c r="B1792" i="9"/>
  <c r="A1791" i="9"/>
  <c r="K10253" i="10"/>
  <c r="E10253" i="10" s="1"/>
  <c r="E10252" i="10"/>
  <c r="K9692" i="10"/>
  <c r="E9692" i="10" s="1"/>
  <c r="E9691" i="10"/>
  <c r="E9742" i="10"/>
  <c r="K9743" i="10"/>
  <c r="E9743" i="10" s="1"/>
  <c r="E10201" i="10"/>
  <c r="K10202" i="10"/>
  <c r="E10202" i="10" s="1"/>
  <c r="E9844" i="10"/>
  <c r="K9845" i="10"/>
  <c r="E9845" i="10" s="1"/>
  <c r="A5259" i="9"/>
  <c r="B5260" i="9"/>
  <c r="B7861" i="9"/>
  <c r="A7860" i="9"/>
  <c r="B4392" i="9"/>
  <c r="A4391" i="9"/>
  <c r="B4393" i="10"/>
  <c r="A4392" i="10"/>
  <c r="A9594" i="9"/>
  <c r="B9595" i="9"/>
  <c r="E9997" i="10"/>
  <c r="K9998" i="10"/>
  <c r="E9998" i="10" s="1"/>
  <c r="A6127" i="9"/>
  <c r="B6128" i="9"/>
  <c r="A11328" i="10"/>
  <c r="B11329" i="10"/>
  <c r="A11328" i="9"/>
  <c r="B11329" i="9"/>
  <c r="K10100" i="10"/>
  <c r="E10100" i="10" s="1"/>
  <c r="E10099" i="10"/>
  <c r="K10100" i="9"/>
  <c r="E10100" i="9" s="1"/>
  <c r="E10099" i="9"/>
  <c r="A3525" i="10"/>
  <c r="B3526" i="10"/>
  <c r="K10304" i="10"/>
  <c r="E10304" i="10" s="1"/>
  <c r="E10303" i="10"/>
  <c r="K9896" i="9"/>
  <c r="E9896" i="9" s="1"/>
  <c r="E9895" i="9"/>
  <c r="B926" i="10"/>
  <c r="A925" i="10"/>
  <c r="B10463" i="9"/>
  <c r="A10462" i="9"/>
  <c r="A1790" i="10"/>
  <c r="B1791" i="10"/>
  <c r="E10354" i="10"/>
  <c r="K10355" i="10"/>
  <c r="E10355" i="10" s="1"/>
  <c r="K3368" i="10"/>
  <c r="E3368" i="10" s="1"/>
  <c r="E3367" i="10"/>
  <c r="K2909" i="9"/>
  <c r="E2909" i="9" s="1"/>
  <c r="E2908" i="9"/>
  <c r="A2657" i="10"/>
  <c r="B2658" i="10"/>
  <c r="A2657" i="9"/>
  <c r="B2658" i="9"/>
  <c r="E10150" i="9"/>
  <c r="K10151" i="9"/>
  <c r="E10151" i="9" s="1"/>
  <c r="E9793" i="10"/>
  <c r="K9794" i="10"/>
  <c r="E9794" i="10" s="1"/>
  <c r="E9946" i="9"/>
  <c r="K9947" i="9"/>
  <c r="E9947" i="9" s="1"/>
  <c r="A3525" i="9"/>
  <c r="B3526" i="9"/>
  <c r="B8727" i="9"/>
  <c r="A8726" i="9"/>
  <c r="E9691" i="9"/>
  <c r="K9692" i="9"/>
  <c r="E9692" i="9" s="1"/>
  <c r="B7860" i="10"/>
  <c r="A7859" i="10"/>
  <c r="K3317" i="9"/>
  <c r="E3317" i="9" s="1"/>
  <c r="E3316" i="9"/>
  <c r="A57" i="9"/>
  <c r="B58" i="9"/>
  <c r="B9595" i="10"/>
  <c r="A9594" i="10"/>
  <c r="B6994" i="10"/>
  <c r="A6993" i="10"/>
  <c r="K9896" i="10"/>
  <c r="E9896" i="10" s="1"/>
  <c r="E9895" i="10"/>
  <c r="E9640" i="10"/>
  <c r="K9641" i="10"/>
  <c r="E9641" i="10" s="1"/>
  <c r="K3113" i="9"/>
  <c r="E3113" i="9" s="1"/>
  <c r="E3112" i="9"/>
  <c r="K10304" i="9"/>
  <c r="E10304" i="9" s="1"/>
  <c r="E10303" i="9"/>
  <c r="K2705" i="9"/>
  <c r="E2705" i="9" s="1"/>
  <c r="E2704" i="9"/>
  <c r="B926" i="9"/>
  <c r="A925" i="9"/>
  <c r="K9947" i="10"/>
  <c r="E9947" i="10" s="1"/>
  <c r="E9946" i="10"/>
  <c r="A6126" i="10"/>
  <c r="B6127" i="10"/>
  <c r="K10049" i="10"/>
  <c r="E10049" i="10" s="1"/>
  <c r="E10048" i="10"/>
  <c r="B8727" i="10"/>
  <c r="A8726" i="10"/>
  <c r="A56" i="10"/>
  <c r="B57" i="10"/>
  <c r="E10150" i="10"/>
  <c r="K10151" i="10"/>
  <c r="E10151" i="10" s="1"/>
  <c r="E2755" i="10"/>
  <c r="K2756" i="10"/>
  <c r="E2756" i="10" s="1"/>
  <c r="B10464" i="10"/>
  <c r="A10463" i="10"/>
  <c r="B5259" i="10"/>
  <c r="A5258" i="10"/>
  <c r="B6128" i="10" l="1"/>
  <c r="A6127" i="10"/>
  <c r="A58" i="9"/>
  <c r="B59" i="9"/>
  <c r="A2658" i="10"/>
  <c r="B2659" i="10"/>
  <c r="A1791" i="10"/>
  <c r="B1792" i="10"/>
  <c r="B11330" i="9"/>
  <c r="A11329" i="9"/>
  <c r="A6128" i="9"/>
  <c r="B6129" i="9"/>
  <c r="A9595" i="9"/>
  <c r="B9596" i="9"/>
  <c r="A5260" i="9"/>
  <c r="B5261" i="9"/>
  <c r="B8728" i="9"/>
  <c r="A8727" i="9"/>
  <c r="A926" i="10"/>
  <c r="B927" i="10"/>
  <c r="B4393" i="9"/>
  <c r="A4392" i="9"/>
  <c r="B6996" i="9"/>
  <c r="A6995" i="9"/>
  <c r="A5259" i="10"/>
  <c r="B5260" i="10"/>
  <c r="A9595" i="10"/>
  <c r="B9596" i="10"/>
  <c r="A10464" i="10"/>
  <c r="B10465" i="10"/>
  <c r="A8727" i="10"/>
  <c r="B8728" i="10"/>
  <c r="B927" i="9"/>
  <c r="A926" i="9"/>
  <c r="A6994" i="10"/>
  <c r="B6995" i="10"/>
  <c r="A7860" i="10"/>
  <c r="B7861" i="10"/>
  <c r="A57" i="10"/>
  <c r="B58" i="10"/>
  <c r="B3527" i="9"/>
  <c r="A3526" i="9"/>
  <c r="A2658" i="9"/>
  <c r="B2659" i="9"/>
  <c r="B3527" i="10"/>
  <c r="A3526" i="10"/>
  <c r="A11329" i="10"/>
  <c r="B11330" i="10"/>
  <c r="B1793" i="9"/>
  <c r="A1792" i="9"/>
  <c r="B10464" i="9"/>
  <c r="A10463" i="9"/>
  <c r="B4394" i="10"/>
  <c r="A4393" i="10"/>
  <c r="B7862" i="9"/>
  <c r="A7861" i="9"/>
  <c r="B6129" i="10" l="1"/>
  <c r="A6128" i="10"/>
  <c r="B11331" i="9"/>
  <c r="A11330" i="9"/>
  <c r="B5262" i="9"/>
  <c r="A5261" i="9"/>
  <c r="B6130" i="9"/>
  <c r="A6129" i="9"/>
  <c r="B1793" i="10"/>
  <c r="A1792" i="10"/>
  <c r="B60" i="9"/>
  <c r="A59" i="9"/>
  <c r="A7861" i="10"/>
  <c r="B7862" i="10"/>
  <c r="B10466" i="10"/>
  <c r="A10465" i="10"/>
  <c r="A5260" i="10"/>
  <c r="B5261" i="10"/>
  <c r="A1793" i="9"/>
  <c r="B1794" i="9"/>
  <c r="B3528" i="10"/>
  <c r="A3527" i="10"/>
  <c r="B3528" i="9"/>
  <c r="A3527" i="9"/>
  <c r="A927" i="9"/>
  <c r="B928" i="9"/>
  <c r="A6996" i="9"/>
  <c r="B6997" i="9"/>
  <c r="A927" i="10"/>
  <c r="B928" i="10"/>
  <c r="A4394" i="10"/>
  <c r="B4395" i="10"/>
  <c r="A7862" i="9"/>
  <c r="B7863" i="9"/>
  <c r="A10464" i="9"/>
  <c r="B10465" i="9"/>
  <c r="B11331" i="10"/>
  <c r="A11330" i="10"/>
  <c r="B2660" i="9"/>
  <c r="A2659" i="9"/>
  <c r="B59" i="10"/>
  <c r="A58" i="10"/>
  <c r="A6995" i="10"/>
  <c r="B6996" i="10"/>
  <c r="A8728" i="10"/>
  <c r="B8729" i="10"/>
  <c r="A9596" i="10"/>
  <c r="B9597" i="10"/>
  <c r="A4393" i="9"/>
  <c r="B4394" i="9"/>
  <c r="A8728" i="9"/>
  <c r="B8729" i="9"/>
  <c r="B9597" i="9"/>
  <c r="A9596" i="9"/>
  <c r="B2660" i="10"/>
  <c r="A2659" i="10"/>
  <c r="B2661" i="10" l="1"/>
  <c r="A2660" i="10"/>
  <c r="B2661" i="9"/>
  <c r="A2660" i="9"/>
  <c r="A1794" i="9"/>
  <c r="B1795" i="9"/>
  <c r="A4394" i="9"/>
  <c r="B4395" i="9"/>
  <c r="B8730" i="10"/>
  <c r="A8729" i="10"/>
  <c r="A7863" i="9"/>
  <c r="B7864" i="9"/>
  <c r="B929" i="10"/>
  <c r="A928" i="10"/>
  <c r="A3528" i="9"/>
  <c r="B3529" i="9"/>
  <c r="B10467" i="10"/>
  <c r="A10466" i="10"/>
  <c r="B9598" i="9"/>
  <c r="A9597" i="9"/>
  <c r="B60" i="10"/>
  <c r="A59" i="10"/>
  <c r="B11332" i="10"/>
  <c r="A11331" i="10"/>
  <c r="A928" i="9"/>
  <c r="B929" i="9"/>
  <c r="B5262" i="10"/>
  <c r="A5261" i="10"/>
  <c r="B7863" i="10"/>
  <c r="A7862" i="10"/>
  <c r="B61" i="9"/>
  <c r="A60" i="9"/>
  <c r="A6130" i="9"/>
  <c r="B6131" i="9"/>
  <c r="A11331" i="9"/>
  <c r="B11332" i="9"/>
  <c r="A8729" i="9"/>
  <c r="B8730" i="9"/>
  <c r="B9598" i="10"/>
  <c r="A9597" i="10"/>
  <c r="B6997" i="10"/>
  <c r="A6996" i="10"/>
  <c r="A10465" i="9"/>
  <c r="B10466" i="9"/>
  <c r="A4395" i="10"/>
  <c r="B4396" i="10"/>
  <c r="A6997" i="9"/>
  <c r="B6998" i="9"/>
  <c r="A3528" i="10"/>
  <c r="B3529" i="10"/>
  <c r="B1794" i="10"/>
  <c r="A1793" i="10"/>
  <c r="B5263" i="9"/>
  <c r="A5262" i="9"/>
  <c r="A6129" i="10"/>
  <c r="B6130" i="10"/>
  <c r="A5263" i="9" l="1"/>
  <c r="B5264" i="9"/>
  <c r="A6131" i="9"/>
  <c r="B6132" i="9"/>
  <c r="B930" i="9"/>
  <c r="A929" i="9"/>
  <c r="A6130" i="10"/>
  <c r="B6131" i="10"/>
  <c r="B6999" i="9"/>
  <c r="A6998" i="9"/>
  <c r="B10467" i="9"/>
  <c r="A10466" i="9"/>
  <c r="B9599" i="10"/>
  <c r="A9598" i="10"/>
  <c r="A3529" i="9"/>
  <c r="B3530" i="9"/>
  <c r="A3529" i="10"/>
  <c r="B3530" i="10"/>
  <c r="B4397" i="10"/>
  <c r="A4396" i="10"/>
  <c r="B8731" i="9"/>
  <c r="A8730" i="9"/>
  <c r="A61" i="9"/>
  <c r="B62" i="9"/>
  <c r="B5263" i="10"/>
  <c r="A5262" i="10"/>
  <c r="A11332" i="10"/>
  <c r="B11333" i="10"/>
  <c r="A9598" i="9"/>
  <c r="B9599" i="9"/>
  <c r="A2661" i="9"/>
  <c r="B2662" i="9"/>
  <c r="B1796" i="9"/>
  <c r="A1795" i="9"/>
  <c r="B7864" i="10"/>
  <c r="A7863" i="10"/>
  <c r="A60" i="10"/>
  <c r="B61" i="10"/>
  <c r="A10467" i="10"/>
  <c r="B10468" i="10"/>
  <c r="B930" i="10"/>
  <c r="A929" i="10"/>
  <c r="B8731" i="10"/>
  <c r="A8730" i="10"/>
  <c r="A2661" i="10"/>
  <c r="B2662" i="10"/>
  <c r="B6998" i="10"/>
  <c r="A6997" i="10"/>
  <c r="A1794" i="10"/>
  <c r="B1795" i="10"/>
  <c r="A11332" i="9"/>
  <c r="B11333" i="9"/>
  <c r="B7865" i="9"/>
  <c r="A7864" i="9"/>
  <c r="B4396" i="9"/>
  <c r="A4395" i="9"/>
  <c r="A10468" i="10" l="1"/>
  <c r="B10469" i="10"/>
  <c r="B4397" i="9"/>
  <c r="A4396" i="9"/>
  <c r="A6998" i="10"/>
  <c r="B6999" i="10"/>
  <c r="A8731" i="10"/>
  <c r="B8732" i="10"/>
  <c r="A7864" i="10"/>
  <c r="B7865" i="10"/>
  <c r="A2662" i="9"/>
  <c r="B2663" i="9"/>
  <c r="A11333" i="10"/>
  <c r="B11334" i="10"/>
  <c r="A62" i="9"/>
  <c r="B63" i="9"/>
  <c r="B3531" i="9"/>
  <c r="A3530" i="9"/>
  <c r="B6132" i="10"/>
  <c r="A6131" i="10"/>
  <c r="A6132" i="9"/>
  <c r="B6133" i="9"/>
  <c r="A61" i="10"/>
  <c r="B62" i="10"/>
  <c r="B4398" i="10"/>
  <c r="A4397" i="10"/>
  <c r="B10468" i="9"/>
  <c r="A10467" i="9"/>
  <c r="B11334" i="9"/>
  <c r="A11333" i="9"/>
  <c r="A1795" i="10"/>
  <c r="B1796" i="10"/>
  <c r="A2662" i="10"/>
  <c r="B2663" i="10"/>
  <c r="B7866" i="9"/>
  <c r="A7865" i="9"/>
  <c r="A930" i="10"/>
  <c r="B931" i="10"/>
  <c r="B1797" i="9"/>
  <c r="A1796" i="9"/>
  <c r="A9599" i="9"/>
  <c r="B9600" i="9"/>
  <c r="B3531" i="10"/>
  <c r="A3530" i="10"/>
  <c r="A5264" i="9"/>
  <c r="B5265" i="9"/>
  <c r="A5263" i="10"/>
  <c r="B5264" i="10"/>
  <c r="B8732" i="9"/>
  <c r="A8731" i="9"/>
  <c r="A9599" i="10"/>
  <c r="B9600" i="10"/>
  <c r="B7000" i="9"/>
  <c r="A6999" i="9"/>
  <c r="B931" i="9"/>
  <c r="A930" i="9"/>
  <c r="B1797" i="10" l="1"/>
  <c r="A1796" i="10"/>
  <c r="B63" i="10"/>
  <c r="A62" i="10"/>
  <c r="B64" i="9"/>
  <c r="A63" i="9"/>
  <c r="B2664" i="9"/>
  <c r="A2663" i="9"/>
  <c r="A8732" i="10"/>
  <c r="B8733" i="10"/>
  <c r="B3532" i="10"/>
  <c r="A3531" i="10"/>
  <c r="A1797" i="9"/>
  <c r="B1798" i="9"/>
  <c r="A7866" i="9"/>
  <c r="B7867" i="9"/>
  <c r="A10468" i="9"/>
  <c r="B10469" i="9"/>
  <c r="B6133" i="10"/>
  <c r="A6132" i="10"/>
  <c r="A4397" i="9"/>
  <c r="B4398" i="9"/>
  <c r="A9600" i="10"/>
  <c r="B9601" i="10"/>
  <c r="A5264" i="10"/>
  <c r="B5265" i="10"/>
  <c r="A931" i="9"/>
  <c r="B932" i="9"/>
  <c r="B5266" i="9"/>
  <c r="A5265" i="9"/>
  <c r="B9601" i="9"/>
  <c r="A9600" i="9"/>
  <c r="A931" i="10"/>
  <c r="B932" i="10"/>
  <c r="B2664" i="10"/>
  <c r="A2663" i="10"/>
  <c r="B6134" i="9"/>
  <c r="A6133" i="9"/>
  <c r="B11335" i="10"/>
  <c r="A11334" i="10"/>
  <c r="A7865" i="10"/>
  <c r="B7866" i="10"/>
  <c r="A6999" i="10"/>
  <c r="B7000" i="10"/>
  <c r="B10470" i="10"/>
  <c r="A10469" i="10"/>
  <c r="A7000" i="9"/>
  <c r="B7001" i="9"/>
  <c r="A8732" i="9"/>
  <c r="B8733" i="9"/>
  <c r="B11335" i="9"/>
  <c r="A11334" i="9"/>
  <c r="A4398" i="10"/>
  <c r="B4399" i="10"/>
  <c r="B3532" i="9"/>
  <c r="A3531" i="9"/>
  <c r="A7001" i="9" l="1"/>
  <c r="B7002" i="9"/>
  <c r="B7001" i="10"/>
  <c r="A7000" i="10"/>
  <c r="A932" i="9"/>
  <c r="B933" i="9"/>
  <c r="B9602" i="10"/>
  <c r="A9601" i="10"/>
  <c r="A7867" i="9"/>
  <c r="B7868" i="9"/>
  <c r="A3532" i="9"/>
  <c r="B3533" i="9"/>
  <c r="A11335" i="9"/>
  <c r="B11336" i="9"/>
  <c r="B11336" i="10"/>
  <c r="A11335" i="10"/>
  <c r="B2665" i="10"/>
  <c r="A2664" i="10"/>
  <c r="B9602" i="9"/>
  <c r="A9601" i="9"/>
  <c r="A6133" i="10"/>
  <c r="B6134" i="10"/>
  <c r="A3532" i="10"/>
  <c r="B3533" i="10"/>
  <c r="B2665" i="9"/>
  <c r="A2664" i="9"/>
  <c r="B64" i="10"/>
  <c r="A63" i="10"/>
  <c r="A4399" i="10"/>
  <c r="B4400" i="10"/>
  <c r="A8733" i="9"/>
  <c r="B8734" i="9"/>
  <c r="B7867" i="10"/>
  <c r="A7866" i="10"/>
  <c r="B933" i="10"/>
  <c r="A932" i="10"/>
  <c r="B5266" i="10"/>
  <c r="A5265" i="10"/>
  <c r="A4398" i="9"/>
  <c r="B4399" i="9"/>
  <c r="A10469" i="9"/>
  <c r="B10470" i="9"/>
  <c r="A1798" i="9"/>
  <c r="B1799" i="9"/>
  <c r="B8734" i="10"/>
  <c r="A8733" i="10"/>
  <c r="B10471" i="10"/>
  <c r="A10470" i="10"/>
  <c r="B6135" i="9"/>
  <c r="A6134" i="9"/>
  <c r="B5267" i="9"/>
  <c r="A5266" i="9"/>
  <c r="B65" i="9"/>
  <c r="A64" i="9"/>
  <c r="B1798" i="10"/>
  <c r="A1797" i="10"/>
  <c r="A2665" i="10" l="1"/>
  <c r="B2666" i="10"/>
  <c r="B1800" i="9"/>
  <c r="A1799" i="9"/>
  <c r="B4400" i="9"/>
  <c r="A4399" i="9"/>
  <c r="B8735" i="9"/>
  <c r="A8734" i="9"/>
  <c r="A3533" i="10"/>
  <c r="B3534" i="10"/>
  <c r="A3533" i="9"/>
  <c r="B3534" i="9"/>
  <c r="A65" i="9"/>
  <c r="B66" i="9"/>
  <c r="A6135" i="9"/>
  <c r="B6136" i="9"/>
  <c r="B8735" i="10"/>
  <c r="A8734" i="10"/>
  <c r="B5267" i="10"/>
  <c r="A5266" i="10"/>
  <c r="B7868" i="10"/>
  <c r="A7867" i="10"/>
  <c r="A2665" i="9"/>
  <c r="B2666" i="9"/>
  <c r="A1798" i="10"/>
  <c r="B1799" i="10"/>
  <c r="A5267" i="9"/>
  <c r="B5268" i="9"/>
  <c r="A10471" i="10"/>
  <c r="B10472" i="10"/>
  <c r="B934" i="10"/>
  <c r="A933" i="10"/>
  <c r="A64" i="10"/>
  <c r="B65" i="10"/>
  <c r="A9602" i="9"/>
  <c r="B9603" i="9"/>
  <c r="A11336" i="10"/>
  <c r="B11337" i="10"/>
  <c r="B9603" i="10"/>
  <c r="A9602" i="10"/>
  <c r="B7002" i="10"/>
  <c r="A7001" i="10"/>
  <c r="B10471" i="9"/>
  <c r="A10470" i="9"/>
  <c r="B4401" i="10"/>
  <c r="A4400" i="10"/>
  <c r="A6134" i="10"/>
  <c r="B6135" i="10"/>
  <c r="A11336" i="9"/>
  <c r="B11337" i="9"/>
  <c r="B7869" i="9"/>
  <c r="A7868" i="9"/>
  <c r="B934" i="9"/>
  <c r="A933" i="9"/>
  <c r="B7003" i="9"/>
  <c r="A7002" i="9"/>
  <c r="B935" i="9" l="1"/>
  <c r="A934" i="9"/>
  <c r="A7002" i="10"/>
  <c r="B7003" i="10"/>
  <c r="B6136" i="10"/>
  <c r="A6135" i="10"/>
  <c r="A9603" i="9"/>
  <c r="B9604" i="9"/>
  <c r="A5268" i="9"/>
  <c r="B5269" i="9"/>
  <c r="A2666" i="9"/>
  <c r="B2667" i="9"/>
  <c r="A6136" i="9"/>
  <c r="B6137" i="9"/>
  <c r="B3535" i="9"/>
  <c r="A3534" i="9"/>
  <c r="B4402" i="10"/>
  <c r="A4401" i="10"/>
  <c r="B7870" i="9"/>
  <c r="A7869" i="9"/>
  <c r="A5267" i="10"/>
  <c r="B5268" i="10"/>
  <c r="B8736" i="9"/>
  <c r="A8735" i="9"/>
  <c r="B1801" i="9"/>
  <c r="A1800" i="9"/>
  <c r="B7004" i="9"/>
  <c r="A7003" i="9"/>
  <c r="B10472" i="9"/>
  <c r="A10471" i="9"/>
  <c r="A9603" i="10"/>
  <c r="B9604" i="10"/>
  <c r="A934" i="10"/>
  <c r="B935" i="10"/>
  <c r="B11338" i="9"/>
  <c r="A11337" i="9"/>
  <c r="A11337" i="10"/>
  <c r="B11338" i="10"/>
  <c r="A65" i="10"/>
  <c r="B66" i="10"/>
  <c r="A10472" i="10"/>
  <c r="B10473" i="10"/>
  <c r="A1799" i="10"/>
  <c r="B1800" i="10"/>
  <c r="A66" i="9"/>
  <c r="B67" i="9"/>
  <c r="B3535" i="10"/>
  <c r="A3534" i="10"/>
  <c r="A2666" i="10"/>
  <c r="B2667" i="10"/>
  <c r="A7868" i="10"/>
  <c r="B7869" i="10"/>
  <c r="A8735" i="10"/>
  <c r="B8736" i="10"/>
  <c r="B4401" i="9"/>
  <c r="A4400" i="9"/>
  <c r="A7869" i="10" l="1"/>
  <c r="B7870" i="10"/>
  <c r="B1801" i="10"/>
  <c r="A1800" i="10"/>
  <c r="B67" i="10"/>
  <c r="A66" i="10"/>
  <c r="A9604" i="10"/>
  <c r="B9605" i="10"/>
  <c r="B2668" i="9"/>
  <c r="A2667" i="9"/>
  <c r="B9605" i="9"/>
  <c r="A9604" i="9"/>
  <c r="A7003" i="10"/>
  <c r="B7004" i="10"/>
  <c r="A4401" i="9"/>
  <c r="B4402" i="9"/>
  <c r="B3536" i="10"/>
  <c r="A3535" i="10"/>
  <c r="B11339" i="9"/>
  <c r="A11338" i="9"/>
  <c r="A7004" i="9"/>
  <c r="B7005" i="9"/>
  <c r="A8736" i="9"/>
  <c r="B8737" i="9"/>
  <c r="A7870" i="9"/>
  <c r="B7871" i="9"/>
  <c r="B3536" i="9"/>
  <c r="A3535" i="9"/>
  <c r="A8736" i="10"/>
  <c r="B8737" i="10"/>
  <c r="B2668" i="10"/>
  <c r="A2667" i="10"/>
  <c r="B68" i="9"/>
  <c r="A67" i="9"/>
  <c r="B10474" i="10"/>
  <c r="A10473" i="10"/>
  <c r="A11338" i="10"/>
  <c r="B11339" i="10"/>
  <c r="A935" i="10"/>
  <c r="B936" i="10"/>
  <c r="A5268" i="10"/>
  <c r="B5269" i="10"/>
  <c r="B6138" i="9"/>
  <c r="A6137" i="9"/>
  <c r="B5270" i="9"/>
  <c r="A5269" i="9"/>
  <c r="A10472" i="9"/>
  <c r="B10473" i="9"/>
  <c r="A1801" i="9"/>
  <c r="B1802" i="9"/>
  <c r="A4402" i="10"/>
  <c r="B4403" i="10"/>
  <c r="B6137" i="10"/>
  <c r="A6136" i="10"/>
  <c r="A935" i="9"/>
  <c r="B936" i="9"/>
  <c r="B5271" i="9" l="1"/>
  <c r="A5270" i="9"/>
  <c r="B69" i="9"/>
  <c r="A68" i="9"/>
  <c r="A3536" i="10"/>
  <c r="B3537" i="10"/>
  <c r="B2669" i="9"/>
  <c r="A2668" i="9"/>
  <c r="B68" i="10"/>
  <c r="A67" i="10"/>
  <c r="A936" i="9"/>
  <c r="B937" i="9"/>
  <c r="A4403" i="10"/>
  <c r="B4404" i="10"/>
  <c r="A10473" i="9"/>
  <c r="B10474" i="9"/>
  <c r="B937" i="10"/>
  <c r="A936" i="10"/>
  <c r="A8737" i="9"/>
  <c r="B8738" i="9"/>
  <c r="A4402" i="9"/>
  <c r="B4403" i="9"/>
  <c r="B9606" i="10"/>
  <c r="A9605" i="10"/>
  <c r="A6137" i="10"/>
  <c r="B6138" i="10"/>
  <c r="A6138" i="9"/>
  <c r="B6139" i="9"/>
  <c r="B10475" i="10"/>
  <c r="A10474" i="10"/>
  <c r="B2669" i="10"/>
  <c r="A2668" i="10"/>
  <c r="A3536" i="9"/>
  <c r="B3537" i="9"/>
  <c r="A11339" i="9"/>
  <c r="B11340" i="9"/>
  <c r="B9606" i="9"/>
  <c r="A9605" i="9"/>
  <c r="B1802" i="10"/>
  <c r="A1801" i="10"/>
  <c r="A1802" i="9"/>
  <c r="B1803" i="9"/>
  <c r="B5270" i="10"/>
  <c r="A5269" i="10"/>
  <c r="B11340" i="10"/>
  <c r="A11339" i="10"/>
  <c r="B8738" i="10"/>
  <c r="A8737" i="10"/>
  <c r="A7871" i="9"/>
  <c r="B7872" i="9"/>
  <c r="A7005" i="9"/>
  <c r="B7006" i="9"/>
  <c r="B7005" i="10"/>
  <c r="A7004" i="10"/>
  <c r="B7871" i="10"/>
  <c r="A7870" i="10"/>
  <c r="B7006" i="10" l="1"/>
  <c r="A7005" i="10"/>
  <c r="B11341" i="10"/>
  <c r="A11340" i="10"/>
  <c r="A9606" i="9"/>
  <c r="B9607" i="9"/>
  <c r="A10475" i="10"/>
  <c r="B10476" i="10"/>
  <c r="B938" i="10"/>
  <c r="A937" i="10"/>
  <c r="A68" i="10"/>
  <c r="B69" i="10"/>
  <c r="A5271" i="9"/>
  <c r="B5272" i="9"/>
  <c r="B7007" i="9"/>
  <c r="A7006" i="9"/>
  <c r="A11340" i="9"/>
  <c r="B11341" i="9"/>
  <c r="A6139" i="9"/>
  <c r="B6140" i="9"/>
  <c r="B8739" i="9"/>
  <c r="A8738" i="9"/>
  <c r="B10475" i="9"/>
  <c r="A10474" i="9"/>
  <c r="B938" i="9"/>
  <c r="A937" i="9"/>
  <c r="B7872" i="10"/>
  <c r="A7871" i="10"/>
  <c r="B8739" i="10"/>
  <c r="A8738" i="10"/>
  <c r="B5271" i="10"/>
  <c r="A5270" i="10"/>
  <c r="A1802" i="10"/>
  <c r="B1803" i="10"/>
  <c r="A2669" i="10"/>
  <c r="B2670" i="10"/>
  <c r="B9607" i="10"/>
  <c r="A9606" i="10"/>
  <c r="A2669" i="9"/>
  <c r="B2670" i="9"/>
  <c r="A69" i="9"/>
  <c r="B70" i="9"/>
  <c r="B7873" i="9"/>
  <c r="A7872" i="9"/>
  <c r="B1804" i="9"/>
  <c r="A1803" i="9"/>
  <c r="A3537" i="9"/>
  <c r="B3538" i="9"/>
  <c r="A6138" i="10"/>
  <c r="B6139" i="10"/>
  <c r="B4404" i="9"/>
  <c r="A4403" i="9"/>
  <c r="B4405" i="10"/>
  <c r="A4404" i="10"/>
  <c r="A3537" i="10"/>
  <c r="B3538" i="10"/>
  <c r="B4406" i="10" l="1"/>
  <c r="A4405" i="10"/>
  <c r="B3539" i="10"/>
  <c r="A3538" i="10"/>
  <c r="B3539" i="9"/>
  <c r="A3538" i="9"/>
  <c r="A2670" i="9"/>
  <c r="B2671" i="9"/>
  <c r="A2670" i="10"/>
  <c r="B2671" i="10"/>
  <c r="A6140" i="9"/>
  <c r="B6141" i="9"/>
  <c r="A69" i="10"/>
  <c r="B70" i="10"/>
  <c r="A10476" i="10"/>
  <c r="B10477" i="10"/>
  <c r="B4405" i="9"/>
  <c r="A4404" i="9"/>
  <c r="A5271" i="10"/>
  <c r="B5272" i="10"/>
  <c r="A7872" i="10"/>
  <c r="B7873" i="10"/>
  <c r="B10476" i="9"/>
  <c r="A10475" i="9"/>
  <c r="B7008" i="9"/>
  <c r="A7007" i="9"/>
  <c r="A11341" i="10"/>
  <c r="B11342" i="10"/>
  <c r="B7874" i="9"/>
  <c r="A7873" i="9"/>
  <c r="B6140" i="10"/>
  <c r="A6139" i="10"/>
  <c r="A70" i="9"/>
  <c r="B71" i="9"/>
  <c r="A1803" i="10"/>
  <c r="B1804" i="10"/>
  <c r="B11342" i="9"/>
  <c r="A11341" i="9"/>
  <c r="A5272" i="9"/>
  <c r="B5273" i="9"/>
  <c r="A9607" i="9"/>
  <c r="B9608" i="9"/>
  <c r="B1805" i="9"/>
  <c r="A1804" i="9"/>
  <c r="A9607" i="10"/>
  <c r="B9608" i="10"/>
  <c r="A8739" i="10"/>
  <c r="B8740" i="10"/>
  <c r="B939" i="9"/>
  <c r="A938" i="9"/>
  <c r="B8740" i="9"/>
  <c r="A8739" i="9"/>
  <c r="A938" i="10"/>
  <c r="B939" i="10"/>
  <c r="A7006" i="10"/>
  <c r="B7007" i="10"/>
  <c r="A7007" i="10" l="1"/>
  <c r="B7008" i="10"/>
  <c r="A8740" i="10"/>
  <c r="B8741" i="10"/>
  <c r="B5274" i="9"/>
  <c r="A5273" i="9"/>
  <c r="B1805" i="10"/>
  <c r="A1804" i="10"/>
  <c r="B11343" i="10"/>
  <c r="A11342" i="10"/>
  <c r="A5272" i="10"/>
  <c r="B5273" i="10"/>
  <c r="B10478" i="10"/>
  <c r="A10477" i="10"/>
  <c r="B6142" i="9"/>
  <c r="A6141" i="9"/>
  <c r="B2672" i="9"/>
  <c r="A2671" i="9"/>
  <c r="A8740" i="9"/>
  <c r="B8741" i="9"/>
  <c r="A1805" i="9"/>
  <c r="B1806" i="9"/>
  <c r="B6141" i="10"/>
  <c r="A6140" i="10"/>
  <c r="A10476" i="9"/>
  <c r="B10477" i="9"/>
  <c r="B3540" i="10"/>
  <c r="A3539" i="10"/>
  <c r="A9608" i="10"/>
  <c r="B9609" i="10"/>
  <c r="B9609" i="9"/>
  <c r="A9608" i="9"/>
  <c r="B72" i="9"/>
  <c r="A71" i="9"/>
  <c r="A7873" i="10"/>
  <c r="B7874" i="10"/>
  <c r="B71" i="10"/>
  <c r="A70" i="10"/>
  <c r="B2672" i="10"/>
  <c r="A2671" i="10"/>
  <c r="A939" i="10"/>
  <c r="B940" i="10"/>
  <c r="A939" i="9"/>
  <c r="B940" i="9"/>
  <c r="B11343" i="9"/>
  <c r="A11342" i="9"/>
  <c r="A7874" i="9"/>
  <c r="B7875" i="9"/>
  <c r="A7008" i="9"/>
  <c r="B7009" i="9"/>
  <c r="A4405" i="9"/>
  <c r="B4406" i="9"/>
  <c r="B3540" i="9"/>
  <c r="A3539" i="9"/>
  <c r="A4406" i="10"/>
  <c r="B4407" i="10"/>
  <c r="A4407" i="10" l="1"/>
  <c r="B4408" i="10"/>
  <c r="A4406" i="9"/>
  <c r="B4407" i="9"/>
  <c r="A7875" i="9"/>
  <c r="B7876" i="9"/>
  <c r="A940" i="9"/>
  <c r="B941" i="9"/>
  <c r="B7875" i="10"/>
  <c r="A7874" i="10"/>
  <c r="A8741" i="9"/>
  <c r="B8742" i="9"/>
  <c r="B5274" i="10"/>
  <c r="A5273" i="10"/>
  <c r="B8742" i="10"/>
  <c r="A8741" i="10"/>
  <c r="B2673" i="10"/>
  <c r="A2672" i="10"/>
  <c r="B9610" i="9"/>
  <c r="A9609" i="9"/>
  <c r="A3540" i="10"/>
  <c r="B3541" i="10"/>
  <c r="A6141" i="10"/>
  <c r="B6142" i="10"/>
  <c r="B6143" i="9"/>
  <c r="A6142" i="9"/>
  <c r="B1806" i="10"/>
  <c r="A1805" i="10"/>
  <c r="B941" i="10"/>
  <c r="A940" i="10"/>
  <c r="B9610" i="10"/>
  <c r="A9609" i="10"/>
  <c r="A10477" i="9"/>
  <c r="B10478" i="9"/>
  <c r="A1806" i="9"/>
  <c r="B1807" i="9"/>
  <c r="B7009" i="10"/>
  <c r="A7008" i="10"/>
  <c r="A7009" i="9"/>
  <c r="B7010" i="9"/>
  <c r="A3540" i="9"/>
  <c r="B3541" i="9"/>
  <c r="A11343" i="9"/>
  <c r="B11344" i="9"/>
  <c r="B72" i="10"/>
  <c r="A71" i="10"/>
  <c r="B73" i="9"/>
  <c r="A72" i="9"/>
  <c r="B2673" i="9"/>
  <c r="A2672" i="9"/>
  <c r="B10479" i="10"/>
  <c r="A10478" i="10"/>
  <c r="B11344" i="10"/>
  <c r="A11343" i="10"/>
  <c r="B5275" i="9"/>
  <c r="A5274" i="9"/>
  <c r="A10479" i="10" l="1"/>
  <c r="B10480" i="10"/>
  <c r="A73" i="9"/>
  <c r="B74" i="9"/>
  <c r="B11345" i="10"/>
  <c r="A11344" i="10"/>
  <c r="A2673" i="9"/>
  <c r="B2674" i="9"/>
  <c r="A72" i="10"/>
  <c r="B73" i="10"/>
  <c r="B7010" i="10"/>
  <c r="A7009" i="10"/>
  <c r="B942" i="10"/>
  <c r="A941" i="10"/>
  <c r="A6143" i="9"/>
  <c r="B6144" i="9"/>
  <c r="A2673" i="10"/>
  <c r="B2674" i="10"/>
  <c r="B5275" i="10"/>
  <c r="A5274" i="10"/>
  <c r="B7876" i="10"/>
  <c r="A7875" i="10"/>
  <c r="A11344" i="9"/>
  <c r="B11345" i="9"/>
  <c r="B7011" i="9"/>
  <c r="A7010" i="9"/>
  <c r="B1808" i="9"/>
  <c r="A1807" i="9"/>
  <c r="A6142" i="10"/>
  <c r="B6143" i="10"/>
  <c r="B8743" i="9"/>
  <c r="A8742" i="9"/>
  <c r="B942" i="9"/>
  <c r="A941" i="9"/>
  <c r="B4408" i="9"/>
  <c r="A4407" i="9"/>
  <c r="A5275" i="9"/>
  <c r="B5276" i="9"/>
  <c r="B9611" i="10"/>
  <c r="A9610" i="10"/>
  <c r="A1806" i="10"/>
  <c r="B1807" i="10"/>
  <c r="A9610" i="9"/>
  <c r="B9611" i="9"/>
  <c r="B8743" i="10"/>
  <c r="A8742" i="10"/>
  <c r="A3541" i="9"/>
  <c r="B3542" i="9"/>
  <c r="B10479" i="9"/>
  <c r="A10478" i="9"/>
  <c r="A3541" i="10"/>
  <c r="B3542" i="10"/>
  <c r="B7877" i="9"/>
  <c r="A7876" i="9"/>
  <c r="B4409" i="10"/>
  <c r="A4408" i="10"/>
  <c r="B7878" i="9" l="1"/>
  <c r="A7877" i="9"/>
  <c r="A8743" i="10"/>
  <c r="B8744" i="10"/>
  <c r="B943" i="9"/>
  <c r="A942" i="9"/>
  <c r="B3543" i="10"/>
  <c r="A3542" i="10"/>
  <c r="B3543" i="9"/>
  <c r="A3542" i="9"/>
  <c r="A9611" i="9"/>
  <c r="B9612" i="9"/>
  <c r="B11346" i="9"/>
  <c r="A11345" i="9"/>
  <c r="A6144" i="9"/>
  <c r="B6145" i="9"/>
  <c r="A2674" i="9"/>
  <c r="B2675" i="9"/>
  <c r="A74" i="9"/>
  <c r="B75" i="9"/>
  <c r="B4410" i="10"/>
  <c r="A4409" i="10"/>
  <c r="A9611" i="10"/>
  <c r="B9612" i="10"/>
  <c r="B1809" i="9"/>
  <c r="A1808" i="9"/>
  <c r="A5275" i="10"/>
  <c r="B5276" i="10"/>
  <c r="A7010" i="10"/>
  <c r="B7011" i="10"/>
  <c r="B4409" i="9"/>
  <c r="A4408" i="9"/>
  <c r="B8744" i="9"/>
  <c r="A8743" i="9"/>
  <c r="A1807" i="10"/>
  <c r="B1808" i="10"/>
  <c r="A5276" i="9"/>
  <c r="B5277" i="9"/>
  <c r="B6144" i="10"/>
  <c r="A6143" i="10"/>
  <c r="A2674" i="10"/>
  <c r="B2675" i="10"/>
  <c r="A73" i="10"/>
  <c r="B74" i="10"/>
  <c r="A10480" i="10"/>
  <c r="B10481" i="10"/>
  <c r="B10480" i="9"/>
  <c r="A10479" i="9"/>
  <c r="B7012" i="9"/>
  <c r="A7011" i="9"/>
  <c r="A7876" i="10"/>
  <c r="B7877" i="10"/>
  <c r="A942" i="10"/>
  <c r="B943" i="10"/>
  <c r="A11345" i="10"/>
  <c r="B11346" i="10"/>
  <c r="A11346" i="10" l="1"/>
  <c r="B11347" i="10"/>
  <c r="A7877" i="10"/>
  <c r="B7878" i="10"/>
  <c r="B75" i="10"/>
  <c r="A74" i="10"/>
  <c r="B1809" i="10"/>
  <c r="A1808" i="10"/>
  <c r="A5276" i="10"/>
  <c r="B5277" i="10"/>
  <c r="A9612" i="10"/>
  <c r="B9613" i="10"/>
  <c r="B76" i="9"/>
  <c r="A75" i="9"/>
  <c r="B6146" i="9"/>
  <c r="A6145" i="9"/>
  <c r="B9613" i="9"/>
  <c r="A9612" i="9"/>
  <c r="A8744" i="10"/>
  <c r="B8745" i="10"/>
  <c r="B6145" i="10"/>
  <c r="A6144" i="10"/>
  <c r="A4409" i="9"/>
  <c r="B4410" i="9"/>
  <c r="B3544" i="10"/>
  <c r="A3543" i="10"/>
  <c r="A10480" i="9"/>
  <c r="B10481" i="9"/>
  <c r="A943" i="10"/>
  <c r="B944" i="10"/>
  <c r="B10482" i="10"/>
  <c r="A10481" i="10"/>
  <c r="B2676" i="10"/>
  <c r="A2675" i="10"/>
  <c r="B5278" i="9"/>
  <c r="A5277" i="9"/>
  <c r="A7011" i="10"/>
  <c r="B7012" i="10"/>
  <c r="B2676" i="9"/>
  <c r="A2675" i="9"/>
  <c r="A7012" i="9"/>
  <c r="B7013" i="9"/>
  <c r="A8744" i="9"/>
  <c r="B8745" i="9"/>
  <c r="A1809" i="9"/>
  <c r="B1810" i="9"/>
  <c r="A4410" i="10"/>
  <c r="B4411" i="10"/>
  <c r="B11347" i="9"/>
  <c r="A11346" i="9"/>
  <c r="B3544" i="9"/>
  <c r="A3543" i="9"/>
  <c r="A943" i="9"/>
  <c r="B944" i="9"/>
  <c r="A7878" i="9"/>
  <c r="B7879" i="9"/>
  <c r="A4411" i="10" l="1"/>
  <c r="B4412" i="10"/>
  <c r="A8745" i="9"/>
  <c r="B8746" i="9"/>
  <c r="A10481" i="9"/>
  <c r="B10482" i="9"/>
  <c r="A4410" i="9"/>
  <c r="B4411" i="9"/>
  <c r="B8746" i="10"/>
  <c r="A8745" i="10"/>
  <c r="B9614" i="10"/>
  <c r="A9613" i="10"/>
  <c r="B7879" i="10"/>
  <c r="A7878" i="10"/>
  <c r="B2677" i="9"/>
  <c r="A2676" i="9"/>
  <c r="B5279" i="9"/>
  <c r="A5278" i="9"/>
  <c r="B10483" i="10"/>
  <c r="A10482" i="10"/>
  <c r="A6146" i="9"/>
  <c r="B6147" i="9"/>
  <c r="B1810" i="10"/>
  <c r="A1809" i="10"/>
  <c r="A7879" i="9"/>
  <c r="B7880" i="9"/>
  <c r="A3544" i="9"/>
  <c r="B3545" i="9"/>
  <c r="A944" i="9"/>
  <c r="B945" i="9"/>
  <c r="A1810" i="9"/>
  <c r="B1811" i="9"/>
  <c r="A7013" i="9"/>
  <c r="B7014" i="9"/>
  <c r="B7013" i="10"/>
  <c r="A7012" i="10"/>
  <c r="B945" i="10"/>
  <c r="A944" i="10"/>
  <c r="B5278" i="10"/>
  <c r="A5277" i="10"/>
  <c r="B11348" i="10"/>
  <c r="A11347" i="10"/>
  <c r="A11347" i="9"/>
  <c r="B11348" i="9"/>
  <c r="B2677" i="10"/>
  <c r="A2676" i="10"/>
  <c r="A3544" i="10"/>
  <c r="B3545" i="10"/>
  <c r="A6145" i="10"/>
  <c r="B6146" i="10"/>
  <c r="B9614" i="9"/>
  <c r="A9613" i="9"/>
  <c r="B77" i="9"/>
  <c r="A76" i="9"/>
  <c r="B76" i="10"/>
  <c r="A75" i="10"/>
  <c r="A3545" i="10" l="1"/>
  <c r="B3546" i="10"/>
  <c r="A11348" i="9"/>
  <c r="B11349" i="9"/>
  <c r="B1812" i="9"/>
  <c r="A1811" i="9"/>
  <c r="A3545" i="9"/>
  <c r="B3546" i="9"/>
  <c r="B4412" i="9"/>
  <c r="A4411" i="9"/>
  <c r="B8747" i="9"/>
  <c r="A8746" i="9"/>
  <c r="A9614" i="9"/>
  <c r="B9615" i="9"/>
  <c r="B7014" i="10"/>
  <c r="A7013" i="10"/>
  <c r="A10483" i="10"/>
  <c r="B10484" i="10"/>
  <c r="A2677" i="9"/>
  <c r="B2678" i="9"/>
  <c r="A6146" i="10"/>
  <c r="B6147" i="10"/>
  <c r="B7015" i="9"/>
  <c r="A7014" i="9"/>
  <c r="B946" i="9"/>
  <c r="A945" i="9"/>
  <c r="B7881" i="9"/>
  <c r="A7880" i="9"/>
  <c r="A6147" i="9"/>
  <c r="B6148" i="9"/>
  <c r="B10483" i="9"/>
  <c r="A10482" i="9"/>
  <c r="B4413" i="10"/>
  <c r="A4412" i="10"/>
  <c r="A76" i="10"/>
  <c r="B77" i="10"/>
  <c r="B5279" i="10"/>
  <c r="A5278" i="10"/>
  <c r="A1810" i="10"/>
  <c r="B1811" i="10"/>
  <c r="B9615" i="10"/>
  <c r="A9614" i="10"/>
  <c r="A77" i="9"/>
  <c r="B78" i="9"/>
  <c r="A2677" i="10"/>
  <c r="B2678" i="10"/>
  <c r="B11349" i="10"/>
  <c r="A11348" i="10"/>
  <c r="B946" i="10"/>
  <c r="A945" i="10"/>
  <c r="A5279" i="9"/>
  <c r="B5280" i="9"/>
  <c r="B7880" i="10"/>
  <c r="A7879" i="10"/>
  <c r="B8747" i="10"/>
  <c r="A8746" i="10"/>
  <c r="A946" i="10" l="1"/>
  <c r="B947" i="10"/>
  <c r="A9615" i="10"/>
  <c r="B9616" i="10"/>
  <c r="A5279" i="10"/>
  <c r="B5280" i="10"/>
  <c r="B4414" i="10"/>
  <c r="A4413" i="10"/>
  <c r="B947" i="9"/>
  <c r="A946" i="9"/>
  <c r="B4413" i="9"/>
  <c r="A4412" i="9"/>
  <c r="B1813" i="9"/>
  <c r="A1812" i="9"/>
  <c r="A5280" i="9"/>
  <c r="B5281" i="9"/>
  <c r="A78" i="9"/>
  <c r="B79" i="9"/>
  <c r="A1811" i="10"/>
  <c r="B1812" i="10"/>
  <c r="A77" i="10"/>
  <c r="B78" i="10"/>
  <c r="A2678" i="9"/>
  <c r="B2679" i="9"/>
  <c r="B3547" i="9"/>
  <c r="A3546" i="9"/>
  <c r="B11350" i="9"/>
  <c r="A11349" i="9"/>
  <c r="A7880" i="10"/>
  <c r="B7881" i="10"/>
  <c r="A8747" i="10"/>
  <c r="B8748" i="10"/>
  <c r="A11349" i="10"/>
  <c r="B11350" i="10"/>
  <c r="B10484" i="9"/>
  <c r="A10483" i="9"/>
  <c r="B7882" i="9"/>
  <c r="A7881" i="9"/>
  <c r="B7016" i="9"/>
  <c r="A7015" i="9"/>
  <c r="A7014" i="10"/>
  <c r="B7015" i="10"/>
  <c r="B8748" i="9"/>
  <c r="A8747" i="9"/>
  <c r="A2678" i="10"/>
  <c r="B2679" i="10"/>
  <c r="A6148" i="9"/>
  <c r="B6149" i="9"/>
  <c r="B6148" i="10"/>
  <c r="A6147" i="10"/>
  <c r="A10484" i="10"/>
  <c r="B10485" i="10"/>
  <c r="A9615" i="9"/>
  <c r="B9616" i="9"/>
  <c r="B3547" i="10"/>
  <c r="A3546" i="10"/>
  <c r="B6149" i="10" l="1"/>
  <c r="A6148" i="10"/>
  <c r="B10486" i="10"/>
  <c r="A10485" i="10"/>
  <c r="B6150" i="9"/>
  <c r="A6149" i="9"/>
  <c r="A8748" i="10"/>
  <c r="B8749" i="10"/>
  <c r="B2680" i="9"/>
  <c r="A2679" i="9"/>
  <c r="B1813" i="10"/>
  <c r="A1812" i="10"/>
  <c r="B5282" i="9"/>
  <c r="A5281" i="9"/>
  <c r="A9616" i="10"/>
  <c r="B9617" i="10"/>
  <c r="A7016" i="9"/>
  <c r="B7017" i="9"/>
  <c r="A10484" i="9"/>
  <c r="B10485" i="9"/>
  <c r="A4413" i="9"/>
  <c r="B4414" i="9"/>
  <c r="A4414" i="10"/>
  <c r="B4415" i="10"/>
  <c r="B3548" i="10"/>
  <c r="A3547" i="10"/>
  <c r="A8748" i="9"/>
  <c r="B8749" i="9"/>
  <c r="B11351" i="9"/>
  <c r="A11350" i="9"/>
  <c r="B9617" i="9"/>
  <c r="A9616" i="9"/>
  <c r="B2680" i="10"/>
  <c r="A2679" i="10"/>
  <c r="A7015" i="10"/>
  <c r="B7016" i="10"/>
  <c r="A11350" i="10"/>
  <c r="B11351" i="10"/>
  <c r="A7881" i="10"/>
  <c r="B7882" i="10"/>
  <c r="B79" i="10"/>
  <c r="A78" i="10"/>
  <c r="B80" i="9"/>
  <c r="A79" i="9"/>
  <c r="A5280" i="10"/>
  <c r="B5281" i="10"/>
  <c r="A947" i="10"/>
  <c r="B948" i="10"/>
  <c r="A7882" i="9"/>
  <c r="B7883" i="9"/>
  <c r="B3548" i="9"/>
  <c r="A3547" i="9"/>
  <c r="A1813" i="9"/>
  <c r="B1814" i="9"/>
  <c r="A947" i="9"/>
  <c r="B948" i="9"/>
  <c r="A1814" i="9" l="1"/>
  <c r="B1815" i="9"/>
  <c r="A948" i="9"/>
  <c r="B949" i="9"/>
  <c r="B949" i="10"/>
  <c r="A948" i="10"/>
  <c r="B7883" i="10"/>
  <c r="A7882" i="10"/>
  <c r="B7017" i="10"/>
  <c r="A7016" i="10"/>
  <c r="A8749" i="9"/>
  <c r="B8750" i="9"/>
  <c r="A4415" i="10"/>
  <c r="B4416" i="10"/>
  <c r="A10485" i="9"/>
  <c r="B10486" i="9"/>
  <c r="B9618" i="10"/>
  <c r="A9617" i="10"/>
  <c r="B8750" i="10"/>
  <c r="A8749" i="10"/>
  <c r="A3548" i="9"/>
  <c r="B3549" i="9"/>
  <c r="B81" i="9"/>
  <c r="A80" i="9"/>
  <c r="B9618" i="9"/>
  <c r="A9617" i="9"/>
  <c r="B1814" i="10"/>
  <c r="A1813" i="10"/>
  <c r="B10487" i="10"/>
  <c r="A10486" i="10"/>
  <c r="A7883" i="9"/>
  <c r="B7884" i="9"/>
  <c r="B5282" i="10"/>
  <c r="A5281" i="10"/>
  <c r="B11352" i="10"/>
  <c r="A11351" i="10"/>
  <c r="A4414" i="9"/>
  <c r="B4415" i="9"/>
  <c r="A7017" i="9"/>
  <c r="B7018" i="9"/>
  <c r="B80" i="10"/>
  <c r="A79" i="10"/>
  <c r="B2681" i="10"/>
  <c r="A2680" i="10"/>
  <c r="A11351" i="9"/>
  <c r="B11352" i="9"/>
  <c r="A3548" i="10"/>
  <c r="B3549" i="10"/>
  <c r="B5283" i="9"/>
  <c r="A5282" i="9"/>
  <c r="B2681" i="9"/>
  <c r="A2680" i="9"/>
  <c r="B6151" i="9"/>
  <c r="A6150" i="9"/>
  <c r="B6150" i="10"/>
  <c r="A6149" i="10"/>
  <c r="A3549" i="10" l="1"/>
  <c r="B3550" i="10"/>
  <c r="B7019" i="9"/>
  <c r="A7018" i="9"/>
  <c r="B7885" i="9"/>
  <c r="A7884" i="9"/>
  <c r="B10487" i="9"/>
  <c r="A10486" i="9"/>
  <c r="B8751" i="9"/>
  <c r="A8750" i="9"/>
  <c r="B950" i="9"/>
  <c r="A949" i="9"/>
  <c r="A2681" i="9"/>
  <c r="B2682" i="9"/>
  <c r="A2681" i="10"/>
  <c r="B2682" i="10"/>
  <c r="B11353" i="10"/>
  <c r="A11352" i="10"/>
  <c r="A1814" i="10"/>
  <c r="B1815" i="10"/>
  <c r="A81" i="9"/>
  <c r="B82" i="9"/>
  <c r="B8751" i="10"/>
  <c r="A8750" i="10"/>
  <c r="B7884" i="10"/>
  <c r="A7883" i="10"/>
  <c r="A11352" i="9"/>
  <c r="B11353" i="9"/>
  <c r="B4416" i="9"/>
  <c r="A4415" i="9"/>
  <c r="A3549" i="9"/>
  <c r="B3550" i="9"/>
  <c r="B4417" i="10"/>
  <c r="A4416" i="10"/>
  <c r="B1816" i="9"/>
  <c r="A1815" i="9"/>
  <c r="A6150" i="10"/>
  <c r="B6151" i="10"/>
  <c r="A6151" i="9"/>
  <c r="B6152" i="9"/>
  <c r="A5283" i="9"/>
  <c r="B5284" i="9"/>
  <c r="A80" i="10"/>
  <c r="B81" i="10"/>
  <c r="B5283" i="10"/>
  <c r="A5282" i="10"/>
  <c r="A10487" i="10"/>
  <c r="B10488" i="10"/>
  <c r="A9618" i="9"/>
  <c r="B9619" i="9"/>
  <c r="B9619" i="10"/>
  <c r="A9618" i="10"/>
  <c r="B7018" i="10"/>
  <c r="A7017" i="10"/>
  <c r="B950" i="10"/>
  <c r="A949" i="10"/>
  <c r="A10488" i="10" l="1"/>
  <c r="B10489" i="10"/>
  <c r="A81" i="10"/>
  <c r="B82" i="10"/>
  <c r="A6152" i="9"/>
  <c r="B6153" i="9"/>
  <c r="B3551" i="9"/>
  <c r="A3550" i="9"/>
  <c r="B11354" i="9"/>
  <c r="A11353" i="9"/>
  <c r="A1815" i="10"/>
  <c r="B1816" i="10"/>
  <c r="A2682" i="10"/>
  <c r="B2683" i="10"/>
  <c r="A950" i="10"/>
  <c r="B951" i="10"/>
  <c r="B1817" i="9"/>
  <c r="A1816" i="9"/>
  <c r="A8751" i="10"/>
  <c r="B8752" i="10"/>
  <c r="B951" i="9"/>
  <c r="A950" i="9"/>
  <c r="B10488" i="9"/>
  <c r="A10487" i="9"/>
  <c r="B7020" i="9"/>
  <c r="A7019" i="9"/>
  <c r="A9619" i="9"/>
  <c r="B9620" i="9"/>
  <c r="A5284" i="9"/>
  <c r="B5285" i="9"/>
  <c r="A6151" i="10"/>
  <c r="B6152" i="10"/>
  <c r="A82" i="9"/>
  <c r="B83" i="9"/>
  <c r="A2682" i="9"/>
  <c r="B2683" i="9"/>
  <c r="B3551" i="10"/>
  <c r="A3550" i="10"/>
  <c r="A9619" i="10"/>
  <c r="B9620" i="10"/>
  <c r="A7018" i="10"/>
  <c r="B7019" i="10"/>
  <c r="A5283" i="10"/>
  <c r="B5284" i="10"/>
  <c r="B4418" i="10"/>
  <c r="A4417" i="10"/>
  <c r="B4417" i="9"/>
  <c r="A4416" i="9"/>
  <c r="A7884" i="10"/>
  <c r="B7885" i="10"/>
  <c r="A11353" i="10"/>
  <c r="B11354" i="10"/>
  <c r="B8752" i="9"/>
  <c r="A8751" i="9"/>
  <c r="B7886" i="9"/>
  <c r="A7885" i="9"/>
  <c r="A7886" i="9" l="1"/>
  <c r="B7887" i="9"/>
  <c r="A4417" i="9"/>
  <c r="B4418" i="9"/>
  <c r="A11354" i="10"/>
  <c r="B11355" i="10"/>
  <c r="A5284" i="10"/>
  <c r="B5285" i="10"/>
  <c r="A9620" i="10"/>
  <c r="B9621" i="10"/>
  <c r="B2684" i="9"/>
  <c r="A2683" i="9"/>
  <c r="B6153" i="10"/>
  <c r="A6152" i="10"/>
  <c r="B9621" i="9"/>
  <c r="A9620" i="9"/>
  <c r="A8752" i="10"/>
  <c r="B8753" i="10"/>
  <c r="A951" i="10"/>
  <c r="B952" i="10"/>
  <c r="B1817" i="10"/>
  <c r="A1816" i="10"/>
  <c r="B83" i="10"/>
  <c r="A82" i="10"/>
  <c r="A10488" i="9"/>
  <c r="B10489" i="9"/>
  <c r="B3552" i="9"/>
  <c r="A3551" i="9"/>
  <c r="A7885" i="10"/>
  <c r="B7886" i="10"/>
  <c r="A7019" i="10"/>
  <c r="B7020" i="10"/>
  <c r="B84" i="9"/>
  <c r="A83" i="9"/>
  <c r="B5286" i="9"/>
  <c r="A5285" i="9"/>
  <c r="B2684" i="10"/>
  <c r="A2683" i="10"/>
  <c r="B6154" i="9"/>
  <c r="A6153" i="9"/>
  <c r="B10490" i="10"/>
  <c r="A10489" i="10"/>
  <c r="A8752" i="9"/>
  <c r="B8753" i="9"/>
  <c r="A4418" i="10"/>
  <c r="B4419" i="10"/>
  <c r="B3552" i="10"/>
  <c r="A3551" i="10"/>
  <c r="A7020" i="9"/>
  <c r="B7021" i="9"/>
  <c r="A951" i="9"/>
  <c r="B952" i="9"/>
  <c r="A1817" i="9"/>
  <c r="B1818" i="9"/>
  <c r="B11355" i="9"/>
  <c r="A11354" i="9"/>
  <c r="A8753" i="9" l="1"/>
  <c r="B8754" i="9"/>
  <c r="B7021" i="10"/>
  <c r="A7020" i="10"/>
  <c r="B953" i="10"/>
  <c r="A952" i="10"/>
  <c r="B5286" i="10"/>
  <c r="A5285" i="10"/>
  <c r="A4418" i="9"/>
  <c r="B4419" i="9"/>
  <c r="A952" i="9"/>
  <c r="B953" i="9"/>
  <c r="A11355" i="9"/>
  <c r="B11356" i="9"/>
  <c r="A3552" i="10"/>
  <c r="B3553" i="10"/>
  <c r="A6154" i="9"/>
  <c r="B6155" i="9"/>
  <c r="B5287" i="9"/>
  <c r="A5286" i="9"/>
  <c r="A3552" i="9"/>
  <c r="B3553" i="9"/>
  <c r="B84" i="10"/>
  <c r="A83" i="10"/>
  <c r="B9622" i="9"/>
  <c r="A9621" i="9"/>
  <c r="B2685" i="9"/>
  <c r="A2684" i="9"/>
  <c r="A1818" i="9"/>
  <c r="B1819" i="9"/>
  <c r="A7021" i="9"/>
  <c r="B7022" i="9"/>
  <c r="A4419" i="10"/>
  <c r="B4420" i="10"/>
  <c r="B7887" i="10"/>
  <c r="A7886" i="10"/>
  <c r="A10489" i="9"/>
  <c r="B10490" i="9"/>
  <c r="B8754" i="10"/>
  <c r="A8753" i="10"/>
  <c r="B9622" i="10"/>
  <c r="A9621" i="10"/>
  <c r="B11356" i="10"/>
  <c r="A11355" i="10"/>
  <c r="A7887" i="9"/>
  <c r="B7888" i="9"/>
  <c r="B10491" i="10"/>
  <c r="A10490" i="10"/>
  <c r="B2685" i="10"/>
  <c r="A2684" i="10"/>
  <c r="B85" i="9"/>
  <c r="A84" i="9"/>
  <c r="B1818" i="10"/>
  <c r="A1817" i="10"/>
  <c r="B6154" i="10"/>
  <c r="A6153" i="10"/>
  <c r="A3553" i="10" l="1"/>
  <c r="B3554" i="10"/>
  <c r="B954" i="9"/>
  <c r="A953" i="9"/>
  <c r="B7023" i="9"/>
  <c r="A7022" i="9"/>
  <c r="A6154" i="10"/>
  <c r="B6155" i="10"/>
  <c r="A85" i="9"/>
  <c r="B86" i="9"/>
  <c r="A10491" i="10"/>
  <c r="B10492" i="10"/>
  <c r="B11357" i="10"/>
  <c r="A11356" i="10"/>
  <c r="B8755" i="10"/>
  <c r="A8754" i="10"/>
  <c r="B7888" i="10"/>
  <c r="A7887" i="10"/>
  <c r="A2685" i="9"/>
  <c r="B2686" i="9"/>
  <c r="A84" i="10"/>
  <c r="B85" i="10"/>
  <c r="A5287" i="9"/>
  <c r="B5288" i="9"/>
  <c r="B5287" i="10"/>
  <c r="A5286" i="10"/>
  <c r="B7022" i="10"/>
  <c r="A7021" i="10"/>
  <c r="B7889" i="9"/>
  <c r="A7888" i="9"/>
  <c r="B10491" i="9"/>
  <c r="A10490" i="9"/>
  <c r="B4421" i="10"/>
  <c r="A4420" i="10"/>
  <c r="B1820" i="9"/>
  <c r="A1819" i="9"/>
  <c r="A3553" i="9"/>
  <c r="B3554" i="9"/>
  <c r="A6155" i="9"/>
  <c r="B6156" i="9"/>
  <c r="A11356" i="9"/>
  <c r="B11357" i="9"/>
  <c r="B4420" i="9"/>
  <c r="A4419" i="9"/>
  <c r="B8755" i="9"/>
  <c r="A8754" i="9"/>
  <c r="A1818" i="10"/>
  <c r="B1819" i="10"/>
  <c r="A2685" i="10"/>
  <c r="B2686" i="10"/>
  <c r="B9623" i="10"/>
  <c r="A9622" i="10"/>
  <c r="A9622" i="9"/>
  <c r="B9623" i="9"/>
  <c r="B954" i="10"/>
  <c r="A953" i="10"/>
  <c r="A1819" i="10" l="1"/>
  <c r="B1820" i="10"/>
  <c r="A6156" i="9"/>
  <c r="B6157" i="9"/>
  <c r="A5288" i="9"/>
  <c r="B5289" i="9"/>
  <c r="A2686" i="9"/>
  <c r="B2687" i="9"/>
  <c r="A10492" i="10"/>
  <c r="B10493" i="10"/>
  <c r="A6155" i="10"/>
  <c r="B6156" i="10"/>
  <c r="B4421" i="9"/>
  <c r="A4420" i="9"/>
  <c r="B1821" i="9"/>
  <c r="A1820" i="9"/>
  <c r="B10492" i="9"/>
  <c r="A10491" i="9"/>
  <c r="A7022" i="10"/>
  <c r="B7023" i="10"/>
  <c r="A8755" i="10"/>
  <c r="B8756" i="10"/>
  <c r="B955" i="9"/>
  <c r="A954" i="9"/>
  <c r="A954" i="10"/>
  <c r="B955" i="10"/>
  <c r="A9623" i="10"/>
  <c r="B9624" i="10"/>
  <c r="A9623" i="9"/>
  <c r="B9624" i="9"/>
  <c r="A2686" i="10"/>
  <c r="B2687" i="10"/>
  <c r="B11358" i="9"/>
  <c r="A11357" i="9"/>
  <c r="B3555" i="9"/>
  <c r="A3554" i="9"/>
  <c r="A85" i="10"/>
  <c r="B86" i="10"/>
  <c r="A86" i="9"/>
  <c r="B87" i="9"/>
  <c r="B3555" i="10"/>
  <c r="A3554" i="10"/>
  <c r="B8756" i="9"/>
  <c r="A8755" i="9"/>
  <c r="B4422" i="10"/>
  <c r="A4421" i="10"/>
  <c r="B7890" i="9"/>
  <c r="A7889" i="9"/>
  <c r="A5287" i="10"/>
  <c r="B5288" i="10"/>
  <c r="A7888" i="10"/>
  <c r="B7889" i="10"/>
  <c r="A11357" i="10"/>
  <c r="B11358" i="10"/>
  <c r="B7024" i="9"/>
  <c r="A7023" i="9"/>
  <c r="A4422" i="10" l="1"/>
  <c r="B4423" i="10"/>
  <c r="B3556" i="10"/>
  <c r="A3555" i="10"/>
  <c r="B11359" i="9"/>
  <c r="A11358" i="9"/>
  <c r="A10492" i="9"/>
  <c r="B10493" i="9"/>
  <c r="A4421" i="9"/>
  <c r="B4422" i="9"/>
  <c r="A7889" i="10"/>
  <c r="B7890" i="10"/>
  <c r="B88" i="9"/>
  <c r="A87" i="9"/>
  <c r="B2688" i="10"/>
  <c r="A2687" i="10"/>
  <c r="A9624" i="10"/>
  <c r="B9625" i="10"/>
  <c r="A7023" i="10"/>
  <c r="B7024" i="10"/>
  <c r="B6157" i="10"/>
  <c r="A6156" i="10"/>
  <c r="B2688" i="9"/>
  <c r="A2687" i="9"/>
  <c r="B6158" i="9"/>
  <c r="A6157" i="9"/>
  <c r="A7024" i="9"/>
  <c r="B7025" i="9"/>
  <c r="A7890" i="9"/>
  <c r="B7891" i="9"/>
  <c r="A8756" i="9"/>
  <c r="B8757" i="9"/>
  <c r="B3556" i="9"/>
  <c r="A3555" i="9"/>
  <c r="A955" i="9"/>
  <c r="B956" i="9"/>
  <c r="A1821" i="9"/>
  <c r="B1822" i="9"/>
  <c r="A11358" i="10"/>
  <c r="B11359" i="10"/>
  <c r="A5288" i="10"/>
  <c r="B5289" i="10"/>
  <c r="B87" i="10"/>
  <c r="A86" i="10"/>
  <c r="B9625" i="9"/>
  <c r="A9624" i="9"/>
  <c r="A955" i="10"/>
  <c r="B956" i="10"/>
  <c r="A8756" i="10"/>
  <c r="B8757" i="10"/>
  <c r="B10494" i="10"/>
  <c r="A10493" i="10"/>
  <c r="B5290" i="9"/>
  <c r="A5289" i="9"/>
  <c r="B1821" i="10"/>
  <c r="A1820" i="10"/>
  <c r="B10495" i="10" l="1"/>
  <c r="A10494" i="10"/>
  <c r="B5291" i="9"/>
  <c r="A5290" i="9"/>
  <c r="B9626" i="9"/>
  <c r="A9625" i="9"/>
  <c r="A3556" i="9"/>
  <c r="B3557" i="9"/>
  <c r="B957" i="10"/>
  <c r="A956" i="10"/>
  <c r="B11360" i="10"/>
  <c r="A11359" i="10"/>
  <c r="A956" i="9"/>
  <c r="B957" i="9"/>
  <c r="A8757" i="9"/>
  <c r="B8758" i="9"/>
  <c r="A7025" i="9"/>
  <c r="B7026" i="9"/>
  <c r="B7025" i="10"/>
  <c r="A7024" i="10"/>
  <c r="B7891" i="10"/>
  <c r="A7890" i="10"/>
  <c r="A10493" i="9"/>
  <c r="B10494" i="9"/>
  <c r="B1822" i="10"/>
  <c r="A1821" i="10"/>
  <c r="B88" i="10"/>
  <c r="A87" i="10"/>
  <c r="B2689" i="9"/>
  <c r="A2688" i="9"/>
  <c r="B2689" i="10"/>
  <c r="A2688" i="10"/>
  <c r="A3556" i="10"/>
  <c r="B3557" i="10"/>
  <c r="B8758" i="10"/>
  <c r="A8757" i="10"/>
  <c r="B5290" i="10"/>
  <c r="A5289" i="10"/>
  <c r="A1822" i="9"/>
  <c r="B1823" i="9"/>
  <c r="A7891" i="9"/>
  <c r="B7892" i="9"/>
  <c r="B9626" i="10"/>
  <c r="A9625" i="10"/>
  <c r="A4422" i="9"/>
  <c r="B4423" i="9"/>
  <c r="A4423" i="10"/>
  <c r="B4424" i="10"/>
  <c r="B6159" i="9"/>
  <c r="A6158" i="9"/>
  <c r="B6158" i="10"/>
  <c r="A6157" i="10"/>
  <c r="B89" i="9"/>
  <c r="A88" i="9"/>
  <c r="A11359" i="9"/>
  <c r="B11360" i="9"/>
  <c r="B4425" i="10" l="1"/>
  <c r="A4424" i="10"/>
  <c r="B1824" i="9"/>
  <c r="A1823" i="9"/>
  <c r="B10495" i="9"/>
  <c r="A10494" i="9"/>
  <c r="B8759" i="9"/>
  <c r="A8758" i="9"/>
  <c r="A3557" i="9"/>
  <c r="B3558" i="9"/>
  <c r="A6158" i="10"/>
  <c r="B6159" i="10"/>
  <c r="B9627" i="10"/>
  <c r="A9626" i="10"/>
  <c r="B8759" i="10"/>
  <c r="A8758" i="10"/>
  <c r="A2689" i="10"/>
  <c r="B2690" i="10"/>
  <c r="A88" i="10"/>
  <c r="B89" i="10"/>
  <c r="B7026" i="10"/>
  <c r="A7025" i="10"/>
  <c r="B11361" i="10"/>
  <c r="A11360" i="10"/>
  <c r="A5291" i="9"/>
  <c r="B5292" i="9"/>
  <c r="B4424" i="9"/>
  <c r="A4423" i="9"/>
  <c r="B7893" i="9"/>
  <c r="A7892" i="9"/>
  <c r="A3557" i="10"/>
  <c r="B3558" i="10"/>
  <c r="B7027" i="9"/>
  <c r="A7026" i="9"/>
  <c r="B958" i="9"/>
  <c r="A957" i="9"/>
  <c r="A11360" i="9"/>
  <c r="B11361" i="9"/>
  <c r="A89" i="9"/>
  <c r="B90" i="9"/>
  <c r="A6159" i="9"/>
  <c r="B6160" i="9"/>
  <c r="B5291" i="10"/>
  <c r="A5290" i="10"/>
  <c r="A2689" i="9"/>
  <c r="B2690" i="9"/>
  <c r="A1822" i="10"/>
  <c r="B1823" i="10"/>
  <c r="B7892" i="10"/>
  <c r="A7891" i="10"/>
  <c r="B958" i="10"/>
  <c r="A957" i="10"/>
  <c r="A9626" i="9"/>
  <c r="B9627" i="9"/>
  <c r="A10495" i="10"/>
  <c r="B10496" i="10"/>
  <c r="A7892" i="10" l="1"/>
  <c r="B7893" i="10"/>
  <c r="B7028" i="9"/>
  <c r="A7027" i="9"/>
  <c r="B7894" i="9"/>
  <c r="A7893" i="9"/>
  <c r="A7026" i="10"/>
  <c r="B7027" i="10"/>
  <c r="A9627" i="10"/>
  <c r="B9628" i="10"/>
  <c r="B10496" i="9"/>
  <c r="A10495" i="9"/>
  <c r="B4426" i="10"/>
  <c r="A4425" i="10"/>
  <c r="A10496" i="10"/>
  <c r="B10497" i="10"/>
  <c r="A1823" i="10"/>
  <c r="B1824" i="10"/>
  <c r="A90" i="9"/>
  <c r="B91" i="9"/>
  <c r="B3559" i="10"/>
  <c r="A3558" i="10"/>
  <c r="A89" i="10"/>
  <c r="B90" i="10"/>
  <c r="A6159" i="10"/>
  <c r="B6160" i="10"/>
  <c r="A958" i="10"/>
  <c r="B959" i="10"/>
  <c r="A5291" i="10"/>
  <c r="B5292" i="10"/>
  <c r="B959" i="9"/>
  <c r="A958" i="9"/>
  <c r="B4425" i="9"/>
  <c r="A4424" i="9"/>
  <c r="A11361" i="10"/>
  <c r="B11362" i="10"/>
  <c r="A8759" i="10"/>
  <c r="B8760" i="10"/>
  <c r="B8760" i="9"/>
  <c r="A8759" i="9"/>
  <c r="B1825" i="9"/>
  <c r="A1824" i="9"/>
  <c r="A9627" i="9"/>
  <c r="B9628" i="9"/>
  <c r="A2690" i="9"/>
  <c r="B2691" i="9"/>
  <c r="A6160" i="9"/>
  <c r="B6161" i="9"/>
  <c r="B11362" i="9"/>
  <c r="A11361" i="9"/>
  <c r="A5292" i="9"/>
  <c r="B5293" i="9"/>
  <c r="A2690" i="10"/>
  <c r="B2691" i="10"/>
  <c r="B3559" i="9"/>
  <c r="A3558" i="9"/>
  <c r="B3560" i="9" l="1"/>
  <c r="A3559" i="9"/>
  <c r="A4425" i="9"/>
  <c r="B4426" i="9"/>
  <c r="B5294" i="9"/>
  <c r="A5293" i="9"/>
  <c r="B6162" i="9"/>
  <c r="A6161" i="9"/>
  <c r="B9629" i="9"/>
  <c r="A9628" i="9"/>
  <c r="A11362" i="10"/>
  <c r="B11363" i="10"/>
  <c r="A959" i="10"/>
  <c r="B960" i="10"/>
  <c r="B91" i="10"/>
  <c r="A90" i="10"/>
  <c r="B92" i="9"/>
  <c r="A91" i="9"/>
  <c r="B10498" i="10"/>
  <c r="A10497" i="10"/>
  <c r="A7027" i="10"/>
  <c r="B7028" i="10"/>
  <c r="A959" i="9"/>
  <c r="B960" i="9"/>
  <c r="A10496" i="9"/>
  <c r="B10497" i="9"/>
  <c r="A7028" i="9"/>
  <c r="B7029" i="9"/>
  <c r="A8760" i="9"/>
  <c r="B8761" i="9"/>
  <c r="B2692" i="10"/>
  <c r="A2691" i="10"/>
  <c r="B2692" i="9"/>
  <c r="A2691" i="9"/>
  <c r="A8760" i="10"/>
  <c r="B8761" i="10"/>
  <c r="A5292" i="10"/>
  <c r="B5293" i="10"/>
  <c r="B6161" i="10"/>
  <c r="A6160" i="10"/>
  <c r="B1825" i="10"/>
  <c r="A1824" i="10"/>
  <c r="A9628" i="10"/>
  <c r="B9629" i="10"/>
  <c r="A7893" i="10"/>
  <c r="B7894" i="10"/>
  <c r="B11363" i="9"/>
  <c r="A11362" i="9"/>
  <c r="A1825" i="9"/>
  <c r="B1826" i="9"/>
  <c r="B3560" i="10"/>
  <c r="A3559" i="10"/>
  <c r="A4426" i="10"/>
  <c r="B4427" i="10"/>
  <c r="A7894" i="9"/>
  <c r="B7895" i="9"/>
  <c r="B1826" i="10" l="1"/>
  <c r="A1825" i="10"/>
  <c r="B2693" i="9"/>
  <c r="A2692" i="9"/>
  <c r="B93" i="9"/>
  <c r="A92" i="9"/>
  <c r="B9630" i="9"/>
  <c r="A9629" i="9"/>
  <c r="B5295" i="9"/>
  <c r="A5294" i="9"/>
  <c r="A3560" i="9"/>
  <c r="B3561" i="9"/>
  <c r="A7895" i="9"/>
  <c r="B7896" i="9"/>
  <c r="B9630" i="10"/>
  <c r="A9629" i="10"/>
  <c r="B8762" i="10"/>
  <c r="A8761" i="10"/>
  <c r="A7029" i="9"/>
  <c r="B7030" i="9"/>
  <c r="A960" i="9"/>
  <c r="B961" i="9"/>
  <c r="B11364" i="10"/>
  <c r="A11363" i="10"/>
  <c r="A4426" i="9"/>
  <c r="B4427" i="9"/>
  <c r="A3560" i="10"/>
  <c r="B3561" i="10"/>
  <c r="A11363" i="9"/>
  <c r="B11364" i="9"/>
  <c r="B6162" i="10"/>
  <c r="A6161" i="10"/>
  <c r="B2693" i="10"/>
  <c r="A2692" i="10"/>
  <c r="B10499" i="10"/>
  <c r="A10498" i="10"/>
  <c r="B92" i="10"/>
  <c r="A91" i="10"/>
  <c r="A6162" i="9"/>
  <c r="B6163" i="9"/>
  <c r="A4427" i="10"/>
  <c r="B4428" i="10"/>
  <c r="A1826" i="9"/>
  <c r="B1827" i="9"/>
  <c r="B7895" i="10"/>
  <c r="A7894" i="10"/>
  <c r="B5294" i="10"/>
  <c r="A5293" i="10"/>
  <c r="A8761" i="9"/>
  <c r="B8762" i="9"/>
  <c r="A10497" i="9"/>
  <c r="B10498" i="9"/>
  <c r="B7029" i="10"/>
  <c r="A7028" i="10"/>
  <c r="B961" i="10"/>
  <c r="A960" i="10"/>
  <c r="B7030" i="10" l="1"/>
  <c r="A7029" i="10"/>
  <c r="B10499" i="9"/>
  <c r="A10498" i="9"/>
  <c r="B1828" i="9"/>
  <c r="A1827" i="9"/>
  <c r="A6163" i="9"/>
  <c r="B6164" i="9"/>
  <c r="A3561" i="10"/>
  <c r="B3562" i="10"/>
  <c r="B7031" i="9"/>
  <c r="A7030" i="9"/>
  <c r="A3561" i="9"/>
  <c r="B3562" i="9"/>
  <c r="B962" i="10"/>
  <c r="A961" i="10"/>
  <c r="B5295" i="10"/>
  <c r="A5294" i="10"/>
  <c r="A10499" i="10"/>
  <c r="B10500" i="10"/>
  <c r="A6162" i="10"/>
  <c r="B6163" i="10"/>
  <c r="B11365" i="10"/>
  <c r="A11364" i="10"/>
  <c r="B9631" i="10"/>
  <c r="A9630" i="10"/>
  <c r="A9630" i="9"/>
  <c r="B9631" i="9"/>
  <c r="A2693" i="9"/>
  <c r="B2694" i="9"/>
  <c r="B8763" i="9"/>
  <c r="A8762" i="9"/>
  <c r="B4429" i="10"/>
  <c r="A4428" i="10"/>
  <c r="A11364" i="9"/>
  <c r="B11365" i="9"/>
  <c r="B4428" i="9"/>
  <c r="A4427" i="9"/>
  <c r="B962" i="9"/>
  <c r="A961" i="9"/>
  <c r="B7897" i="9"/>
  <c r="A7896" i="9"/>
  <c r="B7896" i="10"/>
  <c r="A7895" i="10"/>
  <c r="A92" i="10"/>
  <c r="B93" i="10"/>
  <c r="A2693" i="10"/>
  <c r="B2694" i="10"/>
  <c r="B8763" i="10"/>
  <c r="A8762" i="10"/>
  <c r="A5295" i="9"/>
  <c r="B5296" i="9"/>
  <c r="A93" i="9"/>
  <c r="B94" i="9"/>
  <c r="A1826" i="10"/>
  <c r="B1827" i="10"/>
  <c r="A5296" i="9" l="1"/>
  <c r="B5297" i="9"/>
  <c r="A2694" i="10"/>
  <c r="B2695" i="10"/>
  <c r="B11366" i="9"/>
  <c r="A11365" i="9"/>
  <c r="A9631" i="9"/>
  <c r="B9632" i="9"/>
  <c r="A10500" i="10"/>
  <c r="B10501" i="10"/>
  <c r="A6164" i="9"/>
  <c r="B6165" i="9"/>
  <c r="A7896" i="10"/>
  <c r="B7897" i="10"/>
  <c r="B963" i="9"/>
  <c r="A962" i="9"/>
  <c r="B8764" i="9"/>
  <c r="A8763" i="9"/>
  <c r="B11366" i="10"/>
  <c r="A11365" i="10"/>
  <c r="A962" i="10"/>
  <c r="B963" i="10"/>
  <c r="B7032" i="9"/>
  <c r="A7031" i="9"/>
  <c r="B10500" i="9"/>
  <c r="A10499" i="9"/>
  <c r="A1827" i="10"/>
  <c r="B1828" i="10"/>
  <c r="A93" i="10"/>
  <c r="B94" i="10"/>
  <c r="A2694" i="9"/>
  <c r="B2695" i="9"/>
  <c r="A6163" i="10"/>
  <c r="B6164" i="10"/>
  <c r="B3563" i="9"/>
  <c r="A3562" i="9"/>
  <c r="B3563" i="10"/>
  <c r="A3562" i="10"/>
  <c r="A94" i="9"/>
  <c r="B95" i="9"/>
  <c r="A8763" i="10"/>
  <c r="B8764" i="10"/>
  <c r="B7898" i="9"/>
  <c r="A7897" i="9"/>
  <c r="B4429" i="9"/>
  <c r="A4428" i="9"/>
  <c r="B4430" i="10"/>
  <c r="A4429" i="10"/>
  <c r="A9631" i="10"/>
  <c r="B9632" i="10"/>
  <c r="A5295" i="10"/>
  <c r="B5296" i="10"/>
  <c r="B1829" i="9"/>
  <c r="A1828" i="9"/>
  <c r="A7030" i="10"/>
  <c r="B7031" i="10"/>
  <c r="A4429" i="9" l="1"/>
  <c r="B4430" i="9"/>
  <c r="B3564" i="10"/>
  <c r="A3563" i="10"/>
  <c r="A10500" i="9"/>
  <c r="B10501" i="9"/>
  <c r="A8764" i="9"/>
  <c r="B8765" i="9"/>
  <c r="B11367" i="9"/>
  <c r="A11366" i="9"/>
  <c r="A7031" i="10"/>
  <c r="B7032" i="10"/>
  <c r="A5296" i="10"/>
  <c r="B5297" i="10"/>
  <c r="B96" i="9"/>
  <c r="A95" i="9"/>
  <c r="B2696" i="9"/>
  <c r="A2695" i="9"/>
  <c r="B1829" i="10"/>
  <c r="A1828" i="10"/>
  <c r="B6166" i="9"/>
  <c r="A6165" i="9"/>
  <c r="B9633" i="9"/>
  <c r="A9632" i="9"/>
  <c r="B2696" i="10"/>
  <c r="A2695" i="10"/>
  <c r="A1829" i="9"/>
  <c r="B1830" i="9"/>
  <c r="A4430" i="10"/>
  <c r="B4431" i="10"/>
  <c r="A7898" i="9"/>
  <c r="B7899" i="9"/>
  <c r="B3564" i="9"/>
  <c r="A3563" i="9"/>
  <c r="A7032" i="9"/>
  <c r="B7033" i="9"/>
  <c r="A11366" i="10"/>
  <c r="B11367" i="10"/>
  <c r="A963" i="9"/>
  <c r="B964" i="9"/>
  <c r="A9632" i="10"/>
  <c r="B9633" i="10"/>
  <c r="A8764" i="10"/>
  <c r="B8765" i="10"/>
  <c r="B6165" i="10"/>
  <c r="A6164" i="10"/>
  <c r="B95" i="10"/>
  <c r="A94" i="10"/>
  <c r="A963" i="10"/>
  <c r="B964" i="10"/>
  <c r="A7897" i="10"/>
  <c r="B7898" i="10"/>
  <c r="B10502" i="10"/>
  <c r="A10501" i="10"/>
  <c r="B5298" i="9"/>
  <c r="A5297" i="9"/>
  <c r="B6166" i="10" l="1"/>
  <c r="A6165" i="10"/>
  <c r="A3564" i="9"/>
  <c r="B3565" i="9"/>
  <c r="B2697" i="10"/>
  <c r="A2696" i="10"/>
  <c r="B6167" i="9"/>
  <c r="A6166" i="9"/>
  <c r="B2697" i="9"/>
  <c r="A2696" i="9"/>
  <c r="A11367" i="9"/>
  <c r="B11368" i="9"/>
  <c r="B7899" i="10"/>
  <c r="A7898" i="10"/>
  <c r="B8766" i="10"/>
  <c r="A8765" i="10"/>
  <c r="A964" i="9"/>
  <c r="B965" i="9"/>
  <c r="A7033" i="9"/>
  <c r="B7034" i="9"/>
  <c r="A7899" i="9"/>
  <c r="B7900" i="9"/>
  <c r="A1830" i="9"/>
  <c r="B1831" i="9"/>
  <c r="B7033" i="10"/>
  <c r="A7032" i="10"/>
  <c r="A8765" i="9"/>
  <c r="B8766" i="9"/>
  <c r="B10503" i="10"/>
  <c r="A10502" i="10"/>
  <c r="B5299" i="9"/>
  <c r="A5298" i="9"/>
  <c r="B96" i="10"/>
  <c r="A95" i="10"/>
  <c r="B9634" i="9"/>
  <c r="A9633" i="9"/>
  <c r="B1830" i="10"/>
  <c r="A1829" i="10"/>
  <c r="B97" i="9"/>
  <c r="A96" i="9"/>
  <c r="A3564" i="10"/>
  <c r="B3565" i="10"/>
  <c r="B965" i="10"/>
  <c r="A964" i="10"/>
  <c r="B9634" i="10"/>
  <c r="A9633" i="10"/>
  <c r="A11367" i="10"/>
  <c r="B11368" i="10"/>
  <c r="A4431" i="10"/>
  <c r="B4432" i="10"/>
  <c r="B5298" i="10"/>
  <c r="A5297" i="10"/>
  <c r="A10501" i="9"/>
  <c r="B10502" i="9"/>
  <c r="A4430" i="9"/>
  <c r="B4431" i="9"/>
  <c r="B5299" i="10" l="1"/>
  <c r="A5298" i="10"/>
  <c r="B9635" i="10"/>
  <c r="A9634" i="10"/>
  <c r="B4432" i="9"/>
  <c r="A4431" i="9"/>
  <c r="B11369" i="10"/>
  <c r="A11368" i="10"/>
  <c r="B8767" i="9"/>
  <c r="A8766" i="9"/>
  <c r="B1832" i="9"/>
  <c r="A1831" i="9"/>
  <c r="B7035" i="9"/>
  <c r="A7034" i="9"/>
  <c r="A11368" i="9"/>
  <c r="B11369" i="9"/>
  <c r="A3565" i="9"/>
  <c r="B3566" i="9"/>
  <c r="A97" i="9"/>
  <c r="B98" i="9"/>
  <c r="A9634" i="9"/>
  <c r="B9635" i="9"/>
  <c r="A5299" i="9"/>
  <c r="B5300" i="9"/>
  <c r="B8767" i="10"/>
  <c r="A8766" i="10"/>
  <c r="A6167" i="9"/>
  <c r="B6168" i="9"/>
  <c r="B966" i="10"/>
  <c r="A965" i="10"/>
  <c r="B10503" i="9"/>
  <c r="A10502" i="9"/>
  <c r="B4433" i="10"/>
  <c r="A4432" i="10"/>
  <c r="A3565" i="10"/>
  <c r="B3566" i="10"/>
  <c r="B7901" i="9"/>
  <c r="A7900" i="9"/>
  <c r="B966" i="9"/>
  <c r="A965" i="9"/>
  <c r="A1830" i="10"/>
  <c r="B1831" i="10"/>
  <c r="A96" i="10"/>
  <c r="B97" i="10"/>
  <c r="A10503" i="10"/>
  <c r="B10504" i="10"/>
  <c r="B7034" i="10"/>
  <c r="A7033" i="10"/>
  <c r="B7900" i="10"/>
  <c r="A7899" i="10"/>
  <c r="A2697" i="9"/>
  <c r="B2698" i="9"/>
  <c r="A2697" i="10"/>
  <c r="B2698" i="10"/>
  <c r="A6166" i="10"/>
  <c r="B6167" i="10"/>
  <c r="A6167" i="10" l="1"/>
  <c r="B6168" i="10"/>
  <c r="A2698" i="9"/>
  <c r="B2699" i="9"/>
  <c r="A97" i="10"/>
  <c r="B98" i="10"/>
  <c r="B3567" i="10"/>
  <c r="A3566" i="10"/>
  <c r="A6168" i="9"/>
  <c r="B6169" i="9"/>
  <c r="A5300" i="9"/>
  <c r="B5301" i="9"/>
  <c r="A98" i="9"/>
  <c r="B99" i="9"/>
  <c r="B11370" i="9"/>
  <c r="A11369" i="9"/>
  <c r="A7034" i="10"/>
  <c r="B7035" i="10"/>
  <c r="B967" i="9"/>
  <c r="A966" i="9"/>
  <c r="B10504" i="9"/>
  <c r="A10503" i="9"/>
  <c r="B1833" i="9"/>
  <c r="A1832" i="9"/>
  <c r="B11370" i="10"/>
  <c r="A11369" i="10"/>
  <c r="A9635" i="10"/>
  <c r="B9636" i="10"/>
  <c r="A2698" i="10"/>
  <c r="B2699" i="10"/>
  <c r="A10504" i="10"/>
  <c r="B10505" i="10"/>
  <c r="A1831" i="10"/>
  <c r="B1832" i="10"/>
  <c r="A9635" i="9"/>
  <c r="B9636" i="9"/>
  <c r="B3567" i="9"/>
  <c r="A3566" i="9"/>
  <c r="A7900" i="10"/>
  <c r="B7901" i="10"/>
  <c r="B7902" i="9"/>
  <c r="A7901" i="9"/>
  <c r="B4434" i="10"/>
  <c r="A4433" i="10"/>
  <c r="A966" i="10"/>
  <c r="B967" i="10"/>
  <c r="A8767" i="10"/>
  <c r="B8768" i="10"/>
  <c r="B7036" i="9"/>
  <c r="A7035" i="9"/>
  <c r="B8768" i="9"/>
  <c r="A8767" i="9"/>
  <c r="B4433" i="9"/>
  <c r="A4432" i="9"/>
  <c r="A5299" i="10"/>
  <c r="B5300" i="10"/>
  <c r="A5300" i="10" l="1"/>
  <c r="B5301" i="10"/>
  <c r="A8768" i="10"/>
  <c r="B8769" i="10"/>
  <c r="A7901" i="10"/>
  <c r="B7902" i="10"/>
  <c r="B9637" i="9"/>
  <c r="A9636" i="9"/>
  <c r="B10506" i="10"/>
  <c r="A10505" i="10"/>
  <c r="A9636" i="10"/>
  <c r="B9637" i="10"/>
  <c r="B5302" i="9"/>
  <c r="A5301" i="9"/>
  <c r="B2700" i="9"/>
  <c r="A2699" i="9"/>
  <c r="A4434" i="10"/>
  <c r="B4435" i="10"/>
  <c r="A1833" i="9"/>
  <c r="B1834" i="9"/>
  <c r="A967" i="9"/>
  <c r="B968" i="9"/>
  <c r="B11371" i="9"/>
  <c r="A11370" i="9"/>
  <c r="B3568" i="10"/>
  <c r="A3567" i="10"/>
  <c r="A967" i="10"/>
  <c r="B968" i="10"/>
  <c r="B1833" i="10"/>
  <c r="A1832" i="10"/>
  <c r="B2700" i="10"/>
  <c r="A2699" i="10"/>
  <c r="A7035" i="10"/>
  <c r="B7036" i="10"/>
  <c r="B100" i="9"/>
  <c r="A99" i="9"/>
  <c r="B6170" i="9"/>
  <c r="A6169" i="9"/>
  <c r="B99" i="10"/>
  <c r="A98" i="10"/>
  <c r="B6169" i="10"/>
  <c r="A6168" i="10"/>
  <c r="A8768" i="9"/>
  <c r="B8769" i="9"/>
  <c r="A4433" i="9"/>
  <c r="B4434" i="9"/>
  <c r="A7036" i="9"/>
  <c r="B7037" i="9"/>
  <c r="A7902" i="9"/>
  <c r="B7903" i="9"/>
  <c r="B3568" i="9"/>
  <c r="A3567" i="9"/>
  <c r="A11370" i="10"/>
  <c r="B11371" i="10"/>
  <c r="A10504" i="9"/>
  <c r="B10505" i="9"/>
  <c r="A10505" i="9" l="1"/>
  <c r="B10506" i="9"/>
  <c r="A7037" i="9"/>
  <c r="B7038" i="9"/>
  <c r="A8769" i="9"/>
  <c r="B8770" i="9"/>
  <c r="B969" i="10"/>
  <c r="A968" i="10"/>
  <c r="A1834" i="9"/>
  <c r="B1835" i="9"/>
  <c r="B9638" i="10"/>
  <c r="A9637" i="10"/>
  <c r="B8770" i="10"/>
  <c r="A8769" i="10"/>
  <c r="A3568" i="9"/>
  <c r="B3569" i="9"/>
  <c r="B100" i="10"/>
  <c r="A99" i="10"/>
  <c r="B101" i="9"/>
  <c r="A100" i="9"/>
  <c r="B2701" i="10"/>
  <c r="A2700" i="10"/>
  <c r="A11371" i="9"/>
  <c r="B11372" i="9"/>
  <c r="B2701" i="9"/>
  <c r="A2700" i="9"/>
  <c r="B9638" i="9"/>
  <c r="A9637" i="9"/>
  <c r="A11371" i="10"/>
  <c r="B11372" i="10"/>
  <c r="A7903" i="9"/>
  <c r="B7904" i="9"/>
  <c r="A4434" i="9"/>
  <c r="B4435" i="9"/>
  <c r="B7037" i="10"/>
  <c r="A7036" i="10"/>
  <c r="A968" i="9"/>
  <c r="B969" i="9"/>
  <c r="A4435" i="10"/>
  <c r="B4436" i="10"/>
  <c r="B7903" i="10"/>
  <c r="A7902" i="10"/>
  <c r="B5302" i="10"/>
  <c r="A5301" i="10"/>
  <c r="B6170" i="10"/>
  <c r="A6169" i="10"/>
  <c r="A6170" i="9"/>
  <c r="B6171" i="9"/>
  <c r="B1834" i="10"/>
  <c r="A1833" i="10"/>
  <c r="A3568" i="10"/>
  <c r="B3569" i="10"/>
  <c r="B5303" i="9"/>
  <c r="A5302" i="9"/>
  <c r="B10507" i="10"/>
  <c r="A10506" i="10"/>
  <c r="A3569" i="10" l="1"/>
  <c r="B3570" i="10"/>
  <c r="A6171" i="9"/>
  <c r="B6172" i="9"/>
  <c r="B4437" i="10"/>
  <c r="A4436" i="10"/>
  <c r="B7905" i="9"/>
  <c r="A7904" i="9"/>
  <c r="A11372" i="9"/>
  <c r="B11373" i="9"/>
  <c r="A3569" i="9"/>
  <c r="B3570" i="9"/>
  <c r="B7039" i="9"/>
  <c r="A7038" i="9"/>
  <c r="A10507" i="10"/>
  <c r="B10508" i="10"/>
  <c r="B5303" i="10"/>
  <c r="A5302" i="10"/>
  <c r="B7038" i="10"/>
  <c r="A7037" i="10"/>
  <c r="A9638" i="9"/>
  <c r="B9639" i="9"/>
  <c r="A101" i="9"/>
  <c r="B102" i="9"/>
  <c r="B9639" i="10"/>
  <c r="A9638" i="10"/>
  <c r="B970" i="10"/>
  <c r="A969" i="10"/>
  <c r="B970" i="9"/>
  <c r="A969" i="9"/>
  <c r="B4436" i="9"/>
  <c r="A4435" i="9"/>
  <c r="B11373" i="10"/>
  <c r="A11372" i="10"/>
  <c r="B1836" i="9"/>
  <c r="A1835" i="9"/>
  <c r="B8771" i="9"/>
  <c r="A8770" i="9"/>
  <c r="B10507" i="9"/>
  <c r="A10506" i="9"/>
  <c r="A5303" i="9"/>
  <c r="B5304" i="9"/>
  <c r="A1834" i="10"/>
  <c r="B1835" i="10"/>
  <c r="A6170" i="10"/>
  <c r="B6171" i="10"/>
  <c r="B7904" i="10"/>
  <c r="A7903" i="10"/>
  <c r="A2701" i="9"/>
  <c r="B2702" i="9"/>
  <c r="A2701" i="10"/>
  <c r="B2702" i="10"/>
  <c r="A100" i="10"/>
  <c r="B101" i="10"/>
  <c r="B8771" i="10"/>
  <c r="A8770" i="10"/>
  <c r="B8772" i="9" l="1"/>
  <c r="A8771" i="9"/>
  <c r="B11374" i="10"/>
  <c r="A11373" i="10"/>
  <c r="B971" i="9"/>
  <c r="A970" i="9"/>
  <c r="A9639" i="10"/>
  <c r="B9640" i="10"/>
  <c r="A5303" i="10"/>
  <c r="B5304" i="10"/>
  <c r="B7040" i="9"/>
  <c r="A7039" i="9"/>
  <c r="B4438" i="10"/>
  <c r="A4437" i="10"/>
  <c r="A2702" i="10"/>
  <c r="B2703" i="10"/>
  <c r="A1835" i="10"/>
  <c r="B1836" i="10"/>
  <c r="A102" i="9"/>
  <c r="B103" i="9"/>
  <c r="A10508" i="10"/>
  <c r="B10509" i="10"/>
  <c r="B3571" i="9"/>
  <c r="A3570" i="9"/>
  <c r="A6172" i="9"/>
  <c r="B6173" i="9"/>
  <c r="A8771" i="10"/>
  <c r="B8772" i="10"/>
  <c r="A7904" i="10"/>
  <c r="B7905" i="10"/>
  <c r="B10508" i="9"/>
  <c r="A10507" i="9"/>
  <c r="B1837" i="9"/>
  <c r="A1836" i="9"/>
  <c r="B4437" i="9"/>
  <c r="A4436" i="9"/>
  <c r="A970" i="10"/>
  <c r="B971" i="10"/>
  <c r="A7038" i="10"/>
  <c r="B7039" i="10"/>
  <c r="B7906" i="9"/>
  <c r="A7905" i="9"/>
  <c r="A101" i="10"/>
  <c r="B102" i="10"/>
  <c r="A2702" i="9"/>
  <c r="B2703" i="9"/>
  <c r="A6171" i="10"/>
  <c r="B6172" i="10"/>
  <c r="A5304" i="9"/>
  <c r="B5305" i="9"/>
  <c r="A9639" i="9"/>
  <c r="B9640" i="9"/>
  <c r="B11374" i="9"/>
  <c r="A11373" i="9"/>
  <c r="B3571" i="10"/>
  <c r="A3570" i="10"/>
  <c r="A7906" i="9" l="1"/>
  <c r="B7907" i="9"/>
  <c r="B9641" i="9"/>
  <c r="A9640" i="9"/>
  <c r="B6173" i="10"/>
  <c r="A6172" i="10"/>
  <c r="B103" i="10"/>
  <c r="A102" i="10"/>
  <c r="A7039" i="10"/>
  <c r="B7040" i="10"/>
  <c r="A8772" i="10"/>
  <c r="B8773" i="10"/>
  <c r="B104" i="9"/>
  <c r="A103" i="9"/>
  <c r="B2704" i="10"/>
  <c r="A2703" i="10"/>
  <c r="A9640" i="10"/>
  <c r="B9641" i="10"/>
  <c r="A4437" i="9"/>
  <c r="B4438" i="9"/>
  <c r="A10508" i="9"/>
  <c r="B10509" i="9"/>
  <c r="B3572" i="9"/>
  <c r="A3571" i="9"/>
  <c r="A7040" i="9"/>
  <c r="B7041" i="9"/>
  <c r="A11374" i="10"/>
  <c r="B11375" i="10"/>
  <c r="B3572" i="10"/>
  <c r="A3571" i="10"/>
  <c r="B5306" i="9"/>
  <c r="A5305" i="9"/>
  <c r="B2704" i="9"/>
  <c r="A2703" i="9"/>
  <c r="A971" i="10"/>
  <c r="B972" i="10"/>
  <c r="A7905" i="10"/>
  <c r="B7906" i="10"/>
  <c r="B6174" i="9"/>
  <c r="A6173" i="9"/>
  <c r="B10510" i="10"/>
  <c r="A10509" i="10"/>
  <c r="B1837" i="10"/>
  <c r="A1836" i="10"/>
  <c r="A5304" i="10"/>
  <c r="B5305" i="10"/>
  <c r="B11375" i="9"/>
  <c r="A11374" i="9"/>
  <c r="A1837" i="9"/>
  <c r="B1838" i="9"/>
  <c r="A4438" i="10"/>
  <c r="B4439" i="10"/>
  <c r="A971" i="9"/>
  <c r="B972" i="9"/>
  <c r="A8772" i="9"/>
  <c r="B8773" i="9"/>
  <c r="B973" i="10" l="1"/>
  <c r="A972" i="10"/>
  <c r="A11375" i="10"/>
  <c r="B11376" i="10"/>
  <c r="A4438" i="9"/>
  <c r="B4439" i="9"/>
  <c r="B8774" i="10"/>
  <c r="A8773" i="10"/>
  <c r="A4439" i="10"/>
  <c r="B4440" i="10"/>
  <c r="A11375" i="9"/>
  <c r="B11376" i="9"/>
  <c r="B1838" i="10"/>
  <c r="A1837" i="10"/>
  <c r="B6175" i="9"/>
  <c r="A6174" i="9"/>
  <c r="B5307" i="9"/>
  <c r="A5306" i="9"/>
  <c r="A3572" i="9"/>
  <c r="B3573" i="9"/>
  <c r="B2705" i="10"/>
  <c r="A2704" i="10"/>
  <c r="B104" i="10"/>
  <c r="A103" i="10"/>
  <c r="B9642" i="9"/>
  <c r="A9641" i="9"/>
  <c r="A8773" i="9"/>
  <c r="B8774" i="9"/>
  <c r="A972" i="9"/>
  <c r="B973" i="9"/>
  <c r="A1838" i="9"/>
  <c r="B1839" i="9"/>
  <c r="B5306" i="10"/>
  <c r="A5305" i="10"/>
  <c r="B7907" i="10"/>
  <c r="A7906" i="10"/>
  <c r="A7041" i="9"/>
  <c r="B7042" i="9"/>
  <c r="B10510" i="9"/>
  <c r="A10509" i="9"/>
  <c r="B9642" i="10"/>
  <c r="A9641" i="10"/>
  <c r="B7041" i="10"/>
  <c r="A7040" i="10"/>
  <c r="A7907" i="9"/>
  <c r="B7908" i="9"/>
  <c r="A10510" i="10"/>
  <c r="B10511" i="10"/>
  <c r="B2705" i="9"/>
  <c r="A2704" i="9"/>
  <c r="A3572" i="10"/>
  <c r="B3573" i="10"/>
  <c r="B105" i="9"/>
  <c r="A104" i="9"/>
  <c r="B6174" i="10"/>
  <c r="A6173" i="10"/>
  <c r="A3573" i="10" l="1"/>
  <c r="B3574" i="10"/>
  <c r="A10511" i="10"/>
  <c r="B10512" i="10"/>
  <c r="B1840" i="9"/>
  <c r="A1839" i="9"/>
  <c r="B8775" i="9"/>
  <c r="A8774" i="9"/>
  <c r="B3574" i="9"/>
  <c r="A3573" i="9"/>
  <c r="A11376" i="9"/>
  <c r="B11377" i="9"/>
  <c r="B11377" i="10"/>
  <c r="A11376" i="10"/>
  <c r="A6174" i="10"/>
  <c r="B6175" i="10"/>
  <c r="A7041" i="10"/>
  <c r="B7042" i="10"/>
  <c r="B10511" i="9"/>
  <c r="A10510" i="9"/>
  <c r="B7908" i="10"/>
  <c r="A7907" i="10"/>
  <c r="A104" i="10"/>
  <c r="B105" i="10"/>
  <c r="A6175" i="9"/>
  <c r="B6176" i="9"/>
  <c r="B8775" i="10"/>
  <c r="A8774" i="10"/>
  <c r="B7909" i="9"/>
  <c r="A7908" i="9"/>
  <c r="B7043" i="9"/>
  <c r="A7042" i="9"/>
  <c r="B974" i="9"/>
  <c r="A973" i="9"/>
  <c r="B4441" i="10"/>
  <c r="A4440" i="10"/>
  <c r="B4440" i="9"/>
  <c r="A4439" i="9"/>
  <c r="A105" i="9"/>
  <c r="B106" i="9"/>
  <c r="A2705" i="9"/>
  <c r="B2706" i="9"/>
  <c r="A9642" i="10"/>
  <c r="B9643" i="10"/>
  <c r="B5307" i="10"/>
  <c r="A5306" i="10"/>
  <c r="A9642" i="9"/>
  <c r="B9643" i="9"/>
  <c r="A2705" i="10"/>
  <c r="B2706" i="10"/>
  <c r="A5307" i="9"/>
  <c r="B5308" i="9"/>
  <c r="A1838" i="10"/>
  <c r="B1839" i="10"/>
  <c r="A973" i="10"/>
  <c r="B974" i="10"/>
  <c r="A105" i="10" l="1"/>
  <c r="B106" i="10"/>
  <c r="A6175" i="10"/>
  <c r="B6176" i="10"/>
  <c r="B11378" i="9"/>
  <c r="A11377" i="9"/>
  <c r="A10512" i="10"/>
  <c r="B10513" i="10"/>
  <c r="A974" i="10"/>
  <c r="B975" i="10"/>
  <c r="A9643" i="10"/>
  <c r="B9644" i="10"/>
  <c r="B107" i="9"/>
  <c r="A106" i="9"/>
  <c r="A4441" i="10"/>
  <c r="B4442" i="10"/>
  <c r="B7044" i="9"/>
  <c r="A7043" i="9"/>
  <c r="A8775" i="10"/>
  <c r="B8776" i="10"/>
  <c r="A10511" i="9"/>
  <c r="B10512" i="9"/>
  <c r="A8775" i="9"/>
  <c r="B8776" i="9"/>
  <c r="B5309" i="9"/>
  <c r="A5308" i="9"/>
  <c r="A2706" i="9"/>
  <c r="B2707" i="9"/>
  <c r="A6176" i="9"/>
  <c r="B6177" i="9"/>
  <c r="A7042" i="10"/>
  <c r="B7043" i="10"/>
  <c r="B3575" i="10"/>
  <c r="A3574" i="10"/>
  <c r="B9644" i="9"/>
  <c r="A9643" i="9"/>
  <c r="A1839" i="10"/>
  <c r="B1840" i="10"/>
  <c r="A2706" i="10"/>
  <c r="B2707" i="10"/>
  <c r="A5307" i="10"/>
  <c r="B5308" i="10"/>
  <c r="A4440" i="9"/>
  <c r="B4441" i="9"/>
  <c r="B975" i="9"/>
  <c r="A974" i="9"/>
  <c r="A7909" i="9"/>
  <c r="B7910" i="9"/>
  <c r="A7908" i="10"/>
  <c r="B7909" i="10"/>
  <c r="A11377" i="10"/>
  <c r="B11378" i="10"/>
  <c r="B3575" i="9"/>
  <c r="A3574" i="9"/>
  <c r="A1840" i="9"/>
  <c r="B1841" i="9"/>
  <c r="B3576" i="10" l="1"/>
  <c r="A3575" i="10"/>
  <c r="B108" i="9"/>
  <c r="A107" i="9"/>
  <c r="A11378" i="10"/>
  <c r="B11379" i="10"/>
  <c r="B2708" i="9"/>
  <c r="A2707" i="9"/>
  <c r="B8777" i="10"/>
  <c r="A8776" i="10"/>
  <c r="B9645" i="10"/>
  <c r="A9644" i="10"/>
  <c r="B6177" i="10"/>
  <c r="A6176" i="10"/>
  <c r="A3575" i="9"/>
  <c r="B3576" i="9"/>
  <c r="A975" i="9"/>
  <c r="B976" i="9"/>
  <c r="B5310" i="9"/>
  <c r="A5309" i="9"/>
  <c r="A7044" i="9"/>
  <c r="B7045" i="9"/>
  <c r="B11379" i="9"/>
  <c r="A11378" i="9"/>
  <c r="A1841" i="9"/>
  <c r="B1842" i="9"/>
  <c r="A7910" i="9"/>
  <c r="B7911" i="9"/>
  <c r="A4441" i="9"/>
  <c r="B4442" i="9"/>
  <c r="B2708" i="10"/>
  <c r="A2707" i="10"/>
  <c r="B7044" i="10"/>
  <c r="A7043" i="10"/>
  <c r="A8776" i="9"/>
  <c r="B8777" i="9"/>
  <c r="A4442" i="10"/>
  <c r="B4443" i="10"/>
  <c r="B10514" i="10"/>
  <c r="A10513" i="10"/>
  <c r="B9645" i="9"/>
  <c r="A9644" i="9"/>
  <c r="B7910" i="10"/>
  <c r="A7909" i="10"/>
  <c r="B5309" i="10"/>
  <c r="A5308" i="10"/>
  <c r="B1841" i="10"/>
  <c r="A1840" i="10"/>
  <c r="B6178" i="9"/>
  <c r="A6177" i="9"/>
  <c r="A10512" i="9"/>
  <c r="B10513" i="9"/>
  <c r="A975" i="10"/>
  <c r="B976" i="10"/>
  <c r="B107" i="10"/>
  <c r="A106" i="10"/>
  <c r="B977" i="10" l="1"/>
  <c r="A976" i="10"/>
  <c r="A1842" i="9"/>
  <c r="B1843" i="9"/>
  <c r="B5310" i="10"/>
  <c r="A5309" i="10"/>
  <c r="B9646" i="9"/>
  <c r="A9645" i="9"/>
  <c r="B7045" i="10"/>
  <c r="A7044" i="10"/>
  <c r="A7045" i="9"/>
  <c r="B7046" i="9"/>
  <c r="A11379" i="10"/>
  <c r="B11380" i="10"/>
  <c r="B6179" i="9"/>
  <c r="A6178" i="9"/>
  <c r="B6178" i="10"/>
  <c r="A6177" i="10"/>
  <c r="B8778" i="10"/>
  <c r="A8777" i="10"/>
  <c r="A3576" i="10"/>
  <c r="B3577" i="10"/>
  <c r="A10513" i="9"/>
  <c r="B10514" i="9"/>
  <c r="B8778" i="9"/>
  <c r="A8777" i="9"/>
  <c r="A7911" i="9"/>
  <c r="B7912" i="9"/>
  <c r="A3576" i="9"/>
  <c r="B3577" i="9"/>
  <c r="B108" i="10"/>
  <c r="A107" i="10"/>
  <c r="B1842" i="10"/>
  <c r="A1841" i="10"/>
  <c r="B7911" i="10"/>
  <c r="A7910" i="10"/>
  <c r="B10515" i="10"/>
  <c r="A10514" i="10"/>
  <c r="B2709" i="10"/>
  <c r="A2708" i="10"/>
  <c r="A11379" i="9"/>
  <c r="B11380" i="9"/>
  <c r="B5311" i="9"/>
  <c r="A5310" i="9"/>
  <c r="B9646" i="10"/>
  <c r="A9645" i="10"/>
  <c r="B2709" i="9"/>
  <c r="A2708" i="9"/>
  <c r="B109" i="9"/>
  <c r="A108" i="9"/>
  <c r="A4443" i="10"/>
  <c r="B4444" i="10"/>
  <c r="B4443" i="9"/>
  <c r="A4442" i="9"/>
  <c r="A976" i="9"/>
  <c r="B977" i="9"/>
  <c r="A11380" i="9" l="1"/>
  <c r="B11381" i="9"/>
  <c r="A3577" i="9"/>
  <c r="B3578" i="9"/>
  <c r="B11381" i="10"/>
  <c r="A11380" i="10"/>
  <c r="A10515" i="10"/>
  <c r="B10516" i="10"/>
  <c r="A1842" i="10"/>
  <c r="B1843" i="10"/>
  <c r="B8779" i="9"/>
  <c r="A8778" i="9"/>
  <c r="B5311" i="10"/>
  <c r="A5310" i="10"/>
  <c r="B978" i="9"/>
  <c r="A977" i="9"/>
  <c r="B7913" i="9"/>
  <c r="A7912" i="9"/>
  <c r="B10515" i="9"/>
  <c r="A10514" i="9"/>
  <c r="B7047" i="9"/>
  <c r="A7046" i="9"/>
  <c r="B1844" i="9"/>
  <c r="A1843" i="9"/>
  <c r="A3577" i="10"/>
  <c r="B3578" i="10"/>
  <c r="B4444" i="9"/>
  <c r="A4443" i="9"/>
  <c r="A109" i="9"/>
  <c r="B110" i="9"/>
  <c r="B9647" i="10"/>
  <c r="A9646" i="10"/>
  <c r="B6179" i="10"/>
  <c r="A6178" i="10"/>
  <c r="B7046" i="10"/>
  <c r="A7045" i="10"/>
  <c r="B978" i="10"/>
  <c r="A977" i="10"/>
  <c r="B4445" i="10"/>
  <c r="A4444" i="10"/>
  <c r="A2709" i="9"/>
  <c r="B2710" i="9"/>
  <c r="A5311" i="9"/>
  <c r="B5312" i="9"/>
  <c r="A2709" i="10"/>
  <c r="B2710" i="10"/>
  <c r="B7912" i="10"/>
  <c r="A7911" i="10"/>
  <c r="A108" i="10"/>
  <c r="B109" i="10"/>
  <c r="B8779" i="10"/>
  <c r="A8778" i="10"/>
  <c r="A6179" i="9"/>
  <c r="B6180" i="9"/>
  <c r="A9646" i="9"/>
  <c r="B9647" i="9"/>
  <c r="A109" i="10" l="1"/>
  <c r="B110" i="10"/>
  <c r="A2710" i="9"/>
  <c r="B2711" i="9"/>
  <c r="A1843" i="10"/>
  <c r="B1844" i="10"/>
  <c r="B11382" i="9"/>
  <c r="A11381" i="9"/>
  <c r="A6179" i="10"/>
  <c r="B6180" i="10"/>
  <c r="B7914" i="9"/>
  <c r="A7913" i="9"/>
  <c r="B11382" i="10"/>
  <c r="A11381" i="10"/>
  <c r="A10516" i="10"/>
  <c r="B10517" i="10"/>
  <c r="B3579" i="9"/>
  <c r="A3578" i="9"/>
  <c r="A6180" i="9"/>
  <c r="B6181" i="9"/>
  <c r="A2710" i="10"/>
  <c r="B2711" i="10"/>
  <c r="A110" i="9"/>
  <c r="B111" i="9"/>
  <c r="B3579" i="10"/>
  <c r="A3578" i="10"/>
  <c r="A978" i="10"/>
  <c r="B979" i="10"/>
  <c r="B7048" i="9"/>
  <c r="A7047" i="9"/>
  <c r="A5311" i="10"/>
  <c r="B5312" i="10"/>
  <c r="A9647" i="9"/>
  <c r="B9648" i="9"/>
  <c r="A5312" i="9"/>
  <c r="B5313" i="9"/>
  <c r="A8779" i="10"/>
  <c r="B8780" i="10"/>
  <c r="A7912" i="10"/>
  <c r="B7913" i="10"/>
  <c r="B4446" i="10"/>
  <c r="A4445" i="10"/>
  <c r="A7046" i="10"/>
  <c r="B7047" i="10"/>
  <c r="A9647" i="10"/>
  <c r="B9648" i="10"/>
  <c r="B4445" i="9"/>
  <c r="A4444" i="9"/>
  <c r="B1845" i="9"/>
  <c r="A1844" i="9"/>
  <c r="B10516" i="9"/>
  <c r="A10515" i="9"/>
  <c r="B979" i="9"/>
  <c r="A978" i="9"/>
  <c r="B8780" i="9"/>
  <c r="A8779" i="9"/>
  <c r="A9648" i="10" l="1"/>
  <c r="B9649" i="10"/>
  <c r="A8780" i="10"/>
  <c r="B8781" i="10"/>
  <c r="B2712" i="10"/>
  <c r="A2711" i="10"/>
  <c r="A979" i="9"/>
  <c r="B980" i="9"/>
  <c r="A1845" i="9"/>
  <c r="B1846" i="9"/>
  <c r="A7048" i="9"/>
  <c r="B7049" i="9"/>
  <c r="B3580" i="10"/>
  <c r="A3579" i="10"/>
  <c r="B3580" i="9"/>
  <c r="A3579" i="9"/>
  <c r="A7047" i="10"/>
  <c r="B7048" i="10"/>
  <c r="A7913" i="10"/>
  <c r="B7914" i="10"/>
  <c r="B5314" i="9"/>
  <c r="A5313" i="9"/>
  <c r="A5312" i="10"/>
  <c r="B5313" i="10"/>
  <c r="A979" i="10"/>
  <c r="B980" i="10"/>
  <c r="B112" i="9"/>
  <c r="A111" i="9"/>
  <c r="B6182" i="9"/>
  <c r="A6181" i="9"/>
  <c r="B10518" i="10"/>
  <c r="A10517" i="10"/>
  <c r="B2712" i="9"/>
  <c r="A2711" i="9"/>
  <c r="A6180" i="10"/>
  <c r="B6181" i="10"/>
  <c r="B1845" i="10"/>
  <c r="A1844" i="10"/>
  <c r="B111" i="10"/>
  <c r="A110" i="10"/>
  <c r="A4446" i="10"/>
  <c r="B4447" i="10"/>
  <c r="A11382" i="10"/>
  <c r="B11383" i="10"/>
  <c r="A8780" i="9"/>
  <c r="B8781" i="9"/>
  <c r="A10516" i="9"/>
  <c r="B10517" i="9"/>
  <c r="A4445" i="9"/>
  <c r="B4446" i="9"/>
  <c r="A7914" i="9"/>
  <c r="B7915" i="9"/>
  <c r="B11383" i="9"/>
  <c r="A11382" i="9"/>
  <c r="B9649" i="9"/>
  <c r="A9648" i="9"/>
  <c r="A4446" i="9" l="1"/>
  <c r="B4447" i="9"/>
  <c r="A4447" i="10"/>
  <c r="B4448" i="10"/>
  <c r="B7049" i="10"/>
  <c r="A7048" i="10"/>
  <c r="B2713" i="9"/>
  <c r="A2712" i="9"/>
  <c r="A6182" i="9"/>
  <c r="B6183" i="9"/>
  <c r="A3580" i="10"/>
  <c r="B3581" i="10"/>
  <c r="B2713" i="10"/>
  <c r="A2712" i="10"/>
  <c r="A7915" i="9"/>
  <c r="B7916" i="9"/>
  <c r="A10517" i="9"/>
  <c r="B10518" i="9"/>
  <c r="A11383" i="10"/>
  <c r="B11384" i="10"/>
  <c r="B6182" i="10"/>
  <c r="A6181" i="10"/>
  <c r="B5314" i="10"/>
  <c r="A5313" i="10"/>
  <c r="B7915" i="10"/>
  <c r="A7914" i="10"/>
  <c r="A7049" i="9"/>
  <c r="B7050" i="9"/>
  <c r="A980" i="9"/>
  <c r="B981" i="9"/>
  <c r="B8782" i="10"/>
  <c r="A8781" i="10"/>
  <c r="A8781" i="9"/>
  <c r="B8782" i="9"/>
  <c r="B981" i="10"/>
  <c r="A980" i="10"/>
  <c r="A1846" i="9"/>
  <c r="B1847" i="9"/>
  <c r="B9650" i="10"/>
  <c r="A9649" i="10"/>
  <c r="A11383" i="9"/>
  <c r="B11384" i="9"/>
  <c r="B1846" i="10"/>
  <c r="A1845" i="10"/>
  <c r="B5315" i="9"/>
  <c r="A5314" i="9"/>
  <c r="B9650" i="9"/>
  <c r="A9649" i="9"/>
  <c r="B112" i="10"/>
  <c r="A111" i="10"/>
  <c r="B10519" i="10"/>
  <c r="A10518" i="10"/>
  <c r="B113" i="9"/>
  <c r="A112" i="9"/>
  <c r="A3580" i="9"/>
  <c r="B3581" i="9"/>
  <c r="B1848" i="9" l="1"/>
  <c r="A1847" i="9"/>
  <c r="A6183" i="9"/>
  <c r="B6184" i="9"/>
  <c r="B4448" i="9"/>
  <c r="A4447" i="9"/>
  <c r="A112" i="10"/>
  <c r="B113" i="10"/>
  <c r="A2713" i="10"/>
  <c r="B2714" i="10"/>
  <c r="A3581" i="9"/>
  <c r="B3582" i="9"/>
  <c r="B7051" i="9"/>
  <c r="A7050" i="9"/>
  <c r="B11385" i="10"/>
  <c r="A11384" i="10"/>
  <c r="B7917" i="9"/>
  <c r="A7916" i="9"/>
  <c r="A3581" i="10"/>
  <c r="B3582" i="10"/>
  <c r="B4449" i="10"/>
  <c r="A4448" i="10"/>
  <c r="A11384" i="9"/>
  <c r="B11385" i="9"/>
  <c r="B8783" i="9"/>
  <c r="A8782" i="9"/>
  <c r="B982" i="9"/>
  <c r="A981" i="9"/>
  <c r="B10519" i="9"/>
  <c r="A10518" i="9"/>
  <c r="A113" i="9"/>
  <c r="B114" i="9"/>
  <c r="A5315" i="9"/>
  <c r="B5316" i="9"/>
  <c r="B7916" i="10"/>
  <c r="A7915" i="10"/>
  <c r="B6183" i="10"/>
  <c r="A6182" i="10"/>
  <c r="B7050" i="10"/>
  <c r="A7049" i="10"/>
  <c r="A10519" i="10"/>
  <c r="B10520" i="10"/>
  <c r="A9650" i="9"/>
  <c r="B9651" i="9"/>
  <c r="A1846" i="10"/>
  <c r="B1847" i="10"/>
  <c r="B9651" i="10"/>
  <c r="A9650" i="10"/>
  <c r="B982" i="10"/>
  <c r="A981" i="10"/>
  <c r="B8783" i="10"/>
  <c r="A8782" i="10"/>
  <c r="B5315" i="10"/>
  <c r="A5314" i="10"/>
  <c r="A2713" i="9"/>
  <c r="B2714" i="9"/>
  <c r="A5316" i="9" l="1"/>
  <c r="B5317" i="9"/>
  <c r="A5315" i="10"/>
  <c r="B5316" i="10"/>
  <c r="A982" i="10"/>
  <c r="B983" i="10"/>
  <c r="A6183" i="10"/>
  <c r="B6184" i="10"/>
  <c r="B10520" i="9"/>
  <c r="A10519" i="9"/>
  <c r="B8784" i="9"/>
  <c r="A8783" i="9"/>
  <c r="B1849" i="9"/>
  <c r="A1848" i="9"/>
  <c r="A9651" i="9"/>
  <c r="B9652" i="9"/>
  <c r="A114" i="9"/>
  <c r="B115" i="9"/>
  <c r="B11386" i="9"/>
  <c r="A11385" i="9"/>
  <c r="B3583" i="10"/>
  <c r="A3582" i="10"/>
  <c r="B3583" i="9"/>
  <c r="A3582" i="9"/>
  <c r="A113" i="10"/>
  <c r="B114" i="10"/>
  <c r="A6184" i="9"/>
  <c r="B6185" i="9"/>
  <c r="A1847" i="10"/>
  <c r="B1848" i="10"/>
  <c r="A10520" i="10"/>
  <c r="B10521" i="10"/>
  <c r="A2714" i="10"/>
  <c r="B2715" i="10"/>
  <c r="B4450" i="10"/>
  <c r="A4449" i="10"/>
  <c r="B7918" i="9"/>
  <c r="A7917" i="9"/>
  <c r="B7052" i="9"/>
  <c r="A7051" i="9"/>
  <c r="B4449" i="9"/>
  <c r="A4448" i="9"/>
  <c r="A2714" i="9"/>
  <c r="B2715" i="9"/>
  <c r="A8783" i="10"/>
  <c r="B8784" i="10"/>
  <c r="A9651" i="10"/>
  <c r="B9652" i="10"/>
  <c r="A7050" i="10"/>
  <c r="B7051" i="10"/>
  <c r="A7916" i="10"/>
  <c r="B7917" i="10"/>
  <c r="B983" i="9"/>
  <c r="A982" i="9"/>
  <c r="B11386" i="10"/>
  <c r="A11385" i="10"/>
  <c r="A7051" i="10" l="1"/>
  <c r="B7052" i="10"/>
  <c r="B2716" i="10"/>
  <c r="A2715" i="10"/>
  <c r="B5318" i="9"/>
  <c r="A5317" i="9"/>
  <c r="B3584" i="10"/>
  <c r="A3583" i="10"/>
  <c r="A1849" i="9"/>
  <c r="B1850" i="9"/>
  <c r="A7917" i="10"/>
  <c r="B7918" i="10"/>
  <c r="A9652" i="10"/>
  <c r="B9653" i="10"/>
  <c r="B2716" i="9"/>
  <c r="A2715" i="9"/>
  <c r="B10522" i="10"/>
  <c r="A10521" i="10"/>
  <c r="B6186" i="9"/>
  <c r="A6185" i="9"/>
  <c r="B9653" i="9"/>
  <c r="A9652" i="9"/>
  <c r="A6184" i="10"/>
  <c r="B6185" i="10"/>
  <c r="A5316" i="10"/>
  <c r="B5317" i="10"/>
  <c r="A8784" i="10"/>
  <c r="B8785" i="10"/>
  <c r="B1849" i="10"/>
  <c r="A1848" i="10"/>
  <c r="B115" i="10"/>
  <c r="A114" i="10"/>
  <c r="B116" i="9"/>
  <c r="A115" i="9"/>
  <c r="A983" i="10"/>
  <c r="B984" i="10"/>
  <c r="A983" i="9"/>
  <c r="B984" i="9"/>
  <c r="A4449" i="9"/>
  <c r="B4450" i="9"/>
  <c r="A7918" i="9"/>
  <c r="B7919" i="9"/>
  <c r="A10520" i="9"/>
  <c r="B10521" i="9"/>
  <c r="A11386" i="10"/>
  <c r="B11387" i="10"/>
  <c r="A7052" i="9"/>
  <c r="B7053" i="9"/>
  <c r="A4450" i="10"/>
  <c r="B4451" i="10"/>
  <c r="B3584" i="9"/>
  <c r="A3583" i="9"/>
  <c r="B11387" i="9"/>
  <c r="A11386" i="9"/>
  <c r="A8784" i="9"/>
  <c r="B8785" i="9"/>
  <c r="A8785" i="9" l="1"/>
  <c r="B8786" i="9"/>
  <c r="A7053" i="9"/>
  <c r="B7054" i="9"/>
  <c r="A10521" i="9"/>
  <c r="B10522" i="9"/>
  <c r="A4450" i="9"/>
  <c r="B4451" i="9"/>
  <c r="B985" i="10"/>
  <c r="A984" i="10"/>
  <c r="B8786" i="10"/>
  <c r="A8785" i="10"/>
  <c r="B6186" i="10"/>
  <c r="A6185" i="10"/>
  <c r="B7919" i="10"/>
  <c r="A7918" i="10"/>
  <c r="A11387" i="9"/>
  <c r="B11388" i="9"/>
  <c r="A3584" i="9"/>
  <c r="B3585" i="9"/>
  <c r="B116" i="10"/>
  <c r="A115" i="10"/>
  <c r="B6187" i="9"/>
  <c r="A6186" i="9"/>
  <c r="B2717" i="9"/>
  <c r="A2716" i="9"/>
  <c r="A3584" i="10"/>
  <c r="B3585" i="10"/>
  <c r="B2717" i="10"/>
  <c r="A2716" i="10"/>
  <c r="A4451" i="10"/>
  <c r="B4452" i="10"/>
  <c r="A11387" i="10"/>
  <c r="B11388" i="10"/>
  <c r="A7919" i="9"/>
  <c r="B7920" i="9"/>
  <c r="A984" i="9"/>
  <c r="B985" i="9"/>
  <c r="B5318" i="10"/>
  <c r="A5317" i="10"/>
  <c r="B9654" i="10"/>
  <c r="A9653" i="10"/>
  <c r="A1850" i="9"/>
  <c r="B1851" i="9"/>
  <c r="B7053" i="10"/>
  <c r="A7052" i="10"/>
  <c r="B117" i="9"/>
  <c r="A116" i="9"/>
  <c r="B1850" i="10"/>
  <c r="A1849" i="10"/>
  <c r="B9654" i="9"/>
  <c r="A9653" i="9"/>
  <c r="B10523" i="10"/>
  <c r="A10522" i="10"/>
  <c r="B5319" i="9"/>
  <c r="A5318" i="9"/>
  <c r="B1852" i="9" l="1"/>
  <c r="A1851" i="9"/>
  <c r="B7921" i="9"/>
  <c r="A7920" i="9"/>
  <c r="B4453" i="10"/>
  <c r="A4452" i="10"/>
  <c r="A3585" i="10"/>
  <c r="B3586" i="10"/>
  <c r="A3585" i="9"/>
  <c r="B3586" i="9"/>
  <c r="B4452" i="9"/>
  <c r="A4451" i="9"/>
  <c r="B7055" i="9"/>
  <c r="A7054" i="9"/>
  <c r="A10523" i="10"/>
  <c r="B10524" i="10"/>
  <c r="A5319" i="9"/>
  <c r="B5320" i="9"/>
  <c r="A9654" i="9"/>
  <c r="B9655" i="9"/>
  <c r="A117" i="9"/>
  <c r="B118" i="9"/>
  <c r="B5319" i="10"/>
  <c r="A5318" i="10"/>
  <c r="A6187" i="9"/>
  <c r="B6188" i="9"/>
  <c r="B7920" i="10"/>
  <c r="A7919" i="10"/>
  <c r="B8787" i="10"/>
  <c r="A8786" i="10"/>
  <c r="B986" i="9"/>
  <c r="A985" i="9"/>
  <c r="B11389" i="10"/>
  <c r="A11388" i="10"/>
  <c r="A11388" i="9"/>
  <c r="B11389" i="9"/>
  <c r="B10523" i="9"/>
  <c r="A10522" i="9"/>
  <c r="B8787" i="9"/>
  <c r="A8786" i="9"/>
  <c r="A1850" i="10"/>
  <c r="B1851" i="10"/>
  <c r="B7054" i="10"/>
  <c r="A7053" i="10"/>
  <c r="B9655" i="10"/>
  <c r="A9654" i="10"/>
  <c r="A2717" i="10"/>
  <c r="B2718" i="10"/>
  <c r="A2717" i="9"/>
  <c r="B2718" i="9"/>
  <c r="A116" i="10"/>
  <c r="B117" i="10"/>
  <c r="B6187" i="10"/>
  <c r="A6186" i="10"/>
  <c r="B986" i="10"/>
  <c r="A985" i="10"/>
  <c r="A117" i="10" l="1"/>
  <c r="B118" i="10"/>
  <c r="A2718" i="10"/>
  <c r="B2719" i="10"/>
  <c r="B11390" i="9"/>
  <c r="A11389" i="9"/>
  <c r="A9655" i="9"/>
  <c r="B9656" i="9"/>
  <c r="A10524" i="10"/>
  <c r="B10525" i="10"/>
  <c r="B3587" i="10"/>
  <c r="A3586" i="10"/>
  <c r="A986" i="10"/>
  <c r="B987" i="10"/>
  <c r="A7054" i="10"/>
  <c r="B7055" i="10"/>
  <c r="B8788" i="9"/>
  <c r="A8787" i="9"/>
  <c r="B987" i="9"/>
  <c r="A986" i="9"/>
  <c r="A7920" i="10"/>
  <c r="B7921" i="10"/>
  <c r="A5319" i="10"/>
  <c r="B5320" i="10"/>
  <c r="B4453" i="9"/>
  <c r="A4452" i="9"/>
  <c r="B7922" i="9"/>
  <c r="A7921" i="9"/>
  <c r="A1851" i="10"/>
  <c r="B1852" i="10"/>
  <c r="A6188" i="9"/>
  <c r="B6189" i="9"/>
  <c r="A118" i="9"/>
  <c r="B119" i="9"/>
  <c r="A5320" i="9"/>
  <c r="B5321" i="9"/>
  <c r="B3587" i="9"/>
  <c r="A3586" i="9"/>
  <c r="A2718" i="9"/>
  <c r="B2719" i="9"/>
  <c r="A6187" i="10"/>
  <c r="B6188" i="10"/>
  <c r="A9655" i="10"/>
  <c r="B9656" i="10"/>
  <c r="B10524" i="9"/>
  <c r="A10523" i="9"/>
  <c r="B11390" i="10"/>
  <c r="A11389" i="10"/>
  <c r="A8787" i="10"/>
  <c r="B8788" i="10"/>
  <c r="B7056" i="9"/>
  <c r="A7055" i="9"/>
  <c r="B4454" i="10"/>
  <c r="A4453" i="10"/>
  <c r="B1853" i="9"/>
  <c r="A1852" i="9"/>
  <c r="A9656" i="10" l="1"/>
  <c r="B9657" i="10"/>
  <c r="B2720" i="9"/>
  <c r="A2719" i="9"/>
  <c r="B5322" i="9"/>
  <c r="A5321" i="9"/>
  <c r="B6190" i="9"/>
  <c r="A6189" i="9"/>
  <c r="A5320" i="10"/>
  <c r="B5321" i="10"/>
  <c r="A7055" i="10"/>
  <c r="B7056" i="10"/>
  <c r="B9657" i="9"/>
  <c r="A9656" i="9"/>
  <c r="B2720" i="10"/>
  <c r="A2719" i="10"/>
  <c r="A7922" i="9"/>
  <c r="B7923" i="9"/>
  <c r="A987" i="9"/>
  <c r="B988" i="9"/>
  <c r="B3588" i="10"/>
  <c r="A3587" i="10"/>
  <c r="A1853" i="9"/>
  <c r="B1854" i="9"/>
  <c r="A7056" i="9"/>
  <c r="B7057" i="9"/>
  <c r="A11390" i="10"/>
  <c r="B11391" i="10"/>
  <c r="A8788" i="10"/>
  <c r="B8789" i="10"/>
  <c r="A6188" i="10"/>
  <c r="B6189" i="10"/>
  <c r="B120" i="9"/>
  <c r="A119" i="9"/>
  <c r="B1853" i="10"/>
  <c r="A1852" i="10"/>
  <c r="A7921" i="10"/>
  <c r="B7922" i="10"/>
  <c r="A987" i="10"/>
  <c r="B988" i="10"/>
  <c r="B10526" i="10"/>
  <c r="A10525" i="10"/>
  <c r="B119" i="10"/>
  <c r="A118" i="10"/>
  <c r="A4454" i="10"/>
  <c r="B4455" i="10"/>
  <c r="A10524" i="9"/>
  <c r="B10525" i="9"/>
  <c r="B3588" i="9"/>
  <c r="A3587" i="9"/>
  <c r="A4453" i="9"/>
  <c r="B4454" i="9"/>
  <c r="A8788" i="9"/>
  <c r="B8789" i="9"/>
  <c r="B11391" i="9"/>
  <c r="A11390" i="9"/>
  <c r="A4454" i="9" l="1"/>
  <c r="B4455" i="9"/>
  <c r="A10525" i="9"/>
  <c r="B10526" i="9"/>
  <c r="B989" i="10"/>
  <c r="A988" i="10"/>
  <c r="B6190" i="10"/>
  <c r="A6189" i="10"/>
  <c r="A11391" i="10"/>
  <c r="B11392" i="10"/>
  <c r="A1854" i="9"/>
  <c r="B1855" i="9"/>
  <c r="A988" i="9"/>
  <c r="B989" i="9"/>
  <c r="B7057" i="10"/>
  <c r="A7056" i="10"/>
  <c r="A11391" i="9"/>
  <c r="B11392" i="9"/>
  <c r="B120" i="10"/>
  <c r="A119" i="10"/>
  <c r="B1854" i="10"/>
  <c r="A1853" i="10"/>
  <c r="B2721" i="10"/>
  <c r="A2720" i="10"/>
  <c r="A6190" i="9"/>
  <c r="B6191" i="9"/>
  <c r="B2721" i="9"/>
  <c r="A2720" i="9"/>
  <c r="A8789" i="9"/>
  <c r="B8790" i="9"/>
  <c r="A4455" i="10"/>
  <c r="B4456" i="10"/>
  <c r="B7923" i="10"/>
  <c r="A7922" i="10"/>
  <c r="B8790" i="10"/>
  <c r="A8789" i="10"/>
  <c r="A7057" i="9"/>
  <c r="B7058" i="9"/>
  <c r="A7923" i="9"/>
  <c r="B7924" i="9"/>
  <c r="B5322" i="10"/>
  <c r="A5321" i="10"/>
  <c r="B9658" i="10"/>
  <c r="A9657" i="10"/>
  <c r="A3588" i="9"/>
  <c r="B3589" i="9"/>
  <c r="B10527" i="10"/>
  <c r="A10526" i="10"/>
  <c r="B121" i="9"/>
  <c r="A120" i="9"/>
  <c r="A3588" i="10"/>
  <c r="B3589" i="10"/>
  <c r="B9658" i="9"/>
  <c r="A9657" i="9"/>
  <c r="B5323" i="9"/>
  <c r="A5322" i="9"/>
  <c r="A3589" i="10" l="1"/>
  <c r="B3590" i="10"/>
  <c r="B4457" i="10"/>
  <c r="A4456" i="10"/>
  <c r="B1856" i="9"/>
  <c r="A1855" i="9"/>
  <c r="B10527" i="9"/>
  <c r="A10526" i="9"/>
  <c r="B7925" i="9"/>
  <c r="A7924" i="9"/>
  <c r="A5323" i="9"/>
  <c r="B5324" i="9"/>
  <c r="A10527" i="10"/>
  <c r="B10528" i="10"/>
  <c r="B9659" i="10"/>
  <c r="A9658" i="10"/>
  <c r="B8791" i="10"/>
  <c r="A8790" i="10"/>
  <c r="A2721" i="9"/>
  <c r="B2722" i="9"/>
  <c r="A2721" i="10"/>
  <c r="B2722" i="10"/>
  <c r="A120" i="10"/>
  <c r="B121" i="10"/>
  <c r="B7058" i="10"/>
  <c r="A7057" i="10"/>
  <c r="B6191" i="10"/>
  <c r="A6190" i="10"/>
  <c r="A3589" i="9"/>
  <c r="B3590" i="9"/>
  <c r="B7059" i="9"/>
  <c r="A7058" i="9"/>
  <c r="B8791" i="9"/>
  <c r="A8790" i="9"/>
  <c r="A6191" i="9"/>
  <c r="B6192" i="9"/>
  <c r="A11392" i="9"/>
  <c r="B11393" i="9"/>
  <c r="B990" i="9"/>
  <c r="A989" i="9"/>
  <c r="B11393" i="10"/>
  <c r="A11392" i="10"/>
  <c r="B4456" i="9"/>
  <c r="A4455" i="9"/>
  <c r="A9658" i="9"/>
  <c r="B9659" i="9"/>
  <c r="A121" i="9"/>
  <c r="B122" i="9"/>
  <c r="B5323" i="10"/>
  <c r="A5322" i="10"/>
  <c r="B7924" i="10"/>
  <c r="A7923" i="10"/>
  <c r="A1854" i="10"/>
  <c r="B1855" i="10"/>
  <c r="B990" i="10"/>
  <c r="A989" i="10"/>
  <c r="A1855" i="10" l="1"/>
  <c r="B1856" i="10"/>
  <c r="A122" i="9"/>
  <c r="B123" i="9"/>
  <c r="A6192" i="9"/>
  <c r="B6193" i="9"/>
  <c r="A121" i="10"/>
  <c r="B122" i="10"/>
  <c r="A2722" i="9"/>
  <c r="B2723" i="9"/>
  <c r="A5324" i="9"/>
  <c r="B5325" i="9"/>
  <c r="A990" i="10"/>
  <c r="B991" i="10"/>
  <c r="A7924" i="10"/>
  <c r="B7925" i="10"/>
  <c r="B4457" i="9"/>
  <c r="A4456" i="9"/>
  <c r="B991" i="9"/>
  <c r="A990" i="9"/>
  <c r="B7060" i="9"/>
  <c r="A7059" i="9"/>
  <c r="A6191" i="10"/>
  <c r="B6192" i="10"/>
  <c r="A9659" i="10"/>
  <c r="B9660" i="10"/>
  <c r="B10528" i="9"/>
  <c r="A10527" i="9"/>
  <c r="B4458" i="10"/>
  <c r="A4457" i="10"/>
  <c r="A9659" i="9"/>
  <c r="B9660" i="9"/>
  <c r="B11394" i="9"/>
  <c r="A11393" i="9"/>
  <c r="B3591" i="9"/>
  <c r="A3590" i="9"/>
  <c r="A2722" i="10"/>
  <c r="B2723" i="10"/>
  <c r="A10528" i="10"/>
  <c r="B10529" i="10"/>
  <c r="B3591" i="10"/>
  <c r="A3590" i="10"/>
  <c r="A5323" i="10"/>
  <c r="B5324" i="10"/>
  <c r="B11394" i="10"/>
  <c r="A11393" i="10"/>
  <c r="B8792" i="9"/>
  <c r="A8791" i="9"/>
  <c r="A7058" i="10"/>
  <c r="B7059" i="10"/>
  <c r="A8791" i="10"/>
  <c r="B8792" i="10"/>
  <c r="B7926" i="9"/>
  <c r="A7925" i="9"/>
  <c r="B1857" i="9"/>
  <c r="A1856" i="9"/>
  <c r="A8792" i="9" l="1"/>
  <c r="B8793" i="9"/>
  <c r="A8792" i="10"/>
  <c r="B8793" i="10"/>
  <c r="A5324" i="10"/>
  <c r="B5325" i="10"/>
  <c r="B10530" i="10"/>
  <c r="A10529" i="10"/>
  <c r="B9661" i="9"/>
  <c r="A9660" i="9"/>
  <c r="A6192" i="10"/>
  <c r="B6193" i="10"/>
  <c r="A7925" i="10"/>
  <c r="B7926" i="10"/>
  <c r="B5326" i="9"/>
  <c r="A5325" i="9"/>
  <c r="B123" i="10"/>
  <c r="A122" i="10"/>
  <c r="B124" i="9"/>
  <c r="A123" i="9"/>
  <c r="A1857" i="9"/>
  <c r="B1858" i="9"/>
  <c r="B3592" i="9"/>
  <c r="A3591" i="9"/>
  <c r="A10528" i="9"/>
  <c r="B10529" i="9"/>
  <c r="A991" i="9"/>
  <c r="B992" i="9"/>
  <c r="B2724" i="10"/>
  <c r="A2723" i="10"/>
  <c r="A9660" i="10"/>
  <c r="B9661" i="10"/>
  <c r="A991" i="10"/>
  <c r="B992" i="10"/>
  <c r="B2724" i="9"/>
  <c r="A2723" i="9"/>
  <c r="B6194" i="9"/>
  <c r="A6193" i="9"/>
  <c r="B1857" i="10"/>
  <c r="A1856" i="10"/>
  <c r="A7059" i="10"/>
  <c r="B7060" i="10"/>
  <c r="A7926" i="9"/>
  <c r="B7927" i="9"/>
  <c r="A11394" i="10"/>
  <c r="B11395" i="10"/>
  <c r="B3592" i="10"/>
  <c r="A3591" i="10"/>
  <c r="B11395" i="9"/>
  <c r="A11394" i="9"/>
  <c r="A4458" i="10"/>
  <c r="B4459" i="10"/>
  <c r="A7060" i="9"/>
  <c r="B7061" i="9"/>
  <c r="A4457" i="9"/>
  <c r="B4458" i="9"/>
  <c r="B993" i="10" l="1"/>
  <c r="A992" i="10"/>
  <c r="A4458" i="9"/>
  <c r="B4459" i="9"/>
  <c r="A4459" i="10"/>
  <c r="B4460" i="10"/>
  <c r="A7927" i="9"/>
  <c r="B7928" i="9"/>
  <c r="B9662" i="10"/>
  <c r="A9661" i="10"/>
  <c r="A992" i="9"/>
  <c r="B993" i="9"/>
  <c r="B6194" i="10"/>
  <c r="A6193" i="10"/>
  <c r="B8794" i="10"/>
  <c r="A8793" i="10"/>
  <c r="A11395" i="10"/>
  <c r="B11396" i="10"/>
  <c r="A3592" i="10"/>
  <c r="B3593" i="10"/>
  <c r="B1858" i="10"/>
  <c r="A1857" i="10"/>
  <c r="B2725" i="9"/>
  <c r="A2724" i="9"/>
  <c r="A3592" i="9"/>
  <c r="B3593" i="9"/>
  <c r="B125" i="9"/>
  <c r="A124" i="9"/>
  <c r="B5327" i="9"/>
  <c r="A5326" i="9"/>
  <c r="B10531" i="10"/>
  <c r="A10530" i="10"/>
  <c r="A10529" i="9"/>
  <c r="B10530" i="9"/>
  <c r="A1858" i="9"/>
  <c r="B1859" i="9"/>
  <c r="B7927" i="10"/>
  <c r="A7926" i="10"/>
  <c r="B5326" i="10"/>
  <c r="A5325" i="10"/>
  <c r="A8793" i="9"/>
  <c r="B8794" i="9"/>
  <c r="A7061" i="9"/>
  <c r="B7062" i="9"/>
  <c r="B7061" i="10"/>
  <c r="A7060" i="10"/>
  <c r="A11395" i="9"/>
  <c r="B11396" i="9"/>
  <c r="B6195" i="9"/>
  <c r="A6194" i="9"/>
  <c r="B2725" i="10"/>
  <c r="A2724" i="10"/>
  <c r="B124" i="10"/>
  <c r="A123" i="10"/>
  <c r="B9662" i="9"/>
  <c r="A9661" i="9"/>
  <c r="A11396" i="9" l="1"/>
  <c r="B11397" i="9"/>
  <c r="B7063" i="9"/>
  <c r="A7062" i="9"/>
  <c r="B1860" i="9"/>
  <c r="A1859" i="9"/>
  <c r="A3593" i="10"/>
  <c r="B3594" i="10"/>
  <c r="B994" i="9"/>
  <c r="A993" i="9"/>
  <c r="B7929" i="9"/>
  <c r="A7928" i="9"/>
  <c r="B4460" i="9"/>
  <c r="A4459" i="9"/>
  <c r="A9662" i="9"/>
  <c r="B9663" i="9"/>
  <c r="A2725" i="10"/>
  <c r="B2726" i="10"/>
  <c r="B5327" i="10"/>
  <c r="A5326" i="10"/>
  <c r="A10531" i="10"/>
  <c r="B10532" i="10"/>
  <c r="A125" i="9"/>
  <c r="B126" i="9"/>
  <c r="A2725" i="9"/>
  <c r="B2726" i="9"/>
  <c r="B8795" i="10"/>
  <c r="A8794" i="10"/>
  <c r="B8795" i="9"/>
  <c r="A8794" i="9"/>
  <c r="B10531" i="9"/>
  <c r="A10530" i="9"/>
  <c r="A3593" i="9"/>
  <c r="B3594" i="9"/>
  <c r="B11397" i="10"/>
  <c r="A11396" i="10"/>
  <c r="B4461" i="10"/>
  <c r="A4460" i="10"/>
  <c r="A124" i="10"/>
  <c r="B125" i="10"/>
  <c r="A6195" i="9"/>
  <c r="B6196" i="9"/>
  <c r="B7062" i="10"/>
  <c r="A7061" i="10"/>
  <c r="B7928" i="10"/>
  <c r="A7927" i="10"/>
  <c r="A5327" i="9"/>
  <c r="B5328" i="9"/>
  <c r="A1858" i="10"/>
  <c r="B1859" i="10"/>
  <c r="B6195" i="10"/>
  <c r="A6194" i="10"/>
  <c r="B9663" i="10"/>
  <c r="A9662" i="10"/>
  <c r="B994" i="10"/>
  <c r="A993" i="10"/>
  <c r="A125" i="10" l="1"/>
  <c r="B126" i="10"/>
  <c r="A126" i="9"/>
  <c r="B127" i="9"/>
  <c r="A9663" i="9"/>
  <c r="B9664" i="9"/>
  <c r="B3595" i="10"/>
  <c r="A3594" i="10"/>
  <c r="A994" i="10"/>
  <c r="B995" i="10"/>
  <c r="A6195" i="10"/>
  <c r="B6196" i="10"/>
  <c r="A7062" i="10"/>
  <c r="B7063" i="10"/>
  <c r="B11398" i="10"/>
  <c r="A11397" i="10"/>
  <c r="B10532" i="9"/>
  <c r="A10531" i="9"/>
  <c r="A8795" i="10"/>
  <c r="B8796" i="10"/>
  <c r="A5327" i="10"/>
  <c r="B5328" i="10"/>
  <c r="B7930" i="9"/>
  <c r="A7929" i="9"/>
  <c r="B7064" i="9"/>
  <c r="A7063" i="9"/>
  <c r="A5328" i="9"/>
  <c r="B5329" i="9"/>
  <c r="A1859" i="10"/>
  <c r="B1860" i="10"/>
  <c r="A6196" i="9"/>
  <c r="B6197" i="9"/>
  <c r="B3595" i="9"/>
  <c r="A3594" i="9"/>
  <c r="A2726" i="9"/>
  <c r="B2727" i="9"/>
  <c r="A10532" i="10"/>
  <c r="B10533" i="10"/>
  <c r="A2726" i="10"/>
  <c r="B2727" i="10"/>
  <c r="B11398" i="9"/>
  <c r="A11397" i="9"/>
  <c r="A9663" i="10"/>
  <c r="B9664" i="10"/>
  <c r="A7928" i="10"/>
  <c r="B7929" i="10"/>
  <c r="B4462" i="10"/>
  <c r="A4461" i="10"/>
  <c r="B8796" i="9"/>
  <c r="A8795" i="9"/>
  <c r="B4461" i="9"/>
  <c r="A4460" i="9"/>
  <c r="B995" i="9"/>
  <c r="A994" i="9"/>
  <c r="B1861" i="9"/>
  <c r="A1860" i="9"/>
  <c r="A8796" i="9" l="1"/>
  <c r="B8797" i="9"/>
  <c r="A9664" i="10"/>
  <c r="B9665" i="10"/>
  <c r="B2728" i="10"/>
  <c r="A2727" i="10"/>
  <c r="B2728" i="9"/>
  <c r="A2727" i="9"/>
  <c r="B6198" i="9"/>
  <c r="A6197" i="9"/>
  <c r="B5330" i="9"/>
  <c r="A5329" i="9"/>
  <c r="A8796" i="10"/>
  <c r="B8797" i="10"/>
  <c r="A6196" i="10"/>
  <c r="B6197" i="10"/>
  <c r="B128" i="9"/>
  <c r="A127" i="9"/>
  <c r="A1861" i="9"/>
  <c r="B1862" i="9"/>
  <c r="A7930" i="9"/>
  <c r="B7931" i="9"/>
  <c r="A11398" i="10"/>
  <c r="B11399" i="10"/>
  <c r="B3596" i="10"/>
  <c r="A3595" i="10"/>
  <c r="A4461" i="9"/>
  <c r="B4462" i="9"/>
  <c r="A4462" i="10"/>
  <c r="B4463" i="10"/>
  <c r="A7929" i="10"/>
  <c r="B7930" i="10"/>
  <c r="B10534" i="10"/>
  <c r="A10533" i="10"/>
  <c r="B1861" i="10"/>
  <c r="A1860" i="10"/>
  <c r="A5328" i="10"/>
  <c r="B5329" i="10"/>
  <c r="A7063" i="10"/>
  <c r="B7064" i="10"/>
  <c r="A995" i="10"/>
  <c r="B996" i="10"/>
  <c r="B9665" i="9"/>
  <c r="A9664" i="9"/>
  <c r="B127" i="10"/>
  <c r="A126" i="10"/>
  <c r="A995" i="9"/>
  <c r="B996" i="9"/>
  <c r="B11399" i="9"/>
  <c r="A11398" i="9"/>
  <c r="B3596" i="9"/>
  <c r="A3595" i="9"/>
  <c r="A7064" i="9"/>
  <c r="B7065" i="9"/>
  <c r="A10532" i="9"/>
  <c r="B10533" i="9"/>
  <c r="A7065" i="9" l="1"/>
  <c r="B7066" i="9"/>
  <c r="A10533" i="9"/>
  <c r="B10534" i="9"/>
  <c r="A996" i="9"/>
  <c r="B997" i="9"/>
  <c r="B7065" i="10"/>
  <c r="A7064" i="10"/>
  <c r="B7931" i="10"/>
  <c r="A7930" i="10"/>
  <c r="A4462" i="9"/>
  <c r="B4463" i="9"/>
  <c r="A11399" i="10"/>
  <c r="B11400" i="10"/>
  <c r="A1862" i="9"/>
  <c r="B1863" i="9"/>
  <c r="B6198" i="10"/>
  <c r="A6197" i="10"/>
  <c r="B9666" i="10"/>
  <c r="A9665" i="10"/>
  <c r="A3596" i="9"/>
  <c r="B3597" i="9"/>
  <c r="B9666" i="9"/>
  <c r="A9665" i="9"/>
  <c r="B1862" i="10"/>
  <c r="A1861" i="10"/>
  <c r="B5331" i="9"/>
  <c r="A5330" i="9"/>
  <c r="B2729" i="9"/>
  <c r="A2728" i="9"/>
  <c r="B997" i="10"/>
  <c r="A996" i="10"/>
  <c r="B5330" i="10"/>
  <c r="A5329" i="10"/>
  <c r="A4463" i="10"/>
  <c r="B4464" i="10"/>
  <c r="A7931" i="9"/>
  <c r="B7932" i="9"/>
  <c r="B8798" i="10"/>
  <c r="A8797" i="10"/>
  <c r="A8797" i="9"/>
  <c r="B8798" i="9"/>
  <c r="A11399" i="9"/>
  <c r="B11400" i="9"/>
  <c r="B128" i="10"/>
  <c r="A127" i="10"/>
  <c r="B10535" i="10"/>
  <c r="A10534" i="10"/>
  <c r="A3596" i="10"/>
  <c r="B3597" i="10"/>
  <c r="B129" i="9"/>
  <c r="A128" i="9"/>
  <c r="A6198" i="9"/>
  <c r="B6199" i="9"/>
  <c r="B2729" i="10"/>
  <c r="A2728" i="10"/>
  <c r="A11400" i="9" l="1"/>
  <c r="B11401" i="9"/>
  <c r="B4465" i="10"/>
  <c r="A4464" i="10"/>
  <c r="B1864" i="9"/>
  <c r="A1863" i="9"/>
  <c r="B4464" i="9"/>
  <c r="A4463" i="9"/>
  <c r="B10535" i="9"/>
  <c r="A10534" i="9"/>
  <c r="A2729" i="10"/>
  <c r="B2730" i="10"/>
  <c r="A129" i="9"/>
  <c r="B130" i="9"/>
  <c r="A10535" i="10"/>
  <c r="B10536" i="10"/>
  <c r="B8799" i="10"/>
  <c r="A8798" i="10"/>
  <c r="B998" i="10"/>
  <c r="A997" i="10"/>
  <c r="A5331" i="9"/>
  <c r="B5332" i="9"/>
  <c r="A9666" i="9"/>
  <c r="B9667" i="9"/>
  <c r="B9667" i="10"/>
  <c r="A9666" i="10"/>
  <c r="B7066" i="10"/>
  <c r="A7065" i="10"/>
  <c r="A6199" i="9"/>
  <c r="B6200" i="9"/>
  <c r="A3597" i="10"/>
  <c r="B3598" i="10"/>
  <c r="B8799" i="9"/>
  <c r="A8798" i="9"/>
  <c r="B7933" i="9"/>
  <c r="A7932" i="9"/>
  <c r="A3597" i="9"/>
  <c r="B3598" i="9"/>
  <c r="B11401" i="10"/>
  <c r="A11400" i="10"/>
  <c r="B998" i="9"/>
  <c r="A997" i="9"/>
  <c r="B7067" i="9"/>
  <c r="A7066" i="9"/>
  <c r="A128" i="10"/>
  <c r="B129" i="10"/>
  <c r="B5331" i="10"/>
  <c r="A5330" i="10"/>
  <c r="A2729" i="9"/>
  <c r="B2730" i="9"/>
  <c r="A1862" i="10"/>
  <c r="B1863" i="10"/>
  <c r="B6199" i="10"/>
  <c r="A6198" i="10"/>
  <c r="B7932" i="10"/>
  <c r="A7931" i="10"/>
  <c r="B3599" i="10" l="1"/>
  <c r="A3598" i="10"/>
  <c r="A9667" i="9"/>
  <c r="B9668" i="9"/>
  <c r="A10536" i="10"/>
  <c r="B10537" i="10"/>
  <c r="A2730" i="10"/>
  <c r="B2731" i="10"/>
  <c r="A7932" i="10"/>
  <c r="B7933" i="10"/>
  <c r="A5331" i="10"/>
  <c r="B5332" i="10"/>
  <c r="B7068" i="9"/>
  <c r="A7067" i="9"/>
  <c r="B11402" i="10"/>
  <c r="A11401" i="10"/>
  <c r="B7934" i="9"/>
  <c r="A7933" i="9"/>
  <c r="A7066" i="10"/>
  <c r="B7067" i="10"/>
  <c r="A998" i="10"/>
  <c r="B999" i="10"/>
  <c r="B4465" i="9"/>
  <c r="A4464" i="9"/>
  <c r="B4466" i="10"/>
  <c r="A4465" i="10"/>
  <c r="A2730" i="9"/>
  <c r="B2731" i="9"/>
  <c r="A129" i="10"/>
  <c r="B130" i="10"/>
  <c r="B3599" i="9"/>
  <c r="A3598" i="9"/>
  <c r="A6200" i="9"/>
  <c r="B6201" i="9"/>
  <c r="A5332" i="9"/>
  <c r="B5333" i="9"/>
  <c r="A130" i="9"/>
  <c r="B131" i="9"/>
  <c r="B11402" i="9"/>
  <c r="A11401" i="9"/>
  <c r="A1863" i="10"/>
  <c r="B1864" i="10"/>
  <c r="A6199" i="10"/>
  <c r="B6200" i="10"/>
  <c r="B999" i="9"/>
  <c r="A998" i="9"/>
  <c r="B8800" i="9"/>
  <c r="A8799" i="9"/>
  <c r="A9667" i="10"/>
  <c r="B9668" i="10"/>
  <c r="A8799" i="10"/>
  <c r="B8800" i="10"/>
  <c r="B10536" i="9"/>
  <c r="A10535" i="9"/>
  <c r="B1865" i="9"/>
  <c r="A1864" i="9"/>
  <c r="A10536" i="9" l="1"/>
  <c r="B10537" i="9"/>
  <c r="A8800" i="10"/>
  <c r="B8801" i="10"/>
  <c r="A6200" i="10"/>
  <c r="B6201" i="10"/>
  <c r="B5334" i="9"/>
  <c r="A5333" i="9"/>
  <c r="B2732" i="9"/>
  <c r="A2731" i="9"/>
  <c r="A7067" i="10"/>
  <c r="B7068" i="10"/>
  <c r="A5332" i="10"/>
  <c r="B5333" i="10"/>
  <c r="B2732" i="10"/>
  <c r="A2731" i="10"/>
  <c r="B9669" i="9"/>
  <c r="A9668" i="9"/>
  <c r="A999" i="9"/>
  <c r="B1000" i="9"/>
  <c r="A1865" i="9"/>
  <c r="B1866" i="9"/>
  <c r="A8800" i="9"/>
  <c r="B8801" i="9"/>
  <c r="B11403" i="9"/>
  <c r="A11402" i="9"/>
  <c r="B3600" i="9"/>
  <c r="A3599" i="9"/>
  <c r="A4465" i="9"/>
  <c r="B4466" i="9"/>
  <c r="A11402" i="10"/>
  <c r="B11403" i="10"/>
  <c r="A9668" i="10"/>
  <c r="B9669" i="10"/>
  <c r="B1865" i="10"/>
  <c r="A1864" i="10"/>
  <c r="B132" i="9"/>
  <c r="A131" i="9"/>
  <c r="B6202" i="9"/>
  <c r="A6201" i="9"/>
  <c r="B131" i="10"/>
  <c r="A130" i="10"/>
  <c r="A999" i="10"/>
  <c r="B1000" i="10"/>
  <c r="A7933" i="10"/>
  <c r="B7934" i="10"/>
  <c r="B10538" i="10"/>
  <c r="A10537" i="10"/>
  <c r="A4466" i="10"/>
  <c r="B4467" i="10"/>
  <c r="A7934" i="9"/>
  <c r="B7935" i="9"/>
  <c r="A7068" i="9"/>
  <c r="B7069" i="9"/>
  <c r="B3600" i="10"/>
  <c r="A3599" i="10"/>
  <c r="A7935" i="9" l="1"/>
  <c r="B7936" i="9"/>
  <c r="B1001" i="10"/>
  <c r="A1000" i="10"/>
  <c r="A11403" i="10"/>
  <c r="B11404" i="10"/>
  <c r="A8801" i="9"/>
  <c r="B8802" i="9"/>
  <c r="A1000" i="9"/>
  <c r="B1001" i="9"/>
  <c r="B7069" i="10"/>
  <c r="A7068" i="10"/>
  <c r="B8802" i="10"/>
  <c r="A8801" i="10"/>
  <c r="B10539" i="10"/>
  <c r="A10538" i="10"/>
  <c r="B6203" i="9"/>
  <c r="A6202" i="9"/>
  <c r="B1866" i="10"/>
  <c r="A1865" i="10"/>
  <c r="A3600" i="9"/>
  <c r="B3601" i="9"/>
  <c r="B2733" i="10"/>
  <c r="A2732" i="10"/>
  <c r="B5335" i="9"/>
  <c r="A5334" i="9"/>
  <c r="A3600" i="10"/>
  <c r="B3601" i="10"/>
  <c r="A7069" i="9"/>
  <c r="B7070" i="9"/>
  <c r="A4467" i="10"/>
  <c r="B4468" i="10"/>
  <c r="B7935" i="10"/>
  <c r="A7934" i="10"/>
  <c r="B9670" i="10"/>
  <c r="A9669" i="10"/>
  <c r="A4466" i="9"/>
  <c r="B4467" i="9"/>
  <c r="A1866" i="9"/>
  <c r="B1867" i="9"/>
  <c r="B5334" i="10"/>
  <c r="A5333" i="10"/>
  <c r="B6202" i="10"/>
  <c r="A6201" i="10"/>
  <c r="A10537" i="9"/>
  <c r="B10538" i="9"/>
  <c r="B132" i="10"/>
  <c r="A131" i="10"/>
  <c r="B133" i="9"/>
  <c r="A132" i="9"/>
  <c r="A11403" i="9"/>
  <c r="B11404" i="9"/>
  <c r="B9670" i="9"/>
  <c r="A9669" i="9"/>
  <c r="B2733" i="9"/>
  <c r="A2732" i="9"/>
  <c r="B1868" i="9" l="1"/>
  <c r="A1867" i="9"/>
  <c r="B4469" i="10"/>
  <c r="A4468" i="10"/>
  <c r="A3601" i="10"/>
  <c r="B3602" i="10"/>
  <c r="B8803" i="9"/>
  <c r="A8802" i="9"/>
  <c r="A11404" i="9"/>
  <c r="B11405" i="9"/>
  <c r="A2733" i="9"/>
  <c r="B2734" i="9"/>
  <c r="A132" i="10"/>
  <c r="B133" i="10"/>
  <c r="B6203" i="10"/>
  <c r="A6202" i="10"/>
  <c r="B9671" i="10"/>
  <c r="A9670" i="10"/>
  <c r="A2733" i="10"/>
  <c r="B2734" i="10"/>
  <c r="A1866" i="10"/>
  <c r="B1867" i="10"/>
  <c r="A10539" i="10"/>
  <c r="B10540" i="10"/>
  <c r="B7070" i="10"/>
  <c r="A7069" i="10"/>
  <c r="B1002" i="10"/>
  <c r="A1001" i="10"/>
  <c r="B10539" i="9"/>
  <c r="A10538" i="9"/>
  <c r="B4468" i="9"/>
  <c r="A4467" i="9"/>
  <c r="B7071" i="9"/>
  <c r="A7070" i="9"/>
  <c r="A3601" i="9"/>
  <c r="B3602" i="9"/>
  <c r="B1002" i="9"/>
  <c r="A1001" i="9"/>
  <c r="B11405" i="10"/>
  <c r="A11404" i="10"/>
  <c r="B7937" i="9"/>
  <c r="A7936" i="9"/>
  <c r="A9670" i="9"/>
  <c r="B9671" i="9"/>
  <c r="A133" i="9"/>
  <c r="B134" i="9"/>
  <c r="B5335" i="10"/>
  <c r="A5334" i="10"/>
  <c r="B7936" i="10"/>
  <c r="A7935" i="10"/>
  <c r="A5335" i="9"/>
  <c r="B5336" i="9"/>
  <c r="A6203" i="9"/>
  <c r="B6204" i="9"/>
  <c r="B8803" i="10"/>
  <c r="A8802" i="10"/>
  <c r="A9671" i="9" l="1"/>
  <c r="B9672" i="9"/>
  <c r="B3603" i="9"/>
  <c r="A3602" i="9"/>
  <c r="A10540" i="10"/>
  <c r="B10541" i="10"/>
  <c r="A2734" i="10"/>
  <c r="B2735" i="10"/>
  <c r="A2734" i="9"/>
  <c r="B2735" i="9"/>
  <c r="A5336" i="9"/>
  <c r="B5337" i="9"/>
  <c r="A8803" i="10"/>
  <c r="B8804" i="10"/>
  <c r="A5335" i="10"/>
  <c r="B5336" i="10"/>
  <c r="B11406" i="10"/>
  <c r="A11405" i="10"/>
  <c r="B4469" i="9"/>
  <c r="A4468" i="9"/>
  <c r="A1002" i="10"/>
  <c r="B1003" i="10"/>
  <c r="A6203" i="10"/>
  <c r="B6204" i="10"/>
  <c r="B8804" i="9"/>
  <c r="A8803" i="9"/>
  <c r="B4470" i="10"/>
  <c r="A4469" i="10"/>
  <c r="A6204" i="9"/>
  <c r="B6205" i="9"/>
  <c r="A134" i="9"/>
  <c r="B135" i="9"/>
  <c r="A1867" i="10"/>
  <c r="B1868" i="10"/>
  <c r="A133" i="10"/>
  <c r="B134" i="10"/>
  <c r="B11406" i="9"/>
  <c r="A11405" i="9"/>
  <c r="B3603" i="10"/>
  <c r="A3602" i="10"/>
  <c r="A7936" i="10"/>
  <c r="B7937" i="10"/>
  <c r="B7938" i="9"/>
  <c r="A7937" i="9"/>
  <c r="B1003" i="9"/>
  <c r="A1002" i="9"/>
  <c r="B7072" i="9"/>
  <c r="A7071" i="9"/>
  <c r="B10540" i="9"/>
  <c r="A10539" i="9"/>
  <c r="A7070" i="10"/>
  <c r="B7071" i="10"/>
  <c r="A9671" i="10"/>
  <c r="B9672" i="10"/>
  <c r="B1869" i="9"/>
  <c r="A1868" i="9"/>
  <c r="A7071" i="10" l="1"/>
  <c r="B7072" i="10"/>
  <c r="B135" i="10"/>
  <c r="A134" i="10"/>
  <c r="B136" i="9"/>
  <c r="A135" i="9"/>
  <c r="A6204" i="10"/>
  <c r="B6205" i="10"/>
  <c r="A5336" i="10"/>
  <c r="B5337" i="10"/>
  <c r="B5338" i="9"/>
  <c r="A5337" i="9"/>
  <c r="B2736" i="10"/>
  <c r="A2735" i="10"/>
  <c r="A9672" i="10"/>
  <c r="B9673" i="10"/>
  <c r="A1869" i="9"/>
  <c r="B1870" i="9"/>
  <c r="A7072" i="9"/>
  <c r="B7073" i="9"/>
  <c r="A7938" i="9"/>
  <c r="B7939" i="9"/>
  <c r="B3604" i="10"/>
  <c r="A3603" i="10"/>
  <c r="A4470" i="10"/>
  <c r="B4471" i="10"/>
  <c r="A4469" i="9"/>
  <c r="B4470" i="9"/>
  <c r="B3604" i="9"/>
  <c r="A3603" i="9"/>
  <c r="A7937" i="10"/>
  <c r="B7938" i="10"/>
  <c r="B1869" i="10"/>
  <c r="A1868" i="10"/>
  <c r="B6206" i="9"/>
  <c r="A6205" i="9"/>
  <c r="A1003" i="10"/>
  <c r="B1004" i="10"/>
  <c r="A8804" i="10"/>
  <c r="B8805" i="10"/>
  <c r="B2736" i="9"/>
  <c r="A2735" i="9"/>
  <c r="B10542" i="10"/>
  <c r="A10541" i="10"/>
  <c r="B9673" i="9"/>
  <c r="A9672" i="9"/>
  <c r="A10540" i="9"/>
  <c r="B10541" i="9"/>
  <c r="A1003" i="9"/>
  <c r="B1004" i="9"/>
  <c r="B11407" i="9"/>
  <c r="A11406" i="9"/>
  <c r="A8804" i="9"/>
  <c r="B8805" i="9"/>
  <c r="A11406" i="10"/>
  <c r="B11407" i="10"/>
  <c r="A11407" i="10" l="1"/>
  <c r="B11408" i="10"/>
  <c r="A10541" i="9"/>
  <c r="B10542" i="9"/>
  <c r="B8806" i="10"/>
  <c r="A8805" i="10"/>
  <c r="B7939" i="10"/>
  <c r="A7938" i="10"/>
  <c r="A4470" i="9"/>
  <c r="B4471" i="9"/>
  <c r="A7073" i="9"/>
  <c r="B7074" i="9"/>
  <c r="B9674" i="10"/>
  <c r="A9673" i="10"/>
  <c r="B6206" i="10"/>
  <c r="A6205" i="10"/>
  <c r="B10543" i="10"/>
  <c r="A10542" i="10"/>
  <c r="A6206" i="9"/>
  <c r="B6207" i="9"/>
  <c r="A3604" i="10"/>
  <c r="B3605" i="10"/>
  <c r="B5339" i="9"/>
  <c r="A5338" i="9"/>
  <c r="B136" i="10"/>
  <c r="A135" i="10"/>
  <c r="A11407" i="9"/>
  <c r="B11408" i="9"/>
  <c r="A8805" i="9"/>
  <c r="B8806" i="9"/>
  <c r="A1004" i="9"/>
  <c r="B1005" i="9"/>
  <c r="B1005" i="10"/>
  <c r="A1004" i="10"/>
  <c r="A4471" i="10"/>
  <c r="B4472" i="10"/>
  <c r="A7939" i="9"/>
  <c r="B7940" i="9"/>
  <c r="A1870" i="9"/>
  <c r="B1871" i="9"/>
  <c r="B5338" i="10"/>
  <c r="A5337" i="10"/>
  <c r="B7073" i="10"/>
  <c r="A7072" i="10"/>
  <c r="B9674" i="9"/>
  <c r="A9673" i="9"/>
  <c r="B2737" i="9"/>
  <c r="A2736" i="9"/>
  <c r="B1870" i="10"/>
  <c r="A1869" i="10"/>
  <c r="A3604" i="9"/>
  <c r="B3605" i="9"/>
  <c r="B2737" i="10"/>
  <c r="A2736" i="10"/>
  <c r="B137" i="9"/>
  <c r="A136" i="9"/>
  <c r="A3605" i="9" l="1"/>
  <c r="B3606" i="9"/>
  <c r="B1872" i="9"/>
  <c r="A1871" i="9"/>
  <c r="B4473" i="10"/>
  <c r="A4472" i="10"/>
  <c r="B1006" i="9"/>
  <c r="A1005" i="9"/>
  <c r="A11408" i="9"/>
  <c r="B11409" i="9"/>
  <c r="A6207" i="9"/>
  <c r="B6208" i="9"/>
  <c r="B7075" i="9"/>
  <c r="A7074" i="9"/>
  <c r="B10543" i="9"/>
  <c r="A10542" i="9"/>
  <c r="A137" i="9"/>
  <c r="B138" i="9"/>
  <c r="A2737" i="9"/>
  <c r="B2738" i="9"/>
  <c r="B7074" i="10"/>
  <c r="A7073" i="10"/>
  <c r="A5339" i="9"/>
  <c r="B5340" i="9"/>
  <c r="B6207" i="10"/>
  <c r="A6206" i="10"/>
  <c r="B7940" i="10"/>
  <c r="A7939" i="10"/>
  <c r="B7941" i="9"/>
  <c r="A7940" i="9"/>
  <c r="B8807" i="9"/>
  <c r="A8806" i="9"/>
  <c r="A3605" i="10"/>
  <c r="B3606" i="10"/>
  <c r="B4472" i="9"/>
  <c r="A4471" i="9"/>
  <c r="B11409" i="10"/>
  <c r="A11408" i="10"/>
  <c r="A2737" i="10"/>
  <c r="B2738" i="10"/>
  <c r="A1870" i="10"/>
  <c r="B1871" i="10"/>
  <c r="A9674" i="9"/>
  <c r="B9675" i="9"/>
  <c r="B5339" i="10"/>
  <c r="A5338" i="10"/>
  <c r="B1006" i="10"/>
  <c r="A1005" i="10"/>
  <c r="A136" i="10"/>
  <c r="B137" i="10"/>
  <c r="A10543" i="10"/>
  <c r="B10544" i="10"/>
  <c r="B9675" i="10"/>
  <c r="A9674" i="10"/>
  <c r="B8807" i="10"/>
  <c r="A8806" i="10"/>
  <c r="A9675" i="9" l="1"/>
  <c r="B9676" i="9"/>
  <c r="A2738" i="10"/>
  <c r="B2739" i="10"/>
  <c r="A5340" i="9"/>
  <c r="B5341" i="9"/>
  <c r="A2738" i="9"/>
  <c r="B2739" i="9"/>
  <c r="A6208" i="9"/>
  <c r="B6209" i="9"/>
  <c r="A10544" i="10"/>
  <c r="B10545" i="10"/>
  <c r="A8807" i="10"/>
  <c r="B8808" i="10"/>
  <c r="A1006" i="10"/>
  <c r="B1007" i="10"/>
  <c r="B4473" i="9"/>
  <c r="A4472" i="9"/>
  <c r="B8808" i="9"/>
  <c r="A8807" i="9"/>
  <c r="A7940" i="10"/>
  <c r="B7941" i="10"/>
  <c r="B10544" i="9"/>
  <c r="A10543" i="9"/>
  <c r="B1007" i="9"/>
  <c r="A1006" i="9"/>
  <c r="B1873" i="9"/>
  <c r="A1872" i="9"/>
  <c r="A1871" i="10"/>
  <c r="B1872" i="10"/>
  <c r="B3607" i="10"/>
  <c r="A3606" i="10"/>
  <c r="A138" i="9"/>
  <c r="B139" i="9"/>
  <c r="B11410" i="9"/>
  <c r="A11409" i="9"/>
  <c r="B3607" i="9"/>
  <c r="A3606" i="9"/>
  <c r="A137" i="10"/>
  <c r="B138" i="10"/>
  <c r="A9675" i="10"/>
  <c r="B9676" i="10"/>
  <c r="A5339" i="10"/>
  <c r="B5340" i="10"/>
  <c r="B11410" i="10"/>
  <c r="A11409" i="10"/>
  <c r="B7942" i="9"/>
  <c r="A7941" i="9"/>
  <c r="A6207" i="10"/>
  <c r="B6208" i="10"/>
  <c r="A7074" i="10"/>
  <c r="B7075" i="10"/>
  <c r="B7076" i="9"/>
  <c r="A7075" i="9"/>
  <c r="B4474" i="10"/>
  <c r="A4473" i="10"/>
  <c r="A7075" i="10" l="1"/>
  <c r="B7076" i="10"/>
  <c r="A5340" i="10"/>
  <c r="B5341" i="10"/>
  <c r="B139" i="10"/>
  <c r="A138" i="10"/>
  <c r="A1007" i="10"/>
  <c r="B1008" i="10"/>
  <c r="B10546" i="10"/>
  <c r="A10545" i="10"/>
  <c r="B2740" i="9"/>
  <c r="A2739" i="9"/>
  <c r="B2740" i="10"/>
  <c r="A2739" i="10"/>
  <c r="A7942" i="9"/>
  <c r="B7943" i="9"/>
  <c r="B11411" i="9"/>
  <c r="A11410" i="9"/>
  <c r="B3608" i="10"/>
  <c r="A3607" i="10"/>
  <c r="A1873" i="9"/>
  <c r="B1874" i="9"/>
  <c r="A10544" i="9"/>
  <c r="B10545" i="9"/>
  <c r="A8808" i="9"/>
  <c r="B8809" i="9"/>
  <c r="A4474" i="10"/>
  <c r="B4475" i="10"/>
  <c r="A6208" i="10"/>
  <c r="B6209" i="10"/>
  <c r="A9676" i="10"/>
  <c r="B9677" i="10"/>
  <c r="B140" i="9"/>
  <c r="A139" i="9"/>
  <c r="B1873" i="10"/>
  <c r="A1872" i="10"/>
  <c r="A7941" i="10"/>
  <c r="B7942" i="10"/>
  <c r="A8808" i="10"/>
  <c r="B8809" i="10"/>
  <c r="B6210" i="9"/>
  <c r="A6209" i="9"/>
  <c r="B5342" i="9"/>
  <c r="A5341" i="9"/>
  <c r="B9677" i="9"/>
  <c r="A9676" i="9"/>
  <c r="A7076" i="9"/>
  <c r="B7077" i="9"/>
  <c r="A11410" i="10"/>
  <c r="B11411" i="10"/>
  <c r="B3608" i="9"/>
  <c r="A3607" i="9"/>
  <c r="A1007" i="9"/>
  <c r="B1008" i="9"/>
  <c r="A4473" i="9"/>
  <c r="B4474" i="9"/>
  <c r="B5343" i="9" l="1"/>
  <c r="A5342" i="9"/>
  <c r="A4474" i="9"/>
  <c r="B4475" i="9"/>
  <c r="A7077" i="9"/>
  <c r="B7078" i="9"/>
  <c r="B8810" i="10"/>
  <c r="A8809" i="10"/>
  <c r="B9678" i="10"/>
  <c r="A9677" i="10"/>
  <c r="A4475" i="10"/>
  <c r="B4476" i="10"/>
  <c r="A10545" i="9"/>
  <c r="B10546" i="9"/>
  <c r="A7943" i="9"/>
  <c r="B7944" i="9"/>
  <c r="B1009" i="10"/>
  <c r="A1008" i="10"/>
  <c r="B5342" i="10"/>
  <c r="A5341" i="10"/>
  <c r="B1874" i="10"/>
  <c r="A1873" i="10"/>
  <c r="A3608" i="10"/>
  <c r="B3609" i="10"/>
  <c r="B2741" i="9"/>
  <c r="A2740" i="9"/>
  <c r="A1008" i="9"/>
  <c r="B1009" i="9"/>
  <c r="A11411" i="10"/>
  <c r="B11412" i="10"/>
  <c r="B7943" i="10"/>
  <c r="A7942" i="10"/>
  <c r="A6209" i="10"/>
  <c r="B6210" i="10"/>
  <c r="A8809" i="9"/>
  <c r="B8810" i="9"/>
  <c r="A1874" i="9"/>
  <c r="B1875" i="9"/>
  <c r="B7077" i="10"/>
  <c r="A7076" i="10"/>
  <c r="A3608" i="9"/>
  <c r="B3609" i="9"/>
  <c r="B9678" i="9"/>
  <c r="A9677" i="9"/>
  <c r="B6211" i="9"/>
  <c r="A6210" i="9"/>
  <c r="B141" i="9"/>
  <c r="A140" i="9"/>
  <c r="A11411" i="9"/>
  <c r="B11412" i="9"/>
  <c r="B2741" i="10"/>
  <c r="A2740" i="10"/>
  <c r="B10547" i="10"/>
  <c r="A10546" i="10"/>
  <c r="B140" i="10"/>
  <c r="A139" i="10"/>
  <c r="B8811" i="9" l="1"/>
  <c r="A8810" i="9"/>
  <c r="B1010" i="9"/>
  <c r="A1009" i="9"/>
  <c r="A3609" i="10"/>
  <c r="B3610" i="10"/>
  <c r="B7945" i="9"/>
  <c r="A7944" i="9"/>
  <c r="B4477" i="10"/>
  <c r="A4476" i="10"/>
  <c r="B4476" i="9"/>
  <c r="A4475" i="9"/>
  <c r="A140" i="10"/>
  <c r="B141" i="10"/>
  <c r="A2741" i="10"/>
  <c r="B2742" i="10"/>
  <c r="A141" i="9"/>
  <c r="B142" i="9"/>
  <c r="A9678" i="9"/>
  <c r="B9679" i="9"/>
  <c r="B7078" i="10"/>
  <c r="A7077" i="10"/>
  <c r="B7944" i="10"/>
  <c r="A7943" i="10"/>
  <c r="B5343" i="10"/>
  <c r="A5342" i="10"/>
  <c r="B8811" i="10"/>
  <c r="A8810" i="10"/>
  <c r="A10547" i="10"/>
  <c r="B10548" i="10"/>
  <c r="A11412" i="9"/>
  <c r="B11413" i="9"/>
  <c r="A3609" i="9"/>
  <c r="B3610" i="9"/>
  <c r="B1876" i="9"/>
  <c r="A1875" i="9"/>
  <c r="B6211" i="10"/>
  <c r="A6210" i="10"/>
  <c r="B11413" i="10"/>
  <c r="A11412" i="10"/>
  <c r="B10547" i="9"/>
  <c r="A10546" i="9"/>
  <c r="B7079" i="9"/>
  <c r="A7078" i="9"/>
  <c r="A6211" i="9"/>
  <c r="B6212" i="9"/>
  <c r="A2741" i="9"/>
  <c r="B2742" i="9"/>
  <c r="A1874" i="10"/>
  <c r="B1875" i="10"/>
  <c r="B1010" i="10"/>
  <c r="A1009" i="10"/>
  <c r="B9679" i="10"/>
  <c r="A9678" i="10"/>
  <c r="A5343" i="9"/>
  <c r="B5344" i="9"/>
  <c r="A2742" i="9" l="1"/>
  <c r="B2743" i="9"/>
  <c r="B11414" i="9"/>
  <c r="A11413" i="9"/>
  <c r="A9679" i="9"/>
  <c r="B9680" i="9"/>
  <c r="A2742" i="10"/>
  <c r="B2743" i="10"/>
  <c r="A1010" i="10"/>
  <c r="B1011" i="10"/>
  <c r="B7080" i="9"/>
  <c r="A7079" i="9"/>
  <c r="B11414" i="10"/>
  <c r="A11413" i="10"/>
  <c r="B1877" i="9"/>
  <c r="A1876" i="9"/>
  <c r="A8811" i="10"/>
  <c r="B8812" i="10"/>
  <c r="A7944" i="10"/>
  <c r="B7945" i="10"/>
  <c r="B4477" i="9"/>
  <c r="A4476" i="9"/>
  <c r="B7946" i="9"/>
  <c r="A7945" i="9"/>
  <c r="B1011" i="9"/>
  <c r="A1010" i="9"/>
  <c r="A1875" i="10"/>
  <c r="B1876" i="10"/>
  <c r="A6212" i="9"/>
  <c r="B6213" i="9"/>
  <c r="B3611" i="9"/>
  <c r="A3610" i="9"/>
  <c r="A10548" i="10"/>
  <c r="B10549" i="10"/>
  <c r="A142" i="9"/>
  <c r="B143" i="9"/>
  <c r="A141" i="10"/>
  <c r="B142" i="10"/>
  <c r="B3611" i="10"/>
  <c r="A3610" i="10"/>
  <c r="A5344" i="9"/>
  <c r="B5345" i="9"/>
  <c r="A9679" i="10"/>
  <c r="B9680" i="10"/>
  <c r="B10548" i="9"/>
  <c r="A10547" i="9"/>
  <c r="B6212" i="10"/>
  <c r="A6211" i="10"/>
  <c r="A5343" i="10"/>
  <c r="B5344" i="10"/>
  <c r="A7078" i="10"/>
  <c r="B7079" i="10"/>
  <c r="B4478" i="10"/>
  <c r="A4477" i="10"/>
  <c r="B8812" i="9"/>
  <c r="A8811" i="9"/>
  <c r="A9680" i="10" l="1"/>
  <c r="B9681" i="10"/>
  <c r="B144" i="9"/>
  <c r="A143" i="9"/>
  <c r="B1877" i="10"/>
  <c r="A1876" i="10"/>
  <c r="A7945" i="10"/>
  <c r="B7946" i="10"/>
  <c r="B2744" i="10"/>
  <c r="A2743" i="10"/>
  <c r="A7079" i="10"/>
  <c r="B7080" i="10"/>
  <c r="A8812" i="9"/>
  <c r="B8813" i="9"/>
  <c r="A6212" i="10"/>
  <c r="B6213" i="10"/>
  <c r="B3612" i="10"/>
  <c r="A3611" i="10"/>
  <c r="B3612" i="9"/>
  <c r="A3611" i="9"/>
  <c r="A7946" i="9"/>
  <c r="B7947" i="9"/>
  <c r="A1877" i="9"/>
  <c r="B1878" i="9"/>
  <c r="A7080" i="9"/>
  <c r="B7081" i="9"/>
  <c r="B11415" i="9"/>
  <c r="A11414" i="9"/>
  <c r="A5344" i="10"/>
  <c r="B5345" i="10"/>
  <c r="B5346" i="9"/>
  <c r="A5345" i="9"/>
  <c r="B143" i="10"/>
  <c r="A142" i="10"/>
  <c r="B10550" i="10"/>
  <c r="A10549" i="10"/>
  <c r="B6214" i="9"/>
  <c r="A6213" i="9"/>
  <c r="A8812" i="10"/>
  <c r="B8813" i="10"/>
  <c r="A1011" i="10"/>
  <c r="B1012" i="10"/>
  <c r="B9681" i="9"/>
  <c r="A9680" i="9"/>
  <c r="B2744" i="9"/>
  <c r="A2743" i="9"/>
  <c r="A4478" i="10"/>
  <c r="B4479" i="10"/>
  <c r="A10548" i="9"/>
  <c r="B10549" i="9"/>
  <c r="A1011" i="9"/>
  <c r="B1012" i="9"/>
  <c r="A4477" i="9"/>
  <c r="B4478" i="9"/>
  <c r="A11414" i="10"/>
  <c r="B11415" i="10"/>
  <c r="A1012" i="9" l="1"/>
  <c r="B1013" i="9"/>
  <c r="A4479" i="10"/>
  <c r="B4480" i="10"/>
  <c r="B8814" i="10"/>
  <c r="A8813" i="10"/>
  <c r="A1878" i="9"/>
  <c r="B1879" i="9"/>
  <c r="A6213" i="10"/>
  <c r="B6214" i="10"/>
  <c r="B7081" i="10"/>
  <c r="A7080" i="10"/>
  <c r="B7947" i="10"/>
  <c r="A7946" i="10"/>
  <c r="B9682" i="9"/>
  <c r="A9681" i="9"/>
  <c r="B10551" i="10"/>
  <c r="A10550" i="10"/>
  <c r="B5347" i="9"/>
  <c r="A5346" i="9"/>
  <c r="A11415" i="9"/>
  <c r="B11416" i="9"/>
  <c r="A3612" i="9"/>
  <c r="B3613" i="9"/>
  <c r="B145" i="9"/>
  <c r="A144" i="9"/>
  <c r="A11415" i="10"/>
  <c r="B11416" i="10"/>
  <c r="A4478" i="9"/>
  <c r="B4479" i="9"/>
  <c r="A10549" i="9"/>
  <c r="B10550" i="9"/>
  <c r="B1013" i="10"/>
  <c r="A1012" i="10"/>
  <c r="B5346" i="10"/>
  <c r="A5345" i="10"/>
  <c r="A7081" i="9"/>
  <c r="B7082" i="9"/>
  <c r="A7947" i="9"/>
  <c r="B7948" i="9"/>
  <c r="A8813" i="9"/>
  <c r="B8814" i="9"/>
  <c r="B9682" i="10"/>
  <c r="A9681" i="10"/>
  <c r="B2745" i="9"/>
  <c r="A2744" i="9"/>
  <c r="A6214" i="9"/>
  <c r="B6215" i="9"/>
  <c r="B144" i="10"/>
  <c r="A143" i="10"/>
  <c r="A3612" i="10"/>
  <c r="B3613" i="10"/>
  <c r="B2745" i="10"/>
  <c r="A2744" i="10"/>
  <c r="B1878" i="10"/>
  <c r="A1877" i="10"/>
  <c r="A3613" i="10" l="1"/>
  <c r="B3614" i="10"/>
  <c r="A6215" i="9"/>
  <c r="B6216" i="9"/>
  <c r="B7949" i="9"/>
  <c r="A7948" i="9"/>
  <c r="B10551" i="9"/>
  <c r="A10550" i="9"/>
  <c r="B11417" i="10"/>
  <c r="A11416" i="10"/>
  <c r="A3613" i="9"/>
  <c r="B3614" i="9"/>
  <c r="B1880" i="9"/>
  <c r="A1879" i="9"/>
  <c r="B4481" i="10"/>
  <c r="A4480" i="10"/>
  <c r="B9683" i="10"/>
  <c r="A9682" i="10"/>
  <c r="B5347" i="10"/>
  <c r="A5346" i="10"/>
  <c r="A5347" i="9"/>
  <c r="B5348" i="9"/>
  <c r="A9682" i="9"/>
  <c r="B9683" i="9"/>
  <c r="B7082" i="10"/>
  <c r="A7081" i="10"/>
  <c r="A1878" i="10"/>
  <c r="B1879" i="10"/>
  <c r="B8815" i="9"/>
  <c r="A8814" i="9"/>
  <c r="B7083" i="9"/>
  <c r="A7082" i="9"/>
  <c r="B4480" i="9"/>
  <c r="A4479" i="9"/>
  <c r="A11416" i="9"/>
  <c r="B11417" i="9"/>
  <c r="B6215" i="10"/>
  <c r="A6214" i="10"/>
  <c r="B1014" i="9"/>
  <c r="A1013" i="9"/>
  <c r="A2745" i="10"/>
  <c r="B2746" i="10"/>
  <c r="A144" i="10"/>
  <c r="B145" i="10"/>
  <c r="A2745" i="9"/>
  <c r="B2746" i="9"/>
  <c r="B1014" i="10"/>
  <c r="A1013" i="10"/>
  <c r="A145" i="9"/>
  <c r="B146" i="9"/>
  <c r="A10551" i="10"/>
  <c r="B10552" i="10"/>
  <c r="B7948" i="10"/>
  <c r="A7947" i="10"/>
  <c r="B8815" i="10"/>
  <c r="A8814" i="10"/>
  <c r="A10552" i="10" l="1"/>
  <c r="B10553" i="10"/>
  <c r="A145" i="10"/>
  <c r="B146" i="10"/>
  <c r="B11418" i="9"/>
  <c r="A11417" i="9"/>
  <c r="A1879" i="10"/>
  <c r="B1880" i="10"/>
  <c r="A9683" i="9"/>
  <c r="B9684" i="9"/>
  <c r="B3615" i="9"/>
  <c r="A3614" i="9"/>
  <c r="A6216" i="9"/>
  <c r="B6217" i="9"/>
  <c r="A8815" i="10"/>
  <c r="B8816" i="10"/>
  <c r="A1014" i="10"/>
  <c r="B1015" i="10"/>
  <c r="B1015" i="9"/>
  <c r="A1014" i="9"/>
  <c r="B7084" i="9"/>
  <c r="A7083" i="9"/>
  <c r="A5347" i="10"/>
  <c r="B5348" i="10"/>
  <c r="B4482" i="10"/>
  <c r="A4481" i="10"/>
  <c r="B10552" i="9"/>
  <c r="A10551" i="9"/>
  <c r="A2746" i="9"/>
  <c r="B2747" i="9"/>
  <c r="A2746" i="10"/>
  <c r="B2747" i="10"/>
  <c r="A5348" i="9"/>
  <c r="B5349" i="9"/>
  <c r="B3615" i="10"/>
  <c r="A3614" i="10"/>
  <c r="A146" i="9"/>
  <c r="B147" i="9"/>
  <c r="A7948" i="10"/>
  <c r="B7949" i="10"/>
  <c r="B6216" i="10"/>
  <c r="A6215" i="10"/>
  <c r="B4481" i="9"/>
  <c r="A4480" i="9"/>
  <c r="B8816" i="9"/>
  <c r="A8815" i="9"/>
  <c r="A7082" i="10"/>
  <c r="B7083" i="10"/>
  <c r="A9683" i="10"/>
  <c r="B9684" i="10"/>
  <c r="B1881" i="9"/>
  <c r="A1880" i="9"/>
  <c r="B11418" i="10"/>
  <c r="A11417" i="10"/>
  <c r="B7950" i="9"/>
  <c r="A7949" i="9"/>
  <c r="A7083" i="10" l="1"/>
  <c r="B7084" i="10"/>
  <c r="A7949" i="10"/>
  <c r="B7950" i="10"/>
  <c r="B2748" i="10"/>
  <c r="A2747" i="10"/>
  <c r="A5348" i="10"/>
  <c r="B5349" i="10"/>
  <c r="A8816" i="10"/>
  <c r="B8817" i="10"/>
  <c r="B1881" i="10"/>
  <c r="A1880" i="10"/>
  <c r="B147" i="10"/>
  <c r="A146" i="10"/>
  <c r="A7950" i="9"/>
  <c r="B7951" i="9"/>
  <c r="A1881" i="9"/>
  <c r="B1882" i="9"/>
  <c r="A4481" i="9"/>
  <c r="B4482" i="9"/>
  <c r="B3616" i="10"/>
  <c r="A3615" i="10"/>
  <c r="A10552" i="9"/>
  <c r="B10553" i="9"/>
  <c r="A1015" i="9"/>
  <c r="B1016" i="9"/>
  <c r="B3616" i="9"/>
  <c r="A3615" i="9"/>
  <c r="A9684" i="10"/>
  <c r="B9685" i="10"/>
  <c r="B148" i="9"/>
  <c r="A147" i="9"/>
  <c r="B5350" i="9"/>
  <c r="A5349" i="9"/>
  <c r="B2748" i="9"/>
  <c r="A2747" i="9"/>
  <c r="A1015" i="10"/>
  <c r="B1016" i="10"/>
  <c r="B6218" i="9"/>
  <c r="A6217" i="9"/>
  <c r="B9685" i="9"/>
  <c r="A9684" i="9"/>
  <c r="B10554" i="10"/>
  <c r="A10553" i="10"/>
  <c r="A11418" i="10"/>
  <c r="B11419" i="10"/>
  <c r="A8816" i="9"/>
  <c r="B8817" i="9"/>
  <c r="A6216" i="10"/>
  <c r="B6217" i="10"/>
  <c r="A4482" i="10"/>
  <c r="B4483" i="10"/>
  <c r="A7084" i="9"/>
  <c r="B7085" i="9"/>
  <c r="B11419" i="9"/>
  <c r="A11418" i="9"/>
  <c r="A4483" i="10" l="1"/>
  <c r="B4484" i="10"/>
  <c r="A8817" i="9"/>
  <c r="B8818" i="9"/>
  <c r="A10553" i="9"/>
  <c r="B10554" i="9"/>
  <c r="A4482" i="9"/>
  <c r="B4483" i="9"/>
  <c r="A7951" i="9"/>
  <c r="B7952" i="9"/>
  <c r="B5350" i="10"/>
  <c r="A5349" i="10"/>
  <c r="B7951" i="10"/>
  <c r="A7950" i="10"/>
  <c r="B10555" i="10"/>
  <c r="A10554" i="10"/>
  <c r="B6219" i="9"/>
  <c r="A6218" i="9"/>
  <c r="B2749" i="9"/>
  <c r="A2748" i="9"/>
  <c r="B149" i="9"/>
  <c r="A148" i="9"/>
  <c r="A3616" i="9"/>
  <c r="B3617" i="9"/>
  <c r="B1882" i="10"/>
  <c r="A1881" i="10"/>
  <c r="A11419" i="9"/>
  <c r="B11420" i="9"/>
  <c r="A7085" i="9"/>
  <c r="B7086" i="9"/>
  <c r="A6217" i="10"/>
  <c r="B6218" i="10"/>
  <c r="A11419" i="10"/>
  <c r="B11420" i="10"/>
  <c r="B1017" i="10"/>
  <c r="A1016" i="10"/>
  <c r="B9686" i="10"/>
  <c r="A9685" i="10"/>
  <c r="A1016" i="9"/>
  <c r="B1017" i="9"/>
  <c r="A1882" i="9"/>
  <c r="B1883" i="9"/>
  <c r="B8818" i="10"/>
  <c r="A8817" i="10"/>
  <c r="B7085" i="10"/>
  <c r="A7084" i="10"/>
  <c r="B9686" i="9"/>
  <c r="A9685" i="9"/>
  <c r="B5351" i="9"/>
  <c r="A5350" i="9"/>
  <c r="A3616" i="10"/>
  <c r="B3617" i="10"/>
  <c r="B148" i="10"/>
  <c r="A147" i="10"/>
  <c r="B2749" i="10"/>
  <c r="A2748" i="10"/>
  <c r="A3617" i="10" l="1"/>
  <c r="B3618" i="10"/>
  <c r="B1018" i="9"/>
  <c r="A1017" i="9"/>
  <c r="B6219" i="10"/>
  <c r="A6218" i="10"/>
  <c r="A11420" i="9"/>
  <c r="B11421" i="9"/>
  <c r="A3617" i="9"/>
  <c r="B3618" i="9"/>
  <c r="B4484" i="9"/>
  <c r="A4483" i="9"/>
  <c r="B8819" i="9"/>
  <c r="A8818" i="9"/>
  <c r="B8819" i="10"/>
  <c r="A8818" i="10"/>
  <c r="B1018" i="10"/>
  <c r="A1017" i="10"/>
  <c r="A2749" i="9"/>
  <c r="B2750" i="9"/>
  <c r="A10555" i="10"/>
  <c r="B10556" i="10"/>
  <c r="B5351" i="10"/>
  <c r="A5350" i="10"/>
  <c r="B1884" i="9"/>
  <c r="A1883" i="9"/>
  <c r="B11421" i="10"/>
  <c r="A11420" i="10"/>
  <c r="B7087" i="9"/>
  <c r="A7086" i="9"/>
  <c r="B7953" i="9"/>
  <c r="A7952" i="9"/>
  <c r="B10555" i="9"/>
  <c r="A10554" i="9"/>
  <c r="B4485" i="10"/>
  <c r="A4484" i="10"/>
  <c r="A2749" i="10"/>
  <c r="B2750" i="10"/>
  <c r="A9686" i="9"/>
  <c r="B9687" i="9"/>
  <c r="A148" i="10"/>
  <c r="B149" i="10"/>
  <c r="A5351" i="9"/>
  <c r="B5352" i="9"/>
  <c r="B7086" i="10"/>
  <c r="A7085" i="10"/>
  <c r="B9687" i="10"/>
  <c r="A9686" i="10"/>
  <c r="A1882" i="10"/>
  <c r="B1883" i="10"/>
  <c r="A149" i="9"/>
  <c r="B150" i="9"/>
  <c r="A6219" i="9"/>
  <c r="B6220" i="9"/>
  <c r="B7952" i="10"/>
  <c r="A7951" i="10"/>
  <c r="A5352" i="9" l="1"/>
  <c r="B5353" i="9"/>
  <c r="A9687" i="9"/>
  <c r="B9688" i="9"/>
  <c r="A2750" i="9"/>
  <c r="B2751" i="9"/>
  <c r="B11422" i="9"/>
  <c r="A11421" i="9"/>
  <c r="A150" i="9"/>
  <c r="B151" i="9"/>
  <c r="A7952" i="10"/>
  <c r="B7953" i="10"/>
  <c r="A9687" i="10"/>
  <c r="B9688" i="10"/>
  <c r="B4486" i="10"/>
  <c r="A4485" i="10"/>
  <c r="B7954" i="9"/>
  <c r="A7953" i="9"/>
  <c r="B11422" i="10"/>
  <c r="A11421" i="10"/>
  <c r="A5351" i="10"/>
  <c r="B5352" i="10"/>
  <c r="A8819" i="10"/>
  <c r="B8820" i="10"/>
  <c r="B4485" i="9"/>
  <c r="A4484" i="9"/>
  <c r="B1019" i="9"/>
  <c r="A1018" i="9"/>
  <c r="A6220" i="9"/>
  <c r="B6221" i="9"/>
  <c r="A149" i="10"/>
  <c r="B150" i="10"/>
  <c r="A2750" i="10"/>
  <c r="B2751" i="10"/>
  <c r="A10556" i="10"/>
  <c r="B10557" i="10"/>
  <c r="B3619" i="9"/>
  <c r="A3618" i="9"/>
  <c r="B3619" i="10"/>
  <c r="A3618" i="10"/>
  <c r="A1883" i="10"/>
  <c r="B1884" i="10"/>
  <c r="A7086" i="10"/>
  <c r="B7087" i="10"/>
  <c r="B10556" i="9"/>
  <c r="A10555" i="9"/>
  <c r="B7088" i="9"/>
  <c r="A7087" i="9"/>
  <c r="B1885" i="9"/>
  <c r="A1884" i="9"/>
  <c r="A1018" i="10"/>
  <c r="B1019" i="10"/>
  <c r="B8820" i="9"/>
  <c r="A8819" i="9"/>
  <c r="B6220" i="10"/>
  <c r="A6219" i="10"/>
  <c r="A7087" i="10" l="1"/>
  <c r="B7088" i="10"/>
  <c r="B10558" i="10"/>
  <c r="A10557" i="10"/>
  <c r="B151" i="10"/>
  <c r="A150" i="10"/>
  <c r="A8820" i="10"/>
  <c r="B8821" i="10"/>
  <c r="A7953" i="10"/>
  <c r="B7954" i="10"/>
  <c r="B9689" i="9"/>
  <c r="A9688" i="9"/>
  <c r="A6220" i="10"/>
  <c r="B6221" i="10"/>
  <c r="A7088" i="9"/>
  <c r="B7089" i="9"/>
  <c r="B3620" i="10"/>
  <c r="A3619" i="10"/>
  <c r="A1019" i="9"/>
  <c r="B1020" i="9"/>
  <c r="A11422" i="10"/>
  <c r="B11423" i="10"/>
  <c r="A4486" i="10"/>
  <c r="B4487" i="10"/>
  <c r="B11423" i="9"/>
  <c r="A11422" i="9"/>
  <c r="A1019" i="10"/>
  <c r="B1020" i="10"/>
  <c r="B1885" i="10"/>
  <c r="A1884" i="10"/>
  <c r="B2752" i="10"/>
  <c r="A2751" i="10"/>
  <c r="B6222" i="9"/>
  <c r="A6221" i="9"/>
  <c r="A5352" i="10"/>
  <c r="B5353" i="10"/>
  <c r="A9688" i="10"/>
  <c r="B9689" i="10"/>
  <c r="B152" i="9"/>
  <c r="A151" i="9"/>
  <c r="B2752" i="9"/>
  <c r="A2751" i="9"/>
  <c r="B5354" i="9"/>
  <c r="A5353" i="9"/>
  <c r="A8820" i="9"/>
  <c r="B8821" i="9"/>
  <c r="A1885" i="9"/>
  <c r="B1886" i="9"/>
  <c r="A10556" i="9"/>
  <c r="B10557" i="9"/>
  <c r="B3620" i="9"/>
  <c r="A3619" i="9"/>
  <c r="A4485" i="9"/>
  <c r="B4486" i="9"/>
  <c r="A7954" i="9"/>
  <c r="B7955" i="9"/>
  <c r="A7955" i="9" l="1"/>
  <c r="B7956" i="9"/>
  <c r="A1886" i="9"/>
  <c r="B1887" i="9"/>
  <c r="B5354" i="10"/>
  <c r="A5353" i="10"/>
  <c r="B1021" i="10"/>
  <c r="A1020" i="10"/>
  <c r="A4487" i="10"/>
  <c r="B4488" i="10"/>
  <c r="A1020" i="9"/>
  <c r="B1021" i="9"/>
  <c r="A7089" i="9"/>
  <c r="B7090" i="9"/>
  <c r="B8822" i="10"/>
  <c r="A8821" i="10"/>
  <c r="A3620" i="9"/>
  <c r="B3621" i="9"/>
  <c r="B5355" i="9"/>
  <c r="A5354" i="9"/>
  <c r="B153" i="9"/>
  <c r="A152" i="9"/>
  <c r="B2753" i="10"/>
  <c r="A2752" i="10"/>
  <c r="B9690" i="9"/>
  <c r="A9689" i="9"/>
  <c r="B10559" i="10"/>
  <c r="A10558" i="10"/>
  <c r="A4486" i="9"/>
  <c r="B4487" i="9"/>
  <c r="A10557" i="9"/>
  <c r="B10558" i="9"/>
  <c r="A8821" i="9"/>
  <c r="B8822" i="9"/>
  <c r="B9690" i="10"/>
  <c r="A9689" i="10"/>
  <c r="A11423" i="10"/>
  <c r="B11424" i="10"/>
  <c r="A6221" i="10"/>
  <c r="B6222" i="10"/>
  <c r="B7955" i="10"/>
  <c r="A7954" i="10"/>
  <c r="B7089" i="10"/>
  <c r="A7088" i="10"/>
  <c r="B2753" i="9"/>
  <c r="A2752" i="9"/>
  <c r="A6222" i="9"/>
  <c r="B6223" i="9"/>
  <c r="B1886" i="10"/>
  <c r="A1885" i="10"/>
  <c r="A11423" i="9"/>
  <c r="B11424" i="9"/>
  <c r="A3620" i="10"/>
  <c r="B3621" i="10"/>
  <c r="B152" i="10"/>
  <c r="A151" i="10"/>
  <c r="B6223" i="10" l="1"/>
  <c r="A6222" i="10"/>
  <c r="B10559" i="9"/>
  <c r="A10558" i="9"/>
  <c r="B1022" i="9"/>
  <c r="A1021" i="9"/>
  <c r="B1888" i="9"/>
  <c r="A1887" i="9"/>
  <c r="A11424" i="9"/>
  <c r="B11425" i="9"/>
  <c r="A152" i="10"/>
  <c r="B153" i="10"/>
  <c r="B7090" i="10"/>
  <c r="A7089" i="10"/>
  <c r="B9691" i="10"/>
  <c r="A9690" i="10"/>
  <c r="A10559" i="10"/>
  <c r="B10560" i="10"/>
  <c r="A2753" i="10"/>
  <c r="B2754" i="10"/>
  <c r="A5355" i="9"/>
  <c r="B5356" i="9"/>
  <c r="B8823" i="10"/>
  <c r="A8822" i="10"/>
  <c r="B1022" i="10"/>
  <c r="A1021" i="10"/>
  <c r="A6223" i="9"/>
  <c r="B6224" i="9"/>
  <c r="A3621" i="10"/>
  <c r="B3622" i="10"/>
  <c r="B11425" i="10"/>
  <c r="A11424" i="10"/>
  <c r="B8823" i="9"/>
  <c r="A8822" i="9"/>
  <c r="B4488" i="9"/>
  <c r="A4487" i="9"/>
  <c r="A3621" i="9"/>
  <c r="B3622" i="9"/>
  <c r="B7091" i="9"/>
  <c r="A7090" i="9"/>
  <c r="B4489" i="10"/>
  <c r="A4488" i="10"/>
  <c r="B7957" i="9"/>
  <c r="A7956" i="9"/>
  <c r="A1886" i="10"/>
  <c r="B1887" i="10"/>
  <c r="A2753" i="9"/>
  <c r="B2754" i="9"/>
  <c r="B7956" i="10"/>
  <c r="A7955" i="10"/>
  <c r="A9690" i="9"/>
  <c r="B9691" i="9"/>
  <c r="A153" i="9"/>
  <c r="B154" i="9"/>
  <c r="B5355" i="10"/>
  <c r="A5354" i="10"/>
  <c r="A154" i="9" l="1"/>
  <c r="B155" i="9"/>
  <c r="A9691" i="9"/>
  <c r="B9692" i="9"/>
  <c r="A2754" i="9"/>
  <c r="B2755" i="9"/>
  <c r="A6224" i="9"/>
  <c r="B6225" i="9"/>
  <c r="A2754" i="10"/>
  <c r="B2755" i="10"/>
  <c r="A153" i="10"/>
  <c r="B154" i="10"/>
  <c r="A5355" i="10"/>
  <c r="B5356" i="10"/>
  <c r="B7958" i="9"/>
  <c r="A7957" i="9"/>
  <c r="B7092" i="9"/>
  <c r="A7091" i="9"/>
  <c r="B4489" i="9"/>
  <c r="A4488" i="9"/>
  <c r="B11426" i="10"/>
  <c r="A11425" i="10"/>
  <c r="A8823" i="10"/>
  <c r="B8824" i="10"/>
  <c r="A9691" i="10"/>
  <c r="B9692" i="10"/>
  <c r="B1889" i="9"/>
  <c r="A1888" i="9"/>
  <c r="B10560" i="9"/>
  <c r="A10559" i="9"/>
  <c r="A1887" i="10"/>
  <c r="B1888" i="10"/>
  <c r="B3623" i="9"/>
  <c r="A3622" i="9"/>
  <c r="B3623" i="10"/>
  <c r="A3622" i="10"/>
  <c r="A5356" i="9"/>
  <c r="B5357" i="9"/>
  <c r="A10560" i="10"/>
  <c r="B10561" i="10"/>
  <c r="B11426" i="9"/>
  <c r="A11425" i="9"/>
  <c r="A7956" i="10"/>
  <c r="B7957" i="10"/>
  <c r="B4490" i="10"/>
  <c r="A4489" i="10"/>
  <c r="B8824" i="9"/>
  <c r="A8823" i="9"/>
  <c r="A1022" i="10"/>
  <c r="B1023" i="10"/>
  <c r="A7090" i="10"/>
  <c r="B7091" i="10"/>
  <c r="B1023" i="9"/>
  <c r="A1022" i="9"/>
  <c r="B6224" i="10"/>
  <c r="A6223" i="10"/>
  <c r="A6224" i="10" l="1"/>
  <c r="B6225" i="10"/>
  <c r="A8824" i="9"/>
  <c r="B8825" i="9"/>
  <c r="A7091" i="10"/>
  <c r="B7092" i="10"/>
  <c r="A7957" i="10"/>
  <c r="B7958" i="10"/>
  <c r="B10562" i="10"/>
  <c r="A10561" i="10"/>
  <c r="B1889" i="10"/>
  <c r="A1888" i="10"/>
  <c r="A8824" i="10"/>
  <c r="B8825" i="10"/>
  <c r="B155" i="10"/>
  <c r="A154" i="10"/>
  <c r="A6225" i="9"/>
  <c r="B6226" i="9"/>
  <c r="B9693" i="9"/>
  <c r="A9692" i="9"/>
  <c r="B3624" i="10"/>
  <c r="A3623" i="10"/>
  <c r="A1889" i="9"/>
  <c r="B1890" i="9"/>
  <c r="A4489" i="9"/>
  <c r="B4490" i="9"/>
  <c r="A7958" i="9"/>
  <c r="B7959" i="9"/>
  <c r="A1023" i="10"/>
  <c r="B1024" i="10"/>
  <c r="B5358" i="9"/>
  <c r="A5357" i="9"/>
  <c r="A9692" i="10"/>
  <c r="B9693" i="10"/>
  <c r="A5356" i="10"/>
  <c r="B5357" i="10"/>
  <c r="B2756" i="10"/>
  <c r="A2755" i="10"/>
  <c r="B2756" i="9"/>
  <c r="A2755" i="9"/>
  <c r="B156" i="9"/>
  <c r="A155" i="9"/>
  <c r="A1023" i="9"/>
  <c r="B1024" i="9"/>
  <c r="A4490" i="10"/>
  <c r="B4491" i="10"/>
  <c r="B11427" i="9"/>
  <c r="A11426" i="9"/>
  <c r="B3624" i="9"/>
  <c r="A3623" i="9"/>
  <c r="A10560" i="9"/>
  <c r="B10561" i="9"/>
  <c r="A11426" i="10"/>
  <c r="B11427" i="10"/>
  <c r="A7092" i="9"/>
  <c r="B7093" i="9"/>
  <c r="B7094" i="9" l="1"/>
  <c r="A7093" i="9"/>
  <c r="B10562" i="9"/>
  <c r="A10561" i="9"/>
  <c r="B1025" i="9"/>
  <c r="A1024" i="9"/>
  <c r="B5358" i="10"/>
  <c r="A5357" i="10"/>
  <c r="A7959" i="9"/>
  <c r="B7960" i="9"/>
  <c r="A1890" i="9"/>
  <c r="B1891" i="9"/>
  <c r="B7959" i="10"/>
  <c r="A7958" i="10"/>
  <c r="A8825" i="9"/>
  <c r="B8826" i="9"/>
  <c r="A11427" i="9"/>
  <c r="B11428" i="9"/>
  <c r="B2757" i="9"/>
  <c r="A2756" i="9"/>
  <c r="A5358" i="9"/>
  <c r="B5359" i="9"/>
  <c r="A9693" i="9"/>
  <c r="B9694" i="9"/>
  <c r="B156" i="10"/>
  <c r="A155" i="10"/>
  <c r="B1890" i="10"/>
  <c r="A1889" i="10"/>
  <c r="A11427" i="10"/>
  <c r="B11428" i="10"/>
  <c r="A4491" i="10"/>
  <c r="B4492" i="10"/>
  <c r="B9694" i="10"/>
  <c r="A9693" i="10"/>
  <c r="B1025" i="10"/>
  <c r="A1024" i="10"/>
  <c r="A4490" i="9"/>
  <c r="B4491" i="9"/>
  <c r="A6226" i="9"/>
  <c r="B6227" i="9"/>
  <c r="B8826" i="10"/>
  <c r="A8825" i="10"/>
  <c r="B7093" i="10"/>
  <c r="A7092" i="10"/>
  <c r="A6225" i="10"/>
  <c r="B6226" i="10"/>
  <c r="A3624" i="9"/>
  <c r="B3625" i="9"/>
  <c r="A156" i="9"/>
  <c r="B157" i="9"/>
  <c r="B2757" i="10"/>
  <c r="A2756" i="10"/>
  <c r="A3624" i="10"/>
  <c r="B3625" i="10"/>
  <c r="B10563" i="10"/>
  <c r="A10562" i="10"/>
  <c r="B3626" i="9" l="1"/>
  <c r="A3625" i="9"/>
  <c r="B6228" i="9"/>
  <c r="A6227" i="9"/>
  <c r="B4493" i="10"/>
  <c r="A4492" i="10"/>
  <c r="A9694" i="9"/>
  <c r="B9695" i="9"/>
  <c r="B8827" i="9"/>
  <c r="A8826" i="9"/>
  <c r="B1892" i="9"/>
  <c r="A1891" i="9"/>
  <c r="A10563" i="10"/>
  <c r="B10564" i="10"/>
  <c r="A2757" i="10"/>
  <c r="B2758" i="10"/>
  <c r="A7093" i="10"/>
  <c r="B7094" i="10"/>
  <c r="B1026" i="10"/>
  <c r="A1025" i="10"/>
  <c r="A1890" i="10"/>
  <c r="B1891" i="10"/>
  <c r="A2757" i="9"/>
  <c r="B2758" i="9"/>
  <c r="A5358" i="10"/>
  <c r="B5359" i="10"/>
  <c r="B10563" i="9"/>
  <c r="A10562" i="9"/>
  <c r="B3626" i="10"/>
  <c r="A3625" i="10"/>
  <c r="A157" i="9"/>
  <c r="B158" i="9"/>
  <c r="B6227" i="10"/>
  <c r="A6226" i="10"/>
  <c r="B4492" i="9"/>
  <c r="A4491" i="9"/>
  <c r="B11429" i="10"/>
  <c r="A11428" i="10"/>
  <c r="A5359" i="9"/>
  <c r="B5360" i="9"/>
  <c r="B11429" i="9"/>
  <c r="A11428" i="9"/>
  <c r="B7961" i="9"/>
  <c r="A7960" i="9"/>
  <c r="A8826" i="10"/>
  <c r="B8827" i="10"/>
  <c r="A9694" i="10"/>
  <c r="B9695" i="10"/>
  <c r="A156" i="10"/>
  <c r="B157" i="10"/>
  <c r="A7959" i="10"/>
  <c r="B7960" i="10"/>
  <c r="B1026" i="9"/>
  <c r="A1025" i="9"/>
  <c r="B7095" i="9"/>
  <c r="A7094" i="9"/>
  <c r="B158" i="10" l="1"/>
  <c r="A157" i="10"/>
  <c r="B5361" i="9"/>
  <c r="A5360" i="9"/>
  <c r="B159" i="9"/>
  <c r="A158" i="9"/>
  <c r="B2759" i="9"/>
  <c r="A2758" i="9"/>
  <c r="B2759" i="10"/>
  <c r="A2758" i="10"/>
  <c r="B9696" i="9"/>
  <c r="A9695" i="9"/>
  <c r="A7960" i="10"/>
  <c r="B7961" i="10"/>
  <c r="A9695" i="10"/>
  <c r="B9696" i="10"/>
  <c r="B7096" i="9"/>
  <c r="A7095" i="9"/>
  <c r="B7962" i="9"/>
  <c r="A7961" i="9"/>
  <c r="A4492" i="9"/>
  <c r="B4493" i="9"/>
  <c r="B10564" i="9"/>
  <c r="A10563" i="9"/>
  <c r="A1026" i="10"/>
  <c r="B1027" i="10"/>
  <c r="B1893" i="9"/>
  <c r="A1892" i="9"/>
  <c r="B6229" i="9"/>
  <c r="A6228" i="9"/>
  <c r="A7094" i="10"/>
  <c r="B7095" i="10"/>
  <c r="A10564" i="10"/>
  <c r="B10565" i="10"/>
  <c r="A8827" i="10"/>
  <c r="B8828" i="10"/>
  <c r="A5359" i="10"/>
  <c r="B5360" i="10"/>
  <c r="B1892" i="10"/>
  <c r="A1891" i="10"/>
  <c r="B1027" i="9"/>
  <c r="A1026" i="9"/>
  <c r="B11430" i="9"/>
  <c r="A11429" i="9"/>
  <c r="B11430" i="10"/>
  <c r="A11429" i="10"/>
  <c r="B6228" i="10"/>
  <c r="A6227" i="10"/>
  <c r="B3627" i="10"/>
  <c r="A3626" i="10"/>
  <c r="A8827" i="9"/>
  <c r="B8828" i="9"/>
  <c r="B4494" i="10"/>
  <c r="A4493" i="10"/>
  <c r="B3627" i="9"/>
  <c r="A3626" i="9"/>
  <c r="B8829" i="10" l="1"/>
  <c r="A8828" i="10"/>
  <c r="A7095" i="10"/>
  <c r="B7096" i="10"/>
  <c r="A9696" i="10"/>
  <c r="B9697" i="10"/>
  <c r="A8828" i="9"/>
  <c r="B8829" i="9"/>
  <c r="B3628" i="9"/>
  <c r="A3627" i="9"/>
  <c r="A6228" i="10"/>
  <c r="B6229" i="10"/>
  <c r="B11431" i="9"/>
  <c r="A11430" i="9"/>
  <c r="B1893" i="10"/>
  <c r="A1892" i="10"/>
  <c r="A1893" i="9"/>
  <c r="B1894" i="9"/>
  <c r="A10564" i="9"/>
  <c r="B10565" i="9"/>
  <c r="A7962" i="9"/>
  <c r="B7963" i="9"/>
  <c r="B9697" i="9"/>
  <c r="A9696" i="9"/>
  <c r="B2760" i="9"/>
  <c r="A2759" i="9"/>
  <c r="B5362" i="9"/>
  <c r="A5361" i="9"/>
  <c r="B5361" i="10"/>
  <c r="A5360" i="10"/>
  <c r="B10566" i="10"/>
  <c r="A10565" i="10"/>
  <c r="A1027" i="10"/>
  <c r="B1028" i="10"/>
  <c r="A4493" i="9"/>
  <c r="B4494" i="9"/>
  <c r="B7962" i="10"/>
  <c r="A7961" i="10"/>
  <c r="A4494" i="10"/>
  <c r="B4495" i="10"/>
  <c r="B3628" i="10"/>
  <c r="A3627" i="10"/>
  <c r="A11430" i="10"/>
  <c r="B11431" i="10"/>
  <c r="A1027" i="9"/>
  <c r="B1028" i="9"/>
  <c r="B6230" i="9"/>
  <c r="A6229" i="9"/>
  <c r="A7096" i="9"/>
  <c r="B7097" i="9"/>
  <c r="B2760" i="10"/>
  <c r="A2759" i="10"/>
  <c r="B160" i="9"/>
  <c r="A159" i="9"/>
  <c r="B159" i="10"/>
  <c r="A158" i="10"/>
  <c r="A11431" i="10" l="1"/>
  <c r="B11432" i="10"/>
  <c r="A4495" i="10"/>
  <c r="B4496" i="10"/>
  <c r="A4494" i="9"/>
  <c r="B4495" i="9"/>
  <c r="A10565" i="9"/>
  <c r="B10566" i="9"/>
  <c r="A6229" i="10"/>
  <c r="B6230" i="10"/>
  <c r="A8829" i="9"/>
  <c r="B8830" i="9"/>
  <c r="B7097" i="10"/>
  <c r="A7096" i="10"/>
  <c r="B160" i="10"/>
  <c r="A159" i="10"/>
  <c r="B2761" i="10"/>
  <c r="A2760" i="10"/>
  <c r="A6230" i="9"/>
  <c r="B6231" i="9"/>
  <c r="B10567" i="10"/>
  <c r="A10566" i="10"/>
  <c r="B5363" i="9"/>
  <c r="A5362" i="9"/>
  <c r="B9698" i="9"/>
  <c r="A9697" i="9"/>
  <c r="B1894" i="10"/>
  <c r="A1893" i="10"/>
  <c r="A1028" i="9"/>
  <c r="B1029" i="9"/>
  <c r="B1029" i="10"/>
  <c r="A1028" i="10"/>
  <c r="A7963" i="9"/>
  <c r="B7964" i="9"/>
  <c r="A1894" i="9"/>
  <c r="B1895" i="9"/>
  <c r="B9698" i="10"/>
  <c r="A9697" i="10"/>
  <c r="A7097" i="9"/>
  <c r="B7098" i="9"/>
  <c r="B161" i="9"/>
  <c r="A160" i="9"/>
  <c r="A3628" i="10"/>
  <c r="B3629" i="10"/>
  <c r="B7963" i="10"/>
  <c r="A7962" i="10"/>
  <c r="B5362" i="10"/>
  <c r="A5361" i="10"/>
  <c r="B2761" i="9"/>
  <c r="A2760" i="9"/>
  <c r="A11431" i="9"/>
  <c r="B11432" i="9"/>
  <c r="A3628" i="9"/>
  <c r="B3629" i="9"/>
  <c r="B8830" i="10"/>
  <c r="A8829" i="10"/>
  <c r="A3629" i="9" l="1"/>
  <c r="B3630" i="9"/>
  <c r="A11432" i="9"/>
  <c r="B11433" i="9"/>
  <c r="A3629" i="10"/>
  <c r="B3630" i="10"/>
  <c r="B7099" i="9"/>
  <c r="A7098" i="9"/>
  <c r="B1896" i="9"/>
  <c r="A1895" i="9"/>
  <c r="A6231" i="9"/>
  <c r="B6232" i="9"/>
  <c r="B8831" i="9"/>
  <c r="A8830" i="9"/>
  <c r="B10567" i="9"/>
  <c r="A10566" i="9"/>
  <c r="B4497" i="10"/>
  <c r="A4496" i="10"/>
  <c r="B1030" i="10"/>
  <c r="A1029" i="10"/>
  <c r="A1894" i="10"/>
  <c r="B1895" i="10"/>
  <c r="A5363" i="9"/>
  <c r="B5364" i="9"/>
  <c r="A160" i="10"/>
  <c r="B161" i="10"/>
  <c r="B8831" i="10"/>
  <c r="A8830" i="10"/>
  <c r="B5363" i="10"/>
  <c r="A5362" i="10"/>
  <c r="B7965" i="9"/>
  <c r="A7964" i="9"/>
  <c r="B1030" i="9"/>
  <c r="A1029" i="9"/>
  <c r="B6231" i="10"/>
  <c r="A6230" i="10"/>
  <c r="B4496" i="9"/>
  <c r="A4495" i="9"/>
  <c r="B11433" i="10"/>
  <c r="A11432" i="10"/>
  <c r="A2761" i="9"/>
  <c r="B2762" i="9"/>
  <c r="B7964" i="10"/>
  <c r="A7963" i="10"/>
  <c r="A161" i="9"/>
  <c r="B162" i="9"/>
  <c r="B9699" i="10"/>
  <c r="A9698" i="10"/>
  <c r="A9698" i="9"/>
  <c r="B9699" i="9"/>
  <c r="A10567" i="10"/>
  <c r="B10568" i="10"/>
  <c r="A2761" i="10"/>
  <c r="B2762" i="10"/>
  <c r="B7098" i="10"/>
  <c r="A7097" i="10"/>
  <c r="A5364" i="9" l="1"/>
  <c r="B5365" i="9"/>
  <c r="A6232" i="9"/>
  <c r="B6233" i="9"/>
  <c r="B11434" i="9"/>
  <c r="A11433" i="9"/>
  <c r="B7099" i="10"/>
  <c r="A7098" i="10"/>
  <c r="A9699" i="10"/>
  <c r="B9700" i="10"/>
  <c r="A7964" i="10"/>
  <c r="B7965" i="10"/>
  <c r="B11434" i="10"/>
  <c r="A11433" i="10"/>
  <c r="B6232" i="10"/>
  <c r="A6231" i="10"/>
  <c r="B7966" i="9"/>
  <c r="A7965" i="9"/>
  <c r="A8831" i="10"/>
  <c r="B8832" i="10"/>
  <c r="A1030" i="10"/>
  <c r="B1031" i="10"/>
  <c r="B10568" i="9"/>
  <c r="A10567" i="9"/>
  <c r="B7100" i="9"/>
  <c r="A7099" i="9"/>
  <c r="A10568" i="10"/>
  <c r="B10569" i="10"/>
  <c r="A2762" i="10"/>
  <c r="B2763" i="10"/>
  <c r="A9699" i="9"/>
  <c r="B9700" i="9"/>
  <c r="A162" i="9"/>
  <c r="B163" i="9"/>
  <c r="A2762" i="9"/>
  <c r="B2763" i="9"/>
  <c r="A161" i="10"/>
  <c r="B162" i="10"/>
  <c r="A1895" i="10"/>
  <c r="B1896" i="10"/>
  <c r="B3631" i="10"/>
  <c r="A3630" i="10"/>
  <c r="B3631" i="9"/>
  <c r="A3630" i="9"/>
  <c r="B4497" i="9"/>
  <c r="A4496" i="9"/>
  <c r="B1031" i="9"/>
  <c r="A1030" i="9"/>
  <c r="A5363" i="10"/>
  <c r="B5364" i="10"/>
  <c r="B4498" i="10"/>
  <c r="A4497" i="10"/>
  <c r="B8832" i="9"/>
  <c r="A8831" i="9"/>
  <c r="B1897" i="9"/>
  <c r="A1896" i="9"/>
  <c r="B1897" i="10" l="1"/>
  <c r="A1896" i="10"/>
  <c r="B2764" i="9"/>
  <c r="A2763" i="9"/>
  <c r="B9701" i="9"/>
  <c r="A9700" i="9"/>
  <c r="B10570" i="10"/>
  <c r="A10569" i="10"/>
  <c r="A8832" i="10"/>
  <c r="B8833" i="10"/>
  <c r="A7965" i="10"/>
  <c r="B7966" i="10"/>
  <c r="B6234" i="9"/>
  <c r="A6233" i="9"/>
  <c r="A1897" i="9"/>
  <c r="B1898" i="9"/>
  <c r="A4498" i="10"/>
  <c r="B4499" i="10"/>
  <c r="A1031" i="9"/>
  <c r="B1032" i="9"/>
  <c r="B3632" i="9"/>
  <c r="A3631" i="9"/>
  <c r="A10568" i="9"/>
  <c r="B10569" i="9"/>
  <c r="A6232" i="10"/>
  <c r="B6233" i="10"/>
  <c r="B7100" i="10"/>
  <c r="A7099" i="10"/>
  <c r="B163" i="10"/>
  <c r="A162" i="10"/>
  <c r="B164" i="9"/>
  <c r="A163" i="9"/>
  <c r="B2764" i="10"/>
  <c r="A2763" i="10"/>
  <c r="A1031" i="10"/>
  <c r="B1032" i="10"/>
  <c r="A9700" i="10"/>
  <c r="B9701" i="10"/>
  <c r="B5366" i="9"/>
  <c r="A5365" i="9"/>
  <c r="A5364" i="10"/>
  <c r="B5365" i="10"/>
  <c r="A8832" i="9"/>
  <c r="B8833" i="9"/>
  <c r="A4497" i="9"/>
  <c r="B4498" i="9"/>
  <c r="B3632" i="10"/>
  <c r="A3631" i="10"/>
  <c r="A7100" i="9"/>
  <c r="B7101" i="9"/>
  <c r="A7966" i="9"/>
  <c r="B7967" i="9"/>
  <c r="A11434" i="10"/>
  <c r="B11435" i="10"/>
  <c r="B11435" i="9"/>
  <c r="A11434" i="9"/>
  <c r="A7967" i="9" l="1"/>
  <c r="B7968" i="9"/>
  <c r="A8833" i="9"/>
  <c r="B8834" i="9"/>
  <c r="B1033" i="10"/>
  <c r="A1032" i="10"/>
  <c r="A10569" i="9"/>
  <c r="B10570" i="9"/>
  <c r="A1032" i="9"/>
  <c r="B1033" i="9"/>
  <c r="A1898" i="9"/>
  <c r="B1899" i="9"/>
  <c r="B7967" i="10"/>
  <c r="A7966" i="10"/>
  <c r="A3632" i="10"/>
  <c r="B3633" i="10"/>
  <c r="B5367" i="9"/>
  <c r="A5366" i="9"/>
  <c r="B165" i="9"/>
  <c r="A164" i="9"/>
  <c r="A7100" i="10"/>
  <c r="B7101" i="10"/>
  <c r="B10571" i="10"/>
  <c r="A10570" i="10"/>
  <c r="B2765" i="9"/>
  <c r="A2764" i="9"/>
  <c r="A11435" i="9"/>
  <c r="B11436" i="9"/>
  <c r="A11435" i="10"/>
  <c r="B11436" i="10"/>
  <c r="A7101" i="9"/>
  <c r="B7102" i="9"/>
  <c r="A4498" i="9"/>
  <c r="B4499" i="9"/>
  <c r="B5366" i="10"/>
  <c r="A5365" i="10"/>
  <c r="B9702" i="10"/>
  <c r="A9701" i="10"/>
  <c r="A6233" i="10"/>
  <c r="B6234" i="10"/>
  <c r="A4499" i="10"/>
  <c r="B4500" i="10"/>
  <c r="B8834" i="10"/>
  <c r="A8833" i="10"/>
  <c r="B2765" i="10"/>
  <c r="A2764" i="10"/>
  <c r="B164" i="10"/>
  <c r="A163" i="10"/>
  <c r="A3632" i="9"/>
  <c r="B3633" i="9"/>
  <c r="A6234" i="9"/>
  <c r="B6235" i="9"/>
  <c r="B9702" i="9"/>
  <c r="A9701" i="9"/>
  <c r="B1898" i="10"/>
  <c r="A1897" i="10"/>
  <c r="A6235" i="9" l="1"/>
  <c r="B6236" i="9"/>
  <c r="B6235" i="10"/>
  <c r="A6234" i="10"/>
  <c r="B7103" i="9"/>
  <c r="A7102" i="9"/>
  <c r="A11436" i="9"/>
  <c r="B11437" i="9"/>
  <c r="A3633" i="10"/>
  <c r="B3634" i="10"/>
  <c r="B1900" i="9"/>
  <c r="A1899" i="9"/>
  <c r="B10571" i="9"/>
  <c r="A10570" i="9"/>
  <c r="B8835" i="9"/>
  <c r="A8834" i="9"/>
  <c r="A1898" i="10"/>
  <c r="B1899" i="10"/>
  <c r="A164" i="10"/>
  <c r="B165" i="10"/>
  <c r="B8835" i="10"/>
  <c r="A8834" i="10"/>
  <c r="B5367" i="10"/>
  <c r="A5366" i="10"/>
  <c r="A10571" i="10"/>
  <c r="B10572" i="10"/>
  <c r="A165" i="9"/>
  <c r="B166" i="9"/>
  <c r="A3633" i="9"/>
  <c r="B3634" i="9"/>
  <c r="B4501" i="10"/>
  <c r="A4500" i="10"/>
  <c r="B4500" i="9"/>
  <c r="A4499" i="9"/>
  <c r="B11437" i="10"/>
  <c r="A11436" i="10"/>
  <c r="B7102" i="10"/>
  <c r="A7101" i="10"/>
  <c r="B1034" i="9"/>
  <c r="A1033" i="9"/>
  <c r="B7969" i="9"/>
  <c r="A7968" i="9"/>
  <c r="A9702" i="9"/>
  <c r="B9703" i="9"/>
  <c r="A2765" i="10"/>
  <c r="B2766" i="10"/>
  <c r="B9703" i="10"/>
  <c r="A9702" i="10"/>
  <c r="A2765" i="9"/>
  <c r="B2766" i="9"/>
  <c r="A5367" i="9"/>
  <c r="B5368" i="9"/>
  <c r="B7968" i="10"/>
  <c r="A7967" i="10"/>
  <c r="B1034" i="10"/>
  <c r="A1033" i="10"/>
  <c r="A9703" i="9" l="1"/>
  <c r="B9704" i="9"/>
  <c r="A166" i="9"/>
  <c r="B167" i="9"/>
  <c r="A165" i="10"/>
  <c r="B166" i="10"/>
  <c r="B11438" i="9"/>
  <c r="A11437" i="9"/>
  <c r="A5368" i="9"/>
  <c r="B5369" i="9"/>
  <c r="A1034" i="10"/>
  <c r="B1035" i="10"/>
  <c r="B9704" i="10"/>
  <c r="A9703" i="10"/>
  <c r="B1035" i="9"/>
  <c r="A1034" i="9"/>
  <c r="B11438" i="10"/>
  <c r="A11437" i="10"/>
  <c r="B4502" i="10"/>
  <c r="A4501" i="10"/>
  <c r="A5367" i="10"/>
  <c r="B5368" i="10"/>
  <c r="B8836" i="9"/>
  <c r="A8835" i="9"/>
  <c r="B1901" i="9"/>
  <c r="A1900" i="9"/>
  <c r="B6236" i="10"/>
  <c r="A6235" i="10"/>
  <c r="A2766" i="9"/>
  <c r="B2767" i="9"/>
  <c r="A2766" i="10"/>
  <c r="B2767" i="10"/>
  <c r="B3635" i="9"/>
  <c r="A3634" i="9"/>
  <c r="A10572" i="10"/>
  <c r="B10573" i="10"/>
  <c r="A1899" i="10"/>
  <c r="B1900" i="10"/>
  <c r="B3635" i="10"/>
  <c r="A3634" i="10"/>
  <c r="B6237" i="9"/>
  <c r="A6236" i="9"/>
  <c r="A7968" i="10"/>
  <c r="B7969" i="10"/>
  <c r="B7970" i="9"/>
  <c r="A7969" i="9"/>
  <c r="B7103" i="10"/>
  <c r="A7102" i="10"/>
  <c r="B4501" i="9"/>
  <c r="A4500" i="9"/>
  <c r="A8835" i="10"/>
  <c r="B8836" i="10"/>
  <c r="B10572" i="9"/>
  <c r="A10571" i="9"/>
  <c r="B7104" i="9"/>
  <c r="A7103" i="9"/>
  <c r="A8836" i="10" l="1"/>
  <c r="B8837" i="10"/>
  <c r="A7969" i="10"/>
  <c r="B7970" i="10"/>
  <c r="B10574" i="10"/>
  <c r="A10573" i="10"/>
  <c r="B2768" i="10"/>
  <c r="A2767" i="10"/>
  <c r="A1035" i="10"/>
  <c r="B1036" i="10"/>
  <c r="B168" i="9"/>
  <c r="A167" i="9"/>
  <c r="A7104" i="9"/>
  <c r="B7105" i="9"/>
  <c r="B7104" i="10"/>
  <c r="A7103" i="10"/>
  <c r="B3636" i="10"/>
  <c r="A3635" i="10"/>
  <c r="A6236" i="10"/>
  <c r="B6237" i="10"/>
  <c r="A8836" i="9"/>
  <c r="B8837" i="9"/>
  <c r="A4502" i="10"/>
  <c r="B4503" i="10"/>
  <c r="A1035" i="9"/>
  <c r="B1036" i="9"/>
  <c r="B11439" i="9"/>
  <c r="A11438" i="9"/>
  <c r="B1901" i="10"/>
  <c r="A1900" i="10"/>
  <c r="B2768" i="9"/>
  <c r="A2767" i="9"/>
  <c r="A5368" i="10"/>
  <c r="B5369" i="10"/>
  <c r="B5370" i="9"/>
  <c r="A5369" i="9"/>
  <c r="B167" i="10"/>
  <c r="A166" i="10"/>
  <c r="B9705" i="9"/>
  <c r="A9704" i="9"/>
  <c r="A10572" i="9"/>
  <c r="B10573" i="9"/>
  <c r="A4501" i="9"/>
  <c r="B4502" i="9"/>
  <c r="A7970" i="9"/>
  <c r="B7971" i="9"/>
  <c r="B6238" i="9"/>
  <c r="A6237" i="9"/>
  <c r="B3636" i="9"/>
  <c r="A3635" i="9"/>
  <c r="A1901" i="9"/>
  <c r="B1902" i="9"/>
  <c r="A11438" i="10"/>
  <c r="B11439" i="10"/>
  <c r="B9705" i="10"/>
  <c r="A9704" i="10"/>
  <c r="A4502" i="9" l="1"/>
  <c r="B4503" i="9"/>
  <c r="A4503" i="10"/>
  <c r="B4504" i="10"/>
  <c r="A6237" i="10"/>
  <c r="B6238" i="10"/>
  <c r="B7971" i="10"/>
  <c r="A7970" i="10"/>
  <c r="A1902" i="9"/>
  <c r="B1903" i="9"/>
  <c r="A9705" i="10"/>
  <c r="B9706" i="10"/>
  <c r="A6238" i="9"/>
  <c r="B6239" i="9"/>
  <c r="B9706" i="9"/>
  <c r="A9705" i="9"/>
  <c r="B5371" i="9"/>
  <c r="A5370" i="9"/>
  <c r="B2769" i="9"/>
  <c r="A2768" i="9"/>
  <c r="A11439" i="9"/>
  <c r="B11440" i="9"/>
  <c r="A7104" i="10"/>
  <c r="B7105" i="10"/>
  <c r="B169" i="9"/>
  <c r="A168" i="9"/>
  <c r="B2769" i="10"/>
  <c r="A2768" i="10"/>
  <c r="A11439" i="10"/>
  <c r="B11440" i="10"/>
  <c r="A7971" i="9"/>
  <c r="B7972" i="9"/>
  <c r="A10573" i="9"/>
  <c r="B10574" i="9"/>
  <c r="B5370" i="10"/>
  <c r="A5369" i="10"/>
  <c r="A1036" i="9"/>
  <c r="B1037" i="9"/>
  <c r="A8837" i="9"/>
  <c r="B8838" i="9"/>
  <c r="A7105" i="9"/>
  <c r="B7106" i="9"/>
  <c r="B1037" i="10"/>
  <c r="A1036" i="10"/>
  <c r="B8838" i="10"/>
  <c r="A8837" i="10"/>
  <c r="A3636" i="9"/>
  <c r="B3637" i="9"/>
  <c r="B168" i="10"/>
  <c r="A167" i="10"/>
  <c r="B1902" i="10"/>
  <c r="A1901" i="10"/>
  <c r="A3636" i="10"/>
  <c r="B3637" i="10"/>
  <c r="B10575" i="10"/>
  <c r="A10574" i="10"/>
  <c r="B9707" i="10" l="1"/>
  <c r="A9706" i="10"/>
  <c r="B4505" i="10"/>
  <c r="A4504" i="10"/>
  <c r="B7973" i="9"/>
  <c r="A7972" i="9"/>
  <c r="B5371" i="10"/>
  <c r="A5370" i="10"/>
  <c r="A2769" i="10"/>
  <c r="B2770" i="10"/>
  <c r="A2769" i="9"/>
  <c r="B2770" i="9"/>
  <c r="A9706" i="9"/>
  <c r="B9707" i="9"/>
  <c r="B7972" i="10"/>
  <c r="A7971" i="10"/>
  <c r="A3637" i="9"/>
  <c r="B3638" i="9"/>
  <c r="B8839" i="9"/>
  <c r="A8838" i="9"/>
  <c r="B7106" i="10"/>
  <c r="A7105" i="10"/>
  <c r="A10575" i="10"/>
  <c r="B10576" i="10"/>
  <c r="A1902" i="10"/>
  <c r="B1903" i="10"/>
  <c r="B1038" i="10"/>
  <c r="A1037" i="10"/>
  <c r="A3637" i="10"/>
  <c r="B3638" i="10"/>
  <c r="B7107" i="9"/>
  <c r="A7106" i="9"/>
  <c r="B1038" i="9"/>
  <c r="A1037" i="9"/>
  <c r="B10575" i="9"/>
  <c r="A10574" i="9"/>
  <c r="B11441" i="10"/>
  <c r="A11440" i="10"/>
  <c r="A11440" i="9"/>
  <c r="B11441" i="9"/>
  <c r="A6239" i="9"/>
  <c r="B6240" i="9"/>
  <c r="B1904" i="9"/>
  <c r="A1903" i="9"/>
  <c r="B6239" i="10"/>
  <c r="A6238" i="10"/>
  <c r="B4504" i="9"/>
  <c r="A4503" i="9"/>
  <c r="A168" i="10"/>
  <c r="B169" i="10"/>
  <c r="B8839" i="10"/>
  <c r="A8838" i="10"/>
  <c r="A169" i="9"/>
  <c r="B170" i="9"/>
  <c r="A5371" i="9"/>
  <c r="B5372" i="9"/>
  <c r="A170" i="9" l="1"/>
  <c r="B171" i="9"/>
  <c r="A5372" i="9"/>
  <c r="B5373" i="9"/>
  <c r="B11442" i="9"/>
  <c r="A11441" i="9"/>
  <c r="A10576" i="10"/>
  <c r="B10577" i="10"/>
  <c r="A2770" i="9"/>
  <c r="B2771" i="9"/>
  <c r="A8839" i="10"/>
  <c r="B8840" i="10"/>
  <c r="B4505" i="9"/>
  <c r="A4504" i="9"/>
  <c r="B1905" i="9"/>
  <c r="A1904" i="9"/>
  <c r="B10576" i="9"/>
  <c r="A10575" i="9"/>
  <c r="B7108" i="9"/>
  <c r="A7107" i="9"/>
  <c r="A1038" i="10"/>
  <c r="B1039" i="10"/>
  <c r="B8840" i="9"/>
  <c r="A8839" i="9"/>
  <c r="A7972" i="10"/>
  <c r="B7973" i="10"/>
  <c r="A5371" i="10"/>
  <c r="B5372" i="10"/>
  <c r="B4506" i="10"/>
  <c r="A4505" i="10"/>
  <c r="A169" i="10"/>
  <c r="B170" i="10"/>
  <c r="A6240" i="9"/>
  <c r="B6241" i="9"/>
  <c r="B3639" i="10"/>
  <c r="A3638" i="10"/>
  <c r="A1903" i="10"/>
  <c r="B1904" i="10"/>
  <c r="B3639" i="9"/>
  <c r="A3638" i="9"/>
  <c r="A9707" i="9"/>
  <c r="B9708" i="9"/>
  <c r="A2770" i="10"/>
  <c r="B2771" i="10"/>
  <c r="B6240" i="10"/>
  <c r="A6239" i="10"/>
  <c r="B11442" i="10"/>
  <c r="A11441" i="10"/>
  <c r="B1039" i="9"/>
  <c r="A1038" i="9"/>
  <c r="B7107" i="10"/>
  <c r="A7106" i="10"/>
  <c r="B7974" i="9"/>
  <c r="A7973" i="9"/>
  <c r="B9708" i="10"/>
  <c r="A9707" i="10"/>
  <c r="B2772" i="10" l="1"/>
  <c r="A2771" i="10"/>
  <c r="B171" i="10"/>
  <c r="A170" i="10"/>
  <c r="A5372" i="10"/>
  <c r="B5373" i="10"/>
  <c r="A8840" i="10"/>
  <c r="B8841" i="10"/>
  <c r="B10578" i="10"/>
  <c r="A10577" i="10"/>
  <c r="B5374" i="9"/>
  <c r="A5373" i="9"/>
  <c r="B9709" i="10"/>
  <c r="A9708" i="10"/>
  <c r="A11442" i="10"/>
  <c r="B11443" i="10"/>
  <c r="B3640" i="9"/>
  <c r="A3639" i="9"/>
  <c r="B3640" i="10"/>
  <c r="A3639" i="10"/>
  <c r="A8840" i="9"/>
  <c r="B8841" i="9"/>
  <c r="A7108" i="9"/>
  <c r="B7109" i="9"/>
  <c r="A1905" i="9"/>
  <c r="B1906" i="9"/>
  <c r="B9709" i="9"/>
  <c r="A9708" i="9"/>
  <c r="B1905" i="10"/>
  <c r="A1904" i="10"/>
  <c r="B6242" i="9"/>
  <c r="A6241" i="9"/>
  <c r="A7973" i="10"/>
  <c r="B7974" i="10"/>
  <c r="A1039" i="10"/>
  <c r="B1040" i="10"/>
  <c r="B2772" i="9"/>
  <c r="A2771" i="9"/>
  <c r="B172" i="9"/>
  <c r="A171" i="9"/>
  <c r="B7108" i="10"/>
  <c r="A7107" i="10"/>
  <c r="A7974" i="9"/>
  <c r="B7975" i="9"/>
  <c r="A1039" i="9"/>
  <c r="B1040" i="9"/>
  <c r="A6240" i="10"/>
  <c r="B6241" i="10"/>
  <c r="A4506" i="10"/>
  <c r="B4507" i="10"/>
  <c r="A10576" i="9"/>
  <c r="B10577" i="9"/>
  <c r="A4505" i="9"/>
  <c r="B4506" i="9"/>
  <c r="B11443" i="9"/>
  <c r="A11442" i="9"/>
  <c r="A4506" i="9" l="1"/>
  <c r="B4507" i="9"/>
  <c r="A10577" i="9"/>
  <c r="B10578" i="9"/>
  <c r="A6241" i="10"/>
  <c r="B6242" i="10"/>
  <c r="A7975" i="9"/>
  <c r="B7976" i="9"/>
  <c r="B1041" i="10"/>
  <c r="A1040" i="10"/>
  <c r="A7109" i="9"/>
  <c r="B7110" i="9"/>
  <c r="A11443" i="10"/>
  <c r="B11444" i="10"/>
  <c r="B8842" i="10"/>
  <c r="A8841" i="10"/>
  <c r="A11443" i="9"/>
  <c r="B11444" i="9"/>
  <c r="B173" i="9"/>
  <c r="A172" i="9"/>
  <c r="A6242" i="9"/>
  <c r="B6243" i="9"/>
  <c r="B9710" i="9"/>
  <c r="A9709" i="9"/>
  <c r="A3640" i="10"/>
  <c r="B3641" i="10"/>
  <c r="B5375" i="9"/>
  <c r="A5374" i="9"/>
  <c r="B172" i="10"/>
  <c r="A171" i="10"/>
  <c r="A4507" i="10"/>
  <c r="B4508" i="10"/>
  <c r="A1040" i="9"/>
  <c r="B1041" i="9"/>
  <c r="B7975" i="10"/>
  <c r="A7974" i="10"/>
  <c r="A1906" i="9"/>
  <c r="B1907" i="9"/>
  <c r="A8841" i="9"/>
  <c r="B8842" i="9"/>
  <c r="B5374" i="10"/>
  <c r="A5373" i="10"/>
  <c r="A7108" i="10"/>
  <c r="B7109" i="10"/>
  <c r="B2773" i="9"/>
  <c r="A2772" i="9"/>
  <c r="B1906" i="10"/>
  <c r="A1905" i="10"/>
  <c r="A3640" i="9"/>
  <c r="B3641" i="9"/>
  <c r="A9709" i="10"/>
  <c r="B9710" i="10"/>
  <c r="B10579" i="10"/>
  <c r="A10578" i="10"/>
  <c r="B2773" i="10"/>
  <c r="A2772" i="10"/>
  <c r="B9711" i="10" l="1"/>
  <c r="A9710" i="10"/>
  <c r="A7109" i="10"/>
  <c r="B7110" i="10"/>
  <c r="B8843" i="9"/>
  <c r="A8842" i="9"/>
  <c r="B4509" i="10"/>
  <c r="A4508" i="10"/>
  <c r="B7111" i="9"/>
  <c r="A7110" i="9"/>
  <c r="B7977" i="9"/>
  <c r="A7976" i="9"/>
  <c r="B10579" i="9"/>
  <c r="A10578" i="9"/>
  <c r="A2773" i="10"/>
  <c r="B2774" i="10"/>
  <c r="A1906" i="10"/>
  <c r="B1907" i="10"/>
  <c r="B7976" i="10"/>
  <c r="A7975" i="10"/>
  <c r="A5375" i="9"/>
  <c r="B5376" i="9"/>
  <c r="A9710" i="9"/>
  <c r="B9711" i="9"/>
  <c r="A173" i="9"/>
  <c r="B174" i="9"/>
  <c r="B8843" i="10"/>
  <c r="A8842" i="10"/>
  <c r="A10579" i="10"/>
  <c r="B10580" i="10"/>
  <c r="A3641" i="9"/>
  <c r="B3642" i="9"/>
  <c r="B1908" i="9"/>
  <c r="A1907" i="9"/>
  <c r="B1042" i="9"/>
  <c r="A1041" i="9"/>
  <c r="A3641" i="10"/>
  <c r="B3642" i="10"/>
  <c r="A6243" i="9"/>
  <c r="B6244" i="9"/>
  <c r="A11444" i="9"/>
  <c r="B11445" i="9"/>
  <c r="B11445" i="10"/>
  <c r="A11444" i="10"/>
  <c r="B6243" i="10"/>
  <c r="A6242" i="10"/>
  <c r="B4508" i="9"/>
  <c r="A4507" i="9"/>
  <c r="A2773" i="9"/>
  <c r="B2774" i="9"/>
  <c r="B5375" i="10"/>
  <c r="A5374" i="10"/>
  <c r="A172" i="10"/>
  <c r="B173" i="10"/>
  <c r="B1042" i="10"/>
  <c r="A1041" i="10"/>
  <c r="B6245" i="9" l="1"/>
  <c r="A6244" i="9"/>
  <c r="B3643" i="9"/>
  <c r="A3642" i="9"/>
  <c r="A9711" i="9"/>
  <c r="B9712" i="9"/>
  <c r="A2774" i="10"/>
  <c r="B2775" i="10"/>
  <c r="B7111" i="10"/>
  <c r="A7110" i="10"/>
  <c r="A1042" i="10"/>
  <c r="B1043" i="10"/>
  <c r="A5375" i="10"/>
  <c r="B5376" i="10"/>
  <c r="B4509" i="9"/>
  <c r="A4508" i="9"/>
  <c r="B11446" i="10"/>
  <c r="A11445" i="10"/>
  <c r="B1043" i="9"/>
  <c r="A1042" i="9"/>
  <c r="A8843" i="10"/>
  <c r="B8844" i="10"/>
  <c r="A7976" i="10"/>
  <c r="B7977" i="10"/>
  <c r="B7978" i="9"/>
  <c r="A7977" i="9"/>
  <c r="B4510" i="10"/>
  <c r="A4509" i="10"/>
  <c r="A173" i="10"/>
  <c r="B174" i="10"/>
  <c r="A2774" i="9"/>
  <c r="B2775" i="9"/>
  <c r="B11446" i="9"/>
  <c r="A11445" i="9"/>
  <c r="B3643" i="10"/>
  <c r="A3642" i="10"/>
  <c r="A10580" i="10"/>
  <c r="B10581" i="10"/>
  <c r="A174" i="9"/>
  <c r="B175" i="9"/>
  <c r="A5376" i="9"/>
  <c r="B5377" i="9"/>
  <c r="A1907" i="10"/>
  <c r="B1908" i="10"/>
  <c r="B6244" i="10"/>
  <c r="A6243" i="10"/>
  <c r="B1909" i="9"/>
  <c r="A1908" i="9"/>
  <c r="B10580" i="9"/>
  <c r="A10579" i="9"/>
  <c r="B7112" i="9"/>
  <c r="A7111" i="9"/>
  <c r="B8844" i="9"/>
  <c r="A8843" i="9"/>
  <c r="B9712" i="10"/>
  <c r="A9711" i="10"/>
  <c r="B1909" i="10" l="1"/>
  <c r="A1908" i="10"/>
  <c r="B176" i="9"/>
  <c r="A175" i="9"/>
  <c r="B2776" i="9"/>
  <c r="A2775" i="9"/>
  <c r="A7977" i="10"/>
  <c r="B7978" i="10"/>
  <c r="A1043" i="10"/>
  <c r="B1044" i="10"/>
  <c r="B2776" i="10"/>
  <c r="A2775" i="10"/>
  <c r="B9713" i="10"/>
  <c r="A9712" i="10"/>
  <c r="A7112" i="9"/>
  <c r="B7113" i="9"/>
  <c r="A1909" i="9"/>
  <c r="B1910" i="9"/>
  <c r="B3644" i="10"/>
  <c r="A3643" i="10"/>
  <c r="A4510" i="10"/>
  <c r="B4511" i="10"/>
  <c r="A1043" i="9"/>
  <c r="B1044" i="9"/>
  <c r="A4509" i="9"/>
  <c r="B4510" i="9"/>
  <c r="B3644" i="9"/>
  <c r="A3643" i="9"/>
  <c r="B5378" i="9"/>
  <c r="A5377" i="9"/>
  <c r="B10582" i="10"/>
  <c r="A10581" i="10"/>
  <c r="B175" i="10"/>
  <c r="A174" i="10"/>
  <c r="A8844" i="10"/>
  <c r="B8845" i="10"/>
  <c r="A5376" i="10"/>
  <c r="B5377" i="10"/>
  <c r="B9713" i="9"/>
  <c r="A9712" i="9"/>
  <c r="A8844" i="9"/>
  <c r="B8845" i="9"/>
  <c r="A10580" i="9"/>
  <c r="B10581" i="9"/>
  <c r="A6244" i="10"/>
  <c r="B6245" i="10"/>
  <c r="B11447" i="9"/>
  <c r="A11446" i="9"/>
  <c r="A7978" i="9"/>
  <c r="B7979" i="9"/>
  <c r="A11446" i="10"/>
  <c r="B11447" i="10"/>
  <c r="B7112" i="10"/>
  <c r="A7111" i="10"/>
  <c r="B6246" i="9"/>
  <c r="A6245" i="9"/>
  <c r="A10581" i="9" l="1"/>
  <c r="B10582" i="9"/>
  <c r="B8846" i="10"/>
  <c r="A8845" i="10"/>
  <c r="A1044" i="9"/>
  <c r="B1045" i="9"/>
  <c r="A7113" i="9"/>
  <c r="B7114" i="9"/>
  <c r="B7979" i="10"/>
  <c r="A7978" i="10"/>
  <c r="A7112" i="10"/>
  <c r="B7113" i="10"/>
  <c r="A11447" i="10"/>
  <c r="B11448" i="10"/>
  <c r="A6246" i="9"/>
  <c r="B6247" i="9"/>
  <c r="A11447" i="9"/>
  <c r="B11448" i="9"/>
  <c r="B9714" i="9"/>
  <c r="A9713" i="9"/>
  <c r="B10583" i="10"/>
  <c r="A10582" i="10"/>
  <c r="A3644" i="9"/>
  <c r="B3645" i="9"/>
  <c r="A3644" i="10"/>
  <c r="B3645" i="10"/>
  <c r="B2777" i="10"/>
  <c r="A2776" i="10"/>
  <c r="B177" i="9"/>
  <c r="A176" i="9"/>
  <c r="A7979" i="9"/>
  <c r="B7980" i="9"/>
  <c r="A6245" i="10"/>
  <c r="B6246" i="10"/>
  <c r="A8845" i="9"/>
  <c r="B8846" i="9"/>
  <c r="B5378" i="10"/>
  <c r="A5377" i="10"/>
  <c r="A4510" i="9"/>
  <c r="B4511" i="9"/>
  <c r="A4511" i="10"/>
  <c r="B4512" i="10"/>
  <c r="A1910" i="9"/>
  <c r="B1911" i="9"/>
  <c r="B1045" i="10"/>
  <c r="A1044" i="10"/>
  <c r="B176" i="10"/>
  <c r="A175" i="10"/>
  <c r="B5379" i="9"/>
  <c r="A5378" i="9"/>
  <c r="A9713" i="10"/>
  <c r="B9714" i="10"/>
  <c r="B2777" i="9"/>
  <c r="A2776" i="9"/>
  <c r="B1910" i="10"/>
  <c r="A1909" i="10"/>
  <c r="A5379" i="9" l="1"/>
  <c r="B5380" i="9"/>
  <c r="B9715" i="10"/>
  <c r="A9714" i="10"/>
  <c r="B1912" i="9"/>
  <c r="A1911" i="9"/>
  <c r="B4512" i="9"/>
  <c r="A4511" i="9"/>
  <c r="B8847" i="9"/>
  <c r="A8846" i="9"/>
  <c r="B7981" i="9"/>
  <c r="A7980" i="9"/>
  <c r="A3645" i="9"/>
  <c r="B3646" i="9"/>
  <c r="A6247" i="9"/>
  <c r="B6248" i="9"/>
  <c r="B7114" i="10"/>
  <c r="A7113" i="10"/>
  <c r="B7115" i="9"/>
  <c r="A7114" i="9"/>
  <c r="A2777" i="9"/>
  <c r="B2778" i="9"/>
  <c r="A1910" i="10"/>
  <c r="B1911" i="10"/>
  <c r="A176" i="10"/>
  <c r="B177" i="10"/>
  <c r="A2777" i="10"/>
  <c r="B2778" i="10"/>
  <c r="A9714" i="9"/>
  <c r="B9715" i="9"/>
  <c r="B8847" i="10"/>
  <c r="A8846" i="10"/>
  <c r="B1046" i="10"/>
  <c r="A1045" i="10"/>
  <c r="B5379" i="10"/>
  <c r="A5378" i="10"/>
  <c r="B4513" i="10"/>
  <c r="A4512" i="10"/>
  <c r="B6247" i="10"/>
  <c r="A6246" i="10"/>
  <c r="A3645" i="10"/>
  <c r="B3646" i="10"/>
  <c r="A11448" i="9"/>
  <c r="B11449" i="9"/>
  <c r="B11449" i="10"/>
  <c r="A11448" i="10"/>
  <c r="B1046" i="9"/>
  <c r="A1045" i="9"/>
  <c r="B10583" i="9"/>
  <c r="A10582" i="9"/>
  <c r="A177" i="9"/>
  <c r="B178" i="9"/>
  <c r="A10583" i="10"/>
  <c r="B10584" i="10"/>
  <c r="B7980" i="10"/>
  <c r="A7979" i="10"/>
  <c r="A178" i="9" l="1"/>
  <c r="B179" i="9"/>
  <c r="B11450" i="9"/>
  <c r="A11449" i="9"/>
  <c r="A2778" i="10"/>
  <c r="B2779" i="10"/>
  <c r="A1911" i="10"/>
  <c r="B1912" i="10"/>
  <c r="A6248" i="9"/>
  <c r="B6249" i="9"/>
  <c r="A10584" i="10"/>
  <c r="B10585" i="10"/>
  <c r="A7980" i="10"/>
  <c r="B7981" i="10"/>
  <c r="B1047" i="9"/>
  <c r="A1046" i="9"/>
  <c r="B6248" i="10"/>
  <c r="A6247" i="10"/>
  <c r="A5379" i="10"/>
  <c r="B5380" i="10"/>
  <c r="A8847" i="10"/>
  <c r="B8848" i="10"/>
  <c r="B7116" i="9"/>
  <c r="A7115" i="9"/>
  <c r="B7982" i="9"/>
  <c r="A7981" i="9"/>
  <c r="B4513" i="9"/>
  <c r="A4512" i="9"/>
  <c r="B9716" i="10"/>
  <c r="A9715" i="10"/>
  <c r="B3647" i="10"/>
  <c r="A3646" i="10"/>
  <c r="A9715" i="9"/>
  <c r="B9716" i="9"/>
  <c r="A177" i="10"/>
  <c r="B178" i="10"/>
  <c r="A2778" i="9"/>
  <c r="B2779" i="9"/>
  <c r="B3647" i="9"/>
  <c r="A3646" i="9"/>
  <c r="A5380" i="9"/>
  <c r="B5381" i="9"/>
  <c r="B10584" i="9"/>
  <c r="A10583" i="9"/>
  <c r="B11450" i="10"/>
  <c r="A11449" i="10"/>
  <c r="B4514" i="10"/>
  <c r="A4513" i="10"/>
  <c r="A1046" i="10"/>
  <c r="B1047" i="10"/>
  <c r="B7115" i="10"/>
  <c r="A7114" i="10"/>
  <c r="B8848" i="9"/>
  <c r="A8847" i="9"/>
  <c r="B1913" i="9"/>
  <c r="A1912" i="9"/>
  <c r="A8848" i="9" l="1"/>
  <c r="B8849" i="9"/>
  <c r="B179" i="10"/>
  <c r="A178" i="10"/>
  <c r="A5380" i="10"/>
  <c r="B5381" i="10"/>
  <c r="B10586" i="10"/>
  <c r="A10585" i="10"/>
  <c r="B1913" i="10"/>
  <c r="A1912" i="10"/>
  <c r="A1913" i="9"/>
  <c r="B1914" i="9"/>
  <c r="B7116" i="10"/>
  <c r="A7115" i="10"/>
  <c r="A4514" i="10"/>
  <c r="B4515" i="10"/>
  <c r="A10584" i="9"/>
  <c r="B10585" i="9"/>
  <c r="B3648" i="9"/>
  <c r="A3647" i="9"/>
  <c r="B3648" i="10"/>
  <c r="A3647" i="10"/>
  <c r="A4513" i="9"/>
  <c r="B4514" i="9"/>
  <c r="A7116" i="9"/>
  <c r="B7117" i="9"/>
  <c r="A1047" i="9"/>
  <c r="B1048" i="9"/>
  <c r="B11451" i="9"/>
  <c r="A11450" i="9"/>
  <c r="A1047" i="10"/>
  <c r="B1048" i="10"/>
  <c r="B5382" i="9"/>
  <c r="A5381" i="9"/>
  <c r="B2780" i="9"/>
  <c r="A2779" i="9"/>
  <c r="B9717" i="9"/>
  <c r="A9716" i="9"/>
  <c r="A8848" i="10"/>
  <c r="B8849" i="10"/>
  <c r="A7981" i="10"/>
  <c r="B7982" i="10"/>
  <c r="B6250" i="9"/>
  <c r="A6249" i="9"/>
  <c r="B2780" i="10"/>
  <c r="A2779" i="10"/>
  <c r="B180" i="9"/>
  <c r="A179" i="9"/>
  <c r="A11450" i="10"/>
  <c r="B11451" i="10"/>
  <c r="B9717" i="10"/>
  <c r="A9716" i="10"/>
  <c r="A7982" i="9"/>
  <c r="B7983" i="9"/>
  <c r="A6248" i="10"/>
  <c r="B6249" i="10"/>
  <c r="B8850" i="10" l="1"/>
  <c r="A8849" i="10"/>
  <c r="B1049" i="10"/>
  <c r="A1048" i="10"/>
  <c r="A1048" i="9"/>
  <c r="B1049" i="9"/>
  <c r="A4514" i="9"/>
  <c r="B4515" i="9"/>
  <c r="A4515" i="10"/>
  <c r="B4516" i="10"/>
  <c r="A1914" i="9"/>
  <c r="B1915" i="9"/>
  <c r="A9717" i="10"/>
  <c r="B9718" i="10"/>
  <c r="B181" i="9"/>
  <c r="A180" i="9"/>
  <c r="A6250" i="9"/>
  <c r="B6251" i="9"/>
  <c r="B2781" i="9"/>
  <c r="A2780" i="9"/>
  <c r="A3648" i="9"/>
  <c r="B3649" i="9"/>
  <c r="B10587" i="10"/>
  <c r="A10586" i="10"/>
  <c r="B180" i="10"/>
  <c r="A179" i="10"/>
  <c r="A7983" i="9"/>
  <c r="B7984" i="9"/>
  <c r="A11451" i="10"/>
  <c r="B11452" i="10"/>
  <c r="B7983" i="10"/>
  <c r="A7982" i="10"/>
  <c r="A7117" i="9"/>
  <c r="B7118" i="9"/>
  <c r="A10585" i="9"/>
  <c r="B10586" i="9"/>
  <c r="B5382" i="10"/>
  <c r="A5381" i="10"/>
  <c r="A8849" i="9"/>
  <c r="B8850" i="9"/>
  <c r="A6249" i="10"/>
  <c r="B6250" i="10"/>
  <c r="B2781" i="10"/>
  <c r="A2780" i="10"/>
  <c r="B9718" i="9"/>
  <c r="A9717" i="9"/>
  <c r="B5383" i="9"/>
  <c r="A5382" i="9"/>
  <c r="A11451" i="9"/>
  <c r="B11452" i="9"/>
  <c r="A3648" i="10"/>
  <c r="B3649" i="10"/>
  <c r="A7116" i="10"/>
  <c r="B7117" i="10"/>
  <c r="B1914" i="10"/>
  <c r="A1913" i="10"/>
  <c r="B8851" i="9" l="1"/>
  <c r="A8850" i="9"/>
  <c r="B10587" i="9"/>
  <c r="A10586" i="9"/>
  <c r="B7985" i="9"/>
  <c r="A7984" i="9"/>
  <c r="B1916" i="9"/>
  <c r="A1915" i="9"/>
  <c r="B4516" i="9"/>
  <c r="A4515" i="9"/>
  <c r="A3649" i="10"/>
  <c r="B3650" i="10"/>
  <c r="A5383" i="9"/>
  <c r="B5384" i="9"/>
  <c r="A2781" i="10"/>
  <c r="B2782" i="10"/>
  <c r="B7984" i="10"/>
  <c r="A7983" i="10"/>
  <c r="A10587" i="10"/>
  <c r="B10588" i="10"/>
  <c r="A2781" i="9"/>
  <c r="B2782" i="9"/>
  <c r="A181" i="9"/>
  <c r="B182" i="9"/>
  <c r="B1050" i="10"/>
  <c r="A1049" i="10"/>
  <c r="A1914" i="10"/>
  <c r="B1915" i="10"/>
  <c r="B7118" i="10"/>
  <c r="A7117" i="10"/>
  <c r="A11452" i="9"/>
  <c r="B11453" i="9"/>
  <c r="B6251" i="10"/>
  <c r="A6250" i="10"/>
  <c r="B7119" i="9"/>
  <c r="A7118" i="9"/>
  <c r="B11453" i="10"/>
  <c r="A11452" i="10"/>
  <c r="A3649" i="9"/>
  <c r="B3650" i="9"/>
  <c r="A6251" i="9"/>
  <c r="B6252" i="9"/>
  <c r="A9718" i="10"/>
  <c r="B9719" i="10"/>
  <c r="B4517" i="10"/>
  <c r="A4516" i="10"/>
  <c r="B1050" i="9"/>
  <c r="A1049" i="9"/>
  <c r="A9718" i="9"/>
  <c r="B9719" i="9"/>
  <c r="B5383" i="10"/>
  <c r="A5382" i="10"/>
  <c r="A180" i="10"/>
  <c r="B181" i="10"/>
  <c r="B8851" i="10"/>
  <c r="A8850" i="10"/>
  <c r="B9720" i="10" l="1"/>
  <c r="A9719" i="10"/>
  <c r="B3651" i="9"/>
  <c r="A3650" i="9"/>
  <c r="B11454" i="9"/>
  <c r="A11453" i="9"/>
  <c r="A1915" i="10"/>
  <c r="B1916" i="10"/>
  <c r="A182" i="9"/>
  <c r="B183" i="9"/>
  <c r="A10588" i="10"/>
  <c r="B10589" i="10"/>
  <c r="A2782" i="10"/>
  <c r="B2783" i="10"/>
  <c r="B3651" i="10"/>
  <c r="A3650" i="10"/>
  <c r="A8851" i="10"/>
  <c r="B8852" i="10"/>
  <c r="A5383" i="10"/>
  <c r="B5384" i="10"/>
  <c r="B1051" i="9"/>
  <c r="A1050" i="9"/>
  <c r="B7120" i="9"/>
  <c r="A7119" i="9"/>
  <c r="B1917" i="9"/>
  <c r="A1916" i="9"/>
  <c r="B10588" i="9"/>
  <c r="A10587" i="9"/>
  <c r="A181" i="10"/>
  <c r="B182" i="10"/>
  <c r="A9719" i="9"/>
  <c r="B9720" i="9"/>
  <c r="A2782" i="9"/>
  <c r="B2783" i="9"/>
  <c r="A5384" i="9"/>
  <c r="B5385" i="9"/>
  <c r="B6253" i="9"/>
  <c r="A6252" i="9"/>
  <c r="B4518" i="10"/>
  <c r="A4517" i="10"/>
  <c r="B11454" i="10"/>
  <c r="A11453" i="10"/>
  <c r="B6252" i="10"/>
  <c r="A6251" i="10"/>
  <c r="B7119" i="10"/>
  <c r="A7118" i="10"/>
  <c r="A1050" i="10"/>
  <c r="B1051" i="10"/>
  <c r="A7984" i="10"/>
  <c r="B7985" i="10"/>
  <c r="B4517" i="9"/>
  <c r="A4516" i="9"/>
  <c r="B7986" i="9"/>
  <c r="A7985" i="9"/>
  <c r="B8852" i="9"/>
  <c r="A8851" i="9"/>
  <c r="A1051" i="10" l="1"/>
  <c r="B1052" i="10"/>
  <c r="B5386" i="9"/>
  <c r="A5385" i="9"/>
  <c r="B9721" i="9"/>
  <c r="A9720" i="9"/>
  <c r="A5384" i="10"/>
  <c r="B5385" i="10"/>
  <c r="B10590" i="10"/>
  <c r="A10589" i="10"/>
  <c r="B1917" i="10"/>
  <c r="A1916" i="10"/>
  <c r="A8852" i="9"/>
  <c r="B8853" i="9"/>
  <c r="A4517" i="9"/>
  <c r="B4518" i="9"/>
  <c r="A6252" i="10"/>
  <c r="B6253" i="10"/>
  <c r="A4518" i="10"/>
  <c r="B4519" i="10"/>
  <c r="A10588" i="9"/>
  <c r="B10589" i="9"/>
  <c r="A7120" i="9"/>
  <c r="B7121" i="9"/>
  <c r="B3652" i="10"/>
  <c r="A3651" i="10"/>
  <c r="B3652" i="9"/>
  <c r="A3651" i="9"/>
  <c r="B2784" i="9"/>
  <c r="A2783" i="9"/>
  <c r="B183" i="10"/>
  <c r="A182" i="10"/>
  <c r="A8852" i="10"/>
  <c r="B8853" i="10"/>
  <c r="B2784" i="10"/>
  <c r="A2783" i="10"/>
  <c r="B184" i="9"/>
  <c r="A183" i="9"/>
  <c r="A7985" i="10"/>
  <c r="B7986" i="10"/>
  <c r="A7986" i="9"/>
  <c r="B7987" i="9"/>
  <c r="B7120" i="10"/>
  <c r="A7119" i="10"/>
  <c r="A11454" i="10"/>
  <c r="B11455" i="10"/>
  <c r="B6254" i="9"/>
  <c r="A6253" i="9"/>
  <c r="A1917" i="9"/>
  <c r="B1918" i="9"/>
  <c r="A1051" i="9"/>
  <c r="B1052" i="9"/>
  <c r="B11455" i="9"/>
  <c r="A11454" i="9"/>
  <c r="B9721" i="10"/>
  <c r="A9720" i="10"/>
  <c r="A1052" i="9" l="1"/>
  <c r="B1053" i="9"/>
  <c r="B7987" i="10"/>
  <c r="A7986" i="10"/>
  <c r="A7121" i="9"/>
  <c r="B7122" i="9"/>
  <c r="A4519" i="10"/>
  <c r="B4520" i="10"/>
  <c r="A4518" i="9"/>
  <c r="B4519" i="9"/>
  <c r="B5386" i="10"/>
  <c r="A5385" i="10"/>
  <c r="A11455" i="9"/>
  <c r="B11456" i="9"/>
  <c r="A9721" i="10"/>
  <c r="B9722" i="10"/>
  <c r="A6254" i="9"/>
  <c r="B6255" i="9"/>
  <c r="A7120" i="10"/>
  <c r="B7121" i="10"/>
  <c r="B2785" i="10"/>
  <c r="A2784" i="10"/>
  <c r="B184" i="10"/>
  <c r="A183" i="10"/>
  <c r="A3652" i="9"/>
  <c r="B3653" i="9"/>
  <c r="B1918" i="10"/>
  <c r="A1917" i="10"/>
  <c r="B5387" i="9"/>
  <c r="A5386" i="9"/>
  <c r="A1918" i="9"/>
  <c r="B1919" i="9"/>
  <c r="A11455" i="10"/>
  <c r="B11456" i="10"/>
  <c r="A7987" i="9"/>
  <c r="B7988" i="9"/>
  <c r="B8854" i="10"/>
  <c r="A8853" i="10"/>
  <c r="A10589" i="9"/>
  <c r="B10590" i="9"/>
  <c r="A6253" i="10"/>
  <c r="B6254" i="10"/>
  <c r="A8853" i="9"/>
  <c r="B8854" i="9"/>
  <c r="B1053" i="10"/>
  <c r="A1052" i="10"/>
  <c r="B185" i="9"/>
  <c r="A184" i="9"/>
  <c r="B2785" i="9"/>
  <c r="A2784" i="9"/>
  <c r="A3652" i="10"/>
  <c r="B3653" i="10"/>
  <c r="B10591" i="10"/>
  <c r="A10590" i="10"/>
  <c r="B9722" i="9"/>
  <c r="A9721" i="9"/>
  <c r="A10591" i="10" l="1"/>
  <c r="B10592" i="10"/>
  <c r="A3653" i="10"/>
  <c r="B3654" i="10"/>
  <c r="B8855" i="9"/>
  <c r="A8854" i="9"/>
  <c r="B10591" i="9"/>
  <c r="A10590" i="9"/>
  <c r="B7989" i="9"/>
  <c r="A7988" i="9"/>
  <c r="B1920" i="9"/>
  <c r="A1919" i="9"/>
  <c r="B7122" i="10"/>
  <c r="A7121" i="10"/>
  <c r="B9723" i="10"/>
  <c r="A9722" i="10"/>
  <c r="B4521" i="10"/>
  <c r="A4520" i="10"/>
  <c r="A185" i="9"/>
  <c r="B186" i="9"/>
  <c r="A1918" i="10"/>
  <c r="B1919" i="10"/>
  <c r="A184" i="10"/>
  <c r="B185" i="10"/>
  <c r="B5387" i="10"/>
  <c r="A5386" i="10"/>
  <c r="B7988" i="10"/>
  <c r="A7987" i="10"/>
  <c r="B6255" i="10"/>
  <c r="A6254" i="10"/>
  <c r="B11457" i="10"/>
  <c r="A11456" i="10"/>
  <c r="A3653" i="9"/>
  <c r="B3654" i="9"/>
  <c r="A6255" i="9"/>
  <c r="B6256" i="9"/>
  <c r="A11456" i="9"/>
  <c r="B11457" i="9"/>
  <c r="B4520" i="9"/>
  <c r="A4519" i="9"/>
  <c r="B7123" i="9"/>
  <c r="A7122" i="9"/>
  <c r="B1054" i="9"/>
  <c r="A1053" i="9"/>
  <c r="A9722" i="9"/>
  <c r="B9723" i="9"/>
  <c r="A2785" i="9"/>
  <c r="B2786" i="9"/>
  <c r="B1054" i="10"/>
  <c r="A1053" i="10"/>
  <c r="B8855" i="10"/>
  <c r="A8854" i="10"/>
  <c r="A5387" i="9"/>
  <c r="B5388" i="9"/>
  <c r="A2785" i="10"/>
  <c r="B2786" i="10"/>
  <c r="A2786" i="9" l="1"/>
  <c r="B2787" i="9"/>
  <c r="A6256" i="9"/>
  <c r="B6257" i="9"/>
  <c r="A185" i="10"/>
  <c r="B186" i="10"/>
  <c r="A186" i="9"/>
  <c r="B187" i="9"/>
  <c r="B3655" i="10"/>
  <c r="A3654" i="10"/>
  <c r="A2786" i="10"/>
  <c r="B2787" i="10"/>
  <c r="A8855" i="10"/>
  <c r="B8856" i="10"/>
  <c r="B1055" i="9"/>
  <c r="A1054" i="9"/>
  <c r="B4521" i="9"/>
  <c r="A4520" i="9"/>
  <c r="B11458" i="10"/>
  <c r="A11457" i="10"/>
  <c r="A7988" i="10"/>
  <c r="B7989" i="10"/>
  <c r="B9724" i="10"/>
  <c r="A9723" i="10"/>
  <c r="B1921" i="9"/>
  <c r="A1920" i="9"/>
  <c r="B10592" i="9"/>
  <c r="A10591" i="9"/>
  <c r="A9723" i="9"/>
  <c r="B9724" i="9"/>
  <c r="B11458" i="9"/>
  <c r="A11457" i="9"/>
  <c r="B3655" i="9"/>
  <c r="A3654" i="9"/>
  <c r="A1919" i="10"/>
  <c r="B1920" i="10"/>
  <c r="A10592" i="10"/>
  <c r="B10593" i="10"/>
  <c r="A5388" i="9"/>
  <c r="B5389" i="9"/>
  <c r="A1054" i="10"/>
  <c r="B1055" i="10"/>
  <c r="B7124" i="9"/>
  <c r="A7123" i="9"/>
  <c r="B6256" i="10"/>
  <c r="A6255" i="10"/>
  <c r="A5387" i="10"/>
  <c r="B5388" i="10"/>
  <c r="B4522" i="10"/>
  <c r="A4521" i="10"/>
  <c r="B7123" i="10"/>
  <c r="A7122" i="10"/>
  <c r="B7990" i="9"/>
  <c r="A7989" i="9"/>
  <c r="B8856" i="9"/>
  <c r="A8855" i="9"/>
  <c r="B5390" i="9" l="1"/>
  <c r="A5389" i="9"/>
  <c r="B1921" i="10"/>
  <c r="A1920" i="10"/>
  <c r="B2788" i="10"/>
  <c r="A2787" i="10"/>
  <c r="B188" i="9"/>
  <c r="A187" i="9"/>
  <c r="B6258" i="9"/>
  <c r="A6257" i="9"/>
  <c r="A5388" i="10"/>
  <c r="B5389" i="10"/>
  <c r="A8856" i="9"/>
  <c r="B8857" i="9"/>
  <c r="B7124" i="10"/>
  <c r="A7123" i="10"/>
  <c r="A7124" i="9"/>
  <c r="B7125" i="9"/>
  <c r="B11459" i="9"/>
  <c r="A11458" i="9"/>
  <c r="A10592" i="9"/>
  <c r="B10593" i="9"/>
  <c r="B9725" i="10"/>
  <c r="A9724" i="10"/>
  <c r="A11458" i="10"/>
  <c r="B11459" i="10"/>
  <c r="A1055" i="9"/>
  <c r="B1056" i="9"/>
  <c r="A1055" i="10"/>
  <c r="B1056" i="10"/>
  <c r="B10594" i="10"/>
  <c r="A10593" i="10"/>
  <c r="B9725" i="9"/>
  <c r="A9724" i="9"/>
  <c r="A7989" i="10"/>
  <c r="B7990" i="10"/>
  <c r="A8856" i="10"/>
  <c r="B8857" i="10"/>
  <c r="B187" i="10"/>
  <c r="A186" i="10"/>
  <c r="B2788" i="9"/>
  <c r="A2787" i="9"/>
  <c r="A7990" i="9"/>
  <c r="B7991" i="9"/>
  <c r="A4522" i="10"/>
  <c r="B4523" i="10"/>
  <c r="A6256" i="10"/>
  <c r="B6257" i="10"/>
  <c r="B3656" i="9"/>
  <c r="A3655" i="9"/>
  <c r="A1921" i="9"/>
  <c r="B1922" i="9"/>
  <c r="A4521" i="9"/>
  <c r="B4522" i="9"/>
  <c r="B3656" i="10"/>
  <c r="A3655" i="10"/>
  <c r="A1922" i="9" l="1"/>
  <c r="B1923" i="9"/>
  <c r="A6257" i="10"/>
  <c r="B6258" i="10"/>
  <c r="A7991" i="9"/>
  <c r="B7992" i="9"/>
  <c r="B7991" i="10"/>
  <c r="A7990" i="10"/>
  <c r="A1056" i="9"/>
  <c r="B1057" i="9"/>
  <c r="B5390" i="10"/>
  <c r="A5389" i="10"/>
  <c r="A3656" i="10"/>
  <c r="B3657" i="10"/>
  <c r="B188" i="10"/>
  <c r="A187" i="10"/>
  <c r="B10595" i="10"/>
  <c r="A10594" i="10"/>
  <c r="A9725" i="10"/>
  <c r="B9726" i="10"/>
  <c r="A11459" i="9"/>
  <c r="B11460" i="9"/>
  <c r="A7124" i="10"/>
  <c r="B7125" i="10"/>
  <c r="B189" i="9"/>
  <c r="A188" i="9"/>
  <c r="B1922" i="10"/>
  <c r="A1921" i="10"/>
  <c r="A4522" i="9"/>
  <c r="B4523" i="9"/>
  <c r="A4523" i="10"/>
  <c r="B4524" i="10"/>
  <c r="B8858" i="10"/>
  <c r="A8857" i="10"/>
  <c r="B1057" i="10"/>
  <c r="A1056" i="10"/>
  <c r="A11459" i="10"/>
  <c r="B11460" i="10"/>
  <c r="A10593" i="9"/>
  <c r="B10594" i="9"/>
  <c r="A7125" i="9"/>
  <c r="B7126" i="9"/>
  <c r="A8857" i="9"/>
  <c r="B8858" i="9"/>
  <c r="A3656" i="9"/>
  <c r="B3657" i="9"/>
  <c r="B2789" i="9"/>
  <c r="A2788" i="9"/>
  <c r="B9726" i="9"/>
  <c r="A9725" i="9"/>
  <c r="A6258" i="9"/>
  <c r="B6259" i="9"/>
  <c r="B2789" i="10"/>
  <c r="A2788" i="10"/>
  <c r="B5391" i="9"/>
  <c r="A5390" i="9"/>
  <c r="A2789" i="10" l="1"/>
  <c r="B2790" i="10"/>
  <c r="A9726" i="9"/>
  <c r="B9727" i="9"/>
  <c r="A6259" i="9"/>
  <c r="B6260" i="9"/>
  <c r="B8859" i="9"/>
  <c r="A8858" i="9"/>
  <c r="B10595" i="9"/>
  <c r="A10594" i="9"/>
  <c r="B4525" i="10"/>
  <c r="A4524" i="10"/>
  <c r="A7125" i="10"/>
  <c r="B7126" i="10"/>
  <c r="B9727" i="10"/>
  <c r="A9726" i="10"/>
  <c r="B6259" i="10"/>
  <c r="A6258" i="10"/>
  <c r="A5391" i="9"/>
  <c r="B5392" i="9"/>
  <c r="A2789" i="9"/>
  <c r="B2790" i="9"/>
  <c r="B1058" i="10"/>
  <c r="A1057" i="10"/>
  <c r="A1922" i="10"/>
  <c r="B1923" i="10"/>
  <c r="A188" i="10"/>
  <c r="B189" i="10"/>
  <c r="B5391" i="10"/>
  <c r="A5390" i="10"/>
  <c r="B7992" i="10"/>
  <c r="A7991" i="10"/>
  <c r="A3657" i="9"/>
  <c r="B3658" i="9"/>
  <c r="B7127" i="9"/>
  <c r="A7126" i="9"/>
  <c r="B11461" i="10"/>
  <c r="A11460" i="10"/>
  <c r="B4524" i="9"/>
  <c r="A4523" i="9"/>
  <c r="A11460" i="9"/>
  <c r="B11461" i="9"/>
  <c r="A3657" i="10"/>
  <c r="B3658" i="10"/>
  <c r="B1058" i="9"/>
  <c r="A1057" i="9"/>
  <c r="B7993" i="9"/>
  <c r="A7992" i="9"/>
  <c r="B1924" i="9"/>
  <c r="A1923" i="9"/>
  <c r="B8859" i="10"/>
  <c r="A8858" i="10"/>
  <c r="A189" i="9"/>
  <c r="B190" i="9"/>
  <c r="A10595" i="10"/>
  <c r="B10596" i="10"/>
  <c r="A189" i="10" l="1"/>
  <c r="B190" i="10"/>
  <c r="A5392" i="9"/>
  <c r="B5393" i="9"/>
  <c r="A9727" i="9"/>
  <c r="B9728" i="9"/>
  <c r="B3659" i="10"/>
  <c r="A3658" i="10"/>
  <c r="A8859" i="10"/>
  <c r="B8860" i="10"/>
  <c r="B7994" i="9"/>
  <c r="A7993" i="9"/>
  <c r="B4525" i="9"/>
  <c r="A4524" i="9"/>
  <c r="B7128" i="9"/>
  <c r="A7127" i="9"/>
  <c r="A7992" i="10"/>
  <c r="B7993" i="10"/>
  <c r="A1058" i="10"/>
  <c r="B1059" i="10"/>
  <c r="B9728" i="10"/>
  <c r="A9727" i="10"/>
  <c r="B4526" i="10"/>
  <c r="A4525" i="10"/>
  <c r="B8860" i="9"/>
  <c r="A8859" i="9"/>
  <c r="A190" i="9"/>
  <c r="B191" i="9"/>
  <c r="B11462" i="9"/>
  <c r="A11461" i="9"/>
  <c r="B3659" i="9"/>
  <c r="A3658" i="9"/>
  <c r="A1923" i="10"/>
  <c r="B1924" i="10"/>
  <c r="A2790" i="9"/>
  <c r="B2791" i="9"/>
  <c r="B7127" i="10"/>
  <c r="A7126" i="10"/>
  <c r="B6261" i="9"/>
  <c r="A6260" i="9"/>
  <c r="A2790" i="10"/>
  <c r="B2791" i="10"/>
  <c r="A10596" i="10"/>
  <c r="B10597" i="10"/>
  <c r="B1925" i="9"/>
  <c r="A1924" i="9"/>
  <c r="B1059" i="9"/>
  <c r="A1058" i="9"/>
  <c r="B11462" i="10"/>
  <c r="A11461" i="10"/>
  <c r="A5391" i="10"/>
  <c r="B5392" i="10"/>
  <c r="B6260" i="10"/>
  <c r="A6259" i="10"/>
  <c r="B10596" i="9"/>
  <c r="A10595" i="9"/>
  <c r="A5392" i="10" l="1"/>
  <c r="B5393" i="10"/>
  <c r="B10598" i="10"/>
  <c r="A10597" i="10"/>
  <c r="B2792" i="9"/>
  <c r="A2791" i="9"/>
  <c r="B192" i="9"/>
  <c r="A191" i="9"/>
  <c r="A1059" i="10"/>
  <c r="B1060" i="10"/>
  <c r="B5394" i="9"/>
  <c r="A5393" i="9"/>
  <c r="A10596" i="9"/>
  <c r="B10597" i="9"/>
  <c r="A1059" i="9"/>
  <c r="B1060" i="9"/>
  <c r="B6262" i="9"/>
  <c r="A6261" i="9"/>
  <c r="B3660" i="9"/>
  <c r="A3659" i="9"/>
  <c r="A4526" i="10"/>
  <c r="B4527" i="10"/>
  <c r="A7128" i="9"/>
  <c r="B7129" i="9"/>
  <c r="A7994" i="9"/>
  <c r="B7995" i="9"/>
  <c r="B3660" i="10"/>
  <c r="A3659" i="10"/>
  <c r="B2792" i="10"/>
  <c r="A2791" i="10"/>
  <c r="B1925" i="10"/>
  <c r="A1924" i="10"/>
  <c r="A7993" i="10"/>
  <c r="B7994" i="10"/>
  <c r="A8860" i="10"/>
  <c r="B8861" i="10"/>
  <c r="B9729" i="9"/>
  <c r="A9728" i="9"/>
  <c r="B191" i="10"/>
  <c r="A190" i="10"/>
  <c r="A6260" i="10"/>
  <c r="B6261" i="10"/>
  <c r="A11462" i="10"/>
  <c r="B11463" i="10"/>
  <c r="A1925" i="9"/>
  <c r="B1926" i="9"/>
  <c r="B7128" i="10"/>
  <c r="A7127" i="10"/>
  <c r="B11463" i="9"/>
  <c r="A11462" i="9"/>
  <c r="A8860" i="9"/>
  <c r="B8861" i="9"/>
  <c r="B9729" i="10"/>
  <c r="A9728" i="10"/>
  <c r="A4525" i="9"/>
  <c r="B4526" i="9"/>
  <c r="A4526" i="9" l="1"/>
  <c r="B4527" i="9"/>
  <c r="A8861" i="9"/>
  <c r="B8862" i="9"/>
  <c r="A11463" i="10"/>
  <c r="B11464" i="10"/>
  <c r="B8862" i="10"/>
  <c r="A8861" i="10"/>
  <c r="A7129" i="9"/>
  <c r="B7130" i="9"/>
  <c r="A1060" i="9"/>
  <c r="B1061" i="9"/>
  <c r="A7128" i="10"/>
  <c r="B7129" i="10"/>
  <c r="B192" i="10"/>
  <c r="A191" i="10"/>
  <c r="B1926" i="10"/>
  <c r="A1925" i="10"/>
  <c r="A3660" i="10"/>
  <c r="B3661" i="10"/>
  <c r="A3660" i="9"/>
  <c r="B3661" i="9"/>
  <c r="B5395" i="9"/>
  <c r="A5394" i="9"/>
  <c r="B193" i="9"/>
  <c r="A192" i="9"/>
  <c r="B10599" i="10"/>
  <c r="A10598" i="10"/>
  <c r="A1926" i="9"/>
  <c r="B1927" i="9"/>
  <c r="A6261" i="10"/>
  <c r="B6262" i="10"/>
  <c r="B7995" i="10"/>
  <c r="A7994" i="10"/>
  <c r="A7995" i="9"/>
  <c r="B7996" i="9"/>
  <c r="A4527" i="10"/>
  <c r="B4528" i="10"/>
  <c r="A10597" i="9"/>
  <c r="B10598" i="9"/>
  <c r="B1061" i="10"/>
  <c r="A1060" i="10"/>
  <c r="B5394" i="10"/>
  <c r="A5393" i="10"/>
  <c r="A9729" i="10"/>
  <c r="B9730" i="10"/>
  <c r="A11463" i="9"/>
  <c r="B11464" i="9"/>
  <c r="B9730" i="9"/>
  <c r="A9729" i="9"/>
  <c r="B2793" i="10"/>
  <c r="A2792" i="10"/>
  <c r="A6262" i="9"/>
  <c r="B6263" i="9"/>
  <c r="B2793" i="9"/>
  <c r="A2792" i="9"/>
  <c r="A11464" i="9" l="1"/>
  <c r="B11465" i="9"/>
  <c r="B10599" i="9"/>
  <c r="A10598" i="9"/>
  <c r="B7997" i="9"/>
  <c r="A7996" i="9"/>
  <c r="B6263" i="10"/>
  <c r="A6262" i="10"/>
  <c r="A3661" i="10"/>
  <c r="B3662" i="10"/>
  <c r="B1062" i="9"/>
  <c r="A1061" i="9"/>
  <c r="B8863" i="9"/>
  <c r="A8862" i="9"/>
  <c r="A9730" i="9"/>
  <c r="B9731" i="9"/>
  <c r="B5395" i="10"/>
  <c r="A5394" i="10"/>
  <c r="A10599" i="10"/>
  <c r="B10600" i="10"/>
  <c r="A5395" i="9"/>
  <c r="B5396" i="9"/>
  <c r="A192" i="10"/>
  <c r="B193" i="10"/>
  <c r="B8863" i="10"/>
  <c r="A8862" i="10"/>
  <c r="A2793" i="9"/>
  <c r="B2794" i="9"/>
  <c r="A2793" i="10"/>
  <c r="B2794" i="10"/>
  <c r="A6263" i="9"/>
  <c r="B6264" i="9"/>
  <c r="B9731" i="10"/>
  <c r="A9730" i="10"/>
  <c r="B4529" i="10"/>
  <c r="A4528" i="10"/>
  <c r="B1928" i="9"/>
  <c r="A1927" i="9"/>
  <c r="A3661" i="9"/>
  <c r="B3662" i="9"/>
  <c r="B7130" i="10"/>
  <c r="A7129" i="10"/>
  <c r="B7131" i="9"/>
  <c r="A7130" i="9"/>
  <c r="B11465" i="10"/>
  <c r="A11464" i="10"/>
  <c r="B4528" i="9"/>
  <c r="A4527" i="9"/>
  <c r="B1062" i="10"/>
  <c r="A1061" i="10"/>
  <c r="B7996" i="10"/>
  <c r="A7995" i="10"/>
  <c r="A193" i="9"/>
  <c r="B194" i="9"/>
  <c r="A1926" i="10"/>
  <c r="B1927" i="10"/>
  <c r="A1927" i="10" l="1"/>
  <c r="B1928" i="10"/>
  <c r="B3663" i="9"/>
  <c r="A3662" i="9"/>
  <c r="A6264" i="9"/>
  <c r="B6265" i="9"/>
  <c r="A2794" i="9"/>
  <c r="B2795" i="9"/>
  <c r="A193" i="10"/>
  <c r="B194" i="10"/>
  <c r="A10600" i="10"/>
  <c r="B10601" i="10"/>
  <c r="A9731" i="9"/>
  <c r="B9732" i="9"/>
  <c r="A7996" i="10"/>
  <c r="B7997" i="10"/>
  <c r="B4529" i="9"/>
  <c r="A4528" i="9"/>
  <c r="B7132" i="9"/>
  <c r="A7131" i="9"/>
  <c r="B4530" i="10"/>
  <c r="A4529" i="10"/>
  <c r="B1063" i="9"/>
  <c r="A1062" i="9"/>
  <c r="B6264" i="10"/>
  <c r="A6263" i="10"/>
  <c r="B10600" i="9"/>
  <c r="A10599" i="9"/>
  <c r="A2794" i="10"/>
  <c r="B2795" i="10"/>
  <c r="A5396" i="9"/>
  <c r="B5397" i="9"/>
  <c r="B3663" i="10"/>
  <c r="A3662" i="10"/>
  <c r="B11466" i="9"/>
  <c r="A11465" i="9"/>
  <c r="A194" i="9"/>
  <c r="B195" i="9"/>
  <c r="A1062" i="10"/>
  <c r="B1063" i="10"/>
  <c r="B11466" i="10"/>
  <c r="A11465" i="10"/>
  <c r="B7131" i="10"/>
  <c r="A7130" i="10"/>
  <c r="B1929" i="9"/>
  <c r="A1928" i="9"/>
  <c r="B9732" i="10"/>
  <c r="A9731" i="10"/>
  <c r="A8863" i="10"/>
  <c r="B8864" i="10"/>
  <c r="A5395" i="10"/>
  <c r="B5396" i="10"/>
  <c r="B8864" i="9"/>
  <c r="A8863" i="9"/>
  <c r="B7998" i="9"/>
  <c r="A7997" i="9"/>
  <c r="A1063" i="10" l="1"/>
  <c r="B1064" i="10"/>
  <c r="B5398" i="9"/>
  <c r="A5397" i="9"/>
  <c r="A7997" i="10"/>
  <c r="B7998" i="10"/>
  <c r="B10602" i="10"/>
  <c r="A10601" i="10"/>
  <c r="B2796" i="9"/>
  <c r="A2795" i="9"/>
  <c r="A7998" i="9"/>
  <c r="B7999" i="9"/>
  <c r="B9733" i="10"/>
  <c r="A9732" i="10"/>
  <c r="B7132" i="10"/>
  <c r="A7131" i="10"/>
  <c r="B11467" i="9"/>
  <c r="A11466" i="9"/>
  <c r="A10600" i="9"/>
  <c r="B10601" i="9"/>
  <c r="A1063" i="9"/>
  <c r="B1064" i="9"/>
  <c r="A7132" i="9"/>
  <c r="B7133" i="9"/>
  <c r="B3664" i="9"/>
  <c r="A3663" i="9"/>
  <c r="A5396" i="10"/>
  <c r="B5397" i="10"/>
  <c r="A8864" i="10"/>
  <c r="B8865" i="10"/>
  <c r="B196" i="9"/>
  <c r="A195" i="9"/>
  <c r="B2796" i="10"/>
  <c r="A2795" i="10"/>
  <c r="B9733" i="9"/>
  <c r="A9732" i="9"/>
  <c r="B195" i="10"/>
  <c r="A194" i="10"/>
  <c r="B6266" i="9"/>
  <c r="A6265" i="9"/>
  <c r="B1929" i="10"/>
  <c r="A1928" i="10"/>
  <c r="A8864" i="9"/>
  <c r="B8865" i="9"/>
  <c r="A1929" i="9"/>
  <c r="B1930" i="9"/>
  <c r="A11466" i="10"/>
  <c r="B11467" i="10"/>
  <c r="B3664" i="10"/>
  <c r="A3663" i="10"/>
  <c r="A6264" i="10"/>
  <c r="B6265" i="10"/>
  <c r="A4530" i="10"/>
  <c r="B4531" i="10"/>
  <c r="A4529" i="9"/>
  <c r="B4530" i="9"/>
  <c r="A6265" i="10" l="1"/>
  <c r="B6266" i="10"/>
  <c r="A11467" i="10"/>
  <c r="B11468" i="10"/>
  <c r="A8865" i="9"/>
  <c r="B8866" i="9"/>
  <c r="B5398" i="10"/>
  <c r="A5397" i="10"/>
  <c r="A7133" i="9"/>
  <c r="B7134" i="9"/>
  <c r="A10601" i="9"/>
  <c r="B10602" i="9"/>
  <c r="A7999" i="9"/>
  <c r="B8000" i="9"/>
  <c r="A6266" i="9"/>
  <c r="B6267" i="9"/>
  <c r="B9734" i="9"/>
  <c r="A9733" i="9"/>
  <c r="B197" i="9"/>
  <c r="A196" i="9"/>
  <c r="A7132" i="10"/>
  <c r="B7133" i="10"/>
  <c r="B10603" i="10"/>
  <c r="A10602" i="10"/>
  <c r="B5399" i="9"/>
  <c r="A5398" i="9"/>
  <c r="B8866" i="10"/>
  <c r="A8865" i="10"/>
  <c r="A1064" i="9"/>
  <c r="B1065" i="9"/>
  <c r="B7999" i="10"/>
  <c r="A7998" i="10"/>
  <c r="B1065" i="10"/>
  <c r="A1064" i="10"/>
  <c r="A4530" i="9"/>
  <c r="B4531" i="9"/>
  <c r="A4531" i="10"/>
  <c r="B4532" i="10"/>
  <c r="A1930" i="9"/>
  <c r="B1931" i="9"/>
  <c r="A3664" i="10"/>
  <c r="B3665" i="10"/>
  <c r="B1930" i="10"/>
  <c r="A1929" i="10"/>
  <c r="B196" i="10"/>
  <c r="A195" i="10"/>
  <c r="B2797" i="10"/>
  <c r="A2796" i="10"/>
  <c r="A3664" i="9"/>
  <c r="B3665" i="9"/>
  <c r="A11467" i="9"/>
  <c r="B11468" i="9"/>
  <c r="A9733" i="10"/>
  <c r="B9734" i="10"/>
  <c r="B2797" i="9"/>
  <c r="A2796" i="9"/>
  <c r="A11468" i="9" l="1"/>
  <c r="B11469" i="9"/>
  <c r="B1932" i="9"/>
  <c r="A1931" i="9"/>
  <c r="B4532" i="9"/>
  <c r="A4531" i="9"/>
  <c r="A6267" i="9"/>
  <c r="B6268" i="9"/>
  <c r="B10603" i="9"/>
  <c r="A10602" i="9"/>
  <c r="B11469" i="10"/>
  <c r="A11468" i="10"/>
  <c r="A2797" i="10"/>
  <c r="B2798" i="10"/>
  <c r="B1931" i="10"/>
  <c r="A1930" i="10"/>
  <c r="B8000" i="10"/>
  <c r="A7999" i="10"/>
  <c r="B8867" i="10"/>
  <c r="A8866" i="10"/>
  <c r="A10603" i="10"/>
  <c r="B10604" i="10"/>
  <c r="A197" i="9"/>
  <c r="B198" i="9"/>
  <c r="B5399" i="10"/>
  <c r="A5398" i="10"/>
  <c r="A2797" i="9"/>
  <c r="B2798" i="9"/>
  <c r="A9734" i="10"/>
  <c r="B9735" i="10"/>
  <c r="A3665" i="9"/>
  <c r="B3666" i="9"/>
  <c r="A3665" i="10"/>
  <c r="B3666" i="10"/>
  <c r="B4533" i="10"/>
  <c r="A4532" i="10"/>
  <c r="B1066" i="9"/>
  <c r="A1065" i="9"/>
  <c r="B7134" i="10"/>
  <c r="A7133" i="10"/>
  <c r="B8001" i="9"/>
  <c r="A8000" i="9"/>
  <c r="B7135" i="9"/>
  <c r="A7134" i="9"/>
  <c r="B8867" i="9"/>
  <c r="A8866" i="9"/>
  <c r="B6267" i="10"/>
  <c r="A6266" i="10"/>
  <c r="A196" i="10"/>
  <c r="B197" i="10"/>
  <c r="B1066" i="10"/>
  <c r="A1065" i="10"/>
  <c r="A5399" i="9"/>
  <c r="B5400" i="9"/>
  <c r="A9734" i="9"/>
  <c r="B9735" i="9"/>
  <c r="B3667" i="9" l="1"/>
  <c r="A3666" i="9"/>
  <c r="A2798" i="9"/>
  <c r="B2799" i="9"/>
  <c r="A198" i="9"/>
  <c r="B199" i="9"/>
  <c r="B6269" i="9"/>
  <c r="A6268" i="9"/>
  <c r="A1066" i="10"/>
  <c r="B1067" i="10"/>
  <c r="B6268" i="10"/>
  <c r="A6267" i="10"/>
  <c r="B7136" i="9"/>
  <c r="A7135" i="9"/>
  <c r="B7135" i="10"/>
  <c r="A7134" i="10"/>
  <c r="B4534" i="10"/>
  <c r="A4533" i="10"/>
  <c r="A8867" i="10"/>
  <c r="B8868" i="10"/>
  <c r="A1931" i="10"/>
  <c r="B1932" i="10"/>
  <c r="B11470" i="10"/>
  <c r="A11469" i="10"/>
  <c r="B1933" i="9"/>
  <c r="A1932" i="9"/>
  <c r="A5400" i="9"/>
  <c r="B5401" i="9"/>
  <c r="B3667" i="10"/>
  <c r="A3666" i="10"/>
  <c r="B9736" i="10"/>
  <c r="A9735" i="10"/>
  <c r="A10604" i="10"/>
  <c r="B10605" i="10"/>
  <c r="A2798" i="10"/>
  <c r="B2799" i="10"/>
  <c r="B11470" i="9"/>
  <c r="A11469" i="9"/>
  <c r="A9735" i="9"/>
  <c r="B9736" i="9"/>
  <c r="A197" i="10"/>
  <c r="B198" i="10"/>
  <c r="B8868" i="9"/>
  <c r="A8867" i="9"/>
  <c r="B8002" i="9"/>
  <c r="A8001" i="9"/>
  <c r="B1067" i="9"/>
  <c r="A1066" i="9"/>
  <c r="A5399" i="10"/>
  <c r="B5400" i="10"/>
  <c r="A8000" i="10"/>
  <c r="B8001" i="10"/>
  <c r="B10604" i="9"/>
  <c r="A10603" i="9"/>
  <c r="B4533" i="9"/>
  <c r="A4532" i="9"/>
  <c r="B9737" i="9" l="1"/>
  <c r="A9736" i="9"/>
  <c r="B2800" i="10"/>
  <c r="A2799" i="10"/>
  <c r="B5402" i="9"/>
  <c r="A5401" i="9"/>
  <c r="A8868" i="10"/>
  <c r="B8869" i="10"/>
  <c r="B2800" i="9"/>
  <c r="A2799" i="9"/>
  <c r="A8001" i="10"/>
  <c r="B8002" i="10"/>
  <c r="A4533" i="9"/>
  <c r="B4534" i="9"/>
  <c r="A1067" i="9"/>
  <c r="B1068" i="9"/>
  <c r="A8868" i="9"/>
  <c r="B8869" i="9"/>
  <c r="B9737" i="10"/>
  <c r="A9736" i="10"/>
  <c r="A11470" i="10"/>
  <c r="B11471" i="10"/>
  <c r="B7136" i="10"/>
  <c r="A7135" i="10"/>
  <c r="A6268" i="10"/>
  <c r="B6269" i="10"/>
  <c r="B6270" i="9"/>
  <c r="A6269" i="9"/>
  <c r="B199" i="10"/>
  <c r="A198" i="10"/>
  <c r="B10606" i="10"/>
  <c r="A10605" i="10"/>
  <c r="A1932" i="10"/>
  <c r="B1933" i="10"/>
  <c r="A1067" i="10"/>
  <c r="B1068" i="10"/>
  <c r="B200" i="9"/>
  <c r="A199" i="9"/>
  <c r="A5400" i="10"/>
  <c r="B5401" i="10"/>
  <c r="A10604" i="9"/>
  <c r="B10605" i="9"/>
  <c r="A8002" i="9"/>
  <c r="B8003" i="9"/>
  <c r="B11471" i="9"/>
  <c r="A11470" i="9"/>
  <c r="B3668" i="10"/>
  <c r="A3667" i="10"/>
  <c r="A1933" i="9"/>
  <c r="B1934" i="9"/>
  <c r="A4534" i="10"/>
  <c r="B4535" i="10"/>
  <c r="A7136" i="9"/>
  <c r="B7137" i="9"/>
  <c r="B3668" i="9"/>
  <c r="A3667" i="9"/>
  <c r="A4535" i="10" l="1"/>
  <c r="B4536" i="10"/>
  <c r="A8003" i="9"/>
  <c r="B8004" i="9"/>
  <c r="B5402" i="10"/>
  <c r="A5401" i="10"/>
  <c r="B1069" i="10"/>
  <c r="A1068" i="10"/>
  <c r="A1068" i="9"/>
  <c r="B1069" i="9"/>
  <c r="B8003" i="10"/>
  <c r="A8002" i="10"/>
  <c r="B8870" i="10"/>
  <c r="A8869" i="10"/>
  <c r="A3668" i="9"/>
  <c r="B3669" i="9"/>
  <c r="A3668" i="10"/>
  <c r="B3669" i="10"/>
  <c r="B10607" i="10"/>
  <c r="A10606" i="10"/>
  <c r="A6270" i="9"/>
  <c r="B6271" i="9"/>
  <c r="A7136" i="10"/>
  <c r="B7137" i="10"/>
  <c r="A9737" i="10"/>
  <c r="B9738" i="10"/>
  <c r="B2801" i="10"/>
  <c r="A2800" i="10"/>
  <c r="A7137" i="9"/>
  <c r="B7138" i="9"/>
  <c r="A1934" i="9"/>
  <c r="B1935" i="9"/>
  <c r="A10605" i="9"/>
  <c r="B10606" i="9"/>
  <c r="B1934" i="10"/>
  <c r="A1933" i="10"/>
  <c r="A6269" i="10"/>
  <c r="B6270" i="10"/>
  <c r="A11471" i="10"/>
  <c r="B11472" i="10"/>
  <c r="A8869" i="9"/>
  <c r="B8870" i="9"/>
  <c r="A4534" i="9"/>
  <c r="B4535" i="9"/>
  <c r="A11471" i="9"/>
  <c r="B11472" i="9"/>
  <c r="B201" i="9"/>
  <c r="A200" i="9"/>
  <c r="B200" i="10"/>
  <c r="A199" i="10"/>
  <c r="B2801" i="9"/>
  <c r="A2800" i="9"/>
  <c r="B5403" i="9"/>
  <c r="A5402" i="9"/>
  <c r="B9738" i="9"/>
  <c r="A9737" i="9"/>
  <c r="A5403" i="9" l="1"/>
  <c r="B5404" i="9"/>
  <c r="A200" i="10"/>
  <c r="B201" i="10"/>
  <c r="B4536" i="9"/>
  <c r="A4535" i="9"/>
  <c r="B11473" i="10"/>
  <c r="A11472" i="10"/>
  <c r="B1936" i="9"/>
  <c r="A1935" i="9"/>
  <c r="B7138" i="10"/>
  <c r="A7137" i="10"/>
  <c r="A3669" i="9"/>
  <c r="B3670" i="9"/>
  <c r="B8005" i="9"/>
  <c r="A8004" i="9"/>
  <c r="A2801" i="9"/>
  <c r="B2802" i="9"/>
  <c r="A10607" i="10"/>
  <c r="B10608" i="10"/>
  <c r="B8004" i="10"/>
  <c r="A8003" i="10"/>
  <c r="B1070" i="10"/>
  <c r="A1069" i="10"/>
  <c r="A9738" i="9"/>
  <c r="B9739" i="9"/>
  <c r="A201" i="9"/>
  <c r="B202" i="9"/>
  <c r="B1935" i="10"/>
  <c r="A1934" i="10"/>
  <c r="B2802" i="10"/>
  <c r="A2801" i="10"/>
  <c r="A11472" i="9"/>
  <c r="B11473" i="9"/>
  <c r="B8871" i="9"/>
  <c r="A8870" i="9"/>
  <c r="B6271" i="10"/>
  <c r="A6270" i="10"/>
  <c r="B10607" i="9"/>
  <c r="A10606" i="9"/>
  <c r="B7139" i="9"/>
  <c r="A7138" i="9"/>
  <c r="B9739" i="10"/>
  <c r="A9738" i="10"/>
  <c r="A6271" i="9"/>
  <c r="B6272" i="9"/>
  <c r="A3669" i="10"/>
  <c r="B3670" i="10"/>
  <c r="B1070" i="9"/>
  <c r="A1069" i="9"/>
  <c r="B4537" i="10"/>
  <c r="A4536" i="10"/>
  <c r="B8871" i="10"/>
  <c r="A8870" i="10"/>
  <c r="B5403" i="10"/>
  <c r="A5402" i="10"/>
  <c r="B3671" i="10" l="1"/>
  <c r="A3670" i="10"/>
  <c r="A202" i="9"/>
  <c r="B203" i="9"/>
  <c r="A10608" i="10"/>
  <c r="B10609" i="10"/>
  <c r="A201" i="10"/>
  <c r="B202" i="10"/>
  <c r="A5403" i="10"/>
  <c r="B5404" i="10"/>
  <c r="B4538" i="10"/>
  <c r="A4537" i="10"/>
  <c r="B9740" i="10"/>
  <c r="A9739" i="10"/>
  <c r="B10608" i="9"/>
  <c r="A10607" i="9"/>
  <c r="B8872" i="9"/>
  <c r="A8871" i="9"/>
  <c r="B2803" i="10"/>
  <c r="A2802" i="10"/>
  <c r="A1070" i="10"/>
  <c r="B1071" i="10"/>
  <c r="B8006" i="9"/>
  <c r="A8005" i="9"/>
  <c r="B7139" i="10"/>
  <c r="A7138" i="10"/>
  <c r="B11474" i="10"/>
  <c r="A11473" i="10"/>
  <c r="A6272" i="9"/>
  <c r="B6273" i="9"/>
  <c r="B11474" i="9"/>
  <c r="A11473" i="9"/>
  <c r="A9739" i="9"/>
  <c r="B9740" i="9"/>
  <c r="A2802" i="9"/>
  <c r="B2803" i="9"/>
  <c r="B3671" i="9"/>
  <c r="A3670" i="9"/>
  <c r="A5404" i="9"/>
  <c r="B5405" i="9"/>
  <c r="A8871" i="10"/>
  <c r="B8872" i="10"/>
  <c r="B1071" i="9"/>
  <c r="A1070" i="9"/>
  <c r="B7140" i="9"/>
  <c r="A7139" i="9"/>
  <c r="B6272" i="10"/>
  <c r="A6271" i="10"/>
  <c r="A1935" i="10"/>
  <c r="B1936" i="10"/>
  <c r="A8004" i="10"/>
  <c r="B8005" i="10"/>
  <c r="B1937" i="9"/>
  <c r="A1936" i="9"/>
  <c r="B4537" i="9"/>
  <c r="A4536" i="9"/>
  <c r="B5406" i="9" l="1"/>
  <c r="A5405" i="9"/>
  <c r="B2804" i="9"/>
  <c r="A2803" i="9"/>
  <c r="B203" i="10"/>
  <c r="A202" i="10"/>
  <c r="B204" i="9"/>
  <c r="A203" i="9"/>
  <c r="B11475" i="9"/>
  <c r="A11474" i="9"/>
  <c r="A11474" i="10"/>
  <c r="B11475" i="10"/>
  <c r="A8006" i="9"/>
  <c r="B8007" i="9"/>
  <c r="B2804" i="10"/>
  <c r="A2803" i="10"/>
  <c r="A10608" i="9"/>
  <c r="B10609" i="9"/>
  <c r="A4538" i="10"/>
  <c r="B4539" i="10"/>
  <c r="A4537" i="9"/>
  <c r="B4538" i="9"/>
  <c r="A6272" i="10"/>
  <c r="B6273" i="10"/>
  <c r="A1071" i="9"/>
  <c r="B1072" i="9"/>
  <c r="A1936" i="10"/>
  <c r="B1937" i="10"/>
  <c r="A8872" i="10"/>
  <c r="B8873" i="10"/>
  <c r="B9741" i="9"/>
  <c r="A9740" i="9"/>
  <c r="B6274" i="9"/>
  <c r="A6273" i="9"/>
  <c r="A1071" i="10"/>
  <c r="B1072" i="10"/>
  <c r="A5404" i="10"/>
  <c r="B5405" i="10"/>
  <c r="B10610" i="10"/>
  <c r="A10609" i="10"/>
  <c r="A8005" i="10"/>
  <c r="B8006" i="10"/>
  <c r="A1937" i="9"/>
  <c r="B1938" i="9"/>
  <c r="A7140" i="9"/>
  <c r="B7141" i="9"/>
  <c r="B3672" i="9"/>
  <c r="A3671" i="9"/>
  <c r="B7140" i="10"/>
  <c r="A7139" i="10"/>
  <c r="A8872" i="9"/>
  <c r="B8873" i="9"/>
  <c r="B9741" i="10"/>
  <c r="A9740" i="10"/>
  <c r="B3672" i="10"/>
  <c r="A3671" i="10"/>
  <c r="A1938" i="9" l="1"/>
  <c r="B1939" i="9"/>
  <c r="B1073" i="10"/>
  <c r="A1072" i="10"/>
  <c r="B1938" i="10"/>
  <c r="A1937" i="10"/>
  <c r="A6273" i="10"/>
  <c r="B6274" i="10"/>
  <c r="A4539" i="10"/>
  <c r="B4540" i="10"/>
  <c r="A11475" i="10"/>
  <c r="B11476" i="10"/>
  <c r="A3672" i="9"/>
  <c r="B3673" i="9"/>
  <c r="B10611" i="10"/>
  <c r="A10610" i="10"/>
  <c r="B9742" i="9"/>
  <c r="A9741" i="9"/>
  <c r="B2805" i="10"/>
  <c r="A2804" i="10"/>
  <c r="B205" i="9"/>
  <c r="A204" i="9"/>
  <c r="B2805" i="9"/>
  <c r="A2804" i="9"/>
  <c r="A3672" i="10"/>
  <c r="B3673" i="10"/>
  <c r="A7141" i="9"/>
  <c r="B7142" i="9"/>
  <c r="B8007" i="10"/>
  <c r="A8006" i="10"/>
  <c r="B5406" i="10"/>
  <c r="A5405" i="10"/>
  <c r="B8874" i="10"/>
  <c r="A8873" i="10"/>
  <c r="A1072" i="9"/>
  <c r="B1073" i="9"/>
  <c r="A4538" i="9"/>
  <c r="B4539" i="9"/>
  <c r="A10609" i="9"/>
  <c r="B10610" i="9"/>
  <c r="A8007" i="9"/>
  <c r="B8008" i="9"/>
  <c r="A8873" i="9"/>
  <c r="B8874" i="9"/>
  <c r="A9741" i="10"/>
  <c r="B9742" i="10"/>
  <c r="A7140" i="10"/>
  <c r="B7141" i="10"/>
  <c r="A6274" i="9"/>
  <c r="B6275" i="9"/>
  <c r="A11475" i="9"/>
  <c r="B11476" i="9"/>
  <c r="B204" i="10"/>
  <c r="A203" i="10"/>
  <c r="B5407" i="9"/>
  <c r="A5406" i="9"/>
  <c r="A11476" i="9" l="1"/>
  <c r="B11477" i="9"/>
  <c r="A7141" i="10"/>
  <c r="B7142" i="10"/>
  <c r="B8875" i="9"/>
  <c r="A8874" i="9"/>
  <c r="B10611" i="9"/>
  <c r="A10610" i="9"/>
  <c r="B1074" i="9"/>
  <c r="A1073" i="9"/>
  <c r="B7143" i="9"/>
  <c r="A7142" i="9"/>
  <c r="B11477" i="10"/>
  <c r="A11476" i="10"/>
  <c r="B6275" i="10"/>
  <c r="A6274" i="10"/>
  <c r="B5407" i="10"/>
  <c r="A5406" i="10"/>
  <c r="A2805" i="9"/>
  <c r="B2806" i="9"/>
  <c r="A2805" i="10"/>
  <c r="B2806" i="10"/>
  <c r="A10611" i="10"/>
  <c r="B10612" i="10"/>
  <c r="B1074" i="10"/>
  <c r="A1073" i="10"/>
  <c r="A6275" i="9"/>
  <c r="B6276" i="9"/>
  <c r="B9743" i="10"/>
  <c r="A9742" i="10"/>
  <c r="B8009" i="9"/>
  <c r="A8008" i="9"/>
  <c r="B4540" i="9"/>
  <c r="A4539" i="9"/>
  <c r="A3673" i="10"/>
  <c r="B3674" i="10"/>
  <c r="A3673" i="9"/>
  <c r="B3674" i="9"/>
  <c r="B4541" i="10"/>
  <c r="A4540" i="10"/>
  <c r="B1940" i="9"/>
  <c r="A1939" i="9"/>
  <c r="A5407" i="9"/>
  <c r="B5408" i="9"/>
  <c r="A204" i="10"/>
  <c r="B205" i="10"/>
  <c r="B8875" i="10"/>
  <c r="A8874" i="10"/>
  <c r="B8008" i="10"/>
  <c r="A8007" i="10"/>
  <c r="A205" i="9"/>
  <c r="B206" i="9"/>
  <c r="A9742" i="9"/>
  <c r="B9743" i="9"/>
  <c r="B1939" i="10"/>
  <c r="A1938" i="10"/>
  <c r="B3675" i="10" l="1"/>
  <c r="A3674" i="10"/>
  <c r="B6277" i="9"/>
  <c r="A6276" i="9"/>
  <c r="B10613" i="10"/>
  <c r="A10612" i="10"/>
  <c r="A2806" i="9"/>
  <c r="B2807" i="9"/>
  <c r="B7143" i="10"/>
  <c r="A7142" i="10"/>
  <c r="A206" i="9"/>
  <c r="B207" i="9"/>
  <c r="A8875" i="10"/>
  <c r="B8876" i="10"/>
  <c r="B4542" i="10"/>
  <c r="A4541" i="10"/>
  <c r="B8010" i="9"/>
  <c r="A8009" i="9"/>
  <c r="B6276" i="10"/>
  <c r="A6275" i="10"/>
  <c r="A7143" i="9"/>
  <c r="B7144" i="9"/>
  <c r="B10612" i="9"/>
  <c r="A10611" i="9"/>
  <c r="A5408" i="9"/>
  <c r="B5409" i="9"/>
  <c r="B3675" i="9"/>
  <c r="A3674" i="9"/>
  <c r="B2807" i="10"/>
  <c r="A2806" i="10"/>
  <c r="B11478" i="9"/>
  <c r="A11477" i="9"/>
  <c r="A1939" i="10"/>
  <c r="B1940" i="10"/>
  <c r="A9743" i="9"/>
  <c r="B9744" i="9"/>
  <c r="A205" i="10"/>
  <c r="B206" i="10"/>
  <c r="A8008" i="10"/>
  <c r="B8009" i="10"/>
  <c r="B1941" i="9"/>
  <c r="A1940" i="9"/>
  <c r="B4541" i="9"/>
  <c r="A4540" i="9"/>
  <c r="B9744" i="10"/>
  <c r="A9743" i="10"/>
  <c r="A1074" i="10"/>
  <c r="B1075" i="10"/>
  <c r="A5407" i="10"/>
  <c r="B5408" i="10"/>
  <c r="B11478" i="10"/>
  <c r="A11477" i="10"/>
  <c r="A1074" i="9"/>
  <c r="B1075" i="9"/>
  <c r="B8876" i="9"/>
  <c r="A8875" i="9"/>
  <c r="B1076" i="10" l="1"/>
  <c r="A1075" i="10"/>
  <c r="A8009" i="10"/>
  <c r="B8010" i="10"/>
  <c r="B9745" i="9"/>
  <c r="A9744" i="9"/>
  <c r="B208" i="9"/>
  <c r="A207" i="9"/>
  <c r="B2808" i="9"/>
  <c r="A2807" i="9"/>
  <c r="A8876" i="9"/>
  <c r="B8877" i="9"/>
  <c r="A11478" i="10"/>
  <c r="B11479" i="10"/>
  <c r="A4541" i="9"/>
  <c r="B4542" i="9"/>
  <c r="B11479" i="9"/>
  <c r="A11478" i="9"/>
  <c r="B3676" i="9"/>
  <c r="A3675" i="9"/>
  <c r="A10612" i="9"/>
  <c r="B10613" i="9"/>
  <c r="A6276" i="10"/>
  <c r="B6277" i="10"/>
  <c r="A4542" i="10"/>
  <c r="B4543" i="10"/>
  <c r="A6277" i="9"/>
  <c r="B6278" i="9"/>
  <c r="B207" i="10"/>
  <c r="A206" i="10"/>
  <c r="A1940" i="10"/>
  <c r="B1941" i="10"/>
  <c r="B5410" i="9"/>
  <c r="A5409" i="9"/>
  <c r="A7144" i="9"/>
  <c r="B7145" i="9"/>
  <c r="A8876" i="10"/>
  <c r="B8877" i="10"/>
  <c r="A1075" i="9"/>
  <c r="B1076" i="9"/>
  <c r="A5408" i="10"/>
  <c r="B5409" i="10"/>
  <c r="B9745" i="10"/>
  <c r="A9744" i="10"/>
  <c r="A1941" i="9"/>
  <c r="B1942" i="9"/>
  <c r="B2808" i="10"/>
  <c r="A2807" i="10"/>
  <c r="A8010" i="9"/>
  <c r="B8011" i="9"/>
  <c r="A7143" i="10"/>
  <c r="B7144" i="10"/>
  <c r="B10614" i="10"/>
  <c r="A10613" i="10"/>
  <c r="A3675" i="10"/>
  <c r="B3676" i="10"/>
  <c r="B10615" i="10" l="1"/>
  <c r="A10614" i="10"/>
  <c r="A3676" i="10"/>
  <c r="B3677" i="10"/>
  <c r="A7144" i="10"/>
  <c r="B7145" i="10"/>
  <c r="B1077" i="9"/>
  <c r="A1076" i="9"/>
  <c r="B7146" i="9"/>
  <c r="A7145" i="9"/>
  <c r="B1942" i="10"/>
  <c r="A1941" i="10"/>
  <c r="A6278" i="9"/>
  <c r="B6279" i="9"/>
  <c r="B6278" i="10"/>
  <c r="A6277" i="10"/>
  <c r="A4542" i="9"/>
  <c r="B4543" i="9"/>
  <c r="A8877" i="9"/>
  <c r="B8878" i="9"/>
  <c r="B8011" i="10"/>
  <c r="A8010" i="10"/>
  <c r="B2809" i="10"/>
  <c r="A2808" i="10"/>
  <c r="B9746" i="10"/>
  <c r="A9745" i="10"/>
  <c r="A3676" i="9"/>
  <c r="B3677" i="9"/>
  <c r="A208" i="9"/>
  <c r="B209" i="9"/>
  <c r="B8012" i="9"/>
  <c r="A8011" i="9"/>
  <c r="B1943" i="9"/>
  <c r="A1942" i="9"/>
  <c r="B5410" i="10"/>
  <c r="A5409" i="10"/>
  <c r="B8878" i="10"/>
  <c r="A8877" i="10"/>
  <c r="B4544" i="10"/>
  <c r="A4543" i="10"/>
  <c r="A10613" i="9"/>
  <c r="B10614" i="9"/>
  <c r="B11480" i="10"/>
  <c r="A11479" i="10"/>
  <c r="A5410" i="9"/>
  <c r="B5411" i="9"/>
  <c r="A207" i="10"/>
  <c r="B208" i="10"/>
  <c r="A11479" i="9"/>
  <c r="B11480" i="9"/>
  <c r="B2809" i="9"/>
  <c r="A2808" i="9"/>
  <c r="A9745" i="9"/>
  <c r="B9746" i="9"/>
  <c r="B1077" i="10"/>
  <c r="A1076" i="10"/>
  <c r="A3677" i="9" l="1"/>
  <c r="B3678" i="9"/>
  <c r="B8879" i="9"/>
  <c r="A8878" i="9"/>
  <c r="B3678" i="10"/>
  <c r="A3677" i="10"/>
  <c r="A208" i="10"/>
  <c r="B209" i="10"/>
  <c r="B1078" i="10"/>
  <c r="A1077" i="10"/>
  <c r="A2809" i="9"/>
  <c r="B2810" i="9"/>
  <c r="B11481" i="10"/>
  <c r="A11480" i="10"/>
  <c r="B4545" i="10"/>
  <c r="A4544" i="10"/>
  <c r="A5410" i="10"/>
  <c r="B5411" i="10"/>
  <c r="B8013" i="9"/>
  <c r="A8012" i="9"/>
  <c r="B2810" i="10"/>
  <c r="A2809" i="10"/>
  <c r="B6279" i="10"/>
  <c r="A6278" i="10"/>
  <c r="A1942" i="10"/>
  <c r="B1943" i="10"/>
  <c r="B1078" i="9"/>
  <c r="A1077" i="9"/>
  <c r="A9746" i="9"/>
  <c r="B9747" i="9"/>
  <c r="B11481" i="9"/>
  <c r="A11480" i="9"/>
  <c r="A5411" i="9"/>
  <c r="B5412" i="9"/>
  <c r="B10615" i="9"/>
  <c r="A10614" i="9"/>
  <c r="A209" i="9"/>
  <c r="B210" i="9"/>
  <c r="B4544" i="9"/>
  <c r="A4543" i="9"/>
  <c r="A6279" i="9"/>
  <c r="B6280" i="9"/>
  <c r="A7145" i="10"/>
  <c r="B7146" i="10"/>
  <c r="A8878" i="10"/>
  <c r="B8879" i="10"/>
  <c r="B1944" i="9"/>
  <c r="A1943" i="9"/>
  <c r="A9746" i="10"/>
  <c r="B9747" i="10"/>
  <c r="A8011" i="10"/>
  <c r="B8012" i="10"/>
  <c r="B7147" i="9"/>
  <c r="A7146" i="9"/>
  <c r="A10615" i="10"/>
  <c r="B10616" i="10"/>
  <c r="A10616" i="10" l="1"/>
  <c r="B10617" i="10"/>
  <c r="B7147" i="10"/>
  <c r="A7146" i="10"/>
  <c r="A2810" i="9"/>
  <c r="B2811" i="9"/>
  <c r="B210" i="10"/>
  <c r="A209" i="10"/>
  <c r="B1945" i="9"/>
  <c r="A1944" i="9"/>
  <c r="B4545" i="9"/>
  <c r="A4544" i="9"/>
  <c r="B10616" i="9"/>
  <c r="A10615" i="9"/>
  <c r="B11482" i="9"/>
  <c r="A11481" i="9"/>
  <c r="B1079" i="9"/>
  <c r="A1078" i="9"/>
  <c r="B6280" i="10"/>
  <c r="A6279" i="10"/>
  <c r="B8014" i="9"/>
  <c r="A8013" i="9"/>
  <c r="B4546" i="10"/>
  <c r="A4545" i="10"/>
  <c r="B8880" i="9"/>
  <c r="A8879" i="9"/>
  <c r="A8012" i="10"/>
  <c r="B8013" i="10"/>
  <c r="B9748" i="10"/>
  <c r="A9747" i="10"/>
  <c r="A8879" i="10"/>
  <c r="B8880" i="10"/>
  <c r="B6281" i="9"/>
  <c r="A6280" i="9"/>
  <c r="A210" i="9"/>
  <c r="B211" i="9"/>
  <c r="A5412" i="9"/>
  <c r="B5413" i="9"/>
  <c r="A9747" i="9"/>
  <c r="B9748" i="9"/>
  <c r="A1943" i="10"/>
  <c r="B1944" i="10"/>
  <c r="A5411" i="10"/>
  <c r="B5412" i="10"/>
  <c r="B3679" i="9"/>
  <c r="A3678" i="9"/>
  <c r="B7148" i="9"/>
  <c r="A7147" i="9"/>
  <c r="A2810" i="10"/>
  <c r="B2811" i="10"/>
  <c r="B11482" i="10"/>
  <c r="A11481" i="10"/>
  <c r="A1078" i="10"/>
  <c r="B1079" i="10"/>
  <c r="B3679" i="10"/>
  <c r="A3678" i="10"/>
  <c r="A5412" i="10" l="1"/>
  <c r="B5413" i="10"/>
  <c r="B9749" i="9"/>
  <c r="A9748" i="9"/>
  <c r="B212" i="9"/>
  <c r="A211" i="9"/>
  <c r="A8880" i="10"/>
  <c r="B8881" i="10"/>
  <c r="A8013" i="10"/>
  <c r="B8014" i="10"/>
  <c r="B3680" i="10"/>
  <c r="A3679" i="10"/>
  <c r="A11482" i="10"/>
  <c r="B11483" i="10"/>
  <c r="A7148" i="9"/>
  <c r="B7149" i="9"/>
  <c r="A4546" i="10"/>
  <c r="B4547" i="10"/>
  <c r="A6280" i="10"/>
  <c r="B6281" i="10"/>
  <c r="B11483" i="9"/>
  <c r="A11482" i="9"/>
  <c r="A4545" i="9"/>
  <c r="B4546" i="9"/>
  <c r="B211" i="10"/>
  <c r="A210" i="10"/>
  <c r="B7148" i="10"/>
  <c r="A7147" i="10"/>
  <c r="A1944" i="10"/>
  <c r="B1945" i="10"/>
  <c r="B5414" i="9"/>
  <c r="A5413" i="9"/>
  <c r="B2812" i="9"/>
  <c r="A2811" i="9"/>
  <c r="B10618" i="10"/>
  <c r="A10617" i="10"/>
  <c r="A1079" i="10"/>
  <c r="B1080" i="10"/>
  <c r="B2812" i="10"/>
  <c r="A2811" i="10"/>
  <c r="B3680" i="9"/>
  <c r="A3679" i="9"/>
  <c r="B6282" i="9"/>
  <c r="A6281" i="9"/>
  <c r="B9749" i="10"/>
  <c r="A9748" i="10"/>
  <c r="A8880" i="9"/>
  <c r="B8881" i="9"/>
  <c r="A8014" i="9"/>
  <c r="B8015" i="9"/>
  <c r="A1079" i="9"/>
  <c r="B1080" i="9"/>
  <c r="A10616" i="9"/>
  <c r="B10617" i="9"/>
  <c r="A1945" i="9"/>
  <c r="B1946" i="9"/>
  <c r="A1946" i="9" l="1"/>
  <c r="B1947" i="9"/>
  <c r="A8881" i="9"/>
  <c r="B8882" i="9"/>
  <c r="A4546" i="9"/>
  <c r="B4547" i="9"/>
  <c r="A6281" i="10"/>
  <c r="B6282" i="10"/>
  <c r="A7149" i="9"/>
  <c r="B7150" i="9"/>
  <c r="B8882" i="10"/>
  <c r="A8881" i="10"/>
  <c r="A1080" i="9"/>
  <c r="B1081" i="9"/>
  <c r="A6282" i="9"/>
  <c r="B6283" i="9"/>
  <c r="B2813" i="10"/>
  <c r="A2812" i="10"/>
  <c r="B10619" i="10"/>
  <c r="A10618" i="10"/>
  <c r="B5415" i="9"/>
  <c r="A5414" i="9"/>
  <c r="A7148" i="10"/>
  <c r="B7149" i="10"/>
  <c r="A3680" i="10"/>
  <c r="B3681" i="10"/>
  <c r="B9750" i="9"/>
  <c r="A9749" i="9"/>
  <c r="A10617" i="9"/>
  <c r="B10618" i="9"/>
  <c r="A8015" i="9"/>
  <c r="B8016" i="9"/>
  <c r="B1081" i="10"/>
  <c r="A1080" i="10"/>
  <c r="B1946" i="10"/>
  <c r="A1945" i="10"/>
  <c r="A4547" i="10"/>
  <c r="B4548" i="10"/>
  <c r="A11483" i="10"/>
  <c r="B11484" i="10"/>
  <c r="B8015" i="10"/>
  <c r="A8014" i="10"/>
  <c r="B5414" i="10"/>
  <c r="A5413" i="10"/>
  <c r="A9749" i="10"/>
  <c r="B9750" i="10"/>
  <c r="A3680" i="9"/>
  <c r="B3681" i="9"/>
  <c r="B2813" i="9"/>
  <c r="A2812" i="9"/>
  <c r="B212" i="10"/>
  <c r="A211" i="10"/>
  <c r="A11483" i="9"/>
  <c r="B11484" i="9"/>
  <c r="B213" i="9"/>
  <c r="A212" i="9"/>
  <c r="A2813" i="9" l="1"/>
  <c r="B2814" i="9"/>
  <c r="A3681" i="9"/>
  <c r="B3682" i="9"/>
  <c r="B11485" i="10"/>
  <c r="A11484" i="10"/>
  <c r="B8017" i="9"/>
  <c r="A8016" i="9"/>
  <c r="B7150" i="10"/>
  <c r="A7149" i="10"/>
  <c r="A6283" i="9"/>
  <c r="B6284" i="9"/>
  <c r="B6283" i="10"/>
  <c r="A6282" i="10"/>
  <c r="B8883" i="9"/>
  <c r="A8882" i="9"/>
  <c r="A213" i="9"/>
  <c r="B214" i="9"/>
  <c r="A212" i="10"/>
  <c r="B213" i="10"/>
  <c r="B5415" i="10"/>
  <c r="A5414" i="10"/>
  <c r="B1947" i="10"/>
  <c r="A1946" i="10"/>
  <c r="A9750" i="9"/>
  <c r="B9751" i="9"/>
  <c r="A10619" i="10"/>
  <c r="B10620" i="10"/>
  <c r="B8883" i="10"/>
  <c r="A8882" i="10"/>
  <c r="A11484" i="9"/>
  <c r="B11485" i="9"/>
  <c r="B9751" i="10"/>
  <c r="A9750" i="10"/>
  <c r="B4549" i="10"/>
  <c r="A4548" i="10"/>
  <c r="B10619" i="9"/>
  <c r="A10618" i="9"/>
  <c r="A3681" i="10"/>
  <c r="B3682" i="10"/>
  <c r="B1082" i="9"/>
  <c r="A1081" i="9"/>
  <c r="B7151" i="9"/>
  <c r="A7150" i="9"/>
  <c r="B4548" i="9"/>
  <c r="A4547" i="9"/>
  <c r="B1948" i="9"/>
  <c r="A1947" i="9"/>
  <c r="B8016" i="10"/>
  <c r="A8015" i="10"/>
  <c r="B1082" i="10"/>
  <c r="A1081" i="10"/>
  <c r="A5415" i="9"/>
  <c r="B5416" i="9"/>
  <c r="A2813" i="10"/>
  <c r="B2814" i="10"/>
  <c r="B3683" i="10" l="1"/>
  <c r="A3682" i="10"/>
  <c r="B11486" i="9"/>
  <c r="A11485" i="9"/>
  <c r="A10620" i="10"/>
  <c r="B10621" i="10"/>
  <c r="A213" i="10"/>
  <c r="B214" i="10"/>
  <c r="A6284" i="9"/>
  <c r="B6285" i="9"/>
  <c r="B3683" i="9"/>
  <c r="A3682" i="9"/>
  <c r="A1082" i="10"/>
  <c r="B1083" i="10"/>
  <c r="B1949" i="9"/>
  <c r="A1948" i="9"/>
  <c r="B7152" i="9"/>
  <c r="A7151" i="9"/>
  <c r="B4550" i="10"/>
  <c r="A4549" i="10"/>
  <c r="A1947" i="10"/>
  <c r="B1948" i="10"/>
  <c r="B8884" i="9"/>
  <c r="A8883" i="9"/>
  <c r="B8018" i="9"/>
  <c r="A8017" i="9"/>
  <c r="A9751" i="9"/>
  <c r="B9752" i="9"/>
  <c r="A214" i="9"/>
  <c r="B215" i="9"/>
  <c r="A2814" i="9"/>
  <c r="B2815" i="9"/>
  <c r="B2815" i="10"/>
  <c r="A2814" i="10"/>
  <c r="A5416" i="9"/>
  <c r="B5417" i="9"/>
  <c r="A8016" i="10"/>
  <c r="B8017" i="10"/>
  <c r="B4549" i="9"/>
  <c r="A4548" i="9"/>
  <c r="B1083" i="9"/>
  <c r="A1082" i="9"/>
  <c r="B10620" i="9"/>
  <c r="A10619" i="9"/>
  <c r="B9752" i="10"/>
  <c r="A9751" i="10"/>
  <c r="A8883" i="10"/>
  <c r="B8884" i="10"/>
  <c r="A5415" i="10"/>
  <c r="B5416" i="10"/>
  <c r="B6284" i="10"/>
  <c r="A6283" i="10"/>
  <c r="B7151" i="10"/>
  <c r="A7150" i="10"/>
  <c r="B11486" i="10"/>
  <c r="A11485" i="10"/>
  <c r="B5418" i="9" l="1"/>
  <c r="A5417" i="9"/>
  <c r="B2816" i="9"/>
  <c r="A2815" i="9"/>
  <c r="B9753" i="9"/>
  <c r="A9752" i="9"/>
  <c r="B215" i="10"/>
  <c r="A214" i="10"/>
  <c r="A8884" i="10"/>
  <c r="B8885" i="10"/>
  <c r="A11486" i="10"/>
  <c r="B11487" i="10"/>
  <c r="A6284" i="10"/>
  <c r="B6285" i="10"/>
  <c r="A10620" i="9"/>
  <c r="B10621" i="9"/>
  <c r="A4549" i="9"/>
  <c r="B4550" i="9"/>
  <c r="A8884" i="9"/>
  <c r="B8885" i="9"/>
  <c r="A4550" i="10"/>
  <c r="B4551" i="10"/>
  <c r="A1949" i="9"/>
  <c r="B1950" i="9"/>
  <c r="B3684" i="9"/>
  <c r="A3683" i="9"/>
  <c r="B11487" i="9"/>
  <c r="A11486" i="9"/>
  <c r="A5416" i="10"/>
  <c r="B5417" i="10"/>
  <c r="A8017" i="10"/>
  <c r="B8018" i="10"/>
  <c r="B216" i="9"/>
  <c r="A215" i="9"/>
  <c r="A1948" i="10"/>
  <c r="B1949" i="10"/>
  <c r="A1083" i="10"/>
  <c r="B1084" i="10"/>
  <c r="B6286" i="9"/>
  <c r="A6285" i="9"/>
  <c r="B10622" i="10"/>
  <c r="A10621" i="10"/>
  <c r="B7152" i="10"/>
  <c r="A7151" i="10"/>
  <c r="B9753" i="10"/>
  <c r="A9752" i="10"/>
  <c r="A1083" i="9"/>
  <c r="B1084" i="9"/>
  <c r="B2816" i="10"/>
  <c r="A2815" i="10"/>
  <c r="A8018" i="9"/>
  <c r="B8019" i="9"/>
  <c r="A7152" i="9"/>
  <c r="B7153" i="9"/>
  <c r="B3684" i="10"/>
  <c r="A3683" i="10"/>
  <c r="A7153" i="9" l="1"/>
  <c r="B7154" i="9"/>
  <c r="A8019" i="9"/>
  <c r="B8020" i="9"/>
  <c r="A1084" i="9"/>
  <c r="B1085" i="9"/>
  <c r="B1950" i="10"/>
  <c r="A1949" i="10"/>
  <c r="B8019" i="10"/>
  <c r="A8018" i="10"/>
  <c r="A1950" i="9"/>
  <c r="B1951" i="9"/>
  <c r="A8885" i="9"/>
  <c r="B8886" i="9"/>
  <c r="A10621" i="9"/>
  <c r="B10622" i="9"/>
  <c r="A11487" i="10"/>
  <c r="B11488" i="10"/>
  <c r="A7152" i="10"/>
  <c r="B7153" i="10"/>
  <c r="A6286" i="9"/>
  <c r="B6287" i="9"/>
  <c r="A11487" i="9"/>
  <c r="B11488" i="9"/>
  <c r="B216" i="10"/>
  <c r="A215" i="10"/>
  <c r="B2817" i="9"/>
  <c r="A2816" i="9"/>
  <c r="B1085" i="10"/>
  <c r="A1084" i="10"/>
  <c r="B5418" i="10"/>
  <c r="A5417" i="10"/>
  <c r="A4551" i="10"/>
  <c r="B4552" i="10"/>
  <c r="A4550" i="9"/>
  <c r="B4551" i="9"/>
  <c r="A6285" i="10"/>
  <c r="B6286" i="10"/>
  <c r="B8886" i="10"/>
  <c r="A8885" i="10"/>
  <c r="A3684" i="10"/>
  <c r="B3685" i="10"/>
  <c r="B2817" i="10"/>
  <c r="A2816" i="10"/>
  <c r="A9753" i="10"/>
  <c r="B9754" i="10"/>
  <c r="B10623" i="10"/>
  <c r="A10622" i="10"/>
  <c r="B217" i="9"/>
  <c r="A216" i="9"/>
  <c r="A3684" i="9"/>
  <c r="B3685" i="9"/>
  <c r="B9754" i="9"/>
  <c r="A9753" i="9"/>
  <c r="B5419" i="9"/>
  <c r="A5418" i="9"/>
  <c r="A9754" i="9" l="1"/>
  <c r="B9755" i="9"/>
  <c r="A217" i="9"/>
  <c r="B218" i="9"/>
  <c r="A3685" i="9"/>
  <c r="B3686" i="9"/>
  <c r="B4552" i="9"/>
  <c r="A4551" i="9"/>
  <c r="A11488" i="9"/>
  <c r="B11489" i="9"/>
  <c r="A7153" i="10"/>
  <c r="B7154" i="10"/>
  <c r="B10623" i="9"/>
  <c r="A10622" i="9"/>
  <c r="B1952" i="9"/>
  <c r="A1951" i="9"/>
  <c r="B8021" i="9"/>
  <c r="A8020" i="9"/>
  <c r="A10623" i="10"/>
  <c r="B10624" i="10"/>
  <c r="A2817" i="10"/>
  <c r="B2818" i="10"/>
  <c r="B8887" i="10"/>
  <c r="A8886" i="10"/>
  <c r="B5419" i="10"/>
  <c r="A5418" i="10"/>
  <c r="A2817" i="9"/>
  <c r="B2818" i="9"/>
  <c r="B1951" i="10"/>
  <c r="A1950" i="10"/>
  <c r="A5419" i="9"/>
  <c r="B5420" i="9"/>
  <c r="B9755" i="10"/>
  <c r="A9754" i="10"/>
  <c r="A3685" i="10"/>
  <c r="B3686" i="10"/>
  <c r="B6287" i="10"/>
  <c r="A6286" i="10"/>
  <c r="B4553" i="10"/>
  <c r="A4552" i="10"/>
  <c r="A6287" i="9"/>
  <c r="B6288" i="9"/>
  <c r="B11489" i="10"/>
  <c r="A11488" i="10"/>
  <c r="B8887" i="9"/>
  <c r="A8886" i="9"/>
  <c r="B1086" i="9"/>
  <c r="A1085" i="9"/>
  <c r="B7155" i="9"/>
  <c r="A7154" i="9"/>
  <c r="B1086" i="10"/>
  <c r="A1085" i="10"/>
  <c r="A216" i="10"/>
  <c r="B217" i="10"/>
  <c r="B8020" i="10"/>
  <c r="A8019" i="10"/>
  <c r="B3687" i="10" l="1"/>
  <c r="A3686" i="10"/>
  <c r="A5420" i="9"/>
  <c r="B5421" i="9"/>
  <c r="A2818" i="9"/>
  <c r="B2819" i="9"/>
  <c r="A10624" i="10"/>
  <c r="B10625" i="10"/>
  <c r="B7155" i="10"/>
  <c r="A7154" i="10"/>
  <c r="A218" i="9"/>
  <c r="B219" i="9"/>
  <c r="A8020" i="10"/>
  <c r="B8021" i="10"/>
  <c r="A1086" i="10"/>
  <c r="B1087" i="10"/>
  <c r="B1087" i="9"/>
  <c r="A1086" i="9"/>
  <c r="B11490" i="10"/>
  <c r="A11489" i="10"/>
  <c r="B4554" i="10"/>
  <c r="A4553" i="10"/>
  <c r="A8887" i="10"/>
  <c r="B8888" i="10"/>
  <c r="B1953" i="9"/>
  <c r="A1952" i="9"/>
  <c r="B4553" i="9"/>
  <c r="A4552" i="9"/>
  <c r="A217" i="10"/>
  <c r="B218" i="10"/>
  <c r="B6289" i="9"/>
  <c r="A6288" i="9"/>
  <c r="B2819" i="10"/>
  <c r="A2818" i="10"/>
  <c r="B11490" i="9"/>
  <c r="A11489" i="9"/>
  <c r="B3687" i="9"/>
  <c r="A3686" i="9"/>
  <c r="A9755" i="9"/>
  <c r="B9756" i="9"/>
  <c r="B7156" i="9"/>
  <c r="A7155" i="9"/>
  <c r="B8888" i="9"/>
  <c r="A8887" i="9"/>
  <c r="B6288" i="10"/>
  <c r="A6287" i="10"/>
  <c r="B9756" i="10"/>
  <c r="A9755" i="10"/>
  <c r="A1951" i="10"/>
  <c r="B1952" i="10"/>
  <c r="A5419" i="10"/>
  <c r="B5420" i="10"/>
  <c r="B8022" i="9"/>
  <c r="A8021" i="9"/>
  <c r="B10624" i="9"/>
  <c r="A10623" i="9"/>
  <c r="B9757" i="9" l="1"/>
  <c r="A9756" i="9"/>
  <c r="A8888" i="10"/>
  <c r="B8889" i="10"/>
  <c r="A1087" i="10"/>
  <c r="B1088" i="10"/>
  <c r="B220" i="9"/>
  <c r="A219" i="9"/>
  <c r="B10626" i="10"/>
  <c r="A10625" i="10"/>
  <c r="B5422" i="9"/>
  <c r="A5421" i="9"/>
  <c r="A5420" i="10"/>
  <c r="B5421" i="10"/>
  <c r="A10624" i="9"/>
  <c r="B10625" i="9"/>
  <c r="A9756" i="10"/>
  <c r="B9757" i="10"/>
  <c r="A8888" i="9"/>
  <c r="B8889" i="9"/>
  <c r="B11491" i="9"/>
  <c r="A11490" i="9"/>
  <c r="B6290" i="9"/>
  <c r="A6289" i="9"/>
  <c r="A4553" i="9"/>
  <c r="B4554" i="9"/>
  <c r="A11490" i="10"/>
  <c r="B11491" i="10"/>
  <c r="B219" i="10"/>
  <c r="A218" i="10"/>
  <c r="A8021" i="10"/>
  <c r="B8022" i="10"/>
  <c r="B2820" i="9"/>
  <c r="A2819" i="9"/>
  <c r="A1952" i="10"/>
  <c r="B1953" i="10"/>
  <c r="A8022" i="9"/>
  <c r="B8023" i="9"/>
  <c r="A6288" i="10"/>
  <c r="B6289" i="10"/>
  <c r="A7156" i="9"/>
  <c r="B7157" i="9"/>
  <c r="B3688" i="9"/>
  <c r="A3687" i="9"/>
  <c r="B2820" i="10"/>
  <c r="A2819" i="10"/>
  <c r="A1953" i="9"/>
  <c r="B1954" i="9"/>
  <c r="A4554" i="10"/>
  <c r="B4555" i="10"/>
  <c r="A1087" i="9"/>
  <c r="B1088" i="9"/>
  <c r="B7156" i="10"/>
  <c r="A7155" i="10"/>
  <c r="B3688" i="10"/>
  <c r="A3687" i="10"/>
  <c r="A1088" i="9" l="1"/>
  <c r="B1089" i="9"/>
  <c r="A1954" i="9"/>
  <c r="B1955" i="9"/>
  <c r="A6289" i="10"/>
  <c r="B6290" i="10"/>
  <c r="B1954" i="10"/>
  <c r="A1953" i="10"/>
  <c r="B8023" i="10"/>
  <c r="A8022" i="10"/>
  <c r="A11491" i="10"/>
  <c r="B11492" i="10"/>
  <c r="A8889" i="9"/>
  <c r="B8890" i="9"/>
  <c r="A10625" i="9"/>
  <c r="B10626" i="9"/>
  <c r="B8890" i="10"/>
  <c r="A8889" i="10"/>
  <c r="A3688" i="9"/>
  <c r="B3689" i="9"/>
  <c r="A6290" i="9"/>
  <c r="B6291" i="9"/>
  <c r="B5423" i="9"/>
  <c r="A5422" i="9"/>
  <c r="B221" i="9"/>
  <c r="A220" i="9"/>
  <c r="A4555" i="10"/>
  <c r="B4556" i="10"/>
  <c r="A7157" i="9"/>
  <c r="B7158" i="9"/>
  <c r="A8023" i="9"/>
  <c r="B8024" i="9"/>
  <c r="A4554" i="9"/>
  <c r="B4555" i="9"/>
  <c r="A9757" i="10"/>
  <c r="B9758" i="10"/>
  <c r="B5422" i="10"/>
  <c r="A5421" i="10"/>
  <c r="B1089" i="10"/>
  <c r="A1088" i="10"/>
  <c r="A3688" i="10"/>
  <c r="B3689" i="10"/>
  <c r="A7156" i="10"/>
  <c r="B7157" i="10"/>
  <c r="B2821" i="10"/>
  <c r="A2820" i="10"/>
  <c r="B2821" i="9"/>
  <c r="A2820" i="9"/>
  <c r="B220" i="10"/>
  <c r="A219" i="10"/>
  <c r="A11491" i="9"/>
  <c r="B11492" i="9"/>
  <c r="B10627" i="10"/>
  <c r="A10626" i="10"/>
  <c r="B9758" i="9"/>
  <c r="A9757" i="9"/>
  <c r="A220" i="10" l="1"/>
  <c r="B221" i="10"/>
  <c r="A11492" i="9"/>
  <c r="B11493" i="9"/>
  <c r="B7158" i="10"/>
  <c r="A7157" i="10"/>
  <c r="B9759" i="10"/>
  <c r="A9758" i="10"/>
  <c r="B8025" i="9"/>
  <c r="A8024" i="9"/>
  <c r="B4557" i="10"/>
  <c r="A4556" i="10"/>
  <c r="A3689" i="9"/>
  <c r="B3690" i="9"/>
  <c r="B10627" i="9"/>
  <c r="A10626" i="9"/>
  <c r="B11493" i="10"/>
  <c r="A11492" i="10"/>
  <c r="B1956" i="9"/>
  <c r="A1955" i="9"/>
  <c r="B1090" i="10"/>
  <c r="A1089" i="10"/>
  <c r="A5423" i="9"/>
  <c r="B5424" i="9"/>
  <c r="B1955" i="10"/>
  <c r="A1954" i="10"/>
  <c r="A9758" i="9"/>
  <c r="B9759" i="9"/>
  <c r="A3689" i="10"/>
  <c r="B3690" i="10"/>
  <c r="B4556" i="9"/>
  <c r="A4555" i="9"/>
  <c r="B7159" i="9"/>
  <c r="A7158" i="9"/>
  <c r="A6291" i="9"/>
  <c r="B6292" i="9"/>
  <c r="B8891" i="9"/>
  <c r="A8890" i="9"/>
  <c r="B6291" i="10"/>
  <c r="A6290" i="10"/>
  <c r="B1090" i="9"/>
  <c r="A1089" i="9"/>
  <c r="A2821" i="9"/>
  <c r="B2822" i="9"/>
  <c r="A10627" i="10"/>
  <c r="B10628" i="10"/>
  <c r="A2821" i="10"/>
  <c r="B2822" i="10"/>
  <c r="B5423" i="10"/>
  <c r="A5422" i="10"/>
  <c r="A221" i="9"/>
  <c r="B222" i="9"/>
  <c r="B8891" i="10"/>
  <c r="A8890" i="10"/>
  <c r="B8024" i="10"/>
  <c r="A8023" i="10"/>
  <c r="A222" i="9" l="1"/>
  <c r="B223" i="9"/>
  <c r="B2823" i="10"/>
  <c r="A2822" i="10"/>
  <c r="A2822" i="9"/>
  <c r="B2823" i="9"/>
  <c r="A6292" i="9"/>
  <c r="B6293" i="9"/>
  <c r="A9759" i="9"/>
  <c r="B9760" i="9"/>
  <c r="A5424" i="9"/>
  <c r="B5425" i="9"/>
  <c r="B11494" i="9"/>
  <c r="A11493" i="9"/>
  <c r="B6292" i="10"/>
  <c r="A6291" i="10"/>
  <c r="B4557" i="9"/>
  <c r="A4556" i="9"/>
  <c r="B1957" i="9"/>
  <c r="A1956" i="9"/>
  <c r="B10628" i="9"/>
  <c r="A10627" i="9"/>
  <c r="B4558" i="10"/>
  <c r="A4557" i="10"/>
  <c r="B9760" i="10"/>
  <c r="A9759" i="10"/>
  <c r="B3691" i="10"/>
  <c r="A3690" i="10"/>
  <c r="B3691" i="9"/>
  <c r="A3690" i="9"/>
  <c r="A221" i="10"/>
  <c r="B222" i="10"/>
  <c r="A8024" i="10"/>
  <c r="B8025" i="10"/>
  <c r="A10628" i="10"/>
  <c r="B10629" i="10"/>
  <c r="A8891" i="10"/>
  <c r="B8892" i="10"/>
  <c r="A5423" i="10"/>
  <c r="B5424" i="10"/>
  <c r="B1091" i="9"/>
  <c r="A1090" i="9"/>
  <c r="B8892" i="9"/>
  <c r="A8891" i="9"/>
  <c r="B7160" i="9"/>
  <c r="A7159" i="9"/>
  <c r="A1955" i="10"/>
  <c r="B1956" i="10"/>
  <c r="A1090" i="10"/>
  <c r="B1091" i="10"/>
  <c r="B11494" i="10"/>
  <c r="A11493" i="10"/>
  <c r="B8026" i="9"/>
  <c r="A8025" i="9"/>
  <c r="B7159" i="10"/>
  <c r="A7158" i="10"/>
  <c r="A1956" i="10" l="1"/>
  <c r="B1957" i="10"/>
  <c r="A5424" i="10"/>
  <c r="B5425" i="10"/>
  <c r="B10630" i="10"/>
  <c r="A10629" i="10"/>
  <c r="B223" i="10"/>
  <c r="A222" i="10"/>
  <c r="B5426" i="9"/>
  <c r="A5425" i="9"/>
  <c r="B6294" i="9"/>
  <c r="A6293" i="9"/>
  <c r="A1091" i="10"/>
  <c r="B1092" i="10"/>
  <c r="B7160" i="10"/>
  <c r="A7159" i="10"/>
  <c r="A11494" i="10"/>
  <c r="B11495" i="10"/>
  <c r="A8892" i="9"/>
  <c r="B8893" i="9"/>
  <c r="B3692" i="10"/>
  <c r="A3691" i="10"/>
  <c r="A4558" i="10"/>
  <c r="B4559" i="10"/>
  <c r="A1957" i="9"/>
  <c r="B1958" i="9"/>
  <c r="A6292" i="10"/>
  <c r="B6293" i="10"/>
  <c r="B2824" i="10"/>
  <c r="A2823" i="10"/>
  <c r="A8892" i="10"/>
  <c r="B8893" i="10"/>
  <c r="A8025" i="10"/>
  <c r="B8026" i="10"/>
  <c r="B9761" i="9"/>
  <c r="A9760" i="9"/>
  <c r="B2824" i="9"/>
  <c r="A2823" i="9"/>
  <c r="B224" i="9"/>
  <c r="A223" i="9"/>
  <c r="A8026" i="9"/>
  <c r="B8027" i="9"/>
  <c r="A7160" i="9"/>
  <c r="B7161" i="9"/>
  <c r="A1091" i="9"/>
  <c r="B1092" i="9"/>
  <c r="B3692" i="9"/>
  <c r="A3691" i="9"/>
  <c r="A9760" i="10"/>
  <c r="B9761" i="10"/>
  <c r="A10628" i="9"/>
  <c r="B10629" i="9"/>
  <c r="A4557" i="9"/>
  <c r="B4558" i="9"/>
  <c r="B11495" i="9"/>
  <c r="A11494" i="9"/>
  <c r="A10629" i="9" l="1"/>
  <c r="B10630" i="9"/>
  <c r="A7161" i="9"/>
  <c r="B7162" i="9"/>
  <c r="B8894" i="10"/>
  <c r="A8893" i="10"/>
  <c r="A6293" i="10"/>
  <c r="B6294" i="10"/>
  <c r="A4559" i="10"/>
  <c r="B4560" i="10"/>
  <c r="A8893" i="9"/>
  <c r="B8894" i="9"/>
  <c r="B5426" i="10"/>
  <c r="A5425" i="10"/>
  <c r="A3692" i="9"/>
  <c r="B3693" i="9"/>
  <c r="B225" i="9"/>
  <c r="A224" i="9"/>
  <c r="B9762" i="9"/>
  <c r="A9761" i="9"/>
  <c r="A7160" i="10"/>
  <c r="B7161" i="10"/>
  <c r="A6294" i="9"/>
  <c r="B6295" i="9"/>
  <c r="B224" i="10"/>
  <c r="A223" i="10"/>
  <c r="A11495" i="9"/>
  <c r="B11496" i="9"/>
  <c r="A4558" i="9"/>
  <c r="B4559" i="9"/>
  <c r="B9762" i="10"/>
  <c r="A9761" i="10"/>
  <c r="A1092" i="9"/>
  <c r="B1093" i="9"/>
  <c r="A8027" i="9"/>
  <c r="B8028" i="9"/>
  <c r="B8027" i="10"/>
  <c r="A8026" i="10"/>
  <c r="A1958" i="9"/>
  <c r="B1959" i="9"/>
  <c r="A11495" i="10"/>
  <c r="B11496" i="10"/>
  <c r="B1093" i="10"/>
  <c r="A1092" i="10"/>
  <c r="B1958" i="10"/>
  <c r="A1957" i="10"/>
  <c r="B2825" i="9"/>
  <c r="A2824" i="9"/>
  <c r="A2824" i="10"/>
  <c r="B2825" i="10"/>
  <c r="A3692" i="10"/>
  <c r="B3693" i="10"/>
  <c r="B5427" i="9"/>
  <c r="A5426" i="9"/>
  <c r="B10631" i="10"/>
  <c r="A10630" i="10"/>
  <c r="A2825" i="9" l="1"/>
  <c r="B2826" i="9"/>
  <c r="A5427" i="9"/>
  <c r="B5428" i="9"/>
  <c r="A3693" i="10"/>
  <c r="B3694" i="10"/>
  <c r="B1960" i="9"/>
  <c r="A1959" i="9"/>
  <c r="B8029" i="9"/>
  <c r="A8028" i="9"/>
  <c r="A11496" i="9"/>
  <c r="B11497" i="9"/>
  <c r="A6295" i="9"/>
  <c r="B6296" i="9"/>
  <c r="A3693" i="9"/>
  <c r="B3694" i="9"/>
  <c r="B8895" i="9"/>
  <c r="A8894" i="9"/>
  <c r="B6295" i="10"/>
  <c r="A6294" i="10"/>
  <c r="B7163" i="9"/>
  <c r="A7162" i="9"/>
  <c r="B1094" i="10"/>
  <c r="A1093" i="10"/>
  <c r="B9763" i="10"/>
  <c r="A9762" i="10"/>
  <c r="A9762" i="9"/>
  <c r="B9763" i="9"/>
  <c r="A2825" i="10"/>
  <c r="B2826" i="10"/>
  <c r="B11497" i="10"/>
  <c r="A11496" i="10"/>
  <c r="B1094" i="9"/>
  <c r="A1093" i="9"/>
  <c r="B4560" i="9"/>
  <c r="A4559" i="9"/>
  <c r="B7162" i="10"/>
  <c r="A7161" i="10"/>
  <c r="B4561" i="10"/>
  <c r="A4560" i="10"/>
  <c r="B10631" i="9"/>
  <c r="A10630" i="9"/>
  <c r="A10631" i="10"/>
  <c r="B10632" i="10"/>
  <c r="B1959" i="10"/>
  <c r="A1958" i="10"/>
  <c r="B8028" i="10"/>
  <c r="A8027" i="10"/>
  <c r="A224" i="10"/>
  <c r="B225" i="10"/>
  <c r="A225" i="9"/>
  <c r="B226" i="9"/>
  <c r="B5427" i="10"/>
  <c r="A5426" i="10"/>
  <c r="B8895" i="10"/>
  <c r="A8894" i="10"/>
  <c r="A10632" i="10" l="1"/>
  <c r="B10633" i="10"/>
  <c r="A9763" i="9"/>
  <c r="B9764" i="9"/>
  <c r="B3695" i="9"/>
  <c r="A3694" i="9"/>
  <c r="B11498" i="9"/>
  <c r="A11497" i="9"/>
  <c r="A5428" i="9"/>
  <c r="B5429" i="9"/>
  <c r="A226" i="9"/>
  <c r="B227" i="9"/>
  <c r="A8895" i="10"/>
  <c r="B8896" i="10"/>
  <c r="A8028" i="10"/>
  <c r="B8029" i="10"/>
  <c r="B4562" i="10"/>
  <c r="A4561" i="10"/>
  <c r="B4561" i="9"/>
  <c r="A4560" i="9"/>
  <c r="B11498" i="10"/>
  <c r="A11497" i="10"/>
  <c r="A1094" i="10"/>
  <c r="B1095" i="10"/>
  <c r="B6296" i="10"/>
  <c r="A6295" i="10"/>
  <c r="B1961" i="9"/>
  <c r="A1960" i="9"/>
  <c r="A2826" i="10"/>
  <c r="B2827" i="10"/>
  <c r="B6297" i="9"/>
  <c r="A6296" i="9"/>
  <c r="B3695" i="10"/>
  <c r="A3694" i="10"/>
  <c r="A2826" i="9"/>
  <c r="B2827" i="9"/>
  <c r="A225" i="10"/>
  <c r="B226" i="10"/>
  <c r="A5427" i="10"/>
  <c r="B5428" i="10"/>
  <c r="A1959" i="10"/>
  <c r="B1960" i="10"/>
  <c r="B10632" i="9"/>
  <c r="A10631" i="9"/>
  <c r="A7162" i="10"/>
  <c r="B7163" i="10"/>
  <c r="B1095" i="9"/>
  <c r="A1094" i="9"/>
  <c r="A9763" i="10"/>
  <c r="B9764" i="10"/>
  <c r="B7164" i="9"/>
  <c r="A7163" i="9"/>
  <c r="B8896" i="9"/>
  <c r="A8895" i="9"/>
  <c r="B8030" i="9"/>
  <c r="A8029" i="9"/>
  <c r="A5428" i="10" l="1"/>
  <c r="B5429" i="10"/>
  <c r="B2828" i="9"/>
  <c r="A2827" i="9"/>
  <c r="A1095" i="10"/>
  <c r="B1096" i="10"/>
  <c r="A8029" i="10"/>
  <c r="B8030" i="10"/>
  <c r="B228" i="9"/>
  <c r="A227" i="9"/>
  <c r="B9765" i="9"/>
  <c r="A9764" i="9"/>
  <c r="A8030" i="9"/>
  <c r="B8031" i="9"/>
  <c r="A7164" i="9"/>
  <c r="B7165" i="9"/>
  <c r="A1095" i="9"/>
  <c r="B1096" i="9"/>
  <c r="A10632" i="9"/>
  <c r="B10633" i="9"/>
  <c r="B6298" i="9"/>
  <c r="A6297" i="9"/>
  <c r="A1961" i="9"/>
  <c r="B1962" i="9"/>
  <c r="A4561" i="9"/>
  <c r="B4562" i="9"/>
  <c r="B11499" i="9"/>
  <c r="A11498" i="9"/>
  <c r="A9764" i="10"/>
  <c r="B9765" i="10"/>
  <c r="A7163" i="10"/>
  <c r="B7164" i="10"/>
  <c r="A1960" i="10"/>
  <c r="B1961" i="10"/>
  <c r="B227" i="10"/>
  <c r="A226" i="10"/>
  <c r="B2828" i="10"/>
  <c r="A2827" i="10"/>
  <c r="A8896" i="10"/>
  <c r="B8897" i="10"/>
  <c r="B5430" i="9"/>
  <c r="A5429" i="9"/>
  <c r="B10634" i="10"/>
  <c r="A10633" i="10"/>
  <c r="A8896" i="9"/>
  <c r="B8897" i="9"/>
  <c r="B3696" i="10"/>
  <c r="A3695" i="10"/>
  <c r="A6296" i="10"/>
  <c r="B6297" i="10"/>
  <c r="A11498" i="10"/>
  <c r="B11499" i="10"/>
  <c r="A4562" i="10"/>
  <c r="B4563" i="10"/>
  <c r="B3696" i="9"/>
  <c r="A3695" i="9"/>
  <c r="A11499" i="10" l="1"/>
  <c r="B11500" i="10"/>
  <c r="B8898" i="10"/>
  <c r="A8897" i="10"/>
  <c r="B7165" i="10"/>
  <c r="A7164" i="10"/>
  <c r="A1962" i="9"/>
  <c r="B1963" i="9"/>
  <c r="A10633" i="9"/>
  <c r="B10634" i="9"/>
  <c r="A7165" i="9"/>
  <c r="B7166" i="9"/>
  <c r="B8031" i="10"/>
  <c r="A8030" i="10"/>
  <c r="A3696" i="10"/>
  <c r="B3697" i="10"/>
  <c r="B10635" i="10"/>
  <c r="A10634" i="10"/>
  <c r="B228" i="10"/>
  <c r="A227" i="10"/>
  <c r="A11499" i="9"/>
  <c r="B11500" i="9"/>
  <c r="B9766" i="9"/>
  <c r="A9765" i="9"/>
  <c r="B2829" i="9"/>
  <c r="A2828" i="9"/>
  <c r="A3696" i="9"/>
  <c r="B3697" i="9"/>
  <c r="A4563" i="10"/>
  <c r="B4564" i="10"/>
  <c r="A6297" i="10"/>
  <c r="B6298" i="10"/>
  <c r="A8897" i="9"/>
  <c r="B8898" i="9"/>
  <c r="B1962" i="10"/>
  <c r="A1961" i="10"/>
  <c r="B9766" i="10"/>
  <c r="A9765" i="10"/>
  <c r="A4562" i="9"/>
  <c r="B4563" i="9"/>
  <c r="A1096" i="9"/>
  <c r="B1097" i="9"/>
  <c r="A8031" i="9"/>
  <c r="B8032" i="9"/>
  <c r="B1097" i="10"/>
  <c r="A1096" i="10"/>
  <c r="B5430" i="10"/>
  <c r="A5429" i="10"/>
  <c r="B5431" i="9"/>
  <c r="A5430" i="9"/>
  <c r="B2829" i="10"/>
  <c r="A2828" i="10"/>
  <c r="A6298" i="9"/>
  <c r="B6299" i="9"/>
  <c r="B229" i="9"/>
  <c r="A228" i="9"/>
  <c r="B8033" i="9" l="1"/>
  <c r="A8032" i="9"/>
  <c r="B4564" i="9"/>
  <c r="A4563" i="9"/>
  <c r="B6299" i="10"/>
  <c r="A6298" i="10"/>
  <c r="A3697" i="9"/>
  <c r="B3698" i="9"/>
  <c r="A3697" i="10"/>
  <c r="B3698" i="10"/>
  <c r="B7167" i="9"/>
  <c r="A7166" i="9"/>
  <c r="B1964" i="9"/>
  <c r="A1963" i="9"/>
  <c r="B1963" i="10"/>
  <c r="A1962" i="10"/>
  <c r="A9766" i="9"/>
  <c r="B9767" i="9"/>
  <c r="A228" i="10"/>
  <c r="B229" i="10"/>
  <c r="B8899" i="10"/>
  <c r="A8898" i="10"/>
  <c r="A229" i="9"/>
  <c r="B230" i="9"/>
  <c r="B5431" i="10"/>
  <c r="A5430" i="10"/>
  <c r="A6299" i="9"/>
  <c r="B6300" i="9"/>
  <c r="B1098" i="9"/>
  <c r="A1097" i="9"/>
  <c r="B8899" i="9"/>
  <c r="A8898" i="9"/>
  <c r="B4565" i="10"/>
  <c r="A4564" i="10"/>
  <c r="A11500" i="9"/>
  <c r="B11501" i="9"/>
  <c r="B10635" i="9"/>
  <c r="A10634" i="9"/>
  <c r="B11501" i="10"/>
  <c r="A11500" i="10"/>
  <c r="A2829" i="10"/>
  <c r="B2830" i="10"/>
  <c r="A5431" i="9"/>
  <c r="B5432" i="9"/>
  <c r="B1098" i="10"/>
  <c r="A1097" i="10"/>
  <c r="B9767" i="10"/>
  <c r="A9766" i="10"/>
  <c r="A2829" i="9"/>
  <c r="B2830" i="9"/>
  <c r="A10635" i="10"/>
  <c r="B10636" i="10"/>
  <c r="B8032" i="10"/>
  <c r="A8031" i="10"/>
  <c r="B7166" i="10"/>
  <c r="A7165" i="10"/>
  <c r="A10636" i="10" l="1"/>
  <c r="B10637" i="10"/>
  <c r="A5432" i="9"/>
  <c r="B5433" i="9"/>
  <c r="B11502" i="9"/>
  <c r="A11501" i="9"/>
  <c r="A6300" i="9"/>
  <c r="B6301" i="9"/>
  <c r="A230" i="9"/>
  <c r="B231" i="9"/>
  <c r="A229" i="10"/>
  <c r="B230" i="10"/>
  <c r="B3699" i="9"/>
  <c r="A3698" i="9"/>
  <c r="A7166" i="10"/>
  <c r="B7167" i="10"/>
  <c r="A9767" i="10"/>
  <c r="B9768" i="10"/>
  <c r="B11502" i="10"/>
  <c r="A11501" i="10"/>
  <c r="B8900" i="9"/>
  <c r="A8899" i="9"/>
  <c r="A1963" i="10"/>
  <c r="B1964" i="10"/>
  <c r="B7168" i="9"/>
  <c r="A7167" i="9"/>
  <c r="B4565" i="9"/>
  <c r="A4564" i="9"/>
  <c r="A9767" i="9"/>
  <c r="B9768" i="9"/>
  <c r="B3699" i="10"/>
  <c r="A3698" i="10"/>
  <c r="A2830" i="9"/>
  <c r="B2831" i="9"/>
  <c r="B2831" i="10"/>
  <c r="A2830" i="10"/>
  <c r="A8032" i="10"/>
  <c r="B8033" i="10"/>
  <c r="A1098" i="10"/>
  <c r="B1099" i="10"/>
  <c r="B10636" i="9"/>
  <c r="A10635" i="9"/>
  <c r="B4566" i="10"/>
  <c r="A4565" i="10"/>
  <c r="B1099" i="9"/>
  <c r="A1098" i="9"/>
  <c r="A5431" i="10"/>
  <c r="B5432" i="10"/>
  <c r="A8899" i="10"/>
  <c r="B8900" i="10"/>
  <c r="B1965" i="9"/>
  <c r="A1964" i="9"/>
  <c r="B6300" i="10"/>
  <c r="A6299" i="10"/>
  <c r="B8034" i="9"/>
  <c r="A8033" i="9"/>
  <c r="A5432" i="10" l="1"/>
  <c r="B5433" i="10"/>
  <c r="A1099" i="10"/>
  <c r="B1100" i="10"/>
  <c r="A1964" i="10"/>
  <c r="B1965" i="10"/>
  <c r="A7167" i="10"/>
  <c r="B7168" i="10"/>
  <c r="B231" i="10"/>
  <c r="A230" i="10"/>
  <c r="B6302" i="9"/>
  <c r="A6301" i="9"/>
  <c r="B5434" i="9"/>
  <c r="A5433" i="9"/>
  <c r="A8034" i="9"/>
  <c r="B8035" i="9"/>
  <c r="A1965" i="9"/>
  <c r="B1966" i="9"/>
  <c r="A4566" i="10"/>
  <c r="B4567" i="10"/>
  <c r="B2832" i="10"/>
  <c r="A2831" i="10"/>
  <c r="B3700" i="10"/>
  <c r="A3699" i="10"/>
  <c r="A4565" i="9"/>
  <c r="B4566" i="9"/>
  <c r="A11502" i="10"/>
  <c r="B11503" i="10"/>
  <c r="A8900" i="10"/>
  <c r="B8901" i="10"/>
  <c r="A8033" i="10"/>
  <c r="B8034" i="10"/>
  <c r="B2832" i="9"/>
  <c r="A2831" i="9"/>
  <c r="B9769" i="9"/>
  <c r="A9768" i="9"/>
  <c r="A9768" i="10"/>
  <c r="B9769" i="10"/>
  <c r="B232" i="9"/>
  <c r="A231" i="9"/>
  <c r="B10638" i="10"/>
  <c r="A10637" i="10"/>
  <c r="A6300" i="10"/>
  <c r="B6301" i="10"/>
  <c r="A1099" i="9"/>
  <c r="B1100" i="9"/>
  <c r="A10636" i="9"/>
  <c r="B10637" i="9"/>
  <c r="A7168" i="9"/>
  <c r="B7169" i="9"/>
  <c r="A8900" i="9"/>
  <c r="B8901" i="9"/>
  <c r="B3700" i="9"/>
  <c r="A3699" i="9"/>
  <c r="B11503" i="9"/>
  <c r="A11502" i="9"/>
  <c r="A11503" i="9" l="1"/>
  <c r="B11504" i="9"/>
  <c r="A3700" i="9"/>
  <c r="B3701" i="9"/>
  <c r="A8901" i="9"/>
  <c r="B8902" i="9"/>
  <c r="A10637" i="9"/>
  <c r="B10638" i="9"/>
  <c r="A6301" i="10"/>
  <c r="B6302" i="10"/>
  <c r="B8035" i="10"/>
  <c r="A8034" i="10"/>
  <c r="A11503" i="10"/>
  <c r="B11504" i="10"/>
  <c r="A4567" i="10"/>
  <c r="B4568" i="10"/>
  <c r="A8035" i="9"/>
  <c r="B8036" i="9"/>
  <c r="B7169" i="10"/>
  <c r="A7168" i="10"/>
  <c r="B1101" i="10"/>
  <c r="A1100" i="10"/>
  <c r="B233" i="9"/>
  <c r="A232" i="9"/>
  <c r="B9770" i="9"/>
  <c r="A9769" i="9"/>
  <c r="A3700" i="10"/>
  <c r="B3701" i="10"/>
  <c r="A6302" i="9"/>
  <c r="B6303" i="9"/>
  <c r="A7169" i="9"/>
  <c r="B7170" i="9"/>
  <c r="A1100" i="9"/>
  <c r="B1101" i="9"/>
  <c r="B9770" i="10"/>
  <c r="A9769" i="10"/>
  <c r="B8902" i="10"/>
  <c r="A8901" i="10"/>
  <c r="A4566" i="9"/>
  <c r="B4567" i="9"/>
  <c r="A1966" i="9"/>
  <c r="B1967" i="9"/>
  <c r="B1966" i="10"/>
  <c r="A1965" i="10"/>
  <c r="B5434" i="10"/>
  <c r="A5433" i="10"/>
  <c r="B10639" i="10"/>
  <c r="A10638" i="10"/>
  <c r="B2833" i="9"/>
  <c r="A2832" i="9"/>
  <c r="B2833" i="10"/>
  <c r="A2832" i="10"/>
  <c r="B5435" i="9"/>
  <c r="A5434" i="9"/>
  <c r="B232" i="10"/>
  <c r="A231" i="10"/>
  <c r="B4568" i="9" l="1"/>
  <c r="A4567" i="9"/>
  <c r="B7171" i="9"/>
  <c r="A7170" i="9"/>
  <c r="A3701" i="10"/>
  <c r="B3702" i="10"/>
  <c r="B4569" i="10"/>
  <c r="A4568" i="10"/>
  <c r="B10639" i="9"/>
  <c r="A10638" i="9"/>
  <c r="A3701" i="9"/>
  <c r="B3702" i="9"/>
  <c r="A232" i="10"/>
  <c r="B233" i="10"/>
  <c r="A2833" i="10"/>
  <c r="B2834" i="10"/>
  <c r="A10639" i="10"/>
  <c r="B10640" i="10"/>
  <c r="B1967" i="10"/>
  <c r="A1966" i="10"/>
  <c r="B9771" i="10"/>
  <c r="A9770" i="10"/>
  <c r="A233" i="9"/>
  <c r="B234" i="9"/>
  <c r="A7169" i="10"/>
  <c r="B7170" i="10"/>
  <c r="B8036" i="10"/>
  <c r="A8035" i="10"/>
  <c r="B1968" i="9"/>
  <c r="A1967" i="9"/>
  <c r="B1102" i="9"/>
  <c r="A1101" i="9"/>
  <c r="A6303" i="9"/>
  <c r="B6304" i="9"/>
  <c r="B8037" i="9"/>
  <c r="A8036" i="9"/>
  <c r="B11505" i="10"/>
  <c r="A11504" i="10"/>
  <c r="B6303" i="10"/>
  <c r="A6302" i="10"/>
  <c r="B8903" i="9"/>
  <c r="A8902" i="9"/>
  <c r="A11504" i="9"/>
  <c r="B11505" i="9"/>
  <c r="A5435" i="9"/>
  <c r="B5436" i="9"/>
  <c r="A2833" i="9"/>
  <c r="B2834" i="9"/>
  <c r="B5435" i="10"/>
  <c r="A5434" i="10"/>
  <c r="B8903" i="10"/>
  <c r="A8902" i="10"/>
  <c r="A9770" i="9"/>
  <c r="B9771" i="9"/>
  <c r="B1102" i="10"/>
  <c r="A1101" i="10"/>
  <c r="A2834" i="9" l="1"/>
  <c r="B2835" i="9"/>
  <c r="B11506" i="9"/>
  <c r="A11505" i="9"/>
  <c r="A234" i="9"/>
  <c r="B235" i="9"/>
  <c r="B2835" i="10"/>
  <c r="A2834" i="10"/>
  <c r="B3703" i="9"/>
  <c r="A3702" i="9"/>
  <c r="A1102" i="10"/>
  <c r="B1103" i="10"/>
  <c r="A8903" i="10"/>
  <c r="B8904" i="10"/>
  <c r="B6304" i="10"/>
  <c r="A6303" i="10"/>
  <c r="B8038" i="9"/>
  <c r="A8037" i="9"/>
  <c r="B1103" i="9"/>
  <c r="A1102" i="9"/>
  <c r="A8036" i="10"/>
  <c r="B8037" i="10"/>
  <c r="A1967" i="10"/>
  <c r="B1968" i="10"/>
  <c r="B4570" i="10"/>
  <c r="A4569" i="10"/>
  <c r="B7172" i="9"/>
  <c r="A7171" i="9"/>
  <c r="A5436" i="9"/>
  <c r="B5437" i="9"/>
  <c r="B6305" i="9"/>
  <c r="A6304" i="9"/>
  <c r="A7170" i="10"/>
  <c r="B7171" i="10"/>
  <c r="A10640" i="10"/>
  <c r="B10641" i="10"/>
  <c r="A233" i="10"/>
  <c r="B234" i="10"/>
  <c r="B3703" i="10"/>
  <c r="A3702" i="10"/>
  <c r="A9771" i="9"/>
  <c r="B9772" i="9"/>
  <c r="A5435" i="10"/>
  <c r="B5436" i="10"/>
  <c r="B8904" i="9"/>
  <c r="A8903" i="9"/>
  <c r="B11506" i="10"/>
  <c r="A11505" i="10"/>
  <c r="B1969" i="9"/>
  <c r="A1968" i="9"/>
  <c r="A9771" i="10"/>
  <c r="B9772" i="10"/>
  <c r="B10640" i="9"/>
  <c r="A10639" i="9"/>
  <c r="B4569" i="9"/>
  <c r="A4568" i="9"/>
  <c r="A9772" i="10" l="1"/>
  <c r="B9773" i="10"/>
  <c r="A5436" i="10"/>
  <c r="B5437" i="10"/>
  <c r="B10642" i="10"/>
  <c r="A10641" i="10"/>
  <c r="A1968" i="10"/>
  <c r="B1969" i="10"/>
  <c r="A1103" i="10"/>
  <c r="B1104" i="10"/>
  <c r="A4569" i="9"/>
  <c r="B4570" i="9"/>
  <c r="A11506" i="10"/>
  <c r="B11507" i="10"/>
  <c r="B3704" i="10"/>
  <c r="A3703" i="10"/>
  <c r="B6306" i="9"/>
  <c r="A6305" i="9"/>
  <c r="A7172" i="9"/>
  <c r="B7173" i="9"/>
  <c r="A1103" i="9"/>
  <c r="B1104" i="9"/>
  <c r="A6304" i="10"/>
  <c r="B6305" i="10"/>
  <c r="B2836" i="10"/>
  <c r="A2835" i="10"/>
  <c r="B11507" i="9"/>
  <c r="A11506" i="9"/>
  <c r="B9773" i="9"/>
  <c r="A9772" i="9"/>
  <c r="B235" i="10"/>
  <c r="A234" i="10"/>
  <c r="A7171" i="10"/>
  <c r="B7172" i="10"/>
  <c r="B5438" i="9"/>
  <c r="A5437" i="9"/>
  <c r="A8037" i="10"/>
  <c r="B8038" i="10"/>
  <c r="A8904" i="10"/>
  <c r="B8905" i="10"/>
  <c r="B236" i="9"/>
  <c r="A235" i="9"/>
  <c r="B2836" i="9"/>
  <c r="A2835" i="9"/>
  <c r="A10640" i="9"/>
  <c r="B10641" i="9"/>
  <c r="A1969" i="9"/>
  <c r="B1970" i="9"/>
  <c r="A8904" i="9"/>
  <c r="B8905" i="9"/>
  <c r="A4570" i="10"/>
  <c r="B4571" i="10"/>
  <c r="A8038" i="9"/>
  <c r="B8039" i="9"/>
  <c r="B3704" i="9"/>
  <c r="A3703" i="9"/>
  <c r="A4571" i="10" l="1"/>
  <c r="B4572" i="10"/>
  <c r="A1970" i="9"/>
  <c r="B1971" i="9"/>
  <c r="B8906" i="10"/>
  <c r="A8905" i="10"/>
  <c r="A6305" i="10"/>
  <c r="B6306" i="10"/>
  <c r="A7173" i="9"/>
  <c r="B7174" i="9"/>
  <c r="A4570" i="9"/>
  <c r="B4571" i="9"/>
  <c r="B1970" i="10"/>
  <c r="A1969" i="10"/>
  <c r="B5438" i="10"/>
  <c r="A5437" i="10"/>
  <c r="A3704" i="9"/>
  <c r="B3705" i="9"/>
  <c r="B2837" i="9"/>
  <c r="A2836" i="9"/>
  <c r="B5439" i="9"/>
  <c r="A5438" i="9"/>
  <c r="B236" i="10"/>
  <c r="A235" i="10"/>
  <c r="A11507" i="9"/>
  <c r="B11508" i="9"/>
  <c r="A3704" i="10"/>
  <c r="B3705" i="10"/>
  <c r="A8039" i="9"/>
  <c r="B8040" i="9"/>
  <c r="A8905" i="9"/>
  <c r="B8906" i="9"/>
  <c r="A10641" i="9"/>
  <c r="B10642" i="9"/>
  <c r="B8039" i="10"/>
  <c r="A8038" i="10"/>
  <c r="B7173" i="10"/>
  <c r="A7172" i="10"/>
  <c r="A1104" i="9"/>
  <c r="B1105" i="9"/>
  <c r="A11507" i="10"/>
  <c r="B11508" i="10"/>
  <c r="B1105" i="10"/>
  <c r="A1104" i="10"/>
  <c r="B9774" i="10"/>
  <c r="A9773" i="10"/>
  <c r="B237" i="9"/>
  <c r="A236" i="9"/>
  <c r="B9774" i="9"/>
  <c r="A9773" i="9"/>
  <c r="B2837" i="10"/>
  <c r="A2836" i="10"/>
  <c r="A6306" i="9"/>
  <c r="B6307" i="9"/>
  <c r="B10643" i="10"/>
  <c r="A10642" i="10"/>
  <c r="B1106" i="9" l="1"/>
  <c r="A1105" i="9"/>
  <c r="B8907" i="9"/>
  <c r="A8906" i="9"/>
  <c r="A3705" i="10"/>
  <c r="B3706" i="10"/>
  <c r="B4572" i="9"/>
  <c r="A4571" i="9"/>
  <c r="B6307" i="10"/>
  <c r="A6306" i="10"/>
  <c r="B1972" i="9"/>
  <c r="A1971" i="9"/>
  <c r="A10643" i="10"/>
  <c r="B10644" i="10"/>
  <c r="A2837" i="10"/>
  <c r="B2838" i="10"/>
  <c r="A237" i="9"/>
  <c r="B238" i="9"/>
  <c r="B1106" i="10"/>
  <c r="A1105" i="10"/>
  <c r="B8040" i="10"/>
  <c r="A8039" i="10"/>
  <c r="A236" i="10"/>
  <c r="B237" i="10"/>
  <c r="A2837" i="9"/>
  <c r="B2838" i="9"/>
  <c r="B5439" i="10"/>
  <c r="A5438" i="10"/>
  <c r="A6307" i="9"/>
  <c r="B6308" i="9"/>
  <c r="B11509" i="10"/>
  <c r="A11508" i="10"/>
  <c r="B10643" i="9"/>
  <c r="A10642" i="9"/>
  <c r="B8041" i="9"/>
  <c r="A8040" i="9"/>
  <c r="A11508" i="9"/>
  <c r="B11509" i="9"/>
  <c r="A3705" i="9"/>
  <c r="B3706" i="9"/>
  <c r="B7175" i="9"/>
  <c r="A7174" i="9"/>
  <c r="B4573" i="10"/>
  <c r="A4572" i="10"/>
  <c r="A9774" i="9"/>
  <c r="B9775" i="9"/>
  <c r="B9775" i="10"/>
  <c r="A9774" i="10"/>
  <c r="B7174" i="10"/>
  <c r="A7173" i="10"/>
  <c r="A5439" i="9"/>
  <c r="B5440" i="9"/>
  <c r="B1971" i="10"/>
  <c r="A1970" i="10"/>
  <c r="B8907" i="10"/>
  <c r="A8906" i="10"/>
  <c r="A237" i="10" l="1"/>
  <c r="B238" i="10"/>
  <c r="B2839" i="10"/>
  <c r="A2838" i="10"/>
  <c r="A5440" i="9"/>
  <c r="B5441" i="9"/>
  <c r="B3707" i="9"/>
  <c r="A3706" i="9"/>
  <c r="A8907" i="10"/>
  <c r="B8908" i="10"/>
  <c r="A9775" i="10"/>
  <c r="B9776" i="10"/>
  <c r="B4574" i="10"/>
  <c r="A4573" i="10"/>
  <c r="B8042" i="9"/>
  <c r="A8041" i="9"/>
  <c r="B11510" i="10"/>
  <c r="A11509" i="10"/>
  <c r="A5439" i="10"/>
  <c r="B5440" i="10"/>
  <c r="A1106" i="10"/>
  <c r="B1107" i="10"/>
  <c r="B1973" i="9"/>
  <c r="A1972" i="9"/>
  <c r="B4573" i="9"/>
  <c r="A4572" i="9"/>
  <c r="B8908" i="9"/>
  <c r="A8907" i="9"/>
  <c r="A9775" i="9"/>
  <c r="B9776" i="9"/>
  <c r="B11510" i="9"/>
  <c r="A11509" i="9"/>
  <c r="A6308" i="9"/>
  <c r="B6309" i="9"/>
  <c r="A2838" i="9"/>
  <c r="B2839" i="9"/>
  <c r="A238" i="9"/>
  <c r="B239" i="9"/>
  <c r="A10644" i="10"/>
  <c r="B10645" i="10"/>
  <c r="B3707" i="10"/>
  <c r="A3706" i="10"/>
  <c r="A1971" i="10"/>
  <c r="B1972" i="10"/>
  <c r="A7174" i="10"/>
  <c r="B7175" i="10"/>
  <c r="B7176" i="9"/>
  <c r="A7175" i="9"/>
  <c r="B10644" i="9"/>
  <c r="A10643" i="9"/>
  <c r="A8040" i="10"/>
  <c r="B8041" i="10"/>
  <c r="B6308" i="10"/>
  <c r="A6307" i="10"/>
  <c r="B1107" i="9"/>
  <c r="A1106" i="9"/>
  <c r="A1972" i="10" l="1"/>
  <c r="B1973" i="10"/>
  <c r="B10646" i="10"/>
  <c r="A10645" i="10"/>
  <c r="B2840" i="9"/>
  <c r="A2839" i="9"/>
  <c r="A5440" i="10"/>
  <c r="B5441" i="10"/>
  <c r="A9776" i="10"/>
  <c r="B9777" i="10"/>
  <c r="A7176" i="9"/>
  <c r="B7177" i="9"/>
  <c r="B11511" i="9"/>
  <c r="A11510" i="9"/>
  <c r="A8908" i="9"/>
  <c r="B8909" i="9"/>
  <c r="A1973" i="9"/>
  <c r="B1974" i="9"/>
  <c r="A8042" i="9"/>
  <c r="B8043" i="9"/>
  <c r="B3708" i="9"/>
  <c r="A3707" i="9"/>
  <c r="B2840" i="10"/>
  <c r="A2839" i="10"/>
  <c r="A8041" i="10"/>
  <c r="B8042" i="10"/>
  <c r="A1107" i="9"/>
  <c r="B1108" i="9"/>
  <c r="A7175" i="10"/>
  <c r="B7176" i="10"/>
  <c r="B240" i="9"/>
  <c r="A239" i="9"/>
  <c r="B6310" i="9"/>
  <c r="A6309" i="9"/>
  <c r="B9777" i="9"/>
  <c r="A9776" i="9"/>
  <c r="A1107" i="10"/>
  <c r="B1108" i="10"/>
  <c r="A8908" i="10"/>
  <c r="B8909" i="10"/>
  <c r="B5442" i="9"/>
  <c r="A5441" i="9"/>
  <c r="B239" i="10"/>
  <c r="A238" i="10"/>
  <c r="A6308" i="10"/>
  <c r="B6309" i="10"/>
  <c r="A10644" i="9"/>
  <c r="B10645" i="9"/>
  <c r="B3708" i="10"/>
  <c r="A3707" i="10"/>
  <c r="A4573" i="9"/>
  <c r="B4574" i="9"/>
  <c r="A11510" i="10"/>
  <c r="B11511" i="10"/>
  <c r="A4574" i="10"/>
  <c r="B4575" i="10"/>
  <c r="A4575" i="10" l="1"/>
  <c r="B4576" i="10"/>
  <c r="A4574" i="9"/>
  <c r="B4575" i="9"/>
  <c r="A10645" i="9"/>
  <c r="B10646" i="9"/>
  <c r="B8910" i="10"/>
  <c r="A8909" i="10"/>
  <c r="A1108" i="9"/>
  <c r="B1109" i="9"/>
  <c r="A8043" i="9"/>
  <c r="B8044" i="9"/>
  <c r="A8909" i="9"/>
  <c r="B8910" i="9"/>
  <c r="A7177" i="9"/>
  <c r="B7178" i="9"/>
  <c r="B5442" i="10"/>
  <c r="A5441" i="10"/>
  <c r="B240" i="10"/>
  <c r="A239" i="10"/>
  <c r="B9778" i="9"/>
  <c r="A9777" i="9"/>
  <c r="B241" i="9"/>
  <c r="A240" i="9"/>
  <c r="B2841" i="10"/>
  <c r="A2840" i="10"/>
  <c r="B10647" i="10"/>
  <c r="A10646" i="10"/>
  <c r="A11511" i="10"/>
  <c r="B11512" i="10"/>
  <c r="A6309" i="10"/>
  <c r="B6310" i="10"/>
  <c r="B1109" i="10"/>
  <c r="A1108" i="10"/>
  <c r="B7177" i="10"/>
  <c r="A7176" i="10"/>
  <c r="B8043" i="10"/>
  <c r="A8042" i="10"/>
  <c r="A1974" i="9"/>
  <c r="B1975" i="9"/>
  <c r="B9778" i="10"/>
  <c r="A9777" i="10"/>
  <c r="B1974" i="10"/>
  <c r="A1973" i="10"/>
  <c r="A3708" i="10"/>
  <c r="B3709" i="10"/>
  <c r="B5443" i="9"/>
  <c r="A5442" i="9"/>
  <c r="A6310" i="9"/>
  <c r="B6311" i="9"/>
  <c r="A3708" i="9"/>
  <c r="B3709" i="9"/>
  <c r="A11511" i="9"/>
  <c r="B11512" i="9"/>
  <c r="B2841" i="9"/>
  <c r="A2840" i="9"/>
  <c r="B1976" i="9" l="1"/>
  <c r="A1975" i="9"/>
  <c r="B6311" i="10"/>
  <c r="A6310" i="10"/>
  <c r="B7179" i="9"/>
  <c r="A7178" i="9"/>
  <c r="B8045" i="9"/>
  <c r="A8044" i="9"/>
  <c r="B4576" i="9"/>
  <c r="A4575" i="9"/>
  <c r="A3709" i="9"/>
  <c r="B3710" i="9"/>
  <c r="A2841" i="9"/>
  <c r="B2842" i="9"/>
  <c r="A5443" i="9"/>
  <c r="B5444" i="9"/>
  <c r="B1975" i="10"/>
  <c r="A1974" i="10"/>
  <c r="A7177" i="10"/>
  <c r="B7178" i="10"/>
  <c r="A10647" i="10"/>
  <c r="B10648" i="10"/>
  <c r="A241" i="9"/>
  <c r="B242" i="9"/>
  <c r="A240" i="10"/>
  <c r="B241" i="10"/>
  <c r="B8911" i="10"/>
  <c r="A8910" i="10"/>
  <c r="A11512" i="9"/>
  <c r="B11513" i="9"/>
  <c r="A6311" i="9"/>
  <c r="B6312" i="9"/>
  <c r="A3709" i="10"/>
  <c r="B3710" i="10"/>
  <c r="B11513" i="10"/>
  <c r="A11512" i="10"/>
  <c r="B8911" i="9"/>
  <c r="A8910" i="9"/>
  <c r="B1110" i="9"/>
  <c r="A1109" i="9"/>
  <c r="B10647" i="9"/>
  <c r="A10646" i="9"/>
  <c r="B4577" i="10"/>
  <c r="A4576" i="10"/>
  <c r="B9779" i="10"/>
  <c r="A9778" i="10"/>
  <c r="B8044" i="10"/>
  <c r="A8043" i="10"/>
  <c r="B1110" i="10"/>
  <c r="A1109" i="10"/>
  <c r="A2841" i="10"/>
  <c r="B2842" i="10"/>
  <c r="A9778" i="9"/>
  <c r="B9779" i="9"/>
  <c r="B5443" i="10"/>
  <c r="A5442" i="10"/>
  <c r="A2842" i="10" l="1"/>
  <c r="B2843" i="10"/>
  <c r="B6313" i="9"/>
  <c r="A6312" i="9"/>
  <c r="A242" i="9"/>
  <c r="B243" i="9"/>
  <c r="A7178" i="10"/>
  <c r="B7179" i="10"/>
  <c r="A5444" i="9"/>
  <c r="B5445" i="9"/>
  <c r="B3711" i="9"/>
  <c r="A3710" i="9"/>
  <c r="A5443" i="10"/>
  <c r="B5444" i="10"/>
  <c r="A8044" i="10"/>
  <c r="B8045" i="10"/>
  <c r="B4578" i="10"/>
  <c r="A4577" i="10"/>
  <c r="B1111" i="9"/>
  <c r="A1110" i="9"/>
  <c r="B11514" i="10"/>
  <c r="A11513" i="10"/>
  <c r="A8911" i="10"/>
  <c r="B8912" i="10"/>
  <c r="B8046" i="9"/>
  <c r="A8045" i="9"/>
  <c r="B6312" i="10"/>
  <c r="A6311" i="10"/>
  <c r="B3711" i="10"/>
  <c r="A3710" i="10"/>
  <c r="B11514" i="9"/>
  <c r="A11513" i="9"/>
  <c r="A241" i="10"/>
  <c r="B242" i="10"/>
  <c r="A10648" i="10"/>
  <c r="B10649" i="10"/>
  <c r="A2842" i="9"/>
  <c r="B2843" i="9"/>
  <c r="A9779" i="9"/>
  <c r="B9780" i="9"/>
  <c r="A1110" i="10"/>
  <c r="B1111" i="10"/>
  <c r="A9779" i="10"/>
  <c r="B9780" i="10"/>
  <c r="B10648" i="9"/>
  <c r="A10647" i="9"/>
  <c r="B8912" i="9"/>
  <c r="A8911" i="9"/>
  <c r="A1975" i="10"/>
  <c r="B1976" i="10"/>
  <c r="B4577" i="9"/>
  <c r="A4576" i="9"/>
  <c r="B7180" i="9"/>
  <c r="A7179" i="9"/>
  <c r="B1977" i="9"/>
  <c r="A1976" i="9"/>
  <c r="A7180" i="9" l="1"/>
  <c r="B7181" i="9"/>
  <c r="A9780" i="10"/>
  <c r="B9781" i="10"/>
  <c r="B9781" i="9"/>
  <c r="A9780" i="9"/>
  <c r="B10650" i="10"/>
  <c r="A10649" i="10"/>
  <c r="A8912" i="10"/>
  <c r="B8913" i="10"/>
  <c r="A8045" i="10"/>
  <c r="B8046" i="10"/>
  <c r="A7179" i="10"/>
  <c r="B7180" i="10"/>
  <c r="A1977" i="9"/>
  <c r="B1978" i="9"/>
  <c r="A4577" i="9"/>
  <c r="B4578" i="9"/>
  <c r="A8912" i="9"/>
  <c r="B8913" i="9"/>
  <c r="B11515" i="9"/>
  <c r="A11514" i="9"/>
  <c r="A6312" i="10"/>
  <c r="B6313" i="10"/>
  <c r="A1111" i="9"/>
  <c r="B1112" i="9"/>
  <c r="A3711" i="9"/>
  <c r="B3712" i="9"/>
  <c r="B6314" i="9"/>
  <c r="A6313" i="9"/>
  <c r="A1976" i="10"/>
  <c r="B1977" i="10"/>
  <c r="A1111" i="10"/>
  <c r="B1112" i="10"/>
  <c r="B2844" i="9"/>
  <c r="A2843" i="9"/>
  <c r="B243" i="10"/>
  <c r="A242" i="10"/>
  <c r="A5444" i="10"/>
  <c r="B5445" i="10"/>
  <c r="B5446" i="9"/>
  <c r="A5445" i="9"/>
  <c r="B244" i="9"/>
  <c r="A243" i="9"/>
  <c r="B2844" i="10"/>
  <c r="A2843" i="10"/>
  <c r="A10648" i="9"/>
  <c r="B10649" i="9"/>
  <c r="B3712" i="10"/>
  <c r="A3711" i="10"/>
  <c r="A8046" i="9"/>
  <c r="B8047" i="9"/>
  <c r="A11514" i="10"/>
  <c r="B11515" i="10"/>
  <c r="A4578" i="10"/>
  <c r="B4579" i="10"/>
  <c r="A11515" i="10" l="1"/>
  <c r="B11516" i="10"/>
  <c r="A4579" i="10"/>
  <c r="B4580" i="10"/>
  <c r="A8047" i="9"/>
  <c r="B8048" i="9"/>
  <c r="A10649" i="9"/>
  <c r="B10650" i="9"/>
  <c r="B5446" i="10"/>
  <c r="A5445" i="10"/>
  <c r="B1978" i="10"/>
  <c r="A1977" i="10"/>
  <c r="A3712" i="9"/>
  <c r="B3713" i="9"/>
  <c r="A6313" i="10"/>
  <c r="B6314" i="10"/>
  <c r="A8913" i="9"/>
  <c r="B8914" i="9"/>
  <c r="A1978" i="9"/>
  <c r="B1979" i="9"/>
  <c r="B8047" i="10"/>
  <c r="A8046" i="10"/>
  <c r="B9782" i="10"/>
  <c r="A9781" i="10"/>
  <c r="B245" i="9"/>
  <c r="A244" i="9"/>
  <c r="B2845" i="9"/>
  <c r="A2844" i="9"/>
  <c r="B10651" i="10"/>
  <c r="A10650" i="10"/>
  <c r="B1113" i="10"/>
  <c r="A1112" i="10"/>
  <c r="A1112" i="9"/>
  <c r="B1113" i="9"/>
  <c r="A4578" i="9"/>
  <c r="B4579" i="9"/>
  <c r="B7181" i="10"/>
  <c r="A7180" i="10"/>
  <c r="B8914" i="10"/>
  <c r="A8913" i="10"/>
  <c r="A7181" i="9"/>
  <c r="B7182" i="9"/>
  <c r="A3712" i="10"/>
  <c r="B3713" i="10"/>
  <c r="B2845" i="10"/>
  <c r="A2844" i="10"/>
  <c r="B5447" i="9"/>
  <c r="A5446" i="9"/>
  <c r="B244" i="10"/>
  <c r="A243" i="10"/>
  <c r="A6314" i="9"/>
  <c r="B6315" i="9"/>
  <c r="A11515" i="9"/>
  <c r="B11516" i="9"/>
  <c r="B9782" i="9"/>
  <c r="A9781" i="9"/>
  <c r="A6315" i="9" l="1"/>
  <c r="B6316" i="9"/>
  <c r="A3713" i="10"/>
  <c r="B3714" i="10"/>
  <c r="B4580" i="9"/>
  <c r="A4579" i="9"/>
  <c r="B1980" i="9"/>
  <c r="A1979" i="9"/>
  <c r="B6315" i="10"/>
  <c r="A6314" i="10"/>
  <c r="B10651" i="9"/>
  <c r="A10650" i="9"/>
  <c r="B4581" i="10"/>
  <c r="A4580" i="10"/>
  <c r="A11516" i="9"/>
  <c r="B11517" i="9"/>
  <c r="A9782" i="9"/>
  <c r="B9783" i="9"/>
  <c r="A5447" i="9"/>
  <c r="B5448" i="9"/>
  <c r="B8915" i="10"/>
  <c r="A8914" i="10"/>
  <c r="B1114" i="10"/>
  <c r="A1113" i="10"/>
  <c r="A2845" i="9"/>
  <c r="B2846" i="9"/>
  <c r="B9783" i="10"/>
  <c r="A9782" i="10"/>
  <c r="B1979" i="10"/>
  <c r="A1978" i="10"/>
  <c r="B7183" i="9"/>
  <c r="A7182" i="9"/>
  <c r="B1114" i="9"/>
  <c r="A1113" i="9"/>
  <c r="B8915" i="9"/>
  <c r="A8914" i="9"/>
  <c r="B3714" i="9"/>
  <c r="A3713" i="9"/>
  <c r="B8049" i="9"/>
  <c r="A8048" i="9"/>
  <c r="B11517" i="10"/>
  <c r="A11516" i="10"/>
  <c r="A244" i="10"/>
  <c r="B245" i="10"/>
  <c r="A2845" i="10"/>
  <c r="B2846" i="10"/>
  <c r="B7182" i="10"/>
  <c r="A7181" i="10"/>
  <c r="B10652" i="10"/>
  <c r="A10651" i="10"/>
  <c r="A245" i="9"/>
  <c r="B246" i="9"/>
  <c r="B8048" i="10"/>
  <c r="A8047" i="10"/>
  <c r="B5447" i="10"/>
  <c r="A5446" i="10"/>
  <c r="A246" i="9" l="1"/>
  <c r="B247" i="9"/>
  <c r="A245" i="10"/>
  <c r="B246" i="10"/>
  <c r="A5448" i="9"/>
  <c r="B5449" i="9"/>
  <c r="B11518" i="9"/>
  <c r="A11517" i="9"/>
  <c r="B3715" i="10"/>
  <c r="A3714" i="10"/>
  <c r="B8050" i="9"/>
  <c r="A8049" i="9"/>
  <c r="B8916" i="9"/>
  <c r="A8915" i="9"/>
  <c r="B7184" i="9"/>
  <c r="A7183" i="9"/>
  <c r="A9783" i="10"/>
  <c r="B9784" i="10"/>
  <c r="A1114" i="10"/>
  <c r="B1115" i="10"/>
  <c r="B10652" i="9"/>
  <c r="A10651" i="9"/>
  <c r="B1981" i="9"/>
  <c r="A1980" i="9"/>
  <c r="A7182" i="10"/>
  <c r="B7183" i="10"/>
  <c r="B2847" i="10"/>
  <c r="A2846" i="10"/>
  <c r="A2846" i="9"/>
  <c r="B2847" i="9"/>
  <c r="A9783" i="9"/>
  <c r="B9784" i="9"/>
  <c r="A6316" i="9"/>
  <c r="B6317" i="9"/>
  <c r="A5447" i="10"/>
  <c r="B5448" i="10"/>
  <c r="A8048" i="10"/>
  <c r="B8049" i="10"/>
  <c r="B10653" i="10"/>
  <c r="A10652" i="10"/>
  <c r="B11518" i="10"/>
  <c r="A11517" i="10"/>
  <c r="B3715" i="9"/>
  <c r="A3714" i="9"/>
  <c r="B1115" i="9"/>
  <c r="A1114" i="9"/>
  <c r="A1979" i="10"/>
  <c r="B1980" i="10"/>
  <c r="A8915" i="10"/>
  <c r="B8916" i="10"/>
  <c r="B4582" i="10"/>
  <c r="A4581" i="10"/>
  <c r="B6316" i="10"/>
  <c r="A6315" i="10"/>
  <c r="B4581" i="9"/>
  <c r="A4580" i="9"/>
  <c r="A5448" i="10" l="1"/>
  <c r="B5449" i="10"/>
  <c r="B9785" i="9"/>
  <c r="A9784" i="9"/>
  <c r="A1115" i="10"/>
  <c r="B1116" i="10"/>
  <c r="B247" i="10"/>
  <c r="A246" i="10"/>
  <c r="A1980" i="10"/>
  <c r="B1981" i="10"/>
  <c r="A4581" i="9"/>
  <c r="B4582" i="9"/>
  <c r="A4582" i="10"/>
  <c r="B4583" i="10"/>
  <c r="A3715" i="9"/>
  <c r="B3716" i="9"/>
  <c r="B10654" i="10"/>
  <c r="A10653" i="10"/>
  <c r="B2848" i="10"/>
  <c r="A2847" i="10"/>
  <c r="A1981" i="9"/>
  <c r="B1982" i="9"/>
  <c r="A7184" i="9"/>
  <c r="B7185" i="9"/>
  <c r="A8050" i="9"/>
  <c r="B8051" i="9"/>
  <c r="B11519" i="9"/>
  <c r="A11518" i="9"/>
  <c r="A8916" i="10"/>
  <c r="B8917" i="10"/>
  <c r="A8049" i="10"/>
  <c r="B8050" i="10"/>
  <c r="B6318" i="9"/>
  <c r="A6317" i="9"/>
  <c r="B2848" i="9"/>
  <c r="A2847" i="9"/>
  <c r="A7183" i="10"/>
  <c r="B7184" i="10"/>
  <c r="A9784" i="10"/>
  <c r="B9785" i="10"/>
  <c r="B5450" i="9"/>
  <c r="A5449" i="9"/>
  <c r="B248" i="9"/>
  <c r="A247" i="9"/>
  <c r="A6316" i="10"/>
  <c r="B6317" i="10"/>
  <c r="A1115" i="9"/>
  <c r="B1116" i="9"/>
  <c r="A11518" i="10"/>
  <c r="B11519" i="10"/>
  <c r="A10652" i="9"/>
  <c r="B10653" i="9"/>
  <c r="A8916" i="9"/>
  <c r="B8917" i="9"/>
  <c r="B3716" i="10"/>
  <c r="A3715" i="10"/>
  <c r="A10653" i="9" l="1"/>
  <c r="B10654" i="9"/>
  <c r="A1116" i="9"/>
  <c r="B1117" i="9"/>
  <c r="B9786" i="10"/>
  <c r="A9785" i="10"/>
  <c r="B8051" i="10"/>
  <c r="A8050" i="10"/>
  <c r="A7185" i="9"/>
  <c r="B7186" i="9"/>
  <c r="A3716" i="9"/>
  <c r="B3717" i="9"/>
  <c r="A4582" i="9"/>
  <c r="B4583" i="9"/>
  <c r="A3716" i="10"/>
  <c r="B3717" i="10"/>
  <c r="B249" i="9"/>
  <c r="A248" i="9"/>
  <c r="B2849" i="9"/>
  <c r="A2848" i="9"/>
  <c r="A11519" i="9"/>
  <c r="B11520" i="9"/>
  <c r="B2849" i="10"/>
  <c r="A2848" i="10"/>
  <c r="B248" i="10"/>
  <c r="A247" i="10"/>
  <c r="B9786" i="9"/>
  <c r="A9785" i="9"/>
  <c r="A8917" i="9"/>
  <c r="B8918" i="9"/>
  <c r="A11519" i="10"/>
  <c r="B11520" i="10"/>
  <c r="A6317" i="10"/>
  <c r="B6318" i="10"/>
  <c r="B7185" i="10"/>
  <c r="A7184" i="10"/>
  <c r="B8918" i="10"/>
  <c r="A8917" i="10"/>
  <c r="A8051" i="9"/>
  <c r="B8052" i="9"/>
  <c r="A1982" i="9"/>
  <c r="B1983" i="9"/>
  <c r="A4583" i="10"/>
  <c r="B4584" i="10"/>
  <c r="B1982" i="10"/>
  <c r="A1981" i="10"/>
  <c r="B1117" i="10"/>
  <c r="A1116" i="10"/>
  <c r="B5450" i="10"/>
  <c r="A5449" i="10"/>
  <c r="B5451" i="9"/>
  <c r="A5450" i="9"/>
  <c r="A6318" i="9"/>
  <c r="B6319" i="9"/>
  <c r="A10654" i="10"/>
  <c r="B10655" i="10"/>
  <c r="B10656" i="10" l="1"/>
  <c r="A10655" i="10"/>
  <c r="B4585" i="10"/>
  <c r="A4584" i="10"/>
  <c r="B8053" i="9"/>
  <c r="A8052" i="9"/>
  <c r="B11521" i="10"/>
  <c r="A11520" i="10"/>
  <c r="A3717" i="10"/>
  <c r="B3718" i="10"/>
  <c r="B3718" i="9"/>
  <c r="A3717" i="9"/>
  <c r="B1118" i="9"/>
  <c r="A1117" i="9"/>
  <c r="A5451" i="9"/>
  <c r="B5452" i="9"/>
  <c r="B1118" i="10"/>
  <c r="A1117" i="10"/>
  <c r="A7185" i="10"/>
  <c r="B7186" i="10"/>
  <c r="A9786" i="9"/>
  <c r="B9787" i="9"/>
  <c r="A2849" i="10"/>
  <c r="B2850" i="10"/>
  <c r="A2849" i="9"/>
  <c r="B2850" i="9"/>
  <c r="B8052" i="10"/>
  <c r="A8051" i="10"/>
  <c r="A6319" i="9"/>
  <c r="B6320" i="9"/>
  <c r="B1984" i="9"/>
  <c r="A1983" i="9"/>
  <c r="B6319" i="10"/>
  <c r="A6318" i="10"/>
  <c r="B8919" i="9"/>
  <c r="A8918" i="9"/>
  <c r="A11520" i="9"/>
  <c r="B11521" i="9"/>
  <c r="B4584" i="9"/>
  <c r="A4583" i="9"/>
  <c r="B7187" i="9"/>
  <c r="A7186" i="9"/>
  <c r="B10655" i="9"/>
  <c r="A10654" i="9"/>
  <c r="B5451" i="10"/>
  <c r="A5450" i="10"/>
  <c r="B1983" i="10"/>
  <c r="A1982" i="10"/>
  <c r="B8919" i="10"/>
  <c r="A8918" i="10"/>
  <c r="A248" i="10"/>
  <c r="B249" i="10"/>
  <c r="A249" i="9"/>
  <c r="B250" i="9"/>
  <c r="B9787" i="10"/>
  <c r="A9786" i="10"/>
  <c r="A249" i="10" l="1"/>
  <c r="B250" i="10"/>
  <c r="B2851" i="10"/>
  <c r="A2850" i="10"/>
  <c r="A7186" i="10"/>
  <c r="B7187" i="10"/>
  <c r="A5452" i="9"/>
  <c r="B5453" i="9"/>
  <c r="A9787" i="10"/>
  <c r="B9788" i="10"/>
  <c r="A1983" i="10"/>
  <c r="B1984" i="10"/>
  <c r="B10656" i="9"/>
  <c r="A10655" i="9"/>
  <c r="B4585" i="9"/>
  <c r="A4584" i="9"/>
  <c r="B8920" i="9"/>
  <c r="A8919" i="9"/>
  <c r="B1985" i="9"/>
  <c r="A1984" i="9"/>
  <c r="A8052" i="10"/>
  <c r="B8053" i="10"/>
  <c r="B3719" i="9"/>
  <c r="A3718" i="9"/>
  <c r="B11522" i="10"/>
  <c r="A11521" i="10"/>
  <c r="B4586" i="10"/>
  <c r="A4585" i="10"/>
  <c r="B11522" i="9"/>
  <c r="A11521" i="9"/>
  <c r="B6321" i="9"/>
  <c r="A6320" i="9"/>
  <c r="A2850" i="9"/>
  <c r="B2851" i="9"/>
  <c r="A9787" i="9"/>
  <c r="B9788" i="9"/>
  <c r="B3719" i="10"/>
  <c r="A3718" i="10"/>
  <c r="A250" i="9"/>
  <c r="B251" i="9"/>
  <c r="A8919" i="10"/>
  <c r="B8920" i="10"/>
  <c r="A5451" i="10"/>
  <c r="B5452" i="10"/>
  <c r="B7188" i="9"/>
  <c r="A7187" i="9"/>
  <c r="B6320" i="10"/>
  <c r="A6319" i="10"/>
  <c r="A1118" i="10"/>
  <c r="B1119" i="10"/>
  <c r="B1119" i="9"/>
  <c r="A1118" i="9"/>
  <c r="B8054" i="9"/>
  <c r="A8053" i="9"/>
  <c r="B10657" i="10"/>
  <c r="A10656" i="10"/>
  <c r="A5452" i="10" l="1"/>
  <c r="B5453" i="10"/>
  <c r="B9789" i="9"/>
  <c r="A9788" i="9"/>
  <c r="A1984" i="10"/>
  <c r="B1985" i="10"/>
  <c r="B5454" i="9"/>
  <c r="A5453" i="9"/>
  <c r="B252" i="9"/>
  <c r="A251" i="9"/>
  <c r="A10657" i="10"/>
  <c r="B10658" i="10"/>
  <c r="A1119" i="9"/>
  <c r="B1120" i="9"/>
  <c r="A6320" i="10"/>
  <c r="B6321" i="10"/>
  <c r="B6322" i="9"/>
  <c r="A6321" i="9"/>
  <c r="A4586" i="10"/>
  <c r="B4587" i="10"/>
  <c r="A3719" i="9"/>
  <c r="B3720" i="9"/>
  <c r="A1985" i="9"/>
  <c r="B1986" i="9"/>
  <c r="A4585" i="9"/>
  <c r="B4586" i="9"/>
  <c r="B2852" i="10"/>
  <c r="A2851" i="10"/>
  <c r="A8920" i="10"/>
  <c r="B8921" i="10"/>
  <c r="B2852" i="9"/>
  <c r="A2851" i="9"/>
  <c r="A8053" i="10"/>
  <c r="B8054" i="10"/>
  <c r="A9788" i="10"/>
  <c r="B9789" i="10"/>
  <c r="A7187" i="10"/>
  <c r="B7188" i="10"/>
  <c r="B251" i="10"/>
  <c r="A250" i="10"/>
  <c r="A1119" i="10"/>
  <c r="B1120" i="10"/>
  <c r="A8054" i="9"/>
  <c r="B8055" i="9"/>
  <c r="A7188" i="9"/>
  <c r="B7189" i="9"/>
  <c r="B3720" i="10"/>
  <c r="A3719" i="10"/>
  <c r="B11523" i="9"/>
  <c r="A11522" i="9"/>
  <c r="A11522" i="10"/>
  <c r="B11523" i="10"/>
  <c r="A8920" i="9"/>
  <c r="B8921" i="9"/>
  <c r="A10656" i="9"/>
  <c r="B10657" i="9"/>
  <c r="A10657" i="9" l="1"/>
  <c r="B10658" i="9"/>
  <c r="A11523" i="10"/>
  <c r="B11524" i="10"/>
  <c r="A8055" i="9"/>
  <c r="B8056" i="9"/>
  <c r="B9790" i="10"/>
  <c r="A9789" i="10"/>
  <c r="A1986" i="9"/>
  <c r="B1987" i="9"/>
  <c r="A4587" i="10"/>
  <c r="B4588" i="10"/>
  <c r="A6321" i="10"/>
  <c r="B6322" i="10"/>
  <c r="A10658" i="10"/>
  <c r="B10659" i="10"/>
  <c r="B252" i="10"/>
  <c r="A251" i="10"/>
  <c r="B2853" i="9"/>
  <c r="A2852" i="9"/>
  <c r="B2853" i="10"/>
  <c r="A2852" i="10"/>
  <c r="B5455" i="9"/>
  <c r="A5454" i="9"/>
  <c r="B9790" i="9"/>
  <c r="A9789" i="9"/>
  <c r="A3720" i="10"/>
  <c r="B3721" i="10"/>
  <c r="A8921" i="9"/>
  <c r="B8922" i="9"/>
  <c r="A7189" i="9"/>
  <c r="B7190" i="9"/>
  <c r="B1121" i="10"/>
  <c r="A1120" i="10"/>
  <c r="B7189" i="10"/>
  <c r="A7188" i="10"/>
  <c r="B8055" i="10"/>
  <c r="A8054" i="10"/>
  <c r="B8922" i="10"/>
  <c r="A8921" i="10"/>
  <c r="A4586" i="9"/>
  <c r="B4587" i="9"/>
  <c r="A3720" i="9"/>
  <c r="B3721" i="9"/>
  <c r="A1120" i="9"/>
  <c r="B1121" i="9"/>
  <c r="B1986" i="10"/>
  <c r="A1985" i="10"/>
  <c r="B5454" i="10"/>
  <c r="A5453" i="10"/>
  <c r="A11523" i="9"/>
  <c r="B11524" i="9"/>
  <c r="A6322" i="9"/>
  <c r="B6323" i="9"/>
  <c r="B253" i="9"/>
  <c r="A252" i="9"/>
  <c r="B3722" i="9" l="1"/>
  <c r="A3721" i="9"/>
  <c r="B7191" i="9"/>
  <c r="A7190" i="9"/>
  <c r="A3721" i="10"/>
  <c r="B3722" i="10"/>
  <c r="A10659" i="10"/>
  <c r="B10660" i="10"/>
  <c r="B4589" i="10"/>
  <c r="A4588" i="10"/>
  <c r="B11525" i="10"/>
  <c r="A11524" i="10"/>
  <c r="B1987" i="10"/>
  <c r="A1986" i="10"/>
  <c r="B8923" i="10"/>
  <c r="A8922" i="10"/>
  <c r="B7190" i="10"/>
  <c r="A7189" i="10"/>
  <c r="A5455" i="9"/>
  <c r="B5456" i="9"/>
  <c r="A2853" i="9"/>
  <c r="B2854" i="9"/>
  <c r="B9791" i="10"/>
  <c r="A9790" i="10"/>
  <c r="A11524" i="9"/>
  <c r="B11525" i="9"/>
  <c r="A253" i="9"/>
  <c r="B254" i="9"/>
  <c r="A6323" i="9"/>
  <c r="B6324" i="9"/>
  <c r="B1122" i="9"/>
  <c r="A1121" i="9"/>
  <c r="B4588" i="9"/>
  <c r="A4587" i="9"/>
  <c r="B8923" i="9"/>
  <c r="A8922" i="9"/>
  <c r="B6323" i="10"/>
  <c r="A6322" i="10"/>
  <c r="B1988" i="9"/>
  <c r="A1987" i="9"/>
  <c r="B8057" i="9"/>
  <c r="A8056" i="9"/>
  <c r="B10659" i="9"/>
  <c r="A10658" i="9"/>
  <c r="B5455" i="10"/>
  <c r="A5454" i="10"/>
  <c r="B8056" i="10"/>
  <c r="A8055" i="10"/>
  <c r="B1122" i="10"/>
  <c r="A1121" i="10"/>
  <c r="A9790" i="9"/>
  <c r="B9791" i="9"/>
  <c r="A2853" i="10"/>
  <c r="B2854" i="10"/>
  <c r="A252" i="10"/>
  <c r="B253" i="10"/>
  <c r="A253" i="10" l="1"/>
  <c r="B254" i="10"/>
  <c r="A254" i="9"/>
  <c r="B255" i="9"/>
  <c r="A5456" i="9"/>
  <c r="B5457" i="9"/>
  <c r="B10661" i="10"/>
  <c r="A10660" i="10"/>
  <c r="A8056" i="10"/>
  <c r="B8057" i="10"/>
  <c r="B10660" i="9"/>
  <c r="A10659" i="9"/>
  <c r="B1989" i="9"/>
  <c r="A1988" i="9"/>
  <c r="B8924" i="9"/>
  <c r="A8923" i="9"/>
  <c r="B1123" i="9"/>
  <c r="A1122" i="9"/>
  <c r="A9791" i="10"/>
  <c r="B9792" i="10"/>
  <c r="A8923" i="10"/>
  <c r="B8924" i="10"/>
  <c r="B11526" i="10"/>
  <c r="A11525" i="10"/>
  <c r="B7192" i="9"/>
  <c r="A7191" i="9"/>
  <c r="A6324" i="9"/>
  <c r="B6325" i="9"/>
  <c r="B11526" i="9"/>
  <c r="A11525" i="9"/>
  <c r="A2854" i="9"/>
  <c r="B2855" i="9"/>
  <c r="B3723" i="10"/>
  <c r="A3722" i="10"/>
  <c r="A9791" i="9"/>
  <c r="B9792" i="9"/>
  <c r="B2855" i="10"/>
  <c r="A2854" i="10"/>
  <c r="A1122" i="10"/>
  <c r="B1123" i="10"/>
  <c r="A5455" i="10"/>
  <c r="B5456" i="10"/>
  <c r="B8058" i="9"/>
  <c r="A8057" i="9"/>
  <c r="B6324" i="10"/>
  <c r="A6323" i="10"/>
  <c r="B4589" i="9"/>
  <c r="A4588" i="9"/>
  <c r="A7190" i="10"/>
  <c r="B7191" i="10"/>
  <c r="A1987" i="10"/>
  <c r="B1988" i="10"/>
  <c r="B4590" i="10"/>
  <c r="A4589" i="10"/>
  <c r="B3723" i="9"/>
  <c r="A3722" i="9"/>
  <c r="A1988" i="10" l="1"/>
  <c r="B1989" i="10"/>
  <c r="A1123" i="10"/>
  <c r="B1124" i="10"/>
  <c r="B9793" i="9"/>
  <c r="A9792" i="9"/>
  <c r="B2856" i="9"/>
  <c r="A2855" i="9"/>
  <c r="B6326" i="9"/>
  <c r="A6325" i="9"/>
  <c r="A9792" i="10"/>
  <c r="B9793" i="10"/>
  <c r="B256" i="9"/>
  <c r="A255" i="9"/>
  <c r="A4589" i="9"/>
  <c r="B4590" i="9"/>
  <c r="A8058" i="9"/>
  <c r="B8059" i="9"/>
  <c r="A11526" i="10"/>
  <c r="B11527" i="10"/>
  <c r="A8924" i="9"/>
  <c r="B8925" i="9"/>
  <c r="A10660" i="9"/>
  <c r="B10661" i="9"/>
  <c r="B10662" i="10"/>
  <c r="A10661" i="10"/>
  <c r="A3723" i="9"/>
  <c r="B3724" i="9"/>
  <c r="A7191" i="10"/>
  <c r="B7192" i="10"/>
  <c r="A5456" i="10"/>
  <c r="B5457" i="10"/>
  <c r="A8924" i="10"/>
  <c r="B8925" i="10"/>
  <c r="A8057" i="10"/>
  <c r="B8058" i="10"/>
  <c r="B5458" i="9"/>
  <c r="A5457" i="9"/>
  <c r="B255" i="10"/>
  <c r="A254" i="10"/>
  <c r="A4590" i="10"/>
  <c r="B4591" i="10"/>
  <c r="A6324" i="10"/>
  <c r="B6325" i="10"/>
  <c r="B2856" i="10"/>
  <c r="A2855" i="10"/>
  <c r="B3724" i="10"/>
  <c r="A3723" i="10"/>
  <c r="B11527" i="9"/>
  <c r="A11526" i="9"/>
  <c r="A7192" i="9"/>
  <c r="B7193" i="9"/>
  <c r="A1123" i="9"/>
  <c r="B1124" i="9"/>
  <c r="A1989" i="9"/>
  <c r="B1990" i="9"/>
  <c r="A3724" i="10" l="1"/>
  <c r="B3725" i="10"/>
  <c r="A1124" i="9"/>
  <c r="B1125" i="9"/>
  <c r="A1990" i="9"/>
  <c r="B1991" i="9"/>
  <c r="A7193" i="9"/>
  <c r="B7194" i="9"/>
  <c r="A6325" i="10"/>
  <c r="B6326" i="10"/>
  <c r="B8059" i="10"/>
  <c r="A8058" i="10"/>
  <c r="B5458" i="10"/>
  <c r="A5457" i="10"/>
  <c r="A3724" i="9"/>
  <c r="B3725" i="9"/>
  <c r="A10661" i="9"/>
  <c r="B10662" i="9"/>
  <c r="A11527" i="10"/>
  <c r="B11528" i="10"/>
  <c r="A4590" i="9"/>
  <c r="B4591" i="9"/>
  <c r="B9794" i="10"/>
  <c r="A9793" i="10"/>
  <c r="B1125" i="10"/>
  <c r="A1124" i="10"/>
  <c r="B256" i="10"/>
  <c r="A255" i="10"/>
  <c r="B2857" i="9"/>
  <c r="A2856" i="9"/>
  <c r="A4591" i="10"/>
  <c r="B4592" i="10"/>
  <c r="B8926" i="10"/>
  <c r="A8925" i="10"/>
  <c r="B7193" i="10"/>
  <c r="A7192" i="10"/>
  <c r="A8925" i="9"/>
  <c r="B8926" i="9"/>
  <c r="A8059" i="9"/>
  <c r="B8060" i="9"/>
  <c r="B1990" i="10"/>
  <c r="A1989" i="10"/>
  <c r="A11527" i="9"/>
  <c r="B11528" i="9"/>
  <c r="B2857" i="10"/>
  <c r="A2856" i="10"/>
  <c r="B5459" i="9"/>
  <c r="A5458" i="9"/>
  <c r="A10662" i="10"/>
  <c r="B10663" i="10"/>
  <c r="B257" i="9"/>
  <c r="A256" i="9"/>
  <c r="A6326" i="9"/>
  <c r="B6327" i="9"/>
  <c r="B9794" i="9"/>
  <c r="A9793" i="9"/>
  <c r="A11528" i="9" l="1"/>
  <c r="B11529" i="9"/>
  <c r="B8061" i="9"/>
  <c r="A8060" i="9"/>
  <c r="B4593" i="10"/>
  <c r="A4592" i="10"/>
  <c r="B11529" i="10"/>
  <c r="A11528" i="10"/>
  <c r="B3726" i="9"/>
  <c r="A3725" i="9"/>
  <c r="B7195" i="9"/>
  <c r="A7194" i="9"/>
  <c r="B1126" i="9"/>
  <c r="A1125" i="9"/>
  <c r="A5459" i="9"/>
  <c r="B5460" i="9"/>
  <c r="A7193" i="10"/>
  <c r="B7194" i="10"/>
  <c r="A256" i="10"/>
  <c r="B257" i="10"/>
  <c r="B9795" i="10"/>
  <c r="A9794" i="10"/>
  <c r="B8060" i="10"/>
  <c r="A8059" i="10"/>
  <c r="A9794" i="9"/>
  <c r="B9795" i="9"/>
  <c r="A257" i="9"/>
  <c r="B258" i="9"/>
  <c r="A6327" i="9"/>
  <c r="B6328" i="9"/>
  <c r="B10664" i="10"/>
  <c r="A10663" i="10"/>
  <c r="B8927" i="9"/>
  <c r="A8926" i="9"/>
  <c r="B4592" i="9"/>
  <c r="A4591" i="9"/>
  <c r="A10662" i="9"/>
  <c r="B10663" i="9"/>
  <c r="B6327" i="10"/>
  <c r="A6326" i="10"/>
  <c r="B1992" i="9"/>
  <c r="A1991" i="9"/>
  <c r="A3725" i="10"/>
  <c r="B3726" i="10"/>
  <c r="A2857" i="10"/>
  <c r="B2858" i="10"/>
  <c r="B1991" i="10"/>
  <c r="A1990" i="10"/>
  <c r="B8927" i="10"/>
  <c r="A8926" i="10"/>
  <c r="A2857" i="9"/>
  <c r="B2858" i="9"/>
  <c r="A1125" i="10"/>
  <c r="B1126" i="10"/>
  <c r="B5459" i="10"/>
  <c r="A5458" i="10"/>
  <c r="A2858" i="9" l="1"/>
  <c r="B2859" i="9"/>
  <c r="B3727" i="10"/>
  <c r="A3726" i="10"/>
  <c r="A258" i="9"/>
  <c r="B259" i="9"/>
  <c r="A257" i="10"/>
  <c r="B258" i="10"/>
  <c r="A5460" i="9"/>
  <c r="B5461" i="9"/>
  <c r="A5459" i="10"/>
  <c r="B5460" i="10"/>
  <c r="A1991" i="10"/>
  <c r="B1992" i="10"/>
  <c r="A6327" i="10"/>
  <c r="B6328" i="10"/>
  <c r="B4593" i="9"/>
  <c r="A4592" i="9"/>
  <c r="B10665" i="10"/>
  <c r="A10664" i="10"/>
  <c r="A8060" i="10"/>
  <c r="B8061" i="10"/>
  <c r="A7195" i="9"/>
  <c r="B7196" i="9"/>
  <c r="A11529" i="10"/>
  <c r="B11530" i="10"/>
  <c r="A8061" i="9"/>
  <c r="B8062" i="9"/>
  <c r="A2858" i="10"/>
  <c r="B2859" i="10"/>
  <c r="A10663" i="9"/>
  <c r="B10664" i="9"/>
  <c r="B6329" i="9"/>
  <c r="A6328" i="9"/>
  <c r="A9795" i="9"/>
  <c r="B9796" i="9"/>
  <c r="A7194" i="10"/>
  <c r="B7195" i="10"/>
  <c r="B11530" i="9"/>
  <c r="A11529" i="9"/>
  <c r="A1126" i="10"/>
  <c r="B1127" i="10"/>
  <c r="A8927" i="10"/>
  <c r="B8928" i="10"/>
  <c r="A1992" i="9"/>
  <c r="B1993" i="9"/>
  <c r="B8928" i="9"/>
  <c r="A8927" i="9"/>
  <c r="A9795" i="10"/>
  <c r="B9796" i="10"/>
  <c r="A1126" i="9"/>
  <c r="B1127" i="9"/>
  <c r="A3726" i="9"/>
  <c r="B3727" i="9"/>
  <c r="A4593" i="10"/>
  <c r="B4594" i="10"/>
  <c r="A4594" i="10" l="1"/>
  <c r="B4595" i="10"/>
  <c r="A1127" i="9"/>
  <c r="B1128" i="9"/>
  <c r="A8928" i="10"/>
  <c r="B8929" i="10"/>
  <c r="B9797" i="9"/>
  <c r="A9796" i="9"/>
  <c r="B10665" i="9"/>
  <c r="A10664" i="9"/>
  <c r="A8062" i="9"/>
  <c r="B8063" i="9"/>
  <c r="A7196" i="9"/>
  <c r="B7197" i="9"/>
  <c r="A6328" i="10"/>
  <c r="B6329" i="10"/>
  <c r="A5460" i="10"/>
  <c r="B5461" i="10"/>
  <c r="B259" i="10"/>
  <c r="A258" i="10"/>
  <c r="A11530" i="9"/>
  <c r="B11531" i="9"/>
  <c r="B10666" i="10"/>
  <c r="A10665" i="10"/>
  <c r="A3727" i="10"/>
  <c r="B3728" i="10"/>
  <c r="A8928" i="9"/>
  <c r="B8929" i="9"/>
  <c r="A3727" i="9"/>
  <c r="B3728" i="9"/>
  <c r="B9797" i="10"/>
  <c r="A9796" i="10"/>
  <c r="A1993" i="9"/>
  <c r="B1994" i="9"/>
  <c r="B1128" i="10"/>
  <c r="A1127" i="10"/>
  <c r="B7196" i="10"/>
  <c r="A7195" i="10"/>
  <c r="A2859" i="10"/>
  <c r="B2860" i="10"/>
  <c r="A11530" i="10"/>
  <c r="B11531" i="10"/>
  <c r="A8061" i="10"/>
  <c r="B8062" i="10"/>
  <c r="A1992" i="10"/>
  <c r="B1993" i="10"/>
  <c r="B5462" i="9"/>
  <c r="A5461" i="9"/>
  <c r="B260" i="9"/>
  <c r="A259" i="9"/>
  <c r="B2860" i="9"/>
  <c r="A2859" i="9"/>
  <c r="B6330" i="9"/>
  <c r="A6329" i="9"/>
  <c r="A4593" i="9"/>
  <c r="B4594" i="9"/>
  <c r="B4595" i="9" l="1"/>
  <c r="A4594" i="9"/>
  <c r="B8063" i="10"/>
  <c r="A8062" i="10"/>
  <c r="A2860" i="10"/>
  <c r="B2861" i="10"/>
  <c r="B8930" i="9"/>
  <c r="A8929" i="9"/>
  <c r="B6330" i="10"/>
  <c r="A6329" i="10"/>
  <c r="B8064" i="9"/>
  <c r="A8063" i="9"/>
  <c r="A1128" i="9"/>
  <c r="B1129" i="9"/>
  <c r="A2860" i="9"/>
  <c r="B2861" i="9"/>
  <c r="B5463" i="9"/>
  <c r="A5462" i="9"/>
  <c r="B1129" i="10"/>
  <c r="A1128" i="10"/>
  <c r="B9798" i="10"/>
  <c r="A9797" i="10"/>
  <c r="A10666" i="10"/>
  <c r="B10667" i="10"/>
  <c r="A259" i="10"/>
  <c r="B260" i="10"/>
  <c r="B9798" i="9"/>
  <c r="A9797" i="9"/>
  <c r="B261" i="9"/>
  <c r="A260" i="9"/>
  <c r="B1994" i="10"/>
  <c r="A1993" i="10"/>
  <c r="B11532" i="10"/>
  <c r="A11531" i="10"/>
  <c r="B1995" i="9"/>
  <c r="A1994" i="9"/>
  <c r="B3729" i="9"/>
  <c r="A3728" i="9"/>
  <c r="A3728" i="10"/>
  <c r="B3729" i="10"/>
  <c r="A11531" i="9"/>
  <c r="B11532" i="9"/>
  <c r="B5462" i="10"/>
  <c r="A5461" i="10"/>
  <c r="A7197" i="9"/>
  <c r="B7198" i="9"/>
  <c r="B8930" i="10"/>
  <c r="A8929" i="10"/>
  <c r="B4596" i="10"/>
  <c r="A4595" i="10"/>
  <c r="B6331" i="9"/>
  <c r="A6330" i="9"/>
  <c r="B7197" i="10"/>
  <c r="A7196" i="10"/>
  <c r="A10665" i="9"/>
  <c r="B10666" i="9"/>
  <c r="A3729" i="10" l="1"/>
  <c r="B3730" i="10"/>
  <c r="B10668" i="10"/>
  <c r="A10667" i="10"/>
  <c r="A2861" i="9"/>
  <c r="B2862" i="9"/>
  <c r="A6331" i="9"/>
  <c r="B6332" i="9"/>
  <c r="B8931" i="10"/>
  <c r="A8930" i="10"/>
  <c r="B5463" i="10"/>
  <c r="A5462" i="10"/>
  <c r="B1996" i="9"/>
  <c r="A1995" i="9"/>
  <c r="B1995" i="10"/>
  <c r="A1994" i="10"/>
  <c r="A9798" i="9"/>
  <c r="B9799" i="9"/>
  <c r="B1130" i="10"/>
  <c r="A1129" i="10"/>
  <c r="B8065" i="9"/>
  <c r="A8064" i="9"/>
  <c r="B8931" i="9"/>
  <c r="A8930" i="9"/>
  <c r="B8064" i="10"/>
  <c r="A8063" i="10"/>
  <c r="A260" i="10"/>
  <c r="B261" i="10"/>
  <c r="B1130" i="9"/>
  <c r="A1129" i="9"/>
  <c r="B2862" i="10"/>
  <c r="A2861" i="10"/>
  <c r="B10667" i="9"/>
  <c r="A10666" i="9"/>
  <c r="B7199" i="9"/>
  <c r="A7198" i="9"/>
  <c r="A11532" i="9"/>
  <c r="B11533" i="9"/>
  <c r="B7198" i="10"/>
  <c r="A7197" i="10"/>
  <c r="B4597" i="10"/>
  <c r="A4596" i="10"/>
  <c r="B3730" i="9"/>
  <c r="A3729" i="9"/>
  <c r="B11533" i="10"/>
  <c r="A11532" i="10"/>
  <c r="A261" i="9"/>
  <c r="B262" i="9"/>
  <c r="B9799" i="10"/>
  <c r="A9798" i="10"/>
  <c r="A5463" i="9"/>
  <c r="B5464" i="9"/>
  <c r="B6331" i="10"/>
  <c r="A6330" i="10"/>
  <c r="B4596" i="9"/>
  <c r="A4595" i="9"/>
  <c r="A261" i="10" l="1"/>
  <c r="B262" i="10"/>
  <c r="A6332" i="9"/>
  <c r="B6333" i="9"/>
  <c r="A5464" i="9"/>
  <c r="B5465" i="9"/>
  <c r="A262" i="9"/>
  <c r="B263" i="9"/>
  <c r="B4597" i="9"/>
  <c r="A4596" i="9"/>
  <c r="B3731" i="9"/>
  <c r="A3730" i="9"/>
  <c r="A7198" i="10"/>
  <c r="B7199" i="10"/>
  <c r="B7200" i="9"/>
  <c r="A7199" i="9"/>
  <c r="B2863" i="10"/>
  <c r="A2862" i="10"/>
  <c r="B8932" i="9"/>
  <c r="A8931" i="9"/>
  <c r="A1130" i="10"/>
  <c r="B1131" i="10"/>
  <c r="A1995" i="10"/>
  <c r="B1996" i="10"/>
  <c r="A5463" i="10"/>
  <c r="B5464" i="10"/>
  <c r="B10669" i="10"/>
  <c r="A10668" i="10"/>
  <c r="A9799" i="9"/>
  <c r="B9800" i="9"/>
  <c r="A2862" i="9"/>
  <c r="B2863" i="9"/>
  <c r="B3731" i="10"/>
  <c r="A3730" i="10"/>
  <c r="B11534" i="9"/>
  <c r="A11533" i="9"/>
  <c r="B6332" i="10"/>
  <c r="A6331" i="10"/>
  <c r="A9799" i="10"/>
  <c r="B9800" i="10"/>
  <c r="B11534" i="10"/>
  <c r="A11533" i="10"/>
  <c r="B4598" i="10"/>
  <c r="A4597" i="10"/>
  <c r="B10668" i="9"/>
  <c r="A10667" i="9"/>
  <c r="B1131" i="9"/>
  <c r="A1130" i="9"/>
  <c r="A8064" i="10"/>
  <c r="B8065" i="10"/>
  <c r="B8066" i="9"/>
  <c r="A8065" i="9"/>
  <c r="B1997" i="9"/>
  <c r="A1996" i="9"/>
  <c r="A8931" i="10"/>
  <c r="B8932" i="10"/>
  <c r="A9800" i="10" l="1"/>
  <c r="B9801" i="10"/>
  <c r="B2864" i="9"/>
  <c r="A2863" i="9"/>
  <c r="A1996" i="10"/>
  <c r="B1997" i="10"/>
  <c r="B264" i="9"/>
  <c r="A263" i="9"/>
  <c r="B6334" i="9"/>
  <c r="A6333" i="9"/>
  <c r="A8066" i="9"/>
  <c r="B8067" i="9"/>
  <c r="A1131" i="9"/>
  <c r="B1132" i="9"/>
  <c r="A4598" i="10"/>
  <c r="B4599" i="10"/>
  <c r="B11535" i="9"/>
  <c r="A11534" i="9"/>
  <c r="B10670" i="10"/>
  <c r="A10669" i="10"/>
  <c r="A8932" i="9"/>
  <c r="B8933" i="9"/>
  <c r="A7200" i="9"/>
  <c r="B7201" i="9"/>
  <c r="A3731" i="9"/>
  <c r="B3732" i="9"/>
  <c r="A8932" i="10"/>
  <c r="B8933" i="10"/>
  <c r="A8065" i="10"/>
  <c r="B8066" i="10"/>
  <c r="B9801" i="9"/>
  <c r="A9800" i="9"/>
  <c r="A5464" i="10"/>
  <c r="B5465" i="10"/>
  <c r="A1131" i="10"/>
  <c r="B1132" i="10"/>
  <c r="A7199" i="10"/>
  <c r="B7200" i="10"/>
  <c r="B5466" i="9"/>
  <c r="A5465" i="9"/>
  <c r="B263" i="10"/>
  <c r="A262" i="10"/>
  <c r="A1997" i="9"/>
  <c r="B1998" i="9"/>
  <c r="A10668" i="9"/>
  <c r="B10669" i="9"/>
  <c r="A11534" i="10"/>
  <c r="B11535" i="10"/>
  <c r="A6332" i="10"/>
  <c r="B6333" i="10"/>
  <c r="B3732" i="10"/>
  <c r="A3731" i="10"/>
  <c r="B2864" i="10"/>
  <c r="A2863" i="10"/>
  <c r="A4597" i="9"/>
  <c r="B4598" i="9"/>
  <c r="A11535" i="10" l="1"/>
  <c r="B11536" i="10"/>
  <c r="A1998" i="9"/>
  <c r="B1999" i="9"/>
  <c r="B1133" i="10"/>
  <c r="A1132" i="10"/>
  <c r="B8934" i="10"/>
  <c r="A8933" i="10"/>
  <c r="A7201" i="9"/>
  <c r="B7202" i="9"/>
  <c r="A4599" i="10"/>
  <c r="B4600" i="10"/>
  <c r="A8067" i="9"/>
  <c r="B8068" i="9"/>
  <c r="A4598" i="9"/>
  <c r="B4599" i="9"/>
  <c r="B5467" i="9"/>
  <c r="A5466" i="9"/>
  <c r="B9802" i="9"/>
  <c r="A9801" i="9"/>
  <c r="A10670" i="10"/>
  <c r="B10671" i="10"/>
  <c r="B265" i="9"/>
  <c r="A264" i="9"/>
  <c r="B2865" i="9"/>
  <c r="A2864" i="9"/>
  <c r="B2865" i="10"/>
  <c r="A2864" i="10"/>
  <c r="A3732" i="10"/>
  <c r="B3733" i="10"/>
  <c r="A6333" i="10"/>
  <c r="B6334" i="10"/>
  <c r="A10669" i="9"/>
  <c r="B10670" i="9"/>
  <c r="B7201" i="10"/>
  <c r="A7200" i="10"/>
  <c r="B5466" i="10"/>
  <c r="A5465" i="10"/>
  <c r="B8067" i="10"/>
  <c r="A8066" i="10"/>
  <c r="A3732" i="9"/>
  <c r="B3733" i="9"/>
  <c r="A8933" i="9"/>
  <c r="B8934" i="9"/>
  <c r="A1132" i="9"/>
  <c r="B1133" i="9"/>
  <c r="B1998" i="10"/>
  <c r="A1997" i="10"/>
  <c r="B9802" i="10"/>
  <c r="A9801" i="10"/>
  <c r="B264" i="10"/>
  <c r="A263" i="10"/>
  <c r="A11535" i="9"/>
  <c r="B11536" i="9"/>
  <c r="A6334" i="9"/>
  <c r="B6335" i="9"/>
  <c r="B8935" i="9" l="1"/>
  <c r="A8934" i="9"/>
  <c r="B6335" i="10"/>
  <c r="A6334" i="10"/>
  <c r="B4600" i="9"/>
  <c r="A4599" i="9"/>
  <c r="B4601" i="10"/>
  <c r="A4600" i="10"/>
  <c r="B2000" i="9"/>
  <c r="A1999" i="9"/>
  <c r="A264" i="10"/>
  <c r="B265" i="10"/>
  <c r="B1999" i="10"/>
  <c r="A1998" i="10"/>
  <c r="B8068" i="10"/>
  <c r="A8067" i="10"/>
  <c r="A7201" i="10"/>
  <c r="B7202" i="10"/>
  <c r="A2865" i="10"/>
  <c r="B2866" i="10"/>
  <c r="A265" i="9"/>
  <c r="B266" i="9"/>
  <c r="A9802" i="9"/>
  <c r="B9803" i="9"/>
  <c r="B8935" i="10"/>
  <c r="A8934" i="10"/>
  <c r="B9803" i="10"/>
  <c r="A9802" i="10"/>
  <c r="A6335" i="9"/>
  <c r="B6336" i="9"/>
  <c r="A11536" i="9"/>
  <c r="B11537" i="9"/>
  <c r="B1134" i="9"/>
  <c r="A1133" i="9"/>
  <c r="B3734" i="9"/>
  <c r="A3733" i="9"/>
  <c r="B10671" i="9"/>
  <c r="A10670" i="9"/>
  <c r="A3733" i="10"/>
  <c r="B3734" i="10"/>
  <c r="B10672" i="10"/>
  <c r="A10671" i="10"/>
  <c r="B8069" i="9"/>
  <c r="A8068" i="9"/>
  <c r="B7203" i="9"/>
  <c r="A7202" i="9"/>
  <c r="B11537" i="10"/>
  <c r="A11536" i="10"/>
  <c r="B5467" i="10"/>
  <c r="A5466" i="10"/>
  <c r="A2865" i="9"/>
  <c r="B2866" i="9"/>
  <c r="A5467" i="9"/>
  <c r="B5468" i="9"/>
  <c r="B1134" i="10"/>
  <c r="A1133" i="10"/>
  <c r="A2866" i="9" l="1"/>
  <c r="B2867" i="9"/>
  <c r="B3735" i="10"/>
  <c r="A3734" i="10"/>
  <c r="B11538" i="9"/>
  <c r="A11537" i="9"/>
  <c r="A9803" i="9"/>
  <c r="B9804" i="9"/>
  <c r="B2867" i="10"/>
  <c r="A2866" i="10"/>
  <c r="A265" i="10"/>
  <c r="B266" i="10"/>
  <c r="A1134" i="10"/>
  <c r="B1135" i="10"/>
  <c r="B11538" i="10"/>
  <c r="A11537" i="10"/>
  <c r="B8070" i="9"/>
  <c r="A8069" i="9"/>
  <c r="B3735" i="9"/>
  <c r="A3734" i="9"/>
  <c r="A9803" i="10"/>
  <c r="B9804" i="10"/>
  <c r="A8068" i="10"/>
  <c r="B8069" i="10"/>
  <c r="B4602" i="10"/>
  <c r="A4601" i="10"/>
  <c r="B6336" i="10"/>
  <c r="A6335" i="10"/>
  <c r="A6336" i="9"/>
  <c r="B6337" i="9"/>
  <c r="A266" i="9"/>
  <c r="B267" i="9"/>
  <c r="A7202" i="10"/>
  <c r="B7203" i="10"/>
  <c r="A5468" i="9"/>
  <c r="B5469" i="9"/>
  <c r="A5467" i="10"/>
  <c r="B5468" i="10"/>
  <c r="B7204" i="9"/>
  <c r="A7203" i="9"/>
  <c r="B10673" i="10"/>
  <c r="A10672" i="10"/>
  <c r="B10672" i="9"/>
  <c r="A10671" i="9"/>
  <c r="B1135" i="9"/>
  <c r="A1134" i="9"/>
  <c r="A8935" i="10"/>
  <c r="B8936" i="10"/>
  <c r="A1999" i="10"/>
  <c r="B2000" i="10"/>
  <c r="B2001" i="9"/>
  <c r="A2000" i="9"/>
  <c r="B4601" i="9"/>
  <c r="A4600" i="9"/>
  <c r="B8936" i="9"/>
  <c r="A8935" i="9"/>
  <c r="A8936" i="10" l="1"/>
  <c r="B8937" i="10"/>
  <c r="B5470" i="9"/>
  <c r="A5469" i="9"/>
  <c r="B268" i="9"/>
  <c r="A267" i="9"/>
  <c r="A8069" i="10"/>
  <c r="B8070" i="10"/>
  <c r="B267" i="10"/>
  <c r="A266" i="10"/>
  <c r="B9805" i="9"/>
  <c r="A9804" i="9"/>
  <c r="A8936" i="9"/>
  <c r="B8937" i="9"/>
  <c r="A2001" i="9"/>
  <c r="B2002" i="9"/>
  <c r="A10672" i="9"/>
  <c r="B10673" i="9"/>
  <c r="A7204" i="9"/>
  <c r="B7205" i="9"/>
  <c r="A6336" i="10"/>
  <c r="B6337" i="10"/>
  <c r="A3735" i="9"/>
  <c r="B3736" i="9"/>
  <c r="A11538" i="10"/>
  <c r="B11539" i="10"/>
  <c r="B3736" i="10"/>
  <c r="A3735" i="10"/>
  <c r="A2000" i="10"/>
  <c r="B2001" i="10"/>
  <c r="A5468" i="10"/>
  <c r="B5469" i="10"/>
  <c r="A7203" i="10"/>
  <c r="B7204" i="10"/>
  <c r="B6338" i="9"/>
  <c r="A6337" i="9"/>
  <c r="A9804" i="10"/>
  <c r="B9805" i="10"/>
  <c r="A1135" i="10"/>
  <c r="B1136" i="10"/>
  <c r="B2868" i="9"/>
  <c r="A2867" i="9"/>
  <c r="A4601" i="9"/>
  <c r="B4602" i="9"/>
  <c r="A1135" i="9"/>
  <c r="B1136" i="9"/>
  <c r="B10674" i="10"/>
  <c r="A10673" i="10"/>
  <c r="A4602" i="10"/>
  <c r="B4603" i="10"/>
  <c r="A8070" i="9"/>
  <c r="B8071" i="9"/>
  <c r="B2868" i="10"/>
  <c r="A2867" i="10"/>
  <c r="B11539" i="9"/>
  <c r="A11538" i="9"/>
  <c r="A8071" i="9" l="1"/>
  <c r="B8072" i="9"/>
  <c r="A4602" i="9"/>
  <c r="B4603" i="9"/>
  <c r="B1137" i="10"/>
  <c r="A1136" i="10"/>
  <c r="B5470" i="10"/>
  <c r="A5469" i="10"/>
  <c r="A3736" i="9"/>
  <c r="B3737" i="9"/>
  <c r="A7205" i="9"/>
  <c r="B7206" i="9"/>
  <c r="A2002" i="9"/>
  <c r="B2003" i="9"/>
  <c r="B8071" i="10"/>
  <c r="A8070" i="10"/>
  <c r="B2869" i="10"/>
  <c r="A2868" i="10"/>
  <c r="A11539" i="9"/>
  <c r="B11540" i="9"/>
  <c r="B6339" i="9"/>
  <c r="A6338" i="9"/>
  <c r="A3736" i="10"/>
  <c r="B3737" i="10"/>
  <c r="B9806" i="9"/>
  <c r="A9805" i="9"/>
  <c r="B5471" i="9"/>
  <c r="A5470" i="9"/>
  <c r="A10674" i="10"/>
  <c r="B10675" i="10"/>
  <c r="A4603" i="10"/>
  <c r="B4604" i="10"/>
  <c r="A1136" i="9"/>
  <c r="B1137" i="9"/>
  <c r="B9806" i="10"/>
  <c r="A9805" i="10"/>
  <c r="B7205" i="10"/>
  <c r="A7204" i="10"/>
  <c r="B2002" i="10"/>
  <c r="A2001" i="10"/>
  <c r="A11539" i="10"/>
  <c r="B11540" i="10"/>
  <c r="A6337" i="10"/>
  <c r="B6338" i="10"/>
  <c r="A10673" i="9"/>
  <c r="B10674" i="9"/>
  <c r="A8937" i="9"/>
  <c r="B8938" i="9"/>
  <c r="B8938" i="10"/>
  <c r="A8937" i="10"/>
  <c r="B2869" i="9"/>
  <c r="A2868" i="9"/>
  <c r="B268" i="10"/>
  <c r="A267" i="10"/>
  <c r="B269" i="9"/>
  <c r="A268" i="9"/>
  <c r="B8939" i="9" l="1"/>
  <c r="A8938" i="9"/>
  <c r="B6339" i="10"/>
  <c r="A6338" i="10"/>
  <c r="B4605" i="10"/>
  <c r="A4604" i="10"/>
  <c r="A3737" i="10"/>
  <c r="B3738" i="10"/>
  <c r="A11540" i="9"/>
  <c r="B11541" i="9"/>
  <c r="B7207" i="9"/>
  <c r="A7206" i="9"/>
  <c r="B4604" i="9"/>
  <c r="A4603" i="9"/>
  <c r="B2003" i="10"/>
  <c r="A2002" i="10"/>
  <c r="B9807" i="10"/>
  <c r="A9806" i="10"/>
  <c r="A5471" i="9"/>
  <c r="B5472" i="9"/>
  <c r="B8072" i="10"/>
  <c r="A8071" i="10"/>
  <c r="B5471" i="10"/>
  <c r="A5470" i="10"/>
  <c r="A2869" i="9"/>
  <c r="B2870" i="9"/>
  <c r="B10675" i="9"/>
  <c r="A10674" i="9"/>
  <c r="B11541" i="10"/>
  <c r="A11540" i="10"/>
  <c r="B1138" i="9"/>
  <c r="A1137" i="9"/>
  <c r="A10675" i="10"/>
  <c r="B10676" i="10"/>
  <c r="B2004" i="9"/>
  <c r="A2003" i="9"/>
  <c r="B3738" i="9"/>
  <c r="A3737" i="9"/>
  <c r="B8073" i="9"/>
  <c r="A8072" i="9"/>
  <c r="A269" i="9"/>
  <c r="B270" i="9"/>
  <c r="A268" i="10"/>
  <c r="B269" i="10"/>
  <c r="B8939" i="10"/>
  <c r="A8938" i="10"/>
  <c r="B7206" i="10"/>
  <c r="A7205" i="10"/>
  <c r="A9806" i="9"/>
  <c r="B9807" i="9"/>
  <c r="A6339" i="9"/>
  <c r="B6340" i="9"/>
  <c r="A2869" i="10"/>
  <c r="B2870" i="10"/>
  <c r="B1138" i="10"/>
  <c r="A1137" i="10"/>
  <c r="A269" i="10" l="1"/>
  <c r="B270" i="10"/>
  <c r="A5472" i="9"/>
  <c r="B5473" i="9"/>
  <c r="B3739" i="10"/>
  <c r="A3738" i="10"/>
  <c r="A6340" i="9"/>
  <c r="B6341" i="9"/>
  <c r="A1138" i="10"/>
  <c r="B1139" i="10"/>
  <c r="A7206" i="10"/>
  <c r="B7207" i="10"/>
  <c r="B8074" i="9"/>
  <c r="A8073" i="9"/>
  <c r="B2005" i="9"/>
  <c r="A2004" i="9"/>
  <c r="B1139" i="9"/>
  <c r="A1138" i="9"/>
  <c r="B10676" i="9"/>
  <c r="A10675" i="9"/>
  <c r="A5471" i="10"/>
  <c r="B5472" i="10"/>
  <c r="A2003" i="10"/>
  <c r="B2004" i="10"/>
  <c r="B7208" i="9"/>
  <c r="A7207" i="9"/>
  <c r="B6340" i="10"/>
  <c r="A6339" i="10"/>
  <c r="A270" i="9"/>
  <c r="B271" i="9"/>
  <c r="B10677" i="10"/>
  <c r="A10676" i="10"/>
  <c r="A2870" i="9"/>
  <c r="B2871" i="9"/>
  <c r="B11542" i="9"/>
  <c r="A11541" i="9"/>
  <c r="B2871" i="10"/>
  <c r="A2870" i="10"/>
  <c r="A9807" i="9"/>
  <c r="B9808" i="9"/>
  <c r="A8939" i="10"/>
  <c r="B8940" i="10"/>
  <c r="B3739" i="9"/>
  <c r="A3738" i="9"/>
  <c r="B11542" i="10"/>
  <c r="A11541" i="10"/>
  <c r="A8072" i="10"/>
  <c r="B8073" i="10"/>
  <c r="A9807" i="10"/>
  <c r="B9808" i="10"/>
  <c r="B4605" i="9"/>
  <c r="A4604" i="9"/>
  <c r="B4606" i="10"/>
  <c r="A4605" i="10"/>
  <c r="B8940" i="9"/>
  <c r="A8939" i="9"/>
  <c r="B9809" i="9" l="1"/>
  <c r="A9808" i="9"/>
  <c r="A2004" i="10"/>
  <c r="B2005" i="10"/>
  <c r="A7207" i="10"/>
  <c r="B7208" i="10"/>
  <c r="B6342" i="9"/>
  <c r="A6341" i="9"/>
  <c r="B5474" i="9"/>
  <c r="A5473" i="9"/>
  <c r="A8073" i="10"/>
  <c r="B8074" i="10"/>
  <c r="A8940" i="9"/>
  <c r="B8941" i="9"/>
  <c r="A4605" i="9"/>
  <c r="B4606" i="9"/>
  <c r="A3739" i="9"/>
  <c r="B3740" i="9"/>
  <c r="B11543" i="9"/>
  <c r="A11542" i="9"/>
  <c r="B10678" i="10"/>
  <c r="A10677" i="10"/>
  <c r="A6340" i="10"/>
  <c r="B6341" i="10"/>
  <c r="A10676" i="9"/>
  <c r="B10677" i="9"/>
  <c r="A2005" i="9"/>
  <c r="B2006" i="9"/>
  <c r="B9809" i="10"/>
  <c r="A9808" i="10"/>
  <c r="A8940" i="10"/>
  <c r="B8941" i="10"/>
  <c r="B2872" i="9"/>
  <c r="A2871" i="9"/>
  <c r="B272" i="9"/>
  <c r="A271" i="9"/>
  <c r="A5472" i="10"/>
  <c r="B5473" i="10"/>
  <c r="A1139" i="10"/>
  <c r="B1140" i="10"/>
  <c r="B271" i="10"/>
  <c r="A270" i="10"/>
  <c r="A4606" i="10"/>
  <c r="B4607" i="10"/>
  <c r="A11542" i="10"/>
  <c r="B11543" i="10"/>
  <c r="B2872" i="10"/>
  <c r="A2871" i="10"/>
  <c r="A7208" i="9"/>
  <c r="B7209" i="9"/>
  <c r="A1139" i="9"/>
  <c r="B1140" i="9"/>
  <c r="A8074" i="9"/>
  <c r="B8075" i="9"/>
  <c r="B3740" i="10"/>
  <c r="A3739" i="10"/>
  <c r="A1140" i="9" l="1"/>
  <c r="B1141" i="9"/>
  <c r="A4607" i="10"/>
  <c r="B4608" i="10"/>
  <c r="B1141" i="10"/>
  <c r="A1140" i="10"/>
  <c r="B8942" i="10"/>
  <c r="A8941" i="10"/>
  <c r="A2006" i="9"/>
  <c r="B2007" i="9"/>
  <c r="A6341" i="10"/>
  <c r="B6342" i="10"/>
  <c r="A4606" i="9"/>
  <c r="B4607" i="9"/>
  <c r="B8075" i="10"/>
  <c r="A8074" i="10"/>
  <c r="B2006" i="10"/>
  <c r="A2005" i="10"/>
  <c r="A2872" i="10"/>
  <c r="B2873" i="10"/>
  <c r="B273" i="9"/>
  <c r="A272" i="9"/>
  <c r="A11543" i="9"/>
  <c r="B11544" i="9"/>
  <c r="A6342" i="9"/>
  <c r="B6343" i="9"/>
  <c r="A3740" i="10"/>
  <c r="B3741" i="10"/>
  <c r="A8075" i="9"/>
  <c r="B8076" i="9"/>
  <c r="A7209" i="9"/>
  <c r="B7210" i="9"/>
  <c r="A11543" i="10"/>
  <c r="B11544" i="10"/>
  <c r="B5474" i="10"/>
  <c r="A5473" i="10"/>
  <c r="A10677" i="9"/>
  <c r="B10678" i="9"/>
  <c r="A3740" i="9"/>
  <c r="B3741" i="9"/>
  <c r="A8941" i="9"/>
  <c r="B8942" i="9"/>
  <c r="B7209" i="10"/>
  <c r="A7208" i="10"/>
  <c r="B272" i="10"/>
  <c r="A271" i="10"/>
  <c r="B2873" i="9"/>
  <c r="A2872" i="9"/>
  <c r="B9810" i="10"/>
  <c r="A9809" i="10"/>
  <c r="A10678" i="10"/>
  <c r="B10679" i="10"/>
  <c r="B5475" i="9"/>
  <c r="A5474" i="9"/>
  <c r="B9810" i="9"/>
  <c r="A9809" i="9"/>
  <c r="A5475" i="9" l="1"/>
  <c r="B5476" i="9"/>
  <c r="A272" i="10"/>
  <c r="B273" i="10"/>
  <c r="B10680" i="10"/>
  <c r="A10679" i="10"/>
  <c r="B3742" i="9"/>
  <c r="A3741" i="9"/>
  <c r="B7211" i="9"/>
  <c r="A7210" i="9"/>
  <c r="A3741" i="10"/>
  <c r="B3742" i="10"/>
  <c r="A11544" i="9"/>
  <c r="B11545" i="9"/>
  <c r="A2873" i="10"/>
  <c r="B2874" i="10"/>
  <c r="B6343" i="10"/>
  <c r="A6342" i="10"/>
  <c r="B4609" i="10"/>
  <c r="A4608" i="10"/>
  <c r="A7209" i="10"/>
  <c r="B7210" i="10"/>
  <c r="B5475" i="10"/>
  <c r="A5474" i="10"/>
  <c r="B8076" i="10"/>
  <c r="A8075" i="10"/>
  <c r="B8943" i="10"/>
  <c r="A8942" i="10"/>
  <c r="A9810" i="9"/>
  <c r="B9811" i="9"/>
  <c r="A2873" i="9"/>
  <c r="B2874" i="9"/>
  <c r="B8943" i="9"/>
  <c r="A8942" i="9"/>
  <c r="B10679" i="9"/>
  <c r="A10678" i="9"/>
  <c r="B11545" i="10"/>
  <c r="A11544" i="10"/>
  <c r="B8077" i="9"/>
  <c r="A8076" i="9"/>
  <c r="A6343" i="9"/>
  <c r="B6344" i="9"/>
  <c r="B4608" i="9"/>
  <c r="A4607" i="9"/>
  <c r="B2008" i="9"/>
  <c r="A2007" i="9"/>
  <c r="B1142" i="9"/>
  <c r="A1141" i="9"/>
  <c r="A9810" i="10"/>
  <c r="B9811" i="10"/>
  <c r="A273" i="9"/>
  <c r="B274" i="9"/>
  <c r="B2007" i="10"/>
  <c r="A2006" i="10"/>
  <c r="B1142" i="10"/>
  <c r="A1141" i="10"/>
  <c r="A2874" i="9" l="1"/>
  <c r="B2875" i="9"/>
  <c r="A2874" i="10"/>
  <c r="B2875" i="10"/>
  <c r="B3743" i="10"/>
  <c r="A3742" i="10"/>
  <c r="A273" i="10"/>
  <c r="B274" i="10"/>
  <c r="A274" i="9"/>
  <c r="B275" i="9"/>
  <c r="A1142" i="10"/>
  <c r="B1143" i="10"/>
  <c r="B1143" i="9"/>
  <c r="A1142" i="9"/>
  <c r="B4609" i="9"/>
  <c r="A4608" i="9"/>
  <c r="B8078" i="9"/>
  <c r="A8077" i="9"/>
  <c r="B10680" i="9"/>
  <c r="A10679" i="9"/>
  <c r="A8943" i="10"/>
  <c r="B8944" i="10"/>
  <c r="A5475" i="10"/>
  <c r="B5476" i="10"/>
  <c r="B4610" i="10"/>
  <c r="A4609" i="10"/>
  <c r="B3743" i="9"/>
  <c r="A3742" i="9"/>
  <c r="A9811" i="10"/>
  <c r="B9812" i="10"/>
  <c r="A6344" i="9"/>
  <c r="B6345" i="9"/>
  <c r="A9811" i="9"/>
  <c r="B9812" i="9"/>
  <c r="A7210" i="10"/>
  <c r="B7211" i="10"/>
  <c r="B11546" i="9"/>
  <c r="A11545" i="9"/>
  <c r="A5476" i="9"/>
  <c r="B5477" i="9"/>
  <c r="A2007" i="10"/>
  <c r="B2008" i="10"/>
  <c r="B2009" i="9"/>
  <c r="A2008" i="9"/>
  <c r="B11546" i="10"/>
  <c r="A11545" i="10"/>
  <c r="B8944" i="9"/>
  <c r="A8943" i="9"/>
  <c r="A8076" i="10"/>
  <c r="B8077" i="10"/>
  <c r="B6344" i="10"/>
  <c r="A6343" i="10"/>
  <c r="B7212" i="9"/>
  <c r="A7211" i="9"/>
  <c r="B10681" i="10"/>
  <c r="A10680" i="10"/>
  <c r="B5478" i="9" l="1"/>
  <c r="A5477" i="9"/>
  <c r="A7211" i="10"/>
  <c r="B7212" i="10"/>
  <c r="B6346" i="9"/>
  <c r="A6345" i="9"/>
  <c r="A5476" i="10"/>
  <c r="B5477" i="10"/>
  <c r="A1143" i="10"/>
  <c r="B1144" i="10"/>
  <c r="B275" i="10"/>
  <c r="A274" i="10"/>
  <c r="B2876" i="10"/>
  <c r="A2875" i="10"/>
  <c r="B10682" i="10"/>
  <c r="A10681" i="10"/>
  <c r="A6344" i="10"/>
  <c r="B6345" i="10"/>
  <c r="A8944" i="9"/>
  <c r="B8945" i="9"/>
  <c r="A2009" i="9"/>
  <c r="B2010" i="9"/>
  <c r="A3743" i="9"/>
  <c r="B3744" i="9"/>
  <c r="A10680" i="9"/>
  <c r="B10681" i="9"/>
  <c r="A4609" i="9"/>
  <c r="B4610" i="9"/>
  <c r="A8077" i="10"/>
  <c r="B8078" i="10"/>
  <c r="A2008" i="10"/>
  <c r="B2009" i="10"/>
  <c r="B9813" i="9"/>
  <c r="A9812" i="9"/>
  <c r="A9812" i="10"/>
  <c r="B9813" i="10"/>
  <c r="A8944" i="10"/>
  <c r="B8945" i="10"/>
  <c r="B276" i="9"/>
  <c r="A275" i="9"/>
  <c r="B2876" i="9"/>
  <c r="A2875" i="9"/>
  <c r="A7212" i="9"/>
  <c r="B7213" i="9"/>
  <c r="A11546" i="10"/>
  <c r="B11547" i="10"/>
  <c r="B11547" i="9"/>
  <c r="A11546" i="9"/>
  <c r="A4610" i="10"/>
  <c r="B4611" i="10"/>
  <c r="A8078" i="9"/>
  <c r="B8079" i="9"/>
  <c r="A1143" i="9"/>
  <c r="B1144" i="9"/>
  <c r="B3744" i="10"/>
  <c r="A3743" i="10"/>
  <c r="A8079" i="9" l="1"/>
  <c r="B8080" i="9"/>
  <c r="A7213" i="9"/>
  <c r="B7214" i="9"/>
  <c r="B9814" i="10"/>
  <c r="A9813" i="10"/>
  <c r="B2010" i="10"/>
  <c r="A2009" i="10"/>
  <c r="A4610" i="9"/>
  <c r="B4611" i="9"/>
  <c r="A3744" i="9"/>
  <c r="B3745" i="9"/>
  <c r="A8945" i="9"/>
  <c r="B8946" i="9"/>
  <c r="B5478" i="10"/>
  <c r="A5477" i="10"/>
  <c r="B7213" i="10"/>
  <c r="A7212" i="10"/>
  <c r="B277" i="9"/>
  <c r="A276" i="9"/>
  <c r="A10682" i="10"/>
  <c r="B10683" i="10"/>
  <c r="B276" i="10"/>
  <c r="A275" i="10"/>
  <c r="A3744" i="10"/>
  <c r="B3745" i="10"/>
  <c r="A11547" i="9"/>
  <c r="B11548" i="9"/>
  <c r="A1144" i="9"/>
  <c r="B1145" i="9"/>
  <c r="A4611" i="10"/>
  <c r="B4612" i="10"/>
  <c r="A11547" i="10"/>
  <c r="B11548" i="10"/>
  <c r="B8946" i="10"/>
  <c r="A8945" i="10"/>
  <c r="B8079" i="10"/>
  <c r="A8078" i="10"/>
  <c r="A10681" i="9"/>
  <c r="B10682" i="9"/>
  <c r="A2010" i="9"/>
  <c r="B2011" i="9"/>
  <c r="A6345" i="10"/>
  <c r="B6346" i="10"/>
  <c r="B1145" i="10"/>
  <c r="A1144" i="10"/>
  <c r="B2877" i="9"/>
  <c r="A2876" i="9"/>
  <c r="B9814" i="9"/>
  <c r="A9813" i="9"/>
  <c r="B2877" i="10"/>
  <c r="A2876" i="10"/>
  <c r="B6347" i="9"/>
  <c r="A6346" i="9"/>
  <c r="B5479" i="9"/>
  <c r="A5478" i="9"/>
  <c r="A5479" i="9" l="1"/>
  <c r="B5480" i="9"/>
  <c r="B6347" i="10"/>
  <c r="A6346" i="10"/>
  <c r="B10683" i="9"/>
  <c r="A10682" i="9"/>
  <c r="B4613" i="10"/>
  <c r="A4612" i="10"/>
  <c r="A11548" i="9"/>
  <c r="B11549" i="9"/>
  <c r="B3746" i="9"/>
  <c r="A3745" i="9"/>
  <c r="B7215" i="9"/>
  <c r="A7214" i="9"/>
  <c r="B8947" i="10"/>
  <c r="A8946" i="10"/>
  <c r="A277" i="9"/>
  <c r="B278" i="9"/>
  <c r="B5479" i="10"/>
  <c r="A5478" i="10"/>
  <c r="B2011" i="10"/>
  <c r="A2010" i="10"/>
  <c r="A276" i="10"/>
  <c r="B277" i="10"/>
  <c r="B2012" i="9"/>
  <c r="A2011" i="9"/>
  <c r="B11549" i="10"/>
  <c r="A11548" i="10"/>
  <c r="B1146" i="9"/>
  <c r="A1145" i="9"/>
  <c r="A3745" i="10"/>
  <c r="B3746" i="10"/>
  <c r="B10684" i="10"/>
  <c r="A10683" i="10"/>
  <c r="B8947" i="9"/>
  <c r="A8946" i="9"/>
  <c r="B4612" i="9"/>
  <c r="A4611" i="9"/>
  <c r="B8081" i="9"/>
  <c r="A8080" i="9"/>
  <c r="A2877" i="10"/>
  <c r="B2878" i="10"/>
  <c r="A2877" i="9"/>
  <c r="B2878" i="9"/>
  <c r="A6347" i="9"/>
  <c r="B6348" i="9"/>
  <c r="A9814" i="9"/>
  <c r="B9815" i="9"/>
  <c r="B1146" i="10"/>
  <c r="A1145" i="10"/>
  <c r="B8080" i="10"/>
  <c r="A8079" i="10"/>
  <c r="B7214" i="10"/>
  <c r="A7213" i="10"/>
  <c r="B9815" i="10"/>
  <c r="A9814" i="10"/>
  <c r="B3747" i="10" l="1"/>
  <c r="A3746" i="10"/>
  <c r="A277" i="10"/>
  <c r="B278" i="10"/>
  <c r="A9815" i="9"/>
  <c r="B9816" i="9"/>
  <c r="A2878" i="9"/>
  <c r="B2879" i="9"/>
  <c r="A9815" i="10"/>
  <c r="B9816" i="10"/>
  <c r="A8080" i="10"/>
  <c r="B8081" i="10"/>
  <c r="B8082" i="9"/>
  <c r="A8081" i="9"/>
  <c r="B8948" i="9"/>
  <c r="A8947" i="9"/>
  <c r="B11550" i="10"/>
  <c r="A11549" i="10"/>
  <c r="A5479" i="10"/>
  <c r="B5480" i="10"/>
  <c r="A8947" i="10"/>
  <c r="B8948" i="10"/>
  <c r="B3747" i="9"/>
  <c r="A3746" i="9"/>
  <c r="B4614" i="10"/>
  <c r="A4613" i="10"/>
  <c r="B6348" i="10"/>
  <c r="A6347" i="10"/>
  <c r="A6348" i="9"/>
  <c r="B6349" i="9"/>
  <c r="B2879" i="10"/>
  <c r="A2878" i="10"/>
  <c r="A278" i="9"/>
  <c r="B279" i="9"/>
  <c r="B11550" i="9"/>
  <c r="A11549" i="9"/>
  <c r="A5480" i="9"/>
  <c r="B5481" i="9"/>
  <c r="A7214" i="10"/>
  <c r="B7215" i="10"/>
  <c r="A1146" i="10"/>
  <c r="B1147" i="10"/>
  <c r="B4613" i="9"/>
  <c r="A4612" i="9"/>
  <c r="B10685" i="10"/>
  <c r="A10684" i="10"/>
  <c r="B1147" i="9"/>
  <c r="A1146" i="9"/>
  <c r="B2013" i="9"/>
  <c r="A2012" i="9"/>
  <c r="A2011" i="10"/>
  <c r="B2012" i="10"/>
  <c r="B7216" i="9"/>
  <c r="A7215" i="9"/>
  <c r="B10684" i="9"/>
  <c r="A10683" i="9"/>
  <c r="A2012" i="10" l="1"/>
  <c r="B2013" i="10"/>
  <c r="A7215" i="10"/>
  <c r="B7216" i="10"/>
  <c r="A5480" i="10"/>
  <c r="B5481" i="10"/>
  <c r="A8081" i="10"/>
  <c r="B8082" i="10"/>
  <c r="B2880" i="9"/>
  <c r="A2879" i="9"/>
  <c r="B279" i="10"/>
  <c r="A278" i="10"/>
  <c r="A10684" i="9"/>
  <c r="B10685" i="9"/>
  <c r="A1147" i="9"/>
  <c r="B1148" i="9"/>
  <c r="A4613" i="9"/>
  <c r="B4614" i="9"/>
  <c r="B11551" i="9"/>
  <c r="A11550" i="9"/>
  <c r="B2880" i="10"/>
  <c r="A2879" i="10"/>
  <c r="A6348" i="10"/>
  <c r="B6349" i="10"/>
  <c r="A3747" i="9"/>
  <c r="B3748" i="9"/>
  <c r="A8948" i="9"/>
  <c r="B8949" i="9"/>
  <c r="A1147" i="10"/>
  <c r="B1148" i="10"/>
  <c r="B5482" i="9"/>
  <c r="A5481" i="9"/>
  <c r="B280" i="9"/>
  <c r="A279" i="9"/>
  <c r="B6350" i="9"/>
  <c r="A6349" i="9"/>
  <c r="A8948" i="10"/>
  <c r="B8949" i="10"/>
  <c r="B9817" i="10"/>
  <c r="A9816" i="10"/>
  <c r="B9817" i="9"/>
  <c r="A9816" i="9"/>
  <c r="A7216" i="9"/>
  <c r="B7217" i="9"/>
  <c r="A2013" i="9"/>
  <c r="B2014" i="9"/>
  <c r="B10686" i="10"/>
  <c r="A10685" i="10"/>
  <c r="A4614" i="10"/>
  <c r="B4615" i="10"/>
  <c r="A11550" i="10"/>
  <c r="B11551" i="10"/>
  <c r="A8082" i="9"/>
  <c r="B8083" i="9"/>
  <c r="B3748" i="10"/>
  <c r="A3747" i="10"/>
  <c r="A11551" i="10" l="1"/>
  <c r="B11552" i="10"/>
  <c r="A7217" i="9"/>
  <c r="B7218" i="9"/>
  <c r="A8949" i="9"/>
  <c r="B8950" i="9"/>
  <c r="A6349" i="10"/>
  <c r="B6350" i="10"/>
  <c r="A1148" i="9"/>
  <c r="B1149" i="9"/>
  <c r="B8083" i="10"/>
  <c r="A8082" i="10"/>
  <c r="B7217" i="10"/>
  <c r="A7216" i="10"/>
  <c r="A10686" i="10"/>
  <c r="B10687" i="10"/>
  <c r="B9818" i="10"/>
  <c r="A9817" i="10"/>
  <c r="A6350" i="9"/>
  <c r="B6351" i="9"/>
  <c r="B5483" i="9"/>
  <c r="A5482" i="9"/>
  <c r="A11551" i="9"/>
  <c r="B11552" i="9"/>
  <c r="B280" i="10"/>
  <c r="A279" i="10"/>
  <c r="A3748" i="10"/>
  <c r="B3749" i="10"/>
  <c r="A8083" i="9"/>
  <c r="B8084" i="9"/>
  <c r="A4615" i="10"/>
  <c r="B4616" i="10"/>
  <c r="A2014" i="9"/>
  <c r="B2015" i="9"/>
  <c r="B8950" i="10"/>
  <c r="A8949" i="10"/>
  <c r="B1149" i="10"/>
  <c r="A1148" i="10"/>
  <c r="A3748" i="9"/>
  <c r="B3749" i="9"/>
  <c r="A4614" i="9"/>
  <c r="B4615" i="9"/>
  <c r="A10685" i="9"/>
  <c r="B10686" i="9"/>
  <c r="B5482" i="10"/>
  <c r="A5481" i="10"/>
  <c r="B2014" i="10"/>
  <c r="A2013" i="10"/>
  <c r="B9818" i="9"/>
  <c r="A9817" i="9"/>
  <c r="B281" i="9"/>
  <c r="A280" i="9"/>
  <c r="B2881" i="10"/>
  <c r="A2880" i="10"/>
  <c r="B2881" i="9"/>
  <c r="A2880" i="9"/>
  <c r="A2881" i="9" l="1"/>
  <c r="B2882" i="9"/>
  <c r="B2015" i="10"/>
  <c r="A2014" i="10"/>
  <c r="A2881" i="10"/>
  <c r="B2882" i="10"/>
  <c r="B5483" i="10"/>
  <c r="A5482" i="10"/>
  <c r="B10687" i="9"/>
  <c r="A10686" i="9"/>
  <c r="B3750" i="9"/>
  <c r="A3749" i="9"/>
  <c r="B4617" i="10"/>
  <c r="A4616" i="10"/>
  <c r="A3749" i="10"/>
  <c r="B3750" i="10"/>
  <c r="A11552" i="9"/>
  <c r="B11553" i="9"/>
  <c r="A6351" i="9"/>
  <c r="B6352" i="9"/>
  <c r="B10688" i="10"/>
  <c r="A10687" i="10"/>
  <c r="B6351" i="10"/>
  <c r="A6350" i="10"/>
  <c r="B7219" i="9"/>
  <c r="A7218" i="9"/>
  <c r="B8084" i="10"/>
  <c r="A8083" i="10"/>
  <c r="B4616" i="9"/>
  <c r="A4615" i="9"/>
  <c r="B2016" i="9"/>
  <c r="A2015" i="9"/>
  <c r="B8085" i="9"/>
  <c r="A8084" i="9"/>
  <c r="B1150" i="9"/>
  <c r="A1149" i="9"/>
  <c r="B8951" i="9"/>
  <c r="A8950" i="9"/>
  <c r="B11553" i="10"/>
  <c r="A11552" i="10"/>
  <c r="A281" i="9"/>
  <c r="B282" i="9"/>
  <c r="B8951" i="10"/>
  <c r="A8950" i="10"/>
  <c r="A9818" i="9"/>
  <c r="B9819" i="9"/>
  <c r="B1150" i="10"/>
  <c r="A1149" i="10"/>
  <c r="A280" i="10"/>
  <c r="B281" i="10"/>
  <c r="A5483" i="9"/>
  <c r="B5484" i="9"/>
  <c r="B9819" i="10"/>
  <c r="A9818" i="10"/>
  <c r="A7217" i="10"/>
  <c r="B7218" i="10"/>
  <c r="A5484" i="9" l="1"/>
  <c r="B5485" i="9"/>
  <c r="A6352" i="9"/>
  <c r="B6353" i="9"/>
  <c r="B3751" i="10"/>
  <c r="A3750" i="10"/>
  <c r="A7218" i="10"/>
  <c r="B7219" i="10"/>
  <c r="A1150" i="10"/>
  <c r="B1151" i="10"/>
  <c r="A8951" i="10"/>
  <c r="B8952" i="10"/>
  <c r="B11554" i="10"/>
  <c r="A11553" i="10"/>
  <c r="B1151" i="9"/>
  <c r="A1150" i="9"/>
  <c r="B2017" i="9"/>
  <c r="A2016" i="9"/>
  <c r="A8084" i="10"/>
  <c r="B8085" i="10"/>
  <c r="B6352" i="10"/>
  <c r="A6351" i="10"/>
  <c r="B3751" i="9"/>
  <c r="A3750" i="9"/>
  <c r="A5483" i="10"/>
  <c r="B5484" i="10"/>
  <c r="A2015" i="10"/>
  <c r="B2016" i="10"/>
  <c r="A9819" i="9"/>
  <c r="B9820" i="9"/>
  <c r="A282" i="9"/>
  <c r="B283" i="9"/>
  <c r="B11554" i="9"/>
  <c r="A11553" i="9"/>
  <c r="B2883" i="10"/>
  <c r="A2882" i="10"/>
  <c r="A2882" i="9"/>
  <c r="B2883" i="9"/>
  <c r="A281" i="10"/>
  <c r="B282" i="10"/>
  <c r="A9819" i="10"/>
  <c r="B9820" i="10"/>
  <c r="B8952" i="9"/>
  <c r="A8951" i="9"/>
  <c r="B8086" i="9"/>
  <c r="A8085" i="9"/>
  <c r="B4617" i="9"/>
  <c r="A4616" i="9"/>
  <c r="B7220" i="9"/>
  <c r="A7219" i="9"/>
  <c r="B10689" i="10"/>
  <c r="A10688" i="10"/>
  <c r="B4618" i="10"/>
  <c r="A4617" i="10"/>
  <c r="B10688" i="9"/>
  <c r="A10687" i="9"/>
  <c r="B283" i="10" l="1"/>
  <c r="A282" i="10"/>
  <c r="B284" i="9"/>
  <c r="A283" i="9"/>
  <c r="A2016" i="10"/>
  <c r="B2017" i="10"/>
  <c r="A8085" i="10"/>
  <c r="B8086" i="10"/>
  <c r="A8952" i="10"/>
  <c r="B8953" i="10"/>
  <c r="A7219" i="10"/>
  <c r="B7220" i="10"/>
  <c r="B6354" i="9"/>
  <c r="A6353" i="9"/>
  <c r="A10688" i="9"/>
  <c r="B10689" i="9"/>
  <c r="A10689" i="10"/>
  <c r="B10690" i="10"/>
  <c r="A4617" i="9"/>
  <c r="B4618" i="9"/>
  <c r="A8952" i="9"/>
  <c r="B8953" i="9"/>
  <c r="B2884" i="10"/>
  <c r="A2883" i="10"/>
  <c r="A3751" i="9"/>
  <c r="B3752" i="9"/>
  <c r="A1151" i="9"/>
  <c r="B1152" i="9"/>
  <c r="A9820" i="10"/>
  <c r="B9821" i="10"/>
  <c r="B2884" i="9"/>
  <c r="A2883" i="9"/>
  <c r="B9821" i="9"/>
  <c r="A9820" i="9"/>
  <c r="A5484" i="10"/>
  <c r="B5485" i="10"/>
  <c r="A1151" i="10"/>
  <c r="B1152" i="10"/>
  <c r="B5486" i="9"/>
  <c r="A5485" i="9"/>
  <c r="A4618" i="10"/>
  <c r="B4619" i="10"/>
  <c r="A7220" i="9"/>
  <c r="B7221" i="9"/>
  <c r="A8086" i="9"/>
  <c r="B8087" i="9"/>
  <c r="B11555" i="9"/>
  <c r="A11554" i="9"/>
  <c r="A6352" i="10"/>
  <c r="B6353" i="10"/>
  <c r="A2017" i="9"/>
  <c r="B2018" i="9"/>
  <c r="A11554" i="10"/>
  <c r="B11555" i="10"/>
  <c r="B3752" i="10"/>
  <c r="A3751" i="10"/>
  <c r="A2018" i="9" l="1"/>
  <c r="B2019" i="9"/>
  <c r="A7221" i="9"/>
  <c r="B7222" i="9"/>
  <c r="B5486" i="10"/>
  <c r="A5485" i="10"/>
  <c r="A1152" i="9"/>
  <c r="B1153" i="9"/>
  <c r="A4618" i="9"/>
  <c r="B4619" i="9"/>
  <c r="A10689" i="9"/>
  <c r="B10690" i="9"/>
  <c r="B7221" i="10"/>
  <c r="A7220" i="10"/>
  <c r="A8086" i="10"/>
  <c r="B8087" i="10"/>
  <c r="A3752" i="10"/>
  <c r="B3753" i="10"/>
  <c r="B5487" i="9"/>
  <c r="A5486" i="9"/>
  <c r="B2885" i="9"/>
  <c r="A2884" i="9"/>
  <c r="B2885" i="10"/>
  <c r="A2884" i="10"/>
  <c r="B285" i="9"/>
  <c r="A284" i="9"/>
  <c r="A11555" i="9"/>
  <c r="B11556" i="9"/>
  <c r="A11555" i="10"/>
  <c r="B11556" i="10"/>
  <c r="A6353" i="10"/>
  <c r="B6354" i="10"/>
  <c r="A8087" i="9"/>
  <c r="B8088" i="9"/>
  <c r="A4619" i="10"/>
  <c r="B4620" i="10"/>
  <c r="B1153" i="10"/>
  <c r="A1152" i="10"/>
  <c r="B9822" i="10"/>
  <c r="A9821" i="10"/>
  <c r="A3752" i="9"/>
  <c r="B3753" i="9"/>
  <c r="A8953" i="9"/>
  <c r="B8954" i="9"/>
  <c r="A10690" i="10"/>
  <c r="B10691" i="10"/>
  <c r="B8954" i="10"/>
  <c r="A8953" i="10"/>
  <c r="B2018" i="10"/>
  <c r="A2017" i="10"/>
  <c r="B9822" i="9"/>
  <c r="A9821" i="9"/>
  <c r="B6355" i="9"/>
  <c r="A6354" i="9"/>
  <c r="B284" i="10"/>
  <c r="A283" i="10"/>
  <c r="A6355" i="9" l="1"/>
  <c r="B6356" i="9"/>
  <c r="B8955" i="9"/>
  <c r="A8954" i="9"/>
  <c r="B4621" i="10"/>
  <c r="A4620" i="10"/>
  <c r="B6355" i="10"/>
  <c r="A6354" i="10"/>
  <c r="A11556" i="9"/>
  <c r="B11557" i="9"/>
  <c r="A8087" i="10"/>
  <c r="B8088" i="10"/>
  <c r="B10691" i="9"/>
  <c r="A10690" i="9"/>
  <c r="B1154" i="9"/>
  <c r="A1153" i="9"/>
  <c r="B7223" i="9"/>
  <c r="A7222" i="9"/>
  <c r="A284" i="10"/>
  <c r="B285" i="10"/>
  <c r="A9822" i="9"/>
  <c r="B9823" i="9"/>
  <c r="B8955" i="10"/>
  <c r="A8954" i="10"/>
  <c r="B9823" i="10"/>
  <c r="A9822" i="10"/>
  <c r="A2885" i="10"/>
  <c r="B2886" i="10"/>
  <c r="A5487" i="9"/>
  <c r="B5488" i="9"/>
  <c r="A10691" i="10"/>
  <c r="B10692" i="10"/>
  <c r="B3754" i="9"/>
  <c r="A3753" i="9"/>
  <c r="B8089" i="9"/>
  <c r="A8088" i="9"/>
  <c r="B11557" i="10"/>
  <c r="A11556" i="10"/>
  <c r="A3753" i="10"/>
  <c r="B3754" i="10"/>
  <c r="B4620" i="9"/>
  <c r="A4619" i="9"/>
  <c r="B2020" i="9"/>
  <c r="A2019" i="9"/>
  <c r="B2019" i="10"/>
  <c r="A2018" i="10"/>
  <c r="B1154" i="10"/>
  <c r="A1153" i="10"/>
  <c r="A285" i="9"/>
  <c r="B286" i="9"/>
  <c r="A2885" i="9"/>
  <c r="B2886" i="9"/>
  <c r="B7222" i="10"/>
  <c r="A7221" i="10"/>
  <c r="B5487" i="10"/>
  <c r="A5486" i="10"/>
  <c r="B3755" i="10" l="1"/>
  <c r="A3754" i="10"/>
  <c r="B10693" i="10"/>
  <c r="A10692" i="10"/>
  <c r="B2887" i="10"/>
  <c r="A2886" i="10"/>
  <c r="A285" i="10"/>
  <c r="B286" i="10"/>
  <c r="B8089" i="10"/>
  <c r="A8088" i="10"/>
  <c r="A2886" i="9"/>
  <c r="B2887" i="9"/>
  <c r="A5487" i="10"/>
  <c r="B5488" i="10"/>
  <c r="A1154" i="10"/>
  <c r="B1155" i="10"/>
  <c r="B2021" i="9"/>
  <c r="A2020" i="9"/>
  <c r="B8090" i="9"/>
  <c r="A8089" i="9"/>
  <c r="A8955" i="10"/>
  <c r="B8956" i="10"/>
  <c r="B1155" i="9"/>
  <c r="A1154" i="9"/>
  <c r="B6356" i="10"/>
  <c r="A6355" i="10"/>
  <c r="B8956" i="9"/>
  <c r="A8955" i="9"/>
  <c r="A5488" i="9"/>
  <c r="B5489" i="9"/>
  <c r="A9823" i="9"/>
  <c r="B9824" i="9"/>
  <c r="B11558" i="9"/>
  <c r="A11557" i="9"/>
  <c r="A6356" i="9"/>
  <c r="B6357" i="9"/>
  <c r="A286" i="9"/>
  <c r="B287" i="9"/>
  <c r="A7222" i="10"/>
  <c r="B7223" i="10"/>
  <c r="A2019" i="10"/>
  <c r="B2020" i="10"/>
  <c r="B4621" i="9"/>
  <c r="A4620" i="9"/>
  <c r="B11558" i="10"/>
  <c r="A11557" i="10"/>
  <c r="B3755" i="9"/>
  <c r="A3754" i="9"/>
  <c r="A9823" i="10"/>
  <c r="B9824" i="10"/>
  <c r="B7224" i="9"/>
  <c r="A7223" i="9"/>
  <c r="B10692" i="9"/>
  <c r="A10691" i="9"/>
  <c r="B4622" i="10"/>
  <c r="A4621" i="10"/>
  <c r="A7223" i="10" l="1"/>
  <c r="B7224" i="10"/>
  <c r="B6358" i="9"/>
  <c r="A6357" i="9"/>
  <c r="B9825" i="9"/>
  <c r="A9824" i="9"/>
  <c r="A1155" i="10"/>
  <c r="B1156" i="10"/>
  <c r="B2888" i="9"/>
  <c r="A2887" i="9"/>
  <c r="B287" i="10"/>
  <c r="A286" i="10"/>
  <c r="A4622" i="10"/>
  <c r="B4623" i="10"/>
  <c r="A7224" i="9"/>
  <c r="B7225" i="9"/>
  <c r="A3755" i="9"/>
  <c r="B3756" i="9"/>
  <c r="A4621" i="9"/>
  <c r="B4622" i="9"/>
  <c r="A8956" i="9"/>
  <c r="B8957" i="9"/>
  <c r="A1155" i="9"/>
  <c r="B1156" i="9"/>
  <c r="A8090" i="9"/>
  <c r="B8091" i="9"/>
  <c r="A10693" i="10"/>
  <c r="B10694" i="10"/>
  <c r="B9825" i="10"/>
  <c r="A9824" i="10"/>
  <c r="A2020" i="10"/>
  <c r="B2021" i="10"/>
  <c r="B288" i="9"/>
  <c r="A287" i="9"/>
  <c r="B5490" i="9"/>
  <c r="A5489" i="9"/>
  <c r="A8956" i="10"/>
  <c r="B8957" i="10"/>
  <c r="A5488" i="10"/>
  <c r="B5489" i="10"/>
  <c r="A10692" i="9"/>
  <c r="B10693" i="9"/>
  <c r="A11558" i="10"/>
  <c r="B11559" i="10"/>
  <c r="B11559" i="9"/>
  <c r="A11558" i="9"/>
  <c r="A6356" i="10"/>
  <c r="B6357" i="10"/>
  <c r="A2021" i="9"/>
  <c r="B2022" i="9"/>
  <c r="B8090" i="10"/>
  <c r="A8089" i="10"/>
  <c r="B2888" i="10"/>
  <c r="A2887" i="10"/>
  <c r="B3756" i="10"/>
  <c r="A3755" i="10"/>
  <c r="A3756" i="10" l="1"/>
  <c r="B3757" i="10"/>
  <c r="A8090" i="10"/>
  <c r="B8091" i="10"/>
  <c r="A6357" i="10"/>
  <c r="B6358" i="10"/>
  <c r="A11559" i="10"/>
  <c r="B11560" i="10"/>
  <c r="B5490" i="10"/>
  <c r="A5489" i="10"/>
  <c r="B2022" i="10"/>
  <c r="A2021" i="10"/>
  <c r="A10694" i="10"/>
  <c r="B10695" i="10"/>
  <c r="A1156" i="9"/>
  <c r="B1157" i="9"/>
  <c r="A4622" i="9"/>
  <c r="B4623" i="9"/>
  <c r="A7225" i="9"/>
  <c r="B7226" i="9"/>
  <c r="B1157" i="10"/>
  <c r="A1156" i="10"/>
  <c r="B288" i="10"/>
  <c r="A287" i="10"/>
  <c r="A6358" i="9"/>
  <c r="B6359" i="9"/>
  <c r="B5491" i="9"/>
  <c r="A5490" i="9"/>
  <c r="A2022" i="9"/>
  <c r="B2023" i="9"/>
  <c r="A10693" i="9"/>
  <c r="B10694" i="9"/>
  <c r="B8958" i="10"/>
  <c r="A8957" i="10"/>
  <c r="A8091" i="9"/>
  <c r="B8092" i="9"/>
  <c r="A8957" i="9"/>
  <c r="B8958" i="9"/>
  <c r="A3756" i="9"/>
  <c r="B3757" i="9"/>
  <c r="A4623" i="10"/>
  <c r="B4624" i="10"/>
  <c r="B7225" i="10"/>
  <c r="A7224" i="10"/>
  <c r="B2889" i="10"/>
  <c r="A2888" i="10"/>
  <c r="A11559" i="9"/>
  <c r="B11560" i="9"/>
  <c r="B289" i="9"/>
  <c r="A288" i="9"/>
  <c r="B9826" i="10"/>
  <c r="A9825" i="10"/>
  <c r="B2889" i="9"/>
  <c r="A2888" i="9"/>
  <c r="B9826" i="9"/>
  <c r="A9825" i="9"/>
  <c r="A2889" i="9" l="1"/>
  <c r="B2890" i="9"/>
  <c r="A2889" i="10"/>
  <c r="B2890" i="10"/>
  <c r="A11560" i="9"/>
  <c r="B11561" i="9"/>
  <c r="B3758" i="9"/>
  <c r="A3757" i="9"/>
  <c r="B8093" i="9"/>
  <c r="A8092" i="9"/>
  <c r="B10695" i="9"/>
  <c r="A10694" i="9"/>
  <c r="B7227" i="9"/>
  <c r="A7226" i="9"/>
  <c r="B1158" i="9"/>
  <c r="A1157" i="9"/>
  <c r="B11561" i="10"/>
  <c r="A11560" i="10"/>
  <c r="B8092" i="10"/>
  <c r="A8091" i="10"/>
  <c r="A7225" i="10"/>
  <c r="B7226" i="10"/>
  <c r="A5491" i="9"/>
  <c r="B5492" i="9"/>
  <c r="A288" i="10"/>
  <c r="B289" i="10"/>
  <c r="B2023" i="10"/>
  <c r="A2022" i="10"/>
  <c r="A9826" i="9"/>
  <c r="B9827" i="9"/>
  <c r="B9827" i="10"/>
  <c r="A9826" i="10"/>
  <c r="B4625" i="10"/>
  <c r="A4624" i="10"/>
  <c r="B8959" i="9"/>
  <c r="A8958" i="9"/>
  <c r="B2024" i="9"/>
  <c r="A2023" i="9"/>
  <c r="A6359" i="9"/>
  <c r="B6360" i="9"/>
  <c r="B4624" i="9"/>
  <c r="A4623" i="9"/>
  <c r="B10696" i="10"/>
  <c r="A10695" i="10"/>
  <c r="B6359" i="10"/>
  <c r="A6358" i="10"/>
  <c r="A3757" i="10"/>
  <c r="B3758" i="10"/>
  <c r="A289" i="9"/>
  <c r="B290" i="9"/>
  <c r="B8959" i="10"/>
  <c r="A8958" i="10"/>
  <c r="B1158" i="10"/>
  <c r="A1157" i="10"/>
  <c r="B5491" i="10"/>
  <c r="A5490" i="10"/>
  <c r="A5492" i="9" l="1"/>
  <c r="B5493" i="9"/>
  <c r="A2890" i="10"/>
  <c r="B2891" i="10"/>
  <c r="B3759" i="10"/>
  <c r="A3758" i="10"/>
  <c r="A6360" i="9"/>
  <c r="B6361" i="9"/>
  <c r="A5491" i="10"/>
  <c r="B5492" i="10"/>
  <c r="A8959" i="10"/>
  <c r="B8960" i="10"/>
  <c r="B10697" i="10"/>
  <c r="A10696" i="10"/>
  <c r="B8960" i="9"/>
  <c r="A8959" i="9"/>
  <c r="A9827" i="10"/>
  <c r="B9828" i="10"/>
  <c r="A2023" i="10"/>
  <c r="B2024" i="10"/>
  <c r="B8093" i="10"/>
  <c r="A8092" i="10"/>
  <c r="B1159" i="9"/>
  <c r="A1158" i="9"/>
  <c r="B10696" i="9"/>
  <c r="A10695" i="9"/>
  <c r="B3759" i="9"/>
  <c r="A3758" i="9"/>
  <c r="A290" i="9"/>
  <c r="B291" i="9"/>
  <c r="A9827" i="9"/>
  <c r="B9828" i="9"/>
  <c r="A289" i="10"/>
  <c r="B290" i="10"/>
  <c r="A7226" i="10"/>
  <c r="B7227" i="10"/>
  <c r="B11562" i="9"/>
  <c r="A11561" i="9"/>
  <c r="A2890" i="9"/>
  <c r="B2891" i="9"/>
  <c r="A1158" i="10"/>
  <c r="B1159" i="10"/>
  <c r="B6360" i="10"/>
  <c r="A6359" i="10"/>
  <c r="B4625" i="9"/>
  <c r="A4624" i="9"/>
  <c r="B2025" i="9"/>
  <c r="A2024" i="9"/>
  <c r="B4626" i="10"/>
  <c r="A4625" i="10"/>
  <c r="B11562" i="10"/>
  <c r="A11561" i="10"/>
  <c r="B7228" i="9"/>
  <c r="A7227" i="9"/>
  <c r="B8094" i="9"/>
  <c r="A8093" i="9"/>
  <c r="A4626" i="10" l="1"/>
  <c r="B4627" i="10"/>
  <c r="A4625" i="9"/>
  <c r="B4626" i="9"/>
  <c r="B11563" i="9"/>
  <c r="A11562" i="9"/>
  <c r="A10696" i="9"/>
  <c r="B10697" i="9"/>
  <c r="A10697" i="10"/>
  <c r="B10698" i="10"/>
  <c r="B3760" i="10"/>
  <c r="A3759" i="10"/>
  <c r="A7227" i="10"/>
  <c r="B7228" i="10"/>
  <c r="B9829" i="9"/>
  <c r="A9828" i="9"/>
  <c r="A2024" i="10"/>
  <c r="B2025" i="10"/>
  <c r="A8960" i="10"/>
  <c r="B8961" i="10"/>
  <c r="B6362" i="9"/>
  <c r="A6361" i="9"/>
  <c r="B2892" i="10"/>
  <c r="A2891" i="10"/>
  <c r="A8094" i="9"/>
  <c r="B8095" i="9"/>
  <c r="B11563" i="10"/>
  <c r="A11562" i="10"/>
  <c r="A2025" i="9"/>
  <c r="B2026" i="9"/>
  <c r="A6360" i="10"/>
  <c r="B6361" i="10"/>
  <c r="A3759" i="9"/>
  <c r="B3760" i="9"/>
  <c r="A1159" i="9"/>
  <c r="B1160" i="9"/>
  <c r="A8960" i="9"/>
  <c r="B8961" i="9"/>
  <c r="A7228" i="9"/>
  <c r="B7229" i="9"/>
  <c r="B8094" i="10"/>
  <c r="A8093" i="10"/>
  <c r="B2892" i="9"/>
  <c r="A2891" i="9"/>
  <c r="A1159" i="10"/>
  <c r="B1160" i="10"/>
  <c r="B291" i="10"/>
  <c r="A290" i="10"/>
  <c r="B292" i="9"/>
  <c r="A291" i="9"/>
  <c r="A9828" i="10"/>
  <c r="B9829" i="10"/>
  <c r="A5492" i="10"/>
  <c r="B5493" i="10"/>
  <c r="B5494" i="9"/>
  <c r="A5493" i="9"/>
  <c r="B9830" i="10" l="1"/>
  <c r="A9829" i="10"/>
  <c r="A7229" i="9"/>
  <c r="B7230" i="9"/>
  <c r="A1160" i="9"/>
  <c r="B1161" i="9"/>
  <c r="A6361" i="10"/>
  <c r="B6362" i="10"/>
  <c r="B8962" i="10"/>
  <c r="A8961" i="10"/>
  <c r="A10697" i="9"/>
  <c r="B10698" i="9"/>
  <c r="A4626" i="9"/>
  <c r="B4627" i="9"/>
  <c r="B2893" i="9"/>
  <c r="A2892" i="9"/>
  <c r="B11564" i="10"/>
  <c r="A11563" i="10"/>
  <c r="B2893" i="10"/>
  <c r="A2892" i="10"/>
  <c r="B9830" i="9"/>
  <c r="A9829" i="9"/>
  <c r="A3760" i="10"/>
  <c r="B3761" i="10"/>
  <c r="B293" i="9"/>
  <c r="A292" i="9"/>
  <c r="B5495" i="9"/>
  <c r="A5494" i="9"/>
  <c r="B292" i="10"/>
  <c r="A291" i="10"/>
  <c r="B5494" i="10"/>
  <c r="A5493" i="10"/>
  <c r="B1161" i="10"/>
  <c r="A1160" i="10"/>
  <c r="A8961" i="9"/>
  <c r="B8962" i="9"/>
  <c r="A3760" i="9"/>
  <c r="B3761" i="9"/>
  <c r="A2026" i="9"/>
  <c r="B2027" i="9"/>
  <c r="A8095" i="9"/>
  <c r="B8096" i="9"/>
  <c r="B2026" i="10"/>
  <c r="A2025" i="10"/>
  <c r="B7229" i="10"/>
  <c r="A7228" i="10"/>
  <c r="A10698" i="10"/>
  <c r="B10699" i="10"/>
  <c r="A4627" i="10"/>
  <c r="B4628" i="10"/>
  <c r="A8094" i="10"/>
  <c r="B8095" i="10"/>
  <c r="B6363" i="9"/>
  <c r="A6362" i="9"/>
  <c r="A11563" i="9"/>
  <c r="B11564" i="9"/>
  <c r="B4629" i="10" l="1"/>
  <c r="A4628" i="10"/>
  <c r="A11564" i="9"/>
  <c r="B11565" i="9"/>
  <c r="B8096" i="10"/>
  <c r="A8095" i="10"/>
  <c r="A10699" i="10"/>
  <c r="B10700" i="10"/>
  <c r="B2028" i="9"/>
  <c r="A2027" i="9"/>
  <c r="B8963" i="9"/>
  <c r="A8962" i="9"/>
  <c r="A3761" i="10"/>
  <c r="B3762" i="10"/>
  <c r="B10699" i="9"/>
  <c r="A10698" i="9"/>
  <c r="B6363" i="10"/>
  <c r="A6362" i="10"/>
  <c r="B7231" i="9"/>
  <c r="A7230" i="9"/>
  <c r="B2027" i="10"/>
  <c r="A2026" i="10"/>
  <c r="B5495" i="10"/>
  <c r="A5494" i="10"/>
  <c r="A5495" i="9"/>
  <c r="B5496" i="9"/>
  <c r="A2893" i="10"/>
  <c r="B2894" i="10"/>
  <c r="A2893" i="9"/>
  <c r="B2894" i="9"/>
  <c r="B8097" i="9"/>
  <c r="A8096" i="9"/>
  <c r="B3762" i="9"/>
  <c r="A3761" i="9"/>
  <c r="B4628" i="9"/>
  <c r="A4627" i="9"/>
  <c r="B1162" i="9"/>
  <c r="A1161" i="9"/>
  <c r="A6363" i="9"/>
  <c r="B6364" i="9"/>
  <c r="B7230" i="10"/>
  <c r="A7229" i="10"/>
  <c r="B1162" i="10"/>
  <c r="A1161" i="10"/>
  <c r="A292" i="10"/>
  <c r="B293" i="10"/>
  <c r="A293" i="9"/>
  <c r="B294" i="9"/>
  <c r="A9830" i="9"/>
  <c r="B9831" i="9"/>
  <c r="A11564" i="10"/>
  <c r="B11565" i="10"/>
  <c r="B8963" i="10"/>
  <c r="A8962" i="10"/>
  <c r="B9831" i="10"/>
  <c r="A9830" i="10"/>
  <c r="A294" i="9" l="1"/>
  <c r="B295" i="9"/>
  <c r="A6364" i="9"/>
  <c r="B6365" i="9"/>
  <c r="B2895" i="10"/>
  <c r="A2894" i="10"/>
  <c r="B10701" i="10"/>
  <c r="A10700" i="10"/>
  <c r="B11566" i="9"/>
  <c r="A11565" i="9"/>
  <c r="B11566" i="10"/>
  <c r="A11565" i="10"/>
  <c r="A9831" i="10"/>
  <c r="B9832" i="10"/>
  <c r="A1162" i="10"/>
  <c r="B1163" i="10"/>
  <c r="B4629" i="9"/>
  <c r="A4628" i="9"/>
  <c r="B8098" i="9"/>
  <c r="A8097" i="9"/>
  <c r="A5495" i="10"/>
  <c r="B5496" i="10"/>
  <c r="B7232" i="9"/>
  <c r="A7231" i="9"/>
  <c r="B10700" i="9"/>
  <c r="A10699" i="9"/>
  <c r="B8964" i="9"/>
  <c r="A8963" i="9"/>
  <c r="A9831" i="9"/>
  <c r="B9832" i="9"/>
  <c r="A2894" i="9"/>
  <c r="B2895" i="9"/>
  <c r="A5496" i="9"/>
  <c r="B5497" i="9"/>
  <c r="B3763" i="10"/>
  <c r="A3762" i="10"/>
  <c r="A293" i="10"/>
  <c r="B294" i="10"/>
  <c r="A8963" i="10"/>
  <c r="B8964" i="10"/>
  <c r="A7230" i="10"/>
  <c r="B7231" i="10"/>
  <c r="B1163" i="9"/>
  <c r="A1162" i="9"/>
  <c r="B3763" i="9"/>
  <c r="A3762" i="9"/>
  <c r="A2027" i="10"/>
  <c r="B2028" i="10"/>
  <c r="B6364" i="10"/>
  <c r="A6363" i="10"/>
  <c r="B2029" i="9"/>
  <c r="A2028" i="9"/>
  <c r="B8097" i="10"/>
  <c r="A8096" i="10"/>
  <c r="B4630" i="10"/>
  <c r="A4629" i="10"/>
  <c r="A8964" i="10" l="1"/>
  <c r="B8965" i="10"/>
  <c r="B2896" i="9"/>
  <c r="A2895" i="9"/>
  <c r="A1163" i="10"/>
  <c r="B1164" i="10"/>
  <c r="B6366" i="9"/>
  <c r="A6365" i="9"/>
  <c r="A2028" i="10"/>
  <c r="B2029" i="10"/>
  <c r="A4630" i="10"/>
  <c r="B4631" i="10"/>
  <c r="A2029" i="9"/>
  <c r="B2030" i="9"/>
  <c r="A1163" i="9"/>
  <c r="B1164" i="9"/>
  <c r="B3764" i="10"/>
  <c r="A3763" i="10"/>
  <c r="A8964" i="9"/>
  <c r="B8965" i="9"/>
  <c r="A7232" i="9"/>
  <c r="B7233" i="9"/>
  <c r="A8098" i="9"/>
  <c r="B8099" i="9"/>
  <c r="B11567" i="10"/>
  <c r="A11566" i="10"/>
  <c r="A10701" i="10"/>
  <c r="B10702" i="10"/>
  <c r="A7231" i="10"/>
  <c r="B7232" i="10"/>
  <c r="B295" i="10"/>
  <c r="A294" i="10"/>
  <c r="B5498" i="9"/>
  <c r="A5497" i="9"/>
  <c r="B9833" i="9"/>
  <c r="A9832" i="9"/>
  <c r="A5496" i="10"/>
  <c r="B5497" i="10"/>
  <c r="B9833" i="10"/>
  <c r="A9832" i="10"/>
  <c r="B296" i="9"/>
  <c r="A295" i="9"/>
  <c r="B8098" i="10"/>
  <c r="A8097" i="10"/>
  <c r="A6364" i="10"/>
  <c r="B6365" i="10"/>
  <c r="A3763" i="9"/>
  <c r="B3764" i="9"/>
  <c r="A10700" i="9"/>
  <c r="B10701" i="9"/>
  <c r="A4629" i="9"/>
  <c r="B4630" i="9"/>
  <c r="B11567" i="9"/>
  <c r="A11566" i="9"/>
  <c r="B2896" i="10"/>
  <c r="A2895" i="10"/>
  <c r="A11567" i="9" l="1"/>
  <c r="B11568" i="9"/>
  <c r="A4630" i="9"/>
  <c r="B4631" i="9"/>
  <c r="A3764" i="9"/>
  <c r="B3765" i="9"/>
  <c r="A10702" i="10"/>
  <c r="B10703" i="10"/>
  <c r="A8099" i="9"/>
  <c r="B8100" i="9"/>
  <c r="A8965" i="9"/>
  <c r="B8966" i="9"/>
  <c r="A1164" i="9"/>
  <c r="B1165" i="9"/>
  <c r="A4631" i="10"/>
  <c r="B4632" i="10"/>
  <c r="B2897" i="10"/>
  <c r="A2896" i="10"/>
  <c r="A8098" i="10"/>
  <c r="B8099" i="10"/>
  <c r="B9834" i="10"/>
  <c r="A9833" i="10"/>
  <c r="B9834" i="9"/>
  <c r="A9833" i="9"/>
  <c r="B296" i="10"/>
  <c r="A295" i="10"/>
  <c r="A6366" i="9"/>
  <c r="B6367" i="9"/>
  <c r="B2897" i="9"/>
  <c r="A2896" i="9"/>
  <c r="A10701" i="9"/>
  <c r="B10702" i="9"/>
  <c r="A6365" i="10"/>
  <c r="B6366" i="10"/>
  <c r="B5498" i="10"/>
  <c r="A5497" i="10"/>
  <c r="B7233" i="10"/>
  <c r="A7232" i="10"/>
  <c r="A7233" i="9"/>
  <c r="B7234" i="9"/>
  <c r="A2030" i="9"/>
  <c r="B2031" i="9"/>
  <c r="B2030" i="10"/>
  <c r="A2029" i="10"/>
  <c r="B1165" i="10"/>
  <c r="A1164" i="10"/>
  <c r="B8966" i="10"/>
  <c r="A8965" i="10"/>
  <c r="B297" i="9"/>
  <c r="A296" i="9"/>
  <c r="B5499" i="9"/>
  <c r="A5498" i="9"/>
  <c r="B11568" i="10"/>
  <c r="A11567" i="10"/>
  <c r="A3764" i="10"/>
  <c r="B3765" i="10"/>
  <c r="A11568" i="10" l="1"/>
  <c r="B11569" i="10"/>
  <c r="A3765" i="10"/>
  <c r="B3766" i="10"/>
  <c r="B7235" i="9"/>
  <c r="A7234" i="9"/>
  <c r="B10703" i="9"/>
  <c r="A10702" i="9"/>
  <c r="A6367" i="9"/>
  <c r="B6368" i="9"/>
  <c r="B8100" i="10"/>
  <c r="A8099" i="10"/>
  <c r="B4633" i="10"/>
  <c r="A4632" i="10"/>
  <c r="B8967" i="9"/>
  <c r="A8966" i="9"/>
  <c r="B10704" i="10"/>
  <c r="A10703" i="10"/>
  <c r="B4632" i="9"/>
  <c r="A4631" i="9"/>
  <c r="A5499" i="9"/>
  <c r="B5500" i="9"/>
  <c r="B8967" i="10"/>
  <c r="A8966" i="10"/>
  <c r="B2031" i="10"/>
  <c r="A2030" i="10"/>
  <c r="B5499" i="10"/>
  <c r="A5498" i="10"/>
  <c r="A9834" i="9"/>
  <c r="B9835" i="9"/>
  <c r="B2032" i="9"/>
  <c r="A2031" i="9"/>
  <c r="B6367" i="10"/>
  <c r="A6366" i="10"/>
  <c r="B1166" i="9"/>
  <c r="A1165" i="9"/>
  <c r="B8101" i="9"/>
  <c r="A8100" i="9"/>
  <c r="B3766" i="9"/>
  <c r="A3765" i="9"/>
  <c r="A11568" i="9"/>
  <c r="B11569" i="9"/>
  <c r="A297" i="9"/>
  <c r="B298" i="9"/>
  <c r="B1166" i="10"/>
  <c r="A1165" i="10"/>
  <c r="A7233" i="10"/>
  <c r="B7234" i="10"/>
  <c r="A2897" i="9"/>
  <c r="B2898" i="9"/>
  <c r="A296" i="10"/>
  <c r="B297" i="10"/>
  <c r="B9835" i="10"/>
  <c r="A9834" i="10"/>
  <c r="A2897" i="10"/>
  <c r="B2898" i="10"/>
  <c r="A7234" i="10" l="1"/>
  <c r="B7235" i="10"/>
  <c r="A298" i="9"/>
  <c r="B299" i="9"/>
  <c r="B3767" i="10"/>
  <c r="A3766" i="10"/>
  <c r="B2899" i="10"/>
  <c r="A2898" i="10"/>
  <c r="B3767" i="9"/>
  <c r="A3766" i="9"/>
  <c r="B1167" i="9"/>
  <c r="A1166" i="9"/>
  <c r="B2033" i="9"/>
  <c r="A2032" i="9"/>
  <c r="A5499" i="10"/>
  <c r="B5500" i="10"/>
  <c r="A8967" i="10"/>
  <c r="B8968" i="10"/>
  <c r="B4633" i="9"/>
  <c r="A4632" i="9"/>
  <c r="B8968" i="9"/>
  <c r="A8967" i="9"/>
  <c r="B8101" i="10"/>
  <c r="A8100" i="10"/>
  <c r="B10704" i="9"/>
  <c r="A10703" i="9"/>
  <c r="A2898" i="9"/>
  <c r="B2899" i="9"/>
  <c r="B11570" i="9"/>
  <c r="A11569" i="9"/>
  <c r="A9835" i="9"/>
  <c r="B9836" i="9"/>
  <c r="A5500" i="9"/>
  <c r="B5501" i="9"/>
  <c r="A6368" i="9"/>
  <c r="B6369" i="9"/>
  <c r="B11570" i="10"/>
  <c r="A11569" i="10"/>
  <c r="A297" i="10"/>
  <c r="B298" i="10"/>
  <c r="A9835" i="10"/>
  <c r="B9836" i="10"/>
  <c r="A1166" i="10"/>
  <c r="B1167" i="10"/>
  <c r="B8102" i="9"/>
  <c r="A8101" i="9"/>
  <c r="B6368" i="10"/>
  <c r="A6367" i="10"/>
  <c r="A2031" i="10"/>
  <c r="B2032" i="10"/>
  <c r="B10705" i="10"/>
  <c r="A10704" i="10"/>
  <c r="B4634" i="10"/>
  <c r="A4633" i="10"/>
  <c r="B7236" i="9"/>
  <c r="A7235" i="9"/>
  <c r="A1167" i="10" l="1"/>
  <c r="B1168" i="10"/>
  <c r="B299" i="10"/>
  <c r="A298" i="10"/>
  <c r="B6370" i="9"/>
  <c r="A6369" i="9"/>
  <c r="B9837" i="9"/>
  <c r="A9836" i="9"/>
  <c r="B2900" i="9"/>
  <c r="A2899" i="9"/>
  <c r="A5500" i="10"/>
  <c r="B5501" i="10"/>
  <c r="B300" i="9"/>
  <c r="A299" i="9"/>
  <c r="A7236" i="9"/>
  <c r="B7237" i="9"/>
  <c r="A10705" i="10"/>
  <c r="B10706" i="10"/>
  <c r="A6368" i="10"/>
  <c r="B6369" i="10"/>
  <c r="B8102" i="10"/>
  <c r="A8101" i="10"/>
  <c r="A4633" i="9"/>
  <c r="B4634" i="9"/>
  <c r="A1167" i="9"/>
  <c r="B1168" i="9"/>
  <c r="B2900" i="10"/>
  <c r="A2899" i="10"/>
  <c r="A2032" i="10"/>
  <c r="B2033" i="10"/>
  <c r="B5502" i="9"/>
  <c r="A5501" i="9"/>
  <c r="A8968" i="10"/>
  <c r="B8969" i="10"/>
  <c r="B7236" i="10"/>
  <c r="A7235" i="10"/>
  <c r="A9836" i="10"/>
  <c r="B9837" i="10"/>
  <c r="A4634" i="10"/>
  <c r="B4635" i="10"/>
  <c r="A8102" i="9"/>
  <c r="B8103" i="9"/>
  <c r="B11571" i="10"/>
  <c r="A11570" i="10"/>
  <c r="B11571" i="9"/>
  <c r="A11570" i="9"/>
  <c r="A10704" i="9"/>
  <c r="B10705" i="9"/>
  <c r="A8968" i="9"/>
  <c r="B8969" i="9"/>
  <c r="A2033" i="9"/>
  <c r="B2034" i="9"/>
  <c r="A3767" i="9"/>
  <c r="B3768" i="9"/>
  <c r="B3768" i="10"/>
  <c r="A3767" i="10"/>
  <c r="A2034" i="9" l="1"/>
  <c r="B2035" i="9"/>
  <c r="A10705" i="9"/>
  <c r="B10706" i="9"/>
  <c r="A4635" i="10"/>
  <c r="B4636" i="10"/>
  <c r="A4634" i="9"/>
  <c r="B4635" i="9"/>
  <c r="A6369" i="10"/>
  <c r="B6370" i="10"/>
  <c r="A7237" i="9"/>
  <c r="B7238" i="9"/>
  <c r="B5502" i="10"/>
  <c r="A5501" i="10"/>
  <c r="A3768" i="10"/>
  <c r="B3769" i="10"/>
  <c r="B11572" i="10"/>
  <c r="A11571" i="10"/>
  <c r="B7237" i="10"/>
  <c r="A7236" i="10"/>
  <c r="B5503" i="9"/>
  <c r="A5502" i="9"/>
  <c r="B2901" i="10"/>
  <c r="A2900" i="10"/>
  <c r="B9838" i="9"/>
  <c r="A9837" i="9"/>
  <c r="B300" i="10"/>
  <c r="A299" i="10"/>
  <c r="A3768" i="9"/>
  <c r="B3769" i="9"/>
  <c r="A8969" i="9"/>
  <c r="B8970" i="9"/>
  <c r="A8103" i="9"/>
  <c r="B8104" i="9"/>
  <c r="B9838" i="10"/>
  <c r="A9837" i="10"/>
  <c r="B8970" i="10"/>
  <c r="A8969" i="10"/>
  <c r="B2034" i="10"/>
  <c r="A2033" i="10"/>
  <c r="A1168" i="9"/>
  <c r="B1169" i="9"/>
  <c r="A10706" i="10"/>
  <c r="B10707" i="10"/>
  <c r="B1169" i="10"/>
  <c r="A1168" i="10"/>
  <c r="A11571" i="9"/>
  <c r="B11572" i="9"/>
  <c r="A8102" i="10"/>
  <c r="B8103" i="10"/>
  <c r="B301" i="9"/>
  <c r="A300" i="9"/>
  <c r="B2901" i="9"/>
  <c r="A2900" i="9"/>
  <c r="B6371" i="9"/>
  <c r="A6370" i="9"/>
  <c r="A11572" i="9" l="1"/>
  <c r="B11573" i="9"/>
  <c r="A10707" i="10"/>
  <c r="B10708" i="10"/>
  <c r="B8971" i="9"/>
  <c r="A8970" i="9"/>
  <c r="A3769" i="10"/>
  <c r="B3770" i="10"/>
  <c r="B7239" i="9"/>
  <c r="A7238" i="9"/>
  <c r="B4636" i="9"/>
  <c r="A4635" i="9"/>
  <c r="B10707" i="9"/>
  <c r="A10706" i="9"/>
  <c r="A6371" i="9"/>
  <c r="B6372" i="9"/>
  <c r="A301" i="9"/>
  <c r="B302" i="9"/>
  <c r="B2035" i="10"/>
  <c r="A2034" i="10"/>
  <c r="B9839" i="10"/>
  <c r="A9838" i="10"/>
  <c r="A300" i="10"/>
  <c r="B301" i="10"/>
  <c r="A2901" i="10"/>
  <c r="B2902" i="10"/>
  <c r="A7237" i="10"/>
  <c r="B7238" i="10"/>
  <c r="A8103" i="10"/>
  <c r="B8104" i="10"/>
  <c r="B1170" i="9"/>
  <c r="A1169" i="9"/>
  <c r="B8105" i="9"/>
  <c r="A8104" i="9"/>
  <c r="B3770" i="9"/>
  <c r="A3769" i="9"/>
  <c r="B6371" i="10"/>
  <c r="A6370" i="10"/>
  <c r="B4637" i="10"/>
  <c r="A4636" i="10"/>
  <c r="B2036" i="9"/>
  <c r="A2035" i="9"/>
  <c r="A2901" i="9"/>
  <c r="B2902" i="9"/>
  <c r="B1170" i="10"/>
  <c r="A1169" i="10"/>
  <c r="B8971" i="10"/>
  <c r="A8970" i="10"/>
  <c r="A9838" i="9"/>
  <c r="B9839" i="9"/>
  <c r="A5503" i="9"/>
  <c r="B5504" i="9"/>
  <c r="A11572" i="10"/>
  <c r="B11573" i="10"/>
  <c r="B5503" i="10"/>
  <c r="A5502" i="10"/>
  <c r="A5504" i="9" l="1"/>
  <c r="B5505" i="9"/>
  <c r="A2902" i="9"/>
  <c r="B2903" i="9"/>
  <c r="A7238" i="10"/>
  <c r="B7239" i="10"/>
  <c r="A301" i="10"/>
  <c r="B302" i="10"/>
  <c r="A6372" i="9"/>
  <c r="B6373" i="9"/>
  <c r="B3771" i="10"/>
  <c r="A3770" i="10"/>
  <c r="B10709" i="10"/>
  <c r="A10708" i="10"/>
  <c r="A5503" i="10"/>
  <c r="B5504" i="10"/>
  <c r="A8971" i="10"/>
  <c r="B8972" i="10"/>
  <c r="B4638" i="10"/>
  <c r="A4637" i="10"/>
  <c r="B3771" i="9"/>
  <c r="A3770" i="9"/>
  <c r="B1171" i="9"/>
  <c r="A1170" i="9"/>
  <c r="A2035" i="10"/>
  <c r="B2036" i="10"/>
  <c r="B4637" i="9"/>
  <c r="A4636" i="9"/>
  <c r="B11574" i="10"/>
  <c r="A11573" i="10"/>
  <c r="A9839" i="9"/>
  <c r="B9840" i="9"/>
  <c r="B8105" i="10"/>
  <c r="A8104" i="10"/>
  <c r="B2903" i="10"/>
  <c r="A2902" i="10"/>
  <c r="A302" i="9"/>
  <c r="B303" i="9"/>
  <c r="B11574" i="9"/>
  <c r="A11573" i="9"/>
  <c r="A1170" i="10"/>
  <c r="B1171" i="10"/>
  <c r="B2037" i="9"/>
  <c r="A2036" i="9"/>
  <c r="B6372" i="10"/>
  <c r="A6371" i="10"/>
  <c r="B8106" i="9"/>
  <c r="A8105" i="9"/>
  <c r="A9839" i="10"/>
  <c r="B9840" i="10"/>
  <c r="B10708" i="9"/>
  <c r="A10707" i="9"/>
  <c r="B7240" i="9"/>
  <c r="A7239" i="9"/>
  <c r="B8972" i="9"/>
  <c r="A8971" i="9"/>
  <c r="B9841" i="9" l="1"/>
  <c r="A9840" i="9"/>
  <c r="A5504" i="10"/>
  <c r="B5505" i="10"/>
  <c r="B303" i="10"/>
  <c r="A302" i="10"/>
  <c r="B2904" i="9"/>
  <c r="A2903" i="9"/>
  <c r="A8972" i="9"/>
  <c r="B8973" i="9"/>
  <c r="A10708" i="9"/>
  <c r="B10709" i="9"/>
  <c r="A8106" i="9"/>
  <c r="B8107" i="9"/>
  <c r="A2037" i="9"/>
  <c r="B2038" i="9"/>
  <c r="B11575" i="9"/>
  <c r="A11574" i="9"/>
  <c r="B2904" i="10"/>
  <c r="A2903" i="10"/>
  <c r="A4637" i="9"/>
  <c r="B4638" i="9"/>
  <c r="A1171" i="9"/>
  <c r="B1172" i="9"/>
  <c r="A4638" i="10"/>
  <c r="B4639" i="10"/>
  <c r="B3772" i="10"/>
  <c r="A3771" i="10"/>
  <c r="B9841" i="10"/>
  <c r="A9840" i="10"/>
  <c r="A1171" i="10"/>
  <c r="B1172" i="10"/>
  <c r="B304" i="9"/>
  <c r="A303" i="9"/>
  <c r="A2036" i="10"/>
  <c r="B2037" i="10"/>
  <c r="A8972" i="10"/>
  <c r="B8973" i="10"/>
  <c r="B6374" i="9"/>
  <c r="A6373" i="9"/>
  <c r="B7240" i="10"/>
  <c r="A7239" i="10"/>
  <c r="B5506" i="9"/>
  <c r="A5505" i="9"/>
  <c r="A7240" i="9"/>
  <c r="B7241" i="9"/>
  <c r="A6372" i="10"/>
  <c r="B6373" i="10"/>
  <c r="B8106" i="10"/>
  <c r="A8105" i="10"/>
  <c r="B11575" i="10"/>
  <c r="A11574" i="10"/>
  <c r="A3771" i="9"/>
  <c r="B3772" i="9"/>
  <c r="A10709" i="10"/>
  <c r="B10710" i="10"/>
  <c r="B2038" i="10" l="1"/>
  <c r="A2037" i="10"/>
  <c r="B1173" i="10"/>
  <c r="A1172" i="10"/>
  <c r="A1172" i="9"/>
  <c r="B1173" i="9"/>
  <c r="A2038" i="9"/>
  <c r="B2039" i="9"/>
  <c r="A10709" i="9"/>
  <c r="B10710" i="9"/>
  <c r="B5506" i="10"/>
  <c r="A5505" i="10"/>
  <c r="A6373" i="10"/>
  <c r="B6374" i="10"/>
  <c r="B5507" i="9"/>
  <c r="A5506" i="9"/>
  <c r="A6374" i="9"/>
  <c r="B6375" i="9"/>
  <c r="A3772" i="10"/>
  <c r="B3773" i="10"/>
  <c r="B2905" i="10"/>
  <c r="A2904" i="10"/>
  <c r="B2905" i="9"/>
  <c r="A2904" i="9"/>
  <c r="A3772" i="9"/>
  <c r="B3773" i="9"/>
  <c r="A7241" i="9"/>
  <c r="B7242" i="9"/>
  <c r="B8974" i="10"/>
  <c r="A8973" i="10"/>
  <c r="A4639" i="10"/>
  <c r="B4640" i="10"/>
  <c r="A4638" i="9"/>
  <c r="B4639" i="9"/>
  <c r="A8107" i="9"/>
  <c r="B8108" i="9"/>
  <c r="A8973" i="9"/>
  <c r="B8974" i="9"/>
  <c r="A10710" i="10"/>
  <c r="B10711" i="10"/>
  <c r="B11576" i="10"/>
  <c r="A11575" i="10"/>
  <c r="A8106" i="10"/>
  <c r="B8107" i="10"/>
  <c r="B7241" i="10"/>
  <c r="A7240" i="10"/>
  <c r="B305" i="9"/>
  <c r="A304" i="9"/>
  <c r="B9842" i="10"/>
  <c r="A9841" i="10"/>
  <c r="A11575" i="9"/>
  <c r="B11576" i="9"/>
  <c r="B304" i="10"/>
  <c r="A303" i="10"/>
  <c r="B9842" i="9"/>
  <c r="A9841" i="9"/>
  <c r="B8108" i="10" l="1"/>
  <c r="A8107" i="10"/>
  <c r="A9842" i="9"/>
  <c r="B9843" i="9"/>
  <c r="A305" i="9"/>
  <c r="B306" i="9"/>
  <c r="A2905" i="9"/>
  <c r="B2906" i="9"/>
  <c r="A5507" i="9"/>
  <c r="B5508" i="9"/>
  <c r="B5507" i="10"/>
  <c r="A5506" i="10"/>
  <c r="B1174" i="10"/>
  <c r="A1173" i="10"/>
  <c r="A11576" i="9"/>
  <c r="B11577" i="9"/>
  <c r="B10712" i="10"/>
  <c r="A10711" i="10"/>
  <c r="B4641" i="10"/>
  <c r="A4640" i="10"/>
  <c r="A3773" i="10"/>
  <c r="B3774" i="10"/>
  <c r="B2040" i="9"/>
  <c r="A2039" i="9"/>
  <c r="B8975" i="9"/>
  <c r="A8974" i="9"/>
  <c r="B4640" i="9"/>
  <c r="A4639" i="9"/>
  <c r="B3774" i="9"/>
  <c r="A3773" i="9"/>
  <c r="A6375" i="9"/>
  <c r="B6376" i="9"/>
  <c r="B6375" i="10"/>
  <c r="A6374" i="10"/>
  <c r="B10711" i="9"/>
  <c r="A10710" i="9"/>
  <c r="B1174" i="9"/>
  <c r="A1173" i="9"/>
  <c r="B8109" i="9"/>
  <c r="A8108" i="9"/>
  <c r="B7243" i="9"/>
  <c r="A7242" i="9"/>
  <c r="A304" i="10"/>
  <c r="B305" i="10"/>
  <c r="B9843" i="10"/>
  <c r="A9842" i="10"/>
  <c r="A7241" i="10"/>
  <c r="B7242" i="10"/>
  <c r="A11576" i="10"/>
  <c r="B11577" i="10"/>
  <c r="B8975" i="10"/>
  <c r="A8974" i="10"/>
  <c r="A2905" i="10"/>
  <c r="B2906" i="10"/>
  <c r="B2039" i="10"/>
  <c r="A2038" i="10"/>
  <c r="A2906" i="9" l="1"/>
  <c r="B2907" i="9"/>
  <c r="A9843" i="9"/>
  <c r="B9844" i="9"/>
  <c r="A2039" i="10"/>
  <c r="B2040" i="10"/>
  <c r="A8975" i="10"/>
  <c r="B8976" i="10"/>
  <c r="B8110" i="9"/>
  <c r="A8109" i="9"/>
  <c r="B10712" i="9"/>
  <c r="A10711" i="9"/>
  <c r="B4641" i="9"/>
  <c r="A4640" i="9"/>
  <c r="B2041" i="9"/>
  <c r="A2040" i="9"/>
  <c r="B4642" i="10"/>
  <c r="A4641" i="10"/>
  <c r="A5507" i="10"/>
  <c r="B5508" i="10"/>
  <c r="B11578" i="9"/>
  <c r="A11577" i="9"/>
  <c r="B11578" i="10"/>
  <c r="A11577" i="10"/>
  <c r="B3775" i="10"/>
  <c r="A3774" i="10"/>
  <c r="A5508" i="9"/>
  <c r="B5509" i="9"/>
  <c r="A306" i="9"/>
  <c r="B307" i="9"/>
  <c r="A7242" i="10"/>
  <c r="B7243" i="10"/>
  <c r="A305" i="10"/>
  <c r="B306" i="10"/>
  <c r="A6376" i="9"/>
  <c r="B6377" i="9"/>
  <c r="A2906" i="10"/>
  <c r="B2907" i="10"/>
  <c r="A9843" i="10"/>
  <c r="B9844" i="10"/>
  <c r="B7244" i="9"/>
  <c r="A7243" i="9"/>
  <c r="B1175" i="9"/>
  <c r="A1174" i="9"/>
  <c r="B6376" i="10"/>
  <c r="A6375" i="10"/>
  <c r="B3775" i="9"/>
  <c r="A3774" i="9"/>
  <c r="B8976" i="9"/>
  <c r="A8975" i="9"/>
  <c r="B10713" i="10"/>
  <c r="A10712" i="10"/>
  <c r="A1174" i="10"/>
  <c r="B1175" i="10"/>
  <c r="B8109" i="10"/>
  <c r="A8108" i="10"/>
  <c r="B7244" i="10" l="1"/>
  <c r="A7243" i="10"/>
  <c r="B10714" i="10"/>
  <c r="A10713" i="10"/>
  <c r="A1175" i="9"/>
  <c r="B1176" i="9"/>
  <c r="B11579" i="10"/>
  <c r="A11578" i="10"/>
  <c r="A2041" i="9"/>
  <c r="B2042" i="9"/>
  <c r="A10712" i="9"/>
  <c r="B10713" i="9"/>
  <c r="B9845" i="10"/>
  <c r="A9844" i="10"/>
  <c r="A5508" i="10"/>
  <c r="B5509" i="10"/>
  <c r="B9845" i="9"/>
  <c r="A9844" i="9"/>
  <c r="A3775" i="9"/>
  <c r="B3776" i="9"/>
  <c r="A1175" i="10"/>
  <c r="B1176" i="10"/>
  <c r="B2908" i="10"/>
  <c r="A2907" i="10"/>
  <c r="B307" i="10"/>
  <c r="A306" i="10"/>
  <c r="B308" i="9"/>
  <c r="A307" i="9"/>
  <c r="A2040" i="10"/>
  <c r="B2041" i="10"/>
  <c r="B2908" i="9"/>
  <c r="A2907" i="9"/>
  <c r="B6378" i="9"/>
  <c r="A6377" i="9"/>
  <c r="B5510" i="9"/>
  <c r="A5509" i="9"/>
  <c r="A8976" i="10"/>
  <c r="B8977" i="10"/>
  <c r="B8110" i="10"/>
  <c r="A8109" i="10"/>
  <c r="A8976" i="9"/>
  <c r="B8977" i="9"/>
  <c r="A6376" i="10"/>
  <c r="B6377" i="10"/>
  <c r="A7244" i="9"/>
  <c r="B7245" i="9"/>
  <c r="B3776" i="10"/>
  <c r="A3775" i="10"/>
  <c r="B11579" i="9"/>
  <c r="A11578" i="9"/>
  <c r="A4642" i="10"/>
  <c r="B4643" i="10"/>
  <c r="A4641" i="9"/>
  <c r="B4642" i="9"/>
  <c r="A8110" i="9"/>
  <c r="B8111" i="9"/>
  <c r="A4643" i="10" l="1"/>
  <c r="B4644" i="10"/>
  <c r="A8110" i="10"/>
  <c r="B8111" i="10"/>
  <c r="B5511" i="9"/>
  <c r="A5510" i="9"/>
  <c r="B2909" i="9"/>
  <c r="A2908" i="9"/>
  <c r="B309" i="9"/>
  <c r="A308" i="9"/>
  <c r="B2909" i="10"/>
  <c r="A2908" i="10"/>
  <c r="A11579" i="10"/>
  <c r="B11580" i="10"/>
  <c r="B10715" i="10"/>
  <c r="A10714" i="10"/>
  <c r="A8111" i="9"/>
  <c r="B8112" i="9"/>
  <c r="A3776" i="9"/>
  <c r="B3777" i="9"/>
  <c r="B5510" i="10"/>
  <c r="A5509" i="10"/>
  <c r="B10714" i="9"/>
  <c r="A10713" i="9"/>
  <c r="A3776" i="10"/>
  <c r="B3777" i="10"/>
  <c r="A4642" i="9"/>
  <c r="B4643" i="9"/>
  <c r="A7245" i="9"/>
  <c r="B7246" i="9"/>
  <c r="A8977" i="9"/>
  <c r="B8978" i="9"/>
  <c r="B8978" i="10"/>
  <c r="A8977" i="10"/>
  <c r="B2042" i="10"/>
  <c r="A2041" i="10"/>
  <c r="B1177" i="10"/>
  <c r="A1176" i="10"/>
  <c r="A2042" i="9"/>
  <c r="B2043" i="9"/>
  <c r="A1176" i="9"/>
  <c r="B1177" i="9"/>
  <c r="A6377" i="10"/>
  <c r="B6378" i="10"/>
  <c r="A11579" i="9"/>
  <c r="B11580" i="9"/>
  <c r="B6379" i="9"/>
  <c r="A6378" i="9"/>
  <c r="B308" i="10"/>
  <c r="A307" i="10"/>
  <c r="B9846" i="9"/>
  <c r="A9845" i="9"/>
  <c r="B9846" i="10"/>
  <c r="A9845" i="10"/>
  <c r="B7245" i="10"/>
  <c r="A7244" i="10"/>
  <c r="B6379" i="10" l="1"/>
  <c r="A6378" i="10"/>
  <c r="B2044" i="9"/>
  <c r="A2043" i="9"/>
  <c r="B8979" i="9"/>
  <c r="A8978" i="9"/>
  <c r="B8112" i="10"/>
  <c r="A8111" i="10"/>
  <c r="A7245" i="10"/>
  <c r="B7246" i="10"/>
  <c r="A9846" i="9"/>
  <c r="B9847" i="9"/>
  <c r="A6379" i="9"/>
  <c r="B6380" i="9"/>
  <c r="B2043" i="10"/>
  <c r="A2042" i="10"/>
  <c r="B10715" i="9"/>
  <c r="A10714" i="9"/>
  <c r="A10715" i="10"/>
  <c r="B10716" i="10"/>
  <c r="A2909" i="10"/>
  <c r="B2910" i="10"/>
  <c r="A2909" i="9"/>
  <c r="B2910" i="9"/>
  <c r="A11580" i="9"/>
  <c r="B11581" i="9"/>
  <c r="B1178" i="9"/>
  <c r="A1177" i="9"/>
  <c r="B7247" i="9"/>
  <c r="A7246" i="9"/>
  <c r="A3777" i="10"/>
  <c r="B3778" i="10"/>
  <c r="B8113" i="9"/>
  <c r="A8112" i="9"/>
  <c r="A11580" i="10"/>
  <c r="B11581" i="10"/>
  <c r="B4645" i="10"/>
  <c r="A4644" i="10"/>
  <c r="B4644" i="9"/>
  <c r="A4643" i="9"/>
  <c r="B3778" i="9"/>
  <c r="A3777" i="9"/>
  <c r="B9847" i="10"/>
  <c r="A9846" i="10"/>
  <c r="A308" i="10"/>
  <c r="B309" i="10"/>
  <c r="A1177" i="10"/>
  <c r="B1178" i="10"/>
  <c r="B8979" i="10"/>
  <c r="A8978" i="10"/>
  <c r="B5511" i="10"/>
  <c r="A5510" i="10"/>
  <c r="A309" i="9"/>
  <c r="B310" i="9"/>
  <c r="A5511" i="9"/>
  <c r="B5512" i="9"/>
  <c r="B5513" i="9" l="1"/>
  <c r="A5512" i="9"/>
  <c r="B11582" i="10"/>
  <c r="A11581" i="10"/>
  <c r="B3779" i="10"/>
  <c r="A3778" i="10"/>
  <c r="A2910" i="9"/>
  <c r="B2911" i="9"/>
  <c r="B9848" i="9"/>
  <c r="A9847" i="9"/>
  <c r="A5511" i="10"/>
  <c r="B5512" i="10"/>
  <c r="B9848" i="10"/>
  <c r="A9847" i="10"/>
  <c r="A4644" i="9"/>
  <c r="B4645" i="9"/>
  <c r="B1179" i="9"/>
  <c r="A1178" i="9"/>
  <c r="A2043" i="10"/>
  <c r="B2044" i="10"/>
  <c r="B8113" i="10"/>
  <c r="A8112" i="10"/>
  <c r="A2044" i="9"/>
  <c r="B2045" i="9"/>
  <c r="A1178" i="10"/>
  <c r="B1179" i="10"/>
  <c r="B10717" i="10"/>
  <c r="A10716" i="10"/>
  <c r="A309" i="10"/>
  <c r="B310" i="10"/>
  <c r="B11582" i="9"/>
  <c r="A11581" i="9"/>
  <c r="B2911" i="10"/>
  <c r="A2910" i="10"/>
  <c r="A6380" i="9"/>
  <c r="B6381" i="9"/>
  <c r="B7247" i="10"/>
  <c r="A7246" i="10"/>
  <c r="B311" i="9"/>
  <c r="A310" i="9"/>
  <c r="A8979" i="10"/>
  <c r="B8980" i="10"/>
  <c r="A3778" i="9"/>
  <c r="B3779" i="9"/>
  <c r="A4645" i="10"/>
  <c r="B4646" i="10"/>
  <c r="A8113" i="9"/>
  <c r="B8114" i="9"/>
  <c r="B7248" i="9"/>
  <c r="A7247" i="9"/>
  <c r="A10715" i="9"/>
  <c r="B10716" i="9"/>
  <c r="A8979" i="9"/>
  <c r="B8980" i="9"/>
  <c r="A6379" i="10"/>
  <c r="B6380" i="10"/>
  <c r="A10716" i="9" l="1"/>
  <c r="B10717" i="9"/>
  <c r="A3779" i="9"/>
  <c r="B3780" i="9"/>
  <c r="B312" i="9"/>
  <c r="A311" i="9"/>
  <c r="B11583" i="9"/>
  <c r="A11582" i="9"/>
  <c r="A10717" i="10"/>
  <c r="B10718" i="10"/>
  <c r="B11583" i="10"/>
  <c r="A11582" i="10"/>
  <c r="A8114" i="9"/>
  <c r="B8115" i="9"/>
  <c r="B2045" i="10"/>
  <c r="A2044" i="10"/>
  <c r="B2912" i="9"/>
  <c r="A2911" i="9"/>
  <c r="B8981" i="10"/>
  <c r="A8980" i="10"/>
  <c r="B311" i="10"/>
  <c r="A310" i="10"/>
  <c r="A1179" i="10"/>
  <c r="B1180" i="10"/>
  <c r="A6380" i="10"/>
  <c r="B6381" i="10"/>
  <c r="B6382" i="9"/>
  <c r="A6381" i="9"/>
  <c r="A2045" i="9"/>
  <c r="B2046" i="9"/>
  <c r="A4645" i="9"/>
  <c r="B4646" i="9"/>
  <c r="B5513" i="10"/>
  <c r="A5512" i="10"/>
  <c r="A8980" i="9"/>
  <c r="B8981" i="9"/>
  <c r="A4646" i="10"/>
  <c r="B4647" i="10"/>
  <c r="A7248" i="9"/>
  <c r="B7249" i="9"/>
  <c r="B7248" i="10"/>
  <c r="A7247" i="10"/>
  <c r="B2912" i="10"/>
  <c r="A2911" i="10"/>
  <c r="A8113" i="10"/>
  <c r="B8114" i="10"/>
  <c r="A1179" i="9"/>
  <c r="B1180" i="9"/>
  <c r="A9848" i="10"/>
  <c r="B9849" i="10"/>
  <c r="B9849" i="9"/>
  <c r="A9848" i="9"/>
  <c r="B3780" i="10"/>
  <c r="A3779" i="10"/>
  <c r="B5514" i="9"/>
  <c r="A5513" i="9"/>
  <c r="A7249" i="9" l="1"/>
  <c r="B7250" i="9"/>
  <c r="B8982" i="9"/>
  <c r="A8981" i="9"/>
  <c r="B4647" i="9"/>
  <c r="A4646" i="9"/>
  <c r="B1181" i="10"/>
  <c r="A1180" i="10"/>
  <c r="A3780" i="9"/>
  <c r="B3781" i="9"/>
  <c r="B5515" i="9"/>
  <c r="A5514" i="9"/>
  <c r="B9850" i="9"/>
  <c r="A9849" i="9"/>
  <c r="A2912" i="10"/>
  <c r="B2913" i="10"/>
  <c r="B6383" i="9"/>
  <c r="A6382" i="9"/>
  <c r="B8982" i="10"/>
  <c r="A8981" i="10"/>
  <c r="B2046" i="10"/>
  <c r="A2045" i="10"/>
  <c r="A11583" i="10"/>
  <c r="B11584" i="10"/>
  <c r="A11583" i="9"/>
  <c r="B11584" i="9"/>
  <c r="A8115" i="9"/>
  <c r="B8116" i="9"/>
  <c r="A10718" i="10"/>
  <c r="B10719" i="10"/>
  <c r="A10717" i="9"/>
  <c r="B10718" i="9"/>
  <c r="A1180" i="9"/>
  <c r="B1181" i="9"/>
  <c r="B9850" i="10"/>
  <c r="A9849" i="10"/>
  <c r="A8114" i="10"/>
  <c r="B8115" i="10"/>
  <c r="A4647" i="10"/>
  <c r="B4648" i="10"/>
  <c r="A2046" i="9"/>
  <c r="B2047" i="9"/>
  <c r="A6381" i="10"/>
  <c r="B6382" i="10"/>
  <c r="A3780" i="10"/>
  <c r="B3781" i="10"/>
  <c r="B7249" i="10"/>
  <c r="A7248" i="10"/>
  <c r="B5514" i="10"/>
  <c r="A5513" i="10"/>
  <c r="B312" i="10"/>
  <c r="A311" i="10"/>
  <c r="B2913" i="9"/>
  <c r="A2912" i="9"/>
  <c r="B313" i="9"/>
  <c r="A312" i="9"/>
  <c r="B10719" i="9" l="1"/>
  <c r="A10718" i="9"/>
  <c r="A11584" i="10"/>
  <c r="B11585" i="10"/>
  <c r="A2913" i="10"/>
  <c r="B2914" i="10"/>
  <c r="A312" i="10"/>
  <c r="B313" i="10"/>
  <c r="B9851" i="10"/>
  <c r="A9850" i="10"/>
  <c r="B8983" i="10"/>
  <c r="A8982" i="10"/>
  <c r="A5515" i="9"/>
  <c r="B5516" i="9"/>
  <c r="B1182" i="10"/>
  <c r="A1181" i="10"/>
  <c r="B8983" i="9"/>
  <c r="A8982" i="9"/>
  <c r="B6383" i="10"/>
  <c r="A6382" i="10"/>
  <c r="A313" i="9"/>
  <c r="B314" i="9"/>
  <c r="A7249" i="10"/>
  <c r="B7250" i="10"/>
  <c r="A3781" i="10"/>
  <c r="B3782" i="10"/>
  <c r="B2048" i="9"/>
  <c r="A2047" i="9"/>
  <c r="B8116" i="10"/>
  <c r="A8115" i="10"/>
  <c r="B1182" i="9"/>
  <c r="A1181" i="9"/>
  <c r="A10719" i="10"/>
  <c r="B10720" i="10"/>
  <c r="A11584" i="9"/>
  <c r="B11585" i="9"/>
  <c r="B3782" i="9"/>
  <c r="A3781" i="9"/>
  <c r="B7251" i="9"/>
  <c r="A7250" i="9"/>
  <c r="B4649" i="10"/>
  <c r="A4648" i="10"/>
  <c r="B8117" i="9"/>
  <c r="A8116" i="9"/>
  <c r="A2913" i="9"/>
  <c r="B2914" i="9"/>
  <c r="B5515" i="10"/>
  <c r="A5514" i="10"/>
  <c r="B2047" i="10"/>
  <c r="A2046" i="10"/>
  <c r="A6383" i="9"/>
  <c r="B6384" i="9"/>
  <c r="A9850" i="9"/>
  <c r="B9851" i="9"/>
  <c r="B4648" i="9"/>
  <c r="A4647" i="9"/>
  <c r="A5515" i="10" l="1"/>
  <c r="B5516" i="10"/>
  <c r="B8118" i="9"/>
  <c r="A8117" i="9"/>
  <c r="B7252" i="9"/>
  <c r="A7251" i="9"/>
  <c r="B1183" i="9"/>
  <c r="A1182" i="9"/>
  <c r="B2049" i="9"/>
  <c r="A2048" i="9"/>
  <c r="B6384" i="10"/>
  <c r="A6383" i="10"/>
  <c r="A1182" i="10"/>
  <c r="B1183" i="10"/>
  <c r="A8983" i="10"/>
  <c r="B8984" i="10"/>
  <c r="A6384" i="9"/>
  <c r="B6385" i="9"/>
  <c r="B11586" i="9"/>
  <c r="A11585" i="9"/>
  <c r="A7250" i="10"/>
  <c r="B7251" i="10"/>
  <c r="B11586" i="10"/>
  <c r="A11585" i="10"/>
  <c r="B4649" i="9"/>
  <c r="A4648" i="9"/>
  <c r="A9851" i="9"/>
  <c r="B9852" i="9"/>
  <c r="A2914" i="9"/>
  <c r="B2915" i="9"/>
  <c r="B10721" i="10"/>
  <c r="A10720" i="10"/>
  <c r="B3783" i="10"/>
  <c r="A3782" i="10"/>
  <c r="A314" i="9"/>
  <c r="B315" i="9"/>
  <c r="A5516" i="9"/>
  <c r="B5517" i="9"/>
  <c r="B2915" i="10"/>
  <c r="A2914" i="10"/>
  <c r="A313" i="10"/>
  <c r="B314" i="10"/>
  <c r="A2047" i="10"/>
  <c r="B2048" i="10"/>
  <c r="B4650" i="10"/>
  <c r="A4649" i="10"/>
  <c r="B3783" i="9"/>
  <c r="A3782" i="9"/>
  <c r="B8117" i="10"/>
  <c r="A8116" i="10"/>
  <c r="B8984" i="9"/>
  <c r="A8983" i="9"/>
  <c r="A9851" i="10"/>
  <c r="B9852" i="10"/>
  <c r="B10720" i="9"/>
  <c r="A10719" i="9"/>
  <c r="A2048" i="10" l="1"/>
  <c r="B2049" i="10"/>
  <c r="B316" i="9"/>
  <c r="A315" i="9"/>
  <c r="A10720" i="9"/>
  <c r="B10721" i="9"/>
  <c r="A8984" i="9"/>
  <c r="B8985" i="9"/>
  <c r="A3783" i="9"/>
  <c r="B3784" i="9"/>
  <c r="B2916" i="10"/>
  <c r="A2915" i="10"/>
  <c r="B10722" i="10"/>
  <c r="A10721" i="10"/>
  <c r="B11587" i="10"/>
  <c r="A11586" i="10"/>
  <c r="B11587" i="9"/>
  <c r="A11586" i="9"/>
  <c r="A6384" i="10"/>
  <c r="B6385" i="10"/>
  <c r="A1183" i="9"/>
  <c r="B1184" i="9"/>
  <c r="A8118" i="9"/>
  <c r="B8119" i="9"/>
  <c r="B9853" i="9"/>
  <c r="A9852" i="9"/>
  <c r="B9853" i="10"/>
  <c r="A9852" i="10"/>
  <c r="B315" i="10"/>
  <c r="A314" i="10"/>
  <c r="B5518" i="9"/>
  <c r="A5517" i="9"/>
  <c r="B2916" i="9"/>
  <c r="A2915" i="9"/>
  <c r="B7252" i="10"/>
  <c r="A7251" i="10"/>
  <c r="B6386" i="9"/>
  <c r="A6385" i="9"/>
  <c r="A1183" i="10"/>
  <c r="B1184" i="10"/>
  <c r="A5516" i="10"/>
  <c r="B5517" i="10"/>
  <c r="A8984" i="10"/>
  <c r="B8985" i="10"/>
  <c r="B8118" i="10"/>
  <c r="A8117" i="10"/>
  <c r="A4650" i="10"/>
  <c r="B4651" i="10"/>
  <c r="B3784" i="10"/>
  <c r="A3783" i="10"/>
  <c r="A4649" i="9"/>
  <c r="B4650" i="9"/>
  <c r="A2049" i="9"/>
  <c r="B2050" i="9"/>
  <c r="A7252" i="9"/>
  <c r="B7253" i="9"/>
  <c r="A7253" i="9" l="1"/>
  <c r="B7254" i="9"/>
  <c r="A4651" i="10"/>
  <c r="B4652" i="10"/>
  <c r="B1185" i="10"/>
  <c r="A1184" i="10"/>
  <c r="A8119" i="9"/>
  <c r="B8120" i="9"/>
  <c r="A6385" i="10"/>
  <c r="B6386" i="10"/>
  <c r="A8985" i="9"/>
  <c r="B8986" i="9"/>
  <c r="B9854" i="10"/>
  <c r="A9853" i="10"/>
  <c r="A11587" i="10"/>
  <c r="B11588" i="10"/>
  <c r="B2917" i="10"/>
  <c r="A2916" i="10"/>
  <c r="B317" i="9"/>
  <c r="A316" i="9"/>
  <c r="B5519" i="9"/>
  <c r="A5518" i="9"/>
  <c r="B5518" i="10"/>
  <c r="A5517" i="10"/>
  <c r="A1184" i="9"/>
  <c r="B1185" i="9"/>
  <c r="A3784" i="9"/>
  <c r="B3785" i="9"/>
  <c r="A10721" i="9"/>
  <c r="B10722" i="9"/>
  <c r="B2050" i="10"/>
  <c r="A2049" i="10"/>
  <c r="A4650" i="9"/>
  <c r="B4651" i="9"/>
  <c r="B8986" i="10"/>
  <c r="A8985" i="10"/>
  <c r="B7253" i="10"/>
  <c r="A7252" i="10"/>
  <c r="A2050" i="9"/>
  <c r="B2051" i="9"/>
  <c r="A3784" i="10"/>
  <c r="B3785" i="10"/>
  <c r="A8118" i="10"/>
  <c r="B8119" i="10"/>
  <c r="A6386" i="9"/>
  <c r="B6387" i="9"/>
  <c r="B2917" i="9"/>
  <c r="A2916" i="9"/>
  <c r="B316" i="10"/>
  <c r="A315" i="10"/>
  <c r="B9854" i="9"/>
  <c r="A9853" i="9"/>
  <c r="A11587" i="9"/>
  <c r="B11588" i="9"/>
  <c r="A10722" i="10"/>
  <c r="B10723" i="10"/>
  <c r="B8121" i="9" l="1"/>
  <c r="A8120" i="9"/>
  <c r="B8987" i="10"/>
  <c r="A8986" i="10"/>
  <c r="B2051" i="10"/>
  <c r="A2050" i="10"/>
  <c r="B5519" i="10"/>
  <c r="A5518" i="10"/>
  <c r="A317" i="9"/>
  <c r="B318" i="9"/>
  <c r="A10723" i="10"/>
  <c r="B10724" i="10"/>
  <c r="A8119" i="10"/>
  <c r="B8120" i="10"/>
  <c r="B3786" i="9"/>
  <c r="A3785" i="9"/>
  <c r="B8987" i="9"/>
  <c r="A8986" i="9"/>
  <c r="A9854" i="9"/>
  <c r="B9855" i="9"/>
  <c r="A2917" i="9"/>
  <c r="B2918" i="9"/>
  <c r="A11588" i="9"/>
  <c r="B11589" i="9"/>
  <c r="A6387" i="9"/>
  <c r="B6388" i="9"/>
  <c r="A3785" i="10"/>
  <c r="B3786" i="10"/>
  <c r="B4652" i="9"/>
  <c r="A4651" i="9"/>
  <c r="B10723" i="9"/>
  <c r="A10722" i="9"/>
  <c r="B1186" i="9"/>
  <c r="A1185" i="9"/>
  <c r="B6387" i="10"/>
  <c r="A6386" i="10"/>
  <c r="B7255" i="9"/>
  <c r="A7254" i="9"/>
  <c r="B2052" i="9"/>
  <c r="A2051" i="9"/>
  <c r="A11588" i="10"/>
  <c r="B11589" i="10"/>
  <c r="B4653" i="10"/>
  <c r="A4652" i="10"/>
  <c r="A316" i="10"/>
  <c r="B317" i="10"/>
  <c r="A7253" i="10"/>
  <c r="B7254" i="10"/>
  <c r="A5519" i="9"/>
  <c r="B5520" i="9"/>
  <c r="A2917" i="10"/>
  <c r="B2918" i="10"/>
  <c r="B9855" i="10"/>
  <c r="A9854" i="10"/>
  <c r="B1186" i="10"/>
  <c r="A1185" i="10"/>
  <c r="A2918" i="10" l="1"/>
  <c r="B2919" i="10"/>
  <c r="B10725" i="10"/>
  <c r="A10724" i="10"/>
  <c r="B4654" i="10"/>
  <c r="A4653" i="10"/>
  <c r="B2053" i="9"/>
  <c r="A2052" i="9"/>
  <c r="B6388" i="10"/>
  <c r="A6387" i="10"/>
  <c r="B10724" i="9"/>
  <c r="A10723" i="9"/>
  <c r="B3787" i="9"/>
  <c r="A3786" i="9"/>
  <c r="A5519" i="10"/>
  <c r="B5520" i="10"/>
  <c r="A8987" i="10"/>
  <c r="B8988" i="10"/>
  <c r="A9855" i="9"/>
  <c r="B9856" i="9"/>
  <c r="A5520" i="9"/>
  <c r="B5521" i="9"/>
  <c r="A317" i="10"/>
  <c r="B318" i="10"/>
  <c r="B11590" i="10"/>
  <c r="A11589" i="10"/>
  <c r="A6388" i="9"/>
  <c r="B6389" i="9"/>
  <c r="A2918" i="9"/>
  <c r="B2919" i="9"/>
  <c r="B8121" i="10"/>
  <c r="A8120" i="10"/>
  <c r="A318" i="9"/>
  <c r="B319" i="9"/>
  <c r="A7254" i="10"/>
  <c r="B7255" i="10"/>
  <c r="B3787" i="10"/>
  <c r="A3786" i="10"/>
  <c r="B11590" i="9"/>
  <c r="A11589" i="9"/>
  <c r="A1186" i="10"/>
  <c r="B1187" i="10"/>
  <c r="A9855" i="10"/>
  <c r="B9856" i="10"/>
  <c r="B7256" i="9"/>
  <c r="A7255" i="9"/>
  <c r="B1187" i="9"/>
  <c r="A1186" i="9"/>
  <c r="B4653" i="9"/>
  <c r="A4652" i="9"/>
  <c r="B8988" i="9"/>
  <c r="A8987" i="9"/>
  <c r="A2051" i="10"/>
  <c r="B2052" i="10"/>
  <c r="B8122" i="9"/>
  <c r="A8121" i="9"/>
  <c r="B6390" i="9" l="1"/>
  <c r="A6389" i="9"/>
  <c r="A8122" i="9"/>
  <c r="B8123" i="9"/>
  <c r="A8988" i="9"/>
  <c r="B8989" i="9"/>
  <c r="A1187" i="9"/>
  <c r="B1188" i="9"/>
  <c r="B11591" i="9"/>
  <c r="A11590" i="9"/>
  <c r="B8122" i="10"/>
  <c r="A8121" i="10"/>
  <c r="A10724" i="9"/>
  <c r="B10725" i="9"/>
  <c r="A2053" i="9"/>
  <c r="B2054" i="9"/>
  <c r="A10725" i="10"/>
  <c r="B10726" i="10"/>
  <c r="B9857" i="9"/>
  <c r="A9856" i="9"/>
  <c r="A5520" i="10"/>
  <c r="B5521" i="10"/>
  <c r="A1187" i="10"/>
  <c r="B1188" i="10"/>
  <c r="B320" i="9"/>
  <c r="A319" i="9"/>
  <c r="B2920" i="9"/>
  <c r="A2919" i="9"/>
  <c r="B5522" i="9"/>
  <c r="A5521" i="9"/>
  <c r="A8988" i="10"/>
  <c r="B8989" i="10"/>
  <c r="B2920" i="10"/>
  <c r="A2919" i="10"/>
  <c r="B9857" i="10"/>
  <c r="A9856" i="10"/>
  <c r="B7256" i="10"/>
  <c r="A7255" i="10"/>
  <c r="B319" i="10"/>
  <c r="A318" i="10"/>
  <c r="A2052" i="10"/>
  <c r="B2053" i="10"/>
  <c r="A4653" i="9"/>
  <c r="B4654" i="9"/>
  <c r="A7256" i="9"/>
  <c r="B7257" i="9"/>
  <c r="B3788" i="10"/>
  <c r="A3787" i="10"/>
  <c r="B11591" i="10"/>
  <c r="A11590" i="10"/>
  <c r="A3787" i="9"/>
  <c r="B3788" i="9"/>
  <c r="A6388" i="10"/>
  <c r="B6389" i="10"/>
  <c r="A4654" i="10"/>
  <c r="B4655" i="10"/>
  <c r="A4655" i="10" l="1"/>
  <c r="B4656" i="10"/>
  <c r="A4654" i="9"/>
  <c r="B4655" i="9"/>
  <c r="B1189" i="10"/>
  <c r="A1188" i="10"/>
  <c r="A2054" i="9"/>
  <c r="B2055" i="9"/>
  <c r="A3788" i="10"/>
  <c r="B3789" i="10"/>
  <c r="B320" i="10"/>
  <c r="A319" i="10"/>
  <c r="B9858" i="10"/>
  <c r="A9857" i="10"/>
  <c r="B2921" i="9"/>
  <c r="A2920" i="9"/>
  <c r="B9858" i="9"/>
  <c r="A9857" i="9"/>
  <c r="A8122" i="10"/>
  <c r="B8123" i="10"/>
  <c r="A3788" i="9"/>
  <c r="B3789" i="9"/>
  <c r="B8990" i="10"/>
  <c r="A8989" i="10"/>
  <c r="A6389" i="10"/>
  <c r="B6390" i="10"/>
  <c r="A7257" i="9"/>
  <c r="B7258" i="9"/>
  <c r="B2054" i="10"/>
  <c r="A2053" i="10"/>
  <c r="B5522" i="10"/>
  <c r="A5521" i="10"/>
  <c r="A10726" i="10"/>
  <c r="B10727" i="10"/>
  <c r="A10725" i="9"/>
  <c r="B10726" i="9"/>
  <c r="A8989" i="9"/>
  <c r="B8990" i="9"/>
  <c r="A1188" i="9"/>
  <c r="B1189" i="9"/>
  <c r="A8123" i="9"/>
  <c r="B8124" i="9"/>
  <c r="A11591" i="10"/>
  <c r="B11592" i="10"/>
  <c r="B7257" i="10"/>
  <c r="A7256" i="10"/>
  <c r="B2921" i="10"/>
  <c r="A2920" i="10"/>
  <c r="B5523" i="9"/>
  <c r="A5522" i="9"/>
  <c r="B321" i="9"/>
  <c r="A320" i="9"/>
  <c r="A11591" i="9"/>
  <c r="B11592" i="9"/>
  <c r="B6391" i="9"/>
  <c r="A6390" i="9"/>
  <c r="A11592" i="10" l="1"/>
  <c r="B11593" i="10"/>
  <c r="B10727" i="9"/>
  <c r="A10726" i="9"/>
  <c r="B7259" i="9"/>
  <c r="A7258" i="9"/>
  <c r="B2056" i="9"/>
  <c r="A2055" i="9"/>
  <c r="A321" i="9"/>
  <c r="B322" i="9"/>
  <c r="A2921" i="10"/>
  <c r="B2922" i="10"/>
  <c r="B5523" i="10"/>
  <c r="A5522" i="10"/>
  <c r="B8991" i="10"/>
  <c r="A8990" i="10"/>
  <c r="A2921" i="9"/>
  <c r="B2922" i="9"/>
  <c r="A320" i="10"/>
  <c r="B321" i="10"/>
  <c r="B8125" i="9"/>
  <c r="A8124" i="9"/>
  <c r="B8991" i="9"/>
  <c r="A8990" i="9"/>
  <c r="A10727" i="10"/>
  <c r="B10728" i="10"/>
  <c r="B6391" i="10"/>
  <c r="A6390" i="10"/>
  <c r="B3790" i="9"/>
  <c r="A3789" i="9"/>
  <c r="A3789" i="10"/>
  <c r="B3790" i="10"/>
  <c r="B4657" i="10"/>
  <c r="A4656" i="10"/>
  <c r="B1190" i="9"/>
  <c r="A1189" i="9"/>
  <c r="B8124" i="10"/>
  <c r="A8123" i="10"/>
  <c r="B4656" i="9"/>
  <c r="A4655" i="9"/>
  <c r="A6391" i="9"/>
  <c r="B6392" i="9"/>
  <c r="A11592" i="9"/>
  <c r="B11593" i="9"/>
  <c r="A5523" i="9"/>
  <c r="B5524" i="9"/>
  <c r="A7257" i="10"/>
  <c r="B7258" i="10"/>
  <c r="B2055" i="10"/>
  <c r="A2054" i="10"/>
  <c r="A9858" i="9"/>
  <c r="B9859" i="9"/>
  <c r="B9859" i="10"/>
  <c r="A9858" i="10"/>
  <c r="B1190" i="10"/>
  <c r="A1189" i="10"/>
  <c r="A9859" i="9" l="1"/>
  <c r="B9860" i="9"/>
  <c r="B3791" i="10"/>
  <c r="A3790" i="10"/>
  <c r="B2923" i="10"/>
  <c r="A2922" i="10"/>
  <c r="A1190" i="10"/>
  <c r="B1191" i="10"/>
  <c r="B4657" i="9"/>
  <c r="A4656" i="9"/>
  <c r="B1191" i="9"/>
  <c r="A1190" i="9"/>
  <c r="B6392" i="10"/>
  <c r="A6391" i="10"/>
  <c r="B8992" i="9"/>
  <c r="A8991" i="9"/>
  <c r="A8991" i="10"/>
  <c r="B8992" i="10"/>
  <c r="B2057" i="9"/>
  <c r="A2056" i="9"/>
  <c r="B10728" i="9"/>
  <c r="A10727" i="9"/>
  <c r="A7258" i="10"/>
  <c r="B7259" i="10"/>
  <c r="A5524" i="9"/>
  <c r="B5525" i="9"/>
  <c r="A6392" i="9"/>
  <c r="B6393" i="9"/>
  <c r="B10729" i="10"/>
  <c r="A10728" i="10"/>
  <c r="A2922" i="9"/>
  <c r="B2923" i="9"/>
  <c r="A322" i="9"/>
  <c r="B323" i="9"/>
  <c r="B11594" i="10"/>
  <c r="A11593" i="10"/>
  <c r="B11594" i="9"/>
  <c r="A11593" i="9"/>
  <c r="A321" i="10"/>
  <c r="B322" i="10"/>
  <c r="A9859" i="10"/>
  <c r="B9860" i="10"/>
  <c r="A2055" i="10"/>
  <c r="B2056" i="10"/>
  <c r="B8125" i="10"/>
  <c r="A8124" i="10"/>
  <c r="B4658" i="10"/>
  <c r="A4657" i="10"/>
  <c r="B3791" i="9"/>
  <c r="A3790" i="9"/>
  <c r="B8126" i="9"/>
  <c r="A8125" i="9"/>
  <c r="A5523" i="10"/>
  <c r="B5524" i="10"/>
  <c r="B7260" i="9"/>
  <c r="A7259" i="9"/>
  <c r="A2056" i="10" l="1"/>
  <c r="B2057" i="10"/>
  <c r="B2924" i="9"/>
  <c r="A2923" i="9"/>
  <c r="A1191" i="10"/>
  <c r="B1192" i="10"/>
  <c r="A8126" i="9"/>
  <c r="B8127" i="9"/>
  <c r="B11595" i="10"/>
  <c r="A11594" i="10"/>
  <c r="A2057" i="9"/>
  <c r="B2058" i="9"/>
  <c r="A8992" i="9"/>
  <c r="B8993" i="9"/>
  <c r="A1191" i="9"/>
  <c r="B1192" i="9"/>
  <c r="B3792" i="10"/>
  <c r="A3791" i="10"/>
  <c r="B323" i="10"/>
  <c r="A322" i="10"/>
  <c r="B6394" i="9"/>
  <c r="A6393" i="9"/>
  <c r="B7260" i="10"/>
  <c r="A7259" i="10"/>
  <c r="A7260" i="9"/>
  <c r="B7261" i="9"/>
  <c r="A4658" i="10"/>
  <c r="B4659" i="10"/>
  <c r="A5524" i="10"/>
  <c r="B5525" i="10"/>
  <c r="B9861" i="10"/>
  <c r="A9860" i="10"/>
  <c r="B324" i="9"/>
  <c r="A323" i="9"/>
  <c r="B5526" i="9"/>
  <c r="A5525" i="9"/>
  <c r="A8992" i="10"/>
  <c r="B8993" i="10"/>
  <c r="B9861" i="9"/>
  <c r="A9860" i="9"/>
  <c r="A3791" i="9"/>
  <c r="B3792" i="9"/>
  <c r="B8126" i="10"/>
  <c r="A8125" i="10"/>
  <c r="B11595" i="9"/>
  <c r="A11594" i="9"/>
  <c r="B10730" i="10"/>
  <c r="A10729" i="10"/>
  <c r="A10728" i="9"/>
  <c r="B10729" i="9"/>
  <c r="A6392" i="10"/>
  <c r="B6393" i="10"/>
  <c r="A4657" i="9"/>
  <c r="B4658" i="9"/>
  <c r="B2924" i="10"/>
  <c r="A2923" i="10"/>
  <c r="A4659" i="10" l="1"/>
  <c r="B4660" i="10"/>
  <c r="A1192" i="9"/>
  <c r="B1193" i="9"/>
  <c r="A8127" i="9"/>
  <c r="B8128" i="9"/>
  <c r="A10730" i="10"/>
  <c r="B10731" i="10"/>
  <c r="A8126" i="10"/>
  <c r="B8127" i="10"/>
  <c r="B9862" i="9"/>
  <c r="A9861" i="9"/>
  <c r="B5527" i="9"/>
  <c r="A5526" i="9"/>
  <c r="B9862" i="10"/>
  <c r="A9861" i="10"/>
  <c r="B7261" i="10"/>
  <c r="A7260" i="10"/>
  <c r="B324" i="10"/>
  <c r="A323" i="10"/>
  <c r="B2925" i="9"/>
  <c r="A2924" i="9"/>
  <c r="B2925" i="10"/>
  <c r="A2924" i="10"/>
  <c r="A4658" i="9"/>
  <c r="B4659" i="9"/>
  <c r="A10729" i="9"/>
  <c r="B10730" i="9"/>
  <c r="A3792" i="9"/>
  <c r="B3793" i="9"/>
  <c r="B8994" i="10"/>
  <c r="A8993" i="10"/>
  <c r="B5526" i="10"/>
  <c r="A5525" i="10"/>
  <c r="A7261" i="9"/>
  <c r="B7262" i="9"/>
  <c r="A8993" i="9"/>
  <c r="B8994" i="9"/>
  <c r="B1193" i="10"/>
  <c r="A1192" i="10"/>
  <c r="B2058" i="10"/>
  <c r="A2057" i="10"/>
  <c r="A6393" i="10"/>
  <c r="B6394" i="10"/>
  <c r="A2058" i="9"/>
  <c r="B2059" i="9"/>
  <c r="A11595" i="9"/>
  <c r="B11596" i="9"/>
  <c r="B325" i="9"/>
  <c r="A324" i="9"/>
  <c r="A6394" i="9"/>
  <c r="B6395" i="9"/>
  <c r="A3792" i="10"/>
  <c r="B3793" i="10"/>
  <c r="A11595" i="10"/>
  <c r="B11596" i="10"/>
  <c r="A6395" i="9" l="1"/>
  <c r="B6396" i="9"/>
  <c r="A11596" i="9"/>
  <c r="B11597" i="9"/>
  <c r="B10731" i="9"/>
  <c r="A10730" i="9"/>
  <c r="B1194" i="10"/>
  <c r="A1193" i="10"/>
  <c r="B8995" i="10"/>
  <c r="A8994" i="10"/>
  <c r="A2925" i="10"/>
  <c r="B2926" i="10"/>
  <c r="A324" i="10"/>
  <c r="B325" i="10"/>
  <c r="B9863" i="10"/>
  <c r="A9862" i="10"/>
  <c r="A9862" i="9"/>
  <c r="B9863" i="9"/>
  <c r="A11596" i="10"/>
  <c r="B11597" i="10"/>
  <c r="B6395" i="10"/>
  <c r="A6394" i="10"/>
  <c r="B7263" i="9"/>
  <c r="A7262" i="9"/>
  <c r="B1194" i="9"/>
  <c r="A1193" i="9"/>
  <c r="B2060" i="9"/>
  <c r="A2059" i="9"/>
  <c r="B8995" i="9"/>
  <c r="A8994" i="9"/>
  <c r="B3794" i="9"/>
  <c r="A3793" i="9"/>
  <c r="B4660" i="9"/>
  <c r="A4659" i="9"/>
  <c r="B8128" i="10"/>
  <c r="A8127" i="10"/>
  <c r="B8129" i="9"/>
  <c r="A8128" i="9"/>
  <c r="B4661" i="10"/>
  <c r="A4660" i="10"/>
  <c r="A10731" i="10"/>
  <c r="B10732" i="10"/>
  <c r="A3793" i="10"/>
  <c r="B3794" i="10"/>
  <c r="A325" i="9"/>
  <c r="B326" i="9"/>
  <c r="B2059" i="10"/>
  <c r="A2058" i="10"/>
  <c r="B5527" i="10"/>
  <c r="A5526" i="10"/>
  <c r="A2925" i="9"/>
  <c r="B2926" i="9"/>
  <c r="A7261" i="10"/>
  <c r="B7262" i="10"/>
  <c r="A5527" i="9"/>
  <c r="B5528" i="9"/>
  <c r="A326" i="9" l="1"/>
  <c r="B327" i="9"/>
  <c r="A5528" i="9"/>
  <c r="B5529" i="9"/>
  <c r="A2926" i="9"/>
  <c r="B2927" i="9"/>
  <c r="B3795" i="10"/>
  <c r="A3794" i="10"/>
  <c r="B11598" i="10"/>
  <c r="A11597" i="10"/>
  <c r="B2927" i="10"/>
  <c r="A2926" i="10"/>
  <c r="B11598" i="9"/>
  <c r="A11597" i="9"/>
  <c r="A2059" i="10"/>
  <c r="B2060" i="10"/>
  <c r="B4662" i="10"/>
  <c r="A4661" i="10"/>
  <c r="B8129" i="10"/>
  <c r="A8128" i="10"/>
  <c r="B3795" i="9"/>
  <c r="A3794" i="9"/>
  <c r="B2061" i="9"/>
  <c r="A2060" i="9"/>
  <c r="B7264" i="9"/>
  <c r="A7263" i="9"/>
  <c r="A9863" i="10"/>
  <c r="B9864" i="10"/>
  <c r="A1194" i="10"/>
  <c r="B1195" i="10"/>
  <c r="A7262" i="10"/>
  <c r="B7263" i="10"/>
  <c r="A9863" i="9"/>
  <c r="B9864" i="9"/>
  <c r="A325" i="10"/>
  <c r="B326" i="10"/>
  <c r="A6396" i="9"/>
  <c r="B6397" i="9"/>
  <c r="B10733" i="10"/>
  <c r="A10732" i="10"/>
  <c r="A5527" i="10"/>
  <c r="B5528" i="10"/>
  <c r="B8130" i="9"/>
  <c r="A8129" i="9"/>
  <c r="B4661" i="9"/>
  <c r="A4660" i="9"/>
  <c r="B8996" i="9"/>
  <c r="A8995" i="9"/>
  <c r="B1195" i="9"/>
  <c r="A1194" i="9"/>
  <c r="B6396" i="10"/>
  <c r="A6395" i="10"/>
  <c r="A8995" i="10"/>
  <c r="B8996" i="10"/>
  <c r="B10732" i="9"/>
  <c r="A10731" i="9"/>
  <c r="B327" i="10" l="1"/>
  <c r="A326" i="10"/>
  <c r="A9864" i="10"/>
  <c r="B9865" i="10"/>
  <c r="B5530" i="9"/>
  <c r="A5529" i="9"/>
  <c r="A10732" i="9"/>
  <c r="B10733" i="9"/>
  <c r="A8996" i="9"/>
  <c r="B8997" i="9"/>
  <c r="A8130" i="9"/>
  <c r="B8131" i="9"/>
  <c r="A10733" i="10"/>
  <c r="B10734" i="10"/>
  <c r="A2061" i="9"/>
  <c r="B2062" i="9"/>
  <c r="B2928" i="10"/>
  <c r="A2927" i="10"/>
  <c r="B3796" i="10"/>
  <c r="A3795" i="10"/>
  <c r="A8996" i="10"/>
  <c r="B8997" i="10"/>
  <c r="B6398" i="9"/>
  <c r="A6397" i="9"/>
  <c r="B9865" i="9"/>
  <c r="A9864" i="9"/>
  <c r="A1195" i="10"/>
  <c r="B1196" i="10"/>
  <c r="B2928" i="9"/>
  <c r="A2927" i="9"/>
  <c r="B328" i="9"/>
  <c r="A327" i="9"/>
  <c r="B7264" i="10"/>
  <c r="A7263" i="10"/>
  <c r="A2060" i="10"/>
  <c r="B2061" i="10"/>
  <c r="A6396" i="10"/>
  <c r="B6397" i="10"/>
  <c r="B8130" i="10"/>
  <c r="A8129" i="10"/>
  <c r="A5528" i="10"/>
  <c r="B5529" i="10"/>
  <c r="A1195" i="9"/>
  <c r="B1196" i="9"/>
  <c r="A4661" i="9"/>
  <c r="B4662" i="9"/>
  <c r="A7264" i="9"/>
  <c r="B7265" i="9"/>
  <c r="A3795" i="9"/>
  <c r="B3796" i="9"/>
  <c r="A4662" i="10"/>
  <c r="B4663" i="10"/>
  <c r="B11599" i="9"/>
  <c r="A11598" i="9"/>
  <c r="B11599" i="10"/>
  <c r="A11598" i="10"/>
  <c r="B2062" i="10" l="1"/>
  <c r="A2061" i="10"/>
  <c r="A2062" i="9"/>
  <c r="B2063" i="9"/>
  <c r="B9866" i="10"/>
  <c r="A9865" i="10"/>
  <c r="A11599" i="10"/>
  <c r="B11600" i="10"/>
  <c r="A8130" i="10"/>
  <c r="B8131" i="10"/>
  <c r="A3796" i="10"/>
  <c r="B3797" i="10"/>
  <c r="A4662" i="9"/>
  <c r="B4663" i="9"/>
  <c r="A6397" i="10"/>
  <c r="B6398" i="10"/>
  <c r="B8998" i="10"/>
  <c r="A8997" i="10"/>
  <c r="A10734" i="10"/>
  <c r="B10735" i="10"/>
  <c r="A8997" i="9"/>
  <c r="B8998" i="9"/>
  <c r="A4663" i="10"/>
  <c r="B4664" i="10"/>
  <c r="A7265" i="9"/>
  <c r="B7266" i="9"/>
  <c r="A1196" i="9"/>
  <c r="B1197" i="9"/>
  <c r="B1197" i="10"/>
  <c r="A1196" i="10"/>
  <c r="A8131" i="9"/>
  <c r="B8132" i="9"/>
  <c r="A10733" i="9"/>
  <c r="B10734" i="9"/>
  <c r="B329" i="9"/>
  <c r="A328" i="9"/>
  <c r="B6399" i="9"/>
  <c r="A6398" i="9"/>
  <c r="A3796" i="9"/>
  <c r="B3797" i="9"/>
  <c r="B5530" i="10"/>
  <c r="A5529" i="10"/>
  <c r="A11599" i="9"/>
  <c r="B11600" i="9"/>
  <c r="B7265" i="10"/>
  <c r="A7264" i="10"/>
  <c r="B2929" i="9"/>
  <c r="A2928" i="9"/>
  <c r="B9866" i="9"/>
  <c r="A9865" i="9"/>
  <c r="B2929" i="10"/>
  <c r="A2928" i="10"/>
  <c r="B5531" i="9"/>
  <c r="A5530" i="9"/>
  <c r="B328" i="10"/>
  <c r="A327" i="10"/>
  <c r="A11600" i="9" l="1"/>
  <c r="B11601" i="9"/>
  <c r="B1198" i="9"/>
  <c r="A1197" i="9"/>
  <c r="B6399" i="10"/>
  <c r="A6398" i="10"/>
  <c r="B2064" i="9"/>
  <c r="A2063" i="9"/>
  <c r="A328" i="10"/>
  <c r="B329" i="10"/>
  <c r="A2929" i="9"/>
  <c r="B2930" i="9"/>
  <c r="A329" i="9"/>
  <c r="B330" i="9"/>
  <c r="B10735" i="9"/>
  <c r="A10734" i="9"/>
  <c r="B7267" i="9"/>
  <c r="A7266" i="9"/>
  <c r="B8999" i="9"/>
  <c r="A8998" i="9"/>
  <c r="B4664" i="9"/>
  <c r="A4663" i="9"/>
  <c r="B8132" i="10"/>
  <c r="A8131" i="10"/>
  <c r="B3798" i="9"/>
  <c r="A3797" i="9"/>
  <c r="B8133" i="9"/>
  <c r="A8132" i="9"/>
  <c r="B4665" i="10"/>
  <c r="A4664" i="10"/>
  <c r="A10735" i="10"/>
  <c r="B10736" i="10"/>
  <c r="A3797" i="10"/>
  <c r="B3798" i="10"/>
  <c r="A11600" i="10"/>
  <c r="B11601" i="10"/>
  <c r="A2929" i="10"/>
  <c r="B2930" i="10"/>
  <c r="A5531" i="9"/>
  <c r="B5532" i="9"/>
  <c r="A9866" i="9"/>
  <c r="B9867" i="9"/>
  <c r="A7265" i="10"/>
  <c r="B7266" i="10"/>
  <c r="B5531" i="10"/>
  <c r="A5530" i="10"/>
  <c r="A6399" i="9"/>
  <c r="B6400" i="9"/>
  <c r="B1198" i="10"/>
  <c r="A1197" i="10"/>
  <c r="B8999" i="10"/>
  <c r="A8998" i="10"/>
  <c r="B9867" i="10"/>
  <c r="A9866" i="10"/>
  <c r="B2063" i="10"/>
  <c r="A2062" i="10"/>
  <c r="A5532" i="9" l="1"/>
  <c r="B5533" i="9"/>
  <c r="B8134" i="9"/>
  <c r="A8133" i="9"/>
  <c r="B1199" i="9"/>
  <c r="A1198" i="9"/>
  <c r="A9867" i="9"/>
  <c r="B9868" i="9"/>
  <c r="B3799" i="10"/>
  <c r="A3798" i="10"/>
  <c r="A330" i="9"/>
  <c r="B331" i="9"/>
  <c r="A329" i="10"/>
  <c r="B330" i="10"/>
  <c r="B11602" i="9"/>
  <c r="A11601" i="9"/>
  <c r="A6400" i="9"/>
  <c r="B6401" i="9"/>
  <c r="A7266" i="10"/>
  <c r="B7267" i="10"/>
  <c r="B11602" i="10"/>
  <c r="A11601" i="10"/>
  <c r="B10737" i="10"/>
  <c r="A10736" i="10"/>
  <c r="A2930" i="9"/>
  <c r="B2931" i="9"/>
  <c r="A2063" i="10"/>
  <c r="B2064" i="10"/>
  <c r="A8999" i="10"/>
  <c r="B9000" i="10"/>
  <c r="B8133" i="10"/>
  <c r="A8132" i="10"/>
  <c r="B9000" i="9"/>
  <c r="A8999" i="9"/>
  <c r="B10736" i="9"/>
  <c r="A10735" i="9"/>
  <c r="A2064" i="9"/>
  <c r="B2065" i="9"/>
  <c r="B2931" i="10"/>
  <c r="A2930" i="10"/>
  <c r="A9867" i="10"/>
  <c r="B9868" i="10"/>
  <c r="A1198" i="10"/>
  <c r="B1199" i="10"/>
  <c r="A5531" i="10"/>
  <c r="B5532" i="10"/>
  <c r="B4666" i="10"/>
  <c r="A4665" i="10"/>
  <c r="B3799" i="9"/>
  <c r="A3798" i="9"/>
  <c r="B4665" i="9"/>
  <c r="A4664" i="9"/>
  <c r="B7268" i="9"/>
  <c r="A7267" i="9"/>
  <c r="B6400" i="10"/>
  <c r="A6399" i="10"/>
  <c r="A2064" i="10" l="1"/>
  <c r="B2065" i="10"/>
  <c r="B7268" i="10"/>
  <c r="A7267" i="10"/>
  <c r="B10738" i="10"/>
  <c r="A10737" i="10"/>
  <c r="A5532" i="10"/>
  <c r="B5533" i="10"/>
  <c r="B2066" i="9"/>
  <c r="A2065" i="9"/>
  <c r="A9000" i="10"/>
  <c r="B9001" i="10"/>
  <c r="B2932" i="9"/>
  <c r="A2931" i="9"/>
  <c r="B6402" i="9"/>
  <c r="A6401" i="9"/>
  <c r="B331" i="10"/>
  <c r="A330" i="10"/>
  <c r="B5534" i="9"/>
  <c r="A5533" i="9"/>
  <c r="A1199" i="10"/>
  <c r="B1200" i="10"/>
  <c r="B332" i="9"/>
  <c r="A331" i="9"/>
  <c r="B9869" i="9"/>
  <c r="A9868" i="9"/>
  <c r="A6400" i="10"/>
  <c r="B6401" i="10"/>
  <c r="A4665" i="9"/>
  <c r="B4666" i="9"/>
  <c r="A4666" i="10"/>
  <c r="B4667" i="10"/>
  <c r="B2932" i="10"/>
  <c r="A2931" i="10"/>
  <c r="A10736" i="9"/>
  <c r="B10737" i="9"/>
  <c r="B8134" i="10"/>
  <c r="A8133" i="10"/>
  <c r="B11603" i="9"/>
  <c r="A11602" i="9"/>
  <c r="A8134" i="9"/>
  <c r="B8135" i="9"/>
  <c r="B9869" i="10"/>
  <c r="A9868" i="10"/>
  <c r="A7268" i="9"/>
  <c r="B7269" i="9"/>
  <c r="A3799" i="9"/>
  <c r="B3800" i="9"/>
  <c r="A9000" i="9"/>
  <c r="B9001" i="9"/>
  <c r="B11603" i="10"/>
  <c r="A11602" i="10"/>
  <c r="B3800" i="10"/>
  <c r="A3799" i="10"/>
  <c r="A1199" i="9"/>
  <c r="B1200" i="9"/>
  <c r="A1200" i="9" l="1"/>
  <c r="B1201" i="9"/>
  <c r="B5534" i="10"/>
  <c r="A5533" i="10"/>
  <c r="A11603" i="10"/>
  <c r="B11604" i="10"/>
  <c r="B9870" i="10"/>
  <c r="A9869" i="10"/>
  <c r="A11603" i="9"/>
  <c r="B11604" i="9"/>
  <c r="B5535" i="9"/>
  <c r="A5534" i="9"/>
  <c r="B7269" i="10"/>
  <c r="A7268" i="10"/>
  <c r="B1201" i="10"/>
  <c r="A1200" i="10"/>
  <c r="B2066" i="10"/>
  <c r="A2065" i="10"/>
  <c r="A3800" i="9"/>
  <c r="B3801" i="9"/>
  <c r="A10737" i="9"/>
  <c r="B10738" i="9"/>
  <c r="A4667" i="10"/>
  <c r="B4668" i="10"/>
  <c r="A6401" i="10"/>
  <c r="B6402" i="10"/>
  <c r="B9002" i="10"/>
  <c r="A9001" i="10"/>
  <c r="B333" i="9"/>
  <c r="A332" i="9"/>
  <c r="A6402" i="9"/>
  <c r="B6403" i="9"/>
  <c r="A9001" i="9"/>
  <c r="B9002" i="9"/>
  <c r="A7269" i="9"/>
  <c r="B7270" i="9"/>
  <c r="A8135" i="9"/>
  <c r="B8136" i="9"/>
  <c r="A4666" i="9"/>
  <c r="B4667" i="9"/>
  <c r="A3800" i="10"/>
  <c r="B3801" i="10"/>
  <c r="B8135" i="10"/>
  <c r="A8134" i="10"/>
  <c r="B2933" i="10"/>
  <c r="A2932" i="10"/>
  <c r="B9870" i="9"/>
  <c r="A9869" i="9"/>
  <c r="B332" i="10"/>
  <c r="A331" i="10"/>
  <c r="B2933" i="9"/>
  <c r="A2932" i="9"/>
  <c r="B2067" i="9"/>
  <c r="A2066" i="9"/>
  <c r="A10738" i="10"/>
  <c r="B10739" i="10"/>
  <c r="A2933" i="9" l="1"/>
  <c r="B2934" i="9"/>
  <c r="B9003" i="10"/>
  <c r="A9002" i="10"/>
  <c r="B1202" i="10"/>
  <c r="A1201" i="10"/>
  <c r="A5535" i="9"/>
  <c r="B5536" i="9"/>
  <c r="B5535" i="10"/>
  <c r="A5534" i="10"/>
  <c r="A3801" i="10"/>
  <c r="B3802" i="10"/>
  <c r="B8137" i="9"/>
  <c r="A8136" i="9"/>
  <c r="B9003" i="9"/>
  <c r="A9002" i="9"/>
  <c r="B6403" i="10"/>
  <c r="A6402" i="10"/>
  <c r="B10739" i="9"/>
  <c r="A10738" i="9"/>
  <c r="A11604" i="9"/>
  <c r="B11605" i="9"/>
  <c r="A11604" i="10"/>
  <c r="B11605" i="10"/>
  <c r="B1202" i="9"/>
  <c r="A1201" i="9"/>
  <c r="A10739" i="10"/>
  <c r="B10740" i="10"/>
  <c r="B4668" i="9"/>
  <c r="A4667" i="9"/>
  <c r="B7271" i="9"/>
  <c r="A7270" i="9"/>
  <c r="A6403" i="9"/>
  <c r="B6404" i="9"/>
  <c r="B4669" i="10"/>
  <c r="A4668" i="10"/>
  <c r="B3802" i="9"/>
  <c r="A3801" i="9"/>
  <c r="A9870" i="9"/>
  <c r="B9871" i="9"/>
  <c r="A8135" i="10"/>
  <c r="B8136" i="10"/>
  <c r="B9871" i="10"/>
  <c r="A9870" i="10"/>
  <c r="A2067" i="9"/>
  <c r="B2068" i="9"/>
  <c r="A332" i="10"/>
  <c r="B333" i="10"/>
  <c r="A2933" i="10"/>
  <c r="B2934" i="10"/>
  <c r="A333" i="9"/>
  <c r="B334" i="9"/>
  <c r="B2067" i="10"/>
  <c r="A2066" i="10"/>
  <c r="A7269" i="10"/>
  <c r="B7270" i="10"/>
  <c r="A7270" i="10" l="1"/>
  <c r="B7271" i="10"/>
  <c r="A334" i="9"/>
  <c r="B335" i="9"/>
  <c r="A333" i="10"/>
  <c r="B334" i="10"/>
  <c r="A9871" i="9"/>
  <c r="B9872" i="9"/>
  <c r="B10741" i="10"/>
  <c r="A10740" i="10"/>
  <c r="B3803" i="10"/>
  <c r="A3802" i="10"/>
  <c r="A5536" i="9"/>
  <c r="B5537" i="9"/>
  <c r="B7272" i="9"/>
  <c r="A7271" i="9"/>
  <c r="B10740" i="9"/>
  <c r="A10739" i="9"/>
  <c r="B9004" i="9"/>
  <c r="A9003" i="9"/>
  <c r="A2934" i="10"/>
  <c r="B2935" i="10"/>
  <c r="A2068" i="9"/>
  <c r="B2069" i="9"/>
  <c r="A8136" i="10"/>
  <c r="B8137" i="10"/>
  <c r="A6404" i="9"/>
  <c r="B6405" i="9"/>
  <c r="B11606" i="9"/>
  <c r="A11605" i="9"/>
  <c r="A2934" i="9"/>
  <c r="B2935" i="9"/>
  <c r="B11606" i="10"/>
  <c r="A11605" i="10"/>
  <c r="A9871" i="10"/>
  <c r="B9872" i="10"/>
  <c r="B4670" i="10"/>
  <c r="A4669" i="10"/>
  <c r="A9003" i="10"/>
  <c r="B9004" i="10"/>
  <c r="A2067" i="10"/>
  <c r="B2068" i="10"/>
  <c r="B3803" i="9"/>
  <c r="A3802" i="9"/>
  <c r="B4669" i="9"/>
  <c r="A4668" i="9"/>
  <c r="B1203" i="9"/>
  <c r="A1202" i="9"/>
  <c r="B6404" i="10"/>
  <c r="A6403" i="10"/>
  <c r="B8138" i="9"/>
  <c r="A8137" i="9"/>
  <c r="A5535" i="10"/>
  <c r="B5536" i="10"/>
  <c r="A1202" i="10"/>
  <c r="B1203" i="10"/>
  <c r="A1203" i="10" l="1"/>
  <c r="B1204" i="10"/>
  <c r="A9004" i="10"/>
  <c r="B9005" i="10"/>
  <c r="B2936" i="9"/>
  <c r="A2935" i="9"/>
  <c r="B336" i="9"/>
  <c r="A335" i="9"/>
  <c r="A8138" i="9"/>
  <c r="B8139" i="9"/>
  <c r="A3803" i="9"/>
  <c r="B3804" i="9"/>
  <c r="A9004" i="9"/>
  <c r="B9005" i="9"/>
  <c r="B3804" i="10"/>
  <c r="A3803" i="10"/>
  <c r="A5536" i="10"/>
  <c r="B5537" i="10"/>
  <c r="A2068" i="10"/>
  <c r="B2069" i="10"/>
  <c r="A8137" i="10"/>
  <c r="B8138" i="10"/>
  <c r="B2936" i="10"/>
  <c r="A2935" i="10"/>
  <c r="B5538" i="9"/>
  <c r="A5537" i="9"/>
  <c r="B335" i="10"/>
  <c r="A334" i="10"/>
  <c r="B7272" i="10"/>
  <c r="A7271" i="10"/>
  <c r="B9873" i="10"/>
  <c r="A9872" i="10"/>
  <c r="B6406" i="9"/>
  <c r="A6405" i="9"/>
  <c r="B2070" i="9"/>
  <c r="A2069" i="9"/>
  <c r="B9873" i="9"/>
  <c r="A9872" i="9"/>
  <c r="A1203" i="9"/>
  <c r="B1204" i="9"/>
  <c r="A7272" i="9"/>
  <c r="B7273" i="9"/>
  <c r="A6404" i="10"/>
  <c r="B6405" i="10"/>
  <c r="A4669" i="9"/>
  <c r="B4670" i="9"/>
  <c r="A4670" i="10"/>
  <c r="B4671" i="10"/>
  <c r="B11607" i="10"/>
  <c r="A11606" i="10"/>
  <c r="B11607" i="9"/>
  <c r="A11606" i="9"/>
  <c r="A10740" i="9"/>
  <c r="B10741" i="9"/>
  <c r="A10741" i="10"/>
  <c r="B10742" i="10"/>
  <c r="A6405" i="10" l="1"/>
  <c r="B6406" i="10"/>
  <c r="B2070" i="10"/>
  <c r="A2069" i="10"/>
  <c r="B2071" i="9"/>
  <c r="A2070" i="9"/>
  <c r="B9874" i="10"/>
  <c r="A9873" i="10"/>
  <c r="B336" i="10"/>
  <c r="A335" i="10"/>
  <c r="B2937" i="10"/>
  <c r="A2936" i="10"/>
  <c r="A3804" i="10"/>
  <c r="B3805" i="10"/>
  <c r="B337" i="9"/>
  <c r="A336" i="9"/>
  <c r="A10741" i="9"/>
  <c r="B10742" i="9"/>
  <c r="A4670" i="9"/>
  <c r="B4671" i="9"/>
  <c r="A7273" i="9"/>
  <c r="B7274" i="9"/>
  <c r="B8139" i="10"/>
  <c r="A8138" i="10"/>
  <c r="B5538" i="10"/>
  <c r="A5537" i="10"/>
  <c r="A9005" i="9"/>
  <c r="B9006" i="9"/>
  <c r="A8139" i="9"/>
  <c r="B8140" i="9"/>
  <c r="B1205" i="10"/>
  <c r="A1204" i="10"/>
  <c r="A10742" i="10"/>
  <c r="B10743" i="10"/>
  <c r="A4671" i="10"/>
  <c r="B4672" i="10"/>
  <c r="A1204" i="9"/>
  <c r="B1205" i="9"/>
  <c r="A3804" i="9"/>
  <c r="B3805" i="9"/>
  <c r="B9006" i="10"/>
  <c r="A9005" i="10"/>
  <c r="A11607" i="9"/>
  <c r="B11608" i="9"/>
  <c r="A11607" i="10"/>
  <c r="B11608" i="10"/>
  <c r="B9874" i="9"/>
  <c r="A9873" i="9"/>
  <c r="B6407" i="9"/>
  <c r="A6406" i="9"/>
  <c r="B7273" i="10"/>
  <c r="A7272" i="10"/>
  <c r="B5539" i="9"/>
  <c r="A5538" i="9"/>
  <c r="B2937" i="9"/>
  <c r="A2936" i="9"/>
  <c r="A6407" i="9" l="1"/>
  <c r="B6408" i="9"/>
  <c r="B9007" i="10"/>
  <c r="A9006" i="10"/>
  <c r="B5539" i="10"/>
  <c r="A5538" i="10"/>
  <c r="A11608" i="9"/>
  <c r="B11609" i="9"/>
  <c r="B3806" i="9"/>
  <c r="A3805" i="9"/>
  <c r="B4673" i="10"/>
  <c r="A4672" i="10"/>
  <c r="B9007" i="9"/>
  <c r="A9006" i="9"/>
  <c r="B4672" i="9"/>
  <c r="A4671" i="9"/>
  <c r="A2937" i="9"/>
  <c r="B2938" i="9"/>
  <c r="A7273" i="10"/>
  <c r="B7274" i="10"/>
  <c r="A9874" i="9"/>
  <c r="B9875" i="9"/>
  <c r="B1206" i="10"/>
  <c r="A1205" i="10"/>
  <c r="B8140" i="10"/>
  <c r="A8139" i="10"/>
  <c r="A337" i="9"/>
  <c r="B338" i="9"/>
  <c r="A2937" i="10"/>
  <c r="B2938" i="10"/>
  <c r="B9875" i="10"/>
  <c r="A9874" i="10"/>
  <c r="B2071" i="10"/>
  <c r="A2070" i="10"/>
  <c r="A11608" i="10"/>
  <c r="B11609" i="10"/>
  <c r="B1206" i="9"/>
  <c r="A1205" i="9"/>
  <c r="A10743" i="10"/>
  <c r="B10744" i="10"/>
  <c r="B8141" i="9"/>
  <c r="A8140" i="9"/>
  <c r="B7275" i="9"/>
  <c r="A7274" i="9"/>
  <c r="B10743" i="9"/>
  <c r="A10742" i="9"/>
  <c r="A3805" i="10"/>
  <c r="B3806" i="10"/>
  <c r="B6407" i="10"/>
  <c r="A6406" i="10"/>
  <c r="A5539" i="9"/>
  <c r="B5540" i="9"/>
  <c r="A336" i="10"/>
  <c r="B337" i="10"/>
  <c r="A2071" i="9"/>
  <c r="B2072" i="9"/>
  <c r="A5540" i="9" l="1"/>
  <c r="B5541" i="9"/>
  <c r="B3807" i="10"/>
  <c r="A3806" i="10"/>
  <c r="A7274" i="10"/>
  <c r="B7275" i="10"/>
  <c r="B11610" i="9"/>
  <c r="A11609" i="9"/>
  <c r="B7276" i="9"/>
  <c r="A7275" i="9"/>
  <c r="A1206" i="10"/>
  <c r="B1207" i="10"/>
  <c r="A337" i="10"/>
  <c r="B338" i="10"/>
  <c r="B2939" i="10"/>
  <c r="A2938" i="10"/>
  <c r="A9875" i="9"/>
  <c r="B9876" i="9"/>
  <c r="A2938" i="9"/>
  <c r="B2939" i="9"/>
  <c r="A6408" i="9"/>
  <c r="B6409" i="9"/>
  <c r="A2072" i="9"/>
  <c r="B2073" i="9"/>
  <c r="B10745" i="10"/>
  <c r="A10744" i="10"/>
  <c r="B11610" i="10"/>
  <c r="A11609" i="10"/>
  <c r="A338" i="9"/>
  <c r="B339" i="9"/>
  <c r="A9875" i="10"/>
  <c r="B9876" i="10"/>
  <c r="B4673" i="9"/>
  <c r="A4672" i="9"/>
  <c r="B4674" i="10"/>
  <c r="A4673" i="10"/>
  <c r="A9007" i="10"/>
  <c r="B9008" i="10"/>
  <c r="B6408" i="10"/>
  <c r="A6407" i="10"/>
  <c r="B10744" i="9"/>
  <c r="A10743" i="9"/>
  <c r="B8142" i="9"/>
  <c r="A8141" i="9"/>
  <c r="B1207" i="9"/>
  <c r="A1206" i="9"/>
  <c r="A2071" i="10"/>
  <c r="B2072" i="10"/>
  <c r="A8140" i="10"/>
  <c r="B8141" i="10"/>
  <c r="B9008" i="9"/>
  <c r="A9007" i="9"/>
  <c r="B3807" i="9"/>
  <c r="A3806" i="9"/>
  <c r="A5539" i="10"/>
  <c r="B5540" i="10"/>
  <c r="A3807" i="9" l="1"/>
  <c r="B3808" i="9"/>
  <c r="A1207" i="9"/>
  <c r="B1208" i="9"/>
  <c r="A10744" i="9"/>
  <c r="B10745" i="9"/>
  <c r="A4673" i="9"/>
  <c r="B4674" i="9"/>
  <c r="A5540" i="10"/>
  <c r="B5541" i="10"/>
  <c r="A2072" i="10"/>
  <c r="B2073" i="10"/>
  <c r="B9877" i="10"/>
  <c r="A9876" i="10"/>
  <c r="B2074" i="9"/>
  <c r="A2073" i="9"/>
  <c r="B2940" i="9"/>
  <c r="A2939" i="9"/>
  <c r="A1207" i="10"/>
  <c r="B1208" i="10"/>
  <c r="A9008" i="9"/>
  <c r="B9009" i="9"/>
  <c r="A8142" i="9"/>
  <c r="B8143" i="9"/>
  <c r="A6408" i="10"/>
  <c r="B6409" i="10"/>
  <c r="A4674" i="10"/>
  <c r="B4675" i="10"/>
  <c r="B11611" i="10"/>
  <c r="A11610" i="10"/>
  <c r="B2940" i="10"/>
  <c r="A2939" i="10"/>
  <c r="B11611" i="9"/>
  <c r="A11610" i="9"/>
  <c r="B3808" i="10"/>
  <c r="A3807" i="10"/>
  <c r="A8141" i="10"/>
  <c r="B8142" i="10"/>
  <c r="A9008" i="10"/>
  <c r="B9009" i="10"/>
  <c r="B340" i="9"/>
  <c r="A339" i="9"/>
  <c r="B6410" i="9"/>
  <c r="A6409" i="9"/>
  <c r="B9877" i="9"/>
  <c r="A9876" i="9"/>
  <c r="B339" i="10"/>
  <c r="A338" i="10"/>
  <c r="B7276" i="10"/>
  <c r="A7275" i="10"/>
  <c r="B5542" i="9"/>
  <c r="A5541" i="9"/>
  <c r="B10746" i="10"/>
  <c r="A10745" i="10"/>
  <c r="A7276" i="9"/>
  <c r="B7277" i="9"/>
  <c r="A7277" i="9" l="1"/>
  <c r="B7278" i="9"/>
  <c r="B9010" i="10"/>
  <c r="A9009" i="10"/>
  <c r="A4675" i="10"/>
  <c r="B4676" i="10"/>
  <c r="A8143" i="9"/>
  <c r="B8144" i="9"/>
  <c r="B1209" i="10"/>
  <c r="A1208" i="10"/>
  <c r="B2074" i="10"/>
  <c r="A2073" i="10"/>
  <c r="A4674" i="9"/>
  <c r="B4675" i="9"/>
  <c r="A1208" i="9"/>
  <c r="B1209" i="9"/>
  <c r="B5543" i="9"/>
  <c r="A5542" i="9"/>
  <c r="B340" i="10"/>
  <c r="A339" i="10"/>
  <c r="A6410" i="9"/>
  <c r="B6411" i="9"/>
  <c r="A3808" i="10"/>
  <c r="B3809" i="10"/>
  <c r="B2941" i="10"/>
  <c r="A2940" i="10"/>
  <c r="B2075" i="9"/>
  <c r="A2074" i="9"/>
  <c r="B8143" i="10"/>
  <c r="A8142" i="10"/>
  <c r="A6409" i="10"/>
  <c r="B6410" i="10"/>
  <c r="A9009" i="9"/>
  <c r="B9010" i="9"/>
  <c r="B5542" i="10"/>
  <c r="A5541" i="10"/>
  <c r="A10745" i="9"/>
  <c r="B10746" i="9"/>
  <c r="A3808" i="9"/>
  <c r="B3809" i="9"/>
  <c r="A10746" i="10"/>
  <c r="B10747" i="10"/>
  <c r="B7277" i="10"/>
  <c r="A7276" i="10"/>
  <c r="B9878" i="9"/>
  <c r="A9877" i="9"/>
  <c r="B341" i="9"/>
  <c r="A340" i="9"/>
  <c r="A11611" i="9"/>
  <c r="B11612" i="9"/>
  <c r="A11611" i="10"/>
  <c r="B11612" i="10"/>
  <c r="B2941" i="9"/>
  <c r="A2940" i="9"/>
  <c r="B9878" i="10"/>
  <c r="A9877" i="10"/>
  <c r="B6411" i="10" l="1"/>
  <c r="A6410" i="10"/>
  <c r="A3809" i="10"/>
  <c r="B3810" i="10"/>
  <c r="B8145" i="9"/>
  <c r="A8144" i="9"/>
  <c r="A7277" i="10"/>
  <c r="B7278" i="10"/>
  <c r="B5543" i="10"/>
  <c r="A5542" i="10"/>
  <c r="A2075" i="9"/>
  <c r="B2076" i="9"/>
  <c r="A340" i="10"/>
  <c r="B341" i="10"/>
  <c r="B2075" i="10"/>
  <c r="A2074" i="10"/>
  <c r="B9011" i="10"/>
  <c r="A9010" i="10"/>
  <c r="A11612" i="9"/>
  <c r="B11613" i="9"/>
  <c r="A6411" i="9"/>
  <c r="B6412" i="9"/>
  <c r="B4676" i="9"/>
  <c r="A4675" i="9"/>
  <c r="B4677" i="10"/>
  <c r="A4676" i="10"/>
  <c r="B7279" i="9"/>
  <c r="A7278" i="9"/>
  <c r="A11612" i="10"/>
  <c r="B11613" i="10"/>
  <c r="B3810" i="9"/>
  <c r="A3809" i="9"/>
  <c r="B1210" i="9"/>
  <c r="A1209" i="9"/>
  <c r="B9879" i="10"/>
  <c r="A9878" i="10"/>
  <c r="A341" i="9"/>
  <c r="B342" i="9"/>
  <c r="A10747" i="10"/>
  <c r="B10748" i="10"/>
  <c r="B10747" i="9"/>
  <c r="A10746" i="9"/>
  <c r="B9011" i="9"/>
  <c r="A9010" i="9"/>
  <c r="A2941" i="9"/>
  <c r="B2942" i="9"/>
  <c r="A9878" i="9"/>
  <c r="B9879" i="9"/>
  <c r="A8143" i="10"/>
  <c r="B8144" i="10"/>
  <c r="A2941" i="10"/>
  <c r="B2942" i="10"/>
  <c r="A5543" i="9"/>
  <c r="B5544" i="9"/>
  <c r="B1210" i="10"/>
  <c r="A1209" i="10"/>
  <c r="B2943" i="10" l="1"/>
  <c r="A2942" i="10"/>
  <c r="A9879" i="9"/>
  <c r="B9880" i="9"/>
  <c r="B10749" i="10"/>
  <c r="A10748" i="10"/>
  <c r="B11614" i="9"/>
  <c r="A11613" i="9"/>
  <c r="A2076" i="9"/>
  <c r="B2077" i="9"/>
  <c r="A7278" i="10"/>
  <c r="B7279" i="10"/>
  <c r="B3811" i="10"/>
  <c r="A3810" i="10"/>
  <c r="A1210" i="10"/>
  <c r="B1211" i="10"/>
  <c r="B9012" i="9"/>
  <c r="A9011" i="9"/>
  <c r="A9879" i="10"/>
  <c r="B9880" i="10"/>
  <c r="B3811" i="9"/>
  <c r="A3810" i="9"/>
  <c r="B7280" i="9"/>
  <c r="A7279" i="9"/>
  <c r="B4677" i="9"/>
  <c r="A4676" i="9"/>
  <c r="A2075" i="10"/>
  <c r="B2076" i="10"/>
  <c r="A5544" i="9"/>
  <c r="B5545" i="9"/>
  <c r="A8144" i="10"/>
  <c r="B8145" i="10"/>
  <c r="A2942" i="9"/>
  <c r="B2943" i="9"/>
  <c r="A342" i="9"/>
  <c r="B343" i="9"/>
  <c r="B11614" i="10"/>
  <c r="A11613" i="10"/>
  <c r="A6412" i="9"/>
  <c r="B6413" i="9"/>
  <c r="A341" i="10"/>
  <c r="B342" i="10"/>
  <c r="B10748" i="9"/>
  <c r="A10747" i="9"/>
  <c r="B1211" i="9"/>
  <c r="A1210" i="9"/>
  <c r="B4678" i="10"/>
  <c r="A4677" i="10"/>
  <c r="A9011" i="10"/>
  <c r="B9012" i="10"/>
  <c r="A5543" i="10"/>
  <c r="B5544" i="10"/>
  <c r="B8146" i="9"/>
  <c r="A8145" i="9"/>
  <c r="B6412" i="10"/>
  <c r="A6411" i="10"/>
  <c r="A5544" i="10" l="1"/>
  <c r="B5545" i="10"/>
  <c r="B6414" i="9"/>
  <c r="A6413" i="9"/>
  <c r="B344" i="9"/>
  <c r="A343" i="9"/>
  <c r="A8145" i="10"/>
  <c r="B8146" i="10"/>
  <c r="A2076" i="10"/>
  <c r="B2077" i="10"/>
  <c r="A9880" i="10"/>
  <c r="B9881" i="10"/>
  <c r="A1211" i="10"/>
  <c r="B1212" i="10"/>
  <c r="B7280" i="10"/>
  <c r="A7279" i="10"/>
  <c r="B9881" i="9"/>
  <c r="A9880" i="9"/>
  <c r="A6412" i="10"/>
  <c r="B6413" i="10"/>
  <c r="A4678" i="10"/>
  <c r="B4679" i="10"/>
  <c r="A10748" i="9"/>
  <c r="B10749" i="9"/>
  <c r="A7280" i="9"/>
  <c r="B7281" i="9"/>
  <c r="B11615" i="9"/>
  <c r="A11614" i="9"/>
  <c r="A9012" i="10"/>
  <c r="B9013" i="10"/>
  <c r="B343" i="10"/>
  <c r="A342" i="10"/>
  <c r="B2944" i="9"/>
  <c r="A2943" i="9"/>
  <c r="B5546" i="9"/>
  <c r="A5545" i="9"/>
  <c r="B2078" i="9"/>
  <c r="A2077" i="9"/>
  <c r="A8146" i="9"/>
  <c r="B8147" i="9"/>
  <c r="A1211" i="9"/>
  <c r="B1212" i="9"/>
  <c r="B11615" i="10"/>
  <c r="A11614" i="10"/>
  <c r="A4677" i="9"/>
  <c r="B4678" i="9"/>
  <c r="A3811" i="9"/>
  <c r="B3812" i="9"/>
  <c r="A9012" i="9"/>
  <c r="B9013" i="9"/>
  <c r="B3812" i="10"/>
  <c r="A3811" i="10"/>
  <c r="A10749" i="10"/>
  <c r="B10750" i="10"/>
  <c r="B2944" i="10"/>
  <c r="A2943" i="10"/>
  <c r="A3812" i="9" l="1"/>
  <c r="B3813" i="9"/>
  <c r="A8147" i="9"/>
  <c r="B8148" i="9"/>
  <c r="A10749" i="9"/>
  <c r="B10750" i="9"/>
  <c r="A6413" i="10"/>
  <c r="B6414" i="10"/>
  <c r="B9882" i="10"/>
  <c r="A9881" i="10"/>
  <c r="B8147" i="10"/>
  <c r="A8146" i="10"/>
  <c r="B2945" i="10"/>
  <c r="A2944" i="10"/>
  <c r="A3812" i="10"/>
  <c r="B3813" i="10"/>
  <c r="A11615" i="10"/>
  <c r="B11616" i="10"/>
  <c r="B5547" i="9"/>
  <c r="A5546" i="9"/>
  <c r="B344" i="10"/>
  <c r="A343" i="10"/>
  <c r="A11615" i="9"/>
  <c r="B11616" i="9"/>
  <c r="B7281" i="10"/>
  <c r="A7280" i="10"/>
  <c r="B6415" i="9"/>
  <c r="A6414" i="9"/>
  <c r="A10750" i="10"/>
  <c r="B10751" i="10"/>
  <c r="A9013" i="9"/>
  <c r="B9014" i="9"/>
  <c r="A4678" i="9"/>
  <c r="B4679" i="9"/>
  <c r="A1212" i="9"/>
  <c r="B1213" i="9"/>
  <c r="B9014" i="10"/>
  <c r="A9013" i="10"/>
  <c r="A7281" i="9"/>
  <c r="B7282" i="9"/>
  <c r="A4679" i="10"/>
  <c r="B4680" i="10"/>
  <c r="B1213" i="10"/>
  <c r="A1212" i="10"/>
  <c r="B2078" i="10"/>
  <c r="A2077" i="10"/>
  <c r="B5546" i="10"/>
  <c r="A5545" i="10"/>
  <c r="B2079" i="9"/>
  <c r="A2078" i="9"/>
  <c r="B2945" i="9"/>
  <c r="A2944" i="9"/>
  <c r="B9882" i="9"/>
  <c r="A9881" i="9"/>
  <c r="B345" i="9"/>
  <c r="A344" i="9"/>
  <c r="B7283" i="9" l="1"/>
  <c r="A7282" i="9"/>
  <c r="B1214" i="9"/>
  <c r="A1213" i="9"/>
  <c r="B9015" i="9"/>
  <c r="A9014" i="9"/>
  <c r="A11616" i="9"/>
  <c r="B11617" i="9"/>
  <c r="A3813" i="10"/>
  <c r="B3814" i="10"/>
  <c r="B6415" i="10"/>
  <c r="A6414" i="10"/>
  <c r="B8149" i="9"/>
  <c r="A8148" i="9"/>
  <c r="A345" i="9"/>
  <c r="B346" i="9"/>
  <c r="A2945" i="9"/>
  <c r="B2946" i="9"/>
  <c r="B5547" i="10"/>
  <c r="A5546" i="10"/>
  <c r="B1214" i="10"/>
  <c r="A1213" i="10"/>
  <c r="A6415" i="9"/>
  <c r="B6416" i="9"/>
  <c r="A5547" i="9"/>
  <c r="B5548" i="9"/>
  <c r="B8148" i="10"/>
  <c r="A8147" i="10"/>
  <c r="B4681" i="10"/>
  <c r="A4680" i="10"/>
  <c r="B4680" i="9"/>
  <c r="A4679" i="9"/>
  <c r="A10751" i="10"/>
  <c r="B10752" i="10"/>
  <c r="A11616" i="10"/>
  <c r="B11617" i="10"/>
  <c r="B10751" i="9"/>
  <c r="A10750" i="9"/>
  <c r="B3814" i="9"/>
  <c r="A3813" i="9"/>
  <c r="A9882" i="9"/>
  <c r="B9883" i="9"/>
  <c r="A2079" i="9"/>
  <c r="B2080" i="9"/>
  <c r="B2079" i="10"/>
  <c r="A2078" i="10"/>
  <c r="B9015" i="10"/>
  <c r="A9014" i="10"/>
  <c r="A7281" i="10"/>
  <c r="B7282" i="10"/>
  <c r="A344" i="10"/>
  <c r="B345" i="10"/>
  <c r="A2945" i="10"/>
  <c r="B2946" i="10"/>
  <c r="B9883" i="10"/>
  <c r="A9882" i="10"/>
  <c r="A345" i="10" l="1"/>
  <c r="B346" i="10"/>
  <c r="B11618" i="10"/>
  <c r="A11617" i="10"/>
  <c r="A6416" i="9"/>
  <c r="B6417" i="9"/>
  <c r="A346" i="9"/>
  <c r="B347" i="9"/>
  <c r="A9883" i="10"/>
  <c r="B9884" i="10"/>
  <c r="B3815" i="9"/>
  <c r="A3814" i="9"/>
  <c r="B4681" i="9"/>
  <c r="A4680" i="9"/>
  <c r="A5547" i="10"/>
  <c r="B5548" i="10"/>
  <c r="B6416" i="10"/>
  <c r="A6415" i="10"/>
  <c r="B1215" i="9"/>
  <c r="A1214" i="9"/>
  <c r="B2947" i="10"/>
  <c r="A2946" i="10"/>
  <c r="A7282" i="10"/>
  <c r="B7283" i="10"/>
  <c r="A9883" i="9"/>
  <c r="B9884" i="9"/>
  <c r="B10753" i="10"/>
  <c r="A10752" i="10"/>
  <c r="A5548" i="9"/>
  <c r="B5549" i="9"/>
  <c r="A2946" i="9"/>
  <c r="B2947" i="9"/>
  <c r="B3815" i="10"/>
  <c r="A3814" i="10"/>
  <c r="A2080" i="9"/>
  <c r="B2081" i="9"/>
  <c r="B11618" i="9"/>
  <c r="A11617" i="9"/>
  <c r="A9015" i="10"/>
  <c r="B9016" i="10"/>
  <c r="A8148" i="10"/>
  <c r="B8149" i="10"/>
  <c r="A2079" i="10"/>
  <c r="B2080" i="10"/>
  <c r="B10752" i="9"/>
  <c r="A10751" i="9"/>
  <c r="B4682" i="10"/>
  <c r="A4681" i="10"/>
  <c r="A1214" i="10"/>
  <c r="B1215" i="10"/>
  <c r="B8150" i="9"/>
  <c r="A8149" i="9"/>
  <c r="B9016" i="9"/>
  <c r="A9015" i="9"/>
  <c r="B7284" i="9"/>
  <c r="A7283" i="9"/>
  <c r="A2080" i="10" l="1"/>
  <c r="B2081" i="10"/>
  <c r="B2082" i="9"/>
  <c r="A2081" i="9"/>
  <c r="B2948" i="9"/>
  <c r="A2947" i="9"/>
  <c r="B7284" i="10"/>
  <c r="A7283" i="10"/>
  <c r="A5548" i="10"/>
  <c r="B5549" i="10"/>
  <c r="B348" i="9"/>
  <c r="A347" i="9"/>
  <c r="A7284" i="9"/>
  <c r="B7285" i="9"/>
  <c r="A8150" i="9"/>
  <c r="B8151" i="9"/>
  <c r="A4682" i="10"/>
  <c r="B4683" i="10"/>
  <c r="B10754" i="10"/>
  <c r="A10753" i="10"/>
  <c r="A1215" i="9"/>
  <c r="B1216" i="9"/>
  <c r="A3815" i="9"/>
  <c r="B3816" i="9"/>
  <c r="B11619" i="10"/>
  <c r="A11618" i="10"/>
  <c r="A1215" i="10"/>
  <c r="B1216" i="10"/>
  <c r="A8149" i="10"/>
  <c r="B8150" i="10"/>
  <c r="B5550" i="9"/>
  <c r="A5549" i="9"/>
  <c r="B9885" i="9"/>
  <c r="A9884" i="9"/>
  <c r="B9885" i="10"/>
  <c r="A9884" i="10"/>
  <c r="B6418" i="9"/>
  <c r="A6417" i="9"/>
  <c r="B347" i="10"/>
  <c r="A346" i="10"/>
  <c r="A9016" i="10"/>
  <c r="B9017" i="10"/>
  <c r="A9016" i="9"/>
  <c r="B9017" i="9"/>
  <c r="A10752" i="9"/>
  <c r="B10753" i="9"/>
  <c r="B11619" i="9"/>
  <c r="A11618" i="9"/>
  <c r="B3816" i="10"/>
  <c r="A3815" i="10"/>
  <c r="B2948" i="10"/>
  <c r="A2947" i="10"/>
  <c r="A6416" i="10"/>
  <c r="B6417" i="10"/>
  <c r="A4681" i="9"/>
  <c r="B4682" i="9"/>
  <c r="A9017" i="9" l="1"/>
  <c r="B9018" i="9"/>
  <c r="A2948" i="10"/>
  <c r="B2949" i="10"/>
  <c r="A11619" i="9"/>
  <c r="B11620" i="9"/>
  <c r="B348" i="10"/>
  <c r="A347" i="10"/>
  <c r="B5551" i="9"/>
  <c r="A5550" i="9"/>
  <c r="A4682" i="9"/>
  <c r="B4683" i="9"/>
  <c r="B1217" i="10"/>
  <c r="A1216" i="10"/>
  <c r="A3816" i="9"/>
  <c r="B3817" i="9"/>
  <c r="A8151" i="9"/>
  <c r="B8152" i="9"/>
  <c r="B9886" i="10"/>
  <c r="A9885" i="10"/>
  <c r="A10754" i="10"/>
  <c r="B10755" i="10"/>
  <c r="B349" i="9"/>
  <c r="A348" i="9"/>
  <c r="B7285" i="10"/>
  <c r="A7284" i="10"/>
  <c r="B2083" i="9"/>
  <c r="A2082" i="9"/>
  <c r="A6417" i="10"/>
  <c r="B6418" i="10"/>
  <c r="B10754" i="9"/>
  <c r="A10753" i="9"/>
  <c r="B9018" i="10"/>
  <c r="A9017" i="10"/>
  <c r="B8151" i="10"/>
  <c r="A8150" i="10"/>
  <c r="A1216" i="9"/>
  <c r="B1217" i="9"/>
  <c r="A4683" i="10"/>
  <c r="B4684" i="10"/>
  <c r="A7285" i="9"/>
  <c r="B7286" i="9"/>
  <c r="B5550" i="10"/>
  <c r="A5549" i="10"/>
  <c r="B2082" i="10"/>
  <c r="A2081" i="10"/>
  <c r="A3816" i="10"/>
  <c r="B3817" i="10"/>
  <c r="A6418" i="9"/>
  <c r="B6419" i="9"/>
  <c r="B9886" i="9"/>
  <c r="A9885" i="9"/>
  <c r="A11619" i="10"/>
  <c r="B11620" i="10"/>
  <c r="B2949" i="9"/>
  <c r="A2948" i="9"/>
  <c r="B3818" i="9" l="1"/>
  <c r="A3817" i="9"/>
  <c r="B4684" i="9"/>
  <c r="A4683" i="9"/>
  <c r="A2949" i="10"/>
  <c r="B2950" i="10"/>
  <c r="B5551" i="10"/>
  <c r="A5550" i="10"/>
  <c r="A8151" i="10"/>
  <c r="B8152" i="10"/>
  <c r="B10755" i="9"/>
  <c r="A10754" i="9"/>
  <c r="B9887" i="10"/>
  <c r="A9886" i="10"/>
  <c r="A348" i="10"/>
  <c r="B349" i="10"/>
  <c r="A11620" i="10"/>
  <c r="B11621" i="10"/>
  <c r="A6419" i="9"/>
  <c r="B6420" i="9"/>
  <c r="B7287" i="9"/>
  <c r="A7286" i="9"/>
  <c r="B1218" i="9"/>
  <c r="A1217" i="9"/>
  <c r="B6419" i="10"/>
  <c r="A6418" i="10"/>
  <c r="A10755" i="10"/>
  <c r="B10756" i="10"/>
  <c r="B8153" i="9"/>
  <c r="A8152" i="9"/>
  <c r="A11620" i="9"/>
  <c r="B11621" i="9"/>
  <c r="B9019" i="9"/>
  <c r="A9018" i="9"/>
  <c r="A3817" i="10"/>
  <c r="B3818" i="10"/>
  <c r="B4685" i="10"/>
  <c r="A4684" i="10"/>
  <c r="A2949" i="9"/>
  <c r="B2950" i="9"/>
  <c r="B9887" i="9"/>
  <c r="A9886" i="9"/>
  <c r="A2083" i="9"/>
  <c r="B2084" i="9"/>
  <c r="A349" i="9"/>
  <c r="B350" i="9"/>
  <c r="B2083" i="10"/>
  <c r="A2082" i="10"/>
  <c r="B9019" i="10"/>
  <c r="A9018" i="10"/>
  <c r="A7285" i="10"/>
  <c r="B7286" i="10"/>
  <c r="B1218" i="10"/>
  <c r="A1217" i="10"/>
  <c r="A5551" i="9"/>
  <c r="B5552" i="9"/>
  <c r="A5552" i="9" l="1"/>
  <c r="B5553" i="9"/>
  <c r="A2084" i="9"/>
  <c r="B2085" i="9"/>
  <c r="B3819" i="10"/>
  <c r="A3818" i="10"/>
  <c r="B11622" i="9"/>
  <c r="A11621" i="9"/>
  <c r="B10757" i="10"/>
  <c r="A10756" i="10"/>
  <c r="A6420" i="9"/>
  <c r="B6421" i="9"/>
  <c r="A2083" i="10"/>
  <c r="B2084" i="10"/>
  <c r="B1219" i="9"/>
  <c r="A1218" i="9"/>
  <c r="A10755" i="9"/>
  <c r="B10756" i="9"/>
  <c r="A5551" i="10"/>
  <c r="B5552" i="10"/>
  <c r="B4685" i="9"/>
  <c r="A4684" i="9"/>
  <c r="A7286" i="10"/>
  <c r="B7287" i="10"/>
  <c r="A2950" i="9"/>
  <c r="B2951" i="9"/>
  <c r="A350" i="9"/>
  <c r="B351" i="9"/>
  <c r="B11622" i="10"/>
  <c r="A11621" i="10"/>
  <c r="A8152" i="10"/>
  <c r="B8153" i="10"/>
  <c r="A2950" i="10"/>
  <c r="B2951" i="10"/>
  <c r="A349" i="10"/>
  <c r="B350" i="10"/>
  <c r="A1218" i="10"/>
  <c r="B1219" i="10"/>
  <c r="A9019" i="10"/>
  <c r="B9020" i="10"/>
  <c r="B9888" i="9"/>
  <c r="A9887" i="9"/>
  <c r="B4686" i="10"/>
  <c r="A4685" i="10"/>
  <c r="B9020" i="9"/>
  <c r="A9019" i="9"/>
  <c r="B8154" i="9"/>
  <c r="A8153" i="9"/>
  <c r="B6420" i="10"/>
  <c r="A6419" i="10"/>
  <c r="B7288" i="9"/>
  <c r="A7287" i="9"/>
  <c r="A9887" i="10"/>
  <c r="B9888" i="10"/>
  <c r="B3819" i="9"/>
  <c r="A3818" i="9"/>
  <c r="B351" i="10" l="1"/>
  <c r="A350" i="10"/>
  <c r="B352" i="9"/>
  <c r="A351" i="9"/>
  <c r="B7288" i="10"/>
  <c r="A7287" i="10"/>
  <c r="A5552" i="10"/>
  <c r="B5553" i="10"/>
  <c r="A7288" i="9"/>
  <c r="B7289" i="9"/>
  <c r="A1219" i="9"/>
  <c r="B1220" i="9"/>
  <c r="B9889" i="10"/>
  <c r="A9888" i="10"/>
  <c r="A1219" i="10"/>
  <c r="B1220" i="10"/>
  <c r="B2952" i="10"/>
  <c r="A2951" i="10"/>
  <c r="B2952" i="9"/>
  <c r="A2951" i="9"/>
  <c r="A10756" i="9"/>
  <c r="B10757" i="9"/>
  <c r="A2084" i="10"/>
  <c r="B2085" i="10"/>
  <c r="B5554" i="9"/>
  <c r="A5553" i="9"/>
  <c r="A9020" i="10"/>
  <c r="B9021" i="10"/>
  <c r="A8153" i="10"/>
  <c r="B8154" i="10"/>
  <c r="B6422" i="9"/>
  <c r="A6421" i="9"/>
  <c r="B2086" i="9"/>
  <c r="A2085" i="9"/>
  <c r="A3819" i="9"/>
  <c r="B3820" i="9"/>
  <c r="A8154" i="9"/>
  <c r="B8155" i="9"/>
  <c r="A4686" i="10"/>
  <c r="B4687" i="10"/>
  <c r="B11623" i="9"/>
  <c r="A11622" i="9"/>
  <c r="A6420" i="10"/>
  <c r="B6421" i="10"/>
  <c r="A9020" i="9"/>
  <c r="B9021" i="9"/>
  <c r="A9888" i="9"/>
  <c r="B9889" i="9"/>
  <c r="B11623" i="10"/>
  <c r="A11622" i="10"/>
  <c r="A4685" i="9"/>
  <c r="B4686" i="9"/>
  <c r="A10757" i="10"/>
  <c r="B10758" i="10"/>
  <c r="B3820" i="10"/>
  <c r="A3819" i="10"/>
  <c r="B1221" i="10" l="1"/>
  <c r="A1220" i="10"/>
  <c r="B5554" i="10"/>
  <c r="A5553" i="10"/>
  <c r="A3820" i="10"/>
  <c r="B3821" i="10"/>
  <c r="A9021" i="9"/>
  <c r="B9022" i="9"/>
  <c r="A8155" i="9"/>
  <c r="B8156" i="9"/>
  <c r="B8155" i="10"/>
  <c r="A8154" i="10"/>
  <c r="B10758" i="9"/>
  <c r="A10757" i="9"/>
  <c r="A7289" i="9"/>
  <c r="B7290" i="9"/>
  <c r="A4686" i="9"/>
  <c r="B4687" i="9"/>
  <c r="A9889" i="9"/>
  <c r="B9890" i="9"/>
  <c r="A6421" i="10"/>
  <c r="B6422" i="10"/>
  <c r="A4687" i="10"/>
  <c r="B4688" i="10"/>
  <c r="A3820" i="9"/>
  <c r="B3821" i="9"/>
  <c r="B9022" i="10"/>
  <c r="A9021" i="10"/>
  <c r="B2086" i="10"/>
  <c r="A2085" i="10"/>
  <c r="A1220" i="9"/>
  <c r="B1221" i="9"/>
  <c r="B6423" i="9"/>
  <c r="A6422" i="9"/>
  <c r="B2953" i="9"/>
  <c r="A2952" i="9"/>
  <c r="B353" i="9"/>
  <c r="A352" i="9"/>
  <c r="A10758" i="10"/>
  <c r="B10759" i="10"/>
  <c r="A11623" i="10"/>
  <c r="B11624" i="10"/>
  <c r="A11623" i="9"/>
  <c r="B11624" i="9"/>
  <c r="B2087" i="9"/>
  <c r="A2086" i="9"/>
  <c r="B5555" i="9"/>
  <c r="A5554" i="9"/>
  <c r="B2953" i="10"/>
  <c r="A2952" i="10"/>
  <c r="B9890" i="10"/>
  <c r="A9889" i="10"/>
  <c r="B7289" i="10"/>
  <c r="A7288" i="10"/>
  <c r="B352" i="10"/>
  <c r="A351" i="10"/>
  <c r="A11624" i="9" l="1"/>
  <c r="B11625" i="9"/>
  <c r="A10759" i="10"/>
  <c r="B10760" i="10"/>
  <c r="B9023" i="9"/>
  <c r="A9022" i="9"/>
  <c r="A352" i="10"/>
  <c r="B353" i="10"/>
  <c r="A5555" i="9"/>
  <c r="B5556" i="9"/>
  <c r="A2953" i="9"/>
  <c r="B2954" i="9"/>
  <c r="B9023" i="10"/>
  <c r="A9022" i="10"/>
  <c r="B1222" i="9"/>
  <c r="A1221" i="9"/>
  <c r="B4689" i="10"/>
  <c r="A4688" i="10"/>
  <c r="B9891" i="9"/>
  <c r="A9890" i="9"/>
  <c r="B7291" i="9"/>
  <c r="A7290" i="9"/>
  <c r="B9891" i="10"/>
  <c r="A9890" i="10"/>
  <c r="B8156" i="10"/>
  <c r="A8155" i="10"/>
  <c r="B5555" i="10"/>
  <c r="A5554" i="10"/>
  <c r="A11624" i="10"/>
  <c r="B11625" i="10"/>
  <c r="B3822" i="9"/>
  <c r="A3821" i="9"/>
  <c r="B6423" i="10"/>
  <c r="A6422" i="10"/>
  <c r="B4688" i="9"/>
  <c r="A4687" i="9"/>
  <c r="B8157" i="9"/>
  <c r="A8156" i="9"/>
  <c r="A3821" i="10"/>
  <c r="B3822" i="10"/>
  <c r="A7289" i="10"/>
  <c r="B7290" i="10"/>
  <c r="A2953" i="10"/>
  <c r="B2954" i="10"/>
  <c r="A2087" i="9"/>
  <c r="B2088" i="9"/>
  <c r="A353" i="9"/>
  <c r="B354" i="9"/>
  <c r="A6423" i="9"/>
  <c r="B6424" i="9"/>
  <c r="B2087" i="10"/>
  <c r="A2086" i="10"/>
  <c r="B10759" i="9"/>
  <c r="A10758" i="9"/>
  <c r="B1222" i="10"/>
  <c r="A1221" i="10"/>
  <c r="B2955" i="10" l="1"/>
  <c r="A2954" i="10"/>
  <c r="A353" i="10"/>
  <c r="B354" i="10"/>
  <c r="B4689" i="9"/>
  <c r="A4688" i="9"/>
  <c r="A5555" i="10"/>
  <c r="B5556" i="10"/>
  <c r="B9892" i="9"/>
  <c r="A9891" i="9"/>
  <c r="A6424" i="9"/>
  <c r="B6425" i="9"/>
  <c r="A7290" i="10"/>
  <c r="B7291" i="10"/>
  <c r="B11626" i="10"/>
  <c r="A11625" i="10"/>
  <c r="A5556" i="9"/>
  <c r="B5557" i="9"/>
  <c r="B11626" i="9"/>
  <c r="A11625" i="9"/>
  <c r="A354" i="9"/>
  <c r="B355" i="9"/>
  <c r="B3823" i="10"/>
  <c r="A3822" i="10"/>
  <c r="A2954" i="9"/>
  <c r="B2955" i="9"/>
  <c r="B10761" i="10"/>
  <c r="A10760" i="10"/>
  <c r="A1222" i="10"/>
  <c r="B1223" i="10"/>
  <c r="A2087" i="10"/>
  <c r="B2088" i="10"/>
  <c r="B3823" i="9"/>
  <c r="A3822" i="9"/>
  <c r="A9891" i="10"/>
  <c r="B9892" i="10"/>
  <c r="B1223" i="9"/>
  <c r="A1222" i="9"/>
  <c r="A2088" i="9"/>
  <c r="B2089" i="9"/>
  <c r="A10759" i="9"/>
  <c r="B10760" i="9"/>
  <c r="B8158" i="9"/>
  <c r="A8157" i="9"/>
  <c r="B6424" i="10"/>
  <c r="A6423" i="10"/>
  <c r="A8156" i="10"/>
  <c r="B8157" i="10"/>
  <c r="B7292" i="9"/>
  <c r="A7291" i="9"/>
  <c r="B4690" i="10"/>
  <c r="A4689" i="10"/>
  <c r="A9023" i="10"/>
  <c r="B9024" i="10"/>
  <c r="B9024" i="9"/>
  <c r="A9023" i="9"/>
  <c r="B9893" i="10" l="1"/>
  <c r="A9892" i="10"/>
  <c r="A2088" i="10"/>
  <c r="B2089" i="10"/>
  <c r="A5556" i="10"/>
  <c r="B5557" i="10"/>
  <c r="A8158" i="9"/>
  <c r="B8159" i="9"/>
  <c r="B10762" i="10"/>
  <c r="A10761" i="10"/>
  <c r="B10761" i="9"/>
  <c r="A10760" i="9"/>
  <c r="A1223" i="10"/>
  <c r="B1224" i="10"/>
  <c r="B2956" i="9"/>
  <c r="A2955" i="9"/>
  <c r="B356" i="9"/>
  <c r="A355" i="9"/>
  <c r="B5558" i="9"/>
  <c r="A5557" i="9"/>
  <c r="B7292" i="10"/>
  <c r="A7291" i="10"/>
  <c r="A8157" i="10"/>
  <c r="B8158" i="10"/>
  <c r="B2090" i="9"/>
  <c r="A2089" i="9"/>
  <c r="B6426" i="9"/>
  <c r="A6425" i="9"/>
  <c r="B355" i="10"/>
  <c r="A354" i="10"/>
  <c r="A9024" i="9"/>
  <c r="B9025" i="9"/>
  <c r="A4690" i="10"/>
  <c r="B4691" i="10"/>
  <c r="B3824" i="10"/>
  <c r="A3823" i="10"/>
  <c r="B11627" i="9"/>
  <c r="A11626" i="9"/>
  <c r="B11627" i="10"/>
  <c r="A11626" i="10"/>
  <c r="A9024" i="10"/>
  <c r="B9025" i="10"/>
  <c r="A7292" i="9"/>
  <c r="B7293" i="9"/>
  <c r="A6424" i="10"/>
  <c r="B6425" i="10"/>
  <c r="A1223" i="9"/>
  <c r="B1224" i="9"/>
  <c r="A3823" i="9"/>
  <c r="B3824" i="9"/>
  <c r="A9892" i="9"/>
  <c r="B9893" i="9"/>
  <c r="A4689" i="9"/>
  <c r="B4690" i="9"/>
  <c r="B2956" i="10"/>
  <c r="A2955" i="10"/>
  <c r="A9893" i="9" l="1"/>
  <c r="B9894" i="9"/>
  <c r="B8159" i="10"/>
  <c r="A8158" i="10"/>
  <c r="B2090" i="10"/>
  <c r="A2089" i="10"/>
  <c r="B2957" i="10"/>
  <c r="A2956" i="10"/>
  <c r="A6426" i="9"/>
  <c r="B6427" i="9"/>
  <c r="B2957" i="9"/>
  <c r="A2956" i="9"/>
  <c r="B10762" i="9"/>
  <c r="A10761" i="9"/>
  <c r="A3824" i="9"/>
  <c r="B3825" i="9"/>
  <c r="A6425" i="10"/>
  <c r="B6426" i="10"/>
  <c r="B9026" i="10"/>
  <c r="A9025" i="10"/>
  <c r="A4691" i="10"/>
  <c r="B4692" i="10"/>
  <c r="B1225" i="10"/>
  <c r="A1224" i="10"/>
  <c r="B5558" i="10"/>
  <c r="A5557" i="10"/>
  <c r="A1224" i="9"/>
  <c r="B1225" i="9"/>
  <c r="A7293" i="9"/>
  <c r="B7294" i="9"/>
  <c r="A9025" i="9"/>
  <c r="B9026" i="9"/>
  <c r="A8159" i="9"/>
  <c r="B8160" i="9"/>
  <c r="A11627" i="10"/>
  <c r="B11628" i="10"/>
  <c r="A3824" i="10"/>
  <c r="B3825" i="10"/>
  <c r="B5559" i="9"/>
  <c r="A5558" i="9"/>
  <c r="A4690" i="9"/>
  <c r="B4691" i="9"/>
  <c r="A11627" i="9"/>
  <c r="B11628" i="9"/>
  <c r="B356" i="10"/>
  <c r="A355" i="10"/>
  <c r="B2091" i="9"/>
  <c r="A2090" i="9"/>
  <c r="B7293" i="10"/>
  <c r="A7292" i="10"/>
  <c r="B357" i="9"/>
  <c r="A356" i="9"/>
  <c r="A10762" i="10"/>
  <c r="B10763" i="10"/>
  <c r="B9894" i="10"/>
  <c r="A9893" i="10"/>
  <c r="A11628" i="9" l="1"/>
  <c r="B11629" i="9"/>
  <c r="B9027" i="9"/>
  <c r="A9026" i="9"/>
  <c r="B1226" i="9"/>
  <c r="A1225" i="9"/>
  <c r="B3826" i="9"/>
  <c r="A3825" i="9"/>
  <c r="B9895" i="10"/>
  <c r="A9894" i="10"/>
  <c r="A2091" i="9"/>
  <c r="B2092" i="9"/>
  <c r="B1226" i="10"/>
  <c r="A1225" i="10"/>
  <c r="B9027" i="10"/>
  <c r="A9026" i="10"/>
  <c r="A2957" i="9"/>
  <c r="B2958" i="9"/>
  <c r="A2957" i="10"/>
  <c r="B2958" i="10"/>
  <c r="A8159" i="10"/>
  <c r="B8160" i="10"/>
  <c r="A10763" i="10"/>
  <c r="B10764" i="10"/>
  <c r="B4692" i="9"/>
  <c r="A4691" i="9"/>
  <c r="A3825" i="10"/>
  <c r="B3826" i="10"/>
  <c r="B8161" i="9"/>
  <c r="A8160" i="9"/>
  <c r="B7295" i="9"/>
  <c r="A7294" i="9"/>
  <c r="B4693" i="10"/>
  <c r="A4692" i="10"/>
  <c r="B6427" i="10"/>
  <c r="A6426" i="10"/>
  <c r="A6427" i="9"/>
  <c r="B6428" i="9"/>
  <c r="B9895" i="9"/>
  <c r="A9894" i="9"/>
  <c r="A11628" i="10"/>
  <c r="B11629" i="10"/>
  <c r="A357" i="9"/>
  <c r="B358" i="9"/>
  <c r="A5559" i="9"/>
  <c r="B5560" i="9"/>
  <c r="A7293" i="10"/>
  <c r="B7294" i="10"/>
  <c r="A356" i="10"/>
  <c r="B357" i="10"/>
  <c r="B5559" i="10"/>
  <c r="A5558" i="10"/>
  <c r="B10763" i="9"/>
  <c r="A10762" i="9"/>
  <c r="B2091" i="10"/>
  <c r="A2090" i="10"/>
  <c r="A2091" i="10" l="1"/>
  <c r="B2092" i="10"/>
  <c r="B9896" i="9"/>
  <c r="A9895" i="9"/>
  <c r="A9027" i="10"/>
  <c r="B9028" i="10"/>
  <c r="B3827" i="9"/>
  <c r="A3826" i="9"/>
  <c r="A357" i="10"/>
  <c r="B358" i="10"/>
  <c r="A5560" i="9"/>
  <c r="B5561" i="9"/>
  <c r="B11630" i="10"/>
  <c r="A11629" i="10"/>
  <c r="A6428" i="9"/>
  <c r="B6429" i="9"/>
  <c r="A8160" i="10"/>
  <c r="B8161" i="10"/>
  <c r="A2958" i="9"/>
  <c r="B2959" i="9"/>
  <c r="B11630" i="9"/>
  <c r="A11629" i="9"/>
  <c r="A7294" i="10"/>
  <c r="B7295" i="10"/>
  <c r="A358" i="9"/>
  <c r="B359" i="9"/>
  <c r="B3827" i="10"/>
  <c r="A3826" i="10"/>
  <c r="A10764" i="10"/>
  <c r="B10765" i="10"/>
  <c r="B2959" i="10"/>
  <c r="A2958" i="10"/>
  <c r="A2092" i="9"/>
  <c r="B2093" i="9"/>
  <c r="A5559" i="10"/>
  <c r="B5560" i="10"/>
  <c r="B6428" i="10"/>
  <c r="A6427" i="10"/>
  <c r="B7296" i="9"/>
  <c r="A7295" i="9"/>
  <c r="B9028" i="9"/>
  <c r="A9027" i="9"/>
  <c r="A10763" i="9"/>
  <c r="B10764" i="9"/>
  <c r="B4694" i="10"/>
  <c r="A4693" i="10"/>
  <c r="B8162" i="9"/>
  <c r="A8161" i="9"/>
  <c r="B4693" i="9"/>
  <c r="A4692" i="9"/>
  <c r="A1226" i="10"/>
  <c r="B1227" i="10"/>
  <c r="A9895" i="10"/>
  <c r="B9896" i="10"/>
  <c r="B1227" i="9"/>
  <c r="A1226" i="9"/>
  <c r="B10765" i="9" l="1"/>
  <c r="A10764" i="9"/>
  <c r="A5560" i="10"/>
  <c r="B5561" i="10"/>
  <c r="B2960" i="9"/>
  <c r="A2959" i="9"/>
  <c r="A8162" i="9"/>
  <c r="B8163" i="9"/>
  <c r="B3828" i="10"/>
  <c r="A3827" i="10"/>
  <c r="A9896" i="9"/>
  <c r="B9897" i="9"/>
  <c r="B2094" i="9"/>
  <c r="A2093" i="9"/>
  <c r="A10765" i="10"/>
  <c r="B10766" i="10"/>
  <c r="B360" i="9"/>
  <c r="A359" i="9"/>
  <c r="A8161" i="10"/>
  <c r="B8162" i="10"/>
  <c r="B359" i="10"/>
  <c r="A358" i="10"/>
  <c r="A9028" i="10"/>
  <c r="B9029" i="10"/>
  <c r="A2092" i="10"/>
  <c r="B2093" i="10"/>
  <c r="A1227" i="10"/>
  <c r="B1228" i="10"/>
  <c r="B7296" i="10"/>
  <c r="A7295" i="10"/>
  <c r="A6429" i="9"/>
  <c r="B6430" i="9"/>
  <c r="B5562" i="9"/>
  <c r="A5561" i="9"/>
  <c r="A1227" i="9"/>
  <c r="B1228" i="9"/>
  <c r="A7296" i="9"/>
  <c r="B7297" i="9"/>
  <c r="B2960" i="10"/>
  <c r="A2959" i="10"/>
  <c r="A3827" i="9"/>
  <c r="B3828" i="9"/>
  <c r="A9896" i="10"/>
  <c r="B9897" i="10"/>
  <c r="A4693" i="9"/>
  <c r="B4694" i="9"/>
  <c r="A4694" i="10"/>
  <c r="B4695" i="10"/>
  <c r="A9028" i="9"/>
  <c r="B9029" i="9"/>
  <c r="A6428" i="10"/>
  <c r="B6429" i="10"/>
  <c r="B11631" i="9"/>
  <c r="A11630" i="9"/>
  <c r="B11631" i="10"/>
  <c r="A11630" i="10"/>
  <c r="A6430" i="9" l="1"/>
  <c r="B6431" i="9"/>
  <c r="B9030" i="10"/>
  <c r="A9029" i="10"/>
  <c r="B9898" i="9"/>
  <c r="A9897" i="9"/>
  <c r="A9029" i="9"/>
  <c r="B9030" i="9"/>
  <c r="A3828" i="9"/>
  <c r="B3829" i="9"/>
  <c r="B2094" i="10"/>
  <c r="A2093" i="10"/>
  <c r="A6429" i="10"/>
  <c r="B6430" i="10"/>
  <c r="A4695" i="10"/>
  <c r="B4696" i="10"/>
  <c r="A9897" i="10"/>
  <c r="B9898" i="10"/>
  <c r="B1229" i="9"/>
  <c r="A1228" i="9"/>
  <c r="B1229" i="10"/>
  <c r="A1228" i="10"/>
  <c r="B8163" i="10"/>
  <c r="A8162" i="10"/>
  <c r="B10767" i="10"/>
  <c r="A10766" i="10"/>
  <c r="A8163" i="9"/>
  <c r="B8164" i="9"/>
  <c r="B5562" i="10"/>
  <c r="A5561" i="10"/>
  <c r="A11631" i="10"/>
  <c r="B11632" i="10"/>
  <c r="B2961" i="10"/>
  <c r="A2960" i="10"/>
  <c r="A4694" i="9"/>
  <c r="B4695" i="9"/>
  <c r="B7298" i="9"/>
  <c r="A7297" i="9"/>
  <c r="A11631" i="9"/>
  <c r="B11632" i="9"/>
  <c r="A5562" i="9"/>
  <c r="B5563" i="9"/>
  <c r="A7296" i="10"/>
  <c r="B7297" i="10"/>
  <c r="B360" i="10"/>
  <c r="A359" i="10"/>
  <c r="A360" i="9"/>
  <c r="B361" i="9"/>
  <c r="B2095" i="9"/>
  <c r="A2094" i="9"/>
  <c r="A3828" i="10"/>
  <c r="B3829" i="10"/>
  <c r="B2961" i="9"/>
  <c r="A2960" i="9"/>
  <c r="B10766" i="9"/>
  <c r="A10765" i="9"/>
  <c r="A7297" i="10" l="1"/>
  <c r="B7298" i="10"/>
  <c r="B8164" i="10"/>
  <c r="A8163" i="10"/>
  <c r="B1230" i="9"/>
  <c r="A1229" i="9"/>
  <c r="A2094" i="10"/>
  <c r="B2095" i="10"/>
  <c r="A9030" i="10"/>
  <c r="B9031" i="10"/>
  <c r="B4696" i="9"/>
  <c r="A4695" i="9"/>
  <c r="B9031" i="9"/>
  <c r="A9030" i="9"/>
  <c r="A9898" i="10"/>
  <c r="B9899" i="10"/>
  <c r="B6431" i="10"/>
  <c r="A6430" i="10"/>
  <c r="B3830" i="9"/>
  <c r="A3829" i="9"/>
  <c r="B6432" i="9"/>
  <c r="A6431" i="9"/>
  <c r="B3830" i="10"/>
  <c r="A3829" i="10"/>
  <c r="A361" i="9"/>
  <c r="B362" i="9"/>
  <c r="B11633" i="9"/>
  <c r="A11632" i="9"/>
  <c r="B11633" i="10"/>
  <c r="A11632" i="10"/>
  <c r="B8165" i="9"/>
  <c r="A8164" i="9"/>
  <c r="B4697" i="10"/>
  <c r="A4696" i="10"/>
  <c r="A10766" i="9"/>
  <c r="B10767" i="9"/>
  <c r="A5563" i="9"/>
  <c r="B5564" i="9"/>
  <c r="A2961" i="9"/>
  <c r="B2962" i="9"/>
  <c r="A2095" i="9"/>
  <c r="B2096" i="9"/>
  <c r="A360" i="10"/>
  <c r="B361" i="10"/>
  <c r="B7299" i="9"/>
  <c r="A7298" i="9"/>
  <c r="A2961" i="10"/>
  <c r="B2962" i="10"/>
  <c r="A5562" i="10"/>
  <c r="B5563" i="10"/>
  <c r="B10768" i="10"/>
  <c r="A10767" i="10"/>
  <c r="B1230" i="10"/>
  <c r="A1229" i="10"/>
  <c r="B9899" i="9"/>
  <c r="A9898" i="9"/>
  <c r="B2963" i="10" l="1"/>
  <c r="A2962" i="10"/>
  <c r="B2963" i="9"/>
  <c r="A2962" i="9"/>
  <c r="A10767" i="9"/>
  <c r="B10768" i="9"/>
  <c r="B8166" i="9"/>
  <c r="A8165" i="9"/>
  <c r="B11634" i="9"/>
  <c r="A11633" i="9"/>
  <c r="B3831" i="10"/>
  <c r="A3830" i="10"/>
  <c r="B3831" i="9"/>
  <c r="A3830" i="9"/>
  <c r="A4696" i="9"/>
  <c r="B4697" i="9"/>
  <c r="A8164" i="10"/>
  <c r="B8165" i="10"/>
  <c r="B362" i="10"/>
  <c r="A361" i="10"/>
  <c r="B10769" i="10"/>
  <c r="A10768" i="10"/>
  <c r="B2097" i="9"/>
  <c r="A2096" i="9"/>
  <c r="B5565" i="9"/>
  <c r="A5564" i="9"/>
  <c r="B363" i="9"/>
  <c r="A362" i="9"/>
  <c r="A9031" i="10"/>
  <c r="B9032" i="10"/>
  <c r="B7299" i="10"/>
  <c r="A7298" i="10"/>
  <c r="B9900" i="10"/>
  <c r="A9899" i="10"/>
  <c r="A2095" i="10"/>
  <c r="B2096" i="10"/>
  <c r="A9899" i="9"/>
  <c r="B9900" i="9"/>
  <c r="A5563" i="10"/>
  <c r="B5564" i="10"/>
  <c r="A1230" i="10"/>
  <c r="B1231" i="10"/>
  <c r="B7300" i="9"/>
  <c r="A7299" i="9"/>
  <c r="B4698" i="10"/>
  <c r="A4697" i="10"/>
  <c r="B11634" i="10"/>
  <c r="A11633" i="10"/>
  <c r="B6433" i="9"/>
  <c r="A6432" i="9"/>
  <c r="B6432" i="10"/>
  <c r="A6431" i="10"/>
  <c r="A9031" i="9"/>
  <c r="B9032" i="9"/>
  <c r="B1231" i="9"/>
  <c r="A1230" i="9"/>
  <c r="B5565" i="10" l="1"/>
  <c r="A5564" i="10"/>
  <c r="A4697" i="9"/>
  <c r="B4698" i="9"/>
  <c r="A6432" i="10"/>
  <c r="B6433" i="10"/>
  <c r="B7300" i="10"/>
  <c r="A7299" i="10"/>
  <c r="B2098" i="9"/>
  <c r="A2097" i="9"/>
  <c r="B363" i="10"/>
  <c r="A362" i="10"/>
  <c r="A8166" i="9"/>
  <c r="B8167" i="9"/>
  <c r="A1231" i="10"/>
  <c r="B1232" i="10"/>
  <c r="A9900" i="9"/>
  <c r="B9901" i="9"/>
  <c r="B9033" i="10"/>
  <c r="A9032" i="10"/>
  <c r="A8165" i="10"/>
  <c r="B8166" i="10"/>
  <c r="B10769" i="9"/>
  <c r="A10768" i="9"/>
  <c r="B2097" i="10"/>
  <c r="A2096" i="10"/>
  <c r="A1231" i="9"/>
  <c r="B1232" i="9"/>
  <c r="B11635" i="10"/>
  <c r="A11634" i="10"/>
  <c r="A7300" i="9"/>
  <c r="B7301" i="9"/>
  <c r="B364" i="9"/>
  <c r="A363" i="9"/>
  <c r="B3832" i="10"/>
  <c r="A3831" i="10"/>
  <c r="B2964" i="9"/>
  <c r="A2963" i="9"/>
  <c r="A9032" i="9"/>
  <c r="B9033" i="9"/>
  <c r="B6434" i="9"/>
  <c r="A6433" i="9"/>
  <c r="A4698" i="10"/>
  <c r="B4699" i="10"/>
  <c r="B9901" i="10"/>
  <c r="A9900" i="10"/>
  <c r="B5566" i="9"/>
  <c r="A5565" i="9"/>
  <c r="A10769" i="10"/>
  <c r="B10770" i="10"/>
  <c r="A3831" i="9"/>
  <c r="B3832" i="9"/>
  <c r="B11635" i="9"/>
  <c r="A11634" i="9"/>
  <c r="B2964" i="10"/>
  <c r="A2963" i="10"/>
  <c r="A3832" i="9" l="1"/>
  <c r="B3833" i="9"/>
  <c r="A4699" i="10"/>
  <c r="B4700" i="10"/>
  <c r="B2965" i="10"/>
  <c r="A2964" i="10"/>
  <c r="B5567" i="9"/>
  <c r="A5566" i="9"/>
  <c r="A3832" i="10"/>
  <c r="B3833" i="10"/>
  <c r="B1233" i="10"/>
  <c r="A1232" i="10"/>
  <c r="A4698" i="9"/>
  <c r="B4699" i="9"/>
  <c r="B9034" i="10"/>
  <c r="A9033" i="10"/>
  <c r="B7301" i="10"/>
  <c r="A7300" i="10"/>
  <c r="B8167" i="10"/>
  <c r="A8166" i="10"/>
  <c r="A9901" i="9"/>
  <c r="B9902" i="9"/>
  <c r="A8167" i="9"/>
  <c r="B8168" i="9"/>
  <c r="A6433" i="10"/>
  <c r="B6434" i="10"/>
  <c r="A9033" i="9"/>
  <c r="B9034" i="9"/>
  <c r="A7301" i="9"/>
  <c r="B7302" i="9"/>
  <c r="A1232" i="9"/>
  <c r="B1233" i="9"/>
  <c r="B10770" i="9"/>
  <c r="A10769" i="9"/>
  <c r="B364" i="10"/>
  <c r="A363" i="10"/>
  <c r="A10770" i="10"/>
  <c r="B10771" i="10"/>
  <c r="A11635" i="9"/>
  <c r="B11636" i="9"/>
  <c r="B9902" i="10"/>
  <c r="A9901" i="10"/>
  <c r="A6434" i="9"/>
  <c r="B6435" i="9"/>
  <c r="B2965" i="9"/>
  <c r="A2964" i="9"/>
  <c r="B365" i="9"/>
  <c r="A364" i="9"/>
  <c r="A11635" i="10"/>
  <c r="B11636" i="10"/>
  <c r="B2098" i="10"/>
  <c r="A2097" i="10"/>
  <c r="B2099" i="9"/>
  <c r="A2098" i="9"/>
  <c r="B5566" i="10"/>
  <c r="A5565" i="10"/>
  <c r="B5567" i="10" l="1"/>
  <c r="A5566" i="10"/>
  <c r="A364" i="10"/>
  <c r="B365" i="10"/>
  <c r="B8168" i="10"/>
  <c r="A8167" i="10"/>
  <c r="B7303" i="9"/>
  <c r="A7302" i="9"/>
  <c r="B6435" i="10"/>
  <c r="A6434" i="10"/>
  <c r="B9903" i="9"/>
  <c r="A9902" i="9"/>
  <c r="B4700" i="9"/>
  <c r="A4699" i="9"/>
  <c r="A3833" i="10"/>
  <c r="B3834" i="10"/>
  <c r="B3834" i="9"/>
  <c r="A3833" i="9"/>
  <c r="A6435" i="9"/>
  <c r="B6436" i="9"/>
  <c r="A11636" i="9"/>
  <c r="B11637" i="9"/>
  <c r="B1234" i="9"/>
  <c r="A1233" i="9"/>
  <c r="B9035" i="9"/>
  <c r="A9034" i="9"/>
  <c r="B8169" i="9"/>
  <c r="A8168" i="9"/>
  <c r="B4701" i="10"/>
  <c r="A4700" i="10"/>
  <c r="B2099" i="10"/>
  <c r="A2098" i="10"/>
  <c r="A365" i="9"/>
  <c r="B366" i="9"/>
  <c r="B9035" i="10"/>
  <c r="A9034" i="10"/>
  <c r="B1234" i="10"/>
  <c r="A1233" i="10"/>
  <c r="A5567" i="9"/>
  <c r="B5568" i="9"/>
  <c r="A11636" i="10"/>
  <c r="B11637" i="10"/>
  <c r="A10771" i="10"/>
  <c r="B10772" i="10"/>
  <c r="A2099" i="9"/>
  <c r="B2100" i="9"/>
  <c r="A2965" i="9"/>
  <c r="B2966" i="9"/>
  <c r="B9903" i="10"/>
  <c r="A9902" i="10"/>
  <c r="B10771" i="9"/>
  <c r="A10770" i="9"/>
  <c r="A7301" i="10"/>
  <c r="B7302" i="10"/>
  <c r="A2965" i="10"/>
  <c r="B2966" i="10"/>
  <c r="B10773" i="10" l="1"/>
  <c r="A10772" i="10"/>
  <c r="A5568" i="9"/>
  <c r="B5569" i="9"/>
  <c r="A6436" i="9"/>
  <c r="B6437" i="9"/>
  <c r="B3835" i="10"/>
  <c r="A3834" i="10"/>
  <c r="A365" i="10"/>
  <c r="B366" i="10"/>
  <c r="A9035" i="10"/>
  <c r="B9036" i="10"/>
  <c r="B8170" i="9"/>
  <c r="A8169" i="9"/>
  <c r="B1235" i="9"/>
  <c r="A1234" i="9"/>
  <c r="B9904" i="9"/>
  <c r="A9903" i="9"/>
  <c r="B7304" i="9"/>
  <c r="A7303" i="9"/>
  <c r="A7302" i="10"/>
  <c r="B7303" i="10"/>
  <c r="A2100" i="9"/>
  <c r="B2101" i="9"/>
  <c r="B11638" i="10"/>
  <c r="A11637" i="10"/>
  <c r="A366" i="9"/>
  <c r="B367" i="9"/>
  <c r="B11638" i="9"/>
  <c r="A11637" i="9"/>
  <c r="B2967" i="10"/>
  <c r="A2966" i="10"/>
  <c r="A2966" i="9"/>
  <c r="B2967" i="9"/>
  <c r="A10771" i="9"/>
  <c r="B10772" i="9"/>
  <c r="A2099" i="10"/>
  <c r="B2100" i="10"/>
  <c r="A9903" i="10"/>
  <c r="B9904" i="10"/>
  <c r="A1234" i="10"/>
  <c r="B1235" i="10"/>
  <c r="B4702" i="10"/>
  <c r="A4701" i="10"/>
  <c r="B9036" i="9"/>
  <c r="A9035" i="9"/>
  <c r="B3835" i="9"/>
  <c r="A3834" i="9"/>
  <c r="B4701" i="9"/>
  <c r="A4700" i="9"/>
  <c r="B6436" i="10"/>
  <c r="A6435" i="10"/>
  <c r="A8168" i="10"/>
  <c r="B8169" i="10"/>
  <c r="A5567" i="10"/>
  <c r="B5568" i="10"/>
  <c r="B9905" i="10" l="1"/>
  <c r="A9904" i="10"/>
  <c r="A10772" i="9"/>
  <c r="B10773" i="9"/>
  <c r="B368" i="9"/>
  <c r="A367" i="9"/>
  <c r="B2102" i="9"/>
  <c r="A2101" i="9"/>
  <c r="B5570" i="9"/>
  <c r="A5569" i="9"/>
  <c r="A6436" i="10"/>
  <c r="B6437" i="10"/>
  <c r="A3835" i="9"/>
  <c r="B3836" i="9"/>
  <c r="A4702" i="10"/>
  <c r="B4703" i="10"/>
  <c r="B2968" i="10"/>
  <c r="A2967" i="10"/>
  <c r="A7304" i="9"/>
  <c r="B7305" i="9"/>
  <c r="A1235" i="9"/>
  <c r="B1236" i="9"/>
  <c r="B3836" i="10"/>
  <c r="A3835" i="10"/>
  <c r="A8169" i="10"/>
  <c r="B8170" i="10"/>
  <c r="A1235" i="10"/>
  <c r="B1236" i="10"/>
  <c r="A2100" i="10"/>
  <c r="B2101" i="10"/>
  <c r="B2968" i="9"/>
  <c r="A2967" i="9"/>
  <c r="B7304" i="10"/>
  <c r="A7303" i="10"/>
  <c r="B367" i="10"/>
  <c r="A366" i="10"/>
  <c r="B6438" i="9"/>
  <c r="A6437" i="9"/>
  <c r="A5568" i="10"/>
  <c r="B5569" i="10"/>
  <c r="A9036" i="10"/>
  <c r="B9037" i="10"/>
  <c r="A4701" i="9"/>
  <c r="B4702" i="9"/>
  <c r="A9036" i="9"/>
  <c r="B9037" i="9"/>
  <c r="B11639" i="9"/>
  <c r="A11638" i="9"/>
  <c r="B11639" i="10"/>
  <c r="A11638" i="10"/>
  <c r="A9904" i="9"/>
  <c r="B9905" i="9"/>
  <c r="A8170" i="9"/>
  <c r="B8171" i="9"/>
  <c r="A10773" i="10"/>
  <c r="B10774" i="10"/>
  <c r="A10774" i="10" l="1"/>
  <c r="B10775" i="10"/>
  <c r="A9905" i="9"/>
  <c r="B9906" i="9"/>
  <c r="A4702" i="9"/>
  <c r="B4703" i="9"/>
  <c r="B5570" i="10"/>
  <c r="A5569" i="10"/>
  <c r="A4703" i="10"/>
  <c r="B4704" i="10"/>
  <c r="B10774" i="9"/>
  <c r="A10773" i="9"/>
  <c r="A11639" i="9"/>
  <c r="B11640" i="9"/>
  <c r="B368" i="10"/>
  <c r="A367" i="10"/>
  <c r="B2969" i="9"/>
  <c r="A2968" i="9"/>
  <c r="A3836" i="10"/>
  <c r="B3837" i="10"/>
  <c r="B2103" i="9"/>
  <c r="A2102" i="9"/>
  <c r="A8171" i="9"/>
  <c r="B8172" i="9"/>
  <c r="A9037" i="9"/>
  <c r="B9038" i="9"/>
  <c r="B9038" i="10"/>
  <c r="A9037" i="10"/>
  <c r="B2102" i="10"/>
  <c r="A2101" i="10"/>
  <c r="B8171" i="10"/>
  <c r="A8170" i="10"/>
  <c r="A1236" i="9"/>
  <c r="B1237" i="9"/>
  <c r="A3836" i="9"/>
  <c r="B3837" i="9"/>
  <c r="B1237" i="10"/>
  <c r="A1236" i="10"/>
  <c r="A7305" i="9"/>
  <c r="B7306" i="9"/>
  <c r="A6437" i="10"/>
  <c r="B6438" i="10"/>
  <c r="A11639" i="10"/>
  <c r="B11640" i="10"/>
  <c r="A6438" i="9"/>
  <c r="B6439" i="9"/>
  <c r="B7305" i="10"/>
  <c r="A7304" i="10"/>
  <c r="B2969" i="10"/>
  <c r="A2968" i="10"/>
  <c r="B5571" i="9"/>
  <c r="A5570" i="9"/>
  <c r="B369" i="9"/>
  <c r="A368" i="9"/>
  <c r="B9906" i="10"/>
  <c r="A9905" i="10"/>
  <c r="A11640" i="10" l="1"/>
  <c r="B11641" i="10"/>
  <c r="B7307" i="9"/>
  <c r="A7306" i="9"/>
  <c r="B3838" i="9"/>
  <c r="A3837" i="9"/>
  <c r="A3837" i="10"/>
  <c r="B3838" i="10"/>
  <c r="B9907" i="10"/>
  <c r="A9906" i="10"/>
  <c r="A8171" i="10"/>
  <c r="B8172" i="10"/>
  <c r="B9039" i="10"/>
  <c r="A9038" i="10"/>
  <c r="A368" i="10"/>
  <c r="B369" i="10"/>
  <c r="B10775" i="9"/>
  <c r="A10774" i="9"/>
  <c r="B5571" i="10"/>
  <c r="A5570" i="10"/>
  <c r="A6439" i="9"/>
  <c r="B6440" i="9"/>
  <c r="B6439" i="10"/>
  <c r="A6438" i="10"/>
  <c r="B1238" i="9"/>
  <c r="A1237" i="9"/>
  <c r="B9039" i="9"/>
  <c r="A9038" i="9"/>
  <c r="A11640" i="9"/>
  <c r="B11641" i="9"/>
  <c r="B4705" i="10"/>
  <c r="A4704" i="10"/>
  <c r="B4704" i="9"/>
  <c r="A4703" i="9"/>
  <c r="B10776" i="10"/>
  <c r="A10775" i="10"/>
  <c r="B8173" i="9"/>
  <c r="A8172" i="9"/>
  <c r="B9907" i="9"/>
  <c r="A9906" i="9"/>
  <c r="A5571" i="9"/>
  <c r="B5572" i="9"/>
  <c r="A7305" i="10"/>
  <c r="B7306" i="10"/>
  <c r="A369" i="9"/>
  <c r="B370" i="9"/>
  <c r="A2969" i="10"/>
  <c r="B2970" i="10"/>
  <c r="B1238" i="10"/>
  <c r="A1237" i="10"/>
  <c r="B2103" i="10"/>
  <c r="A2102" i="10"/>
  <c r="A2103" i="9"/>
  <c r="B2104" i="9"/>
  <c r="A2969" i="9"/>
  <c r="B2970" i="9"/>
  <c r="A7306" i="10" l="1"/>
  <c r="B7307" i="10"/>
  <c r="A369" i="10"/>
  <c r="B370" i="10"/>
  <c r="A8172" i="10"/>
  <c r="B8173" i="10"/>
  <c r="B3839" i="10"/>
  <c r="A3838" i="10"/>
  <c r="A2103" i="10"/>
  <c r="B2104" i="10"/>
  <c r="B10777" i="10"/>
  <c r="A10776" i="10"/>
  <c r="B4706" i="10"/>
  <c r="A4705" i="10"/>
  <c r="B6440" i="10"/>
  <c r="A6439" i="10"/>
  <c r="B7308" i="9"/>
  <c r="A7307" i="9"/>
  <c r="A2104" i="9"/>
  <c r="B2105" i="9"/>
  <c r="A370" i="9"/>
  <c r="B371" i="9"/>
  <c r="A5572" i="9"/>
  <c r="B5573" i="9"/>
  <c r="B11642" i="9"/>
  <c r="A11641" i="9"/>
  <c r="B6441" i="9"/>
  <c r="A6440" i="9"/>
  <c r="B11642" i="10"/>
  <c r="A11641" i="10"/>
  <c r="A2970" i="9"/>
  <c r="B2971" i="9"/>
  <c r="B2971" i="10"/>
  <c r="A2970" i="10"/>
  <c r="B9908" i="9"/>
  <c r="A9907" i="9"/>
  <c r="B9040" i="9"/>
  <c r="A9039" i="9"/>
  <c r="A5571" i="10"/>
  <c r="B5572" i="10"/>
  <c r="A1238" i="10"/>
  <c r="B1239" i="10"/>
  <c r="B8174" i="9"/>
  <c r="A8173" i="9"/>
  <c r="B4705" i="9"/>
  <c r="A4704" i="9"/>
  <c r="B1239" i="9"/>
  <c r="A1238" i="9"/>
  <c r="A10775" i="9"/>
  <c r="B10776" i="9"/>
  <c r="A9039" i="10"/>
  <c r="B9040" i="10"/>
  <c r="A9907" i="10"/>
  <c r="B9908" i="10"/>
  <c r="B3839" i="9"/>
  <c r="A3838" i="9"/>
  <c r="A9040" i="10" l="1"/>
  <c r="B9041" i="10"/>
  <c r="A5572" i="10"/>
  <c r="B5573" i="10"/>
  <c r="B2972" i="9"/>
  <c r="A2971" i="9"/>
  <c r="B5574" i="9"/>
  <c r="A5573" i="9"/>
  <c r="B2106" i="9"/>
  <c r="A2105" i="9"/>
  <c r="A1239" i="9"/>
  <c r="B1240" i="9"/>
  <c r="A8174" i="9"/>
  <c r="B8175" i="9"/>
  <c r="A9908" i="9"/>
  <c r="B9909" i="9"/>
  <c r="B6442" i="9"/>
  <c r="A6441" i="9"/>
  <c r="A6440" i="10"/>
  <c r="B6441" i="10"/>
  <c r="A10777" i="10"/>
  <c r="B10778" i="10"/>
  <c r="B3840" i="10"/>
  <c r="A3839" i="10"/>
  <c r="B9909" i="10"/>
  <c r="A9908" i="10"/>
  <c r="B10777" i="9"/>
  <c r="A10776" i="9"/>
  <c r="A1239" i="10"/>
  <c r="B1240" i="10"/>
  <c r="B372" i="9"/>
  <c r="A371" i="9"/>
  <c r="A2104" i="10"/>
  <c r="B2105" i="10"/>
  <c r="A8173" i="10"/>
  <c r="B8174" i="10"/>
  <c r="B7308" i="10"/>
  <c r="A7307" i="10"/>
  <c r="B371" i="10"/>
  <c r="A370" i="10"/>
  <c r="A3839" i="9"/>
  <c r="B3840" i="9"/>
  <c r="A4705" i="9"/>
  <c r="B4706" i="9"/>
  <c r="A9040" i="9"/>
  <c r="B9041" i="9"/>
  <c r="B2972" i="10"/>
  <c r="A2971" i="10"/>
  <c r="B11643" i="10"/>
  <c r="A11642" i="10"/>
  <c r="B11643" i="9"/>
  <c r="A11642" i="9"/>
  <c r="A7308" i="9"/>
  <c r="B7309" i="9"/>
  <c r="A4706" i="10"/>
  <c r="B4707" i="10"/>
  <c r="A4707" i="10" l="1"/>
  <c r="B4708" i="10"/>
  <c r="A6441" i="10"/>
  <c r="B6442" i="10"/>
  <c r="A9909" i="9"/>
  <c r="B9910" i="9"/>
  <c r="B5574" i="10"/>
  <c r="A5573" i="10"/>
  <c r="B373" i="9"/>
  <c r="A372" i="9"/>
  <c r="B10778" i="9"/>
  <c r="A10777" i="9"/>
  <c r="A3840" i="10"/>
  <c r="B3841" i="10"/>
  <c r="B5575" i="9"/>
  <c r="A5574" i="9"/>
  <c r="A7309" i="9"/>
  <c r="B7310" i="9"/>
  <c r="A9041" i="9"/>
  <c r="B9042" i="9"/>
  <c r="A3840" i="9"/>
  <c r="B3841" i="9"/>
  <c r="B2106" i="10"/>
  <c r="A2105" i="10"/>
  <c r="B1241" i="10"/>
  <c r="A1240" i="10"/>
  <c r="A10778" i="10"/>
  <c r="B10779" i="10"/>
  <c r="A8175" i="9"/>
  <c r="B8176" i="9"/>
  <c r="B9042" i="10"/>
  <c r="A9041" i="10"/>
  <c r="A4706" i="9"/>
  <c r="B4707" i="9"/>
  <c r="B8175" i="10"/>
  <c r="A8174" i="10"/>
  <c r="A1240" i="9"/>
  <c r="B1241" i="9"/>
  <c r="A11643" i="9"/>
  <c r="B11644" i="9"/>
  <c r="B2973" i="10"/>
  <c r="A2972" i="10"/>
  <c r="B372" i="10"/>
  <c r="A371" i="10"/>
  <c r="A11643" i="10"/>
  <c r="B11644" i="10"/>
  <c r="B7309" i="10"/>
  <c r="A7308" i="10"/>
  <c r="B9910" i="10"/>
  <c r="A9909" i="10"/>
  <c r="A6442" i="9"/>
  <c r="B6443" i="9"/>
  <c r="B2107" i="9"/>
  <c r="A2106" i="9"/>
  <c r="B2973" i="9"/>
  <c r="A2972" i="9"/>
  <c r="A6443" i="9" l="1"/>
  <c r="B6444" i="9"/>
  <c r="A11644" i="9"/>
  <c r="B11645" i="9"/>
  <c r="B9043" i="9"/>
  <c r="A9042" i="9"/>
  <c r="B8176" i="10"/>
  <c r="A8175" i="10"/>
  <c r="B9043" i="10"/>
  <c r="A9042" i="10"/>
  <c r="B2107" i="10"/>
  <c r="A2106" i="10"/>
  <c r="A5575" i="9"/>
  <c r="B5576" i="9"/>
  <c r="B10779" i="9"/>
  <c r="A10778" i="9"/>
  <c r="B5575" i="10"/>
  <c r="A5574" i="10"/>
  <c r="A11644" i="10"/>
  <c r="B11645" i="10"/>
  <c r="B1242" i="9"/>
  <c r="A1241" i="9"/>
  <c r="B4708" i="9"/>
  <c r="A4707" i="9"/>
  <c r="B8177" i="9"/>
  <c r="A8176" i="9"/>
  <c r="B3842" i="9"/>
  <c r="A3841" i="9"/>
  <c r="B7311" i="9"/>
  <c r="A7310" i="9"/>
  <c r="A3841" i="10"/>
  <c r="B3842" i="10"/>
  <c r="B9911" i="9"/>
  <c r="A9910" i="9"/>
  <c r="B4709" i="10"/>
  <c r="A4708" i="10"/>
  <c r="A10779" i="10"/>
  <c r="B10780" i="10"/>
  <c r="B6443" i="10"/>
  <c r="A6442" i="10"/>
  <c r="A2973" i="9"/>
  <c r="B2974" i="9"/>
  <c r="A7309" i="10"/>
  <c r="B7310" i="10"/>
  <c r="A372" i="10"/>
  <c r="B373" i="10"/>
  <c r="A2107" i="9"/>
  <c r="B2108" i="9"/>
  <c r="B9911" i="10"/>
  <c r="A9910" i="10"/>
  <c r="A2973" i="10"/>
  <c r="B2974" i="10"/>
  <c r="B1242" i="10"/>
  <c r="A1241" i="10"/>
  <c r="A373" i="9"/>
  <c r="B374" i="9"/>
  <c r="B2975" i="10" l="1"/>
  <c r="A2974" i="10"/>
  <c r="B11646" i="10"/>
  <c r="A11645" i="10"/>
  <c r="B6444" i="10"/>
  <c r="A6443" i="10"/>
  <c r="B4710" i="10"/>
  <c r="A4709" i="10"/>
  <c r="B3843" i="9"/>
  <c r="A3842" i="9"/>
  <c r="B4709" i="9"/>
  <c r="A4708" i="9"/>
  <c r="A2107" i="10"/>
  <c r="B2108" i="10"/>
  <c r="A8176" i="10"/>
  <c r="B8177" i="10"/>
  <c r="A5576" i="9"/>
  <c r="B5577" i="9"/>
  <c r="A6444" i="9"/>
  <c r="B6445" i="9"/>
  <c r="A374" i="9"/>
  <c r="B375" i="9"/>
  <c r="A2108" i="9"/>
  <c r="B2109" i="9"/>
  <c r="A7310" i="10"/>
  <c r="B7311" i="10"/>
  <c r="B3843" i="10"/>
  <c r="A3842" i="10"/>
  <c r="B11646" i="9"/>
  <c r="A11645" i="9"/>
  <c r="A10779" i="9"/>
  <c r="B10780" i="9"/>
  <c r="A373" i="10"/>
  <c r="B374" i="10"/>
  <c r="A2974" i="9"/>
  <c r="B2975" i="9"/>
  <c r="B10781" i="10"/>
  <c r="A10780" i="10"/>
  <c r="A1242" i="10"/>
  <c r="B1243" i="10"/>
  <c r="A9911" i="10"/>
  <c r="B9912" i="10"/>
  <c r="B9912" i="9"/>
  <c r="A9911" i="9"/>
  <c r="B7312" i="9"/>
  <c r="A7311" i="9"/>
  <c r="B8178" i="9"/>
  <c r="A8177" i="9"/>
  <c r="B1243" i="9"/>
  <c r="A1242" i="9"/>
  <c r="A5575" i="10"/>
  <c r="B5576" i="10"/>
  <c r="A9043" i="10"/>
  <c r="B9044" i="10"/>
  <c r="B9044" i="9"/>
  <c r="A9043" i="9"/>
  <c r="B6446" i="9" l="1"/>
  <c r="A6445" i="9"/>
  <c r="A9912" i="9"/>
  <c r="B9913" i="9"/>
  <c r="B3844" i="10"/>
  <c r="A3843" i="10"/>
  <c r="B7312" i="10"/>
  <c r="A7311" i="10"/>
  <c r="B376" i="9"/>
  <c r="A375" i="9"/>
  <c r="B5578" i="9"/>
  <c r="A5577" i="9"/>
  <c r="A2108" i="10"/>
  <c r="B2109" i="10"/>
  <c r="A5576" i="10"/>
  <c r="B5577" i="10"/>
  <c r="A1243" i="10"/>
  <c r="B1244" i="10"/>
  <c r="B2976" i="9"/>
  <c r="A2975" i="9"/>
  <c r="A10780" i="9"/>
  <c r="B10781" i="9"/>
  <c r="B2110" i="9"/>
  <c r="A2109" i="9"/>
  <c r="A8177" i="10"/>
  <c r="B8178" i="10"/>
  <c r="A9044" i="9"/>
  <c r="B9045" i="9"/>
  <c r="A8178" i="9"/>
  <c r="B8179" i="9"/>
  <c r="A4709" i="9"/>
  <c r="B4710" i="9"/>
  <c r="A4710" i="10"/>
  <c r="B4711" i="10"/>
  <c r="B11647" i="10"/>
  <c r="A11646" i="10"/>
  <c r="A9044" i="10"/>
  <c r="B9045" i="10"/>
  <c r="A9912" i="10"/>
  <c r="B9913" i="10"/>
  <c r="B375" i="10"/>
  <c r="A374" i="10"/>
  <c r="A1243" i="9"/>
  <c r="B1244" i="9"/>
  <c r="A7312" i="9"/>
  <c r="B7313" i="9"/>
  <c r="A10781" i="10"/>
  <c r="B10782" i="10"/>
  <c r="B11647" i="9"/>
  <c r="A11646" i="9"/>
  <c r="A3843" i="9"/>
  <c r="B3844" i="9"/>
  <c r="A6444" i="10"/>
  <c r="B6445" i="10"/>
  <c r="B2976" i="10"/>
  <c r="A2975" i="10"/>
  <c r="A1244" i="9" l="1"/>
  <c r="B1245" i="9"/>
  <c r="B9914" i="10"/>
  <c r="A9913" i="10"/>
  <c r="B2977" i="9"/>
  <c r="A2976" i="9"/>
  <c r="B5579" i="9"/>
  <c r="A5578" i="9"/>
  <c r="B7313" i="10"/>
  <c r="A7312" i="10"/>
  <c r="A7313" i="9"/>
  <c r="B7314" i="9"/>
  <c r="B9046" i="10"/>
  <c r="A9045" i="10"/>
  <c r="A4711" i="10"/>
  <c r="B4712" i="10"/>
  <c r="A8179" i="9"/>
  <c r="B8180" i="9"/>
  <c r="B8179" i="10"/>
  <c r="A8178" i="10"/>
  <c r="B10782" i="9"/>
  <c r="A10781" i="9"/>
  <c r="B1245" i="10"/>
  <c r="A1244" i="10"/>
  <c r="B2110" i="10"/>
  <c r="A2109" i="10"/>
  <c r="A3844" i="9"/>
  <c r="B3845" i="9"/>
  <c r="A10782" i="10"/>
  <c r="B10783" i="10"/>
  <c r="A4710" i="9"/>
  <c r="B4711" i="9"/>
  <c r="A9045" i="9"/>
  <c r="B9046" i="9"/>
  <c r="B5578" i="10"/>
  <c r="A5577" i="10"/>
  <c r="A9913" i="9"/>
  <c r="B9914" i="9"/>
  <c r="A2976" i="10"/>
  <c r="B2977" i="10"/>
  <c r="A11647" i="10"/>
  <c r="B11648" i="10"/>
  <c r="B2111" i="9"/>
  <c r="A2110" i="9"/>
  <c r="A6445" i="10"/>
  <c r="B6446" i="10"/>
  <c r="A11647" i="9"/>
  <c r="B11648" i="9"/>
  <c r="B376" i="10"/>
  <c r="A375" i="10"/>
  <c r="B377" i="9"/>
  <c r="A376" i="9"/>
  <c r="A3844" i="10"/>
  <c r="B3845" i="10"/>
  <c r="A6446" i="9"/>
  <c r="B6447" i="9"/>
  <c r="A11648" i="9" l="1"/>
  <c r="B11649" i="9"/>
  <c r="A2977" i="10"/>
  <c r="B2978" i="10"/>
  <c r="B7315" i="9"/>
  <c r="A7314" i="9"/>
  <c r="B5579" i="10"/>
  <c r="A5578" i="10"/>
  <c r="B1246" i="10"/>
  <c r="A1245" i="10"/>
  <c r="A8179" i="10"/>
  <c r="B8180" i="10"/>
  <c r="A5579" i="9"/>
  <c r="B5580" i="9"/>
  <c r="B9915" i="10"/>
  <c r="A9914" i="10"/>
  <c r="A6447" i="9"/>
  <c r="B6448" i="9"/>
  <c r="A377" i="9"/>
  <c r="B378" i="9"/>
  <c r="A2111" i="9"/>
  <c r="B2112" i="9"/>
  <c r="B6447" i="10"/>
  <c r="A6446" i="10"/>
  <c r="A11648" i="10"/>
  <c r="B11649" i="10"/>
  <c r="B9915" i="9"/>
  <c r="A9914" i="9"/>
  <c r="B9047" i="9"/>
  <c r="A9046" i="9"/>
  <c r="B10784" i="10"/>
  <c r="A10783" i="10"/>
  <c r="B8181" i="9"/>
  <c r="A8180" i="9"/>
  <c r="B1246" i="9"/>
  <c r="A1245" i="9"/>
  <c r="B4712" i="9"/>
  <c r="A4711" i="9"/>
  <c r="B3846" i="9"/>
  <c r="A3845" i="9"/>
  <c r="B4713" i="10"/>
  <c r="A4712" i="10"/>
  <c r="A3845" i="10"/>
  <c r="B3846" i="10"/>
  <c r="A376" i="10"/>
  <c r="B377" i="10"/>
  <c r="B2111" i="10"/>
  <c r="A2110" i="10"/>
  <c r="B10783" i="9"/>
  <c r="A10782" i="9"/>
  <c r="B9047" i="10"/>
  <c r="A9046" i="10"/>
  <c r="A7313" i="10"/>
  <c r="B7314" i="10"/>
  <c r="A2977" i="9"/>
  <c r="B2978" i="9"/>
  <c r="A2978" i="9" l="1"/>
  <c r="B2979" i="9"/>
  <c r="A2111" i="10"/>
  <c r="B2112" i="10"/>
  <c r="B6448" i="10"/>
  <c r="A6447" i="10"/>
  <c r="B3847" i="10"/>
  <c r="A3846" i="10"/>
  <c r="A9047" i="10"/>
  <c r="B9048" i="10"/>
  <c r="B3847" i="9"/>
  <c r="A3846" i="9"/>
  <c r="A9915" i="10"/>
  <c r="B9916" i="10"/>
  <c r="A5579" i="10"/>
  <c r="B5580" i="10"/>
  <c r="A377" i="10"/>
  <c r="B378" i="10"/>
  <c r="B11650" i="10"/>
  <c r="A11649" i="10"/>
  <c r="A2112" i="9"/>
  <c r="B2113" i="9"/>
  <c r="B6449" i="9"/>
  <c r="A6448" i="9"/>
  <c r="A5580" i="9"/>
  <c r="B5581" i="9"/>
  <c r="B11650" i="9"/>
  <c r="A11649" i="9"/>
  <c r="A378" i="9"/>
  <c r="B379" i="9"/>
  <c r="A8180" i="10"/>
  <c r="B8181" i="10"/>
  <c r="A2978" i="10"/>
  <c r="B2979" i="10"/>
  <c r="B1247" i="9"/>
  <c r="A1246" i="9"/>
  <c r="B10785" i="10"/>
  <c r="A10784" i="10"/>
  <c r="B9916" i="9"/>
  <c r="A9915" i="9"/>
  <c r="A7314" i="10"/>
  <c r="B7315" i="10"/>
  <c r="A10783" i="9"/>
  <c r="B10784" i="9"/>
  <c r="B4714" i="10"/>
  <c r="A4713" i="10"/>
  <c r="B4713" i="9"/>
  <c r="A4712" i="9"/>
  <c r="B8182" i="9"/>
  <c r="A8181" i="9"/>
  <c r="B9048" i="9"/>
  <c r="A9047" i="9"/>
  <c r="A1246" i="10"/>
  <c r="B1247" i="10"/>
  <c r="B7316" i="9"/>
  <c r="A7315" i="9"/>
  <c r="B10785" i="9" l="1"/>
  <c r="A10784" i="9"/>
  <c r="A8181" i="10"/>
  <c r="B8182" i="10"/>
  <c r="A2112" i="10"/>
  <c r="B2113" i="10"/>
  <c r="A7316" i="9"/>
  <c r="B7317" i="9"/>
  <c r="A9048" i="9"/>
  <c r="B9049" i="9"/>
  <c r="A4713" i="9"/>
  <c r="B4714" i="9"/>
  <c r="A9916" i="9"/>
  <c r="B9917" i="9"/>
  <c r="A1247" i="9"/>
  <c r="B1248" i="9"/>
  <c r="B11651" i="9"/>
  <c r="A11650" i="9"/>
  <c r="B6450" i="9"/>
  <c r="A6449" i="9"/>
  <c r="B11651" i="10"/>
  <c r="A11650" i="10"/>
  <c r="A3847" i="9"/>
  <c r="B3848" i="9"/>
  <c r="B3848" i="10"/>
  <c r="A3847" i="10"/>
  <c r="A5580" i="10"/>
  <c r="B5581" i="10"/>
  <c r="A1247" i="10"/>
  <c r="B1248" i="10"/>
  <c r="B7316" i="10"/>
  <c r="A7315" i="10"/>
  <c r="B2980" i="10"/>
  <c r="A2979" i="10"/>
  <c r="B380" i="9"/>
  <c r="A379" i="9"/>
  <c r="B5582" i="9"/>
  <c r="A5581" i="9"/>
  <c r="B2114" i="9"/>
  <c r="A2113" i="9"/>
  <c r="B379" i="10"/>
  <c r="A378" i="10"/>
  <c r="A9916" i="10"/>
  <c r="B9917" i="10"/>
  <c r="A9048" i="10"/>
  <c r="B9049" i="10"/>
  <c r="B2980" i="9"/>
  <c r="A2979" i="9"/>
  <c r="A8182" i="9"/>
  <c r="B8183" i="9"/>
  <c r="A4714" i="10"/>
  <c r="B4715" i="10"/>
  <c r="A10785" i="10"/>
  <c r="B10786" i="10"/>
  <c r="A6448" i="10"/>
  <c r="B6449" i="10"/>
  <c r="A4715" i="10" l="1"/>
  <c r="B4716" i="10"/>
  <c r="A4714" i="9"/>
  <c r="B4715" i="9"/>
  <c r="B2981" i="9"/>
  <c r="A2980" i="9"/>
  <c r="B2115" i="9"/>
  <c r="A2114" i="9"/>
  <c r="B381" i="9"/>
  <c r="A380" i="9"/>
  <c r="B7317" i="10"/>
  <c r="A7316" i="10"/>
  <c r="A6450" i="9"/>
  <c r="B6451" i="9"/>
  <c r="A6449" i="10"/>
  <c r="B6450" i="10"/>
  <c r="B9918" i="10"/>
  <c r="A9917" i="10"/>
  <c r="A1248" i="9"/>
  <c r="B1249" i="9"/>
  <c r="B8183" i="10"/>
  <c r="A8182" i="10"/>
  <c r="A10786" i="10"/>
  <c r="B10787" i="10"/>
  <c r="B1249" i="10"/>
  <c r="A1248" i="10"/>
  <c r="A9917" i="9"/>
  <c r="B9918" i="9"/>
  <c r="A9049" i="9"/>
  <c r="B9050" i="9"/>
  <c r="B2114" i="10"/>
  <c r="A2113" i="10"/>
  <c r="B5582" i="10"/>
  <c r="A5581" i="10"/>
  <c r="A3848" i="9"/>
  <c r="B3849" i="9"/>
  <c r="A7317" i="9"/>
  <c r="B7318" i="9"/>
  <c r="A8183" i="9"/>
  <c r="B8184" i="9"/>
  <c r="B9050" i="10"/>
  <c r="A9049" i="10"/>
  <c r="B380" i="10"/>
  <c r="A379" i="10"/>
  <c r="B5583" i="9"/>
  <c r="A5582" i="9"/>
  <c r="B2981" i="10"/>
  <c r="A2980" i="10"/>
  <c r="A3848" i="10"/>
  <c r="B3849" i="10"/>
  <c r="A11651" i="10"/>
  <c r="B11652" i="10"/>
  <c r="A11651" i="9"/>
  <c r="B11652" i="9"/>
  <c r="B10786" i="9"/>
  <c r="A10785" i="9"/>
  <c r="B3850" i="9" l="1"/>
  <c r="A3849" i="9"/>
  <c r="B1250" i="9"/>
  <c r="A1249" i="9"/>
  <c r="B6451" i="10"/>
  <c r="A6450" i="10"/>
  <c r="B4716" i="9"/>
  <c r="A4715" i="9"/>
  <c r="A2981" i="10"/>
  <c r="B2982" i="10"/>
  <c r="A380" i="10"/>
  <c r="B381" i="10"/>
  <c r="B2115" i="10"/>
  <c r="A2114" i="10"/>
  <c r="A7317" i="10"/>
  <c r="B7318" i="10"/>
  <c r="A2115" i="9"/>
  <c r="B2116" i="9"/>
  <c r="A11652" i="10"/>
  <c r="B11653" i="10"/>
  <c r="A3849" i="10"/>
  <c r="B3850" i="10"/>
  <c r="B7319" i="9"/>
  <c r="A7318" i="9"/>
  <c r="B9051" i="9"/>
  <c r="A9050" i="9"/>
  <c r="A6451" i="9"/>
  <c r="B6452" i="9"/>
  <c r="B4717" i="10"/>
  <c r="A4716" i="10"/>
  <c r="B8185" i="9"/>
  <c r="A8184" i="9"/>
  <c r="B9919" i="9"/>
  <c r="A9918" i="9"/>
  <c r="A10787" i="10"/>
  <c r="B10788" i="10"/>
  <c r="B10787" i="9"/>
  <c r="A10786" i="9"/>
  <c r="A11652" i="9"/>
  <c r="B11653" i="9"/>
  <c r="A5583" i="9"/>
  <c r="B5584" i="9"/>
  <c r="B9051" i="10"/>
  <c r="A9050" i="10"/>
  <c r="B5583" i="10"/>
  <c r="A5582" i="10"/>
  <c r="B1250" i="10"/>
  <c r="A1249" i="10"/>
  <c r="B8184" i="10"/>
  <c r="A8183" i="10"/>
  <c r="B9919" i="10"/>
  <c r="A9918" i="10"/>
  <c r="A381" i="9"/>
  <c r="B382" i="9"/>
  <c r="A2981" i="9"/>
  <c r="B2982" i="9"/>
  <c r="A2982" i="9" l="1"/>
  <c r="B2983" i="9"/>
  <c r="A7318" i="10"/>
  <c r="B7319" i="10"/>
  <c r="A9919" i="10"/>
  <c r="B9920" i="10"/>
  <c r="A1250" i="10"/>
  <c r="B1251" i="10"/>
  <c r="A9051" i="10"/>
  <c r="B9052" i="10"/>
  <c r="B8186" i="9"/>
  <c r="A8185" i="9"/>
  <c r="B7320" i="9"/>
  <c r="A7319" i="9"/>
  <c r="B4717" i="9"/>
  <c r="A4716" i="9"/>
  <c r="B1251" i="9"/>
  <c r="A1250" i="9"/>
  <c r="B11654" i="10"/>
  <c r="A11653" i="10"/>
  <c r="A381" i="10"/>
  <c r="B382" i="10"/>
  <c r="B3851" i="10"/>
  <c r="A3850" i="10"/>
  <c r="A2116" i="9"/>
  <c r="B2117" i="9"/>
  <c r="B2983" i="10"/>
  <c r="A2982" i="10"/>
  <c r="B11654" i="9"/>
  <c r="A11653" i="9"/>
  <c r="B10789" i="10"/>
  <c r="A10788" i="10"/>
  <c r="A6452" i="9"/>
  <c r="B6453" i="9"/>
  <c r="A382" i="9"/>
  <c r="B383" i="9"/>
  <c r="A5584" i="9"/>
  <c r="B5585" i="9"/>
  <c r="A8184" i="10"/>
  <c r="B8185" i="10"/>
  <c r="A5583" i="10"/>
  <c r="B5584" i="10"/>
  <c r="A10787" i="9"/>
  <c r="B10788" i="9"/>
  <c r="B9920" i="9"/>
  <c r="A9919" i="9"/>
  <c r="B4718" i="10"/>
  <c r="A4717" i="10"/>
  <c r="B9052" i="9"/>
  <c r="A9051" i="9"/>
  <c r="A2115" i="10"/>
  <c r="B2116" i="10"/>
  <c r="B6452" i="10"/>
  <c r="A6451" i="10"/>
  <c r="B3851" i="9"/>
  <c r="A3850" i="9"/>
  <c r="A3851" i="9" l="1"/>
  <c r="B3852" i="9"/>
  <c r="A4718" i="10"/>
  <c r="B4719" i="10"/>
  <c r="A10789" i="10"/>
  <c r="B10790" i="10"/>
  <c r="B2984" i="10"/>
  <c r="A2983" i="10"/>
  <c r="B3852" i="10"/>
  <c r="A3851" i="10"/>
  <c r="B11655" i="10"/>
  <c r="A11654" i="10"/>
  <c r="A4717" i="9"/>
  <c r="B4718" i="9"/>
  <c r="A8186" i="9"/>
  <c r="B8187" i="9"/>
  <c r="A2116" i="10"/>
  <c r="B2117" i="10"/>
  <c r="A10788" i="9"/>
  <c r="B10789" i="9"/>
  <c r="B384" i="9"/>
  <c r="A383" i="9"/>
  <c r="A1251" i="10"/>
  <c r="B1252" i="10"/>
  <c r="A5584" i="10"/>
  <c r="B5585" i="10"/>
  <c r="B5586" i="9"/>
  <c r="A5585" i="9"/>
  <c r="B6454" i="9"/>
  <c r="A6453" i="9"/>
  <c r="B2118" i="9"/>
  <c r="A2117" i="9"/>
  <c r="B383" i="10"/>
  <c r="A382" i="10"/>
  <c r="A9052" i="10"/>
  <c r="B9053" i="10"/>
  <c r="A9920" i="10"/>
  <c r="B9921" i="10"/>
  <c r="B2984" i="9"/>
  <c r="A2983" i="9"/>
  <c r="A8185" i="10"/>
  <c r="B8186" i="10"/>
  <c r="B7320" i="10"/>
  <c r="A7319" i="10"/>
  <c r="A6452" i="10"/>
  <c r="B6453" i="10"/>
  <c r="A9052" i="9"/>
  <c r="B9053" i="9"/>
  <c r="A9920" i="9"/>
  <c r="B9921" i="9"/>
  <c r="B11655" i="9"/>
  <c r="A11654" i="9"/>
  <c r="A1251" i="9"/>
  <c r="B1252" i="9"/>
  <c r="A7320" i="9"/>
  <c r="B7321" i="9"/>
  <c r="A9053" i="9" l="1"/>
  <c r="B9054" i="9"/>
  <c r="B1253" i="10"/>
  <c r="A1252" i="10"/>
  <c r="A8187" i="9"/>
  <c r="B8188" i="9"/>
  <c r="A4719" i="10"/>
  <c r="B4720" i="10"/>
  <c r="A11655" i="9"/>
  <c r="B11656" i="9"/>
  <c r="B7321" i="10"/>
  <c r="A7320" i="10"/>
  <c r="B2985" i="9"/>
  <c r="A2984" i="9"/>
  <c r="B2119" i="9"/>
  <c r="A2118" i="9"/>
  <c r="B5587" i="9"/>
  <c r="A5586" i="9"/>
  <c r="A11655" i="10"/>
  <c r="B11656" i="10"/>
  <c r="B2985" i="10"/>
  <c r="A2984" i="10"/>
  <c r="B9054" i="10"/>
  <c r="A9053" i="10"/>
  <c r="A1252" i="9"/>
  <c r="B1253" i="9"/>
  <c r="A9921" i="9"/>
  <c r="B9922" i="9"/>
  <c r="A6453" i="10"/>
  <c r="B6454" i="10"/>
  <c r="B8187" i="10"/>
  <c r="A8186" i="10"/>
  <c r="B9922" i="10"/>
  <c r="A9921" i="10"/>
  <c r="B5586" i="10"/>
  <c r="A5585" i="10"/>
  <c r="B2118" i="10"/>
  <c r="A2117" i="10"/>
  <c r="A4718" i="9"/>
  <c r="B4719" i="9"/>
  <c r="A10790" i="10"/>
  <c r="B10791" i="10"/>
  <c r="A3852" i="9"/>
  <c r="B3853" i="9"/>
  <c r="A7321" i="9"/>
  <c r="B7322" i="9"/>
  <c r="B10790" i="9"/>
  <c r="A10789" i="9"/>
  <c r="B384" i="10"/>
  <c r="A383" i="10"/>
  <c r="A6454" i="9"/>
  <c r="B6455" i="9"/>
  <c r="B385" i="9"/>
  <c r="A384" i="9"/>
  <c r="A3852" i="10"/>
  <c r="B3853" i="10"/>
  <c r="B3854" i="9" l="1"/>
  <c r="A3853" i="9"/>
  <c r="B4720" i="9"/>
  <c r="A4719" i="9"/>
  <c r="B9923" i="9"/>
  <c r="A9922" i="9"/>
  <c r="B4721" i="10"/>
  <c r="A4720" i="10"/>
  <c r="B10791" i="9"/>
  <c r="A10790" i="9"/>
  <c r="B5587" i="10"/>
  <c r="A5586" i="10"/>
  <c r="A8187" i="10"/>
  <c r="B8188" i="10"/>
  <c r="B9055" i="10"/>
  <c r="A9054" i="10"/>
  <c r="A2119" i="9"/>
  <c r="B2120" i="9"/>
  <c r="A7321" i="10"/>
  <c r="B7322" i="10"/>
  <c r="B1254" i="10"/>
  <c r="A1253" i="10"/>
  <c r="A3853" i="10"/>
  <c r="B3854" i="10"/>
  <c r="B7323" i="9"/>
  <c r="A7322" i="9"/>
  <c r="B10792" i="10"/>
  <c r="A10791" i="10"/>
  <c r="B6455" i="10"/>
  <c r="A6454" i="10"/>
  <c r="B1254" i="9"/>
  <c r="A1253" i="9"/>
  <c r="A11656" i="9"/>
  <c r="B11657" i="9"/>
  <c r="B8189" i="9"/>
  <c r="A8188" i="9"/>
  <c r="B9055" i="9"/>
  <c r="A9054" i="9"/>
  <c r="A6455" i="9"/>
  <c r="B6456" i="9"/>
  <c r="A11656" i="10"/>
  <c r="B11657" i="10"/>
  <c r="A385" i="9"/>
  <c r="B386" i="9"/>
  <c r="A384" i="10"/>
  <c r="B385" i="10"/>
  <c r="B2119" i="10"/>
  <c r="A2118" i="10"/>
  <c r="B9923" i="10"/>
  <c r="A9922" i="10"/>
  <c r="A2985" i="10"/>
  <c r="B2986" i="10"/>
  <c r="A5587" i="9"/>
  <c r="B5588" i="9"/>
  <c r="A2985" i="9"/>
  <c r="B2986" i="9"/>
  <c r="B2987" i="10" l="1"/>
  <c r="A2986" i="10"/>
  <c r="B6457" i="9"/>
  <c r="A6456" i="9"/>
  <c r="A2119" i="10"/>
  <c r="B2120" i="10"/>
  <c r="B8190" i="9"/>
  <c r="A8189" i="9"/>
  <c r="B1255" i="9"/>
  <c r="A1254" i="9"/>
  <c r="B10793" i="10"/>
  <c r="A10792" i="10"/>
  <c r="A9055" i="10"/>
  <c r="B9056" i="10"/>
  <c r="A5587" i="10"/>
  <c r="B5588" i="10"/>
  <c r="B4722" i="10"/>
  <c r="A4721" i="10"/>
  <c r="B4721" i="9"/>
  <c r="A4720" i="9"/>
  <c r="A385" i="10"/>
  <c r="B386" i="10"/>
  <c r="B11658" i="10"/>
  <c r="A11657" i="10"/>
  <c r="B11658" i="9"/>
  <c r="A11657" i="9"/>
  <c r="A2120" i="9"/>
  <c r="B2121" i="9"/>
  <c r="A8188" i="10"/>
  <c r="B8189" i="10"/>
  <c r="A2986" i="9"/>
  <c r="B2987" i="9"/>
  <c r="A386" i="9"/>
  <c r="B387" i="9"/>
  <c r="B3855" i="10"/>
  <c r="A3854" i="10"/>
  <c r="A7322" i="10"/>
  <c r="B7323" i="10"/>
  <c r="A5588" i="9"/>
  <c r="B5589" i="9"/>
  <c r="A9923" i="10"/>
  <c r="B9924" i="10"/>
  <c r="B9056" i="9"/>
  <c r="A9055" i="9"/>
  <c r="B6456" i="10"/>
  <c r="A6455" i="10"/>
  <c r="B7324" i="9"/>
  <c r="A7323" i="9"/>
  <c r="A1254" i="10"/>
  <c r="B1255" i="10"/>
  <c r="A10791" i="9"/>
  <c r="B10792" i="9"/>
  <c r="B9924" i="9"/>
  <c r="A9923" i="9"/>
  <c r="B3855" i="9"/>
  <c r="A3854" i="9"/>
  <c r="B2122" i="9" l="1"/>
  <c r="A2121" i="9"/>
  <c r="A7324" i="9"/>
  <c r="B7325" i="9"/>
  <c r="A9056" i="9"/>
  <c r="B9057" i="9"/>
  <c r="B3856" i="10"/>
  <c r="A3855" i="10"/>
  <c r="B11659" i="10"/>
  <c r="A11658" i="10"/>
  <c r="A4721" i="9"/>
  <c r="B4722" i="9"/>
  <c r="A10793" i="10"/>
  <c r="B10794" i="10"/>
  <c r="A8190" i="9"/>
  <c r="B8191" i="9"/>
  <c r="B6458" i="9"/>
  <c r="A6457" i="9"/>
  <c r="B10793" i="9"/>
  <c r="A10792" i="9"/>
  <c r="B5590" i="9"/>
  <c r="A5589" i="9"/>
  <c r="A1255" i="10"/>
  <c r="B1256" i="10"/>
  <c r="A9924" i="10"/>
  <c r="B9925" i="10"/>
  <c r="B7324" i="10"/>
  <c r="A7323" i="10"/>
  <c r="B388" i="9"/>
  <c r="A387" i="9"/>
  <c r="A8189" i="10"/>
  <c r="B8190" i="10"/>
  <c r="B387" i="10"/>
  <c r="A386" i="10"/>
  <c r="A9056" i="10"/>
  <c r="B9057" i="10"/>
  <c r="A2120" i="10"/>
  <c r="B2121" i="10"/>
  <c r="B2988" i="9"/>
  <c r="A2987" i="9"/>
  <c r="A5588" i="10"/>
  <c r="B5589" i="10"/>
  <c r="A3855" i="9"/>
  <c r="B3856" i="9"/>
  <c r="A9924" i="9"/>
  <c r="B9925" i="9"/>
  <c r="A6456" i="10"/>
  <c r="B6457" i="10"/>
  <c r="B11659" i="9"/>
  <c r="A11658" i="9"/>
  <c r="A4722" i="10"/>
  <c r="B4723" i="10"/>
  <c r="A1255" i="9"/>
  <c r="B1256" i="9"/>
  <c r="B2988" i="10"/>
  <c r="A2987" i="10"/>
  <c r="A6457" i="10" l="1"/>
  <c r="B6458" i="10"/>
  <c r="A3856" i="9"/>
  <c r="B3857" i="9"/>
  <c r="B9058" i="10"/>
  <c r="A9057" i="10"/>
  <c r="A4722" i="9"/>
  <c r="B4723" i="9"/>
  <c r="B2989" i="10"/>
  <c r="A2988" i="10"/>
  <c r="B2989" i="9"/>
  <c r="A2988" i="9"/>
  <c r="B7325" i="10"/>
  <c r="A7324" i="10"/>
  <c r="B10794" i="9"/>
  <c r="A10793" i="9"/>
  <c r="A3856" i="10"/>
  <c r="B3857" i="10"/>
  <c r="A4723" i="10"/>
  <c r="B4724" i="10"/>
  <c r="A1256" i="9"/>
  <c r="B1257" i="9"/>
  <c r="A9925" i="9"/>
  <c r="B9926" i="9"/>
  <c r="B5590" i="10"/>
  <c r="A5589" i="10"/>
  <c r="B2122" i="10"/>
  <c r="A2121" i="10"/>
  <c r="B9926" i="10"/>
  <c r="A9925" i="10"/>
  <c r="A10794" i="10"/>
  <c r="B10795" i="10"/>
  <c r="A9057" i="9"/>
  <c r="B9058" i="9"/>
  <c r="B8191" i="10"/>
  <c r="A8190" i="10"/>
  <c r="B1257" i="10"/>
  <c r="A1256" i="10"/>
  <c r="A8191" i="9"/>
  <c r="B8192" i="9"/>
  <c r="A7325" i="9"/>
  <c r="B7326" i="9"/>
  <c r="A11659" i="9"/>
  <c r="B11660" i="9"/>
  <c r="B388" i="10"/>
  <c r="A387" i="10"/>
  <c r="B389" i="9"/>
  <c r="A388" i="9"/>
  <c r="B5591" i="9"/>
  <c r="A5590" i="9"/>
  <c r="A6458" i="9"/>
  <c r="B6459" i="9"/>
  <c r="A11659" i="10"/>
  <c r="B11660" i="10"/>
  <c r="B2123" i="9"/>
  <c r="A2122" i="9"/>
  <c r="A6459" i="9" l="1"/>
  <c r="B6460" i="9"/>
  <c r="A11660" i="9"/>
  <c r="B11661" i="9"/>
  <c r="B3858" i="9"/>
  <c r="A3857" i="9"/>
  <c r="A389" i="9"/>
  <c r="B390" i="9"/>
  <c r="B8192" i="10"/>
  <c r="A8191" i="10"/>
  <c r="B2123" i="10"/>
  <c r="A2122" i="10"/>
  <c r="B10795" i="9"/>
  <c r="A10794" i="9"/>
  <c r="A2989" i="9"/>
  <c r="B2990" i="9"/>
  <c r="B8193" i="9"/>
  <c r="A8192" i="9"/>
  <c r="A10795" i="10"/>
  <c r="B10796" i="10"/>
  <c r="B4725" i="10"/>
  <c r="A4724" i="10"/>
  <c r="B4724" i="9"/>
  <c r="A4723" i="9"/>
  <c r="A11660" i="10"/>
  <c r="B11661" i="10"/>
  <c r="B7327" i="9"/>
  <c r="A7326" i="9"/>
  <c r="B9059" i="9"/>
  <c r="A9058" i="9"/>
  <c r="B1258" i="9"/>
  <c r="A1257" i="9"/>
  <c r="A3857" i="10"/>
  <c r="B3858" i="10"/>
  <c r="B6459" i="10"/>
  <c r="A6458" i="10"/>
  <c r="B9927" i="9"/>
  <c r="A9926" i="9"/>
  <c r="A2123" i="9"/>
  <c r="B2124" i="9"/>
  <c r="A5591" i="9"/>
  <c r="B5592" i="9"/>
  <c r="A388" i="10"/>
  <c r="B389" i="10"/>
  <c r="B1258" i="10"/>
  <c r="A1257" i="10"/>
  <c r="B9927" i="10"/>
  <c r="A9926" i="10"/>
  <c r="B5591" i="10"/>
  <c r="A5590" i="10"/>
  <c r="A7325" i="10"/>
  <c r="B7326" i="10"/>
  <c r="A2989" i="10"/>
  <c r="B2990" i="10"/>
  <c r="B9059" i="10"/>
  <c r="A9058" i="10"/>
  <c r="A7326" i="10" l="1"/>
  <c r="B7327" i="10"/>
  <c r="B10797" i="10"/>
  <c r="A10796" i="10"/>
  <c r="A390" i="9"/>
  <c r="B391" i="9"/>
  <c r="B11662" i="9"/>
  <c r="A11661" i="9"/>
  <c r="A9059" i="10"/>
  <c r="B9060" i="10"/>
  <c r="A9927" i="10"/>
  <c r="B9928" i="10"/>
  <c r="B6460" i="10"/>
  <c r="A6459" i="10"/>
  <c r="B1259" i="9"/>
  <c r="A1258" i="9"/>
  <c r="B7328" i="9"/>
  <c r="A7327" i="9"/>
  <c r="B4725" i="9"/>
  <c r="A4724" i="9"/>
  <c r="A2123" i="10"/>
  <c r="B2124" i="10"/>
  <c r="A389" i="10"/>
  <c r="B390" i="10"/>
  <c r="A5592" i="9"/>
  <c r="B5593" i="9"/>
  <c r="B3859" i="10"/>
  <c r="A3858" i="10"/>
  <c r="A6460" i="9"/>
  <c r="B6461" i="9"/>
  <c r="A2124" i="9"/>
  <c r="B2125" i="9"/>
  <c r="A2990" i="9"/>
  <c r="B2991" i="9"/>
  <c r="B2991" i="10"/>
  <c r="A2990" i="10"/>
  <c r="B11662" i="10"/>
  <c r="A11661" i="10"/>
  <c r="A5591" i="10"/>
  <c r="B5592" i="10"/>
  <c r="A1258" i="10"/>
  <c r="B1259" i="10"/>
  <c r="B9928" i="9"/>
  <c r="A9927" i="9"/>
  <c r="B9060" i="9"/>
  <c r="A9059" i="9"/>
  <c r="B4726" i="10"/>
  <c r="A4725" i="10"/>
  <c r="B8194" i="9"/>
  <c r="A8193" i="9"/>
  <c r="A10795" i="9"/>
  <c r="B10796" i="9"/>
  <c r="A8192" i="10"/>
  <c r="B8193" i="10"/>
  <c r="B3859" i="9"/>
  <c r="A3858" i="9"/>
  <c r="A5592" i="10" l="1"/>
  <c r="B5593" i="10"/>
  <c r="B2126" i="9"/>
  <c r="A2125" i="9"/>
  <c r="B391" i="10"/>
  <c r="A390" i="10"/>
  <c r="A3859" i="9"/>
  <c r="B3860" i="9"/>
  <c r="A4726" i="10"/>
  <c r="B4727" i="10"/>
  <c r="A9928" i="9"/>
  <c r="B9929" i="9"/>
  <c r="B2992" i="10"/>
  <c r="A2991" i="10"/>
  <c r="B3860" i="10"/>
  <c r="A3859" i="10"/>
  <c r="A4725" i="9"/>
  <c r="B4726" i="9"/>
  <c r="A1259" i="9"/>
  <c r="B1260" i="9"/>
  <c r="B11663" i="9"/>
  <c r="A11662" i="9"/>
  <c r="A10797" i="10"/>
  <c r="B10798" i="10"/>
  <c r="A8193" i="10"/>
  <c r="B8194" i="10"/>
  <c r="A1259" i="10"/>
  <c r="B1260" i="10"/>
  <c r="B2992" i="9"/>
  <c r="A2991" i="9"/>
  <c r="B6462" i="9"/>
  <c r="A6461" i="9"/>
  <c r="B5594" i="9"/>
  <c r="A5593" i="9"/>
  <c r="A2124" i="10"/>
  <c r="B2125" i="10"/>
  <c r="A9060" i="10"/>
  <c r="B9061" i="10"/>
  <c r="B392" i="9"/>
  <c r="A391" i="9"/>
  <c r="B7328" i="10"/>
  <c r="A7327" i="10"/>
  <c r="A10796" i="9"/>
  <c r="B10797" i="9"/>
  <c r="A9928" i="10"/>
  <c r="B9929" i="10"/>
  <c r="A8194" i="9"/>
  <c r="B8195" i="9"/>
  <c r="A9060" i="9"/>
  <c r="B9061" i="9"/>
  <c r="B11663" i="10"/>
  <c r="A11662" i="10"/>
  <c r="A7328" i="9"/>
  <c r="B7329" i="9"/>
  <c r="A6460" i="10"/>
  <c r="B6461" i="10"/>
  <c r="A10798" i="10" l="1"/>
  <c r="B10799" i="10"/>
  <c r="A1260" i="9"/>
  <c r="B1261" i="9"/>
  <c r="A11663" i="10"/>
  <c r="B11664" i="10"/>
  <c r="B393" i="9"/>
  <c r="A392" i="9"/>
  <c r="A6462" i="9"/>
  <c r="B6463" i="9"/>
  <c r="A3860" i="10"/>
  <c r="B3861" i="10"/>
  <c r="B2127" i="9"/>
  <c r="A2126" i="9"/>
  <c r="A8195" i="9"/>
  <c r="B8196" i="9"/>
  <c r="B10798" i="9"/>
  <c r="A10797" i="9"/>
  <c r="B2126" i="10"/>
  <c r="A2125" i="10"/>
  <c r="A3860" i="9"/>
  <c r="B3861" i="9"/>
  <c r="A9061" i="9"/>
  <c r="B9062" i="9"/>
  <c r="B9930" i="10"/>
  <c r="A9929" i="10"/>
  <c r="B9062" i="10"/>
  <c r="A9061" i="10"/>
  <c r="B8195" i="10"/>
  <c r="A8194" i="10"/>
  <c r="A4726" i="9"/>
  <c r="B4727" i="9"/>
  <c r="A4727" i="10"/>
  <c r="B4728" i="10"/>
  <c r="B5594" i="10"/>
  <c r="A5593" i="10"/>
  <c r="A6461" i="10"/>
  <c r="B6462" i="10"/>
  <c r="B1261" i="10"/>
  <c r="A1260" i="10"/>
  <c r="A9929" i="9"/>
  <c r="B9930" i="9"/>
  <c r="A7329" i="9"/>
  <c r="B7330" i="9"/>
  <c r="B7329" i="10"/>
  <c r="A7328" i="10"/>
  <c r="B5595" i="9"/>
  <c r="A5594" i="9"/>
  <c r="B2993" i="9"/>
  <c r="A2992" i="9"/>
  <c r="A11663" i="9"/>
  <c r="B11664" i="9"/>
  <c r="B2993" i="10"/>
  <c r="A2992" i="10"/>
  <c r="B392" i="10"/>
  <c r="A391" i="10"/>
  <c r="A11664" i="9" l="1"/>
  <c r="B11665" i="9"/>
  <c r="B4728" i="9"/>
  <c r="A4727" i="9"/>
  <c r="B9063" i="9"/>
  <c r="A9062" i="9"/>
  <c r="A392" i="10"/>
  <c r="B393" i="10"/>
  <c r="A5595" i="9"/>
  <c r="B5596" i="9"/>
  <c r="B1262" i="10"/>
  <c r="A1261" i="10"/>
  <c r="B5595" i="10"/>
  <c r="A5594" i="10"/>
  <c r="B9063" i="10"/>
  <c r="A9062" i="10"/>
  <c r="B2127" i="10"/>
  <c r="A2126" i="10"/>
  <c r="A393" i="9"/>
  <c r="B394" i="9"/>
  <c r="B7331" i="9"/>
  <c r="A7330" i="9"/>
  <c r="B8197" i="9"/>
  <c r="A8196" i="9"/>
  <c r="B9931" i="9"/>
  <c r="A9930" i="9"/>
  <c r="B6463" i="10"/>
  <c r="A6462" i="10"/>
  <c r="B4729" i="10"/>
  <c r="A4728" i="10"/>
  <c r="B3862" i="9"/>
  <c r="A3861" i="9"/>
  <c r="A6463" i="9"/>
  <c r="B6464" i="9"/>
  <c r="A11664" i="10"/>
  <c r="B11665" i="10"/>
  <c r="B10800" i="10"/>
  <c r="A10799" i="10"/>
  <c r="A3861" i="10"/>
  <c r="B3862" i="10"/>
  <c r="B1262" i="9"/>
  <c r="A1261" i="9"/>
  <c r="A2993" i="10"/>
  <c r="B2994" i="10"/>
  <c r="A2993" i="9"/>
  <c r="B2994" i="9"/>
  <c r="A7329" i="10"/>
  <c r="B7330" i="10"/>
  <c r="A8195" i="10"/>
  <c r="B8196" i="10"/>
  <c r="B9931" i="10"/>
  <c r="A9930" i="10"/>
  <c r="B10799" i="9"/>
  <c r="A10798" i="9"/>
  <c r="A2127" i="9"/>
  <c r="B2128" i="9"/>
  <c r="A7330" i="10" l="1"/>
  <c r="B7331" i="10"/>
  <c r="B3863" i="10"/>
  <c r="A3862" i="10"/>
  <c r="B11666" i="10"/>
  <c r="A11665" i="10"/>
  <c r="A394" i="9"/>
  <c r="B395" i="9"/>
  <c r="A9931" i="10"/>
  <c r="B9932" i="10"/>
  <c r="B3863" i="9"/>
  <c r="A3862" i="9"/>
  <c r="B6464" i="10"/>
  <c r="A6463" i="10"/>
  <c r="B8198" i="9"/>
  <c r="A8197" i="9"/>
  <c r="A9063" i="10"/>
  <c r="B9064" i="10"/>
  <c r="A1262" i="10"/>
  <c r="B1263" i="10"/>
  <c r="B4729" i="9"/>
  <c r="A4728" i="9"/>
  <c r="A2994" i="10"/>
  <c r="B2995" i="10"/>
  <c r="A393" i="10"/>
  <c r="B394" i="10"/>
  <c r="B6465" i="9"/>
  <c r="A6464" i="9"/>
  <c r="A5596" i="9"/>
  <c r="B5597" i="9"/>
  <c r="B11666" i="9"/>
  <c r="A11665" i="9"/>
  <c r="A2128" i="9"/>
  <c r="B2129" i="9"/>
  <c r="A8196" i="10"/>
  <c r="B8197" i="10"/>
  <c r="A2994" i="9"/>
  <c r="B2995" i="9"/>
  <c r="A10799" i="9"/>
  <c r="B10800" i="9"/>
  <c r="B1263" i="9"/>
  <c r="A1262" i="9"/>
  <c r="B10801" i="10"/>
  <c r="A10800" i="10"/>
  <c r="B4730" i="10"/>
  <c r="A4729" i="10"/>
  <c r="B9932" i="9"/>
  <c r="A9931" i="9"/>
  <c r="B7332" i="9"/>
  <c r="A7331" i="9"/>
  <c r="A2127" i="10"/>
  <c r="B2128" i="10"/>
  <c r="A5595" i="10"/>
  <c r="B5596" i="10"/>
  <c r="B9064" i="9"/>
  <c r="A9063" i="9"/>
  <c r="A2128" i="10" l="1"/>
  <c r="B2129" i="10"/>
  <c r="B10801" i="9"/>
  <c r="A10800" i="9"/>
  <c r="A8197" i="10"/>
  <c r="B8198" i="10"/>
  <c r="B2996" i="10"/>
  <c r="A2995" i="10"/>
  <c r="A9064" i="9"/>
  <c r="B9065" i="9"/>
  <c r="A9932" i="9"/>
  <c r="B9933" i="9"/>
  <c r="A10801" i="10"/>
  <c r="B10802" i="10"/>
  <c r="B11667" i="9"/>
  <c r="A11666" i="9"/>
  <c r="B6466" i="9"/>
  <c r="A6465" i="9"/>
  <c r="A8198" i="9"/>
  <c r="B8199" i="9"/>
  <c r="A3863" i="9"/>
  <c r="B3864" i="9"/>
  <c r="B3864" i="10"/>
  <c r="A3863" i="10"/>
  <c r="A1263" i="10"/>
  <c r="B1264" i="10"/>
  <c r="B2996" i="9"/>
  <c r="A2995" i="9"/>
  <c r="B2130" i="9"/>
  <c r="A2129" i="9"/>
  <c r="B5598" i="9"/>
  <c r="A5597" i="9"/>
  <c r="B395" i="10"/>
  <c r="A394" i="10"/>
  <c r="A9064" i="10"/>
  <c r="B9065" i="10"/>
  <c r="A9932" i="10"/>
  <c r="B9933" i="10"/>
  <c r="B7332" i="10"/>
  <c r="A7331" i="10"/>
  <c r="B396" i="9"/>
  <c r="A395" i="9"/>
  <c r="A5596" i="10"/>
  <c r="B5597" i="10"/>
  <c r="A7332" i="9"/>
  <c r="B7333" i="9"/>
  <c r="A4730" i="10"/>
  <c r="B4731" i="10"/>
  <c r="A1263" i="9"/>
  <c r="B1264" i="9"/>
  <c r="A4729" i="9"/>
  <c r="B4730" i="9"/>
  <c r="A6464" i="10"/>
  <c r="B6465" i="10"/>
  <c r="B11667" i="10"/>
  <c r="A11666" i="10"/>
  <c r="A4731" i="10" l="1"/>
  <c r="B4732" i="10"/>
  <c r="A8199" i="9"/>
  <c r="B8200" i="9"/>
  <c r="B7333" i="10"/>
  <c r="A7332" i="10"/>
  <c r="B5599" i="9"/>
  <c r="A5598" i="9"/>
  <c r="B2997" i="9"/>
  <c r="A2996" i="9"/>
  <c r="A3864" i="10"/>
  <c r="B3865" i="10"/>
  <c r="A11667" i="9"/>
  <c r="B11668" i="9"/>
  <c r="B2997" i="10"/>
  <c r="A2996" i="10"/>
  <c r="B10802" i="9"/>
  <c r="A10801" i="9"/>
  <c r="A9933" i="9"/>
  <c r="B9934" i="9"/>
  <c r="A11667" i="10"/>
  <c r="B11668" i="10"/>
  <c r="A6465" i="10"/>
  <c r="B6466" i="10"/>
  <c r="A1264" i="9"/>
  <c r="B1265" i="9"/>
  <c r="A7333" i="9"/>
  <c r="B7334" i="9"/>
  <c r="B9934" i="10"/>
  <c r="A9933" i="10"/>
  <c r="B1265" i="10"/>
  <c r="A1264" i="10"/>
  <c r="A3864" i="9"/>
  <c r="B3865" i="9"/>
  <c r="A10802" i="10"/>
  <c r="B10803" i="10"/>
  <c r="A9065" i="9"/>
  <c r="B9066" i="9"/>
  <c r="B8199" i="10"/>
  <c r="A8198" i="10"/>
  <c r="B2130" i="10"/>
  <c r="A2129" i="10"/>
  <c r="A4730" i="9"/>
  <c r="B4731" i="9"/>
  <c r="B5598" i="10"/>
  <c r="A5597" i="10"/>
  <c r="B9066" i="10"/>
  <c r="A9065" i="10"/>
  <c r="B397" i="9"/>
  <c r="A396" i="9"/>
  <c r="B396" i="10"/>
  <c r="A395" i="10"/>
  <c r="B2131" i="9"/>
  <c r="A2130" i="9"/>
  <c r="A6466" i="9"/>
  <c r="B6467" i="9"/>
  <c r="B1266" i="10" l="1"/>
  <c r="A1265" i="10"/>
  <c r="A2997" i="10"/>
  <c r="B2998" i="10"/>
  <c r="A5599" i="9"/>
  <c r="B5600" i="9"/>
  <c r="B4732" i="9"/>
  <c r="A4731" i="9"/>
  <c r="A10803" i="10"/>
  <c r="B10804" i="10"/>
  <c r="B6467" i="10"/>
  <c r="A6466" i="10"/>
  <c r="B9067" i="10"/>
  <c r="A9066" i="10"/>
  <c r="B8200" i="10"/>
  <c r="A8199" i="10"/>
  <c r="B9067" i="9"/>
  <c r="A9066" i="9"/>
  <c r="B3866" i="9"/>
  <c r="A3865" i="9"/>
  <c r="B1266" i="9"/>
  <c r="A1265" i="9"/>
  <c r="A11668" i="10"/>
  <c r="B11669" i="10"/>
  <c r="A11668" i="9"/>
  <c r="B11669" i="9"/>
  <c r="B4733" i="10"/>
  <c r="A4732" i="10"/>
  <c r="A6467" i="9"/>
  <c r="B6468" i="9"/>
  <c r="B7335" i="9"/>
  <c r="A7334" i="9"/>
  <c r="B9935" i="9"/>
  <c r="A9934" i="9"/>
  <c r="A3865" i="10"/>
  <c r="B3866" i="10"/>
  <c r="B8201" i="9"/>
  <c r="A8200" i="9"/>
  <c r="A396" i="10"/>
  <c r="B397" i="10"/>
  <c r="A2131" i="9"/>
  <c r="B2132" i="9"/>
  <c r="A397" i="9"/>
  <c r="B398" i="9"/>
  <c r="B5599" i="10"/>
  <c r="A5598" i="10"/>
  <c r="B2131" i="10"/>
  <c r="A2130" i="10"/>
  <c r="B9935" i="10"/>
  <c r="A9934" i="10"/>
  <c r="B10803" i="9"/>
  <c r="A10802" i="9"/>
  <c r="A2997" i="9"/>
  <c r="B2998" i="9"/>
  <c r="A7333" i="10"/>
  <c r="B7334" i="10"/>
  <c r="B3867" i="10" l="1"/>
  <c r="A3866" i="10"/>
  <c r="A10803" i="9"/>
  <c r="B10804" i="9"/>
  <c r="B7336" i="9"/>
  <c r="A7335" i="9"/>
  <c r="B4734" i="10"/>
  <c r="A4733" i="10"/>
  <c r="B3867" i="9"/>
  <c r="A3866" i="9"/>
  <c r="A8200" i="10"/>
  <c r="B8201" i="10"/>
  <c r="B6468" i="10"/>
  <c r="A6467" i="10"/>
  <c r="B4733" i="9"/>
  <c r="A4732" i="9"/>
  <c r="A398" i="9"/>
  <c r="B399" i="9"/>
  <c r="B11670" i="10"/>
  <c r="A11669" i="10"/>
  <c r="A2131" i="10"/>
  <c r="B2132" i="10"/>
  <c r="A2998" i="9"/>
  <c r="B2999" i="9"/>
  <c r="A2132" i="9"/>
  <c r="B2133" i="9"/>
  <c r="A6468" i="9"/>
  <c r="B6469" i="9"/>
  <c r="B11670" i="9"/>
  <c r="A11669" i="9"/>
  <c r="B10805" i="10"/>
  <c r="A10804" i="10"/>
  <c r="A5600" i="9"/>
  <c r="B5601" i="9"/>
  <c r="A7334" i="10"/>
  <c r="B7335" i="10"/>
  <c r="A397" i="10"/>
  <c r="B398" i="10"/>
  <c r="B2999" i="10"/>
  <c r="A2998" i="10"/>
  <c r="A9935" i="10"/>
  <c r="B9936" i="10"/>
  <c r="A5599" i="10"/>
  <c r="B5600" i="10"/>
  <c r="B8202" i="9"/>
  <c r="A8201" i="9"/>
  <c r="B9936" i="9"/>
  <c r="A9935" i="9"/>
  <c r="B1267" i="9"/>
  <c r="A1266" i="9"/>
  <c r="B9068" i="9"/>
  <c r="A9067" i="9"/>
  <c r="A9067" i="10"/>
  <c r="B9068" i="10"/>
  <c r="A1266" i="10"/>
  <c r="B1267" i="10"/>
  <c r="A5600" i="10" l="1"/>
  <c r="B5601" i="10"/>
  <c r="B7336" i="10"/>
  <c r="A7335" i="10"/>
  <c r="B6470" i="9"/>
  <c r="A6469" i="9"/>
  <c r="A9068" i="9"/>
  <c r="B9069" i="9"/>
  <c r="A9936" i="9"/>
  <c r="B9937" i="9"/>
  <c r="B3000" i="10"/>
  <c r="A2999" i="10"/>
  <c r="A10805" i="10"/>
  <c r="B10806" i="10"/>
  <c r="B11671" i="10"/>
  <c r="A11670" i="10"/>
  <c r="A4733" i="9"/>
  <c r="B4734" i="9"/>
  <c r="A4734" i="10"/>
  <c r="B4735" i="10"/>
  <c r="B3000" i="9"/>
  <c r="A2999" i="9"/>
  <c r="A8201" i="10"/>
  <c r="B8202" i="10"/>
  <c r="A10804" i="9"/>
  <c r="B10805" i="9"/>
  <c r="A9068" i="10"/>
  <c r="B9069" i="10"/>
  <c r="A9936" i="10"/>
  <c r="B9937" i="10"/>
  <c r="B399" i="10"/>
  <c r="A398" i="10"/>
  <c r="B5602" i="9"/>
  <c r="A5601" i="9"/>
  <c r="B2134" i="9"/>
  <c r="A2133" i="9"/>
  <c r="A2132" i="10"/>
  <c r="B2133" i="10"/>
  <c r="B400" i="9"/>
  <c r="A399" i="9"/>
  <c r="A1267" i="10"/>
  <c r="B1268" i="10"/>
  <c r="A1267" i="9"/>
  <c r="B1268" i="9"/>
  <c r="A8202" i="9"/>
  <c r="B8203" i="9"/>
  <c r="B11671" i="9"/>
  <c r="A11670" i="9"/>
  <c r="A6468" i="10"/>
  <c r="B6469" i="10"/>
  <c r="A3867" i="9"/>
  <c r="B3868" i="9"/>
  <c r="A7336" i="9"/>
  <c r="B7337" i="9"/>
  <c r="B3868" i="10"/>
  <c r="A3867" i="10"/>
  <c r="B9070" i="10" l="1"/>
  <c r="A9069" i="10"/>
  <c r="A3868" i="10"/>
  <c r="B3869" i="10"/>
  <c r="B2135" i="9"/>
  <c r="A2134" i="9"/>
  <c r="B400" i="10"/>
  <c r="A399" i="10"/>
  <c r="B11672" i="10"/>
  <c r="A11671" i="10"/>
  <c r="B3001" i="10"/>
  <c r="A3000" i="10"/>
  <c r="B7337" i="10"/>
  <c r="A7336" i="10"/>
  <c r="B8203" i="10"/>
  <c r="A8202" i="10"/>
  <c r="A4735" i="10"/>
  <c r="B4736" i="10"/>
  <c r="A11671" i="9"/>
  <c r="B11672" i="9"/>
  <c r="B401" i="9"/>
  <c r="A400" i="9"/>
  <c r="A7337" i="9"/>
  <c r="B7338" i="9"/>
  <c r="A6469" i="10"/>
  <c r="B6470" i="10"/>
  <c r="A8203" i="9"/>
  <c r="B8204" i="9"/>
  <c r="B1269" i="10"/>
  <c r="A1268" i="10"/>
  <c r="B2134" i="10"/>
  <c r="A2133" i="10"/>
  <c r="B9938" i="10"/>
  <c r="A9937" i="10"/>
  <c r="B10806" i="9"/>
  <c r="A10805" i="9"/>
  <c r="A4734" i="9"/>
  <c r="B4735" i="9"/>
  <c r="A10806" i="10"/>
  <c r="B10807" i="10"/>
  <c r="A9937" i="9"/>
  <c r="B9938" i="9"/>
  <c r="B5602" i="10"/>
  <c r="A5601" i="10"/>
  <c r="A3868" i="9"/>
  <c r="B3869" i="9"/>
  <c r="A1268" i="9"/>
  <c r="B1269" i="9"/>
  <c r="A9069" i="9"/>
  <c r="B9070" i="9"/>
  <c r="B5603" i="9"/>
  <c r="A5602" i="9"/>
  <c r="B3001" i="9"/>
  <c r="A3000" i="9"/>
  <c r="A6470" i="9"/>
  <c r="B6471" i="9"/>
  <c r="B10808" i="10" l="1"/>
  <c r="A10807" i="10"/>
  <c r="B7339" i="9"/>
  <c r="A7338" i="9"/>
  <c r="B5603" i="10"/>
  <c r="A5602" i="10"/>
  <c r="B10807" i="9"/>
  <c r="A10806" i="9"/>
  <c r="B2135" i="10"/>
  <c r="A2134" i="10"/>
  <c r="A8203" i="10"/>
  <c r="B8204" i="10"/>
  <c r="A3001" i="10"/>
  <c r="B3002" i="10"/>
  <c r="A400" i="10"/>
  <c r="B401" i="10"/>
  <c r="B8205" i="9"/>
  <c r="A8204" i="9"/>
  <c r="A3869" i="10"/>
  <c r="B3870" i="10"/>
  <c r="A5603" i="9"/>
  <c r="B5604" i="9"/>
  <c r="B9071" i="9"/>
  <c r="A9070" i="9"/>
  <c r="B3870" i="9"/>
  <c r="A3869" i="9"/>
  <c r="B9939" i="9"/>
  <c r="A9938" i="9"/>
  <c r="B4736" i="9"/>
  <c r="A4735" i="9"/>
  <c r="B6471" i="10"/>
  <c r="A6470" i="10"/>
  <c r="B4737" i="10"/>
  <c r="A4736" i="10"/>
  <c r="A6471" i="9"/>
  <c r="B6472" i="9"/>
  <c r="B1270" i="9"/>
  <c r="A1269" i="9"/>
  <c r="A11672" i="9"/>
  <c r="B11673" i="9"/>
  <c r="A3001" i="9"/>
  <c r="B3002" i="9"/>
  <c r="B9939" i="10"/>
  <c r="A9938" i="10"/>
  <c r="B1270" i="10"/>
  <c r="A1269" i="10"/>
  <c r="A401" i="9"/>
  <c r="B402" i="9"/>
  <c r="A7337" i="10"/>
  <c r="B7338" i="10"/>
  <c r="B11673" i="10"/>
  <c r="A11672" i="10"/>
  <c r="A2135" i="9"/>
  <c r="B2136" i="9"/>
  <c r="B9071" i="10"/>
  <c r="A9070" i="10"/>
  <c r="A402" i="9" l="1"/>
  <c r="B403" i="9"/>
  <c r="B11674" i="9"/>
  <c r="A11673" i="9"/>
  <c r="B3871" i="10"/>
  <c r="A3870" i="10"/>
  <c r="A9939" i="10"/>
  <c r="B9940" i="10"/>
  <c r="B6472" i="10"/>
  <c r="A6471" i="10"/>
  <c r="B9940" i="9"/>
  <c r="A9939" i="9"/>
  <c r="B9072" i="9"/>
  <c r="A9071" i="9"/>
  <c r="A10807" i="9"/>
  <c r="B10808" i="9"/>
  <c r="B7340" i="9"/>
  <c r="A7339" i="9"/>
  <c r="A401" i="10"/>
  <c r="B402" i="10"/>
  <c r="A11673" i="10"/>
  <c r="B11674" i="10"/>
  <c r="A3002" i="9"/>
  <c r="B3003" i="9"/>
  <c r="A5604" i="9"/>
  <c r="B5605" i="9"/>
  <c r="B3003" i="10"/>
  <c r="A3002" i="10"/>
  <c r="B6473" i="9"/>
  <c r="A6472" i="9"/>
  <c r="A8204" i="10"/>
  <c r="B8205" i="10"/>
  <c r="A9071" i="10"/>
  <c r="B9072" i="10"/>
  <c r="A2136" i="9"/>
  <c r="B2137" i="9"/>
  <c r="A7338" i="10"/>
  <c r="B7339" i="10"/>
  <c r="A1270" i="10"/>
  <c r="B1271" i="10"/>
  <c r="B1271" i="9"/>
  <c r="A1270" i="9"/>
  <c r="B4738" i="10"/>
  <c r="A4737" i="10"/>
  <c r="B4737" i="9"/>
  <c r="A4736" i="9"/>
  <c r="B3871" i="9"/>
  <c r="A3870" i="9"/>
  <c r="B8206" i="9"/>
  <c r="A8205" i="9"/>
  <c r="A2135" i="10"/>
  <c r="B2136" i="10"/>
  <c r="A5603" i="10"/>
  <c r="B5604" i="10"/>
  <c r="B10809" i="10"/>
  <c r="A10808" i="10"/>
  <c r="B2138" i="9" l="1"/>
  <c r="A2137" i="9"/>
  <c r="B3004" i="9"/>
  <c r="A3003" i="9"/>
  <c r="B403" i="10"/>
  <c r="A402" i="10"/>
  <c r="B10809" i="9"/>
  <c r="A10808" i="9"/>
  <c r="A9940" i="10"/>
  <c r="B9941" i="10"/>
  <c r="A3871" i="9"/>
  <c r="B3872" i="9"/>
  <c r="B3004" i="10"/>
  <c r="A3003" i="10"/>
  <c r="A9940" i="9"/>
  <c r="B9941" i="9"/>
  <c r="B11675" i="9"/>
  <c r="A11674" i="9"/>
  <c r="A2136" i="10"/>
  <c r="B2137" i="10"/>
  <c r="A10809" i="10"/>
  <c r="B10810" i="10"/>
  <c r="A5604" i="10"/>
  <c r="B5605" i="10"/>
  <c r="B7340" i="10"/>
  <c r="A7339" i="10"/>
  <c r="A9072" i="10"/>
  <c r="B9073" i="10"/>
  <c r="B5606" i="9"/>
  <c r="A5605" i="9"/>
  <c r="B11675" i="10"/>
  <c r="A11674" i="10"/>
  <c r="B404" i="9"/>
  <c r="A403" i="9"/>
  <c r="A1271" i="10"/>
  <c r="B1272" i="10"/>
  <c r="A8205" i="10"/>
  <c r="B8206" i="10"/>
  <c r="A4738" i="10"/>
  <c r="B4739" i="10"/>
  <c r="A8206" i="9"/>
  <c r="B8207" i="9"/>
  <c r="A4737" i="9"/>
  <c r="B4738" i="9"/>
  <c r="A1271" i="9"/>
  <c r="B1272" i="9"/>
  <c r="B6474" i="9"/>
  <c r="A6473" i="9"/>
  <c r="A7340" i="9"/>
  <c r="B7341" i="9"/>
  <c r="A9072" i="9"/>
  <c r="B9073" i="9"/>
  <c r="A6472" i="10"/>
  <c r="B6473" i="10"/>
  <c r="B3872" i="10"/>
  <c r="A3871" i="10"/>
  <c r="A4739" i="10" l="1"/>
  <c r="B4740" i="10"/>
  <c r="B9074" i="10"/>
  <c r="A9073" i="10"/>
  <c r="B2138" i="10"/>
  <c r="A2137" i="10"/>
  <c r="A6474" i="9"/>
  <c r="B6475" i="9"/>
  <c r="B11676" i="10"/>
  <c r="A11675" i="10"/>
  <c r="B10810" i="9"/>
  <c r="A10809" i="9"/>
  <c r="B3005" i="9"/>
  <c r="A3004" i="9"/>
  <c r="A9073" i="9"/>
  <c r="B9074" i="9"/>
  <c r="A4738" i="9"/>
  <c r="B4739" i="9"/>
  <c r="B1273" i="10"/>
  <c r="A1272" i="10"/>
  <c r="B5606" i="10"/>
  <c r="A5605" i="10"/>
  <c r="A9941" i="9"/>
  <c r="B9942" i="9"/>
  <c r="A3872" i="10"/>
  <c r="B3873" i="10"/>
  <c r="A6473" i="10"/>
  <c r="B6474" i="10"/>
  <c r="A7341" i="9"/>
  <c r="B7342" i="9"/>
  <c r="A1272" i="9"/>
  <c r="B1273" i="9"/>
  <c r="A8207" i="9"/>
  <c r="B8208" i="9"/>
  <c r="B8207" i="10"/>
  <c r="A8206" i="10"/>
  <c r="A10810" i="10"/>
  <c r="B10811" i="10"/>
  <c r="B9942" i="10"/>
  <c r="A9941" i="10"/>
  <c r="A3872" i="9"/>
  <c r="B3873" i="9"/>
  <c r="B405" i="9"/>
  <c r="A404" i="9"/>
  <c r="B5607" i="9"/>
  <c r="A5606" i="9"/>
  <c r="B7341" i="10"/>
  <c r="A7340" i="10"/>
  <c r="A11675" i="9"/>
  <c r="B11676" i="9"/>
  <c r="B3005" i="10"/>
  <c r="A3004" i="10"/>
  <c r="B404" i="10"/>
  <c r="A403" i="10"/>
  <c r="B2139" i="9"/>
  <c r="A2138" i="9"/>
  <c r="B6475" i="10" l="1"/>
  <c r="A6474" i="10"/>
  <c r="A3005" i="10"/>
  <c r="B3006" i="10"/>
  <c r="A405" i="9"/>
  <c r="B406" i="9"/>
  <c r="B9943" i="10"/>
  <c r="A9942" i="10"/>
  <c r="B8208" i="10"/>
  <c r="A8207" i="10"/>
  <c r="B1274" i="10"/>
  <c r="A1273" i="10"/>
  <c r="B10811" i="9"/>
  <c r="A10810" i="9"/>
  <c r="B9075" i="10"/>
  <c r="A9074" i="10"/>
  <c r="B1274" i="9"/>
  <c r="A1273" i="9"/>
  <c r="B9943" i="9"/>
  <c r="A9942" i="9"/>
  <c r="B9075" i="9"/>
  <c r="A9074" i="9"/>
  <c r="A6475" i="9"/>
  <c r="B6476" i="9"/>
  <c r="A2139" i="9"/>
  <c r="B2140" i="9"/>
  <c r="A7341" i="10"/>
  <c r="B7342" i="10"/>
  <c r="A11676" i="9"/>
  <c r="B11677" i="9"/>
  <c r="B3874" i="9"/>
  <c r="A3873" i="9"/>
  <c r="A10811" i="10"/>
  <c r="B10812" i="10"/>
  <c r="B8209" i="9"/>
  <c r="A8208" i="9"/>
  <c r="B7343" i="9"/>
  <c r="A7342" i="9"/>
  <c r="A3873" i="10"/>
  <c r="B3874" i="10"/>
  <c r="B4740" i="9"/>
  <c r="A4739" i="9"/>
  <c r="B4741" i="10"/>
  <c r="A4740" i="10"/>
  <c r="A404" i="10"/>
  <c r="B405" i="10"/>
  <c r="A5607" i="9"/>
  <c r="B5608" i="9"/>
  <c r="B5607" i="10"/>
  <c r="A5606" i="10"/>
  <c r="A3005" i="9"/>
  <c r="B3006" i="9"/>
  <c r="B11677" i="10"/>
  <c r="A11676" i="10"/>
  <c r="B2139" i="10"/>
  <c r="A2138" i="10"/>
  <c r="B3875" i="10" l="1"/>
  <c r="A3874" i="10"/>
  <c r="A6476" i="9"/>
  <c r="B6477" i="9"/>
  <c r="B3875" i="9"/>
  <c r="A3874" i="9"/>
  <c r="B9944" i="9"/>
  <c r="A9943" i="9"/>
  <c r="A9075" i="10"/>
  <c r="B9076" i="10"/>
  <c r="A1274" i="10"/>
  <c r="B1275" i="10"/>
  <c r="A9943" i="10"/>
  <c r="B9944" i="10"/>
  <c r="A5608" i="9"/>
  <c r="B5609" i="9"/>
  <c r="A7342" i="10"/>
  <c r="B7343" i="10"/>
  <c r="B3007" i="10"/>
  <c r="A3006" i="10"/>
  <c r="B4742" i="10"/>
  <c r="A4741" i="10"/>
  <c r="B8210" i="9"/>
  <c r="A8209" i="9"/>
  <c r="A405" i="10"/>
  <c r="B406" i="10"/>
  <c r="B10813" i="10"/>
  <c r="A10812" i="10"/>
  <c r="B11678" i="9"/>
  <c r="A11677" i="9"/>
  <c r="A2140" i="9"/>
  <c r="B2141" i="9"/>
  <c r="A406" i="9"/>
  <c r="B407" i="9"/>
  <c r="A3006" i="9"/>
  <c r="B3007" i="9"/>
  <c r="A2139" i="10"/>
  <c r="B2140" i="10"/>
  <c r="A11677" i="10"/>
  <c r="B11678" i="10"/>
  <c r="A5607" i="10"/>
  <c r="B5608" i="10"/>
  <c r="B4741" i="9"/>
  <c r="A4740" i="9"/>
  <c r="B7344" i="9"/>
  <c r="A7343" i="9"/>
  <c r="B9076" i="9"/>
  <c r="A9075" i="9"/>
  <c r="B1275" i="9"/>
  <c r="A1274" i="9"/>
  <c r="A10811" i="9"/>
  <c r="B10812" i="9"/>
  <c r="A8208" i="10"/>
  <c r="B8209" i="10"/>
  <c r="B6476" i="10"/>
  <c r="A6475" i="10"/>
  <c r="B11679" i="10" l="1"/>
  <c r="A11678" i="10"/>
  <c r="B2142" i="9"/>
  <c r="A2141" i="9"/>
  <c r="B5610" i="9"/>
  <c r="A5609" i="9"/>
  <c r="A1275" i="10"/>
  <c r="B1276" i="10"/>
  <c r="B6478" i="9"/>
  <c r="A6477" i="9"/>
  <c r="A6476" i="10"/>
  <c r="B6477" i="10"/>
  <c r="A9076" i="9"/>
  <c r="B9077" i="9"/>
  <c r="A4741" i="9"/>
  <c r="B4742" i="9"/>
  <c r="A10813" i="10"/>
  <c r="B10814" i="10"/>
  <c r="A8210" i="9"/>
  <c r="B8211" i="9"/>
  <c r="B3008" i="10"/>
  <c r="A3007" i="10"/>
  <c r="A9944" i="9"/>
  <c r="B9945" i="9"/>
  <c r="B7344" i="10"/>
  <c r="A7343" i="10"/>
  <c r="A9944" i="10"/>
  <c r="B9945" i="10"/>
  <c r="A9076" i="10"/>
  <c r="B9077" i="10"/>
  <c r="A10812" i="9"/>
  <c r="B10813" i="9"/>
  <c r="B3008" i="9"/>
  <c r="A3007" i="9"/>
  <c r="A8209" i="10"/>
  <c r="B8210" i="10"/>
  <c r="A5608" i="10"/>
  <c r="B5609" i="10"/>
  <c r="A2140" i="10"/>
  <c r="B2141" i="10"/>
  <c r="B408" i="9"/>
  <c r="A407" i="9"/>
  <c r="B407" i="10"/>
  <c r="A406" i="10"/>
  <c r="A1275" i="9"/>
  <c r="B1276" i="9"/>
  <c r="A7344" i="9"/>
  <c r="B7345" i="9"/>
  <c r="B11679" i="9"/>
  <c r="A11678" i="9"/>
  <c r="A4742" i="10"/>
  <c r="B4743" i="10"/>
  <c r="A3875" i="9"/>
  <c r="B3876" i="9"/>
  <c r="B3876" i="10"/>
  <c r="A3875" i="10"/>
  <c r="A4743" i="10" l="1"/>
  <c r="B4744" i="10"/>
  <c r="A7345" i="9"/>
  <c r="B7346" i="9"/>
  <c r="B2142" i="10"/>
  <c r="A2141" i="10"/>
  <c r="B8211" i="10"/>
  <c r="A8210" i="10"/>
  <c r="B10814" i="9"/>
  <c r="A10813" i="9"/>
  <c r="B9946" i="10"/>
  <c r="A9945" i="10"/>
  <c r="A9945" i="9"/>
  <c r="B9946" i="9"/>
  <c r="A8211" i="9"/>
  <c r="B8212" i="9"/>
  <c r="A4742" i="9"/>
  <c r="B4743" i="9"/>
  <c r="A6477" i="10"/>
  <c r="B6478" i="10"/>
  <c r="B1277" i="10"/>
  <c r="A1276" i="10"/>
  <c r="B408" i="10"/>
  <c r="A407" i="10"/>
  <c r="B2143" i="9"/>
  <c r="A2142" i="9"/>
  <c r="A3876" i="9"/>
  <c r="B3877" i="9"/>
  <c r="A1276" i="9"/>
  <c r="B1277" i="9"/>
  <c r="B5610" i="10"/>
  <c r="A5609" i="10"/>
  <c r="B9078" i="10"/>
  <c r="A9077" i="10"/>
  <c r="A10814" i="10"/>
  <c r="B10815" i="10"/>
  <c r="A9077" i="9"/>
  <c r="B9078" i="9"/>
  <c r="A3876" i="10"/>
  <c r="B3877" i="10"/>
  <c r="A11679" i="9"/>
  <c r="B11680" i="9"/>
  <c r="B409" i="9"/>
  <c r="A408" i="9"/>
  <c r="B3009" i="9"/>
  <c r="A3008" i="9"/>
  <c r="B7345" i="10"/>
  <c r="A7344" i="10"/>
  <c r="B3009" i="10"/>
  <c r="A3008" i="10"/>
  <c r="A6478" i="9"/>
  <c r="B6479" i="9"/>
  <c r="B5611" i="9"/>
  <c r="A5610" i="9"/>
  <c r="B11680" i="10"/>
  <c r="A11679" i="10"/>
  <c r="A3877" i="10" l="1"/>
  <c r="B3878" i="10"/>
  <c r="B10816" i="10"/>
  <c r="A10815" i="10"/>
  <c r="B3878" i="9"/>
  <c r="A3877" i="9"/>
  <c r="B6479" i="10"/>
  <c r="A6478" i="10"/>
  <c r="B8213" i="9"/>
  <c r="A8212" i="9"/>
  <c r="B7347" i="9"/>
  <c r="A7346" i="9"/>
  <c r="A6479" i="9"/>
  <c r="B6480" i="9"/>
  <c r="A11680" i="10"/>
  <c r="B11681" i="10"/>
  <c r="A7345" i="10"/>
  <c r="B7346" i="10"/>
  <c r="A409" i="9"/>
  <c r="B410" i="9"/>
  <c r="B5611" i="10"/>
  <c r="A5610" i="10"/>
  <c r="A408" i="10"/>
  <c r="B409" i="10"/>
  <c r="B9947" i="10"/>
  <c r="A9946" i="10"/>
  <c r="A8211" i="10"/>
  <c r="B8212" i="10"/>
  <c r="A11680" i="9"/>
  <c r="B11681" i="9"/>
  <c r="B9079" i="9"/>
  <c r="A9078" i="9"/>
  <c r="B1278" i="9"/>
  <c r="A1277" i="9"/>
  <c r="B4744" i="9"/>
  <c r="A4743" i="9"/>
  <c r="B9947" i="9"/>
  <c r="A9946" i="9"/>
  <c r="B4745" i="10"/>
  <c r="A4744" i="10"/>
  <c r="A5611" i="9"/>
  <c r="B5612" i="9"/>
  <c r="A3009" i="10"/>
  <c r="B3010" i="10"/>
  <c r="A3009" i="9"/>
  <c r="B3010" i="9"/>
  <c r="B9079" i="10"/>
  <c r="A9078" i="10"/>
  <c r="A2143" i="9"/>
  <c r="B2144" i="9"/>
  <c r="B1278" i="10"/>
  <c r="A1277" i="10"/>
  <c r="B10815" i="9"/>
  <c r="A10814" i="9"/>
  <c r="B2143" i="10"/>
  <c r="A2142" i="10"/>
  <c r="A10815" i="9" l="1"/>
  <c r="B10816" i="9"/>
  <c r="A3010" i="10"/>
  <c r="B3011" i="10"/>
  <c r="A8212" i="10"/>
  <c r="B8213" i="10"/>
  <c r="A409" i="10"/>
  <c r="B410" i="10"/>
  <c r="A410" i="9"/>
  <c r="B411" i="9"/>
  <c r="B11682" i="10"/>
  <c r="A11681" i="10"/>
  <c r="A2143" i="10"/>
  <c r="B2144" i="10"/>
  <c r="A1278" i="10"/>
  <c r="B1279" i="10"/>
  <c r="A9079" i="10"/>
  <c r="B9080" i="10"/>
  <c r="B4746" i="10"/>
  <c r="A4745" i="10"/>
  <c r="B4745" i="9"/>
  <c r="A4744" i="9"/>
  <c r="B9080" i="9"/>
  <c r="A9079" i="9"/>
  <c r="A7347" i="9"/>
  <c r="B7348" i="9"/>
  <c r="B6480" i="10"/>
  <c r="A6479" i="10"/>
  <c r="A10816" i="10"/>
  <c r="B10817" i="10"/>
  <c r="A2144" i="9"/>
  <c r="B2145" i="9"/>
  <c r="A3010" i="9"/>
  <c r="B3011" i="9"/>
  <c r="A5612" i="9"/>
  <c r="B5613" i="9"/>
  <c r="B11682" i="9"/>
  <c r="A11681" i="9"/>
  <c r="A7346" i="10"/>
  <c r="B7347" i="10"/>
  <c r="B6481" i="9"/>
  <c r="A6480" i="9"/>
  <c r="B3879" i="10"/>
  <c r="A3878" i="10"/>
  <c r="B9948" i="9"/>
  <c r="A9947" i="9"/>
  <c r="A1278" i="9"/>
  <c r="B1279" i="9"/>
  <c r="A9947" i="10"/>
  <c r="B9948" i="10"/>
  <c r="A5611" i="10"/>
  <c r="B5612" i="10"/>
  <c r="B8214" i="9"/>
  <c r="A8213" i="9"/>
  <c r="B3879" i="9"/>
  <c r="A3878" i="9"/>
  <c r="A8214" i="9" l="1"/>
  <c r="B8215" i="9"/>
  <c r="A1279" i="9"/>
  <c r="B1280" i="9"/>
  <c r="B7348" i="10"/>
  <c r="A7347" i="10"/>
  <c r="B5614" i="9"/>
  <c r="A5613" i="9"/>
  <c r="B2146" i="9"/>
  <c r="A2145" i="9"/>
  <c r="B1280" i="10"/>
  <c r="A1279" i="10"/>
  <c r="B411" i="10"/>
  <c r="A410" i="10"/>
  <c r="B3012" i="10"/>
  <c r="A3011" i="10"/>
  <c r="A3879" i="10"/>
  <c r="B3880" i="10"/>
  <c r="A6480" i="10"/>
  <c r="B6481" i="10"/>
  <c r="A9080" i="9"/>
  <c r="B9081" i="9"/>
  <c r="A4746" i="10"/>
  <c r="B4747" i="10"/>
  <c r="B11683" i="10"/>
  <c r="A11682" i="10"/>
  <c r="A5612" i="10"/>
  <c r="B5613" i="10"/>
  <c r="A3879" i="9"/>
  <c r="B3880" i="9"/>
  <c r="A9948" i="10"/>
  <c r="B9949" i="10"/>
  <c r="B3012" i="9"/>
  <c r="A3011" i="9"/>
  <c r="A10817" i="10"/>
  <c r="B10818" i="10"/>
  <c r="A7348" i="9"/>
  <c r="B7349" i="9"/>
  <c r="A9080" i="10"/>
  <c r="B9081" i="10"/>
  <c r="A2144" i="10"/>
  <c r="B2145" i="10"/>
  <c r="B412" i="9"/>
  <c r="A411" i="9"/>
  <c r="A8213" i="10"/>
  <c r="B8214" i="10"/>
  <c r="B10817" i="9"/>
  <c r="A10816" i="9"/>
  <c r="A9948" i="9"/>
  <c r="B9949" i="9"/>
  <c r="A6481" i="9"/>
  <c r="B6482" i="9"/>
  <c r="B11683" i="9"/>
  <c r="A11682" i="9"/>
  <c r="A4745" i="9"/>
  <c r="B4746" i="9"/>
  <c r="B9950" i="9" l="1"/>
  <c r="A9949" i="9"/>
  <c r="B2146" i="10"/>
  <c r="A2145" i="10"/>
  <c r="B3881" i="9"/>
  <c r="A3880" i="9"/>
  <c r="A11683" i="9"/>
  <c r="B11684" i="9"/>
  <c r="B3013" i="9"/>
  <c r="A3012" i="9"/>
  <c r="A11683" i="10"/>
  <c r="B11684" i="10"/>
  <c r="A2146" i="9"/>
  <c r="B2147" i="9"/>
  <c r="A7348" i="10"/>
  <c r="B7349" i="10"/>
  <c r="A4746" i="9"/>
  <c r="B4747" i="9"/>
  <c r="A6482" i="9"/>
  <c r="B6483" i="9"/>
  <c r="B9082" i="10"/>
  <c r="A9081" i="10"/>
  <c r="A10818" i="10"/>
  <c r="B10819" i="10"/>
  <c r="B9950" i="10"/>
  <c r="A9949" i="10"/>
  <c r="B5614" i="10"/>
  <c r="A5613" i="10"/>
  <c r="B4748" i="10"/>
  <c r="A4747" i="10"/>
  <c r="B6482" i="10"/>
  <c r="A6481" i="10"/>
  <c r="B1281" i="9"/>
  <c r="A1280" i="9"/>
  <c r="A8214" i="10"/>
  <c r="B8215" i="10"/>
  <c r="B7350" i="9"/>
  <c r="A7349" i="9"/>
  <c r="A9081" i="9"/>
  <c r="B9082" i="9"/>
  <c r="A3880" i="10"/>
  <c r="B3881" i="10"/>
  <c r="B8216" i="9"/>
  <c r="A8215" i="9"/>
  <c r="A411" i="10"/>
  <c r="B412" i="10"/>
  <c r="B10818" i="9"/>
  <c r="A10817" i="9"/>
  <c r="A412" i="9"/>
  <c r="B413" i="9"/>
  <c r="A3012" i="10"/>
  <c r="B3013" i="10"/>
  <c r="B1281" i="10"/>
  <c r="A1280" i="10"/>
  <c r="A5614" i="9"/>
  <c r="B5615" i="9"/>
  <c r="B7351" i="9" l="1"/>
  <c r="A7350" i="9"/>
  <c r="A5615" i="9"/>
  <c r="B5616" i="9"/>
  <c r="A3013" i="10"/>
  <c r="B3014" i="10"/>
  <c r="B9083" i="9"/>
  <c r="A9082" i="9"/>
  <c r="A8215" i="10"/>
  <c r="B8216" i="10"/>
  <c r="A10819" i="10"/>
  <c r="B10820" i="10"/>
  <c r="A6483" i="9"/>
  <c r="B6484" i="9"/>
  <c r="A7349" i="10"/>
  <c r="B7350" i="10"/>
  <c r="A11684" i="10"/>
  <c r="B11685" i="10"/>
  <c r="B11685" i="9"/>
  <c r="A11684" i="9"/>
  <c r="B8217" i="9"/>
  <c r="A8216" i="9"/>
  <c r="B6483" i="10"/>
  <c r="A6482" i="10"/>
  <c r="A5614" i="10"/>
  <c r="B5615" i="10"/>
  <c r="A2146" i="10"/>
  <c r="B2147" i="10"/>
  <c r="A413" i="9"/>
  <c r="B414" i="9"/>
  <c r="A412" i="10"/>
  <c r="B413" i="10"/>
  <c r="B3882" i="10"/>
  <c r="A3881" i="10"/>
  <c r="B4748" i="9"/>
  <c r="A4747" i="9"/>
  <c r="A2147" i="9"/>
  <c r="B2148" i="9"/>
  <c r="B10819" i="9"/>
  <c r="A10818" i="9"/>
  <c r="B1282" i="10"/>
  <c r="A1281" i="10"/>
  <c r="B1282" i="9"/>
  <c r="A1281" i="9"/>
  <c r="B4749" i="10"/>
  <c r="A4748" i="10"/>
  <c r="B9951" i="10"/>
  <c r="A9950" i="10"/>
  <c r="A9082" i="10"/>
  <c r="B9083" i="10"/>
  <c r="A3013" i="9"/>
  <c r="B3014" i="9"/>
  <c r="B3882" i="9"/>
  <c r="A3881" i="9"/>
  <c r="B9951" i="9"/>
  <c r="A9950" i="9"/>
  <c r="A414" i="9" l="1"/>
  <c r="B415" i="9"/>
  <c r="A5615" i="10"/>
  <c r="B5616" i="10"/>
  <c r="B6485" i="9"/>
  <c r="A6484" i="9"/>
  <c r="B3883" i="9"/>
  <c r="A3882" i="9"/>
  <c r="B8218" i="9"/>
  <c r="A8217" i="9"/>
  <c r="B7352" i="9"/>
  <c r="A7351" i="9"/>
  <c r="A3014" i="9"/>
  <c r="B3015" i="9"/>
  <c r="B414" i="10"/>
  <c r="A413" i="10"/>
  <c r="A2147" i="10"/>
  <c r="B2148" i="10"/>
  <c r="A7350" i="10"/>
  <c r="B7351" i="10"/>
  <c r="B10821" i="10"/>
  <c r="A10820" i="10"/>
  <c r="A5616" i="9"/>
  <c r="B5617" i="9"/>
  <c r="A9083" i="10"/>
  <c r="B9084" i="10"/>
  <c r="A2148" i="9"/>
  <c r="B2149" i="9"/>
  <c r="B11686" i="10"/>
  <c r="A11685" i="10"/>
  <c r="B8217" i="10"/>
  <c r="A8216" i="10"/>
  <c r="A3014" i="10"/>
  <c r="B3015" i="10"/>
  <c r="B4750" i="10"/>
  <c r="A4749" i="10"/>
  <c r="A1282" i="10"/>
  <c r="B1283" i="10"/>
  <c r="B3883" i="10"/>
  <c r="A3882" i="10"/>
  <c r="B9952" i="9"/>
  <c r="A9951" i="9"/>
  <c r="A9951" i="10"/>
  <c r="B9952" i="10"/>
  <c r="B1283" i="9"/>
  <c r="A1282" i="9"/>
  <c r="A10819" i="9"/>
  <c r="B10820" i="9"/>
  <c r="B4749" i="9"/>
  <c r="A4748" i="9"/>
  <c r="B6484" i="10"/>
  <c r="A6483" i="10"/>
  <c r="B11686" i="9"/>
  <c r="A11685" i="9"/>
  <c r="B9084" i="9"/>
  <c r="A9083" i="9"/>
  <c r="A10820" i="9" l="1"/>
  <c r="B10821" i="9"/>
  <c r="A9952" i="10"/>
  <c r="B9953" i="10"/>
  <c r="B2150" i="9"/>
  <c r="A2149" i="9"/>
  <c r="B5618" i="9"/>
  <c r="A5617" i="9"/>
  <c r="B7352" i="10"/>
  <c r="A7351" i="10"/>
  <c r="A5616" i="10"/>
  <c r="B5617" i="10"/>
  <c r="A9084" i="9"/>
  <c r="B9085" i="9"/>
  <c r="A6484" i="10"/>
  <c r="B6485" i="10"/>
  <c r="B3884" i="10"/>
  <c r="A3883" i="10"/>
  <c r="A4750" i="10"/>
  <c r="B4751" i="10"/>
  <c r="B8218" i="10"/>
  <c r="A8217" i="10"/>
  <c r="B415" i="10"/>
  <c r="A414" i="10"/>
  <c r="A7352" i="9"/>
  <c r="B7353" i="9"/>
  <c r="A3883" i="9"/>
  <c r="B3884" i="9"/>
  <c r="B11687" i="9"/>
  <c r="A11686" i="9"/>
  <c r="A1283" i="10"/>
  <c r="B1284" i="10"/>
  <c r="B3016" i="10"/>
  <c r="A3015" i="10"/>
  <c r="A9084" i="10"/>
  <c r="B9085" i="10"/>
  <c r="A2148" i="10"/>
  <c r="B2149" i="10"/>
  <c r="B3016" i="9"/>
  <c r="A3015" i="9"/>
  <c r="B416" i="9"/>
  <c r="A415" i="9"/>
  <c r="A4749" i="9"/>
  <c r="B4750" i="9"/>
  <c r="A1283" i="9"/>
  <c r="B1284" i="9"/>
  <c r="A9952" i="9"/>
  <c r="B9953" i="9"/>
  <c r="A11686" i="10"/>
  <c r="B11687" i="10"/>
  <c r="A10821" i="10"/>
  <c r="B10822" i="10"/>
  <c r="A8218" i="9"/>
  <c r="B8219" i="9"/>
  <c r="B6486" i="9"/>
  <c r="A6485" i="9"/>
  <c r="A10822" i="10" l="1"/>
  <c r="B10823" i="10"/>
  <c r="A9953" i="9"/>
  <c r="B9954" i="9"/>
  <c r="A4750" i="9"/>
  <c r="B4751" i="9"/>
  <c r="B9086" i="10"/>
  <c r="A9085" i="10"/>
  <c r="B1285" i="10"/>
  <c r="A1284" i="10"/>
  <c r="A3884" i="9"/>
  <c r="B3885" i="9"/>
  <c r="A4751" i="10"/>
  <c r="B4752" i="10"/>
  <c r="A6485" i="10"/>
  <c r="B6486" i="10"/>
  <c r="B5618" i="10"/>
  <c r="A5617" i="10"/>
  <c r="B9954" i="10"/>
  <c r="A9953" i="10"/>
  <c r="A6486" i="9"/>
  <c r="B6487" i="9"/>
  <c r="B3017" i="9"/>
  <c r="A3016" i="9"/>
  <c r="B416" i="10"/>
  <c r="A415" i="10"/>
  <c r="B5619" i="9"/>
  <c r="A5618" i="9"/>
  <c r="A8219" i="9"/>
  <c r="B8220" i="9"/>
  <c r="A11687" i="10"/>
  <c r="B11688" i="10"/>
  <c r="A1284" i="9"/>
  <c r="B1285" i="9"/>
  <c r="B2150" i="10"/>
  <c r="A2149" i="10"/>
  <c r="A7353" i="9"/>
  <c r="B7354" i="9"/>
  <c r="A9085" i="9"/>
  <c r="B9086" i="9"/>
  <c r="B10822" i="9"/>
  <c r="A10821" i="9"/>
  <c r="B417" i="9"/>
  <c r="A416" i="9"/>
  <c r="B3017" i="10"/>
  <c r="A3016" i="10"/>
  <c r="A11687" i="9"/>
  <c r="B11688" i="9"/>
  <c r="B8219" i="10"/>
  <c r="A8218" i="10"/>
  <c r="A3884" i="10"/>
  <c r="B3885" i="10"/>
  <c r="B7353" i="10"/>
  <c r="A7352" i="10"/>
  <c r="B2151" i="9"/>
  <c r="A2150" i="9"/>
  <c r="A3885" i="10" l="1"/>
  <c r="B3886" i="10"/>
  <c r="A11688" i="9"/>
  <c r="B11689" i="9"/>
  <c r="B9087" i="9"/>
  <c r="A9086" i="9"/>
  <c r="B11689" i="10"/>
  <c r="A11688" i="10"/>
  <c r="B6487" i="10"/>
  <c r="A6486" i="10"/>
  <c r="B3886" i="9"/>
  <c r="A3885" i="9"/>
  <c r="B9955" i="9"/>
  <c r="A9954" i="9"/>
  <c r="A2151" i="9"/>
  <c r="B2152" i="9"/>
  <c r="A417" i="9"/>
  <c r="B418" i="9"/>
  <c r="B2151" i="10"/>
  <c r="A2150" i="10"/>
  <c r="A5619" i="9"/>
  <c r="B5620" i="9"/>
  <c r="A3017" i="9"/>
  <c r="B3018" i="9"/>
  <c r="B9955" i="10"/>
  <c r="A9954" i="10"/>
  <c r="B9087" i="10"/>
  <c r="A9086" i="10"/>
  <c r="B7355" i="9"/>
  <c r="A7354" i="9"/>
  <c r="B1286" i="9"/>
  <c r="A1285" i="9"/>
  <c r="B8221" i="9"/>
  <c r="A8220" i="9"/>
  <c r="A6487" i="9"/>
  <c r="B6488" i="9"/>
  <c r="B4753" i="10"/>
  <c r="A4752" i="10"/>
  <c r="B4752" i="9"/>
  <c r="A4751" i="9"/>
  <c r="A10823" i="10"/>
  <c r="B10824" i="10"/>
  <c r="A7353" i="10"/>
  <c r="B7354" i="10"/>
  <c r="A8219" i="10"/>
  <c r="B8220" i="10"/>
  <c r="A3017" i="10"/>
  <c r="B3018" i="10"/>
  <c r="B10823" i="9"/>
  <c r="A10822" i="9"/>
  <c r="A416" i="10"/>
  <c r="B417" i="10"/>
  <c r="B5619" i="10"/>
  <c r="A5618" i="10"/>
  <c r="B1286" i="10"/>
  <c r="A1285" i="10"/>
  <c r="A1286" i="10" l="1"/>
  <c r="B1287" i="10"/>
  <c r="B4753" i="9"/>
  <c r="A4752" i="9"/>
  <c r="B1287" i="9"/>
  <c r="A1286" i="9"/>
  <c r="A417" i="10"/>
  <c r="B418" i="10"/>
  <c r="B3019" i="10"/>
  <c r="A3018" i="10"/>
  <c r="A7354" i="10"/>
  <c r="B7355" i="10"/>
  <c r="A6488" i="9"/>
  <c r="B6489" i="9"/>
  <c r="A3018" i="9"/>
  <c r="B3019" i="9"/>
  <c r="A2152" i="9"/>
  <c r="B2153" i="9"/>
  <c r="B11690" i="9"/>
  <c r="A11689" i="9"/>
  <c r="B10825" i="10"/>
  <c r="A10824" i="10"/>
  <c r="A5620" i="9"/>
  <c r="B5621" i="9"/>
  <c r="A418" i="9"/>
  <c r="B419" i="9"/>
  <c r="B3887" i="10"/>
  <c r="A3886" i="10"/>
  <c r="A9087" i="10"/>
  <c r="B9088" i="10"/>
  <c r="A2151" i="10"/>
  <c r="B2152" i="10"/>
  <c r="B3887" i="9"/>
  <c r="A3886" i="9"/>
  <c r="B11690" i="10"/>
  <c r="A11689" i="10"/>
  <c r="A8220" i="10"/>
  <c r="B8221" i="10"/>
  <c r="A5619" i="10"/>
  <c r="B5620" i="10"/>
  <c r="A10823" i="9"/>
  <c r="B10824" i="9"/>
  <c r="B4754" i="10"/>
  <c r="A4753" i="10"/>
  <c r="B8222" i="9"/>
  <c r="A8221" i="9"/>
  <c r="B7356" i="9"/>
  <c r="A7355" i="9"/>
  <c r="B9956" i="10"/>
  <c r="A9955" i="10"/>
  <c r="B9956" i="9"/>
  <c r="A9955" i="9"/>
  <c r="B6488" i="10"/>
  <c r="A6487" i="10"/>
  <c r="B9088" i="9"/>
  <c r="A9087" i="9"/>
  <c r="B10825" i="9" l="1"/>
  <c r="A10824" i="9"/>
  <c r="B8222" i="10"/>
  <c r="A8221" i="10"/>
  <c r="B6490" i="9"/>
  <c r="A6489" i="9"/>
  <c r="A6488" i="10"/>
  <c r="B6489" i="10"/>
  <c r="A3887" i="9"/>
  <c r="B3888" i="9"/>
  <c r="B3020" i="10"/>
  <c r="A3019" i="10"/>
  <c r="A1287" i="9"/>
  <c r="B1288" i="9"/>
  <c r="A5620" i="10"/>
  <c r="B5621" i="10"/>
  <c r="A2152" i="10"/>
  <c r="B2153" i="10"/>
  <c r="B5622" i="9"/>
  <c r="A5621" i="9"/>
  <c r="B3020" i="9"/>
  <c r="A3019" i="9"/>
  <c r="B7356" i="10"/>
  <c r="A7355" i="10"/>
  <c r="B419" i="10"/>
  <c r="A418" i="10"/>
  <c r="A9088" i="10"/>
  <c r="B9089" i="10"/>
  <c r="B420" i="9"/>
  <c r="A419" i="9"/>
  <c r="B2154" i="9"/>
  <c r="A2153" i="9"/>
  <c r="A1287" i="10"/>
  <c r="B1288" i="10"/>
  <c r="A9956" i="10"/>
  <c r="B9957" i="10"/>
  <c r="A8222" i="9"/>
  <c r="B8223" i="9"/>
  <c r="B10826" i="10"/>
  <c r="A10825" i="10"/>
  <c r="A9088" i="9"/>
  <c r="B9089" i="9"/>
  <c r="A9956" i="9"/>
  <c r="B9957" i="9"/>
  <c r="A7356" i="9"/>
  <c r="B7357" i="9"/>
  <c r="A4754" i="10"/>
  <c r="B4755" i="10"/>
  <c r="A11690" i="10"/>
  <c r="B11691" i="10"/>
  <c r="B3888" i="10"/>
  <c r="A3887" i="10"/>
  <c r="B11691" i="9"/>
  <c r="A11690" i="9"/>
  <c r="A4753" i="9"/>
  <c r="B4754" i="9"/>
  <c r="A11691" i="9" l="1"/>
  <c r="B11692" i="9"/>
  <c r="A4754" i="9"/>
  <c r="B4755" i="9"/>
  <c r="A4755" i="10"/>
  <c r="B4756" i="10"/>
  <c r="A9957" i="9"/>
  <c r="B9958" i="9"/>
  <c r="A9957" i="10"/>
  <c r="B9958" i="10"/>
  <c r="B9090" i="10"/>
  <c r="A9089" i="10"/>
  <c r="B5622" i="10"/>
  <c r="A5621" i="10"/>
  <c r="A6489" i="10"/>
  <c r="B6490" i="10"/>
  <c r="A3888" i="10"/>
  <c r="B3889" i="10"/>
  <c r="A10826" i="10"/>
  <c r="B10827" i="10"/>
  <c r="B2155" i="9"/>
  <c r="A2154" i="9"/>
  <c r="B7357" i="10"/>
  <c r="A7356" i="10"/>
  <c r="B5623" i="9"/>
  <c r="A5622" i="9"/>
  <c r="B3021" i="10"/>
  <c r="A3020" i="10"/>
  <c r="B8223" i="10"/>
  <c r="A8222" i="10"/>
  <c r="A11691" i="10"/>
  <c r="B11692" i="10"/>
  <c r="A7357" i="9"/>
  <c r="B7358" i="9"/>
  <c r="A9089" i="9"/>
  <c r="B9090" i="9"/>
  <c r="A8223" i="9"/>
  <c r="B8224" i="9"/>
  <c r="B1289" i="10"/>
  <c r="A1288" i="10"/>
  <c r="B2154" i="10"/>
  <c r="A2153" i="10"/>
  <c r="A1288" i="9"/>
  <c r="B1289" i="9"/>
  <c r="A3888" i="9"/>
  <c r="B3889" i="9"/>
  <c r="B421" i="9"/>
  <c r="A420" i="9"/>
  <c r="B420" i="10"/>
  <c r="A419" i="10"/>
  <c r="B3021" i="9"/>
  <c r="A3020" i="9"/>
  <c r="A6490" i="9"/>
  <c r="B6491" i="9"/>
  <c r="B10826" i="9"/>
  <c r="A10825" i="9"/>
  <c r="A420" i="10" l="1"/>
  <c r="B421" i="10"/>
  <c r="B2155" i="10"/>
  <c r="A2154" i="10"/>
  <c r="A8223" i="10"/>
  <c r="B8224" i="10"/>
  <c r="A5623" i="9"/>
  <c r="B5624" i="9"/>
  <c r="A2155" i="9"/>
  <c r="B2156" i="9"/>
  <c r="B5623" i="10"/>
  <c r="A5622" i="10"/>
  <c r="B1290" i="9"/>
  <c r="A1289" i="9"/>
  <c r="B9091" i="9"/>
  <c r="A9090" i="9"/>
  <c r="B11693" i="10"/>
  <c r="A11692" i="10"/>
  <c r="A10827" i="10"/>
  <c r="B10828" i="10"/>
  <c r="B6491" i="10"/>
  <c r="A6490" i="10"/>
  <c r="B9959" i="9"/>
  <c r="A9958" i="9"/>
  <c r="B4756" i="9"/>
  <c r="A4755" i="9"/>
  <c r="A10826" i="9"/>
  <c r="B10827" i="9"/>
  <c r="A3021" i="9"/>
  <c r="B3022" i="9"/>
  <c r="A421" i="9"/>
  <c r="B422" i="9"/>
  <c r="B1290" i="10"/>
  <c r="A1289" i="10"/>
  <c r="A3021" i="10"/>
  <c r="B3022" i="10"/>
  <c r="A7357" i="10"/>
  <c r="B7358" i="10"/>
  <c r="B9091" i="10"/>
  <c r="A9090" i="10"/>
  <c r="A6491" i="9"/>
  <c r="B6492" i="9"/>
  <c r="B3890" i="9"/>
  <c r="A3889" i="9"/>
  <c r="B8225" i="9"/>
  <c r="A8224" i="9"/>
  <c r="B7359" i="9"/>
  <c r="A7358" i="9"/>
  <c r="A3889" i="10"/>
  <c r="B3890" i="10"/>
  <c r="B9959" i="10"/>
  <c r="A9958" i="10"/>
  <c r="B4757" i="10"/>
  <c r="A4756" i="10"/>
  <c r="A11692" i="9"/>
  <c r="B11693" i="9"/>
  <c r="B4758" i="10" l="1"/>
  <c r="A4757" i="10"/>
  <c r="B8226" i="9"/>
  <c r="A8225" i="9"/>
  <c r="B11694" i="9"/>
  <c r="A11693" i="9"/>
  <c r="A3022" i="10"/>
  <c r="B3023" i="10"/>
  <c r="A422" i="9"/>
  <c r="B423" i="9"/>
  <c r="A10827" i="9"/>
  <c r="B10828" i="9"/>
  <c r="B10829" i="10"/>
  <c r="A10828" i="10"/>
  <c r="A5624" i="9"/>
  <c r="B5625" i="9"/>
  <c r="B9960" i="10"/>
  <c r="A9959" i="10"/>
  <c r="A9091" i="10"/>
  <c r="B9092" i="10"/>
  <c r="B9960" i="9"/>
  <c r="A9959" i="9"/>
  <c r="B9092" i="9"/>
  <c r="A9091" i="9"/>
  <c r="A5623" i="10"/>
  <c r="B5624" i="10"/>
  <c r="A2155" i="10"/>
  <c r="B2156" i="10"/>
  <c r="B7360" i="9"/>
  <c r="A7359" i="9"/>
  <c r="B3891" i="9"/>
  <c r="A3890" i="9"/>
  <c r="B3891" i="10"/>
  <c r="A3890" i="10"/>
  <c r="B6493" i="9"/>
  <c r="A6492" i="9"/>
  <c r="A7358" i="10"/>
  <c r="B7359" i="10"/>
  <c r="A3022" i="9"/>
  <c r="B3023" i="9"/>
  <c r="A2156" i="9"/>
  <c r="B2157" i="9"/>
  <c r="A8224" i="10"/>
  <c r="B8225" i="10"/>
  <c r="A421" i="10"/>
  <c r="B422" i="10"/>
  <c r="A1290" i="10"/>
  <c r="B1291" i="10"/>
  <c r="B4757" i="9"/>
  <c r="A4756" i="9"/>
  <c r="B6492" i="10"/>
  <c r="A6491" i="10"/>
  <c r="B11694" i="10"/>
  <c r="A11693" i="10"/>
  <c r="B1291" i="9"/>
  <c r="A1290" i="9"/>
  <c r="A1291" i="9" l="1"/>
  <c r="B1292" i="9"/>
  <c r="A6492" i="10"/>
  <c r="B6493" i="10"/>
  <c r="B6494" i="9"/>
  <c r="A6493" i="9"/>
  <c r="A11694" i="10"/>
  <c r="B11695" i="10"/>
  <c r="A4757" i="9"/>
  <c r="B4758" i="9"/>
  <c r="B3892" i="10"/>
  <c r="A3891" i="10"/>
  <c r="A7360" i="9"/>
  <c r="B7361" i="9"/>
  <c r="A9960" i="9"/>
  <c r="B9961" i="9"/>
  <c r="A9960" i="10"/>
  <c r="B9961" i="10"/>
  <c r="A10829" i="10"/>
  <c r="B10830" i="10"/>
  <c r="B11695" i="9"/>
  <c r="A11694" i="9"/>
  <c r="A4758" i="10"/>
  <c r="B4759" i="10"/>
  <c r="A1291" i="10"/>
  <c r="B1292" i="10"/>
  <c r="B8226" i="10"/>
  <c r="A8225" i="10"/>
  <c r="B3024" i="9"/>
  <c r="A3023" i="9"/>
  <c r="A2156" i="10"/>
  <c r="B2157" i="10"/>
  <c r="A9092" i="10"/>
  <c r="B9093" i="10"/>
  <c r="B5626" i="9"/>
  <c r="A5625" i="9"/>
  <c r="A10828" i="9"/>
  <c r="B10829" i="9"/>
  <c r="B3024" i="10"/>
  <c r="A3023" i="10"/>
  <c r="A3891" i="9"/>
  <c r="B3892" i="9"/>
  <c r="A9092" i="9"/>
  <c r="B9093" i="9"/>
  <c r="A8226" i="9"/>
  <c r="B8227" i="9"/>
  <c r="B423" i="10"/>
  <c r="A422" i="10"/>
  <c r="B2158" i="9"/>
  <c r="A2157" i="9"/>
  <c r="B7360" i="10"/>
  <c r="A7359" i="10"/>
  <c r="A5624" i="10"/>
  <c r="B5625" i="10"/>
  <c r="B424" i="9"/>
  <c r="A423" i="9"/>
  <c r="B3025" i="9" l="1"/>
  <c r="A3024" i="9"/>
  <c r="A9093" i="9"/>
  <c r="B9094" i="9"/>
  <c r="B2158" i="10"/>
  <c r="A2157" i="10"/>
  <c r="A4759" i="10"/>
  <c r="B4760" i="10"/>
  <c r="A10830" i="10"/>
  <c r="B10831" i="10"/>
  <c r="A9961" i="9"/>
  <c r="B9962" i="9"/>
  <c r="A11695" i="10"/>
  <c r="B11696" i="10"/>
  <c r="A6493" i="10"/>
  <c r="B6494" i="10"/>
  <c r="B5627" i="9"/>
  <c r="A5626" i="9"/>
  <c r="B8227" i="10"/>
  <c r="A8226" i="10"/>
  <c r="A3892" i="10"/>
  <c r="B3893" i="10"/>
  <c r="B425" i="9"/>
  <c r="A424" i="9"/>
  <c r="B7361" i="10"/>
  <c r="A7360" i="10"/>
  <c r="B424" i="10"/>
  <c r="A423" i="10"/>
  <c r="B3025" i="10"/>
  <c r="A3024" i="10"/>
  <c r="B5626" i="10"/>
  <c r="A5625" i="10"/>
  <c r="A8227" i="9"/>
  <c r="B8228" i="9"/>
  <c r="A3892" i="9"/>
  <c r="B3893" i="9"/>
  <c r="B10830" i="9"/>
  <c r="A10829" i="9"/>
  <c r="B9094" i="10"/>
  <c r="A9093" i="10"/>
  <c r="B1293" i="10"/>
  <c r="A1292" i="10"/>
  <c r="A9961" i="10"/>
  <c r="B9962" i="10"/>
  <c r="A7361" i="9"/>
  <c r="B7362" i="9"/>
  <c r="A4758" i="9"/>
  <c r="B4759" i="9"/>
  <c r="A1292" i="9"/>
  <c r="B1293" i="9"/>
  <c r="B2159" i="9"/>
  <c r="A2158" i="9"/>
  <c r="A11695" i="9"/>
  <c r="B11696" i="9"/>
  <c r="A6494" i="9"/>
  <c r="B6495" i="9"/>
  <c r="A6495" i="9" l="1"/>
  <c r="B6496" i="9"/>
  <c r="B4760" i="9"/>
  <c r="A4759" i="9"/>
  <c r="B9963" i="10"/>
  <c r="A9962" i="10"/>
  <c r="B3894" i="9"/>
  <c r="A3893" i="9"/>
  <c r="B6495" i="10"/>
  <c r="A6494" i="10"/>
  <c r="B9963" i="9"/>
  <c r="A9962" i="9"/>
  <c r="B4761" i="10"/>
  <c r="A4760" i="10"/>
  <c r="B9095" i="9"/>
  <c r="A9094" i="9"/>
  <c r="A2159" i="9"/>
  <c r="B2160" i="9"/>
  <c r="B9095" i="10"/>
  <c r="A9094" i="10"/>
  <c r="B5627" i="10"/>
  <c r="A5626" i="10"/>
  <c r="A424" i="10"/>
  <c r="B425" i="10"/>
  <c r="A425" i="9"/>
  <c r="B426" i="9"/>
  <c r="A8227" i="10"/>
  <c r="B8228" i="10"/>
  <c r="A11696" i="9"/>
  <c r="B11697" i="9"/>
  <c r="B1294" i="9"/>
  <c r="A1293" i="9"/>
  <c r="B7363" i="9"/>
  <c r="A7362" i="9"/>
  <c r="B8229" i="9"/>
  <c r="A8228" i="9"/>
  <c r="A3893" i="10"/>
  <c r="B3894" i="10"/>
  <c r="B11697" i="10"/>
  <c r="A11696" i="10"/>
  <c r="A10831" i="10"/>
  <c r="B10832" i="10"/>
  <c r="B1294" i="10"/>
  <c r="A1293" i="10"/>
  <c r="B10831" i="9"/>
  <c r="A10830" i="9"/>
  <c r="A3025" i="10"/>
  <c r="B3026" i="10"/>
  <c r="A7361" i="10"/>
  <c r="B7362" i="10"/>
  <c r="A5627" i="9"/>
  <c r="B5628" i="9"/>
  <c r="B2159" i="10"/>
  <c r="A2158" i="10"/>
  <c r="A3025" i="9"/>
  <c r="B3026" i="9"/>
  <c r="A5628" i="9" l="1"/>
  <c r="B5629" i="9"/>
  <c r="B3027" i="10"/>
  <c r="A3026" i="10"/>
  <c r="A8228" i="10"/>
  <c r="B8229" i="10"/>
  <c r="A425" i="10"/>
  <c r="B426" i="10"/>
  <c r="A1294" i="10"/>
  <c r="B1295" i="10"/>
  <c r="B11698" i="10"/>
  <c r="A11697" i="10"/>
  <c r="B8230" i="9"/>
  <c r="A8229" i="9"/>
  <c r="B1295" i="9"/>
  <c r="A1294" i="9"/>
  <c r="A9095" i="10"/>
  <c r="B9096" i="10"/>
  <c r="B9096" i="9"/>
  <c r="A9095" i="9"/>
  <c r="B9964" i="9"/>
  <c r="A9963" i="9"/>
  <c r="B3895" i="9"/>
  <c r="A3894" i="9"/>
  <c r="B4761" i="9"/>
  <c r="A4760" i="9"/>
  <c r="A7362" i="10"/>
  <c r="B7363" i="10"/>
  <c r="B10833" i="10"/>
  <c r="A10832" i="10"/>
  <c r="B3895" i="10"/>
  <c r="A3894" i="10"/>
  <c r="B11698" i="9"/>
  <c r="A11697" i="9"/>
  <c r="A426" i="9"/>
  <c r="B427" i="9"/>
  <c r="A2160" i="9"/>
  <c r="B2161" i="9"/>
  <c r="A6496" i="9"/>
  <c r="B6497" i="9"/>
  <c r="A3026" i="9"/>
  <c r="B3027" i="9"/>
  <c r="A2159" i="10"/>
  <c r="B2160" i="10"/>
  <c r="A10831" i="9"/>
  <c r="B10832" i="9"/>
  <c r="B7364" i="9"/>
  <c r="A7363" i="9"/>
  <c r="A5627" i="10"/>
  <c r="B5628" i="10"/>
  <c r="B4762" i="10"/>
  <c r="A4761" i="10"/>
  <c r="B6496" i="10"/>
  <c r="A6495" i="10"/>
  <c r="B9964" i="10"/>
  <c r="A9963" i="10"/>
  <c r="A2160" i="10" l="1"/>
  <c r="B2161" i="10"/>
  <c r="B6498" i="9"/>
  <c r="A6497" i="9"/>
  <c r="B428" i="9"/>
  <c r="A427" i="9"/>
  <c r="B7364" i="10"/>
  <c r="A7363" i="10"/>
  <c r="B427" i="10"/>
  <c r="A426" i="10"/>
  <c r="A9964" i="10"/>
  <c r="B9965" i="10"/>
  <c r="A4762" i="10"/>
  <c r="B4763" i="10"/>
  <c r="A7364" i="9"/>
  <c r="B7365" i="9"/>
  <c r="B3896" i="10"/>
  <c r="A3895" i="10"/>
  <c r="A3895" i="9"/>
  <c r="B3896" i="9"/>
  <c r="A9096" i="9"/>
  <c r="B9097" i="9"/>
  <c r="A1295" i="9"/>
  <c r="B1296" i="9"/>
  <c r="A11698" i="10"/>
  <c r="B11699" i="10"/>
  <c r="B3028" i="10"/>
  <c r="A3027" i="10"/>
  <c r="A5628" i="10"/>
  <c r="B5629" i="10"/>
  <c r="B10833" i="9"/>
  <c r="A10832" i="9"/>
  <c r="B3028" i="9"/>
  <c r="A3027" i="9"/>
  <c r="B2162" i="9"/>
  <c r="A2161" i="9"/>
  <c r="A9096" i="10"/>
  <c r="B9097" i="10"/>
  <c r="A1295" i="10"/>
  <c r="B1296" i="10"/>
  <c r="B8230" i="10"/>
  <c r="A8229" i="10"/>
  <c r="B5630" i="9"/>
  <c r="A5629" i="9"/>
  <c r="A6496" i="10"/>
  <c r="B6497" i="10"/>
  <c r="B11699" i="9"/>
  <c r="A11698" i="9"/>
  <c r="B10834" i="10"/>
  <c r="A10833" i="10"/>
  <c r="A4761" i="9"/>
  <c r="B4762" i="9"/>
  <c r="A9964" i="9"/>
  <c r="B9965" i="9"/>
  <c r="A8230" i="9"/>
  <c r="B8231" i="9"/>
  <c r="A4762" i="9" l="1"/>
  <c r="B4763" i="9"/>
  <c r="B1297" i="10"/>
  <c r="A1296" i="10"/>
  <c r="A1296" i="9"/>
  <c r="B1297" i="9"/>
  <c r="A3896" i="9"/>
  <c r="B3897" i="9"/>
  <c r="A7365" i="9"/>
  <c r="B7366" i="9"/>
  <c r="A9965" i="10"/>
  <c r="B9966" i="10"/>
  <c r="A8231" i="9"/>
  <c r="B8232" i="9"/>
  <c r="A11699" i="9"/>
  <c r="B11700" i="9"/>
  <c r="B5631" i="9"/>
  <c r="A5630" i="9"/>
  <c r="B2163" i="9"/>
  <c r="A2162" i="9"/>
  <c r="B10834" i="9"/>
  <c r="A10833" i="9"/>
  <c r="B3029" i="10"/>
  <c r="A3028" i="10"/>
  <c r="B7365" i="10"/>
  <c r="A7364" i="10"/>
  <c r="A6498" i="9"/>
  <c r="B6499" i="9"/>
  <c r="A9965" i="9"/>
  <c r="B9966" i="9"/>
  <c r="A6497" i="10"/>
  <c r="B6498" i="10"/>
  <c r="B9098" i="10"/>
  <c r="A9097" i="10"/>
  <c r="B5630" i="10"/>
  <c r="A5629" i="10"/>
  <c r="A11699" i="10"/>
  <c r="B11700" i="10"/>
  <c r="A9097" i="9"/>
  <c r="B9098" i="9"/>
  <c r="A4763" i="10"/>
  <c r="B4764" i="10"/>
  <c r="B2162" i="10"/>
  <c r="A2161" i="10"/>
  <c r="A10834" i="10"/>
  <c r="B10835" i="10"/>
  <c r="B8231" i="10"/>
  <c r="A8230" i="10"/>
  <c r="B3029" i="9"/>
  <c r="A3028" i="9"/>
  <c r="A3896" i="10"/>
  <c r="B3897" i="10"/>
  <c r="B428" i="10"/>
  <c r="A427" i="10"/>
  <c r="B429" i="9"/>
  <c r="A428" i="9"/>
  <c r="A3897" i="10" l="1"/>
  <c r="B3898" i="10"/>
  <c r="B9099" i="9"/>
  <c r="A9098" i="9"/>
  <c r="B6499" i="10"/>
  <c r="A6498" i="10"/>
  <c r="A6499" i="9"/>
  <c r="B6500" i="9"/>
  <c r="A11700" i="9"/>
  <c r="B11701" i="9"/>
  <c r="B9967" i="10"/>
  <c r="A9966" i="10"/>
  <c r="B3898" i="9"/>
  <c r="A3897" i="9"/>
  <c r="A8231" i="10"/>
  <c r="B8232" i="10"/>
  <c r="B2163" i="10"/>
  <c r="A2162" i="10"/>
  <c r="B5631" i="10"/>
  <c r="A5630" i="10"/>
  <c r="A3029" i="10"/>
  <c r="B3030" i="10"/>
  <c r="A2163" i="9"/>
  <c r="B2164" i="9"/>
  <c r="B1298" i="10"/>
  <c r="A1297" i="10"/>
  <c r="A429" i="9"/>
  <c r="B430" i="9"/>
  <c r="A10835" i="10"/>
  <c r="B10836" i="10"/>
  <c r="B4765" i="10"/>
  <c r="A4764" i="10"/>
  <c r="B11701" i="10"/>
  <c r="A11700" i="10"/>
  <c r="B9967" i="9"/>
  <c r="A9966" i="9"/>
  <c r="B8233" i="9"/>
  <c r="A8232" i="9"/>
  <c r="B7367" i="9"/>
  <c r="A7366" i="9"/>
  <c r="B1298" i="9"/>
  <c r="A1297" i="9"/>
  <c r="B4764" i="9"/>
  <c r="A4763" i="9"/>
  <c r="A428" i="10"/>
  <c r="B429" i="10"/>
  <c r="A3029" i="9"/>
  <c r="B3030" i="9"/>
  <c r="B9099" i="10"/>
  <c r="A9098" i="10"/>
  <c r="A7365" i="10"/>
  <c r="B7366" i="10"/>
  <c r="B10835" i="9"/>
  <c r="A10834" i="9"/>
  <c r="A5631" i="9"/>
  <c r="B5632" i="9"/>
  <c r="A5632" i="9" l="1"/>
  <c r="B5633" i="9"/>
  <c r="A430" i="9"/>
  <c r="B431" i="9"/>
  <c r="A2164" i="9"/>
  <c r="B2165" i="9"/>
  <c r="A8232" i="10"/>
  <c r="B8233" i="10"/>
  <c r="B6501" i="9"/>
  <c r="A6500" i="9"/>
  <c r="B4765" i="9"/>
  <c r="A4764" i="9"/>
  <c r="B7368" i="9"/>
  <c r="A7367" i="9"/>
  <c r="B9968" i="9"/>
  <c r="A9967" i="9"/>
  <c r="B4766" i="10"/>
  <c r="A4765" i="10"/>
  <c r="A5631" i="10"/>
  <c r="B5632" i="10"/>
  <c r="B9968" i="10"/>
  <c r="A9967" i="10"/>
  <c r="B9100" i="9"/>
  <c r="A9099" i="9"/>
  <c r="A3030" i="9"/>
  <c r="B3031" i="9"/>
  <c r="A429" i="10"/>
  <c r="B430" i="10"/>
  <c r="B10837" i="10"/>
  <c r="A10836" i="10"/>
  <c r="B3031" i="10"/>
  <c r="A3030" i="10"/>
  <c r="B11702" i="9"/>
  <c r="A11701" i="9"/>
  <c r="B3899" i="10"/>
  <c r="A3898" i="10"/>
  <c r="A7366" i="10"/>
  <c r="B7367" i="10"/>
  <c r="A10835" i="9"/>
  <c r="B10836" i="9"/>
  <c r="A9099" i="10"/>
  <c r="B9100" i="10"/>
  <c r="B1299" i="9"/>
  <c r="A1298" i="9"/>
  <c r="B8234" i="9"/>
  <c r="A8233" i="9"/>
  <c r="B11702" i="10"/>
  <c r="A11701" i="10"/>
  <c r="A1298" i="10"/>
  <c r="B1299" i="10"/>
  <c r="A2163" i="10"/>
  <c r="B2164" i="10"/>
  <c r="B3899" i="9"/>
  <c r="A3898" i="9"/>
  <c r="B6500" i="10"/>
  <c r="A6499" i="10"/>
  <c r="A3899" i="9" l="1"/>
  <c r="B3900" i="9"/>
  <c r="A8234" i="9"/>
  <c r="B8235" i="9"/>
  <c r="B11703" i="9"/>
  <c r="A11702" i="9"/>
  <c r="A10837" i="10"/>
  <c r="B10838" i="10"/>
  <c r="A9968" i="10"/>
  <c r="B9969" i="10"/>
  <c r="A4766" i="10"/>
  <c r="B4767" i="10"/>
  <c r="A7368" i="9"/>
  <c r="B7369" i="9"/>
  <c r="B6502" i="9"/>
  <c r="A6501" i="9"/>
  <c r="A2164" i="10"/>
  <c r="B2165" i="10"/>
  <c r="A10836" i="9"/>
  <c r="B10837" i="9"/>
  <c r="B431" i="10"/>
  <c r="A430" i="10"/>
  <c r="A5632" i="10"/>
  <c r="B5633" i="10"/>
  <c r="B8234" i="10"/>
  <c r="A8233" i="10"/>
  <c r="B432" i="9"/>
  <c r="A431" i="9"/>
  <c r="A6500" i="10"/>
  <c r="B6501" i="10"/>
  <c r="A11702" i="10"/>
  <c r="B11703" i="10"/>
  <c r="A1299" i="9"/>
  <c r="B1300" i="9"/>
  <c r="B3900" i="10"/>
  <c r="A3899" i="10"/>
  <c r="B3032" i="10"/>
  <c r="A3031" i="10"/>
  <c r="A9100" i="9"/>
  <c r="B9101" i="9"/>
  <c r="A9968" i="9"/>
  <c r="B9969" i="9"/>
  <c r="A4765" i="9"/>
  <c r="B4766" i="9"/>
  <c r="A1299" i="10"/>
  <c r="B1300" i="10"/>
  <c r="A9100" i="10"/>
  <c r="B9101" i="10"/>
  <c r="B7368" i="10"/>
  <c r="A7367" i="10"/>
  <c r="B3032" i="9"/>
  <c r="A3031" i="9"/>
  <c r="B2166" i="9"/>
  <c r="A2165" i="9"/>
  <c r="B5634" i="9"/>
  <c r="A5633" i="9"/>
  <c r="B2167" i="9" l="1"/>
  <c r="A2166" i="9"/>
  <c r="B9102" i="10"/>
  <c r="A9101" i="10"/>
  <c r="A4766" i="9"/>
  <c r="B4767" i="9"/>
  <c r="A9101" i="9"/>
  <c r="B9102" i="9"/>
  <c r="A11703" i="10"/>
  <c r="B11704" i="10"/>
  <c r="B5634" i="10"/>
  <c r="A5633" i="10"/>
  <c r="B10838" i="9"/>
  <c r="A10837" i="9"/>
  <c r="A4767" i="10"/>
  <c r="B4768" i="10"/>
  <c r="A10838" i="10"/>
  <c r="B10839" i="10"/>
  <c r="A8235" i="9"/>
  <c r="B8236" i="9"/>
  <c r="B5635" i="9"/>
  <c r="A5634" i="9"/>
  <c r="B3033" i="9"/>
  <c r="A3032" i="9"/>
  <c r="A3900" i="10"/>
  <c r="B3901" i="10"/>
  <c r="B433" i="9"/>
  <c r="A432" i="9"/>
  <c r="A6502" i="9"/>
  <c r="B6503" i="9"/>
  <c r="B1301" i="10"/>
  <c r="A1300" i="10"/>
  <c r="A9969" i="9"/>
  <c r="B9970" i="9"/>
  <c r="A1300" i="9"/>
  <c r="B1301" i="9"/>
  <c r="A6501" i="10"/>
  <c r="B6502" i="10"/>
  <c r="B2166" i="10"/>
  <c r="A2165" i="10"/>
  <c r="A7369" i="9"/>
  <c r="B7370" i="9"/>
  <c r="A9969" i="10"/>
  <c r="B9970" i="10"/>
  <c r="A3900" i="9"/>
  <c r="B3901" i="9"/>
  <c r="B7369" i="10"/>
  <c r="A7368" i="10"/>
  <c r="B3033" i="10"/>
  <c r="A3032" i="10"/>
  <c r="B8235" i="10"/>
  <c r="A8234" i="10"/>
  <c r="B432" i="10"/>
  <c r="A431" i="10"/>
  <c r="A11703" i="9"/>
  <c r="B11704" i="9"/>
  <c r="A5635" i="9" l="1"/>
  <c r="B5636" i="9"/>
  <c r="B10839" i="9"/>
  <c r="A10838" i="9"/>
  <c r="A2167" i="9"/>
  <c r="B2168" i="9"/>
  <c r="A11704" i="9"/>
  <c r="B11705" i="9"/>
  <c r="B9971" i="10"/>
  <c r="A9970" i="10"/>
  <c r="B1302" i="9"/>
  <c r="A1301" i="9"/>
  <c r="B8237" i="9"/>
  <c r="A8236" i="9"/>
  <c r="B4769" i="10"/>
  <c r="A4768" i="10"/>
  <c r="B9103" i="9"/>
  <c r="A9102" i="9"/>
  <c r="A432" i="10"/>
  <c r="B433" i="10"/>
  <c r="A3033" i="10"/>
  <c r="B3034" i="10"/>
  <c r="A8235" i="10"/>
  <c r="B8236" i="10"/>
  <c r="A7369" i="10"/>
  <c r="B7370" i="10"/>
  <c r="B2167" i="10"/>
  <c r="A2166" i="10"/>
  <c r="B1302" i="10"/>
  <c r="A1301" i="10"/>
  <c r="A433" i="9"/>
  <c r="B434" i="9"/>
  <c r="A3033" i="9"/>
  <c r="B3034" i="9"/>
  <c r="B5635" i="10"/>
  <c r="A5634" i="10"/>
  <c r="B9103" i="10"/>
  <c r="A9102" i="10"/>
  <c r="B3902" i="9"/>
  <c r="A3901" i="9"/>
  <c r="B7371" i="9"/>
  <c r="A7370" i="9"/>
  <c r="B6503" i="10"/>
  <c r="A6502" i="10"/>
  <c r="B9971" i="9"/>
  <c r="A9970" i="9"/>
  <c r="A6503" i="9"/>
  <c r="B6504" i="9"/>
  <c r="A3901" i="10"/>
  <c r="B3902" i="10"/>
  <c r="A10839" i="10"/>
  <c r="B10840" i="10"/>
  <c r="B11705" i="10"/>
  <c r="A11704" i="10"/>
  <c r="B4768" i="9"/>
  <c r="A4767" i="9"/>
  <c r="A3034" i="9" l="1"/>
  <c r="B3035" i="9"/>
  <c r="B10841" i="10"/>
  <c r="A10840" i="10"/>
  <c r="A6504" i="9"/>
  <c r="B6505" i="9"/>
  <c r="A434" i="9"/>
  <c r="B435" i="9"/>
  <c r="A8236" i="10"/>
  <c r="B8237" i="10"/>
  <c r="A433" i="10"/>
  <c r="B434" i="10"/>
  <c r="B11706" i="9"/>
  <c r="A11705" i="9"/>
  <c r="B4769" i="9"/>
  <c r="A4768" i="9"/>
  <c r="B6504" i="10"/>
  <c r="A6503" i="10"/>
  <c r="B3903" i="9"/>
  <c r="A3902" i="9"/>
  <c r="A5635" i="10"/>
  <c r="B5636" i="10"/>
  <c r="A2167" i="10"/>
  <c r="B2168" i="10"/>
  <c r="B4770" i="10"/>
  <c r="A4769" i="10"/>
  <c r="B1303" i="9"/>
  <c r="A1302" i="9"/>
  <c r="A10839" i="9"/>
  <c r="B10840" i="9"/>
  <c r="A2168" i="9"/>
  <c r="B2169" i="9"/>
  <c r="A5636" i="9"/>
  <c r="B5637" i="9"/>
  <c r="B3903" i="10"/>
  <c r="A3902" i="10"/>
  <c r="A7370" i="10"/>
  <c r="B7371" i="10"/>
  <c r="B3035" i="10"/>
  <c r="A3034" i="10"/>
  <c r="B11706" i="10"/>
  <c r="A11705" i="10"/>
  <c r="B9972" i="9"/>
  <c r="A9971" i="9"/>
  <c r="B7372" i="9"/>
  <c r="A7371" i="9"/>
  <c r="A9103" i="10"/>
  <c r="B9104" i="10"/>
  <c r="A1302" i="10"/>
  <c r="B1303" i="10"/>
  <c r="B9104" i="9"/>
  <c r="A9103" i="9"/>
  <c r="B8238" i="9"/>
  <c r="A8237" i="9"/>
  <c r="B9972" i="10"/>
  <c r="A9971" i="10"/>
  <c r="B2170" i="9" l="1"/>
  <c r="A2169" i="9"/>
  <c r="A2168" i="10"/>
  <c r="B2169" i="10"/>
  <c r="B435" i="10"/>
  <c r="A434" i="10"/>
  <c r="B436" i="9"/>
  <c r="A435" i="9"/>
  <c r="A9972" i="9"/>
  <c r="B9973" i="9"/>
  <c r="B3036" i="10"/>
  <c r="A3035" i="10"/>
  <c r="B3904" i="10"/>
  <c r="A3903" i="10"/>
  <c r="A1303" i="9"/>
  <c r="B1304" i="9"/>
  <c r="A3903" i="9"/>
  <c r="B3904" i="9"/>
  <c r="A4769" i="9"/>
  <c r="B4770" i="9"/>
  <c r="B10842" i="10"/>
  <c r="A10841" i="10"/>
  <c r="A9104" i="9"/>
  <c r="B9105" i="9"/>
  <c r="A1303" i="10"/>
  <c r="B1304" i="10"/>
  <c r="B7372" i="10"/>
  <c r="A7371" i="10"/>
  <c r="B5638" i="9"/>
  <c r="A5637" i="9"/>
  <c r="B10841" i="9"/>
  <c r="A10840" i="9"/>
  <c r="A5636" i="10"/>
  <c r="B5637" i="10"/>
  <c r="B8238" i="10"/>
  <c r="A8237" i="10"/>
  <c r="B6506" i="9"/>
  <c r="A6505" i="9"/>
  <c r="B3036" i="9"/>
  <c r="A3035" i="9"/>
  <c r="A9104" i="10"/>
  <c r="B9105" i="10"/>
  <c r="A9972" i="10"/>
  <c r="B9973" i="10"/>
  <c r="A8238" i="9"/>
  <c r="B8239" i="9"/>
  <c r="A7372" i="9"/>
  <c r="B7373" i="9"/>
  <c r="A11706" i="10"/>
  <c r="B11707" i="10"/>
  <c r="A4770" i="10"/>
  <c r="B4771" i="10"/>
  <c r="A6504" i="10"/>
  <c r="B6505" i="10"/>
  <c r="B11707" i="9"/>
  <c r="A11706" i="9"/>
  <c r="A4771" i="10" l="1"/>
  <c r="B4772" i="10"/>
  <c r="A7373" i="9"/>
  <c r="B7374" i="9"/>
  <c r="A9973" i="10"/>
  <c r="B9974" i="10"/>
  <c r="A9105" i="9"/>
  <c r="B9106" i="9"/>
  <c r="A4770" i="9"/>
  <c r="B4771" i="9"/>
  <c r="A1304" i="9"/>
  <c r="B1305" i="9"/>
  <c r="B2170" i="10"/>
  <c r="A2169" i="10"/>
  <c r="B3037" i="9"/>
  <c r="A3036" i="9"/>
  <c r="B8239" i="10"/>
  <c r="A8238" i="10"/>
  <c r="B10842" i="9"/>
  <c r="A10841" i="9"/>
  <c r="B7373" i="10"/>
  <c r="A7372" i="10"/>
  <c r="B3037" i="10"/>
  <c r="A3036" i="10"/>
  <c r="B437" i="9"/>
  <c r="A436" i="9"/>
  <c r="A11707" i="9"/>
  <c r="B11708" i="9"/>
  <c r="A6505" i="10"/>
  <c r="B6506" i="10"/>
  <c r="A11707" i="10"/>
  <c r="B11708" i="10"/>
  <c r="A8239" i="9"/>
  <c r="B8240" i="9"/>
  <c r="B9106" i="10"/>
  <c r="A9105" i="10"/>
  <c r="B5638" i="10"/>
  <c r="A5637" i="10"/>
  <c r="B1305" i="10"/>
  <c r="A1304" i="10"/>
  <c r="A3904" i="9"/>
  <c r="B3905" i="9"/>
  <c r="A9973" i="9"/>
  <c r="B9974" i="9"/>
  <c r="A6506" i="9"/>
  <c r="B6507" i="9"/>
  <c r="B5639" i="9"/>
  <c r="A5638" i="9"/>
  <c r="A10842" i="10"/>
  <c r="B10843" i="10"/>
  <c r="A3904" i="10"/>
  <c r="B3905" i="10"/>
  <c r="B436" i="10"/>
  <c r="A435" i="10"/>
  <c r="B2171" i="9"/>
  <c r="A2170" i="9"/>
  <c r="A436" i="10" l="1"/>
  <c r="B437" i="10"/>
  <c r="A3905" i="10"/>
  <c r="B3906" i="10"/>
  <c r="B9975" i="9"/>
  <c r="A9974" i="9"/>
  <c r="B11709" i="10"/>
  <c r="A11708" i="10"/>
  <c r="A11708" i="9"/>
  <c r="B11709" i="9"/>
  <c r="B1306" i="9"/>
  <c r="A1305" i="9"/>
  <c r="B9107" i="9"/>
  <c r="A9106" i="9"/>
  <c r="B7375" i="9"/>
  <c r="A7374" i="9"/>
  <c r="A5639" i="9"/>
  <c r="B5640" i="9"/>
  <c r="B1306" i="10"/>
  <c r="A1305" i="10"/>
  <c r="A3037" i="10"/>
  <c r="B3038" i="10"/>
  <c r="B10843" i="9"/>
  <c r="A10842" i="9"/>
  <c r="A3037" i="9"/>
  <c r="B3038" i="9"/>
  <c r="A2171" i="9"/>
  <c r="B2172" i="9"/>
  <c r="B9107" i="10"/>
  <c r="A9106" i="10"/>
  <c r="A10843" i="10"/>
  <c r="B10844" i="10"/>
  <c r="A6507" i="9"/>
  <c r="B6508" i="9"/>
  <c r="B3906" i="9"/>
  <c r="A3905" i="9"/>
  <c r="B8241" i="9"/>
  <c r="A8240" i="9"/>
  <c r="B6507" i="10"/>
  <c r="A6506" i="10"/>
  <c r="B4772" i="9"/>
  <c r="A4771" i="9"/>
  <c r="B9975" i="10"/>
  <c r="A9974" i="10"/>
  <c r="B4773" i="10"/>
  <c r="A4772" i="10"/>
  <c r="B5639" i="10"/>
  <c r="A5638" i="10"/>
  <c r="A437" i="9"/>
  <c r="B438" i="9"/>
  <c r="A7373" i="10"/>
  <c r="B7374" i="10"/>
  <c r="A8239" i="10"/>
  <c r="B8240" i="10"/>
  <c r="B2171" i="10"/>
  <c r="A2170" i="10"/>
  <c r="B10845" i="10" l="1"/>
  <c r="A10844" i="10"/>
  <c r="A2172" i="9"/>
  <c r="B2173" i="9"/>
  <c r="B3907" i="10"/>
  <c r="A3906" i="10"/>
  <c r="A7374" i="10"/>
  <c r="B7375" i="10"/>
  <c r="A2171" i="10"/>
  <c r="B2172" i="10"/>
  <c r="A5639" i="10"/>
  <c r="B5640" i="10"/>
  <c r="B9976" i="10"/>
  <c r="A9975" i="10"/>
  <c r="B6508" i="10"/>
  <c r="A6507" i="10"/>
  <c r="B3907" i="9"/>
  <c r="A3906" i="9"/>
  <c r="A10843" i="9"/>
  <c r="B10844" i="9"/>
  <c r="A1306" i="10"/>
  <c r="B1307" i="10"/>
  <c r="B7376" i="9"/>
  <c r="A7375" i="9"/>
  <c r="B1307" i="9"/>
  <c r="A1306" i="9"/>
  <c r="B11710" i="10"/>
  <c r="A11709" i="10"/>
  <c r="A8240" i="10"/>
  <c r="B8241" i="10"/>
  <c r="A438" i="9"/>
  <c r="B439" i="9"/>
  <c r="B6509" i="9"/>
  <c r="A6508" i="9"/>
  <c r="A3038" i="9"/>
  <c r="B3039" i="9"/>
  <c r="A3038" i="10"/>
  <c r="B3039" i="10"/>
  <c r="A5640" i="9"/>
  <c r="B5641" i="9"/>
  <c r="B11710" i="9"/>
  <c r="A11709" i="9"/>
  <c r="A437" i="10"/>
  <c r="B438" i="10"/>
  <c r="B4774" i="10"/>
  <c r="A4773" i="10"/>
  <c r="B4773" i="9"/>
  <c r="A4772" i="9"/>
  <c r="B8242" i="9"/>
  <c r="A8241" i="9"/>
  <c r="A9107" i="10"/>
  <c r="B9108" i="10"/>
  <c r="B9108" i="9"/>
  <c r="A9107" i="9"/>
  <c r="B9976" i="9"/>
  <c r="A9975" i="9"/>
  <c r="A9976" i="9" l="1"/>
  <c r="B9977" i="9"/>
  <c r="A9108" i="9"/>
  <c r="B9109" i="9"/>
  <c r="A8242" i="9"/>
  <c r="B8243" i="9"/>
  <c r="A4774" i="10"/>
  <c r="B4775" i="10"/>
  <c r="B11711" i="9"/>
  <c r="A11710" i="9"/>
  <c r="B6510" i="9"/>
  <c r="A6509" i="9"/>
  <c r="A1307" i="9"/>
  <c r="B1308" i="9"/>
  <c r="A3907" i="9"/>
  <c r="B3908" i="9"/>
  <c r="A9976" i="10"/>
  <c r="B9977" i="10"/>
  <c r="B3908" i="10"/>
  <c r="A3907" i="10"/>
  <c r="A10845" i="10"/>
  <c r="B10846" i="10"/>
  <c r="A9108" i="10"/>
  <c r="B9109" i="10"/>
  <c r="B439" i="10"/>
  <c r="A438" i="10"/>
  <c r="B5642" i="9"/>
  <c r="A5641" i="9"/>
  <c r="B3040" i="9"/>
  <c r="A3039" i="9"/>
  <c r="B440" i="9"/>
  <c r="A439" i="9"/>
  <c r="A10844" i="9"/>
  <c r="B10845" i="9"/>
  <c r="A5640" i="10"/>
  <c r="B5641" i="10"/>
  <c r="B7376" i="10"/>
  <c r="A7375" i="10"/>
  <c r="B2174" i="9"/>
  <c r="A2173" i="9"/>
  <c r="A4773" i="9"/>
  <c r="B4774" i="9"/>
  <c r="A11710" i="10"/>
  <c r="B11711" i="10"/>
  <c r="A7376" i="9"/>
  <c r="B7377" i="9"/>
  <c r="A6508" i="10"/>
  <c r="B6509" i="10"/>
  <c r="B3040" i="10"/>
  <c r="A3039" i="10"/>
  <c r="B8242" i="10"/>
  <c r="A8241" i="10"/>
  <c r="A1307" i="10"/>
  <c r="B1308" i="10"/>
  <c r="A2172" i="10"/>
  <c r="B2173" i="10"/>
  <c r="B3041" i="10" l="1"/>
  <c r="A3040" i="10"/>
  <c r="B7377" i="10"/>
  <c r="A7376" i="10"/>
  <c r="B3041" i="9"/>
  <c r="A3040" i="9"/>
  <c r="B440" i="10"/>
  <c r="A439" i="10"/>
  <c r="B2174" i="10"/>
  <c r="A2173" i="10"/>
  <c r="A6509" i="10"/>
  <c r="B6510" i="10"/>
  <c r="A11711" i="10"/>
  <c r="B11712" i="10"/>
  <c r="B5642" i="10"/>
  <c r="A5641" i="10"/>
  <c r="B9110" i="10"/>
  <c r="A9109" i="10"/>
  <c r="A3908" i="9"/>
  <c r="B3909" i="9"/>
  <c r="A4775" i="10"/>
  <c r="B4776" i="10"/>
  <c r="A9109" i="9"/>
  <c r="B9110" i="9"/>
  <c r="B2175" i="9"/>
  <c r="A2174" i="9"/>
  <c r="B441" i="9"/>
  <c r="A440" i="9"/>
  <c r="A3908" i="10"/>
  <c r="B3909" i="10"/>
  <c r="A6510" i="9"/>
  <c r="B6511" i="9"/>
  <c r="B8243" i="10"/>
  <c r="A8242" i="10"/>
  <c r="B5643" i="9"/>
  <c r="A5642" i="9"/>
  <c r="B1309" i="10"/>
  <c r="A1308" i="10"/>
  <c r="A7377" i="9"/>
  <c r="B7378" i="9"/>
  <c r="A4774" i="9"/>
  <c r="B4775" i="9"/>
  <c r="B10846" i="9"/>
  <c r="A10845" i="9"/>
  <c r="A10846" i="10"/>
  <c r="B10847" i="10"/>
  <c r="A9977" i="10"/>
  <c r="B9978" i="10"/>
  <c r="A1308" i="9"/>
  <c r="B1309" i="9"/>
  <c r="A8243" i="9"/>
  <c r="B8244" i="9"/>
  <c r="A9977" i="9"/>
  <c r="B9978" i="9"/>
  <c r="A11711" i="9"/>
  <c r="B11712" i="9"/>
  <c r="B8245" i="9" l="1"/>
  <c r="A8244" i="9"/>
  <c r="B9979" i="10"/>
  <c r="A9978" i="10"/>
  <c r="B7379" i="9"/>
  <c r="A7378" i="9"/>
  <c r="A6511" i="9"/>
  <c r="B6512" i="9"/>
  <c r="B9111" i="9"/>
  <c r="A9110" i="9"/>
  <c r="B3910" i="9"/>
  <c r="A3909" i="9"/>
  <c r="B6511" i="10"/>
  <c r="A6510" i="10"/>
  <c r="B10847" i="9"/>
  <c r="A10846" i="9"/>
  <c r="A5643" i="9"/>
  <c r="B5644" i="9"/>
  <c r="A441" i="9"/>
  <c r="B442" i="9"/>
  <c r="B5643" i="10"/>
  <c r="A5642" i="10"/>
  <c r="A440" i="10"/>
  <c r="B441" i="10"/>
  <c r="A7377" i="10"/>
  <c r="B7378" i="10"/>
  <c r="B1310" i="9"/>
  <c r="A1309" i="9"/>
  <c r="A10847" i="10"/>
  <c r="B10848" i="10"/>
  <c r="B4776" i="9"/>
  <c r="A4775" i="9"/>
  <c r="A3909" i="10"/>
  <c r="B3910" i="10"/>
  <c r="B4777" i="10"/>
  <c r="A4776" i="10"/>
  <c r="B11713" i="10"/>
  <c r="A11712" i="10"/>
  <c r="A11712" i="9"/>
  <c r="B11713" i="9"/>
  <c r="B9979" i="9"/>
  <c r="A9978" i="9"/>
  <c r="B1310" i="10"/>
  <c r="A1309" i="10"/>
  <c r="A8243" i="10"/>
  <c r="B8244" i="10"/>
  <c r="A2175" i="9"/>
  <c r="B2176" i="9"/>
  <c r="B9111" i="10"/>
  <c r="A9110" i="10"/>
  <c r="B2175" i="10"/>
  <c r="A2174" i="10"/>
  <c r="A3041" i="9"/>
  <c r="B3042" i="9"/>
  <c r="A3041" i="10"/>
  <c r="B3042" i="10"/>
  <c r="B3043" i="10" l="1"/>
  <c r="A3042" i="10"/>
  <c r="A2176" i="9"/>
  <c r="B2177" i="9"/>
  <c r="B11714" i="9"/>
  <c r="A11713" i="9"/>
  <c r="A441" i="10"/>
  <c r="B442" i="10"/>
  <c r="A442" i="9"/>
  <c r="B443" i="9"/>
  <c r="A6512" i="9"/>
  <c r="B6513" i="9"/>
  <c r="A2175" i="10"/>
  <c r="B2176" i="10"/>
  <c r="A1310" i="10"/>
  <c r="B1311" i="10"/>
  <c r="B4778" i="10"/>
  <c r="A4777" i="10"/>
  <c r="B4777" i="9"/>
  <c r="A4776" i="9"/>
  <c r="B1311" i="9"/>
  <c r="A1310" i="9"/>
  <c r="A10847" i="9"/>
  <c r="B10848" i="9"/>
  <c r="B3911" i="9"/>
  <c r="A3910" i="9"/>
  <c r="B9980" i="10"/>
  <c r="A9979" i="10"/>
  <c r="A8244" i="10"/>
  <c r="B8245" i="10"/>
  <c r="B3911" i="10"/>
  <c r="A3910" i="10"/>
  <c r="B10849" i="10"/>
  <c r="A10848" i="10"/>
  <c r="A7378" i="10"/>
  <c r="B7379" i="10"/>
  <c r="A5644" i="9"/>
  <c r="B5645" i="9"/>
  <c r="A3042" i="9"/>
  <c r="B3043" i="9"/>
  <c r="A9111" i="10"/>
  <c r="B9112" i="10"/>
  <c r="B9980" i="9"/>
  <c r="A9979" i="9"/>
  <c r="B11714" i="10"/>
  <c r="A11713" i="10"/>
  <c r="A5643" i="10"/>
  <c r="B5644" i="10"/>
  <c r="B6512" i="10"/>
  <c r="A6511" i="10"/>
  <c r="B9112" i="9"/>
  <c r="A9111" i="9"/>
  <c r="B7380" i="9"/>
  <c r="A7379" i="9"/>
  <c r="B8246" i="9"/>
  <c r="A8245" i="9"/>
  <c r="A5644" i="10" l="1"/>
  <c r="B5645" i="10"/>
  <c r="B3044" i="9"/>
  <c r="A3043" i="9"/>
  <c r="B7380" i="10"/>
  <c r="A7379" i="10"/>
  <c r="B10849" i="9"/>
  <c r="A10848" i="9"/>
  <c r="A1311" i="10"/>
  <c r="B1312" i="10"/>
  <c r="B6514" i="9"/>
  <c r="A6513" i="9"/>
  <c r="B443" i="10"/>
  <c r="A442" i="10"/>
  <c r="B2178" i="9"/>
  <c r="A2177" i="9"/>
  <c r="A9980" i="9"/>
  <c r="B9981" i="9"/>
  <c r="B3912" i="10"/>
  <c r="A3911" i="10"/>
  <c r="A9980" i="10"/>
  <c r="B9981" i="10"/>
  <c r="A4777" i="9"/>
  <c r="B4778" i="9"/>
  <c r="A9112" i="10"/>
  <c r="B9113" i="10"/>
  <c r="B5646" i="9"/>
  <c r="A5645" i="9"/>
  <c r="B8246" i="10"/>
  <c r="A8245" i="10"/>
  <c r="A2176" i="10"/>
  <c r="B2177" i="10"/>
  <c r="B444" i="9"/>
  <c r="A443" i="9"/>
  <c r="A8246" i="9"/>
  <c r="B8247" i="9"/>
  <c r="A9112" i="9"/>
  <c r="B9113" i="9"/>
  <c r="A7380" i="9"/>
  <c r="B7381" i="9"/>
  <c r="A6512" i="10"/>
  <c r="B6513" i="10"/>
  <c r="A11714" i="10"/>
  <c r="B11715" i="10"/>
  <c r="B10850" i="10"/>
  <c r="A10849" i="10"/>
  <c r="A3911" i="9"/>
  <c r="B3912" i="9"/>
  <c r="A1311" i="9"/>
  <c r="B1312" i="9"/>
  <c r="A4778" i="10"/>
  <c r="B4779" i="10"/>
  <c r="B11715" i="9"/>
  <c r="A11714" i="9"/>
  <c r="B3044" i="10"/>
  <c r="A3043" i="10"/>
  <c r="A11715" i="9" l="1"/>
  <c r="B11716" i="9"/>
  <c r="A4779" i="10"/>
  <c r="B4780" i="10"/>
  <c r="A3912" i="9"/>
  <c r="B3913" i="9"/>
  <c r="A11715" i="10"/>
  <c r="B11716" i="10"/>
  <c r="A7381" i="9"/>
  <c r="B7382" i="9"/>
  <c r="A8247" i="9"/>
  <c r="B8248" i="9"/>
  <c r="B2178" i="10"/>
  <c r="A2177" i="10"/>
  <c r="A4778" i="9"/>
  <c r="B4779" i="9"/>
  <c r="B3045" i="10"/>
  <c r="A3044" i="10"/>
  <c r="B5647" i="9"/>
  <c r="A5646" i="9"/>
  <c r="A3912" i="10"/>
  <c r="B3913" i="10"/>
  <c r="B2179" i="9"/>
  <c r="A2178" i="9"/>
  <c r="A6514" i="9"/>
  <c r="B6515" i="9"/>
  <c r="B10850" i="9"/>
  <c r="A10849" i="9"/>
  <c r="B3045" i="9"/>
  <c r="A3044" i="9"/>
  <c r="A1312" i="9"/>
  <c r="B1313" i="9"/>
  <c r="A6513" i="10"/>
  <c r="B6514" i="10"/>
  <c r="A9113" i="9"/>
  <c r="B9114" i="9"/>
  <c r="B9114" i="10"/>
  <c r="A9113" i="10"/>
  <c r="A9981" i="10"/>
  <c r="B9982" i="10"/>
  <c r="A9981" i="9"/>
  <c r="B9982" i="9"/>
  <c r="B1313" i="10"/>
  <c r="A1312" i="10"/>
  <c r="B5646" i="10"/>
  <c r="A5645" i="10"/>
  <c r="A10850" i="10"/>
  <c r="B10851" i="10"/>
  <c r="B445" i="9"/>
  <c r="A444" i="9"/>
  <c r="B8247" i="10"/>
  <c r="A8246" i="10"/>
  <c r="B444" i="10"/>
  <c r="A443" i="10"/>
  <c r="B7381" i="10"/>
  <c r="A7380" i="10"/>
  <c r="A444" i="10" l="1"/>
  <c r="B445" i="10"/>
  <c r="A445" i="9"/>
  <c r="B446" i="9"/>
  <c r="B5647" i="10"/>
  <c r="A5646" i="10"/>
  <c r="B9115" i="10"/>
  <c r="A9114" i="10"/>
  <c r="A3045" i="9"/>
  <c r="B3046" i="9"/>
  <c r="A3045" i="10"/>
  <c r="B3046" i="10"/>
  <c r="B2179" i="10"/>
  <c r="A2178" i="10"/>
  <c r="A10851" i="10"/>
  <c r="B10852" i="10"/>
  <c r="B9983" i="10"/>
  <c r="A9982" i="10"/>
  <c r="B9115" i="9"/>
  <c r="A9114" i="9"/>
  <c r="B1314" i="9"/>
  <c r="A1313" i="9"/>
  <c r="B4780" i="9"/>
  <c r="A4779" i="9"/>
  <c r="B8249" i="9"/>
  <c r="A8248" i="9"/>
  <c r="B11717" i="10"/>
  <c r="A11716" i="10"/>
  <c r="B4781" i="10"/>
  <c r="A4780" i="10"/>
  <c r="A7381" i="10"/>
  <c r="B7382" i="10"/>
  <c r="A8247" i="10"/>
  <c r="B8248" i="10"/>
  <c r="B1314" i="10"/>
  <c r="A1313" i="10"/>
  <c r="B10851" i="9"/>
  <c r="A10850" i="9"/>
  <c r="A2179" i="9"/>
  <c r="B2180" i="9"/>
  <c r="A5647" i="9"/>
  <c r="B5648" i="9"/>
  <c r="B9983" i="9"/>
  <c r="A9982" i="9"/>
  <c r="B6515" i="10"/>
  <c r="A6514" i="10"/>
  <c r="A6515" i="9"/>
  <c r="B6516" i="9"/>
  <c r="A3913" i="10"/>
  <c r="B3914" i="10"/>
  <c r="B7383" i="9"/>
  <c r="A7382" i="9"/>
  <c r="B3914" i="9"/>
  <c r="A3913" i="9"/>
  <c r="A11716" i="9"/>
  <c r="B11717" i="9"/>
  <c r="A10851" i="9" l="1"/>
  <c r="B10852" i="9"/>
  <c r="B11718" i="9"/>
  <c r="A11717" i="9"/>
  <c r="B6517" i="9"/>
  <c r="A6516" i="9"/>
  <c r="A2180" i="9"/>
  <c r="B2181" i="9"/>
  <c r="A7382" i="10"/>
  <c r="B7383" i="10"/>
  <c r="B10853" i="10"/>
  <c r="A10852" i="10"/>
  <c r="B3047" i="10"/>
  <c r="A3046" i="10"/>
  <c r="A446" i="9"/>
  <c r="B447" i="9"/>
  <c r="B7384" i="9"/>
  <c r="A7383" i="9"/>
  <c r="A1314" i="10"/>
  <c r="B1315" i="10"/>
  <c r="B11718" i="10"/>
  <c r="A11717" i="10"/>
  <c r="B4781" i="9"/>
  <c r="A4780" i="9"/>
  <c r="B9116" i="9"/>
  <c r="A9115" i="9"/>
  <c r="A9115" i="10"/>
  <c r="B9116" i="10"/>
  <c r="B9984" i="9"/>
  <c r="A9983" i="9"/>
  <c r="B3915" i="10"/>
  <c r="A3914" i="10"/>
  <c r="A5648" i="9"/>
  <c r="B5649" i="9"/>
  <c r="A8248" i="10"/>
  <c r="B8249" i="10"/>
  <c r="A3046" i="9"/>
  <c r="B3047" i="9"/>
  <c r="A445" i="10"/>
  <c r="B446" i="10"/>
  <c r="B3915" i="9"/>
  <c r="A3914" i="9"/>
  <c r="B6516" i="10"/>
  <c r="A6515" i="10"/>
  <c r="B4782" i="10"/>
  <c r="A4781" i="10"/>
  <c r="B8250" i="9"/>
  <c r="A8249" i="9"/>
  <c r="B1315" i="9"/>
  <c r="A1314" i="9"/>
  <c r="B9984" i="10"/>
  <c r="A9983" i="10"/>
  <c r="A2179" i="10"/>
  <c r="B2180" i="10"/>
  <c r="A5647" i="10"/>
  <c r="B5648" i="10"/>
  <c r="B447" i="10" l="1"/>
  <c r="A446" i="10"/>
  <c r="B8250" i="10"/>
  <c r="A8249" i="10"/>
  <c r="A9116" i="10"/>
  <c r="B9117" i="10"/>
  <c r="A1315" i="10"/>
  <c r="B1316" i="10"/>
  <c r="B448" i="9"/>
  <c r="A447" i="9"/>
  <c r="B2182" i="9"/>
  <c r="A2181" i="9"/>
  <c r="A9984" i="10"/>
  <c r="B9985" i="10"/>
  <c r="A8250" i="9"/>
  <c r="B8251" i="9"/>
  <c r="A6516" i="10"/>
  <c r="B6517" i="10"/>
  <c r="B3916" i="10"/>
  <c r="A3915" i="10"/>
  <c r="A4781" i="9"/>
  <c r="B4782" i="9"/>
  <c r="A10853" i="10"/>
  <c r="B10854" i="10"/>
  <c r="B11719" i="9"/>
  <c r="A11718" i="9"/>
  <c r="A2180" i="10"/>
  <c r="B2181" i="10"/>
  <c r="B3048" i="9"/>
  <c r="A3047" i="9"/>
  <c r="B5650" i="9"/>
  <c r="A5649" i="9"/>
  <c r="B7384" i="10"/>
  <c r="A7383" i="10"/>
  <c r="A10852" i="9"/>
  <c r="B10853" i="9"/>
  <c r="A5648" i="10"/>
  <c r="B5649" i="10"/>
  <c r="A1315" i="9"/>
  <c r="B1316" i="9"/>
  <c r="A4782" i="10"/>
  <c r="B4783" i="10"/>
  <c r="A3915" i="9"/>
  <c r="B3916" i="9"/>
  <c r="A9984" i="9"/>
  <c r="B9985" i="9"/>
  <c r="A9116" i="9"/>
  <c r="B9117" i="9"/>
  <c r="A11718" i="10"/>
  <c r="B11719" i="10"/>
  <c r="A7384" i="9"/>
  <c r="B7385" i="9"/>
  <c r="B3048" i="10"/>
  <c r="A3047" i="10"/>
  <c r="B6518" i="9"/>
  <c r="A6517" i="9"/>
  <c r="B3049" i="10" l="1"/>
  <c r="A3048" i="10"/>
  <c r="A7385" i="9"/>
  <c r="B7386" i="9"/>
  <c r="A9117" i="9"/>
  <c r="B9118" i="9"/>
  <c r="A3916" i="9"/>
  <c r="B3917" i="9"/>
  <c r="A1316" i="9"/>
  <c r="B1317" i="9"/>
  <c r="B10854" i="9"/>
  <c r="A10853" i="9"/>
  <c r="B2182" i="10"/>
  <c r="A2181" i="10"/>
  <c r="A10854" i="10"/>
  <c r="B10855" i="10"/>
  <c r="A8251" i="9"/>
  <c r="B8252" i="9"/>
  <c r="B1317" i="10"/>
  <c r="A1316" i="10"/>
  <c r="A6518" i="9"/>
  <c r="B6519" i="9"/>
  <c r="B5651" i="9"/>
  <c r="A5650" i="9"/>
  <c r="A3916" i="10"/>
  <c r="B3917" i="10"/>
  <c r="B2183" i="9"/>
  <c r="A2182" i="9"/>
  <c r="B8251" i="10"/>
  <c r="A8250" i="10"/>
  <c r="A11719" i="10"/>
  <c r="B11720" i="10"/>
  <c r="A9985" i="9"/>
  <c r="B9986" i="9"/>
  <c r="A4783" i="10"/>
  <c r="B4784" i="10"/>
  <c r="B5650" i="10"/>
  <c r="A5649" i="10"/>
  <c r="A4782" i="9"/>
  <c r="B4783" i="9"/>
  <c r="A6517" i="10"/>
  <c r="B6518" i="10"/>
  <c r="A9985" i="10"/>
  <c r="B9986" i="10"/>
  <c r="B9118" i="10"/>
  <c r="A9117" i="10"/>
  <c r="B7385" i="10"/>
  <c r="A7384" i="10"/>
  <c r="B3049" i="9"/>
  <c r="A3048" i="9"/>
  <c r="A11719" i="9"/>
  <c r="B11720" i="9"/>
  <c r="B449" i="9"/>
  <c r="A448" i="9"/>
  <c r="B448" i="10"/>
  <c r="A447" i="10"/>
  <c r="A449" i="9" l="1"/>
  <c r="B450" i="9"/>
  <c r="A11720" i="9"/>
  <c r="B11721" i="9"/>
  <c r="B9987" i="10"/>
  <c r="A9986" i="10"/>
  <c r="B4784" i="9"/>
  <c r="A4783" i="9"/>
  <c r="B4785" i="10"/>
  <c r="A4784" i="10"/>
  <c r="B11721" i="10"/>
  <c r="A11720" i="10"/>
  <c r="A10855" i="10"/>
  <c r="B10856" i="10"/>
  <c r="B3918" i="9"/>
  <c r="A3917" i="9"/>
  <c r="B7387" i="9"/>
  <c r="A7386" i="9"/>
  <c r="A7385" i="10"/>
  <c r="B7386" i="10"/>
  <c r="A2183" i="9"/>
  <c r="B2184" i="9"/>
  <c r="A5651" i="9"/>
  <c r="B5652" i="9"/>
  <c r="B1318" i="10"/>
  <c r="A1317" i="10"/>
  <c r="B10855" i="9"/>
  <c r="A10854" i="9"/>
  <c r="A448" i="10"/>
  <c r="B449" i="10"/>
  <c r="B6519" i="10"/>
  <c r="A6518" i="10"/>
  <c r="B9987" i="9"/>
  <c r="A9986" i="9"/>
  <c r="A3917" i="10"/>
  <c r="B3918" i="10"/>
  <c r="A6519" i="9"/>
  <c r="B6520" i="9"/>
  <c r="B8253" i="9"/>
  <c r="A8252" i="9"/>
  <c r="B1318" i="9"/>
  <c r="A1317" i="9"/>
  <c r="B9119" i="9"/>
  <c r="A9118" i="9"/>
  <c r="A3049" i="9"/>
  <c r="B3050" i="9"/>
  <c r="B9119" i="10"/>
  <c r="A9118" i="10"/>
  <c r="B5651" i="10"/>
  <c r="A5650" i="10"/>
  <c r="B8252" i="10"/>
  <c r="A8251" i="10"/>
  <c r="B2183" i="10"/>
  <c r="A2182" i="10"/>
  <c r="A3049" i="10"/>
  <c r="B3050" i="10"/>
  <c r="B3919" i="10" l="1"/>
  <c r="A3918" i="10"/>
  <c r="A5652" i="9"/>
  <c r="B5653" i="9"/>
  <c r="A7386" i="10"/>
  <c r="B7387" i="10"/>
  <c r="B11722" i="9"/>
  <c r="A11721" i="9"/>
  <c r="B3051" i="10"/>
  <c r="A3050" i="10"/>
  <c r="A8252" i="10"/>
  <c r="B8253" i="10"/>
  <c r="A9119" i="10"/>
  <c r="B9120" i="10"/>
  <c r="B9120" i="9"/>
  <c r="A9119" i="9"/>
  <c r="B8254" i="9"/>
  <c r="A8253" i="9"/>
  <c r="B6520" i="10"/>
  <c r="A6519" i="10"/>
  <c r="A10855" i="9"/>
  <c r="B10856" i="9"/>
  <c r="B3919" i="9"/>
  <c r="A3918" i="9"/>
  <c r="B11722" i="10"/>
  <c r="A11721" i="10"/>
  <c r="B4785" i="9"/>
  <c r="A4784" i="9"/>
  <c r="A3050" i="9"/>
  <c r="B3051" i="9"/>
  <c r="A6520" i="9"/>
  <c r="B6521" i="9"/>
  <c r="A449" i="10"/>
  <c r="B450" i="10"/>
  <c r="A2184" i="9"/>
  <c r="B2185" i="9"/>
  <c r="B10857" i="10"/>
  <c r="A10856" i="10"/>
  <c r="A450" i="9"/>
  <c r="B451" i="9"/>
  <c r="A2183" i="10"/>
  <c r="B2184" i="10"/>
  <c r="A5651" i="10"/>
  <c r="B5652" i="10"/>
  <c r="B1319" i="9"/>
  <c r="A1318" i="9"/>
  <c r="B9988" i="9"/>
  <c r="A9987" i="9"/>
  <c r="A1318" i="10"/>
  <c r="B1319" i="10"/>
  <c r="B7388" i="9"/>
  <c r="A7387" i="9"/>
  <c r="B4786" i="10"/>
  <c r="A4785" i="10"/>
  <c r="B9988" i="10"/>
  <c r="A9987" i="10"/>
  <c r="A5652" i="10" l="1"/>
  <c r="B5653" i="10"/>
  <c r="B452" i="9"/>
  <c r="A451" i="9"/>
  <c r="B2186" i="9"/>
  <c r="A2185" i="9"/>
  <c r="B6522" i="9"/>
  <c r="A6521" i="9"/>
  <c r="A8253" i="10"/>
  <c r="B8254" i="10"/>
  <c r="B5654" i="9"/>
  <c r="A5653" i="9"/>
  <c r="A9988" i="10"/>
  <c r="B9989" i="10"/>
  <c r="A7388" i="9"/>
  <c r="B7389" i="9"/>
  <c r="A9988" i="9"/>
  <c r="B9989" i="9"/>
  <c r="A4785" i="9"/>
  <c r="B4786" i="9"/>
  <c r="A3919" i="9"/>
  <c r="B3920" i="9"/>
  <c r="A6520" i="10"/>
  <c r="B6521" i="10"/>
  <c r="A9120" i="9"/>
  <c r="B9121" i="9"/>
  <c r="B11723" i="9"/>
  <c r="A11722" i="9"/>
  <c r="A1319" i="10"/>
  <c r="B1320" i="10"/>
  <c r="A2184" i="10"/>
  <c r="B2185" i="10"/>
  <c r="B451" i="10"/>
  <c r="A450" i="10"/>
  <c r="B3052" i="9"/>
  <c r="A3051" i="9"/>
  <c r="B10857" i="9"/>
  <c r="A10856" i="9"/>
  <c r="A9120" i="10"/>
  <c r="B9121" i="10"/>
  <c r="B7388" i="10"/>
  <c r="A7387" i="10"/>
  <c r="A4786" i="10"/>
  <c r="B4787" i="10"/>
  <c r="A1319" i="9"/>
  <c r="B1320" i="9"/>
  <c r="B10858" i="10"/>
  <c r="A10857" i="10"/>
  <c r="A11722" i="10"/>
  <c r="B11723" i="10"/>
  <c r="A8254" i="9"/>
  <c r="B8255" i="9"/>
  <c r="B3052" i="10"/>
  <c r="A3051" i="10"/>
  <c r="B3920" i="10"/>
  <c r="A3919" i="10"/>
  <c r="A3052" i="10" l="1"/>
  <c r="B3053" i="10"/>
  <c r="B10858" i="9"/>
  <c r="A10857" i="9"/>
  <c r="B2187" i="9"/>
  <c r="A2186" i="9"/>
  <c r="A8255" i="9"/>
  <c r="B8256" i="9"/>
  <c r="A4787" i="10"/>
  <c r="B4788" i="10"/>
  <c r="B9122" i="10"/>
  <c r="A9121" i="10"/>
  <c r="B2186" i="10"/>
  <c r="A2185" i="10"/>
  <c r="A6521" i="10"/>
  <c r="B6522" i="10"/>
  <c r="A4786" i="9"/>
  <c r="B4787" i="9"/>
  <c r="A7389" i="9"/>
  <c r="B7390" i="9"/>
  <c r="B7389" i="10"/>
  <c r="A7388" i="10"/>
  <c r="B452" i="10"/>
  <c r="A451" i="10"/>
  <c r="A3920" i="10"/>
  <c r="B3921" i="10"/>
  <c r="A10858" i="10"/>
  <c r="B10859" i="10"/>
  <c r="B3053" i="9"/>
  <c r="A3052" i="9"/>
  <c r="A11723" i="9"/>
  <c r="B11724" i="9"/>
  <c r="B5655" i="9"/>
  <c r="A5654" i="9"/>
  <c r="A6522" i="9"/>
  <c r="B6523" i="9"/>
  <c r="B453" i="9"/>
  <c r="A452" i="9"/>
  <c r="A11723" i="10"/>
  <c r="B11724" i="10"/>
  <c r="A1320" i="9"/>
  <c r="B1321" i="9"/>
  <c r="B1321" i="10"/>
  <c r="A1320" i="10"/>
  <c r="A9121" i="9"/>
  <c r="B9122" i="9"/>
  <c r="A3920" i="9"/>
  <c r="B3921" i="9"/>
  <c r="A9989" i="9"/>
  <c r="B9990" i="9"/>
  <c r="A9989" i="10"/>
  <c r="B9990" i="10"/>
  <c r="B8255" i="10"/>
  <c r="A8254" i="10"/>
  <c r="B5654" i="10"/>
  <c r="A5653" i="10"/>
  <c r="B5655" i="10" l="1"/>
  <c r="A5654" i="10"/>
  <c r="A5655" i="9"/>
  <c r="B5656" i="9"/>
  <c r="B9991" i="10"/>
  <c r="A9990" i="10"/>
  <c r="B3922" i="9"/>
  <c r="A3921" i="9"/>
  <c r="B11725" i="10"/>
  <c r="A11724" i="10"/>
  <c r="A6523" i="9"/>
  <c r="B6524" i="9"/>
  <c r="A11724" i="9"/>
  <c r="B11725" i="9"/>
  <c r="A10859" i="10"/>
  <c r="B10860" i="10"/>
  <c r="B7391" i="9"/>
  <c r="A7390" i="9"/>
  <c r="B6523" i="10"/>
  <c r="A6522" i="10"/>
  <c r="B8257" i="9"/>
  <c r="A8256" i="9"/>
  <c r="B1322" i="10"/>
  <c r="A1321" i="10"/>
  <c r="A452" i="10"/>
  <c r="B453" i="10"/>
  <c r="B9123" i="10"/>
  <c r="A9122" i="10"/>
  <c r="B10859" i="9"/>
  <c r="A10858" i="9"/>
  <c r="B9991" i="9"/>
  <c r="A9990" i="9"/>
  <c r="B9123" i="9"/>
  <c r="A9122" i="9"/>
  <c r="B1322" i="9"/>
  <c r="A1321" i="9"/>
  <c r="A3921" i="10"/>
  <c r="B3922" i="10"/>
  <c r="B4788" i="9"/>
  <c r="A4787" i="9"/>
  <c r="B4789" i="10"/>
  <c r="A4788" i="10"/>
  <c r="A3053" i="10"/>
  <c r="B3054" i="10"/>
  <c r="B8256" i="10"/>
  <c r="A8255" i="10"/>
  <c r="A453" i="9"/>
  <c r="B454" i="9"/>
  <c r="A3053" i="9"/>
  <c r="B3054" i="9"/>
  <c r="A7389" i="10"/>
  <c r="B7390" i="10"/>
  <c r="B2187" i="10"/>
  <c r="A2186" i="10"/>
  <c r="A2187" i="9"/>
  <c r="B2188" i="9"/>
  <c r="A2188" i="9" l="1"/>
  <c r="B2189" i="9"/>
  <c r="A454" i="9"/>
  <c r="B455" i="9"/>
  <c r="A3054" i="10"/>
  <c r="B3055" i="10"/>
  <c r="B10861" i="10"/>
  <c r="A10860" i="10"/>
  <c r="B6525" i="9"/>
  <c r="A6524" i="9"/>
  <c r="A5656" i="9"/>
  <c r="B5657" i="9"/>
  <c r="B4789" i="9"/>
  <c r="A4788" i="9"/>
  <c r="B1323" i="9"/>
  <c r="A1322" i="9"/>
  <c r="B9992" i="9"/>
  <c r="A9991" i="9"/>
  <c r="A9123" i="10"/>
  <c r="B9124" i="10"/>
  <c r="A1322" i="10"/>
  <c r="B1323" i="10"/>
  <c r="B6524" i="10"/>
  <c r="A6523" i="10"/>
  <c r="B3923" i="9"/>
  <c r="A3922" i="9"/>
  <c r="A453" i="10"/>
  <c r="B454" i="10"/>
  <c r="B11726" i="9"/>
  <c r="A11725" i="9"/>
  <c r="A7390" i="10"/>
  <c r="B7391" i="10"/>
  <c r="A3054" i="9"/>
  <c r="B3055" i="9"/>
  <c r="B3923" i="10"/>
  <c r="A3922" i="10"/>
  <c r="A2187" i="10"/>
  <c r="B2188" i="10"/>
  <c r="A8256" i="10"/>
  <c r="B8257" i="10"/>
  <c r="B4790" i="10"/>
  <c r="A4789" i="10"/>
  <c r="B9124" i="9"/>
  <c r="A9123" i="9"/>
  <c r="A10859" i="9"/>
  <c r="B10860" i="9"/>
  <c r="B8258" i="9"/>
  <c r="A8257" i="9"/>
  <c r="B7392" i="9"/>
  <c r="A7391" i="9"/>
  <c r="B11726" i="10"/>
  <c r="A11725" i="10"/>
  <c r="B9992" i="10"/>
  <c r="A9991" i="10"/>
  <c r="A5655" i="10"/>
  <c r="B5656" i="10"/>
  <c r="A9992" i="10" l="1"/>
  <c r="B9993" i="10"/>
  <c r="A7392" i="9"/>
  <c r="B7393" i="9"/>
  <c r="A4790" i="10"/>
  <c r="B4791" i="10"/>
  <c r="B11727" i="9"/>
  <c r="A11726" i="9"/>
  <c r="A3923" i="9"/>
  <c r="B3924" i="9"/>
  <c r="A9992" i="9"/>
  <c r="B9993" i="9"/>
  <c r="A4789" i="9"/>
  <c r="B4790" i="9"/>
  <c r="B6526" i="9"/>
  <c r="A6525" i="9"/>
  <c r="A5656" i="10"/>
  <c r="B5657" i="10"/>
  <c r="A8257" i="10"/>
  <c r="B8258" i="10"/>
  <c r="B7392" i="10"/>
  <c r="A7391" i="10"/>
  <c r="B455" i="10"/>
  <c r="A454" i="10"/>
  <c r="A9124" i="10"/>
  <c r="B9125" i="10"/>
  <c r="B5658" i="9"/>
  <c r="A5657" i="9"/>
  <c r="B456" i="9"/>
  <c r="A455" i="9"/>
  <c r="A11726" i="10"/>
  <c r="B11727" i="10"/>
  <c r="A8258" i="9"/>
  <c r="B8259" i="9"/>
  <c r="A9124" i="9"/>
  <c r="B9125" i="9"/>
  <c r="B3924" i="10"/>
  <c r="A3923" i="10"/>
  <c r="A6524" i="10"/>
  <c r="B6525" i="10"/>
  <c r="A1323" i="9"/>
  <c r="B1324" i="9"/>
  <c r="A10861" i="10"/>
  <c r="B10862" i="10"/>
  <c r="A10860" i="9"/>
  <c r="B10861" i="9"/>
  <c r="A2188" i="10"/>
  <c r="B2189" i="10"/>
  <c r="B3056" i="9"/>
  <c r="A3055" i="9"/>
  <c r="A1323" i="10"/>
  <c r="B1324" i="10"/>
  <c r="B3056" i="10"/>
  <c r="A3055" i="10"/>
  <c r="B2190" i="9"/>
  <c r="A2189" i="9"/>
  <c r="B457" i="9" l="1"/>
  <c r="A456" i="9"/>
  <c r="B7393" i="10"/>
  <c r="A7392" i="10"/>
  <c r="B1325" i="10"/>
  <c r="A1324" i="10"/>
  <c r="B2190" i="10"/>
  <c r="A2189" i="10"/>
  <c r="A10862" i="10"/>
  <c r="B10863" i="10"/>
  <c r="A6525" i="10"/>
  <c r="B6526" i="10"/>
  <c r="A9125" i="9"/>
  <c r="B9126" i="9"/>
  <c r="A11727" i="10"/>
  <c r="B11728" i="10"/>
  <c r="B8259" i="10"/>
  <c r="A8258" i="10"/>
  <c r="A9993" i="9"/>
  <c r="B9994" i="9"/>
  <c r="A7393" i="9"/>
  <c r="B7394" i="9"/>
  <c r="B3057" i="10"/>
  <c r="A3056" i="10"/>
  <c r="B2191" i="9"/>
  <c r="A2190" i="9"/>
  <c r="B5659" i="9"/>
  <c r="A5658" i="9"/>
  <c r="A6526" i="9"/>
  <c r="B6527" i="9"/>
  <c r="A11727" i="9"/>
  <c r="B11728" i="9"/>
  <c r="B456" i="10"/>
  <c r="A455" i="10"/>
  <c r="B10862" i="9"/>
  <c r="A10861" i="9"/>
  <c r="A1324" i="9"/>
  <c r="B1325" i="9"/>
  <c r="A8259" i="9"/>
  <c r="B8260" i="9"/>
  <c r="B9126" i="10"/>
  <c r="A9125" i="10"/>
  <c r="B5658" i="10"/>
  <c r="A5657" i="10"/>
  <c r="A4790" i="9"/>
  <c r="B4791" i="9"/>
  <c r="A3924" i="9"/>
  <c r="B3925" i="9"/>
  <c r="A4791" i="10"/>
  <c r="B4792" i="10"/>
  <c r="A9993" i="10"/>
  <c r="B9994" i="10"/>
  <c r="B3057" i="9"/>
  <c r="A3056" i="9"/>
  <c r="A3924" i="10"/>
  <c r="B3925" i="10"/>
  <c r="A3925" i="10" l="1"/>
  <c r="B3926" i="10"/>
  <c r="B9995" i="10"/>
  <c r="A9994" i="10"/>
  <c r="B3926" i="9"/>
  <c r="A3925" i="9"/>
  <c r="B8261" i="9"/>
  <c r="A8260" i="9"/>
  <c r="A11728" i="9"/>
  <c r="B11729" i="9"/>
  <c r="B9995" i="9"/>
  <c r="A9994" i="9"/>
  <c r="B11729" i="10"/>
  <c r="A11728" i="10"/>
  <c r="B6527" i="10"/>
  <c r="A6526" i="10"/>
  <c r="B5659" i="10"/>
  <c r="A5658" i="10"/>
  <c r="B10863" i="9"/>
  <c r="A10862" i="9"/>
  <c r="A5659" i="9"/>
  <c r="B5660" i="9"/>
  <c r="A3057" i="10"/>
  <c r="B3058" i="10"/>
  <c r="B2191" i="10"/>
  <c r="A2190" i="10"/>
  <c r="A7393" i="10"/>
  <c r="B7394" i="10"/>
  <c r="B4793" i="10"/>
  <c r="A4792" i="10"/>
  <c r="B4792" i="9"/>
  <c r="A4791" i="9"/>
  <c r="B1326" i="9"/>
  <c r="A1325" i="9"/>
  <c r="A6527" i="9"/>
  <c r="B6528" i="9"/>
  <c r="B7395" i="9"/>
  <c r="A7394" i="9"/>
  <c r="B9127" i="9"/>
  <c r="A9126" i="9"/>
  <c r="A10863" i="10"/>
  <c r="B10864" i="10"/>
  <c r="A3057" i="9"/>
  <c r="B3058" i="9"/>
  <c r="B9127" i="10"/>
  <c r="A9126" i="10"/>
  <c r="A456" i="10"/>
  <c r="B457" i="10"/>
  <c r="A2191" i="9"/>
  <c r="B2192" i="9"/>
  <c r="B8260" i="10"/>
  <c r="A8259" i="10"/>
  <c r="B1326" i="10"/>
  <c r="A1325" i="10"/>
  <c r="A457" i="9"/>
  <c r="B458" i="9"/>
  <c r="A457" i="10" l="1"/>
  <c r="B458" i="10"/>
  <c r="A3058" i="9"/>
  <c r="B3059" i="9"/>
  <c r="A6528" i="9"/>
  <c r="B6529" i="9"/>
  <c r="A7394" i="10"/>
  <c r="B7395" i="10"/>
  <c r="B3059" i="10"/>
  <c r="A3058" i="10"/>
  <c r="A8260" i="10"/>
  <c r="B8261" i="10"/>
  <c r="B9128" i="9"/>
  <c r="A9127" i="9"/>
  <c r="B4793" i="9"/>
  <c r="A4792" i="9"/>
  <c r="A10863" i="9"/>
  <c r="B10864" i="9"/>
  <c r="B6528" i="10"/>
  <c r="A6527" i="10"/>
  <c r="B9996" i="9"/>
  <c r="A9995" i="9"/>
  <c r="B8262" i="9"/>
  <c r="A8261" i="9"/>
  <c r="B9996" i="10"/>
  <c r="A9995" i="10"/>
  <c r="A458" i="9"/>
  <c r="B459" i="9"/>
  <c r="B10865" i="10"/>
  <c r="A10864" i="10"/>
  <c r="A5660" i="9"/>
  <c r="B5661" i="9"/>
  <c r="B11730" i="9"/>
  <c r="A11729" i="9"/>
  <c r="B3927" i="10"/>
  <c r="A3926" i="10"/>
  <c r="A2192" i="9"/>
  <c r="B2193" i="9"/>
  <c r="A1326" i="10"/>
  <c r="B1327" i="10"/>
  <c r="A9127" i="10"/>
  <c r="B9128" i="10"/>
  <c r="B7396" i="9"/>
  <c r="A7395" i="9"/>
  <c r="B1327" i="9"/>
  <c r="A1326" i="9"/>
  <c r="B4794" i="10"/>
  <c r="A4793" i="10"/>
  <c r="A2191" i="10"/>
  <c r="B2192" i="10"/>
  <c r="A5659" i="10"/>
  <c r="B5660" i="10"/>
  <c r="B11730" i="10"/>
  <c r="A11729" i="10"/>
  <c r="B3927" i="9"/>
  <c r="A3926" i="9"/>
  <c r="A11730" i="10" l="1"/>
  <c r="B11731" i="10"/>
  <c r="A1327" i="9"/>
  <c r="B1328" i="9"/>
  <c r="B11731" i="9"/>
  <c r="A11730" i="9"/>
  <c r="B10866" i="10"/>
  <c r="A10865" i="10"/>
  <c r="A9996" i="10"/>
  <c r="B9997" i="10"/>
  <c r="A9996" i="9"/>
  <c r="B9997" i="9"/>
  <c r="A9128" i="9"/>
  <c r="B9129" i="9"/>
  <c r="B3060" i="10"/>
  <c r="A3059" i="10"/>
  <c r="A5660" i="10"/>
  <c r="B5661" i="10"/>
  <c r="A1327" i="10"/>
  <c r="B1328" i="10"/>
  <c r="B5662" i="9"/>
  <c r="A5661" i="9"/>
  <c r="B460" i="9"/>
  <c r="A459" i="9"/>
  <c r="A8261" i="10"/>
  <c r="B8262" i="10"/>
  <c r="B7396" i="10"/>
  <c r="A7395" i="10"/>
  <c r="B3060" i="9"/>
  <c r="A3059" i="9"/>
  <c r="A3927" i="9"/>
  <c r="B3928" i="9"/>
  <c r="A4794" i="10"/>
  <c r="B4795" i="10"/>
  <c r="A7396" i="9"/>
  <c r="B7397" i="9"/>
  <c r="B3928" i="10"/>
  <c r="A3927" i="10"/>
  <c r="A8262" i="9"/>
  <c r="B8263" i="9"/>
  <c r="A6528" i="10"/>
  <c r="B6529" i="10"/>
  <c r="A4793" i="9"/>
  <c r="B4794" i="9"/>
  <c r="A2192" i="10"/>
  <c r="B2193" i="10"/>
  <c r="A9128" i="10"/>
  <c r="B9129" i="10"/>
  <c r="B2194" i="9"/>
  <c r="A2193" i="9"/>
  <c r="B10865" i="9"/>
  <c r="A10864" i="9"/>
  <c r="B6530" i="9"/>
  <c r="A6529" i="9"/>
  <c r="B459" i="10"/>
  <c r="A458" i="10"/>
  <c r="A6530" i="9" l="1"/>
  <c r="B6531" i="9"/>
  <c r="B2195" i="9"/>
  <c r="A2194" i="9"/>
  <c r="B3061" i="9"/>
  <c r="A3060" i="9"/>
  <c r="B9130" i="10"/>
  <c r="A9129" i="10"/>
  <c r="A4794" i="9"/>
  <c r="B4795" i="9"/>
  <c r="A8263" i="9"/>
  <c r="B8264" i="9"/>
  <c r="A7397" i="9"/>
  <c r="B7398" i="9"/>
  <c r="A3928" i="9"/>
  <c r="B3929" i="9"/>
  <c r="B1329" i="10"/>
  <c r="A1328" i="10"/>
  <c r="A9997" i="9"/>
  <c r="B9998" i="9"/>
  <c r="A1328" i="9"/>
  <c r="B1329" i="9"/>
  <c r="B460" i="10"/>
  <c r="A459" i="10"/>
  <c r="B10866" i="9"/>
  <c r="A10865" i="9"/>
  <c r="B461" i="9"/>
  <c r="A460" i="9"/>
  <c r="B3061" i="10"/>
  <c r="A3060" i="10"/>
  <c r="A10866" i="10"/>
  <c r="B10867" i="10"/>
  <c r="B7397" i="10"/>
  <c r="A7396" i="10"/>
  <c r="B2194" i="10"/>
  <c r="A2193" i="10"/>
  <c r="A6529" i="10"/>
  <c r="B6530" i="10"/>
  <c r="A4795" i="10"/>
  <c r="B4796" i="10"/>
  <c r="B8263" i="10"/>
  <c r="A8262" i="10"/>
  <c r="B5662" i="10"/>
  <c r="A5661" i="10"/>
  <c r="A9129" i="9"/>
  <c r="B9130" i="9"/>
  <c r="A9997" i="10"/>
  <c r="B9998" i="10"/>
  <c r="A11731" i="10"/>
  <c r="B11732" i="10"/>
  <c r="A3928" i="10"/>
  <c r="B3929" i="10"/>
  <c r="B5663" i="9"/>
  <c r="A5662" i="9"/>
  <c r="A11731" i="9"/>
  <c r="B11732" i="9"/>
  <c r="A11732" i="9" l="1"/>
  <c r="B11733" i="9"/>
  <c r="A3929" i="10"/>
  <c r="B3930" i="10"/>
  <c r="B9999" i="10"/>
  <c r="A9998" i="10"/>
  <c r="B4797" i="10"/>
  <c r="A4796" i="10"/>
  <c r="B10868" i="10"/>
  <c r="A10867" i="10"/>
  <c r="B9999" i="9"/>
  <c r="A9998" i="9"/>
  <c r="B3930" i="9"/>
  <c r="A3929" i="9"/>
  <c r="B8265" i="9"/>
  <c r="A8264" i="9"/>
  <c r="B5663" i="10"/>
  <c r="A5662" i="10"/>
  <c r="B2195" i="10"/>
  <c r="A2194" i="10"/>
  <c r="A461" i="9"/>
  <c r="B462" i="9"/>
  <c r="A460" i="10"/>
  <c r="B461" i="10"/>
  <c r="B9131" i="10"/>
  <c r="A9130" i="10"/>
  <c r="A2195" i="9"/>
  <c r="B2196" i="9"/>
  <c r="B11733" i="10"/>
  <c r="A11732" i="10"/>
  <c r="B9131" i="9"/>
  <c r="A9130" i="9"/>
  <c r="B6531" i="10"/>
  <c r="A6530" i="10"/>
  <c r="B1330" i="9"/>
  <c r="A1329" i="9"/>
  <c r="B7399" i="9"/>
  <c r="A7398" i="9"/>
  <c r="B4796" i="9"/>
  <c r="A4795" i="9"/>
  <c r="A6531" i="9"/>
  <c r="B6532" i="9"/>
  <c r="A5663" i="9"/>
  <c r="B5664" i="9"/>
  <c r="B8264" i="10"/>
  <c r="A8263" i="10"/>
  <c r="A7397" i="10"/>
  <c r="B7398" i="10"/>
  <c r="A3061" i="10"/>
  <c r="B3062" i="10"/>
  <c r="B10867" i="9"/>
  <c r="A10866" i="9"/>
  <c r="A1329" i="10"/>
  <c r="B1330" i="10"/>
  <c r="A3061" i="9"/>
  <c r="B3062" i="9"/>
  <c r="A3062" i="9" l="1"/>
  <c r="B3063" i="9"/>
  <c r="A7398" i="10"/>
  <c r="B7399" i="10"/>
  <c r="A5664" i="9"/>
  <c r="B5665" i="9"/>
  <c r="A2196" i="9"/>
  <c r="B2197" i="9"/>
  <c r="A461" i="10"/>
  <c r="B462" i="10"/>
  <c r="B3931" i="10"/>
  <c r="A3930" i="10"/>
  <c r="B10868" i="9"/>
  <c r="A10867" i="9"/>
  <c r="B4797" i="9"/>
  <c r="A4796" i="9"/>
  <c r="A1330" i="9"/>
  <c r="B1331" i="9"/>
  <c r="B9132" i="9"/>
  <c r="A9131" i="9"/>
  <c r="A2195" i="10"/>
  <c r="B2196" i="10"/>
  <c r="A8265" i="9"/>
  <c r="B8266" i="9"/>
  <c r="B10000" i="9"/>
  <c r="A9999" i="9"/>
  <c r="A4797" i="10"/>
  <c r="B4798" i="10"/>
  <c r="A1330" i="10"/>
  <c r="B1331" i="10"/>
  <c r="B3063" i="10"/>
  <c r="A3062" i="10"/>
  <c r="B6533" i="9"/>
  <c r="A6532" i="9"/>
  <c r="A462" i="9"/>
  <c r="B463" i="9"/>
  <c r="B11734" i="9"/>
  <c r="A11733" i="9"/>
  <c r="A8264" i="10"/>
  <c r="B8265" i="10"/>
  <c r="A7399" i="9"/>
  <c r="B7400" i="9"/>
  <c r="A6531" i="10"/>
  <c r="B6532" i="10"/>
  <c r="A11733" i="10"/>
  <c r="B11734" i="10"/>
  <c r="A9131" i="10"/>
  <c r="B9132" i="10"/>
  <c r="A5663" i="10"/>
  <c r="B5664" i="10"/>
  <c r="A3930" i="9"/>
  <c r="B3931" i="9"/>
  <c r="B10869" i="10"/>
  <c r="A10868" i="10"/>
  <c r="A9999" i="10"/>
  <c r="B10000" i="10"/>
  <c r="A10869" i="10" l="1"/>
  <c r="B10870" i="10"/>
  <c r="A10000" i="10"/>
  <c r="B10001" i="10"/>
  <c r="A3931" i="9"/>
  <c r="B3932" i="9"/>
  <c r="A9132" i="10"/>
  <c r="B9133" i="10"/>
  <c r="A6532" i="10"/>
  <c r="B6533" i="10"/>
  <c r="A8265" i="10"/>
  <c r="B8266" i="10"/>
  <c r="B464" i="9"/>
  <c r="A463" i="9"/>
  <c r="A4798" i="10"/>
  <c r="B4799" i="10"/>
  <c r="A8266" i="9"/>
  <c r="B8267" i="9"/>
  <c r="B2198" i="9"/>
  <c r="A2197" i="9"/>
  <c r="B7400" i="10"/>
  <c r="A7399" i="10"/>
  <c r="B3064" i="10"/>
  <c r="A3063" i="10"/>
  <c r="A9132" i="9"/>
  <c r="B9133" i="9"/>
  <c r="A4797" i="9"/>
  <c r="B4798" i="9"/>
  <c r="A3931" i="10"/>
  <c r="B3932" i="10"/>
  <c r="A5664" i="10"/>
  <c r="B5665" i="10"/>
  <c r="A11734" i="10"/>
  <c r="B11735" i="10"/>
  <c r="A7400" i="9"/>
  <c r="B7401" i="9"/>
  <c r="B1332" i="10"/>
  <c r="A1331" i="10"/>
  <c r="A2196" i="10"/>
  <c r="B2197" i="10"/>
  <c r="A1331" i="9"/>
  <c r="B1332" i="9"/>
  <c r="B463" i="10"/>
  <c r="A462" i="10"/>
  <c r="B5666" i="9"/>
  <c r="A5665" i="9"/>
  <c r="B3064" i="9"/>
  <c r="A3063" i="9"/>
  <c r="A11734" i="9"/>
  <c r="B11735" i="9"/>
  <c r="B6534" i="9"/>
  <c r="A6533" i="9"/>
  <c r="A10000" i="9"/>
  <c r="B10001" i="9"/>
  <c r="B10869" i="9"/>
  <c r="A10868" i="9"/>
  <c r="B2198" i="10" l="1"/>
  <c r="A2197" i="10"/>
  <c r="A7401" i="9"/>
  <c r="B7402" i="9"/>
  <c r="B5666" i="10"/>
  <c r="A5665" i="10"/>
  <c r="B4799" i="9"/>
  <c r="A4798" i="9"/>
  <c r="B4800" i="10"/>
  <c r="A4799" i="10"/>
  <c r="B8267" i="10"/>
  <c r="A8266" i="10"/>
  <c r="B9134" i="10"/>
  <c r="A9133" i="10"/>
  <c r="B10002" i="10"/>
  <c r="A10001" i="10"/>
  <c r="B6535" i="9"/>
  <c r="A6534" i="9"/>
  <c r="A3064" i="10"/>
  <c r="B3065" i="10"/>
  <c r="B2199" i="9"/>
  <c r="A2198" i="9"/>
  <c r="B10870" i="9"/>
  <c r="A10869" i="9"/>
  <c r="A3064" i="9"/>
  <c r="B3065" i="9"/>
  <c r="A463" i="10"/>
  <c r="B464" i="10"/>
  <c r="A10001" i="9"/>
  <c r="B10002" i="9"/>
  <c r="A11735" i="9"/>
  <c r="B11736" i="9"/>
  <c r="A1332" i="9"/>
  <c r="B1333" i="9"/>
  <c r="B11736" i="10"/>
  <c r="A11735" i="10"/>
  <c r="A3932" i="10"/>
  <c r="B3933" i="10"/>
  <c r="B9134" i="9"/>
  <c r="A9133" i="9"/>
  <c r="B8268" i="9"/>
  <c r="A8267" i="9"/>
  <c r="B6534" i="10"/>
  <c r="A6533" i="10"/>
  <c r="B3933" i="9"/>
  <c r="A3932" i="9"/>
  <c r="A10870" i="10"/>
  <c r="B10871" i="10"/>
  <c r="B5667" i="9"/>
  <c r="A5666" i="9"/>
  <c r="B1333" i="10"/>
  <c r="A1332" i="10"/>
  <c r="B7401" i="10"/>
  <c r="A7400" i="10"/>
  <c r="B465" i="9"/>
  <c r="A464" i="9"/>
  <c r="A10871" i="10" l="1"/>
  <c r="B10872" i="10"/>
  <c r="A11736" i="9"/>
  <c r="B11737" i="9"/>
  <c r="A464" i="10"/>
  <c r="B465" i="10"/>
  <c r="A3065" i="10"/>
  <c r="B3066" i="10"/>
  <c r="B7403" i="9"/>
  <c r="A7402" i="9"/>
  <c r="A465" i="9"/>
  <c r="B466" i="9"/>
  <c r="B6535" i="10"/>
  <c r="A6534" i="10"/>
  <c r="B9135" i="9"/>
  <c r="A9134" i="9"/>
  <c r="B11737" i="10"/>
  <c r="A11736" i="10"/>
  <c r="B10871" i="9"/>
  <c r="A10870" i="9"/>
  <c r="B10003" i="10"/>
  <c r="A10002" i="10"/>
  <c r="B8268" i="10"/>
  <c r="A8267" i="10"/>
  <c r="B4800" i="9"/>
  <c r="A4799" i="9"/>
  <c r="B1334" i="10"/>
  <c r="A1333" i="10"/>
  <c r="A3933" i="10"/>
  <c r="B3934" i="10"/>
  <c r="B1334" i="9"/>
  <c r="A1333" i="9"/>
  <c r="B10003" i="9"/>
  <c r="A10002" i="9"/>
  <c r="A3065" i="9"/>
  <c r="B3066" i="9"/>
  <c r="A7401" i="10"/>
  <c r="B7402" i="10"/>
  <c r="A5667" i="9"/>
  <c r="B5668" i="9"/>
  <c r="B3934" i="9"/>
  <c r="A3933" i="9"/>
  <c r="B8269" i="9"/>
  <c r="A8268" i="9"/>
  <c r="A2199" i="9"/>
  <c r="B2200" i="9"/>
  <c r="A6535" i="9"/>
  <c r="B6536" i="9"/>
  <c r="B9135" i="10"/>
  <c r="A9134" i="10"/>
  <c r="B4801" i="10"/>
  <c r="A4800" i="10"/>
  <c r="B5667" i="10"/>
  <c r="A5666" i="10"/>
  <c r="B2199" i="10"/>
  <c r="A2198" i="10"/>
  <c r="A6536" i="9" l="1"/>
  <c r="B6537" i="9"/>
  <c r="A5668" i="9"/>
  <c r="B5669" i="9"/>
  <c r="A3066" i="9"/>
  <c r="B3067" i="9"/>
  <c r="A466" i="9"/>
  <c r="B467" i="9"/>
  <c r="B3067" i="10"/>
  <c r="A3066" i="10"/>
  <c r="B11738" i="9"/>
  <c r="A11737" i="9"/>
  <c r="A2199" i="10"/>
  <c r="B2200" i="10"/>
  <c r="B4802" i="10"/>
  <c r="A4801" i="10"/>
  <c r="B8270" i="9"/>
  <c r="A8269" i="9"/>
  <c r="B1335" i="9"/>
  <c r="A1334" i="9"/>
  <c r="A1334" i="10"/>
  <c r="B1335" i="10"/>
  <c r="A8268" i="10"/>
  <c r="B8269" i="10"/>
  <c r="A10871" i="9"/>
  <c r="B10872" i="9"/>
  <c r="B9136" i="9"/>
  <c r="A9135" i="9"/>
  <c r="A2200" i="9"/>
  <c r="B2201" i="9"/>
  <c r="A7402" i="10"/>
  <c r="B7403" i="10"/>
  <c r="B3935" i="10"/>
  <c r="A3934" i="10"/>
  <c r="A465" i="10"/>
  <c r="B466" i="10"/>
  <c r="B10873" i="10"/>
  <c r="A10872" i="10"/>
  <c r="A5667" i="10"/>
  <c r="B5668" i="10"/>
  <c r="B9136" i="10"/>
  <c r="A9135" i="10"/>
  <c r="B3935" i="9"/>
  <c r="A3934" i="9"/>
  <c r="B10004" i="9"/>
  <c r="A10003" i="9"/>
  <c r="B4801" i="9"/>
  <c r="A4800" i="9"/>
  <c r="B10004" i="10"/>
  <c r="A10003" i="10"/>
  <c r="B11738" i="10"/>
  <c r="A11737" i="10"/>
  <c r="B6536" i="10"/>
  <c r="A6535" i="10"/>
  <c r="B7404" i="9"/>
  <c r="A7403" i="9"/>
  <c r="A6536" i="10" l="1"/>
  <c r="B6537" i="10"/>
  <c r="A10004" i="9"/>
  <c r="B10005" i="9"/>
  <c r="A9136" i="10"/>
  <c r="B9137" i="10"/>
  <c r="B10874" i="10"/>
  <c r="A10873" i="10"/>
  <c r="B3936" i="10"/>
  <c r="A3935" i="10"/>
  <c r="A8270" i="9"/>
  <c r="B8271" i="9"/>
  <c r="B3068" i="10"/>
  <c r="A3067" i="10"/>
  <c r="A5668" i="10"/>
  <c r="B5669" i="10"/>
  <c r="B467" i="10"/>
  <c r="A466" i="10"/>
  <c r="B7404" i="10"/>
  <c r="A7403" i="10"/>
  <c r="A8269" i="10"/>
  <c r="B8270" i="10"/>
  <c r="B468" i="9"/>
  <c r="A467" i="9"/>
  <c r="B5670" i="9"/>
  <c r="A5669" i="9"/>
  <c r="A10004" i="10"/>
  <c r="B10005" i="10"/>
  <c r="A7404" i="9"/>
  <c r="B7405" i="9"/>
  <c r="A11738" i="10"/>
  <c r="B11739" i="10"/>
  <c r="A4801" i="9"/>
  <c r="B4802" i="9"/>
  <c r="A3935" i="9"/>
  <c r="B3936" i="9"/>
  <c r="A9136" i="9"/>
  <c r="B9137" i="9"/>
  <c r="A1335" i="9"/>
  <c r="B1336" i="9"/>
  <c r="A4802" i="10"/>
  <c r="B4803" i="10"/>
  <c r="B11739" i="9"/>
  <c r="A11738" i="9"/>
  <c r="B2202" i="9"/>
  <c r="A2201" i="9"/>
  <c r="A10872" i="9"/>
  <c r="B10873" i="9"/>
  <c r="A1335" i="10"/>
  <c r="B1336" i="10"/>
  <c r="A2200" i="10"/>
  <c r="B2201" i="10"/>
  <c r="B3068" i="9"/>
  <c r="A3067" i="9"/>
  <c r="B6538" i="9"/>
  <c r="A6537" i="9"/>
  <c r="A6538" i="9" l="1"/>
  <c r="B6539" i="9"/>
  <c r="B3069" i="9"/>
  <c r="A3068" i="9"/>
  <c r="B2202" i="10"/>
  <c r="A2201" i="10"/>
  <c r="B10874" i="9"/>
  <c r="A10873" i="9"/>
  <c r="A1336" i="9"/>
  <c r="B1337" i="9"/>
  <c r="A3936" i="9"/>
  <c r="B3937" i="9"/>
  <c r="A11739" i="10"/>
  <c r="B11740" i="10"/>
  <c r="A10005" i="10"/>
  <c r="B10006" i="10"/>
  <c r="B5670" i="10"/>
  <c r="A5669" i="10"/>
  <c r="A8271" i="9"/>
  <c r="B8272" i="9"/>
  <c r="A10005" i="9"/>
  <c r="B10006" i="9"/>
  <c r="A11739" i="9"/>
  <c r="B11740" i="9"/>
  <c r="B469" i="9"/>
  <c r="A468" i="9"/>
  <c r="B7405" i="10"/>
  <c r="A7404" i="10"/>
  <c r="A10874" i="10"/>
  <c r="B10875" i="10"/>
  <c r="B1337" i="10"/>
  <c r="A1336" i="10"/>
  <c r="A4803" i="10"/>
  <c r="B4804" i="10"/>
  <c r="A9137" i="9"/>
  <c r="B9138" i="9"/>
  <c r="A4802" i="9"/>
  <c r="B4803" i="9"/>
  <c r="A7405" i="9"/>
  <c r="B7406" i="9"/>
  <c r="B8271" i="10"/>
  <c r="A8270" i="10"/>
  <c r="B9138" i="10"/>
  <c r="A9137" i="10"/>
  <c r="A6537" i="10"/>
  <c r="B6538" i="10"/>
  <c r="B2203" i="9"/>
  <c r="A2202" i="9"/>
  <c r="B5671" i="9"/>
  <c r="A5670" i="9"/>
  <c r="B468" i="10"/>
  <c r="A467" i="10"/>
  <c r="B3069" i="10"/>
  <c r="A3068" i="10"/>
  <c r="A3936" i="10"/>
  <c r="B3937" i="10"/>
  <c r="A3069" i="10" l="1"/>
  <c r="B3070" i="10"/>
  <c r="A3937" i="10"/>
  <c r="B3938" i="10"/>
  <c r="B7407" i="9"/>
  <c r="A7406" i="9"/>
  <c r="B9139" i="9"/>
  <c r="A9138" i="9"/>
  <c r="A11740" i="9"/>
  <c r="B11741" i="9"/>
  <c r="B8273" i="9"/>
  <c r="A8272" i="9"/>
  <c r="B10007" i="10"/>
  <c r="A10006" i="10"/>
  <c r="B3938" i="9"/>
  <c r="A3937" i="9"/>
  <c r="B1338" i="10"/>
  <c r="A1337" i="10"/>
  <c r="A7405" i="10"/>
  <c r="B7406" i="10"/>
  <c r="B10875" i="9"/>
  <c r="A10874" i="9"/>
  <c r="A3069" i="9"/>
  <c r="B3070" i="9"/>
  <c r="A5671" i="9"/>
  <c r="B5672" i="9"/>
  <c r="B8272" i="10"/>
  <c r="A8271" i="10"/>
  <c r="A468" i="10"/>
  <c r="B469" i="10"/>
  <c r="A2203" i="9"/>
  <c r="B2204" i="9"/>
  <c r="B9139" i="10"/>
  <c r="A9138" i="10"/>
  <c r="B6539" i="10"/>
  <c r="A6538" i="10"/>
  <c r="B4804" i="9"/>
  <c r="A4803" i="9"/>
  <c r="B4805" i="10"/>
  <c r="A4804" i="10"/>
  <c r="A10875" i="10"/>
  <c r="B10876" i="10"/>
  <c r="B10007" i="9"/>
  <c r="A10006" i="9"/>
  <c r="B11741" i="10"/>
  <c r="A11740" i="10"/>
  <c r="B1338" i="9"/>
  <c r="A1337" i="9"/>
  <c r="A6539" i="9"/>
  <c r="B6540" i="9"/>
  <c r="A469" i="9"/>
  <c r="B470" i="9"/>
  <c r="B5671" i="10"/>
  <c r="A5670" i="10"/>
  <c r="B2203" i="10"/>
  <c r="A2202" i="10"/>
  <c r="B11742" i="10" l="1"/>
  <c r="A11741" i="10"/>
  <c r="B4805" i="9"/>
  <c r="A4804" i="9"/>
  <c r="B9140" i="10"/>
  <c r="A9139" i="10"/>
  <c r="A10875" i="9"/>
  <c r="B10876" i="9"/>
  <c r="A1338" i="10"/>
  <c r="B1339" i="10"/>
  <c r="B10008" i="10"/>
  <c r="A10007" i="10"/>
  <c r="B7408" i="9"/>
  <c r="A7407" i="9"/>
  <c r="A470" i="9"/>
  <c r="B471" i="9"/>
  <c r="A2204" i="9"/>
  <c r="B2205" i="9"/>
  <c r="A3070" i="9"/>
  <c r="B3071" i="9"/>
  <c r="A7406" i="10"/>
  <c r="B7407" i="10"/>
  <c r="B3939" i="10"/>
  <c r="A3938" i="10"/>
  <c r="A5671" i="10"/>
  <c r="B5672" i="10"/>
  <c r="A2203" i="10"/>
  <c r="B2204" i="10"/>
  <c r="B1339" i="9"/>
  <c r="A1338" i="9"/>
  <c r="B10008" i="9"/>
  <c r="A10007" i="9"/>
  <c r="B4806" i="10"/>
  <c r="A4805" i="10"/>
  <c r="B6540" i="10"/>
  <c r="A6539" i="10"/>
  <c r="A8272" i="10"/>
  <c r="B8273" i="10"/>
  <c r="B3939" i="9"/>
  <c r="A3938" i="9"/>
  <c r="B8274" i="9"/>
  <c r="A8273" i="9"/>
  <c r="B9140" i="9"/>
  <c r="A9139" i="9"/>
  <c r="A6540" i="9"/>
  <c r="B6541" i="9"/>
  <c r="B10877" i="10"/>
  <c r="A10876" i="10"/>
  <c r="A469" i="10"/>
  <c r="B470" i="10"/>
  <c r="A5672" i="9"/>
  <c r="B5673" i="9"/>
  <c r="B11742" i="9"/>
  <c r="A11741" i="9"/>
  <c r="A3070" i="10"/>
  <c r="B3071" i="10"/>
  <c r="B11743" i="9" l="1"/>
  <c r="A11742" i="9"/>
  <c r="B3072" i="10"/>
  <c r="A3071" i="10"/>
  <c r="B5674" i="9"/>
  <c r="A5673" i="9"/>
  <c r="A2204" i="10"/>
  <c r="B2205" i="10"/>
  <c r="B3072" i="9"/>
  <c r="A3071" i="9"/>
  <c r="B472" i="9"/>
  <c r="A471" i="9"/>
  <c r="B10877" i="9"/>
  <c r="A10876" i="9"/>
  <c r="A10877" i="10"/>
  <c r="B10878" i="10"/>
  <c r="A9140" i="9"/>
  <c r="B9141" i="9"/>
  <c r="A3939" i="9"/>
  <c r="B3940" i="9"/>
  <c r="A6540" i="10"/>
  <c r="B6541" i="10"/>
  <c r="A10008" i="9"/>
  <c r="B10009" i="9"/>
  <c r="B3940" i="10"/>
  <c r="A3939" i="10"/>
  <c r="A10008" i="10"/>
  <c r="B10009" i="10"/>
  <c r="A4805" i="9"/>
  <c r="B4806" i="9"/>
  <c r="B471" i="10"/>
  <c r="A470" i="10"/>
  <c r="B6542" i="9"/>
  <c r="A6541" i="9"/>
  <c r="A8273" i="10"/>
  <c r="B8274" i="10"/>
  <c r="A5672" i="10"/>
  <c r="B5673" i="10"/>
  <c r="B7408" i="10"/>
  <c r="A7407" i="10"/>
  <c r="B2206" i="9"/>
  <c r="A2205" i="9"/>
  <c r="A1339" i="10"/>
  <c r="B1340" i="10"/>
  <c r="A8274" i="9"/>
  <c r="B8275" i="9"/>
  <c r="A4806" i="10"/>
  <c r="B4807" i="10"/>
  <c r="A1339" i="9"/>
  <c r="B1340" i="9"/>
  <c r="A7408" i="9"/>
  <c r="B7409" i="9"/>
  <c r="A9140" i="10"/>
  <c r="B9141" i="10"/>
  <c r="A11742" i="10"/>
  <c r="B11743" i="10"/>
  <c r="B8275" i="10" l="1"/>
  <c r="A8274" i="10"/>
  <c r="A10009" i="10"/>
  <c r="B10010" i="10"/>
  <c r="A10009" i="9"/>
  <c r="B10010" i="9"/>
  <c r="A3940" i="9"/>
  <c r="B3941" i="9"/>
  <c r="A10878" i="10"/>
  <c r="B10879" i="10"/>
  <c r="B2206" i="10"/>
  <c r="A2205" i="10"/>
  <c r="A7409" i="9"/>
  <c r="B7410" i="9"/>
  <c r="B7409" i="10"/>
  <c r="A7408" i="10"/>
  <c r="B472" i="10"/>
  <c r="A471" i="10"/>
  <c r="B473" i="9"/>
  <c r="A472" i="9"/>
  <c r="B3073" i="10"/>
  <c r="A3072" i="10"/>
  <c r="A4807" i="10"/>
  <c r="B4808" i="10"/>
  <c r="A1340" i="9"/>
  <c r="B1341" i="9"/>
  <c r="A8275" i="9"/>
  <c r="B8276" i="9"/>
  <c r="B5674" i="10"/>
  <c r="A5673" i="10"/>
  <c r="A4806" i="9"/>
  <c r="B4807" i="9"/>
  <c r="A6541" i="10"/>
  <c r="B6542" i="10"/>
  <c r="A9141" i="9"/>
  <c r="B9142" i="9"/>
  <c r="A11743" i="10"/>
  <c r="B11744" i="10"/>
  <c r="B1341" i="10"/>
  <c r="A1340" i="10"/>
  <c r="B9142" i="10"/>
  <c r="A9141" i="10"/>
  <c r="B2207" i="9"/>
  <c r="A2206" i="9"/>
  <c r="B6543" i="9"/>
  <c r="A6542" i="9"/>
  <c r="A3940" i="10"/>
  <c r="B3941" i="10"/>
  <c r="B10878" i="9"/>
  <c r="A10877" i="9"/>
  <c r="B3073" i="9"/>
  <c r="A3072" i="9"/>
  <c r="B5675" i="9"/>
  <c r="A5674" i="9"/>
  <c r="A11743" i="9"/>
  <c r="B11744" i="9"/>
  <c r="A11744" i="9" l="1"/>
  <c r="B11745" i="9"/>
  <c r="A3941" i="10"/>
  <c r="B3942" i="10"/>
  <c r="B9143" i="9"/>
  <c r="A9142" i="9"/>
  <c r="B4808" i="9"/>
  <c r="A4807" i="9"/>
  <c r="B8277" i="9"/>
  <c r="A8276" i="9"/>
  <c r="B4809" i="10"/>
  <c r="A4808" i="10"/>
  <c r="B3942" i="9"/>
  <c r="A3941" i="9"/>
  <c r="B10011" i="10"/>
  <c r="A10010" i="10"/>
  <c r="A473" i="9"/>
  <c r="B474" i="9"/>
  <c r="B7410" i="10"/>
  <c r="A7409" i="10"/>
  <c r="B2207" i="10"/>
  <c r="A2206" i="10"/>
  <c r="A2207" i="9"/>
  <c r="B2208" i="9"/>
  <c r="B11745" i="10"/>
  <c r="A11744" i="10"/>
  <c r="B6543" i="10"/>
  <c r="A6542" i="10"/>
  <c r="B1342" i="9"/>
  <c r="A1341" i="9"/>
  <c r="B7411" i="9"/>
  <c r="A7410" i="9"/>
  <c r="A10879" i="10"/>
  <c r="B10880" i="10"/>
  <c r="B10011" i="9"/>
  <c r="A10010" i="9"/>
  <c r="A3073" i="9"/>
  <c r="B3074" i="9"/>
  <c r="B1342" i="10"/>
  <c r="A1341" i="10"/>
  <c r="A5675" i="9"/>
  <c r="B5676" i="9"/>
  <c r="B10879" i="9"/>
  <c r="A10878" i="9"/>
  <c r="A6543" i="9"/>
  <c r="B6544" i="9"/>
  <c r="B9143" i="10"/>
  <c r="A9142" i="10"/>
  <c r="B5675" i="10"/>
  <c r="A5674" i="10"/>
  <c r="A3073" i="10"/>
  <c r="B3074" i="10"/>
  <c r="A472" i="10"/>
  <c r="B473" i="10"/>
  <c r="B8276" i="10"/>
  <c r="A8275" i="10"/>
  <c r="A2208" i="9" l="1"/>
  <c r="B2209" i="9"/>
  <c r="B3943" i="10"/>
  <c r="A3942" i="10"/>
  <c r="A8276" i="10"/>
  <c r="B8277" i="10"/>
  <c r="B9144" i="10"/>
  <c r="A9143" i="10"/>
  <c r="A10879" i="9"/>
  <c r="B10880" i="9"/>
  <c r="A1342" i="10"/>
  <c r="B1343" i="10"/>
  <c r="B10012" i="9"/>
  <c r="A10011" i="9"/>
  <c r="B7412" i="9"/>
  <c r="A7411" i="9"/>
  <c r="B6544" i="10"/>
  <c r="A6543" i="10"/>
  <c r="A7410" i="10"/>
  <c r="B7411" i="10"/>
  <c r="B10012" i="10"/>
  <c r="A10011" i="10"/>
  <c r="B4810" i="10"/>
  <c r="A4809" i="10"/>
  <c r="B4809" i="9"/>
  <c r="A4808" i="9"/>
  <c r="B3075" i="10"/>
  <c r="A3074" i="10"/>
  <c r="A473" i="10"/>
  <c r="B474" i="10"/>
  <c r="A6544" i="9"/>
  <c r="B6545" i="9"/>
  <c r="A5676" i="9"/>
  <c r="B5677" i="9"/>
  <c r="A3074" i="9"/>
  <c r="B3075" i="9"/>
  <c r="B10881" i="10"/>
  <c r="A10880" i="10"/>
  <c r="A474" i="9"/>
  <c r="B475" i="9"/>
  <c r="B11746" i="9"/>
  <c r="A11745" i="9"/>
  <c r="A5675" i="10"/>
  <c r="B5676" i="10"/>
  <c r="B1343" i="9"/>
  <c r="A1342" i="9"/>
  <c r="B11746" i="10"/>
  <c r="A11745" i="10"/>
  <c r="A2207" i="10"/>
  <c r="B2208" i="10"/>
  <c r="B3943" i="9"/>
  <c r="A3942" i="9"/>
  <c r="B8278" i="9"/>
  <c r="A8277" i="9"/>
  <c r="B9144" i="9"/>
  <c r="A9143" i="9"/>
  <c r="A5676" i="10" l="1"/>
  <c r="B5677" i="10"/>
  <c r="B476" i="9"/>
  <c r="A475" i="9"/>
  <c r="B3076" i="9"/>
  <c r="A3075" i="9"/>
  <c r="B6546" i="9"/>
  <c r="A6545" i="9"/>
  <c r="A7411" i="10"/>
  <c r="B7412" i="10"/>
  <c r="A1343" i="10"/>
  <c r="B1344" i="10"/>
  <c r="A3943" i="9"/>
  <c r="B3944" i="9"/>
  <c r="A11746" i="10"/>
  <c r="B11747" i="10"/>
  <c r="B3076" i="10"/>
  <c r="A3075" i="10"/>
  <c r="A4810" i="10"/>
  <c r="B4811" i="10"/>
  <c r="A7412" i="9"/>
  <c r="B7413" i="9"/>
  <c r="A9144" i="10"/>
  <c r="B9145" i="10"/>
  <c r="B3944" i="10"/>
  <c r="A3943" i="10"/>
  <c r="A9144" i="9"/>
  <c r="B9145" i="9"/>
  <c r="B5678" i="9"/>
  <c r="A5677" i="9"/>
  <c r="B475" i="10"/>
  <c r="A474" i="10"/>
  <c r="A10880" i="9"/>
  <c r="B10881" i="9"/>
  <c r="A8277" i="10"/>
  <c r="B8278" i="10"/>
  <c r="B2210" i="9"/>
  <c r="A2209" i="9"/>
  <c r="A2208" i="10"/>
  <c r="B2209" i="10"/>
  <c r="A8278" i="9"/>
  <c r="B8279" i="9"/>
  <c r="A1343" i="9"/>
  <c r="B1344" i="9"/>
  <c r="B11747" i="9"/>
  <c r="A11746" i="9"/>
  <c r="B10882" i="10"/>
  <c r="A10881" i="10"/>
  <c r="A4809" i="9"/>
  <c r="B4810" i="9"/>
  <c r="A10012" i="10"/>
  <c r="B10013" i="10"/>
  <c r="A6544" i="10"/>
  <c r="B6545" i="10"/>
  <c r="A10012" i="9"/>
  <c r="B10013" i="9"/>
  <c r="A11747" i="9" l="1"/>
  <c r="B11748" i="9"/>
  <c r="B2211" i="9"/>
  <c r="A2210" i="9"/>
  <c r="B5679" i="9"/>
  <c r="A5678" i="9"/>
  <c r="A3944" i="10"/>
  <c r="B3945" i="10"/>
  <c r="B3077" i="10"/>
  <c r="A3076" i="10"/>
  <c r="B3077" i="9"/>
  <c r="A3076" i="9"/>
  <c r="A10013" i="9"/>
  <c r="B10014" i="9"/>
  <c r="A10013" i="10"/>
  <c r="B10014" i="10"/>
  <c r="A1344" i="9"/>
  <c r="B1345" i="9"/>
  <c r="B2210" i="10"/>
  <c r="A2209" i="10"/>
  <c r="B8279" i="10"/>
  <c r="A8278" i="10"/>
  <c r="A9145" i="9"/>
  <c r="B9146" i="9"/>
  <c r="B9146" i="10"/>
  <c r="A9145" i="10"/>
  <c r="A4811" i="10"/>
  <c r="B4812" i="10"/>
  <c r="A11747" i="10"/>
  <c r="B11748" i="10"/>
  <c r="B1345" i="10"/>
  <c r="A1344" i="10"/>
  <c r="A10882" i="10"/>
  <c r="B10883" i="10"/>
  <c r="B476" i="10"/>
  <c r="A475" i="10"/>
  <c r="A6546" i="9"/>
  <c r="B6547" i="9"/>
  <c r="B477" i="9"/>
  <c r="A476" i="9"/>
  <c r="A6545" i="10"/>
  <c r="B6546" i="10"/>
  <c r="A4810" i="9"/>
  <c r="B4811" i="9"/>
  <c r="A8279" i="9"/>
  <c r="B8280" i="9"/>
  <c r="B10882" i="9"/>
  <c r="A10881" i="9"/>
  <c r="A7413" i="9"/>
  <c r="B7414" i="9"/>
  <c r="A3944" i="9"/>
  <c r="B3945" i="9"/>
  <c r="B7413" i="10"/>
  <c r="A7412" i="10"/>
  <c r="B5678" i="10"/>
  <c r="A5677" i="10"/>
  <c r="B3946" i="9" l="1"/>
  <c r="A3945" i="9"/>
  <c r="B4812" i="9"/>
  <c r="A4811" i="9"/>
  <c r="B4813" i="10"/>
  <c r="A4812" i="10"/>
  <c r="B9147" i="9"/>
  <c r="A9146" i="9"/>
  <c r="B10015" i="10"/>
  <c r="A10014" i="10"/>
  <c r="A3945" i="10"/>
  <c r="B3946" i="10"/>
  <c r="B5679" i="10"/>
  <c r="A5678" i="10"/>
  <c r="B10883" i="9"/>
  <c r="A10882" i="9"/>
  <c r="A477" i="9"/>
  <c r="B478" i="9"/>
  <c r="A476" i="10"/>
  <c r="B477" i="10"/>
  <c r="B1346" i="10"/>
  <c r="A1345" i="10"/>
  <c r="B2211" i="10"/>
  <c r="A2210" i="10"/>
  <c r="A3077" i="9"/>
  <c r="B3078" i="9"/>
  <c r="A2211" i="9"/>
  <c r="B2212" i="9"/>
  <c r="B7415" i="9"/>
  <c r="A7414" i="9"/>
  <c r="B8281" i="9"/>
  <c r="A8280" i="9"/>
  <c r="B6547" i="10"/>
  <c r="A6546" i="10"/>
  <c r="A6547" i="9"/>
  <c r="B6548" i="9"/>
  <c r="A10883" i="10"/>
  <c r="B10884" i="10"/>
  <c r="B11749" i="10"/>
  <c r="A11748" i="10"/>
  <c r="B1346" i="9"/>
  <c r="A1345" i="9"/>
  <c r="B10015" i="9"/>
  <c r="A10014" i="9"/>
  <c r="A11748" i="9"/>
  <c r="B11749" i="9"/>
  <c r="B7414" i="10"/>
  <c r="A7413" i="10"/>
  <c r="B9147" i="10"/>
  <c r="A9146" i="10"/>
  <c r="B8280" i="10"/>
  <c r="A8279" i="10"/>
  <c r="A3077" i="10"/>
  <c r="B3078" i="10"/>
  <c r="A5679" i="9"/>
  <c r="B5680" i="9"/>
  <c r="B1347" i="9" l="1"/>
  <c r="A1346" i="9"/>
  <c r="B6548" i="10"/>
  <c r="A6547" i="10"/>
  <c r="B7416" i="9"/>
  <c r="A7415" i="9"/>
  <c r="A1346" i="10"/>
  <c r="B1347" i="10"/>
  <c r="A5679" i="10"/>
  <c r="B5680" i="10"/>
  <c r="B10016" i="10"/>
  <c r="A10015" i="10"/>
  <c r="B4814" i="10"/>
  <c r="A4813" i="10"/>
  <c r="B3947" i="9"/>
  <c r="A3946" i="9"/>
  <c r="A5680" i="9"/>
  <c r="B5681" i="9"/>
  <c r="A6548" i="9"/>
  <c r="B6549" i="9"/>
  <c r="A2212" i="9"/>
  <c r="B2213" i="9"/>
  <c r="A477" i="10"/>
  <c r="B478" i="10"/>
  <c r="B3947" i="10"/>
  <c r="A3946" i="10"/>
  <c r="A9147" i="10"/>
  <c r="B9148" i="10"/>
  <c r="A8280" i="10"/>
  <c r="B8281" i="10"/>
  <c r="A7414" i="10"/>
  <c r="B7415" i="10"/>
  <c r="B10016" i="9"/>
  <c r="A10015" i="9"/>
  <c r="B11750" i="10"/>
  <c r="A11749" i="10"/>
  <c r="B8282" i="9"/>
  <c r="A8281" i="9"/>
  <c r="A2211" i="10"/>
  <c r="B2212" i="10"/>
  <c r="A10883" i="9"/>
  <c r="B10884" i="9"/>
  <c r="B9148" i="9"/>
  <c r="A9147" i="9"/>
  <c r="B4813" i="9"/>
  <c r="A4812" i="9"/>
  <c r="B3079" i="10"/>
  <c r="A3078" i="10"/>
  <c r="B11750" i="9"/>
  <c r="A11749" i="9"/>
  <c r="B10885" i="10"/>
  <c r="A10884" i="10"/>
  <c r="A3078" i="9"/>
  <c r="B3079" i="9"/>
  <c r="A478" i="9"/>
  <c r="B479" i="9"/>
  <c r="B11751" i="9" l="1"/>
  <c r="A11750" i="9"/>
  <c r="A4813" i="9"/>
  <c r="B4814" i="9"/>
  <c r="A8282" i="9"/>
  <c r="B8283" i="9"/>
  <c r="A10016" i="9"/>
  <c r="B10017" i="9"/>
  <c r="B480" i="9"/>
  <c r="A479" i="9"/>
  <c r="A2212" i="10"/>
  <c r="B2213" i="10"/>
  <c r="A7415" i="10"/>
  <c r="B7416" i="10"/>
  <c r="A9148" i="10"/>
  <c r="B9149" i="10"/>
  <c r="B479" i="10"/>
  <c r="A478" i="10"/>
  <c r="B6550" i="9"/>
  <c r="A6549" i="9"/>
  <c r="A1347" i="10"/>
  <c r="B1348" i="10"/>
  <c r="A10885" i="10"/>
  <c r="B10886" i="10"/>
  <c r="A9148" i="9"/>
  <c r="B9149" i="9"/>
  <c r="A3947" i="9"/>
  <c r="B3948" i="9"/>
  <c r="A10016" i="10"/>
  <c r="B10017" i="10"/>
  <c r="A6548" i="10"/>
  <c r="B6549" i="10"/>
  <c r="B3080" i="10"/>
  <c r="A3079" i="10"/>
  <c r="A11750" i="10"/>
  <c r="B11751" i="10"/>
  <c r="B3080" i="9"/>
  <c r="A3079" i="9"/>
  <c r="B10885" i="9"/>
  <c r="A10884" i="9"/>
  <c r="A8281" i="10"/>
  <c r="B8282" i="10"/>
  <c r="B2214" i="9"/>
  <c r="A2213" i="9"/>
  <c r="B5682" i="9"/>
  <c r="A5681" i="9"/>
  <c r="A5680" i="10"/>
  <c r="B5681" i="10"/>
  <c r="B3948" i="10"/>
  <c r="A3947" i="10"/>
  <c r="A4814" i="10"/>
  <c r="B4815" i="10"/>
  <c r="A7416" i="9"/>
  <c r="B7417" i="9"/>
  <c r="A1347" i="9"/>
  <c r="B1348" i="9"/>
  <c r="A9149" i="10" l="1"/>
  <c r="B9150" i="10"/>
  <c r="B2214" i="10"/>
  <c r="A2213" i="10"/>
  <c r="A10017" i="9"/>
  <c r="B10018" i="9"/>
  <c r="A4814" i="9"/>
  <c r="B4815" i="9"/>
  <c r="A4815" i="10"/>
  <c r="B4816" i="10"/>
  <c r="B5682" i="10"/>
  <c r="A5681" i="10"/>
  <c r="A6549" i="10"/>
  <c r="B6550" i="10"/>
  <c r="B6551" i="9"/>
  <c r="A6550" i="9"/>
  <c r="B2215" i="9"/>
  <c r="A2214" i="9"/>
  <c r="B10886" i="9"/>
  <c r="A10885" i="9"/>
  <c r="A7417" i="9"/>
  <c r="B7418" i="9"/>
  <c r="B8283" i="10"/>
  <c r="A8282" i="10"/>
  <c r="A10017" i="10"/>
  <c r="B10018" i="10"/>
  <c r="A9149" i="9"/>
  <c r="B9150" i="9"/>
  <c r="B1349" i="10"/>
  <c r="A1348" i="10"/>
  <c r="B7417" i="10"/>
  <c r="A7416" i="10"/>
  <c r="A8283" i="9"/>
  <c r="B8284" i="9"/>
  <c r="A1348" i="9"/>
  <c r="B1349" i="9"/>
  <c r="A11751" i="10"/>
  <c r="B11752" i="10"/>
  <c r="A3948" i="9"/>
  <c r="B3949" i="9"/>
  <c r="A10886" i="10"/>
  <c r="B10887" i="10"/>
  <c r="A3948" i="10"/>
  <c r="B3949" i="10"/>
  <c r="B5683" i="9"/>
  <c r="A5682" i="9"/>
  <c r="B3081" i="9"/>
  <c r="A3080" i="9"/>
  <c r="B3081" i="10"/>
  <c r="A3080" i="10"/>
  <c r="B480" i="10"/>
  <c r="A479" i="10"/>
  <c r="B481" i="9"/>
  <c r="A480" i="9"/>
  <c r="A11751" i="9"/>
  <c r="B11752" i="9"/>
  <c r="B4816" i="9" l="1"/>
  <c r="A4815" i="9"/>
  <c r="B7418" i="10"/>
  <c r="A7417" i="10"/>
  <c r="B8284" i="10"/>
  <c r="A8283" i="10"/>
  <c r="A10886" i="9"/>
  <c r="B10887" i="9"/>
  <c r="A6551" i="9"/>
  <c r="B6552" i="9"/>
  <c r="B5683" i="10"/>
  <c r="A5682" i="10"/>
  <c r="B2215" i="10"/>
  <c r="A2214" i="10"/>
  <c r="A11752" i="9"/>
  <c r="B11753" i="9"/>
  <c r="A3949" i="10"/>
  <c r="B3950" i="10"/>
  <c r="B1350" i="9"/>
  <c r="A1349" i="9"/>
  <c r="B9151" i="9"/>
  <c r="A9150" i="9"/>
  <c r="A480" i="10"/>
  <c r="B481" i="10"/>
  <c r="A3081" i="9"/>
  <c r="B3082" i="9"/>
  <c r="A10887" i="10"/>
  <c r="B10888" i="10"/>
  <c r="B11753" i="10"/>
  <c r="A11752" i="10"/>
  <c r="B8285" i="9"/>
  <c r="A8284" i="9"/>
  <c r="B10019" i="10"/>
  <c r="A10018" i="10"/>
  <c r="B7419" i="9"/>
  <c r="A7418" i="9"/>
  <c r="B6551" i="10"/>
  <c r="A6550" i="10"/>
  <c r="B4817" i="10"/>
  <c r="A4816" i="10"/>
  <c r="B10019" i="9"/>
  <c r="A10018" i="9"/>
  <c r="B9151" i="10"/>
  <c r="A9150" i="10"/>
  <c r="B3950" i="9"/>
  <c r="A3949" i="9"/>
  <c r="A481" i="9"/>
  <c r="B482" i="9"/>
  <c r="A3081" i="10"/>
  <c r="B3082" i="10"/>
  <c r="A5683" i="9"/>
  <c r="B5684" i="9"/>
  <c r="B1350" i="10"/>
  <c r="A1349" i="10"/>
  <c r="A2215" i="9"/>
  <c r="B2216" i="9"/>
  <c r="B3083" i="10" l="1"/>
  <c r="A3082" i="10"/>
  <c r="A2216" i="9"/>
  <c r="B2217" i="9"/>
  <c r="A5684" i="9"/>
  <c r="B5685" i="9"/>
  <c r="A482" i="9"/>
  <c r="B483" i="9"/>
  <c r="B10889" i="10"/>
  <c r="A10888" i="10"/>
  <c r="A481" i="10"/>
  <c r="B482" i="10"/>
  <c r="B11754" i="9"/>
  <c r="A11753" i="9"/>
  <c r="A10887" i="9"/>
  <c r="B10888" i="9"/>
  <c r="B9152" i="10"/>
  <c r="A9151" i="10"/>
  <c r="B4818" i="10"/>
  <c r="A4817" i="10"/>
  <c r="B7420" i="9"/>
  <c r="A7419" i="9"/>
  <c r="B8286" i="9"/>
  <c r="A8285" i="9"/>
  <c r="B1351" i="9"/>
  <c r="A1350" i="9"/>
  <c r="A5683" i="10"/>
  <c r="B5684" i="10"/>
  <c r="A7418" i="10"/>
  <c r="B7419" i="10"/>
  <c r="B3951" i="10"/>
  <c r="A3950" i="10"/>
  <c r="A6552" i="9"/>
  <c r="B6553" i="9"/>
  <c r="A3082" i="9"/>
  <c r="B3083" i="9"/>
  <c r="A1350" i="10"/>
  <c r="B1351" i="10"/>
  <c r="B3951" i="9"/>
  <c r="A3950" i="9"/>
  <c r="B10020" i="9"/>
  <c r="A10019" i="9"/>
  <c r="B6552" i="10"/>
  <c r="A6551" i="10"/>
  <c r="B10020" i="10"/>
  <c r="A10019" i="10"/>
  <c r="B11754" i="10"/>
  <c r="A11753" i="10"/>
  <c r="B9152" i="9"/>
  <c r="A9151" i="9"/>
  <c r="A2215" i="10"/>
  <c r="B2216" i="10"/>
  <c r="A8284" i="10"/>
  <c r="B8285" i="10"/>
  <c r="B4817" i="9"/>
  <c r="A4816" i="9"/>
  <c r="A8285" i="10" l="1"/>
  <c r="B8286" i="10"/>
  <c r="A9152" i="9"/>
  <c r="B9153" i="9"/>
  <c r="A2216" i="10"/>
  <c r="B2217" i="10"/>
  <c r="B3084" i="9"/>
  <c r="A3083" i="9"/>
  <c r="A5684" i="10"/>
  <c r="B5685" i="10"/>
  <c r="A10888" i="9"/>
  <c r="B10889" i="9"/>
  <c r="B483" i="10"/>
  <c r="A482" i="10"/>
  <c r="B484" i="9"/>
  <c r="A483" i="9"/>
  <c r="B2218" i="9"/>
  <c r="A2217" i="9"/>
  <c r="A11754" i="10"/>
  <c r="B11755" i="10"/>
  <c r="A6552" i="10"/>
  <c r="B6553" i="10"/>
  <c r="A3951" i="9"/>
  <c r="B3952" i="9"/>
  <c r="B3952" i="10"/>
  <c r="A3951" i="10"/>
  <c r="A8286" i="9"/>
  <c r="B8287" i="9"/>
  <c r="A4818" i="10"/>
  <c r="B4819" i="10"/>
  <c r="A4817" i="9"/>
  <c r="B4818" i="9"/>
  <c r="A1351" i="10"/>
  <c r="B1352" i="10"/>
  <c r="B6554" i="9"/>
  <c r="A6553" i="9"/>
  <c r="A7419" i="10"/>
  <c r="B7420" i="10"/>
  <c r="B5686" i="9"/>
  <c r="A5685" i="9"/>
  <c r="A10020" i="10"/>
  <c r="B10021" i="10"/>
  <c r="A10020" i="9"/>
  <c r="B10021" i="9"/>
  <c r="A1351" i="9"/>
  <c r="B1352" i="9"/>
  <c r="A7420" i="9"/>
  <c r="B7421" i="9"/>
  <c r="A9152" i="10"/>
  <c r="B9153" i="10"/>
  <c r="B11755" i="9"/>
  <c r="A11754" i="9"/>
  <c r="B10890" i="10"/>
  <c r="A10889" i="10"/>
  <c r="B3084" i="10"/>
  <c r="A3083" i="10"/>
  <c r="A10890" i="10" l="1"/>
  <c r="B10891" i="10"/>
  <c r="A3952" i="10"/>
  <c r="B3953" i="10"/>
  <c r="B2219" i="9"/>
  <c r="A2218" i="9"/>
  <c r="B484" i="10"/>
  <c r="A483" i="10"/>
  <c r="A7421" i="9"/>
  <c r="B7422" i="9"/>
  <c r="A10021" i="9"/>
  <c r="B10022" i="9"/>
  <c r="A4818" i="9"/>
  <c r="B4819" i="9"/>
  <c r="A8287" i="9"/>
  <c r="B8288" i="9"/>
  <c r="A3952" i="9"/>
  <c r="B3953" i="9"/>
  <c r="A11755" i="10"/>
  <c r="B11756" i="10"/>
  <c r="B10890" i="9"/>
  <c r="A10889" i="9"/>
  <c r="A9153" i="9"/>
  <c r="B9154" i="9"/>
  <c r="A3084" i="10"/>
  <c r="B3085" i="10"/>
  <c r="A11755" i="9"/>
  <c r="B11756" i="9"/>
  <c r="B5687" i="9"/>
  <c r="A5686" i="9"/>
  <c r="A6554" i="9"/>
  <c r="B6555" i="9"/>
  <c r="B485" i="9"/>
  <c r="A484" i="9"/>
  <c r="B3085" i="9"/>
  <c r="A3084" i="9"/>
  <c r="B9154" i="10"/>
  <c r="A9153" i="10"/>
  <c r="A1352" i="9"/>
  <c r="B1353" i="9"/>
  <c r="A10021" i="10"/>
  <c r="B10022" i="10"/>
  <c r="B7421" i="10"/>
  <c r="A7420" i="10"/>
  <c r="B1353" i="10"/>
  <c r="A1352" i="10"/>
  <c r="A4819" i="10"/>
  <c r="B4820" i="10"/>
  <c r="A6553" i="10"/>
  <c r="B6554" i="10"/>
  <c r="B5686" i="10"/>
  <c r="A5685" i="10"/>
  <c r="B2218" i="10"/>
  <c r="A2217" i="10"/>
  <c r="B8287" i="10"/>
  <c r="A8286" i="10"/>
  <c r="B8288" i="10" l="1"/>
  <c r="A8287" i="10"/>
  <c r="B5687" i="10"/>
  <c r="A5686" i="10"/>
  <c r="B7422" i="10"/>
  <c r="A7421" i="10"/>
  <c r="B2219" i="10"/>
  <c r="A2218" i="10"/>
  <c r="B1354" i="10"/>
  <c r="A1353" i="10"/>
  <c r="B9155" i="10"/>
  <c r="A9154" i="10"/>
  <c r="A485" i="9"/>
  <c r="B486" i="9"/>
  <c r="A5687" i="9"/>
  <c r="B5688" i="9"/>
  <c r="B10891" i="9"/>
  <c r="A10890" i="9"/>
  <c r="A2219" i="9"/>
  <c r="B2220" i="9"/>
  <c r="B4821" i="10"/>
  <c r="A4820" i="10"/>
  <c r="B1354" i="9"/>
  <c r="A1353" i="9"/>
  <c r="A6555" i="9"/>
  <c r="B6556" i="9"/>
  <c r="A11756" i="9"/>
  <c r="B11757" i="9"/>
  <c r="B9155" i="9"/>
  <c r="A9154" i="9"/>
  <c r="B11757" i="10"/>
  <c r="A11756" i="10"/>
  <c r="B8289" i="9"/>
  <c r="A8288" i="9"/>
  <c r="B10023" i="9"/>
  <c r="A10022" i="9"/>
  <c r="A3953" i="10"/>
  <c r="B3954" i="10"/>
  <c r="A3085" i="9"/>
  <c r="B3086" i="9"/>
  <c r="A484" i="10"/>
  <c r="B485" i="10"/>
  <c r="B6555" i="10"/>
  <c r="A6554" i="10"/>
  <c r="B10023" i="10"/>
  <c r="A10022" i="10"/>
  <c r="A3085" i="10"/>
  <c r="B3086" i="10"/>
  <c r="B3954" i="9"/>
  <c r="A3953" i="9"/>
  <c r="B4820" i="9"/>
  <c r="A4819" i="9"/>
  <c r="B7423" i="9"/>
  <c r="A7422" i="9"/>
  <c r="A10891" i="10"/>
  <c r="B10892" i="10"/>
  <c r="B4821" i="9" l="1"/>
  <c r="A4820" i="9"/>
  <c r="B6556" i="10"/>
  <c r="A6555" i="10"/>
  <c r="B3955" i="9"/>
  <c r="A3954" i="9"/>
  <c r="B10024" i="10"/>
  <c r="A10023" i="10"/>
  <c r="B10893" i="10"/>
  <c r="A10892" i="10"/>
  <c r="A3086" i="10"/>
  <c r="B3087" i="10"/>
  <c r="A3086" i="9"/>
  <c r="B3087" i="9"/>
  <c r="B11758" i="9"/>
  <c r="A11757" i="9"/>
  <c r="A2220" i="9"/>
  <c r="B2221" i="9"/>
  <c r="A5688" i="9"/>
  <c r="B5689" i="9"/>
  <c r="B10024" i="9"/>
  <c r="A10023" i="9"/>
  <c r="B11758" i="10"/>
  <c r="A11757" i="10"/>
  <c r="B1355" i="9"/>
  <c r="A1354" i="9"/>
  <c r="B9156" i="10"/>
  <c r="A9155" i="10"/>
  <c r="A2219" i="10"/>
  <c r="B2220" i="10"/>
  <c r="A5687" i="10"/>
  <c r="B5688" i="10"/>
  <c r="A485" i="10"/>
  <c r="B486" i="10"/>
  <c r="B3955" i="10"/>
  <c r="A3954" i="10"/>
  <c r="A6556" i="9"/>
  <c r="B6557" i="9"/>
  <c r="A486" i="9"/>
  <c r="B487" i="9"/>
  <c r="B7424" i="9"/>
  <c r="A7423" i="9"/>
  <c r="B8290" i="9"/>
  <c r="A8289" i="9"/>
  <c r="B9156" i="9"/>
  <c r="A9155" i="9"/>
  <c r="B4822" i="10"/>
  <c r="A4821" i="10"/>
  <c r="A10891" i="9"/>
  <c r="B10892" i="9"/>
  <c r="A1354" i="10"/>
  <c r="B1355" i="10"/>
  <c r="A7422" i="10"/>
  <c r="B7423" i="10"/>
  <c r="A8288" i="10"/>
  <c r="B8289" i="10"/>
  <c r="A1355" i="10" l="1"/>
  <c r="B1356" i="10"/>
  <c r="B488" i="9"/>
  <c r="A487" i="9"/>
  <c r="A5688" i="10"/>
  <c r="B5689" i="10"/>
  <c r="B5690" i="9"/>
  <c r="A5689" i="9"/>
  <c r="B3088" i="10"/>
  <c r="A3087" i="10"/>
  <c r="A4822" i="10"/>
  <c r="B4823" i="10"/>
  <c r="A8290" i="9"/>
  <c r="B8291" i="9"/>
  <c r="B3956" i="10"/>
  <c r="A3955" i="10"/>
  <c r="A9156" i="10"/>
  <c r="B9157" i="10"/>
  <c r="A11758" i="10"/>
  <c r="B11759" i="10"/>
  <c r="B11759" i="9"/>
  <c r="A11758" i="9"/>
  <c r="A10024" i="10"/>
  <c r="B10025" i="10"/>
  <c r="A6556" i="10"/>
  <c r="B6557" i="10"/>
  <c r="A8289" i="10"/>
  <c r="B8290" i="10"/>
  <c r="B6558" i="9"/>
  <c r="A6557" i="9"/>
  <c r="B487" i="10"/>
  <c r="A486" i="10"/>
  <c r="A2220" i="10"/>
  <c r="B2221" i="10"/>
  <c r="B2222" i="9"/>
  <c r="A2221" i="9"/>
  <c r="B3088" i="9"/>
  <c r="A3087" i="9"/>
  <c r="A7423" i="10"/>
  <c r="B7424" i="10"/>
  <c r="B10893" i="9"/>
  <c r="A10892" i="9"/>
  <c r="A9156" i="9"/>
  <c r="B9157" i="9"/>
  <c r="A7424" i="9"/>
  <c r="B7425" i="9"/>
  <c r="A1355" i="9"/>
  <c r="B1356" i="9"/>
  <c r="A10024" i="9"/>
  <c r="B10025" i="9"/>
  <c r="A10893" i="10"/>
  <c r="B10894" i="10"/>
  <c r="A3955" i="9"/>
  <c r="B3956" i="9"/>
  <c r="A4821" i="9"/>
  <c r="B4822" i="9"/>
  <c r="B10894" i="9" l="1"/>
  <c r="A10893" i="9"/>
  <c r="B3089" i="9"/>
  <c r="A3088" i="9"/>
  <c r="B6559" i="9"/>
  <c r="A6558" i="9"/>
  <c r="A11759" i="9"/>
  <c r="B11760" i="9"/>
  <c r="B3089" i="10"/>
  <c r="A3088" i="10"/>
  <c r="A4822" i="9"/>
  <c r="B4823" i="9"/>
  <c r="A10894" i="10"/>
  <c r="B10895" i="10"/>
  <c r="A1356" i="9"/>
  <c r="B1357" i="9"/>
  <c r="A9157" i="9"/>
  <c r="B9158" i="9"/>
  <c r="B7425" i="10"/>
  <c r="A7424" i="10"/>
  <c r="B8291" i="10"/>
  <c r="A8290" i="10"/>
  <c r="A10025" i="10"/>
  <c r="B10026" i="10"/>
  <c r="A11759" i="10"/>
  <c r="B11760" i="10"/>
  <c r="A4823" i="10"/>
  <c r="B4824" i="10"/>
  <c r="B2223" i="9"/>
  <c r="A2222" i="9"/>
  <c r="B488" i="10"/>
  <c r="A487" i="10"/>
  <c r="A3956" i="10"/>
  <c r="B3957" i="10"/>
  <c r="B5691" i="9"/>
  <c r="A5690" i="9"/>
  <c r="B489" i="9"/>
  <c r="A488" i="9"/>
  <c r="A3956" i="9"/>
  <c r="B3957" i="9"/>
  <c r="A10025" i="9"/>
  <c r="B10026" i="9"/>
  <c r="A7425" i="9"/>
  <c r="B7426" i="9"/>
  <c r="B2222" i="10"/>
  <c r="A2221" i="10"/>
  <c r="A6557" i="10"/>
  <c r="B6558" i="10"/>
  <c r="B9158" i="10"/>
  <c r="A9157" i="10"/>
  <c r="A8291" i="9"/>
  <c r="B8292" i="9"/>
  <c r="B5690" i="10"/>
  <c r="A5689" i="10"/>
  <c r="B1357" i="10"/>
  <c r="A1356" i="10"/>
  <c r="B5691" i="10" l="1"/>
  <c r="A5690" i="10"/>
  <c r="B9159" i="10"/>
  <c r="A9158" i="10"/>
  <c r="B2223" i="10"/>
  <c r="A2222" i="10"/>
  <c r="B8293" i="9"/>
  <c r="A8292" i="9"/>
  <c r="B6559" i="10"/>
  <c r="A6558" i="10"/>
  <c r="B7427" i="9"/>
  <c r="A7426" i="9"/>
  <c r="B3958" i="9"/>
  <c r="A3957" i="9"/>
  <c r="B4825" i="10"/>
  <c r="A4824" i="10"/>
  <c r="B10027" i="10"/>
  <c r="A10026" i="10"/>
  <c r="B1358" i="9"/>
  <c r="A1357" i="9"/>
  <c r="B4824" i="9"/>
  <c r="A4823" i="9"/>
  <c r="A11760" i="9"/>
  <c r="B11761" i="9"/>
  <c r="A488" i="10"/>
  <c r="B489" i="10"/>
  <c r="B7426" i="10"/>
  <c r="A7425" i="10"/>
  <c r="A3089" i="9"/>
  <c r="B3090" i="9"/>
  <c r="B1358" i="10"/>
  <c r="A1357" i="10"/>
  <c r="A5691" i="9"/>
  <c r="B5692" i="9"/>
  <c r="B10027" i="9"/>
  <c r="A10026" i="9"/>
  <c r="A3957" i="10"/>
  <c r="B3958" i="10"/>
  <c r="B11761" i="10"/>
  <c r="A11760" i="10"/>
  <c r="B9159" i="9"/>
  <c r="A9158" i="9"/>
  <c r="A10895" i="10"/>
  <c r="B10896" i="10"/>
  <c r="A489" i="9"/>
  <c r="B490" i="9"/>
  <c r="A2223" i="9"/>
  <c r="B2224" i="9"/>
  <c r="B8292" i="10"/>
  <c r="A8291" i="10"/>
  <c r="A3089" i="10"/>
  <c r="B3090" i="10"/>
  <c r="A6559" i="9"/>
  <c r="B6560" i="9"/>
  <c r="B10895" i="9"/>
  <c r="A10894" i="9"/>
  <c r="A8292" i="10" l="1"/>
  <c r="B8293" i="10"/>
  <c r="B4825" i="9"/>
  <c r="A4824" i="9"/>
  <c r="B10028" i="10"/>
  <c r="A10027" i="10"/>
  <c r="B3959" i="9"/>
  <c r="A3958" i="9"/>
  <c r="B6560" i="10"/>
  <c r="A6559" i="10"/>
  <c r="A2223" i="10"/>
  <c r="B2224" i="10"/>
  <c r="A5691" i="10"/>
  <c r="B5692" i="10"/>
  <c r="B3091" i="10"/>
  <c r="A3090" i="10"/>
  <c r="A2224" i="9"/>
  <c r="B2225" i="9"/>
  <c r="B10897" i="10"/>
  <c r="A10896" i="10"/>
  <c r="B11762" i="9"/>
  <c r="A11761" i="9"/>
  <c r="B9160" i="9"/>
  <c r="A9159" i="9"/>
  <c r="A10895" i="9"/>
  <c r="B10896" i="9"/>
  <c r="B11762" i="10"/>
  <c r="A11761" i="10"/>
  <c r="B10028" i="9"/>
  <c r="A10027" i="9"/>
  <c r="A1358" i="10"/>
  <c r="B1359" i="10"/>
  <c r="A7426" i="10"/>
  <c r="B7427" i="10"/>
  <c r="B1359" i="9"/>
  <c r="A1358" i="9"/>
  <c r="B4826" i="10"/>
  <c r="A4825" i="10"/>
  <c r="B7428" i="9"/>
  <c r="A7427" i="9"/>
  <c r="B8294" i="9"/>
  <c r="A8293" i="9"/>
  <c r="B9160" i="10"/>
  <c r="A9159" i="10"/>
  <c r="A6560" i="9"/>
  <c r="B6561" i="9"/>
  <c r="A490" i="9"/>
  <c r="B491" i="9"/>
  <c r="B3959" i="10"/>
  <c r="A3958" i="10"/>
  <c r="A5692" i="9"/>
  <c r="B5693" i="9"/>
  <c r="A3090" i="9"/>
  <c r="B3091" i="9"/>
  <c r="A489" i="10"/>
  <c r="B490" i="10"/>
  <c r="B491" i="10" l="1"/>
  <c r="A490" i="10"/>
  <c r="A1359" i="10"/>
  <c r="B1360" i="10"/>
  <c r="A2224" i="10"/>
  <c r="B2225" i="10"/>
  <c r="B5694" i="9"/>
  <c r="A5693" i="9"/>
  <c r="B492" i="9"/>
  <c r="A491" i="9"/>
  <c r="A9160" i="10"/>
  <c r="B9161" i="10"/>
  <c r="A7428" i="9"/>
  <c r="B7429" i="9"/>
  <c r="A1359" i="9"/>
  <c r="B1360" i="9"/>
  <c r="A11762" i="10"/>
  <c r="B11763" i="10"/>
  <c r="A9160" i="9"/>
  <c r="B9161" i="9"/>
  <c r="B10898" i="10"/>
  <c r="A10897" i="10"/>
  <c r="B3092" i="10"/>
  <c r="A3091" i="10"/>
  <c r="A3959" i="9"/>
  <c r="B3960" i="9"/>
  <c r="A4825" i="9"/>
  <c r="B4826" i="9"/>
  <c r="B3092" i="9"/>
  <c r="A3091" i="9"/>
  <c r="B6562" i="9"/>
  <c r="A6561" i="9"/>
  <c r="A7427" i="10"/>
  <c r="B7428" i="10"/>
  <c r="A10896" i="9"/>
  <c r="B10897" i="9"/>
  <c r="B2226" i="9"/>
  <c r="A2225" i="9"/>
  <c r="A5692" i="10"/>
  <c r="B5693" i="10"/>
  <c r="A8293" i="10"/>
  <c r="B8294" i="10"/>
  <c r="B3960" i="10"/>
  <c r="A3959" i="10"/>
  <c r="A8294" i="9"/>
  <c r="B8295" i="9"/>
  <c r="A4826" i="10"/>
  <c r="B4827" i="10"/>
  <c r="A10028" i="9"/>
  <c r="B10029" i="9"/>
  <c r="B11763" i="9"/>
  <c r="A11762" i="9"/>
  <c r="A6560" i="10"/>
  <c r="B6561" i="10"/>
  <c r="A10028" i="10"/>
  <c r="B10029" i="10"/>
  <c r="A10029" i="10" l="1"/>
  <c r="B10030" i="10"/>
  <c r="A4827" i="10"/>
  <c r="B4828" i="10"/>
  <c r="B5694" i="10"/>
  <c r="A5693" i="10"/>
  <c r="B10898" i="9"/>
  <c r="A10897" i="9"/>
  <c r="A4826" i="9"/>
  <c r="B4827" i="9"/>
  <c r="A9161" i="9"/>
  <c r="B9162" i="9"/>
  <c r="A1360" i="9"/>
  <c r="B1361" i="9"/>
  <c r="B9162" i="10"/>
  <c r="A9161" i="10"/>
  <c r="B1361" i="10"/>
  <c r="A1360" i="10"/>
  <c r="A11763" i="9"/>
  <c r="B11764" i="9"/>
  <c r="A3960" i="10"/>
  <c r="B3961" i="10"/>
  <c r="A6562" i="9"/>
  <c r="B6563" i="9"/>
  <c r="B3093" i="10"/>
  <c r="A3092" i="10"/>
  <c r="B5695" i="9"/>
  <c r="A5694" i="9"/>
  <c r="A6561" i="10"/>
  <c r="B6562" i="10"/>
  <c r="A10029" i="9"/>
  <c r="B10030" i="9"/>
  <c r="A8295" i="9"/>
  <c r="B8296" i="9"/>
  <c r="B8295" i="10"/>
  <c r="A8294" i="10"/>
  <c r="B7429" i="10"/>
  <c r="A7428" i="10"/>
  <c r="A3960" i="9"/>
  <c r="B3961" i="9"/>
  <c r="A11763" i="10"/>
  <c r="B11764" i="10"/>
  <c r="A7429" i="9"/>
  <c r="B7430" i="9"/>
  <c r="B2226" i="10"/>
  <c r="A2225" i="10"/>
  <c r="B2227" i="9"/>
  <c r="A2226" i="9"/>
  <c r="B3093" i="9"/>
  <c r="A3092" i="9"/>
  <c r="A10898" i="10"/>
  <c r="B10899" i="10"/>
  <c r="B493" i="9"/>
  <c r="A492" i="9"/>
  <c r="B492" i="10"/>
  <c r="A491" i="10"/>
  <c r="A493" i="9" l="1"/>
  <c r="B494" i="9"/>
  <c r="A10899" i="10"/>
  <c r="B10900" i="10"/>
  <c r="B7431" i="9"/>
  <c r="A7430" i="9"/>
  <c r="B3962" i="9"/>
  <c r="A3961" i="9"/>
  <c r="B10031" i="9"/>
  <c r="A10030" i="9"/>
  <c r="A6563" i="9"/>
  <c r="B6564" i="9"/>
  <c r="A11764" i="9"/>
  <c r="B11765" i="9"/>
  <c r="B9163" i="9"/>
  <c r="A9162" i="9"/>
  <c r="B4829" i="10"/>
  <c r="A4828" i="10"/>
  <c r="A2227" i="9"/>
  <c r="B2228" i="9"/>
  <c r="B8296" i="10"/>
  <c r="A8295" i="10"/>
  <c r="A5695" i="9"/>
  <c r="B5696" i="9"/>
  <c r="B9163" i="10"/>
  <c r="A9162" i="10"/>
  <c r="B10899" i="9"/>
  <c r="A10898" i="9"/>
  <c r="B11765" i="10"/>
  <c r="A11764" i="10"/>
  <c r="B8297" i="9"/>
  <c r="A8296" i="9"/>
  <c r="B6563" i="10"/>
  <c r="A6562" i="10"/>
  <c r="A3961" i="10"/>
  <c r="B3962" i="10"/>
  <c r="B1362" i="9"/>
  <c r="A1361" i="9"/>
  <c r="B4828" i="9"/>
  <c r="A4827" i="9"/>
  <c r="B10031" i="10"/>
  <c r="A10030" i="10"/>
  <c r="A492" i="10"/>
  <c r="B493" i="10"/>
  <c r="A3093" i="9"/>
  <c r="B3094" i="9"/>
  <c r="B2227" i="10"/>
  <c r="A2226" i="10"/>
  <c r="B7430" i="10"/>
  <c r="A7429" i="10"/>
  <c r="A3093" i="10"/>
  <c r="B3094" i="10"/>
  <c r="B1362" i="10"/>
  <c r="A1361" i="10"/>
  <c r="B5695" i="10"/>
  <c r="A5694" i="10"/>
  <c r="B3095" i="10" l="1"/>
  <c r="A3094" i="10"/>
  <c r="A493" i="10"/>
  <c r="B494" i="10"/>
  <c r="B3963" i="10"/>
  <c r="A3962" i="10"/>
  <c r="A5696" i="9"/>
  <c r="B5697" i="9"/>
  <c r="A2228" i="9"/>
  <c r="B2229" i="9"/>
  <c r="A6564" i="9"/>
  <c r="B6565" i="9"/>
  <c r="B10901" i="10"/>
  <c r="A10900" i="10"/>
  <c r="A5695" i="10"/>
  <c r="B5696" i="10"/>
  <c r="B4829" i="9"/>
  <c r="A4828" i="9"/>
  <c r="B8298" i="9"/>
  <c r="A8297" i="9"/>
  <c r="A10899" i="9"/>
  <c r="B10900" i="9"/>
  <c r="B9164" i="9"/>
  <c r="A9163" i="9"/>
  <c r="B3963" i="9"/>
  <c r="A3962" i="9"/>
  <c r="A2227" i="10"/>
  <c r="B2228" i="10"/>
  <c r="B11766" i="9"/>
  <c r="A11765" i="9"/>
  <c r="A494" i="9"/>
  <c r="B495" i="9"/>
  <c r="A3094" i="9"/>
  <c r="B3095" i="9"/>
  <c r="A1362" i="10"/>
  <c r="B1363" i="10"/>
  <c r="A7430" i="10"/>
  <c r="B7431" i="10"/>
  <c r="B10032" i="10"/>
  <c r="A10031" i="10"/>
  <c r="B1363" i="9"/>
  <c r="A1362" i="9"/>
  <c r="B6564" i="10"/>
  <c r="A6563" i="10"/>
  <c r="B11766" i="10"/>
  <c r="A11765" i="10"/>
  <c r="B9164" i="10"/>
  <c r="A9163" i="10"/>
  <c r="A8296" i="10"/>
  <c r="B8297" i="10"/>
  <c r="B4830" i="10"/>
  <c r="A4829" i="10"/>
  <c r="B10032" i="9"/>
  <c r="A10031" i="9"/>
  <c r="B7432" i="9"/>
  <c r="A7431" i="9"/>
  <c r="A9164" i="10" l="1"/>
  <c r="B9165" i="10"/>
  <c r="A10032" i="9"/>
  <c r="B10033" i="9"/>
  <c r="A1363" i="10"/>
  <c r="B1364" i="10"/>
  <c r="B496" i="9"/>
  <c r="A495" i="9"/>
  <c r="A2228" i="10"/>
  <c r="B2229" i="10"/>
  <c r="A5696" i="10"/>
  <c r="B5697" i="10"/>
  <c r="B6566" i="9"/>
  <c r="A6565" i="9"/>
  <c r="B5698" i="9"/>
  <c r="A5697" i="9"/>
  <c r="B495" i="10"/>
  <c r="A494" i="10"/>
  <c r="A4830" i="10"/>
  <c r="B4831" i="10"/>
  <c r="A6564" i="10"/>
  <c r="B6565" i="10"/>
  <c r="A10032" i="10"/>
  <c r="B10033" i="10"/>
  <c r="A9164" i="9"/>
  <c r="B9165" i="9"/>
  <c r="A8298" i="9"/>
  <c r="B8299" i="9"/>
  <c r="A7432" i="9"/>
  <c r="B7433" i="9"/>
  <c r="A8297" i="10"/>
  <c r="B8298" i="10"/>
  <c r="A7431" i="10"/>
  <c r="B7432" i="10"/>
  <c r="B3096" i="9"/>
  <c r="A3095" i="9"/>
  <c r="B10901" i="9"/>
  <c r="A10900" i="9"/>
  <c r="B2230" i="9"/>
  <c r="A2229" i="9"/>
  <c r="A11766" i="10"/>
  <c r="B11767" i="10"/>
  <c r="A1363" i="9"/>
  <c r="B1364" i="9"/>
  <c r="B11767" i="9"/>
  <c r="A11766" i="9"/>
  <c r="A3963" i="9"/>
  <c r="B3964" i="9"/>
  <c r="A4829" i="9"/>
  <c r="B4830" i="9"/>
  <c r="A10901" i="10"/>
  <c r="B10902" i="10"/>
  <c r="B3964" i="10"/>
  <c r="A3963" i="10"/>
  <c r="B3096" i="10"/>
  <c r="A3095" i="10"/>
  <c r="A10902" i="10" l="1"/>
  <c r="B10903" i="10"/>
  <c r="A3964" i="9"/>
  <c r="B3965" i="9"/>
  <c r="A1364" i="9"/>
  <c r="B1365" i="9"/>
  <c r="B8299" i="10"/>
  <c r="A8298" i="10"/>
  <c r="A8299" i="9"/>
  <c r="B8300" i="9"/>
  <c r="A10033" i="10"/>
  <c r="B10034" i="10"/>
  <c r="A4831" i="10"/>
  <c r="B4832" i="10"/>
  <c r="B5698" i="10"/>
  <c r="A5697" i="10"/>
  <c r="A10033" i="9"/>
  <c r="B10034" i="9"/>
  <c r="B2231" i="9"/>
  <c r="A2230" i="9"/>
  <c r="B3097" i="9"/>
  <c r="A3096" i="9"/>
  <c r="B5699" i="9"/>
  <c r="A5698" i="9"/>
  <c r="B497" i="9"/>
  <c r="A496" i="9"/>
  <c r="B3097" i="10"/>
  <c r="A3096" i="10"/>
  <c r="A4830" i="9"/>
  <c r="B4831" i="9"/>
  <c r="A11767" i="10"/>
  <c r="B11768" i="10"/>
  <c r="B7433" i="10"/>
  <c r="A7432" i="10"/>
  <c r="A7433" i="9"/>
  <c r="B7434" i="9"/>
  <c r="A9165" i="9"/>
  <c r="B9166" i="9"/>
  <c r="A6565" i="10"/>
  <c r="B6566" i="10"/>
  <c r="B2230" i="10"/>
  <c r="A2229" i="10"/>
  <c r="B1365" i="10"/>
  <c r="A1364" i="10"/>
  <c r="A9165" i="10"/>
  <c r="B9166" i="10"/>
  <c r="A3964" i="10"/>
  <c r="B3965" i="10"/>
  <c r="A11767" i="9"/>
  <c r="B11768" i="9"/>
  <c r="B10902" i="9"/>
  <c r="A10901" i="9"/>
  <c r="B496" i="10"/>
  <c r="A495" i="10"/>
  <c r="B6567" i="9"/>
  <c r="A6566" i="9"/>
  <c r="A3965" i="10" l="1"/>
  <c r="B3966" i="10"/>
  <c r="B6567" i="10"/>
  <c r="A6566" i="10"/>
  <c r="B7435" i="9"/>
  <c r="A7434" i="9"/>
  <c r="B11769" i="10"/>
  <c r="A11768" i="10"/>
  <c r="B10035" i="10"/>
  <c r="A10034" i="10"/>
  <c r="B3966" i="9"/>
  <c r="A3965" i="9"/>
  <c r="A6567" i="9"/>
  <c r="B6568" i="9"/>
  <c r="B1366" i="10"/>
  <c r="A1365" i="10"/>
  <c r="A3097" i="10"/>
  <c r="B3098" i="10"/>
  <c r="A5699" i="9"/>
  <c r="B5700" i="9"/>
  <c r="A2231" i="9"/>
  <c r="B2232" i="9"/>
  <c r="B5699" i="10"/>
  <c r="A5698" i="10"/>
  <c r="B8300" i="10"/>
  <c r="A8299" i="10"/>
  <c r="B10903" i="9"/>
  <c r="A10902" i="9"/>
  <c r="A11768" i="9"/>
  <c r="B11769" i="9"/>
  <c r="B9167" i="10"/>
  <c r="A9166" i="10"/>
  <c r="B9167" i="9"/>
  <c r="A9166" i="9"/>
  <c r="B4832" i="9"/>
  <c r="A4831" i="9"/>
  <c r="B10035" i="9"/>
  <c r="A10034" i="9"/>
  <c r="B4833" i="10"/>
  <c r="A4832" i="10"/>
  <c r="B8301" i="9"/>
  <c r="A8300" i="9"/>
  <c r="B1366" i="9"/>
  <c r="A1365" i="9"/>
  <c r="A10903" i="10"/>
  <c r="B10904" i="10"/>
  <c r="A496" i="10"/>
  <c r="B497" i="10"/>
  <c r="B2231" i="10"/>
  <c r="A2230" i="10"/>
  <c r="B7434" i="10"/>
  <c r="A7433" i="10"/>
  <c r="A497" i="9"/>
  <c r="B498" i="9"/>
  <c r="A3097" i="9"/>
  <c r="B3098" i="9"/>
  <c r="A5700" i="9" l="1"/>
  <c r="B5701" i="9"/>
  <c r="A497" i="10"/>
  <c r="B498" i="10"/>
  <c r="A7434" i="10"/>
  <c r="B7435" i="10"/>
  <c r="B1367" i="9"/>
  <c r="A1366" i="9"/>
  <c r="B4834" i="10"/>
  <c r="A4833" i="10"/>
  <c r="B4833" i="9"/>
  <c r="A4832" i="9"/>
  <c r="B9168" i="10"/>
  <c r="A9167" i="10"/>
  <c r="A10903" i="9"/>
  <c r="B10904" i="9"/>
  <c r="A5699" i="10"/>
  <c r="B5700" i="10"/>
  <c r="A1366" i="10"/>
  <c r="B1367" i="10"/>
  <c r="B3967" i="9"/>
  <c r="A3966" i="9"/>
  <c r="B11770" i="10"/>
  <c r="A11769" i="10"/>
  <c r="B6568" i="10"/>
  <c r="A6567" i="10"/>
  <c r="A498" i="9"/>
  <c r="B499" i="9"/>
  <c r="B10905" i="10"/>
  <c r="A10904" i="10"/>
  <c r="B11770" i="9"/>
  <c r="A11769" i="9"/>
  <c r="A2232" i="9"/>
  <c r="B2233" i="9"/>
  <c r="B3099" i="10"/>
  <c r="A3098" i="10"/>
  <c r="A6568" i="9"/>
  <c r="B6569" i="9"/>
  <c r="B3967" i="10"/>
  <c r="A3966" i="10"/>
  <c r="A3098" i="9"/>
  <c r="B3099" i="9"/>
  <c r="A2231" i="10"/>
  <c r="B2232" i="10"/>
  <c r="B8302" i="9"/>
  <c r="A8301" i="9"/>
  <c r="B10036" i="9"/>
  <c r="A10035" i="9"/>
  <c r="B9168" i="9"/>
  <c r="A9167" i="9"/>
  <c r="A8300" i="10"/>
  <c r="B8301" i="10"/>
  <c r="B10036" i="10"/>
  <c r="A10035" i="10"/>
  <c r="B7436" i="9"/>
  <c r="A7435" i="9"/>
  <c r="A2232" i="10" l="1"/>
  <c r="B2233" i="10"/>
  <c r="B500" i="9"/>
  <c r="A499" i="9"/>
  <c r="A1367" i="10"/>
  <c r="B1368" i="10"/>
  <c r="A10904" i="9"/>
  <c r="B10905" i="9"/>
  <c r="B499" i="10"/>
  <c r="A498" i="10"/>
  <c r="A8301" i="10"/>
  <c r="B8302" i="10"/>
  <c r="A7436" i="9"/>
  <c r="B7437" i="9"/>
  <c r="A10036" i="9"/>
  <c r="B10037" i="9"/>
  <c r="B3968" i="10"/>
  <c r="A3967" i="10"/>
  <c r="B3100" i="10"/>
  <c r="A3099" i="10"/>
  <c r="B11771" i="9"/>
  <c r="A11770" i="9"/>
  <c r="A11770" i="10"/>
  <c r="B11771" i="10"/>
  <c r="A4833" i="9"/>
  <c r="B4834" i="9"/>
  <c r="A1367" i="9"/>
  <c r="B1368" i="9"/>
  <c r="B3100" i="9"/>
  <c r="A3099" i="9"/>
  <c r="B6570" i="9"/>
  <c r="A6569" i="9"/>
  <c r="B2234" i="9"/>
  <c r="A2233" i="9"/>
  <c r="A5700" i="10"/>
  <c r="B5701" i="10"/>
  <c r="A7435" i="10"/>
  <c r="B7436" i="10"/>
  <c r="B5702" i="9"/>
  <c r="A5701" i="9"/>
  <c r="A10036" i="10"/>
  <c r="B10037" i="10"/>
  <c r="A9168" i="9"/>
  <c r="B9169" i="9"/>
  <c r="A8302" i="9"/>
  <c r="B8303" i="9"/>
  <c r="B10906" i="10"/>
  <c r="A10905" i="10"/>
  <c r="A6568" i="10"/>
  <c r="B6569" i="10"/>
  <c r="A3967" i="9"/>
  <c r="B3968" i="9"/>
  <c r="A9168" i="10"/>
  <c r="B9169" i="10"/>
  <c r="A4834" i="10"/>
  <c r="B4835" i="10"/>
  <c r="B2235" i="9" l="1"/>
  <c r="A2234" i="9"/>
  <c r="B3101" i="9"/>
  <c r="A3100" i="9"/>
  <c r="A11771" i="9"/>
  <c r="B11772" i="9"/>
  <c r="A3968" i="10"/>
  <c r="B3969" i="10"/>
  <c r="B500" i="10"/>
  <c r="A499" i="10"/>
  <c r="A4835" i="10"/>
  <c r="B4836" i="10"/>
  <c r="A3968" i="9"/>
  <c r="B3969" i="9"/>
  <c r="A9169" i="9"/>
  <c r="B9170" i="9"/>
  <c r="B5702" i="10"/>
  <c r="A5701" i="10"/>
  <c r="A1368" i="9"/>
  <c r="B1369" i="9"/>
  <c r="A11771" i="10"/>
  <c r="B11772" i="10"/>
  <c r="A10037" i="9"/>
  <c r="B10038" i="9"/>
  <c r="B8303" i="10"/>
  <c r="A8302" i="10"/>
  <c r="B10906" i="9"/>
  <c r="A10905" i="9"/>
  <c r="A10906" i="10"/>
  <c r="B10907" i="10"/>
  <c r="B5703" i="9"/>
  <c r="A5702" i="9"/>
  <c r="A6570" i="9"/>
  <c r="B6571" i="9"/>
  <c r="B3101" i="10"/>
  <c r="A3100" i="10"/>
  <c r="B501" i="9"/>
  <c r="A500" i="9"/>
  <c r="B9170" i="10"/>
  <c r="A9169" i="10"/>
  <c r="A6569" i="10"/>
  <c r="B6570" i="10"/>
  <c r="A8303" i="9"/>
  <c r="B8304" i="9"/>
  <c r="A10037" i="10"/>
  <c r="B10038" i="10"/>
  <c r="B7437" i="10"/>
  <c r="A7436" i="10"/>
  <c r="A4834" i="9"/>
  <c r="B4835" i="9"/>
  <c r="A7437" i="9"/>
  <c r="B7438" i="9"/>
  <c r="B1369" i="10"/>
  <c r="A1368" i="10"/>
  <c r="B2234" i="10"/>
  <c r="A2233" i="10"/>
  <c r="B7439" i="9" l="1"/>
  <c r="A7438" i="9"/>
  <c r="B8305" i="9"/>
  <c r="A8304" i="9"/>
  <c r="B10039" i="9"/>
  <c r="A10038" i="9"/>
  <c r="B1370" i="9"/>
  <c r="A1369" i="9"/>
  <c r="B9171" i="9"/>
  <c r="A9170" i="9"/>
  <c r="B4837" i="10"/>
  <c r="A4836" i="10"/>
  <c r="A3969" i="10"/>
  <c r="B3970" i="10"/>
  <c r="B1370" i="10"/>
  <c r="A1369" i="10"/>
  <c r="B2235" i="10"/>
  <c r="A2234" i="10"/>
  <c r="B7438" i="10"/>
  <c r="A7437" i="10"/>
  <c r="B9171" i="10"/>
  <c r="A9170" i="10"/>
  <c r="A3101" i="10"/>
  <c r="B3102" i="10"/>
  <c r="A5703" i="9"/>
  <c r="B5704" i="9"/>
  <c r="B10907" i="9"/>
  <c r="A10906" i="9"/>
  <c r="A3101" i="9"/>
  <c r="B3102" i="9"/>
  <c r="B4836" i="9"/>
  <c r="A4835" i="9"/>
  <c r="B10039" i="10"/>
  <c r="A10038" i="10"/>
  <c r="B6571" i="10"/>
  <c r="A6570" i="10"/>
  <c r="A6571" i="9"/>
  <c r="B6572" i="9"/>
  <c r="A10907" i="10"/>
  <c r="B10908" i="10"/>
  <c r="B11773" i="10"/>
  <c r="A11772" i="10"/>
  <c r="B3970" i="9"/>
  <c r="A3969" i="9"/>
  <c r="A11772" i="9"/>
  <c r="B11773" i="9"/>
  <c r="A501" i="9"/>
  <c r="B502" i="9"/>
  <c r="B8304" i="10"/>
  <c r="A8303" i="10"/>
  <c r="B5703" i="10"/>
  <c r="A5702" i="10"/>
  <c r="A500" i="10"/>
  <c r="B501" i="10"/>
  <c r="A2235" i="9"/>
  <c r="B2236" i="9"/>
  <c r="A3102" i="10" l="1"/>
  <c r="B3103" i="10"/>
  <c r="A502" i="9"/>
  <c r="B503" i="9"/>
  <c r="B10909" i="10"/>
  <c r="A10908" i="10"/>
  <c r="A5703" i="10"/>
  <c r="B5704" i="10"/>
  <c r="B3971" i="9"/>
  <c r="A3970" i="9"/>
  <c r="B6572" i="10"/>
  <c r="A6571" i="10"/>
  <c r="B4837" i="9"/>
  <c r="A4836" i="9"/>
  <c r="A10907" i="9"/>
  <c r="B10908" i="9"/>
  <c r="A7438" i="10"/>
  <c r="B7439" i="10"/>
  <c r="A1370" i="10"/>
  <c r="B1371" i="10"/>
  <c r="B4838" i="10"/>
  <c r="A4837" i="10"/>
  <c r="B1371" i="9"/>
  <c r="A1370" i="9"/>
  <c r="B8306" i="9"/>
  <c r="A8305" i="9"/>
  <c r="A2236" i="9"/>
  <c r="B2237" i="9"/>
  <c r="A501" i="10"/>
  <c r="B502" i="10"/>
  <c r="B11774" i="9"/>
  <c r="A11773" i="9"/>
  <c r="A6572" i="9"/>
  <c r="B6573" i="9"/>
  <c r="A3102" i="9"/>
  <c r="B3103" i="9"/>
  <c r="A5704" i="9"/>
  <c r="B5705" i="9"/>
  <c r="B3971" i="10"/>
  <c r="A3970" i="10"/>
  <c r="A8304" i="10"/>
  <c r="B8305" i="10"/>
  <c r="B11774" i="10"/>
  <c r="A11773" i="10"/>
  <c r="B10040" i="10"/>
  <c r="A10039" i="10"/>
  <c r="B9172" i="10"/>
  <c r="A9171" i="10"/>
  <c r="A2235" i="10"/>
  <c r="B2236" i="10"/>
  <c r="B9172" i="9"/>
  <c r="A9171" i="9"/>
  <c r="B10040" i="9"/>
  <c r="A10039" i="9"/>
  <c r="B7440" i="9"/>
  <c r="A7439" i="9"/>
  <c r="B3104" i="9" l="1"/>
  <c r="A3103" i="9"/>
  <c r="B2238" i="9"/>
  <c r="A2237" i="9"/>
  <c r="A1371" i="10"/>
  <c r="B1372" i="10"/>
  <c r="B10909" i="9"/>
  <c r="A10908" i="9"/>
  <c r="A5704" i="10"/>
  <c r="B5705" i="10"/>
  <c r="B504" i="9"/>
  <c r="A503" i="9"/>
  <c r="A9172" i="9"/>
  <c r="B9173" i="9"/>
  <c r="A9172" i="10"/>
  <c r="B9173" i="10"/>
  <c r="A11774" i="10"/>
  <c r="B11775" i="10"/>
  <c r="B3972" i="10"/>
  <c r="A3971" i="10"/>
  <c r="B11775" i="9"/>
  <c r="A11774" i="9"/>
  <c r="A1371" i="9"/>
  <c r="B1372" i="9"/>
  <c r="A6572" i="10"/>
  <c r="B6573" i="10"/>
  <c r="A2236" i="10"/>
  <c r="B2237" i="10"/>
  <c r="A8305" i="10"/>
  <c r="B8306" i="10"/>
  <c r="B5706" i="9"/>
  <c r="A5705" i="9"/>
  <c r="B6574" i="9"/>
  <c r="A6573" i="9"/>
  <c r="B503" i="10"/>
  <c r="A502" i="10"/>
  <c r="A7439" i="10"/>
  <c r="B7440" i="10"/>
  <c r="B3104" i="10"/>
  <c r="A3103" i="10"/>
  <c r="A7440" i="9"/>
  <c r="B7441" i="9"/>
  <c r="A10040" i="9"/>
  <c r="B10041" i="9"/>
  <c r="A10040" i="10"/>
  <c r="B10041" i="10"/>
  <c r="A8306" i="9"/>
  <c r="B8307" i="9"/>
  <c r="A4838" i="10"/>
  <c r="B4839" i="10"/>
  <c r="A4837" i="9"/>
  <c r="B4838" i="9"/>
  <c r="A3971" i="9"/>
  <c r="B3972" i="9"/>
  <c r="B10910" i="10"/>
  <c r="A10909" i="10"/>
  <c r="B6575" i="9" l="1"/>
  <c r="A6574" i="9"/>
  <c r="A11775" i="9"/>
  <c r="B11776" i="9"/>
  <c r="B3105" i="9"/>
  <c r="A3104" i="9"/>
  <c r="A4838" i="9"/>
  <c r="B4839" i="9"/>
  <c r="A8307" i="9"/>
  <c r="B8308" i="9"/>
  <c r="A10041" i="9"/>
  <c r="B10042" i="9"/>
  <c r="B2238" i="10"/>
  <c r="A2237" i="10"/>
  <c r="A1372" i="9"/>
  <c r="B1373" i="9"/>
  <c r="B9174" i="10"/>
  <c r="A9173" i="10"/>
  <c r="A10910" i="10"/>
  <c r="B10911" i="10"/>
  <c r="B3105" i="10"/>
  <c r="A3104" i="10"/>
  <c r="B504" i="10"/>
  <c r="A503" i="10"/>
  <c r="B5707" i="9"/>
  <c r="A5706" i="9"/>
  <c r="A3972" i="10"/>
  <c r="B3973" i="10"/>
  <c r="B505" i="9"/>
  <c r="A504" i="9"/>
  <c r="B10910" i="9"/>
  <c r="A10909" i="9"/>
  <c r="B2239" i="9"/>
  <c r="A2238" i="9"/>
  <c r="A3972" i="9"/>
  <c r="B3973" i="9"/>
  <c r="A4839" i="10"/>
  <c r="B4840" i="10"/>
  <c r="A10041" i="10"/>
  <c r="B10042" i="10"/>
  <c r="A7441" i="9"/>
  <c r="B7442" i="9"/>
  <c r="B7441" i="10"/>
  <c r="A7440" i="10"/>
  <c r="B8307" i="10"/>
  <c r="A8306" i="10"/>
  <c r="A6573" i="10"/>
  <c r="B6574" i="10"/>
  <c r="A11775" i="10"/>
  <c r="B11776" i="10"/>
  <c r="A9173" i="9"/>
  <c r="B9174" i="9"/>
  <c r="B5706" i="10"/>
  <c r="A5705" i="10"/>
  <c r="B1373" i="10"/>
  <c r="A1372" i="10"/>
  <c r="B5707" i="10" l="1"/>
  <c r="A5706" i="10"/>
  <c r="B8308" i="10"/>
  <c r="A8307" i="10"/>
  <c r="A2239" i="9"/>
  <c r="B2240" i="9"/>
  <c r="A505" i="9"/>
  <c r="B506" i="9"/>
  <c r="B9175" i="9"/>
  <c r="A9174" i="9"/>
  <c r="B6575" i="10"/>
  <c r="A6574" i="10"/>
  <c r="B10043" i="10"/>
  <c r="A10042" i="10"/>
  <c r="B3974" i="9"/>
  <c r="A3973" i="9"/>
  <c r="A3973" i="10"/>
  <c r="B3974" i="10"/>
  <c r="A10911" i="10"/>
  <c r="B10912" i="10"/>
  <c r="B1374" i="9"/>
  <c r="A1373" i="9"/>
  <c r="B10043" i="9"/>
  <c r="A10042" i="9"/>
  <c r="B4840" i="9"/>
  <c r="A4839" i="9"/>
  <c r="A11776" i="9"/>
  <c r="B11777" i="9"/>
  <c r="B7442" i="10"/>
  <c r="A7441" i="10"/>
  <c r="A504" i="10"/>
  <c r="B505" i="10"/>
  <c r="B10911" i="9"/>
  <c r="A10910" i="9"/>
  <c r="B11777" i="10"/>
  <c r="A11776" i="10"/>
  <c r="B7443" i="9"/>
  <c r="A7442" i="9"/>
  <c r="B4841" i="10"/>
  <c r="A4840" i="10"/>
  <c r="B8309" i="9"/>
  <c r="A8308" i="9"/>
  <c r="B1374" i="10"/>
  <c r="A1373" i="10"/>
  <c r="A5707" i="9"/>
  <c r="B5708" i="9"/>
  <c r="A3105" i="10"/>
  <c r="B3106" i="10"/>
  <c r="B9175" i="10"/>
  <c r="A9174" i="10"/>
  <c r="B2239" i="10"/>
  <c r="A2238" i="10"/>
  <c r="A3105" i="9"/>
  <c r="B3106" i="9"/>
  <c r="A6575" i="9"/>
  <c r="B6576" i="9"/>
  <c r="A2239" i="10" l="1"/>
  <c r="B2240" i="10"/>
  <c r="B9176" i="10"/>
  <c r="A9175" i="10"/>
  <c r="B8310" i="9"/>
  <c r="A8309" i="9"/>
  <c r="B7444" i="9"/>
  <c r="A7443" i="9"/>
  <c r="A10911" i="9"/>
  <c r="B10912" i="9"/>
  <c r="A7442" i="10"/>
  <c r="B7443" i="10"/>
  <c r="B4841" i="9"/>
  <c r="A4840" i="9"/>
  <c r="B1375" i="9"/>
  <c r="A1374" i="9"/>
  <c r="B10044" i="10"/>
  <c r="A10043" i="10"/>
  <c r="B9176" i="9"/>
  <c r="A9175" i="9"/>
  <c r="A5707" i="10"/>
  <c r="B5708" i="10"/>
  <c r="A6576" i="9"/>
  <c r="B6577" i="9"/>
  <c r="B3107" i="10"/>
  <c r="A3106" i="10"/>
  <c r="A505" i="10"/>
  <c r="B506" i="10"/>
  <c r="B11778" i="9"/>
  <c r="A11777" i="9"/>
  <c r="B10913" i="10"/>
  <c r="A10912" i="10"/>
  <c r="A506" i="9"/>
  <c r="B507" i="9"/>
  <c r="A1374" i="10"/>
  <c r="B1375" i="10"/>
  <c r="B4842" i="10"/>
  <c r="A4841" i="10"/>
  <c r="B11778" i="10"/>
  <c r="A11777" i="10"/>
  <c r="B10044" i="9"/>
  <c r="A10043" i="9"/>
  <c r="B3975" i="9"/>
  <c r="A3974" i="9"/>
  <c r="B6576" i="10"/>
  <c r="A6575" i="10"/>
  <c r="A8308" i="10"/>
  <c r="B8309" i="10"/>
  <c r="A3106" i="9"/>
  <c r="B3107" i="9"/>
  <c r="A5708" i="9"/>
  <c r="B5709" i="9"/>
  <c r="B3975" i="10"/>
  <c r="A3974" i="10"/>
  <c r="A2240" i="9"/>
  <c r="B2241" i="9"/>
  <c r="B3976" i="10" l="1"/>
  <c r="A3975" i="10"/>
  <c r="A6576" i="10"/>
  <c r="B6577" i="10"/>
  <c r="A10044" i="9"/>
  <c r="B10045" i="9"/>
  <c r="A4842" i="10"/>
  <c r="B4843" i="10"/>
  <c r="B11779" i="9"/>
  <c r="A11778" i="9"/>
  <c r="B3108" i="10"/>
  <c r="A3107" i="10"/>
  <c r="A10044" i="10"/>
  <c r="B10045" i="10"/>
  <c r="A4841" i="9"/>
  <c r="B4842" i="9"/>
  <c r="A8310" i="9"/>
  <c r="B8311" i="9"/>
  <c r="B2242" i="9"/>
  <c r="A2241" i="9"/>
  <c r="B5710" i="9"/>
  <c r="A5709" i="9"/>
  <c r="A8309" i="10"/>
  <c r="B8310" i="10"/>
  <c r="A1375" i="10"/>
  <c r="B1376" i="10"/>
  <c r="B507" i="10"/>
  <c r="A506" i="10"/>
  <c r="B6578" i="9"/>
  <c r="A6577" i="9"/>
  <c r="A7443" i="10"/>
  <c r="B7444" i="10"/>
  <c r="A3975" i="9"/>
  <c r="B3976" i="9"/>
  <c r="A11778" i="10"/>
  <c r="B11779" i="10"/>
  <c r="B10914" i="10"/>
  <c r="A10913" i="10"/>
  <c r="A9176" i="9"/>
  <c r="B9177" i="9"/>
  <c r="A1375" i="9"/>
  <c r="B1376" i="9"/>
  <c r="A7444" i="9"/>
  <c r="B7445" i="9"/>
  <c r="A9176" i="10"/>
  <c r="B9177" i="10"/>
  <c r="B3108" i="9"/>
  <c r="A3107" i="9"/>
  <c r="B508" i="9"/>
  <c r="A507" i="9"/>
  <c r="A5708" i="10"/>
  <c r="B5709" i="10"/>
  <c r="A10912" i="9"/>
  <c r="B10913" i="9"/>
  <c r="A2240" i="10"/>
  <c r="B2241" i="10"/>
  <c r="B509" i="9" l="1"/>
  <c r="A508" i="9"/>
  <c r="A10914" i="10"/>
  <c r="B10915" i="10"/>
  <c r="A6578" i="9"/>
  <c r="B6579" i="9"/>
  <c r="B5711" i="9"/>
  <c r="A5710" i="9"/>
  <c r="A11779" i="9"/>
  <c r="B11780" i="9"/>
  <c r="A3976" i="10"/>
  <c r="B3977" i="10"/>
  <c r="B2242" i="10"/>
  <c r="A2241" i="10"/>
  <c r="B5710" i="10"/>
  <c r="A5709" i="10"/>
  <c r="A7445" i="9"/>
  <c r="B7446" i="9"/>
  <c r="A9177" i="9"/>
  <c r="B9178" i="9"/>
  <c r="A11779" i="10"/>
  <c r="B11780" i="10"/>
  <c r="B7445" i="10"/>
  <c r="A7444" i="10"/>
  <c r="B8311" i="10"/>
  <c r="A8310" i="10"/>
  <c r="A4842" i="9"/>
  <c r="B4843" i="9"/>
  <c r="A4843" i="10"/>
  <c r="B4844" i="10"/>
  <c r="A6577" i="10"/>
  <c r="B6578" i="10"/>
  <c r="B3109" i="9"/>
  <c r="A3108" i="9"/>
  <c r="B508" i="10"/>
  <c r="A507" i="10"/>
  <c r="B2243" i="9"/>
  <c r="A2242" i="9"/>
  <c r="B3109" i="10"/>
  <c r="A3108" i="10"/>
  <c r="B10914" i="9"/>
  <c r="A10913" i="9"/>
  <c r="B9178" i="10"/>
  <c r="A9177" i="10"/>
  <c r="A1376" i="9"/>
  <c r="B1377" i="9"/>
  <c r="A3976" i="9"/>
  <c r="B3977" i="9"/>
  <c r="B1377" i="10"/>
  <c r="A1376" i="10"/>
  <c r="A8311" i="9"/>
  <c r="B8312" i="9"/>
  <c r="A10045" i="10"/>
  <c r="B10046" i="10"/>
  <c r="A10045" i="9"/>
  <c r="B10046" i="9"/>
  <c r="B1378" i="10" l="1"/>
  <c r="A1377" i="10"/>
  <c r="B10915" i="9"/>
  <c r="A10914" i="9"/>
  <c r="A2243" i="9"/>
  <c r="B2244" i="9"/>
  <c r="A3109" i="9"/>
  <c r="B3110" i="9"/>
  <c r="B8312" i="10"/>
  <c r="A8311" i="10"/>
  <c r="B2243" i="10"/>
  <c r="A2242" i="10"/>
  <c r="A509" i="9"/>
  <c r="B510" i="9"/>
  <c r="B10047" i="9"/>
  <c r="A10046" i="9"/>
  <c r="B8313" i="9"/>
  <c r="A8312" i="9"/>
  <c r="B3978" i="9"/>
  <c r="A3977" i="9"/>
  <c r="B6579" i="10"/>
  <c r="A6578" i="10"/>
  <c r="B4844" i="9"/>
  <c r="A4843" i="9"/>
  <c r="B9179" i="9"/>
  <c r="A9178" i="9"/>
  <c r="A3977" i="10"/>
  <c r="B3978" i="10"/>
  <c r="A10915" i="10"/>
  <c r="B10916" i="10"/>
  <c r="B9179" i="10"/>
  <c r="A9178" i="10"/>
  <c r="A3109" i="10"/>
  <c r="B3110" i="10"/>
  <c r="A508" i="10"/>
  <c r="B509" i="10"/>
  <c r="B7446" i="10"/>
  <c r="A7445" i="10"/>
  <c r="B5711" i="10"/>
  <c r="A5710" i="10"/>
  <c r="A5711" i="9"/>
  <c r="B5712" i="9"/>
  <c r="B10047" i="10"/>
  <c r="A10046" i="10"/>
  <c r="B1378" i="9"/>
  <c r="A1377" i="9"/>
  <c r="B4845" i="10"/>
  <c r="A4844" i="10"/>
  <c r="B11781" i="10"/>
  <c r="A11780" i="10"/>
  <c r="B7447" i="9"/>
  <c r="A7446" i="9"/>
  <c r="A11780" i="9"/>
  <c r="B11781" i="9"/>
  <c r="A6579" i="9"/>
  <c r="B6580" i="9"/>
  <c r="A510" i="9" l="1"/>
  <c r="B511" i="9"/>
  <c r="A2244" i="9"/>
  <c r="B2245" i="9"/>
  <c r="B11782" i="10"/>
  <c r="A11781" i="10"/>
  <c r="B1379" i="9"/>
  <c r="A1378" i="9"/>
  <c r="A7446" i="10"/>
  <c r="B7447" i="10"/>
  <c r="B6580" i="10"/>
  <c r="A6579" i="10"/>
  <c r="A8312" i="10"/>
  <c r="B8313" i="10"/>
  <c r="A1378" i="10"/>
  <c r="B1379" i="10"/>
  <c r="A6580" i="9"/>
  <c r="B6581" i="9"/>
  <c r="A509" i="10"/>
  <c r="B510" i="10"/>
  <c r="B3979" i="10"/>
  <c r="A3978" i="10"/>
  <c r="A3110" i="9"/>
  <c r="B3111" i="9"/>
  <c r="B11782" i="9"/>
  <c r="A11781" i="9"/>
  <c r="A5712" i="9"/>
  <c r="B5713" i="9"/>
  <c r="B3111" i="10"/>
  <c r="A3110" i="10"/>
  <c r="B10917" i="10"/>
  <c r="A10916" i="10"/>
  <c r="B9180" i="9"/>
  <c r="A9179" i="9"/>
  <c r="B8314" i="9"/>
  <c r="A8313" i="9"/>
  <c r="B7448" i="9"/>
  <c r="A7447" i="9"/>
  <c r="B4846" i="10"/>
  <c r="A4845" i="10"/>
  <c r="B10048" i="10"/>
  <c r="A10047" i="10"/>
  <c r="A5711" i="10"/>
  <c r="B5712" i="10"/>
  <c r="B9180" i="10"/>
  <c r="A9179" i="10"/>
  <c r="B4845" i="9"/>
  <c r="A4844" i="9"/>
  <c r="B3979" i="9"/>
  <c r="A3978" i="9"/>
  <c r="B10048" i="9"/>
  <c r="A10047" i="9"/>
  <c r="A2243" i="10"/>
  <c r="B2244" i="10"/>
  <c r="A10915" i="9"/>
  <c r="B10916" i="9"/>
  <c r="A4845" i="9" l="1"/>
  <c r="B4846" i="9"/>
  <c r="A3979" i="9"/>
  <c r="B3980" i="9"/>
  <c r="A9180" i="10"/>
  <c r="B9181" i="10"/>
  <c r="A10048" i="10"/>
  <c r="B10049" i="10"/>
  <c r="A7448" i="9"/>
  <c r="B7449" i="9"/>
  <c r="A9180" i="9"/>
  <c r="B9181" i="9"/>
  <c r="B3112" i="10"/>
  <c r="A3111" i="10"/>
  <c r="B11783" i="9"/>
  <c r="A11782" i="9"/>
  <c r="B3980" i="10"/>
  <c r="A3979" i="10"/>
  <c r="A11782" i="10"/>
  <c r="B11783" i="10"/>
  <c r="B10917" i="9"/>
  <c r="A10916" i="9"/>
  <c r="A5712" i="10"/>
  <c r="B5713" i="10"/>
  <c r="B5714" i="9"/>
  <c r="A5713" i="9"/>
  <c r="B3112" i="9"/>
  <c r="A3111" i="9"/>
  <c r="B511" i="10"/>
  <c r="A510" i="10"/>
  <c r="A1379" i="10"/>
  <c r="B1380" i="10"/>
  <c r="B2246" i="9"/>
  <c r="A2245" i="9"/>
  <c r="A10048" i="9"/>
  <c r="B10049" i="9"/>
  <c r="A4846" i="10"/>
  <c r="B4847" i="10"/>
  <c r="A8314" i="9"/>
  <c r="B8315" i="9"/>
  <c r="B10918" i="10"/>
  <c r="A10917" i="10"/>
  <c r="A6580" i="10"/>
  <c r="B6581" i="10"/>
  <c r="A1379" i="9"/>
  <c r="B1380" i="9"/>
  <c r="A2244" i="10"/>
  <c r="B2245" i="10"/>
  <c r="B6582" i="9"/>
  <c r="A6581" i="9"/>
  <c r="A8313" i="10"/>
  <c r="B8314" i="10"/>
  <c r="A7447" i="10"/>
  <c r="B7448" i="10"/>
  <c r="B512" i="9"/>
  <c r="A511" i="9"/>
  <c r="B6583" i="9" l="1"/>
  <c r="A6582" i="9"/>
  <c r="B8315" i="10"/>
  <c r="A8314" i="10"/>
  <c r="B2246" i="10"/>
  <c r="A2245" i="10"/>
  <c r="A6581" i="10"/>
  <c r="B6582" i="10"/>
  <c r="A8315" i="9"/>
  <c r="B8316" i="9"/>
  <c r="A10049" i="9"/>
  <c r="B10050" i="9"/>
  <c r="B1381" i="10"/>
  <c r="A1380" i="10"/>
  <c r="B5714" i="10"/>
  <c r="A5713" i="10"/>
  <c r="A11783" i="10"/>
  <c r="B11784" i="10"/>
  <c r="A9181" i="9"/>
  <c r="B9182" i="9"/>
  <c r="A10049" i="10"/>
  <c r="B10050" i="10"/>
  <c r="A3980" i="9"/>
  <c r="B3981" i="9"/>
  <c r="B513" i="9"/>
  <c r="A512" i="9"/>
  <c r="B3113" i="9"/>
  <c r="A3112" i="9"/>
  <c r="A11783" i="9"/>
  <c r="B11784" i="9"/>
  <c r="A1380" i="9"/>
  <c r="B1381" i="9"/>
  <c r="A4847" i="10"/>
  <c r="B4848" i="10"/>
  <c r="A7449" i="9"/>
  <c r="B7450" i="9"/>
  <c r="A9181" i="10"/>
  <c r="B9182" i="10"/>
  <c r="A4846" i="9"/>
  <c r="B4847" i="9"/>
  <c r="B7449" i="10"/>
  <c r="A7448" i="10"/>
  <c r="A10918" i="10"/>
  <c r="B10919" i="10"/>
  <c r="B2247" i="9"/>
  <c r="A2246" i="9"/>
  <c r="B512" i="10"/>
  <c r="A511" i="10"/>
  <c r="B5715" i="9"/>
  <c r="A5714" i="9"/>
  <c r="B10918" i="9"/>
  <c r="A10917" i="9"/>
  <c r="A3980" i="10"/>
  <c r="B3981" i="10"/>
  <c r="B3113" i="10"/>
  <c r="A3112" i="10"/>
  <c r="A10919" i="10" l="1"/>
  <c r="B10920" i="10"/>
  <c r="B4848" i="9"/>
  <c r="A4847" i="9"/>
  <c r="B7451" i="9"/>
  <c r="A7450" i="9"/>
  <c r="B1382" i="9"/>
  <c r="A1381" i="9"/>
  <c r="B3982" i="9"/>
  <c r="A3981" i="9"/>
  <c r="B9183" i="9"/>
  <c r="A9182" i="9"/>
  <c r="A10050" i="9"/>
  <c r="B10051" i="9"/>
  <c r="B6583" i="10"/>
  <c r="A6582" i="10"/>
  <c r="A10918" i="9"/>
  <c r="B10919" i="9"/>
  <c r="A3113" i="9"/>
  <c r="B3114" i="9"/>
  <c r="B5715" i="10"/>
  <c r="A5714" i="10"/>
  <c r="B8316" i="10"/>
  <c r="A8315" i="10"/>
  <c r="A3113" i="10"/>
  <c r="B3114" i="10"/>
  <c r="A512" i="10"/>
  <c r="B513" i="10"/>
  <c r="A3981" i="10"/>
  <c r="B3982" i="10"/>
  <c r="B9183" i="10"/>
  <c r="A9182" i="10"/>
  <c r="B4849" i="10"/>
  <c r="A4848" i="10"/>
  <c r="A11784" i="9"/>
  <c r="B11785" i="9"/>
  <c r="B10051" i="10"/>
  <c r="A10050" i="10"/>
  <c r="B11785" i="10"/>
  <c r="A11784" i="10"/>
  <c r="B8317" i="9"/>
  <c r="A8316" i="9"/>
  <c r="A5715" i="9"/>
  <c r="B5716" i="9"/>
  <c r="A2247" i="9"/>
  <c r="B2248" i="9"/>
  <c r="A7449" i="10"/>
  <c r="B7450" i="10"/>
  <c r="A513" i="9"/>
  <c r="B514" i="9"/>
  <c r="A1381" i="10"/>
  <c r="B1382" i="10"/>
  <c r="B2247" i="10"/>
  <c r="A2246" i="10"/>
  <c r="A6583" i="9"/>
  <c r="B6584" i="9"/>
  <c r="A6584" i="9" l="1"/>
  <c r="B6585" i="9"/>
  <c r="A1382" i="10"/>
  <c r="B1383" i="10"/>
  <c r="A7450" i="10"/>
  <c r="B7451" i="10"/>
  <c r="B5717" i="9"/>
  <c r="A5716" i="9"/>
  <c r="B11786" i="9"/>
  <c r="A11785" i="9"/>
  <c r="A513" i="10"/>
  <c r="B514" i="10"/>
  <c r="A3114" i="9"/>
  <c r="B3115" i="9"/>
  <c r="A11785" i="10"/>
  <c r="B11786" i="10"/>
  <c r="A9183" i="10"/>
  <c r="B9184" i="10"/>
  <c r="A8316" i="10"/>
  <c r="B8317" i="10"/>
  <c r="A6583" i="10"/>
  <c r="B6584" i="10"/>
  <c r="A9183" i="9"/>
  <c r="B9184" i="9"/>
  <c r="B1383" i="9"/>
  <c r="A1382" i="9"/>
  <c r="A4848" i="9"/>
  <c r="B4849" i="9"/>
  <c r="B515" i="9"/>
  <c r="A514" i="9"/>
  <c r="B2249" i="9"/>
  <c r="A2248" i="9"/>
  <c r="B3983" i="10"/>
  <c r="A3982" i="10"/>
  <c r="B3115" i="10"/>
  <c r="A3114" i="10"/>
  <c r="A10919" i="9"/>
  <c r="B10920" i="9"/>
  <c r="A10051" i="9"/>
  <c r="B10052" i="9"/>
  <c r="B10921" i="10"/>
  <c r="A10920" i="10"/>
  <c r="A2247" i="10"/>
  <c r="B2248" i="10"/>
  <c r="A8317" i="9"/>
  <c r="B8318" i="9"/>
  <c r="A10051" i="10"/>
  <c r="B10052" i="10"/>
  <c r="A4849" i="10"/>
  <c r="B4850" i="10"/>
  <c r="A5715" i="10"/>
  <c r="B5716" i="10"/>
  <c r="A3982" i="9"/>
  <c r="B3983" i="9"/>
  <c r="B7452" i="9"/>
  <c r="A7451" i="9"/>
  <c r="A7452" i="9" l="1"/>
  <c r="B7453" i="9"/>
  <c r="B5717" i="10"/>
  <c r="A5716" i="10"/>
  <c r="A10052" i="10"/>
  <c r="B10053" i="10"/>
  <c r="B2249" i="10"/>
  <c r="A2248" i="10"/>
  <c r="B10053" i="9"/>
  <c r="A10052" i="9"/>
  <c r="A4849" i="9"/>
  <c r="B4850" i="9"/>
  <c r="A9184" i="9"/>
  <c r="B9185" i="9"/>
  <c r="B8318" i="10"/>
  <c r="A8317" i="10"/>
  <c r="A11786" i="10"/>
  <c r="B11787" i="10"/>
  <c r="B515" i="10"/>
  <c r="A514" i="10"/>
  <c r="A1383" i="10"/>
  <c r="B1384" i="10"/>
  <c r="B3116" i="10"/>
  <c r="A3115" i="10"/>
  <c r="B2250" i="9"/>
  <c r="A2249" i="9"/>
  <c r="B5718" i="9"/>
  <c r="A5717" i="9"/>
  <c r="A3983" i="9"/>
  <c r="B3984" i="9"/>
  <c r="A4850" i="10"/>
  <c r="B4851" i="10"/>
  <c r="A8318" i="9"/>
  <c r="B8319" i="9"/>
  <c r="A10920" i="9"/>
  <c r="B10921" i="9"/>
  <c r="A6584" i="10"/>
  <c r="B6585" i="10"/>
  <c r="A9184" i="10"/>
  <c r="B9185" i="10"/>
  <c r="B3116" i="9"/>
  <c r="A3115" i="9"/>
  <c r="B7452" i="10"/>
  <c r="A7451" i="10"/>
  <c r="B6586" i="9"/>
  <c r="A6585" i="9"/>
  <c r="B10922" i="10"/>
  <c r="A10921" i="10"/>
  <c r="B3984" i="10"/>
  <c r="A3983" i="10"/>
  <c r="B516" i="9"/>
  <c r="A515" i="9"/>
  <c r="A1383" i="9"/>
  <c r="B1384" i="9"/>
  <c r="B11787" i="9"/>
  <c r="A11786" i="9"/>
  <c r="A9185" i="10" l="1"/>
  <c r="B9186" i="10"/>
  <c r="B10922" i="9"/>
  <c r="A10921" i="9"/>
  <c r="A4851" i="10"/>
  <c r="B4852" i="10"/>
  <c r="B4851" i="9"/>
  <c r="A4850" i="9"/>
  <c r="B517" i="9"/>
  <c r="A516" i="9"/>
  <c r="A10922" i="10"/>
  <c r="B10923" i="10"/>
  <c r="B7453" i="10"/>
  <c r="A7452" i="10"/>
  <c r="B5719" i="9"/>
  <c r="A5718" i="9"/>
  <c r="A3116" i="10"/>
  <c r="B3117" i="10"/>
  <c r="B516" i="10"/>
  <c r="A515" i="10"/>
  <c r="B8319" i="10"/>
  <c r="A8318" i="10"/>
  <c r="B2250" i="10"/>
  <c r="A2249" i="10"/>
  <c r="B5718" i="10"/>
  <c r="A5717" i="10"/>
  <c r="A11787" i="9"/>
  <c r="B11788" i="9"/>
  <c r="A1384" i="9"/>
  <c r="B1385" i="9"/>
  <c r="A6585" i="10"/>
  <c r="B6586" i="10"/>
  <c r="A8319" i="9"/>
  <c r="B8320" i="9"/>
  <c r="A3984" i="9"/>
  <c r="B3985" i="9"/>
  <c r="B1385" i="10"/>
  <c r="A1384" i="10"/>
  <c r="A11787" i="10"/>
  <c r="B11788" i="10"/>
  <c r="B9186" i="9"/>
  <c r="A9185" i="9"/>
  <c r="A10053" i="10"/>
  <c r="B10054" i="10"/>
  <c r="A7453" i="9"/>
  <c r="B7454" i="9"/>
  <c r="A3984" i="10"/>
  <c r="B3985" i="10"/>
  <c r="B6587" i="9"/>
  <c r="A6586" i="9"/>
  <c r="B3117" i="9"/>
  <c r="A3116" i="9"/>
  <c r="B2251" i="9"/>
  <c r="A2250" i="9"/>
  <c r="A10053" i="9"/>
  <c r="B10054" i="9"/>
  <c r="A2251" i="9" l="1"/>
  <c r="B2252" i="9"/>
  <c r="A6587" i="9"/>
  <c r="B6588" i="9"/>
  <c r="B9187" i="9"/>
  <c r="A9186" i="9"/>
  <c r="B1386" i="10"/>
  <c r="A1385" i="10"/>
  <c r="B5719" i="10"/>
  <c r="A5718" i="10"/>
  <c r="B8320" i="10"/>
  <c r="A8319" i="10"/>
  <c r="B7454" i="10"/>
  <c r="A7453" i="10"/>
  <c r="A517" i="9"/>
  <c r="B518" i="9"/>
  <c r="B10055" i="9"/>
  <c r="A10054" i="9"/>
  <c r="A3985" i="10"/>
  <c r="B3986" i="10"/>
  <c r="B10055" i="10"/>
  <c r="A10054" i="10"/>
  <c r="B11789" i="10"/>
  <c r="A11788" i="10"/>
  <c r="B3986" i="9"/>
  <c r="A3985" i="9"/>
  <c r="B6587" i="10"/>
  <c r="A6586" i="10"/>
  <c r="A11788" i="9"/>
  <c r="B11789" i="9"/>
  <c r="A10923" i="10"/>
  <c r="B10924" i="10"/>
  <c r="A3117" i="9"/>
  <c r="B3118" i="9"/>
  <c r="B2251" i="10"/>
  <c r="A2250" i="10"/>
  <c r="A516" i="10"/>
  <c r="B517" i="10"/>
  <c r="A5719" i="9"/>
  <c r="B5720" i="9"/>
  <c r="B4852" i="9"/>
  <c r="A4851" i="9"/>
  <c r="B10923" i="9"/>
  <c r="A10922" i="9"/>
  <c r="B7455" i="9"/>
  <c r="A7454" i="9"/>
  <c r="B8321" i="9"/>
  <c r="A8320" i="9"/>
  <c r="B1386" i="9"/>
  <c r="A1385" i="9"/>
  <c r="A3117" i="10"/>
  <c r="B3118" i="10"/>
  <c r="B4853" i="10"/>
  <c r="A4852" i="10"/>
  <c r="B9187" i="10"/>
  <c r="A9186" i="10"/>
  <c r="B9188" i="10" l="1"/>
  <c r="A9187" i="10"/>
  <c r="B8322" i="9"/>
  <c r="A8321" i="9"/>
  <c r="A10923" i="9"/>
  <c r="B10924" i="9"/>
  <c r="B4854" i="10"/>
  <c r="A4853" i="10"/>
  <c r="B1387" i="9"/>
  <c r="A1386" i="9"/>
  <c r="B7456" i="9"/>
  <c r="A7455" i="9"/>
  <c r="B4853" i="9"/>
  <c r="A4852" i="9"/>
  <c r="B3987" i="9"/>
  <c r="A3986" i="9"/>
  <c r="B10056" i="10"/>
  <c r="A10055" i="10"/>
  <c r="B10056" i="9"/>
  <c r="A10055" i="9"/>
  <c r="A7454" i="10"/>
  <c r="B7455" i="10"/>
  <c r="A5719" i="10"/>
  <c r="B5720" i="10"/>
  <c r="B9188" i="9"/>
  <c r="A9187" i="9"/>
  <c r="A3118" i="10"/>
  <c r="B3119" i="10"/>
  <c r="A5720" i="9"/>
  <c r="B5721" i="9"/>
  <c r="B10925" i="10"/>
  <c r="A10924" i="10"/>
  <c r="B3987" i="10"/>
  <c r="A3986" i="10"/>
  <c r="A518" i="9"/>
  <c r="B519" i="9"/>
  <c r="A6588" i="9"/>
  <c r="B6589" i="9"/>
  <c r="A2251" i="10"/>
  <c r="B2252" i="10"/>
  <c r="B6588" i="10"/>
  <c r="A6587" i="10"/>
  <c r="B11790" i="10"/>
  <c r="A11789" i="10"/>
  <c r="A8320" i="10"/>
  <c r="B8321" i="10"/>
  <c r="A1386" i="10"/>
  <c r="B1387" i="10"/>
  <c r="A517" i="10"/>
  <c r="B518" i="10"/>
  <c r="A3118" i="9"/>
  <c r="B3119" i="9"/>
  <c r="B11790" i="9"/>
  <c r="A11789" i="9"/>
  <c r="A2252" i="9"/>
  <c r="B2253" i="9"/>
  <c r="B11791" i="9" l="1"/>
  <c r="A11790" i="9"/>
  <c r="A6588" i="10"/>
  <c r="B6589" i="10"/>
  <c r="B3988" i="10"/>
  <c r="A3987" i="10"/>
  <c r="A9188" i="9"/>
  <c r="B9189" i="9"/>
  <c r="A10056" i="10"/>
  <c r="B10057" i="10"/>
  <c r="A4853" i="9"/>
  <c r="B4854" i="9"/>
  <c r="A1387" i="9"/>
  <c r="B1388" i="9"/>
  <c r="A9188" i="10"/>
  <c r="B9189" i="10"/>
  <c r="B2254" i="9"/>
  <c r="A2253" i="9"/>
  <c r="B3120" i="9"/>
  <c r="A3119" i="9"/>
  <c r="A1387" i="10"/>
  <c r="B1388" i="10"/>
  <c r="A2252" i="10"/>
  <c r="B2253" i="10"/>
  <c r="B520" i="9"/>
  <c r="A519" i="9"/>
  <c r="B3120" i="10"/>
  <c r="A3119" i="10"/>
  <c r="A5720" i="10"/>
  <c r="B5721" i="10"/>
  <c r="B11791" i="10"/>
  <c r="A11790" i="10"/>
  <c r="B10926" i="10"/>
  <c r="A10925" i="10"/>
  <c r="A10056" i="9"/>
  <c r="B10057" i="9"/>
  <c r="A3987" i="9"/>
  <c r="B3988" i="9"/>
  <c r="A7456" i="9"/>
  <c r="B7457" i="9"/>
  <c r="A4854" i="10"/>
  <c r="B4855" i="10"/>
  <c r="A8322" i="9"/>
  <c r="B8323" i="9"/>
  <c r="B519" i="10"/>
  <c r="A518" i="10"/>
  <c r="A8321" i="10"/>
  <c r="B8322" i="10"/>
  <c r="B6590" i="9"/>
  <c r="A6589" i="9"/>
  <c r="B5722" i="9"/>
  <c r="A5721" i="9"/>
  <c r="A7455" i="10"/>
  <c r="B7456" i="10"/>
  <c r="B10925" i="9"/>
  <c r="A10924" i="9"/>
  <c r="B8323" i="10" l="1"/>
  <c r="A8322" i="10"/>
  <c r="A8323" i="9"/>
  <c r="B8324" i="9"/>
  <c r="A7457" i="9"/>
  <c r="B7458" i="9"/>
  <c r="A10057" i="9"/>
  <c r="B10058" i="9"/>
  <c r="B2254" i="10"/>
  <c r="A2253" i="10"/>
  <c r="B9190" i="10"/>
  <c r="A9189" i="10"/>
  <c r="A4854" i="9"/>
  <c r="B4855" i="9"/>
  <c r="A9189" i="9"/>
  <c r="B9190" i="9"/>
  <c r="A6589" i="10"/>
  <c r="B6590" i="10"/>
  <c r="B5723" i="9"/>
  <c r="A5722" i="9"/>
  <c r="B11792" i="10"/>
  <c r="A11791" i="10"/>
  <c r="A3120" i="10"/>
  <c r="B3121" i="10"/>
  <c r="B3121" i="9"/>
  <c r="A3120" i="9"/>
  <c r="B7457" i="10"/>
  <c r="A7456" i="10"/>
  <c r="A4855" i="10"/>
  <c r="B4856" i="10"/>
  <c r="A3988" i="9"/>
  <c r="B3989" i="9"/>
  <c r="B5722" i="10"/>
  <c r="A5721" i="10"/>
  <c r="B1389" i="10"/>
  <c r="A1388" i="10"/>
  <c r="A1388" i="9"/>
  <c r="B1389" i="9"/>
  <c r="A10057" i="10"/>
  <c r="B10058" i="10"/>
  <c r="B10926" i="9"/>
  <c r="A10925" i="9"/>
  <c r="A6590" i="9"/>
  <c r="B6591" i="9"/>
  <c r="B520" i="10"/>
  <c r="A519" i="10"/>
  <c r="A10926" i="10"/>
  <c r="B10927" i="10"/>
  <c r="B521" i="9"/>
  <c r="A520" i="9"/>
  <c r="B2255" i="9"/>
  <c r="A2254" i="9"/>
  <c r="A3988" i="10"/>
  <c r="B3989" i="10"/>
  <c r="A11791" i="9"/>
  <c r="B11792" i="9"/>
  <c r="A11792" i="9" l="1"/>
  <c r="B11793" i="9"/>
  <c r="A10927" i="10"/>
  <c r="B10928" i="10"/>
  <c r="A6591" i="9"/>
  <c r="B6592" i="9"/>
  <c r="B10059" i="10"/>
  <c r="A10058" i="10"/>
  <c r="B3990" i="9"/>
  <c r="A3989" i="9"/>
  <c r="A3121" i="10"/>
  <c r="B3122" i="10"/>
  <c r="B9191" i="9"/>
  <c r="A9190" i="9"/>
  <c r="B10059" i="9"/>
  <c r="A10058" i="9"/>
  <c r="B8325" i="9"/>
  <c r="A8324" i="9"/>
  <c r="B1390" i="10"/>
  <c r="A1389" i="10"/>
  <c r="B7458" i="10"/>
  <c r="A7457" i="10"/>
  <c r="A5723" i="9"/>
  <c r="B5724" i="9"/>
  <c r="B9191" i="10"/>
  <c r="A9190" i="10"/>
  <c r="A2255" i="9"/>
  <c r="B2256" i="9"/>
  <c r="A3989" i="10"/>
  <c r="B3990" i="10"/>
  <c r="B1390" i="9"/>
  <c r="A1389" i="9"/>
  <c r="B4857" i="10"/>
  <c r="A4856" i="10"/>
  <c r="B6591" i="10"/>
  <c r="A6590" i="10"/>
  <c r="B4856" i="9"/>
  <c r="A4855" i="9"/>
  <c r="B7459" i="9"/>
  <c r="A7458" i="9"/>
  <c r="A521" i="9"/>
  <c r="B522" i="9"/>
  <c r="A520" i="10"/>
  <c r="B521" i="10"/>
  <c r="B10927" i="9"/>
  <c r="A10926" i="9"/>
  <c r="B5723" i="10"/>
  <c r="A5722" i="10"/>
  <c r="A3121" i="9"/>
  <c r="B3122" i="9"/>
  <c r="B11793" i="10"/>
  <c r="A11792" i="10"/>
  <c r="B2255" i="10"/>
  <c r="A2254" i="10"/>
  <c r="B8324" i="10"/>
  <c r="A8323" i="10"/>
  <c r="A521" i="10" l="1"/>
  <c r="B522" i="10"/>
  <c r="A2256" i="9"/>
  <c r="B2257" i="9"/>
  <c r="A5724" i="9"/>
  <c r="B5725" i="9"/>
  <c r="A3122" i="10"/>
  <c r="B3123" i="10"/>
  <c r="B10929" i="10"/>
  <c r="A10928" i="10"/>
  <c r="A8324" i="10"/>
  <c r="B8325" i="10"/>
  <c r="A11793" i="10"/>
  <c r="B11794" i="10"/>
  <c r="A5723" i="10"/>
  <c r="B5724" i="10"/>
  <c r="B7460" i="9"/>
  <c r="A7459" i="9"/>
  <c r="B6592" i="10"/>
  <c r="A6591" i="10"/>
  <c r="B1391" i="9"/>
  <c r="A1390" i="9"/>
  <c r="A1390" i="10"/>
  <c r="B1391" i="10"/>
  <c r="B10060" i="9"/>
  <c r="A10059" i="9"/>
  <c r="B10060" i="10"/>
  <c r="A10059" i="10"/>
  <c r="A522" i="9"/>
  <c r="B523" i="9"/>
  <c r="B3991" i="10"/>
  <c r="A3990" i="10"/>
  <c r="A6592" i="9"/>
  <c r="B6593" i="9"/>
  <c r="B11794" i="9"/>
  <c r="A11793" i="9"/>
  <c r="A3122" i="9"/>
  <c r="B3123" i="9"/>
  <c r="A2255" i="10"/>
  <c r="B2256" i="10"/>
  <c r="A10927" i="9"/>
  <c r="B10928" i="9"/>
  <c r="B4857" i="9"/>
  <c r="A4856" i="9"/>
  <c r="B4858" i="10"/>
  <c r="A4857" i="10"/>
  <c r="B9192" i="10"/>
  <c r="A9191" i="10"/>
  <c r="A7458" i="10"/>
  <c r="B7459" i="10"/>
  <c r="B8326" i="9"/>
  <c r="A8325" i="9"/>
  <c r="B9192" i="9"/>
  <c r="A9191" i="9"/>
  <c r="B3991" i="9"/>
  <c r="A3990" i="9"/>
  <c r="A9192" i="9" l="1"/>
  <c r="B9193" i="9"/>
  <c r="A4858" i="10"/>
  <c r="B4859" i="10"/>
  <c r="A10060" i="9"/>
  <c r="B10061" i="9"/>
  <c r="A1391" i="9"/>
  <c r="B1392" i="9"/>
  <c r="A7460" i="9"/>
  <c r="B7461" i="9"/>
  <c r="B10930" i="10"/>
  <c r="A10929" i="10"/>
  <c r="A2256" i="10"/>
  <c r="B2257" i="10"/>
  <c r="A1391" i="10"/>
  <c r="B1392" i="10"/>
  <c r="A5724" i="10"/>
  <c r="B5725" i="10"/>
  <c r="A8325" i="10"/>
  <c r="B8326" i="10"/>
  <c r="B3124" i="10"/>
  <c r="A3123" i="10"/>
  <c r="B2258" i="9"/>
  <c r="A2257" i="9"/>
  <c r="A3991" i="9"/>
  <c r="B3992" i="9"/>
  <c r="A8326" i="9"/>
  <c r="B8327" i="9"/>
  <c r="A9192" i="10"/>
  <c r="B9193" i="10"/>
  <c r="A4857" i="9"/>
  <c r="B4858" i="9"/>
  <c r="B11795" i="9"/>
  <c r="A11794" i="9"/>
  <c r="B3992" i="10"/>
  <c r="A3991" i="10"/>
  <c r="A10060" i="10"/>
  <c r="B10061" i="10"/>
  <c r="A6592" i="10"/>
  <c r="B6593" i="10"/>
  <c r="A7459" i="10"/>
  <c r="B7460" i="10"/>
  <c r="A10928" i="9"/>
  <c r="B10929" i="9"/>
  <c r="B3124" i="9"/>
  <c r="A3123" i="9"/>
  <c r="B6594" i="9"/>
  <c r="A6593" i="9"/>
  <c r="B524" i="9"/>
  <c r="A523" i="9"/>
  <c r="B11795" i="10"/>
  <c r="A11794" i="10"/>
  <c r="B5726" i="9"/>
  <c r="A5725" i="9"/>
  <c r="B523" i="10"/>
  <c r="A522" i="10"/>
  <c r="B5727" i="9" l="1"/>
  <c r="A5726" i="9"/>
  <c r="B3125" i="9"/>
  <c r="A3124" i="9"/>
  <c r="A11795" i="9"/>
  <c r="B11796" i="9"/>
  <c r="B3125" i="10"/>
  <c r="A3124" i="10"/>
  <c r="B10930" i="9"/>
  <c r="A10929" i="9"/>
  <c r="A6593" i="10"/>
  <c r="B6594" i="10"/>
  <c r="A4858" i="9"/>
  <c r="B4859" i="9"/>
  <c r="A8327" i="9"/>
  <c r="B8328" i="9"/>
  <c r="B8327" i="10"/>
  <c r="A8326" i="10"/>
  <c r="B1393" i="10"/>
  <c r="A1392" i="10"/>
  <c r="A1392" i="9"/>
  <c r="B1393" i="9"/>
  <c r="A4859" i="10"/>
  <c r="B4860" i="10"/>
  <c r="B525" i="9"/>
  <c r="A524" i="9"/>
  <c r="B524" i="10"/>
  <c r="A523" i="10"/>
  <c r="B11796" i="10"/>
  <c r="A11795" i="10"/>
  <c r="B6595" i="9"/>
  <c r="A6594" i="9"/>
  <c r="A3992" i="10"/>
  <c r="B3993" i="10"/>
  <c r="B2259" i="9"/>
  <c r="A2258" i="9"/>
  <c r="A10930" i="10"/>
  <c r="B10931" i="10"/>
  <c r="B7461" i="10"/>
  <c r="A7460" i="10"/>
  <c r="A10061" i="10"/>
  <c r="B10062" i="10"/>
  <c r="A9193" i="10"/>
  <c r="B9194" i="10"/>
  <c r="A3992" i="9"/>
  <c r="B3993" i="9"/>
  <c r="B5726" i="10"/>
  <c r="A5725" i="10"/>
  <c r="B2258" i="10"/>
  <c r="A2257" i="10"/>
  <c r="A7461" i="9"/>
  <c r="B7462" i="9"/>
  <c r="A10061" i="9"/>
  <c r="B10062" i="9"/>
  <c r="A9193" i="9"/>
  <c r="B9194" i="9"/>
  <c r="B7463" i="9" l="1"/>
  <c r="A7462" i="9"/>
  <c r="B9195" i="10"/>
  <c r="A9194" i="10"/>
  <c r="B4861" i="10"/>
  <c r="A4860" i="10"/>
  <c r="B8329" i="9"/>
  <c r="A8328" i="9"/>
  <c r="B6595" i="10"/>
  <c r="A6594" i="10"/>
  <c r="B5727" i="10"/>
  <c r="A5726" i="10"/>
  <c r="B7462" i="10"/>
  <c r="A7461" i="10"/>
  <c r="A2259" i="9"/>
  <c r="B2260" i="9"/>
  <c r="A6595" i="9"/>
  <c r="B6596" i="9"/>
  <c r="A524" i="10"/>
  <c r="B525" i="10"/>
  <c r="B1394" i="10"/>
  <c r="A1393" i="10"/>
  <c r="A3125" i="10"/>
  <c r="B3126" i="10"/>
  <c r="A3125" i="9"/>
  <c r="B3126" i="9"/>
  <c r="B9195" i="9"/>
  <c r="A9194" i="9"/>
  <c r="B10063" i="9"/>
  <c r="A10062" i="9"/>
  <c r="B3994" i="9"/>
  <c r="A3993" i="9"/>
  <c r="B10063" i="10"/>
  <c r="A10062" i="10"/>
  <c r="A10931" i="10"/>
  <c r="B10932" i="10"/>
  <c r="A3993" i="10"/>
  <c r="B3994" i="10"/>
  <c r="B1394" i="9"/>
  <c r="A1393" i="9"/>
  <c r="B4860" i="9"/>
  <c r="A4859" i="9"/>
  <c r="A11796" i="9"/>
  <c r="B11797" i="9"/>
  <c r="B2259" i="10"/>
  <c r="A2258" i="10"/>
  <c r="B11797" i="10"/>
  <c r="A11796" i="10"/>
  <c r="A525" i="9"/>
  <c r="B526" i="9"/>
  <c r="B8328" i="10"/>
  <c r="A8327" i="10"/>
  <c r="B10931" i="9"/>
  <c r="A10930" i="9"/>
  <c r="A5727" i="9"/>
  <c r="B5728" i="9"/>
  <c r="B11798" i="9" l="1"/>
  <c r="A11797" i="9"/>
  <c r="B10933" i="10"/>
  <c r="A10932" i="10"/>
  <c r="A3126" i="10"/>
  <c r="B3127" i="10"/>
  <c r="A525" i="10"/>
  <c r="B526" i="10"/>
  <c r="A2260" i="9"/>
  <c r="B2261" i="9"/>
  <c r="A8328" i="10"/>
  <c r="B8329" i="10"/>
  <c r="A11797" i="10"/>
  <c r="B11798" i="10"/>
  <c r="B1395" i="9"/>
  <c r="A1394" i="9"/>
  <c r="B3995" i="9"/>
  <c r="A3994" i="9"/>
  <c r="B9196" i="9"/>
  <c r="A9195" i="9"/>
  <c r="A5727" i="10"/>
  <c r="B5728" i="10"/>
  <c r="B8330" i="9"/>
  <c r="A8329" i="9"/>
  <c r="B9196" i="10"/>
  <c r="A9195" i="10"/>
  <c r="A526" i="9"/>
  <c r="B527" i="9"/>
  <c r="B3995" i="10"/>
  <c r="A3994" i="10"/>
  <c r="A3126" i="9"/>
  <c r="B3127" i="9"/>
  <c r="A6596" i="9"/>
  <c r="B6597" i="9"/>
  <c r="A5728" i="9"/>
  <c r="B5729" i="9"/>
  <c r="A10931" i="9"/>
  <c r="B10932" i="9"/>
  <c r="A2259" i="10"/>
  <c r="B2260" i="10"/>
  <c r="B4861" i="9"/>
  <c r="A4860" i="9"/>
  <c r="B10064" i="10"/>
  <c r="A10063" i="10"/>
  <c r="B10064" i="9"/>
  <c r="A10063" i="9"/>
  <c r="A1394" i="10"/>
  <c r="B1395" i="10"/>
  <c r="A7462" i="10"/>
  <c r="B7463" i="10"/>
  <c r="B6596" i="10"/>
  <c r="A6595" i="10"/>
  <c r="B4862" i="10"/>
  <c r="A4861" i="10"/>
  <c r="B7464" i="9"/>
  <c r="A7463" i="9"/>
  <c r="A1395" i="10" l="1"/>
  <c r="B1396" i="10"/>
  <c r="A2260" i="10"/>
  <c r="B2261" i="10"/>
  <c r="B5730" i="9"/>
  <c r="A5729" i="9"/>
  <c r="B3128" i="9"/>
  <c r="A3127" i="9"/>
  <c r="B528" i="9"/>
  <c r="A527" i="9"/>
  <c r="A8329" i="10"/>
  <c r="B8330" i="10"/>
  <c r="B527" i="10"/>
  <c r="A526" i="10"/>
  <c r="A10064" i="10"/>
  <c r="B10065" i="10"/>
  <c r="A8330" i="9"/>
  <c r="B8331" i="9"/>
  <c r="A9196" i="9"/>
  <c r="B9197" i="9"/>
  <c r="A1395" i="9"/>
  <c r="B1396" i="9"/>
  <c r="B10934" i="10"/>
  <c r="A10933" i="10"/>
  <c r="A7464" i="9"/>
  <c r="B7465" i="9"/>
  <c r="A7463" i="10"/>
  <c r="B7464" i="10"/>
  <c r="B10933" i="9"/>
  <c r="A10932" i="9"/>
  <c r="B6598" i="9"/>
  <c r="A6597" i="9"/>
  <c r="A5728" i="10"/>
  <c r="B5729" i="10"/>
  <c r="B11799" i="10"/>
  <c r="A11798" i="10"/>
  <c r="B2262" i="9"/>
  <c r="A2261" i="9"/>
  <c r="B3128" i="10"/>
  <c r="A3127" i="10"/>
  <c r="A6596" i="10"/>
  <c r="B6597" i="10"/>
  <c r="A4862" i="10"/>
  <c r="B4863" i="10"/>
  <c r="A10064" i="9"/>
  <c r="B10065" i="9"/>
  <c r="A4861" i="9"/>
  <c r="B4862" i="9"/>
  <c r="B3996" i="10"/>
  <c r="A3995" i="10"/>
  <c r="A9196" i="10"/>
  <c r="B9197" i="10"/>
  <c r="A3995" i="9"/>
  <c r="B3996" i="9"/>
  <c r="B11799" i="9"/>
  <c r="A11798" i="9"/>
  <c r="B9198" i="10" l="1"/>
  <c r="A9197" i="10"/>
  <c r="A4862" i="9"/>
  <c r="B4863" i="9"/>
  <c r="A4863" i="10"/>
  <c r="B4864" i="10"/>
  <c r="B7465" i="10"/>
  <c r="A7464" i="10"/>
  <c r="A9197" i="9"/>
  <c r="B9198" i="9"/>
  <c r="A10065" i="10"/>
  <c r="B10066" i="10"/>
  <c r="B8331" i="10"/>
  <c r="A8330" i="10"/>
  <c r="B2262" i="10"/>
  <c r="A2261" i="10"/>
  <c r="A11799" i="9"/>
  <c r="B11800" i="9"/>
  <c r="A3128" i="10"/>
  <c r="B3129" i="10"/>
  <c r="B11800" i="10"/>
  <c r="A11799" i="10"/>
  <c r="A6598" i="9"/>
  <c r="B6599" i="9"/>
  <c r="A10934" i="10"/>
  <c r="B10935" i="10"/>
  <c r="B3129" i="9"/>
  <c r="A3128" i="9"/>
  <c r="A10065" i="9"/>
  <c r="B10066" i="9"/>
  <c r="A6597" i="10"/>
  <c r="B6598" i="10"/>
  <c r="B5730" i="10"/>
  <c r="A5729" i="10"/>
  <c r="A7465" i="9"/>
  <c r="B7466" i="9"/>
  <c r="A1396" i="9"/>
  <c r="B1397" i="9"/>
  <c r="A8331" i="9"/>
  <c r="B8332" i="9"/>
  <c r="B1397" i="10"/>
  <c r="A1396" i="10"/>
  <c r="A3996" i="9"/>
  <c r="B3997" i="9"/>
  <c r="A3996" i="10"/>
  <c r="B3997" i="10"/>
  <c r="B2263" i="9"/>
  <c r="A2262" i="9"/>
  <c r="B10934" i="9"/>
  <c r="A10933" i="9"/>
  <c r="B528" i="10"/>
  <c r="A527" i="10"/>
  <c r="B529" i="9"/>
  <c r="A528" i="9"/>
  <c r="B5731" i="9"/>
  <c r="A5730" i="9"/>
  <c r="B3998" i="9" l="1"/>
  <c r="A3997" i="9"/>
  <c r="B8333" i="9"/>
  <c r="A8332" i="9"/>
  <c r="B7467" i="9"/>
  <c r="A7466" i="9"/>
  <c r="B6599" i="10"/>
  <c r="A6598" i="10"/>
  <c r="A6599" i="9"/>
  <c r="B6600" i="9"/>
  <c r="A3129" i="10"/>
  <c r="B3130" i="10"/>
  <c r="B10067" i="10"/>
  <c r="A10066" i="10"/>
  <c r="B4864" i="9"/>
  <c r="A4863" i="9"/>
  <c r="A5731" i="9"/>
  <c r="B5732" i="9"/>
  <c r="A528" i="10"/>
  <c r="B529" i="10"/>
  <c r="A2263" i="9"/>
  <c r="B2264" i="9"/>
  <c r="A3129" i="9"/>
  <c r="B3130" i="9"/>
  <c r="B2263" i="10"/>
  <c r="A2262" i="10"/>
  <c r="B7466" i="10"/>
  <c r="A7465" i="10"/>
  <c r="A3997" i="10"/>
  <c r="B3998" i="10"/>
  <c r="B1398" i="9"/>
  <c r="A1397" i="9"/>
  <c r="B10067" i="9"/>
  <c r="A10066" i="9"/>
  <c r="A10935" i="10"/>
  <c r="B10936" i="10"/>
  <c r="A11800" i="9"/>
  <c r="B11801" i="9"/>
  <c r="B9199" i="9"/>
  <c r="A9198" i="9"/>
  <c r="B4865" i="10"/>
  <c r="A4864" i="10"/>
  <c r="A529" i="9"/>
  <c r="B530" i="9"/>
  <c r="A10934" i="9"/>
  <c r="B10935" i="9"/>
  <c r="B1398" i="10"/>
  <c r="A1397" i="10"/>
  <c r="B5731" i="10"/>
  <c r="A5730" i="10"/>
  <c r="B11801" i="10"/>
  <c r="A11800" i="10"/>
  <c r="B8332" i="10"/>
  <c r="A8331" i="10"/>
  <c r="B9199" i="10"/>
  <c r="A9198" i="10"/>
  <c r="A530" i="9" l="1"/>
  <c r="B531" i="9"/>
  <c r="B10937" i="10"/>
  <c r="A10936" i="10"/>
  <c r="A3130" i="9"/>
  <c r="B3131" i="9"/>
  <c r="A529" i="10"/>
  <c r="B530" i="10"/>
  <c r="A3130" i="10"/>
  <c r="B3131" i="10"/>
  <c r="B9200" i="10"/>
  <c r="A9199" i="10"/>
  <c r="A11801" i="10"/>
  <c r="B11802" i="10"/>
  <c r="A1398" i="10"/>
  <c r="B1399" i="10"/>
  <c r="B9200" i="9"/>
  <c r="A9199" i="9"/>
  <c r="B1399" i="9"/>
  <c r="A1398" i="9"/>
  <c r="A7466" i="10"/>
  <c r="B7467" i="10"/>
  <c r="B4865" i="9"/>
  <c r="A4864" i="9"/>
  <c r="B6600" i="10"/>
  <c r="A6599" i="10"/>
  <c r="B8334" i="9"/>
  <c r="A8333" i="9"/>
  <c r="A10935" i="9"/>
  <c r="B10936" i="9"/>
  <c r="B11802" i="9"/>
  <c r="A11801" i="9"/>
  <c r="B3999" i="10"/>
  <c r="A3998" i="10"/>
  <c r="A2264" i="9"/>
  <c r="B2265" i="9"/>
  <c r="A5732" i="9"/>
  <c r="B5733" i="9"/>
  <c r="A6600" i="9"/>
  <c r="B6601" i="9"/>
  <c r="A8332" i="10"/>
  <c r="B8333" i="10"/>
  <c r="A5731" i="10"/>
  <c r="B5732" i="10"/>
  <c r="B4866" i="10"/>
  <c r="A4865" i="10"/>
  <c r="B10068" i="9"/>
  <c r="A10067" i="9"/>
  <c r="A2263" i="10"/>
  <c r="B2264" i="10"/>
  <c r="B10068" i="10"/>
  <c r="A10067" i="10"/>
  <c r="B7468" i="9"/>
  <c r="A7467" i="9"/>
  <c r="B3999" i="9"/>
  <c r="A3998" i="9"/>
  <c r="A5732" i="10" l="1"/>
  <c r="B5733" i="10"/>
  <c r="B6602" i="9"/>
  <c r="A6601" i="9"/>
  <c r="B2266" i="9"/>
  <c r="A2265" i="9"/>
  <c r="A1399" i="10"/>
  <c r="B1400" i="10"/>
  <c r="B531" i="10"/>
  <c r="A530" i="10"/>
  <c r="A3999" i="9"/>
  <c r="B4000" i="9"/>
  <c r="A10068" i="10"/>
  <c r="B10069" i="10"/>
  <c r="A10068" i="9"/>
  <c r="B10069" i="9"/>
  <c r="B11803" i="9"/>
  <c r="A11802" i="9"/>
  <c r="A8334" i="9"/>
  <c r="B8335" i="9"/>
  <c r="A4865" i="9"/>
  <c r="B4866" i="9"/>
  <c r="A1399" i="9"/>
  <c r="B1400" i="9"/>
  <c r="A9200" i="10"/>
  <c r="B9201" i="10"/>
  <c r="B10938" i="10"/>
  <c r="A10937" i="10"/>
  <c r="A7468" i="9"/>
  <c r="B7469" i="9"/>
  <c r="A2264" i="10"/>
  <c r="B2265" i="10"/>
  <c r="A8333" i="10"/>
  <c r="B8334" i="10"/>
  <c r="B5734" i="9"/>
  <c r="A5733" i="9"/>
  <c r="A10936" i="9"/>
  <c r="B10937" i="9"/>
  <c r="A7467" i="10"/>
  <c r="B7468" i="10"/>
  <c r="A11802" i="10"/>
  <c r="B11803" i="10"/>
  <c r="B3132" i="10"/>
  <c r="A3131" i="10"/>
  <c r="B3132" i="9"/>
  <c r="A3131" i="9"/>
  <c r="B532" i="9"/>
  <c r="A531" i="9"/>
  <c r="B4867" i="10"/>
  <c r="A4866" i="10"/>
  <c r="B4000" i="10"/>
  <c r="A3999" i="10"/>
  <c r="A6600" i="10"/>
  <c r="B6601" i="10"/>
  <c r="A9200" i="9"/>
  <c r="B9201" i="9"/>
  <c r="A9201" i="9" l="1"/>
  <c r="B9202" i="9"/>
  <c r="B7469" i="10"/>
  <c r="A7468" i="10"/>
  <c r="B2266" i="10"/>
  <c r="A2265" i="10"/>
  <c r="A1400" i="9"/>
  <c r="B1401" i="9"/>
  <c r="A8335" i="9"/>
  <c r="B8336" i="9"/>
  <c r="A10069" i="9"/>
  <c r="B10070" i="9"/>
  <c r="A4000" i="9"/>
  <c r="B4001" i="9"/>
  <c r="B1401" i="10"/>
  <c r="A1400" i="10"/>
  <c r="A4000" i="10"/>
  <c r="B4001" i="10"/>
  <c r="B533" i="9"/>
  <c r="A532" i="9"/>
  <c r="B3133" i="10"/>
  <c r="A3132" i="10"/>
  <c r="B5735" i="9"/>
  <c r="A5734" i="9"/>
  <c r="A10938" i="10"/>
  <c r="B10939" i="10"/>
  <c r="B6603" i="9"/>
  <c r="A6602" i="9"/>
  <c r="A6601" i="10"/>
  <c r="B6602" i="10"/>
  <c r="B11804" i="10"/>
  <c r="A11803" i="10"/>
  <c r="B10938" i="9"/>
  <c r="A10937" i="9"/>
  <c r="B8335" i="10"/>
  <c r="A8334" i="10"/>
  <c r="A7469" i="9"/>
  <c r="B7470" i="9"/>
  <c r="B9202" i="10"/>
  <c r="A9201" i="10"/>
  <c r="A4866" i="9"/>
  <c r="B4867" i="9"/>
  <c r="A10069" i="10"/>
  <c r="B10070" i="10"/>
  <c r="B5734" i="10"/>
  <c r="A5733" i="10"/>
  <c r="A4867" i="10"/>
  <c r="B4868" i="10"/>
  <c r="B3133" i="9"/>
  <c r="A3132" i="9"/>
  <c r="A11803" i="9"/>
  <c r="B11804" i="9"/>
  <c r="B532" i="10"/>
  <c r="A531" i="10"/>
  <c r="B2267" i="9"/>
  <c r="A2266" i="9"/>
  <c r="A532" i="10" l="1"/>
  <c r="B533" i="10"/>
  <c r="A11804" i="9"/>
  <c r="B11805" i="9"/>
  <c r="B10071" i="9"/>
  <c r="A10070" i="9"/>
  <c r="B1402" i="9"/>
  <c r="A1401" i="9"/>
  <c r="B4869" i="10"/>
  <c r="A4868" i="10"/>
  <c r="B10071" i="10"/>
  <c r="A10070" i="10"/>
  <c r="A2267" i="9"/>
  <c r="B2268" i="9"/>
  <c r="B9203" i="10"/>
  <c r="A9202" i="10"/>
  <c r="B8336" i="10"/>
  <c r="A8335" i="10"/>
  <c r="B11805" i="10"/>
  <c r="A11804" i="10"/>
  <c r="A6603" i="9"/>
  <c r="B6604" i="9"/>
  <c r="A5735" i="9"/>
  <c r="B5736" i="9"/>
  <c r="A533" i="9"/>
  <c r="B534" i="9"/>
  <c r="B1402" i="10"/>
  <c r="A1401" i="10"/>
  <c r="B7470" i="10"/>
  <c r="A7469" i="10"/>
  <c r="B4868" i="9"/>
  <c r="A4867" i="9"/>
  <c r="B7471" i="9"/>
  <c r="A7470" i="9"/>
  <c r="B6603" i="10"/>
  <c r="A6602" i="10"/>
  <c r="A10939" i="10"/>
  <c r="B10940" i="10"/>
  <c r="A4001" i="10"/>
  <c r="B4002" i="10"/>
  <c r="B4002" i="9"/>
  <c r="A4001" i="9"/>
  <c r="B8337" i="9"/>
  <c r="A8336" i="9"/>
  <c r="B9203" i="9"/>
  <c r="A9202" i="9"/>
  <c r="A3133" i="9"/>
  <c r="B3134" i="9"/>
  <c r="B5735" i="10"/>
  <c r="A5734" i="10"/>
  <c r="B10939" i="9"/>
  <c r="A10938" i="9"/>
  <c r="A3133" i="10"/>
  <c r="B3134" i="10"/>
  <c r="B2267" i="10"/>
  <c r="A2266" i="10"/>
  <c r="A3134" i="9" l="1"/>
  <c r="B3135" i="9"/>
  <c r="B4003" i="10"/>
  <c r="A4002" i="10"/>
  <c r="A5736" i="9"/>
  <c r="B5737" i="9"/>
  <c r="B11806" i="9"/>
  <c r="A11805" i="9"/>
  <c r="A2267" i="10"/>
  <c r="B2268" i="10"/>
  <c r="A10939" i="9"/>
  <c r="B10940" i="9"/>
  <c r="B8338" i="9"/>
  <c r="A8337" i="9"/>
  <c r="B6604" i="10"/>
  <c r="A6603" i="10"/>
  <c r="B4869" i="9"/>
  <c r="A4868" i="9"/>
  <c r="A1402" i="10"/>
  <c r="B1403" i="10"/>
  <c r="A11805" i="10"/>
  <c r="B11806" i="10"/>
  <c r="B9204" i="10"/>
  <c r="A9203" i="10"/>
  <c r="B10072" i="10"/>
  <c r="A10071" i="10"/>
  <c r="B1403" i="9"/>
  <c r="A1402" i="9"/>
  <c r="B10941" i="10"/>
  <c r="A10940" i="10"/>
  <c r="A534" i="9"/>
  <c r="B535" i="9"/>
  <c r="A6604" i="9"/>
  <c r="B6605" i="9"/>
  <c r="A2268" i="9"/>
  <c r="B2269" i="9"/>
  <c r="A533" i="10"/>
  <c r="B534" i="10"/>
  <c r="A3134" i="10"/>
  <c r="B3135" i="10"/>
  <c r="A5735" i="10"/>
  <c r="B5736" i="10"/>
  <c r="B9204" i="9"/>
  <c r="A9203" i="9"/>
  <c r="B4003" i="9"/>
  <c r="A4002" i="9"/>
  <c r="B7472" i="9"/>
  <c r="A7471" i="9"/>
  <c r="A7470" i="10"/>
  <c r="B7471" i="10"/>
  <c r="A8336" i="10"/>
  <c r="B8337" i="10"/>
  <c r="B4870" i="10"/>
  <c r="A4869" i="10"/>
  <c r="B10072" i="9"/>
  <c r="A10071" i="9"/>
  <c r="A8337" i="10" l="1"/>
  <c r="B8338" i="10"/>
  <c r="B3136" i="10"/>
  <c r="A3135" i="10"/>
  <c r="B2270" i="9"/>
  <c r="A2269" i="9"/>
  <c r="B536" i="9"/>
  <c r="A535" i="9"/>
  <c r="A1403" i="10"/>
  <c r="B1404" i="10"/>
  <c r="B10941" i="9"/>
  <c r="A10940" i="9"/>
  <c r="A4870" i="10"/>
  <c r="B4871" i="10"/>
  <c r="A10072" i="9"/>
  <c r="B10073" i="9"/>
  <c r="A7472" i="9"/>
  <c r="B7473" i="9"/>
  <c r="A9204" i="9"/>
  <c r="B9205" i="9"/>
  <c r="A1403" i="9"/>
  <c r="B1404" i="9"/>
  <c r="A9204" i="10"/>
  <c r="B9205" i="10"/>
  <c r="A6604" i="10"/>
  <c r="B6605" i="10"/>
  <c r="B11807" i="9"/>
  <c r="A11806" i="9"/>
  <c r="B4004" i="10"/>
  <c r="A4003" i="10"/>
  <c r="A7471" i="10"/>
  <c r="B7472" i="10"/>
  <c r="A5736" i="10"/>
  <c r="B5737" i="10"/>
  <c r="B535" i="10"/>
  <c r="A534" i="10"/>
  <c r="B6606" i="9"/>
  <c r="A6605" i="9"/>
  <c r="B11807" i="10"/>
  <c r="A11806" i="10"/>
  <c r="A2268" i="10"/>
  <c r="B2269" i="10"/>
  <c r="B5738" i="9"/>
  <c r="A5737" i="9"/>
  <c r="B3136" i="9"/>
  <c r="A3135" i="9"/>
  <c r="A4003" i="9"/>
  <c r="B4004" i="9"/>
  <c r="B10942" i="10"/>
  <c r="A10941" i="10"/>
  <c r="A10072" i="10"/>
  <c r="B10073" i="10"/>
  <c r="A4869" i="9"/>
  <c r="B4870" i="9"/>
  <c r="A8338" i="9"/>
  <c r="B8339" i="9"/>
  <c r="A4870" i="9" l="1"/>
  <c r="B4871" i="9"/>
  <c r="A10942" i="10"/>
  <c r="B10943" i="10"/>
  <c r="A8339" i="9"/>
  <c r="B8340" i="9"/>
  <c r="A4004" i="9"/>
  <c r="B4005" i="9"/>
  <c r="B7473" i="10"/>
  <c r="A7472" i="10"/>
  <c r="B9206" i="10"/>
  <c r="A9205" i="10"/>
  <c r="A9205" i="9"/>
  <c r="B9206" i="9"/>
  <c r="A10073" i="9"/>
  <c r="B10074" i="9"/>
  <c r="A10073" i="10"/>
  <c r="B10074" i="10"/>
  <c r="B5739" i="9"/>
  <c r="A5738" i="9"/>
  <c r="B11808" i="10"/>
  <c r="A11807" i="10"/>
  <c r="B536" i="10"/>
  <c r="A535" i="10"/>
  <c r="A11807" i="9"/>
  <c r="B11808" i="9"/>
  <c r="B10942" i="9"/>
  <c r="A10941" i="9"/>
  <c r="B537" i="9"/>
  <c r="A536" i="9"/>
  <c r="A3136" i="10"/>
  <c r="B3137" i="10"/>
  <c r="B2270" i="10"/>
  <c r="A2269" i="10"/>
  <c r="B5738" i="10"/>
  <c r="A5737" i="10"/>
  <c r="A6605" i="10"/>
  <c r="B6606" i="10"/>
  <c r="A1404" i="9"/>
  <c r="B1405" i="9"/>
  <c r="A7473" i="9"/>
  <c r="B7474" i="9"/>
  <c r="B4872" i="10"/>
  <c r="A4871" i="10"/>
  <c r="B1405" i="10"/>
  <c r="A1404" i="10"/>
  <c r="B8339" i="10"/>
  <c r="A8338" i="10"/>
  <c r="B3137" i="9"/>
  <c r="A3136" i="9"/>
  <c r="A6606" i="9"/>
  <c r="B6607" i="9"/>
  <c r="A4004" i="10"/>
  <c r="B4005" i="10"/>
  <c r="B2271" i="9"/>
  <c r="A2270" i="9"/>
  <c r="B1406" i="9" l="1"/>
  <c r="A1405" i="9"/>
  <c r="A3137" i="10"/>
  <c r="B3138" i="10"/>
  <c r="B10075" i="9"/>
  <c r="A10074" i="9"/>
  <c r="B4006" i="9"/>
  <c r="A4005" i="9"/>
  <c r="A10943" i="10"/>
  <c r="B10944" i="10"/>
  <c r="A6607" i="9"/>
  <c r="B6608" i="9"/>
  <c r="A2271" i="9"/>
  <c r="B2272" i="9"/>
  <c r="B8340" i="10"/>
  <c r="A8339" i="10"/>
  <c r="A4872" i="10"/>
  <c r="B4873" i="10"/>
  <c r="B5739" i="10"/>
  <c r="A5738" i="10"/>
  <c r="B10943" i="9"/>
  <c r="A10942" i="9"/>
  <c r="A536" i="10"/>
  <c r="B537" i="10"/>
  <c r="A5739" i="9"/>
  <c r="B5740" i="9"/>
  <c r="B9207" i="10"/>
  <c r="A9206" i="10"/>
  <c r="A4005" i="10"/>
  <c r="B4006" i="10"/>
  <c r="B7475" i="9"/>
  <c r="A7474" i="9"/>
  <c r="B6607" i="10"/>
  <c r="A6606" i="10"/>
  <c r="A11808" i="9"/>
  <c r="B11809" i="9"/>
  <c r="B10075" i="10"/>
  <c r="A10074" i="10"/>
  <c r="B9207" i="9"/>
  <c r="A9206" i="9"/>
  <c r="B8341" i="9"/>
  <c r="A8340" i="9"/>
  <c r="B4872" i="9"/>
  <c r="A4871" i="9"/>
  <c r="A3137" i="9"/>
  <c r="B3138" i="9"/>
  <c r="B1406" i="10"/>
  <c r="A1405" i="10"/>
  <c r="B2271" i="10"/>
  <c r="A2270" i="10"/>
  <c r="A537" i="9"/>
  <c r="B538" i="9"/>
  <c r="A11808" i="10"/>
  <c r="B11809" i="10"/>
  <c r="B7474" i="10"/>
  <c r="A7473" i="10"/>
  <c r="B11810" i="9" l="1"/>
  <c r="A11809" i="9"/>
  <c r="A537" i="10"/>
  <c r="B538" i="10"/>
  <c r="A6608" i="9"/>
  <c r="B6609" i="9"/>
  <c r="A3138" i="10"/>
  <c r="B3139" i="10"/>
  <c r="A538" i="9"/>
  <c r="B539" i="9"/>
  <c r="A7474" i="10"/>
  <c r="B7475" i="10"/>
  <c r="A1406" i="10"/>
  <c r="B1407" i="10"/>
  <c r="B4873" i="9"/>
  <c r="A4872" i="9"/>
  <c r="B9208" i="9"/>
  <c r="A9207" i="9"/>
  <c r="B7476" i="9"/>
  <c r="A7475" i="9"/>
  <c r="B9208" i="10"/>
  <c r="A9207" i="10"/>
  <c r="A5739" i="10"/>
  <c r="B5740" i="10"/>
  <c r="A8340" i="10"/>
  <c r="B8341" i="10"/>
  <c r="B4007" i="9"/>
  <c r="A4006" i="9"/>
  <c r="A3138" i="9"/>
  <c r="B3139" i="9"/>
  <c r="B4007" i="10"/>
  <c r="A4006" i="10"/>
  <c r="A5740" i="9"/>
  <c r="B5741" i="9"/>
  <c r="A4873" i="10"/>
  <c r="B4874" i="10"/>
  <c r="A2272" i="9"/>
  <c r="B2273" i="9"/>
  <c r="B10945" i="10"/>
  <c r="A10944" i="10"/>
  <c r="B11810" i="10"/>
  <c r="A11809" i="10"/>
  <c r="A2271" i="10"/>
  <c r="B2272" i="10"/>
  <c r="B8342" i="9"/>
  <c r="A8341" i="9"/>
  <c r="B10076" i="10"/>
  <c r="A10075" i="10"/>
  <c r="B6608" i="10"/>
  <c r="A6607" i="10"/>
  <c r="A10943" i="9"/>
  <c r="B10944" i="9"/>
  <c r="B10076" i="9"/>
  <c r="A10075" i="9"/>
  <c r="B1407" i="9"/>
  <c r="A1406" i="9"/>
  <c r="B10946" i="10" l="1"/>
  <c r="A10945" i="10"/>
  <c r="B4008" i="10"/>
  <c r="A4007" i="10"/>
  <c r="A7476" i="9"/>
  <c r="B7477" i="9"/>
  <c r="A10944" i="9"/>
  <c r="B10945" i="9"/>
  <c r="A2272" i="10"/>
  <c r="B2273" i="10"/>
  <c r="A4874" i="10"/>
  <c r="B4875" i="10"/>
  <c r="A5740" i="10"/>
  <c r="B5741" i="10"/>
  <c r="A7475" i="10"/>
  <c r="B7476" i="10"/>
  <c r="B3140" i="10"/>
  <c r="A3139" i="10"/>
  <c r="B539" i="10"/>
  <c r="A538" i="10"/>
  <c r="A10076" i="10"/>
  <c r="B10077" i="10"/>
  <c r="A4873" i="9"/>
  <c r="B4874" i="9"/>
  <c r="B2274" i="9"/>
  <c r="A2273" i="9"/>
  <c r="B5742" i="9"/>
  <c r="A5741" i="9"/>
  <c r="B3140" i="9"/>
  <c r="A3139" i="9"/>
  <c r="A8341" i="10"/>
  <c r="B8342" i="10"/>
  <c r="A1407" i="10"/>
  <c r="B1408" i="10"/>
  <c r="B540" i="9"/>
  <c r="A539" i="9"/>
  <c r="B6610" i="9"/>
  <c r="A6609" i="9"/>
  <c r="A1407" i="9"/>
  <c r="B1408" i="9"/>
  <c r="A4007" i="9"/>
  <c r="B4008" i="9"/>
  <c r="A10076" i="9"/>
  <c r="B10077" i="9"/>
  <c r="A6608" i="10"/>
  <c r="B6609" i="10"/>
  <c r="A8342" i="9"/>
  <c r="B8343" i="9"/>
  <c r="B11811" i="10"/>
  <c r="A11810" i="10"/>
  <c r="A9208" i="10"/>
  <c r="B9209" i="10"/>
  <c r="A9208" i="9"/>
  <c r="B9209" i="9"/>
  <c r="B11811" i="9"/>
  <c r="A11810" i="9"/>
  <c r="A8343" i="9" l="1"/>
  <c r="B8344" i="9"/>
  <c r="B8343" i="10"/>
  <c r="A8342" i="10"/>
  <c r="B7477" i="10"/>
  <c r="A7476" i="10"/>
  <c r="B4876" i="10"/>
  <c r="A4875" i="10"/>
  <c r="B10946" i="9"/>
  <c r="A10945" i="9"/>
  <c r="A11811" i="9"/>
  <c r="B11812" i="9"/>
  <c r="B541" i="9"/>
  <c r="A540" i="9"/>
  <c r="B5743" i="9"/>
  <c r="A5742" i="9"/>
  <c r="B540" i="10"/>
  <c r="A539" i="10"/>
  <c r="A4008" i="10"/>
  <c r="B4009" i="10"/>
  <c r="A9209" i="10"/>
  <c r="B9210" i="10"/>
  <c r="A10077" i="9"/>
  <c r="B10078" i="9"/>
  <c r="A1408" i="9"/>
  <c r="B1409" i="9"/>
  <c r="A4874" i="9"/>
  <c r="B4875" i="9"/>
  <c r="A9209" i="9"/>
  <c r="B9210" i="9"/>
  <c r="A6609" i="10"/>
  <c r="B6610" i="10"/>
  <c r="A4008" i="9"/>
  <c r="B4009" i="9"/>
  <c r="B1409" i="10"/>
  <c r="A1408" i="10"/>
  <c r="A10077" i="10"/>
  <c r="B10078" i="10"/>
  <c r="B5742" i="10"/>
  <c r="A5741" i="10"/>
  <c r="B2274" i="10"/>
  <c r="A2273" i="10"/>
  <c r="A7477" i="9"/>
  <c r="B7478" i="9"/>
  <c r="A11811" i="10"/>
  <c r="B11812" i="10"/>
  <c r="B6611" i="9"/>
  <c r="A6610" i="9"/>
  <c r="B3141" i="9"/>
  <c r="A3140" i="9"/>
  <c r="B2275" i="9"/>
  <c r="A2274" i="9"/>
  <c r="B3141" i="10"/>
  <c r="A3140" i="10"/>
  <c r="A10946" i="10"/>
  <c r="B10947" i="10"/>
  <c r="B10948" i="10" l="1"/>
  <c r="A10947" i="10"/>
  <c r="B7479" i="9"/>
  <c r="A7478" i="9"/>
  <c r="B4876" i="9"/>
  <c r="A4875" i="9"/>
  <c r="B6611" i="10"/>
  <c r="A6610" i="10"/>
  <c r="B10079" i="9"/>
  <c r="A10078" i="9"/>
  <c r="A4009" i="10"/>
  <c r="B4010" i="10"/>
  <c r="A11812" i="9"/>
  <c r="B11813" i="9"/>
  <c r="A2275" i="9"/>
  <c r="B2276" i="9"/>
  <c r="A6611" i="9"/>
  <c r="B6612" i="9"/>
  <c r="B5743" i="10"/>
  <c r="A5742" i="10"/>
  <c r="B1410" i="10"/>
  <c r="A1409" i="10"/>
  <c r="A5743" i="9"/>
  <c r="B5744" i="9"/>
  <c r="B4877" i="10"/>
  <c r="A4876" i="10"/>
  <c r="B8344" i="10"/>
  <c r="A8343" i="10"/>
  <c r="B9211" i="10"/>
  <c r="A9210" i="10"/>
  <c r="B8345" i="9"/>
  <c r="A8344" i="9"/>
  <c r="A11812" i="10"/>
  <c r="B11813" i="10"/>
  <c r="B10079" i="10"/>
  <c r="A10078" i="10"/>
  <c r="B4010" i="9"/>
  <c r="A4009" i="9"/>
  <c r="B9211" i="9"/>
  <c r="A9210" i="9"/>
  <c r="B1410" i="9"/>
  <c r="A1409" i="9"/>
  <c r="A3141" i="10"/>
  <c r="B3142" i="10"/>
  <c r="A3141" i="9"/>
  <c r="B3142" i="9"/>
  <c r="B2275" i="10"/>
  <c r="A2274" i="10"/>
  <c r="A540" i="10"/>
  <c r="B541" i="10"/>
  <c r="A541" i="9"/>
  <c r="B542" i="9"/>
  <c r="B10947" i="9"/>
  <c r="A10946" i="9"/>
  <c r="B7478" i="10"/>
  <c r="A7477" i="10"/>
  <c r="A542" i="9" l="1"/>
  <c r="B543" i="9"/>
  <c r="A3142" i="10"/>
  <c r="B3143" i="10"/>
  <c r="A5744" i="9"/>
  <c r="B5745" i="9"/>
  <c r="A2276" i="9"/>
  <c r="B2277" i="9"/>
  <c r="B4011" i="10"/>
  <c r="A4010" i="10"/>
  <c r="A7478" i="10"/>
  <c r="B7479" i="10"/>
  <c r="A2275" i="10"/>
  <c r="B2276" i="10"/>
  <c r="B9212" i="9"/>
  <c r="A9211" i="9"/>
  <c r="B10080" i="10"/>
  <c r="A10079" i="10"/>
  <c r="B8346" i="9"/>
  <c r="A8345" i="9"/>
  <c r="A8344" i="10"/>
  <c r="B8345" i="10"/>
  <c r="A5743" i="10"/>
  <c r="B5744" i="10"/>
  <c r="B6612" i="10"/>
  <c r="A6611" i="10"/>
  <c r="B7480" i="9"/>
  <c r="A7479" i="9"/>
  <c r="A3142" i="9"/>
  <c r="B3143" i="9"/>
  <c r="B11814" i="10"/>
  <c r="A11813" i="10"/>
  <c r="A6612" i="9"/>
  <c r="B6613" i="9"/>
  <c r="B11814" i="9"/>
  <c r="A11813" i="9"/>
  <c r="A541" i="10"/>
  <c r="B542" i="10"/>
  <c r="A10947" i="9"/>
  <c r="B10948" i="9"/>
  <c r="B1411" i="9"/>
  <c r="A1410" i="9"/>
  <c r="B4011" i="9"/>
  <c r="A4010" i="9"/>
  <c r="B9212" i="10"/>
  <c r="A9211" i="10"/>
  <c r="A4877" i="10"/>
  <c r="B4878" i="10"/>
  <c r="A1410" i="10"/>
  <c r="B1411" i="10"/>
  <c r="B10080" i="9"/>
  <c r="A10079" i="9"/>
  <c r="B4877" i="9"/>
  <c r="A4876" i="9"/>
  <c r="A10948" i="10"/>
  <c r="B10949" i="10"/>
  <c r="A4878" i="10" l="1"/>
  <c r="B4879" i="10"/>
  <c r="B10949" i="9"/>
  <c r="A10948" i="9"/>
  <c r="A5744" i="10"/>
  <c r="B5745" i="10"/>
  <c r="A7479" i="10"/>
  <c r="B7480" i="10"/>
  <c r="B2278" i="9"/>
  <c r="A2277" i="9"/>
  <c r="B3144" i="10"/>
  <c r="A3143" i="10"/>
  <c r="B10950" i="10"/>
  <c r="A10949" i="10"/>
  <c r="A10080" i="9"/>
  <c r="B10081" i="9"/>
  <c r="A4011" i="9"/>
  <c r="B4012" i="9"/>
  <c r="B11815" i="9"/>
  <c r="A11814" i="9"/>
  <c r="B11815" i="10"/>
  <c r="A11814" i="10"/>
  <c r="A7480" i="9"/>
  <c r="B7481" i="9"/>
  <c r="A8346" i="9"/>
  <c r="B8347" i="9"/>
  <c r="A9212" i="9"/>
  <c r="B9213" i="9"/>
  <c r="A1411" i="10"/>
  <c r="B1412" i="10"/>
  <c r="B543" i="10"/>
  <c r="A542" i="10"/>
  <c r="B6614" i="9"/>
  <c r="A6613" i="9"/>
  <c r="B3144" i="9"/>
  <c r="A3143" i="9"/>
  <c r="B8346" i="10"/>
  <c r="A8345" i="10"/>
  <c r="A2276" i="10"/>
  <c r="B2277" i="10"/>
  <c r="B5746" i="9"/>
  <c r="A5745" i="9"/>
  <c r="B544" i="9"/>
  <c r="A543" i="9"/>
  <c r="A4877" i="9"/>
  <c r="B4878" i="9"/>
  <c r="A9212" i="10"/>
  <c r="B9213" i="10"/>
  <c r="A1411" i="9"/>
  <c r="B1412" i="9"/>
  <c r="A6612" i="10"/>
  <c r="B6613" i="10"/>
  <c r="A10080" i="10"/>
  <c r="B10081" i="10"/>
  <c r="B4012" i="10"/>
  <c r="A4011" i="10"/>
  <c r="B9214" i="10" l="1"/>
  <c r="A9213" i="10"/>
  <c r="B2278" i="10"/>
  <c r="A2277" i="10"/>
  <c r="A9213" i="9"/>
  <c r="B9214" i="9"/>
  <c r="A7481" i="9"/>
  <c r="B7482" i="9"/>
  <c r="A10081" i="9"/>
  <c r="B10082" i="9"/>
  <c r="B7481" i="10"/>
  <c r="A7480" i="10"/>
  <c r="B545" i="9"/>
  <c r="A544" i="9"/>
  <c r="B3145" i="9"/>
  <c r="A3144" i="9"/>
  <c r="B544" i="10"/>
  <c r="A543" i="10"/>
  <c r="A11815" i="9"/>
  <c r="B11816" i="9"/>
  <c r="A3144" i="10"/>
  <c r="B3145" i="10"/>
  <c r="B10950" i="9"/>
  <c r="A10949" i="9"/>
  <c r="A6613" i="10"/>
  <c r="B6614" i="10"/>
  <c r="A10081" i="10"/>
  <c r="B10082" i="10"/>
  <c r="A1412" i="9"/>
  <c r="B1413" i="9"/>
  <c r="A4878" i="9"/>
  <c r="B4879" i="9"/>
  <c r="B1413" i="10"/>
  <c r="A1412" i="10"/>
  <c r="A8347" i="9"/>
  <c r="B8348" i="9"/>
  <c r="A4012" i="9"/>
  <c r="B4013" i="9"/>
  <c r="B5746" i="10"/>
  <c r="A5745" i="10"/>
  <c r="B4880" i="10"/>
  <c r="A4879" i="10"/>
  <c r="A4012" i="10"/>
  <c r="B4013" i="10"/>
  <c r="B5747" i="9"/>
  <c r="A5746" i="9"/>
  <c r="B8347" i="10"/>
  <c r="A8346" i="10"/>
  <c r="A6614" i="9"/>
  <c r="B6615" i="9"/>
  <c r="A11815" i="10"/>
  <c r="B11816" i="10"/>
  <c r="B10951" i="10"/>
  <c r="A10950" i="10"/>
  <c r="B2279" i="9"/>
  <c r="A2278" i="9"/>
  <c r="A11816" i="10" l="1"/>
  <c r="B11817" i="10"/>
  <c r="A4013" i="10"/>
  <c r="B4014" i="10"/>
  <c r="B8349" i="9"/>
  <c r="A8348" i="9"/>
  <c r="B4880" i="9"/>
  <c r="A4879" i="9"/>
  <c r="B10083" i="10"/>
  <c r="A10082" i="10"/>
  <c r="A11816" i="9"/>
  <c r="B11817" i="9"/>
  <c r="B7483" i="9"/>
  <c r="A7482" i="9"/>
  <c r="A10951" i="10"/>
  <c r="B10952" i="10"/>
  <c r="A2279" i="9"/>
  <c r="B2280" i="9"/>
  <c r="B8348" i="10"/>
  <c r="A8347" i="10"/>
  <c r="B5747" i="10"/>
  <c r="A5746" i="10"/>
  <c r="B10951" i="9"/>
  <c r="A10950" i="9"/>
  <c r="A3145" i="9"/>
  <c r="B3146" i="9"/>
  <c r="B7482" i="10"/>
  <c r="A7481" i="10"/>
  <c r="B2279" i="10"/>
  <c r="A2278" i="10"/>
  <c r="A6615" i="9"/>
  <c r="B6616" i="9"/>
  <c r="B4014" i="9"/>
  <c r="A4013" i="9"/>
  <c r="B1414" i="9"/>
  <c r="A1413" i="9"/>
  <c r="B6615" i="10"/>
  <c r="A6614" i="10"/>
  <c r="A3145" i="10"/>
  <c r="B3146" i="10"/>
  <c r="B10083" i="9"/>
  <c r="A10082" i="9"/>
  <c r="B9215" i="9"/>
  <c r="A9214" i="9"/>
  <c r="A5747" i="9"/>
  <c r="B5748" i="9"/>
  <c r="A4880" i="10"/>
  <c r="B4881" i="10"/>
  <c r="B1414" i="10"/>
  <c r="A1413" i="10"/>
  <c r="A544" i="10"/>
  <c r="B545" i="10"/>
  <c r="A545" i="9"/>
  <c r="B546" i="9"/>
  <c r="B9215" i="10"/>
  <c r="A9214" i="10"/>
  <c r="A545" i="10" l="1"/>
  <c r="B546" i="10"/>
  <c r="A4881" i="10"/>
  <c r="B4882" i="10"/>
  <c r="A3146" i="10"/>
  <c r="B3147" i="10"/>
  <c r="A6616" i="9"/>
  <c r="B6617" i="9"/>
  <c r="A10952" i="10"/>
  <c r="B10953" i="10"/>
  <c r="B11818" i="9"/>
  <c r="A11817" i="9"/>
  <c r="B4015" i="10"/>
  <c r="A4014" i="10"/>
  <c r="B9216" i="9"/>
  <c r="A9215" i="9"/>
  <c r="B1415" i="9"/>
  <c r="A1414" i="9"/>
  <c r="A7482" i="10"/>
  <c r="B7483" i="10"/>
  <c r="A10951" i="9"/>
  <c r="B10952" i="9"/>
  <c r="A8348" i="10"/>
  <c r="B8349" i="10"/>
  <c r="B4881" i="9"/>
  <c r="A4880" i="9"/>
  <c r="A5748" i="9"/>
  <c r="B5749" i="9"/>
  <c r="A3146" i="9"/>
  <c r="B3147" i="9"/>
  <c r="A2280" i="9"/>
  <c r="B2281" i="9"/>
  <c r="B11818" i="10"/>
  <c r="A11817" i="10"/>
  <c r="B9216" i="10"/>
  <c r="A9215" i="10"/>
  <c r="A546" i="9"/>
  <c r="B547" i="9"/>
  <c r="A1414" i="10"/>
  <c r="B1415" i="10"/>
  <c r="B10084" i="9"/>
  <c r="A10083" i="9"/>
  <c r="B6616" i="10"/>
  <c r="A6615" i="10"/>
  <c r="B4015" i="9"/>
  <c r="A4014" i="9"/>
  <c r="A2279" i="10"/>
  <c r="B2280" i="10"/>
  <c r="A5747" i="10"/>
  <c r="B5748" i="10"/>
  <c r="B7484" i="9"/>
  <c r="A7483" i="9"/>
  <c r="B10084" i="10"/>
  <c r="A10083" i="10"/>
  <c r="B8350" i="9"/>
  <c r="A8349" i="9"/>
  <c r="A2280" i="10" l="1"/>
  <c r="B2281" i="10"/>
  <c r="A1415" i="10"/>
  <c r="B1416" i="10"/>
  <c r="B2282" i="9"/>
  <c r="A2281" i="9"/>
  <c r="B5750" i="9"/>
  <c r="A5749" i="9"/>
  <c r="A8349" i="10"/>
  <c r="B8350" i="10"/>
  <c r="A7483" i="10"/>
  <c r="B7484" i="10"/>
  <c r="B6618" i="9"/>
  <c r="A6617" i="9"/>
  <c r="A4882" i="10"/>
  <c r="B4883" i="10"/>
  <c r="A10084" i="10"/>
  <c r="B10085" i="10"/>
  <c r="A8350" i="9"/>
  <c r="B8351" i="9"/>
  <c r="A7484" i="9"/>
  <c r="B7485" i="9"/>
  <c r="A6616" i="10"/>
  <c r="B6617" i="10"/>
  <c r="A9216" i="10"/>
  <c r="B9217" i="10"/>
  <c r="A9216" i="9"/>
  <c r="B9217" i="9"/>
  <c r="B11819" i="9"/>
  <c r="A11818" i="9"/>
  <c r="A5748" i="10"/>
  <c r="B5749" i="10"/>
  <c r="B548" i="9"/>
  <c r="A547" i="9"/>
  <c r="B3148" i="9"/>
  <c r="A3147" i="9"/>
  <c r="A10952" i="9"/>
  <c r="B10953" i="9"/>
  <c r="B10954" i="10"/>
  <c r="A10953" i="10"/>
  <c r="B3148" i="10"/>
  <c r="A3147" i="10"/>
  <c r="B547" i="10"/>
  <c r="A546" i="10"/>
  <c r="A4015" i="9"/>
  <c r="B4016" i="9"/>
  <c r="A10084" i="9"/>
  <c r="B10085" i="9"/>
  <c r="B11819" i="10"/>
  <c r="A11818" i="10"/>
  <c r="A4881" i="9"/>
  <c r="B4882" i="9"/>
  <c r="A1415" i="9"/>
  <c r="B1416" i="9"/>
  <c r="B4016" i="10"/>
  <c r="A4015" i="10"/>
  <c r="A1416" i="9" l="1"/>
  <c r="B1417" i="9"/>
  <c r="A4882" i="9"/>
  <c r="B4883" i="9"/>
  <c r="A10085" i="9"/>
  <c r="B10086" i="9"/>
  <c r="B5750" i="10"/>
  <c r="A5749" i="10"/>
  <c r="A9217" i="9"/>
  <c r="B9218" i="9"/>
  <c r="A6617" i="10"/>
  <c r="B6618" i="10"/>
  <c r="A8351" i="9"/>
  <c r="B8352" i="9"/>
  <c r="B4884" i="10"/>
  <c r="A4883" i="10"/>
  <c r="B7485" i="10"/>
  <c r="A7484" i="10"/>
  <c r="B1417" i="10"/>
  <c r="A1416" i="10"/>
  <c r="A4016" i="10"/>
  <c r="B4017" i="10"/>
  <c r="B548" i="10"/>
  <c r="A547" i="10"/>
  <c r="B10955" i="10"/>
  <c r="A10954" i="10"/>
  <c r="B3149" i="9"/>
  <c r="A3148" i="9"/>
  <c r="B5751" i="9"/>
  <c r="A5750" i="9"/>
  <c r="A4016" i="9"/>
  <c r="B4017" i="9"/>
  <c r="B10954" i="9"/>
  <c r="A10953" i="9"/>
  <c r="B9218" i="10"/>
  <c r="A9217" i="10"/>
  <c r="A7485" i="9"/>
  <c r="B7486" i="9"/>
  <c r="A10085" i="10"/>
  <c r="B10086" i="10"/>
  <c r="B8351" i="10"/>
  <c r="A8350" i="10"/>
  <c r="B2282" i="10"/>
  <c r="A2281" i="10"/>
  <c r="A11819" i="10"/>
  <c r="B11820" i="10"/>
  <c r="B3149" i="10"/>
  <c r="A3148" i="10"/>
  <c r="B549" i="9"/>
  <c r="A548" i="9"/>
  <c r="A11819" i="9"/>
  <c r="B11820" i="9"/>
  <c r="B6619" i="9"/>
  <c r="A6618" i="9"/>
  <c r="B2283" i="9"/>
  <c r="A2282" i="9"/>
  <c r="A11820" i="9" l="1"/>
  <c r="B11821" i="9"/>
  <c r="B10087" i="10"/>
  <c r="A10086" i="10"/>
  <c r="B4018" i="9"/>
  <c r="A4017" i="9"/>
  <c r="B6619" i="10"/>
  <c r="A6618" i="10"/>
  <c r="B4884" i="9"/>
  <c r="A4883" i="9"/>
  <c r="A2283" i="9"/>
  <c r="B2284" i="9"/>
  <c r="A3149" i="10"/>
  <c r="B3150" i="10"/>
  <c r="B2283" i="10"/>
  <c r="A2282" i="10"/>
  <c r="B9219" i="10"/>
  <c r="A9218" i="10"/>
  <c r="A3149" i="9"/>
  <c r="B3150" i="9"/>
  <c r="A548" i="10"/>
  <c r="B549" i="10"/>
  <c r="B1418" i="10"/>
  <c r="A1417" i="10"/>
  <c r="B4885" i="10"/>
  <c r="A4884" i="10"/>
  <c r="B5751" i="10"/>
  <c r="A5750" i="10"/>
  <c r="A11820" i="10"/>
  <c r="B11821" i="10"/>
  <c r="B7487" i="9"/>
  <c r="A7486" i="9"/>
  <c r="A4017" i="10"/>
  <c r="B4018" i="10"/>
  <c r="B8353" i="9"/>
  <c r="A8352" i="9"/>
  <c r="B9219" i="9"/>
  <c r="A9218" i="9"/>
  <c r="B10087" i="9"/>
  <c r="A10086" i="9"/>
  <c r="B1418" i="9"/>
  <c r="A1417" i="9"/>
  <c r="A6619" i="9"/>
  <c r="B6620" i="9"/>
  <c r="A549" i="9"/>
  <c r="B550" i="9"/>
  <c r="B8352" i="10"/>
  <c r="A8351" i="10"/>
  <c r="B10955" i="9"/>
  <c r="A10954" i="9"/>
  <c r="A5751" i="9"/>
  <c r="B5752" i="9"/>
  <c r="A10955" i="10"/>
  <c r="B10956" i="10"/>
  <c r="B7486" i="10"/>
  <c r="A7485" i="10"/>
  <c r="A5752" i="9" l="1"/>
  <c r="B5753" i="9"/>
  <c r="A6620" i="9"/>
  <c r="B6621" i="9"/>
  <c r="A3150" i="9"/>
  <c r="B3151" i="9"/>
  <c r="A2284" i="9"/>
  <c r="B2285" i="9"/>
  <c r="A7486" i="10"/>
  <c r="B7487" i="10"/>
  <c r="A8352" i="10"/>
  <c r="B8353" i="10"/>
  <c r="B10088" i="9"/>
  <c r="A10087" i="9"/>
  <c r="B8354" i="9"/>
  <c r="A8353" i="9"/>
  <c r="B7488" i="9"/>
  <c r="A7487" i="9"/>
  <c r="A5751" i="10"/>
  <c r="B5752" i="10"/>
  <c r="B1419" i="10"/>
  <c r="A1418" i="10"/>
  <c r="A2283" i="10"/>
  <c r="B2284" i="10"/>
  <c r="B6620" i="10"/>
  <c r="A6619" i="10"/>
  <c r="B10088" i="10"/>
  <c r="A10087" i="10"/>
  <c r="A10956" i="10"/>
  <c r="B10957" i="10"/>
  <c r="A550" i="9"/>
  <c r="B551" i="9"/>
  <c r="B4019" i="10"/>
  <c r="A4018" i="10"/>
  <c r="B11822" i="10"/>
  <c r="A11821" i="10"/>
  <c r="A549" i="10"/>
  <c r="B550" i="10"/>
  <c r="A3150" i="10"/>
  <c r="B3151" i="10"/>
  <c r="B11822" i="9"/>
  <c r="A11821" i="9"/>
  <c r="A10955" i="9"/>
  <c r="B10956" i="9"/>
  <c r="B1419" i="9"/>
  <c r="A1418" i="9"/>
  <c r="B9220" i="9"/>
  <c r="A9219" i="9"/>
  <c r="A4885" i="10"/>
  <c r="B4886" i="10"/>
  <c r="B9220" i="10"/>
  <c r="A9219" i="10"/>
  <c r="B4885" i="9"/>
  <c r="A4884" i="9"/>
  <c r="B4019" i="9"/>
  <c r="A4018" i="9"/>
  <c r="B10957" i="9" l="1"/>
  <c r="A10956" i="9"/>
  <c r="B3152" i="10"/>
  <c r="A3151" i="10"/>
  <c r="B552" i="9"/>
  <c r="A551" i="9"/>
  <c r="A2284" i="10"/>
  <c r="B2285" i="10"/>
  <c r="A5752" i="10"/>
  <c r="B5753" i="10"/>
  <c r="A8353" i="10"/>
  <c r="B8354" i="10"/>
  <c r="B2286" i="9"/>
  <c r="A2285" i="9"/>
  <c r="B6622" i="9"/>
  <c r="A6621" i="9"/>
  <c r="A4019" i="9"/>
  <c r="B4020" i="9"/>
  <c r="A9220" i="10"/>
  <c r="B9221" i="10"/>
  <c r="A9220" i="9"/>
  <c r="B9221" i="9"/>
  <c r="B11823" i="10"/>
  <c r="A11822" i="10"/>
  <c r="A10088" i="10"/>
  <c r="B10089" i="10"/>
  <c r="A8354" i="9"/>
  <c r="B8355" i="9"/>
  <c r="A4886" i="10"/>
  <c r="B4887" i="10"/>
  <c r="B551" i="10"/>
  <c r="A550" i="10"/>
  <c r="B10958" i="10"/>
  <c r="A10957" i="10"/>
  <c r="A7487" i="10"/>
  <c r="B7488" i="10"/>
  <c r="B3152" i="9"/>
  <c r="A3151" i="9"/>
  <c r="B5754" i="9"/>
  <c r="A5753" i="9"/>
  <c r="A4885" i="9"/>
  <c r="B4886" i="9"/>
  <c r="A1419" i="9"/>
  <c r="B1420" i="9"/>
  <c r="B11823" i="9"/>
  <c r="A11822" i="9"/>
  <c r="B4020" i="10"/>
  <c r="A4019" i="10"/>
  <c r="A6620" i="10"/>
  <c r="B6621" i="10"/>
  <c r="B1420" i="10"/>
  <c r="A1419" i="10"/>
  <c r="A7488" i="9"/>
  <c r="B7489" i="9"/>
  <c r="A10088" i="9"/>
  <c r="B10089" i="9"/>
  <c r="A1420" i="9" l="1"/>
  <c r="B1421" i="9"/>
  <c r="B7489" i="10"/>
  <c r="A7488" i="10"/>
  <c r="A8355" i="9"/>
  <c r="B8356" i="9"/>
  <c r="B9222" i="10"/>
  <c r="A9221" i="10"/>
  <c r="B8355" i="10"/>
  <c r="A8354" i="10"/>
  <c r="B2286" i="10"/>
  <c r="A2285" i="10"/>
  <c r="A1420" i="10"/>
  <c r="B1421" i="10"/>
  <c r="A4020" i="10"/>
  <c r="B4021" i="10"/>
  <c r="B5755" i="9"/>
  <c r="A5754" i="9"/>
  <c r="B552" i="10"/>
  <c r="A551" i="10"/>
  <c r="A11823" i="10"/>
  <c r="B11824" i="10"/>
  <c r="A6622" i="9"/>
  <c r="B6623" i="9"/>
  <c r="A3152" i="10"/>
  <c r="B3153" i="10"/>
  <c r="A7489" i="9"/>
  <c r="B7490" i="9"/>
  <c r="A4886" i="9"/>
  <c r="B4887" i="9"/>
  <c r="B4888" i="10"/>
  <c r="A4887" i="10"/>
  <c r="A10089" i="10"/>
  <c r="B10090" i="10"/>
  <c r="A9221" i="9"/>
  <c r="B9222" i="9"/>
  <c r="A4020" i="9"/>
  <c r="B4021" i="9"/>
  <c r="B5754" i="10"/>
  <c r="A5753" i="10"/>
  <c r="A10089" i="9"/>
  <c r="B10090" i="9"/>
  <c r="A6621" i="10"/>
  <c r="B6622" i="10"/>
  <c r="A11823" i="9"/>
  <c r="B11824" i="9"/>
  <c r="B3153" i="9"/>
  <c r="A3152" i="9"/>
  <c r="B10959" i="10"/>
  <c r="A10958" i="10"/>
  <c r="B2287" i="9"/>
  <c r="A2286" i="9"/>
  <c r="B553" i="9"/>
  <c r="A552" i="9"/>
  <c r="B10958" i="9"/>
  <c r="A10957" i="9"/>
  <c r="A553" i="9" l="1"/>
  <c r="B554" i="9"/>
  <c r="B6623" i="10"/>
  <c r="A6622" i="10"/>
  <c r="B9223" i="9"/>
  <c r="A9222" i="9"/>
  <c r="B7491" i="9"/>
  <c r="A7490" i="9"/>
  <c r="A6623" i="9"/>
  <c r="B6624" i="9"/>
  <c r="A4021" i="10"/>
  <c r="B4022" i="10"/>
  <c r="B10959" i="9"/>
  <c r="A10958" i="9"/>
  <c r="A2287" i="9"/>
  <c r="B2288" i="9"/>
  <c r="A3153" i="9"/>
  <c r="B3154" i="9"/>
  <c r="B5755" i="10"/>
  <c r="A5754" i="10"/>
  <c r="A4888" i="10"/>
  <c r="B4889" i="10"/>
  <c r="A552" i="10"/>
  <c r="B553" i="10"/>
  <c r="B2287" i="10"/>
  <c r="A2286" i="10"/>
  <c r="B9223" i="10"/>
  <c r="A9222" i="10"/>
  <c r="B7490" i="10"/>
  <c r="A7489" i="10"/>
  <c r="A10959" i="10"/>
  <c r="B10960" i="10"/>
  <c r="A11824" i="9"/>
  <c r="B11825" i="9"/>
  <c r="B10091" i="9"/>
  <c r="A10090" i="9"/>
  <c r="B4022" i="9"/>
  <c r="A4021" i="9"/>
  <c r="B10091" i="10"/>
  <c r="A10090" i="10"/>
  <c r="B4888" i="9"/>
  <c r="A4887" i="9"/>
  <c r="A3153" i="10"/>
  <c r="B3154" i="10"/>
  <c r="A11824" i="10"/>
  <c r="B11825" i="10"/>
  <c r="B1422" i="10"/>
  <c r="A1421" i="10"/>
  <c r="B8357" i="9"/>
  <c r="A8356" i="9"/>
  <c r="B1422" i="9"/>
  <c r="A1421" i="9"/>
  <c r="A5755" i="9"/>
  <c r="B5756" i="9"/>
  <c r="B8356" i="10"/>
  <c r="A8355" i="10"/>
  <c r="A3154" i="10" l="1"/>
  <c r="B3155" i="10"/>
  <c r="A10960" i="10"/>
  <c r="B10961" i="10"/>
  <c r="A553" i="10"/>
  <c r="B554" i="10"/>
  <c r="A2288" i="9"/>
  <c r="B2289" i="9"/>
  <c r="B4023" i="10"/>
  <c r="A4022" i="10"/>
  <c r="A8356" i="10"/>
  <c r="B8357" i="10"/>
  <c r="B1423" i="9"/>
  <c r="A1422" i="9"/>
  <c r="B1423" i="10"/>
  <c r="A1422" i="10"/>
  <c r="B10092" i="10"/>
  <c r="A10091" i="10"/>
  <c r="B10092" i="9"/>
  <c r="A10091" i="9"/>
  <c r="A9223" i="10"/>
  <c r="B9224" i="10"/>
  <c r="A5755" i="10"/>
  <c r="B5756" i="10"/>
  <c r="B7492" i="9"/>
  <c r="A7491" i="9"/>
  <c r="B6624" i="10"/>
  <c r="A6623" i="10"/>
  <c r="A5756" i="9"/>
  <c r="B5757" i="9"/>
  <c r="B11826" i="10"/>
  <c r="A11825" i="10"/>
  <c r="B11826" i="9"/>
  <c r="A11825" i="9"/>
  <c r="A4889" i="10"/>
  <c r="B4890" i="10"/>
  <c r="A3154" i="9"/>
  <c r="B3155" i="9"/>
  <c r="A6624" i="9"/>
  <c r="B6625" i="9"/>
  <c r="A554" i="9"/>
  <c r="B555" i="9"/>
  <c r="B8358" i="9"/>
  <c r="A8357" i="9"/>
  <c r="B4889" i="9"/>
  <c r="A4888" i="9"/>
  <c r="B4023" i="9"/>
  <c r="A4022" i="9"/>
  <c r="A7490" i="10"/>
  <c r="B7491" i="10"/>
  <c r="A2287" i="10"/>
  <c r="B2288" i="10"/>
  <c r="A10959" i="9"/>
  <c r="B10960" i="9"/>
  <c r="B9224" i="9"/>
  <c r="A9223" i="9"/>
  <c r="A2288" i="10" l="1"/>
  <c r="B2289" i="10"/>
  <c r="B6626" i="9"/>
  <c r="A6625" i="9"/>
  <c r="A4890" i="10"/>
  <c r="B4891" i="10"/>
  <c r="A5756" i="10"/>
  <c r="B5757" i="10"/>
  <c r="A8357" i="10"/>
  <c r="B8358" i="10"/>
  <c r="B2290" i="9"/>
  <c r="A2289" i="9"/>
  <c r="B10962" i="10"/>
  <c r="A10961" i="10"/>
  <c r="A4023" i="9"/>
  <c r="B4024" i="9"/>
  <c r="A8358" i="9"/>
  <c r="B8359" i="9"/>
  <c r="B11827" i="10"/>
  <c r="A11826" i="10"/>
  <c r="A6624" i="10"/>
  <c r="B6625" i="10"/>
  <c r="A10092" i="9"/>
  <c r="B10093" i="9"/>
  <c r="B1424" i="10"/>
  <c r="A1423" i="10"/>
  <c r="A9224" i="9"/>
  <c r="B9225" i="9"/>
  <c r="A10960" i="9"/>
  <c r="B10961" i="9"/>
  <c r="A7491" i="10"/>
  <c r="B7492" i="10"/>
  <c r="B556" i="9"/>
  <c r="A555" i="9"/>
  <c r="B3156" i="9"/>
  <c r="A3155" i="9"/>
  <c r="B5758" i="9"/>
  <c r="A5757" i="9"/>
  <c r="A9224" i="10"/>
  <c r="B9225" i="10"/>
  <c r="B555" i="10"/>
  <c r="A554" i="10"/>
  <c r="B3156" i="10"/>
  <c r="A3155" i="10"/>
  <c r="A4889" i="9"/>
  <c r="B4890" i="9"/>
  <c r="B11827" i="9"/>
  <c r="A11826" i="9"/>
  <c r="A7492" i="9"/>
  <c r="B7493" i="9"/>
  <c r="A10092" i="10"/>
  <c r="B10093" i="10"/>
  <c r="A1423" i="9"/>
  <c r="B1424" i="9"/>
  <c r="B4024" i="10"/>
  <c r="A4023" i="10"/>
  <c r="A9225" i="10" l="1"/>
  <c r="B9226" i="10"/>
  <c r="B7493" i="10"/>
  <c r="A7492" i="10"/>
  <c r="A9225" i="9"/>
  <c r="B9226" i="9"/>
  <c r="A10093" i="9"/>
  <c r="B10094" i="9"/>
  <c r="A4024" i="9"/>
  <c r="B4025" i="9"/>
  <c r="B5758" i="10"/>
  <c r="A5757" i="10"/>
  <c r="A4024" i="10"/>
  <c r="B4025" i="10"/>
  <c r="A11827" i="9"/>
  <c r="B11828" i="9"/>
  <c r="B3157" i="10"/>
  <c r="A3156" i="10"/>
  <c r="B3157" i="9"/>
  <c r="A3156" i="9"/>
  <c r="A11827" i="10"/>
  <c r="B11828" i="10"/>
  <c r="B2291" i="9"/>
  <c r="A2290" i="9"/>
  <c r="B6627" i="9"/>
  <c r="A6626" i="9"/>
  <c r="A10093" i="10"/>
  <c r="B10094" i="10"/>
  <c r="A1424" i="9"/>
  <c r="B1425" i="9"/>
  <c r="A7493" i="9"/>
  <c r="B7494" i="9"/>
  <c r="A4890" i="9"/>
  <c r="B4891" i="9"/>
  <c r="B10962" i="9"/>
  <c r="A10961" i="9"/>
  <c r="A6625" i="10"/>
  <c r="B6626" i="10"/>
  <c r="A8359" i="9"/>
  <c r="B8360" i="9"/>
  <c r="B8359" i="10"/>
  <c r="A8358" i="10"/>
  <c r="B4892" i="10"/>
  <c r="A4891" i="10"/>
  <c r="B2290" i="10"/>
  <c r="A2289" i="10"/>
  <c r="B556" i="10"/>
  <c r="A555" i="10"/>
  <c r="B5759" i="9"/>
  <c r="A5758" i="9"/>
  <c r="B557" i="9"/>
  <c r="A556" i="9"/>
  <c r="A1424" i="10"/>
  <c r="B1425" i="10"/>
  <c r="B10963" i="10"/>
  <c r="A10962" i="10"/>
  <c r="B1426" i="10" l="1"/>
  <c r="A1425" i="10"/>
  <c r="B8361" i="9"/>
  <c r="A8360" i="9"/>
  <c r="B7495" i="9"/>
  <c r="A7494" i="9"/>
  <c r="B10095" i="10"/>
  <c r="A10094" i="10"/>
  <c r="A11828" i="9"/>
  <c r="B11829" i="9"/>
  <c r="B10095" i="9"/>
  <c r="A10094" i="9"/>
  <c r="A5759" i="9"/>
  <c r="B5760" i="9"/>
  <c r="A10963" i="10"/>
  <c r="B10964" i="10"/>
  <c r="A557" i="9"/>
  <c r="B558" i="9"/>
  <c r="A556" i="10"/>
  <c r="B557" i="10"/>
  <c r="B4893" i="10"/>
  <c r="A4892" i="10"/>
  <c r="B10963" i="9"/>
  <c r="A10962" i="9"/>
  <c r="A2291" i="9"/>
  <c r="B2292" i="9"/>
  <c r="A3157" i="9"/>
  <c r="B3158" i="9"/>
  <c r="B5759" i="10"/>
  <c r="A5758" i="10"/>
  <c r="B7494" i="10"/>
  <c r="A7493" i="10"/>
  <c r="B6627" i="10"/>
  <c r="A6626" i="10"/>
  <c r="B4892" i="9"/>
  <c r="A4891" i="9"/>
  <c r="B1426" i="9"/>
  <c r="A1425" i="9"/>
  <c r="A11828" i="10"/>
  <c r="B11829" i="10"/>
  <c r="A4025" i="10"/>
  <c r="B4026" i="10"/>
  <c r="B4026" i="9"/>
  <c r="A4025" i="9"/>
  <c r="B9227" i="9"/>
  <c r="A9226" i="9"/>
  <c r="B9227" i="10"/>
  <c r="A9226" i="10"/>
  <c r="B2291" i="10"/>
  <c r="A2290" i="10"/>
  <c r="B8360" i="10"/>
  <c r="A8359" i="10"/>
  <c r="A6627" i="9"/>
  <c r="B6628" i="9"/>
  <c r="A3157" i="10"/>
  <c r="B3158" i="10"/>
  <c r="A3158" i="10" l="1"/>
  <c r="B3159" i="10"/>
  <c r="B11830" i="10"/>
  <c r="A11829" i="10"/>
  <c r="A3158" i="9"/>
  <c r="B3159" i="9"/>
  <c r="A557" i="10"/>
  <c r="B558" i="10"/>
  <c r="A10964" i="10"/>
  <c r="B10965" i="10"/>
  <c r="A8360" i="10"/>
  <c r="B8361" i="10"/>
  <c r="B9228" i="10"/>
  <c r="A9227" i="10"/>
  <c r="B4027" i="9"/>
  <c r="A4026" i="9"/>
  <c r="B4893" i="9"/>
  <c r="A4892" i="9"/>
  <c r="A7494" i="10"/>
  <c r="B7495" i="10"/>
  <c r="A10963" i="9"/>
  <c r="B10964" i="9"/>
  <c r="B10096" i="9"/>
  <c r="A10095" i="9"/>
  <c r="B10096" i="10"/>
  <c r="A10095" i="10"/>
  <c r="B8362" i="9"/>
  <c r="A8361" i="9"/>
  <c r="B4027" i="10"/>
  <c r="A4026" i="10"/>
  <c r="A2292" i="9"/>
  <c r="B2293" i="9"/>
  <c r="A558" i="9"/>
  <c r="B559" i="9"/>
  <c r="A5760" i="9"/>
  <c r="B5761" i="9"/>
  <c r="B11830" i="9"/>
  <c r="A11829" i="9"/>
  <c r="A6628" i="9"/>
  <c r="B6629" i="9"/>
  <c r="A2291" i="10"/>
  <c r="B2292" i="10"/>
  <c r="B9228" i="9"/>
  <c r="A9227" i="9"/>
  <c r="B1427" i="9"/>
  <c r="A1426" i="9"/>
  <c r="B6628" i="10"/>
  <c r="A6627" i="10"/>
  <c r="A5759" i="10"/>
  <c r="B5760" i="10"/>
  <c r="A4893" i="10"/>
  <c r="B4894" i="10"/>
  <c r="B7496" i="9"/>
  <c r="A7495" i="9"/>
  <c r="B1427" i="10"/>
  <c r="A1426" i="10"/>
  <c r="A4894" i="10" l="1"/>
  <c r="B4895" i="10"/>
  <c r="B6630" i="9"/>
  <c r="A6629" i="9"/>
  <c r="B5762" i="9"/>
  <c r="A5761" i="9"/>
  <c r="B2294" i="9"/>
  <c r="A2293" i="9"/>
  <c r="A7495" i="10"/>
  <c r="B7496" i="10"/>
  <c r="A8361" i="10"/>
  <c r="B8362" i="10"/>
  <c r="B559" i="10"/>
  <c r="A558" i="10"/>
  <c r="A6628" i="10"/>
  <c r="B6629" i="10"/>
  <c r="A9228" i="9"/>
  <c r="B9229" i="9"/>
  <c r="A8362" i="9"/>
  <c r="B8363" i="9"/>
  <c r="A10096" i="9"/>
  <c r="B10097" i="9"/>
  <c r="A4027" i="9"/>
  <c r="B4028" i="9"/>
  <c r="B11831" i="10"/>
  <c r="A11830" i="10"/>
  <c r="A5760" i="10"/>
  <c r="B5761" i="10"/>
  <c r="A2292" i="10"/>
  <c r="B2293" i="10"/>
  <c r="B560" i="9"/>
  <c r="A559" i="9"/>
  <c r="B10965" i="9"/>
  <c r="A10964" i="9"/>
  <c r="B10966" i="10"/>
  <c r="A10965" i="10"/>
  <c r="B3160" i="9"/>
  <c r="A3159" i="9"/>
  <c r="B3160" i="10"/>
  <c r="A3159" i="10"/>
  <c r="B1428" i="10"/>
  <c r="A1427" i="10"/>
  <c r="A7496" i="9"/>
  <c r="B7497" i="9"/>
  <c r="A1427" i="9"/>
  <c r="B1428" i="9"/>
  <c r="B11831" i="9"/>
  <c r="A11830" i="9"/>
  <c r="B4028" i="10"/>
  <c r="A4027" i="10"/>
  <c r="A10096" i="10"/>
  <c r="B10097" i="10"/>
  <c r="A4893" i="9"/>
  <c r="B4894" i="9"/>
  <c r="B9229" i="10"/>
  <c r="A9228" i="10"/>
  <c r="A10097" i="10" l="1"/>
  <c r="B10098" i="10"/>
  <c r="A7497" i="9"/>
  <c r="B7498" i="9"/>
  <c r="B5762" i="10"/>
  <c r="A5761" i="10"/>
  <c r="A4028" i="9"/>
  <c r="B4029" i="9"/>
  <c r="A8363" i="9"/>
  <c r="B8364" i="9"/>
  <c r="A6629" i="10"/>
  <c r="B6630" i="10"/>
  <c r="B8363" i="10"/>
  <c r="A8362" i="10"/>
  <c r="A9229" i="10"/>
  <c r="B9230" i="10"/>
  <c r="A3160" i="10"/>
  <c r="B3161" i="10"/>
  <c r="B10967" i="10"/>
  <c r="A10966" i="10"/>
  <c r="B561" i="9"/>
  <c r="A560" i="9"/>
  <c r="B2295" i="9"/>
  <c r="A2294" i="9"/>
  <c r="A6630" i="9"/>
  <c r="B6631" i="9"/>
  <c r="B2294" i="10"/>
  <c r="A2293" i="10"/>
  <c r="A10097" i="9"/>
  <c r="B10098" i="9"/>
  <c r="A9229" i="9"/>
  <c r="B9230" i="9"/>
  <c r="B7497" i="10"/>
  <c r="A7496" i="10"/>
  <c r="B4896" i="10"/>
  <c r="A4895" i="10"/>
  <c r="A11831" i="9"/>
  <c r="B11832" i="9"/>
  <c r="A4894" i="9"/>
  <c r="B4895" i="9"/>
  <c r="A1428" i="9"/>
  <c r="B1429" i="9"/>
  <c r="A4028" i="10"/>
  <c r="B4029" i="10"/>
  <c r="A1428" i="10"/>
  <c r="B1429" i="10"/>
  <c r="B3161" i="9"/>
  <c r="A3160" i="9"/>
  <c r="B10966" i="9"/>
  <c r="A10965" i="9"/>
  <c r="A11831" i="10"/>
  <c r="B11832" i="10"/>
  <c r="B560" i="10"/>
  <c r="A559" i="10"/>
  <c r="B5763" i="9"/>
  <c r="A5762" i="9"/>
  <c r="A4029" i="10" l="1"/>
  <c r="B4030" i="10"/>
  <c r="B4896" i="9"/>
  <c r="A4895" i="9"/>
  <c r="B9231" i="9"/>
  <c r="A9230" i="9"/>
  <c r="A9230" i="10"/>
  <c r="B9231" i="10"/>
  <c r="B6631" i="10"/>
  <c r="A6630" i="10"/>
  <c r="B4030" i="9"/>
  <c r="A4029" i="9"/>
  <c r="B7499" i="9"/>
  <c r="A7498" i="9"/>
  <c r="A11832" i="10"/>
  <c r="B11833" i="10"/>
  <c r="A3161" i="9"/>
  <c r="B3162" i="9"/>
  <c r="A4896" i="10"/>
  <c r="B4897" i="10"/>
  <c r="B2295" i="10"/>
  <c r="A2294" i="10"/>
  <c r="A2295" i="9"/>
  <c r="B2296" i="9"/>
  <c r="A10967" i="10"/>
  <c r="B10968" i="10"/>
  <c r="A1429" i="10"/>
  <c r="B1430" i="10"/>
  <c r="B1430" i="9"/>
  <c r="A1429" i="9"/>
  <c r="A11832" i="9"/>
  <c r="B11833" i="9"/>
  <c r="B10099" i="9"/>
  <c r="A10098" i="9"/>
  <c r="A6631" i="9"/>
  <c r="B6632" i="9"/>
  <c r="A3161" i="10"/>
  <c r="B3162" i="10"/>
  <c r="B8365" i="9"/>
  <c r="A8364" i="9"/>
  <c r="B10099" i="10"/>
  <c r="A10098" i="10"/>
  <c r="A5763" i="9"/>
  <c r="B5764" i="9"/>
  <c r="A560" i="10"/>
  <c r="B561" i="10"/>
  <c r="B10967" i="9"/>
  <c r="A10966" i="9"/>
  <c r="B7498" i="10"/>
  <c r="A7497" i="10"/>
  <c r="A561" i="9"/>
  <c r="B562" i="9"/>
  <c r="B8364" i="10"/>
  <c r="A8363" i="10"/>
  <c r="B5763" i="10"/>
  <c r="A5762" i="10"/>
  <c r="A7498" i="10" l="1"/>
  <c r="B7499" i="10"/>
  <c r="A562" i="9"/>
  <c r="B563" i="9"/>
  <c r="A5764" i="9"/>
  <c r="B5765" i="9"/>
  <c r="A6632" i="9"/>
  <c r="B6633" i="9"/>
  <c r="B11834" i="9"/>
  <c r="A11833" i="9"/>
  <c r="B1431" i="10"/>
  <c r="A1430" i="10"/>
  <c r="A2296" i="9"/>
  <c r="B2297" i="9"/>
  <c r="A4897" i="10"/>
  <c r="B4898" i="10"/>
  <c r="B11834" i="10"/>
  <c r="A11833" i="10"/>
  <c r="A9231" i="10"/>
  <c r="B9232" i="10"/>
  <c r="A5763" i="10"/>
  <c r="B5764" i="10"/>
  <c r="A10967" i="9"/>
  <c r="B10968" i="9"/>
  <c r="B8366" i="9"/>
  <c r="A8365" i="9"/>
  <c r="B4031" i="9"/>
  <c r="A4030" i="9"/>
  <c r="B4897" i="9"/>
  <c r="A4896" i="9"/>
  <c r="A561" i="10"/>
  <c r="B562" i="10"/>
  <c r="A3162" i="10"/>
  <c r="B3163" i="10"/>
  <c r="A10968" i="10"/>
  <c r="B10969" i="10"/>
  <c r="A3162" i="9"/>
  <c r="B3163" i="9"/>
  <c r="B4031" i="10"/>
  <c r="A4030" i="10"/>
  <c r="A8364" i="10"/>
  <c r="B8365" i="10"/>
  <c r="B10100" i="10"/>
  <c r="A10099" i="10"/>
  <c r="B10100" i="9"/>
  <c r="A10099" i="9"/>
  <c r="B1431" i="9"/>
  <c r="A1430" i="9"/>
  <c r="A2295" i="10"/>
  <c r="B2296" i="10"/>
  <c r="B7500" i="9"/>
  <c r="A7499" i="9"/>
  <c r="B6632" i="10"/>
  <c r="A6631" i="10"/>
  <c r="B9232" i="9"/>
  <c r="A9231" i="9"/>
  <c r="B10970" i="10" l="1"/>
  <c r="A10969" i="10"/>
  <c r="B563" i="10"/>
  <c r="A562" i="10"/>
  <c r="B10969" i="9"/>
  <c r="A10968" i="9"/>
  <c r="B9233" i="10"/>
  <c r="A9232" i="10"/>
  <c r="A4898" i="10"/>
  <c r="B4899" i="10"/>
  <c r="A6633" i="9"/>
  <c r="B6634" i="9"/>
  <c r="B564" i="9"/>
  <c r="A563" i="9"/>
  <c r="A9232" i="9"/>
  <c r="B9233" i="9"/>
  <c r="A7500" i="9"/>
  <c r="B7501" i="9"/>
  <c r="A1431" i="9"/>
  <c r="B1432" i="9"/>
  <c r="A10100" i="10"/>
  <c r="B10101" i="10"/>
  <c r="B4032" i="10"/>
  <c r="A4031" i="10"/>
  <c r="A4031" i="9"/>
  <c r="B4032" i="9"/>
  <c r="B1432" i="10"/>
  <c r="A1431" i="10"/>
  <c r="A2296" i="10"/>
  <c r="B2297" i="10"/>
  <c r="A8365" i="10"/>
  <c r="B8366" i="10"/>
  <c r="B3164" i="9"/>
  <c r="A3163" i="9"/>
  <c r="B3164" i="10"/>
  <c r="A3163" i="10"/>
  <c r="A5764" i="10"/>
  <c r="B5765" i="10"/>
  <c r="B2298" i="9"/>
  <c r="A2297" i="9"/>
  <c r="B5766" i="9"/>
  <c r="A5765" i="9"/>
  <c r="A7499" i="10"/>
  <c r="B7500" i="10"/>
  <c r="A6632" i="10"/>
  <c r="B6633" i="10"/>
  <c r="A10100" i="9"/>
  <c r="B10101" i="9"/>
  <c r="A4897" i="9"/>
  <c r="B4898" i="9"/>
  <c r="A8366" i="9"/>
  <c r="B8367" i="9"/>
  <c r="B11835" i="10"/>
  <c r="A11834" i="10"/>
  <c r="B11835" i="9"/>
  <c r="A11834" i="9"/>
  <c r="A8367" i="9" l="1"/>
  <c r="B8368" i="9"/>
  <c r="B10102" i="9"/>
  <c r="A10101" i="9"/>
  <c r="B7501" i="10"/>
  <c r="A7500" i="10"/>
  <c r="B8367" i="10"/>
  <c r="A8366" i="10"/>
  <c r="B1433" i="9"/>
  <c r="A1432" i="9"/>
  <c r="A9233" i="9"/>
  <c r="B9234" i="9"/>
  <c r="A6634" i="9"/>
  <c r="B6635" i="9"/>
  <c r="A11835" i="9"/>
  <c r="B11836" i="9"/>
  <c r="B2299" i="9"/>
  <c r="A2298" i="9"/>
  <c r="B3165" i="10"/>
  <c r="A3164" i="10"/>
  <c r="A1432" i="10"/>
  <c r="B1433" i="10"/>
  <c r="A4032" i="10"/>
  <c r="B4033" i="10"/>
  <c r="B9234" i="10"/>
  <c r="A9233" i="10"/>
  <c r="B564" i="10"/>
  <c r="A563" i="10"/>
  <c r="A4898" i="9"/>
  <c r="B4899" i="9"/>
  <c r="A6633" i="10"/>
  <c r="B6634" i="10"/>
  <c r="B5766" i="10"/>
  <c r="A5765" i="10"/>
  <c r="B2298" i="10"/>
  <c r="A2297" i="10"/>
  <c r="A4032" i="9"/>
  <c r="B4033" i="9"/>
  <c r="A10101" i="10"/>
  <c r="B10102" i="10"/>
  <c r="B7502" i="9"/>
  <c r="A7501" i="9"/>
  <c r="A4899" i="10"/>
  <c r="B4900" i="10"/>
  <c r="A11835" i="10"/>
  <c r="B11836" i="10"/>
  <c r="A5766" i="9"/>
  <c r="B5767" i="9"/>
  <c r="B3165" i="9"/>
  <c r="A3164" i="9"/>
  <c r="A564" i="9"/>
  <c r="B565" i="9"/>
  <c r="A10969" i="9"/>
  <c r="B10970" i="9"/>
  <c r="B10971" i="10"/>
  <c r="A10970" i="10"/>
  <c r="A5767" i="9" l="1"/>
  <c r="B5768" i="9"/>
  <c r="B6635" i="10"/>
  <c r="A6634" i="10"/>
  <c r="B4034" i="10"/>
  <c r="A4033" i="10"/>
  <c r="B11837" i="9"/>
  <c r="A11836" i="9"/>
  <c r="B9235" i="9"/>
  <c r="A9234" i="9"/>
  <c r="A565" i="9"/>
  <c r="B566" i="9"/>
  <c r="A4900" i="10"/>
  <c r="B4901" i="10"/>
  <c r="A2298" i="10"/>
  <c r="B2299" i="10"/>
  <c r="A564" i="10"/>
  <c r="B565" i="10"/>
  <c r="A3165" i="10"/>
  <c r="B3166" i="10"/>
  <c r="B8368" i="10"/>
  <c r="A8367" i="10"/>
  <c r="B10103" i="9"/>
  <c r="A10102" i="9"/>
  <c r="B10103" i="10"/>
  <c r="A10102" i="10"/>
  <c r="A10971" i="10"/>
  <c r="B10972" i="10"/>
  <c r="A10970" i="9"/>
  <c r="B10971" i="9"/>
  <c r="B11837" i="10"/>
  <c r="A11836" i="10"/>
  <c r="B4034" i="9"/>
  <c r="A4033" i="9"/>
  <c r="B4900" i="9"/>
  <c r="A4899" i="9"/>
  <c r="B1434" i="10"/>
  <c r="A1433" i="10"/>
  <c r="B6636" i="9"/>
  <c r="A6635" i="9"/>
  <c r="B8369" i="9"/>
  <c r="A8368" i="9"/>
  <c r="A3165" i="9"/>
  <c r="B3166" i="9"/>
  <c r="B7503" i="9"/>
  <c r="A7502" i="9"/>
  <c r="A5766" i="10"/>
  <c r="B5767" i="10"/>
  <c r="A9234" i="10"/>
  <c r="B9235" i="10"/>
  <c r="A2299" i="9"/>
  <c r="B2300" i="9"/>
  <c r="B1434" i="9"/>
  <c r="A1433" i="9"/>
  <c r="A7501" i="10"/>
  <c r="B7502" i="10"/>
  <c r="A5767" i="10" l="1"/>
  <c r="B5768" i="10"/>
  <c r="B3167" i="9"/>
  <c r="A3166" i="9"/>
  <c r="A10972" i="10"/>
  <c r="B10973" i="10"/>
  <c r="B3167" i="10"/>
  <c r="A3166" i="10"/>
  <c r="A2299" i="10"/>
  <c r="B2300" i="10"/>
  <c r="B567" i="9"/>
  <c r="A566" i="9"/>
  <c r="B2301" i="9"/>
  <c r="A2300" i="9"/>
  <c r="A6636" i="9"/>
  <c r="B6637" i="9"/>
  <c r="A4900" i="9"/>
  <c r="B4901" i="9"/>
  <c r="B11838" i="10"/>
  <c r="A11837" i="10"/>
  <c r="A10103" i="9"/>
  <c r="B10104" i="9"/>
  <c r="B11838" i="9"/>
  <c r="A11837" i="9"/>
  <c r="B6636" i="10"/>
  <c r="A6635" i="10"/>
  <c r="A10971" i="9"/>
  <c r="B10972" i="9"/>
  <c r="B566" i="10"/>
  <c r="A565" i="10"/>
  <c r="B4902" i="10"/>
  <c r="A4901" i="10"/>
  <c r="B5769" i="9"/>
  <c r="A5768" i="9"/>
  <c r="A7502" i="10"/>
  <c r="B7503" i="10"/>
  <c r="B9236" i="10"/>
  <c r="A9235" i="10"/>
  <c r="B1435" i="9"/>
  <c r="A1434" i="9"/>
  <c r="B7504" i="9"/>
  <c r="A7503" i="9"/>
  <c r="B8370" i="9"/>
  <c r="A8369" i="9"/>
  <c r="B1435" i="10"/>
  <c r="A1434" i="10"/>
  <c r="B4035" i="9"/>
  <c r="A4034" i="9"/>
  <c r="B10104" i="10"/>
  <c r="A10103" i="10"/>
  <c r="A8368" i="10"/>
  <c r="B8369" i="10"/>
  <c r="A9235" i="9"/>
  <c r="B9236" i="9"/>
  <c r="B4035" i="10"/>
  <c r="A4034" i="10"/>
  <c r="A7503" i="10" l="1"/>
  <c r="B7504" i="10"/>
  <c r="B10973" i="9"/>
  <c r="A10972" i="9"/>
  <c r="B6638" i="9"/>
  <c r="A6637" i="9"/>
  <c r="B8370" i="10"/>
  <c r="A8369" i="10"/>
  <c r="B4036" i="10"/>
  <c r="A4035" i="10"/>
  <c r="A4035" i="9"/>
  <c r="B4036" i="9"/>
  <c r="A8370" i="9"/>
  <c r="B8371" i="9"/>
  <c r="A1435" i="9"/>
  <c r="B1436" i="9"/>
  <c r="B4903" i="10"/>
  <c r="A4902" i="10"/>
  <c r="B11839" i="9"/>
  <c r="A11838" i="9"/>
  <c r="B11839" i="10"/>
  <c r="A11838" i="10"/>
  <c r="B568" i="9"/>
  <c r="A567" i="9"/>
  <c r="B3168" i="10"/>
  <c r="A3167" i="10"/>
  <c r="B3168" i="9"/>
  <c r="A3167" i="9"/>
  <c r="A10104" i="9"/>
  <c r="B10105" i="9"/>
  <c r="A4901" i="9"/>
  <c r="B4902" i="9"/>
  <c r="B2301" i="10"/>
  <c r="A2300" i="10"/>
  <c r="B10974" i="10"/>
  <c r="A10973" i="10"/>
  <c r="B5769" i="10"/>
  <c r="A5768" i="10"/>
  <c r="A9236" i="9"/>
  <c r="B9237" i="9"/>
  <c r="A10104" i="10"/>
  <c r="B10105" i="10"/>
  <c r="B1436" i="10"/>
  <c r="A1435" i="10"/>
  <c r="A7504" i="9"/>
  <c r="B7505" i="9"/>
  <c r="B9237" i="10"/>
  <c r="A9236" i="10"/>
  <c r="B5770" i="9"/>
  <c r="A5769" i="9"/>
  <c r="B567" i="10"/>
  <c r="A566" i="10"/>
  <c r="A6636" i="10"/>
  <c r="B6637" i="10"/>
  <c r="B2302" i="9"/>
  <c r="A2301" i="9"/>
  <c r="A9237" i="9" l="1"/>
  <c r="B9238" i="9"/>
  <c r="A4902" i="9"/>
  <c r="B4903" i="9"/>
  <c r="A1436" i="9"/>
  <c r="B1437" i="9"/>
  <c r="A4036" i="9"/>
  <c r="B4037" i="9"/>
  <c r="B2303" i="9"/>
  <c r="A2302" i="9"/>
  <c r="B568" i="10"/>
  <c r="A567" i="10"/>
  <c r="A9237" i="10"/>
  <c r="B9238" i="10"/>
  <c r="A1436" i="10"/>
  <c r="B1437" i="10"/>
  <c r="B10975" i="10"/>
  <c r="A10974" i="10"/>
  <c r="B3169" i="9"/>
  <c r="A3168" i="9"/>
  <c r="B569" i="9"/>
  <c r="A568" i="9"/>
  <c r="A11839" i="9"/>
  <c r="B11840" i="9"/>
  <c r="B8371" i="10"/>
  <c r="A8370" i="10"/>
  <c r="B10974" i="9"/>
  <c r="A10973" i="9"/>
  <c r="A6637" i="10"/>
  <c r="B6638" i="10"/>
  <c r="A7505" i="9"/>
  <c r="B7506" i="9"/>
  <c r="A10105" i="10"/>
  <c r="B10106" i="10"/>
  <c r="A10105" i="9"/>
  <c r="B10106" i="9"/>
  <c r="A8371" i="9"/>
  <c r="B8372" i="9"/>
  <c r="B7505" i="10"/>
  <c r="A7504" i="10"/>
  <c r="B5771" i="9"/>
  <c r="A5770" i="9"/>
  <c r="B5770" i="10"/>
  <c r="A5769" i="10"/>
  <c r="B2302" i="10"/>
  <c r="A2301" i="10"/>
  <c r="A3168" i="10"/>
  <c r="B3169" i="10"/>
  <c r="A11839" i="10"/>
  <c r="B11840" i="10"/>
  <c r="B4904" i="10"/>
  <c r="A4903" i="10"/>
  <c r="A4036" i="10"/>
  <c r="B4037" i="10"/>
  <c r="A6638" i="9"/>
  <c r="B6639" i="9"/>
  <c r="A6639" i="9" l="1"/>
  <c r="B6640" i="9"/>
  <c r="A3169" i="10"/>
  <c r="B3170" i="10"/>
  <c r="B10107" i="9"/>
  <c r="A10106" i="9"/>
  <c r="B7507" i="9"/>
  <c r="A7506" i="9"/>
  <c r="A11840" i="9"/>
  <c r="B11841" i="9"/>
  <c r="A1437" i="10"/>
  <c r="B1438" i="10"/>
  <c r="B4038" i="9"/>
  <c r="A4037" i="9"/>
  <c r="B4904" i="9"/>
  <c r="A4903" i="9"/>
  <c r="A4904" i="10"/>
  <c r="B4905" i="10"/>
  <c r="B5771" i="10"/>
  <c r="A5770" i="10"/>
  <c r="B7506" i="10"/>
  <c r="A7505" i="10"/>
  <c r="B10975" i="9"/>
  <c r="A10974" i="9"/>
  <c r="A3169" i="9"/>
  <c r="B3170" i="9"/>
  <c r="A568" i="10"/>
  <c r="B569" i="10"/>
  <c r="A4037" i="10"/>
  <c r="B4038" i="10"/>
  <c r="A11840" i="10"/>
  <c r="B11841" i="10"/>
  <c r="B8373" i="9"/>
  <c r="A8372" i="9"/>
  <c r="B10107" i="10"/>
  <c r="A10106" i="10"/>
  <c r="B6639" i="10"/>
  <c r="A6638" i="10"/>
  <c r="A9238" i="10"/>
  <c r="B9239" i="10"/>
  <c r="B1438" i="9"/>
  <c r="A1437" i="9"/>
  <c r="B9239" i="9"/>
  <c r="A9238" i="9"/>
  <c r="B2303" i="10"/>
  <c r="A2302" i="10"/>
  <c r="A5771" i="9"/>
  <c r="B5772" i="9"/>
  <c r="B8372" i="10"/>
  <c r="A8371" i="10"/>
  <c r="A569" i="9"/>
  <c r="B570" i="9"/>
  <c r="A10975" i="10"/>
  <c r="B10976" i="10"/>
  <c r="A2303" i="9"/>
  <c r="B2304" i="9"/>
  <c r="A10976" i="10" l="1"/>
  <c r="B10977" i="10"/>
  <c r="A2304" i="9"/>
  <c r="B2305" i="9"/>
  <c r="A570" i="9"/>
  <c r="B571" i="9"/>
  <c r="A5772" i="9"/>
  <c r="B5773" i="9"/>
  <c r="A9239" i="10"/>
  <c r="B9240" i="10"/>
  <c r="B11842" i="10"/>
  <c r="A11841" i="10"/>
  <c r="A569" i="10"/>
  <c r="B570" i="10"/>
  <c r="B1439" i="10"/>
  <c r="A1438" i="10"/>
  <c r="A3170" i="10"/>
  <c r="B3171" i="10"/>
  <c r="B9240" i="9"/>
  <c r="A9239" i="9"/>
  <c r="B10108" i="10"/>
  <c r="A10107" i="10"/>
  <c r="A10975" i="9"/>
  <c r="B10976" i="9"/>
  <c r="A5771" i="10"/>
  <c r="B5772" i="10"/>
  <c r="B4905" i="9"/>
  <c r="A4904" i="9"/>
  <c r="B7508" i="9"/>
  <c r="A7507" i="9"/>
  <c r="B4039" i="10"/>
  <c r="A4038" i="10"/>
  <c r="A3170" i="9"/>
  <c r="B3171" i="9"/>
  <c r="A4905" i="10"/>
  <c r="B4906" i="10"/>
  <c r="B11842" i="9"/>
  <c r="A11841" i="9"/>
  <c r="A6640" i="9"/>
  <c r="B6641" i="9"/>
  <c r="A8372" i="10"/>
  <c r="B8373" i="10"/>
  <c r="A2303" i="10"/>
  <c r="B2304" i="10"/>
  <c r="B1439" i="9"/>
  <c r="A1438" i="9"/>
  <c r="B6640" i="10"/>
  <c r="A6639" i="10"/>
  <c r="B8374" i="9"/>
  <c r="A8373" i="9"/>
  <c r="A7506" i="10"/>
  <c r="B7507" i="10"/>
  <c r="B4039" i="9"/>
  <c r="A4038" i="9"/>
  <c r="B10108" i="9"/>
  <c r="A10107" i="9"/>
  <c r="A2304" i="10" l="1"/>
  <c r="B2305" i="10"/>
  <c r="B6642" i="9"/>
  <c r="A6641" i="9"/>
  <c r="A4906" i="10"/>
  <c r="B4907" i="10"/>
  <c r="A10976" i="9"/>
  <c r="B10977" i="9"/>
  <c r="B5774" i="9"/>
  <c r="A5773" i="9"/>
  <c r="B2306" i="9"/>
  <c r="A2305" i="9"/>
  <c r="A10108" i="9"/>
  <c r="B10109" i="9"/>
  <c r="A6640" i="10"/>
  <c r="B6641" i="10"/>
  <c r="B4040" i="10"/>
  <c r="A4039" i="10"/>
  <c r="A4905" i="9"/>
  <c r="B4906" i="9"/>
  <c r="A9240" i="9"/>
  <c r="B9241" i="9"/>
  <c r="B1440" i="10"/>
  <c r="A1439" i="10"/>
  <c r="B11843" i="10"/>
  <c r="A11842" i="10"/>
  <c r="A7507" i="10"/>
  <c r="B7508" i="10"/>
  <c r="A8373" i="10"/>
  <c r="B8374" i="10"/>
  <c r="B3172" i="9"/>
  <c r="A3171" i="9"/>
  <c r="A5772" i="10"/>
  <c r="B5773" i="10"/>
  <c r="B3172" i="10"/>
  <c r="A3171" i="10"/>
  <c r="B571" i="10"/>
  <c r="A570" i="10"/>
  <c r="B9241" i="10"/>
  <c r="A9240" i="10"/>
  <c r="B572" i="9"/>
  <c r="A571" i="9"/>
  <c r="B10978" i="10"/>
  <c r="A10977" i="10"/>
  <c r="A4039" i="9"/>
  <c r="B4040" i="9"/>
  <c r="A8374" i="9"/>
  <c r="B8375" i="9"/>
  <c r="A1439" i="9"/>
  <c r="B1440" i="9"/>
  <c r="B11843" i="9"/>
  <c r="A11842" i="9"/>
  <c r="A7508" i="9"/>
  <c r="B7509" i="9"/>
  <c r="A10108" i="10"/>
  <c r="B10109" i="10"/>
  <c r="A10109" i="10" l="1"/>
  <c r="B10110" i="10"/>
  <c r="A8375" i="9"/>
  <c r="B8376" i="9"/>
  <c r="B7509" i="10"/>
  <c r="A7508" i="10"/>
  <c r="A4906" i="9"/>
  <c r="B4907" i="9"/>
  <c r="A6641" i="10"/>
  <c r="B6642" i="10"/>
  <c r="B10978" i="9"/>
  <c r="A10977" i="9"/>
  <c r="A11843" i="9"/>
  <c r="B11844" i="9"/>
  <c r="B10979" i="10"/>
  <c r="A10978" i="10"/>
  <c r="B9242" i="10"/>
  <c r="A9241" i="10"/>
  <c r="A3172" i="10"/>
  <c r="B3173" i="10"/>
  <c r="B3173" i="9"/>
  <c r="A3172" i="9"/>
  <c r="A1440" i="10"/>
  <c r="B1441" i="10"/>
  <c r="B2307" i="9"/>
  <c r="A2306" i="9"/>
  <c r="B6643" i="9"/>
  <c r="A6642" i="9"/>
  <c r="A7509" i="9"/>
  <c r="B7510" i="9"/>
  <c r="A1440" i="9"/>
  <c r="B1441" i="9"/>
  <c r="A4040" i="9"/>
  <c r="B4041" i="9"/>
  <c r="B5774" i="10"/>
  <c r="A5773" i="10"/>
  <c r="B8375" i="10"/>
  <c r="A8374" i="10"/>
  <c r="A9241" i="9"/>
  <c r="B9242" i="9"/>
  <c r="A10109" i="9"/>
  <c r="B10110" i="9"/>
  <c r="B4908" i="10"/>
  <c r="A4907" i="10"/>
  <c r="B2306" i="10"/>
  <c r="A2305" i="10"/>
  <c r="B573" i="9"/>
  <c r="A572" i="9"/>
  <c r="B572" i="10"/>
  <c r="A571" i="10"/>
  <c r="A11843" i="10"/>
  <c r="B11844" i="10"/>
  <c r="A4040" i="10"/>
  <c r="B4041" i="10"/>
  <c r="B5775" i="9"/>
  <c r="A5774" i="9"/>
  <c r="A11844" i="10" l="1"/>
  <c r="B11845" i="10"/>
  <c r="B9243" i="9"/>
  <c r="A9242" i="9"/>
  <c r="B1442" i="9"/>
  <c r="A1441" i="9"/>
  <c r="A1441" i="10"/>
  <c r="B1442" i="10"/>
  <c r="A3173" i="10"/>
  <c r="B3174" i="10"/>
  <c r="B4908" i="9"/>
  <c r="A4907" i="9"/>
  <c r="B8377" i="9"/>
  <c r="A8376" i="9"/>
  <c r="A5775" i="9"/>
  <c r="B5776" i="9"/>
  <c r="A573" i="9"/>
  <c r="B574" i="9"/>
  <c r="A4908" i="10"/>
  <c r="B4909" i="10"/>
  <c r="B5775" i="10"/>
  <c r="A5774" i="10"/>
  <c r="A6643" i="9"/>
  <c r="B6644" i="9"/>
  <c r="A10979" i="10"/>
  <c r="B10980" i="10"/>
  <c r="B10979" i="9"/>
  <c r="A10978" i="9"/>
  <c r="A4041" i="10"/>
  <c r="B4042" i="10"/>
  <c r="B10111" i="9"/>
  <c r="A10110" i="9"/>
  <c r="B4042" i="9"/>
  <c r="A4041" i="9"/>
  <c r="B7511" i="9"/>
  <c r="A7510" i="9"/>
  <c r="A11844" i="9"/>
  <c r="B11845" i="9"/>
  <c r="B6643" i="10"/>
  <c r="A6642" i="10"/>
  <c r="B10111" i="10"/>
  <c r="A10110" i="10"/>
  <c r="A572" i="10"/>
  <c r="B573" i="10"/>
  <c r="B2307" i="10"/>
  <c r="A2306" i="10"/>
  <c r="B8376" i="10"/>
  <c r="A8375" i="10"/>
  <c r="A2307" i="9"/>
  <c r="B2308" i="9"/>
  <c r="A3173" i="9"/>
  <c r="B3174" i="9"/>
  <c r="A9242" i="10"/>
  <c r="B9243" i="10"/>
  <c r="B7510" i="10"/>
  <c r="A7509" i="10"/>
  <c r="B3175" i="9" l="1"/>
  <c r="A3174" i="9"/>
  <c r="A573" i="10"/>
  <c r="B574" i="10"/>
  <c r="A6644" i="9"/>
  <c r="B6645" i="9"/>
  <c r="A4909" i="10"/>
  <c r="B4910" i="10"/>
  <c r="A5776" i="9"/>
  <c r="B5777" i="9"/>
  <c r="B1443" i="10"/>
  <c r="A1442" i="10"/>
  <c r="A7510" i="10"/>
  <c r="B7511" i="10"/>
  <c r="A8376" i="10"/>
  <c r="B8377" i="10"/>
  <c r="B6644" i="10"/>
  <c r="A6643" i="10"/>
  <c r="B7512" i="9"/>
  <c r="A7511" i="9"/>
  <c r="B10112" i="9"/>
  <c r="A10111" i="9"/>
  <c r="A10979" i="9"/>
  <c r="B10980" i="9"/>
  <c r="B4909" i="9"/>
  <c r="A4908" i="9"/>
  <c r="B9244" i="9"/>
  <c r="A9243" i="9"/>
  <c r="A9243" i="10"/>
  <c r="B9244" i="10"/>
  <c r="A2308" i="9"/>
  <c r="B2309" i="9"/>
  <c r="B11846" i="9"/>
  <c r="A11845" i="9"/>
  <c r="B4043" i="10"/>
  <c r="A4042" i="10"/>
  <c r="A10980" i="10"/>
  <c r="B10981" i="10"/>
  <c r="A574" i="9"/>
  <c r="B575" i="9"/>
  <c r="B3175" i="10"/>
  <c r="A3174" i="10"/>
  <c r="B11846" i="10"/>
  <c r="A11845" i="10"/>
  <c r="A2307" i="10"/>
  <c r="B2308" i="10"/>
  <c r="B10112" i="10"/>
  <c r="A10111" i="10"/>
  <c r="B4043" i="9"/>
  <c r="A4042" i="9"/>
  <c r="A5775" i="10"/>
  <c r="B5776" i="10"/>
  <c r="B8378" i="9"/>
  <c r="A8377" i="9"/>
  <c r="B1443" i="9"/>
  <c r="A1442" i="9"/>
  <c r="A5776" i="10" l="1"/>
  <c r="B5777" i="10"/>
  <c r="B576" i="9"/>
  <c r="A575" i="9"/>
  <c r="B2310" i="9"/>
  <c r="A2309" i="9"/>
  <c r="B10981" i="9"/>
  <c r="A10980" i="9"/>
  <c r="A8377" i="10"/>
  <c r="B8378" i="10"/>
  <c r="B4911" i="10"/>
  <c r="A4910" i="10"/>
  <c r="B575" i="10"/>
  <c r="A574" i="10"/>
  <c r="A1443" i="9"/>
  <c r="B1444" i="9"/>
  <c r="A10112" i="10"/>
  <c r="B10113" i="10"/>
  <c r="B11847" i="10"/>
  <c r="A11846" i="10"/>
  <c r="B4044" i="10"/>
  <c r="A4043" i="10"/>
  <c r="A9244" i="9"/>
  <c r="B9245" i="9"/>
  <c r="A7512" i="9"/>
  <c r="B7513" i="9"/>
  <c r="B1444" i="10"/>
  <c r="A1443" i="10"/>
  <c r="A2308" i="10"/>
  <c r="B2309" i="10"/>
  <c r="B10982" i="10"/>
  <c r="A10981" i="10"/>
  <c r="B9245" i="10"/>
  <c r="A9244" i="10"/>
  <c r="A7511" i="10"/>
  <c r="B7512" i="10"/>
  <c r="B5778" i="9"/>
  <c r="A5777" i="9"/>
  <c r="B6646" i="9"/>
  <c r="A6645" i="9"/>
  <c r="A8378" i="9"/>
  <c r="B8379" i="9"/>
  <c r="A4043" i="9"/>
  <c r="B4044" i="9"/>
  <c r="B3176" i="10"/>
  <c r="A3175" i="10"/>
  <c r="B11847" i="9"/>
  <c r="A11846" i="9"/>
  <c r="A4909" i="9"/>
  <c r="B4910" i="9"/>
  <c r="A10112" i="9"/>
  <c r="B10113" i="9"/>
  <c r="A6644" i="10"/>
  <c r="B6645" i="10"/>
  <c r="B3176" i="9"/>
  <c r="A3175" i="9"/>
  <c r="A4044" i="9" l="1"/>
  <c r="B4045" i="9"/>
  <c r="B7513" i="10"/>
  <c r="A7512" i="10"/>
  <c r="A9245" i="9"/>
  <c r="B9246" i="9"/>
  <c r="A1444" i="9"/>
  <c r="B1445" i="9"/>
  <c r="A10113" i="9"/>
  <c r="B10114" i="9"/>
  <c r="A3176" i="9"/>
  <c r="B3177" i="9"/>
  <c r="A11847" i="9"/>
  <c r="B11848" i="9"/>
  <c r="A6646" i="9"/>
  <c r="B6647" i="9"/>
  <c r="B10983" i="10"/>
  <c r="A10982" i="10"/>
  <c r="A1444" i="10"/>
  <c r="B1445" i="10"/>
  <c r="A11847" i="10"/>
  <c r="B11848" i="10"/>
  <c r="B4912" i="10"/>
  <c r="A4911" i="10"/>
  <c r="B10982" i="9"/>
  <c r="A10981" i="9"/>
  <c r="B577" i="9"/>
  <c r="A576" i="9"/>
  <c r="A6645" i="10"/>
  <c r="B6646" i="10"/>
  <c r="A8379" i="9"/>
  <c r="B8380" i="9"/>
  <c r="B2310" i="10"/>
  <c r="A2309" i="10"/>
  <c r="A7513" i="9"/>
  <c r="B7514" i="9"/>
  <c r="A10113" i="10"/>
  <c r="B10114" i="10"/>
  <c r="B8379" i="10"/>
  <c r="A8378" i="10"/>
  <c r="B5778" i="10"/>
  <c r="A5777" i="10"/>
  <c r="A4910" i="9"/>
  <c r="B4911" i="9"/>
  <c r="A3176" i="10"/>
  <c r="B3177" i="10"/>
  <c r="B5779" i="9"/>
  <c r="A5778" i="9"/>
  <c r="A9245" i="10"/>
  <c r="B9246" i="10"/>
  <c r="A4044" i="10"/>
  <c r="B4045" i="10"/>
  <c r="B576" i="10"/>
  <c r="A575" i="10"/>
  <c r="B2311" i="9"/>
  <c r="A2310" i="9"/>
  <c r="B4912" i="9" l="1"/>
  <c r="A4911" i="9"/>
  <c r="B7515" i="9"/>
  <c r="A7514" i="9"/>
  <c r="B8381" i="9"/>
  <c r="A8380" i="9"/>
  <c r="A1445" i="10"/>
  <c r="B1446" i="10"/>
  <c r="A6647" i="9"/>
  <c r="B6648" i="9"/>
  <c r="A3177" i="9"/>
  <c r="B3178" i="9"/>
  <c r="B1446" i="9"/>
  <c r="A1445" i="9"/>
  <c r="A4045" i="10"/>
  <c r="B4046" i="10"/>
  <c r="A2311" i="9"/>
  <c r="B2312" i="9"/>
  <c r="A5779" i="9"/>
  <c r="B5780" i="9"/>
  <c r="B8380" i="10"/>
  <c r="A8379" i="10"/>
  <c r="A577" i="9"/>
  <c r="B578" i="9"/>
  <c r="A4912" i="10"/>
  <c r="B4913" i="10"/>
  <c r="B7514" i="10"/>
  <c r="A7513" i="10"/>
  <c r="A576" i="10"/>
  <c r="B577" i="10"/>
  <c r="A9246" i="10"/>
  <c r="B9247" i="10"/>
  <c r="A3177" i="10"/>
  <c r="B3178" i="10"/>
  <c r="B10115" i="10"/>
  <c r="A10114" i="10"/>
  <c r="B6647" i="10"/>
  <c r="A6646" i="10"/>
  <c r="A11848" i="10"/>
  <c r="B11849" i="10"/>
  <c r="A11848" i="9"/>
  <c r="B11849" i="9"/>
  <c r="B10115" i="9"/>
  <c r="A10114" i="9"/>
  <c r="B9247" i="9"/>
  <c r="A9246" i="9"/>
  <c r="B4046" i="9"/>
  <c r="A4045" i="9"/>
  <c r="B5779" i="10"/>
  <c r="A5778" i="10"/>
  <c r="B2311" i="10"/>
  <c r="A2310" i="10"/>
  <c r="B10983" i="9"/>
  <c r="A10982" i="9"/>
  <c r="A10983" i="10"/>
  <c r="B10984" i="10"/>
  <c r="B11850" i="10" l="1"/>
  <c r="A11849" i="10"/>
  <c r="A9247" i="10"/>
  <c r="B9248" i="10"/>
  <c r="A578" i="9"/>
  <c r="B579" i="9"/>
  <c r="A5780" i="9"/>
  <c r="B5781" i="9"/>
  <c r="B4047" i="10"/>
  <c r="A4046" i="10"/>
  <c r="B3179" i="9"/>
  <c r="A3178" i="9"/>
  <c r="B1447" i="10"/>
  <c r="A1446" i="10"/>
  <c r="A10984" i="10"/>
  <c r="B10985" i="10"/>
  <c r="A2311" i="10"/>
  <c r="B2312" i="10"/>
  <c r="B4047" i="9"/>
  <c r="A4046" i="9"/>
  <c r="B10116" i="9"/>
  <c r="A10115" i="9"/>
  <c r="B10116" i="10"/>
  <c r="A10115" i="10"/>
  <c r="A7514" i="10"/>
  <c r="B7515" i="10"/>
  <c r="B7516" i="9"/>
  <c r="A7515" i="9"/>
  <c r="B11850" i="9"/>
  <c r="A11849" i="9"/>
  <c r="A3178" i="10"/>
  <c r="B3179" i="10"/>
  <c r="A577" i="10"/>
  <c r="B578" i="10"/>
  <c r="A4913" i="10"/>
  <c r="B4914" i="10"/>
  <c r="A2312" i="9"/>
  <c r="B2313" i="9"/>
  <c r="A6648" i="9"/>
  <c r="B6649" i="9"/>
  <c r="A10983" i="9"/>
  <c r="B10984" i="9"/>
  <c r="A5779" i="10"/>
  <c r="B5780" i="10"/>
  <c r="B9248" i="9"/>
  <c r="A9247" i="9"/>
  <c r="B6648" i="10"/>
  <c r="A6647" i="10"/>
  <c r="A8380" i="10"/>
  <c r="B8381" i="10"/>
  <c r="B1447" i="9"/>
  <c r="A1446" i="9"/>
  <c r="B8382" i="9"/>
  <c r="A8381" i="9"/>
  <c r="B4913" i="9"/>
  <c r="A4912" i="9"/>
  <c r="A5780" i="10" l="1"/>
  <c r="B5781" i="10"/>
  <c r="B6650" i="9"/>
  <c r="A6649" i="9"/>
  <c r="A4914" i="10"/>
  <c r="B4915" i="10"/>
  <c r="B3180" i="10"/>
  <c r="A3179" i="10"/>
  <c r="B10986" i="10"/>
  <c r="A10985" i="10"/>
  <c r="B5782" i="9"/>
  <c r="A5781" i="9"/>
  <c r="B9249" i="10"/>
  <c r="A9248" i="10"/>
  <c r="A4913" i="9"/>
  <c r="B4914" i="9"/>
  <c r="A1447" i="9"/>
  <c r="B1448" i="9"/>
  <c r="A6648" i="10"/>
  <c r="B6649" i="10"/>
  <c r="A7516" i="9"/>
  <c r="B7517" i="9"/>
  <c r="A10116" i="10"/>
  <c r="B10117" i="10"/>
  <c r="A4047" i="9"/>
  <c r="B4048" i="9"/>
  <c r="B3180" i="9"/>
  <c r="A3179" i="9"/>
  <c r="A8381" i="10"/>
  <c r="B8382" i="10"/>
  <c r="A10984" i="9"/>
  <c r="B10985" i="9"/>
  <c r="B2314" i="9"/>
  <c r="A2313" i="9"/>
  <c r="B579" i="10"/>
  <c r="A578" i="10"/>
  <c r="A7515" i="10"/>
  <c r="B7516" i="10"/>
  <c r="A2312" i="10"/>
  <c r="B2313" i="10"/>
  <c r="B580" i="9"/>
  <c r="A579" i="9"/>
  <c r="A8382" i="9"/>
  <c r="B8383" i="9"/>
  <c r="A9248" i="9"/>
  <c r="B9249" i="9"/>
  <c r="B11851" i="9"/>
  <c r="A11850" i="9"/>
  <c r="A10116" i="9"/>
  <c r="B10117" i="9"/>
  <c r="B1448" i="10"/>
  <c r="A1447" i="10"/>
  <c r="B4048" i="10"/>
  <c r="A4047" i="10"/>
  <c r="B11851" i="10"/>
  <c r="A11850" i="10"/>
  <c r="A4048" i="10" l="1"/>
  <c r="B4049" i="10"/>
  <c r="A8383" i="9"/>
  <c r="B8384" i="9"/>
  <c r="B2314" i="10"/>
  <c r="A2313" i="10"/>
  <c r="B10986" i="9"/>
  <c r="A10985" i="9"/>
  <c r="A10117" i="10"/>
  <c r="B10118" i="10"/>
  <c r="A6649" i="10"/>
  <c r="B6650" i="10"/>
  <c r="A4914" i="9"/>
  <c r="B4915" i="9"/>
  <c r="A1448" i="10"/>
  <c r="B1449" i="10"/>
  <c r="B580" i="10"/>
  <c r="A579" i="10"/>
  <c r="A3180" i="9"/>
  <c r="B3181" i="9"/>
  <c r="B5783" i="9"/>
  <c r="A5782" i="9"/>
  <c r="A3180" i="10"/>
  <c r="B3181" i="10"/>
  <c r="B6651" i="9"/>
  <c r="A6650" i="9"/>
  <c r="A11851" i="10"/>
  <c r="B11852" i="10"/>
  <c r="A11851" i="9"/>
  <c r="B11852" i="9"/>
  <c r="A10117" i="9"/>
  <c r="B10118" i="9"/>
  <c r="A9249" i="9"/>
  <c r="B9250" i="9"/>
  <c r="B7517" i="10"/>
  <c r="A7516" i="10"/>
  <c r="B8383" i="10"/>
  <c r="A8382" i="10"/>
  <c r="A4048" i="9"/>
  <c r="B4049" i="9"/>
  <c r="A7517" i="9"/>
  <c r="B7518" i="9"/>
  <c r="A1448" i="9"/>
  <c r="B1449" i="9"/>
  <c r="B4916" i="10"/>
  <c r="A4915" i="10"/>
  <c r="B5782" i="10"/>
  <c r="A5781" i="10"/>
  <c r="B581" i="9"/>
  <c r="A580" i="9"/>
  <c r="B2315" i="9"/>
  <c r="A2314" i="9"/>
  <c r="B9250" i="10"/>
  <c r="A9249" i="10"/>
  <c r="B10987" i="10"/>
  <c r="A10986" i="10"/>
  <c r="A2315" i="9" l="1"/>
  <c r="B2316" i="9"/>
  <c r="B1450" i="9"/>
  <c r="A1449" i="9"/>
  <c r="B4050" i="9"/>
  <c r="A4049" i="9"/>
  <c r="B10119" i="9"/>
  <c r="A10118" i="9"/>
  <c r="B11853" i="10"/>
  <c r="A11852" i="10"/>
  <c r="A3181" i="10"/>
  <c r="B3182" i="10"/>
  <c r="A3181" i="9"/>
  <c r="B3182" i="9"/>
  <c r="A1449" i="10"/>
  <c r="B1450" i="10"/>
  <c r="B6651" i="10"/>
  <c r="A6650" i="10"/>
  <c r="B8385" i="9"/>
  <c r="A8384" i="9"/>
  <c r="A10987" i="10"/>
  <c r="B10988" i="10"/>
  <c r="B7518" i="10"/>
  <c r="A7517" i="10"/>
  <c r="B10987" i="9"/>
  <c r="A10986" i="9"/>
  <c r="B7519" i="9"/>
  <c r="A7518" i="9"/>
  <c r="B9251" i="9"/>
  <c r="A9250" i="9"/>
  <c r="A11852" i="9"/>
  <c r="B11853" i="9"/>
  <c r="B4916" i="9"/>
  <c r="A4915" i="9"/>
  <c r="B10119" i="10"/>
  <c r="A10118" i="10"/>
  <c r="A4049" i="10"/>
  <c r="B4050" i="10"/>
  <c r="B5783" i="10"/>
  <c r="A5782" i="10"/>
  <c r="A9250" i="10"/>
  <c r="B9251" i="10"/>
  <c r="A581" i="9"/>
  <c r="B582" i="9"/>
  <c r="A4916" i="10"/>
  <c r="B4917" i="10"/>
  <c r="B8384" i="10"/>
  <c r="A8383" i="10"/>
  <c r="A6651" i="9"/>
  <c r="B6652" i="9"/>
  <c r="A5783" i="9"/>
  <c r="B5784" i="9"/>
  <c r="A580" i="10"/>
  <c r="B581" i="10"/>
  <c r="B2315" i="10"/>
  <c r="A2314" i="10"/>
  <c r="A5784" i="9" l="1"/>
  <c r="B5785" i="9"/>
  <c r="A582" i="9"/>
  <c r="B583" i="9"/>
  <c r="B11854" i="9"/>
  <c r="A11853" i="9"/>
  <c r="B1451" i="10"/>
  <c r="A1450" i="10"/>
  <c r="B3183" i="10"/>
  <c r="A3182" i="10"/>
  <c r="A2315" i="10"/>
  <c r="B2316" i="10"/>
  <c r="A8384" i="10"/>
  <c r="B8385" i="10"/>
  <c r="A5783" i="10"/>
  <c r="B5784" i="10"/>
  <c r="B10120" i="10"/>
  <c r="A10119" i="10"/>
  <c r="B7520" i="9"/>
  <c r="A7519" i="9"/>
  <c r="A7518" i="10"/>
  <c r="B7519" i="10"/>
  <c r="B8386" i="9"/>
  <c r="A8385" i="9"/>
  <c r="B10120" i="9"/>
  <c r="A10119" i="9"/>
  <c r="B1451" i="9"/>
  <c r="A1450" i="9"/>
  <c r="A581" i="10"/>
  <c r="B582" i="10"/>
  <c r="A6652" i="9"/>
  <c r="B6653" i="9"/>
  <c r="A4917" i="10"/>
  <c r="B4918" i="10"/>
  <c r="A9251" i="10"/>
  <c r="B9252" i="10"/>
  <c r="B4051" i="10"/>
  <c r="A4050" i="10"/>
  <c r="A10988" i="10"/>
  <c r="B10989" i="10"/>
  <c r="B3183" i="9"/>
  <c r="A3182" i="9"/>
  <c r="A2316" i="9"/>
  <c r="B2317" i="9"/>
  <c r="B4917" i="9"/>
  <c r="A4916" i="9"/>
  <c r="B9252" i="9"/>
  <c r="A9251" i="9"/>
  <c r="A10987" i="9"/>
  <c r="B10988" i="9"/>
  <c r="B6652" i="10"/>
  <c r="A6651" i="10"/>
  <c r="B11854" i="10"/>
  <c r="A11853" i="10"/>
  <c r="B4051" i="9"/>
  <c r="A4050" i="9"/>
  <c r="B2318" i="9" l="1"/>
  <c r="A2317" i="9"/>
  <c r="B10990" i="10"/>
  <c r="A10989" i="10"/>
  <c r="B9253" i="10"/>
  <c r="A9252" i="10"/>
  <c r="B6654" i="9"/>
  <c r="A6653" i="9"/>
  <c r="A5784" i="10"/>
  <c r="B5785" i="10"/>
  <c r="A2316" i="10"/>
  <c r="B2317" i="10"/>
  <c r="B584" i="9"/>
  <c r="A583" i="9"/>
  <c r="A4051" i="9"/>
  <c r="B4052" i="9"/>
  <c r="A9252" i="9"/>
  <c r="B9253" i="9"/>
  <c r="A1451" i="9"/>
  <c r="B1452" i="9"/>
  <c r="A8386" i="9"/>
  <c r="B8387" i="9"/>
  <c r="A7520" i="9"/>
  <c r="B7521" i="9"/>
  <c r="B1452" i="10"/>
  <c r="A1451" i="10"/>
  <c r="A6652" i="10"/>
  <c r="B6653" i="10"/>
  <c r="B4919" i="10"/>
  <c r="A4918" i="10"/>
  <c r="B583" i="10"/>
  <c r="A582" i="10"/>
  <c r="A7519" i="10"/>
  <c r="B7520" i="10"/>
  <c r="A8385" i="10"/>
  <c r="B8386" i="10"/>
  <c r="B5786" i="9"/>
  <c r="A5785" i="9"/>
  <c r="B10989" i="9"/>
  <c r="A10988" i="9"/>
  <c r="A11854" i="10"/>
  <c r="B11855" i="10"/>
  <c r="A4917" i="9"/>
  <c r="B4918" i="9"/>
  <c r="B3184" i="9"/>
  <c r="A3183" i="9"/>
  <c r="B4052" i="10"/>
  <c r="A4051" i="10"/>
  <c r="A10120" i="9"/>
  <c r="B10121" i="9"/>
  <c r="A10120" i="10"/>
  <c r="B10121" i="10"/>
  <c r="B3184" i="10"/>
  <c r="A3183" i="10"/>
  <c r="B11855" i="9"/>
  <c r="A11854" i="9"/>
  <c r="A10121" i="10" l="1"/>
  <c r="B10122" i="10"/>
  <c r="A4918" i="9"/>
  <c r="B4919" i="9"/>
  <c r="B8387" i="10"/>
  <c r="A8386" i="10"/>
  <c r="A6653" i="10"/>
  <c r="B6654" i="10"/>
  <c r="A7521" i="9"/>
  <c r="B7522" i="9"/>
  <c r="A1452" i="9"/>
  <c r="B1453" i="9"/>
  <c r="A4052" i="9"/>
  <c r="B4053" i="9"/>
  <c r="B2318" i="10"/>
  <c r="A2317" i="10"/>
  <c r="A11855" i="9"/>
  <c r="B11856" i="9"/>
  <c r="A4052" i="10"/>
  <c r="B4053" i="10"/>
  <c r="B10990" i="9"/>
  <c r="A10989" i="9"/>
  <c r="B584" i="10"/>
  <c r="A583" i="10"/>
  <c r="A6654" i="9"/>
  <c r="B6655" i="9"/>
  <c r="B10991" i="10"/>
  <c r="A10990" i="10"/>
  <c r="A10121" i="9"/>
  <c r="B10122" i="9"/>
  <c r="A11855" i="10"/>
  <c r="B11856" i="10"/>
  <c r="B7521" i="10"/>
  <c r="A7520" i="10"/>
  <c r="A8387" i="9"/>
  <c r="B8388" i="9"/>
  <c r="A9253" i="9"/>
  <c r="B9254" i="9"/>
  <c r="B5786" i="10"/>
  <c r="A5785" i="10"/>
  <c r="A3184" i="10"/>
  <c r="B3185" i="10"/>
  <c r="A3184" i="9"/>
  <c r="B3185" i="9"/>
  <c r="B5787" i="9"/>
  <c r="A5786" i="9"/>
  <c r="B4920" i="10"/>
  <c r="A4919" i="10"/>
  <c r="A1452" i="10"/>
  <c r="B1453" i="10"/>
  <c r="B585" i="9"/>
  <c r="A584" i="9"/>
  <c r="A9253" i="10"/>
  <c r="B9254" i="10"/>
  <c r="B2319" i="9"/>
  <c r="A2318" i="9"/>
  <c r="A3185" i="9" l="1"/>
  <c r="B3186" i="9"/>
  <c r="B8389" i="9"/>
  <c r="A8388" i="9"/>
  <c r="B11857" i="10"/>
  <c r="A11856" i="10"/>
  <c r="A4053" i="10"/>
  <c r="B4054" i="10"/>
  <c r="B1454" i="9"/>
  <c r="A1453" i="9"/>
  <c r="B6655" i="10"/>
  <c r="A6654" i="10"/>
  <c r="B4920" i="9"/>
  <c r="A4919" i="9"/>
  <c r="A585" i="9"/>
  <c r="B586" i="9"/>
  <c r="B5787" i="10"/>
  <c r="A5786" i="10"/>
  <c r="A10991" i="10"/>
  <c r="B10992" i="10"/>
  <c r="A584" i="10"/>
  <c r="B585" i="10"/>
  <c r="B2319" i="10"/>
  <c r="A2318" i="10"/>
  <c r="A2319" i="9"/>
  <c r="B2320" i="9"/>
  <c r="A4920" i="10"/>
  <c r="B4921" i="10"/>
  <c r="A9254" i="10"/>
  <c r="B9255" i="10"/>
  <c r="A1453" i="10"/>
  <c r="B1454" i="10"/>
  <c r="A3185" i="10"/>
  <c r="B3186" i="10"/>
  <c r="B9255" i="9"/>
  <c r="A9254" i="9"/>
  <c r="B10123" i="9"/>
  <c r="A10122" i="9"/>
  <c r="A6655" i="9"/>
  <c r="B6656" i="9"/>
  <c r="A11856" i="9"/>
  <c r="B11857" i="9"/>
  <c r="B4054" i="9"/>
  <c r="A4053" i="9"/>
  <c r="B7523" i="9"/>
  <c r="A7522" i="9"/>
  <c r="B10123" i="10"/>
  <c r="A10122" i="10"/>
  <c r="A5787" i="9"/>
  <c r="B5788" i="9"/>
  <c r="B7522" i="10"/>
  <c r="A7521" i="10"/>
  <c r="B10991" i="9"/>
  <c r="A10990" i="9"/>
  <c r="B8388" i="10"/>
  <c r="A8387" i="10"/>
  <c r="A10991" i="9" l="1"/>
  <c r="B10992" i="9"/>
  <c r="A6656" i="9"/>
  <c r="B6657" i="9"/>
  <c r="B1455" i="10"/>
  <c r="A1454" i="10"/>
  <c r="A4921" i="10"/>
  <c r="B4922" i="10"/>
  <c r="A10992" i="10"/>
  <c r="B10993" i="10"/>
  <c r="A586" i="9"/>
  <c r="B587" i="9"/>
  <c r="B4055" i="10"/>
  <c r="A4054" i="10"/>
  <c r="A8388" i="10"/>
  <c r="B8389" i="10"/>
  <c r="A7522" i="10"/>
  <c r="B7523" i="10"/>
  <c r="B10124" i="10"/>
  <c r="A10123" i="10"/>
  <c r="B4055" i="9"/>
  <c r="A4054" i="9"/>
  <c r="B9256" i="9"/>
  <c r="A9255" i="9"/>
  <c r="A2319" i="10"/>
  <c r="B2320" i="10"/>
  <c r="B6656" i="10"/>
  <c r="A6655" i="10"/>
  <c r="B8390" i="9"/>
  <c r="A8389" i="9"/>
  <c r="A5788" i="9"/>
  <c r="B5789" i="9"/>
  <c r="B11858" i="9"/>
  <c r="A11857" i="9"/>
  <c r="A3186" i="10"/>
  <c r="B3187" i="10"/>
  <c r="A9255" i="10"/>
  <c r="B9256" i="10"/>
  <c r="A2320" i="9"/>
  <c r="B2321" i="9"/>
  <c r="A585" i="10"/>
  <c r="B586" i="10"/>
  <c r="B3187" i="9"/>
  <c r="A3186" i="9"/>
  <c r="B7524" i="9"/>
  <c r="A7523" i="9"/>
  <c r="B10124" i="9"/>
  <c r="A10123" i="9"/>
  <c r="A5787" i="10"/>
  <c r="B5788" i="10"/>
  <c r="B4921" i="9"/>
  <c r="A4920" i="9"/>
  <c r="B1455" i="9"/>
  <c r="A1454" i="9"/>
  <c r="B11858" i="10"/>
  <c r="A11857" i="10"/>
  <c r="B2322" i="9" l="1"/>
  <c r="A2321" i="9"/>
  <c r="B3188" i="10"/>
  <c r="A3187" i="10"/>
  <c r="B5790" i="9"/>
  <c r="A5789" i="9"/>
  <c r="A8389" i="10"/>
  <c r="B8390" i="10"/>
  <c r="B588" i="9"/>
  <c r="A587" i="9"/>
  <c r="A4922" i="10"/>
  <c r="B4923" i="10"/>
  <c r="B6658" i="9"/>
  <c r="A6657" i="9"/>
  <c r="A11858" i="10"/>
  <c r="B11859" i="10"/>
  <c r="A10124" i="9"/>
  <c r="B10125" i="9"/>
  <c r="A6656" i="10"/>
  <c r="B6657" i="10"/>
  <c r="A9256" i="9"/>
  <c r="B9257" i="9"/>
  <c r="A10124" i="10"/>
  <c r="B10125" i="10"/>
  <c r="A4921" i="9"/>
  <c r="B4922" i="9"/>
  <c r="B3188" i="9"/>
  <c r="A3187" i="9"/>
  <c r="A5788" i="10"/>
  <c r="B5789" i="10"/>
  <c r="B587" i="10"/>
  <c r="A586" i="10"/>
  <c r="B9257" i="10"/>
  <c r="A9256" i="10"/>
  <c r="A2320" i="10"/>
  <c r="B2321" i="10"/>
  <c r="A7523" i="10"/>
  <c r="B7524" i="10"/>
  <c r="B10994" i="10"/>
  <c r="A10993" i="10"/>
  <c r="A10992" i="9"/>
  <c r="B10993" i="9"/>
  <c r="A1455" i="9"/>
  <c r="B1456" i="9"/>
  <c r="A7524" i="9"/>
  <c r="B7525" i="9"/>
  <c r="B11859" i="9"/>
  <c r="A11858" i="9"/>
  <c r="A8390" i="9"/>
  <c r="B8391" i="9"/>
  <c r="A4055" i="9"/>
  <c r="B4056" i="9"/>
  <c r="B4056" i="10"/>
  <c r="A4055" i="10"/>
  <c r="B1456" i="10"/>
  <c r="A1455" i="10"/>
  <c r="A4056" i="9" l="1"/>
  <c r="B4057" i="9"/>
  <c r="A1456" i="9"/>
  <c r="B1457" i="9"/>
  <c r="B2322" i="10"/>
  <c r="A2321" i="10"/>
  <c r="A10125" i="10"/>
  <c r="B10126" i="10"/>
  <c r="A6657" i="10"/>
  <c r="B6658" i="10"/>
  <c r="A11859" i="10"/>
  <c r="B11860" i="10"/>
  <c r="B4924" i="10"/>
  <c r="A4923" i="10"/>
  <c r="B8391" i="10"/>
  <c r="A8390" i="10"/>
  <c r="A11859" i="9"/>
  <c r="B11860" i="9"/>
  <c r="B10995" i="10"/>
  <c r="A10994" i="10"/>
  <c r="B588" i="10"/>
  <c r="A587" i="10"/>
  <c r="A3188" i="9"/>
  <c r="B3189" i="9"/>
  <c r="A3188" i="10"/>
  <c r="B3189" i="10"/>
  <c r="A4056" i="10"/>
  <c r="B4057" i="10"/>
  <c r="A1456" i="10"/>
  <c r="B1457" i="10"/>
  <c r="A8391" i="9"/>
  <c r="B8392" i="9"/>
  <c r="A7525" i="9"/>
  <c r="B7526" i="9"/>
  <c r="B10994" i="9"/>
  <c r="A10993" i="9"/>
  <c r="B7525" i="10"/>
  <c r="A7524" i="10"/>
  <c r="B5790" i="10"/>
  <c r="A5789" i="10"/>
  <c r="A4922" i="9"/>
  <c r="B4923" i="9"/>
  <c r="A9257" i="9"/>
  <c r="B9258" i="9"/>
  <c r="A10125" i="9"/>
  <c r="B10126" i="9"/>
  <c r="B9258" i="10"/>
  <c r="A9257" i="10"/>
  <c r="B6659" i="9"/>
  <c r="A6658" i="9"/>
  <c r="B589" i="9"/>
  <c r="A588" i="9"/>
  <c r="B5791" i="9"/>
  <c r="A5790" i="9"/>
  <c r="B2323" i="9"/>
  <c r="A2322" i="9"/>
  <c r="B9259" i="9" l="1"/>
  <c r="A9258" i="9"/>
  <c r="B8393" i="9"/>
  <c r="A8392" i="9"/>
  <c r="A4057" i="10"/>
  <c r="B4058" i="10"/>
  <c r="A3189" i="9"/>
  <c r="B3190" i="9"/>
  <c r="B11861" i="10"/>
  <c r="A11860" i="10"/>
  <c r="B10127" i="10"/>
  <c r="A10126" i="10"/>
  <c r="B1458" i="9"/>
  <c r="A1457" i="9"/>
  <c r="A5791" i="9"/>
  <c r="B5792" i="9"/>
  <c r="A2323" i="9"/>
  <c r="B2324" i="9"/>
  <c r="A589" i="9"/>
  <c r="B590" i="9"/>
  <c r="A9258" i="10"/>
  <c r="B9259" i="10"/>
  <c r="B5791" i="10"/>
  <c r="A5790" i="10"/>
  <c r="B10995" i="9"/>
  <c r="A10994" i="9"/>
  <c r="A10995" i="10"/>
  <c r="B10996" i="10"/>
  <c r="B8392" i="10"/>
  <c r="A8391" i="10"/>
  <c r="B10127" i="9"/>
  <c r="A10126" i="9"/>
  <c r="B4924" i="9"/>
  <c r="A4923" i="9"/>
  <c r="B7527" i="9"/>
  <c r="A7526" i="9"/>
  <c r="A1457" i="10"/>
  <c r="B1458" i="10"/>
  <c r="A3189" i="10"/>
  <c r="B3190" i="10"/>
  <c r="A11860" i="9"/>
  <c r="B11861" i="9"/>
  <c r="B6659" i="10"/>
  <c r="A6658" i="10"/>
  <c r="B4058" i="9"/>
  <c r="A4057" i="9"/>
  <c r="A6659" i="9"/>
  <c r="B6660" i="9"/>
  <c r="B7526" i="10"/>
  <c r="A7525" i="10"/>
  <c r="A588" i="10"/>
  <c r="B589" i="10"/>
  <c r="A4924" i="10"/>
  <c r="B4925" i="10"/>
  <c r="B2323" i="10"/>
  <c r="A2322" i="10"/>
  <c r="A589" i="10" l="1"/>
  <c r="B590" i="10"/>
  <c r="A6660" i="9"/>
  <c r="B6661" i="9"/>
  <c r="B3191" i="10"/>
  <c r="A3190" i="10"/>
  <c r="A10996" i="10"/>
  <c r="B10997" i="10"/>
  <c r="A590" i="9"/>
  <c r="B591" i="9"/>
  <c r="A5792" i="9"/>
  <c r="B5793" i="9"/>
  <c r="B3191" i="9"/>
  <c r="A3190" i="9"/>
  <c r="A2323" i="10"/>
  <c r="B2324" i="10"/>
  <c r="B6660" i="10"/>
  <c r="A6659" i="10"/>
  <c r="B7528" i="9"/>
  <c r="A7527" i="9"/>
  <c r="B10128" i="9"/>
  <c r="A10127" i="9"/>
  <c r="A5791" i="10"/>
  <c r="B5792" i="10"/>
  <c r="B10128" i="10"/>
  <c r="A10127" i="10"/>
  <c r="B8394" i="9"/>
  <c r="A8393" i="9"/>
  <c r="B11862" i="9"/>
  <c r="A11861" i="9"/>
  <c r="B1459" i="10"/>
  <c r="A1458" i="10"/>
  <c r="A9259" i="10"/>
  <c r="B9260" i="10"/>
  <c r="A2324" i="9"/>
  <c r="B2325" i="9"/>
  <c r="B4059" i="10"/>
  <c r="A4058" i="10"/>
  <c r="A4925" i="10"/>
  <c r="B4926" i="10"/>
  <c r="A7526" i="10"/>
  <c r="B7527" i="10"/>
  <c r="B4059" i="9"/>
  <c r="A4058" i="9"/>
  <c r="B4925" i="9"/>
  <c r="A4924" i="9"/>
  <c r="A8392" i="10"/>
  <c r="B8393" i="10"/>
  <c r="A10995" i="9"/>
  <c r="B10996" i="9"/>
  <c r="B1459" i="9"/>
  <c r="A1458" i="9"/>
  <c r="B11862" i="10"/>
  <c r="A11861" i="10"/>
  <c r="B9260" i="9"/>
  <c r="A9259" i="9"/>
  <c r="A8393" i="10" l="1"/>
  <c r="B8394" i="10"/>
  <c r="B4927" i="10"/>
  <c r="A4926" i="10"/>
  <c r="B2326" i="9"/>
  <c r="A2325" i="9"/>
  <c r="A5792" i="10"/>
  <c r="B5793" i="10"/>
  <c r="A2324" i="10"/>
  <c r="B2325" i="10"/>
  <c r="B5794" i="9"/>
  <c r="A5793" i="9"/>
  <c r="B10998" i="10"/>
  <c r="A10997" i="10"/>
  <c r="B6662" i="9"/>
  <c r="A6661" i="9"/>
  <c r="A9260" i="9"/>
  <c r="B9261" i="9"/>
  <c r="A4059" i="9"/>
  <c r="B4060" i="9"/>
  <c r="B1460" i="10"/>
  <c r="A1459" i="10"/>
  <c r="A8394" i="9"/>
  <c r="B8395" i="9"/>
  <c r="A7528" i="9"/>
  <c r="B7529" i="9"/>
  <c r="A1459" i="9"/>
  <c r="B1460" i="9"/>
  <c r="A7527" i="10"/>
  <c r="B7528" i="10"/>
  <c r="B9261" i="10"/>
  <c r="A9260" i="10"/>
  <c r="B592" i="9"/>
  <c r="A591" i="9"/>
  <c r="B591" i="10"/>
  <c r="A590" i="10"/>
  <c r="B10997" i="9"/>
  <c r="A10996" i="9"/>
  <c r="A11862" i="10"/>
  <c r="B11863" i="10"/>
  <c r="A4925" i="9"/>
  <c r="B4926" i="9"/>
  <c r="B4060" i="10"/>
  <c r="A4059" i="10"/>
  <c r="B11863" i="9"/>
  <c r="A11862" i="9"/>
  <c r="A10128" i="10"/>
  <c r="B10129" i="10"/>
  <c r="A10128" i="9"/>
  <c r="B10129" i="9"/>
  <c r="A6660" i="10"/>
  <c r="B6661" i="10"/>
  <c r="B3192" i="9"/>
  <c r="A3191" i="9"/>
  <c r="B3192" i="10"/>
  <c r="A3191" i="10"/>
  <c r="A6661" i="10" l="1"/>
  <c r="B6662" i="10"/>
  <c r="A10129" i="10"/>
  <c r="B10130" i="10"/>
  <c r="A11863" i="10"/>
  <c r="B11864" i="10"/>
  <c r="A1460" i="9"/>
  <c r="B1461" i="9"/>
  <c r="A8395" i="9"/>
  <c r="B8396" i="9"/>
  <c r="A4060" i="9"/>
  <c r="B4061" i="9"/>
  <c r="B5794" i="10"/>
  <c r="A5793" i="10"/>
  <c r="A3192" i="10"/>
  <c r="B3193" i="10"/>
  <c r="A4060" i="10"/>
  <c r="B4061" i="10"/>
  <c r="B592" i="10"/>
  <c r="A591" i="10"/>
  <c r="A9261" i="10"/>
  <c r="B9262" i="10"/>
  <c r="A6662" i="9"/>
  <c r="B6663" i="9"/>
  <c r="B5795" i="9"/>
  <c r="A5794" i="9"/>
  <c r="B4928" i="10"/>
  <c r="A4927" i="10"/>
  <c r="A4926" i="9"/>
  <c r="B4927" i="9"/>
  <c r="B7529" i="10"/>
  <c r="A7528" i="10"/>
  <c r="A7529" i="9"/>
  <c r="B7530" i="9"/>
  <c r="A9261" i="9"/>
  <c r="B9262" i="9"/>
  <c r="B2326" i="10"/>
  <c r="A2325" i="10"/>
  <c r="B8395" i="10"/>
  <c r="A8394" i="10"/>
  <c r="A10129" i="9"/>
  <c r="B10130" i="9"/>
  <c r="A3192" i="9"/>
  <c r="B3193" i="9"/>
  <c r="A11863" i="9"/>
  <c r="B11864" i="9"/>
  <c r="B10998" i="9"/>
  <c r="A10997" i="9"/>
  <c r="B593" i="9"/>
  <c r="A592" i="9"/>
  <c r="A1460" i="10"/>
  <c r="B1461" i="10"/>
  <c r="B10999" i="10"/>
  <c r="A10998" i="10"/>
  <c r="B2327" i="9"/>
  <c r="A2326" i="9"/>
  <c r="A10999" i="10" l="1"/>
  <c r="B11000" i="10"/>
  <c r="A1461" i="10"/>
  <c r="B1462" i="10"/>
  <c r="A3193" i="9"/>
  <c r="B3194" i="9"/>
  <c r="B9263" i="9"/>
  <c r="A9262" i="9"/>
  <c r="A6663" i="9"/>
  <c r="B6664" i="9"/>
  <c r="A3193" i="10"/>
  <c r="B3194" i="10"/>
  <c r="B4062" i="9"/>
  <c r="A4061" i="9"/>
  <c r="B1462" i="9"/>
  <c r="A1461" i="9"/>
  <c r="B10131" i="10"/>
  <c r="A10130" i="10"/>
  <c r="A593" i="9"/>
  <c r="B594" i="9"/>
  <c r="A2327" i="9"/>
  <c r="B2328" i="9"/>
  <c r="B10999" i="9"/>
  <c r="A10998" i="9"/>
  <c r="B8396" i="10"/>
  <c r="A8395" i="10"/>
  <c r="B7530" i="10"/>
  <c r="A7529" i="10"/>
  <c r="A4928" i="10"/>
  <c r="B4929" i="10"/>
  <c r="A592" i="10"/>
  <c r="B593" i="10"/>
  <c r="A11864" i="9"/>
  <c r="B11865" i="9"/>
  <c r="B10131" i="9"/>
  <c r="A10130" i="9"/>
  <c r="B7531" i="9"/>
  <c r="A7530" i="9"/>
  <c r="B4928" i="9"/>
  <c r="A4927" i="9"/>
  <c r="A9262" i="10"/>
  <c r="B9263" i="10"/>
  <c r="A4061" i="10"/>
  <c r="B4062" i="10"/>
  <c r="B8397" i="9"/>
  <c r="A8396" i="9"/>
  <c r="B11865" i="10"/>
  <c r="A11864" i="10"/>
  <c r="B6663" i="10"/>
  <c r="A6662" i="10"/>
  <c r="B2327" i="10"/>
  <c r="A2326" i="10"/>
  <c r="A5795" i="9"/>
  <c r="B5796" i="9"/>
  <c r="B5795" i="10"/>
  <c r="A5794" i="10"/>
  <c r="B4063" i="10" l="1"/>
  <c r="A4062" i="10"/>
  <c r="A593" i="10"/>
  <c r="B594" i="10"/>
  <c r="A594" i="9"/>
  <c r="B595" i="9"/>
  <c r="A3194" i="10"/>
  <c r="B3195" i="10"/>
  <c r="B1463" i="10"/>
  <c r="A1462" i="10"/>
  <c r="A5795" i="10"/>
  <c r="B5796" i="10"/>
  <c r="A2327" i="10"/>
  <c r="B2328" i="10"/>
  <c r="B11866" i="10"/>
  <c r="A11865" i="10"/>
  <c r="B4929" i="9"/>
  <c r="A4928" i="9"/>
  <c r="B10132" i="9"/>
  <c r="A10131" i="9"/>
  <c r="A7530" i="10"/>
  <c r="B7531" i="10"/>
  <c r="A10999" i="9"/>
  <c r="B11000" i="9"/>
  <c r="B1463" i="9"/>
  <c r="A1462" i="9"/>
  <c r="B9264" i="9"/>
  <c r="A9263" i="9"/>
  <c r="A5796" i="9"/>
  <c r="B5797" i="9"/>
  <c r="A9263" i="10"/>
  <c r="B9264" i="10"/>
  <c r="B11866" i="9"/>
  <c r="A11865" i="9"/>
  <c r="A4929" i="10"/>
  <c r="B4930" i="10"/>
  <c r="A2328" i="9"/>
  <c r="B2329" i="9"/>
  <c r="A6664" i="9"/>
  <c r="B6665" i="9"/>
  <c r="B3195" i="9"/>
  <c r="A3194" i="9"/>
  <c r="A11000" i="10"/>
  <c r="B11001" i="10"/>
  <c r="B6664" i="10"/>
  <c r="A6663" i="10"/>
  <c r="B8398" i="9"/>
  <c r="A8397" i="9"/>
  <c r="B7532" i="9"/>
  <c r="A7531" i="9"/>
  <c r="A8396" i="10"/>
  <c r="B8397" i="10"/>
  <c r="B10132" i="10"/>
  <c r="A10131" i="10"/>
  <c r="B4063" i="9"/>
  <c r="A4062" i="9"/>
  <c r="A8397" i="10" l="1"/>
  <c r="B8398" i="10"/>
  <c r="B11002" i="10"/>
  <c r="A11001" i="10"/>
  <c r="B6666" i="9"/>
  <c r="A6665" i="9"/>
  <c r="A4930" i="10"/>
  <c r="B4931" i="10"/>
  <c r="B9265" i="10"/>
  <c r="A9264" i="10"/>
  <c r="A11000" i="9"/>
  <c r="B11001" i="9"/>
  <c r="A5796" i="10"/>
  <c r="B5797" i="10"/>
  <c r="B3196" i="10"/>
  <c r="A3195" i="10"/>
  <c r="B595" i="10"/>
  <c r="A594" i="10"/>
  <c r="A8398" i="9"/>
  <c r="B8399" i="9"/>
  <c r="A9264" i="9"/>
  <c r="B9265" i="9"/>
  <c r="A10132" i="9"/>
  <c r="B10133" i="9"/>
  <c r="A11866" i="10"/>
  <c r="B11867" i="10"/>
  <c r="A4063" i="9"/>
  <c r="B4064" i="9"/>
  <c r="B2330" i="9"/>
  <c r="A2329" i="9"/>
  <c r="B5798" i="9"/>
  <c r="A5797" i="9"/>
  <c r="A7531" i="10"/>
  <c r="B7532" i="10"/>
  <c r="A2328" i="10"/>
  <c r="B2329" i="10"/>
  <c r="B596" i="9"/>
  <c r="A595" i="9"/>
  <c r="A10132" i="10"/>
  <c r="B10133" i="10"/>
  <c r="A7532" i="9"/>
  <c r="B7533" i="9"/>
  <c r="A6664" i="10"/>
  <c r="B6665" i="10"/>
  <c r="B3196" i="9"/>
  <c r="A3195" i="9"/>
  <c r="B11867" i="9"/>
  <c r="A11866" i="9"/>
  <c r="A1463" i="9"/>
  <c r="B1464" i="9"/>
  <c r="A4929" i="9"/>
  <c r="B4930" i="9"/>
  <c r="B1464" i="10"/>
  <c r="A1463" i="10"/>
  <c r="B4064" i="10"/>
  <c r="A4063" i="10"/>
  <c r="A4064" i="10" l="1"/>
  <c r="B4065" i="10"/>
  <c r="A4930" i="9"/>
  <c r="B4931" i="9"/>
  <c r="A6665" i="10"/>
  <c r="B6666" i="10"/>
  <c r="A10133" i="10"/>
  <c r="B10134" i="10"/>
  <c r="B2330" i="10"/>
  <c r="A2329" i="10"/>
  <c r="A4064" i="9"/>
  <c r="B4065" i="9"/>
  <c r="A10133" i="9"/>
  <c r="B10134" i="9"/>
  <c r="A8399" i="9"/>
  <c r="B8400" i="9"/>
  <c r="B11002" i="9"/>
  <c r="A11001" i="9"/>
  <c r="B4932" i="10"/>
  <c r="A4931" i="10"/>
  <c r="A11867" i="9"/>
  <c r="B11868" i="9"/>
  <c r="B5799" i="9"/>
  <c r="A5798" i="9"/>
  <c r="A3196" i="10"/>
  <c r="B3197" i="10"/>
  <c r="B11003" i="10"/>
  <c r="A11002" i="10"/>
  <c r="A1464" i="9"/>
  <c r="B1465" i="9"/>
  <c r="A7533" i="9"/>
  <c r="B7534" i="9"/>
  <c r="B7533" i="10"/>
  <c r="A7532" i="10"/>
  <c r="A11867" i="10"/>
  <c r="B11868" i="10"/>
  <c r="A9265" i="9"/>
  <c r="B9266" i="9"/>
  <c r="B5798" i="10"/>
  <c r="A5797" i="10"/>
  <c r="B8399" i="10"/>
  <c r="A8398" i="10"/>
  <c r="A1464" i="10"/>
  <c r="B1465" i="10"/>
  <c r="A3196" i="9"/>
  <c r="B3197" i="9"/>
  <c r="B597" i="9"/>
  <c r="A596" i="9"/>
  <c r="B2331" i="9"/>
  <c r="A2330" i="9"/>
  <c r="B596" i="10"/>
  <c r="A595" i="10"/>
  <c r="B9266" i="10"/>
  <c r="A9265" i="10"/>
  <c r="B6667" i="9"/>
  <c r="A6666" i="9"/>
  <c r="A1465" i="10" l="1"/>
  <c r="B1466" i="10"/>
  <c r="B11869" i="10"/>
  <c r="A11868" i="10"/>
  <c r="B7535" i="9"/>
  <c r="A7534" i="9"/>
  <c r="B8401" i="9"/>
  <c r="A8400" i="9"/>
  <c r="B4066" i="9"/>
  <c r="A4065" i="9"/>
  <c r="B10135" i="10"/>
  <c r="A10134" i="10"/>
  <c r="B4932" i="9"/>
  <c r="A4931" i="9"/>
  <c r="A6667" i="9"/>
  <c r="B6668" i="9"/>
  <c r="A596" i="10"/>
  <c r="B597" i="10"/>
  <c r="A597" i="9"/>
  <c r="B598" i="9"/>
  <c r="B5799" i="10"/>
  <c r="A5798" i="10"/>
  <c r="A11003" i="10"/>
  <c r="B11004" i="10"/>
  <c r="A5799" i="9"/>
  <c r="B5800" i="9"/>
  <c r="A4932" i="10"/>
  <c r="B4933" i="10"/>
  <c r="A9266" i="10"/>
  <c r="B9267" i="10"/>
  <c r="A3197" i="9"/>
  <c r="B3198" i="9"/>
  <c r="B9267" i="9"/>
  <c r="A9266" i="9"/>
  <c r="B1466" i="9"/>
  <c r="A1465" i="9"/>
  <c r="A3197" i="10"/>
  <c r="B3198" i="10"/>
  <c r="A11868" i="9"/>
  <c r="B11869" i="9"/>
  <c r="B10135" i="9"/>
  <c r="A10134" i="9"/>
  <c r="B6667" i="10"/>
  <c r="A6666" i="10"/>
  <c r="A4065" i="10"/>
  <c r="B4066" i="10"/>
  <c r="A2331" i="9"/>
  <c r="B2332" i="9"/>
  <c r="B8400" i="10"/>
  <c r="A8399" i="10"/>
  <c r="B7534" i="10"/>
  <c r="A7533" i="10"/>
  <c r="B11003" i="9"/>
  <c r="A11002" i="9"/>
  <c r="B2331" i="10"/>
  <c r="A2330" i="10"/>
  <c r="A2332" i="9" l="1"/>
  <c r="B2333" i="9"/>
  <c r="B11870" i="9"/>
  <c r="A11869" i="9"/>
  <c r="B3199" i="9"/>
  <c r="A3198" i="9"/>
  <c r="A4933" i="10"/>
  <c r="B4934" i="10"/>
  <c r="A11004" i="10"/>
  <c r="B11005" i="10"/>
  <c r="A598" i="9"/>
  <c r="B599" i="9"/>
  <c r="A6668" i="9"/>
  <c r="B6669" i="9"/>
  <c r="A2331" i="10"/>
  <c r="B2332" i="10"/>
  <c r="B6668" i="10"/>
  <c r="A6667" i="10"/>
  <c r="B1467" i="9"/>
  <c r="A1466" i="9"/>
  <c r="B10136" i="10"/>
  <c r="A10135" i="10"/>
  <c r="B8402" i="9"/>
  <c r="A8401" i="9"/>
  <c r="B11870" i="10"/>
  <c r="A11869" i="10"/>
  <c r="B4067" i="10"/>
  <c r="A4066" i="10"/>
  <c r="B3199" i="10"/>
  <c r="A3198" i="10"/>
  <c r="A9267" i="10"/>
  <c r="B9268" i="10"/>
  <c r="A5800" i="9"/>
  <c r="B5801" i="9"/>
  <c r="A597" i="10"/>
  <c r="B598" i="10"/>
  <c r="B1467" i="10"/>
  <c r="A1466" i="10"/>
  <c r="A7534" i="10"/>
  <c r="B7535" i="10"/>
  <c r="A11003" i="9"/>
  <c r="B11004" i="9"/>
  <c r="A8400" i="10"/>
  <c r="B8401" i="10"/>
  <c r="B10136" i="9"/>
  <c r="A10135" i="9"/>
  <c r="B9268" i="9"/>
  <c r="A9267" i="9"/>
  <c r="A5799" i="10"/>
  <c r="B5800" i="10"/>
  <c r="B4933" i="9"/>
  <c r="A4932" i="9"/>
  <c r="B4067" i="9"/>
  <c r="A4066" i="9"/>
  <c r="B7536" i="9"/>
  <c r="A7535" i="9"/>
  <c r="A8401" i="10" l="1"/>
  <c r="B8402" i="10"/>
  <c r="A7535" i="10"/>
  <c r="B7536" i="10"/>
  <c r="B599" i="10"/>
  <c r="A598" i="10"/>
  <c r="B9269" i="10"/>
  <c r="A9268" i="10"/>
  <c r="A2332" i="10"/>
  <c r="B2333" i="10"/>
  <c r="B600" i="9"/>
  <c r="A599" i="9"/>
  <c r="B4935" i="10"/>
  <c r="A4934" i="10"/>
  <c r="A7536" i="9"/>
  <c r="B7537" i="9"/>
  <c r="A4933" i="9"/>
  <c r="B4934" i="9"/>
  <c r="A9268" i="9"/>
  <c r="B9269" i="9"/>
  <c r="B4068" i="10"/>
  <c r="A4067" i="10"/>
  <c r="A8402" i="9"/>
  <c r="B8403" i="9"/>
  <c r="A1467" i="9"/>
  <c r="B1468" i="9"/>
  <c r="B11871" i="9"/>
  <c r="A11870" i="9"/>
  <c r="B11005" i="9"/>
  <c r="A11004" i="9"/>
  <c r="B5802" i="9"/>
  <c r="A5801" i="9"/>
  <c r="B6670" i="9"/>
  <c r="A6669" i="9"/>
  <c r="B11006" i="10"/>
  <c r="A11005" i="10"/>
  <c r="B2334" i="9"/>
  <c r="A2333" i="9"/>
  <c r="A5800" i="10"/>
  <c r="B5801" i="10"/>
  <c r="A4067" i="9"/>
  <c r="B4068" i="9"/>
  <c r="A10136" i="9"/>
  <c r="B10137" i="9"/>
  <c r="B1468" i="10"/>
  <c r="A1467" i="10"/>
  <c r="B3200" i="10"/>
  <c r="A3199" i="10"/>
  <c r="A11870" i="10"/>
  <c r="B11871" i="10"/>
  <c r="A10136" i="10"/>
  <c r="B10137" i="10"/>
  <c r="A6668" i="10"/>
  <c r="B6669" i="10"/>
  <c r="B3200" i="9"/>
  <c r="A3199" i="9"/>
  <c r="A10137" i="9" l="1"/>
  <c r="B10138" i="9"/>
  <c r="B5802" i="10"/>
  <c r="A5801" i="10"/>
  <c r="A8403" i="9"/>
  <c r="B8404" i="9"/>
  <c r="A9269" i="9"/>
  <c r="B9270" i="9"/>
  <c r="A7537" i="9"/>
  <c r="B7538" i="9"/>
  <c r="B7537" i="10"/>
  <c r="A7536" i="10"/>
  <c r="A10137" i="10"/>
  <c r="B10138" i="10"/>
  <c r="A3200" i="9"/>
  <c r="B3201" i="9"/>
  <c r="A3200" i="10"/>
  <c r="B3201" i="10"/>
  <c r="B11007" i="10"/>
  <c r="A11006" i="10"/>
  <c r="B5803" i="9"/>
  <c r="A5802" i="9"/>
  <c r="A11871" i="9"/>
  <c r="B11872" i="9"/>
  <c r="B601" i="9"/>
  <c r="A600" i="9"/>
  <c r="A9269" i="10"/>
  <c r="B9270" i="10"/>
  <c r="A4068" i="9"/>
  <c r="B4069" i="9"/>
  <c r="A1468" i="9"/>
  <c r="B1469" i="9"/>
  <c r="A4934" i="9"/>
  <c r="B4935" i="9"/>
  <c r="B2334" i="10"/>
  <c r="A2333" i="10"/>
  <c r="B8403" i="10"/>
  <c r="A8402" i="10"/>
  <c r="A6669" i="10"/>
  <c r="B6670" i="10"/>
  <c r="A11871" i="10"/>
  <c r="B11872" i="10"/>
  <c r="A1468" i="10"/>
  <c r="B1469" i="10"/>
  <c r="B2335" i="9"/>
  <c r="A2334" i="9"/>
  <c r="A6670" i="9"/>
  <c r="B6671" i="9"/>
  <c r="B11006" i="9"/>
  <c r="A11005" i="9"/>
  <c r="A4068" i="10"/>
  <c r="B4069" i="10"/>
  <c r="B4936" i="10"/>
  <c r="A4935" i="10"/>
  <c r="B600" i="10"/>
  <c r="A599" i="10"/>
  <c r="A600" i="10" l="1"/>
  <c r="B601" i="10"/>
  <c r="A4069" i="10"/>
  <c r="B4070" i="10"/>
  <c r="A6671" i="9"/>
  <c r="B6672" i="9"/>
  <c r="A1469" i="10"/>
  <c r="B1470" i="10"/>
  <c r="B6671" i="10"/>
  <c r="A6670" i="10"/>
  <c r="B1470" i="9"/>
  <c r="A1469" i="9"/>
  <c r="A9270" i="10"/>
  <c r="B9271" i="10"/>
  <c r="A11872" i="9"/>
  <c r="B11873" i="9"/>
  <c r="A3201" i="9"/>
  <c r="B3202" i="9"/>
  <c r="B9271" i="9"/>
  <c r="A9270" i="9"/>
  <c r="B2335" i="10"/>
  <c r="A2334" i="10"/>
  <c r="A11007" i="10"/>
  <c r="B11008" i="10"/>
  <c r="B7538" i="10"/>
  <c r="A7537" i="10"/>
  <c r="B5803" i="10"/>
  <c r="A5802" i="10"/>
  <c r="B11873" i="10"/>
  <c r="A11872" i="10"/>
  <c r="B4936" i="9"/>
  <c r="A4935" i="9"/>
  <c r="B4070" i="9"/>
  <c r="A4069" i="9"/>
  <c r="A3201" i="10"/>
  <c r="B3202" i="10"/>
  <c r="B10139" i="10"/>
  <c r="A10138" i="10"/>
  <c r="B7539" i="9"/>
  <c r="A7538" i="9"/>
  <c r="B8405" i="9"/>
  <c r="A8404" i="9"/>
  <c r="B10139" i="9"/>
  <c r="A10138" i="9"/>
  <c r="A4936" i="10"/>
  <c r="B4937" i="10"/>
  <c r="B11007" i="9"/>
  <c r="A11006" i="9"/>
  <c r="A2335" i="9"/>
  <c r="B2336" i="9"/>
  <c r="B8404" i="10"/>
  <c r="A8403" i="10"/>
  <c r="A601" i="9"/>
  <c r="B602" i="9"/>
  <c r="A5803" i="9"/>
  <c r="B5804" i="9"/>
  <c r="A3202" i="10" l="1"/>
  <c r="B3203" i="10"/>
  <c r="A11008" i="10"/>
  <c r="B11009" i="10"/>
  <c r="B11874" i="9"/>
  <c r="A11873" i="9"/>
  <c r="B1471" i="10"/>
  <c r="A1470" i="10"/>
  <c r="B4071" i="10"/>
  <c r="A4070" i="10"/>
  <c r="A8404" i="10"/>
  <c r="B8405" i="10"/>
  <c r="A11007" i="9"/>
  <c r="B11008" i="9"/>
  <c r="B10140" i="9"/>
  <c r="A10139" i="9"/>
  <c r="B7540" i="9"/>
  <c r="A7539" i="9"/>
  <c r="B4937" i="9"/>
  <c r="A4936" i="9"/>
  <c r="A5803" i="10"/>
  <c r="B5804" i="10"/>
  <c r="B9272" i="9"/>
  <c r="A9271" i="9"/>
  <c r="B1471" i="9"/>
  <c r="A1470" i="9"/>
  <c r="A602" i="9"/>
  <c r="B603" i="9"/>
  <c r="A2336" i="9"/>
  <c r="B2337" i="9"/>
  <c r="A4937" i="10"/>
  <c r="B4938" i="10"/>
  <c r="B3203" i="9"/>
  <c r="A3202" i="9"/>
  <c r="A9271" i="10"/>
  <c r="B9272" i="10"/>
  <c r="A6672" i="9"/>
  <c r="B6673" i="9"/>
  <c r="A601" i="10"/>
  <c r="B602" i="10"/>
  <c r="A5804" i="9"/>
  <c r="B5805" i="9"/>
  <c r="B8406" i="9"/>
  <c r="A8405" i="9"/>
  <c r="B10140" i="10"/>
  <c r="A10139" i="10"/>
  <c r="B4071" i="9"/>
  <c r="A4070" i="9"/>
  <c r="B11874" i="10"/>
  <c r="A11873" i="10"/>
  <c r="A7538" i="10"/>
  <c r="B7539" i="10"/>
  <c r="A2335" i="10"/>
  <c r="B2336" i="10"/>
  <c r="B6672" i="10"/>
  <c r="A6671" i="10"/>
  <c r="A7539" i="10" l="1"/>
  <c r="B7540" i="10"/>
  <c r="B603" i="10"/>
  <c r="A602" i="10"/>
  <c r="B9273" i="10"/>
  <c r="A9272" i="10"/>
  <c r="A4938" i="10"/>
  <c r="B4939" i="10"/>
  <c r="B604" i="9"/>
  <c r="A603" i="9"/>
  <c r="A8405" i="10"/>
  <c r="B8406" i="10"/>
  <c r="B11010" i="10"/>
  <c r="A11009" i="10"/>
  <c r="A4071" i="9"/>
  <c r="B4072" i="9"/>
  <c r="A8406" i="9"/>
  <c r="B8407" i="9"/>
  <c r="A9272" i="9"/>
  <c r="B9273" i="9"/>
  <c r="A4937" i="9"/>
  <c r="B4938" i="9"/>
  <c r="A10140" i="9"/>
  <c r="B10141" i="9"/>
  <c r="B1472" i="10"/>
  <c r="A1471" i="10"/>
  <c r="A2336" i="10"/>
  <c r="B2337" i="10"/>
  <c r="B5806" i="9"/>
  <c r="A5805" i="9"/>
  <c r="B6674" i="9"/>
  <c r="A6673" i="9"/>
  <c r="B2338" i="9"/>
  <c r="A2337" i="9"/>
  <c r="A5804" i="10"/>
  <c r="B5805" i="10"/>
  <c r="A11008" i="9"/>
  <c r="B11009" i="9"/>
  <c r="B3204" i="10"/>
  <c r="A3203" i="10"/>
  <c r="A6672" i="10"/>
  <c r="B6673" i="10"/>
  <c r="A11874" i="10"/>
  <c r="B11875" i="10"/>
  <c r="A10140" i="10"/>
  <c r="B10141" i="10"/>
  <c r="B3204" i="9"/>
  <c r="A3203" i="9"/>
  <c r="A1471" i="9"/>
  <c r="B1472" i="9"/>
  <c r="A7540" i="9"/>
  <c r="B7541" i="9"/>
  <c r="B4072" i="10"/>
  <c r="A4071" i="10"/>
  <c r="B11875" i="9"/>
  <c r="A11874" i="9"/>
  <c r="A11875" i="9" l="1"/>
  <c r="B11876" i="9"/>
  <c r="A7541" i="9"/>
  <c r="B7542" i="9"/>
  <c r="A11875" i="10"/>
  <c r="B11876" i="10"/>
  <c r="B5806" i="10"/>
  <c r="A5805" i="10"/>
  <c r="B2338" i="10"/>
  <c r="A2337" i="10"/>
  <c r="A10141" i="9"/>
  <c r="B10142" i="9"/>
  <c r="A9273" i="9"/>
  <c r="B9274" i="9"/>
  <c r="A4072" i="9"/>
  <c r="B4073" i="9"/>
  <c r="B8407" i="10"/>
  <c r="A8406" i="10"/>
  <c r="B4940" i="10"/>
  <c r="A4939" i="10"/>
  <c r="A3204" i="9"/>
  <c r="B3205" i="9"/>
  <c r="A3204" i="10"/>
  <c r="B3205" i="10"/>
  <c r="B6675" i="9"/>
  <c r="A6674" i="9"/>
  <c r="B604" i="10"/>
  <c r="A603" i="10"/>
  <c r="A1472" i="9"/>
  <c r="B1473" i="9"/>
  <c r="A10141" i="10"/>
  <c r="B10142" i="10"/>
  <c r="A6673" i="10"/>
  <c r="B6674" i="10"/>
  <c r="B11010" i="9"/>
  <c r="A11009" i="9"/>
  <c r="A4938" i="9"/>
  <c r="B4939" i="9"/>
  <c r="A8407" i="9"/>
  <c r="B8408" i="9"/>
  <c r="B7541" i="10"/>
  <c r="A7540" i="10"/>
  <c r="A4072" i="10"/>
  <c r="B4073" i="10"/>
  <c r="B2339" i="9"/>
  <c r="A2338" i="9"/>
  <c r="B5807" i="9"/>
  <c r="A5806" i="9"/>
  <c r="A1472" i="10"/>
  <c r="B1473" i="10"/>
  <c r="B11011" i="10"/>
  <c r="A11010" i="10"/>
  <c r="B605" i="9"/>
  <c r="A604" i="9"/>
  <c r="B9274" i="10"/>
  <c r="A9273" i="10"/>
  <c r="A4073" i="10" l="1"/>
  <c r="B4074" i="10"/>
  <c r="B8409" i="9"/>
  <c r="A8408" i="9"/>
  <c r="B10143" i="10"/>
  <c r="A10142" i="10"/>
  <c r="A3205" i="10"/>
  <c r="B3206" i="10"/>
  <c r="B4074" i="9"/>
  <c r="A4073" i="9"/>
  <c r="B10143" i="9"/>
  <c r="A10142" i="9"/>
  <c r="B7543" i="9"/>
  <c r="A7542" i="9"/>
  <c r="A605" i="9"/>
  <c r="B606" i="9"/>
  <c r="A9274" i="10"/>
  <c r="B9275" i="10"/>
  <c r="A11011" i="10"/>
  <c r="B11012" i="10"/>
  <c r="A5807" i="9"/>
  <c r="B5808" i="9"/>
  <c r="B11011" i="9"/>
  <c r="A11010" i="9"/>
  <c r="A604" i="10"/>
  <c r="B605" i="10"/>
  <c r="A4940" i="10"/>
  <c r="B4941" i="10"/>
  <c r="B5807" i="10"/>
  <c r="A5806" i="10"/>
  <c r="A1473" i="10"/>
  <c r="B1474" i="10"/>
  <c r="B4940" i="9"/>
  <c r="A4939" i="9"/>
  <c r="B6675" i="10"/>
  <c r="A6674" i="10"/>
  <c r="B1474" i="9"/>
  <c r="A1473" i="9"/>
  <c r="A3205" i="9"/>
  <c r="B3206" i="9"/>
  <c r="B9275" i="9"/>
  <c r="A9274" i="9"/>
  <c r="B11877" i="10"/>
  <c r="A11876" i="10"/>
  <c r="A11876" i="9"/>
  <c r="B11877" i="9"/>
  <c r="A2339" i="9"/>
  <c r="B2340" i="9"/>
  <c r="B7542" i="10"/>
  <c r="A7541" i="10"/>
  <c r="A6675" i="9"/>
  <c r="B6676" i="9"/>
  <c r="B8408" i="10"/>
  <c r="A8407" i="10"/>
  <c r="B2339" i="10"/>
  <c r="A2338" i="10"/>
  <c r="A6676" i="9" l="1"/>
  <c r="B6677" i="9"/>
  <c r="A2340" i="9"/>
  <c r="B2341" i="9"/>
  <c r="B3207" i="9"/>
  <c r="A3206" i="9"/>
  <c r="B1475" i="10"/>
  <c r="A1474" i="10"/>
  <c r="A4941" i="10"/>
  <c r="B4942" i="10"/>
  <c r="A11012" i="10"/>
  <c r="B11013" i="10"/>
  <c r="A606" i="9"/>
  <c r="B607" i="9"/>
  <c r="B3207" i="10"/>
  <c r="A3206" i="10"/>
  <c r="A2339" i="10"/>
  <c r="B2340" i="10"/>
  <c r="B11878" i="10"/>
  <c r="A11877" i="10"/>
  <c r="B6676" i="10"/>
  <c r="A6675" i="10"/>
  <c r="A11011" i="9"/>
  <c r="B11012" i="9"/>
  <c r="B10144" i="9"/>
  <c r="A10143" i="9"/>
  <c r="B8410" i="9"/>
  <c r="A8409" i="9"/>
  <c r="A605" i="10"/>
  <c r="B606" i="10"/>
  <c r="A5808" i="9"/>
  <c r="B5809" i="9"/>
  <c r="A9275" i="10"/>
  <c r="B9276" i="10"/>
  <c r="B4075" i="10"/>
  <c r="A4074" i="10"/>
  <c r="B11878" i="9"/>
  <c r="A11877" i="9"/>
  <c r="A8408" i="10"/>
  <c r="B8409" i="10"/>
  <c r="A7542" i="10"/>
  <c r="B7543" i="10"/>
  <c r="B9276" i="9"/>
  <c r="A9275" i="9"/>
  <c r="B1475" i="9"/>
  <c r="A1474" i="9"/>
  <c r="B4941" i="9"/>
  <c r="A4940" i="9"/>
  <c r="A5807" i="10"/>
  <c r="B5808" i="10"/>
  <c r="B7544" i="9"/>
  <c r="A7543" i="9"/>
  <c r="B4075" i="9"/>
  <c r="A4074" i="9"/>
  <c r="B10144" i="10"/>
  <c r="A10143" i="10"/>
  <c r="A8409" i="10" l="1"/>
  <c r="B8410" i="10"/>
  <c r="B5810" i="9"/>
  <c r="A5809" i="9"/>
  <c r="B11013" i="9"/>
  <c r="A11012" i="9"/>
  <c r="B11014" i="10"/>
  <c r="A11013" i="10"/>
  <c r="B2342" i="9"/>
  <c r="A2341" i="9"/>
  <c r="A10144" i="10"/>
  <c r="B10145" i="10"/>
  <c r="A4941" i="9"/>
  <c r="B4942" i="9"/>
  <c r="A9276" i="9"/>
  <c r="B9277" i="9"/>
  <c r="B4076" i="10"/>
  <c r="A4075" i="10"/>
  <c r="A8410" i="9"/>
  <c r="B8411" i="9"/>
  <c r="A11878" i="10"/>
  <c r="B11879" i="10"/>
  <c r="B3208" i="10"/>
  <c r="A3207" i="10"/>
  <c r="B1476" i="10"/>
  <c r="A1475" i="10"/>
  <c r="A5808" i="10"/>
  <c r="B5809" i="10"/>
  <c r="A7543" i="10"/>
  <c r="B7544" i="10"/>
  <c r="B9277" i="10"/>
  <c r="A9276" i="10"/>
  <c r="B607" i="10"/>
  <c r="A606" i="10"/>
  <c r="A2340" i="10"/>
  <c r="B2341" i="10"/>
  <c r="B608" i="9"/>
  <c r="A607" i="9"/>
  <c r="B4943" i="10"/>
  <c r="A4942" i="10"/>
  <c r="B6678" i="9"/>
  <c r="A6677" i="9"/>
  <c r="A7544" i="9"/>
  <c r="B7545" i="9"/>
  <c r="A4075" i="9"/>
  <c r="B4076" i="9"/>
  <c r="A1475" i="9"/>
  <c r="B1476" i="9"/>
  <c r="B11879" i="9"/>
  <c r="A11878" i="9"/>
  <c r="A10144" i="9"/>
  <c r="B10145" i="9"/>
  <c r="A6676" i="10"/>
  <c r="B6677" i="10"/>
  <c r="B3208" i="9"/>
  <c r="A3207" i="9"/>
  <c r="A10145" i="9" l="1"/>
  <c r="B10146" i="9"/>
  <c r="A1476" i="9"/>
  <c r="B1477" i="9"/>
  <c r="A7545" i="9"/>
  <c r="B7546" i="9"/>
  <c r="B2342" i="10"/>
  <c r="A2341" i="10"/>
  <c r="B5810" i="10"/>
  <c r="A5809" i="10"/>
  <c r="A8411" i="9"/>
  <c r="B8412" i="9"/>
  <c r="A9277" i="9"/>
  <c r="B9278" i="9"/>
  <c r="A10145" i="10"/>
  <c r="B10146" i="10"/>
  <c r="A3208" i="9"/>
  <c r="B3209" i="9"/>
  <c r="B4944" i="10"/>
  <c r="A4943" i="10"/>
  <c r="A9277" i="10"/>
  <c r="B9278" i="10"/>
  <c r="A3208" i="10"/>
  <c r="B3209" i="10"/>
  <c r="B11015" i="10"/>
  <c r="A11014" i="10"/>
  <c r="B5811" i="9"/>
  <c r="A5810" i="9"/>
  <c r="A6677" i="10"/>
  <c r="B6678" i="10"/>
  <c r="A4076" i="9"/>
  <c r="B4077" i="9"/>
  <c r="B7545" i="10"/>
  <c r="A7544" i="10"/>
  <c r="A11879" i="10"/>
  <c r="B11880" i="10"/>
  <c r="A4942" i="9"/>
  <c r="B4943" i="9"/>
  <c r="B8411" i="10"/>
  <c r="A8410" i="10"/>
  <c r="A11879" i="9"/>
  <c r="B11880" i="9"/>
  <c r="A6678" i="9"/>
  <c r="B6679" i="9"/>
  <c r="B609" i="9"/>
  <c r="A608" i="9"/>
  <c r="B608" i="10"/>
  <c r="A607" i="10"/>
  <c r="A1476" i="10"/>
  <c r="B1477" i="10"/>
  <c r="A4076" i="10"/>
  <c r="B4077" i="10"/>
  <c r="B2343" i="9"/>
  <c r="A2342" i="9"/>
  <c r="B11014" i="9"/>
  <c r="A11013" i="9"/>
  <c r="A2343" i="9" l="1"/>
  <c r="B2344" i="9"/>
  <c r="A4077" i="10"/>
  <c r="B4078" i="10"/>
  <c r="A6679" i="9"/>
  <c r="B6680" i="9"/>
  <c r="B11881" i="10"/>
  <c r="A11880" i="10"/>
  <c r="B4078" i="9"/>
  <c r="A4077" i="9"/>
  <c r="A3209" i="10"/>
  <c r="B3210" i="10"/>
  <c r="B10147" i="10"/>
  <c r="A10146" i="10"/>
  <c r="B8413" i="9"/>
  <c r="A8412" i="9"/>
  <c r="B1478" i="9"/>
  <c r="A1477" i="9"/>
  <c r="B8412" i="10"/>
  <c r="A8411" i="10"/>
  <c r="A5811" i="9"/>
  <c r="B5812" i="9"/>
  <c r="A4944" i="10"/>
  <c r="B4945" i="10"/>
  <c r="B2343" i="10"/>
  <c r="A2342" i="10"/>
  <c r="A11014" i="9"/>
  <c r="B11015" i="9"/>
  <c r="A608" i="10"/>
  <c r="B609" i="10"/>
  <c r="A1477" i="10"/>
  <c r="B1478" i="10"/>
  <c r="A11880" i="9"/>
  <c r="B11881" i="9"/>
  <c r="B4944" i="9"/>
  <c r="A4943" i="9"/>
  <c r="B6679" i="10"/>
  <c r="A6678" i="10"/>
  <c r="A9278" i="10"/>
  <c r="B9279" i="10"/>
  <c r="A3209" i="9"/>
  <c r="B3210" i="9"/>
  <c r="B9279" i="9"/>
  <c r="A9278" i="9"/>
  <c r="B7547" i="9"/>
  <c r="A7546" i="9"/>
  <c r="B10147" i="9"/>
  <c r="A10146" i="9"/>
  <c r="A609" i="9"/>
  <c r="B610" i="9"/>
  <c r="B7546" i="10"/>
  <c r="A7545" i="10"/>
  <c r="A11015" i="10"/>
  <c r="B11016" i="10"/>
  <c r="B5811" i="10"/>
  <c r="A5810" i="10"/>
  <c r="A9279" i="10" l="1"/>
  <c r="B9280" i="10"/>
  <c r="B1479" i="10"/>
  <c r="A1478" i="10"/>
  <c r="A11015" i="9"/>
  <c r="B11016" i="9"/>
  <c r="A4945" i="10"/>
  <c r="B4946" i="10"/>
  <c r="A3210" i="10"/>
  <c r="B3211" i="10"/>
  <c r="B4079" i="10"/>
  <c r="A4078" i="10"/>
  <c r="A5811" i="10"/>
  <c r="B5812" i="10"/>
  <c r="A7546" i="10"/>
  <c r="B7547" i="10"/>
  <c r="B10148" i="9"/>
  <c r="A10147" i="9"/>
  <c r="B9280" i="9"/>
  <c r="A9279" i="9"/>
  <c r="B4945" i="9"/>
  <c r="A4944" i="9"/>
  <c r="B8413" i="10"/>
  <c r="A8412" i="10"/>
  <c r="B8414" i="9"/>
  <c r="A8413" i="9"/>
  <c r="B11882" i="10"/>
  <c r="A11881" i="10"/>
  <c r="A11016" i="10"/>
  <c r="B11017" i="10"/>
  <c r="A610" i="9"/>
  <c r="B611" i="9"/>
  <c r="B3211" i="9"/>
  <c r="A3210" i="9"/>
  <c r="B11882" i="9"/>
  <c r="A11881" i="9"/>
  <c r="A609" i="10"/>
  <c r="B610" i="10"/>
  <c r="A5812" i="9"/>
  <c r="B5813" i="9"/>
  <c r="A6680" i="9"/>
  <c r="B6681" i="9"/>
  <c r="A2344" i="9"/>
  <c r="B2345" i="9"/>
  <c r="B7548" i="9"/>
  <c r="A7547" i="9"/>
  <c r="B6680" i="10"/>
  <c r="A6679" i="10"/>
  <c r="A2343" i="10"/>
  <c r="B2344" i="10"/>
  <c r="B1479" i="9"/>
  <c r="A1478" i="9"/>
  <c r="B10148" i="10"/>
  <c r="A10147" i="10"/>
  <c r="B4079" i="9"/>
  <c r="A4078" i="9"/>
  <c r="B5814" i="9" l="1"/>
  <c r="A5813" i="9"/>
  <c r="B612" i="9"/>
  <c r="A611" i="9"/>
  <c r="A7547" i="10"/>
  <c r="B7548" i="10"/>
  <c r="A4946" i="10"/>
  <c r="B4947" i="10"/>
  <c r="B2346" i="9"/>
  <c r="A2345" i="9"/>
  <c r="A4079" i="9"/>
  <c r="B4080" i="9"/>
  <c r="A1479" i="9"/>
  <c r="B1480" i="9"/>
  <c r="A6680" i="10"/>
  <c r="B6681" i="10"/>
  <c r="B11883" i="9"/>
  <c r="A11882" i="9"/>
  <c r="A11882" i="10"/>
  <c r="B11883" i="10"/>
  <c r="A8413" i="10"/>
  <c r="B8414" i="10"/>
  <c r="A9280" i="9"/>
  <c r="B9281" i="9"/>
  <c r="B4080" i="10"/>
  <c r="A4079" i="10"/>
  <c r="B1480" i="10"/>
  <c r="A1479" i="10"/>
  <c r="A2344" i="10"/>
  <c r="B2345" i="10"/>
  <c r="B6682" i="9"/>
  <c r="A6681" i="9"/>
  <c r="B611" i="10"/>
  <c r="A610" i="10"/>
  <c r="B11018" i="10"/>
  <c r="A11017" i="10"/>
  <c r="A5812" i="10"/>
  <c r="B5813" i="10"/>
  <c r="B3212" i="10"/>
  <c r="A3211" i="10"/>
  <c r="A11016" i="9"/>
  <c r="B11017" i="9"/>
  <c r="B9281" i="10"/>
  <c r="A9280" i="10"/>
  <c r="A10148" i="10"/>
  <c r="B10149" i="10"/>
  <c r="A7548" i="9"/>
  <c r="B7549" i="9"/>
  <c r="B3212" i="9"/>
  <c r="A3211" i="9"/>
  <c r="A8414" i="9"/>
  <c r="B8415" i="9"/>
  <c r="A4945" i="9"/>
  <c r="B4946" i="9"/>
  <c r="A10148" i="9"/>
  <c r="B10149" i="9"/>
  <c r="A10149" i="9" l="1"/>
  <c r="B10150" i="9"/>
  <c r="A8415" i="9"/>
  <c r="B8416" i="9"/>
  <c r="A7549" i="9"/>
  <c r="B7550" i="9"/>
  <c r="A9281" i="9"/>
  <c r="B9282" i="9"/>
  <c r="A11883" i="10"/>
  <c r="B11884" i="10"/>
  <c r="A6681" i="10"/>
  <c r="B6682" i="10"/>
  <c r="A4080" i="9"/>
  <c r="B4081" i="9"/>
  <c r="B4948" i="10"/>
  <c r="A4947" i="10"/>
  <c r="B9282" i="10"/>
  <c r="A9281" i="10"/>
  <c r="A3212" i="10"/>
  <c r="B3213" i="10"/>
  <c r="B11019" i="10"/>
  <c r="A11018" i="10"/>
  <c r="B6683" i="9"/>
  <c r="A6682" i="9"/>
  <c r="A1480" i="10"/>
  <c r="B1481" i="10"/>
  <c r="B613" i="9"/>
  <c r="A612" i="9"/>
  <c r="A4946" i="9"/>
  <c r="B4947" i="9"/>
  <c r="A10149" i="10"/>
  <c r="B10150" i="10"/>
  <c r="B11018" i="9"/>
  <c r="A11017" i="9"/>
  <c r="B5814" i="10"/>
  <c r="A5813" i="10"/>
  <c r="B2346" i="10"/>
  <c r="A2345" i="10"/>
  <c r="A8414" i="10"/>
  <c r="B8415" i="10"/>
  <c r="A1480" i="9"/>
  <c r="B1481" i="9"/>
  <c r="B7549" i="10"/>
  <c r="A7548" i="10"/>
  <c r="A3212" i="9"/>
  <c r="B3213" i="9"/>
  <c r="B612" i="10"/>
  <c r="A611" i="10"/>
  <c r="A4080" i="10"/>
  <c r="B4081" i="10"/>
  <c r="A11883" i="9"/>
  <c r="B11884" i="9"/>
  <c r="B2347" i="9"/>
  <c r="A2346" i="9"/>
  <c r="B5815" i="9"/>
  <c r="A5814" i="9"/>
  <c r="A2347" i="9" l="1"/>
  <c r="B2348" i="9"/>
  <c r="A11884" i="9"/>
  <c r="B11885" i="9"/>
  <c r="B8416" i="10"/>
  <c r="A8415" i="10"/>
  <c r="B10151" i="10"/>
  <c r="A10150" i="10"/>
  <c r="A3213" i="10"/>
  <c r="B3214" i="10"/>
  <c r="B6683" i="10"/>
  <c r="A6682" i="10"/>
  <c r="B9283" i="9"/>
  <c r="A9282" i="9"/>
  <c r="B8417" i="9"/>
  <c r="A8416" i="9"/>
  <c r="A5815" i="9"/>
  <c r="B5816" i="9"/>
  <c r="A612" i="10"/>
  <c r="B613" i="10"/>
  <c r="B7550" i="10"/>
  <c r="A7549" i="10"/>
  <c r="B5815" i="10"/>
  <c r="A5814" i="10"/>
  <c r="A613" i="9"/>
  <c r="B614" i="9"/>
  <c r="A6683" i="9"/>
  <c r="B6684" i="9"/>
  <c r="A4948" i="10"/>
  <c r="B4949" i="10"/>
  <c r="A4081" i="10"/>
  <c r="B4082" i="10"/>
  <c r="A3213" i="9"/>
  <c r="B3214" i="9"/>
  <c r="B1482" i="9"/>
  <c r="A1481" i="9"/>
  <c r="B4948" i="9"/>
  <c r="A4947" i="9"/>
  <c r="A1481" i="10"/>
  <c r="B1482" i="10"/>
  <c r="B4082" i="9"/>
  <c r="A4081" i="9"/>
  <c r="B11885" i="10"/>
  <c r="A11884" i="10"/>
  <c r="B7551" i="9"/>
  <c r="A7550" i="9"/>
  <c r="B10151" i="9"/>
  <c r="A10150" i="9"/>
  <c r="B2347" i="10"/>
  <c r="A2346" i="10"/>
  <c r="B11019" i="9"/>
  <c r="A11018" i="9"/>
  <c r="A11019" i="10"/>
  <c r="B11020" i="10"/>
  <c r="A9282" i="10"/>
  <c r="B9283" i="10"/>
  <c r="B1483" i="10" l="1"/>
  <c r="A1482" i="10"/>
  <c r="B4083" i="10"/>
  <c r="A4082" i="10"/>
  <c r="B6685" i="9"/>
  <c r="A6684" i="9"/>
  <c r="A613" i="10"/>
  <c r="B614" i="10"/>
  <c r="B11886" i="9"/>
  <c r="A11885" i="9"/>
  <c r="A9283" i="10"/>
  <c r="B9284" i="10"/>
  <c r="A11019" i="9"/>
  <c r="B11020" i="9"/>
  <c r="B10152" i="9"/>
  <c r="A10151" i="9"/>
  <c r="B11886" i="10"/>
  <c r="A11885" i="10"/>
  <c r="A1482" i="9"/>
  <c r="B1483" i="9"/>
  <c r="A5815" i="10"/>
  <c r="B5816" i="10"/>
  <c r="B8418" i="9"/>
  <c r="A8417" i="9"/>
  <c r="B6684" i="10"/>
  <c r="A6683" i="10"/>
  <c r="B10152" i="10"/>
  <c r="A10151" i="10"/>
  <c r="B11021" i="10"/>
  <c r="A11020" i="10"/>
  <c r="B3215" i="9"/>
  <c r="A3214" i="9"/>
  <c r="A4949" i="10"/>
  <c r="B4950" i="10"/>
  <c r="A614" i="9"/>
  <c r="B615" i="9"/>
  <c r="A5816" i="9"/>
  <c r="B5817" i="9"/>
  <c r="B3215" i="10"/>
  <c r="A3214" i="10"/>
  <c r="A2348" i="9"/>
  <c r="B2349" i="9"/>
  <c r="A2347" i="10"/>
  <c r="B2348" i="10"/>
  <c r="A7551" i="9"/>
  <c r="B7552" i="9"/>
  <c r="B4083" i="9"/>
  <c r="A4082" i="9"/>
  <c r="B4949" i="9"/>
  <c r="A4948" i="9"/>
  <c r="A7550" i="10"/>
  <c r="B7551" i="10"/>
  <c r="B9284" i="9"/>
  <c r="A9283" i="9"/>
  <c r="B8417" i="10"/>
  <c r="A8416" i="10"/>
  <c r="A7551" i="10" l="1"/>
  <c r="B7552" i="10"/>
  <c r="A2348" i="10"/>
  <c r="B2349" i="10"/>
  <c r="B616" i="9"/>
  <c r="A615" i="9"/>
  <c r="A1483" i="9"/>
  <c r="B1484" i="9"/>
  <c r="B9285" i="10"/>
  <c r="A9284" i="10"/>
  <c r="B615" i="10"/>
  <c r="A614" i="10"/>
  <c r="B3216" i="10"/>
  <c r="A3215" i="10"/>
  <c r="B3216" i="9"/>
  <c r="A3215" i="9"/>
  <c r="A10152" i="10"/>
  <c r="B10153" i="10"/>
  <c r="A8418" i="9"/>
  <c r="B8419" i="9"/>
  <c r="A10152" i="9"/>
  <c r="B10153" i="9"/>
  <c r="A4083" i="10"/>
  <c r="B4084" i="10"/>
  <c r="A8417" i="10"/>
  <c r="B8418" i="10"/>
  <c r="A4083" i="9"/>
  <c r="B4084" i="9"/>
  <c r="A7552" i="9"/>
  <c r="B7553" i="9"/>
  <c r="B2350" i="9"/>
  <c r="A2349" i="9"/>
  <c r="B5818" i="9"/>
  <c r="A5817" i="9"/>
  <c r="B4951" i="10"/>
  <c r="A4950" i="10"/>
  <c r="A5816" i="10"/>
  <c r="B5817" i="10"/>
  <c r="B11021" i="9"/>
  <c r="A11020" i="9"/>
  <c r="A9284" i="9"/>
  <c r="B9285" i="9"/>
  <c r="A4949" i="9"/>
  <c r="B4950" i="9"/>
  <c r="B11022" i="10"/>
  <c r="A11021" i="10"/>
  <c r="A6684" i="10"/>
  <c r="B6685" i="10"/>
  <c r="A11886" i="10"/>
  <c r="B11887" i="10"/>
  <c r="B11887" i="9"/>
  <c r="A11886" i="9"/>
  <c r="B6686" i="9"/>
  <c r="A6685" i="9"/>
  <c r="A1483" i="10"/>
  <c r="B1484" i="10"/>
  <c r="A6686" i="9" l="1"/>
  <c r="B6687" i="9"/>
  <c r="A1484" i="10"/>
  <c r="B1485" i="10"/>
  <c r="B6686" i="10"/>
  <c r="A6685" i="10"/>
  <c r="A4950" i="9"/>
  <c r="B4951" i="9"/>
  <c r="B4085" i="9"/>
  <c r="A4084" i="9"/>
  <c r="A4084" i="10"/>
  <c r="B4085" i="10"/>
  <c r="B8420" i="9"/>
  <c r="A8419" i="9"/>
  <c r="B1485" i="9"/>
  <c r="A1484" i="9"/>
  <c r="B2350" i="10"/>
  <c r="A2349" i="10"/>
  <c r="A11887" i="9"/>
  <c r="B11888" i="9"/>
  <c r="B11022" i="9"/>
  <c r="A11021" i="9"/>
  <c r="A4951" i="10"/>
  <c r="B4952" i="10"/>
  <c r="A2350" i="9"/>
  <c r="B2351" i="9"/>
  <c r="A3216" i="9"/>
  <c r="B3217" i="9"/>
  <c r="A615" i="10"/>
  <c r="B616" i="10"/>
  <c r="B11888" i="10"/>
  <c r="A11887" i="10"/>
  <c r="A9285" i="9"/>
  <c r="B9286" i="9"/>
  <c r="B5818" i="10"/>
  <c r="A5817" i="10"/>
  <c r="B7554" i="9"/>
  <c r="A7553" i="9"/>
  <c r="A8418" i="10"/>
  <c r="B8419" i="10"/>
  <c r="B10154" i="9"/>
  <c r="A10153" i="9"/>
  <c r="B10154" i="10"/>
  <c r="A10153" i="10"/>
  <c r="B7553" i="10"/>
  <c r="A7552" i="10"/>
  <c r="B11023" i="10"/>
  <c r="A11022" i="10"/>
  <c r="A5818" i="9"/>
  <c r="B5819" i="9"/>
  <c r="B3217" i="10"/>
  <c r="A3216" i="10"/>
  <c r="B9286" i="10"/>
  <c r="A9285" i="10"/>
  <c r="A616" i="9"/>
  <c r="B617" i="9"/>
  <c r="A617" i="9" l="1"/>
  <c r="B618" i="9"/>
  <c r="B8420" i="10"/>
  <c r="A8419" i="10"/>
  <c r="B3218" i="9"/>
  <c r="A3217" i="9"/>
  <c r="A4952" i="10"/>
  <c r="B4953" i="10"/>
  <c r="A11888" i="9"/>
  <c r="B11889" i="9"/>
  <c r="B4086" i="10"/>
  <c r="A4085" i="10"/>
  <c r="B4952" i="9"/>
  <c r="A4951" i="9"/>
  <c r="A1485" i="10"/>
  <c r="B1486" i="10"/>
  <c r="B3218" i="10"/>
  <c r="A3217" i="10"/>
  <c r="A11023" i="10"/>
  <c r="B11024" i="10"/>
  <c r="B10155" i="10"/>
  <c r="A10154" i="10"/>
  <c r="A5818" i="10"/>
  <c r="B5819" i="10"/>
  <c r="B11889" i="10"/>
  <c r="A11888" i="10"/>
  <c r="B1486" i="9"/>
  <c r="A1485" i="9"/>
  <c r="A5819" i="9"/>
  <c r="B5820" i="9"/>
  <c r="B9287" i="9"/>
  <c r="A9286" i="9"/>
  <c r="A616" i="10"/>
  <c r="B617" i="10"/>
  <c r="A2351" i="9"/>
  <c r="B2352" i="9"/>
  <c r="A6687" i="9"/>
  <c r="B6688" i="9"/>
  <c r="A9286" i="10"/>
  <c r="B9287" i="10"/>
  <c r="B7554" i="10"/>
  <c r="A7553" i="10"/>
  <c r="B10155" i="9"/>
  <c r="A10154" i="9"/>
  <c r="B7555" i="9"/>
  <c r="A7554" i="9"/>
  <c r="B11023" i="9"/>
  <c r="A11022" i="9"/>
  <c r="A2350" i="10"/>
  <c r="B2351" i="10"/>
  <c r="B8421" i="9"/>
  <c r="A8420" i="9"/>
  <c r="B4086" i="9"/>
  <c r="A4085" i="9"/>
  <c r="B6687" i="10"/>
  <c r="A6686" i="10"/>
  <c r="A9287" i="10" l="1"/>
  <c r="B9288" i="10"/>
  <c r="A2352" i="9"/>
  <c r="B2353" i="9"/>
  <c r="A5819" i="10"/>
  <c r="B5820" i="10"/>
  <c r="A11024" i="10"/>
  <c r="B11025" i="10"/>
  <c r="B1487" i="10"/>
  <c r="A1486" i="10"/>
  <c r="A4953" i="10"/>
  <c r="B4954" i="10"/>
  <c r="B6688" i="10"/>
  <c r="A6687" i="10"/>
  <c r="B8422" i="9"/>
  <c r="A8421" i="9"/>
  <c r="A11023" i="9"/>
  <c r="B11024" i="9"/>
  <c r="B10156" i="9"/>
  <c r="A10155" i="9"/>
  <c r="B9288" i="9"/>
  <c r="A9287" i="9"/>
  <c r="B1487" i="9"/>
  <c r="A1486" i="9"/>
  <c r="B4087" i="10"/>
  <c r="A4086" i="10"/>
  <c r="B8421" i="10"/>
  <c r="A8420" i="10"/>
  <c r="A2351" i="10"/>
  <c r="B2352" i="10"/>
  <c r="A6688" i="9"/>
  <c r="B6689" i="9"/>
  <c r="B618" i="10"/>
  <c r="A617" i="10"/>
  <c r="A5820" i="9"/>
  <c r="B5821" i="9"/>
  <c r="B11890" i="9"/>
  <c r="A11889" i="9"/>
  <c r="A618" i="9"/>
  <c r="B619" i="9"/>
  <c r="B4087" i="9"/>
  <c r="A4086" i="9"/>
  <c r="B7556" i="9"/>
  <c r="A7555" i="9"/>
  <c r="A7554" i="10"/>
  <c r="B7555" i="10"/>
  <c r="B11890" i="10"/>
  <c r="A11889" i="10"/>
  <c r="B10156" i="10"/>
  <c r="A10155" i="10"/>
  <c r="A3218" i="10"/>
  <c r="B3219" i="10"/>
  <c r="B4953" i="9"/>
  <c r="A4952" i="9"/>
  <c r="B3219" i="9"/>
  <c r="A3218" i="9"/>
  <c r="A10156" i="10" l="1"/>
  <c r="B10157" i="10"/>
  <c r="B3220" i="10"/>
  <c r="A3219" i="10"/>
  <c r="B620" i="9"/>
  <c r="A619" i="9"/>
  <c r="B5822" i="9"/>
  <c r="A5821" i="9"/>
  <c r="B6690" i="9"/>
  <c r="A6689" i="9"/>
  <c r="B4955" i="10"/>
  <c r="A4954" i="10"/>
  <c r="B11026" i="10"/>
  <c r="A11025" i="10"/>
  <c r="B2354" i="9"/>
  <c r="A2353" i="9"/>
  <c r="A4953" i="9"/>
  <c r="B4954" i="9"/>
  <c r="B3220" i="9"/>
  <c r="A3219" i="9"/>
  <c r="A11890" i="10"/>
  <c r="B11891" i="10"/>
  <c r="A7556" i="9"/>
  <c r="B7557" i="9"/>
  <c r="A8421" i="10"/>
  <c r="B8422" i="10"/>
  <c r="A1487" i="9"/>
  <c r="B1488" i="9"/>
  <c r="A10156" i="9"/>
  <c r="B10157" i="9"/>
  <c r="A8422" i="9"/>
  <c r="B8423" i="9"/>
  <c r="A7555" i="10"/>
  <c r="B7556" i="10"/>
  <c r="A2352" i="10"/>
  <c r="B2353" i="10"/>
  <c r="A11024" i="9"/>
  <c r="B11025" i="9"/>
  <c r="A5820" i="10"/>
  <c r="B5821" i="10"/>
  <c r="B9289" i="10"/>
  <c r="A9288" i="10"/>
  <c r="A4087" i="9"/>
  <c r="B4088" i="9"/>
  <c r="B11891" i="9"/>
  <c r="A11890" i="9"/>
  <c r="B619" i="10"/>
  <c r="A618" i="10"/>
  <c r="B4088" i="10"/>
  <c r="A4087" i="10"/>
  <c r="A9288" i="9"/>
  <c r="B9289" i="9"/>
  <c r="A6688" i="10"/>
  <c r="B6689" i="10"/>
  <c r="B1488" i="10"/>
  <c r="A1487" i="10"/>
  <c r="A9289" i="9" l="1"/>
  <c r="B9290" i="9"/>
  <c r="A4088" i="9"/>
  <c r="B4089" i="9"/>
  <c r="B5822" i="10"/>
  <c r="A5821" i="10"/>
  <c r="B2354" i="10"/>
  <c r="A2353" i="10"/>
  <c r="A8423" i="9"/>
  <c r="B8424" i="9"/>
  <c r="A1488" i="9"/>
  <c r="B1489" i="9"/>
  <c r="A7557" i="9"/>
  <c r="B7558" i="9"/>
  <c r="A1488" i="10"/>
  <c r="B1489" i="10"/>
  <c r="B620" i="10"/>
  <c r="A619" i="10"/>
  <c r="A3220" i="9"/>
  <c r="B3221" i="9"/>
  <c r="B2355" i="9"/>
  <c r="A2354" i="9"/>
  <c r="B4956" i="10"/>
  <c r="A4955" i="10"/>
  <c r="B5823" i="9"/>
  <c r="A5822" i="9"/>
  <c r="A3220" i="10"/>
  <c r="B3221" i="10"/>
  <c r="A6689" i="10"/>
  <c r="B6690" i="10"/>
  <c r="B11026" i="9"/>
  <c r="A11025" i="9"/>
  <c r="B7557" i="10"/>
  <c r="A7556" i="10"/>
  <c r="A10157" i="9"/>
  <c r="B10158" i="9"/>
  <c r="A8422" i="10"/>
  <c r="B8423" i="10"/>
  <c r="A11891" i="10"/>
  <c r="B11892" i="10"/>
  <c r="A4954" i="9"/>
  <c r="B4955" i="9"/>
  <c r="A10157" i="10"/>
  <c r="B10158" i="10"/>
  <c r="A4088" i="10"/>
  <c r="B4089" i="10"/>
  <c r="A11891" i="9"/>
  <c r="B11892" i="9"/>
  <c r="A9289" i="10"/>
  <c r="B9290" i="10"/>
  <c r="B11027" i="10"/>
  <c r="A11026" i="10"/>
  <c r="A6690" i="9"/>
  <c r="B6691" i="9"/>
  <c r="B621" i="9"/>
  <c r="A620" i="9"/>
  <c r="A11892" i="9" l="1"/>
  <c r="B11893" i="9"/>
  <c r="B10159" i="10"/>
  <c r="A10158" i="10"/>
  <c r="B11893" i="10"/>
  <c r="A11892" i="10"/>
  <c r="B10159" i="9"/>
  <c r="A10158" i="9"/>
  <c r="A3221" i="10"/>
  <c r="B3222" i="10"/>
  <c r="A3221" i="9"/>
  <c r="B3222" i="9"/>
  <c r="A1489" i="10"/>
  <c r="B1490" i="10"/>
  <c r="B1490" i="9"/>
  <c r="A1489" i="9"/>
  <c r="B4090" i="9"/>
  <c r="A4089" i="9"/>
  <c r="B11027" i="9"/>
  <c r="A11026" i="9"/>
  <c r="A4956" i="10"/>
  <c r="B4957" i="10"/>
  <c r="B2355" i="10"/>
  <c r="A2354" i="10"/>
  <c r="A621" i="9"/>
  <c r="B622" i="9"/>
  <c r="A11027" i="10"/>
  <c r="B11028" i="10"/>
  <c r="A6691" i="9"/>
  <c r="B6692" i="9"/>
  <c r="A9290" i="10"/>
  <c r="B9291" i="10"/>
  <c r="A4089" i="10"/>
  <c r="B4090" i="10"/>
  <c r="B4956" i="9"/>
  <c r="A4955" i="9"/>
  <c r="B8424" i="10"/>
  <c r="A8423" i="10"/>
  <c r="B6691" i="10"/>
  <c r="A6690" i="10"/>
  <c r="B7559" i="9"/>
  <c r="A7558" i="9"/>
  <c r="B8425" i="9"/>
  <c r="A8424" i="9"/>
  <c r="B9291" i="9"/>
  <c r="A9290" i="9"/>
  <c r="B7558" i="10"/>
  <c r="A7557" i="10"/>
  <c r="A5823" i="9"/>
  <c r="B5824" i="9"/>
  <c r="A2355" i="9"/>
  <c r="B2356" i="9"/>
  <c r="A620" i="10"/>
  <c r="B621" i="10"/>
  <c r="B5823" i="10"/>
  <c r="A5822" i="10"/>
  <c r="A9291" i="10" l="1"/>
  <c r="B9292" i="10"/>
  <c r="A11028" i="10"/>
  <c r="B11029" i="10"/>
  <c r="B3223" i="9"/>
  <c r="A3222" i="9"/>
  <c r="A5823" i="10"/>
  <c r="B5824" i="10"/>
  <c r="A7558" i="10"/>
  <c r="B7559" i="10"/>
  <c r="B8426" i="9"/>
  <c r="A8425" i="9"/>
  <c r="B6692" i="10"/>
  <c r="A6691" i="10"/>
  <c r="B4957" i="9"/>
  <c r="A4956" i="9"/>
  <c r="A2355" i="10"/>
  <c r="B2356" i="10"/>
  <c r="A11027" i="9"/>
  <c r="B11028" i="9"/>
  <c r="B1491" i="9"/>
  <c r="A1490" i="9"/>
  <c r="B10160" i="9"/>
  <c r="A10159" i="9"/>
  <c r="B10160" i="10"/>
  <c r="A10159" i="10"/>
  <c r="A2356" i="9"/>
  <c r="B2357" i="9"/>
  <c r="A621" i="10"/>
  <c r="B622" i="10"/>
  <c r="A5824" i="9"/>
  <c r="B5825" i="9"/>
  <c r="B4091" i="10"/>
  <c r="A4090" i="10"/>
  <c r="A6692" i="9"/>
  <c r="B6693" i="9"/>
  <c r="A622" i="9"/>
  <c r="B623" i="9"/>
  <c r="A4957" i="10"/>
  <c r="B4958" i="10"/>
  <c r="B1491" i="10"/>
  <c r="A1490" i="10"/>
  <c r="A3222" i="10"/>
  <c r="B3223" i="10"/>
  <c r="B11894" i="9"/>
  <c r="A11893" i="9"/>
  <c r="B9292" i="9"/>
  <c r="A9291" i="9"/>
  <c r="B7560" i="9"/>
  <c r="A7559" i="9"/>
  <c r="B8425" i="10"/>
  <c r="A8424" i="10"/>
  <c r="B4091" i="9"/>
  <c r="A4090" i="9"/>
  <c r="B11894" i="10"/>
  <c r="A11893" i="10"/>
  <c r="B3224" i="10" l="1"/>
  <c r="A3223" i="10"/>
  <c r="A4958" i="10"/>
  <c r="B4959" i="10"/>
  <c r="B6694" i="9"/>
  <c r="A6693" i="9"/>
  <c r="B5826" i="9"/>
  <c r="A5825" i="9"/>
  <c r="B2358" i="9"/>
  <c r="A2357" i="9"/>
  <c r="B11029" i="9"/>
  <c r="A11028" i="9"/>
  <c r="A5824" i="10"/>
  <c r="B5825" i="10"/>
  <c r="B11030" i="10"/>
  <c r="A11029" i="10"/>
  <c r="A8425" i="10"/>
  <c r="B8426" i="10"/>
  <c r="A10160" i="9"/>
  <c r="B10161" i="9"/>
  <c r="A4957" i="9"/>
  <c r="B4958" i="9"/>
  <c r="A8426" i="9"/>
  <c r="B8427" i="9"/>
  <c r="B624" i="9"/>
  <c r="A623" i="9"/>
  <c r="B623" i="10"/>
  <c r="A622" i="10"/>
  <c r="A2356" i="10"/>
  <c r="B2357" i="10"/>
  <c r="A7559" i="10"/>
  <c r="B7560" i="10"/>
  <c r="B9293" i="10"/>
  <c r="A9292" i="10"/>
  <c r="A11894" i="10"/>
  <c r="B11895" i="10"/>
  <c r="A9292" i="9"/>
  <c r="B9293" i="9"/>
  <c r="A4091" i="9"/>
  <c r="B4092" i="9"/>
  <c r="A7560" i="9"/>
  <c r="B7561" i="9"/>
  <c r="B11895" i="9"/>
  <c r="A11894" i="9"/>
  <c r="B1492" i="10"/>
  <c r="A1491" i="10"/>
  <c r="B4092" i="10"/>
  <c r="A4091" i="10"/>
  <c r="A10160" i="10"/>
  <c r="B10161" i="10"/>
  <c r="A1491" i="9"/>
  <c r="B1492" i="9"/>
  <c r="A6692" i="10"/>
  <c r="B6693" i="10"/>
  <c r="B3224" i="9"/>
  <c r="A3223" i="9"/>
  <c r="A1492" i="9" l="1"/>
  <c r="B1493" i="9"/>
  <c r="A4092" i="9"/>
  <c r="B4093" i="9"/>
  <c r="A11895" i="10"/>
  <c r="B11896" i="10"/>
  <c r="B7561" i="10"/>
  <c r="A7560" i="10"/>
  <c r="A8427" i="9"/>
  <c r="B8428" i="9"/>
  <c r="A10161" i="9"/>
  <c r="B10162" i="9"/>
  <c r="B4960" i="10"/>
  <c r="A4959" i="10"/>
  <c r="A3224" i="9"/>
  <c r="B3225" i="9"/>
  <c r="A4092" i="10"/>
  <c r="B4093" i="10"/>
  <c r="A11895" i="9"/>
  <c r="B11896" i="9"/>
  <c r="B624" i="10"/>
  <c r="A623" i="10"/>
  <c r="B11031" i="10"/>
  <c r="A11030" i="10"/>
  <c r="B11030" i="9"/>
  <c r="A11029" i="9"/>
  <c r="B5827" i="9"/>
  <c r="A5826" i="9"/>
  <c r="A6693" i="10"/>
  <c r="B6694" i="10"/>
  <c r="A10161" i="10"/>
  <c r="B10162" i="10"/>
  <c r="A7561" i="9"/>
  <c r="B7562" i="9"/>
  <c r="A9293" i="9"/>
  <c r="B9294" i="9"/>
  <c r="B2358" i="10"/>
  <c r="A2357" i="10"/>
  <c r="A4958" i="9"/>
  <c r="B4959" i="9"/>
  <c r="A8426" i="10"/>
  <c r="B8427" i="10"/>
  <c r="B5826" i="10"/>
  <c r="A5825" i="10"/>
  <c r="A1492" i="10"/>
  <c r="B1493" i="10"/>
  <c r="B9294" i="10"/>
  <c r="A9293" i="10"/>
  <c r="B625" i="9"/>
  <c r="A624" i="9"/>
  <c r="B2359" i="9"/>
  <c r="A2358" i="9"/>
  <c r="B6695" i="9"/>
  <c r="A6694" i="9"/>
  <c r="A3224" i="10"/>
  <c r="B3225" i="10"/>
  <c r="B4960" i="9" l="1"/>
  <c r="A4959" i="9"/>
  <c r="B9295" i="9"/>
  <c r="A9294" i="9"/>
  <c r="B10163" i="10"/>
  <c r="A10162" i="10"/>
  <c r="A11896" i="9"/>
  <c r="B11897" i="9"/>
  <c r="A3225" i="9"/>
  <c r="B3226" i="9"/>
  <c r="B10163" i="9"/>
  <c r="A10162" i="9"/>
  <c r="B4094" i="9"/>
  <c r="A4093" i="9"/>
  <c r="A2359" i="9"/>
  <c r="B2360" i="9"/>
  <c r="A9294" i="10"/>
  <c r="B9295" i="10"/>
  <c r="B5827" i="10"/>
  <c r="A5826" i="10"/>
  <c r="A5827" i="9"/>
  <c r="B5828" i="9"/>
  <c r="A11031" i="10"/>
  <c r="B11032" i="10"/>
  <c r="B7562" i="10"/>
  <c r="A7561" i="10"/>
  <c r="A1493" i="10"/>
  <c r="B1494" i="10"/>
  <c r="B8428" i="10"/>
  <c r="A8427" i="10"/>
  <c r="B7563" i="9"/>
  <c r="A7562" i="9"/>
  <c r="B6695" i="10"/>
  <c r="A6694" i="10"/>
  <c r="A4093" i="10"/>
  <c r="B4094" i="10"/>
  <c r="B8429" i="9"/>
  <c r="A8428" i="9"/>
  <c r="B11897" i="10"/>
  <c r="A11896" i="10"/>
  <c r="B1494" i="9"/>
  <c r="A1493" i="9"/>
  <c r="A3225" i="10"/>
  <c r="B3226" i="10"/>
  <c r="A6695" i="9"/>
  <c r="B6696" i="9"/>
  <c r="A625" i="9"/>
  <c r="B626" i="9"/>
  <c r="B2359" i="10"/>
  <c r="A2358" i="10"/>
  <c r="B11031" i="9"/>
  <c r="A11030" i="9"/>
  <c r="A624" i="10"/>
  <c r="B625" i="10"/>
  <c r="A4960" i="10"/>
  <c r="B4961" i="10"/>
  <c r="A626" i="9" l="1"/>
  <c r="B627" i="9"/>
  <c r="B3227" i="10"/>
  <c r="A3226" i="10"/>
  <c r="B4095" i="10"/>
  <c r="A4094" i="10"/>
  <c r="B1495" i="10"/>
  <c r="A1494" i="10"/>
  <c r="A11032" i="10"/>
  <c r="B11033" i="10"/>
  <c r="A2360" i="9"/>
  <c r="B2361" i="9"/>
  <c r="B11898" i="9"/>
  <c r="A11897" i="9"/>
  <c r="A4961" i="10"/>
  <c r="B4962" i="10"/>
  <c r="A11031" i="9"/>
  <c r="B11032" i="9"/>
  <c r="B11898" i="10"/>
  <c r="A11897" i="10"/>
  <c r="B7564" i="9"/>
  <c r="A7563" i="9"/>
  <c r="A5827" i="10"/>
  <c r="B5828" i="10"/>
  <c r="B10164" i="9"/>
  <c r="A10163" i="9"/>
  <c r="B9296" i="9"/>
  <c r="A9295" i="9"/>
  <c r="A5828" i="9"/>
  <c r="B5829" i="9"/>
  <c r="A9295" i="10"/>
  <c r="B9296" i="10"/>
  <c r="B3227" i="9"/>
  <c r="A3226" i="9"/>
  <c r="A625" i="10"/>
  <c r="B626" i="10"/>
  <c r="A6696" i="9"/>
  <c r="B6697" i="9"/>
  <c r="A2359" i="10"/>
  <c r="B2360" i="10"/>
  <c r="B1495" i="9"/>
  <c r="A1494" i="9"/>
  <c r="B8430" i="9"/>
  <c r="A8429" i="9"/>
  <c r="B6696" i="10"/>
  <c r="A6695" i="10"/>
  <c r="B8429" i="10"/>
  <c r="A8428" i="10"/>
  <c r="A7562" i="10"/>
  <c r="B7563" i="10"/>
  <c r="B4095" i="9"/>
  <c r="A4094" i="9"/>
  <c r="B10164" i="10"/>
  <c r="A10163" i="10"/>
  <c r="B4961" i="9"/>
  <c r="A4960" i="9"/>
  <c r="A2360" i="10" l="1"/>
  <c r="B2361" i="10"/>
  <c r="B627" i="10"/>
  <c r="A626" i="10"/>
  <c r="B9297" i="10"/>
  <c r="A9296" i="10"/>
  <c r="A5828" i="10"/>
  <c r="B5829" i="10"/>
  <c r="B4963" i="10"/>
  <c r="A4962" i="10"/>
  <c r="B2362" i="9"/>
  <c r="A2361" i="9"/>
  <c r="A4961" i="9"/>
  <c r="B4962" i="9"/>
  <c r="A4095" i="9"/>
  <c r="B4096" i="9"/>
  <c r="A8429" i="10"/>
  <c r="B8430" i="10"/>
  <c r="A8430" i="9"/>
  <c r="B8431" i="9"/>
  <c r="A9296" i="9"/>
  <c r="B9297" i="9"/>
  <c r="A11898" i="10"/>
  <c r="B11899" i="10"/>
  <c r="B1496" i="10"/>
  <c r="A1495" i="10"/>
  <c r="B3228" i="10"/>
  <c r="A3227" i="10"/>
  <c r="A7563" i="10"/>
  <c r="B7564" i="10"/>
  <c r="B6698" i="9"/>
  <c r="A6697" i="9"/>
  <c r="B5830" i="9"/>
  <c r="A5829" i="9"/>
  <c r="A11032" i="9"/>
  <c r="B11033" i="9"/>
  <c r="B11034" i="10"/>
  <c r="A11033" i="10"/>
  <c r="B628" i="9"/>
  <c r="A627" i="9"/>
  <c r="A10164" i="10"/>
  <c r="B10165" i="10"/>
  <c r="A6696" i="10"/>
  <c r="B6697" i="10"/>
  <c r="A1495" i="9"/>
  <c r="B1496" i="9"/>
  <c r="B3228" i="9"/>
  <c r="A3227" i="9"/>
  <c r="A10164" i="9"/>
  <c r="B10165" i="9"/>
  <c r="A7564" i="9"/>
  <c r="B7565" i="9"/>
  <c r="B11899" i="9"/>
  <c r="A11898" i="9"/>
  <c r="B4096" i="10"/>
  <c r="A4095" i="10"/>
  <c r="A7565" i="9" l="1"/>
  <c r="B7566" i="9"/>
  <c r="A6697" i="10"/>
  <c r="B6698" i="10"/>
  <c r="B11034" i="9"/>
  <c r="A11033" i="9"/>
  <c r="A11899" i="10"/>
  <c r="B11900" i="10"/>
  <c r="A8431" i="9"/>
  <c r="B8432" i="9"/>
  <c r="A4096" i="9"/>
  <c r="B4097" i="9"/>
  <c r="B5830" i="10"/>
  <c r="A5829" i="10"/>
  <c r="B2363" i="9"/>
  <c r="A2362" i="9"/>
  <c r="B628" i="10"/>
  <c r="A627" i="10"/>
  <c r="A4096" i="10"/>
  <c r="B4097" i="10"/>
  <c r="A6698" i="9"/>
  <c r="B6699" i="9"/>
  <c r="A10165" i="9"/>
  <c r="B10166" i="9"/>
  <c r="A1496" i="9"/>
  <c r="B1497" i="9"/>
  <c r="A10165" i="10"/>
  <c r="B10166" i="10"/>
  <c r="B7565" i="10"/>
  <c r="A7564" i="10"/>
  <c r="A9297" i="9"/>
  <c r="B9298" i="9"/>
  <c r="A8430" i="10"/>
  <c r="B8431" i="10"/>
  <c r="A4962" i="9"/>
  <c r="B4963" i="9"/>
  <c r="B2362" i="10"/>
  <c r="A2361" i="10"/>
  <c r="A3228" i="9"/>
  <c r="B3229" i="9"/>
  <c r="B629" i="9"/>
  <c r="A628" i="9"/>
  <c r="A3228" i="10"/>
  <c r="B3229" i="10"/>
  <c r="A11899" i="9"/>
  <c r="B11900" i="9"/>
  <c r="B11035" i="10"/>
  <c r="A11034" i="10"/>
  <c r="B5831" i="9"/>
  <c r="A5830" i="9"/>
  <c r="A1496" i="10"/>
  <c r="B1497" i="10"/>
  <c r="B4964" i="10"/>
  <c r="A4963" i="10"/>
  <c r="A9297" i="10"/>
  <c r="B9298" i="10"/>
  <c r="A4964" i="10" l="1"/>
  <c r="B4965" i="10"/>
  <c r="A5831" i="9"/>
  <c r="B5832" i="9"/>
  <c r="A9298" i="10"/>
  <c r="B9299" i="10"/>
  <c r="A1497" i="10"/>
  <c r="B1498" i="10"/>
  <c r="A3229" i="10"/>
  <c r="B3230" i="10"/>
  <c r="A3229" i="9"/>
  <c r="B3230" i="9"/>
  <c r="B4964" i="9"/>
  <c r="A4963" i="9"/>
  <c r="B9299" i="9"/>
  <c r="A9298" i="9"/>
  <c r="B10167" i="10"/>
  <c r="A10166" i="10"/>
  <c r="B10167" i="9"/>
  <c r="A10166" i="9"/>
  <c r="A4097" i="10"/>
  <c r="B4098" i="10"/>
  <c r="B4098" i="9"/>
  <c r="A4097" i="9"/>
  <c r="B11901" i="10"/>
  <c r="A11900" i="10"/>
  <c r="B6699" i="10"/>
  <c r="A6698" i="10"/>
  <c r="A11035" i="10"/>
  <c r="B11036" i="10"/>
  <c r="A2363" i="9"/>
  <c r="B2364" i="9"/>
  <c r="A11900" i="9"/>
  <c r="B11901" i="9"/>
  <c r="B8432" i="10"/>
  <c r="A8431" i="10"/>
  <c r="B1498" i="9"/>
  <c r="A1497" i="9"/>
  <c r="A6699" i="9"/>
  <c r="B6700" i="9"/>
  <c r="B8433" i="9"/>
  <c r="A8432" i="9"/>
  <c r="B7567" i="9"/>
  <c r="A7566" i="9"/>
  <c r="A629" i="9"/>
  <c r="B630" i="9"/>
  <c r="B2363" i="10"/>
  <c r="A2362" i="10"/>
  <c r="B7566" i="10"/>
  <c r="A7565" i="10"/>
  <c r="A628" i="10"/>
  <c r="B629" i="10"/>
  <c r="B5831" i="10"/>
  <c r="A5830" i="10"/>
  <c r="B11035" i="9"/>
  <c r="A11034" i="9"/>
  <c r="A6700" i="9" l="1"/>
  <c r="B6701" i="9"/>
  <c r="A2364" i="9"/>
  <c r="B2365" i="9"/>
  <c r="B3231" i="9"/>
  <c r="A3230" i="9"/>
  <c r="B1499" i="10"/>
  <c r="A1498" i="10"/>
  <c r="A5832" i="9"/>
  <c r="B5833" i="9"/>
  <c r="A629" i="10"/>
  <c r="B630" i="10"/>
  <c r="A11035" i="9"/>
  <c r="B11036" i="9"/>
  <c r="A2363" i="10"/>
  <c r="B2364" i="10"/>
  <c r="B7568" i="9"/>
  <c r="A7567" i="9"/>
  <c r="B8433" i="10"/>
  <c r="A8432" i="10"/>
  <c r="B6700" i="10"/>
  <c r="A6699" i="10"/>
  <c r="B4099" i="9"/>
  <c r="A4098" i="9"/>
  <c r="B10168" i="9"/>
  <c r="A10167" i="9"/>
  <c r="B9300" i="9"/>
  <c r="A9299" i="9"/>
  <c r="A630" i="9"/>
  <c r="B631" i="9"/>
  <c r="B11902" i="9"/>
  <c r="A11901" i="9"/>
  <c r="A11036" i="10"/>
  <c r="B11037" i="10"/>
  <c r="B4099" i="10"/>
  <c r="A4098" i="10"/>
  <c r="A3230" i="10"/>
  <c r="B3231" i="10"/>
  <c r="A9299" i="10"/>
  <c r="B9300" i="10"/>
  <c r="A4965" i="10"/>
  <c r="B4966" i="10"/>
  <c r="A5831" i="10"/>
  <c r="B5832" i="10"/>
  <c r="A7566" i="10"/>
  <c r="B7567" i="10"/>
  <c r="B8434" i="9"/>
  <c r="A8433" i="9"/>
  <c r="B1499" i="9"/>
  <c r="A1498" i="9"/>
  <c r="B11902" i="10"/>
  <c r="A11901" i="10"/>
  <c r="B10168" i="10"/>
  <c r="A10167" i="10"/>
  <c r="B4965" i="9"/>
  <c r="A4964" i="9"/>
  <c r="B9301" i="10" l="1"/>
  <c r="A9300" i="10"/>
  <c r="A2364" i="10"/>
  <c r="B2365" i="10"/>
  <c r="B631" i="10"/>
  <c r="A630" i="10"/>
  <c r="B2366" i="9"/>
  <c r="A2365" i="9"/>
  <c r="A5832" i="10"/>
  <c r="B5833" i="10"/>
  <c r="A4965" i="9"/>
  <c r="B4966" i="9"/>
  <c r="A11902" i="10"/>
  <c r="B11903" i="10"/>
  <c r="A8434" i="9"/>
  <c r="B8435" i="9"/>
  <c r="B4100" i="10"/>
  <c r="A4099" i="10"/>
  <c r="B11903" i="9"/>
  <c r="A11902" i="9"/>
  <c r="A9300" i="9"/>
  <c r="B9301" i="9"/>
  <c r="A4099" i="9"/>
  <c r="B4100" i="9"/>
  <c r="A8433" i="10"/>
  <c r="B8434" i="10"/>
  <c r="B1500" i="10"/>
  <c r="A1499" i="10"/>
  <c r="A7567" i="10"/>
  <c r="B7568" i="10"/>
  <c r="A4966" i="10"/>
  <c r="B4967" i="10"/>
  <c r="B3232" i="10"/>
  <c r="A3231" i="10"/>
  <c r="B11038" i="10"/>
  <c r="A11037" i="10"/>
  <c r="B632" i="9"/>
  <c r="A631" i="9"/>
  <c r="B11037" i="9"/>
  <c r="A11036" i="9"/>
  <c r="B5834" i="9"/>
  <c r="A5833" i="9"/>
  <c r="B6702" i="9"/>
  <c r="A6701" i="9"/>
  <c r="A10168" i="10"/>
  <c r="B10169" i="10"/>
  <c r="A1499" i="9"/>
  <c r="B1500" i="9"/>
  <c r="A10168" i="9"/>
  <c r="B10169" i="9"/>
  <c r="A6700" i="10"/>
  <c r="B6701" i="10"/>
  <c r="A7568" i="9"/>
  <c r="B7569" i="9"/>
  <c r="B3232" i="9"/>
  <c r="A3231" i="9"/>
  <c r="A6701" i="10" l="1"/>
  <c r="B6702" i="10"/>
  <c r="A1500" i="9"/>
  <c r="B1501" i="9"/>
  <c r="B4968" i="10"/>
  <c r="A4967" i="10"/>
  <c r="A4100" i="9"/>
  <c r="B4101" i="9"/>
  <c r="A8435" i="9"/>
  <c r="B8436" i="9"/>
  <c r="A4966" i="9"/>
  <c r="B4967" i="9"/>
  <c r="B2366" i="10"/>
  <c r="A2365" i="10"/>
  <c r="A3232" i="9"/>
  <c r="B3233" i="9"/>
  <c r="B6703" i="9"/>
  <c r="A6702" i="9"/>
  <c r="B11038" i="9"/>
  <c r="A11037" i="9"/>
  <c r="B11039" i="10"/>
  <c r="A11038" i="10"/>
  <c r="A1500" i="10"/>
  <c r="B1501" i="10"/>
  <c r="A11903" i="9"/>
  <c r="B11904" i="9"/>
  <c r="B2367" i="9"/>
  <c r="A2366" i="9"/>
  <c r="A7569" i="9"/>
  <c r="B7570" i="9"/>
  <c r="A10169" i="9"/>
  <c r="B10170" i="9"/>
  <c r="A10169" i="10"/>
  <c r="B10170" i="10"/>
  <c r="B7569" i="10"/>
  <c r="A7568" i="10"/>
  <c r="A8434" i="10"/>
  <c r="B8435" i="10"/>
  <c r="A9301" i="9"/>
  <c r="B9302" i="9"/>
  <c r="A11903" i="10"/>
  <c r="B11904" i="10"/>
  <c r="B5834" i="10"/>
  <c r="A5833" i="10"/>
  <c r="B5835" i="9"/>
  <c r="A5834" i="9"/>
  <c r="B633" i="9"/>
  <c r="A632" i="9"/>
  <c r="A3232" i="10"/>
  <c r="B3233" i="10"/>
  <c r="A4100" i="10"/>
  <c r="B4101" i="10"/>
  <c r="B632" i="10"/>
  <c r="A631" i="10"/>
  <c r="B9302" i="10"/>
  <c r="A9301" i="10"/>
  <c r="A4101" i="10" l="1"/>
  <c r="B4102" i="10"/>
  <c r="B9303" i="9"/>
  <c r="A9302" i="9"/>
  <c r="B10171" i="9"/>
  <c r="A10170" i="9"/>
  <c r="A1501" i="10"/>
  <c r="B1502" i="10"/>
  <c r="A3233" i="9"/>
  <c r="B3234" i="9"/>
  <c r="B4968" i="9"/>
  <c r="A4967" i="9"/>
  <c r="B4102" i="9"/>
  <c r="A4101" i="9"/>
  <c r="B1502" i="9"/>
  <c r="A1501" i="9"/>
  <c r="A9302" i="10"/>
  <c r="B9303" i="10"/>
  <c r="A633" i="9"/>
  <c r="B634" i="9"/>
  <c r="B5835" i="10"/>
  <c r="A5834" i="10"/>
  <c r="B7570" i="10"/>
  <c r="A7569" i="10"/>
  <c r="A2367" i="9"/>
  <c r="B2368" i="9"/>
  <c r="B11039" i="9"/>
  <c r="A11038" i="9"/>
  <c r="A632" i="10"/>
  <c r="B633" i="10"/>
  <c r="A3233" i="10"/>
  <c r="B3234" i="10"/>
  <c r="B11905" i="10"/>
  <c r="A11904" i="10"/>
  <c r="B8436" i="10"/>
  <c r="A8435" i="10"/>
  <c r="B10171" i="10"/>
  <c r="A10170" i="10"/>
  <c r="B7571" i="9"/>
  <c r="A7570" i="9"/>
  <c r="A11904" i="9"/>
  <c r="B11905" i="9"/>
  <c r="B8437" i="9"/>
  <c r="A8436" i="9"/>
  <c r="B6703" i="10"/>
  <c r="A6702" i="10"/>
  <c r="A5835" i="9"/>
  <c r="B5836" i="9"/>
  <c r="A11039" i="10"/>
  <c r="B11040" i="10"/>
  <c r="A6703" i="9"/>
  <c r="B6704" i="9"/>
  <c r="B2367" i="10"/>
  <c r="A2366" i="10"/>
  <c r="A4968" i="10"/>
  <c r="B4969" i="10"/>
  <c r="B3235" i="10" l="1"/>
  <c r="A3234" i="10"/>
  <c r="A634" i="9"/>
  <c r="B635" i="9"/>
  <c r="B1503" i="10"/>
  <c r="A1502" i="10"/>
  <c r="A4969" i="10"/>
  <c r="B4970" i="10"/>
  <c r="B8438" i="9"/>
  <c r="A8437" i="9"/>
  <c r="B7572" i="9"/>
  <c r="A7571" i="9"/>
  <c r="B8437" i="10"/>
  <c r="A8436" i="10"/>
  <c r="A11039" i="9"/>
  <c r="B11040" i="9"/>
  <c r="A7570" i="10"/>
  <c r="B7571" i="10"/>
  <c r="B1503" i="9"/>
  <c r="A1502" i="9"/>
  <c r="B4969" i="9"/>
  <c r="A4968" i="9"/>
  <c r="B9304" i="9"/>
  <c r="A9303" i="9"/>
  <c r="A6704" i="9"/>
  <c r="B6705" i="9"/>
  <c r="A5836" i="9"/>
  <c r="B5837" i="9"/>
  <c r="A11040" i="10"/>
  <c r="B11041" i="10"/>
  <c r="B11906" i="9"/>
  <c r="A11905" i="9"/>
  <c r="A633" i="10"/>
  <c r="B634" i="10"/>
  <c r="A2368" i="9"/>
  <c r="B2369" i="9"/>
  <c r="A9303" i="10"/>
  <c r="B9304" i="10"/>
  <c r="B3235" i="9"/>
  <c r="A3234" i="9"/>
  <c r="B4103" i="10"/>
  <c r="A4102" i="10"/>
  <c r="A2367" i="10"/>
  <c r="B2368" i="10"/>
  <c r="B6704" i="10"/>
  <c r="A6703" i="10"/>
  <c r="B10172" i="10"/>
  <c r="A10171" i="10"/>
  <c r="B11906" i="10"/>
  <c r="A11905" i="10"/>
  <c r="A5835" i="10"/>
  <c r="B5836" i="10"/>
  <c r="B4103" i="9"/>
  <c r="A4102" i="9"/>
  <c r="B10172" i="9"/>
  <c r="A10171" i="9"/>
  <c r="A5836" i="10" l="1"/>
  <c r="B5837" i="10"/>
  <c r="A2368" i="10"/>
  <c r="B2369" i="10"/>
  <c r="B2370" i="9"/>
  <c r="A2369" i="9"/>
  <c r="B5838" i="9"/>
  <c r="A5837" i="9"/>
  <c r="A11040" i="9"/>
  <c r="B11041" i="9"/>
  <c r="B4971" i="10"/>
  <c r="A4970" i="10"/>
  <c r="B636" i="9"/>
  <c r="A635" i="9"/>
  <c r="A10172" i="9"/>
  <c r="B10173" i="9"/>
  <c r="A10172" i="10"/>
  <c r="B10173" i="10"/>
  <c r="B3236" i="9"/>
  <c r="A3235" i="9"/>
  <c r="B11907" i="9"/>
  <c r="A11906" i="9"/>
  <c r="A9304" i="9"/>
  <c r="B9305" i="9"/>
  <c r="A1503" i="9"/>
  <c r="B1504" i="9"/>
  <c r="A7572" i="9"/>
  <c r="B7573" i="9"/>
  <c r="B9305" i="10"/>
  <c r="A9304" i="10"/>
  <c r="B635" i="10"/>
  <c r="A634" i="10"/>
  <c r="B11042" i="10"/>
  <c r="A11041" i="10"/>
  <c r="B6706" i="9"/>
  <c r="A6705" i="9"/>
  <c r="A7571" i="10"/>
  <c r="B7572" i="10"/>
  <c r="A4103" i="9"/>
  <c r="B4104" i="9"/>
  <c r="A11906" i="10"/>
  <c r="B11907" i="10"/>
  <c r="A6704" i="10"/>
  <c r="B6705" i="10"/>
  <c r="B4104" i="10"/>
  <c r="A4103" i="10"/>
  <c r="A4969" i="9"/>
  <c r="B4970" i="9"/>
  <c r="A8437" i="10"/>
  <c r="B8438" i="10"/>
  <c r="A8438" i="9"/>
  <c r="B8439" i="9"/>
  <c r="B1504" i="10"/>
  <c r="A1503" i="10"/>
  <c r="B3236" i="10"/>
  <c r="A3235" i="10"/>
  <c r="A8439" i="9" l="1"/>
  <c r="B8440" i="9"/>
  <c r="A4970" i="9"/>
  <c r="B4971" i="9"/>
  <c r="A6705" i="10"/>
  <c r="B6706" i="10"/>
  <c r="A4104" i="9"/>
  <c r="B4105" i="9"/>
  <c r="A7573" i="9"/>
  <c r="B7574" i="9"/>
  <c r="A9305" i="9"/>
  <c r="B9306" i="9"/>
  <c r="A10173" i="9"/>
  <c r="B10174" i="9"/>
  <c r="B2370" i="10"/>
  <c r="A2369" i="10"/>
  <c r="A3236" i="10"/>
  <c r="B3237" i="10"/>
  <c r="A6706" i="9"/>
  <c r="B6707" i="9"/>
  <c r="B636" i="10"/>
  <c r="A635" i="10"/>
  <c r="A3236" i="9"/>
  <c r="B3237" i="9"/>
  <c r="B4972" i="10"/>
  <c r="A4971" i="10"/>
  <c r="B5839" i="9"/>
  <c r="A5838" i="9"/>
  <c r="A8438" i="10"/>
  <c r="B8439" i="10"/>
  <c r="A11907" i="10"/>
  <c r="B11908" i="10"/>
  <c r="B7573" i="10"/>
  <c r="A7572" i="10"/>
  <c r="A1504" i="9"/>
  <c r="B1505" i="9"/>
  <c r="A10173" i="10"/>
  <c r="B10174" i="10"/>
  <c r="B11042" i="9"/>
  <c r="A11041" i="9"/>
  <c r="B5838" i="10"/>
  <c r="A5837" i="10"/>
  <c r="A1504" i="10"/>
  <c r="B1505" i="10"/>
  <c r="A4104" i="10"/>
  <c r="B4105" i="10"/>
  <c r="B11043" i="10"/>
  <c r="A11042" i="10"/>
  <c r="A9305" i="10"/>
  <c r="B9306" i="10"/>
  <c r="A11907" i="9"/>
  <c r="B11908" i="9"/>
  <c r="B637" i="9"/>
  <c r="A636" i="9"/>
  <c r="B2371" i="9"/>
  <c r="A2370" i="9"/>
  <c r="A11908" i="9" l="1"/>
  <c r="B11909" i="9"/>
  <c r="A1505" i="10"/>
  <c r="B1506" i="10"/>
  <c r="B1506" i="9"/>
  <c r="A1505" i="9"/>
  <c r="B11909" i="10"/>
  <c r="A11908" i="10"/>
  <c r="A3237" i="9"/>
  <c r="B3238" i="9"/>
  <c r="A6707" i="9"/>
  <c r="B6708" i="9"/>
  <c r="B9307" i="9"/>
  <c r="A9306" i="9"/>
  <c r="B4106" i="9"/>
  <c r="A4105" i="9"/>
  <c r="B4972" i="9"/>
  <c r="A4971" i="9"/>
  <c r="A637" i="9"/>
  <c r="B638" i="9"/>
  <c r="A2371" i="9"/>
  <c r="B2372" i="9"/>
  <c r="A11043" i="10"/>
  <c r="B11044" i="10"/>
  <c r="B11043" i="9"/>
  <c r="A11042" i="9"/>
  <c r="A5839" i="9"/>
  <c r="B5840" i="9"/>
  <c r="B2371" i="10"/>
  <c r="A2370" i="10"/>
  <c r="A9306" i="10"/>
  <c r="B9307" i="10"/>
  <c r="A4105" i="10"/>
  <c r="B4106" i="10"/>
  <c r="B10175" i="10"/>
  <c r="A10174" i="10"/>
  <c r="B8440" i="10"/>
  <c r="A8439" i="10"/>
  <c r="A3237" i="10"/>
  <c r="B3238" i="10"/>
  <c r="B10175" i="9"/>
  <c r="A10174" i="9"/>
  <c r="B7575" i="9"/>
  <c r="A7574" i="9"/>
  <c r="B6707" i="10"/>
  <c r="A6706" i="10"/>
  <c r="B8441" i="9"/>
  <c r="A8440" i="9"/>
  <c r="B5839" i="10"/>
  <c r="A5838" i="10"/>
  <c r="B7574" i="10"/>
  <c r="A7573" i="10"/>
  <c r="A4972" i="10"/>
  <c r="B4973" i="10"/>
  <c r="A636" i="10"/>
  <c r="B637" i="10"/>
  <c r="A637" i="10" l="1"/>
  <c r="B638" i="10"/>
  <c r="A3238" i="10"/>
  <c r="B3239" i="10"/>
  <c r="A9307" i="10"/>
  <c r="B9308" i="10"/>
  <c r="A5840" i="9"/>
  <c r="B5841" i="9"/>
  <c r="A11044" i="10"/>
  <c r="B11045" i="10"/>
  <c r="A638" i="9"/>
  <c r="B639" i="9"/>
  <c r="A6708" i="9"/>
  <c r="B6709" i="9"/>
  <c r="B1507" i="10"/>
  <c r="A1506" i="10"/>
  <c r="A7574" i="10"/>
  <c r="B7575" i="10"/>
  <c r="B8442" i="9"/>
  <c r="A8441" i="9"/>
  <c r="B7576" i="9"/>
  <c r="A7575" i="9"/>
  <c r="B10176" i="10"/>
  <c r="A10175" i="10"/>
  <c r="B4107" i="9"/>
  <c r="A4106" i="9"/>
  <c r="B11910" i="10"/>
  <c r="A11909" i="10"/>
  <c r="A4973" i="10"/>
  <c r="B4974" i="10"/>
  <c r="B4107" i="10"/>
  <c r="A4106" i="10"/>
  <c r="A2372" i="9"/>
  <c r="B2373" i="9"/>
  <c r="B3239" i="9"/>
  <c r="A3238" i="9"/>
  <c r="B11910" i="9"/>
  <c r="A11909" i="9"/>
  <c r="A5839" i="10"/>
  <c r="B5840" i="10"/>
  <c r="B6708" i="10"/>
  <c r="A6707" i="10"/>
  <c r="B10176" i="9"/>
  <c r="A10175" i="9"/>
  <c r="B8441" i="10"/>
  <c r="A8440" i="10"/>
  <c r="A2371" i="10"/>
  <c r="B2372" i="10"/>
  <c r="A11043" i="9"/>
  <c r="B11044" i="9"/>
  <c r="B4973" i="9"/>
  <c r="A4972" i="9"/>
  <c r="B9308" i="9"/>
  <c r="A9307" i="9"/>
  <c r="B1507" i="9"/>
  <c r="A1506" i="9"/>
  <c r="A2372" i="10" l="1"/>
  <c r="B2373" i="10"/>
  <c r="A5840" i="10"/>
  <c r="B5841" i="10"/>
  <c r="B640" i="9"/>
  <c r="A639" i="9"/>
  <c r="B5842" i="9"/>
  <c r="A5841" i="9"/>
  <c r="B3240" i="10"/>
  <c r="A3239" i="10"/>
  <c r="A1507" i="9"/>
  <c r="B1508" i="9"/>
  <c r="A4973" i="9"/>
  <c r="B4974" i="9"/>
  <c r="A10176" i="9"/>
  <c r="B10177" i="9"/>
  <c r="B3240" i="9"/>
  <c r="A3239" i="9"/>
  <c r="B4108" i="10"/>
  <c r="A4107" i="10"/>
  <c r="A11910" i="10"/>
  <c r="B11911" i="10"/>
  <c r="A10176" i="10"/>
  <c r="B10177" i="10"/>
  <c r="A8442" i="9"/>
  <c r="B8443" i="9"/>
  <c r="B1508" i="10"/>
  <c r="A1507" i="10"/>
  <c r="B11045" i="9"/>
  <c r="A11044" i="9"/>
  <c r="B2374" i="9"/>
  <c r="A2373" i="9"/>
  <c r="A4974" i="10"/>
  <c r="B4975" i="10"/>
  <c r="A7575" i="10"/>
  <c r="B7576" i="10"/>
  <c r="B6710" i="9"/>
  <c r="A6709" i="9"/>
  <c r="B11046" i="10"/>
  <c r="A11045" i="10"/>
  <c r="B9309" i="10"/>
  <c r="A9308" i="10"/>
  <c r="B639" i="10"/>
  <c r="A638" i="10"/>
  <c r="A9308" i="9"/>
  <c r="B9309" i="9"/>
  <c r="A8441" i="10"/>
  <c r="B8442" i="10"/>
  <c r="A6708" i="10"/>
  <c r="B6709" i="10"/>
  <c r="B11911" i="9"/>
  <c r="A11910" i="9"/>
  <c r="A4107" i="9"/>
  <c r="B4108" i="9"/>
  <c r="A7576" i="9"/>
  <c r="B7577" i="9"/>
  <c r="A7577" i="9" l="1"/>
  <c r="B7578" i="9"/>
  <c r="A8442" i="10"/>
  <c r="B8443" i="10"/>
  <c r="B7577" i="10"/>
  <c r="A7576" i="10"/>
  <c r="A10177" i="10"/>
  <c r="B10178" i="10"/>
  <c r="A10177" i="9"/>
  <c r="B10178" i="9"/>
  <c r="A1508" i="9"/>
  <c r="B1509" i="9"/>
  <c r="B5842" i="10"/>
  <c r="A5841" i="10"/>
  <c r="A11911" i="9"/>
  <c r="B11912" i="9"/>
  <c r="B640" i="10"/>
  <c r="A639" i="10"/>
  <c r="B11047" i="10"/>
  <c r="A11046" i="10"/>
  <c r="B2375" i="9"/>
  <c r="A2374" i="9"/>
  <c r="A1508" i="10"/>
  <c r="B1509" i="10"/>
  <c r="A4108" i="10"/>
  <c r="B4109" i="10"/>
  <c r="B5843" i="9"/>
  <c r="A5842" i="9"/>
  <c r="A4108" i="9"/>
  <c r="B4109" i="9"/>
  <c r="A6709" i="10"/>
  <c r="B6710" i="10"/>
  <c r="A9309" i="9"/>
  <c r="B9310" i="9"/>
  <c r="B4976" i="10"/>
  <c r="A4975" i="10"/>
  <c r="A8443" i="9"/>
  <c r="B8444" i="9"/>
  <c r="A11911" i="10"/>
  <c r="B11912" i="10"/>
  <c r="A4974" i="9"/>
  <c r="B4975" i="9"/>
  <c r="B2374" i="10"/>
  <c r="A2373" i="10"/>
  <c r="B9310" i="10"/>
  <c r="A9309" i="10"/>
  <c r="B6711" i="9"/>
  <c r="A6710" i="9"/>
  <c r="B11046" i="9"/>
  <c r="A11045" i="9"/>
  <c r="A3240" i="9"/>
  <c r="B3241" i="9"/>
  <c r="A3240" i="10"/>
  <c r="B3241" i="10"/>
  <c r="B641" i="9"/>
  <c r="A640" i="9"/>
  <c r="A3241" i="10" l="1"/>
  <c r="B3242" i="10"/>
  <c r="A3241" i="9"/>
  <c r="B3242" i="9"/>
  <c r="B11913" i="10"/>
  <c r="A11912" i="10"/>
  <c r="B6711" i="10"/>
  <c r="A6710" i="10"/>
  <c r="A1509" i="10"/>
  <c r="B1510" i="10"/>
  <c r="A11912" i="9"/>
  <c r="B11913" i="9"/>
  <c r="B1510" i="9"/>
  <c r="A1509" i="9"/>
  <c r="B10179" i="10"/>
  <c r="A10178" i="10"/>
  <c r="B8444" i="10"/>
  <c r="A8443" i="10"/>
  <c r="A6711" i="9"/>
  <c r="B6712" i="9"/>
  <c r="B2375" i="10"/>
  <c r="A2374" i="10"/>
  <c r="A4976" i="10"/>
  <c r="B4977" i="10"/>
  <c r="A5843" i="9"/>
  <c r="B5844" i="9"/>
  <c r="A11047" i="10"/>
  <c r="B11048" i="10"/>
  <c r="A641" i="9"/>
  <c r="B642" i="9"/>
  <c r="B4976" i="9"/>
  <c r="A4975" i="9"/>
  <c r="B8445" i="9"/>
  <c r="A8444" i="9"/>
  <c r="B9311" i="9"/>
  <c r="A9310" i="9"/>
  <c r="B4110" i="9"/>
  <c r="A4109" i="9"/>
  <c r="A4109" i="10"/>
  <c r="B4110" i="10"/>
  <c r="B10179" i="9"/>
  <c r="A10178" i="9"/>
  <c r="B7579" i="9"/>
  <c r="A7578" i="9"/>
  <c r="B11047" i="9"/>
  <c r="A11046" i="9"/>
  <c r="A9310" i="10"/>
  <c r="B9311" i="10"/>
  <c r="A2375" i="9"/>
  <c r="B2376" i="9"/>
  <c r="A640" i="10"/>
  <c r="B641" i="10"/>
  <c r="B5843" i="10"/>
  <c r="A5842" i="10"/>
  <c r="B7578" i="10"/>
  <c r="A7577" i="10"/>
  <c r="A641" i="10" l="1"/>
  <c r="B642" i="10"/>
  <c r="A9311" i="10"/>
  <c r="B9312" i="10"/>
  <c r="B4111" i="10"/>
  <c r="A4110" i="10"/>
  <c r="A11048" i="10"/>
  <c r="B11049" i="10"/>
  <c r="A4977" i="10"/>
  <c r="B4978" i="10"/>
  <c r="A6712" i="9"/>
  <c r="B6713" i="9"/>
  <c r="B11914" i="9"/>
  <c r="A11913" i="9"/>
  <c r="B3243" i="9"/>
  <c r="A3242" i="9"/>
  <c r="B9312" i="9"/>
  <c r="A9311" i="9"/>
  <c r="B4977" i="9"/>
  <c r="A4976" i="9"/>
  <c r="B10180" i="10"/>
  <c r="A10179" i="10"/>
  <c r="B6712" i="10"/>
  <c r="A6711" i="10"/>
  <c r="A2376" i="9"/>
  <c r="B2377" i="9"/>
  <c r="A642" i="9"/>
  <c r="B643" i="9"/>
  <c r="A5844" i="9"/>
  <c r="B5845" i="9"/>
  <c r="B1511" i="10"/>
  <c r="A1510" i="10"/>
  <c r="B3243" i="10"/>
  <c r="A3242" i="10"/>
  <c r="A7578" i="10"/>
  <c r="B7579" i="10"/>
  <c r="B7580" i="9"/>
  <c r="A7579" i="9"/>
  <c r="A5843" i="10"/>
  <c r="B5844" i="10"/>
  <c r="A11047" i="9"/>
  <c r="B11048" i="9"/>
  <c r="B10180" i="9"/>
  <c r="A10179" i="9"/>
  <c r="B4111" i="9"/>
  <c r="A4110" i="9"/>
  <c r="B8446" i="9"/>
  <c r="A8445" i="9"/>
  <c r="A2375" i="10"/>
  <c r="B2376" i="10"/>
  <c r="B8445" i="10"/>
  <c r="A8444" i="10"/>
  <c r="B1511" i="9"/>
  <c r="A1510" i="9"/>
  <c r="B11914" i="10"/>
  <c r="A11913" i="10"/>
  <c r="A5844" i="10" l="1"/>
  <c r="B5845" i="10"/>
  <c r="A7579" i="10"/>
  <c r="B7580" i="10"/>
  <c r="B644" i="9"/>
  <c r="A643" i="9"/>
  <c r="B6714" i="9"/>
  <c r="A6713" i="9"/>
  <c r="B11050" i="10"/>
  <c r="A11049" i="10"/>
  <c r="B9313" i="10"/>
  <c r="A9312" i="10"/>
  <c r="A11914" i="10"/>
  <c r="B11915" i="10"/>
  <c r="A8445" i="10"/>
  <c r="B8446" i="10"/>
  <c r="A8446" i="9"/>
  <c r="B8447" i="9"/>
  <c r="A10180" i="9"/>
  <c r="B10181" i="9"/>
  <c r="B1512" i="10"/>
  <c r="A1511" i="10"/>
  <c r="A6712" i="10"/>
  <c r="B6713" i="10"/>
  <c r="A4977" i="9"/>
  <c r="B4978" i="9"/>
  <c r="B3244" i="9"/>
  <c r="A3243" i="9"/>
  <c r="A2376" i="10"/>
  <c r="B2377" i="10"/>
  <c r="A11048" i="9"/>
  <c r="B11049" i="9"/>
  <c r="B5846" i="9"/>
  <c r="A5845" i="9"/>
  <c r="B2378" i="9"/>
  <c r="A2377" i="9"/>
  <c r="B4979" i="10"/>
  <c r="A4978" i="10"/>
  <c r="B643" i="10"/>
  <c r="A642" i="10"/>
  <c r="A1511" i="9"/>
  <c r="B1512" i="9"/>
  <c r="A4111" i="9"/>
  <c r="B4112" i="9"/>
  <c r="A7580" i="9"/>
  <c r="B7581" i="9"/>
  <c r="B3244" i="10"/>
  <c r="A3243" i="10"/>
  <c r="A10180" i="10"/>
  <c r="B10181" i="10"/>
  <c r="A9312" i="9"/>
  <c r="B9313" i="9"/>
  <c r="B11915" i="9"/>
  <c r="A11914" i="9"/>
  <c r="B4112" i="10"/>
  <c r="A4111" i="10"/>
  <c r="A9313" i="9" l="1"/>
  <c r="B9314" i="9"/>
  <c r="A4112" i="9"/>
  <c r="B4113" i="9"/>
  <c r="B11050" i="9"/>
  <c r="A11049" i="9"/>
  <c r="A6713" i="10"/>
  <c r="B6714" i="10"/>
  <c r="A10181" i="9"/>
  <c r="B10182" i="9"/>
  <c r="A8446" i="10"/>
  <c r="B8447" i="10"/>
  <c r="B7581" i="10"/>
  <c r="A7580" i="10"/>
  <c r="A3244" i="10"/>
  <c r="B3245" i="10"/>
  <c r="B644" i="10"/>
  <c r="A643" i="10"/>
  <c r="B2379" i="9"/>
  <c r="A2378" i="9"/>
  <c r="A3244" i="9"/>
  <c r="B3245" i="9"/>
  <c r="A9313" i="10"/>
  <c r="B9314" i="10"/>
  <c r="A6714" i="9"/>
  <c r="B6715" i="9"/>
  <c r="A4112" i="10"/>
  <c r="B4113" i="10"/>
  <c r="A10181" i="10"/>
  <c r="B10182" i="10"/>
  <c r="A7581" i="9"/>
  <c r="B7582" i="9"/>
  <c r="A1512" i="9"/>
  <c r="B1513" i="9"/>
  <c r="B2378" i="10"/>
  <c r="A2377" i="10"/>
  <c r="A4978" i="9"/>
  <c r="B4979" i="9"/>
  <c r="A8447" i="9"/>
  <c r="B8448" i="9"/>
  <c r="A11915" i="10"/>
  <c r="B11916" i="10"/>
  <c r="B5846" i="10"/>
  <c r="A5845" i="10"/>
  <c r="A11915" i="9"/>
  <c r="B11916" i="9"/>
  <c r="B4980" i="10"/>
  <c r="A4979" i="10"/>
  <c r="B5847" i="9"/>
  <c r="A5846" i="9"/>
  <c r="A1512" i="10"/>
  <c r="B1513" i="10"/>
  <c r="B11051" i="10"/>
  <c r="A11050" i="10"/>
  <c r="B645" i="9"/>
  <c r="A644" i="9"/>
  <c r="A11051" i="10" l="1"/>
  <c r="B11052" i="10"/>
  <c r="A5847" i="9"/>
  <c r="B5848" i="9"/>
  <c r="A1513" i="10"/>
  <c r="B1514" i="10"/>
  <c r="B8449" i="9"/>
  <c r="A8448" i="9"/>
  <c r="B7583" i="9"/>
  <c r="A7582" i="9"/>
  <c r="A4113" i="10"/>
  <c r="B4114" i="10"/>
  <c r="A9314" i="10"/>
  <c r="B9315" i="10"/>
  <c r="A3245" i="10"/>
  <c r="B3246" i="10"/>
  <c r="B8448" i="10"/>
  <c r="A8447" i="10"/>
  <c r="B6715" i="10"/>
  <c r="A6714" i="10"/>
  <c r="B4114" i="9"/>
  <c r="A4113" i="9"/>
  <c r="A645" i="9"/>
  <c r="B646" i="9"/>
  <c r="A4980" i="10"/>
  <c r="B4981" i="10"/>
  <c r="B5847" i="10"/>
  <c r="A5846" i="10"/>
  <c r="B2379" i="10"/>
  <c r="A2378" i="10"/>
  <c r="A2379" i="9"/>
  <c r="B2380" i="9"/>
  <c r="A11916" i="9"/>
  <c r="B11917" i="9"/>
  <c r="B11917" i="10"/>
  <c r="A11916" i="10"/>
  <c r="B4980" i="9"/>
  <c r="A4979" i="9"/>
  <c r="B1514" i="9"/>
  <c r="A1513" i="9"/>
  <c r="B10183" i="10"/>
  <c r="A10182" i="10"/>
  <c r="A6715" i="9"/>
  <c r="B6716" i="9"/>
  <c r="A3245" i="9"/>
  <c r="B3246" i="9"/>
  <c r="B10183" i="9"/>
  <c r="A10182" i="9"/>
  <c r="B9315" i="9"/>
  <c r="A9314" i="9"/>
  <c r="A644" i="10"/>
  <c r="B645" i="10"/>
  <c r="B7582" i="10"/>
  <c r="A7581" i="10"/>
  <c r="B11051" i="9"/>
  <c r="A11050" i="9"/>
  <c r="A645" i="10" l="1"/>
  <c r="B646" i="10"/>
  <c r="A6716" i="9"/>
  <c r="B6717" i="9"/>
  <c r="A2380" i="9"/>
  <c r="B2381" i="9"/>
  <c r="A646" i="9"/>
  <c r="B647" i="9"/>
  <c r="A3246" i="10"/>
  <c r="B3247" i="10"/>
  <c r="B4115" i="10"/>
  <c r="A4114" i="10"/>
  <c r="A5848" i="9"/>
  <c r="B5849" i="9"/>
  <c r="A11051" i="9"/>
  <c r="B11052" i="9"/>
  <c r="B10184" i="9"/>
  <c r="A10183" i="9"/>
  <c r="B1515" i="9"/>
  <c r="A1514" i="9"/>
  <c r="B11918" i="10"/>
  <c r="A11917" i="10"/>
  <c r="A5847" i="10"/>
  <c r="B5848" i="10"/>
  <c r="B6716" i="10"/>
  <c r="A6715" i="10"/>
  <c r="B8450" i="9"/>
  <c r="A8449" i="9"/>
  <c r="B3247" i="9"/>
  <c r="A3246" i="9"/>
  <c r="B11918" i="9"/>
  <c r="A11917" i="9"/>
  <c r="A4981" i="10"/>
  <c r="B4982" i="10"/>
  <c r="A9315" i="10"/>
  <c r="B9316" i="10"/>
  <c r="B1515" i="10"/>
  <c r="A1514" i="10"/>
  <c r="A11052" i="10"/>
  <c r="B11053" i="10"/>
  <c r="A7582" i="10"/>
  <c r="B7583" i="10"/>
  <c r="B9316" i="9"/>
  <c r="A9315" i="9"/>
  <c r="B10184" i="10"/>
  <c r="A10183" i="10"/>
  <c r="B4981" i="9"/>
  <c r="A4980" i="9"/>
  <c r="A2379" i="10"/>
  <c r="B2380" i="10"/>
  <c r="B4115" i="9"/>
  <c r="A4114" i="9"/>
  <c r="B8449" i="10"/>
  <c r="A8448" i="10"/>
  <c r="B7584" i="9"/>
  <c r="A7583" i="9"/>
  <c r="B11054" i="10" l="1"/>
  <c r="A11053" i="10"/>
  <c r="B9317" i="10"/>
  <c r="A9316" i="10"/>
  <c r="A5848" i="10"/>
  <c r="B5849" i="10"/>
  <c r="B11053" i="9"/>
  <c r="A11052" i="9"/>
  <c r="B648" i="9"/>
  <c r="A647" i="9"/>
  <c r="B6718" i="9"/>
  <c r="A6717" i="9"/>
  <c r="A7584" i="9"/>
  <c r="B7585" i="9"/>
  <c r="A4115" i="9"/>
  <c r="B4116" i="9"/>
  <c r="A4981" i="9"/>
  <c r="B4982" i="9"/>
  <c r="A9316" i="9"/>
  <c r="B9317" i="9"/>
  <c r="B11919" i="9"/>
  <c r="A11918" i="9"/>
  <c r="A8450" i="9"/>
  <c r="B8451" i="9"/>
  <c r="A1515" i="9"/>
  <c r="B1516" i="9"/>
  <c r="B4116" i="10"/>
  <c r="A4115" i="10"/>
  <c r="A2380" i="10"/>
  <c r="B2381" i="10"/>
  <c r="A7583" i="10"/>
  <c r="B7584" i="10"/>
  <c r="A4982" i="10"/>
  <c r="B4983" i="10"/>
  <c r="B5850" i="9"/>
  <c r="A5849" i="9"/>
  <c r="B3248" i="10"/>
  <c r="A3247" i="10"/>
  <c r="B2382" i="9"/>
  <c r="A2381" i="9"/>
  <c r="B647" i="10"/>
  <c r="A646" i="10"/>
  <c r="A8449" i="10"/>
  <c r="B8450" i="10"/>
  <c r="A10184" i="10"/>
  <c r="B10185" i="10"/>
  <c r="B1516" i="10"/>
  <c r="A1515" i="10"/>
  <c r="B3248" i="9"/>
  <c r="A3247" i="9"/>
  <c r="A6716" i="10"/>
  <c r="B6717" i="10"/>
  <c r="A11918" i="10"/>
  <c r="B11919" i="10"/>
  <c r="A10184" i="9"/>
  <c r="B10185" i="9"/>
  <c r="A10185" i="9" l="1"/>
  <c r="B10186" i="9"/>
  <c r="A8450" i="10"/>
  <c r="B8451" i="10"/>
  <c r="B7585" i="10"/>
  <c r="A7584" i="10"/>
  <c r="A8451" i="9"/>
  <c r="B8452" i="9"/>
  <c r="A9317" i="9"/>
  <c r="B9318" i="9"/>
  <c r="A4116" i="9"/>
  <c r="B4117" i="9"/>
  <c r="A6717" i="10"/>
  <c r="B6718" i="10"/>
  <c r="A1516" i="10"/>
  <c r="B1517" i="10"/>
  <c r="B2383" i="9"/>
  <c r="A2382" i="9"/>
  <c r="B5851" i="9"/>
  <c r="A5850" i="9"/>
  <c r="A4116" i="10"/>
  <c r="B4117" i="10"/>
  <c r="B6719" i="9"/>
  <c r="A6718" i="9"/>
  <c r="B11054" i="9"/>
  <c r="A11053" i="9"/>
  <c r="B9318" i="10"/>
  <c r="A9317" i="10"/>
  <c r="A11919" i="10"/>
  <c r="B11920" i="10"/>
  <c r="A10185" i="10"/>
  <c r="B10186" i="10"/>
  <c r="B4984" i="10"/>
  <c r="A4983" i="10"/>
  <c r="B2382" i="10"/>
  <c r="A2381" i="10"/>
  <c r="A1516" i="9"/>
  <c r="B1517" i="9"/>
  <c r="A4982" i="9"/>
  <c r="B4983" i="9"/>
  <c r="A7585" i="9"/>
  <c r="B7586" i="9"/>
  <c r="B5850" i="10"/>
  <c r="A5849" i="10"/>
  <c r="A3248" i="9"/>
  <c r="B3249" i="9"/>
  <c r="B648" i="10"/>
  <c r="A647" i="10"/>
  <c r="A3248" i="10"/>
  <c r="B3249" i="10"/>
  <c r="A11919" i="9"/>
  <c r="B11920" i="9"/>
  <c r="B649" i="9"/>
  <c r="A648" i="9"/>
  <c r="B11055" i="10"/>
  <c r="A11054" i="10"/>
  <c r="A11920" i="9" l="1"/>
  <c r="B11921" i="9"/>
  <c r="B4984" i="9"/>
  <c r="A4983" i="9"/>
  <c r="B10187" i="10"/>
  <c r="A10186" i="10"/>
  <c r="A1517" i="10"/>
  <c r="B1518" i="10"/>
  <c r="B4118" i="9"/>
  <c r="A4117" i="9"/>
  <c r="B8453" i="9"/>
  <c r="A8452" i="9"/>
  <c r="B8452" i="10"/>
  <c r="A8451" i="10"/>
  <c r="A648" i="10"/>
  <c r="B649" i="10"/>
  <c r="B5851" i="10"/>
  <c r="A5850" i="10"/>
  <c r="B2383" i="10"/>
  <c r="A2382" i="10"/>
  <c r="A9318" i="10"/>
  <c r="B9319" i="10"/>
  <c r="A6719" i="9"/>
  <c r="B6720" i="9"/>
  <c r="A5851" i="9"/>
  <c r="B5852" i="9"/>
  <c r="A649" i="9"/>
  <c r="B650" i="9"/>
  <c r="A11055" i="10"/>
  <c r="B11056" i="10"/>
  <c r="A3249" i="10"/>
  <c r="B3250" i="10"/>
  <c r="A3249" i="9"/>
  <c r="B3250" i="9"/>
  <c r="B7587" i="9"/>
  <c r="A7586" i="9"/>
  <c r="B1518" i="9"/>
  <c r="A1517" i="9"/>
  <c r="B11921" i="10"/>
  <c r="A11920" i="10"/>
  <c r="A4117" i="10"/>
  <c r="B4118" i="10"/>
  <c r="B6719" i="10"/>
  <c r="A6718" i="10"/>
  <c r="B9319" i="9"/>
  <c r="A9318" i="9"/>
  <c r="B10187" i="9"/>
  <c r="A10186" i="9"/>
  <c r="A4984" i="10"/>
  <c r="B4985" i="10"/>
  <c r="B11055" i="9"/>
  <c r="A11054" i="9"/>
  <c r="A2383" i="9"/>
  <c r="B2384" i="9"/>
  <c r="B7586" i="10"/>
  <c r="A7585" i="10"/>
  <c r="B3251" i="10" l="1"/>
  <c r="A3250" i="10"/>
  <c r="A650" i="9"/>
  <c r="B651" i="9"/>
  <c r="A6720" i="9"/>
  <c r="B6721" i="9"/>
  <c r="A649" i="10"/>
  <c r="B650" i="10"/>
  <c r="B1519" i="10"/>
  <c r="A1518" i="10"/>
  <c r="A7586" i="10"/>
  <c r="B7587" i="10"/>
  <c r="A11055" i="9"/>
  <c r="B11056" i="9"/>
  <c r="B10188" i="9"/>
  <c r="A10187" i="9"/>
  <c r="B6720" i="10"/>
  <c r="A6719" i="10"/>
  <c r="B11922" i="10"/>
  <c r="A11921" i="10"/>
  <c r="B7588" i="9"/>
  <c r="A7587" i="9"/>
  <c r="A2383" i="10"/>
  <c r="B2384" i="10"/>
  <c r="B8454" i="9"/>
  <c r="A8453" i="9"/>
  <c r="B4985" i="9"/>
  <c r="A4984" i="9"/>
  <c r="A2384" i="9"/>
  <c r="B2385" i="9"/>
  <c r="A4985" i="10"/>
  <c r="B4986" i="10"/>
  <c r="B4119" i="10"/>
  <c r="A4118" i="10"/>
  <c r="B3251" i="9"/>
  <c r="A3250" i="9"/>
  <c r="A11056" i="10"/>
  <c r="B11057" i="10"/>
  <c r="A5852" i="9"/>
  <c r="B5853" i="9"/>
  <c r="A9319" i="10"/>
  <c r="B9320" i="10"/>
  <c r="B11922" i="9"/>
  <c r="A11921" i="9"/>
  <c r="B9320" i="9"/>
  <c r="A9319" i="9"/>
  <c r="B1519" i="9"/>
  <c r="A1518" i="9"/>
  <c r="A5851" i="10"/>
  <c r="B5852" i="10"/>
  <c r="B8453" i="10"/>
  <c r="A8452" i="10"/>
  <c r="B4119" i="9"/>
  <c r="A4118" i="9"/>
  <c r="B10188" i="10"/>
  <c r="A10187" i="10"/>
  <c r="B5854" i="9" l="1"/>
  <c r="A5853" i="9"/>
  <c r="A4986" i="10"/>
  <c r="B4987" i="10"/>
  <c r="A2384" i="10"/>
  <c r="B2385" i="10"/>
  <c r="A7587" i="10"/>
  <c r="B7588" i="10"/>
  <c r="B651" i="10"/>
  <c r="A650" i="10"/>
  <c r="B652" i="9"/>
  <c r="A651" i="9"/>
  <c r="A10188" i="10"/>
  <c r="B10189" i="10"/>
  <c r="A8453" i="10"/>
  <c r="B8454" i="10"/>
  <c r="A1519" i="9"/>
  <c r="B1520" i="9"/>
  <c r="B11923" i="9"/>
  <c r="A11922" i="9"/>
  <c r="B3252" i="9"/>
  <c r="A3251" i="9"/>
  <c r="A4985" i="9"/>
  <c r="B4986" i="9"/>
  <c r="A11922" i="10"/>
  <c r="B11923" i="10"/>
  <c r="A10188" i="9"/>
  <c r="B10189" i="9"/>
  <c r="A5852" i="10"/>
  <c r="B5853" i="10"/>
  <c r="B9321" i="10"/>
  <c r="A9320" i="10"/>
  <c r="B11058" i="10"/>
  <c r="A11057" i="10"/>
  <c r="B2386" i="9"/>
  <c r="A2385" i="9"/>
  <c r="A11056" i="9"/>
  <c r="B11057" i="9"/>
  <c r="B6722" i="9"/>
  <c r="A6721" i="9"/>
  <c r="A4119" i="9"/>
  <c r="B4120" i="9"/>
  <c r="A9320" i="9"/>
  <c r="B9321" i="9"/>
  <c r="B4120" i="10"/>
  <c r="A4119" i="10"/>
  <c r="A8454" i="9"/>
  <c r="B8455" i="9"/>
  <c r="A7588" i="9"/>
  <c r="B7589" i="9"/>
  <c r="A6720" i="10"/>
  <c r="B6721" i="10"/>
  <c r="B1520" i="10"/>
  <c r="A1519" i="10"/>
  <c r="B3252" i="10"/>
  <c r="A3251" i="10"/>
  <c r="A1520" i="10" l="1"/>
  <c r="B1521" i="10"/>
  <c r="A6721" i="10"/>
  <c r="B6722" i="10"/>
  <c r="A8455" i="9"/>
  <c r="B8456" i="9"/>
  <c r="A9321" i="9"/>
  <c r="B9322" i="9"/>
  <c r="A10189" i="9"/>
  <c r="B10190" i="9"/>
  <c r="A4986" i="9"/>
  <c r="B4987" i="9"/>
  <c r="A8454" i="10"/>
  <c r="B8455" i="10"/>
  <c r="B7589" i="10"/>
  <c r="A7588" i="10"/>
  <c r="B4988" i="10"/>
  <c r="A4987" i="10"/>
  <c r="A3252" i="10"/>
  <c r="B3253" i="10"/>
  <c r="A6722" i="9"/>
  <c r="B6723" i="9"/>
  <c r="B2387" i="9"/>
  <c r="A2386" i="9"/>
  <c r="A9321" i="10"/>
  <c r="B9322" i="10"/>
  <c r="A11923" i="9"/>
  <c r="B11924" i="9"/>
  <c r="B653" i="9"/>
  <c r="A652" i="9"/>
  <c r="A7589" i="9"/>
  <c r="B7590" i="9"/>
  <c r="A4120" i="9"/>
  <c r="B4121" i="9"/>
  <c r="B11058" i="9"/>
  <c r="A11057" i="9"/>
  <c r="B5854" i="10"/>
  <c r="A5853" i="10"/>
  <c r="A11923" i="10"/>
  <c r="B11924" i="10"/>
  <c r="A1520" i="9"/>
  <c r="B1521" i="9"/>
  <c r="A10189" i="10"/>
  <c r="B10190" i="10"/>
  <c r="B2386" i="10"/>
  <c r="A2385" i="10"/>
  <c r="A4120" i="10"/>
  <c r="B4121" i="10"/>
  <c r="B11059" i="10"/>
  <c r="A11058" i="10"/>
  <c r="A3252" i="9"/>
  <c r="B3253" i="9"/>
  <c r="B652" i="10"/>
  <c r="A651" i="10"/>
  <c r="B5855" i="9"/>
  <c r="A5854" i="9"/>
  <c r="A652" i="10" l="1"/>
  <c r="B653" i="10"/>
  <c r="B2387" i="10"/>
  <c r="A2386" i="10"/>
  <c r="A3253" i="9"/>
  <c r="B3254" i="9"/>
  <c r="A4121" i="10"/>
  <c r="B4122" i="10"/>
  <c r="B10191" i="10"/>
  <c r="A10190" i="10"/>
  <c r="B11925" i="10"/>
  <c r="A11924" i="10"/>
  <c r="B7591" i="9"/>
  <c r="A7590" i="9"/>
  <c r="A11924" i="9"/>
  <c r="B11925" i="9"/>
  <c r="A3253" i="10"/>
  <c r="B3254" i="10"/>
  <c r="B4988" i="9"/>
  <c r="A4987" i="9"/>
  <c r="B9323" i="9"/>
  <c r="A9322" i="9"/>
  <c r="B6723" i="10"/>
  <c r="A6722" i="10"/>
  <c r="B11059" i="9"/>
  <c r="A11058" i="9"/>
  <c r="A2387" i="9"/>
  <c r="B2388" i="9"/>
  <c r="B7590" i="10"/>
  <c r="A7589" i="10"/>
  <c r="B1522" i="9"/>
  <c r="A1521" i="9"/>
  <c r="B4122" i="9"/>
  <c r="A4121" i="9"/>
  <c r="A9322" i="10"/>
  <c r="B9323" i="10"/>
  <c r="A6723" i="9"/>
  <c r="B6724" i="9"/>
  <c r="B8456" i="10"/>
  <c r="A8455" i="10"/>
  <c r="B10191" i="9"/>
  <c r="A10190" i="9"/>
  <c r="B8457" i="9"/>
  <c r="A8456" i="9"/>
  <c r="A1521" i="10"/>
  <c r="B1522" i="10"/>
  <c r="A5855" i="9"/>
  <c r="B5856" i="9"/>
  <c r="A11059" i="10"/>
  <c r="B11060" i="10"/>
  <c r="B5855" i="10"/>
  <c r="A5854" i="10"/>
  <c r="A653" i="9"/>
  <c r="B654" i="9"/>
  <c r="B4989" i="10"/>
  <c r="A4988" i="10"/>
  <c r="A5856" i="9" l="1"/>
  <c r="B5857" i="9"/>
  <c r="A9323" i="10"/>
  <c r="B9324" i="10"/>
  <c r="A2388" i="9"/>
  <c r="B2389" i="9"/>
  <c r="B11926" i="9"/>
  <c r="A11925" i="9"/>
  <c r="B4123" i="10"/>
  <c r="A4122" i="10"/>
  <c r="A4989" i="10"/>
  <c r="B4990" i="10"/>
  <c r="A5855" i="10"/>
  <c r="B5856" i="10"/>
  <c r="B8458" i="9"/>
  <c r="A8457" i="9"/>
  <c r="B8457" i="10"/>
  <c r="A8456" i="10"/>
  <c r="B1523" i="9"/>
  <c r="A1522" i="9"/>
  <c r="B6724" i="10"/>
  <c r="A6723" i="10"/>
  <c r="B4989" i="9"/>
  <c r="A4988" i="9"/>
  <c r="B11926" i="10"/>
  <c r="A11925" i="10"/>
  <c r="A2387" i="10"/>
  <c r="B2388" i="10"/>
  <c r="A654" i="9"/>
  <c r="B655" i="9"/>
  <c r="A11060" i="10"/>
  <c r="B11061" i="10"/>
  <c r="B1523" i="10"/>
  <c r="A1522" i="10"/>
  <c r="A6724" i="9"/>
  <c r="B6725" i="9"/>
  <c r="A3254" i="10"/>
  <c r="B3255" i="10"/>
  <c r="B3255" i="9"/>
  <c r="A3254" i="9"/>
  <c r="A653" i="10"/>
  <c r="B654" i="10"/>
  <c r="B10192" i="9"/>
  <c r="A10191" i="9"/>
  <c r="B4123" i="9"/>
  <c r="A4122" i="9"/>
  <c r="A7590" i="10"/>
  <c r="B7591" i="10"/>
  <c r="A11059" i="9"/>
  <c r="B11060" i="9"/>
  <c r="B9324" i="9"/>
  <c r="A9323" i="9"/>
  <c r="B7592" i="9"/>
  <c r="A7591" i="9"/>
  <c r="B10192" i="10"/>
  <c r="A10191" i="10"/>
  <c r="A7591" i="10" l="1"/>
  <c r="B7592" i="10"/>
  <c r="B6726" i="9"/>
  <c r="A6725" i="9"/>
  <c r="B11062" i="10"/>
  <c r="A11061" i="10"/>
  <c r="A2388" i="10"/>
  <c r="B2389" i="10"/>
  <c r="A4990" i="10"/>
  <c r="B4991" i="10"/>
  <c r="B9325" i="10"/>
  <c r="A9324" i="10"/>
  <c r="A10192" i="10"/>
  <c r="B10193" i="10"/>
  <c r="A9324" i="9"/>
  <c r="B9325" i="9"/>
  <c r="A10192" i="9"/>
  <c r="B10193" i="9"/>
  <c r="B3256" i="9"/>
  <c r="A3255" i="9"/>
  <c r="A4989" i="9"/>
  <c r="B4990" i="9"/>
  <c r="A1523" i="9"/>
  <c r="B1524" i="9"/>
  <c r="A8458" i="9"/>
  <c r="B8459" i="9"/>
  <c r="B11927" i="9"/>
  <c r="A11926" i="9"/>
  <c r="B11061" i="9"/>
  <c r="A11060" i="9"/>
  <c r="B655" i="10"/>
  <c r="A654" i="10"/>
  <c r="B3256" i="10"/>
  <c r="A3255" i="10"/>
  <c r="B656" i="9"/>
  <c r="A655" i="9"/>
  <c r="A5856" i="10"/>
  <c r="B5857" i="10"/>
  <c r="B2390" i="9"/>
  <c r="A2389" i="9"/>
  <c r="B5858" i="9"/>
  <c r="A5857" i="9"/>
  <c r="A7592" i="9"/>
  <c r="B7593" i="9"/>
  <c r="A4123" i="9"/>
  <c r="B4124" i="9"/>
  <c r="B1524" i="10"/>
  <c r="A1523" i="10"/>
  <c r="B11927" i="10"/>
  <c r="A11926" i="10"/>
  <c r="A6724" i="10"/>
  <c r="B6725" i="10"/>
  <c r="A8457" i="10"/>
  <c r="B8458" i="10"/>
  <c r="B4124" i="10"/>
  <c r="A4123" i="10"/>
  <c r="A1524" i="9" l="1"/>
  <c r="B1525" i="9"/>
  <c r="A9325" i="9"/>
  <c r="B9326" i="9"/>
  <c r="B2390" i="10"/>
  <c r="A2389" i="10"/>
  <c r="A6725" i="10"/>
  <c r="B6726" i="10"/>
  <c r="A7593" i="9"/>
  <c r="B7594" i="9"/>
  <c r="A4124" i="10"/>
  <c r="B4125" i="10"/>
  <c r="A1524" i="10"/>
  <c r="B1525" i="10"/>
  <c r="B2391" i="9"/>
  <c r="A2390" i="9"/>
  <c r="B657" i="9"/>
  <c r="A656" i="9"/>
  <c r="B656" i="10"/>
  <c r="A655" i="10"/>
  <c r="A11927" i="9"/>
  <c r="B11928" i="9"/>
  <c r="A3256" i="9"/>
  <c r="B3257" i="9"/>
  <c r="B9326" i="10"/>
  <c r="A9325" i="10"/>
  <c r="B6727" i="9"/>
  <c r="A6726" i="9"/>
  <c r="A8458" i="10"/>
  <c r="B8459" i="10"/>
  <c r="A4124" i="9"/>
  <c r="B4125" i="9"/>
  <c r="B5858" i="10"/>
  <c r="A5857" i="10"/>
  <c r="A8459" i="9"/>
  <c r="B8460" i="9"/>
  <c r="A4990" i="9"/>
  <c r="B4991" i="9"/>
  <c r="A10193" i="9"/>
  <c r="B10194" i="9"/>
  <c r="A10193" i="10"/>
  <c r="B10194" i="10"/>
  <c r="B4992" i="10"/>
  <c r="A4991" i="10"/>
  <c r="B7593" i="10"/>
  <c r="A7592" i="10"/>
  <c r="A11927" i="10"/>
  <c r="B11928" i="10"/>
  <c r="B5859" i="9"/>
  <c r="A5858" i="9"/>
  <c r="A3256" i="10"/>
  <c r="B3257" i="10"/>
  <c r="B11062" i="9"/>
  <c r="A11061" i="9"/>
  <c r="B11063" i="10"/>
  <c r="A11062" i="10"/>
  <c r="A3257" i="10" l="1"/>
  <c r="B3258" i="10"/>
  <c r="A11928" i="10"/>
  <c r="B11929" i="10"/>
  <c r="B10195" i="9"/>
  <c r="A10194" i="9"/>
  <c r="B8461" i="9"/>
  <c r="A8460" i="9"/>
  <c r="B4126" i="9"/>
  <c r="A4125" i="9"/>
  <c r="A3257" i="9"/>
  <c r="B3258" i="9"/>
  <c r="A4125" i="10"/>
  <c r="B4126" i="10"/>
  <c r="B6727" i="10"/>
  <c r="A6726" i="10"/>
  <c r="B9327" i="9"/>
  <c r="A9326" i="9"/>
  <c r="A11063" i="10"/>
  <c r="B11064" i="10"/>
  <c r="A4992" i="10"/>
  <c r="B4993" i="10"/>
  <c r="A6727" i="9"/>
  <c r="B6728" i="9"/>
  <c r="A656" i="10"/>
  <c r="B657" i="10"/>
  <c r="A2391" i="9"/>
  <c r="B2392" i="9"/>
  <c r="B10195" i="10"/>
  <c r="A10194" i="10"/>
  <c r="B4992" i="9"/>
  <c r="A4991" i="9"/>
  <c r="B8460" i="10"/>
  <c r="A8459" i="10"/>
  <c r="A11928" i="9"/>
  <c r="B11929" i="9"/>
  <c r="A1525" i="10"/>
  <c r="B1526" i="10"/>
  <c r="B7595" i="9"/>
  <c r="A7594" i="9"/>
  <c r="B1526" i="9"/>
  <c r="A1525" i="9"/>
  <c r="B11063" i="9"/>
  <c r="A11062" i="9"/>
  <c r="A5859" i="9"/>
  <c r="B5860" i="9"/>
  <c r="B7594" i="10"/>
  <c r="A7593" i="10"/>
  <c r="B5859" i="10"/>
  <c r="A5858" i="10"/>
  <c r="A9326" i="10"/>
  <c r="B9327" i="10"/>
  <c r="A657" i="9"/>
  <c r="B658" i="9"/>
  <c r="B2391" i="10"/>
  <c r="A2390" i="10"/>
  <c r="A2391" i="10" l="1"/>
  <c r="B2392" i="10"/>
  <c r="A9327" i="10"/>
  <c r="B9328" i="10"/>
  <c r="B11930" i="9"/>
  <c r="A11929" i="9"/>
  <c r="A2392" i="9"/>
  <c r="B2393" i="9"/>
  <c r="A6728" i="9"/>
  <c r="B6729" i="9"/>
  <c r="A11064" i="10"/>
  <c r="B11065" i="10"/>
  <c r="B3259" i="9"/>
  <c r="A3258" i="9"/>
  <c r="B11930" i="10"/>
  <c r="A11929" i="10"/>
  <c r="A7594" i="10"/>
  <c r="B7595" i="10"/>
  <c r="A11063" i="9"/>
  <c r="B11064" i="9"/>
  <c r="B7596" i="9"/>
  <c r="A7595" i="9"/>
  <c r="B4993" i="9"/>
  <c r="A4992" i="9"/>
  <c r="B6728" i="10"/>
  <c r="A6727" i="10"/>
  <c r="B8462" i="9"/>
  <c r="A8461" i="9"/>
  <c r="A658" i="9"/>
  <c r="B659" i="9"/>
  <c r="A5860" i="9"/>
  <c r="B5861" i="9"/>
  <c r="B1527" i="10"/>
  <c r="A1526" i="10"/>
  <c r="A657" i="10"/>
  <c r="B658" i="10"/>
  <c r="A4993" i="10"/>
  <c r="B4994" i="10"/>
  <c r="B4127" i="10"/>
  <c r="A4126" i="10"/>
  <c r="B3259" i="10"/>
  <c r="A3258" i="10"/>
  <c r="A5859" i="10"/>
  <c r="B5860" i="10"/>
  <c r="B1527" i="9"/>
  <c r="A1526" i="9"/>
  <c r="B8461" i="10"/>
  <c r="A8460" i="10"/>
  <c r="B10196" i="10"/>
  <c r="A10195" i="10"/>
  <c r="B9328" i="9"/>
  <c r="A9327" i="9"/>
  <c r="B4127" i="9"/>
  <c r="A4126" i="9"/>
  <c r="B10196" i="9"/>
  <c r="A10195" i="9"/>
  <c r="A5860" i="10" l="1"/>
  <c r="B5861" i="10"/>
  <c r="B659" i="10"/>
  <c r="A658" i="10"/>
  <c r="B5862" i="9"/>
  <c r="A5861" i="9"/>
  <c r="A11064" i="9"/>
  <c r="B11065" i="9"/>
  <c r="B11066" i="10"/>
  <c r="A11065" i="10"/>
  <c r="B2394" i="9"/>
  <c r="A2393" i="9"/>
  <c r="B9329" i="10"/>
  <c r="A9328" i="10"/>
  <c r="A10196" i="9"/>
  <c r="B10197" i="9"/>
  <c r="A8461" i="10"/>
  <c r="B8462" i="10"/>
  <c r="B4128" i="10"/>
  <c r="A4127" i="10"/>
  <c r="A8462" i="9"/>
  <c r="B8463" i="9"/>
  <c r="A4993" i="9"/>
  <c r="B4994" i="9"/>
  <c r="B11931" i="10"/>
  <c r="A11930" i="10"/>
  <c r="A4994" i="10"/>
  <c r="B4995" i="10"/>
  <c r="B660" i="9"/>
  <c r="A659" i="9"/>
  <c r="A7595" i="10"/>
  <c r="B7596" i="10"/>
  <c r="B6730" i="9"/>
  <c r="A6729" i="9"/>
  <c r="A2392" i="10"/>
  <c r="B2393" i="10"/>
  <c r="A9328" i="9"/>
  <c r="B9329" i="9"/>
  <c r="A4127" i="9"/>
  <c r="B4128" i="9"/>
  <c r="A10196" i="10"/>
  <c r="B10197" i="10"/>
  <c r="A1527" i="9"/>
  <c r="B1528" i="9"/>
  <c r="B3260" i="10"/>
  <c r="A3259" i="10"/>
  <c r="B1528" i="10"/>
  <c r="A1527" i="10"/>
  <c r="A6728" i="10"/>
  <c r="B6729" i="10"/>
  <c r="A7596" i="9"/>
  <c r="B7597" i="9"/>
  <c r="B3260" i="9"/>
  <c r="A3259" i="9"/>
  <c r="B11931" i="9"/>
  <c r="A11930" i="9"/>
  <c r="A7597" i="9" l="1"/>
  <c r="B7598" i="9"/>
  <c r="A1528" i="9"/>
  <c r="B1529" i="9"/>
  <c r="A4128" i="9"/>
  <c r="B4129" i="9"/>
  <c r="B2394" i="10"/>
  <c r="A2393" i="10"/>
  <c r="B7597" i="10"/>
  <c r="A7596" i="10"/>
  <c r="B4996" i="10"/>
  <c r="A4995" i="10"/>
  <c r="A4994" i="9"/>
  <c r="B4995" i="9"/>
  <c r="A10197" i="9"/>
  <c r="B10198" i="9"/>
  <c r="B11066" i="9"/>
  <c r="A11065" i="9"/>
  <c r="A1528" i="10"/>
  <c r="B1529" i="10"/>
  <c r="A4128" i="10"/>
  <c r="B4129" i="10"/>
  <c r="B2395" i="9"/>
  <c r="A2394" i="9"/>
  <c r="B660" i="10"/>
  <c r="A659" i="10"/>
  <c r="A10197" i="10"/>
  <c r="B10198" i="10"/>
  <c r="A9329" i="9"/>
  <c r="B9330" i="9"/>
  <c r="A8463" i="9"/>
  <c r="B8464" i="9"/>
  <c r="A8462" i="10"/>
  <c r="B8463" i="10"/>
  <c r="B5862" i="10"/>
  <c r="A5861" i="10"/>
  <c r="A11931" i="9"/>
  <c r="B11932" i="9"/>
  <c r="A6729" i="10"/>
  <c r="B6730" i="10"/>
  <c r="A3260" i="9"/>
  <c r="B3261" i="9"/>
  <c r="A3260" i="10"/>
  <c r="B3261" i="10"/>
  <c r="A6730" i="9"/>
  <c r="B6731" i="9"/>
  <c r="B661" i="9"/>
  <c r="A660" i="9"/>
  <c r="A11931" i="10"/>
  <c r="B11932" i="10"/>
  <c r="A9329" i="10"/>
  <c r="B9330" i="10"/>
  <c r="B11067" i="10"/>
  <c r="A11066" i="10"/>
  <c r="B5863" i="9"/>
  <c r="A5862" i="9"/>
  <c r="B1530" i="9" l="1"/>
  <c r="A1529" i="9"/>
  <c r="B6731" i="10"/>
  <c r="A6730" i="10"/>
  <c r="B8465" i="9"/>
  <c r="A8464" i="9"/>
  <c r="A2395" i="9"/>
  <c r="B2396" i="9"/>
  <c r="B4997" i="10"/>
  <c r="A4996" i="10"/>
  <c r="B2395" i="10"/>
  <c r="A2394" i="10"/>
  <c r="B10199" i="10"/>
  <c r="A10198" i="10"/>
  <c r="A1529" i="10"/>
  <c r="B1530" i="10"/>
  <c r="A661" i="9"/>
  <c r="B662" i="9"/>
  <c r="B5863" i="10"/>
  <c r="A5862" i="10"/>
  <c r="A11932" i="10"/>
  <c r="B11933" i="10"/>
  <c r="A6731" i="9"/>
  <c r="B6732" i="9"/>
  <c r="A3261" i="9"/>
  <c r="B3262" i="9"/>
  <c r="A11932" i="9"/>
  <c r="B11933" i="9"/>
  <c r="B8464" i="10"/>
  <c r="A8463" i="10"/>
  <c r="B9331" i="9"/>
  <c r="A9330" i="9"/>
  <c r="A4129" i="10"/>
  <c r="B4130" i="10"/>
  <c r="B4996" i="9"/>
  <c r="A4995" i="9"/>
  <c r="B4130" i="9"/>
  <c r="A4129" i="9"/>
  <c r="B7599" i="9"/>
  <c r="A7598" i="9"/>
  <c r="A9330" i="10"/>
  <c r="B9331" i="10"/>
  <c r="A3261" i="10"/>
  <c r="B3262" i="10"/>
  <c r="B10199" i="9"/>
  <c r="A10198" i="9"/>
  <c r="A5863" i="9"/>
  <c r="B5864" i="9"/>
  <c r="A11067" i="10"/>
  <c r="B11068" i="10"/>
  <c r="A660" i="10"/>
  <c r="B661" i="10"/>
  <c r="B11067" i="9"/>
  <c r="A11066" i="9"/>
  <c r="B7598" i="10"/>
  <c r="A7597" i="10"/>
  <c r="A661" i="10" l="1"/>
  <c r="B662" i="10"/>
  <c r="A5864" i="9"/>
  <c r="B5865" i="9"/>
  <c r="A3262" i="10"/>
  <c r="B3263" i="10"/>
  <c r="B11934" i="9"/>
  <c r="A11933" i="9"/>
  <c r="A6732" i="9"/>
  <c r="B6733" i="9"/>
  <c r="B1531" i="10"/>
  <c r="A1530" i="10"/>
  <c r="A2396" i="9"/>
  <c r="B2397" i="9"/>
  <c r="A7598" i="10"/>
  <c r="B7599" i="10"/>
  <c r="A2395" i="10"/>
  <c r="B2396" i="10"/>
  <c r="A9331" i="10"/>
  <c r="B9332" i="10"/>
  <c r="B4131" i="10"/>
  <c r="A4130" i="10"/>
  <c r="B3263" i="9"/>
  <c r="A3262" i="9"/>
  <c r="B11934" i="10"/>
  <c r="A11933" i="10"/>
  <c r="A662" i="9"/>
  <c r="B663" i="9"/>
  <c r="B7600" i="9"/>
  <c r="A7599" i="9"/>
  <c r="B4997" i="9"/>
  <c r="A4996" i="9"/>
  <c r="B9332" i="9"/>
  <c r="A9331" i="9"/>
  <c r="A5863" i="10"/>
  <c r="B5864" i="10"/>
  <c r="B6732" i="10"/>
  <c r="A6731" i="10"/>
  <c r="A11068" i="10"/>
  <c r="B11069" i="10"/>
  <c r="A11067" i="9"/>
  <c r="B11068" i="9"/>
  <c r="B10200" i="9"/>
  <c r="A10199" i="9"/>
  <c r="B4131" i="9"/>
  <c r="A4130" i="9"/>
  <c r="B8465" i="10"/>
  <c r="A8464" i="10"/>
  <c r="B10200" i="10"/>
  <c r="A10199" i="10"/>
  <c r="A4997" i="10"/>
  <c r="B4998" i="10"/>
  <c r="B8466" i="9"/>
  <c r="A8465" i="9"/>
  <c r="B1531" i="9"/>
  <c r="A1530" i="9"/>
  <c r="A10200" i="9" l="1"/>
  <c r="B10201" i="9"/>
  <c r="B664" i="9"/>
  <c r="A663" i="9"/>
  <c r="B9333" i="10"/>
  <c r="A9332" i="10"/>
  <c r="A1531" i="9"/>
  <c r="B1532" i="9"/>
  <c r="A8465" i="10"/>
  <c r="B8466" i="10"/>
  <c r="B11935" i="9"/>
  <c r="A11934" i="9"/>
  <c r="B11069" i="9"/>
  <c r="A11068" i="9"/>
  <c r="A2396" i="10"/>
  <c r="B2397" i="10"/>
  <c r="B2398" i="9"/>
  <c r="A2397" i="9"/>
  <c r="B6734" i="9"/>
  <c r="A6733" i="9"/>
  <c r="B3264" i="10"/>
  <c r="A3263" i="10"/>
  <c r="B663" i="10"/>
  <c r="A662" i="10"/>
  <c r="A4998" i="10"/>
  <c r="B4999" i="10"/>
  <c r="B11070" i="10"/>
  <c r="A11069" i="10"/>
  <c r="A5864" i="10"/>
  <c r="B5865" i="10"/>
  <c r="A7599" i="10"/>
  <c r="B7600" i="10"/>
  <c r="B5866" i="9"/>
  <c r="A5865" i="9"/>
  <c r="A4997" i="9"/>
  <c r="B4998" i="9"/>
  <c r="B3264" i="9"/>
  <c r="A3263" i="9"/>
  <c r="B1532" i="10"/>
  <c r="A1531" i="10"/>
  <c r="A8466" i="9"/>
  <c r="B8467" i="9"/>
  <c r="A10200" i="10"/>
  <c r="B10201" i="10"/>
  <c r="A4131" i="9"/>
  <c r="B4132" i="9"/>
  <c r="A6732" i="10"/>
  <c r="B6733" i="10"/>
  <c r="A9332" i="9"/>
  <c r="B9333" i="9"/>
  <c r="A7600" i="9"/>
  <c r="B7601" i="9"/>
  <c r="B11935" i="10"/>
  <c r="A11934" i="10"/>
  <c r="B4132" i="10"/>
  <c r="A4131" i="10"/>
  <c r="B7601" i="10" l="1"/>
  <c r="A7600" i="10"/>
  <c r="A1532" i="9"/>
  <c r="B1533" i="9"/>
  <c r="A1532" i="10"/>
  <c r="B1533" i="10"/>
  <c r="B11071" i="10"/>
  <c r="A11070" i="10"/>
  <c r="B664" i="10"/>
  <c r="A663" i="10"/>
  <c r="B6735" i="9"/>
  <c r="A6734" i="9"/>
  <c r="A11935" i="9"/>
  <c r="B11936" i="9"/>
  <c r="B665" i="9"/>
  <c r="A664" i="9"/>
  <c r="A7601" i="9"/>
  <c r="B7602" i="9"/>
  <c r="A10201" i="10"/>
  <c r="B10202" i="10"/>
  <c r="B2398" i="10"/>
  <c r="A2397" i="10"/>
  <c r="A9333" i="9"/>
  <c r="B9334" i="9"/>
  <c r="A4132" i="9"/>
  <c r="B4133" i="9"/>
  <c r="A8467" i="9"/>
  <c r="B8468" i="9"/>
  <c r="B5866" i="10"/>
  <c r="A5865" i="10"/>
  <c r="B5000" i="10"/>
  <c r="A4999" i="10"/>
  <c r="A8466" i="10"/>
  <c r="B8467" i="10"/>
  <c r="A10201" i="9"/>
  <c r="B10202" i="9"/>
  <c r="A6733" i="10"/>
  <c r="B6734" i="10"/>
  <c r="A4998" i="9"/>
  <c r="B4999" i="9"/>
  <c r="A4132" i="10"/>
  <c r="B4133" i="10"/>
  <c r="A11935" i="10"/>
  <c r="B11936" i="10"/>
  <c r="A3264" i="9"/>
  <c r="B3265" i="9"/>
  <c r="B5867" i="9"/>
  <c r="A5866" i="9"/>
  <c r="A3264" i="10"/>
  <c r="B3265" i="10"/>
  <c r="B2399" i="9"/>
  <c r="A2398" i="9"/>
  <c r="B11070" i="9"/>
  <c r="A11069" i="9"/>
  <c r="B9334" i="10"/>
  <c r="A9333" i="10"/>
  <c r="A11936" i="10" l="1"/>
  <c r="B11937" i="10"/>
  <c r="B10203" i="9"/>
  <c r="A10202" i="9"/>
  <c r="B9335" i="9"/>
  <c r="A9334" i="9"/>
  <c r="A5000" i="10"/>
  <c r="B5001" i="10"/>
  <c r="A665" i="9"/>
  <c r="B666" i="9"/>
  <c r="A6735" i="9"/>
  <c r="B6736" i="9"/>
  <c r="A11071" i="10"/>
  <c r="B11072" i="10"/>
  <c r="B10203" i="10"/>
  <c r="A10202" i="10"/>
  <c r="A9334" i="10"/>
  <c r="B9335" i="10"/>
  <c r="A2399" i="9"/>
  <c r="B2400" i="9"/>
  <c r="A5867" i="9"/>
  <c r="B5868" i="9"/>
  <c r="A3265" i="10"/>
  <c r="B3266" i="10"/>
  <c r="A3265" i="9"/>
  <c r="B3266" i="9"/>
  <c r="A4133" i="10"/>
  <c r="B4134" i="10"/>
  <c r="B6735" i="10"/>
  <c r="A6734" i="10"/>
  <c r="B8468" i="10"/>
  <c r="A8467" i="10"/>
  <c r="B4134" i="9"/>
  <c r="A4133" i="9"/>
  <c r="B7603" i="9"/>
  <c r="A7602" i="9"/>
  <c r="A11936" i="9"/>
  <c r="B11937" i="9"/>
  <c r="A1533" i="10"/>
  <c r="B1534" i="10"/>
  <c r="B5000" i="9"/>
  <c r="A4999" i="9"/>
  <c r="B8469" i="9"/>
  <c r="A8468" i="9"/>
  <c r="B1534" i="9"/>
  <c r="A1533" i="9"/>
  <c r="B11071" i="9"/>
  <c r="A11070" i="9"/>
  <c r="B5867" i="10"/>
  <c r="A5866" i="10"/>
  <c r="B2399" i="10"/>
  <c r="A2398" i="10"/>
  <c r="A664" i="10"/>
  <c r="B665" i="10"/>
  <c r="B7602" i="10"/>
  <c r="A7601" i="10"/>
  <c r="B4135" i="10" l="1"/>
  <c r="A4134" i="10"/>
  <c r="B11072" i="9"/>
  <c r="A11071" i="9"/>
  <c r="A7603" i="9"/>
  <c r="B7604" i="9"/>
  <c r="B8469" i="10"/>
  <c r="A8468" i="10"/>
  <c r="A10203" i="10"/>
  <c r="B10204" i="10"/>
  <c r="B10204" i="9"/>
  <c r="A10203" i="9"/>
  <c r="B1535" i="10"/>
  <c r="A1534" i="10"/>
  <c r="B3267" i="10"/>
  <c r="A3266" i="10"/>
  <c r="A2400" i="9"/>
  <c r="B2401" i="9"/>
  <c r="A5001" i="10"/>
  <c r="B5002" i="10"/>
  <c r="A2399" i="10"/>
  <c r="B2400" i="10"/>
  <c r="A8469" i="9"/>
  <c r="B8470" i="9"/>
  <c r="A665" i="10"/>
  <c r="B666" i="10"/>
  <c r="B11938" i="9"/>
  <c r="A11937" i="9"/>
  <c r="B3267" i="9"/>
  <c r="A3266" i="9"/>
  <c r="A5868" i="9"/>
  <c r="B5869" i="9"/>
  <c r="A9335" i="10"/>
  <c r="B9336" i="10"/>
  <c r="A11072" i="10"/>
  <c r="B11073" i="10"/>
  <c r="A666" i="9"/>
  <c r="B667" i="9"/>
  <c r="B11938" i="10"/>
  <c r="A11937" i="10"/>
  <c r="B6737" i="9"/>
  <c r="A6736" i="9"/>
  <c r="A7602" i="10"/>
  <c r="B7603" i="10"/>
  <c r="A5867" i="10"/>
  <c r="B5868" i="10"/>
  <c r="A1534" i="9"/>
  <c r="B1535" i="9"/>
  <c r="B5001" i="9"/>
  <c r="A5000" i="9"/>
  <c r="A4134" i="9"/>
  <c r="B4135" i="9"/>
  <c r="A6735" i="10"/>
  <c r="B6736" i="10"/>
  <c r="B9336" i="9"/>
  <c r="A9335" i="9"/>
  <c r="A4135" i="9" l="1"/>
  <c r="B4136" i="9"/>
  <c r="B5003" i="10"/>
  <c r="A5002" i="10"/>
  <c r="A11938" i="10"/>
  <c r="B11939" i="10"/>
  <c r="A9336" i="10"/>
  <c r="B9337" i="10"/>
  <c r="B2402" i="9"/>
  <c r="A2401" i="9"/>
  <c r="A1535" i="9"/>
  <c r="B1536" i="9"/>
  <c r="B7604" i="10"/>
  <c r="A7603" i="10"/>
  <c r="A11073" i="10"/>
  <c r="B11074" i="10"/>
  <c r="B5870" i="9"/>
  <c r="A5869" i="9"/>
  <c r="A8470" i="9"/>
  <c r="B8471" i="9"/>
  <c r="A9336" i="9"/>
  <c r="B9337" i="9"/>
  <c r="A11938" i="9"/>
  <c r="B11939" i="9"/>
  <c r="A3267" i="10"/>
  <c r="B3268" i="10"/>
  <c r="A10204" i="9"/>
  <c r="B10205" i="9"/>
  <c r="A8469" i="10"/>
  <c r="B8470" i="10"/>
  <c r="B11073" i="9"/>
  <c r="A11072" i="9"/>
  <c r="A6736" i="10"/>
  <c r="B6737" i="10"/>
  <c r="A5868" i="10"/>
  <c r="B5869" i="10"/>
  <c r="B668" i="9"/>
  <c r="A667" i="9"/>
  <c r="B667" i="10"/>
  <c r="A666" i="10"/>
  <c r="A2400" i="10"/>
  <c r="B2401" i="10"/>
  <c r="A10204" i="10"/>
  <c r="B10205" i="10"/>
  <c r="A7604" i="9"/>
  <c r="B7605" i="9"/>
  <c r="A5001" i="9"/>
  <c r="B5002" i="9"/>
  <c r="B6738" i="9"/>
  <c r="A6737" i="9"/>
  <c r="B3268" i="9"/>
  <c r="A3267" i="9"/>
  <c r="B1536" i="10"/>
  <c r="A1535" i="10"/>
  <c r="A4135" i="10"/>
  <c r="B4136" i="10"/>
  <c r="B5870" i="10" l="1"/>
  <c r="A5869" i="10"/>
  <c r="A10205" i="9"/>
  <c r="B10206" i="9"/>
  <c r="A11939" i="9"/>
  <c r="B11940" i="9"/>
  <c r="B11075" i="10"/>
  <c r="A11074" i="10"/>
  <c r="A9337" i="10"/>
  <c r="B9338" i="10"/>
  <c r="B11074" i="9"/>
  <c r="A11073" i="9"/>
  <c r="B5004" i="10"/>
  <c r="A5003" i="10"/>
  <c r="A7605" i="9"/>
  <c r="B7606" i="9"/>
  <c r="B2402" i="10"/>
  <c r="A2401" i="10"/>
  <c r="B6738" i="10"/>
  <c r="A6737" i="10"/>
  <c r="B8471" i="10"/>
  <c r="A8470" i="10"/>
  <c r="A3268" i="10"/>
  <c r="B3269" i="10"/>
  <c r="B9338" i="9"/>
  <c r="A9337" i="9"/>
  <c r="A11939" i="10"/>
  <c r="B11940" i="10"/>
  <c r="B4137" i="9"/>
  <c r="A4136" i="9"/>
  <c r="A4136" i="10"/>
  <c r="B4137" i="10"/>
  <c r="B5003" i="9"/>
  <c r="A5002" i="9"/>
  <c r="B10206" i="10"/>
  <c r="A10205" i="10"/>
  <c r="B8472" i="9"/>
  <c r="A8471" i="9"/>
  <c r="A1536" i="9"/>
  <c r="B1537" i="9"/>
  <c r="A3268" i="9"/>
  <c r="B3269" i="9"/>
  <c r="A667" i="10"/>
  <c r="B668" i="10"/>
  <c r="A1536" i="10"/>
  <c r="B1537" i="10"/>
  <c r="A6738" i="9"/>
  <c r="B6739" i="9"/>
  <c r="B669" i="9"/>
  <c r="A668" i="9"/>
  <c r="B5871" i="9"/>
  <c r="A5870" i="9"/>
  <c r="B7605" i="10"/>
  <c r="A7604" i="10"/>
  <c r="B2403" i="9"/>
  <c r="A2402" i="9"/>
  <c r="A668" i="10" l="1"/>
  <c r="B669" i="10"/>
  <c r="B3270" i="10"/>
  <c r="A3269" i="10"/>
  <c r="A5871" i="9"/>
  <c r="B5872" i="9"/>
  <c r="B11076" i="10"/>
  <c r="A11075" i="10"/>
  <c r="B7607" i="9"/>
  <c r="A7606" i="9"/>
  <c r="B10207" i="9"/>
  <c r="A10206" i="9"/>
  <c r="A2403" i="9"/>
  <c r="B2404" i="9"/>
  <c r="B10207" i="10"/>
  <c r="A10206" i="10"/>
  <c r="B6739" i="10"/>
  <c r="A6738" i="10"/>
  <c r="A11074" i="9"/>
  <c r="B11075" i="9"/>
  <c r="A3269" i="9"/>
  <c r="B3270" i="9"/>
  <c r="B9339" i="10"/>
  <c r="A9338" i="10"/>
  <c r="A11940" i="9"/>
  <c r="B11941" i="9"/>
  <c r="A6739" i="9"/>
  <c r="B6740" i="9"/>
  <c r="B1538" i="9"/>
  <c r="A1537" i="9"/>
  <c r="A4137" i="10"/>
  <c r="B4138" i="10"/>
  <c r="A11940" i="10"/>
  <c r="B11941" i="10"/>
  <c r="A1537" i="10"/>
  <c r="B1538" i="10"/>
  <c r="B7606" i="10"/>
  <c r="A7605" i="10"/>
  <c r="A669" i="9"/>
  <c r="B670" i="9"/>
  <c r="B8473" i="9"/>
  <c r="A8472" i="9"/>
  <c r="B5004" i="9"/>
  <c r="A5003" i="9"/>
  <c r="B4138" i="9"/>
  <c r="A4137" i="9"/>
  <c r="B9339" i="9"/>
  <c r="A9338" i="9"/>
  <c r="B8472" i="10"/>
  <c r="A8471" i="10"/>
  <c r="B2403" i="10"/>
  <c r="A2402" i="10"/>
  <c r="B5005" i="10"/>
  <c r="A5004" i="10"/>
  <c r="B5871" i="10"/>
  <c r="A5870" i="10"/>
  <c r="B1539" i="10" l="1"/>
  <c r="A1538" i="10"/>
  <c r="A6740" i="9"/>
  <c r="B6741" i="9"/>
  <c r="A5871" i="10"/>
  <c r="B5872" i="10"/>
  <c r="B9340" i="9"/>
  <c r="A9339" i="9"/>
  <c r="A3270" i="10"/>
  <c r="B3271" i="10"/>
  <c r="B11942" i="10"/>
  <c r="A11941" i="10"/>
  <c r="B11942" i="9"/>
  <c r="A11941" i="9"/>
  <c r="B3271" i="9"/>
  <c r="A3270" i="9"/>
  <c r="A2404" i="9"/>
  <c r="B2405" i="9"/>
  <c r="A5872" i="9"/>
  <c r="B5873" i="9"/>
  <c r="A669" i="10"/>
  <c r="B670" i="10"/>
  <c r="A670" i="9"/>
  <c r="B671" i="9"/>
  <c r="B4139" i="10"/>
  <c r="A4138" i="10"/>
  <c r="A11075" i="9"/>
  <c r="B11076" i="9"/>
  <c r="A2403" i="10"/>
  <c r="B2404" i="10"/>
  <c r="B5005" i="9"/>
  <c r="A5004" i="9"/>
  <c r="A9339" i="10"/>
  <c r="B9340" i="10"/>
  <c r="B10208" i="10"/>
  <c r="A10207" i="10"/>
  <c r="B10208" i="9"/>
  <c r="A10207" i="9"/>
  <c r="A11076" i="10"/>
  <c r="B11077" i="10"/>
  <c r="A5005" i="10"/>
  <c r="B5006" i="10"/>
  <c r="B8473" i="10"/>
  <c r="A8472" i="10"/>
  <c r="B4139" i="9"/>
  <c r="A4138" i="9"/>
  <c r="B8474" i="9"/>
  <c r="A8473" i="9"/>
  <c r="A7606" i="10"/>
  <c r="B7607" i="10"/>
  <c r="B1539" i="9"/>
  <c r="A1538" i="9"/>
  <c r="B6740" i="10"/>
  <c r="A6739" i="10"/>
  <c r="B7608" i="9"/>
  <c r="A7607" i="9"/>
  <c r="A11077" i="10" l="1"/>
  <c r="B11078" i="10"/>
  <c r="B672" i="9"/>
  <c r="A671" i="9"/>
  <c r="A7608" i="9"/>
  <c r="B7609" i="9"/>
  <c r="A1539" i="9"/>
  <c r="B1540" i="9"/>
  <c r="A8474" i="9"/>
  <c r="B8475" i="9"/>
  <c r="A8473" i="10"/>
  <c r="B8474" i="10"/>
  <c r="A10208" i="10"/>
  <c r="B10209" i="10"/>
  <c r="B3272" i="9"/>
  <c r="A3271" i="9"/>
  <c r="B11943" i="10"/>
  <c r="A11942" i="10"/>
  <c r="A9340" i="9"/>
  <c r="B9341" i="9"/>
  <c r="A7607" i="10"/>
  <c r="B7608" i="10"/>
  <c r="A5006" i="10"/>
  <c r="B5007" i="10"/>
  <c r="B9341" i="10"/>
  <c r="A9340" i="10"/>
  <c r="A2404" i="10"/>
  <c r="B2405" i="10"/>
  <c r="B671" i="10"/>
  <c r="A670" i="10"/>
  <c r="B2406" i="9"/>
  <c r="A2405" i="9"/>
  <c r="B3272" i="10"/>
  <c r="A3271" i="10"/>
  <c r="A5872" i="10"/>
  <c r="B5873" i="10"/>
  <c r="A11076" i="9"/>
  <c r="B11077" i="9"/>
  <c r="B5874" i="9"/>
  <c r="A5873" i="9"/>
  <c r="B6742" i="9"/>
  <c r="A6741" i="9"/>
  <c r="A5005" i="9"/>
  <c r="B5006" i="9"/>
  <c r="A6740" i="10"/>
  <c r="B6741" i="10"/>
  <c r="A4139" i="9"/>
  <c r="B4140" i="9"/>
  <c r="A10208" i="9"/>
  <c r="B10209" i="9"/>
  <c r="B4140" i="10"/>
  <c r="A4139" i="10"/>
  <c r="B11943" i="9"/>
  <c r="A11942" i="9"/>
  <c r="B1540" i="10"/>
  <c r="A1539" i="10"/>
  <c r="A4140" i="9" l="1"/>
  <c r="B4141" i="9"/>
  <c r="A5006" i="9"/>
  <c r="B5007" i="9"/>
  <c r="B5008" i="10"/>
  <c r="A5007" i="10"/>
  <c r="A1540" i="10"/>
  <c r="B1541" i="10"/>
  <c r="A4140" i="10"/>
  <c r="B4141" i="10"/>
  <c r="B5875" i="9"/>
  <c r="A5874" i="9"/>
  <c r="B2407" i="9"/>
  <c r="A2406" i="9"/>
  <c r="A3272" i="9"/>
  <c r="B3273" i="9"/>
  <c r="B673" i="9"/>
  <c r="A672" i="9"/>
  <c r="A10209" i="9"/>
  <c r="B10210" i="9"/>
  <c r="A6741" i="10"/>
  <c r="B6742" i="10"/>
  <c r="B11078" i="9"/>
  <c r="A11077" i="9"/>
  <c r="B7609" i="10"/>
  <c r="A7608" i="10"/>
  <c r="A10209" i="10"/>
  <c r="B10210" i="10"/>
  <c r="A8475" i="9"/>
  <c r="B8476" i="9"/>
  <c r="A7609" i="9"/>
  <c r="B7610" i="9"/>
  <c r="B11079" i="10"/>
  <c r="A11078" i="10"/>
  <c r="B5874" i="10"/>
  <c r="A5873" i="10"/>
  <c r="B2406" i="10"/>
  <c r="A2405" i="10"/>
  <c r="A9341" i="9"/>
  <c r="B9342" i="9"/>
  <c r="A8474" i="10"/>
  <c r="B8475" i="10"/>
  <c r="A1540" i="9"/>
  <c r="B1541" i="9"/>
  <c r="A11943" i="9"/>
  <c r="B11944" i="9"/>
  <c r="B6743" i="9"/>
  <c r="A6742" i="9"/>
  <c r="A3272" i="10"/>
  <c r="B3273" i="10"/>
  <c r="B672" i="10"/>
  <c r="A671" i="10"/>
  <c r="A9341" i="10"/>
  <c r="B9342" i="10"/>
  <c r="A11943" i="10"/>
  <c r="B11944" i="10"/>
  <c r="A11944" i="10" l="1"/>
  <c r="B11945" i="10"/>
  <c r="A672" i="10"/>
  <c r="B673" i="10"/>
  <c r="B5875" i="10"/>
  <c r="A5874" i="10"/>
  <c r="B11079" i="9"/>
  <c r="A11078" i="9"/>
  <c r="A9342" i="10"/>
  <c r="B9343" i="10"/>
  <c r="A3273" i="10"/>
  <c r="B3274" i="10"/>
  <c r="A11944" i="9"/>
  <c r="B11945" i="9"/>
  <c r="B8476" i="10"/>
  <c r="A8475" i="10"/>
  <c r="B8477" i="9"/>
  <c r="A8476" i="9"/>
  <c r="B6743" i="10"/>
  <c r="A6742" i="10"/>
  <c r="A4141" i="10"/>
  <c r="B4142" i="10"/>
  <c r="B4142" i="9"/>
  <c r="A4141" i="9"/>
  <c r="B1542" i="9"/>
  <c r="A1541" i="9"/>
  <c r="B9343" i="9"/>
  <c r="A9342" i="9"/>
  <c r="B7611" i="9"/>
  <c r="A7610" i="9"/>
  <c r="B10211" i="10"/>
  <c r="A10210" i="10"/>
  <c r="B10211" i="9"/>
  <c r="A10210" i="9"/>
  <c r="A3273" i="9"/>
  <c r="B3274" i="9"/>
  <c r="A1541" i="10"/>
  <c r="B1542" i="10"/>
  <c r="B5008" i="9"/>
  <c r="A5007" i="9"/>
  <c r="A6743" i="9"/>
  <c r="B6744" i="9"/>
  <c r="A5875" i="9"/>
  <c r="B5876" i="9"/>
  <c r="B2407" i="10"/>
  <c r="A2406" i="10"/>
  <c r="B11080" i="10"/>
  <c r="A11079" i="10"/>
  <c r="B7610" i="10"/>
  <c r="A7609" i="10"/>
  <c r="A673" i="9"/>
  <c r="B674" i="9"/>
  <c r="A2407" i="9"/>
  <c r="B2408" i="9"/>
  <c r="A5008" i="10"/>
  <c r="B5009" i="10"/>
  <c r="A5009" i="10" l="1"/>
  <c r="B5010" i="10"/>
  <c r="A674" i="9"/>
  <c r="B675" i="9"/>
  <c r="B9344" i="9"/>
  <c r="A9343" i="9"/>
  <c r="B6744" i="10"/>
  <c r="A6743" i="10"/>
  <c r="B8477" i="10"/>
  <c r="A8476" i="10"/>
  <c r="A11079" i="9"/>
  <c r="B11080" i="9"/>
  <c r="A2408" i="9"/>
  <c r="B2409" i="9"/>
  <c r="A6744" i="9"/>
  <c r="B6745" i="9"/>
  <c r="B1543" i="10"/>
  <c r="A1542" i="10"/>
  <c r="B4143" i="10"/>
  <c r="A4142" i="10"/>
  <c r="B11946" i="9"/>
  <c r="A11945" i="9"/>
  <c r="B9344" i="10"/>
  <c r="A9343" i="10"/>
  <c r="B11946" i="10"/>
  <c r="A11945" i="10"/>
  <c r="A5876" i="9"/>
  <c r="B5877" i="9"/>
  <c r="B3275" i="9"/>
  <c r="A3274" i="9"/>
  <c r="B3275" i="10"/>
  <c r="A3274" i="10"/>
  <c r="A673" i="10"/>
  <c r="B674" i="10"/>
  <c r="A11080" i="10"/>
  <c r="B11081" i="10"/>
  <c r="B5009" i="9"/>
  <c r="A5008" i="9"/>
  <c r="B10212" i="10"/>
  <c r="A10211" i="10"/>
  <c r="B4143" i="9"/>
  <c r="A4142" i="9"/>
  <c r="A7610" i="10"/>
  <c r="B7611" i="10"/>
  <c r="A2407" i="10"/>
  <c r="B2408" i="10"/>
  <c r="B10212" i="9"/>
  <c r="A10211" i="9"/>
  <c r="B7612" i="9"/>
  <c r="A7611" i="9"/>
  <c r="B1543" i="9"/>
  <c r="A1542" i="9"/>
  <c r="B8478" i="9"/>
  <c r="A8477" i="9"/>
  <c r="A5875" i="10"/>
  <c r="B5876" i="10"/>
  <c r="A5876" i="10" l="1"/>
  <c r="B5877" i="10"/>
  <c r="A7611" i="10"/>
  <c r="B7612" i="10"/>
  <c r="B3276" i="10"/>
  <c r="A3275" i="10"/>
  <c r="B9345" i="10"/>
  <c r="A9344" i="10"/>
  <c r="B4144" i="10"/>
  <c r="A4143" i="10"/>
  <c r="A6744" i="10"/>
  <c r="B6745" i="10"/>
  <c r="A2408" i="10"/>
  <c r="B2409" i="10"/>
  <c r="B675" i="10"/>
  <c r="A674" i="10"/>
  <c r="B2410" i="9"/>
  <c r="A2409" i="9"/>
  <c r="A5010" i="10"/>
  <c r="B5011" i="10"/>
  <c r="A11081" i="10"/>
  <c r="B11082" i="10"/>
  <c r="B5878" i="9"/>
  <c r="A5877" i="9"/>
  <c r="B6746" i="9"/>
  <c r="A6745" i="9"/>
  <c r="B11081" i="9"/>
  <c r="A11080" i="9"/>
  <c r="B676" i="9"/>
  <c r="A675" i="9"/>
  <c r="A1543" i="9"/>
  <c r="B1544" i="9"/>
  <c r="A10212" i="9"/>
  <c r="B10213" i="9"/>
  <c r="A10212" i="10"/>
  <c r="B10213" i="10"/>
  <c r="A8478" i="9"/>
  <c r="B8479" i="9"/>
  <c r="A7612" i="9"/>
  <c r="B7613" i="9"/>
  <c r="A4143" i="9"/>
  <c r="B4144" i="9"/>
  <c r="A5009" i="9"/>
  <c r="B5010" i="9"/>
  <c r="B3276" i="9"/>
  <c r="A3275" i="9"/>
  <c r="B11947" i="10"/>
  <c r="A11946" i="10"/>
  <c r="B11947" i="9"/>
  <c r="A11946" i="9"/>
  <c r="B1544" i="10"/>
  <c r="A1543" i="10"/>
  <c r="A8477" i="10"/>
  <c r="B8478" i="10"/>
  <c r="A9344" i="9"/>
  <c r="B9345" i="9"/>
  <c r="A9345" i="9" l="1"/>
  <c r="B9346" i="9"/>
  <c r="A5010" i="9"/>
  <c r="B5011" i="9"/>
  <c r="A10213" i="10"/>
  <c r="B10214" i="10"/>
  <c r="A1544" i="9"/>
  <c r="B1545" i="9"/>
  <c r="A11947" i="10"/>
  <c r="B11948" i="10"/>
  <c r="B11082" i="9"/>
  <c r="A11081" i="9"/>
  <c r="B676" i="10"/>
  <c r="A675" i="10"/>
  <c r="A9345" i="10"/>
  <c r="B9346" i="10"/>
  <c r="A8478" i="10"/>
  <c r="B8479" i="10"/>
  <c r="A4144" i="9"/>
  <c r="B4145" i="9"/>
  <c r="A8479" i="9"/>
  <c r="B8480" i="9"/>
  <c r="A10213" i="9"/>
  <c r="B10214" i="9"/>
  <c r="B11083" i="10"/>
  <c r="A11082" i="10"/>
  <c r="B2410" i="10"/>
  <c r="A2409" i="10"/>
  <c r="B5878" i="10"/>
  <c r="A5877" i="10"/>
  <c r="A7613" i="9"/>
  <c r="B7614" i="9"/>
  <c r="B5012" i="10"/>
  <c r="A5011" i="10"/>
  <c r="A6745" i="10"/>
  <c r="B6746" i="10"/>
  <c r="B7613" i="10"/>
  <c r="A7612" i="10"/>
  <c r="A1544" i="10"/>
  <c r="B1545" i="10"/>
  <c r="B5879" i="9"/>
  <c r="A5878" i="9"/>
  <c r="A11947" i="9"/>
  <c r="B11948" i="9"/>
  <c r="A3276" i="9"/>
  <c r="B3277" i="9"/>
  <c r="B677" i="9"/>
  <c r="A676" i="9"/>
  <c r="A6746" i="9"/>
  <c r="B6747" i="9"/>
  <c r="B2411" i="9"/>
  <c r="A2410" i="9"/>
  <c r="A4144" i="10"/>
  <c r="B4145" i="10"/>
  <c r="A3276" i="10"/>
  <c r="B3277" i="10"/>
  <c r="A3277" i="10" l="1"/>
  <c r="B3278" i="10"/>
  <c r="A11948" i="9"/>
  <c r="B11949" i="9"/>
  <c r="A1545" i="10"/>
  <c r="B1546" i="10"/>
  <c r="B6747" i="10"/>
  <c r="A6746" i="10"/>
  <c r="B7615" i="9"/>
  <c r="A7614" i="9"/>
  <c r="B10215" i="9"/>
  <c r="A10214" i="9"/>
  <c r="B1546" i="9"/>
  <c r="A1545" i="9"/>
  <c r="B5012" i="9"/>
  <c r="A5011" i="9"/>
  <c r="A2411" i="9"/>
  <c r="B2412" i="9"/>
  <c r="A677" i="9"/>
  <c r="B678" i="9"/>
  <c r="B2411" i="10"/>
  <c r="A2410" i="10"/>
  <c r="A4145" i="10"/>
  <c r="B4146" i="10"/>
  <c r="A6747" i="9"/>
  <c r="B6748" i="9"/>
  <c r="A3277" i="9"/>
  <c r="B3278" i="9"/>
  <c r="B8481" i="9"/>
  <c r="A8480" i="9"/>
  <c r="B8480" i="10"/>
  <c r="A8479" i="10"/>
  <c r="A11948" i="10"/>
  <c r="B11949" i="10"/>
  <c r="B10215" i="10"/>
  <c r="A10214" i="10"/>
  <c r="B9347" i="9"/>
  <c r="A9346" i="9"/>
  <c r="B4146" i="9"/>
  <c r="A4145" i="9"/>
  <c r="A9346" i="10"/>
  <c r="B9347" i="10"/>
  <c r="B11083" i="9"/>
  <c r="A11082" i="9"/>
  <c r="A5879" i="9"/>
  <c r="B5880" i="9"/>
  <c r="B7614" i="10"/>
  <c r="A7613" i="10"/>
  <c r="B5013" i="10"/>
  <c r="A5012" i="10"/>
  <c r="B5879" i="10"/>
  <c r="A5878" i="10"/>
  <c r="B11084" i="10"/>
  <c r="A11083" i="10"/>
  <c r="A676" i="10"/>
  <c r="B677" i="10"/>
  <c r="A677" i="10" l="1"/>
  <c r="B678" i="10"/>
  <c r="B3279" i="9"/>
  <c r="A3278" i="9"/>
  <c r="A678" i="9"/>
  <c r="B679" i="9"/>
  <c r="B11950" i="9"/>
  <c r="A11949" i="9"/>
  <c r="A5879" i="10"/>
  <c r="B5880" i="10"/>
  <c r="B4147" i="9"/>
  <c r="A4146" i="9"/>
  <c r="B5013" i="9"/>
  <c r="A5012" i="9"/>
  <c r="B10216" i="9"/>
  <c r="A10215" i="9"/>
  <c r="A5880" i="9"/>
  <c r="B5881" i="9"/>
  <c r="A9347" i="10"/>
  <c r="B9348" i="10"/>
  <c r="B11950" i="10"/>
  <c r="A11949" i="10"/>
  <c r="A6748" i="9"/>
  <c r="B6749" i="9"/>
  <c r="A2412" i="9"/>
  <c r="B2413" i="9"/>
  <c r="B1547" i="10"/>
  <c r="A1546" i="10"/>
  <c r="A3278" i="10"/>
  <c r="B3279" i="10"/>
  <c r="B4147" i="10"/>
  <c r="A4146" i="10"/>
  <c r="A7614" i="10"/>
  <c r="B7615" i="10"/>
  <c r="A11083" i="9"/>
  <c r="B11084" i="9"/>
  <c r="B10216" i="10"/>
  <c r="A10215" i="10"/>
  <c r="B8481" i="10"/>
  <c r="A8480" i="10"/>
  <c r="B6748" i="10"/>
  <c r="A6747" i="10"/>
  <c r="A11084" i="10"/>
  <c r="B11085" i="10"/>
  <c r="A5013" i="10"/>
  <c r="B5014" i="10"/>
  <c r="B9348" i="9"/>
  <c r="A9347" i="9"/>
  <c r="B8482" i="9"/>
  <c r="A8481" i="9"/>
  <c r="A2411" i="10"/>
  <c r="B2412" i="10"/>
  <c r="B1547" i="9"/>
  <c r="A1546" i="9"/>
  <c r="B7616" i="9"/>
  <c r="A7615" i="9"/>
  <c r="A2412" i="10" l="1"/>
  <c r="B2413" i="10"/>
  <c r="A11084" i="9"/>
  <c r="B11085" i="9"/>
  <c r="A9348" i="9"/>
  <c r="B9349" i="9"/>
  <c r="B4148" i="10"/>
  <c r="A4147" i="10"/>
  <c r="B1548" i="10"/>
  <c r="A1547" i="10"/>
  <c r="A10216" i="9"/>
  <c r="B10217" i="9"/>
  <c r="A4147" i="9"/>
  <c r="B4148" i="9"/>
  <c r="B11951" i="9"/>
  <c r="A11950" i="9"/>
  <c r="B3280" i="9"/>
  <c r="A3279" i="9"/>
  <c r="A5014" i="10"/>
  <c r="B5015" i="10"/>
  <c r="A7615" i="10"/>
  <c r="B7616" i="10"/>
  <c r="B3280" i="10"/>
  <c r="A3279" i="10"/>
  <c r="B2414" i="9"/>
  <c r="A2413" i="9"/>
  <c r="B5882" i="9"/>
  <c r="A5881" i="9"/>
  <c r="A5880" i="10"/>
  <c r="B5881" i="10"/>
  <c r="B680" i="9"/>
  <c r="A679" i="9"/>
  <c r="B679" i="10"/>
  <c r="A678" i="10"/>
  <c r="A11085" i="10"/>
  <c r="B11086" i="10"/>
  <c r="B6750" i="9"/>
  <c r="A6749" i="9"/>
  <c r="B9349" i="10"/>
  <c r="A9348" i="10"/>
  <c r="A7616" i="9"/>
  <c r="B7617" i="9"/>
  <c r="A8481" i="10"/>
  <c r="B8482" i="10"/>
  <c r="A1547" i="9"/>
  <c r="B1548" i="9"/>
  <c r="A8482" i="9"/>
  <c r="B8483" i="9"/>
  <c r="A6748" i="10"/>
  <c r="B6749" i="10"/>
  <c r="A10216" i="10"/>
  <c r="B10217" i="10"/>
  <c r="B11951" i="10"/>
  <c r="A11950" i="10"/>
  <c r="A5013" i="9"/>
  <c r="B5014" i="9"/>
  <c r="A5014" i="9" l="1"/>
  <c r="B5015" i="9"/>
  <c r="B11087" i="10"/>
  <c r="A11086" i="10"/>
  <c r="B5016" i="10"/>
  <c r="A5015" i="10"/>
  <c r="A10217" i="9"/>
  <c r="B10218" i="9"/>
  <c r="A3280" i="10"/>
  <c r="B3281" i="10"/>
  <c r="A7617" i="9"/>
  <c r="B7618" i="9"/>
  <c r="B5882" i="10"/>
  <c r="A5881" i="10"/>
  <c r="B7617" i="10"/>
  <c r="A7616" i="10"/>
  <c r="A4148" i="9"/>
  <c r="B4149" i="9"/>
  <c r="A9349" i="9"/>
  <c r="B9350" i="9"/>
  <c r="B2414" i="10"/>
  <c r="A2413" i="10"/>
  <c r="A10217" i="10"/>
  <c r="B10218" i="10"/>
  <c r="A8483" i="9"/>
  <c r="B8484" i="9"/>
  <c r="A8482" i="10"/>
  <c r="B8483" i="10"/>
  <c r="B11086" i="9"/>
  <c r="A11085" i="9"/>
  <c r="A9349" i="10"/>
  <c r="B9350" i="10"/>
  <c r="B681" i="9"/>
  <c r="A680" i="9"/>
  <c r="B5883" i="9"/>
  <c r="A5882" i="9"/>
  <c r="A11951" i="9"/>
  <c r="B11952" i="9"/>
  <c r="A4148" i="10"/>
  <c r="B4149" i="10"/>
  <c r="A6749" i="10"/>
  <c r="B6750" i="10"/>
  <c r="A1548" i="9"/>
  <c r="B1549" i="9"/>
  <c r="A11951" i="10"/>
  <c r="B11952" i="10"/>
  <c r="B6751" i="9"/>
  <c r="A6750" i="9"/>
  <c r="B680" i="10"/>
  <c r="A679" i="10"/>
  <c r="B2415" i="9"/>
  <c r="A2414" i="9"/>
  <c r="A3280" i="9"/>
  <c r="B3281" i="9"/>
  <c r="A1548" i="10"/>
  <c r="B1549" i="10"/>
  <c r="A1549" i="10" l="1"/>
  <c r="B1550" i="10"/>
  <c r="B1550" i="9"/>
  <c r="A1549" i="9"/>
  <c r="A4149" i="10"/>
  <c r="B4150" i="10"/>
  <c r="A9350" i="10"/>
  <c r="B9351" i="10"/>
  <c r="B8484" i="10"/>
  <c r="A8483" i="10"/>
  <c r="B7619" i="9"/>
  <c r="A7618" i="9"/>
  <c r="A2415" i="9"/>
  <c r="B2416" i="9"/>
  <c r="A6751" i="9"/>
  <c r="B6752" i="9"/>
  <c r="B5884" i="9"/>
  <c r="A5883" i="9"/>
  <c r="B7618" i="10"/>
  <c r="A7617" i="10"/>
  <c r="B11088" i="10"/>
  <c r="A11087" i="10"/>
  <c r="A3281" i="9"/>
  <c r="B3282" i="9"/>
  <c r="A11952" i="10"/>
  <c r="B11953" i="10"/>
  <c r="B6751" i="10"/>
  <c r="A6750" i="10"/>
  <c r="A11952" i="9"/>
  <c r="B11953" i="9"/>
  <c r="B8485" i="9"/>
  <c r="A8484" i="9"/>
  <c r="B4150" i="9"/>
  <c r="A4149" i="9"/>
  <c r="A3281" i="10"/>
  <c r="B3282" i="10"/>
  <c r="B5016" i="9"/>
  <c r="A5015" i="9"/>
  <c r="B10219" i="10"/>
  <c r="A10218" i="10"/>
  <c r="B9351" i="9"/>
  <c r="A9350" i="9"/>
  <c r="B10219" i="9"/>
  <c r="A10218" i="9"/>
  <c r="A680" i="10"/>
  <c r="B681" i="10"/>
  <c r="A681" i="9"/>
  <c r="B682" i="9"/>
  <c r="B11087" i="9"/>
  <c r="A11086" i="9"/>
  <c r="B2415" i="10"/>
  <c r="A2414" i="10"/>
  <c r="B5883" i="10"/>
  <c r="A5882" i="10"/>
  <c r="A5016" i="10"/>
  <c r="B5017" i="10"/>
  <c r="A682" i="9" l="1"/>
  <c r="B683" i="9"/>
  <c r="B3283" i="10"/>
  <c r="A3282" i="10"/>
  <c r="B3283" i="9"/>
  <c r="A3282" i="9"/>
  <c r="B9352" i="10"/>
  <c r="A9351" i="10"/>
  <c r="A2415" i="10"/>
  <c r="B2416" i="10"/>
  <c r="B1551" i="9"/>
  <c r="A1550" i="9"/>
  <c r="A681" i="10"/>
  <c r="B682" i="10"/>
  <c r="B11954" i="9"/>
  <c r="A11953" i="9"/>
  <c r="B11954" i="10"/>
  <c r="A11953" i="10"/>
  <c r="A2416" i="9"/>
  <c r="B2417" i="9"/>
  <c r="B4151" i="10"/>
  <c r="A4150" i="10"/>
  <c r="B1551" i="10"/>
  <c r="A1550" i="10"/>
  <c r="A5017" i="10"/>
  <c r="B5018" i="10"/>
  <c r="A6752" i="9"/>
  <c r="B6753" i="9"/>
  <c r="B10220" i="9"/>
  <c r="A10219" i="9"/>
  <c r="B10220" i="10"/>
  <c r="A10219" i="10"/>
  <c r="B8486" i="9"/>
  <c r="A8485" i="9"/>
  <c r="B6752" i="10"/>
  <c r="A6751" i="10"/>
  <c r="A7618" i="10"/>
  <c r="B7619" i="10"/>
  <c r="B7620" i="9"/>
  <c r="A7619" i="9"/>
  <c r="A5883" i="10"/>
  <c r="B5884" i="10"/>
  <c r="A11087" i="9"/>
  <c r="B11088" i="9"/>
  <c r="B9352" i="9"/>
  <c r="A9351" i="9"/>
  <c r="B5017" i="9"/>
  <c r="A5016" i="9"/>
  <c r="B4151" i="9"/>
  <c r="A4150" i="9"/>
  <c r="A11088" i="10"/>
  <c r="B11089" i="10"/>
  <c r="B5885" i="9"/>
  <c r="A5884" i="9"/>
  <c r="B8485" i="10"/>
  <c r="A8484" i="10"/>
  <c r="A11089" i="10" l="1"/>
  <c r="B11090" i="10"/>
  <c r="A5017" i="9"/>
  <c r="B5018" i="9"/>
  <c r="A7620" i="9"/>
  <c r="B7621" i="9"/>
  <c r="A6752" i="10"/>
  <c r="B6753" i="10"/>
  <c r="A10220" i="10"/>
  <c r="B10221" i="10"/>
  <c r="B1552" i="10"/>
  <c r="A1551" i="10"/>
  <c r="B11955" i="9"/>
  <c r="A11954" i="9"/>
  <c r="A1551" i="9"/>
  <c r="B1552" i="9"/>
  <c r="B9353" i="10"/>
  <c r="A9352" i="10"/>
  <c r="B3284" i="10"/>
  <c r="A3283" i="10"/>
  <c r="A5884" i="10"/>
  <c r="B5885" i="10"/>
  <c r="A7619" i="10"/>
  <c r="B7620" i="10"/>
  <c r="A5018" i="10"/>
  <c r="B5019" i="10"/>
  <c r="B683" i="10"/>
  <c r="A682" i="10"/>
  <c r="A2416" i="10"/>
  <c r="B2417" i="10"/>
  <c r="B684" i="9"/>
  <c r="A683" i="9"/>
  <c r="B11089" i="9"/>
  <c r="A11088" i="9"/>
  <c r="B6754" i="9"/>
  <c r="A6753" i="9"/>
  <c r="B2418" i="9"/>
  <c r="A2417" i="9"/>
  <c r="A8485" i="10"/>
  <c r="B8486" i="10"/>
  <c r="A5885" i="9"/>
  <c r="B5886" i="9"/>
  <c r="A4151" i="9"/>
  <c r="B4152" i="9"/>
  <c r="A9352" i="9"/>
  <c r="B9353" i="9"/>
  <c r="A8486" i="9"/>
  <c r="B8487" i="9"/>
  <c r="A10220" i="9"/>
  <c r="B10221" i="9"/>
  <c r="B4152" i="10"/>
  <c r="A4151" i="10"/>
  <c r="B11955" i="10"/>
  <c r="A11954" i="10"/>
  <c r="B3284" i="9"/>
  <c r="A3283" i="9"/>
  <c r="A4152" i="9" l="1"/>
  <c r="B4153" i="9"/>
  <c r="A8486" i="10"/>
  <c r="B8487" i="10"/>
  <c r="B7621" i="10"/>
  <c r="A7620" i="10"/>
  <c r="A1552" i="9"/>
  <c r="B1553" i="9"/>
  <c r="A5018" i="9"/>
  <c r="B5019" i="9"/>
  <c r="A6754" i="9"/>
  <c r="B6755" i="9"/>
  <c r="B685" i="9"/>
  <c r="A684" i="9"/>
  <c r="B684" i="10"/>
  <c r="A683" i="10"/>
  <c r="A3284" i="10"/>
  <c r="B3285" i="10"/>
  <c r="A1552" i="10"/>
  <c r="B1553" i="10"/>
  <c r="A10221" i="9"/>
  <c r="B10222" i="9"/>
  <c r="A9353" i="9"/>
  <c r="B9354" i="9"/>
  <c r="A5886" i="9"/>
  <c r="B5887" i="9"/>
  <c r="B2418" i="10"/>
  <c r="A2417" i="10"/>
  <c r="B5020" i="10"/>
  <c r="A5019" i="10"/>
  <c r="B5886" i="10"/>
  <c r="A5885" i="10"/>
  <c r="A10221" i="10"/>
  <c r="B10222" i="10"/>
  <c r="A7621" i="9"/>
  <c r="B7622" i="9"/>
  <c r="B11091" i="10"/>
  <c r="A11090" i="10"/>
  <c r="A8487" i="9"/>
  <c r="B8488" i="9"/>
  <c r="A6753" i="10"/>
  <c r="B6754" i="10"/>
  <c r="A3284" i="9"/>
  <c r="B3285" i="9"/>
  <c r="A4152" i="10"/>
  <c r="B4153" i="10"/>
  <c r="A11955" i="10"/>
  <c r="B11956" i="10"/>
  <c r="B2419" i="9"/>
  <c r="A2418" i="9"/>
  <c r="B11090" i="9"/>
  <c r="A11089" i="9"/>
  <c r="A9353" i="10"/>
  <c r="B9354" i="10"/>
  <c r="A11955" i="9"/>
  <c r="B11956" i="9"/>
  <c r="A11956" i="10" l="1"/>
  <c r="B11957" i="10"/>
  <c r="B8489" i="9"/>
  <c r="A8488" i="9"/>
  <c r="B7623" i="9"/>
  <c r="A7622" i="9"/>
  <c r="A6755" i="9"/>
  <c r="B6756" i="9"/>
  <c r="B1554" i="9"/>
  <c r="A1553" i="9"/>
  <c r="B8488" i="10"/>
  <c r="A8487" i="10"/>
  <c r="B5887" i="10"/>
  <c r="A5886" i="10"/>
  <c r="A684" i="10"/>
  <c r="B685" i="10"/>
  <c r="A9354" i="10"/>
  <c r="B9355" i="10"/>
  <c r="A4153" i="10"/>
  <c r="B4154" i="10"/>
  <c r="B6755" i="10"/>
  <c r="A6754" i="10"/>
  <c r="B10223" i="10"/>
  <c r="A10222" i="10"/>
  <c r="B5888" i="9"/>
  <c r="A5887" i="9"/>
  <c r="B10223" i="9"/>
  <c r="A10222" i="9"/>
  <c r="A3285" i="10"/>
  <c r="B3286" i="10"/>
  <c r="B5020" i="9"/>
  <c r="A5019" i="9"/>
  <c r="B4154" i="9"/>
  <c r="A4153" i="9"/>
  <c r="A11956" i="9"/>
  <c r="B11957" i="9"/>
  <c r="A3285" i="9"/>
  <c r="B3286" i="9"/>
  <c r="B9355" i="9"/>
  <c r="A9354" i="9"/>
  <c r="A1553" i="10"/>
  <c r="B1554" i="10"/>
  <c r="B11091" i="9"/>
  <c r="A11090" i="9"/>
  <c r="B2419" i="10"/>
  <c r="A2418" i="10"/>
  <c r="A2419" i="9"/>
  <c r="B2420" i="9"/>
  <c r="B11092" i="10"/>
  <c r="A11091" i="10"/>
  <c r="B5021" i="10"/>
  <c r="A5020" i="10"/>
  <c r="A685" i="9"/>
  <c r="B686" i="9"/>
  <c r="B7622" i="10"/>
  <c r="A7621" i="10"/>
  <c r="A6756" i="9" l="1"/>
  <c r="B6757" i="9"/>
  <c r="A11091" i="9"/>
  <c r="B11092" i="9"/>
  <c r="B9356" i="9"/>
  <c r="A9355" i="9"/>
  <c r="B5021" i="9"/>
  <c r="A5020" i="9"/>
  <c r="B10224" i="10"/>
  <c r="A10223" i="10"/>
  <c r="B8489" i="10"/>
  <c r="A8488" i="10"/>
  <c r="B8490" i="9"/>
  <c r="A8489" i="9"/>
  <c r="B1555" i="10"/>
  <c r="A1554" i="10"/>
  <c r="B3287" i="9"/>
  <c r="A3286" i="9"/>
  <c r="A3286" i="10"/>
  <c r="B3287" i="10"/>
  <c r="A9355" i="10"/>
  <c r="B9356" i="10"/>
  <c r="B11958" i="10"/>
  <c r="A11957" i="10"/>
  <c r="A2420" i="9"/>
  <c r="B2421" i="9"/>
  <c r="B11958" i="9"/>
  <c r="A11957" i="9"/>
  <c r="B4155" i="10"/>
  <c r="A4154" i="10"/>
  <c r="A685" i="10"/>
  <c r="B686" i="10"/>
  <c r="A7622" i="10"/>
  <c r="B7623" i="10"/>
  <c r="A5021" i="10"/>
  <c r="B5022" i="10"/>
  <c r="B10224" i="9"/>
  <c r="A10223" i="9"/>
  <c r="A686" i="9"/>
  <c r="B687" i="9"/>
  <c r="A11092" i="10"/>
  <c r="B11093" i="10"/>
  <c r="A2419" i="10"/>
  <c r="B2420" i="10"/>
  <c r="B4155" i="9"/>
  <c r="A4154" i="9"/>
  <c r="A5888" i="9"/>
  <c r="B5889" i="9"/>
  <c r="B6756" i="10"/>
  <c r="A6755" i="10"/>
  <c r="A5887" i="10"/>
  <c r="B5888" i="10"/>
  <c r="B1555" i="9"/>
  <c r="A1554" i="9"/>
  <c r="B7624" i="9"/>
  <c r="A7623" i="9"/>
  <c r="A5889" i="9" l="1"/>
  <c r="B5890" i="9"/>
  <c r="B688" i="9"/>
  <c r="A687" i="9"/>
  <c r="B687" i="10"/>
  <c r="A686" i="10"/>
  <c r="B3288" i="10"/>
  <c r="A3287" i="10"/>
  <c r="A11092" i="9"/>
  <c r="B11093" i="9"/>
  <c r="A11093" i="10"/>
  <c r="B11094" i="10"/>
  <c r="A5888" i="10"/>
  <c r="B5889" i="10"/>
  <c r="A2420" i="10"/>
  <c r="B2421" i="10"/>
  <c r="A5022" i="10"/>
  <c r="B5023" i="10"/>
  <c r="A7624" i="9"/>
  <c r="B7625" i="9"/>
  <c r="B11959" i="9"/>
  <c r="A11958" i="9"/>
  <c r="B11959" i="10"/>
  <c r="A11958" i="10"/>
  <c r="B1556" i="10"/>
  <c r="A1555" i="10"/>
  <c r="A8489" i="10"/>
  <c r="B8490" i="10"/>
  <c r="A5021" i="9"/>
  <c r="B5022" i="9"/>
  <c r="A7623" i="10"/>
  <c r="B7624" i="10"/>
  <c r="B2422" i="9"/>
  <c r="A2421" i="9"/>
  <c r="B9357" i="10"/>
  <c r="A9356" i="10"/>
  <c r="B6758" i="9"/>
  <c r="A6757" i="9"/>
  <c r="A1555" i="9"/>
  <c r="B1556" i="9"/>
  <c r="A6756" i="10"/>
  <c r="B6757" i="10"/>
  <c r="A4155" i="9"/>
  <c r="B4156" i="9"/>
  <c r="A10224" i="9"/>
  <c r="B10225" i="9"/>
  <c r="B4156" i="10"/>
  <c r="A4155" i="10"/>
  <c r="B3288" i="9"/>
  <c r="A3287" i="9"/>
  <c r="A8490" i="9"/>
  <c r="B8491" i="9"/>
  <c r="A10224" i="10"/>
  <c r="B10225" i="10"/>
  <c r="A9356" i="9"/>
  <c r="B9357" i="9"/>
  <c r="A9357" i="9" l="1"/>
  <c r="B9358" i="9"/>
  <c r="A8491" i="9"/>
  <c r="B8492" i="9"/>
  <c r="B2422" i="10"/>
  <c r="A2421" i="10"/>
  <c r="B11095" i="10"/>
  <c r="A11094" i="10"/>
  <c r="B689" i="9"/>
  <c r="A688" i="9"/>
  <c r="A10225" i="10"/>
  <c r="B10226" i="10"/>
  <c r="A10225" i="9"/>
  <c r="B10226" i="9"/>
  <c r="A6757" i="10"/>
  <c r="B6758" i="10"/>
  <c r="A5022" i="9"/>
  <c r="B5023" i="9"/>
  <c r="B5024" i="10"/>
  <c r="A5023" i="10"/>
  <c r="B5890" i="10"/>
  <c r="A5889" i="10"/>
  <c r="B11094" i="9"/>
  <c r="A11093" i="9"/>
  <c r="A5890" i="9"/>
  <c r="B5891" i="9"/>
  <c r="A4156" i="9"/>
  <c r="B4157" i="9"/>
  <c r="A1556" i="9"/>
  <c r="B1557" i="9"/>
  <c r="B7625" i="10"/>
  <c r="A7624" i="10"/>
  <c r="A8490" i="10"/>
  <c r="B8491" i="10"/>
  <c r="A7625" i="9"/>
  <c r="B7626" i="9"/>
  <c r="A4156" i="10"/>
  <c r="B4157" i="10"/>
  <c r="A9357" i="10"/>
  <c r="B9358" i="10"/>
  <c r="A11959" i="10"/>
  <c r="B11960" i="10"/>
  <c r="A3288" i="10"/>
  <c r="B3289" i="10"/>
  <c r="A3288" i="9"/>
  <c r="B3289" i="9"/>
  <c r="B6759" i="9"/>
  <c r="A6758" i="9"/>
  <c r="B2423" i="9"/>
  <c r="A2422" i="9"/>
  <c r="A1556" i="10"/>
  <c r="B1557" i="10"/>
  <c r="A11959" i="9"/>
  <c r="B11960" i="9"/>
  <c r="B688" i="10"/>
  <c r="A687" i="10"/>
  <c r="A1557" i="10" l="1"/>
  <c r="B1558" i="10"/>
  <c r="A3289" i="10"/>
  <c r="B3290" i="10"/>
  <c r="B7627" i="9"/>
  <c r="A7626" i="9"/>
  <c r="A688" i="10"/>
  <c r="B689" i="10"/>
  <c r="A6759" i="9"/>
  <c r="B6760" i="9"/>
  <c r="B7626" i="10"/>
  <c r="A7625" i="10"/>
  <c r="B11095" i="9"/>
  <c r="A11094" i="9"/>
  <c r="B11096" i="10"/>
  <c r="A11095" i="10"/>
  <c r="A11960" i="9"/>
  <c r="B11961" i="9"/>
  <c r="A3289" i="9"/>
  <c r="B3290" i="9"/>
  <c r="A11960" i="10"/>
  <c r="B11961" i="10"/>
  <c r="A4157" i="10"/>
  <c r="B4158" i="10"/>
  <c r="B8492" i="10"/>
  <c r="A8491" i="10"/>
  <c r="B1558" i="9"/>
  <c r="A1557" i="9"/>
  <c r="B5892" i="9"/>
  <c r="A5891" i="9"/>
  <c r="B5024" i="9"/>
  <c r="A5023" i="9"/>
  <c r="B10227" i="9"/>
  <c r="A10226" i="9"/>
  <c r="B9359" i="9"/>
  <c r="A9358" i="9"/>
  <c r="A9358" i="10"/>
  <c r="B9359" i="10"/>
  <c r="B4158" i="9"/>
  <c r="A4157" i="9"/>
  <c r="B6759" i="10"/>
  <c r="A6758" i="10"/>
  <c r="B10227" i="10"/>
  <c r="A10226" i="10"/>
  <c r="B8493" i="9"/>
  <c r="A8492" i="9"/>
  <c r="A5024" i="10"/>
  <c r="B5025" i="10"/>
  <c r="A2423" i="9"/>
  <c r="B2424" i="9"/>
  <c r="B5891" i="10"/>
  <c r="A5890" i="10"/>
  <c r="A689" i="9"/>
  <c r="B690" i="9"/>
  <c r="B2423" i="10"/>
  <c r="A2422" i="10"/>
  <c r="A5891" i="10" l="1"/>
  <c r="B5892" i="10"/>
  <c r="B3291" i="9"/>
  <c r="A3290" i="9"/>
  <c r="B3291" i="10"/>
  <c r="A3290" i="10"/>
  <c r="B4159" i="9"/>
  <c r="A4158" i="9"/>
  <c r="A11096" i="10"/>
  <c r="B11097" i="10"/>
  <c r="B11962" i="10"/>
  <c r="A11961" i="10"/>
  <c r="B11962" i="9"/>
  <c r="A11961" i="9"/>
  <c r="A6760" i="9"/>
  <c r="B6761" i="9"/>
  <c r="B1559" i="10"/>
  <c r="A1558" i="10"/>
  <c r="A5025" i="10"/>
  <c r="B5026" i="10"/>
  <c r="B4159" i="10"/>
  <c r="A4158" i="10"/>
  <c r="A689" i="10"/>
  <c r="B690" i="10"/>
  <c r="A2423" i="10"/>
  <c r="B2424" i="10"/>
  <c r="B10228" i="10"/>
  <c r="A10227" i="10"/>
  <c r="B9360" i="9"/>
  <c r="A9359" i="9"/>
  <c r="B5025" i="9"/>
  <c r="A5024" i="9"/>
  <c r="B1559" i="9"/>
  <c r="A1558" i="9"/>
  <c r="A7626" i="10"/>
  <c r="B7627" i="10"/>
  <c r="A690" i="9"/>
  <c r="B691" i="9"/>
  <c r="A2424" i="9"/>
  <c r="B2425" i="9"/>
  <c r="B9360" i="10"/>
  <c r="A9359" i="10"/>
  <c r="B8494" i="9"/>
  <c r="A8493" i="9"/>
  <c r="B6760" i="10"/>
  <c r="A6759" i="10"/>
  <c r="B10228" i="9"/>
  <c r="A10227" i="9"/>
  <c r="B5893" i="9"/>
  <c r="A5892" i="9"/>
  <c r="B8493" i="10"/>
  <c r="A8492" i="10"/>
  <c r="A11095" i="9"/>
  <c r="B11096" i="9"/>
  <c r="B7628" i="9"/>
  <c r="A7627" i="9"/>
  <c r="A11097" i="10" l="1"/>
  <c r="B11098" i="10"/>
  <c r="A5892" i="10"/>
  <c r="B5893" i="10"/>
  <c r="B2426" i="9"/>
  <c r="A2425" i="9"/>
  <c r="A7627" i="10"/>
  <c r="B7628" i="10"/>
  <c r="B691" i="10"/>
  <c r="A690" i="10"/>
  <c r="A5026" i="10"/>
  <c r="B5027" i="10"/>
  <c r="B6762" i="9"/>
  <c r="A6761" i="9"/>
  <c r="A7628" i="9"/>
  <c r="B7629" i="9"/>
  <c r="A8493" i="10"/>
  <c r="B8494" i="10"/>
  <c r="A10228" i="9"/>
  <c r="B10229" i="9"/>
  <c r="A8494" i="9"/>
  <c r="B8495" i="9"/>
  <c r="A5025" i="9"/>
  <c r="B5026" i="9"/>
  <c r="A10228" i="10"/>
  <c r="B10229" i="10"/>
  <c r="B11963" i="10"/>
  <c r="A11962" i="10"/>
  <c r="A4159" i="9"/>
  <c r="B4160" i="9"/>
  <c r="B3292" i="9"/>
  <c r="A3291" i="9"/>
  <c r="B11097" i="9"/>
  <c r="A11096" i="9"/>
  <c r="B692" i="9"/>
  <c r="A691" i="9"/>
  <c r="A2424" i="10"/>
  <c r="B2425" i="10"/>
  <c r="A5893" i="9"/>
  <c r="B5894" i="9"/>
  <c r="A6760" i="10"/>
  <c r="B6761" i="10"/>
  <c r="B9361" i="10"/>
  <c r="A9360" i="10"/>
  <c r="A1559" i="9"/>
  <c r="B1560" i="9"/>
  <c r="A9360" i="9"/>
  <c r="B9361" i="9"/>
  <c r="B4160" i="10"/>
  <c r="A4159" i="10"/>
  <c r="B1560" i="10"/>
  <c r="A1559" i="10"/>
  <c r="B11963" i="9"/>
  <c r="A11962" i="9"/>
  <c r="B3292" i="10"/>
  <c r="A3291" i="10"/>
  <c r="A9361" i="9" l="1"/>
  <c r="B9362" i="9"/>
  <c r="A5894" i="9"/>
  <c r="B5895" i="9"/>
  <c r="A5026" i="9"/>
  <c r="B5027" i="9"/>
  <c r="A10229" i="9"/>
  <c r="B10230" i="9"/>
  <c r="A7629" i="9"/>
  <c r="B7630" i="9"/>
  <c r="B5028" i="10"/>
  <c r="A5027" i="10"/>
  <c r="B7629" i="10"/>
  <c r="A7628" i="10"/>
  <c r="B5894" i="10"/>
  <c r="A5893" i="10"/>
  <c r="A3292" i="10"/>
  <c r="B3293" i="10"/>
  <c r="A1560" i="10"/>
  <c r="B1561" i="10"/>
  <c r="A9361" i="10"/>
  <c r="B9362" i="10"/>
  <c r="B693" i="9"/>
  <c r="A692" i="9"/>
  <c r="A3292" i="9"/>
  <c r="B3293" i="9"/>
  <c r="A11963" i="10"/>
  <c r="B11964" i="10"/>
  <c r="A1560" i="9"/>
  <c r="B1561" i="9"/>
  <c r="A6761" i="10"/>
  <c r="B6762" i="10"/>
  <c r="B2426" i="10"/>
  <c r="A2425" i="10"/>
  <c r="A4160" i="9"/>
  <c r="B4161" i="9"/>
  <c r="A10229" i="10"/>
  <c r="B10230" i="10"/>
  <c r="A8495" i="9"/>
  <c r="B8496" i="9"/>
  <c r="A8494" i="10"/>
  <c r="B8495" i="10"/>
  <c r="B11099" i="10"/>
  <c r="A11098" i="10"/>
  <c r="A11963" i="9"/>
  <c r="B11964" i="9"/>
  <c r="A4160" i="10"/>
  <c r="B4161" i="10"/>
  <c r="B11098" i="9"/>
  <c r="A11097" i="9"/>
  <c r="A6762" i="9"/>
  <c r="B6763" i="9"/>
  <c r="B692" i="10"/>
  <c r="A691" i="10"/>
  <c r="B2427" i="9"/>
  <c r="A2426" i="9"/>
  <c r="A6763" i="9" l="1"/>
  <c r="B6764" i="9"/>
  <c r="A4161" i="10"/>
  <c r="B4162" i="10"/>
  <c r="B8497" i="9"/>
  <c r="A8496" i="9"/>
  <c r="B4162" i="9"/>
  <c r="A4161" i="9"/>
  <c r="B6763" i="10"/>
  <c r="A6762" i="10"/>
  <c r="A11964" i="10"/>
  <c r="B11965" i="10"/>
  <c r="A1561" i="10"/>
  <c r="B1562" i="10"/>
  <c r="B10231" i="9"/>
  <c r="A10230" i="9"/>
  <c r="B5896" i="9"/>
  <c r="A5895" i="9"/>
  <c r="A2427" i="9"/>
  <c r="B2428" i="9"/>
  <c r="B11100" i="10"/>
  <c r="A11099" i="10"/>
  <c r="A693" i="9"/>
  <c r="B694" i="9"/>
  <c r="B5895" i="10"/>
  <c r="A5894" i="10"/>
  <c r="B5029" i="10"/>
  <c r="A5028" i="10"/>
  <c r="A11964" i="9"/>
  <c r="B11965" i="9"/>
  <c r="B8496" i="10"/>
  <c r="A8495" i="10"/>
  <c r="B10231" i="10"/>
  <c r="A10230" i="10"/>
  <c r="B1562" i="9"/>
  <c r="A1561" i="9"/>
  <c r="A3293" i="9"/>
  <c r="B3294" i="9"/>
  <c r="A9362" i="10"/>
  <c r="B9363" i="10"/>
  <c r="A3293" i="10"/>
  <c r="B3294" i="10"/>
  <c r="B7631" i="9"/>
  <c r="A7630" i="9"/>
  <c r="B5028" i="9"/>
  <c r="A5027" i="9"/>
  <c r="B9363" i="9"/>
  <c r="A9362" i="9"/>
  <c r="A692" i="10"/>
  <c r="B693" i="10"/>
  <c r="B11099" i="9"/>
  <c r="A11098" i="9"/>
  <c r="B2427" i="10"/>
  <c r="A2426" i="10"/>
  <c r="B7630" i="10"/>
  <c r="A7629" i="10"/>
  <c r="A2428" i="9" l="1"/>
  <c r="B2429" i="9"/>
  <c r="B4163" i="10"/>
  <c r="A4162" i="10"/>
  <c r="A11099" i="9"/>
  <c r="B11100" i="9"/>
  <c r="B7632" i="9"/>
  <c r="A7631" i="9"/>
  <c r="B1563" i="9"/>
  <c r="A1562" i="9"/>
  <c r="A3294" i="10"/>
  <c r="B3295" i="10"/>
  <c r="A9363" i="10"/>
  <c r="B9364" i="10"/>
  <c r="A694" i="9"/>
  <c r="B695" i="9"/>
  <c r="B11966" i="10"/>
  <c r="A11965" i="10"/>
  <c r="A7630" i="10"/>
  <c r="B7631" i="10"/>
  <c r="B9364" i="9"/>
  <c r="A9363" i="9"/>
  <c r="B8497" i="10"/>
  <c r="A8496" i="10"/>
  <c r="A5029" i="10"/>
  <c r="B5030" i="10"/>
  <c r="B10232" i="9"/>
  <c r="A10231" i="9"/>
  <c r="B4163" i="9"/>
  <c r="A4162" i="9"/>
  <c r="A693" i="10"/>
  <c r="B694" i="10"/>
  <c r="B3295" i="9"/>
  <c r="A3294" i="9"/>
  <c r="B11966" i="9"/>
  <c r="A11965" i="9"/>
  <c r="B1563" i="10"/>
  <c r="A1562" i="10"/>
  <c r="A6764" i="9"/>
  <c r="B6765" i="9"/>
  <c r="A2427" i="10"/>
  <c r="B2428" i="10"/>
  <c r="B5029" i="9"/>
  <c r="A5028" i="9"/>
  <c r="B10232" i="10"/>
  <c r="A10231" i="10"/>
  <c r="A5895" i="10"/>
  <c r="B5896" i="10"/>
  <c r="A11100" i="10"/>
  <c r="B11101" i="10"/>
  <c r="A5896" i="9"/>
  <c r="B5897" i="9"/>
  <c r="B6764" i="10"/>
  <c r="A6763" i="10"/>
  <c r="B8498" i="9"/>
  <c r="A8497" i="9"/>
  <c r="A5896" i="10" l="1"/>
  <c r="B5897" i="10"/>
  <c r="B696" i="9"/>
  <c r="A695" i="9"/>
  <c r="B11967" i="9"/>
  <c r="A11966" i="9"/>
  <c r="A8497" i="10"/>
  <c r="B8498" i="10"/>
  <c r="A11101" i="10"/>
  <c r="B11102" i="10"/>
  <c r="A2428" i="10"/>
  <c r="B2429" i="10"/>
  <c r="B5031" i="10"/>
  <c r="A5030" i="10"/>
  <c r="B9365" i="10"/>
  <c r="A9364" i="10"/>
  <c r="A11100" i="9"/>
  <c r="B11101" i="9"/>
  <c r="B2430" i="9"/>
  <c r="A2429" i="9"/>
  <c r="A5897" i="9"/>
  <c r="B5898" i="9"/>
  <c r="B6766" i="9"/>
  <c r="A6765" i="9"/>
  <c r="B695" i="10"/>
  <c r="A694" i="10"/>
  <c r="A7631" i="10"/>
  <c r="B7632" i="10"/>
  <c r="B3296" i="10"/>
  <c r="A3295" i="10"/>
  <c r="A8498" i="9"/>
  <c r="B8499" i="9"/>
  <c r="A5029" i="9"/>
  <c r="B5030" i="9"/>
  <c r="A10232" i="9"/>
  <c r="B10233" i="9"/>
  <c r="A7632" i="9"/>
  <c r="B7633" i="9"/>
  <c r="B4164" i="10"/>
  <c r="A4163" i="10"/>
  <c r="A6764" i="10"/>
  <c r="B6765" i="10"/>
  <c r="A10232" i="10"/>
  <c r="B10233" i="10"/>
  <c r="B1564" i="10"/>
  <c r="A1563" i="10"/>
  <c r="B3296" i="9"/>
  <c r="A3295" i="9"/>
  <c r="A4163" i="9"/>
  <c r="B4164" i="9"/>
  <c r="A9364" i="9"/>
  <c r="B9365" i="9"/>
  <c r="B11967" i="10"/>
  <c r="A11966" i="10"/>
  <c r="A1563" i="9"/>
  <c r="B1564" i="9"/>
  <c r="A1564" i="9" l="1"/>
  <c r="B1565" i="9"/>
  <c r="A10233" i="10"/>
  <c r="B10234" i="10"/>
  <c r="A10233" i="9"/>
  <c r="B10234" i="9"/>
  <c r="B2430" i="10"/>
  <c r="A2429" i="10"/>
  <c r="A3296" i="9"/>
  <c r="B3297" i="9"/>
  <c r="B6767" i="9"/>
  <c r="A6766" i="9"/>
  <c r="A9365" i="10"/>
  <c r="B9366" i="10"/>
  <c r="B697" i="9"/>
  <c r="A696" i="9"/>
  <c r="A4164" i="9"/>
  <c r="B4165" i="9"/>
  <c r="A6765" i="10"/>
  <c r="B6766" i="10"/>
  <c r="A7633" i="9"/>
  <c r="B7634" i="9"/>
  <c r="A5030" i="9"/>
  <c r="B5031" i="9"/>
  <c r="A5898" i="9"/>
  <c r="B5899" i="9"/>
  <c r="B11102" i="9"/>
  <c r="A11101" i="9"/>
  <c r="B11103" i="10"/>
  <c r="A11102" i="10"/>
  <c r="B5898" i="10"/>
  <c r="A5897" i="10"/>
  <c r="A9365" i="9"/>
  <c r="B9366" i="9"/>
  <c r="A8499" i="9"/>
  <c r="B8500" i="9"/>
  <c r="B7633" i="10"/>
  <c r="A7632" i="10"/>
  <c r="A8498" i="10"/>
  <c r="B8499" i="10"/>
  <c r="A4164" i="10"/>
  <c r="B4165" i="10"/>
  <c r="B2431" i="9"/>
  <c r="A2430" i="9"/>
  <c r="A11967" i="10"/>
  <c r="B11968" i="10"/>
  <c r="A1564" i="10"/>
  <c r="B1565" i="10"/>
  <c r="A3296" i="10"/>
  <c r="B3297" i="10"/>
  <c r="B696" i="10"/>
  <c r="A695" i="10"/>
  <c r="B5032" i="10"/>
  <c r="A5031" i="10"/>
  <c r="A11967" i="9"/>
  <c r="B11968" i="9"/>
  <c r="B8501" i="9" l="1"/>
  <c r="A8500" i="9"/>
  <c r="B5032" i="9"/>
  <c r="A5031" i="9"/>
  <c r="A696" i="10"/>
  <c r="B697" i="10"/>
  <c r="B5899" i="10"/>
  <c r="A5898" i="10"/>
  <c r="B11103" i="9"/>
  <c r="A11102" i="9"/>
  <c r="A697" i="9"/>
  <c r="B698" i="9"/>
  <c r="A6767" i="9"/>
  <c r="B6768" i="9"/>
  <c r="B2431" i="10"/>
  <c r="A2430" i="10"/>
  <c r="A3297" i="10"/>
  <c r="B3298" i="10"/>
  <c r="A11968" i="10"/>
  <c r="B11969" i="10"/>
  <c r="A4165" i="10"/>
  <c r="B4166" i="10"/>
  <c r="B9367" i="9"/>
  <c r="A9366" i="9"/>
  <c r="B5900" i="9"/>
  <c r="A5899" i="9"/>
  <c r="B7635" i="9"/>
  <c r="A7634" i="9"/>
  <c r="B4166" i="9"/>
  <c r="A4165" i="9"/>
  <c r="A9366" i="10"/>
  <c r="B9367" i="10"/>
  <c r="A3297" i="9"/>
  <c r="B3298" i="9"/>
  <c r="B10235" i="9"/>
  <c r="A10234" i="9"/>
  <c r="B1566" i="9"/>
  <c r="A1565" i="9"/>
  <c r="A11968" i="9"/>
  <c r="B11969" i="9"/>
  <c r="A1565" i="10"/>
  <c r="B1566" i="10"/>
  <c r="B8500" i="10"/>
  <c r="A8499" i="10"/>
  <c r="B6767" i="10"/>
  <c r="A6766" i="10"/>
  <c r="B10235" i="10"/>
  <c r="A10234" i="10"/>
  <c r="A2431" i="9"/>
  <c r="B2432" i="9"/>
  <c r="A5032" i="10"/>
  <c r="B5033" i="10"/>
  <c r="B7634" i="10"/>
  <c r="A7633" i="10"/>
  <c r="B11104" i="10"/>
  <c r="A11103" i="10"/>
  <c r="A5033" i="10" l="1"/>
  <c r="B5034" i="10"/>
  <c r="B9368" i="10"/>
  <c r="A9367" i="10"/>
  <c r="B11970" i="10"/>
  <c r="A11969" i="10"/>
  <c r="A698" i="9"/>
  <c r="B699" i="9"/>
  <c r="B7636" i="9"/>
  <c r="A7635" i="9"/>
  <c r="B9368" i="9"/>
  <c r="A9367" i="9"/>
  <c r="A2431" i="10"/>
  <c r="B2432" i="10"/>
  <c r="A5899" i="10"/>
  <c r="B5900" i="10"/>
  <c r="B5033" i="9"/>
  <c r="A5032" i="9"/>
  <c r="A2432" i="9"/>
  <c r="B2433" i="9"/>
  <c r="B1567" i="10"/>
  <c r="A1566" i="10"/>
  <c r="B3299" i="9"/>
  <c r="A3298" i="9"/>
  <c r="B4167" i="10"/>
  <c r="A4166" i="10"/>
  <c r="B3299" i="10"/>
  <c r="A3298" i="10"/>
  <c r="A6768" i="9"/>
  <c r="B6769" i="9"/>
  <c r="A697" i="10"/>
  <c r="B698" i="10"/>
  <c r="B11970" i="9"/>
  <c r="A11969" i="9"/>
  <c r="A11104" i="10"/>
  <c r="B11105" i="10"/>
  <c r="B10236" i="10"/>
  <c r="A10235" i="10"/>
  <c r="B8501" i="10"/>
  <c r="A8500" i="10"/>
  <c r="B10236" i="9"/>
  <c r="A10235" i="9"/>
  <c r="A7634" i="10"/>
  <c r="B7635" i="10"/>
  <c r="B6768" i="10"/>
  <c r="A6767" i="10"/>
  <c r="B1567" i="9"/>
  <c r="A1566" i="9"/>
  <c r="B4167" i="9"/>
  <c r="A4166" i="9"/>
  <c r="B5901" i="9"/>
  <c r="A5900" i="9"/>
  <c r="A11103" i="9"/>
  <c r="B11104" i="9"/>
  <c r="B8502" i="9"/>
  <c r="A8501" i="9"/>
  <c r="A7635" i="10" l="1"/>
  <c r="B7636" i="10"/>
  <c r="B700" i="9"/>
  <c r="A699" i="9"/>
  <c r="A8502" i="9"/>
  <c r="B8503" i="9"/>
  <c r="A1567" i="9"/>
  <c r="B1568" i="9"/>
  <c r="B11105" i="9"/>
  <c r="A11104" i="9"/>
  <c r="B6770" i="9"/>
  <c r="A6769" i="9"/>
  <c r="A2432" i="10"/>
  <c r="B2433" i="10"/>
  <c r="B5035" i="10"/>
  <c r="A5034" i="10"/>
  <c r="A11105" i="10"/>
  <c r="B11106" i="10"/>
  <c r="B699" i="10"/>
  <c r="A698" i="10"/>
  <c r="B2434" i="9"/>
  <c r="A2433" i="9"/>
  <c r="A5900" i="10"/>
  <c r="B5901" i="10"/>
  <c r="A5901" i="9"/>
  <c r="B5902" i="9"/>
  <c r="A8501" i="10"/>
  <c r="B8502" i="10"/>
  <c r="B3300" i="10"/>
  <c r="A3299" i="10"/>
  <c r="B3300" i="9"/>
  <c r="A3299" i="9"/>
  <c r="A9368" i="9"/>
  <c r="B9369" i="9"/>
  <c r="B9369" i="10"/>
  <c r="A9368" i="10"/>
  <c r="A4167" i="9"/>
  <c r="B4168" i="9"/>
  <c r="A6768" i="10"/>
  <c r="B6769" i="10"/>
  <c r="A10236" i="9"/>
  <c r="B10237" i="9"/>
  <c r="A10236" i="10"/>
  <c r="B10237" i="10"/>
  <c r="B11971" i="9"/>
  <c r="A11970" i="9"/>
  <c r="B4168" i="10"/>
  <c r="A4167" i="10"/>
  <c r="B1568" i="10"/>
  <c r="A1567" i="10"/>
  <c r="A5033" i="9"/>
  <c r="B5034" i="9"/>
  <c r="A7636" i="9"/>
  <c r="B7637" i="9"/>
  <c r="B11971" i="10"/>
  <c r="A11970" i="10"/>
  <c r="A5034" i="9" l="1"/>
  <c r="B5035" i="9"/>
  <c r="A10237" i="10"/>
  <c r="B10238" i="10"/>
  <c r="A11971" i="10"/>
  <c r="B11972" i="10"/>
  <c r="A3300" i="9"/>
  <c r="B3301" i="9"/>
  <c r="B5036" i="10"/>
  <c r="A5035" i="10"/>
  <c r="A6770" i="9"/>
  <c r="B6771" i="9"/>
  <c r="B701" i="9"/>
  <c r="A700" i="9"/>
  <c r="A4168" i="9"/>
  <c r="B4169" i="9"/>
  <c r="A9369" i="9"/>
  <c r="B9370" i="9"/>
  <c r="A5902" i="9"/>
  <c r="B5903" i="9"/>
  <c r="B11107" i="10"/>
  <c r="A11106" i="10"/>
  <c r="B2434" i="10"/>
  <c r="A2433" i="10"/>
  <c r="A8503" i="9"/>
  <c r="B8504" i="9"/>
  <c r="B7637" i="10"/>
  <c r="A7636" i="10"/>
  <c r="A6769" i="10"/>
  <c r="B6770" i="10"/>
  <c r="A8502" i="10"/>
  <c r="B8503" i="10"/>
  <c r="B5902" i="10"/>
  <c r="A5901" i="10"/>
  <c r="A1568" i="9"/>
  <c r="B1569" i="9"/>
  <c r="A4168" i="10"/>
  <c r="B4169" i="10"/>
  <c r="A9369" i="10"/>
  <c r="B9370" i="10"/>
  <c r="B700" i="10"/>
  <c r="A699" i="10"/>
  <c r="A7637" i="9"/>
  <c r="B7638" i="9"/>
  <c r="A10237" i="9"/>
  <c r="B10238" i="9"/>
  <c r="A1568" i="10"/>
  <c r="B1569" i="10"/>
  <c r="A11971" i="9"/>
  <c r="B11972" i="9"/>
  <c r="A3300" i="10"/>
  <c r="B3301" i="10"/>
  <c r="B2435" i="9"/>
  <c r="A2434" i="9"/>
  <c r="B11106" i="9"/>
  <c r="A11105" i="9"/>
  <c r="A1569" i="10" l="1"/>
  <c r="B1570" i="10"/>
  <c r="B1570" i="9"/>
  <c r="A1569" i="9"/>
  <c r="B4170" i="9"/>
  <c r="A4169" i="9"/>
  <c r="A6771" i="9"/>
  <c r="B6772" i="9"/>
  <c r="B10239" i="10"/>
  <c r="A10238" i="10"/>
  <c r="B2435" i="10"/>
  <c r="A2434" i="10"/>
  <c r="B10239" i="9"/>
  <c r="A10238" i="9"/>
  <c r="B6771" i="10"/>
  <c r="A6770" i="10"/>
  <c r="B8505" i="9"/>
  <c r="A8504" i="9"/>
  <c r="B9371" i="9"/>
  <c r="A9370" i="9"/>
  <c r="A11972" i="10"/>
  <c r="B11973" i="10"/>
  <c r="B5036" i="9"/>
  <c r="A5035" i="9"/>
  <c r="A3301" i="10"/>
  <c r="B3302" i="10"/>
  <c r="B7639" i="9"/>
  <c r="A7638" i="9"/>
  <c r="A9370" i="10"/>
  <c r="B9371" i="10"/>
  <c r="B8504" i="10"/>
  <c r="A8503" i="10"/>
  <c r="B5904" i="9"/>
  <c r="A5903" i="9"/>
  <c r="A3301" i="9"/>
  <c r="B3302" i="9"/>
  <c r="B11107" i="9"/>
  <c r="A11106" i="9"/>
  <c r="B7638" i="10"/>
  <c r="A7637" i="10"/>
  <c r="A11972" i="9"/>
  <c r="B11973" i="9"/>
  <c r="A4169" i="10"/>
  <c r="B4170" i="10"/>
  <c r="A2435" i="9"/>
  <c r="B2436" i="9"/>
  <c r="A700" i="10"/>
  <c r="B701" i="10"/>
  <c r="B5903" i="10"/>
  <c r="A5902" i="10"/>
  <c r="B11108" i="10"/>
  <c r="A11107" i="10"/>
  <c r="A701" i="9"/>
  <c r="B702" i="9"/>
  <c r="A5036" i="10"/>
  <c r="B5037" i="10"/>
  <c r="A701" i="10" l="1"/>
  <c r="B702" i="10"/>
  <c r="B4171" i="10"/>
  <c r="A4170" i="10"/>
  <c r="A11108" i="10"/>
  <c r="B11109" i="10"/>
  <c r="A7638" i="10"/>
  <c r="B7639" i="10"/>
  <c r="B8505" i="10"/>
  <c r="A8504" i="10"/>
  <c r="B7640" i="9"/>
  <c r="A7639" i="9"/>
  <c r="B5037" i="9"/>
  <c r="A5036" i="9"/>
  <c r="B9372" i="9"/>
  <c r="A9371" i="9"/>
  <c r="B6772" i="10"/>
  <c r="A6771" i="10"/>
  <c r="A2435" i="10"/>
  <c r="B2436" i="10"/>
  <c r="B1571" i="9"/>
  <c r="A1570" i="9"/>
  <c r="A702" i="9"/>
  <c r="B703" i="9"/>
  <c r="A2436" i="9"/>
  <c r="B2437" i="9"/>
  <c r="B11974" i="9"/>
  <c r="A11973" i="9"/>
  <c r="A9371" i="10"/>
  <c r="B9372" i="10"/>
  <c r="A3302" i="10"/>
  <c r="B3303" i="10"/>
  <c r="B11974" i="10"/>
  <c r="A11973" i="10"/>
  <c r="B1571" i="10"/>
  <c r="A1570" i="10"/>
  <c r="A5037" i="10"/>
  <c r="B5038" i="10"/>
  <c r="B3303" i="9"/>
  <c r="A3302" i="9"/>
  <c r="A6772" i="9"/>
  <c r="B6773" i="9"/>
  <c r="A5903" i="10"/>
  <c r="B5904" i="10"/>
  <c r="A11107" i="9"/>
  <c r="B11108" i="9"/>
  <c r="A5904" i="9"/>
  <c r="B5905" i="9"/>
  <c r="B8506" i="9"/>
  <c r="A8505" i="9"/>
  <c r="B10240" i="9"/>
  <c r="A10239" i="9"/>
  <c r="B10240" i="10"/>
  <c r="A10239" i="10"/>
  <c r="B4171" i="9"/>
  <c r="A4170" i="9"/>
  <c r="A5905" i="9" l="1"/>
  <c r="B5906" i="9"/>
  <c r="A5904" i="10"/>
  <c r="B5905" i="10"/>
  <c r="B3304" i="10"/>
  <c r="A3303" i="10"/>
  <c r="B704" i="9"/>
  <c r="A703" i="9"/>
  <c r="A2436" i="10"/>
  <c r="B2437" i="10"/>
  <c r="A4171" i="9"/>
  <c r="B4172" i="9"/>
  <c r="A10240" i="9"/>
  <c r="B10241" i="9"/>
  <c r="A9372" i="9"/>
  <c r="B9373" i="9"/>
  <c r="A7640" i="9"/>
  <c r="B7641" i="9"/>
  <c r="B4172" i="10"/>
  <c r="A4171" i="10"/>
  <c r="A11108" i="9"/>
  <c r="B11109" i="9"/>
  <c r="B6774" i="9"/>
  <c r="A6773" i="9"/>
  <c r="B5039" i="10"/>
  <c r="A5038" i="10"/>
  <c r="B9373" i="10"/>
  <c r="A9372" i="10"/>
  <c r="B2438" i="9"/>
  <c r="A2437" i="9"/>
  <c r="A11109" i="10"/>
  <c r="B11110" i="10"/>
  <c r="B703" i="10"/>
  <c r="A702" i="10"/>
  <c r="A7639" i="10"/>
  <c r="B7640" i="10"/>
  <c r="B3304" i="9"/>
  <c r="A3303" i="9"/>
  <c r="B1572" i="10"/>
  <c r="A1571" i="10"/>
  <c r="B11975" i="9"/>
  <c r="A11974" i="9"/>
  <c r="A10240" i="10"/>
  <c r="B10241" i="10"/>
  <c r="A8506" i="9"/>
  <c r="B8507" i="9"/>
  <c r="B11975" i="10"/>
  <c r="A11974" i="10"/>
  <c r="A1571" i="9"/>
  <c r="B1572" i="9"/>
  <c r="A6772" i="10"/>
  <c r="B6773" i="10"/>
  <c r="A5037" i="9"/>
  <c r="B5038" i="9"/>
  <c r="A8505" i="10"/>
  <c r="B8506" i="10"/>
  <c r="B11111" i="10" l="1"/>
  <c r="A11110" i="10"/>
  <c r="A9373" i="9"/>
  <c r="B9374" i="9"/>
  <c r="A4172" i="9"/>
  <c r="B4173" i="9"/>
  <c r="B5906" i="10"/>
  <c r="A5905" i="10"/>
  <c r="A1572" i="10"/>
  <c r="B1573" i="10"/>
  <c r="A9373" i="10"/>
  <c r="B9374" i="10"/>
  <c r="B6775" i="9"/>
  <c r="A6774" i="9"/>
  <c r="A4172" i="10"/>
  <c r="B4173" i="10"/>
  <c r="B705" i="9"/>
  <c r="A704" i="9"/>
  <c r="A5038" i="9"/>
  <c r="B5039" i="9"/>
  <c r="A1572" i="9"/>
  <c r="B1573" i="9"/>
  <c r="A8507" i="9"/>
  <c r="B8508" i="9"/>
  <c r="B11110" i="9"/>
  <c r="A11109" i="9"/>
  <c r="A7641" i="9"/>
  <c r="B7642" i="9"/>
  <c r="A10241" i="9"/>
  <c r="B10242" i="9"/>
  <c r="B2438" i="10"/>
  <c r="A2437" i="10"/>
  <c r="A5906" i="9"/>
  <c r="B5907" i="9"/>
  <c r="A8506" i="10"/>
  <c r="B8507" i="10"/>
  <c r="A6773" i="10"/>
  <c r="B6774" i="10"/>
  <c r="A10241" i="10"/>
  <c r="B10242" i="10"/>
  <c r="B7641" i="10"/>
  <c r="A7640" i="10"/>
  <c r="A11975" i="10"/>
  <c r="B11976" i="10"/>
  <c r="A11975" i="9"/>
  <c r="B11976" i="9"/>
  <c r="A3304" i="9"/>
  <c r="B3305" i="9"/>
  <c r="B704" i="10"/>
  <c r="A703" i="10"/>
  <c r="B2439" i="9"/>
  <c r="A2438" i="9"/>
  <c r="B5040" i="10"/>
  <c r="A5039" i="10"/>
  <c r="A3304" i="10"/>
  <c r="B3305" i="10"/>
  <c r="A3305" i="10" l="1"/>
  <c r="B3306" i="10"/>
  <c r="A3305" i="9"/>
  <c r="B3306" i="9"/>
  <c r="A11976" i="10"/>
  <c r="B11977" i="10"/>
  <c r="B10243" i="10"/>
  <c r="A10242" i="10"/>
  <c r="B8508" i="10"/>
  <c r="A8507" i="10"/>
  <c r="B7643" i="9"/>
  <c r="A7642" i="9"/>
  <c r="B8509" i="9"/>
  <c r="A8508" i="9"/>
  <c r="B5040" i="9"/>
  <c r="A5039" i="9"/>
  <c r="A4173" i="10"/>
  <c r="B4174" i="10"/>
  <c r="A9374" i="10"/>
  <c r="B9375" i="10"/>
  <c r="B9375" i="9"/>
  <c r="A9374" i="9"/>
  <c r="A2439" i="9"/>
  <c r="B2440" i="9"/>
  <c r="B2439" i="10"/>
  <c r="A2438" i="10"/>
  <c r="B5907" i="10"/>
  <c r="A5906" i="10"/>
  <c r="A11976" i="9"/>
  <c r="B11977" i="9"/>
  <c r="B6775" i="10"/>
  <c r="A6774" i="10"/>
  <c r="B5908" i="9"/>
  <c r="A5907" i="9"/>
  <c r="B10243" i="9"/>
  <c r="A10242" i="9"/>
  <c r="B1574" i="9"/>
  <c r="A1573" i="9"/>
  <c r="A1573" i="10"/>
  <c r="B1574" i="10"/>
  <c r="B4174" i="9"/>
  <c r="A4173" i="9"/>
  <c r="A5040" i="10"/>
  <c r="B5041" i="10"/>
  <c r="A704" i="10"/>
  <c r="B705" i="10"/>
  <c r="B7642" i="10"/>
  <c r="A7641" i="10"/>
  <c r="B11111" i="9"/>
  <c r="A11110" i="9"/>
  <c r="A705" i="9"/>
  <c r="B706" i="9"/>
  <c r="A6775" i="9"/>
  <c r="B6776" i="9"/>
  <c r="B11112" i="10"/>
  <c r="A11111" i="10"/>
  <c r="B1575" i="10" l="1"/>
  <c r="A1574" i="10"/>
  <c r="B9376" i="10"/>
  <c r="A9375" i="10"/>
  <c r="B3307" i="9"/>
  <c r="A3306" i="9"/>
  <c r="A11112" i="10"/>
  <c r="B11113" i="10"/>
  <c r="B10244" i="9"/>
  <c r="A10243" i="9"/>
  <c r="B7644" i="9"/>
  <c r="A7643" i="9"/>
  <c r="B10244" i="10"/>
  <c r="A10243" i="10"/>
  <c r="A6776" i="9"/>
  <c r="B6777" i="9"/>
  <c r="B4175" i="10"/>
  <c r="A4174" i="10"/>
  <c r="B11978" i="10"/>
  <c r="A11977" i="10"/>
  <c r="B3307" i="10"/>
  <c r="A3306" i="10"/>
  <c r="A706" i="9"/>
  <c r="B707" i="9"/>
  <c r="A5041" i="10"/>
  <c r="B5042" i="10"/>
  <c r="A2440" i="9"/>
  <c r="B2441" i="9"/>
  <c r="A7642" i="10"/>
  <c r="B7643" i="10"/>
  <c r="B6776" i="10"/>
  <c r="A6775" i="10"/>
  <c r="A5907" i="10"/>
  <c r="B5908" i="10"/>
  <c r="B5041" i="9"/>
  <c r="A5040" i="9"/>
  <c r="A705" i="10"/>
  <c r="B706" i="10"/>
  <c r="B11978" i="9"/>
  <c r="A11977" i="9"/>
  <c r="A11111" i="9"/>
  <c r="B11112" i="9"/>
  <c r="B4175" i="9"/>
  <c r="A4174" i="9"/>
  <c r="B1575" i="9"/>
  <c r="A1574" i="9"/>
  <c r="B5909" i="9"/>
  <c r="A5908" i="9"/>
  <c r="A2439" i="10"/>
  <c r="B2440" i="10"/>
  <c r="B9376" i="9"/>
  <c r="A9375" i="9"/>
  <c r="B8510" i="9"/>
  <c r="A8509" i="9"/>
  <c r="B8509" i="10"/>
  <c r="A8508" i="10"/>
  <c r="B2442" i="9" l="1"/>
  <c r="A2441" i="9"/>
  <c r="B6778" i="9"/>
  <c r="A6777" i="9"/>
  <c r="A9376" i="9"/>
  <c r="B9377" i="9"/>
  <c r="A5909" i="9"/>
  <c r="B5910" i="9"/>
  <c r="B11979" i="9"/>
  <c r="A11978" i="9"/>
  <c r="A5041" i="9"/>
  <c r="B5042" i="9"/>
  <c r="A6776" i="10"/>
  <c r="B6777" i="10"/>
  <c r="A7644" i="9"/>
  <c r="B7645" i="9"/>
  <c r="B9377" i="10"/>
  <c r="A9376" i="10"/>
  <c r="A2440" i="10"/>
  <c r="B2441" i="10"/>
  <c r="B11113" i="9"/>
  <c r="A11112" i="9"/>
  <c r="B707" i="10"/>
  <c r="A706" i="10"/>
  <c r="A5908" i="10"/>
  <c r="B5909" i="10"/>
  <c r="A7643" i="10"/>
  <c r="B7644" i="10"/>
  <c r="B5043" i="10"/>
  <c r="A5042" i="10"/>
  <c r="B708" i="9"/>
  <c r="A707" i="9"/>
  <c r="A11113" i="10"/>
  <c r="B11114" i="10"/>
  <c r="A8509" i="10"/>
  <c r="B8510" i="10"/>
  <c r="A4175" i="9"/>
  <c r="B4176" i="9"/>
  <c r="B11979" i="10"/>
  <c r="A11978" i="10"/>
  <c r="A8510" i="9"/>
  <c r="B8511" i="9"/>
  <c r="A1575" i="9"/>
  <c r="B1576" i="9"/>
  <c r="B3308" i="10"/>
  <c r="A3307" i="10"/>
  <c r="B4176" i="10"/>
  <c r="A4175" i="10"/>
  <c r="A10244" i="10"/>
  <c r="B10245" i="10"/>
  <c r="A10244" i="9"/>
  <c r="B10245" i="9"/>
  <c r="B3308" i="9"/>
  <c r="A3307" i="9"/>
  <c r="B1576" i="10"/>
  <c r="A1575" i="10"/>
  <c r="A1576" i="9" l="1"/>
  <c r="B1577" i="9"/>
  <c r="A8510" i="10"/>
  <c r="B8511" i="10"/>
  <c r="B7645" i="10"/>
  <c r="A7644" i="10"/>
  <c r="B2442" i="10"/>
  <c r="A2441" i="10"/>
  <c r="A5042" i="9"/>
  <c r="B5043" i="9"/>
  <c r="A4176" i="10"/>
  <c r="B4177" i="10"/>
  <c r="B709" i="9"/>
  <c r="A708" i="9"/>
  <c r="A6778" i="9"/>
  <c r="B6779" i="9"/>
  <c r="A10245" i="10"/>
  <c r="B10246" i="10"/>
  <c r="A8511" i="9"/>
  <c r="B8512" i="9"/>
  <c r="A4176" i="9"/>
  <c r="B4177" i="9"/>
  <c r="B11115" i="10"/>
  <c r="A11114" i="10"/>
  <c r="B5910" i="10"/>
  <c r="A5909" i="10"/>
  <c r="A6777" i="10"/>
  <c r="B6778" i="10"/>
  <c r="A9377" i="9"/>
  <c r="B9378" i="9"/>
  <c r="A10245" i="9"/>
  <c r="B10246" i="9"/>
  <c r="A7645" i="9"/>
  <c r="B7646" i="9"/>
  <c r="A5910" i="9"/>
  <c r="B5911" i="9"/>
  <c r="A1576" i="10"/>
  <c r="B1577" i="10"/>
  <c r="B11980" i="10"/>
  <c r="A11979" i="10"/>
  <c r="B708" i="10"/>
  <c r="A707" i="10"/>
  <c r="A3308" i="9"/>
  <c r="B3309" i="9"/>
  <c r="A3308" i="10"/>
  <c r="B3309" i="10"/>
  <c r="B5044" i="10"/>
  <c r="A5043" i="10"/>
  <c r="B11114" i="9"/>
  <c r="A11113" i="9"/>
  <c r="A9377" i="10"/>
  <c r="B9378" i="10"/>
  <c r="A11979" i="9"/>
  <c r="B11980" i="9"/>
  <c r="B2443" i="9"/>
  <c r="A2442" i="9"/>
  <c r="A3309" i="9" l="1"/>
  <c r="B3310" i="9"/>
  <c r="B5912" i="9"/>
  <c r="A5911" i="9"/>
  <c r="A6779" i="9"/>
  <c r="B6780" i="9"/>
  <c r="B8512" i="10"/>
  <c r="A8511" i="10"/>
  <c r="A2443" i="9"/>
  <c r="B2444" i="9"/>
  <c r="B11116" i="10"/>
  <c r="A11115" i="10"/>
  <c r="B2443" i="10"/>
  <c r="A2442" i="10"/>
  <c r="A11980" i="9"/>
  <c r="B11981" i="9"/>
  <c r="A3309" i="10"/>
  <c r="B3310" i="10"/>
  <c r="A1577" i="10"/>
  <c r="B1578" i="10"/>
  <c r="B7647" i="9"/>
  <c r="A7646" i="9"/>
  <c r="B9379" i="9"/>
  <c r="A9378" i="9"/>
  <c r="B4178" i="9"/>
  <c r="A4177" i="9"/>
  <c r="B10247" i="10"/>
  <c r="A10246" i="10"/>
  <c r="B5044" i="9"/>
  <c r="A5043" i="9"/>
  <c r="B1578" i="9"/>
  <c r="A1577" i="9"/>
  <c r="A9378" i="10"/>
  <c r="B9379" i="10"/>
  <c r="B10247" i="9"/>
  <c r="A10246" i="9"/>
  <c r="B6779" i="10"/>
  <c r="A6778" i="10"/>
  <c r="B8513" i="9"/>
  <c r="A8512" i="9"/>
  <c r="A4177" i="10"/>
  <c r="B4178" i="10"/>
  <c r="A5044" i="10"/>
  <c r="B5045" i="10"/>
  <c r="B11981" i="10"/>
  <c r="A11980" i="10"/>
  <c r="B11115" i="9"/>
  <c r="A11114" i="9"/>
  <c r="A708" i="10"/>
  <c r="B709" i="10"/>
  <c r="B5911" i="10"/>
  <c r="A5910" i="10"/>
  <c r="A709" i="9"/>
  <c r="B710" i="9"/>
  <c r="B7646" i="10"/>
  <c r="A7645" i="10"/>
  <c r="A7646" i="10" l="1"/>
  <c r="B7647" i="10"/>
  <c r="B10248" i="9"/>
  <c r="A10247" i="9"/>
  <c r="B1579" i="9"/>
  <c r="A1578" i="9"/>
  <c r="B9380" i="9"/>
  <c r="A9379" i="9"/>
  <c r="A11116" i="10"/>
  <c r="B11117" i="10"/>
  <c r="B8513" i="10"/>
  <c r="A8512" i="10"/>
  <c r="A5912" i="9"/>
  <c r="B5913" i="9"/>
  <c r="A710" i="9"/>
  <c r="B711" i="9"/>
  <c r="A709" i="10"/>
  <c r="B710" i="10"/>
  <c r="B4179" i="10"/>
  <c r="A4178" i="10"/>
  <c r="A9379" i="10"/>
  <c r="B9380" i="10"/>
  <c r="A3310" i="10"/>
  <c r="B3311" i="10"/>
  <c r="A2444" i="9"/>
  <c r="B2445" i="9"/>
  <c r="A6780" i="9"/>
  <c r="B6781" i="9"/>
  <c r="B3311" i="9"/>
  <c r="A3310" i="9"/>
  <c r="A5045" i="10"/>
  <c r="B5046" i="10"/>
  <c r="B1579" i="10"/>
  <c r="A1578" i="10"/>
  <c r="B11982" i="9"/>
  <c r="A11981" i="9"/>
  <c r="A5911" i="10"/>
  <c r="B5912" i="10"/>
  <c r="A11115" i="9"/>
  <c r="B11116" i="9"/>
  <c r="B8514" i="9"/>
  <c r="A8513" i="9"/>
  <c r="B10248" i="10"/>
  <c r="A10247" i="10"/>
  <c r="B11982" i="10"/>
  <c r="A11981" i="10"/>
  <c r="B6780" i="10"/>
  <c r="A6779" i="10"/>
  <c r="B5045" i="9"/>
  <c r="A5044" i="9"/>
  <c r="B4179" i="9"/>
  <c r="A4178" i="9"/>
  <c r="B7648" i="9"/>
  <c r="A7647" i="9"/>
  <c r="A2443" i="10"/>
  <c r="B2444" i="10"/>
  <c r="A2444" i="10" l="1"/>
  <c r="B2445" i="10"/>
  <c r="B5047" i="10"/>
  <c r="A5046" i="10"/>
  <c r="B3312" i="10"/>
  <c r="A3311" i="10"/>
  <c r="B712" i="9"/>
  <c r="A711" i="9"/>
  <c r="A10248" i="10"/>
  <c r="B10249" i="10"/>
  <c r="B4180" i="10"/>
  <c r="A4179" i="10"/>
  <c r="A10248" i="9"/>
  <c r="B10249" i="9"/>
  <c r="B6782" i="9"/>
  <c r="A6781" i="9"/>
  <c r="A6780" i="10"/>
  <c r="B6781" i="10"/>
  <c r="A9380" i="9"/>
  <c r="B9381" i="9"/>
  <c r="B2446" i="9"/>
  <c r="A2445" i="9"/>
  <c r="B9381" i="10"/>
  <c r="A9380" i="10"/>
  <c r="B711" i="10"/>
  <c r="A710" i="10"/>
  <c r="A5913" i="9"/>
  <c r="B5914" i="9"/>
  <c r="A11117" i="10"/>
  <c r="B11118" i="10"/>
  <c r="A7647" i="10"/>
  <c r="B7648" i="10"/>
  <c r="A11116" i="9"/>
  <c r="B11117" i="9"/>
  <c r="A4179" i="9"/>
  <c r="B4180" i="9"/>
  <c r="B11983" i="9"/>
  <c r="A11982" i="9"/>
  <c r="A8513" i="10"/>
  <c r="B8514" i="10"/>
  <c r="A5912" i="10"/>
  <c r="B5913" i="10"/>
  <c r="A7648" i="9"/>
  <c r="B7649" i="9"/>
  <c r="A5045" i="9"/>
  <c r="B5046" i="9"/>
  <c r="A11982" i="10"/>
  <c r="B11983" i="10"/>
  <c r="A8514" i="9"/>
  <c r="B8515" i="9"/>
  <c r="B1580" i="10"/>
  <c r="A1579" i="10"/>
  <c r="B3312" i="9"/>
  <c r="A3311" i="9"/>
  <c r="A1579" i="9"/>
  <c r="B1580" i="9"/>
  <c r="A1580" i="9" l="1"/>
  <c r="B1581" i="9"/>
  <c r="A11983" i="10"/>
  <c r="B11984" i="10"/>
  <c r="A4180" i="9"/>
  <c r="B4181" i="9"/>
  <c r="A5914" i="9"/>
  <c r="B5915" i="9"/>
  <c r="A9381" i="10"/>
  <c r="B9382" i="10"/>
  <c r="B6783" i="9"/>
  <c r="A6782" i="9"/>
  <c r="A4180" i="10"/>
  <c r="B4181" i="10"/>
  <c r="B713" i="9"/>
  <c r="A712" i="9"/>
  <c r="B5048" i="10"/>
  <c r="A5047" i="10"/>
  <c r="A8514" i="10"/>
  <c r="B8515" i="10"/>
  <c r="B7649" i="10"/>
  <c r="A7648" i="10"/>
  <c r="A1580" i="10"/>
  <c r="B1581" i="10"/>
  <c r="A8515" i="9"/>
  <c r="B8516" i="9"/>
  <c r="A5046" i="9"/>
  <c r="B5047" i="9"/>
  <c r="B5914" i="10"/>
  <c r="A5913" i="10"/>
  <c r="B11118" i="9"/>
  <c r="A11117" i="9"/>
  <c r="B11119" i="10"/>
  <c r="A11118" i="10"/>
  <c r="A6781" i="10"/>
  <c r="B6782" i="10"/>
  <c r="A10249" i="9"/>
  <c r="B10250" i="9"/>
  <c r="A10249" i="10"/>
  <c r="B10250" i="10"/>
  <c r="B2446" i="10"/>
  <c r="A2445" i="10"/>
  <c r="A7649" i="9"/>
  <c r="B7650" i="9"/>
  <c r="A9381" i="9"/>
  <c r="B9382" i="9"/>
  <c r="A3312" i="9"/>
  <c r="B3313" i="9"/>
  <c r="A11983" i="9"/>
  <c r="B11984" i="9"/>
  <c r="B712" i="10"/>
  <c r="A711" i="10"/>
  <c r="B2447" i="9"/>
  <c r="A2446" i="9"/>
  <c r="A3312" i="10"/>
  <c r="B3313" i="10"/>
  <c r="B7651" i="9" l="1"/>
  <c r="A7650" i="9"/>
  <c r="B10251" i="10"/>
  <c r="A10250" i="10"/>
  <c r="B5048" i="9"/>
  <c r="A5047" i="9"/>
  <c r="B5916" i="9"/>
  <c r="A5915" i="9"/>
  <c r="B11985" i="10"/>
  <c r="A11984" i="10"/>
  <c r="A712" i="10"/>
  <c r="B713" i="10"/>
  <c r="B11119" i="9"/>
  <c r="A11118" i="9"/>
  <c r="A713" i="9"/>
  <c r="B714" i="9"/>
  <c r="A6783" i="9"/>
  <c r="B6784" i="9"/>
  <c r="B8516" i="10"/>
  <c r="A8515" i="10"/>
  <c r="A11984" i="9"/>
  <c r="B11985" i="9"/>
  <c r="B9383" i="9"/>
  <c r="A9382" i="9"/>
  <c r="B10251" i="9"/>
  <c r="A10250" i="9"/>
  <c r="B8517" i="9"/>
  <c r="A8516" i="9"/>
  <c r="A4181" i="10"/>
  <c r="B4182" i="10"/>
  <c r="A9382" i="10"/>
  <c r="B9383" i="10"/>
  <c r="B4182" i="9"/>
  <c r="A4181" i="9"/>
  <c r="B1582" i="9"/>
  <c r="A1581" i="9"/>
  <c r="A3313" i="10"/>
  <c r="B3314" i="10"/>
  <c r="A3313" i="9"/>
  <c r="B3314" i="9"/>
  <c r="B6783" i="10"/>
  <c r="A6782" i="10"/>
  <c r="A1581" i="10"/>
  <c r="B1582" i="10"/>
  <c r="A2447" i="9"/>
  <c r="B2448" i="9"/>
  <c r="B2447" i="10"/>
  <c r="A2446" i="10"/>
  <c r="B11120" i="10"/>
  <c r="A11119" i="10"/>
  <c r="B5915" i="10"/>
  <c r="A5914" i="10"/>
  <c r="B7650" i="10"/>
  <c r="A7649" i="10"/>
  <c r="A5048" i="10"/>
  <c r="B5049" i="10"/>
  <c r="A714" i="9" l="1"/>
  <c r="B715" i="9"/>
  <c r="A713" i="10"/>
  <c r="B714" i="10"/>
  <c r="A5915" i="10"/>
  <c r="B5916" i="10"/>
  <c r="A2447" i="10"/>
  <c r="B2448" i="10"/>
  <c r="B1583" i="9"/>
  <c r="A1582" i="9"/>
  <c r="B8518" i="9"/>
  <c r="A8517" i="9"/>
  <c r="B9384" i="9"/>
  <c r="A9383" i="9"/>
  <c r="B8517" i="10"/>
  <c r="A8516" i="10"/>
  <c r="B5917" i="9"/>
  <c r="A5916" i="9"/>
  <c r="B10252" i="10"/>
  <c r="A10251" i="10"/>
  <c r="B3315" i="9"/>
  <c r="A3314" i="9"/>
  <c r="B9384" i="10"/>
  <c r="A9383" i="10"/>
  <c r="A2448" i="9"/>
  <c r="B2449" i="9"/>
  <c r="B4183" i="10"/>
  <c r="A4182" i="10"/>
  <c r="B11986" i="9"/>
  <c r="A11985" i="9"/>
  <c r="A6784" i="9"/>
  <c r="B6785" i="9"/>
  <c r="A5049" i="10"/>
  <c r="B5050" i="10"/>
  <c r="B1583" i="10"/>
  <c r="A1582" i="10"/>
  <c r="B3315" i="10"/>
  <c r="A3314" i="10"/>
  <c r="A7650" i="10"/>
  <c r="B7651" i="10"/>
  <c r="A11120" i="10"/>
  <c r="B11121" i="10"/>
  <c r="B6784" i="10"/>
  <c r="A6783" i="10"/>
  <c r="B4183" i="9"/>
  <c r="A4182" i="9"/>
  <c r="B10252" i="9"/>
  <c r="A10251" i="9"/>
  <c r="A11119" i="9"/>
  <c r="B11120" i="9"/>
  <c r="B11986" i="10"/>
  <c r="A11985" i="10"/>
  <c r="B5049" i="9"/>
  <c r="A5048" i="9"/>
  <c r="B7652" i="9"/>
  <c r="A7651" i="9"/>
  <c r="B11121" i="9" l="1"/>
  <c r="A11120" i="9"/>
  <c r="B5051" i="10"/>
  <c r="A5050" i="10"/>
  <c r="B2450" i="9"/>
  <c r="A2449" i="9"/>
  <c r="A5916" i="10"/>
  <c r="B5917" i="10"/>
  <c r="A4183" i="9"/>
  <c r="B4184" i="9"/>
  <c r="B3316" i="10"/>
  <c r="A3315" i="10"/>
  <c r="B11987" i="9"/>
  <c r="A11986" i="9"/>
  <c r="B3316" i="9"/>
  <c r="A3315" i="9"/>
  <c r="A5917" i="9"/>
  <c r="B5918" i="9"/>
  <c r="A9384" i="9"/>
  <c r="B9385" i="9"/>
  <c r="A1583" i="9"/>
  <c r="B1584" i="9"/>
  <c r="A7651" i="10"/>
  <c r="B7652" i="10"/>
  <c r="B6786" i="9"/>
  <c r="A6785" i="9"/>
  <c r="A2448" i="10"/>
  <c r="B2449" i="10"/>
  <c r="B715" i="10"/>
  <c r="A714" i="10"/>
  <c r="A7652" i="9"/>
  <c r="B7653" i="9"/>
  <c r="A11986" i="10"/>
  <c r="B11987" i="10"/>
  <c r="A10252" i="9"/>
  <c r="B10253" i="9"/>
  <c r="A6784" i="10"/>
  <c r="B6785" i="10"/>
  <c r="B1584" i="10"/>
  <c r="A1583" i="10"/>
  <c r="B4184" i="10"/>
  <c r="A4183" i="10"/>
  <c r="B9385" i="10"/>
  <c r="A9384" i="10"/>
  <c r="A10252" i="10"/>
  <c r="B10253" i="10"/>
  <c r="A8517" i="10"/>
  <c r="B8518" i="10"/>
  <c r="A8518" i="9"/>
  <c r="B8519" i="9"/>
  <c r="B716" i="9"/>
  <c r="A715" i="9"/>
  <c r="A11121" i="10"/>
  <c r="B11122" i="10"/>
  <c r="A5049" i="9"/>
  <c r="B5050" i="9"/>
  <c r="A5050" i="9" l="1"/>
  <c r="B5051" i="9"/>
  <c r="A7653" i="9"/>
  <c r="B7654" i="9"/>
  <c r="B7653" i="10"/>
  <c r="A7652" i="10"/>
  <c r="B5918" i="10"/>
  <c r="A5917" i="10"/>
  <c r="A9385" i="10"/>
  <c r="B9386" i="10"/>
  <c r="A1584" i="10"/>
  <c r="B1585" i="10"/>
  <c r="A3316" i="9"/>
  <c r="B3317" i="9"/>
  <c r="A3316" i="10"/>
  <c r="B3317" i="10"/>
  <c r="B5052" i="10"/>
  <c r="A5051" i="10"/>
  <c r="B11123" i="10"/>
  <c r="A11122" i="10"/>
  <c r="A8519" i="9"/>
  <c r="B8520" i="9"/>
  <c r="A10253" i="10"/>
  <c r="B10254" i="10"/>
  <c r="A6785" i="10"/>
  <c r="B6786" i="10"/>
  <c r="A11987" i="10"/>
  <c r="B11988" i="10"/>
  <c r="A1584" i="9"/>
  <c r="B1585" i="9"/>
  <c r="A5918" i="9"/>
  <c r="B5919" i="9"/>
  <c r="A4184" i="9"/>
  <c r="B4185" i="9"/>
  <c r="A8518" i="10"/>
  <c r="B8519" i="10"/>
  <c r="A10253" i="9"/>
  <c r="B10254" i="9"/>
  <c r="B2450" i="10"/>
  <c r="A2449" i="10"/>
  <c r="A9385" i="9"/>
  <c r="B9386" i="9"/>
  <c r="B717" i="9"/>
  <c r="A716" i="9"/>
  <c r="A4184" i="10"/>
  <c r="B4185" i="10"/>
  <c r="B716" i="10"/>
  <c r="A715" i="10"/>
  <c r="B6787" i="9"/>
  <c r="A6786" i="9"/>
  <c r="A11987" i="9"/>
  <c r="B11988" i="9"/>
  <c r="B2451" i="9"/>
  <c r="A2450" i="9"/>
  <c r="B11122" i="9"/>
  <c r="A11121" i="9"/>
  <c r="B9387" i="9" l="1"/>
  <c r="A9386" i="9"/>
  <c r="B1586" i="9"/>
  <c r="A1585" i="9"/>
  <c r="B6787" i="10"/>
  <c r="A6786" i="10"/>
  <c r="A3317" i="9"/>
  <c r="B3318" i="9"/>
  <c r="A9386" i="10"/>
  <c r="B9387" i="10"/>
  <c r="A6787" i="9"/>
  <c r="B6788" i="9"/>
  <c r="A5052" i="10"/>
  <c r="B5053" i="10"/>
  <c r="A7653" i="10"/>
  <c r="B7654" i="10"/>
  <c r="A11988" i="9"/>
  <c r="B11989" i="9"/>
  <c r="B8520" i="10"/>
  <c r="A8519" i="10"/>
  <c r="A5919" i="9"/>
  <c r="B5920" i="9"/>
  <c r="B11989" i="10"/>
  <c r="A11988" i="10"/>
  <c r="B10255" i="10"/>
  <c r="A10254" i="10"/>
  <c r="A3317" i="10"/>
  <c r="B3318" i="10"/>
  <c r="B1586" i="10"/>
  <c r="A1585" i="10"/>
  <c r="B7655" i="9"/>
  <c r="A7654" i="9"/>
  <c r="A11122" i="9"/>
  <c r="B11123" i="9"/>
  <c r="A716" i="10"/>
  <c r="B717" i="10"/>
  <c r="A717" i="9"/>
  <c r="B718" i="9"/>
  <c r="B2451" i="10"/>
  <c r="A2450" i="10"/>
  <c r="B11124" i="10"/>
  <c r="A11123" i="10"/>
  <c r="B5919" i="10"/>
  <c r="A5918" i="10"/>
  <c r="A10254" i="9"/>
  <c r="B10255" i="9"/>
  <c r="B5052" i="9"/>
  <c r="A5051" i="9"/>
  <c r="A4185" i="10"/>
  <c r="B4186" i="10"/>
  <c r="B4186" i="9"/>
  <c r="A4185" i="9"/>
  <c r="B8521" i="9"/>
  <c r="A8520" i="9"/>
  <c r="A2451" i="9"/>
  <c r="B2452" i="9"/>
  <c r="B2453" i="9" l="1"/>
  <c r="A2452" i="9"/>
  <c r="B3319" i="10"/>
  <c r="A3318" i="10"/>
  <c r="A7654" i="10"/>
  <c r="B7655" i="10"/>
  <c r="A4186" i="9"/>
  <c r="B4187" i="9"/>
  <c r="A5052" i="9"/>
  <c r="B5053" i="9"/>
  <c r="A5919" i="10"/>
  <c r="B5920" i="10"/>
  <c r="A2451" i="10"/>
  <c r="B2452" i="10"/>
  <c r="B7656" i="9"/>
  <c r="A7655" i="9"/>
  <c r="A11989" i="10"/>
  <c r="B11990" i="10"/>
  <c r="A8520" i="10"/>
  <c r="B8521" i="10"/>
  <c r="B1587" i="9"/>
  <c r="A1586" i="9"/>
  <c r="A717" i="10"/>
  <c r="B718" i="10"/>
  <c r="A3318" i="9"/>
  <c r="B3319" i="9"/>
  <c r="B4187" i="10"/>
  <c r="A4186" i="10"/>
  <c r="A10255" i="9"/>
  <c r="B10256" i="9"/>
  <c r="B719" i="9"/>
  <c r="A718" i="9"/>
  <c r="A11123" i="9"/>
  <c r="B11124" i="9"/>
  <c r="A5920" i="9"/>
  <c r="B5921" i="9"/>
  <c r="B11990" i="9"/>
  <c r="A11989" i="9"/>
  <c r="B5054" i="10"/>
  <c r="A5053" i="10"/>
  <c r="B9388" i="10"/>
  <c r="A9387" i="10"/>
  <c r="A6788" i="9"/>
  <c r="B6789" i="9"/>
  <c r="A8521" i="9"/>
  <c r="B8522" i="9"/>
  <c r="A11124" i="10"/>
  <c r="B11125" i="10"/>
  <c r="B1587" i="10"/>
  <c r="A1586" i="10"/>
  <c r="A10255" i="10"/>
  <c r="B10256" i="10"/>
  <c r="A6787" i="10"/>
  <c r="B6788" i="10"/>
  <c r="A9387" i="9"/>
  <c r="B9388" i="9"/>
  <c r="A9388" i="9" l="1"/>
  <c r="B9389" i="9"/>
  <c r="B5922" i="9"/>
  <c r="A5921" i="9"/>
  <c r="B5921" i="10"/>
  <c r="A5920" i="10"/>
  <c r="B5055" i="10"/>
  <c r="A5054" i="10"/>
  <c r="B720" i="9"/>
  <c r="A719" i="9"/>
  <c r="B4188" i="10"/>
  <c r="A4187" i="10"/>
  <c r="A7656" i="9"/>
  <c r="B7657" i="9"/>
  <c r="A3319" i="10"/>
  <c r="B3320" i="10"/>
  <c r="A11125" i="10"/>
  <c r="B11126" i="10"/>
  <c r="B719" i="10"/>
  <c r="A718" i="10"/>
  <c r="A6788" i="10"/>
  <c r="B6789" i="10"/>
  <c r="A8522" i="9"/>
  <c r="B8523" i="9"/>
  <c r="A11124" i="9"/>
  <c r="B11125" i="9"/>
  <c r="B10257" i="9"/>
  <c r="A10256" i="9"/>
  <c r="A3319" i="9"/>
  <c r="B3320" i="9"/>
  <c r="A11990" i="10"/>
  <c r="B11991" i="10"/>
  <c r="B2453" i="10"/>
  <c r="A2452" i="10"/>
  <c r="A5053" i="9"/>
  <c r="B5054" i="9"/>
  <c r="B7656" i="10"/>
  <c r="A7655" i="10"/>
  <c r="A10256" i="10"/>
  <c r="B10257" i="10"/>
  <c r="B6790" i="9"/>
  <c r="A6789" i="9"/>
  <c r="A8521" i="10"/>
  <c r="B8522" i="10"/>
  <c r="A4187" i="9"/>
  <c r="B4188" i="9"/>
  <c r="B1588" i="10"/>
  <c r="A1587" i="10"/>
  <c r="A9388" i="10"/>
  <c r="B9389" i="10"/>
  <c r="B11991" i="9"/>
  <c r="A11990" i="9"/>
  <c r="A1587" i="9"/>
  <c r="B1588" i="9"/>
  <c r="B2454" i="9"/>
  <c r="A2453" i="9"/>
  <c r="B8523" i="10" l="1"/>
  <c r="A8522" i="10"/>
  <c r="B5055" i="9"/>
  <c r="A5054" i="9"/>
  <c r="A11991" i="10"/>
  <c r="B11992" i="10"/>
  <c r="A8523" i="9"/>
  <c r="B8524" i="9"/>
  <c r="A3320" i="10"/>
  <c r="B3321" i="10"/>
  <c r="A10257" i="9"/>
  <c r="B10258" i="9"/>
  <c r="B720" i="10"/>
  <c r="A719" i="10"/>
  <c r="A4188" i="10"/>
  <c r="B4189" i="10"/>
  <c r="B5056" i="10"/>
  <c r="A5055" i="10"/>
  <c r="A5922" i="9"/>
  <c r="B5923" i="9"/>
  <c r="B2455" i="9"/>
  <c r="A2454" i="9"/>
  <c r="A11991" i="9"/>
  <c r="B11992" i="9"/>
  <c r="A1588" i="10"/>
  <c r="B1589" i="10"/>
  <c r="A1588" i="9"/>
  <c r="B1589" i="9"/>
  <c r="A9389" i="10"/>
  <c r="B9390" i="10"/>
  <c r="A4188" i="9"/>
  <c r="B4189" i="9"/>
  <c r="B3321" i="9"/>
  <c r="A3320" i="9"/>
  <c r="B11126" i="9"/>
  <c r="A11125" i="9"/>
  <c r="A6789" i="10"/>
  <c r="B6790" i="10"/>
  <c r="B11127" i="10"/>
  <c r="A11126" i="10"/>
  <c r="A7657" i="9"/>
  <c r="B7658" i="9"/>
  <c r="B9390" i="9"/>
  <c r="A9389" i="9"/>
  <c r="A10257" i="10"/>
  <c r="B10258" i="10"/>
  <c r="A6790" i="9"/>
  <c r="B6791" i="9"/>
  <c r="B7657" i="10"/>
  <c r="A7656" i="10"/>
  <c r="B2454" i="10"/>
  <c r="A2453" i="10"/>
  <c r="B721" i="9"/>
  <c r="A720" i="9"/>
  <c r="B5922" i="10"/>
  <c r="A5921" i="10"/>
  <c r="B7659" i="9" l="1"/>
  <c r="A7658" i="9"/>
  <c r="A1589" i="10"/>
  <c r="B1590" i="10"/>
  <c r="A3321" i="10"/>
  <c r="B3322" i="10"/>
  <c r="B11993" i="10"/>
  <c r="A11992" i="10"/>
  <c r="A721" i="9"/>
  <c r="B722" i="9"/>
  <c r="B7658" i="10"/>
  <c r="A7657" i="10"/>
  <c r="A3321" i="9"/>
  <c r="B3322" i="9"/>
  <c r="A2455" i="9"/>
  <c r="B2456" i="9"/>
  <c r="A5056" i="10"/>
  <c r="B5057" i="10"/>
  <c r="A720" i="10"/>
  <c r="B721" i="10"/>
  <c r="B8524" i="10"/>
  <c r="A8523" i="10"/>
  <c r="A6791" i="9"/>
  <c r="B6792" i="9"/>
  <c r="B4190" i="9"/>
  <c r="A4189" i="9"/>
  <c r="B1590" i="9"/>
  <c r="A1589" i="9"/>
  <c r="A11992" i="9"/>
  <c r="B11993" i="9"/>
  <c r="B5924" i="9"/>
  <c r="A5923" i="9"/>
  <c r="A4189" i="10"/>
  <c r="B4190" i="10"/>
  <c r="B10259" i="9"/>
  <c r="A10258" i="9"/>
  <c r="B8525" i="9"/>
  <c r="A8524" i="9"/>
  <c r="B5923" i="10"/>
  <c r="A5922" i="10"/>
  <c r="B2455" i="10"/>
  <c r="A2454" i="10"/>
  <c r="B9391" i="9"/>
  <c r="A9390" i="9"/>
  <c r="B11128" i="10"/>
  <c r="A11127" i="10"/>
  <c r="B11127" i="9"/>
  <c r="A11126" i="9"/>
  <c r="B5056" i="9"/>
  <c r="A5055" i="9"/>
  <c r="B10259" i="10"/>
  <c r="A10258" i="10"/>
  <c r="B6791" i="10"/>
  <c r="A6790" i="10"/>
  <c r="A9390" i="10"/>
  <c r="B9391" i="10"/>
  <c r="B4191" i="10" l="1"/>
  <c r="A4190" i="10"/>
  <c r="A5057" i="10"/>
  <c r="B5058" i="10"/>
  <c r="B3323" i="9"/>
  <c r="A3322" i="9"/>
  <c r="A722" i="9"/>
  <c r="B723" i="9"/>
  <c r="A3322" i="10"/>
  <c r="B3323" i="10"/>
  <c r="B6792" i="10"/>
  <c r="A6791" i="10"/>
  <c r="B5057" i="9"/>
  <c r="A5056" i="9"/>
  <c r="A11128" i="10"/>
  <c r="B11129" i="10"/>
  <c r="A2455" i="10"/>
  <c r="B2456" i="10"/>
  <c r="B4191" i="9"/>
  <c r="A4190" i="9"/>
  <c r="B8525" i="10"/>
  <c r="A8524" i="10"/>
  <c r="B7660" i="9"/>
  <c r="A7659" i="9"/>
  <c r="A9391" i="10"/>
  <c r="B9392" i="10"/>
  <c r="A6792" i="9"/>
  <c r="B6793" i="9"/>
  <c r="A721" i="10"/>
  <c r="B722" i="10"/>
  <c r="A2456" i="9"/>
  <c r="B2457" i="9"/>
  <c r="B1591" i="10"/>
  <c r="A1590" i="10"/>
  <c r="B10260" i="10"/>
  <c r="A10259" i="10"/>
  <c r="A11127" i="9"/>
  <c r="B11128" i="9"/>
  <c r="B9392" i="9"/>
  <c r="A9391" i="9"/>
  <c r="A5923" i="10"/>
  <c r="B5924" i="10"/>
  <c r="B10260" i="9"/>
  <c r="A10259" i="9"/>
  <c r="A5924" i="9"/>
  <c r="B5925" i="9"/>
  <c r="B1591" i="9"/>
  <c r="A1590" i="9"/>
  <c r="A7658" i="10"/>
  <c r="B7659" i="10"/>
  <c r="B11994" i="10"/>
  <c r="A11993" i="10"/>
  <c r="B11994" i="9"/>
  <c r="A11993" i="9"/>
  <c r="B8526" i="9"/>
  <c r="A8525" i="9"/>
  <c r="B6794" i="9" l="1"/>
  <c r="A6793" i="9"/>
  <c r="B724" i="9"/>
  <c r="A723" i="9"/>
  <c r="B5059" i="10"/>
  <c r="A5058" i="10"/>
  <c r="A8526" i="9"/>
  <c r="B8527" i="9"/>
  <c r="A11994" i="10"/>
  <c r="B11995" i="10"/>
  <c r="A1591" i="9"/>
  <c r="B1592" i="9"/>
  <c r="A10260" i="9"/>
  <c r="B10261" i="9"/>
  <c r="A9392" i="9"/>
  <c r="B9393" i="9"/>
  <c r="A10260" i="10"/>
  <c r="B10261" i="10"/>
  <c r="A7660" i="9"/>
  <c r="B7661" i="9"/>
  <c r="A4191" i="9"/>
  <c r="B4192" i="9"/>
  <c r="A6792" i="10"/>
  <c r="B6793" i="10"/>
  <c r="A7659" i="10"/>
  <c r="B7660" i="10"/>
  <c r="A5925" i="9"/>
  <c r="B5926" i="9"/>
  <c r="A5924" i="10"/>
  <c r="B5925" i="10"/>
  <c r="B11129" i="9"/>
  <c r="A11128" i="9"/>
  <c r="B723" i="10"/>
  <c r="A722" i="10"/>
  <c r="B9393" i="10"/>
  <c r="A9392" i="10"/>
  <c r="A2456" i="10"/>
  <c r="B2457" i="10"/>
  <c r="B3324" i="10"/>
  <c r="A3323" i="10"/>
  <c r="B2458" i="9"/>
  <c r="A2457" i="9"/>
  <c r="A11129" i="10"/>
  <c r="B11130" i="10"/>
  <c r="B11995" i="9"/>
  <c r="A11994" i="9"/>
  <c r="B1592" i="10"/>
  <c r="A1591" i="10"/>
  <c r="A8525" i="10"/>
  <c r="B8526" i="10"/>
  <c r="A5057" i="9"/>
  <c r="B5058" i="9"/>
  <c r="B3324" i="9"/>
  <c r="A3323" i="9"/>
  <c r="B4192" i="10"/>
  <c r="A4191" i="10"/>
  <c r="B5926" i="10" l="1"/>
  <c r="A5925" i="10"/>
  <c r="B7661" i="10"/>
  <c r="A7660" i="10"/>
  <c r="A10261" i="9"/>
  <c r="B10262" i="9"/>
  <c r="A11995" i="10"/>
  <c r="B11996" i="10"/>
  <c r="A11995" i="9"/>
  <c r="B11996" i="9"/>
  <c r="B2459" i="9"/>
  <c r="A2458" i="9"/>
  <c r="B724" i="10"/>
  <c r="A723" i="10"/>
  <c r="B5060" i="10"/>
  <c r="A5059" i="10"/>
  <c r="B6795" i="9"/>
  <c r="A6794" i="9"/>
  <c r="A5058" i="9"/>
  <c r="B5059" i="9"/>
  <c r="B11131" i="10"/>
  <c r="A11130" i="10"/>
  <c r="B5927" i="9"/>
  <c r="A5926" i="9"/>
  <c r="A6793" i="10"/>
  <c r="B6794" i="10"/>
  <c r="A7661" i="9"/>
  <c r="B7662" i="9"/>
  <c r="A9393" i="9"/>
  <c r="B9394" i="9"/>
  <c r="A1592" i="9"/>
  <c r="B1593" i="9"/>
  <c r="A8527" i="9"/>
  <c r="B8528" i="9"/>
  <c r="A4192" i="10"/>
  <c r="B4193" i="10"/>
  <c r="A1592" i="10"/>
  <c r="B1593" i="10"/>
  <c r="A3324" i="10"/>
  <c r="B3325" i="10"/>
  <c r="A9393" i="10"/>
  <c r="B9394" i="10"/>
  <c r="B11130" i="9"/>
  <c r="A11129" i="9"/>
  <c r="B725" i="9"/>
  <c r="A724" i="9"/>
  <c r="A8526" i="10"/>
  <c r="B8527" i="10"/>
  <c r="A4192" i="9"/>
  <c r="B4193" i="9"/>
  <c r="B2458" i="10"/>
  <c r="A2457" i="10"/>
  <c r="A10261" i="10"/>
  <c r="B10262" i="10"/>
  <c r="A3324" i="9"/>
  <c r="B3325" i="9"/>
  <c r="B4194" i="9" l="1"/>
  <c r="A4193" i="9"/>
  <c r="A9394" i="10"/>
  <c r="B9395" i="10"/>
  <c r="B8529" i="9"/>
  <c r="A8528" i="9"/>
  <c r="A11996" i="9"/>
  <c r="B11997" i="9"/>
  <c r="B10263" i="9"/>
  <c r="A10262" i="9"/>
  <c r="A725" i="9"/>
  <c r="B726" i="9"/>
  <c r="B11132" i="10"/>
  <c r="A11131" i="10"/>
  <c r="A6795" i="9"/>
  <c r="B6796" i="9"/>
  <c r="A724" i="10"/>
  <c r="B725" i="10"/>
  <c r="B5927" i="10"/>
  <c r="A5926" i="10"/>
  <c r="A3325" i="9"/>
  <c r="B3326" i="9"/>
  <c r="B8528" i="10"/>
  <c r="A8527" i="10"/>
  <c r="A3325" i="10"/>
  <c r="B3326" i="10"/>
  <c r="A4193" i="10"/>
  <c r="B4194" i="10"/>
  <c r="B1594" i="9"/>
  <c r="A1593" i="9"/>
  <c r="B7663" i="9"/>
  <c r="A7662" i="9"/>
  <c r="B5060" i="9"/>
  <c r="A5059" i="9"/>
  <c r="B11997" i="10"/>
  <c r="A11996" i="10"/>
  <c r="B2459" i="10"/>
  <c r="A2458" i="10"/>
  <c r="B11131" i="9"/>
  <c r="A11130" i="9"/>
  <c r="B5928" i="9"/>
  <c r="A5927" i="9"/>
  <c r="A5060" i="10"/>
  <c r="B5061" i="10"/>
  <c r="A2459" i="9"/>
  <c r="B2460" i="9"/>
  <c r="B7662" i="10"/>
  <c r="A7661" i="10"/>
  <c r="B6795" i="10"/>
  <c r="A6794" i="10"/>
  <c r="B10263" i="10"/>
  <c r="A10262" i="10"/>
  <c r="A1593" i="10"/>
  <c r="B1594" i="10"/>
  <c r="B9395" i="9"/>
  <c r="A9394" i="9"/>
  <c r="A5061" i="10" l="1"/>
  <c r="B5062" i="10"/>
  <c r="B4195" i="10"/>
  <c r="A4194" i="10"/>
  <c r="A6796" i="9"/>
  <c r="B6797" i="9"/>
  <c r="B11998" i="9"/>
  <c r="A11997" i="9"/>
  <c r="B9396" i="9"/>
  <c r="A9395" i="9"/>
  <c r="B10264" i="10"/>
  <c r="A10263" i="10"/>
  <c r="A7662" i="10"/>
  <c r="B7663" i="10"/>
  <c r="A11131" i="9"/>
  <c r="B11132" i="9"/>
  <c r="B11998" i="10"/>
  <c r="A11997" i="10"/>
  <c r="B7664" i="9"/>
  <c r="A7663" i="9"/>
  <c r="B8529" i="10"/>
  <c r="A8528" i="10"/>
  <c r="A5927" i="10"/>
  <c r="B5928" i="10"/>
  <c r="B9396" i="10"/>
  <c r="A9395" i="10"/>
  <c r="B1595" i="10"/>
  <c r="A1594" i="10"/>
  <c r="A2460" i="9"/>
  <c r="B2461" i="9"/>
  <c r="B3327" i="10"/>
  <c r="A3326" i="10"/>
  <c r="B3327" i="9"/>
  <c r="A3326" i="9"/>
  <c r="A725" i="10"/>
  <c r="B726" i="10"/>
  <c r="A726" i="9"/>
  <c r="B727" i="9"/>
  <c r="B6796" i="10"/>
  <c r="A6795" i="10"/>
  <c r="A5928" i="9"/>
  <c r="B5929" i="9"/>
  <c r="A2459" i="10"/>
  <c r="B2460" i="10"/>
  <c r="B5061" i="9"/>
  <c r="A5060" i="9"/>
  <c r="B1595" i="9"/>
  <c r="A1594" i="9"/>
  <c r="A11132" i="10"/>
  <c r="B11133" i="10"/>
  <c r="B10264" i="9"/>
  <c r="A10263" i="9"/>
  <c r="B8530" i="9"/>
  <c r="A8529" i="9"/>
  <c r="B4195" i="9"/>
  <c r="A4194" i="9"/>
  <c r="A2460" i="10" l="1"/>
  <c r="B2461" i="10"/>
  <c r="A4195" i="9"/>
  <c r="B4196" i="9"/>
  <c r="A10264" i="9"/>
  <c r="B10265" i="9"/>
  <c r="A1595" i="9"/>
  <c r="B1596" i="9"/>
  <c r="A6796" i="10"/>
  <c r="B6797" i="10"/>
  <c r="B3328" i="10"/>
  <c r="A3327" i="10"/>
  <c r="B1596" i="10"/>
  <c r="A1595" i="10"/>
  <c r="A7664" i="9"/>
  <c r="B7665" i="9"/>
  <c r="A10264" i="10"/>
  <c r="B10265" i="10"/>
  <c r="B11999" i="9"/>
  <c r="A11998" i="9"/>
  <c r="B4196" i="10"/>
  <c r="A4195" i="10"/>
  <c r="B727" i="10"/>
  <c r="A726" i="10"/>
  <c r="A11133" i="10"/>
  <c r="B11134" i="10"/>
  <c r="A5929" i="9"/>
  <c r="B5930" i="9"/>
  <c r="B728" i="9"/>
  <c r="A727" i="9"/>
  <c r="B2462" i="9"/>
  <c r="A2461" i="9"/>
  <c r="A7663" i="10"/>
  <c r="B7664" i="10"/>
  <c r="B6798" i="9"/>
  <c r="A6797" i="9"/>
  <c r="B5063" i="10"/>
  <c r="A5062" i="10"/>
  <c r="A5928" i="10"/>
  <c r="B5929" i="10"/>
  <c r="A11132" i="9"/>
  <c r="B11133" i="9"/>
  <c r="A8530" i="9"/>
  <c r="B8531" i="9"/>
  <c r="A5061" i="9"/>
  <c r="B5062" i="9"/>
  <c r="B3328" i="9"/>
  <c r="A3327" i="9"/>
  <c r="B9397" i="10"/>
  <c r="A9396" i="10"/>
  <c r="A8529" i="10"/>
  <c r="B8530" i="10"/>
  <c r="A11998" i="10"/>
  <c r="B11999" i="10"/>
  <c r="A9396" i="9"/>
  <c r="B9397" i="9"/>
  <c r="A4196" i="9" l="1"/>
  <c r="B4197" i="9"/>
  <c r="A3328" i="9"/>
  <c r="B3329" i="9"/>
  <c r="A6798" i="9"/>
  <c r="B6799" i="9"/>
  <c r="B2463" i="9"/>
  <c r="A2462" i="9"/>
  <c r="B728" i="10"/>
  <c r="A727" i="10"/>
  <c r="A11999" i="9"/>
  <c r="B12000" i="9"/>
  <c r="A3328" i="10"/>
  <c r="B3329" i="10"/>
  <c r="A9397" i="9"/>
  <c r="B9398" i="9"/>
  <c r="B5930" i="10"/>
  <c r="A5929" i="10"/>
  <c r="A1596" i="9"/>
  <c r="B1597" i="9"/>
  <c r="A11999" i="10"/>
  <c r="B12000" i="10"/>
  <c r="A5062" i="9"/>
  <c r="B5063" i="9"/>
  <c r="B11134" i="9"/>
  <c r="A11133" i="9"/>
  <c r="B7665" i="10"/>
  <c r="A7664" i="10"/>
  <c r="B11135" i="10"/>
  <c r="A11134" i="10"/>
  <c r="A10265" i="10"/>
  <c r="B10266" i="10"/>
  <c r="A6797" i="10"/>
  <c r="B6798" i="10"/>
  <c r="A10265" i="9"/>
  <c r="B10266" i="9"/>
  <c r="B2462" i="10"/>
  <c r="A2461" i="10"/>
  <c r="A8530" i="10"/>
  <c r="B8531" i="10"/>
  <c r="A8531" i="9"/>
  <c r="B8532" i="9"/>
  <c r="A5930" i="9"/>
  <c r="B5931" i="9"/>
  <c r="A7665" i="9"/>
  <c r="B7666" i="9"/>
  <c r="A9397" i="10"/>
  <c r="B9398" i="10"/>
  <c r="B5064" i="10"/>
  <c r="A5063" i="10"/>
  <c r="B729" i="9"/>
  <c r="A728" i="9"/>
  <c r="A4196" i="10"/>
  <c r="B4197" i="10"/>
  <c r="A1596" i="10"/>
  <c r="B1597" i="10"/>
  <c r="B7667" i="9" l="1"/>
  <c r="A7666" i="9"/>
  <c r="B8533" i="9"/>
  <c r="A8532" i="9"/>
  <c r="A3329" i="10"/>
  <c r="B3330" i="10"/>
  <c r="A6799" i="9"/>
  <c r="B6800" i="9"/>
  <c r="A5064" i="10"/>
  <c r="B5065" i="10"/>
  <c r="B2463" i="10"/>
  <c r="A2462" i="10"/>
  <c r="B11136" i="10"/>
  <c r="A11135" i="10"/>
  <c r="B11135" i="9"/>
  <c r="A11134" i="9"/>
  <c r="B5931" i="10"/>
  <c r="A5930" i="10"/>
  <c r="A728" i="10"/>
  <c r="B729" i="10"/>
  <c r="A1597" i="10"/>
  <c r="B1598" i="10"/>
  <c r="A9398" i="10"/>
  <c r="B9399" i="10"/>
  <c r="B5932" i="9"/>
  <c r="A5931" i="9"/>
  <c r="B8532" i="10"/>
  <c r="A8531" i="10"/>
  <c r="B10267" i="9"/>
  <c r="A10266" i="9"/>
  <c r="B10267" i="10"/>
  <c r="A10266" i="10"/>
  <c r="B5064" i="9"/>
  <c r="A5063" i="9"/>
  <c r="B1598" i="9"/>
  <c r="A1597" i="9"/>
  <c r="B9399" i="9"/>
  <c r="A9398" i="9"/>
  <c r="A12000" i="9"/>
  <c r="B12001" i="9"/>
  <c r="A3329" i="9"/>
  <c r="B3330" i="9"/>
  <c r="A729" i="9"/>
  <c r="B730" i="9"/>
  <c r="B7666" i="10"/>
  <c r="A7665" i="10"/>
  <c r="A2463" i="9"/>
  <c r="B2464" i="9"/>
  <c r="A4197" i="10"/>
  <c r="B4198" i="10"/>
  <c r="B6799" i="10"/>
  <c r="A6798" i="10"/>
  <c r="B12001" i="10"/>
  <c r="A12000" i="10"/>
  <c r="B4198" i="9"/>
  <c r="A4197" i="9"/>
  <c r="A730" i="9" l="1"/>
  <c r="B731" i="9"/>
  <c r="B12002" i="9"/>
  <c r="A12001" i="9"/>
  <c r="A729" i="10"/>
  <c r="B730" i="10"/>
  <c r="B4199" i="9"/>
  <c r="A4198" i="9"/>
  <c r="B6800" i="10"/>
  <c r="A6799" i="10"/>
  <c r="B1599" i="9"/>
  <c r="A1598" i="9"/>
  <c r="B10268" i="10"/>
  <c r="A10267" i="10"/>
  <c r="B8533" i="10"/>
  <c r="A8532" i="10"/>
  <c r="A11135" i="9"/>
  <c r="B11136" i="9"/>
  <c r="A2463" i="10"/>
  <c r="B2464" i="10"/>
  <c r="B8534" i="9"/>
  <c r="A8533" i="9"/>
  <c r="B4199" i="10"/>
  <c r="A4198" i="10"/>
  <c r="B3331" i="9"/>
  <c r="A3330" i="9"/>
  <c r="B1599" i="10"/>
  <c r="A1598" i="10"/>
  <c r="A5065" i="10"/>
  <c r="B5066" i="10"/>
  <c r="A3330" i="10"/>
  <c r="B3331" i="10"/>
  <c r="A2464" i="9"/>
  <c r="B2465" i="9"/>
  <c r="A9399" i="10"/>
  <c r="B9400" i="10"/>
  <c r="A6800" i="9"/>
  <c r="B6801" i="9"/>
  <c r="B12002" i="10"/>
  <c r="A12001" i="10"/>
  <c r="A7666" i="10"/>
  <c r="B7667" i="10"/>
  <c r="B9400" i="9"/>
  <c r="A9399" i="9"/>
  <c r="B5065" i="9"/>
  <c r="A5064" i="9"/>
  <c r="B10268" i="9"/>
  <c r="A10267" i="9"/>
  <c r="A5932" i="9"/>
  <c r="B5933" i="9"/>
  <c r="A5931" i="10"/>
  <c r="B5932" i="10"/>
  <c r="A11136" i="10"/>
  <c r="B11137" i="10"/>
  <c r="B7668" i="9"/>
  <c r="A7667" i="9"/>
  <c r="A5932" i="10" l="1"/>
  <c r="B5933" i="10"/>
  <c r="A7668" i="9"/>
  <c r="B7669" i="9"/>
  <c r="A10268" i="9"/>
  <c r="B10269" i="9"/>
  <c r="A9400" i="9"/>
  <c r="B9401" i="9"/>
  <c r="A12002" i="10"/>
  <c r="B12003" i="10"/>
  <c r="B1600" i="10"/>
  <c r="A1599" i="10"/>
  <c r="B4200" i="10"/>
  <c r="A4199" i="10"/>
  <c r="A8533" i="10"/>
  <c r="B8534" i="10"/>
  <c r="A1599" i="9"/>
  <c r="B1600" i="9"/>
  <c r="A4199" i="9"/>
  <c r="B4200" i="9"/>
  <c r="B12003" i="9"/>
  <c r="A12002" i="9"/>
  <c r="B9401" i="10"/>
  <c r="A9400" i="10"/>
  <c r="B3332" i="10"/>
  <c r="A3331" i="10"/>
  <c r="A2464" i="10"/>
  <c r="B2465" i="10"/>
  <c r="A11137" i="10"/>
  <c r="B11138" i="10"/>
  <c r="A5933" i="9"/>
  <c r="B5934" i="9"/>
  <c r="A7667" i="10"/>
  <c r="B7668" i="10"/>
  <c r="B6802" i="9"/>
  <c r="A6801" i="9"/>
  <c r="B2466" i="9"/>
  <c r="A2465" i="9"/>
  <c r="B5067" i="10"/>
  <c r="A5066" i="10"/>
  <c r="B11137" i="9"/>
  <c r="A11136" i="9"/>
  <c r="B731" i="10"/>
  <c r="A730" i="10"/>
  <c r="B732" i="9"/>
  <c r="A731" i="9"/>
  <c r="A5065" i="9"/>
  <c r="B5066" i="9"/>
  <c r="B3332" i="9"/>
  <c r="A3331" i="9"/>
  <c r="A8534" i="9"/>
  <c r="B8535" i="9"/>
  <c r="A10268" i="10"/>
  <c r="B10269" i="10"/>
  <c r="A6800" i="10"/>
  <c r="B6801" i="10"/>
  <c r="A6801" i="10" l="1"/>
  <c r="B6802" i="10"/>
  <c r="A9401" i="9"/>
  <c r="B9402" i="9"/>
  <c r="B732" i="10"/>
  <c r="A731" i="10"/>
  <c r="B5068" i="10"/>
  <c r="A5067" i="10"/>
  <c r="B6803" i="9"/>
  <c r="A6802" i="9"/>
  <c r="A9401" i="10"/>
  <c r="B9402" i="10"/>
  <c r="A1600" i="10"/>
  <c r="B1601" i="10"/>
  <c r="A5066" i="9"/>
  <c r="B5067" i="9"/>
  <c r="B2466" i="10"/>
  <c r="A2465" i="10"/>
  <c r="A7669" i="9"/>
  <c r="B7670" i="9"/>
  <c r="B7669" i="10"/>
  <c r="A7668" i="10"/>
  <c r="B11139" i="10"/>
  <c r="A11138" i="10"/>
  <c r="A1600" i="9"/>
  <c r="B1601" i="9"/>
  <c r="A12003" i="10"/>
  <c r="B12004" i="10"/>
  <c r="A10269" i="9"/>
  <c r="B10270" i="9"/>
  <c r="B5934" i="10"/>
  <c r="A5933" i="10"/>
  <c r="A8535" i="9"/>
  <c r="B8536" i="9"/>
  <c r="B5935" i="9"/>
  <c r="A5934" i="9"/>
  <c r="A4200" i="9"/>
  <c r="B4201" i="9"/>
  <c r="A8534" i="10"/>
  <c r="B8535" i="10"/>
  <c r="A10269" i="10"/>
  <c r="B10270" i="10"/>
  <c r="A3332" i="9"/>
  <c r="B3333" i="9"/>
  <c r="B733" i="9"/>
  <c r="A732" i="9"/>
  <c r="B11138" i="9"/>
  <c r="A11137" i="9"/>
  <c r="B2467" i="9"/>
  <c r="A2466" i="9"/>
  <c r="A3332" i="10"/>
  <c r="B3333" i="10"/>
  <c r="A12003" i="9"/>
  <c r="B12004" i="9"/>
  <c r="A4200" i="10"/>
  <c r="B4201" i="10"/>
  <c r="A4201" i="10" l="1"/>
  <c r="B4202" i="10"/>
  <c r="A3333" i="9"/>
  <c r="B3334" i="9"/>
  <c r="B7671" i="9"/>
  <c r="A7670" i="9"/>
  <c r="A9402" i="10"/>
  <c r="B9403" i="10"/>
  <c r="B5936" i="9"/>
  <c r="A5935" i="9"/>
  <c r="B5935" i="10"/>
  <c r="A5934" i="10"/>
  <c r="B11140" i="10"/>
  <c r="A11139" i="10"/>
  <c r="A5068" i="10"/>
  <c r="B5069" i="10"/>
  <c r="A3333" i="10"/>
  <c r="B3334" i="10"/>
  <c r="B12005" i="10"/>
  <c r="A12004" i="10"/>
  <c r="B11139" i="9"/>
  <c r="A11138" i="9"/>
  <c r="A12004" i="9"/>
  <c r="B12005" i="9"/>
  <c r="B10271" i="10"/>
  <c r="A10270" i="10"/>
  <c r="B4202" i="9"/>
  <c r="A4201" i="9"/>
  <c r="B8537" i="9"/>
  <c r="A8536" i="9"/>
  <c r="B10271" i="9"/>
  <c r="A10270" i="9"/>
  <c r="B1602" i="9"/>
  <c r="A1601" i="9"/>
  <c r="A1601" i="10"/>
  <c r="B1602" i="10"/>
  <c r="B6803" i="10"/>
  <c r="A6802" i="10"/>
  <c r="B8536" i="10"/>
  <c r="A8535" i="10"/>
  <c r="B5068" i="9"/>
  <c r="A5067" i="9"/>
  <c r="B9403" i="9"/>
  <c r="A9402" i="9"/>
  <c r="A2467" i="9"/>
  <c r="B2468" i="9"/>
  <c r="A733" i="9"/>
  <c r="B734" i="9"/>
  <c r="B7670" i="10"/>
  <c r="A7669" i="10"/>
  <c r="B2467" i="10"/>
  <c r="A2466" i="10"/>
  <c r="A6803" i="9"/>
  <c r="B6804" i="9"/>
  <c r="A732" i="10"/>
  <c r="B733" i="10"/>
  <c r="A734" i="9" l="1"/>
  <c r="B735" i="9"/>
  <c r="B1603" i="10"/>
  <c r="A1602" i="10"/>
  <c r="B12006" i="9"/>
  <c r="A12005" i="9"/>
  <c r="A5069" i="10"/>
  <c r="B5070" i="10"/>
  <c r="B9404" i="10"/>
  <c r="A9403" i="10"/>
  <c r="A2467" i="10"/>
  <c r="B2468" i="10"/>
  <c r="B9404" i="9"/>
  <c r="A9403" i="9"/>
  <c r="B8537" i="10"/>
  <c r="A8536" i="10"/>
  <c r="B10272" i="9"/>
  <c r="A10271" i="9"/>
  <c r="B4203" i="9"/>
  <c r="A4202" i="9"/>
  <c r="B12006" i="10"/>
  <c r="A12005" i="10"/>
  <c r="A5935" i="10"/>
  <c r="B5936" i="10"/>
  <c r="A733" i="10"/>
  <c r="B734" i="10"/>
  <c r="B3335" i="10"/>
  <c r="A3334" i="10"/>
  <c r="B4203" i="10"/>
  <c r="A4202" i="10"/>
  <c r="B3335" i="9"/>
  <c r="A3334" i="9"/>
  <c r="A6804" i="9"/>
  <c r="B6805" i="9"/>
  <c r="A2468" i="9"/>
  <c r="B2469" i="9"/>
  <c r="A7670" i="10"/>
  <c r="B7671" i="10"/>
  <c r="B5069" i="9"/>
  <c r="A5068" i="9"/>
  <c r="B6804" i="10"/>
  <c r="A6803" i="10"/>
  <c r="B1603" i="9"/>
  <c r="A1602" i="9"/>
  <c r="B8538" i="9"/>
  <c r="A8537" i="9"/>
  <c r="B10272" i="10"/>
  <c r="A10271" i="10"/>
  <c r="A11139" i="9"/>
  <c r="B11140" i="9"/>
  <c r="A11140" i="10"/>
  <c r="B11141" i="10"/>
  <c r="A5936" i="9"/>
  <c r="B5937" i="9"/>
  <c r="B7672" i="9"/>
  <c r="A7671" i="9"/>
  <c r="B11142" i="10" l="1"/>
  <c r="A11141" i="10"/>
  <c r="B2470" i="9"/>
  <c r="A2469" i="9"/>
  <c r="B5071" i="10"/>
  <c r="A5070" i="10"/>
  <c r="A7672" i="9"/>
  <c r="B7673" i="9"/>
  <c r="A10272" i="10"/>
  <c r="B10273" i="10"/>
  <c r="A1603" i="9"/>
  <c r="B1604" i="9"/>
  <c r="A5069" i="9"/>
  <c r="B5070" i="9"/>
  <c r="B3336" i="9"/>
  <c r="A3335" i="9"/>
  <c r="B3336" i="10"/>
  <c r="A3335" i="10"/>
  <c r="A4203" i="9"/>
  <c r="B4204" i="9"/>
  <c r="A8537" i="10"/>
  <c r="B8538" i="10"/>
  <c r="B1604" i="10"/>
  <c r="A1603" i="10"/>
  <c r="A5936" i="10"/>
  <c r="B5937" i="10"/>
  <c r="A5937" i="9"/>
  <c r="B5938" i="9"/>
  <c r="A11140" i="9"/>
  <c r="B11141" i="9"/>
  <c r="A7671" i="10"/>
  <c r="B7672" i="10"/>
  <c r="B6806" i="9"/>
  <c r="A6805" i="9"/>
  <c r="B735" i="10"/>
  <c r="A734" i="10"/>
  <c r="B736" i="9"/>
  <c r="A735" i="9"/>
  <c r="A2468" i="10"/>
  <c r="B2469" i="10"/>
  <c r="A8538" i="9"/>
  <c r="B8539" i="9"/>
  <c r="A6804" i="10"/>
  <c r="B6805" i="10"/>
  <c r="B4204" i="10"/>
  <c r="A4203" i="10"/>
  <c r="A12006" i="10"/>
  <c r="B12007" i="10"/>
  <c r="A10272" i="9"/>
  <c r="B10273" i="9"/>
  <c r="A9404" i="9"/>
  <c r="B9405" i="9"/>
  <c r="B9405" i="10"/>
  <c r="A9404" i="10"/>
  <c r="B12007" i="9"/>
  <c r="A12006" i="9"/>
  <c r="A12007" i="10" l="1"/>
  <c r="B12008" i="10"/>
  <c r="A6805" i="10"/>
  <c r="B6806" i="10"/>
  <c r="B7673" i="10"/>
  <c r="A7672" i="10"/>
  <c r="A7673" i="9"/>
  <c r="B7674" i="9"/>
  <c r="A12007" i="9"/>
  <c r="B12008" i="9"/>
  <c r="B736" i="10"/>
  <c r="A735" i="10"/>
  <c r="A1604" i="10"/>
  <c r="B1605" i="10"/>
  <c r="A3336" i="9"/>
  <c r="B3337" i="9"/>
  <c r="B2471" i="9"/>
  <c r="A2470" i="9"/>
  <c r="A5938" i="9"/>
  <c r="B5939" i="9"/>
  <c r="A4204" i="9"/>
  <c r="B4205" i="9"/>
  <c r="A1604" i="9"/>
  <c r="B1605" i="9"/>
  <c r="A10273" i="9"/>
  <c r="B10274" i="9"/>
  <c r="A8539" i="9"/>
  <c r="B8540" i="9"/>
  <c r="B11142" i="9"/>
  <c r="A11141" i="9"/>
  <c r="B5938" i="10"/>
  <c r="A5937" i="10"/>
  <c r="A8538" i="10"/>
  <c r="B8539" i="10"/>
  <c r="A5070" i="9"/>
  <c r="B5071" i="9"/>
  <c r="A10273" i="10"/>
  <c r="B10274" i="10"/>
  <c r="A9405" i="9"/>
  <c r="B9406" i="9"/>
  <c r="B2470" i="10"/>
  <c r="A2469" i="10"/>
  <c r="A9405" i="10"/>
  <c r="B9406" i="10"/>
  <c r="A4204" i="10"/>
  <c r="B4205" i="10"/>
  <c r="B737" i="9"/>
  <c r="A736" i="9"/>
  <c r="A6806" i="9"/>
  <c r="B6807" i="9"/>
  <c r="A3336" i="10"/>
  <c r="B3337" i="10"/>
  <c r="B5072" i="10"/>
  <c r="A5071" i="10"/>
  <c r="B11143" i="10"/>
  <c r="A11142" i="10"/>
  <c r="A3337" i="10" l="1"/>
  <c r="B3338" i="10"/>
  <c r="A9406" i="10"/>
  <c r="B9407" i="10"/>
  <c r="B9407" i="9"/>
  <c r="A9406" i="9"/>
  <c r="B8541" i="9"/>
  <c r="A8540" i="9"/>
  <c r="B5939" i="10"/>
  <c r="A5938" i="10"/>
  <c r="A736" i="10"/>
  <c r="B737" i="10"/>
  <c r="B5940" i="9"/>
  <c r="A5939" i="9"/>
  <c r="B6807" i="10"/>
  <c r="A6806" i="10"/>
  <c r="B11144" i="10"/>
  <c r="A11143" i="10"/>
  <c r="A737" i="9"/>
  <c r="B738" i="9"/>
  <c r="A6807" i="9"/>
  <c r="B6808" i="9"/>
  <c r="A4205" i="10"/>
  <c r="B4206" i="10"/>
  <c r="B10275" i="10"/>
  <c r="A10274" i="10"/>
  <c r="B8540" i="10"/>
  <c r="A8539" i="10"/>
  <c r="B10275" i="9"/>
  <c r="A10274" i="9"/>
  <c r="B4206" i="9"/>
  <c r="A4205" i="9"/>
  <c r="A1605" i="10"/>
  <c r="B1606" i="10"/>
  <c r="A12008" i="9"/>
  <c r="B12009" i="9"/>
  <c r="B12009" i="10"/>
  <c r="A12008" i="10"/>
  <c r="B5072" i="9"/>
  <c r="A5071" i="9"/>
  <c r="B1606" i="9"/>
  <c r="A1605" i="9"/>
  <c r="A3337" i="9"/>
  <c r="B3338" i="9"/>
  <c r="B7675" i="9"/>
  <c r="A7674" i="9"/>
  <c r="A5072" i="10"/>
  <c r="B5073" i="10"/>
  <c r="B2471" i="10"/>
  <c r="A2470" i="10"/>
  <c r="B11143" i="9"/>
  <c r="A11142" i="9"/>
  <c r="A2471" i="9"/>
  <c r="B2472" i="9"/>
  <c r="B7674" i="10"/>
  <c r="A7673" i="10"/>
  <c r="A5073" i="10" l="1"/>
  <c r="B5074" i="10"/>
  <c r="B3339" i="9"/>
  <c r="A3338" i="9"/>
  <c r="B12010" i="9"/>
  <c r="A12009" i="9"/>
  <c r="B4207" i="10"/>
  <c r="A4206" i="10"/>
  <c r="A738" i="9"/>
  <c r="B739" i="9"/>
  <c r="A7674" i="10"/>
  <c r="B7675" i="10"/>
  <c r="A11143" i="9"/>
  <c r="B11144" i="9"/>
  <c r="B5073" i="9"/>
  <c r="A5072" i="9"/>
  <c r="B4207" i="9"/>
  <c r="A4206" i="9"/>
  <c r="B8541" i="10"/>
  <c r="A8540" i="10"/>
  <c r="B6808" i="10"/>
  <c r="A6807" i="10"/>
  <c r="B8542" i="9"/>
  <c r="A8541" i="9"/>
  <c r="B1607" i="10"/>
  <c r="A1606" i="10"/>
  <c r="A6808" i="9"/>
  <c r="B6809" i="9"/>
  <c r="A3338" i="10"/>
  <c r="B3339" i="10"/>
  <c r="A737" i="10"/>
  <c r="B738" i="10"/>
  <c r="A9407" i="10"/>
  <c r="B9408" i="10"/>
  <c r="A2472" i="9"/>
  <c r="B2473" i="9"/>
  <c r="A2471" i="10"/>
  <c r="B2472" i="10"/>
  <c r="B7676" i="9"/>
  <c r="A7675" i="9"/>
  <c r="B1607" i="9"/>
  <c r="A1606" i="9"/>
  <c r="B12010" i="10"/>
  <c r="A12009" i="10"/>
  <c r="B10276" i="9"/>
  <c r="A10275" i="9"/>
  <c r="B10276" i="10"/>
  <c r="A10275" i="10"/>
  <c r="A11144" i="10"/>
  <c r="B11145" i="10"/>
  <c r="A5940" i="9"/>
  <c r="B5941" i="9"/>
  <c r="A5939" i="10"/>
  <c r="B5940" i="10"/>
  <c r="B9408" i="9"/>
  <c r="A9407" i="9"/>
  <c r="B739" i="10" l="1"/>
  <c r="A738" i="10"/>
  <c r="A7675" i="10"/>
  <c r="B7676" i="10"/>
  <c r="A9408" i="9"/>
  <c r="B9409" i="9"/>
  <c r="A10276" i="10"/>
  <c r="B10277" i="10"/>
  <c r="A7676" i="9"/>
  <c r="B7677" i="9"/>
  <c r="A8542" i="9"/>
  <c r="B8543" i="9"/>
  <c r="A8541" i="10"/>
  <c r="B8542" i="10"/>
  <c r="A5073" i="9"/>
  <c r="B5074" i="9"/>
  <c r="B4208" i="10"/>
  <c r="A4207" i="10"/>
  <c r="B3340" i="9"/>
  <c r="A3339" i="9"/>
  <c r="A5940" i="10"/>
  <c r="B5941" i="10"/>
  <c r="A11145" i="10"/>
  <c r="B11146" i="10"/>
  <c r="A2472" i="10"/>
  <c r="B2473" i="10"/>
  <c r="B9409" i="10"/>
  <c r="A9408" i="10"/>
  <c r="B3340" i="10"/>
  <c r="A3339" i="10"/>
  <c r="B11145" i="9"/>
  <c r="A11144" i="9"/>
  <c r="B740" i="9"/>
  <c r="A739" i="9"/>
  <c r="B5075" i="10"/>
  <c r="A5074" i="10"/>
  <c r="A5941" i="9"/>
  <c r="B5942" i="9"/>
  <c r="B2474" i="9"/>
  <c r="A2473" i="9"/>
  <c r="B6810" i="9"/>
  <c r="A6809" i="9"/>
  <c r="A12010" i="10"/>
  <c r="B12011" i="10"/>
  <c r="A10276" i="9"/>
  <c r="B10277" i="9"/>
  <c r="A1607" i="9"/>
  <c r="B1608" i="9"/>
  <c r="B1608" i="10"/>
  <c r="A1607" i="10"/>
  <c r="A6808" i="10"/>
  <c r="B6809" i="10"/>
  <c r="A4207" i="9"/>
  <c r="B4208" i="9"/>
  <c r="B12011" i="9"/>
  <c r="A12010" i="9"/>
  <c r="B6811" i="9" l="1"/>
  <c r="A6810" i="9"/>
  <c r="A6809" i="10"/>
  <c r="B6810" i="10"/>
  <c r="A8543" i="9"/>
  <c r="B8544" i="9"/>
  <c r="A10277" i="10"/>
  <c r="B10278" i="10"/>
  <c r="A12011" i="9"/>
  <c r="B12012" i="9"/>
  <c r="B2475" i="9"/>
  <c r="A2474" i="9"/>
  <c r="A3340" i="9"/>
  <c r="B3341" i="9"/>
  <c r="A1608" i="10"/>
  <c r="B1609" i="10"/>
  <c r="A1608" i="9"/>
  <c r="B1609" i="9"/>
  <c r="A12011" i="10"/>
  <c r="B12012" i="10"/>
  <c r="B11147" i="10"/>
  <c r="A11146" i="10"/>
  <c r="A5074" i="9"/>
  <c r="B5075" i="9"/>
  <c r="B7677" i="10"/>
  <c r="A7676" i="10"/>
  <c r="B5076" i="10"/>
  <c r="A5075" i="10"/>
  <c r="B11146" i="9"/>
  <c r="A11145" i="9"/>
  <c r="A9409" i="10"/>
  <c r="B9410" i="10"/>
  <c r="A4208" i="9"/>
  <c r="B4209" i="9"/>
  <c r="A10277" i="9"/>
  <c r="B10278" i="9"/>
  <c r="B5943" i="9"/>
  <c r="A5942" i="9"/>
  <c r="B2474" i="10"/>
  <c r="A2473" i="10"/>
  <c r="B5942" i="10"/>
  <c r="A5941" i="10"/>
  <c r="A8542" i="10"/>
  <c r="B8543" i="10"/>
  <c r="A7677" i="9"/>
  <c r="B7678" i="9"/>
  <c r="A9409" i="9"/>
  <c r="B9410" i="9"/>
  <c r="B741" i="9"/>
  <c r="A740" i="9"/>
  <c r="A3340" i="10"/>
  <c r="B3341" i="10"/>
  <c r="A4208" i="10"/>
  <c r="B4209" i="10"/>
  <c r="B740" i="10"/>
  <c r="A739" i="10"/>
  <c r="B10279" i="9" l="1"/>
  <c r="A10278" i="9"/>
  <c r="B5076" i="9"/>
  <c r="A5075" i="9"/>
  <c r="A1609" i="10"/>
  <c r="B1610" i="10"/>
  <c r="B10279" i="10"/>
  <c r="A10278" i="10"/>
  <c r="B2475" i="10"/>
  <c r="A2474" i="10"/>
  <c r="A5076" i="10"/>
  <c r="B5077" i="10"/>
  <c r="A2475" i="9"/>
  <c r="B2476" i="9"/>
  <c r="B9411" i="9"/>
  <c r="A9410" i="9"/>
  <c r="A740" i="10"/>
  <c r="B741" i="10"/>
  <c r="A4209" i="10"/>
  <c r="B4210" i="10"/>
  <c r="B7679" i="9"/>
  <c r="A7678" i="9"/>
  <c r="B4210" i="9"/>
  <c r="A4209" i="9"/>
  <c r="B1610" i="9"/>
  <c r="A1609" i="9"/>
  <c r="A3341" i="9"/>
  <c r="B3342" i="9"/>
  <c r="A12012" i="9"/>
  <c r="B12013" i="9"/>
  <c r="B8545" i="9"/>
  <c r="A8544" i="9"/>
  <c r="A3341" i="10"/>
  <c r="B3342" i="10"/>
  <c r="B8544" i="10"/>
  <c r="A8543" i="10"/>
  <c r="A9410" i="10"/>
  <c r="B9411" i="10"/>
  <c r="B12013" i="10"/>
  <c r="A12012" i="10"/>
  <c r="B6811" i="10"/>
  <c r="A6810" i="10"/>
  <c r="A741" i="9"/>
  <c r="B742" i="9"/>
  <c r="B5943" i="10"/>
  <c r="A5942" i="10"/>
  <c r="B5944" i="9"/>
  <c r="A5943" i="9"/>
  <c r="B11147" i="9"/>
  <c r="A11146" i="9"/>
  <c r="B7678" i="10"/>
  <c r="A7677" i="10"/>
  <c r="B11148" i="10"/>
  <c r="A11147" i="10"/>
  <c r="A6811" i="9"/>
  <c r="B6812" i="9"/>
  <c r="A742" i="9" l="1"/>
  <c r="B743" i="9"/>
  <c r="A5077" i="10"/>
  <c r="B5078" i="10"/>
  <c r="A7678" i="10"/>
  <c r="B7679" i="10"/>
  <c r="A5944" i="9"/>
  <c r="B5945" i="9"/>
  <c r="B12014" i="10"/>
  <c r="A12013" i="10"/>
  <c r="B8545" i="10"/>
  <c r="A8544" i="10"/>
  <c r="B8546" i="9"/>
  <c r="A8545" i="9"/>
  <c r="B4211" i="9"/>
  <c r="A4210" i="9"/>
  <c r="B9412" i="9"/>
  <c r="A9411" i="9"/>
  <c r="A10279" i="10"/>
  <c r="B10280" i="10"/>
  <c r="B5077" i="9"/>
  <c r="A5076" i="9"/>
  <c r="B3343" i="9"/>
  <c r="A3342" i="9"/>
  <c r="B4211" i="10"/>
  <c r="A4210" i="10"/>
  <c r="B9412" i="10"/>
  <c r="A9411" i="10"/>
  <c r="B3343" i="10"/>
  <c r="A3342" i="10"/>
  <c r="B12014" i="9"/>
  <c r="A12013" i="9"/>
  <c r="A741" i="10"/>
  <c r="B742" i="10"/>
  <c r="A2476" i="9"/>
  <c r="B2477" i="9"/>
  <c r="B1611" i="10"/>
  <c r="A1610" i="10"/>
  <c r="A6812" i="9"/>
  <c r="B6813" i="9"/>
  <c r="A11148" i="10"/>
  <c r="B11149" i="10"/>
  <c r="A11147" i="9"/>
  <c r="B11148" i="9"/>
  <c r="A5943" i="10"/>
  <c r="B5944" i="10"/>
  <c r="B6812" i="10"/>
  <c r="A6811" i="10"/>
  <c r="B1611" i="9"/>
  <c r="A1610" i="9"/>
  <c r="B7680" i="9"/>
  <c r="A7679" i="9"/>
  <c r="A2475" i="10"/>
  <c r="B2476" i="10"/>
  <c r="B10280" i="9"/>
  <c r="A10279" i="9"/>
  <c r="B6814" i="9" l="1"/>
  <c r="A6813" i="9"/>
  <c r="A10280" i="9"/>
  <c r="B10281" i="9"/>
  <c r="A6812" i="10"/>
  <c r="B6813" i="10"/>
  <c r="B12015" i="9"/>
  <c r="A12014" i="9"/>
  <c r="B9413" i="10"/>
  <c r="A9412" i="10"/>
  <c r="B3344" i="9"/>
  <c r="A3343" i="9"/>
  <c r="A4211" i="9"/>
  <c r="B4212" i="9"/>
  <c r="A8545" i="10"/>
  <c r="B8546" i="10"/>
  <c r="A11148" i="9"/>
  <c r="B11149" i="9"/>
  <c r="B5079" i="10"/>
  <c r="A5078" i="10"/>
  <c r="A7680" i="9"/>
  <c r="B7681" i="9"/>
  <c r="A2476" i="10"/>
  <c r="B2477" i="10"/>
  <c r="A5944" i="10"/>
  <c r="B5945" i="10"/>
  <c r="A11149" i="10"/>
  <c r="B11150" i="10"/>
  <c r="B743" i="10"/>
  <c r="A742" i="10"/>
  <c r="A7679" i="10"/>
  <c r="B7680" i="10"/>
  <c r="B744" i="9"/>
  <c r="A743" i="9"/>
  <c r="B2478" i="9"/>
  <c r="A2477" i="9"/>
  <c r="A10280" i="10"/>
  <c r="B10281" i="10"/>
  <c r="A5945" i="9"/>
  <c r="B5946" i="9"/>
  <c r="A1611" i="9"/>
  <c r="B1612" i="9"/>
  <c r="B1612" i="10"/>
  <c r="A1611" i="10"/>
  <c r="B3344" i="10"/>
  <c r="A3343" i="10"/>
  <c r="B4212" i="10"/>
  <c r="A4211" i="10"/>
  <c r="A5077" i="9"/>
  <c r="B5078" i="9"/>
  <c r="A9412" i="9"/>
  <c r="B9413" i="9"/>
  <c r="A8546" i="9"/>
  <c r="B8547" i="9"/>
  <c r="A12014" i="10"/>
  <c r="B12015" i="10"/>
  <c r="A5946" i="9" l="1"/>
  <c r="B5947" i="9"/>
  <c r="B11151" i="10"/>
  <c r="A11150" i="10"/>
  <c r="A1612" i="10"/>
  <c r="B1613" i="10"/>
  <c r="B2479" i="9"/>
  <c r="A2478" i="9"/>
  <c r="B5080" i="10"/>
  <c r="A5079" i="10"/>
  <c r="A3344" i="9"/>
  <c r="B3345" i="9"/>
  <c r="A12015" i="9"/>
  <c r="B12016" i="9"/>
  <c r="A9413" i="9"/>
  <c r="B9414" i="9"/>
  <c r="A8546" i="10"/>
  <c r="B8547" i="10"/>
  <c r="A10281" i="9"/>
  <c r="B10282" i="9"/>
  <c r="A4212" i="10"/>
  <c r="B4213" i="10"/>
  <c r="A8547" i="9"/>
  <c r="B8548" i="9"/>
  <c r="A5078" i="9"/>
  <c r="B5079" i="9"/>
  <c r="A1612" i="9"/>
  <c r="B1613" i="9"/>
  <c r="B10282" i="10"/>
  <c r="A10281" i="10"/>
  <c r="B5946" i="10"/>
  <c r="A5945" i="10"/>
  <c r="A7681" i="9"/>
  <c r="B7682" i="9"/>
  <c r="B11150" i="9"/>
  <c r="A11149" i="9"/>
  <c r="A4212" i="9"/>
  <c r="B4213" i="9"/>
  <c r="A6813" i="10"/>
  <c r="B6814" i="10"/>
  <c r="A12015" i="10"/>
  <c r="B12016" i="10"/>
  <c r="B7681" i="10"/>
  <c r="A7680" i="10"/>
  <c r="B2478" i="10"/>
  <c r="A2477" i="10"/>
  <c r="A3344" i="10"/>
  <c r="B3345" i="10"/>
  <c r="B745" i="9"/>
  <c r="A744" i="9"/>
  <c r="B744" i="10"/>
  <c r="A743" i="10"/>
  <c r="A9413" i="10"/>
  <c r="B9414" i="10"/>
  <c r="A6814" i="9"/>
  <c r="B6815" i="9"/>
  <c r="A6815" i="9" l="1"/>
  <c r="B6816" i="9"/>
  <c r="A3345" i="10"/>
  <c r="B3346" i="10"/>
  <c r="B6815" i="10"/>
  <c r="A6814" i="10"/>
  <c r="B8549" i="9"/>
  <c r="A8548" i="9"/>
  <c r="B9415" i="9"/>
  <c r="A9414" i="9"/>
  <c r="B7682" i="10"/>
  <c r="A7681" i="10"/>
  <c r="B11151" i="9"/>
  <c r="A11150" i="9"/>
  <c r="B5947" i="10"/>
  <c r="A5946" i="10"/>
  <c r="A2479" i="9"/>
  <c r="B2480" i="9"/>
  <c r="B11152" i="10"/>
  <c r="A11151" i="10"/>
  <c r="B1614" i="9"/>
  <c r="A1613" i="9"/>
  <c r="B10283" i="9"/>
  <c r="A10282" i="9"/>
  <c r="A3345" i="9"/>
  <c r="B3346" i="9"/>
  <c r="A744" i="10"/>
  <c r="B745" i="10"/>
  <c r="A9414" i="10"/>
  <c r="B9415" i="10"/>
  <c r="B12017" i="10"/>
  <c r="A12016" i="10"/>
  <c r="B4214" i="9"/>
  <c r="A4213" i="9"/>
  <c r="B7683" i="9"/>
  <c r="A7682" i="9"/>
  <c r="B5080" i="9"/>
  <c r="A5079" i="9"/>
  <c r="A4213" i="10"/>
  <c r="B4214" i="10"/>
  <c r="B8548" i="10"/>
  <c r="A8547" i="10"/>
  <c r="A12016" i="9"/>
  <c r="B12017" i="9"/>
  <c r="A1613" i="10"/>
  <c r="B1614" i="10"/>
  <c r="B5948" i="9"/>
  <c r="A5947" i="9"/>
  <c r="A745" i="9"/>
  <c r="B746" i="9"/>
  <c r="B2479" i="10"/>
  <c r="A2478" i="10"/>
  <c r="B10283" i="10"/>
  <c r="A10282" i="10"/>
  <c r="A5080" i="10"/>
  <c r="B5081" i="10"/>
  <c r="A5081" i="10" l="1"/>
  <c r="B5082" i="10"/>
  <c r="A745" i="10"/>
  <c r="B746" i="10"/>
  <c r="A3346" i="10"/>
  <c r="B3347" i="10"/>
  <c r="A2479" i="10"/>
  <c r="B2480" i="10"/>
  <c r="A5948" i="9"/>
  <c r="B5949" i="9"/>
  <c r="B7684" i="9"/>
  <c r="A7683" i="9"/>
  <c r="B12018" i="10"/>
  <c r="A12017" i="10"/>
  <c r="B10284" i="9"/>
  <c r="A10283" i="9"/>
  <c r="A11152" i="10"/>
  <c r="B11153" i="10"/>
  <c r="A5947" i="10"/>
  <c r="B5948" i="10"/>
  <c r="A7682" i="10"/>
  <c r="B7683" i="10"/>
  <c r="B8550" i="9"/>
  <c r="A8549" i="9"/>
  <c r="B12018" i="9"/>
  <c r="A12017" i="9"/>
  <c r="B4215" i="10"/>
  <c r="A4214" i="10"/>
  <c r="A746" i="9"/>
  <c r="B747" i="9"/>
  <c r="B1615" i="10"/>
  <c r="A1614" i="10"/>
  <c r="A9415" i="10"/>
  <c r="B9416" i="10"/>
  <c r="B3347" i="9"/>
  <c r="A3346" i="9"/>
  <c r="A2480" i="9"/>
  <c r="B2481" i="9"/>
  <c r="A6816" i="9"/>
  <c r="B6817" i="9"/>
  <c r="A10283" i="10"/>
  <c r="B10284" i="10"/>
  <c r="B8549" i="10"/>
  <c r="A8548" i="10"/>
  <c r="B5081" i="9"/>
  <c r="A5080" i="9"/>
  <c r="B4215" i="9"/>
  <c r="A4214" i="9"/>
  <c r="B1615" i="9"/>
  <c r="A1614" i="9"/>
  <c r="A11151" i="9"/>
  <c r="B11152" i="9"/>
  <c r="B9416" i="9"/>
  <c r="A9415" i="9"/>
  <c r="B6816" i="10"/>
  <c r="A6815" i="10"/>
  <c r="B11153" i="9" l="1"/>
  <c r="A11152" i="9"/>
  <c r="A5948" i="10"/>
  <c r="B5949" i="10"/>
  <c r="B747" i="10"/>
  <c r="A746" i="10"/>
  <c r="A6816" i="10"/>
  <c r="B6817" i="10"/>
  <c r="A8549" i="10"/>
  <c r="B8550" i="10"/>
  <c r="B3348" i="9"/>
  <c r="A3347" i="9"/>
  <c r="B1616" i="10"/>
  <c r="A1615" i="10"/>
  <c r="B4216" i="10"/>
  <c r="A4215" i="10"/>
  <c r="A8550" i="9"/>
  <c r="B8551" i="9"/>
  <c r="A10284" i="9"/>
  <c r="B10285" i="9"/>
  <c r="A7684" i="9"/>
  <c r="B7685" i="9"/>
  <c r="B6818" i="9"/>
  <c r="A6817" i="9"/>
  <c r="A2480" i="10"/>
  <c r="B2481" i="10"/>
  <c r="A4215" i="9"/>
  <c r="B4216" i="9"/>
  <c r="A10284" i="10"/>
  <c r="B10285" i="10"/>
  <c r="B2482" i="9"/>
  <c r="A2481" i="9"/>
  <c r="B9417" i="10"/>
  <c r="A9416" i="10"/>
  <c r="B748" i="9"/>
  <c r="A747" i="9"/>
  <c r="A7683" i="10"/>
  <c r="B7684" i="10"/>
  <c r="A11153" i="10"/>
  <c r="B11154" i="10"/>
  <c r="A5949" i="9"/>
  <c r="B5950" i="9"/>
  <c r="B3348" i="10"/>
  <c r="A3347" i="10"/>
  <c r="B5083" i="10"/>
  <c r="A5082" i="10"/>
  <c r="A9416" i="9"/>
  <c r="B9417" i="9"/>
  <c r="A1615" i="9"/>
  <c r="B1616" i="9"/>
  <c r="A5081" i="9"/>
  <c r="B5082" i="9"/>
  <c r="B12019" i="9"/>
  <c r="A12018" i="9"/>
  <c r="A12018" i="10"/>
  <c r="B12019" i="10"/>
  <c r="A12019" i="10" l="1"/>
  <c r="B12020" i="10"/>
  <c r="A5082" i="9"/>
  <c r="B5083" i="9"/>
  <c r="A4216" i="9"/>
  <c r="B4217" i="9"/>
  <c r="A10285" i="9"/>
  <c r="B10286" i="9"/>
  <c r="A6817" i="10"/>
  <c r="B6818" i="10"/>
  <c r="B749" i="9"/>
  <c r="A748" i="9"/>
  <c r="B2483" i="9"/>
  <c r="A2482" i="9"/>
  <c r="B6819" i="9"/>
  <c r="A6818" i="9"/>
  <c r="A4216" i="10"/>
  <c r="B4217" i="10"/>
  <c r="A3348" i="9"/>
  <c r="B3349" i="9"/>
  <c r="B11155" i="10"/>
  <c r="A11154" i="10"/>
  <c r="A3348" i="10"/>
  <c r="B3349" i="10"/>
  <c r="A1616" i="9"/>
  <c r="B1617" i="9"/>
  <c r="B5951" i="9"/>
  <c r="A5950" i="9"/>
  <c r="B7685" i="10"/>
  <c r="A7684" i="10"/>
  <c r="A10285" i="10"/>
  <c r="B10286" i="10"/>
  <c r="B2482" i="10"/>
  <c r="A2481" i="10"/>
  <c r="A7685" i="9"/>
  <c r="B7686" i="9"/>
  <c r="A8551" i="9"/>
  <c r="B8552" i="9"/>
  <c r="A8550" i="10"/>
  <c r="B8551" i="10"/>
  <c r="A9417" i="9"/>
  <c r="B9418" i="9"/>
  <c r="B5950" i="10"/>
  <c r="A5949" i="10"/>
  <c r="A12019" i="9"/>
  <c r="B12020" i="9"/>
  <c r="B5084" i="10"/>
  <c r="A5083" i="10"/>
  <c r="A9417" i="10"/>
  <c r="B9418" i="10"/>
  <c r="A1616" i="10"/>
  <c r="B1617" i="10"/>
  <c r="B748" i="10"/>
  <c r="A747" i="10"/>
  <c r="B11154" i="9"/>
  <c r="A11153" i="9"/>
  <c r="B8552" i="10" l="1"/>
  <c r="A8551" i="10"/>
  <c r="B5084" i="9"/>
  <c r="A5083" i="9"/>
  <c r="B11155" i="9"/>
  <c r="A11154" i="9"/>
  <c r="B5951" i="10"/>
  <c r="A5950" i="10"/>
  <c r="B5952" i="9"/>
  <c r="A5951" i="9"/>
  <c r="A6819" i="9"/>
  <c r="B6820" i="9"/>
  <c r="A749" i="9"/>
  <c r="B750" i="9"/>
  <c r="A1617" i="10"/>
  <c r="B1618" i="10"/>
  <c r="B7687" i="9"/>
  <c r="A7686" i="9"/>
  <c r="B10287" i="10"/>
  <c r="A10286" i="10"/>
  <c r="A3349" i="10"/>
  <c r="B3350" i="10"/>
  <c r="A3349" i="9"/>
  <c r="B3350" i="9"/>
  <c r="B10287" i="9"/>
  <c r="A10286" i="9"/>
  <c r="A5084" i="10"/>
  <c r="B5085" i="10"/>
  <c r="A9418" i="10"/>
  <c r="B9419" i="10"/>
  <c r="A12020" i="9"/>
  <c r="B12021" i="9"/>
  <c r="B9419" i="9"/>
  <c r="A9418" i="9"/>
  <c r="B8553" i="9"/>
  <c r="A8552" i="9"/>
  <c r="B1618" i="9"/>
  <c r="A1617" i="9"/>
  <c r="A4217" i="10"/>
  <c r="B4218" i="10"/>
  <c r="B6819" i="10"/>
  <c r="A6818" i="10"/>
  <c r="B4218" i="9"/>
  <c r="A4217" i="9"/>
  <c r="B12021" i="10"/>
  <c r="A12020" i="10"/>
  <c r="A748" i="10"/>
  <c r="B749" i="10"/>
  <c r="B2483" i="10"/>
  <c r="A2482" i="10"/>
  <c r="B7686" i="10"/>
  <c r="A7685" i="10"/>
  <c r="B11156" i="10"/>
  <c r="A11155" i="10"/>
  <c r="A2483" i="9"/>
  <c r="B2484" i="9"/>
  <c r="A2484" i="9" l="1"/>
  <c r="B2485" i="9"/>
  <c r="A6820" i="9"/>
  <c r="B6821" i="9"/>
  <c r="B4219" i="9"/>
  <c r="A4218" i="9"/>
  <c r="B8554" i="9"/>
  <c r="A8553" i="9"/>
  <c r="A10287" i="10"/>
  <c r="B10288" i="10"/>
  <c r="A5951" i="10"/>
  <c r="B5952" i="10"/>
  <c r="B5085" i="9"/>
  <c r="A5084" i="9"/>
  <c r="B12022" i="9"/>
  <c r="A12021" i="9"/>
  <c r="B9420" i="10"/>
  <c r="A9419" i="10"/>
  <c r="B3351" i="10"/>
  <c r="A3350" i="10"/>
  <c r="A750" i="9"/>
  <c r="B751" i="9"/>
  <c r="A749" i="10"/>
  <c r="B750" i="10"/>
  <c r="B4219" i="10"/>
  <c r="A4218" i="10"/>
  <c r="A5085" i="10"/>
  <c r="B5086" i="10"/>
  <c r="B3351" i="9"/>
  <c r="A3350" i="9"/>
  <c r="B1619" i="10"/>
  <c r="A1618" i="10"/>
  <c r="A7686" i="10"/>
  <c r="B7687" i="10"/>
  <c r="A11156" i="10"/>
  <c r="B11157" i="10"/>
  <c r="A2483" i="10"/>
  <c r="B2484" i="10"/>
  <c r="B12022" i="10"/>
  <c r="A12021" i="10"/>
  <c r="B6820" i="10"/>
  <c r="A6819" i="10"/>
  <c r="B1619" i="9"/>
  <c r="A1618" i="9"/>
  <c r="B9420" i="9"/>
  <c r="A9419" i="9"/>
  <c r="B10288" i="9"/>
  <c r="A10287" i="9"/>
  <c r="B7688" i="9"/>
  <c r="A7687" i="9"/>
  <c r="A5952" i="9"/>
  <c r="B5953" i="9"/>
  <c r="A11155" i="9"/>
  <c r="B11156" i="9"/>
  <c r="B8553" i="10"/>
  <c r="A8552" i="10"/>
  <c r="B5087" i="10" l="1"/>
  <c r="A5086" i="10"/>
  <c r="B751" i="10"/>
  <c r="A750" i="10"/>
  <c r="A8553" i="10"/>
  <c r="B8554" i="10"/>
  <c r="A10288" i="9"/>
  <c r="B10289" i="9"/>
  <c r="A1619" i="9"/>
  <c r="B1620" i="9"/>
  <c r="A12022" i="10"/>
  <c r="B12023" i="10"/>
  <c r="B1620" i="10"/>
  <c r="A1619" i="10"/>
  <c r="B3352" i="10"/>
  <c r="A3351" i="10"/>
  <c r="B12023" i="9"/>
  <c r="A12022" i="9"/>
  <c r="A8554" i="9"/>
  <c r="B8555" i="9"/>
  <c r="A11157" i="10"/>
  <c r="B11158" i="10"/>
  <c r="B6822" i="9"/>
  <c r="A6821" i="9"/>
  <c r="B11157" i="9"/>
  <c r="A11156" i="9"/>
  <c r="A2484" i="10"/>
  <c r="B2485" i="10"/>
  <c r="A7687" i="10"/>
  <c r="B7688" i="10"/>
  <c r="B752" i="9"/>
  <c r="A751" i="9"/>
  <c r="A10288" i="10"/>
  <c r="B10289" i="10"/>
  <c r="B2486" i="9"/>
  <c r="A2485" i="9"/>
  <c r="A5953" i="9"/>
  <c r="B5954" i="9"/>
  <c r="A5952" i="10"/>
  <c r="B5953" i="10"/>
  <c r="A7688" i="9"/>
  <c r="B7689" i="9"/>
  <c r="A9420" i="9"/>
  <c r="B9421" i="9"/>
  <c r="A6820" i="10"/>
  <c r="B6821" i="10"/>
  <c r="B3352" i="9"/>
  <c r="A3351" i="9"/>
  <c r="B4220" i="10"/>
  <c r="A4219" i="10"/>
  <c r="B9421" i="10"/>
  <c r="A9420" i="10"/>
  <c r="A5085" i="9"/>
  <c r="B5086" i="9"/>
  <c r="A4219" i="9"/>
  <c r="B4220" i="9"/>
  <c r="A10289" i="9" l="1"/>
  <c r="B10290" i="9"/>
  <c r="B2487" i="9"/>
  <c r="A2486" i="9"/>
  <c r="B753" i="9"/>
  <c r="A752" i="9"/>
  <c r="B6823" i="9"/>
  <c r="A6822" i="9"/>
  <c r="A3352" i="10"/>
  <c r="B3353" i="10"/>
  <c r="B752" i="10"/>
  <c r="A751" i="10"/>
  <c r="B2486" i="10"/>
  <c r="A2485" i="10"/>
  <c r="A8555" i="9"/>
  <c r="B8556" i="9"/>
  <c r="A12023" i="10"/>
  <c r="B12024" i="10"/>
  <c r="A3352" i="9"/>
  <c r="B3353" i="9"/>
  <c r="A5086" i="9"/>
  <c r="B5087" i="9"/>
  <c r="A6821" i="10"/>
  <c r="B6822" i="10"/>
  <c r="A7689" i="9"/>
  <c r="B7690" i="9"/>
  <c r="A5954" i="9"/>
  <c r="B5955" i="9"/>
  <c r="B10290" i="10"/>
  <c r="A10289" i="10"/>
  <c r="B7689" i="10"/>
  <c r="A7688" i="10"/>
  <c r="B11159" i="10"/>
  <c r="A11158" i="10"/>
  <c r="A1620" i="9"/>
  <c r="B1621" i="9"/>
  <c r="A8554" i="10"/>
  <c r="B8555" i="10"/>
  <c r="A4220" i="9"/>
  <c r="B4221" i="9"/>
  <c r="A9421" i="9"/>
  <c r="B9422" i="9"/>
  <c r="B5954" i="10"/>
  <c r="A5953" i="10"/>
  <c r="A9421" i="10"/>
  <c r="B9422" i="10"/>
  <c r="A4220" i="10"/>
  <c r="B4221" i="10"/>
  <c r="B11158" i="9"/>
  <c r="A11157" i="9"/>
  <c r="A12023" i="9"/>
  <c r="B12024" i="9"/>
  <c r="A1620" i="10"/>
  <c r="B1621" i="10"/>
  <c r="B5088" i="10"/>
  <c r="A5087" i="10"/>
  <c r="A12024" i="9" l="1"/>
  <c r="B12025" i="9"/>
  <c r="A3353" i="9"/>
  <c r="B3354" i="9"/>
  <c r="A5088" i="10"/>
  <c r="B5089" i="10"/>
  <c r="B5955" i="10"/>
  <c r="A5954" i="10"/>
  <c r="B7690" i="10"/>
  <c r="A7689" i="10"/>
  <c r="A752" i="10"/>
  <c r="B753" i="10"/>
  <c r="A6823" i="9"/>
  <c r="B6824" i="9"/>
  <c r="A2487" i="9"/>
  <c r="B2488" i="9"/>
  <c r="B1622" i="9"/>
  <c r="A1621" i="9"/>
  <c r="B6823" i="10"/>
  <c r="A6822" i="10"/>
  <c r="A1621" i="10"/>
  <c r="B1622" i="10"/>
  <c r="A9422" i="10"/>
  <c r="B9423" i="10"/>
  <c r="B9423" i="9"/>
  <c r="A9422" i="9"/>
  <c r="B8556" i="10"/>
  <c r="A8555" i="10"/>
  <c r="B7691" i="9"/>
  <c r="A7690" i="9"/>
  <c r="B5088" i="9"/>
  <c r="A5087" i="9"/>
  <c r="B12025" i="10"/>
  <c r="A12024" i="10"/>
  <c r="A3353" i="10"/>
  <c r="B3354" i="10"/>
  <c r="B10291" i="9"/>
  <c r="A10290" i="9"/>
  <c r="A4221" i="10"/>
  <c r="B4222" i="10"/>
  <c r="B4222" i="9"/>
  <c r="A4221" i="9"/>
  <c r="B5956" i="9"/>
  <c r="A5955" i="9"/>
  <c r="B8557" i="9"/>
  <c r="A8556" i="9"/>
  <c r="B11159" i="9"/>
  <c r="A11158" i="9"/>
  <c r="B11160" i="10"/>
  <c r="A11159" i="10"/>
  <c r="B10291" i="10"/>
  <c r="A10290" i="10"/>
  <c r="B2487" i="10"/>
  <c r="A2486" i="10"/>
  <c r="A753" i="9"/>
  <c r="B754" i="9"/>
  <c r="B4223" i="10" l="1"/>
  <c r="A4222" i="10"/>
  <c r="A3354" i="10"/>
  <c r="B3355" i="10"/>
  <c r="A9423" i="10"/>
  <c r="B9424" i="10"/>
  <c r="A2488" i="9"/>
  <c r="B2489" i="9"/>
  <c r="A753" i="10"/>
  <c r="B754" i="10"/>
  <c r="B3355" i="9"/>
  <c r="A3354" i="9"/>
  <c r="A10291" i="10"/>
  <c r="B10292" i="10"/>
  <c r="A11159" i="9"/>
  <c r="B11160" i="9"/>
  <c r="A5956" i="9"/>
  <c r="B5957" i="9"/>
  <c r="B5089" i="9"/>
  <c r="A5088" i="9"/>
  <c r="B8557" i="10"/>
  <c r="A8556" i="10"/>
  <c r="B6824" i="10"/>
  <c r="A6823" i="10"/>
  <c r="A5955" i="10"/>
  <c r="B5956" i="10"/>
  <c r="A754" i="9"/>
  <c r="B755" i="9"/>
  <c r="B1623" i="10"/>
  <c r="A1622" i="10"/>
  <c r="A6824" i="9"/>
  <c r="B6825" i="9"/>
  <c r="A5089" i="10"/>
  <c r="B5090" i="10"/>
  <c r="B12026" i="9"/>
  <c r="A12025" i="9"/>
  <c r="A2487" i="10"/>
  <c r="B2488" i="10"/>
  <c r="A11160" i="10"/>
  <c r="B11161" i="10"/>
  <c r="B8558" i="9"/>
  <c r="A8557" i="9"/>
  <c r="B4223" i="9"/>
  <c r="A4222" i="9"/>
  <c r="B10292" i="9"/>
  <c r="A10291" i="9"/>
  <c r="B12026" i="10"/>
  <c r="A12025" i="10"/>
  <c r="B7692" i="9"/>
  <c r="A7691" i="9"/>
  <c r="B9424" i="9"/>
  <c r="A9423" i="9"/>
  <c r="B1623" i="9"/>
  <c r="A1622" i="9"/>
  <c r="A7690" i="10"/>
  <c r="B7691" i="10"/>
  <c r="A7692" i="9" l="1"/>
  <c r="B7693" i="9"/>
  <c r="A11161" i="10"/>
  <c r="B11162" i="10"/>
  <c r="B6826" i="9"/>
  <c r="A6825" i="9"/>
  <c r="B756" i="9"/>
  <c r="A755" i="9"/>
  <c r="B11161" i="9"/>
  <c r="A11160" i="9"/>
  <c r="B2490" i="9"/>
  <c r="A2489" i="9"/>
  <c r="B3356" i="10"/>
  <c r="A3355" i="10"/>
  <c r="A1623" i="9"/>
  <c r="B1624" i="9"/>
  <c r="A7691" i="10"/>
  <c r="B7692" i="10"/>
  <c r="A9424" i="9"/>
  <c r="B9425" i="9"/>
  <c r="A12026" i="10"/>
  <c r="B12027" i="10"/>
  <c r="A4223" i="9"/>
  <c r="B4224" i="9"/>
  <c r="B12027" i="9"/>
  <c r="A12026" i="9"/>
  <c r="A6824" i="10"/>
  <c r="B6825" i="10"/>
  <c r="A5089" i="9"/>
  <c r="B5090" i="9"/>
  <c r="B3356" i="9"/>
  <c r="A3355" i="9"/>
  <c r="A2488" i="10"/>
  <c r="B2489" i="10"/>
  <c r="B5091" i="10"/>
  <c r="A5090" i="10"/>
  <c r="A5956" i="10"/>
  <c r="B5957" i="10"/>
  <c r="A5957" i="9"/>
  <c r="B5958" i="9"/>
  <c r="A10292" i="10"/>
  <c r="B10293" i="10"/>
  <c r="B755" i="10"/>
  <c r="A754" i="10"/>
  <c r="B9425" i="10"/>
  <c r="A9424" i="10"/>
  <c r="A10292" i="9"/>
  <c r="B10293" i="9"/>
  <c r="A8558" i="9"/>
  <c r="B8559" i="9"/>
  <c r="B1624" i="10"/>
  <c r="A1623" i="10"/>
  <c r="A8557" i="10"/>
  <c r="B8558" i="10"/>
  <c r="B4224" i="10"/>
  <c r="A4223" i="10"/>
  <c r="A10293" i="9" l="1"/>
  <c r="B10294" i="9"/>
  <c r="B5959" i="9"/>
  <c r="A5958" i="9"/>
  <c r="A6825" i="10"/>
  <c r="B6826" i="10"/>
  <c r="A4224" i="9"/>
  <c r="B4225" i="9"/>
  <c r="A9425" i="9"/>
  <c r="B9426" i="9"/>
  <c r="A1624" i="9"/>
  <c r="B1625" i="9"/>
  <c r="B11163" i="10"/>
  <c r="A11162" i="10"/>
  <c r="A4224" i="10"/>
  <c r="B4225" i="10"/>
  <c r="A1624" i="10"/>
  <c r="B1625" i="10"/>
  <c r="B756" i="10"/>
  <c r="A755" i="10"/>
  <c r="B5092" i="10"/>
  <c r="A5091" i="10"/>
  <c r="A3356" i="9"/>
  <c r="B3357" i="9"/>
  <c r="B2491" i="9"/>
  <c r="A2490" i="9"/>
  <c r="B757" i="9"/>
  <c r="A756" i="9"/>
  <c r="A8558" i="10"/>
  <c r="B8559" i="10"/>
  <c r="A8559" i="9"/>
  <c r="B8560" i="9"/>
  <c r="A10293" i="10"/>
  <c r="B10294" i="10"/>
  <c r="B5958" i="10"/>
  <c r="A5957" i="10"/>
  <c r="B2490" i="10"/>
  <c r="A2489" i="10"/>
  <c r="A5090" i="9"/>
  <c r="B5091" i="9"/>
  <c r="A12027" i="10"/>
  <c r="B12028" i="10"/>
  <c r="B7693" i="10"/>
  <c r="A7692" i="10"/>
  <c r="A7693" i="9"/>
  <c r="B7694" i="9"/>
  <c r="A9425" i="10"/>
  <c r="B9426" i="10"/>
  <c r="A12027" i="9"/>
  <c r="B12028" i="9"/>
  <c r="A3356" i="10"/>
  <c r="B3357" i="10"/>
  <c r="B11162" i="9"/>
  <c r="A11161" i="9"/>
  <c r="B6827" i="9"/>
  <c r="A6826" i="9"/>
  <c r="A3357" i="10" l="1"/>
  <c r="B3358" i="10"/>
  <c r="A9426" i="10"/>
  <c r="B9427" i="10"/>
  <c r="B5092" i="9"/>
  <c r="A5091" i="9"/>
  <c r="B8561" i="9"/>
  <c r="A8560" i="9"/>
  <c r="A3357" i="9"/>
  <c r="B3358" i="9"/>
  <c r="A4225" i="10"/>
  <c r="B4226" i="10"/>
  <c r="B1626" i="9"/>
  <c r="A1625" i="9"/>
  <c r="B4226" i="9"/>
  <c r="A4225" i="9"/>
  <c r="B11163" i="9"/>
  <c r="A11162" i="9"/>
  <c r="A6827" i="9"/>
  <c r="B6828" i="9"/>
  <c r="B7694" i="10"/>
  <c r="A7693" i="10"/>
  <c r="B5959" i="10"/>
  <c r="A5958" i="10"/>
  <c r="A757" i="9"/>
  <c r="B758" i="9"/>
  <c r="A756" i="10"/>
  <c r="B757" i="10"/>
  <c r="B5960" i="9"/>
  <c r="A5959" i="9"/>
  <c r="A12028" i="9"/>
  <c r="B12029" i="9"/>
  <c r="B7695" i="9"/>
  <c r="A7694" i="9"/>
  <c r="B12029" i="10"/>
  <c r="A12028" i="10"/>
  <c r="B10295" i="10"/>
  <c r="A10294" i="10"/>
  <c r="B8560" i="10"/>
  <c r="A8559" i="10"/>
  <c r="A1625" i="10"/>
  <c r="B1626" i="10"/>
  <c r="B9427" i="9"/>
  <c r="A9426" i="9"/>
  <c r="B6827" i="10"/>
  <c r="A6826" i="10"/>
  <c r="B10295" i="9"/>
  <c r="A10294" i="9"/>
  <c r="B2491" i="10"/>
  <c r="A2490" i="10"/>
  <c r="A2491" i="9"/>
  <c r="B2492" i="9"/>
  <c r="A5092" i="10"/>
  <c r="B5093" i="10"/>
  <c r="B11164" i="10"/>
  <c r="A11163" i="10"/>
  <c r="B12030" i="9" l="1"/>
  <c r="A12029" i="9"/>
  <c r="A757" i="10"/>
  <c r="B758" i="10"/>
  <c r="A6828" i="9"/>
  <c r="B6829" i="9"/>
  <c r="B4227" i="10"/>
  <c r="A4226" i="10"/>
  <c r="B9428" i="10"/>
  <c r="A9427" i="10"/>
  <c r="A11164" i="10"/>
  <c r="B11165" i="10"/>
  <c r="B10296" i="9"/>
  <c r="A10295" i="9"/>
  <c r="B9428" i="9"/>
  <c r="A9427" i="9"/>
  <c r="B8561" i="10"/>
  <c r="A8560" i="10"/>
  <c r="B12030" i="10"/>
  <c r="A12029" i="10"/>
  <c r="A5959" i="10"/>
  <c r="B5960" i="10"/>
  <c r="B4227" i="9"/>
  <c r="A4226" i="9"/>
  <c r="B8562" i="9"/>
  <c r="A8561" i="9"/>
  <c r="A758" i="9"/>
  <c r="B759" i="9"/>
  <c r="B3359" i="9"/>
  <c r="A3358" i="9"/>
  <c r="B3359" i="10"/>
  <c r="A3358" i="10"/>
  <c r="A2492" i="9"/>
  <c r="B2493" i="9"/>
  <c r="A5093" i="10"/>
  <c r="B5094" i="10"/>
  <c r="B1627" i="10"/>
  <c r="A1626" i="10"/>
  <c r="A2491" i="10"/>
  <c r="B2492" i="10"/>
  <c r="B6828" i="10"/>
  <c r="A6827" i="10"/>
  <c r="A10295" i="10"/>
  <c r="B10296" i="10"/>
  <c r="B7696" i="9"/>
  <c r="A7695" i="9"/>
  <c r="A5960" i="9"/>
  <c r="B5961" i="9"/>
  <c r="A7694" i="10"/>
  <c r="B7695" i="10"/>
  <c r="A11163" i="9"/>
  <c r="B11164" i="9"/>
  <c r="B1627" i="9"/>
  <c r="A1626" i="9"/>
  <c r="B5093" i="9"/>
  <c r="A5092" i="9"/>
  <c r="A11164" i="9" l="1"/>
  <c r="B11165" i="9"/>
  <c r="A5961" i="9"/>
  <c r="B5962" i="9"/>
  <c r="A10296" i="10"/>
  <c r="B10297" i="10"/>
  <c r="A2492" i="10"/>
  <c r="B2493" i="10"/>
  <c r="A5094" i="10"/>
  <c r="B5095" i="10"/>
  <c r="B760" i="9"/>
  <c r="A759" i="9"/>
  <c r="A11165" i="10"/>
  <c r="B11166" i="10"/>
  <c r="B759" i="10"/>
  <c r="A758" i="10"/>
  <c r="A5093" i="9"/>
  <c r="B5094" i="9"/>
  <c r="B3360" i="10"/>
  <c r="A3359" i="10"/>
  <c r="A4227" i="9"/>
  <c r="B4228" i="9"/>
  <c r="A12030" i="10"/>
  <c r="B12031" i="10"/>
  <c r="A9428" i="9"/>
  <c r="B9429" i="9"/>
  <c r="B4228" i="10"/>
  <c r="A4227" i="10"/>
  <c r="B2494" i="9"/>
  <c r="A2493" i="9"/>
  <c r="A5960" i="10"/>
  <c r="B5961" i="10"/>
  <c r="B6830" i="9"/>
  <c r="A6829" i="9"/>
  <c r="A7695" i="10"/>
  <c r="B7696" i="10"/>
  <c r="A1627" i="9"/>
  <c r="B1628" i="9"/>
  <c r="A7696" i="9"/>
  <c r="B7697" i="9"/>
  <c r="A6828" i="10"/>
  <c r="B6829" i="10"/>
  <c r="B1628" i="10"/>
  <c r="A1627" i="10"/>
  <c r="B3360" i="9"/>
  <c r="A3359" i="9"/>
  <c r="A8562" i="9"/>
  <c r="B8563" i="9"/>
  <c r="A8561" i="10"/>
  <c r="B8562" i="10"/>
  <c r="A10296" i="9"/>
  <c r="B10297" i="9"/>
  <c r="B9429" i="10"/>
  <c r="A9428" i="10"/>
  <c r="B12031" i="9"/>
  <c r="A12030" i="9"/>
  <c r="A10297" i="9" l="1"/>
  <c r="B10298" i="9"/>
  <c r="A8563" i="9"/>
  <c r="B8564" i="9"/>
  <c r="A7697" i="9"/>
  <c r="B7698" i="9"/>
  <c r="B7697" i="10"/>
  <c r="A7696" i="10"/>
  <c r="B5962" i="10"/>
  <c r="A5961" i="10"/>
  <c r="A12031" i="10"/>
  <c r="B12032" i="10"/>
  <c r="B2494" i="10"/>
  <c r="A2493" i="10"/>
  <c r="A5962" i="9"/>
  <c r="B5963" i="9"/>
  <c r="A9429" i="10"/>
  <c r="B9430" i="10"/>
  <c r="A1628" i="10"/>
  <c r="B1629" i="10"/>
  <c r="A4228" i="10"/>
  <c r="B4229" i="10"/>
  <c r="A3360" i="10"/>
  <c r="B3361" i="10"/>
  <c r="B760" i="10"/>
  <c r="A759" i="10"/>
  <c r="B761" i="9"/>
  <c r="A760" i="9"/>
  <c r="A12031" i="9"/>
  <c r="B12032" i="9"/>
  <c r="A8562" i="10"/>
  <c r="B8563" i="10"/>
  <c r="A6829" i="10"/>
  <c r="B6830" i="10"/>
  <c r="A1628" i="9"/>
  <c r="B1629" i="9"/>
  <c r="A9429" i="9"/>
  <c r="B9430" i="9"/>
  <c r="A4228" i="9"/>
  <c r="B4229" i="9"/>
  <c r="A5094" i="9"/>
  <c r="B5095" i="9"/>
  <c r="B11167" i="10"/>
  <c r="A11166" i="10"/>
  <c r="B5096" i="10"/>
  <c r="A5095" i="10"/>
  <c r="B10298" i="10"/>
  <c r="A10297" i="10"/>
  <c r="B11166" i="9"/>
  <c r="A11165" i="9"/>
  <c r="A3360" i="9"/>
  <c r="B3361" i="9"/>
  <c r="B6831" i="9"/>
  <c r="A6830" i="9"/>
  <c r="B2495" i="9"/>
  <c r="A2494" i="9"/>
  <c r="B11167" i="9" l="1"/>
  <c r="A11166" i="9"/>
  <c r="A3361" i="9"/>
  <c r="B3362" i="9"/>
  <c r="B4230" i="9"/>
  <c r="A4229" i="9"/>
  <c r="B1630" i="9"/>
  <c r="A1629" i="9"/>
  <c r="B8564" i="10"/>
  <c r="A8563" i="10"/>
  <c r="A3361" i="10"/>
  <c r="B3362" i="10"/>
  <c r="A1629" i="10"/>
  <c r="B1630" i="10"/>
  <c r="B5964" i="9"/>
  <c r="A5963" i="9"/>
  <c r="B12033" i="10"/>
  <c r="A12032" i="10"/>
  <c r="B8565" i="9"/>
  <c r="A8564" i="9"/>
  <c r="A2495" i="9"/>
  <c r="B2496" i="9"/>
  <c r="B10299" i="10"/>
  <c r="A10298" i="10"/>
  <c r="B11168" i="10"/>
  <c r="A11167" i="10"/>
  <c r="A761" i="9"/>
  <c r="B762" i="9"/>
  <c r="B7698" i="10"/>
  <c r="A7697" i="10"/>
  <c r="B5096" i="9"/>
  <c r="A5095" i="9"/>
  <c r="B9431" i="9"/>
  <c r="A9430" i="9"/>
  <c r="B6831" i="10"/>
  <c r="A6830" i="10"/>
  <c r="A12032" i="9"/>
  <c r="B12033" i="9"/>
  <c r="A4229" i="10"/>
  <c r="B4230" i="10"/>
  <c r="A9430" i="10"/>
  <c r="B9431" i="10"/>
  <c r="B7699" i="9"/>
  <c r="A7698" i="9"/>
  <c r="B10299" i="9"/>
  <c r="A10298" i="9"/>
  <c r="A6831" i="9"/>
  <c r="B6832" i="9"/>
  <c r="B5097" i="10"/>
  <c r="A5096" i="10"/>
  <c r="A760" i="10"/>
  <c r="B761" i="10"/>
  <c r="B2495" i="10"/>
  <c r="A2494" i="10"/>
  <c r="B5963" i="10"/>
  <c r="A5962" i="10"/>
  <c r="A761" i="10" l="1"/>
  <c r="B762" i="10"/>
  <c r="A6832" i="9"/>
  <c r="B6833" i="9"/>
  <c r="B4231" i="10"/>
  <c r="A4230" i="10"/>
  <c r="A762" i="9"/>
  <c r="B763" i="9"/>
  <c r="A3362" i="10"/>
  <c r="B3363" i="10"/>
  <c r="B3363" i="9"/>
  <c r="A3362" i="9"/>
  <c r="A5963" i="10"/>
  <c r="B5964" i="10"/>
  <c r="B7700" i="9"/>
  <c r="A7699" i="9"/>
  <c r="B6832" i="10"/>
  <c r="A6831" i="10"/>
  <c r="B5097" i="9"/>
  <c r="A5096" i="9"/>
  <c r="A10299" i="10"/>
  <c r="B10300" i="10"/>
  <c r="B8566" i="9"/>
  <c r="A8565" i="9"/>
  <c r="A5964" i="9"/>
  <c r="B5965" i="9"/>
  <c r="B1631" i="9"/>
  <c r="A1630" i="9"/>
  <c r="A2496" i="9"/>
  <c r="B2497" i="9"/>
  <c r="B1631" i="10"/>
  <c r="A1630" i="10"/>
  <c r="A9431" i="10"/>
  <c r="B9432" i="10"/>
  <c r="B12034" i="9"/>
  <c r="A12033" i="9"/>
  <c r="A2495" i="10"/>
  <c r="B2496" i="10"/>
  <c r="A5097" i="10"/>
  <c r="B5098" i="10"/>
  <c r="B10300" i="9"/>
  <c r="A10299" i="9"/>
  <c r="B9432" i="9"/>
  <c r="A9431" i="9"/>
  <c r="A7698" i="10"/>
  <c r="B7699" i="10"/>
  <c r="A11168" i="10"/>
  <c r="B11169" i="10"/>
  <c r="B12034" i="10"/>
  <c r="A12033" i="10"/>
  <c r="B8565" i="10"/>
  <c r="A8564" i="10"/>
  <c r="B4231" i="9"/>
  <c r="A4230" i="9"/>
  <c r="A11167" i="9"/>
  <c r="B11168" i="9"/>
  <c r="A12034" i="10" l="1"/>
  <c r="B12035" i="10"/>
  <c r="A11169" i="10"/>
  <c r="B11170" i="10"/>
  <c r="A5098" i="10"/>
  <c r="B5099" i="10"/>
  <c r="B764" i="9"/>
  <c r="A763" i="9"/>
  <c r="B6834" i="9"/>
  <c r="A6833" i="9"/>
  <c r="A10300" i="9"/>
  <c r="B10301" i="9"/>
  <c r="B11169" i="9"/>
  <c r="A11168" i="9"/>
  <c r="A8565" i="10"/>
  <c r="B8566" i="10"/>
  <c r="A9432" i="9"/>
  <c r="B9433" i="9"/>
  <c r="B12035" i="9"/>
  <c r="A12034" i="9"/>
  <c r="B1632" i="10"/>
  <c r="A1631" i="10"/>
  <c r="A1631" i="9"/>
  <c r="B1632" i="9"/>
  <c r="A8566" i="9"/>
  <c r="B8567" i="9"/>
  <c r="A5097" i="9"/>
  <c r="B5098" i="9"/>
  <c r="A7700" i="9"/>
  <c r="B7701" i="9"/>
  <c r="B3364" i="9"/>
  <c r="A3363" i="9"/>
  <c r="A7699" i="10"/>
  <c r="B7700" i="10"/>
  <c r="A2496" i="10"/>
  <c r="B2497" i="10"/>
  <c r="B9433" i="10"/>
  <c r="A9432" i="10"/>
  <c r="B2498" i="9"/>
  <c r="A2497" i="9"/>
  <c r="A5965" i="9"/>
  <c r="B5966" i="9"/>
  <c r="A10300" i="10"/>
  <c r="B10301" i="10"/>
  <c r="A5964" i="10"/>
  <c r="B5965" i="10"/>
  <c r="B3364" i="10"/>
  <c r="A3363" i="10"/>
  <c r="B763" i="10"/>
  <c r="A762" i="10"/>
  <c r="A4231" i="9"/>
  <c r="B4232" i="9"/>
  <c r="A6832" i="10"/>
  <c r="B6833" i="10"/>
  <c r="B4232" i="10"/>
  <c r="A4231" i="10"/>
  <c r="A4232" i="9" l="1"/>
  <c r="B4233" i="9"/>
  <c r="A10301" i="10"/>
  <c r="B10302" i="10"/>
  <c r="B2498" i="10"/>
  <c r="A2497" i="10"/>
  <c r="A5098" i="9"/>
  <c r="B5099" i="9"/>
  <c r="A1632" i="9"/>
  <c r="B1633" i="9"/>
  <c r="A8566" i="10"/>
  <c r="B8567" i="10"/>
  <c r="A10301" i="9"/>
  <c r="B10302" i="9"/>
  <c r="B11171" i="10"/>
  <c r="A11170" i="10"/>
  <c r="B2499" i="9"/>
  <c r="A2498" i="9"/>
  <c r="A3364" i="9"/>
  <c r="B3365" i="9"/>
  <c r="A12035" i="9"/>
  <c r="B12036" i="9"/>
  <c r="B765" i="9"/>
  <c r="A764" i="9"/>
  <c r="A4232" i="10"/>
  <c r="B4233" i="10"/>
  <c r="A3364" i="10"/>
  <c r="B3365" i="10"/>
  <c r="A6833" i="10"/>
  <c r="B6834" i="10"/>
  <c r="B5966" i="10"/>
  <c r="A5965" i="10"/>
  <c r="B5967" i="9"/>
  <c r="A5966" i="9"/>
  <c r="B7701" i="10"/>
  <c r="A7700" i="10"/>
  <c r="A7701" i="9"/>
  <c r="B7702" i="9"/>
  <c r="A8567" i="9"/>
  <c r="B8568" i="9"/>
  <c r="A9433" i="9"/>
  <c r="B9434" i="9"/>
  <c r="B5100" i="10"/>
  <c r="A5099" i="10"/>
  <c r="A12035" i="10"/>
  <c r="B12036" i="10"/>
  <c r="B764" i="10"/>
  <c r="A763" i="10"/>
  <c r="A9433" i="10"/>
  <c r="B9434" i="10"/>
  <c r="A1632" i="10"/>
  <c r="B1633" i="10"/>
  <c r="B11170" i="9"/>
  <c r="A11169" i="9"/>
  <c r="B6835" i="9"/>
  <c r="A6834" i="9"/>
  <c r="A1633" i="10" l="1"/>
  <c r="B1634" i="10"/>
  <c r="B8569" i="9"/>
  <c r="A8568" i="9"/>
  <c r="A3365" i="10"/>
  <c r="B3366" i="10"/>
  <c r="A3365" i="9"/>
  <c r="B3366" i="9"/>
  <c r="B8568" i="10"/>
  <c r="A8567" i="10"/>
  <c r="B5100" i="9"/>
  <c r="A5099" i="9"/>
  <c r="B10303" i="10"/>
  <c r="A10302" i="10"/>
  <c r="A6835" i="9"/>
  <c r="B6836" i="9"/>
  <c r="A764" i="10"/>
  <c r="B765" i="10"/>
  <c r="B5101" i="10"/>
  <c r="A5100" i="10"/>
  <c r="B7702" i="10"/>
  <c r="A7701" i="10"/>
  <c r="B5967" i="10"/>
  <c r="A5966" i="10"/>
  <c r="A765" i="9"/>
  <c r="B766" i="9"/>
  <c r="B11172" i="10"/>
  <c r="A11171" i="10"/>
  <c r="B11171" i="9"/>
  <c r="A11170" i="9"/>
  <c r="A9434" i="10"/>
  <c r="B9435" i="10"/>
  <c r="B12037" i="10"/>
  <c r="A12036" i="10"/>
  <c r="B9435" i="9"/>
  <c r="A9434" i="9"/>
  <c r="B7703" i="9"/>
  <c r="A7702" i="9"/>
  <c r="B6835" i="10"/>
  <c r="A6834" i="10"/>
  <c r="A4233" i="10"/>
  <c r="B4234" i="10"/>
  <c r="A12036" i="9"/>
  <c r="B12037" i="9"/>
  <c r="B10303" i="9"/>
  <c r="A10302" i="9"/>
  <c r="B1634" i="9"/>
  <c r="A1633" i="9"/>
  <c r="B4234" i="9"/>
  <c r="A4233" i="9"/>
  <c r="B5968" i="9"/>
  <c r="A5967" i="9"/>
  <c r="A2499" i="9"/>
  <c r="B2500" i="9"/>
  <c r="B2499" i="10"/>
  <c r="A2498" i="10"/>
  <c r="B9436" i="10" l="1"/>
  <c r="A9435" i="10"/>
  <c r="A6836" i="9"/>
  <c r="B6837" i="9"/>
  <c r="B3367" i="9"/>
  <c r="A3366" i="9"/>
  <c r="B12038" i="9"/>
  <c r="A12037" i="9"/>
  <c r="A2499" i="10"/>
  <c r="B2500" i="10"/>
  <c r="A5968" i="9"/>
  <c r="B5969" i="9"/>
  <c r="B1635" i="9"/>
  <c r="A1634" i="9"/>
  <c r="B6836" i="10"/>
  <c r="A6835" i="10"/>
  <c r="B9436" i="9"/>
  <c r="A9435" i="9"/>
  <c r="A11172" i="10"/>
  <c r="B11173" i="10"/>
  <c r="A5967" i="10"/>
  <c r="B5968" i="10"/>
  <c r="A5101" i="10"/>
  <c r="B5102" i="10"/>
  <c r="B5101" i="9"/>
  <c r="A5100" i="9"/>
  <c r="B8570" i="9"/>
  <c r="A8569" i="9"/>
  <c r="B4235" i="10"/>
  <c r="A4234" i="10"/>
  <c r="A766" i="9"/>
  <c r="B767" i="9"/>
  <c r="A765" i="10"/>
  <c r="B766" i="10"/>
  <c r="B3367" i="10"/>
  <c r="A3366" i="10"/>
  <c r="B1635" i="10"/>
  <c r="A1634" i="10"/>
  <c r="A2500" i="9"/>
  <c r="B2501" i="9"/>
  <c r="B4235" i="9"/>
  <c r="A4234" i="9"/>
  <c r="B10304" i="9"/>
  <c r="A10303" i="9"/>
  <c r="B7704" i="9"/>
  <c r="A7703" i="9"/>
  <c r="B12038" i="10"/>
  <c r="A12037" i="10"/>
  <c r="A11171" i="9"/>
  <c r="B11172" i="9"/>
  <c r="A7702" i="10"/>
  <c r="B7703" i="10"/>
  <c r="A10303" i="10"/>
  <c r="B10304" i="10"/>
  <c r="B8569" i="10"/>
  <c r="A8568" i="10"/>
  <c r="A8569" i="10" l="1"/>
  <c r="B8570" i="10"/>
  <c r="B11173" i="9"/>
  <c r="A11172" i="9"/>
  <c r="A7703" i="10"/>
  <c r="B7704" i="10"/>
  <c r="B2502" i="9"/>
  <c r="A2501" i="9"/>
  <c r="B768" i="9"/>
  <c r="A767" i="9"/>
  <c r="A5102" i="10"/>
  <c r="B5103" i="10"/>
  <c r="B11174" i="10"/>
  <c r="A11173" i="10"/>
  <c r="A5969" i="9"/>
  <c r="B5970" i="9"/>
  <c r="A6837" i="9"/>
  <c r="B6838" i="9"/>
  <c r="A12038" i="10"/>
  <c r="B12039" i="10"/>
  <c r="A10304" i="9"/>
  <c r="B10305" i="9"/>
  <c r="B3368" i="10"/>
  <c r="A3367" i="10"/>
  <c r="A8570" i="9"/>
  <c r="B8571" i="9"/>
  <c r="A6836" i="10"/>
  <c r="B6837" i="10"/>
  <c r="B12039" i="9"/>
  <c r="A12038" i="9"/>
  <c r="B767" i="10"/>
  <c r="A766" i="10"/>
  <c r="A5968" i="10"/>
  <c r="B5969" i="10"/>
  <c r="A2500" i="10"/>
  <c r="B2501" i="10"/>
  <c r="A10304" i="10"/>
  <c r="B10305" i="10"/>
  <c r="A7704" i="9"/>
  <c r="B7705" i="9"/>
  <c r="A4235" i="9"/>
  <c r="B4236" i="9"/>
  <c r="B1636" i="10"/>
  <c r="A1635" i="10"/>
  <c r="B4236" i="10"/>
  <c r="A4235" i="10"/>
  <c r="A5101" i="9"/>
  <c r="B5102" i="9"/>
  <c r="A9436" i="9"/>
  <c r="B9437" i="9"/>
  <c r="A1635" i="9"/>
  <c r="B1636" i="9"/>
  <c r="B3368" i="9"/>
  <c r="A3367" i="9"/>
  <c r="B9437" i="10"/>
  <c r="A9436" i="10"/>
  <c r="A3368" i="9" l="1"/>
  <c r="B3369" i="9"/>
  <c r="B1637" i="9"/>
  <c r="A1636" i="9"/>
  <c r="A5102" i="9"/>
  <c r="B5103" i="9"/>
  <c r="B7706" i="9"/>
  <c r="A7705" i="9"/>
  <c r="B2502" i="10"/>
  <c r="A2501" i="10"/>
  <c r="A6837" i="10"/>
  <c r="B6838" i="10"/>
  <c r="A12039" i="10"/>
  <c r="B12040" i="10"/>
  <c r="B5971" i="9"/>
  <c r="A5970" i="9"/>
  <c r="B5104" i="10"/>
  <c r="A5103" i="10"/>
  <c r="A9437" i="10"/>
  <c r="B9438" i="10"/>
  <c r="A1636" i="10"/>
  <c r="B1637" i="10"/>
  <c r="B768" i="10"/>
  <c r="A767" i="10"/>
  <c r="A3368" i="10"/>
  <c r="B3369" i="10"/>
  <c r="B2503" i="9"/>
  <c r="A2502" i="9"/>
  <c r="B11174" i="9"/>
  <c r="A11173" i="9"/>
  <c r="A9437" i="9"/>
  <c r="B9438" i="9"/>
  <c r="A4236" i="9"/>
  <c r="B4237" i="9"/>
  <c r="B10306" i="10"/>
  <c r="A10305" i="10"/>
  <c r="B5970" i="10"/>
  <c r="A5969" i="10"/>
  <c r="A8571" i="9"/>
  <c r="B8572" i="9"/>
  <c r="B10306" i="9"/>
  <c r="A10305" i="9"/>
  <c r="A6838" i="9"/>
  <c r="B6839" i="9"/>
  <c r="B7705" i="10"/>
  <c r="A7704" i="10"/>
  <c r="A8570" i="10"/>
  <c r="B8571" i="10"/>
  <c r="A4236" i="10"/>
  <c r="B4237" i="10"/>
  <c r="A12039" i="9"/>
  <c r="B12040" i="9"/>
  <c r="B11175" i="10"/>
  <c r="A11174" i="10"/>
  <c r="A768" i="9"/>
  <c r="B769" i="9"/>
  <c r="A769" i="9" l="1"/>
  <c r="B770" i="9"/>
  <c r="B12041" i="9"/>
  <c r="A12040" i="9"/>
  <c r="B8572" i="10"/>
  <c r="A8571" i="10"/>
  <c r="B6840" i="9"/>
  <c r="A6839" i="9"/>
  <c r="B8573" i="9"/>
  <c r="A8572" i="9"/>
  <c r="B9439" i="9"/>
  <c r="A9438" i="9"/>
  <c r="A9438" i="10"/>
  <c r="B9439" i="10"/>
  <c r="B6839" i="10"/>
  <c r="A6838" i="10"/>
  <c r="A10306" i="10"/>
  <c r="B10307" i="10"/>
  <c r="A2503" i="9"/>
  <c r="B2504" i="9"/>
  <c r="A768" i="10"/>
  <c r="B769" i="10"/>
  <c r="A5971" i="9"/>
  <c r="B5972" i="9"/>
  <c r="B7707" i="9"/>
  <c r="A7706" i="9"/>
  <c r="B1638" i="9"/>
  <c r="A1637" i="9"/>
  <c r="B4238" i="10"/>
  <c r="A4237" i="10"/>
  <c r="B4238" i="9"/>
  <c r="A4237" i="9"/>
  <c r="A3369" i="10"/>
  <c r="B3370" i="10"/>
  <c r="B1638" i="10"/>
  <c r="A1637" i="10"/>
  <c r="B12041" i="10"/>
  <c r="A12040" i="10"/>
  <c r="B5104" i="9"/>
  <c r="A5103" i="9"/>
  <c r="B3370" i="9"/>
  <c r="A3369" i="9"/>
  <c r="B11176" i="10"/>
  <c r="A11175" i="10"/>
  <c r="A7705" i="10"/>
  <c r="B7706" i="10"/>
  <c r="B10307" i="9"/>
  <c r="A10306" i="9"/>
  <c r="A5970" i="10"/>
  <c r="B5971" i="10"/>
  <c r="A11174" i="9"/>
  <c r="B11175" i="9"/>
  <c r="A5104" i="10"/>
  <c r="B5105" i="10"/>
  <c r="A2502" i="10"/>
  <c r="B2503" i="10"/>
  <c r="A2503" i="10" l="1"/>
  <c r="B2504" i="10"/>
  <c r="A5972" i="9"/>
  <c r="B5973" i="9"/>
  <c r="B2505" i="9"/>
  <c r="A2504" i="9"/>
  <c r="A10307" i="9"/>
  <c r="B10308" i="9"/>
  <c r="A11176" i="10"/>
  <c r="B11177" i="10"/>
  <c r="A5104" i="9"/>
  <c r="B5105" i="9"/>
  <c r="B1639" i="10"/>
  <c r="A1638" i="10"/>
  <c r="B4239" i="9"/>
  <c r="A4238" i="9"/>
  <c r="B1639" i="9"/>
  <c r="A1638" i="9"/>
  <c r="B6840" i="10"/>
  <c r="A6839" i="10"/>
  <c r="A9439" i="9"/>
  <c r="B9440" i="9"/>
  <c r="A6840" i="9"/>
  <c r="B6841" i="9"/>
  <c r="B12042" i="9"/>
  <c r="A12041" i="9"/>
  <c r="A5105" i="10"/>
  <c r="B5106" i="10"/>
  <c r="A5971" i="10"/>
  <c r="B5972" i="10"/>
  <c r="A7706" i="10"/>
  <c r="B7707" i="10"/>
  <c r="B3371" i="10"/>
  <c r="A3370" i="10"/>
  <c r="B770" i="10"/>
  <c r="A769" i="10"/>
  <c r="A10307" i="10"/>
  <c r="B10308" i="10"/>
  <c r="B9440" i="10"/>
  <c r="A9439" i="10"/>
  <c r="B771" i="9"/>
  <c r="A770" i="9"/>
  <c r="A11175" i="9"/>
  <c r="B11176" i="9"/>
  <c r="B3371" i="9"/>
  <c r="A3370" i="9"/>
  <c r="B12042" i="10"/>
  <c r="A12041" i="10"/>
  <c r="B4239" i="10"/>
  <c r="A4238" i="10"/>
  <c r="B7708" i="9"/>
  <c r="A7707" i="9"/>
  <c r="B8574" i="9"/>
  <c r="A8573" i="9"/>
  <c r="A8572" i="10"/>
  <c r="B8573" i="10"/>
  <c r="A7707" i="10" l="1"/>
  <c r="B7708" i="10"/>
  <c r="A5106" i="10"/>
  <c r="B5107" i="10"/>
  <c r="B6842" i="9"/>
  <c r="A6841" i="9"/>
  <c r="A5105" i="9"/>
  <c r="B5106" i="9"/>
  <c r="A10308" i="9"/>
  <c r="B10309" i="9"/>
  <c r="A5973" i="9"/>
  <c r="B5974" i="9"/>
  <c r="A7708" i="9"/>
  <c r="B7709" i="9"/>
  <c r="A12042" i="10"/>
  <c r="B12043" i="10"/>
  <c r="B9441" i="10"/>
  <c r="A9440" i="10"/>
  <c r="B771" i="10"/>
  <c r="A770" i="10"/>
  <c r="A6840" i="10"/>
  <c r="B6841" i="10"/>
  <c r="A4239" i="9"/>
  <c r="B4240" i="9"/>
  <c r="B11177" i="9"/>
  <c r="A11176" i="9"/>
  <c r="A10308" i="10"/>
  <c r="B10309" i="10"/>
  <c r="B5973" i="10"/>
  <c r="A5972" i="10"/>
  <c r="A9440" i="9"/>
  <c r="B9441" i="9"/>
  <c r="A11177" i="10"/>
  <c r="B11178" i="10"/>
  <c r="B2505" i="10"/>
  <c r="A2504" i="10"/>
  <c r="A8573" i="10"/>
  <c r="B8574" i="10"/>
  <c r="A8574" i="9"/>
  <c r="B8575" i="9"/>
  <c r="B4240" i="10"/>
  <c r="A4239" i="10"/>
  <c r="A3371" i="9"/>
  <c r="B3372" i="9"/>
  <c r="B772" i="9"/>
  <c r="A771" i="9"/>
  <c r="B3372" i="10"/>
  <c r="A3371" i="10"/>
  <c r="B12043" i="9"/>
  <c r="A12042" i="9"/>
  <c r="A1639" i="9"/>
  <c r="B1640" i="9"/>
  <c r="B1640" i="10"/>
  <c r="A1639" i="10"/>
  <c r="B2506" i="9"/>
  <c r="A2505" i="9"/>
  <c r="A12043" i="9" l="1"/>
  <c r="B12044" i="9"/>
  <c r="A1640" i="9"/>
  <c r="B1641" i="9"/>
  <c r="A3372" i="9"/>
  <c r="B3373" i="9"/>
  <c r="A8575" i="9"/>
  <c r="B8576" i="9"/>
  <c r="A9441" i="9"/>
  <c r="B9442" i="9"/>
  <c r="B10310" i="10"/>
  <c r="A10309" i="10"/>
  <c r="A4240" i="9"/>
  <c r="B4241" i="9"/>
  <c r="A12043" i="10"/>
  <c r="B12044" i="10"/>
  <c r="A5974" i="9"/>
  <c r="B5975" i="9"/>
  <c r="A5106" i="9"/>
  <c r="B5107" i="9"/>
  <c r="B5108" i="10"/>
  <c r="A5107" i="10"/>
  <c r="B2506" i="10"/>
  <c r="A2505" i="10"/>
  <c r="B772" i="10"/>
  <c r="A771" i="10"/>
  <c r="B2507" i="9"/>
  <c r="A2506" i="9"/>
  <c r="A8574" i="10"/>
  <c r="B8575" i="10"/>
  <c r="B11179" i="10"/>
  <c r="A11178" i="10"/>
  <c r="A6841" i="10"/>
  <c r="B6842" i="10"/>
  <c r="A7709" i="9"/>
  <c r="B7710" i="9"/>
  <c r="A10309" i="9"/>
  <c r="B10310" i="9"/>
  <c r="B7709" i="10"/>
  <c r="A7708" i="10"/>
  <c r="A3372" i="10"/>
  <c r="B3373" i="10"/>
  <c r="A1640" i="10"/>
  <c r="B1641" i="10"/>
  <c r="B773" i="9"/>
  <c r="A772" i="9"/>
  <c r="A4240" i="10"/>
  <c r="B4241" i="10"/>
  <c r="B5974" i="10"/>
  <c r="A5973" i="10"/>
  <c r="B11178" i="9"/>
  <c r="A11177" i="9"/>
  <c r="A9441" i="10"/>
  <c r="B9442" i="10"/>
  <c r="B6843" i="9"/>
  <c r="A6842" i="9"/>
  <c r="A4241" i="10" l="1"/>
  <c r="B4242" i="10"/>
  <c r="A1641" i="10"/>
  <c r="B1642" i="10"/>
  <c r="B7711" i="9"/>
  <c r="A7710" i="9"/>
  <c r="B5108" i="9"/>
  <c r="A5107" i="9"/>
  <c r="B12045" i="10"/>
  <c r="A12044" i="10"/>
  <c r="B8577" i="9"/>
  <c r="A8576" i="9"/>
  <c r="B1642" i="9"/>
  <c r="A1641" i="9"/>
  <c r="B5975" i="10"/>
  <c r="A5974" i="10"/>
  <c r="A6843" i="9"/>
  <c r="B6844" i="9"/>
  <c r="B11179" i="9"/>
  <c r="A11178" i="9"/>
  <c r="B7710" i="10"/>
  <c r="A7709" i="10"/>
  <c r="B11180" i="10"/>
  <c r="A11179" i="10"/>
  <c r="A2507" i="9"/>
  <c r="B2508" i="9"/>
  <c r="B2507" i="10"/>
  <c r="A2506" i="10"/>
  <c r="B10311" i="10"/>
  <c r="A10310" i="10"/>
  <c r="A9442" i="10"/>
  <c r="B9443" i="10"/>
  <c r="A3373" i="10"/>
  <c r="B3374" i="10"/>
  <c r="B10311" i="9"/>
  <c r="A10310" i="9"/>
  <c r="B6843" i="10"/>
  <c r="A6842" i="10"/>
  <c r="B8576" i="10"/>
  <c r="A8575" i="10"/>
  <c r="B5976" i="9"/>
  <c r="A5975" i="9"/>
  <c r="B4242" i="9"/>
  <c r="A4241" i="9"/>
  <c r="B9443" i="9"/>
  <c r="A9442" i="9"/>
  <c r="A3373" i="9"/>
  <c r="B3374" i="9"/>
  <c r="A12044" i="9"/>
  <c r="B12045" i="9"/>
  <c r="A773" i="9"/>
  <c r="B774" i="9"/>
  <c r="A772" i="10"/>
  <c r="B773" i="10"/>
  <c r="B5109" i="10"/>
  <c r="A5108" i="10"/>
  <c r="B9444" i="10" l="1"/>
  <c r="A9443" i="10"/>
  <c r="B1643" i="10"/>
  <c r="A1642" i="10"/>
  <c r="A5109" i="10"/>
  <c r="B5110" i="10"/>
  <c r="B4243" i="9"/>
  <c r="A4242" i="9"/>
  <c r="B8577" i="10"/>
  <c r="A8576" i="10"/>
  <c r="B10312" i="9"/>
  <c r="A10311" i="9"/>
  <c r="A2507" i="10"/>
  <c r="B2508" i="10"/>
  <c r="A11180" i="10"/>
  <c r="B11181" i="10"/>
  <c r="A11179" i="9"/>
  <c r="B11180" i="9"/>
  <c r="A5975" i="10"/>
  <c r="B5976" i="10"/>
  <c r="B8578" i="9"/>
  <c r="A8577" i="9"/>
  <c r="B5109" i="9"/>
  <c r="A5108" i="9"/>
  <c r="B3375" i="9"/>
  <c r="A3374" i="9"/>
  <c r="A3374" i="10"/>
  <c r="B3375" i="10"/>
  <c r="A2508" i="9"/>
  <c r="B2509" i="9"/>
  <c r="A6844" i="9"/>
  <c r="B6845" i="9"/>
  <c r="B4243" i="10"/>
  <c r="A4242" i="10"/>
  <c r="A774" i="9"/>
  <c r="B775" i="9"/>
  <c r="A773" i="10"/>
  <c r="B774" i="10"/>
  <c r="B12046" i="9"/>
  <c r="A12045" i="9"/>
  <c r="B9444" i="9"/>
  <c r="A9443" i="9"/>
  <c r="A5976" i="9"/>
  <c r="B5977" i="9"/>
  <c r="B6844" i="10"/>
  <c r="A6843" i="10"/>
  <c r="A10311" i="10"/>
  <c r="B10312" i="10"/>
  <c r="A7710" i="10"/>
  <c r="B7711" i="10"/>
  <c r="B1643" i="9"/>
  <c r="A1642" i="9"/>
  <c r="B12046" i="10"/>
  <c r="A12045" i="10"/>
  <c r="B7712" i="9"/>
  <c r="A7711" i="9"/>
  <c r="A10312" i="10" l="1"/>
  <c r="B10313" i="10"/>
  <c r="A5977" i="9"/>
  <c r="B5978" i="9"/>
  <c r="B776" i="9"/>
  <c r="A775" i="9"/>
  <c r="B6846" i="9"/>
  <c r="A6845" i="9"/>
  <c r="B3376" i="10"/>
  <c r="A3375" i="10"/>
  <c r="A5976" i="10"/>
  <c r="B5977" i="10"/>
  <c r="A11181" i="10"/>
  <c r="B11182" i="10"/>
  <c r="A7712" i="9"/>
  <c r="B7713" i="9"/>
  <c r="A1643" i="9"/>
  <c r="B1644" i="9"/>
  <c r="B12047" i="9"/>
  <c r="A12046" i="9"/>
  <c r="A5109" i="9"/>
  <c r="B5110" i="9"/>
  <c r="A10312" i="9"/>
  <c r="B10313" i="9"/>
  <c r="A4243" i="9"/>
  <c r="B4244" i="9"/>
  <c r="B1644" i="10"/>
  <c r="A1643" i="10"/>
  <c r="A7711" i="10"/>
  <c r="B7712" i="10"/>
  <c r="B775" i="10"/>
  <c r="A774" i="10"/>
  <c r="B2510" i="9"/>
  <c r="A2509" i="9"/>
  <c r="A11180" i="9"/>
  <c r="B11181" i="9"/>
  <c r="A2508" i="10"/>
  <c r="B2509" i="10"/>
  <c r="A5110" i="10"/>
  <c r="B5111" i="10"/>
  <c r="B12047" i="10"/>
  <c r="A12046" i="10"/>
  <c r="A6844" i="10"/>
  <c r="B6845" i="10"/>
  <c r="A9444" i="9"/>
  <c r="B9445" i="9"/>
  <c r="B4244" i="10"/>
  <c r="A4243" i="10"/>
  <c r="B3376" i="9"/>
  <c r="A3375" i="9"/>
  <c r="A8578" i="9"/>
  <c r="B8579" i="9"/>
  <c r="A8577" i="10"/>
  <c r="B8578" i="10"/>
  <c r="B9445" i="10"/>
  <c r="A9444" i="10"/>
  <c r="A8579" i="9" l="1"/>
  <c r="B8580" i="9"/>
  <c r="A6845" i="10"/>
  <c r="B6846" i="10"/>
  <c r="B5112" i="10"/>
  <c r="A5111" i="10"/>
  <c r="B11182" i="9"/>
  <c r="A11181" i="9"/>
  <c r="A10313" i="9"/>
  <c r="B10314" i="9"/>
  <c r="A7713" i="9"/>
  <c r="B7714" i="9"/>
  <c r="B5978" i="10"/>
  <c r="A5977" i="10"/>
  <c r="B5979" i="9"/>
  <c r="A5978" i="9"/>
  <c r="A9445" i="10"/>
  <c r="B9446" i="10"/>
  <c r="A4244" i="10"/>
  <c r="B4245" i="10"/>
  <c r="B776" i="10"/>
  <c r="A775" i="10"/>
  <c r="A1644" i="10"/>
  <c r="B1645" i="10"/>
  <c r="A12047" i="9"/>
  <c r="B12048" i="9"/>
  <c r="B6847" i="9"/>
  <c r="A6846" i="9"/>
  <c r="A8578" i="10"/>
  <c r="B8579" i="10"/>
  <c r="A9445" i="9"/>
  <c r="B9446" i="9"/>
  <c r="B2510" i="10"/>
  <c r="A2509" i="10"/>
  <c r="B7713" i="10"/>
  <c r="A7712" i="10"/>
  <c r="A4244" i="9"/>
  <c r="B4245" i="9"/>
  <c r="A5110" i="9"/>
  <c r="B5111" i="9"/>
  <c r="A1644" i="9"/>
  <c r="B1645" i="9"/>
  <c r="B11183" i="10"/>
  <c r="A11182" i="10"/>
  <c r="A10313" i="10"/>
  <c r="B10314" i="10"/>
  <c r="A3376" i="9"/>
  <c r="B3377" i="9"/>
  <c r="B12048" i="10"/>
  <c r="A12047" i="10"/>
  <c r="B2511" i="9"/>
  <c r="A2510" i="9"/>
  <c r="B3377" i="10"/>
  <c r="A3376" i="10"/>
  <c r="B777" i="9"/>
  <c r="A776" i="9"/>
  <c r="A3377" i="9" l="1"/>
  <c r="B3378" i="9"/>
  <c r="B5112" i="9"/>
  <c r="A5111" i="9"/>
  <c r="B9447" i="9"/>
  <c r="A9446" i="9"/>
  <c r="A1645" i="10"/>
  <c r="B1646" i="10"/>
  <c r="A4245" i="10"/>
  <c r="B4246" i="10"/>
  <c r="B7715" i="9"/>
  <c r="A7714" i="9"/>
  <c r="B6847" i="10"/>
  <c r="A6846" i="10"/>
  <c r="B11184" i="10"/>
  <c r="A11183" i="10"/>
  <c r="B7714" i="10"/>
  <c r="A7713" i="10"/>
  <c r="A6847" i="9"/>
  <c r="B6848" i="9"/>
  <c r="B5980" i="9"/>
  <c r="A5979" i="9"/>
  <c r="B11183" i="9"/>
  <c r="A11182" i="9"/>
  <c r="A777" i="9"/>
  <c r="B778" i="9"/>
  <c r="A2511" i="9"/>
  <c r="B2512" i="9"/>
  <c r="B10315" i="10"/>
  <c r="A10314" i="10"/>
  <c r="B1646" i="9"/>
  <c r="A1645" i="9"/>
  <c r="B4246" i="9"/>
  <c r="A4245" i="9"/>
  <c r="B8580" i="10"/>
  <c r="A8579" i="10"/>
  <c r="A12048" i="9"/>
  <c r="B12049" i="9"/>
  <c r="A9446" i="10"/>
  <c r="B9447" i="10"/>
  <c r="B10315" i="9"/>
  <c r="A10314" i="9"/>
  <c r="B8581" i="9"/>
  <c r="A8580" i="9"/>
  <c r="A3377" i="10"/>
  <c r="B3378" i="10"/>
  <c r="A12048" i="10"/>
  <c r="B12049" i="10"/>
  <c r="B2511" i="10"/>
  <c r="A2510" i="10"/>
  <c r="A776" i="10"/>
  <c r="B777" i="10"/>
  <c r="B5979" i="10"/>
  <c r="A5978" i="10"/>
  <c r="B5113" i="10"/>
  <c r="A5112" i="10"/>
  <c r="A12049" i="10" l="1"/>
  <c r="B12050" i="10"/>
  <c r="A9447" i="10"/>
  <c r="B9448" i="10"/>
  <c r="A2512" i="9"/>
  <c r="B2513" i="9"/>
  <c r="A6848" i="9"/>
  <c r="B6849" i="9"/>
  <c r="B1647" i="10"/>
  <c r="A1646" i="10"/>
  <c r="A5113" i="10"/>
  <c r="B5114" i="10"/>
  <c r="B8582" i="9"/>
  <c r="A8581" i="9"/>
  <c r="B8581" i="10"/>
  <c r="A8580" i="10"/>
  <c r="B1647" i="9"/>
  <c r="A1646" i="9"/>
  <c r="A11183" i="9"/>
  <c r="B11184" i="9"/>
  <c r="A11184" i="10"/>
  <c r="B11185" i="10"/>
  <c r="B7716" i="9"/>
  <c r="A7715" i="9"/>
  <c r="B5113" i="9"/>
  <c r="A5112" i="9"/>
  <c r="A777" i="10"/>
  <c r="B778" i="10"/>
  <c r="A3378" i="10"/>
  <c r="B3379" i="10"/>
  <c r="B12050" i="9"/>
  <c r="A12049" i="9"/>
  <c r="A778" i="9"/>
  <c r="B779" i="9"/>
  <c r="B4247" i="10"/>
  <c r="A4246" i="10"/>
  <c r="B3379" i="9"/>
  <c r="A3378" i="9"/>
  <c r="A5979" i="10"/>
  <c r="B5980" i="10"/>
  <c r="A2511" i="10"/>
  <c r="B2512" i="10"/>
  <c r="B10316" i="9"/>
  <c r="A10315" i="9"/>
  <c r="B4247" i="9"/>
  <c r="A4246" i="9"/>
  <c r="A10315" i="10"/>
  <c r="B10316" i="10"/>
  <c r="A5980" i="9"/>
  <c r="B5981" i="9"/>
  <c r="A7714" i="10"/>
  <c r="B7715" i="10"/>
  <c r="B6848" i="10"/>
  <c r="A6847" i="10"/>
  <c r="B9448" i="9"/>
  <c r="A9447" i="9"/>
  <c r="A7715" i="10" l="1"/>
  <c r="B7716" i="10"/>
  <c r="A10316" i="10"/>
  <c r="B10317" i="10"/>
  <c r="A5980" i="10"/>
  <c r="B5981" i="10"/>
  <c r="B779" i="10"/>
  <c r="A778" i="10"/>
  <c r="B11185" i="9"/>
  <c r="A11184" i="9"/>
  <c r="A5114" i="10"/>
  <c r="B5115" i="10"/>
  <c r="B6850" i="9"/>
  <c r="A6849" i="9"/>
  <c r="B9449" i="10"/>
  <c r="A9448" i="10"/>
  <c r="A10316" i="9"/>
  <c r="B10317" i="9"/>
  <c r="B4248" i="10"/>
  <c r="A4247" i="10"/>
  <c r="B12051" i="9"/>
  <c r="A12050" i="9"/>
  <c r="A7716" i="9"/>
  <c r="B7717" i="9"/>
  <c r="A8581" i="10"/>
  <c r="B8582" i="10"/>
  <c r="A9448" i="9"/>
  <c r="B9449" i="9"/>
  <c r="A5981" i="9"/>
  <c r="B5982" i="9"/>
  <c r="A2512" i="10"/>
  <c r="B2513" i="10"/>
  <c r="B780" i="9"/>
  <c r="A779" i="9"/>
  <c r="B3380" i="10"/>
  <c r="A3379" i="10"/>
  <c r="A11185" i="10"/>
  <c r="B11186" i="10"/>
  <c r="B2514" i="9"/>
  <c r="A2513" i="9"/>
  <c r="B12051" i="10"/>
  <c r="A12050" i="10"/>
  <c r="A6848" i="10"/>
  <c r="B6849" i="10"/>
  <c r="A4247" i="9"/>
  <c r="B4248" i="9"/>
  <c r="B3380" i="9"/>
  <c r="A3379" i="9"/>
  <c r="A5113" i="9"/>
  <c r="B5114" i="9"/>
  <c r="A1647" i="9"/>
  <c r="B1648" i="9"/>
  <c r="A8582" i="9"/>
  <c r="B8583" i="9"/>
  <c r="B1648" i="10"/>
  <c r="A1647" i="10"/>
  <c r="A1648" i="9" l="1"/>
  <c r="B1649" i="9"/>
  <c r="A6849" i="10"/>
  <c r="B6850" i="10"/>
  <c r="B2514" i="10"/>
  <c r="A2513" i="10"/>
  <c r="A9449" i="9"/>
  <c r="B9450" i="9"/>
  <c r="A7717" i="9"/>
  <c r="B7718" i="9"/>
  <c r="B5116" i="10"/>
  <c r="A5115" i="10"/>
  <c r="B10318" i="10"/>
  <c r="A10317" i="10"/>
  <c r="B2515" i="9"/>
  <c r="A2514" i="9"/>
  <c r="A3380" i="10"/>
  <c r="B3381" i="10"/>
  <c r="A4248" i="10"/>
  <c r="B4249" i="10"/>
  <c r="A9449" i="10"/>
  <c r="B9450" i="10"/>
  <c r="B780" i="10"/>
  <c r="A779" i="10"/>
  <c r="A1648" i="10"/>
  <c r="B1649" i="10"/>
  <c r="A3380" i="9"/>
  <c r="B3381" i="9"/>
  <c r="A8583" i="9"/>
  <c r="B8584" i="9"/>
  <c r="A5114" i="9"/>
  <c r="B5115" i="9"/>
  <c r="A4248" i="9"/>
  <c r="B4249" i="9"/>
  <c r="B11187" i="10"/>
  <c r="A11186" i="10"/>
  <c r="A5982" i="9"/>
  <c r="B5983" i="9"/>
  <c r="A8582" i="10"/>
  <c r="B8583" i="10"/>
  <c r="A10317" i="9"/>
  <c r="B10318" i="9"/>
  <c r="B5982" i="10"/>
  <c r="A5981" i="10"/>
  <c r="B7717" i="10"/>
  <c r="A7716" i="10"/>
  <c r="B12052" i="10"/>
  <c r="A12051" i="10"/>
  <c r="B781" i="9"/>
  <c r="A780" i="9"/>
  <c r="B12052" i="9"/>
  <c r="A12051" i="9"/>
  <c r="B6851" i="9"/>
  <c r="A6850" i="9"/>
  <c r="B11186" i="9"/>
  <c r="A11185" i="9"/>
  <c r="B8584" i="10" l="1"/>
  <c r="A8583" i="10"/>
  <c r="B5116" i="9"/>
  <c r="A5115" i="9"/>
  <c r="A3381" i="9"/>
  <c r="B3382" i="9"/>
  <c r="A4249" i="10"/>
  <c r="B4250" i="10"/>
  <c r="B9451" i="9"/>
  <c r="A9450" i="9"/>
  <c r="B6851" i="10"/>
  <c r="A6850" i="10"/>
  <c r="A6851" i="9"/>
  <c r="B6852" i="9"/>
  <c r="B11187" i="9"/>
  <c r="A11186" i="9"/>
  <c r="A12052" i="9"/>
  <c r="B12053" i="9"/>
  <c r="A12052" i="10"/>
  <c r="B12053" i="10"/>
  <c r="B5983" i="10"/>
  <c r="A5982" i="10"/>
  <c r="B11188" i="10"/>
  <c r="A11187" i="10"/>
  <c r="A780" i="10"/>
  <c r="B781" i="10"/>
  <c r="A2515" i="9"/>
  <c r="B2516" i="9"/>
  <c r="B5117" i="10"/>
  <c r="A5116" i="10"/>
  <c r="B10319" i="9"/>
  <c r="A10318" i="9"/>
  <c r="B5984" i="9"/>
  <c r="A5983" i="9"/>
  <c r="B4250" i="9"/>
  <c r="A4249" i="9"/>
  <c r="B8585" i="9"/>
  <c r="A8584" i="9"/>
  <c r="A1649" i="10"/>
  <c r="B1650" i="10"/>
  <c r="A9450" i="10"/>
  <c r="B9451" i="10"/>
  <c r="A3381" i="10"/>
  <c r="B3382" i="10"/>
  <c r="B7719" i="9"/>
  <c r="A7718" i="9"/>
  <c r="B1650" i="9"/>
  <c r="A1649" i="9"/>
  <c r="A781" i="9"/>
  <c r="B782" i="9"/>
  <c r="B7718" i="10"/>
  <c r="A7717" i="10"/>
  <c r="B10319" i="10"/>
  <c r="A10318" i="10"/>
  <c r="B2515" i="10"/>
  <c r="A2514" i="10"/>
  <c r="A3382" i="10" l="1"/>
  <c r="B3383" i="10"/>
  <c r="B1651" i="10"/>
  <c r="A1650" i="10"/>
  <c r="A2516" i="9"/>
  <c r="B2517" i="9"/>
  <c r="A12053" i="10"/>
  <c r="B12054" i="10"/>
  <c r="B4251" i="10"/>
  <c r="A4250" i="10"/>
  <c r="B1651" i="9"/>
  <c r="A1650" i="9"/>
  <c r="B4251" i="9"/>
  <c r="A4250" i="9"/>
  <c r="B10320" i="9"/>
  <c r="A10319" i="9"/>
  <c r="A11188" i="10"/>
  <c r="B11189" i="10"/>
  <c r="A11187" i="9"/>
  <c r="B11188" i="9"/>
  <c r="B6852" i="10"/>
  <c r="A6851" i="10"/>
  <c r="B5117" i="9"/>
  <c r="A5116" i="9"/>
  <c r="A2515" i="10"/>
  <c r="B2516" i="10"/>
  <c r="A782" i="9"/>
  <c r="B783" i="9"/>
  <c r="B9452" i="10"/>
  <c r="A9451" i="10"/>
  <c r="A781" i="10"/>
  <c r="B782" i="10"/>
  <c r="A12053" i="9"/>
  <c r="B12054" i="9"/>
  <c r="A6852" i="9"/>
  <c r="B6853" i="9"/>
  <c r="B3383" i="9"/>
  <c r="A3382" i="9"/>
  <c r="A7718" i="10"/>
  <c r="B7719" i="10"/>
  <c r="A10319" i="10"/>
  <c r="B10320" i="10"/>
  <c r="B7720" i="9"/>
  <c r="A7719" i="9"/>
  <c r="B8586" i="9"/>
  <c r="A8585" i="9"/>
  <c r="A5984" i="9"/>
  <c r="B5985" i="9"/>
  <c r="A5117" i="10"/>
  <c r="B5118" i="10"/>
  <c r="A5983" i="10"/>
  <c r="B5984" i="10"/>
  <c r="B9452" i="9"/>
  <c r="A9451" i="9"/>
  <c r="B8585" i="10"/>
  <c r="A8584" i="10"/>
  <c r="A9452" i="9" l="1"/>
  <c r="B9453" i="9"/>
  <c r="A5984" i="10"/>
  <c r="B5985" i="10"/>
  <c r="A5985" i="9"/>
  <c r="B5986" i="9"/>
  <c r="A7719" i="10"/>
  <c r="B7720" i="10"/>
  <c r="B6854" i="9"/>
  <c r="A6853" i="9"/>
  <c r="B783" i="10"/>
  <c r="A782" i="10"/>
  <c r="B784" i="9"/>
  <c r="A783" i="9"/>
  <c r="B11189" i="9"/>
  <c r="A11188" i="9"/>
  <c r="B12055" i="10"/>
  <c r="A12054" i="10"/>
  <c r="A7720" i="9"/>
  <c r="B7721" i="9"/>
  <c r="A5117" i="9"/>
  <c r="B5118" i="9"/>
  <c r="A10320" i="9"/>
  <c r="B10321" i="9"/>
  <c r="A1651" i="9"/>
  <c r="B1652" i="9"/>
  <c r="B1652" i="10"/>
  <c r="A1651" i="10"/>
  <c r="A8585" i="10"/>
  <c r="B8586" i="10"/>
  <c r="A5118" i="10"/>
  <c r="B5119" i="10"/>
  <c r="A10320" i="10"/>
  <c r="B10321" i="10"/>
  <c r="B12055" i="9"/>
  <c r="A12054" i="9"/>
  <c r="A2516" i="10"/>
  <c r="B2517" i="10"/>
  <c r="A11189" i="10"/>
  <c r="B11190" i="10"/>
  <c r="B2518" i="9"/>
  <c r="A2517" i="9"/>
  <c r="B3384" i="10"/>
  <c r="A3383" i="10"/>
  <c r="A8586" i="9"/>
  <c r="B8587" i="9"/>
  <c r="B3384" i="9"/>
  <c r="A3383" i="9"/>
  <c r="B9453" i="10"/>
  <c r="A9452" i="10"/>
  <c r="A6852" i="10"/>
  <c r="B6853" i="10"/>
  <c r="A4251" i="9"/>
  <c r="B4252" i="9"/>
  <c r="B4252" i="10"/>
  <c r="A4251" i="10"/>
  <c r="A6853" i="10" l="1"/>
  <c r="B6854" i="10"/>
  <c r="B11191" i="10"/>
  <c r="A11190" i="10"/>
  <c r="B5120" i="10"/>
  <c r="A5119" i="10"/>
  <c r="A10321" i="9"/>
  <c r="B10322" i="9"/>
  <c r="A7721" i="9"/>
  <c r="B7722" i="9"/>
  <c r="B7721" i="10"/>
  <c r="A7720" i="10"/>
  <c r="B5986" i="10"/>
  <c r="A5985" i="10"/>
  <c r="A3384" i="9"/>
  <c r="B3385" i="9"/>
  <c r="B3385" i="10"/>
  <c r="A3384" i="10"/>
  <c r="B12056" i="9"/>
  <c r="A12055" i="9"/>
  <c r="A1652" i="10"/>
  <c r="B1653" i="10"/>
  <c r="B11190" i="9"/>
  <c r="A11189" i="9"/>
  <c r="B784" i="10"/>
  <c r="A783" i="10"/>
  <c r="A4252" i="10"/>
  <c r="B4253" i="10"/>
  <c r="A4252" i="9"/>
  <c r="B4253" i="9"/>
  <c r="A8587" i="9"/>
  <c r="B8588" i="9"/>
  <c r="B2518" i="10"/>
  <c r="A2517" i="10"/>
  <c r="A10321" i="10"/>
  <c r="B10322" i="10"/>
  <c r="A8586" i="10"/>
  <c r="B8587" i="10"/>
  <c r="A1652" i="9"/>
  <c r="B1653" i="9"/>
  <c r="A5118" i="9"/>
  <c r="B5119" i="9"/>
  <c r="B5987" i="9"/>
  <c r="A5986" i="9"/>
  <c r="A9453" i="9"/>
  <c r="B9454" i="9"/>
  <c r="A9453" i="10"/>
  <c r="B9454" i="10"/>
  <c r="B2519" i="9"/>
  <c r="A2518" i="9"/>
  <c r="B12056" i="10"/>
  <c r="A12055" i="10"/>
  <c r="B785" i="9"/>
  <c r="A784" i="9"/>
  <c r="B6855" i="9"/>
  <c r="A6854" i="9"/>
  <c r="A9454" i="10" l="1"/>
  <c r="B9455" i="10"/>
  <c r="B1654" i="9"/>
  <c r="A1653" i="9"/>
  <c r="B10323" i="10"/>
  <c r="A10322" i="10"/>
  <c r="B8589" i="9"/>
  <c r="A8588" i="9"/>
  <c r="A4253" i="10"/>
  <c r="B4254" i="10"/>
  <c r="A3385" i="9"/>
  <c r="B3386" i="9"/>
  <c r="B10323" i="9"/>
  <c r="A10322" i="9"/>
  <c r="A6855" i="9"/>
  <c r="B6856" i="9"/>
  <c r="A12056" i="10"/>
  <c r="B12057" i="10"/>
  <c r="B5988" i="9"/>
  <c r="A5987" i="9"/>
  <c r="B11191" i="9"/>
  <c r="A11190" i="9"/>
  <c r="A12056" i="9"/>
  <c r="B12057" i="9"/>
  <c r="B7722" i="10"/>
  <c r="A7721" i="10"/>
  <c r="B11192" i="10"/>
  <c r="A11191" i="10"/>
  <c r="B9455" i="9"/>
  <c r="A9454" i="9"/>
  <c r="B5120" i="9"/>
  <c r="A5119" i="9"/>
  <c r="B8588" i="10"/>
  <c r="A8587" i="10"/>
  <c r="B4254" i="9"/>
  <c r="A4253" i="9"/>
  <c r="A1653" i="10"/>
  <c r="B1654" i="10"/>
  <c r="B7723" i="9"/>
  <c r="A7722" i="9"/>
  <c r="B6855" i="10"/>
  <c r="A6854" i="10"/>
  <c r="A785" i="9"/>
  <c r="B786" i="9"/>
  <c r="A2519" i="9"/>
  <c r="B2520" i="9"/>
  <c r="B2519" i="10"/>
  <c r="A2518" i="10"/>
  <c r="A784" i="10"/>
  <c r="B785" i="10"/>
  <c r="A3385" i="10"/>
  <c r="B3386" i="10"/>
  <c r="B5987" i="10"/>
  <c r="A5986" i="10"/>
  <c r="B5121" i="10"/>
  <c r="A5120" i="10"/>
  <c r="A3386" i="10" l="1"/>
  <c r="B3387" i="10"/>
  <c r="A786" i="9"/>
  <c r="B787" i="9"/>
  <c r="A12057" i="9"/>
  <c r="B12058" i="9"/>
  <c r="A6856" i="9"/>
  <c r="B6857" i="9"/>
  <c r="B3387" i="9"/>
  <c r="A3386" i="9"/>
  <c r="A5121" i="10"/>
  <c r="B5122" i="10"/>
  <c r="A2519" i="10"/>
  <c r="B2520" i="10"/>
  <c r="B7724" i="9"/>
  <c r="A7723" i="9"/>
  <c r="B4255" i="9"/>
  <c r="A4254" i="9"/>
  <c r="B5121" i="9"/>
  <c r="A5120" i="9"/>
  <c r="A11192" i="10"/>
  <c r="B11193" i="10"/>
  <c r="A5988" i="9"/>
  <c r="B5989" i="9"/>
  <c r="B8590" i="9"/>
  <c r="A8589" i="9"/>
  <c r="B1655" i="9"/>
  <c r="A1654" i="9"/>
  <c r="A785" i="10"/>
  <c r="B786" i="10"/>
  <c r="B1655" i="10"/>
  <c r="A1654" i="10"/>
  <c r="A12057" i="10"/>
  <c r="B12058" i="10"/>
  <c r="B4255" i="10"/>
  <c r="A4254" i="10"/>
  <c r="A9455" i="10"/>
  <c r="B9456" i="10"/>
  <c r="A2520" i="9"/>
  <c r="B2521" i="9"/>
  <c r="A5987" i="10"/>
  <c r="B5988" i="10"/>
  <c r="B6856" i="10"/>
  <c r="A6855" i="10"/>
  <c r="B8589" i="10"/>
  <c r="A8588" i="10"/>
  <c r="B9456" i="9"/>
  <c r="A9455" i="9"/>
  <c r="A7722" i="10"/>
  <c r="B7723" i="10"/>
  <c r="A11191" i="9"/>
  <c r="B11192" i="9"/>
  <c r="B10324" i="9"/>
  <c r="A10323" i="9"/>
  <c r="A10323" i="10"/>
  <c r="B10324" i="10"/>
  <c r="A10324" i="10" l="1"/>
  <c r="B10325" i="10"/>
  <c r="B11193" i="9"/>
  <c r="A11192" i="9"/>
  <c r="B2522" i="9"/>
  <c r="A2521" i="9"/>
  <c r="A5989" i="9"/>
  <c r="B5990" i="9"/>
  <c r="A5122" i="10"/>
  <c r="B5123" i="10"/>
  <c r="B6858" i="9"/>
  <c r="A6857" i="9"/>
  <c r="B788" i="9"/>
  <c r="A787" i="9"/>
  <c r="A9456" i="9"/>
  <c r="B9457" i="9"/>
  <c r="A6856" i="10"/>
  <c r="B6857" i="10"/>
  <c r="B4256" i="10"/>
  <c r="A4255" i="10"/>
  <c r="B1656" i="10"/>
  <c r="A1655" i="10"/>
  <c r="A1655" i="9"/>
  <c r="B1656" i="9"/>
  <c r="A5121" i="9"/>
  <c r="B5122" i="9"/>
  <c r="A7724" i="9"/>
  <c r="B7725" i="9"/>
  <c r="A10324" i="9"/>
  <c r="B10325" i="9"/>
  <c r="A7723" i="10"/>
  <c r="B7724" i="10"/>
  <c r="A5988" i="10"/>
  <c r="B5989" i="10"/>
  <c r="B9457" i="10"/>
  <c r="A9456" i="10"/>
  <c r="B12059" i="10"/>
  <c r="A12058" i="10"/>
  <c r="B787" i="10"/>
  <c r="A786" i="10"/>
  <c r="A11193" i="10"/>
  <c r="B11194" i="10"/>
  <c r="A2520" i="10"/>
  <c r="B2521" i="10"/>
  <c r="B12059" i="9"/>
  <c r="A12058" i="9"/>
  <c r="B3388" i="10"/>
  <c r="A3387" i="10"/>
  <c r="A8589" i="10"/>
  <c r="B8590" i="10"/>
  <c r="A8590" i="9"/>
  <c r="B8591" i="9"/>
  <c r="A4255" i="9"/>
  <c r="B4256" i="9"/>
  <c r="B3388" i="9"/>
  <c r="A3387" i="9"/>
  <c r="B2522" i="10" l="1"/>
  <c r="A2521" i="10"/>
  <c r="B7725" i="10"/>
  <c r="A7724" i="10"/>
  <c r="A7725" i="9"/>
  <c r="B7726" i="9"/>
  <c r="A1656" i="9"/>
  <c r="B1657" i="9"/>
  <c r="A9457" i="9"/>
  <c r="B9458" i="9"/>
  <c r="A5990" i="9"/>
  <c r="B5991" i="9"/>
  <c r="A8591" i="9"/>
  <c r="B8592" i="9"/>
  <c r="A3388" i="9"/>
  <c r="B3389" i="9"/>
  <c r="A3388" i="10"/>
  <c r="B3389" i="10"/>
  <c r="B788" i="10"/>
  <c r="A787" i="10"/>
  <c r="A9457" i="10"/>
  <c r="B9458" i="10"/>
  <c r="A4256" i="10"/>
  <c r="B4257" i="10"/>
  <c r="B6859" i="9"/>
  <c r="A6858" i="9"/>
  <c r="B11194" i="9"/>
  <c r="A11193" i="9"/>
  <c r="A4256" i="9"/>
  <c r="B4257" i="9"/>
  <c r="A8590" i="10"/>
  <c r="B8591" i="10"/>
  <c r="B11195" i="10"/>
  <c r="A11194" i="10"/>
  <c r="B5990" i="10"/>
  <c r="A5989" i="10"/>
  <c r="A10325" i="9"/>
  <c r="B10326" i="9"/>
  <c r="A5122" i="9"/>
  <c r="B5123" i="9"/>
  <c r="A6857" i="10"/>
  <c r="B6858" i="10"/>
  <c r="B5124" i="10"/>
  <c r="A5123" i="10"/>
  <c r="B10326" i="10"/>
  <c r="A10325" i="10"/>
  <c r="B12060" i="9"/>
  <c r="A12059" i="9"/>
  <c r="B12060" i="10"/>
  <c r="A12059" i="10"/>
  <c r="A1656" i="10"/>
  <c r="B1657" i="10"/>
  <c r="B789" i="9"/>
  <c r="A788" i="9"/>
  <c r="B2523" i="9"/>
  <c r="A2522" i="9"/>
  <c r="B5124" i="9" l="1"/>
  <c r="A5123" i="9"/>
  <c r="B8592" i="10"/>
  <c r="A8591" i="10"/>
  <c r="A4257" i="10"/>
  <c r="B4258" i="10"/>
  <c r="A3389" i="9"/>
  <c r="B3390" i="9"/>
  <c r="B5992" i="9"/>
  <c r="A5991" i="9"/>
  <c r="B1658" i="9"/>
  <c r="A1657" i="9"/>
  <c r="A1657" i="10"/>
  <c r="B1658" i="10"/>
  <c r="A12060" i="9"/>
  <c r="B12061" i="9"/>
  <c r="B5125" i="10"/>
  <c r="A5124" i="10"/>
  <c r="B5991" i="10"/>
  <c r="A5990" i="10"/>
  <c r="B11195" i="9"/>
  <c r="A11194" i="9"/>
  <c r="A788" i="10"/>
  <c r="B789" i="10"/>
  <c r="B7726" i="10"/>
  <c r="A7725" i="10"/>
  <c r="B6859" i="10"/>
  <c r="A6858" i="10"/>
  <c r="B10327" i="9"/>
  <c r="A10326" i="9"/>
  <c r="B4258" i="9"/>
  <c r="A4257" i="9"/>
  <c r="A9458" i="10"/>
  <c r="B9459" i="10"/>
  <c r="A3389" i="10"/>
  <c r="B3390" i="10"/>
  <c r="B8593" i="9"/>
  <c r="A8592" i="9"/>
  <c r="B9459" i="9"/>
  <c r="A9458" i="9"/>
  <c r="B7727" i="9"/>
  <c r="A7726" i="9"/>
  <c r="A2523" i="9"/>
  <c r="B2524" i="9"/>
  <c r="A789" i="9"/>
  <c r="B790" i="9"/>
  <c r="A12060" i="10"/>
  <c r="B12061" i="10"/>
  <c r="B10327" i="10"/>
  <c r="A10326" i="10"/>
  <c r="B11196" i="10"/>
  <c r="A11195" i="10"/>
  <c r="A6859" i="9"/>
  <c r="B6860" i="9"/>
  <c r="B2523" i="10"/>
  <c r="A2522" i="10"/>
  <c r="A12061" i="10" l="1"/>
  <c r="B12062" i="10"/>
  <c r="A2524" i="9"/>
  <c r="B2525" i="9"/>
  <c r="A3390" i="10"/>
  <c r="B3391" i="10"/>
  <c r="A789" i="10"/>
  <c r="B790" i="10"/>
  <c r="A12061" i="9"/>
  <c r="B12062" i="9"/>
  <c r="B3391" i="9"/>
  <c r="A3390" i="9"/>
  <c r="A2523" i="10"/>
  <c r="B2524" i="10"/>
  <c r="A11196" i="10"/>
  <c r="B11197" i="10"/>
  <c r="B9460" i="9"/>
  <c r="A9459" i="9"/>
  <c r="B4259" i="9"/>
  <c r="A4258" i="9"/>
  <c r="B6860" i="10"/>
  <c r="A6859" i="10"/>
  <c r="A5991" i="10"/>
  <c r="B5992" i="10"/>
  <c r="B1659" i="9"/>
  <c r="A1658" i="9"/>
  <c r="B8593" i="10"/>
  <c r="A8592" i="10"/>
  <c r="A6860" i="9"/>
  <c r="B6861" i="9"/>
  <c r="B9460" i="10"/>
  <c r="A9459" i="10"/>
  <c r="B1659" i="10"/>
  <c r="A1658" i="10"/>
  <c r="B4259" i="10"/>
  <c r="A4258" i="10"/>
  <c r="A790" i="9"/>
  <c r="B791" i="9"/>
  <c r="A10327" i="10"/>
  <c r="B10328" i="10"/>
  <c r="B7728" i="9"/>
  <c r="A7727" i="9"/>
  <c r="B8594" i="9"/>
  <c r="A8593" i="9"/>
  <c r="B10328" i="9"/>
  <c r="A10327" i="9"/>
  <c r="A7726" i="10"/>
  <c r="B7727" i="10"/>
  <c r="A11195" i="9"/>
  <c r="B11196" i="9"/>
  <c r="A5125" i="10"/>
  <c r="B5126" i="10"/>
  <c r="A5992" i="9"/>
  <c r="B5993" i="9"/>
  <c r="B5125" i="9"/>
  <c r="A5124" i="9"/>
  <c r="A5126" i="10" l="1"/>
  <c r="B5127" i="10"/>
  <c r="A7727" i="10"/>
  <c r="B7728" i="10"/>
  <c r="A10328" i="10"/>
  <c r="B10329" i="10"/>
  <c r="A5992" i="10"/>
  <c r="B5993" i="10"/>
  <c r="A11197" i="10"/>
  <c r="B11198" i="10"/>
  <c r="B791" i="10"/>
  <c r="A790" i="10"/>
  <c r="B2526" i="9"/>
  <c r="A2525" i="9"/>
  <c r="A5125" i="9"/>
  <c r="B5126" i="9"/>
  <c r="A8594" i="9"/>
  <c r="B8595" i="9"/>
  <c r="B4260" i="10"/>
  <c r="A4259" i="10"/>
  <c r="B9461" i="10"/>
  <c r="A9460" i="10"/>
  <c r="A8593" i="10"/>
  <c r="B8594" i="10"/>
  <c r="A4259" i="9"/>
  <c r="B4260" i="9"/>
  <c r="B3392" i="9"/>
  <c r="A3391" i="9"/>
  <c r="A5993" i="9"/>
  <c r="B5994" i="9"/>
  <c r="A11196" i="9"/>
  <c r="B11197" i="9"/>
  <c r="B792" i="9"/>
  <c r="A791" i="9"/>
  <c r="B6862" i="9"/>
  <c r="A6861" i="9"/>
  <c r="A2524" i="10"/>
  <c r="B2525" i="10"/>
  <c r="B12063" i="9"/>
  <c r="A12062" i="9"/>
  <c r="B3392" i="10"/>
  <c r="A3391" i="10"/>
  <c r="B12063" i="10"/>
  <c r="A12062" i="10"/>
  <c r="A10328" i="9"/>
  <c r="B10329" i="9"/>
  <c r="A7728" i="9"/>
  <c r="B7729" i="9"/>
  <c r="B1660" i="10"/>
  <c r="A1659" i="10"/>
  <c r="A1659" i="9"/>
  <c r="B1660" i="9"/>
  <c r="A6860" i="10"/>
  <c r="B6861" i="10"/>
  <c r="A9460" i="9"/>
  <c r="B9461" i="9"/>
  <c r="A9461" i="9" l="1"/>
  <c r="B9462" i="9"/>
  <c r="A7729" i="9"/>
  <c r="B7730" i="9"/>
  <c r="B11198" i="9"/>
  <c r="A11197" i="9"/>
  <c r="A8594" i="10"/>
  <c r="B8595" i="10"/>
  <c r="A5126" i="9"/>
  <c r="B5127" i="9"/>
  <c r="B5994" i="10"/>
  <c r="A5993" i="10"/>
  <c r="B7729" i="10"/>
  <c r="A7728" i="10"/>
  <c r="A1660" i="9"/>
  <c r="B1661" i="9"/>
  <c r="B12064" i="10"/>
  <c r="A12063" i="10"/>
  <c r="B12064" i="9"/>
  <c r="A12063" i="9"/>
  <c r="B6863" i="9"/>
  <c r="A6862" i="9"/>
  <c r="A3392" i="9"/>
  <c r="B3393" i="9"/>
  <c r="A4260" i="10"/>
  <c r="B4261" i="10"/>
  <c r="B792" i="10"/>
  <c r="A791" i="10"/>
  <c r="A6861" i="10"/>
  <c r="B6862" i="10"/>
  <c r="A10329" i="9"/>
  <c r="B10330" i="9"/>
  <c r="B2526" i="10"/>
  <c r="A2525" i="10"/>
  <c r="B5995" i="9"/>
  <c r="A5994" i="9"/>
  <c r="A4260" i="9"/>
  <c r="B4261" i="9"/>
  <c r="A8595" i="9"/>
  <c r="B8596" i="9"/>
  <c r="B11199" i="10"/>
  <c r="A11198" i="10"/>
  <c r="A10329" i="10"/>
  <c r="B10330" i="10"/>
  <c r="B5128" i="10"/>
  <c r="A5127" i="10"/>
  <c r="A1660" i="10"/>
  <c r="B1661" i="10"/>
  <c r="B3393" i="10"/>
  <c r="A3392" i="10"/>
  <c r="B793" i="9"/>
  <c r="A792" i="9"/>
  <c r="A9461" i="10"/>
  <c r="B9462" i="10"/>
  <c r="B2527" i="9"/>
  <c r="A2526" i="9"/>
  <c r="A9462" i="10" l="1"/>
  <c r="B9463" i="10"/>
  <c r="A1661" i="10"/>
  <c r="B1662" i="10"/>
  <c r="B10331" i="10"/>
  <c r="A10330" i="10"/>
  <c r="B8597" i="9"/>
  <c r="A8596" i="9"/>
  <c r="B10331" i="9"/>
  <c r="A10330" i="9"/>
  <c r="A3393" i="9"/>
  <c r="B3394" i="9"/>
  <c r="B1662" i="9"/>
  <c r="A1661" i="9"/>
  <c r="B8596" i="10"/>
  <c r="A8595" i="10"/>
  <c r="B7731" i="9"/>
  <c r="A7730" i="9"/>
  <c r="A2527" i="9"/>
  <c r="B2528" i="9"/>
  <c r="A793" i="9"/>
  <c r="B794" i="9"/>
  <c r="B5996" i="9"/>
  <c r="A5995" i="9"/>
  <c r="A792" i="10"/>
  <c r="B793" i="10"/>
  <c r="A12064" i="9"/>
  <c r="B12065" i="9"/>
  <c r="B5995" i="10"/>
  <c r="A5994" i="10"/>
  <c r="B4262" i="9"/>
  <c r="A4261" i="9"/>
  <c r="B6863" i="10"/>
  <c r="A6862" i="10"/>
  <c r="A4261" i="10"/>
  <c r="B4262" i="10"/>
  <c r="B5128" i="9"/>
  <c r="A5127" i="9"/>
  <c r="B9463" i="9"/>
  <c r="A9462" i="9"/>
  <c r="A3393" i="10"/>
  <c r="B3394" i="10"/>
  <c r="B5129" i="10"/>
  <c r="A5128" i="10"/>
  <c r="B11200" i="10"/>
  <c r="A11199" i="10"/>
  <c r="B2527" i="10"/>
  <c r="A2526" i="10"/>
  <c r="A6863" i="9"/>
  <c r="B6864" i="9"/>
  <c r="A12064" i="10"/>
  <c r="B12065" i="10"/>
  <c r="B7730" i="10"/>
  <c r="A7729" i="10"/>
  <c r="B11199" i="9"/>
  <c r="A11198" i="9"/>
  <c r="A12065" i="10" l="1"/>
  <c r="B12066" i="10"/>
  <c r="B4263" i="10"/>
  <c r="A4262" i="10"/>
  <c r="A12065" i="9"/>
  <c r="B12066" i="9"/>
  <c r="A2528" i="9"/>
  <c r="B2529" i="9"/>
  <c r="B3395" i="9"/>
  <c r="A3394" i="9"/>
  <c r="B1663" i="10"/>
  <c r="A1662" i="10"/>
  <c r="A11199" i="9"/>
  <c r="B11200" i="9"/>
  <c r="A2527" i="10"/>
  <c r="B2528" i="10"/>
  <c r="A5129" i="10"/>
  <c r="B5130" i="10"/>
  <c r="B9464" i="9"/>
  <c r="A9463" i="9"/>
  <c r="B4263" i="9"/>
  <c r="A4262" i="9"/>
  <c r="A5996" i="9"/>
  <c r="B5997" i="9"/>
  <c r="B8597" i="10"/>
  <c r="A8596" i="10"/>
  <c r="B8598" i="9"/>
  <c r="A8597" i="9"/>
  <c r="A3394" i="10"/>
  <c r="B3395" i="10"/>
  <c r="A793" i="10"/>
  <c r="B794" i="10"/>
  <c r="A794" i="9"/>
  <c r="B795" i="9"/>
  <c r="A9463" i="10"/>
  <c r="B9464" i="10"/>
  <c r="A6864" i="9"/>
  <c r="B6865" i="9"/>
  <c r="A7730" i="10"/>
  <c r="B7731" i="10"/>
  <c r="A11200" i="10"/>
  <c r="B11201" i="10"/>
  <c r="B5129" i="9"/>
  <c r="A5128" i="9"/>
  <c r="B6864" i="10"/>
  <c r="A6863" i="10"/>
  <c r="A5995" i="10"/>
  <c r="B5996" i="10"/>
  <c r="B7732" i="9"/>
  <c r="A7731" i="9"/>
  <c r="B1663" i="9"/>
  <c r="A1662" i="9"/>
  <c r="B10332" i="9"/>
  <c r="A10331" i="9"/>
  <c r="A10331" i="10"/>
  <c r="B10332" i="10"/>
  <c r="A10332" i="9" l="1"/>
  <c r="B10333" i="9"/>
  <c r="A7732" i="9"/>
  <c r="B7733" i="9"/>
  <c r="A6864" i="10"/>
  <c r="B6865" i="10"/>
  <c r="A10332" i="10"/>
  <c r="B10333" i="10"/>
  <c r="A5996" i="10"/>
  <c r="B5997" i="10"/>
  <c r="A7731" i="10"/>
  <c r="B7732" i="10"/>
  <c r="B9465" i="10"/>
  <c r="A9464" i="10"/>
  <c r="B795" i="10"/>
  <c r="A794" i="10"/>
  <c r="A5997" i="9"/>
  <c r="B5998" i="9"/>
  <c r="A2528" i="10"/>
  <c r="B2529" i="10"/>
  <c r="B2530" i="9"/>
  <c r="A2529" i="9"/>
  <c r="A8598" i="9"/>
  <c r="B8599" i="9"/>
  <c r="A9464" i="9"/>
  <c r="B9465" i="9"/>
  <c r="B1664" i="10"/>
  <c r="A1663" i="10"/>
  <c r="B4264" i="10"/>
  <c r="A4263" i="10"/>
  <c r="A1663" i="9"/>
  <c r="B1664" i="9"/>
  <c r="A5129" i="9"/>
  <c r="B5130" i="9"/>
  <c r="A11201" i="10"/>
  <c r="B11202" i="10"/>
  <c r="B6866" i="9"/>
  <c r="A6865" i="9"/>
  <c r="B796" i="9"/>
  <c r="A795" i="9"/>
  <c r="B3396" i="10"/>
  <c r="A3395" i="10"/>
  <c r="A5130" i="10"/>
  <c r="B5131" i="10"/>
  <c r="B11201" i="9"/>
  <c r="A11200" i="9"/>
  <c r="B12067" i="9"/>
  <c r="A12066" i="9"/>
  <c r="B12067" i="10"/>
  <c r="A12066" i="10"/>
  <c r="A8597" i="10"/>
  <c r="B8598" i="10"/>
  <c r="A4263" i="9"/>
  <c r="B4264" i="9"/>
  <c r="B3396" i="9"/>
  <c r="A3395" i="9"/>
  <c r="B12068" i="9" l="1"/>
  <c r="A12067" i="9"/>
  <c r="A4264" i="9"/>
  <c r="B4265" i="9"/>
  <c r="B12068" i="10"/>
  <c r="A12067" i="10"/>
  <c r="A8598" i="10"/>
  <c r="B8599" i="10"/>
  <c r="B5132" i="10"/>
  <c r="A5131" i="10"/>
  <c r="B11203" i="10"/>
  <c r="A11202" i="10"/>
  <c r="A1664" i="9"/>
  <c r="B1665" i="9"/>
  <c r="A8599" i="9"/>
  <c r="B8600" i="9"/>
  <c r="B2530" i="10"/>
  <c r="A2529" i="10"/>
  <c r="B7733" i="10"/>
  <c r="A7732" i="10"/>
  <c r="B10334" i="10"/>
  <c r="A10333" i="10"/>
  <c r="A7733" i="9"/>
  <c r="B7734" i="9"/>
  <c r="A3396" i="9"/>
  <c r="B3397" i="9"/>
  <c r="B797" i="9"/>
  <c r="A796" i="9"/>
  <c r="A1664" i="10"/>
  <c r="B1665" i="10"/>
  <c r="B796" i="10"/>
  <c r="A795" i="10"/>
  <c r="A5130" i="9"/>
  <c r="B5131" i="9"/>
  <c r="A9465" i="9"/>
  <c r="B9466" i="9"/>
  <c r="A5998" i="9"/>
  <c r="B5999" i="9"/>
  <c r="B5998" i="10"/>
  <c r="A5997" i="10"/>
  <c r="A6865" i="10"/>
  <c r="B6866" i="10"/>
  <c r="A10333" i="9"/>
  <c r="B10334" i="9"/>
  <c r="B11202" i="9"/>
  <c r="A11201" i="9"/>
  <c r="A3396" i="10"/>
  <c r="B3397" i="10"/>
  <c r="B6867" i="9"/>
  <c r="A6866" i="9"/>
  <c r="A4264" i="10"/>
  <c r="B4265" i="10"/>
  <c r="B2531" i="9"/>
  <c r="A2530" i="9"/>
  <c r="A9465" i="10"/>
  <c r="B9466" i="10"/>
  <c r="A2531" i="9" l="1"/>
  <c r="B2532" i="9"/>
  <c r="A9466" i="10"/>
  <c r="B9467" i="10"/>
  <c r="A4265" i="10"/>
  <c r="B4266" i="10"/>
  <c r="A3397" i="10"/>
  <c r="B3398" i="10"/>
  <c r="B10335" i="9"/>
  <c r="A10334" i="9"/>
  <c r="B9467" i="9"/>
  <c r="A9466" i="9"/>
  <c r="B7735" i="9"/>
  <c r="A7734" i="9"/>
  <c r="B8601" i="9"/>
  <c r="A8600" i="9"/>
  <c r="B8600" i="10"/>
  <c r="A8599" i="10"/>
  <c r="B4266" i="9"/>
  <c r="A4265" i="9"/>
  <c r="B5999" i="10"/>
  <c r="A5998" i="10"/>
  <c r="A796" i="10"/>
  <c r="B797" i="10"/>
  <c r="A797" i="9"/>
  <c r="B798" i="9"/>
  <c r="B7734" i="10"/>
  <c r="A7733" i="10"/>
  <c r="B11204" i="10"/>
  <c r="A11203" i="10"/>
  <c r="B6867" i="10"/>
  <c r="A6866" i="10"/>
  <c r="B6000" i="9"/>
  <c r="A5999" i="9"/>
  <c r="B5132" i="9"/>
  <c r="A5131" i="9"/>
  <c r="A1665" i="10"/>
  <c r="B1666" i="10"/>
  <c r="A3397" i="9"/>
  <c r="B3398" i="9"/>
  <c r="B1666" i="9"/>
  <c r="A1665" i="9"/>
  <c r="A6867" i="9"/>
  <c r="B6868" i="9"/>
  <c r="B11203" i="9"/>
  <c r="A11202" i="9"/>
  <c r="B10335" i="10"/>
  <c r="A10334" i="10"/>
  <c r="B2531" i="10"/>
  <c r="A2530" i="10"/>
  <c r="B5133" i="10"/>
  <c r="A5132" i="10"/>
  <c r="A12068" i="10"/>
  <c r="B12069" i="10"/>
  <c r="A12068" i="9"/>
  <c r="B12069" i="9"/>
  <c r="A6868" i="9" l="1"/>
  <c r="B6869" i="9"/>
  <c r="B3399" i="9"/>
  <c r="A3398" i="9"/>
  <c r="A797" i="10"/>
  <c r="B798" i="10"/>
  <c r="A3398" i="10"/>
  <c r="B3399" i="10"/>
  <c r="B9468" i="10"/>
  <c r="A9467" i="10"/>
  <c r="A12069" i="10"/>
  <c r="B12070" i="10"/>
  <c r="A12069" i="9"/>
  <c r="B12070" i="9"/>
  <c r="A5133" i="10"/>
  <c r="B5134" i="10"/>
  <c r="A10335" i="10"/>
  <c r="B10336" i="10"/>
  <c r="B5133" i="9"/>
  <c r="A5132" i="9"/>
  <c r="B6868" i="10"/>
  <c r="A6867" i="10"/>
  <c r="A7734" i="10"/>
  <c r="B7735" i="10"/>
  <c r="B4267" i="9"/>
  <c r="A4266" i="9"/>
  <c r="B8602" i="9"/>
  <c r="A8601" i="9"/>
  <c r="B9468" i="9"/>
  <c r="A9467" i="9"/>
  <c r="B1667" i="10"/>
  <c r="A1666" i="10"/>
  <c r="A798" i="9"/>
  <c r="B799" i="9"/>
  <c r="B4267" i="10"/>
  <c r="A4266" i="10"/>
  <c r="A2532" i="9"/>
  <c r="B2533" i="9"/>
  <c r="A2531" i="10"/>
  <c r="B2532" i="10"/>
  <c r="A11203" i="9"/>
  <c r="B11204" i="9"/>
  <c r="B1667" i="9"/>
  <c r="A1666" i="9"/>
  <c r="A6000" i="9"/>
  <c r="B6001" i="9"/>
  <c r="A11204" i="10"/>
  <c r="B11205" i="10"/>
  <c r="A5999" i="10"/>
  <c r="B6000" i="10"/>
  <c r="B8601" i="10"/>
  <c r="A8600" i="10"/>
  <c r="B7736" i="9"/>
  <c r="A7735" i="9"/>
  <c r="B10336" i="9"/>
  <c r="A10335" i="9"/>
  <c r="A11205" i="10" l="1"/>
  <c r="B11206" i="10"/>
  <c r="A2532" i="10"/>
  <c r="B2533" i="10"/>
  <c r="A7735" i="10"/>
  <c r="B7736" i="10"/>
  <c r="A5134" i="10"/>
  <c r="B5135" i="10"/>
  <c r="B12071" i="10"/>
  <c r="A12070" i="10"/>
  <c r="B3400" i="10"/>
  <c r="A3399" i="10"/>
  <c r="A1667" i="9"/>
  <c r="B1668" i="9"/>
  <c r="B4268" i="10"/>
  <c r="A4267" i="10"/>
  <c r="B1668" i="10"/>
  <c r="A1667" i="10"/>
  <c r="A8602" i="9"/>
  <c r="B8603" i="9"/>
  <c r="A5133" i="9"/>
  <c r="B5134" i="9"/>
  <c r="B3400" i="9"/>
  <c r="A3399" i="9"/>
  <c r="A7736" i="9"/>
  <c r="B7737" i="9"/>
  <c r="A10336" i="9"/>
  <c r="B10337" i="9"/>
  <c r="A8601" i="10"/>
  <c r="B8602" i="10"/>
  <c r="A6000" i="10"/>
  <c r="B6001" i="10"/>
  <c r="A6001" i="9"/>
  <c r="B6002" i="9"/>
  <c r="B11205" i="9"/>
  <c r="A11204" i="9"/>
  <c r="B2534" i="9"/>
  <c r="A2533" i="9"/>
  <c r="B800" i="9"/>
  <c r="A799" i="9"/>
  <c r="A10336" i="10"/>
  <c r="B10337" i="10"/>
  <c r="B12071" i="9"/>
  <c r="A12070" i="9"/>
  <c r="B799" i="10"/>
  <c r="A798" i="10"/>
  <c r="B6870" i="9"/>
  <c r="A6869" i="9"/>
  <c r="A9468" i="9"/>
  <c r="B9469" i="9"/>
  <c r="A4267" i="9"/>
  <c r="B4268" i="9"/>
  <c r="A6868" i="10"/>
  <c r="B6869" i="10"/>
  <c r="B9469" i="10"/>
  <c r="A9468" i="10"/>
  <c r="B6002" i="10" l="1"/>
  <c r="A6001" i="10"/>
  <c r="A10337" i="9"/>
  <c r="B10338" i="9"/>
  <c r="A8603" i="9"/>
  <c r="B8604" i="9"/>
  <c r="B5136" i="10"/>
  <c r="A5135" i="10"/>
  <c r="B2534" i="10"/>
  <c r="A2533" i="10"/>
  <c r="B6871" i="9"/>
  <c r="A6870" i="9"/>
  <c r="B12072" i="9"/>
  <c r="A12071" i="9"/>
  <c r="B801" i="9"/>
  <c r="A800" i="9"/>
  <c r="B11206" i="9"/>
  <c r="A11205" i="9"/>
  <c r="A3400" i="9"/>
  <c r="B3401" i="9"/>
  <c r="A4268" i="10"/>
  <c r="B4269" i="10"/>
  <c r="B3401" i="10"/>
  <c r="A3400" i="10"/>
  <c r="A4268" i="9"/>
  <c r="B4269" i="9"/>
  <c r="A9469" i="10"/>
  <c r="B9470" i="10"/>
  <c r="A6869" i="10"/>
  <c r="B6870" i="10"/>
  <c r="A9469" i="9"/>
  <c r="B9470" i="9"/>
  <c r="A10337" i="10"/>
  <c r="B10338" i="10"/>
  <c r="B6003" i="9"/>
  <c r="A6002" i="9"/>
  <c r="A8602" i="10"/>
  <c r="B8603" i="10"/>
  <c r="A7737" i="9"/>
  <c r="B7738" i="9"/>
  <c r="A5134" i="9"/>
  <c r="B5135" i="9"/>
  <c r="A1668" i="9"/>
  <c r="B1669" i="9"/>
  <c r="B7737" i="10"/>
  <c r="A7736" i="10"/>
  <c r="B11207" i="10"/>
  <c r="A11206" i="10"/>
  <c r="B800" i="10"/>
  <c r="A799" i="10"/>
  <c r="B2535" i="9"/>
  <c r="A2534" i="9"/>
  <c r="A1668" i="10"/>
  <c r="B1669" i="10"/>
  <c r="B12072" i="10"/>
  <c r="A12071" i="10"/>
  <c r="B7738" i="10" l="1"/>
  <c r="A7737" i="10"/>
  <c r="B1670" i="9"/>
  <c r="A1669" i="9"/>
  <c r="B7739" i="9"/>
  <c r="A7738" i="9"/>
  <c r="B9471" i="9"/>
  <c r="A9470" i="9"/>
  <c r="A9470" i="10"/>
  <c r="B9471" i="10"/>
  <c r="A3401" i="9"/>
  <c r="B3402" i="9"/>
  <c r="B10339" i="9"/>
  <c r="A10338" i="9"/>
  <c r="B12073" i="10"/>
  <c r="A12072" i="10"/>
  <c r="A2535" i="9"/>
  <c r="B2536" i="9"/>
  <c r="B11208" i="10"/>
  <c r="A11207" i="10"/>
  <c r="B6004" i="9"/>
  <c r="A6003" i="9"/>
  <c r="A3401" i="10"/>
  <c r="B3402" i="10"/>
  <c r="A801" i="9"/>
  <c r="B802" i="9"/>
  <c r="A6871" i="9"/>
  <c r="B6872" i="9"/>
  <c r="B5137" i="10"/>
  <c r="A5136" i="10"/>
  <c r="B5136" i="9"/>
  <c r="A5135" i="9"/>
  <c r="B8604" i="10"/>
  <c r="A8603" i="10"/>
  <c r="B10339" i="10"/>
  <c r="A10338" i="10"/>
  <c r="B6871" i="10"/>
  <c r="A6870" i="10"/>
  <c r="B4270" i="9"/>
  <c r="A4269" i="9"/>
  <c r="A4269" i="10"/>
  <c r="B4270" i="10"/>
  <c r="B8605" i="9"/>
  <c r="A8604" i="9"/>
  <c r="A1669" i="10"/>
  <c r="B1670" i="10"/>
  <c r="A800" i="10"/>
  <c r="B801" i="10"/>
  <c r="B11207" i="9"/>
  <c r="A11206" i="9"/>
  <c r="A12072" i="9"/>
  <c r="B12073" i="9"/>
  <c r="B2535" i="10"/>
  <c r="A2534" i="10"/>
  <c r="B6003" i="10"/>
  <c r="A6002" i="10"/>
  <c r="A12073" i="9" l="1"/>
  <c r="B12074" i="9"/>
  <c r="A801" i="10"/>
  <c r="B802" i="10"/>
  <c r="A6872" i="9"/>
  <c r="B6873" i="9"/>
  <c r="A3402" i="10"/>
  <c r="B3403" i="10"/>
  <c r="B3403" i="9"/>
  <c r="A3402" i="9"/>
  <c r="A6003" i="10"/>
  <c r="B6004" i="10"/>
  <c r="B8606" i="9"/>
  <c r="A8605" i="9"/>
  <c r="B4271" i="9"/>
  <c r="A4270" i="9"/>
  <c r="A10339" i="10"/>
  <c r="B10340" i="10"/>
  <c r="B5137" i="9"/>
  <c r="A5136" i="9"/>
  <c r="A11208" i="10"/>
  <c r="B11209" i="10"/>
  <c r="B12074" i="10"/>
  <c r="A12073" i="10"/>
  <c r="B9472" i="9"/>
  <c r="A9471" i="9"/>
  <c r="B1671" i="9"/>
  <c r="A1670" i="9"/>
  <c r="B1671" i="10"/>
  <c r="A1670" i="10"/>
  <c r="B4271" i="10"/>
  <c r="A4270" i="10"/>
  <c r="A802" i="9"/>
  <c r="B803" i="9"/>
  <c r="A2536" i="9"/>
  <c r="B2537" i="9"/>
  <c r="A9471" i="10"/>
  <c r="B9472" i="10"/>
  <c r="A2535" i="10"/>
  <c r="B2536" i="10"/>
  <c r="A11207" i="9"/>
  <c r="B11208" i="9"/>
  <c r="B6872" i="10"/>
  <c r="A6871" i="10"/>
  <c r="B8605" i="10"/>
  <c r="A8604" i="10"/>
  <c r="A5137" i="10"/>
  <c r="B5138" i="10"/>
  <c r="A6004" i="9"/>
  <c r="B6005" i="9"/>
  <c r="B10340" i="9"/>
  <c r="A10339" i="9"/>
  <c r="B7740" i="9"/>
  <c r="A7739" i="9"/>
  <c r="A7738" i="10"/>
  <c r="B7739" i="10"/>
  <c r="A5138" i="10" l="1"/>
  <c r="B5139" i="10"/>
  <c r="A2536" i="10"/>
  <c r="B2537" i="10"/>
  <c r="B2538" i="9"/>
  <c r="A2537" i="9"/>
  <c r="A6004" i="10"/>
  <c r="B6005" i="10"/>
  <c r="B3404" i="10"/>
  <c r="A3403" i="10"/>
  <c r="B803" i="10"/>
  <c r="A802" i="10"/>
  <c r="A7739" i="10"/>
  <c r="B7740" i="10"/>
  <c r="A10340" i="9"/>
  <c r="B10341" i="9"/>
  <c r="A6872" i="10"/>
  <c r="B6873" i="10"/>
  <c r="B4272" i="10"/>
  <c r="A4271" i="10"/>
  <c r="A1671" i="9"/>
  <c r="B1672" i="9"/>
  <c r="A12074" i="10"/>
  <c r="B12075" i="10"/>
  <c r="A5137" i="9"/>
  <c r="B5138" i="9"/>
  <c r="A4271" i="9"/>
  <c r="B4272" i="9"/>
  <c r="A6005" i="9"/>
  <c r="B6006" i="9"/>
  <c r="B11209" i="9"/>
  <c r="A11208" i="9"/>
  <c r="B9473" i="10"/>
  <c r="A9472" i="10"/>
  <c r="B804" i="9"/>
  <c r="A803" i="9"/>
  <c r="A11209" i="10"/>
  <c r="B11210" i="10"/>
  <c r="A10340" i="10"/>
  <c r="B10341" i="10"/>
  <c r="B6874" i="9"/>
  <c r="A6873" i="9"/>
  <c r="B12075" i="9"/>
  <c r="A12074" i="9"/>
  <c r="A7740" i="9"/>
  <c r="B7741" i="9"/>
  <c r="A8605" i="10"/>
  <c r="B8606" i="10"/>
  <c r="B1672" i="10"/>
  <c r="A1671" i="10"/>
  <c r="A9472" i="9"/>
  <c r="B9473" i="9"/>
  <c r="A8606" i="9"/>
  <c r="B8607" i="9"/>
  <c r="B3404" i="9"/>
  <c r="A3403" i="9"/>
  <c r="A1672" i="10" l="1"/>
  <c r="B1673" i="10"/>
  <c r="A9473" i="9"/>
  <c r="B9474" i="9"/>
  <c r="A8606" i="10"/>
  <c r="B8607" i="10"/>
  <c r="B10342" i="10"/>
  <c r="A10341" i="10"/>
  <c r="A4272" i="9"/>
  <c r="B4273" i="9"/>
  <c r="B12076" i="10"/>
  <c r="A12075" i="10"/>
  <c r="A10341" i="9"/>
  <c r="B10342" i="9"/>
  <c r="B6006" i="10"/>
  <c r="A6005" i="10"/>
  <c r="B2538" i="10"/>
  <c r="A2537" i="10"/>
  <c r="B12076" i="9"/>
  <c r="A12075" i="9"/>
  <c r="B805" i="9"/>
  <c r="A804" i="9"/>
  <c r="B11210" i="9"/>
  <c r="A11209" i="9"/>
  <c r="A4272" i="10"/>
  <c r="B4273" i="10"/>
  <c r="B804" i="10"/>
  <c r="A803" i="10"/>
  <c r="A3404" i="9"/>
  <c r="B3405" i="9"/>
  <c r="A8607" i="9"/>
  <c r="B8608" i="9"/>
  <c r="A7741" i="9"/>
  <c r="B7742" i="9"/>
  <c r="B11211" i="10"/>
  <c r="A11210" i="10"/>
  <c r="A6006" i="9"/>
  <c r="B6007" i="9"/>
  <c r="A5138" i="9"/>
  <c r="B5139" i="9"/>
  <c r="A1672" i="9"/>
  <c r="B1673" i="9"/>
  <c r="A6873" i="10"/>
  <c r="B6874" i="10"/>
  <c r="B7741" i="10"/>
  <c r="A7740" i="10"/>
  <c r="B5140" i="10"/>
  <c r="A5139" i="10"/>
  <c r="B6875" i="9"/>
  <c r="A6874" i="9"/>
  <c r="A9473" i="10"/>
  <c r="B9474" i="10"/>
  <c r="A3404" i="10"/>
  <c r="B3405" i="10"/>
  <c r="B2539" i="9"/>
  <c r="A2538" i="9"/>
  <c r="B5140" i="9" l="1"/>
  <c r="A5139" i="9"/>
  <c r="B8609" i="9"/>
  <c r="A8608" i="9"/>
  <c r="B9475" i="9"/>
  <c r="A9474" i="9"/>
  <c r="B6875" i="10"/>
  <c r="A6874" i="10"/>
  <c r="B5141" i="10"/>
  <c r="A5140" i="10"/>
  <c r="B11212" i="10"/>
  <c r="A11211" i="10"/>
  <c r="A804" i="10"/>
  <c r="B805" i="10"/>
  <c r="B11211" i="9"/>
  <c r="A11210" i="9"/>
  <c r="A12076" i="9"/>
  <c r="B12077" i="9"/>
  <c r="B6007" i="10"/>
  <c r="A6006" i="10"/>
  <c r="B12077" i="10"/>
  <c r="A12076" i="10"/>
  <c r="B10343" i="10"/>
  <c r="A10342" i="10"/>
  <c r="B7742" i="10"/>
  <c r="A7741" i="10"/>
  <c r="A9474" i="10"/>
  <c r="B9475" i="10"/>
  <c r="A2539" i="9"/>
  <c r="B2540" i="9"/>
  <c r="A3405" i="10"/>
  <c r="B3406" i="10"/>
  <c r="B1674" i="9"/>
  <c r="A1673" i="9"/>
  <c r="B6008" i="9"/>
  <c r="A6007" i="9"/>
  <c r="B7743" i="9"/>
  <c r="A7742" i="9"/>
  <c r="A3405" i="9"/>
  <c r="B3406" i="9"/>
  <c r="A4273" i="10"/>
  <c r="B4274" i="10"/>
  <c r="B10343" i="9"/>
  <c r="A10342" i="9"/>
  <c r="B4274" i="9"/>
  <c r="A4273" i="9"/>
  <c r="B8608" i="10"/>
  <c r="A8607" i="10"/>
  <c r="A1673" i="10"/>
  <c r="B1674" i="10"/>
  <c r="A6875" i="9"/>
  <c r="B6876" i="9"/>
  <c r="A805" i="9"/>
  <c r="B806" i="9"/>
  <c r="B2539" i="10"/>
  <c r="A2538" i="10"/>
  <c r="B3407" i="9" l="1"/>
  <c r="A3406" i="9"/>
  <c r="A3406" i="10"/>
  <c r="B3407" i="10"/>
  <c r="B9476" i="10"/>
  <c r="A9475" i="10"/>
  <c r="A6876" i="9"/>
  <c r="B6877" i="9"/>
  <c r="A2539" i="10"/>
  <c r="B2540" i="10"/>
  <c r="B8609" i="10"/>
  <c r="A8608" i="10"/>
  <c r="B10344" i="9"/>
  <c r="A10343" i="9"/>
  <c r="A6008" i="9"/>
  <c r="B6009" i="9"/>
  <c r="A10343" i="10"/>
  <c r="B10344" i="10"/>
  <c r="A6007" i="10"/>
  <c r="B6008" i="10"/>
  <c r="A11211" i="9"/>
  <c r="B11212" i="9"/>
  <c r="A11212" i="10"/>
  <c r="B11213" i="10"/>
  <c r="B6876" i="10"/>
  <c r="A6875" i="10"/>
  <c r="B8610" i="9"/>
  <c r="A8609" i="9"/>
  <c r="A806" i="9"/>
  <c r="B807" i="9"/>
  <c r="B1675" i="10"/>
  <c r="A1674" i="10"/>
  <c r="B4275" i="10"/>
  <c r="A4274" i="10"/>
  <c r="A2540" i="9"/>
  <c r="B2541" i="9"/>
  <c r="A12077" i="9"/>
  <c r="B12078" i="9"/>
  <c r="A805" i="10"/>
  <c r="B806" i="10"/>
  <c r="B4275" i="9"/>
  <c r="A4274" i="9"/>
  <c r="B7744" i="9"/>
  <c r="A7743" i="9"/>
  <c r="B1675" i="9"/>
  <c r="A1674" i="9"/>
  <c r="A7742" i="10"/>
  <c r="B7743" i="10"/>
  <c r="B12078" i="10"/>
  <c r="A12077" i="10"/>
  <c r="A5141" i="10"/>
  <c r="B5142" i="10"/>
  <c r="B9476" i="9"/>
  <c r="A9475" i="9"/>
  <c r="B5141" i="9"/>
  <c r="A5140" i="9"/>
  <c r="A7744" i="9" l="1"/>
  <c r="B7745" i="9"/>
  <c r="A9476" i="9"/>
  <c r="B9477" i="9"/>
  <c r="A5142" i="10"/>
  <c r="B5143" i="10"/>
  <c r="A7743" i="10"/>
  <c r="B7744" i="10"/>
  <c r="B807" i="10"/>
  <c r="A806" i="10"/>
  <c r="B2542" i="9"/>
  <c r="A2541" i="9"/>
  <c r="A11213" i="10"/>
  <c r="B11214" i="10"/>
  <c r="A6008" i="10"/>
  <c r="B6009" i="10"/>
  <c r="A6009" i="9"/>
  <c r="B6010" i="9"/>
  <c r="B6878" i="9"/>
  <c r="A6877" i="9"/>
  <c r="B3408" i="10"/>
  <c r="A3407" i="10"/>
  <c r="B1676" i="10"/>
  <c r="A1675" i="10"/>
  <c r="A8610" i="9"/>
  <c r="B8611" i="9"/>
  <c r="A8609" i="10"/>
  <c r="B8610" i="10"/>
  <c r="B12079" i="9"/>
  <c r="A12078" i="9"/>
  <c r="B808" i="9"/>
  <c r="A807" i="9"/>
  <c r="A11212" i="9"/>
  <c r="B11213" i="9"/>
  <c r="A10344" i="10"/>
  <c r="B10345" i="10"/>
  <c r="A2540" i="10"/>
  <c r="B2541" i="10"/>
  <c r="A5141" i="9"/>
  <c r="B5142" i="9"/>
  <c r="A12078" i="10"/>
  <c r="B12079" i="10"/>
  <c r="A1675" i="9"/>
  <c r="B1676" i="9"/>
  <c r="A4275" i="9"/>
  <c r="B4276" i="9"/>
  <c r="B4276" i="10"/>
  <c r="A4275" i="10"/>
  <c r="A6876" i="10"/>
  <c r="B6877" i="10"/>
  <c r="A10344" i="9"/>
  <c r="B10345" i="9"/>
  <c r="B9477" i="10"/>
  <c r="A9476" i="10"/>
  <c r="B3408" i="9"/>
  <c r="A3407" i="9"/>
  <c r="A10345" i="9" l="1"/>
  <c r="B10346" i="9"/>
  <c r="A1676" i="9"/>
  <c r="B1677" i="9"/>
  <c r="A5142" i="9"/>
  <c r="B5143" i="9"/>
  <c r="A10345" i="10"/>
  <c r="B10346" i="10"/>
  <c r="A8610" i="10"/>
  <c r="B8611" i="10"/>
  <c r="B6010" i="10"/>
  <c r="A6009" i="10"/>
  <c r="B7745" i="10"/>
  <c r="A7744" i="10"/>
  <c r="A9477" i="9"/>
  <c r="B9478" i="9"/>
  <c r="A4276" i="10"/>
  <c r="B4277" i="10"/>
  <c r="B809" i="9"/>
  <c r="A808" i="9"/>
  <c r="A1676" i="10"/>
  <c r="B1677" i="10"/>
  <c r="B6879" i="9"/>
  <c r="A6878" i="9"/>
  <c r="B2543" i="9"/>
  <c r="A2542" i="9"/>
  <c r="A9477" i="10"/>
  <c r="B9478" i="10"/>
  <c r="A3408" i="9"/>
  <c r="B3409" i="9"/>
  <c r="A6877" i="10"/>
  <c r="B6878" i="10"/>
  <c r="A4276" i="9"/>
  <c r="B4277" i="9"/>
  <c r="B12080" i="10"/>
  <c r="A12079" i="10"/>
  <c r="B2542" i="10"/>
  <c r="A2541" i="10"/>
  <c r="B11214" i="9"/>
  <c r="A11213" i="9"/>
  <c r="A8611" i="9"/>
  <c r="B8612" i="9"/>
  <c r="B6011" i="9"/>
  <c r="A6010" i="9"/>
  <c r="B11215" i="10"/>
  <c r="A11214" i="10"/>
  <c r="B5144" i="10"/>
  <c r="A5143" i="10"/>
  <c r="A7745" i="9"/>
  <c r="B7746" i="9"/>
  <c r="B12080" i="9"/>
  <c r="A12079" i="9"/>
  <c r="B3409" i="10"/>
  <c r="A3408" i="10"/>
  <c r="B808" i="10"/>
  <c r="A807" i="10"/>
  <c r="A3409" i="10" l="1"/>
  <c r="B3410" i="10"/>
  <c r="B11216" i="10"/>
  <c r="A11215" i="10"/>
  <c r="B6879" i="10"/>
  <c r="A6878" i="10"/>
  <c r="A9478" i="10"/>
  <c r="B9479" i="10"/>
  <c r="B9479" i="9"/>
  <c r="A9478" i="9"/>
  <c r="B10347" i="10"/>
  <c r="A10346" i="10"/>
  <c r="B1678" i="9"/>
  <c r="A1677" i="9"/>
  <c r="A12080" i="9"/>
  <c r="B12081" i="9"/>
  <c r="B6012" i="9"/>
  <c r="A6011" i="9"/>
  <c r="B11215" i="9"/>
  <c r="A11214" i="9"/>
  <c r="B12081" i="10"/>
  <c r="A12080" i="10"/>
  <c r="A6879" i="9"/>
  <c r="B6880" i="9"/>
  <c r="A809" i="9"/>
  <c r="B810" i="9"/>
  <c r="B6011" i="10"/>
  <c r="A6010" i="10"/>
  <c r="A808" i="10"/>
  <c r="B809" i="10"/>
  <c r="B5145" i="10"/>
  <c r="A5144" i="10"/>
  <c r="B7747" i="9"/>
  <c r="A7746" i="9"/>
  <c r="B8613" i="9"/>
  <c r="A8612" i="9"/>
  <c r="B4278" i="9"/>
  <c r="A4277" i="9"/>
  <c r="A3409" i="9"/>
  <c r="B3410" i="9"/>
  <c r="A1677" i="10"/>
  <c r="B1678" i="10"/>
  <c r="A4277" i="10"/>
  <c r="B4278" i="10"/>
  <c r="B8612" i="10"/>
  <c r="A8611" i="10"/>
  <c r="B5144" i="9"/>
  <c r="A5143" i="9"/>
  <c r="B10347" i="9"/>
  <c r="A10346" i="9"/>
  <c r="B2543" i="10"/>
  <c r="A2542" i="10"/>
  <c r="A2543" i="9"/>
  <c r="B2544" i="9"/>
  <c r="B7746" i="10"/>
  <c r="A7745" i="10"/>
  <c r="A2544" i="9" l="1"/>
  <c r="B2545" i="9"/>
  <c r="B4279" i="10"/>
  <c r="A4278" i="10"/>
  <c r="B3411" i="9"/>
  <c r="A3410" i="9"/>
  <c r="A6880" i="9"/>
  <c r="B6881" i="9"/>
  <c r="A12081" i="9"/>
  <c r="B12082" i="9"/>
  <c r="A9479" i="10"/>
  <c r="B9480" i="10"/>
  <c r="A7746" i="10"/>
  <c r="B7747" i="10"/>
  <c r="A2543" i="10"/>
  <c r="B2544" i="10"/>
  <c r="B5145" i="9"/>
  <c r="A5144" i="9"/>
  <c r="B8614" i="9"/>
  <c r="A8613" i="9"/>
  <c r="A5145" i="10"/>
  <c r="B5146" i="10"/>
  <c r="A6011" i="10"/>
  <c r="B6012" i="10"/>
  <c r="A11215" i="9"/>
  <c r="B11216" i="9"/>
  <c r="A10347" i="10"/>
  <c r="B10348" i="10"/>
  <c r="A11216" i="10"/>
  <c r="B11217" i="10"/>
  <c r="B1679" i="10"/>
  <c r="A1678" i="10"/>
  <c r="A809" i="10"/>
  <c r="B810" i="10"/>
  <c r="A810" i="9"/>
  <c r="B811" i="9"/>
  <c r="A3410" i="10"/>
  <c r="B3411" i="10"/>
  <c r="B10348" i="9"/>
  <c r="A10347" i="9"/>
  <c r="B8613" i="10"/>
  <c r="A8612" i="10"/>
  <c r="B4279" i="9"/>
  <c r="A4278" i="9"/>
  <c r="B7748" i="9"/>
  <c r="A7747" i="9"/>
  <c r="B12082" i="10"/>
  <c r="A12081" i="10"/>
  <c r="A6012" i="9"/>
  <c r="B6013" i="9"/>
  <c r="B1679" i="9"/>
  <c r="A1678" i="9"/>
  <c r="B9480" i="9"/>
  <c r="A9479" i="9"/>
  <c r="B6880" i="10"/>
  <c r="A6879" i="10"/>
  <c r="B812" i="9" l="1"/>
  <c r="A811" i="9"/>
  <c r="A10348" i="10"/>
  <c r="B10349" i="10"/>
  <c r="A6012" i="10"/>
  <c r="B6013" i="10"/>
  <c r="A2544" i="10"/>
  <c r="B2545" i="10"/>
  <c r="B9481" i="10"/>
  <c r="A9480" i="10"/>
  <c r="B6882" i="9"/>
  <c r="A6881" i="9"/>
  <c r="A9480" i="9"/>
  <c r="B9481" i="9"/>
  <c r="A6880" i="10"/>
  <c r="B6881" i="10"/>
  <c r="A12082" i="10"/>
  <c r="B12083" i="10"/>
  <c r="A10348" i="9"/>
  <c r="B10349" i="9"/>
  <c r="B1680" i="10"/>
  <c r="A1679" i="10"/>
  <c r="A8614" i="9"/>
  <c r="B8615" i="9"/>
  <c r="B4280" i="10"/>
  <c r="A4279" i="10"/>
  <c r="A7748" i="9"/>
  <c r="B7749" i="9"/>
  <c r="A1679" i="9"/>
  <c r="B1680" i="9"/>
  <c r="A4279" i="9"/>
  <c r="B4280" i="9"/>
  <c r="A6013" i="9"/>
  <c r="B6014" i="9"/>
  <c r="B3412" i="10"/>
  <c r="A3411" i="10"/>
  <c r="B811" i="10"/>
  <c r="A810" i="10"/>
  <c r="A11217" i="10"/>
  <c r="B11218" i="10"/>
  <c r="B11217" i="9"/>
  <c r="A11216" i="9"/>
  <c r="A5146" i="10"/>
  <c r="B5147" i="10"/>
  <c r="A7747" i="10"/>
  <c r="B7748" i="10"/>
  <c r="B12083" i="9"/>
  <c r="A12082" i="9"/>
  <c r="B2546" i="9"/>
  <c r="A2545" i="9"/>
  <c r="A8613" i="10"/>
  <c r="B8614" i="10"/>
  <c r="A5145" i="9"/>
  <c r="B5146" i="9"/>
  <c r="B3412" i="9"/>
  <c r="A3411" i="9"/>
  <c r="A3412" i="9" l="1"/>
  <c r="B3413" i="9"/>
  <c r="A5146" i="9"/>
  <c r="B5147" i="9"/>
  <c r="B2547" i="9"/>
  <c r="A2546" i="9"/>
  <c r="A8614" i="10"/>
  <c r="B8615" i="10"/>
  <c r="B5148" i="10"/>
  <c r="A5147" i="10"/>
  <c r="B11219" i="10"/>
  <c r="A11218" i="10"/>
  <c r="A4280" i="9"/>
  <c r="B4281" i="9"/>
  <c r="A7749" i="9"/>
  <c r="B7750" i="9"/>
  <c r="A8615" i="9"/>
  <c r="B8616" i="9"/>
  <c r="A10349" i="9"/>
  <c r="B10350" i="9"/>
  <c r="A6881" i="10"/>
  <c r="B6882" i="10"/>
  <c r="B2546" i="10"/>
  <c r="A2545" i="10"/>
  <c r="B10350" i="10"/>
  <c r="A10349" i="10"/>
  <c r="B12084" i="9"/>
  <c r="A12083" i="9"/>
  <c r="A3412" i="10"/>
  <c r="B3413" i="10"/>
  <c r="B6883" i="9"/>
  <c r="A6882" i="9"/>
  <c r="B7749" i="10"/>
  <c r="A7748" i="10"/>
  <c r="A6014" i="9"/>
  <c r="B6015" i="9"/>
  <c r="A1680" i="9"/>
  <c r="B1681" i="9"/>
  <c r="B12084" i="10"/>
  <c r="A12083" i="10"/>
  <c r="A9481" i="9"/>
  <c r="B9482" i="9"/>
  <c r="B6014" i="10"/>
  <c r="A6013" i="10"/>
  <c r="B11218" i="9"/>
  <c r="A11217" i="9"/>
  <c r="B812" i="10"/>
  <c r="A811" i="10"/>
  <c r="A4280" i="10"/>
  <c r="B4281" i="10"/>
  <c r="A1680" i="10"/>
  <c r="B1681" i="10"/>
  <c r="A9481" i="10"/>
  <c r="B9482" i="10"/>
  <c r="B813" i="9"/>
  <c r="A812" i="9"/>
  <c r="A1681" i="10" l="1"/>
  <c r="B1682" i="10"/>
  <c r="B6016" i="9"/>
  <c r="A6015" i="9"/>
  <c r="B10351" i="9"/>
  <c r="A10350" i="9"/>
  <c r="B7751" i="9"/>
  <c r="A7750" i="9"/>
  <c r="B8616" i="10"/>
  <c r="A8615" i="10"/>
  <c r="B5148" i="9"/>
  <c r="A5147" i="9"/>
  <c r="A813" i="9"/>
  <c r="B814" i="9"/>
  <c r="A812" i="10"/>
  <c r="B813" i="10"/>
  <c r="B6015" i="10"/>
  <c r="A6014" i="10"/>
  <c r="B12085" i="10"/>
  <c r="A12084" i="10"/>
  <c r="A6883" i="9"/>
  <c r="B6884" i="9"/>
  <c r="A12084" i="9"/>
  <c r="B12085" i="9"/>
  <c r="B2547" i="10"/>
  <c r="A2546" i="10"/>
  <c r="B11220" i="10"/>
  <c r="A11219" i="10"/>
  <c r="A9482" i="10"/>
  <c r="B9483" i="10"/>
  <c r="A4281" i="10"/>
  <c r="B4282" i="10"/>
  <c r="B9483" i="9"/>
  <c r="A9482" i="9"/>
  <c r="B1682" i="9"/>
  <c r="A1681" i="9"/>
  <c r="A3413" i="10"/>
  <c r="B3414" i="10"/>
  <c r="B6883" i="10"/>
  <c r="A6882" i="10"/>
  <c r="B8617" i="9"/>
  <c r="A8616" i="9"/>
  <c r="B4282" i="9"/>
  <c r="A4281" i="9"/>
  <c r="A3413" i="9"/>
  <c r="B3414" i="9"/>
  <c r="B11219" i="9"/>
  <c r="A11218" i="9"/>
  <c r="B7750" i="10"/>
  <c r="A7749" i="10"/>
  <c r="B10351" i="10"/>
  <c r="A10350" i="10"/>
  <c r="B5149" i="10"/>
  <c r="A5148" i="10"/>
  <c r="A2547" i="9"/>
  <c r="B2548" i="9"/>
  <c r="B4283" i="10" l="1"/>
  <c r="A4282" i="10"/>
  <c r="A12085" i="9"/>
  <c r="B12086" i="9"/>
  <c r="A813" i="10"/>
  <c r="B814" i="10"/>
  <c r="A2548" i="9"/>
  <c r="B2549" i="9"/>
  <c r="A10351" i="10"/>
  <c r="B10352" i="10"/>
  <c r="A11219" i="9"/>
  <c r="B11220" i="9"/>
  <c r="B4283" i="9"/>
  <c r="A4282" i="9"/>
  <c r="B6884" i="10"/>
  <c r="A6883" i="10"/>
  <c r="B1683" i="9"/>
  <c r="A1682" i="9"/>
  <c r="A11220" i="10"/>
  <c r="B11221" i="10"/>
  <c r="B12086" i="10"/>
  <c r="A12085" i="10"/>
  <c r="B5149" i="9"/>
  <c r="A5148" i="9"/>
  <c r="B7752" i="9"/>
  <c r="A7751" i="9"/>
  <c r="A6016" i="9"/>
  <c r="B6017" i="9"/>
  <c r="B3415" i="9"/>
  <c r="A3414" i="9"/>
  <c r="A3414" i="10"/>
  <c r="B3415" i="10"/>
  <c r="B9484" i="10"/>
  <c r="A9483" i="10"/>
  <c r="A6884" i="9"/>
  <c r="B6885" i="9"/>
  <c r="A814" i="9"/>
  <c r="B815" i="9"/>
  <c r="B1683" i="10"/>
  <c r="A1682" i="10"/>
  <c r="A5149" i="10"/>
  <c r="B5150" i="10"/>
  <c r="A7750" i="10"/>
  <c r="B7751" i="10"/>
  <c r="B8618" i="9"/>
  <c r="A8617" i="9"/>
  <c r="B9484" i="9"/>
  <c r="A9483" i="9"/>
  <c r="A2547" i="10"/>
  <c r="B2548" i="10"/>
  <c r="A6015" i="10"/>
  <c r="B6016" i="10"/>
  <c r="B8617" i="10"/>
  <c r="A8616" i="10"/>
  <c r="B10352" i="9"/>
  <c r="A10351" i="9"/>
  <c r="A10352" i="9" l="1"/>
  <c r="B10353" i="9"/>
  <c r="A2548" i="10"/>
  <c r="B2549" i="10"/>
  <c r="A8617" i="10"/>
  <c r="B8618" i="10"/>
  <c r="A6016" i="10"/>
  <c r="B6017" i="10"/>
  <c r="A7751" i="10"/>
  <c r="B7752" i="10"/>
  <c r="B6886" i="9"/>
  <c r="A6885" i="9"/>
  <c r="B3416" i="10"/>
  <c r="A3415" i="10"/>
  <c r="A6017" i="9"/>
  <c r="B6018" i="9"/>
  <c r="A11221" i="10"/>
  <c r="B11222" i="10"/>
  <c r="B11221" i="9"/>
  <c r="A11220" i="9"/>
  <c r="B2550" i="9"/>
  <c r="A2549" i="9"/>
  <c r="B12087" i="9"/>
  <c r="A12086" i="9"/>
  <c r="A9484" i="9"/>
  <c r="B9485" i="9"/>
  <c r="B1684" i="10"/>
  <c r="A1683" i="10"/>
  <c r="A5149" i="9"/>
  <c r="B5150" i="9"/>
  <c r="A6884" i="10"/>
  <c r="B6885" i="10"/>
  <c r="A5150" i="10"/>
  <c r="B5151" i="10"/>
  <c r="B816" i="9"/>
  <c r="A815" i="9"/>
  <c r="A10352" i="10"/>
  <c r="B10353" i="10"/>
  <c r="B815" i="10"/>
  <c r="A814" i="10"/>
  <c r="A8618" i="9"/>
  <c r="B8619" i="9"/>
  <c r="B9485" i="10"/>
  <c r="A9484" i="10"/>
  <c r="B3416" i="9"/>
  <c r="A3415" i="9"/>
  <c r="A7752" i="9"/>
  <c r="B7753" i="9"/>
  <c r="A12086" i="10"/>
  <c r="B12087" i="10"/>
  <c r="A1683" i="9"/>
  <c r="B1684" i="9"/>
  <c r="A4283" i="9"/>
  <c r="B4284" i="9"/>
  <c r="B4284" i="10"/>
  <c r="A4283" i="10"/>
  <c r="A6885" i="10" l="1"/>
  <c r="B6886" i="10"/>
  <c r="B6019" i="9"/>
  <c r="A6018" i="9"/>
  <c r="B6018" i="10"/>
  <c r="A6017" i="10"/>
  <c r="B2550" i="10"/>
  <c r="A2549" i="10"/>
  <c r="A1684" i="9"/>
  <c r="B1685" i="9"/>
  <c r="A9485" i="10"/>
  <c r="B9486" i="10"/>
  <c r="B816" i="10"/>
  <c r="A815" i="10"/>
  <c r="B817" i="9"/>
  <c r="A816" i="9"/>
  <c r="A1684" i="10"/>
  <c r="B1685" i="10"/>
  <c r="B12088" i="9"/>
  <c r="A12087" i="9"/>
  <c r="B11222" i="9"/>
  <c r="A11221" i="9"/>
  <c r="B6887" i="9"/>
  <c r="A6886" i="9"/>
  <c r="A3416" i="9"/>
  <c r="B3417" i="9"/>
  <c r="A7753" i="9"/>
  <c r="B7754" i="9"/>
  <c r="A4284" i="10"/>
  <c r="B4285" i="10"/>
  <c r="A4284" i="9"/>
  <c r="B4285" i="9"/>
  <c r="A12087" i="10"/>
  <c r="B12088" i="10"/>
  <c r="A8619" i="9"/>
  <c r="B8620" i="9"/>
  <c r="A10353" i="10"/>
  <c r="B10354" i="10"/>
  <c r="B5152" i="10"/>
  <c r="A5151" i="10"/>
  <c r="A5150" i="9"/>
  <c r="B5151" i="9"/>
  <c r="A9485" i="9"/>
  <c r="B9486" i="9"/>
  <c r="B11223" i="10"/>
  <c r="A11222" i="10"/>
  <c r="B7753" i="10"/>
  <c r="A7752" i="10"/>
  <c r="A8618" i="10"/>
  <c r="B8619" i="10"/>
  <c r="A10353" i="9"/>
  <c r="B10354" i="9"/>
  <c r="B2551" i="9"/>
  <c r="A2550" i="9"/>
  <c r="B3417" i="10"/>
  <c r="A3416" i="10"/>
  <c r="B10355" i="9" l="1"/>
  <c r="A10354" i="9"/>
  <c r="B9487" i="9"/>
  <c r="A9486" i="9"/>
  <c r="B8621" i="9"/>
  <c r="A8620" i="9"/>
  <c r="B4286" i="9"/>
  <c r="A4285" i="9"/>
  <c r="B7755" i="9"/>
  <c r="A7754" i="9"/>
  <c r="A9486" i="10"/>
  <c r="B9487" i="10"/>
  <c r="A3417" i="10"/>
  <c r="B3418" i="10"/>
  <c r="B7754" i="10"/>
  <c r="A7753" i="10"/>
  <c r="B5153" i="10"/>
  <c r="A5152" i="10"/>
  <c r="A6887" i="9"/>
  <c r="B6888" i="9"/>
  <c r="A12088" i="9"/>
  <c r="B12089" i="9"/>
  <c r="A817" i="9"/>
  <c r="B818" i="9"/>
  <c r="B2551" i="10"/>
  <c r="A2550" i="10"/>
  <c r="B6020" i="9"/>
  <c r="A6019" i="9"/>
  <c r="A2551" i="9"/>
  <c r="B2552" i="9"/>
  <c r="B8620" i="10"/>
  <c r="A8619" i="10"/>
  <c r="B5152" i="9"/>
  <c r="A5151" i="9"/>
  <c r="B10355" i="10"/>
  <c r="A10354" i="10"/>
  <c r="B12089" i="10"/>
  <c r="A12088" i="10"/>
  <c r="A4285" i="10"/>
  <c r="B4286" i="10"/>
  <c r="A3417" i="9"/>
  <c r="B3418" i="9"/>
  <c r="A1685" i="10"/>
  <c r="B1686" i="10"/>
  <c r="B1686" i="9"/>
  <c r="A1685" i="9"/>
  <c r="B6887" i="10"/>
  <c r="A6886" i="10"/>
  <c r="A11223" i="10"/>
  <c r="B11224" i="10"/>
  <c r="B11223" i="9"/>
  <c r="A11222" i="9"/>
  <c r="A816" i="10"/>
  <c r="B817" i="10"/>
  <c r="B6019" i="10"/>
  <c r="A6018" i="10"/>
  <c r="B1687" i="10" l="1"/>
  <c r="A1686" i="10"/>
  <c r="B4287" i="10"/>
  <c r="A4286" i="10"/>
  <c r="A818" i="9"/>
  <c r="B819" i="9"/>
  <c r="B6889" i="9"/>
  <c r="A6888" i="9"/>
  <c r="A9487" i="10"/>
  <c r="B9488" i="10"/>
  <c r="A6019" i="10"/>
  <c r="B6020" i="10"/>
  <c r="A11223" i="9"/>
  <c r="B11224" i="9"/>
  <c r="B6888" i="10"/>
  <c r="A6887" i="10"/>
  <c r="A10355" i="10"/>
  <c r="B10356" i="10"/>
  <c r="B8621" i="10"/>
  <c r="A8620" i="10"/>
  <c r="A6020" i="9"/>
  <c r="B6021" i="9"/>
  <c r="A7754" i="10"/>
  <c r="B7755" i="10"/>
  <c r="B4287" i="9"/>
  <c r="A4286" i="9"/>
  <c r="B9488" i="9"/>
  <c r="A9487" i="9"/>
  <c r="A817" i="10"/>
  <c r="B818" i="10"/>
  <c r="B3419" i="9"/>
  <c r="A3418" i="9"/>
  <c r="A2552" i="9"/>
  <c r="B2553" i="9"/>
  <c r="A12089" i="9"/>
  <c r="B12090" i="9"/>
  <c r="A3418" i="10"/>
  <c r="B3419" i="10"/>
  <c r="A11224" i="10"/>
  <c r="B11225" i="10"/>
  <c r="A1686" i="9"/>
  <c r="B1687" i="9"/>
  <c r="B12090" i="10"/>
  <c r="A12089" i="10"/>
  <c r="B5153" i="9"/>
  <c r="A5152" i="9"/>
  <c r="A2551" i="10"/>
  <c r="B2552" i="10"/>
  <c r="A5153" i="10"/>
  <c r="B5154" i="10"/>
  <c r="A7755" i="9"/>
  <c r="B7756" i="9"/>
  <c r="B8622" i="9"/>
  <c r="A8621" i="9"/>
  <c r="B10356" i="9"/>
  <c r="A10355" i="9"/>
  <c r="A2552" i="10" l="1"/>
  <c r="B2553" i="10"/>
  <c r="B11226" i="10"/>
  <c r="A11225" i="10"/>
  <c r="B12091" i="9"/>
  <c r="A12090" i="9"/>
  <c r="A7755" i="10"/>
  <c r="B7756" i="10"/>
  <c r="A6020" i="10"/>
  <c r="B6021" i="10"/>
  <c r="A12090" i="10"/>
  <c r="B12091" i="10"/>
  <c r="B3420" i="9"/>
  <c r="A3419" i="9"/>
  <c r="A9488" i="9"/>
  <c r="B9489" i="9"/>
  <c r="A8621" i="10"/>
  <c r="B8622" i="10"/>
  <c r="A6888" i="10"/>
  <c r="B6889" i="10"/>
  <c r="A6889" i="9"/>
  <c r="B6890" i="9"/>
  <c r="A4287" i="10"/>
  <c r="B4288" i="10"/>
  <c r="A8622" i="9"/>
  <c r="B8623" i="9"/>
  <c r="A7756" i="9"/>
  <c r="B7757" i="9"/>
  <c r="A10356" i="9"/>
  <c r="B10357" i="9"/>
  <c r="A5154" i="10"/>
  <c r="B5155" i="10"/>
  <c r="A1687" i="9"/>
  <c r="B1688" i="9"/>
  <c r="B3420" i="10"/>
  <c r="A3419" i="10"/>
  <c r="B2554" i="9"/>
  <c r="A2553" i="9"/>
  <c r="B819" i="10"/>
  <c r="A818" i="10"/>
  <c r="A6021" i="9"/>
  <c r="B6022" i="9"/>
  <c r="A10356" i="10"/>
  <c r="B10357" i="10"/>
  <c r="B11225" i="9"/>
  <c r="A11224" i="9"/>
  <c r="B9489" i="10"/>
  <c r="A9488" i="10"/>
  <c r="B820" i="9"/>
  <c r="A819" i="9"/>
  <c r="A5153" i="9"/>
  <c r="B5154" i="9"/>
  <c r="A4287" i="9"/>
  <c r="B4288" i="9"/>
  <c r="A1687" i="10"/>
  <c r="B1688" i="10"/>
  <c r="A820" i="9" l="1"/>
  <c r="B821" i="9"/>
  <c r="A1688" i="10"/>
  <c r="B1689" i="10"/>
  <c r="A5154" i="9"/>
  <c r="B5155" i="9"/>
  <c r="B10358" i="10"/>
  <c r="A10357" i="10"/>
  <c r="B5156" i="10"/>
  <c r="A5155" i="10"/>
  <c r="B7758" i="9"/>
  <c r="A7757" i="9"/>
  <c r="A4288" i="10"/>
  <c r="B4289" i="10"/>
  <c r="B6890" i="10"/>
  <c r="A6889" i="10"/>
  <c r="A9489" i="9"/>
  <c r="B9490" i="9"/>
  <c r="B12092" i="10"/>
  <c r="A12091" i="10"/>
  <c r="B7757" i="10"/>
  <c r="A7756" i="10"/>
  <c r="B9490" i="10"/>
  <c r="A9489" i="10"/>
  <c r="A819" i="10"/>
  <c r="B820" i="10"/>
  <c r="B3421" i="10"/>
  <c r="A3420" i="10"/>
  <c r="B11227" i="10"/>
  <c r="A11226" i="10"/>
  <c r="B4289" i="9"/>
  <c r="A4288" i="9"/>
  <c r="B6023" i="9"/>
  <c r="A6022" i="9"/>
  <c r="B1689" i="9"/>
  <c r="A1688" i="9"/>
  <c r="B10358" i="9"/>
  <c r="A10357" i="9"/>
  <c r="B8624" i="9"/>
  <c r="A8623" i="9"/>
  <c r="A6890" i="9"/>
  <c r="B6891" i="9"/>
  <c r="A8622" i="10"/>
  <c r="B8623" i="10"/>
  <c r="B6022" i="10"/>
  <c r="A6021" i="10"/>
  <c r="B2554" i="10"/>
  <c r="A2553" i="10"/>
  <c r="B11226" i="9"/>
  <c r="A11225" i="9"/>
  <c r="A2554" i="9"/>
  <c r="B2555" i="9"/>
  <c r="A3420" i="9"/>
  <c r="B3421" i="9"/>
  <c r="A12091" i="9"/>
  <c r="B12092" i="9"/>
  <c r="A2555" i="9" l="1"/>
  <c r="B2556" i="9"/>
  <c r="A1689" i="10"/>
  <c r="B1690" i="10"/>
  <c r="B8624" i="10"/>
  <c r="A8623" i="10"/>
  <c r="A2554" i="10"/>
  <c r="B2555" i="10"/>
  <c r="B8625" i="9"/>
  <c r="A8624" i="9"/>
  <c r="B1690" i="9"/>
  <c r="A1689" i="9"/>
  <c r="B4290" i="9"/>
  <c r="A4289" i="9"/>
  <c r="A3421" i="10"/>
  <c r="B3422" i="10"/>
  <c r="A9490" i="10"/>
  <c r="B9491" i="10"/>
  <c r="B12093" i="10"/>
  <c r="A12092" i="10"/>
  <c r="B6891" i="10"/>
  <c r="A6890" i="10"/>
  <c r="B7759" i="9"/>
  <c r="A7758" i="9"/>
  <c r="B10359" i="10"/>
  <c r="A10358" i="10"/>
  <c r="A12092" i="9"/>
  <c r="B12093" i="9"/>
  <c r="A6891" i="9"/>
  <c r="B6892" i="9"/>
  <c r="A820" i="10"/>
  <c r="B821" i="10"/>
  <c r="B9491" i="9"/>
  <c r="A9490" i="9"/>
  <c r="B4290" i="10"/>
  <c r="A4289" i="10"/>
  <c r="B5156" i="9"/>
  <c r="A5155" i="9"/>
  <c r="A821" i="9"/>
  <c r="B822" i="9"/>
  <c r="B3422" i="9"/>
  <c r="A3421" i="9"/>
  <c r="B11227" i="9"/>
  <c r="A11226" i="9"/>
  <c r="A6022" i="10"/>
  <c r="B6023" i="10"/>
  <c r="B10359" i="9"/>
  <c r="A10358" i="9"/>
  <c r="B6024" i="9"/>
  <c r="A6023" i="9"/>
  <c r="B11228" i="10"/>
  <c r="A11227" i="10"/>
  <c r="B7758" i="10"/>
  <c r="A7757" i="10"/>
  <c r="B5157" i="10"/>
  <c r="A5156" i="10"/>
  <c r="A822" i="9" l="1"/>
  <c r="B823" i="9"/>
  <c r="B822" i="10"/>
  <c r="A821" i="10"/>
  <c r="A12093" i="9"/>
  <c r="B12094" i="9"/>
  <c r="A3422" i="10"/>
  <c r="B3423" i="10"/>
  <c r="A2555" i="10"/>
  <c r="B2556" i="10"/>
  <c r="B1691" i="10"/>
  <c r="A1690" i="10"/>
  <c r="A5157" i="10"/>
  <c r="B5158" i="10"/>
  <c r="A11228" i="10"/>
  <c r="B11229" i="10"/>
  <c r="B10360" i="9"/>
  <c r="A10359" i="9"/>
  <c r="A11227" i="9"/>
  <c r="B11228" i="9"/>
  <c r="B4291" i="10"/>
  <c r="A4290" i="10"/>
  <c r="B7760" i="9"/>
  <c r="A7759" i="9"/>
  <c r="B12094" i="10"/>
  <c r="A12093" i="10"/>
  <c r="B1691" i="9"/>
  <c r="A1690" i="9"/>
  <c r="A6023" i="10"/>
  <c r="B6024" i="10"/>
  <c r="B6893" i="9"/>
  <c r="A6892" i="9"/>
  <c r="A9491" i="10"/>
  <c r="B9492" i="10"/>
  <c r="A2556" i="9"/>
  <c r="B2557" i="9"/>
  <c r="A7758" i="10"/>
  <c r="B7759" i="10"/>
  <c r="A6024" i="9"/>
  <c r="B6025" i="9"/>
  <c r="B3423" i="9"/>
  <c r="A3422" i="9"/>
  <c r="B5157" i="9"/>
  <c r="A5156" i="9"/>
  <c r="B9492" i="9"/>
  <c r="A9491" i="9"/>
  <c r="B10360" i="10"/>
  <c r="A10359" i="10"/>
  <c r="B6892" i="10"/>
  <c r="A6891" i="10"/>
  <c r="B4291" i="9"/>
  <c r="A4290" i="9"/>
  <c r="B8626" i="9"/>
  <c r="A8625" i="9"/>
  <c r="B8625" i="10"/>
  <c r="A8624" i="10"/>
  <c r="A6025" i="9" l="1"/>
  <c r="B6026" i="9"/>
  <c r="B2558" i="9"/>
  <c r="A2557" i="9"/>
  <c r="A11228" i="9"/>
  <c r="B11229" i="9"/>
  <c r="A11229" i="10"/>
  <c r="B11230" i="10"/>
  <c r="B3424" i="10"/>
  <c r="A3423" i="10"/>
  <c r="A8625" i="10"/>
  <c r="B8626" i="10"/>
  <c r="A4291" i="9"/>
  <c r="B4292" i="9"/>
  <c r="A10360" i="10"/>
  <c r="B10361" i="10"/>
  <c r="A5157" i="9"/>
  <c r="B5158" i="9"/>
  <c r="B6894" i="9"/>
  <c r="A6893" i="9"/>
  <c r="A1691" i="9"/>
  <c r="B1692" i="9"/>
  <c r="A7760" i="9"/>
  <c r="B7761" i="9"/>
  <c r="B1692" i="10"/>
  <c r="A1691" i="10"/>
  <c r="B823" i="10"/>
  <c r="A822" i="10"/>
  <c r="A7759" i="10"/>
  <c r="B7760" i="10"/>
  <c r="B9493" i="10"/>
  <c r="A9492" i="10"/>
  <c r="A6024" i="10"/>
  <c r="B6025" i="10"/>
  <c r="A5158" i="10"/>
  <c r="B5159" i="10"/>
  <c r="A2556" i="10"/>
  <c r="B2557" i="10"/>
  <c r="B12095" i="9"/>
  <c r="A12094" i="9"/>
  <c r="B824" i="9"/>
  <c r="A823" i="9"/>
  <c r="A8626" i="9"/>
  <c r="B8627" i="9"/>
  <c r="A6892" i="10"/>
  <c r="B6893" i="10"/>
  <c r="A9492" i="9"/>
  <c r="B9493" i="9"/>
  <c r="B3424" i="9"/>
  <c r="A3423" i="9"/>
  <c r="A12094" i="10"/>
  <c r="B12095" i="10"/>
  <c r="B4292" i="10"/>
  <c r="A4291" i="10"/>
  <c r="A10360" i="9"/>
  <c r="B10361" i="9"/>
  <c r="A10361" i="9" l="1"/>
  <c r="B10362" i="9"/>
  <c r="B12096" i="10"/>
  <c r="A12095" i="10"/>
  <c r="A9493" i="9"/>
  <c r="B9494" i="9"/>
  <c r="A8627" i="9"/>
  <c r="B8628" i="9"/>
  <c r="B5160" i="10"/>
  <c r="A5159" i="10"/>
  <c r="A7761" i="9"/>
  <c r="B7762" i="9"/>
  <c r="A10361" i="10"/>
  <c r="B10362" i="10"/>
  <c r="A8626" i="10"/>
  <c r="B8627" i="10"/>
  <c r="B11231" i="10"/>
  <c r="A11230" i="10"/>
  <c r="B12096" i="9"/>
  <c r="A12095" i="9"/>
  <c r="A9493" i="10"/>
  <c r="B9494" i="10"/>
  <c r="B824" i="10"/>
  <c r="A823" i="10"/>
  <c r="A6894" i="9"/>
  <c r="B6895" i="9"/>
  <c r="B2559" i="9"/>
  <c r="A2558" i="9"/>
  <c r="A3424" i="9"/>
  <c r="B3425" i="9"/>
  <c r="A6893" i="10"/>
  <c r="B6894" i="10"/>
  <c r="B2558" i="10"/>
  <c r="A2557" i="10"/>
  <c r="B6026" i="10"/>
  <c r="A6025" i="10"/>
  <c r="B7761" i="10"/>
  <c r="A7760" i="10"/>
  <c r="A1692" i="9"/>
  <c r="B1693" i="9"/>
  <c r="A5158" i="9"/>
  <c r="B5159" i="9"/>
  <c r="A4292" i="9"/>
  <c r="B4293" i="9"/>
  <c r="B11230" i="9"/>
  <c r="A11229" i="9"/>
  <c r="A6026" i="9"/>
  <c r="B6027" i="9"/>
  <c r="A4292" i="10"/>
  <c r="B4293" i="10"/>
  <c r="B825" i="9"/>
  <c r="A824" i="9"/>
  <c r="A1692" i="10"/>
  <c r="B1693" i="10"/>
  <c r="A3424" i="10"/>
  <c r="B3425" i="10"/>
  <c r="B6028" i="9" l="1"/>
  <c r="A6027" i="9"/>
  <c r="B4294" i="9"/>
  <c r="A4293" i="9"/>
  <c r="B1694" i="9"/>
  <c r="A1693" i="9"/>
  <c r="B6895" i="10"/>
  <c r="A6894" i="10"/>
  <c r="B8628" i="10"/>
  <c r="A8627" i="10"/>
  <c r="B7763" i="9"/>
  <c r="A7762" i="9"/>
  <c r="B8629" i="9"/>
  <c r="A8628" i="9"/>
  <c r="A3425" i="10"/>
  <c r="B3426" i="10"/>
  <c r="A825" i="9"/>
  <c r="B826" i="9"/>
  <c r="B6027" i="10"/>
  <c r="A6026" i="10"/>
  <c r="A2559" i="9"/>
  <c r="B2560" i="9"/>
  <c r="A824" i="10"/>
  <c r="B825" i="10"/>
  <c r="A12096" i="9"/>
  <c r="B12097" i="9"/>
  <c r="B12097" i="10"/>
  <c r="A12096" i="10"/>
  <c r="A1693" i="10"/>
  <c r="B1694" i="10"/>
  <c r="A4293" i="10"/>
  <c r="B4294" i="10"/>
  <c r="B5160" i="9"/>
  <c r="A5159" i="9"/>
  <c r="A3425" i="9"/>
  <c r="B3426" i="9"/>
  <c r="A6895" i="9"/>
  <c r="B6896" i="9"/>
  <c r="A9494" i="10"/>
  <c r="B9495" i="10"/>
  <c r="B10363" i="10"/>
  <c r="A10362" i="10"/>
  <c r="B9495" i="9"/>
  <c r="A9494" i="9"/>
  <c r="B10363" i="9"/>
  <c r="A10362" i="9"/>
  <c r="B11231" i="9"/>
  <c r="A11230" i="9"/>
  <c r="B7762" i="10"/>
  <c r="A7761" i="10"/>
  <c r="B2559" i="10"/>
  <c r="A2558" i="10"/>
  <c r="B11232" i="10"/>
  <c r="A11231" i="10"/>
  <c r="B5161" i="10"/>
  <c r="A5160" i="10"/>
  <c r="B9496" i="10" l="1"/>
  <c r="A9495" i="10"/>
  <c r="B3427" i="9"/>
  <c r="A3426" i="9"/>
  <c r="B4295" i="10"/>
  <c r="A4294" i="10"/>
  <c r="A825" i="10"/>
  <c r="B826" i="10"/>
  <c r="B3427" i="10"/>
  <c r="A3426" i="10"/>
  <c r="A5161" i="10"/>
  <c r="B5162" i="10"/>
  <c r="A2559" i="10"/>
  <c r="B2560" i="10"/>
  <c r="A11231" i="9"/>
  <c r="B11232" i="9"/>
  <c r="B9496" i="9"/>
  <c r="A9495" i="9"/>
  <c r="B12098" i="10"/>
  <c r="A12097" i="10"/>
  <c r="A6027" i="10"/>
  <c r="B6028" i="10"/>
  <c r="B7764" i="9"/>
  <c r="A7763" i="9"/>
  <c r="B6896" i="10"/>
  <c r="A6895" i="10"/>
  <c r="B4295" i="9"/>
  <c r="A4294" i="9"/>
  <c r="B6897" i="9"/>
  <c r="A6896" i="9"/>
  <c r="B1695" i="10"/>
  <c r="A1694" i="10"/>
  <c r="A12097" i="9"/>
  <c r="B12098" i="9"/>
  <c r="A2560" i="9"/>
  <c r="B2561" i="9"/>
  <c r="A826" i="9"/>
  <c r="B827" i="9"/>
  <c r="A11232" i="10"/>
  <c r="B11233" i="10"/>
  <c r="A7762" i="10"/>
  <c r="B7763" i="10"/>
  <c r="B10364" i="9"/>
  <c r="A10363" i="9"/>
  <c r="A10363" i="10"/>
  <c r="B10364" i="10"/>
  <c r="B5161" i="9"/>
  <c r="A5160" i="9"/>
  <c r="B8630" i="9"/>
  <c r="A8629" i="9"/>
  <c r="B8629" i="10"/>
  <c r="A8628" i="10"/>
  <c r="B1695" i="9"/>
  <c r="A1694" i="9"/>
  <c r="B6029" i="9"/>
  <c r="A6028" i="9"/>
  <c r="A11233" i="10" l="1"/>
  <c r="B11234" i="10"/>
  <c r="B2562" i="9"/>
  <c r="A2561" i="9"/>
  <c r="B11233" i="9"/>
  <c r="A11232" i="9"/>
  <c r="A5162" i="10"/>
  <c r="B5163" i="10"/>
  <c r="B827" i="10"/>
  <c r="A826" i="10"/>
  <c r="A8629" i="10"/>
  <c r="B8630" i="10"/>
  <c r="A5161" i="9"/>
  <c r="B5162" i="9"/>
  <c r="A10364" i="9"/>
  <c r="B10365" i="9"/>
  <c r="B1696" i="10"/>
  <c r="A1695" i="10"/>
  <c r="A4295" i="9"/>
  <c r="B4296" i="9"/>
  <c r="A7764" i="9"/>
  <c r="B7765" i="9"/>
  <c r="A12098" i="10"/>
  <c r="B12099" i="10"/>
  <c r="B3428" i="9"/>
  <c r="A3427" i="9"/>
  <c r="A10364" i="10"/>
  <c r="B10365" i="10"/>
  <c r="A7763" i="10"/>
  <c r="B7764" i="10"/>
  <c r="B828" i="9"/>
  <c r="A827" i="9"/>
  <c r="B12099" i="9"/>
  <c r="A12098" i="9"/>
  <c r="A6028" i="10"/>
  <c r="B6029" i="10"/>
  <c r="A2560" i="10"/>
  <c r="B2561" i="10"/>
  <c r="A6029" i="9"/>
  <c r="B6030" i="9"/>
  <c r="A1695" i="9"/>
  <c r="B1696" i="9"/>
  <c r="A8630" i="9"/>
  <c r="B8631" i="9"/>
  <c r="B6898" i="9"/>
  <c r="A6897" i="9"/>
  <c r="A6896" i="10"/>
  <c r="B6897" i="10"/>
  <c r="A9496" i="9"/>
  <c r="B9497" i="9"/>
  <c r="B3428" i="10"/>
  <c r="A3427" i="10"/>
  <c r="B4296" i="10"/>
  <c r="A4295" i="10"/>
  <c r="B9497" i="10"/>
  <c r="A9496" i="10"/>
  <c r="A4296" i="10" l="1"/>
  <c r="B4297" i="10"/>
  <c r="A6897" i="10"/>
  <c r="B6898" i="10"/>
  <c r="A8631" i="9"/>
  <c r="B8632" i="9"/>
  <c r="A6030" i="9"/>
  <c r="B6031" i="9"/>
  <c r="B6030" i="10"/>
  <c r="A6029" i="10"/>
  <c r="A10365" i="10"/>
  <c r="B10366" i="10"/>
  <c r="B12100" i="10"/>
  <c r="A12099" i="10"/>
  <c r="A4296" i="9"/>
  <c r="B4297" i="9"/>
  <c r="A10365" i="9"/>
  <c r="B10366" i="9"/>
  <c r="A8630" i="10"/>
  <c r="B8631" i="10"/>
  <c r="B5164" i="10"/>
  <c r="A5163" i="10"/>
  <c r="A3428" i="10"/>
  <c r="B3429" i="10"/>
  <c r="B829" i="9"/>
  <c r="A828" i="9"/>
  <c r="B2563" i="9"/>
  <c r="A2562" i="9"/>
  <c r="A9497" i="10"/>
  <c r="B9498" i="10"/>
  <c r="A9497" i="9"/>
  <c r="B9498" i="9"/>
  <c r="A1696" i="9"/>
  <c r="B1697" i="9"/>
  <c r="B2562" i="10"/>
  <c r="A2561" i="10"/>
  <c r="B7765" i="10"/>
  <c r="A7764" i="10"/>
  <c r="A7765" i="9"/>
  <c r="B7766" i="9"/>
  <c r="A5162" i="9"/>
  <c r="B5163" i="9"/>
  <c r="B11235" i="10"/>
  <c r="A11234" i="10"/>
  <c r="A6898" i="9"/>
  <c r="B6899" i="9"/>
  <c r="B12100" i="9"/>
  <c r="A12099" i="9"/>
  <c r="A3428" i="9"/>
  <c r="B3429" i="9"/>
  <c r="A1696" i="10"/>
  <c r="B1697" i="10"/>
  <c r="B828" i="10"/>
  <c r="A827" i="10"/>
  <c r="B11234" i="9"/>
  <c r="A11233" i="9"/>
  <c r="A828" i="10" l="1"/>
  <c r="B829" i="10"/>
  <c r="A1697" i="10"/>
  <c r="B1698" i="10"/>
  <c r="B7767" i="9"/>
  <c r="A7766" i="9"/>
  <c r="B9499" i="9"/>
  <c r="A9498" i="9"/>
  <c r="A3429" i="10"/>
  <c r="B3430" i="10"/>
  <c r="B8632" i="10"/>
  <c r="A8631" i="10"/>
  <c r="B4298" i="9"/>
  <c r="A4297" i="9"/>
  <c r="B10367" i="10"/>
  <c r="A10366" i="10"/>
  <c r="B6032" i="9"/>
  <c r="A6031" i="9"/>
  <c r="B6899" i="10"/>
  <c r="A6898" i="10"/>
  <c r="A12100" i="9"/>
  <c r="B12101" i="9"/>
  <c r="B11236" i="10"/>
  <c r="A11235" i="10"/>
  <c r="B2563" i="10"/>
  <c r="A2562" i="10"/>
  <c r="A2563" i="9"/>
  <c r="B2564" i="9"/>
  <c r="B11235" i="9"/>
  <c r="A11234" i="9"/>
  <c r="A3429" i="9"/>
  <c r="B3430" i="9"/>
  <c r="A6899" i="9"/>
  <c r="B6900" i="9"/>
  <c r="B5164" i="9"/>
  <c r="A5163" i="9"/>
  <c r="B1698" i="9"/>
  <c r="A1697" i="9"/>
  <c r="A9498" i="10"/>
  <c r="B9499" i="10"/>
  <c r="B10367" i="9"/>
  <c r="A10366" i="9"/>
  <c r="B8633" i="9"/>
  <c r="A8632" i="9"/>
  <c r="A4297" i="10"/>
  <c r="B4298" i="10"/>
  <c r="B7766" i="10"/>
  <c r="A7765" i="10"/>
  <c r="A829" i="9"/>
  <c r="B830" i="9"/>
  <c r="B5165" i="10"/>
  <c r="A5164" i="10"/>
  <c r="B12101" i="10"/>
  <c r="A12100" i="10"/>
  <c r="B6031" i="10"/>
  <c r="A6030" i="10"/>
  <c r="A9499" i="10" l="1"/>
  <c r="B9500" i="10"/>
  <c r="B3431" i="9"/>
  <c r="A3430" i="9"/>
  <c r="A2564" i="9"/>
  <c r="B2565" i="9"/>
  <c r="B1699" i="10"/>
  <c r="A1698" i="10"/>
  <c r="A6031" i="10"/>
  <c r="B6032" i="10"/>
  <c r="A5165" i="10"/>
  <c r="B5166" i="10"/>
  <c r="A7766" i="10"/>
  <c r="B7767" i="10"/>
  <c r="B8634" i="9"/>
  <c r="A8633" i="9"/>
  <c r="B5165" i="9"/>
  <c r="A5164" i="9"/>
  <c r="A11236" i="10"/>
  <c r="B11237" i="10"/>
  <c r="B6900" i="10"/>
  <c r="A6899" i="10"/>
  <c r="B10368" i="10"/>
  <c r="A10367" i="10"/>
  <c r="B8633" i="10"/>
  <c r="A8632" i="10"/>
  <c r="B9500" i="9"/>
  <c r="A9499" i="9"/>
  <c r="A830" i="9"/>
  <c r="B831" i="9"/>
  <c r="B6901" i="9"/>
  <c r="A6900" i="9"/>
  <c r="A12101" i="9"/>
  <c r="B12102" i="9"/>
  <c r="B3431" i="10"/>
  <c r="A3430" i="10"/>
  <c r="A829" i="10"/>
  <c r="B830" i="10"/>
  <c r="B4299" i="10"/>
  <c r="A4298" i="10"/>
  <c r="B12102" i="10"/>
  <c r="A12101" i="10"/>
  <c r="B10368" i="9"/>
  <c r="A10367" i="9"/>
  <c r="B1699" i="9"/>
  <c r="A1698" i="9"/>
  <c r="A11235" i="9"/>
  <c r="B11236" i="9"/>
  <c r="A2563" i="10"/>
  <c r="B2564" i="10"/>
  <c r="A6032" i="9"/>
  <c r="B6033" i="9"/>
  <c r="B4299" i="9"/>
  <c r="A4298" i="9"/>
  <c r="B7768" i="9"/>
  <c r="A7767" i="9"/>
  <c r="A6033" i="9" l="1"/>
  <c r="B6034" i="9"/>
  <c r="A11237" i="10"/>
  <c r="B11238" i="10"/>
  <c r="A5166" i="10"/>
  <c r="B5167" i="10"/>
  <c r="A7768" i="9"/>
  <c r="B7769" i="9"/>
  <c r="A10368" i="9"/>
  <c r="B10369" i="9"/>
  <c r="B4300" i="10"/>
  <c r="A4299" i="10"/>
  <c r="B3432" i="10"/>
  <c r="A3431" i="10"/>
  <c r="B6902" i="9"/>
  <c r="A6901" i="9"/>
  <c r="A9500" i="9"/>
  <c r="B9501" i="9"/>
  <c r="A10368" i="10"/>
  <c r="B10369" i="10"/>
  <c r="A8634" i="9"/>
  <c r="B8635" i="9"/>
  <c r="B1700" i="10"/>
  <c r="A1699" i="10"/>
  <c r="B3432" i="9"/>
  <c r="A3431" i="9"/>
  <c r="B11237" i="9"/>
  <c r="A11236" i="9"/>
  <c r="A2564" i="10"/>
  <c r="B2565" i="10"/>
  <c r="B831" i="10"/>
  <c r="A830" i="10"/>
  <c r="B12103" i="9"/>
  <c r="A12102" i="9"/>
  <c r="B832" i="9"/>
  <c r="A831" i="9"/>
  <c r="A7767" i="10"/>
  <c r="B7768" i="10"/>
  <c r="A6032" i="10"/>
  <c r="B6033" i="10"/>
  <c r="B2566" i="9"/>
  <c r="A2565" i="9"/>
  <c r="B9501" i="10"/>
  <c r="A9500" i="10"/>
  <c r="A4299" i="9"/>
  <c r="B4300" i="9"/>
  <c r="A1699" i="9"/>
  <c r="B1700" i="9"/>
  <c r="A12102" i="10"/>
  <c r="B12103" i="10"/>
  <c r="A8633" i="10"/>
  <c r="B8634" i="10"/>
  <c r="A6900" i="10"/>
  <c r="B6901" i="10"/>
  <c r="A5165" i="9"/>
  <c r="B5166" i="9"/>
  <c r="A8634" i="10" l="1"/>
  <c r="B8635" i="10"/>
  <c r="A1700" i="9"/>
  <c r="B1701" i="9"/>
  <c r="B6034" i="10"/>
  <c r="A6033" i="10"/>
  <c r="A10369" i="10"/>
  <c r="B10370" i="10"/>
  <c r="A7769" i="9"/>
  <c r="B7770" i="9"/>
  <c r="B11239" i="10"/>
  <c r="A11238" i="10"/>
  <c r="A9501" i="10"/>
  <c r="B9502" i="10"/>
  <c r="B833" i="9"/>
  <c r="A832" i="9"/>
  <c r="B832" i="10"/>
  <c r="A831" i="10"/>
  <c r="B11238" i="9"/>
  <c r="A11237" i="9"/>
  <c r="A1700" i="10"/>
  <c r="B1701" i="10"/>
  <c r="A6902" i="9"/>
  <c r="B6903" i="9"/>
  <c r="A4300" i="10"/>
  <c r="B4301" i="10"/>
  <c r="A5166" i="9"/>
  <c r="B5167" i="9"/>
  <c r="A6901" i="10"/>
  <c r="B6902" i="10"/>
  <c r="B12104" i="10"/>
  <c r="A12103" i="10"/>
  <c r="A4300" i="9"/>
  <c r="B4301" i="9"/>
  <c r="B7769" i="10"/>
  <c r="A7768" i="10"/>
  <c r="B2566" i="10"/>
  <c r="A2565" i="10"/>
  <c r="A8635" i="9"/>
  <c r="B8636" i="9"/>
  <c r="A9501" i="9"/>
  <c r="B9502" i="9"/>
  <c r="A10369" i="9"/>
  <c r="B10370" i="9"/>
  <c r="B5168" i="10"/>
  <c r="A5167" i="10"/>
  <c r="A6034" i="9"/>
  <c r="B6035" i="9"/>
  <c r="B2567" i="9"/>
  <c r="A2566" i="9"/>
  <c r="B12104" i="9"/>
  <c r="A12103" i="9"/>
  <c r="A3432" i="9"/>
  <c r="B3433" i="9"/>
  <c r="A3432" i="10"/>
  <c r="B3433" i="10"/>
  <c r="A3433" i="10" l="1"/>
  <c r="B3434" i="10"/>
  <c r="B6036" i="9"/>
  <c r="A6035" i="9"/>
  <c r="B10371" i="9"/>
  <c r="A10370" i="9"/>
  <c r="B8637" i="9"/>
  <c r="A8636" i="9"/>
  <c r="B5168" i="9"/>
  <c r="A5167" i="9"/>
  <c r="A6903" i="9"/>
  <c r="B6904" i="9"/>
  <c r="B10371" i="10"/>
  <c r="A10370" i="10"/>
  <c r="B1702" i="9"/>
  <c r="A1701" i="9"/>
  <c r="A12104" i="9"/>
  <c r="B12105" i="9"/>
  <c r="B7770" i="10"/>
  <c r="A7769" i="10"/>
  <c r="B12105" i="10"/>
  <c r="A12104" i="10"/>
  <c r="B11239" i="9"/>
  <c r="A11238" i="9"/>
  <c r="A833" i="9"/>
  <c r="B834" i="9"/>
  <c r="B11240" i="10"/>
  <c r="A11239" i="10"/>
  <c r="A3433" i="9"/>
  <c r="B3434" i="9"/>
  <c r="B9503" i="9"/>
  <c r="A9502" i="9"/>
  <c r="B4302" i="9"/>
  <c r="A4301" i="9"/>
  <c r="B6903" i="10"/>
  <c r="A6902" i="10"/>
  <c r="A4301" i="10"/>
  <c r="B4302" i="10"/>
  <c r="A1701" i="10"/>
  <c r="B1702" i="10"/>
  <c r="A9502" i="10"/>
  <c r="B9503" i="10"/>
  <c r="B7771" i="9"/>
  <c r="A7770" i="9"/>
  <c r="B8636" i="10"/>
  <c r="A8635" i="10"/>
  <c r="A2567" i="9"/>
  <c r="B2568" i="9"/>
  <c r="B5169" i="10"/>
  <c r="A5168" i="10"/>
  <c r="B2567" i="10"/>
  <c r="A2566" i="10"/>
  <c r="A832" i="10"/>
  <c r="B833" i="10"/>
  <c r="B6035" i="10"/>
  <c r="A6034" i="10"/>
  <c r="B6905" i="9" l="1"/>
  <c r="A6904" i="9"/>
  <c r="A2568" i="9"/>
  <c r="B2569" i="9"/>
  <c r="B1703" i="10"/>
  <c r="A1702" i="10"/>
  <c r="A6035" i="10"/>
  <c r="B6036" i="10"/>
  <c r="A2567" i="10"/>
  <c r="B2568" i="10"/>
  <c r="B7772" i="9"/>
  <c r="A7771" i="9"/>
  <c r="B6904" i="10"/>
  <c r="A6903" i="10"/>
  <c r="B9504" i="9"/>
  <c r="A9503" i="9"/>
  <c r="A11240" i="10"/>
  <c r="B11241" i="10"/>
  <c r="A11239" i="9"/>
  <c r="B11240" i="9"/>
  <c r="A7770" i="10"/>
  <c r="B7771" i="10"/>
  <c r="B1703" i="9"/>
  <c r="A1702" i="9"/>
  <c r="B8638" i="9"/>
  <c r="A8637" i="9"/>
  <c r="B6037" i="9"/>
  <c r="A6036" i="9"/>
  <c r="B9504" i="10"/>
  <c r="A9503" i="10"/>
  <c r="B4303" i="10"/>
  <c r="A4302" i="10"/>
  <c r="B3435" i="9"/>
  <c r="A3434" i="9"/>
  <c r="A834" i="9"/>
  <c r="B835" i="9"/>
  <c r="A12105" i="9"/>
  <c r="B12106" i="9"/>
  <c r="B3435" i="10"/>
  <c r="A3434" i="10"/>
  <c r="A833" i="10"/>
  <c r="B834" i="10"/>
  <c r="A5169" i="10"/>
  <c r="B5170" i="10"/>
  <c r="B8637" i="10"/>
  <c r="A8636" i="10"/>
  <c r="B4303" i="9"/>
  <c r="A4302" i="9"/>
  <c r="A12105" i="10"/>
  <c r="B12106" i="10"/>
  <c r="A10371" i="10"/>
  <c r="B10372" i="10"/>
  <c r="B5169" i="9"/>
  <c r="A5168" i="9"/>
  <c r="B10372" i="9"/>
  <c r="A10371" i="9"/>
  <c r="A5170" i="10" l="1"/>
  <c r="B5171" i="10"/>
  <c r="B836" i="9"/>
  <c r="A835" i="9"/>
  <c r="A11240" i="9"/>
  <c r="B11241" i="9"/>
  <c r="A6036" i="10"/>
  <c r="B6037" i="10"/>
  <c r="B2570" i="9"/>
  <c r="A2569" i="9"/>
  <c r="A10372" i="9"/>
  <c r="B10373" i="9"/>
  <c r="A4303" i="9"/>
  <c r="B4304" i="9"/>
  <c r="B3436" i="10"/>
  <c r="A3435" i="10"/>
  <c r="B4304" i="10"/>
  <c r="A4303" i="10"/>
  <c r="A6037" i="9"/>
  <c r="B6038" i="9"/>
  <c r="A1703" i="9"/>
  <c r="B1704" i="9"/>
  <c r="A9504" i="9"/>
  <c r="B9505" i="9"/>
  <c r="A7772" i="9"/>
  <c r="B7773" i="9"/>
  <c r="A12106" i="10"/>
  <c r="B12107" i="10"/>
  <c r="B835" i="10"/>
  <c r="A834" i="10"/>
  <c r="B12107" i="9"/>
  <c r="A12106" i="9"/>
  <c r="A7771" i="10"/>
  <c r="B7772" i="10"/>
  <c r="A11241" i="10"/>
  <c r="B11242" i="10"/>
  <c r="A2568" i="10"/>
  <c r="B2569" i="10"/>
  <c r="A10372" i="10"/>
  <c r="B10373" i="10"/>
  <c r="A5169" i="9"/>
  <c r="B5170" i="9"/>
  <c r="A8637" i="10"/>
  <c r="B8638" i="10"/>
  <c r="B3436" i="9"/>
  <c r="A3435" i="9"/>
  <c r="B9505" i="10"/>
  <c r="A9504" i="10"/>
  <c r="A8638" i="9"/>
  <c r="B8639" i="9"/>
  <c r="A6904" i="10"/>
  <c r="B6905" i="10"/>
  <c r="B1704" i="10"/>
  <c r="A1703" i="10"/>
  <c r="B6906" i="9"/>
  <c r="A6905" i="9"/>
  <c r="A6905" i="10" l="1"/>
  <c r="B6906" i="10"/>
  <c r="A8638" i="10"/>
  <c r="B8639" i="10"/>
  <c r="A10373" i="10"/>
  <c r="B10374" i="10"/>
  <c r="B11243" i="10"/>
  <c r="A11242" i="10"/>
  <c r="B12108" i="10"/>
  <c r="A12107" i="10"/>
  <c r="A9505" i="9"/>
  <c r="B9506" i="9"/>
  <c r="A6038" i="9"/>
  <c r="B6039" i="9"/>
  <c r="A10373" i="9"/>
  <c r="B10374" i="9"/>
  <c r="B6038" i="10"/>
  <c r="A6037" i="10"/>
  <c r="B12108" i="9"/>
  <c r="A12107" i="9"/>
  <c r="A3436" i="10"/>
  <c r="B3437" i="10"/>
  <c r="B837" i="9"/>
  <c r="A836" i="9"/>
  <c r="A8639" i="9"/>
  <c r="B8640" i="9"/>
  <c r="A5170" i="9"/>
  <c r="B5171" i="9"/>
  <c r="B2570" i="10"/>
  <c r="A2569" i="10"/>
  <c r="B7773" i="10"/>
  <c r="A7772" i="10"/>
  <c r="A7773" i="9"/>
  <c r="B7774" i="9"/>
  <c r="A1704" i="9"/>
  <c r="B1705" i="9"/>
  <c r="A4304" i="9"/>
  <c r="B4305" i="9"/>
  <c r="B11242" i="9"/>
  <c r="A11241" i="9"/>
  <c r="B5172" i="10"/>
  <c r="A5171" i="10"/>
  <c r="A6906" i="9"/>
  <c r="B6907" i="9"/>
  <c r="A9505" i="10"/>
  <c r="B9506" i="10"/>
  <c r="A1704" i="10"/>
  <c r="B1705" i="10"/>
  <c r="A3436" i="9"/>
  <c r="B3437" i="9"/>
  <c r="B836" i="10"/>
  <c r="A835" i="10"/>
  <c r="A4304" i="10"/>
  <c r="B4305" i="10"/>
  <c r="B2571" i="9"/>
  <c r="A2570" i="9"/>
  <c r="A1705" i="10" l="1"/>
  <c r="B1706" i="10"/>
  <c r="A6907" i="9"/>
  <c r="B6908" i="9"/>
  <c r="B1706" i="9"/>
  <c r="A1705" i="9"/>
  <c r="B5172" i="9"/>
  <c r="A5171" i="9"/>
  <c r="B10375" i="9"/>
  <c r="A10374" i="9"/>
  <c r="B9507" i="9"/>
  <c r="A9506" i="9"/>
  <c r="B8640" i="10"/>
  <c r="A8639" i="10"/>
  <c r="A2571" i="9"/>
  <c r="B2572" i="9"/>
  <c r="A836" i="10"/>
  <c r="B837" i="10"/>
  <c r="B11243" i="9"/>
  <c r="A11242" i="9"/>
  <c r="B7774" i="10"/>
  <c r="A7773" i="10"/>
  <c r="A837" i="9"/>
  <c r="B838" i="9"/>
  <c r="A12108" i="9"/>
  <c r="B12109" i="9"/>
  <c r="B11244" i="10"/>
  <c r="A11243" i="10"/>
  <c r="A4305" i="10"/>
  <c r="B4306" i="10"/>
  <c r="A3437" i="9"/>
  <c r="B3438" i="9"/>
  <c r="A9506" i="10"/>
  <c r="B9507" i="10"/>
  <c r="B4306" i="9"/>
  <c r="A4305" i="9"/>
  <c r="B7775" i="9"/>
  <c r="A7774" i="9"/>
  <c r="B8641" i="9"/>
  <c r="A8640" i="9"/>
  <c r="A3437" i="10"/>
  <c r="B3438" i="10"/>
  <c r="B6040" i="9"/>
  <c r="A6039" i="9"/>
  <c r="B10375" i="10"/>
  <c r="A10374" i="10"/>
  <c r="B6907" i="10"/>
  <c r="A6906" i="10"/>
  <c r="B5173" i="10"/>
  <c r="A5172" i="10"/>
  <c r="B2571" i="10"/>
  <c r="A2570" i="10"/>
  <c r="B6039" i="10"/>
  <c r="A6038" i="10"/>
  <c r="B12109" i="10"/>
  <c r="A12108" i="10"/>
  <c r="B3439" i="9" l="1"/>
  <c r="A3438" i="9"/>
  <c r="A838" i="9"/>
  <c r="B839" i="9"/>
  <c r="A2572" i="9"/>
  <c r="B2573" i="9"/>
  <c r="B6909" i="9"/>
  <c r="A6908" i="9"/>
  <c r="A12109" i="10"/>
  <c r="B12110" i="10"/>
  <c r="A2571" i="10"/>
  <c r="B2572" i="10"/>
  <c r="B6908" i="10"/>
  <c r="A6907" i="10"/>
  <c r="A6040" i="9"/>
  <c r="B6041" i="9"/>
  <c r="B8642" i="9"/>
  <c r="A8641" i="9"/>
  <c r="B4307" i="9"/>
  <c r="A4306" i="9"/>
  <c r="A11244" i="10"/>
  <c r="B11245" i="10"/>
  <c r="A11243" i="9"/>
  <c r="B11244" i="9"/>
  <c r="B9508" i="9"/>
  <c r="A9507" i="9"/>
  <c r="B5173" i="9"/>
  <c r="A5172" i="9"/>
  <c r="B3439" i="10"/>
  <c r="A3438" i="10"/>
  <c r="A9507" i="10"/>
  <c r="B9508" i="10"/>
  <c r="B4307" i="10"/>
  <c r="A4306" i="10"/>
  <c r="A12109" i="9"/>
  <c r="B12110" i="9"/>
  <c r="A837" i="10"/>
  <c r="B838" i="10"/>
  <c r="B1707" i="10"/>
  <c r="A1706" i="10"/>
  <c r="A6039" i="10"/>
  <c r="B6040" i="10"/>
  <c r="A5173" i="10"/>
  <c r="B5174" i="10"/>
  <c r="B10376" i="10"/>
  <c r="A10375" i="10"/>
  <c r="B7776" i="9"/>
  <c r="A7775" i="9"/>
  <c r="A7774" i="10"/>
  <c r="B7775" i="10"/>
  <c r="B8641" i="10"/>
  <c r="A8640" i="10"/>
  <c r="B10376" i="9"/>
  <c r="A10375" i="9"/>
  <c r="B1707" i="9"/>
  <c r="A1706" i="9"/>
  <c r="A5174" i="10" l="1"/>
  <c r="B5175" i="10"/>
  <c r="B12111" i="9"/>
  <c r="A12110" i="9"/>
  <c r="B9509" i="10"/>
  <c r="A9508" i="10"/>
  <c r="A11244" i="9"/>
  <c r="B11245" i="9"/>
  <c r="A6041" i="9"/>
  <c r="B6042" i="9"/>
  <c r="A2572" i="10"/>
  <c r="B2573" i="10"/>
  <c r="B840" i="9"/>
  <c r="A839" i="9"/>
  <c r="A7776" i="9"/>
  <c r="B7777" i="9"/>
  <c r="B1708" i="10"/>
  <c r="A1707" i="10"/>
  <c r="A5173" i="9"/>
  <c r="B5174" i="9"/>
  <c r="A4307" i="9"/>
  <c r="B4308" i="9"/>
  <c r="B6910" i="9"/>
  <c r="A6909" i="9"/>
  <c r="A1707" i="9"/>
  <c r="B1708" i="9"/>
  <c r="A7775" i="10"/>
  <c r="B7776" i="10"/>
  <c r="A6040" i="10"/>
  <c r="B6041" i="10"/>
  <c r="B839" i="10"/>
  <c r="A838" i="10"/>
  <c r="A11245" i="10"/>
  <c r="B11246" i="10"/>
  <c r="A12110" i="10"/>
  <c r="B12111" i="10"/>
  <c r="B2574" i="9"/>
  <c r="A2573" i="9"/>
  <c r="A8641" i="10"/>
  <c r="B8642" i="10"/>
  <c r="A10376" i="9"/>
  <c r="B10377" i="9"/>
  <c r="A10376" i="10"/>
  <c r="B10377" i="10"/>
  <c r="B4308" i="10"/>
  <c r="A4307" i="10"/>
  <c r="B3440" i="10"/>
  <c r="A3439" i="10"/>
  <c r="A9508" i="9"/>
  <c r="B9509" i="9"/>
  <c r="A8642" i="9"/>
  <c r="B8643" i="9"/>
  <c r="A6908" i="10"/>
  <c r="B6909" i="10"/>
  <c r="B3440" i="9"/>
  <c r="A3439" i="9"/>
  <c r="A3440" i="9" l="1"/>
  <c r="B3441" i="9"/>
  <c r="A4308" i="10"/>
  <c r="B4309" i="10"/>
  <c r="A8643" i="9"/>
  <c r="B8644" i="9"/>
  <c r="A10377" i="10"/>
  <c r="B10378" i="10"/>
  <c r="A8642" i="10"/>
  <c r="B8643" i="10"/>
  <c r="B12112" i="10"/>
  <c r="A12111" i="10"/>
  <c r="B7777" i="10"/>
  <c r="A7776" i="10"/>
  <c r="A5174" i="9"/>
  <c r="B5175" i="9"/>
  <c r="A7777" i="9"/>
  <c r="B7778" i="9"/>
  <c r="B2574" i="10"/>
  <c r="A2573" i="10"/>
  <c r="B11246" i="9"/>
  <c r="A11245" i="9"/>
  <c r="B840" i="10"/>
  <c r="A839" i="10"/>
  <c r="A6910" i="9"/>
  <c r="B6911" i="9"/>
  <c r="B12112" i="9"/>
  <c r="A12111" i="9"/>
  <c r="A3440" i="10"/>
  <c r="B3441" i="10"/>
  <c r="A6909" i="10"/>
  <c r="B6910" i="10"/>
  <c r="A9509" i="9"/>
  <c r="B9510" i="9"/>
  <c r="A10377" i="9"/>
  <c r="B10378" i="9"/>
  <c r="B11247" i="10"/>
  <c r="A11246" i="10"/>
  <c r="B6042" i="10"/>
  <c r="A6041" i="10"/>
  <c r="A1708" i="9"/>
  <c r="B1709" i="9"/>
  <c r="A4308" i="9"/>
  <c r="B4309" i="9"/>
  <c r="A6042" i="9"/>
  <c r="B6043" i="9"/>
  <c r="B5176" i="10"/>
  <c r="A5175" i="10"/>
  <c r="B2575" i="9"/>
  <c r="A2574" i="9"/>
  <c r="A1708" i="10"/>
  <c r="B1709" i="10"/>
  <c r="B841" i="9"/>
  <c r="A840" i="9"/>
  <c r="A9509" i="10"/>
  <c r="B9510" i="10"/>
  <c r="A9510" i="10" l="1"/>
  <c r="B9511" i="10"/>
  <c r="B4310" i="9"/>
  <c r="A4309" i="9"/>
  <c r="B10379" i="9"/>
  <c r="A10378" i="9"/>
  <c r="B6911" i="10"/>
  <c r="A6910" i="10"/>
  <c r="B5176" i="9"/>
  <c r="A5175" i="9"/>
  <c r="B10379" i="10"/>
  <c r="A10378" i="10"/>
  <c r="A4309" i="10"/>
  <c r="B4310" i="10"/>
  <c r="A1709" i="10"/>
  <c r="B1710" i="10"/>
  <c r="B5177" i="10"/>
  <c r="A5176" i="10"/>
  <c r="B6043" i="10"/>
  <c r="A6042" i="10"/>
  <c r="A12112" i="9"/>
  <c r="B12113" i="9"/>
  <c r="A840" i="10"/>
  <c r="B841" i="10"/>
  <c r="B2575" i="10"/>
  <c r="A2574" i="10"/>
  <c r="B12113" i="10"/>
  <c r="A12112" i="10"/>
  <c r="B6044" i="9"/>
  <c r="A6043" i="9"/>
  <c r="B1710" i="9"/>
  <c r="A1709" i="9"/>
  <c r="B9511" i="9"/>
  <c r="A9510" i="9"/>
  <c r="A3441" i="10"/>
  <c r="B3442" i="10"/>
  <c r="A6911" i="9"/>
  <c r="B6912" i="9"/>
  <c r="B7779" i="9"/>
  <c r="A7778" i="9"/>
  <c r="B8644" i="10"/>
  <c r="A8643" i="10"/>
  <c r="B8645" i="9"/>
  <c r="A8644" i="9"/>
  <c r="A3441" i="9"/>
  <c r="B3442" i="9"/>
  <c r="A841" i="9"/>
  <c r="B842" i="9"/>
  <c r="A2575" i="9"/>
  <c r="B2576" i="9"/>
  <c r="B11248" i="10"/>
  <c r="A11247" i="10"/>
  <c r="B11247" i="9"/>
  <c r="A11246" i="9"/>
  <c r="B7778" i="10"/>
  <c r="A7777" i="10"/>
  <c r="A842" i="9" l="1"/>
  <c r="B843" i="9"/>
  <c r="B3443" i="10"/>
  <c r="A3442" i="10"/>
  <c r="A841" i="10"/>
  <c r="B842" i="10"/>
  <c r="B1711" i="10"/>
  <c r="A1710" i="10"/>
  <c r="A7778" i="10"/>
  <c r="B7779" i="10"/>
  <c r="A11248" i="10"/>
  <c r="B11249" i="10"/>
  <c r="B8646" i="9"/>
  <c r="A8645" i="9"/>
  <c r="B7780" i="9"/>
  <c r="A7779" i="9"/>
  <c r="B1711" i="9"/>
  <c r="A1710" i="9"/>
  <c r="A12113" i="10"/>
  <c r="B12114" i="10"/>
  <c r="A6043" i="10"/>
  <c r="B6044" i="10"/>
  <c r="A10379" i="10"/>
  <c r="B10380" i="10"/>
  <c r="B6912" i="10"/>
  <c r="A6911" i="10"/>
  <c r="B4311" i="9"/>
  <c r="A4310" i="9"/>
  <c r="A2576" i="9"/>
  <c r="B2577" i="9"/>
  <c r="B6913" i="9"/>
  <c r="A6912" i="9"/>
  <c r="A12113" i="9"/>
  <c r="B12114" i="9"/>
  <c r="B4311" i="10"/>
  <c r="A4310" i="10"/>
  <c r="B9512" i="10"/>
  <c r="A9511" i="10"/>
  <c r="B3443" i="9"/>
  <c r="A3442" i="9"/>
  <c r="A11247" i="9"/>
  <c r="B11248" i="9"/>
  <c r="B8645" i="10"/>
  <c r="A8644" i="10"/>
  <c r="B9512" i="9"/>
  <c r="A9511" i="9"/>
  <c r="B6045" i="9"/>
  <c r="A6044" i="9"/>
  <c r="A2575" i="10"/>
  <c r="B2576" i="10"/>
  <c r="A5177" i="10"/>
  <c r="B5178" i="10"/>
  <c r="B5177" i="9"/>
  <c r="A5176" i="9"/>
  <c r="B10380" i="9"/>
  <c r="A10379" i="9"/>
  <c r="A10380" i="10" l="1"/>
  <c r="B10381" i="10"/>
  <c r="A12114" i="10"/>
  <c r="B12115" i="10"/>
  <c r="A11249" i="10"/>
  <c r="B11250" i="10"/>
  <c r="A5178" i="10"/>
  <c r="B5179" i="10"/>
  <c r="A10380" i="9"/>
  <c r="B10381" i="9"/>
  <c r="A6045" i="9"/>
  <c r="B6046" i="9"/>
  <c r="A8645" i="10"/>
  <c r="B8646" i="10"/>
  <c r="B3444" i="9"/>
  <c r="A3443" i="9"/>
  <c r="B4312" i="10"/>
  <c r="A4311" i="10"/>
  <c r="B6914" i="9"/>
  <c r="A6913" i="9"/>
  <c r="A4311" i="9"/>
  <c r="B4312" i="9"/>
  <c r="A7780" i="9"/>
  <c r="B7781" i="9"/>
  <c r="B1712" i="10"/>
  <c r="A1711" i="10"/>
  <c r="B3444" i="10"/>
  <c r="A3443" i="10"/>
  <c r="A2576" i="10"/>
  <c r="B2577" i="10"/>
  <c r="A11248" i="9"/>
  <c r="B11249" i="9"/>
  <c r="B12115" i="9"/>
  <c r="A12114" i="9"/>
  <c r="B2578" i="9"/>
  <c r="A2577" i="9"/>
  <c r="A6044" i="10"/>
  <c r="B6045" i="10"/>
  <c r="A7779" i="10"/>
  <c r="B7780" i="10"/>
  <c r="B843" i="10"/>
  <c r="A842" i="10"/>
  <c r="B844" i="9"/>
  <c r="A843" i="9"/>
  <c r="A5177" i="9"/>
  <c r="B5178" i="9"/>
  <c r="A9512" i="9"/>
  <c r="B9513" i="9"/>
  <c r="B9513" i="10"/>
  <c r="A9512" i="10"/>
  <c r="A6912" i="10"/>
  <c r="B6913" i="10"/>
  <c r="A1711" i="9"/>
  <c r="B1712" i="9"/>
  <c r="A8646" i="9"/>
  <c r="B8647" i="9"/>
  <c r="A8647" i="9" l="1"/>
  <c r="B8648" i="9"/>
  <c r="A6913" i="10"/>
  <c r="B6914" i="10"/>
  <c r="A9513" i="9"/>
  <c r="B9514" i="9"/>
  <c r="B7781" i="10"/>
  <c r="A7780" i="10"/>
  <c r="B11250" i="9"/>
  <c r="A11249" i="9"/>
  <c r="A7781" i="9"/>
  <c r="B7782" i="9"/>
  <c r="A6046" i="9"/>
  <c r="B6047" i="9"/>
  <c r="B5180" i="10"/>
  <c r="A5179" i="10"/>
  <c r="B12116" i="10"/>
  <c r="A12115" i="10"/>
  <c r="B845" i="9"/>
  <c r="A844" i="9"/>
  <c r="B2579" i="9"/>
  <c r="A2578" i="9"/>
  <c r="A3444" i="10"/>
  <c r="B3445" i="10"/>
  <c r="A6914" i="9"/>
  <c r="B6915" i="9"/>
  <c r="A3444" i="9"/>
  <c r="B3445" i="9"/>
  <c r="A1712" i="9"/>
  <c r="B1713" i="9"/>
  <c r="A5178" i="9"/>
  <c r="B5179" i="9"/>
  <c r="B6046" i="10"/>
  <c r="A6045" i="10"/>
  <c r="B2578" i="10"/>
  <c r="A2577" i="10"/>
  <c r="A4312" i="9"/>
  <c r="B4313" i="9"/>
  <c r="A8646" i="10"/>
  <c r="B8647" i="10"/>
  <c r="A10381" i="9"/>
  <c r="B10382" i="9"/>
  <c r="B11251" i="10"/>
  <c r="A11250" i="10"/>
  <c r="A10381" i="10"/>
  <c r="B10382" i="10"/>
  <c r="A9513" i="10"/>
  <c r="B9514" i="10"/>
  <c r="B844" i="10"/>
  <c r="A843" i="10"/>
  <c r="B12116" i="9"/>
  <c r="A12115" i="9"/>
  <c r="A1712" i="10"/>
  <c r="B1713" i="10"/>
  <c r="A4312" i="10"/>
  <c r="B4313" i="10"/>
  <c r="A9514" i="10" l="1"/>
  <c r="B9515" i="10"/>
  <c r="B8648" i="10"/>
  <c r="A8647" i="10"/>
  <c r="B5180" i="9"/>
  <c r="A5179" i="9"/>
  <c r="A3445" i="9"/>
  <c r="B3446" i="9"/>
  <c r="A3445" i="10"/>
  <c r="B3446" i="10"/>
  <c r="B7783" i="9"/>
  <c r="A7782" i="9"/>
  <c r="B6915" i="10"/>
  <c r="A6914" i="10"/>
  <c r="A12116" i="9"/>
  <c r="B12117" i="9"/>
  <c r="B11252" i="10"/>
  <c r="A11251" i="10"/>
  <c r="B2579" i="10"/>
  <c r="A2578" i="10"/>
  <c r="A845" i="9"/>
  <c r="B846" i="9"/>
  <c r="B5181" i="10"/>
  <c r="A5180" i="10"/>
  <c r="B7782" i="10"/>
  <c r="A7781" i="10"/>
  <c r="A4313" i="10"/>
  <c r="B4314" i="10"/>
  <c r="A1713" i="10"/>
  <c r="B1714" i="10"/>
  <c r="B10383" i="10"/>
  <c r="A10382" i="10"/>
  <c r="B10383" i="9"/>
  <c r="A10382" i="9"/>
  <c r="B4314" i="9"/>
  <c r="A4313" i="9"/>
  <c r="B1714" i="9"/>
  <c r="A1713" i="9"/>
  <c r="A6915" i="9"/>
  <c r="B6916" i="9"/>
  <c r="B6048" i="9"/>
  <c r="A6047" i="9"/>
  <c r="B9515" i="9"/>
  <c r="A9514" i="9"/>
  <c r="B8649" i="9"/>
  <c r="A8648" i="9"/>
  <c r="A844" i="10"/>
  <c r="B845" i="10"/>
  <c r="B6047" i="10"/>
  <c r="A6046" i="10"/>
  <c r="A2579" i="9"/>
  <c r="B2580" i="9"/>
  <c r="B12117" i="10"/>
  <c r="A12116" i="10"/>
  <c r="B11251" i="9"/>
  <c r="A11250" i="9"/>
  <c r="A2580" i="9" l="1"/>
  <c r="B2581" i="9"/>
  <c r="B6917" i="9"/>
  <c r="A6916" i="9"/>
  <c r="B4315" i="10"/>
  <c r="A4314" i="10"/>
  <c r="A12117" i="9"/>
  <c r="B12118" i="9"/>
  <c r="B3447" i="9"/>
  <c r="A3446" i="9"/>
  <c r="A845" i="10"/>
  <c r="B846" i="10"/>
  <c r="A11251" i="9"/>
  <c r="B11252" i="9"/>
  <c r="B9516" i="9"/>
  <c r="A9515" i="9"/>
  <c r="B4315" i="9"/>
  <c r="A4314" i="9"/>
  <c r="B10384" i="10"/>
  <c r="A10383" i="10"/>
  <c r="A5181" i="10"/>
  <c r="B5182" i="10"/>
  <c r="A2579" i="10"/>
  <c r="B2580" i="10"/>
  <c r="B7784" i="9"/>
  <c r="A7783" i="9"/>
  <c r="B8649" i="10"/>
  <c r="A8648" i="10"/>
  <c r="B1715" i="10"/>
  <c r="A1714" i="10"/>
  <c r="A846" i="9"/>
  <c r="B847" i="9"/>
  <c r="B3447" i="10"/>
  <c r="A3446" i="10"/>
  <c r="A9515" i="10"/>
  <c r="B9516" i="10"/>
  <c r="A12117" i="10"/>
  <c r="B12118" i="10"/>
  <c r="A6047" i="10"/>
  <c r="B6048" i="10"/>
  <c r="B8650" i="9"/>
  <c r="A8649" i="9"/>
  <c r="A6048" i="9"/>
  <c r="B6049" i="9"/>
  <c r="B1715" i="9"/>
  <c r="A1714" i="9"/>
  <c r="B10384" i="9"/>
  <c r="A10383" i="9"/>
  <c r="A7782" i="10"/>
  <c r="B7783" i="10"/>
  <c r="A11252" i="10"/>
  <c r="B11253" i="10"/>
  <c r="B6916" i="10"/>
  <c r="A6915" i="10"/>
  <c r="B5181" i="9"/>
  <c r="A5180" i="9"/>
  <c r="A7783" i="10" l="1"/>
  <c r="B7784" i="10"/>
  <c r="A11253" i="10"/>
  <c r="B11254" i="10"/>
  <c r="A6049" i="9"/>
  <c r="B6050" i="9"/>
  <c r="A6048" i="10"/>
  <c r="B6049" i="10"/>
  <c r="B9517" i="10"/>
  <c r="A9516" i="10"/>
  <c r="B848" i="9"/>
  <c r="A847" i="9"/>
  <c r="A2580" i="10"/>
  <c r="B2581" i="10"/>
  <c r="B847" i="10"/>
  <c r="A846" i="10"/>
  <c r="B12119" i="9"/>
  <c r="A12118" i="9"/>
  <c r="A10384" i="9"/>
  <c r="B10385" i="9"/>
  <c r="A8649" i="10"/>
  <c r="B8650" i="10"/>
  <c r="A10384" i="10"/>
  <c r="B10385" i="10"/>
  <c r="A9516" i="9"/>
  <c r="B9517" i="9"/>
  <c r="B6918" i="9"/>
  <c r="A6917" i="9"/>
  <c r="A5181" i="9"/>
  <c r="B5182" i="9"/>
  <c r="A12118" i="10"/>
  <c r="B12119" i="10"/>
  <c r="A5182" i="10"/>
  <c r="B5183" i="10"/>
  <c r="A11252" i="9"/>
  <c r="B11253" i="9"/>
  <c r="B2582" i="9"/>
  <c r="A2581" i="9"/>
  <c r="A6916" i="10"/>
  <c r="B6917" i="10"/>
  <c r="A1715" i="9"/>
  <c r="B1716" i="9"/>
  <c r="A8650" i="9"/>
  <c r="B8651" i="9"/>
  <c r="B3448" i="10"/>
  <c r="A3447" i="10"/>
  <c r="B1716" i="10"/>
  <c r="A1715" i="10"/>
  <c r="A7784" i="9"/>
  <c r="B7785" i="9"/>
  <c r="A4315" i="9"/>
  <c r="B4316" i="9"/>
  <c r="B3448" i="9"/>
  <c r="A3447" i="9"/>
  <c r="B4316" i="10"/>
  <c r="A4315" i="10"/>
  <c r="A3448" i="10" l="1"/>
  <c r="B3449" i="10"/>
  <c r="A4316" i="9"/>
  <c r="B4317" i="9"/>
  <c r="A8651" i="9"/>
  <c r="B8652" i="9"/>
  <c r="A6917" i="10"/>
  <c r="B6918" i="10"/>
  <c r="B11254" i="9"/>
  <c r="A11253" i="9"/>
  <c r="B12120" i="10"/>
  <c r="A12119" i="10"/>
  <c r="A10385" i="10"/>
  <c r="B10386" i="10"/>
  <c r="A10385" i="9"/>
  <c r="B10386" i="9"/>
  <c r="B6050" i="10"/>
  <c r="A6049" i="10"/>
  <c r="B11255" i="10"/>
  <c r="A11254" i="10"/>
  <c r="A4316" i="10"/>
  <c r="B4317" i="10"/>
  <c r="A6918" i="9"/>
  <c r="B6919" i="9"/>
  <c r="B848" i="10"/>
  <c r="A847" i="10"/>
  <c r="B849" i="9"/>
  <c r="A848" i="9"/>
  <c r="A1716" i="10"/>
  <c r="B1717" i="10"/>
  <c r="A7785" i="9"/>
  <c r="B7786" i="9"/>
  <c r="A1716" i="9"/>
  <c r="B1717" i="9"/>
  <c r="B5184" i="10"/>
  <c r="A5183" i="10"/>
  <c r="A5182" i="9"/>
  <c r="B5183" i="9"/>
  <c r="A9517" i="9"/>
  <c r="B9518" i="9"/>
  <c r="A8650" i="10"/>
  <c r="B8651" i="10"/>
  <c r="B2582" i="10"/>
  <c r="A2581" i="10"/>
  <c r="A6050" i="9"/>
  <c r="B6051" i="9"/>
  <c r="B7785" i="10"/>
  <c r="A7784" i="10"/>
  <c r="A3448" i="9"/>
  <c r="B3449" i="9"/>
  <c r="B2583" i="9"/>
  <c r="A2582" i="9"/>
  <c r="B12120" i="9"/>
  <c r="A12119" i="9"/>
  <c r="A9517" i="10"/>
  <c r="B9518" i="10"/>
  <c r="A12120" i="9" l="1"/>
  <c r="B12121" i="9"/>
  <c r="A9518" i="10"/>
  <c r="B9519" i="10"/>
  <c r="B9519" i="9"/>
  <c r="A9518" i="9"/>
  <c r="B7787" i="9"/>
  <c r="A7786" i="9"/>
  <c r="A6919" i="9"/>
  <c r="B6920" i="9"/>
  <c r="B10387" i="9"/>
  <c r="A10386" i="9"/>
  <c r="B6919" i="10"/>
  <c r="A6918" i="10"/>
  <c r="B4318" i="9"/>
  <c r="A4317" i="9"/>
  <c r="A2583" i="9"/>
  <c r="B2584" i="9"/>
  <c r="B7786" i="10"/>
  <c r="A7785" i="10"/>
  <c r="B2583" i="10"/>
  <c r="A2582" i="10"/>
  <c r="B5185" i="10"/>
  <c r="A5184" i="10"/>
  <c r="A849" i="9"/>
  <c r="B850" i="9"/>
  <c r="B11256" i="10"/>
  <c r="A11255" i="10"/>
  <c r="B12121" i="10"/>
  <c r="A12120" i="10"/>
  <c r="A3449" i="9"/>
  <c r="B3450" i="9"/>
  <c r="B6052" i="9"/>
  <c r="A6051" i="9"/>
  <c r="B8652" i="10"/>
  <c r="A8651" i="10"/>
  <c r="B5184" i="9"/>
  <c r="A5183" i="9"/>
  <c r="B1718" i="9"/>
  <c r="A1717" i="9"/>
  <c r="A1717" i="10"/>
  <c r="B1718" i="10"/>
  <c r="A4317" i="10"/>
  <c r="B4318" i="10"/>
  <c r="B10387" i="10"/>
  <c r="A10386" i="10"/>
  <c r="B8653" i="9"/>
  <c r="A8652" i="9"/>
  <c r="A3449" i="10"/>
  <c r="B3450" i="10"/>
  <c r="A848" i="10"/>
  <c r="B849" i="10"/>
  <c r="B6051" i="10"/>
  <c r="A6050" i="10"/>
  <c r="B11255" i="9"/>
  <c r="A11254" i="9"/>
  <c r="B4319" i="10" l="1"/>
  <c r="A4318" i="10"/>
  <c r="B3451" i="9"/>
  <c r="A3450" i="9"/>
  <c r="B9520" i="10"/>
  <c r="A9519" i="10"/>
  <c r="A849" i="10"/>
  <c r="B850" i="10"/>
  <c r="A11255" i="9"/>
  <c r="B11256" i="9"/>
  <c r="B8654" i="9"/>
  <c r="A8653" i="9"/>
  <c r="B1719" i="9"/>
  <c r="A1718" i="9"/>
  <c r="B8653" i="10"/>
  <c r="A8652" i="10"/>
  <c r="A11256" i="10"/>
  <c r="B11257" i="10"/>
  <c r="A5185" i="10"/>
  <c r="B5186" i="10"/>
  <c r="A7786" i="10"/>
  <c r="B7787" i="10"/>
  <c r="B4319" i="9"/>
  <c r="A4318" i="9"/>
  <c r="B10388" i="9"/>
  <c r="A10387" i="9"/>
  <c r="B7788" i="9"/>
  <c r="A7787" i="9"/>
  <c r="B1719" i="10"/>
  <c r="A1718" i="10"/>
  <c r="A850" i="9"/>
  <c r="B851" i="9"/>
  <c r="A2584" i="9"/>
  <c r="B2585" i="9"/>
  <c r="B6921" i="9"/>
  <c r="A6920" i="9"/>
  <c r="A12121" i="9"/>
  <c r="B12122" i="9"/>
  <c r="B3451" i="10"/>
  <c r="A3450" i="10"/>
  <c r="A6051" i="10"/>
  <c r="B6052" i="10"/>
  <c r="A10387" i="10"/>
  <c r="B10388" i="10"/>
  <c r="B5185" i="9"/>
  <c r="A5184" i="9"/>
  <c r="B6053" i="9"/>
  <c r="A6052" i="9"/>
  <c r="A12121" i="10"/>
  <c r="B12122" i="10"/>
  <c r="A2583" i="10"/>
  <c r="B2584" i="10"/>
  <c r="B6920" i="10"/>
  <c r="A6919" i="10"/>
  <c r="B9520" i="9"/>
  <c r="A9519" i="9"/>
  <c r="A10388" i="10" l="1"/>
  <c r="B10389" i="10"/>
  <c r="B852" i="9"/>
  <c r="A851" i="9"/>
  <c r="A5186" i="10"/>
  <c r="B5187" i="10"/>
  <c r="B851" i="10"/>
  <c r="A850" i="10"/>
  <c r="A2584" i="10"/>
  <c r="B2585" i="10"/>
  <c r="A9520" i="9"/>
  <c r="B9521" i="9"/>
  <c r="A6053" i="9"/>
  <c r="B6054" i="9"/>
  <c r="B3452" i="10"/>
  <c r="A3451" i="10"/>
  <c r="B6922" i="9"/>
  <c r="A6921" i="9"/>
  <c r="A7788" i="9"/>
  <c r="B7789" i="9"/>
  <c r="A4319" i="9"/>
  <c r="B4320" i="9"/>
  <c r="A8653" i="10"/>
  <c r="B8654" i="10"/>
  <c r="A8654" i="9"/>
  <c r="B8655" i="9"/>
  <c r="B3452" i="9"/>
  <c r="A3451" i="9"/>
  <c r="A12122" i="10"/>
  <c r="B12123" i="10"/>
  <c r="A6052" i="10"/>
  <c r="B6053" i="10"/>
  <c r="B12123" i="9"/>
  <c r="A12122" i="9"/>
  <c r="B2586" i="9"/>
  <c r="A2585" i="9"/>
  <c r="A7787" i="10"/>
  <c r="B7788" i="10"/>
  <c r="A11257" i="10"/>
  <c r="B11258" i="10"/>
  <c r="A11256" i="9"/>
  <c r="B11257" i="9"/>
  <c r="A6920" i="10"/>
  <c r="B6921" i="10"/>
  <c r="A5185" i="9"/>
  <c r="B5186" i="9"/>
  <c r="B1720" i="10"/>
  <c r="A1719" i="10"/>
  <c r="A10388" i="9"/>
  <c r="B10389" i="9"/>
  <c r="A1719" i="9"/>
  <c r="B1720" i="9"/>
  <c r="B9521" i="10"/>
  <c r="A9520" i="10"/>
  <c r="B4320" i="10"/>
  <c r="A4319" i="10"/>
  <c r="A6921" i="10" l="1"/>
  <c r="B6922" i="10"/>
  <c r="B11259" i="10"/>
  <c r="A11258" i="10"/>
  <c r="B6054" i="10"/>
  <c r="A6053" i="10"/>
  <c r="A8654" i="10"/>
  <c r="B8655" i="10"/>
  <c r="A7789" i="9"/>
  <c r="B7790" i="9"/>
  <c r="A9521" i="9"/>
  <c r="B9522" i="9"/>
  <c r="A9521" i="10"/>
  <c r="B9522" i="10"/>
  <c r="A1720" i="10"/>
  <c r="B1721" i="10"/>
  <c r="B2587" i="9"/>
  <c r="A2586" i="9"/>
  <c r="A3452" i="9"/>
  <c r="B3453" i="9"/>
  <c r="A3452" i="10"/>
  <c r="B3453" i="10"/>
  <c r="B852" i="10"/>
  <c r="A851" i="10"/>
  <c r="B853" i="9"/>
  <c r="A852" i="9"/>
  <c r="A1720" i="9"/>
  <c r="B1721" i="9"/>
  <c r="A4320" i="10"/>
  <c r="B4321" i="10"/>
  <c r="A10389" i="9"/>
  <c r="B10390" i="9"/>
  <c r="A5186" i="9"/>
  <c r="B5187" i="9"/>
  <c r="B11258" i="9"/>
  <c r="A11257" i="9"/>
  <c r="B7789" i="10"/>
  <c r="A7788" i="10"/>
  <c r="B12124" i="10"/>
  <c r="A12123" i="10"/>
  <c r="A8655" i="9"/>
  <c r="B8656" i="9"/>
  <c r="A4320" i="9"/>
  <c r="B4321" i="9"/>
  <c r="A6054" i="9"/>
  <c r="B6055" i="9"/>
  <c r="B2586" i="10"/>
  <c r="A2585" i="10"/>
  <c r="B5188" i="10"/>
  <c r="A5187" i="10"/>
  <c r="A10389" i="10"/>
  <c r="B10390" i="10"/>
  <c r="B12124" i="9"/>
  <c r="A12123" i="9"/>
  <c r="A6922" i="9"/>
  <c r="B6923" i="9"/>
  <c r="A6923" i="9" l="1"/>
  <c r="B6924" i="9"/>
  <c r="B10391" i="10"/>
  <c r="A10390" i="10"/>
  <c r="B4322" i="9"/>
  <c r="A4321" i="9"/>
  <c r="B10391" i="9"/>
  <c r="A10390" i="9"/>
  <c r="B1722" i="9"/>
  <c r="A1721" i="9"/>
  <c r="A3453" i="9"/>
  <c r="B3454" i="9"/>
  <c r="A1721" i="10"/>
  <c r="B1722" i="10"/>
  <c r="B9523" i="9"/>
  <c r="A9522" i="9"/>
  <c r="B8656" i="10"/>
  <c r="A8655" i="10"/>
  <c r="B2587" i="10"/>
  <c r="A2586" i="10"/>
  <c r="B12125" i="10"/>
  <c r="A12124" i="10"/>
  <c r="B11259" i="9"/>
  <c r="A11258" i="9"/>
  <c r="A852" i="10"/>
  <c r="B853" i="10"/>
  <c r="B11260" i="10"/>
  <c r="A11259" i="10"/>
  <c r="B6056" i="9"/>
  <c r="A6055" i="9"/>
  <c r="B8657" i="9"/>
  <c r="A8656" i="9"/>
  <c r="B5188" i="9"/>
  <c r="A5187" i="9"/>
  <c r="A4321" i="10"/>
  <c r="B4322" i="10"/>
  <c r="A3453" i="10"/>
  <c r="B3454" i="10"/>
  <c r="A9522" i="10"/>
  <c r="B9523" i="10"/>
  <c r="B7791" i="9"/>
  <c r="A7790" i="9"/>
  <c r="B6923" i="10"/>
  <c r="A6922" i="10"/>
  <c r="A12124" i="9"/>
  <c r="B12125" i="9"/>
  <c r="B5189" i="10"/>
  <c r="A5188" i="10"/>
  <c r="B7790" i="10"/>
  <c r="A7789" i="10"/>
  <c r="A853" i="9"/>
  <c r="B854" i="9"/>
  <c r="A2587" i="9"/>
  <c r="B2588" i="9"/>
  <c r="B6055" i="10"/>
  <c r="A6054" i="10"/>
  <c r="A854" i="9" l="1"/>
  <c r="B855" i="9"/>
  <c r="B4323" i="10"/>
  <c r="A4322" i="10"/>
  <c r="B3455" i="9"/>
  <c r="A3454" i="9"/>
  <c r="A9523" i="10"/>
  <c r="B9524" i="10"/>
  <c r="A6055" i="10"/>
  <c r="B6056" i="10"/>
  <c r="A5189" i="10"/>
  <c r="B5190" i="10"/>
  <c r="B6924" i="10"/>
  <c r="A6923" i="10"/>
  <c r="B8658" i="9"/>
  <c r="A8657" i="9"/>
  <c r="A11260" i="10"/>
  <c r="B11261" i="10"/>
  <c r="A11259" i="9"/>
  <c r="B11260" i="9"/>
  <c r="A2587" i="10"/>
  <c r="B2588" i="10"/>
  <c r="B9524" i="9"/>
  <c r="A9523" i="9"/>
  <c r="B10392" i="9"/>
  <c r="A10391" i="9"/>
  <c r="B10392" i="10"/>
  <c r="A10391" i="10"/>
  <c r="A2588" i="9"/>
  <c r="B2589" i="9"/>
  <c r="A12125" i="9"/>
  <c r="B12126" i="9"/>
  <c r="B3455" i="10"/>
  <c r="A3454" i="10"/>
  <c r="A853" i="10"/>
  <c r="B854" i="10"/>
  <c r="B1723" i="10"/>
  <c r="A1722" i="10"/>
  <c r="B6925" i="9"/>
  <c r="A6924" i="9"/>
  <c r="A7790" i="10"/>
  <c r="B7791" i="10"/>
  <c r="B7792" i="9"/>
  <c r="A7791" i="9"/>
  <c r="B5189" i="9"/>
  <c r="A5188" i="9"/>
  <c r="A6056" i="9"/>
  <c r="B6057" i="9"/>
  <c r="A12125" i="10"/>
  <c r="B12126" i="10"/>
  <c r="B8657" i="10"/>
  <c r="A8656" i="10"/>
  <c r="B1723" i="9"/>
  <c r="A1722" i="9"/>
  <c r="B4323" i="9"/>
  <c r="A4322" i="9"/>
  <c r="A6057" i="9" l="1"/>
  <c r="B6058" i="9"/>
  <c r="B855" i="10"/>
  <c r="A854" i="10"/>
  <c r="B12127" i="9"/>
  <c r="A12126" i="9"/>
  <c r="A11260" i="9"/>
  <c r="B11261" i="9"/>
  <c r="A5190" i="10"/>
  <c r="B5191" i="10"/>
  <c r="B9525" i="10"/>
  <c r="A9524" i="10"/>
  <c r="A4323" i="9"/>
  <c r="B4324" i="9"/>
  <c r="A8657" i="10"/>
  <c r="B8658" i="10"/>
  <c r="A7792" i="9"/>
  <c r="B7793" i="9"/>
  <c r="B6926" i="9"/>
  <c r="A6925" i="9"/>
  <c r="A10392" i="10"/>
  <c r="B10393" i="10"/>
  <c r="A9524" i="9"/>
  <c r="B9525" i="9"/>
  <c r="A8658" i="9"/>
  <c r="B8659" i="9"/>
  <c r="B4324" i="10"/>
  <c r="A4323" i="10"/>
  <c r="A12126" i="10"/>
  <c r="B12127" i="10"/>
  <c r="A7791" i="10"/>
  <c r="B7792" i="10"/>
  <c r="B2590" i="9"/>
  <c r="A2589" i="9"/>
  <c r="A2588" i="10"/>
  <c r="B2589" i="10"/>
  <c r="A11261" i="10"/>
  <c r="B11262" i="10"/>
  <c r="A6056" i="10"/>
  <c r="B6057" i="10"/>
  <c r="B856" i="9"/>
  <c r="A855" i="9"/>
  <c r="A1723" i="9"/>
  <c r="B1724" i="9"/>
  <c r="A5189" i="9"/>
  <c r="B5190" i="9"/>
  <c r="B1724" i="10"/>
  <c r="A1723" i="10"/>
  <c r="B3456" i="10"/>
  <c r="A3455" i="10"/>
  <c r="A10392" i="9"/>
  <c r="B10393" i="9"/>
  <c r="A6924" i="10"/>
  <c r="B6925" i="10"/>
  <c r="B3456" i="9"/>
  <c r="A3455" i="9"/>
  <c r="A10393" i="9" l="1"/>
  <c r="B10394" i="9"/>
  <c r="A1724" i="9"/>
  <c r="B1725" i="9"/>
  <c r="B6058" i="10"/>
  <c r="A6057" i="10"/>
  <c r="B2590" i="10"/>
  <c r="A2589" i="10"/>
  <c r="B7793" i="10"/>
  <c r="A7792" i="10"/>
  <c r="A9525" i="9"/>
  <c r="B9526" i="9"/>
  <c r="A8658" i="10"/>
  <c r="B8659" i="10"/>
  <c r="B11262" i="9"/>
  <c r="A11261" i="9"/>
  <c r="A4324" i="10"/>
  <c r="B4325" i="10"/>
  <c r="A6926" i="9"/>
  <c r="B6927" i="9"/>
  <c r="A9525" i="10"/>
  <c r="B9526" i="10"/>
  <c r="B856" i="10"/>
  <c r="A855" i="10"/>
  <c r="A3456" i="10"/>
  <c r="B3457" i="10"/>
  <c r="A3456" i="9"/>
  <c r="B3457" i="9"/>
  <c r="A1724" i="10"/>
  <c r="B1725" i="10"/>
  <c r="A6925" i="10"/>
  <c r="B6926" i="10"/>
  <c r="A5190" i="9"/>
  <c r="B5191" i="9"/>
  <c r="B11263" i="10"/>
  <c r="A11262" i="10"/>
  <c r="B12128" i="10"/>
  <c r="A12127" i="10"/>
  <c r="A8659" i="9"/>
  <c r="B8660" i="9"/>
  <c r="A10393" i="10"/>
  <c r="B10394" i="10"/>
  <c r="A7793" i="9"/>
  <c r="B7794" i="9"/>
  <c r="A4324" i="9"/>
  <c r="B4325" i="9"/>
  <c r="B5192" i="10"/>
  <c r="A5191" i="10"/>
  <c r="A6058" i="9"/>
  <c r="B6059" i="9"/>
  <c r="B857" i="9"/>
  <c r="A856" i="9"/>
  <c r="B2591" i="9"/>
  <c r="A2590" i="9"/>
  <c r="B12128" i="9"/>
  <c r="A12127" i="9"/>
  <c r="B7795" i="9" l="1"/>
  <c r="A7794" i="9"/>
  <c r="B8661" i="9"/>
  <c r="A8660" i="9"/>
  <c r="B6927" i="10"/>
  <c r="A6926" i="10"/>
  <c r="A3457" i="9"/>
  <c r="B3458" i="9"/>
  <c r="A6927" i="9"/>
  <c r="B6928" i="9"/>
  <c r="B9527" i="9"/>
  <c r="A9526" i="9"/>
  <c r="B1726" i="9"/>
  <c r="A1725" i="9"/>
  <c r="A12128" i="9"/>
  <c r="B12129" i="9"/>
  <c r="B5193" i="10"/>
  <c r="A5192" i="10"/>
  <c r="B11264" i="10"/>
  <c r="A11263" i="10"/>
  <c r="A856" i="10"/>
  <c r="B857" i="10"/>
  <c r="B11263" i="9"/>
  <c r="A11262" i="9"/>
  <c r="B2591" i="10"/>
  <c r="A2590" i="10"/>
  <c r="A857" i="9"/>
  <c r="B858" i="9"/>
  <c r="B6060" i="9"/>
  <c r="A6059" i="9"/>
  <c r="B4326" i="9"/>
  <c r="A4325" i="9"/>
  <c r="B10395" i="10"/>
  <c r="A10394" i="10"/>
  <c r="B5192" i="9"/>
  <c r="A5191" i="9"/>
  <c r="A1725" i="10"/>
  <c r="B1726" i="10"/>
  <c r="A3457" i="10"/>
  <c r="B3458" i="10"/>
  <c r="A9526" i="10"/>
  <c r="B9527" i="10"/>
  <c r="A4325" i="10"/>
  <c r="B4326" i="10"/>
  <c r="B8660" i="10"/>
  <c r="A8659" i="10"/>
  <c r="B10395" i="9"/>
  <c r="A10394" i="9"/>
  <c r="A2591" i="9"/>
  <c r="B2592" i="9"/>
  <c r="B12129" i="10"/>
  <c r="A12128" i="10"/>
  <c r="B7794" i="10"/>
  <c r="A7793" i="10"/>
  <c r="B6059" i="10"/>
  <c r="A6058" i="10"/>
  <c r="B4327" i="10" l="1"/>
  <c r="A4326" i="10"/>
  <c r="B3459" i="10"/>
  <c r="A3458" i="10"/>
  <c r="A858" i="9"/>
  <c r="B859" i="9"/>
  <c r="A12129" i="9"/>
  <c r="B12130" i="9"/>
  <c r="B3459" i="9"/>
  <c r="A3458" i="9"/>
  <c r="A6059" i="10"/>
  <c r="B6060" i="10"/>
  <c r="A12129" i="10"/>
  <c r="B12130" i="10"/>
  <c r="B10396" i="9"/>
  <c r="A10395" i="9"/>
  <c r="B5193" i="9"/>
  <c r="A5192" i="9"/>
  <c r="B4327" i="9"/>
  <c r="A4326" i="9"/>
  <c r="A11263" i="9"/>
  <c r="B11264" i="9"/>
  <c r="A11264" i="10"/>
  <c r="B11265" i="10"/>
  <c r="B9528" i="9"/>
  <c r="A9527" i="9"/>
  <c r="B8662" i="9"/>
  <c r="A8661" i="9"/>
  <c r="B9528" i="10"/>
  <c r="A9527" i="10"/>
  <c r="B1727" i="10"/>
  <c r="A1726" i="10"/>
  <c r="A857" i="10"/>
  <c r="B858" i="10"/>
  <c r="B6929" i="9"/>
  <c r="A6928" i="9"/>
  <c r="A2592" i="9"/>
  <c r="B2593" i="9"/>
  <c r="A7794" i="10"/>
  <c r="B7795" i="10"/>
  <c r="B8661" i="10"/>
  <c r="A8660" i="10"/>
  <c r="A10395" i="10"/>
  <c r="B10396" i="10"/>
  <c r="B6061" i="9"/>
  <c r="A6060" i="9"/>
  <c r="A2591" i="10"/>
  <c r="B2592" i="10"/>
  <c r="A5193" i="10"/>
  <c r="B5194" i="10"/>
  <c r="B1727" i="9"/>
  <c r="A1726" i="9"/>
  <c r="B6928" i="10"/>
  <c r="A6927" i="10"/>
  <c r="B7796" i="9"/>
  <c r="A7795" i="9"/>
  <c r="A2592" i="10" l="1"/>
  <c r="B2593" i="10"/>
  <c r="A10396" i="10"/>
  <c r="B10397" i="10"/>
  <c r="A7795" i="10"/>
  <c r="B7796" i="10"/>
  <c r="A11265" i="10"/>
  <c r="B11266" i="10"/>
  <c r="A6060" i="10"/>
  <c r="B6061" i="10"/>
  <c r="B12131" i="9"/>
  <c r="A12130" i="9"/>
  <c r="A7796" i="9"/>
  <c r="B7797" i="9"/>
  <c r="A1727" i="9"/>
  <c r="B1728" i="9"/>
  <c r="B6930" i="9"/>
  <c r="A6929" i="9"/>
  <c r="B1728" i="10"/>
  <c r="A1727" i="10"/>
  <c r="A8662" i="9"/>
  <c r="B8663" i="9"/>
  <c r="A4327" i="9"/>
  <c r="B4328" i="9"/>
  <c r="A10396" i="9"/>
  <c r="B10397" i="9"/>
  <c r="B3460" i="10"/>
  <c r="A3459" i="10"/>
  <c r="B2594" i="9"/>
  <c r="A2593" i="9"/>
  <c r="B859" i="10"/>
  <c r="A858" i="10"/>
  <c r="A11264" i="9"/>
  <c r="B11265" i="9"/>
  <c r="A12130" i="10"/>
  <c r="B12131" i="10"/>
  <c r="B860" i="9"/>
  <c r="A859" i="9"/>
  <c r="A5194" i="10"/>
  <c r="B5195" i="10"/>
  <c r="A6928" i="10"/>
  <c r="B6929" i="10"/>
  <c r="A6061" i="9"/>
  <c r="B6062" i="9"/>
  <c r="A8661" i="10"/>
  <c r="B8662" i="10"/>
  <c r="B9529" i="10"/>
  <c r="A9528" i="10"/>
  <c r="A9528" i="9"/>
  <c r="B9529" i="9"/>
  <c r="A5193" i="9"/>
  <c r="B5194" i="9"/>
  <c r="B3460" i="9"/>
  <c r="A3459" i="9"/>
  <c r="B4328" i="10"/>
  <c r="A4327" i="10"/>
  <c r="A5194" i="9" l="1"/>
  <c r="B5195" i="9"/>
  <c r="A6062" i="9"/>
  <c r="B6063" i="9"/>
  <c r="B5196" i="10"/>
  <c r="A5195" i="10"/>
  <c r="B12132" i="10"/>
  <c r="A12131" i="10"/>
  <c r="A4328" i="9"/>
  <c r="B4329" i="9"/>
  <c r="A1728" i="9"/>
  <c r="B1729" i="9"/>
  <c r="B11267" i="10"/>
  <c r="A11266" i="10"/>
  <c r="A10397" i="10"/>
  <c r="B10398" i="10"/>
  <c r="B860" i="10"/>
  <c r="A859" i="10"/>
  <c r="A3460" i="10"/>
  <c r="B3461" i="10"/>
  <c r="A1728" i="10"/>
  <c r="B1729" i="10"/>
  <c r="B12132" i="9"/>
  <c r="A12131" i="9"/>
  <c r="A3460" i="9"/>
  <c r="B3461" i="9"/>
  <c r="A4328" i="10"/>
  <c r="B4329" i="10"/>
  <c r="A9529" i="10"/>
  <c r="B9530" i="10"/>
  <c r="A9529" i="9"/>
  <c r="B9530" i="9"/>
  <c r="A8662" i="10"/>
  <c r="B8663" i="10"/>
  <c r="A6929" i="10"/>
  <c r="B6930" i="10"/>
  <c r="B11266" i="9"/>
  <c r="A11265" i="9"/>
  <c r="A10397" i="9"/>
  <c r="B10398" i="9"/>
  <c r="A8663" i="9"/>
  <c r="B8664" i="9"/>
  <c r="A7797" i="9"/>
  <c r="B7798" i="9"/>
  <c r="B6062" i="10"/>
  <c r="A6061" i="10"/>
  <c r="B7797" i="10"/>
  <c r="A7796" i="10"/>
  <c r="B2594" i="10"/>
  <c r="A2593" i="10"/>
  <c r="B861" i="9"/>
  <c r="A860" i="9"/>
  <c r="B2595" i="9"/>
  <c r="A2594" i="9"/>
  <c r="A6930" i="9"/>
  <c r="B6931" i="9"/>
  <c r="A2595" i="9" l="1"/>
  <c r="B2596" i="9"/>
  <c r="B6063" i="10"/>
  <c r="A6062" i="10"/>
  <c r="A6931" i="9"/>
  <c r="B6932" i="9"/>
  <c r="B7799" i="9"/>
  <c r="A7798" i="9"/>
  <c r="B10399" i="9"/>
  <c r="A10398" i="9"/>
  <c r="B6931" i="10"/>
  <c r="A6930" i="10"/>
  <c r="B9531" i="9"/>
  <c r="A9530" i="9"/>
  <c r="A4329" i="10"/>
  <c r="B4330" i="10"/>
  <c r="A3461" i="10"/>
  <c r="B3462" i="10"/>
  <c r="B10399" i="10"/>
  <c r="A10398" i="10"/>
  <c r="B1730" i="9"/>
  <c r="A1729" i="9"/>
  <c r="B6064" i="9"/>
  <c r="A6063" i="9"/>
  <c r="A861" i="9"/>
  <c r="B862" i="9"/>
  <c r="A12132" i="9"/>
  <c r="B12133" i="9"/>
  <c r="B12133" i="10"/>
  <c r="A12132" i="10"/>
  <c r="B7798" i="10"/>
  <c r="A7797" i="10"/>
  <c r="B8665" i="9"/>
  <c r="A8664" i="9"/>
  <c r="B8664" i="10"/>
  <c r="A8663" i="10"/>
  <c r="A9530" i="10"/>
  <c r="B9531" i="10"/>
  <c r="A3461" i="9"/>
  <c r="B3462" i="9"/>
  <c r="A1729" i="10"/>
  <c r="B1730" i="10"/>
  <c r="B4330" i="9"/>
  <c r="A4329" i="9"/>
  <c r="B5196" i="9"/>
  <c r="A5195" i="9"/>
  <c r="B2595" i="10"/>
  <c r="A2594" i="10"/>
  <c r="B11267" i="9"/>
  <c r="A11266" i="9"/>
  <c r="A860" i="10"/>
  <c r="B861" i="10"/>
  <c r="B11268" i="10"/>
  <c r="A11267" i="10"/>
  <c r="B5197" i="10"/>
  <c r="A5196" i="10"/>
  <c r="B3463" i="9" l="1"/>
  <c r="A3462" i="9"/>
  <c r="A12133" i="9"/>
  <c r="B12134" i="9"/>
  <c r="B4331" i="10"/>
  <c r="A4330" i="10"/>
  <c r="A861" i="10"/>
  <c r="B862" i="10"/>
  <c r="A5197" i="10"/>
  <c r="B5198" i="10"/>
  <c r="A2595" i="10"/>
  <c r="B2596" i="10"/>
  <c r="B4331" i="9"/>
  <c r="A4330" i="9"/>
  <c r="B8665" i="10"/>
  <c r="A8664" i="10"/>
  <c r="A7798" i="10"/>
  <c r="B7799" i="10"/>
  <c r="A6064" i="9"/>
  <c r="B6065" i="9"/>
  <c r="B10400" i="10"/>
  <c r="A10399" i="10"/>
  <c r="B6932" i="10"/>
  <c r="A6931" i="10"/>
  <c r="B7800" i="9"/>
  <c r="A7799" i="9"/>
  <c r="A6063" i="10"/>
  <c r="B6064" i="10"/>
  <c r="B1731" i="10"/>
  <c r="A1730" i="10"/>
  <c r="A862" i="9"/>
  <c r="B863" i="9"/>
  <c r="B3463" i="10"/>
  <c r="A3462" i="10"/>
  <c r="B6933" i="9"/>
  <c r="A6932" i="9"/>
  <c r="A2596" i="9"/>
  <c r="B2597" i="9"/>
  <c r="A9531" i="10"/>
  <c r="B9532" i="10"/>
  <c r="A11268" i="10"/>
  <c r="B11269" i="10"/>
  <c r="A11267" i="9"/>
  <c r="B11268" i="9"/>
  <c r="B5197" i="9"/>
  <c r="A5196" i="9"/>
  <c r="B8666" i="9"/>
  <c r="A8665" i="9"/>
  <c r="A12133" i="10"/>
  <c r="B12134" i="10"/>
  <c r="B1731" i="9"/>
  <c r="A1730" i="9"/>
  <c r="B9532" i="9"/>
  <c r="A9531" i="9"/>
  <c r="B10400" i="9"/>
  <c r="A10399" i="9"/>
  <c r="A12134" i="10" l="1"/>
  <c r="B12135" i="10"/>
  <c r="A11268" i="9"/>
  <c r="B11269" i="9"/>
  <c r="B9533" i="10"/>
  <c r="A9532" i="10"/>
  <c r="B864" i="9"/>
  <c r="A863" i="9"/>
  <c r="A6064" i="10"/>
  <c r="B6065" i="10"/>
  <c r="A6065" i="9"/>
  <c r="B6066" i="9"/>
  <c r="A2596" i="10"/>
  <c r="B2597" i="10"/>
  <c r="B863" i="10"/>
  <c r="A862" i="10"/>
  <c r="B12135" i="9"/>
  <c r="A12134" i="9"/>
  <c r="B6934" i="9"/>
  <c r="A6933" i="9"/>
  <c r="A6932" i="10"/>
  <c r="B6933" i="10"/>
  <c r="A8665" i="10"/>
  <c r="B8666" i="10"/>
  <c r="A10400" i="9"/>
  <c r="B10401" i="9"/>
  <c r="A8666" i="9"/>
  <c r="B8667" i="9"/>
  <c r="A11269" i="10"/>
  <c r="B11270" i="10"/>
  <c r="B2598" i="9"/>
  <c r="A2597" i="9"/>
  <c r="A7799" i="10"/>
  <c r="B7800" i="10"/>
  <c r="A5198" i="10"/>
  <c r="B5199" i="10"/>
  <c r="A1731" i="9"/>
  <c r="B1732" i="9"/>
  <c r="A9532" i="9"/>
  <c r="B9533" i="9"/>
  <c r="A5197" i="9"/>
  <c r="B5198" i="9"/>
  <c r="B3464" i="10"/>
  <c r="A3463" i="10"/>
  <c r="B1732" i="10"/>
  <c r="A1731" i="10"/>
  <c r="A7800" i="9"/>
  <c r="B7801" i="9"/>
  <c r="A10400" i="10"/>
  <c r="B10401" i="10"/>
  <c r="A4331" i="9"/>
  <c r="B4332" i="9"/>
  <c r="B4332" i="10"/>
  <c r="A4331" i="10"/>
  <c r="B3464" i="9"/>
  <c r="A3463" i="9"/>
  <c r="A4332" i="9" l="1"/>
  <c r="B4333" i="9"/>
  <c r="A7801" i="9"/>
  <c r="B7802" i="9"/>
  <c r="A9533" i="9"/>
  <c r="B9534" i="9"/>
  <c r="B5200" i="10"/>
  <c r="A5199" i="10"/>
  <c r="A8667" i="9"/>
  <c r="B8668" i="9"/>
  <c r="A8666" i="10"/>
  <c r="B8667" i="10"/>
  <c r="A6066" i="9"/>
  <c r="B6067" i="9"/>
  <c r="B11270" i="9"/>
  <c r="A11269" i="9"/>
  <c r="A4332" i="10"/>
  <c r="B4333" i="10"/>
  <c r="A3464" i="9"/>
  <c r="B3465" i="9"/>
  <c r="A3464" i="10"/>
  <c r="B3465" i="10"/>
  <c r="B2599" i="9"/>
  <c r="A2598" i="9"/>
  <c r="A6934" i="9"/>
  <c r="B6935" i="9"/>
  <c r="B864" i="10"/>
  <c r="A863" i="10"/>
  <c r="B865" i="9"/>
  <c r="A864" i="9"/>
  <c r="A10401" i="10"/>
  <c r="B10402" i="10"/>
  <c r="A5198" i="9"/>
  <c r="B5199" i="9"/>
  <c r="A1732" i="9"/>
  <c r="B1733" i="9"/>
  <c r="B7801" i="10"/>
  <c r="A7800" i="10"/>
  <c r="B11271" i="10"/>
  <c r="A11270" i="10"/>
  <c r="A10401" i="9"/>
  <c r="B10402" i="9"/>
  <c r="A6933" i="10"/>
  <c r="B6934" i="10"/>
  <c r="B2598" i="10"/>
  <c r="A2597" i="10"/>
  <c r="B6066" i="10"/>
  <c r="A6065" i="10"/>
  <c r="B12136" i="10"/>
  <c r="A12135" i="10"/>
  <c r="A1732" i="10"/>
  <c r="B1733" i="10"/>
  <c r="B12136" i="9"/>
  <c r="A12135" i="9"/>
  <c r="A9533" i="10"/>
  <c r="B9534" i="10"/>
  <c r="A9534" i="10" l="1"/>
  <c r="B9535" i="10"/>
  <c r="A1733" i="10"/>
  <c r="B1734" i="10"/>
  <c r="B6935" i="10"/>
  <c r="A6934" i="10"/>
  <c r="B1734" i="9"/>
  <c r="A1733" i="9"/>
  <c r="B10403" i="10"/>
  <c r="A10402" i="10"/>
  <c r="A3465" i="9"/>
  <c r="B3466" i="9"/>
  <c r="B8668" i="10"/>
  <c r="A8667" i="10"/>
  <c r="B7803" i="9"/>
  <c r="A7802" i="9"/>
  <c r="B6067" i="10"/>
  <c r="A6066" i="10"/>
  <c r="B11272" i="10"/>
  <c r="A11271" i="10"/>
  <c r="A864" i="10"/>
  <c r="B865" i="10"/>
  <c r="A2599" i="9"/>
  <c r="B2600" i="9"/>
  <c r="B11271" i="9"/>
  <c r="A11270" i="9"/>
  <c r="B5201" i="10"/>
  <c r="A5200" i="10"/>
  <c r="B10403" i="9"/>
  <c r="A10402" i="9"/>
  <c r="B5200" i="9"/>
  <c r="A5199" i="9"/>
  <c r="A6935" i="9"/>
  <c r="B6936" i="9"/>
  <c r="A3465" i="10"/>
  <c r="B3466" i="10"/>
  <c r="A4333" i="10"/>
  <c r="B4334" i="10"/>
  <c r="B6068" i="9"/>
  <c r="A6067" i="9"/>
  <c r="B8669" i="9"/>
  <c r="A8668" i="9"/>
  <c r="B9535" i="9"/>
  <c r="A9534" i="9"/>
  <c r="B4334" i="9"/>
  <c r="A4333" i="9"/>
  <c r="A12136" i="9"/>
  <c r="B12137" i="9"/>
  <c r="B12137" i="10"/>
  <c r="A12136" i="10"/>
  <c r="B2599" i="10"/>
  <c r="A2598" i="10"/>
  <c r="B7802" i="10"/>
  <c r="A7801" i="10"/>
  <c r="A865" i="9"/>
  <c r="B866" i="9"/>
  <c r="A12137" i="9" l="1"/>
  <c r="B12138" i="9"/>
  <c r="B3467" i="10"/>
  <c r="A3466" i="10"/>
  <c r="A2600" i="9"/>
  <c r="B2601" i="9"/>
  <c r="B3467" i="9"/>
  <c r="A3466" i="9"/>
  <c r="B1735" i="10"/>
  <c r="A1734" i="10"/>
  <c r="A2599" i="10"/>
  <c r="B2600" i="10"/>
  <c r="B9536" i="9"/>
  <c r="A9535" i="9"/>
  <c r="B6069" i="9"/>
  <c r="A6068" i="9"/>
  <c r="B5201" i="9"/>
  <c r="A5200" i="9"/>
  <c r="A5201" i="10"/>
  <c r="B5202" i="10"/>
  <c r="A11272" i="10"/>
  <c r="B11273" i="10"/>
  <c r="A11273" i="10" s="1"/>
  <c r="B7804" i="9"/>
  <c r="A7803" i="9"/>
  <c r="B1735" i="9"/>
  <c r="A1734" i="9"/>
  <c r="B4335" i="10"/>
  <c r="A4334" i="10"/>
  <c r="B6937" i="9"/>
  <c r="A6936" i="9"/>
  <c r="A865" i="10"/>
  <c r="B866" i="10"/>
  <c r="B9536" i="10"/>
  <c r="A9535" i="10"/>
  <c r="A866" i="9"/>
  <c r="B867" i="9"/>
  <c r="A7802" i="10"/>
  <c r="B7803" i="10"/>
  <c r="A12137" i="10"/>
  <c r="B12138" i="10"/>
  <c r="B4335" i="9"/>
  <c r="A4334" i="9"/>
  <c r="B8670" i="9"/>
  <c r="A8669" i="9"/>
  <c r="B10404" i="9"/>
  <c r="A10403" i="9"/>
  <c r="A11271" i="9"/>
  <c r="B11272" i="9"/>
  <c r="A6067" i="10"/>
  <c r="B6068" i="10"/>
  <c r="B8669" i="10"/>
  <c r="A8668" i="10"/>
  <c r="A10403" i="10"/>
  <c r="B10404" i="10"/>
  <c r="B6936" i="10"/>
  <c r="A6935" i="10"/>
  <c r="A11272" i="9" l="1"/>
  <c r="B11273" i="9"/>
  <c r="A11273" i="9" s="1"/>
  <c r="A12138" i="10"/>
  <c r="B12139" i="10"/>
  <c r="B868" i="9"/>
  <c r="A867" i="9"/>
  <c r="B867" i="10"/>
  <c r="A866" i="10"/>
  <c r="A5202" i="10"/>
  <c r="B5203" i="10"/>
  <c r="A2600" i="10"/>
  <c r="B2601" i="10"/>
  <c r="A6936" i="10"/>
  <c r="B6937" i="10"/>
  <c r="A8670" i="9"/>
  <c r="B8671" i="9"/>
  <c r="B4336" i="10"/>
  <c r="A4335" i="10"/>
  <c r="A7804" i="9"/>
  <c r="B7805" i="9"/>
  <c r="A7805" i="9" s="1"/>
  <c r="A6069" i="9"/>
  <c r="B6070" i="9"/>
  <c r="B3468" i="9"/>
  <c r="A3467" i="9"/>
  <c r="B3468" i="10"/>
  <c r="A3467" i="10"/>
  <c r="A10404" i="10"/>
  <c r="B10405" i="10"/>
  <c r="A7803" i="10"/>
  <c r="B7804" i="10"/>
  <c r="B2602" i="9"/>
  <c r="A2601" i="9"/>
  <c r="B12139" i="9"/>
  <c r="A12138" i="9"/>
  <c r="A8669" i="10"/>
  <c r="B8670" i="10"/>
  <c r="A6068" i="10"/>
  <c r="B6069" i="10"/>
  <c r="A10404" i="9"/>
  <c r="B10405" i="9"/>
  <c r="A4335" i="9"/>
  <c r="B4336" i="9"/>
  <c r="B9537" i="10"/>
  <c r="A9536" i="10"/>
  <c r="B6938" i="9"/>
  <c r="A6938" i="9" s="1"/>
  <c r="A6937" i="9"/>
  <c r="A1735" i="9"/>
  <c r="B1736" i="9"/>
  <c r="A1736" i="9" s="1"/>
  <c r="A5201" i="9"/>
  <c r="B5202" i="9"/>
  <c r="A9536" i="9"/>
  <c r="B9537" i="9"/>
  <c r="B1736" i="10"/>
  <c r="A1736" i="10" s="1"/>
  <c r="A1735" i="10"/>
  <c r="A10405" i="9" l="1"/>
  <c r="B10406" i="9"/>
  <c r="A10406" i="9" s="1"/>
  <c r="A8670" i="10"/>
  <c r="B8671" i="10"/>
  <c r="A10405" i="10"/>
  <c r="B10406" i="10"/>
  <c r="A10406" i="10" s="1"/>
  <c r="A8671" i="9"/>
  <c r="B8672" i="9"/>
  <c r="A8672" i="9" s="1"/>
  <c r="B2602" i="10"/>
  <c r="A2601" i="10"/>
  <c r="B12140" i="10"/>
  <c r="A12139" i="10"/>
  <c r="A9537" i="10"/>
  <c r="B9538" i="10"/>
  <c r="B2603" i="9"/>
  <c r="A2603" i="9" s="1"/>
  <c r="A2602" i="9"/>
  <c r="A3468" i="9"/>
  <c r="B3469" i="9"/>
  <c r="B868" i="10"/>
  <c r="A867" i="10"/>
  <c r="A9537" i="9"/>
  <c r="B9538" i="9"/>
  <c r="A5202" i="9"/>
  <c r="B5203" i="9"/>
  <c r="A4336" i="9"/>
  <c r="B4337" i="9"/>
  <c r="A4337" i="9" s="1"/>
  <c r="B6070" i="10"/>
  <c r="A6069" i="10"/>
  <c r="B7805" i="10"/>
  <c r="A7805" i="10" s="1"/>
  <c r="A7804" i="10"/>
  <c r="A6070" i="9"/>
  <c r="B6071" i="9"/>
  <c r="A6071" i="9" s="1"/>
  <c r="A6937" i="10"/>
  <c r="B6938" i="10"/>
  <c r="A6938" i="10" s="1"/>
  <c r="B5204" i="10"/>
  <c r="A5204" i="10" s="1"/>
  <c r="A5203" i="10"/>
  <c r="B12140" i="9"/>
  <c r="F30" i="1" s="1"/>
  <c r="A12139" i="9"/>
  <c r="A3468" i="10"/>
  <c r="B3469" i="10"/>
  <c r="A4336" i="10"/>
  <c r="B4337" i="10"/>
  <c r="A4337" i="10" s="1"/>
  <c r="B869" i="9"/>
  <c r="A869" i="9" s="1"/>
  <c r="A868" i="9"/>
  <c r="A29" i="12" l="1"/>
  <c r="A28" i="12"/>
  <c r="B5204" i="9"/>
  <c r="A5204" i="9" s="1"/>
  <c r="A5203" i="9"/>
  <c r="B8672" i="10"/>
  <c r="A8672" i="10" s="1"/>
  <c r="A8671" i="10"/>
  <c r="B6071" i="10"/>
  <c r="A6071" i="10" s="1"/>
  <c r="A6070" i="10"/>
  <c r="A868" i="10"/>
  <c r="B869" i="10"/>
  <c r="A869" i="10" s="1"/>
  <c r="A12140" i="10"/>
  <c r="D32" i="1"/>
  <c r="B9539" i="9"/>
  <c r="A9539" i="9" s="1"/>
  <c r="A9538" i="9"/>
  <c r="A3469" i="9"/>
  <c r="F34" i="1" s="1"/>
  <c r="B3470" i="9"/>
  <c r="A3470" i="9" s="1"/>
  <c r="A9538" i="10"/>
  <c r="B9539" i="10"/>
  <c r="A9539" i="10" s="1"/>
  <c r="A3469" i="10"/>
  <c r="B3470" i="10"/>
  <c r="A3470" i="10" s="1"/>
  <c r="A12140" i="9"/>
  <c r="F32" i="1"/>
  <c r="B2603" i="10"/>
  <c r="A2603" i="10" s="1"/>
  <c r="A2602" i="10"/>
  <c r="D34" i="1" l="1"/>
  <c r="A32" i="12"/>
  <c r="A31" i="12"/>
  <c r="A38" i="12"/>
  <c r="A37" i="12"/>
  <c r="A35" i="12"/>
  <c r="A34" i="12"/>
  <c r="D36" i="1"/>
</calcChain>
</file>

<file path=xl/sharedStrings.xml><?xml version="1.0" encoding="utf-8"?>
<sst xmlns="http://schemas.openxmlformats.org/spreadsheetml/2006/main" count="2221" uniqueCount="129">
  <si>
    <t>Under gränsvärde</t>
  </si>
  <si>
    <t>Lika med eller över gränsvärde</t>
  </si>
  <si>
    <t>Tryckfall</t>
  </si>
  <si>
    <t>Effektbehov (Watt)</t>
  </si>
  <si>
    <t>Luftflöde omräkning</t>
  </si>
  <si>
    <t>Luftflöde</t>
  </si>
  <si>
    <t>Drifttemperatur (°C)</t>
  </si>
  <si>
    <t>Utetemperatur (°C) (DUT)</t>
  </si>
  <si>
    <t>Luftflöde (l/s)</t>
  </si>
  <si>
    <t>55/45</t>
  </si>
  <si>
    <t>Läckprocent</t>
  </si>
  <si>
    <t>Antal radiatorer med Oxygen</t>
  </si>
  <si>
    <t>Antal Oxygen / radiator</t>
  </si>
  <si>
    <t>Luftväxling</t>
  </si>
  <si>
    <t>Tryckfall / Ventplus (Pa)</t>
  </si>
  <si>
    <t>Radiator</t>
  </si>
  <si>
    <t>Radiator Höjd (mm)</t>
  </si>
  <si>
    <t>Radiator Längd (mm)</t>
  </si>
  <si>
    <t>Vägggenomföring</t>
  </si>
  <si>
    <t>Filter</t>
  </si>
  <si>
    <t>Antal ventplus omräkning</t>
  </si>
  <si>
    <t>Ø100 rör</t>
  </si>
  <si>
    <t>F7</t>
  </si>
  <si>
    <t>K Ventplus</t>
  </si>
  <si>
    <t>Watt för att värma uteluft</t>
  </si>
  <si>
    <t>Watt omräkning</t>
  </si>
  <si>
    <t>Gränsvärde drag (°C)</t>
  </si>
  <si>
    <t>Gränsvärde tryckfall (Pa)</t>
  </si>
  <si>
    <t>Komfortklass</t>
  </si>
  <si>
    <t>Effekt ökning</t>
  </si>
  <si>
    <t>Effektökning (Watt)</t>
  </si>
  <si>
    <t>Inblåsningstemperatur (°C)</t>
  </si>
  <si>
    <t>Type 11</t>
  </si>
  <si>
    <t>Temperaturhöjnings tabell</t>
  </si>
  <si>
    <t>Type 21</t>
  </si>
  <si>
    <t>Type 22/33</t>
  </si>
  <si>
    <t>Type 22</t>
  </si>
  <si>
    <t>Type 33</t>
  </si>
  <si>
    <t>Ventplus</t>
  </si>
  <si>
    <t>Best / Offert</t>
  </si>
  <si>
    <t>Offert</t>
  </si>
  <si>
    <t>Extra konsoler</t>
  </si>
  <si>
    <t>Drifttemperatur</t>
  </si>
  <si>
    <t>Driftstemperatur</t>
  </si>
  <si>
    <t>Utetemperatur</t>
  </si>
  <si>
    <t>Radiator höjd</t>
  </si>
  <si>
    <t>Radiator längd</t>
  </si>
  <si>
    <t>Radiator märke</t>
  </si>
  <si>
    <t>Radiator typer</t>
  </si>
  <si>
    <t>Antal Ventplus</t>
  </si>
  <si>
    <t>Antal Ventplus omräkning</t>
  </si>
  <si>
    <t>Personer</t>
  </si>
  <si>
    <t>Rumtemperatur</t>
  </si>
  <si>
    <t>45/35</t>
  </si>
  <si>
    <t>-</t>
  </si>
  <si>
    <t>Beställning</t>
  </si>
  <si>
    <t>50/40</t>
  </si>
  <si>
    <t>Radik</t>
  </si>
  <si>
    <t>Bas</t>
  </si>
  <si>
    <t>55/40</t>
  </si>
  <si>
    <t>R/Rc-kanal</t>
  </si>
  <si>
    <t>60/40</t>
  </si>
  <si>
    <t>60/50</t>
  </si>
  <si>
    <t>65/55</t>
  </si>
  <si>
    <t>70/60</t>
  </si>
  <si>
    <t>75/65</t>
  </si>
  <si>
    <t>80/70</t>
  </si>
  <si>
    <t>85/75</t>
  </si>
  <si>
    <t>Luftflöde l/s</t>
  </si>
  <si>
    <t>Värde</t>
  </si>
  <si>
    <t>Ø80 rör</t>
  </si>
  <si>
    <t>PPI 20</t>
  </si>
  <si>
    <t>S-kanal enkel</t>
  </si>
  <si>
    <t>S-kanal perforerad/isolerad</t>
  </si>
  <si>
    <t>Sammanfogning</t>
  </si>
  <si>
    <t>x</t>
  </si>
  <si>
    <t>Watt</t>
  </si>
  <si>
    <t>Tillopp</t>
  </si>
  <si>
    <t>Retur</t>
  </si>
  <si>
    <t>Rumstemperatur</t>
  </si>
  <si>
    <t>Omräknings värde</t>
  </si>
  <si>
    <t>Interpolering</t>
  </si>
  <si>
    <t>Antal ventplus</t>
  </si>
  <si>
    <t>M2</t>
  </si>
  <si>
    <t>Person</t>
  </si>
  <si>
    <t xml:space="preserve"> m i tak</t>
  </si>
  <si>
    <t>ombyte</t>
  </si>
  <si>
    <t>m2</t>
  </si>
  <si>
    <t>K</t>
  </si>
  <si>
    <t>l/s</t>
  </si>
  <si>
    <t>Type 11 300</t>
  </si>
  <si>
    <t>Type 11 400</t>
  </si>
  <si>
    <t>Type 11 500</t>
  </si>
  <si>
    <t>Type 11 600</t>
  </si>
  <si>
    <t>Type 21 300</t>
  </si>
  <si>
    <t>Type 21 400</t>
  </si>
  <si>
    <t>Type 21 500</t>
  </si>
  <si>
    <t>Type 21 600</t>
  </si>
  <si>
    <t>Type 22/33 300</t>
  </si>
  <si>
    <t>Type 22/33 400</t>
  </si>
  <si>
    <t>Type 22/33 500</t>
  </si>
  <si>
    <t>Type 22/33 600</t>
  </si>
  <si>
    <t>Effekt ökning Type 11 300</t>
  </si>
  <si>
    <t>Effekt ökning Type 11 400</t>
  </si>
  <si>
    <t>Effekt ökning type 11 500</t>
  </si>
  <si>
    <t>Effekt ökning type 11 600</t>
  </si>
  <si>
    <t>Effekt ökning type 21 300</t>
  </si>
  <si>
    <t>Effekt ökning type 21 400</t>
  </si>
  <si>
    <t>Effekt ökning type 21 500</t>
  </si>
  <si>
    <t>Effekt ökning type 21 600</t>
  </si>
  <si>
    <t>Effekt ökning type 22/33 300</t>
  </si>
  <si>
    <t>Effekt ökning type 22/33 400</t>
  </si>
  <si>
    <t>Effekt ökning type 22/33 500</t>
  </si>
  <si>
    <t>Effekt ökning type 22/33 600</t>
  </si>
  <si>
    <t>Tryckfall / Oxygen (Pa)</t>
  </si>
  <si>
    <t>Tryckfall / 1 Oxygen (Pa)</t>
  </si>
  <si>
    <t>K Oxygen</t>
  </si>
  <si>
    <t>Används till beräkning</t>
  </si>
  <si>
    <t>Filtertyp</t>
  </si>
  <si>
    <t>Flyttad</t>
  </si>
  <si>
    <t>Rumstemperatur (°C)</t>
  </si>
  <si>
    <t>RESULTAT:</t>
  </si>
  <si>
    <t>FYLL I INDATA:</t>
  </si>
  <si>
    <t>GRÄNSVÄRDEN:</t>
  </si>
  <si>
    <t>Väggenomföring</t>
  </si>
  <si>
    <t>Rullist</t>
  </si>
  <si>
    <t>Ej ändringsbara värden</t>
  </si>
  <si>
    <t>Typ 11 Oxygen finns ej i 300mm höjd</t>
  </si>
  <si>
    <t>DIMENSIONERINGSMODELL version 0.4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</si>
</sst>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"/>
    <numFmt numFmtId="165" formatCode="0.0"/>
    <numFmt numFmtId="166" formatCode="0.000"/>
  </numFmts>
  <fonts count="17" x14ac:knownFonts="1">
    <font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i/>
      <sz val="11"/>
      <color rgb="FF000000"/>
      <name val="Calibri"/>
      <family val="2"/>
      <charset val="1"/>
    </font>
    <font>
      <b/>
      <sz val="14"/>
      <color rgb="FFFF0000"/>
      <name val="Calibri"/>
      <family val="2"/>
      <charset val="1"/>
    </font>
    <font>
      <i/>
      <sz val="11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  <charset val="1"/>
    </font>
    <font>
      <b/>
      <sz val="15"/>
      <color rgb="FFFF0000"/>
      <name val="Calibri"/>
      <family val="2"/>
    </font>
    <font>
      <b/>
      <sz val="14"/>
      <color rgb="FFFF0000"/>
      <name val="Arial"/>
      <family val="2"/>
    </font>
    <font>
      <sz val="14"/>
      <color rgb="FFFF0000"/>
      <name val="Calibri"/>
      <family val="2"/>
      <charset val="1"/>
    </font>
    <font>
      <b/>
      <sz val="16"/>
      <color rgb="FFFF0000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C6D9F1"/>
        <bgColor rgb="FFB9CDE5"/>
      </patternFill>
    </fill>
    <fill>
      <patternFill patternType="solid">
        <fgColor rgb="FFFF0000"/>
        <bgColor rgb="FF993300"/>
      </patternFill>
    </fill>
    <fill>
      <patternFill patternType="solid">
        <fgColor rgb="FFD9D9D9"/>
        <bgColor rgb="FFD7E4BD"/>
      </patternFill>
    </fill>
    <fill>
      <patternFill patternType="solid">
        <fgColor rgb="FF92D050"/>
        <bgColor rgb="FF93CDDD"/>
      </patternFill>
    </fill>
    <fill>
      <patternFill patternType="solid">
        <fgColor rgb="FFFFFF00"/>
        <bgColor rgb="FFFFFF00"/>
      </patternFill>
    </fill>
    <fill>
      <patternFill patternType="solid">
        <fgColor rgb="FF93CDDD"/>
        <bgColor rgb="FF95B3D7"/>
      </patternFill>
    </fill>
    <fill>
      <patternFill patternType="solid">
        <fgColor rgb="FFB9CDE5"/>
        <bgColor rgb="FFC6D9F1"/>
      </patternFill>
    </fill>
    <fill>
      <patternFill patternType="solid">
        <fgColor rgb="FFFFC000"/>
        <bgColor rgb="FFFF9900"/>
      </patternFill>
    </fill>
    <fill>
      <patternFill patternType="solid">
        <fgColor rgb="FFD7E4BD"/>
        <bgColor rgb="FFD9D9D9"/>
      </patternFill>
    </fill>
    <fill>
      <patternFill patternType="solid">
        <fgColor rgb="FF95B3D7"/>
        <bgColor rgb="FF93CDDD"/>
      </patternFill>
    </fill>
    <fill>
      <patternFill patternType="solid">
        <fgColor rgb="FFFCD5B5"/>
        <bgColor rgb="FFD9D9D9"/>
      </patternFill>
    </fill>
    <fill>
      <patternFill patternType="solid">
        <fgColor rgb="FFCCC1DA"/>
        <bgColor rgb="FFB9CDE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4506668294322"/>
        <bgColor theme="7"/>
      </patternFill>
    </fill>
    <fill>
      <patternFill patternType="solid">
        <fgColor theme="7" tint="0.39994506668294322"/>
        <bgColor theme="7" tint="0.39991454817346722"/>
      </patternFill>
    </fill>
    <fill>
      <patternFill patternType="solid">
        <fgColor theme="7" tint="0.39994506668294322"/>
        <bgColor rgb="FFB9CDE5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rgb="FFD7E4BD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9" fontId="8" fillId="0" borderId="0" applyBorder="0" applyProtection="0"/>
    <xf numFmtId="0" fontId="1" fillId="0" borderId="0"/>
  </cellStyleXfs>
  <cellXfs count="16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Font="1" applyAlignment="1">
      <alignment horizontal="left"/>
    </xf>
    <xf numFmtId="0" fontId="0" fillId="5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 applyProtection="1">
      <alignment horizontal="center"/>
      <protection locked="0"/>
    </xf>
    <xf numFmtId="2" fontId="0" fillId="6" borderId="1" xfId="0" applyNumberFormat="1" applyFill="1" applyBorder="1" applyAlignment="1">
      <alignment horizontal="center"/>
    </xf>
    <xf numFmtId="0" fontId="2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locked="0"/>
    </xf>
    <xf numFmtId="9" fontId="0" fillId="0" borderId="1" xfId="1" applyFont="1" applyBorder="1" applyAlignment="1" applyProtection="1">
      <alignment horizontal="center"/>
    </xf>
    <xf numFmtId="0" fontId="0" fillId="4" borderId="1" xfId="0" applyFill="1" applyBorder="1" applyAlignment="1" applyProtection="1">
      <alignment horizontal="center"/>
      <protection hidden="1"/>
    </xf>
    <xf numFmtId="165" fontId="0" fillId="4" borderId="1" xfId="0" applyNumberFormat="1" applyFill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left"/>
      <protection hidden="1"/>
    </xf>
    <xf numFmtId="0" fontId="5" fillId="4" borderId="1" xfId="0" applyFont="1" applyFill="1" applyBorder="1" applyAlignment="1" applyProtection="1">
      <alignment horizontal="center"/>
      <protection hidden="1"/>
    </xf>
    <xf numFmtId="1" fontId="5" fillId="4" borderId="1" xfId="0" applyNumberFormat="1" applyFont="1" applyFill="1" applyBorder="1" applyAlignment="1" applyProtection="1">
      <alignment horizontal="center"/>
      <protection hidden="1"/>
    </xf>
    <xf numFmtId="1" fontId="5" fillId="6" borderId="1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 applyProtection="1">
      <alignment horizontal="center"/>
      <protection hidden="1"/>
    </xf>
    <xf numFmtId="0" fontId="5" fillId="0" borderId="0" xfId="0" applyFont="1" applyBorder="1" applyAlignment="1">
      <alignment horizontal="center"/>
    </xf>
    <xf numFmtId="0" fontId="0" fillId="0" borderId="0" xfId="0" applyBorder="1" applyProtection="1"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2" fillId="0" borderId="0" xfId="0" applyFont="1" applyBorder="1"/>
    <xf numFmtId="0" fontId="6" fillId="0" borderId="0" xfId="0" applyFont="1" applyBorder="1" applyAlignment="1" applyProtection="1">
      <alignment horizontal="center"/>
      <protection hidden="1"/>
    </xf>
    <xf numFmtId="0" fontId="2" fillId="0" borderId="0" xfId="0" applyFont="1"/>
    <xf numFmtId="0" fontId="5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1" fontId="0" fillId="4" borderId="1" xfId="0" applyNumberFormat="1" applyFill="1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0" fontId="0" fillId="7" borderId="1" xfId="0" applyFill="1" applyBorder="1" applyAlignment="1">
      <alignment horizontal="center"/>
    </xf>
    <xf numFmtId="0" fontId="0" fillId="0" borderId="1" xfId="0" applyFont="1" applyBorder="1"/>
    <xf numFmtId="0" fontId="0" fillId="0" borderId="7" xfId="0" applyFont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7" xfId="0" applyFont="1" applyBorder="1"/>
    <xf numFmtId="0" fontId="0" fillId="2" borderId="1" xfId="0" applyFill="1" applyBorder="1"/>
    <xf numFmtId="0" fontId="0" fillId="8" borderId="1" xfId="0" applyFill="1" applyBorder="1" applyAlignment="1">
      <alignment horizontal="center"/>
    </xf>
    <xf numFmtId="0" fontId="0" fillId="8" borderId="1" xfId="0" applyFill="1" applyBorder="1"/>
    <xf numFmtId="0" fontId="0" fillId="0" borderId="0" xfId="0"/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1" fontId="7" fillId="2" borderId="6" xfId="0" applyNumberFormat="1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10" borderId="10" xfId="0" applyFont="1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10" borderId="1" xfId="0" applyNumberFormat="1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10" borderId="6" xfId="0" applyFont="1" applyFill="1" applyBorder="1" applyAlignment="1">
      <alignment horizontal="center"/>
    </xf>
    <xf numFmtId="166" fontId="7" fillId="10" borderId="10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" fontId="0" fillId="6" borderId="14" xfId="0" applyNumberFormat="1" applyFill="1" applyBorder="1" applyAlignment="1">
      <alignment horizontal="center"/>
    </xf>
    <xf numFmtId="0" fontId="0" fillId="0" borderId="15" xfId="0" applyBorder="1"/>
    <xf numFmtId="0" fontId="0" fillId="0" borderId="16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7" xfId="0" applyBorder="1"/>
    <xf numFmtId="0" fontId="0" fillId="0" borderId="8" xfId="0" applyFont="1" applyBorder="1"/>
    <xf numFmtId="0" fontId="0" fillId="0" borderId="18" xfId="0" applyBorder="1"/>
    <xf numFmtId="1" fontId="0" fillId="0" borderId="1" xfId="0" applyNumberFormat="1" applyBorder="1" applyAlignment="1">
      <alignment horizontal="center"/>
    </xf>
    <xf numFmtId="1" fontId="0" fillId="11" borderId="19" xfId="0" applyNumberFormat="1" applyFill="1" applyBorder="1"/>
    <xf numFmtId="0" fontId="0" fillId="11" borderId="19" xfId="0" applyFill="1" applyBorder="1"/>
    <xf numFmtId="1" fontId="0" fillId="6" borderId="1" xfId="0" applyNumberForma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" fontId="0" fillId="6" borderId="21" xfId="0" applyNumberFormat="1" applyFill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0" fontId="0" fillId="0" borderId="22" xfId="0" applyBorder="1"/>
    <xf numFmtId="1" fontId="7" fillId="0" borderId="0" xfId="0" applyNumberFormat="1" applyFont="1"/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8" borderId="1" xfId="0" applyFont="1" applyFill="1" applyBorder="1" applyAlignment="1">
      <alignment horizontal="left"/>
    </xf>
    <xf numFmtId="0" fontId="7" fillId="8" borderId="1" xfId="0" applyFont="1" applyFill="1" applyBorder="1" applyAlignment="1">
      <alignment horizontal="center"/>
    </xf>
    <xf numFmtId="1" fontId="7" fillId="8" borderId="1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0" fontId="7" fillId="8" borderId="7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0" borderId="4" xfId="0" applyFont="1" applyBorder="1"/>
    <xf numFmtId="0" fontId="7" fillId="0" borderId="0" xfId="0" applyFont="1" applyBorder="1"/>
    <xf numFmtId="0" fontId="7" fillId="8" borderId="10" xfId="0" applyFont="1" applyFill="1" applyBorder="1" applyAlignment="1">
      <alignment horizontal="left"/>
    </xf>
    <xf numFmtId="0" fontId="7" fillId="12" borderId="10" xfId="0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/>
    </xf>
    <xf numFmtId="1" fontId="7" fillId="8" borderId="10" xfId="0" applyNumberFormat="1" applyFont="1" applyFill="1" applyBorder="1" applyAlignment="1">
      <alignment horizontal="center"/>
    </xf>
    <xf numFmtId="0" fontId="7" fillId="0" borderId="23" xfId="0" applyFont="1" applyBorder="1"/>
    <xf numFmtId="0" fontId="7" fillId="0" borderId="24" xfId="0" applyFont="1" applyBorder="1"/>
    <xf numFmtId="165" fontId="7" fillId="0" borderId="25" xfId="0" applyNumberFormat="1" applyFont="1" applyBorder="1" applyAlignment="1">
      <alignment horizontal="center"/>
    </xf>
    <xf numFmtId="0" fontId="7" fillId="12" borderId="6" xfId="0" applyFont="1" applyFill="1" applyBorder="1" applyAlignment="1">
      <alignment horizontal="center"/>
    </xf>
    <xf numFmtId="165" fontId="7" fillId="0" borderId="0" xfId="0" applyNumberFormat="1" applyFont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0" fillId="14" borderId="0" xfId="0" applyFill="1"/>
    <xf numFmtId="0" fontId="9" fillId="15" borderId="0" xfId="0" applyFont="1" applyFill="1"/>
    <xf numFmtId="0" fontId="10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64" fontId="0" fillId="0" borderId="0" xfId="0" applyNumberFormat="1" applyBorder="1" applyAlignment="1">
      <alignment horizontal="center"/>
    </xf>
    <xf numFmtId="0" fontId="0" fillId="0" borderId="0" xfId="0" applyFont="1" applyBorder="1" applyAlignment="1" applyProtection="1">
      <alignment horizontal="center"/>
      <protection hidden="1"/>
    </xf>
    <xf numFmtId="0" fontId="0" fillId="2" borderId="0" xfId="0" applyFont="1" applyFill="1" applyBorder="1" applyAlignment="1" applyProtection="1">
      <alignment horizontal="center"/>
      <protection hidden="1"/>
    </xf>
    <xf numFmtId="0" fontId="0" fillId="4" borderId="0" xfId="0" applyFill="1" applyBorder="1" applyAlignment="1" applyProtection="1">
      <alignment horizontal="center"/>
      <protection hidden="1"/>
    </xf>
    <xf numFmtId="0" fontId="10" fillId="16" borderId="0" xfId="0" applyFont="1" applyFill="1" applyAlignment="1">
      <alignment horizontal="left"/>
    </xf>
    <xf numFmtId="0" fontId="0" fillId="16" borderId="0" xfId="0" applyFill="1" applyAlignment="1">
      <alignment horizontal="center"/>
    </xf>
    <xf numFmtId="0" fontId="0" fillId="16" borderId="0" xfId="0" applyFill="1"/>
    <xf numFmtId="0" fontId="0" fillId="16" borderId="0" xfId="0" applyFont="1" applyFill="1" applyAlignment="1">
      <alignment horizontal="left"/>
    </xf>
    <xf numFmtId="0" fontId="2" fillId="16" borderId="1" xfId="0" applyFont="1" applyFill="1" applyBorder="1" applyAlignment="1" applyProtection="1">
      <alignment horizontal="center"/>
      <protection hidden="1"/>
    </xf>
    <xf numFmtId="0" fontId="4" fillId="16" borderId="1" xfId="0" applyFont="1" applyFill="1" applyBorder="1" applyAlignment="1" applyProtection="1">
      <alignment horizontal="center"/>
      <protection hidden="1"/>
    </xf>
    <xf numFmtId="0" fontId="2" fillId="16" borderId="1" xfId="0" applyFont="1" applyFill="1" applyBorder="1" applyAlignment="1">
      <alignment horizontal="center"/>
    </xf>
    <xf numFmtId="0" fontId="2" fillId="16" borderId="0" xfId="0" applyFont="1" applyFill="1" applyBorder="1" applyAlignment="1" applyProtection="1">
      <alignment horizontal="center"/>
      <protection hidden="1"/>
    </xf>
    <xf numFmtId="0" fontId="0" fillId="16" borderId="0" xfId="0" applyFill="1" applyBorder="1" applyAlignment="1" applyProtection="1">
      <alignment horizontal="center"/>
      <protection hidden="1"/>
    </xf>
    <xf numFmtId="0" fontId="0" fillId="17" borderId="1" xfId="0" applyFont="1" applyFill="1" applyBorder="1" applyAlignment="1" applyProtection="1">
      <alignment horizontal="center"/>
      <protection locked="0"/>
    </xf>
    <xf numFmtId="0" fontId="0" fillId="18" borderId="1" xfId="0" applyFill="1" applyBorder="1" applyAlignment="1" applyProtection="1">
      <alignment horizontal="center"/>
      <protection locked="0"/>
    </xf>
    <xf numFmtId="0" fontId="0" fillId="19" borderId="1" xfId="0" applyFill="1" applyBorder="1" applyAlignment="1" applyProtection="1">
      <alignment horizontal="center"/>
      <protection locked="0"/>
    </xf>
    <xf numFmtId="0" fontId="0" fillId="19" borderId="1" xfId="0" applyFont="1" applyFill="1" applyBorder="1" applyAlignment="1" applyProtection="1">
      <alignment horizontal="center"/>
      <protection locked="0"/>
    </xf>
    <xf numFmtId="0" fontId="0" fillId="3" borderId="26" xfId="0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11" fillId="16" borderId="0" xfId="0" applyFont="1" applyFill="1" applyAlignment="1">
      <alignment horizontal="left"/>
    </xf>
    <xf numFmtId="0" fontId="12" fillId="16" borderId="0" xfId="0" applyFont="1" applyFill="1" applyAlignment="1">
      <alignment horizontal="left"/>
    </xf>
    <xf numFmtId="0" fontId="0" fillId="21" borderId="1" xfId="0" applyFill="1" applyBorder="1"/>
    <xf numFmtId="0" fontId="16" fillId="0" borderId="27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horizontal="center" vertical="center"/>
      <protection hidden="1"/>
    </xf>
    <xf numFmtId="0" fontId="14" fillId="16" borderId="27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13" fillId="22" borderId="27" xfId="0" applyNumberFormat="1" applyFont="1" applyFill="1" applyBorder="1" applyAlignment="1" applyProtection="1">
      <alignment horizontal="center" vertical="center"/>
      <protection hidden="1"/>
    </xf>
    <xf numFmtId="0" fontId="13" fillId="16" borderId="3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6" fillId="16" borderId="27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</cellXfs>
  <cellStyles count="3">
    <cellStyle name="Normal" xfId="0" builtinId="0"/>
    <cellStyle name="normální_KORADO_výkon 1" xfId="2"/>
    <cellStyle name="Percent" xfId="1" builtinId="5"/>
  </cellStyles>
  <dxfs count="7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5B3D7"/>
      <rgbColor rgb="FF993366"/>
      <rgbColor rgb="FFFFFFCC"/>
      <rgbColor rgb="FFD9D9D9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B9CDE5"/>
      <rgbColor rgb="FFD7E4BD"/>
      <rgbColor rgb="FFFFFF99"/>
      <rgbColor rgb="FF93CDDD"/>
      <rgbColor rgb="FFFF99CC"/>
      <rgbColor rgb="FFCC99FF"/>
      <rgbColor rgb="FFFCD5B5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104774</xdr:rowOff>
    </xdr:from>
    <xdr:to>
      <xdr:col>8</xdr:col>
      <xdr:colOff>190501</xdr:colOff>
      <xdr:row>5</xdr:row>
      <xdr:rowOff>105834</xdr:rowOff>
    </xdr:to>
    <xdr:sp macro="" textlink="">
      <xdr:nvSpPr>
        <xdr:cNvPr id="3" name="Line 1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19050" y="686857"/>
          <a:ext cx="9357784" cy="1060"/>
        </a:xfrm>
        <a:prstGeom prst="line">
          <a:avLst/>
        </a:prstGeom>
        <a:noFill/>
        <a:ln w="19080">
          <a:solidFill>
            <a:schemeClr val="bg2">
              <a:lumMod val="50000"/>
            </a:schemeClr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44450</xdr:colOff>
      <xdr:row>26</xdr:row>
      <xdr:rowOff>119590</xdr:rowOff>
    </xdr:from>
    <xdr:to>
      <xdr:col>8</xdr:col>
      <xdr:colOff>215901</xdr:colOff>
      <xdr:row>26</xdr:row>
      <xdr:rowOff>120650</xdr:rowOff>
    </xdr:to>
    <xdr:sp macro="" textlink="">
      <xdr:nvSpPr>
        <xdr:cNvPr id="4" name="Line 1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44450" y="4924423"/>
          <a:ext cx="9357784" cy="1060"/>
        </a:xfrm>
        <a:prstGeom prst="line">
          <a:avLst/>
        </a:prstGeom>
        <a:noFill/>
        <a:ln w="19080">
          <a:solidFill>
            <a:schemeClr val="bg2">
              <a:lumMod val="50000"/>
            </a:schemeClr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1</xdr:col>
      <xdr:colOff>0</xdr:colOff>
      <xdr:row>1</xdr:row>
      <xdr:rowOff>1</xdr:rowOff>
    </xdr:from>
    <xdr:to>
      <xdr:col>1</xdr:col>
      <xdr:colOff>1222375</xdr:colOff>
      <xdr:row>3</xdr:row>
      <xdr:rowOff>148839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1"/>
          <a:ext cx="1222375" cy="625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126"/>
  <sheetViews>
    <sheetView windowProtection="1" tabSelected="1" zoomScale="60" zoomScaleNormal="60" zoomScalePageLayoutView="60" workbookViewId="0">
      <selection activeCell="D26" sqref="D26"/>
    </sheetView>
  </sheetViews>
  <sheetFormatPr defaultColWidth="8.7109375" defaultRowHeight="15" x14ac:dyDescent="0.25"/>
  <cols>
    <col min="1" max="1" width="3.7109375" style="1" customWidth="1"/>
    <col min="2" max="2" width="30.7109375" style="1" customWidth="1"/>
    <col min="3" max="3" width="3.7109375" style="1" customWidth="1"/>
    <col min="4" max="4" width="30.7109375" style="1" customWidth="1"/>
    <col min="5" max="5" width="3.7109375" style="1" customWidth="1"/>
    <col min="6" max="6" width="30.7109375" style="1" customWidth="1"/>
    <col min="7" max="7" width="3.7109375" style="1" customWidth="1"/>
    <col min="8" max="8" width="30.7109375" style="1" customWidth="1"/>
    <col min="9" max="9" width="22.28515625" style="1" customWidth="1"/>
  </cols>
  <sheetData>
    <row r="1" spans="1:9" s="47" customFormat="1" x14ac:dyDescent="0.25">
      <c r="A1" s="129"/>
      <c r="B1" s="129"/>
      <c r="C1" s="129"/>
      <c r="D1" s="129"/>
      <c r="E1" s="129"/>
      <c r="F1" s="130"/>
      <c r="G1" s="130"/>
      <c r="H1" s="130"/>
      <c r="I1" s="129"/>
    </row>
    <row r="2" spans="1:9" s="47" customFormat="1" ht="18.75" x14ac:dyDescent="0.3">
      <c r="A2" s="129"/>
      <c r="B2" s="129"/>
      <c r="C2" s="129"/>
      <c r="D2" s="129"/>
      <c r="E2" s="129"/>
      <c r="F2" s="130"/>
      <c r="G2" s="145"/>
      <c r="H2" s="144" t="s">
        <v>126</v>
      </c>
      <c r="I2" s="129"/>
    </row>
    <row r="3" spans="1:9" s="47" customFormat="1" ht="18.75" x14ac:dyDescent="0.3">
      <c r="A3" s="129"/>
      <c r="B3" s="129"/>
      <c r="C3" s="129"/>
      <c r="D3" s="129"/>
      <c r="E3" s="129"/>
      <c r="F3" s="130"/>
      <c r="G3" s="142"/>
      <c r="H3" s="144" t="s">
        <v>125</v>
      </c>
      <c r="I3" s="129"/>
    </row>
    <row r="4" spans="1:9" s="47" customFormat="1" ht="18.75" x14ac:dyDescent="0.3">
      <c r="A4" s="129"/>
      <c r="B4" s="129"/>
      <c r="C4" s="129"/>
      <c r="D4" s="129"/>
      <c r="E4" s="130"/>
      <c r="F4" s="130"/>
      <c r="G4" s="141"/>
      <c r="H4" s="144" t="s">
        <v>0</v>
      </c>
      <c r="I4" s="129"/>
    </row>
    <row r="5" spans="1:9" s="47" customFormat="1" ht="15.75" x14ac:dyDescent="0.25">
      <c r="A5" s="128"/>
      <c r="B5" s="128" t="s">
        <v>128</v>
      </c>
      <c r="C5" s="129"/>
      <c r="D5" s="129"/>
      <c r="E5" s="130"/>
      <c r="F5" s="130"/>
      <c r="G5" s="5"/>
      <c r="H5" s="143" t="s">
        <v>1</v>
      </c>
      <c r="I5" s="129"/>
    </row>
    <row r="6" spans="1:9" s="47" customFormat="1" ht="15.75" x14ac:dyDescent="0.25">
      <c r="A6" s="128"/>
      <c r="B6" s="128"/>
      <c r="C6" s="128"/>
      <c r="D6" s="128"/>
      <c r="E6" s="128"/>
      <c r="F6" s="128"/>
      <c r="G6" s="122"/>
      <c r="H6" s="128"/>
      <c r="I6" s="128"/>
    </row>
    <row r="7" spans="1:9" s="47" customFormat="1" ht="15.75" x14ac:dyDescent="0.25">
      <c r="A7" s="128"/>
      <c r="B7" s="128" t="s">
        <v>122</v>
      </c>
      <c r="C7" s="128"/>
      <c r="D7" s="122"/>
      <c r="E7" s="128"/>
      <c r="F7" s="128" t="s">
        <v>123</v>
      </c>
      <c r="G7" s="128"/>
      <c r="H7" s="128"/>
      <c r="I7" s="128"/>
    </row>
    <row r="8" spans="1:9" s="47" customFormat="1" ht="15.75" x14ac:dyDescent="0.25">
      <c r="A8" s="128"/>
      <c r="B8" s="134" t="s">
        <v>6</v>
      </c>
      <c r="C8" s="128"/>
      <c r="D8" s="137" t="s">
        <v>9</v>
      </c>
      <c r="E8" s="128"/>
      <c r="F8" s="132" t="s">
        <v>6</v>
      </c>
      <c r="G8" s="130"/>
      <c r="H8" s="17">
        <f>VLOOKUP(D8,Data!A3:C15,2)</f>
        <v>55</v>
      </c>
      <c r="I8" s="128"/>
    </row>
    <row r="9" spans="1:9" s="47" customFormat="1" ht="15.75" x14ac:dyDescent="0.25">
      <c r="A9" s="128"/>
      <c r="B9" s="128"/>
      <c r="C9" s="128"/>
      <c r="D9" s="122"/>
      <c r="E9" s="128"/>
      <c r="F9" s="130"/>
      <c r="G9" s="130"/>
      <c r="I9" s="128"/>
    </row>
    <row r="10" spans="1:9" s="47" customFormat="1" ht="15.75" x14ac:dyDescent="0.25">
      <c r="A10" s="128"/>
      <c r="B10" s="134" t="s">
        <v>7</v>
      </c>
      <c r="C10" s="128"/>
      <c r="D10" s="138">
        <v>-19</v>
      </c>
      <c r="E10" s="128"/>
      <c r="F10" s="132" t="s">
        <v>6</v>
      </c>
      <c r="G10" s="130"/>
      <c r="H10" s="17">
        <f>VLOOKUP(D8,Data!A3:C16,3)</f>
        <v>45</v>
      </c>
      <c r="I10" s="128"/>
    </row>
    <row r="11" spans="1:9" s="47" customFormat="1" ht="15.75" x14ac:dyDescent="0.25">
      <c r="A11" s="128"/>
      <c r="B11" s="128"/>
      <c r="C11" s="128"/>
      <c r="D11" s="122"/>
      <c r="E11" s="128"/>
      <c r="F11" s="128"/>
      <c r="G11" s="128"/>
      <c r="H11" s="122"/>
      <c r="I11" s="128"/>
    </row>
    <row r="12" spans="1:9" s="47" customFormat="1" ht="15.75" x14ac:dyDescent="0.25">
      <c r="A12" s="128"/>
      <c r="B12" s="134" t="s">
        <v>120</v>
      </c>
      <c r="C12" s="128"/>
      <c r="D12" s="139">
        <v>21</v>
      </c>
      <c r="E12" s="128"/>
      <c r="F12" s="132" t="s">
        <v>27</v>
      </c>
      <c r="G12" s="128"/>
      <c r="H12" s="17">
        <v>10</v>
      </c>
      <c r="I12" s="128"/>
    </row>
    <row r="13" spans="1:9" s="47" customFormat="1" ht="15.75" x14ac:dyDescent="0.25">
      <c r="A13" s="128"/>
      <c r="B13" s="128"/>
      <c r="C13" s="128"/>
      <c r="D13" s="122"/>
      <c r="E13" s="128"/>
      <c r="F13" s="128"/>
      <c r="G13" s="128"/>
      <c r="H13" s="122"/>
      <c r="I13" s="128"/>
    </row>
    <row r="14" spans="1:9" s="47" customFormat="1" ht="15.75" x14ac:dyDescent="0.25">
      <c r="A14" s="128"/>
      <c r="B14" s="134" t="s">
        <v>8</v>
      </c>
      <c r="C14" s="128"/>
      <c r="D14" s="139">
        <v>8</v>
      </c>
      <c r="E14" s="128"/>
      <c r="F14" s="133" t="s">
        <v>24</v>
      </c>
      <c r="G14" s="128"/>
      <c r="H14" s="21">
        <f>(1.2*1*(D12-D10)*(D14/1000))*1000</f>
        <v>384</v>
      </c>
      <c r="I14" s="128"/>
    </row>
    <row r="15" spans="1:9" s="47" customFormat="1" ht="15.75" x14ac:dyDescent="0.25">
      <c r="A15" s="128"/>
      <c r="B15" s="128"/>
      <c r="C15" s="128"/>
      <c r="D15" s="122"/>
      <c r="E15" s="128"/>
      <c r="F15" s="128"/>
      <c r="G15" s="128"/>
      <c r="H15" s="122"/>
      <c r="I15" s="128"/>
    </row>
    <row r="16" spans="1:9" s="47" customFormat="1" ht="15.75" x14ac:dyDescent="0.25">
      <c r="A16" s="128"/>
      <c r="B16" s="134" t="s">
        <v>12</v>
      </c>
      <c r="C16" s="128"/>
      <c r="D16" s="140">
        <v>1</v>
      </c>
      <c r="E16" s="128"/>
      <c r="F16" s="134" t="s">
        <v>11</v>
      </c>
      <c r="G16" s="128"/>
      <c r="H16" s="17">
        <v>1</v>
      </c>
      <c r="I16" s="128"/>
    </row>
    <row r="17" spans="1:9" s="47" customFormat="1" ht="15.75" x14ac:dyDescent="0.25">
      <c r="A17" s="128"/>
      <c r="B17" s="128"/>
      <c r="C17" s="128"/>
      <c r="D17" s="122"/>
      <c r="E17" s="128"/>
      <c r="F17" s="128"/>
      <c r="G17" s="128"/>
      <c r="H17" s="122"/>
      <c r="I17" s="128"/>
    </row>
    <row r="18" spans="1:9" s="47" customFormat="1" ht="15.75" x14ac:dyDescent="0.25">
      <c r="A18" s="128"/>
      <c r="B18" s="134" t="s">
        <v>16</v>
      </c>
      <c r="C18" s="128"/>
      <c r="D18" s="139">
        <v>400</v>
      </c>
      <c r="E18" s="128"/>
      <c r="F18" s="134" t="s">
        <v>15</v>
      </c>
      <c r="G18" s="128"/>
      <c r="H18" s="17" t="s">
        <v>15</v>
      </c>
      <c r="I18" s="128"/>
    </row>
    <row r="19" spans="1:9" s="47" customFormat="1" ht="15.75" x14ac:dyDescent="0.25">
      <c r="A19" s="128"/>
      <c r="B19" s="128"/>
      <c r="C19" s="128"/>
      <c r="D19" s="122"/>
      <c r="E19" s="128"/>
      <c r="F19" s="128"/>
      <c r="G19" s="128"/>
      <c r="H19" s="128"/>
      <c r="I19" s="128"/>
    </row>
    <row r="20" spans="1:9" s="47" customFormat="1" ht="15.75" x14ac:dyDescent="0.25">
      <c r="A20" s="128"/>
      <c r="B20" s="134" t="s">
        <v>17</v>
      </c>
      <c r="C20" s="128"/>
      <c r="D20" s="139">
        <v>1200</v>
      </c>
      <c r="E20" s="128"/>
      <c r="F20" s="128"/>
      <c r="G20" s="128"/>
      <c r="H20" s="128"/>
      <c r="I20" s="128"/>
    </row>
    <row r="21" spans="1:9" s="47" customFormat="1" ht="15.75" x14ac:dyDescent="0.25">
      <c r="A21" s="128"/>
      <c r="B21" s="128"/>
      <c r="C21" s="128"/>
      <c r="D21" s="122"/>
      <c r="E21" s="128"/>
      <c r="F21" s="128"/>
      <c r="G21" s="128"/>
      <c r="H21" s="128"/>
      <c r="I21" s="128"/>
    </row>
    <row r="22" spans="1:9" s="47" customFormat="1" ht="15.75" x14ac:dyDescent="0.25">
      <c r="A22" s="128"/>
      <c r="B22" s="134" t="s">
        <v>124</v>
      </c>
      <c r="C22" s="128"/>
      <c r="D22" s="140" t="s">
        <v>60</v>
      </c>
      <c r="E22" s="128"/>
      <c r="F22" s="132" t="s">
        <v>114</v>
      </c>
      <c r="G22" s="130"/>
      <c r="H22" s="18">
        <f>VLOOKUP(Beräkning!$A$4,'Data tryckfall'!A:E,5,FALSE())</f>
        <v>7.17</v>
      </c>
      <c r="I22" s="128"/>
    </row>
    <row r="23" spans="1:9" s="47" customFormat="1" ht="15.75" x14ac:dyDescent="0.25">
      <c r="A23" s="128"/>
      <c r="B23" s="128"/>
      <c r="C23" s="128"/>
      <c r="D23" s="122"/>
      <c r="E23" s="128"/>
      <c r="F23" s="130"/>
      <c r="G23" s="130"/>
      <c r="I23" s="128"/>
    </row>
    <row r="24" spans="1:9" s="47" customFormat="1" ht="15.75" x14ac:dyDescent="0.25">
      <c r="A24" s="128"/>
      <c r="B24" s="134" t="s">
        <v>19</v>
      </c>
      <c r="C24" s="128"/>
      <c r="D24" s="140" t="s">
        <v>22</v>
      </c>
      <c r="E24" s="128"/>
      <c r="F24" s="132" t="s">
        <v>115</v>
      </c>
      <c r="G24" s="130"/>
      <c r="H24" s="18">
        <f>Beräkning!C8</f>
        <v>7.17</v>
      </c>
      <c r="I24" s="128"/>
    </row>
    <row r="25" spans="1:9" s="47" customFormat="1" ht="15.75" x14ac:dyDescent="0.25">
      <c r="A25" s="128"/>
      <c r="B25" s="128"/>
      <c r="C25" s="128"/>
      <c r="D25" s="122"/>
      <c r="E25" s="128"/>
      <c r="F25" s="128"/>
      <c r="G25" s="128"/>
      <c r="H25" s="128"/>
      <c r="I25" s="128"/>
    </row>
    <row r="26" spans="1:9" s="47" customFormat="1" ht="15.75" x14ac:dyDescent="0.25">
      <c r="A26" s="128"/>
      <c r="B26" s="134" t="s">
        <v>3</v>
      </c>
      <c r="C26" s="128"/>
      <c r="D26" s="15">
        <v>300</v>
      </c>
      <c r="E26" s="128"/>
      <c r="F26" s="128"/>
      <c r="G26" s="128"/>
      <c r="H26" s="128"/>
      <c r="I26" s="128"/>
    </row>
    <row r="27" spans="1:9" s="47" customFormat="1" ht="15.75" x14ac:dyDescent="0.25">
      <c r="A27" s="128"/>
      <c r="B27" s="128"/>
      <c r="C27" s="128"/>
      <c r="D27" s="122"/>
      <c r="E27" s="128"/>
      <c r="F27" s="128"/>
      <c r="G27" s="128"/>
      <c r="H27" s="128"/>
      <c r="I27" s="128"/>
    </row>
    <row r="28" spans="1:9" s="47" customFormat="1" ht="15.75" x14ac:dyDescent="0.25">
      <c r="A28" s="128"/>
      <c r="B28" s="128" t="s">
        <v>121</v>
      </c>
      <c r="C28" s="128"/>
      <c r="D28" s="128"/>
      <c r="E28" s="128"/>
      <c r="F28" s="128"/>
      <c r="G28" s="128"/>
      <c r="H28" s="157" t="str">
        <f>IF($D$16&gt;1,"Två Oxygen / Radiator (min längd 1200 mm)"," ")</f>
        <v xml:space="preserve"> </v>
      </c>
      <c r="I28" s="158"/>
    </row>
    <row r="29" spans="1:9" s="47" customFormat="1" ht="15.75" x14ac:dyDescent="0.25">
      <c r="A29" s="128"/>
      <c r="B29" s="132" t="str">
        <f>H18</f>
        <v>Radiator</v>
      </c>
      <c r="C29" s="135"/>
      <c r="D29" s="14" t="s">
        <v>30</v>
      </c>
      <c r="E29" s="135"/>
      <c r="F29" s="14" t="s">
        <v>31</v>
      </c>
      <c r="G29" s="128"/>
      <c r="H29" s="159"/>
      <c r="I29" s="160"/>
    </row>
    <row r="30" spans="1:9" s="47" customFormat="1" ht="15.75" x14ac:dyDescent="0.25">
      <c r="A30" s="128"/>
      <c r="B30" s="17" t="str">
        <f>CONCATENATE(Beräkning!C28," ",$D$18,"x",$D$20)</f>
        <v>Type 11 400x1200</v>
      </c>
      <c r="C30" s="136"/>
      <c r="D30" s="34">
        <f>(VLOOKUP(Beräkning!C29,'Värden effektökning'!A:E,5,FALSE()))*Beräkning!A14</f>
        <v>162.29999999999978</v>
      </c>
      <c r="E30" s="136"/>
      <c r="F30" s="18">
        <f>VLOOKUP(Beräkning!G29,'Värden temperaturhöjning'!$A:$E,5,FALSE())</f>
        <v>15.212000000000002</v>
      </c>
      <c r="G30" s="128"/>
      <c r="H30" s="128"/>
      <c r="I30" s="128"/>
    </row>
    <row r="31" spans="1:9" s="47" customFormat="1" ht="15.75" x14ac:dyDescent="0.25">
      <c r="A31" s="128"/>
      <c r="B31" s="122"/>
      <c r="C31" s="128"/>
      <c r="D31" s="122"/>
      <c r="E31" s="128"/>
      <c r="F31" s="122"/>
      <c r="G31" s="128"/>
      <c r="H31" s="128"/>
      <c r="I31" s="128"/>
    </row>
    <row r="32" spans="1:9" s="47" customFormat="1" ht="15.75" x14ac:dyDescent="0.25">
      <c r="A32" s="128"/>
      <c r="B32" s="17" t="str">
        <f>CONCATENATE(Beräkning!C31," ",$D$18,"x",$D$20)</f>
        <v>Type 21 400x1200</v>
      </c>
      <c r="C32" s="136"/>
      <c r="D32" s="34">
        <f>(VLOOKUP(Beräkning!C32,'Värden effektökning'!A:E,5,FALSE()))*Beräkning!A14</f>
        <v>228.29999999999978</v>
      </c>
      <c r="E32" s="136"/>
      <c r="F32" s="18">
        <f>VLOOKUP(Beräkning!G32,'Värden temperaturhöjning'!$A:$E,5,FALSE())</f>
        <v>25.211999999999968</v>
      </c>
      <c r="G32" s="128"/>
      <c r="H32" s="153" t="s">
        <v>127</v>
      </c>
      <c r="I32" s="154"/>
    </row>
    <row r="33" spans="1:14" s="47" customFormat="1" ht="15.75" x14ac:dyDescent="0.25">
      <c r="A33" s="128"/>
      <c r="B33" s="122"/>
      <c r="C33" s="128"/>
      <c r="D33" s="122"/>
      <c r="E33" s="128"/>
      <c r="F33" s="122"/>
      <c r="G33" s="128"/>
      <c r="H33" s="155"/>
      <c r="I33" s="156"/>
    </row>
    <row r="34" spans="1:14" s="47" customFormat="1" ht="15.75" x14ac:dyDescent="0.25">
      <c r="A34" s="128"/>
      <c r="B34" s="17" t="str">
        <f>CONCATENATE(Beräkning!E34," ",$D$18,"x",$D$20)</f>
        <v>Type 22 400x1200</v>
      </c>
      <c r="C34" s="136"/>
      <c r="D34" s="34">
        <f>(VLOOKUP(Beräkning!C35,'Värden effektökning'!A:E,5,FALSE()))*Beräkning!A14</f>
        <v>243.29999999999978</v>
      </c>
      <c r="E34" s="136"/>
      <c r="F34" s="18">
        <f>VLOOKUP(Beräkning!G35,'Värden temperaturhöjning'!$A:$E,5,FALSE())</f>
        <v>27.211999999999968</v>
      </c>
      <c r="G34" s="128"/>
      <c r="H34" s="128"/>
      <c r="I34" s="128"/>
    </row>
    <row r="35" spans="1:14" s="47" customFormat="1" ht="15.75" x14ac:dyDescent="0.25">
      <c r="A35" s="128"/>
      <c r="B35" s="122"/>
      <c r="C35" s="128"/>
      <c r="D35" s="122"/>
      <c r="E35" s="128"/>
      <c r="F35" s="122"/>
      <c r="G35" s="128"/>
      <c r="H35" s="128"/>
      <c r="I35" s="128"/>
    </row>
    <row r="36" spans="1:14" x14ac:dyDescent="0.25">
      <c r="A36" s="129"/>
      <c r="B36" s="17" t="str">
        <f>CONCATENATE(Beräkning!E37," ",$D$18,"x",$D$20)</f>
        <v>Type 33 400x1200</v>
      </c>
      <c r="C36" s="136"/>
      <c r="D36" s="34">
        <f>(VLOOKUP(Beräkning!C38,'Värden effektökning'!A:E,5,FALSE()))*Beräkning!A14</f>
        <v>243.29999999999978</v>
      </c>
      <c r="E36" s="136"/>
      <c r="F36" s="18">
        <f>VLOOKUP(Beräkning!G38,'Värden temperaturhöjning'!$A:$E,5,FALSE())</f>
        <v>27.211999999999968</v>
      </c>
      <c r="G36" s="129"/>
      <c r="H36" s="161" t="str">
        <f>IF($D$20&gt;1400,"Använd extra konsoler. Om två Oxygen används behövs inga extra konsoler"," ")</f>
        <v xml:space="preserve"> </v>
      </c>
      <c r="I36" s="148"/>
      <c r="J36" s="146" t="str">
        <f>IF($D$20&gt;2300,"Använd alltid extra konsoler vid radiatorlängd längre än 2400mm"," ")</f>
        <v xml:space="preserve"> </v>
      </c>
      <c r="K36" s="147"/>
      <c r="L36" s="147"/>
      <c r="M36" s="147"/>
      <c r="N36" s="148"/>
    </row>
    <row r="37" spans="1:14" ht="31.5" customHeight="1" x14ac:dyDescent="0.25">
      <c r="A37" s="129"/>
      <c r="B37" s="129"/>
      <c r="C37" s="129"/>
      <c r="D37" s="129"/>
      <c r="E37" s="129"/>
      <c r="F37" s="131"/>
      <c r="G37" s="129"/>
      <c r="H37" s="149"/>
      <c r="I37" s="151"/>
      <c r="J37" s="149"/>
      <c r="K37" s="150"/>
      <c r="L37" s="150"/>
      <c r="M37" s="150"/>
      <c r="N37" s="151"/>
    </row>
    <row r="38" spans="1:14" x14ac:dyDescent="0.25">
      <c r="C38" s="49"/>
      <c r="D38" s="49"/>
      <c r="E38" s="49"/>
    </row>
    <row r="39" spans="1:14" x14ac:dyDescent="0.25">
      <c r="C39" s="49"/>
      <c r="D39" s="49"/>
      <c r="E39" s="49"/>
      <c r="F39" s="4"/>
    </row>
    <row r="40" spans="1:14" x14ac:dyDescent="0.25">
      <c r="A40" s="8"/>
      <c r="B40" s="8"/>
      <c r="C40" s="8"/>
      <c r="D40" s="8"/>
      <c r="E40" s="8"/>
      <c r="F40" s="123"/>
      <c r="G40" s="8"/>
      <c r="H40" s="8"/>
      <c r="I40" s="8"/>
    </row>
    <row r="41" spans="1:14" x14ac:dyDescent="0.25">
      <c r="A41" s="8"/>
      <c r="B41" s="8"/>
      <c r="C41" s="8"/>
      <c r="D41" s="8"/>
      <c r="E41" s="8"/>
      <c r="F41" s="123"/>
      <c r="G41" s="8"/>
      <c r="H41" s="8"/>
      <c r="I41" s="8"/>
    </row>
    <row r="42" spans="1:14" x14ac:dyDescent="0.25">
      <c r="A42" s="8"/>
      <c r="B42" s="124"/>
      <c r="C42" s="8"/>
      <c r="D42" s="8"/>
      <c r="E42" s="8"/>
      <c r="F42" s="8"/>
      <c r="G42" s="8"/>
      <c r="H42" s="8"/>
      <c r="I42" s="8"/>
    </row>
    <row r="43" spans="1:14" x14ac:dyDescent="0.25">
      <c r="A43" s="8"/>
      <c r="B43" s="8"/>
      <c r="C43" s="8"/>
      <c r="D43" s="8"/>
      <c r="E43" s="8"/>
      <c r="F43" s="8"/>
      <c r="G43" s="8"/>
      <c r="H43" s="8"/>
      <c r="I43" s="8"/>
    </row>
    <row r="44" spans="1:14" x14ac:dyDescent="0.25">
      <c r="A44" s="8"/>
      <c r="B44" s="9"/>
      <c r="C44" s="8"/>
      <c r="D44" s="8"/>
      <c r="E44" s="8"/>
      <c r="F44" s="23"/>
      <c r="G44" s="8"/>
      <c r="H44" s="8"/>
      <c r="I44" s="8"/>
    </row>
    <row r="45" spans="1:14" x14ac:dyDescent="0.25">
      <c r="A45" s="8"/>
      <c r="B45" s="8"/>
      <c r="C45" s="8"/>
      <c r="D45" s="8"/>
      <c r="E45" s="8"/>
      <c r="F45" s="23"/>
      <c r="G45" s="8"/>
      <c r="H45" s="23"/>
      <c r="I45" s="8"/>
    </row>
    <row r="46" spans="1:14" x14ac:dyDescent="0.25">
      <c r="A46" s="8"/>
      <c r="B46" s="8"/>
      <c r="C46" s="8"/>
      <c r="D46" s="8"/>
      <c r="E46" s="8"/>
      <c r="F46" s="8"/>
      <c r="G46" s="8"/>
      <c r="H46" s="8"/>
      <c r="I46" s="8"/>
    </row>
    <row r="47" spans="1:14" ht="15" customHeight="1" x14ac:dyDescent="0.25">
      <c r="A47" s="8"/>
      <c r="B47" s="8"/>
      <c r="C47" s="8"/>
      <c r="D47" s="8"/>
      <c r="E47" s="8"/>
      <c r="F47" s="8"/>
      <c r="G47" s="8"/>
      <c r="H47" s="8"/>
      <c r="I47" s="8"/>
    </row>
    <row r="48" spans="1:14" ht="15" customHeight="1" x14ac:dyDescent="0.25">
      <c r="A48" s="8"/>
      <c r="B48" s="8"/>
      <c r="C48" s="8"/>
      <c r="D48" s="8"/>
      <c r="E48" s="8"/>
      <c r="F48" s="8"/>
      <c r="G48" s="8"/>
      <c r="H48" s="23"/>
      <c r="I48" s="8"/>
    </row>
    <row r="49" spans="1:9" ht="15" customHeight="1" x14ac:dyDescent="0.25">
      <c r="A49" s="8"/>
      <c r="B49" s="8"/>
      <c r="C49" s="8"/>
      <c r="D49" s="8"/>
      <c r="E49" s="8"/>
      <c r="F49" s="8"/>
      <c r="G49" s="8"/>
      <c r="H49" s="8"/>
      <c r="I49" s="8"/>
    </row>
    <row r="50" spans="1:9" ht="15" customHeight="1" x14ac:dyDescent="0.25">
      <c r="A50" s="8"/>
      <c r="B50" s="8"/>
      <c r="C50" s="8"/>
      <c r="D50" s="8"/>
      <c r="E50" s="8"/>
      <c r="F50" s="8"/>
      <c r="G50" s="8"/>
      <c r="H50" s="8"/>
      <c r="I50" s="8"/>
    </row>
    <row r="51" spans="1:9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</row>
    <row r="52" spans="1:9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</row>
    <row r="53" spans="1:9" x14ac:dyDescent="0.25">
      <c r="A53" s="8"/>
      <c r="B53" s="8"/>
      <c r="C53" s="8"/>
      <c r="D53" s="8"/>
      <c r="E53" s="8"/>
      <c r="F53" s="8"/>
      <c r="G53" s="8"/>
      <c r="H53" s="8"/>
      <c r="I53" s="8"/>
    </row>
    <row r="54" spans="1:9" x14ac:dyDescent="0.25">
      <c r="A54" s="8"/>
      <c r="B54" s="8"/>
      <c r="C54" s="8"/>
      <c r="D54" s="8"/>
      <c r="E54" s="8"/>
      <c r="F54" s="8"/>
      <c r="G54" s="8"/>
      <c r="H54" s="23"/>
      <c r="I54" s="8"/>
    </row>
    <row r="55" spans="1:9" ht="15" customHeight="1" x14ac:dyDescent="0.25">
      <c r="A55" s="8"/>
      <c r="B55" s="8"/>
      <c r="C55" s="8"/>
      <c r="D55" s="8"/>
      <c r="E55" s="8"/>
      <c r="F55" s="23"/>
      <c r="G55" s="8"/>
      <c r="H55" s="23"/>
      <c r="I55" s="8"/>
    </row>
    <row r="56" spans="1:9" ht="15" customHeight="1" x14ac:dyDescent="0.25">
      <c r="A56" s="8"/>
      <c r="B56" s="8"/>
      <c r="C56" s="8"/>
      <c r="D56" s="8"/>
      <c r="E56" s="8"/>
      <c r="F56" s="23"/>
      <c r="G56" s="8"/>
      <c r="H56" s="23"/>
      <c r="I56" s="8"/>
    </row>
    <row r="57" spans="1:9" x14ac:dyDescent="0.25">
      <c r="A57" s="8"/>
      <c r="B57" s="8"/>
      <c r="C57" s="8"/>
      <c r="D57" s="8"/>
      <c r="E57" s="8"/>
      <c r="F57" s="8"/>
      <c r="G57" s="8"/>
      <c r="H57" s="8"/>
      <c r="I57" s="8"/>
    </row>
    <row r="58" spans="1:9" x14ac:dyDescent="0.25">
      <c r="A58" s="24"/>
      <c r="B58" s="24"/>
      <c r="C58" s="24"/>
      <c r="D58" s="24"/>
      <c r="E58" s="24"/>
      <c r="F58" s="24"/>
      <c r="G58" s="24"/>
      <c r="H58" s="24"/>
      <c r="I58" s="24"/>
    </row>
    <row r="59" spans="1:9" x14ac:dyDescent="0.25">
      <c r="A59" s="24"/>
      <c r="B59" s="19"/>
      <c r="C59" s="24"/>
      <c r="D59" s="24"/>
      <c r="E59" s="24"/>
      <c r="F59" s="24"/>
      <c r="G59" s="24"/>
      <c r="H59" s="24"/>
      <c r="I59" s="24"/>
    </row>
    <row r="60" spans="1:9" x14ac:dyDescent="0.25">
      <c r="A60" s="24"/>
      <c r="B60" s="24"/>
      <c r="C60" s="24"/>
      <c r="D60" s="24"/>
      <c r="E60" s="24"/>
      <c r="F60" s="24"/>
      <c r="G60" s="24"/>
      <c r="H60" s="24"/>
      <c r="I60" s="24"/>
    </row>
    <row r="61" spans="1:9" ht="15" customHeight="1" x14ac:dyDescent="0.25">
      <c r="A61" s="24"/>
      <c r="B61" s="8"/>
      <c r="C61" s="24"/>
      <c r="D61" s="8"/>
      <c r="E61" s="24"/>
      <c r="F61" s="8"/>
      <c r="G61" s="24"/>
      <c r="H61" s="8"/>
      <c r="I61" s="26"/>
    </row>
    <row r="62" spans="1:9" ht="15" customHeight="1" x14ac:dyDescent="0.25">
      <c r="A62" s="24"/>
      <c r="B62" s="8"/>
      <c r="C62" s="24"/>
      <c r="D62" s="8"/>
      <c r="E62" s="24"/>
      <c r="F62" s="8"/>
      <c r="G62" s="24"/>
      <c r="H62" s="8"/>
      <c r="I62" s="26"/>
    </row>
    <row r="63" spans="1:9" s="23" customFormat="1" x14ac:dyDescent="0.25">
      <c r="A63" s="24"/>
      <c r="B63" s="24"/>
      <c r="C63" s="24"/>
      <c r="D63" s="24"/>
      <c r="E63" s="24"/>
      <c r="F63" s="31"/>
      <c r="G63" s="24"/>
      <c r="H63" s="24"/>
      <c r="I63" s="24"/>
    </row>
    <row r="64" spans="1:9" s="23" customFormat="1" x14ac:dyDescent="0.25">
      <c r="A64" s="24"/>
      <c r="C64" s="24"/>
      <c r="E64" s="26"/>
      <c r="G64" s="24"/>
      <c r="I64" s="24"/>
    </row>
    <row r="65" spans="1:9" s="23" customFormat="1" x14ac:dyDescent="0.25">
      <c r="A65" s="24"/>
      <c r="C65" s="24"/>
      <c r="E65" s="26"/>
      <c r="G65" s="24"/>
      <c r="I65" s="24"/>
    </row>
    <row r="66" spans="1:9" s="23" customFormat="1" x14ac:dyDescent="0.25">
      <c r="A66" s="24"/>
      <c r="B66" s="24"/>
      <c r="C66" s="24"/>
      <c r="D66" s="24"/>
      <c r="E66" s="24"/>
      <c r="F66" s="24"/>
      <c r="G66" s="24"/>
      <c r="H66" s="24"/>
      <c r="I66" s="24"/>
    </row>
    <row r="67" spans="1:9" x14ac:dyDescent="0.25">
      <c r="A67" s="24"/>
      <c r="B67" s="24"/>
      <c r="C67" s="24"/>
      <c r="D67" s="24"/>
      <c r="E67" s="24"/>
      <c r="F67" s="24"/>
      <c r="G67" s="24"/>
      <c r="H67" s="24"/>
      <c r="I67" s="24"/>
    </row>
    <row r="68" spans="1:9" x14ac:dyDescent="0.25">
      <c r="A68" s="24"/>
      <c r="B68" s="19"/>
      <c r="C68" s="24"/>
      <c r="D68" s="24"/>
      <c r="E68" s="24"/>
      <c r="F68" s="24"/>
      <c r="G68" s="24"/>
      <c r="H68" s="27"/>
      <c r="I68" s="24"/>
    </row>
    <row r="69" spans="1:9" x14ac:dyDescent="0.25">
      <c r="A69" s="24"/>
      <c r="B69" s="29"/>
      <c r="C69" s="24"/>
      <c r="D69" s="24"/>
      <c r="E69" s="24"/>
      <c r="F69" s="24"/>
      <c r="G69" s="24"/>
      <c r="H69" s="24"/>
      <c r="I69" s="24"/>
    </row>
    <row r="70" spans="1:9" s="30" customFormat="1" x14ac:dyDescent="0.25">
      <c r="A70" s="27"/>
      <c r="B70" s="28"/>
      <c r="C70" s="28"/>
      <c r="D70" s="28"/>
      <c r="E70" s="28"/>
      <c r="F70" s="28"/>
      <c r="G70" s="27"/>
      <c r="H70" s="31"/>
      <c r="I70" s="27"/>
    </row>
    <row r="71" spans="1:9" x14ac:dyDescent="0.25">
      <c r="A71" s="35"/>
      <c r="B71" s="8"/>
      <c r="C71" s="8"/>
      <c r="D71" s="8"/>
      <c r="E71" s="8"/>
      <c r="F71" s="8"/>
      <c r="G71" s="24"/>
      <c r="H71" s="31"/>
      <c r="I71" s="24"/>
    </row>
    <row r="72" spans="1:9" x14ac:dyDescent="0.25">
      <c r="A72" s="24"/>
      <c r="B72" s="29"/>
      <c r="C72" s="24"/>
      <c r="D72" s="24"/>
      <c r="E72" s="24"/>
      <c r="F72" s="24"/>
      <c r="G72" s="24"/>
      <c r="H72" s="31"/>
      <c r="I72" s="24"/>
    </row>
    <row r="73" spans="1:9" s="30" customFormat="1" x14ac:dyDescent="0.25">
      <c r="A73" s="27"/>
      <c r="B73" s="27"/>
      <c r="C73" s="27"/>
      <c r="D73" s="27"/>
      <c r="E73" s="27"/>
      <c r="F73" s="27"/>
      <c r="G73" s="27"/>
      <c r="H73" s="31"/>
      <c r="I73" s="27"/>
    </row>
    <row r="74" spans="1:9" x14ac:dyDescent="0.25">
      <c r="A74" s="35"/>
      <c r="B74" s="8"/>
      <c r="C74" s="8"/>
      <c r="D74" s="8"/>
      <c r="E74" s="8"/>
      <c r="F74" s="8"/>
      <c r="G74" s="24"/>
      <c r="H74" s="31"/>
      <c r="I74" s="24"/>
    </row>
    <row r="75" spans="1:9" x14ac:dyDescent="0.25">
      <c r="A75" s="24"/>
      <c r="B75" s="29"/>
      <c r="C75" s="24"/>
      <c r="D75" s="24"/>
      <c r="E75" s="24"/>
      <c r="F75" s="24"/>
      <c r="G75" s="24"/>
      <c r="H75" s="31"/>
      <c r="I75" s="24"/>
    </row>
    <row r="76" spans="1:9" s="30" customFormat="1" x14ac:dyDescent="0.25">
      <c r="A76" s="27"/>
      <c r="B76" s="27"/>
      <c r="C76" s="27"/>
      <c r="D76" s="27"/>
      <c r="E76" s="27"/>
      <c r="F76" s="27"/>
      <c r="G76" s="27"/>
      <c r="H76" s="31"/>
      <c r="I76" s="27"/>
    </row>
    <row r="77" spans="1:9" x14ac:dyDescent="0.25">
      <c r="A77" s="35"/>
      <c r="B77" s="8"/>
      <c r="C77" s="8"/>
      <c r="D77" s="8"/>
      <c r="E77" s="8"/>
      <c r="F77" s="8"/>
      <c r="G77" s="24"/>
      <c r="H77" s="31"/>
      <c r="I77" s="24"/>
    </row>
    <row r="78" spans="1:9" x14ac:dyDescent="0.25">
      <c r="A78" s="24"/>
      <c r="B78" s="29"/>
      <c r="C78" s="24"/>
      <c r="D78" s="24"/>
      <c r="E78" s="24"/>
      <c r="F78" s="24"/>
      <c r="G78" s="24"/>
      <c r="H78" s="31"/>
      <c r="I78" s="24"/>
    </row>
    <row r="79" spans="1:9" s="30" customFormat="1" x14ac:dyDescent="0.25">
      <c r="A79" s="27"/>
      <c r="B79" s="27"/>
      <c r="C79" s="27"/>
      <c r="D79" s="27"/>
      <c r="E79" s="27"/>
      <c r="F79" s="27"/>
      <c r="G79" s="27"/>
      <c r="H79" s="31"/>
      <c r="I79" s="27"/>
    </row>
    <row r="80" spans="1:9" x14ac:dyDescent="0.25">
      <c r="A80" s="35"/>
      <c r="B80" s="8"/>
      <c r="C80" s="8"/>
      <c r="D80" s="8"/>
      <c r="E80" s="8"/>
      <c r="F80" s="8"/>
      <c r="G80" s="24"/>
      <c r="H80" s="31"/>
      <c r="I80" s="24"/>
    </row>
    <row r="81" spans="1:9" x14ac:dyDescent="0.25">
      <c r="A81" s="24"/>
      <c r="B81" s="24"/>
      <c r="C81" s="24"/>
      <c r="D81" s="24"/>
      <c r="E81" s="24"/>
      <c r="F81" s="24"/>
      <c r="G81" s="24"/>
      <c r="H81" s="24"/>
      <c r="I81" s="24"/>
    </row>
    <row r="82" spans="1:9" x14ac:dyDescent="0.25">
      <c r="A82" s="24"/>
      <c r="B82" s="24"/>
      <c r="C82" s="24"/>
      <c r="D82" s="24"/>
      <c r="E82" s="24"/>
      <c r="F82" s="24"/>
      <c r="G82" s="24"/>
      <c r="H82" s="24"/>
      <c r="I82" s="24"/>
    </row>
    <row r="83" spans="1:9" hidden="1" x14ac:dyDescent="0.25">
      <c r="A83" s="24"/>
      <c r="B83" s="24"/>
      <c r="C83" s="24"/>
      <c r="D83" s="24"/>
      <c r="E83" s="24"/>
      <c r="F83" s="24"/>
      <c r="G83" s="24"/>
      <c r="H83" s="24"/>
      <c r="I83" s="8"/>
    </row>
    <row r="84" spans="1:9" hidden="1" x14ac:dyDescent="0.25">
      <c r="A84" s="24"/>
      <c r="B84" s="19"/>
      <c r="C84" s="24"/>
      <c r="D84" s="24"/>
      <c r="E84" s="24"/>
      <c r="F84" s="24"/>
      <c r="G84" s="24"/>
      <c r="H84" s="24"/>
      <c r="I84" s="8"/>
    </row>
    <row r="85" spans="1:9" hidden="1" x14ac:dyDescent="0.25">
      <c r="A85" s="24"/>
      <c r="B85" s="24"/>
      <c r="C85" s="24"/>
      <c r="D85" s="24"/>
      <c r="E85" s="24"/>
      <c r="F85" s="24"/>
      <c r="G85" s="24"/>
      <c r="H85" s="24"/>
      <c r="I85" s="8"/>
    </row>
    <row r="86" spans="1:9" s="30" customFormat="1" hidden="1" x14ac:dyDescent="0.25">
      <c r="A86" s="27"/>
      <c r="B86" s="27"/>
      <c r="C86" s="27"/>
      <c r="D86" s="27"/>
      <c r="E86" s="27"/>
      <c r="F86" s="27"/>
      <c r="G86" s="27"/>
      <c r="H86" s="27"/>
      <c r="I86" s="32"/>
    </row>
    <row r="87" spans="1:9" hidden="1" x14ac:dyDescent="0.25">
      <c r="A87" s="24"/>
      <c r="B87" s="125"/>
      <c r="C87" s="24"/>
      <c r="D87" s="125"/>
      <c r="E87" s="24"/>
      <c r="F87" s="125"/>
      <c r="G87" s="24"/>
      <c r="H87" s="125"/>
      <c r="I87" s="8"/>
    </row>
    <row r="88" spans="1:9" hidden="1" x14ac:dyDescent="0.25">
      <c r="A88" s="24"/>
      <c r="B88" s="24"/>
      <c r="C88" s="24"/>
      <c r="D88" s="24"/>
      <c r="E88" s="24"/>
      <c r="F88" s="24"/>
      <c r="G88" s="24"/>
      <c r="H88" s="24"/>
      <c r="I88" s="8"/>
    </row>
    <row r="89" spans="1:9" s="30" customFormat="1" hidden="1" x14ac:dyDescent="0.25">
      <c r="A89" s="27"/>
      <c r="B89" s="27"/>
      <c r="C89" s="27"/>
      <c r="D89" s="27"/>
      <c r="E89" s="27"/>
      <c r="F89" s="27"/>
      <c r="G89" s="27"/>
      <c r="H89" s="27"/>
      <c r="I89" s="32"/>
    </row>
    <row r="90" spans="1:9" hidden="1" x14ac:dyDescent="0.25">
      <c r="A90" s="24"/>
      <c r="B90" s="126"/>
      <c r="C90" s="24"/>
      <c r="D90" s="24"/>
      <c r="E90" s="24"/>
      <c r="F90" s="24"/>
      <c r="G90" s="24"/>
      <c r="H90" s="24"/>
      <c r="I90" s="8"/>
    </row>
    <row r="91" spans="1:9" hidden="1" x14ac:dyDescent="0.25">
      <c r="A91" s="24"/>
      <c r="B91" s="24"/>
      <c r="C91" s="24"/>
      <c r="D91" s="24"/>
      <c r="E91" s="24"/>
      <c r="F91" s="24"/>
      <c r="G91" s="24"/>
      <c r="H91" s="24"/>
      <c r="I91" s="8"/>
    </row>
    <row r="92" spans="1:9" s="30" customFormat="1" hidden="1" x14ac:dyDescent="0.25">
      <c r="A92" s="27"/>
      <c r="B92" s="27"/>
      <c r="C92" s="27"/>
      <c r="D92" s="27"/>
      <c r="E92" s="27"/>
      <c r="F92" s="27"/>
      <c r="G92" s="27"/>
      <c r="H92" s="27"/>
      <c r="I92" s="32"/>
    </row>
    <row r="93" spans="1:9" hidden="1" x14ac:dyDescent="0.25">
      <c r="A93" s="24"/>
      <c r="B93" s="126"/>
      <c r="C93" s="24"/>
      <c r="D93" s="125"/>
      <c r="E93" s="24"/>
      <c r="F93" s="127"/>
      <c r="G93" s="24"/>
      <c r="H93" s="127"/>
      <c r="I93" s="8"/>
    </row>
    <row r="94" spans="1:9" hidden="1" x14ac:dyDescent="0.25">
      <c r="A94" s="24"/>
      <c r="B94" s="24"/>
      <c r="C94" s="24"/>
      <c r="D94" s="24"/>
      <c r="E94" s="24"/>
      <c r="F94" s="24"/>
      <c r="G94" s="24"/>
      <c r="H94" s="24"/>
      <c r="I94" s="8"/>
    </row>
    <row r="95" spans="1:9" hidden="1" x14ac:dyDescent="0.25">
      <c r="A95" s="24"/>
      <c r="B95" s="24"/>
      <c r="C95" s="24"/>
      <c r="D95" s="125"/>
      <c r="E95" s="24"/>
      <c r="F95" s="125"/>
      <c r="G95" s="24"/>
      <c r="H95" s="27"/>
      <c r="I95" s="8"/>
    </row>
    <row r="96" spans="1:9" hidden="1" x14ac:dyDescent="0.25">
      <c r="A96" s="24"/>
      <c r="B96" s="24"/>
      <c r="C96" s="24"/>
      <c r="D96" s="127"/>
      <c r="E96" s="24"/>
      <c r="F96" s="127"/>
      <c r="G96" s="24"/>
      <c r="H96" s="127"/>
      <c r="I96" s="8"/>
    </row>
    <row r="97" spans="1:9" hidden="1" x14ac:dyDescent="0.25">
      <c r="A97" s="24"/>
      <c r="B97" s="24"/>
      <c r="C97" s="24"/>
      <c r="D97" s="24"/>
      <c r="E97" s="24"/>
      <c r="F97" s="24"/>
      <c r="G97" s="24"/>
      <c r="H97" s="24"/>
      <c r="I97" s="8"/>
    </row>
    <row r="98" spans="1:9" hidden="1" x14ac:dyDescent="0.25">
      <c r="A98" s="24"/>
      <c r="B98" s="24"/>
      <c r="C98" s="24"/>
      <c r="D98" s="24"/>
      <c r="E98" s="24"/>
      <c r="F98" s="24"/>
      <c r="G98" s="24"/>
      <c r="H98" s="24"/>
      <c r="I98" s="8"/>
    </row>
    <row r="99" spans="1:9" x14ac:dyDescent="0.25">
      <c r="A99" s="24"/>
      <c r="B99" s="24"/>
      <c r="C99" s="24"/>
      <c r="D99" s="24"/>
      <c r="E99" s="24"/>
      <c r="F99" s="152"/>
      <c r="G99" s="152"/>
      <c r="H99" s="152"/>
      <c r="I99" s="8"/>
    </row>
    <row r="100" spans="1:9" x14ac:dyDescent="0.25">
      <c r="A100" s="8"/>
      <c r="B100" s="8"/>
      <c r="C100" s="8"/>
      <c r="D100" s="8"/>
      <c r="E100" s="8"/>
      <c r="F100" s="152"/>
      <c r="G100" s="152"/>
      <c r="H100" s="152"/>
      <c r="I100" s="8"/>
    </row>
    <row r="101" spans="1:9" x14ac:dyDescent="0.25">
      <c r="A101" s="8"/>
      <c r="B101" s="8"/>
      <c r="C101" s="8"/>
      <c r="D101" s="8"/>
      <c r="E101" s="8"/>
      <c r="F101" s="8"/>
      <c r="G101" s="8"/>
      <c r="H101" s="8"/>
      <c r="I101" s="8"/>
    </row>
    <row r="102" spans="1:9" x14ac:dyDescent="0.25">
      <c r="A102" s="8"/>
      <c r="B102" s="8"/>
      <c r="C102" s="8"/>
      <c r="D102" s="8"/>
      <c r="E102" s="8"/>
      <c r="F102" s="8"/>
      <c r="G102" s="8"/>
      <c r="H102" s="8"/>
      <c r="I102" s="8"/>
    </row>
    <row r="103" spans="1:9" x14ac:dyDescent="0.25">
      <c r="A103" s="8"/>
      <c r="B103" s="8"/>
      <c r="C103" s="8"/>
      <c r="D103" s="8"/>
      <c r="E103" s="8"/>
      <c r="F103" s="8"/>
      <c r="G103" s="8"/>
      <c r="H103" s="8"/>
      <c r="I103" s="8"/>
    </row>
    <row r="104" spans="1:9" x14ac:dyDescent="0.25">
      <c r="A104" s="8"/>
      <c r="B104" s="8"/>
      <c r="C104" s="8"/>
      <c r="D104" s="8"/>
      <c r="E104" s="8"/>
      <c r="F104" s="8"/>
      <c r="G104" s="8"/>
      <c r="H104" s="8"/>
      <c r="I104" s="8"/>
    </row>
    <row r="105" spans="1:9" x14ac:dyDescent="0.25">
      <c r="A105" s="8"/>
      <c r="B105" s="8"/>
      <c r="C105" s="8"/>
      <c r="D105" s="8"/>
      <c r="E105" s="8"/>
      <c r="F105" s="8"/>
      <c r="G105" s="8"/>
      <c r="H105" s="8"/>
      <c r="I105" s="8"/>
    </row>
    <row r="106" spans="1:9" x14ac:dyDescent="0.25">
      <c r="A106" s="8"/>
      <c r="B106" s="8"/>
      <c r="C106" s="8"/>
      <c r="D106" s="8"/>
      <c r="E106" s="8"/>
      <c r="F106" s="8"/>
      <c r="G106" s="8"/>
      <c r="H106" s="8"/>
      <c r="I106" s="8"/>
    </row>
    <row r="107" spans="1:9" x14ac:dyDescent="0.25">
      <c r="A107" s="8"/>
      <c r="B107" s="8"/>
      <c r="C107" s="8"/>
      <c r="D107" s="8"/>
      <c r="E107" s="8"/>
      <c r="F107" s="8"/>
      <c r="G107" s="8"/>
      <c r="H107" s="8"/>
      <c r="I107" s="8"/>
    </row>
    <row r="108" spans="1:9" x14ac:dyDescent="0.25">
      <c r="A108" s="8"/>
      <c r="B108" s="8"/>
      <c r="C108" s="8"/>
      <c r="D108" s="8"/>
      <c r="E108" s="8"/>
      <c r="F108" s="8"/>
      <c r="G108" s="8"/>
      <c r="H108" s="8"/>
      <c r="I108" s="8"/>
    </row>
    <row r="109" spans="1:9" x14ac:dyDescent="0.25">
      <c r="A109" s="8"/>
      <c r="B109" s="8"/>
      <c r="C109" s="8"/>
      <c r="D109" s="8"/>
      <c r="E109" s="8"/>
      <c r="F109" s="8"/>
      <c r="G109" s="8"/>
      <c r="H109" s="8"/>
      <c r="I109" s="8"/>
    </row>
    <row r="110" spans="1:9" x14ac:dyDescent="0.25">
      <c r="A110" s="8"/>
      <c r="B110" s="8"/>
      <c r="C110" s="8"/>
      <c r="D110" s="8"/>
      <c r="E110" s="8"/>
      <c r="F110" s="8"/>
      <c r="G110" s="8"/>
      <c r="H110" s="8"/>
      <c r="I110" s="8"/>
    </row>
    <row r="111" spans="1:9" x14ac:dyDescent="0.25">
      <c r="A111" s="8"/>
      <c r="B111" s="8"/>
      <c r="C111" s="8"/>
      <c r="D111" s="8"/>
      <c r="E111" s="8"/>
      <c r="F111" s="8"/>
      <c r="G111" s="8"/>
      <c r="H111" s="8"/>
      <c r="I111" s="8"/>
    </row>
    <row r="112" spans="1:9" x14ac:dyDescent="0.25">
      <c r="A112" s="8"/>
      <c r="B112" s="8"/>
      <c r="C112" s="8"/>
      <c r="D112" s="8"/>
      <c r="E112" s="8"/>
      <c r="F112" s="8"/>
      <c r="G112" s="8"/>
      <c r="H112" s="8"/>
      <c r="I112" s="8"/>
    </row>
    <row r="113" spans="1:9" x14ac:dyDescent="0.25">
      <c r="A113" s="8"/>
      <c r="B113" s="8"/>
      <c r="C113" s="8"/>
      <c r="D113" s="8"/>
      <c r="E113" s="8"/>
      <c r="F113" s="8"/>
      <c r="G113" s="8"/>
      <c r="H113" s="8"/>
      <c r="I113" s="8"/>
    </row>
    <row r="114" spans="1:9" x14ac:dyDescent="0.25">
      <c r="A114" s="8"/>
      <c r="B114" s="8"/>
      <c r="C114" s="8"/>
      <c r="D114" s="8"/>
      <c r="E114" s="8"/>
      <c r="F114" s="8"/>
      <c r="G114" s="8"/>
      <c r="H114" s="8"/>
      <c r="I114" s="8"/>
    </row>
    <row r="115" spans="1:9" x14ac:dyDescent="0.25">
      <c r="A115" s="8"/>
      <c r="B115" s="8"/>
      <c r="C115" s="8"/>
      <c r="D115" s="8"/>
      <c r="E115" s="8"/>
      <c r="F115" s="8"/>
      <c r="G115" s="8"/>
      <c r="H115" s="8"/>
      <c r="I115" s="23"/>
    </row>
    <row r="116" spans="1:9" x14ac:dyDescent="0.25">
      <c r="A116" s="8"/>
      <c r="B116" s="8"/>
      <c r="C116" s="8"/>
      <c r="D116" s="8"/>
      <c r="E116" s="8"/>
      <c r="F116" s="8"/>
      <c r="G116" s="8"/>
      <c r="H116" s="8"/>
      <c r="I116" s="23"/>
    </row>
    <row r="117" spans="1:9" x14ac:dyDescent="0.25">
      <c r="A117" s="8"/>
      <c r="B117" s="8"/>
      <c r="C117" s="8"/>
      <c r="D117" s="8"/>
      <c r="E117" s="8"/>
      <c r="F117" s="8"/>
      <c r="G117" s="8"/>
      <c r="H117" s="8"/>
      <c r="I117" s="23"/>
    </row>
    <row r="118" spans="1:9" x14ac:dyDescent="0.25">
      <c r="A118" s="8"/>
      <c r="B118" s="8"/>
      <c r="C118" s="8"/>
      <c r="D118" s="8"/>
      <c r="E118" s="8"/>
      <c r="F118" s="8"/>
      <c r="G118" s="8"/>
      <c r="H118" s="8"/>
      <c r="I118" s="8"/>
    </row>
    <row r="119" spans="1:9" x14ac:dyDescent="0.25">
      <c r="A119" s="8"/>
      <c r="B119" s="8"/>
      <c r="C119" s="8"/>
      <c r="D119" s="8"/>
      <c r="E119" s="8"/>
      <c r="F119" s="8"/>
      <c r="G119" s="8"/>
      <c r="H119" s="8"/>
      <c r="I119" s="8"/>
    </row>
    <row r="120" spans="1:9" x14ac:dyDescent="0.25">
      <c r="A120" s="8"/>
      <c r="B120" s="8"/>
      <c r="C120" s="8"/>
      <c r="D120" s="8"/>
      <c r="E120" s="8"/>
      <c r="F120" s="8"/>
      <c r="G120" s="8"/>
      <c r="H120" s="8"/>
      <c r="I120" s="8"/>
    </row>
    <row r="121" spans="1:9" x14ac:dyDescent="0.25">
      <c r="A121" s="8"/>
      <c r="B121" s="8"/>
      <c r="C121" s="8"/>
      <c r="D121" s="8"/>
      <c r="E121" s="8"/>
      <c r="F121" s="8"/>
      <c r="G121" s="8"/>
      <c r="H121" s="8"/>
      <c r="I121" s="8"/>
    </row>
    <row r="122" spans="1:9" x14ac:dyDescent="0.25">
      <c r="G122" s="8"/>
      <c r="H122" s="8"/>
      <c r="I122" s="8"/>
    </row>
    <row r="123" spans="1:9" x14ac:dyDescent="0.25">
      <c r="G123" s="8"/>
      <c r="H123" s="8"/>
      <c r="I123" s="8"/>
    </row>
    <row r="124" spans="1:9" x14ac:dyDescent="0.25">
      <c r="G124" s="8"/>
      <c r="H124" s="8"/>
      <c r="I124" s="8"/>
    </row>
    <row r="125" spans="1:9" x14ac:dyDescent="0.25">
      <c r="G125" s="8"/>
      <c r="H125" s="8"/>
      <c r="I125" s="8"/>
    </row>
    <row r="126" spans="1:9" x14ac:dyDescent="0.25">
      <c r="G126" s="8"/>
      <c r="H126" s="8"/>
      <c r="I126" s="8"/>
    </row>
  </sheetData>
  <sheetProtection password="DB5E" sheet="1" objects="1" scenarios="1" formatCells="0" formatColumns="0" formatRows="0" insertColumns="0" insertRows="0" insertHyperlinks="0" deleteColumns="0" deleteRows="0" sort="0" autoFilter="0" pivotTables="0"/>
  <mergeCells count="5">
    <mergeCell ref="J36:N37"/>
    <mergeCell ref="F99:H100"/>
    <mergeCell ref="H32:I33"/>
    <mergeCell ref="H28:I29"/>
    <mergeCell ref="H36:I37"/>
  </mergeCells>
  <conditionalFormatting sqref="H70:H80">
    <cfRule type="containsText" dxfId="6" priority="4" operator="containsText" text="Komfortklass">
      <formula>NOT(ISERROR(SEARCH("Komfortklass",H70)))</formula>
    </cfRule>
  </conditionalFormatting>
  <conditionalFormatting sqref="H22 H24">
    <cfRule type="cellIs" dxfId="5" priority="9" operator="lessThanOrEqual">
      <formula>$H$12</formula>
    </cfRule>
    <cfRule type="cellIs" dxfId="4" priority="10" operator="greaterThan">
      <formula>$H$12</formula>
    </cfRule>
  </conditionalFormatting>
  <dataValidations count="1">
    <dataValidation type="list" allowBlank="1" showInputMessage="1" showErrorMessage="1" sqref="D16">
      <formula1>"1,2"</formula1>
    </dataValidation>
  </dataValidations>
  <pageMargins left="0.70866141732283472" right="0.70866141732283472" top="0.74803149606299213" bottom="0.74803149606299213" header="0.51181102362204722" footer="0.51181102362204722"/>
  <pageSetup paperSize="9" scale="91" orientation="landscape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lessThan" id="{00000000-000E-0000-0000-000005000000}">
            <xm:f>'Data radiator'!$L$5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greaterThanOrEqual" id="{00000000-000E-0000-0000-000006000000}">
            <xm:f>'Data radiator'!$L$5</xm:f>
            <x14:dxf>
              <fill>
                <patternFill>
                  <bgColor rgb="FF92D050"/>
                </patternFill>
              </fill>
            </x14:dxf>
          </x14:cfRule>
          <xm:sqref>F30 F32 F34 F36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'Data effektökning'!$A$2:$A$28</xm:f>
          </x14:formula1>
          <x14:formula2>
            <xm:f>0</xm:f>
          </x14:formula2>
          <xm:sqref>D14</xm:sqref>
        </x14:dataValidation>
        <x14:dataValidation type="list" allowBlank="1" showInputMessage="1" showErrorMessage="1">
          <x14:formula1>
            <xm:f>Data!$E$3:$E$8</xm:f>
          </x14:formula1>
          <x14:formula2>
            <xm:f>0</xm:f>
          </x14:formula2>
          <xm:sqref>D18</xm:sqref>
        </x14:dataValidation>
        <x14:dataValidation type="list" allowBlank="1" showInputMessage="1" showErrorMessage="1">
          <x14:formula1>
            <xm:f>Data!$I$3:$I$7</xm:f>
          </x14:formula1>
          <x14:formula2>
            <xm:f>0</xm:f>
          </x14:formula2>
          <xm:sqref>B93</xm:sqref>
        </x14:dataValidation>
        <x14:dataValidation type="list" allowBlank="1" showInputMessage="1" showErrorMessage="1">
          <x14:formula1>
            <xm:f>Data!$F$3:$F$17</xm:f>
          </x14:formula1>
          <x14:formula2>
            <xm:f>0</xm:f>
          </x14:formula2>
          <xm:sqref>D20</xm:sqref>
        </x14:dataValidation>
        <x14:dataValidation type="list" allowBlank="1" showInputMessage="1" showErrorMessage="1">
          <x14:formula1>
            <xm:f>Data!$D$3:$D$33</xm:f>
          </x14:formula1>
          <x14:formula2>
            <xm:f>0</xm:f>
          </x14:formula2>
          <xm:sqref>D10</xm:sqref>
        </x14:dataValidation>
        <x14:dataValidation type="list" allowBlank="1" showInputMessage="1" showErrorMessage="1">
          <x14:formula1>
            <xm:f>Data!$A$3:$A$13</xm:f>
          </x14:formula1>
          <x14:formula2>
            <xm:f>0</xm:f>
          </x14:formula2>
          <xm:sqref>D8</xm:sqref>
        </x14:dataValidation>
        <x14:dataValidation type="list" allowBlank="1" showInputMessage="1" showErrorMessage="1">
          <x14:formula1>
            <xm:f>Data!$J$3:$J$4</xm:f>
          </x14:formula1>
          <x14:formula2>
            <xm:f>0</xm:f>
          </x14:formula2>
          <xm:sqref>B90</xm:sqref>
        </x14:dataValidation>
        <x14:dataValidation type="list" allowBlank="1" showInputMessage="1" showErrorMessage="1">
          <x14:formula1>
            <xm:f>Data!$N$3:$N$8</xm:f>
          </x14:formula1>
          <x14:formula2>
            <xm:f>0</xm:f>
          </x14:formula2>
          <xm:sqref>D22</xm:sqref>
        </x14:dataValidation>
        <x14:dataValidation type="list" allowBlank="1" showInputMessage="1" showErrorMessage="1">
          <x14:formula1>
            <xm:f>Data!$P$3:$P$18</xm:f>
          </x14:formula1>
          <x14:formula2>
            <xm:f>0</xm:f>
          </x14:formula2>
          <xm:sqref>D12</xm:sqref>
        </x14:dataValidation>
        <x14:dataValidation type="list" allowBlank="1" showInputMessage="1" showErrorMessage="1">
          <x14:formula1>
            <xm:f>'Data tryckfall'!$N$2:$N$3</xm:f>
          </x14:formula1>
          <xm:sqref>D24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MJ12141"/>
  <sheetViews>
    <sheetView windowProtection="1" topLeftCell="A1738" zoomScaleNormal="100" zoomScalePageLayoutView="60" workbookViewId="0">
      <selection activeCell="I31" sqref="I31"/>
    </sheetView>
  </sheetViews>
  <sheetFormatPr defaultColWidth="9.140625" defaultRowHeight="15" outlineLevelRow="1" x14ac:dyDescent="0.25"/>
  <cols>
    <col min="1" max="1" width="29.85546875" style="56" customWidth="1"/>
    <col min="2" max="2" width="24.28515625" style="56" customWidth="1"/>
    <col min="3" max="6" width="9.140625" style="56"/>
    <col min="7" max="7" width="8.7109375" style="56" customWidth="1"/>
    <col min="8" max="11" width="9.140625" style="56"/>
    <col min="12" max="12" width="9.140625" style="93"/>
    <col min="13" max="13" width="16.28515625" style="56" customWidth="1"/>
    <col min="14" max="14" width="6.85546875" style="56" customWidth="1"/>
    <col min="15" max="15" width="10.140625" style="57" customWidth="1"/>
    <col min="16" max="31" width="9.140625" style="57"/>
    <col min="32" max="1024" width="9.140625" style="56"/>
  </cols>
  <sheetData>
    <row r="1" spans="1:31" x14ac:dyDescent="0.25">
      <c r="A1" s="94" t="s">
        <v>74</v>
      </c>
      <c r="B1" s="58" t="s">
        <v>15</v>
      </c>
      <c r="C1" s="58" t="s">
        <v>88</v>
      </c>
      <c r="D1" s="58" t="s">
        <v>89</v>
      </c>
      <c r="E1" s="95" t="s">
        <v>69</v>
      </c>
      <c r="G1" s="164" t="s">
        <v>81</v>
      </c>
      <c r="H1" s="164"/>
      <c r="I1" s="164"/>
      <c r="J1" s="164"/>
      <c r="K1" s="164"/>
      <c r="L1" s="96"/>
    </row>
    <row r="2" spans="1:31" x14ac:dyDescent="0.25">
      <c r="A2" s="97"/>
      <c r="B2" s="59"/>
      <c r="C2" s="59"/>
      <c r="D2" s="59"/>
      <c r="E2" s="96"/>
      <c r="G2" s="59"/>
      <c r="H2" s="59"/>
      <c r="I2" s="59"/>
      <c r="J2" s="59"/>
      <c r="K2" s="59"/>
      <c r="L2" s="96"/>
    </row>
    <row r="3" spans="1:31" x14ac:dyDescent="0.25">
      <c r="A3" s="98" t="str">
        <f t="shared" ref="A3:A66" si="0">CONCATENATE(B3," ",C3," ",D3)</f>
        <v>Type 11 300 50 20</v>
      </c>
      <c r="B3" s="99" t="str">
        <f>M5</f>
        <v>Type 11 300</v>
      </c>
      <c r="C3" s="99">
        <v>50</v>
      </c>
      <c r="D3" s="99">
        <f>AE4</f>
        <v>20</v>
      </c>
      <c r="E3" s="100">
        <f t="shared" ref="E3:E66" si="1">K3</f>
        <v>-12.7</v>
      </c>
      <c r="G3" s="99">
        <f>AE5</f>
        <v>-12.7</v>
      </c>
      <c r="H3" s="101"/>
      <c r="I3" s="101"/>
      <c r="J3" s="101"/>
      <c r="K3" s="102">
        <f>G3</f>
        <v>-12.7</v>
      </c>
      <c r="L3" s="96"/>
      <c r="O3" s="58" t="s">
        <v>89</v>
      </c>
    </row>
    <row r="4" spans="1:31" x14ac:dyDescent="0.25">
      <c r="A4" s="98" t="str">
        <f t="shared" si="0"/>
        <v>Type 11 300 51 20</v>
      </c>
      <c r="B4" s="103" t="str">
        <f t="shared" ref="B4:B67" si="2">B3</f>
        <v>Type 11 300</v>
      </c>
      <c r="C4" s="99">
        <v>51</v>
      </c>
      <c r="D4" s="99">
        <f t="shared" ref="D4:D35" si="3">D3</f>
        <v>20</v>
      </c>
      <c r="E4" s="100">
        <f t="shared" si="1"/>
        <v>-12.651999999999999</v>
      </c>
      <c r="G4" s="104"/>
      <c r="H4" s="59"/>
      <c r="I4" s="59"/>
      <c r="J4" s="59"/>
      <c r="K4" s="105">
        <f>K3+J5</f>
        <v>-12.651999999999999</v>
      </c>
      <c r="L4" s="96"/>
      <c r="N4" s="58" t="s">
        <v>88</v>
      </c>
      <c r="O4" s="58">
        <v>4</v>
      </c>
      <c r="P4" s="58">
        <v>5</v>
      </c>
      <c r="Q4" s="58">
        <v>6</v>
      </c>
      <c r="R4" s="58">
        <v>7</v>
      </c>
      <c r="S4" s="58">
        <v>8</v>
      </c>
      <c r="T4" s="58">
        <v>9</v>
      </c>
      <c r="U4" s="58">
        <v>10</v>
      </c>
      <c r="V4" s="58">
        <v>11</v>
      </c>
      <c r="W4" s="58">
        <v>12</v>
      </c>
      <c r="X4" s="58">
        <v>13</v>
      </c>
      <c r="Y4" s="58">
        <v>14</v>
      </c>
      <c r="Z4" s="58">
        <v>15</v>
      </c>
      <c r="AA4" s="58">
        <v>16</v>
      </c>
      <c r="AB4" s="58">
        <v>17</v>
      </c>
      <c r="AC4" s="58">
        <v>18</v>
      </c>
      <c r="AD4" s="58">
        <v>19</v>
      </c>
      <c r="AE4" s="58">
        <v>20</v>
      </c>
    </row>
    <row r="5" spans="1:31" x14ac:dyDescent="0.25">
      <c r="A5" s="98" t="str">
        <f t="shared" si="0"/>
        <v>Type 11 300 52 20</v>
      </c>
      <c r="B5" s="103" t="str">
        <f t="shared" si="2"/>
        <v>Type 11 300</v>
      </c>
      <c r="C5" s="99">
        <v>52</v>
      </c>
      <c r="D5" s="99">
        <f t="shared" si="3"/>
        <v>20</v>
      </c>
      <c r="E5" s="100">
        <f t="shared" si="1"/>
        <v>-12.603999999999999</v>
      </c>
      <c r="G5" s="99">
        <f>AE6</f>
        <v>-10.299999999999999</v>
      </c>
      <c r="H5" s="59">
        <v>50</v>
      </c>
      <c r="I5" s="59">
        <f>G5-G3</f>
        <v>2.4000000000000004</v>
      </c>
      <c r="J5" s="59">
        <f>I5/H5</f>
        <v>4.8000000000000008E-2</v>
      </c>
      <c r="K5" s="105">
        <f>K4+J5</f>
        <v>-12.603999999999999</v>
      </c>
      <c r="L5" s="96"/>
      <c r="M5" s="106" t="s">
        <v>90</v>
      </c>
      <c r="N5" s="99">
        <v>50</v>
      </c>
      <c r="O5" s="107">
        <f t="shared" ref="O5:AE5" si="4">O3473-10</f>
        <v>19.3</v>
      </c>
      <c r="P5" s="107">
        <f t="shared" si="4"/>
        <v>17.3</v>
      </c>
      <c r="Q5" s="107">
        <f t="shared" si="4"/>
        <v>15.3</v>
      </c>
      <c r="R5" s="107">
        <f t="shared" si="4"/>
        <v>13.3</v>
      </c>
      <c r="S5" s="107">
        <f t="shared" si="4"/>
        <v>11.3</v>
      </c>
      <c r="T5" s="107">
        <f t="shared" si="4"/>
        <v>9.3000000000000007</v>
      </c>
      <c r="U5" s="107">
        <f t="shared" si="4"/>
        <v>7.3000000000000007</v>
      </c>
      <c r="V5" s="107">
        <f t="shared" si="4"/>
        <v>5.3000000000000007</v>
      </c>
      <c r="W5" s="107">
        <f t="shared" si="4"/>
        <v>3.3000000000000007</v>
      </c>
      <c r="X5" s="107">
        <f t="shared" si="4"/>
        <v>1.3000000000000007</v>
      </c>
      <c r="Y5" s="107">
        <f t="shared" si="4"/>
        <v>-0.69999999999999929</v>
      </c>
      <c r="Z5" s="107">
        <f t="shared" si="4"/>
        <v>-2.7</v>
      </c>
      <c r="AA5" s="107">
        <f t="shared" si="4"/>
        <v>-4.7</v>
      </c>
      <c r="AB5" s="107">
        <f t="shared" si="4"/>
        <v>-6.7</v>
      </c>
      <c r="AC5" s="107">
        <f t="shared" si="4"/>
        <v>-8.6999999999999993</v>
      </c>
      <c r="AD5" s="107">
        <f t="shared" si="4"/>
        <v>-10.7</v>
      </c>
      <c r="AE5" s="107">
        <f t="shared" si="4"/>
        <v>-12.7</v>
      </c>
    </row>
    <row r="6" spans="1:31" x14ac:dyDescent="0.25">
      <c r="A6" s="98" t="str">
        <f t="shared" si="0"/>
        <v>Type 11 300 53 20</v>
      </c>
      <c r="B6" s="103" t="str">
        <f t="shared" si="2"/>
        <v>Type 11 300</v>
      </c>
      <c r="C6" s="99">
        <v>53</v>
      </c>
      <c r="D6" s="99">
        <f t="shared" si="3"/>
        <v>20</v>
      </c>
      <c r="E6" s="100">
        <f t="shared" si="1"/>
        <v>-12.555999999999999</v>
      </c>
      <c r="G6" s="108"/>
      <c r="H6" s="109"/>
      <c r="I6" s="109"/>
      <c r="J6" s="109"/>
      <c r="K6" s="105">
        <f>K5+J5</f>
        <v>-12.555999999999999</v>
      </c>
      <c r="L6" s="96"/>
      <c r="N6" s="58">
        <v>100</v>
      </c>
      <c r="O6" s="107">
        <f t="shared" ref="O6:AE6" si="5">O5+2.4</f>
        <v>21.7</v>
      </c>
      <c r="P6" s="107">
        <f t="shared" si="5"/>
        <v>19.7</v>
      </c>
      <c r="Q6" s="107">
        <f t="shared" si="5"/>
        <v>17.7</v>
      </c>
      <c r="R6" s="107">
        <f t="shared" si="5"/>
        <v>15.700000000000001</v>
      </c>
      <c r="S6" s="107">
        <f t="shared" si="5"/>
        <v>13.700000000000001</v>
      </c>
      <c r="T6" s="107">
        <f t="shared" si="5"/>
        <v>11.700000000000001</v>
      </c>
      <c r="U6" s="107">
        <f t="shared" si="5"/>
        <v>9.7000000000000011</v>
      </c>
      <c r="V6" s="107">
        <f t="shared" si="5"/>
        <v>7.7000000000000011</v>
      </c>
      <c r="W6" s="107">
        <f t="shared" si="5"/>
        <v>5.7000000000000011</v>
      </c>
      <c r="X6" s="107">
        <f t="shared" si="5"/>
        <v>3.7000000000000006</v>
      </c>
      <c r="Y6" s="107">
        <f t="shared" si="5"/>
        <v>1.7000000000000006</v>
      </c>
      <c r="Z6" s="107">
        <f t="shared" si="5"/>
        <v>-0.30000000000000027</v>
      </c>
      <c r="AA6" s="107">
        <f t="shared" si="5"/>
        <v>-2.3000000000000003</v>
      </c>
      <c r="AB6" s="107">
        <f t="shared" si="5"/>
        <v>-4.3000000000000007</v>
      </c>
      <c r="AC6" s="107">
        <f t="shared" si="5"/>
        <v>-6.2999999999999989</v>
      </c>
      <c r="AD6" s="107">
        <f t="shared" si="5"/>
        <v>-8.2999999999999989</v>
      </c>
      <c r="AE6" s="107">
        <f t="shared" si="5"/>
        <v>-10.299999999999999</v>
      </c>
    </row>
    <row r="7" spans="1:31" x14ac:dyDescent="0.25">
      <c r="A7" s="98" t="str">
        <f t="shared" si="0"/>
        <v>Type 11 300 54 20</v>
      </c>
      <c r="B7" s="103" t="str">
        <f t="shared" si="2"/>
        <v>Type 11 300</v>
      </c>
      <c r="C7" s="99">
        <v>54</v>
      </c>
      <c r="D7" s="99">
        <f t="shared" si="3"/>
        <v>20</v>
      </c>
      <c r="E7" s="100">
        <f t="shared" si="1"/>
        <v>-12.507999999999999</v>
      </c>
      <c r="G7" s="108"/>
      <c r="H7" s="109"/>
      <c r="I7" s="109"/>
      <c r="J7" s="109"/>
      <c r="K7" s="105">
        <f>K6+J5</f>
        <v>-12.507999999999999</v>
      </c>
      <c r="L7" s="96"/>
    </row>
    <row r="8" spans="1:31" hidden="1" outlineLevel="1" x14ac:dyDescent="0.25">
      <c r="A8" s="98" t="str">
        <f t="shared" si="0"/>
        <v>Type 11 300 55 20</v>
      </c>
      <c r="B8" s="103" t="str">
        <f t="shared" si="2"/>
        <v>Type 11 300</v>
      </c>
      <c r="C8" s="99">
        <v>55</v>
      </c>
      <c r="D8" s="99">
        <f t="shared" si="3"/>
        <v>20</v>
      </c>
      <c r="E8" s="100">
        <f t="shared" si="1"/>
        <v>-12.459999999999999</v>
      </c>
      <c r="G8" s="104"/>
      <c r="H8" s="59"/>
      <c r="I8" s="59"/>
      <c r="J8" s="59"/>
      <c r="K8" s="105">
        <f>K7+J5</f>
        <v>-12.459999999999999</v>
      </c>
      <c r="L8" s="96"/>
    </row>
    <row r="9" spans="1:31" hidden="1" outlineLevel="1" x14ac:dyDescent="0.25">
      <c r="A9" s="98" t="str">
        <f t="shared" si="0"/>
        <v>Type 11 300 56 20</v>
      </c>
      <c r="B9" s="103" t="str">
        <f t="shared" si="2"/>
        <v>Type 11 300</v>
      </c>
      <c r="C9" s="99">
        <v>56</v>
      </c>
      <c r="D9" s="99">
        <f t="shared" si="3"/>
        <v>20</v>
      </c>
      <c r="E9" s="100">
        <f t="shared" si="1"/>
        <v>-12.411999999999999</v>
      </c>
      <c r="G9" s="104"/>
      <c r="H9" s="59"/>
      <c r="I9" s="59"/>
      <c r="J9" s="59"/>
      <c r="K9" s="105">
        <f>K8+J5</f>
        <v>-12.411999999999999</v>
      </c>
      <c r="L9" s="96"/>
    </row>
    <row r="10" spans="1:31" hidden="1" outlineLevel="1" x14ac:dyDescent="0.25">
      <c r="A10" s="98" t="str">
        <f t="shared" si="0"/>
        <v>Type 11 300 57 20</v>
      </c>
      <c r="B10" s="103" t="str">
        <f t="shared" si="2"/>
        <v>Type 11 300</v>
      </c>
      <c r="C10" s="99">
        <v>57</v>
      </c>
      <c r="D10" s="99">
        <f t="shared" si="3"/>
        <v>20</v>
      </c>
      <c r="E10" s="100">
        <f t="shared" si="1"/>
        <v>-12.363999999999999</v>
      </c>
      <c r="G10" s="104"/>
      <c r="H10" s="59"/>
      <c r="I10" s="59"/>
      <c r="J10" s="59"/>
      <c r="K10" s="105">
        <f>K9+J5</f>
        <v>-12.363999999999999</v>
      </c>
      <c r="L10" s="96"/>
    </row>
    <row r="11" spans="1:31" hidden="1" outlineLevel="1" x14ac:dyDescent="0.25">
      <c r="A11" s="98" t="str">
        <f t="shared" si="0"/>
        <v>Type 11 300 58 20</v>
      </c>
      <c r="B11" s="103" t="str">
        <f t="shared" si="2"/>
        <v>Type 11 300</v>
      </c>
      <c r="C11" s="99">
        <v>58</v>
      </c>
      <c r="D11" s="99">
        <f t="shared" si="3"/>
        <v>20</v>
      </c>
      <c r="E11" s="100">
        <f t="shared" si="1"/>
        <v>-12.315999999999999</v>
      </c>
      <c r="G11" s="104"/>
      <c r="H11" s="59"/>
      <c r="I11" s="59"/>
      <c r="J11" s="59"/>
      <c r="K11" s="105">
        <f>K10+J5</f>
        <v>-12.315999999999999</v>
      </c>
      <c r="L11" s="96"/>
    </row>
    <row r="12" spans="1:31" hidden="1" outlineLevel="1" x14ac:dyDescent="0.25">
      <c r="A12" s="98" t="str">
        <f t="shared" si="0"/>
        <v>Type 11 300 59 20</v>
      </c>
      <c r="B12" s="103" t="str">
        <f t="shared" si="2"/>
        <v>Type 11 300</v>
      </c>
      <c r="C12" s="99">
        <v>59</v>
      </c>
      <c r="D12" s="99">
        <f t="shared" si="3"/>
        <v>20</v>
      </c>
      <c r="E12" s="100">
        <f t="shared" si="1"/>
        <v>-12.267999999999999</v>
      </c>
      <c r="G12" s="104"/>
      <c r="H12" s="59"/>
      <c r="I12" s="59"/>
      <c r="J12" s="59"/>
      <c r="K12" s="105">
        <f>K11+J5</f>
        <v>-12.267999999999999</v>
      </c>
      <c r="L12" s="96"/>
    </row>
    <row r="13" spans="1:31" hidden="1" outlineLevel="1" x14ac:dyDescent="0.25">
      <c r="A13" s="98" t="str">
        <f t="shared" si="0"/>
        <v>Type 11 300 60 20</v>
      </c>
      <c r="B13" s="103" t="str">
        <f t="shared" si="2"/>
        <v>Type 11 300</v>
      </c>
      <c r="C13" s="99">
        <v>60</v>
      </c>
      <c r="D13" s="99">
        <f t="shared" si="3"/>
        <v>20</v>
      </c>
      <c r="E13" s="100">
        <f t="shared" si="1"/>
        <v>-12.219999999999999</v>
      </c>
      <c r="G13" s="108"/>
      <c r="H13" s="59"/>
      <c r="I13" s="59"/>
      <c r="J13" s="59"/>
      <c r="K13" s="105">
        <f>K12+J5</f>
        <v>-12.219999999999999</v>
      </c>
      <c r="L13" s="96"/>
    </row>
    <row r="14" spans="1:31" hidden="1" outlineLevel="1" x14ac:dyDescent="0.25">
      <c r="A14" s="98" t="str">
        <f t="shared" si="0"/>
        <v>Type 11 300 61 20</v>
      </c>
      <c r="B14" s="103" t="str">
        <f t="shared" si="2"/>
        <v>Type 11 300</v>
      </c>
      <c r="C14" s="99">
        <v>61</v>
      </c>
      <c r="D14" s="99">
        <f t="shared" si="3"/>
        <v>20</v>
      </c>
      <c r="E14" s="100">
        <f t="shared" si="1"/>
        <v>-12.171999999999999</v>
      </c>
      <c r="G14" s="108"/>
      <c r="H14" s="109"/>
      <c r="I14" s="109"/>
      <c r="J14" s="109"/>
      <c r="K14" s="105">
        <f>K13+J5</f>
        <v>-12.171999999999999</v>
      </c>
      <c r="L14" s="96"/>
    </row>
    <row r="15" spans="1:31" hidden="1" outlineLevel="1" x14ac:dyDescent="0.25">
      <c r="A15" s="98" t="str">
        <f t="shared" si="0"/>
        <v>Type 11 300 62 20</v>
      </c>
      <c r="B15" s="103" t="str">
        <f t="shared" si="2"/>
        <v>Type 11 300</v>
      </c>
      <c r="C15" s="99">
        <v>62</v>
      </c>
      <c r="D15" s="99">
        <f t="shared" si="3"/>
        <v>20</v>
      </c>
      <c r="E15" s="100">
        <f t="shared" si="1"/>
        <v>-12.123999999999999</v>
      </c>
      <c r="G15" s="108"/>
      <c r="H15" s="109"/>
      <c r="I15" s="109"/>
      <c r="J15" s="109"/>
      <c r="K15" s="105">
        <f>K14+J5</f>
        <v>-12.123999999999999</v>
      </c>
      <c r="L15" s="96"/>
    </row>
    <row r="16" spans="1:31" hidden="1" outlineLevel="1" x14ac:dyDescent="0.25">
      <c r="A16" s="98" t="str">
        <f t="shared" si="0"/>
        <v>Type 11 300 63 20</v>
      </c>
      <c r="B16" s="103" t="str">
        <f t="shared" si="2"/>
        <v>Type 11 300</v>
      </c>
      <c r="C16" s="99">
        <v>63</v>
      </c>
      <c r="D16" s="99">
        <f t="shared" si="3"/>
        <v>20</v>
      </c>
      <c r="E16" s="100">
        <f t="shared" si="1"/>
        <v>-12.075999999999999</v>
      </c>
      <c r="G16" s="108"/>
      <c r="H16" s="109"/>
      <c r="I16" s="109"/>
      <c r="J16" s="109"/>
      <c r="K16" s="105">
        <f>K15+J5</f>
        <v>-12.075999999999999</v>
      </c>
      <c r="L16" s="96"/>
    </row>
    <row r="17" spans="1:12" hidden="1" outlineLevel="1" x14ac:dyDescent="0.25">
      <c r="A17" s="98" t="str">
        <f t="shared" si="0"/>
        <v>Type 11 300 64 20</v>
      </c>
      <c r="B17" s="103" t="str">
        <f t="shared" si="2"/>
        <v>Type 11 300</v>
      </c>
      <c r="C17" s="99">
        <v>64</v>
      </c>
      <c r="D17" s="99">
        <f t="shared" si="3"/>
        <v>20</v>
      </c>
      <c r="E17" s="100">
        <f t="shared" si="1"/>
        <v>-12.027999999999999</v>
      </c>
      <c r="G17" s="108"/>
      <c r="H17" s="109"/>
      <c r="I17" s="109"/>
      <c r="J17" s="109"/>
      <c r="K17" s="105">
        <f>K16+J5</f>
        <v>-12.027999999999999</v>
      </c>
      <c r="L17" s="96"/>
    </row>
    <row r="18" spans="1:12" hidden="1" outlineLevel="1" x14ac:dyDescent="0.25">
      <c r="A18" s="98" t="str">
        <f t="shared" si="0"/>
        <v>Type 11 300 65 20</v>
      </c>
      <c r="B18" s="103" t="str">
        <f t="shared" si="2"/>
        <v>Type 11 300</v>
      </c>
      <c r="C18" s="99">
        <v>65</v>
      </c>
      <c r="D18" s="99">
        <f t="shared" si="3"/>
        <v>20</v>
      </c>
      <c r="E18" s="100">
        <f t="shared" si="1"/>
        <v>-11.979999999999999</v>
      </c>
      <c r="G18" s="108"/>
      <c r="H18" s="109"/>
      <c r="I18" s="109"/>
      <c r="J18" s="109"/>
      <c r="K18" s="105">
        <f>K17+J5</f>
        <v>-11.979999999999999</v>
      </c>
      <c r="L18" s="96"/>
    </row>
    <row r="19" spans="1:12" hidden="1" outlineLevel="1" x14ac:dyDescent="0.25">
      <c r="A19" s="98" t="str">
        <f t="shared" si="0"/>
        <v>Type 11 300 66 20</v>
      </c>
      <c r="B19" s="103" t="str">
        <f t="shared" si="2"/>
        <v>Type 11 300</v>
      </c>
      <c r="C19" s="99">
        <v>66</v>
      </c>
      <c r="D19" s="99">
        <f t="shared" si="3"/>
        <v>20</v>
      </c>
      <c r="E19" s="100">
        <f t="shared" si="1"/>
        <v>-11.931999999999999</v>
      </c>
      <c r="G19" s="108"/>
      <c r="H19" s="109"/>
      <c r="I19" s="109"/>
      <c r="J19" s="109"/>
      <c r="K19" s="105">
        <f>K18+J5</f>
        <v>-11.931999999999999</v>
      </c>
      <c r="L19" s="96"/>
    </row>
    <row r="20" spans="1:12" hidden="1" outlineLevel="1" x14ac:dyDescent="0.25">
      <c r="A20" s="98" t="str">
        <f t="shared" si="0"/>
        <v>Type 11 300 67 20</v>
      </c>
      <c r="B20" s="103" t="str">
        <f t="shared" si="2"/>
        <v>Type 11 300</v>
      </c>
      <c r="C20" s="99">
        <v>67</v>
      </c>
      <c r="D20" s="99">
        <f t="shared" si="3"/>
        <v>20</v>
      </c>
      <c r="E20" s="100">
        <f t="shared" si="1"/>
        <v>-11.883999999999999</v>
      </c>
      <c r="G20" s="108"/>
      <c r="H20" s="109"/>
      <c r="I20" s="109"/>
      <c r="J20" s="109"/>
      <c r="K20" s="105">
        <f>K19+J5</f>
        <v>-11.883999999999999</v>
      </c>
      <c r="L20" s="96"/>
    </row>
    <row r="21" spans="1:12" hidden="1" outlineLevel="1" x14ac:dyDescent="0.25">
      <c r="A21" s="98" t="str">
        <f t="shared" si="0"/>
        <v>Type 11 300 68 20</v>
      </c>
      <c r="B21" s="103" t="str">
        <f t="shared" si="2"/>
        <v>Type 11 300</v>
      </c>
      <c r="C21" s="99">
        <v>68</v>
      </c>
      <c r="D21" s="99">
        <f t="shared" si="3"/>
        <v>20</v>
      </c>
      <c r="E21" s="100">
        <f t="shared" si="1"/>
        <v>-11.835999999999999</v>
      </c>
      <c r="G21" s="108"/>
      <c r="H21" s="109"/>
      <c r="I21" s="109"/>
      <c r="J21" s="109"/>
      <c r="K21" s="105">
        <f>K20+J5</f>
        <v>-11.835999999999999</v>
      </c>
      <c r="L21" s="96"/>
    </row>
    <row r="22" spans="1:12" hidden="1" outlineLevel="1" x14ac:dyDescent="0.25">
      <c r="A22" s="98" t="str">
        <f t="shared" si="0"/>
        <v>Type 11 300 69 20</v>
      </c>
      <c r="B22" s="103" t="str">
        <f t="shared" si="2"/>
        <v>Type 11 300</v>
      </c>
      <c r="C22" s="99">
        <v>69</v>
      </c>
      <c r="D22" s="99">
        <f t="shared" si="3"/>
        <v>20</v>
      </c>
      <c r="E22" s="100">
        <f t="shared" si="1"/>
        <v>-11.787999999999998</v>
      </c>
      <c r="G22" s="108"/>
      <c r="H22" s="109"/>
      <c r="I22" s="109"/>
      <c r="J22" s="109"/>
      <c r="K22" s="105">
        <f>K21+J5</f>
        <v>-11.787999999999998</v>
      </c>
      <c r="L22" s="96"/>
    </row>
    <row r="23" spans="1:12" hidden="1" outlineLevel="1" x14ac:dyDescent="0.25">
      <c r="A23" s="98" t="str">
        <f t="shared" si="0"/>
        <v>Type 11 300 70 20</v>
      </c>
      <c r="B23" s="103" t="str">
        <f t="shared" si="2"/>
        <v>Type 11 300</v>
      </c>
      <c r="C23" s="99">
        <v>70</v>
      </c>
      <c r="D23" s="99">
        <f t="shared" si="3"/>
        <v>20</v>
      </c>
      <c r="E23" s="100">
        <f t="shared" si="1"/>
        <v>-11.739999999999998</v>
      </c>
      <c r="G23" s="108"/>
      <c r="H23" s="109"/>
      <c r="I23" s="109"/>
      <c r="J23" s="109"/>
      <c r="K23" s="105">
        <f>K22+J5</f>
        <v>-11.739999999999998</v>
      </c>
      <c r="L23" s="96"/>
    </row>
    <row r="24" spans="1:12" hidden="1" outlineLevel="1" x14ac:dyDescent="0.25">
      <c r="A24" s="98" t="str">
        <f t="shared" si="0"/>
        <v>Type 11 300 71 20</v>
      </c>
      <c r="B24" s="103" t="str">
        <f t="shared" si="2"/>
        <v>Type 11 300</v>
      </c>
      <c r="C24" s="99">
        <v>71</v>
      </c>
      <c r="D24" s="99">
        <f t="shared" si="3"/>
        <v>20</v>
      </c>
      <c r="E24" s="100">
        <f t="shared" si="1"/>
        <v>-11.691999999999998</v>
      </c>
      <c r="G24" s="108"/>
      <c r="H24" s="109"/>
      <c r="I24" s="109"/>
      <c r="J24" s="109"/>
      <c r="K24" s="105">
        <f>K23+J5</f>
        <v>-11.691999999999998</v>
      </c>
      <c r="L24" s="96"/>
    </row>
    <row r="25" spans="1:12" hidden="1" outlineLevel="1" x14ac:dyDescent="0.25">
      <c r="A25" s="98" t="str">
        <f t="shared" si="0"/>
        <v>Type 11 300 72 20</v>
      </c>
      <c r="B25" s="103" t="str">
        <f t="shared" si="2"/>
        <v>Type 11 300</v>
      </c>
      <c r="C25" s="99">
        <v>72</v>
      </c>
      <c r="D25" s="99">
        <f t="shared" si="3"/>
        <v>20</v>
      </c>
      <c r="E25" s="100">
        <f t="shared" si="1"/>
        <v>-11.643999999999998</v>
      </c>
      <c r="G25" s="108"/>
      <c r="H25" s="109"/>
      <c r="I25" s="109"/>
      <c r="J25" s="109"/>
      <c r="K25" s="105">
        <f>K24+J5</f>
        <v>-11.643999999999998</v>
      </c>
      <c r="L25" s="96"/>
    </row>
    <row r="26" spans="1:12" hidden="1" outlineLevel="1" x14ac:dyDescent="0.25">
      <c r="A26" s="98" t="str">
        <f t="shared" si="0"/>
        <v>Type 11 300 73 20</v>
      </c>
      <c r="B26" s="103" t="str">
        <f t="shared" si="2"/>
        <v>Type 11 300</v>
      </c>
      <c r="C26" s="99">
        <v>73</v>
      </c>
      <c r="D26" s="99">
        <f t="shared" si="3"/>
        <v>20</v>
      </c>
      <c r="E26" s="100">
        <f t="shared" si="1"/>
        <v>-11.595999999999998</v>
      </c>
      <c r="G26" s="108"/>
      <c r="H26" s="109"/>
      <c r="I26" s="109"/>
      <c r="J26" s="109"/>
      <c r="K26" s="105">
        <f>K25+J5</f>
        <v>-11.595999999999998</v>
      </c>
      <c r="L26" s="96"/>
    </row>
    <row r="27" spans="1:12" hidden="1" outlineLevel="1" x14ac:dyDescent="0.25">
      <c r="A27" s="98" t="str">
        <f t="shared" si="0"/>
        <v>Type 11 300 74 20</v>
      </c>
      <c r="B27" s="103" t="str">
        <f t="shared" si="2"/>
        <v>Type 11 300</v>
      </c>
      <c r="C27" s="99">
        <v>74</v>
      </c>
      <c r="D27" s="99">
        <f t="shared" si="3"/>
        <v>20</v>
      </c>
      <c r="E27" s="100">
        <f t="shared" si="1"/>
        <v>-11.547999999999998</v>
      </c>
      <c r="G27" s="108"/>
      <c r="H27" s="109"/>
      <c r="I27" s="109"/>
      <c r="J27" s="109"/>
      <c r="K27" s="105">
        <f>K26+J5</f>
        <v>-11.547999999999998</v>
      </c>
      <c r="L27" s="96"/>
    </row>
    <row r="28" spans="1:12" hidden="1" outlineLevel="1" x14ac:dyDescent="0.25">
      <c r="A28" s="98" t="str">
        <f t="shared" si="0"/>
        <v>Type 11 300 75 20</v>
      </c>
      <c r="B28" s="103" t="str">
        <f t="shared" si="2"/>
        <v>Type 11 300</v>
      </c>
      <c r="C28" s="99">
        <v>75</v>
      </c>
      <c r="D28" s="99">
        <f t="shared" si="3"/>
        <v>20</v>
      </c>
      <c r="E28" s="100">
        <f t="shared" si="1"/>
        <v>-11.499999999999998</v>
      </c>
      <c r="G28" s="108"/>
      <c r="H28" s="109"/>
      <c r="I28" s="109"/>
      <c r="J28" s="109"/>
      <c r="K28" s="105">
        <f>K27+J5</f>
        <v>-11.499999999999998</v>
      </c>
      <c r="L28" s="96"/>
    </row>
    <row r="29" spans="1:12" hidden="1" outlineLevel="1" x14ac:dyDescent="0.25">
      <c r="A29" s="98" t="str">
        <f t="shared" si="0"/>
        <v>Type 11 300 76 20</v>
      </c>
      <c r="B29" s="103" t="str">
        <f t="shared" si="2"/>
        <v>Type 11 300</v>
      </c>
      <c r="C29" s="99">
        <v>76</v>
      </c>
      <c r="D29" s="99">
        <f t="shared" si="3"/>
        <v>20</v>
      </c>
      <c r="E29" s="100">
        <f t="shared" si="1"/>
        <v>-11.451999999999998</v>
      </c>
      <c r="G29" s="108"/>
      <c r="H29" s="109"/>
      <c r="I29" s="109"/>
      <c r="J29" s="109"/>
      <c r="K29" s="105">
        <f>K28+J5</f>
        <v>-11.451999999999998</v>
      </c>
      <c r="L29" s="96"/>
    </row>
    <row r="30" spans="1:12" hidden="1" outlineLevel="1" x14ac:dyDescent="0.25">
      <c r="A30" s="98" t="str">
        <f t="shared" si="0"/>
        <v>Type 11 300 77 20</v>
      </c>
      <c r="B30" s="103" t="str">
        <f t="shared" si="2"/>
        <v>Type 11 300</v>
      </c>
      <c r="C30" s="99">
        <v>77</v>
      </c>
      <c r="D30" s="99">
        <f t="shared" si="3"/>
        <v>20</v>
      </c>
      <c r="E30" s="100">
        <f t="shared" si="1"/>
        <v>-11.403999999999998</v>
      </c>
      <c r="G30" s="108"/>
      <c r="H30" s="109"/>
      <c r="I30" s="109"/>
      <c r="J30" s="109"/>
      <c r="K30" s="105">
        <f>K29+J5</f>
        <v>-11.403999999999998</v>
      </c>
      <c r="L30" s="96"/>
    </row>
    <row r="31" spans="1:12" hidden="1" outlineLevel="1" x14ac:dyDescent="0.25">
      <c r="A31" s="98" t="str">
        <f t="shared" si="0"/>
        <v>Type 11 300 78 20</v>
      </c>
      <c r="B31" s="103" t="str">
        <f t="shared" si="2"/>
        <v>Type 11 300</v>
      </c>
      <c r="C31" s="99">
        <v>78</v>
      </c>
      <c r="D31" s="99">
        <f t="shared" si="3"/>
        <v>20</v>
      </c>
      <c r="E31" s="100">
        <f t="shared" si="1"/>
        <v>-11.355999999999998</v>
      </c>
      <c r="G31" s="108"/>
      <c r="H31" s="109"/>
      <c r="I31" s="109"/>
      <c r="J31" s="109"/>
      <c r="K31" s="105">
        <f>K30+J5</f>
        <v>-11.355999999999998</v>
      </c>
      <c r="L31" s="96"/>
    </row>
    <row r="32" spans="1:12" hidden="1" outlineLevel="1" x14ac:dyDescent="0.25">
      <c r="A32" s="98" t="str">
        <f t="shared" si="0"/>
        <v>Type 11 300 79 20</v>
      </c>
      <c r="B32" s="103" t="str">
        <f t="shared" si="2"/>
        <v>Type 11 300</v>
      </c>
      <c r="C32" s="99">
        <v>79</v>
      </c>
      <c r="D32" s="99">
        <f t="shared" si="3"/>
        <v>20</v>
      </c>
      <c r="E32" s="100">
        <f t="shared" si="1"/>
        <v>-11.307999999999998</v>
      </c>
      <c r="G32" s="108"/>
      <c r="H32" s="109"/>
      <c r="I32" s="109"/>
      <c r="J32" s="109"/>
      <c r="K32" s="105">
        <f>K31+J5</f>
        <v>-11.307999999999998</v>
      </c>
      <c r="L32" s="96"/>
    </row>
    <row r="33" spans="1:12" hidden="1" outlineLevel="1" x14ac:dyDescent="0.25">
      <c r="A33" s="98" t="str">
        <f t="shared" si="0"/>
        <v>Type 11 300 80 20</v>
      </c>
      <c r="B33" s="103" t="str">
        <f t="shared" si="2"/>
        <v>Type 11 300</v>
      </c>
      <c r="C33" s="99">
        <v>80</v>
      </c>
      <c r="D33" s="99">
        <f t="shared" si="3"/>
        <v>20</v>
      </c>
      <c r="E33" s="100">
        <f t="shared" si="1"/>
        <v>-11.259999999999998</v>
      </c>
      <c r="G33" s="108"/>
      <c r="H33" s="109"/>
      <c r="I33" s="109"/>
      <c r="J33" s="109"/>
      <c r="K33" s="105">
        <f>K32+J5</f>
        <v>-11.259999999999998</v>
      </c>
      <c r="L33" s="96"/>
    </row>
    <row r="34" spans="1:12" hidden="1" outlineLevel="1" x14ac:dyDescent="0.25">
      <c r="A34" s="98" t="str">
        <f t="shared" si="0"/>
        <v>Type 11 300 81 20</v>
      </c>
      <c r="B34" s="103" t="str">
        <f t="shared" si="2"/>
        <v>Type 11 300</v>
      </c>
      <c r="C34" s="99">
        <v>81</v>
      </c>
      <c r="D34" s="99">
        <f t="shared" si="3"/>
        <v>20</v>
      </c>
      <c r="E34" s="100">
        <f t="shared" si="1"/>
        <v>-11.211999999999998</v>
      </c>
      <c r="G34" s="108"/>
      <c r="H34" s="109"/>
      <c r="I34" s="109"/>
      <c r="J34" s="109"/>
      <c r="K34" s="105">
        <f>K33+J5</f>
        <v>-11.211999999999998</v>
      </c>
      <c r="L34" s="96"/>
    </row>
    <row r="35" spans="1:12" hidden="1" outlineLevel="1" x14ac:dyDescent="0.25">
      <c r="A35" s="98" t="str">
        <f t="shared" si="0"/>
        <v>Type 11 300 82 20</v>
      </c>
      <c r="B35" s="103" t="str">
        <f t="shared" si="2"/>
        <v>Type 11 300</v>
      </c>
      <c r="C35" s="99">
        <v>82</v>
      </c>
      <c r="D35" s="99">
        <f t="shared" si="3"/>
        <v>20</v>
      </c>
      <c r="E35" s="100">
        <f t="shared" si="1"/>
        <v>-11.163999999999998</v>
      </c>
      <c r="G35" s="108"/>
      <c r="H35" s="109"/>
      <c r="I35" s="109"/>
      <c r="J35" s="109"/>
      <c r="K35" s="105">
        <f>K34+J5</f>
        <v>-11.163999999999998</v>
      </c>
      <c r="L35" s="96"/>
    </row>
    <row r="36" spans="1:12" hidden="1" outlineLevel="1" x14ac:dyDescent="0.25">
      <c r="A36" s="98" t="str">
        <f t="shared" si="0"/>
        <v>Type 11 300 83 20</v>
      </c>
      <c r="B36" s="103" t="str">
        <f t="shared" si="2"/>
        <v>Type 11 300</v>
      </c>
      <c r="C36" s="99">
        <v>83</v>
      </c>
      <c r="D36" s="99">
        <f t="shared" ref="D36:D53" si="6">D35</f>
        <v>20</v>
      </c>
      <c r="E36" s="100">
        <f t="shared" si="1"/>
        <v>-11.115999999999998</v>
      </c>
      <c r="G36" s="108"/>
      <c r="H36" s="109"/>
      <c r="I36" s="109"/>
      <c r="J36" s="109"/>
      <c r="K36" s="105">
        <f>K35+J5</f>
        <v>-11.115999999999998</v>
      </c>
      <c r="L36" s="96"/>
    </row>
    <row r="37" spans="1:12" hidden="1" outlineLevel="1" x14ac:dyDescent="0.25">
      <c r="A37" s="98" t="str">
        <f t="shared" si="0"/>
        <v>Type 11 300 84 20</v>
      </c>
      <c r="B37" s="103" t="str">
        <f t="shared" si="2"/>
        <v>Type 11 300</v>
      </c>
      <c r="C37" s="99">
        <v>84</v>
      </c>
      <c r="D37" s="99">
        <f t="shared" si="6"/>
        <v>20</v>
      </c>
      <c r="E37" s="100">
        <f t="shared" si="1"/>
        <v>-11.067999999999998</v>
      </c>
      <c r="G37" s="108"/>
      <c r="H37" s="109"/>
      <c r="I37" s="109"/>
      <c r="J37" s="109"/>
      <c r="K37" s="105">
        <f>K36+J5</f>
        <v>-11.067999999999998</v>
      </c>
      <c r="L37" s="96"/>
    </row>
    <row r="38" spans="1:12" hidden="1" outlineLevel="1" x14ac:dyDescent="0.25">
      <c r="A38" s="98" t="str">
        <f t="shared" si="0"/>
        <v>Type 11 300 85 20</v>
      </c>
      <c r="B38" s="103" t="str">
        <f t="shared" si="2"/>
        <v>Type 11 300</v>
      </c>
      <c r="C38" s="99">
        <v>85</v>
      </c>
      <c r="D38" s="99">
        <f t="shared" si="6"/>
        <v>20</v>
      </c>
      <c r="E38" s="100">
        <f t="shared" si="1"/>
        <v>-11.019999999999998</v>
      </c>
      <c r="G38" s="108"/>
      <c r="H38" s="109"/>
      <c r="I38" s="109"/>
      <c r="J38" s="109"/>
      <c r="K38" s="105">
        <f>K37+J5</f>
        <v>-11.019999999999998</v>
      </c>
      <c r="L38" s="96"/>
    </row>
    <row r="39" spans="1:12" hidden="1" outlineLevel="1" x14ac:dyDescent="0.25">
      <c r="A39" s="98" t="str">
        <f t="shared" si="0"/>
        <v>Type 11 300 86 20</v>
      </c>
      <c r="B39" s="103" t="str">
        <f t="shared" si="2"/>
        <v>Type 11 300</v>
      </c>
      <c r="C39" s="99">
        <v>86</v>
      </c>
      <c r="D39" s="99">
        <f t="shared" si="6"/>
        <v>20</v>
      </c>
      <c r="E39" s="100">
        <f t="shared" si="1"/>
        <v>-10.971999999999998</v>
      </c>
      <c r="G39" s="108"/>
      <c r="H39" s="109"/>
      <c r="I39" s="109"/>
      <c r="J39" s="109"/>
      <c r="K39" s="105">
        <f>K38+J5</f>
        <v>-10.971999999999998</v>
      </c>
      <c r="L39" s="96"/>
    </row>
    <row r="40" spans="1:12" hidden="1" outlineLevel="1" x14ac:dyDescent="0.25">
      <c r="A40" s="98" t="str">
        <f t="shared" si="0"/>
        <v>Type 11 300 87 20</v>
      </c>
      <c r="B40" s="103" t="str">
        <f t="shared" si="2"/>
        <v>Type 11 300</v>
      </c>
      <c r="C40" s="99">
        <v>87</v>
      </c>
      <c r="D40" s="99">
        <f t="shared" si="6"/>
        <v>20</v>
      </c>
      <c r="E40" s="100">
        <f t="shared" si="1"/>
        <v>-10.923999999999998</v>
      </c>
      <c r="G40" s="108"/>
      <c r="H40" s="109"/>
      <c r="I40" s="109"/>
      <c r="J40" s="109"/>
      <c r="K40" s="105">
        <f>K39+J5</f>
        <v>-10.923999999999998</v>
      </c>
      <c r="L40" s="96"/>
    </row>
    <row r="41" spans="1:12" hidden="1" outlineLevel="1" x14ac:dyDescent="0.25">
      <c r="A41" s="98" t="str">
        <f t="shared" si="0"/>
        <v>Type 11 300 88 20</v>
      </c>
      <c r="B41" s="103" t="str">
        <f t="shared" si="2"/>
        <v>Type 11 300</v>
      </c>
      <c r="C41" s="99">
        <v>88</v>
      </c>
      <c r="D41" s="99">
        <f t="shared" si="6"/>
        <v>20</v>
      </c>
      <c r="E41" s="100">
        <f t="shared" si="1"/>
        <v>-10.875999999999998</v>
      </c>
      <c r="G41" s="108"/>
      <c r="H41" s="109"/>
      <c r="I41" s="109"/>
      <c r="J41" s="109"/>
      <c r="K41" s="105">
        <f>K40+J5</f>
        <v>-10.875999999999998</v>
      </c>
      <c r="L41" s="96"/>
    </row>
    <row r="42" spans="1:12" hidden="1" outlineLevel="1" x14ac:dyDescent="0.25">
      <c r="A42" s="98" t="str">
        <f t="shared" si="0"/>
        <v>Type 11 300 89 20</v>
      </c>
      <c r="B42" s="103" t="str">
        <f t="shared" si="2"/>
        <v>Type 11 300</v>
      </c>
      <c r="C42" s="99">
        <v>89</v>
      </c>
      <c r="D42" s="99">
        <f t="shared" si="6"/>
        <v>20</v>
      </c>
      <c r="E42" s="100">
        <f t="shared" si="1"/>
        <v>-10.827999999999998</v>
      </c>
      <c r="G42" s="108"/>
      <c r="H42" s="109"/>
      <c r="I42" s="109"/>
      <c r="J42" s="109"/>
      <c r="K42" s="105">
        <f>K41+J5</f>
        <v>-10.827999999999998</v>
      </c>
      <c r="L42" s="96"/>
    </row>
    <row r="43" spans="1:12" hidden="1" outlineLevel="1" x14ac:dyDescent="0.25">
      <c r="A43" s="98" t="str">
        <f t="shared" si="0"/>
        <v>Type 11 300 90 20</v>
      </c>
      <c r="B43" s="103" t="str">
        <f t="shared" si="2"/>
        <v>Type 11 300</v>
      </c>
      <c r="C43" s="99">
        <v>90</v>
      </c>
      <c r="D43" s="99">
        <f t="shared" si="6"/>
        <v>20</v>
      </c>
      <c r="E43" s="100">
        <f t="shared" si="1"/>
        <v>-10.779999999999998</v>
      </c>
      <c r="G43" s="108"/>
      <c r="H43" s="109"/>
      <c r="I43" s="109"/>
      <c r="J43" s="109"/>
      <c r="K43" s="105">
        <f>K42+J5</f>
        <v>-10.779999999999998</v>
      </c>
      <c r="L43" s="96"/>
    </row>
    <row r="44" spans="1:12" hidden="1" outlineLevel="1" x14ac:dyDescent="0.25">
      <c r="A44" s="98" t="str">
        <f t="shared" si="0"/>
        <v>Type 11 300 91 20</v>
      </c>
      <c r="B44" s="103" t="str">
        <f t="shared" si="2"/>
        <v>Type 11 300</v>
      </c>
      <c r="C44" s="99">
        <v>91</v>
      </c>
      <c r="D44" s="99">
        <f t="shared" si="6"/>
        <v>20</v>
      </c>
      <c r="E44" s="100">
        <f t="shared" si="1"/>
        <v>-10.731999999999998</v>
      </c>
      <c r="G44" s="108"/>
      <c r="H44" s="109"/>
      <c r="I44" s="109"/>
      <c r="J44" s="109"/>
      <c r="K44" s="105">
        <f>K43+J5</f>
        <v>-10.731999999999998</v>
      </c>
      <c r="L44" s="96"/>
    </row>
    <row r="45" spans="1:12" hidden="1" outlineLevel="1" x14ac:dyDescent="0.25">
      <c r="A45" s="98" t="str">
        <f t="shared" si="0"/>
        <v>Type 11 300 92 20</v>
      </c>
      <c r="B45" s="103" t="str">
        <f t="shared" si="2"/>
        <v>Type 11 300</v>
      </c>
      <c r="C45" s="99">
        <v>92</v>
      </c>
      <c r="D45" s="99">
        <f t="shared" si="6"/>
        <v>20</v>
      </c>
      <c r="E45" s="100">
        <f t="shared" si="1"/>
        <v>-10.683999999999997</v>
      </c>
      <c r="G45" s="108"/>
      <c r="H45" s="109"/>
      <c r="I45" s="109"/>
      <c r="J45" s="109"/>
      <c r="K45" s="105">
        <f>K44+J5</f>
        <v>-10.683999999999997</v>
      </c>
      <c r="L45" s="96"/>
    </row>
    <row r="46" spans="1:12" hidden="1" outlineLevel="1" x14ac:dyDescent="0.25">
      <c r="A46" s="98" t="str">
        <f t="shared" si="0"/>
        <v>Type 11 300 93 20</v>
      </c>
      <c r="B46" s="103" t="str">
        <f t="shared" si="2"/>
        <v>Type 11 300</v>
      </c>
      <c r="C46" s="99">
        <v>93</v>
      </c>
      <c r="D46" s="99">
        <f t="shared" si="6"/>
        <v>20</v>
      </c>
      <c r="E46" s="100">
        <f t="shared" si="1"/>
        <v>-10.635999999999997</v>
      </c>
      <c r="G46" s="108"/>
      <c r="H46" s="109"/>
      <c r="I46" s="109"/>
      <c r="J46" s="109"/>
      <c r="K46" s="105">
        <f>K45+J5</f>
        <v>-10.635999999999997</v>
      </c>
      <c r="L46" s="96"/>
    </row>
    <row r="47" spans="1:12" hidden="1" outlineLevel="1" x14ac:dyDescent="0.25">
      <c r="A47" s="98" t="str">
        <f t="shared" si="0"/>
        <v>Type 11 300 94 20</v>
      </c>
      <c r="B47" s="103" t="str">
        <f t="shared" si="2"/>
        <v>Type 11 300</v>
      </c>
      <c r="C47" s="99">
        <v>94</v>
      </c>
      <c r="D47" s="99">
        <f t="shared" si="6"/>
        <v>20</v>
      </c>
      <c r="E47" s="100">
        <f t="shared" si="1"/>
        <v>-10.587999999999997</v>
      </c>
      <c r="G47" s="108"/>
      <c r="H47" s="109"/>
      <c r="I47" s="109"/>
      <c r="J47" s="109"/>
      <c r="K47" s="105">
        <f>K46+J5</f>
        <v>-10.587999999999997</v>
      </c>
      <c r="L47" s="96"/>
    </row>
    <row r="48" spans="1:12" hidden="1" outlineLevel="1" x14ac:dyDescent="0.25">
      <c r="A48" s="98" t="str">
        <f t="shared" si="0"/>
        <v>Type 11 300 95 20</v>
      </c>
      <c r="B48" s="103" t="str">
        <f t="shared" si="2"/>
        <v>Type 11 300</v>
      </c>
      <c r="C48" s="99">
        <v>95</v>
      </c>
      <c r="D48" s="99">
        <f t="shared" si="6"/>
        <v>20</v>
      </c>
      <c r="E48" s="100">
        <f t="shared" si="1"/>
        <v>-10.539999999999997</v>
      </c>
      <c r="G48" s="108"/>
      <c r="H48" s="109"/>
      <c r="I48" s="109"/>
      <c r="J48" s="109"/>
      <c r="K48" s="105">
        <f>K47+J5</f>
        <v>-10.539999999999997</v>
      </c>
      <c r="L48" s="96"/>
    </row>
    <row r="49" spans="1:12" hidden="1" outlineLevel="1" x14ac:dyDescent="0.25">
      <c r="A49" s="98" t="str">
        <f t="shared" si="0"/>
        <v>Type 11 300 96 20</v>
      </c>
      <c r="B49" s="103" t="str">
        <f t="shared" si="2"/>
        <v>Type 11 300</v>
      </c>
      <c r="C49" s="99">
        <v>96</v>
      </c>
      <c r="D49" s="99">
        <f t="shared" si="6"/>
        <v>20</v>
      </c>
      <c r="E49" s="100">
        <f t="shared" si="1"/>
        <v>-10.491999999999997</v>
      </c>
      <c r="G49" s="108"/>
      <c r="H49" s="109"/>
      <c r="I49" s="109"/>
      <c r="J49" s="109"/>
      <c r="K49" s="105">
        <f>K48+J5</f>
        <v>-10.491999999999997</v>
      </c>
      <c r="L49" s="96"/>
    </row>
    <row r="50" spans="1:12" hidden="1" outlineLevel="1" x14ac:dyDescent="0.25">
      <c r="A50" s="98" t="str">
        <f t="shared" si="0"/>
        <v>Type 11 300 97 20</v>
      </c>
      <c r="B50" s="103" t="str">
        <f t="shared" si="2"/>
        <v>Type 11 300</v>
      </c>
      <c r="C50" s="99">
        <v>97</v>
      </c>
      <c r="D50" s="99">
        <f t="shared" si="6"/>
        <v>20</v>
      </c>
      <c r="E50" s="100">
        <f t="shared" si="1"/>
        <v>-10.443999999999997</v>
      </c>
      <c r="G50" s="108"/>
      <c r="H50" s="109"/>
      <c r="I50" s="109"/>
      <c r="J50" s="109"/>
      <c r="K50" s="105">
        <f>K49+J5</f>
        <v>-10.443999999999997</v>
      </c>
      <c r="L50" s="96"/>
    </row>
    <row r="51" spans="1:12" hidden="1" outlineLevel="1" x14ac:dyDescent="0.25">
      <c r="A51" s="98" t="str">
        <f t="shared" si="0"/>
        <v>Type 11 300 98 20</v>
      </c>
      <c r="B51" s="103" t="str">
        <f t="shared" si="2"/>
        <v>Type 11 300</v>
      </c>
      <c r="C51" s="99">
        <v>98</v>
      </c>
      <c r="D51" s="99">
        <f t="shared" si="6"/>
        <v>20</v>
      </c>
      <c r="E51" s="100">
        <f t="shared" si="1"/>
        <v>-10.395999999999997</v>
      </c>
      <c r="G51" s="108"/>
      <c r="H51" s="109"/>
      <c r="I51" s="109"/>
      <c r="J51" s="109"/>
      <c r="K51" s="105">
        <f>K50+J5</f>
        <v>-10.395999999999997</v>
      </c>
      <c r="L51" s="96"/>
    </row>
    <row r="52" spans="1:12" hidden="1" outlineLevel="1" x14ac:dyDescent="0.25">
      <c r="A52" s="98" t="str">
        <f t="shared" si="0"/>
        <v>Type 11 300 99 20</v>
      </c>
      <c r="B52" s="103" t="str">
        <f t="shared" si="2"/>
        <v>Type 11 300</v>
      </c>
      <c r="C52" s="99">
        <v>99</v>
      </c>
      <c r="D52" s="99">
        <f t="shared" si="6"/>
        <v>20</v>
      </c>
      <c r="E52" s="100">
        <f t="shared" si="1"/>
        <v>-10.347999999999997</v>
      </c>
      <c r="G52" s="108"/>
      <c r="H52" s="109"/>
      <c r="I52" s="109"/>
      <c r="J52" s="109"/>
      <c r="K52" s="105">
        <f>K51+J5</f>
        <v>-10.347999999999997</v>
      </c>
      <c r="L52" s="96"/>
    </row>
    <row r="53" spans="1:12" hidden="1" outlineLevel="1" x14ac:dyDescent="0.25">
      <c r="A53" s="110" t="str">
        <f t="shared" si="0"/>
        <v>Type 11 300 100 20</v>
      </c>
      <c r="B53" s="111" t="str">
        <f t="shared" si="2"/>
        <v>Type 11 300</v>
      </c>
      <c r="C53" s="112">
        <v>100</v>
      </c>
      <c r="D53" s="112">
        <f t="shared" si="6"/>
        <v>20</v>
      </c>
      <c r="E53" s="113">
        <f t="shared" si="1"/>
        <v>-10.299999999999997</v>
      </c>
      <c r="G53" s="114"/>
      <c r="H53" s="115"/>
      <c r="I53" s="115"/>
      <c r="J53" s="115"/>
      <c r="K53" s="116">
        <f>K52+J5</f>
        <v>-10.299999999999997</v>
      </c>
      <c r="L53" s="96"/>
    </row>
    <row r="54" spans="1:12" hidden="1" outlineLevel="1" x14ac:dyDescent="0.25">
      <c r="A54" s="98" t="str">
        <f t="shared" si="0"/>
        <v>Type 11 300 50 19</v>
      </c>
      <c r="B54" s="117" t="str">
        <f t="shared" si="2"/>
        <v>Type 11 300</v>
      </c>
      <c r="C54" s="99">
        <v>50</v>
      </c>
      <c r="D54" s="99">
        <f>AD4</f>
        <v>19</v>
      </c>
      <c r="E54" s="100">
        <f t="shared" si="1"/>
        <v>-10.7</v>
      </c>
      <c r="G54" s="99">
        <f>AD5</f>
        <v>-10.7</v>
      </c>
      <c r="H54" s="101"/>
      <c r="I54" s="101"/>
      <c r="J54" s="101"/>
      <c r="K54" s="102">
        <f>G54</f>
        <v>-10.7</v>
      </c>
      <c r="L54" s="96"/>
    </row>
    <row r="55" spans="1:12" hidden="1" outlineLevel="1" x14ac:dyDescent="0.25">
      <c r="A55" s="98" t="str">
        <f t="shared" si="0"/>
        <v>Type 11 300 51 19</v>
      </c>
      <c r="B55" s="103" t="str">
        <f t="shared" si="2"/>
        <v>Type 11 300</v>
      </c>
      <c r="C55" s="99">
        <v>51</v>
      </c>
      <c r="D55" s="99">
        <f t="shared" ref="D55:D86" si="7">D54</f>
        <v>19</v>
      </c>
      <c r="E55" s="100">
        <f t="shared" si="1"/>
        <v>-10.651999999999999</v>
      </c>
      <c r="G55" s="104"/>
      <c r="H55" s="59"/>
      <c r="I55" s="59"/>
      <c r="J55" s="59"/>
      <c r="K55" s="105">
        <f>K54+J56</f>
        <v>-10.651999999999999</v>
      </c>
      <c r="L55" s="96"/>
    </row>
    <row r="56" spans="1:12" hidden="1" outlineLevel="1" x14ac:dyDescent="0.25">
      <c r="A56" s="98" t="str">
        <f t="shared" si="0"/>
        <v>Type 11 300 52 19</v>
      </c>
      <c r="B56" s="103" t="str">
        <f t="shared" si="2"/>
        <v>Type 11 300</v>
      </c>
      <c r="C56" s="99">
        <v>52</v>
      </c>
      <c r="D56" s="99">
        <f t="shared" si="7"/>
        <v>19</v>
      </c>
      <c r="E56" s="100">
        <f t="shared" si="1"/>
        <v>-10.603999999999999</v>
      </c>
      <c r="G56" s="99">
        <f>AD6</f>
        <v>-8.2999999999999989</v>
      </c>
      <c r="H56" s="59">
        <v>50</v>
      </c>
      <c r="I56" s="59">
        <f>G56-G54</f>
        <v>2.4000000000000004</v>
      </c>
      <c r="J56" s="59">
        <f>I56/H56</f>
        <v>4.8000000000000008E-2</v>
      </c>
      <c r="K56" s="105">
        <f>K55+J56</f>
        <v>-10.603999999999999</v>
      </c>
      <c r="L56" s="96"/>
    </row>
    <row r="57" spans="1:12" hidden="1" outlineLevel="1" x14ac:dyDescent="0.25">
      <c r="A57" s="98" t="str">
        <f t="shared" si="0"/>
        <v>Type 11 300 53 19</v>
      </c>
      <c r="B57" s="103" t="str">
        <f t="shared" si="2"/>
        <v>Type 11 300</v>
      </c>
      <c r="C57" s="99">
        <v>53</v>
      </c>
      <c r="D57" s="99">
        <f t="shared" si="7"/>
        <v>19</v>
      </c>
      <c r="E57" s="100">
        <f t="shared" si="1"/>
        <v>-10.555999999999999</v>
      </c>
      <c r="G57" s="108"/>
      <c r="H57" s="109"/>
      <c r="I57" s="109"/>
      <c r="J57" s="109"/>
      <c r="K57" s="105">
        <f>K56+J56</f>
        <v>-10.555999999999999</v>
      </c>
      <c r="L57" s="96"/>
    </row>
    <row r="58" spans="1:12" hidden="1" outlineLevel="1" x14ac:dyDescent="0.25">
      <c r="A58" s="98" t="str">
        <f t="shared" si="0"/>
        <v>Type 11 300 54 19</v>
      </c>
      <c r="B58" s="103" t="str">
        <f t="shared" si="2"/>
        <v>Type 11 300</v>
      </c>
      <c r="C58" s="99">
        <v>54</v>
      </c>
      <c r="D58" s="99">
        <f t="shared" si="7"/>
        <v>19</v>
      </c>
      <c r="E58" s="100">
        <f t="shared" si="1"/>
        <v>-10.507999999999999</v>
      </c>
      <c r="G58" s="108"/>
      <c r="H58" s="109"/>
      <c r="I58" s="109"/>
      <c r="J58" s="109"/>
      <c r="K58" s="105">
        <f>K57+J56</f>
        <v>-10.507999999999999</v>
      </c>
      <c r="L58" s="96"/>
    </row>
    <row r="59" spans="1:12" hidden="1" outlineLevel="1" x14ac:dyDescent="0.25">
      <c r="A59" s="98" t="str">
        <f t="shared" si="0"/>
        <v>Type 11 300 55 19</v>
      </c>
      <c r="B59" s="103" t="str">
        <f t="shared" si="2"/>
        <v>Type 11 300</v>
      </c>
      <c r="C59" s="99">
        <v>55</v>
      </c>
      <c r="D59" s="99">
        <f t="shared" si="7"/>
        <v>19</v>
      </c>
      <c r="E59" s="100">
        <f t="shared" si="1"/>
        <v>-10.459999999999999</v>
      </c>
      <c r="G59" s="104"/>
      <c r="H59" s="59"/>
      <c r="I59" s="59"/>
      <c r="J59" s="59"/>
      <c r="K59" s="105">
        <f>K58+J56</f>
        <v>-10.459999999999999</v>
      </c>
      <c r="L59" s="96"/>
    </row>
    <row r="60" spans="1:12" hidden="1" outlineLevel="1" x14ac:dyDescent="0.25">
      <c r="A60" s="98" t="str">
        <f t="shared" si="0"/>
        <v>Type 11 300 56 19</v>
      </c>
      <c r="B60" s="103" t="str">
        <f t="shared" si="2"/>
        <v>Type 11 300</v>
      </c>
      <c r="C60" s="99">
        <v>56</v>
      </c>
      <c r="D60" s="99">
        <f t="shared" si="7"/>
        <v>19</v>
      </c>
      <c r="E60" s="100">
        <f t="shared" si="1"/>
        <v>-10.411999999999999</v>
      </c>
      <c r="G60" s="104"/>
      <c r="H60" s="59"/>
      <c r="I60" s="59"/>
      <c r="J60" s="59"/>
      <c r="K60" s="105">
        <f>K59+J56</f>
        <v>-10.411999999999999</v>
      </c>
      <c r="L60" s="96"/>
    </row>
    <row r="61" spans="1:12" hidden="1" outlineLevel="1" x14ac:dyDescent="0.25">
      <c r="A61" s="98" t="str">
        <f t="shared" si="0"/>
        <v>Type 11 300 57 19</v>
      </c>
      <c r="B61" s="103" t="str">
        <f t="shared" si="2"/>
        <v>Type 11 300</v>
      </c>
      <c r="C61" s="99">
        <v>57</v>
      </c>
      <c r="D61" s="99">
        <f t="shared" si="7"/>
        <v>19</v>
      </c>
      <c r="E61" s="100">
        <f t="shared" si="1"/>
        <v>-10.363999999999999</v>
      </c>
      <c r="G61" s="104"/>
      <c r="H61" s="59"/>
      <c r="I61" s="59"/>
      <c r="J61" s="59"/>
      <c r="K61" s="105">
        <f>K60+J56</f>
        <v>-10.363999999999999</v>
      </c>
      <c r="L61" s="96"/>
    </row>
    <row r="62" spans="1:12" hidden="1" outlineLevel="1" x14ac:dyDescent="0.25">
      <c r="A62" s="98" t="str">
        <f t="shared" si="0"/>
        <v>Type 11 300 58 19</v>
      </c>
      <c r="B62" s="103" t="str">
        <f t="shared" si="2"/>
        <v>Type 11 300</v>
      </c>
      <c r="C62" s="99">
        <v>58</v>
      </c>
      <c r="D62" s="99">
        <f t="shared" si="7"/>
        <v>19</v>
      </c>
      <c r="E62" s="100">
        <f t="shared" si="1"/>
        <v>-10.315999999999999</v>
      </c>
      <c r="G62" s="104"/>
      <c r="H62" s="59"/>
      <c r="I62" s="59"/>
      <c r="J62" s="59"/>
      <c r="K62" s="105">
        <f>K61+J56</f>
        <v>-10.315999999999999</v>
      </c>
      <c r="L62" s="96"/>
    </row>
    <row r="63" spans="1:12" hidden="1" outlineLevel="1" x14ac:dyDescent="0.25">
      <c r="A63" s="98" t="str">
        <f t="shared" si="0"/>
        <v>Type 11 300 59 19</v>
      </c>
      <c r="B63" s="103" t="str">
        <f t="shared" si="2"/>
        <v>Type 11 300</v>
      </c>
      <c r="C63" s="99">
        <v>59</v>
      </c>
      <c r="D63" s="99">
        <f t="shared" si="7"/>
        <v>19</v>
      </c>
      <c r="E63" s="100">
        <f t="shared" si="1"/>
        <v>-10.267999999999999</v>
      </c>
      <c r="G63" s="104"/>
      <c r="H63" s="59"/>
      <c r="I63" s="59"/>
      <c r="J63" s="59"/>
      <c r="K63" s="105">
        <f>K62+J56</f>
        <v>-10.267999999999999</v>
      </c>
      <c r="L63" s="96"/>
    </row>
    <row r="64" spans="1:12" hidden="1" outlineLevel="1" x14ac:dyDescent="0.25">
      <c r="A64" s="98" t="str">
        <f t="shared" si="0"/>
        <v>Type 11 300 60 19</v>
      </c>
      <c r="B64" s="103" t="str">
        <f t="shared" si="2"/>
        <v>Type 11 300</v>
      </c>
      <c r="C64" s="99">
        <v>60</v>
      </c>
      <c r="D64" s="99">
        <f t="shared" si="7"/>
        <v>19</v>
      </c>
      <c r="E64" s="100">
        <f t="shared" si="1"/>
        <v>-10.219999999999999</v>
      </c>
      <c r="G64" s="108"/>
      <c r="H64" s="59"/>
      <c r="I64" s="59"/>
      <c r="J64" s="59"/>
      <c r="K64" s="105">
        <f>K63+J56</f>
        <v>-10.219999999999999</v>
      </c>
      <c r="L64" s="96"/>
    </row>
    <row r="65" spans="1:12" hidden="1" outlineLevel="1" x14ac:dyDescent="0.25">
      <c r="A65" s="98" t="str">
        <f t="shared" si="0"/>
        <v>Type 11 300 61 19</v>
      </c>
      <c r="B65" s="103" t="str">
        <f t="shared" si="2"/>
        <v>Type 11 300</v>
      </c>
      <c r="C65" s="99">
        <v>61</v>
      </c>
      <c r="D65" s="99">
        <f t="shared" si="7"/>
        <v>19</v>
      </c>
      <c r="E65" s="100">
        <f t="shared" si="1"/>
        <v>-10.171999999999999</v>
      </c>
      <c r="G65" s="108"/>
      <c r="H65" s="109"/>
      <c r="I65" s="109"/>
      <c r="J65" s="109"/>
      <c r="K65" s="105">
        <f>K64+J56</f>
        <v>-10.171999999999999</v>
      </c>
      <c r="L65" s="96"/>
    </row>
    <row r="66" spans="1:12" hidden="1" outlineLevel="1" x14ac:dyDescent="0.25">
      <c r="A66" s="98" t="str">
        <f t="shared" si="0"/>
        <v>Type 11 300 62 19</v>
      </c>
      <c r="B66" s="103" t="str">
        <f t="shared" si="2"/>
        <v>Type 11 300</v>
      </c>
      <c r="C66" s="99">
        <v>62</v>
      </c>
      <c r="D66" s="99">
        <f t="shared" si="7"/>
        <v>19</v>
      </c>
      <c r="E66" s="100">
        <f t="shared" si="1"/>
        <v>-10.123999999999999</v>
      </c>
      <c r="G66" s="108"/>
      <c r="H66" s="109"/>
      <c r="I66" s="109"/>
      <c r="J66" s="109"/>
      <c r="K66" s="105">
        <f>K65+J56</f>
        <v>-10.123999999999999</v>
      </c>
      <c r="L66" s="96"/>
    </row>
    <row r="67" spans="1:12" hidden="1" outlineLevel="1" x14ac:dyDescent="0.25">
      <c r="A67" s="98" t="str">
        <f t="shared" ref="A67:A130" si="8">CONCATENATE(B67," ",C67," ",D67)</f>
        <v>Type 11 300 63 19</v>
      </c>
      <c r="B67" s="103" t="str">
        <f t="shared" si="2"/>
        <v>Type 11 300</v>
      </c>
      <c r="C67" s="99">
        <v>63</v>
      </c>
      <c r="D67" s="99">
        <f t="shared" si="7"/>
        <v>19</v>
      </c>
      <c r="E67" s="100">
        <f t="shared" ref="E67:E130" si="9">K67</f>
        <v>-10.075999999999999</v>
      </c>
      <c r="G67" s="108"/>
      <c r="H67" s="109"/>
      <c r="I67" s="109"/>
      <c r="J67" s="109"/>
      <c r="K67" s="105">
        <f>K66+J56</f>
        <v>-10.075999999999999</v>
      </c>
      <c r="L67" s="96"/>
    </row>
    <row r="68" spans="1:12" hidden="1" outlineLevel="1" x14ac:dyDescent="0.25">
      <c r="A68" s="98" t="str">
        <f t="shared" si="8"/>
        <v>Type 11 300 64 19</v>
      </c>
      <c r="B68" s="103" t="str">
        <f t="shared" ref="B68:B131" si="10">B67</f>
        <v>Type 11 300</v>
      </c>
      <c r="C68" s="99">
        <v>64</v>
      </c>
      <c r="D68" s="99">
        <f t="shared" si="7"/>
        <v>19</v>
      </c>
      <c r="E68" s="100">
        <f t="shared" si="9"/>
        <v>-10.027999999999999</v>
      </c>
      <c r="G68" s="108"/>
      <c r="H68" s="109"/>
      <c r="I68" s="109"/>
      <c r="J68" s="109"/>
      <c r="K68" s="105">
        <f>K67+J56</f>
        <v>-10.027999999999999</v>
      </c>
      <c r="L68" s="96"/>
    </row>
    <row r="69" spans="1:12" hidden="1" outlineLevel="1" x14ac:dyDescent="0.25">
      <c r="A69" s="98" t="str">
        <f t="shared" si="8"/>
        <v>Type 11 300 65 19</v>
      </c>
      <c r="B69" s="103" t="str">
        <f t="shared" si="10"/>
        <v>Type 11 300</v>
      </c>
      <c r="C69" s="99">
        <v>65</v>
      </c>
      <c r="D69" s="99">
        <f t="shared" si="7"/>
        <v>19</v>
      </c>
      <c r="E69" s="100">
        <f t="shared" si="9"/>
        <v>-9.9799999999999986</v>
      </c>
      <c r="G69" s="108"/>
      <c r="H69" s="109"/>
      <c r="I69" s="109"/>
      <c r="J69" s="109"/>
      <c r="K69" s="105">
        <f>K68+J56</f>
        <v>-9.9799999999999986</v>
      </c>
      <c r="L69" s="96"/>
    </row>
    <row r="70" spans="1:12" hidden="1" outlineLevel="1" x14ac:dyDescent="0.25">
      <c r="A70" s="98" t="str">
        <f t="shared" si="8"/>
        <v>Type 11 300 66 19</v>
      </c>
      <c r="B70" s="103" t="str">
        <f t="shared" si="10"/>
        <v>Type 11 300</v>
      </c>
      <c r="C70" s="99">
        <v>66</v>
      </c>
      <c r="D70" s="99">
        <f t="shared" si="7"/>
        <v>19</v>
      </c>
      <c r="E70" s="100">
        <f t="shared" si="9"/>
        <v>-9.9319999999999986</v>
      </c>
      <c r="G70" s="108"/>
      <c r="H70" s="109"/>
      <c r="I70" s="109"/>
      <c r="J70" s="109"/>
      <c r="K70" s="105">
        <f>K69+J56</f>
        <v>-9.9319999999999986</v>
      </c>
      <c r="L70" s="96"/>
    </row>
    <row r="71" spans="1:12" hidden="1" outlineLevel="1" x14ac:dyDescent="0.25">
      <c r="A71" s="98" t="str">
        <f t="shared" si="8"/>
        <v>Type 11 300 67 19</v>
      </c>
      <c r="B71" s="103" t="str">
        <f t="shared" si="10"/>
        <v>Type 11 300</v>
      </c>
      <c r="C71" s="99">
        <v>67</v>
      </c>
      <c r="D71" s="99">
        <f t="shared" si="7"/>
        <v>19</v>
      </c>
      <c r="E71" s="100">
        <f t="shared" si="9"/>
        <v>-9.8839999999999986</v>
      </c>
      <c r="G71" s="108"/>
      <c r="H71" s="109"/>
      <c r="I71" s="109"/>
      <c r="J71" s="109"/>
      <c r="K71" s="105">
        <f>K70+J56</f>
        <v>-9.8839999999999986</v>
      </c>
      <c r="L71" s="96"/>
    </row>
    <row r="72" spans="1:12" hidden="1" outlineLevel="1" x14ac:dyDescent="0.25">
      <c r="A72" s="98" t="str">
        <f t="shared" si="8"/>
        <v>Type 11 300 68 19</v>
      </c>
      <c r="B72" s="103" t="str">
        <f t="shared" si="10"/>
        <v>Type 11 300</v>
      </c>
      <c r="C72" s="99">
        <v>68</v>
      </c>
      <c r="D72" s="99">
        <f t="shared" si="7"/>
        <v>19</v>
      </c>
      <c r="E72" s="100">
        <f t="shared" si="9"/>
        <v>-9.8359999999999985</v>
      </c>
      <c r="G72" s="108"/>
      <c r="H72" s="109"/>
      <c r="I72" s="109"/>
      <c r="J72" s="109"/>
      <c r="K72" s="105">
        <f>K71+J56</f>
        <v>-9.8359999999999985</v>
      </c>
      <c r="L72" s="96"/>
    </row>
    <row r="73" spans="1:12" hidden="1" outlineLevel="1" x14ac:dyDescent="0.25">
      <c r="A73" s="98" t="str">
        <f t="shared" si="8"/>
        <v>Type 11 300 69 19</v>
      </c>
      <c r="B73" s="103" t="str">
        <f t="shared" si="10"/>
        <v>Type 11 300</v>
      </c>
      <c r="C73" s="99">
        <v>69</v>
      </c>
      <c r="D73" s="99">
        <f t="shared" si="7"/>
        <v>19</v>
      </c>
      <c r="E73" s="100">
        <f t="shared" si="9"/>
        <v>-9.7879999999999985</v>
      </c>
      <c r="G73" s="108"/>
      <c r="H73" s="109"/>
      <c r="I73" s="109"/>
      <c r="J73" s="109"/>
      <c r="K73" s="105">
        <f>K72+J56</f>
        <v>-9.7879999999999985</v>
      </c>
      <c r="L73" s="96"/>
    </row>
    <row r="74" spans="1:12" hidden="1" outlineLevel="1" x14ac:dyDescent="0.25">
      <c r="A74" s="98" t="str">
        <f t="shared" si="8"/>
        <v>Type 11 300 70 19</v>
      </c>
      <c r="B74" s="103" t="str">
        <f t="shared" si="10"/>
        <v>Type 11 300</v>
      </c>
      <c r="C74" s="99">
        <v>70</v>
      </c>
      <c r="D74" s="99">
        <f t="shared" si="7"/>
        <v>19</v>
      </c>
      <c r="E74" s="100">
        <f t="shared" si="9"/>
        <v>-9.7399999999999984</v>
      </c>
      <c r="G74" s="108"/>
      <c r="H74" s="109"/>
      <c r="I74" s="109"/>
      <c r="J74" s="109"/>
      <c r="K74" s="105">
        <f>K73+J56</f>
        <v>-9.7399999999999984</v>
      </c>
      <c r="L74" s="96"/>
    </row>
    <row r="75" spans="1:12" hidden="1" outlineLevel="1" x14ac:dyDescent="0.25">
      <c r="A75" s="98" t="str">
        <f t="shared" si="8"/>
        <v>Type 11 300 71 19</v>
      </c>
      <c r="B75" s="103" t="str">
        <f t="shared" si="10"/>
        <v>Type 11 300</v>
      </c>
      <c r="C75" s="99">
        <v>71</v>
      </c>
      <c r="D75" s="99">
        <f t="shared" si="7"/>
        <v>19</v>
      </c>
      <c r="E75" s="100">
        <f t="shared" si="9"/>
        <v>-9.6919999999999984</v>
      </c>
      <c r="G75" s="108"/>
      <c r="H75" s="109"/>
      <c r="I75" s="109"/>
      <c r="J75" s="109"/>
      <c r="K75" s="105">
        <f>K74+J56</f>
        <v>-9.6919999999999984</v>
      </c>
      <c r="L75" s="96"/>
    </row>
    <row r="76" spans="1:12" hidden="1" outlineLevel="1" x14ac:dyDescent="0.25">
      <c r="A76" s="98" t="str">
        <f t="shared" si="8"/>
        <v>Type 11 300 72 19</v>
      </c>
      <c r="B76" s="103" t="str">
        <f t="shared" si="10"/>
        <v>Type 11 300</v>
      </c>
      <c r="C76" s="99">
        <v>72</v>
      </c>
      <c r="D76" s="99">
        <f t="shared" si="7"/>
        <v>19</v>
      </c>
      <c r="E76" s="100">
        <f t="shared" si="9"/>
        <v>-9.6439999999999984</v>
      </c>
      <c r="G76" s="108"/>
      <c r="H76" s="109"/>
      <c r="I76" s="109"/>
      <c r="J76" s="109"/>
      <c r="K76" s="105">
        <f>K75+J56</f>
        <v>-9.6439999999999984</v>
      </c>
      <c r="L76" s="96"/>
    </row>
    <row r="77" spans="1:12" hidden="1" outlineLevel="1" x14ac:dyDescent="0.25">
      <c r="A77" s="98" t="str">
        <f t="shared" si="8"/>
        <v>Type 11 300 73 19</v>
      </c>
      <c r="B77" s="103" t="str">
        <f t="shared" si="10"/>
        <v>Type 11 300</v>
      </c>
      <c r="C77" s="99">
        <v>73</v>
      </c>
      <c r="D77" s="99">
        <f t="shared" si="7"/>
        <v>19</v>
      </c>
      <c r="E77" s="100">
        <f t="shared" si="9"/>
        <v>-9.5959999999999983</v>
      </c>
      <c r="G77" s="108"/>
      <c r="H77" s="109"/>
      <c r="I77" s="109"/>
      <c r="J77" s="109"/>
      <c r="K77" s="105">
        <f>K76+J56</f>
        <v>-9.5959999999999983</v>
      </c>
      <c r="L77" s="96"/>
    </row>
    <row r="78" spans="1:12" hidden="1" outlineLevel="1" x14ac:dyDescent="0.25">
      <c r="A78" s="98" t="str">
        <f t="shared" si="8"/>
        <v>Type 11 300 74 19</v>
      </c>
      <c r="B78" s="103" t="str">
        <f t="shared" si="10"/>
        <v>Type 11 300</v>
      </c>
      <c r="C78" s="99">
        <v>74</v>
      </c>
      <c r="D78" s="99">
        <f t="shared" si="7"/>
        <v>19</v>
      </c>
      <c r="E78" s="100">
        <f t="shared" si="9"/>
        <v>-9.5479999999999983</v>
      </c>
      <c r="G78" s="108"/>
      <c r="H78" s="109"/>
      <c r="I78" s="109"/>
      <c r="J78" s="109"/>
      <c r="K78" s="105">
        <f>K77+J56</f>
        <v>-9.5479999999999983</v>
      </c>
      <c r="L78" s="96"/>
    </row>
    <row r="79" spans="1:12" hidden="1" outlineLevel="1" x14ac:dyDescent="0.25">
      <c r="A79" s="98" t="str">
        <f t="shared" si="8"/>
        <v>Type 11 300 75 19</v>
      </c>
      <c r="B79" s="103" t="str">
        <f t="shared" si="10"/>
        <v>Type 11 300</v>
      </c>
      <c r="C79" s="99">
        <v>75</v>
      </c>
      <c r="D79" s="99">
        <f t="shared" si="7"/>
        <v>19</v>
      </c>
      <c r="E79" s="100">
        <f t="shared" si="9"/>
        <v>-9.4999999999999982</v>
      </c>
      <c r="G79" s="108"/>
      <c r="H79" s="109"/>
      <c r="I79" s="109"/>
      <c r="J79" s="109"/>
      <c r="K79" s="105">
        <f>K78+J56</f>
        <v>-9.4999999999999982</v>
      </c>
      <c r="L79" s="96"/>
    </row>
    <row r="80" spans="1:12" hidden="1" outlineLevel="1" x14ac:dyDescent="0.25">
      <c r="A80" s="98" t="str">
        <f t="shared" si="8"/>
        <v>Type 11 300 76 19</v>
      </c>
      <c r="B80" s="103" t="str">
        <f t="shared" si="10"/>
        <v>Type 11 300</v>
      </c>
      <c r="C80" s="99">
        <v>76</v>
      </c>
      <c r="D80" s="99">
        <f t="shared" si="7"/>
        <v>19</v>
      </c>
      <c r="E80" s="100">
        <f t="shared" si="9"/>
        <v>-9.4519999999999982</v>
      </c>
      <c r="G80" s="108"/>
      <c r="H80" s="109"/>
      <c r="I80" s="109"/>
      <c r="J80" s="109"/>
      <c r="K80" s="105">
        <f>K79+J56</f>
        <v>-9.4519999999999982</v>
      </c>
      <c r="L80" s="96"/>
    </row>
    <row r="81" spans="1:12" hidden="1" outlineLevel="1" x14ac:dyDescent="0.25">
      <c r="A81" s="98" t="str">
        <f t="shared" si="8"/>
        <v>Type 11 300 77 19</v>
      </c>
      <c r="B81" s="103" t="str">
        <f t="shared" si="10"/>
        <v>Type 11 300</v>
      </c>
      <c r="C81" s="99">
        <v>77</v>
      </c>
      <c r="D81" s="99">
        <f t="shared" si="7"/>
        <v>19</v>
      </c>
      <c r="E81" s="100">
        <f t="shared" si="9"/>
        <v>-9.4039999999999981</v>
      </c>
      <c r="G81" s="108"/>
      <c r="H81" s="109"/>
      <c r="I81" s="109"/>
      <c r="J81" s="109"/>
      <c r="K81" s="105">
        <f>K80+J56</f>
        <v>-9.4039999999999981</v>
      </c>
      <c r="L81" s="96"/>
    </row>
    <row r="82" spans="1:12" hidden="1" outlineLevel="1" x14ac:dyDescent="0.25">
      <c r="A82" s="98" t="str">
        <f t="shared" si="8"/>
        <v>Type 11 300 78 19</v>
      </c>
      <c r="B82" s="103" t="str">
        <f t="shared" si="10"/>
        <v>Type 11 300</v>
      </c>
      <c r="C82" s="99">
        <v>78</v>
      </c>
      <c r="D82" s="99">
        <f t="shared" si="7"/>
        <v>19</v>
      </c>
      <c r="E82" s="100">
        <f t="shared" si="9"/>
        <v>-9.3559999999999981</v>
      </c>
      <c r="G82" s="108"/>
      <c r="H82" s="109"/>
      <c r="I82" s="109"/>
      <c r="J82" s="109"/>
      <c r="K82" s="105">
        <f>K81+J56</f>
        <v>-9.3559999999999981</v>
      </c>
      <c r="L82" s="96"/>
    </row>
    <row r="83" spans="1:12" hidden="1" outlineLevel="1" x14ac:dyDescent="0.25">
      <c r="A83" s="98" t="str">
        <f t="shared" si="8"/>
        <v>Type 11 300 79 19</v>
      </c>
      <c r="B83" s="103" t="str">
        <f t="shared" si="10"/>
        <v>Type 11 300</v>
      </c>
      <c r="C83" s="99">
        <v>79</v>
      </c>
      <c r="D83" s="99">
        <f t="shared" si="7"/>
        <v>19</v>
      </c>
      <c r="E83" s="100">
        <f t="shared" si="9"/>
        <v>-9.3079999999999981</v>
      </c>
      <c r="G83" s="108"/>
      <c r="H83" s="109"/>
      <c r="I83" s="109"/>
      <c r="J83" s="109"/>
      <c r="K83" s="105">
        <f>K82+J56</f>
        <v>-9.3079999999999981</v>
      </c>
      <c r="L83" s="96"/>
    </row>
    <row r="84" spans="1:12" hidden="1" outlineLevel="1" x14ac:dyDescent="0.25">
      <c r="A84" s="98" t="str">
        <f t="shared" si="8"/>
        <v>Type 11 300 80 19</v>
      </c>
      <c r="B84" s="103" t="str">
        <f t="shared" si="10"/>
        <v>Type 11 300</v>
      </c>
      <c r="C84" s="99">
        <v>80</v>
      </c>
      <c r="D84" s="99">
        <f t="shared" si="7"/>
        <v>19</v>
      </c>
      <c r="E84" s="100">
        <f t="shared" si="9"/>
        <v>-9.259999999999998</v>
      </c>
      <c r="G84" s="108"/>
      <c r="H84" s="109"/>
      <c r="I84" s="109"/>
      <c r="J84" s="109"/>
      <c r="K84" s="105">
        <f>K83+J56</f>
        <v>-9.259999999999998</v>
      </c>
      <c r="L84" s="96"/>
    </row>
    <row r="85" spans="1:12" hidden="1" outlineLevel="1" x14ac:dyDescent="0.25">
      <c r="A85" s="98" t="str">
        <f t="shared" si="8"/>
        <v>Type 11 300 81 19</v>
      </c>
      <c r="B85" s="103" t="str">
        <f t="shared" si="10"/>
        <v>Type 11 300</v>
      </c>
      <c r="C85" s="99">
        <v>81</v>
      </c>
      <c r="D85" s="99">
        <f t="shared" si="7"/>
        <v>19</v>
      </c>
      <c r="E85" s="100">
        <f t="shared" si="9"/>
        <v>-9.211999999999998</v>
      </c>
      <c r="G85" s="108"/>
      <c r="H85" s="109"/>
      <c r="I85" s="109"/>
      <c r="J85" s="109"/>
      <c r="K85" s="105">
        <f>K84+J56</f>
        <v>-9.211999999999998</v>
      </c>
      <c r="L85" s="96"/>
    </row>
    <row r="86" spans="1:12" hidden="1" outlineLevel="1" x14ac:dyDescent="0.25">
      <c r="A86" s="98" t="str">
        <f t="shared" si="8"/>
        <v>Type 11 300 82 19</v>
      </c>
      <c r="B86" s="103" t="str">
        <f t="shared" si="10"/>
        <v>Type 11 300</v>
      </c>
      <c r="C86" s="99">
        <v>82</v>
      </c>
      <c r="D86" s="99">
        <f t="shared" si="7"/>
        <v>19</v>
      </c>
      <c r="E86" s="100">
        <f t="shared" si="9"/>
        <v>-9.1639999999999979</v>
      </c>
      <c r="G86" s="108"/>
      <c r="H86" s="109"/>
      <c r="I86" s="109"/>
      <c r="J86" s="109"/>
      <c r="K86" s="105">
        <f>K85+J56</f>
        <v>-9.1639999999999979</v>
      </c>
      <c r="L86" s="96"/>
    </row>
    <row r="87" spans="1:12" hidden="1" outlineLevel="1" x14ac:dyDescent="0.25">
      <c r="A87" s="98" t="str">
        <f t="shared" si="8"/>
        <v>Type 11 300 83 19</v>
      </c>
      <c r="B87" s="103" t="str">
        <f t="shared" si="10"/>
        <v>Type 11 300</v>
      </c>
      <c r="C87" s="99">
        <v>83</v>
      </c>
      <c r="D87" s="99">
        <f t="shared" ref="D87:D104" si="11">D86</f>
        <v>19</v>
      </c>
      <c r="E87" s="100">
        <f t="shared" si="9"/>
        <v>-9.1159999999999979</v>
      </c>
      <c r="G87" s="108"/>
      <c r="H87" s="109"/>
      <c r="I87" s="109"/>
      <c r="J87" s="109"/>
      <c r="K87" s="105">
        <f>K86+J56</f>
        <v>-9.1159999999999979</v>
      </c>
      <c r="L87" s="96"/>
    </row>
    <row r="88" spans="1:12" hidden="1" outlineLevel="1" x14ac:dyDescent="0.25">
      <c r="A88" s="98" t="str">
        <f t="shared" si="8"/>
        <v>Type 11 300 84 19</v>
      </c>
      <c r="B88" s="103" t="str">
        <f t="shared" si="10"/>
        <v>Type 11 300</v>
      </c>
      <c r="C88" s="99">
        <v>84</v>
      </c>
      <c r="D88" s="99">
        <f t="shared" si="11"/>
        <v>19</v>
      </c>
      <c r="E88" s="100">
        <f t="shared" si="9"/>
        <v>-9.0679999999999978</v>
      </c>
      <c r="G88" s="108"/>
      <c r="H88" s="109"/>
      <c r="I88" s="109"/>
      <c r="J88" s="109"/>
      <c r="K88" s="105">
        <f>K87+J56</f>
        <v>-9.0679999999999978</v>
      </c>
      <c r="L88" s="96"/>
    </row>
    <row r="89" spans="1:12" hidden="1" outlineLevel="1" x14ac:dyDescent="0.25">
      <c r="A89" s="98" t="str">
        <f t="shared" si="8"/>
        <v>Type 11 300 85 19</v>
      </c>
      <c r="B89" s="103" t="str">
        <f t="shared" si="10"/>
        <v>Type 11 300</v>
      </c>
      <c r="C89" s="99">
        <v>85</v>
      </c>
      <c r="D89" s="99">
        <f t="shared" si="11"/>
        <v>19</v>
      </c>
      <c r="E89" s="100">
        <f t="shared" si="9"/>
        <v>-9.0199999999999978</v>
      </c>
      <c r="G89" s="108"/>
      <c r="H89" s="109"/>
      <c r="I89" s="109"/>
      <c r="J89" s="109"/>
      <c r="K89" s="105">
        <f>K88+J56</f>
        <v>-9.0199999999999978</v>
      </c>
      <c r="L89" s="96"/>
    </row>
    <row r="90" spans="1:12" hidden="1" outlineLevel="1" x14ac:dyDescent="0.25">
      <c r="A90" s="98" t="str">
        <f t="shared" si="8"/>
        <v>Type 11 300 86 19</v>
      </c>
      <c r="B90" s="103" t="str">
        <f t="shared" si="10"/>
        <v>Type 11 300</v>
      </c>
      <c r="C90" s="99">
        <v>86</v>
      </c>
      <c r="D90" s="99">
        <f t="shared" si="11"/>
        <v>19</v>
      </c>
      <c r="E90" s="100">
        <f t="shared" si="9"/>
        <v>-8.9719999999999978</v>
      </c>
      <c r="G90" s="108"/>
      <c r="H90" s="109"/>
      <c r="I90" s="109"/>
      <c r="J90" s="109"/>
      <c r="K90" s="105">
        <f>K89+J56</f>
        <v>-8.9719999999999978</v>
      </c>
      <c r="L90" s="96"/>
    </row>
    <row r="91" spans="1:12" hidden="1" outlineLevel="1" x14ac:dyDescent="0.25">
      <c r="A91" s="98" t="str">
        <f t="shared" si="8"/>
        <v>Type 11 300 87 19</v>
      </c>
      <c r="B91" s="103" t="str">
        <f t="shared" si="10"/>
        <v>Type 11 300</v>
      </c>
      <c r="C91" s="99">
        <v>87</v>
      </c>
      <c r="D91" s="99">
        <f t="shared" si="11"/>
        <v>19</v>
      </c>
      <c r="E91" s="100">
        <f t="shared" si="9"/>
        <v>-8.9239999999999977</v>
      </c>
      <c r="G91" s="108"/>
      <c r="H91" s="109"/>
      <c r="I91" s="109"/>
      <c r="J91" s="109"/>
      <c r="K91" s="105">
        <f>K90+J56</f>
        <v>-8.9239999999999977</v>
      </c>
      <c r="L91" s="96"/>
    </row>
    <row r="92" spans="1:12" hidden="1" outlineLevel="1" x14ac:dyDescent="0.25">
      <c r="A92" s="98" t="str">
        <f t="shared" si="8"/>
        <v>Type 11 300 88 19</v>
      </c>
      <c r="B92" s="103" t="str">
        <f t="shared" si="10"/>
        <v>Type 11 300</v>
      </c>
      <c r="C92" s="99">
        <v>88</v>
      </c>
      <c r="D92" s="99">
        <f t="shared" si="11"/>
        <v>19</v>
      </c>
      <c r="E92" s="100">
        <f t="shared" si="9"/>
        <v>-8.8759999999999977</v>
      </c>
      <c r="G92" s="108"/>
      <c r="H92" s="109"/>
      <c r="I92" s="109"/>
      <c r="J92" s="109"/>
      <c r="K92" s="105">
        <f>K91+J56</f>
        <v>-8.8759999999999977</v>
      </c>
      <c r="L92" s="96"/>
    </row>
    <row r="93" spans="1:12" hidden="1" outlineLevel="1" x14ac:dyDescent="0.25">
      <c r="A93" s="98" t="str">
        <f t="shared" si="8"/>
        <v>Type 11 300 89 19</v>
      </c>
      <c r="B93" s="103" t="str">
        <f t="shared" si="10"/>
        <v>Type 11 300</v>
      </c>
      <c r="C93" s="99">
        <v>89</v>
      </c>
      <c r="D93" s="99">
        <f t="shared" si="11"/>
        <v>19</v>
      </c>
      <c r="E93" s="100">
        <f t="shared" si="9"/>
        <v>-8.8279999999999976</v>
      </c>
      <c r="G93" s="108"/>
      <c r="H93" s="109"/>
      <c r="I93" s="109"/>
      <c r="J93" s="109"/>
      <c r="K93" s="105">
        <f>K92+J56</f>
        <v>-8.8279999999999976</v>
      </c>
      <c r="L93" s="96"/>
    </row>
    <row r="94" spans="1:12" hidden="1" outlineLevel="1" x14ac:dyDescent="0.25">
      <c r="A94" s="98" t="str">
        <f t="shared" si="8"/>
        <v>Type 11 300 90 19</v>
      </c>
      <c r="B94" s="103" t="str">
        <f t="shared" si="10"/>
        <v>Type 11 300</v>
      </c>
      <c r="C94" s="99">
        <v>90</v>
      </c>
      <c r="D94" s="99">
        <f t="shared" si="11"/>
        <v>19</v>
      </c>
      <c r="E94" s="100">
        <f t="shared" si="9"/>
        <v>-8.7799999999999976</v>
      </c>
      <c r="G94" s="108"/>
      <c r="H94" s="109"/>
      <c r="I94" s="109"/>
      <c r="J94" s="109"/>
      <c r="K94" s="105">
        <f>K93+J56</f>
        <v>-8.7799999999999976</v>
      </c>
      <c r="L94" s="96"/>
    </row>
    <row r="95" spans="1:12" hidden="1" outlineLevel="1" x14ac:dyDescent="0.25">
      <c r="A95" s="98" t="str">
        <f t="shared" si="8"/>
        <v>Type 11 300 91 19</v>
      </c>
      <c r="B95" s="103" t="str">
        <f t="shared" si="10"/>
        <v>Type 11 300</v>
      </c>
      <c r="C95" s="99">
        <v>91</v>
      </c>
      <c r="D95" s="99">
        <f t="shared" si="11"/>
        <v>19</v>
      </c>
      <c r="E95" s="100">
        <f t="shared" si="9"/>
        <v>-8.7319999999999975</v>
      </c>
      <c r="G95" s="108"/>
      <c r="H95" s="109"/>
      <c r="I95" s="109"/>
      <c r="J95" s="109"/>
      <c r="K95" s="105">
        <f>K94+J56</f>
        <v>-8.7319999999999975</v>
      </c>
      <c r="L95" s="96"/>
    </row>
    <row r="96" spans="1:12" hidden="1" outlineLevel="1" x14ac:dyDescent="0.25">
      <c r="A96" s="98" t="str">
        <f t="shared" si="8"/>
        <v>Type 11 300 92 19</v>
      </c>
      <c r="B96" s="103" t="str">
        <f t="shared" si="10"/>
        <v>Type 11 300</v>
      </c>
      <c r="C96" s="99">
        <v>92</v>
      </c>
      <c r="D96" s="99">
        <f t="shared" si="11"/>
        <v>19</v>
      </c>
      <c r="E96" s="100">
        <f t="shared" si="9"/>
        <v>-8.6839999999999975</v>
      </c>
      <c r="G96" s="108"/>
      <c r="H96" s="109"/>
      <c r="I96" s="109"/>
      <c r="J96" s="109"/>
      <c r="K96" s="105">
        <f>K95+J56</f>
        <v>-8.6839999999999975</v>
      </c>
      <c r="L96" s="96"/>
    </row>
    <row r="97" spans="1:12" hidden="1" outlineLevel="1" x14ac:dyDescent="0.25">
      <c r="A97" s="98" t="str">
        <f t="shared" si="8"/>
        <v>Type 11 300 93 19</v>
      </c>
      <c r="B97" s="103" t="str">
        <f t="shared" si="10"/>
        <v>Type 11 300</v>
      </c>
      <c r="C97" s="99">
        <v>93</v>
      </c>
      <c r="D97" s="99">
        <f t="shared" si="11"/>
        <v>19</v>
      </c>
      <c r="E97" s="100">
        <f t="shared" si="9"/>
        <v>-8.6359999999999975</v>
      </c>
      <c r="G97" s="108"/>
      <c r="H97" s="109"/>
      <c r="I97" s="109"/>
      <c r="J97" s="109"/>
      <c r="K97" s="105">
        <f>K96+J56</f>
        <v>-8.6359999999999975</v>
      </c>
      <c r="L97" s="96"/>
    </row>
    <row r="98" spans="1:12" hidden="1" outlineLevel="1" x14ac:dyDescent="0.25">
      <c r="A98" s="98" t="str">
        <f t="shared" si="8"/>
        <v>Type 11 300 94 19</v>
      </c>
      <c r="B98" s="103" t="str">
        <f t="shared" si="10"/>
        <v>Type 11 300</v>
      </c>
      <c r="C98" s="99">
        <v>94</v>
      </c>
      <c r="D98" s="99">
        <f t="shared" si="11"/>
        <v>19</v>
      </c>
      <c r="E98" s="100">
        <f t="shared" si="9"/>
        <v>-8.5879999999999974</v>
      </c>
      <c r="G98" s="108"/>
      <c r="H98" s="109"/>
      <c r="I98" s="109"/>
      <c r="J98" s="109"/>
      <c r="K98" s="105">
        <f>K97+J56</f>
        <v>-8.5879999999999974</v>
      </c>
      <c r="L98" s="96"/>
    </row>
    <row r="99" spans="1:12" hidden="1" outlineLevel="1" x14ac:dyDescent="0.25">
      <c r="A99" s="98" t="str">
        <f t="shared" si="8"/>
        <v>Type 11 300 95 19</v>
      </c>
      <c r="B99" s="103" t="str">
        <f t="shared" si="10"/>
        <v>Type 11 300</v>
      </c>
      <c r="C99" s="99">
        <v>95</v>
      </c>
      <c r="D99" s="99">
        <f t="shared" si="11"/>
        <v>19</v>
      </c>
      <c r="E99" s="100">
        <f t="shared" si="9"/>
        <v>-8.5399999999999974</v>
      </c>
      <c r="G99" s="108"/>
      <c r="H99" s="109"/>
      <c r="I99" s="109"/>
      <c r="J99" s="109"/>
      <c r="K99" s="105">
        <f>K98+J56</f>
        <v>-8.5399999999999974</v>
      </c>
      <c r="L99" s="96"/>
    </row>
    <row r="100" spans="1:12" hidden="1" outlineLevel="1" x14ac:dyDescent="0.25">
      <c r="A100" s="98" t="str">
        <f t="shared" si="8"/>
        <v>Type 11 300 96 19</v>
      </c>
      <c r="B100" s="103" t="str">
        <f t="shared" si="10"/>
        <v>Type 11 300</v>
      </c>
      <c r="C100" s="99">
        <v>96</v>
      </c>
      <c r="D100" s="99">
        <f t="shared" si="11"/>
        <v>19</v>
      </c>
      <c r="E100" s="100">
        <f t="shared" si="9"/>
        <v>-8.4919999999999973</v>
      </c>
      <c r="G100" s="108"/>
      <c r="H100" s="109"/>
      <c r="I100" s="109"/>
      <c r="J100" s="109"/>
      <c r="K100" s="105">
        <f>K99+J56</f>
        <v>-8.4919999999999973</v>
      </c>
      <c r="L100" s="96"/>
    </row>
    <row r="101" spans="1:12" hidden="1" outlineLevel="1" x14ac:dyDescent="0.25">
      <c r="A101" s="98" t="str">
        <f t="shared" si="8"/>
        <v>Type 11 300 97 19</v>
      </c>
      <c r="B101" s="103" t="str">
        <f t="shared" si="10"/>
        <v>Type 11 300</v>
      </c>
      <c r="C101" s="99">
        <v>97</v>
      </c>
      <c r="D101" s="99">
        <f t="shared" si="11"/>
        <v>19</v>
      </c>
      <c r="E101" s="100">
        <f t="shared" si="9"/>
        <v>-8.4439999999999973</v>
      </c>
      <c r="G101" s="108"/>
      <c r="H101" s="109"/>
      <c r="I101" s="109"/>
      <c r="J101" s="109"/>
      <c r="K101" s="105">
        <f>K100+J56</f>
        <v>-8.4439999999999973</v>
      </c>
      <c r="L101" s="96"/>
    </row>
    <row r="102" spans="1:12" hidden="1" outlineLevel="1" x14ac:dyDescent="0.25">
      <c r="A102" s="98" t="str">
        <f t="shared" si="8"/>
        <v>Type 11 300 98 19</v>
      </c>
      <c r="B102" s="103" t="str">
        <f t="shared" si="10"/>
        <v>Type 11 300</v>
      </c>
      <c r="C102" s="99">
        <v>98</v>
      </c>
      <c r="D102" s="99">
        <f t="shared" si="11"/>
        <v>19</v>
      </c>
      <c r="E102" s="100">
        <f t="shared" si="9"/>
        <v>-8.3959999999999972</v>
      </c>
      <c r="G102" s="108"/>
      <c r="H102" s="109"/>
      <c r="I102" s="109"/>
      <c r="J102" s="109"/>
      <c r="K102" s="105">
        <f>K101+J56</f>
        <v>-8.3959999999999972</v>
      </c>
      <c r="L102" s="96"/>
    </row>
    <row r="103" spans="1:12" hidden="1" outlineLevel="1" x14ac:dyDescent="0.25">
      <c r="A103" s="98" t="str">
        <f t="shared" si="8"/>
        <v>Type 11 300 99 19</v>
      </c>
      <c r="B103" s="103" t="str">
        <f t="shared" si="10"/>
        <v>Type 11 300</v>
      </c>
      <c r="C103" s="99">
        <v>99</v>
      </c>
      <c r="D103" s="99">
        <f t="shared" si="11"/>
        <v>19</v>
      </c>
      <c r="E103" s="100">
        <f t="shared" si="9"/>
        <v>-8.3479999999999972</v>
      </c>
      <c r="G103" s="108"/>
      <c r="H103" s="109"/>
      <c r="I103" s="109"/>
      <c r="J103" s="109"/>
      <c r="K103" s="105">
        <f>K102+J56</f>
        <v>-8.3479999999999972</v>
      </c>
      <c r="L103" s="96"/>
    </row>
    <row r="104" spans="1:12" hidden="1" outlineLevel="1" x14ac:dyDescent="0.25">
      <c r="A104" s="110" t="str">
        <f t="shared" si="8"/>
        <v>Type 11 300 100 19</v>
      </c>
      <c r="B104" s="111" t="str">
        <f t="shared" si="10"/>
        <v>Type 11 300</v>
      </c>
      <c r="C104" s="112">
        <v>100</v>
      </c>
      <c r="D104" s="112">
        <f t="shared" si="11"/>
        <v>19</v>
      </c>
      <c r="E104" s="113">
        <f t="shared" si="9"/>
        <v>-8.2999999999999972</v>
      </c>
      <c r="G104" s="114"/>
      <c r="H104" s="115"/>
      <c r="I104" s="115"/>
      <c r="J104" s="115"/>
      <c r="K104" s="116">
        <f>K103+J56</f>
        <v>-8.2999999999999972</v>
      </c>
      <c r="L104" s="96"/>
    </row>
    <row r="105" spans="1:12" hidden="1" outlineLevel="1" x14ac:dyDescent="0.25">
      <c r="A105" s="98" t="str">
        <f t="shared" si="8"/>
        <v>Type 11 300 50 18</v>
      </c>
      <c r="B105" s="117" t="str">
        <f t="shared" si="10"/>
        <v>Type 11 300</v>
      </c>
      <c r="C105" s="99">
        <v>50</v>
      </c>
      <c r="D105" s="99">
        <f>AC4</f>
        <v>18</v>
      </c>
      <c r="E105" s="100">
        <f t="shared" si="9"/>
        <v>-8.6999999999999993</v>
      </c>
      <c r="G105" s="99">
        <f>AC5</f>
        <v>-8.6999999999999993</v>
      </c>
      <c r="H105" s="101"/>
      <c r="I105" s="101"/>
      <c r="J105" s="101"/>
      <c r="K105" s="102">
        <f>G105</f>
        <v>-8.6999999999999993</v>
      </c>
      <c r="L105" s="96"/>
    </row>
    <row r="106" spans="1:12" hidden="1" outlineLevel="1" x14ac:dyDescent="0.25">
      <c r="A106" s="98" t="str">
        <f t="shared" si="8"/>
        <v>Type 11 300 51 18</v>
      </c>
      <c r="B106" s="103" t="str">
        <f t="shared" si="10"/>
        <v>Type 11 300</v>
      </c>
      <c r="C106" s="99">
        <v>51</v>
      </c>
      <c r="D106" s="99">
        <f t="shared" ref="D106:D137" si="12">D105</f>
        <v>18</v>
      </c>
      <c r="E106" s="100">
        <f t="shared" si="9"/>
        <v>-8.6519999999999992</v>
      </c>
      <c r="G106" s="104"/>
      <c r="H106" s="59"/>
      <c r="I106" s="59"/>
      <c r="J106" s="59"/>
      <c r="K106" s="105">
        <f>K105+J107</f>
        <v>-8.6519999999999992</v>
      </c>
      <c r="L106" s="96"/>
    </row>
    <row r="107" spans="1:12" hidden="1" outlineLevel="1" x14ac:dyDescent="0.25">
      <c r="A107" s="98" t="str">
        <f t="shared" si="8"/>
        <v>Type 11 300 52 18</v>
      </c>
      <c r="B107" s="103" t="str">
        <f t="shared" si="10"/>
        <v>Type 11 300</v>
      </c>
      <c r="C107" s="99">
        <v>52</v>
      </c>
      <c r="D107" s="99">
        <f t="shared" si="12"/>
        <v>18</v>
      </c>
      <c r="E107" s="100">
        <f t="shared" si="9"/>
        <v>-8.6039999999999992</v>
      </c>
      <c r="G107" s="99">
        <f>AC6</f>
        <v>-6.2999999999999989</v>
      </c>
      <c r="H107" s="59">
        <v>50</v>
      </c>
      <c r="I107" s="59">
        <f>G107-G105</f>
        <v>2.4000000000000004</v>
      </c>
      <c r="J107" s="59">
        <f>I107/H107</f>
        <v>4.8000000000000008E-2</v>
      </c>
      <c r="K107" s="105">
        <f>K106+J107</f>
        <v>-8.6039999999999992</v>
      </c>
      <c r="L107" s="96"/>
    </row>
    <row r="108" spans="1:12" hidden="1" outlineLevel="1" x14ac:dyDescent="0.25">
      <c r="A108" s="98" t="str">
        <f t="shared" si="8"/>
        <v>Type 11 300 53 18</v>
      </c>
      <c r="B108" s="103" t="str">
        <f t="shared" si="10"/>
        <v>Type 11 300</v>
      </c>
      <c r="C108" s="99">
        <v>53</v>
      </c>
      <c r="D108" s="99">
        <f t="shared" si="12"/>
        <v>18</v>
      </c>
      <c r="E108" s="100">
        <f t="shared" si="9"/>
        <v>-8.5559999999999992</v>
      </c>
      <c r="G108" s="108"/>
      <c r="H108" s="109"/>
      <c r="I108" s="109"/>
      <c r="J108" s="109"/>
      <c r="K108" s="105">
        <f>K107+J107</f>
        <v>-8.5559999999999992</v>
      </c>
      <c r="L108" s="96"/>
    </row>
    <row r="109" spans="1:12" hidden="1" outlineLevel="1" x14ac:dyDescent="0.25">
      <c r="A109" s="98" t="str">
        <f t="shared" si="8"/>
        <v>Type 11 300 54 18</v>
      </c>
      <c r="B109" s="103" t="str">
        <f t="shared" si="10"/>
        <v>Type 11 300</v>
      </c>
      <c r="C109" s="99">
        <v>54</v>
      </c>
      <c r="D109" s="99">
        <f t="shared" si="12"/>
        <v>18</v>
      </c>
      <c r="E109" s="100">
        <f t="shared" si="9"/>
        <v>-8.5079999999999991</v>
      </c>
      <c r="G109" s="108"/>
      <c r="H109" s="109"/>
      <c r="I109" s="109"/>
      <c r="J109" s="109"/>
      <c r="K109" s="105">
        <f>K108+J107</f>
        <v>-8.5079999999999991</v>
      </c>
      <c r="L109" s="96"/>
    </row>
    <row r="110" spans="1:12" hidden="1" outlineLevel="1" x14ac:dyDescent="0.25">
      <c r="A110" s="98" t="str">
        <f t="shared" si="8"/>
        <v>Type 11 300 55 18</v>
      </c>
      <c r="B110" s="103" t="str">
        <f t="shared" si="10"/>
        <v>Type 11 300</v>
      </c>
      <c r="C110" s="99">
        <v>55</v>
      </c>
      <c r="D110" s="99">
        <f t="shared" si="12"/>
        <v>18</v>
      </c>
      <c r="E110" s="100">
        <f t="shared" si="9"/>
        <v>-8.4599999999999991</v>
      </c>
      <c r="G110" s="104"/>
      <c r="H110" s="59"/>
      <c r="I110" s="59"/>
      <c r="J110" s="59"/>
      <c r="K110" s="105">
        <f>K109+J107</f>
        <v>-8.4599999999999991</v>
      </c>
      <c r="L110" s="96"/>
    </row>
    <row r="111" spans="1:12" hidden="1" outlineLevel="1" x14ac:dyDescent="0.25">
      <c r="A111" s="98" t="str">
        <f t="shared" si="8"/>
        <v>Type 11 300 56 18</v>
      </c>
      <c r="B111" s="103" t="str">
        <f t="shared" si="10"/>
        <v>Type 11 300</v>
      </c>
      <c r="C111" s="99">
        <v>56</v>
      </c>
      <c r="D111" s="99">
        <f t="shared" si="12"/>
        <v>18</v>
      </c>
      <c r="E111" s="100">
        <f t="shared" si="9"/>
        <v>-8.411999999999999</v>
      </c>
      <c r="G111" s="104"/>
      <c r="H111" s="59"/>
      <c r="I111" s="59"/>
      <c r="J111" s="59"/>
      <c r="K111" s="105">
        <f>K110+J107</f>
        <v>-8.411999999999999</v>
      </c>
      <c r="L111" s="96"/>
    </row>
    <row r="112" spans="1:12" hidden="1" outlineLevel="1" x14ac:dyDescent="0.25">
      <c r="A112" s="98" t="str">
        <f t="shared" si="8"/>
        <v>Type 11 300 57 18</v>
      </c>
      <c r="B112" s="103" t="str">
        <f t="shared" si="10"/>
        <v>Type 11 300</v>
      </c>
      <c r="C112" s="99">
        <v>57</v>
      </c>
      <c r="D112" s="99">
        <f t="shared" si="12"/>
        <v>18</v>
      </c>
      <c r="E112" s="100">
        <f t="shared" si="9"/>
        <v>-8.363999999999999</v>
      </c>
      <c r="G112" s="104"/>
      <c r="H112" s="59"/>
      <c r="I112" s="59"/>
      <c r="J112" s="59"/>
      <c r="K112" s="105">
        <f>K111+J107</f>
        <v>-8.363999999999999</v>
      </c>
      <c r="L112" s="96"/>
    </row>
    <row r="113" spans="1:12" hidden="1" outlineLevel="1" x14ac:dyDescent="0.25">
      <c r="A113" s="98" t="str">
        <f t="shared" si="8"/>
        <v>Type 11 300 58 18</v>
      </c>
      <c r="B113" s="103" t="str">
        <f t="shared" si="10"/>
        <v>Type 11 300</v>
      </c>
      <c r="C113" s="99">
        <v>58</v>
      </c>
      <c r="D113" s="99">
        <f t="shared" si="12"/>
        <v>18</v>
      </c>
      <c r="E113" s="100">
        <f t="shared" si="9"/>
        <v>-8.3159999999999989</v>
      </c>
      <c r="G113" s="104"/>
      <c r="H113" s="59"/>
      <c r="I113" s="59"/>
      <c r="J113" s="59"/>
      <c r="K113" s="105">
        <f>K112+J107</f>
        <v>-8.3159999999999989</v>
      </c>
      <c r="L113" s="96"/>
    </row>
    <row r="114" spans="1:12" hidden="1" outlineLevel="1" x14ac:dyDescent="0.25">
      <c r="A114" s="98" t="str">
        <f t="shared" si="8"/>
        <v>Type 11 300 59 18</v>
      </c>
      <c r="B114" s="103" t="str">
        <f t="shared" si="10"/>
        <v>Type 11 300</v>
      </c>
      <c r="C114" s="99">
        <v>59</v>
      </c>
      <c r="D114" s="99">
        <f t="shared" si="12"/>
        <v>18</v>
      </c>
      <c r="E114" s="100">
        <f t="shared" si="9"/>
        <v>-8.2679999999999989</v>
      </c>
      <c r="G114" s="104"/>
      <c r="H114" s="59"/>
      <c r="I114" s="59"/>
      <c r="J114" s="59"/>
      <c r="K114" s="105">
        <f>K113+J107</f>
        <v>-8.2679999999999989</v>
      </c>
      <c r="L114" s="96"/>
    </row>
    <row r="115" spans="1:12" hidden="1" outlineLevel="1" x14ac:dyDescent="0.25">
      <c r="A115" s="98" t="str">
        <f t="shared" si="8"/>
        <v>Type 11 300 60 18</v>
      </c>
      <c r="B115" s="103" t="str">
        <f t="shared" si="10"/>
        <v>Type 11 300</v>
      </c>
      <c r="C115" s="99">
        <v>60</v>
      </c>
      <c r="D115" s="99">
        <f t="shared" si="12"/>
        <v>18</v>
      </c>
      <c r="E115" s="100">
        <f t="shared" si="9"/>
        <v>-8.2199999999999989</v>
      </c>
      <c r="G115" s="108"/>
      <c r="H115" s="59"/>
      <c r="I115" s="59"/>
      <c r="J115" s="59"/>
      <c r="K115" s="105">
        <f>K114+J107</f>
        <v>-8.2199999999999989</v>
      </c>
      <c r="L115" s="96"/>
    </row>
    <row r="116" spans="1:12" hidden="1" outlineLevel="1" x14ac:dyDescent="0.25">
      <c r="A116" s="98" t="str">
        <f t="shared" si="8"/>
        <v>Type 11 300 61 18</v>
      </c>
      <c r="B116" s="103" t="str">
        <f t="shared" si="10"/>
        <v>Type 11 300</v>
      </c>
      <c r="C116" s="99">
        <v>61</v>
      </c>
      <c r="D116" s="99">
        <f t="shared" si="12"/>
        <v>18</v>
      </c>
      <c r="E116" s="100">
        <f t="shared" si="9"/>
        <v>-8.1719999999999988</v>
      </c>
      <c r="G116" s="108"/>
      <c r="H116" s="109"/>
      <c r="I116" s="109"/>
      <c r="J116" s="109"/>
      <c r="K116" s="105">
        <f>K115+J107</f>
        <v>-8.1719999999999988</v>
      </c>
      <c r="L116" s="96"/>
    </row>
    <row r="117" spans="1:12" hidden="1" outlineLevel="1" x14ac:dyDescent="0.25">
      <c r="A117" s="98" t="str">
        <f t="shared" si="8"/>
        <v>Type 11 300 62 18</v>
      </c>
      <c r="B117" s="103" t="str">
        <f t="shared" si="10"/>
        <v>Type 11 300</v>
      </c>
      <c r="C117" s="99">
        <v>62</v>
      </c>
      <c r="D117" s="99">
        <f t="shared" si="12"/>
        <v>18</v>
      </c>
      <c r="E117" s="100">
        <f t="shared" si="9"/>
        <v>-8.1239999999999988</v>
      </c>
      <c r="G117" s="108"/>
      <c r="H117" s="109"/>
      <c r="I117" s="109"/>
      <c r="J117" s="109"/>
      <c r="K117" s="105">
        <f>K116+J107</f>
        <v>-8.1239999999999988</v>
      </c>
      <c r="L117" s="96"/>
    </row>
    <row r="118" spans="1:12" hidden="1" outlineLevel="1" x14ac:dyDescent="0.25">
      <c r="A118" s="98" t="str">
        <f t="shared" si="8"/>
        <v>Type 11 300 63 18</v>
      </c>
      <c r="B118" s="103" t="str">
        <f t="shared" si="10"/>
        <v>Type 11 300</v>
      </c>
      <c r="C118" s="99">
        <v>63</v>
      </c>
      <c r="D118" s="99">
        <f t="shared" si="12"/>
        <v>18</v>
      </c>
      <c r="E118" s="100">
        <f t="shared" si="9"/>
        <v>-8.0759999999999987</v>
      </c>
      <c r="G118" s="108"/>
      <c r="H118" s="109"/>
      <c r="I118" s="109"/>
      <c r="J118" s="109"/>
      <c r="K118" s="105">
        <f>K117+J107</f>
        <v>-8.0759999999999987</v>
      </c>
      <c r="L118" s="96"/>
    </row>
    <row r="119" spans="1:12" hidden="1" outlineLevel="1" x14ac:dyDescent="0.25">
      <c r="A119" s="98" t="str">
        <f t="shared" si="8"/>
        <v>Type 11 300 64 18</v>
      </c>
      <c r="B119" s="103" t="str">
        <f t="shared" si="10"/>
        <v>Type 11 300</v>
      </c>
      <c r="C119" s="99">
        <v>64</v>
      </c>
      <c r="D119" s="99">
        <f t="shared" si="12"/>
        <v>18</v>
      </c>
      <c r="E119" s="100">
        <f t="shared" si="9"/>
        <v>-8.0279999999999987</v>
      </c>
      <c r="G119" s="108"/>
      <c r="H119" s="109"/>
      <c r="I119" s="109"/>
      <c r="J119" s="109"/>
      <c r="K119" s="105">
        <f>K118+J107</f>
        <v>-8.0279999999999987</v>
      </c>
      <c r="L119" s="96"/>
    </row>
    <row r="120" spans="1:12" hidden="1" outlineLevel="1" x14ac:dyDescent="0.25">
      <c r="A120" s="98" t="str">
        <f t="shared" si="8"/>
        <v>Type 11 300 65 18</v>
      </c>
      <c r="B120" s="103" t="str">
        <f t="shared" si="10"/>
        <v>Type 11 300</v>
      </c>
      <c r="C120" s="99">
        <v>65</v>
      </c>
      <c r="D120" s="99">
        <f t="shared" si="12"/>
        <v>18</v>
      </c>
      <c r="E120" s="100">
        <f t="shared" si="9"/>
        <v>-7.9799999999999986</v>
      </c>
      <c r="G120" s="108"/>
      <c r="H120" s="109"/>
      <c r="I120" s="109"/>
      <c r="J120" s="109"/>
      <c r="K120" s="105">
        <f>K119+J107</f>
        <v>-7.9799999999999986</v>
      </c>
      <c r="L120" s="96"/>
    </row>
    <row r="121" spans="1:12" hidden="1" outlineLevel="1" x14ac:dyDescent="0.25">
      <c r="A121" s="98" t="str">
        <f t="shared" si="8"/>
        <v>Type 11 300 66 18</v>
      </c>
      <c r="B121" s="103" t="str">
        <f t="shared" si="10"/>
        <v>Type 11 300</v>
      </c>
      <c r="C121" s="99">
        <v>66</v>
      </c>
      <c r="D121" s="99">
        <f t="shared" si="12"/>
        <v>18</v>
      </c>
      <c r="E121" s="100">
        <f t="shared" si="9"/>
        <v>-7.9319999999999986</v>
      </c>
      <c r="G121" s="108"/>
      <c r="H121" s="109"/>
      <c r="I121" s="109"/>
      <c r="J121" s="109"/>
      <c r="K121" s="105">
        <f>K120+J107</f>
        <v>-7.9319999999999986</v>
      </c>
      <c r="L121" s="96"/>
    </row>
    <row r="122" spans="1:12" hidden="1" outlineLevel="1" x14ac:dyDescent="0.25">
      <c r="A122" s="98" t="str">
        <f t="shared" si="8"/>
        <v>Type 11 300 67 18</v>
      </c>
      <c r="B122" s="103" t="str">
        <f t="shared" si="10"/>
        <v>Type 11 300</v>
      </c>
      <c r="C122" s="99">
        <v>67</v>
      </c>
      <c r="D122" s="99">
        <f t="shared" si="12"/>
        <v>18</v>
      </c>
      <c r="E122" s="100">
        <f t="shared" si="9"/>
        <v>-7.8839999999999986</v>
      </c>
      <c r="G122" s="108"/>
      <c r="H122" s="109"/>
      <c r="I122" s="109"/>
      <c r="J122" s="109"/>
      <c r="K122" s="105">
        <f>K121+J107</f>
        <v>-7.8839999999999986</v>
      </c>
      <c r="L122" s="96"/>
    </row>
    <row r="123" spans="1:12" hidden="1" outlineLevel="1" x14ac:dyDescent="0.25">
      <c r="A123" s="98" t="str">
        <f t="shared" si="8"/>
        <v>Type 11 300 68 18</v>
      </c>
      <c r="B123" s="103" t="str">
        <f t="shared" si="10"/>
        <v>Type 11 300</v>
      </c>
      <c r="C123" s="99">
        <v>68</v>
      </c>
      <c r="D123" s="99">
        <f t="shared" si="12"/>
        <v>18</v>
      </c>
      <c r="E123" s="100">
        <f t="shared" si="9"/>
        <v>-7.8359999999999985</v>
      </c>
      <c r="G123" s="108"/>
      <c r="H123" s="109"/>
      <c r="I123" s="109"/>
      <c r="J123" s="109"/>
      <c r="K123" s="105">
        <f>K122+J107</f>
        <v>-7.8359999999999985</v>
      </c>
      <c r="L123" s="96"/>
    </row>
    <row r="124" spans="1:12" hidden="1" outlineLevel="1" x14ac:dyDescent="0.25">
      <c r="A124" s="98" t="str">
        <f t="shared" si="8"/>
        <v>Type 11 300 69 18</v>
      </c>
      <c r="B124" s="103" t="str">
        <f t="shared" si="10"/>
        <v>Type 11 300</v>
      </c>
      <c r="C124" s="99">
        <v>69</v>
      </c>
      <c r="D124" s="99">
        <f t="shared" si="12"/>
        <v>18</v>
      </c>
      <c r="E124" s="100">
        <f t="shared" si="9"/>
        <v>-7.7879999999999985</v>
      </c>
      <c r="G124" s="108"/>
      <c r="H124" s="109"/>
      <c r="I124" s="109"/>
      <c r="J124" s="109"/>
      <c r="K124" s="105">
        <f>K123+J107</f>
        <v>-7.7879999999999985</v>
      </c>
      <c r="L124" s="96"/>
    </row>
    <row r="125" spans="1:12" hidden="1" outlineLevel="1" x14ac:dyDescent="0.25">
      <c r="A125" s="98" t="str">
        <f t="shared" si="8"/>
        <v>Type 11 300 70 18</v>
      </c>
      <c r="B125" s="103" t="str">
        <f t="shared" si="10"/>
        <v>Type 11 300</v>
      </c>
      <c r="C125" s="99">
        <v>70</v>
      </c>
      <c r="D125" s="99">
        <f t="shared" si="12"/>
        <v>18</v>
      </c>
      <c r="E125" s="100">
        <f t="shared" si="9"/>
        <v>-7.7399999999999984</v>
      </c>
      <c r="G125" s="108"/>
      <c r="H125" s="109"/>
      <c r="I125" s="109"/>
      <c r="J125" s="109"/>
      <c r="K125" s="105">
        <f>K124+J107</f>
        <v>-7.7399999999999984</v>
      </c>
      <c r="L125" s="96"/>
    </row>
    <row r="126" spans="1:12" hidden="1" outlineLevel="1" x14ac:dyDescent="0.25">
      <c r="A126" s="98" t="str">
        <f t="shared" si="8"/>
        <v>Type 11 300 71 18</v>
      </c>
      <c r="B126" s="103" t="str">
        <f t="shared" si="10"/>
        <v>Type 11 300</v>
      </c>
      <c r="C126" s="99">
        <v>71</v>
      </c>
      <c r="D126" s="99">
        <f t="shared" si="12"/>
        <v>18</v>
      </c>
      <c r="E126" s="100">
        <f t="shared" si="9"/>
        <v>-7.6919999999999984</v>
      </c>
      <c r="G126" s="108"/>
      <c r="H126" s="109"/>
      <c r="I126" s="109"/>
      <c r="J126" s="109"/>
      <c r="K126" s="105">
        <f>K125+J107</f>
        <v>-7.6919999999999984</v>
      </c>
      <c r="L126" s="96"/>
    </row>
    <row r="127" spans="1:12" hidden="1" outlineLevel="1" x14ac:dyDescent="0.25">
      <c r="A127" s="98" t="str">
        <f t="shared" si="8"/>
        <v>Type 11 300 72 18</v>
      </c>
      <c r="B127" s="103" t="str">
        <f t="shared" si="10"/>
        <v>Type 11 300</v>
      </c>
      <c r="C127" s="99">
        <v>72</v>
      </c>
      <c r="D127" s="99">
        <f t="shared" si="12"/>
        <v>18</v>
      </c>
      <c r="E127" s="100">
        <f t="shared" si="9"/>
        <v>-7.6439999999999984</v>
      </c>
      <c r="G127" s="108"/>
      <c r="H127" s="109"/>
      <c r="I127" s="109"/>
      <c r="J127" s="109"/>
      <c r="K127" s="105">
        <f>K126+J107</f>
        <v>-7.6439999999999984</v>
      </c>
      <c r="L127" s="96"/>
    </row>
    <row r="128" spans="1:12" hidden="1" outlineLevel="1" x14ac:dyDescent="0.25">
      <c r="A128" s="98" t="str">
        <f t="shared" si="8"/>
        <v>Type 11 300 73 18</v>
      </c>
      <c r="B128" s="103" t="str">
        <f t="shared" si="10"/>
        <v>Type 11 300</v>
      </c>
      <c r="C128" s="99">
        <v>73</v>
      </c>
      <c r="D128" s="99">
        <f t="shared" si="12"/>
        <v>18</v>
      </c>
      <c r="E128" s="100">
        <f t="shared" si="9"/>
        <v>-7.5959999999999983</v>
      </c>
      <c r="G128" s="108"/>
      <c r="H128" s="109"/>
      <c r="I128" s="109"/>
      <c r="J128" s="109"/>
      <c r="K128" s="105">
        <f>K127+J107</f>
        <v>-7.5959999999999983</v>
      </c>
      <c r="L128" s="96"/>
    </row>
    <row r="129" spans="1:12" hidden="1" outlineLevel="1" x14ac:dyDescent="0.25">
      <c r="A129" s="98" t="str">
        <f t="shared" si="8"/>
        <v>Type 11 300 74 18</v>
      </c>
      <c r="B129" s="103" t="str">
        <f t="shared" si="10"/>
        <v>Type 11 300</v>
      </c>
      <c r="C129" s="99">
        <v>74</v>
      </c>
      <c r="D129" s="99">
        <f t="shared" si="12"/>
        <v>18</v>
      </c>
      <c r="E129" s="100">
        <f t="shared" si="9"/>
        <v>-7.5479999999999983</v>
      </c>
      <c r="G129" s="108"/>
      <c r="H129" s="109"/>
      <c r="I129" s="109"/>
      <c r="J129" s="109"/>
      <c r="K129" s="105">
        <f>K128+J107</f>
        <v>-7.5479999999999983</v>
      </c>
      <c r="L129" s="96"/>
    </row>
    <row r="130" spans="1:12" hidden="1" outlineLevel="1" x14ac:dyDescent="0.25">
      <c r="A130" s="98" t="str">
        <f t="shared" si="8"/>
        <v>Type 11 300 75 18</v>
      </c>
      <c r="B130" s="103" t="str">
        <f t="shared" si="10"/>
        <v>Type 11 300</v>
      </c>
      <c r="C130" s="99">
        <v>75</v>
      </c>
      <c r="D130" s="99">
        <f t="shared" si="12"/>
        <v>18</v>
      </c>
      <c r="E130" s="100">
        <f t="shared" si="9"/>
        <v>-7.4999999999999982</v>
      </c>
      <c r="G130" s="108"/>
      <c r="H130" s="109"/>
      <c r="I130" s="109"/>
      <c r="J130" s="109"/>
      <c r="K130" s="105">
        <f>K129+J107</f>
        <v>-7.4999999999999982</v>
      </c>
      <c r="L130" s="96"/>
    </row>
    <row r="131" spans="1:12" hidden="1" outlineLevel="1" x14ac:dyDescent="0.25">
      <c r="A131" s="98" t="str">
        <f t="shared" ref="A131:A194" si="13">CONCATENATE(B131," ",C131," ",D131)</f>
        <v>Type 11 300 76 18</v>
      </c>
      <c r="B131" s="103" t="str">
        <f t="shared" si="10"/>
        <v>Type 11 300</v>
      </c>
      <c r="C131" s="99">
        <v>76</v>
      </c>
      <c r="D131" s="99">
        <f t="shared" si="12"/>
        <v>18</v>
      </c>
      <c r="E131" s="100">
        <f t="shared" ref="E131:E194" si="14">K131</f>
        <v>-7.4519999999999982</v>
      </c>
      <c r="G131" s="108"/>
      <c r="H131" s="109"/>
      <c r="I131" s="109"/>
      <c r="J131" s="109"/>
      <c r="K131" s="105">
        <f>K130+J107</f>
        <v>-7.4519999999999982</v>
      </c>
      <c r="L131" s="96"/>
    </row>
    <row r="132" spans="1:12" hidden="1" outlineLevel="1" x14ac:dyDescent="0.25">
      <c r="A132" s="98" t="str">
        <f t="shared" si="13"/>
        <v>Type 11 300 77 18</v>
      </c>
      <c r="B132" s="103" t="str">
        <f t="shared" ref="B132:B195" si="15">B131</f>
        <v>Type 11 300</v>
      </c>
      <c r="C132" s="99">
        <v>77</v>
      </c>
      <c r="D132" s="99">
        <f t="shared" si="12"/>
        <v>18</v>
      </c>
      <c r="E132" s="100">
        <f t="shared" si="14"/>
        <v>-7.4039999999999981</v>
      </c>
      <c r="G132" s="108"/>
      <c r="H132" s="109"/>
      <c r="I132" s="109"/>
      <c r="J132" s="109"/>
      <c r="K132" s="105">
        <f>K131+J107</f>
        <v>-7.4039999999999981</v>
      </c>
      <c r="L132" s="96"/>
    </row>
    <row r="133" spans="1:12" hidden="1" outlineLevel="1" x14ac:dyDescent="0.25">
      <c r="A133" s="98" t="str">
        <f t="shared" si="13"/>
        <v>Type 11 300 78 18</v>
      </c>
      <c r="B133" s="103" t="str">
        <f t="shared" si="15"/>
        <v>Type 11 300</v>
      </c>
      <c r="C133" s="99">
        <v>78</v>
      </c>
      <c r="D133" s="99">
        <f t="shared" si="12"/>
        <v>18</v>
      </c>
      <c r="E133" s="100">
        <f t="shared" si="14"/>
        <v>-7.3559999999999981</v>
      </c>
      <c r="G133" s="108"/>
      <c r="H133" s="109"/>
      <c r="I133" s="109"/>
      <c r="J133" s="109"/>
      <c r="K133" s="105">
        <f>K132+J107</f>
        <v>-7.3559999999999981</v>
      </c>
      <c r="L133" s="96"/>
    </row>
    <row r="134" spans="1:12" hidden="1" outlineLevel="1" x14ac:dyDescent="0.25">
      <c r="A134" s="98" t="str">
        <f t="shared" si="13"/>
        <v>Type 11 300 79 18</v>
      </c>
      <c r="B134" s="103" t="str">
        <f t="shared" si="15"/>
        <v>Type 11 300</v>
      </c>
      <c r="C134" s="99">
        <v>79</v>
      </c>
      <c r="D134" s="99">
        <f t="shared" si="12"/>
        <v>18</v>
      </c>
      <c r="E134" s="100">
        <f t="shared" si="14"/>
        <v>-7.3079999999999981</v>
      </c>
      <c r="G134" s="108"/>
      <c r="H134" s="109"/>
      <c r="I134" s="109"/>
      <c r="J134" s="109"/>
      <c r="K134" s="105">
        <f>K133+J107</f>
        <v>-7.3079999999999981</v>
      </c>
      <c r="L134" s="96"/>
    </row>
    <row r="135" spans="1:12" hidden="1" outlineLevel="1" x14ac:dyDescent="0.25">
      <c r="A135" s="98" t="str">
        <f t="shared" si="13"/>
        <v>Type 11 300 80 18</v>
      </c>
      <c r="B135" s="103" t="str">
        <f t="shared" si="15"/>
        <v>Type 11 300</v>
      </c>
      <c r="C135" s="99">
        <v>80</v>
      </c>
      <c r="D135" s="99">
        <f t="shared" si="12"/>
        <v>18</v>
      </c>
      <c r="E135" s="100">
        <f t="shared" si="14"/>
        <v>-7.259999999999998</v>
      </c>
      <c r="G135" s="108"/>
      <c r="H135" s="109"/>
      <c r="I135" s="109"/>
      <c r="J135" s="109"/>
      <c r="K135" s="105">
        <f>K134+J107</f>
        <v>-7.259999999999998</v>
      </c>
      <c r="L135" s="96"/>
    </row>
    <row r="136" spans="1:12" hidden="1" outlineLevel="1" x14ac:dyDescent="0.25">
      <c r="A136" s="98" t="str">
        <f t="shared" si="13"/>
        <v>Type 11 300 81 18</v>
      </c>
      <c r="B136" s="103" t="str">
        <f t="shared" si="15"/>
        <v>Type 11 300</v>
      </c>
      <c r="C136" s="99">
        <v>81</v>
      </c>
      <c r="D136" s="99">
        <f t="shared" si="12"/>
        <v>18</v>
      </c>
      <c r="E136" s="100">
        <f t="shared" si="14"/>
        <v>-7.211999999999998</v>
      </c>
      <c r="G136" s="108"/>
      <c r="H136" s="109"/>
      <c r="I136" s="109"/>
      <c r="J136" s="109"/>
      <c r="K136" s="105">
        <f>K135+J107</f>
        <v>-7.211999999999998</v>
      </c>
      <c r="L136" s="96"/>
    </row>
    <row r="137" spans="1:12" hidden="1" outlineLevel="1" x14ac:dyDescent="0.25">
      <c r="A137" s="98" t="str">
        <f t="shared" si="13"/>
        <v>Type 11 300 82 18</v>
      </c>
      <c r="B137" s="103" t="str">
        <f t="shared" si="15"/>
        <v>Type 11 300</v>
      </c>
      <c r="C137" s="99">
        <v>82</v>
      </c>
      <c r="D137" s="99">
        <f t="shared" si="12"/>
        <v>18</v>
      </c>
      <c r="E137" s="100">
        <f t="shared" si="14"/>
        <v>-7.1639999999999979</v>
      </c>
      <c r="G137" s="108"/>
      <c r="H137" s="109"/>
      <c r="I137" s="109"/>
      <c r="J137" s="109"/>
      <c r="K137" s="105">
        <f>K136+J107</f>
        <v>-7.1639999999999979</v>
      </c>
      <c r="L137" s="96"/>
    </row>
    <row r="138" spans="1:12" hidden="1" outlineLevel="1" x14ac:dyDescent="0.25">
      <c r="A138" s="98" t="str">
        <f t="shared" si="13"/>
        <v>Type 11 300 83 18</v>
      </c>
      <c r="B138" s="103" t="str">
        <f t="shared" si="15"/>
        <v>Type 11 300</v>
      </c>
      <c r="C138" s="99">
        <v>83</v>
      </c>
      <c r="D138" s="99">
        <f t="shared" ref="D138:D155" si="16">D137</f>
        <v>18</v>
      </c>
      <c r="E138" s="100">
        <f t="shared" si="14"/>
        <v>-7.1159999999999979</v>
      </c>
      <c r="G138" s="108"/>
      <c r="H138" s="109"/>
      <c r="I138" s="109"/>
      <c r="J138" s="109"/>
      <c r="K138" s="105">
        <f>K137+J107</f>
        <v>-7.1159999999999979</v>
      </c>
      <c r="L138" s="96"/>
    </row>
    <row r="139" spans="1:12" hidden="1" outlineLevel="1" x14ac:dyDescent="0.25">
      <c r="A139" s="98" t="str">
        <f t="shared" si="13"/>
        <v>Type 11 300 84 18</v>
      </c>
      <c r="B139" s="103" t="str">
        <f t="shared" si="15"/>
        <v>Type 11 300</v>
      </c>
      <c r="C139" s="99">
        <v>84</v>
      </c>
      <c r="D139" s="99">
        <f t="shared" si="16"/>
        <v>18</v>
      </c>
      <c r="E139" s="100">
        <f t="shared" si="14"/>
        <v>-7.0679999999999978</v>
      </c>
      <c r="G139" s="108"/>
      <c r="H139" s="109"/>
      <c r="I139" s="109"/>
      <c r="J139" s="109"/>
      <c r="K139" s="105">
        <f>K138+J107</f>
        <v>-7.0679999999999978</v>
      </c>
      <c r="L139" s="96"/>
    </row>
    <row r="140" spans="1:12" hidden="1" outlineLevel="1" x14ac:dyDescent="0.25">
      <c r="A140" s="98" t="str">
        <f t="shared" si="13"/>
        <v>Type 11 300 85 18</v>
      </c>
      <c r="B140" s="103" t="str">
        <f t="shared" si="15"/>
        <v>Type 11 300</v>
      </c>
      <c r="C140" s="99">
        <v>85</v>
      </c>
      <c r="D140" s="99">
        <f t="shared" si="16"/>
        <v>18</v>
      </c>
      <c r="E140" s="100">
        <f t="shared" si="14"/>
        <v>-7.0199999999999978</v>
      </c>
      <c r="G140" s="108"/>
      <c r="H140" s="109"/>
      <c r="I140" s="109"/>
      <c r="J140" s="109"/>
      <c r="K140" s="105">
        <f>K139+J107</f>
        <v>-7.0199999999999978</v>
      </c>
      <c r="L140" s="96"/>
    </row>
    <row r="141" spans="1:12" hidden="1" outlineLevel="1" x14ac:dyDescent="0.25">
      <c r="A141" s="98" t="str">
        <f t="shared" si="13"/>
        <v>Type 11 300 86 18</v>
      </c>
      <c r="B141" s="103" t="str">
        <f t="shared" si="15"/>
        <v>Type 11 300</v>
      </c>
      <c r="C141" s="99">
        <v>86</v>
      </c>
      <c r="D141" s="99">
        <f t="shared" si="16"/>
        <v>18</v>
      </c>
      <c r="E141" s="100">
        <f t="shared" si="14"/>
        <v>-6.9719999999999978</v>
      </c>
      <c r="G141" s="108"/>
      <c r="H141" s="109"/>
      <c r="I141" s="109"/>
      <c r="J141" s="109"/>
      <c r="K141" s="105">
        <f>K140+J107</f>
        <v>-6.9719999999999978</v>
      </c>
      <c r="L141" s="96"/>
    </row>
    <row r="142" spans="1:12" hidden="1" outlineLevel="1" x14ac:dyDescent="0.25">
      <c r="A142" s="98" t="str">
        <f t="shared" si="13"/>
        <v>Type 11 300 87 18</v>
      </c>
      <c r="B142" s="103" t="str">
        <f t="shared" si="15"/>
        <v>Type 11 300</v>
      </c>
      <c r="C142" s="99">
        <v>87</v>
      </c>
      <c r="D142" s="99">
        <f t="shared" si="16"/>
        <v>18</v>
      </c>
      <c r="E142" s="100">
        <f t="shared" si="14"/>
        <v>-6.9239999999999977</v>
      </c>
      <c r="G142" s="108"/>
      <c r="H142" s="109"/>
      <c r="I142" s="109"/>
      <c r="J142" s="109"/>
      <c r="K142" s="105">
        <f>K141+J107</f>
        <v>-6.9239999999999977</v>
      </c>
      <c r="L142" s="96"/>
    </row>
    <row r="143" spans="1:12" hidden="1" outlineLevel="1" x14ac:dyDescent="0.25">
      <c r="A143" s="98" t="str">
        <f t="shared" si="13"/>
        <v>Type 11 300 88 18</v>
      </c>
      <c r="B143" s="103" t="str">
        <f t="shared" si="15"/>
        <v>Type 11 300</v>
      </c>
      <c r="C143" s="99">
        <v>88</v>
      </c>
      <c r="D143" s="99">
        <f t="shared" si="16"/>
        <v>18</v>
      </c>
      <c r="E143" s="100">
        <f t="shared" si="14"/>
        <v>-6.8759999999999977</v>
      </c>
      <c r="G143" s="108"/>
      <c r="H143" s="109"/>
      <c r="I143" s="109"/>
      <c r="J143" s="109"/>
      <c r="K143" s="105">
        <f>K142+J107</f>
        <v>-6.8759999999999977</v>
      </c>
      <c r="L143" s="96"/>
    </row>
    <row r="144" spans="1:12" hidden="1" outlineLevel="1" x14ac:dyDescent="0.25">
      <c r="A144" s="98" t="str">
        <f t="shared" si="13"/>
        <v>Type 11 300 89 18</v>
      </c>
      <c r="B144" s="103" t="str">
        <f t="shared" si="15"/>
        <v>Type 11 300</v>
      </c>
      <c r="C144" s="99">
        <v>89</v>
      </c>
      <c r="D144" s="99">
        <f t="shared" si="16"/>
        <v>18</v>
      </c>
      <c r="E144" s="100">
        <f t="shared" si="14"/>
        <v>-6.8279999999999976</v>
      </c>
      <c r="G144" s="108"/>
      <c r="H144" s="109"/>
      <c r="I144" s="109"/>
      <c r="J144" s="109"/>
      <c r="K144" s="105">
        <f>K143+J107</f>
        <v>-6.8279999999999976</v>
      </c>
      <c r="L144" s="96"/>
    </row>
    <row r="145" spans="1:12" hidden="1" outlineLevel="1" x14ac:dyDescent="0.25">
      <c r="A145" s="98" t="str">
        <f t="shared" si="13"/>
        <v>Type 11 300 90 18</v>
      </c>
      <c r="B145" s="103" t="str">
        <f t="shared" si="15"/>
        <v>Type 11 300</v>
      </c>
      <c r="C145" s="99">
        <v>90</v>
      </c>
      <c r="D145" s="99">
        <f t="shared" si="16"/>
        <v>18</v>
      </c>
      <c r="E145" s="100">
        <f t="shared" si="14"/>
        <v>-6.7799999999999976</v>
      </c>
      <c r="G145" s="108"/>
      <c r="H145" s="109"/>
      <c r="I145" s="109"/>
      <c r="J145" s="109"/>
      <c r="K145" s="105">
        <f>K144+J107</f>
        <v>-6.7799999999999976</v>
      </c>
      <c r="L145" s="96"/>
    </row>
    <row r="146" spans="1:12" hidden="1" outlineLevel="1" x14ac:dyDescent="0.25">
      <c r="A146" s="98" t="str">
        <f t="shared" si="13"/>
        <v>Type 11 300 91 18</v>
      </c>
      <c r="B146" s="103" t="str">
        <f t="shared" si="15"/>
        <v>Type 11 300</v>
      </c>
      <c r="C146" s="99">
        <v>91</v>
      </c>
      <c r="D146" s="99">
        <f t="shared" si="16"/>
        <v>18</v>
      </c>
      <c r="E146" s="100">
        <f t="shared" si="14"/>
        <v>-6.7319999999999975</v>
      </c>
      <c r="G146" s="108"/>
      <c r="H146" s="109"/>
      <c r="I146" s="109"/>
      <c r="J146" s="109"/>
      <c r="K146" s="105">
        <f>K145+J107</f>
        <v>-6.7319999999999975</v>
      </c>
      <c r="L146" s="96"/>
    </row>
    <row r="147" spans="1:12" hidden="1" outlineLevel="1" x14ac:dyDescent="0.25">
      <c r="A147" s="98" t="str">
        <f t="shared" si="13"/>
        <v>Type 11 300 92 18</v>
      </c>
      <c r="B147" s="103" t="str">
        <f t="shared" si="15"/>
        <v>Type 11 300</v>
      </c>
      <c r="C147" s="99">
        <v>92</v>
      </c>
      <c r="D147" s="99">
        <f t="shared" si="16"/>
        <v>18</v>
      </c>
      <c r="E147" s="100">
        <f t="shared" si="14"/>
        <v>-6.6839999999999975</v>
      </c>
      <c r="G147" s="108"/>
      <c r="H147" s="109"/>
      <c r="I147" s="109"/>
      <c r="J147" s="109"/>
      <c r="K147" s="105">
        <f>K146+J107</f>
        <v>-6.6839999999999975</v>
      </c>
      <c r="L147" s="96"/>
    </row>
    <row r="148" spans="1:12" hidden="1" outlineLevel="1" x14ac:dyDescent="0.25">
      <c r="A148" s="98" t="str">
        <f t="shared" si="13"/>
        <v>Type 11 300 93 18</v>
      </c>
      <c r="B148" s="103" t="str">
        <f t="shared" si="15"/>
        <v>Type 11 300</v>
      </c>
      <c r="C148" s="99">
        <v>93</v>
      </c>
      <c r="D148" s="99">
        <f t="shared" si="16"/>
        <v>18</v>
      </c>
      <c r="E148" s="100">
        <f t="shared" si="14"/>
        <v>-6.6359999999999975</v>
      </c>
      <c r="G148" s="108"/>
      <c r="H148" s="109"/>
      <c r="I148" s="109"/>
      <c r="J148" s="109"/>
      <c r="K148" s="105">
        <f>K147+J107</f>
        <v>-6.6359999999999975</v>
      </c>
      <c r="L148" s="96"/>
    </row>
    <row r="149" spans="1:12" hidden="1" outlineLevel="1" x14ac:dyDescent="0.25">
      <c r="A149" s="98" t="str">
        <f t="shared" si="13"/>
        <v>Type 11 300 94 18</v>
      </c>
      <c r="B149" s="103" t="str">
        <f t="shared" si="15"/>
        <v>Type 11 300</v>
      </c>
      <c r="C149" s="99">
        <v>94</v>
      </c>
      <c r="D149" s="99">
        <f t="shared" si="16"/>
        <v>18</v>
      </c>
      <c r="E149" s="100">
        <f t="shared" si="14"/>
        <v>-6.5879999999999974</v>
      </c>
      <c r="G149" s="108"/>
      <c r="H149" s="109"/>
      <c r="I149" s="109"/>
      <c r="J149" s="109"/>
      <c r="K149" s="105">
        <f>K148+J107</f>
        <v>-6.5879999999999974</v>
      </c>
      <c r="L149" s="96"/>
    </row>
    <row r="150" spans="1:12" hidden="1" outlineLevel="1" x14ac:dyDescent="0.25">
      <c r="A150" s="98" t="str">
        <f t="shared" si="13"/>
        <v>Type 11 300 95 18</v>
      </c>
      <c r="B150" s="103" t="str">
        <f t="shared" si="15"/>
        <v>Type 11 300</v>
      </c>
      <c r="C150" s="99">
        <v>95</v>
      </c>
      <c r="D150" s="99">
        <f t="shared" si="16"/>
        <v>18</v>
      </c>
      <c r="E150" s="100">
        <f t="shared" si="14"/>
        <v>-6.5399999999999974</v>
      </c>
      <c r="G150" s="108"/>
      <c r="H150" s="109"/>
      <c r="I150" s="109"/>
      <c r="J150" s="109"/>
      <c r="K150" s="105">
        <f>K149+J107</f>
        <v>-6.5399999999999974</v>
      </c>
      <c r="L150" s="96"/>
    </row>
    <row r="151" spans="1:12" hidden="1" outlineLevel="1" x14ac:dyDescent="0.25">
      <c r="A151" s="98" t="str">
        <f t="shared" si="13"/>
        <v>Type 11 300 96 18</v>
      </c>
      <c r="B151" s="103" t="str">
        <f t="shared" si="15"/>
        <v>Type 11 300</v>
      </c>
      <c r="C151" s="99">
        <v>96</v>
      </c>
      <c r="D151" s="99">
        <f t="shared" si="16"/>
        <v>18</v>
      </c>
      <c r="E151" s="100">
        <f t="shared" si="14"/>
        <v>-6.4919999999999973</v>
      </c>
      <c r="G151" s="108"/>
      <c r="H151" s="109"/>
      <c r="I151" s="109"/>
      <c r="J151" s="109"/>
      <c r="K151" s="105">
        <f>K150+J107</f>
        <v>-6.4919999999999973</v>
      </c>
      <c r="L151" s="96"/>
    </row>
    <row r="152" spans="1:12" hidden="1" outlineLevel="1" x14ac:dyDescent="0.25">
      <c r="A152" s="98" t="str">
        <f t="shared" si="13"/>
        <v>Type 11 300 97 18</v>
      </c>
      <c r="B152" s="103" t="str">
        <f t="shared" si="15"/>
        <v>Type 11 300</v>
      </c>
      <c r="C152" s="99">
        <v>97</v>
      </c>
      <c r="D152" s="99">
        <f t="shared" si="16"/>
        <v>18</v>
      </c>
      <c r="E152" s="100">
        <f t="shared" si="14"/>
        <v>-6.4439999999999973</v>
      </c>
      <c r="G152" s="108"/>
      <c r="H152" s="109"/>
      <c r="I152" s="109"/>
      <c r="J152" s="109"/>
      <c r="K152" s="105">
        <f>K151+J107</f>
        <v>-6.4439999999999973</v>
      </c>
      <c r="L152" s="96"/>
    </row>
    <row r="153" spans="1:12" hidden="1" outlineLevel="1" x14ac:dyDescent="0.25">
      <c r="A153" s="98" t="str">
        <f t="shared" si="13"/>
        <v>Type 11 300 98 18</v>
      </c>
      <c r="B153" s="103" t="str">
        <f t="shared" si="15"/>
        <v>Type 11 300</v>
      </c>
      <c r="C153" s="99">
        <v>98</v>
      </c>
      <c r="D153" s="99">
        <f t="shared" si="16"/>
        <v>18</v>
      </c>
      <c r="E153" s="100">
        <f t="shared" si="14"/>
        <v>-6.3959999999999972</v>
      </c>
      <c r="G153" s="108"/>
      <c r="H153" s="109"/>
      <c r="I153" s="109"/>
      <c r="J153" s="109"/>
      <c r="K153" s="105">
        <f>K152+J107</f>
        <v>-6.3959999999999972</v>
      </c>
      <c r="L153" s="96"/>
    </row>
    <row r="154" spans="1:12" hidden="1" outlineLevel="1" x14ac:dyDescent="0.25">
      <c r="A154" s="98" t="str">
        <f t="shared" si="13"/>
        <v>Type 11 300 99 18</v>
      </c>
      <c r="B154" s="103" t="str">
        <f t="shared" si="15"/>
        <v>Type 11 300</v>
      </c>
      <c r="C154" s="99">
        <v>99</v>
      </c>
      <c r="D154" s="99">
        <f t="shared" si="16"/>
        <v>18</v>
      </c>
      <c r="E154" s="100">
        <f t="shared" si="14"/>
        <v>-6.3479999999999972</v>
      </c>
      <c r="G154" s="108"/>
      <c r="H154" s="109"/>
      <c r="I154" s="109"/>
      <c r="J154" s="109"/>
      <c r="K154" s="105">
        <f>K153+J107</f>
        <v>-6.3479999999999972</v>
      </c>
      <c r="L154" s="96"/>
    </row>
    <row r="155" spans="1:12" hidden="1" outlineLevel="1" x14ac:dyDescent="0.25">
      <c r="A155" s="110" t="str">
        <f t="shared" si="13"/>
        <v>Type 11 300 100 18</v>
      </c>
      <c r="B155" s="111" t="str">
        <f t="shared" si="15"/>
        <v>Type 11 300</v>
      </c>
      <c r="C155" s="112">
        <v>100</v>
      </c>
      <c r="D155" s="112">
        <f t="shared" si="16"/>
        <v>18</v>
      </c>
      <c r="E155" s="113">
        <f t="shared" si="14"/>
        <v>-6.2999999999999972</v>
      </c>
      <c r="G155" s="114"/>
      <c r="H155" s="115"/>
      <c r="I155" s="115"/>
      <c r="J155" s="115"/>
      <c r="K155" s="116">
        <f>K154+J107</f>
        <v>-6.2999999999999972</v>
      </c>
      <c r="L155" s="96"/>
    </row>
    <row r="156" spans="1:12" hidden="1" outlineLevel="1" x14ac:dyDescent="0.25">
      <c r="A156" s="98" t="str">
        <f t="shared" si="13"/>
        <v>Type 11 300 50 17</v>
      </c>
      <c r="B156" s="117" t="str">
        <f t="shared" si="15"/>
        <v>Type 11 300</v>
      </c>
      <c r="C156" s="99">
        <v>50</v>
      </c>
      <c r="D156" s="99">
        <f>AB4</f>
        <v>17</v>
      </c>
      <c r="E156" s="100">
        <f t="shared" si="14"/>
        <v>-6.7</v>
      </c>
      <c r="G156" s="99">
        <f>AB5</f>
        <v>-6.7</v>
      </c>
      <c r="H156" s="101"/>
      <c r="I156" s="101"/>
      <c r="J156" s="101"/>
      <c r="K156" s="102">
        <f>G156</f>
        <v>-6.7</v>
      </c>
      <c r="L156" s="96"/>
    </row>
    <row r="157" spans="1:12" hidden="1" outlineLevel="1" x14ac:dyDescent="0.25">
      <c r="A157" s="98" t="str">
        <f t="shared" si="13"/>
        <v>Type 11 300 51 17</v>
      </c>
      <c r="B157" s="103" t="str">
        <f t="shared" si="15"/>
        <v>Type 11 300</v>
      </c>
      <c r="C157" s="99">
        <v>51</v>
      </c>
      <c r="D157" s="99">
        <f t="shared" ref="D157:D188" si="17">D156</f>
        <v>17</v>
      </c>
      <c r="E157" s="100">
        <f t="shared" si="14"/>
        <v>-6.6520000000000001</v>
      </c>
      <c r="G157" s="104"/>
      <c r="H157" s="59"/>
      <c r="I157" s="59"/>
      <c r="J157" s="59"/>
      <c r="K157" s="105">
        <f>K156+J158</f>
        <v>-6.6520000000000001</v>
      </c>
      <c r="L157" s="96"/>
    </row>
    <row r="158" spans="1:12" hidden="1" outlineLevel="1" x14ac:dyDescent="0.25">
      <c r="A158" s="98" t="str">
        <f t="shared" si="13"/>
        <v>Type 11 300 52 17</v>
      </c>
      <c r="B158" s="103" t="str">
        <f t="shared" si="15"/>
        <v>Type 11 300</v>
      </c>
      <c r="C158" s="99">
        <v>52</v>
      </c>
      <c r="D158" s="99">
        <f t="shared" si="17"/>
        <v>17</v>
      </c>
      <c r="E158" s="100">
        <f t="shared" si="14"/>
        <v>-6.6040000000000001</v>
      </c>
      <c r="G158" s="99">
        <f>AB6</f>
        <v>-4.3000000000000007</v>
      </c>
      <c r="H158" s="59">
        <v>50</v>
      </c>
      <c r="I158" s="59">
        <f>G158-G156</f>
        <v>2.3999999999999995</v>
      </c>
      <c r="J158" s="59">
        <f>I158/H158</f>
        <v>4.7999999999999987E-2</v>
      </c>
      <c r="K158" s="105">
        <f>K157+J158</f>
        <v>-6.6040000000000001</v>
      </c>
      <c r="L158" s="96"/>
    </row>
    <row r="159" spans="1:12" hidden="1" outlineLevel="1" x14ac:dyDescent="0.25">
      <c r="A159" s="98" t="str">
        <f t="shared" si="13"/>
        <v>Type 11 300 53 17</v>
      </c>
      <c r="B159" s="103" t="str">
        <f t="shared" si="15"/>
        <v>Type 11 300</v>
      </c>
      <c r="C159" s="99">
        <v>53</v>
      </c>
      <c r="D159" s="99">
        <f t="shared" si="17"/>
        <v>17</v>
      </c>
      <c r="E159" s="100">
        <f t="shared" si="14"/>
        <v>-6.556</v>
      </c>
      <c r="G159" s="108"/>
      <c r="H159" s="109"/>
      <c r="I159" s="109"/>
      <c r="J159" s="109"/>
      <c r="K159" s="105">
        <f>K158+J158</f>
        <v>-6.556</v>
      </c>
      <c r="L159" s="96"/>
    </row>
    <row r="160" spans="1:12" hidden="1" outlineLevel="1" x14ac:dyDescent="0.25">
      <c r="A160" s="98" t="str">
        <f t="shared" si="13"/>
        <v>Type 11 300 54 17</v>
      </c>
      <c r="B160" s="103" t="str">
        <f t="shared" si="15"/>
        <v>Type 11 300</v>
      </c>
      <c r="C160" s="99">
        <v>54</v>
      </c>
      <c r="D160" s="99">
        <f t="shared" si="17"/>
        <v>17</v>
      </c>
      <c r="E160" s="100">
        <f t="shared" si="14"/>
        <v>-6.508</v>
      </c>
      <c r="G160" s="108"/>
      <c r="H160" s="109"/>
      <c r="I160" s="109"/>
      <c r="J160" s="109"/>
      <c r="K160" s="105">
        <f>K159+J158</f>
        <v>-6.508</v>
      </c>
      <c r="L160" s="96"/>
    </row>
    <row r="161" spans="1:12" hidden="1" outlineLevel="1" x14ac:dyDescent="0.25">
      <c r="A161" s="98" t="str">
        <f t="shared" si="13"/>
        <v>Type 11 300 55 17</v>
      </c>
      <c r="B161" s="103" t="str">
        <f t="shared" si="15"/>
        <v>Type 11 300</v>
      </c>
      <c r="C161" s="99">
        <v>55</v>
      </c>
      <c r="D161" s="99">
        <f t="shared" si="17"/>
        <v>17</v>
      </c>
      <c r="E161" s="100">
        <f t="shared" si="14"/>
        <v>-6.46</v>
      </c>
      <c r="G161" s="104"/>
      <c r="H161" s="59"/>
      <c r="I161" s="59"/>
      <c r="J161" s="59"/>
      <c r="K161" s="105">
        <f>K160+J158</f>
        <v>-6.46</v>
      </c>
      <c r="L161" s="96"/>
    </row>
    <row r="162" spans="1:12" hidden="1" outlineLevel="1" x14ac:dyDescent="0.25">
      <c r="A162" s="98" t="str">
        <f t="shared" si="13"/>
        <v>Type 11 300 56 17</v>
      </c>
      <c r="B162" s="103" t="str">
        <f t="shared" si="15"/>
        <v>Type 11 300</v>
      </c>
      <c r="C162" s="99">
        <v>56</v>
      </c>
      <c r="D162" s="99">
        <f t="shared" si="17"/>
        <v>17</v>
      </c>
      <c r="E162" s="100">
        <f t="shared" si="14"/>
        <v>-6.4119999999999999</v>
      </c>
      <c r="G162" s="104"/>
      <c r="H162" s="59"/>
      <c r="I162" s="59"/>
      <c r="J162" s="59"/>
      <c r="K162" s="105">
        <f>K161+J158</f>
        <v>-6.4119999999999999</v>
      </c>
      <c r="L162" s="96"/>
    </row>
    <row r="163" spans="1:12" hidden="1" outlineLevel="1" x14ac:dyDescent="0.25">
      <c r="A163" s="98" t="str">
        <f t="shared" si="13"/>
        <v>Type 11 300 57 17</v>
      </c>
      <c r="B163" s="103" t="str">
        <f t="shared" si="15"/>
        <v>Type 11 300</v>
      </c>
      <c r="C163" s="99">
        <v>57</v>
      </c>
      <c r="D163" s="99">
        <f t="shared" si="17"/>
        <v>17</v>
      </c>
      <c r="E163" s="100">
        <f t="shared" si="14"/>
        <v>-6.3639999999999999</v>
      </c>
      <c r="G163" s="104"/>
      <c r="H163" s="59"/>
      <c r="I163" s="59"/>
      <c r="J163" s="59"/>
      <c r="K163" s="105">
        <f>K162+J158</f>
        <v>-6.3639999999999999</v>
      </c>
      <c r="L163" s="96"/>
    </row>
    <row r="164" spans="1:12" hidden="1" outlineLevel="1" x14ac:dyDescent="0.25">
      <c r="A164" s="98" t="str">
        <f t="shared" si="13"/>
        <v>Type 11 300 58 17</v>
      </c>
      <c r="B164" s="103" t="str">
        <f t="shared" si="15"/>
        <v>Type 11 300</v>
      </c>
      <c r="C164" s="99">
        <v>58</v>
      </c>
      <c r="D164" s="99">
        <f t="shared" si="17"/>
        <v>17</v>
      </c>
      <c r="E164" s="100">
        <f t="shared" si="14"/>
        <v>-6.3159999999999998</v>
      </c>
      <c r="G164" s="104"/>
      <c r="H164" s="59"/>
      <c r="I164" s="59"/>
      <c r="J164" s="59"/>
      <c r="K164" s="105">
        <f>K163+J158</f>
        <v>-6.3159999999999998</v>
      </c>
      <c r="L164" s="96"/>
    </row>
    <row r="165" spans="1:12" hidden="1" outlineLevel="1" x14ac:dyDescent="0.25">
      <c r="A165" s="98" t="str">
        <f t="shared" si="13"/>
        <v>Type 11 300 59 17</v>
      </c>
      <c r="B165" s="103" t="str">
        <f t="shared" si="15"/>
        <v>Type 11 300</v>
      </c>
      <c r="C165" s="99">
        <v>59</v>
      </c>
      <c r="D165" s="99">
        <f t="shared" si="17"/>
        <v>17</v>
      </c>
      <c r="E165" s="100">
        <f t="shared" si="14"/>
        <v>-6.2679999999999998</v>
      </c>
      <c r="G165" s="104"/>
      <c r="H165" s="59"/>
      <c r="I165" s="59"/>
      <c r="J165" s="59"/>
      <c r="K165" s="105">
        <f>K164+J158</f>
        <v>-6.2679999999999998</v>
      </c>
      <c r="L165" s="96"/>
    </row>
    <row r="166" spans="1:12" hidden="1" outlineLevel="1" x14ac:dyDescent="0.25">
      <c r="A166" s="98" t="str">
        <f t="shared" si="13"/>
        <v>Type 11 300 60 17</v>
      </c>
      <c r="B166" s="103" t="str">
        <f t="shared" si="15"/>
        <v>Type 11 300</v>
      </c>
      <c r="C166" s="99">
        <v>60</v>
      </c>
      <c r="D166" s="99">
        <f t="shared" si="17"/>
        <v>17</v>
      </c>
      <c r="E166" s="100">
        <f t="shared" si="14"/>
        <v>-6.22</v>
      </c>
      <c r="G166" s="108"/>
      <c r="H166" s="59"/>
      <c r="I166" s="59"/>
      <c r="J166" s="59"/>
      <c r="K166" s="105">
        <f>K165+J158</f>
        <v>-6.22</v>
      </c>
      <c r="L166" s="96"/>
    </row>
    <row r="167" spans="1:12" hidden="1" outlineLevel="1" x14ac:dyDescent="0.25">
      <c r="A167" s="98" t="str">
        <f t="shared" si="13"/>
        <v>Type 11 300 61 17</v>
      </c>
      <c r="B167" s="103" t="str">
        <f t="shared" si="15"/>
        <v>Type 11 300</v>
      </c>
      <c r="C167" s="99">
        <v>61</v>
      </c>
      <c r="D167" s="99">
        <f t="shared" si="17"/>
        <v>17</v>
      </c>
      <c r="E167" s="100">
        <f t="shared" si="14"/>
        <v>-6.1719999999999997</v>
      </c>
      <c r="G167" s="108"/>
      <c r="H167" s="109"/>
      <c r="I167" s="109"/>
      <c r="J167" s="109"/>
      <c r="K167" s="105">
        <f>K166+J158</f>
        <v>-6.1719999999999997</v>
      </c>
      <c r="L167" s="96"/>
    </row>
    <row r="168" spans="1:12" hidden="1" outlineLevel="1" x14ac:dyDescent="0.25">
      <c r="A168" s="98" t="str">
        <f t="shared" si="13"/>
        <v>Type 11 300 62 17</v>
      </c>
      <c r="B168" s="103" t="str">
        <f t="shared" si="15"/>
        <v>Type 11 300</v>
      </c>
      <c r="C168" s="99">
        <v>62</v>
      </c>
      <c r="D168" s="99">
        <f t="shared" si="17"/>
        <v>17</v>
      </c>
      <c r="E168" s="100">
        <f t="shared" si="14"/>
        <v>-6.1239999999999997</v>
      </c>
      <c r="G168" s="108"/>
      <c r="H168" s="109"/>
      <c r="I168" s="109"/>
      <c r="J168" s="109"/>
      <c r="K168" s="105">
        <f>K167+J158</f>
        <v>-6.1239999999999997</v>
      </c>
      <c r="L168" s="96"/>
    </row>
    <row r="169" spans="1:12" hidden="1" outlineLevel="1" x14ac:dyDescent="0.25">
      <c r="A169" s="98" t="str">
        <f t="shared" si="13"/>
        <v>Type 11 300 63 17</v>
      </c>
      <c r="B169" s="103" t="str">
        <f t="shared" si="15"/>
        <v>Type 11 300</v>
      </c>
      <c r="C169" s="99">
        <v>63</v>
      </c>
      <c r="D169" s="99">
        <f t="shared" si="17"/>
        <v>17</v>
      </c>
      <c r="E169" s="100">
        <f t="shared" si="14"/>
        <v>-6.0759999999999996</v>
      </c>
      <c r="G169" s="108"/>
      <c r="H169" s="109"/>
      <c r="I169" s="109"/>
      <c r="J169" s="109"/>
      <c r="K169" s="105">
        <f>K168+J158</f>
        <v>-6.0759999999999996</v>
      </c>
      <c r="L169" s="96"/>
    </row>
    <row r="170" spans="1:12" hidden="1" outlineLevel="1" x14ac:dyDescent="0.25">
      <c r="A170" s="98" t="str">
        <f t="shared" si="13"/>
        <v>Type 11 300 64 17</v>
      </c>
      <c r="B170" s="103" t="str">
        <f t="shared" si="15"/>
        <v>Type 11 300</v>
      </c>
      <c r="C170" s="99">
        <v>64</v>
      </c>
      <c r="D170" s="99">
        <f t="shared" si="17"/>
        <v>17</v>
      </c>
      <c r="E170" s="100">
        <f t="shared" si="14"/>
        <v>-6.0279999999999996</v>
      </c>
      <c r="G170" s="108"/>
      <c r="H170" s="109"/>
      <c r="I170" s="109"/>
      <c r="J170" s="109"/>
      <c r="K170" s="105">
        <f>K169+J158</f>
        <v>-6.0279999999999996</v>
      </c>
      <c r="L170" s="96"/>
    </row>
    <row r="171" spans="1:12" hidden="1" outlineLevel="1" x14ac:dyDescent="0.25">
      <c r="A171" s="98" t="str">
        <f t="shared" si="13"/>
        <v>Type 11 300 65 17</v>
      </c>
      <c r="B171" s="103" t="str">
        <f t="shared" si="15"/>
        <v>Type 11 300</v>
      </c>
      <c r="C171" s="99">
        <v>65</v>
      </c>
      <c r="D171" s="99">
        <f t="shared" si="17"/>
        <v>17</v>
      </c>
      <c r="E171" s="100">
        <f t="shared" si="14"/>
        <v>-5.9799999999999995</v>
      </c>
      <c r="G171" s="108"/>
      <c r="H171" s="109"/>
      <c r="I171" s="109"/>
      <c r="J171" s="109"/>
      <c r="K171" s="105">
        <f>K170+J158</f>
        <v>-5.9799999999999995</v>
      </c>
      <c r="L171" s="96"/>
    </row>
    <row r="172" spans="1:12" hidden="1" outlineLevel="1" x14ac:dyDescent="0.25">
      <c r="A172" s="98" t="str">
        <f t="shared" si="13"/>
        <v>Type 11 300 66 17</v>
      </c>
      <c r="B172" s="103" t="str">
        <f t="shared" si="15"/>
        <v>Type 11 300</v>
      </c>
      <c r="C172" s="99">
        <v>66</v>
      </c>
      <c r="D172" s="99">
        <f t="shared" si="17"/>
        <v>17</v>
      </c>
      <c r="E172" s="100">
        <f t="shared" si="14"/>
        <v>-5.9319999999999995</v>
      </c>
      <c r="G172" s="108"/>
      <c r="H172" s="109"/>
      <c r="I172" s="109"/>
      <c r="J172" s="109"/>
      <c r="K172" s="105">
        <f>K171+J158</f>
        <v>-5.9319999999999995</v>
      </c>
      <c r="L172" s="96"/>
    </row>
    <row r="173" spans="1:12" hidden="1" outlineLevel="1" x14ac:dyDescent="0.25">
      <c r="A173" s="98" t="str">
        <f t="shared" si="13"/>
        <v>Type 11 300 67 17</v>
      </c>
      <c r="B173" s="103" t="str">
        <f t="shared" si="15"/>
        <v>Type 11 300</v>
      </c>
      <c r="C173" s="99">
        <v>67</v>
      </c>
      <c r="D173" s="99">
        <f t="shared" si="17"/>
        <v>17</v>
      </c>
      <c r="E173" s="100">
        <f t="shared" si="14"/>
        <v>-5.8839999999999995</v>
      </c>
      <c r="G173" s="108"/>
      <c r="H173" s="109"/>
      <c r="I173" s="109"/>
      <c r="J173" s="109"/>
      <c r="K173" s="105">
        <f>K172+J158</f>
        <v>-5.8839999999999995</v>
      </c>
      <c r="L173" s="96"/>
    </row>
    <row r="174" spans="1:12" hidden="1" outlineLevel="1" x14ac:dyDescent="0.25">
      <c r="A174" s="98" t="str">
        <f t="shared" si="13"/>
        <v>Type 11 300 68 17</v>
      </c>
      <c r="B174" s="103" t="str">
        <f t="shared" si="15"/>
        <v>Type 11 300</v>
      </c>
      <c r="C174" s="99">
        <v>68</v>
      </c>
      <c r="D174" s="99">
        <f t="shared" si="17"/>
        <v>17</v>
      </c>
      <c r="E174" s="100">
        <f t="shared" si="14"/>
        <v>-5.8359999999999994</v>
      </c>
      <c r="G174" s="108"/>
      <c r="H174" s="109"/>
      <c r="I174" s="109"/>
      <c r="J174" s="109"/>
      <c r="K174" s="105">
        <f>K173+J158</f>
        <v>-5.8359999999999994</v>
      </c>
      <c r="L174" s="96"/>
    </row>
    <row r="175" spans="1:12" hidden="1" outlineLevel="1" x14ac:dyDescent="0.25">
      <c r="A175" s="98" t="str">
        <f t="shared" si="13"/>
        <v>Type 11 300 69 17</v>
      </c>
      <c r="B175" s="103" t="str">
        <f t="shared" si="15"/>
        <v>Type 11 300</v>
      </c>
      <c r="C175" s="99">
        <v>69</v>
      </c>
      <c r="D175" s="99">
        <f t="shared" si="17"/>
        <v>17</v>
      </c>
      <c r="E175" s="100">
        <f t="shared" si="14"/>
        <v>-5.7879999999999994</v>
      </c>
      <c r="G175" s="108"/>
      <c r="H175" s="109"/>
      <c r="I175" s="109"/>
      <c r="J175" s="109"/>
      <c r="K175" s="105">
        <f>K174+J158</f>
        <v>-5.7879999999999994</v>
      </c>
      <c r="L175" s="96"/>
    </row>
    <row r="176" spans="1:12" hidden="1" outlineLevel="1" x14ac:dyDescent="0.25">
      <c r="A176" s="98" t="str">
        <f t="shared" si="13"/>
        <v>Type 11 300 70 17</v>
      </c>
      <c r="B176" s="103" t="str">
        <f t="shared" si="15"/>
        <v>Type 11 300</v>
      </c>
      <c r="C176" s="99">
        <v>70</v>
      </c>
      <c r="D176" s="99">
        <f t="shared" si="17"/>
        <v>17</v>
      </c>
      <c r="E176" s="100">
        <f t="shared" si="14"/>
        <v>-5.7399999999999993</v>
      </c>
      <c r="G176" s="108"/>
      <c r="H176" s="109"/>
      <c r="I176" s="109"/>
      <c r="J176" s="109"/>
      <c r="K176" s="105">
        <f>K175+J158</f>
        <v>-5.7399999999999993</v>
      </c>
      <c r="L176" s="96"/>
    </row>
    <row r="177" spans="1:12" hidden="1" outlineLevel="1" x14ac:dyDescent="0.25">
      <c r="A177" s="98" t="str">
        <f t="shared" si="13"/>
        <v>Type 11 300 71 17</v>
      </c>
      <c r="B177" s="103" t="str">
        <f t="shared" si="15"/>
        <v>Type 11 300</v>
      </c>
      <c r="C177" s="99">
        <v>71</v>
      </c>
      <c r="D177" s="99">
        <f t="shared" si="17"/>
        <v>17</v>
      </c>
      <c r="E177" s="100">
        <f t="shared" si="14"/>
        <v>-5.6919999999999993</v>
      </c>
      <c r="G177" s="108"/>
      <c r="H177" s="109"/>
      <c r="I177" s="109"/>
      <c r="J177" s="109"/>
      <c r="K177" s="105">
        <f>K176+J158</f>
        <v>-5.6919999999999993</v>
      </c>
      <c r="L177" s="96"/>
    </row>
    <row r="178" spans="1:12" hidden="1" outlineLevel="1" x14ac:dyDescent="0.25">
      <c r="A178" s="98" t="str">
        <f t="shared" si="13"/>
        <v>Type 11 300 72 17</v>
      </c>
      <c r="B178" s="103" t="str">
        <f t="shared" si="15"/>
        <v>Type 11 300</v>
      </c>
      <c r="C178" s="99">
        <v>72</v>
      </c>
      <c r="D178" s="99">
        <f t="shared" si="17"/>
        <v>17</v>
      </c>
      <c r="E178" s="100">
        <f t="shared" si="14"/>
        <v>-5.6439999999999992</v>
      </c>
      <c r="G178" s="108"/>
      <c r="H178" s="109"/>
      <c r="I178" s="109"/>
      <c r="J178" s="109"/>
      <c r="K178" s="105">
        <f>K177+J158</f>
        <v>-5.6439999999999992</v>
      </c>
      <c r="L178" s="96"/>
    </row>
    <row r="179" spans="1:12" hidden="1" outlineLevel="1" x14ac:dyDescent="0.25">
      <c r="A179" s="98" t="str">
        <f t="shared" si="13"/>
        <v>Type 11 300 73 17</v>
      </c>
      <c r="B179" s="103" t="str">
        <f t="shared" si="15"/>
        <v>Type 11 300</v>
      </c>
      <c r="C179" s="99">
        <v>73</v>
      </c>
      <c r="D179" s="99">
        <f t="shared" si="17"/>
        <v>17</v>
      </c>
      <c r="E179" s="100">
        <f t="shared" si="14"/>
        <v>-5.5959999999999992</v>
      </c>
      <c r="G179" s="108"/>
      <c r="H179" s="109"/>
      <c r="I179" s="109"/>
      <c r="J179" s="109"/>
      <c r="K179" s="105">
        <f>K178+J158</f>
        <v>-5.5959999999999992</v>
      </c>
      <c r="L179" s="96"/>
    </row>
    <row r="180" spans="1:12" hidden="1" outlineLevel="1" x14ac:dyDescent="0.25">
      <c r="A180" s="98" t="str">
        <f t="shared" si="13"/>
        <v>Type 11 300 74 17</v>
      </c>
      <c r="B180" s="103" t="str">
        <f t="shared" si="15"/>
        <v>Type 11 300</v>
      </c>
      <c r="C180" s="99">
        <v>74</v>
      </c>
      <c r="D180" s="99">
        <f t="shared" si="17"/>
        <v>17</v>
      </c>
      <c r="E180" s="100">
        <f t="shared" si="14"/>
        <v>-5.5479999999999992</v>
      </c>
      <c r="G180" s="108"/>
      <c r="H180" s="109"/>
      <c r="I180" s="109"/>
      <c r="J180" s="109"/>
      <c r="K180" s="105">
        <f>K179+J158</f>
        <v>-5.5479999999999992</v>
      </c>
      <c r="L180" s="96"/>
    </row>
    <row r="181" spans="1:12" hidden="1" outlineLevel="1" x14ac:dyDescent="0.25">
      <c r="A181" s="98" t="str">
        <f t="shared" si="13"/>
        <v>Type 11 300 75 17</v>
      </c>
      <c r="B181" s="103" t="str">
        <f t="shared" si="15"/>
        <v>Type 11 300</v>
      </c>
      <c r="C181" s="99">
        <v>75</v>
      </c>
      <c r="D181" s="99">
        <f t="shared" si="17"/>
        <v>17</v>
      </c>
      <c r="E181" s="100">
        <f t="shared" si="14"/>
        <v>-5.4999999999999991</v>
      </c>
      <c r="G181" s="108"/>
      <c r="H181" s="109"/>
      <c r="I181" s="109"/>
      <c r="J181" s="109"/>
      <c r="K181" s="105">
        <f>K180+J158</f>
        <v>-5.4999999999999991</v>
      </c>
      <c r="L181" s="96"/>
    </row>
    <row r="182" spans="1:12" hidden="1" outlineLevel="1" x14ac:dyDescent="0.25">
      <c r="A182" s="98" t="str">
        <f t="shared" si="13"/>
        <v>Type 11 300 76 17</v>
      </c>
      <c r="B182" s="103" t="str">
        <f t="shared" si="15"/>
        <v>Type 11 300</v>
      </c>
      <c r="C182" s="99">
        <v>76</v>
      </c>
      <c r="D182" s="99">
        <f t="shared" si="17"/>
        <v>17</v>
      </c>
      <c r="E182" s="100">
        <f t="shared" si="14"/>
        <v>-5.4519999999999991</v>
      </c>
      <c r="G182" s="108"/>
      <c r="H182" s="109"/>
      <c r="I182" s="109"/>
      <c r="J182" s="109"/>
      <c r="K182" s="105">
        <f>K181+J158</f>
        <v>-5.4519999999999991</v>
      </c>
      <c r="L182" s="96"/>
    </row>
    <row r="183" spans="1:12" hidden="1" outlineLevel="1" x14ac:dyDescent="0.25">
      <c r="A183" s="98" t="str">
        <f t="shared" si="13"/>
        <v>Type 11 300 77 17</v>
      </c>
      <c r="B183" s="103" t="str">
        <f t="shared" si="15"/>
        <v>Type 11 300</v>
      </c>
      <c r="C183" s="99">
        <v>77</v>
      </c>
      <c r="D183" s="99">
        <f t="shared" si="17"/>
        <v>17</v>
      </c>
      <c r="E183" s="100">
        <f t="shared" si="14"/>
        <v>-5.403999999999999</v>
      </c>
      <c r="G183" s="108"/>
      <c r="H183" s="109"/>
      <c r="I183" s="109"/>
      <c r="J183" s="109"/>
      <c r="K183" s="105">
        <f>K182+J158</f>
        <v>-5.403999999999999</v>
      </c>
      <c r="L183" s="96"/>
    </row>
    <row r="184" spans="1:12" hidden="1" outlineLevel="1" x14ac:dyDescent="0.25">
      <c r="A184" s="98" t="str">
        <f t="shared" si="13"/>
        <v>Type 11 300 78 17</v>
      </c>
      <c r="B184" s="103" t="str">
        <f t="shared" si="15"/>
        <v>Type 11 300</v>
      </c>
      <c r="C184" s="99">
        <v>78</v>
      </c>
      <c r="D184" s="99">
        <f t="shared" si="17"/>
        <v>17</v>
      </c>
      <c r="E184" s="100">
        <f t="shared" si="14"/>
        <v>-5.355999999999999</v>
      </c>
      <c r="G184" s="108"/>
      <c r="H184" s="109"/>
      <c r="I184" s="109"/>
      <c r="J184" s="109"/>
      <c r="K184" s="105">
        <f>K183+J158</f>
        <v>-5.355999999999999</v>
      </c>
      <c r="L184" s="96"/>
    </row>
    <row r="185" spans="1:12" hidden="1" outlineLevel="1" x14ac:dyDescent="0.25">
      <c r="A185" s="98" t="str">
        <f t="shared" si="13"/>
        <v>Type 11 300 79 17</v>
      </c>
      <c r="B185" s="103" t="str">
        <f t="shared" si="15"/>
        <v>Type 11 300</v>
      </c>
      <c r="C185" s="99">
        <v>79</v>
      </c>
      <c r="D185" s="99">
        <f t="shared" si="17"/>
        <v>17</v>
      </c>
      <c r="E185" s="100">
        <f t="shared" si="14"/>
        <v>-5.3079999999999989</v>
      </c>
      <c r="G185" s="108"/>
      <c r="H185" s="109"/>
      <c r="I185" s="109"/>
      <c r="J185" s="109"/>
      <c r="K185" s="105">
        <f>K184+J158</f>
        <v>-5.3079999999999989</v>
      </c>
      <c r="L185" s="96"/>
    </row>
    <row r="186" spans="1:12" hidden="1" outlineLevel="1" x14ac:dyDescent="0.25">
      <c r="A186" s="98" t="str">
        <f t="shared" si="13"/>
        <v>Type 11 300 80 17</v>
      </c>
      <c r="B186" s="103" t="str">
        <f t="shared" si="15"/>
        <v>Type 11 300</v>
      </c>
      <c r="C186" s="99">
        <v>80</v>
      </c>
      <c r="D186" s="99">
        <f t="shared" si="17"/>
        <v>17</v>
      </c>
      <c r="E186" s="100">
        <f t="shared" si="14"/>
        <v>-5.2599999999999989</v>
      </c>
      <c r="G186" s="108"/>
      <c r="H186" s="109"/>
      <c r="I186" s="109"/>
      <c r="J186" s="109"/>
      <c r="K186" s="105">
        <f>K185+J158</f>
        <v>-5.2599999999999989</v>
      </c>
      <c r="L186" s="96"/>
    </row>
    <row r="187" spans="1:12" hidden="1" outlineLevel="1" x14ac:dyDescent="0.25">
      <c r="A187" s="98" t="str">
        <f t="shared" si="13"/>
        <v>Type 11 300 81 17</v>
      </c>
      <c r="B187" s="103" t="str">
        <f t="shared" si="15"/>
        <v>Type 11 300</v>
      </c>
      <c r="C187" s="99">
        <v>81</v>
      </c>
      <c r="D187" s="99">
        <f t="shared" si="17"/>
        <v>17</v>
      </c>
      <c r="E187" s="100">
        <f t="shared" si="14"/>
        <v>-5.2119999999999989</v>
      </c>
      <c r="G187" s="108"/>
      <c r="H187" s="109"/>
      <c r="I187" s="109"/>
      <c r="J187" s="109"/>
      <c r="K187" s="105">
        <f>K186+J158</f>
        <v>-5.2119999999999989</v>
      </c>
      <c r="L187" s="96"/>
    </row>
    <row r="188" spans="1:12" hidden="1" outlineLevel="1" x14ac:dyDescent="0.25">
      <c r="A188" s="98" t="str">
        <f t="shared" si="13"/>
        <v>Type 11 300 82 17</v>
      </c>
      <c r="B188" s="103" t="str">
        <f t="shared" si="15"/>
        <v>Type 11 300</v>
      </c>
      <c r="C188" s="99">
        <v>82</v>
      </c>
      <c r="D188" s="99">
        <f t="shared" si="17"/>
        <v>17</v>
      </c>
      <c r="E188" s="100">
        <f t="shared" si="14"/>
        <v>-5.1639999999999988</v>
      </c>
      <c r="G188" s="108"/>
      <c r="H188" s="109"/>
      <c r="I188" s="109"/>
      <c r="J188" s="109"/>
      <c r="K188" s="105">
        <f>K187+J158</f>
        <v>-5.1639999999999988</v>
      </c>
      <c r="L188" s="96"/>
    </row>
    <row r="189" spans="1:12" hidden="1" outlineLevel="1" x14ac:dyDescent="0.25">
      <c r="A189" s="98" t="str">
        <f t="shared" si="13"/>
        <v>Type 11 300 83 17</v>
      </c>
      <c r="B189" s="103" t="str">
        <f t="shared" si="15"/>
        <v>Type 11 300</v>
      </c>
      <c r="C189" s="99">
        <v>83</v>
      </c>
      <c r="D189" s="99">
        <f t="shared" ref="D189:D206" si="18">D188</f>
        <v>17</v>
      </c>
      <c r="E189" s="100">
        <f t="shared" si="14"/>
        <v>-5.1159999999999988</v>
      </c>
      <c r="G189" s="108"/>
      <c r="H189" s="109"/>
      <c r="I189" s="109"/>
      <c r="J189" s="109"/>
      <c r="K189" s="105">
        <f>K188+J158</f>
        <v>-5.1159999999999988</v>
      </c>
      <c r="L189" s="96"/>
    </row>
    <row r="190" spans="1:12" hidden="1" outlineLevel="1" x14ac:dyDescent="0.25">
      <c r="A190" s="98" t="str">
        <f t="shared" si="13"/>
        <v>Type 11 300 84 17</v>
      </c>
      <c r="B190" s="103" t="str">
        <f t="shared" si="15"/>
        <v>Type 11 300</v>
      </c>
      <c r="C190" s="99">
        <v>84</v>
      </c>
      <c r="D190" s="99">
        <f t="shared" si="18"/>
        <v>17</v>
      </c>
      <c r="E190" s="100">
        <f t="shared" si="14"/>
        <v>-5.0679999999999987</v>
      </c>
      <c r="G190" s="108"/>
      <c r="H190" s="109"/>
      <c r="I190" s="109"/>
      <c r="J190" s="109"/>
      <c r="K190" s="105">
        <f>K189+J158</f>
        <v>-5.0679999999999987</v>
      </c>
      <c r="L190" s="96"/>
    </row>
    <row r="191" spans="1:12" hidden="1" outlineLevel="1" x14ac:dyDescent="0.25">
      <c r="A191" s="98" t="str">
        <f t="shared" si="13"/>
        <v>Type 11 300 85 17</v>
      </c>
      <c r="B191" s="103" t="str">
        <f t="shared" si="15"/>
        <v>Type 11 300</v>
      </c>
      <c r="C191" s="99">
        <v>85</v>
      </c>
      <c r="D191" s="99">
        <f t="shared" si="18"/>
        <v>17</v>
      </c>
      <c r="E191" s="100">
        <f t="shared" si="14"/>
        <v>-5.0199999999999987</v>
      </c>
      <c r="G191" s="108"/>
      <c r="H191" s="109"/>
      <c r="I191" s="109"/>
      <c r="J191" s="109"/>
      <c r="K191" s="105">
        <f>K190+J158</f>
        <v>-5.0199999999999987</v>
      </c>
      <c r="L191" s="96"/>
    </row>
    <row r="192" spans="1:12" hidden="1" outlineLevel="1" x14ac:dyDescent="0.25">
      <c r="A192" s="98" t="str">
        <f t="shared" si="13"/>
        <v>Type 11 300 86 17</v>
      </c>
      <c r="B192" s="103" t="str">
        <f t="shared" si="15"/>
        <v>Type 11 300</v>
      </c>
      <c r="C192" s="99">
        <v>86</v>
      </c>
      <c r="D192" s="99">
        <f t="shared" si="18"/>
        <v>17</v>
      </c>
      <c r="E192" s="100">
        <f t="shared" si="14"/>
        <v>-4.9719999999999986</v>
      </c>
      <c r="G192" s="108"/>
      <c r="H192" s="109"/>
      <c r="I192" s="109"/>
      <c r="J192" s="109"/>
      <c r="K192" s="105">
        <f>K191+J158</f>
        <v>-4.9719999999999986</v>
      </c>
      <c r="L192" s="96"/>
    </row>
    <row r="193" spans="1:12" hidden="1" outlineLevel="1" x14ac:dyDescent="0.25">
      <c r="A193" s="98" t="str">
        <f t="shared" si="13"/>
        <v>Type 11 300 87 17</v>
      </c>
      <c r="B193" s="103" t="str">
        <f t="shared" si="15"/>
        <v>Type 11 300</v>
      </c>
      <c r="C193" s="99">
        <v>87</v>
      </c>
      <c r="D193" s="99">
        <f t="shared" si="18"/>
        <v>17</v>
      </c>
      <c r="E193" s="100">
        <f t="shared" si="14"/>
        <v>-4.9239999999999986</v>
      </c>
      <c r="G193" s="108"/>
      <c r="H193" s="109"/>
      <c r="I193" s="109"/>
      <c r="J193" s="109"/>
      <c r="K193" s="105">
        <f>K192+J158</f>
        <v>-4.9239999999999986</v>
      </c>
      <c r="L193" s="96"/>
    </row>
    <row r="194" spans="1:12" hidden="1" outlineLevel="1" x14ac:dyDescent="0.25">
      <c r="A194" s="98" t="str">
        <f t="shared" si="13"/>
        <v>Type 11 300 88 17</v>
      </c>
      <c r="B194" s="103" t="str">
        <f t="shared" si="15"/>
        <v>Type 11 300</v>
      </c>
      <c r="C194" s="99">
        <v>88</v>
      </c>
      <c r="D194" s="99">
        <f t="shared" si="18"/>
        <v>17</v>
      </c>
      <c r="E194" s="100">
        <f t="shared" si="14"/>
        <v>-4.8759999999999986</v>
      </c>
      <c r="G194" s="108"/>
      <c r="H194" s="109"/>
      <c r="I194" s="109"/>
      <c r="J194" s="109"/>
      <c r="K194" s="105">
        <f>K193+J158</f>
        <v>-4.8759999999999986</v>
      </c>
      <c r="L194" s="96"/>
    </row>
    <row r="195" spans="1:12" hidden="1" outlineLevel="1" x14ac:dyDescent="0.25">
      <c r="A195" s="98" t="str">
        <f t="shared" ref="A195:A258" si="19">CONCATENATE(B195," ",C195," ",D195)</f>
        <v>Type 11 300 89 17</v>
      </c>
      <c r="B195" s="103" t="str">
        <f t="shared" si="15"/>
        <v>Type 11 300</v>
      </c>
      <c r="C195" s="99">
        <v>89</v>
      </c>
      <c r="D195" s="99">
        <f t="shared" si="18"/>
        <v>17</v>
      </c>
      <c r="E195" s="100">
        <f t="shared" ref="E195:E258" si="20">K195</f>
        <v>-4.8279999999999985</v>
      </c>
      <c r="G195" s="108"/>
      <c r="H195" s="109"/>
      <c r="I195" s="109"/>
      <c r="J195" s="109"/>
      <c r="K195" s="105">
        <f>K194+J158</f>
        <v>-4.8279999999999985</v>
      </c>
      <c r="L195" s="96"/>
    </row>
    <row r="196" spans="1:12" hidden="1" outlineLevel="1" x14ac:dyDescent="0.25">
      <c r="A196" s="98" t="str">
        <f t="shared" si="19"/>
        <v>Type 11 300 90 17</v>
      </c>
      <c r="B196" s="103" t="str">
        <f t="shared" ref="B196:B259" si="21">B195</f>
        <v>Type 11 300</v>
      </c>
      <c r="C196" s="99">
        <v>90</v>
      </c>
      <c r="D196" s="99">
        <f t="shared" si="18"/>
        <v>17</v>
      </c>
      <c r="E196" s="100">
        <f t="shared" si="20"/>
        <v>-4.7799999999999985</v>
      </c>
      <c r="G196" s="108"/>
      <c r="H196" s="109"/>
      <c r="I196" s="109"/>
      <c r="J196" s="109"/>
      <c r="K196" s="105">
        <f>K195+J158</f>
        <v>-4.7799999999999985</v>
      </c>
      <c r="L196" s="96"/>
    </row>
    <row r="197" spans="1:12" hidden="1" outlineLevel="1" x14ac:dyDescent="0.25">
      <c r="A197" s="98" t="str">
        <f t="shared" si="19"/>
        <v>Type 11 300 91 17</v>
      </c>
      <c r="B197" s="103" t="str">
        <f t="shared" si="21"/>
        <v>Type 11 300</v>
      </c>
      <c r="C197" s="99">
        <v>91</v>
      </c>
      <c r="D197" s="99">
        <f t="shared" si="18"/>
        <v>17</v>
      </c>
      <c r="E197" s="100">
        <f t="shared" si="20"/>
        <v>-4.7319999999999984</v>
      </c>
      <c r="G197" s="108"/>
      <c r="H197" s="109"/>
      <c r="I197" s="109"/>
      <c r="J197" s="109"/>
      <c r="K197" s="105">
        <f>K196+J158</f>
        <v>-4.7319999999999984</v>
      </c>
      <c r="L197" s="96"/>
    </row>
    <row r="198" spans="1:12" hidden="1" outlineLevel="1" x14ac:dyDescent="0.25">
      <c r="A198" s="98" t="str">
        <f t="shared" si="19"/>
        <v>Type 11 300 92 17</v>
      </c>
      <c r="B198" s="103" t="str">
        <f t="shared" si="21"/>
        <v>Type 11 300</v>
      </c>
      <c r="C198" s="99">
        <v>92</v>
      </c>
      <c r="D198" s="99">
        <f t="shared" si="18"/>
        <v>17</v>
      </c>
      <c r="E198" s="100">
        <f t="shared" si="20"/>
        <v>-4.6839999999999984</v>
      </c>
      <c r="G198" s="108"/>
      <c r="H198" s="109"/>
      <c r="I198" s="109"/>
      <c r="J198" s="109"/>
      <c r="K198" s="105">
        <f>K197+J158</f>
        <v>-4.6839999999999984</v>
      </c>
      <c r="L198" s="96"/>
    </row>
    <row r="199" spans="1:12" hidden="1" outlineLevel="1" x14ac:dyDescent="0.25">
      <c r="A199" s="98" t="str">
        <f t="shared" si="19"/>
        <v>Type 11 300 93 17</v>
      </c>
      <c r="B199" s="103" t="str">
        <f t="shared" si="21"/>
        <v>Type 11 300</v>
      </c>
      <c r="C199" s="99">
        <v>93</v>
      </c>
      <c r="D199" s="99">
        <f t="shared" si="18"/>
        <v>17</v>
      </c>
      <c r="E199" s="100">
        <f t="shared" si="20"/>
        <v>-4.6359999999999983</v>
      </c>
      <c r="G199" s="108"/>
      <c r="H199" s="109"/>
      <c r="I199" s="109"/>
      <c r="J199" s="109"/>
      <c r="K199" s="105">
        <f>K198+J158</f>
        <v>-4.6359999999999983</v>
      </c>
      <c r="L199" s="96"/>
    </row>
    <row r="200" spans="1:12" hidden="1" outlineLevel="1" x14ac:dyDescent="0.25">
      <c r="A200" s="98" t="str">
        <f t="shared" si="19"/>
        <v>Type 11 300 94 17</v>
      </c>
      <c r="B200" s="103" t="str">
        <f t="shared" si="21"/>
        <v>Type 11 300</v>
      </c>
      <c r="C200" s="99">
        <v>94</v>
      </c>
      <c r="D200" s="99">
        <f t="shared" si="18"/>
        <v>17</v>
      </c>
      <c r="E200" s="100">
        <f t="shared" si="20"/>
        <v>-4.5879999999999983</v>
      </c>
      <c r="G200" s="108"/>
      <c r="H200" s="109"/>
      <c r="I200" s="109"/>
      <c r="J200" s="109"/>
      <c r="K200" s="105">
        <f>K199+J158</f>
        <v>-4.5879999999999983</v>
      </c>
      <c r="L200" s="96"/>
    </row>
    <row r="201" spans="1:12" hidden="1" outlineLevel="1" x14ac:dyDescent="0.25">
      <c r="A201" s="98" t="str">
        <f t="shared" si="19"/>
        <v>Type 11 300 95 17</v>
      </c>
      <c r="B201" s="103" t="str">
        <f t="shared" si="21"/>
        <v>Type 11 300</v>
      </c>
      <c r="C201" s="99">
        <v>95</v>
      </c>
      <c r="D201" s="99">
        <f t="shared" si="18"/>
        <v>17</v>
      </c>
      <c r="E201" s="100">
        <f t="shared" si="20"/>
        <v>-4.5399999999999983</v>
      </c>
      <c r="G201" s="108"/>
      <c r="H201" s="109"/>
      <c r="I201" s="109"/>
      <c r="J201" s="109"/>
      <c r="K201" s="105">
        <f>K200+J158</f>
        <v>-4.5399999999999983</v>
      </c>
      <c r="L201" s="96"/>
    </row>
    <row r="202" spans="1:12" hidden="1" outlineLevel="1" x14ac:dyDescent="0.25">
      <c r="A202" s="98" t="str">
        <f t="shared" si="19"/>
        <v>Type 11 300 96 17</v>
      </c>
      <c r="B202" s="103" t="str">
        <f t="shared" si="21"/>
        <v>Type 11 300</v>
      </c>
      <c r="C202" s="99">
        <v>96</v>
      </c>
      <c r="D202" s="99">
        <f t="shared" si="18"/>
        <v>17</v>
      </c>
      <c r="E202" s="100">
        <f t="shared" si="20"/>
        <v>-4.4919999999999982</v>
      </c>
      <c r="G202" s="108"/>
      <c r="H202" s="109"/>
      <c r="I202" s="109"/>
      <c r="J202" s="109"/>
      <c r="K202" s="105">
        <f>K201+J158</f>
        <v>-4.4919999999999982</v>
      </c>
      <c r="L202" s="96"/>
    </row>
    <row r="203" spans="1:12" hidden="1" outlineLevel="1" x14ac:dyDescent="0.25">
      <c r="A203" s="98" t="str">
        <f t="shared" si="19"/>
        <v>Type 11 300 97 17</v>
      </c>
      <c r="B203" s="103" t="str">
        <f t="shared" si="21"/>
        <v>Type 11 300</v>
      </c>
      <c r="C203" s="99">
        <v>97</v>
      </c>
      <c r="D203" s="99">
        <f t="shared" si="18"/>
        <v>17</v>
      </c>
      <c r="E203" s="100">
        <f t="shared" si="20"/>
        <v>-4.4439999999999982</v>
      </c>
      <c r="G203" s="108"/>
      <c r="H203" s="109"/>
      <c r="I203" s="109"/>
      <c r="J203" s="109"/>
      <c r="K203" s="105">
        <f>K202+J158</f>
        <v>-4.4439999999999982</v>
      </c>
      <c r="L203" s="96"/>
    </row>
    <row r="204" spans="1:12" hidden="1" outlineLevel="1" x14ac:dyDescent="0.25">
      <c r="A204" s="98" t="str">
        <f t="shared" si="19"/>
        <v>Type 11 300 98 17</v>
      </c>
      <c r="B204" s="103" t="str">
        <f t="shared" si="21"/>
        <v>Type 11 300</v>
      </c>
      <c r="C204" s="99">
        <v>98</v>
      </c>
      <c r="D204" s="99">
        <f t="shared" si="18"/>
        <v>17</v>
      </c>
      <c r="E204" s="100">
        <f t="shared" si="20"/>
        <v>-4.3959999999999981</v>
      </c>
      <c r="G204" s="108"/>
      <c r="H204" s="109"/>
      <c r="I204" s="109"/>
      <c r="J204" s="109"/>
      <c r="K204" s="105">
        <f>K203+J158</f>
        <v>-4.3959999999999981</v>
      </c>
      <c r="L204" s="96"/>
    </row>
    <row r="205" spans="1:12" hidden="1" outlineLevel="1" x14ac:dyDescent="0.25">
      <c r="A205" s="98" t="str">
        <f t="shared" si="19"/>
        <v>Type 11 300 99 17</v>
      </c>
      <c r="B205" s="103" t="str">
        <f t="shared" si="21"/>
        <v>Type 11 300</v>
      </c>
      <c r="C205" s="99">
        <v>99</v>
      </c>
      <c r="D205" s="99">
        <f t="shared" si="18"/>
        <v>17</v>
      </c>
      <c r="E205" s="100">
        <f t="shared" si="20"/>
        <v>-4.3479999999999981</v>
      </c>
      <c r="G205" s="108"/>
      <c r="H205" s="109"/>
      <c r="I205" s="109"/>
      <c r="J205" s="109"/>
      <c r="K205" s="105">
        <f>K204+J158</f>
        <v>-4.3479999999999981</v>
      </c>
      <c r="L205" s="96"/>
    </row>
    <row r="206" spans="1:12" hidden="1" outlineLevel="1" x14ac:dyDescent="0.25">
      <c r="A206" s="110" t="str">
        <f t="shared" si="19"/>
        <v>Type 11 300 100 17</v>
      </c>
      <c r="B206" s="111" t="str">
        <f t="shared" si="21"/>
        <v>Type 11 300</v>
      </c>
      <c r="C206" s="112">
        <v>100</v>
      </c>
      <c r="D206" s="112">
        <f t="shared" si="18"/>
        <v>17</v>
      </c>
      <c r="E206" s="113">
        <f t="shared" si="20"/>
        <v>-4.299999999999998</v>
      </c>
      <c r="G206" s="114"/>
      <c r="H206" s="115"/>
      <c r="I206" s="115"/>
      <c r="J206" s="115"/>
      <c r="K206" s="116">
        <f>K205+J158</f>
        <v>-4.299999999999998</v>
      </c>
      <c r="L206" s="96"/>
    </row>
    <row r="207" spans="1:12" hidden="1" outlineLevel="1" x14ac:dyDescent="0.25">
      <c r="A207" s="98" t="str">
        <f t="shared" si="19"/>
        <v>Type 11 300 50 16</v>
      </c>
      <c r="B207" s="117" t="str">
        <f t="shared" si="21"/>
        <v>Type 11 300</v>
      </c>
      <c r="C207" s="99">
        <v>50</v>
      </c>
      <c r="D207" s="99">
        <f>AA4</f>
        <v>16</v>
      </c>
      <c r="E207" s="100">
        <f t="shared" si="20"/>
        <v>-4.7</v>
      </c>
      <c r="G207" s="99">
        <f>AA5</f>
        <v>-4.7</v>
      </c>
      <c r="H207" s="101"/>
      <c r="I207" s="101"/>
      <c r="J207" s="101"/>
      <c r="K207" s="102">
        <f>G207</f>
        <v>-4.7</v>
      </c>
      <c r="L207" s="96"/>
    </row>
    <row r="208" spans="1:12" hidden="1" outlineLevel="1" x14ac:dyDescent="0.25">
      <c r="A208" s="98" t="str">
        <f t="shared" si="19"/>
        <v>Type 11 300 51 16</v>
      </c>
      <c r="B208" s="103" t="str">
        <f t="shared" si="21"/>
        <v>Type 11 300</v>
      </c>
      <c r="C208" s="99">
        <v>51</v>
      </c>
      <c r="D208" s="99">
        <f t="shared" ref="D208:D239" si="22">D207</f>
        <v>16</v>
      </c>
      <c r="E208" s="100">
        <f t="shared" si="20"/>
        <v>-4.6520000000000001</v>
      </c>
      <c r="G208" s="104"/>
      <c r="H208" s="59"/>
      <c r="I208" s="59"/>
      <c r="J208" s="59"/>
      <c r="K208" s="105">
        <f>K207+J209</f>
        <v>-4.6520000000000001</v>
      </c>
      <c r="L208" s="96"/>
    </row>
    <row r="209" spans="1:12" hidden="1" outlineLevel="1" x14ac:dyDescent="0.25">
      <c r="A209" s="98" t="str">
        <f t="shared" si="19"/>
        <v>Type 11 300 52 16</v>
      </c>
      <c r="B209" s="103" t="str">
        <f t="shared" si="21"/>
        <v>Type 11 300</v>
      </c>
      <c r="C209" s="99">
        <v>52</v>
      </c>
      <c r="D209" s="99">
        <f t="shared" si="22"/>
        <v>16</v>
      </c>
      <c r="E209" s="100">
        <f t="shared" si="20"/>
        <v>-4.6040000000000001</v>
      </c>
      <c r="G209" s="99">
        <f>AA6</f>
        <v>-2.3000000000000003</v>
      </c>
      <c r="H209" s="59">
        <v>50</v>
      </c>
      <c r="I209" s="59">
        <f>G209-G207</f>
        <v>2.4</v>
      </c>
      <c r="J209" s="59">
        <f>I209/H209</f>
        <v>4.8000000000000001E-2</v>
      </c>
      <c r="K209" s="105">
        <f>K208+J209</f>
        <v>-4.6040000000000001</v>
      </c>
      <c r="L209" s="96"/>
    </row>
    <row r="210" spans="1:12" hidden="1" outlineLevel="1" x14ac:dyDescent="0.25">
      <c r="A210" s="98" t="str">
        <f t="shared" si="19"/>
        <v>Type 11 300 53 16</v>
      </c>
      <c r="B210" s="103" t="str">
        <f t="shared" si="21"/>
        <v>Type 11 300</v>
      </c>
      <c r="C210" s="99">
        <v>53</v>
      </c>
      <c r="D210" s="99">
        <f t="shared" si="22"/>
        <v>16</v>
      </c>
      <c r="E210" s="100">
        <f t="shared" si="20"/>
        <v>-4.556</v>
      </c>
      <c r="G210" s="108"/>
      <c r="H210" s="109"/>
      <c r="I210" s="109"/>
      <c r="J210" s="109"/>
      <c r="K210" s="105">
        <f>K209+J209</f>
        <v>-4.556</v>
      </c>
      <c r="L210" s="96"/>
    </row>
    <row r="211" spans="1:12" hidden="1" outlineLevel="1" x14ac:dyDescent="0.25">
      <c r="A211" s="98" t="str">
        <f t="shared" si="19"/>
        <v>Type 11 300 54 16</v>
      </c>
      <c r="B211" s="103" t="str">
        <f t="shared" si="21"/>
        <v>Type 11 300</v>
      </c>
      <c r="C211" s="99">
        <v>54</v>
      </c>
      <c r="D211" s="99">
        <f t="shared" si="22"/>
        <v>16</v>
      </c>
      <c r="E211" s="100">
        <f t="shared" si="20"/>
        <v>-4.508</v>
      </c>
      <c r="G211" s="108"/>
      <c r="H211" s="109"/>
      <c r="I211" s="109"/>
      <c r="J211" s="109"/>
      <c r="K211" s="105">
        <f>K210+J209</f>
        <v>-4.508</v>
      </c>
      <c r="L211" s="96"/>
    </row>
    <row r="212" spans="1:12" hidden="1" outlineLevel="1" x14ac:dyDescent="0.25">
      <c r="A212" s="98" t="str">
        <f t="shared" si="19"/>
        <v>Type 11 300 55 16</v>
      </c>
      <c r="B212" s="103" t="str">
        <f t="shared" si="21"/>
        <v>Type 11 300</v>
      </c>
      <c r="C212" s="99">
        <v>55</v>
      </c>
      <c r="D212" s="99">
        <f t="shared" si="22"/>
        <v>16</v>
      </c>
      <c r="E212" s="100">
        <f t="shared" si="20"/>
        <v>-4.46</v>
      </c>
      <c r="G212" s="104"/>
      <c r="H212" s="59"/>
      <c r="I212" s="59"/>
      <c r="J212" s="59"/>
      <c r="K212" s="105">
        <f>K211+J209</f>
        <v>-4.46</v>
      </c>
      <c r="L212" s="96"/>
    </row>
    <row r="213" spans="1:12" hidden="1" outlineLevel="1" x14ac:dyDescent="0.25">
      <c r="A213" s="98" t="str">
        <f t="shared" si="19"/>
        <v>Type 11 300 56 16</v>
      </c>
      <c r="B213" s="103" t="str">
        <f t="shared" si="21"/>
        <v>Type 11 300</v>
      </c>
      <c r="C213" s="99">
        <v>56</v>
      </c>
      <c r="D213" s="99">
        <f t="shared" si="22"/>
        <v>16</v>
      </c>
      <c r="E213" s="100">
        <f t="shared" si="20"/>
        <v>-4.4119999999999999</v>
      </c>
      <c r="G213" s="104"/>
      <c r="H213" s="59"/>
      <c r="I213" s="59"/>
      <c r="J213" s="59"/>
      <c r="K213" s="105">
        <f>K212+J209</f>
        <v>-4.4119999999999999</v>
      </c>
      <c r="L213" s="96"/>
    </row>
    <row r="214" spans="1:12" hidden="1" outlineLevel="1" x14ac:dyDescent="0.25">
      <c r="A214" s="98" t="str">
        <f t="shared" si="19"/>
        <v>Type 11 300 57 16</v>
      </c>
      <c r="B214" s="103" t="str">
        <f t="shared" si="21"/>
        <v>Type 11 300</v>
      </c>
      <c r="C214" s="99">
        <v>57</v>
      </c>
      <c r="D214" s="99">
        <f t="shared" si="22"/>
        <v>16</v>
      </c>
      <c r="E214" s="100">
        <f t="shared" si="20"/>
        <v>-4.3639999999999999</v>
      </c>
      <c r="G214" s="104"/>
      <c r="H214" s="59"/>
      <c r="I214" s="59"/>
      <c r="J214" s="59"/>
      <c r="K214" s="105">
        <f>K213+J209</f>
        <v>-4.3639999999999999</v>
      </c>
      <c r="L214" s="96"/>
    </row>
    <row r="215" spans="1:12" hidden="1" outlineLevel="1" x14ac:dyDescent="0.25">
      <c r="A215" s="98" t="str">
        <f t="shared" si="19"/>
        <v>Type 11 300 58 16</v>
      </c>
      <c r="B215" s="103" t="str">
        <f t="shared" si="21"/>
        <v>Type 11 300</v>
      </c>
      <c r="C215" s="99">
        <v>58</v>
      </c>
      <c r="D215" s="99">
        <f t="shared" si="22"/>
        <v>16</v>
      </c>
      <c r="E215" s="100">
        <f t="shared" si="20"/>
        <v>-4.3159999999999998</v>
      </c>
      <c r="G215" s="104"/>
      <c r="H215" s="59"/>
      <c r="I215" s="59"/>
      <c r="J215" s="59"/>
      <c r="K215" s="105">
        <f>K214+J209</f>
        <v>-4.3159999999999998</v>
      </c>
      <c r="L215" s="96"/>
    </row>
    <row r="216" spans="1:12" hidden="1" outlineLevel="1" x14ac:dyDescent="0.25">
      <c r="A216" s="98" t="str">
        <f t="shared" si="19"/>
        <v>Type 11 300 59 16</v>
      </c>
      <c r="B216" s="103" t="str">
        <f t="shared" si="21"/>
        <v>Type 11 300</v>
      </c>
      <c r="C216" s="99">
        <v>59</v>
      </c>
      <c r="D216" s="99">
        <f t="shared" si="22"/>
        <v>16</v>
      </c>
      <c r="E216" s="100">
        <f t="shared" si="20"/>
        <v>-4.2679999999999998</v>
      </c>
      <c r="G216" s="104"/>
      <c r="H216" s="59"/>
      <c r="I216" s="59"/>
      <c r="J216" s="59"/>
      <c r="K216" s="105">
        <f>K215+J209</f>
        <v>-4.2679999999999998</v>
      </c>
      <c r="L216" s="96"/>
    </row>
    <row r="217" spans="1:12" hidden="1" outlineLevel="1" x14ac:dyDescent="0.25">
      <c r="A217" s="98" t="str">
        <f t="shared" si="19"/>
        <v>Type 11 300 60 16</v>
      </c>
      <c r="B217" s="103" t="str">
        <f t="shared" si="21"/>
        <v>Type 11 300</v>
      </c>
      <c r="C217" s="99">
        <v>60</v>
      </c>
      <c r="D217" s="99">
        <f t="shared" si="22"/>
        <v>16</v>
      </c>
      <c r="E217" s="100">
        <f t="shared" si="20"/>
        <v>-4.22</v>
      </c>
      <c r="G217" s="108"/>
      <c r="H217" s="59"/>
      <c r="I217" s="59"/>
      <c r="J217" s="59"/>
      <c r="K217" s="105">
        <f>K216+J209</f>
        <v>-4.22</v>
      </c>
      <c r="L217" s="96"/>
    </row>
    <row r="218" spans="1:12" hidden="1" outlineLevel="1" x14ac:dyDescent="0.25">
      <c r="A218" s="98" t="str">
        <f t="shared" si="19"/>
        <v>Type 11 300 61 16</v>
      </c>
      <c r="B218" s="103" t="str">
        <f t="shared" si="21"/>
        <v>Type 11 300</v>
      </c>
      <c r="C218" s="99">
        <v>61</v>
      </c>
      <c r="D218" s="99">
        <f t="shared" si="22"/>
        <v>16</v>
      </c>
      <c r="E218" s="100">
        <f t="shared" si="20"/>
        <v>-4.1719999999999997</v>
      </c>
      <c r="G218" s="108"/>
      <c r="H218" s="109"/>
      <c r="I218" s="109"/>
      <c r="J218" s="109"/>
      <c r="K218" s="105">
        <f>K217+J209</f>
        <v>-4.1719999999999997</v>
      </c>
      <c r="L218" s="96"/>
    </row>
    <row r="219" spans="1:12" hidden="1" outlineLevel="1" x14ac:dyDescent="0.25">
      <c r="A219" s="98" t="str">
        <f t="shared" si="19"/>
        <v>Type 11 300 62 16</v>
      </c>
      <c r="B219" s="103" t="str">
        <f t="shared" si="21"/>
        <v>Type 11 300</v>
      </c>
      <c r="C219" s="99">
        <v>62</v>
      </c>
      <c r="D219" s="99">
        <f t="shared" si="22"/>
        <v>16</v>
      </c>
      <c r="E219" s="100">
        <f t="shared" si="20"/>
        <v>-4.1239999999999997</v>
      </c>
      <c r="G219" s="108"/>
      <c r="H219" s="109"/>
      <c r="I219" s="109"/>
      <c r="J219" s="109"/>
      <c r="K219" s="105">
        <f>K218+J209</f>
        <v>-4.1239999999999997</v>
      </c>
      <c r="L219" s="96"/>
    </row>
    <row r="220" spans="1:12" hidden="1" outlineLevel="1" x14ac:dyDescent="0.25">
      <c r="A220" s="98" t="str">
        <f t="shared" si="19"/>
        <v>Type 11 300 63 16</v>
      </c>
      <c r="B220" s="103" t="str">
        <f t="shared" si="21"/>
        <v>Type 11 300</v>
      </c>
      <c r="C220" s="99">
        <v>63</v>
      </c>
      <c r="D220" s="99">
        <f t="shared" si="22"/>
        <v>16</v>
      </c>
      <c r="E220" s="100">
        <f t="shared" si="20"/>
        <v>-4.0759999999999996</v>
      </c>
      <c r="G220" s="108"/>
      <c r="H220" s="109"/>
      <c r="I220" s="109"/>
      <c r="J220" s="109"/>
      <c r="K220" s="105">
        <f>K219+J209</f>
        <v>-4.0759999999999996</v>
      </c>
      <c r="L220" s="96"/>
    </row>
    <row r="221" spans="1:12" hidden="1" outlineLevel="1" x14ac:dyDescent="0.25">
      <c r="A221" s="98" t="str">
        <f t="shared" si="19"/>
        <v>Type 11 300 64 16</v>
      </c>
      <c r="B221" s="103" t="str">
        <f t="shared" si="21"/>
        <v>Type 11 300</v>
      </c>
      <c r="C221" s="99">
        <v>64</v>
      </c>
      <c r="D221" s="99">
        <f t="shared" si="22"/>
        <v>16</v>
      </c>
      <c r="E221" s="100">
        <f t="shared" si="20"/>
        <v>-4.0279999999999996</v>
      </c>
      <c r="G221" s="108"/>
      <c r="H221" s="109"/>
      <c r="I221" s="109"/>
      <c r="J221" s="109"/>
      <c r="K221" s="105">
        <f>K220+J209</f>
        <v>-4.0279999999999996</v>
      </c>
      <c r="L221" s="96"/>
    </row>
    <row r="222" spans="1:12" hidden="1" outlineLevel="1" x14ac:dyDescent="0.25">
      <c r="A222" s="98" t="str">
        <f t="shared" si="19"/>
        <v>Type 11 300 65 16</v>
      </c>
      <c r="B222" s="103" t="str">
        <f t="shared" si="21"/>
        <v>Type 11 300</v>
      </c>
      <c r="C222" s="99">
        <v>65</v>
      </c>
      <c r="D222" s="99">
        <f t="shared" si="22"/>
        <v>16</v>
      </c>
      <c r="E222" s="100">
        <f t="shared" si="20"/>
        <v>-3.9799999999999995</v>
      </c>
      <c r="G222" s="108"/>
      <c r="H222" s="109"/>
      <c r="I222" s="109"/>
      <c r="J222" s="109"/>
      <c r="K222" s="105">
        <f>K221+J209</f>
        <v>-3.9799999999999995</v>
      </c>
      <c r="L222" s="96"/>
    </row>
    <row r="223" spans="1:12" hidden="1" outlineLevel="1" x14ac:dyDescent="0.25">
      <c r="A223" s="98" t="str">
        <f t="shared" si="19"/>
        <v>Type 11 300 66 16</v>
      </c>
      <c r="B223" s="103" t="str">
        <f t="shared" si="21"/>
        <v>Type 11 300</v>
      </c>
      <c r="C223" s="99">
        <v>66</v>
      </c>
      <c r="D223" s="99">
        <f t="shared" si="22"/>
        <v>16</v>
      </c>
      <c r="E223" s="100">
        <f t="shared" si="20"/>
        <v>-3.9319999999999995</v>
      </c>
      <c r="G223" s="108"/>
      <c r="H223" s="109"/>
      <c r="I223" s="109"/>
      <c r="J223" s="109"/>
      <c r="K223" s="105">
        <f>K222+J209</f>
        <v>-3.9319999999999995</v>
      </c>
      <c r="L223" s="96"/>
    </row>
    <row r="224" spans="1:12" hidden="1" outlineLevel="1" x14ac:dyDescent="0.25">
      <c r="A224" s="98" t="str">
        <f t="shared" si="19"/>
        <v>Type 11 300 67 16</v>
      </c>
      <c r="B224" s="103" t="str">
        <f t="shared" si="21"/>
        <v>Type 11 300</v>
      </c>
      <c r="C224" s="99">
        <v>67</v>
      </c>
      <c r="D224" s="99">
        <f t="shared" si="22"/>
        <v>16</v>
      </c>
      <c r="E224" s="100">
        <f t="shared" si="20"/>
        <v>-3.8839999999999995</v>
      </c>
      <c r="G224" s="108"/>
      <c r="H224" s="109"/>
      <c r="I224" s="109"/>
      <c r="J224" s="109"/>
      <c r="K224" s="105">
        <f>K223+J209</f>
        <v>-3.8839999999999995</v>
      </c>
      <c r="L224" s="96"/>
    </row>
    <row r="225" spans="1:12" hidden="1" outlineLevel="1" x14ac:dyDescent="0.25">
      <c r="A225" s="98" t="str">
        <f t="shared" si="19"/>
        <v>Type 11 300 68 16</v>
      </c>
      <c r="B225" s="103" t="str">
        <f t="shared" si="21"/>
        <v>Type 11 300</v>
      </c>
      <c r="C225" s="99">
        <v>68</v>
      </c>
      <c r="D225" s="99">
        <f t="shared" si="22"/>
        <v>16</v>
      </c>
      <c r="E225" s="100">
        <f t="shared" si="20"/>
        <v>-3.8359999999999994</v>
      </c>
      <c r="G225" s="108"/>
      <c r="H225" s="109"/>
      <c r="I225" s="109"/>
      <c r="J225" s="109"/>
      <c r="K225" s="105">
        <f>K224+J209</f>
        <v>-3.8359999999999994</v>
      </c>
      <c r="L225" s="96"/>
    </row>
    <row r="226" spans="1:12" hidden="1" outlineLevel="1" x14ac:dyDescent="0.25">
      <c r="A226" s="98" t="str">
        <f t="shared" si="19"/>
        <v>Type 11 300 69 16</v>
      </c>
      <c r="B226" s="103" t="str">
        <f t="shared" si="21"/>
        <v>Type 11 300</v>
      </c>
      <c r="C226" s="99">
        <v>69</v>
      </c>
      <c r="D226" s="99">
        <f t="shared" si="22"/>
        <v>16</v>
      </c>
      <c r="E226" s="100">
        <f t="shared" si="20"/>
        <v>-3.7879999999999994</v>
      </c>
      <c r="G226" s="108"/>
      <c r="H226" s="109"/>
      <c r="I226" s="109"/>
      <c r="J226" s="109"/>
      <c r="K226" s="105">
        <f>K225+J209</f>
        <v>-3.7879999999999994</v>
      </c>
      <c r="L226" s="96"/>
    </row>
    <row r="227" spans="1:12" hidden="1" outlineLevel="1" x14ac:dyDescent="0.25">
      <c r="A227" s="98" t="str">
        <f t="shared" si="19"/>
        <v>Type 11 300 70 16</v>
      </c>
      <c r="B227" s="103" t="str">
        <f t="shared" si="21"/>
        <v>Type 11 300</v>
      </c>
      <c r="C227" s="99">
        <v>70</v>
      </c>
      <c r="D227" s="99">
        <f t="shared" si="22"/>
        <v>16</v>
      </c>
      <c r="E227" s="100">
        <f t="shared" si="20"/>
        <v>-3.7399999999999993</v>
      </c>
      <c r="G227" s="108"/>
      <c r="H227" s="109"/>
      <c r="I227" s="109"/>
      <c r="J227" s="109"/>
      <c r="K227" s="105">
        <f>K226+J209</f>
        <v>-3.7399999999999993</v>
      </c>
      <c r="L227" s="96"/>
    </row>
    <row r="228" spans="1:12" hidden="1" outlineLevel="1" x14ac:dyDescent="0.25">
      <c r="A228" s="98" t="str">
        <f t="shared" si="19"/>
        <v>Type 11 300 71 16</v>
      </c>
      <c r="B228" s="103" t="str">
        <f t="shared" si="21"/>
        <v>Type 11 300</v>
      </c>
      <c r="C228" s="99">
        <v>71</v>
      </c>
      <c r="D228" s="99">
        <f t="shared" si="22"/>
        <v>16</v>
      </c>
      <c r="E228" s="100">
        <f t="shared" si="20"/>
        <v>-3.6919999999999993</v>
      </c>
      <c r="G228" s="108"/>
      <c r="H228" s="109"/>
      <c r="I228" s="109"/>
      <c r="J228" s="109"/>
      <c r="K228" s="105">
        <f>K227+J209</f>
        <v>-3.6919999999999993</v>
      </c>
      <c r="L228" s="96"/>
    </row>
    <row r="229" spans="1:12" hidden="1" outlineLevel="1" x14ac:dyDescent="0.25">
      <c r="A229" s="98" t="str">
        <f t="shared" si="19"/>
        <v>Type 11 300 72 16</v>
      </c>
      <c r="B229" s="103" t="str">
        <f t="shared" si="21"/>
        <v>Type 11 300</v>
      </c>
      <c r="C229" s="99">
        <v>72</v>
      </c>
      <c r="D229" s="99">
        <f t="shared" si="22"/>
        <v>16</v>
      </c>
      <c r="E229" s="100">
        <f t="shared" si="20"/>
        <v>-3.6439999999999992</v>
      </c>
      <c r="G229" s="108"/>
      <c r="H229" s="109"/>
      <c r="I229" s="109"/>
      <c r="J229" s="109"/>
      <c r="K229" s="105">
        <f>K228+J209</f>
        <v>-3.6439999999999992</v>
      </c>
      <c r="L229" s="96"/>
    </row>
    <row r="230" spans="1:12" hidden="1" outlineLevel="1" x14ac:dyDescent="0.25">
      <c r="A230" s="98" t="str">
        <f t="shared" si="19"/>
        <v>Type 11 300 73 16</v>
      </c>
      <c r="B230" s="103" t="str">
        <f t="shared" si="21"/>
        <v>Type 11 300</v>
      </c>
      <c r="C230" s="99">
        <v>73</v>
      </c>
      <c r="D230" s="99">
        <f t="shared" si="22"/>
        <v>16</v>
      </c>
      <c r="E230" s="100">
        <f t="shared" si="20"/>
        <v>-3.5959999999999992</v>
      </c>
      <c r="G230" s="108"/>
      <c r="H230" s="109"/>
      <c r="I230" s="109"/>
      <c r="J230" s="109"/>
      <c r="K230" s="105">
        <f>K229+J209</f>
        <v>-3.5959999999999992</v>
      </c>
      <c r="L230" s="96"/>
    </row>
    <row r="231" spans="1:12" hidden="1" outlineLevel="1" x14ac:dyDescent="0.25">
      <c r="A231" s="98" t="str">
        <f t="shared" si="19"/>
        <v>Type 11 300 74 16</v>
      </c>
      <c r="B231" s="103" t="str">
        <f t="shared" si="21"/>
        <v>Type 11 300</v>
      </c>
      <c r="C231" s="99">
        <v>74</v>
      </c>
      <c r="D231" s="99">
        <f t="shared" si="22"/>
        <v>16</v>
      </c>
      <c r="E231" s="100">
        <f t="shared" si="20"/>
        <v>-3.5479999999999992</v>
      </c>
      <c r="G231" s="108"/>
      <c r="H231" s="109"/>
      <c r="I231" s="109"/>
      <c r="J231" s="109"/>
      <c r="K231" s="105">
        <f>K230+J209</f>
        <v>-3.5479999999999992</v>
      </c>
      <c r="L231" s="96"/>
    </row>
    <row r="232" spans="1:12" hidden="1" outlineLevel="1" x14ac:dyDescent="0.25">
      <c r="A232" s="98" t="str">
        <f t="shared" si="19"/>
        <v>Type 11 300 75 16</v>
      </c>
      <c r="B232" s="103" t="str">
        <f t="shared" si="21"/>
        <v>Type 11 300</v>
      </c>
      <c r="C232" s="99">
        <v>75</v>
      </c>
      <c r="D232" s="99">
        <f t="shared" si="22"/>
        <v>16</v>
      </c>
      <c r="E232" s="100">
        <f t="shared" si="20"/>
        <v>-3.4999999999999991</v>
      </c>
      <c r="G232" s="108"/>
      <c r="H232" s="109"/>
      <c r="I232" s="109"/>
      <c r="J232" s="109"/>
      <c r="K232" s="105">
        <f>K231+J209</f>
        <v>-3.4999999999999991</v>
      </c>
      <c r="L232" s="96"/>
    </row>
    <row r="233" spans="1:12" hidden="1" outlineLevel="1" x14ac:dyDescent="0.25">
      <c r="A233" s="98" t="str">
        <f t="shared" si="19"/>
        <v>Type 11 300 76 16</v>
      </c>
      <c r="B233" s="103" t="str">
        <f t="shared" si="21"/>
        <v>Type 11 300</v>
      </c>
      <c r="C233" s="99">
        <v>76</v>
      </c>
      <c r="D233" s="99">
        <f t="shared" si="22"/>
        <v>16</v>
      </c>
      <c r="E233" s="100">
        <f t="shared" si="20"/>
        <v>-3.4519999999999991</v>
      </c>
      <c r="G233" s="108"/>
      <c r="H233" s="109"/>
      <c r="I233" s="109"/>
      <c r="J233" s="109"/>
      <c r="K233" s="105">
        <f>K232+J209</f>
        <v>-3.4519999999999991</v>
      </c>
      <c r="L233" s="96"/>
    </row>
    <row r="234" spans="1:12" hidden="1" outlineLevel="1" x14ac:dyDescent="0.25">
      <c r="A234" s="98" t="str">
        <f t="shared" si="19"/>
        <v>Type 11 300 77 16</v>
      </c>
      <c r="B234" s="103" t="str">
        <f t="shared" si="21"/>
        <v>Type 11 300</v>
      </c>
      <c r="C234" s="99">
        <v>77</v>
      </c>
      <c r="D234" s="99">
        <f t="shared" si="22"/>
        <v>16</v>
      </c>
      <c r="E234" s="100">
        <f t="shared" si="20"/>
        <v>-3.403999999999999</v>
      </c>
      <c r="G234" s="108"/>
      <c r="H234" s="109"/>
      <c r="I234" s="109"/>
      <c r="J234" s="109"/>
      <c r="K234" s="105">
        <f>K233+J209</f>
        <v>-3.403999999999999</v>
      </c>
      <c r="L234" s="96"/>
    </row>
    <row r="235" spans="1:12" hidden="1" outlineLevel="1" x14ac:dyDescent="0.25">
      <c r="A235" s="98" t="str">
        <f t="shared" si="19"/>
        <v>Type 11 300 78 16</v>
      </c>
      <c r="B235" s="103" t="str">
        <f t="shared" si="21"/>
        <v>Type 11 300</v>
      </c>
      <c r="C235" s="99">
        <v>78</v>
      </c>
      <c r="D235" s="99">
        <f t="shared" si="22"/>
        <v>16</v>
      </c>
      <c r="E235" s="100">
        <f t="shared" si="20"/>
        <v>-3.355999999999999</v>
      </c>
      <c r="G235" s="108"/>
      <c r="H235" s="109"/>
      <c r="I235" s="109"/>
      <c r="J235" s="109"/>
      <c r="K235" s="105">
        <f>K234+J209</f>
        <v>-3.355999999999999</v>
      </c>
      <c r="L235" s="96"/>
    </row>
    <row r="236" spans="1:12" hidden="1" outlineLevel="1" x14ac:dyDescent="0.25">
      <c r="A236" s="98" t="str">
        <f t="shared" si="19"/>
        <v>Type 11 300 79 16</v>
      </c>
      <c r="B236" s="103" t="str">
        <f t="shared" si="21"/>
        <v>Type 11 300</v>
      </c>
      <c r="C236" s="99">
        <v>79</v>
      </c>
      <c r="D236" s="99">
        <f t="shared" si="22"/>
        <v>16</v>
      </c>
      <c r="E236" s="100">
        <f t="shared" si="20"/>
        <v>-3.3079999999999989</v>
      </c>
      <c r="G236" s="108"/>
      <c r="H236" s="109"/>
      <c r="I236" s="109"/>
      <c r="J236" s="109"/>
      <c r="K236" s="105">
        <f>K235+J209</f>
        <v>-3.3079999999999989</v>
      </c>
      <c r="L236" s="96"/>
    </row>
    <row r="237" spans="1:12" hidden="1" outlineLevel="1" x14ac:dyDescent="0.25">
      <c r="A237" s="98" t="str">
        <f t="shared" si="19"/>
        <v>Type 11 300 80 16</v>
      </c>
      <c r="B237" s="103" t="str">
        <f t="shared" si="21"/>
        <v>Type 11 300</v>
      </c>
      <c r="C237" s="99">
        <v>80</v>
      </c>
      <c r="D237" s="99">
        <f t="shared" si="22"/>
        <v>16</v>
      </c>
      <c r="E237" s="100">
        <f t="shared" si="20"/>
        <v>-3.2599999999999989</v>
      </c>
      <c r="G237" s="108"/>
      <c r="H237" s="109"/>
      <c r="I237" s="109"/>
      <c r="J237" s="109"/>
      <c r="K237" s="105">
        <f>K236+J209</f>
        <v>-3.2599999999999989</v>
      </c>
      <c r="L237" s="96"/>
    </row>
    <row r="238" spans="1:12" hidden="1" outlineLevel="1" x14ac:dyDescent="0.25">
      <c r="A238" s="98" t="str">
        <f t="shared" si="19"/>
        <v>Type 11 300 81 16</v>
      </c>
      <c r="B238" s="103" t="str">
        <f t="shared" si="21"/>
        <v>Type 11 300</v>
      </c>
      <c r="C238" s="99">
        <v>81</v>
      </c>
      <c r="D238" s="99">
        <f t="shared" si="22"/>
        <v>16</v>
      </c>
      <c r="E238" s="100">
        <f t="shared" si="20"/>
        <v>-3.2119999999999989</v>
      </c>
      <c r="G238" s="108"/>
      <c r="H238" s="109"/>
      <c r="I238" s="109"/>
      <c r="J238" s="109"/>
      <c r="K238" s="105">
        <f>K237+J209</f>
        <v>-3.2119999999999989</v>
      </c>
      <c r="L238" s="96"/>
    </row>
    <row r="239" spans="1:12" hidden="1" outlineLevel="1" x14ac:dyDescent="0.25">
      <c r="A239" s="98" t="str">
        <f t="shared" si="19"/>
        <v>Type 11 300 82 16</v>
      </c>
      <c r="B239" s="103" t="str">
        <f t="shared" si="21"/>
        <v>Type 11 300</v>
      </c>
      <c r="C239" s="99">
        <v>82</v>
      </c>
      <c r="D239" s="99">
        <f t="shared" si="22"/>
        <v>16</v>
      </c>
      <c r="E239" s="100">
        <f t="shared" si="20"/>
        <v>-3.1639999999999988</v>
      </c>
      <c r="G239" s="108"/>
      <c r="H239" s="109"/>
      <c r="I239" s="109"/>
      <c r="J239" s="109"/>
      <c r="K239" s="105">
        <f>K238+J209</f>
        <v>-3.1639999999999988</v>
      </c>
      <c r="L239" s="96"/>
    </row>
    <row r="240" spans="1:12" hidden="1" outlineLevel="1" x14ac:dyDescent="0.25">
      <c r="A240" s="98" t="str">
        <f t="shared" si="19"/>
        <v>Type 11 300 83 16</v>
      </c>
      <c r="B240" s="103" t="str">
        <f t="shared" si="21"/>
        <v>Type 11 300</v>
      </c>
      <c r="C240" s="99">
        <v>83</v>
      </c>
      <c r="D240" s="99">
        <f t="shared" ref="D240:D257" si="23">D239</f>
        <v>16</v>
      </c>
      <c r="E240" s="100">
        <f t="shared" si="20"/>
        <v>-3.1159999999999988</v>
      </c>
      <c r="G240" s="108"/>
      <c r="H240" s="109"/>
      <c r="I240" s="109"/>
      <c r="J240" s="109"/>
      <c r="K240" s="105">
        <f>K239+J209</f>
        <v>-3.1159999999999988</v>
      </c>
      <c r="L240" s="96"/>
    </row>
    <row r="241" spans="1:12" hidden="1" outlineLevel="1" x14ac:dyDescent="0.25">
      <c r="A241" s="98" t="str">
        <f t="shared" si="19"/>
        <v>Type 11 300 84 16</v>
      </c>
      <c r="B241" s="103" t="str">
        <f t="shared" si="21"/>
        <v>Type 11 300</v>
      </c>
      <c r="C241" s="99">
        <v>84</v>
      </c>
      <c r="D241" s="99">
        <f t="shared" si="23"/>
        <v>16</v>
      </c>
      <c r="E241" s="100">
        <f t="shared" si="20"/>
        <v>-3.0679999999999987</v>
      </c>
      <c r="G241" s="108"/>
      <c r="H241" s="109"/>
      <c r="I241" s="109"/>
      <c r="J241" s="109"/>
      <c r="K241" s="105">
        <f>K240+J209</f>
        <v>-3.0679999999999987</v>
      </c>
      <c r="L241" s="96"/>
    </row>
    <row r="242" spans="1:12" hidden="1" outlineLevel="1" x14ac:dyDescent="0.25">
      <c r="A242" s="98" t="str">
        <f t="shared" si="19"/>
        <v>Type 11 300 85 16</v>
      </c>
      <c r="B242" s="103" t="str">
        <f t="shared" si="21"/>
        <v>Type 11 300</v>
      </c>
      <c r="C242" s="99">
        <v>85</v>
      </c>
      <c r="D242" s="99">
        <f t="shared" si="23"/>
        <v>16</v>
      </c>
      <c r="E242" s="100">
        <f t="shared" si="20"/>
        <v>-3.0199999999999987</v>
      </c>
      <c r="G242" s="108"/>
      <c r="H242" s="109"/>
      <c r="I242" s="109"/>
      <c r="J242" s="109"/>
      <c r="K242" s="105">
        <f>K241+J209</f>
        <v>-3.0199999999999987</v>
      </c>
      <c r="L242" s="96"/>
    </row>
    <row r="243" spans="1:12" hidden="1" outlineLevel="1" x14ac:dyDescent="0.25">
      <c r="A243" s="98" t="str">
        <f t="shared" si="19"/>
        <v>Type 11 300 86 16</v>
      </c>
      <c r="B243" s="103" t="str">
        <f t="shared" si="21"/>
        <v>Type 11 300</v>
      </c>
      <c r="C243" s="99">
        <v>86</v>
      </c>
      <c r="D243" s="99">
        <f t="shared" si="23"/>
        <v>16</v>
      </c>
      <c r="E243" s="100">
        <f t="shared" si="20"/>
        <v>-2.9719999999999986</v>
      </c>
      <c r="G243" s="108"/>
      <c r="H243" s="109"/>
      <c r="I243" s="109"/>
      <c r="J243" s="109"/>
      <c r="K243" s="105">
        <f>K242+J209</f>
        <v>-2.9719999999999986</v>
      </c>
      <c r="L243" s="96"/>
    </row>
    <row r="244" spans="1:12" hidden="1" outlineLevel="1" x14ac:dyDescent="0.25">
      <c r="A244" s="98" t="str">
        <f t="shared" si="19"/>
        <v>Type 11 300 87 16</v>
      </c>
      <c r="B244" s="103" t="str">
        <f t="shared" si="21"/>
        <v>Type 11 300</v>
      </c>
      <c r="C244" s="99">
        <v>87</v>
      </c>
      <c r="D244" s="99">
        <f t="shared" si="23"/>
        <v>16</v>
      </c>
      <c r="E244" s="100">
        <f t="shared" si="20"/>
        <v>-2.9239999999999986</v>
      </c>
      <c r="G244" s="108"/>
      <c r="H244" s="109"/>
      <c r="I244" s="109"/>
      <c r="J244" s="109"/>
      <c r="K244" s="105">
        <f>K243+J209</f>
        <v>-2.9239999999999986</v>
      </c>
      <c r="L244" s="96"/>
    </row>
    <row r="245" spans="1:12" hidden="1" outlineLevel="1" x14ac:dyDescent="0.25">
      <c r="A245" s="98" t="str">
        <f t="shared" si="19"/>
        <v>Type 11 300 88 16</v>
      </c>
      <c r="B245" s="103" t="str">
        <f t="shared" si="21"/>
        <v>Type 11 300</v>
      </c>
      <c r="C245" s="99">
        <v>88</v>
      </c>
      <c r="D245" s="99">
        <f t="shared" si="23"/>
        <v>16</v>
      </c>
      <c r="E245" s="100">
        <f t="shared" si="20"/>
        <v>-2.8759999999999986</v>
      </c>
      <c r="G245" s="108"/>
      <c r="H245" s="109"/>
      <c r="I245" s="109"/>
      <c r="J245" s="109"/>
      <c r="K245" s="105">
        <f>K244+J209</f>
        <v>-2.8759999999999986</v>
      </c>
      <c r="L245" s="96"/>
    </row>
    <row r="246" spans="1:12" hidden="1" outlineLevel="1" x14ac:dyDescent="0.25">
      <c r="A246" s="98" t="str">
        <f t="shared" si="19"/>
        <v>Type 11 300 89 16</v>
      </c>
      <c r="B246" s="103" t="str">
        <f t="shared" si="21"/>
        <v>Type 11 300</v>
      </c>
      <c r="C246" s="99">
        <v>89</v>
      </c>
      <c r="D246" s="99">
        <f t="shared" si="23"/>
        <v>16</v>
      </c>
      <c r="E246" s="100">
        <f t="shared" si="20"/>
        <v>-2.8279999999999985</v>
      </c>
      <c r="G246" s="108"/>
      <c r="H246" s="109"/>
      <c r="I246" s="109"/>
      <c r="J246" s="109"/>
      <c r="K246" s="105">
        <f>K245+J209</f>
        <v>-2.8279999999999985</v>
      </c>
      <c r="L246" s="96"/>
    </row>
    <row r="247" spans="1:12" hidden="1" outlineLevel="1" x14ac:dyDescent="0.25">
      <c r="A247" s="98" t="str">
        <f t="shared" si="19"/>
        <v>Type 11 300 90 16</v>
      </c>
      <c r="B247" s="103" t="str">
        <f t="shared" si="21"/>
        <v>Type 11 300</v>
      </c>
      <c r="C247" s="99">
        <v>90</v>
      </c>
      <c r="D247" s="99">
        <f t="shared" si="23"/>
        <v>16</v>
      </c>
      <c r="E247" s="100">
        <f t="shared" si="20"/>
        <v>-2.7799999999999985</v>
      </c>
      <c r="G247" s="108"/>
      <c r="H247" s="109"/>
      <c r="I247" s="109"/>
      <c r="J247" s="109"/>
      <c r="K247" s="105">
        <f>K246+J209</f>
        <v>-2.7799999999999985</v>
      </c>
      <c r="L247" s="96"/>
    </row>
    <row r="248" spans="1:12" hidden="1" outlineLevel="1" x14ac:dyDescent="0.25">
      <c r="A248" s="98" t="str">
        <f t="shared" si="19"/>
        <v>Type 11 300 91 16</v>
      </c>
      <c r="B248" s="103" t="str">
        <f t="shared" si="21"/>
        <v>Type 11 300</v>
      </c>
      <c r="C248" s="99">
        <v>91</v>
      </c>
      <c r="D248" s="99">
        <f t="shared" si="23"/>
        <v>16</v>
      </c>
      <c r="E248" s="100">
        <f t="shared" si="20"/>
        <v>-2.7319999999999984</v>
      </c>
      <c r="G248" s="108"/>
      <c r="H248" s="109"/>
      <c r="I248" s="109"/>
      <c r="J248" s="109"/>
      <c r="K248" s="105">
        <f>K247+J209</f>
        <v>-2.7319999999999984</v>
      </c>
      <c r="L248" s="96"/>
    </row>
    <row r="249" spans="1:12" hidden="1" outlineLevel="1" x14ac:dyDescent="0.25">
      <c r="A249" s="98" t="str">
        <f t="shared" si="19"/>
        <v>Type 11 300 92 16</v>
      </c>
      <c r="B249" s="103" t="str">
        <f t="shared" si="21"/>
        <v>Type 11 300</v>
      </c>
      <c r="C249" s="99">
        <v>92</v>
      </c>
      <c r="D249" s="99">
        <f t="shared" si="23"/>
        <v>16</v>
      </c>
      <c r="E249" s="100">
        <f t="shared" si="20"/>
        <v>-2.6839999999999984</v>
      </c>
      <c r="G249" s="108"/>
      <c r="H249" s="109"/>
      <c r="I249" s="109"/>
      <c r="J249" s="109"/>
      <c r="K249" s="105">
        <f>K248+J209</f>
        <v>-2.6839999999999984</v>
      </c>
      <c r="L249" s="96"/>
    </row>
    <row r="250" spans="1:12" hidden="1" outlineLevel="1" x14ac:dyDescent="0.25">
      <c r="A250" s="98" t="str">
        <f t="shared" si="19"/>
        <v>Type 11 300 93 16</v>
      </c>
      <c r="B250" s="103" t="str">
        <f t="shared" si="21"/>
        <v>Type 11 300</v>
      </c>
      <c r="C250" s="99">
        <v>93</v>
      </c>
      <c r="D250" s="99">
        <f t="shared" si="23"/>
        <v>16</v>
      </c>
      <c r="E250" s="100">
        <f t="shared" si="20"/>
        <v>-2.6359999999999983</v>
      </c>
      <c r="G250" s="108"/>
      <c r="H250" s="109"/>
      <c r="I250" s="109"/>
      <c r="J250" s="109"/>
      <c r="K250" s="105">
        <f>K249+J209</f>
        <v>-2.6359999999999983</v>
      </c>
      <c r="L250" s="96"/>
    </row>
    <row r="251" spans="1:12" hidden="1" outlineLevel="1" x14ac:dyDescent="0.25">
      <c r="A251" s="98" t="str">
        <f t="shared" si="19"/>
        <v>Type 11 300 94 16</v>
      </c>
      <c r="B251" s="103" t="str">
        <f t="shared" si="21"/>
        <v>Type 11 300</v>
      </c>
      <c r="C251" s="99">
        <v>94</v>
      </c>
      <c r="D251" s="99">
        <f t="shared" si="23"/>
        <v>16</v>
      </c>
      <c r="E251" s="100">
        <f t="shared" si="20"/>
        <v>-2.5879999999999983</v>
      </c>
      <c r="G251" s="108"/>
      <c r="H251" s="109"/>
      <c r="I251" s="109"/>
      <c r="J251" s="109"/>
      <c r="K251" s="105">
        <f>K250+J209</f>
        <v>-2.5879999999999983</v>
      </c>
      <c r="L251" s="96"/>
    </row>
    <row r="252" spans="1:12" hidden="1" outlineLevel="1" x14ac:dyDescent="0.25">
      <c r="A252" s="98" t="str">
        <f t="shared" si="19"/>
        <v>Type 11 300 95 16</v>
      </c>
      <c r="B252" s="103" t="str">
        <f t="shared" si="21"/>
        <v>Type 11 300</v>
      </c>
      <c r="C252" s="99">
        <v>95</v>
      </c>
      <c r="D252" s="99">
        <f t="shared" si="23"/>
        <v>16</v>
      </c>
      <c r="E252" s="100">
        <f t="shared" si="20"/>
        <v>-2.5399999999999983</v>
      </c>
      <c r="G252" s="108"/>
      <c r="H252" s="109"/>
      <c r="I252" s="109"/>
      <c r="J252" s="109"/>
      <c r="K252" s="105">
        <f>K251+J209</f>
        <v>-2.5399999999999983</v>
      </c>
      <c r="L252" s="96"/>
    </row>
    <row r="253" spans="1:12" hidden="1" outlineLevel="1" x14ac:dyDescent="0.25">
      <c r="A253" s="98" t="str">
        <f t="shared" si="19"/>
        <v>Type 11 300 96 16</v>
      </c>
      <c r="B253" s="103" t="str">
        <f t="shared" si="21"/>
        <v>Type 11 300</v>
      </c>
      <c r="C253" s="99">
        <v>96</v>
      </c>
      <c r="D253" s="99">
        <f t="shared" si="23"/>
        <v>16</v>
      </c>
      <c r="E253" s="100">
        <f t="shared" si="20"/>
        <v>-2.4919999999999982</v>
      </c>
      <c r="G253" s="108"/>
      <c r="H253" s="109"/>
      <c r="I253" s="109"/>
      <c r="J253" s="109"/>
      <c r="K253" s="105">
        <f>K252+J209</f>
        <v>-2.4919999999999982</v>
      </c>
      <c r="L253" s="96"/>
    </row>
    <row r="254" spans="1:12" hidden="1" outlineLevel="1" x14ac:dyDescent="0.25">
      <c r="A254" s="98" t="str">
        <f t="shared" si="19"/>
        <v>Type 11 300 97 16</v>
      </c>
      <c r="B254" s="103" t="str">
        <f t="shared" si="21"/>
        <v>Type 11 300</v>
      </c>
      <c r="C254" s="99">
        <v>97</v>
      </c>
      <c r="D254" s="99">
        <f t="shared" si="23"/>
        <v>16</v>
      </c>
      <c r="E254" s="100">
        <f t="shared" si="20"/>
        <v>-2.4439999999999982</v>
      </c>
      <c r="G254" s="108"/>
      <c r="H254" s="109"/>
      <c r="I254" s="109"/>
      <c r="J254" s="109"/>
      <c r="K254" s="105">
        <f>K253+J209</f>
        <v>-2.4439999999999982</v>
      </c>
      <c r="L254" s="96"/>
    </row>
    <row r="255" spans="1:12" hidden="1" outlineLevel="1" x14ac:dyDescent="0.25">
      <c r="A255" s="98" t="str">
        <f t="shared" si="19"/>
        <v>Type 11 300 98 16</v>
      </c>
      <c r="B255" s="103" t="str">
        <f t="shared" si="21"/>
        <v>Type 11 300</v>
      </c>
      <c r="C255" s="99">
        <v>98</v>
      </c>
      <c r="D255" s="99">
        <f t="shared" si="23"/>
        <v>16</v>
      </c>
      <c r="E255" s="100">
        <f t="shared" si="20"/>
        <v>-2.3959999999999981</v>
      </c>
      <c r="G255" s="108"/>
      <c r="H255" s="109"/>
      <c r="I255" s="109"/>
      <c r="J255" s="109"/>
      <c r="K255" s="105">
        <f>K254+J209</f>
        <v>-2.3959999999999981</v>
      </c>
      <c r="L255" s="96"/>
    </row>
    <row r="256" spans="1:12" hidden="1" outlineLevel="1" x14ac:dyDescent="0.25">
      <c r="A256" s="98" t="str">
        <f t="shared" si="19"/>
        <v>Type 11 300 99 16</v>
      </c>
      <c r="B256" s="103" t="str">
        <f t="shared" si="21"/>
        <v>Type 11 300</v>
      </c>
      <c r="C256" s="99">
        <v>99</v>
      </c>
      <c r="D256" s="99">
        <f t="shared" si="23"/>
        <v>16</v>
      </c>
      <c r="E256" s="100">
        <f t="shared" si="20"/>
        <v>-2.3479999999999981</v>
      </c>
      <c r="G256" s="108"/>
      <c r="H256" s="109"/>
      <c r="I256" s="109"/>
      <c r="J256" s="109"/>
      <c r="K256" s="105">
        <f>K255+J209</f>
        <v>-2.3479999999999981</v>
      </c>
      <c r="L256" s="96"/>
    </row>
    <row r="257" spans="1:12" hidden="1" outlineLevel="1" x14ac:dyDescent="0.25">
      <c r="A257" s="110" t="str">
        <f t="shared" si="19"/>
        <v>Type 11 300 100 16</v>
      </c>
      <c r="B257" s="111" t="str">
        <f t="shared" si="21"/>
        <v>Type 11 300</v>
      </c>
      <c r="C257" s="112">
        <v>100</v>
      </c>
      <c r="D257" s="112">
        <f t="shared" si="23"/>
        <v>16</v>
      </c>
      <c r="E257" s="113">
        <f t="shared" si="20"/>
        <v>-2.299999999999998</v>
      </c>
      <c r="G257" s="114"/>
      <c r="H257" s="115"/>
      <c r="I257" s="115"/>
      <c r="J257" s="115"/>
      <c r="K257" s="116">
        <f>K256+J209</f>
        <v>-2.299999999999998</v>
      </c>
      <c r="L257" s="96"/>
    </row>
    <row r="258" spans="1:12" hidden="1" outlineLevel="1" x14ac:dyDescent="0.25">
      <c r="A258" s="98" t="str">
        <f t="shared" si="19"/>
        <v>Type 11 300 50 15</v>
      </c>
      <c r="B258" s="117" t="str">
        <f t="shared" si="21"/>
        <v>Type 11 300</v>
      </c>
      <c r="C258" s="99">
        <v>50</v>
      </c>
      <c r="D258" s="99">
        <f>Z4</f>
        <v>15</v>
      </c>
      <c r="E258" s="100">
        <f t="shared" si="20"/>
        <v>-2.7</v>
      </c>
      <c r="G258" s="99">
        <f>Z5</f>
        <v>-2.7</v>
      </c>
      <c r="H258" s="101"/>
      <c r="I258" s="101"/>
      <c r="J258" s="101"/>
      <c r="K258" s="102">
        <f>G258</f>
        <v>-2.7</v>
      </c>
      <c r="L258" s="96"/>
    </row>
    <row r="259" spans="1:12" hidden="1" outlineLevel="1" x14ac:dyDescent="0.25">
      <c r="A259" s="98" t="str">
        <f t="shared" ref="A259:A322" si="24">CONCATENATE(B259," ",C259," ",D259)</f>
        <v>Type 11 300 51 15</v>
      </c>
      <c r="B259" s="103" t="str">
        <f t="shared" si="21"/>
        <v>Type 11 300</v>
      </c>
      <c r="C259" s="99">
        <v>51</v>
      </c>
      <c r="D259" s="99">
        <f t="shared" ref="D259:D290" si="25">D258</f>
        <v>15</v>
      </c>
      <c r="E259" s="100">
        <f t="shared" ref="E259:E322" si="26">K259</f>
        <v>-2.6520000000000001</v>
      </c>
      <c r="G259" s="104"/>
      <c r="H259" s="59"/>
      <c r="I259" s="59"/>
      <c r="J259" s="59"/>
      <c r="K259" s="105">
        <f>K258+J260</f>
        <v>-2.6520000000000001</v>
      </c>
      <c r="L259" s="96"/>
    </row>
    <row r="260" spans="1:12" hidden="1" outlineLevel="1" x14ac:dyDescent="0.25">
      <c r="A260" s="98" t="str">
        <f t="shared" si="24"/>
        <v>Type 11 300 52 15</v>
      </c>
      <c r="B260" s="103" t="str">
        <f t="shared" ref="B260:B323" si="27">B259</f>
        <v>Type 11 300</v>
      </c>
      <c r="C260" s="99">
        <v>52</v>
      </c>
      <c r="D260" s="99">
        <f t="shared" si="25"/>
        <v>15</v>
      </c>
      <c r="E260" s="100">
        <f t="shared" si="26"/>
        <v>-2.6040000000000001</v>
      </c>
      <c r="G260" s="99">
        <f>Z6</f>
        <v>-0.30000000000000027</v>
      </c>
      <c r="H260" s="59">
        <v>50</v>
      </c>
      <c r="I260" s="59">
        <f>G260-G258</f>
        <v>2.4</v>
      </c>
      <c r="J260" s="59">
        <f>I260/H260</f>
        <v>4.8000000000000001E-2</v>
      </c>
      <c r="K260" s="105">
        <f>K259+J260</f>
        <v>-2.6040000000000001</v>
      </c>
      <c r="L260" s="96"/>
    </row>
    <row r="261" spans="1:12" hidden="1" outlineLevel="1" x14ac:dyDescent="0.25">
      <c r="A261" s="98" t="str">
        <f t="shared" si="24"/>
        <v>Type 11 300 53 15</v>
      </c>
      <c r="B261" s="103" t="str">
        <f t="shared" si="27"/>
        <v>Type 11 300</v>
      </c>
      <c r="C261" s="99">
        <v>53</v>
      </c>
      <c r="D261" s="99">
        <f t="shared" si="25"/>
        <v>15</v>
      </c>
      <c r="E261" s="100">
        <f t="shared" si="26"/>
        <v>-2.556</v>
      </c>
      <c r="G261" s="108"/>
      <c r="H261" s="109"/>
      <c r="I261" s="109"/>
      <c r="J261" s="109"/>
      <c r="K261" s="105">
        <f>K260+J260</f>
        <v>-2.556</v>
      </c>
      <c r="L261" s="96"/>
    </row>
    <row r="262" spans="1:12" hidden="1" outlineLevel="1" x14ac:dyDescent="0.25">
      <c r="A262" s="98" t="str">
        <f t="shared" si="24"/>
        <v>Type 11 300 54 15</v>
      </c>
      <c r="B262" s="103" t="str">
        <f t="shared" si="27"/>
        <v>Type 11 300</v>
      </c>
      <c r="C262" s="99">
        <v>54</v>
      </c>
      <c r="D262" s="99">
        <f t="shared" si="25"/>
        <v>15</v>
      </c>
      <c r="E262" s="100">
        <f t="shared" si="26"/>
        <v>-2.508</v>
      </c>
      <c r="G262" s="108"/>
      <c r="H262" s="109"/>
      <c r="I262" s="109"/>
      <c r="J262" s="109"/>
      <c r="K262" s="105">
        <f>K261+J260</f>
        <v>-2.508</v>
      </c>
      <c r="L262" s="96"/>
    </row>
    <row r="263" spans="1:12" hidden="1" outlineLevel="1" x14ac:dyDescent="0.25">
      <c r="A263" s="98" t="str">
        <f t="shared" si="24"/>
        <v>Type 11 300 55 15</v>
      </c>
      <c r="B263" s="103" t="str">
        <f t="shared" si="27"/>
        <v>Type 11 300</v>
      </c>
      <c r="C263" s="99">
        <v>55</v>
      </c>
      <c r="D263" s="99">
        <f t="shared" si="25"/>
        <v>15</v>
      </c>
      <c r="E263" s="100">
        <f t="shared" si="26"/>
        <v>-2.46</v>
      </c>
      <c r="G263" s="104"/>
      <c r="H263" s="59"/>
      <c r="I263" s="59"/>
      <c r="J263" s="59"/>
      <c r="K263" s="105">
        <f>K262+J260</f>
        <v>-2.46</v>
      </c>
      <c r="L263" s="96"/>
    </row>
    <row r="264" spans="1:12" hidden="1" outlineLevel="1" x14ac:dyDescent="0.25">
      <c r="A264" s="98" t="str">
        <f t="shared" si="24"/>
        <v>Type 11 300 56 15</v>
      </c>
      <c r="B264" s="103" t="str">
        <f t="shared" si="27"/>
        <v>Type 11 300</v>
      </c>
      <c r="C264" s="99">
        <v>56</v>
      </c>
      <c r="D264" s="99">
        <f t="shared" si="25"/>
        <v>15</v>
      </c>
      <c r="E264" s="100">
        <f t="shared" si="26"/>
        <v>-2.4119999999999999</v>
      </c>
      <c r="G264" s="104"/>
      <c r="H264" s="59"/>
      <c r="I264" s="59"/>
      <c r="J264" s="59"/>
      <c r="K264" s="105">
        <f>K263+J260</f>
        <v>-2.4119999999999999</v>
      </c>
      <c r="L264" s="96"/>
    </row>
    <row r="265" spans="1:12" hidden="1" outlineLevel="1" x14ac:dyDescent="0.25">
      <c r="A265" s="98" t="str">
        <f t="shared" si="24"/>
        <v>Type 11 300 57 15</v>
      </c>
      <c r="B265" s="103" t="str">
        <f t="shared" si="27"/>
        <v>Type 11 300</v>
      </c>
      <c r="C265" s="99">
        <v>57</v>
      </c>
      <c r="D265" s="99">
        <f t="shared" si="25"/>
        <v>15</v>
      </c>
      <c r="E265" s="100">
        <f t="shared" si="26"/>
        <v>-2.3639999999999999</v>
      </c>
      <c r="G265" s="104"/>
      <c r="H265" s="59"/>
      <c r="I265" s="59"/>
      <c r="J265" s="59"/>
      <c r="K265" s="105">
        <f>K264+J260</f>
        <v>-2.3639999999999999</v>
      </c>
      <c r="L265" s="96"/>
    </row>
    <row r="266" spans="1:12" hidden="1" outlineLevel="1" x14ac:dyDescent="0.25">
      <c r="A266" s="98" t="str">
        <f t="shared" si="24"/>
        <v>Type 11 300 58 15</v>
      </c>
      <c r="B266" s="103" t="str">
        <f t="shared" si="27"/>
        <v>Type 11 300</v>
      </c>
      <c r="C266" s="99">
        <v>58</v>
      </c>
      <c r="D266" s="99">
        <f t="shared" si="25"/>
        <v>15</v>
      </c>
      <c r="E266" s="100">
        <f t="shared" si="26"/>
        <v>-2.3159999999999998</v>
      </c>
      <c r="G266" s="104"/>
      <c r="H266" s="59"/>
      <c r="I266" s="59"/>
      <c r="J266" s="59"/>
      <c r="K266" s="105">
        <f>K265+J260</f>
        <v>-2.3159999999999998</v>
      </c>
      <c r="L266" s="96"/>
    </row>
    <row r="267" spans="1:12" hidden="1" outlineLevel="1" x14ac:dyDescent="0.25">
      <c r="A267" s="98" t="str">
        <f t="shared" si="24"/>
        <v>Type 11 300 59 15</v>
      </c>
      <c r="B267" s="103" t="str">
        <f t="shared" si="27"/>
        <v>Type 11 300</v>
      </c>
      <c r="C267" s="99">
        <v>59</v>
      </c>
      <c r="D267" s="99">
        <f t="shared" si="25"/>
        <v>15</v>
      </c>
      <c r="E267" s="100">
        <f t="shared" si="26"/>
        <v>-2.2679999999999998</v>
      </c>
      <c r="G267" s="104"/>
      <c r="H267" s="59"/>
      <c r="I267" s="59"/>
      <c r="J267" s="59"/>
      <c r="K267" s="105">
        <f>K266+J260</f>
        <v>-2.2679999999999998</v>
      </c>
      <c r="L267" s="96"/>
    </row>
    <row r="268" spans="1:12" hidden="1" outlineLevel="1" x14ac:dyDescent="0.25">
      <c r="A268" s="98" t="str">
        <f t="shared" si="24"/>
        <v>Type 11 300 60 15</v>
      </c>
      <c r="B268" s="103" t="str">
        <f t="shared" si="27"/>
        <v>Type 11 300</v>
      </c>
      <c r="C268" s="99">
        <v>60</v>
      </c>
      <c r="D268" s="99">
        <f t="shared" si="25"/>
        <v>15</v>
      </c>
      <c r="E268" s="100">
        <f t="shared" si="26"/>
        <v>-2.2199999999999998</v>
      </c>
      <c r="G268" s="108"/>
      <c r="H268" s="59"/>
      <c r="I268" s="59"/>
      <c r="J268" s="59"/>
      <c r="K268" s="105">
        <f>K267+J260</f>
        <v>-2.2199999999999998</v>
      </c>
      <c r="L268" s="96"/>
    </row>
    <row r="269" spans="1:12" hidden="1" outlineLevel="1" x14ac:dyDescent="0.25">
      <c r="A269" s="98" t="str">
        <f t="shared" si="24"/>
        <v>Type 11 300 61 15</v>
      </c>
      <c r="B269" s="103" t="str">
        <f t="shared" si="27"/>
        <v>Type 11 300</v>
      </c>
      <c r="C269" s="99">
        <v>61</v>
      </c>
      <c r="D269" s="99">
        <f t="shared" si="25"/>
        <v>15</v>
      </c>
      <c r="E269" s="100">
        <f t="shared" si="26"/>
        <v>-2.1719999999999997</v>
      </c>
      <c r="G269" s="108"/>
      <c r="H269" s="109"/>
      <c r="I269" s="109"/>
      <c r="J269" s="109"/>
      <c r="K269" s="105">
        <f>K268+J260</f>
        <v>-2.1719999999999997</v>
      </c>
      <c r="L269" s="96"/>
    </row>
    <row r="270" spans="1:12" hidden="1" outlineLevel="1" x14ac:dyDescent="0.25">
      <c r="A270" s="98" t="str">
        <f t="shared" si="24"/>
        <v>Type 11 300 62 15</v>
      </c>
      <c r="B270" s="103" t="str">
        <f t="shared" si="27"/>
        <v>Type 11 300</v>
      </c>
      <c r="C270" s="99">
        <v>62</v>
      </c>
      <c r="D270" s="99">
        <f t="shared" si="25"/>
        <v>15</v>
      </c>
      <c r="E270" s="100">
        <f t="shared" si="26"/>
        <v>-2.1239999999999997</v>
      </c>
      <c r="G270" s="108"/>
      <c r="H270" s="109"/>
      <c r="I270" s="109"/>
      <c r="J270" s="109"/>
      <c r="K270" s="105">
        <f>K269+J260</f>
        <v>-2.1239999999999997</v>
      </c>
      <c r="L270" s="96"/>
    </row>
    <row r="271" spans="1:12" hidden="1" outlineLevel="1" x14ac:dyDescent="0.25">
      <c r="A271" s="98" t="str">
        <f t="shared" si="24"/>
        <v>Type 11 300 63 15</v>
      </c>
      <c r="B271" s="103" t="str">
        <f t="shared" si="27"/>
        <v>Type 11 300</v>
      </c>
      <c r="C271" s="99">
        <v>63</v>
      </c>
      <c r="D271" s="99">
        <f t="shared" si="25"/>
        <v>15</v>
      </c>
      <c r="E271" s="100">
        <f t="shared" si="26"/>
        <v>-2.0759999999999996</v>
      </c>
      <c r="G271" s="108"/>
      <c r="H271" s="109"/>
      <c r="I271" s="109"/>
      <c r="J271" s="109"/>
      <c r="K271" s="105">
        <f>K270+J260</f>
        <v>-2.0759999999999996</v>
      </c>
      <c r="L271" s="96"/>
    </row>
    <row r="272" spans="1:12" hidden="1" outlineLevel="1" x14ac:dyDescent="0.25">
      <c r="A272" s="98" t="str">
        <f t="shared" si="24"/>
        <v>Type 11 300 64 15</v>
      </c>
      <c r="B272" s="103" t="str">
        <f t="shared" si="27"/>
        <v>Type 11 300</v>
      </c>
      <c r="C272" s="99">
        <v>64</v>
      </c>
      <c r="D272" s="99">
        <f t="shared" si="25"/>
        <v>15</v>
      </c>
      <c r="E272" s="100">
        <f t="shared" si="26"/>
        <v>-2.0279999999999996</v>
      </c>
      <c r="G272" s="108"/>
      <c r="H272" s="109"/>
      <c r="I272" s="109"/>
      <c r="J272" s="109"/>
      <c r="K272" s="105">
        <f>K271+J260</f>
        <v>-2.0279999999999996</v>
      </c>
      <c r="L272" s="96"/>
    </row>
    <row r="273" spans="1:12" hidden="1" outlineLevel="1" x14ac:dyDescent="0.25">
      <c r="A273" s="98" t="str">
        <f t="shared" si="24"/>
        <v>Type 11 300 65 15</v>
      </c>
      <c r="B273" s="103" t="str">
        <f t="shared" si="27"/>
        <v>Type 11 300</v>
      </c>
      <c r="C273" s="99">
        <v>65</v>
      </c>
      <c r="D273" s="99">
        <f t="shared" si="25"/>
        <v>15</v>
      </c>
      <c r="E273" s="100">
        <f t="shared" si="26"/>
        <v>-1.9799999999999995</v>
      </c>
      <c r="G273" s="108"/>
      <c r="H273" s="109"/>
      <c r="I273" s="109"/>
      <c r="J273" s="109"/>
      <c r="K273" s="105">
        <f>K272+J260</f>
        <v>-1.9799999999999995</v>
      </c>
      <c r="L273" s="96"/>
    </row>
    <row r="274" spans="1:12" hidden="1" outlineLevel="1" x14ac:dyDescent="0.25">
      <c r="A274" s="98" t="str">
        <f t="shared" si="24"/>
        <v>Type 11 300 66 15</v>
      </c>
      <c r="B274" s="103" t="str">
        <f t="shared" si="27"/>
        <v>Type 11 300</v>
      </c>
      <c r="C274" s="99">
        <v>66</v>
      </c>
      <c r="D274" s="99">
        <f t="shared" si="25"/>
        <v>15</v>
      </c>
      <c r="E274" s="100">
        <f t="shared" si="26"/>
        <v>-1.9319999999999995</v>
      </c>
      <c r="G274" s="108"/>
      <c r="H274" s="109"/>
      <c r="I274" s="109"/>
      <c r="J274" s="109"/>
      <c r="K274" s="105">
        <f>K273+J260</f>
        <v>-1.9319999999999995</v>
      </c>
      <c r="L274" s="96"/>
    </row>
    <row r="275" spans="1:12" hidden="1" outlineLevel="1" x14ac:dyDescent="0.25">
      <c r="A275" s="98" t="str">
        <f t="shared" si="24"/>
        <v>Type 11 300 67 15</v>
      </c>
      <c r="B275" s="103" t="str">
        <f t="shared" si="27"/>
        <v>Type 11 300</v>
      </c>
      <c r="C275" s="99">
        <v>67</v>
      </c>
      <c r="D275" s="99">
        <f t="shared" si="25"/>
        <v>15</v>
      </c>
      <c r="E275" s="100">
        <f t="shared" si="26"/>
        <v>-1.8839999999999995</v>
      </c>
      <c r="G275" s="108"/>
      <c r="H275" s="109"/>
      <c r="I275" s="109"/>
      <c r="J275" s="109"/>
      <c r="K275" s="105">
        <f>K274+J260</f>
        <v>-1.8839999999999995</v>
      </c>
      <c r="L275" s="96"/>
    </row>
    <row r="276" spans="1:12" hidden="1" outlineLevel="1" x14ac:dyDescent="0.25">
      <c r="A276" s="98" t="str">
        <f t="shared" si="24"/>
        <v>Type 11 300 68 15</v>
      </c>
      <c r="B276" s="103" t="str">
        <f t="shared" si="27"/>
        <v>Type 11 300</v>
      </c>
      <c r="C276" s="99">
        <v>68</v>
      </c>
      <c r="D276" s="99">
        <f t="shared" si="25"/>
        <v>15</v>
      </c>
      <c r="E276" s="100">
        <f t="shared" si="26"/>
        <v>-1.8359999999999994</v>
      </c>
      <c r="G276" s="108"/>
      <c r="H276" s="109"/>
      <c r="I276" s="109"/>
      <c r="J276" s="109"/>
      <c r="K276" s="105">
        <f>K275+J260</f>
        <v>-1.8359999999999994</v>
      </c>
      <c r="L276" s="96"/>
    </row>
    <row r="277" spans="1:12" hidden="1" outlineLevel="1" x14ac:dyDescent="0.25">
      <c r="A277" s="98" t="str">
        <f t="shared" si="24"/>
        <v>Type 11 300 69 15</v>
      </c>
      <c r="B277" s="103" t="str">
        <f t="shared" si="27"/>
        <v>Type 11 300</v>
      </c>
      <c r="C277" s="99">
        <v>69</v>
      </c>
      <c r="D277" s="99">
        <f t="shared" si="25"/>
        <v>15</v>
      </c>
      <c r="E277" s="100">
        <f t="shared" si="26"/>
        <v>-1.7879999999999994</v>
      </c>
      <c r="G277" s="108"/>
      <c r="H277" s="109"/>
      <c r="I277" s="109"/>
      <c r="J277" s="109"/>
      <c r="K277" s="105">
        <f>K276+J260</f>
        <v>-1.7879999999999994</v>
      </c>
      <c r="L277" s="96"/>
    </row>
    <row r="278" spans="1:12" hidden="1" outlineLevel="1" x14ac:dyDescent="0.25">
      <c r="A278" s="98" t="str">
        <f t="shared" si="24"/>
        <v>Type 11 300 70 15</v>
      </c>
      <c r="B278" s="103" t="str">
        <f t="shared" si="27"/>
        <v>Type 11 300</v>
      </c>
      <c r="C278" s="99">
        <v>70</v>
      </c>
      <c r="D278" s="99">
        <f t="shared" si="25"/>
        <v>15</v>
      </c>
      <c r="E278" s="100">
        <f t="shared" si="26"/>
        <v>-1.7399999999999993</v>
      </c>
      <c r="G278" s="108"/>
      <c r="H278" s="109"/>
      <c r="I278" s="109"/>
      <c r="J278" s="109"/>
      <c r="K278" s="105">
        <f>K277+J260</f>
        <v>-1.7399999999999993</v>
      </c>
      <c r="L278" s="96"/>
    </row>
    <row r="279" spans="1:12" hidden="1" outlineLevel="1" x14ac:dyDescent="0.25">
      <c r="A279" s="98" t="str">
        <f t="shared" si="24"/>
        <v>Type 11 300 71 15</v>
      </c>
      <c r="B279" s="103" t="str">
        <f t="shared" si="27"/>
        <v>Type 11 300</v>
      </c>
      <c r="C279" s="99">
        <v>71</v>
      </c>
      <c r="D279" s="99">
        <f t="shared" si="25"/>
        <v>15</v>
      </c>
      <c r="E279" s="100">
        <f t="shared" si="26"/>
        <v>-1.6919999999999993</v>
      </c>
      <c r="G279" s="108"/>
      <c r="H279" s="109"/>
      <c r="I279" s="109"/>
      <c r="J279" s="109"/>
      <c r="K279" s="105">
        <f>K278+J260</f>
        <v>-1.6919999999999993</v>
      </c>
      <c r="L279" s="96"/>
    </row>
    <row r="280" spans="1:12" hidden="1" outlineLevel="1" x14ac:dyDescent="0.25">
      <c r="A280" s="98" t="str">
        <f t="shared" si="24"/>
        <v>Type 11 300 72 15</v>
      </c>
      <c r="B280" s="103" t="str">
        <f t="shared" si="27"/>
        <v>Type 11 300</v>
      </c>
      <c r="C280" s="99">
        <v>72</v>
      </c>
      <c r="D280" s="99">
        <f t="shared" si="25"/>
        <v>15</v>
      </c>
      <c r="E280" s="100">
        <f t="shared" si="26"/>
        <v>-1.6439999999999992</v>
      </c>
      <c r="G280" s="108"/>
      <c r="H280" s="109"/>
      <c r="I280" s="109"/>
      <c r="J280" s="109"/>
      <c r="K280" s="105">
        <f>K279+J260</f>
        <v>-1.6439999999999992</v>
      </c>
      <c r="L280" s="96"/>
    </row>
    <row r="281" spans="1:12" hidden="1" outlineLevel="1" x14ac:dyDescent="0.25">
      <c r="A281" s="98" t="str">
        <f t="shared" si="24"/>
        <v>Type 11 300 73 15</v>
      </c>
      <c r="B281" s="103" t="str">
        <f t="shared" si="27"/>
        <v>Type 11 300</v>
      </c>
      <c r="C281" s="99">
        <v>73</v>
      </c>
      <c r="D281" s="99">
        <f t="shared" si="25"/>
        <v>15</v>
      </c>
      <c r="E281" s="100">
        <f t="shared" si="26"/>
        <v>-1.5959999999999992</v>
      </c>
      <c r="G281" s="108"/>
      <c r="H281" s="109"/>
      <c r="I281" s="109"/>
      <c r="J281" s="109"/>
      <c r="K281" s="105">
        <f>K280+J260</f>
        <v>-1.5959999999999992</v>
      </c>
      <c r="L281" s="96"/>
    </row>
    <row r="282" spans="1:12" hidden="1" outlineLevel="1" x14ac:dyDescent="0.25">
      <c r="A282" s="98" t="str">
        <f t="shared" si="24"/>
        <v>Type 11 300 74 15</v>
      </c>
      <c r="B282" s="103" t="str">
        <f t="shared" si="27"/>
        <v>Type 11 300</v>
      </c>
      <c r="C282" s="99">
        <v>74</v>
      </c>
      <c r="D282" s="99">
        <f t="shared" si="25"/>
        <v>15</v>
      </c>
      <c r="E282" s="100">
        <f t="shared" si="26"/>
        <v>-1.5479999999999992</v>
      </c>
      <c r="G282" s="108"/>
      <c r="H282" s="109"/>
      <c r="I282" s="109"/>
      <c r="J282" s="109"/>
      <c r="K282" s="105">
        <f>K281+J260</f>
        <v>-1.5479999999999992</v>
      </c>
      <c r="L282" s="96"/>
    </row>
    <row r="283" spans="1:12" hidden="1" outlineLevel="1" x14ac:dyDescent="0.25">
      <c r="A283" s="98" t="str">
        <f t="shared" si="24"/>
        <v>Type 11 300 75 15</v>
      </c>
      <c r="B283" s="103" t="str">
        <f t="shared" si="27"/>
        <v>Type 11 300</v>
      </c>
      <c r="C283" s="99">
        <v>75</v>
      </c>
      <c r="D283" s="99">
        <f t="shared" si="25"/>
        <v>15</v>
      </c>
      <c r="E283" s="100">
        <f t="shared" si="26"/>
        <v>-1.4999999999999991</v>
      </c>
      <c r="G283" s="108"/>
      <c r="H283" s="109"/>
      <c r="I283" s="109"/>
      <c r="J283" s="109"/>
      <c r="K283" s="105">
        <f>K282+J260</f>
        <v>-1.4999999999999991</v>
      </c>
      <c r="L283" s="96"/>
    </row>
    <row r="284" spans="1:12" hidden="1" outlineLevel="1" x14ac:dyDescent="0.25">
      <c r="A284" s="98" t="str">
        <f t="shared" si="24"/>
        <v>Type 11 300 76 15</v>
      </c>
      <c r="B284" s="103" t="str">
        <f t="shared" si="27"/>
        <v>Type 11 300</v>
      </c>
      <c r="C284" s="99">
        <v>76</v>
      </c>
      <c r="D284" s="99">
        <f t="shared" si="25"/>
        <v>15</v>
      </c>
      <c r="E284" s="100">
        <f t="shared" si="26"/>
        <v>-1.4519999999999991</v>
      </c>
      <c r="G284" s="108"/>
      <c r="H284" s="109"/>
      <c r="I284" s="109"/>
      <c r="J284" s="109"/>
      <c r="K284" s="105">
        <f>K283+J260</f>
        <v>-1.4519999999999991</v>
      </c>
      <c r="L284" s="96"/>
    </row>
    <row r="285" spans="1:12" hidden="1" outlineLevel="1" x14ac:dyDescent="0.25">
      <c r="A285" s="98" t="str">
        <f t="shared" si="24"/>
        <v>Type 11 300 77 15</v>
      </c>
      <c r="B285" s="103" t="str">
        <f t="shared" si="27"/>
        <v>Type 11 300</v>
      </c>
      <c r="C285" s="99">
        <v>77</v>
      </c>
      <c r="D285" s="99">
        <f t="shared" si="25"/>
        <v>15</v>
      </c>
      <c r="E285" s="100">
        <f t="shared" si="26"/>
        <v>-1.403999999999999</v>
      </c>
      <c r="G285" s="108"/>
      <c r="H285" s="109"/>
      <c r="I285" s="109"/>
      <c r="J285" s="109"/>
      <c r="K285" s="105">
        <f>K284+J260</f>
        <v>-1.403999999999999</v>
      </c>
      <c r="L285" s="96"/>
    </row>
    <row r="286" spans="1:12" hidden="1" outlineLevel="1" x14ac:dyDescent="0.25">
      <c r="A286" s="98" t="str">
        <f t="shared" si="24"/>
        <v>Type 11 300 78 15</v>
      </c>
      <c r="B286" s="103" t="str">
        <f t="shared" si="27"/>
        <v>Type 11 300</v>
      </c>
      <c r="C286" s="99">
        <v>78</v>
      </c>
      <c r="D286" s="99">
        <f t="shared" si="25"/>
        <v>15</v>
      </c>
      <c r="E286" s="100">
        <f t="shared" si="26"/>
        <v>-1.355999999999999</v>
      </c>
      <c r="G286" s="108"/>
      <c r="H286" s="109"/>
      <c r="I286" s="109"/>
      <c r="J286" s="109"/>
      <c r="K286" s="105">
        <f>K285+J260</f>
        <v>-1.355999999999999</v>
      </c>
      <c r="L286" s="96"/>
    </row>
    <row r="287" spans="1:12" hidden="1" outlineLevel="1" x14ac:dyDescent="0.25">
      <c r="A287" s="98" t="str">
        <f t="shared" si="24"/>
        <v>Type 11 300 79 15</v>
      </c>
      <c r="B287" s="103" t="str">
        <f t="shared" si="27"/>
        <v>Type 11 300</v>
      </c>
      <c r="C287" s="99">
        <v>79</v>
      </c>
      <c r="D287" s="99">
        <f t="shared" si="25"/>
        <v>15</v>
      </c>
      <c r="E287" s="100">
        <f t="shared" si="26"/>
        <v>-1.3079999999999989</v>
      </c>
      <c r="G287" s="108"/>
      <c r="H287" s="109"/>
      <c r="I287" s="109"/>
      <c r="J287" s="109"/>
      <c r="K287" s="105">
        <f>K286+J260</f>
        <v>-1.3079999999999989</v>
      </c>
      <c r="L287" s="96"/>
    </row>
    <row r="288" spans="1:12" hidden="1" outlineLevel="1" x14ac:dyDescent="0.25">
      <c r="A288" s="98" t="str">
        <f t="shared" si="24"/>
        <v>Type 11 300 80 15</v>
      </c>
      <c r="B288" s="103" t="str">
        <f t="shared" si="27"/>
        <v>Type 11 300</v>
      </c>
      <c r="C288" s="99">
        <v>80</v>
      </c>
      <c r="D288" s="99">
        <f t="shared" si="25"/>
        <v>15</v>
      </c>
      <c r="E288" s="100">
        <f t="shared" si="26"/>
        <v>-1.2599999999999989</v>
      </c>
      <c r="G288" s="108"/>
      <c r="H288" s="109"/>
      <c r="I288" s="109"/>
      <c r="J288" s="109"/>
      <c r="K288" s="105">
        <f>K287+J260</f>
        <v>-1.2599999999999989</v>
      </c>
      <c r="L288" s="96"/>
    </row>
    <row r="289" spans="1:12" hidden="1" outlineLevel="1" x14ac:dyDescent="0.25">
      <c r="A289" s="98" t="str">
        <f t="shared" si="24"/>
        <v>Type 11 300 81 15</v>
      </c>
      <c r="B289" s="103" t="str">
        <f t="shared" si="27"/>
        <v>Type 11 300</v>
      </c>
      <c r="C289" s="99">
        <v>81</v>
      </c>
      <c r="D289" s="99">
        <f t="shared" si="25"/>
        <v>15</v>
      </c>
      <c r="E289" s="100">
        <f t="shared" si="26"/>
        <v>-1.2119999999999989</v>
      </c>
      <c r="G289" s="108"/>
      <c r="H289" s="109"/>
      <c r="I289" s="109"/>
      <c r="J289" s="109"/>
      <c r="K289" s="105">
        <f>K288+J260</f>
        <v>-1.2119999999999989</v>
      </c>
      <c r="L289" s="96"/>
    </row>
    <row r="290" spans="1:12" hidden="1" outlineLevel="1" x14ac:dyDescent="0.25">
      <c r="A290" s="98" t="str">
        <f t="shared" si="24"/>
        <v>Type 11 300 82 15</v>
      </c>
      <c r="B290" s="103" t="str">
        <f t="shared" si="27"/>
        <v>Type 11 300</v>
      </c>
      <c r="C290" s="99">
        <v>82</v>
      </c>
      <c r="D290" s="99">
        <f t="shared" si="25"/>
        <v>15</v>
      </c>
      <c r="E290" s="100">
        <f t="shared" si="26"/>
        <v>-1.1639999999999988</v>
      </c>
      <c r="G290" s="108"/>
      <c r="H290" s="109"/>
      <c r="I290" s="109"/>
      <c r="J290" s="109"/>
      <c r="K290" s="105">
        <f>K289+J260</f>
        <v>-1.1639999999999988</v>
      </c>
      <c r="L290" s="96"/>
    </row>
    <row r="291" spans="1:12" hidden="1" outlineLevel="1" x14ac:dyDescent="0.25">
      <c r="A291" s="98" t="str">
        <f t="shared" si="24"/>
        <v>Type 11 300 83 15</v>
      </c>
      <c r="B291" s="103" t="str">
        <f t="shared" si="27"/>
        <v>Type 11 300</v>
      </c>
      <c r="C291" s="99">
        <v>83</v>
      </c>
      <c r="D291" s="99">
        <f t="shared" ref="D291:D308" si="28">D290</f>
        <v>15</v>
      </c>
      <c r="E291" s="100">
        <f t="shared" si="26"/>
        <v>-1.1159999999999988</v>
      </c>
      <c r="G291" s="108"/>
      <c r="H291" s="109"/>
      <c r="I291" s="109"/>
      <c r="J291" s="109"/>
      <c r="K291" s="105">
        <f>K290+J260</f>
        <v>-1.1159999999999988</v>
      </c>
      <c r="L291" s="96"/>
    </row>
    <row r="292" spans="1:12" hidden="1" outlineLevel="1" x14ac:dyDescent="0.25">
      <c r="A292" s="98" t="str">
        <f t="shared" si="24"/>
        <v>Type 11 300 84 15</v>
      </c>
      <c r="B292" s="103" t="str">
        <f t="shared" si="27"/>
        <v>Type 11 300</v>
      </c>
      <c r="C292" s="99">
        <v>84</v>
      </c>
      <c r="D292" s="99">
        <f t="shared" si="28"/>
        <v>15</v>
      </c>
      <c r="E292" s="100">
        <f t="shared" si="26"/>
        <v>-1.0679999999999987</v>
      </c>
      <c r="G292" s="108"/>
      <c r="H292" s="109"/>
      <c r="I292" s="109"/>
      <c r="J292" s="109"/>
      <c r="K292" s="105">
        <f>K291+J260</f>
        <v>-1.0679999999999987</v>
      </c>
      <c r="L292" s="96"/>
    </row>
    <row r="293" spans="1:12" hidden="1" outlineLevel="1" x14ac:dyDescent="0.25">
      <c r="A293" s="98" t="str">
        <f t="shared" si="24"/>
        <v>Type 11 300 85 15</v>
      </c>
      <c r="B293" s="103" t="str">
        <f t="shared" si="27"/>
        <v>Type 11 300</v>
      </c>
      <c r="C293" s="99">
        <v>85</v>
      </c>
      <c r="D293" s="99">
        <f t="shared" si="28"/>
        <v>15</v>
      </c>
      <c r="E293" s="100">
        <f t="shared" si="26"/>
        <v>-1.0199999999999987</v>
      </c>
      <c r="G293" s="108"/>
      <c r="H293" s="109"/>
      <c r="I293" s="109"/>
      <c r="J293" s="109"/>
      <c r="K293" s="105">
        <f>K292+J260</f>
        <v>-1.0199999999999987</v>
      </c>
      <c r="L293" s="96"/>
    </row>
    <row r="294" spans="1:12" hidden="1" outlineLevel="1" x14ac:dyDescent="0.25">
      <c r="A294" s="98" t="str">
        <f t="shared" si="24"/>
        <v>Type 11 300 86 15</v>
      </c>
      <c r="B294" s="103" t="str">
        <f t="shared" si="27"/>
        <v>Type 11 300</v>
      </c>
      <c r="C294" s="99">
        <v>86</v>
      </c>
      <c r="D294" s="99">
        <f t="shared" si="28"/>
        <v>15</v>
      </c>
      <c r="E294" s="100">
        <f t="shared" si="26"/>
        <v>-0.97199999999999864</v>
      </c>
      <c r="G294" s="108"/>
      <c r="H294" s="109"/>
      <c r="I294" s="109"/>
      <c r="J294" s="109"/>
      <c r="K294" s="105">
        <f>K293+J260</f>
        <v>-0.97199999999999864</v>
      </c>
      <c r="L294" s="96"/>
    </row>
    <row r="295" spans="1:12" hidden="1" outlineLevel="1" x14ac:dyDescent="0.25">
      <c r="A295" s="98" t="str">
        <f t="shared" si="24"/>
        <v>Type 11 300 87 15</v>
      </c>
      <c r="B295" s="103" t="str">
        <f t="shared" si="27"/>
        <v>Type 11 300</v>
      </c>
      <c r="C295" s="99">
        <v>87</v>
      </c>
      <c r="D295" s="99">
        <f t="shared" si="28"/>
        <v>15</v>
      </c>
      <c r="E295" s="100">
        <f t="shared" si="26"/>
        <v>-0.9239999999999986</v>
      </c>
      <c r="G295" s="108"/>
      <c r="H295" s="109"/>
      <c r="I295" s="109"/>
      <c r="J295" s="109"/>
      <c r="K295" s="105">
        <f>K294+J260</f>
        <v>-0.9239999999999986</v>
      </c>
      <c r="L295" s="96"/>
    </row>
    <row r="296" spans="1:12" hidden="1" outlineLevel="1" x14ac:dyDescent="0.25">
      <c r="A296" s="98" t="str">
        <f t="shared" si="24"/>
        <v>Type 11 300 88 15</v>
      </c>
      <c r="B296" s="103" t="str">
        <f t="shared" si="27"/>
        <v>Type 11 300</v>
      </c>
      <c r="C296" s="99">
        <v>88</v>
      </c>
      <c r="D296" s="99">
        <f t="shared" si="28"/>
        <v>15</v>
      </c>
      <c r="E296" s="100">
        <f t="shared" si="26"/>
        <v>-0.87599999999999856</v>
      </c>
      <c r="G296" s="108"/>
      <c r="H296" s="109"/>
      <c r="I296" s="109"/>
      <c r="J296" s="109"/>
      <c r="K296" s="105">
        <f>K295+J260</f>
        <v>-0.87599999999999856</v>
      </c>
      <c r="L296" s="96"/>
    </row>
    <row r="297" spans="1:12" hidden="1" outlineLevel="1" x14ac:dyDescent="0.25">
      <c r="A297" s="98" t="str">
        <f t="shared" si="24"/>
        <v>Type 11 300 89 15</v>
      </c>
      <c r="B297" s="103" t="str">
        <f t="shared" si="27"/>
        <v>Type 11 300</v>
      </c>
      <c r="C297" s="99">
        <v>89</v>
      </c>
      <c r="D297" s="99">
        <f t="shared" si="28"/>
        <v>15</v>
      </c>
      <c r="E297" s="100">
        <f t="shared" si="26"/>
        <v>-0.82799999999999851</v>
      </c>
      <c r="G297" s="108"/>
      <c r="H297" s="109"/>
      <c r="I297" s="109"/>
      <c r="J297" s="109"/>
      <c r="K297" s="105">
        <f>K296+J260</f>
        <v>-0.82799999999999851</v>
      </c>
      <c r="L297" s="96"/>
    </row>
    <row r="298" spans="1:12" hidden="1" outlineLevel="1" x14ac:dyDescent="0.25">
      <c r="A298" s="98" t="str">
        <f t="shared" si="24"/>
        <v>Type 11 300 90 15</v>
      </c>
      <c r="B298" s="103" t="str">
        <f t="shared" si="27"/>
        <v>Type 11 300</v>
      </c>
      <c r="C298" s="99">
        <v>90</v>
      </c>
      <c r="D298" s="99">
        <f t="shared" si="28"/>
        <v>15</v>
      </c>
      <c r="E298" s="100">
        <f t="shared" si="26"/>
        <v>-0.77999999999999847</v>
      </c>
      <c r="G298" s="108"/>
      <c r="H298" s="109"/>
      <c r="I298" s="109"/>
      <c r="J298" s="109"/>
      <c r="K298" s="105">
        <f>K297+J260</f>
        <v>-0.77999999999999847</v>
      </c>
      <c r="L298" s="96"/>
    </row>
    <row r="299" spans="1:12" hidden="1" outlineLevel="1" x14ac:dyDescent="0.25">
      <c r="A299" s="98" t="str">
        <f t="shared" si="24"/>
        <v>Type 11 300 91 15</v>
      </c>
      <c r="B299" s="103" t="str">
        <f t="shared" si="27"/>
        <v>Type 11 300</v>
      </c>
      <c r="C299" s="99">
        <v>91</v>
      </c>
      <c r="D299" s="99">
        <f t="shared" si="28"/>
        <v>15</v>
      </c>
      <c r="E299" s="100">
        <f t="shared" si="26"/>
        <v>-0.73199999999999843</v>
      </c>
      <c r="G299" s="108"/>
      <c r="H299" s="109"/>
      <c r="I299" s="109"/>
      <c r="J299" s="109"/>
      <c r="K299" s="105">
        <f>K298+J260</f>
        <v>-0.73199999999999843</v>
      </c>
      <c r="L299" s="96"/>
    </row>
    <row r="300" spans="1:12" hidden="1" outlineLevel="1" x14ac:dyDescent="0.25">
      <c r="A300" s="98" t="str">
        <f t="shared" si="24"/>
        <v>Type 11 300 92 15</v>
      </c>
      <c r="B300" s="103" t="str">
        <f t="shared" si="27"/>
        <v>Type 11 300</v>
      </c>
      <c r="C300" s="99">
        <v>92</v>
      </c>
      <c r="D300" s="99">
        <f t="shared" si="28"/>
        <v>15</v>
      </c>
      <c r="E300" s="100">
        <f t="shared" si="26"/>
        <v>-0.68399999999999839</v>
      </c>
      <c r="G300" s="108"/>
      <c r="H300" s="109"/>
      <c r="I300" s="109"/>
      <c r="J300" s="109"/>
      <c r="K300" s="105">
        <f>K299+J260</f>
        <v>-0.68399999999999839</v>
      </c>
      <c r="L300" s="96"/>
    </row>
    <row r="301" spans="1:12" hidden="1" outlineLevel="1" x14ac:dyDescent="0.25">
      <c r="A301" s="98" t="str">
        <f t="shared" si="24"/>
        <v>Type 11 300 93 15</v>
      </c>
      <c r="B301" s="103" t="str">
        <f t="shared" si="27"/>
        <v>Type 11 300</v>
      </c>
      <c r="C301" s="99">
        <v>93</v>
      </c>
      <c r="D301" s="99">
        <f t="shared" si="28"/>
        <v>15</v>
      </c>
      <c r="E301" s="100">
        <f t="shared" si="26"/>
        <v>-0.63599999999999834</v>
      </c>
      <c r="G301" s="108"/>
      <c r="H301" s="109"/>
      <c r="I301" s="109"/>
      <c r="J301" s="109"/>
      <c r="K301" s="105">
        <f>K300+J260</f>
        <v>-0.63599999999999834</v>
      </c>
      <c r="L301" s="96"/>
    </row>
    <row r="302" spans="1:12" hidden="1" outlineLevel="1" x14ac:dyDescent="0.25">
      <c r="A302" s="98" t="str">
        <f t="shared" si="24"/>
        <v>Type 11 300 94 15</v>
      </c>
      <c r="B302" s="103" t="str">
        <f t="shared" si="27"/>
        <v>Type 11 300</v>
      </c>
      <c r="C302" s="99">
        <v>94</v>
      </c>
      <c r="D302" s="99">
        <f t="shared" si="28"/>
        <v>15</v>
      </c>
      <c r="E302" s="100">
        <f t="shared" si="26"/>
        <v>-0.5879999999999983</v>
      </c>
      <c r="G302" s="108"/>
      <c r="H302" s="109"/>
      <c r="I302" s="109"/>
      <c r="J302" s="109"/>
      <c r="K302" s="105">
        <f>K301+J260</f>
        <v>-0.5879999999999983</v>
      </c>
      <c r="L302" s="96"/>
    </row>
    <row r="303" spans="1:12" hidden="1" outlineLevel="1" x14ac:dyDescent="0.25">
      <c r="A303" s="98" t="str">
        <f t="shared" si="24"/>
        <v>Type 11 300 95 15</v>
      </c>
      <c r="B303" s="103" t="str">
        <f t="shared" si="27"/>
        <v>Type 11 300</v>
      </c>
      <c r="C303" s="99">
        <v>95</v>
      </c>
      <c r="D303" s="99">
        <f t="shared" si="28"/>
        <v>15</v>
      </c>
      <c r="E303" s="100">
        <f t="shared" si="26"/>
        <v>-0.53999999999999826</v>
      </c>
      <c r="G303" s="108"/>
      <c r="H303" s="109"/>
      <c r="I303" s="109"/>
      <c r="J303" s="109"/>
      <c r="K303" s="105">
        <f>K302+J260</f>
        <v>-0.53999999999999826</v>
      </c>
      <c r="L303" s="96"/>
    </row>
    <row r="304" spans="1:12" hidden="1" outlineLevel="1" x14ac:dyDescent="0.25">
      <c r="A304" s="98" t="str">
        <f t="shared" si="24"/>
        <v>Type 11 300 96 15</v>
      </c>
      <c r="B304" s="103" t="str">
        <f t="shared" si="27"/>
        <v>Type 11 300</v>
      </c>
      <c r="C304" s="99">
        <v>96</v>
      </c>
      <c r="D304" s="99">
        <f t="shared" si="28"/>
        <v>15</v>
      </c>
      <c r="E304" s="100">
        <f t="shared" si="26"/>
        <v>-0.49199999999999827</v>
      </c>
      <c r="G304" s="108"/>
      <c r="H304" s="109"/>
      <c r="I304" s="109"/>
      <c r="J304" s="109"/>
      <c r="K304" s="105">
        <f>K303+J260</f>
        <v>-0.49199999999999827</v>
      </c>
      <c r="L304" s="96"/>
    </row>
    <row r="305" spans="1:12" hidden="1" outlineLevel="1" x14ac:dyDescent="0.25">
      <c r="A305" s="98" t="str">
        <f t="shared" si="24"/>
        <v>Type 11 300 97 15</v>
      </c>
      <c r="B305" s="103" t="str">
        <f t="shared" si="27"/>
        <v>Type 11 300</v>
      </c>
      <c r="C305" s="99">
        <v>97</v>
      </c>
      <c r="D305" s="99">
        <f t="shared" si="28"/>
        <v>15</v>
      </c>
      <c r="E305" s="100">
        <f t="shared" si="26"/>
        <v>-0.44399999999999828</v>
      </c>
      <c r="G305" s="108"/>
      <c r="H305" s="109"/>
      <c r="I305" s="109"/>
      <c r="J305" s="109"/>
      <c r="K305" s="105">
        <f>K304+J260</f>
        <v>-0.44399999999999828</v>
      </c>
      <c r="L305" s="96"/>
    </row>
    <row r="306" spans="1:12" hidden="1" outlineLevel="1" x14ac:dyDescent="0.25">
      <c r="A306" s="98" t="str">
        <f t="shared" si="24"/>
        <v>Type 11 300 98 15</v>
      </c>
      <c r="B306" s="103" t="str">
        <f t="shared" si="27"/>
        <v>Type 11 300</v>
      </c>
      <c r="C306" s="99">
        <v>98</v>
      </c>
      <c r="D306" s="99">
        <f t="shared" si="28"/>
        <v>15</v>
      </c>
      <c r="E306" s="100">
        <f t="shared" si="26"/>
        <v>-0.3959999999999983</v>
      </c>
      <c r="G306" s="108"/>
      <c r="H306" s="109"/>
      <c r="I306" s="109"/>
      <c r="J306" s="109"/>
      <c r="K306" s="105">
        <f>K305+J260</f>
        <v>-0.3959999999999983</v>
      </c>
      <c r="L306" s="96"/>
    </row>
    <row r="307" spans="1:12" hidden="1" outlineLevel="1" x14ac:dyDescent="0.25">
      <c r="A307" s="98" t="str">
        <f t="shared" si="24"/>
        <v>Type 11 300 99 15</v>
      </c>
      <c r="B307" s="103" t="str">
        <f t="shared" si="27"/>
        <v>Type 11 300</v>
      </c>
      <c r="C307" s="99">
        <v>99</v>
      </c>
      <c r="D307" s="99">
        <f t="shared" si="28"/>
        <v>15</v>
      </c>
      <c r="E307" s="100">
        <f t="shared" si="26"/>
        <v>-0.34799999999999831</v>
      </c>
      <c r="G307" s="108"/>
      <c r="H307" s="109"/>
      <c r="I307" s="109"/>
      <c r="J307" s="109"/>
      <c r="K307" s="105">
        <f>K306+J260</f>
        <v>-0.34799999999999831</v>
      </c>
      <c r="L307" s="96"/>
    </row>
    <row r="308" spans="1:12" hidden="1" outlineLevel="1" x14ac:dyDescent="0.25">
      <c r="A308" s="110" t="str">
        <f t="shared" si="24"/>
        <v>Type 11 300 100 15</v>
      </c>
      <c r="B308" s="111" t="str">
        <f t="shared" si="27"/>
        <v>Type 11 300</v>
      </c>
      <c r="C308" s="112">
        <v>100</v>
      </c>
      <c r="D308" s="112">
        <f t="shared" si="28"/>
        <v>15</v>
      </c>
      <c r="E308" s="113">
        <f t="shared" si="26"/>
        <v>-0.29999999999999832</v>
      </c>
      <c r="G308" s="114"/>
      <c r="H308" s="115"/>
      <c r="I308" s="115"/>
      <c r="J308" s="115"/>
      <c r="K308" s="116">
        <f>K307+J260</f>
        <v>-0.29999999999999832</v>
      </c>
      <c r="L308" s="96"/>
    </row>
    <row r="309" spans="1:12" hidden="1" outlineLevel="1" x14ac:dyDescent="0.25">
      <c r="A309" s="98" t="str">
        <f t="shared" si="24"/>
        <v>Type 11 300 50 14</v>
      </c>
      <c r="B309" s="117" t="str">
        <f t="shared" si="27"/>
        <v>Type 11 300</v>
      </c>
      <c r="C309" s="99">
        <v>50</v>
      </c>
      <c r="D309" s="99">
        <f>Y4</f>
        <v>14</v>
      </c>
      <c r="E309" s="100">
        <f t="shared" si="26"/>
        <v>-0.69999999999999929</v>
      </c>
      <c r="G309" s="99">
        <f>Y5</f>
        <v>-0.69999999999999929</v>
      </c>
      <c r="H309" s="101"/>
      <c r="I309" s="101"/>
      <c r="J309" s="101"/>
      <c r="K309" s="102">
        <f>G309</f>
        <v>-0.69999999999999929</v>
      </c>
      <c r="L309" s="96"/>
    </row>
    <row r="310" spans="1:12" hidden="1" outlineLevel="1" x14ac:dyDescent="0.25">
      <c r="A310" s="98" t="str">
        <f t="shared" si="24"/>
        <v>Type 11 300 51 14</v>
      </c>
      <c r="B310" s="103" t="str">
        <f t="shared" si="27"/>
        <v>Type 11 300</v>
      </c>
      <c r="C310" s="99">
        <v>51</v>
      </c>
      <c r="D310" s="99">
        <f t="shared" ref="D310:D341" si="29">D309</f>
        <v>14</v>
      </c>
      <c r="E310" s="100">
        <f t="shared" si="26"/>
        <v>-0.65199999999999925</v>
      </c>
      <c r="G310" s="104"/>
      <c r="H310" s="59"/>
      <c r="I310" s="59"/>
      <c r="J310" s="59"/>
      <c r="K310" s="105">
        <f>K309+J311</f>
        <v>-0.65199999999999925</v>
      </c>
      <c r="L310" s="96"/>
    </row>
    <row r="311" spans="1:12" hidden="1" outlineLevel="1" x14ac:dyDescent="0.25">
      <c r="A311" s="98" t="str">
        <f t="shared" si="24"/>
        <v>Type 11 300 52 14</v>
      </c>
      <c r="B311" s="103" t="str">
        <f t="shared" si="27"/>
        <v>Type 11 300</v>
      </c>
      <c r="C311" s="99">
        <v>52</v>
      </c>
      <c r="D311" s="99">
        <f t="shared" si="29"/>
        <v>14</v>
      </c>
      <c r="E311" s="100">
        <f t="shared" si="26"/>
        <v>-0.6039999999999992</v>
      </c>
      <c r="G311" s="99">
        <f>Y6</f>
        <v>1.7000000000000006</v>
      </c>
      <c r="H311" s="59">
        <v>50</v>
      </c>
      <c r="I311" s="59">
        <f>G311-G309</f>
        <v>2.4</v>
      </c>
      <c r="J311" s="59">
        <f>I311/H311</f>
        <v>4.8000000000000001E-2</v>
      </c>
      <c r="K311" s="105">
        <f>K310+J311</f>
        <v>-0.6039999999999992</v>
      </c>
      <c r="L311" s="96"/>
    </row>
    <row r="312" spans="1:12" hidden="1" outlineLevel="1" x14ac:dyDescent="0.25">
      <c r="A312" s="98" t="str">
        <f t="shared" si="24"/>
        <v>Type 11 300 53 14</v>
      </c>
      <c r="B312" s="103" t="str">
        <f t="shared" si="27"/>
        <v>Type 11 300</v>
      </c>
      <c r="C312" s="99">
        <v>53</v>
      </c>
      <c r="D312" s="99">
        <f t="shared" si="29"/>
        <v>14</v>
      </c>
      <c r="E312" s="100">
        <f t="shared" si="26"/>
        <v>-0.55599999999999916</v>
      </c>
      <c r="G312" s="108"/>
      <c r="H312" s="109"/>
      <c r="I312" s="109"/>
      <c r="J312" s="109"/>
      <c r="K312" s="105">
        <f>K311+J311</f>
        <v>-0.55599999999999916</v>
      </c>
      <c r="L312" s="96"/>
    </row>
    <row r="313" spans="1:12" hidden="1" outlineLevel="1" x14ac:dyDescent="0.25">
      <c r="A313" s="98" t="str">
        <f t="shared" si="24"/>
        <v>Type 11 300 54 14</v>
      </c>
      <c r="B313" s="103" t="str">
        <f t="shared" si="27"/>
        <v>Type 11 300</v>
      </c>
      <c r="C313" s="99">
        <v>54</v>
      </c>
      <c r="D313" s="99">
        <f t="shared" si="29"/>
        <v>14</v>
      </c>
      <c r="E313" s="100">
        <f t="shared" si="26"/>
        <v>-0.50799999999999912</v>
      </c>
      <c r="G313" s="108"/>
      <c r="H313" s="109"/>
      <c r="I313" s="109"/>
      <c r="J313" s="109"/>
      <c r="K313" s="105">
        <f>K312+J311</f>
        <v>-0.50799999999999912</v>
      </c>
      <c r="L313" s="96"/>
    </row>
    <row r="314" spans="1:12" hidden="1" outlineLevel="1" x14ac:dyDescent="0.25">
      <c r="A314" s="98" t="str">
        <f t="shared" si="24"/>
        <v>Type 11 300 55 14</v>
      </c>
      <c r="B314" s="103" t="str">
        <f t="shared" si="27"/>
        <v>Type 11 300</v>
      </c>
      <c r="C314" s="99">
        <v>55</v>
      </c>
      <c r="D314" s="99">
        <f t="shared" si="29"/>
        <v>14</v>
      </c>
      <c r="E314" s="100">
        <f t="shared" si="26"/>
        <v>-0.45999999999999913</v>
      </c>
      <c r="G314" s="104"/>
      <c r="H314" s="59"/>
      <c r="I314" s="59"/>
      <c r="J314" s="59"/>
      <c r="K314" s="105">
        <f>K313+J311</f>
        <v>-0.45999999999999913</v>
      </c>
      <c r="L314" s="96"/>
    </row>
    <row r="315" spans="1:12" hidden="1" outlineLevel="1" x14ac:dyDescent="0.25">
      <c r="A315" s="98" t="str">
        <f t="shared" si="24"/>
        <v>Type 11 300 56 14</v>
      </c>
      <c r="B315" s="103" t="str">
        <f t="shared" si="27"/>
        <v>Type 11 300</v>
      </c>
      <c r="C315" s="99">
        <v>56</v>
      </c>
      <c r="D315" s="99">
        <f t="shared" si="29"/>
        <v>14</v>
      </c>
      <c r="E315" s="100">
        <f t="shared" si="26"/>
        <v>-0.41199999999999914</v>
      </c>
      <c r="G315" s="104"/>
      <c r="H315" s="59"/>
      <c r="I315" s="59"/>
      <c r="J315" s="59"/>
      <c r="K315" s="105">
        <f>K314+J311</f>
        <v>-0.41199999999999914</v>
      </c>
      <c r="L315" s="96"/>
    </row>
    <row r="316" spans="1:12" hidden="1" outlineLevel="1" x14ac:dyDescent="0.25">
      <c r="A316" s="98" t="str">
        <f t="shared" si="24"/>
        <v>Type 11 300 57 14</v>
      </c>
      <c r="B316" s="103" t="str">
        <f t="shared" si="27"/>
        <v>Type 11 300</v>
      </c>
      <c r="C316" s="99">
        <v>57</v>
      </c>
      <c r="D316" s="99">
        <f t="shared" si="29"/>
        <v>14</v>
      </c>
      <c r="E316" s="100">
        <f t="shared" si="26"/>
        <v>-0.36399999999999916</v>
      </c>
      <c r="G316" s="104"/>
      <c r="H316" s="59"/>
      <c r="I316" s="59"/>
      <c r="J316" s="59"/>
      <c r="K316" s="105">
        <f>K315+J311</f>
        <v>-0.36399999999999916</v>
      </c>
      <c r="L316" s="96"/>
    </row>
    <row r="317" spans="1:12" hidden="1" outlineLevel="1" x14ac:dyDescent="0.25">
      <c r="A317" s="98" t="str">
        <f t="shared" si="24"/>
        <v>Type 11 300 58 14</v>
      </c>
      <c r="B317" s="103" t="str">
        <f t="shared" si="27"/>
        <v>Type 11 300</v>
      </c>
      <c r="C317" s="99">
        <v>58</v>
      </c>
      <c r="D317" s="99">
        <f t="shared" si="29"/>
        <v>14</v>
      </c>
      <c r="E317" s="100">
        <f t="shared" si="26"/>
        <v>-0.31599999999999917</v>
      </c>
      <c r="G317" s="104"/>
      <c r="H317" s="59"/>
      <c r="I317" s="59"/>
      <c r="J317" s="59"/>
      <c r="K317" s="105">
        <f>K316+J311</f>
        <v>-0.31599999999999917</v>
      </c>
      <c r="L317" s="96"/>
    </row>
    <row r="318" spans="1:12" hidden="1" outlineLevel="1" x14ac:dyDescent="0.25">
      <c r="A318" s="98" t="str">
        <f t="shared" si="24"/>
        <v>Type 11 300 59 14</v>
      </c>
      <c r="B318" s="103" t="str">
        <f t="shared" si="27"/>
        <v>Type 11 300</v>
      </c>
      <c r="C318" s="99">
        <v>59</v>
      </c>
      <c r="D318" s="99">
        <f t="shared" si="29"/>
        <v>14</v>
      </c>
      <c r="E318" s="100">
        <f t="shared" si="26"/>
        <v>-0.26799999999999918</v>
      </c>
      <c r="G318" s="104"/>
      <c r="H318" s="59"/>
      <c r="I318" s="59"/>
      <c r="J318" s="59"/>
      <c r="K318" s="105">
        <f>K317+J311</f>
        <v>-0.26799999999999918</v>
      </c>
      <c r="L318" s="96"/>
    </row>
    <row r="319" spans="1:12" hidden="1" outlineLevel="1" x14ac:dyDescent="0.25">
      <c r="A319" s="98" t="str">
        <f t="shared" si="24"/>
        <v>Type 11 300 60 14</v>
      </c>
      <c r="B319" s="103" t="str">
        <f t="shared" si="27"/>
        <v>Type 11 300</v>
      </c>
      <c r="C319" s="99">
        <v>60</v>
      </c>
      <c r="D319" s="99">
        <f t="shared" si="29"/>
        <v>14</v>
      </c>
      <c r="E319" s="100">
        <f t="shared" si="26"/>
        <v>-0.2199999999999992</v>
      </c>
      <c r="G319" s="108"/>
      <c r="H319" s="59"/>
      <c r="I319" s="59"/>
      <c r="J319" s="59"/>
      <c r="K319" s="105">
        <f>K318+J311</f>
        <v>-0.2199999999999992</v>
      </c>
      <c r="L319" s="96"/>
    </row>
    <row r="320" spans="1:12" hidden="1" outlineLevel="1" x14ac:dyDescent="0.25">
      <c r="A320" s="98" t="str">
        <f t="shared" si="24"/>
        <v>Type 11 300 61 14</v>
      </c>
      <c r="B320" s="103" t="str">
        <f t="shared" si="27"/>
        <v>Type 11 300</v>
      </c>
      <c r="C320" s="99">
        <v>61</v>
      </c>
      <c r="D320" s="99">
        <f t="shared" si="29"/>
        <v>14</v>
      </c>
      <c r="E320" s="100">
        <f t="shared" si="26"/>
        <v>-0.17199999999999921</v>
      </c>
      <c r="G320" s="108"/>
      <c r="H320" s="109"/>
      <c r="I320" s="109"/>
      <c r="J320" s="109"/>
      <c r="K320" s="105">
        <f>K319+J311</f>
        <v>-0.17199999999999921</v>
      </c>
      <c r="L320" s="96"/>
    </row>
    <row r="321" spans="1:12" hidden="1" outlineLevel="1" x14ac:dyDescent="0.25">
      <c r="A321" s="98" t="str">
        <f t="shared" si="24"/>
        <v>Type 11 300 62 14</v>
      </c>
      <c r="B321" s="103" t="str">
        <f t="shared" si="27"/>
        <v>Type 11 300</v>
      </c>
      <c r="C321" s="99">
        <v>62</v>
      </c>
      <c r="D321" s="99">
        <f t="shared" si="29"/>
        <v>14</v>
      </c>
      <c r="E321" s="100">
        <f t="shared" si="26"/>
        <v>-0.12399999999999921</v>
      </c>
      <c r="G321" s="108"/>
      <c r="H321" s="109"/>
      <c r="I321" s="109"/>
      <c r="J321" s="109"/>
      <c r="K321" s="105">
        <f>K320+J311</f>
        <v>-0.12399999999999921</v>
      </c>
      <c r="L321" s="96"/>
    </row>
    <row r="322" spans="1:12" hidden="1" outlineLevel="1" x14ac:dyDescent="0.25">
      <c r="A322" s="98" t="str">
        <f t="shared" si="24"/>
        <v>Type 11 300 63 14</v>
      </c>
      <c r="B322" s="103" t="str">
        <f t="shared" si="27"/>
        <v>Type 11 300</v>
      </c>
      <c r="C322" s="99">
        <v>63</v>
      </c>
      <c r="D322" s="99">
        <f t="shared" si="29"/>
        <v>14</v>
      </c>
      <c r="E322" s="100">
        <f t="shared" si="26"/>
        <v>-7.5999999999999207E-2</v>
      </c>
      <c r="G322" s="108"/>
      <c r="H322" s="109"/>
      <c r="I322" s="109"/>
      <c r="J322" s="109"/>
      <c r="K322" s="105">
        <f>K321+J311</f>
        <v>-7.5999999999999207E-2</v>
      </c>
      <c r="L322" s="96"/>
    </row>
    <row r="323" spans="1:12" hidden="1" outlineLevel="1" x14ac:dyDescent="0.25">
      <c r="A323" s="98" t="str">
        <f t="shared" ref="A323:A386" si="30">CONCATENATE(B323," ",C323," ",D323)</f>
        <v>Type 11 300 64 14</v>
      </c>
      <c r="B323" s="103" t="str">
        <f t="shared" si="27"/>
        <v>Type 11 300</v>
      </c>
      <c r="C323" s="99">
        <v>64</v>
      </c>
      <c r="D323" s="99">
        <f t="shared" si="29"/>
        <v>14</v>
      </c>
      <c r="E323" s="100">
        <f t="shared" ref="E323:E386" si="31">K323</f>
        <v>-2.7999999999999206E-2</v>
      </c>
      <c r="G323" s="108"/>
      <c r="H323" s="109"/>
      <c r="I323" s="109"/>
      <c r="J323" s="109"/>
      <c r="K323" s="105">
        <f>K322+J311</f>
        <v>-2.7999999999999206E-2</v>
      </c>
      <c r="L323" s="96"/>
    </row>
    <row r="324" spans="1:12" hidden="1" outlineLevel="1" x14ac:dyDescent="0.25">
      <c r="A324" s="98" t="str">
        <f t="shared" si="30"/>
        <v>Type 11 300 65 14</v>
      </c>
      <c r="B324" s="103" t="str">
        <f t="shared" ref="B324:B387" si="32">B323</f>
        <v>Type 11 300</v>
      </c>
      <c r="C324" s="99">
        <v>65</v>
      </c>
      <c r="D324" s="99">
        <f t="shared" si="29"/>
        <v>14</v>
      </c>
      <c r="E324" s="100">
        <f t="shared" si="31"/>
        <v>2.0000000000000795E-2</v>
      </c>
      <c r="G324" s="108"/>
      <c r="H324" s="109"/>
      <c r="I324" s="109"/>
      <c r="J324" s="109"/>
      <c r="K324" s="105">
        <f>K323+J311</f>
        <v>2.0000000000000795E-2</v>
      </c>
      <c r="L324" s="96"/>
    </row>
    <row r="325" spans="1:12" hidden="1" outlineLevel="1" x14ac:dyDescent="0.25">
      <c r="A325" s="98" t="str">
        <f t="shared" si="30"/>
        <v>Type 11 300 66 14</v>
      </c>
      <c r="B325" s="103" t="str">
        <f t="shared" si="32"/>
        <v>Type 11 300</v>
      </c>
      <c r="C325" s="99">
        <v>66</v>
      </c>
      <c r="D325" s="99">
        <f t="shared" si="29"/>
        <v>14</v>
      </c>
      <c r="E325" s="100">
        <f t="shared" si="31"/>
        <v>6.8000000000000796E-2</v>
      </c>
      <c r="G325" s="108"/>
      <c r="H325" s="109"/>
      <c r="I325" s="109"/>
      <c r="J325" s="109"/>
      <c r="K325" s="105">
        <f>K324+J311</f>
        <v>6.8000000000000796E-2</v>
      </c>
      <c r="L325" s="96"/>
    </row>
    <row r="326" spans="1:12" hidden="1" outlineLevel="1" x14ac:dyDescent="0.25">
      <c r="A326" s="98" t="str">
        <f t="shared" si="30"/>
        <v>Type 11 300 67 14</v>
      </c>
      <c r="B326" s="103" t="str">
        <f t="shared" si="32"/>
        <v>Type 11 300</v>
      </c>
      <c r="C326" s="99">
        <v>67</v>
      </c>
      <c r="D326" s="99">
        <f t="shared" si="29"/>
        <v>14</v>
      </c>
      <c r="E326" s="100">
        <f t="shared" si="31"/>
        <v>0.1160000000000008</v>
      </c>
      <c r="G326" s="108"/>
      <c r="H326" s="109"/>
      <c r="I326" s="109"/>
      <c r="J326" s="109"/>
      <c r="K326" s="105">
        <f>K325+J311</f>
        <v>0.1160000000000008</v>
      </c>
      <c r="L326" s="96"/>
    </row>
    <row r="327" spans="1:12" hidden="1" outlineLevel="1" x14ac:dyDescent="0.25">
      <c r="A327" s="98" t="str">
        <f t="shared" si="30"/>
        <v>Type 11 300 68 14</v>
      </c>
      <c r="B327" s="103" t="str">
        <f t="shared" si="32"/>
        <v>Type 11 300</v>
      </c>
      <c r="C327" s="99">
        <v>68</v>
      </c>
      <c r="D327" s="99">
        <f t="shared" si="29"/>
        <v>14</v>
      </c>
      <c r="E327" s="100">
        <f t="shared" si="31"/>
        <v>0.16400000000000081</v>
      </c>
      <c r="G327" s="108"/>
      <c r="H327" s="109"/>
      <c r="I327" s="109"/>
      <c r="J327" s="109"/>
      <c r="K327" s="105">
        <f>K326+J311</f>
        <v>0.16400000000000081</v>
      </c>
      <c r="L327" s="96"/>
    </row>
    <row r="328" spans="1:12" hidden="1" outlineLevel="1" x14ac:dyDescent="0.25">
      <c r="A328" s="98" t="str">
        <f t="shared" si="30"/>
        <v>Type 11 300 69 14</v>
      </c>
      <c r="B328" s="103" t="str">
        <f t="shared" si="32"/>
        <v>Type 11 300</v>
      </c>
      <c r="C328" s="99">
        <v>69</v>
      </c>
      <c r="D328" s="99">
        <f t="shared" si="29"/>
        <v>14</v>
      </c>
      <c r="E328" s="100">
        <f t="shared" si="31"/>
        <v>0.2120000000000008</v>
      </c>
      <c r="G328" s="108"/>
      <c r="H328" s="109"/>
      <c r="I328" s="109"/>
      <c r="J328" s="109"/>
      <c r="K328" s="105">
        <f>K327+J311</f>
        <v>0.2120000000000008</v>
      </c>
      <c r="L328" s="96"/>
    </row>
    <row r="329" spans="1:12" hidden="1" outlineLevel="1" x14ac:dyDescent="0.25">
      <c r="A329" s="98" t="str">
        <f t="shared" si="30"/>
        <v>Type 11 300 70 14</v>
      </c>
      <c r="B329" s="103" t="str">
        <f t="shared" si="32"/>
        <v>Type 11 300</v>
      </c>
      <c r="C329" s="99">
        <v>70</v>
      </c>
      <c r="D329" s="99">
        <f t="shared" si="29"/>
        <v>14</v>
      </c>
      <c r="E329" s="100">
        <f t="shared" si="31"/>
        <v>0.26000000000000079</v>
      </c>
      <c r="G329" s="108"/>
      <c r="H329" s="109"/>
      <c r="I329" s="109"/>
      <c r="J329" s="109"/>
      <c r="K329" s="105">
        <f>K328+J311</f>
        <v>0.26000000000000079</v>
      </c>
      <c r="L329" s="96"/>
    </row>
    <row r="330" spans="1:12" hidden="1" outlineLevel="1" x14ac:dyDescent="0.25">
      <c r="A330" s="98" t="str">
        <f t="shared" si="30"/>
        <v>Type 11 300 71 14</v>
      </c>
      <c r="B330" s="103" t="str">
        <f t="shared" si="32"/>
        <v>Type 11 300</v>
      </c>
      <c r="C330" s="99">
        <v>71</v>
      </c>
      <c r="D330" s="99">
        <f t="shared" si="29"/>
        <v>14</v>
      </c>
      <c r="E330" s="100">
        <f t="shared" si="31"/>
        <v>0.30800000000000077</v>
      </c>
      <c r="G330" s="108"/>
      <c r="H330" s="109"/>
      <c r="I330" s="109"/>
      <c r="J330" s="109"/>
      <c r="K330" s="105">
        <f>K329+J311</f>
        <v>0.30800000000000077</v>
      </c>
      <c r="L330" s="96"/>
    </row>
    <row r="331" spans="1:12" hidden="1" outlineLevel="1" x14ac:dyDescent="0.25">
      <c r="A331" s="98" t="str">
        <f t="shared" si="30"/>
        <v>Type 11 300 72 14</v>
      </c>
      <c r="B331" s="103" t="str">
        <f t="shared" si="32"/>
        <v>Type 11 300</v>
      </c>
      <c r="C331" s="99">
        <v>72</v>
      </c>
      <c r="D331" s="99">
        <f t="shared" si="29"/>
        <v>14</v>
      </c>
      <c r="E331" s="100">
        <f t="shared" si="31"/>
        <v>0.35600000000000076</v>
      </c>
      <c r="G331" s="108"/>
      <c r="H331" s="109"/>
      <c r="I331" s="109"/>
      <c r="J331" s="109"/>
      <c r="K331" s="105">
        <f>K330+J311</f>
        <v>0.35600000000000076</v>
      </c>
      <c r="L331" s="96"/>
    </row>
    <row r="332" spans="1:12" hidden="1" outlineLevel="1" x14ac:dyDescent="0.25">
      <c r="A332" s="98" t="str">
        <f t="shared" si="30"/>
        <v>Type 11 300 73 14</v>
      </c>
      <c r="B332" s="103" t="str">
        <f t="shared" si="32"/>
        <v>Type 11 300</v>
      </c>
      <c r="C332" s="99">
        <v>73</v>
      </c>
      <c r="D332" s="99">
        <f t="shared" si="29"/>
        <v>14</v>
      </c>
      <c r="E332" s="100">
        <f t="shared" si="31"/>
        <v>0.40400000000000075</v>
      </c>
      <c r="G332" s="108"/>
      <c r="H332" s="109"/>
      <c r="I332" s="109"/>
      <c r="J332" s="109"/>
      <c r="K332" s="105">
        <f>K331+J311</f>
        <v>0.40400000000000075</v>
      </c>
      <c r="L332" s="96"/>
    </row>
    <row r="333" spans="1:12" hidden="1" outlineLevel="1" x14ac:dyDescent="0.25">
      <c r="A333" s="98" t="str">
        <f t="shared" si="30"/>
        <v>Type 11 300 74 14</v>
      </c>
      <c r="B333" s="103" t="str">
        <f t="shared" si="32"/>
        <v>Type 11 300</v>
      </c>
      <c r="C333" s="99">
        <v>74</v>
      </c>
      <c r="D333" s="99">
        <f t="shared" si="29"/>
        <v>14</v>
      </c>
      <c r="E333" s="100">
        <f t="shared" si="31"/>
        <v>0.45200000000000073</v>
      </c>
      <c r="G333" s="108"/>
      <c r="H333" s="109"/>
      <c r="I333" s="109"/>
      <c r="J333" s="109"/>
      <c r="K333" s="105">
        <f>K332+J311</f>
        <v>0.45200000000000073</v>
      </c>
      <c r="L333" s="96"/>
    </row>
    <row r="334" spans="1:12" hidden="1" outlineLevel="1" x14ac:dyDescent="0.25">
      <c r="A334" s="98" t="str">
        <f t="shared" si="30"/>
        <v>Type 11 300 75 14</v>
      </c>
      <c r="B334" s="103" t="str">
        <f t="shared" si="32"/>
        <v>Type 11 300</v>
      </c>
      <c r="C334" s="99">
        <v>75</v>
      </c>
      <c r="D334" s="99">
        <f t="shared" si="29"/>
        <v>14</v>
      </c>
      <c r="E334" s="100">
        <f t="shared" si="31"/>
        <v>0.50000000000000078</v>
      </c>
      <c r="G334" s="108"/>
      <c r="H334" s="109"/>
      <c r="I334" s="109"/>
      <c r="J334" s="109"/>
      <c r="K334" s="105">
        <f>K333+J311</f>
        <v>0.50000000000000078</v>
      </c>
      <c r="L334" s="96"/>
    </row>
    <row r="335" spans="1:12" hidden="1" outlineLevel="1" x14ac:dyDescent="0.25">
      <c r="A335" s="98" t="str">
        <f t="shared" si="30"/>
        <v>Type 11 300 76 14</v>
      </c>
      <c r="B335" s="103" t="str">
        <f t="shared" si="32"/>
        <v>Type 11 300</v>
      </c>
      <c r="C335" s="99">
        <v>76</v>
      </c>
      <c r="D335" s="99">
        <f t="shared" si="29"/>
        <v>14</v>
      </c>
      <c r="E335" s="100">
        <f t="shared" si="31"/>
        <v>0.54800000000000082</v>
      </c>
      <c r="G335" s="108"/>
      <c r="H335" s="109"/>
      <c r="I335" s="109"/>
      <c r="J335" s="109"/>
      <c r="K335" s="105">
        <f>K334+J311</f>
        <v>0.54800000000000082</v>
      </c>
      <c r="L335" s="96"/>
    </row>
    <row r="336" spans="1:12" hidden="1" outlineLevel="1" x14ac:dyDescent="0.25">
      <c r="A336" s="98" t="str">
        <f t="shared" si="30"/>
        <v>Type 11 300 77 14</v>
      </c>
      <c r="B336" s="103" t="str">
        <f t="shared" si="32"/>
        <v>Type 11 300</v>
      </c>
      <c r="C336" s="99">
        <v>77</v>
      </c>
      <c r="D336" s="99">
        <f t="shared" si="29"/>
        <v>14</v>
      </c>
      <c r="E336" s="100">
        <f t="shared" si="31"/>
        <v>0.59600000000000086</v>
      </c>
      <c r="G336" s="108"/>
      <c r="H336" s="109"/>
      <c r="I336" s="109"/>
      <c r="J336" s="109"/>
      <c r="K336" s="105">
        <f>K335+J311</f>
        <v>0.59600000000000086</v>
      </c>
      <c r="L336" s="96"/>
    </row>
    <row r="337" spans="1:12" hidden="1" outlineLevel="1" x14ac:dyDescent="0.25">
      <c r="A337" s="98" t="str">
        <f t="shared" si="30"/>
        <v>Type 11 300 78 14</v>
      </c>
      <c r="B337" s="103" t="str">
        <f t="shared" si="32"/>
        <v>Type 11 300</v>
      </c>
      <c r="C337" s="99">
        <v>78</v>
      </c>
      <c r="D337" s="99">
        <f t="shared" si="29"/>
        <v>14</v>
      </c>
      <c r="E337" s="100">
        <f t="shared" si="31"/>
        <v>0.64400000000000091</v>
      </c>
      <c r="G337" s="108"/>
      <c r="H337" s="109"/>
      <c r="I337" s="109"/>
      <c r="J337" s="109"/>
      <c r="K337" s="105">
        <f>K336+J311</f>
        <v>0.64400000000000091</v>
      </c>
      <c r="L337" s="96"/>
    </row>
    <row r="338" spans="1:12" hidden="1" outlineLevel="1" x14ac:dyDescent="0.25">
      <c r="A338" s="98" t="str">
        <f t="shared" si="30"/>
        <v>Type 11 300 79 14</v>
      </c>
      <c r="B338" s="103" t="str">
        <f t="shared" si="32"/>
        <v>Type 11 300</v>
      </c>
      <c r="C338" s="99">
        <v>79</v>
      </c>
      <c r="D338" s="99">
        <f t="shared" si="29"/>
        <v>14</v>
      </c>
      <c r="E338" s="100">
        <f t="shared" si="31"/>
        <v>0.69200000000000095</v>
      </c>
      <c r="G338" s="108"/>
      <c r="H338" s="109"/>
      <c r="I338" s="109"/>
      <c r="J338" s="109"/>
      <c r="K338" s="105">
        <f>K337+J311</f>
        <v>0.69200000000000095</v>
      </c>
      <c r="L338" s="96"/>
    </row>
    <row r="339" spans="1:12" hidden="1" outlineLevel="1" x14ac:dyDescent="0.25">
      <c r="A339" s="98" t="str">
        <f t="shared" si="30"/>
        <v>Type 11 300 80 14</v>
      </c>
      <c r="B339" s="103" t="str">
        <f t="shared" si="32"/>
        <v>Type 11 300</v>
      </c>
      <c r="C339" s="99">
        <v>80</v>
      </c>
      <c r="D339" s="99">
        <f t="shared" si="29"/>
        <v>14</v>
      </c>
      <c r="E339" s="100">
        <f t="shared" si="31"/>
        <v>0.74000000000000099</v>
      </c>
      <c r="G339" s="108"/>
      <c r="H339" s="109"/>
      <c r="I339" s="109"/>
      <c r="J339" s="109"/>
      <c r="K339" s="105">
        <f>K338+J311</f>
        <v>0.74000000000000099</v>
      </c>
      <c r="L339" s="96"/>
    </row>
    <row r="340" spans="1:12" hidden="1" outlineLevel="1" x14ac:dyDescent="0.25">
      <c r="A340" s="98" t="str">
        <f t="shared" si="30"/>
        <v>Type 11 300 81 14</v>
      </c>
      <c r="B340" s="103" t="str">
        <f t="shared" si="32"/>
        <v>Type 11 300</v>
      </c>
      <c r="C340" s="99">
        <v>81</v>
      </c>
      <c r="D340" s="99">
        <f t="shared" si="29"/>
        <v>14</v>
      </c>
      <c r="E340" s="100">
        <f t="shared" si="31"/>
        <v>0.78800000000000103</v>
      </c>
      <c r="G340" s="108"/>
      <c r="H340" s="109"/>
      <c r="I340" s="109"/>
      <c r="J340" s="109"/>
      <c r="K340" s="105">
        <f>K339+J311</f>
        <v>0.78800000000000103</v>
      </c>
      <c r="L340" s="96"/>
    </row>
    <row r="341" spans="1:12" hidden="1" outlineLevel="1" x14ac:dyDescent="0.25">
      <c r="A341" s="98" t="str">
        <f t="shared" si="30"/>
        <v>Type 11 300 82 14</v>
      </c>
      <c r="B341" s="103" t="str">
        <f t="shared" si="32"/>
        <v>Type 11 300</v>
      </c>
      <c r="C341" s="99">
        <v>82</v>
      </c>
      <c r="D341" s="99">
        <f t="shared" si="29"/>
        <v>14</v>
      </c>
      <c r="E341" s="100">
        <f t="shared" si="31"/>
        <v>0.83600000000000108</v>
      </c>
      <c r="G341" s="108"/>
      <c r="H341" s="109"/>
      <c r="I341" s="109"/>
      <c r="J341" s="109"/>
      <c r="K341" s="105">
        <f>K340+J311</f>
        <v>0.83600000000000108</v>
      </c>
      <c r="L341" s="96"/>
    </row>
    <row r="342" spans="1:12" hidden="1" outlineLevel="1" x14ac:dyDescent="0.25">
      <c r="A342" s="98" t="str">
        <f t="shared" si="30"/>
        <v>Type 11 300 83 14</v>
      </c>
      <c r="B342" s="103" t="str">
        <f t="shared" si="32"/>
        <v>Type 11 300</v>
      </c>
      <c r="C342" s="99">
        <v>83</v>
      </c>
      <c r="D342" s="99">
        <f t="shared" ref="D342:D359" si="33">D341</f>
        <v>14</v>
      </c>
      <c r="E342" s="100">
        <f t="shared" si="31"/>
        <v>0.88400000000000112</v>
      </c>
      <c r="G342" s="108"/>
      <c r="H342" s="109"/>
      <c r="I342" s="109"/>
      <c r="J342" s="109"/>
      <c r="K342" s="105">
        <f>K341+J311</f>
        <v>0.88400000000000112</v>
      </c>
      <c r="L342" s="96"/>
    </row>
    <row r="343" spans="1:12" hidden="1" outlineLevel="1" x14ac:dyDescent="0.25">
      <c r="A343" s="98" t="str">
        <f t="shared" si="30"/>
        <v>Type 11 300 84 14</v>
      </c>
      <c r="B343" s="103" t="str">
        <f t="shared" si="32"/>
        <v>Type 11 300</v>
      </c>
      <c r="C343" s="99">
        <v>84</v>
      </c>
      <c r="D343" s="99">
        <f t="shared" si="33"/>
        <v>14</v>
      </c>
      <c r="E343" s="100">
        <f t="shared" si="31"/>
        <v>0.93200000000000116</v>
      </c>
      <c r="G343" s="108"/>
      <c r="H343" s="109"/>
      <c r="I343" s="109"/>
      <c r="J343" s="109"/>
      <c r="K343" s="105">
        <f>K342+J311</f>
        <v>0.93200000000000116</v>
      </c>
      <c r="L343" s="96"/>
    </row>
    <row r="344" spans="1:12" hidden="1" outlineLevel="1" x14ac:dyDescent="0.25">
      <c r="A344" s="98" t="str">
        <f t="shared" si="30"/>
        <v>Type 11 300 85 14</v>
      </c>
      <c r="B344" s="103" t="str">
        <f t="shared" si="32"/>
        <v>Type 11 300</v>
      </c>
      <c r="C344" s="99">
        <v>85</v>
      </c>
      <c r="D344" s="99">
        <f t="shared" si="33"/>
        <v>14</v>
      </c>
      <c r="E344" s="100">
        <f t="shared" si="31"/>
        <v>0.9800000000000012</v>
      </c>
      <c r="G344" s="108"/>
      <c r="H344" s="109"/>
      <c r="I344" s="109"/>
      <c r="J344" s="109"/>
      <c r="K344" s="105">
        <f>K343+J311</f>
        <v>0.9800000000000012</v>
      </c>
      <c r="L344" s="96"/>
    </row>
    <row r="345" spans="1:12" hidden="1" outlineLevel="1" x14ac:dyDescent="0.25">
      <c r="A345" s="98" t="str">
        <f t="shared" si="30"/>
        <v>Type 11 300 86 14</v>
      </c>
      <c r="B345" s="103" t="str">
        <f t="shared" si="32"/>
        <v>Type 11 300</v>
      </c>
      <c r="C345" s="99">
        <v>86</v>
      </c>
      <c r="D345" s="99">
        <f t="shared" si="33"/>
        <v>14</v>
      </c>
      <c r="E345" s="100">
        <f t="shared" si="31"/>
        <v>1.0280000000000011</v>
      </c>
      <c r="G345" s="108"/>
      <c r="H345" s="109"/>
      <c r="I345" s="109"/>
      <c r="J345" s="109"/>
      <c r="K345" s="105">
        <f>K344+J311</f>
        <v>1.0280000000000011</v>
      </c>
      <c r="L345" s="96"/>
    </row>
    <row r="346" spans="1:12" hidden="1" outlineLevel="1" x14ac:dyDescent="0.25">
      <c r="A346" s="98" t="str">
        <f t="shared" si="30"/>
        <v>Type 11 300 87 14</v>
      </c>
      <c r="B346" s="103" t="str">
        <f t="shared" si="32"/>
        <v>Type 11 300</v>
      </c>
      <c r="C346" s="99">
        <v>87</v>
      </c>
      <c r="D346" s="99">
        <f t="shared" si="33"/>
        <v>14</v>
      </c>
      <c r="E346" s="100">
        <f t="shared" si="31"/>
        <v>1.0760000000000012</v>
      </c>
      <c r="G346" s="108"/>
      <c r="H346" s="109"/>
      <c r="I346" s="109"/>
      <c r="J346" s="109"/>
      <c r="K346" s="105">
        <f>K345+J311</f>
        <v>1.0760000000000012</v>
      </c>
      <c r="L346" s="96"/>
    </row>
    <row r="347" spans="1:12" hidden="1" outlineLevel="1" x14ac:dyDescent="0.25">
      <c r="A347" s="98" t="str">
        <f t="shared" si="30"/>
        <v>Type 11 300 88 14</v>
      </c>
      <c r="B347" s="103" t="str">
        <f t="shared" si="32"/>
        <v>Type 11 300</v>
      </c>
      <c r="C347" s="99">
        <v>88</v>
      </c>
      <c r="D347" s="99">
        <f t="shared" si="33"/>
        <v>14</v>
      </c>
      <c r="E347" s="100">
        <f t="shared" si="31"/>
        <v>1.1240000000000012</v>
      </c>
      <c r="G347" s="108"/>
      <c r="H347" s="109"/>
      <c r="I347" s="109"/>
      <c r="J347" s="109"/>
      <c r="K347" s="105">
        <f>K346+J311</f>
        <v>1.1240000000000012</v>
      </c>
      <c r="L347" s="96"/>
    </row>
    <row r="348" spans="1:12" hidden="1" outlineLevel="1" x14ac:dyDescent="0.25">
      <c r="A348" s="98" t="str">
        <f t="shared" si="30"/>
        <v>Type 11 300 89 14</v>
      </c>
      <c r="B348" s="103" t="str">
        <f t="shared" si="32"/>
        <v>Type 11 300</v>
      </c>
      <c r="C348" s="99">
        <v>89</v>
      </c>
      <c r="D348" s="99">
        <f t="shared" si="33"/>
        <v>14</v>
      </c>
      <c r="E348" s="100">
        <f t="shared" si="31"/>
        <v>1.1720000000000013</v>
      </c>
      <c r="G348" s="108"/>
      <c r="H348" s="109"/>
      <c r="I348" s="109"/>
      <c r="J348" s="109"/>
      <c r="K348" s="105">
        <f>K347+J311</f>
        <v>1.1720000000000013</v>
      </c>
      <c r="L348" s="96"/>
    </row>
    <row r="349" spans="1:12" hidden="1" outlineLevel="1" x14ac:dyDescent="0.25">
      <c r="A349" s="98" t="str">
        <f t="shared" si="30"/>
        <v>Type 11 300 90 14</v>
      </c>
      <c r="B349" s="103" t="str">
        <f t="shared" si="32"/>
        <v>Type 11 300</v>
      </c>
      <c r="C349" s="99">
        <v>90</v>
      </c>
      <c r="D349" s="99">
        <f t="shared" si="33"/>
        <v>14</v>
      </c>
      <c r="E349" s="100">
        <f t="shared" si="31"/>
        <v>1.2200000000000013</v>
      </c>
      <c r="G349" s="108"/>
      <c r="H349" s="109"/>
      <c r="I349" s="109"/>
      <c r="J349" s="109"/>
      <c r="K349" s="105">
        <f>K348+J311</f>
        <v>1.2200000000000013</v>
      </c>
      <c r="L349" s="96"/>
    </row>
    <row r="350" spans="1:12" hidden="1" outlineLevel="1" x14ac:dyDescent="0.25">
      <c r="A350" s="98" t="str">
        <f t="shared" si="30"/>
        <v>Type 11 300 91 14</v>
      </c>
      <c r="B350" s="103" t="str">
        <f t="shared" si="32"/>
        <v>Type 11 300</v>
      </c>
      <c r="C350" s="99">
        <v>91</v>
      </c>
      <c r="D350" s="99">
        <f t="shared" si="33"/>
        <v>14</v>
      </c>
      <c r="E350" s="100">
        <f t="shared" si="31"/>
        <v>1.2680000000000013</v>
      </c>
      <c r="G350" s="108"/>
      <c r="H350" s="109"/>
      <c r="I350" s="109"/>
      <c r="J350" s="109"/>
      <c r="K350" s="105">
        <f>K349+J311</f>
        <v>1.2680000000000013</v>
      </c>
      <c r="L350" s="96"/>
    </row>
    <row r="351" spans="1:12" hidden="1" outlineLevel="1" x14ac:dyDescent="0.25">
      <c r="A351" s="98" t="str">
        <f t="shared" si="30"/>
        <v>Type 11 300 92 14</v>
      </c>
      <c r="B351" s="103" t="str">
        <f t="shared" si="32"/>
        <v>Type 11 300</v>
      </c>
      <c r="C351" s="99">
        <v>92</v>
      </c>
      <c r="D351" s="99">
        <f t="shared" si="33"/>
        <v>14</v>
      </c>
      <c r="E351" s="100">
        <f t="shared" si="31"/>
        <v>1.3160000000000014</v>
      </c>
      <c r="G351" s="108"/>
      <c r="H351" s="109"/>
      <c r="I351" s="109"/>
      <c r="J351" s="109"/>
      <c r="K351" s="105">
        <f>K350+J311</f>
        <v>1.3160000000000014</v>
      </c>
      <c r="L351" s="96"/>
    </row>
    <row r="352" spans="1:12" hidden="1" outlineLevel="1" x14ac:dyDescent="0.25">
      <c r="A352" s="98" t="str">
        <f t="shared" si="30"/>
        <v>Type 11 300 93 14</v>
      </c>
      <c r="B352" s="103" t="str">
        <f t="shared" si="32"/>
        <v>Type 11 300</v>
      </c>
      <c r="C352" s="99">
        <v>93</v>
      </c>
      <c r="D352" s="99">
        <f t="shared" si="33"/>
        <v>14</v>
      </c>
      <c r="E352" s="100">
        <f t="shared" si="31"/>
        <v>1.3640000000000014</v>
      </c>
      <c r="G352" s="108"/>
      <c r="H352" s="109"/>
      <c r="I352" s="109"/>
      <c r="J352" s="109"/>
      <c r="K352" s="105">
        <f>K351+J311</f>
        <v>1.3640000000000014</v>
      </c>
      <c r="L352" s="96"/>
    </row>
    <row r="353" spans="1:12" hidden="1" outlineLevel="1" x14ac:dyDescent="0.25">
      <c r="A353" s="98" t="str">
        <f t="shared" si="30"/>
        <v>Type 11 300 94 14</v>
      </c>
      <c r="B353" s="103" t="str">
        <f t="shared" si="32"/>
        <v>Type 11 300</v>
      </c>
      <c r="C353" s="99">
        <v>94</v>
      </c>
      <c r="D353" s="99">
        <f t="shared" si="33"/>
        <v>14</v>
      </c>
      <c r="E353" s="100">
        <f t="shared" si="31"/>
        <v>1.4120000000000015</v>
      </c>
      <c r="G353" s="108"/>
      <c r="H353" s="109"/>
      <c r="I353" s="109"/>
      <c r="J353" s="109"/>
      <c r="K353" s="105">
        <f>K352+J311</f>
        <v>1.4120000000000015</v>
      </c>
      <c r="L353" s="96"/>
    </row>
    <row r="354" spans="1:12" hidden="1" outlineLevel="1" x14ac:dyDescent="0.25">
      <c r="A354" s="98" t="str">
        <f t="shared" si="30"/>
        <v>Type 11 300 95 14</v>
      </c>
      <c r="B354" s="103" t="str">
        <f t="shared" si="32"/>
        <v>Type 11 300</v>
      </c>
      <c r="C354" s="99">
        <v>95</v>
      </c>
      <c r="D354" s="99">
        <f t="shared" si="33"/>
        <v>14</v>
      </c>
      <c r="E354" s="100">
        <f t="shared" si="31"/>
        <v>1.4600000000000015</v>
      </c>
      <c r="G354" s="108"/>
      <c r="H354" s="109"/>
      <c r="I354" s="109"/>
      <c r="J354" s="109"/>
      <c r="K354" s="105">
        <f>K353+J311</f>
        <v>1.4600000000000015</v>
      </c>
      <c r="L354" s="96"/>
    </row>
    <row r="355" spans="1:12" hidden="1" outlineLevel="1" x14ac:dyDescent="0.25">
      <c r="A355" s="98" t="str">
        <f t="shared" si="30"/>
        <v>Type 11 300 96 14</v>
      </c>
      <c r="B355" s="103" t="str">
        <f t="shared" si="32"/>
        <v>Type 11 300</v>
      </c>
      <c r="C355" s="99">
        <v>96</v>
      </c>
      <c r="D355" s="99">
        <f t="shared" si="33"/>
        <v>14</v>
      </c>
      <c r="E355" s="100">
        <f t="shared" si="31"/>
        <v>1.5080000000000016</v>
      </c>
      <c r="G355" s="108"/>
      <c r="H355" s="109"/>
      <c r="I355" s="109"/>
      <c r="J355" s="109"/>
      <c r="K355" s="105">
        <f>K354+J311</f>
        <v>1.5080000000000016</v>
      </c>
      <c r="L355" s="96"/>
    </row>
    <row r="356" spans="1:12" hidden="1" outlineLevel="1" x14ac:dyDescent="0.25">
      <c r="A356" s="98" t="str">
        <f t="shared" si="30"/>
        <v>Type 11 300 97 14</v>
      </c>
      <c r="B356" s="103" t="str">
        <f t="shared" si="32"/>
        <v>Type 11 300</v>
      </c>
      <c r="C356" s="99">
        <v>97</v>
      </c>
      <c r="D356" s="99">
        <f t="shared" si="33"/>
        <v>14</v>
      </c>
      <c r="E356" s="100">
        <f t="shared" si="31"/>
        <v>1.5560000000000016</v>
      </c>
      <c r="G356" s="108"/>
      <c r="H356" s="109"/>
      <c r="I356" s="109"/>
      <c r="J356" s="109"/>
      <c r="K356" s="105">
        <f>K355+J311</f>
        <v>1.5560000000000016</v>
      </c>
      <c r="L356" s="96"/>
    </row>
    <row r="357" spans="1:12" hidden="1" outlineLevel="1" x14ac:dyDescent="0.25">
      <c r="A357" s="98" t="str">
        <f t="shared" si="30"/>
        <v>Type 11 300 98 14</v>
      </c>
      <c r="B357" s="103" t="str">
        <f t="shared" si="32"/>
        <v>Type 11 300</v>
      </c>
      <c r="C357" s="99">
        <v>98</v>
      </c>
      <c r="D357" s="99">
        <f t="shared" si="33"/>
        <v>14</v>
      </c>
      <c r="E357" s="100">
        <f t="shared" si="31"/>
        <v>1.6040000000000016</v>
      </c>
      <c r="G357" s="108"/>
      <c r="H357" s="109"/>
      <c r="I357" s="109"/>
      <c r="J357" s="109"/>
      <c r="K357" s="105">
        <f>K356+J311</f>
        <v>1.6040000000000016</v>
      </c>
      <c r="L357" s="96"/>
    </row>
    <row r="358" spans="1:12" hidden="1" outlineLevel="1" x14ac:dyDescent="0.25">
      <c r="A358" s="98" t="str">
        <f t="shared" si="30"/>
        <v>Type 11 300 99 14</v>
      </c>
      <c r="B358" s="103" t="str">
        <f t="shared" si="32"/>
        <v>Type 11 300</v>
      </c>
      <c r="C358" s="99">
        <v>99</v>
      </c>
      <c r="D358" s="99">
        <f t="shared" si="33"/>
        <v>14</v>
      </c>
      <c r="E358" s="100">
        <f t="shared" si="31"/>
        <v>1.6520000000000017</v>
      </c>
      <c r="G358" s="108"/>
      <c r="H358" s="109"/>
      <c r="I358" s="109"/>
      <c r="J358" s="109"/>
      <c r="K358" s="105">
        <f>K357+J311</f>
        <v>1.6520000000000017</v>
      </c>
      <c r="L358" s="96"/>
    </row>
    <row r="359" spans="1:12" hidden="1" outlineLevel="1" x14ac:dyDescent="0.25">
      <c r="A359" s="110" t="str">
        <f t="shared" si="30"/>
        <v>Type 11 300 100 14</v>
      </c>
      <c r="B359" s="111" t="str">
        <f t="shared" si="32"/>
        <v>Type 11 300</v>
      </c>
      <c r="C359" s="112">
        <v>100</v>
      </c>
      <c r="D359" s="112">
        <f t="shared" si="33"/>
        <v>14</v>
      </c>
      <c r="E359" s="113">
        <f t="shared" si="31"/>
        <v>1.7000000000000017</v>
      </c>
      <c r="G359" s="114"/>
      <c r="H359" s="115"/>
      <c r="I359" s="115"/>
      <c r="J359" s="115"/>
      <c r="K359" s="116">
        <f>K358+J311</f>
        <v>1.7000000000000017</v>
      </c>
      <c r="L359" s="96"/>
    </row>
    <row r="360" spans="1:12" hidden="1" outlineLevel="1" x14ac:dyDescent="0.25">
      <c r="A360" s="98" t="str">
        <f t="shared" si="30"/>
        <v>Type 11 300 50 13</v>
      </c>
      <c r="B360" s="117" t="str">
        <f t="shared" si="32"/>
        <v>Type 11 300</v>
      </c>
      <c r="C360" s="99">
        <v>50</v>
      </c>
      <c r="D360" s="99">
        <f>X4</f>
        <v>13</v>
      </c>
      <c r="E360" s="100">
        <f t="shared" si="31"/>
        <v>1.3000000000000007</v>
      </c>
      <c r="G360" s="99">
        <f>X5</f>
        <v>1.3000000000000007</v>
      </c>
      <c r="H360" s="101"/>
      <c r="I360" s="101"/>
      <c r="J360" s="101"/>
      <c r="K360" s="102">
        <f>G360</f>
        <v>1.3000000000000007</v>
      </c>
      <c r="L360" s="96"/>
    </row>
    <row r="361" spans="1:12" hidden="1" outlineLevel="1" x14ac:dyDescent="0.25">
      <c r="A361" s="98" t="str">
        <f t="shared" si="30"/>
        <v>Type 11 300 51 13</v>
      </c>
      <c r="B361" s="103" t="str">
        <f t="shared" si="32"/>
        <v>Type 11 300</v>
      </c>
      <c r="C361" s="99">
        <v>51</v>
      </c>
      <c r="D361" s="99">
        <f t="shared" ref="D361:D392" si="34">D360</f>
        <v>13</v>
      </c>
      <c r="E361" s="100">
        <f t="shared" si="31"/>
        <v>1.3480000000000008</v>
      </c>
      <c r="G361" s="104"/>
      <c r="H361" s="59"/>
      <c r="I361" s="59"/>
      <c r="J361" s="59"/>
      <c r="K361" s="105">
        <f>K360+J362</f>
        <v>1.3480000000000008</v>
      </c>
      <c r="L361" s="96"/>
    </row>
    <row r="362" spans="1:12" hidden="1" outlineLevel="1" x14ac:dyDescent="0.25">
      <c r="A362" s="98" t="str">
        <f t="shared" si="30"/>
        <v>Type 11 300 52 13</v>
      </c>
      <c r="B362" s="103" t="str">
        <f t="shared" si="32"/>
        <v>Type 11 300</v>
      </c>
      <c r="C362" s="99">
        <v>52</v>
      </c>
      <c r="D362" s="99">
        <f t="shared" si="34"/>
        <v>13</v>
      </c>
      <c r="E362" s="100">
        <f t="shared" si="31"/>
        <v>1.3960000000000008</v>
      </c>
      <c r="G362" s="99">
        <f>X6</f>
        <v>3.7000000000000006</v>
      </c>
      <c r="H362" s="59">
        <v>50</v>
      </c>
      <c r="I362" s="59">
        <f>G362-G360</f>
        <v>2.4</v>
      </c>
      <c r="J362" s="59">
        <f>I362/H362</f>
        <v>4.8000000000000001E-2</v>
      </c>
      <c r="K362" s="105">
        <f>K361+J362</f>
        <v>1.3960000000000008</v>
      </c>
      <c r="L362" s="96"/>
    </row>
    <row r="363" spans="1:12" hidden="1" outlineLevel="1" x14ac:dyDescent="0.25">
      <c r="A363" s="98" t="str">
        <f t="shared" si="30"/>
        <v>Type 11 300 53 13</v>
      </c>
      <c r="B363" s="103" t="str">
        <f t="shared" si="32"/>
        <v>Type 11 300</v>
      </c>
      <c r="C363" s="99">
        <v>53</v>
      </c>
      <c r="D363" s="99">
        <f t="shared" si="34"/>
        <v>13</v>
      </c>
      <c r="E363" s="100">
        <f t="shared" si="31"/>
        <v>1.4440000000000008</v>
      </c>
      <c r="G363" s="108"/>
      <c r="H363" s="109"/>
      <c r="I363" s="109"/>
      <c r="J363" s="109"/>
      <c r="K363" s="105">
        <f>K362+J362</f>
        <v>1.4440000000000008</v>
      </c>
      <c r="L363" s="96"/>
    </row>
    <row r="364" spans="1:12" hidden="1" outlineLevel="1" x14ac:dyDescent="0.25">
      <c r="A364" s="98" t="str">
        <f t="shared" si="30"/>
        <v>Type 11 300 54 13</v>
      </c>
      <c r="B364" s="103" t="str">
        <f t="shared" si="32"/>
        <v>Type 11 300</v>
      </c>
      <c r="C364" s="99">
        <v>54</v>
      </c>
      <c r="D364" s="99">
        <f t="shared" si="34"/>
        <v>13</v>
      </c>
      <c r="E364" s="100">
        <f t="shared" si="31"/>
        <v>1.4920000000000009</v>
      </c>
      <c r="G364" s="108"/>
      <c r="H364" s="109"/>
      <c r="I364" s="109"/>
      <c r="J364" s="109"/>
      <c r="K364" s="105">
        <f>K363+J362</f>
        <v>1.4920000000000009</v>
      </c>
      <c r="L364" s="96"/>
    </row>
    <row r="365" spans="1:12" hidden="1" outlineLevel="1" x14ac:dyDescent="0.25">
      <c r="A365" s="98" t="str">
        <f t="shared" si="30"/>
        <v>Type 11 300 55 13</v>
      </c>
      <c r="B365" s="103" t="str">
        <f t="shared" si="32"/>
        <v>Type 11 300</v>
      </c>
      <c r="C365" s="99">
        <v>55</v>
      </c>
      <c r="D365" s="99">
        <f t="shared" si="34"/>
        <v>13</v>
      </c>
      <c r="E365" s="100">
        <f t="shared" si="31"/>
        <v>1.5400000000000009</v>
      </c>
      <c r="G365" s="104"/>
      <c r="H365" s="59"/>
      <c r="I365" s="59"/>
      <c r="J365" s="59"/>
      <c r="K365" s="105">
        <f>K364+J362</f>
        <v>1.5400000000000009</v>
      </c>
      <c r="L365" s="96"/>
    </row>
    <row r="366" spans="1:12" hidden="1" outlineLevel="1" x14ac:dyDescent="0.25">
      <c r="A366" s="98" t="str">
        <f t="shared" si="30"/>
        <v>Type 11 300 56 13</v>
      </c>
      <c r="B366" s="103" t="str">
        <f t="shared" si="32"/>
        <v>Type 11 300</v>
      </c>
      <c r="C366" s="99">
        <v>56</v>
      </c>
      <c r="D366" s="99">
        <f t="shared" si="34"/>
        <v>13</v>
      </c>
      <c r="E366" s="100">
        <f t="shared" si="31"/>
        <v>1.588000000000001</v>
      </c>
      <c r="G366" s="104"/>
      <c r="H366" s="59"/>
      <c r="I366" s="59"/>
      <c r="J366" s="59"/>
      <c r="K366" s="105">
        <f>K365+J362</f>
        <v>1.588000000000001</v>
      </c>
      <c r="L366" s="96"/>
    </row>
    <row r="367" spans="1:12" hidden="1" outlineLevel="1" x14ac:dyDescent="0.25">
      <c r="A367" s="98" t="str">
        <f t="shared" si="30"/>
        <v>Type 11 300 57 13</v>
      </c>
      <c r="B367" s="103" t="str">
        <f t="shared" si="32"/>
        <v>Type 11 300</v>
      </c>
      <c r="C367" s="99">
        <v>57</v>
      </c>
      <c r="D367" s="99">
        <f t="shared" si="34"/>
        <v>13</v>
      </c>
      <c r="E367" s="100">
        <f t="shared" si="31"/>
        <v>1.636000000000001</v>
      </c>
      <c r="G367" s="104"/>
      <c r="H367" s="59"/>
      <c r="I367" s="59"/>
      <c r="J367" s="59"/>
      <c r="K367" s="105">
        <f>K366+J362</f>
        <v>1.636000000000001</v>
      </c>
      <c r="L367" s="96"/>
    </row>
    <row r="368" spans="1:12" hidden="1" outlineLevel="1" x14ac:dyDescent="0.25">
      <c r="A368" s="98" t="str">
        <f t="shared" si="30"/>
        <v>Type 11 300 58 13</v>
      </c>
      <c r="B368" s="103" t="str">
        <f t="shared" si="32"/>
        <v>Type 11 300</v>
      </c>
      <c r="C368" s="99">
        <v>58</v>
      </c>
      <c r="D368" s="99">
        <f t="shared" si="34"/>
        <v>13</v>
      </c>
      <c r="E368" s="100">
        <f t="shared" si="31"/>
        <v>1.6840000000000011</v>
      </c>
      <c r="G368" s="104"/>
      <c r="H368" s="59"/>
      <c r="I368" s="59"/>
      <c r="J368" s="59"/>
      <c r="K368" s="105">
        <f>K367+J362</f>
        <v>1.6840000000000011</v>
      </c>
      <c r="L368" s="96"/>
    </row>
    <row r="369" spans="1:12" hidden="1" outlineLevel="1" x14ac:dyDescent="0.25">
      <c r="A369" s="98" t="str">
        <f t="shared" si="30"/>
        <v>Type 11 300 59 13</v>
      </c>
      <c r="B369" s="103" t="str">
        <f t="shared" si="32"/>
        <v>Type 11 300</v>
      </c>
      <c r="C369" s="99">
        <v>59</v>
      </c>
      <c r="D369" s="99">
        <f t="shared" si="34"/>
        <v>13</v>
      </c>
      <c r="E369" s="100">
        <f t="shared" si="31"/>
        <v>1.7320000000000011</v>
      </c>
      <c r="G369" s="104"/>
      <c r="H369" s="59"/>
      <c r="I369" s="59"/>
      <c r="J369" s="59"/>
      <c r="K369" s="105">
        <f>K368+J362</f>
        <v>1.7320000000000011</v>
      </c>
      <c r="L369" s="96"/>
    </row>
    <row r="370" spans="1:12" hidden="1" outlineLevel="1" x14ac:dyDescent="0.25">
      <c r="A370" s="98" t="str">
        <f t="shared" si="30"/>
        <v>Type 11 300 60 13</v>
      </c>
      <c r="B370" s="103" t="str">
        <f t="shared" si="32"/>
        <v>Type 11 300</v>
      </c>
      <c r="C370" s="99">
        <v>60</v>
      </c>
      <c r="D370" s="99">
        <f t="shared" si="34"/>
        <v>13</v>
      </c>
      <c r="E370" s="100">
        <f t="shared" si="31"/>
        <v>1.7800000000000011</v>
      </c>
      <c r="G370" s="108"/>
      <c r="H370" s="59"/>
      <c r="I370" s="59"/>
      <c r="J370" s="59"/>
      <c r="K370" s="105">
        <f>K369+J362</f>
        <v>1.7800000000000011</v>
      </c>
      <c r="L370" s="96"/>
    </row>
    <row r="371" spans="1:12" hidden="1" outlineLevel="1" x14ac:dyDescent="0.25">
      <c r="A371" s="98" t="str">
        <f t="shared" si="30"/>
        <v>Type 11 300 61 13</v>
      </c>
      <c r="B371" s="103" t="str">
        <f t="shared" si="32"/>
        <v>Type 11 300</v>
      </c>
      <c r="C371" s="99">
        <v>61</v>
      </c>
      <c r="D371" s="99">
        <f t="shared" si="34"/>
        <v>13</v>
      </c>
      <c r="E371" s="100">
        <f t="shared" si="31"/>
        <v>1.8280000000000012</v>
      </c>
      <c r="G371" s="108"/>
      <c r="H371" s="109"/>
      <c r="I371" s="109"/>
      <c r="J371" s="109"/>
      <c r="K371" s="105">
        <f>K370+J362</f>
        <v>1.8280000000000012</v>
      </c>
      <c r="L371" s="96"/>
    </row>
    <row r="372" spans="1:12" hidden="1" outlineLevel="1" x14ac:dyDescent="0.25">
      <c r="A372" s="98" t="str">
        <f t="shared" si="30"/>
        <v>Type 11 300 62 13</v>
      </c>
      <c r="B372" s="103" t="str">
        <f t="shared" si="32"/>
        <v>Type 11 300</v>
      </c>
      <c r="C372" s="99">
        <v>62</v>
      </c>
      <c r="D372" s="99">
        <f t="shared" si="34"/>
        <v>13</v>
      </c>
      <c r="E372" s="100">
        <f t="shared" si="31"/>
        <v>1.8760000000000012</v>
      </c>
      <c r="G372" s="108"/>
      <c r="H372" s="109"/>
      <c r="I372" s="109"/>
      <c r="J372" s="109"/>
      <c r="K372" s="105">
        <f>K371+J362</f>
        <v>1.8760000000000012</v>
      </c>
      <c r="L372" s="96"/>
    </row>
    <row r="373" spans="1:12" hidden="1" outlineLevel="1" x14ac:dyDescent="0.25">
      <c r="A373" s="98" t="str">
        <f t="shared" si="30"/>
        <v>Type 11 300 63 13</v>
      </c>
      <c r="B373" s="103" t="str">
        <f t="shared" si="32"/>
        <v>Type 11 300</v>
      </c>
      <c r="C373" s="99">
        <v>63</v>
      </c>
      <c r="D373" s="99">
        <f t="shared" si="34"/>
        <v>13</v>
      </c>
      <c r="E373" s="100">
        <f t="shared" si="31"/>
        <v>1.9240000000000013</v>
      </c>
      <c r="G373" s="108"/>
      <c r="H373" s="109"/>
      <c r="I373" s="109"/>
      <c r="J373" s="109"/>
      <c r="K373" s="105">
        <f>K372+J362</f>
        <v>1.9240000000000013</v>
      </c>
      <c r="L373" s="96"/>
    </row>
    <row r="374" spans="1:12" hidden="1" outlineLevel="1" x14ac:dyDescent="0.25">
      <c r="A374" s="98" t="str">
        <f t="shared" si="30"/>
        <v>Type 11 300 64 13</v>
      </c>
      <c r="B374" s="103" t="str">
        <f t="shared" si="32"/>
        <v>Type 11 300</v>
      </c>
      <c r="C374" s="99">
        <v>64</v>
      </c>
      <c r="D374" s="99">
        <f t="shared" si="34"/>
        <v>13</v>
      </c>
      <c r="E374" s="100">
        <f t="shared" si="31"/>
        <v>1.9720000000000013</v>
      </c>
      <c r="G374" s="108"/>
      <c r="H374" s="109"/>
      <c r="I374" s="109"/>
      <c r="J374" s="109"/>
      <c r="K374" s="105">
        <f>K373+J362</f>
        <v>1.9720000000000013</v>
      </c>
      <c r="L374" s="96"/>
    </row>
    <row r="375" spans="1:12" hidden="1" outlineLevel="1" x14ac:dyDescent="0.25">
      <c r="A375" s="98" t="str">
        <f t="shared" si="30"/>
        <v>Type 11 300 65 13</v>
      </c>
      <c r="B375" s="103" t="str">
        <f t="shared" si="32"/>
        <v>Type 11 300</v>
      </c>
      <c r="C375" s="99">
        <v>65</v>
      </c>
      <c r="D375" s="99">
        <f t="shared" si="34"/>
        <v>13</v>
      </c>
      <c r="E375" s="100">
        <f t="shared" si="31"/>
        <v>2.0200000000000014</v>
      </c>
      <c r="G375" s="108"/>
      <c r="H375" s="109"/>
      <c r="I375" s="109"/>
      <c r="J375" s="109"/>
      <c r="K375" s="105">
        <f>K374+J362</f>
        <v>2.0200000000000014</v>
      </c>
      <c r="L375" s="96"/>
    </row>
    <row r="376" spans="1:12" hidden="1" outlineLevel="1" x14ac:dyDescent="0.25">
      <c r="A376" s="98" t="str">
        <f t="shared" si="30"/>
        <v>Type 11 300 66 13</v>
      </c>
      <c r="B376" s="103" t="str">
        <f t="shared" si="32"/>
        <v>Type 11 300</v>
      </c>
      <c r="C376" s="99">
        <v>66</v>
      </c>
      <c r="D376" s="99">
        <f t="shared" si="34"/>
        <v>13</v>
      </c>
      <c r="E376" s="100">
        <f t="shared" si="31"/>
        <v>2.0680000000000014</v>
      </c>
      <c r="G376" s="108"/>
      <c r="H376" s="109"/>
      <c r="I376" s="109"/>
      <c r="J376" s="109"/>
      <c r="K376" s="105">
        <f>K375+J362</f>
        <v>2.0680000000000014</v>
      </c>
      <c r="L376" s="96"/>
    </row>
    <row r="377" spans="1:12" hidden="1" outlineLevel="1" x14ac:dyDescent="0.25">
      <c r="A377" s="98" t="str">
        <f t="shared" si="30"/>
        <v>Type 11 300 67 13</v>
      </c>
      <c r="B377" s="103" t="str">
        <f t="shared" si="32"/>
        <v>Type 11 300</v>
      </c>
      <c r="C377" s="99">
        <v>67</v>
      </c>
      <c r="D377" s="99">
        <f t="shared" si="34"/>
        <v>13</v>
      </c>
      <c r="E377" s="100">
        <f t="shared" si="31"/>
        <v>2.1160000000000014</v>
      </c>
      <c r="G377" s="108"/>
      <c r="H377" s="109"/>
      <c r="I377" s="109"/>
      <c r="J377" s="109"/>
      <c r="K377" s="105">
        <f>K376+J362</f>
        <v>2.1160000000000014</v>
      </c>
      <c r="L377" s="96"/>
    </row>
    <row r="378" spans="1:12" hidden="1" outlineLevel="1" x14ac:dyDescent="0.25">
      <c r="A378" s="98" t="str">
        <f t="shared" si="30"/>
        <v>Type 11 300 68 13</v>
      </c>
      <c r="B378" s="103" t="str">
        <f t="shared" si="32"/>
        <v>Type 11 300</v>
      </c>
      <c r="C378" s="99">
        <v>68</v>
      </c>
      <c r="D378" s="99">
        <f t="shared" si="34"/>
        <v>13</v>
      </c>
      <c r="E378" s="100">
        <f t="shared" si="31"/>
        <v>2.1640000000000015</v>
      </c>
      <c r="G378" s="108"/>
      <c r="H378" s="109"/>
      <c r="I378" s="109"/>
      <c r="J378" s="109"/>
      <c r="K378" s="105">
        <f>K377+J362</f>
        <v>2.1640000000000015</v>
      </c>
      <c r="L378" s="96"/>
    </row>
    <row r="379" spans="1:12" hidden="1" outlineLevel="1" x14ac:dyDescent="0.25">
      <c r="A379" s="98" t="str">
        <f t="shared" si="30"/>
        <v>Type 11 300 69 13</v>
      </c>
      <c r="B379" s="103" t="str">
        <f t="shared" si="32"/>
        <v>Type 11 300</v>
      </c>
      <c r="C379" s="99">
        <v>69</v>
      </c>
      <c r="D379" s="99">
        <f t="shared" si="34"/>
        <v>13</v>
      </c>
      <c r="E379" s="100">
        <f t="shared" si="31"/>
        <v>2.2120000000000015</v>
      </c>
      <c r="G379" s="108"/>
      <c r="H379" s="109"/>
      <c r="I379" s="109"/>
      <c r="J379" s="109"/>
      <c r="K379" s="105">
        <f>K378+J362</f>
        <v>2.2120000000000015</v>
      </c>
      <c r="L379" s="96"/>
    </row>
    <row r="380" spans="1:12" hidden="1" outlineLevel="1" x14ac:dyDescent="0.25">
      <c r="A380" s="98" t="str">
        <f t="shared" si="30"/>
        <v>Type 11 300 70 13</v>
      </c>
      <c r="B380" s="103" t="str">
        <f t="shared" si="32"/>
        <v>Type 11 300</v>
      </c>
      <c r="C380" s="99">
        <v>70</v>
      </c>
      <c r="D380" s="99">
        <f t="shared" si="34"/>
        <v>13</v>
      </c>
      <c r="E380" s="100">
        <f t="shared" si="31"/>
        <v>2.2600000000000016</v>
      </c>
      <c r="G380" s="108"/>
      <c r="H380" s="109"/>
      <c r="I380" s="109"/>
      <c r="J380" s="109"/>
      <c r="K380" s="105">
        <f>K379+J362</f>
        <v>2.2600000000000016</v>
      </c>
      <c r="L380" s="96"/>
    </row>
    <row r="381" spans="1:12" hidden="1" outlineLevel="1" x14ac:dyDescent="0.25">
      <c r="A381" s="98" t="str">
        <f t="shared" si="30"/>
        <v>Type 11 300 71 13</v>
      </c>
      <c r="B381" s="103" t="str">
        <f t="shared" si="32"/>
        <v>Type 11 300</v>
      </c>
      <c r="C381" s="99">
        <v>71</v>
      </c>
      <c r="D381" s="99">
        <f t="shared" si="34"/>
        <v>13</v>
      </c>
      <c r="E381" s="100">
        <f t="shared" si="31"/>
        <v>2.3080000000000016</v>
      </c>
      <c r="G381" s="108"/>
      <c r="H381" s="109"/>
      <c r="I381" s="109"/>
      <c r="J381" s="109"/>
      <c r="K381" s="105">
        <f>K380+J362</f>
        <v>2.3080000000000016</v>
      </c>
      <c r="L381" s="96"/>
    </row>
    <row r="382" spans="1:12" hidden="1" outlineLevel="1" x14ac:dyDescent="0.25">
      <c r="A382" s="98" t="str">
        <f t="shared" si="30"/>
        <v>Type 11 300 72 13</v>
      </c>
      <c r="B382" s="103" t="str">
        <f t="shared" si="32"/>
        <v>Type 11 300</v>
      </c>
      <c r="C382" s="99">
        <v>72</v>
      </c>
      <c r="D382" s="99">
        <f t="shared" si="34"/>
        <v>13</v>
      </c>
      <c r="E382" s="100">
        <f t="shared" si="31"/>
        <v>2.3560000000000016</v>
      </c>
      <c r="G382" s="108"/>
      <c r="H382" s="109"/>
      <c r="I382" s="109"/>
      <c r="J382" s="109"/>
      <c r="K382" s="105">
        <f>K381+J362</f>
        <v>2.3560000000000016</v>
      </c>
      <c r="L382" s="96"/>
    </row>
    <row r="383" spans="1:12" hidden="1" outlineLevel="1" x14ac:dyDescent="0.25">
      <c r="A383" s="98" t="str">
        <f t="shared" si="30"/>
        <v>Type 11 300 73 13</v>
      </c>
      <c r="B383" s="103" t="str">
        <f t="shared" si="32"/>
        <v>Type 11 300</v>
      </c>
      <c r="C383" s="99">
        <v>73</v>
      </c>
      <c r="D383" s="99">
        <f t="shared" si="34"/>
        <v>13</v>
      </c>
      <c r="E383" s="100">
        <f t="shared" si="31"/>
        <v>2.4040000000000017</v>
      </c>
      <c r="G383" s="108"/>
      <c r="H383" s="109"/>
      <c r="I383" s="109"/>
      <c r="J383" s="109"/>
      <c r="K383" s="105">
        <f>K382+J362</f>
        <v>2.4040000000000017</v>
      </c>
      <c r="L383" s="96"/>
    </row>
    <row r="384" spans="1:12" hidden="1" outlineLevel="1" x14ac:dyDescent="0.25">
      <c r="A384" s="98" t="str">
        <f t="shared" si="30"/>
        <v>Type 11 300 74 13</v>
      </c>
      <c r="B384" s="103" t="str">
        <f t="shared" si="32"/>
        <v>Type 11 300</v>
      </c>
      <c r="C384" s="99">
        <v>74</v>
      </c>
      <c r="D384" s="99">
        <f t="shared" si="34"/>
        <v>13</v>
      </c>
      <c r="E384" s="100">
        <f t="shared" si="31"/>
        <v>2.4520000000000017</v>
      </c>
      <c r="G384" s="108"/>
      <c r="H384" s="109"/>
      <c r="I384" s="109"/>
      <c r="J384" s="109"/>
      <c r="K384" s="105">
        <f>K383+J362</f>
        <v>2.4520000000000017</v>
      </c>
      <c r="L384" s="96"/>
    </row>
    <row r="385" spans="1:12" hidden="1" outlineLevel="1" x14ac:dyDescent="0.25">
      <c r="A385" s="98" t="str">
        <f t="shared" si="30"/>
        <v>Type 11 300 75 13</v>
      </c>
      <c r="B385" s="103" t="str">
        <f t="shared" si="32"/>
        <v>Type 11 300</v>
      </c>
      <c r="C385" s="99">
        <v>75</v>
      </c>
      <c r="D385" s="99">
        <f t="shared" si="34"/>
        <v>13</v>
      </c>
      <c r="E385" s="100">
        <f t="shared" si="31"/>
        <v>2.5000000000000018</v>
      </c>
      <c r="G385" s="108"/>
      <c r="H385" s="109"/>
      <c r="I385" s="109"/>
      <c r="J385" s="109"/>
      <c r="K385" s="105">
        <f>K384+J362</f>
        <v>2.5000000000000018</v>
      </c>
      <c r="L385" s="96"/>
    </row>
    <row r="386" spans="1:12" hidden="1" outlineLevel="1" x14ac:dyDescent="0.25">
      <c r="A386" s="98" t="str">
        <f t="shared" si="30"/>
        <v>Type 11 300 76 13</v>
      </c>
      <c r="B386" s="103" t="str">
        <f t="shared" si="32"/>
        <v>Type 11 300</v>
      </c>
      <c r="C386" s="99">
        <v>76</v>
      </c>
      <c r="D386" s="99">
        <f t="shared" si="34"/>
        <v>13</v>
      </c>
      <c r="E386" s="100">
        <f t="shared" si="31"/>
        <v>2.5480000000000018</v>
      </c>
      <c r="G386" s="108"/>
      <c r="H386" s="109"/>
      <c r="I386" s="109"/>
      <c r="J386" s="109"/>
      <c r="K386" s="105">
        <f>K385+J362</f>
        <v>2.5480000000000018</v>
      </c>
      <c r="L386" s="96"/>
    </row>
    <row r="387" spans="1:12" hidden="1" outlineLevel="1" x14ac:dyDescent="0.25">
      <c r="A387" s="98" t="str">
        <f t="shared" ref="A387:A450" si="35">CONCATENATE(B387," ",C387," ",D387)</f>
        <v>Type 11 300 77 13</v>
      </c>
      <c r="B387" s="103" t="str">
        <f t="shared" si="32"/>
        <v>Type 11 300</v>
      </c>
      <c r="C387" s="99">
        <v>77</v>
      </c>
      <c r="D387" s="99">
        <f t="shared" si="34"/>
        <v>13</v>
      </c>
      <c r="E387" s="100">
        <f t="shared" ref="E387:E450" si="36">K387</f>
        <v>2.5960000000000019</v>
      </c>
      <c r="G387" s="108"/>
      <c r="H387" s="109"/>
      <c r="I387" s="109"/>
      <c r="J387" s="109"/>
      <c r="K387" s="105">
        <f>K386+J362</f>
        <v>2.5960000000000019</v>
      </c>
      <c r="L387" s="96"/>
    </row>
    <row r="388" spans="1:12" hidden="1" outlineLevel="1" x14ac:dyDescent="0.25">
      <c r="A388" s="98" t="str">
        <f t="shared" si="35"/>
        <v>Type 11 300 78 13</v>
      </c>
      <c r="B388" s="103" t="str">
        <f t="shared" ref="B388:B451" si="37">B387</f>
        <v>Type 11 300</v>
      </c>
      <c r="C388" s="99">
        <v>78</v>
      </c>
      <c r="D388" s="99">
        <f t="shared" si="34"/>
        <v>13</v>
      </c>
      <c r="E388" s="100">
        <f t="shared" si="36"/>
        <v>2.6440000000000019</v>
      </c>
      <c r="G388" s="108"/>
      <c r="H388" s="109"/>
      <c r="I388" s="109"/>
      <c r="J388" s="109"/>
      <c r="K388" s="105">
        <f>K387+J362</f>
        <v>2.6440000000000019</v>
      </c>
      <c r="L388" s="96"/>
    </row>
    <row r="389" spans="1:12" hidden="1" outlineLevel="1" x14ac:dyDescent="0.25">
      <c r="A389" s="98" t="str">
        <f t="shared" si="35"/>
        <v>Type 11 300 79 13</v>
      </c>
      <c r="B389" s="103" t="str">
        <f t="shared" si="37"/>
        <v>Type 11 300</v>
      </c>
      <c r="C389" s="99">
        <v>79</v>
      </c>
      <c r="D389" s="99">
        <f t="shared" si="34"/>
        <v>13</v>
      </c>
      <c r="E389" s="100">
        <f t="shared" si="36"/>
        <v>2.6920000000000019</v>
      </c>
      <c r="G389" s="108"/>
      <c r="H389" s="109"/>
      <c r="I389" s="109"/>
      <c r="J389" s="109"/>
      <c r="K389" s="105">
        <f>K388+J362</f>
        <v>2.6920000000000019</v>
      </c>
      <c r="L389" s="96"/>
    </row>
    <row r="390" spans="1:12" hidden="1" outlineLevel="1" x14ac:dyDescent="0.25">
      <c r="A390" s="98" t="str">
        <f t="shared" si="35"/>
        <v>Type 11 300 80 13</v>
      </c>
      <c r="B390" s="103" t="str">
        <f t="shared" si="37"/>
        <v>Type 11 300</v>
      </c>
      <c r="C390" s="99">
        <v>80</v>
      </c>
      <c r="D390" s="99">
        <f t="shared" si="34"/>
        <v>13</v>
      </c>
      <c r="E390" s="100">
        <f t="shared" si="36"/>
        <v>2.740000000000002</v>
      </c>
      <c r="G390" s="108"/>
      <c r="H390" s="109"/>
      <c r="I390" s="109"/>
      <c r="J390" s="109"/>
      <c r="K390" s="105">
        <f>K389+J362</f>
        <v>2.740000000000002</v>
      </c>
      <c r="L390" s="96"/>
    </row>
    <row r="391" spans="1:12" hidden="1" outlineLevel="1" x14ac:dyDescent="0.25">
      <c r="A391" s="98" t="str">
        <f t="shared" si="35"/>
        <v>Type 11 300 81 13</v>
      </c>
      <c r="B391" s="103" t="str">
        <f t="shared" si="37"/>
        <v>Type 11 300</v>
      </c>
      <c r="C391" s="99">
        <v>81</v>
      </c>
      <c r="D391" s="99">
        <f t="shared" si="34"/>
        <v>13</v>
      </c>
      <c r="E391" s="100">
        <f t="shared" si="36"/>
        <v>2.788000000000002</v>
      </c>
      <c r="G391" s="108"/>
      <c r="H391" s="109"/>
      <c r="I391" s="109"/>
      <c r="J391" s="109"/>
      <c r="K391" s="105">
        <f>K390+J362</f>
        <v>2.788000000000002</v>
      </c>
      <c r="L391" s="96"/>
    </row>
    <row r="392" spans="1:12" hidden="1" outlineLevel="1" x14ac:dyDescent="0.25">
      <c r="A392" s="98" t="str">
        <f t="shared" si="35"/>
        <v>Type 11 300 82 13</v>
      </c>
      <c r="B392" s="103" t="str">
        <f t="shared" si="37"/>
        <v>Type 11 300</v>
      </c>
      <c r="C392" s="99">
        <v>82</v>
      </c>
      <c r="D392" s="99">
        <f t="shared" si="34"/>
        <v>13</v>
      </c>
      <c r="E392" s="100">
        <f t="shared" si="36"/>
        <v>2.8360000000000021</v>
      </c>
      <c r="G392" s="108"/>
      <c r="H392" s="109"/>
      <c r="I392" s="109"/>
      <c r="J392" s="109"/>
      <c r="K392" s="105">
        <f>K391+J362</f>
        <v>2.8360000000000021</v>
      </c>
      <c r="L392" s="96"/>
    </row>
    <row r="393" spans="1:12" hidden="1" outlineLevel="1" x14ac:dyDescent="0.25">
      <c r="A393" s="98" t="str">
        <f t="shared" si="35"/>
        <v>Type 11 300 83 13</v>
      </c>
      <c r="B393" s="103" t="str">
        <f t="shared" si="37"/>
        <v>Type 11 300</v>
      </c>
      <c r="C393" s="99">
        <v>83</v>
      </c>
      <c r="D393" s="99">
        <f t="shared" ref="D393:D410" si="38">D392</f>
        <v>13</v>
      </c>
      <c r="E393" s="100">
        <f t="shared" si="36"/>
        <v>2.8840000000000021</v>
      </c>
      <c r="G393" s="108"/>
      <c r="H393" s="109"/>
      <c r="I393" s="109"/>
      <c r="J393" s="109"/>
      <c r="K393" s="105">
        <f>K392+J362</f>
        <v>2.8840000000000021</v>
      </c>
      <c r="L393" s="96"/>
    </row>
    <row r="394" spans="1:12" hidden="1" outlineLevel="1" x14ac:dyDescent="0.25">
      <c r="A394" s="98" t="str">
        <f t="shared" si="35"/>
        <v>Type 11 300 84 13</v>
      </c>
      <c r="B394" s="103" t="str">
        <f t="shared" si="37"/>
        <v>Type 11 300</v>
      </c>
      <c r="C394" s="99">
        <v>84</v>
      </c>
      <c r="D394" s="99">
        <f t="shared" si="38"/>
        <v>13</v>
      </c>
      <c r="E394" s="100">
        <f t="shared" si="36"/>
        <v>2.9320000000000022</v>
      </c>
      <c r="G394" s="108"/>
      <c r="H394" s="109"/>
      <c r="I394" s="109"/>
      <c r="J394" s="109"/>
      <c r="K394" s="105">
        <f>K393+J362</f>
        <v>2.9320000000000022</v>
      </c>
      <c r="L394" s="96"/>
    </row>
    <row r="395" spans="1:12" hidden="1" outlineLevel="1" x14ac:dyDescent="0.25">
      <c r="A395" s="98" t="str">
        <f t="shared" si="35"/>
        <v>Type 11 300 85 13</v>
      </c>
      <c r="B395" s="103" t="str">
        <f t="shared" si="37"/>
        <v>Type 11 300</v>
      </c>
      <c r="C395" s="99">
        <v>85</v>
      </c>
      <c r="D395" s="99">
        <f t="shared" si="38"/>
        <v>13</v>
      </c>
      <c r="E395" s="100">
        <f t="shared" si="36"/>
        <v>2.9800000000000022</v>
      </c>
      <c r="G395" s="108"/>
      <c r="H395" s="109"/>
      <c r="I395" s="109"/>
      <c r="J395" s="109"/>
      <c r="K395" s="105">
        <f>K394+J362</f>
        <v>2.9800000000000022</v>
      </c>
      <c r="L395" s="96"/>
    </row>
    <row r="396" spans="1:12" hidden="1" outlineLevel="1" x14ac:dyDescent="0.25">
      <c r="A396" s="98" t="str">
        <f t="shared" si="35"/>
        <v>Type 11 300 86 13</v>
      </c>
      <c r="B396" s="103" t="str">
        <f t="shared" si="37"/>
        <v>Type 11 300</v>
      </c>
      <c r="C396" s="99">
        <v>86</v>
      </c>
      <c r="D396" s="99">
        <f t="shared" si="38"/>
        <v>13</v>
      </c>
      <c r="E396" s="100">
        <f t="shared" si="36"/>
        <v>3.0280000000000022</v>
      </c>
      <c r="G396" s="108"/>
      <c r="H396" s="109"/>
      <c r="I396" s="109"/>
      <c r="J396" s="109"/>
      <c r="K396" s="105">
        <f>K395+J362</f>
        <v>3.0280000000000022</v>
      </c>
      <c r="L396" s="96"/>
    </row>
    <row r="397" spans="1:12" hidden="1" outlineLevel="1" x14ac:dyDescent="0.25">
      <c r="A397" s="98" t="str">
        <f t="shared" si="35"/>
        <v>Type 11 300 87 13</v>
      </c>
      <c r="B397" s="103" t="str">
        <f t="shared" si="37"/>
        <v>Type 11 300</v>
      </c>
      <c r="C397" s="99">
        <v>87</v>
      </c>
      <c r="D397" s="99">
        <f t="shared" si="38"/>
        <v>13</v>
      </c>
      <c r="E397" s="100">
        <f t="shared" si="36"/>
        <v>3.0760000000000023</v>
      </c>
      <c r="G397" s="108"/>
      <c r="H397" s="109"/>
      <c r="I397" s="109"/>
      <c r="J397" s="109"/>
      <c r="K397" s="105">
        <f>K396+J362</f>
        <v>3.0760000000000023</v>
      </c>
      <c r="L397" s="96"/>
    </row>
    <row r="398" spans="1:12" hidden="1" outlineLevel="1" x14ac:dyDescent="0.25">
      <c r="A398" s="98" t="str">
        <f t="shared" si="35"/>
        <v>Type 11 300 88 13</v>
      </c>
      <c r="B398" s="103" t="str">
        <f t="shared" si="37"/>
        <v>Type 11 300</v>
      </c>
      <c r="C398" s="99">
        <v>88</v>
      </c>
      <c r="D398" s="99">
        <f t="shared" si="38"/>
        <v>13</v>
      </c>
      <c r="E398" s="100">
        <f t="shared" si="36"/>
        <v>3.1240000000000023</v>
      </c>
      <c r="G398" s="108"/>
      <c r="H398" s="109"/>
      <c r="I398" s="109"/>
      <c r="J398" s="109"/>
      <c r="K398" s="105">
        <f>K397+J362</f>
        <v>3.1240000000000023</v>
      </c>
      <c r="L398" s="96"/>
    </row>
    <row r="399" spans="1:12" hidden="1" outlineLevel="1" x14ac:dyDescent="0.25">
      <c r="A399" s="98" t="str">
        <f t="shared" si="35"/>
        <v>Type 11 300 89 13</v>
      </c>
      <c r="B399" s="103" t="str">
        <f t="shared" si="37"/>
        <v>Type 11 300</v>
      </c>
      <c r="C399" s="99">
        <v>89</v>
      </c>
      <c r="D399" s="99">
        <f t="shared" si="38"/>
        <v>13</v>
      </c>
      <c r="E399" s="100">
        <f t="shared" si="36"/>
        <v>3.1720000000000024</v>
      </c>
      <c r="G399" s="108"/>
      <c r="H399" s="109"/>
      <c r="I399" s="109"/>
      <c r="J399" s="109"/>
      <c r="K399" s="105">
        <f>K398+J362</f>
        <v>3.1720000000000024</v>
      </c>
      <c r="L399" s="96"/>
    </row>
    <row r="400" spans="1:12" hidden="1" outlineLevel="1" x14ac:dyDescent="0.25">
      <c r="A400" s="98" t="str">
        <f t="shared" si="35"/>
        <v>Type 11 300 90 13</v>
      </c>
      <c r="B400" s="103" t="str">
        <f t="shared" si="37"/>
        <v>Type 11 300</v>
      </c>
      <c r="C400" s="99">
        <v>90</v>
      </c>
      <c r="D400" s="99">
        <f t="shared" si="38"/>
        <v>13</v>
      </c>
      <c r="E400" s="100">
        <f t="shared" si="36"/>
        <v>3.2200000000000024</v>
      </c>
      <c r="G400" s="108"/>
      <c r="H400" s="109"/>
      <c r="I400" s="109"/>
      <c r="J400" s="109"/>
      <c r="K400" s="105">
        <f>K399+J362</f>
        <v>3.2200000000000024</v>
      </c>
      <c r="L400" s="96"/>
    </row>
    <row r="401" spans="1:12" hidden="1" outlineLevel="1" x14ac:dyDescent="0.25">
      <c r="A401" s="98" t="str">
        <f t="shared" si="35"/>
        <v>Type 11 300 91 13</v>
      </c>
      <c r="B401" s="103" t="str">
        <f t="shared" si="37"/>
        <v>Type 11 300</v>
      </c>
      <c r="C401" s="99">
        <v>91</v>
      </c>
      <c r="D401" s="99">
        <f t="shared" si="38"/>
        <v>13</v>
      </c>
      <c r="E401" s="100">
        <f t="shared" si="36"/>
        <v>3.2680000000000025</v>
      </c>
      <c r="G401" s="108"/>
      <c r="H401" s="109"/>
      <c r="I401" s="109"/>
      <c r="J401" s="109"/>
      <c r="K401" s="105">
        <f>K400+J362</f>
        <v>3.2680000000000025</v>
      </c>
      <c r="L401" s="96"/>
    </row>
    <row r="402" spans="1:12" hidden="1" outlineLevel="1" x14ac:dyDescent="0.25">
      <c r="A402" s="98" t="str">
        <f t="shared" si="35"/>
        <v>Type 11 300 92 13</v>
      </c>
      <c r="B402" s="103" t="str">
        <f t="shared" si="37"/>
        <v>Type 11 300</v>
      </c>
      <c r="C402" s="99">
        <v>92</v>
      </c>
      <c r="D402" s="99">
        <f t="shared" si="38"/>
        <v>13</v>
      </c>
      <c r="E402" s="100">
        <f t="shared" si="36"/>
        <v>3.3160000000000025</v>
      </c>
      <c r="G402" s="108"/>
      <c r="H402" s="109"/>
      <c r="I402" s="109"/>
      <c r="J402" s="109"/>
      <c r="K402" s="105">
        <f>K401+J362</f>
        <v>3.3160000000000025</v>
      </c>
      <c r="L402" s="96"/>
    </row>
    <row r="403" spans="1:12" hidden="1" outlineLevel="1" x14ac:dyDescent="0.25">
      <c r="A403" s="98" t="str">
        <f t="shared" si="35"/>
        <v>Type 11 300 93 13</v>
      </c>
      <c r="B403" s="103" t="str">
        <f t="shared" si="37"/>
        <v>Type 11 300</v>
      </c>
      <c r="C403" s="99">
        <v>93</v>
      </c>
      <c r="D403" s="99">
        <f t="shared" si="38"/>
        <v>13</v>
      </c>
      <c r="E403" s="100">
        <f t="shared" si="36"/>
        <v>3.3640000000000025</v>
      </c>
      <c r="G403" s="108"/>
      <c r="H403" s="109"/>
      <c r="I403" s="109"/>
      <c r="J403" s="109"/>
      <c r="K403" s="105">
        <f>K402+J362</f>
        <v>3.3640000000000025</v>
      </c>
      <c r="L403" s="96"/>
    </row>
    <row r="404" spans="1:12" hidden="1" outlineLevel="1" x14ac:dyDescent="0.25">
      <c r="A404" s="98" t="str">
        <f t="shared" si="35"/>
        <v>Type 11 300 94 13</v>
      </c>
      <c r="B404" s="103" t="str">
        <f t="shared" si="37"/>
        <v>Type 11 300</v>
      </c>
      <c r="C404" s="99">
        <v>94</v>
      </c>
      <c r="D404" s="99">
        <f t="shared" si="38"/>
        <v>13</v>
      </c>
      <c r="E404" s="100">
        <f t="shared" si="36"/>
        <v>3.4120000000000026</v>
      </c>
      <c r="G404" s="108"/>
      <c r="H404" s="109"/>
      <c r="I404" s="109"/>
      <c r="J404" s="109"/>
      <c r="K404" s="105">
        <f>K403+J362</f>
        <v>3.4120000000000026</v>
      </c>
      <c r="L404" s="96"/>
    </row>
    <row r="405" spans="1:12" hidden="1" outlineLevel="1" x14ac:dyDescent="0.25">
      <c r="A405" s="98" t="str">
        <f t="shared" si="35"/>
        <v>Type 11 300 95 13</v>
      </c>
      <c r="B405" s="103" t="str">
        <f t="shared" si="37"/>
        <v>Type 11 300</v>
      </c>
      <c r="C405" s="99">
        <v>95</v>
      </c>
      <c r="D405" s="99">
        <f t="shared" si="38"/>
        <v>13</v>
      </c>
      <c r="E405" s="100">
        <f t="shared" si="36"/>
        <v>3.4600000000000026</v>
      </c>
      <c r="G405" s="108"/>
      <c r="H405" s="109"/>
      <c r="I405" s="109"/>
      <c r="J405" s="109"/>
      <c r="K405" s="105">
        <f>K404+J362</f>
        <v>3.4600000000000026</v>
      </c>
      <c r="L405" s="96"/>
    </row>
    <row r="406" spans="1:12" hidden="1" outlineLevel="1" x14ac:dyDescent="0.25">
      <c r="A406" s="98" t="str">
        <f t="shared" si="35"/>
        <v>Type 11 300 96 13</v>
      </c>
      <c r="B406" s="103" t="str">
        <f t="shared" si="37"/>
        <v>Type 11 300</v>
      </c>
      <c r="C406" s="99">
        <v>96</v>
      </c>
      <c r="D406" s="99">
        <f t="shared" si="38"/>
        <v>13</v>
      </c>
      <c r="E406" s="100">
        <f t="shared" si="36"/>
        <v>3.5080000000000027</v>
      </c>
      <c r="G406" s="108"/>
      <c r="H406" s="109"/>
      <c r="I406" s="109"/>
      <c r="J406" s="109"/>
      <c r="K406" s="105">
        <f>K405+J362</f>
        <v>3.5080000000000027</v>
      </c>
      <c r="L406" s="96"/>
    </row>
    <row r="407" spans="1:12" hidden="1" outlineLevel="1" x14ac:dyDescent="0.25">
      <c r="A407" s="98" t="str">
        <f t="shared" si="35"/>
        <v>Type 11 300 97 13</v>
      </c>
      <c r="B407" s="103" t="str">
        <f t="shared" si="37"/>
        <v>Type 11 300</v>
      </c>
      <c r="C407" s="99">
        <v>97</v>
      </c>
      <c r="D407" s="99">
        <f t="shared" si="38"/>
        <v>13</v>
      </c>
      <c r="E407" s="100">
        <f t="shared" si="36"/>
        <v>3.5560000000000027</v>
      </c>
      <c r="G407" s="108"/>
      <c r="H407" s="109"/>
      <c r="I407" s="109"/>
      <c r="J407" s="109"/>
      <c r="K407" s="105">
        <f>K406+J362</f>
        <v>3.5560000000000027</v>
      </c>
      <c r="L407" s="96"/>
    </row>
    <row r="408" spans="1:12" hidden="1" outlineLevel="1" x14ac:dyDescent="0.25">
      <c r="A408" s="98" t="str">
        <f t="shared" si="35"/>
        <v>Type 11 300 98 13</v>
      </c>
      <c r="B408" s="103" t="str">
        <f t="shared" si="37"/>
        <v>Type 11 300</v>
      </c>
      <c r="C408" s="99">
        <v>98</v>
      </c>
      <c r="D408" s="99">
        <f t="shared" si="38"/>
        <v>13</v>
      </c>
      <c r="E408" s="100">
        <f t="shared" si="36"/>
        <v>3.6040000000000028</v>
      </c>
      <c r="G408" s="108"/>
      <c r="H408" s="109"/>
      <c r="I408" s="109"/>
      <c r="J408" s="109"/>
      <c r="K408" s="105">
        <f>K407+J362</f>
        <v>3.6040000000000028</v>
      </c>
      <c r="L408" s="96"/>
    </row>
    <row r="409" spans="1:12" hidden="1" outlineLevel="1" x14ac:dyDescent="0.25">
      <c r="A409" s="98" t="str">
        <f t="shared" si="35"/>
        <v>Type 11 300 99 13</v>
      </c>
      <c r="B409" s="103" t="str">
        <f t="shared" si="37"/>
        <v>Type 11 300</v>
      </c>
      <c r="C409" s="99">
        <v>99</v>
      </c>
      <c r="D409" s="99">
        <f t="shared" si="38"/>
        <v>13</v>
      </c>
      <c r="E409" s="100">
        <f t="shared" si="36"/>
        <v>3.6520000000000028</v>
      </c>
      <c r="G409" s="108"/>
      <c r="H409" s="109"/>
      <c r="I409" s="109"/>
      <c r="J409" s="109"/>
      <c r="K409" s="105">
        <f>K408+J362</f>
        <v>3.6520000000000028</v>
      </c>
      <c r="L409" s="96"/>
    </row>
    <row r="410" spans="1:12" hidden="1" outlineLevel="1" x14ac:dyDescent="0.25">
      <c r="A410" s="110" t="str">
        <f t="shared" si="35"/>
        <v>Type 11 300 100 13</v>
      </c>
      <c r="B410" s="111" t="str">
        <f t="shared" si="37"/>
        <v>Type 11 300</v>
      </c>
      <c r="C410" s="112">
        <v>100</v>
      </c>
      <c r="D410" s="112">
        <f t="shared" si="38"/>
        <v>13</v>
      </c>
      <c r="E410" s="113">
        <f t="shared" si="36"/>
        <v>3.7000000000000028</v>
      </c>
      <c r="G410" s="114"/>
      <c r="H410" s="115"/>
      <c r="I410" s="115"/>
      <c r="J410" s="115"/>
      <c r="K410" s="116">
        <f>K409+J362</f>
        <v>3.7000000000000028</v>
      </c>
      <c r="L410" s="96"/>
    </row>
    <row r="411" spans="1:12" hidden="1" outlineLevel="1" x14ac:dyDescent="0.25">
      <c r="A411" s="98" t="str">
        <f t="shared" si="35"/>
        <v>Type 11 300 50 12</v>
      </c>
      <c r="B411" s="117" t="str">
        <f t="shared" si="37"/>
        <v>Type 11 300</v>
      </c>
      <c r="C411" s="99">
        <v>50</v>
      </c>
      <c r="D411" s="99">
        <f>W4</f>
        <v>12</v>
      </c>
      <c r="E411" s="100">
        <f t="shared" si="36"/>
        <v>3.3000000000000007</v>
      </c>
      <c r="G411" s="99">
        <f>W5</f>
        <v>3.3000000000000007</v>
      </c>
      <c r="H411" s="101"/>
      <c r="I411" s="101"/>
      <c r="J411" s="101"/>
      <c r="K411" s="102">
        <f>G411</f>
        <v>3.3000000000000007</v>
      </c>
      <c r="L411" s="96"/>
    </row>
    <row r="412" spans="1:12" hidden="1" outlineLevel="1" x14ac:dyDescent="0.25">
      <c r="A412" s="98" t="str">
        <f t="shared" si="35"/>
        <v>Type 11 300 51 12</v>
      </c>
      <c r="B412" s="103" t="str">
        <f t="shared" si="37"/>
        <v>Type 11 300</v>
      </c>
      <c r="C412" s="99">
        <v>51</v>
      </c>
      <c r="D412" s="99">
        <f t="shared" ref="D412:D443" si="39">D411</f>
        <v>12</v>
      </c>
      <c r="E412" s="100">
        <f t="shared" si="36"/>
        <v>3.3480000000000008</v>
      </c>
      <c r="G412" s="104"/>
      <c r="H412" s="59"/>
      <c r="I412" s="59"/>
      <c r="J412" s="59"/>
      <c r="K412" s="105">
        <f>K411+J413</f>
        <v>3.3480000000000008</v>
      </c>
      <c r="L412" s="96"/>
    </row>
    <row r="413" spans="1:12" hidden="1" outlineLevel="1" x14ac:dyDescent="0.25">
      <c r="A413" s="98" t="str">
        <f t="shared" si="35"/>
        <v>Type 11 300 52 12</v>
      </c>
      <c r="B413" s="103" t="str">
        <f t="shared" si="37"/>
        <v>Type 11 300</v>
      </c>
      <c r="C413" s="99">
        <v>52</v>
      </c>
      <c r="D413" s="99">
        <f t="shared" si="39"/>
        <v>12</v>
      </c>
      <c r="E413" s="100">
        <f t="shared" si="36"/>
        <v>3.3960000000000008</v>
      </c>
      <c r="G413" s="99">
        <f>W6</f>
        <v>5.7000000000000011</v>
      </c>
      <c r="H413" s="59">
        <v>50</v>
      </c>
      <c r="I413" s="59">
        <f>G413-G411</f>
        <v>2.4000000000000004</v>
      </c>
      <c r="J413" s="59">
        <f>I413/H413</f>
        <v>4.8000000000000008E-2</v>
      </c>
      <c r="K413" s="105">
        <f>K412+J413</f>
        <v>3.3960000000000008</v>
      </c>
      <c r="L413" s="96"/>
    </row>
    <row r="414" spans="1:12" hidden="1" outlineLevel="1" x14ac:dyDescent="0.25">
      <c r="A414" s="98" t="str">
        <f t="shared" si="35"/>
        <v>Type 11 300 53 12</v>
      </c>
      <c r="B414" s="103" t="str">
        <f t="shared" si="37"/>
        <v>Type 11 300</v>
      </c>
      <c r="C414" s="99">
        <v>53</v>
      </c>
      <c r="D414" s="99">
        <f t="shared" si="39"/>
        <v>12</v>
      </c>
      <c r="E414" s="100">
        <f t="shared" si="36"/>
        <v>3.4440000000000008</v>
      </c>
      <c r="G414" s="108"/>
      <c r="H414" s="109"/>
      <c r="I414" s="109"/>
      <c r="J414" s="109"/>
      <c r="K414" s="105">
        <f>K413+J413</f>
        <v>3.4440000000000008</v>
      </c>
      <c r="L414" s="96"/>
    </row>
    <row r="415" spans="1:12" hidden="1" outlineLevel="1" x14ac:dyDescent="0.25">
      <c r="A415" s="98" t="str">
        <f t="shared" si="35"/>
        <v>Type 11 300 54 12</v>
      </c>
      <c r="B415" s="103" t="str">
        <f t="shared" si="37"/>
        <v>Type 11 300</v>
      </c>
      <c r="C415" s="99">
        <v>54</v>
      </c>
      <c r="D415" s="99">
        <f t="shared" si="39"/>
        <v>12</v>
      </c>
      <c r="E415" s="100">
        <f t="shared" si="36"/>
        <v>3.4920000000000009</v>
      </c>
      <c r="G415" s="108"/>
      <c r="H415" s="109"/>
      <c r="I415" s="109"/>
      <c r="J415" s="109"/>
      <c r="K415" s="105">
        <f>K414+J413</f>
        <v>3.4920000000000009</v>
      </c>
      <c r="L415" s="96"/>
    </row>
    <row r="416" spans="1:12" hidden="1" outlineLevel="1" x14ac:dyDescent="0.25">
      <c r="A416" s="98" t="str">
        <f t="shared" si="35"/>
        <v>Type 11 300 55 12</v>
      </c>
      <c r="B416" s="103" t="str">
        <f t="shared" si="37"/>
        <v>Type 11 300</v>
      </c>
      <c r="C416" s="99">
        <v>55</v>
      </c>
      <c r="D416" s="99">
        <f t="shared" si="39"/>
        <v>12</v>
      </c>
      <c r="E416" s="100">
        <f t="shared" si="36"/>
        <v>3.5400000000000009</v>
      </c>
      <c r="G416" s="104"/>
      <c r="H416" s="59"/>
      <c r="I416" s="59"/>
      <c r="J416" s="59"/>
      <c r="K416" s="105">
        <f>K415+J413</f>
        <v>3.5400000000000009</v>
      </c>
      <c r="L416" s="96"/>
    </row>
    <row r="417" spans="1:12" hidden="1" outlineLevel="1" x14ac:dyDescent="0.25">
      <c r="A417" s="98" t="str">
        <f t="shared" si="35"/>
        <v>Type 11 300 56 12</v>
      </c>
      <c r="B417" s="103" t="str">
        <f t="shared" si="37"/>
        <v>Type 11 300</v>
      </c>
      <c r="C417" s="99">
        <v>56</v>
      </c>
      <c r="D417" s="99">
        <f t="shared" si="39"/>
        <v>12</v>
      </c>
      <c r="E417" s="100">
        <f t="shared" si="36"/>
        <v>3.588000000000001</v>
      </c>
      <c r="G417" s="104"/>
      <c r="H417" s="59"/>
      <c r="I417" s="59"/>
      <c r="J417" s="59"/>
      <c r="K417" s="105">
        <f>K416+J413</f>
        <v>3.588000000000001</v>
      </c>
      <c r="L417" s="96"/>
    </row>
    <row r="418" spans="1:12" hidden="1" outlineLevel="1" x14ac:dyDescent="0.25">
      <c r="A418" s="98" t="str">
        <f t="shared" si="35"/>
        <v>Type 11 300 57 12</v>
      </c>
      <c r="B418" s="103" t="str">
        <f t="shared" si="37"/>
        <v>Type 11 300</v>
      </c>
      <c r="C418" s="99">
        <v>57</v>
      </c>
      <c r="D418" s="99">
        <f t="shared" si="39"/>
        <v>12</v>
      </c>
      <c r="E418" s="100">
        <f t="shared" si="36"/>
        <v>3.636000000000001</v>
      </c>
      <c r="G418" s="104"/>
      <c r="H418" s="59"/>
      <c r="I418" s="59"/>
      <c r="J418" s="59"/>
      <c r="K418" s="105">
        <f>K417+J413</f>
        <v>3.636000000000001</v>
      </c>
      <c r="L418" s="96"/>
    </row>
    <row r="419" spans="1:12" hidden="1" outlineLevel="1" x14ac:dyDescent="0.25">
      <c r="A419" s="98" t="str">
        <f t="shared" si="35"/>
        <v>Type 11 300 58 12</v>
      </c>
      <c r="B419" s="103" t="str">
        <f t="shared" si="37"/>
        <v>Type 11 300</v>
      </c>
      <c r="C419" s="99">
        <v>58</v>
      </c>
      <c r="D419" s="99">
        <f t="shared" si="39"/>
        <v>12</v>
      </c>
      <c r="E419" s="100">
        <f t="shared" si="36"/>
        <v>3.6840000000000011</v>
      </c>
      <c r="G419" s="104"/>
      <c r="H419" s="59"/>
      <c r="I419" s="59"/>
      <c r="J419" s="59"/>
      <c r="K419" s="105">
        <f>K418+J413</f>
        <v>3.6840000000000011</v>
      </c>
      <c r="L419" s="96"/>
    </row>
    <row r="420" spans="1:12" hidden="1" outlineLevel="1" x14ac:dyDescent="0.25">
      <c r="A420" s="98" t="str">
        <f t="shared" si="35"/>
        <v>Type 11 300 59 12</v>
      </c>
      <c r="B420" s="103" t="str">
        <f t="shared" si="37"/>
        <v>Type 11 300</v>
      </c>
      <c r="C420" s="99">
        <v>59</v>
      </c>
      <c r="D420" s="99">
        <f t="shared" si="39"/>
        <v>12</v>
      </c>
      <c r="E420" s="100">
        <f t="shared" si="36"/>
        <v>3.7320000000000011</v>
      </c>
      <c r="G420" s="104"/>
      <c r="H420" s="59"/>
      <c r="I420" s="59"/>
      <c r="J420" s="59"/>
      <c r="K420" s="105">
        <f>K419+J413</f>
        <v>3.7320000000000011</v>
      </c>
      <c r="L420" s="96"/>
    </row>
    <row r="421" spans="1:12" hidden="1" outlineLevel="1" x14ac:dyDescent="0.25">
      <c r="A421" s="98" t="str">
        <f t="shared" si="35"/>
        <v>Type 11 300 60 12</v>
      </c>
      <c r="B421" s="103" t="str">
        <f t="shared" si="37"/>
        <v>Type 11 300</v>
      </c>
      <c r="C421" s="99">
        <v>60</v>
      </c>
      <c r="D421" s="99">
        <f t="shared" si="39"/>
        <v>12</v>
      </c>
      <c r="E421" s="100">
        <f t="shared" si="36"/>
        <v>3.7800000000000011</v>
      </c>
      <c r="G421" s="108"/>
      <c r="H421" s="59"/>
      <c r="I421" s="59"/>
      <c r="J421" s="59"/>
      <c r="K421" s="105">
        <f>K420+J413</f>
        <v>3.7800000000000011</v>
      </c>
      <c r="L421" s="96"/>
    </row>
    <row r="422" spans="1:12" hidden="1" outlineLevel="1" x14ac:dyDescent="0.25">
      <c r="A422" s="98" t="str">
        <f t="shared" si="35"/>
        <v>Type 11 300 61 12</v>
      </c>
      <c r="B422" s="103" t="str">
        <f t="shared" si="37"/>
        <v>Type 11 300</v>
      </c>
      <c r="C422" s="99">
        <v>61</v>
      </c>
      <c r="D422" s="99">
        <f t="shared" si="39"/>
        <v>12</v>
      </c>
      <c r="E422" s="100">
        <f t="shared" si="36"/>
        <v>3.8280000000000012</v>
      </c>
      <c r="G422" s="108"/>
      <c r="H422" s="109"/>
      <c r="I422" s="109"/>
      <c r="J422" s="109"/>
      <c r="K422" s="105">
        <f>K421+J413</f>
        <v>3.8280000000000012</v>
      </c>
      <c r="L422" s="96"/>
    </row>
    <row r="423" spans="1:12" hidden="1" outlineLevel="1" x14ac:dyDescent="0.25">
      <c r="A423" s="98" t="str">
        <f t="shared" si="35"/>
        <v>Type 11 300 62 12</v>
      </c>
      <c r="B423" s="103" t="str">
        <f t="shared" si="37"/>
        <v>Type 11 300</v>
      </c>
      <c r="C423" s="99">
        <v>62</v>
      </c>
      <c r="D423" s="99">
        <f t="shared" si="39"/>
        <v>12</v>
      </c>
      <c r="E423" s="100">
        <f t="shared" si="36"/>
        <v>3.8760000000000012</v>
      </c>
      <c r="G423" s="108"/>
      <c r="H423" s="109"/>
      <c r="I423" s="109"/>
      <c r="J423" s="109"/>
      <c r="K423" s="105">
        <f>K422+J413</f>
        <v>3.8760000000000012</v>
      </c>
      <c r="L423" s="96"/>
    </row>
    <row r="424" spans="1:12" hidden="1" outlineLevel="1" x14ac:dyDescent="0.25">
      <c r="A424" s="98" t="str">
        <f t="shared" si="35"/>
        <v>Type 11 300 63 12</v>
      </c>
      <c r="B424" s="103" t="str">
        <f t="shared" si="37"/>
        <v>Type 11 300</v>
      </c>
      <c r="C424" s="99">
        <v>63</v>
      </c>
      <c r="D424" s="99">
        <f t="shared" si="39"/>
        <v>12</v>
      </c>
      <c r="E424" s="100">
        <f t="shared" si="36"/>
        <v>3.9240000000000013</v>
      </c>
      <c r="G424" s="108"/>
      <c r="H424" s="109"/>
      <c r="I424" s="109"/>
      <c r="J424" s="109"/>
      <c r="K424" s="105">
        <f>K423+J413</f>
        <v>3.9240000000000013</v>
      </c>
      <c r="L424" s="96"/>
    </row>
    <row r="425" spans="1:12" hidden="1" outlineLevel="1" x14ac:dyDescent="0.25">
      <c r="A425" s="98" t="str">
        <f t="shared" si="35"/>
        <v>Type 11 300 64 12</v>
      </c>
      <c r="B425" s="103" t="str">
        <f t="shared" si="37"/>
        <v>Type 11 300</v>
      </c>
      <c r="C425" s="99">
        <v>64</v>
      </c>
      <c r="D425" s="99">
        <f t="shared" si="39"/>
        <v>12</v>
      </c>
      <c r="E425" s="100">
        <f t="shared" si="36"/>
        <v>3.9720000000000013</v>
      </c>
      <c r="G425" s="108"/>
      <c r="H425" s="109"/>
      <c r="I425" s="109"/>
      <c r="J425" s="109"/>
      <c r="K425" s="105">
        <f>K424+J413</f>
        <v>3.9720000000000013</v>
      </c>
      <c r="L425" s="96"/>
    </row>
    <row r="426" spans="1:12" hidden="1" outlineLevel="1" x14ac:dyDescent="0.25">
      <c r="A426" s="98" t="str">
        <f t="shared" si="35"/>
        <v>Type 11 300 65 12</v>
      </c>
      <c r="B426" s="103" t="str">
        <f t="shared" si="37"/>
        <v>Type 11 300</v>
      </c>
      <c r="C426" s="99">
        <v>65</v>
      </c>
      <c r="D426" s="99">
        <f t="shared" si="39"/>
        <v>12</v>
      </c>
      <c r="E426" s="100">
        <f t="shared" si="36"/>
        <v>4.0200000000000014</v>
      </c>
      <c r="G426" s="108"/>
      <c r="H426" s="109"/>
      <c r="I426" s="109"/>
      <c r="J426" s="109"/>
      <c r="K426" s="105">
        <f>K425+J413</f>
        <v>4.0200000000000014</v>
      </c>
      <c r="L426" s="96"/>
    </row>
    <row r="427" spans="1:12" hidden="1" outlineLevel="1" x14ac:dyDescent="0.25">
      <c r="A427" s="98" t="str">
        <f t="shared" si="35"/>
        <v>Type 11 300 66 12</v>
      </c>
      <c r="B427" s="103" t="str">
        <f t="shared" si="37"/>
        <v>Type 11 300</v>
      </c>
      <c r="C427" s="99">
        <v>66</v>
      </c>
      <c r="D427" s="99">
        <f t="shared" si="39"/>
        <v>12</v>
      </c>
      <c r="E427" s="100">
        <f t="shared" si="36"/>
        <v>4.0680000000000014</v>
      </c>
      <c r="G427" s="108"/>
      <c r="H427" s="109"/>
      <c r="I427" s="109"/>
      <c r="J427" s="109"/>
      <c r="K427" s="105">
        <f>K426+J413</f>
        <v>4.0680000000000014</v>
      </c>
      <c r="L427" s="96"/>
    </row>
    <row r="428" spans="1:12" hidden="1" outlineLevel="1" x14ac:dyDescent="0.25">
      <c r="A428" s="98" t="str">
        <f t="shared" si="35"/>
        <v>Type 11 300 67 12</v>
      </c>
      <c r="B428" s="103" t="str">
        <f t="shared" si="37"/>
        <v>Type 11 300</v>
      </c>
      <c r="C428" s="99">
        <v>67</v>
      </c>
      <c r="D428" s="99">
        <f t="shared" si="39"/>
        <v>12</v>
      </c>
      <c r="E428" s="100">
        <f t="shared" si="36"/>
        <v>4.1160000000000014</v>
      </c>
      <c r="G428" s="108"/>
      <c r="H428" s="109"/>
      <c r="I428" s="109"/>
      <c r="J428" s="109"/>
      <c r="K428" s="105">
        <f>K427+J413</f>
        <v>4.1160000000000014</v>
      </c>
      <c r="L428" s="96"/>
    </row>
    <row r="429" spans="1:12" hidden="1" outlineLevel="1" x14ac:dyDescent="0.25">
      <c r="A429" s="98" t="str">
        <f t="shared" si="35"/>
        <v>Type 11 300 68 12</v>
      </c>
      <c r="B429" s="103" t="str">
        <f t="shared" si="37"/>
        <v>Type 11 300</v>
      </c>
      <c r="C429" s="99">
        <v>68</v>
      </c>
      <c r="D429" s="99">
        <f t="shared" si="39"/>
        <v>12</v>
      </c>
      <c r="E429" s="100">
        <f t="shared" si="36"/>
        <v>4.1640000000000015</v>
      </c>
      <c r="G429" s="108"/>
      <c r="H429" s="109"/>
      <c r="I429" s="109"/>
      <c r="J429" s="109"/>
      <c r="K429" s="105">
        <f>K428+J413</f>
        <v>4.1640000000000015</v>
      </c>
      <c r="L429" s="96"/>
    </row>
    <row r="430" spans="1:12" hidden="1" outlineLevel="1" x14ac:dyDescent="0.25">
      <c r="A430" s="98" t="str">
        <f t="shared" si="35"/>
        <v>Type 11 300 69 12</v>
      </c>
      <c r="B430" s="103" t="str">
        <f t="shared" si="37"/>
        <v>Type 11 300</v>
      </c>
      <c r="C430" s="99">
        <v>69</v>
      </c>
      <c r="D430" s="99">
        <f t="shared" si="39"/>
        <v>12</v>
      </c>
      <c r="E430" s="100">
        <f t="shared" si="36"/>
        <v>4.2120000000000015</v>
      </c>
      <c r="G430" s="108"/>
      <c r="H430" s="109"/>
      <c r="I430" s="109"/>
      <c r="J430" s="109"/>
      <c r="K430" s="105">
        <f>K429+J413</f>
        <v>4.2120000000000015</v>
      </c>
      <c r="L430" s="96"/>
    </row>
    <row r="431" spans="1:12" hidden="1" outlineLevel="1" x14ac:dyDescent="0.25">
      <c r="A431" s="98" t="str">
        <f t="shared" si="35"/>
        <v>Type 11 300 70 12</v>
      </c>
      <c r="B431" s="103" t="str">
        <f t="shared" si="37"/>
        <v>Type 11 300</v>
      </c>
      <c r="C431" s="99">
        <v>70</v>
      </c>
      <c r="D431" s="99">
        <f t="shared" si="39"/>
        <v>12</v>
      </c>
      <c r="E431" s="100">
        <f t="shared" si="36"/>
        <v>4.2600000000000016</v>
      </c>
      <c r="G431" s="108"/>
      <c r="H431" s="109"/>
      <c r="I431" s="109"/>
      <c r="J431" s="109"/>
      <c r="K431" s="105">
        <f>K430+J413</f>
        <v>4.2600000000000016</v>
      </c>
      <c r="L431" s="96"/>
    </row>
    <row r="432" spans="1:12" hidden="1" outlineLevel="1" x14ac:dyDescent="0.25">
      <c r="A432" s="98" t="str">
        <f t="shared" si="35"/>
        <v>Type 11 300 71 12</v>
      </c>
      <c r="B432" s="103" t="str">
        <f t="shared" si="37"/>
        <v>Type 11 300</v>
      </c>
      <c r="C432" s="99">
        <v>71</v>
      </c>
      <c r="D432" s="99">
        <f t="shared" si="39"/>
        <v>12</v>
      </c>
      <c r="E432" s="100">
        <f t="shared" si="36"/>
        <v>4.3080000000000016</v>
      </c>
      <c r="G432" s="108"/>
      <c r="H432" s="109"/>
      <c r="I432" s="109"/>
      <c r="J432" s="109"/>
      <c r="K432" s="105">
        <f>K431+J413</f>
        <v>4.3080000000000016</v>
      </c>
      <c r="L432" s="96"/>
    </row>
    <row r="433" spans="1:12" hidden="1" outlineLevel="1" x14ac:dyDescent="0.25">
      <c r="A433" s="98" t="str">
        <f t="shared" si="35"/>
        <v>Type 11 300 72 12</v>
      </c>
      <c r="B433" s="103" t="str">
        <f t="shared" si="37"/>
        <v>Type 11 300</v>
      </c>
      <c r="C433" s="99">
        <v>72</v>
      </c>
      <c r="D433" s="99">
        <f t="shared" si="39"/>
        <v>12</v>
      </c>
      <c r="E433" s="100">
        <f t="shared" si="36"/>
        <v>4.3560000000000016</v>
      </c>
      <c r="G433" s="108"/>
      <c r="H433" s="109"/>
      <c r="I433" s="109"/>
      <c r="J433" s="109"/>
      <c r="K433" s="105">
        <f>K432+J413</f>
        <v>4.3560000000000016</v>
      </c>
      <c r="L433" s="96"/>
    </row>
    <row r="434" spans="1:12" hidden="1" outlineLevel="1" x14ac:dyDescent="0.25">
      <c r="A434" s="98" t="str">
        <f t="shared" si="35"/>
        <v>Type 11 300 73 12</v>
      </c>
      <c r="B434" s="103" t="str">
        <f t="shared" si="37"/>
        <v>Type 11 300</v>
      </c>
      <c r="C434" s="99">
        <v>73</v>
      </c>
      <c r="D434" s="99">
        <f t="shared" si="39"/>
        <v>12</v>
      </c>
      <c r="E434" s="100">
        <f t="shared" si="36"/>
        <v>4.4040000000000017</v>
      </c>
      <c r="G434" s="108"/>
      <c r="H434" s="109"/>
      <c r="I434" s="109"/>
      <c r="J434" s="109"/>
      <c r="K434" s="105">
        <f>K433+J413</f>
        <v>4.4040000000000017</v>
      </c>
      <c r="L434" s="96"/>
    </row>
    <row r="435" spans="1:12" hidden="1" outlineLevel="1" x14ac:dyDescent="0.25">
      <c r="A435" s="98" t="str">
        <f t="shared" si="35"/>
        <v>Type 11 300 74 12</v>
      </c>
      <c r="B435" s="103" t="str">
        <f t="shared" si="37"/>
        <v>Type 11 300</v>
      </c>
      <c r="C435" s="99">
        <v>74</v>
      </c>
      <c r="D435" s="99">
        <f t="shared" si="39"/>
        <v>12</v>
      </c>
      <c r="E435" s="100">
        <f t="shared" si="36"/>
        <v>4.4520000000000017</v>
      </c>
      <c r="G435" s="108"/>
      <c r="H435" s="109"/>
      <c r="I435" s="109"/>
      <c r="J435" s="109"/>
      <c r="K435" s="105">
        <f>K434+J413</f>
        <v>4.4520000000000017</v>
      </c>
      <c r="L435" s="96"/>
    </row>
    <row r="436" spans="1:12" hidden="1" outlineLevel="1" x14ac:dyDescent="0.25">
      <c r="A436" s="98" t="str">
        <f t="shared" si="35"/>
        <v>Type 11 300 75 12</v>
      </c>
      <c r="B436" s="103" t="str">
        <f t="shared" si="37"/>
        <v>Type 11 300</v>
      </c>
      <c r="C436" s="99">
        <v>75</v>
      </c>
      <c r="D436" s="99">
        <f t="shared" si="39"/>
        <v>12</v>
      </c>
      <c r="E436" s="100">
        <f t="shared" si="36"/>
        <v>4.5000000000000018</v>
      </c>
      <c r="G436" s="108"/>
      <c r="H436" s="109"/>
      <c r="I436" s="109"/>
      <c r="J436" s="109"/>
      <c r="K436" s="105">
        <f>K435+J413</f>
        <v>4.5000000000000018</v>
      </c>
      <c r="L436" s="96"/>
    </row>
    <row r="437" spans="1:12" hidden="1" outlineLevel="1" x14ac:dyDescent="0.25">
      <c r="A437" s="98" t="str">
        <f t="shared" si="35"/>
        <v>Type 11 300 76 12</v>
      </c>
      <c r="B437" s="103" t="str">
        <f t="shared" si="37"/>
        <v>Type 11 300</v>
      </c>
      <c r="C437" s="99">
        <v>76</v>
      </c>
      <c r="D437" s="99">
        <f t="shared" si="39"/>
        <v>12</v>
      </c>
      <c r="E437" s="100">
        <f t="shared" si="36"/>
        <v>4.5480000000000018</v>
      </c>
      <c r="G437" s="108"/>
      <c r="H437" s="109"/>
      <c r="I437" s="109"/>
      <c r="J437" s="109"/>
      <c r="K437" s="105">
        <f>K436+J413</f>
        <v>4.5480000000000018</v>
      </c>
      <c r="L437" s="96"/>
    </row>
    <row r="438" spans="1:12" hidden="1" outlineLevel="1" x14ac:dyDescent="0.25">
      <c r="A438" s="98" t="str">
        <f t="shared" si="35"/>
        <v>Type 11 300 77 12</v>
      </c>
      <c r="B438" s="103" t="str">
        <f t="shared" si="37"/>
        <v>Type 11 300</v>
      </c>
      <c r="C438" s="99">
        <v>77</v>
      </c>
      <c r="D438" s="99">
        <f t="shared" si="39"/>
        <v>12</v>
      </c>
      <c r="E438" s="100">
        <f t="shared" si="36"/>
        <v>4.5960000000000019</v>
      </c>
      <c r="G438" s="108"/>
      <c r="H438" s="109"/>
      <c r="I438" s="109"/>
      <c r="J438" s="109"/>
      <c r="K438" s="105">
        <f>K437+J413</f>
        <v>4.5960000000000019</v>
      </c>
      <c r="L438" s="96"/>
    </row>
    <row r="439" spans="1:12" hidden="1" outlineLevel="1" x14ac:dyDescent="0.25">
      <c r="A439" s="98" t="str">
        <f t="shared" si="35"/>
        <v>Type 11 300 78 12</v>
      </c>
      <c r="B439" s="103" t="str">
        <f t="shared" si="37"/>
        <v>Type 11 300</v>
      </c>
      <c r="C439" s="99">
        <v>78</v>
      </c>
      <c r="D439" s="99">
        <f t="shared" si="39"/>
        <v>12</v>
      </c>
      <c r="E439" s="100">
        <f t="shared" si="36"/>
        <v>4.6440000000000019</v>
      </c>
      <c r="G439" s="108"/>
      <c r="H439" s="109"/>
      <c r="I439" s="109"/>
      <c r="J439" s="109"/>
      <c r="K439" s="105">
        <f>K438+J413</f>
        <v>4.6440000000000019</v>
      </c>
      <c r="L439" s="96"/>
    </row>
    <row r="440" spans="1:12" hidden="1" outlineLevel="1" x14ac:dyDescent="0.25">
      <c r="A440" s="98" t="str">
        <f t="shared" si="35"/>
        <v>Type 11 300 79 12</v>
      </c>
      <c r="B440" s="103" t="str">
        <f t="shared" si="37"/>
        <v>Type 11 300</v>
      </c>
      <c r="C440" s="99">
        <v>79</v>
      </c>
      <c r="D440" s="99">
        <f t="shared" si="39"/>
        <v>12</v>
      </c>
      <c r="E440" s="100">
        <f t="shared" si="36"/>
        <v>4.6920000000000019</v>
      </c>
      <c r="G440" s="108"/>
      <c r="H440" s="109"/>
      <c r="I440" s="109"/>
      <c r="J440" s="109"/>
      <c r="K440" s="105">
        <f>K439+J413</f>
        <v>4.6920000000000019</v>
      </c>
      <c r="L440" s="96"/>
    </row>
    <row r="441" spans="1:12" hidden="1" outlineLevel="1" x14ac:dyDescent="0.25">
      <c r="A441" s="98" t="str">
        <f t="shared" si="35"/>
        <v>Type 11 300 80 12</v>
      </c>
      <c r="B441" s="103" t="str">
        <f t="shared" si="37"/>
        <v>Type 11 300</v>
      </c>
      <c r="C441" s="99">
        <v>80</v>
      </c>
      <c r="D441" s="99">
        <f t="shared" si="39"/>
        <v>12</v>
      </c>
      <c r="E441" s="100">
        <f t="shared" si="36"/>
        <v>4.740000000000002</v>
      </c>
      <c r="G441" s="108"/>
      <c r="H441" s="109"/>
      <c r="I441" s="109"/>
      <c r="J441" s="109"/>
      <c r="K441" s="105">
        <f>K440+J413</f>
        <v>4.740000000000002</v>
      </c>
      <c r="L441" s="96"/>
    </row>
    <row r="442" spans="1:12" hidden="1" outlineLevel="1" x14ac:dyDescent="0.25">
      <c r="A442" s="98" t="str">
        <f t="shared" si="35"/>
        <v>Type 11 300 81 12</v>
      </c>
      <c r="B442" s="103" t="str">
        <f t="shared" si="37"/>
        <v>Type 11 300</v>
      </c>
      <c r="C442" s="99">
        <v>81</v>
      </c>
      <c r="D442" s="99">
        <f t="shared" si="39"/>
        <v>12</v>
      </c>
      <c r="E442" s="100">
        <f t="shared" si="36"/>
        <v>4.788000000000002</v>
      </c>
      <c r="G442" s="108"/>
      <c r="H442" s="109"/>
      <c r="I442" s="109"/>
      <c r="J442" s="109"/>
      <c r="K442" s="105">
        <f>K441+J413</f>
        <v>4.788000000000002</v>
      </c>
      <c r="L442" s="96"/>
    </row>
    <row r="443" spans="1:12" hidden="1" outlineLevel="1" x14ac:dyDescent="0.25">
      <c r="A443" s="98" t="str">
        <f t="shared" si="35"/>
        <v>Type 11 300 82 12</v>
      </c>
      <c r="B443" s="103" t="str">
        <f t="shared" si="37"/>
        <v>Type 11 300</v>
      </c>
      <c r="C443" s="99">
        <v>82</v>
      </c>
      <c r="D443" s="99">
        <f t="shared" si="39"/>
        <v>12</v>
      </c>
      <c r="E443" s="100">
        <f t="shared" si="36"/>
        <v>4.8360000000000021</v>
      </c>
      <c r="G443" s="108"/>
      <c r="H443" s="109"/>
      <c r="I443" s="109"/>
      <c r="J443" s="109"/>
      <c r="K443" s="105">
        <f>K442+J413</f>
        <v>4.8360000000000021</v>
      </c>
      <c r="L443" s="96"/>
    </row>
    <row r="444" spans="1:12" hidden="1" outlineLevel="1" x14ac:dyDescent="0.25">
      <c r="A444" s="98" t="str">
        <f t="shared" si="35"/>
        <v>Type 11 300 83 12</v>
      </c>
      <c r="B444" s="103" t="str">
        <f t="shared" si="37"/>
        <v>Type 11 300</v>
      </c>
      <c r="C444" s="99">
        <v>83</v>
      </c>
      <c r="D444" s="99">
        <f t="shared" ref="D444:D461" si="40">D443</f>
        <v>12</v>
      </c>
      <c r="E444" s="100">
        <f t="shared" si="36"/>
        <v>4.8840000000000021</v>
      </c>
      <c r="G444" s="108"/>
      <c r="H444" s="109"/>
      <c r="I444" s="109"/>
      <c r="J444" s="109"/>
      <c r="K444" s="105">
        <f>K443+J413</f>
        <v>4.8840000000000021</v>
      </c>
      <c r="L444" s="96"/>
    </row>
    <row r="445" spans="1:12" hidden="1" outlineLevel="1" x14ac:dyDescent="0.25">
      <c r="A445" s="98" t="str">
        <f t="shared" si="35"/>
        <v>Type 11 300 84 12</v>
      </c>
      <c r="B445" s="103" t="str">
        <f t="shared" si="37"/>
        <v>Type 11 300</v>
      </c>
      <c r="C445" s="99">
        <v>84</v>
      </c>
      <c r="D445" s="99">
        <f t="shared" si="40"/>
        <v>12</v>
      </c>
      <c r="E445" s="100">
        <f t="shared" si="36"/>
        <v>4.9320000000000022</v>
      </c>
      <c r="G445" s="108"/>
      <c r="H445" s="109"/>
      <c r="I445" s="109"/>
      <c r="J445" s="109"/>
      <c r="K445" s="105">
        <f>K444+J413</f>
        <v>4.9320000000000022</v>
      </c>
      <c r="L445" s="96"/>
    </row>
    <row r="446" spans="1:12" hidden="1" outlineLevel="1" x14ac:dyDescent="0.25">
      <c r="A446" s="98" t="str">
        <f t="shared" si="35"/>
        <v>Type 11 300 85 12</v>
      </c>
      <c r="B446" s="103" t="str">
        <f t="shared" si="37"/>
        <v>Type 11 300</v>
      </c>
      <c r="C446" s="99">
        <v>85</v>
      </c>
      <c r="D446" s="99">
        <f t="shared" si="40"/>
        <v>12</v>
      </c>
      <c r="E446" s="100">
        <f t="shared" si="36"/>
        <v>4.9800000000000022</v>
      </c>
      <c r="G446" s="108"/>
      <c r="H446" s="109"/>
      <c r="I446" s="109"/>
      <c r="J446" s="109"/>
      <c r="K446" s="105">
        <f>K445+J413</f>
        <v>4.9800000000000022</v>
      </c>
      <c r="L446" s="96"/>
    </row>
    <row r="447" spans="1:12" hidden="1" outlineLevel="1" x14ac:dyDescent="0.25">
      <c r="A447" s="98" t="str">
        <f t="shared" si="35"/>
        <v>Type 11 300 86 12</v>
      </c>
      <c r="B447" s="103" t="str">
        <f t="shared" si="37"/>
        <v>Type 11 300</v>
      </c>
      <c r="C447" s="99">
        <v>86</v>
      </c>
      <c r="D447" s="99">
        <f t="shared" si="40"/>
        <v>12</v>
      </c>
      <c r="E447" s="100">
        <f t="shared" si="36"/>
        <v>5.0280000000000022</v>
      </c>
      <c r="G447" s="108"/>
      <c r="H447" s="109"/>
      <c r="I447" s="109"/>
      <c r="J447" s="109"/>
      <c r="K447" s="105">
        <f>K446+J413</f>
        <v>5.0280000000000022</v>
      </c>
      <c r="L447" s="96"/>
    </row>
    <row r="448" spans="1:12" hidden="1" outlineLevel="1" x14ac:dyDescent="0.25">
      <c r="A448" s="98" t="str">
        <f t="shared" si="35"/>
        <v>Type 11 300 87 12</v>
      </c>
      <c r="B448" s="103" t="str">
        <f t="shared" si="37"/>
        <v>Type 11 300</v>
      </c>
      <c r="C448" s="99">
        <v>87</v>
      </c>
      <c r="D448" s="99">
        <f t="shared" si="40"/>
        <v>12</v>
      </c>
      <c r="E448" s="100">
        <f t="shared" si="36"/>
        <v>5.0760000000000023</v>
      </c>
      <c r="G448" s="108"/>
      <c r="H448" s="109"/>
      <c r="I448" s="109"/>
      <c r="J448" s="109"/>
      <c r="K448" s="105">
        <f>K447+J413</f>
        <v>5.0760000000000023</v>
      </c>
      <c r="L448" s="96"/>
    </row>
    <row r="449" spans="1:12" hidden="1" outlineLevel="1" x14ac:dyDescent="0.25">
      <c r="A449" s="98" t="str">
        <f t="shared" si="35"/>
        <v>Type 11 300 88 12</v>
      </c>
      <c r="B449" s="103" t="str">
        <f t="shared" si="37"/>
        <v>Type 11 300</v>
      </c>
      <c r="C449" s="99">
        <v>88</v>
      </c>
      <c r="D449" s="99">
        <f t="shared" si="40"/>
        <v>12</v>
      </c>
      <c r="E449" s="100">
        <f t="shared" si="36"/>
        <v>5.1240000000000023</v>
      </c>
      <c r="G449" s="108"/>
      <c r="H449" s="109"/>
      <c r="I449" s="109"/>
      <c r="J449" s="109"/>
      <c r="K449" s="105">
        <f>K448+J413</f>
        <v>5.1240000000000023</v>
      </c>
      <c r="L449" s="96"/>
    </row>
    <row r="450" spans="1:12" hidden="1" outlineLevel="1" x14ac:dyDescent="0.25">
      <c r="A450" s="98" t="str">
        <f t="shared" si="35"/>
        <v>Type 11 300 89 12</v>
      </c>
      <c r="B450" s="103" t="str">
        <f t="shared" si="37"/>
        <v>Type 11 300</v>
      </c>
      <c r="C450" s="99">
        <v>89</v>
      </c>
      <c r="D450" s="99">
        <f t="shared" si="40"/>
        <v>12</v>
      </c>
      <c r="E450" s="100">
        <f t="shared" si="36"/>
        <v>5.1720000000000024</v>
      </c>
      <c r="G450" s="108"/>
      <c r="H450" s="109"/>
      <c r="I450" s="109"/>
      <c r="J450" s="109"/>
      <c r="K450" s="105">
        <f>K449+J413</f>
        <v>5.1720000000000024</v>
      </c>
      <c r="L450" s="96"/>
    </row>
    <row r="451" spans="1:12" hidden="1" outlineLevel="1" x14ac:dyDescent="0.25">
      <c r="A451" s="98" t="str">
        <f t="shared" ref="A451:A514" si="41">CONCATENATE(B451," ",C451," ",D451)</f>
        <v>Type 11 300 90 12</v>
      </c>
      <c r="B451" s="103" t="str">
        <f t="shared" si="37"/>
        <v>Type 11 300</v>
      </c>
      <c r="C451" s="99">
        <v>90</v>
      </c>
      <c r="D451" s="99">
        <f t="shared" si="40"/>
        <v>12</v>
      </c>
      <c r="E451" s="100">
        <f t="shared" ref="E451:E514" si="42">K451</f>
        <v>5.2200000000000024</v>
      </c>
      <c r="G451" s="108"/>
      <c r="H451" s="109"/>
      <c r="I451" s="109"/>
      <c r="J451" s="109"/>
      <c r="K451" s="105">
        <f>K450+J413</f>
        <v>5.2200000000000024</v>
      </c>
      <c r="L451" s="96"/>
    </row>
    <row r="452" spans="1:12" hidden="1" outlineLevel="1" x14ac:dyDescent="0.25">
      <c r="A452" s="98" t="str">
        <f t="shared" si="41"/>
        <v>Type 11 300 91 12</v>
      </c>
      <c r="B452" s="103" t="str">
        <f t="shared" ref="B452:B515" si="43">B451</f>
        <v>Type 11 300</v>
      </c>
      <c r="C452" s="99">
        <v>91</v>
      </c>
      <c r="D452" s="99">
        <f t="shared" si="40"/>
        <v>12</v>
      </c>
      <c r="E452" s="100">
        <f t="shared" si="42"/>
        <v>5.2680000000000025</v>
      </c>
      <c r="G452" s="108"/>
      <c r="H452" s="109"/>
      <c r="I452" s="109"/>
      <c r="J452" s="109"/>
      <c r="K452" s="105">
        <f>K451+J413</f>
        <v>5.2680000000000025</v>
      </c>
      <c r="L452" s="96"/>
    </row>
    <row r="453" spans="1:12" hidden="1" outlineLevel="1" x14ac:dyDescent="0.25">
      <c r="A453" s="98" t="str">
        <f t="shared" si="41"/>
        <v>Type 11 300 92 12</v>
      </c>
      <c r="B453" s="103" t="str">
        <f t="shared" si="43"/>
        <v>Type 11 300</v>
      </c>
      <c r="C453" s="99">
        <v>92</v>
      </c>
      <c r="D453" s="99">
        <f t="shared" si="40"/>
        <v>12</v>
      </c>
      <c r="E453" s="100">
        <f t="shared" si="42"/>
        <v>5.3160000000000025</v>
      </c>
      <c r="G453" s="108"/>
      <c r="H453" s="109"/>
      <c r="I453" s="109"/>
      <c r="J453" s="109"/>
      <c r="K453" s="105">
        <f>K452+J413</f>
        <v>5.3160000000000025</v>
      </c>
      <c r="L453" s="96"/>
    </row>
    <row r="454" spans="1:12" hidden="1" outlineLevel="1" x14ac:dyDescent="0.25">
      <c r="A454" s="98" t="str">
        <f t="shared" si="41"/>
        <v>Type 11 300 93 12</v>
      </c>
      <c r="B454" s="103" t="str">
        <f t="shared" si="43"/>
        <v>Type 11 300</v>
      </c>
      <c r="C454" s="99">
        <v>93</v>
      </c>
      <c r="D454" s="99">
        <f t="shared" si="40"/>
        <v>12</v>
      </c>
      <c r="E454" s="100">
        <f t="shared" si="42"/>
        <v>5.3640000000000025</v>
      </c>
      <c r="G454" s="108"/>
      <c r="H454" s="109"/>
      <c r="I454" s="109"/>
      <c r="J454" s="109"/>
      <c r="K454" s="105">
        <f>K453+J413</f>
        <v>5.3640000000000025</v>
      </c>
      <c r="L454" s="96"/>
    </row>
    <row r="455" spans="1:12" hidden="1" outlineLevel="1" x14ac:dyDescent="0.25">
      <c r="A455" s="98" t="str">
        <f t="shared" si="41"/>
        <v>Type 11 300 94 12</v>
      </c>
      <c r="B455" s="103" t="str">
        <f t="shared" si="43"/>
        <v>Type 11 300</v>
      </c>
      <c r="C455" s="99">
        <v>94</v>
      </c>
      <c r="D455" s="99">
        <f t="shared" si="40"/>
        <v>12</v>
      </c>
      <c r="E455" s="100">
        <f t="shared" si="42"/>
        <v>5.4120000000000026</v>
      </c>
      <c r="G455" s="108"/>
      <c r="H455" s="109"/>
      <c r="I455" s="109"/>
      <c r="J455" s="109"/>
      <c r="K455" s="105">
        <f>K454+J413</f>
        <v>5.4120000000000026</v>
      </c>
      <c r="L455" s="96"/>
    </row>
    <row r="456" spans="1:12" hidden="1" outlineLevel="1" x14ac:dyDescent="0.25">
      <c r="A456" s="98" t="str">
        <f t="shared" si="41"/>
        <v>Type 11 300 95 12</v>
      </c>
      <c r="B456" s="103" t="str">
        <f t="shared" si="43"/>
        <v>Type 11 300</v>
      </c>
      <c r="C456" s="99">
        <v>95</v>
      </c>
      <c r="D456" s="99">
        <f t="shared" si="40"/>
        <v>12</v>
      </c>
      <c r="E456" s="100">
        <f t="shared" si="42"/>
        <v>5.4600000000000026</v>
      </c>
      <c r="G456" s="108"/>
      <c r="H456" s="109"/>
      <c r="I456" s="109"/>
      <c r="J456" s="109"/>
      <c r="K456" s="105">
        <f>K455+J413</f>
        <v>5.4600000000000026</v>
      </c>
      <c r="L456" s="96"/>
    </row>
    <row r="457" spans="1:12" hidden="1" outlineLevel="1" x14ac:dyDescent="0.25">
      <c r="A457" s="98" t="str">
        <f t="shared" si="41"/>
        <v>Type 11 300 96 12</v>
      </c>
      <c r="B457" s="103" t="str">
        <f t="shared" si="43"/>
        <v>Type 11 300</v>
      </c>
      <c r="C457" s="99">
        <v>96</v>
      </c>
      <c r="D457" s="99">
        <f t="shared" si="40"/>
        <v>12</v>
      </c>
      <c r="E457" s="100">
        <f t="shared" si="42"/>
        <v>5.5080000000000027</v>
      </c>
      <c r="G457" s="108"/>
      <c r="H457" s="109"/>
      <c r="I457" s="109"/>
      <c r="J457" s="109"/>
      <c r="K457" s="105">
        <f>K456+J413</f>
        <v>5.5080000000000027</v>
      </c>
      <c r="L457" s="96"/>
    </row>
    <row r="458" spans="1:12" hidden="1" outlineLevel="1" x14ac:dyDescent="0.25">
      <c r="A458" s="98" t="str">
        <f t="shared" si="41"/>
        <v>Type 11 300 97 12</v>
      </c>
      <c r="B458" s="103" t="str">
        <f t="shared" si="43"/>
        <v>Type 11 300</v>
      </c>
      <c r="C458" s="99">
        <v>97</v>
      </c>
      <c r="D458" s="99">
        <f t="shared" si="40"/>
        <v>12</v>
      </c>
      <c r="E458" s="100">
        <f t="shared" si="42"/>
        <v>5.5560000000000027</v>
      </c>
      <c r="G458" s="108"/>
      <c r="H458" s="109"/>
      <c r="I458" s="109"/>
      <c r="J458" s="109"/>
      <c r="K458" s="105">
        <f>K457+J413</f>
        <v>5.5560000000000027</v>
      </c>
      <c r="L458" s="96"/>
    </row>
    <row r="459" spans="1:12" hidden="1" outlineLevel="1" x14ac:dyDescent="0.25">
      <c r="A459" s="98" t="str">
        <f t="shared" si="41"/>
        <v>Type 11 300 98 12</v>
      </c>
      <c r="B459" s="103" t="str">
        <f t="shared" si="43"/>
        <v>Type 11 300</v>
      </c>
      <c r="C459" s="99">
        <v>98</v>
      </c>
      <c r="D459" s="99">
        <f t="shared" si="40"/>
        <v>12</v>
      </c>
      <c r="E459" s="100">
        <f t="shared" si="42"/>
        <v>5.6040000000000028</v>
      </c>
      <c r="G459" s="108"/>
      <c r="H459" s="109"/>
      <c r="I459" s="109"/>
      <c r="J459" s="109"/>
      <c r="K459" s="105">
        <f>K458+J413</f>
        <v>5.6040000000000028</v>
      </c>
      <c r="L459" s="96"/>
    </row>
    <row r="460" spans="1:12" hidden="1" outlineLevel="1" x14ac:dyDescent="0.25">
      <c r="A460" s="98" t="str">
        <f t="shared" si="41"/>
        <v>Type 11 300 99 12</v>
      </c>
      <c r="B460" s="103" t="str">
        <f t="shared" si="43"/>
        <v>Type 11 300</v>
      </c>
      <c r="C460" s="99">
        <v>99</v>
      </c>
      <c r="D460" s="99">
        <f t="shared" si="40"/>
        <v>12</v>
      </c>
      <c r="E460" s="100">
        <f t="shared" si="42"/>
        <v>5.6520000000000028</v>
      </c>
      <c r="G460" s="108"/>
      <c r="H460" s="109"/>
      <c r="I460" s="109"/>
      <c r="J460" s="109"/>
      <c r="K460" s="105">
        <f>K459+J413</f>
        <v>5.6520000000000028</v>
      </c>
      <c r="L460" s="96"/>
    </row>
    <row r="461" spans="1:12" hidden="1" outlineLevel="1" x14ac:dyDescent="0.25">
      <c r="A461" s="110" t="str">
        <f t="shared" si="41"/>
        <v>Type 11 300 100 12</v>
      </c>
      <c r="B461" s="111" t="str">
        <f t="shared" si="43"/>
        <v>Type 11 300</v>
      </c>
      <c r="C461" s="112">
        <v>100</v>
      </c>
      <c r="D461" s="112">
        <f t="shared" si="40"/>
        <v>12</v>
      </c>
      <c r="E461" s="113">
        <f t="shared" si="42"/>
        <v>5.7000000000000028</v>
      </c>
      <c r="G461" s="114"/>
      <c r="H461" s="115"/>
      <c r="I461" s="115"/>
      <c r="J461" s="115"/>
      <c r="K461" s="116">
        <f>K460+J413</f>
        <v>5.7000000000000028</v>
      </c>
      <c r="L461" s="96"/>
    </row>
    <row r="462" spans="1:12" hidden="1" outlineLevel="1" x14ac:dyDescent="0.25">
      <c r="A462" s="98" t="str">
        <f t="shared" si="41"/>
        <v>Type 11 300 50 11</v>
      </c>
      <c r="B462" s="117" t="str">
        <f t="shared" si="43"/>
        <v>Type 11 300</v>
      </c>
      <c r="C462" s="99">
        <v>50</v>
      </c>
      <c r="D462" s="99">
        <f>V4</f>
        <v>11</v>
      </c>
      <c r="E462" s="100">
        <f t="shared" si="42"/>
        <v>5.3000000000000007</v>
      </c>
      <c r="G462" s="99">
        <f>V5</f>
        <v>5.3000000000000007</v>
      </c>
      <c r="H462" s="101"/>
      <c r="I462" s="101"/>
      <c r="J462" s="101"/>
      <c r="K462" s="102">
        <f>G462</f>
        <v>5.3000000000000007</v>
      </c>
      <c r="L462" s="96"/>
    </row>
    <row r="463" spans="1:12" hidden="1" outlineLevel="1" x14ac:dyDescent="0.25">
      <c r="A463" s="98" t="str">
        <f t="shared" si="41"/>
        <v>Type 11 300 51 11</v>
      </c>
      <c r="B463" s="103" t="str">
        <f t="shared" si="43"/>
        <v>Type 11 300</v>
      </c>
      <c r="C463" s="99">
        <v>51</v>
      </c>
      <c r="D463" s="99">
        <f t="shared" ref="D463:D494" si="44">D462</f>
        <v>11</v>
      </c>
      <c r="E463" s="100">
        <f t="shared" si="42"/>
        <v>5.3480000000000008</v>
      </c>
      <c r="G463" s="104"/>
      <c r="H463" s="59"/>
      <c r="I463" s="59"/>
      <c r="J463" s="59"/>
      <c r="K463" s="105">
        <f>K462+J464</f>
        <v>5.3480000000000008</v>
      </c>
      <c r="L463" s="96"/>
    </row>
    <row r="464" spans="1:12" hidden="1" outlineLevel="1" x14ac:dyDescent="0.25">
      <c r="A464" s="98" t="str">
        <f t="shared" si="41"/>
        <v>Type 11 300 52 11</v>
      </c>
      <c r="B464" s="103" t="str">
        <f t="shared" si="43"/>
        <v>Type 11 300</v>
      </c>
      <c r="C464" s="99">
        <v>52</v>
      </c>
      <c r="D464" s="99">
        <f t="shared" si="44"/>
        <v>11</v>
      </c>
      <c r="E464" s="100">
        <f t="shared" si="42"/>
        <v>5.3960000000000008</v>
      </c>
      <c r="G464" s="99">
        <f>V6</f>
        <v>7.7000000000000011</v>
      </c>
      <c r="H464" s="59">
        <v>50</v>
      </c>
      <c r="I464" s="59">
        <f>G464-G462</f>
        <v>2.4000000000000004</v>
      </c>
      <c r="J464" s="59">
        <f>I464/H464</f>
        <v>4.8000000000000008E-2</v>
      </c>
      <c r="K464" s="105">
        <f>K463+J464</f>
        <v>5.3960000000000008</v>
      </c>
      <c r="L464" s="96"/>
    </row>
    <row r="465" spans="1:12" hidden="1" outlineLevel="1" x14ac:dyDescent="0.25">
      <c r="A465" s="98" t="str">
        <f t="shared" si="41"/>
        <v>Type 11 300 53 11</v>
      </c>
      <c r="B465" s="103" t="str">
        <f t="shared" si="43"/>
        <v>Type 11 300</v>
      </c>
      <c r="C465" s="99">
        <v>53</v>
      </c>
      <c r="D465" s="99">
        <f t="shared" si="44"/>
        <v>11</v>
      </c>
      <c r="E465" s="100">
        <f t="shared" si="42"/>
        <v>5.4440000000000008</v>
      </c>
      <c r="G465" s="108"/>
      <c r="H465" s="109"/>
      <c r="I465" s="109"/>
      <c r="J465" s="109"/>
      <c r="K465" s="105">
        <f>K464+J464</f>
        <v>5.4440000000000008</v>
      </c>
      <c r="L465" s="96"/>
    </row>
    <row r="466" spans="1:12" hidden="1" outlineLevel="1" x14ac:dyDescent="0.25">
      <c r="A466" s="98" t="str">
        <f t="shared" si="41"/>
        <v>Type 11 300 54 11</v>
      </c>
      <c r="B466" s="103" t="str">
        <f t="shared" si="43"/>
        <v>Type 11 300</v>
      </c>
      <c r="C466" s="99">
        <v>54</v>
      </c>
      <c r="D466" s="99">
        <f t="shared" si="44"/>
        <v>11</v>
      </c>
      <c r="E466" s="100">
        <f t="shared" si="42"/>
        <v>5.4920000000000009</v>
      </c>
      <c r="G466" s="108"/>
      <c r="H466" s="109"/>
      <c r="I466" s="109"/>
      <c r="J466" s="109"/>
      <c r="K466" s="105">
        <f>K465+J464</f>
        <v>5.4920000000000009</v>
      </c>
      <c r="L466" s="96"/>
    </row>
    <row r="467" spans="1:12" hidden="1" outlineLevel="1" x14ac:dyDescent="0.25">
      <c r="A467" s="98" t="str">
        <f t="shared" si="41"/>
        <v>Type 11 300 55 11</v>
      </c>
      <c r="B467" s="103" t="str">
        <f t="shared" si="43"/>
        <v>Type 11 300</v>
      </c>
      <c r="C467" s="99">
        <v>55</v>
      </c>
      <c r="D467" s="99">
        <f t="shared" si="44"/>
        <v>11</v>
      </c>
      <c r="E467" s="100">
        <f t="shared" si="42"/>
        <v>5.5400000000000009</v>
      </c>
      <c r="G467" s="104"/>
      <c r="H467" s="59"/>
      <c r="I467" s="59"/>
      <c r="J467" s="59"/>
      <c r="K467" s="105">
        <f>K466+J464</f>
        <v>5.5400000000000009</v>
      </c>
      <c r="L467" s="96"/>
    </row>
    <row r="468" spans="1:12" hidden="1" outlineLevel="1" x14ac:dyDescent="0.25">
      <c r="A468" s="98" t="str">
        <f t="shared" si="41"/>
        <v>Type 11 300 56 11</v>
      </c>
      <c r="B468" s="103" t="str">
        <f t="shared" si="43"/>
        <v>Type 11 300</v>
      </c>
      <c r="C468" s="99">
        <v>56</v>
      </c>
      <c r="D468" s="99">
        <f t="shared" si="44"/>
        <v>11</v>
      </c>
      <c r="E468" s="100">
        <f t="shared" si="42"/>
        <v>5.588000000000001</v>
      </c>
      <c r="G468" s="104"/>
      <c r="H468" s="59"/>
      <c r="I468" s="59"/>
      <c r="J468" s="59"/>
      <c r="K468" s="105">
        <f>K467+J464</f>
        <v>5.588000000000001</v>
      </c>
      <c r="L468" s="96"/>
    </row>
    <row r="469" spans="1:12" hidden="1" outlineLevel="1" x14ac:dyDescent="0.25">
      <c r="A469" s="98" t="str">
        <f t="shared" si="41"/>
        <v>Type 11 300 57 11</v>
      </c>
      <c r="B469" s="103" t="str">
        <f t="shared" si="43"/>
        <v>Type 11 300</v>
      </c>
      <c r="C469" s="99">
        <v>57</v>
      </c>
      <c r="D469" s="99">
        <f t="shared" si="44"/>
        <v>11</v>
      </c>
      <c r="E469" s="100">
        <f t="shared" si="42"/>
        <v>5.636000000000001</v>
      </c>
      <c r="G469" s="104"/>
      <c r="H469" s="59"/>
      <c r="I469" s="59"/>
      <c r="J469" s="59"/>
      <c r="K469" s="105">
        <f>K468+J464</f>
        <v>5.636000000000001</v>
      </c>
      <c r="L469" s="96"/>
    </row>
    <row r="470" spans="1:12" hidden="1" outlineLevel="1" x14ac:dyDescent="0.25">
      <c r="A470" s="98" t="str">
        <f t="shared" si="41"/>
        <v>Type 11 300 58 11</v>
      </c>
      <c r="B470" s="103" t="str">
        <f t="shared" si="43"/>
        <v>Type 11 300</v>
      </c>
      <c r="C470" s="99">
        <v>58</v>
      </c>
      <c r="D470" s="99">
        <f t="shared" si="44"/>
        <v>11</v>
      </c>
      <c r="E470" s="100">
        <f t="shared" si="42"/>
        <v>5.6840000000000011</v>
      </c>
      <c r="G470" s="104"/>
      <c r="H470" s="59"/>
      <c r="I470" s="59"/>
      <c r="J470" s="59"/>
      <c r="K470" s="105">
        <f>K469+J464</f>
        <v>5.6840000000000011</v>
      </c>
      <c r="L470" s="96"/>
    </row>
    <row r="471" spans="1:12" hidden="1" outlineLevel="1" x14ac:dyDescent="0.25">
      <c r="A471" s="98" t="str">
        <f t="shared" si="41"/>
        <v>Type 11 300 59 11</v>
      </c>
      <c r="B471" s="103" t="str">
        <f t="shared" si="43"/>
        <v>Type 11 300</v>
      </c>
      <c r="C471" s="99">
        <v>59</v>
      </c>
      <c r="D471" s="99">
        <f t="shared" si="44"/>
        <v>11</v>
      </c>
      <c r="E471" s="100">
        <f t="shared" si="42"/>
        <v>5.7320000000000011</v>
      </c>
      <c r="G471" s="104"/>
      <c r="H471" s="59"/>
      <c r="I471" s="59"/>
      <c r="J471" s="59"/>
      <c r="K471" s="105">
        <f>K470+J464</f>
        <v>5.7320000000000011</v>
      </c>
      <c r="L471" s="96"/>
    </row>
    <row r="472" spans="1:12" hidden="1" outlineLevel="1" x14ac:dyDescent="0.25">
      <c r="A472" s="98" t="str">
        <f t="shared" si="41"/>
        <v>Type 11 300 60 11</v>
      </c>
      <c r="B472" s="103" t="str">
        <f t="shared" si="43"/>
        <v>Type 11 300</v>
      </c>
      <c r="C472" s="99">
        <v>60</v>
      </c>
      <c r="D472" s="99">
        <f t="shared" si="44"/>
        <v>11</v>
      </c>
      <c r="E472" s="100">
        <f t="shared" si="42"/>
        <v>5.7800000000000011</v>
      </c>
      <c r="G472" s="108"/>
      <c r="H472" s="59"/>
      <c r="I472" s="59"/>
      <c r="J472" s="59"/>
      <c r="K472" s="105">
        <f>K471+J464</f>
        <v>5.7800000000000011</v>
      </c>
      <c r="L472" s="96"/>
    </row>
    <row r="473" spans="1:12" hidden="1" outlineLevel="1" x14ac:dyDescent="0.25">
      <c r="A473" s="98" t="str">
        <f t="shared" si="41"/>
        <v>Type 11 300 61 11</v>
      </c>
      <c r="B473" s="103" t="str">
        <f t="shared" si="43"/>
        <v>Type 11 300</v>
      </c>
      <c r="C473" s="99">
        <v>61</v>
      </c>
      <c r="D473" s="99">
        <f t="shared" si="44"/>
        <v>11</v>
      </c>
      <c r="E473" s="100">
        <f t="shared" si="42"/>
        <v>5.8280000000000012</v>
      </c>
      <c r="G473" s="108"/>
      <c r="H473" s="109"/>
      <c r="I473" s="109"/>
      <c r="J473" s="109"/>
      <c r="K473" s="105">
        <f>K472+J464</f>
        <v>5.8280000000000012</v>
      </c>
      <c r="L473" s="96"/>
    </row>
    <row r="474" spans="1:12" hidden="1" outlineLevel="1" x14ac:dyDescent="0.25">
      <c r="A474" s="98" t="str">
        <f t="shared" si="41"/>
        <v>Type 11 300 62 11</v>
      </c>
      <c r="B474" s="103" t="str">
        <f t="shared" si="43"/>
        <v>Type 11 300</v>
      </c>
      <c r="C474" s="99">
        <v>62</v>
      </c>
      <c r="D474" s="99">
        <f t="shared" si="44"/>
        <v>11</v>
      </c>
      <c r="E474" s="100">
        <f t="shared" si="42"/>
        <v>5.8760000000000012</v>
      </c>
      <c r="G474" s="108"/>
      <c r="H474" s="109"/>
      <c r="I474" s="109"/>
      <c r="J474" s="109"/>
      <c r="K474" s="105">
        <f>K473+J464</f>
        <v>5.8760000000000012</v>
      </c>
      <c r="L474" s="96"/>
    </row>
    <row r="475" spans="1:12" hidden="1" outlineLevel="1" x14ac:dyDescent="0.25">
      <c r="A475" s="98" t="str">
        <f t="shared" si="41"/>
        <v>Type 11 300 63 11</v>
      </c>
      <c r="B475" s="103" t="str">
        <f t="shared" si="43"/>
        <v>Type 11 300</v>
      </c>
      <c r="C475" s="99">
        <v>63</v>
      </c>
      <c r="D475" s="99">
        <f t="shared" si="44"/>
        <v>11</v>
      </c>
      <c r="E475" s="100">
        <f t="shared" si="42"/>
        <v>5.9240000000000013</v>
      </c>
      <c r="G475" s="108"/>
      <c r="H475" s="109"/>
      <c r="I475" s="109"/>
      <c r="J475" s="109"/>
      <c r="K475" s="105">
        <f>K474+J464</f>
        <v>5.9240000000000013</v>
      </c>
      <c r="L475" s="96"/>
    </row>
    <row r="476" spans="1:12" hidden="1" outlineLevel="1" x14ac:dyDescent="0.25">
      <c r="A476" s="98" t="str">
        <f t="shared" si="41"/>
        <v>Type 11 300 64 11</v>
      </c>
      <c r="B476" s="103" t="str">
        <f t="shared" si="43"/>
        <v>Type 11 300</v>
      </c>
      <c r="C476" s="99">
        <v>64</v>
      </c>
      <c r="D476" s="99">
        <f t="shared" si="44"/>
        <v>11</v>
      </c>
      <c r="E476" s="100">
        <f t="shared" si="42"/>
        <v>5.9720000000000013</v>
      </c>
      <c r="G476" s="108"/>
      <c r="H476" s="109"/>
      <c r="I476" s="109"/>
      <c r="J476" s="109"/>
      <c r="K476" s="105">
        <f>K475+J464</f>
        <v>5.9720000000000013</v>
      </c>
      <c r="L476" s="96"/>
    </row>
    <row r="477" spans="1:12" hidden="1" outlineLevel="1" x14ac:dyDescent="0.25">
      <c r="A477" s="98" t="str">
        <f t="shared" si="41"/>
        <v>Type 11 300 65 11</v>
      </c>
      <c r="B477" s="103" t="str">
        <f t="shared" si="43"/>
        <v>Type 11 300</v>
      </c>
      <c r="C477" s="99">
        <v>65</v>
      </c>
      <c r="D477" s="99">
        <f t="shared" si="44"/>
        <v>11</v>
      </c>
      <c r="E477" s="100">
        <f t="shared" si="42"/>
        <v>6.0200000000000014</v>
      </c>
      <c r="G477" s="108"/>
      <c r="H477" s="109"/>
      <c r="I477" s="109"/>
      <c r="J477" s="109"/>
      <c r="K477" s="105">
        <f>K476+J464</f>
        <v>6.0200000000000014</v>
      </c>
      <c r="L477" s="96"/>
    </row>
    <row r="478" spans="1:12" hidden="1" outlineLevel="1" x14ac:dyDescent="0.25">
      <c r="A478" s="98" t="str">
        <f t="shared" si="41"/>
        <v>Type 11 300 66 11</v>
      </c>
      <c r="B478" s="103" t="str">
        <f t="shared" si="43"/>
        <v>Type 11 300</v>
      </c>
      <c r="C478" s="99">
        <v>66</v>
      </c>
      <c r="D478" s="99">
        <f t="shared" si="44"/>
        <v>11</v>
      </c>
      <c r="E478" s="100">
        <f t="shared" si="42"/>
        <v>6.0680000000000014</v>
      </c>
      <c r="G478" s="108"/>
      <c r="H478" s="109"/>
      <c r="I478" s="109"/>
      <c r="J478" s="109"/>
      <c r="K478" s="105">
        <f>K477+J464</f>
        <v>6.0680000000000014</v>
      </c>
      <c r="L478" s="96"/>
    </row>
    <row r="479" spans="1:12" hidden="1" outlineLevel="1" x14ac:dyDescent="0.25">
      <c r="A479" s="98" t="str">
        <f t="shared" si="41"/>
        <v>Type 11 300 67 11</v>
      </c>
      <c r="B479" s="103" t="str">
        <f t="shared" si="43"/>
        <v>Type 11 300</v>
      </c>
      <c r="C479" s="99">
        <v>67</v>
      </c>
      <c r="D479" s="99">
        <f t="shared" si="44"/>
        <v>11</v>
      </c>
      <c r="E479" s="100">
        <f t="shared" si="42"/>
        <v>6.1160000000000014</v>
      </c>
      <c r="G479" s="108"/>
      <c r="H479" s="109"/>
      <c r="I479" s="109"/>
      <c r="J479" s="109"/>
      <c r="K479" s="105">
        <f>K478+J464</f>
        <v>6.1160000000000014</v>
      </c>
      <c r="L479" s="96"/>
    </row>
    <row r="480" spans="1:12" hidden="1" outlineLevel="1" x14ac:dyDescent="0.25">
      <c r="A480" s="98" t="str">
        <f t="shared" si="41"/>
        <v>Type 11 300 68 11</v>
      </c>
      <c r="B480" s="103" t="str">
        <f t="shared" si="43"/>
        <v>Type 11 300</v>
      </c>
      <c r="C480" s="99">
        <v>68</v>
      </c>
      <c r="D480" s="99">
        <f t="shared" si="44"/>
        <v>11</v>
      </c>
      <c r="E480" s="100">
        <f t="shared" si="42"/>
        <v>6.1640000000000015</v>
      </c>
      <c r="G480" s="108"/>
      <c r="H480" s="109"/>
      <c r="I480" s="109"/>
      <c r="J480" s="109"/>
      <c r="K480" s="105">
        <f>K479+J464</f>
        <v>6.1640000000000015</v>
      </c>
      <c r="L480" s="96"/>
    </row>
    <row r="481" spans="1:12" hidden="1" outlineLevel="1" x14ac:dyDescent="0.25">
      <c r="A481" s="98" t="str">
        <f t="shared" si="41"/>
        <v>Type 11 300 69 11</v>
      </c>
      <c r="B481" s="103" t="str">
        <f t="shared" si="43"/>
        <v>Type 11 300</v>
      </c>
      <c r="C481" s="99">
        <v>69</v>
      </c>
      <c r="D481" s="99">
        <f t="shared" si="44"/>
        <v>11</v>
      </c>
      <c r="E481" s="100">
        <f t="shared" si="42"/>
        <v>6.2120000000000015</v>
      </c>
      <c r="G481" s="108"/>
      <c r="H481" s="109"/>
      <c r="I481" s="109"/>
      <c r="J481" s="109"/>
      <c r="K481" s="105">
        <f>K480+J464</f>
        <v>6.2120000000000015</v>
      </c>
      <c r="L481" s="96"/>
    </row>
    <row r="482" spans="1:12" hidden="1" outlineLevel="1" x14ac:dyDescent="0.25">
      <c r="A482" s="98" t="str">
        <f t="shared" si="41"/>
        <v>Type 11 300 70 11</v>
      </c>
      <c r="B482" s="103" t="str">
        <f t="shared" si="43"/>
        <v>Type 11 300</v>
      </c>
      <c r="C482" s="99">
        <v>70</v>
      </c>
      <c r="D482" s="99">
        <f t="shared" si="44"/>
        <v>11</v>
      </c>
      <c r="E482" s="100">
        <f t="shared" si="42"/>
        <v>6.2600000000000016</v>
      </c>
      <c r="G482" s="108"/>
      <c r="H482" s="109"/>
      <c r="I482" s="109"/>
      <c r="J482" s="109"/>
      <c r="K482" s="105">
        <f>K481+J464</f>
        <v>6.2600000000000016</v>
      </c>
      <c r="L482" s="96"/>
    </row>
    <row r="483" spans="1:12" hidden="1" outlineLevel="1" x14ac:dyDescent="0.25">
      <c r="A483" s="98" t="str">
        <f t="shared" si="41"/>
        <v>Type 11 300 71 11</v>
      </c>
      <c r="B483" s="103" t="str">
        <f t="shared" si="43"/>
        <v>Type 11 300</v>
      </c>
      <c r="C483" s="99">
        <v>71</v>
      </c>
      <c r="D483" s="99">
        <f t="shared" si="44"/>
        <v>11</v>
      </c>
      <c r="E483" s="100">
        <f t="shared" si="42"/>
        <v>6.3080000000000016</v>
      </c>
      <c r="G483" s="108"/>
      <c r="H483" s="109"/>
      <c r="I483" s="109"/>
      <c r="J483" s="109"/>
      <c r="K483" s="105">
        <f>K482+J464</f>
        <v>6.3080000000000016</v>
      </c>
      <c r="L483" s="96"/>
    </row>
    <row r="484" spans="1:12" hidden="1" outlineLevel="1" x14ac:dyDescent="0.25">
      <c r="A484" s="98" t="str">
        <f t="shared" si="41"/>
        <v>Type 11 300 72 11</v>
      </c>
      <c r="B484" s="103" t="str">
        <f t="shared" si="43"/>
        <v>Type 11 300</v>
      </c>
      <c r="C484" s="99">
        <v>72</v>
      </c>
      <c r="D484" s="99">
        <f t="shared" si="44"/>
        <v>11</v>
      </c>
      <c r="E484" s="100">
        <f t="shared" si="42"/>
        <v>6.3560000000000016</v>
      </c>
      <c r="G484" s="108"/>
      <c r="H484" s="109"/>
      <c r="I484" s="109"/>
      <c r="J484" s="109"/>
      <c r="K484" s="105">
        <f>K483+J464</f>
        <v>6.3560000000000016</v>
      </c>
      <c r="L484" s="96"/>
    </row>
    <row r="485" spans="1:12" hidden="1" outlineLevel="1" x14ac:dyDescent="0.25">
      <c r="A485" s="98" t="str">
        <f t="shared" si="41"/>
        <v>Type 11 300 73 11</v>
      </c>
      <c r="B485" s="103" t="str">
        <f t="shared" si="43"/>
        <v>Type 11 300</v>
      </c>
      <c r="C485" s="99">
        <v>73</v>
      </c>
      <c r="D485" s="99">
        <f t="shared" si="44"/>
        <v>11</v>
      </c>
      <c r="E485" s="100">
        <f t="shared" si="42"/>
        <v>6.4040000000000017</v>
      </c>
      <c r="G485" s="108"/>
      <c r="H485" s="109"/>
      <c r="I485" s="109"/>
      <c r="J485" s="109"/>
      <c r="K485" s="105">
        <f>K484+J464</f>
        <v>6.4040000000000017</v>
      </c>
      <c r="L485" s="96"/>
    </row>
    <row r="486" spans="1:12" hidden="1" outlineLevel="1" x14ac:dyDescent="0.25">
      <c r="A486" s="98" t="str">
        <f t="shared" si="41"/>
        <v>Type 11 300 74 11</v>
      </c>
      <c r="B486" s="103" t="str">
        <f t="shared" si="43"/>
        <v>Type 11 300</v>
      </c>
      <c r="C486" s="99">
        <v>74</v>
      </c>
      <c r="D486" s="99">
        <f t="shared" si="44"/>
        <v>11</v>
      </c>
      <c r="E486" s="100">
        <f t="shared" si="42"/>
        <v>6.4520000000000017</v>
      </c>
      <c r="G486" s="108"/>
      <c r="H486" s="109"/>
      <c r="I486" s="109"/>
      <c r="J486" s="109"/>
      <c r="K486" s="105">
        <f>K485+J464</f>
        <v>6.4520000000000017</v>
      </c>
      <c r="L486" s="96"/>
    </row>
    <row r="487" spans="1:12" hidden="1" outlineLevel="1" x14ac:dyDescent="0.25">
      <c r="A487" s="98" t="str">
        <f t="shared" si="41"/>
        <v>Type 11 300 75 11</v>
      </c>
      <c r="B487" s="103" t="str">
        <f t="shared" si="43"/>
        <v>Type 11 300</v>
      </c>
      <c r="C487" s="99">
        <v>75</v>
      </c>
      <c r="D487" s="99">
        <f t="shared" si="44"/>
        <v>11</v>
      </c>
      <c r="E487" s="100">
        <f t="shared" si="42"/>
        <v>6.5000000000000018</v>
      </c>
      <c r="G487" s="108"/>
      <c r="H487" s="109"/>
      <c r="I487" s="109"/>
      <c r="J487" s="109"/>
      <c r="K487" s="105">
        <f>K486+J464</f>
        <v>6.5000000000000018</v>
      </c>
      <c r="L487" s="96"/>
    </row>
    <row r="488" spans="1:12" hidden="1" outlineLevel="1" x14ac:dyDescent="0.25">
      <c r="A488" s="98" t="str">
        <f t="shared" si="41"/>
        <v>Type 11 300 76 11</v>
      </c>
      <c r="B488" s="103" t="str">
        <f t="shared" si="43"/>
        <v>Type 11 300</v>
      </c>
      <c r="C488" s="99">
        <v>76</v>
      </c>
      <c r="D488" s="99">
        <f t="shared" si="44"/>
        <v>11</v>
      </c>
      <c r="E488" s="100">
        <f t="shared" si="42"/>
        <v>6.5480000000000018</v>
      </c>
      <c r="G488" s="108"/>
      <c r="H488" s="109"/>
      <c r="I488" s="109"/>
      <c r="J488" s="109"/>
      <c r="K488" s="105">
        <f>K487+J464</f>
        <v>6.5480000000000018</v>
      </c>
      <c r="L488" s="96"/>
    </row>
    <row r="489" spans="1:12" hidden="1" outlineLevel="1" x14ac:dyDescent="0.25">
      <c r="A489" s="98" t="str">
        <f t="shared" si="41"/>
        <v>Type 11 300 77 11</v>
      </c>
      <c r="B489" s="103" t="str">
        <f t="shared" si="43"/>
        <v>Type 11 300</v>
      </c>
      <c r="C489" s="99">
        <v>77</v>
      </c>
      <c r="D489" s="99">
        <f t="shared" si="44"/>
        <v>11</v>
      </c>
      <c r="E489" s="100">
        <f t="shared" si="42"/>
        <v>6.5960000000000019</v>
      </c>
      <c r="G489" s="108"/>
      <c r="H489" s="109"/>
      <c r="I489" s="109"/>
      <c r="J489" s="109"/>
      <c r="K489" s="105">
        <f>K488+J464</f>
        <v>6.5960000000000019</v>
      </c>
      <c r="L489" s="96"/>
    </row>
    <row r="490" spans="1:12" hidden="1" outlineLevel="1" x14ac:dyDescent="0.25">
      <c r="A490" s="98" t="str">
        <f t="shared" si="41"/>
        <v>Type 11 300 78 11</v>
      </c>
      <c r="B490" s="103" t="str">
        <f t="shared" si="43"/>
        <v>Type 11 300</v>
      </c>
      <c r="C490" s="99">
        <v>78</v>
      </c>
      <c r="D490" s="99">
        <f t="shared" si="44"/>
        <v>11</v>
      </c>
      <c r="E490" s="100">
        <f t="shared" si="42"/>
        <v>6.6440000000000019</v>
      </c>
      <c r="G490" s="108"/>
      <c r="H490" s="109"/>
      <c r="I490" s="109"/>
      <c r="J490" s="109"/>
      <c r="K490" s="105">
        <f>K489+J464</f>
        <v>6.6440000000000019</v>
      </c>
      <c r="L490" s="96"/>
    </row>
    <row r="491" spans="1:12" hidden="1" outlineLevel="1" x14ac:dyDescent="0.25">
      <c r="A491" s="98" t="str">
        <f t="shared" si="41"/>
        <v>Type 11 300 79 11</v>
      </c>
      <c r="B491" s="103" t="str">
        <f t="shared" si="43"/>
        <v>Type 11 300</v>
      </c>
      <c r="C491" s="99">
        <v>79</v>
      </c>
      <c r="D491" s="99">
        <f t="shared" si="44"/>
        <v>11</v>
      </c>
      <c r="E491" s="100">
        <f t="shared" si="42"/>
        <v>6.6920000000000019</v>
      </c>
      <c r="G491" s="108"/>
      <c r="H491" s="109"/>
      <c r="I491" s="109"/>
      <c r="J491" s="109"/>
      <c r="K491" s="105">
        <f>K490+J464</f>
        <v>6.6920000000000019</v>
      </c>
      <c r="L491" s="96"/>
    </row>
    <row r="492" spans="1:12" hidden="1" outlineLevel="1" x14ac:dyDescent="0.25">
      <c r="A492" s="98" t="str">
        <f t="shared" si="41"/>
        <v>Type 11 300 80 11</v>
      </c>
      <c r="B492" s="103" t="str">
        <f t="shared" si="43"/>
        <v>Type 11 300</v>
      </c>
      <c r="C492" s="99">
        <v>80</v>
      </c>
      <c r="D492" s="99">
        <f t="shared" si="44"/>
        <v>11</v>
      </c>
      <c r="E492" s="100">
        <f t="shared" si="42"/>
        <v>6.740000000000002</v>
      </c>
      <c r="G492" s="108"/>
      <c r="H492" s="109"/>
      <c r="I492" s="109"/>
      <c r="J492" s="109"/>
      <c r="K492" s="105">
        <f>K491+J464</f>
        <v>6.740000000000002</v>
      </c>
      <c r="L492" s="96"/>
    </row>
    <row r="493" spans="1:12" hidden="1" outlineLevel="1" x14ac:dyDescent="0.25">
      <c r="A493" s="98" t="str">
        <f t="shared" si="41"/>
        <v>Type 11 300 81 11</v>
      </c>
      <c r="B493" s="103" t="str">
        <f t="shared" si="43"/>
        <v>Type 11 300</v>
      </c>
      <c r="C493" s="99">
        <v>81</v>
      </c>
      <c r="D493" s="99">
        <f t="shared" si="44"/>
        <v>11</v>
      </c>
      <c r="E493" s="100">
        <f t="shared" si="42"/>
        <v>6.788000000000002</v>
      </c>
      <c r="G493" s="108"/>
      <c r="H493" s="109"/>
      <c r="I493" s="109"/>
      <c r="J493" s="109"/>
      <c r="K493" s="105">
        <f>K492+J464</f>
        <v>6.788000000000002</v>
      </c>
      <c r="L493" s="96"/>
    </row>
    <row r="494" spans="1:12" hidden="1" outlineLevel="1" x14ac:dyDescent="0.25">
      <c r="A494" s="98" t="str">
        <f t="shared" si="41"/>
        <v>Type 11 300 82 11</v>
      </c>
      <c r="B494" s="103" t="str">
        <f t="shared" si="43"/>
        <v>Type 11 300</v>
      </c>
      <c r="C494" s="99">
        <v>82</v>
      </c>
      <c r="D494" s="99">
        <f t="shared" si="44"/>
        <v>11</v>
      </c>
      <c r="E494" s="100">
        <f t="shared" si="42"/>
        <v>6.8360000000000021</v>
      </c>
      <c r="G494" s="108"/>
      <c r="H494" s="109"/>
      <c r="I494" s="109"/>
      <c r="J494" s="109"/>
      <c r="K494" s="105">
        <f>K493+J464</f>
        <v>6.8360000000000021</v>
      </c>
      <c r="L494" s="96"/>
    </row>
    <row r="495" spans="1:12" hidden="1" outlineLevel="1" x14ac:dyDescent="0.25">
      <c r="A495" s="98" t="str">
        <f t="shared" si="41"/>
        <v>Type 11 300 83 11</v>
      </c>
      <c r="B495" s="103" t="str">
        <f t="shared" si="43"/>
        <v>Type 11 300</v>
      </c>
      <c r="C495" s="99">
        <v>83</v>
      </c>
      <c r="D495" s="99">
        <f t="shared" ref="D495:D512" si="45">D494</f>
        <v>11</v>
      </c>
      <c r="E495" s="100">
        <f t="shared" si="42"/>
        <v>6.8840000000000021</v>
      </c>
      <c r="G495" s="108"/>
      <c r="H495" s="109"/>
      <c r="I495" s="109"/>
      <c r="J495" s="109"/>
      <c r="K495" s="105">
        <f>K494+J464</f>
        <v>6.8840000000000021</v>
      </c>
      <c r="L495" s="96"/>
    </row>
    <row r="496" spans="1:12" hidden="1" outlineLevel="1" x14ac:dyDescent="0.25">
      <c r="A496" s="98" t="str">
        <f t="shared" si="41"/>
        <v>Type 11 300 84 11</v>
      </c>
      <c r="B496" s="103" t="str">
        <f t="shared" si="43"/>
        <v>Type 11 300</v>
      </c>
      <c r="C496" s="99">
        <v>84</v>
      </c>
      <c r="D496" s="99">
        <f t="shared" si="45"/>
        <v>11</v>
      </c>
      <c r="E496" s="100">
        <f t="shared" si="42"/>
        <v>6.9320000000000022</v>
      </c>
      <c r="G496" s="108"/>
      <c r="H496" s="109"/>
      <c r="I496" s="109"/>
      <c r="J496" s="109"/>
      <c r="K496" s="105">
        <f>K495+J464</f>
        <v>6.9320000000000022</v>
      </c>
      <c r="L496" s="96"/>
    </row>
    <row r="497" spans="1:12" hidden="1" outlineLevel="1" x14ac:dyDescent="0.25">
      <c r="A497" s="98" t="str">
        <f t="shared" si="41"/>
        <v>Type 11 300 85 11</v>
      </c>
      <c r="B497" s="103" t="str">
        <f t="shared" si="43"/>
        <v>Type 11 300</v>
      </c>
      <c r="C497" s="99">
        <v>85</v>
      </c>
      <c r="D497" s="99">
        <f t="shared" si="45"/>
        <v>11</v>
      </c>
      <c r="E497" s="100">
        <f t="shared" si="42"/>
        <v>6.9800000000000022</v>
      </c>
      <c r="G497" s="108"/>
      <c r="H497" s="109"/>
      <c r="I497" s="109"/>
      <c r="J497" s="109"/>
      <c r="K497" s="105">
        <f>K496+J464</f>
        <v>6.9800000000000022</v>
      </c>
      <c r="L497" s="96"/>
    </row>
    <row r="498" spans="1:12" hidden="1" outlineLevel="1" x14ac:dyDescent="0.25">
      <c r="A498" s="98" t="str">
        <f t="shared" si="41"/>
        <v>Type 11 300 86 11</v>
      </c>
      <c r="B498" s="103" t="str">
        <f t="shared" si="43"/>
        <v>Type 11 300</v>
      </c>
      <c r="C498" s="99">
        <v>86</v>
      </c>
      <c r="D498" s="99">
        <f t="shared" si="45"/>
        <v>11</v>
      </c>
      <c r="E498" s="100">
        <f t="shared" si="42"/>
        <v>7.0280000000000022</v>
      </c>
      <c r="G498" s="108"/>
      <c r="H498" s="109"/>
      <c r="I498" s="109"/>
      <c r="J498" s="109"/>
      <c r="K498" s="105">
        <f>K497+J464</f>
        <v>7.0280000000000022</v>
      </c>
      <c r="L498" s="96"/>
    </row>
    <row r="499" spans="1:12" hidden="1" outlineLevel="1" x14ac:dyDescent="0.25">
      <c r="A499" s="98" t="str">
        <f t="shared" si="41"/>
        <v>Type 11 300 87 11</v>
      </c>
      <c r="B499" s="103" t="str">
        <f t="shared" si="43"/>
        <v>Type 11 300</v>
      </c>
      <c r="C499" s="99">
        <v>87</v>
      </c>
      <c r="D499" s="99">
        <f t="shared" si="45"/>
        <v>11</v>
      </c>
      <c r="E499" s="100">
        <f t="shared" si="42"/>
        <v>7.0760000000000023</v>
      </c>
      <c r="G499" s="108"/>
      <c r="H499" s="109"/>
      <c r="I499" s="109"/>
      <c r="J499" s="109"/>
      <c r="K499" s="105">
        <f>K498+J464</f>
        <v>7.0760000000000023</v>
      </c>
      <c r="L499" s="96"/>
    </row>
    <row r="500" spans="1:12" hidden="1" outlineLevel="1" x14ac:dyDescent="0.25">
      <c r="A500" s="98" t="str">
        <f t="shared" si="41"/>
        <v>Type 11 300 88 11</v>
      </c>
      <c r="B500" s="103" t="str">
        <f t="shared" si="43"/>
        <v>Type 11 300</v>
      </c>
      <c r="C500" s="99">
        <v>88</v>
      </c>
      <c r="D500" s="99">
        <f t="shared" si="45"/>
        <v>11</v>
      </c>
      <c r="E500" s="100">
        <f t="shared" si="42"/>
        <v>7.1240000000000023</v>
      </c>
      <c r="G500" s="108"/>
      <c r="H500" s="109"/>
      <c r="I500" s="109"/>
      <c r="J500" s="109"/>
      <c r="K500" s="105">
        <f>K499+J464</f>
        <v>7.1240000000000023</v>
      </c>
      <c r="L500" s="96"/>
    </row>
    <row r="501" spans="1:12" hidden="1" outlineLevel="1" x14ac:dyDescent="0.25">
      <c r="A501" s="98" t="str">
        <f t="shared" si="41"/>
        <v>Type 11 300 89 11</v>
      </c>
      <c r="B501" s="103" t="str">
        <f t="shared" si="43"/>
        <v>Type 11 300</v>
      </c>
      <c r="C501" s="99">
        <v>89</v>
      </c>
      <c r="D501" s="99">
        <f t="shared" si="45"/>
        <v>11</v>
      </c>
      <c r="E501" s="100">
        <f t="shared" si="42"/>
        <v>7.1720000000000024</v>
      </c>
      <c r="G501" s="108"/>
      <c r="H501" s="109"/>
      <c r="I501" s="109"/>
      <c r="J501" s="109"/>
      <c r="K501" s="105">
        <f>K500+J464</f>
        <v>7.1720000000000024</v>
      </c>
      <c r="L501" s="96"/>
    </row>
    <row r="502" spans="1:12" hidden="1" outlineLevel="1" x14ac:dyDescent="0.25">
      <c r="A502" s="98" t="str">
        <f t="shared" si="41"/>
        <v>Type 11 300 90 11</v>
      </c>
      <c r="B502" s="103" t="str">
        <f t="shared" si="43"/>
        <v>Type 11 300</v>
      </c>
      <c r="C502" s="99">
        <v>90</v>
      </c>
      <c r="D502" s="99">
        <f t="shared" si="45"/>
        <v>11</v>
      </c>
      <c r="E502" s="100">
        <f t="shared" si="42"/>
        <v>7.2200000000000024</v>
      </c>
      <c r="G502" s="108"/>
      <c r="H502" s="109"/>
      <c r="I502" s="109"/>
      <c r="J502" s="109"/>
      <c r="K502" s="105">
        <f>K501+J464</f>
        <v>7.2200000000000024</v>
      </c>
      <c r="L502" s="96"/>
    </row>
    <row r="503" spans="1:12" hidden="1" outlineLevel="1" x14ac:dyDescent="0.25">
      <c r="A503" s="98" t="str">
        <f t="shared" si="41"/>
        <v>Type 11 300 91 11</v>
      </c>
      <c r="B503" s="103" t="str">
        <f t="shared" si="43"/>
        <v>Type 11 300</v>
      </c>
      <c r="C503" s="99">
        <v>91</v>
      </c>
      <c r="D503" s="99">
        <f t="shared" si="45"/>
        <v>11</v>
      </c>
      <c r="E503" s="100">
        <f t="shared" si="42"/>
        <v>7.2680000000000025</v>
      </c>
      <c r="G503" s="108"/>
      <c r="H503" s="109"/>
      <c r="I503" s="109"/>
      <c r="J503" s="109"/>
      <c r="K503" s="105">
        <f>K502+J464</f>
        <v>7.2680000000000025</v>
      </c>
      <c r="L503" s="96"/>
    </row>
    <row r="504" spans="1:12" hidden="1" outlineLevel="1" x14ac:dyDescent="0.25">
      <c r="A504" s="98" t="str">
        <f t="shared" si="41"/>
        <v>Type 11 300 92 11</v>
      </c>
      <c r="B504" s="103" t="str">
        <f t="shared" si="43"/>
        <v>Type 11 300</v>
      </c>
      <c r="C504" s="99">
        <v>92</v>
      </c>
      <c r="D504" s="99">
        <f t="shared" si="45"/>
        <v>11</v>
      </c>
      <c r="E504" s="100">
        <f t="shared" si="42"/>
        <v>7.3160000000000025</v>
      </c>
      <c r="G504" s="108"/>
      <c r="H504" s="109"/>
      <c r="I504" s="109"/>
      <c r="J504" s="109"/>
      <c r="K504" s="105">
        <f>K503+J464</f>
        <v>7.3160000000000025</v>
      </c>
      <c r="L504" s="96"/>
    </row>
    <row r="505" spans="1:12" hidden="1" outlineLevel="1" x14ac:dyDescent="0.25">
      <c r="A505" s="98" t="str">
        <f t="shared" si="41"/>
        <v>Type 11 300 93 11</v>
      </c>
      <c r="B505" s="103" t="str">
        <f t="shared" si="43"/>
        <v>Type 11 300</v>
      </c>
      <c r="C505" s="99">
        <v>93</v>
      </c>
      <c r="D505" s="99">
        <f t="shared" si="45"/>
        <v>11</v>
      </c>
      <c r="E505" s="100">
        <f t="shared" si="42"/>
        <v>7.3640000000000025</v>
      </c>
      <c r="G505" s="108"/>
      <c r="H505" s="109"/>
      <c r="I505" s="109"/>
      <c r="J505" s="109"/>
      <c r="K505" s="105">
        <f>K504+J464</f>
        <v>7.3640000000000025</v>
      </c>
      <c r="L505" s="96"/>
    </row>
    <row r="506" spans="1:12" hidden="1" outlineLevel="1" x14ac:dyDescent="0.25">
      <c r="A506" s="98" t="str">
        <f t="shared" si="41"/>
        <v>Type 11 300 94 11</v>
      </c>
      <c r="B506" s="103" t="str">
        <f t="shared" si="43"/>
        <v>Type 11 300</v>
      </c>
      <c r="C506" s="99">
        <v>94</v>
      </c>
      <c r="D506" s="99">
        <f t="shared" si="45"/>
        <v>11</v>
      </c>
      <c r="E506" s="100">
        <f t="shared" si="42"/>
        <v>7.4120000000000026</v>
      </c>
      <c r="G506" s="108"/>
      <c r="H506" s="109"/>
      <c r="I506" s="109"/>
      <c r="J506" s="109"/>
      <c r="K506" s="105">
        <f>K505+J464</f>
        <v>7.4120000000000026</v>
      </c>
      <c r="L506" s="96"/>
    </row>
    <row r="507" spans="1:12" hidden="1" outlineLevel="1" x14ac:dyDescent="0.25">
      <c r="A507" s="98" t="str">
        <f t="shared" si="41"/>
        <v>Type 11 300 95 11</v>
      </c>
      <c r="B507" s="103" t="str">
        <f t="shared" si="43"/>
        <v>Type 11 300</v>
      </c>
      <c r="C507" s="99">
        <v>95</v>
      </c>
      <c r="D507" s="99">
        <f t="shared" si="45"/>
        <v>11</v>
      </c>
      <c r="E507" s="100">
        <f t="shared" si="42"/>
        <v>7.4600000000000026</v>
      </c>
      <c r="G507" s="108"/>
      <c r="H507" s="109"/>
      <c r="I507" s="109"/>
      <c r="J507" s="109"/>
      <c r="K507" s="105">
        <f>K506+J464</f>
        <v>7.4600000000000026</v>
      </c>
      <c r="L507" s="96"/>
    </row>
    <row r="508" spans="1:12" hidden="1" outlineLevel="1" x14ac:dyDescent="0.25">
      <c r="A508" s="98" t="str">
        <f t="shared" si="41"/>
        <v>Type 11 300 96 11</v>
      </c>
      <c r="B508" s="103" t="str">
        <f t="shared" si="43"/>
        <v>Type 11 300</v>
      </c>
      <c r="C508" s="99">
        <v>96</v>
      </c>
      <c r="D508" s="99">
        <f t="shared" si="45"/>
        <v>11</v>
      </c>
      <c r="E508" s="100">
        <f t="shared" si="42"/>
        <v>7.5080000000000027</v>
      </c>
      <c r="G508" s="108"/>
      <c r="H508" s="109"/>
      <c r="I508" s="109"/>
      <c r="J508" s="109"/>
      <c r="K508" s="105">
        <f>K507+J464</f>
        <v>7.5080000000000027</v>
      </c>
      <c r="L508" s="96"/>
    </row>
    <row r="509" spans="1:12" hidden="1" outlineLevel="1" x14ac:dyDescent="0.25">
      <c r="A509" s="98" t="str">
        <f t="shared" si="41"/>
        <v>Type 11 300 97 11</v>
      </c>
      <c r="B509" s="103" t="str">
        <f t="shared" si="43"/>
        <v>Type 11 300</v>
      </c>
      <c r="C509" s="99">
        <v>97</v>
      </c>
      <c r="D509" s="99">
        <f t="shared" si="45"/>
        <v>11</v>
      </c>
      <c r="E509" s="100">
        <f t="shared" si="42"/>
        <v>7.5560000000000027</v>
      </c>
      <c r="G509" s="108"/>
      <c r="H509" s="109"/>
      <c r="I509" s="109"/>
      <c r="J509" s="109"/>
      <c r="K509" s="105">
        <f>K508+J464</f>
        <v>7.5560000000000027</v>
      </c>
      <c r="L509" s="96"/>
    </row>
    <row r="510" spans="1:12" hidden="1" outlineLevel="1" x14ac:dyDescent="0.25">
      <c r="A510" s="98" t="str">
        <f t="shared" si="41"/>
        <v>Type 11 300 98 11</v>
      </c>
      <c r="B510" s="103" t="str">
        <f t="shared" si="43"/>
        <v>Type 11 300</v>
      </c>
      <c r="C510" s="99">
        <v>98</v>
      </c>
      <c r="D510" s="99">
        <f t="shared" si="45"/>
        <v>11</v>
      </c>
      <c r="E510" s="100">
        <f t="shared" si="42"/>
        <v>7.6040000000000028</v>
      </c>
      <c r="G510" s="108"/>
      <c r="H510" s="109"/>
      <c r="I510" s="109"/>
      <c r="J510" s="109"/>
      <c r="K510" s="105">
        <f>K509+J464</f>
        <v>7.6040000000000028</v>
      </c>
      <c r="L510" s="96"/>
    </row>
    <row r="511" spans="1:12" hidden="1" outlineLevel="1" x14ac:dyDescent="0.25">
      <c r="A511" s="98" t="str">
        <f t="shared" si="41"/>
        <v>Type 11 300 99 11</v>
      </c>
      <c r="B511" s="103" t="str">
        <f t="shared" si="43"/>
        <v>Type 11 300</v>
      </c>
      <c r="C511" s="99">
        <v>99</v>
      </c>
      <c r="D511" s="99">
        <f t="shared" si="45"/>
        <v>11</v>
      </c>
      <c r="E511" s="100">
        <f t="shared" si="42"/>
        <v>7.6520000000000028</v>
      </c>
      <c r="G511" s="108"/>
      <c r="H511" s="109"/>
      <c r="I511" s="109"/>
      <c r="J511" s="109"/>
      <c r="K511" s="105">
        <f>K510+J464</f>
        <v>7.6520000000000028</v>
      </c>
      <c r="L511" s="96"/>
    </row>
    <row r="512" spans="1:12" hidden="1" outlineLevel="1" x14ac:dyDescent="0.25">
      <c r="A512" s="110" t="str">
        <f t="shared" si="41"/>
        <v>Type 11 300 100 11</v>
      </c>
      <c r="B512" s="111" t="str">
        <f t="shared" si="43"/>
        <v>Type 11 300</v>
      </c>
      <c r="C512" s="112">
        <v>100</v>
      </c>
      <c r="D512" s="112">
        <f t="shared" si="45"/>
        <v>11</v>
      </c>
      <c r="E512" s="113">
        <f t="shared" si="42"/>
        <v>7.7000000000000028</v>
      </c>
      <c r="G512" s="114"/>
      <c r="H512" s="115"/>
      <c r="I512" s="115"/>
      <c r="J512" s="115"/>
      <c r="K512" s="116">
        <f>K511+J464</f>
        <v>7.7000000000000028</v>
      </c>
      <c r="L512" s="96"/>
    </row>
    <row r="513" spans="1:12" hidden="1" outlineLevel="1" x14ac:dyDescent="0.25">
      <c r="A513" s="98" t="str">
        <f t="shared" si="41"/>
        <v>Type 11 300 50 10</v>
      </c>
      <c r="B513" s="117" t="str">
        <f t="shared" si="43"/>
        <v>Type 11 300</v>
      </c>
      <c r="C513" s="99">
        <v>50</v>
      </c>
      <c r="D513" s="99">
        <f>U4</f>
        <v>10</v>
      </c>
      <c r="E513" s="100">
        <f t="shared" si="42"/>
        <v>7.3000000000000007</v>
      </c>
      <c r="G513" s="99">
        <f>U5</f>
        <v>7.3000000000000007</v>
      </c>
      <c r="H513" s="101"/>
      <c r="I513" s="101"/>
      <c r="J513" s="101"/>
      <c r="K513" s="102">
        <f>G513</f>
        <v>7.3000000000000007</v>
      </c>
      <c r="L513" s="96"/>
    </row>
    <row r="514" spans="1:12" hidden="1" outlineLevel="1" x14ac:dyDescent="0.25">
      <c r="A514" s="98" t="str">
        <f t="shared" si="41"/>
        <v>Type 11 300 51 10</v>
      </c>
      <c r="B514" s="103" t="str">
        <f t="shared" si="43"/>
        <v>Type 11 300</v>
      </c>
      <c r="C514" s="99">
        <v>51</v>
      </c>
      <c r="D514" s="99">
        <f t="shared" ref="D514:D545" si="46">D513</f>
        <v>10</v>
      </c>
      <c r="E514" s="100">
        <f t="shared" si="42"/>
        <v>7.3480000000000008</v>
      </c>
      <c r="G514" s="104"/>
      <c r="H514" s="59"/>
      <c r="I514" s="59"/>
      <c r="J514" s="59"/>
      <c r="K514" s="105">
        <f>K513+J515</f>
        <v>7.3480000000000008</v>
      </c>
      <c r="L514" s="96"/>
    </row>
    <row r="515" spans="1:12" hidden="1" outlineLevel="1" x14ac:dyDescent="0.25">
      <c r="A515" s="98" t="str">
        <f t="shared" ref="A515:A578" si="47">CONCATENATE(B515," ",C515," ",D515)</f>
        <v>Type 11 300 52 10</v>
      </c>
      <c r="B515" s="103" t="str">
        <f t="shared" si="43"/>
        <v>Type 11 300</v>
      </c>
      <c r="C515" s="99">
        <v>52</v>
      </c>
      <c r="D515" s="99">
        <f t="shared" si="46"/>
        <v>10</v>
      </c>
      <c r="E515" s="100">
        <f t="shared" ref="E515:E578" si="48">K515</f>
        <v>7.3960000000000008</v>
      </c>
      <c r="G515" s="99">
        <f>U6</f>
        <v>9.7000000000000011</v>
      </c>
      <c r="H515" s="59">
        <v>50</v>
      </c>
      <c r="I515" s="59">
        <f>G515-G513</f>
        <v>2.4000000000000004</v>
      </c>
      <c r="J515" s="59">
        <f>I515/H515</f>
        <v>4.8000000000000008E-2</v>
      </c>
      <c r="K515" s="105">
        <f>K514+J515</f>
        <v>7.3960000000000008</v>
      </c>
      <c r="L515" s="96"/>
    </row>
    <row r="516" spans="1:12" hidden="1" outlineLevel="1" x14ac:dyDescent="0.25">
      <c r="A516" s="98" t="str">
        <f t="shared" si="47"/>
        <v>Type 11 300 53 10</v>
      </c>
      <c r="B516" s="103" t="str">
        <f t="shared" ref="B516:B579" si="49">B515</f>
        <v>Type 11 300</v>
      </c>
      <c r="C516" s="99">
        <v>53</v>
      </c>
      <c r="D516" s="99">
        <f t="shared" si="46"/>
        <v>10</v>
      </c>
      <c r="E516" s="100">
        <f t="shared" si="48"/>
        <v>7.4440000000000008</v>
      </c>
      <c r="G516" s="108"/>
      <c r="H516" s="109"/>
      <c r="I516" s="109"/>
      <c r="J516" s="109"/>
      <c r="K516" s="105">
        <f>K515+J515</f>
        <v>7.4440000000000008</v>
      </c>
      <c r="L516" s="96"/>
    </row>
    <row r="517" spans="1:12" hidden="1" outlineLevel="1" x14ac:dyDescent="0.25">
      <c r="A517" s="98" t="str">
        <f t="shared" si="47"/>
        <v>Type 11 300 54 10</v>
      </c>
      <c r="B517" s="103" t="str">
        <f t="shared" si="49"/>
        <v>Type 11 300</v>
      </c>
      <c r="C517" s="99">
        <v>54</v>
      </c>
      <c r="D517" s="99">
        <f t="shared" si="46"/>
        <v>10</v>
      </c>
      <c r="E517" s="100">
        <f t="shared" si="48"/>
        <v>7.4920000000000009</v>
      </c>
      <c r="G517" s="108"/>
      <c r="H517" s="109"/>
      <c r="I517" s="109"/>
      <c r="J517" s="109"/>
      <c r="K517" s="105">
        <f>K516+J515</f>
        <v>7.4920000000000009</v>
      </c>
      <c r="L517" s="96"/>
    </row>
    <row r="518" spans="1:12" hidden="1" outlineLevel="1" x14ac:dyDescent="0.25">
      <c r="A518" s="98" t="str">
        <f t="shared" si="47"/>
        <v>Type 11 300 55 10</v>
      </c>
      <c r="B518" s="103" t="str">
        <f t="shared" si="49"/>
        <v>Type 11 300</v>
      </c>
      <c r="C518" s="99">
        <v>55</v>
      </c>
      <c r="D518" s="99">
        <f t="shared" si="46"/>
        <v>10</v>
      </c>
      <c r="E518" s="100">
        <f t="shared" si="48"/>
        <v>7.5400000000000009</v>
      </c>
      <c r="G518" s="104"/>
      <c r="H518" s="59"/>
      <c r="I518" s="59"/>
      <c r="J518" s="59"/>
      <c r="K518" s="105">
        <f>K517+J515</f>
        <v>7.5400000000000009</v>
      </c>
      <c r="L518" s="96"/>
    </row>
    <row r="519" spans="1:12" hidden="1" outlineLevel="1" x14ac:dyDescent="0.25">
      <c r="A519" s="98" t="str">
        <f t="shared" si="47"/>
        <v>Type 11 300 56 10</v>
      </c>
      <c r="B519" s="103" t="str">
        <f t="shared" si="49"/>
        <v>Type 11 300</v>
      </c>
      <c r="C519" s="99">
        <v>56</v>
      </c>
      <c r="D519" s="99">
        <f t="shared" si="46"/>
        <v>10</v>
      </c>
      <c r="E519" s="100">
        <f t="shared" si="48"/>
        <v>7.588000000000001</v>
      </c>
      <c r="G519" s="104"/>
      <c r="H519" s="59"/>
      <c r="I519" s="59"/>
      <c r="J519" s="59"/>
      <c r="K519" s="105">
        <f>K518+J515</f>
        <v>7.588000000000001</v>
      </c>
      <c r="L519" s="96"/>
    </row>
    <row r="520" spans="1:12" hidden="1" outlineLevel="1" x14ac:dyDescent="0.25">
      <c r="A520" s="98" t="str">
        <f t="shared" si="47"/>
        <v>Type 11 300 57 10</v>
      </c>
      <c r="B520" s="103" t="str">
        <f t="shared" si="49"/>
        <v>Type 11 300</v>
      </c>
      <c r="C520" s="99">
        <v>57</v>
      </c>
      <c r="D520" s="99">
        <f t="shared" si="46"/>
        <v>10</v>
      </c>
      <c r="E520" s="100">
        <f t="shared" si="48"/>
        <v>7.636000000000001</v>
      </c>
      <c r="G520" s="104"/>
      <c r="H520" s="59"/>
      <c r="I520" s="59"/>
      <c r="J520" s="59"/>
      <c r="K520" s="105">
        <f>K519+J515</f>
        <v>7.636000000000001</v>
      </c>
      <c r="L520" s="96"/>
    </row>
    <row r="521" spans="1:12" hidden="1" outlineLevel="1" x14ac:dyDescent="0.25">
      <c r="A521" s="98" t="str">
        <f t="shared" si="47"/>
        <v>Type 11 300 58 10</v>
      </c>
      <c r="B521" s="103" t="str">
        <f t="shared" si="49"/>
        <v>Type 11 300</v>
      </c>
      <c r="C521" s="99">
        <v>58</v>
      </c>
      <c r="D521" s="99">
        <f t="shared" si="46"/>
        <v>10</v>
      </c>
      <c r="E521" s="100">
        <f t="shared" si="48"/>
        <v>7.6840000000000011</v>
      </c>
      <c r="G521" s="104"/>
      <c r="H521" s="59"/>
      <c r="I521" s="59"/>
      <c r="J521" s="59"/>
      <c r="K521" s="105">
        <f>K520+J515</f>
        <v>7.6840000000000011</v>
      </c>
      <c r="L521" s="96"/>
    </row>
    <row r="522" spans="1:12" hidden="1" outlineLevel="1" x14ac:dyDescent="0.25">
      <c r="A522" s="98" t="str">
        <f t="shared" si="47"/>
        <v>Type 11 300 59 10</v>
      </c>
      <c r="B522" s="103" t="str">
        <f t="shared" si="49"/>
        <v>Type 11 300</v>
      </c>
      <c r="C522" s="99">
        <v>59</v>
      </c>
      <c r="D522" s="99">
        <f t="shared" si="46"/>
        <v>10</v>
      </c>
      <c r="E522" s="100">
        <f t="shared" si="48"/>
        <v>7.7320000000000011</v>
      </c>
      <c r="G522" s="104"/>
      <c r="H522" s="59"/>
      <c r="I522" s="59"/>
      <c r="J522" s="59"/>
      <c r="K522" s="105">
        <f>K521+J515</f>
        <v>7.7320000000000011</v>
      </c>
      <c r="L522" s="96"/>
    </row>
    <row r="523" spans="1:12" hidden="1" outlineLevel="1" x14ac:dyDescent="0.25">
      <c r="A523" s="98" t="str">
        <f t="shared" si="47"/>
        <v>Type 11 300 60 10</v>
      </c>
      <c r="B523" s="103" t="str">
        <f t="shared" si="49"/>
        <v>Type 11 300</v>
      </c>
      <c r="C523" s="99">
        <v>60</v>
      </c>
      <c r="D523" s="99">
        <f t="shared" si="46"/>
        <v>10</v>
      </c>
      <c r="E523" s="100">
        <f t="shared" si="48"/>
        <v>7.7800000000000011</v>
      </c>
      <c r="G523" s="108"/>
      <c r="H523" s="59"/>
      <c r="I523" s="59"/>
      <c r="J523" s="59"/>
      <c r="K523" s="105">
        <f>K522+J515</f>
        <v>7.7800000000000011</v>
      </c>
      <c r="L523" s="96"/>
    </row>
    <row r="524" spans="1:12" hidden="1" outlineLevel="1" x14ac:dyDescent="0.25">
      <c r="A524" s="98" t="str">
        <f t="shared" si="47"/>
        <v>Type 11 300 61 10</v>
      </c>
      <c r="B524" s="103" t="str">
        <f t="shared" si="49"/>
        <v>Type 11 300</v>
      </c>
      <c r="C524" s="99">
        <v>61</v>
      </c>
      <c r="D524" s="99">
        <f t="shared" si="46"/>
        <v>10</v>
      </c>
      <c r="E524" s="100">
        <f t="shared" si="48"/>
        <v>7.8280000000000012</v>
      </c>
      <c r="G524" s="108"/>
      <c r="H524" s="109"/>
      <c r="I524" s="109"/>
      <c r="J524" s="109"/>
      <c r="K524" s="105">
        <f>K523+J515</f>
        <v>7.8280000000000012</v>
      </c>
      <c r="L524" s="96"/>
    </row>
    <row r="525" spans="1:12" hidden="1" outlineLevel="1" x14ac:dyDescent="0.25">
      <c r="A525" s="98" t="str">
        <f t="shared" si="47"/>
        <v>Type 11 300 62 10</v>
      </c>
      <c r="B525" s="103" t="str">
        <f t="shared" si="49"/>
        <v>Type 11 300</v>
      </c>
      <c r="C525" s="99">
        <v>62</v>
      </c>
      <c r="D525" s="99">
        <f t="shared" si="46"/>
        <v>10</v>
      </c>
      <c r="E525" s="100">
        <f t="shared" si="48"/>
        <v>7.8760000000000012</v>
      </c>
      <c r="G525" s="108"/>
      <c r="H525" s="109"/>
      <c r="I525" s="109"/>
      <c r="J525" s="109"/>
      <c r="K525" s="105">
        <f>K524+J515</f>
        <v>7.8760000000000012</v>
      </c>
      <c r="L525" s="96"/>
    </row>
    <row r="526" spans="1:12" hidden="1" outlineLevel="1" x14ac:dyDescent="0.25">
      <c r="A526" s="98" t="str">
        <f t="shared" si="47"/>
        <v>Type 11 300 63 10</v>
      </c>
      <c r="B526" s="103" t="str">
        <f t="shared" si="49"/>
        <v>Type 11 300</v>
      </c>
      <c r="C526" s="99">
        <v>63</v>
      </c>
      <c r="D526" s="99">
        <f t="shared" si="46"/>
        <v>10</v>
      </c>
      <c r="E526" s="100">
        <f t="shared" si="48"/>
        <v>7.9240000000000013</v>
      </c>
      <c r="G526" s="108"/>
      <c r="H526" s="109"/>
      <c r="I526" s="109"/>
      <c r="J526" s="109"/>
      <c r="K526" s="105">
        <f>K525+J515</f>
        <v>7.9240000000000013</v>
      </c>
      <c r="L526" s="96"/>
    </row>
    <row r="527" spans="1:12" hidden="1" outlineLevel="1" x14ac:dyDescent="0.25">
      <c r="A527" s="98" t="str">
        <f t="shared" si="47"/>
        <v>Type 11 300 64 10</v>
      </c>
      <c r="B527" s="103" t="str">
        <f t="shared" si="49"/>
        <v>Type 11 300</v>
      </c>
      <c r="C527" s="99">
        <v>64</v>
      </c>
      <c r="D527" s="99">
        <f t="shared" si="46"/>
        <v>10</v>
      </c>
      <c r="E527" s="100">
        <f t="shared" si="48"/>
        <v>7.9720000000000013</v>
      </c>
      <c r="G527" s="108"/>
      <c r="H527" s="109"/>
      <c r="I527" s="109"/>
      <c r="J527" s="109"/>
      <c r="K527" s="105">
        <f>K526+J515</f>
        <v>7.9720000000000013</v>
      </c>
      <c r="L527" s="96"/>
    </row>
    <row r="528" spans="1:12" hidden="1" outlineLevel="1" x14ac:dyDescent="0.25">
      <c r="A528" s="98" t="str">
        <f t="shared" si="47"/>
        <v>Type 11 300 65 10</v>
      </c>
      <c r="B528" s="103" t="str">
        <f t="shared" si="49"/>
        <v>Type 11 300</v>
      </c>
      <c r="C528" s="99">
        <v>65</v>
      </c>
      <c r="D528" s="99">
        <f t="shared" si="46"/>
        <v>10</v>
      </c>
      <c r="E528" s="100">
        <f t="shared" si="48"/>
        <v>8.0200000000000014</v>
      </c>
      <c r="G528" s="108"/>
      <c r="H528" s="109"/>
      <c r="I528" s="109"/>
      <c r="J528" s="109"/>
      <c r="K528" s="105">
        <f>K527+J515</f>
        <v>8.0200000000000014</v>
      </c>
      <c r="L528" s="96"/>
    </row>
    <row r="529" spans="1:12" hidden="1" outlineLevel="1" x14ac:dyDescent="0.25">
      <c r="A529" s="98" t="str">
        <f t="shared" si="47"/>
        <v>Type 11 300 66 10</v>
      </c>
      <c r="B529" s="103" t="str">
        <f t="shared" si="49"/>
        <v>Type 11 300</v>
      </c>
      <c r="C529" s="99">
        <v>66</v>
      </c>
      <c r="D529" s="99">
        <f t="shared" si="46"/>
        <v>10</v>
      </c>
      <c r="E529" s="100">
        <f t="shared" si="48"/>
        <v>8.0680000000000014</v>
      </c>
      <c r="G529" s="108"/>
      <c r="H529" s="109"/>
      <c r="I529" s="109"/>
      <c r="J529" s="109"/>
      <c r="K529" s="105">
        <f>K528+J515</f>
        <v>8.0680000000000014</v>
      </c>
      <c r="L529" s="96"/>
    </row>
    <row r="530" spans="1:12" hidden="1" outlineLevel="1" x14ac:dyDescent="0.25">
      <c r="A530" s="98" t="str">
        <f t="shared" si="47"/>
        <v>Type 11 300 67 10</v>
      </c>
      <c r="B530" s="103" t="str">
        <f t="shared" si="49"/>
        <v>Type 11 300</v>
      </c>
      <c r="C530" s="99">
        <v>67</v>
      </c>
      <c r="D530" s="99">
        <f t="shared" si="46"/>
        <v>10</v>
      </c>
      <c r="E530" s="100">
        <f t="shared" si="48"/>
        <v>8.1160000000000014</v>
      </c>
      <c r="G530" s="108"/>
      <c r="H530" s="109"/>
      <c r="I530" s="109"/>
      <c r="J530" s="109"/>
      <c r="K530" s="105">
        <f>K529+J515</f>
        <v>8.1160000000000014</v>
      </c>
      <c r="L530" s="96"/>
    </row>
    <row r="531" spans="1:12" hidden="1" outlineLevel="1" x14ac:dyDescent="0.25">
      <c r="A531" s="98" t="str">
        <f t="shared" si="47"/>
        <v>Type 11 300 68 10</v>
      </c>
      <c r="B531" s="103" t="str">
        <f t="shared" si="49"/>
        <v>Type 11 300</v>
      </c>
      <c r="C531" s="99">
        <v>68</v>
      </c>
      <c r="D531" s="99">
        <f t="shared" si="46"/>
        <v>10</v>
      </c>
      <c r="E531" s="100">
        <f t="shared" si="48"/>
        <v>8.1640000000000015</v>
      </c>
      <c r="G531" s="108"/>
      <c r="H531" s="109"/>
      <c r="I531" s="109"/>
      <c r="J531" s="109"/>
      <c r="K531" s="105">
        <f>K530+J515</f>
        <v>8.1640000000000015</v>
      </c>
      <c r="L531" s="96"/>
    </row>
    <row r="532" spans="1:12" hidden="1" outlineLevel="1" x14ac:dyDescent="0.25">
      <c r="A532" s="98" t="str">
        <f t="shared" si="47"/>
        <v>Type 11 300 69 10</v>
      </c>
      <c r="B532" s="103" t="str">
        <f t="shared" si="49"/>
        <v>Type 11 300</v>
      </c>
      <c r="C532" s="99">
        <v>69</v>
      </c>
      <c r="D532" s="99">
        <f t="shared" si="46"/>
        <v>10</v>
      </c>
      <c r="E532" s="100">
        <f t="shared" si="48"/>
        <v>8.2120000000000015</v>
      </c>
      <c r="G532" s="108"/>
      <c r="H532" s="109"/>
      <c r="I532" s="109"/>
      <c r="J532" s="109"/>
      <c r="K532" s="105">
        <f>K531+J515</f>
        <v>8.2120000000000015</v>
      </c>
      <c r="L532" s="96"/>
    </row>
    <row r="533" spans="1:12" hidden="1" outlineLevel="1" x14ac:dyDescent="0.25">
      <c r="A533" s="98" t="str">
        <f t="shared" si="47"/>
        <v>Type 11 300 70 10</v>
      </c>
      <c r="B533" s="103" t="str">
        <f t="shared" si="49"/>
        <v>Type 11 300</v>
      </c>
      <c r="C533" s="99">
        <v>70</v>
      </c>
      <c r="D533" s="99">
        <f t="shared" si="46"/>
        <v>10</v>
      </c>
      <c r="E533" s="100">
        <f t="shared" si="48"/>
        <v>8.2600000000000016</v>
      </c>
      <c r="G533" s="108"/>
      <c r="H533" s="109"/>
      <c r="I533" s="109"/>
      <c r="J533" s="109"/>
      <c r="K533" s="105">
        <f>K532+J515</f>
        <v>8.2600000000000016</v>
      </c>
      <c r="L533" s="96"/>
    </row>
    <row r="534" spans="1:12" hidden="1" outlineLevel="1" x14ac:dyDescent="0.25">
      <c r="A534" s="98" t="str">
        <f t="shared" si="47"/>
        <v>Type 11 300 71 10</v>
      </c>
      <c r="B534" s="103" t="str">
        <f t="shared" si="49"/>
        <v>Type 11 300</v>
      </c>
      <c r="C534" s="99">
        <v>71</v>
      </c>
      <c r="D534" s="99">
        <f t="shared" si="46"/>
        <v>10</v>
      </c>
      <c r="E534" s="100">
        <f t="shared" si="48"/>
        <v>8.3080000000000016</v>
      </c>
      <c r="G534" s="108"/>
      <c r="H534" s="109"/>
      <c r="I534" s="109"/>
      <c r="J534" s="109"/>
      <c r="K534" s="105">
        <f>K533+J515</f>
        <v>8.3080000000000016</v>
      </c>
      <c r="L534" s="96"/>
    </row>
    <row r="535" spans="1:12" hidden="1" outlineLevel="1" x14ac:dyDescent="0.25">
      <c r="A535" s="98" t="str">
        <f t="shared" si="47"/>
        <v>Type 11 300 72 10</v>
      </c>
      <c r="B535" s="103" t="str">
        <f t="shared" si="49"/>
        <v>Type 11 300</v>
      </c>
      <c r="C535" s="99">
        <v>72</v>
      </c>
      <c r="D535" s="99">
        <f t="shared" si="46"/>
        <v>10</v>
      </c>
      <c r="E535" s="100">
        <f t="shared" si="48"/>
        <v>8.3560000000000016</v>
      </c>
      <c r="G535" s="108"/>
      <c r="H535" s="109"/>
      <c r="I535" s="109"/>
      <c r="J535" s="109"/>
      <c r="K535" s="105">
        <f>K534+J515</f>
        <v>8.3560000000000016</v>
      </c>
      <c r="L535" s="96"/>
    </row>
    <row r="536" spans="1:12" hidden="1" outlineLevel="1" x14ac:dyDescent="0.25">
      <c r="A536" s="98" t="str">
        <f t="shared" si="47"/>
        <v>Type 11 300 73 10</v>
      </c>
      <c r="B536" s="103" t="str">
        <f t="shared" si="49"/>
        <v>Type 11 300</v>
      </c>
      <c r="C536" s="99">
        <v>73</v>
      </c>
      <c r="D536" s="99">
        <f t="shared" si="46"/>
        <v>10</v>
      </c>
      <c r="E536" s="100">
        <f t="shared" si="48"/>
        <v>8.4040000000000017</v>
      </c>
      <c r="G536" s="108"/>
      <c r="H536" s="109"/>
      <c r="I536" s="109"/>
      <c r="J536" s="109"/>
      <c r="K536" s="105">
        <f>K535+J515</f>
        <v>8.4040000000000017</v>
      </c>
      <c r="L536" s="96"/>
    </row>
    <row r="537" spans="1:12" hidden="1" outlineLevel="1" x14ac:dyDescent="0.25">
      <c r="A537" s="98" t="str">
        <f t="shared" si="47"/>
        <v>Type 11 300 74 10</v>
      </c>
      <c r="B537" s="103" t="str">
        <f t="shared" si="49"/>
        <v>Type 11 300</v>
      </c>
      <c r="C537" s="99">
        <v>74</v>
      </c>
      <c r="D537" s="99">
        <f t="shared" si="46"/>
        <v>10</v>
      </c>
      <c r="E537" s="100">
        <f t="shared" si="48"/>
        <v>8.4520000000000017</v>
      </c>
      <c r="G537" s="108"/>
      <c r="H537" s="109"/>
      <c r="I537" s="109"/>
      <c r="J537" s="109"/>
      <c r="K537" s="105">
        <f>K536+J515</f>
        <v>8.4520000000000017</v>
      </c>
      <c r="L537" s="96"/>
    </row>
    <row r="538" spans="1:12" hidden="1" outlineLevel="1" x14ac:dyDescent="0.25">
      <c r="A538" s="98" t="str">
        <f t="shared" si="47"/>
        <v>Type 11 300 75 10</v>
      </c>
      <c r="B538" s="103" t="str">
        <f t="shared" si="49"/>
        <v>Type 11 300</v>
      </c>
      <c r="C538" s="99">
        <v>75</v>
      </c>
      <c r="D538" s="99">
        <f t="shared" si="46"/>
        <v>10</v>
      </c>
      <c r="E538" s="100">
        <f t="shared" si="48"/>
        <v>8.5000000000000018</v>
      </c>
      <c r="G538" s="108"/>
      <c r="H538" s="109"/>
      <c r="I538" s="109"/>
      <c r="J538" s="109"/>
      <c r="K538" s="105">
        <f>K537+J515</f>
        <v>8.5000000000000018</v>
      </c>
      <c r="L538" s="96"/>
    </row>
    <row r="539" spans="1:12" hidden="1" outlineLevel="1" x14ac:dyDescent="0.25">
      <c r="A539" s="98" t="str">
        <f t="shared" si="47"/>
        <v>Type 11 300 76 10</v>
      </c>
      <c r="B539" s="103" t="str">
        <f t="shared" si="49"/>
        <v>Type 11 300</v>
      </c>
      <c r="C539" s="99">
        <v>76</v>
      </c>
      <c r="D539" s="99">
        <f t="shared" si="46"/>
        <v>10</v>
      </c>
      <c r="E539" s="100">
        <f t="shared" si="48"/>
        <v>8.5480000000000018</v>
      </c>
      <c r="G539" s="108"/>
      <c r="H539" s="109"/>
      <c r="I539" s="109"/>
      <c r="J539" s="109"/>
      <c r="K539" s="105">
        <f>K538+J515</f>
        <v>8.5480000000000018</v>
      </c>
      <c r="L539" s="96"/>
    </row>
    <row r="540" spans="1:12" hidden="1" outlineLevel="1" x14ac:dyDescent="0.25">
      <c r="A540" s="98" t="str">
        <f t="shared" si="47"/>
        <v>Type 11 300 77 10</v>
      </c>
      <c r="B540" s="103" t="str">
        <f t="shared" si="49"/>
        <v>Type 11 300</v>
      </c>
      <c r="C540" s="99">
        <v>77</v>
      </c>
      <c r="D540" s="99">
        <f t="shared" si="46"/>
        <v>10</v>
      </c>
      <c r="E540" s="100">
        <f t="shared" si="48"/>
        <v>8.5960000000000019</v>
      </c>
      <c r="G540" s="108"/>
      <c r="H540" s="109"/>
      <c r="I540" s="109"/>
      <c r="J540" s="109"/>
      <c r="K540" s="105">
        <f>K539+J515</f>
        <v>8.5960000000000019</v>
      </c>
      <c r="L540" s="96"/>
    </row>
    <row r="541" spans="1:12" hidden="1" outlineLevel="1" x14ac:dyDescent="0.25">
      <c r="A541" s="98" t="str">
        <f t="shared" si="47"/>
        <v>Type 11 300 78 10</v>
      </c>
      <c r="B541" s="103" t="str">
        <f t="shared" si="49"/>
        <v>Type 11 300</v>
      </c>
      <c r="C541" s="99">
        <v>78</v>
      </c>
      <c r="D541" s="99">
        <f t="shared" si="46"/>
        <v>10</v>
      </c>
      <c r="E541" s="100">
        <f t="shared" si="48"/>
        <v>8.6440000000000019</v>
      </c>
      <c r="G541" s="108"/>
      <c r="H541" s="109"/>
      <c r="I541" s="109"/>
      <c r="J541" s="109"/>
      <c r="K541" s="105">
        <f>K540+J515</f>
        <v>8.6440000000000019</v>
      </c>
      <c r="L541" s="96"/>
    </row>
    <row r="542" spans="1:12" hidden="1" outlineLevel="1" x14ac:dyDescent="0.25">
      <c r="A542" s="98" t="str">
        <f t="shared" si="47"/>
        <v>Type 11 300 79 10</v>
      </c>
      <c r="B542" s="103" t="str">
        <f t="shared" si="49"/>
        <v>Type 11 300</v>
      </c>
      <c r="C542" s="99">
        <v>79</v>
      </c>
      <c r="D542" s="99">
        <f t="shared" si="46"/>
        <v>10</v>
      </c>
      <c r="E542" s="100">
        <f t="shared" si="48"/>
        <v>8.6920000000000019</v>
      </c>
      <c r="G542" s="108"/>
      <c r="H542" s="109"/>
      <c r="I542" s="109"/>
      <c r="J542" s="109"/>
      <c r="K542" s="105">
        <f>K541+J515</f>
        <v>8.6920000000000019</v>
      </c>
      <c r="L542" s="96"/>
    </row>
    <row r="543" spans="1:12" hidden="1" outlineLevel="1" x14ac:dyDescent="0.25">
      <c r="A543" s="98" t="str">
        <f t="shared" si="47"/>
        <v>Type 11 300 80 10</v>
      </c>
      <c r="B543" s="103" t="str">
        <f t="shared" si="49"/>
        <v>Type 11 300</v>
      </c>
      <c r="C543" s="99">
        <v>80</v>
      </c>
      <c r="D543" s="99">
        <f t="shared" si="46"/>
        <v>10</v>
      </c>
      <c r="E543" s="100">
        <f t="shared" si="48"/>
        <v>8.740000000000002</v>
      </c>
      <c r="G543" s="108"/>
      <c r="H543" s="109"/>
      <c r="I543" s="109"/>
      <c r="J543" s="109"/>
      <c r="K543" s="105">
        <f>K542+J515</f>
        <v>8.740000000000002</v>
      </c>
      <c r="L543" s="96"/>
    </row>
    <row r="544" spans="1:12" hidden="1" outlineLevel="1" x14ac:dyDescent="0.25">
      <c r="A544" s="98" t="str">
        <f t="shared" si="47"/>
        <v>Type 11 300 81 10</v>
      </c>
      <c r="B544" s="103" t="str">
        <f t="shared" si="49"/>
        <v>Type 11 300</v>
      </c>
      <c r="C544" s="99">
        <v>81</v>
      </c>
      <c r="D544" s="99">
        <f t="shared" si="46"/>
        <v>10</v>
      </c>
      <c r="E544" s="100">
        <f t="shared" si="48"/>
        <v>8.788000000000002</v>
      </c>
      <c r="G544" s="108"/>
      <c r="H544" s="109"/>
      <c r="I544" s="109"/>
      <c r="J544" s="109"/>
      <c r="K544" s="105">
        <f>K543+J515</f>
        <v>8.788000000000002</v>
      </c>
      <c r="L544" s="96"/>
    </row>
    <row r="545" spans="1:12" hidden="1" outlineLevel="1" x14ac:dyDescent="0.25">
      <c r="A545" s="98" t="str">
        <f t="shared" si="47"/>
        <v>Type 11 300 82 10</v>
      </c>
      <c r="B545" s="103" t="str">
        <f t="shared" si="49"/>
        <v>Type 11 300</v>
      </c>
      <c r="C545" s="99">
        <v>82</v>
      </c>
      <c r="D545" s="99">
        <f t="shared" si="46"/>
        <v>10</v>
      </c>
      <c r="E545" s="100">
        <f t="shared" si="48"/>
        <v>8.8360000000000021</v>
      </c>
      <c r="G545" s="108"/>
      <c r="H545" s="109"/>
      <c r="I545" s="109"/>
      <c r="J545" s="109"/>
      <c r="K545" s="105">
        <f>K544+J515</f>
        <v>8.8360000000000021</v>
      </c>
      <c r="L545" s="96"/>
    </row>
    <row r="546" spans="1:12" hidden="1" outlineLevel="1" x14ac:dyDescent="0.25">
      <c r="A546" s="98" t="str">
        <f t="shared" si="47"/>
        <v>Type 11 300 83 10</v>
      </c>
      <c r="B546" s="103" t="str">
        <f t="shared" si="49"/>
        <v>Type 11 300</v>
      </c>
      <c r="C546" s="99">
        <v>83</v>
      </c>
      <c r="D546" s="99">
        <f t="shared" ref="D546:D563" si="50">D545</f>
        <v>10</v>
      </c>
      <c r="E546" s="100">
        <f t="shared" si="48"/>
        <v>8.8840000000000021</v>
      </c>
      <c r="G546" s="108"/>
      <c r="H546" s="109"/>
      <c r="I546" s="109"/>
      <c r="J546" s="109"/>
      <c r="K546" s="105">
        <f>K545+J515</f>
        <v>8.8840000000000021</v>
      </c>
      <c r="L546" s="96"/>
    </row>
    <row r="547" spans="1:12" hidden="1" outlineLevel="1" x14ac:dyDescent="0.25">
      <c r="A547" s="98" t="str">
        <f t="shared" si="47"/>
        <v>Type 11 300 84 10</v>
      </c>
      <c r="B547" s="103" t="str">
        <f t="shared" si="49"/>
        <v>Type 11 300</v>
      </c>
      <c r="C547" s="99">
        <v>84</v>
      </c>
      <c r="D547" s="99">
        <f t="shared" si="50"/>
        <v>10</v>
      </c>
      <c r="E547" s="100">
        <f t="shared" si="48"/>
        <v>8.9320000000000022</v>
      </c>
      <c r="G547" s="108"/>
      <c r="H547" s="109"/>
      <c r="I547" s="109"/>
      <c r="J547" s="109"/>
      <c r="K547" s="105">
        <f>K546+J515</f>
        <v>8.9320000000000022</v>
      </c>
      <c r="L547" s="96"/>
    </row>
    <row r="548" spans="1:12" hidden="1" outlineLevel="1" x14ac:dyDescent="0.25">
      <c r="A548" s="98" t="str">
        <f t="shared" si="47"/>
        <v>Type 11 300 85 10</v>
      </c>
      <c r="B548" s="103" t="str">
        <f t="shared" si="49"/>
        <v>Type 11 300</v>
      </c>
      <c r="C548" s="99">
        <v>85</v>
      </c>
      <c r="D548" s="99">
        <f t="shared" si="50"/>
        <v>10</v>
      </c>
      <c r="E548" s="100">
        <f t="shared" si="48"/>
        <v>8.9800000000000022</v>
      </c>
      <c r="G548" s="108"/>
      <c r="H548" s="109"/>
      <c r="I548" s="109"/>
      <c r="J548" s="109"/>
      <c r="K548" s="105">
        <f>K547+J515</f>
        <v>8.9800000000000022</v>
      </c>
      <c r="L548" s="96"/>
    </row>
    <row r="549" spans="1:12" hidden="1" outlineLevel="1" x14ac:dyDescent="0.25">
      <c r="A549" s="98" t="str">
        <f t="shared" si="47"/>
        <v>Type 11 300 86 10</v>
      </c>
      <c r="B549" s="103" t="str">
        <f t="shared" si="49"/>
        <v>Type 11 300</v>
      </c>
      <c r="C549" s="99">
        <v>86</v>
      </c>
      <c r="D549" s="99">
        <f t="shared" si="50"/>
        <v>10</v>
      </c>
      <c r="E549" s="100">
        <f t="shared" si="48"/>
        <v>9.0280000000000022</v>
      </c>
      <c r="G549" s="108"/>
      <c r="H549" s="109"/>
      <c r="I549" s="109"/>
      <c r="J549" s="109"/>
      <c r="K549" s="105">
        <f>K548+J515</f>
        <v>9.0280000000000022</v>
      </c>
      <c r="L549" s="96"/>
    </row>
    <row r="550" spans="1:12" hidden="1" outlineLevel="1" x14ac:dyDescent="0.25">
      <c r="A550" s="98" t="str">
        <f t="shared" si="47"/>
        <v>Type 11 300 87 10</v>
      </c>
      <c r="B550" s="103" t="str">
        <f t="shared" si="49"/>
        <v>Type 11 300</v>
      </c>
      <c r="C550" s="99">
        <v>87</v>
      </c>
      <c r="D550" s="99">
        <f t="shared" si="50"/>
        <v>10</v>
      </c>
      <c r="E550" s="100">
        <f t="shared" si="48"/>
        <v>9.0760000000000023</v>
      </c>
      <c r="G550" s="108"/>
      <c r="H550" s="109"/>
      <c r="I550" s="109"/>
      <c r="J550" s="109"/>
      <c r="K550" s="105">
        <f>K549+J515</f>
        <v>9.0760000000000023</v>
      </c>
      <c r="L550" s="96"/>
    </row>
    <row r="551" spans="1:12" hidden="1" outlineLevel="1" x14ac:dyDescent="0.25">
      <c r="A551" s="98" t="str">
        <f t="shared" si="47"/>
        <v>Type 11 300 88 10</v>
      </c>
      <c r="B551" s="103" t="str">
        <f t="shared" si="49"/>
        <v>Type 11 300</v>
      </c>
      <c r="C551" s="99">
        <v>88</v>
      </c>
      <c r="D551" s="99">
        <f t="shared" si="50"/>
        <v>10</v>
      </c>
      <c r="E551" s="100">
        <f t="shared" si="48"/>
        <v>9.1240000000000023</v>
      </c>
      <c r="G551" s="108"/>
      <c r="H551" s="109"/>
      <c r="I551" s="109"/>
      <c r="J551" s="109"/>
      <c r="K551" s="105">
        <f>K550+J515</f>
        <v>9.1240000000000023</v>
      </c>
      <c r="L551" s="96"/>
    </row>
    <row r="552" spans="1:12" hidden="1" outlineLevel="1" x14ac:dyDescent="0.25">
      <c r="A552" s="98" t="str">
        <f t="shared" si="47"/>
        <v>Type 11 300 89 10</v>
      </c>
      <c r="B552" s="103" t="str">
        <f t="shared" si="49"/>
        <v>Type 11 300</v>
      </c>
      <c r="C552" s="99">
        <v>89</v>
      </c>
      <c r="D552" s="99">
        <f t="shared" si="50"/>
        <v>10</v>
      </c>
      <c r="E552" s="100">
        <f t="shared" si="48"/>
        <v>9.1720000000000024</v>
      </c>
      <c r="G552" s="108"/>
      <c r="H552" s="109"/>
      <c r="I552" s="109"/>
      <c r="J552" s="109"/>
      <c r="K552" s="105">
        <f>K551+J515</f>
        <v>9.1720000000000024</v>
      </c>
      <c r="L552" s="96"/>
    </row>
    <row r="553" spans="1:12" hidden="1" outlineLevel="1" x14ac:dyDescent="0.25">
      <c r="A553" s="98" t="str">
        <f t="shared" si="47"/>
        <v>Type 11 300 90 10</v>
      </c>
      <c r="B553" s="103" t="str">
        <f t="shared" si="49"/>
        <v>Type 11 300</v>
      </c>
      <c r="C553" s="99">
        <v>90</v>
      </c>
      <c r="D553" s="99">
        <f t="shared" si="50"/>
        <v>10</v>
      </c>
      <c r="E553" s="100">
        <f t="shared" si="48"/>
        <v>9.2200000000000024</v>
      </c>
      <c r="G553" s="108"/>
      <c r="H553" s="109"/>
      <c r="I553" s="109"/>
      <c r="J553" s="109"/>
      <c r="K553" s="105">
        <f>K552+J515</f>
        <v>9.2200000000000024</v>
      </c>
      <c r="L553" s="96"/>
    </row>
    <row r="554" spans="1:12" hidden="1" outlineLevel="1" x14ac:dyDescent="0.25">
      <c r="A554" s="98" t="str">
        <f t="shared" si="47"/>
        <v>Type 11 300 91 10</v>
      </c>
      <c r="B554" s="103" t="str">
        <f t="shared" si="49"/>
        <v>Type 11 300</v>
      </c>
      <c r="C554" s="99">
        <v>91</v>
      </c>
      <c r="D554" s="99">
        <f t="shared" si="50"/>
        <v>10</v>
      </c>
      <c r="E554" s="100">
        <f t="shared" si="48"/>
        <v>9.2680000000000025</v>
      </c>
      <c r="G554" s="108"/>
      <c r="H554" s="109"/>
      <c r="I554" s="109"/>
      <c r="J554" s="109"/>
      <c r="K554" s="105">
        <f>K553+J515</f>
        <v>9.2680000000000025</v>
      </c>
      <c r="L554" s="96"/>
    </row>
    <row r="555" spans="1:12" hidden="1" outlineLevel="1" x14ac:dyDescent="0.25">
      <c r="A555" s="98" t="str">
        <f t="shared" si="47"/>
        <v>Type 11 300 92 10</v>
      </c>
      <c r="B555" s="103" t="str">
        <f t="shared" si="49"/>
        <v>Type 11 300</v>
      </c>
      <c r="C555" s="99">
        <v>92</v>
      </c>
      <c r="D555" s="99">
        <f t="shared" si="50"/>
        <v>10</v>
      </c>
      <c r="E555" s="100">
        <f t="shared" si="48"/>
        <v>9.3160000000000025</v>
      </c>
      <c r="G555" s="108"/>
      <c r="H555" s="109"/>
      <c r="I555" s="109"/>
      <c r="J555" s="109"/>
      <c r="K555" s="105">
        <f>K554+J515</f>
        <v>9.3160000000000025</v>
      </c>
      <c r="L555" s="96"/>
    </row>
    <row r="556" spans="1:12" hidden="1" outlineLevel="1" x14ac:dyDescent="0.25">
      <c r="A556" s="98" t="str">
        <f t="shared" si="47"/>
        <v>Type 11 300 93 10</v>
      </c>
      <c r="B556" s="103" t="str">
        <f t="shared" si="49"/>
        <v>Type 11 300</v>
      </c>
      <c r="C556" s="99">
        <v>93</v>
      </c>
      <c r="D556" s="99">
        <f t="shared" si="50"/>
        <v>10</v>
      </c>
      <c r="E556" s="100">
        <f t="shared" si="48"/>
        <v>9.3640000000000025</v>
      </c>
      <c r="G556" s="108"/>
      <c r="H556" s="109"/>
      <c r="I556" s="109"/>
      <c r="J556" s="109"/>
      <c r="K556" s="105">
        <f>K555+J515</f>
        <v>9.3640000000000025</v>
      </c>
      <c r="L556" s="96"/>
    </row>
    <row r="557" spans="1:12" hidden="1" outlineLevel="1" x14ac:dyDescent="0.25">
      <c r="A557" s="98" t="str">
        <f t="shared" si="47"/>
        <v>Type 11 300 94 10</v>
      </c>
      <c r="B557" s="103" t="str">
        <f t="shared" si="49"/>
        <v>Type 11 300</v>
      </c>
      <c r="C557" s="99">
        <v>94</v>
      </c>
      <c r="D557" s="99">
        <f t="shared" si="50"/>
        <v>10</v>
      </c>
      <c r="E557" s="100">
        <f t="shared" si="48"/>
        <v>9.4120000000000026</v>
      </c>
      <c r="G557" s="108"/>
      <c r="H557" s="109"/>
      <c r="I557" s="109"/>
      <c r="J557" s="109"/>
      <c r="K557" s="105">
        <f>K556+J515</f>
        <v>9.4120000000000026</v>
      </c>
      <c r="L557" s="96"/>
    </row>
    <row r="558" spans="1:12" hidden="1" outlineLevel="1" x14ac:dyDescent="0.25">
      <c r="A558" s="98" t="str">
        <f t="shared" si="47"/>
        <v>Type 11 300 95 10</v>
      </c>
      <c r="B558" s="103" t="str">
        <f t="shared" si="49"/>
        <v>Type 11 300</v>
      </c>
      <c r="C558" s="99">
        <v>95</v>
      </c>
      <c r="D558" s="99">
        <f t="shared" si="50"/>
        <v>10</v>
      </c>
      <c r="E558" s="100">
        <f t="shared" si="48"/>
        <v>9.4600000000000026</v>
      </c>
      <c r="G558" s="108"/>
      <c r="H558" s="109"/>
      <c r="I558" s="109"/>
      <c r="J558" s="109"/>
      <c r="K558" s="105">
        <f>K557+J515</f>
        <v>9.4600000000000026</v>
      </c>
      <c r="L558" s="96"/>
    </row>
    <row r="559" spans="1:12" hidden="1" outlineLevel="1" x14ac:dyDescent="0.25">
      <c r="A559" s="98" t="str">
        <f t="shared" si="47"/>
        <v>Type 11 300 96 10</v>
      </c>
      <c r="B559" s="103" t="str">
        <f t="shared" si="49"/>
        <v>Type 11 300</v>
      </c>
      <c r="C559" s="99">
        <v>96</v>
      </c>
      <c r="D559" s="99">
        <f t="shared" si="50"/>
        <v>10</v>
      </c>
      <c r="E559" s="100">
        <f t="shared" si="48"/>
        <v>9.5080000000000027</v>
      </c>
      <c r="G559" s="108"/>
      <c r="H559" s="109"/>
      <c r="I559" s="109"/>
      <c r="J559" s="109"/>
      <c r="K559" s="105">
        <f>K558+J515</f>
        <v>9.5080000000000027</v>
      </c>
      <c r="L559" s="96"/>
    </row>
    <row r="560" spans="1:12" hidden="1" outlineLevel="1" x14ac:dyDescent="0.25">
      <c r="A560" s="98" t="str">
        <f t="shared" si="47"/>
        <v>Type 11 300 97 10</v>
      </c>
      <c r="B560" s="103" t="str">
        <f t="shared" si="49"/>
        <v>Type 11 300</v>
      </c>
      <c r="C560" s="99">
        <v>97</v>
      </c>
      <c r="D560" s="99">
        <f t="shared" si="50"/>
        <v>10</v>
      </c>
      <c r="E560" s="100">
        <f t="shared" si="48"/>
        <v>9.5560000000000027</v>
      </c>
      <c r="G560" s="108"/>
      <c r="H560" s="109"/>
      <c r="I560" s="109"/>
      <c r="J560" s="109"/>
      <c r="K560" s="105">
        <f>K559+J515</f>
        <v>9.5560000000000027</v>
      </c>
      <c r="L560" s="96"/>
    </row>
    <row r="561" spans="1:12" hidden="1" outlineLevel="1" x14ac:dyDescent="0.25">
      <c r="A561" s="98" t="str">
        <f t="shared" si="47"/>
        <v>Type 11 300 98 10</v>
      </c>
      <c r="B561" s="103" t="str">
        <f t="shared" si="49"/>
        <v>Type 11 300</v>
      </c>
      <c r="C561" s="99">
        <v>98</v>
      </c>
      <c r="D561" s="99">
        <f t="shared" si="50"/>
        <v>10</v>
      </c>
      <c r="E561" s="100">
        <f t="shared" si="48"/>
        <v>9.6040000000000028</v>
      </c>
      <c r="G561" s="108"/>
      <c r="H561" s="109"/>
      <c r="I561" s="109"/>
      <c r="J561" s="109"/>
      <c r="K561" s="105">
        <f>K560+J515</f>
        <v>9.6040000000000028</v>
      </c>
      <c r="L561" s="96"/>
    </row>
    <row r="562" spans="1:12" hidden="1" outlineLevel="1" x14ac:dyDescent="0.25">
      <c r="A562" s="98" t="str">
        <f t="shared" si="47"/>
        <v>Type 11 300 99 10</v>
      </c>
      <c r="B562" s="103" t="str">
        <f t="shared" si="49"/>
        <v>Type 11 300</v>
      </c>
      <c r="C562" s="99">
        <v>99</v>
      </c>
      <c r="D562" s="99">
        <f t="shared" si="50"/>
        <v>10</v>
      </c>
      <c r="E562" s="100">
        <f t="shared" si="48"/>
        <v>9.6520000000000028</v>
      </c>
      <c r="G562" s="108"/>
      <c r="H562" s="109"/>
      <c r="I562" s="109"/>
      <c r="J562" s="109"/>
      <c r="K562" s="105">
        <f>K561+J515</f>
        <v>9.6520000000000028</v>
      </c>
      <c r="L562" s="96"/>
    </row>
    <row r="563" spans="1:12" hidden="1" outlineLevel="1" x14ac:dyDescent="0.25">
      <c r="A563" s="110" t="str">
        <f t="shared" si="47"/>
        <v>Type 11 300 100 10</v>
      </c>
      <c r="B563" s="111" t="str">
        <f t="shared" si="49"/>
        <v>Type 11 300</v>
      </c>
      <c r="C563" s="112">
        <v>100</v>
      </c>
      <c r="D563" s="112">
        <f t="shared" si="50"/>
        <v>10</v>
      </c>
      <c r="E563" s="113">
        <f t="shared" si="48"/>
        <v>9.7000000000000028</v>
      </c>
      <c r="G563" s="114"/>
      <c r="H563" s="115"/>
      <c r="I563" s="115"/>
      <c r="J563" s="115"/>
      <c r="K563" s="116">
        <f>K562+J515</f>
        <v>9.7000000000000028</v>
      </c>
      <c r="L563" s="96"/>
    </row>
    <row r="564" spans="1:12" hidden="1" outlineLevel="1" x14ac:dyDescent="0.25">
      <c r="A564" s="98" t="str">
        <f t="shared" si="47"/>
        <v>Type 11 300 50 9</v>
      </c>
      <c r="B564" s="117" t="str">
        <f t="shared" si="49"/>
        <v>Type 11 300</v>
      </c>
      <c r="C564" s="99">
        <v>50</v>
      </c>
      <c r="D564" s="99">
        <f>T4</f>
        <v>9</v>
      </c>
      <c r="E564" s="100">
        <f t="shared" si="48"/>
        <v>9.3000000000000007</v>
      </c>
      <c r="G564" s="99">
        <f>T5</f>
        <v>9.3000000000000007</v>
      </c>
      <c r="H564" s="101"/>
      <c r="I564" s="101"/>
      <c r="J564" s="101"/>
      <c r="K564" s="102">
        <f>G564</f>
        <v>9.3000000000000007</v>
      </c>
      <c r="L564" s="96"/>
    </row>
    <row r="565" spans="1:12" hidden="1" outlineLevel="1" x14ac:dyDescent="0.25">
      <c r="A565" s="98" t="str">
        <f t="shared" si="47"/>
        <v>Type 11 300 51 9</v>
      </c>
      <c r="B565" s="103" t="str">
        <f t="shared" si="49"/>
        <v>Type 11 300</v>
      </c>
      <c r="C565" s="99">
        <v>51</v>
      </c>
      <c r="D565" s="99">
        <f t="shared" ref="D565:D596" si="51">D564</f>
        <v>9</v>
      </c>
      <c r="E565" s="100">
        <f t="shared" si="48"/>
        <v>9.3480000000000008</v>
      </c>
      <c r="G565" s="104"/>
      <c r="H565" s="59"/>
      <c r="I565" s="59"/>
      <c r="J565" s="59"/>
      <c r="K565" s="105">
        <f>K564+J566</f>
        <v>9.3480000000000008</v>
      </c>
      <c r="L565" s="96"/>
    </row>
    <row r="566" spans="1:12" hidden="1" outlineLevel="1" x14ac:dyDescent="0.25">
      <c r="A566" s="98" t="str">
        <f t="shared" si="47"/>
        <v>Type 11 300 52 9</v>
      </c>
      <c r="B566" s="103" t="str">
        <f t="shared" si="49"/>
        <v>Type 11 300</v>
      </c>
      <c r="C566" s="99">
        <v>52</v>
      </c>
      <c r="D566" s="99">
        <f t="shared" si="51"/>
        <v>9</v>
      </c>
      <c r="E566" s="100">
        <f t="shared" si="48"/>
        <v>9.3960000000000008</v>
      </c>
      <c r="G566" s="99">
        <f>T6</f>
        <v>11.700000000000001</v>
      </c>
      <c r="H566" s="59">
        <v>50</v>
      </c>
      <c r="I566" s="59">
        <f>G566-G564</f>
        <v>2.4000000000000004</v>
      </c>
      <c r="J566" s="59">
        <f>I566/H566</f>
        <v>4.8000000000000008E-2</v>
      </c>
      <c r="K566" s="105">
        <f>K565+J566</f>
        <v>9.3960000000000008</v>
      </c>
      <c r="L566" s="96"/>
    </row>
    <row r="567" spans="1:12" hidden="1" outlineLevel="1" x14ac:dyDescent="0.25">
      <c r="A567" s="98" t="str">
        <f t="shared" si="47"/>
        <v>Type 11 300 53 9</v>
      </c>
      <c r="B567" s="103" t="str">
        <f t="shared" si="49"/>
        <v>Type 11 300</v>
      </c>
      <c r="C567" s="99">
        <v>53</v>
      </c>
      <c r="D567" s="99">
        <f t="shared" si="51"/>
        <v>9</v>
      </c>
      <c r="E567" s="100">
        <f t="shared" si="48"/>
        <v>9.4440000000000008</v>
      </c>
      <c r="G567" s="108"/>
      <c r="H567" s="109"/>
      <c r="I567" s="109"/>
      <c r="J567" s="109"/>
      <c r="K567" s="105">
        <f>K566+J566</f>
        <v>9.4440000000000008</v>
      </c>
      <c r="L567" s="96"/>
    </row>
    <row r="568" spans="1:12" hidden="1" outlineLevel="1" x14ac:dyDescent="0.25">
      <c r="A568" s="98" t="str">
        <f t="shared" si="47"/>
        <v>Type 11 300 54 9</v>
      </c>
      <c r="B568" s="103" t="str">
        <f t="shared" si="49"/>
        <v>Type 11 300</v>
      </c>
      <c r="C568" s="99">
        <v>54</v>
      </c>
      <c r="D568" s="99">
        <f t="shared" si="51"/>
        <v>9</v>
      </c>
      <c r="E568" s="100">
        <f t="shared" si="48"/>
        <v>9.4920000000000009</v>
      </c>
      <c r="G568" s="108"/>
      <c r="H568" s="109"/>
      <c r="I568" s="109"/>
      <c r="J568" s="109"/>
      <c r="K568" s="105">
        <f>K567+J566</f>
        <v>9.4920000000000009</v>
      </c>
      <c r="L568" s="96"/>
    </row>
    <row r="569" spans="1:12" hidden="1" outlineLevel="1" x14ac:dyDescent="0.25">
      <c r="A569" s="98" t="str">
        <f t="shared" si="47"/>
        <v>Type 11 300 55 9</v>
      </c>
      <c r="B569" s="103" t="str">
        <f t="shared" si="49"/>
        <v>Type 11 300</v>
      </c>
      <c r="C569" s="99">
        <v>55</v>
      </c>
      <c r="D569" s="99">
        <f t="shared" si="51"/>
        <v>9</v>
      </c>
      <c r="E569" s="100">
        <f t="shared" si="48"/>
        <v>9.5400000000000009</v>
      </c>
      <c r="G569" s="104"/>
      <c r="H569" s="59"/>
      <c r="I569" s="59"/>
      <c r="J569" s="59"/>
      <c r="K569" s="105">
        <f>K568+J566</f>
        <v>9.5400000000000009</v>
      </c>
      <c r="L569" s="96"/>
    </row>
    <row r="570" spans="1:12" hidden="1" outlineLevel="1" x14ac:dyDescent="0.25">
      <c r="A570" s="98" t="str">
        <f t="shared" si="47"/>
        <v>Type 11 300 56 9</v>
      </c>
      <c r="B570" s="103" t="str">
        <f t="shared" si="49"/>
        <v>Type 11 300</v>
      </c>
      <c r="C570" s="99">
        <v>56</v>
      </c>
      <c r="D570" s="99">
        <f t="shared" si="51"/>
        <v>9</v>
      </c>
      <c r="E570" s="100">
        <f t="shared" si="48"/>
        <v>9.588000000000001</v>
      </c>
      <c r="G570" s="104"/>
      <c r="H570" s="59"/>
      <c r="I570" s="59"/>
      <c r="J570" s="59"/>
      <c r="K570" s="105">
        <f>K569+J566</f>
        <v>9.588000000000001</v>
      </c>
      <c r="L570" s="96"/>
    </row>
    <row r="571" spans="1:12" hidden="1" outlineLevel="1" x14ac:dyDescent="0.25">
      <c r="A571" s="98" t="str">
        <f t="shared" si="47"/>
        <v>Type 11 300 57 9</v>
      </c>
      <c r="B571" s="103" t="str">
        <f t="shared" si="49"/>
        <v>Type 11 300</v>
      </c>
      <c r="C571" s="99">
        <v>57</v>
      </c>
      <c r="D571" s="99">
        <f t="shared" si="51"/>
        <v>9</v>
      </c>
      <c r="E571" s="100">
        <f t="shared" si="48"/>
        <v>9.636000000000001</v>
      </c>
      <c r="G571" s="104"/>
      <c r="H571" s="59"/>
      <c r="I571" s="59"/>
      <c r="J571" s="59"/>
      <c r="K571" s="105">
        <f>K570+J566</f>
        <v>9.636000000000001</v>
      </c>
      <c r="L571" s="96"/>
    </row>
    <row r="572" spans="1:12" hidden="1" outlineLevel="1" x14ac:dyDescent="0.25">
      <c r="A572" s="98" t="str">
        <f t="shared" si="47"/>
        <v>Type 11 300 58 9</v>
      </c>
      <c r="B572" s="103" t="str">
        <f t="shared" si="49"/>
        <v>Type 11 300</v>
      </c>
      <c r="C572" s="99">
        <v>58</v>
      </c>
      <c r="D572" s="99">
        <f t="shared" si="51"/>
        <v>9</v>
      </c>
      <c r="E572" s="100">
        <f t="shared" si="48"/>
        <v>9.6840000000000011</v>
      </c>
      <c r="G572" s="104"/>
      <c r="H572" s="59"/>
      <c r="I572" s="59"/>
      <c r="J572" s="59"/>
      <c r="K572" s="105">
        <f>K571+J566</f>
        <v>9.6840000000000011</v>
      </c>
      <c r="L572" s="96"/>
    </row>
    <row r="573" spans="1:12" hidden="1" outlineLevel="1" x14ac:dyDescent="0.25">
      <c r="A573" s="98" t="str">
        <f t="shared" si="47"/>
        <v>Type 11 300 59 9</v>
      </c>
      <c r="B573" s="103" t="str">
        <f t="shared" si="49"/>
        <v>Type 11 300</v>
      </c>
      <c r="C573" s="99">
        <v>59</v>
      </c>
      <c r="D573" s="99">
        <f t="shared" si="51"/>
        <v>9</v>
      </c>
      <c r="E573" s="100">
        <f t="shared" si="48"/>
        <v>9.7320000000000011</v>
      </c>
      <c r="G573" s="104"/>
      <c r="H573" s="59"/>
      <c r="I573" s="59"/>
      <c r="J573" s="59"/>
      <c r="K573" s="105">
        <f>K572+J566</f>
        <v>9.7320000000000011</v>
      </c>
      <c r="L573" s="96"/>
    </row>
    <row r="574" spans="1:12" hidden="1" outlineLevel="1" x14ac:dyDescent="0.25">
      <c r="A574" s="98" t="str">
        <f t="shared" si="47"/>
        <v>Type 11 300 60 9</v>
      </c>
      <c r="B574" s="103" t="str">
        <f t="shared" si="49"/>
        <v>Type 11 300</v>
      </c>
      <c r="C574" s="99">
        <v>60</v>
      </c>
      <c r="D574" s="99">
        <f t="shared" si="51"/>
        <v>9</v>
      </c>
      <c r="E574" s="100">
        <f t="shared" si="48"/>
        <v>9.7800000000000011</v>
      </c>
      <c r="G574" s="108"/>
      <c r="H574" s="59"/>
      <c r="I574" s="59"/>
      <c r="J574" s="59"/>
      <c r="K574" s="105">
        <f>K573+J566</f>
        <v>9.7800000000000011</v>
      </c>
      <c r="L574" s="96"/>
    </row>
    <row r="575" spans="1:12" hidden="1" outlineLevel="1" x14ac:dyDescent="0.25">
      <c r="A575" s="98" t="str">
        <f t="shared" si="47"/>
        <v>Type 11 300 61 9</v>
      </c>
      <c r="B575" s="103" t="str">
        <f t="shared" si="49"/>
        <v>Type 11 300</v>
      </c>
      <c r="C575" s="99">
        <v>61</v>
      </c>
      <c r="D575" s="99">
        <f t="shared" si="51"/>
        <v>9</v>
      </c>
      <c r="E575" s="100">
        <f t="shared" si="48"/>
        <v>9.8280000000000012</v>
      </c>
      <c r="G575" s="108"/>
      <c r="H575" s="109"/>
      <c r="I575" s="109"/>
      <c r="J575" s="109"/>
      <c r="K575" s="105">
        <f>K574+J566</f>
        <v>9.8280000000000012</v>
      </c>
      <c r="L575" s="96"/>
    </row>
    <row r="576" spans="1:12" hidden="1" outlineLevel="1" x14ac:dyDescent="0.25">
      <c r="A576" s="98" t="str">
        <f t="shared" si="47"/>
        <v>Type 11 300 62 9</v>
      </c>
      <c r="B576" s="103" t="str">
        <f t="shared" si="49"/>
        <v>Type 11 300</v>
      </c>
      <c r="C576" s="99">
        <v>62</v>
      </c>
      <c r="D576" s="99">
        <f t="shared" si="51"/>
        <v>9</v>
      </c>
      <c r="E576" s="100">
        <f t="shared" si="48"/>
        <v>9.8760000000000012</v>
      </c>
      <c r="G576" s="108"/>
      <c r="H576" s="109"/>
      <c r="I576" s="109"/>
      <c r="J576" s="109"/>
      <c r="K576" s="105">
        <f>K575+J566</f>
        <v>9.8760000000000012</v>
      </c>
      <c r="L576" s="96"/>
    </row>
    <row r="577" spans="1:12" hidden="1" outlineLevel="1" x14ac:dyDescent="0.25">
      <c r="A577" s="98" t="str">
        <f t="shared" si="47"/>
        <v>Type 11 300 63 9</v>
      </c>
      <c r="B577" s="103" t="str">
        <f t="shared" si="49"/>
        <v>Type 11 300</v>
      </c>
      <c r="C577" s="99">
        <v>63</v>
      </c>
      <c r="D577" s="99">
        <f t="shared" si="51"/>
        <v>9</v>
      </c>
      <c r="E577" s="100">
        <f t="shared" si="48"/>
        <v>9.9240000000000013</v>
      </c>
      <c r="G577" s="108"/>
      <c r="H577" s="109"/>
      <c r="I577" s="109"/>
      <c r="J577" s="109"/>
      <c r="K577" s="105">
        <f>K576+J566</f>
        <v>9.9240000000000013</v>
      </c>
      <c r="L577" s="96"/>
    </row>
    <row r="578" spans="1:12" hidden="1" outlineLevel="1" x14ac:dyDescent="0.25">
      <c r="A578" s="98" t="str">
        <f t="shared" si="47"/>
        <v>Type 11 300 64 9</v>
      </c>
      <c r="B578" s="103" t="str">
        <f t="shared" si="49"/>
        <v>Type 11 300</v>
      </c>
      <c r="C578" s="99">
        <v>64</v>
      </c>
      <c r="D578" s="99">
        <f t="shared" si="51"/>
        <v>9</v>
      </c>
      <c r="E578" s="100">
        <f t="shared" si="48"/>
        <v>9.9720000000000013</v>
      </c>
      <c r="G578" s="108"/>
      <c r="H578" s="109"/>
      <c r="I578" s="109"/>
      <c r="J578" s="109"/>
      <c r="K578" s="105">
        <f>K577+J566</f>
        <v>9.9720000000000013</v>
      </c>
      <c r="L578" s="96"/>
    </row>
    <row r="579" spans="1:12" hidden="1" outlineLevel="1" x14ac:dyDescent="0.25">
      <c r="A579" s="98" t="str">
        <f t="shared" ref="A579:A642" si="52">CONCATENATE(B579," ",C579," ",D579)</f>
        <v>Type 11 300 65 9</v>
      </c>
      <c r="B579" s="103" t="str">
        <f t="shared" si="49"/>
        <v>Type 11 300</v>
      </c>
      <c r="C579" s="99">
        <v>65</v>
      </c>
      <c r="D579" s="99">
        <f t="shared" si="51"/>
        <v>9</v>
      </c>
      <c r="E579" s="100">
        <f t="shared" ref="E579:E642" si="53">K579</f>
        <v>10.020000000000001</v>
      </c>
      <c r="G579" s="108"/>
      <c r="H579" s="109"/>
      <c r="I579" s="109"/>
      <c r="J579" s="109"/>
      <c r="K579" s="105">
        <f>K578+J566</f>
        <v>10.020000000000001</v>
      </c>
      <c r="L579" s="96"/>
    </row>
    <row r="580" spans="1:12" hidden="1" outlineLevel="1" x14ac:dyDescent="0.25">
      <c r="A580" s="98" t="str">
        <f t="shared" si="52"/>
        <v>Type 11 300 66 9</v>
      </c>
      <c r="B580" s="103" t="str">
        <f t="shared" ref="B580:B643" si="54">B579</f>
        <v>Type 11 300</v>
      </c>
      <c r="C580" s="99">
        <v>66</v>
      </c>
      <c r="D580" s="99">
        <f t="shared" si="51"/>
        <v>9</v>
      </c>
      <c r="E580" s="100">
        <f t="shared" si="53"/>
        <v>10.068000000000001</v>
      </c>
      <c r="G580" s="108"/>
      <c r="H580" s="109"/>
      <c r="I580" s="109"/>
      <c r="J580" s="109"/>
      <c r="K580" s="105">
        <f>K579+J566</f>
        <v>10.068000000000001</v>
      </c>
      <c r="L580" s="96"/>
    </row>
    <row r="581" spans="1:12" hidden="1" outlineLevel="1" x14ac:dyDescent="0.25">
      <c r="A581" s="98" t="str">
        <f t="shared" si="52"/>
        <v>Type 11 300 67 9</v>
      </c>
      <c r="B581" s="103" t="str">
        <f t="shared" si="54"/>
        <v>Type 11 300</v>
      </c>
      <c r="C581" s="99">
        <v>67</v>
      </c>
      <c r="D581" s="99">
        <f t="shared" si="51"/>
        <v>9</v>
      </c>
      <c r="E581" s="100">
        <f t="shared" si="53"/>
        <v>10.116000000000001</v>
      </c>
      <c r="G581" s="108"/>
      <c r="H581" s="109"/>
      <c r="I581" s="109"/>
      <c r="J581" s="109"/>
      <c r="K581" s="105">
        <f>K580+J566</f>
        <v>10.116000000000001</v>
      </c>
      <c r="L581" s="96"/>
    </row>
    <row r="582" spans="1:12" hidden="1" outlineLevel="1" x14ac:dyDescent="0.25">
      <c r="A582" s="98" t="str">
        <f t="shared" si="52"/>
        <v>Type 11 300 68 9</v>
      </c>
      <c r="B582" s="103" t="str">
        <f t="shared" si="54"/>
        <v>Type 11 300</v>
      </c>
      <c r="C582" s="99">
        <v>68</v>
      </c>
      <c r="D582" s="99">
        <f t="shared" si="51"/>
        <v>9</v>
      </c>
      <c r="E582" s="100">
        <f t="shared" si="53"/>
        <v>10.164000000000001</v>
      </c>
      <c r="G582" s="108"/>
      <c r="H582" s="109"/>
      <c r="I582" s="109"/>
      <c r="J582" s="109"/>
      <c r="K582" s="105">
        <f>K581+J566</f>
        <v>10.164000000000001</v>
      </c>
      <c r="L582" s="96"/>
    </row>
    <row r="583" spans="1:12" hidden="1" outlineLevel="1" x14ac:dyDescent="0.25">
      <c r="A583" s="98" t="str">
        <f t="shared" si="52"/>
        <v>Type 11 300 69 9</v>
      </c>
      <c r="B583" s="103" t="str">
        <f t="shared" si="54"/>
        <v>Type 11 300</v>
      </c>
      <c r="C583" s="99">
        <v>69</v>
      </c>
      <c r="D583" s="99">
        <f t="shared" si="51"/>
        <v>9</v>
      </c>
      <c r="E583" s="100">
        <f t="shared" si="53"/>
        <v>10.212000000000002</v>
      </c>
      <c r="G583" s="108"/>
      <c r="H583" s="109"/>
      <c r="I583" s="109"/>
      <c r="J583" s="109"/>
      <c r="K583" s="105">
        <f>K582+J566</f>
        <v>10.212000000000002</v>
      </c>
      <c r="L583" s="96"/>
    </row>
    <row r="584" spans="1:12" hidden="1" outlineLevel="1" x14ac:dyDescent="0.25">
      <c r="A584" s="98" t="str">
        <f t="shared" si="52"/>
        <v>Type 11 300 70 9</v>
      </c>
      <c r="B584" s="103" t="str">
        <f t="shared" si="54"/>
        <v>Type 11 300</v>
      </c>
      <c r="C584" s="99">
        <v>70</v>
      </c>
      <c r="D584" s="99">
        <f t="shared" si="51"/>
        <v>9</v>
      </c>
      <c r="E584" s="100">
        <f t="shared" si="53"/>
        <v>10.260000000000002</v>
      </c>
      <c r="G584" s="108"/>
      <c r="H584" s="109"/>
      <c r="I584" s="109"/>
      <c r="J584" s="109"/>
      <c r="K584" s="105">
        <f>K583+J566</f>
        <v>10.260000000000002</v>
      </c>
      <c r="L584" s="96"/>
    </row>
    <row r="585" spans="1:12" hidden="1" outlineLevel="1" x14ac:dyDescent="0.25">
      <c r="A585" s="98" t="str">
        <f t="shared" si="52"/>
        <v>Type 11 300 71 9</v>
      </c>
      <c r="B585" s="103" t="str">
        <f t="shared" si="54"/>
        <v>Type 11 300</v>
      </c>
      <c r="C585" s="99">
        <v>71</v>
      </c>
      <c r="D585" s="99">
        <f t="shared" si="51"/>
        <v>9</v>
      </c>
      <c r="E585" s="100">
        <f t="shared" si="53"/>
        <v>10.308000000000002</v>
      </c>
      <c r="G585" s="108"/>
      <c r="H585" s="109"/>
      <c r="I585" s="109"/>
      <c r="J585" s="109"/>
      <c r="K585" s="105">
        <f>K584+J566</f>
        <v>10.308000000000002</v>
      </c>
      <c r="L585" s="96"/>
    </row>
    <row r="586" spans="1:12" hidden="1" outlineLevel="1" x14ac:dyDescent="0.25">
      <c r="A586" s="98" t="str">
        <f t="shared" si="52"/>
        <v>Type 11 300 72 9</v>
      </c>
      <c r="B586" s="103" t="str">
        <f t="shared" si="54"/>
        <v>Type 11 300</v>
      </c>
      <c r="C586" s="99">
        <v>72</v>
      </c>
      <c r="D586" s="99">
        <f t="shared" si="51"/>
        <v>9</v>
      </c>
      <c r="E586" s="100">
        <f t="shared" si="53"/>
        <v>10.356000000000002</v>
      </c>
      <c r="G586" s="108"/>
      <c r="H586" s="109"/>
      <c r="I586" s="109"/>
      <c r="J586" s="109"/>
      <c r="K586" s="105">
        <f>K585+J566</f>
        <v>10.356000000000002</v>
      </c>
      <c r="L586" s="96"/>
    </row>
    <row r="587" spans="1:12" hidden="1" outlineLevel="1" x14ac:dyDescent="0.25">
      <c r="A587" s="98" t="str">
        <f t="shared" si="52"/>
        <v>Type 11 300 73 9</v>
      </c>
      <c r="B587" s="103" t="str">
        <f t="shared" si="54"/>
        <v>Type 11 300</v>
      </c>
      <c r="C587" s="99">
        <v>73</v>
      </c>
      <c r="D587" s="99">
        <f t="shared" si="51"/>
        <v>9</v>
      </c>
      <c r="E587" s="100">
        <f t="shared" si="53"/>
        <v>10.404000000000002</v>
      </c>
      <c r="G587" s="108"/>
      <c r="H587" s="109"/>
      <c r="I587" s="109"/>
      <c r="J587" s="109"/>
      <c r="K587" s="105">
        <f>K586+J566</f>
        <v>10.404000000000002</v>
      </c>
      <c r="L587" s="96"/>
    </row>
    <row r="588" spans="1:12" hidden="1" outlineLevel="1" x14ac:dyDescent="0.25">
      <c r="A588" s="98" t="str">
        <f t="shared" si="52"/>
        <v>Type 11 300 74 9</v>
      </c>
      <c r="B588" s="103" t="str">
        <f t="shared" si="54"/>
        <v>Type 11 300</v>
      </c>
      <c r="C588" s="99">
        <v>74</v>
      </c>
      <c r="D588" s="99">
        <f t="shared" si="51"/>
        <v>9</v>
      </c>
      <c r="E588" s="100">
        <f t="shared" si="53"/>
        <v>10.452000000000002</v>
      </c>
      <c r="G588" s="108"/>
      <c r="H588" s="109"/>
      <c r="I588" s="109"/>
      <c r="J588" s="109"/>
      <c r="K588" s="105">
        <f>K587+J566</f>
        <v>10.452000000000002</v>
      </c>
      <c r="L588" s="96"/>
    </row>
    <row r="589" spans="1:12" hidden="1" outlineLevel="1" x14ac:dyDescent="0.25">
      <c r="A589" s="98" t="str">
        <f t="shared" si="52"/>
        <v>Type 11 300 75 9</v>
      </c>
      <c r="B589" s="103" t="str">
        <f t="shared" si="54"/>
        <v>Type 11 300</v>
      </c>
      <c r="C589" s="99">
        <v>75</v>
      </c>
      <c r="D589" s="99">
        <f t="shared" si="51"/>
        <v>9</v>
      </c>
      <c r="E589" s="100">
        <f t="shared" si="53"/>
        <v>10.500000000000002</v>
      </c>
      <c r="G589" s="108"/>
      <c r="H589" s="109"/>
      <c r="I589" s="109"/>
      <c r="J589" s="109"/>
      <c r="K589" s="105">
        <f>K588+J566</f>
        <v>10.500000000000002</v>
      </c>
      <c r="L589" s="96"/>
    </row>
    <row r="590" spans="1:12" hidden="1" outlineLevel="1" x14ac:dyDescent="0.25">
      <c r="A590" s="98" t="str">
        <f t="shared" si="52"/>
        <v>Type 11 300 76 9</v>
      </c>
      <c r="B590" s="103" t="str">
        <f t="shared" si="54"/>
        <v>Type 11 300</v>
      </c>
      <c r="C590" s="99">
        <v>76</v>
      </c>
      <c r="D590" s="99">
        <f t="shared" si="51"/>
        <v>9</v>
      </c>
      <c r="E590" s="100">
        <f t="shared" si="53"/>
        <v>10.548000000000002</v>
      </c>
      <c r="G590" s="108"/>
      <c r="H590" s="109"/>
      <c r="I590" s="109"/>
      <c r="J590" s="109"/>
      <c r="K590" s="105">
        <f>K589+J566</f>
        <v>10.548000000000002</v>
      </c>
      <c r="L590" s="96"/>
    </row>
    <row r="591" spans="1:12" hidden="1" outlineLevel="1" x14ac:dyDescent="0.25">
      <c r="A591" s="98" t="str">
        <f t="shared" si="52"/>
        <v>Type 11 300 77 9</v>
      </c>
      <c r="B591" s="103" t="str">
        <f t="shared" si="54"/>
        <v>Type 11 300</v>
      </c>
      <c r="C591" s="99">
        <v>77</v>
      </c>
      <c r="D591" s="99">
        <f t="shared" si="51"/>
        <v>9</v>
      </c>
      <c r="E591" s="100">
        <f t="shared" si="53"/>
        <v>10.596000000000002</v>
      </c>
      <c r="G591" s="108"/>
      <c r="H591" s="109"/>
      <c r="I591" s="109"/>
      <c r="J591" s="109"/>
      <c r="K591" s="105">
        <f>K590+J566</f>
        <v>10.596000000000002</v>
      </c>
      <c r="L591" s="96"/>
    </row>
    <row r="592" spans="1:12" hidden="1" outlineLevel="1" x14ac:dyDescent="0.25">
      <c r="A592" s="98" t="str">
        <f t="shared" si="52"/>
        <v>Type 11 300 78 9</v>
      </c>
      <c r="B592" s="103" t="str">
        <f t="shared" si="54"/>
        <v>Type 11 300</v>
      </c>
      <c r="C592" s="99">
        <v>78</v>
      </c>
      <c r="D592" s="99">
        <f t="shared" si="51"/>
        <v>9</v>
      </c>
      <c r="E592" s="100">
        <f t="shared" si="53"/>
        <v>10.644000000000002</v>
      </c>
      <c r="G592" s="108"/>
      <c r="H592" s="109"/>
      <c r="I592" s="109"/>
      <c r="J592" s="109"/>
      <c r="K592" s="105">
        <f>K591+J566</f>
        <v>10.644000000000002</v>
      </c>
      <c r="L592" s="96"/>
    </row>
    <row r="593" spans="1:12" hidden="1" outlineLevel="1" x14ac:dyDescent="0.25">
      <c r="A593" s="98" t="str">
        <f t="shared" si="52"/>
        <v>Type 11 300 79 9</v>
      </c>
      <c r="B593" s="103" t="str">
        <f t="shared" si="54"/>
        <v>Type 11 300</v>
      </c>
      <c r="C593" s="99">
        <v>79</v>
      </c>
      <c r="D593" s="99">
        <f t="shared" si="51"/>
        <v>9</v>
      </c>
      <c r="E593" s="100">
        <f t="shared" si="53"/>
        <v>10.692000000000002</v>
      </c>
      <c r="G593" s="108"/>
      <c r="H593" s="109"/>
      <c r="I593" s="109"/>
      <c r="J593" s="109"/>
      <c r="K593" s="105">
        <f>K592+J566</f>
        <v>10.692000000000002</v>
      </c>
      <c r="L593" s="96"/>
    </row>
    <row r="594" spans="1:12" hidden="1" outlineLevel="1" x14ac:dyDescent="0.25">
      <c r="A594" s="98" t="str">
        <f t="shared" si="52"/>
        <v>Type 11 300 80 9</v>
      </c>
      <c r="B594" s="103" t="str">
        <f t="shared" si="54"/>
        <v>Type 11 300</v>
      </c>
      <c r="C594" s="99">
        <v>80</v>
      </c>
      <c r="D594" s="99">
        <f t="shared" si="51"/>
        <v>9</v>
      </c>
      <c r="E594" s="100">
        <f t="shared" si="53"/>
        <v>10.740000000000002</v>
      </c>
      <c r="G594" s="108"/>
      <c r="H594" s="109"/>
      <c r="I594" s="109"/>
      <c r="J594" s="109"/>
      <c r="K594" s="105">
        <f>K593+J566</f>
        <v>10.740000000000002</v>
      </c>
      <c r="L594" s="96"/>
    </row>
    <row r="595" spans="1:12" hidden="1" outlineLevel="1" x14ac:dyDescent="0.25">
      <c r="A595" s="98" t="str">
        <f t="shared" si="52"/>
        <v>Type 11 300 81 9</v>
      </c>
      <c r="B595" s="103" t="str">
        <f t="shared" si="54"/>
        <v>Type 11 300</v>
      </c>
      <c r="C595" s="99">
        <v>81</v>
      </c>
      <c r="D595" s="99">
        <f t="shared" si="51"/>
        <v>9</v>
      </c>
      <c r="E595" s="100">
        <f t="shared" si="53"/>
        <v>10.788000000000002</v>
      </c>
      <c r="G595" s="108"/>
      <c r="H595" s="109"/>
      <c r="I595" s="109"/>
      <c r="J595" s="109"/>
      <c r="K595" s="105">
        <f>K594+J566</f>
        <v>10.788000000000002</v>
      </c>
      <c r="L595" s="96"/>
    </row>
    <row r="596" spans="1:12" hidden="1" outlineLevel="1" x14ac:dyDescent="0.25">
      <c r="A596" s="98" t="str">
        <f t="shared" si="52"/>
        <v>Type 11 300 82 9</v>
      </c>
      <c r="B596" s="103" t="str">
        <f t="shared" si="54"/>
        <v>Type 11 300</v>
      </c>
      <c r="C596" s="99">
        <v>82</v>
      </c>
      <c r="D596" s="99">
        <f t="shared" si="51"/>
        <v>9</v>
      </c>
      <c r="E596" s="100">
        <f t="shared" si="53"/>
        <v>10.836000000000002</v>
      </c>
      <c r="G596" s="108"/>
      <c r="H596" s="109"/>
      <c r="I596" s="109"/>
      <c r="J596" s="109"/>
      <c r="K596" s="105">
        <f>K595+J566</f>
        <v>10.836000000000002</v>
      </c>
      <c r="L596" s="96"/>
    </row>
    <row r="597" spans="1:12" hidden="1" outlineLevel="1" x14ac:dyDescent="0.25">
      <c r="A597" s="98" t="str">
        <f t="shared" si="52"/>
        <v>Type 11 300 83 9</v>
      </c>
      <c r="B597" s="103" t="str">
        <f t="shared" si="54"/>
        <v>Type 11 300</v>
      </c>
      <c r="C597" s="99">
        <v>83</v>
      </c>
      <c r="D597" s="99">
        <f t="shared" ref="D597:D614" si="55">D596</f>
        <v>9</v>
      </c>
      <c r="E597" s="100">
        <f t="shared" si="53"/>
        <v>10.884000000000002</v>
      </c>
      <c r="G597" s="108"/>
      <c r="H597" s="109"/>
      <c r="I597" s="109"/>
      <c r="J597" s="109"/>
      <c r="K597" s="105">
        <f>K596+J566</f>
        <v>10.884000000000002</v>
      </c>
      <c r="L597" s="96"/>
    </row>
    <row r="598" spans="1:12" hidden="1" outlineLevel="1" x14ac:dyDescent="0.25">
      <c r="A598" s="98" t="str">
        <f t="shared" si="52"/>
        <v>Type 11 300 84 9</v>
      </c>
      <c r="B598" s="103" t="str">
        <f t="shared" si="54"/>
        <v>Type 11 300</v>
      </c>
      <c r="C598" s="99">
        <v>84</v>
      </c>
      <c r="D598" s="99">
        <f t="shared" si="55"/>
        <v>9</v>
      </c>
      <c r="E598" s="100">
        <f t="shared" si="53"/>
        <v>10.932000000000002</v>
      </c>
      <c r="G598" s="108"/>
      <c r="H598" s="109"/>
      <c r="I598" s="109"/>
      <c r="J598" s="109"/>
      <c r="K598" s="105">
        <f>K597+J566</f>
        <v>10.932000000000002</v>
      </c>
      <c r="L598" s="96"/>
    </row>
    <row r="599" spans="1:12" hidden="1" outlineLevel="1" x14ac:dyDescent="0.25">
      <c r="A599" s="98" t="str">
        <f t="shared" si="52"/>
        <v>Type 11 300 85 9</v>
      </c>
      <c r="B599" s="103" t="str">
        <f t="shared" si="54"/>
        <v>Type 11 300</v>
      </c>
      <c r="C599" s="99">
        <v>85</v>
      </c>
      <c r="D599" s="99">
        <f t="shared" si="55"/>
        <v>9</v>
      </c>
      <c r="E599" s="100">
        <f t="shared" si="53"/>
        <v>10.980000000000002</v>
      </c>
      <c r="G599" s="108"/>
      <c r="H599" s="109"/>
      <c r="I599" s="109"/>
      <c r="J599" s="109"/>
      <c r="K599" s="105">
        <f>K598+J566</f>
        <v>10.980000000000002</v>
      </c>
      <c r="L599" s="96"/>
    </row>
    <row r="600" spans="1:12" hidden="1" outlineLevel="1" x14ac:dyDescent="0.25">
      <c r="A600" s="98" t="str">
        <f t="shared" si="52"/>
        <v>Type 11 300 86 9</v>
      </c>
      <c r="B600" s="103" t="str">
        <f t="shared" si="54"/>
        <v>Type 11 300</v>
      </c>
      <c r="C600" s="99">
        <v>86</v>
      </c>
      <c r="D600" s="99">
        <f t="shared" si="55"/>
        <v>9</v>
      </c>
      <c r="E600" s="100">
        <f t="shared" si="53"/>
        <v>11.028000000000002</v>
      </c>
      <c r="G600" s="108"/>
      <c r="H600" s="109"/>
      <c r="I600" s="109"/>
      <c r="J600" s="109"/>
      <c r="K600" s="105">
        <f>K599+J566</f>
        <v>11.028000000000002</v>
      </c>
      <c r="L600" s="96"/>
    </row>
    <row r="601" spans="1:12" hidden="1" outlineLevel="1" x14ac:dyDescent="0.25">
      <c r="A601" s="98" t="str">
        <f t="shared" si="52"/>
        <v>Type 11 300 87 9</v>
      </c>
      <c r="B601" s="103" t="str">
        <f t="shared" si="54"/>
        <v>Type 11 300</v>
      </c>
      <c r="C601" s="99">
        <v>87</v>
      </c>
      <c r="D601" s="99">
        <f t="shared" si="55"/>
        <v>9</v>
      </c>
      <c r="E601" s="100">
        <f t="shared" si="53"/>
        <v>11.076000000000002</v>
      </c>
      <c r="G601" s="108"/>
      <c r="H601" s="109"/>
      <c r="I601" s="109"/>
      <c r="J601" s="109"/>
      <c r="K601" s="105">
        <f>K600+J566</f>
        <v>11.076000000000002</v>
      </c>
      <c r="L601" s="96"/>
    </row>
    <row r="602" spans="1:12" hidden="1" outlineLevel="1" x14ac:dyDescent="0.25">
      <c r="A602" s="98" t="str">
        <f t="shared" si="52"/>
        <v>Type 11 300 88 9</v>
      </c>
      <c r="B602" s="103" t="str">
        <f t="shared" si="54"/>
        <v>Type 11 300</v>
      </c>
      <c r="C602" s="99">
        <v>88</v>
      </c>
      <c r="D602" s="99">
        <f t="shared" si="55"/>
        <v>9</v>
      </c>
      <c r="E602" s="100">
        <f t="shared" si="53"/>
        <v>11.124000000000002</v>
      </c>
      <c r="G602" s="108"/>
      <c r="H602" s="109"/>
      <c r="I602" s="109"/>
      <c r="J602" s="109"/>
      <c r="K602" s="105">
        <f>K601+J566</f>
        <v>11.124000000000002</v>
      </c>
      <c r="L602" s="96"/>
    </row>
    <row r="603" spans="1:12" hidden="1" outlineLevel="1" x14ac:dyDescent="0.25">
      <c r="A603" s="98" t="str">
        <f t="shared" si="52"/>
        <v>Type 11 300 89 9</v>
      </c>
      <c r="B603" s="103" t="str">
        <f t="shared" si="54"/>
        <v>Type 11 300</v>
      </c>
      <c r="C603" s="99">
        <v>89</v>
      </c>
      <c r="D603" s="99">
        <f t="shared" si="55"/>
        <v>9</v>
      </c>
      <c r="E603" s="100">
        <f t="shared" si="53"/>
        <v>11.172000000000002</v>
      </c>
      <c r="G603" s="108"/>
      <c r="H603" s="109"/>
      <c r="I603" s="109"/>
      <c r="J603" s="109"/>
      <c r="K603" s="105">
        <f>K602+J566</f>
        <v>11.172000000000002</v>
      </c>
      <c r="L603" s="96"/>
    </row>
    <row r="604" spans="1:12" hidden="1" outlineLevel="1" x14ac:dyDescent="0.25">
      <c r="A604" s="98" t="str">
        <f t="shared" si="52"/>
        <v>Type 11 300 90 9</v>
      </c>
      <c r="B604" s="103" t="str">
        <f t="shared" si="54"/>
        <v>Type 11 300</v>
      </c>
      <c r="C604" s="99">
        <v>90</v>
      </c>
      <c r="D604" s="99">
        <f t="shared" si="55"/>
        <v>9</v>
      </c>
      <c r="E604" s="100">
        <f t="shared" si="53"/>
        <v>11.220000000000002</v>
      </c>
      <c r="G604" s="108"/>
      <c r="H604" s="109"/>
      <c r="I604" s="109"/>
      <c r="J604" s="109"/>
      <c r="K604" s="105">
        <f>K603+J566</f>
        <v>11.220000000000002</v>
      </c>
      <c r="L604" s="96"/>
    </row>
    <row r="605" spans="1:12" hidden="1" outlineLevel="1" x14ac:dyDescent="0.25">
      <c r="A605" s="98" t="str">
        <f t="shared" si="52"/>
        <v>Type 11 300 91 9</v>
      </c>
      <c r="B605" s="103" t="str">
        <f t="shared" si="54"/>
        <v>Type 11 300</v>
      </c>
      <c r="C605" s="99">
        <v>91</v>
      </c>
      <c r="D605" s="99">
        <f t="shared" si="55"/>
        <v>9</v>
      </c>
      <c r="E605" s="100">
        <f t="shared" si="53"/>
        <v>11.268000000000002</v>
      </c>
      <c r="G605" s="108"/>
      <c r="H605" s="109"/>
      <c r="I605" s="109"/>
      <c r="J605" s="109"/>
      <c r="K605" s="105">
        <f>K604+J566</f>
        <v>11.268000000000002</v>
      </c>
      <c r="L605" s="96"/>
    </row>
    <row r="606" spans="1:12" hidden="1" outlineLevel="1" x14ac:dyDescent="0.25">
      <c r="A606" s="98" t="str">
        <f t="shared" si="52"/>
        <v>Type 11 300 92 9</v>
      </c>
      <c r="B606" s="103" t="str">
        <f t="shared" si="54"/>
        <v>Type 11 300</v>
      </c>
      <c r="C606" s="99">
        <v>92</v>
      </c>
      <c r="D606" s="99">
        <f t="shared" si="55"/>
        <v>9</v>
      </c>
      <c r="E606" s="100">
        <f t="shared" si="53"/>
        <v>11.316000000000003</v>
      </c>
      <c r="G606" s="108"/>
      <c r="H606" s="109"/>
      <c r="I606" s="109"/>
      <c r="J606" s="109"/>
      <c r="K606" s="105">
        <f>K605+J566</f>
        <v>11.316000000000003</v>
      </c>
      <c r="L606" s="96"/>
    </row>
    <row r="607" spans="1:12" hidden="1" outlineLevel="1" x14ac:dyDescent="0.25">
      <c r="A607" s="98" t="str">
        <f t="shared" si="52"/>
        <v>Type 11 300 93 9</v>
      </c>
      <c r="B607" s="103" t="str">
        <f t="shared" si="54"/>
        <v>Type 11 300</v>
      </c>
      <c r="C607" s="99">
        <v>93</v>
      </c>
      <c r="D607" s="99">
        <f t="shared" si="55"/>
        <v>9</v>
      </c>
      <c r="E607" s="100">
        <f t="shared" si="53"/>
        <v>11.364000000000003</v>
      </c>
      <c r="G607" s="108"/>
      <c r="H607" s="109"/>
      <c r="I607" s="109"/>
      <c r="J607" s="109"/>
      <c r="K607" s="105">
        <f>K606+J566</f>
        <v>11.364000000000003</v>
      </c>
      <c r="L607" s="96"/>
    </row>
    <row r="608" spans="1:12" hidden="1" outlineLevel="1" x14ac:dyDescent="0.25">
      <c r="A608" s="98" t="str">
        <f t="shared" si="52"/>
        <v>Type 11 300 94 9</v>
      </c>
      <c r="B608" s="103" t="str">
        <f t="shared" si="54"/>
        <v>Type 11 300</v>
      </c>
      <c r="C608" s="99">
        <v>94</v>
      </c>
      <c r="D608" s="99">
        <f t="shared" si="55"/>
        <v>9</v>
      </c>
      <c r="E608" s="100">
        <f t="shared" si="53"/>
        <v>11.412000000000003</v>
      </c>
      <c r="G608" s="108"/>
      <c r="H608" s="109"/>
      <c r="I608" s="109"/>
      <c r="J608" s="109"/>
      <c r="K608" s="105">
        <f>K607+J566</f>
        <v>11.412000000000003</v>
      </c>
      <c r="L608" s="96"/>
    </row>
    <row r="609" spans="1:12" hidden="1" outlineLevel="1" x14ac:dyDescent="0.25">
      <c r="A609" s="98" t="str">
        <f t="shared" si="52"/>
        <v>Type 11 300 95 9</v>
      </c>
      <c r="B609" s="103" t="str">
        <f t="shared" si="54"/>
        <v>Type 11 300</v>
      </c>
      <c r="C609" s="99">
        <v>95</v>
      </c>
      <c r="D609" s="99">
        <f t="shared" si="55"/>
        <v>9</v>
      </c>
      <c r="E609" s="100">
        <f t="shared" si="53"/>
        <v>11.460000000000003</v>
      </c>
      <c r="G609" s="108"/>
      <c r="H609" s="109"/>
      <c r="I609" s="109"/>
      <c r="J609" s="109"/>
      <c r="K609" s="105">
        <f>K608+J566</f>
        <v>11.460000000000003</v>
      </c>
      <c r="L609" s="96"/>
    </row>
    <row r="610" spans="1:12" hidden="1" outlineLevel="1" x14ac:dyDescent="0.25">
      <c r="A610" s="98" t="str">
        <f t="shared" si="52"/>
        <v>Type 11 300 96 9</v>
      </c>
      <c r="B610" s="103" t="str">
        <f t="shared" si="54"/>
        <v>Type 11 300</v>
      </c>
      <c r="C610" s="99">
        <v>96</v>
      </c>
      <c r="D610" s="99">
        <f t="shared" si="55"/>
        <v>9</v>
      </c>
      <c r="E610" s="100">
        <f t="shared" si="53"/>
        <v>11.508000000000003</v>
      </c>
      <c r="G610" s="108"/>
      <c r="H610" s="109"/>
      <c r="I610" s="109"/>
      <c r="J610" s="109"/>
      <c r="K610" s="105">
        <f>K609+J566</f>
        <v>11.508000000000003</v>
      </c>
      <c r="L610" s="96"/>
    </row>
    <row r="611" spans="1:12" hidden="1" outlineLevel="1" x14ac:dyDescent="0.25">
      <c r="A611" s="98" t="str">
        <f t="shared" si="52"/>
        <v>Type 11 300 97 9</v>
      </c>
      <c r="B611" s="103" t="str">
        <f t="shared" si="54"/>
        <v>Type 11 300</v>
      </c>
      <c r="C611" s="99">
        <v>97</v>
      </c>
      <c r="D611" s="99">
        <f t="shared" si="55"/>
        <v>9</v>
      </c>
      <c r="E611" s="100">
        <f t="shared" si="53"/>
        <v>11.556000000000003</v>
      </c>
      <c r="G611" s="108"/>
      <c r="H611" s="109"/>
      <c r="I611" s="109"/>
      <c r="J611" s="109"/>
      <c r="K611" s="105">
        <f>K610+J566</f>
        <v>11.556000000000003</v>
      </c>
      <c r="L611" s="96"/>
    </row>
    <row r="612" spans="1:12" hidden="1" outlineLevel="1" x14ac:dyDescent="0.25">
      <c r="A612" s="98" t="str">
        <f t="shared" si="52"/>
        <v>Type 11 300 98 9</v>
      </c>
      <c r="B612" s="103" t="str">
        <f t="shared" si="54"/>
        <v>Type 11 300</v>
      </c>
      <c r="C612" s="99">
        <v>98</v>
      </c>
      <c r="D612" s="99">
        <f t="shared" si="55"/>
        <v>9</v>
      </c>
      <c r="E612" s="100">
        <f t="shared" si="53"/>
        <v>11.604000000000003</v>
      </c>
      <c r="G612" s="108"/>
      <c r="H612" s="109"/>
      <c r="I612" s="109"/>
      <c r="J612" s="109"/>
      <c r="K612" s="105">
        <f>K611+J566</f>
        <v>11.604000000000003</v>
      </c>
      <c r="L612" s="96"/>
    </row>
    <row r="613" spans="1:12" hidden="1" outlineLevel="1" x14ac:dyDescent="0.25">
      <c r="A613" s="98" t="str">
        <f t="shared" si="52"/>
        <v>Type 11 300 99 9</v>
      </c>
      <c r="B613" s="103" t="str">
        <f t="shared" si="54"/>
        <v>Type 11 300</v>
      </c>
      <c r="C613" s="99">
        <v>99</v>
      </c>
      <c r="D613" s="99">
        <f t="shared" si="55"/>
        <v>9</v>
      </c>
      <c r="E613" s="100">
        <f t="shared" si="53"/>
        <v>11.652000000000003</v>
      </c>
      <c r="G613" s="108"/>
      <c r="H613" s="109"/>
      <c r="I613" s="109"/>
      <c r="J613" s="109"/>
      <c r="K613" s="105">
        <f>K612+J566</f>
        <v>11.652000000000003</v>
      </c>
      <c r="L613" s="96"/>
    </row>
    <row r="614" spans="1:12" hidden="1" outlineLevel="1" x14ac:dyDescent="0.25">
      <c r="A614" s="110" t="str">
        <f t="shared" si="52"/>
        <v>Type 11 300 100 9</v>
      </c>
      <c r="B614" s="111" t="str">
        <f t="shared" si="54"/>
        <v>Type 11 300</v>
      </c>
      <c r="C614" s="112">
        <v>100</v>
      </c>
      <c r="D614" s="112">
        <f t="shared" si="55"/>
        <v>9</v>
      </c>
      <c r="E614" s="113">
        <f t="shared" si="53"/>
        <v>11.700000000000003</v>
      </c>
      <c r="G614" s="114"/>
      <c r="H614" s="115"/>
      <c r="I614" s="115"/>
      <c r="J614" s="115"/>
      <c r="K614" s="116">
        <f>K613+J566</f>
        <v>11.700000000000003</v>
      </c>
      <c r="L614" s="96"/>
    </row>
    <row r="615" spans="1:12" hidden="1" outlineLevel="1" x14ac:dyDescent="0.25">
      <c r="A615" s="98" t="str">
        <f t="shared" si="52"/>
        <v>Type 11 300 50 8</v>
      </c>
      <c r="B615" s="117" t="str">
        <f t="shared" si="54"/>
        <v>Type 11 300</v>
      </c>
      <c r="C615" s="99">
        <v>50</v>
      </c>
      <c r="D615" s="99">
        <f>S4</f>
        <v>8</v>
      </c>
      <c r="E615" s="100">
        <f t="shared" si="53"/>
        <v>11.3</v>
      </c>
      <c r="G615" s="99">
        <f>S5</f>
        <v>11.3</v>
      </c>
      <c r="H615" s="101"/>
      <c r="I615" s="101"/>
      <c r="J615" s="101"/>
      <c r="K615" s="102">
        <f>G615</f>
        <v>11.3</v>
      </c>
      <c r="L615" s="96"/>
    </row>
    <row r="616" spans="1:12" hidden="1" outlineLevel="1" x14ac:dyDescent="0.25">
      <c r="A616" s="98" t="str">
        <f t="shared" si="52"/>
        <v>Type 11 300 51 8</v>
      </c>
      <c r="B616" s="103" t="str">
        <f t="shared" si="54"/>
        <v>Type 11 300</v>
      </c>
      <c r="C616" s="99">
        <v>51</v>
      </c>
      <c r="D616" s="99">
        <f t="shared" ref="D616:D647" si="56">D615</f>
        <v>8</v>
      </c>
      <c r="E616" s="100">
        <f t="shared" si="53"/>
        <v>11.348000000000001</v>
      </c>
      <c r="G616" s="104"/>
      <c r="H616" s="59"/>
      <c r="I616" s="59"/>
      <c r="J616" s="59"/>
      <c r="K616" s="105">
        <f>K615+J617</f>
        <v>11.348000000000001</v>
      </c>
      <c r="L616" s="96"/>
    </row>
    <row r="617" spans="1:12" hidden="1" outlineLevel="1" x14ac:dyDescent="0.25">
      <c r="A617" s="98" t="str">
        <f t="shared" si="52"/>
        <v>Type 11 300 52 8</v>
      </c>
      <c r="B617" s="103" t="str">
        <f t="shared" si="54"/>
        <v>Type 11 300</v>
      </c>
      <c r="C617" s="99">
        <v>52</v>
      </c>
      <c r="D617" s="99">
        <f t="shared" si="56"/>
        <v>8</v>
      </c>
      <c r="E617" s="100">
        <f t="shared" si="53"/>
        <v>11.396000000000001</v>
      </c>
      <c r="G617" s="99">
        <f>S6</f>
        <v>13.700000000000001</v>
      </c>
      <c r="H617" s="59">
        <v>50</v>
      </c>
      <c r="I617" s="59">
        <f>G617-G615</f>
        <v>2.4000000000000004</v>
      </c>
      <c r="J617" s="59">
        <f>I617/H617</f>
        <v>4.8000000000000008E-2</v>
      </c>
      <c r="K617" s="105">
        <f>K616+J617</f>
        <v>11.396000000000001</v>
      </c>
      <c r="L617" s="96"/>
    </row>
    <row r="618" spans="1:12" hidden="1" outlineLevel="1" x14ac:dyDescent="0.25">
      <c r="A618" s="98" t="str">
        <f t="shared" si="52"/>
        <v>Type 11 300 53 8</v>
      </c>
      <c r="B618" s="103" t="str">
        <f t="shared" si="54"/>
        <v>Type 11 300</v>
      </c>
      <c r="C618" s="99">
        <v>53</v>
      </c>
      <c r="D618" s="99">
        <f t="shared" si="56"/>
        <v>8</v>
      </c>
      <c r="E618" s="100">
        <f t="shared" si="53"/>
        <v>11.444000000000001</v>
      </c>
      <c r="G618" s="108"/>
      <c r="H618" s="109"/>
      <c r="I618" s="109"/>
      <c r="J618" s="109"/>
      <c r="K618" s="105">
        <f>K617+J617</f>
        <v>11.444000000000001</v>
      </c>
      <c r="L618" s="96"/>
    </row>
    <row r="619" spans="1:12" hidden="1" outlineLevel="1" x14ac:dyDescent="0.25">
      <c r="A619" s="98" t="str">
        <f t="shared" si="52"/>
        <v>Type 11 300 54 8</v>
      </c>
      <c r="B619" s="103" t="str">
        <f t="shared" si="54"/>
        <v>Type 11 300</v>
      </c>
      <c r="C619" s="99">
        <v>54</v>
      </c>
      <c r="D619" s="99">
        <f t="shared" si="56"/>
        <v>8</v>
      </c>
      <c r="E619" s="100">
        <f t="shared" si="53"/>
        <v>11.492000000000001</v>
      </c>
      <c r="G619" s="108"/>
      <c r="H619" s="109"/>
      <c r="I619" s="109"/>
      <c r="J619" s="109"/>
      <c r="K619" s="105">
        <f>K618+J617</f>
        <v>11.492000000000001</v>
      </c>
      <c r="L619" s="96"/>
    </row>
    <row r="620" spans="1:12" hidden="1" outlineLevel="1" x14ac:dyDescent="0.25">
      <c r="A620" s="98" t="str">
        <f t="shared" si="52"/>
        <v>Type 11 300 55 8</v>
      </c>
      <c r="B620" s="103" t="str">
        <f t="shared" si="54"/>
        <v>Type 11 300</v>
      </c>
      <c r="C620" s="99">
        <v>55</v>
      </c>
      <c r="D620" s="99">
        <f t="shared" si="56"/>
        <v>8</v>
      </c>
      <c r="E620" s="100">
        <f t="shared" si="53"/>
        <v>11.540000000000001</v>
      </c>
      <c r="G620" s="104"/>
      <c r="H620" s="59"/>
      <c r="I620" s="59"/>
      <c r="J620" s="59"/>
      <c r="K620" s="105">
        <f>K619+J617</f>
        <v>11.540000000000001</v>
      </c>
      <c r="L620" s="96"/>
    </row>
    <row r="621" spans="1:12" hidden="1" outlineLevel="1" x14ac:dyDescent="0.25">
      <c r="A621" s="98" t="str">
        <f t="shared" si="52"/>
        <v>Type 11 300 56 8</v>
      </c>
      <c r="B621" s="103" t="str">
        <f t="shared" si="54"/>
        <v>Type 11 300</v>
      </c>
      <c r="C621" s="99">
        <v>56</v>
      </c>
      <c r="D621" s="99">
        <f t="shared" si="56"/>
        <v>8</v>
      </c>
      <c r="E621" s="100">
        <f t="shared" si="53"/>
        <v>11.588000000000001</v>
      </c>
      <c r="G621" s="104"/>
      <c r="H621" s="59"/>
      <c r="I621" s="59"/>
      <c r="J621" s="59"/>
      <c r="K621" s="105">
        <f>K620+J617</f>
        <v>11.588000000000001</v>
      </c>
      <c r="L621" s="96"/>
    </row>
    <row r="622" spans="1:12" hidden="1" outlineLevel="1" x14ac:dyDescent="0.25">
      <c r="A622" s="98" t="str">
        <f t="shared" si="52"/>
        <v>Type 11 300 57 8</v>
      </c>
      <c r="B622" s="103" t="str">
        <f t="shared" si="54"/>
        <v>Type 11 300</v>
      </c>
      <c r="C622" s="99">
        <v>57</v>
      </c>
      <c r="D622" s="99">
        <f t="shared" si="56"/>
        <v>8</v>
      </c>
      <c r="E622" s="100">
        <f t="shared" si="53"/>
        <v>11.636000000000001</v>
      </c>
      <c r="G622" s="104"/>
      <c r="H622" s="59"/>
      <c r="I622" s="59"/>
      <c r="J622" s="59"/>
      <c r="K622" s="105">
        <f>K621+J617</f>
        <v>11.636000000000001</v>
      </c>
      <c r="L622" s="96"/>
    </row>
    <row r="623" spans="1:12" hidden="1" outlineLevel="1" x14ac:dyDescent="0.25">
      <c r="A623" s="98" t="str">
        <f t="shared" si="52"/>
        <v>Type 11 300 58 8</v>
      </c>
      <c r="B623" s="103" t="str">
        <f t="shared" si="54"/>
        <v>Type 11 300</v>
      </c>
      <c r="C623" s="99">
        <v>58</v>
      </c>
      <c r="D623" s="99">
        <f t="shared" si="56"/>
        <v>8</v>
      </c>
      <c r="E623" s="100">
        <f t="shared" si="53"/>
        <v>11.684000000000001</v>
      </c>
      <c r="G623" s="104"/>
      <c r="H623" s="59"/>
      <c r="I623" s="59"/>
      <c r="J623" s="59"/>
      <c r="K623" s="105">
        <f>K622+J617</f>
        <v>11.684000000000001</v>
      </c>
      <c r="L623" s="96"/>
    </row>
    <row r="624" spans="1:12" hidden="1" outlineLevel="1" x14ac:dyDescent="0.25">
      <c r="A624" s="98" t="str">
        <f t="shared" si="52"/>
        <v>Type 11 300 59 8</v>
      </c>
      <c r="B624" s="103" t="str">
        <f t="shared" si="54"/>
        <v>Type 11 300</v>
      </c>
      <c r="C624" s="99">
        <v>59</v>
      </c>
      <c r="D624" s="99">
        <f t="shared" si="56"/>
        <v>8</v>
      </c>
      <c r="E624" s="100">
        <f t="shared" si="53"/>
        <v>11.732000000000001</v>
      </c>
      <c r="G624" s="104"/>
      <c r="H624" s="59"/>
      <c r="I624" s="59"/>
      <c r="J624" s="59"/>
      <c r="K624" s="105">
        <f>K623+J617</f>
        <v>11.732000000000001</v>
      </c>
      <c r="L624" s="96"/>
    </row>
    <row r="625" spans="1:12" hidden="1" outlineLevel="1" x14ac:dyDescent="0.25">
      <c r="A625" s="98" t="str">
        <f t="shared" si="52"/>
        <v>Type 11 300 60 8</v>
      </c>
      <c r="B625" s="103" t="str">
        <f t="shared" si="54"/>
        <v>Type 11 300</v>
      </c>
      <c r="C625" s="99">
        <v>60</v>
      </c>
      <c r="D625" s="99">
        <f t="shared" si="56"/>
        <v>8</v>
      </c>
      <c r="E625" s="100">
        <f t="shared" si="53"/>
        <v>11.780000000000001</v>
      </c>
      <c r="G625" s="108"/>
      <c r="H625" s="59"/>
      <c r="I625" s="59"/>
      <c r="J625" s="59"/>
      <c r="K625" s="105">
        <f>K624+J617</f>
        <v>11.780000000000001</v>
      </c>
      <c r="L625" s="96"/>
    </row>
    <row r="626" spans="1:12" hidden="1" outlineLevel="1" x14ac:dyDescent="0.25">
      <c r="A626" s="98" t="str">
        <f t="shared" si="52"/>
        <v>Type 11 300 61 8</v>
      </c>
      <c r="B626" s="103" t="str">
        <f t="shared" si="54"/>
        <v>Type 11 300</v>
      </c>
      <c r="C626" s="99">
        <v>61</v>
      </c>
      <c r="D626" s="99">
        <f t="shared" si="56"/>
        <v>8</v>
      </c>
      <c r="E626" s="100">
        <f t="shared" si="53"/>
        <v>11.828000000000001</v>
      </c>
      <c r="G626" s="108"/>
      <c r="H626" s="109"/>
      <c r="I626" s="109"/>
      <c r="J626" s="109"/>
      <c r="K626" s="105">
        <f>K625+J617</f>
        <v>11.828000000000001</v>
      </c>
      <c r="L626" s="96"/>
    </row>
    <row r="627" spans="1:12" hidden="1" outlineLevel="1" x14ac:dyDescent="0.25">
      <c r="A627" s="98" t="str">
        <f t="shared" si="52"/>
        <v>Type 11 300 62 8</v>
      </c>
      <c r="B627" s="103" t="str">
        <f t="shared" si="54"/>
        <v>Type 11 300</v>
      </c>
      <c r="C627" s="99">
        <v>62</v>
      </c>
      <c r="D627" s="99">
        <f t="shared" si="56"/>
        <v>8</v>
      </c>
      <c r="E627" s="100">
        <f t="shared" si="53"/>
        <v>11.876000000000001</v>
      </c>
      <c r="G627" s="108"/>
      <c r="H627" s="109"/>
      <c r="I627" s="109"/>
      <c r="J627" s="109"/>
      <c r="K627" s="105">
        <f>K626+J617</f>
        <v>11.876000000000001</v>
      </c>
      <c r="L627" s="96"/>
    </row>
    <row r="628" spans="1:12" hidden="1" outlineLevel="1" x14ac:dyDescent="0.25">
      <c r="A628" s="98" t="str">
        <f t="shared" si="52"/>
        <v>Type 11 300 63 8</v>
      </c>
      <c r="B628" s="103" t="str">
        <f t="shared" si="54"/>
        <v>Type 11 300</v>
      </c>
      <c r="C628" s="99">
        <v>63</v>
      </c>
      <c r="D628" s="99">
        <f t="shared" si="56"/>
        <v>8</v>
      </c>
      <c r="E628" s="100">
        <f t="shared" si="53"/>
        <v>11.924000000000001</v>
      </c>
      <c r="G628" s="108"/>
      <c r="H628" s="109"/>
      <c r="I628" s="109"/>
      <c r="J628" s="109"/>
      <c r="K628" s="105">
        <f>K627+J617</f>
        <v>11.924000000000001</v>
      </c>
      <c r="L628" s="96"/>
    </row>
    <row r="629" spans="1:12" hidden="1" outlineLevel="1" x14ac:dyDescent="0.25">
      <c r="A629" s="98" t="str">
        <f t="shared" si="52"/>
        <v>Type 11 300 64 8</v>
      </c>
      <c r="B629" s="103" t="str">
        <f t="shared" si="54"/>
        <v>Type 11 300</v>
      </c>
      <c r="C629" s="99">
        <v>64</v>
      </c>
      <c r="D629" s="99">
        <f t="shared" si="56"/>
        <v>8</v>
      </c>
      <c r="E629" s="100">
        <f t="shared" si="53"/>
        <v>11.972000000000001</v>
      </c>
      <c r="G629" s="108"/>
      <c r="H629" s="109"/>
      <c r="I629" s="109"/>
      <c r="J629" s="109"/>
      <c r="K629" s="105">
        <f>K628+J617</f>
        <v>11.972000000000001</v>
      </c>
      <c r="L629" s="96"/>
    </row>
    <row r="630" spans="1:12" hidden="1" outlineLevel="1" x14ac:dyDescent="0.25">
      <c r="A630" s="98" t="str">
        <f t="shared" si="52"/>
        <v>Type 11 300 65 8</v>
      </c>
      <c r="B630" s="103" t="str">
        <f t="shared" si="54"/>
        <v>Type 11 300</v>
      </c>
      <c r="C630" s="99">
        <v>65</v>
      </c>
      <c r="D630" s="99">
        <f t="shared" si="56"/>
        <v>8</v>
      </c>
      <c r="E630" s="100">
        <f t="shared" si="53"/>
        <v>12.020000000000001</v>
      </c>
      <c r="G630" s="108"/>
      <c r="H630" s="109"/>
      <c r="I630" s="109"/>
      <c r="J630" s="109"/>
      <c r="K630" s="105">
        <f>K629+J617</f>
        <v>12.020000000000001</v>
      </c>
      <c r="L630" s="96"/>
    </row>
    <row r="631" spans="1:12" hidden="1" outlineLevel="1" x14ac:dyDescent="0.25">
      <c r="A631" s="98" t="str">
        <f t="shared" si="52"/>
        <v>Type 11 300 66 8</v>
      </c>
      <c r="B631" s="103" t="str">
        <f t="shared" si="54"/>
        <v>Type 11 300</v>
      </c>
      <c r="C631" s="99">
        <v>66</v>
      </c>
      <c r="D631" s="99">
        <f t="shared" si="56"/>
        <v>8</v>
      </c>
      <c r="E631" s="100">
        <f t="shared" si="53"/>
        <v>12.068000000000001</v>
      </c>
      <c r="G631" s="108"/>
      <c r="H631" s="109"/>
      <c r="I631" s="109"/>
      <c r="J631" s="109"/>
      <c r="K631" s="105">
        <f>K630+J617</f>
        <v>12.068000000000001</v>
      </c>
      <c r="L631" s="96"/>
    </row>
    <row r="632" spans="1:12" hidden="1" outlineLevel="1" x14ac:dyDescent="0.25">
      <c r="A632" s="98" t="str">
        <f t="shared" si="52"/>
        <v>Type 11 300 67 8</v>
      </c>
      <c r="B632" s="103" t="str">
        <f t="shared" si="54"/>
        <v>Type 11 300</v>
      </c>
      <c r="C632" s="99">
        <v>67</v>
      </c>
      <c r="D632" s="99">
        <f t="shared" si="56"/>
        <v>8</v>
      </c>
      <c r="E632" s="100">
        <f t="shared" si="53"/>
        <v>12.116000000000001</v>
      </c>
      <c r="G632" s="108"/>
      <c r="H632" s="109"/>
      <c r="I632" s="109"/>
      <c r="J632" s="109"/>
      <c r="K632" s="105">
        <f>K631+J617</f>
        <v>12.116000000000001</v>
      </c>
      <c r="L632" s="96"/>
    </row>
    <row r="633" spans="1:12" hidden="1" outlineLevel="1" x14ac:dyDescent="0.25">
      <c r="A633" s="98" t="str">
        <f t="shared" si="52"/>
        <v>Type 11 300 68 8</v>
      </c>
      <c r="B633" s="103" t="str">
        <f t="shared" si="54"/>
        <v>Type 11 300</v>
      </c>
      <c r="C633" s="99">
        <v>68</v>
      </c>
      <c r="D633" s="99">
        <f t="shared" si="56"/>
        <v>8</v>
      </c>
      <c r="E633" s="100">
        <f t="shared" si="53"/>
        <v>12.164000000000001</v>
      </c>
      <c r="G633" s="108"/>
      <c r="H633" s="109"/>
      <c r="I633" s="109"/>
      <c r="J633" s="109"/>
      <c r="K633" s="105">
        <f>K632+J617</f>
        <v>12.164000000000001</v>
      </c>
      <c r="L633" s="96"/>
    </row>
    <row r="634" spans="1:12" hidden="1" outlineLevel="1" x14ac:dyDescent="0.25">
      <c r="A634" s="98" t="str">
        <f t="shared" si="52"/>
        <v>Type 11 300 69 8</v>
      </c>
      <c r="B634" s="103" t="str">
        <f t="shared" si="54"/>
        <v>Type 11 300</v>
      </c>
      <c r="C634" s="99">
        <v>69</v>
      </c>
      <c r="D634" s="99">
        <f t="shared" si="56"/>
        <v>8</v>
      </c>
      <c r="E634" s="100">
        <f t="shared" si="53"/>
        <v>12.212000000000002</v>
      </c>
      <c r="G634" s="108"/>
      <c r="H634" s="109"/>
      <c r="I634" s="109"/>
      <c r="J634" s="109"/>
      <c r="K634" s="105">
        <f>K633+J617</f>
        <v>12.212000000000002</v>
      </c>
      <c r="L634" s="96"/>
    </row>
    <row r="635" spans="1:12" hidden="1" outlineLevel="1" x14ac:dyDescent="0.25">
      <c r="A635" s="98" t="str">
        <f t="shared" si="52"/>
        <v>Type 11 300 70 8</v>
      </c>
      <c r="B635" s="103" t="str">
        <f t="shared" si="54"/>
        <v>Type 11 300</v>
      </c>
      <c r="C635" s="99">
        <v>70</v>
      </c>
      <c r="D635" s="99">
        <f t="shared" si="56"/>
        <v>8</v>
      </c>
      <c r="E635" s="100">
        <f t="shared" si="53"/>
        <v>12.260000000000002</v>
      </c>
      <c r="G635" s="108"/>
      <c r="H635" s="109"/>
      <c r="I635" s="109"/>
      <c r="J635" s="109"/>
      <c r="K635" s="105">
        <f>K634+J617</f>
        <v>12.260000000000002</v>
      </c>
      <c r="L635" s="96"/>
    </row>
    <row r="636" spans="1:12" hidden="1" outlineLevel="1" x14ac:dyDescent="0.25">
      <c r="A636" s="98" t="str">
        <f t="shared" si="52"/>
        <v>Type 11 300 71 8</v>
      </c>
      <c r="B636" s="103" t="str">
        <f t="shared" si="54"/>
        <v>Type 11 300</v>
      </c>
      <c r="C636" s="99">
        <v>71</v>
      </c>
      <c r="D636" s="99">
        <f t="shared" si="56"/>
        <v>8</v>
      </c>
      <c r="E636" s="100">
        <f t="shared" si="53"/>
        <v>12.308000000000002</v>
      </c>
      <c r="G636" s="108"/>
      <c r="H636" s="109"/>
      <c r="I636" s="109"/>
      <c r="J636" s="109"/>
      <c r="K636" s="105">
        <f>K635+J617</f>
        <v>12.308000000000002</v>
      </c>
      <c r="L636" s="96"/>
    </row>
    <row r="637" spans="1:12" hidden="1" outlineLevel="1" x14ac:dyDescent="0.25">
      <c r="A637" s="98" t="str">
        <f t="shared" si="52"/>
        <v>Type 11 300 72 8</v>
      </c>
      <c r="B637" s="103" t="str">
        <f t="shared" si="54"/>
        <v>Type 11 300</v>
      </c>
      <c r="C637" s="99">
        <v>72</v>
      </c>
      <c r="D637" s="99">
        <f t="shared" si="56"/>
        <v>8</v>
      </c>
      <c r="E637" s="100">
        <f t="shared" si="53"/>
        <v>12.356000000000002</v>
      </c>
      <c r="G637" s="108"/>
      <c r="H637" s="109"/>
      <c r="I637" s="109"/>
      <c r="J637" s="109"/>
      <c r="K637" s="105">
        <f>K636+J617</f>
        <v>12.356000000000002</v>
      </c>
      <c r="L637" s="96"/>
    </row>
    <row r="638" spans="1:12" hidden="1" outlineLevel="1" x14ac:dyDescent="0.25">
      <c r="A638" s="98" t="str">
        <f t="shared" si="52"/>
        <v>Type 11 300 73 8</v>
      </c>
      <c r="B638" s="103" t="str">
        <f t="shared" si="54"/>
        <v>Type 11 300</v>
      </c>
      <c r="C638" s="99">
        <v>73</v>
      </c>
      <c r="D638" s="99">
        <f t="shared" si="56"/>
        <v>8</v>
      </c>
      <c r="E638" s="100">
        <f t="shared" si="53"/>
        <v>12.404000000000002</v>
      </c>
      <c r="G638" s="108"/>
      <c r="H638" s="109"/>
      <c r="I638" s="109"/>
      <c r="J638" s="109"/>
      <c r="K638" s="105">
        <f>K637+J617</f>
        <v>12.404000000000002</v>
      </c>
      <c r="L638" s="96"/>
    </row>
    <row r="639" spans="1:12" hidden="1" outlineLevel="1" x14ac:dyDescent="0.25">
      <c r="A639" s="98" t="str">
        <f t="shared" si="52"/>
        <v>Type 11 300 74 8</v>
      </c>
      <c r="B639" s="103" t="str">
        <f t="shared" si="54"/>
        <v>Type 11 300</v>
      </c>
      <c r="C639" s="99">
        <v>74</v>
      </c>
      <c r="D639" s="99">
        <f t="shared" si="56"/>
        <v>8</v>
      </c>
      <c r="E639" s="100">
        <f t="shared" si="53"/>
        <v>12.452000000000002</v>
      </c>
      <c r="G639" s="108"/>
      <c r="H639" s="109"/>
      <c r="I639" s="109"/>
      <c r="J639" s="109"/>
      <c r="K639" s="105">
        <f>K638+J617</f>
        <v>12.452000000000002</v>
      </c>
      <c r="L639" s="96"/>
    </row>
    <row r="640" spans="1:12" hidden="1" outlineLevel="1" x14ac:dyDescent="0.25">
      <c r="A640" s="98" t="str">
        <f t="shared" si="52"/>
        <v>Type 11 300 75 8</v>
      </c>
      <c r="B640" s="103" t="str">
        <f t="shared" si="54"/>
        <v>Type 11 300</v>
      </c>
      <c r="C640" s="99">
        <v>75</v>
      </c>
      <c r="D640" s="99">
        <f t="shared" si="56"/>
        <v>8</v>
      </c>
      <c r="E640" s="100">
        <f t="shared" si="53"/>
        <v>12.500000000000002</v>
      </c>
      <c r="G640" s="108"/>
      <c r="H640" s="109"/>
      <c r="I640" s="109"/>
      <c r="J640" s="109"/>
      <c r="K640" s="105">
        <f>K639+J617</f>
        <v>12.500000000000002</v>
      </c>
      <c r="L640" s="96"/>
    </row>
    <row r="641" spans="1:12" hidden="1" outlineLevel="1" x14ac:dyDescent="0.25">
      <c r="A641" s="98" t="str">
        <f t="shared" si="52"/>
        <v>Type 11 300 76 8</v>
      </c>
      <c r="B641" s="103" t="str">
        <f t="shared" si="54"/>
        <v>Type 11 300</v>
      </c>
      <c r="C641" s="99">
        <v>76</v>
      </c>
      <c r="D641" s="99">
        <f t="shared" si="56"/>
        <v>8</v>
      </c>
      <c r="E641" s="100">
        <f t="shared" si="53"/>
        <v>12.548000000000002</v>
      </c>
      <c r="G641" s="108"/>
      <c r="H641" s="109"/>
      <c r="I641" s="109"/>
      <c r="J641" s="109"/>
      <c r="K641" s="105">
        <f>K640+J617</f>
        <v>12.548000000000002</v>
      </c>
      <c r="L641" s="96"/>
    </row>
    <row r="642" spans="1:12" hidden="1" outlineLevel="1" x14ac:dyDescent="0.25">
      <c r="A642" s="98" t="str">
        <f t="shared" si="52"/>
        <v>Type 11 300 77 8</v>
      </c>
      <c r="B642" s="103" t="str">
        <f t="shared" si="54"/>
        <v>Type 11 300</v>
      </c>
      <c r="C642" s="99">
        <v>77</v>
      </c>
      <c r="D642" s="99">
        <f t="shared" si="56"/>
        <v>8</v>
      </c>
      <c r="E642" s="100">
        <f t="shared" si="53"/>
        <v>12.596000000000002</v>
      </c>
      <c r="G642" s="108"/>
      <c r="H642" s="109"/>
      <c r="I642" s="109"/>
      <c r="J642" s="109"/>
      <c r="K642" s="105">
        <f>K641+J617</f>
        <v>12.596000000000002</v>
      </c>
      <c r="L642" s="96"/>
    </row>
    <row r="643" spans="1:12" hidden="1" outlineLevel="1" x14ac:dyDescent="0.25">
      <c r="A643" s="98" t="str">
        <f t="shared" ref="A643:A706" si="57">CONCATENATE(B643," ",C643," ",D643)</f>
        <v>Type 11 300 78 8</v>
      </c>
      <c r="B643" s="103" t="str">
        <f t="shared" si="54"/>
        <v>Type 11 300</v>
      </c>
      <c r="C643" s="99">
        <v>78</v>
      </c>
      <c r="D643" s="99">
        <f t="shared" si="56"/>
        <v>8</v>
      </c>
      <c r="E643" s="100">
        <f t="shared" ref="E643:E706" si="58">K643</f>
        <v>12.644000000000002</v>
      </c>
      <c r="G643" s="108"/>
      <c r="H643" s="109"/>
      <c r="I643" s="109"/>
      <c r="J643" s="109"/>
      <c r="K643" s="105">
        <f>K642+J617</f>
        <v>12.644000000000002</v>
      </c>
      <c r="L643" s="96"/>
    </row>
    <row r="644" spans="1:12" hidden="1" outlineLevel="1" x14ac:dyDescent="0.25">
      <c r="A644" s="98" t="str">
        <f t="shared" si="57"/>
        <v>Type 11 300 79 8</v>
      </c>
      <c r="B644" s="103" t="str">
        <f t="shared" ref="B644:B707" si="59">B643</f>
        <v>Type 11 300</v>
      </c>
      <c r="C644" s="99">
        <v>79</v>
      </c>
      <c r="D644" s="99">
        <f t="shared" si="56"/>
        <v>8</v>
      </c>
      <c r="E644" s="100">
        <f t="shared" si="58"/>
        <v>12.692000000000002</v>
      </c>
      <c r="G644" s="108"/>
      <c r="H644" s="109"/>
      <c r="I644" s="109"/>
      <c r="J644" s="109"/>
      <c r="K644" s="105">
        <f>K643+J617</f>
        <v>12.692000000000002</v>
      </c>
      <c r="L644" s="96"/>
    </row>
    <row r="645" spans="1:12" hidden="1" outlineLevel="1" x14ac:dyDescent="0.25">
      <c r="A645" s="98" t="str">
        <f t="shared" si="57"/>
        <v>Type 11 300 80 8</v>
      </c>
      <c r="B645" s="103" t="str">
        <f t="shared" si="59"/>
        <v>Type 11 300</v>
      </c>
      <c r="C645" s="99">
        <v>80</v>
      </c>
      <c r="D645" s="99">
        <f t="shared" si="56"/>
        <v>8</v>
      </c>
      <c r="E645" s="100">
        <f t="shared" si="58"/>
        <v>12.740000000000002</v>
      </c>
      <c r="G645" s="108"/>
      <c r="H645" s="109"/>
      <c r="I645" s="109"/>
      <c r="J645" s="109"/>
      <c r="K645" s="105">
        <f>K644+J617</f>
        <v>12.740000000000002</v>
      </c>
      <c r="L645" s="96"/>
    </row>
    <row r="646" spans="1:12" hidden="1" outlineLevel="1" x14ac:dyDescent="0.25">
      <c r="A646" s="98" t="str">
        <f t="shared" si="57"/>
        <v>Type 11 300 81 8</v>
      </c>
      <c r="B646" s="103" t="str">
        <f t="shared" si="59"/>
        <v>Type 11 300</v>
      </c>
      <c r="C646" s="99">
        <v>81</v>
      </c>
      <c r="D646" s="99">
        <f t="shared" si="56"/>
        <v>8</v>
      </c>
      <c r="E646" s="100">
        <f t="shared" si="58"/>
        <v>12.788000000000002</v>
      </c>
      <c r="G646" s="108"/>
      <c r="H646" s="109"/>
      <c r="I646" s="109"/>
      <c r="J646" s="109"/>
      <c r="K646" s="105">
        <f>K645+J617</f>
        <v>12.788000000000002</v>
      </c>
      <c r="L646" s="96"/>
    </row>
    <row r="647" spans="1:12" hidden="1" outlineLevel="1" x14ac:dyDescent="0.25">
      <c r="A647" s="98" t="str">
        <f t="shared" si="57"/>
        <v>Type 11 300 82 8</v>
      </c>
      <c r="B647" s="103" t="str">
        <f t="shared" si="59"/>
        <v>Type 11 300</v>
      </c>
      <c r="C647" s="99">
        <v>82</v>
      </c>
      <c r="D647" s="99">
        <f t="shared" si="56"/>
        <v>8</v>
      </c>
      <c r="E647" s="100">
        <f t="shared" si="58"/>
        <v>12.836000000000002</v>
      </c>
      <c r="G647" s="108"/>
      <c r="H647" s="109"/>
      <c r="I647" s="109"/>
      <c r="J647" s="109"/>
      <c r="K647" s="105">
        <f>K646+J617</f>
        <v>12.836000000000002</v>
      </c>
      <c r="L647" s="96"/>
    </row>
    <row r="648" spans="1:12" hidden="1" outlineLevel="1" x14ac:dyDescent="0.25">
      <c r="A648" s="98" t="str">
        <f t="shared" si="57"/>
        <v>Type 11 300 83 8</v>
      </c>
      <c r="B648" s="103" t="str">
        <f t="shared" si="59"/>
        <v>Type 11 300</v>
      </c>
      <c r="C648" s="99">
        <v>83</v>
      </c>
      <c r="D648" s="99">
        <f t="shared" ref="D648:D665" si="60">D647</f>
        <v>8</v>
      </c>
      <c r="E648" s="100">
        <f t="shared" si="58"/>
        <v>12.884000000000002</v>
      </c>
      <c r="G648" s="108"/>
      <c r="H648" s="109"/>
      <c r="I648" s="109"/>
      <c r="J648" s="109"/>
      <c r="K648" s="105">
        <f>K647+J617</f>
        <v>12.884000000000002</v>
      </c>
      <c r="L648" s="96"/>
    </row>
    <row r="649" spans="1:12" hidden="1" outlineLevel="1" x14ac:dyDescent="0.25">
      <c r="A649" s="98" t="str">
        <f t="shared" si="57"/>
        <v>Type 11 300 84 8</v>
      </c>
      <c r="B649" s="103" t="str">
        <f t="shared" si="59"/>
        <v>Type 11 300</v>
      </c>
      <c r="C649" s="99">
        <v>84</v>
      </c>
      <c r="D649" s="99">
        <f t="shared" si="60"/>
        <v>8</v>
      </c>
      <c r="E649" s="100">
        <f t="shared" si="58"/>
        <v>12.932000000000002</v>
      </c>
      <c r="G649" s="108"/>
      <c r="H649" s="109"/>
      <c r="I649" s="109"/>
      <c r="J649" s="109"/>
      <c r="K649" s="105">
        <f>K648+J617</f>
        <v>12.932000000000002</v>
      </c>
      <c r="L649" s="96"/>
    </row>
    <row r="650" spans="1:12" hidden="1" outlineLevel="1" x14ac:dyDescent="0.25">
      <c r="A650" s="98" t="str">
        <f t="shared" si="57"/>
        <v>Type 11 300 85 8</v>
      </c>
      <c r="B650" s="103" t="str">
        <f t="shared" si="59"/>
        <v>Type 11 300</v>
      </c>
      <c r="C650" s="99">
        <v>85</v>
      </c>
      <c r="D650" s="99">
        <f t="shared" si="60"/>
        <v>8</v>
      </c>
      <c r="E650" s="100">
        <f t="shared" si="58"/>
        <v>12.980000000000002</v>
      </c>
      <c r="G650" s="108"/>
      <c r="H650" s="109"/>
      <c r="I650" s="109"/>
      <c r="J650" s="109"/>
      <c r="K650" s="105">
        <f>K649+J617</f>
        <v>12.980000000000002</v>
      </c>
      <c r="L650" s="96"/>
    </row>
    <row r="651" spans="1:12" hidden="1" outlineLevel="1" x14ac:dyDescent="0.25">
      <c r="A651" s="98" t="str">
        <f t="shared" si="57"/>
        <v>Type 11 300 86 8</v>
      </c>
      <c r="B651" s="103" t="str">
        <f t="shared" si="59"/>
        <v>Type 11 300</v>
      </c>
      <c r="C651" s="99">
        <v>86</v>
      </c>
      <c r="D651" s="99">
        <f t="shared" si="60"/>
        <v>8</v>
      </c>
      <c r="E651" s="100">
        <f t="shared" si="58"/>
        <v>13.028000000000002</v>
      </c>
      <c r="G651" s="108"/>
      <c r="H651" s="109"/>
      <c r="I651" s="109"/>
      <c r="J651" s="109"/>
      <c r="K651" s="105">
        <f>K650+J617</f>
        <v>13.028000000000002</v>
      </c>
      <c r="L651" s="96"/>
    </row>
    <row r="652" spans="1:12" hidden="1" outlineLevel="1" x14ac:dyDescent="0.25">
      <c r="A652" s="98" t="str">
        <f t="shared" si="57"/>
        <v>Type 11 300 87 8</v>
      </c>
      <c r="B652" s="103" t="str">
        <f t="shared" si="59"/>
        <v>Type 11 300</v>
      </c>
      <c r="C652" s="99">
        <v>87</v>
      </c>
      <c r="D652" s="99">
        <f t="shared" si="60"/>
        <v>8</v>
      </c>
      <c r="E652" s="100">
        <f t="shared" si="58"/>
        <v>13.076000000000002</v>
      </c>
      <c r="G652" s="108"/>
      <c r="H652" s="109"/>
      <c r="I652" s="109"/>
      <c r="J652" s="109"/>
      <c r="K652" s="105">
        <f>K651+J617</f>
        <v>13.076000000000002</v>
      </c>
      <c r="L652" s="96"/>
    </row>
    <row r="653" spans="1:12" hidden="1" outlineLevel="1" x14ac:dyDescent="0.25">
      <c r="A653" s="98" t="str">
        <f t="shared" si="57"/>
        <v>Type 11 300 88 8</v>
      </c>
      <c r="B653" s="103" t="str">
        <f t="shared" si="59"/>
        <v>Type 11 300</v>
      </c>
      <c r="C653" s="99">
        <v>88</v>
      </c>
      <c r="D653" s="99">
        <f t="shared" si="60"/>
        <v>8</v>
      </c>
      <c r="E653" s="100">
        <f t="shared" si="58"/>
        <v>13.124000000000002</v>
      </c>
      <c r="G653" s="108"/>
      <c r="H653" s="109"/>
      <c r="I653" s="109"/>
      <c r="J653" s="109"/>
      <c r="K653" s="105">
        <f>K652+J617</f>
        <v>13.124000000000002</v>
      </c>
      <c r="L653" s="96"/>
    </row>
    <row r="654" spans="1:12" hidden="1" outlineLevel="1" x14ac:dyDescent="0.25">
      <c r="A654" s="98" t="str">
        <f t="shared" si="57"/>
        <v>Type 11 300 89 8</v>
      </c>
      <c r="B654" s="103" t="str">
        <f t="shared" si="59"/>
        <v>Type 11 300</v>
      </c>
      <c r="C654" s="99">
        <v>89</v>
      </c>
      <c r="D654" s="99">
        <f t="shared" si="60"/>
        <v>8</v>
      </c>
      <c r="E654" s="100">
        <f t="shared" si="58"/>
        <v>13.172000000000002</v>
      </c>
      <c r="G654" s="108"/>
      <c r="H654" s="109"/>
      <c r="I654" s="109"/>
      <c r="J654" s="109"/>
      <c r="K654" s="105">
        <f>K653+J617</f>
        <v>13.172000000000002</v>
      </c>
      <c r="L654" s="96"/>
    </row>
    <row r="655" spans="1:12" hidden="1" outlineLevel="1" x14ac:dyDescent="0.25">
      <c r="A655" s="98" t="str">
        <f t="shared" si="57"/>
        <v>Type 11 300 90 8</v>
      </c>
      <c r="B655" s="103" t="str">
        <f t="shared" si="59"/>
        <v>Type 11 300</v>
      </c>
      <c r="C655" s="99">
        <v>90</v>
      </c>
      <c r="D655" s="99">
        <f t="shared" si="60"/>
        <v>8</v>
      </c>
      <c r="E655" s="100">
        <f t="shared" si="58"/>
        <v>13.220000000000002</v>
      </c>
      <c r="G655" s="108"/>
      <c r="H655" s="109"/>
      <c r="I655" s="109"/>
      <c r="J655" s="109"/>
      <c r="K655" s="105">
        <f>K654+J617</f>
        <v>13.220000000000002</v>
      </c>
      <c r="L655" s="96"/>
    </row>
    <row r="656" spans="1:12" hidden="1" outlineLevel="1" x14ac:dyDescent="0.25">
      <c r="A656" s="98" t="str">
        <f t="shared" si="57"/>
        <v>Type 11 300 91 8</v>
      </c>
      <c r="B656" s="103" t="str">
        <f t="shared" si="59"/>
        <v>Type 11 300</v>
      </c>
      <c r="C656" s="99">
        <v>91</v>
      </c>
      <c r="D656" s="99">
        <f t="shared" si="60"/>
        <v>8</v>
      </c>
      <c r="E656" s="100">
        <f t="shared" si="58"/>
        <v>13.268000000000002</v>
      </c>
      <c r="G656" s="108"/>
      <c r="H656" s="109"/>
      <c r="I656" s="109"/>
      <c r="J656" s="109"/>
      <c r="K656" s="105">
        <f>K655+J617</f>
        <v>13.268000000000002</v>
      </c>
      <c r="L656" s="96"/>
    </row>
    <row r="657" spans="1:12" hidden="1" outlineLevel="1" x14ac:dyDescent="0.25">
      <c r="A657" s="98" t="str">
        <f t="shared" si="57"/>
        <v>Type 11 300 92 8</v>
      </c>
      <c r="B657" s="103" t="str">
        <f t="shared" si="59"/>
        <v>Type 11 300</v>
      </c>
      <c r="C657" s="99">
        <v>92</v>
      </c>
      <c r="D657" s="99">
        <f t="shared" si="60"/>
        <v>8</v>
      </c>
      <c r="E657" s="100">
        <f t="shared" si="58"/>
        <v>13.316000000000003</v>
      </c>
      <c r="G657" s="108"/>
      <c r="H657" s="109"/>
      <c r="I657" s="109"/>
      <c r="J657" s="109"/>
      <c r="K657" s="105">
        <f>K656+J617</f>
        <v>13.316000000000003</v>
      </c>
      <c r="L657" s="96"/>
    </row>
    <row r="658" spans="1:12" hidden="1" outlineLevel="1" x14ac:dyDescent="0.25">
      <c r="A658" s="98" t="str">
        <f t="shared" si="57"/>
        <v>Type 11 300 93 8</v>
      </c>
      <c r="B658" s="103" t="str">
        <f t="shared" si="59"/>
        <v>Type 11 300</v>
      </c>
      <c r="C658" s="99">
        <v>93</v>
      </c>
      <c r="D658" s="99">
        <f t="shared" si="60"/>
        <v>8</v>
      </c>
      <c r="E658" s="100">
        <f t="shared" si="58"/>
        <v>13.364000000000003</v>
      </c>
      <c r="G658" s="108"/>
      <c r="H658" s="109"/>
      <c r="I658" s="109"/>
      <c r="J658" s="109"/>
      <c r="K658" s="105">
        <f>K657+J617</f>
        <v>13.364000000000003</v>
      </c>
      <c r="L658" s="96"/>
    </row>
    <row r="659" spans="1:12" hidden="1" outlineLevel="1" x14ac:dyDescent="0.25">
      <c r="A659" s="98" t="str">
        <f t="shared" si="57"/>
        <v>Type 11 300 94 8</v>
      </c>
      <c r="B659" s="103" t="str">
        <f t="shared" si="59"/>
        <v>Type 11 300</v>
      </c>
      <c r="C659" s="99">
        <v>94</v>
      </c>
      <c r="D659" s="99">
        <f t="shared" si="60"/>
        <v>8</v>
      </c>
      <c r="E659" s="100">
        <f t="shared" si="58"/>
        <v>13.412000000000003</v>
      </c>
      <c r="G659" s="108"/>
      <c r="H659" s="109"/>
      <c r="I659" s="109"/>
      <c r="J659" s="109"/>
      <c r="K659" s="105">
        <f>K658+J617</f>
        <v>13.412000000000003</v>
      </c>
      <c r="L659" s="96"/>
    </row>
    <row r="660" spans="1:12" hidden="1" outlineLevel="1" x14ac:dyDescent="0.25">
      <c r="A660" s="98" t="str">
        <f t="shared" si="57"/>
        <v>Type 11 300 95 8</v>
      </c>
      <c r="B660" s="103" t="str">
        <f t="shared" si="59"/>
        <v>Type 11 300</v>
      </c>
      <c r="C660" s="99">
        <v>95</v>
      </c>
      <c r="D660" s="99">
        <f t="shared" si="60"/>
        <v>8</v>
      </c>
      <c r="E660" s="100">
        <f t="shared" si="58"/>
        <v>13.460000000000003</v>
      </c>
      <c r="G660" s="108"/>
      <c r="H660" s="109"/>
      <c r="I660" s="109"/>
      <c r="J660" s="109"/>
      <c r="K660" s="105">
        <f>K659+J617</f>
        <v>13.460000000000003</v>
      </c>
      <c r="L660" s="96"/>
    </row>
    <row r="661" spans="1:12" hidden="1" outlineLevel="1" x14ac:dyDescent="0.25">
      <c r="A661" s="98" t="str">
        <f t="shared" si="57"/>
        <v>Type 11 300 96 8</v>
      </c>
      <c r="B661" s="103" t="str">
        <f t="shared" si="59"/>
        <v>Type 11 300</v>
      </c>
      <c r="C661" s="99">
        <v>96</v>
      </c>
      <c r="D661" s="99">
        <f t="shared" si="60"/>
        <v>8</v>
      </c>
      <c r="E661" s="100">
        <f t="shared" si="58"/>
        <v>13.508000000000003</v>
      </c>
      <c r="G661" s="108"/>
      <c r="H661" s="109"/>
      <c r="I661" s="109"/>
      <c r="J661" s="109"/>
      <c r="K661" s="105">
        <f>K660+J617</f>
        <v>13.508000000000003</v>
      </c>
      <c r="L661" s="96"/>
    </row>
    <row r="662" spans="1:12" hidden="1" outlineLevel="1" x14ac:dyDescent="0.25">
      <c r="A662" s="98" t="str">
        <f t="shared" si="57"/>
        <v>Type 11 300 97 8</v>
      </c>
      <c r="B662" s="103" t="str">
        <f t="shared" si="59"/>
        <v>Type 11 300</v>
      </c>
      <c r="C662" s="99">
        <v>97</v>
      </c>
      <c r="D662" s="99">
        <f t="shared" si="60"/>
        <v>8</v>
      </c>
      <c r="E662" s="100">
        <f t="shared" si="58"/>
        <v>13.556000000000003</v>
      </c>
      <c r="G662" s="108"/>
      <c r="H662" s="109"/>
      <c r="I662" s="109"/>
      <c r="J662" s="109"/>
      <c r="K662" s="105">
        <f>K661+J617</f>
        <v>13.556000000000003</v>
      </c>
      <c r="L662" s="96"/>
    </row>
    <row r="663" spans="1:12" hidden="1" outlineLevel="1" x14ac:dyDescent="0.25">
      <c r="A663" s="98" t="str">
        <f t="shared" si="57"/>
        <v>Type 11 300 98 8</v>
      </c>
      <c r="B663" s="103" t="str">
        <f t="shared" si="59"/>
        <v>Type 11 300</v>
      </c>
      <c r="C663" s="99">
        <v>98</v>
      </c>
      <c r="D663" s="99">
        <f t="shared" si="60"/>
        <v>8</v>
      </c>
      <c r="E663" s="100">
        <f t="shared" si="58"/>
        <v>13.604000000000003</v>
      </c>
      <c r="G663" s="108"/>
      <c r="H663" s="109"/>
      <c r="I663" s="109"/>
      <c r="J663" s="109"/>
      <c r="K663" s="105">
        <f>K662+J617</f>
        <v>13.604000000000003</v>
      </c>
      <c r="L663" s="96"/>
    </row>
    <row r="664" spans="1:12" hidden="1" outlineLevel="1" x14ac:dyDescent="0.25">
      <c r="A664" s="98" t="str">
        <f t="shared" si="57"/>
        <v>Type 11 300 99 8</v>
      </c>
      <c r="B664" s="103" t="str">
        <f t="shared" si="59"/>
        <v>Type 11 300</v>
      </c>
      <c r="C664" s="99">
        <v>99</v>
      </c>
      <c r="D664" s="99">
        <f t="shared" si="60"/>
        <v>8</v>
      </c>
      <c r="E664" s="100">
        <f t="shared" si="58"/>
        <v>13.652000000000003</v>
      </c>
      <c r="G664" s="108"/>
      <c r="H664" s="109"/>
      <c r="I664" s="109"/>
      <c r="J664" s="109"/>
      <c r="K664" s="105">
        <f>K663+J617</f>
        <v>13.652000000000003</v>
      </c>
      <c r="L664" s="96"/>
    </row>
    <row r="665" spans="1:12" hidden="1" outlineLevel="1" x14ac:dyDescent="0.25">
      <c r="A665" s="110" t="str">
        <f t="shared" si="57"/>
        <v>Type 11 300 100 8</v>
      </c>
      <c r="B665" s="111" t="str">
        <f t="shared" si="59"/>
        <v>Type 11 300</v>
      </c>
      <c r="C665" s="112">
        <v>100</v>
      </c>
      <c r="D665" s="112">
        <f t="shared" si="60"/>
        <v>8</v>
      </c>
      <c r="E665" s="113">
        <f t="shared" si="58"/>
        <v>13.700000000000003</v>
      </c>
      <c r="G665" s="114"/>
      <c r="H665" s="115"/>
      <c r="I665" s="115"/>
      <c r="J665" s="115"/>
      <c r="K665" s="116">
        <f>K664+J617</f>
        <v>13.700000000000003</v>
      </c>
      <c r="L665" s="96"/>
    </row>
    <row r="666" spans="1:12" hidden="1" outlineLevel="1" x14ac:dyDescent="0.25">
      <c r="A666" s="98" t="str">
        <f t="shared" si="57"/>
        <v>Type 11 300 50 7</v>
      </c>
      <c r="B666" s="117" t="str">
        <f t="shared" si="59"/>
        <v>Type 11 300</v>
      </c>
      <c r="C666" s="99">
        <v>50</v>
      </c>
      <c r="D666" s="99">
        <f>R4</f>
        <v>7</v>
      </c>
      <c r="E666" s="100">
        <f t="shared" si="58"/>
        <v>13.3</v>
      </c>
      <c r="G666" s="99">
        <f>R5</f>
        <v>13.3</v>
      </c>
      <c r="H666" s="101"/>
      <c r="I666" s="101"/>
      <c r="J666" s="101"/>
      <c r="K666" s="102">
        <f>G666</f>
        <v>13.3</v>
      </c>
      <c r="L666" s="96"/>
    </row>
    <row r="667" spans="1:12" hidden="1" outlineLevel="1" x14ac:dyDescent="0.25">
      <c r="A667" s="98" t="str">
        <f t="shared" si="57"/>
        <v>Type 11 300 51 7</v>
      </c>
      <c r="B667" s="103" t="str">
        <f t="shared" si="59"/>
        <v>Type 11 300</v>
      </c>
      <c r="C667" s="99">
        <v>51</v>
      </c>
      <c r="D667" s="99">
        <f t="shared" ref="D667:D698" si="61">D666</f>
        <v>7</v>
      </c>
      <c r="E667" s="100">
        <f t="shared" si="58"/>
        <v>13.348000000000001</v>
      </c>
      <c r="G667" s="104"/>
      <c r="H667" s="59"/>
      <c r="I667" s="59"/>
      <c r="J667" s="59"/>
      <c r="K667" s="105">
        <f>K666+J668</f>
        <v>13.348000000000001</v>
      </c>
      <c r="L667" s="96"/>
    </row>
    <row r="668" spans="1:12" hidden="1" outlineLevel="1" x14ac:dyDescent="0.25">
      <c r="A668" s="98" t="str">
        <f t="shared" si="57"/>
        <v>Type 11 300 52 7</v>
      </c>
      <c r="B668" s="103" t="str">
        <f t="shared" si="59"/>
        <v>Type 11 300</v>
      </c>
      <c r="C668" s="99">
        <v>52</v>
      </c>
      <c r="D668" s="99">
        <f t="shared" si="61"/>
        <v>7</v>
      </c>
      <c r="E668" s="100">
        <f t="shared" si="58"/>
        <v>13.396000000000001</v>
      </c>
      <c r="G668" s="99">
        <f>R6</f>
        <v>15.700000000000001</v>
      </c>
      <c r="H668" s="59">
        <v>50</v>
      </c>
      <c r="I668" s="59">
        <f>G668-G666</f>
        <v>2.4000000000000004</v>
      </c>
      <c r="J668" s="59">
        <f>I668/H668</f>
        <v>4.8000000000000008E-2</v>
      </c>
      <c r="K668" s="105">
        <f>K667+J668</f>
        <v>13.396000000000001</v>
      </c>
      <c r="L668" s="96"/>
    </row>
    <row r="669" spans="1:12" hidden="1" outlineLevel="1" x14ac:dyDescent="0.25">
      <c r="A669" s="98" t="str">
        <f t="shared" si="57"/>
        <v>Type 11 300 53 7</v>
      </c>
      <c r="B669" s="103" t="str">
        <f t="shared" si="59"/>
        <v>Type 11 300</v>
      </c>
      <c r="C669" s="99">
        <v>53</v>
      </c>
      <c r="D669" s="99">
        <f t="shared" si="61"/>
        <v>7</v>
      </c>
      <c r="E669" s="100">
        <f t="shared" si="58"/>
        <v>13.444000000000001</v>
      </c>
      <c r="G669" s="108"/>
      <c r="H669" s="109"/>
      <c r="I669" s="109"/>
      <c r="J669" s="109"/>
      <c r="K669" s="105">
        <f>K668+J668</f>
        <v>13.444000000000001</v>
      </c>
      <c r="L669" s="96"/>
    </row>
    <row r="670" spans="1:12" hidden="1" outlineLevel="1" x14ac:dyDescent="0.25">
      <c r="A670" s="98" t="str">
        <f t="shared" si="57"/>
        <v>Type 11 300 54 7</v>
      </c>
      <c r="B670" s="103" t="str">
        <f t="shared" si="59"/>
        <v>Type 11 300</v>
      </c>
      <c r="C670" s="99">
        <v>54</v>
      </c>
      <c r="D670" s="99">
        <f t="shared" si="61"/>
        <v>7</v>
      </c>
      <c r="E670" s="100">
        <f t="shared" si="58"/>
        <v>13.492000000000001</v>
      </c>
      <c r="G670" s="108"/>
      <c r="H670" s="109"/>
      <c r="I670" s="109"/>
      <c r="J670" s="109"/>
      <c r="K670" s="105">
        <f>K669+J668</f>
        <v>13.492000000000001</v>
      </c>
      <c r="L670" s="96"/>
    </row>
    <row r="671" spans="1:12" hidden="1" outlineLevel="1" x14ac:dyDescent="0.25">
      <c r="A671" s="98" t="str">
        <f t="shared" si="57"/>
        <v>Type 11 300 55 7</v>
      </c>
      <c r="B671" s="103" t="str">
        <f t="shared" si="59"/>
        <v>Type 11 300</v>
      </c>
      <c r="C671" s="99">
        <v>55</v>
      </c>
      <c r="D671" s="99">
        <f t="shared" si="61"/>
        <v>7</v>
      </c>
      <c r="E671" s="100">
        <f t="shared" si="58"/>
        <v>13.540000000000001</v>
      </c>
      <c r="G671" s="104"/>
      <c r="H671" s="59"/>
      <c r="I671" s="59"/>
      <c r="J671" s="59"/>
      <c r="K671" s="105">
        <f>K670+J668</f>
        <v>13.540000000000001</v>
      </c>
      <c r="L671" s="96"/>
    </row>
    <row r="672" spans="1:12" hidden="1" outlineLevel="1" x14ac:dyDescent="0.25">
      <c r="A672" s="98" t="str">
        <f t="shared" si="57"/>
        <v>Type 11 300 56 7</v>
      </c>
      <c r="B672" s="103" t="str">
        <f t="shared" si="59"/>
        <v>Type 11 300</v>
      </c>
      <c r="C672" s="99">
        <v>56</v>
      </c>
      <c r="D672" s="99">
        <f t="shared" si="61"/>
        <v>7</v>
      </c>
      <c r="E672" s="100">
        <f t="shared" si="58"/>
        <v>13.588000000000001</v>
      </c>
      <c r="G672" s="104"/>
      <c r="H672" s="59"/>
      <c r="I672" s="59"/>
      <c r="J672" s="59"/>
      <c r="K672" s="105">
        <f>K671+J668</f>
        <v>13.588000000000001</v>
      </c>
      <c r="L672" s="96"/>
    </row>
    <row r="673" spans="1:12" hidden="1" outlineLevel="1" x14ac:dyDescent="0.25">
      <c r="A673" s="98" t="str">
        <f t="shared" si="57"/>
        <v>Type 11 300 57 7</v>
      </c>
      <c r="B673" s="103" t="str">
        <f t="shared" si="59"/>
        <v>Type 11 300</v>
      </c>
      <c r="C673" s="99">
        <v>57</v>
      </c>
      <c r="D673" s="99">
        <f t="shared" si="61"/>
        <v>7</v>
      </c>
      <c r="E673" s="100">
        <f t="shared" si="58"/>
        <v>13.636000000000001</v>
      </c>
      <c r="G673" s="104"/>
      <c r="H673" s="59"/>
      <c r="I673" s="59"/>
      <c r="J673" s="59"/>
      <c r="K673" s="105">
        <f>K672+J668</f>
        <v>13.636000000000001</v>
      </c>
      <c r="L673" s="96"/>
    </row>
    <row r="674" spans="1:12" hidden="1" outlineLevel="1" x14ac:dyDescent="0.25">
      <c r="A674" s="98" t="str">
        <f t="shared" si="57"/>
        <v>Type 11 300 58 7</v>
      </c>
      <c r="B674" s="103" t="str">
        <f t="shared" si="59"/>
        <v>Type 11 300</v>
      </c>
      <c r="C674" s="99">
        <v>58</v>
      </c>
      <c r="D674" s="99">
        <f t="shared" si="61"/>
        <v>7</v>
      </c>
      <c r="E674" s="100">
        <f t="shared" si="58"/>
        <v>13.684000000000001</v>
      </c>
      <c r="G674" s="104"/>
      <c r="H674" s="59"/>
      <c r="I674" s="59"/>
      <c r="J674" s="59"/>
      <c r="K674" s="105">
        <f>K673+J668</f>
        <v>13.684000000000001</v>
      </c>
      <c r="L674" s="96"/>
    </row>
    <row r="675" spans="1:12" hidden="1" outlineLevel="1" x14ac:dyDescent="0.25">
      <c r="A675" s="98" t="str">
        <f t="shared" si="57"/>
        <v>Type 11 300 59 7</v>
      </c>
      <c r="B675" s="103" t="str">
        <f t="shared" si="59"/>
        <v>Type 11 300</v>
      </c>
      <c r="C675" s="99">
        <v>59</v>
      </c>
      <c r="D675" s="99">
        <f t="shared" si="61"/>
        <v>7</v>
      </c>
      <c r="E675" s="100">
        <f t="shared" si="58"/>
        <v>13.732000000000001</v>
      </c>
      <c r="G675" s="104"/>
      <c r="H675" s="59"/>
      <c r="I675" s="59"/>
      <c r="J675" s="59"/>
      <c r="K675" s="105">
        <f>K674+J668</f>
        <v>13.732000000000001</v>
      </c>
      <c r="L675" s="96"/>
    </row>
    <row r="676" spans="1:12" hidden="1" outlineLevel="1" x14ac:dyDescent="0.25">
      <c r="A676" s="98" t="str">
        <f t="shared" si="57"/>
        <v>Type 11 300 60 7</v>
      </c>
      <c r="B676" s="103" t="str">
        <f t="shared" si="59"/>
        <v>Type 11 300</v>
      </c>
      <c r="C676" s="99">
        <v>60</v>
      </c>
      <c r="D676" s="99">
        <f t="shared" si="61"/>
        <v>7</v>
      </c>
      <c r="E676" s="100">
        <f t="shared" si="58"/>
        <v>13.780000000000001</v>
      </c>
      <c r="G676" s="108"/>
      <c r="H676" s="59"/>
      <c r="I676" s="59"/>
      <c r="J676" s="59"/>
      <c r="K676" s="105">
        <f>K675+J668</f>
        <v>13.780000000000001</v>
      </c>
      <c r="L676" s="96"/>
    </row>
    <row r="677" spans="1:12" hidden="1" outlineLevel="1" x14ac:dyDescent="0.25">
      <c r="A677" s="98" t="str">
        <f t="shared" si="57"/>
        <v>Type 11 300 61 7</v>
      </c>
      <c r="B677" s="103" t="str">
        <f t="shared" si="59"/>
        <v>Type 11 300</v>
      </c>
      <c r="C677" s="99">
        <v>61</v>
      </c>
      <c r="D677" s="99">
        <f t="shared" si="61"/>
        <v>7</v>
      </c>
      <c r="E677" s="100">
        <f t="shared" si="58"/>
        <v>13.828000000000001</v>
      </c>
      <c r="G677" s="108"/>
      <c r="H677" s="109"/>
      <c r="I677" s="109"/>
      <c r="J677" s="109"/>
      <c r="K677" s="105">
        <f>K676+J668</f>
        <v>13.828000000000001</v>
      </c>
      <c r="L677" s="96"/>
    </row>
    <row r="678" spans="1:12" hidden="1" outlineLevel="1" x14ac:dyDescent="0.25">
      <c r="A678" s="98" t="str">
        <f t="shared" si="57"/>
        <v>Type 11 300 62 7</v>
      </c>
      <c r="B678" s="103" t="str">
        <f t="shared" si="59"/>
        <v>Type 11 300</v>
      </c>
      <c r="C678" s="99">
        <v>62</v>
      </c>
      <c r="D678" s="99">
        <f t="shared" si="61"/>
        <v>7</v>
      </c>
      <c r="E678" s="100">
        <f t="shared" si="58"/>
        <v>13.876000000000001</v>
      </c>
      <c r="G678" s="108"/>
      <c r="H678" s="109"/>
      <c r="I678" s="109"/>
      <c r="J678" s="109"/>
      <c r="K678" s="105">
        <f>K677+J668</f>
        <v>13.876000000000001</v>
      </c>
      <c r="L678" s="96"/>
    </row>
    <row r="679" spans="1:12" hidden="1" outlineLevel="1" x14ac:dyDescent="0.25">
      <c r="A679" s="98" t="str">
        <f t="shared" si="57"/>
        <v>Type 11 300 63 7</v>
      </c>
      <c r="B679" s="103" t="str">
        <f t="shared" si="59"/>
        <v>Type 11 300</v>
      </c>
      <c r="C679" s="99">
        <v>63</v>
      </c>
      <c r="D679" s="99">
        <f t="shared" si="61"/>
        <v>7</v>
      </c>
      <c r="E679" s="100">
        <f t="shared" si="58"/>
        <v>13.924000000000001</v>
      </c>
      <c r="G679" s="108"/>
      <c r="H679" s="109"/>
      <c r="I679" s="109"/>
      <c r="J679" s="109"/>
      <c r="K679" s="105">
        <f>K678+J668</f>
        <v>13.924000000000001</v>
      </c>
      <c r="L679" s="96"/>
    </row>
    <row r="680" spans="1:12" hidden="1" outlineLevel="1" x14ac:dyDescent="0.25">
      <c r="A680" s="98" t="str">
        <f t="shared" si="57"/>
        <v>Type 11 300 64 7</v>
      </c>
      <c r="B680" s="103" t="str">
        <f t="shared" si="59"/>
        <v>Type 11 300</v>
      </c>
      <c r="C680" s="99">
        <v>64</v>
      </c>
      <c r="D680" s="99">
        <f t="shared" si="61"/>
        <v>7</v>
      </c>
      <c r="E680" s="100">
        <f t="shared" si="58"/>
        <v>13.972000000000001</v>
      </c>
      <c r="G680" s="108"/>
      <c r="H680" s="109"/>
      <c r="I680" s="109"/>
      <c r="J680" s="109"/>
      <c r="K680" s="105">
        <f>K679+J668</f>
        <v>13.972000000000001</v>
      </c>
      <c r="L680" s="96"/>
    </row>
    <row r="681" spans="1:12" hidden="1" outlineLevel="1" x14ac:dyDescent="0.25">
      <c r="A681" s="98" t="str">
        <f t="shared" si="57"/>
        <v>Type 11 300 65 7</v>
      </c>
      <c r="B681" s="103" t="str">
        <f t="shared" si="59"/>
        <v>Type 11 300</v>
      </c>
      <c r="C681" s="99">
        <v>65</v>
      </c>
      <c r="D681" s="99">
        <f t="shared" si="61"/>
        <v>7</v>
      </c>
      <c r="E681" s="100">
        <f t="shared" si="58"/>
        <v>14.020000000000001</v>
      </c>
      <c r="G681" s="108"/>
      <c r="H681" s="109"/>
      <c r="I681" s="109"/>
      <c r="J681" s="109"/>
      <c r="K681" s="105">
        <f>K680+J668</f>
        <v>14.020000000000001</v>
      </c>
      <c r="L681" s="96"/>
    </row>
    <row r="682" spans="1:12" hidden="1" outlineLevel="1" x14ac:dyDescent="0.25">
      <c r="A682" s="98" t="str">
        <f t="shared" si="57"/>
        <v>Type 11 300 66 7</v>
      </c>
      <c r="B682" s="103" t="str">
        <f t="shared" si="59"/>
        <v>Type 11 300</v>
      </c>
      <c r="C682" s="99">
        <v>66</v>
      </c>
      <c r="D682" s="99">
        <f t="shared" si="61"/>
        <v>7</v>
      </c>
      <c r="E682" s="100">
        <f t="shared" si="58"/>
        <v>14.068000000000001</v>
      </c>
      <c r="G682" s="108"/>
      <c r="H682" s="109"/>
      <c r="I682" s="109"/>
      <c r="J682" s="109"/>
      <c r="K682" s="105">
        <f>K681+J668</f>
        <v>14.068000000000001</v>
      </c>
      <c r="L682" s="96"/>
    </row>
    <row r="683" spans="1:12" hidden="1" outlineLevel="1" x14ac:dyDescent="0.25">
      <c r="A683" s="98" t="str">
        <f t="shared" si="57"/>
        <v>Type 11 300 67 7</v>
      </c>
      <c r="B683" s="103" t="str">
        <f t="shared" si="59"/>
        <v>Type 11 300</v>
      </c>
      <c r="C683" s="99">
        <v>67</v>
      </c>
      <c r="D683" s="99">
        <f t="shared" si="61"/>
        <v>7</v>
      </c>
      <c r="E683" s="100">
        <f t="shared" si="58"/>
        <v>14.116000000000001</v>
      </c>
      <c r="G683" s="108"/>
      <c r="H683" s="109"/>
      <c r="I683" s="109"/>
      <c r="J683" s="109"/>
      <c r="K683" s="105">
        <f>K682+J668</f>
        <v>14.116000000000001</v>
      </c>
      <c r="L683" s="96"/>
    </row>
    <row r="684" spans="1:12" hidden="1" outlineLevel="1" x14ac:dyDescent="0.25">
      <c r="A684" s="98" t="str">
        <f t="shared" si="57"/>
        <v>Type 11 300 68 7</v>
      </c>
      <c r="B684" s="103" t="str">
        <f t="shared" si="59"/>
        <v>Type 11 300</v>
      </c>
      <c r="C684" s="99">
        <v>68</v>
      </c>
      <c r="D684" s="99">
        <f t="shared" si="61"/>
        <v>7</v>
      </c>
      <c r="E684" s="100">
        <f t="shared" si="58"/>
        <v>14.164000000000001</v>
      </c>
      <c r="G684" s="108"/>
      <c r="H684" s="109"/>
      <c r="I684" s="109"/>
      <c r="J684" s="109"/>
      <c r="K684" s="105">
        <f>K683+J668</f>
        <v>14.164000000000001</v>
      </c>
      <c r="L684" s="96"/>
    </row>
    <row r="685" spans="1:12" hidden="1" outlineLevel="1" x14ac:dyDescent="0.25">
      <c r="A685" s="98" t="str">
        <f t="shared" si="57"/>
        <v>Type 11 300 69 7</v>
      </c>
      <c r="B685" s="103" t="str">
        <f t="shared" si="59"/>
        <v>Type 11 300</v>
      </c>
      <c r="C685" s="99">
        <v>69</v>
      </c>
      <c r="D685" s="99">
        <f t="shared" si="61"/>
        <v>7</v>
      </c>
      <c r="E685" s="100">
        <f t="shared" si="58"/>
        <v>14.212000000000002</v>
      </c>
      <c r="G685" s="108"/>
      <c r="H685" s="109"/>
      <c r="I685" s="109"/>
      <c r="J685" s="109"/>
      <c r="K685" s="105">
        <f>K684+J668</f>
        <v>14.212000000000002</v>
      </c>
      <c r="L685" s="96"/>
    </row>
    <row r="686" spans="1:12" hidden="1" outlineLevel="1" x14ac:dyDescent="0.25">
      <c r="A686" s="98" t="str">
        <f t="shared" si="57"/>
        <v>Type 11 300 70 7</v>
      </c>
      <c r="B686" s="103" t="str">
        <f t="shared" si="59"/>
        <v>Type 11 300</v>
      </c>
      <c r="C686" s="99">
        <v>70</v>
      </c>
      <c r="D686" s="99">
        <f t="shared" si="61"/>
        <v>7</v>
      </c>
      <c r="E686" s="100">
        <f t="shared" si="58"/>
        <v>14.260000000000002</v>
      </c>
      <c r="G686" s="108"/>
      <c r="H686" s="109"/>
      <c r="I686" s="109"/>
      <c r="J686" s="109"/>
      <c r="K686" s="105">
        <f>K685+J668</f>
        <v>14.260000000000002</v>
      </c>
      <c r="L686" s="96"/>
    </row>
    <row r="687" spans="1:12" hidden="1" outlineLevel="1" x14ac:dyDescent="0.25">
      <c r="A687" s="98" t="str">
        <f t="shared" si="57"/>
        <v>Type 11 300 71 7</v>
      </c>
      <c r="B687" s="103" t="str">
        <f t="shared" si="59"/>
        <v>Type 11 300</v>
      </c>
      <c r="C687" s="99">
        <v>71</v>
      </c>
      <c r="D687" s="99">
        <f t="shared" si="61"/>
        <v>7</v>
      </c>
      <c r="E687" s="100">
        <f t="shared" si="58"/>
        <v>14.308000000000002</v>
      </c>
      <c r="G687" s="108"/>
      <c r="H687" s="109"/>
      <c r="I687" s="109"/>
      <c r="J687" s="109"/>
      <c r="K687" s="105">
        <f>K686+J668</f>
        <v>14.308000000000002</v>
      </c>
      <c r="L687" s="96"/>
    </row>
    <row r="688" spans="1:12" hidden="1" outlineLevel="1" x14ac:dyDescent="0.25">
      <c r="A688" s="98" t="str">
        <f t="shared" si="57"/>
        <v>Type 11 300 72 7</v>
      </c>
      <c r="B688" s="103" t="str">
        <f t="shared" si="59"/>
        <v>Type 11 300</v>
      </c>
      <c r="C688" s="99">
        <v>72</v>
      </c>
      <c r="D688" s="99">
        <f t="shared" si="61"/>
        <v>7</v>
      </c>
      <c r="E688" s="100">
        <f t="shared" si="58"/>
        <v>14.356000000000002</v>
      </c>
      <c r="G688" s="108"/>
      <c r="H688" s="109"/>
      <c r="I688" s="109"/>
      <c r="J688" s="109"/>
      <c r="K688" s="105">
        <f>K687+J668</f>
        <v>14.356000000000002</v>
      </c>
      <c r="L688" s="96"/>
    </row>
    <row r="689" spans="1:12" hidden="1" outlineLevel="1" x14ac:dyDescent="0.25">
      <c r="A689" s="98" t="str">
        <f t="shared" si="57"/>
        <v>Type 11 300 73 7</v>
      </c>
      <c r="B689" s="103" t="str">
        <f t="shared" si="59"/>
        <v>Type 11 300</v>
      </c>
      <c r="C689" s="99">
        <v>73</v>
      </c>
      <c r="D689" s="99">
        <f t="shared" si="61"/>
        <v>7</v>
      </c>
      <c r="E689" s="100">
        <f t="shared" si="58"/>
        <v>14.404000000000002</v>
      </c>
      <c r="G689" s="108"/>
      <c r="H689" s="109"/>
      <c r="I689" s="109"/>
      <c r="J689" s="109"/>
      <c r="K689" s="105">
        <f>K688+J668</f>
        <v>14.404000000000002</v>
      </c>
      <c r="L689" s="96"/>
    </row>
    <row r="690" spans="1:12" hidden="1" outlineLevel="1" x14ac:dyDescent="0.25">
      <c r="A690" s="98" t="str">
        <f t="shared" si="57"/>
        <v>Type 11 300 74 7</v>
      </c>
      <c r="B690" s="103" t="str">
        <f t="shared" si="59"/>
        <v>Type 11 300</v>
      </c>
      <c r="C690" s="99">
        <v>74</v>
      </c>
      <c r="D690" s="99">
        <f t="shared" si="61"/>
        <v>7</v>
      </c>
      <c r="E690" s="100">
        <f t="shared" si="58"/>
        <v>14.452000000000002</v>
      </c>
      <c r="G690" s="108"/>
      <c r="H690" s="109"/>
      <c r="I690" s="109"/>
      <c r="J690" s="109"/>
      <c r="K690" s="105">
        <f>K689+J668</f>
        <v>14.452000000000002</v>
      </c>
      <c r="L690" s="96"/>
    </row>
    <row r="691" spans="1:12" hidden="1" outlineLevel="1" x14ac:dyDescent="0.25">
      <c r="A691" s="98" t="str">
        <f t="shared" si="57"/>
        <v>Type 11 300 75 7</v>
      </c>
      <c r="B691" s="103" t="str">
        <f t="shared" si="59"/>
        <v>Type 11 300</v>
      </c>
      <c r="C691" s="99">
        <v>75</v>
      </c>
      <c r="D691" s="99">
        <f t="shared" si="61"/>
        <v>7</v>
      </c>
      <c r="E691" s="100">
        <f t="shared" si="58"/>
        <v>14.500000000000002</v>
      </c>
      <c r="G691" s="108"/>
      <c r="H691" s="109"/>
      <c r="I691" s="109"/>
      <c r="J691" s="109"/>
      <c r="K691" s="105">
        <f>K690+J668</f>
        <v>14.500000000000002</v>
      </c>
      <c r="L691" s="96"/>
    </row>
    <row r="692" spans="1:12" hidden="1" outlineLevel="1" x14ac:dyDescent="0.25">
      <c r="A692" s="98" t="str">
        <f t="shared" si="57"/>
        <v>Type 11 300 76 7</v>
      </c>
      <c r="B692" s="103" t="str">
        <f t="shared" si="59"/>
        <v>Type 11 300</v>
      </c>
      <c r="C692" s="99">
        <v>76</v>
      </c>
      <c r="D692" s="99">
        <f t="shared" si="61"/>
        <v>7</v>
      </c>
      <c r="E692" s="100">
        <f t="shared" si="58"/>
        <v>14.548000000000002</v>
      </c>
      <c r="G692" s="108"/>
      <c r="H692" s="109"/>
      <c r="I692" s="109"/>
      <c r="J692" s="109"/>
      <c r="K692" s="105">
        <f>K691+J668</f>
        <v>14.548000000000002</v>
      </c>
      <c r="L692" s="96"/>
    </row>
    <row r="693" spans="1:12" hidden="1" outlineLevel="1" x14ac:dyDescent="0.25">
      <c r="A693" s="98" t="str">
        <f t="shared" si="57"/>
        <v>Type 11 300 77 7</v>
      </c>
      <c r="B693" s="103" t="str">
        <f t="shared" si="59"/>
        <v>Type 11 300</v>
      </c>
      <c r="C693" s="99">
        <v>77</v>
      </c>
      <c r="D693" s="99">
        <f t="shared" si="61"/>
        <v>7</v>
      </c>
      <c r="E693" s="100">
        <f t="shared" si="58"/>
        <v>14.596000000000002</v>
      </c>
      <c r="G693" s="108"/>
      <c r="H693" s="109"/>
      <c r="I693" s="109"/>
      <c r="J693" s="109"/>
      <c r="K693" s="105">
        <f>K692+J668</f>
        <v>14.596000000000002</v>
      </c>
      <c r="L693" s="96"/>
    </row>
    <row r="694" spans="1:12" hidden="1" outlineLevel="1" x14ac:dyDescent="0.25">
      <c r="A694" s="98" t="str">
        <f t="shared" si="57"/>
        <v>Type 11 300 78 7</v>
      </c>
      <c r="B694" s="103" t="str">
        <f t="shared" si="59"/>
        <v>Type 11 300</v>
      </c>
      <c r="C694" s="99">
        <v>78</v>
      </c>
      <c r="D694" s="99">
        <f t="shared" si="61"/>
        <v>7</v>
      </c>
      <c r="E694" s="100">
        <f t="shared" si="58"/>
        <v>14.644000000000002</v>
      </c>
      <c r="G694" s="108"/>
      <c r="H694" s="109"/>
      <c r="I694" s="109"/>
      <c r="J694" s="109"/>
      <c r="K694" s="105">
        <f>K693+J668</f>
        <v>14.644000000000002</v>
      </c>
      <c r="L694" s="96"/>
    </row>
    <row r="695" spans="1:12" hidden="1" outlineLevel="1" x14ac:dyDescent="0.25">
      <c r="A695" s="98" t="str">
        <f t="shared" si="57"/>
        <v>Type 11 300 79 7</v>
      </c>
      <c r="B695" s="103" t="str">
        <f t="shared" si="59"/>
        <v>Type 11 300</v>
      </c>
      <c r="C695" s="99">
        <v>79</v>
      </c>
      <c r="D695" s="99">
        <f t="shared" si="61"/>
        <v>7</v>
      </c>
      <c r="E695" s="100">
        <f t="shared" si="58"/>
        <v>14.692000000000002</v>
      </c>
      <c r="G695" s="108"/>
      <c r="H695" s="109"/>
      <c r="I695" s="109"/>
      <c r="J695" s="109"/>
      <c r="K695" s="105">
        <f>K694+J668</f>
        <v>14.692000000000002</v>
      </c>
      <c r="L695" s="96"/>
    </row>
    <row r="696" spans="1:12" hidden="1" outlineLevel="1" x14ac:dyDescent="0.25">
      <c r="A696" s="98" t="str">
        <f t="shared" si="57"/>
        <v>Type 11 300 80 7</v>
      </c>
      <c r="B696" s="103" t="str">
        <f t="shared" si="59"/>
        <v>Type 11 300</v>
      </c>
      <c r="C696" s="99">
        <v>80</v>
      </c>
      <c r="D696" s="99">
        <f t="shared" si="61"/>
        <v>7</v>
      </c>
      <c r="E696" s="100">
        <f t="shared" si="58"/>
        <v>14.740000000000002</v>
      </c>
      <c r="G696" s="108"/>
      <c r="H696" s="109"/>
      <c r="I696" s="109"/>
      <c r="J696" s="109"/>
      <c r="K696" s="105">
        <f>K695+J668</f>
        <v>14.740000000000002</v>
      </c>
      <c r="L696" s="96"/>
    </row>
    <row r="697" spans="1:12" hidden="1" outlineLevel="1" x14ac:dyDescent="0.25">
      <c r="A697" s="98" t="str">
        <f t="shared" si="57"/>
        <v>Type 11 300 81 7</v>
      </c>
      <c r="B697" s="103" t="str">
        <f t="shared" si="59"/>
        <v>Type 11 300</v>
      </c>
      <c r="C697" s="99">
        <v>81</v>
      </c>
      <c r="D697" s="99">
        <f t="shared" si="61"/>
        <v>7</v>
      </c>
      <c r="E697" s="100">
        <f t="shared" si="58"/>
        <v>14.788000000000002</v>
      </c>
      <c r="G697" s="108"/>
      <c r="H697" s="109"/>
      <c r="I697" s="109"/>
      <c r="J697" s="109"/>
      <c r="K697" s="105">
        <f>K696+J668</f>
        <v>14.788000000000002</v>
      </c>
      <c r="L697" s="96"/>
    </row>
    <row r="698" spans="1:12" hidden="1" outlineLevel="1" x14ac:dyDescent="0.25">
      <c r="A698" s="98" t="str">
        <f t="shared" si="57"/>
        <v>Type 11 300 82 7</v>
      </c>
      <c r="B698" s="103" t="str">
        <f t="shared" si="59"/>
        <v>Type 11 300</v>
      </c>
      <c r="C698" s="99">
        <v>82</v>
      </c>
      <c r="D698" s="99">
        <f t="shared" si="61"/>
        <v>7</v>
      </c>
      <c r="E698" s="100">
        <f t="shared" si="58"/>
        <v>14.836000000000002</v>
      </c>
      <c r="G698" s="108"/>
      <c r="H698" s="109"/>
      <c r="I698" s="109"/>
      <c r="J698" s="109"/>
      <c r="K698" s="105">
        <f>K697+J668</f>
        <v>14.836000000000002</v>
      </c>
      <c r="L698" s="96"/>
    </row>
    <row r="699" spans="1:12" hidden="1" outlineLevel="1" x14ac:dyDescent="0.25">
      <c r="A699" s="98" t="str">
        <f t="shared" si="57"/>
        <v>Type 11 300 83 7</v>
      </c>
      <c r="B699" s="103" t="str">
        <f t="shared" si="59"/>
        <v>Type 11 300</v>
      </c>
      <c r="C699" s="99">
        <v>83</v>
      </c>
      <c r="D699" s="99">
        <f t="shared" ref="D699:D716" si="62">D698</f>
        <v>7</v>
      </c>
      <c r="E699" s="100">
        <f t="shared" si="58"/>
        <v>14.884000000000002</v>
      </c>
      <c r="G699" s="108"/>
      <c r="H699" s="109"/>
      <c r="I699" s="109"/>
      <c r="J699" s="109"/>
      <c r="K699" s="105">
        <f>K698+J668</f>
        <v>14.884000000000002</v>
      </c>
      <c r="L699" s="96"/>
    </row>
    <row r="700" spans="1:12" hidden="1" outlineLevel="1" x14ac:dyDescent="0.25">
      <c r="A700" s="98" t="str">
        <f t="shared" si="57"/>
        <v>Type 11 300 84 7</v>
      </c>
      <c r="B700" s="103" t="str">
        <f t="shared" si="59"/>
        <v>Type 11 300</v>
      </c>
      <c r="C700" s="99">
        <v>84</v>
      </c>
      <c r="D700" s="99">
        <f t="shared" si="62"/>
        <v>7</v>
      </c>
      <c r="E700" s="100">
        <f t="shared" si="58"/>
        <v>14.932000000000002</v>
      </c>
      <c r="G700" s="108"/>
      <c r="H700" s="109"/>
      <c r="I700" s="109"/>
      <c r="J700" s="109"/>
      <c r="K700" s="105">
        <f>K699+J668</f>
        <v>14.932000000000002</v>
      </c>
      <c r="L700" s="96"/>
    </row>
    <row r="701" spans="1:12" hidden="1" outlineLevel="1" x14ac:dyDescent="0.25">
      <c r="A701" s="98" t="str">
        <f t="shared" si="57"/>
        <v>Type 11 300 85 7</v>
      </c>
      <c r="B701" s="103" t="str">
        <f t="shared" si="59"/>
        <v>Type 11 300</v>
      </c>
      <c r="C701" s="99">
        <v>85</v>
      </c>
      <c r="D701" s="99">
        <f t="shared" si="62"/>
        <v>7</v>
      </c>
      <c r="E701" s="100">
        <f t="shared" si="58"/>
        <v>14.980000000000002</v>
      </c>
      <c r="G701" s="108"/>
      <c r="H701" s="109"/>
      <c r="I701" s="109"/>
      <c r="J701" s="109"/>
      <c r="K701" s="105">
        <f>K700+J668</f>
        <v>14.980000000000002</v>
      </c>
      <c r="L701" s="96"/>
    </row>
    <row r="702" spans="1:12" hidden="1" outlineLevel="1" x14ac:dyDescent="0.25">
      <c r="A702" s="98" t="str">
        <f t="shared" si="57"/>
        <v>Type 11 300 86 7</v>
      </c>
      <c r="B702" s="103" t="str">
        <f t="shared" si="59"/>
        <v>Type 11 300</v>
      </c>
      <c r="C702" s="99">
        <v>86</v>
      </c>
      <c r="D702" s="99">
        <f t="shared" si="62"/>
        <v>7</v>
      </c>
      <c r="E702" s="100">
        <f t="shared" si="58"/>
        <v>15.028000000000002</v>
      </c>
      <c r="G702" s="108"/>
      <c r="H702" s="109"/>
      <c r="I702" s="109"/>
      <c r="J702" s="109"/>
      <c r="K702" s="105">
        <f>K701+J668</f>
        <v>15.028000000000002</v>
      </c>
      <c r="L702" s="96"/>
    </row>
    <row r="703" spans="1:12" hidden="1" outlineLevel="1" x14ac:dyDescent="0.25">
      <c r="A703" s="98" t="str">
        <f t="shared" si="57"/>
        <v>Type 11 300 87 7</v>
      </c>
      <c r="B703" s="103" t="str">
        <f t="shared" si="59"/>
        <v>Type 11 300</v>
      </c>
      <c r="C703" s="99">
        <v>87</v>
      </c>
      <c r="D703" s="99">
        <f t="shared" si="62"/>
        <v>7</v>
      </c>
      <c r="E703" s="100">
        <f t="shared" si="58"/>
        <v>15.076000000000002</v>
      </c>
      <c r="G703" s="108"/>
      <c r="H703" s="109"/>
      <c r="I703" s="109"/>
      <c r="J703" s="109"/>
      <c r="K703" s="105">
        <f>K702+J668</f>
        <v>15.076000000000002</v>
      </c>
      <c r="L703" s="96"/>
    </row>
    <row r="704" spans="1:12" hidden="1" outlineLevel="1" x14ac:dyDescent="0.25">
      <c r="A704" s="98" t="str">
        <f t="shared" si="57"/>
        <v>Type 11 300 88 7</v>
      </c>
      <c r="B704" s="103" t="str">
        <f t="shared" si="59"/>
        <v>Type 11 300</v>
      </c>
      <c r="C704" s="99">
        <v>88</v>
      </c>
      <c r="D704" s="99">
        <f t="shared" si="62"/>
        <v>7</v>
      </c>
      <c r="E704" s="100">
        <f t="shared" si="58"/>
        <v>15.124000000000002</v>
      </c>
      <c r="G704" s="108"/>
      <c r="H704" s="109"/>
      <c r="I704" s="109"/>
      <c r="J704" s="109"/>
      <c r="K704" s="105">
        <f>K703+J668</f>
        <v>15.124000000000002</v>
      </c>
      <c r="L704" s="96"/>
    </row>
    <row r="705" spans="1:12" hidden="1" outlineLevel="1" x14ac:dyDescent="0.25">
      <c r="A705" s="98" t="str">
        <f t="shared" si="57"/>
        <v>Type 11 300 89 7</v>
      </c>
      <c r="B705" s="103" t="str">
        <f t="shared" si="59"/>
        <v>Type 11 300</v>
      </c>
      <c r="C705" s="99">
        <v>89</v>
      </c>
      <c r="D705" s="99">
        <f t="shared" si="62"/>
        <v>7</v>
      </c>
      <c r="E705" s="100">
        <f t="shared" si="58"/>
        <v>15.172000000000002</v>
      </c>
      <c r="G705" s="108"/>
      <c r="H705" s="109"/>
      <c r="I705" s="109"/>
      <c r="J705" s="109"/>
      <c r="K705" s="105">
        <f>K704+J668</f>
        <v>15.172000000000002</v>
      </c>
      <c r="L705" s="96"/>
    </row>
    <row r="706" spans="1:12" hidden="1" outlineLevel="1" x14ac:dyDescent="0.25">
      <c r="A706" s="98" t="str">
        <f t="shared" si="57"/>
        <v>Type 11 300 90 7</v>
      </c>
      <c r="B706" s="103" t="str">
        <f t="shared" si="59"/>
        <v>Type 11 300</v>
      </c>
      <c r="C706" s="99">
        <v>90</v>
      </c>
      <c r="D706" s="99">
        <f t="shared" si="62"/>
        <v>7</v>
      </c>
      <c r="E706" s="100">
        <f t="shared" si="58"/>
        <v>15.220000000000002</v>
      </c>
      <c r="G706" s="108"/>
      <c r="H706" s="109"/>
      <c r="I706" s="109"/>
      <c r="J706" s="109"/>
      <c r="K706" s="105">
        <f>K705+J668</f>
        <v>15.220000000000002</v>
      </c>
      <c r="L706" s="96"/>
    </row>
    <row r="707" spans="1:12" hidden="1" outlineLevel="1" x14ac:dyDescent="0.25">
      <c r="A707" s="98" t="str">
        <f t="shared" ref="A707:A770" si="63">CONCATENATE(B707," ",C707," ",D707)</f>
        <v>Type 11 300 91 7</v>
      </c>
      <c r="B707" s="103" t="str">
        <f t="shared" si="59"/>
        <v>Type 11 300</v>
      </c>
      <c r="C707" s="99">
        <v>91</v>
      </c>
      <c r="D707" s="99">
        <f t="shared" si="62"/>
        <v>7</v>
      </c>
      <c r="E707" s="100">
        <f t="shared" ref="E707:E770" si="64">K707</f>
        <v>15.268000000000002</v>
      </c>
      <c r="G707" s="108"/>
      <c r="H707" s="109"/>
      <c r="I707" s="109"/>
      <c r="J707" s="109"/>
      <c r="K707" s="105">
        <f>K706+J668</f>
        <v>15.268000000000002</v>
      </c>
      <c r="L707" s="96"/>
    </row>
    <row r="708" spans="1:12" hidden="1" outlineLevel="1" x14ac:dyDescent="0.25">
      <c r="A708" s="98" t="str">
        <f t="shared" si="63"/>
        <v>Type 11 300 92 7</v>
      </c>
      <c r="B708" s="103" t="str">
        <f t="shared" ref="B708:B771" si="65">B707</f>
        <v>Type 11 300</v>
      </c>
      <c r="C708" s="99">
        <v>92</v>
      </c>
      <c r="D708" s="99">
        <f t="shared" si="62"/>
        <v>7</v>
      </c>
      <c r="E708" s="100">
        <f t="shared" si="64"/>
        <v>15.316000000000003</v>
      </c>
      <c r="G708" s="108"/>
      <c r="H708" s="109"/>
      <c r="I708" s="109"/>
      <c r="J708" s="109"/>
      <c r="K708" s="105">
        <f>K707+J668</f>
        <v>15.316000000000003</v>
      </c>
      <c r="L708" s="96"/>
    </row>
    <row r="709" spans="1:12" hidden="1" outlineLevel="1" x14ac:dyDescent="0.25">
      <c r="A709" s="98" t="str">
        <f t="shared" si="63"/>
        <v>Type 11 300 93 7</v>
      </c>
      <c r="B709" s="103" t="str">
        <f t="shared" si="65"/>
        <v>Type 11 300</v>
      </c>
      <c r="C709" s="99">
        <v>93</v>
      </c>
      <c r="D709" s="99">
        <f t="shared" si="62"/>
        <v>7</v>
      </c>
      <c r="E709" s="100">
        <f t="shared" si="64"/>
        <v>15.364000000000003</v>
      </c>
      <c r="G709" s="108"/>
      <c r="H709" s="109"/>
      <c r="I709" s="109"/>
      <c r="J709" s="109"/>
      <c r="K709" s="105">
        <f>K708+J668</f>
        <v>15.364000000000003</v>
      </c>
      <c r="L709" s="96"/>
    </row>
    <row r="710" spans="1:12" hidden="1" outlineLevel="1" x14ac:dyDescent="0.25">
      <c r="A710" s="98" t="str">
        <f t="shared" si="63"/>
        <v>Type 11 300 94 7</v>
      </c>
      <c r="B710" s="103" t="str">
        <f t="shared" si="65"/>
        <v>Type 11 300</v>
      </c>
      <c r="C710" s="99">
        <v>94</v>
      </c>
      <c r="D710" s="99">
        <f t="shared" si="62"/>
        <v>7</v>
      </c>
      <c r="E710" s="100">
        <f t="shared" si="64"/>
        <v>15.412000000000003</v>
      </c>
      <c r="G710" s="108"/>
      <c r="H710" s="109"/>
      <c r="I710" s="109"/>
      <c r="J710" s="109"/>
      <c r="K710" s="105">
        <f>K709+J668</f>
        <v>15.412000000000003</v>
      </c>
      <c r="L710" s="96"/>
    </row>
    <row r="711" spans="1:12" hidden="1" outlineLevel="1" x14ac:dyDescent="0.25">
      <c r="A711" s="98" t="str">
        <f t="shared" si="63"/>
        <v>Type 11 300 95 7</v>
      </c>
      <c r="B711" s="103" t="str">
        <f t="shared" si="65"/>
        <v>Type 11 300</v>
      </c>
      <c r="C711" s="99">
        <v>95</v>
      </c>
      <c r="D711" s="99">
        <f t="shared" si="62"/>
        <v>7</v>
      </c>
      <c r="E711" s="100">
        <f t="shared" si="64"/>
        <v>15.460000000000003</v>
      </c>
      <c r="G711" s="108"/>
      <c r="H711" s="109"/>
      <c r="I711" s="109"/>
      <c r="J711" s="109"/>
      <c r="K711" s="105">
        <f>K710+J668</f>
        <v>15.460000000000003</v>
      </c>
      <c r="L711" s="96"/>
    </row>
    <row r="712" spans="1:12" hidden="1" outlineLevel="1" x14ac:dyDescent="0.25">
      <c r="A712" s="98" t="str">
        <f t="shared" si="63"/>
        <v>Type 11 300 96 7</v>
      </c>
      <c r="B712" s="103" t="str">
        <f t="shared" si="65"/>
        <v>Type 11 300</v>
      </c>
      <c r="C712" s="99">
        <v>96</v>
      </c>
      <c r="D712" s="99">
        <f t="shared" si="62"/>
        <v>7</v>
      </c>
      <c r="E712" s="100">
        <f t="shared" si="64"/>
        <v>15.508000000000003</v>
      </c>
      <c r="G712" s="108"/>
      <c r="H712" s="109"/>
      <c r="I712" s="109"/>
      <c r="J712" s="109"/>
      <c r="K712" s="105">
        <f>K711+J668</f>
        <v>15.508000000000003</v>
      </c>
      <c r="L712" s="96"/>
    </row>
    <row r="713" spans="1:12" hidden="1" outlineLevel="1" x14ac:dyDescent="0.25">
      <c r="A713" s="98" t="str">
        <f t="shared" si="63"/>
        <v>Type 11 300 97 7</v>
      </c>
      <c r="B713" s="103" t="str">
        <f t="shared" si="65"/>
        <v>Type 11 300</v>
      </c>
      <c r="C713" s="99">
        <v>97</v>
      </c>
      <c r="D713" s="99">
        <f t="shared" si="62"/>
        <v>7</v>
      </c>
      <c r="E713" s="100">
        <f t="shared" si="64"/>
        <v>15.556000000000003</v>
      </c>
      <c r="G713" s="108"/>
      <c r="H713" s="109"/>
      <c r="I713" s="109"/>
      <c r="J713" s="109"/>
      <c r="K713" s="105">
        <f>K712+J668</f>
        <v>15.556000000000003</v>
      </c>
      <c r="L713" s="96"/>
    </row>
    <row r="714" spans="1:12" hidden="1" outlineLevel="1" x14ac:dyDescent="0.25">
      <c r="A714" s="98" t="str">
        <f t="shared" si="63"/>
        <v>Type 11 300 98 7</v>
      </c>
      <c r="B714" s="103" t="str">
        <f t="shared" si="65"/>
        <v>Type 11 300</v>
      </c>
      <c r="C714" s="99">
        <v>98</v>
      </c>
      <c r="D714" s="99">
        <f t="shared" si="62"/>
        <v>7</v>
      </c>
      <c r="E714" s="100">
        <f t="shared" si="64"/>
        <v>15.604000000000003</v>
      </c>
      <c r="G714" s="108"/>
      <c r="H714" s="109"/>
      <c r="I714" s="109"/>
      <c r="J714" s="109"/>
      <c r="K714" s="105">
        <f>K713+J668</f>
        <v>15.604000000000003</v>
      </c>
      <c r="L714" s="96"/>
    </row>
    <row r="715" spans="1:12" hidden="1" outlineLevel="1" x14ac:dyDescent="0.25">
      <c r="A715" s="98" t="str">
        <f t="shared" si="63"/>
        <v>Type 11 300 99 7</v>
      </c>
      <c r="B715" s="103" t="str">
        <f t="shared" si="65"/>
        <v>Type 11 300</v>
      </c>
      <c r="C715" s="99">
        <v>99</v>
      </c>
      <c r="D715" s="99">
        <f t="shared" si="62"/>
        <v>7</v>
      </c>
      <c r="E715" s="100">
        <f t="shared" si="64"/>
        <v>15.652000000000003</v>
      </c>
      <c r="G715" s="108"/>
      <c r="H715" s="109"/>
      <c r="I715" s="109"/>
      <c r="J715" s="109"/>
      <c r="K715" s="105">
        <f>K714+J668</f>
        <v>15.652000000000003</v>
      </c>
      <c r="L715" s="96"/>
    </row>
    <row r="716" spans="1:12" hidden="1" outlineLevel="1" x14ac:dyDescent="0.25">
      <c r="A716" s="110" t="str">
        <f t="shared" si="63"/>
        <v>Type 11 300 100 7</v>
      </c>
      <c r="B716" s="111" t="str">
        <f t="shared" si="65"/>
        <v>Type 11 300</v>
      </c>
      <c r="C716" s="112">
        <v>100</v>
      </c>
      <c r="D716" s="112">
        <f t="shared" si="62"/>
        <v>7</v>
      </c>
      <c r="E716" s="113">
        <f t="shared" si="64"/>
        <v>15.700000000000003</v>
      </c>
      <c r="G716" s="114"/>
      <c r="H716" s="115"/>
      <c r="I716" s="115"/>
      <c r="J716" s="115"/>
      <c r="K716" s="116">
        <f>K715+J668</f>
        <v>15.700000000000003</v>
      </c>
      <c r="L716" s="96"/>
    </row>
    <row r="717" spans="1:12" hidden="1" outlineLevel="1" x14ac:dyDescent="0.25">
      <c r="A717" s="98" t="str">
        <f t="shared" si="63"/>
        <v>Type 11 300 50 6</v>
      </c>
      <c r="B717" s="117" t="str">
        <f t="shared" si="65"/>
        <v>Type 11 300</v>
      </c>
      <c r="C717" s="99">
        <v>50</v>
      </c>
      <c r="D717" s="99">
        <f>Q4</f>
        <v>6</v>
      </c>
      <c r="E717" s="100">
        <f t="shared" si="64"/>
        <v>15.3</v>
      </c>
      <c r="G717" s="99">
        <f>Q5</f>
        <v>15.3</v>
      </c>
      <c r="H717" s="101"/>
      <c r="I717" s="101"/>
      <c r="J717" s="101"/>
      <c r="K717" s="102">
        <f>G717</f>
        <v>15.3</v>
      </c>
      <c r="L717" s="96"/>
    </row>
    <row r="718" spans="1:12" hidden="1" outlineLevel="1" x14ac:dyDescent="0.25">
      <c r="A718" s="98" t="str">
        <f t="shared" si="63"/>
        <v>Type 11 300 51 6</v>
      </c>
      <c r="B718" s="103" t="str">
        <f t="shared" si="65"/>
        <v>Type 11 300</v>
      </c>
      <c r="C718" s="99">
        <v>51</v>
      </c>
      <c r="D718" s="99">
        <f t="shared" ref="D718:D749" si="66">D717</f>
        <v>6</v>
      </c>
      <c r="E718" s="100">
        <f t="shared" si="64"/>
        <v>15.348000000000001</v>
      </c>
      <c r="G718" s="104"/>
      <c r="H718" s="59"/>
      <c r="I718" s="59"/>
      <c r="J718" s="59"/>
      <c r="K718" s="105">
        <f>K717+J719</f>
        <v>15.348000000000001</v>
      </c>
      <c r="L718" s="96"/>
    </row>
    <row r="719" spans="1:12" hidden="1" outlineLevel="1" x14ac:dyDescent="0.25">
      <c r="A719" s="98" t="str">
        <f t="shared" si="63"/>
        <v>Type 11 300 52 6</v>
      </c>
      <c r="B719" s="103" t="str">
        <f t="shared" si="65"/>
        <v>Type 11 300</v>
      </c>
      <c r="C719" s="99">
        <v>52</v>
      </c>
      <c r="D719" s="99">
        <f t="shared" si="66"/>
        <v>6</v>
      </c>
      <c r="E719" s="100">
        <f t="shared" si="64"/>
        <v>15.396000000000001</v>
      </c>
      <c r="G719" s="99">
        <f>Q6</f>
        <v>17.7</v>
      </c>
      <c r="H719" s="59">
        <v>50</v>
      </c>
      <c r="I719" s="59">
        <f>G719-G717</f>
        <v>2.3999999999999986</v>
      </c>
      <c r="J719" s="59">
        <f>I719/H719</f>
        <v>4.7999999999999973E-2</v>
      </c>
      <c r="K719" s="105">
        <f>K718+J719</f>
        <v>15.396000000000001</v>
      </c>
      <c r="L719" s="96"/>
    </row>
    <row r="720" spans="1:12" hidden="1" outlineLevel="1" x14ac:dyDescent="0.25">
      <c r="A720" s="98" t="str">
        <f t="shared" si="63"/>
        <v>Type 11 300 53 6</v>
      </c>
      <c r="B720" s="103" t="str">
        <f t="shared" si="65"/>
        <v>Type 11 300</v>
      </c>
      <c r="C720" s="99">
        <v>53</v>
      </c>
      <c r="D720" s="99">
        <f t="shared" si="66"/>
        <v>6</v>
      </c>
      <c r="E720" s="100">
        <f t="shared" si="64"/>
        <v>15.444000000000001</v>
      </c>
      <c r="G720" s="108"/>
      <c r="H720" s="109"/>
      <c r="I720" s="109"/>
      <c r="J720" s="109"/>
      <c r="K720" s="105">
        <f>K719+J719</f>
        <v>15.444000000000001</v>
      </c>
      <c r="L720" s="96"/>
    </row>
    <row r="721" spans="1:12" hidden="1" outlineLevel="1" x14ac:dyDescent="0.25">
      <c r="A721" s="98" t="str">
        <f t="shared" si="63"/>
        <v>Type 11 300 54 6</v>
      </c>
      <c r="B721" s="103" t="str">
        <f t="shared" si="65"/>
        <v>Type 11 300</v>
      </c>
      <c r="C721" s="99">
        <v>54</v>
      </c>
      <c r="D721" s="99">
        <f t="shared" si="66"/>
        <v>6</v>
      </c>
      <c r="E721" s="100">
        <f t="shared" si="64"/>
        <v>15.492000000000001</v>
      </c>
      <c r="G721" s="108"/>
      <c r="H721" s="109"/>
      <c r="I721" s="109"/>
      <c r="J721" s="109"/>
      <c r="K721" s="105">
        <f>K720+J719</f>
        <v>15.492000000000001</v>
      </c>
      <c r="L721" s="96"/>
    </row>
    <row r="722" spans="1:12" hidden="1" outlineLevel="1" x14ac:dyDescent="0.25">
      <c r="A722" s="98" t="str">
        <f t="shared" si="63"/>
        <v>Type 11 300 55 6</v>
      </c>
      <c r="B722" s="103" t="str">
        <f t="shared" si="65"/>
        <v>Type 11 300</v>
      </c>
      <c r="C722" s="99">
        <v>55</v>
      </c>
      <c r="D722" s="99">
        <f t="shared" si="66"/>
        <v>6</v>
      </c>
      <c r="E722" s="100">
        <f t="shared" si="64"/>
        <v>15.540000000000001</v>
      </c>
      <c r="G722" s="104"/>
      <c r="H722" s="59"/>
      <c r="I722" s="59"/>
      <c r="J722" s="59"/>
      <c r="K722" s="105">
        <f>K721+J719</f>
        <v>15.540000000000001</v>
      </c>
      <c r="L722" s="96"/>
    </row>
    <row r="723" spans="1:12" hidden="1" outlineLevel="1" x14ac:dyDescent="0.25">
      <c r="A723" s="98" t="str">
        <f t="shared" si="63"/>
        <v>Type 11 300 56 6</v>
      </c>
      <c r="B723" s="103" t="str">
        <f t="shared" si="65"/>
        <v>Type 11 300</v>
      </c>
      <c r="C723" s="99">
        <v>56</v>
      </c>
      <c r="D723" s="99">
        <f t="shared" si="66"/>
        <v>6</v>
      </c>
      <c r="E723" s="100">
        <f t="shared" si="64"/>
        <v>15.588000000000001</v>
      </c>
      <c r="G723" s="104"/>
      <c r="H723" s="59"/>
      <c r="I723" s="59"/>
      <c r="J723" s="59"/>
      <c r="K723" s="105">
        <f>K722+J719</f>
        <v>15.588000000000001</v>
      </c>
      <c r="L723" s="96"/>
    </row>
    <row r="724" spans="1:12" hidden="1" outlineLevel="1" x14ac:dyDescent="0.25">
      <c r="A724" s="98" t="str">
        <f t="shared" si="63"/>
        <v>Type 11 300 57 6</v>
      </c>
      <c r="B724" s="103" t="str">
        <f t="shared" si="65"/>
        <v>Type 11 300</v>
      </c>
      <c r="C724" s="99">
        <v>57</v>
      </c>
      <c r="D724" s="99">
        <f t="shared" si="66"/>
        <v>6</v>
      </c>
      <c r="E724" s="100">
        <f t="shared" si="64"/>
        <v>15.636000000000001</v>
      </c>
      <c r="G724" s="104"/>
      <c r="H724" s="59"/>
      <c r="I724" s="59"/>
      <c r="J724" s="59"/>
      <c r="K724" s="105">
        <f>K723+J719</f>
        <v>15.636000000000001</v>
      </c>
      <c r="L724" s="96"/>
    </row>
    <row r="725" spans="1:12" hidden="1" outlineLevel="1" x14ac:dyDescent="0.25">
      <c r="A725" s="98" t="str">
        <f t="shared" si="63"/>
        <v>Type 11 300 58 6</v>
      </c>
      <c r="B725" s="103" t="str">
        <f t="shared" si="65"/>
        <v>Type 11 300</v>
      </c>
      <c r="C725" s="99">
        <v>58</v>
      </c>
      <c r="D725" s="99">
        <f t="shared" si="66"/>
        <v>6</v>
      </c>
      <c r="E725" s="100">
        <f t="shared" si="64"/>
        <v>15.684000000000001</v>
      </c>
      <c r="G725" s="104"/>
      <c r="H725" s="59"/>
      <c r="I725" s="59"/>
      <c r="J725" s="59"/>
      <c r="K725" s="105">
        <f>K724+J719</f>
        <v>15.684000000000001</v>
      </c>
      <c r="L725" s="96"/>
    </row>
    <row r="726" spans="1:12" hidden="1" outlineLevel="1" x14ac:dyDescent="0.25">
      <c r="A726" s="98" t="str">
        <f t="shared" si="63"/>
        <v>Type 11 300 59 6</v>
      </c>
      <c r="B726" s="103" t="str">
        <f t="shared" si="65"/>
        <v>Type 11 300</v>
      </c>
      <c r="C726" s="99">
        <v>59</v>
      </c>
      <c r="D726" s="99">
        <f t="shared" si="66"/>
        <v>6</v>
      </c>
      <c r="E726" s="100">
        <f t="shared" si="64"/>
        <v>15.732000000000001</v>
      </c>
      <c r="G726" s="104"/>
      <c r="H726" s="59"/>
      <c r="I726" s="59"/>
      <c r="J726" s="59"/>
      <c r="K726" s="105">
        <f>K725+J719</f>
        <v>15.732000000000001</v>
      </c>
      <c r="L726" s="96"/>
    </row>
    <row r="727" spans="1:12" hidden="1" outlineLevel="1" x14ac:dyDescent="0.25">
      <c r="A727" s="98" t="str">
        <f t="shared" si="63"/>
        <v>Type 11 300 60 6</v>
      </c>
      <c r="B727" s="103" t="str">
        <f t="shared" si="65"/>
        <v>Type 11 300</v>
      </c>
      <c r="C727" s="99">
        <v>60</v>
      </c>
      <c r="D727" s="99">
        <f t="shared" si="66"/>
        <v>6</v>
      </c>
      <c r="E727" s="100">
        <f t="shared" si="64"/>
        <v>15.780000000000001</v>
      </c>
      <c r="G727" s="108"/>
      <c r="H727" s="59"/>
      <c r="I727" s="59"/>
      <c r="J727" s="59"/>
      <c r="K727" s="105">
        <f>K726+J719</f>
        <v>15.780000000000001</v>
      </c>
      <c r="L727" s="96"/>
    </row>
    <row r="728" spans="1:12" hidden="1" outlineLevel="1" x14ac:dyDescent="0.25">
      <c r="A728" s="98" t="str">
        <f t="shared" si="63"/>
        <v>Type 11 300 61 6</v>
      </c>
      <c r="B728" s="103" t="str">
        <f t="shared" si="65"/>
        <v>Type 11 300</v>
      </c>
      <c r="C728" s="99">
        <v>61</v>
      </c>
      <c r="D728" s="99">
        <f t="shared" si="66"/>
        <v>6</v>
      </c>
      <c r="E728" s="100">
        <f t="shared" si="64"/>
        <v>15.828000000000001</v>
      </c>
      <c r="G728" s="108"/>
      <c r="H728" s="109"/>
      <c r="I728" s="109"/>
      <c r="J728" s="109"/>
      <c r="K728" s="105">
        <f>K727+J719</f>
        <v>15.828000000000001</v>
      </c>
      <c r="L728" s="96"/>
    </row>
    <row r="729" spans="1:12" hidden="1" outlineLevel="1" x14ac:dyDescent="0.25">
      <c r="A729" s="98" t="str">
        <f t="shared" si="63"/>
        <v>Type 11 300 62 6</v>
      </c>
      <c r="B729" s="103" t="str">
        <f t="shared" si="65"/>
        <v>Type 11 300</v>
      </c>
      <c r="C729" s="99">
        <v>62</v>
      </c>
      <c r="D729" s="99">
        <f t="shared" si="66"/>
        <v>6</v>
      </c>
      <c r="E729" s="100">
        <f t="shared" si="64"/>
        <v>15.876000000000001</v>
      </c>
      <c r="G729" s="108"/>
      <c r="H729" s="109"/>
      <c r="I729" s="109"/>
      <c r="J729" s="109"/>
      <c r="K729" s="105">
        <f>K728+J719</f>
        <v>15.876000000000001</v>
      </c>
      <c r="L729" s="96"/>
    </row>
    <row r="730" spans="1:12" hidden="1" outlineLevel="1" x14ac:dyDescent="0.25">
      <c r="A730" s="98" t="str">
        <f t="shared" si="63"/>
        <v>Type 11 300 63 6</v>
      </c>
      <c r="B730" s="103" t="str">
        <f t="shared" si="65"/>
        <v>Type 11 300</v>
      </c>
      <c r="C730" s="99">
        <v>63</v>
      </c>
      <c r="D730" s="99">
        <f t="shared" si="66"/>
        <v>6</v>
      </c>
      <c r="E730" s="100">
        <f t="shared" si="64"/>
        <v>15.924000000000001</v>
      </c>
      <c r="G730" s="108"/>
      <c r="H730" s="109"/>
      <c r="I730" s="109"/>
      <c r="J730" s="109"/>
      <c r="K730" s="105">
        <f>K729+J719</f>
        <v>15.924000000000001</v>
      </c>
      <c r="L730" s="96"/>
    </row>
    <row r="731" spans="1:12" hidden="1" outlineLevel="1" x14ac:dyDescent="0.25">
      <c r="A731" s="98" t="str">
        <f t="shared" si="63"/>
        <v>Type 11 300 64 6</v>
      </c>
      <c r="B731" s="103" t="str">
        <f t="shared" si="65"/>
        <v>Type 11 300</v>
      </c>
      <c r="C731" s="99">
        <v>64</v>
      </c>
      <c r="D731" s="99">
        <f t="shared" si="66"/>
        <v>6</v>
      </c>
      <c r="E731" s="100">
        <f t="shared" si="64"/>
        <v>15.972000000000001</v>
      </c>
      <c r="G731" s="108"/>
      <c r="H731" s="109"/>
      <c r="I731" s="109"/>
      <c r="J731" s="109"/>
      <c r="K731" s="105">
        <f>K730+J719</f>
        <v>15.972000000000001</v>
      </c>
      <c r="L731" s="96"/>
    </row>
    <row r="732" spans="1:12" hidden="1" outlineLevel="1" x14ac:dyDescent="0.25">
      <c r="A732" s="98" t="str">
        <f t="shared" si="63"/>
        <v>Type 11 300 65 6</v>
      </c>
      <c r="B732" s="103" t="str">
        <f t="shared" si="65"/>
        <v>Type 11 300</v>
      </c>
      <c r="C732" s="99">
        <v>65</v>
      </c>
      <c r="D732" s="99">
        <f t="shared" si="66"/>
        <v>6</v>
      </c>
      <c r="E732" s="100">
        <f t="shared" si="64"/>
        <v>16.02</v>
      </c>
      <c r="G732" s="108"/>
      <c r="H732" s="109"/>
      <c r="I732" s="109"/>
      <c r="J732" s="109"/>
      <c r="K732" s="105">
        <f>K731+J719</f>
        <v>16.02</v>
      </c>
      <c r="L732" s="96"/>
    </row>
    <row r="733" spans="1:12" hidden="1" outlineLevel="1" x14ac:dyDescent="0.25">
      <c r="A733" s="98" t="str">
        <f t="shared" si="63"/>
        <v>Type 11 300 66 6</v>
      </c>
      <c r="B733" s="103" t="str">
        <f t="shared" si="65"/>
        <v>Type 11 300</v>
      </c>
      <c r="C733" s="99">
        <v>66</v>
      </c>
      <c r="D733" s="99">
        <f t="shared" si="66"/>
        <v>6</v>
      </c>
      <c r="E733" s="100">
        <f t="shared" si="64"/>
        <v>16.067999999999998</v>
      </c>
      <c r="G733" s="108"/>
      <c r="H733" s="109"/>
      <c r="I733" s="109"/>
      <c r="J733" s="109"/>
      <c r="K733" s="105">
        <f>K732+J719</f>
        <v>16.067999999999998</v>
      </c>
      <c r="L733" s="96"/>
    </row>
    <row r="734" spans="1:12" hidden="1" outlineLevel="1" x14ac:dyDescent="0.25">
      <c r="A734" s="98" t="str">
        <f t="shared" si="63"/>
        <v>Type 11 300 67 6</v>
      </c>
      <c r="B734" s="103" t="str">
        <f t="shared" si="65"/>
        <v>Type 11 300</v>
      </c>
      <c r="C734" s="99">
        <v>67</v>
      </c>
      <c r="D734" s="99">
        <f t="shared" si="66"/>
        <v>6</v>
      </c>
      <c r="E734" s="100">
        <f t="shared" si="64"/>
        <v>16.115999999999996</v>
      </c>
      <c r="G734" s="108"/>
      <c r="H734" s="109"/>
      <c r="I734" s="109"/>
      <c r="J734" s="109"/>
      <c r="K734" s="105">
        <f>K733+J719</f>
        <v>16.115999999999996</v>
      </c>
      <c r="L734" s="96"/>
    </row>
    <row r="735" spans="1:12" hidden="1" outlineLevel="1" x14ac:dyDescent="0.25">
      <c r="A735" s="98" t="str">
        <f t="shared" si="63"/>
        <v>Type 11 300 68 6</v>
      </c>
      <c r="B735" s="103" t="str">
        <f t="shared" si="65"/>
        <v>Type 11 300</v>
      </c>
      <c r="C735" s="99">
        <v>68</v>
      </c>
      <c r="D735" s="99">
        <f t="shared" si="66"/>
        <v>6</v>
      </c>
      <c r="E735" s="100">
        <f t="shared" si="64"/>
        <v>16.163999999999994</v>
      </c>
      <c r="G735" s="108"/>
      <c r="H735" s="109"/>
      <c r="I735" s="109"/>
      <c r="J735" s="109"/>
      <c r="K735" s="105">
        <f>K734+J719</f>
        <v>16.163999999999994</v>
      </c>
      <c r="L735" s="96"/>
    </row>
    <row r="736" spans="1:12" hidden="1" outlineLevel="1" x14ac:dyDescent="0.25">
      <c r="A736" s="98" t="str">
        <f t="shared" si="63"/>
        <v>Type 11 300 69 6</v>
      </c>
      <c r="B736" s="103" t="str">
        <f t="shared" si="65"/>
        <v>Type 11 300</v>
      </c>
      <c r="C736" s="99">
        <v>69</v>
      </c>
      <c r="D736" s="99">
        <f t="shared" si="66"/>
        <v>6</v>
      </c>
      <c r="E736" s="100">
        <f t="shared" si="64"/>
        <v>16.211999999999993</v>
      </c>
      <c r="G736" s="108"/>
      <c r="H736" s="109"/>
      <c r="I736" s="109"/>
      <c r="J736" s="109"/>
      <c r="K736" s="105">
        <f>K735+J719</f>
        <v>16.211999999999993</v>
      </c>
      <c r="L736" s="96"/>
    </row>
    <row r="737" spans="1:12" hidden="1" outlineLevel="1" x14ac:dyDescent="0.25">
      <c r="A737" s="98" t="str">
        <f t="shared" si="63"/>
        <v>Type 11 300 70 6</v>
      </c>
      <c r="B737" s="103" t="str">
        <f t="shared" si="65"/>
        <v>Type 11 300</v>
      </c>
      <c r="C737" s="99">
        <v>70</v>
      </c>
      <c r="D737" s="99">
        <f t="shared" si="66"/>
        <v>6</v>
      </c>
      <c r="E737" s="100">
        <f t="shared" si="64"/>
        <v>16.259999999999991</v>
      </c>
      <c r="G737" s="108"/>
      <c r="H737" s="109"/>
      <c r="I737" s="109"/>
      <c r="J737" s="109"/>
      <c r="K737" s="105">
        <f>K736+J719</f>
        <v>16.259999999999991</v>
      </c>
      <c r="L737" s="96"/>
    </row>
    <row r="738" spans="1:12" hidden="1" outlineLevel="1" x14ac:dyDescent="0.25">
      <c r="A738" s="98" t="str">
        <f t="shared" si="63"/>
        <v>Type 11 300 71 6</v>
      </c>
      <c r="B738" s="103" t="str">
        <f t="shared" si="65"/>
        <v>Type 11 300</v>
      </c>
      <c r="C738" s="99">
        <v>71</v>
      </c>
      <c r="D738" s="99">
        <f t="shared" si="66"/>
        <v>6</v>
      </c>
      <c r="E738" s="100">
        <f t="shared" si="64"/>
        <v>16.307999999999989</v>
      </c>
      <c r="G738" s="108"/>
      <c r="H738" s="109"/>
      <c r="I738" s="109"/>
      <c r="J738" s="109"/>
      <c r="K738" s="105">
        <f>K737+J719</f>
        <v>16.307999999999989</v>
      </c>
      <c r="L738" s="96"/>
    </row>
    <row r="739" spans="1:12" hidden="1" outlineLevel="1" x14ac:dyDescent="0.25">
      <c r="A739" s="98" t="str">
        <f t="shared" si="63"/>
        <v>Type 11 300 72 6</v>
      </c>
      <c r="B739" s="103" t="str">
        <f t="shared" si="65"/>
        <v>Type 11 300</v>
      </c>
      <c r="C739" s="99">
        <v>72</v>
      </c>
      <c r="D739" s="99">
        <f t="shared" si="66"/>
        <v>6</v>
      </c>
      <c r="E739" s="100">
        <f t="shared" si="64"/>
        <v>16.355999999999987</v>
      </c>
      <c r="G739" s="108"/>
      <c r="H739" s="109"/>
      <c r="I739" s="109"/>
      <c r="J739" s="109"/>
      <c r="K739" s="105">
        <f>K738+J719</f>
        <v>16.355999999999987</v>
      </c>
      <c r="L739" s="96"/>
    </row>
    <row r="740" spans="1:12" hidden="1" outlineLevel="1" x14ac:dyDescent="0.25">
      <c r="A740" s="98" t="str">
        <f t="shared" si="63"/>
        <v>Type 11 300 73 6</v>
      </c>
      <c r="B740" s="103" t="str">
        <f t="shared" si="65"/>
        <v>Type 11 300</v>
      </c>
      <c r="C740" s="99">
        <v>73</v>
      </c>
      <c r="D740" s="99">
        <f t="shared" si="66"/>
        <v>6</v>
      </c>
      <c r="E740" s="100">
        <f t="shared" si="64"/>
        <v>16.403999999999986</v>
      </c>
      <c r="G740" s="108"/>
      <c r="H740" s="109"/>
      <c r="I740" s="109"/>
      <c r="J740" s="109"/>
      <c r="K740" s="105">
        <f>K739+J719</f>
        <v>16.403999999999986</v>
      </c>
      <c r="L740" s="96"/>
    </row>
    <row r="741" spans="1:12" hidden="1" outlineLevel="1" x14ac:dyDescent="0.25">
      <c r="A741" s="98" t="str">
        <f t="shared" si="63"/>
        <v>Type 11 300 74 6</v>
      </c>
      <c r="B741" s="103" t="str">
        <f t="shared" si="65"/>
        <v>Type 11 300</v>
      </c>
      <c r="C741" s="99">
        <v>74</v>
      </c>
      <c r="D741" s="99">
        <f t="shared" si="66"/>
        <v>6</v>
      </c>
      <c r="E741" s="100">
        <f t="shared" si="64"/>
        <v>16.451999999999984</v>
      </c>
      <c r="G741" s="108"/>
      <c r="H741" s="109"/>
      <c r="I741" s="109"/>
      <c r="J741" s="109"/>
      <c r="K741" s="105">
        <f>K740+J719</f>
        <v>16.451999999999984</v>
      </c>
      <c r="L741" s="96"/>
    </row>
    <row r="742" spans="1:12" hidden="1" outlineLevel="1" x14ac:dyDescent="0.25">
      <c r="A742" s="98" t="str">
        <f t="shared" si="63"/>
        <v>Type 11 300 75 6</v>
      </c>
      <c r="B742" s="103" t="str">
        <f t="shared" si="65"/>
        <v>Type 11 300</v>
      </c>
      <c r="C742" s="99">
        <v>75</v>
      </c>
      <c r="D742" s="99">
        <f t="shared" si="66"/>
        <v>6</v>
      </c>
      <c r="E742" s="100">
        <f t="shared" si="64"/>
        <v>16.499999999999982</v>
      </c>
      <c r="G742" s="108"/>
      <c r="H742" s="109"/>
      <c r="I742" s="109"/>
      <c r="J742" s="109"/>
      <c r="K742" s="105">
        <f>K741+J719</f>
        <v>16.499999999999982</v>
      </c>
      <c r="L742" s="96"/>
    </row>
    <row r="743" spans="1:12" hidden="1" outlineLevel="1" x14ac:dyDescent="0.25">
      <c r="A743" s="98" t="str">
        <f t="shared" si="63"/>
        <v>Type 11 300 76 6</v>
      </c>
      <c r="B743" s="103" t="str">
        <f t="shared" si="65"/>
        <v>Type 11 300</v>
      </c>
      <c r="C743" s="99">
        <v>76</v>
      </c>
      <c r="D743" s="99">
        <f t="shared" si="66"/>
        <v>6</v>
      </c>
      <c r="E743" s="100">
        <f t="shared" si="64"/>
        <v>16.547999999999981</v>
      </c>
      <c r="G743" s="108"/>
      <c r="H743" s="109"/>
      <c r="I743" s="109"/>
      <c r="J743" s="109"/>
      <c r="K743" s="105">
        <f>K742+J719</f>
        <v>16.547999999999981</v>
      </c>
      <c r="L743" s="96"/>
    </row>
    <row r="744" spans="1:12" hidden="1" outlineLevel="1" x14ac:dyDescent="0.25">
      <c r="A744" s="98" t="str">
        <f t="shared" si="63"/>
        <v>Type 11 300 77 6</v>
      </c>
      <c r="B744" s="103" t="str">
        <f t="shared" si="65"/>
        <v>Type 11 300</v>
      </c>
      <c r="C744" s="99">
        <v>77</v>
      </c>
      <c r="D744" s="99">
        <f t="shared" si="66"/>
        <v>6</v>
      </c>
      <c r="E744" s="100">
        <f t="shared" si="64"/>
        <v>16.595999999999979</v>
      </c>
      <c r="G744" s="108"/>
      <c r="H744" s="109"/>
      <c r="I744" s="109"/>
      <c r="J744" s="109"/>
      <c r="K744" s="105">
        <f>K743+J719</f>
        <v>16.595999999999979</v>
      </c>
      <c r="L744" s="96"/>
    </row>
    <row r="745" spans="1:12" hidden="1" outlineLevel="1" x14ac:dyDescent="0.25">
      <c r="A745" s="98" t="str">
        <f t="shared" si="63"/>
        <v>Type 11 300 78 6</v>
      </c>
      <c r="B745" s="103" t="str">
        <f t="shared" si="65"/>
        <v>Type 11 300</v>
      </c>
      <c r="C745" s="99">
        <v>78</v>
      </c>
      <c r="D745" s="99">
        <f t="shared" si="66"/>
        <v>6</v>
      </c>
      <c r="E745" s="100">
        <f t="shared" si="64"/>
        <v>16.643999999999977</v>
      </c>
      <c r="G745" s="108"/>
      <c r="H745" s="109"/>
      <c r="I745" s="109"/>
      <c r="J745" s="109"/>
      <c r="K745" s="105">
        <f>K744+J719</f>
        <v>16.643999999999977</v>
      </c>
      <c r="L745" s="96"/>
    </row>
    <row r="746" spans="1:12" hidden="1" outlineLevel="1" x14ac:dyDescent="0.25">
      <c r="A746" s="98" t="str">
        <f t="shared" si="63"/>
        <v>Type 11 300 79 6</v>
      </c>
      <c r="B746" s="103" t="str">
        <f t="shared" si="65"/>
        <v>Type 11 300</v>
      </c>
      <c r="C746" s="99">
        <v>79</v>
      </c>
      <c r="D746" s="99">
        <f t="shared" si="66"/>
        <v>6</v>
      </c>
      <c r="E746" s="100">
        <f t="shared" si="64"/>
        <v>16.691999999999975</v>
      </c>
      <c r="G746" s="108"/>
      <c r="H746" s="109"/>
      <c r="I746" s="109"/>
      <c r="J746" s="109"/>
      <c r="K746" s="105">
        <f>K745+J719</f>
        <v>16.691999999999975</v>
      </c>
      <c r="L746" s="96"/>
    </row>
    <row r="747" spans="1:12" hidden="1" outlineLevel="1" x14ac:dyDescent="0.25">
      <c r="A747" s="98" t="str">
        <f t="shared" si="63"/>
        <v>Type 11 300 80 6</v>
      </c>
      <c r="B747" s="103" t="str">
        <f t="shared" si="65"/>
        <v>Type 11 300</v>
      </c>
      <c r="C747" s="99">
        <v>80</v>
      </c>
      <c r="D747" s="99">
        <f t="shared" si="66"/>
        <v>6</v>
      </c>
      <c r="E747" s="100">
        <f t="shared" si="64"/>
        <v>16.739999999999974</v>
      </c>
      <c r="G747" s="108"/>
      <c r="H747" s="109"/>
      <c r="I747" s="109"/>
      <c r="J747" s="109"/>
      <c r="K747" s="105">
        <f>K746+J719</f>
        <v>16.739999999999974</v>
      </c>
      <c r="L747" s="96"/>
    </row>
    <row r="748" spans="1:12" hidden="1" outlineLevel="1" x14ac:dyDescent="0.25">
      <c r="A748" s="98" t="str">
        <f t="shared" si="63"/>
        <v>Type 11 300 81 6</v>
      </c>
      <c r="B748" s="103" t="str">
        <f t="shared" si="65"/>
        <v>Type 11 300</v>
      </c>
      <c r="C748" s="99">
        <v>81</v>
      </c>
      <c r="D748" s="99">
        <f t="shared" si="66"/>
        <v>6</v>
      </c>
      <c r="E748" s="100">
        <f t="shared" si="64"/>
        <v>16.787999999999972</v>
      </c>
      <c r="G748" s="108"/>
      <c r="H748" s="109"/>
      <c r="I748" s="109"/>
      <c r="J748" s="109"/>
      <c r="K748" s="105">
        <f>K747+J719</f>
        <v>16.787999999999972</v>
      </c>
      <c r="L748" s="96"/>
    </row>
    <row r="749" spans="1:12" hidden="1" outlineLevel="1" x14ac:dyDescent="0.25">
      <c r="A749" s="98" t="str">
        <f t="shared" si="63"/>
        <v>Type 11 300 82 6</v>
      </c>
      <c r="B749" s="103" t="str">
        <f t="shared" si="65"/>
        <v>Type 11 300</v>
      </c>
      <c r="C749" s="99">
        <v>82</v>
      </c>
      <c r="D749" s="99">
        <f t="shared" si="66"/>
        <v>6</v>
      </c>
      <c r="E749" s="100">
        <f t="shared" si="64"/>
        <v>16.83599999999997</v>
      </c>
      <c r="G749" s="108"/>
      <c r="H749" s="109"/>
      <c r="I749" s="109"/>
      <c r="J749" s="109"/>
      <c r="K749" s="105">
        <f>K748+J719</f>
        <v>16.83599999999997</v>
      </c>
      <c r="L749" s="96"/>
    </row>
    <row r="750" spans="1:12" hidden="1" outlineLevel="1" x14ac:dyDescent="0.25">
      <c r="A750" s="98" t="str">
        <f t="shared" si="63"/>
        <v>Type 11 300 83 6</v>
      </c>
      <c r="B750" s="103" t="str">
        <f t="shared" si="65"/>
        <v>Type 11 300</v>
      </c>
      <c r="C750" s="99">
        <v>83</v>
      </c>
      <c r="D750" s="99">
        <f t="shared" ref="D750:D767" si="67">D749</f>
        <v>6</v>
      </c>
      <c r="E750" s="100">
        <f t="shared" si="64"/>
        <v>16.883999999999968</v>
      </c>
      <c r="G750" s="108"/>
      <c r="H750" s="109"/>
      <c r="I750" s="109"/>
      <c r="J750" s="109"/>
      <c r="K750" s="105">
        <f>K749+J719</f>
        <v>16.883999999999968</v>
      </c>
      <c r="L750" s="96"/>
    </row>
    <row r="751" spans="1:12" hidden="1" outlineLevel="1" x14ac:dyDescent="0.25">
      <c r="A751" s="98" t="str">
        <f t="shared" si="63"/>
        <v>Type 11 300 84 6</v>
      </c>
      <c r="B751" s="103" t="str">
        <f t="shared" si="65"/>
        <v>Type 11 300</v>
      </c>
      <c r="C751" s="99">
        <v>84</v>
      </c>
      <c r="D751" s="99">
        <f t="shared" si="67"/>
        <v>6</v>
      </c>
      <c r="E751" s="100">
        <f t="shared" si="64"/>
        <v>16.931999999999967</v>
      </c>
      <c r="G751" s="108"/>
      <c r="H751" s="109"/>
      <c r="I751" s="109"/>
      <c r="J751" s="109"/>
      <c r="K751" s="105">
        <f>K750+J719</f>
        <v>16.931999999999967</v>
      </c>
      <c r="L751" s="96"/>
    </row>
    <row r="752" spans="1:12" hidden="1" outlineLevel="1" x14ac:dyDescent="0.25">
      <c r="A752" s="98" t="str">
        <f t="shared" si="63"/>
        <v>Type 11 300 85 6</v>
      </c>
      <c r="B752" s="103" t="str">
        <f t="shared" si="65"/>
        <v>Type 11 300</v>
      </c>
      <c r="C752" s="99">
        <v>85</v>
      </c>
      <c r="D752" s="99">
        <f t="shared" si="67"/>
        <v>6</v>
      </c>
      <c r="E752" s="100">
        <f t="shared" si="64"/>
        <v>16.979999999999965</v>
      </c>
      <c r="G752" s="108"/>
      <c r="H752" s="109"/>
      <c r="I752" s="109"/>
      <c r="J752" s="109"/>
      <c r="K752" s="105">
        <f>K751+J719</f>
        <v>16.979999999999965</v>
      </c>
      <c r="L752" s="96"/>
    </row>
    <row r="753" spans="1:12" hidden="1" outlineLevel="1" x14ac:dyDescent="0.25">
      <c r="A753" s="98" t="str">
        <f t="shared" si="63"/>
        <v>Type 11 300 86 6</v>
      </c>
      <c r="B753" s="103" t="str">
        <f t="shared" si="65"/>
        <v>Type 11 300</v>
      </c>
      <c r="C753" s="99">
        <v>86</v>
      </c>
      <c r="D753" s="99">
        <f t="shared" si="67"/>
        <v>6</v>
      </c>
      <c r="E753" s="100">
        <f t="shared" si="64"/>
        <v>17.027999999999963</v>
      </c>
      <c r="G753" s="108"/>
      <c r="H753" s="109"/>
      <c r="I753" s="109"/>
      <c r="J753" s="109"/>
      <c r="K753" s="105">
        <f>K752+J719</f>
        <v>17.027999999999963</v>
      </c>
      <c r="L753" s="96"/>
    </row>
    <row r="754" spans="1:12" hidden="1" outlineLevel="1" x14ac:dyDescent="0.25">
      <c r="A754" s="98" t="str">
        <f t="shared" si="63"/>
        <v>Type 11 300 87 6</v>
      </c>
      <c r="B754" s="103" t="str">
        <f t="shared" si="65"/>
        <v>Type 11 300</v>
      </c>
      <c r="C754" s="99">
        <v>87</v>
      </c>
      <c r="D754" s="99">
        <f t="shared" si="67"/>
        <v>6</v>
      </c>
      <c r="E754" s="100">
        <f t="shared" si="64"/>
        <v>17.075999999999961</v>
      </c>
      <c r="G754" s="108"/>
      <c r="H754" s="109"/>
      <c r="I754" s="109"/>
      <c r="J754" s="109"/>
      <c r="K754" s="105">
        <f>K753+J719</f>
        <v>17.075999999999961</v>
      </c>
      <c r="L754" s="96"/>
    </row>
    <row r="755" spans="1:12" hidden="1" outlineLevel="1" x14ac:dyDescent="0.25">
      <c r="A755" s="98" t="str">
        <f t="shared" si="63"/>
        <v>Type 11 300 88 6</v>
      </c>
      <c r="B755" s="103" t="str">
        <f t="shared" si="65"/>
        <v>Type 11 300</v>
      </c>
      <c r="C755" s="99">
        <v>88</v>
      </c>
      <c r="D755" s="99">
        <f t="shared" si="67"/>
        <v>6</v>
      </c>
      <c r="E755" s="100">
        <f t="shared" si="64"/>
        <v>17.12399999999996</v>
      </c>
      <c r="G755" s="108"/>
      <c r="H755" s="109"/>
      <c r="I755" s="109"/>
      <c r="J755" s="109"/>
      <c r="K755" s="105">
        <f>K754+J719</f>
        <v>17.12399999999996</v>
      </c>
      <c r="L755" s="96"/>
    </row>
    <row r="756" spans="1:12" hidden="1" outlineLevel="1" x14ac:dyDescent="0.25">
      <c r="A756" s="98" t="str">
        <f t="shared" si="63"/>
        <v>Type 11 300 89 6</v>
      </c>
      <c r="B756" s="103" t="str">
        <f t="shared" si="65"/>
        <v>Type 11 300</v>
      </c>
      <c r="C756" s="99">
        <v>89</v>
      </c>
      <c r="D756" s="99">
        <f t="shared" si="67"/>
        <v>6</v>
      </c>
      <c r="E756" s="100">
        <f t="shared" si="64"/>
        <v>17.171999999999958</v>
      </c>
      <c r="G756" s="108"/>
      <c r="H756" s="109"/>
      <c r="I756" s="109"/>
      <c r="J756" s="109"/>
      <c r="K756" s="105">
        <f>K755+J719</f>
        <v>17.171999999999958</v>
      </c>
      <c r="L756" s="96"/>
    </row>
    <row r="757" spans="1:12" hidden="1" outlineLevel="1" x14ac:dyDescent="0.25">
      <c r="A757" s="98" t="str">
        <f t="shared" si="63"/>
        <v>Type 11 300 90 6</v>
      </c>
      <c r="B757" s="103" t="str">
        <f t="shared" si="65"/>
        <v>Type 11 300</v>
      </c>
      <c r="C757" s="99">
        <v>90</v>
      </c>
      <c r="D757" s="99">
        <f t="shared" si="67"/>
        <v>6</v>
      </c>
      <c r="E757" s="100">
        <f t="shared" si="64"/>
        <v>17.219999999999956</v>
      </c>
      <c r="G757" s="108"/>
      <c r="H757" s="109"/>
      <c r="I757" s="109"/>
      <c r="J757" s="109"/>
      <c r="K757" s="105">
        <f>K756+J719</f>
        <v>17.219999999999956</v>
      </c>
      <c r="L757" s="96"/>
    </row>
    <row r="758" spans="1:12" hidden="1" outlineLevel="1" x14ac:dyDescent="0.25">
      <c r="A758" s="98" t="str">
        <f t="shared" si="63"/>
        <v>Type 11 300 91 6</v>
      </c>
      <c r="B758" s="103" t="str">
        <f t="shared" si="65"/>
        <v>Type 11 300</v>
      </c>
      <c r="C758" s="99">
        <v>91</v>
      </c>
      <c r="D758" s="99">
        <f t="shared" si="67"/>
        <v>6</v>
      </c>
      <c r="E758" s="100">
        <f t="shared" si="64"/>
        <v>17.267999999999954</v>
      </c>
      <c r="G758" s="108"/>
      <c r="H758" s="109"/>
      <c r="I758" s="109"/>
      <c r="J758" s="109"/>
      <c r="K758" s="105">
        <f>K757+J719</f>
        <v>17.267999999999954</v>
      </c>
      <c r="L758" s="96"/>
    </row>
    <row r="759" spans="1:12" hidden="1" outlineLevel="1" x14ac:dyDescent="0.25">
      <c r="A759" s="98" t="str">
        <f t="shared" si="63"/>
        <v>Type 11 300 92 6</v>
      </c>
      <c r="B759" s="103" t="str">
        <f t="shared" si="65"/>
        <v>Type 11 300</v>
      </c>
      <c r="C759" s="99">
        <v>92</v>
      </c>
      <c r="D759" s="99">
        <f t="shared" si="67"/>
        <v>6</v>
      </c>
      <c r="E759" s="100">
        <f t="shared" si="64"/>
        <v>17.315999999999953</v>
      </c>
      <c r="G759" s="108"/>
      <c r="H759" s="109"/>
      <c r="I759" s="109"/>
      <c r="J759" s="109"/>
      <c r="K759" s="105">
        <f>K758+J719</f>
        <v>17.315999999999953</v>
      </c>
      <c r="L759" s="96"/>
    </row>
    <row r="760" spans="1:12" hidden="1" outlineLevel="1" x14ac:dyDescent="0.25">
      <c r="A760" s="98" t="str">
        <f t="shared" si="63"/>
        <v>Type 11 300 93 6</v>
      </c>
      <c r="B760" s="103" t="str">
        <f t="shared" si="65"/>
        <v>Type 11 300</v>
      </c>
      <c r="C760" s="99">
        <v>93</v>
      </c>
      <c r="D760" s="99">
        <f t="shared" si="67"/>
        <v>6</v>
      </c>
      <c r="E760" s="100">
        <f t="shared" si="64"/>
        <v>17.363999999999951</v>
      </c>
      <c r="G760" s="108"/>
      <c r="H760" s="109"/>
      <c r="I760" s="109"/>
      <c r="J760" s="109"/>
      <c r="K760" s="105">
        <f>K759+J719</f>
        <v>17.363999999999951</v>
      </c>
      <c r="L760" s="96"/>
    </row>
    <row r="761" spans="1:12" hidden="1" outlineLevel="1" x14ac:dyDescent="0.25">
      <c r="A761" s="98" t="str">
        <f t="shared" si="63"/>
        <v>Type 11 300 94 6</v>
      </c>
      <c r="B761" s="103" t="str">
        <f t="shared" si="65"/>
        <v>Type 11 300</v>
      </c>
      <c r="C761" s="99">
        <v>94</v>
      </c>
      <c r="D761" s="99">
        <f t="shared" si="67"/>
        <v>6</v>
      </c>
      <c r="E761" s="100">
        <f t="shared" si="64"/>
        <v>17.411999999999949</v>
      </c>
      <c r="G761" s="108"/>
      <c r="H761" s="109"/>
      <c r="I761" s="109"/>
      <c r="J761" s="109"/>
      <c r="K761" s="105">
        <f>K760+J719</f>
        <v>17.411999999999949</v>
      </c>
      <c r="L761" s="96"/>
    </row>
    <row r="762" spans="1:12" hidden="1" outlineLevel="1" x14ac:dyDescent="0.25">
      <c r="A762" s="98" t="str">
        <f t="shared" si="63"/>
        <v>Type 11 300 95 6</v>
      </c>
      <c r="B762" s="103" t="str">
        <f t="shared" si="65"/>
        <v>Type 11 300</v>
      </c>
      <c r="C762" s="99">
        <v>95</v>
      </c>
      <c r="D762" s="99">
        <f t="shared" si="67"/>
        <v>6</v>
      </c>
      <c r="E762" s="100">
        <f t="shared" si="64"/>
        <v>17.459999999999948</v>
      </c>
      <c r="G762" s="108"/>
      <c r="H762" s="109"/>
      <c r="I762" s="109"/>
      <c r="J762" s="109"/>
      <c r="K762" s="105">
        <f>K761+J719</f>
        <v>17.459999999999948</v>
      </c>
      <c r="L762" s="96"/>
    </row>
    <row r="763" spans="1:12" hidden="1" outlineLevel="1" x14ac:dyDescent="0.25">
      <c r="A763" s="98" t="str">
        <f t="shared" si="63"/>
        <v>Type 11 300 96 6</v>
      </c>
      <c r="B763" s="103" t="str">
        <f t="shared" si="65"/>
        <v>Type 11 300</v>
      </c>
      <c r="C763" s="99">
        <v>96</v>
      </c>
      <c r="D763" s="99">
        <f t="shared" si="67"/>
        <v>6</v>
      </c>
      <c r="E763" s="100">
        <f t="shared" si="64"/>
        <v>17.507999999999946</v>
      </c>
      <c r="G763" s="108"/>
      <c r="H763" s="109"/>
      <c r="I763" s="109"/>
      <c r="J763" s="109"/>
      <c r="K763" s="105">
        <f>K762+J719</f>
        <v>17.507999999999946</v>
      </c>
      <c r="L763" s="96"/>
    </row>
    <row r="764" spans="1:12" hidden="1" outlineLevel="1" x14ac:dyDescent="0.25">
      <c r="A764" s="98" t="str">
        <f t="shared" si="63"/>
        <v>Type 11 300 97 6</v>
      </c>
      <c r="B764" s="103" t="str">
        <f t="shared" si="65"/>
        <v>Type 11 300</v>
      </c>
      <c r="C764" s="99">
        <v>97</v>
      </c>
      <c r="D764" s="99">
        <f t="shared" si="67"/>
        <v>6</v>
      </c>
      <c r="E764" s="100">
        <f t="shared" si="64"/>
        <v>17.555999999999944</v>
      </c>
      <c r="G764" s="108"/>
      <c r="H764" s="109"/>
      <c r="I764" s="109"/>
      <c r="J764" s="109"/>
      <c r="K764" s="105">
        <f>K763+J719</f>
        <v>17.555999999999944</v>
      </c>
      <c r="L764" s="96"/>
    </row>
    <row r="765" spans="1:12" hidden="1" outlineLevel="1" x14ac:dyDescent="0.25">
      <c r="A765" s="98" t="str">
        <f t="shared" si="63"/>
        <v>Type 11 300 98 6</v>
      </c>
      <c r="B765" s="103" t="str">
        <f t="shared" si="65"/>
        <v>Type 11 300</v>
      </c>
      <c r="C765" s="99">
        <v>98</v>
      </c>
      <c r="D765" s="99">
        <f t="shared" si="67"/>
        <v>6</v>
      </c>
      <c r="E765" s="100">
        <f t="shared" si="64"/>
        <v>17.603999999999942</v>
      </c>
      <c r="G765" s="108"/>
      <c r="H765" s="109"/>
      <c r="I765" s="109"/>
      <c r="J765" s="109"/>
      <c r="K765" s="105">
        <f>K764+J719</f>
        <v>17.603999999999942</v>
      </c>
      <c r="L765" s="96"/>
    </row>
    <row r="766" spans="1:12" hidden="1" outlineLevel="1" x14ac:dyDescent="0.25">
      <c r="A766" s="98" t="str">
        <f t="shared" si="63"/>
        <v>Type 11 300 99 6</v>
      </c>
      <c r="B766" s="103" t="str">
        <f t="shared" si="65"/>
        <v>Type 11 300</v>
      </c>
      <c r="C766" s="99">
        <v>99</v>
      </c>
      <c r="D766" s="99">
        <f t="shared" si="67"/>
        <v>6</v>
      </c>
      <c r="E766" s="100">
        <f t="shared" si="64"/>
        <v>17.651999999999941</v>
      </c>
      <c r="G766" s="108"/>
      <c r="H766" s="109"/>
      <c r="I766" s="109"/>
      <c r="J766" s="109"/>
      <c r="K766" s="105">
        <f>K765+J719</f>
        <v>17.651999999999941</v>
      </c>
      <c r="L766" s="96"/>
    </row>
    <row r="767" spans="1:12" hidden="1" outlineLevel="1" x14ac:dyDescent="0.25">
      <c r="A767" s="110" t="str">
        <f t="shared" si="63"/>
        <v>Type 11 300 100 6</v>
      </c>
      <c r="B767" s="111" t="str">
        <f t="shared" si="65"/>
        <v>Type 11 300</v>
      </c>
      <c r="C767" s="112">
        <v>100</v>
      </c>
      <c r="D767" s="112">
        <f t="shared" si="67"/>
        <v>6</v>
      </c>
      <c r="E767" s="113">
        <f t="shared" si="64"/>
        <v>17.699999999999939</v>
      </c>
      <c r="G767" s="114"/>
      <c r="H767" s="115"/>
      <c r="I767" s="115"/>
      <c r="J767" s="115"/>
      <c r="K767" s="116">
        <f>K766+J719</f>
        <v>17.699999999999939</v>
      </c>
      <c r="L767" s="96"/>
    </row>
    <row r="768" spans="1:12" hidden="1" outlineLevel="1" x14ac:dyDescent="0.25">
      <c r="A768" s="98" t="str">
        <f t="shared" si="63"/>
        <v>Type 11 300 50 5</v>
      </c>
      <c r="B768" s="117" t="str">
        <f t="shared" si="65"/>
        <v>Type 11 300</v>
      </c>
      <c r="C768" s="99">
        <v>50</v>
      </c>
      <c r="D768" s="99">
        <f>P4</f>
        <v>5</v>
      </c>
      <c r="E768" s="100">
        <f t="shared" si="64"/>
        <v>17.3</v>
      </c>
      <c r="G768" s="99">
        <f>P5</f>
        <v>17.3</v>
      </c>
      <c r="H768" s="101"/>
      <c r="I768" s="101"/>
      <c r="J768" s="101"/>
      <c r="K768" s="102">
        <f>G768</f>
        <v>17.3</v>
      </c>
      <c r="L768" s="96"/>
    </row>
    <row r="769" spans="1:12" hidden="1" outlineLevel="1" x14ac:dyDescent="0.25">
      <c r="A769" s="98" t="str">
        <f t="shared" si="63"/>
        <v>Type 11 300 51 5</v>
      </c>
      <c r="B769" s="103" t="str">
        <f t="shared" si="65"/>
        <v>Type 11 300</v>
      </c>
      <c r="C769" s="99">
        <v>51</v>
      </c>
      <c r="D769" s="99">
        <f t="shared" ref="D769:D800" si="68">D768</f>
        <v>5</v>
      </c>
      <c r="E769" s="100">
        <f t="shared" si="64"/>
        <v>17.347999999999999</v>
      </c>
      <c r="G769" s="104"/>
      <c r="H769" s="59"/>
      <c r="I769" s="59"/>
      <c r="J769" s="59"/>
      <c r="K769" s="105">
        <f>K768+J770</f>
        <v>17.347999999999999</v>
      </c>
      <c r="L769" s="96"/>
    </row>
    <row r="770" spans="1:12" hidden="1" outlineLevel="1" x14ac:dyDescent="0.25">
      <c r="A770" s="98" t="str">
        <f t="shared" si="63"/>
        <v>Type 11 300 52 5</v>
      </c>
      <c r="B770" s="103" t="str">
        <f t="shared" si="65"/>
        <v>Type 11 300</v>
      </c>
      <c r="C770" s="99">
        <v>52</v>
      </c>
      <c r="D770" s="99">
        <f t="shared" si="68"/>
        <v>5</v>
      </c>
      <c r="E770" s="100">
        <f t="shared" si="64"/>
        <v>17.395999999999997</v>
      </c>
      <c r="G770" s="99">
        <f>P6</f>
        <v>19.7</v>
      </c>
      <c r="H770" s="59">
        <v>50</v>
      </c>
      <c r="I770" s="59">
        <f>G770-G768</f>
        <v>2.3999999999999986</v>
      </c>
      <c r="J770" s="59">
        <f>I770/H770</f>
        <v>4.7999999999999973E-2</v>
      </c>
      <c r="K770" s="105">
        <f>K769+J770</f>
        <v>17.395999999999997</v>
      </c>
      <c r="L770" s="96"/>
    </row>
    <row r="771" spans="1:12" hidden="1" outlineLevel="1" x14ac:dyDescent="0.25">
      <c r="A771" s="98" t="str">
        <f t="shared" ref="A771:A834" si="69">CONCATENATE(B771," ",C771," ",D771)</f>
        <v>Type 11 300 53 5</v>
      </c>
      <c r="B771" s="103" t="str">
        <f t="shared" si="65"/>
        <v>Type 11 300</v>
      </c>
      <c r="C771" s="99">
        <v>53</v>
      </c>
      <c r="D771" s="99">
        <f t="shared" si="68"/>
        <v>5</v>
      </c>
      <c r="E771" s="100">
        <f t="shared" ref="E771:E834" si="70">K771</f>
        <v>17.443999999999996</v>
      </c>
      <c r="G771" s="108"/>
      <c r="H771" s="109"/>
      <c r="I771" s="109"/>
      <c r="J771" s="109"/>
      <c r="K771" s="105">
        <f>K770+J770</f>
        <v>17.443999999999996</v>
      </c>
      <c r="L771" s="96"/>
    </row>
    <row r="772" spans="1:12" hidden="1" outlineLevel="1" x14ac:dyDescent="0.25">
      <c r="A772" s="98" t="str">
        <f t="shared" si="69"/>
        <v>Type 11 300 54 5</v>
      </c>
      <c r="B772" s="103" t="str">
        <f t="shared" ref="B772:B835" si="71">B771</f>
        <v>Type 11 300</v>
      </c>
      <c r="C772" s="99">
        <v>54</v>
      </c>
      <c r="D772" s="99">
        <f t="shared" si="68"/>
        <v>5</v>
      </c>
      <c r="E772" s="100">
        <f t="shared" si="70"/>
        <v>17.491999999999994</v>
      </c>
      <c r="G772" s="108"/>
      <c r="H772" s="109"/>
      <c r="I772" s="109"/>
      <c r="J772" s="109"/>
      <c r="K772" s="105">
        <f>K771+J770</f>
        <v>17.491999999999994</v>
      </c>
      <c r="L772" s="96"/>
    </row>
    <row r="773" spans="1:12" hidden="1" outlineLevel="1" x14ac:dyDescent="0.25">
      <c r="A773" s="98" t="str">
        <f t="shared" si="69"/>
        <v>Type 11 300 55 5</v>
      </c>
      <c r="B773" s="103" t="str">
        <f t="shared" si="71"/>
        <v>Type 11 300</v>
      </c>
      <c r="C773" s="99">
        <v>55</v>
      </c>
      <c r="D773" s="99">
        <f t="shared" si="68"/>
        <v>5</v>
      </c>
      <c r="E773" s="100">
        <f t="shared" si="70"/>
        <v>17.539999999999992</v>
      </c>
      <c r="G773" s="104"/>
      <c r="H773" s="59"/>
      <c r="I773" s="59"/>
      <c r="J773" s="59"/>
      <c r="K773" s="105">
        <f>K772+J770</f>
        <v>17.539999999999992</v>
      </c>
      <c r="L773" s="96"/>
    </row>
    <row r="774" spans="1:12" hidden="1" outlineLevel="1" x14ac:dyDescent="0.25">
      <c r="A774" s="98" t="str">
        <f t="shared" si="69"/>
        <v>Type 11 300 56 5</v>
      </c>
      <c r="B774" s="103" t="str">
        <f t="shared" si="71"/>
        <v>Type 11 300</v>
      </c>
      <c r="C774" s="99">
        <v>56</v>
      </c>
      <c r="D774" s="99">
        <f t="shared" si="68"/>
        <v>5</v>
      </c>
      <c r="E774" s="100">
        <f t="shared" si="70"/>
        <v>17.58799999999999</v>
      </c>
      <c r="G774" s="104"/>
      <c r="H774" s="59"/>
      <c r="I774" s="59"/>
      <c r="J774" s="59"/>
      <c r="K774" s="105">
        <f>K773+J770</f>
        <v>17.58799999999999</v>
      </c>
      <c r="L774" s="96"/>
    </row>
    <row r="775" spans="1:12" hidden="1" outlineLevel="1" x14ac:dyDescent="0.25">
      <c r="A775" s="98" t="str">
        <f t="shared" si="69"/>
        <v>Type 11 300 57 5</v>
      </c>
      <c r="B775" s="103" t="str">
        <f t="shared" si="71"/>
        <v>Type 11 300</v>
      </c>
      <c r="C775" s="99">
        <v>57</v>
      </c>
      <c r="D775" s="99">
        <f t="shared" si="68"/>
        <v>5</v>
      </c>
      <c r="E775" s="100">
        <f t="shared" si="70"/>
        <v>17.635999999999989</v>
      </c>
      <c r="G775" s="104"/>
      <c r="H775" s="59"/>
      <c r="I775" s="59"/>
      <c r="J775" s="59"/>
      <c r="K775" s="105">
        <f>K774+J770</f>
        <v>17.635999999999989</v>
      </c>
      <c r="L775" s="96"/>
    </row>
    <row r="776" spans="1:12" hidden="1" outlineLevel="1" x14ac:dyDescent="0.25">
      <c r="A776" s="98" t="str">
        <f t="shared" si="69"/>
        <v>Type 11 300 58 5</v>
      </c>
      <c r="B776" s="103" t="str">
        <f t="shared" si="71"/>
        <v>Type 11 300</v>
      </c>
      <c r="C776" s="99">
        <v>58</v>
      </c>
      <c r="D776" s="99">
        <f t="shared" si="68"/>
        <v>5</v>
      </c>
      <c r="E776" s="100">
        <f t="shared" si="70"/>
        <v>17.683999999999987</v>
      </c>
      <c r="G776" s="104"/>
      <c r="H776" s="59"/>
      <c r="I776" s="59"/>
      <c r="J776" s="59"/>
      <c r="K776" s="105">
        <f>K775+J770</f>
        <v>17.683999999999987</v>
      </c>
      <c r="L776" s="96"/>
    </row>
    <row r="777" spans="1:12" hidden="1" outlineLevel="1" x14ac:dyDescent="0.25">
      <c r="A777" s="98" t="str">
        <f t="shared" si="69"/>
        <v>Type 11 300 59 5</v>
      </c>
      <c r="B777" s="103" t="str">
        <f t="shared" si="71"/>
        <v>Type 11 300</v>
      </c>
      <c r="C777" s="99">
        <v>59</v>
      </c>
      <c r="D777" s="99">
        <f t="shared" si="68"/>
        <v>5</v>
      </c>
      <c r="E777" s="100">
        <f t="shared" si="70"/>
        <v>17.731999999999985</v>
      </c>
      <c r="G777" s="104"/>
      <c r="H777" s="59"/>
      <c r="I777" s="59"/>
      <c r="J777" s="59"/>
      <c r="K777" s="105">
        <f>K776+J770</f>
        <v>17.731999999999985</v>
      </c>
      <c r="L777" s="96"/>
    </row>
    <row r="778" spans="1:12" hidden="1" outlineLevel="1" x14ac:dyDescent="0.25">
      <c r="A778" s="98" t="str">
        <f t="shared" si="69"/>
        <v>Type 11 300 60 5</v>
      </c>
      <c r="B778" s="103" t="str">
        <f t="shared" si="71"/>
        <v>Type 11 300</v>
      </c>
      <c r="C778" s="99">
        <v>60</v>
      </c>
      <c r="D778" s="99">
        <f t="shared" si="68"/>
        <v>5</v>
      </c>
      <c r="E778" s="100">
        <f t="shared" si="70"/>
        <v>17.779999999999983</v>
      </c>
      <c r="G778" s="108"/>
      <c r="H778" s="59"/>
      <c r="I778" s="59"/>
      <c r="J778" s="59"/>
      <c r="K778" s="105">
        <f>K777+J770</f>
        <v>17.779999999999983</v>
      </c>
      <c r="L778" s="96"/>
    </row>
    <row r="779" spans="1:12" hidden="1" outlineLevel="1" x14ac:dyDescent="0.25">
      <c r="A779" s="98" t="str">
        <f t="shared" si="69"/>
        <v>Type 11 300 61 5</v>
      </c>
      <c r="B779" s="103" t="str">
        <f t="shared" si="71"/>
        <v>Type 11 300</v>
      </c>
      <c r="C779" s="99">
        <v>61</v>
      </c>
      <c r="D779" s="99">
        <f t="shared" si="68"/>
        <v>5</v>
      </c>
      <c r="E779" s="100">
        <f t="shared" si="70"/>
        <v>17.827999999999982</v>
      </c>
      <c r="G779" s="108"/>
      <c r="H779" s="109"/>
      <c r="I779" s="109"/>
      <c r="J779" s="109"/>
      <c r="K779" s="105">
        <f>K778+J770</f>
        <v>17.827999999999982</v>
      </c>
      <c r="L779" s="96"/>
    </row>
    <row r="780" spans="1:12" hidden="1" outlineLevel="1" x14ac:dyDescent="0.25">
      <c r="A780" s="98" t="str">
        <f t="shared" si="69"/>
        <v>Type 11 300 62 5</v>
      </c>
      <c r="B780" s="103" t="str">
        <f t="shared" si="71"/>
        <v>Type 11 300</v>
      </c>
      <c r="C780" s="99">
        <v>62</v>
      </c>
      <c r="D780" s="99">
        <f t="shared" si="68"/>
        <v>5</v>
      </c>
      <c r="E780" s="100">
        <f t="shared" si="70"/>
        <v>17.87599999999998</v>
      </c>
      <c r="G780" s="108"/>
      <c r="H780" s="109"/>
      <c r="I780" s="109"/>
      <c r="J780" s="109"/>
      <c r="K780" s="105">
        <f>K779+J770</f>
        <v>17.87599999999998</v>
      </c>
      <c r="L780" s="96"/>
    </row>
    <row r="781" spans="1:12" hidden="1" outlineLevel="1" x14ac:dyDescent="0.25">
      <c r="A781" s="98" t="str">
        <f t="shared" si="69"/>
        <v>Type 11 300 63 5</v>
      </c>
      <c r="B781" s="103" t="str">
        <f t="shared" si="71"/>
        <v>Type 11 300</v>
      </c>
      <c r="C781" s="99">
        <v>63</v>
      </c>
      <c r="D781" s="99">
        <f t="shared" si="68"/>
        <v>5</v>
      </c>
      <c r="E781" s="100">
        <f t="shared" si="70"/>
        <v>17.923999999999978</v>
      </c>
      <c r="G781" s="108"/>
      <c r="H781" s="109"/>
      <c r="I781" s="109"/>
      <c r="J781" s="109"/>
      <c r="K781" s="105">
        <f>K780+J770</f>
        <v>17.923999999999978</v>
      </c>
      <c r="L781" s="96"/>
    </row>
    <row r="782" spans="1:12" hidden="1" outlineLevel="1" x14ac:dyDescent="0.25">
      <c r="A782" s="98" t="str">
        <f t="shared" si="69"/>
        <v>Type 11 300 64 5</v>
      </c>
      <c r="B782" s="103" t="str">
        <f t="shared" si="71"/>
        <v>Type 11 300</v>
      </c>
      <c r="C782" s="99">
        <v>64</v>
      </c>
      <c r="D782" s="99">
        <f t="shared" si="68"/>
        <v>5</v>
      </c>
      <c r="E782" s="100">
        <f t="shared" si="70"/>
        <v>17.971999999999976</v>
      </c>
      <c r="G782" s="108"/>
      <c r="H782" s="109"/>
      <c r="I782" s="109"/>
      <c r="J782" s="109"/>
      <c r="K782" s="105">
        <f>K781+J770</f>
        <v>17.971999999999976</v>
      </c>
      <c r="L782" s="96"/>
    </row>
    <row r="783" spans="1:12" hidden="1" outlineLevel="1" x14ac:dyDescent="0.25">
      <c r="A783" s="98" t="str">
        <f t="shared" si="69"/>
        <v>Type 11 300 65 5</v>
      </c>
      <c r="B783" s="103" t="str">
        <f t="shared" si="71"/>
        <v>Type 11 300</v>
      </c>
      <c r="C783" s="99">
        <v>65</v>
      </c>
      <c r="D783" s="99">
        <f t="shared" si="68"/>
        <v>5</v>
      </c>
      <c r="E783" s="100">
        <f t="shared" si="70"/>
        <v>18.019999999999975</v>
      </c>
      <c r="G783" s="108"/>
      <c r="H783" s="109"/>
      <c r="I783" s="109"/>
      <c r="J783" s="109"/>
      <c r="K783" s="105">
        <f>K782+J770</f>
        <v>18.019999999999975</v>
      </c>
      <c r="L783" s="96"/>
    </row>
    <row r="784" spans="1:12" hidden="1" outlineLevel="1" x14ac:dyDescent="0.25">
      <c r="A784" s="98" t="str">
        <f t="shared" si="69"/>
        <v>Type 11 300 66 5</v>
      </c>
      <c r="B784" s="103" t="str">
        <f t="shared" si="71"/>
        <v>Type 11 300</v>
      </c>
      <c r="C784" s="99">
        <v>66</v>
      </c>
      <c r="D784" s="99">
        <f t="shared" si="68"/>
        <v>5</v>
      </c>
      <c r="E784" s="100">
        <f t="shared" si="70"/>
        <v>18.067999999999973</v>
      </c>
      <c r="G784" s="108"/>
      <c r="H784" s="109"/>
      <c r="I784" s="109"/>
      <c r="J784" s="109"/>
      <c r="K784" s="105">
        <f>K783+J770</f>
        <v>18.067999999999973</v>
      </c>
      <c r="L784" s="96"/>
    </row>
    <row r="785" spans="1:12" hidden="1" outlineLevel="1" x14ac:dyDescent="0.25">
      <c r="A785" s="98" t="str">
        <f t="shared" si="69"/>
        <v>Type 11 300 67 5</v>
      </c>
      <c r="B785" s="103" t="str">
        <f t="shared" si="71"/>
        <v>Type 11 300</v>
      </c>
      <c r="C785" s="99">
        <v>67</v>
      </c>
      <c r="D785" s="99">
        <f t="shared" si="68"/>
        <v>5</v>
      </c>
      <c r="E785" s="100">
        <f t="shared" si="70"/>
        <v>18.115999999999971</v>
      </c>
      <c r="G785" s="108"/>
      <c r="H785" s="109"/>
      <c r="I785" s="109"/>
      <c r="J785" s="109"/>
      <c r="K785" s="105">
        <f>K784+J770</f>
        <v>18.115999999999971</v>
      </c>
      <c r="L785" s="96"/>
    </row>
    <row r="786" spans="1:12" hidden="1" outlineLevel="1" x14ac:dyDescent="0.25">
      <c r="A786" s="98" t="str">
        <f t="shared" si="69"/>
        <v>Type 11 300 68 5</v>
      </c>
      <c r="B786" s="103" t="str">
        <f t="shared" si="71"/>
        <v>Type 11 300</v>
      </c>
      <c r="C786" s="99">
        <v>68</v>
      </c>
      <c r="D786" s="99">
        <f t="shared" si="68"/>
        <v>5</v>
      </c>
      <c r="E786" s="100">
        <f t="shared" si="70"/>
        <v>18.16399999999997</v>
      </c>
      <c r="G786" s="108"/>
      <c r="H786" s="109"/>
      <c r="I786" s="109"/>
      <c r="J786" s="109"/>
      <c r="K786" s="105">
        <f>K785+J770</f>
        <v>18.16399999999997</v>
      </c>
      <c r="L786" s="96"/>
    </row>
    <row r="787" spans="1:12" hidden="1" outlineLevel="1" x14ac:dyDescent="0.25">
      <c r="A787" s="98" t="str">
        <f t="shared" si="69"/>
        <v>Type 11 300 69 5</v>
      </c>
      <c r="B787" s="103" t="str">
        <f t="shared" si="71"/>
        <v>Type 11 300</v>
      </c>
      <c r="C787" s="99">
        <v>69</v>
      </c>
      <c r="D787" s="99">
        <f t="shared" si="68"/>
        <v>5</v>
      </c>
      <c r="E787" s="100">
        <f t="shared" si="70"/>
        <v>18.211999999999968</v>
      </c>
      <c r="G787" s="108"/>
      <c r="H787" s="109"/>
      <c r="I787" s="109"/>
      <c r="J787" s="109"/>
      <c r="K787" s="105">
        <f>K786+J770</f>
        <v>18.211999999999968</v>
      </c>
      <c r="L787" s="96"/>
    </row>
    <row r="788" spans="1:12" hidden="1" outlineLevel="1" x14ac:dyDescent="0.25">
      <c r="A788" s="98" t="str">
        <f t="shared" si="69"/>
        <v>Type 11 300 70 5</v>
      </c>
      <c r="B788" s="103" t="str">
        <f t="shared" si="71"/>
        <v>Type 11 300</v>
      </c>
      <c r="C788" s="99">
        <v>70</v>
      </c>
      <c r="D788" s="99">
        <f t="shared" si="68"/>
        <v>5</v>
      </c>
      <c r="E788" s="100">
        <f t="shared" si="70"/>
        <v>18.259999999999966</v>
      </c>
      <c r="G788" s="108"/>
      <c r="H788" s="109"/>
      <c r="I788" s="109"/>
      <c r="J788" s="109"/>
      <c r="K788" s="105">
        <f>K787+J770</f>
        <v>18.259999999999966</v>
      </c>
      <c r="L788" s="96"/>
    </row>
    <row r="789" spans="1:12" hidden="1" outlineLevel="1" x14ac:dyDescent="0.25">
      <c r="A789" s="98" t="str">
        <f t="shared" si="69"/>
        <v>Type 11 300 71 5</v>
      </c>
      <c r="B789" s="103" t="str">
        <f t="shared" si="71"/>
        <v>Type 11 300</v>
      </c>
      <c r="C789" s="99">
        <v>71</v>
      </c>
      <c r="D789" s="99">
        <f t="shared" si="68"/>
        <v>5</v>
      </c>
      <c r="E789" s="100">
        <f t="shared" si="70"/>
        <v>18.307999999999964</v>
      </c>
      <c r="G789" s="108"/>
      <c r="H789" s="109"/>
      <c r="I789" s="109"/>
      <c r="J789" s="109"/>
      <c r="K789" s="105">
        <f>K788+J770</f>
        <v>18.307999999999964</v>
      </c>
      <c r="L789" s="96"/>
    </row>
    <row r="790" spans="1:12" hidden="1" outlineLevel="1" x14ac:dyDescent="0.25">
      <c r="A790" s="98" t="str">
        <f t="shared" si="69"/>
        <v>Type 11 300 72 5</v>
      </c>
      <c r="B790" s="103" t="str">
        <f t="shared" si="71"/>
        <v>Type 11 300</v>
      </c>
      <c r="C790" s="99">
        <v>72</v>
      </c>
      <c r="D790" s="99">
        <f t="shared" si="68"/>
        <v>5</v>
      </c>
      <c r="E790" s="100">
        <f t="shared" si="70"/>
        <v>18.355999999999963</v>
      </c>
      <c r="G790" s="108"/>
      <c r="H790" s="109"/>
      <c r="I790" s="109"/>
      <c r="J790" s="109"/>
      <c r="K790" s="105">
        <f>K789+J770</f>
        <v>18.355999999999963</v>
      </c>
      <c r="L790" s="96"/>
    </row>
    <row r="791" spans="1:12" hidden="1" outlineLevel="1" x14ac:dyDescent="0.25">
      <c r="A791" s="98" t="str">
        <f t="shared" si="69"/>
        <v>Type 11 300 73 5</v>
      </c>
      <c r="B791" s="103" t="str">
        <f t="shared" si="71"/>
        <v>Type 11 300</v>
      </c>
      <c r="C791" s="99">
        <v>73</v>
      </c>
      <c r="D791" s="99">
        <f t="shared" si="68"/>
        <v>5</v>
      </c>
      <c r="E791" s="100">
        <f t="shared" si="70"/>
        <v>18.403999999999961</v>
      </c>
      <c r="G791" s="108"/>
      <c r="H791" s="109"/>
      <c r="I791" s="109"/>
      <c r="J791" s="109"/>
      <c r="K791" s="105">
        <f>K790+J770</f>
        <v>18.403999999999961</v>
      </c>
      <c r="L791" s="96"/>
    </row>
    <row r="792" spans="1:12" hidden="1" outlineLevel="1" x14ac:dyDescent="0.25">
      <c r="A792" s="98" t="str">
        <f t="shared" si="69"/>
        <v>Type 11 300 74 5</v>
      </c>
      <c r="B792" s="103" t="str">
        <f t="shared" si="71"/>
        <v>Type 11 300</v>
      </c>
      <c r="C792" s="99">
        <v>74</v>
      </c>
      <c r="D792" s="99">
        <f t="shared" si="68"/>
        <v>5</v>
      </c>
      <c r="E792" s="100">
        <f t="shared" si="70"/>
        <v>18.451999999999959</v>
      </c>
      <c r="G792" s="108"/>
      <c r="H792" s="109"/>
      <c r="I792" s="109"/>
      <c r="J792" s="109"/>
      <c r="K792" s="105">
        <f>K791+J770</f>
        <v>18.451999999999959</v>
      </c>
      <c r="L792" s="96"/>
    </row>
    <row r="793" spans="1:12" hidden="1" outlineLevel="1" x14ac:dyDescent="0.25">
      <c r="A793" s="98" t="str">
        <f t="shared" si="69"/>
        <v>Type 11 300 75 5</v>
      </c>
      <c r="B793" s="103" t="str">
        <f t="shared" si="71"/>
        <v>Type 11 300</v>
      </c>
      <c r="C793" s="99">
        <v>75</v>
      </c>
      <c r="D793" s="99">
        <f t="shared" si="68"/>
        <v>5</v>
      </c>
      <c r="E793" s="100">
        <f t="shared" si="70"/>
        <v>18.499999999999957</v>
      </c>
      <c r="G793" s="108"/>
      <c r="H793" s="109"/>
      <c r="I793" s="109"/>
      <c r="J793" s="109"/>
      <c r="K793" s="105">
        <f>K792+J770</f>
        <v>18.499999999999957</v>
      </c>
      <c r="L793" s="96"/>
    </row>
    <row r="794" spans="1:12" hidden="1" outlineLevel="1" x14ac:dyDescent="0.25">
      <c r="A794" s="98" t="str">
        <f t="shared" si="69"/>
        <v>Type 11 300 76 5</v>
      </c>
      <c r="B794" s="103" t="str">
        <f t="shared" si="71"/>
        <v>Type 11 300</v>
      </c>
      <c r="C794" s="99">
        <v>76</v>
      </c>
      <c r="D794" s="99">
        <f t="shared" si="68"/>
        <v>5</v>
      </c>
      <c r="E794" s="100">
        <f t="shared" si="70"/>
        <v>18.547999999999956</v>
      </c>
      <c r="G794" s="108"/>
      <c r="H794" s="109"/>
      <c r="I794" s="109"/>
      <c r="J794" s="109"/>
      <c r="K794" s="105">
        <f>K793+J770</f>
        <v>18.547999999999956</v>
      </c>
      <c r="L794" s="96"/>
    </row>
    <row r="795" spans="1:12" hidden="1" outlineLevel="1" x14ac:dyDescent="0.25">
      <c r="A795" s="98" t="str">
        <f t="shared" si="69"/>
        <v>Type 11 300 77 5</v>
      </c>
      <c r="B795" s="103" t="str">
        <f t="shared" si="71"/>
        <v>Type 11 300</v>
      </c>
      <c r="C795" s="99">
        <v>77</v>
      </c>
      <c r="D795" s="99">
        <f t="shared" si="68"/>
        <v>5</v>
      </c>
      <c r="E795" s="100">
        <f t="shared" si="70"/>
        <v>18.595999999999954</v>
      </c>
      <c r="G795" s="108"/>
      <c r="H795" s="109"/>
      <c r="I795" s="109"/>
      <c r="J795" s="109"/>
      <c r="K795" s="105">
        <f>K794+J770</f>
        <v>18.595999999999954</v>
      </c>
      <c r="L795" s="96"/>
    </row>
    <row r="796" spans="1:12" hidden="1" outlineLevel="1" x14ac:dyDescent="0.25">
      <c r="A796" s="98" t="str">
        <f t="shared" si="69"/>
        <v>Type 11 300 78 5</v>
      </c>
      <c r="B796" s="103" t="str">
        <f t="shared" si="71"/>
        <v>Type 11 300</v>
      </c>
      <c r="C796" s="99">
        <v>78</v>
      </c>
      <c r="D796" s="99">
        <f t="shared" si="68"/>
        <v>5</v>
      </c>
      <c r="E796" s="100">
        <f t="shared" si="70"/>
        <v>18.643999999999952</v>
      </c>
      <c r="G796" s="108"/>
      <c r="H796" s="109"/>
      <c r="I796" s="109"/>
      <c r="J796" s="109"/>
      <c r="K796" s="105">
        <f>K795+J770</f>
        <v>18.643999999999952</v>
      </c>
      <c r="L796" s="96"/>
    </row>
    <row r="797" spans="1:12" hidden="1" outlineLevel="1" x14ac:dyDescent="0.25">
      <c r="A797" s="98" t="str">
        <f t="shared" si="69"/>
        <v>Type 11 300 79 5</v>
      </c>
      <c r="B797" s="103" t="str">
        <f t="shared" si="71"/>
        <v>Type 11 300</v>
      </c>
      <c r="C797" s="99">
        <v>79</v>
      </c>
      <c r="D797" s="99">
        <f t="shared" si="68"/>
        <v>5</v>
      </c>
      <c r="E797" s="100">
        <f t="shared" si="70"/>
        <v>18.69199999999995</v>
      </c>
      <c r="G797" s="108"/>
      <c r="H797" s="109"/>
      <c r="I797" s="109"/>
      <c r="J797" s="109"/>
      <c r="K797" s="105">
        <f>K796+J770</f>
        <v>18.69199999999995</v>
      </c>
      <c r="L797" s="96"/>
    </row>
    <row r="798" spans="1:12" hidden="1" outlineLevel="1" x14ac:dyDescent="0.25">
      <c r="A798" s="98" t="str">
        <f t="shared" si="69"/>
        <v>Type 11 300 80 5</v>
      </c>
      <c r="B798" s="103" t="str">
        <f t="shared" si="71"/>
        <v>Type 11 300</v>
      </c>
      <c r="C798" s="99">
        <v>80</v>
      </c>
      <c r="D798" s="99">
        <f t="shared" si="68"/>
        <v>5</v>
      </c>
      <c r="E798" s="100">
        <f t="shared" si="70"/>
        <v>18.739999999999949</v>
      </c>
      <c r="G798" s="108"/>
      <c r="H798" s="109"/>
      <c r="I798" s="109"/>
      <c r="J798" s="109"/>
      <c r="K798" s="105">
        <f>K797+J770</f>
        <v>18.739999999999949</v>
      </c>
      <c r="L798" s="96"/>
    </row>
    <row r="799" spans="1:12" hidden="1" outlineLevel="1" x14ac:dyDescent="0.25">
      <c r="A799" s="98" t="str">
        <f t="shared" si="69"/>
        <v>Type 11 300 81 5</v>
      </c>
      <c r="B799" s="103" t="str">
        <f t="shared" si="71"/>
        <v>Type 11 300</v>
      </c>
      <c r="C799" s="99">
        <v>81</v>
      </c>
      <c r="D799" s="99">
        <f t="shared" si="68"/>
        <v>5</v>
      </c>
      <c r="E799" s="100">
        <f t="shared" si="70"/>
        <v>18.787999999999947</v>
      </c>
      <c r="G799" s="108"/>
      <c r="H799" s="109"/>
      <c r="I799" s="109"/>
      <c r="J799" s="109"/>
      <c r="K799" s="105">
        <f>K798+J770</f>
        <v>18.787999999999947</v>
      </c>
      <c r="L799" s="96"/>
    </row>
    <row r="800" spans="1:12" hidden="1" outlineLevel="1" x14ac:dyDescent="0.25">
      <c r="A800" s="98" t="str">
        <f t="shared" si="69"/>
        <v>Type 11 300 82 5</v>
      </c>
      <c r="B800" s="103" t="str">
        <f t="shared" si="71"/>
        <v>Type 11 300</v>
      </c>
      <c r="C800" s="99">
        <v>82</v>
      </c>
      <c r="D800" s="99">
        <f t="shared" si="68"/>
        <v>5</v>
      </c>
      <c r="E800" s="100">
        <f t="shared" si="70"/>
        <v>18.835999999999945</v>
      </c>
      <c r="G800" s="108"/>
      <c r="H800" s="109"/>
      <c r="I800" s="109"/>
      <c r="J800" s="109"/>
      <c r="K800" s="105">
        <f>K799+J770</f>
        <v>18.835999999999945</v>
      </c>
      <c r="L800" s="96"/>
    </row>
    <row r="801" spans="1:12" hidden="1" outlineLevel="1" x14ac:dyDescent="0.25">
      <c r="A801" s="98" t="str">
        <f t="shared" si="69"/>
        <v>Type 11 300 83 5</v>
      </c>
      <c r="B801" s="103" t="str">
        <f t="shared" si="71"/>
        <v>Type 11 300</v>
      </c>
      <c r="C801" s="99">
        <v>83</v>
      </c>
      <c r="D801" s="99">
        <f t="shared" ref="D801:D818" si="72">D800</f>
        <v>5</v>
      </c>
      <c r="E801" s="100">
        <f t="shared" si="70"/>
        <v>18.883999999999943</v>
      </c>
      <c r="G801" s="108"/>
      <c r="H801" s="109"/>
      <c r="I801" s="109"/>
      <c r="J801" s="109"/>
      <c r="K801" s="105">
        <f>K800+J770</f>
        <v>18.883999999999943</v>
      </c>
      <c r="L801" s="96"/>
    </row>
    <row r="802" spans="1:12" hidden="1" outlineLevel="1" x14ac:dyDescent="0.25">
      <c r="A802" s="98" t="str">
        <f t="shared" si="69"/>
        <v>Type 11 300 84 5</v>
      </c>
      <c r="B802" s="103" t="str">
        <f t="shared" si="71"/>
        <v>Type 11 300</v>
      </c>
      <c r="C802" s="99">
        <v>84</v>
      </c>
      <c r="D802" s="99">
        <f t="shared" si="72"/>
        <v>5</v>
      </c>
      <c r="E802" s="100">
        <f t="shared" si="70"/>
        <v>18.931999999999942</v>
      </c>
      <c r="G802" s="108"/>
      <c r="H802" s="109"/>
      <c r="I802" s="109"/>
      <c r="J802" s="109"/>
      <c r="K802" s="105">
        <f>K801+J770</f>
        <v>18.931999999999942</v>
      </c>
      <c r="L802" s="96"/>
    </row>
    <row r="803" spans="1:12" hidden="1" outlineLevel="1" x14ac:dyDescent="0.25">
      <c r="A803" s="98" t="str">
        <f t="shared" si="69"/>
        <v>Type 11 300 85 5</v>
      </c>
      <c r="B803" s="103" t="str">
        <f t="shared" si="71"/>
        <v>Type 11 300</v>
      </c>
      <c r="C803" s="99">
        <v>85</v>
      </c>
      <c r="D803" s="99">
        <f t="shared" si="72"/>
        <v>5</v>
      </c>
      <c r="E803" s="100">
        <f t="shared" si="70"/>
        <v>18.97999999999994</v>
      </c>
      <c r="G803" s="108"/>
      <c r="H803" s="109"/>
      <c r="I803" s="109"/>
      <c r="J803" s="109"/>
      <c r="K803" s="105">
        <f>K802+J770</f>
        <v>18.97999999999994</v>
      </c>
      <c r="L803" s="96"/>
    </row>
    <row r="804" spans="1:12" hidden="1" outlineLevel="1" x14ac:dyDescent="0.25">
      <c r="A804" s="98" t="str">
        <f t="shared" si="69"/>
        <v>Type 11 300 86 5</v>
      </c>
      <c r="B804" s="103" t="str">
        <f t="shared" si="71"/>
        <v>Type 11 300</v>
      </c>
      <c r="C804" s="99">
        <v>86</v>
      </c>
      <c r="D804" s="99">
        <f t="shared" si="72"/>
        <v>5</v>
      </c>
      <c r="E804" s="100">
        <f t="shared" si="70"/>
        <v>19.027999999999938</v>
      </c>
      <c r="G804" s="108"/>
      <c r="H804" s="109"/>
      <c r="I804" s="109"/>
      <c r="J804" s="109"/>
      <c r="K804" s="105">
        <f>K803+J770</f>
        <v>19.027999999999938</v>
      </c>
      <c r="L804" s="96"/>
    </row>
    <row r="805" spans="1:12" hidden="1" outlineLevel="1" x14ac:dyDescent="0.25">
      <c r="A805" s="98" t="str">
        <f t="shared" si="69"/>
        <v>Type 11 300 87 5</v>
      </c>
      <c r="B805" s="103" t="str">
        <f t="shared" si="71"/>
        <v>Type 11 300</v>
      </c>
      <c r="C805" s="99">
        <v>87</v>
      </c>
      <c r="D805" s="99">
        <f t="shared" si="72"/>
        <v>5</v>
      </c>
      <c r="E805" s="100">
        <f t="shared" si="70"/>
        <v>19.075999999999937</v>
      </c>
      <c r="G805" s="108"/>
      <c r="H805" s="109"/>
      <c r="I805" s="109"/>
      <c r="J805" s="109"/>
      <c r="K805" s="105">
        <f>K804+J770</f>
        <v>19.075999999999937</v>
      </c>
      <c r="L805" s="96"/>
    </row>
    <row r="806" spans="1:12" hidden="1" outlineLevel="1" x14ac:dyDescent="0.25">
      <c r="A806" s="98" t="str">
        <f t="shared" si="69"/>
        <v>Type 11 300 88 5</v>
      </c>
      <c r="B806" s="103" t="str">
        <f t="shared" si="71"/>
        <v>Type 11 300</v>
      </c>
      <c r="C806" s="99">
        <v>88</v>
      </c>
      <c r="D806" s="99">
        <f t="shared" si="72"/>
        <v>5</v>
      </c>
      <c r="E806" s="100">
        <f t="shared" si="70"/>
        <v>19.123999999999935</v>
      </c>
      <c r="G806" s="108"/>
      <c r="H806" s="109"/>
      <c r="I806" s="109"/>
      <c r="J806" s="109"/>
      <c r="K806" s="105">
        <f>K805+J770</f>
        <v>19.123999999999935</v>
      </c>
      <c r="L806" s="96"/>
    </row>
    <row r="807" spans="1:12" hidden="1" outlineLevel="1" x14ac:dyDescent="0.25">
      <c r="A807" s="98" t="str">
        <f t="shared" si="69"/>
        <v>Type 11 300 89 5</v>
      </c>
      <c r="B807" s="103" t="str">
        <f t="shared" si="71"/>
        <v>Type 11 300</v>
      </c>
      <c r="C807" s="99">
        <v>89</v>
      </c>
      <c r="D807" s="99">
        <f t="shared" si="72"/>
        <v>5</v>
      </c>
      <c r="E807" s="100">
        <f t="shared" si="70"/>
        <v>19.171999999999933</v>
      </c>
      <c r="G807" s="108"/>
      <c r="H807" s="109"/>
      <c r="I807" s="109"/>
      <c r="J807" s="109"/>
      <c r="K807" s="105">
        <f>K806+J770</f>
        <v>19.171999999999933</v>
      </c>
      <c r="L807" s="96"/>
    </row>
    <row r="808" spans="1:12" hidden="1" outlineLevel="1" x14ac:dyDescent="0.25">
      <c r="A808" s="98" t="str">
        <f t="shared" si="69"/>
        <v>Type 11 300 90 5</v>
      </c>
      <c r="B808" s="103" t="str">
        <f t="shared" si="71"/>
        <v>Type 11 300</v>
      </c>
      <c r="C808" s="99">
        <v>90</v>
      </c>
      <c r="D808" s="99">
        <f t="shared" si="72"/>
        <v>5</v>
      </c>
      <c r="E808" s="100">
        <f t="shared" si="70"/>
        <v>19.219999999999931</v>
      </c>
      <c r="G808" s="108"/>
      <c r="H808" s="109"/>
      <c r="I808" s="109"/>
      <c r="J808" s="109"/>
      <c r="K808" s="105">
        <f>K807+J770</f>
        <v>19.219999999999931</v>
      </c>
      <c r="L808" s="96"/>
    </row>
    <row r="809" spans="1:12" hidden="1" outlineLevel="1" x14ac:dyDescent="0.25">
      <c r="A809" s="98" t="str">
        <f t="shared" si="69"/>
        <v>Type 11 300 91 5</v>
      </c>
      <c r="B809" s="103" t="str">
        <f t="shared" si="71"/>
        <v>Type 11 300</v>
      </c>
      <c r="C809" s="99">
        <v>91</v>
      </c>
      <c r="D809" s="99">
        <f t="shared" si="72"/>
        <v>5</v>
      </c>
      <c r="E809" s="100">
        <f t="shared" si="70"/>
        <v>19.26799999999993</v>
      </c>
      <c r="G809" s="108"/>
      <c r="H809" s="109"/>
      <c r="I809" s="109"/>
      <c r="J809" s="109"/>
      <c r="K809" s="105">
        <f>K808+J770</f>
        <v>19.26799999999993</v>
      </c>
      <c r="L809" s="96"/>
    </row>
    <row r="810" spans="1:12" hidden="1" outlineLevel="1" x14ac:dyDescent="0.25">
      <c r="A810" s="98" t="str">
        <f t="shared" si="69"/>
        <v>Type 11 300 92 5</v>
      </c>
      <c r="B810" s="103" t="str">
        <f t="shared" si="71"/>
        <v>Type 11 300</v>
      </c>
      <c r="C810" s="99">
        <v>92</v>
      </c>
      <c r="D810" s="99">
        <f t="shared" si="72"/>
        <v>5</v>
      </c>
      <c r="E810" s="100">
        <f t="shared" si="70"/>
        <v>19.315999999999928</v>
      </c>
      <c r="G810" s="108"/>
      <c r="H810" s="109"/>
      <c r="I810" s="109"/>
      <c r="J810" s="109"/>
      <c r="K810" s="105">
        <f>K809+J770</f>
        <v>19.315999999999928</v>
      </c>
      <c r="L810" s="96"/>
    </row>
    <row r="811" spans="1:12" hidden="1" outlineLevel="1" x14ac:dyDescent="0.25">
      <c r="A811" s="98" t="str">
        <f t="shared" si="69"/>
        <v>Type 11 300 93 5</v>
      </c>
      <c r="B811" s="103" t="str">
        <f t="shared" si="71"/>
        <v>Type 11 300</v>
      </c>
      <c r="C811" s="99">
        <v>93</v>
      </c>
      <c r="D811" s="99">
        <f t="shared" si="72"/>
        <v>5</v>
      </c>
      <c r="E811" s="100">
        <f t="shared" si="70"/>
        <v>19.363999999999926</v>
      </c>
      <c r="G811" s="108"/>
      <c r="H811" s="109"/>
      <c r="I811" s="109"/>
      <c r="J811" s="109"/>
      <c r="K811" s="105">
        <f>K810+J770</f>
        <v>19.363999999999926</v>
      </c>
      <c r="L811" s="96"/>
    </row>
    <row r="812" spans="1:12" hidden="1" outlineLevel="1" x14ac:dyDescent="0.25">
      <c r="A812" s="98" t="str">
        <f t="shared" si="69"/>
        <v>Type 11 300 94 5</v>
      </c>
      <c r="B812" s="103" t="str">
        <f t="shared" si="71"/>
        <v>Type 11 300</v>
      </c>
      <c r="C812" s="99">
        <v>94</v>
      </c>
      <c r="D812" s="99">
        <f t="shared" si="72"/>
        <v>5</v>
      </c>
      <c r="E812" s="100">
        <f t="shared" si="70"/>
        <v>19.411999999999924</v>
      </c>
      <c r="G812" s="108"/>
      <c r="H812" s="109"/>
      <c r="I812" s="109"/>
      <c r="J812" s="109"/>
      <c r="K812" s="105">
        <f>K811+J770</f>
        <v>19.411999999999924</v>
      </c>
      <c r="L812" s="96"/>
    </row>
    <row r="813" spans="1:12" hidden="1" outlineLevel="1" x14ac:dyDescent="0.25">
      <c r="A813" s="98" t="str">
        <f t="shared" si="69"/>
        <v>Type 11 300 95 5</v>
      </c>
      <c r="B813" s="103" t="str">
        <f t="shared" si="71"/>
        <v>Type 11 300</v>
      </c>
      <c r="C813" s="99">
        <v>95</v>
      </c>
      <c r="D813" s="99">
        <f t="shared" si="72"/>
        <v>5</v>
      </c>
      <c r="E813" s="100">
        <f t="shared" si="70"/>
        <v>19.459999999999923</v>
      </c>
      <c r="G813" s="108"/>
      <c r="H813" s="109"/>
      <c r="I813" s="109"/>
      <c r="J813" s="109"/>
      <c r="K813" s="105">
        <f>K812+J770</f>
        <v>19.459999999999923</v>
      </c>
      <c r="L813" s="96"/>
    </row>
    <row r="814" spans="1:12" hidden="1" outlineLevel="1" x14ac:dyDescent="0.25">
      <c r="A814" s="98" t="str">
        <f t="shared" si="69"/>
        <v>Type 11 300 96 5</v>
      </c>
      <c r="B814" s="103" t="str">
        <f t="shared" si="71"/>
        <v>Type 11 300</v>
      </c>
      <c r="C814" s="99">
        <v>96</v>
      </c>
      <c r="D814" s="99">
        <f t="shared" si="72"/>
        <v>5</v>
      </c>
      <c r="E814" s="100">
        <f t="shared" si="70"/>
        <v>19.507999999999921</v>
      </c>
      <c r="G814" s="108"/>
      <c r="H814" s="109"/>
      <c r="I814" s="109"/>
      <c r="J814" s="109"/>
      <c r="K814" s="105">
        <f>K813+J770</f>
        <v>19.507999999999921</v>
      </c>
      <c r="L814" s="96"/>
    </row>
    <row r="815" spans="1:12" hidden="1" outlineLevel="1" x14ac:dyDescent="0.25">
      <c r="A815" s="98" t="str">
        <f t="shared" si="69"/>
        <v>Type 11 300 97 5</v>
      </c>
      <c r="B815" s="103" t="str">
        <f t="shared" si="71"/>
        <v>Type 11 300</v>
      </c>
      <c r="C815" s="99">
        <v>97</v>
      </c>
      <c r="D815" s="99">
        <f t="shared" si="72"/>
        <v>5</v>
      </c>
      <c r="E815" s="100">
        <f t="shared" si="70"/>
        <v>19.555999999999919</v>
      </c>
      <c r="G815" s="108"/>
      <c r="H815" s="109"/>
      <c r="I815" s="109"/>
      <c r="J815" s="109"/>
      <c r="K815" s="105">
        <f>K814+J770</f>
        <v>19.555999999999919</v>
      </c>
      <c r="L815" s="96"/>
    </row>
    <row r="816" spans="1:12" hidden="1" outlineLevel="1" x14ac:dyDescent="0.25">
      <c r="A816" s="98" t="str">
        <f t="shared" si="69"/>
        <v>Type 11 300 98 5</v>
      </c>
      <c r="B816" s="103" t="str">
        <f t="shared" si="71"/>
        <v>Type 11 300</v>
      </c>
      <c r="C816" s="99">
        <v>98</v>
      </c>
      <c r="D816" s="99">
        <f t="shared" si="72"/>
        <v>5</v>
      </c>
      <c r="E816" s="100">
        <f t="shared" si="70"/>
        <v>19.603999999999917</v>
      </c>
      <c r="G816" s="108"/>
      <c r="H816" s="109"/>
      <c r="I816" s="109"/>
      <c r="J816" s="109"/>
      <c r="K816" s="105">
        <f>K815+J770</f>
        <v>19.603999999999917</v>
      </c>
      <c r="L816" s="96"/>
    </row>
    <row r="817" spans="1:12" hidden="1" outlineLevel="1" x14ac:dyDescent="0.25">
      <c r="A817" s="98" t="str">
        <f t="shared" si="69"/>
        <v>Type 11 300 99 5</v>
      </c>
      <c r="B817" s="103" t="str">
        <f t="shared" si="71"/>
        <v>Type 11 300</v>
      </c>
      <c r="C817" s="99">
        <v>99</v>
      </c>
      <c r="D817" s="99">
        <f t="shared" si="72"/>
        <v>5</v>
      </c>
      <c r="E817" s="100">
        <f t="shared" si="70"/>
        <v>19.651999999999916</v>
      </c>
      <c r="G817" s="108"/>
      <c r="H817" s="109"/>
      <c r="I817" s="109"/>
      <c r="J817" s="109"/>
      <c r="K817" s="105">
        <f>K816+J770</f>
        <v>19.651999999999916</v>
      </c>
      <c r="L817" s="96"/>
    </row>
    <row r="818" spans="1:12" hidden="1" outlineLevel="1" x14ac:dyDescent="0.25">
      <c r="A818" s="110" t="str">
        <f t="shared" si="69"/>
        <v>Type 11 300 100 5</v>
      </c>
      <c r="B818" s="111" t="str">
        <f t="shared" si="71"/>
        <v>Type 11 300</v>
      </c>
      <c r="C818" s="112">
        <v>100</v>
      </c>
      <c r="D818" s="112">
        <f t="shared" si="72"/>
        <v>5</v>
      </c>
      <c r="E818" s="113">
        <f t="shared" si="70"/>
        <v>19.699999999999914</v>
      </c>
      <c r="G818" s="114"/>
      <c r="H818" s="115"/>
      <c r="I818" s="115"/>
      <c r="J818" s="115"/>
      <c r="K818" s="116">
        <f>K817+J770</f>
        <v>19.699999999999914</v>
      </c>
      <c r="L818" s="96"/>
    </row>
    <row r="819" spans="1:12" hidden="1" outlineLevel="1" x14ac:dyDescent="0.25">
      <c r="A819" s="98" t="str">
        <f t="shared" si="69"/>
        <v>Type 11 300 50 4</v>
      </c>
      <c r="B819" s="117" t="str">
        <f t="shared" si="71"/>
        <v>Type 11 300</v>
      </c>
      <c r="C819" s="99">
        <v>50</v>
      </c>
      <c r="D819" s="99">
        <f>O4</f>
        <v>4</v>
      </c>
      <c r="E819" s="100">
        <f t="shared" si="70"/>
        <v>19.3</v>
      </c>
      <c r="G819" s="99">
        <f>O5</f>
        <v>19.3</v>
      </c>
      <c r="H819" s="101"/>
      <c r="I819" s="101"/>
      <c r="J819" s="101"/>
      <c r="K819" s="102">
        <f>G819</f>
        <v>19.3</v>
      </c>
    </row>
    <row r="820" spans="1:12" hidden="1" outlineLevel="1" x14ac:dyDescent="0.25">
      <c r="A820" s="98" t="str">
        <f t="shared" si="69"/>
        <v>Type 11 300 51 4</v>
      </c>
      <c r="B820" s="103" t="str">
        <f t="shared" si="71"/>
        <v>Type 11 300</v>
      </c>
      <c r="C820" s="99">
        <v>51</v>
      </c>
      <c r="D820" s="99">
        <f t="shared" ref="D820:D851" si="73">D819</f>
        <v>4</v>
      </c>
      <c r="E820" s="100">
        <f t="shared" si="70"/>
        <v>19.347999999999999</v>
      </c>
      <c r="G820" s="104"/>
      <c r="H820" s="59"/>
      <c r="I820" s="59"/>
      <c r="J820" s="59"/>
      <c r="K820" s="105">
        <f>K819+J821</f>
        <v>19.347999999999999</v>
      </c>
    </row>
    <row r="821" spans="1:12" hidden="1" outlineLevel="1" x14ac:dyDescent="0.25">
      <c r="A821" s="98" t="str">
        <f t="shared" si="69"/>
        <v>Type 11 300 52 4</v>
      </c>
      <c r="B821" s="103" t="str">
        <f t="shared" si="71"/>
        <v>Type 11 300</v>
      </c>
      <c r="C821" s="99">
        <v>52</v>
      </c>
      <c r="D821" s="99">
        <f t="shared" si="73"/>
        <v>4</v>
      </c>
      <c r="E821" s="100">
        <f t="shared" si="70"/>
        <v>19.395999999999997</v>
      </c>
      <c r="G821" s="99">
        <f>O6</f>
        <v>21.7</v>
      </c>
      <c r="H821" s="59">
        <v>50</v>
      </c>
      <c r="I821" s="59">
        <f>G821-G819</f>
        <v>2.3999999999999986</v>
      </c>
      <c r="J821" s="59">
        <f>I821/H821</f>
        <v>4.7999999999999973E-2</v>
      </c>
      <c r="K821" s="105">
        <f>K820+J821</f>
        <v>19.395999999999997</v>
      </c>
    </row>
    <row r="822" spans="1:12" hidden="1" outlineLevel="1" x14ac:dyDescent="0.25">
      <c r="A822" s="98" t="str">
        <f t="shared" si="69"/>
        <v>Type 11 300 53 4</v>
      </c>
      <c r="B822" s="103" t="str">
        <f t="shared" si="71"/>
        <v>Type 11 300</v>
      </c>
      <c r="C822" s="99">
        <v>53</v>
      </c>
      <c r="D822" s="99">
        <f t="shared" si="73"/>
        <v>4</v>
      </c>
      <c r="E822" s="100">
        <f t="shared" si="70"/>
        <v>19.443999999999996</v>
      </c>
      <c r="G822" s="108"/>
      <c r="H822" s="109"/>
      <c r="I822" s="109"/>
      <c r="J822" s="109"/>
      <c r="K822" s="105">
        <f>K821+J821</f>
        <v>19.443999999999996</v>
      </c>
    </row>
    <row r="823" spans="1:12" hidden="1" outlineLevel="1" x14ac:dyDescent="0.25">
      <c r="A823" s="98" t="str">
        <f t="shared" si="69"/>
        <v>Type 11 300 54 4</v>
      </c>
      <c r="B823" s="103" t="str">
        <f t="shared" si="71"/>
        <v>Type 11 300</v>
      </c>
      <c r="C823" s="99">
        <v>54</v>
      </c>
      <c r="D823" s="99">
        <f t="shared" si="73"/>
        <v>4</v>
      </c>
      <c r="E823" s="100">
        <f t="shared" si="70"/>
        <v>19.491999999999994</v>
      </c>
      <c r="G823" s="108"/>
      <c r="H823" s="109"/>
      <c r="I823" s="109"/>
      <c r="J823" s="109"/>
      <c r="K823" s="105">
        <f>K822+J821</f>
        <v>19.491999999999994</v>
      </c>
    </row>
    <row r="824" spans="1:12" hidden="1" outlineLevel="1" x14ac:dyDescent="0.25">
      <c r="A824" s="98" t="str">
        <f t="shared" si="69"/>
        <v>Type 11 300 55 4</v>
      </c>
      <c r="B824" s="103" t="str">
        <f t="shared" si="71"/>
        <v>Type 11 300</v>
      </c>
      <c r="C824" s="99">
        <v>55</v>
      </c>
      <c r="D824" s="99">
        <f t="shared" si="73"/>
        <v>4</v>
      </c>
      <c r="E824" s="100">
        <f t="shared" si="70"/>
        <v>19.539999999999992</v>
      </c>
      <c r="G824" s="104"/>
      <c r="H824" s="59"/>
      <c r="I824" s="59"/>
      <c r="J824" s="59"/>
      <c r="K824" s="105">
        <f>K823+J821</f>
        <v>19.539999999999992</v>
      </c>
    </row>
    <row r="825" spans="1:12" hidden="1" outlineLevel="1" x14ac:dyDescent="0.25">
      <c r="A825" s="98" t="str">
        <f t="shared" si="69"/>
        <v>Type 11 300 56 4</v>
      </c>
      <c r="B825" s="103" t="str">
        <f t="shared" si="71"/>
        <v>Type 11 300</v>
      </c>
      <c r="C825" s="99">
        <v>56</v>
      </c>
      <c r="D825" s="99">
        <f t="shared" si="73"/>
        <v>4</v>
      </c>
      <c r="E825" s="100">
        <f t="shared" si="70"/>
        <v>19.58799999999999</v>
      </c>
      <c r="G825" s="104"/>
      <c r="H825" s="59"/>
      <c r="I825" s="59"/>
      <c r="J825" s="59"/>
      <c r="K825" s="105">
        <f>K824+J821</f>
        <v>19.58799999999999</v>
      </c>
    </row>
    <row r="826" spans="1:12" hidden="1" outlineLevel="1" x14ac:dyDescent="0.25">
      <c r="A826" s="98" t="str">
        <f t="shared" si="69"/>
        <v>Type 11 300 57 4</v>
      </c>
      <c r="B826" s="103" t="str">
        <f t="shared" si="71"/>
        <v>Type 11 300</v>
      </c>
      <c r="C826" s="99">
        <v>57</v>
      </c>
      <c r="D826" s="99">
        <f t="shared" si="73"/>
        <v>4</v>
      </c>
      <c r="E826" s="100">
        <f t="shared" si="70"/>
        <v>19.635999999999989</v>
      </c>
      <c r="G826" s="104"/>
      <c r="H826" s="59"/>
      <c r="I826" s="59"/>
      <c r="J826" s="59"/>
      <c r="K826" s="105">
        <f>K825+J821</f>
        <v>19.635999999999989</v>
      </c>
    </row>
    <row r="827" spans="1:12" hidden="1" outlineLevel="1" x14ac:dyDescent="0.25">
      <c r="A827" s="98" t="str">
        <f t="shared" si="69"/>
        <v>Type 11 300 58 4</v>
      </c>
      <c r="B827" s="103" t="str">
        <f t="shared" si="71"/>
        <v>Type 11 300</v>
      </c>
      <c r="C827" s="99">
        <v>58</v>
      </c>
      <c r="D827" s="99">
        <f t="shared" si="73"/>
        <v>4</v>
      </c>
      <c r="E827" s="100">
        <f t="shared" si="70"/>
        <v>19.683999999999987</v>
      </c>
      <c r="G827" s="104"/>
      <c r="H827" s="59"/>
      <c r="I827" s="59"/>
      <c r="J827" s="59"/>
      <c r="K827" s="105">
        <f>K826+J821</f>
        <v>19.683999999999987</v>
      </c>
    </row>
    <row r="828" spans="1:12" hidden="1" outlineLevel="1" x14ac:dyDescent="0.25">
      <c r="A828" s="98" t="str">
        <f t="shared" si="69"/>
        <v>Type 11 300 59 4</v>
      </c>
      <c r="B828" s="103" t="str">
        <f t="shared" si="71"/>
        <v>Type 11 300</v>
      </c>
      <c r="C828" s="99">
        <v>59</v>
      </c>
      <c r="D828" s="99">
        <f t="shared" si="73"/>
        <v>4</v>
      </c>
      <c r="E828" s="100">
        <f t="shared" si="70"/>
        <v>19.731999999999985</v>
      </c>
      <c r="G828" s="104"/>
      <c r="H828" s="59"/>
      <c r="I828" s="59"/>
      <c r="J828" s="59"/>
      <c r="K828" s="105">
        <f>K827+J821</f>
        <v>19.731999999999985</v>
      </c>
    </row>
    <row r="829" spans="1:12" hidden="1" outlineLevel="1" x14ac:dyDescent="0.25">
      <c r="A829" s="98" t="str">
        <f t="shared" si="69"/>
        <v>Type 11 300 60 4</v>
      </c>
      <c r="B829" s="103" t="str">
        <f t="shared" si="71"/>
        <v>Type 11 300</v>
      </c>
      <c r="C829" s="99">
        <v>60</v>
      </c>
      <c r="D829" s="99">
        <f t="shared" si="73"/>
        <v>4</v>
      </c>
      <c r="E829" s="100">
        <f t="shared" si="70"/>
        <v>19.779999999999983</v>
      </c>
      <c r="G829" s="108"/>
      <c r="H829" s="59"/>
      <c r="I829" s="59"/>
      <c r="J829" s="59"/>
      <c r="K829" s="105">
        <f>K828+J821</f>
        <v>19.779999999999983</v>
      </c>
    </row>
    <row r="830" spans="1:12" hidden="1" outlineLevel="1" x14ac:dyDescent="0.25">
      <c r="A830" s="98" t="str">
        <f t="shared" si="69"/>
        <v>Type 11 300 61 4</v>
      </c>
      <c r="B830" s="103" t="str">
        <f t="shared" si="71"/>
        <v>Type 11 300</v>
      </c>
      <c r="C830" s="99">
        <v>61</v>
      </c>
      <c r="D830" s="99">
        <f t="shared" si="73"/>
        <v>4</v>
      </c>
      <c r="E830" s="100">
        <f t="shared" si="70"/>
        <v>19.827999999999982</v>
      </c>
      <c r="G830" s="108"/>
      <c r="H830" s="109"/>
      <c r="I830" s="109"/>
      <c r="J830" s="109"/>
      <c r="K830" s="105">
        <f>K829+J821</f>
        <v>19.827999999999982</v>
      </c>
    </row>
    <row r="831" spans="1:12" hidden="1" outlineLevel="1" x14ac:dyDescent="0.25">
      <c r="A831" s="98" t="str">
        <f t="shared" si="69"/>
        <v>Type 11 300 62 4</v>
      </c>
      <c r="B831" s="103" t="str">
        <f t="shared" si="71"/>
        <v>Type 11 300</v>
      </c>
      <c r="C831" s="99">
        <v>62</v>
      </c>
      <c r="D831" s="99">
        <f t="shared" si="73"/>
        <v>4</v>
      </c>
      <c r="E831" s="100">
        <f t="shared" si="70"/>
        <v>19.87599999999998</v>
      </c>
      <c r="G831" s="108"/>
      <c r="H831" s="109"/>
      <c r="I831" s="109"/>
      <c r="J831" s="109"/>
      <c r="K831" s="105">
        <f>K830+J821</f>
        <v>19.87599999999998</v>
      </c>
    </row>
    <row r="832" spans="1:12" hidden="1" outlineLevel="1" x14ac:dyDescent="0.25">
      <c r="A832" s="98" t="str">
        <f t="shared" si="69"/>
        <v>Type 11 300 63 4</v>
      </c>
      <c r="B832" s="103" t="str">
        <f t="shared" si="71"/>
        <v>Type 11 300</v>
      </c>
      <c r="C832" s="99">
        <v>63</v>
      </c>
      <c r="D832" s="99">
        <f t="shared" si="73"/>
        <v>4</v>
      </c>
      <c r="E832" s="100">
        <f t="shared" si="70"/>
        <v>19.923999999999978</v>
      </c>
      <c r="G832" s="108"/>
      <c r="H832" s="109"/>
      <c r="I832" s="109"/>
      <c r="J832" s="109"/>
      <c r="K832" s="105">
        <f>K831+J821</f>
        <v>19.923999999999978</v>
      </c>
    </row>
    <row r="833" spans="1:11" hidden="1" outlineLevel="1" x14ac:dyDescent="0.25">
      <c r="A833" s="98" t="str">
        <f t="shared" si="69"/>
        <v>Type 11 300 64 4</v>
      </c>
      <c r="B833" s="103" t="str">
        <f t="shared" si="71"/>
        <v>Type 11 300</v>
      </c>
      <c r="C833" s="99">
        <v>64</v>
      </c>
      <c r="D833" s="99">
        <f t="shared" si="73"/>
        <v>4</v>
      </c>
      <c r="E833" s="100">
        <f t="shared" si="70"/>
        <v>19.971999999999976</v>
      </c>
      <c r="G833" s="108"/>
      <c r="H833" s="109"/>
      <c r="I833" s="109"/>
      <c r="J833" s="109"/>
      <c r="K833" s="105">
        <f>K832+J821</f>
        <v>19.971999999999976</v>
      </c>
    </row>
    <row r="834" spans="1:11" hidden="1" outlineLevel="1" x14ac:dyDescent="0.25">
      <c r="A834" s="98" t="str">
        <f t="shared" si="69"/>
        <v>Type 11 300 65 4</v>
      </c>
      <c r="B834" s="103" t="str">
        <f t="shared" si="71"/>
        <v>Type 11 300</v>
      </c>
      <c r="C834" s="99">
        <v>65</v>
      </c>
      <c r="D834" s="99">
        <f t="shared" si="73"/>
        <v>4</v>
      </c>
      <c r="E834" s="100">
        <f t="shared" si="70"/>
        <v>20.019999999999975</v>
      </c>
      <c r="G834" s="108"/>
      <c r="H834" s="109"/>
      <c r="I834" s="109"/>
      <c r="J834" s="109"/>
      <c r="K834" s="105">
        <f>K833+J821</f>
        <v>20.019999999999975</v>
      </c>
    </row>
    <row r="835" spans="1:11" hidden="1" outlineLevel="1" x14ac:dyDescent="0.25">
      <c r="A835" s="98" t="str">
        <f t="shared" ref="A835:A898" si="74">CONCATENATE(B835," ",C835," ",D835)</f>
        <v>Type 11 300 66 4</v>
      </c>
      <c r="B835" s="103" t="str">
        <f t="shared" si="71"/>
        <v>Type 11 300</v>
      </c>
      <c r="C835" s="99">
        <v>66</v>
      </c>
      <c r="D835" s="99">
        <f t="shared" si="73"/>
        <v>4</v>
      </c>
      <c r="E835" s="100">
        <f t="shared" ref="E835:E898" si="75">K835</f>
        <v>20.067999999999973</v>
      </c>
      <c r="G835" s="108"/>
      <c r="H835" s="109"/>
      <c r="I835" s="109"/>
      <c r="J835" s="109"/>
      <c r="K835" s="105">
        <f>K834+J821</f>
        <v>20.067999999999973</v>
      </c>
    </row>
    <row r="836" spans="1:11" hidden="1" outlineLevel="1" x14ac:dyDescent="0.25">
      <c r="A836" s="98" t="str">
        <f t="shared" si="74"/>
        <v>Type 11 300 67 4</v>
      </c>
      <c r="B836" s="103" t="str">
        <f t="shared" ref="B836:B869" si="76">B835</f>
        <v>Type 11 300</v>
      </c>
      <c r="C836" s="99">
        <v>67</v>
      </c>
      <c r="D836" s="99">
        <f t="shared" si="73"/>
        <v>4</v>
      </c>
      <c r="E836" s="100">
        <f t="shared" si="75"/>
        <v>20.115999999999971</v>
      </c>
      <c r="G836" s="108"/>
      <c r="H836" s="109"/>
      <c r="I836" s="109"/>
      <c r="J836" s="109"/>
      <c r="K836" s="105">
        <f>K835+J821</f>
        <v>20.115999999999971</v>
      </c>
    </row>
    <row r="837" spans="1:11" hidden="1" outlineLevel="1" x14ac:dyDescent="0.25">
      <c r="A837" s="98" t="str">
        <f t="shared" si="74"/>
        <v>Type 11 300 68 4</v>
      </c>
      <c r="B837" s="103" t="str">
        <f t="shared" si="76"/>
        <v>Type 11 300</v>
      </c>
      <c r="C837" s="99">
        <v>68</v>
      </c>
      <c r="D837" s="99">
        <f t="shared" si="73"/>
        <v>4</v>
      </c>
      <c r="E837" s="100">
        <f t="shared" si="75"/>
        <v>20.16399999999997</v>
      </c>
      <c r="G837" s="108"/>
      <c r="H837" s="109"/>
      <c r="I837" s="109"/>
      <c r="J837" s="109"/>
      <c r="K837" s="105">
        <f>K836+J821</f>
        <v>20.16399999999997</v>
      </c>
    </row>
    <row r="838" spans="1:11" hidden="1" outlineLevel="1" x14ac:dyDescent="0.25">
      <c r="A838" s="98" t="str">
        <f t="shared" si="74"/>
        <v>Type 11 300 69 4</v>
      </c>
      <c r="B838" s="103" t="str">
        <f t="shared" si="76"/>
        <v>Type 11 300</v>
      </c>
      <c r="C838" s="99">
        <v>69</v>
      </c>
      <c r="D838" s="99">
        <f t="shared" si="73"/>
        <v>4</v>
      </c>
      <c r="E838" s="100">
        <f t="shared" si="75"/>
        <v>20.211999999999968</v>
      </c>
      <c r="G838" s="108"/>
      <c r="H838" s="109"/>
      <c r="I838" s="109"/>
      <c r="J838" s="109"/>
      <c r="K838" s="105">
        <f>K837+J821</f>
        <v>20.211999999999968</v>
      </c>
    </row>
    <row r="839" spans="1:11" hidden="1" outlineLevel="1" x14ac:dyDescent="0.25">
      <c r="A839" s="98" t="str">
        <f t="shared" si="74"/>
        <v>Type 11 300 70 4</v>
      </c>
      <c r="B839" s="103" t="str">
        <f t="shared" si="76"/>
        <v>Type 11 300</v>
      </c>
      <c r="C839" s="99">
        <v>70</v>
      </c>
      <c r="D839" s="99">
        <f t="shared" si="73"/>
        <v>4</v>
      </c>
      <c r="E839" s="100">
        <f t="shared" si="75"/>
        <v>20.259999999999966</v>
      </c>
      <c r="G839" s="108"/>
      <c r="H839" s="109"/>
      <c r="I839" s="109"/>
      <c r="J839" s="109"/>
      <c r="K839" s="105">
        <f>K838+J821</f>
        <v>20.259999999999966</v>
      </c>
    </row>
    <row r="840" spans="1:11" hidden="1" outlineLevel="1" x14ac:dyDescent="0.25">
      <c r="A840" s="98" t="str">
        <f t="shared" si="74"/>
        <v>Type 11 300 71 4</v>
      </c>
      <c r="B840" s="103" t="str">
        <f t="shared" si="76"/>
        <v>Type 11 300</v>
      </c>
      <c r="C840" s="99">
        <v>71</v>
      </c>
      <c r="D840" s="99">
        <f t="shared" si="73"/>
        <v>4</v>
      </c>
      <c r="E840" s="100">
        <f t="shared" si="75"/>
        <v>20.307999999999964</v>
      </c>
      <c r="G840" s="108"/>
      <c r="H840" s="109"/>
      <c r="I840" s="109"/>
      <c r="J840" s="109"/>
      <c r="K840" s="105">
        <f>K839+J821</f>
        <v>20.307999999999964</v>
      </c>
    </row>
    <row r="841" spans="1:11" hidden="1" outlineLevel="1" x14ac:dyDescent="0.25">
      <c r="A841" s="98" t="str">
        <f t="shared" si="74"/>
        <v>Type 11 300 72 4</v>
      </c>
      <c r="B841" s="103" t="str">
        <f t="shared" si="76"/>
        <v>Type 11 300</v>
      </c>
      <c r="C841" s="99">
        <v>72</v>
      </c>
      <c r="D841" s="99">
        <f t="shared" si="73"/>
        <v>4</v>
      </c>
      <c r="E841" s="100">
        <f t="shared" si="75"/>
        <v>20.355999999999963</v>
      </c>
      <c r="G841" s="108"/>
      <c r="H841" s="109"/>
      <c r="I841" s="109"/>
      <c r="J841" s="109"/>
      <c r="K841" s="105">
        <f>K840+J821</f>
        <v>20.355999999999963</v>
      </c>
    </row>
    <row r="842" spans="1:11" hidden="1" outlineLevel="1" x14ac:dyDescent="0.25">
      <c r="A842" s="98" t="str">
        <f t="shared" si="74"/>
        <v>Type 11 300 73 4</v>
      </c>
      <c r="B842" s="103" t="str">
        <f t="shared" si="76"/>
        <v>Type 11 300</v>
      </c>
      <c r="C842" s="99">
        <v>73</v>
      </c>
      <c r="D842" s="99">
        <f t="shared" si="73"/>
        <v>4</v>
      </c>
      <c r="E842" s="100">
        <f t="shared" si="75"/>
        <v>20.403999999999961</v>
      </c>
      <c r="G842" s="108"/>
      <c r="H842" s="109"/>
      <c r="I842" s="109"/>
      <c r="J842" s="109"/>
      <c r="K842" s="105">
        <f>K841+J821</f>
        <v>20.403999999999961</v>
      </c>
    </row>
    <row r="843" spans="1:11" hidden="1" outlineLevel="1" x14ac:dyDescent="0.25">
      <c r="A843" s="98" t="str">
        <f t="shared" si="74"/>
        <v>Type 11 300 74 4</v>
      </c>
      <c r="B843" s="103" t="str">
        <f t="shared" si="76"/>
        <v>Type 11 300</v>
      </c>
      <c r="C843" s="99">
        <v>74</v>
      </c>
      <c r="D843" s="99">
        <f t="shared" si="73"/>
        <v>4</v>
      </c>
      <c r="E843" s="100">
        <f t="shared" si="75"/>
        <v>20.451999999999959</v>
      </c>
      <c r="G843" s="108"/>
      <c r="H843" s="109"/>
      <c r="I843" s="109"/>
      <c r="J843" s="109"/>
      <c r="K843" s="105">
        <f>K842+J821</f>
        <v>20.451999999999959</v>
      </c>
    </row>
    <row r="844" spans="1:11" hidden="1" outlineLevel="1" x14ac:dyDescent="0.25">
      <c r="A844" s="98" t="str">
        <f t="shared" si="74"/>
        <v>Type 11 300 75 4</v>
      </c>
      <c r="B844" s="103" t="str">
        <f t="shared" si="76"/>
        <v>Type 11 300</v>
      </c>
      <c r="C844" s="99">
        <v>75</v>
      </c>
      <c r="D844" s="99">
        <f t="shared" si="73"/>
        <v>4</v>
      </c>
      <c r="E844" s="100">
        <f t="shared" si="75"/>
        <v>20.499999999999957</v>
      </c>
      <c r="G844" s="108"/>
      <c r="H844" s="109"/>
      <c r="I844" s="109"/>
      <c r="J844" s="109"/>
      <c r="K844" s="105">
        <f>K843+J821</f>
        <v>20.499999999999957</v>
      </c>
    </row>
    <row r="845" spans="1:11" hidden="1" outlineLevel="1" x14ac:dyDescent="0.25">
      <c r="A845" s="98" t="str">
        <f t="shared" si="74"/>
        <v>Type 11 300 76 4</v>
      </c>
      <c r="B845" s="103" t="str">
        <f t="shared" si="76"/>
        <v>Type 11 300</v>
      </c>
      <c r="C845" s="99">
        <v>76</v>
      </c>
      <c r="D845" s="99">
        <f t="shared" si="73"/>
        <v>4</v>
      </c>
      <c r="E845" s="100">
        <f t="shared" si="75"/>
        <v>20.547999999999956</v>
      </c>
      <c r="G845" s="108"/>
      <c r="H845" s="109"/>
      <c r="I845" s="109"/>
      <c r="J845" s="109"/>
      <c r="K845" s="105">
        <f>K844+J821</f>
        <v>20.547999999999956</v>
      </c>
    </row>
    <row r="846" spans="1:11" hidden="1" outlineLevel="1" x14ac:dyDescent="0.25">
      <c r="A846" s="98" t="str">
        <f t="shared" si="74"/>
        <v>Type 11 300 77 4</v>
      </c>
      <c r="B846" s="103" t="str">
        <f t="shared" si="76"/>
        <v>Type 11 300</v>
      </c>
      <c r="C846" s="99">
        <v>77</v>
      </c>
      <c r="D846" s="99">
        <f t="shared" si="73"/>
        <v>4</v>
      </c>
      <c r="E846" s="100">
        <f t="shared" si="75"/>
        <v>20.595999999999954</v>
      </c>
      <c r="G846" s="108"/>
      <c r="H846" s="109"/>
      <c r="I846" s="109"/>
      <c r="J846" s="109"/>
      <c r="K846" s="105">
        <f>K845+J821</f>
        <v>20.595999999999954</v>
      </c>
    </row>
    <row r="847" spans="1:11" hidden="1" outlineLevel="1" x14ac:dyDescent="0.25">
      <c r="A847" s="98" t="str">
        <f t="shared" si="74"/>
        <v>Type 11 300 78 4</v>
      </c>
      <c r="B847" s="103" t="str">
        <f t="shared" si="76"/>
        <v>Type 11 300</v>
      </c>
      <c r="C847" s="99">
        <v>78</v>
      </c>
      <c r="D847" s="99">
        <f t="shared" si="73"/>
        <v>4</v>
      </c>
      <c r="E847" s="100">
        <f t="shared" si="75"/>
        <v>20.643999999999952</v>
      </c>
      <c r="G847" s="108"/>
      <c r="H847" s="109"/>
      <c r="I847" s="109"/>
      <c r="J847" s="109"/>
      <c r="K847" s="105">
        <f>K846+J821</f>
        <v>20.643999999999952</v>
      </c>
    </row>
    <row r="848" spans="1:11" hidden="1" outlineLevel="1" x14ac:dyDescent="0.25">
      <c r="A848" s="98" t="str">
        <f t="shared" si="74"/>
        <v>Type 11 300 79 4</v>
      </c>
      <c r="B848" s="103" t="str">
        <f t="shared" si="76"/>
        <v>Type 11 300</v>
      </c>
      <c r="C848" s="99">
        <v>79</v>
      </c>
      <c r="D848" s="99">
        <f t="shared" si="73"/>
        <v>4</v>
      </c>
      <c r="E848" s="100">
        <f t="shared" si="75"/>
        <v>20.69199999999995</v>
      </c>
      <c r="G848" s="108"/>
      <c r="H848" s="109"/>
      <c r="I848" s="109"/>
      <c r="J848" s="109"/>
      <c r="K848" s="105">
        <f>K847+J821</f>
        <v>20.69199999999995</v>
      </c>
    </row>
    <row r="849" spans="1:11" hidden="1" outlineLevel="1" x14ac:dyDescent="0.25">
      <c r="A849" s="98" t="str">
        <f t="shared" si="74"/>
        <v>Type 11 300 80 4</v>
      </c>
      <c r="B849" s="103" t="str">
        <f t="shared" si="76"/>
        <v>Type 11 300</v>
      </c>
      <c r="C849" s="99">
        <v>80</v>
      </c>
      <c r="D849" s="99">
        <f t="shared" si="73"/>
        <v>4</v>
      </c>
      <c r="E849" s="100">
        <f t="shared" si="75"/>
        <v>20.739999999999949</v>
      </c>
      <c r="G849" s="108"/>
      <c r="H849" s="109"/>
      <c r="I849" s="109"/>
      <c r="J849" s="109"/>
      <c r="K849" s="105">
        <f>K848+J821</f>
        <v>20.739999999999949</v>
      </c>
    </row>
    <row r="850" spans="1:11" hidden="1" outlineLevel="1" x14ac:dyDescent="0.25">
      <c r="A850" s="98" t="str">
        <f t="shared" si="74"/>
        <v>Type 11 300 81 4</v>
      </c>
      <c r="B850" s="103" t="str">
        <f t="shared" si="76"/>
        <v>Type 11 300</v>
      </c>
      <c r="C850" s="99">
        <v>81</v>
      </c>
      <c r="D850" s="99">
        <f t="shared" si="73"/>
        <v>4</v>
      </c>
      <c r="E850" s="100">
        <f t="shared" si="75"/>
        <v>20.787999999999947</v>
      </c>
      <c r="G850" s="108"/>
      <c r="H850" s="109"/>
      <c r="I850" s="109"/>
      <c r="J850" s="109"/>
      <c r="K850" s="105">
        <f>K849+J821</f>
        <v>20.787999999999947</v>
      </c>
    </row>
    <row r="851" spans="1:11" hidden="1" outlineLevel="1" x14ac:dyDescent="0.25">
      <c r="A851" s="98" t="str">
        <f t="shared" si="74"/>
        <v>Type 11 300 82 4</v>
      </c>
      <c r="B851" s="103" t="str">
        <f t="shared" si="76"/>
        <v>Type 11 300</v>
      </c>
      <c r="C851" s="99">
        <v>82</v>
      </c>
      <c r="D851" s="99">
        <f t="shared" si="73"/>
        <v>4</v>
      </c>
      <c r="E851" s="100">
        <f t="shared" si="75"/>
        <v>20.835999999999945</v>
      </c>
      <c r="G851" s="108"/>
      <c r="H851" s="109"/>
      <c r="I851" s="109"/>
      <c r="J851" s="109"/>
      <c r="K851" s="105">
        <f>K850+J821</f>
        <v>20.835999999999945</v>
      </c>
    </row>
    <row r="852" spans="1:11" hidden="1" outlineLevel="1" x14ac:dyDescent="0.25">
      <c r="A852" s="98" t="str">
        <f t="shared" si="74"/>
        <v>Type 11 300 83 4</v>
      </c>
      <c r="B852" s="103" t="str">
        <f t="shared" si="76"/>
        <v>Type 11 300</v>
      </c>
      <c r="C852" s="99">
        <v>83</v>
      </c>
      <c r="D852" s="99">
        <f t="shared" ref="D852:D869" si="77">D851</f>
        <v>4</v>
      </c>
      <c r="E852" s="100">
        <f t="shared" si="75"/>
        <v>20.883999999999943</v>
      </c>
      <c r="G852" s="108"/>
      <c r="H852" s="109"/>
      <c r="I852" s="109"/>
      <c r="J852" s="109"/>
      <c r="K852" s="105">
        <f>K851+J821</f>
        <v>20.883999999999943</v>
      </c>
    </row>
    <row r="853" spans="1:11" hidden="1" outlineLevel="1" x14ac:dyDescent="0.25">
      <c r="A853" s="98" t="str">
        <f t="shared" si="74"/>
        <v>Type 11 300 84 4</v>
      </c>
      <c r="B853" s="103" t="str">
        <f t="shared" si="76"/>
        <v>Type 11 300</v>
      </c>
      <c r="C853" s="99">
        <v>84</v>
      </c>
      <c r="D853" s="99">
        <f t="shared" si="77"/>
        <v>4</v>
      </c>
      <c r="E853" s="100">
        <f t="shared" si="75"/>
        <v>20.931999999999942</v>
      </c>
      <c r="G853" s="108"/>
      <c r="H853" s="109"/>
      <c r="I853" s="109"/>
      <c r="J853" s="109"/>
      <c r="K853" s="105">
        <f>K852+J821</f>
        <v>20.931999999999942</v>
      </c>
    </row>
    <row r="854" spans="1:11" hidden="1" outlineLevel="1" x14ac:dyDescent="0.25">
      <c r="A854" s="98" t="str">
        <f t="shared" si="74"/>
        <v>Type 11 300 85 4</v>
      </c>
      <c r="B854" s="103" t="str">
        <f t="shared" si="76"/>
        <v>Type 11 300</v>
      </c>
      <c r="C854" s="99">
        <v>85</v>
      </c>
      <c r="D854" s="99">
        <f t="shared" si="77"/>
        <v>4</v>
      </c>
      <c r="E854" s="100">
        <f t="shared" si="75"/>
        <v>20.97999999999994</v>
      </c>
      <c r="G854" s="108"/>
      <c r="H854" s="109"/>
      <c r="I854" s="109"/>
      <c r="J854" s="109"/>
      <c r="K854" s="105">
        <f>K853+J821</f>
        <v>20.97999999999994</v>
      </c>
    </row>
    <row r="855" spans="1:11" hidden="1" outlineLevel="1" x14ac:dyDescent="0.25">
      <c r="A855" s="98" t="str">
        <f t="shared" si="74"/>
        <v>Type 11 300 86 4</v>
      </c>
      <c r="B855" s="103" t="str">
        <f t="shared" si="76"/>
        <v>Type 11 300</v>
      </c>
      <c r="C855" s="99">
        <v>86</v>
      </c>
      <c r="D855" s="99">
        <f t="shared" si="77"/>
        <v>4</v>
      </c>
      <c r="E855" s="100">
        <f t="shared" si="75"/>
        <v>21.027999999999938</v>
      </c>
      <c r="G855" s="108"/>
      <c r="H855" s="109"/>
      <c r="I855" s="109"/>
      <c r="J855" s="109"/>
      <c r="K855" s="105">
        <f>K854+J821</f>
        <v>21.027999999999938</v>
      </c>
    </row>
    <row r="856" spans="1:11" hidden="1" outlineLevel="1" x14ac:dyDescent="0.25">
      <c r="A856" s="98" t="str">
        <f t="shared" si="74"/>
        <v>Type 11 300 87 4</v>
      </c>
      <c r="B856" s="103" t="str">
        <f t="shared" si="76"/>
        <v>Type 11 300</v>
      </c>
      <c r="C856" s="99">
        <v>87</v>
      </c>
      <c r="D856" s="99">
        <f t="shared" si="77"/>
        <v>4</v>
      </c>
      <c r="E856" s="100">
        <f t="shared" si="75"/>
        <v>21.075999999999937</v>
      </c>
      <c r="G856" s="108"/>
      <c r="H856" s="109"/>
      <c r="I856" s="109"/>
      <c r="J856" s="109"/>
      <c r="K856" s="105">
        <f>K855+J821</f>
        <v>21.075999999999937</v>
      </c>
    </row>
    <row r="857" spans="1:11" hidden="1" outlineLevel="1" x14ac:dyDescent="0.25">
      <c r="A857" s="98" t="str">
        <f t="shared" si="74"/>
        <v>Type 11 300 88 4</v>
      </c>
      <c r="B857" s="103" t="str">
        <f t="shared" si="76"/>
        <v>Type 11 300</v>
      </c>
      <c r="C857" s="99">
        <v>88</v>
      </c>
      <c r="D857" s="99">
        <f t="shared" si="77"/>
        <v>4</v>
      </c>
      <c r="E857" s="100">
        <f t="shared" si="75"/>
        <v>21.123999999999935</v>
      </c>
      <c r="G857" s="108"/>
      <c r="H857" s="109"/>
      <c r="I857" s="109"/>
      <c r="J857" s="109"/>
      <c r="K857" s="105">
        <f>K856+J821</f>
        <v>21.123999999999935</v>
      </c>
    </row>
    <row r="858" spans="1:11" hidden="1" outlineLevel="1" x14ac:dyDescent="0.25">
      <c r="A858" s="98" t="str">
        <f t="shared" si="74"/>
        <v>Type 11 300 89 4</v>
      </c>
      <c r="B858" s="103" t="str">
        <f t="shared" si="76"/>
        <v>Type 11 300</v>
      </c>
      <c r="C858" s="99">
        <v>89</v>
      </c>
      <c r="D858" s="99">
        <f t="shared" si="77"/>
        <v>4</v>
      </c>
      <c r="E858" s="100">
        <f t="shared" si="75"/>
        <v>21.171999999999933</v>
      </c>
      <c r="G858" s="108"/>
      <c r="H858" s="109"/>
      <c r="I858" s="109"/>
      <c r="J858" s="109"/>
      <c r="K858" s="105">
        <f>K857+J821</f>
        <v>21.171999999999933</v>
      </c>
    </row>
    <row r="859" spans="1:11" hidden="1" outlineLevel="1" x14ac:dyDescent="0.25">
      <c r="A859" s="98" t="str">
        <f t="shared" si="74"/>
        <v>Type 11 300 90 4</v>
      </c>
      <c r="B859" s="103" t="str">
        <f t="shared" si="76"/>
        <v>Type 11 300</v>
      </c>
      <c r="C859" s="99">
        <v>90</v>
      </c>
      <c r="D859" s="99">
        <f t="shared" si="77"/>
        <v>4</v>
      </c>
      <c r="E859" s="100">
        <f t="shared" si="75"/>
        <v>21.219999999999931</v>
      </c>
      <c r="G859" s="108"/>
      <c r="H859" s="109"/>
      <c r="I859" s="109"/>
      <c r="J859" s="109"/>
      <c r="K859" s="105">
        <f>K858+J821</f>
        <v>21.219999999999931</v>
      </c>
    </row>
    <row r="860" spans="1:11" hidden="1" outlineLevel="1" x14ac:dyDescent="0.25">
      <c r="A860" s="98" t="str">
        <f t="shared" si="74"/>
        <v>Type 11 300 91 4</v>
      </c>
      <c r="B860" s="103" t="str">
        <f t="shared" si="76"/>
        <v>Type 11 300</v>
      </c>
      <c r="C860" s="99">
        <v>91</v>
      </c>
      <c r="D860" s="99">
        <f t="shared" si="77"/>
        <v>4</v>
      </c>
      <c r="E860" s="100">
        <f t="shared" si="75"/>
        <v>21.26799999999993</v>
      </c>
      <c r="G860" s="108"/>
      <c r="H860" s="109"/>
      <c r="I860" s="109"/>
      <c r="J860" s="109"/>
      <c r="K860" s="105">
        <f>K859+J821</f>
        <v>21.26799999999993</v>
      </c>
    </row>
    <row r="861" spans="1:11" hidden="1" outlineLevel="1" x14ac:dyDescent="0.25">
      <c r="A861" s="98" t="str">
        <f t="shared" si="74"/>
        <v>Type 11 300 92 4</v>
      </c>
      <c r="B861" s="103" t="str">
        <f t="shared" si="76"/>
        <v>Type 11 300</v>
      </c>
      <c r="C861" s="99">
        <v>92</v>
      </c>
      <c r="D861" s="99">
        <f t="shared" si="77"/>
        <v>4</v>
      </c>
      <c r="E861" s="100">
        <f t="shared" si="75"/>
        <v>21.315999999999928</v>
      </c>
      <c r="G861" s="108"/>
      <c r="H861" s="109"/>
      <c r="I861" s="109"/>
      <c r="J861" s="109"/>
      <c r="K861" s="105">
        <f>K860+J821</f>
        <v>21.315999999999928</v>
      </c>
    </row>
    <row r="862" spans="1:11" hidden="1" outlineLevel="1" x14ac:dyDescent="0.25">
      <c r="A862" s="98" t="str">
        <f t="shared" si="74"/>
        <v>Type 11 300 93 4</v>
      </c>
      <c r="B862" s="103" t="str">
        <f t="shared" si="76"/>
        <v>Type 11 300</v>
      </c>
      <c r="C862" s="99">
        <v>93</v>
      </c>
      <c r="D862" s="99">
        <f t="shared" si="77"/>
        <v>4</v>
      </c>
      <c r="E862" s="100">
        <f t="shared" si="75"/>
        <v>21.363999999999926</v>
      </c>
      <c r="G862" s="108"/>
      <c r="H862" s="109"/>
      <c r="I862" s="109"/>
      <c r="J862" s="109"/>
      <c r="K862" s="105">
        <f>K861+J821</f>
        <v>21.363999999999926</v>
      </c>
    </row>
    <row r="863" spans="1:11" hidden="1" outlineLevel="1" x14ac:dyDescent="0.25">
      <c r="A863" s="98" t="str">
        <f t="shared" si="74"/>
        <v>Type 11 300 94 4</v>
      </c>
      <c r="B863" s="103" t="str">
        <f t="shared" si="76"/>
        <v>Type 11 300</v>
      </c>
      <c r="C863" s="99">
        <v>94</v>
      </c>
      <c r="D863" s="99">
        <f t="shared" si="77"/>
        <v>4</v>
      </c>
      <c r="E863" s="100">
        <f t="shared" si="75"/>
        <v>21.411999999999924</v>
      </c>
      <c r="G863" s="108"/>
      <c r="H863" s="109"/>
      <c r="I863" s="109"/>
      <c r="J863" s="109"/>
      <c r="K863" s="105">
        <f>K862+J821</f>
        <v>21.411999999999924</v>
      </c>
    </row>
    <row r="864" spans="1:11" hidden="1" outlineLevel="1" x14ac:dyDescent="0.25">
      <c r="A864" s="98" t="str">
        <f t="shared" si="74"/>
        <v>Type 11 300 95 4</v>
      </c>
      <c r="B864" s="103" t="str">
        <f t="shared" si="76"/>
        <v>Type 11 300</v>
      </c>
      <c r="C864" s="99">
        <v>95</v>
      </c>
      <c r="D864" s="99">
        <f t="shared" si="77"/>
        <v>4</v>
      </c>
      <c r="E864" s="100">
        <f t="shared" si="75"/>
        <v>21.459999999999923</v>
      </c>
      <c r="G864" s="108"/>
      <c r="H864" s="109"/>
      <c r="I864" s="109"/>
      <c r="J864" s="109"/>
      <c r="K864" s="105">
        <f>K863+J821</f>
        <v>21.459999999999923</v>
      </c>
    </row>
    <row r="865" spans="1:31" hidden="1" outlineLevel="1" x14ac:dyDescent="0.25">
      <c r="A865" s="98" t="str">
        <f t="shared" si="74"/>
        <v>Type 11 300 96 4</v>
      </c>
      <c r="B865" s="103" t="str">
        <f t="shared" si="76"/>
        <v>Type 11 300</v>
      </c>
      <c r="C865" s="99">
        <v>96</v>
      </c>
      <c r="D865" s="99">
        <f t="shared" si="77"/>
        <v>4</v>
      </c>
      <c r="E865" s="100">
        <f t="shared" si="75"/>
        <v>21.507999999999921</v>
      </c>
      <c r="G865" s="108"/>
      <c r="H865" s="109"/>
      <c r="I865" s="109"/>
      <c r="J865" s="109"/>
      <c r="K865" s="105">
        <f>K864+J821</f>
        <v>21.507999999999921</v>
      </c>
    </row>
    <row r="866" spans="1:31" hidden="1" outlineLevel="1" x14ac:dyDescent="0.25">
      <c r="A866" s="98" t="str">
        <f t="shared" si="74"/>
        <v>Type 11 300 97 4</v>
      </c>
      <c r="B866" s="103" t="str">
        <f t="shared" si="76"/>
        <v>Type 11 300</v>
      </c>
      <c r="C866" s="99">
        <v>97</v>
      </c>
      <c r="D866" s="99">
        <f t="shared" si="77"/>
        <v>4</v>
      </c>
      <c r="E866" s="100">
        <f t="shared" si="75"/>
        <v>21.555999999999919</v>
      </c>
      <c r="G866" s="108"/>
      <c r="H866" s="109"/>
      <c r="I866" s="109"/>
      <c r="J866" s="109"/>
      <c r="K866" s="105">
        <f>K865+J821</f>
        <v>21.555999999999919</v>
      </c>
    </row>
    <row r="867" spans="1:31" hidden="1" outlineLevel="1" x14ac:dyDescent="0.25">
      <c r="A867" s="98" t="str">
        <f t="shared" si="74"/>
        <v>Type 11 300 98 4</v>
      </c>
      <c r="B867" s="103" t="str">
        <f t="shared" si="76"/>
        <v>Type 11 300</v>
      </c>
      <c r="C867" s="99">
        <v>98</v>
      </c>
      <c r="D867" s="99">
        <f t="shared" si="77"/>
        <v>4</v>
      </c>
      <c r="E867" s="100">
        <f t="shared" si="75"/>
        <v>21.603999999999917</v>
      </c>
      <c r="G867" s="108"/>
      <c r="H867" s="109"/>
      <c r="I867" s="109"/>
      <c r="J867" s="109"/>
      <c r="K867" s="105">
        <f>K866+J821</f>
        <v>21.603999999999917</v>
      </c>
    </row>
    <row r="868" spans="1:31" hidden="1" outlineLevel="1" x14ac:dyDescent="0.25">
      <c r="A868" s="98" t="str">
        <f t="shared" si="74"/>
        <v>Type 11 300 99 4</v>
      </c>
      <c r="B868" s="103" t="str">
        <f t="shared" si="76"/>
        <v>Type 11 300</v>
      </c>
      <c r="C868" s="99">
        <v>99</v>
      </c>
      <c r="D868" s="99">
        <f t="shared" si="77"/>
        <v>4</v>
      </c>
      <c r="E868" s="100">
        <f t="shared" si="75"/>
        <v>21.651999999999916</v>
      </c>
      <c r="G868" s="108"/>
      <c r="H868" s="109"/>
      <c r="I868" s="109"/>
      <c r="J868" s="109"/>
      <c r="K868" s="105">
        <f>K867+J821</f>
        <v>21.651999999999916</v>
      </c>
    </row>
    <row r="869" spans="1:31" hidden="1" outlineLevel="1" x14ac:dyDescent="0.25">
      <c r="A869" s="110" t="str">
        <f t="shared" si="74"/>
        <v>Type 11 300 100 4</v>
      </c>
      <c r="B869" s="111" t="str">
        <f t="shared" si="76"/>
        <v>Type 11 300</v>
      </c>
      <c r="C869" s="112">
        <v>100</v>
      </c>
      <c r="D869" s="112">
        <f t="shared" si="77"/>
        <v>4</v>
      </c>
      <c r="E869" s="113">
        <f t="shared" si="75"/>
        <v>21.699999999999914</v>
      </c>
      <c r="G869" s="114"/>
      <c r="H869" s="115"/>
      <c r="I869" s="115"/>
      <c r="J869" s="115"/>
      <c r="K869" s="116">
        <f>K868+J821</f>
        <v>21.699999999999914</v>
      </c>
    </row>
    <row r="870" spans="1:31" collapsed="1" x14ac:dyDescent="0.25">
      <c r="A870" s="98" t="str">
        <f t="shared" si="74"/>
        <v>Type 11 400 50 20</v>
      </c>
      <c r="B870" s="99" t="str">
        <f>M872</f>
        <v>Type 11 400</v>
      </c>
      <c r="C870" s="99">
        <v>50</v>
      </c>
      <c r="D870" s="99">
        <f>AE871</f>
        <v>20</v>
      </c>
      <c r="E870" s="100">
        <f t="shared" si="75"/>
        <v>-9.6999999999999993</v>
      </c>
      <c r="G870" s="99">
        <f>AE872</f>
        <v>-9.6999999999999993</v>
      </c>
      <c r="H870" s="101"/>
      <c r="I870" s="101"/>
      <c r="J870" s="101"/>
      <c r="K870" s="102">
        <f>G870</f>
        <v>-9.6999999999999993</v>
      </c>
      <c r="L870" s="96"/>
      <c r="O870" s="58" t="s">
        <v>89</v>
      </c>
    </row>
    <row r="871" spans="1:31" x14ac:dyDescent="0.25">
      <c r="A871" s="98" t="str">
        <f t="shared" si="74"/>
        <v>Type 11 400 51 20</v>
      </c>
      <c r="B871" s="103" t="str">
        <f t="shared" ref="B871:B934" si="78">B870</f>
        <v>Type 11 400</v>
      </c>
      <c r="C871" s="99">
        <v>51</v>
      </c>
      <c r="D871" s="99">
        <f t="shared" ref="D871:D902" si="79">D870</f>
        <v>20</v>
      </c>
      <c r="E871" s="100">
        <f t="shared" si="75"/>
        <v>-9.6519999999999992</v>
      </c>
      <c r="G871" s="104"/>
      <c r="H871" s="59"/>
      <c r="I871" s="59"/>
      <c r="J871" s="59"/>
      <c r="K871" s="105">
        <f>K870+J872</f>
        <v>-9.6519999999999992</v>
      </c>
      <c r="L871" s="96"/>
      <c r="N871" s="58" t="s">
        <v>88</v>
      </c>
      <c r="O871" s="58">
        <v>4</v>
      </c>
      <c r="P871" s="58">
        <v>5</v>
      </c>
      <c r="Q871" s="58">
        <v>6</v>
      </c>
      <c r="R871" s="58">
        <v>7</v>
      </c>
      <c r="S871" s="58">
        <v>8</v>
      </c>
      <c r="T871" s="58">
        <v>9</v>
      </c>
      <c r="U871" s="58">
        <v>10</v>
      </c>
      <c r="V871" s="58">
        <v>11</v>
      </c>
      <c r="W871" s="58">
        <v>12</v>
      </c>
      <c r="X871" s="58">
        <v>13</v>
      </c>
      <c r="Y871" s="58">
        <v>14</v>
      </c>
      <c r="Z871" s="58">
        <v>15</v>
      </c>
      <c r="AA871" s="58">
        <v>16</v>
      </c>
      <c r="AB871" s="58">
        <v>17</v>
      </c>
      <c r="AC871" s="58">
        <v>18</v>
      </c>
      <c r="AD871" s="58">
        <v>19</v>
      </c>
      <c r="AE871" s="58">
        <v>20</v>
      </c>
    </row>
    <row r="872" spans="1:31" x14ac:dyDescent="0.25">
      <c r="A872" s="98" t="str">
        <f t="shared" si="74"/>
        <v>Type 11 400 52 20</v>
      </c>
      <c r="B872" s="103" t="str">
        <f t="shared" si="78"/>
        <v>Type 11 400</v>
      </c>
      <c r="C872" s="99">
        <v>52</v>
      </c>
      <c r="D872" s="99">
        <f t="shared" si="79"/>
        <v>20</v>
      </c>
      <c r="E872" s="100">
        <f t="shared" si="75"/>
        <v>-9.6039999999999992</v>
      </c>
      <c r="G872" s="99">
        <f>AE873</f>
        <v>-7.2999999999999989</v>
      </c>
      <c r="H872" s="59">
        <v>50</v>
      </c>
      <c r="I872" s="59">
        <f>G872-G870</f>
        <v>2.4000000000000004</v>
      </c>
      <c r="J872" s="59">
        <f>I872/H872</f>
        <v>4.8000000000000008E-2</v>
      </c>
      <c r="K872" s="105">
        <f>K871+J872</f>
        <v>-9.6039999999999992</v>
      </c>
      <c r="L872" s="96"/>
      <c r="M872" s="106" t="s">
        <v>91</v>
      </c>
      <c r="N872" s="99">
        <v>50</v>
      </c>
      <c r="O872" s="107">
        <f t="shared" ref="O872:AE872" si="80">O4340-10</f>
        <v>22.299999999999997</v>
      </c>
      <c r="P872" s="107">
        <f t="shared" si="80"/>
        <v>20.3</v>
      </c>
      <c r="Q872" s="107">
        <f t="shared" si="80"/>
        <v>18.3</v>
      </c>
      <c r="R872" s="107">
        <f t="shared" si="80"/>
        <v>16.3</v>
      </c>
      <c r="S872" s="107">
        <f t="shared" si="80"/>
        <v>14.3</v>
      </c>
      <c r="T872" s="107">
        <f t="shared" si="80"/>
        <v>12.3</v>
      </c>
      <c r="U872" s="107">
        <f t="shared" si="80"/>
        <v>10.3</v>
      </c>
      <c r="V872" s="107">
        <f t="shared" si="80"/>
        <v>8.3000000000000007</v>
      </c>
      <c r="W872" s="107">
        <f t="shared" si="80"/>
        <v>6.3000000000000007</v>
      </c>
      <c r="X872" s="107">
        <f t="shared" si="80"/>
        <v>4.3000000000000007</v>
      </c>
      <c r="Y872" s="107">
        <f t="shared" si="80"/>
        <v>2.3000000000000007</v>
      </c>
      <c r="Z872" s="107">
        <f t="shared" si="80"/>
        <v>0.30000000000000071</v>
      </c>
      <c r="AA872" s="107">
        <f t="shared" si="80"/>
        <v>-1.6999999999999993</v>
      </c>
      <c r="AB872" s="107">
        <f t="shared" si="80"/>
        <v>-3.7</v>
      </c>
      <c r="AC872" s="107">
        <f t="shared" si="80"/>
        <v>-5.7</v>
      </c>
      <c r="AD872" s="107">
        <f t="shared" si="80"/>
        <v>-7.6999999999999993</v>
      </c>
      <c r="AE872" s="107">
        <f t="shared" si="80"/>
        <v>-9.6999999999999993</v>
      </c>
    </row>
    <row r="873" spans="1:31" x14ac:dyDescent="0.25">
      <c r="A873" s="98" t="str">
        <f t="shared" si="74"/>
        <v>Type 11 400 53 20</v>
      </c>
      <c r="B873" s="103" t="str">
        <f t="shared" si="78"/>
        <v>Type 11 400</v>
      </c>
      <c r="C873" s="99">
        <v>53</v>
      </c>
      <c r="D873" s="99">
        <f t="shared" si="79"/>
        <v>20</v>
      </c>
      <c r="E873" s="100">
        <f t="shared" si="75"/>
        <v>-9.5559999999999992</v>
      </c>
      <c r="G873" s="108"/>
      <c r="H873" s="109"/>
      <c r="I873" s="109"/>
      <c r="J873" s="109"/>
      <c r="K873" s="105">
        <f>K872+J872</f>
        <v>-9.5559999999999992</v>
      </c>
      <c r="L873" s="96"/>
      <c r="N873" s="58">
        <v>100</v>
      </c>
      <c r="O873" s="107">
        <f t="shared" ref="O873:AE873" si="81">O872+2.4</f>
        <v>24.699999999999996</v>
      </c>
      <c r="P873" s="107">
        <f t="shared" si="81"/>
        <v>22.7</v>
      </c>
      <c r="Q873" s="107">
        <f t="shared" si="81"/>
        <v>20.7</v>
      </c>
      <c r="R873" s="107">
        <f t="shared" si="81"/>
        <v>18.7</v>
      </c>
      <c r="S873" s="107">
        <f t="shared" si="81"/>
        <v>16.7</v>
      </c>
      <c r="T873" s="107">
        <f t="shared" si="81"/>
        <v>14.700000000000001</v>
      </c>
      <c r="U873" s="107">
        <f t="shared" si="81"/>
        <v>12.700000000000001</v>
      </c>
      <c r="V873" s="107">
        <f t="shared" si="81"/>
        <v>10.700000000000001</v>
      </c>
      <c r="W873" s="107">
        <f t="shared" si="81"/>
        <v>8.7000000000000011</v>
      </c>
      <c r="X873" s="107">
        <f t="shared" si="81"/>
        <v>6.7000000000000011</v>
      </c>
      <c r="Y873" s="107">
        <f t="shared" si="81"/>
        <v>4.7000000000000011</v>
      </c>
      <c r="Z873" s="107">
        <f t="shared" si="81"/>
        <v>2.7000000000000006</v>
      </c>
      <c r="AA873" s="107">
        <f t="shared" si="81"/>
        <v>0.70000000000000062</v>
      </c>
      <c r="AB873" s="107">
        <f t="shared" si="81"/>
        <v>-1.3000000000000003</v>
      </c>
      <c r="AC873" s="107">
        <f t="shared" si="81"/>
        <v>-3.3000000000000003</v>
      </c>
      <c r="AD873" s="107">
        <f t="shared" si="81"/>
        <v>-5.2999999999999989</v>
      </c>
      <c r="AE873" s="107">
        <f t="shared" si="81"/>
        <v>-7.2999999999999989</v>
      </c>
    </row>
    <row r="874" spans="1:31" x14ac:dyDescent="0.25">
      <c r="A874" s="98" t="str">
        <f t="shared" si="74"/>
        <v>Type 11 400 54 20</v>
      </c>
      <c r="B874" s="103" t="str">
        <f t="shared" si="78"/>
        <v>Type 11 400</v>
      </c>
      <c r="C874" s="99">
        <v>54</v>
      </c>
      <c r="D874" s="99">
        <f t="shared" si="79"/>
        <v>20</v>
      </c>
      <c r="E874" s="100">
        <f t="shared" si="75"/>
        <v>-9.5079999999999991</v>
      </c>
      <c r="G874" s="108"/>
      <c r="H874" s="109"/>
      <c r="I874" s="109"/>
      <c r="J874" s="109"/>
      <c r="K874" s="105">
        <f>K873+J872</f>
        <v>-9.5079999999999991</v>
      </c>
      <c r="L874" s="96"/>
    </row>
    <row r="875" spans="1:31" hidden="1" outlineLevel="1" x14ac:dyDescent="0.25">
      <c r="A875" s="98" t="str">
        <f t="shared" si="74"/>
        <v>Type 11 400 55 20</v>
      </c>
      <c r="B875" s="103" t="str">
        <f t="shared" si="78"/>
        <v>Type 11 400</v>
      </c>
      <c r="C875" s="99">
        <v>55</v>
      </c>
      <c r="D875" s="99">
        <f t="shared" si="79"/>
        <v>20</v>
      </c>
      <c r="E875" s="100">
        <f t="shared" si="75"/>
        <v>-9.4599999999999991</v>
      </c>
      <c r="G875" s="104"/>
      <c r="H875" s="59"/>
      <c r="I875" s="59"/>
      <c r="J875" s="59"/>
      <c r="K875" s="105">
        <f>K874+J872</f>
        <v>-9.4599999999999991</v>
      </c>
      <c r="L875" s="96"/>
    </row>
    <row r="876" spans="1:31" hidden="1" outlineLevel="1" x14ac:dyDescent="0.25">
      <c r="A876" s="98" t="str">
        <f t="shared" si="74"/>
        <v>Type 11 400 56 20</v>
      </c>
      <c r="B876" s="103" t="str">
        <f t="shared" si="78"/>
        <v>Type 11 400</v>
      </c>
      <c r="C876" s="99">
        <v>56</v>
      </c>
      <c r="D876" s="99">
        <f t="shared" si="79"/>
        <v>20</v>
      </c>
      <c r="E876" s="100">
        <f t="shared" si="75"/>
        <v>-9.411999999999999</v>
      </c>
      <c r="G876" s="104"/>
      <c r="H876" s="59"/>
      <c r="I876" s="59"/>
      <c r="J876" s="59"/>
      <c r="K876" s="105">
        <f>K875+J872</f>
        <v>-9.411999999999999</v>
      </c>
      <c r="L876" s="96"/>
    </row>
    <row r="877" spans="1:31" hidden="1" outlineLevel="1" x14ac:dyDescent="0.25">
      <c r="A877" s="98" t="str">
        <f t="shared" si="74"/>
        <v>Type 11 400 57 20</v>
      </c>
      <c r="B877" s="103" t="str">
        <f t="shared" si="78"/>
        <v>Type 11 400</v>
      </c>
      <c r="C877" s="99">
        <v>57</v>
      </c>
      <c r="D877" s="99">
        <f t="shared" si="79"/>
        <v>20</v>
      </c>
      <c r="E877" s="100">
        <f t="shared" si="75"/>
        <v>-9.363999999999999</v>
      </c>
      <c r="G877" s="104"/>
      <c r="H877" s="59"/>
      <c r="I877" s="59"/>
      <c r="J877" s="59"/>
      <c r="K877" s="105">
        <f>K876+J872</f>
        <v>-9.363999999999999</v>
      </c>
      <c r="L877" s="96"/>
    </row>
    <row r="878" spans="1:31" hidden="1" outlineLevel="1" x14ac:dyDescent="0.25">
      <c r="A878" s="98" t="str">
        <f t="shared" si="74"/>
        <v>Type 11 400 58 20</v>
      </c>
      <c r="B878" s="103" t="str">
        <f t="shared" si="78"/>
        <v>Type 11 400</v>
      </c>
      <c r="C878" s="99">
        <v>58</v>
      </c>
      <c r="D878" s="99">
        <f t="shared" si="79"/>
        <v>20</v>
      </c>
      <c r="E878" s="100">
        <f t="shared" si="75"/>
        <v>-9.3159999999999989</v>
      </c>
      <c r="G878" s="104"/>
      <c r="H878" s="59"/>
      <c r="I878" s="59"/>
      <c r="J878" s="59"/>
      <c r="K878" s="105">
        <f>K877+J872</f>
        <v>-9.3159999999999989</v>
      </c>
      <c r="L878" s="96"/>
    </row>
    <row r="879" spans="1:31" hidden="1" outlineLevel="1" x14ac:dyDescent="0.25">
      <c r="A879" s="98" t="str">
        <f t="shared" si="74"/>
        <v>Type 11 400 59 20</v>
      </c>
      <c r="B879" s="103" t="str">
        <f t="shared" si="78"/>
        <v>Type 11 400</v>
      </c>
      <c r="C879" s="99">
        <v>59</v>
      </c>
      <c r="D879" s="99">
        <f t="shared" si="79"/>
        <v>20</v>
      </c>
      <c r="E879" s="100">
        <f t="shared" si="75"/>
        <v>-9.2679999999999989</v>
      </c>
      <c r="G879" s="104"/>
      <c r="H879" s="59"/>
      <c r="I879" s="59"/>
      <c r="J879" s="59"/>
      <c r="K879" s="105">
        <f>K878+J872</f>
        <v>-9.2679999999999989</v>
      </c>
      <c r="L879" s="96"/>
    </row>
    <row r="880" spans="1:31" hidden="1" outlineLevel="1" x14ac:dyDescent="0.25">
      <c r="A880" s="98" t="str">
        <f t="shared" si="74"/>
        <v>Type 11 400 60 20</v>
      </c>
      <c r="B880" s="103" t="str">
        <f t="shared" si="78"/>
        <v>Type 11 400</v>
      </c>
      <c r="C880" s="99">
        <v>60</v>
      </c>
      <c r="D880" s="99">
        <f t="shared" si="79"/>
        <v>20</v>
      </c>
      <c r="E880" s="100">
        <f t="shared" si="75"/>
        <v>-9.2199999999999989</v>
      </c>
      <c r="G880" s="108"/>
      <c r="H880" s="59"/>
      <c r="I880" s="59"/>
      <c r="J880" s="59"/>
      <c r="K880" s="105">
        <f>K879+J872</f>
        <v>-9.2199999999999989</v>
      </c>
      <c r="L880" s="96"/>
    </row>
    <row r="881" spans="1:12" hidden="1" outlineLevel="1" x14ac:dyDescent="0.25">
      <c r="A881" s="98" t="str">
        <f t="shared" si="74"/>
        <v>Type 11 400 61 20</v>
      </c>
      <c r="B881" s="103" t="str">
        <f t="shared" si="78"/>
        <v>Type 11 400</v>
      </c>
      <c r="C881" s="99">
        <v>61</v>
      </c>
      <c r="D881" s="99">
        <f t="shared" si="79"/>
        <v>20</v>
      </c>
      <c r="E881" s="100">
        <f t="shared" si="75"/>
        <v>-9.1719999999999988</v>
      </c>
      <c r="G881" s="108"/>
      <c r="H881" s="109"/>
      <c r="I881" s="109"/>
      <c r="J881" s="109"/>
      <c r="K881" s="105">
        <f>K880+J872</f>
        <v>-9.1719999999999988</v>
      </c>
      <c r="L881" s="96"/>
    </row>
    <row r="882" spans="1:12" hidden="1" outlineLevel="1" x14ac:dyDescent="0.25">
      <c r="A882" s="98" t="str">
        <f t="shared" si="74"/>
        <v>Type 11 400 62 20</v>
      </c>
      <c r="B882" s="103" t="str">
        <f t="shared" si="78"/>
        <v>Type 11 400</v>
      </c>
      <c r="C882" s="99">
        <v>62</v>
      </c>
      <c r="D882" s="99">
        <f t="shared" si="79"/>
        <v>20</v>
      </c>
      <c r="E882" s="100">
        <f t="shared" si="75"/>
        <v>-9.1239999999999988</v>
      </c>
      <c r="G882" s="108"/>
      <c r="H882" s="109"/>
      <c r="I882" s="109"/>
      <c r="J882" s="109"/>
      <c r="K882" s="105">
        <f>K881+J872</f>
        <v>-9.1239999999999988</v>
      </c>
      <c r="L882" s="96"/>
    </row>
    <row r="883" spans="1:12" hidden="1" outlineLevel="1" x14ac:dyDescent="0.25">
      <c r="A883" s="98" t="str">
        <f t="shared" si="74"/>
        <v>Type 11 400 63 20</v>
      </c>
      <c r="B883" s="103" t="str">
        <f t="shared" si="78"/>
        <v>Type 11 400</v>
      </c>
      <c r="C883" s="99">
        <v>63</v>
      </c>
      <c r="D883" s="99">
        <f t="shared" si="79"/>
        <v>20</v>
      </c>
      <c r="E883" s="100">
        <f t="shared" si="75"/>
        <v>-9.0759999999999987</v>
      </c>
      <c r="G883" s="108"/>
      <c r="H883" s="109"/>
      <c r="I883" s="109"/>
      <c r="J883" s="109"/>
      <c r="K883" s="105">
        <f>K882+J872</f>
        <v>-9.0759999999999987</v>
      </c>
      <c r="L883" s="96"/>
    </row>
    <row r="884" spans="1:12" hidden="1" outlineLevel="1" x14ac:dyDescent="0.25">
      <c r="A884" s="98" t="str">
        <f t="shared" si="74"/>
        <v>Type 11 400 64 20</v>
      </c>
      <c r="B884" s="103" t="str">
        <f t="shared" si="78"/>
        <v>Type 11 400</v>
      </c>
      <c r="C884" s="99">
        <v>64</v>
      </c>
      <c r="D884" s="99">
        <f t="shared" si="79"/>
        <v>20</v>
      </c>
      <c r="E884" s="100">
        <f t="shared" si="75"/>
        <v>-9.0279999999999987</v>
      </c>
      <c r="G884" s="108"/>
      <c r="H884" s="109"/>
      <c r="I884" s="109"/>
      <c r="J884" s="109"/>
      <c r="K884" s="105">
        <f>K883+J872</f>
        <v>-9.0279999999999987</v>
      </c>
      <c r="L884" s="96"/>
    </row>
    <row r="885" spans="1:12" hidden="1" outlineLevel="1" x14ac:dyDescent="0.25">
      <c r="A885" s="98" t="str">
        <f t="shared" si="74"/>
        <v>Type 11 400 65 20</v>
      </c>
      <c r="B885" s="103" t="str">
        <f t="shared" si="78"/>
        <v>Type 11 400</v>
      </c>
      <c r="C885" s="99">
        <v>65</v>
      </c>
      <c r="D885" s="99">
        <f t="shared" si="79"/>
        <v>20</v>
      </c>
      <c r="E885" s="100">
        <f t="shared" si="75"/>
        <v>-8.9799999999999986</v>
      </c>
      <c r="G885" s="108"/>
      <c r="H885" s="109"/>
      <c r="I885" s="109"/>
      <c r="J885" s="109"/>
      <c r="K885" s="105">
        <f>K884+J872</f>
        <v>-8.9799999999999986</v>
      </c>
      <c r="L885" s="96"/>
    </row>
    <row r="886" spans="1:12" hidden="1" outlineLevel="1" x14ac:dyDescent="0.25">
      <c r="A886" s="98" t="str">
        <f t="shared" si="74"/>
        <v>Type 11 400 66 20</v>
      </c>
      <c r="B886" s="103" t="str">
        <f t="shared" si="78"/>
        <v>Type 11 400</v>
      </c>
      <c r="C886" s="99">
        <v>66</v>
      </c>
      <c r="D886" s="99">
        <f t="shared" si="79"/>
        <v>20</v>
      </c>
      <c r="E886" s="100">
        <f t="shared" si="75"/>
        <v>-8.9319999999999986</v>
      </c>
      <c r="G886" s="108"/>
      <c r="H886" s="109"/>
      <c r="I886" s="109"/>
      <c r="J886" s="109"/>
      <c r="K886" s="105">
        <f>K885+J872</f>
        <v>-8.9319999999999986</v>
      </c>
      <c r="L886" s="96"/>
    </row>
    <row r="887" spans="1:12" hidden="1" outlineLevel="1" x14ac:dyDescent="0.25">
      <c r="A887" s="98" t="str">
        <f t="shared" si="74"/>
        <v>Type 11 400 67 20</v>
      </c>
      <c r="B887" s="103" t="str">
        <f t="shared" si="78"/>
        <v>Type 11 400</v>
      </c>
      <c r="C887" s="99">
        <v>67</v>
      </c>
      <c r="D887" s="99">
        <f t="shared" si="79"/>
        <v>20</v>
      </c>
      <c r="E887" s="100">
        <f t="shared" si="75"/>
        <v>-8.8839999999999986</v>
      </c>
      <c r="G887" s="108"/>
      <c r="H887" s="109"/>
      <c r="I887" s="109"/>
      <c r="J887" s="109"/>
      <c r="K887" s="105">
        <f>K886+J872</f>
        <v>-8.8839999999999986</v>
      </c>
      <c r="L887" s="96"/>
    </row>
    <row r="888" spans="1:12" hidden="1" outlineLevel="1" x14ac:dyDescent="0.25">
      <c r="A888" s="98" t="str">
        <f t="shared" si="74"/>
        <v>Type 11 400 68 20</v>
      </c>
      <c r="B888" s="103" t="str">
        <f t="shared" si="78"/>
        <v>Type 11 400</v>
      </c>
      <c r="C888" s="99">
        <v>68</v>
      </c>
      <c r="D888" s="99">
        <f t="shared" si="79"/>
        <v>20</v>
      </c>
      <c r="E888" s="100">
        <f t="shared" si="75"/>
        <v>-8.8359999999999985</v>
      </c>
      <c r="G888" s="108"/>
      <c r="H888" s="109"/>
      <c r="I888" s="109"/>
      <c r="J888" s="109"/>
      <c r="K888" s="105">
        <f>K887+J872</f>
        <v>-8.8359999999999985</v>
      </c>
      <c r="L888" s="96"/>
    </row>
    <row r="889" spans="1:12" hidden="1" outlineLevel="1" x14ac:dyDescent="0.25">
      <c r="A889" s="98" t="str">
        <f t="shared" si="74"/>
        <v>Type 11 400 69 20</v>
      </c>
      <c r="B889" s="103" t="str">
        <f t="shared" si="78"/>
        <v>Type 11 400</v>
      </c>
      <c r="C889" s="99">
        <v>69</v>
      </c>
      <c r="D889" s="99">
        <f t="shared" si="79"/>
        <v>20</v>
      </c>
      <c r="E889" s="100">
        <f t="shared" si="75"/>
        <v>-8.7879999999999985</v>
      </c>
      <c r="G889" s="108"/>
      <c r="H889" s="109"/>
      <c r="I889" s="109"/>
      <c r="J889" s="109"/>
      <c r="K889" s="105">
        <f>K888+J872</f>
        <v>-8.7879999999999985</v>
      </c>
      <c r="L889" s="96"/>
    </row>
    <row r="890" spans="1:12" hidden="1" outlineLevel="1" x14ac:dyDescent="0.25">
      <c r="A890" s="98" t="str">
        <f t="shared" si="74"/>
        <v>Type 11 400 70 20</v>
      </c>
      <c r="B890" s="103" t="str">
        <f t="shared" si="78"/>
        <v>Type 11 400</v>
      </c>
      <c r="C890" s="99">
        <v>70</v>
      </c>
      <c r="D890" s="99">
        <f t="shared" si="79"/>
        <v>20</v>
      </c>
      <c r="E890" s="100">
        <f t="shared" si="75"/>
        <v>-8.7399999999999984</v>
      </c>
      <c r="G890" s="108"/>
      <c r="H890" s="109"/>
      <c r="I890" s="109"/>
      <c r="J890" s="109"/>
      <c r="K890" s="105">
        <f>K889+J872</f>
        <v>-8.7399999999999984</v>
      </c>
      <c r="L890" s="96"/>
    </row>
    <row r="891" spans="1:12" hidden="1" outlineLevel="1" x14ac:dyDescent="0.25">
      <c r="A891" s="98" t="str">
        <f t="shared" si="74"/>
        <v>Type 11 400 71 20</v>
      </c>
      <c r="B891" s="103" t="str">
        <f t="shared" si="78"/>
        <v>Type 11 400</v>
      </c>
      <c r="C891" s="99">
        <v>71</v>
      </c>
      <c r="D891" s="99">
        <f t="shared" si="79"/>
        <v>20</v>
      </c>
      <c r="E891" s="100">
        <f t="shared" si="75"/>
        <v>-8.6919999999999984</v>
      </c>
      <c r="G891" s="108"/>
      <c r="H891" s="109"/>
      <c r="I891" s="109"/>
      <c r="J891" s="109"/>
      <c r="K891" s="105">
        <f>K890+J872</f>
        <v>-8.6919999999999984</v>
      </c>
      <c r="L891" s="96"/>
    </row>
    <row r="892" spans="1:12" hidden="1" outlineLevel="1" x14ac:dyDescent="0.25">
      <c r="A892" s="98" t="str">
        <f t="shared" si="74"/>
        <v>Type 11 400 72 20</v>
      </c>
      <c r="B892" s="103" t="str">
        <f t="shared" si="78"/>
        <v>Type 11 400</v>
      </c>
      <c r="C892" s="99">
        <v>72</v>
      </c>
      <c r="D892" s="99">
        <f t="shared" si="79"/>
        <v>20</v>
      </c>
      <c r="E892" s="100">
        <f t="shared" si="75"/>
        <v>-8.6439999999999984</v>
      </c>
      <c r="G892" s="108"/>
      <c r="H892" s="109"/>
      <c r="I892" s="109"/>
      <c r="J892" s="109"/>
      <c r="K892" s="105">
        <f>K891+J872</f>
        <v>-8.6439999999999984</v>
      </c>
      <c r="L892" s="96"/>
    </row>
    <row r="893" spans="1:12" hidden="1" outlineLevel="1" x14ac:dyDescent="0.25">
      <c r="A893" s="98" t="str">
        <f t="shared" si="74"/>
        <v>Type 11 400 73 20</v>
      </c>
      <c r="B893" s="103" t="str">
        <f t="shared" si="78"/>
        <v>Type 11 400</v>
      </c>
      <c r="C893" s="99">
        <v>73</v>
      </c>
      <c r="D893" s="99">
        <f t="shared" si="79"/>
        <v>20</v>
      </c>
      <c r="E893" s="100">
        <f t="shared" si="75"/>
        <v>-8.5959999999999983</v>
      </c>
      <c r="G893" s="108"/>
      <c r="H893" s="109"/>
      <c r="I893" s="109"/>
      <c r="J893" s="109"/>
      <c r="K893" s="105">
        <f>K892+J872</f>
        <v>-8.5959999999999983</v>
      </c>
      <c r="L893" s="96"/>
    </row>
    <row r="894" spans="1:12" hidden="1" outlineLevel="1" x14ac:dyDescent="0.25">
      <c r="A894" s="98" t="str">
        <f t="shared" si="74"/>
        <v>Type 11 400 74 20</v>
      </c>
      <c r="B894" s="103" t="str">
        <f t="shared" si="78"/>
        <v>Type 11 400</v>
      </c>
      <c r="C894" s="99">
        <v>74</v>
      </c>
      <c r="D894" s="99">
        <f t="shared" si="79"/>
        <v>20</v>
      </c>
      <c r="E894" s="100">
        <f t="shared" si="75"/>
        <v>-8.5479999999999983</v>
      </c>
      <c r="G894" s="108"/>
      <c r="H894" s="109"/>
      <c r="I894" s="109"/>
      <c r="J894" s="109"/>
      <c r="K894" s="105">
        <f>K893+J872</f>
        <v>-8.5479999999999983</v>
      </c>
      <c r="L894" s="96"/>
    </row>
    <row r="895" spans="1:12" hidden="1" outlineLevel="1" x14ac:dyDescent="0.25">
      <c r="A895" s="98" t="str">
        <f t="shared" si="74"/>
        <v>Type 11 400 75 20</v>
      </c>
      <c r="B895" s="103" t="str">
        <f t="shared" si="78"/>
        <v>Type 11 400</v>
      </c>
      <c r="C895" s="99">
        <v>75</v>
      </c>
      <c r="D895" s="99">
        <f t="shared" si="79"/>
        <v>20</v>
      </c>
      <c r="E895" s="100">
        <f t="shared" si="75"/>
        <v>-8.4999999999999982</v>
      </c>
      <c r="G895" s="108"/>
      <c r="H895" s="109"/>
      <c r="I895" s="109"/>
      <c r="J895" s="109"/>
      <c r="K895" s="105">
        <f>K894+J872</f>
        <v>-8.4999999999999982</v>
      </c>
      <c r="L895" s="96"/>
    </row>
    <row r="896" spans="1:12" hidden="1" outlineLevel="1" x14ac:dyDescent="0.25">
      <c r="A896" s="98" t="str">
        <f t="shared" si="74"/>
        <v>Type 11 400 76 20</v>
      </c>
      <c r="B896" s="103" t="str">
        <f t="shared" si="78"/>
        <v>Type 11 400</v>
      </c>
      <c r="C896" s="99">
        <v>76</v>
      </c>
      <c r="D896" s="99">
        <f t="shared" si="79"/>
        <v>20</v>
      </c>
      <c r="E896" s="100">
        <f t="shared" si="75"/>
        <v>-8.4519999999999982</v>
      </c>
      <c r="G896" s="108"/>
      <c r="H896" s="109"/>
      <c r="I896" s="109"/>
      <c r="J896" s="109"/>
      <c r="K896" s="105">
        <f>K895+J872</f>
        <v>-8.4519999999999982</v>
      </c>
      <c r="L896" s="96"/>
    </row>
    <row r="897" spans="1:12" hidden="1" outlineLevel="1" x14ac:dyDescent="0.25">
      <c r="A897" s="98" t="str">
        <f t="shared" si="74"/>
        <v>Type 11 400 77 20</v>
      </c>
      <c r="B897" s="103" t="str">
        <f t="shared" si="78"/>
        <v>Type 11 400</v>
      </c>
      <c r="C897" s="99">
        <v>77</v>
      </c>
      <c r="D897" s="99">
        <f t="shared" si="79"/>
        <v>20</v>
      </c>
      <c r="E897" s="100">
        <f t="shared" si="75"/>
        <v>-8.4039999999999981</v>
      </c>
      <c r="G897" s="108"/>
      <c r="H897" s="109"/>
      <c r="I897" s="109"/>
      <c r="J897" s="109"/>
      <c r="K897" s="105">
        <f>K896+J872</f>
        <v>-8.4039999999999981</v>
      </c>
      <c r="L897" s="96"/>
    </row>
    <row r="898" spans="1:12" hidden="1" outlineLevel="1" x14ac:dyDescent="0.25">
      <c r="A898" s="98" t="str">
        <f t="shared" si="74"/>
        <v>Type 11 400 78 20</v>
      </c>
      <c r="B898" s="103" t="str">
        <f t="shared" si="78"/>
        <v>Type 11 400</v>
      </c>
      <c r="C898" s="99">
        <v>78</v>
      </c>
      <c r="D898" s="99">
        <f t="shared" si="79"/>
        <v>20</v>
      </c>
      <c r="E898" s="100">
        <f t="shared" si="75"/>
        <v>-8.3559999999999981</v>
      </c>
      <c r="G898" s="108"/>
      <c r="H898" s="109"/>
      <c r="I898" s="109"/>
      <c r="J898" s="109"/>
      <c r="K898" s="105">
        <f>K897+J872</f>
        <v>-8.3559999999999981</v>
      </c>
      <c r="L898" s="96"/>
    </row>
    <row r="899" spans="1:12" hidden="1" outlineLevel="1" x14ac:dyDescent="0.25">
      <c r="A899" s="98" t="str">
        <f t="shared" ref="A899:A962" si="82">CONCATENATE(B899," ",C899," ",D899)</f>
        <v>Type 11 400 79 20</v>
      </c>
      <c r="B899" s="103" t="str">
        <f t="shared" si="78"/>
        <v>Type 11 400</v>
      </c>
      <c r="C899" s="99">
        <v>79</v>
      </c>
      <c r="D899" s="99">
        <f t="shared" si="79"/>
        <v>20</v>
      </c>
      <c r="E899" s="100">
        <f t="shared" ref="E899:E962" si="83">K899</f>
        <v>-8.3079999999999981</v>
      </c>
      <c r="G899" s="108"/>
      <c r="H899" s="109"/>
      <c r="I899" s="109"/>
      <c r="J899" s="109"/>
      <c r="K899" s="105">
        <f>K898+J872</f>
        <v>-8.3079999999999981</v>
      </c>
      <c r="L899" s="96"/>
    </row>
    <row r="900" spans="1:12" hidden="1" outlineLevel="1" x14ac:dyDescent="0.25">
      <c r="A900" s="98" t="str">
        <f t="shared" si="82"/>
        <v>Type 11 400 80 20</v>
      </c>
      <c r="B900" s="103" t="str">
        <f t="shared" si="78"/>
        <v>Type 11 400</v>
      </c>
      <c r="C900" s="99">
        <v>80</v>
      </c>
      <c r="D900" s="99">
        <f t="shared" si="79"/>
        <v>20</v>
      </c>
      <c r="E900" s="100">
        <f t="shared" si="83"/>
        <v>-8.259999999999998</v>
      </c>
      <c r="G900" s="108"/>
      <c r="H900" s="109"/>
      <c r="I900" s="109"/>
      <c r="J900" s="109"/>
      <c r="K900" s="105">
        <f>K899+J872</f>
        <v>-8.259999999999998</v>
      </c>
      <c r="L900" s="96"/>
    </row>
    <row r="901" spans="1:12" hidden="1" outlineLevel="1" x14ac:dyDescent="0.25">
      <c r="A901" s="98" t="str">
        <f t="shared" si="82"/>
        <v>Type 11 400 81 20</v>
      </c>
      <c r="B901" s="103" t="str">
        <f t="shared" si="78"/>
        <v>Type 11 400</v>
      </c>
      <c r="C901" s="99">
        <v>81</v>
      </c>
      <c r="D901" s="99">
        <f t="shared" si="79"/>
        <v>20</v>
      </c>
      <c r="E901" s="100">
        <f t="shared" si="83"/>
        <v>-8.211999999999998</v>
      </c>
      <c r="G901" s="108"/>
      <c r="H901" s="109"/>
      <c r="I901" s="109"/>
      <c r="J901" s="109"/>
      <c r="K901" s="105">
        <f>K900+J872</f>
        <v>-8.211999999999998</v>
      </c>
      <c r="L901" s="96"/>
    </row>
    <row r="902" spans="1:12" hidden="1" outlineLevel="1" x14ac:dyDescent="0.25">
      <c r="A902" s="98" t="str">
        <f t="shared" si="82"/>
        <v>Type 11 400 82 20</v>
      </c>
      <c r="B902" s="103" t="str">
        <f t="shared" si="78"/>
        <v>Type 11 400</v>
      </c>
      <c r="C902" s="99">
        <v>82</v>
      </c>
      <c r="D902" s="99">
        <f t="shared" si="79"/>
        <v>20</v>
      </c>
      <c r="E902" s="100">
        <f t="shared" si="83"/>
        <v>-8.1639999999999979</v>
      </c>
      <c r="G902" s="108"/>
      <c r="H902" s="109"/>
      <c r="I902" s="109"/>
      <c r="J902" s="109"/>
      <c r="K902" s="105">
        <f>K901+J872</f>
        <v>-8.1639999999999979</v>
      </c>
      <c r="L902" s="96"/>
    </row>
    <row r="903" spans="1:12" hidden="1" outlineLevel="1" x14ac:dyDescent="0.25">
      <c r="A903" s="98" t="str">
        <f t="shared" si="82"/>
        <v>Type 11 400 83 20</v>
      </c>
      <c r="B903" s="103" t="str">
        <f t="shared" si="78"/>
        <v>Type 11 400</v>
      </c>
      <c r="C903" s="99">
        <v>83</v>
      </c>
      <c r="D903" s="99">
        <f t="shared" ref="D903:D920" si="84">D902</f>
        <v>20</v>
      </c>
      <c r="E903" s="100">
        <f t="shared" si="83"/>
        <v>-8.1159999999999979</v>
      </c>
      <c r="G903" s="108"/>
      <c r="H903" s="109"/>
      <c r="I903" s="109"/>
      <c r="J903" s="109"/>
      <c r="K903" s="105">
        <f>K902+J872</f>
        <v>-8.1159999999999979</v>
      </c>
      <c r="L903" s="96"/>
    </row>
    <row r="904" spans="1:12" hidden="1" outlineLevel="1" x14ac:dyDescent="0.25">
      <c r="A904" s="98" t="str">
        <f t="shared" si="82"/>
        <v>Type 11 400 84 20</v>
      </c>
      <c r="B904" s="103" t="str">
        <f t="shared" si="78"/>
        <v>Type 11 400</v>
      </c>
      <c r="C904" s="99">
        <v>84</v>
      </c>
      <c r="D904" s="99">
        <f t="shared" si="84"/>
        <v>20</v>
      </c>
      <c r="E904" s="100">
        <f t="shared" si="83"/>
        <v>-8.0679999999999978</v>
      </c>
      <c r="G904" s="108"/>
      <c r="H904" s="109"/>
      <c r="I904" s="109"/>
      <c r="J904" s="109"/>
      <c r="K904" s="105">
        <f>K903+J872</f>
        <v>-8.0679999999999978</v>
      </c>
      <c r="L904" s="96"/>
    </row>
    <row r="905" spans="1:12" hidden="1" outlineLevel="1" x14ac:dyDescent="0.25">
      <c r="A905" s="98" t="str">
        <f t="shared" si="82"/>
        <v>Type 11 400 85 20</v>
      </c>
      <c r="B905" s="103" t="str">
        <f t="shared" si="78"/>
        <v>Type 11 400</v>
      </c>
      <c r="C905" s="99">
        <v>85</v>
      </c>
      <c r="D905" s="99">
        <f t="shared" si="84"/>
        <v>20</v>
      </c>
      <c r="E905" s="100">
        <f t="shared" si="83"/>
        <v>-8.0199999999999978</v>
      </c>
      <c r="G905" s="108"/>
      <c r="H905" s="109"/>
      <c r="I905" s="109"/>
      <c r="J905" s="109"/>
      <c r="K905" s="105">
        <f>K904+J872</f>
        <v>-8.0199999999999978</v>
      </c>
      <c r="L905" s="96"/>
    </row>
    <row r="906" spans="1:12" hidden="1" outlineLevel="1" x14ac:dyDescent="0.25">
      <c r="A906" s="98" t="str">
        <f t="shared" si="82"/>
        <v>Type 11 400 86 20</v>
      </c>
      <c r="B906" s="103" t="str">
        <f t="shared" si="78"/>
        <v>Type 11 400</v>
      </c>
      <c r="C906" s="99">
        <v>86</v>
      </c>
      <c r="D906" s="99">
        <f t="shared" si="84"/>
        <v>20</v>
      </c>
      <c r="E906" s="100">
        <f t="shared" si="83"/>
        <v>-7.9719999999999978</v>
      </c>
      <c r="G906" s="108"/>
      <c r="H906" s="109"/>
      <c r="I906" s="109"/>
      <c r="J906" s="109"/>
      <c r="K906" s="105">
        <f>K905+J872</f>
        <v>-7.9719999999999978</v>
      </c>
      <c r="L906" s="96"/>
    </row>
    <row r="907" spans="1:12" hidden="1" outlineLevel="1" x14ac:dyDescent="0.25">
      <c r="A907" s="98" t="str">
        <f t="shared" si="82"/>
        <v>Type 11 400 87 20</v>
      </c>
      <c r="B907" s="103" t="str">
        <f t="shared" si="78"/>
        <v>Type 11 400</v>
      </c>
      <c r="C907" s="99">
        <v>87</v>
      </c>
      <c r="D907" s="99">
        <f t="shared" si="84"/>
        <v>20</v>
      </c>
      <c r="E907" s="100">
        <f t="shared" si="83"/>
        <v>-7.9239999999999977</v>
      </c>
      <c r="G907" s="108"/>
      <c r="H907" s="109"/>
      <c r="I907" s="109"/>
      <c r="J907" s="109"/>
      <c r="K907" s="105">
        <f>K906+J872</f>
        <v>-7.9239999999999977</v>
      </c>
      <c r="L907" s="96"/>
    </row>
    <row r="908" spans="1:12" hidden="1" outlineLevel="1" x14ac:dyDescent="0.25">
      <c r="A908" s="98" t="str">
        <f t="shared" si="82"/>
        <v>Type 11 400 88 20</v>
      </c>
      <c r="B908" s="103" t="str">
        <f t="shared" si="78"/>
        <v>Type 11 400</v>
      </c>
      <c r="C908" s="99">
        <v>88</v>
      </c>
      <c r="D908" s="99">
        <f t="shared" si="84"/>
        <v>20</v>
      </c>
      <c r="E908" s="100">
        <f t="shared" si="83"/>
        <v>-7.8759999999999977</v>
      </c>
      <c r="G908" s="108"/>
      <c r="H908" s="109"/>
      <c r="I908" s="109"/>
      <c r="J908" s="109"/>
      <c r="K908" s="105">
        <f>K907+J872</f>
        <v>-7.8759999999999977</v>
      </c>
      <c r="L908" s="96"/>
    </row>
    <row r="909" spans="1:12" hidden="1" outlineLevel="1" x14ac:dyDescent="0.25">
      <c r="A909" s="98" t="str">
        <f t="shared" si="82"/>
        <v>Type 11 400 89 20</v>
      </c>
      <c r="B909" s="103" t="str">
        <f t="shared" si="78"/>
        <v>Type 11 400</v>
      </c>
      <c r="C909" s="99">
        <v>89</v>
      </c>
      <c r="D909" s="99">
        <f t="shared" si="84"/>
        <v>20</v>
      </c>
      <c r="E909" s="100">
        <f t="shared" si="83"/>
        <v>-7.8279999999999976</v>
      </c>
      <c r="G909" s="108"/>
      <c r="H909" s="109"/>
      <c r="I909" s="109"/>
      <c r="J909" s="109"/>
      <c r="K909" s="105">
        <f>K908+J872</f>
        <v>-7.8279999999999976</v>
      </c>
      <c r="L909" s="96"/>
    </row>
    <row r="910" spans="1:12" hidden="1" outlineLevel="1" x14ac:dyDescent="0.25">
      <c r="A910" s="98" t="str">
        <f t="shared" si="82"/>
        <v>Type 11 400 90 20</v>
      </c>
      <c r="B910" s="103" t="str">
        <f t="shared" si="78"/>
        <v>Type 11 400</v>
      </c>
      <c r="C910" s="99">
        <v>90</v>
      </c>
      <c r="D910" s="99">
        <f t="shared" si="84"/>
        <v>20</v>
      </c>
      <c r="E910" s="100">
        <f t="shared" si="83"/>
        <v>-7.7799999999999976</v>
      </c>
      <c r="G910" s="108"/>
      <c r="H910" s="109"/>
      <c r="I910" s="109"/>
      <c r="J910" s="109"/>
      <c r="K910" s="105">
        <f>K909+J872</f>
        <v>-7.7799999999999976</v>
      </c>
      <c r="L910" s="96"/>
    </row>
    <row r="911" spans="1:12" hidden="1" outlineLevel="1" x14ac:dyDescent="0.25">
      <c r="A911" s="98" t="str">
        <f t="shared" si="82"/>
        <v>Type 11 400 91 20</v>
      </c>
      <c r="B911" s="103" t="str">
        <f t="shared" si="78"/>
        <v>Type 11 400</v>
      </c>
      <c r="C911" s="99">
        <v>91</v>
      </c>
      <c r="D911" s="99">
        <f t="shared" si="84"/>
        <v>20</v>
      </c>
      <c r="E911" s="100">
        <f t="shared" si="83"/>
        <v>-7.7319999999999975</v>
      </c>
      <c r="G911" s="108"/>
      <c r="H911" s="109"/>
      <c r="I911" s="109"/>
      <c r="J911" s="109"/>
      <c r="K911" s="105">
        <f>K910+J872</f>
        <v>-7.7319999999999975</v>
      </c>
      <c r="L911" s="96"/>
    </row>
    <row r="912" spans="1:12" hidden="1" outlineLevel="1" x14ac:dyDescent="0.25">
      <c r="A912" s="98" t="str">
        <f t="shared" si="82"/>
        <v>Type 11 400 92 20</v>
      </c>
      <c r="B912" s="103" t="str">
        <f t="shared" si="78"/>
        <v>Type 11 400</v>
      </c>
      <c r="C912" s="99">
        <v>92</v>
      </c>
      <c r="D912" s="99">
        <f t="shared" si="84"/>
        <v>20</v>
      </c>
      <c r="E912" s="100">
        <f t="shared" si="83"/>
        <v>-7.6839999999999975</v>
      </c>
      <c r="G912" s="108"/>
      <c r="H912" s="109"/>
      <c r="I912" s="109"/>
      <c r="J912" s="109"/>
      <c r="K912" s="105">
        <f>K911+J872</f>
        <v>-7.6839999999999975</v>
      </c>
      <c r="L912" s="96"/>
    </row>
    <row r="913" spans="1:12" hidden="1" outlineLevel="1" x14ac:dyDescent="0.25">
      <c r="A913" s="98" t="str">
        <f t="shared" si="82"/>
        <v>Type 11 400 93 20</v>
      </c>
      <c r="B913" s="103" t="str">
        <f t="shared" si="78"/>
        <v>Type 11 400</v>
      </c>
      <c r="C913" s="99">
        <v>93</v>
      </c>
      <c r="D913" s="99">
        <f t="shared" si="84"/>
        <v>20</v>
      </c>
      <c r="E913" s="100">
        <f t="shared" si="83"/>
        <v>-7.6359999999999975</v>
      </c>
      <c r="G913" s="108"/>
      <c r="H913" s="109"/>
      <c r="I913" s="109"/>
      <c r="J913" s="109"/>
      <c r="K913" s="105">
        <f>K912+J872</f>
        <v>-7.6359999999999975</v>
      </c>
      <c r="L913" s="96"/>
    </row>
    <row r="914" spans="1:12" hidden="1" outlineLevel="1" x14ac:dyDescent="0.25">
      <c r="A914" s="98" t="str">
        <f t="shared" si="82"/>
        <v>Type 11 400 94 20</v>
      </c>
      <c r="B914" s="103" t="str">
        <f t="shared" si="78"/>
        <v>Type 11 400</v>
      </c>
      <c r="C914" s="99">
        <v>94</v>
      </c>
      <c r="D914" s="99">
        <f t="shared" si="84"/>
        <v>20</v>
      </c>
      <c r="E914" s="100">
        <f t="shared" si="83"/>
        <v>-7.5879999999999974</v>
      </c>
      <c r="G914" s="108"/>
      <c r="H914" s="109"/>
      <c r="I914" s="109"/>
      <c r="J914" s="109"/>
      <c r="K914" s="105">
        <f>K913+J872</f>
        <v>-7.5879999999999974</v>
      </c>
      <c r="L914" s="96"/>
    </row>
    <row r="915" spans="1:12" hidden="1" outlineLevel="1" x14ac:dyDescent="0.25">
      <c r="A915" s="98" t="str">
        <f t="shared" si="82"/>
        <v>Type 11 400 95 20</v>
      </c>
      <c r="B915" s="103" t="str">
        <f t="shared" si="78"/>
        <v>Type 11 400</v>
      </c>
      <c r="C915" s="99">
        <v>95</v>
      </c>
      <c r="D915" s="99">
        <f t="shared" si="84"/>
        <v>20</v>
      </c>
      <c r="E915" s="100">
        <f t="shared" si="83"/>
        <v>-7.5399999999999974</v>
      </c>
      <c r="G915" s="108"/>
      <c r="H915" s="109"/>
      <c r="I915" s="109"/>
      <c r="J915" s="109"/>
      <c r="K915" s="105">
        <f>K914+J872</f>
        <v>-7.5399999999999974</v>
      </c>
      <c r="L915" s="96"/>
    </row>
    <row r="916" spans="1:12" hidden="1" outlineLevel="1" x14ac:dyDescent="0.25">
      <c r="A916" s="98" t="str">
        <f t="shared" si="82"/>
        <v>Type 11 400 96 20</v>
      </c>
      <c r="B916" s="103" t="str">
        <f t="shared" si="78"/>
        <v>Type 11 400</v>
      </c>
      <c r="C916" s="99">
        <v>96</v>
      </c>
      <c r="D916" s="99">
        <f t="shared" si="84"/>
        <v>20</v>
      </c>
      <c r="E916" s="100">
        <f t="shared" si="83"/>
        <v>-7.4919999999999973</v>
      </c>
      <c r="G916" s="108"/>
      <c r="H916" s="109"/>
      <c r="I916" s="109"/>
      <c r="J916" s="109"/>
      <c r="K916" s="105">
        <f>K915+J872</f>
        <v>-7.4919999999999973</v>
      </c>
      <c r="L916" s="96"/>
    </row>
    <row r="917" spans="1:12" hidden="1" outlineLevel="1" x14ac:dyDescent="0.25">
      <c r="A917" s="98" t="str">
        <f t="shared" si="82"/>
        <v>Type 11 400 97 20</v>
      </c>
      <c r="B917" s="103" t="str">
        <f t="shared" si="78"/>
        <v>Type 11 400</v>
      </c>
      <c r="C917" s="99">
        <v>97</v>
      </c>
      <c r="D917" s="99">
        <f t="shared" si="84"/>
        <v>20</v>
      </c>
      <c r="E917" s="100">
        <f t="shared" si="83"/>
        <v>-7.4439999999999973</v>
      </c>
      <c r="G917" s="108"/>
      <c r="H917" s="109"/>
      <c r="I917" s="109"/>
      <c r="J917" s="109"/>
      <c r="K917" s="105">
        <f>K916+J872</f>
        <v>-7.4439999999999973</v>
      </c>
      <c r="L917" s="96"/>
    </row>
    <row r="918" spans="1:12" hidden="1" outlineLevel="1" x14ac:dyDescent="0.25">
      <c r="A918" s="98" t="str">
        <f t="shared" si="82"/>
        <v>Type 11 400 98 20</v>
      </c>
      <c r="B918" s="103" t="str">
        <f t="shared" si="78"/>
        <v>Type 11 400</v>
      </c>
      <c r="C918" s="99">
        <v>98</v>
      </c>
      <c r="D918" s="99">
        <f t="shared" si="84"/>
        <v>20</v>
      </c>
      <c r="E918" s="100">
        <f t="shared" si="83"/>
        <v>-7.3959999999999972</v>
      </c>
      <c r="G918" s="108"/>
      <c r="H918" s="109"/>
      <c r="I918" s="109"/>
      <c r="J918" s="109"/>
      <c r="K918" s="105">
        <f>K917+J872</f>
        <v>-7.3959999999999972</v>
      </c>
      <c r="L918" s="96"/>
    </row>
    <row r="919" spans="1:12" hidden="1" outlineLevel="1" x14ac:dyDescent="0.25">
      <c r="A919" s="98" t="str">
        <f t="shared" si="82"/>
        <v>Type 11 400 99 20</v>
      </c>
      <c r="B919" s="103" t="str">
        <f t="shared" si="78"/>
        <v>Type 11 400</v>
      </c>
      <c r="C919" s="99">
        <v>99</v>
      </c>
      <c r="D919" s="99">
        <f t="shared" si="84"/>
        <v>20</v>
      </c>
      <c r="E919" s="100">
        <f t="shared" si="83"/>
        <v>-7.3479999999999972</v>
      </c>
      <c r="G919" s="108"/>
      <c r="H919" s="109"/>
      <c r="I919" s="109"/>
      <c r="J919" s="109"/>
      <c r="K919" s="105">
        <f>K918+J872</f>
        <v>-7.3479999999999972</v>
      </c>
      <c r="L919" s="96"/>
    </row>
    <row r="920" spans="1:12" hidden="1" outlineLevel="1" x14ac:dyDescent="0.25">
      <c r="A920" s="110" t="str">
        <f t="shared" si="82"/>
        <v>Type 11 400 100 20</v>
      </c>
      <c r="B920" s="111" t="str">
        <f t="shared" si="78"/>
        <v>Type 11 400</v>
      </c>
      <c r="C920" s="112">
        <v>100</v>
      </c>
      <c r="D920" s="112">
        <f t="shared" si="84"/>
        <v>20</v>
      </c>
      <c r="E920" s="113">
        <f t="shared" si="83"/>
        <v>-7.2999999999999972</v>
      </c>
      <c r="G920" s="114"/>
      <c r="H920" s="115"/>
      <c r="I920" s="115"/>
      <c r="J920" s="115"/>
      <c r="K920" s="116">
        <f>K919+J872</f>
        <v>-7.2999999999999972</v>
      </c>
      <c r="L920" s="96"/>
    </row>
    <row r="921" spans="1:12" hidden="1" outlineLevel="1" x14ac:dyDescent="0.25">
      <c r="A921" s="98" t="str">
        <f t="shared" si="82"/>
        <v>Type 11 400 50 19</v>
      </c>
      <c r="B921" s="117" t="str">
        <f t="shared" si="78"/>
        <v>Type 11 400</v>
      </c>
      <c r="C921" s="99">
        <v>50</v>
      </c>
      <c r="D921" s="99">
        <f>AD871</f>
        <v>19</v>
      </c>
      <c r="E921" s="100">
        <f t="shared" si="83"/>
        <v>-7.6999999999999993</v>
      </c>
      <c r="G921" s="99">
        <f>AD872</f>
        <v>-7.6999999999999993</v>
      </c>
      <c r="H921" s="101"/>
      <c r="I921" s="101"/>
      <c r="J921" s="101"/>
      <c r="K921" s="102">
        <f>G921</f>
        <v>-7.6999999999999993</v>
      </c>
      <c r="L921" s="96"/>
    </row>
    <row r="922" spans="1:12" hidden="1" outlineLevel="1" x14ac:dyDescent="0.25">
      <c r="A922" s="98" t="str">
        <f t="shared" si="82"/>
        <v>Type 11 400 51 19</v>
      </c>
      <c r="B922" s="103" t="str">
        <f t="shared" si="78"/>
        <v>Type 11 400</v>
      </c>
      <c r="C922" s="99">
        <v>51</v>
      </c>
      <c r="D922" s="99">
        <f t="shared" ref="D922:D953" si="85">D921</f>
        <v>19</v>
      </c>
      <c r="E922" s="100">
        <f t="shared" si="83"/>
        <v>-7.6519999999999992</v>
      </c>
      <c r="G922" s="104"/>
      <c r="H922" s="59"/>
      <c r="I922" s="59"/>
      <c r="J922" s="59"/>
      <c r="K922" s="105">
        <f>K921+J923</f>
        <v>-7.6519999999999992</v>
      </c>
      <c r="L922" s="96"/>
    </row>
    <row r="923" spans="1:12" hidden="1" outlineLevel="1" x14ac:dyDescent="0.25">
      <c r="A923" s="98" t="str">
        <f t="shared" si="82"/>
        <v>Type 11 400 52 19</v>
      </c>
      <c r="B923" s="103" t="str">
        <f t="shared" si="78"/>
        <v>Type 11 400</v>
      </c>
      <c r="C923" s="99">
        <v>52</v>
      </c>
      <c r="D923" s="99">
        <f t="shared" si="85"/>
        <v>19</v>
      </c>
      <c r="E923" s="100">
        <f t="shared" si="83"/>
        <v>-7.6039999999999992</v>
      </c>
      <c r="G923" s="99">
        <f>AD873</f>
        <v>-5.2999999999999989</v>
      </c>
      <c r="H923" s="59">
        <v>50</v>
      </c>
      <c r="I923" s="59">
        <f>G923-G921</f>
        <v>2.4000000000000004</v>
      </c>
      <c r="J923" s="59">
        <f>I923/H923</f>
        <v>4.8000000000000008E-2</v>
      </c>
      <c r="K923" s="105">
        <f>K922+J923</f>
        <v>-7.6039999999999992</v>
      </c>
      <c r="L923" s="96"/>
    </row>
    <row r="924" spans="1:12" hidden="1" outlineLevel="1" x14ac:dyDescent="0.25">
      <c r="A924" s="98" t="str">
        <f t="shared" si="82"/>
        <v>Type 11 400 53 19</v>
      </c>
      <c r="B924" s="103" t="str">
        <f t="shared" si="78"/>
        <v>Type 11 400</v>
      </c>
      <c r="C924" s="99">
        <v>53</v>
      </c>
      <c r="D924" s="99">
        <f t="shared" si="85"/>
        <v>19</v>
      </c>
      <c r="E924" s="100">
        <f t="shared" si="83"/>
        <v>-7.5559999999999992</v>
      </c>
      <c r="G924" s="108"/>
      <c r="H924" s="109"/>
      <c r="I924" s="109"/>
      <c r="J924" s="109"/>
      <c r="K924" s="105">
        <f>K923+J923</f>
        <v>-7.5559999999999992</v>
      </c>
      <c r="L924" s="96"/>
    </row>
    <row r="925" spans="1:12" hidden="1" outlineLevel="1" x14ac:dyDescent="0.25">
      <c r="A925" s="98" t="str">
        <f t="shared" si="82"/>
        <v>Type 11 400 54 19</v>
      </c>
      <c r="B925" s="103" t="str">
        <f t="shared" si="78"/>
        <v>Type 11 400</v>
      </c>
      <c r="C925" s="99">
        <v>54</v>
      </c>
      <c r="D925" s="99">
        <f t="shared" si="85"/>
        <v>19</v>
      </c>
      <c r="E925" s="100">
        <f t="shared" si="83"/>
        <v>-7.5079999999999991</v>
      </c>
      <c r="G925" s="108"/>
      <c r="H925" s="109"/>
      <c r="I925" s="109"/>
      <c r="J925" s="109"/>
      <c r="K925" s="105">
        <f>K924+J923</f>
        <v>-7.5079999999999991</v>
      </c>
      <c r="L925" s="96"/>
    </row>
    <row r="926" spans="1:12" hidden="1" outlineLevel="1" x14ac:dyDescent="0.25">
      <c r="A926" s="98" t="str">
        <f t="shared" si="82"/>
        <v>Type 11 400 55 19</v>
      </c>
      <c r="B926" s="103" t="str">
        <f t="shared" si="78"/>
        <v>Type 11 400</v>
      </c>
      <c r="C926" s="99">
        <v>55</v>
      </c>
      <c r="D926" s="99">
        <f t="shared" si="85"/>
        <v>19</v>
      </c>
      <c r="E926" s="100">
        <f t="shared" si="83"/>
        <v>-7.4599999999999991</v>
      </c>
      <c r="G926" s="104"/>
      <c r="H926" s="59"/>
      <c r="I926" s="59"/>
      <c r="J926" s="59"/>
      <c r="K926" s="105">
        <f>K925+J923</f>
        <v>-7.4599999999999991</v>
      </c>
      <c r="L926" s="96"/>
    </row>
    <row r="927" spans="1:12" hidden="1" outlineLevel="1" x14ac:dyDescent="0.25">
      <c r="A927" s="98" t="str">
        <f t="shared" si="82"/>
        <v>Type 11 400 56 19</v>
      </c>
      <c r="B927" s="103" t="str">
        <f t="shared" si="78"/>
        <v>Type 11 400</v>
      </c>
      <c r="C927" s="99">
        <v>56</v>
      </c>
      <c r="D927" s="99">
        <f t="shared" si="85"/>
        <v>19</v>
      </c>
      <c r="E927" s="100">
        <f t="shared" si="83"/>
        <v>-7.411999999999999</v>
      </c>
      <c r="G927" s="104"/>
      <c r="H927" s="59"/>
      <c r="I927" s="59"/>
      <c r="J927" s="59"/>
      <c r="K927" s="105">
        <f>K926+J923</f>
        <v>-7.411999999999999</v>
      </c>
      <c r="L927" s="96"/>
    </row>
    <row r="928" spans="1:12" hidden="1" outlineLevel="1" x14ac:dyDescent="0.25">
      <c r="A928" s="98" t="str">
        <f t="shared" si="82"/>
        <v>Type 11 400 57 19</v>
      </c>
      <c r="B928" s="103" t="str">
        <f t="shared" si="78"/>
        <v>Type 11 400</v>
      </c>
      <c r="C928" s="99">
        <v>57</v>
      </c>
      <c r="D928" s="99">
        <f t="shared" si="85"/>
        <v>19</v>
      </c>
      <c r="E928" s="100">
        <f t="shared" si="83"/>
        <v>-7.363999999999999</v>
      </c>
      <c r="G928" s="104"/>
      <c r="H928" s="59"/>
      <c r="I928" s="59"/>
      <c r="J928" s="59"/>
      <c r="K928" s="105">
        <f>K927+J923</f>
        <v>-7.363999999999999</v>
      </c>
      <c r="L928" s="96"/>
    </row>
    <row r="929" spans="1:12" hidden="1" outlineLevel="1" x14ac:dyDescent="0.25">
      <c r="A929" s="98" t="str">
        <f t="shared" si="82"/>
        <v>Type 11 400 58 19</v>
      </c>
      <c r="B929" s="103" t="str">
        <f t="shared" si="78"/>
        <v>Type 11 400</v>
      </c>
      <c r="C929" s="99">
        <v>58</v>
      </c>
      <c r="D929" s="99">
        <f t="shared" si="85"/>
        <v>19</v>
      </c>
      <c r="E929" s="100">
        <f t="shared" si="83"/>
        <v>-7.3159999999999989</v>
      </c>
      <c r="G929" s="104"/>
      <c r="H929" s="59"/>
      <c r="I929" s="59"/>
      <c r="J929" s="59"/>
      <c r="K929" s="105">
        <f>K928+J923</f>
        <v>-7.3159999999999989</v>
      </c>
      <c r="L929" s="96"/>
    </row>
    <row r="930" spans="1:12" hidden="1" outlineLevel="1" x14ac:dyDescent="0.25">
      <c r="A930" s="98" t="str">
        <f t="shared" si="82"/>
        <v>Type 11 400 59 19</v>
      </c>
      <c r="B930" s="103" t="str">
        <f t="shared" si="78"/>
        <v>Type 11 400</v>
      </c>
      <c r="C930" s="99">
        <v>59</v>
      </c>
      <c r="D930" s="99">
        <f t="shared" si="85"/>
        <v>19</v>
      </c>
      <c r="E930" s="100">
        <f t="shared" si="83"/>
        <v>-7.2679999999999989</v>
      </c>
      <c r="G930" s="104"/>
      <c r="H930" s="59"/>
      <c r="I930" s="59"/>
      <c r="J930" s="59"/>
      <c r="K930" s="105">
        <f>K929+J923</f>
        <v>-7.2679999999999989</v>
      </c>
      <c r="L930" s="96"/>
    </row>
    <row r="931" spans="1:12" hidden="1" outlineLevel="1" x14ac:dyDescent="0.25">
      <c r="A931" s="98" t="str">
        <f t="shared" si="82"/>
        <v>Type 11 400 60 19</v>
      </c>
      <c r="B931" s="103" t="str">
        <f t="shared" si="78"/>
        <v>Type 11 400</v>
      </c>
      <c r="C931" s="99">
        <v>60</v>
      </c>
      <c r="D931" s="99">
        <f t="shared" si="85"/>
        <v>19</v>
      </c>
      <c r="E931" s="100">
        <f t="shared" si="83"/>
        <v>-7.2199999999999989</v>
      </c>
      <c r="G931" s="108"/>
      <c r="H931" s="59"/>
      <c r="I931" s="59"/>
      <c r="J931" s="59"/>
      <c r="K931" s="105">
        <f>K930+J923</f>
        <v>-7.2199999999999989</v>
      </c>
      <c r="L931" s="96"/>
    </row>
    <row r="932" spans="1:12" hidden="1" outlineLevel="1" x14ac:dyDescent="0.25">
      <c r="A932" s="98" t="str">
        <f t="shared" si="82"/>
        <v>Type 11 400 61 19</v>
      </c>
      <c r="B932" s="103" t="str">
        <f t="shared" si="78"/>
        <v>Type 11 400</v>
      </c>
      <c r="C932" s="99">
        <v>61</v>
      </c>
      <c r="D932" s="99">
        <f t="shared" si="85"/>
        <v>19</v>
      </c>
      <c r="E932" s="100">
        <f t="shared" si="83"/>
        <v>-7.1719999999999988</v>
      </c>
      <c r="G932" s="108"/>
      <c r="H932" s="109"/>
      <c r="I932" s="109"/>
      <c r="J932" s="109"/>
      <c r="K932" s="105">
        <f>K931+J923</f>
        <v>-7.1719999999999988</v>
      </c>
      <c r="L932" s="96"/>
    </row>
    <row r="933" spans="1:12" hidden="1" outlineLevel="1" x14ac:dyDescent="0.25">
      <c r="A933" s="98" t="str">
        <f t="shared" si="82"/>
        <v>Type 11 400 62 19</v>
      </c>
      <c r="B933" s="103" t="str">
        <f t="shared" si="78"/>
        <v>Type 11 400</v>
      </c>
      <c r="C933" s="99">
        <v>62</v>
      </c>
      <c r="D933" s="99">
        <f t="shared" si="85"/>
        <v>19</v>
      </c>
      <c r="E933" s="100">
        <f t="shared" si="83"/>
        <v>-7.1239999999999988</v>
      </c>
      <c r="G933" s="108"/>
      <c r="H933" s="109"/>
      <c r="I933" s="109"/>
      <c r="J933" s="109"/>
      <c r="K933" s="105">
        <f>K932+J923</f>
        <v>-7.1239999999999988</v>
      </c>
      <c r="L933" s="96"/>
    </row>
    <row r="934" spans="1:12" hidden="1" outlineLevel="1" x14ac:dyDescent="0.25">
      <c r="A934" s="98" t="str">
        <f t="shared" si="82"/>
        <v>Type 11 400 63 19</v>
      </c>
      <c r="B934" s="103" t="str">
        <f t="shared" si="78"/>
        <v>Type 11 400</v>
      </c>
      <c r="C934" s="99">
        <v>63</v>
      </c>
      <c r="D934" s="99">
        <f t="shared" si="85"/>
        <v>19</v>
      </c>
      <c r="E934" s="100">
        <f t="shared" si="83"/>
        <v>-7.0759999999999987</v>
      </c>
      <c r="G934" s="108"/>
      <c r="H934" s="109"/>
      <c r="I934" s="109"/>
      <c r="J934" s="109"/>
      <c r="K934" s="105">
        <f>K933+J923</f>
        <v>-7.0759999999999987</v>
      </c>
      <c r="L934" s="96"/>
    </row>
    <row r="935" spans="1:12" hidden="1" outlineLevel="1" x14ac:dyDescent="0.25">
      <c r="A935" s="98" t="str">
        <f t="shared" si="82"/>
        <v>Type 11 400 64 19</v>
      </c>
      <c r="B935" s="103" t="str">
        <f t="shared" ref="B935:B998" si="86">B934</f>
        <v>Type 11 400</v>
      </c>
      <c r="C935" s="99">
        <v>64</v>
      </c>
      <c r="D935" s="99">
        <f t="shared" si="85"/>
        <v>19</v>
      </c>
      <c r="E935" s="100">
        <f t="shared" si="83"/>
        <v>-7.0279999999999987</v>
      </c>
      <c r="G935" s="108"/>
      <c r="H935" s="109"/>
      <c r="I935" s="109"/>
      <c r="J935" s="109"/>
      <c r="K935" s="105">
        <f>K934+J923</f>
        <v>-7.0279999999999987</v>
      </c>
      <c r="L935" s="96"/>
    </row>
    <row r="936" spans="1:12" hidden="1" outlineLevel="1" x14ac:dyDescent="0.25">
      <c r="A936" s="98" t="str">
        <f t="shared" si="82"/>
        <v>Type 11 400 65 19</v>
      </c>
      <c r="B936" s="103" t="str">
        <f t="shared" si="86"/>
        <v>Type 11 400</v>
      </c>
      <c r="C936" s="99">
        <v>65</v>
      </c>
      <c r="D936" s="99">
        <f t="shared" si="85"/>
        <v>19</v>
      </c>
      <c r="E936" s="100">
        <f t="shared" si="83"/>
        <v>-6.9799999999999986</v>
      </c>
      <c r="G936" s="108"/>
      <c r="H936" s="109"/>
      <c r="I936" s="109"/>
      <c r="J936" s="109"/>
      <c r="K936" s="105">
        <f>K935+J923</f>
        <v>-6.9799999999999986</v>
      </c>
      <c r="L936" s="96"/>
    </row>
    <row r="937" spans="1:12" hidden="1" outlineLevel="1" x14ac:dyDescent="0.25">
      <c r="A937" s="98" t="str">
        <f t="shared" si="82"/>
        <v>Type 11 400 66 19</v>
      </c>
      <c r="B937" s="103" t="str">
        <f t="shared" si="86"/>
        <v>Type 11 400</v>
      </c>
      <c r="C937" s="99">
        <v>66</v>
      </c>
      <c r="D937" s="99">
        <f t="shared" si="85"/>
        <v>19</v>
      </c>
      <c r="E937" s="100">
        <f t="shared" si="83"/>
        <v>-6.9319999999999986</v>
      </c>
      <c r="G937" s="108"/>
      <c r="H937" s="109"/>
      <c r="I937" s="109"/>
      <c r="J937" s="109"/>
      <c r="K937" s="105">
        <f>K936+J923</f>
        <v>-6.9319999999999986</v>
      </c>
      <c r="L937" s="96"/>
    </row>
    <row r="938" spans="1:12" hidden="1" outlineLevel="1" x14ac:dyDescent="0.25">
      <c r="A938" s="98" t="str">
        <f t="shared" si="82"/>
        <v>Type 11 400 67 19</v>
      </c>
      <c r="B938" s="103" t="str">
        <f t="shared" si="86"/>
        <v>Type 11 400</v>
      </c>
      <c r="C938" s="99">
        <v>67</v>
      </c>
      <c r="D938" s="99">
        <f t="shared" si="85"/>
        <v>19</v>
      </c>
      <c r="E938" s="100">
        <f t="shared" si="83"/>
        <v>-6.8839999999999986</v>
      </c>
      <c r="G938" s="108"/>
      <c r="H938" s="109"/>
      <c r="I938" s="109"/>
      <c r="J938" s="109"/>
      <c r="K938" s="105">
        <f>K937+J923</f>
        <v>-6.8839999999999986</v>
      </c>
      <c r="L938" s="96"/>
    </row>
    <row r="939" spans="1:12" hidden="1" outlineLevel="1" x14ac:dyDescent="0.25">
      <c r="A939" s="98" t="str">
        <f t="shared" si="82"/>
        <v>Type 11 400 68 19</v>
      </c>
      <c r="B939" s="103" t="str">
        <f t="shared" si="86"/>
        <v>Type 11 400</v>
      </c>
      <c r="C939" s="99">
        <v>68</v>
      </c>
      <c r="D939" s="99">
        <f t="shared" si="85"/>
        <v>19</v>
      </c>
      <c r="E939" s="100">
        <f t="shared" si="83"/>
        <v>-6.8359999999999985</v>
      </c>
      <c r="G939" s="108"/>
      <c r="H939" s="109"/>
      <c r="I939" s="109"/>
      <c r="J939" s="109"/>
      <c r="K939" s="105">
        <f>K938+J923</f>
        <v>-6.8359999999999985</v>
      </c>
      <c r="L939" s="96"/>
    </row>
    <row r="940" spans="1:12" hidden="1" outlineLevel="1" x14ac:dyDescent="0.25">
      <c r="A940" s="98" t="str">
        <f t="shared" si="82"/>
        <v>Type 11 400 69 19</v>
      </c>
      <c r="B940" s="103" t="str">
        <f t="shared" si="86"/>
        <v>Type 11 400</v>
      </c>
      <c r="C940" s="99">
        <v>69</v>
      </c>
      <c r="D940" s="99">
        <f t="shared" si="85"/>
        <v>19</v>
      </c>
      <c r="E940" s="100">
        <f t="shared" si="83"/>
        <v>-6.7879999999999985</v>
      </c>
      <c r="G940" s="108"/>
      <c r="H940" s="109"/>
      <c r="I940" s="109"/>
      <c r="J940" s="109"/>
      <c r="K940" s="105">
        <f>K939+J923</f>
        <v>-6.7879999999999985</v>
      </c>
      <c r="L940" s="96"/>
    </row>
    <row r="941" spans="1:12" hidden="1" outlineLevel="1" x14ac:dyDescent="0.25">
      <c r="A941" s="98" t="str">
        <f t="shared" si="82"/>
        <v>Type 11 400 70 19</v>
      </c>
      <c r="B941" s="103" t="str">
        <f t="shared" si="86"/>
        <v>Type 11 400</v>
      </c>
      <c r="C941" s="99">
        <v>70</v>
      </c>
      <c r="D941" s="99">
        <f t="shared" si="85"/>
        <v>19</v>
      </c>
      <c r="E941" s="100">
        <f t="shared" si="83"/>
        <v>-6.7399999999999984</v>
      </c>
      <c r="G941" s="108"/>
      <c r="H941" s="109"/>
      <c r="I941" s="109"/>
      <c r="J941" s="109"/>
      <c r="K941" s="105">
        <f>K940+J923</f>
        <v>-6.7399999999999984</v>
      </c>
      <c r="L941" s="96"/>
    </row>
    <row r="942" spans="1:12" hidden="1" outlineLevel="1" x14ac:dyDescent="0.25">
      <c r="A942" s="98" t="str">
        <f t="shared" si="82"/>
        <v>Type 11 400 71 19</v>
      </c>
      <c r="B942" s="103" t="str">
        <f t="shared" si="86"/>
        <v>Type 11 400</v>
      </c>
      <c r="C942" s="99">
        <v>71</v>
      </c>
      <c r="D942" s="99">
        <f t="shared" si="85"/>
        <v>19</v>
      </c>
      <c r="E942" s="100">
        <f t="shared" si="83"/>
        <v>-6.6919999999999984</v>
      </c>
      <c r="G942" s="108"/>
      <c r="H942" s="109"/>
      <c r="I942" s="109"/>
      <c r="J942" s="109"/>
      <c r="K942" s="105">
        <f>K941+J923</f>
        <v>-6.6919999999999984</v>
      </c>
      <c r="L942" s="96"/>
    </row>
    <row r="943" spans="1:12" hidden="1" outlineLevel="1" x14ac:dyDescent="0.25">
      <c r="A943" s="98" t="str">
        <f t="shared" si="82"/>
        <v>Type 11 400 72 19</v>
      </c>
      <c r="B943" s="103" t="str">
        <f t="shared" si="86"/>
        <v>Type 11 400</v>
      </c>
      <c r="C943" s="99">
        <v>72</v>
      </c>
      <c r="D943" s="99">
        <f t="shared" si="85"/>
        <v>19</v>
      </c>
      <c r="E943" s="100">
        <f t="shared" si="83"/>
        <v>-6.6439999999999984</v>
      </c>
      <c r="G943" s="108"/>
      <c r="H943" s="109"/>
      <c r="I943" s="109"/>
      <c r="J943" s="109"/>
      <c r="K943" s="105">
        <f>K942+J923</f>
        <v>-6.6439999999999984</v>
      </c>
      <c r="L943" s="96"/>
    </row>
    <row r="944" spans="1:12" hidden="1" outlineLevel="1" x14ac:dyDescent="0.25">
      <c r="A944" s="98" t="str">
        <f t="shared" si="82"/>
        <v>Type 11 400 73 19</v>
      </c>
      <c r="B944" s="103" t="str">
        <f t="shared" si="86"/>
        <v>Type 11 400</v>
      </c>
      <c r="C944" s="99">
        <v>73</v>
      </c>
      <c r="D944" s="99">
        <f t="shared" si="85"/>
        <v>19</v>
      </c>
      <c r="E944" s="100">
        <f t="shared" si="83"/>
        <v>-6.5959999999999983</v>
      </c>
      <c r="G944" s="108"/>
      <c r="H944" s="109"/>
      <c r="I944" s="109"/>
      <c r="J944" s="109"/>
      <c r="K944" s="105">
        <f>K943+J923</f>
        <v>-6.5959999999999983</v>
      </c>
      <c r="L944" s="96"/>
    </row>
    <row r="945" spans="1:12" hidden="1" outlineLevel="1" x14ac:dyDescent="0.25">
      <c r="A945" s="98" t="str">
        <f t="shared" si="82"/>
        <v>Type 11 400 74 19</v>
      </c>
      <c r="B945" s="103" t="str">
        <f t="shared" si="86"/>
        <v>Type 11 400</v>
      </c>
      <c r="C945" s="99">
        <v>74</v>
      </c>
      <c r="D945" s="99">
        <f t="shared" si="85"/>
        <v>19</v>
      </c>
      <c r="E945" s="100">
        <f t="shared" si="83"/>
        <v>-6.5479999999999983</v>
      </c>
      <c r="G945" s="108"/>
      <c r="H945" s="109"/>
      <c r="I945" s="109"/>
      <c r="J945" s="109"/>
      <c r="K945" s="105">
        <f>K944+J923</f>
        <v>-6.5479999999999983</v>
      </c>
      <c r="L945" s="96"/>
    </row>
    <row r="946" spans="1:12" hidden="1" outlineLevel="1" x14ac:dyDescent="0.25">
      <c r="A946" s="98" t="str">
        <f t="shared" si="82"/>
        <v>Type 11 400 75 19</v>
      </c>
      <c r="B946" s="103" t="str">
        <f t="shared" si="86"/>
        <v>Type 11 400</v>
      </c>
      <c r="C946" s="99">
        <v>75</v>
      </c>
      <c r="D946" s="99">
        <f t="shared" si="85"/>
        <v>19</v>
      </c>
      <c r="E946" s="100">
        <f t="shared" si="83"/>
        <v>-6.4999999999999982</v>
      </c>
      <c r="G946" s="108"/>
      <c r="H946" s="109"/>
      <c r="I946" s="109"/>
      <c r="J946" s="109"/>
      <c r="K946" s="105">
        <f>K945+J923</f>
        <v>-6.4999999999999982</v>
      </c>
      <c r="L946" s="96"/>
    </row>
    <row r="947" spans="1:12" hidden="1" outlineLevel="1" x14ac:dyDescent="0.25">
      <c r="A947" s="98" t="str">
        <f t="shared" si="82"/>
        <v>Type 11 400 76 19</v>
      </c>
      <c r="B947" s="103" t="str">
        <f t="shared" si="86"/>
        <v>Type 11 400</v>
      </c>
      <c r="C947" s="99">
        <v>76</v>
      </c>
      <c r="D947" s="99">
        <f t="shared" si="85"/>
        <v>19</v>
      </c>
      <c r="E947" s="100">
        <f t="shared" si="83"/>
        <v>-6.4519999999999982</v>
      </c>
      <c r="G947" s="108"/>
      <c r="H947" s="109"/>
      <c r="I947" s="109"/>
      <c r="J947" s="109"/>
      <c r="K947" s="105">
        <f>K946+J923</f>
        <v>-6.4519999999999982</v>
      </c>
      <c r="L947" s="96"/>
    </row>
    <row r="948" spans="1:12" hidden="1" outlineLevel="1" x14ac:dyDescent="0.25">
      <c r="A948" s="98" t="str">
        <f t="shared" si="82"/>
        <v>Type 11 400 77 19</v>
      </c>
      <c r="B948" s="103" t="str">
        <f t="shared" si="86"/>
        <v>Type 11 400</v>
      </c>
      <c r="C948" s="99">
        <v>77</v>
      </c>
      <c r="D948" s="99">
        <f t="shared" si="85"/>
        <v>19</v>
      </c>
      <c r="E948" s="100">
        <f t="shared" si="83"/>
        <v>-6.4039999999999981</v>
      </c>
      <c r="G948" s="108"/>
      <c r="H948" s="109"/>
      <c r="I948" s="109"/>
      <c r="J948" s="109"/>
      <c r="K948" s="105">
        <f>K947+J923</f>
        <v>-6.4039999999999981</v>
      </c>
      <c r="L948" s="96"/>
    </row>
    <row r="949" spans="1:12" hidden="1" outlineLevel="1" x14ac:dyDescent="0.25">
      <c r="A949" s="98" t="str">
        <f t="shared" si="82"/>
        <v>Type 11 400 78 19</v>
      </c>
      <c r="B949" s="103" t="str">
        <f t="shared" si="86"/>
        <v>Type 11 400</v>
      </c>
      <c r="C949" s="99">
        <v>78</v>
      </c>
      <c r="D949" s="99">
        <f t="shared" si="85"/>
        <v>19</v>
      </c>
      <c r="E949" s="100">
        <f t="shared" si="83"/>
        <v>-6.3559999999999981</v>
      </c>
      <c r="G949" s="108"/>
      <c r="H949" s="109"/>
      <c r="I949" s="109"/>
      <c r="J949" s="109"/>
      <c r="K949" s="105">
        <f>K948+J923</f>
        <v>-6.3559999999999981</v>
      </c>
      <c r="L949" s="96"/>
    </row>
    <row r="950" spans="1:12" hidden="1" outlineLevel="1" x14ac:dyDescent="0.25">
      <c r="A950" s="98" t="str">
        <f t="shared" si="82"/>
        <v>Type 11 400 79 19</v>
      </c>
      <c r="B950" s="103" t="str">
        <f t="shared" si="86"/>
        <v>Type 11 400</v>
      </c>
      <c r="C950" s="99">
        <v>79</v>
      </c>
      <c r="D950" s="99">
        <f t="shared" si="85"/>
        <v>19</v>
      </c>
      <c r="E950" s="100">
        <f t="shared" si="83"/>
        <v>-6.3079999999999981</v>
      </c>
      <c r="G950" s="108"/>
      <c r="H950" s="109"/>
      <c r="I950" s="109"/>
      <c r="J950" s="109"/>
      <c r="K950" s="105">
        <f>K949+J923</f>
        <v>-6.3079999999999981</v>
      </c>
      <c r="L950" s="96"/>
    </row>
    <row r="951" spans="1:12" hidden="1" outlineLevel="1" x14ac:dyDescent="0.25">
      <c r="A951" s="98" t="str">
        <f t="shared" si="82"/>
        <v>Type 11 400 80 19</v>
      </c>
      <c r="B951" s="103" t="str">
        <f t="shared" si="86"/>
        <v>Type 11 400</v>
      </c>
      <c r="C951" s="99">
        <v>80</v>
      </c>
      <c r="D951" s="99">
        <f t="shared" si="85"/>
        <v>19</v>
      </c>
      <c r="E951" s="100">
        <f t="shared" si="83"/>
        <v>-6.259999999999998</v>
      </c>
      <c r="G951" s="108"/>
      <c r="H951" s="109"/>
      <c r="I951" s="109"/>
      <c r="J951" s="109"/>
      <c r="K951" s="105">
        <f>K950+J923</f>
        <v>-6.259999999999998</v>
      </c>
      <c r="L951" s="96"/>
    </row>
    <row r="952" spans="1:12" hidden="1" outlineLevel="1" x14ac:dyDescent="0.25">
      <c r="A952" s="98" t="str">
        <f t="shared" si="82"/>
        <v>Type 11 400 81 19</v>
      </c>
      <c r="B952" s="103" t="str">
        <f t="shared" si="86"/>
        <v>Type 11 400</v>
      </c>
      <c r="C952" s="99">
        <v>81</v>
      </c>
      <c r="D952" s="99">
        <f t="shared" si="85"/>
        <v>19</v>
      </c>
      <c r="E952" s="100">
        <f t="shared" si="83"/>
        <v>-6.211999999999998</v>
      </c>
      <c r="G952" s="108"/>
      <c r="H952" s="109"/>
      <c r="I952" s="109"/>
      <c r="J952" s="109"/>
      <c r="K952" s="105">
        <f>K951+J923</f>
        <v>-6.211999999999998</v>
      </c>
      <c r="L952" s="96"/>
    </row>
    <row r="953" spans="1:12" hidden="1" outlineLevel="1" x14ac:dyDescent="0.25">
      <c r="A953" s="98" t="str">
        <f t="shared" si="82"/>
        <v>Type 11 400 82 19</v>
      </c>
      <c r="B953" s="103" t="str">
        <f t="shared" si="86"/>
        <v>Type 11 400</v>
      </c>
      <c r="C953" s="99">
        <v>82</v>
      </c>
      <c r="D953" s="99">
        <f t="shared" si="85"/>
        <v>19</v>
      </c>
      <c r="E953" s="100">
        <f t="shared" si="83"/>
        <v>-6.1639999999999979</v>
      </c>
      <c r="G953" s="108"/>
      <c r="H953" s="109"/>
      <c r="I953" s="109"/>
      <c r="J953" s="109"/>
      <c r="K953" s="105">
        <f>K952+J923</f>
        <v>-6.1639999999999979</v>
      </c>
      <c r="L953" s="96"/>
    </row>
    <row r="954" spans="1:12" hidden="1" outlineLevel="1" x14ac:dyDescent="0.25">
      <c r="A954" s="98" t="str">
        <f t="shared" si="82"/>
        <v>Type 11 400 83 19</v>
      </c>
      <c r="B954" s="103" t="str">
        <f t="shared" si="86"/>
        <v>Type 11 400</v>
      </c>
      <c r="C954" s="99">
        <v>83</v>
      </c>
      <c r="D954" s="99">
        <f t="shared" ref="D954:D971" si="87">D953</f>
        <v>19</v>
      </c>
      <c r="E954" s="100">
        <f t="shared" si="83"/>
        <v>-6.1159999999999979</v>
      </c>
      <c r="G954" s="108"/>
      <c r="H954" s="109"/>
      <c r="I954" s="109"/>
      <c r="J954" s="109"/>
      <c r="K954" s="105">
        <f>K953+J923</f>
        <v>-6.1159999999999979</v>
      </c>
      <c r="L954" s="96"/>
    </row>
    <row r="955" spans="1:12" hidden="1" outlineLevel="1" x14ac:dyDescent="0.25">
      <c r="A955" s="98" t="str">
        <f t="shared" si="82"/>
        <v>Type 11 400 84 19</v>
      </c>
      <c r="B955" s="103" t="str">
        <f t="shared" si="86"/>
        <v>Type 11 400</v>
      </c>
      <c r="C955" s="99">
        <v>84</v>
      </c>
      <c r="D955" s="99">
        <f t="shared" si="87"/>
        <v>19</v>
      </c>
      <c r="E955" s="100">
        <f t="shared" si="83"/>
        <v>-6.0679999999999978</v>
      </c>
      <c r="G955" s="108"/>
      <c r="H955" s="109"/>
      <c r="I955" s="109"/>
      <c r="J955" s="109"/>
      <c r="K955" s="105">
        <f>K954+J923</f>
        <v>-6.0679999999999978</v>
      </c>
      <c r="L955" s="96"/>
    </row>
    <row r="956" spans="1:12" hidden="1" outlineLevel="1" x14ac:dyDescent="0.25">
      <c r="A956" s="98" t="str">
        <f t="shared" si="82"/>
        <v>Type 11 400 85 19</v>
      </c>
      <c r="B956" s="103" t="str">
        <f t="shared" si="86"/>
        <v>Type 11 400</v>
      </c>
      <c r="C956" s="99">
        <v>85</v>
      </c>
      <c r="D956" s="99">
        <f t="shared" si="87"/>
        <v>19</v>
      </c>
      <c r="E956" s="100">
        <f t="shared" si="83"/>
        <v>-6.0199999999999978</v>
      </c>
      <c r="G956" s="108"/>
      <c r="H956" s="109"/>
      <c r="I956" s="109"/>
      <c r="J956" s="109"/>
      <c r="K956" s="105">
        <f>K955+J923</f>
        <v>-6.0199999999999978</v>
      </c>
      <c r="L956" s="96"/>
    </row>
    <row r="957" spans="1:12" hidden="1" outlineLevel="1" x14ac:dyDescent="0.25">
      <c r="A957" s="98" t="str">
        <f t="shared" si="82"/>
        <v>Type 11 400 86 19</v>
      </c>
      <c r="B957" s="103" t="str">
        <f t="shared" si="86"/>
        <v>Type 11 400</v>
      </c>
      <c r="C957" s="99">
        <v>86</v>
      </c>
      <c r="D957" s="99">
        <f t="shared" si="87"/>
        <v>19</v>
      </c>
      <c r="E957" s="100">
        <f t="shared" si="83"/>
        <v>-5.9719999999999978</v>
      </c>
      <c r="G957" s="108"/>
      <c r="H957" s="109"/>
      <c r="I957" s="109"/>
      <c r="J957" s="109"/>
      <c r="K957" s="105">
        <f>K956+J923</f>
        <v>-5.9719999999999978</v>
      </c>
      <c r="L957" s="96"/>
    </row>
    <row r="958" spans="1:12" hidden="1" outlineLevel="1" x14ac:dyDescent="0.25">
      <c r="A958" s="98" t="str">
        <f t="shared" si="82"/>
        <v>Type 11 400 87 19</v>
      </c>
      <c r="B958" s="103" t="str">
        <f t="shared" si="86"/>
        <v>Type 11 400</v>
      </c>
      <c r="C958" s="99">
        <v>87</v>
      </c>
      <c r="D958" s="99">
        <f t="shared" si="87"/>
        <v>19</v>
      </c>
      <c r="E958" s="100">
        <f t="shared" si="83"/>
        <v>-5.9239999999999977</v>
      </c>
      <c r="G958" s="108"/>
      <c r="H958" s="109"/>
      <c r="I958" s="109"/>
      <c r="J958" s="109"/>
      <c r="K958" s="105">
        <f>K957+J923</f>
        <v>-5.9239999999999977</v>
      </c>
      <c r="L958" s="96"/>
    </row>
    <row r="959" spans="1:12" hidden="1" outlineLevel="1" x14ac:dyDescent="0.25">
      <c r="A959" s="98" t="str">
        <f t="shared" si="82"/>
        <v>Type 11 400 88 19</v>
      </c>
      <c r="B959" s="103" t="str">
        <f t="shared" si="86"/>
        <v>Type 11 400</v>
      </c>
      <c r="C959" s="99">
        <v>88</v>
      </c>
      <c r="D959" s="99">
        <f t="shared" si="87"/>
        <v>19</v>
      </c>
      <c r="E959" s="100">
        <f t="shared" si="83"/>
        <v>-5.8759999999999977</v>
      </c>
      <c r="G959" s="108"/>
      <c r="H959" s="109"/>
      <c r="I959" s="109"/>
      <c r="J959" s="109"/>
      <c r="K959" s="105">
        <f>K958+J923</f>
        <v>-5.8759999999999977</v>
      </c>
      <c r="L959" s="96"/>
    </row>
    <row r="960" spans="1:12" hidden="1" outlineLevel="1" x14ac:dyDescent="0.25">
      <c r="A960" s="98" t="str">
        <f t="shared" si="82"/>
        <v>Type 11 400 89 19</v>
      </c>
      <c r="B960" s="103" t="str">
        <f t="shared" si="86"/>
        <v>Type 11 400</v>
      </c>
      <c r="C960" s="99">
        <v>89</v>
      </c>
      <c r="D960" s="99">
        <f t="shared" si="87"/>
        <v>19</v>
      </c>
      <c r="E960" s="100">
        <f t="shared" si="83"/>
        <v>-5.8279999999999976</v>
      </c>
      <c r="G960" s="108"/>
      <c r="H960" s="109"/>
      <c r="I960" s="109"/>
      <c r="J960" s="109"/>
      <c r="K960" s="105">
        <f>K959+J923</f>
        <v>-5.8279999999999976</v>
      </c>
      <c r="L960" s="96"/>
    </row>
    <row r="961" spans="1:12" hidden="1" outlineLevel="1" x14ac:dyDescent="0.25">
      <c r="A961" s="98" t="str">
        <f t="shared" si="82"/>
        <v>Type 11 400 90 19</v>
      </c>
      <c r="B961" s="103" t="str">
        <f t="shared" si="86"/>
        <v>Type 11 400</v>
      </c>
      <c r="C961" s="99">
        <v>90</v>
      </c>
      <c r="D961" s="99">
        <f t="shared" si="87"/>
        <v>19</v>
      </c>
      <c r="E961" s="100">
        <f t="shared" si="83"/>
        <v>-5.7799999999999976</v>
      </c>
      <c r="G961" s="108"/>
      <c r="H961" s="109"/>
      <c r="I961" s="109"/>
      <c r="J961" s="109"/>
      <c r="K961" s="105">
        <f>K960+J923</f>
        <v>-5.7799999999999976</v>
      </c>
      <c r="L961" s="96"/>
    </row>
    <row r="962" spans="1:12" hidden="1" outlineLevel="1" x14ac:dyDescent="0.25">
      <c r="A962" s="98" t="str">
        <f t="shared" si="82"/>
        <v>Type 11 400 91 19</v>
      </c>
      <c r="B962" s="103" t="str">
        <f t="shared" si="86"/>
        <v>Type 11 400</v>
      </c>
      <c r="C962" s="99">
        <v>91</v>
      </c>
      <c r="D962" s="99">
        <f t="shared" si="87"/>
        <v>19</v>
      </c>
      <c r="E962" s="100">
        <f t="shared" si="83"/>
        <v>-5.7319999999999975</v>
      </c>
      <c r="G962" s="108"/>
      <c r="H962" s="109"/>
      <c r="I962" s="109"/>
      <c r="J962" s="109"/>
      <c r="K962" s="105">
        <f>K961+J923</f>
        <v>-5.7319999999999975</v>
      </c>
      <c r="L962" s="96"/>
    </row>
    <row r="963" spans="1:12" hidden="1" outlineLevel="1" x14ac:dyDescent="0.25">
      <c r="A963" s="98" t="str">
        <f t="shared" ref="A963:A1026" si="88">CONCATENATE(B963," ",C963," ",D963)</f>
        <v>Type 11 400 92 19</v>
      </c>
      <c r="B963" s="103" t="str">
        <f t="shared" si="86"/>
        <v>Type 11 400</v>
      </c>
      <c r="C963" s="99">
        <v>92</v>
      </c>
      <c r="D963" s="99">
        <f t="shared" si="87"/>
        <v>19</v>
      </c>
      <c r="E963" s="100">
        <f t="shared" ref="E963:E1026" si="89">K963</f>
        <v>-5.6839999999999975</v>
      </c>
      <c r="G963" s="108"/>
      <c r="H963" s="109"/>
      <c r="I963" s="109"/>
      <c r="J963" s="109"/>
      <c r="K963" s="105">
        <f>K962+J923</f>
        <v>-5.6839999999999975</v>
      </c>
      <c r="L963" s="96"/>
    </row>
    <row r="964" spans="1:12" hidden="1" outlineLevel="1" x14ac:dyDescent="0.25">
      <c r="A964" s="98" t="str">
        <f t="shared" si="88"/>
        <v>Type 11 400 93 19</v>
      </c>
      <c r="B964" s="103" t="str">
        <f t="shared" si="86"/>
        <v>Type 11 400</v>
      </c>
      <c r="C964" s="99">
        <v>93</v>
      </c>
      <c r="D964" s="99">
        <f t="shared" si="87"/>
        <v>19</v>
      </c>
      <c r="E964" s="100">
        <f t="shared" si="89"/>
        <v>-5.6359999999999975</v>
      </c>
      <c r="G964" s="108"/>
      <c r="H964" s="109"/>
      <c r="I964" s="109"/>
      <c r="J964" s="109"/>
      <c r="K964" s="105">
        <f>K963+J923</f>
        <v>-5.6359999999999975</v>
      </c>
      <c r="L964" s="96"/>
    </row>
    <row r="965" spans="1:12" hidden="1" outlineLevel="1" x14ac:dyDescent="0.25">
      <c r="A965" s="98" t="str">
        <f t="shared" si="88"/>
        <v>Type 11 400 94 19</v>
      </c>
      <c r="B965" s="103" t="str">
        <f t="shared" si="86"/>
        <v>Type 11 400</v>
      </c>
      <c r="C965" s="99">
        <v>94</v>
      </c>
      <c r="D965" s="99">
        <f t="shared" si="87"/>
        <v>19</v>
      </c>
      <c r="E965" s="100">
        <f t="shared" si="89"/>
        <v>-5.5879999999999974</v>
      </c>
      <c r="G965" s="108"/>
      <c r="H965" s="109"/>
      <c r="I965" s="109"/>
      <c r="J965" s="109"/>
      <c r="K965" s="105">
        <f>K964+J923</f>
        <v>-5.5879999999999974</v>
      </c>
      <c r="L965" s="96"/>
    </row>
    <row r="966" spans="1:12" hidden="1" outlineLevel="1" x14ac:dyDescent="0.25">
      <c r="A966" s="98" t="str">
        <f t="shared" si="88"/>
        <v>Type 11 400 95 19</v>
      </c>
      <c r="B966" s="103" t="str">
        <f t="shared" si="86"/>
        <v>Type 11 400</v>
      </c>
      <c r="C966" s="99">
        <v>95</v>
      </c>
      <c r="D966" s="99">
        <f t="shared" si="87"/>
        <v>19</v>
      </c>
      <c r="E966" s="100">
        <f t="shared" si="89"/>
        <v>-5.5399999999999974</v>
      </c>
      <c r="G966" s="108"/>
      <c r="H966" s="109"/>
      <c r="I966" s="109"/>
      <c r="J966" s="109"/>
      <c r="K966" s="105">
        <f>K965+J923</f>
        <v>-5.5399999999999974</v>
      </c>
      <c r="L966" s="96"/>
    </row>
    <row r="967" spans="1:12" hidden="1" outlineLevel="1" x14ac:dyDescent="0.25">
      <c r="A967" s="98" t="str">
        <f t="shared" si="88"/>
        <v>Type 11 400 96 19</v>
      </c>
      <c r="B967" s="103" t="str">
        <f t="shared" si="86"/>
        <v>Type 11 400</v>
      </c>
      <c r="C967" s="99">
        <v>96</v>
      </c>
      <c r="D967" s="99">
        <f t="shared" si="87"/>
        <v>19</v>
      </c>
      <c r="E967" s="100">
        <f t="shared" si="89"/>
        <v>-5.4919999999999973</v>
      </c>
      <c r="G967" s="108"/>
      <c r="H967" s="109"/>
      <c r="I967" s="109"/>
      <c r="J967" s="109"/>
      <c r="K967" s="105">
        <f>K966+J923</f>
        <v>-5.4919999999999973</v>
      </c>
      <c r="L967" s="96"/>
    </row>
    <row r="968" spans="1:12" hidden="1" outlineLevel="1" x14ac:dyDescent="0.25">
      <c r="A968" s="98" t="str">
        <f t="shared" si="88"/>
        <v>Type 11 400 97 19</v>
      </c>
      <c r="B968" s="103" t="str">
        <f t="shared" si="86"/>
        <v>Type 11 400</v>
      </c>
      <c r="C968" s="99">
        <v>97</v>
      </c>
      <c r="D968" s="99">
        <f t="shared" si="87"/>
        <v>19</v>
      </c>
      <c r="E968" s="100">
        <f t="shared" si="89"/>
        <v>-5.4439999999999973</v>
      </c>
      <c r="G968" s="108"/>
      <c r="H968" s="109"/>
      <c r="I968" s="109"/>
      <c r="J968" s="109"/>
      <c r="K968" s="105">
        <f>K967+J923</f>
        <v>-5.4439999999999973</v>
      </c>
      <c r="L968" s="96"/>
    </row>
    <row r="969" spans="1:12" hidden="1" outlineLevel="1" x14ac:dyDescent="0.25">
      <c r="A969" s="98" t="str">
        <f t="shared" si="88"/>
        <v>Type 11 400 98 19</v>
      </c>
      <c r="B969" s="103" t="str">
        <f t="shared" si="86"/>
        <v>Type 11 400</v>
      </c>
      <c r="C969" s="99">
        <v>98</v>
      </c>
      <c r="D969" s="99">
        <f t="shared" si="87"/>
        <v>19</v>
      </c>
      <c r="E969" s="100">
        <f t="shared" si="89"/>
        <v>-5.3959999999999972</v>
      </c>
      <c r="G969" s="108"/>
      <c r="H969" s="109"/>
      <c r="I969" s="109"/>
      <c r="J969" s="109"/>
      <c r="K969" s="105">
        <f>K968+J923</f>
        <v>-5.3959999999999972</v>
      </c>
      <c r="L969" s="96"/>
    </row>
    <row r="970" spans="1:12" hidden="1" outlineLevel="1" x14ac:dyDescent="0.25">
      <c r="A970" s="98" t="str">
        <f t="shared" si="88"/>
        <v>Type 11 400 99 19</v>
      </c>
      <c r="B970" s="103" t="str">
        <f t="shared" si="86"/>
        <v>Type 11 400</v>
      </c>
      <c r="C970" s="99">
        <v>99</v>
      </c>
      <c r="D970" s="99">
        <f t="shared" si="87"/>
        <v>19</v>
      </c>
      <c r="E970" s="100">
        <f t="shared" si="89"/>
        <v>-5.3479999999999972</v>
      </c>
      <c r="G970" s="108"/>
      <c r="H970" s="109"/>
      <c r="I970" s="109"/>
      <c r="J970" s="109"/>
      <c r="K970" s="105">
        <f>K969+J923</f>
        <v>-5.3479999999999972</v>
      </c>
      <c r="L970" s="96"/>
    </row>
    <row r="971" spans="1:12" hidden="1" outlineLevel="1" x14ac:dyDescent="0.25">
      <c r="A971" s="110" t="str">
        <f t="shared" si="88"/>
        <v>Type 11 400 100 19</v>
      </c>
      <c r="B971" s="111" t="str">
        <f t="shared" si="86"/>
        <v>Type 11 400</v>
      </c>
      <c r="C971" s="112">
        <v>100</v>
      </c>
      <c r="D971" s="112">
        <f t="shared" si="87"/>
        <v>19</v>
      </c>
      <c r="E971" s="113">
        <f t="shared" si="89"/>
        <v>-5.2999999999999972</v>
      </c>
      <c r="G971" s="114"/>
      <c r="H971" s="115"/>
      <c r="I971" s="115"/>
      <c r="J971" s="115"/>
      <c r="K971" s="116">
        <f>K970+J923</f>
        <v>-5.2999999999999972</v>
      </c>
      <c r="L971" s="96"/>
    </row>
    <row r="972" spans="1:12" hidden="1" outlineLevel="1" x14ac:dyDescent="0.25">
      <c r="A972" s="98" t="str">
        <f t="shared" si="88"/>
        <v>Type 11 400 50 18</v>
      </c>
      <c r="B972" s="117" t="str">
        <f t="shared" si="86"/>
        <v>Type 11 400</v>
      </c>
      <c r="C972" s="99">
        <v>50</v>
      </c>
      <c r="D972" s="99">
        <f>AC871</f>
        <v>18</v>
      </c>
      <c r="E972" s="100">
        <f t="shared" si="89"/>
        <v>-5.7</v>
      </c>
      <c r="G972" s="99">
        <f>AC872</f>
        <v>-5.7</v>
      </c>
      <c r="H972" s="101"/>
      <c r="I972" s="101"/>
      <c r="J972" s="101"/>
      <c r="K972" s="102">
        <f>G972</f>
        <v>-5.7</v>
      </c>
      <c r="L972" s="96"/>
    </row>
    <row r="973" spans="1:12" hidden="1" outlineLevel="1" x14ac:dyDescent="0.25">
      <c r="A973" s="98" t="str">
        <f t="shared" si="88"/>
        <v>Type 11 400 51 18</v>
      </c>
      <c r="B973" s="103" t="str">
        <f t="shared" si="86"/>
        <v>Type 11 400</v>
      </c>
      <c r="C973" s="99">
        <v>51</v>
      </c>
      <c r="D973" s="99">
        <f t="shared" ref="D973:D1004" si="90">D972</f>
        <v>18</v>
      </c>
      <c r="E973" s="100">
        <f t="shared" si="89"/>
        <v>-5.6520000000000001</v>
      </c>
      <c r="G973" s="104"/>
      <c r="H973" s="59"/>
      <c r="I973" s="59"/>
      <c r="J973" s="59"/>
      <c r="K973" s="105">
        <f>K972+J974</f>
        <v>-5.6520000000000001</v>
      </c>
      <c r="L973" s="96"/>
    </row>
    <row r="974" spans="1:12" hidden="1" outlineLevel="1" x14ac:dyDescent="0.25">
      <c r="A974" s="98" t="str">
        <f t="shared" si="88"/>
        <v>Type 11 400 52 18</v>
      </c>
      <c r="B974" s="103" t="str">
        <f t="shared" si="86"/>
        <v>Type 11 400</v>
      </c>
      <c r="C974" s="99">
        <v>52</v>
      </c>
      <c r="D974" s="99">
        <f t="shared" si="90"/>
        <v>18</v>
      </c>
      <c r="E974" s="100">
        <f t="shared" si="89"/>
        <v>-5.6040000000000001</v>
      </c>
      <c r="G974" s="99">
        <f>AC873</f>
        <v>-3.3000000000000003</v>
      </c>
      <c r="H974" s="59">
        <v>50</v>
      </c>
      <c r="I974" s="59">
        <f>G974-G972</f>
        <v>2.4</v>
      </c>
      <c r="J974" s="59">
        <f>I974/H974</f>
        <v>4.8000000000000001E-2</v>
      </c>
      <c r="K974" s="105">
        <f>K973+J974</f>
        <v>-5.6040000000000001</v>
      </c>
      <c r="L974" s="96"/>
    </row>
    <row r="975" spans="1:12" hidden="1" outlineLevel="1" x14ac:dyDescent="0.25">
      <c r="A975" s="98" t="str">
        <f t="shared" si="88"/>
        <v>Type 11 400 53 18</v>
      </c>
      <c r="B975" s="103" t="str">
        <f t="shared" si="86"/>
        <v>Type 11 400</v>
      </c>
      <c r="C975" s="99">
        <v>53</v>
      </c>
      <c r="D975" s="99">
        <f t="shared" si="90"/>
        <v>18</v>
      </c>
      <c r="E975" s="100">
        <f t="shared" si="89"/>
        <v>-5.556</v>
      </c>
      <c r="G975" s="108"/>
      <c r="H975" s="109"/>
      <c r="I975" s="109"/>
      <c r="J975" s="109"/>
      <c r="K975" s="105">
        <f>K974+J974</f>
        <v>-5.556</v>
      </c>
      <c r="L975" s="96"/>
    </row>
    <row r="976" spans="1:12" hidden="1" outlineLevel="1" x14ac:dyDescent="0.25">
      <c r="A976" s="98" t="str">
        <f t="shared" si="88"/>
        <v>Type 11 400 54 18</v>
      </c>
      <c r="B976" s="103" t="str">
        <f t="shared" si="86"/>
        <v>Type 11 400</v>
      </c>
      <c r="C976" s="99">
        <v>54</v>
      </c>
      <c r="D976" s="99">
        <f t="shared" si="90"/>
        <v>18</v>
      </c>
      <c r="E976" s="100">
        <f t="shared" si="89"/>
        <v>-5.508</v>
      </c>
      <c r="G976" s="108"/>
      <c r="H976" s="109"/>
      <c r="I976" s="109"/>
      <c r="J976" s="109"/>
      <c r="K976" s="105">
        <f>K975+J974</f>
        <v>-5.508</v>
      </c>
      <c r="L976" s="96"/>
    </row>
    <row r="977" spans="1:12" hidden="1" outlineLevel="1" x14ac:dyDescent="0.25">
      <c r="A977" s="98" t="str">
        <f t="shared" si="88"/>
        <v>Type 11 400 55 18</v>
      </c>
      <c r="B977" s="103" t="str">
        <f t="shared" si="86"/>
        <v>Type 11 400</v>
      </c>
      <c r="C977" s="99">
        <v>55</v>
      </c>
      <c r="D977" s="99">
        <f t="shared" si="90"/>
        <v>18</v>
      </c>
      <c r="E977" s="100">
        <f t="shared" si="89"/>
        <v>-5.46</v>
      </c>
      <c r="G977" s="104"/>
      <c r="H977" s="59"/>
      <c r="I977" s="59"/>
      <c r="J977" s="59"/>
      <c r="K977" s="105">
        <f>K976+J974</f>
        <v>-5.46</v>
      </c>
      <c r="L977" s="96"/>
    </row>
    <row r="978" spans="1:12" hidden="1" outlineLevel="1" x14ac:dyDescent="0.25">
      <c r="A978" s="98" t="str">
        <f t="shared" si="88"/>
        <v>Type 11 400 56 18</v>
      </c>
      <c r="B978" s="103" t="str">
        <f t="shared" si="86"/>
        <v>Type 11 400</v>
      </c>
      <c r="C978" s="99">
        <v>56</v>
      </c>
      <c r="D978" s="99">
        <f t="shared" si="90"/>
        <v>18</v>
      </c>
      <c r="E978" s="100">
        <f t="shared" si="89"/>
        <v>-5.4119999999999999</v>
      </c>
      <c r="G978" s="104"/>
      <c r="H978" s="59"/>
      <c r="I978" s="59"/>
      <c r="J978" s="59"/>
      <c r="K978" s="105">
        <f>K977+J974</f>
        <v>-5.4119999999999999</v>
      </c>
      <c r="L978" s="96"/>
    </row>
    <row r="979" spans="1:12" hidden="1" outlineLevel="1" x14ac:dyDescent="0.25">
      <c r="A979" s="98" t="str">
        <f t="shared" si="88"/>
        <v>Type 11 400 57 18</v>
      </c>
      <c r="B979" s="103" t="str">
        <f t="shared" si="86"/>
        <v>Type 11 400</v>
      </c>
      <c r="C979" s="99">
        <v>57</v>
      </c>
      <c r="D979" s="99">
        <f t="shared" si="90"/>
        <v>18</v>
      </c>
      <c r="E979" s="100">
        <f t="shared" si="89"/>
        <v>-5.3639999999999999</v>
      </c>
      <c r="G979" s="104"/>
      <c r="H979" s="59"/>
      <c r="I979" s="59"/>
      <c r="J979" s="59"/>
      <c r="K979" s="105">
        <f>K978+J974</f>
        <v>-5.3639999999999999</v>
      </c>
      <c r="L979" s="96"/>
    </row>
    <row r="980" spans="1:12" hidden="1" outlineLevel="1" x14ac:dyDescent="0.25">
      <c r="A980" s="98" t="str">
        <f t="shared" si="88"/>
        <v>Type 11 400 58 18</v>
      </c>
      <c r="B980" s="103" t="str">
        <f t="shared" si="86"/>
        <v>Type 11 400</v>
      </c>
      <c r="C980" s="99">
        <v>58</v>
      </c>
      <c r="D980" s="99">
        <f t="shared" si="90"/>
        <v>18</v>
      </c>
      <c r="E980" s="100">
        <f t="shared" si="89"/>
        <v>-5.3159999999999998</v>
      </c>
      <c r="G980" s="104"/>
      <c r="H980" s="59"/>
      <c r="I980" s="59"/>
      <c r="J980" s="59"/>
      <c r="K980" s="105">
        <f>K979+J974</f>
        <v>-5.3159999999999998</v>
      </c>
      <c r="L980" s="96"/>
    </row>
    <row r="981" spans="1:12" hidden="1" outlineLevel="1" x14ac:dyDescent="0.25">
      <c r="A981" s="98" t="str">
        <f t="shared" si="88"/>
        <v>Type 11 400 59 18</v>
      </c>
      <c r="B981" s="103" t="str">
        <f t="shared" si="86"/>
        <v>Type 11 400</v>
      </c>
      <c r="C981" s="99">
        <v>59</v>
      </c>
      <c r="D981" s="99">
        <f t="shared" si="90"/>
        <v>18</v>
      </c>
      <c r="E981" s="100">
        <f t="shared" si="89"/>
        <v>-5.2679999999999998</v>
      </c>
      <c r="G981" s="104"/>
      <c r="H981" s="59"/>
      <c r="I981" s="59"/>
      <c r="J981" s="59"/>
      <c r="K981" s="105">
        <f>K980+J974</f>
        <v>-5.2679999999999998</v>
      </c>
      <c r="L981" s="96"/>
    </row>
    <row r="982" spans="1:12" hidden="1" outlineLevel="1" x14ac:dyDescent="0.25">
      <c r="A982" s="98" t="str">
        <f t="shared" si="88"/>
        <v>Type 11 400 60 18</v>
      </c>
      <c r="B982" s="103" t="str">
        <f t="shared" si="86"/>
        <v>Type 11 400</v>
      </c>
      <c r="C982" s="99">
        <v>60</v>
      </c>
      <c r="D982" s="99">
        <f t="shared" si="90"/>
        <v>18</v>
      </c>
      <c r="E982" s="100">
        <f t="shared" si="89"/>
        <v>-5.22</v>
      </c>
      <c r="G982" s="108"/>
      <c r="H982" s="59"/>
      <c r="I982" s="59"/>
      <c r="J982" s="59"/>
      <c r="K982" s="105">
        <f>K981+J974</f>
        <v>-5.22</v>
      </c>
      <c r="L982" s="96"/>
    </row>
    <row r="983" spans="1:12" hidden="1" outlineLevel="1" x14ac:dyDescent="0.25">
      <c r="A983" s="98" t="str">
        <f t="shared" si="88"/>
        <v>Type 11 400 61 18</v>
      </c>
      <c r="B983" s="103" t="str">
        <f t="shared" si="86"/>
        <v>Type 11 400</v>
      </c>
      <c r="C983" s="99">
        <v>61</v>
      </c>
      <c r="D983" s="99">
        <f t="shared" si="90"/>
        <v>18</v>
      </c>
      <c r="E983" s="100">
        <f t="shared" si="89"/>
        <v>-5.1719999999999997</v>
      </c>
      <c r="G983" s="108"/>
      <c r="H983" s="109"/>
      <c r="I983" s="109"/>
      <c r="J983" s="109"/>
      <c r="K983" s="105">
        <f>K982+J974</f>
        <v>-5.1719999999999997</v>
      </c>
      <c r="L983" s="96"/>
    </row>
    <row r="984" spans="1:12" hidden="1" outlineLevel="1" x14ac:dyDescent="0.25">
      <c r="A984" s="98" t="str">
        <f t="shared" si="88"/>
        <v>Type 11 400 62 18</v>
      </c>
      <c r="B984" s="103" t="str">
        <f t="shared" si="86"/>
        <v>Type 11 400</v>
      </c>
      <c r="C984" s="99">
        <v>62</v>
      </c>
      <c r="D984" s="99">
        <f t="shared" si="90"/>
        <v>18</v>
      </c>
      <c r="E984" s="100">
        <f t="shared" si="89"/>
        <v>-5.1239999999999997</v>
      </c>
      <c r="G984" s="108"/>
      <c r="H984" s="109"/>
      <c r="I984" s="109"/>
      <c r="J984" s="109"/>
      <c r="K984" s="105">
        <f>K983+J974</f>
        <v>-5.1239999999999997</v>
      </c>
      <c r="L984" s="96"/>
    </row>
    <row r="985" spans="1:12" hidden="1" outlineLevel="1" x14ac:dyDescent="0.25">
      <c r="A985" s="98" t="str">
        <f t="shared" si="88"/>
        <v>Type 11 400 63 18</v>
      </c>
      <c r="B985" s="103" t="str">
        <f t="shared" si="86"/>
        <v>Type 11 400</v>
      </c>
      <c r="C985" s="99">
        <v>63</v>
      </c>
      <c r="D985" s="99">
        <f t="shared" si="90"/>
        <v>18</v>
      </c>
      <c r="E985" s="100">
        <f t="shared" si="89"/>
        <v>-5.0759999999999996</v>
      </c>
      <c r="G985" s="108"/>
      <c r="H985" s="109"/>
      <c r="I985" s="109"/>
      <c r="J985" s="109"/>
      <c r="K985" s="105">
        <f>K984+J974</f>
        <v>-5.0759999999999996</v>
      </c>
      <c r="L985" s="96"/>
    </row>
    <row r="986" spans="1:12" hidden="1" outlineLevel="1" x14ac:dyDescent="0.25">
      <c r="A986" s="98" t="str">
        <f t="shared" si="88"/>
        <v>Type 11 400 64 18</v>
      </c>
      <c r="B986" s="103" t="str">
        <f t="shared" si="86"/>
        <v>Type 11 400</v>
      </c>
      <c r="C986" s="99">
        <v>64</v>
      </c>
      <c r="D986" s="99">
        <f t="shared" si="90"/>
        <v>18</v>
      </c>
      <c r="E986" s="100">
        <f t="shared" si="89"/>
        <v>-5.0279999999999996</v>
      </c>
      <c r="G986" s="108"/>
      <c r="H986" s="109"/>
      <c r="I986" s="109"/>
      <c r="J986" s="109"/>
      <c r="K986" s="105">
        <f>K985+J974</f>
        <v>-5.0279999999999996</v>
      </c>
      <c r="L986" s="96"/>
    </row>
    <row r="987" spans="1:12" hidden="1" outlineLevel="1" x14ac:dyDescent="0.25">
      <c r="A987" s="98" t="str">
        <f t="shared" si="88"/>
        <v>Type 11 400 65 18</v>
      </c>
      <c r="B987" s="103" t="str">
        <f t="shared" si="86"/>
        <v>Type 11 400</v>
      </c>
      <c r="C987" s="99">
        <v>65</v>
      </c>
      <c r="D987" s="99">
        <f t="shared" si="90"/>
        <v>18</v>
      </c>
      <c r="E987" s="100">
        <f t="shared" si="89"/>
        <v>-4.9799999999999995</v>
      </c>
      <c r="G987" s="108"/>
      <c r="H987" s="109"/>
      <c r="I987" s="109"/>
      <c r="J987" s="109"/>
      <c r="K987" s="105">
        <f>K986+J974</f>
        <v>-4.9799999999999995</v>
      </c>
      <c r="L987" s="96"/>
    </row>
    <row r="988" spans="1:12" hidden="1" outlineLevel="1" x14ac:dyDescent="0.25">
      <c r="A988" s="98" t="str">
        <f t="shared" si="88"/>
        <v>Type 11 400 66 18</v>
      </c>
      <c r="B988" s="103" t="str">
        <f t="shared" si="86"/>
        <v>Type 11 400</v>
      </c>
      <c r="C988" s="99">
        <v>66</v>
      </c>
      <c r="D988" s="99">
        <f t="shared" si="90"/>
        <v>18</v>
      </c>
      <c r="E988" s="100">
        <f t="shared" si="89"/>
        <v>-4.9319999999999995</v>
      </c>
      <c r="G988" s="108"/>
      <c r="H988" s="109"/>
      <c r="I988" s="109"/>
      <c r="J988" s="109"/>
      <c r="K988" s="105">
        <f>K987+J974</f>
        <v>-4.9319999999999995</v>
      </c>
      <c r="L988" s="96"/>
    </row>
    <row r="989" spans="1:12" hidden="1" outlineLevel="1" x14ac:dyDescent="0.25">
      <c r="A989" s="98" t="str">
        <f t="shared" si="88"/>
        <v>Type 11 400 67 18</v>
      </c>
      <c r="B989" s="103" t="str">
        <f t="shared" si="86"/>
        <v>Type 11 400</v>
      </c>
      <c r="C989" s="99">
        <v>67</v>
      </c>
      <c r="D989" s="99">
        <f t="shared" si="90"/>
        <v>18</v>
      </c>
      <c r="E989" s="100">
        <f t="shared" si="89"/>
        <v>-4.8839999999999995</v>
      </c>
      <c r="G989" s="108"/>
      <c r="H989" s="109"/>
      <c r="I989" s="109"/>
      <c r="J989" s="109"/>
      <c r="K989" s="105">
        <f>K988+J974</f>
        <v>-4.8839999999999995</v>
      </c>
      <c r="L989" s="96"/>
    </row>
    <row r="990" spans="1:12" hidden="1" outlineLevel="1" x14ac:dyDescent="0.25">
      <c r="A990" s="98" t="str">
        <f t="shared" si="88"/>
        <v>Type 11 400 68 18</v>
      </c>
      <c r="B990" s="103" t="str">
        <f t="shared" si="86"/>
        <v>Type 11 400</v>
      </c>
      <c r="C990" s="99">
        <v>68</v>
      </c>
      <c r="D990" s="99">
        <f t="shared" si="90"/>
        <v>18</v>
      </c>
      <c r="E990" s="100">
        <f t="shared" si="89"/>
        <v>-4.8359999999999994</v>
      </c>
      <c r="G990" s="108"/>
      <c r="H990" s="109"/>
      <c r="I990" s="109"/>
      <c r="J990" s="109"/>
      <c r="K990" s="105">
        <f>K989+J974</f>
        <v>-4.8359999999999994</v>
      </c>
      <c r="L990" s="96"/>
    </row>
    <row r="991" spans="1:12" hidden="1" outlineLevel="1" x14ac:dyDescent="0.25">
      <c r="A991" s="98" t="str">
        <f t="shared" si="88"/>
        <v>Type 11 400 69 18</v>
      </c>
      <c r="B991" s="103" t="str">
        <f t="shared" si="86"/>
        <v>Type 11 400</v>
      </c>
      <c r="C991" s="99">
        <v>69</v>
      </c>
      <c r="D991" s="99">
        <f t="shared" si="90"/>
        <v>18</v>
      </c>
      <c r="E991" s="100">
        <f t="shared" si="89"/>
        <v>-4.7879999999999994</v>
      </c>
      <c r="G991" s="108"/>
      <c r="H991" s="109"/>
      <c r="I991" s="109"/>
      <c r="J991" s="109"/>
      <c r="K991" s="105">
        <f>K990+J974</f>
        <v>-4.7879999999999994</v>
      </c>
      <c r="L991" s="96"/>
    </row>
    <row r="992" spans="1:12" hidden="1" outlineLevel="1" x14ac:dyDescent="0.25">
      <c r="A992" s="98" t="str">
        <f t="shared" si="88"/>
        <v>Type 11 400 70 18</v>
      </c>
      <c r="B992" s="103" t="str">
        <f t="shared" si="86"/>
        <v>Type 11 400</v>
      </c>
      <c r="C992" s="99">
        <v>70</v>
      </c>
      <c r="D992" s="99">
        <f t="shared" si="90"/>
        <v>18</v>
      </c>
      <c r="E992" s="100">
        <f t="shared" si="89"/>
        <v>-4.7399999999999993</v>
      </c>
      <c r="G992" s="108"/>
      <c r="H992" s="109"/>
      <c r="I992" s="109"/>
      <c r="J992" s="109"/>
      <c r="K992" s="105">
        <f>K991+J974</f>
        <v>-4.7399999999999993</v>
      </c>
      <c r="L992" s="96"/>
    </row>
    <row r="993" spans="1:12" hidden="1" outlineLevel="1" x14ac:dyDescent="0.25">
      <c r="A993" s="98" t="str">
        <f t="shared" si="88"/>
        <v>Type 11 400 71 18</v>
      </c>
      <c r="B993" s="103" t="str">
        <f t="shared" si="86"/>
        <v>Type 11 400</v>
      </c>
      <c r="C993" s="99">
        <v>71</v>
      </c>
      <c r="D993" s="99">
        <f t="shared" si="90"/>
        <v>18</v>
      </c>
      <c r="E993" s="100">
        <f t="shared" si="89"/>
        <v>-4.6919999999999993</v>
      </c>
      <c r="G993" s="108"/>
      <c r="H993" s="109"/>
      <c r="I993" s="109"/>
      <c r="J993" s="109"/>
      <c r="K993" s="105">
        <f>K992+J974</f>
        <v>-4.6919999999999993</v>
      </c>
      <c r="L993" s="96"/>
    </row>
    <row r="994" spans="1:12" hidden="1" outlineLevel="1" x14ac:dyDescent="0.25">
      <c r="A994" s="98" t="str">
        <f t="shared" si="88"/>
        <v>Type 11 400 72 18</v>
      </c>
      <c r="B994" s="103" t="str">
        <f t="shared" si="86"/>
        <v>Type 11 400</v>
      </c>
      <c r="C994" s="99">
        <v>72</v>
      </c>
      <c r="D994" s="99">
        <f t="shared" si="90"/>
        <v>18</v>
      </c>
      <c r="E994" s="100">
        <f t="shared" si="89"/>
        <v>-4.6439999999999992</v>
      </c>
      <c r="G994" s="108"/>
      <c r="H994" s="109"/>
      <c r="I994" s="109"/>
      <c r="J994" s="109"/>
      <c r="K994" s="105">
        <f>K993+J974</f>
        <v>-4.6439999999999992</v>
      </c>
      <c r="L994" s="96"/>
    </row>
    <row r="995" spans="1:12" hidden="1" outlineLevel="1" x14ac:dyDescent="0.25">
      <c r="A995" s="98" t="str">
        <f t="shared" si="88"/>
        <v>Type 11 400 73 18</v>
      </c>
      <c r="B995" s="103" t="str">
        <f t="shared" si="86"/>
        <v>Type 11 400</v>
      </c>
      <c r="C995" s="99">
        <v>73</v>
      </c>
      <c r="D995" s="99">
        <f t="shared" si="90"/>
        <v>18</v>
      </c>
      <c r="E995" s="100">
        <f t="shared" si="89"/>
        <v>-4.5959999999999992</v>
      </c>
      <c r="G995" s="108"/>
      <c r="H995" s="109"/>
      <c r="I995" s="109"/>
      <c r="J995" s="109"/>
      <c r="K995" s="105">
        <f>K994+J974</f>
        <v>-4.5959999999999992</v>
      </c>
      <c r="L995" s="96"/>
    </row>
    <row r="996" spans="1:12" hidden="1" outlineLevel="1" x14ac:dyDescent="0.25">
      <c r="A996" s="98" t="str">
        <f t="shared" si="88"/>
        <v>Type 11 400 74 18</v>
      </c>
      <c r="B996" s="103" t="str">
        <f t="shared" si="86"/>
        <v>Type 11 400</v>
      </c>
      <c r="C996" s="99">
        <v>74</v>
      </c>
      <c r="D996" s="99">
        <f t="shared" si="90"/>
        <v>18</v>
      </c>
      <c r="E996" s="100">
        <f t="shared" si="89"/>
        <v>-4.5479999999999992</v>
      </c>
      <c r="G996" s="108"/>
      <c r="H996" s="109"/>
      <c r="I996" s="109"/>
      <c r="J996" s="109"/>
      <c r="K996" s="105">
        <f>K995+J974</f>
        <v>-4.5479999999999992</v>
      </c>
      <c r="L996" s="96"/>
    </row>
    <row r="997" spans="1:12" hidden="1" outlineLevel="1" x14ac:dyDescent="0.25">
      <c r="A997" s="98" t="str">
        <f t="shared" si="88"/>
        <v>Type 11 400 75 18</v>
      </c>
      <c r="B997" s="103" t="str">
        <f t="shared" si="86"/>
        <v>Type 11 400</v>
      </c>
      <c r="C997" s="99">
        <v>75</v>
      </c>
      <c r="D997" s="99">
        <f t="shared" si="90"/>
        <v>18</v>
      </c>
      <c r="E997" s="100">
        <f t="shared" si="89"/>
        <v>-4.4999999999999991</v>
      </c>
      <c r="G997" s="108"/>
      <c r="H997" s="109"/>
      <c r="I997" s="109"/>
      <c r="J997" s="109"/>
      <c r="K997" s="105">
        <f>K996+J974</f>
        <v>-4.4999999999999991</v>
      </c>
      <c r="L997" s="96"/>
    </row>
    <row r="998" spans="1:12" hidden="1" outlineLevel="1" x14ac:dyDescent="0.25">
      <c r="A998" s="98" t="str">
        <f t="shared" si="88"/>
        <v>Type 11 400 76 18</v>
      </c>
      <c r="B998" s="103" t="str">
        <f t="shared" si="86"/>
        <v>Type 11 400</v>
      </c>
      <c r="C998" s="99">
        <v>76</v>
      </c>
      <c r="D998" s="99">
        <f t="shared" si="90"/>
        <v>18</v>
      </c>
      <c r="E998" s="100">
        <f t="shared" si="89"/>
        <v>-4.4519999999999991</v>
      </c>
      <c r="G998" s="108"/>
      <c r="H998" s="109"/>
      <c r="I998" s="109"/>
      <c r="J998" s="109"/>
      <c r="K998" s="105">
        <f>K997+J974</f>
        <v>-4.4519999999999991</v>
      </c>
      <c r="L998" s="96"/>
    </row>
    <row r="999" spans="1:12" hidden="1" outlineLevel="1" x14ac:dyDescent="0.25">
      <c r="A999" s="98" t="str">
        <f t="shared" si="88"/>
        <v>Type 11 400 77 18</v>
      </c>
      <c r="B999" s="103" t="str">
        <f t="shared" ref="B999:B1062" si="91">B998</f>
        <v>Type 11 400</v>
      </c>
      <c r="C999" s="99">
        <v>77</v>
      </c>
      <c r="D999" s="99">
        <f t="shared" si="90"/>
        <v>18</v>
      </c>
      <c r="E999" s="100">
        <f t="shared" si="89"/>
        <v>-4.403999999999999</v>
      </c>
      <c r="G999" s="108"/>
      <c r="H999" s="109"/>
      <c r="I999" s="109"/>
      <c r="J999" s="109"/>
      <c r="K999" s="105">
        <f>K998+J974</f>
        <v>-4.403999999999999</v>
      </c>
      <c r="L999" s="96"/>
    </row>
    <row r="1000" spans="1:12" hidden="1" outlineLevel="1" x14ac:dyDescent="0.25">
      <c r="A1000" s="98" t="str">
        <f t="shared" si="88"/>
        <v>Type 11 400 78 18</v>
      </c>
      <c r="B1000" s="103" t="str">
        <f t="shared" si="91"/>
        <v>Type 11 400</v>
      </c>
      <c r="C1000" s="99">
        <v>78</v>
      </c>
      <c r="D1000" s="99">
        <f t="shared" si="90"/>
        <v>18</v>
      </c>
      <c r="E1000" s="100">
        <f t="shared" si="89"/>
        <v>-4.355999999999999</v>
      </c>
      <c r="G1000" s="108"/>
      <c r="H1000" s="109"/>
      <c r="I1000" s="109"/>
      <c r="J1000" s="109"/>
      <c r="K1000" s="105">
        <f>K999+J974</f>
        <v>-4.355999999999999</v>
      </c>
      <c r="L1000" s="96"/>
    </row>
    <row r="1001" spans="1:12" hidden="1" outlineLevel="1" x14ac:dyDescent="0.25">
      <c r="A1001" s="98" t="str">
        <f t="shared" si="88"/>
        <v>Type 11 400 79 18</v>
      </c>
      <c r="B1001" s="103" t="str">
        <f t="shared" si="91"/>
        <v>Type 11 400</v>
      </c>
      <c r="C1001" s="99">
        <v>79</v>
      </c>
      <c r="D1001" s="99">
        <f t="shared" si="90"/>
        <v>18</v>
      </c>
      <c r="E1001" s="100">
        <f t="shared" si="89"/>
        <v>-4.3079999999999989</v>
      </c>
      <c r="G1001" s="108"/>
      <c r="H1001" s="109"/>
      <c r="I1001" s="109"/>
      <c r="J1001" s="109"/>
      <c r="K1001" s="105">
        <f>K1000+J974</f>
        <v>-4.3079999999999989</v>
      </c>
      <c r="L1001" s="96"/>
    </row>
    <row r="1002" spans="1:12" hidden="1" outlineLevel="1" x14ac:dyDescent="0.25">
      <c r="A1002" s="98" t="str">
        <f t="shared" si="88"/>
        <v>Type 11 400 80 18</v>
      </c>
      <c r="B1002" s="103" t="str">
        <f t="shared" si="91"/>
        <v>Type 11 400</v>
      </c>
      <c r="C1002" s="99">
        <v>80</v>
      </c>
      <c r="D1002" s="99">
        <f t="shared" si="90"/>
        <v>18</v>
      </c>
      <c r="E1002" s="100">
        <f t="shared" si="89"/>
        <v>-4.2599999999999989</v>
      </c>
      <c r="G1002" s="108"/>
      <c r="H1002" s="109"/>
      <c r="I1002" s="109"/>
      <c r="J1002" s="109"/>
      <c r="K1002" s="105">
        <f>K1001+J974</f>
        <v>-4.2599999999999989</v>
      </c>
      <c r="L1002" s="96"/>
    </row>
    <row r="1003" spans="1:12" hidden="1" outlineLevel="1" x14ac:dyDescent="0.25">
      <c r="A1003" s="98" t="str">
        <f t="shared" si="88"/>
        <v>Type 11 400 81 18</v>
      </c>
      <c r="B1003" s="103" t="str">
        <f t="shared" si="91"/>
        <v>Type 11 400</v>
      </c>
      <c r="C1003" s="99">
        <v>81</v>
      </c>
      <c r="D1003" s="99">
        <f t="shared" si="90"/>
        <v>18</v>
      </c>
      <c r="E1003" s="100">
        <f t="shared" si="89"/>
        <v>-4.2119999999999989</v>
      </c>
      <c r="G1003" s="108"/>
      <c r="H1003" s="109"/>
      <c r="I1003" s="109"/>
      <c r="J1003" s="109"/>
      <c r="K1003" s="105">
        <f>K1002+J974</f>
        <v>-4.2119999999999989</v>
      </c>
      <c r="L1003" s="96"/>
    </row>
    <row r="1004" spans="1:12" hidden="1" outlineLevel="1" x14ac:dyDescent="0.25">
      <c r="A1004" s="98" t="str">
        <f t="shared" si="88"/>
        <v>Type 11 400 82 18</v>
      </c>
      <c r="B1004" s="103" t="str">
        <f t="shared" si="91"/>
        <v>Type 11 400</v>
      </c>
      <c r="C1004" s="99">
        <v>82</v>
      </c>
      <c r="D1004" s="99">
        <f t="shared" si="90"/>
        <v>18</v>
      </c>
      <c r="E1004" s="100">
        <f t="shared" si="89"/>
        <v>-4.1639999999999988</v>
      </c>
      <c r="G1004" s="108"/>
      <c r="H1004" s="109"/>
      <c r="I1004" s="109"/>
      <c r="J1004" s="109"/>
      <c r="K1004" s="105">
        <f>K1003+J974</f>
        <v>-4.1639999999999988</v>
      </c>
      <c r="L1004" s="96"/>
    </row>
    <row r="1005" spans="1:12" hidden="1" outlineLevel="1" x14ac:dyDescent="0.25">
      <c r="A1005" s="98" t="str">
        <f t="shared" si="88"/>
        <v>Type 11 400 83 18</v>
      </c>
      <c r="B1005" s="103" t="str">
        <f t="shared" si="91"/>
        <v>Type 11 400</v>
      </c>
      <c r="C1005" s="99">
        <v>83</v>
      </c>
      <c r="D1005" s="99">
        <f t="shared" ref="D1005:D1022" si="92">D1004</f>
        <v>18</v>
      </c>
      <c r="E1005" s="100">
        <f t="shared" si="89"/>
        <v>-4.1159999999999988</v>
      </c>
      <c r="G1005" s="108"/>
      <c r="H1005" s="109"/>
      <c r="I1005" s="109"/>
      <c r="J1005" s="109"/>
      <c r="K1005" s="105">
        <f>K1004+J974</f>
        <v>-4.1159999999999988</v>
      </c>
      <c r="L1005" s="96"/>
    </row>
    <row r="1006" spans="1:12" hidden="1" outlineLevel="1" x14ac:dyDescent="0.25">
      <c r="A1006" s="98" t="str">
        <f t="shared" si="88"/>
        <v>Type 11 400 84 18</v>
      </c>
      <c r="B1006" s="103" t="str">
        <f t="shared" si="91"/>
        <v>Type 11 400</v>
      </c>
      <c r="C1006" s="99">
        <v>84</v>
      </c>
      <c r="D1006" s="99">
        <f t="shared" si="92"/>
        <v>18</v>
      </c>
      <c r="E1006" s="100">
        <f t="shared" si="89"/>
        <v>-4.0679999999999987</v>
      </c>
      <c r="G1006" s="108"/>
      <c r="H1006" s="109"/>
      <c r="I1006" s="109"/>
      <c r="J1006" s="109"/>
      <c r="K1006" s="105">
        <f>K1005+J974</f>
        <v>-4.0679999999999987</v>
      </c>
      <c r="L1006" s="96"/>
    </row>
    <row r="1007" spans="1:12" hidden="1" outlineLevel="1" x14ac:dyDescent="0.25">
      <c r="A1007" s="98" t="str">
        <f t="shared" si="88"/>
        <v>Type 11 400 85 18</v>
      </c>
      <c r="B1007" s="103" t="str">
        <f t="shared" si="91"/>
        <v>Type 11 400</v>
      </c>
      <c r="C1007" s="99">
        <v>85</v>
      </c>
      <c r="D1007" s="99">
        <f t="shared" si="92"/>
        <v>18</v>
      </c>
      <c r="E1007" s="100">
        <f t="shared" si="89"/>
        <v>-4.0199999999999987</v>
      </c>
      <c r="G1007" s="108"/>
      <c r="H1007" s="109"/>
      <c r="I1007" s="109"/>
      <c r="J1007" s="109"/>
      <c r="K1007" s="105">
        <f>K1006+J974</f>
        <v>-4.0199999999999987</v>
      </c>
      <c r="L1007" s="96"/>
    </row>
    <row r="1008" spans="1:12" hidden="1" outlineLevel="1" x14ac:dyDescent="0.25">
      <c r="A1008" s="98" t="str">
        <f t="shared" si="88"/>
        <v>Type 11 400 86 18</v>
      </c>
      <c r="B1008" s="103" t="str">
        <f t="shared" si="91"/>
        <v>Type 11 400</v>
      </c>
      <c r="C1008" s="99">
        <v>86</v>
      </c>
      <c r="D1008" s="99">
        <f t="shared" si="92"/>
        <v>18</v>
      </c>
      <c r="E1008" s="100">
        <f t="shared" si="89"/>
        <v>-3.9719999999999986</v>
      </c>
      <c r="G1008" s="108"/>
      <c r="H1008" s="109"/>
      <c r="I1008" s="109"/>
      <c r="J1008" s="109"/>
      <c r="K1008" s="105">
        <f>K1007+J974</f>
        <v>-3.9719999999999986</v>
      </c>
      <c r="L1008" s="96"/>
    </row>
    <row r="1009" spans="1:12" hidden="1" outlineLevel="1" x14ac:dyDescent="0.25">
      <c r="A1009" s="98" t="str">
        <f t="shared" si="88"/>
        <v>Type 11 400 87 18</v>
      </c>
      <c r="B1009" s="103" t="str">
        <f t="shared" si="91"/>
        <v>Type 11 400</v>
      </c>
      <c r="C1009" s="99">
        <v>87</v>
      </c>
      <c r="D1009" s="99">
        <f t="shared" si="92"/>
        <v>18</v>
      </c>
      <c r="E1009" s="100">
        <f t="shared" si="89"/>
        <v>-3.9239999999999986</v>
      </c>
      <c r="G1009" s="108"/>
      <c r="H1009" s="109"/>
      <c r="I1009" s="109"/>
      <c r="J1009" s="109"/>
      <c r="K1009" s="105">
        <f>K1008+J974</f>
        <v>-3.9239999999999986</v>
      </c>
      <c r="L1009" s="96"/>
    </row>
    <row r="1010" spans="1:12" hidden="1" outlineLevel="1" x14ac:dyDescent="0.25">
      <c r="A1010" s="98" t="str">
        <f t="shared" si="88"/>
        <v>Type 11 400 88 18</v>
      </c>
      <c r="B1010" s="103" t="str">
        <f t="shared" si="91"/>
        <v>Type 11 400</v>
      </c>
      <c r="C1010" s="99">
        <v>88</v>
      </c>
      <c r="D1010" s="99">
        <f t="shared" si="92"/>
        <v>18</v>
      </c>
      <c r="E1010" s="100">
        <f t="shared" si="89"/>
        <v>-3.8759999999999986</v>
      </c>
      <c r="G1010" s="108"/>
      <c r="H1010" s="109"/>
      <c r="I1010" s="109"/>
      <c r="J1010" s="109"/>
      <c r="K1010" s="105">
        <f>K1009+J974</f>
        <v>-3.8759999999999986</v>
      </c>
      <c r="L1010" s="96"/>
    </row>
    <row r="1011" spans="1:12" hidden="1" outlineLevel="1" x14ac:dyDescent="0.25">
      <c r="A1011" s="98" t="str">
        <f t="shared" si="88"/>
        <v>Type 11 400 89 18</v>
      </c>
      <c r="B1011" s="103" t="str">
        <f t="shared" si="91"/>
        <v>Type 11 400</v>
      </c>
      <c r="C1011" s="99">
        <v>89</v>
      </c>
      <c r="D1011" s="99">
        <f t="shared" si="92"/>
        <v>18</v>
      </c>
      <c r="E1011" s="100">
        <f t="shared" si="89"/>
        <v>-3.8279999999999985</v>
      </c>
      <c r="G1011" s="108"/>
      <c r="H1011" s="109"/>
      <c r="I1011" s="109"/>
      <c r="J1011" s="109"/>
      <c r="K1011" s="105">
        <f>K1010+J974</f>
        <v>-3.8279999999999985</v>
      </c>
      <c r="L1011" s="96"/>
    </row>
    <row r="1012" spans="1:12" hidden="1" outlineLevel="1" x14ac:dyDescent="0.25">
      <c r="A1012" s="98" t="str">
        <f t="shared" si="88"/>
        <v>Type 11 400 90 18</v>
      </c>
      <c r="B1012" s="103" t="str">
        <f t="shared" si="91"/>
        <v>Type 11 400</v>
      </c>
      <c r="C1012" s="99">
        <v>90</v>
      </c>
      <c r="D1012" s="99">
        <f t="shared" si="92"/>
        <v>18</v>
      </c>
      <c r="E1012" s="100">
        <f t="shared" si="89"/>
        <v>-3.7799999999999985</v>
      </c>
      <c r="G1012" s="108"/>
      <c r="H1012" s="109"/>
      <c r="I1012" s="109"/>
      <c r="J1012" s="109"/>
      <c r="K1012" s="105">
        <f>K1011+J974</f>
        <v>-3.7799999999999985</v>
      </c>
      <c r="L1012" s="96"/>
    </row>
    <row r="1013" spans="1:12" hidden="1" outlineLevel="1" x14ac:dyDescent="0.25">
      <c r="A1013" s="98" t="str">
        <f t="shared" si="88"/>
        <v>Type 11 400 91 18</v>
      </c>
      <c r="B1013" s="103" t="str">
        <f t="shared" si="91"/>
        <v>Type 11 400</v>
      </c>
      <c r="C1013" s="99">
        <v>91</v>
      </c>
      <c r="D1013" s="99">
        <f t="shared" si="92"/>
        <v>18</v>
      </c>
      <c r="E1013" s="100">
        <f t="shared" si="89"/>
        <v>-3.7319999999999984</v>
      </c>
      <c r="G1013" s="108"/>
      <c r="H1013" s="109"/>
      <c r="I1013" s="109"/>
      <c r="J1013" s="109"/>
      <c r="K1013" s="105">
        <f>K1012+J974</f>
        <v>-3.7319999999999984</v>
      </c>
      <c r="L1013" s="96"/>
    </row>
    <row r="1014" spans="1:12" hidden="1" outlineLevel="1" x14ac:dyDescent="0.25">
      <c r="A1014" s="98" t="str">
        <f t="shared" si="88"/>
        <v>Type 11 400 92 18</v>
      </c>
      <c r="B1014" s="103" t="str">
        <f t="shared" si="91"/>
        <v>Type 11 400</v>
      </c>
      <c r="C1014" s="99">
        <v>92</v>
      </c>
      <c r="D1014" s="99">
        <f t="shared" si="92"/>
        <v>18</v>
      </c>
      <c r="E1014" s="100">
        <f t="shared" si="89"/>
        <v>-3.6839999999999984</v>
      </c>
      <c r="G1014" s="108"/>
      <c r="H1014" s="109"/>
      <c r="I1014" s="109"/>
      <c r="J1014" s="109"/>
      <c r="K1014" s="105">
        <f>K1013+J974</f>
        <v>-3.6839999999999984</v>
      </c>
      <c r="L1014" s="96"/>
    </row>
    <row r="1015" spans="1:12" hidden="1" outlineLevel="1" x14ac:dyDescent="0.25">
      <c r="A1015" s="98" t="str">
        <f t="shared" si="88"/>
        <v>Type 11 400 93 18</v>
      </c>
      <c r="B1015" s="103" t="str">
        <f t="shared" si="91"/>
        <v>Type 11 400</v>
      </c>
      <c r="C1015" s="99">
        <v>93</v>
      </c>
      <c r="D1015" s="99">
        <f t="shared" si="92"/>
        <v>18</v>
      </c>
      <c r="E1015" s="100">
        <f t="shared" si="89"/>
        <v>-3.6359999999999983</v>
      </c>
      <c r="G1015" s="108"/>
      <c r="H1015" s="109"/>
      <c r="I1015" s="109"/>
      <c r="J1015" s="109"/>
      <c r="K1015" s="105">
        <f>K1014+J974</f>
        <v>-3.6359999999999983</v>
      </c>
      <c r="L1015" s="96"/>
    </row>
    <row r="1016" spans="1:12" hidden="1" outlineLevel="1" x14ac:dyDescent="0.25">
      <c r="A1016" s="98" t="str">
        <f t="shared" si="88"/>
        <v>Type 11 400 94 18</v>
      </c>
      <c r="B1016" s="103" t="str">
        <f t="shared" si="91"/>
        <v>Type 11 400</v>
      </c>
      <c r="C1016" s="99">
        <v>94</v>
      </c>
      <c r="D1016" s="99">
        <f t="shared" si="92"/>
        <v>18</v>
      </c>
      <c r="E1016" s="100">
        <f t="shared" si="89"/>
        <v>-3.5879999999999983</v>
      </c>
      <c r="G1016" s="108"/>
      <c r="H1016" s="109"/>
      <c r="I1016" s="109"/>
      <c r="J1016" s="109"/>
      <c r="K1016" s="105">
        <f>K1015+J974</f>
        <v>-3.5879999999999983</v>
      </c>
      <c r="L1016" s="96"/>
    </row>
    <row r="1017" spans="1:12" hidden="1" outlineLevel="1" x14ac:dyDescent="0.25">
      <c r="A1017" s="98" t="str">
        <f t="shared" si="88"/>
        <v>Type 11 400 95 18</v>
      </c>
      <c r="B1017" s="103" t="str">
        <f t="shared" si="91"/>
        <v>Type 11 400</v>
      </c>
      <c r="C1017" s="99">
        <v>95</v>
      </c>
      <c r="D1017" s="99">
        <f t="shared" si="92"/>
        <v>18</v>
      </c>
      <c r="E1017" s="100">
        <f t="shared" si="89"/>
        <v>-3.5399999999999983</v>
      </c>
      <c r="G1017" s="108"/>
      <c r="H1017" s="109"/>
      <c r="I1017" s="109"/>
      <c r="J1017" s="109"/>
      <c r="K1017" s="105">
        <f>K1016+J974</f>
        <v>-3.5399999999999983</v>
      </c>
      <c r="L1017" s="96"/>
    </row>
    <row r="1018" spans="1:12" hidden="1" outlineLevel="1" x14ac:dyDescent="0.25">
      <c r="A1018" s="98" t="str">
        <f t="shared" si="88"/>
        <v>Type 11 400 96 18</v>
      </c>
      <c r="B1018" s="103" t="str">
        <f t="shared" si="91"/>
        <v>Type 11 400</v>
      </c>
      <c r="C1018" s="99">
        <v>96</v>
      </c>
      <c r="D1018" s="99">
        <f t="shared" si="92"/>
        <v>18</v>
      </c>
      <c r="E1018" s="100">
        <f t="shared" si="89"/>
        <v>-3.4919999999999982</v>
      </c>
      <c r="G1018" s="108"/>
      <c r="H1018" s="109"/>
      <c r="I1018" s="109"/>
      <c r="J1018" s="109"/>
      <c r="K1018" s="105">
        <f>K1017+J974</f>
        <v>-3.4919999999999982</v>
      </c>
      <c r="L1018" s="96"/>
    </row>
    <row r="1019" spans="1:12" hidden="1" outlineLevel="1" x14ac:dyDescent="0.25">
      <c r="A1019" s="98" t="str">
        <f t="shared" si="88"/>
        <v>Type 11 400 97 18</v>
      </c>
      <c r="B1019" s="103" t="str">
        <f t="shared" si="91"/>
        <v>Type 11 400</v>
      </c>
      <c r="C1019" s="99">
        <v>97</v>
      </c>
      <c r="D1019" s="99">
        <f t="shared" si="92"/>
        <v>18</v>
      </c>
      <c r="E1019" s="100">
        <f t="shared" si="89"/>
        <v>-3.4439999999999982</v>
      </c>
      <c r="G1019" s="108"/>
      <c r="H1019" s="109"/>
      <c r="I1019" s="109"/>
      <c r="J1019" s="109"/>
      <c r="K1019" s="105">
        <f>K1018+J974</f>
        <v>-3.4439999999999982</v>
      </c>
      <c r="L1019" s="96"/>
    </row>
    <row r="1020" spans="1:12" hidden="1" outlineLevel="1" x14ac:dyDescent="0.25">
      <c r="A1020" s="98" t="str">
        <f t="shared" si="88"/>
        <v>Type 11 400 98 18</v>
      </c>
      <c r="B1020" s="103" t="str">
        <f t="shared" si="91"/>
        <v>Type 11 400</v>
      </c>
      <c r="C1020" s="99">
        <v>98</v>
      </c>
      <c r="D1020" s="99">
        <f t="shared" si="92"/>
        <v>18</v>
      </c>
      <c r="E1020" s="100">
        <f t="shared" si="89"/>
        <v>-3.3959999999999981</v>
      </c>
      <c r="G1020" s="108"/>
      <c r="H1020" s="109"/>
      <c r="I1020" s="109"/>
      <c r="J1020" s="109"/>
      <c r="K1020" s="105">
        <f>K1019+J974</f>
        <v>-3.3959999999999981</v>
      </c>
      <c r="L1020" s="96"/>
    </row>
    <row r="1021" spans="1:12" hidden="1" outlineLevel="1" x14ac:dyDescent="0.25">
      <c r="A1021" s="98" t="str">
        <f t="shared" si="88"/>
        <v>Type 11 400 99 18</v>
      </c>
      <c r="B1021" s="103" t="str">
        <f t="shared" si="91"/>
        <v>Type 11 400</v>
      </c>
      <c r="C1021" s="99">
        <v>99</v>
      </c>
      <c r="D1021" s="99">
        <f t="shared" si="92"/>
        <v>18</v>
      </c>
      <c r="E1021" s="100">
        <f t="shared" si="89"/>
        <v>-3.3479999999999981</v>
      </c>
      <c r="G1021" s="108"/>
      <c r="H1021" s="109"/>
      <c r="I1021" s="109"/>
      <c r="J1021" s="109"/>
      <c r="K1021" s="105">
        <f>K1020+J974</f>
        <v>-3.3479999999999981</v>
      </c>
      <c r="L1021" s="96"/>
    </row>
    <row r="1022" spans="1:12" hidden="1" outlineLevel="1" x14ac:dyDescent="0.25">
      <c r="A1022" s="110" t="str">
        <f t="shared" si="88"/>
        <v>Type 11 400 100 18</v>
      </c>
      <c r="B1022" s="111" t="str">
        <f t="shared" si="91"/>
        <v>Type 11 400</v>
      </c>
      <c r="C1022" s="112">
        <v>100</v>
      </c>
      <c r="D1022" s="112">
        <f t="shared" si="92"/>
        <v>18</v>
      </c>
      <c r="E1022" s="113">
        <f t="shared" si="89"/>
        <v>-3.299999999999998</v>
      </c>
      <c r="G1022" s="114"/>
      <c r="H1022" s="115"/>
      <c r="I1022" s="115"/>
      <c r="J1022" s="115"/>
      <c r="K1022" s="116">
        <f>K1021+J974</f>
        <v>-3.299999999999998</v>
      </c>
      <c r="L1022" s="96"/>
    </row>
    <row r="1023" spans="1:12" hidden="1" outlineLevel="1" x14ac:dyDescent="0.25">
      <c r="A1023" s="98" t="str">
        <f t="shared" si="88"/>
        <v>Type 11 400 50 17</v>
      </c>
      <c r="B1023" s="117" t="str">
        <f t="shared" si="91"/>
        <v>Type 11 400</v>
      </c>
      <c r="C1023" s="99">
        <v>50</v>
      </c>
      <c r="D1023" s="99">
        <f>AB871</f>
        <v>17</v>
      </c>
      <c r="E1023" s="100">
        <f t="shared" si="89"/>
        <v>-3.7</v>
      </c>
      <c r="G1023" s="99">
        <f>AB872</f>
        <v>-3.7</v>
      </c>
      <c r="H1023" s="101"/>
      <c r="I1023" s="101"/>
      <c r="J1023" s="101"/>
      <c r="K1023" s="102">
        <f>G1023</f>
        <v>-3.7</v>
      </c>
      <c r="L1023" s="96"/>
    </row>
    <row r="1024" spans="1:12" hidden="1" outlineLevel="1" x14ac:dyDescent="0.25">
      <c r="A1024" s="98" t="str">
        <f t="shared" si="88"/>
        <v>Type 11 400 51 17</v>
      </c>
      <c r="B1024" s="103" t="str">
        <f t="shared" si="91"/>
        <v>Type 11 400</v>
      </c>
      <c r="C1024" s="99">
        <v>51</v>
      </c>
      <c r="D1024" s="99">
        <f t="shared" ref="D1024:D1055" si="93">D1023</f>
        <v>17</v>
      </c>
      <c r="E1024" s="100">
        <f t="shared" si="89"/>
        <v>-3.6520000000000001</v>
      </c>
      <c r="G1024" s="104"/>
      <c r="H1024" s="59"/>
      <c r="I1024" s="59"/>
      <c r="J1024" s="59"/>
      <c r="K1024" s="105">
        <f>K1023+J1025</f>
        <v>-3.6520000000000001</v>
      </c>
      <c r="L1024" s="96"/>
    </row>
    <row r="1025" spans="1:12" hidden="1" outlineLevel="1" x14ac:dyDescent="0.25">
      <c r="A1025" s="98" t="str">
        <f t="shared" si="88"/>
        <v>Type 11 400 52 17</v>
      </c>
      <c r="B1025" s="103" t="str">
        <f t="shared" si="91"/>
        <v>Type 11 400</v>
      </c>
      <c r="C1025" s="99">
        <v>52</v>
      </c>
      <c r="D1025" s="99">
        <f t="shared" si="93"/>
        <v>17</v>
      </c>
      <c r="E1025" s="100">
        <f t="shared" si="89"/>
        <v>-3.6040000000000001</v>
      </c>
      <c r="G1025" s="99">
        <f>AB873</f>
        <v>-1.3000000000000003</v>
      </c>
      <c r="H1025" s="59">
        <v>50</v>
      </c>
      <c r="I1025" s="59">
        <f>G1025-G1023</f>
        <v>2.4</v>
      </c>
      <c r="J1025" s="59">
        <f>I1025/H1025</f>
        <v>4.8000000000000001E-2</v>
      </c>
      <c r="K1025" s="105">
        <f>K1024+J1025</f>
        <v>-3.6040000000000001</v>
      </c>
      <c r="L1025" s="96"/>
    </row>
    <row r="1026" spans="1:12" hidden="1" outlineLevel="1" x14ac:dyDescent="0.25">
      <c r="A1026" s="98" t="str">
        <f t="shared" si="88"/>
        <v>Type 11 400 53 17</v>
      </c>
      <c r="B1026" s="103" t="str">
        <f t="shared" si="91"/>
        <v>Type 11 400</v>
      </c>
      <c r="C1026" s="99">
        <v>53</v>
      </c>
      <c r="D1026" s="99">
        <f t="shared" si="93"/>
        <v>17</v>
      </c>
      <c r="E1026" s="100">
        <f t="shared" si="89"/>
        <v>-3.556</v>
      </c>
      <c r="G1026" s="108"/>
      <c r="H1026" s="109"/>
      <c r="I1026" s="109"/>
      <c r="J1026" s="109"/>
      <c r="K1026" s="105">
        <f>K1025+J1025</f>
        <v>-3.556</v>
      </c>
      <c r="L1026" s="96"/>
    </row>
    <row r="1027" spans="1:12" hidden="1" outlineLevel="1" x14ac:dyDescent="0.25">
      <c r="A1027" s="98" t="str">
        <f t="shared" ref="A1027:A1090" si="94">CONCATENATE(B1027," ",C1027," ",D1027)</f>
        <v>Type 11 400 54 17</v>
      </c>
      <c r="B1027" s="103" t="str">
        <f t="shared" si="91"/>
        <v>Type 11 400</v>
      </c>
      <c r="C1027" s="99">
        <v>54</v>
      </c>
      <c r="D1027" s="99">
        <f t="shared" si="93"/>
        <v>17</v>
      </c>
      <c r="E1027" s="100">
        <f t="shared" ref="E1027:E1090" si="95">K1027</f>
        <v>-3.508</v>
      </c>
      <c r="G1027" s="108"/>
      <c r="H1027" s="109"/>
      <c r="I1027" s="109"/>
      <c r="J1027" s="109"/>
      <c r="K1027" s="105">
        <f>K1026+J1025</f>
        <v>-3.508</v>
      </c>
      <c r="L1027" s="96"/>
    </row>
    <row r="1028" spans="1:12" hidden="1" outlineLevel="1" x14ac:dyDescent="0.25">
      <c r="A1028" s="98" t="str">
        <f t="shared" si="94"/>
        <v>Type 11 400 55 17</v>
      </c>
      <c r="B1028" s="103" t="str">
        <f t="shared" si="91"/>
        <v>Type 11 400</v>
      </c>
      <c r="C1028" s="99">
        <v>55</v>
      </c>
      <c r="D1028" s="99">
        <f t="shared" si="93"/>
        <v>17</v>
      </c>
      <c r="E1028" s="100">
        <f t="shared" si="95"/>
        <v>-3.46</v>
      </c>
      <c r="G1028" s="104"/>
      <c r="H1028" s="59"/>
      <c r="I1028" s="59"/>
      <c r="J1028" s="59"/>
      <c r="K1028" s="105">
        <f>K1027+J1025</f>
        <v>-3.46</v>
      </c>
      <c r="L1028" s="96"/>
    </row>
    <row r="1029" spans="1:12" hidden="1" outlineLevel="1" x14ac:dyDescent="0.25">
      <c r="A1029" s="98" t="str">
        <f t="shared" si="94"/>
        <v>Type 11 400 56 17</v>
      </c>
      <c r="B1029" s="103" t="str">
        <f t="shared" si="91"/>
        <v>Type 11 400</v>
      </c>
      <c r="C1029" s="99">
        <v>56</v>
      </c>
      <c r="D1029" s="99">
        <f t="shared" si="93"/>
        <v>17</v>
      </c>
      <c r="E1029" s="100">
        <f t="shared" si="95"/>
        <v>-3.4119999999999999</v>
      </c>
      <c r="G1029" s="104"/>
      <c r="H1029" s="59"/>
      <c r="I1029" s="59"/>
      <c r="J1029" s="59"/>
      <c r="K1029" s="105">
        <f>K1028+J1025</f>
        <v>-3.4119999999999999</v>
      </c>
      <c r="L1029" s="96"/>
    </row>
    <row r="1030" spans="1:12" hidden="1" outlineLevel="1" x14ac:dyDescent="0.25">
      <c r="A1030" s="98" t="str">
        <f t="shared" si="94"/>
        <v>Type 11 400 57 17</v>
      </c>
      <c r="B1030" s="103" t="str">
        <f t="shared" si="91"/>
        <v>Type 11 400</v>
      </c>
      <c r="C1030" s="99">
        <v>57</v>
      </c>
      <c r="D1030" s="99">
        <f t="shared" si="93"/>
        <v>17</v>
      </c>
      <c r="E1030" s="100">
        <f t="shared" si="95"/>
        <v>-3.3639999999999999</v>
      </c>
      <c r="G1030" s="104"/>
      <c r="H1030" s="59"/>
      <c r="I1030" s="59"/>
      <c r="J1030" s="59"/>
      <c r="K1030" s="105">
        <f>K1029+J1025</f>
        <v>-3.3639999999999999</v>
      </c>
      <c r="L1030" s="96"/>
    </row>
    <row r="1031" spans="1:12" hidden="1" outlineLevel="1" x14ac:dyDescent="0.25">
      <c r="A1031" s="98" t="str">
        <f t="shared" si="94"/>
        <v>Type 11 400 58 17</v>
      </c>
      <c r="B1031" s="103" t="str">
        <f t="shared" si="91"/>
        <v>Type 11 400</v>
      </c>
      <c r="C1031" s="99">
        <v>58</v>
      </c>
      <c r="D1031" s="99">
        <f t="shared" si="93"/>
        <v>17</v>
      </c>
      <c r="E1031" s="100">
        <f t="shared" si="95"/>
        <v>-3.3159999999999998</v>
      </c>
      <c r="G1031" s="104"/>
      <c r="H1031" s="59"/>
      <c r="I1031" s="59"/>
      <c r="J1031" s="59"/>
      <c r="K1031" s="105">
        <f>K1030+J1025</f>
        <v>-3.3159999999999998</v>
      </c>
      <c r="L1031" s="96"/>
    </row>
    <row r="1032" spans="1:12" hidden="1" outlineLevel="1" x14ac:dyDescent="0.25">
      <c r="A1032" s="98" t="str">
        <f t="shared" si="94"/>
        <v>Type 11 400 59 17</v>
      </c>
      <c r="B1032" s="103" t="str">
        <f t="shared" si="91"/>
        <v>Type 11 400</v>
      </c>
      <c r="C1032" s="99">
        <v>59</v>
      </c>
      <c r="D1032" s="99">
        <f t="shared" si="93"/>
        <v>17</v>
      </c>
      <c r="E1032" s="100">
        <f t="shared" si="95"/>
        <v>-3.2679999999999998</v>
      </c>
      <c r="G1032" s="104"/>
      <c r="H1032" s="59"/>
      <c r="I1032" s="59"/>
      <c r="J1032" s="59"/>
      <c r="K1032" s="105">
        <f>K1031+J1025</f>
        <v>-3.2679999999999998</v>
      </c>
      <c r="L1032" s="96"/>
    </row>
    <row r="1033" spans="1:12" hidden="1" outlineLevel="1" x14ac:dyDescent="0.25">
      <c r="A1033" s="98" t="str">
        <f t="shared" si="94"/>
        <v>Type 11 400 60 17</v>
      </c>
      <c r="B1033" s="103" t="str">
        <f t="shared" si="91"/>
        <v>Type 11 400</v>
      </c>
      <c r="C1033" s="99">
        <v>60</v>
      </c>
      <c r="D1033" s="99">
        <f t="shared" si="93"/>
        <v>17</v>
      </c>
      <c r="E1033" s="100">
        <f t="shared" si="95"/>
        <v>-3.2199999999999998</v>
      </c>
      <c r="G1033" s="108"/>
      <c r="H1033" s="59"/>
      <c r="I1033" s="59"/>
      <c r="J1033" s="59"/>
      <c r="K1033" s="105">
        <f>K1032+J1025</f>
        <v>-3.2199999999999998</v>
      </c>
      <c r="L1033" s="96"/>
    </row>
    <row r="1034" spans="1:12" hidden="1" outlineLevel="1" x14ac:dyDescent="0.25">
      <c r="A1034" s="98" t="str">
        <f t="shared" si="94"/>
        <v>Type 11 400 61 17</v>
      </c>
      <c r="B1034" s="103" t="str">
        <f t="shared" si="91"/>
        <v>Type 11 400</v>
      </c>
      <c r="C1034" s="99">
        <v>61</v>
      </c>
      <c r="D1034" s="99">
        <f t="shared" si="93"/>
        <v>17</v>
      </c>
      <c r="E1034" s="100">
        <f t="shared" si="95"/>
        <v>-3.1719999999999997</v>
      </c>
      <c r="G1034" s="108"/>
      <c r="H1034" s="109"/>
      <c r="I1034" s="109"/>
      <c r="J1034" s="109"/>
      <c r="K1034" s="105">
        <f>K1033+J1025</f>
        <v>-3.1719999999999997</v>
      </c>
      <c r="L1034" s="96"/>
    </row>
    <row r="1035" spans="1:12" hidden="1" outlineLevel="1" x14ac:dyDescent="0.25">
      <c r="A1035" s="98" t="str">
        <f t="shared" si="94"/>
        <v>Type 11 400 62 17</v>
      </c>
      <c r="B1035" s="103" t="str">
        <f t="shared" si="91"/>
        <v>Type 11 400</v>
      </c>
      <c r="C1035" s="99">
        <v>62</v>
      </c>
      <c r="D1035" s="99">
        <f t="shared" si="93"/>
        <v>17</v>
      </c>
      <c r="E1035" s="100">
        <f t="shared" si="95"/>
        <v>-3.1239999999999997</v>
      </c>
      <c r="G1035" s="108"/>
      <c r="H1035" s="109"/>
      <c r="I1035" s="109"/>
      <c r="J1035" s="109"/>
      <c r="K1035" s="105">
        <f>K1034+J1025</f>
        <v>-3.1239999999999997</v>
      </c>
      <c r="L1035" s="96"/>
    </row>
    <row r="1036" spans="1:12" hidden="1" outlineLevel="1" x14ac:dyDescent="0.25">
      <c r="A1036" s="98" t="str">
        <f t="shared" si="94"/>
        <v>Type 11 400 63 17</v>
      </c>
      <c r="B1036" s="103" t="str">
        <f t="shared" si="91"/>
        <v>Type 11 400</v>
      </c>
      <c r="C1036" s="99">
        <v>63</v>
      </c>
      <c r="D1036" s="99">
        <f t="shared" si="93"/>
        <v>17</v>
      </c>
      <c r="E1036" s="100">
        <f t="shared" si="95"/>
        <v>-3.0759999999999996</v>
      </c>
      <c r="G1036" s="108"/>
      <c r="H1036" s="109"/>
      <c r="I1036" s="109"/>
      <c r="J1036" s="109"/>
      <c r="K1036" s="105">
        <f>K1035+J1025</f>
        <v>-3.0759999999999996</v>
      </c>
      <c r="L1036" s="96"/>
    </row>
    <row r="1037" spans="1:12" hidden="1" outlineLevel="1" x14ac:dyDescent="0.25">
      <c r="A1037" s="98" t="str">
        <f t="shared" si="94"/>
        <v>Type 11 400 64 17</v>
      </c>
      <c r="B1037" s="103" t="str">
        <f t="shared" si="91"/>
        <v>Type 11 400</v>
      </c>
      <c r="C1037" s="99">
        <v>64</v>
      </c>
      <c r="D1037" s="99">
        <f t="shared" si="93"/>
        <v>17</v>
      </c>
      <c r="E1037" s="100">
        <f t="shared" si="95"/>
        <v>-3.0279999999999996</v>
      </c>
      <c r="G1037" s="108"/>
      <c r="H1037" s="109"/>
      <c r="I1037" s="109"/>
      <c r="J1037" s="109"/>
      <c r="K1037" s="105">
        <f>K1036+J1025</f>
        <v>-3.0279999999999996</v>
      </c>
      <c r="L1037" s="96"/>
    </row>
    <row r="1038" spans="1:12" hidden="1" outlineLevel="1" x14ac:dyDescent="0.25">
      <c r="A1038" s="98" t="str">
        <f t="shared" si="94"/>
        <v>Type 11 400 65 17</v>
      </c>
      <c r="B1038" s="103" t="str">
        <f t="shared" si="91"/>
        <v>Type 11 400</v>
      </c>
      <c r="C1038" s="99">
        <v>65</v>
      </c>
      <c r="D1038" s="99">
        <f t="shared" si="93"/>
        <v>17</v>
      </c>
      <c r="E1038" s="100">
        <f t="shared" si="95"/>
        <v>-2.9799999999999995</v>
      </c>
      <c r="G1038" s="108"/>
      <c r="H1038" s="109"/>
      <c r="I1038" s="109"/>
      <c r="J1038" s="109"/>
      <c r="K1038" s="105">
        <f>K1037+J1025</f>
        <v>-2.9799999999999995</v>
      </c>
      <c r="L1038" s="96"/>
    </row>
    <row r="1039" spans="1:12" hidden="1" outlineLevel="1" x14ac:dyDescent="0.25">
      <c r="A1039" s="98" t="str">
        <f t="shared" si="94"/>
        <v>Type 11 400 66 17</v>
      </c>
      <c r="B1039" s="103" t="str">
        <f t="shared" si="91"/>
        <v>Type 11 400</v>
      </c>
      <c r="C1039" s="99">
        <v>66</v>
      </c>
      <c r="D1039" s="99">
        <f t="shared" si="93"/>
        <v>17</v>
      </c>
      <c r="E1039" s="100">
        <f t="shared" si="95"/>
        <v>-2.9319999999999995</v>
      </c>
      <c r="G1039" s="108"/>
      <c r="H1039" s="109"/>
      <c r="I1039" s="109"/>
      <c r="J1039" s="109"/>
      <c r="K1039" s="105">
        <f>K1038+J1025</f>
        <v>-2.9319999999999995</v>
      </c>
      <c r="L1039" s="96"/>
    </row>
    <row r="1040" spans="1:12" hidden="1" outlineLevel="1" x14ac:dyDescent="0.25">
      <c r="A1040" s="98" t="str">
        <f t="shared" si="94"/>
        <v>Type 11 400 67 17</v>
      </c>
      <c r="B1040" s="103" t="str">
        <f t="shared" si="91"/>
        <v>Type 11 400</v>
      </c>
      <c r="C1040" s="99">
        <v>67</v>
      </c>
      <c r="D1040" s="99">
        <f t="shared" si="93"/>
        <v>17</v>
      </c>
      <c r="E1040" s="100">
        <f t="shared" si="95"/>
        <v>-2.8839999999999995</v>
      </c>
      <c r="G1040" s="108"/>
      <c r="H1040" s="109"/>
      <c r="I1040" s="109"/>
      <c r="J1040" s="109"/>
      <c r="K1040" s="105">
        <f>K1039+J1025</f>
        <v>-2.8839999999999995</v>
      </c>
      <c r="L1040" s="96"/>
    </row>
    <row r="1041" spans="1:12" hidden="1" outlineLevel="1" x14ac:dyDescent="0.25">
      <c r="A1041" s="98" t="str">
        <f t="shared" si="94"/>
        <v>Type 11 400 68 17</v>
      </c>
      <c r="B1041" s="103" t="str">
        <f t="shared" si="91"/>
        <v>Type 11 400</v>
      </c>
      <c r="C1041" s="99">
        <v>68</v>
      </c>
      <c r="D1041" s="99">
        <f t="shared" si="93"/>
        <v>17</v>
      </c>
      <c r="E1041" s="100">
        <f t="shared" si="95"/>
        <v>-2.8359999999999994</v>
      </c>
      <c r="G1041" s="108"/>
      <c r="H1041" s="109"/>
      <c r="I1041" s="109"/>
      <c r="J1041" s="109"/>
      <c r="K1041" s="105">
        <f>K1040+J1025</f>
        <v>-2.8359999999999994</v>
      </c>
      <c r="L1041" s="96"/>
    </row>
    <row r="1042" spans="1:12" hidden="1" outlineLevel="1" x14ac:dyDescent="0.25">
      <c r="A1042" s="98" t="str">
        <f t="shared" si="94"/>
        <v>Type 11 400 69 17</v>
      </c>
      <c r="B1042" s="103" t="str">
        <f t="shared" si="91"/>
        <v>Type 11 400</v>
      </c>
      <c r="C1042" s="99">
        <v>69</v>
      </c>
      <c r="D1042" s="99">
        <f t="shared" si="93"/>
        <v>17</v>
      </c>
      <c r="E1042" s="100">
        <f t="shared" si="95"/>
        <v>-2.7879999999999994</v>
      </c>
      <c r="G1042" s="108"/>
      <c r="H1042" s="109"/>
      <c r="I1042" s="109"/>
      <c r="J1042" s="109"/>
      <c r="K1042" s="105">
        <f>K1041+J1025</f>
        <v>-2.7879999999999994</v>
      </c>
      <c r="L1042" s="96"/>
    </row>
    <row r="1043" spans="1:12" hidden="1" outlineLevel="1" x14ac:dyDescent="0.25">
      <c r="A1043" s="98" t="str">
        <f t="shared" si="94"/>
        <v>Type 11 400 70 17</v>
      </c>
      <c r="B1043" s="103" t="str">
        <f t="shared" si="91"/>
        <v>Type 11 400</v>
      </c>
      <c r="C1043" s="99">
        <v>70</v>
      </c>
      <c r="D1043" s="99">
        <f t="shared" si="93"/>
        <v>17</v>
      </c>
      <c r="E1043" s="100">
        <f t="shared" si="95"/>
        <v>-2.7399999999999993</v>
      </c>
      <c r="G1043" s="108"/>
      <c r="H1043" s="109"/>
      <c r="I1043" s="109"/>
      <c r="J1043" s="109"/>
      <c r="K1043" s="105">
        <f>K1042+J1025</f>
        <v>-2.7399999999999993</v>
      </c>
      <c r="L1043" s="96"/>
    </row>
    <row r="1044" spans="1:12" hidden="1" outlineLevel="1" x14ac:dyDescent="0.25">
      <c r="A1044" s="98" t="str">
        <f t="shared" si="94"/>
        <v>Type 11 400 71 17</v>
      </c>
      <c r="B1044" s="103" t="str">
        <f t="shared" si="91"/>
        <v>Type 11 400</v>
      </c>
      <c r="C1044" s="99">
        <v>71</v>
      </c>
      <c r="D1044" s="99">
        <f t="shared" si="93"/>
        <v>17</v>
      </c>
      <c r="E1044" s="100">
        <f t="shared" si="95"/>
        <v>-2.6919999999999993</v>
      </c>
      <c r="G1044" s="108"/>
      <c r="H1044" s="109"/>
      <c r="I1044" s="109"/>
      <c r="J1044" s="109"/>
      <c r="K1044" s="105">
        <f>K1043+J1025</f>
        <v>-2.6919999999999993</v>
      </c>
      <c r="L1044" s="96"/>
    </row>
    <row r="1045" spans="1:12" hidden="1" outlineLevel="1" x14ac:dyDescent="0.25">
      <c r="A1045" s="98" t="str">
        <f t="shared" si="94"/>
        <v>Type 11 400 72 17</v>
      </c>
      <c r="B1045" s="103" t="str">
        <f t="shared" si="91"/>
        <v>Type 11 400</v>
      </c>
      <c r="C1045" s="99">
        <v>72</v>
      </c>
      <c r="D1045" s="99">
        <f t="shared" si="93"/>
        <v>17</v>
      </c>
      <c r="E1045" s="100">
        <f t="shared" si="95"/>
        <v>-2.6439999999999992</v>
      </c>
      <c r="G1045" s="108"/>
      <c r="H1045" s="109"/>
      <c r="I1045" s="109"/>
      <c r="J1045" s="109"/>
      <c r="K1045" s="105">
        <f>K1044+J1025</f>
        <v>-2.6439999999999992</v>
      </c>
      <c r="L1045" s="96"/>
    </row>
    <row r="1046" spans="1:12" hidden="1" outlineLevel="1" x14ac:dyDescent="0.25">
      <c r="A1046" s="98" t="str">
        <f t="shared" si="94"/>
        <v>Type 11 400 73 17</v>
      </c>
      <c r="B1046" s="103" t="str">
        <f t="shared" si="91"/>
        <v>Type 11 400</v>
      </c>
      <c r="C1046" s="99">
        <v>73</v>
      </c>
      <c r="D1046" s="99">
        <f t="shared" si="93"/>
        <v>17</v>
      </c>
      <c r="E1046" s="100">
        <f t="shared" si="95"/>
        <v>-2.5959999999999992</v>
      </c>
      <c r="G1046" s="108"/>
      <c r="H1046" s="109"/>
      <c r="I1046" s="109"/>
      <c r="J1046" s="109"/>
      <c r="K1046" s="105">
        <f>K1045+J1025</f>
        <v>-2.5959999999999992</v>
      </c>
      <c r="L1046" s="96"/>
    </row>
    <row r="1047" spans="1:12" hidden="1" outlineLevel="1" x14ac:dyDescent="0.25">
      <c r="A1047" s="98" t="str">
        <f t="shared" si="94"/>
        <v>Type 11 400 74 17</v>
      </c>
      <c r="B1047" s="103" t="str">
        <f t="shared" si="91"/>
        <v>Type 11 400</v>
      </c>
      <c r="C1047" s="99">
        <v>74</v>
      </c>
      <c r="D1047" s="99">
        <f t="shared" si="93"/>
        <v>17</v>
      </c>
      <c r="E1047" s="100">
        <f t="shared" si="95"/>
        <v>-2.5479999999999992</v>
      </c>
      <c r="G1047" s="108"/>
      <c r="H1047" s="109"/>
      <c r="I1047" s="109"/>
      <c r="J1047" s="109"/>
      <c r="K1047" s="105">
        <f>K1046+J1025</f>
        <v>-2.5479999999999992</v>
      </c>
      <c r="L1047" s="96"/>
    </row>
    <row r="1048" spans="1:12" hidden="1" outlineLevel="1" x14ac:dyDescent="0.25">
      <c r="A1048" s="98" t="str">
        <f t="shared" si="94"/>
        <v>Type 11 400 75 17</v>
      </c>
      <c r="B1048" s="103" t="str">
        <f t="shared" si="91"/>
        <v>Type 11 400</v>
      </c>
      <c r="C1048" s="99">
        <v>75</v>
      </c>
      <c r="D1048" s="99">
        <f t="shared" si="93"/>
        <v>17</v>
      </c>
      <c r="E1048" s="100">
        <f t="shared" si="95"/>
        <v>-2.4999999999999991</v>
      </c>
      <c r="G1048" s="108"/>
      <c r="H1048" s="109"/>
      <c r="I1048" s="109"/>
      <c r="J1048" s="109"/>
      <c r="K1048" s="105">
        <f>K1047+J1025</f>
        <v>-2.4999999999999991</v>
      </c>
      <c r="L1048" s="96"/>
    </row>
    <row r="1049" spans="1:12" hidden="1" outlineLevel="1" x14ac:dyDescent="0.25">
      <c r="A1049" s="98" t="str">
        <f t="shared" si="94"/>
        <v>Type 11 400 76 17</v>
      </c>
      <c r="B1049" s="103" t="str">
        <f t="shared" si="91"/>
        <v>Type 11 400</v>
      </c>
      <c r="C1049" s="99">
        <v>76</v>
      </c>
      <c r="D1049" s="99">
        <f t="shared" si="93"/>
        <v>17</v>
      </c>
      <c r="E1049" s="100">
        <f t="shared" si="95"/>
        <v>-2.4519999999999991</v>
      </c>
      <c r="G1049" s="108"/>
      <c r="H1049" s="109"/>
      <c r="I1049" s="109"/>
      <c r="J1049" s="109"/>
      <c r="K1049" s="105">
        <f>K1048+J1025</f>
        <v>-2.4519999999999991</v>
      </c>
      <c r="L1049" s="96"/>
    </row>
    <row r="1050" spans="1:12" hidden="1" outlineLevel="1" x14ac:dyDescent="0.25">
      <c r="A1050" s="98" t="str">
        <f t="shared" si="94"/>
        <v>Type 11 400 77 17</v>
      </c>
      <c r="B1050" s="103" t="str">
        <f t="shared" si="91"/>
        <v>Type 11 400</v>
      </c>
      <c r="C1050" s="99">
        <v>77</v>
      </c>
      <c r="D1050" s="99">
        <f t="shared" si="93"/>
        <v>17</v>
      </c>
      <c r="E1050" s="100">
        <f t="shared" si="95"/>
        <v>-2.403999999999999</v>
      </c>
      <c r="G1050" s="108"/>
      <c r="H1050" s="109"/>
      <c r="I1050" s="109"/>
      <c r="J1050" s="109"/>
      <c r="K1050" s="105">
        <f>K1049+J1025</f>
        <v>-2.403999999999999</v>
      </c>
      <c r="L1050" s="96"/>
    </row>
    <row r="1051" spans="1:12" hidden="1" outlineLevel="1" x14ac:dyDescent="0.25">
      <c r="A1051" s="98" t="str">
        <f t="shared" si="94"/>
        <v>Type 11 400 78 17</v>
      </c>
      <c r="B1051" s="103" t="str">
        <f t="shared" si="91"/>
        <v>Type 11 400</v>
      </c>
      <c r="C1051" s="99">
        <v>78</v>
      </c>
      <c r="D1051" s="99">
        <f t="shared" si="93"/>
        <v>17</v>
      </c>
      <c r="E1051" s="100">
        <f t="shared" si="95"/>
        <v>-2.355999999999999</v>
      </c>
      <c r="G1051" s="108"/>
      <c r="H1051" s="109"/>
      <c r="I1051" s="109"/>
      <c r="J1051" s="109"/>
      <c r="K1051" s="105">
        <f>K1050+J1025</f>
        <v>-2.355999999999999</v>
      </c>
      <c r="L1051" s="96"/>
    </row>
    <row r="1052" spans="1:12" hidden="1" outlineLevel="1" x14ac:dyDescent="0.25">
      <c r="A1052" s="98" t="str">
        <f t="shared" si="94"/>
        <v>Type 11 400 79 17</v>
      </c>
      <c r="B1052" s="103" t="str">
        <f t="shared" si="91"/>
        <v>Type 11 400</v>
      </c>
      <c r="C1052" s="99">
        <v>79</v>
      </c>
      <c r="D1052" s="99">
        <f t="shared" si="93"/>
        <v>17</v>
      </c>
      <c r="E1052" s="100">
        <f t="shared" si="95"/>
        <v>-2.3079999999999989</v>
      </c>
      <c r="G1052" s="108"/>
      <c r="H1052" s="109"/>
      <c r="I1052" s="109"/>
      <c r="J1052" s="109"/>
      <c r="K1052" s="105">
        <f>K1051+J1025</f>
        <v>-2.3079999999999989</v>
      </c>
      <c r="L1052" s="96"/>
    </row>
    <row r="1053" spans="1:12" hidden="1" outlineLevel="1" x14ac:dyDescent="0.25">
      <c r="A1053" s="98" t="str">
        <f t="shared" si="94"/>
        <v>Type 11 400 80 17</v>
      </c>
      <c r="B1053" s="103" t="str">
        <f t="shared" si="91"/>
        <v>Type 11 400</v>
      </c>
      <c r="C1053" s="99">
        <v>80</v>
      </c>
      <c r="D1053" s="99">
        <f t="shared" si="93"/>
        <v>17</v>
      </c>
      <c r="E1053" s="100">
        <f t="shared" si="95"/>
        <v>-2.2599999999999989</v>
      </c>
      <c r="G1053" s="108"/>
      <c r="H1053" s="109"/>
      <c r="I1053" s="109"/>
      <c r="J1053" s="109"/>
      <c r="K1053" s="105">
        <f>K1052+J1025</f>
        <v>-2.2599999999999989</v>
      </c>
      <c r="L1053" s="96"/>
    </row>
    <row r="1054" spans="1:12" hidden="1" outlineLevel="1" x14ac:dyDescent="0.25">
      <c r="A1054" s="98" t="str">
        <f t="shared" si="94"/>
        <v>Type 11 400 81 17</v>
      </c>
      <c r="B1054" s="103" t="str">
        <f t="shared" si="91"/>
        <v>Type 11 400</v>
      </c>
      <c r="C1054" s="99">
        <v>81</v>
      </c>
      <c r="D1054" s="99">
        <f t="shared" si="93"/>
        <v>17</v>
      </c>
      <c r="E1054" s="100">
        <f t="shared" si="95"/>
        <v>-2.2119999999999989</v>
      </c>
      <c r="G1054" s="108"/>
      <c r="H1054" s="109"/>
      <c r="I1054" s="109"/>
      <c r="J1054" s="109"/>
      <c r="K1054" s="105">
        <f>K1053+J1025</f>
        <v>-2.2119999999999989</v>
      </c>
      <c r="L1054" s="96"/>
    </row>
    <row r="1055" spans="1:12" hidden="1" outlineLevel="1" x14ac:dyDescent="0.25">
      <c r="A1055" s="98" t="str">
        <f t="shared" si="94"/>
        <v>Type 11 400 82 17</v>
      </c>
      <c r="B1055" s="103" t="str">
        <f t="shared" si="91"/>
        <v>Type 11 400</v>
      </c>
      <c r="C1055" s="99">
        <v>82</v>
      </c>
      <c r="D1055" s="99">
        <f t="shared" si="93"/>
        <v>17</v>
      </c>
      <c r="E1055" s="100">
        <f t="shared" si="95"/>
        <v>-2.1639999999999988</v>
      </c>
      <c r="G1055" s="108"/>
      <c r="H1055" s="109"/>
      <c r="I1055" s="109"/>
      <c r="J1055" s="109"/>
      <c r="K1055" s="105">
        <f>K1054+J1025</f>
        <v>-2.1639999999999988</v>
      </c>
      <c r="L1055" s="96"/>
    </row>
    <row r="1056" spans="1:12" hidden="1" outlineLevel="1" x14ac:dyDescent="0.25">
      <c r="A1056" s="98" t="str">
        <f t="shared" si="94"/>
        <v>Type 11 400 83 17</v>
      </c>
      <c r="B1056" s="103" t="str">
        <f t="shared" si="91"/>
        <v>Type 11 400</v>
      </c>
      <c r="C1056" s="99">
        <v>83</v>
      </c>
      <c r="D1056" s="99">
        <f t="shared" ref="D1056:D1073" si="96">D1055</f>
        <v>17</v>
      </c>
      <c r="E1056" s="100">
        <f t="shared" si="95"/>
        <v>-2.1159999999999988</v>
      </c>
      <c r="G1056" s="108"/>
      <c r="H1056" s="109"/>
      <c r="I1056" s="109"/>
      <c r="J1056" s="109"/>
      <c r="K1056" s="105">
        <f>K1055+J1025</f>
        <v>-2.1159999999999988</v>
      </c>
      <c r="L1056" s="96"/>
    </row>
    <row r="1057" spans="1:12" hidden="1" outlineLevel="1" x14ac:dyDescent="0.25">
      <c r="A1057" s="98" t="str">
        <f t="shared" si="94"/>
        <v>Type 11 400 84 17</v>
      </c>
      <c r="B1057" s="103" t="str">
        <f t="shared" si="91"/>
        <v>Type 11 400</v>
      </c>
      <c r="C1057" s="99">
        <v>84</v>
      </c>
      <c r="D1057" s="99">
        <f t="shared" si="96"/>
        <v>17</v>
      </c>
      <c r="E1057" s="100">
        <f t="shared" si="95"/>
        <v>-2.0679999999999987</v>
      </c>
      <c r="G1057" s="108"/>
      <c r="H1057" s="109"/>
      <c r="I1057" s="109"/>
      <c r="J1057" s="109"/>
      <c r="K1057" s="105">
        <f>K1056+J1025</f>
        <v>-2.0679999999999987</v>
      </c>
      <c r="L1057" s="96"/>
    </row>
    <row r="1058" spans="1:12" hidden="1" outlineLevel="1" x14ac:dyDescent="0.25">
      <c r="A1058" s="98" t="str">
        <f t="shared" si="94"/>
        <v>Type 11 400 85 17</v>
      </c>
      <c r="B1058" s="103" t="str">
        <f t="shared" si="91"/>
        <v>Type 11 400</v>
      </c>
      <c r="C1058" s="99">
        <v>85</v>
      </c>
      <c r="D1058" s="99">
        <f t="shared" si="96"/>
        <v>17</v>
      </c>
      <c r="E1058" s="100">
        <f t="shared" si="95"/>
        <v>-2.0199999999999987</v>
      </c>
      <c r="G1058" s="108"/>
      <c r="H1058" s="109"/>
      <c r="I1058" s="109"/>
      <c r="J1058" s="109"/>
      <c r="K1058" s="105">
        <f>K1057+J1025</f>
        <v>-2.0199999999999987</v>
      </c>
      <c r="L1058" s="96"/>
    </row>
    <row r="1059" spans="1:12" hidden="1" outlineLevel="1" x14ac:dyDescent="0.25">
      <c r="A1059" s="98" t="str">
        <f t="shared" si="94"/>
        <v>Type 11 400 86 17</v>
      </c>
      <c r="B1059" s="103" t="str">
        <f t="shared" si="91"/>
        <v>Type 11 400</v>
      </c>
      <c r="C1059" s="99">
        <v>86</v>
      </c>
      <c r="D1059" s="99">
        <f t="shared" si="96"/>
        <v>17</v>
      </c>
      <c r="E1059" s="100">
        <f t="shared" si="95"/>
        <v>-1.9719999999999986</v>
      </c>
      <c r="G1059" s="108"/>
      <c r="H1059" s="109"/>
      <c r="I1059" s="109"/>
      <c r="J1059" s="109"/>
      <c r="K1059" s="105">
        <f>K1058+J1025</f>
        <v>-1.9719999999999986</v>
      </c>
      <c r="L1059" s="96"/>
    </row>
    <row r="1060" spans="1:12" hidden="1" outlineLevel="1" x14ac:dyDescent="0.25">
      <c r="A1060" s="98" t="str">
        <f t="shared" si="94"/>
        <v>Type 11 400 87 17</v>
      </c>
      <c r="B1060" s="103" t="str">
        <f t="shared" si="91"/>
        <v>Type 11 400</v>
      </c>
      <c r="C1060" s="99">
        <v>87</v>
      </c>
      <c r="D1060" s="99">
        <f t="shared" si="96"/>
        <v>17</v>
      </c>
      <c r="E1060" s="100">
        <f t="shared" si="95"/>
        <v>-1.9239999999999986</v>
      </c>
      <c r="G1060" s="108"/>
      <c r="H1060" s="109"/>
      <c r="I1060" s="109"/>
      <c r="J1060" s="109"/>
      <c r="K1060" s="105">
        <f>K1059+J1025</f>
        <v>-1.9239999999999986</v>
      </c>
      <c r="L1060" s="96"/>
    </row>
    <row r="1061" spans="1:12" hidden="1" outlineLevel="1" x14ac:dyDescent="0.25">
      <c r="A1061" s="98" t="str">
        <f t="shared" si="94"/>
        <v>Type 11 400 88 17</v>
      </c>
      <c r="B1061" s="103" t="str">
        <f t="shared" si="91"/>
        <v>Type 11 400</v>
      </c>
      <c r="C1061" s="99">
        <v>88</v>
      </c>
      <c r="D1061" s="99">
        <f t="shared" si="96"/>
        <v>17</v>
      </c>
      <c r="E1061" s="100">
        <f t="shared" si="95"/>
        <v>-1.8759999999999986</v>
      </c>
      <c r="G1061" s="108"/>
      <c r="H1061" s="109"/>
      <c r="I1061" s="109"/>
      <c r="J1061" s="109"/>
      <c r="K1061" s="105">
        <f>K1060+J1025</f>
        <v>-1.8759999999999986</v>
      </c>
      <c r="L1061" s="96"/>
    </row>
    <row r="1062" spans="1:12" hidden="1" outlineLevel="1" x14ac:dyDescent="0.25">
      <c r="A1062" s="98" t="str">
        <f t="shared" si="94"/>
        <v>Type 11 400 89 17</v>
      </c>
      <c r="B1062" s="103" t="str">
        <f t="shared" si="91"/>
        <v>Type 11 400</v>
      </c>
      <c r="C1062" s="99">
        <v>89</v>
      </c>
      <c r="D1062" s="99">
        <f t="shared" si="96"/>
        <v>17</v>
      </c>
      <c r="E1062" s="100">
        <f t="shared" si="95"/>
        <v>-1.8279999999999985</v>
      </c>
      <c r="G1062" s="108"/>
      <c r="H1062" s="109"/>
      <c r="I1062" s="109"/>
      <c r="J1062" s="109"/>
      <c r="K1062" s="105">
        <f>K1061+J1025</f>
        <v>-1.8279999999999985</v>
      </c>
      <c r="L1062" s="96"/>
    </row>
    <row r="1063" spans="1:12" hidden="1" outlineLevel="1" x14ac:dyDescent="0.25">
      <c r="A1063" s="98" t="str">
        <f t="shared" si="94"/>
        <v>Type 11 400 90 17</v>
      </c>
      <c r="B1063" s="103" t="str">
        <f t="shared" ref="B1063:B1126" si="97">B1062</f>
        <v>Type 11 400</v>
      </c>
      <c r="C1063" s="99">
        <v>90</v>
      </c>
      <c r="D1063" s="99">
        <f t="shared" si="96"/>
        <v>17</v>
      </c>
      <c r="E1063" s="100">
        <f t="shared" si="95"/>
        <v>-1.7799999999999985</v>
      </c>
      <c r="G1063" s="108"/>
      <c r="H1063" s="109"/>
      <c r="I1063" s="109"/>
      <c r="J1063" s="109"/>
      <c r="K1063" s="105">
        <f>K1062+J1025</f>
        <v>-1.7799999999999985</v>
      </c>
      <c r="L1063" s="96"/>
    </row>
    <row r="1064" spans="1:12" hidden="1" outlineLevel="1" x14ac:dyDescent="0.25">
      <c r="A1064" s="98" t="str">
        <f t="shared" si="94"/>
        <v>Type 11 400 91 17</v>
      </c>
      <c r="B1064" s="103" t="str">
        <f t="shared" si="97"/>
        <v>Type 11 400</v>
      </c>
      <c r="C1064" s="99">
        <v>91</v>
      </c>
      <c r="D1064" s="99">
        <f t="shared" si="96"/>
        <v>17</v>
      </c>
      <c r="E1064" s="100">
        <f t="shared" si="95"/>
        <v>-1.7319999999999984</v>
      </c>
      <c r="G1064" s="108"/>
      <c r="H1064" s="109"/>
      <c r="I1064" s="109"/>
      <c r="J1064" s="109"/>
      <c r="K1064" s="105">
        <f>K1063+J1025</f>
        <v>-1.7319999999999984</v>
      </c>
      <c r="L1064" s="96"/>
    </row>
    <row r="1065" spans="1:12" hidden="1" outlineLevel="1" x14ac:dyDescent="0.25">
      <c r="A1065" s="98" t="str">
        <f t="shared" si="94"/>
        <v>Type 11 400 92 17</v>
      </c>
      <c r="B1065" s="103" t="str">
        <f t="shared" si="97"/>
        <v>Type 11 400</v>
      </c>
      <c r="C1065" s="99">
        <v>92</v>
      </c>
      <c r="D1065" s="99">
        <f t="shared" si="96"/>
        <v>17</v>
      </c>
      <c r="E1065" s="100">
        <f t="shared" si="95"/>
        <v>-1.6839999999999984</v>
      </c>
      <c r="G1065" s="108"/>
      <c r="H1065" s="109"/>
      <c r="I1065" s="109"/>
      <c r="J1065" s="109"/>
      <c r="K1065" s="105">
        <f>K1064+J1025</f>
        <v>-1.6839999999999984</v>
      </c>
      <c r="L1065" s="96"/>
    </row>
    <row r="1066" spans="1:12" hidden="1" outlineLevel="1" x14ac:dyDescent="0.25">
      <c r="A1066" s="98" t="str">
        <f t="shared" si="94"/>
        <v>Type 11 400 93 17</v>
      </c>
      <c r="B1066" s="103" t="str">
        <f t="shared" si="97"/>
        <v>Type 11 400</v>
      </c>
      <c r="C1066" s="99">
        <v>93</v>
      </c>
      <c r="D1066" s="99">
        <f t="shared" si="96"/>
        <v>17</v>
      </c>
      <c r="E1066" s="100">
        <f t="shared" si="95"/>
        <v>-1.6359999999999983</v>
      </c>
      <c r="G1066" s="108"/>
      <c r="H1066" s="109"/>
      <c r="I1066" s="109"/>
      <c r="J1066" s="109"/>
      <c r="K1066" s="105">
        <f>K1065+J1025</f>
        <v>-1.6359999999999983</v>
      </c>
      <c r="L1066" s="96"/>
    </row>
    <row r="1067" spans="1:12" hidden="1" outlineLevel="1" x14ac:dyDescent="0.25">
      <c r="A1067" s="98" t="str">
        <f t="shared" si="94"/>
        <v>Type 11 400 94 17</v>
      </c>
      <c r="B1067" s="103" t="str">
        <f t="shared" si="97"/>
        <v>Type 11 400</v>
      </c>
      <c r="C1067" s="99">
        <v>94</v>
      </c>
      <c r="D1067" s="99">
        <f t="shared" si="96"/>
        <v>17</v>
      </c>
      <c r="E1067" s="100">
        <f t="shared" si="95"/>
        <v>-1.5879999999999983</v>
      </c>
      <c r="G1067" s="108"/>
      <c r="H1067" s="109"/>
      <c r="I1067" s="109"/>
      <c r="J1067" s="109"/>
      <c r="K1067" s="105">
        <f>K1066+J1025</f>
        <v>-1.5879999999999983</v>
      </c>
      <c r="L1067" s="96"/>
    </row>
    <row r="1068" spans="1:12" hidden="1" outlineLevel="1" x14ac:dyDescent="0.25">
      <c r="A1068" s="98" t="str">
        <f t="shared" si="94"/>
        <v>Type 11 400 95 17</v>
      </c>
      <c r="B1068" s="103" t="str">
        <f t="shared" si="97"/>
        <v>Type 11 400</v>
      </c>
      <c r="C1068" s="99">
        <v>95</v>
      </c>
      <c r="D1068" s="99">
        <f t="shared" si="96"/>
        <v>17</v>
      </c>
      <c r="E1068" s="100">
        <f t="shared" si="95"/>
        <v>-1.5399999999999983</v>
      </c>
      <c r="G1068" s="108"/>
      <c r="H1068" s="109"/>
      <c r="I1068" s="109"/>
      <c r="J1068" s="109"/>
      <c r="K1068" s="105">
        <f>K1067+J1025</f>
        <v>-1.5399999999999983</v>
      </c>
      <c r="L1068" s="96"/>
    </row>
    <row r="1069" spans="1:12" hidden="1" outlineLevel="1" x14ac:dyDescent="0.25">
      <c r="A1069" s="98" t="str">
        <f t="shared" si="94"/>
        <v>Type 11 400 96 17</v>
      </c>
      <c r="B1069" s="103" t="str">
        <f t="shared" si="97"/>
        <v>Type 11 400</v>
      </c>
      <c r="C1069" s="99">
        <v>96</v>
      </c>
      <c r="D1069" s="99">
        <f t="shared" si="96"/>
        <v>17</v>
      </c>
      <c r="E1069" s="100">
        <f t="shared" si="95"/>
        <v>-1.4919999999999982</v>
      </c>
      <c r="G1069" s="108"/>
      <c r="H1069" s="109"/>
      <c r="I1069" s="109"/>
      <c r="J1069" s="109"/>
      <c r="K1069" s="105">
        <f>K1068+J1025</f>
        <v>-1.4919999999999982</v>
      </c>
      <c r="L1069" s="96"/>
    </row>
    <row r="1070" spans="1:12" hidden="1" outlineLevel="1" x14ac:dyDescent="0.25">
      <c r="A1070" s="98" t="str">
        <f t="shared" si="94"/>
        <v>Type 11 400 97 17</v>
      </c>
      <c r="B1070" s="103" t="str">
        <f t="shared" si="97"/>
        <v>Type 11 400</v>
      </c>
      <c r="C1070" s="99">
        <v>97</v>
      </c>
      <c r="D1070" s="99">
        <f t="shared" si="96"/>
        <v>17</v>
      </c>
      <c r="E1070" s="100">
        <f t="shared" si="95"/>
        <v>-1.4439999999999982</v>
      </c>
      <c r="G1070" s="108"/>
      <c r="H1070" s="109"/>
      <c r="I1070" s="109"/>
      <c r="J1070" s="109"/>
      <c r="K1070" s="105">
        <f>K1069+J1025</f>
        <v>-1.4439999999999982</v>
      </c>
      <c r="L1070" s="96"/>
    </row>
    <row r="1071" spans="1:12" hidden="1" outlineLevel="1" x14ac:dyDescent="0.25">
      <c r="A1071" s="98" t="str">
        <f t="shared" si="94"/>
        <v>Type 11 400 98 17</v>
      </c>
      <c r="B1071" s="103" t="str">
        <f t="shared" si="97"/>
        <v>Type 11 400</v>
      </c>
      <c r="C1071" s="99">
        <v>98</v>
      </c>
      <c r="D1071" s="99">
        <f t="shared" si="96"/>
        <v>17</v>
      </c>
      <c r="E1071" s="100">
        <f t="shared" si="95"/>
        <v>-1.3959999999999981</v>
      </c>
      <c r="G1071" s="108"/>
      <c r="H1071" s="109"/>
      <c r="I1071" s="109"/>
      <c r="J1071" s="109"/>
      <c r="K1071" s="105">
        <f>K1070+J1025</f>
        <v>-1.3959999999999981</v>
      </c>
      <c r="L1071" s="96"/>
    </row>
    <row r="1072" spans="1:12" hidden="1" outlineLevel="1" x14ac:dyDescent="0.25">
      <c r="A1072" s="98" t="str">
        <f t="shared" si="94"/>
        <v>Type 11 400 99 17</v>
      </c>
      <c r="B1072" s="103" t="str">
        <f t="shared" si="97"/>
        <v>Type 11 400</v>
      </c>
      <c r="C1072" s="99">
        <v>99</v>
      </c>
      <c r="D1072" s="99">
        <f t="shared" si="96"/>
        <v>17</v>
      </c>
      <c r="E1072" s="100">
        <f t="shared" si="95"/>
        <v>-1.3479999999999981</v>
      </c>
      <c r="G1072" s="108"/>
      <c r="H1072" s="109"/>
      <c r="I1072" s="109"/>
      <c r="J1072" s="109"/>
      <c r="K1072" s="105">
        <f>K1071+J1025</f>
        <v>-1.3479999999999981</v>
      </c>
      <c r="L1072" s="96"/>
    </row>
    <row r="1073" spans="1:12" hidden="1" outlineLevel="1" x14ac:dyDescent="0.25">
      <c r="A1073" s="110" t="str">
        <f t="shared" si="94"/>
        <v>Type 11 400 100 17</v>
      </c>
      <c r="B1073" s="111" t="str">
        <f t="shared" si="97"/>
        <v>Type 11 400</v>
      </c>
      <c r="C1073" s="112">
        <v>100</v>
      </c>
      <c r="D1073" s="112">
        <f t="shared" si="96"/>
        <v>17</v>
      </c>
      <c r="E1073" s="113">
        <f t="shared" si="95"/>
        <v>-1.299999999999998</v>
      </c>
      <c r="G1073" s="114"/>
      <c r="H1073" s="115"/>
      <c r="I1073" s="115"/>
      <c r="J1073" s="115"/>
      <c r="K1073" s="116">
        <f>K1072+J1025</f>
        <v>-1.299999999999998</v>
      </c>
      <c r="L1073" s="96"/>
    </row>
    <row r="1074" spans="1:12" hidden="1" outlineLevel="1" x14ac:dyDescent="0.25">
      <c r="A1074" s="98" t="str">
        <f t="shared" si="94"/>
        <v>Type 11 400 50 16</v>
      </c>
      <c r="B1074" s="117" t="str">
        <f t="shared" si="97"/>
        <v>Type 11 400</v>
      </c>
      <c r="C1074" s="99">
        <v>50</v>
      </c>
      <c r="D1074" s="99">
        <f>AA871</f>
        <v>16</v>
      </c>
      <c r="E1074" s="100">
        <f t="shared" si="95"/>
        <v>-1.6999999999999993</v>
      </c>
      <c r="G1074" s="99">
        <f>AA872</f>
        <v>-1.6999999999999993</v>
      </c>
      <c r="H1074" s="101"/>
      <c r="I1074" s="101"/>
      <c r="J1074" s="101"/>
      <c r="K1074" s="102">
        <f>G1074</f>
        <v>-1.6999999999999993</v>
      </c>
      <c r="L1074" s="96"/>
    </row>
    <row r="1075" spans="1:12" hidden="1" outlineLevel="1" x14ac:dyDescent="0.25">
      <c r="A1075" s="98" t="str">
        <f t="shared" si="94"/>
        <v>Type 11 400 51 16</v>
      </c>
      <c r="B1075" s="103" t="str">
        <f t="shared" si="97"/>
        <v>Type 11 400</v>
      </c>
      <c r="C1075" s="99">
        <v>51</v>
      </c>
      <c r="D1075" s="99">
        <f t="shared" ref="D1075:D1106" si="98">D1074</f>
        <v>16</v>
      </c>
      <c r="E1075" s="100">
        <f t="shared" si="95"/>
        <v>-1.6519999999999992</v>
      </c>
      <c r="G1075" s="104"/>
      <c r="H1075" s="59"/>
      <c r="I1075" s="59"/>
      <c r="J1075" s="59"/>
      <c r="K1075" s="105">
        <f>K1074+J1076</f>
        <v>-1.6519999999999992</v>
      </c>
      <c r="L1075" s="96"/>
    </row>
    <row r="1076" spans="1:12" hidden="1" outlineLevel="1" x14ac:dyDescent="0.25">
      <c r="A1076" s="98" t="str">
        <f t="shared" si="94"/>
        <v>Type 11 400 52 16</v>
      </c>
      <c r="B1076" s="103" t="str">
        <f t="shared" si="97"/>
        <v>Type 11 400</v>
      </c>
      <c r="C1076" s="99">
        <v>52</v>
      </c>
      <c r="D1076" s="99">
        <f t="shared" si="98"/>
        <v>16</v>
      </c>
      <c r="E1076" s="100">
        <f t="shared" si="95"/>
        <v>-1.6039999999999992</v>
      </c>
      <c r="G1076" s="99">
        <f>AA873</f>
        <v>0.70000000000000062</v>
      </c>
      <c r="H1076" s="59">
        <v>50</v>
      </c>
      <c r="I1076" s="59">
        <f>G1076-G1074</f>
        <v>2.4</v>
      </c>
      <c r="J1076" s="59">
        <f>I1076/H1076</f>
        <v>4.8000000000000001E-2</v>
      </c>
      <c r="K1076" s="105">
        <f>K1075+J1076</f>
        <v>-1.6039999999999992</v>
      </c>
      <c r="L1076" s="96"/>
    </row>
    <row r="1077" spans="1:12" hidden="1" outlineLevel="1" x14ac:dyDescent="0.25">
      <c r="A1077" s="98" t="str">
        <f t="shared" si="94"/>
        <v>Type 11 400 53 16</v>
      </c>
      <c r="B1077" s="103" t="str">
        <f t="shared" si="97"/>
        <v>Type 11 400</v>
      </c>
      <c r="C1077" s="99">
        <v>53</v>
      </c>
      <c r="D1077" s="99">
        <f t="shared" si="98"/>
        <v>16</v>
      </c>
      <c r="E1077" s="100">
        <f t="shared" si="95"/>
        <v>-1.5559999999999992</v>
      </c>
      <c r="G1077" s="108"/>
      <c r="H1077" s="109"/>
      <c r="I1077" s="109"/>
      <c r="J1077" s="109"/>
      <c r="K1077" s="105">
        <f>K1076+J1076</f>
        <v>-1.5559999999999992</v>
      </c>
      <c r="L1077" s="96"/>
    </row>
    <row r="1078" spans="1:12" hidden="1" outlineLevel="1" x14ac:dyDescent="0.25">
      <c r="A1078" s="98" t="str">
        <f t="shared" si="94"/>
        <v>Type 11 400 54 16</v>
      </c>
      <c r="B1078" s="103" t="str">
        <f t="shared" si="97"/>
        <v>Type 11 400</v>
      </c>
      <c r="C1078" s="99">
        <v>54</v>
      </c>
      <c r="D1078" s="99">
        <f t="shared" si="98"/>
        <v>16</v>
      </c>
      <c r="E1078" s="100">
        <f t="shared" si="95"/>
        <v>-1.5079999999999991</v>
      </c>
      <c r="G1078" s="108"/>
      <c r="H1078" s="109"/>
      <c r="I1078" s="109"/>
      <c r="J1078" s="109"/>
      <c r="K1078" s="105">
        <f>K1077+J1076</f>
        <v>-1.5079999999999991</v>
      </c>
      <c r="L1078" s="96"/>
    </row>
    <row r="1079" spans="1:12" hidden="1" outlineLevel="1" x14ac:dyDescent="0.25">
      <c r="A1079" s="98" t="str">
        <f t="shared" si="94"/>
        <v>Type 11 400 55 16</v>
      </c>
      <c r="B1079" s="103" t="str">
        <f t="shared" si="97"/>
        <v>Type 11 400</v>
      </c>
      <c r="C1079" s="99">
        <v>55</v>
      </c>
      <c r="D1079" s="99">
        <f t="shared" si="98"/>
        <v>16</v>
      </c>
      <c r="E1079" s="100">
        <f t="shared" si="95"/>
        <v>-1.4599999999999991</v>
      </c>
      <c r="G1079" s="104"/>
      <c r="H1079" s="59"/>
      <c r="I1079" s="59"/>
      <c r="J1079" s="59"/>
      <c r="K1079" s="105">
        <f>K1078+J1076</f>
        <v>-1.4599999999999991</v>
      </c>
      <c r="L1079" s="96"/>
    </row>
    <row r="1080" spans="1:12" hidden="1" outlineLevel="1" x14ac:dyDescent="0.25">
      <c r="A1080" s="98" t="str">
        <f t="shared" si="94"/>
        <v>Type 11 400 56 16</v>
      </c>
      <c r="B1080" s="103" t="str">
        <f t="shared" si="97"/>
        <v>Type 11 400</v>
      </c>
      <c r="C1080" s="99">
        <v>56</v>
      </c>
      <c r="D1080" s="99">
        <f t="shared" si="98"/>
        <v>16</v>
      </c>
      <c r="E1080" s="100">
        <f t="shared" si="95"/>
        <v>-1.411999999999999</v>
      </c>
      <c r="G1080" s="104"/>
      <c r="H1080" s="59"/>
      <c r="I1080" s="59"/>
      <c r="J1080" s="59"/>
      <c r="K1080" s="105">
        <f>K1079+J1076</f>
        <v>-1.411999999999999</v>
      </c>
      <c r="L1080" s="96"/>
    </row>
    <row r="1081" spans="1:12" hidden="1" outlineLevel="1" x14ac:dyDescent="0.25">
      <c r="A1081" s="98" t="str">
        <f t="shared" si="94"/>
        <v>Type 11 400 57 16</v>
      </c>
      <c r="B1081" s="103" t="str">
        <f t="shared" si="97"/>
        <v>Type 11 400</v>
      </c>
      <c r="C1081" s="99">
        <v>57</v>
      </c>
      <c r="D1081" s="99">
        <f t="shared" si="98"/>
        <v>16</v>
      </c>
      <c r="E1081" s="100">
        <f t="shared" si="95"/>
        <v>-1.363999999999999</v>
      </c>
      <c r="G1081" s="104"/>
      <c r="H1081" s="59"/>
      <c r="I1081" s="59"/>
      <c r="J1081" s="59"/>
      <c r="K1081" s="105">
        <f>K1080+J1076</f>
        <v>-1.363999999999999</v>
      </c>
      <c r="L1081" s="96"/>
    </row>
    <row r="1082" spans="1:12" hidden="1" outlineLevel="1" x14ac:dyDescent="0.25">
      <c r="A1082" s="98" t="str">
        <f t="shared" si="94"/>
        <v>Type 11 400 58 16</v>
      </c>
      <c r="B1082" s="103" t="str">
        <f t="shared" si="97"/>
        <v>Type 11 400</v>
      </c>
      <c r="C1082" s="99">
        <v>58</v>
      </c>
      <c r="D1082" s="99">
        <f t="shared" si="98"/>
        <v>16</v>
      </c>
      <c r="E1082" s="100">
        <f t="shared" si="95"/>
        <v>-1.3159999999999989</v>
      </c>
      <c r="G1082" s="104"/>
      <c r="H1082" s="59"/>
      <c r="I1082" s="59"/>
      <c r="J1082" s="59"/>
      <c r="K1082" s="105">
        <f>K1081+J1076</f>
        <v>-1.3159999999999989</v>
      </c>
      <c r="L1082" s="96"/>
    </row>
    <row r="1083" spans="1:12" hidden="1" outlineLevel="1" x14ac:dyDescent="0.25">
      <c r="A1083" s="98" t="str">
        <f t="shared" si="94"/>
        <v>Type 11 400 59 16</v>
      </c>
      <c r="B1083" s="103" t="str">
        <f t="shared" si="97"/>
        <v>Type 11 400</v>
      </c>
      <c r="C1083" s="99">
        <v>59</v>
      </c>
      <c r="D1083" s="99">
        <f t="shared" si="98"/>
        <v>16</v>
      </c>
      <c r="E1083" s="100">
        <f t="shared" si="95"/>
        <v>-1.2679999999999989</v>
      </c>
      <c r="G1083" s="104"/>
      <c r="H1083" s="59"/>
      <c r="I1083" s="59"/>
      <c r="J1083" s="59"/>
      <c r="K1083" s="105">
        <f>K1082+J1076</f>
        <v>-1.2679999999999989</v>
      </c>
      <c r="L1083" s="96"/>
    </row>
    <row r="1084" spans="1:12" hidden="1" outlineLevel="1" x14ac:dyDescent="0.25">
      <c r="A1084" s="98" t="str">
        <f t="shared" si="94"/>
        <v>Type 11 400 60 16</v>
      </c>
      <c r="B1084" s="103" t="str">
        <f t="shared" si="97"/>
        <v>Type 11 400</v>
      </c>
      <c r="C1084" s="99">
        <v>60</v>
      </c>
      <c r="D1084" s="99">
        <f t="shared" si="98"/>
        <v>16</v>
      </c>
      <c r="E1084" s="100">
        <f t="shared" si="95"/>
        <v>-1.2199999999999989</v>
      </c>
      <c r="G1084" s="108"/>
      <c r="H1084" s="59"/>
      <c r="I1084" s="59"/>
      <c r="J1084" s="59"/>
      <c r="K1084" s="105">
        <f>K1083+J1076</f>
        <v>-1.2199999999999989</v>
      </c>
      <c r="L1084" s="96"/>
    </row>
    <row r="1085" spans="1:12" hidden="1" outlineLevel="1" x14ac:dyDescent="0.25">
      <c r="A1085" s="98" t="str">
        <f t="shared" si="94"/>
        <v>Type 11 400 61 16</v>
      </c>
      <c r="B1085" s="103" t="str">
        <f t="shared" si="97"/>
        <v>Type 11 400</v>
      </c>
      <c r="C1085" s="99">
        <v>61</v>
      </c>
      <c r="D1085" s="99">
        <f t="shared" si="98"/>
        <v>16</v>
      </c>
      <c r="E1085" s="100">
        <f t="shared" si="95"/>
        <v>-1.1719999999999988</v>
      </c>
      <c r="G1085" s="108"/>
      <c r="H1085" s="109"/>
      <c r="I1085" s="109"/>
      <c r="J1085" s="109"/>
      <c r="K1085" s="105">
        <f>K1084+J1076</f>
        <v>-1.1719999999999988</v>
      </c>
      <c r="L1085" s="96"/>
    </row>
    <row r="1086" spans="1:12" hidden="1" outlineLevel="1" x14ac:dyDescent="0.25">
      <c r="A1086" s="98" t="str">
        <f t="shared" si="94"/>
        <v>Type 11 400 62 16</v>
      </c>
      <c r="B1086" s="103" t="str">
        <f t="shared" si="97"/>
        <v>Type 11 400</v>
      </c>
      <c r="C1086" s="99">
        <v>62</v>
      </c>
      <c r="D1086" s="99">
        <f t="shared" si="98"/>
        <v>16</v>
      </c>
      <c r="E1086" s="100">
        <f t="shared" si="95"/>
        <v>-1.1239999999999988</v>
      </c>
      <c r="G1086" s="108"/>
      <c r="H1086" s="109"/>
      <c r="I1086" s="109"/>
      <c r="J1086" s="109"/>
      <c r="K1086" s="105">
        <f>K1085+J1076</f>
        <v>-1.1239999999999988</v>
      </c>
      <c r="L1086" s="96"/>
    </row>
    <row r="1087" spans="1:12" hidden="1" outlineLevel="1" x14ac:dyDescent="0.25">
      <c r="A1087" s="98" t="str">
        <f t="shared" si="94"/>
        <v>Type 11 400 63 16</v>
      </c>
      <c r="B1087" s="103" t="str">
        <f t="shared" si="97"/>
        <v>Type 11 400</v>
      </c>
      <c r="C1087" s="99">
        <v>63</v>
      </c>
      <c r="D1087" s="99">
        <f t="shared" si="98"/>
        <v>16</v>
      </c>
      <c r="E1087" s="100">
        <f t="shared" si="95"/>
        <v>-1.0759999999999987</v>
      </c>
      <c r="G1087" s="108"/>
      <c r="H1087" s="109"/>
      <c r="I1087" s="109"/>
      <c r="J1087" s="109"/>
      <c r="K1087" s="105">
        <f>K1086+J1076</f>
        <v>-1.0759999999999987</v>
      </c>
      <c r="L1087" s="96"/>
    </row>
    <row r="1088" spans="1:12" hidden="1" outlineLevel="1" x14ac:dyDescent="0.25">
      <c r="A1088" s="98" t="str">
        <f t="shared" si="94"/>
        <v>Type 11 400 64 16</v>
      </c>
      <c r="B1088" s="103" t="str">
        <f t="shared" si="97"/>
        <v>Type 11 400</v>
      </c>
      <c r="C1088" s="99">
        <v>64</v>
      </c>
      <c r="D1088" s="99">
        <f t="shared" si="98"/>
        <v>16</v>
      </c>
      <c r="E1088" s="100">
        <f t="shared" si="95"/>
        <v>-1.0279999999999987</v>
      </c>
      <c r="G1088" s="108"/>
      <c r="H1088" s="109"/>
      <c r="I1088" s="109"/>
      <c r="J1088" s="109"/>
      <c r="K1088" s="105">
        <f>K1087+J1076</f>
        <v>-1.0279999999999987</v>
      </c>
      <c r="L1088" s="96"/>
    </row>
    <row r="1089" spans="1:12" hidden="1" outlineLevel="1" x14ac:dyDescent="0.25">
      <c r="A1089" s="98" t="str">
        <f t="shared" si="94"/>
        <v>Type 11 400 65 16</v>
      </c>
      <c r="B1089" s="103" t="str">
        <f t="shared" si="97"/>
        <v>Type 11 400</v>
      </c>
      <c r="C1089" s="99">
        <v>65</v>
      </c>
      <c r="D1089" s="99">
        <f t="shared" si="98"/>
        <v>16</v>
      </c>
      <c r="E1089" s="100">
        <f t="shared" si="95"/>
        <v>-0.97999999999999865</v>
      </c>
      <c r="G1089" s="108"/>
      <c r="H1089" s="109"/>
      <c r="I1089" s="109"/>
      <c r="J1089" s="109"/>
      <c r="K1089" s="105">
        <f>K1088+J1076</f>
        <v>-0.97999999999999865</v>
      </c>
      <c r="L1089" s="96"/>
    </row>
    <row r="1090" spans="1:12" hidden="1" outlineLevel="1" x14ac:dyDescent="0.25">
      <c r="A1090" s="98" t="str">
        <f t="shared" si="94"/>
        <v>Type 11 400 66 16</v>
      </c>
      <c r="B1090" s="103" t="str">
        <f t="shared" si="97"/>
        <v>Type 11 400</v>
      </c>
      <c r="C1090" s="99">
        <v>66</v>
      </c>
      <c r="D1090" s="99">
        <f t="shared" si="98"/>
        <v>16</v>
      </c>
      <c r="E1090" s="100">
        <f t="shared" si="95"/>
        <v>-0.93199999999999861</v>
      </c>
      <c r="G1090" s="108"/>
      <c r="H1090" s="109"/>
      <c r="I1090" s="109"/>
      <c r="J1090" s="109"/>
      <c r="K1090" s="105">
        <f>K1089+J1076</f>
        <v>-0.93199999999999861</v>
      </c>
      <c r="L1090" s="96"/>
    </row>
    <row r="1091" spans="1:12" hidden="1" outlineLevel="1" x14ac:dyDescent="0.25">
      <c r="A1091" s="98" t="str">
        <f t="shared" ref="A1091:A1154" si="99">CONCATENATE(B1091," ",C1091," ",D1091)</f>
        <v>Type 11 400 67 16</v>
      </c>
      <c r="B1091" s="103" t="str">
        <f t="shared" si="97"/>
        <v>Type 11 400</v>
      </c>
      <c r="C1091" s="99">
        <v>67</v>
      </c>
      <c r="D1091" s="99">
        <f t="shared" si="98"/>
        <v>16</v>
      </c>
      <c r="E1091" s="100">
        <f t="shared" ref="E1091:E1154" si="100">K1091</f>
        <v>-0.88399999999999856</v>
      </c>
      <c r="G1091" s="108"/>
      <c r="H1091" s="109"/>
      <c r="I1091" s="109"/>
      <c r="J1091" s="109"/>
      <c r="K1091" s="105">
        <f>K1090+J1076</f>
        <v>-0.88399999999999856</v>
      </c>
      <c r="L1091" s="96"/>
    </row>
    <row r="1092" spans="1:12" hidden="1" outlineLevel="1" x14ac:dyDescent="0.25">
      <c r="A1092" s="98" t="str">
        <f t="shared" si="99"/>
        <v>Type 11 400 68 16</v>
      </c>
      <c r="B1092" s="103" t="str">
        <f t="shared" si="97"/>
        <v>Type 11 400</v>
      </c>
      <c r="C1092" s="99">
        <v>68</v>
      </c>
      <c r="D1092" s="99">
        <f t="shared" si="98"/>
        <v>16</v>
      </c>
      <c r="E1092" s="100">
        <f t="shared" si="100"/>
        <v>-0.83599999999999852</v>
      </c>
      <c r="G1092" s="108"/>
      <c r="H1092" s="109"/>
      <c r="I1092" s="109"/>
      <c r="J1092" s="109"/>
      <c r="K1092" s="105">
        <f>K1091+J1076</f>
        <v>-0.83599999999999852</v>
      </c>
      <c r="L1092" s="96"/>
    </row>
    <row r="1093" spans="1:12" hidden="1" outlineLevel="1" x14ac:dyDescent="0.25">
      <c r="A1093" s="98" t="str">
        <f t="shared" si="99"/>
        <v>Type 11 400 69 16</v>
      </c>
      <c r="B1093" s="103" t="str">
        <f t="shared" si="97"/>
        <v>Type 11 400</v>
      </c>
      <c r="C1093" s="99">
        <v>69</v>
      </c>
      <c r="D1093" s="99">
        <f t="shared" si="98"/>
        <v>16</v>
      </c>
      <c r="E1093" s="100">
        <f t="shared" si="100"/>
        <v>-0.78799999999999848</v>
      </c>
      <c r="G1093" s="108"/>
      <c r="H1093" s="109"/>
      <c r="I1093" s="109"/>
      <c r="J1093" s="109"/>
      <c r="K1093" s="105">
        <f>K1092+J1076</f>
        <v>-0.78799999999999848</v>
      </c>
      <c r="L1093" s="96"/>
    </row>
    <row r="1094" spans="1:12" hidden="1" outlineLevel="1" x14ac:dyDescent="0.25">
      <c r="A1094" s="98" t="str">
        <f t="shared" si="99"/>
        <v>Type 11 400 70 16</v>
      </c>
      <c r="B1094" s="103" t="str">
        <f t="shared" si="97"/>
        <v>Type 11 400</v>
      </c>
      <c r="C1094" s="99">
        <v>70</v>
      </c>
      <c r="D1094" s="99">
        <f t="shared" si="98"/>
        <v>16</v>
      </c>
      <c r="E1094" s="100">
        <f t="shared" si="100"/>
        <v>-0.73999999999999844</v>
      </c>
      <c r="G1094" s="108"/>
      <c r="H1094" s="109"/>
      <c r="I1094" s="109"/>
      <c r="J1094" s="109"/>
      <c r="K1094" s="105">
        <f>K1093+J1076</f>
        <v>-0.73999999999999844</v>
      </c>
      <c r="L1094" s="96"/>
    </row>
    <row r="1095" spans="1:12" hidden="1" outlineLevel="1" x14ac:dyDescent="0.25">
      <c r="A1095" s="98" t="str">
        <f t="shared" si="99"/>
        <v>Type 11 400 71 16</v>
      </c>
      <c r="B1095" s="103" t="str">
        <f t="shared" si="97"/>
        <v>Type 11 400</v>
      </c>
      <c r="C1095" s="99">
        <v>71</v>
      </c>
      <c r="D1095" s="99">
        <f t="shared" si="98"/>
        <v>16</v>
      </c>
      <c r="E1095" s="100">
        <f t="shared" si="100"/>
        <v>-0.69199999999999839</v>
      </c>
      <c r="G1095" s="108"/>
      <c r="H1095" s="109"/>
      <c r="I1095" s="109"/>
      <c r="J1095" s="109"/>
      <c r="K1095" s="105">
        <f>K1094+J1076</f>
        <v>-0.69199999999999839</v>
      </c>
      <c r="L1095" s="96"/>
    </row>
    <row r="1096" spans="1:12" hidden="1" outlineLevel="1" x14ac:dyDescent="0.25">
      <c r="A1096" s="98" t="str">
        <f t="shared" si="99"/>
        <v>Type 11 400 72 16</v>
      </c>
      <c r="B1096" s="103" t="str">
        <f t="shared" si="97"/>
        <v>Type 11 400</v>
      </c>
      <c r="C1096" s="99">
        <v>72</v>
      </c>
      <c r="D1096" s="99">
        <f t="shared" si="98"/>
        <v>16</v>
      </c>
      <c r="E1096" s="100">
        <f t="shared" si="100"/>
        <v>-0.64399999999999835</v>
      </c>
      <c r="G1096" s="108"/>
      <c r="H1096" s="109"/>
      <c r="I1096" s="109"/>
      <c r="J1096" s="109"/>
      <c r="K1096" s="105">
        <f>K1095+J1076</f>
        <v>-0.64399999999999835</v>
      </c>
      <c r="L1096" s="96"/>
    </row>
    <row r="1097" spans="1:12" hidden="1" outlineLevel="1" x14ac:dyDescent="0.25">
      <c r="A1097" s="98" t="str">
        <f t="shared" si="99"/>
        <v>Type 11 400 73 16</v>
      </c>
      <c r="B1097" s="103" t="str">
        <f t="shared" si="97"/>
        <v>Type 11 400</v>
      </c>
      <c r="C1097" s="99">
        <v>73</v>
      </c>
      <c r="D1097" s="99">
        <f t="shared" si="98"/>
        <v>16</v>
      </c>
      <c r="E1097" s="100">
        <f t="shared" si="100"/>
        <v>-0.59599999999999831</v>
      </c>
      <c r="G1097" s="108"/>
      <c r="H1097" s="109"/>
      <c r="I1097" s="109"/>
      <c r="J1097" s="109"/>
      <c r="K1097" s="105">
        <f>K1096+J1076</f>
        <v>-0.59599999999999831</v>
      </c>
      <c r="L1097" s="96"/>
    </row>
    <row r="1098" spans="1:12" hidden="1" outlineLevel="1" x14ac:dyDescent="0.25">
      <c r="A1098" s="98" t="str">
        <f t="shared" si="99"/>
        <v>Type 11 400 74 16</v>
      </c>
      <c r="B1098" s="103" t="str">
        <f t="shared" si="97"/>
        <v>Type 11 400</v>
      </c>
      <c r="C1098" s="99">
        <v>74</v>
      </c>
      <c r="D1098" s="99">
        <f t="shared" si="98"/>
        <v>16</v>
      </c>
      <c r="E1098" s="100">
        <f t="shared" si="100"/>
        <v>-0.54799999999999827</v>
      </c>
      <c r="G1098" s="108"/>
      <c r="H1098" s="109"/>
      <c r="I1098" s="109"/>
      <c r="J1098" s="109"/>
      <c r="K1098" s="105">
        <f>K1097+J1076</f>
        <v>-0.54799999999999827</v>
      </c>
      <c r="L1098" s="96"/>
    </row>
    <row r="1099" spans="1:12" hidden="1" outlineLevel="1" x14ac:dyDescent="0.25">
      <c r="A1099" s="98" t="str">
        <f t="shared" si="99"/>
        <v>Type 11 400 75 16</v>
      </c>
      <c r="B1099" s="103" t="str">
        <f t="shared" si="97"/>
        <v>Type 11 400</v>
      </c>
      <c r="C1099" s="99">
        <v>75</v>
      </c>
      <c r="D1099" s="99">
        <f t="shared" si="98"/>
        <v>16</v>
      </c>
      <c r="E1099" s="100">
        <f t="shared" si="100"/>
        <v>-0.49999999999999828</v>
      </c>
      <c r="G1099" s="108"/>
      <c r="H1099" s="109"/>
      <c r="I1099" s="109"/>
      <c r="J1099" s="109"/>
      <c r="K1099" s="105">
        <f>K1098+J1076</f>
        <v>-0.49999999999999828</v>
      </c>
      <c r="L1099" s="96"/>
    </row>
    <row r="1100" spans="1:12" hidden="1" outlineLevel="1" x14ac:dyDescent="0.25">
      <c r="A1100" s="98" t="str">
        <f t="shared" si="99"/>
        <v>Type 11 400 76 16</v>
      </c>
      <c r="B1100" s="103" t="str">
        <f t="shared" si="97"/>
        <v>Type 11 400</v>
      </c>
      <c r="C1100" s="99">
        <v>76</v>
      </c>
      <c r="D1100" s="99">
        <f t="shared" si="98"/>
        <v>16</v>
      </c>
      <c r="E1100" s="100">
        <f t="shared" si="100"/>
        <v>-0.45199999999999829</v>
      </c>
      <c r="G1100" s="108"/>
      <c r="H1100" s="109"/>
      <c r="I1100" s="109"/>
      <c r="J1100" s="109"/>
      <c r="K1100" s="105">
        <f>K1099+J1076</f>
        <v>-0.45199999999999829</v>
      </c>
      <c r="L1100" s="96"/>
    </row>
    <row r="1101" spans="1:12" hidden="1" outlineLevel="1" x14ac:dyDescent="0.25">
      <c r="A1101" s="98" t="str">
        <f t="shared" si="99"/>
        <v>Type 11 400 77 16</v>
      </c>
      <c r="B1101" s="103" t="str">
        <f t="shared" si="97"/>
        <v>Type 11 400</v>
      </c>
      <c r="C1101" s="99">
        <v>77</v>
      </c>
      <c r="D1101" s="99">
        <f t="shared" si="98"/>
        <v>16</v>
      </c>
      <c r="E1101" s="100">
        <f t="shared" si="100"/>
        <v>-0.4039999999999983</v>
      </c>
      <c r="G1101" s="108"/>
      <c r="H1101" s="109"/>
      <c r="I1101" s="109"/>
      <c r="J1101" s="109"/>
      <c r="K1101" s="105">
        <f>K1100+J1076</f>
        <v>-0.4039999999999983</v>
      </c>
      <c r="L1101" s="96"/>
    </row>
    <row r="1102" spans="1:12" hidden="1" outlineLevel="1" x14ac:dyDescent="0.25">
      <c r="A1102" s="98" t="str">
        <f t="shared" si="99"/>
        <v>Type 11 400 78 16</v>
      </c>
      <c r="B1102" s="103" t="str">
        <f t="shared" si="97"/>
        <v>Type 11 400</v>
      </c>
      <c r="C1102" s="99">
        <v>78</v>
      </c>
      <c r="D1102" s="99">
        <f t="shared" si="98"/>
        <v>16</v>
      </c>
      <c r="E1102" s="100">
        <f t="shared" si="100"/>
        <v>-0.35599999999999832</v>
      </c>
      <c r="G1102" s="108"/>
      <c r="H1102" s="109"/>
      <c r="I1102" s="109"/>
      <c r="J1102" s="109"/>
      <c r="K1102" s="105">
        <f>K1101+J1076</f>
        <v>-0.35599999999999832</v>
      </c>
      <c r="L1102" s="96"/>
    </row>
    <row r="1103" spans="1:12" hidden="1" outlineLevel="1" x14ac:dyDescent="0.25">
      <c r="A1103" s="98" t="str">
        <f t="shared" si="99"/>
        <v>Type 11 400 79 16</v>
      </c>
      <c r="B1103" s="103" t="str">
        <f t="shared" si="97"/>
        <v>Type 11 400</v>
      </c>
      <c r="C1103" s="99">
        <v>79</v>
      </c>
      <c r="D1103" s="99">
        <f t="shared" si="98"/>
        <v>16</v>
      </c>
      <c r="E1103" s="100">
        <f t="shared" si="100"/>
        <v>-0.30799999999999833</v>
      </c>
      <c r="G1103" s="108"/>
      <c r="H1103" s="109"/>
      <c r="I1103" s="109"/>
      <c r="J1103" s="109"/>
      <c r="K1103" s="105">
        <f>K1102+J1076</f>
        <v>-0.30799999999999833</v>
      </c>
      <c r="L1103" s="96"/>
    </row>
    <row r="1104" spans="1:12" hidden="1" outlineLevel="1" x14ac:dyDescent="0.25">
      <c r="A1104" s="98" t="str">
        <f t="shared" si="99"/>
        <v>Type 11 400 80 16</v>
      </c>
      <c r="B1104" s="103" t="str">
        <f t="shared" si="97"/>
        <v>Type 11 400</v>
      </c>
      <c r="C1104" s="99">
        <v>80</v>
      </c>
      <c r="D1104" s="99">
        <f t="shared" si="98"/>
        <v>16</v>
      </c>
      <c r="E1104" s="100">
        <f t="shared" si="100"/>
        <v>-0.25999999999999834</v>
      </c>
      <c r="G1104" s="108"/>
      <c r="H1104" s="109"/>
      <c r="I1104" s="109"/>
      <c r="J1104" s="109"/>
      <c r="K1104" s="105">
        <f>K1103+J1076</f>
        <v>-0.25999999999999834</v>
      </c>
      <c r="L1104" s="96"/>
    </row>
    <row r="1105" spans="1:12" hidden="1" outlineLevel="1" x14ac:dyDescent="0.25">
      <c r="A1105" s="98" t="str">
        <f t="shared" si="99"/>
        <v>Type 11 400 81 16</v>
      </c>
      <c r="B1105" s="103" t="str">
        <f t="shared" si="97"/>
        <v>Type 11 400</v>
      </c>
      <c r="C1105" s="99">
        <v>81</v>
      </c>
      <c r="D1105" s="99">
        <f t="shared" si="98"/>
        <v>16</v>
      </c>
      <c r="E1105" s="100">
        <f t="shared" si="100"/>
        <v>-0.21199999999999836</v>
      </c>
      <c r="G1105" s="108"/>
      <c r="H1105" s="109"/>
      <c r="I1105" s="109"/>
      <c r="J1105" s="109"/>
      <c r="K1105" s="105">
        <f>K1104+J1076</f>
        <v>-0.21199999999999836</v>
      </c>
      <c r="L1105" s="96"/>
    </row>
    <row r="1106" spans="1:12" hidden="1" outlineLevel="1" x14ac:dyDescent="0.25">
      <c r="A1106" s="98" t="str">
        <f t="shared" si="99"/>
        <v>Type 11 400 82 16</v>
      </c>
      <c r="B1106" s="103" t="str">
        <f t="shared" si="97"/>
        <v>Type 11 400</v>
      </c>
      <c r="C1106" s="99">
        <v>82</v>
      </c>
      <c r="D1106" s="99">
        <f t="shared" si="98"/>
        <v>16</v>
      </c>
      <c r="E1106" s="100">
        <f t="shared" si="100"/>
        <v>-0.16399999999999837</v>
      </c>
      <c r="G1106" s="108"/>
      <c r="H1106" s="109"/>
      <c r="I1106" s="109"/>
      <c r="J1106" s="109"/>
      <c r="K1106" s="105">
        <f>K1105+J1076</f>
        <v>-0.16399999999999837</v>
      </c>
      <c r="L1106" s="96"/>
    </row>
    <row r="1107" spans="1:12" hidden="1" outlineLevel="1" x14ac:dyDescent="0.25">
      <c r="A1107" s="98" t="str">
        <f t="shared" si="99"/>
        <v>Type 11 400 83 16</v>
      </c>
      <c r="B1107" s="103" t="str">
        <f t="shared" si="97"/>
        <v>Type 11 400</v>
      </c>
      <c r="C1107" s="99">
        <v>83</v>
      </c>
      <c r="D1107" s="99">
        <f t="shared" ref="D1107:D1124" si="101">D1106</f>
        <v>16</v>
      </c>
      <c r="E1107" s="100">
        <f t="shared" si="100"/>
        <v>-0.11599999999999837</v>
      </c>
      <c r="G1107" s="108"/>
      <c r="H1107" s="109"/>
      <c r="I1107" s="109"/>
      <c r="J1107" s="109"/>
      <c r="K1107" s="105">
        <f>K1106+J1076</f>
        <v>-0.11599999999999837</v>
      </c>
      <c r="L1107" s="96"/>
    </row>
    <row r="1108" spans="1:12" hidden="1" outlineLevel="1" x14ac:dyDescent="0.25">
      <c r="A1108" s="98" t="str">
        <f t="shared" si="99"/>
        <v>Type 11 400 84 16</v>
      </c>
      <c r="B1108" s="103" t="str">
        <f t="shared" si="97"/>
        <v>Type 11 400</v>
      </c>
      <c r="C1108" s="99">
        <v>84</v>
      </c>
      <c r="D1108" s="99">
        <f t="shared" si="101"/>
        <v>16</v>
      </c>
      <c r="E1108" s="100">
        <f t="shared" si="100"/>
        <v>-6.7999999999998367E-2</v>
      </c>
      <c r="G1108" s="108"/>
      <c r="H1108" s="109"/>
      <c r="I1108" s="109"/>
      <c r="J1108" s="109"/>
      <c r="K1108" s="105">
        <f>K1107+J1076</f>
        <v>-6.7999999999998367E-2</v>
      </c>
      <c r="L1108" s="96"/>
    </row>
    <row r="1109" spans="1:12" hidden="1" outlineLevel="1" x14ac:dyDescent="0.25">
      <c r="A1109" s="98" t="str">
        <f t="shared" si="99"/>
        <v>Type 11 400 85 16</v>
      </c>
      <c r="B1109" s="103" t="str">
        <f t="shared" si="97"/>
        <v>Type 11 400</v>
      </c>
      <c r="C1109" s="99">
        <v>85</v>
      </c>
      <c r="D1109" s="99">
        <f t="shared" si="101"/>
        <v>16</v>
      </c>
      <c r="E1109" s="100">
        <f t="shared" si="100"/>
        <v>-1.9999999999998366E-2</v>
      </c>
      <c r="G1109" s="108"/>
      <c r="H1109" s="109"/>
      <c r="I1109" s="109"/>
      <c r="J1109" s="109"/>
      <c r="K1109" s="105">
        <f>K1108+J1076</f>
        <v>-1.9999999999998366E-2</v>
      </c>
      <c r="L1109" s="96"/>
    </row>
    <row r="1110" spans="1:12" hidden="1" outlineLevel="1" x14ac:dyDescent="0.25">
      <c r="A1110" s="98" t="str">
        <f t="shared" si="99"/>
        <v>Type 11 400 86 16</v>
      </c>
      <c r="B1110" s="103" t="str">
        <f t="shared" si="97"/>
        <v>Type 11 400</v>
      </c>
      <c r="C1110" s="99">
        <v>86</v>
      </c>
      <c r="D1110" s="99">
        <f t="shared" si="101"/>
        <v>16</v>
      </c>
      <c r="E1110" s="100">
        <f t="shared" si="100"/>
        <v>2.8000000000001635E-2</v>
      </c>
      <c r="G1110" s="108"/>
      <c r="H1110" s="109"/>
      <c r="I1110" s="109"/>
      <c r="J1110" s="109"/>
      <c r="K1110" s="105">
        <f>K1109+J1076</f>
        <v>2.8000000000001635E-2</v>
      </c>
      <c r="L1110" s="96"/>
    </row>
    <row r="1111" spans="1:12" hidden="1" outlineLevel="1" x14ac:dyDescent="0.25">
      <c r="A1111" s="98" t="str">
        <f t="shared" si="99"/>
        <v>Type 11 400 87 16</v>
      </c>
      <c r="B1111" s="103" t="str">
        <f t="shared" si="97"/>
        <v>Type 11 400</v>
      </c>
      <c r="C1111" s="99">
        <v>87</v>
      </c>
      <c r="D1111" s="99">
        <f t="shared" si="101"/>
        <v>16</v>
      </c>
      <c r="E1111" s="100">
        <f t="shared" si="100"/>
        <v>7.6000000000001636E-2</v>
      </c>
      <c r="G1111" s="108"/>
      <c r="H1111" s="109"/>
      <c r="I1111" s="109"/>
      <c r="J1111" s="109"/>
      <c r="K1111" s="105">
        <f>K1110+J1076</f>
        <v>7.6000000000001636E-2</v>
      </c>
      <c r="L1111" s="96"/>
    </row>
    <row r="1112" spans="1:12" hidden="1" outlineLevel="1" x14ac:dyDescent="0.25">
      <c r="A1112" s="98" t="str">
        <f t="shared" si="99"/>
        <v>Type 11 400 88 16</v>
      </c>
      <c r="B1112" s="103" t="str">
        <f t="shared" si="97"/>
        <v>Type 11 400</v>
      </c>
      <c r="C1112" s="99">
        <v>88</v>
      </c>
      <c r="D1112" s="99">
        <f t="shared" si="101"/>
        <v>16</v>
      </c>
      <c r="E1112" s="100">
        <f t="shared" si="100"/>
        <v>0.12400000000000164</v>
      </c>
      <c r="G1112" s="108"/>
      <c r="H1112" s="109"/>
      <c r="I1112" s="109"/>
      <c r="J1112" s="109"/>
      <c r="K1112" s="105">
        <f>K1111+J1076</f>
        <v>0.12400000000000164</v>
      </c>
      <c r="L1112" s="96"/>
    </row>
    <row r="1113" spans="1:12" hidden="1" outlineLevel="1" x14ac:dyDescent="0.25">
      <c r="A1113" s="98" t="str">
        <f t="shared" si="99"/>
        <v>Type 11 400 89 16</v>
      </c>
      <c r="B1113" s="103" t="str">
        <f t="shared" si="97"/>
        <v>Type 11 400</v>
      </c>
      <c r="C1113" s="99">
        <v>89</v>
      </c>
      <c r="D1113" s="99">
        <f t="shared" si="101"/>
        <v>16</v>
      </c>
      <c r="E1113" s="100">
        <f t="shared" si="100"/>
        <v>0.17200000000000165</v>
      </c>
      <c r="G1113" s="108"/>
      <c r="H1113" s="109"/>
      <c r="I1113" s="109"/>
      <c r="J1113" s="109"/>
      <c r="K1113" s="105">
        <f>K1112+J1076</f>
        <v>0.17200000000000165</v>
      </c>
      <c r="L1113" s="96"/>
    </row>
    <row r="1114" spans="1:12" hidden="1" outlineLevel="1" x14ac:dyDescent="0.25">
      <c r="A1114" s="98" t="str">
        <f t="shared" si="99"/>
        <v>Type 11 400 90 16</v>
      </c>
      <c r="B1114" s="103" t="str">
        <f t="shared" si="97"/>
        <v>Type 11 400</v>
      </c>
      <c r="C1114" s="99">
        <v>90</v>
      </c>
      <c r="D1114" s="99">
        <f t="shared" si="101"/>
        <v>16</v>
      </c>
      <c r="E1114" s="100">
        <f t="shared" si="100"/>
        <v>0.22000000000000164</v>
      </c>
      <c r="G1114" s="108"/>
      <c r="H1114" s="109"/>
      <c r="I1114" s="109"/>
      <c r="J1114" s="109"/>
      <c r="K1114" s="105">
        <f>K1113+J1076</f>
        <v>0.22000000000000164</v>
      </c>
      <c r="L1114" s="96"/>
    </row>
    <row r="1115" spans="1:12" hidden="1" outlineLevel="1" x14ac:dyDescent="0.25">
      <c r="A1115" s="98" t="str">
        <f t="shared" si="99"/>
        <v>Type 11 400 91 16</v>
      </c>
      <c r="B1115" s="103" t="str">
        <f t="shared" si="97"/>
        <v>Type 11 400</v>
      </c>
      <c r="C1115" s="99">
        <v>91</v>
      </c>
      <c r="D1115" s="99">
        <f t="shared" si="101"/>
        <v>16</v>
      </c>
      <c r="E1115" s="100">
        <f t="shared" si="100"/>
        <v>0.26800000000000163</v>
      </c>
      <c r="G1115" s="108"/>
      <c r="H1115" s="109"/>
      <c r="I1115" s="109"/>
      <c r="J1115" s="109"/>
      <c r="K1115" s="105">
        <f>K1114+J1076</f>
        <v>0.26800000000000163</v>
      </c>
      <c r="L1115" s="96"/>
    </row>
    <row r="1116" spans="1:12" hidden="1" outlineLevel="1" x14ac:dyDescent="0.25">
      <c r="A1116" s="98" t="str">
        <f t="shared" si="99"/>
        <v>Type 11 400 92 16</v>
      </c>
      <c r="B1116" s="103" t="str">
        <f t="shared" si="97"/>
        <v>Type 11 400</v>
      </c>
      <c r="C1116" s="99">
        <v>92</v>
      </c>
      <c r="D1116" s="99">
        <f t="shared" si="101"/>
        <v>16</v>
      </c>
      <c r="E1116" s="100">
        <f t="shared" si="100"/>
        <v>0.31600000000000161</v>
      </c>
      <c r="G1116" s="108"/>
      <c r="H1116" s="109"/>
      <c r="I1116" s="109"/>
      <c r="J1116" s="109"/>
      <c r="K1116" s="105">
        <f>K1115+J1076</f>
        <v>0.31600000000000161</v>
      </c>
      <c r="L1116" s="96"/>
    </row>
    <row r="1117" spans="1:12" hidden="1" outlineLevel="1" x14ac:dyDescent="0.25">
      <c r="A1117" s="98" t="str">
        <f t="shared" si="99"/>
        <v>Type 11 400 93 16</v>
      </c>
      <c r="B1117" s="103" t="str">
        <f t="shared" si="97"/>
        <v>Type 11 400</v>
      </c>
      <c r="C1117" s="99">
        <v>93</v>
      </c>
      <c r="D1117" s="99">
        <f t="shared" si="101"/>
        <v>16</v>
      </c>
      <c r="E1117" s="100">
        <f t="shared" si="100"/>
        <v>0.3640000000000016</v>
      </c>
      <c r="G1117" s="108"/>
      <c r="H1117" s="109"/>
      <c r="I1117" s="109"/>
      <c r="J1117" s="109"/>
      <c r="K1117" s="105">
        <f>K1116+J1076</f>
        <v>0.3640000000000016</v>
      </c>
      <c r="L1117" s="96"/>
    </row>
    <row r="1118" spans="1:12" hidden="1" outlineLevel="1" x14ac:dyDescent="0.25">
      <c r="A1118" s="98" t="str">
        <f t="shared" si="99"/>
        <v>Type 11 400 94 16</v>
      </c>
      <c r="B1118" s="103" t="str">
        <f t="shared" si="97"/>
        <v>Type 11 400</v>
      </c>
      <c r="C1118" s="99">
        <v>94</v>
      </c>
      <c r="D1118" s="99">
        <f t="shared" si="101"/>
        <v>16</v>
      </c>
      <c r="E1118" s="100">
        <f t="shared" si="100"/>
        <v>0.41200000000000159</v>
      </c>
      <c r="G1118" s="108"/>
      <c r="H1118" s="109"/>
      <c r="I1118" s="109"/>
      <c r="J1118" s="109"/>
      <c r="K1118" s="105">
        <f>K1117+J1076</f>
        <v>0.41200000000000159</v>
      </c>
      <c r="L1118" s="96"/>
    </row>
    <row r="1119" spans="1:12" hidden="1" outlineLevel="1" x14ac:dyDescent="0.25">
      <c r="A1119" s="98" t="str">
        <f t="shared" si="99"/>
        <v>Type 11 400 95 16</v>
      </c>
      <c r="B1119" s="103" t="str">
        <f t="shared" si="97"/>
        <v>Type 11 400</v>
      </c>
      <c r="C1119" s="99">
        <v>95</v>
      </c>
      <c r="D1119" s="99">
        <f t="shared" si="101"/>
        <v>16</v>
      </c>
      <c r="E1119" s="100">
        <f t="shared" si="100"/>
        <v>0.46000000000000157</v>
      </c>
      <c r="G1119" s="108"/>
      <c r="H1119" s="109"/>
      <c r="I1119" s="109"/>
      <c r="J1119" s="109"/>
      <c r="K1119" s="105">
        <f>K1118+J1076</f>
        <v>0.46000000000000157</v>
      </c>
      <c r="L1119" s="96"/>
    </row>
    <row r="1120" spans="1:12" hidden="1" outlineLevel="1" x14ac:dyDescent="0.25">
      <c r="A1120" s="98" t="str">
        <f t="shared" si="99"/>
        <v>Type 11 400 96 16</v>
      </c>
      <c r="B1120" s="103" t="str">
        <f t="shared" si="97"/>
        <v>Type 11 400</v>
      </c>
      <c r="C1120" s="99">
        <v>96</v>
      </c>
      <c r="D1120" s="99">
        <f t="shared" si="101"/>
        <v>16</v>
      </c>
      <c r="E1120" s="100">
        <f t="shared" si="100"/>
        <v>0.50800000000000156</v>
      </c>
      <c r="G1120" s="108"/>
      <c r="H1120" s="109"/>
      <c r="I1120" s="109"/>
      <c r="J1120" s="109"/>
      <c r="K1120" s="105">
        <f>K1119+J1076</f>
        <v>0.50800000000000156</v>
      </c>
      <c r="L1120" s="96"/>
    </row>
    <row r="1121" spans="1:12" hidden="1" outlineLevel="1" x14ac:dyDescent="0.25">
      <c r="A1121" s="98" t="str">
        <f t="shared" si="99"/>
        <v>Type 11 400 97 16</v>
      </c>
      <c r="B1121" s="103" t="str">
        <f t="shared" si="97"/>
        <v>Type 11 400</v>
      </c>
      <c r="C1121" s="99">
        <v>97</v>
      </c>
      <c r="D1121" s="99">
        <f t="shared" si="101"/>
        <v>16</v>
      </c>
      <c r="E1121" s="100">
        <f t="shared" si="100"/>
        <v>0.5560000000000016</v>
      </c>
      <c r="G1121" s="108"/>
      <c r="H1121" s="109"/>
      <c r="I1121" s="109"/>
      <c r="J1121" s="109"/>
      <c r="K1121" s="105">
        <f>K1120+J1076</f>
        <v>0.5560000000000016</v>
      </c>
      <c r="L1121" s="96"/>
    </row>
    <row r="1122" spans="1:12" hidden="1" outlineLevel="1" x14ac:dyDescent="0.25">
      <c r="A1122" s="98" t="str">
        <f t="shared" si="99"/>
        <v>Type 11 400 98 16</v>
      </c>
      <c r="B1122" s="103" t="str">
        <f t="shared" si="97"/>
        <v>Type 11 400</v>
      </c>
      <c r="C1122" s="99">
        <v>98</v>
      </c>
      <c r="D1122" s="99">
        <f t="shared" si="101"/>
        <v>16</v>
      </c>
      <c r="E1122" s="100">
        <f t="shared" si="100"/>
        <v>0.60400000000000165</v>
      </c>
      <c r="G1122" s="108"/>
      <c r="H1122" s="109"/>
      <c r="I1122" s="109"/>
      <c r="J1122" s="109"/>
      <c r="K1122" s="105">
        <f>K1121+J1076</f>
        <v>0.60400000000000165</v>
      </c>
      <c r="L1122" s="96"/>
    </row>
    <row r="1123" spans="1:12" hidden="1" outlineLevel="1" x14ac:dyDescent="0.25">
      <c r="A1123" s="98" t="str">
        <f t="shared" si="99"/>
        <v>Type 11 400 99 16</v>
      </c>
      <c r="B1123" s="103" t="str">
        <f t="shared" si="97"/>
        <v>Type 11 400</v>
      </c>
      <c r="C1123" s="99">
        <v>99</v>
      </c>
      <c r="D1123" s="99">
        <f t="shared" si="101"/>
        <v>16</v>
      </c>
      <c r="E1123" s="100">
        <f t="shared" si="100"/>
        <v>0.65200000000000169</v>
      </c>
      <c r="G1123" s="108"/>
      <c r="H1123" s="109"/>
      <c r="I1123" s="109"/>
      <c r="J1123" s="109"/>
      <c r="K1123" s="105">
        <f>K1122+J1076</f>
        <v>0.65200000000000169</v>
      </c>
      <c r="L1123" s="96"/>
    </row>
    <row r="1124" spans="1:12" hidden="1" outlineLevel="1" x14ac:dyDescent="0.25">
      <c r="A1124" s="110" t="str">
        <f t="shared" si="99"/>
        <v>Type 11 400 100 16</v>
      </c>
      <c r="B1124" s="111" t="str">
        <f t="shared" si="97"/>
        <v>Type 11 400</v>
      </c>
      <c r="C1124" s="112">
        <v>100</v>
      </c>
      <c r="D1124" s="112">
        <f t="shared" si="101"/>
        <v>16</v>
      </c>
      <c r="E1124" s="113">
        <f t="shared" si="100"/>
        <v>0.70000000000000173</v>
      </c>
      <c r="G1124" s="114"/>
      <c r="H1124" s="115"/>
      <c r="I1124" s="115"/>
      <c r="J1124" s="115"/>
      <c r="K1124" s="116">
        <f>K1123+J1076</f>
        <v>0.70000000000000173</v>
      </c>
      <c r="L1124" s="96"/>
    </row>
    <row r="1125" spans="1:12" hidden="1" outlineLevel="1" x14ac:dyDescent="0.25">
      <c r="A1125" s="98" t="str">
        <f t="shared" si="99"/>
        <v>Type 11 400 50 15</v>
      </c>
      <c r="B1125" s="117" t="str">
        <f t="shared" si="97"/>
        <v>Type 11 400</v>
      </c>
      <c r="C1125" s="99">
        <v>50</v>
      </c>
      <c r="D1125" s="99">
        <f>Z871</f>
        <v>15</v>
      </c>
      <c r="E1125" s="100">
        <f t="shared" si="100"/>
        <v>0.30000000000000071</v>
      </c>
      <c r="G1125" s="99">
        <f>Z872</f>
        <v>0.30000000000000071</v>
      </c>
      <c r="H1125" s="101"/>
      <c r="I1125" s="101"/>
      <c r="J1125" s="101"/>
      <c r="K1125" s="102">
        <f>G1125</f>
        <v>0.30000000000000071</v>
      </c>
      <c r="L1125" s="96"/>
    </row>
    <row r="1126" spans="1:12" hidden="1" outlineLevel="1" x14ac:dyDescent="0.25">
      <c r="A1126" s="98" t="str">
        <f t="shared" si="99"/>
        <v>Type 11 400 51 15</v>
      </c>
      <c r="B1126" s="103" t="str">
        <f t="shared" si="97"/>
        <v>Type 11 400</v>
      </c>
      <c r="C1126" s="99">
        <v>51</v>
      </c>
      <c r="D1126" s="99">
        <f t="shared" ref="D1126:D1157" si="102">D1125</f>
        <v>15</v>
      </c>
      <c r="E1126" s="100">
        <f t="shared" si="100"/>
        <v>0.3480000000000007</v>
      </c>
      <c r="G1126" s="104"/>
      <c r="H1126" s="59"/>
      <c r="I1126" s="59"/>
      <c r="J1126" s="59"/>
      <c r="K1126" s="105">
        <f>K1125+J1127</f>
        <v>0.3480000000000007</v>
      </c>
      <c r="L1126" s="96"/>
    </row>
    <row r="1127" spans="1:12" hidden="1" outlineLevel="1" x14ac:dyDescent="0.25">
      <c r="A1127" s="98" t="str">
        <f t="shared" si="99"/>
        <v>Type 11 400 52 15</v>
      </c>
      <c r="B1127" s="103" t="str">
        <f t="shared" ref="B1127:B1190" si="103">B1126</f>
        <v>Type 11 400</v>
      </c>
      <c r="C1127" s="99">
        <v>52</v>
      </c>
      <c r="D1127" s="99">
        <f t="shared" si="102"/>
        <v>15</v>
      </c>
      <c r="E1127" s="100">
        <f t="shared" si="100"/>
        <v>0.39600000000000068</v>
      </c>
      <c r="G1127" s="99">
        <f>Z873</f>
        <v>2.7000000000000006</v>
      </c>
      <c r="H1127" s="59">
        <v>50</v>
      </c>
      <c r="I1127" s="59">
        <f>G1127-G1125</f>
        <v>2.4</v>
      </c>
      <c r="J1127" s="59">
        <f>I1127/H1127</f>
        <v>4.8000000000000001E-2</v>
      </c>
      <c r="K1127" s="105">
        <f>K1126+J1127</f>
        <v>0.39600000000000068</v>
      </c>
      <c r="L1127" s="96"/>
    </row>
    <row r="1128" spans="1:12" hidden="1" outlineLevel="1" x14ac:dyDescent="0.25">
      <c r="A1128" s="98" t="str">
        <f t="shared" si="99"/>
        <v>Type 11 400 53 15</v>
      </c>
      <c r="B1128" s="103" t="str">
        <f t="shared" si="103"/>
        <v>Type 11 400</v>
      </c>
      <c r="C1128" s="99">
        <v>53</v>
      </c>
      <c r="D1128" s="99">
        <f t="shared" si="102"/>
        <v>15</v>
      </c>
      <c r="E1128" s="100">
        <f t="shared" si="100"/>
        <v>0.44400000000000067</v>
      </c>
      <c r="G1128" s="108"/>
      <c r="H1128" s="109"/>
      <c r="I1128" s="109"/>
      <c r="J1128" s="109"/>
      <c r="K1128" s="105">
        <f>K1127+J1127</f>
        <v>0.44400000000000067</v>
      </c>
      <c r="L1128" s="96"/>
    </row>
    <row r="1129" spans="1:12" hidden="1" outlineLevel="1" x14ac:dyDescent="0.25">
      <c r="A1129" s="98" t="str">
        <f t="shared" si="99"/>
        <v>Type 11 400 54 15</v>
      </c>
      <c r="B1129" s="103" t="str">
        <f t="shared" si="103"/>
        <v>Type 11 400</v>
      </c>
      <c r="C1129" s="99">
        <v>54</v>
      </c>
      <c r="D1129" s="99">
        <f t="shared" si="102"/>
        <v>15</v>
      </c>
      <c r="E1129" s="100">
        <f t="shared" si="100"/>
        <v>0.49200000000000066</v>
      </c>
      <c r="G1129" s="108"/>
      <c r="H1129" s="109"/>
      <c r="I1129" s="109"/>
      <c r="J1129" s="109"/>
      <c r="K1129" s="105">
        <f>K1128+J1127</f>
        <v>0.49200000000000066</v>
      </c>
      <c r="L1129" s="96"/>
    </row>
    <row r="1130" spans="1:12" hidden="1" outlineLevel="1" x14ac:dyDescent="0.25">
      <c r="A1130" s="98" t="str">
        <f t="shared" si="99"/>
        <v>Type 11 400 55 15</v>
      </c>
      <c r="B1130" s="103" t="str">
        <f t="shared" si="103"/>
        <v>Type 11 400</v>
      </c>
      <c r="C1130" s="99">
        <v>55</v>
      </c>
      <c r="D1130" s="99">
        <f t="shared" si="102"/>
        <v>15</v>
      </c>
      <c r="E1130" s="100">
        <f t="shared" si="100"/>
        <v>0.5400000000000007</v>
      </c>
      <c r="G1130" s="104"/>
      <c r="H1130" s="59"/>
      <c r="I1130" s="59"/>
      <c r="J1130" s="59"/>
      <c r="K1130" s="105">
        <f>K1129+J1127</f>
        <v>0.5400000000000007</v>
      </c>
      <c r="L1130" s="96"/>
    </row>
    <row r="1131" spans="1:12" hidden="1" outlineLevel="1" x14ac:dyDescent="0.25">
      <c r="A1131" s="98" t="str">
        <f t="shared" si="99"/>
        <v>Type 11 400 56 15</v>
      </c>
      <c r="B1131" s="103" t="str">
        <f t="shared" si="103"/>
        <v>Type 11 400</v>
      </c>
      <c r="C1131" s="99">
        <v>56</v>
      </c>
      <c r="D1131" s="99">
        <f t="shared" si="102"/>
        <v>15</v>
      </c>
      <c r="E1131" s="100">
        <f t="shared" si="100"/>
        <v>0.58800000000000074</v>
      </c>
      <c r="G1131" s="104"/>
      <c r="H1131" s="59"/>
      <c r="I1131" s="59"/>
      <c r="J1131" s="59"/>
      <c r="K1131" s="105">
        <f>K1130+J1127</f>
        <v>0.58800000000000074</v>
      </c>
      <c r="L1131" s="96"/>
    </row>
    <row r="1132" spans="1:12" hidden="1" outlineLevel="1" x14ac:dyDescent="0.25">
      <c r="A1132" s="98" t="str">
        <f t="shared" si="99"/>
        <v>Type 11 400 57 15</v>
      </c>
      <c r="B1132" s="103" t="str">
        <f t="shared" si="103"/>
        <v>Type 11 400</v>
      </c>
      <c r="C1132" s="99">
        <v>57</v>
      </c>
      <c r="D1132" s="99">
        <f t="shared" si="102"/>
        <v>15</v>
      </c>
      <c r="E1132" s="100">
        <f t="shared" si="100"/>
        <v>0.63600000000000079</v>
      </c>
      <c r="G1132" s="104"/>
      <c r="H1132" s="59"/>
      <c r="I1132" s="59"/>
      <c r="J1132" s="59"/>
      <c r="K1132" s="105">
        <f>K1131+J1127</f>
        <v>0.63600000000000079</v>
      </c>
      <c r="L1132" s="96"/>
    </row>
    <row r="1133" spans="1:12" hidden="1" outlineLevel="1" x14ac:dyDescent="0.25">
      <c r="A1133" s="98" t="str">
        <f t="shared" si="99"/>
        <v>Type 11 400 58 15</v>
      </c>
      <c r="B1133" s="103" t="str">
        <f t="shared" si="103"/>
        <v>Type 11 400</v>
      </c>
      <c r="C1133" s="99">
        <v>58</v>
      </c>
      <c r="D1133" s="99">
        <f t="shared" si="102"/>
        <v>15</v>
      </c>
      <c r="E1133" s="100">
        <f t="shared" si="100"/>
        <v>0.68400000000000083</v>
      </c>
      <c r="G1133" s="104"/>
      <c r="H1133" s="59"/>
      <c r="I1133" s="59"/>
      <c r="J1133" s="59"/>
      <c r="K1133" s="105">
        <f>K1132+J1127</f>
        <v>0.68400000000000083</v>
      </c>
      <c r="L1133" s="96"/>
    </row>
    <row r="1134" spans="1:12" hidden="1" outlineLevel="1" x14ac:dyDescent="0.25">
      <c r="A1134" s="98" t="str">
        <f t="shared" si="99"/>
        <v>Type 11 400 59 15</v>
      </c>
      <c r="B1134" s="103" t="str">
        <f t="shared" si="103"/>
        <v>Type 11 400</v>
      </c>
      <c r="C1134" s="99">
        <v>59</v>
      </c>
      <c r="D1134" s="99">
        <f t="shared" si="102"/>
        <v>15</v>
      </c>
      <c r="E1134" s="100">
        <f t="shared" si="100"/>
        <v>0.73200000000000087</v>
      </c>
      <c r="G1134" s="104"/>
      <c r="H1134" s="59"/>
      <c r="I1134" s="59"/>
      <c r="J1134" s="59"/>
      <c r="K1134" s="105">
        <f>K1133+J1127</f>
        <v>0.73200000000000087</v>
      </c>
      <c r="L1134" s="96"/>
    </row>
    <row r="1135" spans="1:12" hidden="1" outlineLevel="1" x14ac:dyDescent="0.25">
      <c r="A1135" s="98" t="str">
        <f t="shared" si="99"/>
        <v>Type 11 400 60 15</v>
      </c>
      <c r="B1135" s="103" t="str">
        <f t="shared" si="103"/>
        <v>Type 11 400</v>
      </c>
      <c r="C1135" s="99">
        <v>60</v>
      </c>
      <c r="D1135" s="99">
        <f t="shared" si="102"/>
        <v>15</v>
      </c>
      <c r="E1135" s="100">
        <f t="shared" si="100"/>
        <v>0.78000000000000091</v>
      </c>
      <c r="G1135" s="108"/>
      <c r="H1135" s="59"/>
      <c r="I1135" s="59"/>
      <c r="J1135" s="59"/>
      <c r="K1135" s="105">
        <f>K1134+J1127</f>
        <v>0.78000000000000091</v>
      </c>
      <c r="L1135" s="96"/>
    </row>
    <row r="1136" spans="1:12" hidden="1" outlineLevel="1" x14ac:dyDescent="0.25">
      <c r="A1136" s="98" t="str">
        <f t="shared" si="99"/>
        <v>Type 11 400 61 15</v>
      </c>
      <c r="B1136" s="103" t="str">
        <f t="shared" si="103"/>
        <v>Type 11 400</v>
      </c>
      <c r="C1136" s="99">
        <v>61</v>
      </c>
      <c r="D1136" s="99">
        <f t="shared" si="102"/>
        <v>15</v>
      </c>
      <c r="E1136" s="100">
        <f t="shared" si="100"/>
        <v>0.82800000000000096</v>
      </c>
      <c r="G1136" s="108"/>
      <c r="H1136" s="109"/>
      <c r="I1136" s="109"/>
      <c r="J1136" s="109"/>
      <c r="K1136" s="105">
        <f>K1135+J1127</f>
        <v>0.82800000000000096</v>
      </c>
      <c r="L1136" s="96"/>
    </row>
    <row r="1137" spans="1:12" hidden="1" outlineLevel="1" x14ac:dyDescent="0.25">
      <c r="A1137" s="98" t="str">
        <f t="shared" si="99"/>
        <v>Type 11 400 62 15</v>
      </c>
      <c r="B1137" s="103" t="str">
        <f t="shared" si="103"/>
        <v>Type 11 400</v>
      </c>
      <c r="C1137" s="99">
        <v>62</v>
      </c>
      <c r="D1137" s="99">
        <f t="shared" si="102"/>
        <v>15</v>
      </c>
      <c r="E1137" s="100">
        <f t="shared" si="100"/>
        <v>0.876000000000001</v>
      </c>
      <c r="G1137" s="108"/>
      <c r="H1137" s="109"/>
      <c r="I1137" s="109"/>
      <c r="J1137" s="109"/>
      <c r="K1137" s="105">
        <f>K1136+J1127</f>
        <v>0.876000000000001</v>
      </c>
      <c r="L1137" s="96"/>
    </row>
    <row r="1138" spans="1:12" hidden="1" outlineLevel="1" x14ac:dyDescent="0.25">
      <c r="A1138" s="98" t="str">
        <f t="shared" si="99"/>
        <v>Type 11 400 63 15</v>
      </c>
      <c r="B1138" s="103" t="str">
        <f t="shared" si="103"/>
        <v>Type 11 400</v>
      </c>
      <c r="C1138" s="99">
        <v>63</v>
      </c>
      <c r="D1138" s="99">
        <f t="shared" si="102"/>
        <v>15</v>
      </c>
      <c r="E1138" s="100">
        <f t="shared" si="100"/>
        <v>0.92400000000000104</v>
      </c>
      <c r="G1138" s="108"/>
      <c r="H1138" s="109"/>
      <c r="I1138" s="109"/>
      <c r="J1138" s="109"/>
      <c r="K1138" s="105">
        <f>K1137+J1127</f>
        <v>0.92400000000000104</v>
      </c>
      <c r="L1138" s="96"/>
    </row>
    <row r="1139" spans="1:12" hidden="1" outlineLevel="1" x14ac:dyDescent="0.25">
      <c r="A1139" s="98" t="str">
        <f t="shared" si="99"/>
        <v>Type 11 400 64 15</v>
      </c>
      <c r="B1139" s="103" t="str">
        <f t="shared" si="103"/>
        <v>Type 11 400</v>
      </c>
      <c r="C1139" s="99">
        <v>64</v>
      </c>
      <c r="D1139" s="99">
        <f t="shared" si="102"/>
        <v>15</v>
      </c>
      <c r="E1139" s="100">
        <f t="shared" si="100"/>
        <v>0.97200000000000109</v>
      </c>
      <c r="G1139" s="108"/>
      <c r="H1139" s="109"/>
      <c r="I1139" s="109"/>
      <c r="J1139" s="109"/>
      <c r="K1139" s="105">
        <f>K1138+J1127</f>
        <v>0.97200000000000109</v>
      </c>
      <c r="L1139" s="96"/>
    </row>
    <row r="1140" spans="1:12" hidden="1" outlineLevel="1" x14ac:dyDescent="0.25">
      <c r="A1140" s="98" t="str">
        <f t="shared" si="99"/>
        <v>Type 11 400 65 15</v>
      </c>
      <c r="B1140" s="103" t="str">
        <f t="shared" si="103"/>
        <v>Type 11 400</v>
      </c>
      <c r="C1140" s="99">
        <v>65</v>
      </c>
      <c r="D1140" s="99">
        <f t="shared" si="102"/>
        <v>15</v>
      </c>
      <c r="E1140" s="100">
        <f t="shared" si="100"/>
        <v>1.0200000000000011</v>
      </c>
      <c r="G1140" s="108"/>
      <c r="H1140" s="109"/>
      <c r="I1140" s="109"/>
      <c r="J1140" s="109"/>
      <c r="K1140" s="105">
        <f>K1139+J1127</f>
        <v>1.0200000000000011</v>
      </c>
      <c r="L1140" s="96"/>
    </row>
    <row r="1141" spans="1:12" hidden="1" outlineLevel="1" x14ac:dyDescent="0.25">
      <c r="A1141" s="98" t="str">
        <f t="shared" si="99"/>
        <v>Type 11 400 66 15</v>
      </c>
      <c r="B1141" s="103" t="str">
        <f t="shared" si="103"/>
        <v>Type 11 400</v>
      </c>
      <c r="C1141" s="99">
        <v>66</v>
      </c>
      <c r="D1141" s="99">
        <f t="shared" si="102"/>
        <v>15</v>
      </c>
      <c r="E1141" s="100">
        <f t="shared" si="100"/>
        <v>1.0680000000000012</v>
      </c>
      <c r="G1141" s="108"/>
      <c r="H1141" s="109"/>
      <c r="I1141" s="109"/>
      <c r="J1141" s="109"/>
      <c r="K1141" s="105">
        <f>K1140+J1127</f>
        <v>1.0680000000000012</v>
      </c>
      <c r="L1141" s="96"/>
    </row>
    <row r="1142" spans="1:12" hidden="1" outlineLevel="1" x14ac:dyDescent="0.25">
      <c r="A1142" s="98" t="str">
        <f t="shared" si="99"/>
        <v>Type 11 400 67 15</v>
      </c>
      <c r="B1142" s="103" t="str">
        <f t="shared" si="103"/>
        <v>Type 11 400</v>
      </c>
      <c r="C1142" s="99">
        <v>67</v>
      </c>
      <c r="D1142" s="99">
        <f t="shared" si="102"/>
        <v>15</v>
      </c>
      <c r="E1142" s="100">
        <f t="shared" si="100"/>
        <v>1.1160000000000012</v>
      </c>
      <c r="G1142" s="108"/>
      <c r="H1142" s="109"/>
      <c r="I1142" s="109"/>
      <c r="J1142" s="109"/>
      <c r="K1142" s="105">
        <f>K1141+J1127</f>
        <v>1.1160000000000012</v>
      </c>
      <c r="L1142" s="96"/>
    </row>
    <row r="1143" spans="1:12" hidden="1" outlineLevel="1" x14ac:dyDescent="0.25">
      <c r="A1143" s="98" t="str">
        <f t="shared" si="99"/>
        <v>Type 11 400 68 15</v>
      </c>
      <c r="B1143" s="103" t="str">
        <f t="shared" si="103"/>
        <v>Type 11 400</v>
      </c>
      <c r="C1143" s="99">
        <v>68</v>
      </c>
      <c r="D1143" s="99">
        <f t="shared" si="102"/>
        <v>15</v>
      </c>
      <c r="E1143" s="100">
        <f t="shared" si="100"/>
        <v>1.1640000000000013</v>
      </c>
      <c r="G1143" s="108"/>
      <c r="H1143" s="109"/>
      <c r="I1143" s="109"/>
      <c r="J1143" s="109"/>
      <c r="K1143" s="105">
        <f>K1142+J1127</f>
        <v>1.1640000000000013</v>
      </c>
      <c r="L1143" s="96"/>
    </row>
    <row r="1144" spans="1:12" hidden="1" outlineLevel="1" x14ac:dyDescent="0.25">
      <c r="A1144" s="98" t="str">
        <f t="shared" si="99"/>
        <v>Type 11 400 69 15</v>
      </c>
      <c r="B1144" s="103" t="str">
        <f t="shared" si="103"/>
        <v>Type 11 400</v>
      </c>
      <c r="C1144" s="99">
        <v>69</v>
      </c>
      <c r="D1144" s="99">
        <f t="shared" si="102"/>
        <v>15</v>
      </c>
      <c r="E1144" s="100">
        <f t="shared" si="100"/>
        <v>1.2120000000000013</v>
      </c>
      <c r="G1144" s="108"/>
      <c r="H1144" s="109"/>
      <c r="I1144" s="109"/>
      <c r="J1144" s="109"/>
      <c r="K1144" s="105">
        <f>K1143+J1127</f>
        <v>1.2120000000000013</v>
      </c>
      <c r="L1144" s="96"/>
    </row>
    <row r="1145" spans="1:12" hidden="1" outlineLevel="1" x14ac:dyDescent="0.25">
      <c r="A1145" s="98" t="str">
        <f t="shared" si="99"/>
        <v>Type 11 400 70 15</v>
      </c>
      <c r="B1145" s="103" t="str">
        <f t="shared" si="103"/>
        <v>Type 11 400</v>
      </c>
      <c r="C1145" s="99">
        <v>70</v>
      </c>
      <c r="D1145" s="99">
        <f t="shared" si="102"/>
        <v>15</v>
      </c>
      <c r="E1145" s="100">
        <f t="shared" si="100"/>
        <v>1.2600000000000013</v>
      </c>
      <c r="G1145" s="108"/>
      <c r="H1145" s="109"/>
      <c r="I1145" s="109"/>
      <c r="J1145" s="109"/>
      <c r="K1145" s="105">
        <f>K1144+J1127</f>
        <v>1.2600000000000013</v>
      </c>
      <c r="L1145" s="96"/>
    </row>
    <row r="1146" spans="1:12" hidden="1" outlineLevel="1" x14ac:dyDescent="0.25">
      <c r="A1146" s="98" t="str">
        <f t="shared" si="99"/>
        <v>Type 11 400 71 15</v>
      </c>
      <c r="B1146" s="103" t="str">
        <f t="shared" si="103"/>
        <v>Type 11 400</v>
      </c>
      <c r="C1146" s="99">
        <v>71</v>
      </c>
      <c r="D1146" s="99">
        <f t="shared" si="102"/>
        <v>15</v>
      </c>
      <c r="E1146" s="100">
        <f t="shared" si="100"/>
        <v>1.3080000000000014</v>
      </c>
      <c r="G1146" s="108"/>
      <c r="H1146" s="109"/>
      <c r="I1146" s="109"/>
      <c r="J1146" s="109"/>
      <c r="K1146" s="105">
        <f>K1145+J1127</f>
        <v>1.3080000000000014</v>
      </c>
      <c r="L1146" s="96"/>
    </row>
    <row r="1147" spans="1:12" hidden="1" outlineLevel="1" x14ac:dyDescent="0.25">
      <c r="A1147" s="98" t="str">
        <f t="shared" si="99"/>
        <v>Type 11 400 72 15</v>
      </c>
      <c r="B1147" s="103" t="str">
        <f t="shared" si="103"/>
        <v>Type 11 400</v>
      </c>
      <c r="C1147" s="99">
        <v>72</v>
      </c>
      <c r="D1147" s="99">
        <f t="shared" si="102"/>
        <v>15</v>
      </c>
      <c r="E1147" s="100">
        <f t="shared" si="100"/>
        <v>1.3560000000000014</v>
      </c>
      <c r="G1147" s="108"/>
      <c r="H1147" s="109"/>
      <c r="I1147" s="109"/>
      <c r="J1147" s="109"/>
      <c r="K1147" s="105">
        <f>K1146+J1127</f>
        <v>1.3560000000000014</v>
      </c>
      <c r="L1147" s="96"/>
    </row>
    <row r="1148" spans="1:12" hidden="1" outlineLevel="1" x14ac:dyDescent="0.25">
      <c r="A1148" s="98" t="str">
        <f t="shared" si="99"/>
        <v>Type 11 400 73 15</v>
      </c>
      <c r="B1148" s="103" t="str">
        <f t="shared" si="103"/>
        <v>Type 11 400</v>
      </c>
      <c r="C1148" s="99">
        <v>73</v>
      </c>
      <c r="D1148" s="99">
        <f t="shared" si="102"/>
        <v>15</v>
      </c>
      <c r="E1148" s="100">
        <f t="shared" si="100"/>
        <v>1.4040000000000015</v>
      </c>
      <c r="G1148" s="108"/>
      <c r="H1148" s="109"/>
      <c r="I1148" s="109"/>
      <c r="J1148" s="109"/>
      <c r="K1148" s="105">
        <f>K1147+J1127</f>
        <v>1.4040000000000015</v>
      </c>
      <c r="L1148" s="96"/>
    </row>
    <row r="1149" spans="1:12" hidden="1" outlineLevel="1" x14ac:dyDescent="0.25">
      <c r="A1149" s="98" t="str">
        <f t="shared" si="99"/>
        <v>Type 11 400 74 15</v>
      </c>
      <c r="B1149" s="103" t="str">
        <f t="shared" si="103"/>
        <v>Type 11 400</v>
      </c>
      <c r="C1149" s="99">
        <v>74</v>
      </c>
      <c r="D1149" s="99">
        <f t="shared" si="102"/>
        <v>15</v>
      </c>
      <c r="E1149" s="100">
        <f t="shared" si="100"/>
        <v>1.4520000000000015</v>
      </c>
      <c r="G1149" s="108"/>
      <c r="H1149" s="109"/>
      <c r="I1149" s="109"/>
      <c r="J1149" s="109"/>
      <c r="K1149" s="105">
        <f>K1148+J1127</f>
        <v>1.4520000000000015</v>
      </c>
      <c r="L1149" s="96"/>
    </row>
    <row r="1150" spans="1:12" hidden="1" outlineLevel="1" x14ac:dyDescent="0.25">
      <c r="A1150" s="98" t="str">
        <f t="shared" si="99"/>
        <v>Type 11 400 75 15</v>
      </c>
      <c r="B1150" s="103" t="str">
        <f t="shared" si="103"/>
        <v>Type 11 400</v>
      </c>
      <c r="C1150" s="99">
        <v>75</v>
      </c>
      <c r="D1150" s="99">
        <f t="shared" si="102"/>
        <v>15</v>
      </c>
      <c r="E1150" s="100">
        <f t="shared" si="100"/>
        <v>1.5000000000000016</v>
      </c>
      <c r="G1150" s="108"/>
      <c r="H1150" s="109"/>
      <c r="I1150" s="109"/>
      <c r="J1150" s="109"/>
      <c r="K1150" s="105">
        <f>K1149+J1127</f>
        <v>1.5000000000000016</v>
      </c>
      <c r="L1150" s="96"/>
    </row>
    <row r="1151" spans="1:12" hidden="1" outlineLevel="1" x14ac:dyDescent="0.25">
      <c r="A1151" s="98" t="str">
        <f t="shared" si="99"/>
        <v>Type 11 400 76 15</v>
      </c>
      <c r="B1151" s="103" t="str">
        <f t="shared" si="103"/>
        <v>Type 11 400</v>
      </c>
      <c r="C1151" s="99">
        <v>76</v>
      </c>
      <c r="D1151" s="99">
        <f t="shared" si="102"/>
        <v>15</v>
      </c>
      <c r="E1151" s="100">
        <f t="shared" si="100"/>
        <v>1.5480000000000016</v>
      </c>
      <c r="G1151" s="108"/>
      <c r="H1151" s="109"/>
      <c r="I1151" s="109"/>
      <c r="J1151" s="109"/>
      <c r="K1151" s="105">
        <f>K1150+J1127</f>
        <v>1.5480000000000016</v>
      </c>
      <c r="L1151" s="96"/>
    </row>
    <row r="1152" spans="1:12" hidden="1" outlineLevel="1" x14ac:dyDescent="0.25">
      <c r="A1152" s="98" t="str">
        <f t="shared" si="99"/>
        <v>Type 11 400 77 15</v>
      </c>
      <c r="B1152" s="103" t="str">
        <f t="shared" si="103"/>
        <v>Type 11 400</v>
      </c>
      <c r="C1152" s="99">
        <v>77</v>
      </c>
      <c r="D1152" s="99">
        <f t="shared" si="102"/>
        <v>15</v>
      </c>
      <c r="E1152" s="100">
        <f t="shared" si="100"/>
        <v>1.5960000000000016</v>
      </c>
      <c r="G1152" s="108"/>
      <c r="H1152" s="109"/>
      <c r="I1152" s="109"/>
      <c r="J1152" s="109"/>
      <c r="K1152" s="105">
        <f>K1151+J1127</f>
        <v>1.5960000000000016</v>
      </c>
      <c r="L1152" s="96"/>
    </row>
    <row r="1153" spans="1:12" hidden="1" outlineLevel="1" x14ac:dyDescent="0.25">
      <c r="A1153" s="98" t="str">
        <f t="shared" si="99"/>
        <v>Type 11 400 78 15</v>
      </c>
      <c r="B1153" s="103" t="str">
        <f t="shared" si="103"/>
        <v>Type 11 400</v>
      </c>
      <c r="C1153" s="99">
        <v>78</v>
      </c>
      <c r="D1153" s="99">
        <f t="shared" si="102"/>
        <v>15</v>
      </c>
      <c r="E1153" s="100">
        <f t="shared" si="100"/>
        <v>1.6440000000000017</v>
      </c>
      <c r="G1153" s="108"/>
      <c r="H1153" s="109"/>
      <c r="I1153" s="109"/>
      <c r="J1153" s="109"/>
      <c r="K1153" s="105">
        <f>K1152+J1127</f>
        <v>1.6440000000000017</v>
      </c>
      <c r="L1153" s="96"/>
    </row>
    <row r="1154" spans="1:12" hidden="1" outlineLevel="1" x14ac:dyDescent="0.25">
      <c r="A1154" s="98" t="str">
        <f t="shared" si="99"/>
        <v>Type 11 400 79 15</v>
      </c>
      <c r="B1154" s="103" t="str">
        <f t="shared" si="103"/>
        <v>Type 11 400</v>
      </c>
      <c r="C1154" s="99">
        <v>79</v>
      </c>
      <c r="D1154" s="99">
        <f t="shared" si="102"/>
        <v>15</v>
      </c>
      <c r="E1154" s="100">
        <f t="shared" si="100"/>
        <v>1.6920000000000017</v>
      </c>
      <c r="G1154" s="108"/>
      <c r="H1154" s="109"/>
      <c r="I1154" s="109"/>
      <c r="J1154" s="109"/>
      <c r="K1154" s="105">
        <f>K1153+J1127</f>
        <v>1.6920000000000017</v>
      </c>
      <c r="L1154" s="96"/>
    </row>
    <row r="1155" spans="1:12" hidden="1" outlineLevel="1" x14ac:dyDescent="0.25">
      <c r="A1155" s="98" t="str">
        <f t="shared" ref="A1155:A1218" si="104">CONCATENATE(B1155," ",C1155," ",D1155)</f>
        <v>Type 11 400 80 15</v>
      </c>
      <c r="B1155" s="103" t="str">
        <f t="shared" si="103"/>
        <v>Type 11 400</v>
      </c>
      <c r="C1155" s="99">
        <v>80</v>
      </c>
      <c r="D1155" s="99">
        <f t="shared" si="102"/>
        <v>15</v>
      </c>
      <c r="E1155" s="100">
        <f t="shared" ref="E1155:E1218" si="105">K1155</f>
        <v>1.7400000000000018</v>
      </c>
      <c r="G1155" s="108"/>
      <c r="H1155" s="109"/>
      <c r="I1155" s="109"/>
      <c r="J1155" s="109"/>
      <c r="K1155" s="105">
        <f>K1154+J1127</f>
        <v>1.7400000000000018</v>
      </c>
      <c r="L1155" s="96"/>
    </row>
    <row r="1156" spans="1:12" hidden="1" outlineLevel="1" x14ac:dyDescent="0.25">
      <c r="A1156" s="98" t="str">
        <f t="shared" si="104"/>
        <v>Type 11 400 81 15</v>
      </c>
      <c r="B1156" s="103" t="str">
        <f t="shared" si="103"/>
        <v>Type 11 400</v>
      </c>
      <c r="C1156" s="99">
        <v>81</v>
      </c>
      <c r="D1156" s="99">
        <f t="shared" si="102"/>
        <v>15</v>
      </c>
      <c r="E1156" s="100">
        <f t="shared" si="105"/>
        <v>1.7880000000000018</v>
      </c>
      <c r="G1156" s="108"/>
      <c r="H1156" s="109"/>
      <c r="I1156" s="109"/>
      <c r="J1156" s="109"/>
      <c r="K1156" s="105">
        <f>K1155+J1127</f>
        <v>1.7880000000000018</v>
      </c>
      <c r="L1156" s="96"/>
    </row>
    <row r="1157" spans="1:12" hidden="1" outlineLevel="1" x14ac:dyDescent="0.25">
      <c r="A1157" s="98" t="str">
        <f t="shared" si="104"/>
        <v>Type 11 400 82 15</v>
      </c>
      <c r="B1157" s="103" t="str">
        <f t="shared" si="103"/>
        <v>Type 11 400</v>
      </c>
      <c r="C1157" s="99">
        <v>82</v>
      </c>
      <c r="D1157" s="99">
        <f t="shared" si="102"/>
        <v>15</v>
      </c>
      <c r="E1157" s="100">
        <f t="shared" si="105"/>
        <v>1.8360000000000019</v>
      </c>
      <c r="G1157" s="108"/>
      <c r="H1157" s="109"/>
      <c r="I1157" s="109"/>
      <c r="J1157" s="109"/>
      <c r="K1157" s="105">
        <f>K1156+J1127</f>
        <v>1.8360000000000019</v>
      </c>
      <c r="L1157" s="96"/>
    </row>
    <row r="1158" spans="1:12" hidden="1" outlineLevel="1" x14ac:dyDescent="0.25">
      <c r="A1158" s="98" t="str">
        <f t="shared" si="104"/>
        <v>Type 11 400 83 15</v>
      </c>
      <c r="B1158" s="103" t="str">
        <f t="shared" si="103"/>
        <v>Type 11 400</v>
      </c>
      <c r="C1158" s="99">
        <v>83</v>
      </c>
      <c r="D1158" s="99">
        <f t="shared" ref="D1158:D1175" si="106">D1157</f>
        <v>15</v>
      </c>
      <c r="E1158" s="100">
        <f t="shared" si="105"/>
        <v>1.8840000000000019</v>
      </c>
      <c r="G1158" s="108"/>
      <c r="H1158" s="109"/>
      <c r="I1158" s="109"/>
      <c r="J1158" s="109"/>
      <c r="K1158" s="105">
        <f>K1157+J1127</f>
        <v>1.8840000000000019</v>
      </c>
      <c r="L1158" s="96"/>
    </row>
    <row r="1159" spans="1:12" hidden="1" outlineLevel="1" x14ac:dyDescent="0.25">
      <c r="A1159" s="98" t="str">
        <f t="shared" si="104"/>
        <v>Type 11 400 84 15</v>
      </c>
      <c r="B1159" s="103" t="str">
        <f t="shared" si="103"/>
        <v>Type 11 400</v>
      </c>
      <c r="C1159" s="99">
        <v>84</v>
      </c>
      <c r="D1159" s="99">
        <f t="shared" si="106"/>
        <v>15</v>
      </c>
      <c r="E1159" s="100">
        <f t="shared" si="105"/>
        <v>1.9320000000000019</v>
      </c>
      <c r="G1159" s="108"/>
      <c r="H1159" s="109"/>
      <c r="I1159" s="109"/>
      <c r="J1159" s="109"/>
      <c r="K1159" s="105">
        <f>K1158+J1127</f>
        <v>1.9320000000000019</v>
      </c>
      <c r="L1159" s="96"/>
    </row>
    <row r="1160" spans="1:12" hidden="1" outlineLevel="1" x14ac:dyDescent="0.25">
      <c r="A1160" s="98" t="str">
        <f t="shared" si="104"/>
        <v>Type 11 400 85 15</v>
      </c>
      <c r="B1160" s="103" t="str">
        <f t="shared" si="103"/>
        <v>Type 11 400</v>
      </c>
      <c r="C1160" s="99">
        <v>85</v>
      </c>
      <c r="D1160" s="99">
        <f t="shared" si="106"/>
        <v>15</v>
      </c>
      <c r="E1160" s="100">
        <f t="shared" si="105"/>
        <v>1.980000000000002</v>
      </c>
      <c r="G1160" s="108"/>
      <c r="H1160" s="109"/>
      <c r="I1160" s="109"/>
      <c r="J1160" s="109"/>
      <c r="K1160" s="105">
        <f>K1159+J1127</f>
        <v>1.980000000000002</v>
      </c>
      <c r="L1160" s="96"/>
    </row>
    <row r="1161" spans="1:12" hidden="1" outlineLevel="1" x14ac:dyDescent="0.25">
      <c r="A1161" s="98" t="str">
        <f t="shared" si="104"/>
        <v>Type 11 400 86 15</v>
      </c>
      <c r="B1161" s="103" t="str">
        <f t="shared" si="103"/>
        <v>Type 11 400</v>
      </c>
      <c r="C1161" s="99">
        <v>86</v>
      </c>
      <c r="D1161" s="99">
        <f t="shared" si="106"/>
        <v>15</v>
      </c>
      <c r="E1161" s="100">
        <f t="shared" si="105"/>
        <v>2.0280000000000018</v>
      </c>
      <c r="G1161" s="108"/>
      <c r="H1161" s="109"/>
      <c r="I1161" s="109"/>
      <c r="J1161" s="109"/>
      <c r="K1161" s="105">
        <f>K1160+J1127</f>
        <v>2.0280000000000018</v>
      </c>
      <c r="L1161" s="96"/>
    </row>
    <row r="1162" spans="1:12" hidden="1" outlineLevel="1" x14ac:dyDescent="0.25">
      <c r="A1162" s="98" t="str">
        <f t="shared" si="104"/>
        <v>Type 11 400 87 15</v>
      </c>
      <c r="B1162" s="103" t="str">
        <f t="shared" si="103"/>
        <v>Type 11 400</v>
      </c>
      <c r="C1162" s="99">
        <v>87</v>
      </c>
      <c r="D1162" s="99">
        <f t="shared" si="106"/>
        <v>15</v>
      </c>
      <c r="E1162" s="100">
        <f t="shared" si="105"/>
        <v>2.0760000000000018</v>
      </c>
      <c r="G1162" s="108"/>
      <c r="H1162" s="109"/>
      <c r="I1162" s="109"/>
      <c r="J1162" s="109"/>
      <c r="K1162" s="105">
        <f>K1161+J1127</f>
        <v>2.0760000000000018</v>
      </c>
      <c r="L1162" s="96"/>
    </row>
    <row r="1163" spans="1:12" hidden="1" outlineLevel="1" x14ac:dyDescent="0.25">
      <c r="A1163" s="98" t="str">
        <f t="shared" si="104"/>
        <v>Type 11 400 88 15</v>
      </c>
      <c r="B1163" s="103" t="str">
        <f t="shared" si="103"/>
        <v>Type 11 400</v>
      </c>
      <c r="C1163" s="99">
        <v>88</v>
      </c>
      <c r="D1163" s="99">
        <f t="shared" si="106"/>
        <v>15</v>
      </c>
      <c r="E1163" s="100">
        <f t="shared" si="105"/>
        <v>2.1240000000000019</v>
      </c>
      <c r="G1163" s="108"/>
      <c r="H1163" s="109"/>
      <c r="I1163" s="109"/>
      <c r="J1163" s="109"/>
      <c r="K1163" s="105">
        <f>K1162+J1127</f>
        <v>2.1240000000000019</v>
      </c>
      <c r="L1163" s="96"/>
    </row>
    <row r="1164" spans="1:12" hidden="1" outlineLevel="1" x14ac:dyDescent="0.25">
      <c r="A1164" s="98" t="str">
        <f t="shared" si="104"/>
        <v>Type 11 400 89 15</v>
      </c>
      <c r="B1164" s="103" t="str">
        <f t="shared" si="103"/>
        <v>Type 11 400</v>
      </c>
      <c r="C1164" s="99">
        <v>89</v>
      </c>
      <c r="D1164" s="99">
        <f t="shared" si="106"/>
        <v>15</v>
      </c>
      <c r="E1164" s="100">
        <f t="shared" si="105"/>
        <v>2.1720000000000019</v>
      </c>
      <c r="G1164" s="108"/>
      <c r="H1164" s="109"/>
      <c r="I1164" s="109"/>
      <c r="J1164" s="109"/>
      <c r="K1164" s="105">
        <f>K1163+J1127</f>
        <v>2.1720000000000019</v>
      </c>
      <c r="L1164" s="96"/>
    </row>
    <row r="1165" spans="1:12" hidden="1" outlineLevel="1" x14ac:dyDescent="0.25">
      <c r="A1165" s="98" t="str">
        <f t="shared" si="104"/>
        <v>Type 11 400 90 15</v>
      </c>
      <c r="B1165" s="103" t="str">
        <f t="shared" si="103"/>
        <v>Type 11 400</v>
      </c>
      <c r="C1165" s="99">
        <v>90</v>
      </c>
      <c r="D1165" s="99">
        <f t="shared" si="106"/>
        <v>15</v>
      </c>
      <c r="E1165" s="100">
        <f t="shared" si="105"/>
        <v>2.220000000000002</v>
      </c>
      <c r="G1165" s="108"/>
      <c r="H1165" s="109"/>
      <c r="I1165" s="109"/>
      <c r="J1165" s="109"/>
      <c r="K1165" s="105">
        <f>K1164+J1127</f>
        <v>2.220000000000002</v>
      </c>
      <c r="L1165" s="96"/>
    </row>
    <row r="1166" spans="1:12" hidden="1" outlineLevel="1" x14ac:dyDescent="0.25">
      <c r="A1166" s="98" t="str">
        <f t="shared" si="104"/>
        <v>Type 11 400 91 15</v>
      </c>
      <c r="B1166" s="103" t="str">
        <f t="shared" si="103"/>
        <v>Type 11 400</v>
      </c>
      <c r="C1166" s="99">
        <v>91</v>
      </c>
      <c r="D1166" s="99">
        <f t="shared" si="106"/>
        <v>15</v>
      </c>
      <c r="E1166" s="100">
        <f t="shared" si="105"/>
        <v>2.268000000000002</v>
      </c>
      <c r="G1166" s="108"/>
      <c r="H1166" s="109"/>
      <c r="I1166" s="109"/>
      <c r="J1166" s="109"/>
      <c r="K1166" s="105">
        <f>K1165+J1127</f>
        <v>2.268000000000002</v>
      </c>
      <c r="L1166" s="96"/>
    </row>
    <row r="1167" spans="1:12" hidden="1" outlineLevel="1" x14ac:dyDescent="0.25">
      <c r="A1167" s="98" t="str">
        <f t="shared" si="104"/>
        <v>Type 11 400 92 15</v>
      </c>
      <c r="B1167" s="103" t="str">
        <f t="shared" si="103"/>
        <v>Type 11 400</v>
      </c>
      <c r="C1167" s="99">
        <v>92</v>
      </c>
      <c r="D1167" s="99">
        <f t="shared" si="106"/>
        <v>15</v>
      </c>
      <c r="E1167" s="100">
        <f t="shared" si="105"/>
        <v>2.3160000000000021</v>
      </c>
      <c r="G1167" s="108"/>
      <c r="H1167" s="109"/>
      <c r="I1167" s="109"/>
      <c r="J1167" s="109"/>
      <c r="K1167" s="105">
        <f>K1166+J1127</f>
        <v>2.3160000000000021</v>
      </c>
      <c r="L1167" s="96"/>
    </row>
    <row r="1168" spans="1:12" hidden="1" outlineLevel="1" x14ac:dyDescent="0.25">
      <c r="A1168" s="98" t="str">
        <f t="shared" si="104"/>
        <v>Type 11 400 93 15</v>
      </c>
      <c r="B1168" s="103" t="str">
        <f t="shared" si="103"/>
        <v>Type 11 400</v>
      </c>
      <c r="C1168" s="99">
        <v>93</v>
      </c>
      <c r="D1168" s="99">
        <f t="shared" si="106"/>
        <v>15</v>
      </c>
      <c r="E1168" s="100">
        <f t="shared" si="105"/>
        <v>2.3640000000000021</v>
      </c>
      <c r="G1168" s="108"/>
      <c r="H1168" s="109"/>
      <c r="I1168" s="109"/>
      <c r="J1168" s="109"/>
      <c r="K1168" s="105">
        <f>K1167+J1127</f>
        <v>2.3640000000000021</v>
      </c>
      <c r="L1168" s="96"/>
    </row>
    <row r="1169" spans="1:12" hidden="1" outlineLevel="1" x14ac:dyDescent="0.25">
      <c r="A1169" s="98" t="str">
        <f t="shared" si="104"/>
        <v>Type 11 400 94 15</v>
      </c>
      <c r="B1169" s="103" t="str">
        <f t="shared" si="103"/>
        <v>Type 11 400</v>
      </c>
      <c r="C1169" s="99">
        <v>94</v>
      </c>
      <c r="D1169" s="99">
        <f t="shared" si="106"/>
        <v>15</v>
      </c>
      <c r="E1169" s="100">
        <f t="shared" si="105"/>
        <v>2.4120000000000021</v>
      </c>
      <c r="G1169" s="108"/>
      <c r="H1169" s="109"/>
      <c r="I1169" s="109"/>
      <c r="J1169" s="109"/>
      <c r="K1169" s="105">
        <f>K1168+J1127</f>
        <v>2.4120000000000021</v>
      </c>
      <c r="L1169" s="96"/>
    </row>
    <row r="1170" spans="1:12" hidden="1" outlineLevel="1" x14ac:dyDescent="0.25">
      <c r="A1170" s="98" t="str">
        <f t="shared" si="104"/>
        <v>Type 11 400 95 15</v>
      </c>
      <c r="B1170" s="103" t="str">
        <f t="shared" si="103"/>
        <v>Type 11 400</v>
      </c>
      <c r="C1170" s="99">
        <v>95</v>
      </c>
      <c r="D1170" s="99">
        <f t="shared" si="106"/>
        <v>15</v>
      </c>
      <c r="E1170" s="100">
        <f t="shared" si="105"/>
        <v>2.4600000000000022</v>
      </c>
      <c r="G1170" s="108"/>
      <c r="H1170" s="109"/>
      <c r="I1170" s="109"/>
      <c r="J1170" s="109"/>
      <c r="K1170" s="105">
        <f>K1169+J1127</f>
        <v>2.4600000000000022</v>
      </c>
      <c r="L1170" s="96"/>
    </row>
    <row r="1171" spans="1:12" hidden="1" outlineLevel="1" x14ac:dyDescent="0.25">
      <c r="A1171" s="98" t="str">
        <f t="shared" si="104"/>
        <v>Type 11 400 96 15</v>
      </c>
      <c r="B1171" s="103" t="str">
        <f t="shared" si="103"/>
        <v>Type 11 400</v>
      </c>
      <c r="C1171" s="99">
        <v>96</v>
      </c>
      <c r="D1171" s="99">
        <f t="shared" si="106"/>
        <v>15</v>
      </c>
      <c r="E1171" s="100">
        <f t="shared" si="105"/>
        <v>2.5080000000000022</v>
      </c>
      <c r="G1171" s="108"/>
      <c r="H1171" s="109"/>
      <c r="I1171" s="109"/>
      <c r="J1171" s="109"/>
      <c r="K1171" s="105">
        <f>K1170+J1127</f>
        <v>2.5080000000000022</v>
      </c>
      <c r="L1171" s="96"/>
    </row>
    <row r="1172" spans="1:12" hidden="1" outlineLevel="1" x14ac:dyDescent="0.25">
      <c r="A1172" s="98" t="str">
        <f t="shared" si="104"/>
        <v>Type 11 400 97 15</v>
      </c>
      <c r="B1172" s="103" t="str">
        <f t="shared" si="103"/>
        <v>Type 11 400</v>
      </c>
      <c r="C1172" s="99">
        <v>97</v>
      </c>
      <c r="D1172" s="99">
        <f t="shared" si="106"/>
        <v>15</v>
      </c>
      <c r="E1172" s="100">
        <f t="shared" si="105"/>
        <v>2.5560000000000023</v>
      </c>
      <c r="G1172" s="108"/>
      <c r="H1172" s="109"/>
      <c r="I1172" s="109"/>
      <c r="J1172" s="109"/>
      <c r="K1172" s="105">
        <f>K1171+J1127</f>
        <v>2.5560000000000023</v>
      </c>
      <c r="L1172" s="96"/>
    </row>
    <row r="1173" spans="1:12" hidden="1" outlineLevel="1" x14ac:dyDescent="0.25">
      <c r="A1173" s="98" t="str">
        <f t="shared" si="104"/>
        <v>Type 11 400 98 15</v>
      </c>
      <c r="B1173" s="103" t="str">
        <f t="shared" si="103"/>
        <v>Type 11 400</v>
      </c>
      <c r="C1173" s="99">
        <v>98</v>
      </c>
      <c r="D1173" s="99">
        <f t="shared" si="106"/>
        <v>15</v>
      </c>
      <c r="E1173" s="100">
        <f t="shared" si="105"/>
        <v>2.6040000000000023</v>
      </c>
      <c r="G1173" s="108"/>
      <c r="H1173" s="109"/>
      <c r="I1173" s="109"/>
      <c r="J1173" s="109"/>
      <c r="K1173" s="105">
        <f>K1172+J1127</f>
        <v>2.6040000000000023</v>
      </c>
      <c r="L1173" s="96"/>
    </row>
    <row r="1174" spans="1:12" hidden="1" outlineLevel="1" x14ac:dyDescent="0.25">
      <c r="A1174" s="98" t="str">
        <f t="shared" si="104"/>
        <v>Type 11 400 99 15</v>
      </c>
      <c r="B1174" s="103" t="str">
        <f t="shared" si="103"/>
        <v>Type 11 400</v>
      </c>
      <c r="C1174" s="99">
        <v>99</v>
      </c>
      <c r="D1174" s="99">
        <f t="shared" si="106"/>
        <v>15</v>
      </c>
      <c r="E1174" s="100">
        <f t="shared" si="105"/>
        <v>2.6520000000000024</v>
      </c>
      <c r="G1174" s="108"/>
      <c r="H1174" s="109"/>
      <c r="I1174" s="109"/>
      <c r="J1174" s="109"/>
      <c r="K1174" s="105">
        <f>K1173+J1127</f>
        <v>2.6520000000000024</v>
      </c>
      <c r="L1174" s="96"/>
    </row>
    <row r="1175" spans="1:12" hidden="1" outlineLevel="1" x14ac:dyDescent="0.25">
      <c r="A1175" s="110" t="str">
        <f t="shared" si="104"/>
        <v>Type 11 400 100 15</v>
      </c>
      <c r="B1175" s="111" t="str">
        <f t="shared" si="103"/>
        <v>Type 11 400</v>
      </c>
      <c r="C1175" s="112">
        <v>100</v>
      </c>
      <c r="D1175" s="112">
        <f t="shared" si="106"/>
        <v>15</v>
      </c>
      <c r="E1175" s="113">
        <f t="shared" si="105"/>
        <v>2.7000000000000024</v>
      </c>
      <c r="G1175" s="114"/>
      <c r="H1175" s="115"/>
      <c r="I1175" s="115"/>
      <c r="J1175" s="115"/>
      <c r="K1175" s="116">
        <f>K1174+J1127</f>
        <v>2.7000000000000024</v>
      </c>
      <c r="L1175" s="96"/>
    </row>
    <row r="1176" spans="1:12" hidden="1" outlineLevel="1" x14ac:dyDescent="0.25">
      <c r="A1176" s="98" t="str">
        <f t="shared" si="104"/>
        <v>Type 11 400 50 14</v>
      </c>
      <c r="B1176" s="117" t="str">
        <f t="shared" si="103"/>
        <v>Type 11 400</v>
      </c>
      <c r="C1176" s="99">
        <v>50</v>
      </c>
      <c r="D1176" s="99">
        <f>Y871</f>
        <v>14</v>
      </c>
      <c r="E1176" s="100">
        <f t="shared" si="105"/>
        <v>2.3000000000000007</v>
      </c>
      <c r="G1176" s="99">
        <f>Y872</f>
        <v>2.3000000000000007</v>
      </c>
      <c r="H1176" s="101"/>
      <c r="I1176" s="101"/>
      <c r="J1176" s="101"/>
      <c r="K1176" s="102">
        <f>G1176</f>
        <v>2.3000000000000007</v>
      </c>
      <c r="L1176" s="96"/>
    </row>
    <row r="1177" spans="1:12" hidden="1" outlineLevel="1" x14ac:dyDescent="0.25">
      <c r="A1177" s="98" t="str">
        <f t="shared" si="104"/>
        <v>Type 11 400 51 14</v>
      </c>
      <c r="B1177" s="103" t="str">
        <f t="shared" si="103"/>
        <v>Type 11 400</v>
      </c>
      <c r="C1177" s="99">
        <v>51</v>
      </c>
      <c r="D1177" s="99">
        <f t="shared" ref="D1177:D1208" si="107">D1176</f>
        <v>14</v>
      </c>
      <c r="E1177" s="100">
        <f t="shared" si="105"/>
        <v>2.3480000000000008</v>
      </c>
      <c r="G1177" s="104"/>
      <c r="H1177" s="59"/>
      <c r="I1177" s="59"/>
      <c r="J1177" s="59"/>
      <c r="K1177" s="105">
        <f>K1176+J1178</f>
        <v>2.3480000000000008</v>
      </c>
      <c r="L1177" s="96"/>
    </row>
    <row r="1178" spans="1:12" hidden="1" outlineLevel="1" x14ac:dyDescent="0.25">
      <c r="A1178" s="98" t="str">
        <f t="shared" si="104"/>
        <v>Type 11 400 52 14</v>
      </c>
      <c r="B1178" s="103" t="str">
        <f t="shared" si="103"/>
        <v>Type 11 400</v>
      </c>
      <c r="C1178" s="99">
        <v>52</v>
      </c>
      <c r="D1178" s="99">
        <f t="shared" si="107"/>
        <v>14</v>
      </c>
      <c r="E1178" s="100">
        <f t="shared" si="105"/>
        <v>2.3960000000000008</v>
      </c>
      <c r="G1178" s="99">
        <f>Y873</f>
        <v>4.7000000000000011</v>
      </c>
      <c r="H1178" s="59">
        <v>50</v>
      </c>
      <c r="I1178" s="59">
        <f>G1178-G1176</f>
        <v>2.4000000000000004</v>
      </c>
      <c r="J1178" s="59">
        <f>I1178/H1178</f>
        <v>4.8000000000000008E-2</v>
      </c>
      <c r="K1178" s="105">
        <f>K1177+J1178</f>
        <v>2.3960000000000008</v>
      </c>
      <c r="L1178" s="96"/>
    </row>
    <row r="1179" spans="1:12" hidden="1" outlineLevel="1" x14ac:dyDescent="0.25">
      <c r="A1179" s="98" t="str">
        <f t="shared" si="104"/>
        <v>Type 11 400 53 14</v>
      </c>
      <c r="B1179" s="103" t="str">
        <f t="shared" si="103"/>
        <v>Type 11 400</v>
      </c>
      <c r="C1179" s="99">
        <v>53</v>
      </c>
      <c r="D1179" s="99">
        <f t="shared" si="107"/>
        <v>14</v>
      </c>
      <c r="E1179" s="100">
        <f t="shared" si="105"/>
        <v>2.4440000000000008</v>
      </c>
      <c r="G1179" s="108"/>
      <c r="H1179" s="109"/>
      <c r="I1179" s="109"/>
      <c r="J1179" s="109"/>
      <c r="K1179" s="105">
        <f>K1178+J1178</f>
        <v>2.4440000000000008</v>
      </c>
      <c r="L1179" s="96"/>
    </row>
    <row r="1180" spans="1:12" hidden="1" outlineLevel="1" x14ac:dyDescent="0.25">
      <c r="A1180" s="98" t="str">
        <f t="shared" si="104"/>
        <v>Type 11 400 54 14</v>
      </c>
      <c r="B1180" s="103" t="str">
        <f t="shared" si="103"/>
        <v>Type 11 400</v>
      </c>
      <c r="C1180" s="99">
        <v>54</v>
      </c>
      <c r="D1180" s="99">
        <f t="shared" si="107"/>
        <v>14</v>
      </c>
      <c r="E1180" s="100">
        <f t="shared" si="105"/>
        <v>2.4920000000000009</v>
      </c>
      <c r="G1180" s="108"/>
      <c r="H1180" s="109"/>
      <c r="I1180" s="109"/>
      <c r="J1180" s="109"/>
      <c r="K1180" s="105">
        <f>K1179+J1178</f>
        <v>2.4920000000000009</v>
      </c>
      <c r="L1180" s="96"/>
    </row>
    <row r="1181" spans="1:12" hidden="1" outlineLevel="1" x14ac:dyDescent="0.25">
      <c r="A1181" s="98" t="str">
        <f t="shared" si="104"/>
        <v>Type 11 400 55 14</v>
      </c>
      <c r="B1181" s="103" t="str">
        <f t="shared" si="103"/>
        <v>Type 11 400</v>
      </c>
      <c r="C1181" s="99">
        <v>55</v>
      </c>
      <c r="D1181" s="99">
        <f t="shared" si="107"/>
        <v>14</v>
      </c>
      <c r="E1181" s="100">
        <f t="shared" si="105"/>
        <v>2.5400000000000009</v>
      </c>
      <c r="G1181" s="104"/>
      <c r="H1181" s="59"/>
      <c r="I1181" s="59"/>
      <c r="J1181" s="59"/>
      <c r="K1181" s="105">
        <f>K1180+J1178</f>
        <v>2.5400000000000009</v>
      </c>
      <c r="L1181" s="96"/>
    </row>
    <row r="1182" spans="1:12" hidden="1" outlineLevel="1" x14ac:dyDescent="0.25">
      <c r="A1182" s="98" t="str">
        <f t="shared" si="104"/>
        <v>Type 11 400 56 14</v>
      </c>
      <c r="B1182" s="103" t="str">
        <f t="shared" si="103"/>
        <v>Type 11 400</v>
      </c>
      <c r="C1182" s="99">
        <v>56</v>
      </c>
      <c r="D1182" s="99">
        <f t="shared" si="107"/>
        <v>14</v>
      </c>
      <c r="E1182" s="100">
        <f t="shared" si="105"/>
        <v>2.588000000000001</v>
      </c>
      <c r="G1182" s="104"/>
      <c r="H1182" s="59"/>
      <c r="I1182" s="59"/>
      <c r="J1182" s="59"/>
      <c r="K1182" s="105">
        <f>K1181+J1178</f>
        <v>2.588000000000001</v>
      </c>
      <c r="L1182" s="96"/>
    </row>
    <row r="1183" spans="1:12" hidden="1" outlineLevel="1" x14ac:dyDescent="0.25">
      <c r="A1183" s="98" t="str">
        <f t="shared" si="104"/>
        <v>Type 11 400 57 14</v>
      </c>
      <c r="B1183" s="103" t="str">
        <f t="shared" si="103"/>
        <v>Type 11 400</v>
      </c>
      <c r="C1183" s="99">
        <v>57</v>
      </c>
      <c r="D1183" s="99">
        <f t="shared" si="107"/>
        <v>14</v>
      </c>
      <c r="E1183" s="100">
        <f t="shared" si="105"/>
        <v>2.636000000000001</v>
      </c>
      <c r="G1183" s="104"/>
      <c r="H1183" s="59"/>
      <c r="I1183" s="59"/>
      <c r="J1183" s="59"/>
      <c r="K1183" s="105">
        <f>K1182+J1178</f>
        <v>2.636000000000001</v>
      </c>
      <c r="L1183" s="96"/>
    </row>
    <row r="1184" spans="1:12" hidden="1" outlineLevel="1" x14ac:dyDescent="0.25">
      <c r="A1184" s="98" t="str">
        <f t="shared" si="104"/>
        <v>Type 11 400 58 14</v>
      </c>
      <c r="B1184" s="103" t="str">
        <f t="shared" si="103"/>
        <v>Type 11 400</v>
      </c>
      <c r="C1184" s="99">
        <v>58</v>
      </c>
      <c r="D1184" s="99">
        <f t="shared" si="107"/>
        <v>14</v>
      </c>
      <c r="E1184" s="100">
        <f t="shared" si="105"/>
        <v>2.6840000000000011</v>
      </c>
      <c r="G1184" s="104"/>
      <c r="H1184" s="59"/>
      <c r="I1184" s="59"/>
      <c r="J1184" s="59"/>
      <c r="K1184" s="105">
        <f>K1183+J1178</f>
        <v>2.6840000000000011</v>
      </c>
      <c r="L1184" s="96"/>
    </row>
    <row r="1185" spans="1:12" hidden="1" outlineLevel="1" x14ac:dyDescent="0.25">
      <c r="A1185" s="98" t="str">
        <f t="shared" si="104"/>
        <v>Type 11 400 59 14</v>
      </c>
      <c r="B1185" s="103" t="str">
        <f t="shared" si="103"/>
        <v>Type 11 400</v>
      </c>
      <c r="C1185" s="99">
        <v>59</v>
      </c>
      <c r="D1185" s="99">
        <f t="shared" si="107"/>
        <v>14</v>
      </c>
      <c r="E1185" s="100">
        <f t="shared" si="105"/>
        <v>2.7320000000000011</v>
      </c>
      <c r="G1185" s="104"/>
      <c r="H1185" s="59"/>
      <c r="I1185" s="59"/>
      <c r="J1185" s="59"/>
      <c r="K1185" s="105">
        <f>K1184+J1178</f>
        <v>2.7320000000000011</v>
      </c>
      <c r="L1185" s="96"/>
    </row>
    <row r="1186" spans="1:12" hidden="1" outlineLevel="1" x14ac:dyDescent="0.25">
      <c r="A1186" s="98" t="str">
        <f t="shared" si="104"/>
        <v>Type 11 400 60 14</v>
      </c>
      <c r="B1186" s="103" t="str">
        <f t="shared" si="103"/>
        <v>Type 11 400</v>
      </c>
      <c r="C1186" s="99">
        <v>60</v>
      </c>
      <c r="D1186" s="99">
        <f t="shared" si="107"/>
        <v>14</v>
      </c>
      <c r="E1186" s="100">
        <f t="shared" si="105"/>
        <v>2.7800000000000011</v>
      </c>
      <c r="G1186" s="108"/>
      <c r="H1186" s="59"/>
      <c r="I1186" s="59"/>
      <c r="J1186" s="59"/>
      <c r="K1186" s="105">
        <f>K1185+J1178</f>
        <v>2.7800000000000011</v>
      </c>
      <c r="L1186" s="96"/>
    </row>
    <row r="1187" spans="1:12" hidden="1" outlineLevel="1" x14ac:dyDescent="0.25">
      <c r="A1187" s="98" t="str">
        <f t="shared" si="104"/>
        <v>Type 11 400 61 14</v>
      </c>
      <c r="B1187" s="103" t="str">
        <f t="shared" si="103"/>
        <v>Type 11 400</v>
      </c>
      <c r="C1187" s="99">
        <v>61</v>
      </c>
      <c r="D1187" s="99">
        <f t="shared" si="107"/>
        <v>14</v>
      </c>
      <c r="E1187" s="100">
        <f t="shared" si="105"/>
        <v>2.8280000000000012</v>
      </c>
      <c r="G1187" s="108"/>
      <c r="H1187" s="109"/>
      <c r="I1187" s="109"/>
      <c r="J1187" s="109"/>
      <c r="K1187" s="105">
        <f>K1186+J1178</f>
        <v>2.8280000000000012</v>
      </c>
      <c r="L1187" s="96"/>
    </row>
    <row r="1188" spans="1:12" hidden="1" outlineLevel="1" x14ac:dyDescent="0.25">
      <c r="A1188" s="98" t="str">
        <f t="shared" si="104"/>
        <v>Type 11 400 62 14</v>
      </c>
      <c r="B1188" s="103" t="str">
        <f t="shared" si="103"/>
        <v>Type 11 400</v>
      </c>
      <c r="C1188" s="99">
        <v>62</v>
      </c>
      <c r="D1188" s="99">
        <f t="shared" si="107"/>
        <v>14</v>
      </c>
      <c r="E1188" s="100">
        <f t="shared" si="105"/>
        <v>2.8760000000000012</v>
      </c>
      <c r="G1188" s="108"/>
      <c r="H1188" s="109"/>
      <c r="I1188" s="109"/>
      <c r="J1188" s="109"/>
      <c r="K1188" s="105">
        <f>K1187+J1178</f>
        <v>2.8760000000000012</v>
      </c>
      <c r="L1188" s="96"/>
    </row>
    <row r="1189" spans="1:12" hidden="1" outlineLevel="1" x14ac:dyDescent="0.25">
      <c r="A1189" s="98" t="str">
        <f t="shared" si="104"/>
        <v>Type 11 400 63 14</v>
      </c>
      <c r="B1189" s="103" t="str">
        <f t="shared" si="103"/>
        <v>Type 11 400</v>
      </c>
      <c r="C1189" s="99">
        <v>63</v>
      </c>
      <c r="D1189" s="99">
        <f t="shared" si="107"/>
        <v>14</v>
      </c>
      <c r="E1189" s="100">
        <f t="shared" si="105"/>
        <v>2.9240000000000013</v>
      </c>
      <c r="G1189" s="108"/>
      <c r="H1189" s="109"/>
      <c r="I1189" s="109"/>
      <c r="J1189" s="109"/>
      <c r="K1189" s="105">
        <f>K1188+J1178</f>
        <v>2.9240000000000013</v>
      </c>
      <c r="L1189" s="96"/>
    </row>
    <row r="1190" spans="1:12" hidden="1" outlineLevel="1" x14ac:dyDescent="0.25">
      <c r="A1190" s="98" t="str">
        <f t="shared" si="104"/>
        <v>Type 11 400 64 14</v>
      </c>
      <c r="B1190" s="103" t="str">
        <f t="shared" si="103"/>
        <v>Type 11 400</v>
      </c>
      <c r="C1190" s="99">
        <v>64</v>
      </c>
      <c r="D1190" s="99">
        <f t="shared" si="107"/>
        <v>14</v>
      </c>
      <c r="E1190" s="100">
        <f t="shared" si="105"/>
        <v>2.9720000000000013</v>
      </c>
      <c r="G1190" s="108"/>
      <c r="H1190" s="109"/>
      <c r="I1190" s="109"/>
      <c r="J1190" s="109"/>
      <c r="K1190" s="105">
        <f>K1189+J1178</f>
        <v>2.9720000000000013</v>
      </c>
      <c r="L1190" s="96"/>
    </row>
    <row r="1191" spans="1:12" hidden="1" outlineLevel="1" x14ac:dyDescent="0.25">
      <c r="A1191" s="98" t="str">
        <f t="shared" si="104"/>
        <v>Type 11 400 65 14</v>
      </c>
      <c r="B1191" s="103" t="str">
        <f t="shared" ref="B1191:B1254" si="108">B1190</f>
        <v>Type 11 400</v>
      </c>
      <c r="C1191" s="99">
        <v>65</v>
      </c>
      <c r="D1191" s="99">
        <f t="shared" si="107"/>
        <v>14</v>
      </c>
      <c r="E1191" s="100">
        <f t="shared" si="105"/>
        <v>3.0200000000000014</v>
      </c>
      <c r="G1191" s="108"/>
      <c r="H1191" s="109"/>
      <c r="I1191" s="109"/>
      <c r="J1191" s="109"/>
      <c r="K1191" s="105">
        <f>K1190+J1178</f>
        <v>3.0200000000000014</v>
      </c>
      <c r="L1191" s="96"/>
    </row>
    <row r="1192" spans="1:12" hidden="1" outlineLevel="1" x14ac:dyDescent="0.25">
      <c r="A1192" s="98" t="str">
        <f t="shared" si="104"/>
        <v>Type 11 400 66 14</v>
      </c>
      <c r="B1192" s="103" t="str">
        <f t="shared" si="108"/>
        <v>Type 11 400</v>
      </c>
      <c r="C1192" s="99">
        <v>66</v>
      </c>
      <c r="D1192" s="99">
        <f t="shared" si="107"/>
        <v>14</v>
      </c>
      <c r="E1192" s="100">
        <f t="shared" si="105"/>
        <v>3.0680000000000014</v>
      </c>
      <c r="G1192" s="108"/>
      <c r="H1192" s="109"/>
      <c r="I1192" s="109"/>
      <c r="J1192" s="109"/>
      <c r="K1192" s="105">
        <f>K1191+J1178</f>
        <v>3.0680000000000014</v>
      </c>
      <c r="L1192" s="96"/>
    </row>
    <row r="1193" spans="1:12" hidden="1" outlineLevel="1" x14ac:dyDescent="0.25">
      <c r="A1193" s="98" t="str">
        <f t="shared" si="104"/>
        <v>Type 11 400 67 14</v>
      </c>
      <c r="B1193" s="103" t="str">
        <f t="shared" si="108"/>
        <v>Type 11 400</v>
      </c>
      <c r="C1193" s="99">
        <v>67</v>
      </c>
      <c r="D1193" s="99">
        <f t="shared" si="107"/>
        <v>14</v>
      </c>
      <c r="E1193" s="100">
        <f t="shared" si="105"/>
        <v>3.1160000000000014</v>
      </c>
      <c r="G1193" s="108"/>
      <c r="H1193" s="109"/>
      <c r="I1193" s="109"/>
      <c r="J1193" s="109"/>
      <c r="K1193" s="105">
        <f>K1192+J1178</f>
        <v>3.1160000000000014</v>
      </c>
      <c r="L1193" s="96"/>
    </row>
    <row r="1194" spans="1:12" hidden="1" outlineLevel="1" x14ac:dyDescent="0.25">
      <c r="A1194" s="98" t="str">
        <f t="shared" si="104"/>
        <v>Type 11 400 68 14</v>
      </c>
      <c r="B1194" s="103" t="str">
        <f t="shared" si="108"/>
        <v>Type 11 400</v>
      </c>
      <c r="C1194" s="99">
        <v>68</v>
      </c>
      <c r="D1194" s="99">
        <f t="shared" si="107"/>
        <v>14</v>
      </c>
      <c r="E1194" s="100">
        <f t="shared" si="105"/>
        <v>3.1640000000000015</v>
      </c>
      <c r="G1194" s="108"/>
      <c r="H1194" s="109"/>
      <c r="I1194" s="109"/>
      <c r="J1194" s="109"/>
      <c r="K1194" s="105">
        <f>K1193+J1178</f>
        <v>3.1640000000000015</v>
      </c>
      <c r="L1194" s="96"/>
    </row>
    <row r="1195" spans="1:12" hidden="1" outlineLevel="1" x14ac:dyDescent="0.25">
      <c r="A1195" s="98" t="str">
        <f t="shared" si="104"/>
        <v>Type 11 400 69 14</v>
      </c>
      <c r="B1195" s="103" t="str">
        <f t="shared" si="108"/>
        <v>Type 11 400</v>
      </c>
      <c r="C1195" s="99">
        <v>69</v>
      </c>
      <c r="D1195" s="99">
        <f t="shared" si="107"/>
        <v>14</v>
      </c>
      <c r="E1195" s="100">
        <f t="shared" si="105"/>
        <v>3.2120000000000015</v>
      </c>
      <c r="G1195" s="108"/>
      <c r="H1195" s="109"/>
      <c r="I1195" s="109"/>
      <c r="J1195" s="109"/>
      <c r="K1195" s="105">
        <f>K1194+J1178</f>
        <v>3.2120000000000015</v>
      </c>
      <c r="L1195" s="96"/>
    </row>
    <row r="1196" spans="1:12" hidden="1" outlineLevel="1" x14ac:dyDescent="0.25">
      <c r="A1196" s="98" t="str">
        <f t="shared" si="104"/>
        <v>Type 11 400 70 14</v>
      </c>
      <c r="B1196" s="103" t="str">
        <f t="shared" si="108"/>
        <v>Type 11 400</v>
      </c>
      <c r="C1196" s="99">
        <v>70</v>
      </c>
      <c r="D1196" s="99">
        <f t="shared" si="107"/>
        <v>14</v>
      </c>
      <c r="E1196" s="100">
        <f t="shared" si="105"/>
        <v>3.2600000000000016</v>
      </c>
      <c r="G1196" s="108"/>
      <c r="H1196" s="109"/>
      <c r="I1196" s="109"/>
      <c r="J1196" s="109"/>
      <c r="K1196" s="105">
        <f>K1195+J1178</f>
        <v>3.2600000000000016</v>
      </c>
      <c r="L1196" s="96"/>
    </row>
    <row r="1197" spans="1:12" hidden="1" outlineLevel="1" x14ac:dyDescent="0.25">
      <c r="A1197" s="98" t="str">
        <f t="shared" si="104"/>
        <v>Type 11 400 71 14</v>
      </c>
      <c r="B1197" s="103" t="str">
        <f t="shared" si="108"/>
        <v>Type 11 400</v>
      </c>
      <c r="C1197" s="99">
        <v>71</v>
      </c>
      <c r="D1197" s="99">
        <f t="shared" si="107"/>
        <v>14</v>
      </c>
      <c r="E1197" s="100">
        <f t="shared" si="105"/>
        <v>3.3080000000000016</v>
      </c>
      <c r="G1197" s="108"/>
      <c r="H1197" s="109"/>
      <c r="I1197" s="109"/>
      <c r="J1197" s="109"/>
      <c r="K1197" s="105">
        <f>K1196+J1178</f>
        <v>3.3080000000000016</v>
      </c>
      <c r="L1197" s="96"/>
    </row>
    <row r="1198" spans="1:12" hidden="1" outlineLevel="1" x14ac:dyDescent="0.25">
      <c r="A1198" s="98" t="str">
        <f t="shared" si="104"/>
        <v>Type 11 400 72 14</v>
      </c>
      <c r="B1198" s="103" t="str">
        <f t="shared" si="108"/>
        <v>Type 11 400</v>
      </c>
      <c r="C1198" s="99">
        <v>72</v>
      </c>
      <c r="D1198" s="99">
        <f t="shared" si="107"/>
        <v>14</v>
      </c>
      <c r="E1198" s="100">
        <f t="shared" si="105"/>
        <v>3.3560000000000016</v>
      </c>
      <c r="G1198" s="108"/>
      <c r="H1198" s="109"/>
      <c r="I1198" s="109"/>
      <c r="J1198" s="109"/>
      <c r="K1198" s="105">
        <f>K1197+J1178</f>
        <v>3.3560000000000016</v>
      </c>
      <c r="L1198" s="96"/>
    </row>
    <row r="1199" spans="1:12" hidden="1" outlineLevel="1" x14ac:dyDescent="0.25">
      <c r="A1199" s="98" t="str">
        <f t="shared" si="104"/>
        <v>Type 11 400 73 14</v>
      </c>
      <c r="B1199" s="103" t="str">
        <f t="shared" si="108"/>
        <v>Type 11 400</v>
      </c>
      <c r="C1199" s="99">
        <v>73</v>
      </c>
      <c r="D1199" s="99">
        <f t="shared" si="107"/>
        <v>14</v>
      </c>
      <c r="E1199" s="100">
        <f t="shared" si="105"/>
        <v>3.4040000000000017</v>
      </c>
      <c r="G1199" s="108"/>
      <c r="H1199" s="109"/>
      <c r="I1199" s="109"/>
      <c r="J1199" s="109"/>
      <c r="K1199" s="105">
        <f>K1198+J1178</f>
        <v>3.4040000000000017</v>
      </c>
      <c r="L1199" s="96"/>
    </row>
    <row r="1200" spans="1:12" hidden="1" outlineLevel="1" x14ac:dyDescent="0.25">
      <c r="A1200" s="98" t="str">
        <f t="shared" si="104"/>
        <v>Type 11 400 74 14</v>
      </c>
      <c r="B1200" s="103" t="str">
        <f t="shared" si="108"/>
        <v>Type 11 400</v>
      </c>
      <c r="C1200" s="99">
        <v>74</v>
      </c>
      <c r="D1200" s="99">
        <f t="shared" si="107"/>
        <v>14</v>
      </c>
      <c r="E1200" s="100">
        <f t="shared" si="105"/>
        <v>3.4520000000000017</v>
      </c>
      <c r="G1200" s="108"/>
      <c r="H1200" s="109"/>
      <c r="I1200" s="109"/>
      <c r="J1200" s="109"/>
      <c r="K1200" s="105">
        <f>K1199+J1178</f>
        <v>3.4520000000000017</v>
      </c>
      <c r="L1200" s="96"/>
    </row>
    <row r="1201" spans="1:12" hidden="1" outlineLevel="1" x14ac:dyDescent="0.25">
      <c r="A1201" s="98" t="str">
        <f t="shared" si="104"/>
        <v>Type 11 400 75 14</v>
      </c>
      <c r="B1201" s="103" t="str">
        <f t="shared" si="108"/>
        <v>Type 11 400</v>
      </c>
      <c r="C1201" s="99">
        <v>75</v>
      </c>
      <c r="D1201" s="99">
        <f t="shared" si="107"/>
        <v>14</v>
      </c>
      <c r="E1201" s="100">
        <f t="shared" si="105"/>
        <v>3.5000000000000018</v>
      </c>
      <c r="G1201" s="108"/>
      <c r="H1201" s="109"/>
      <c r="I1201" s="109"/>
      <c r="J1201" s="109"/>
      <c r="K1201" s="105">
        <f>K1200+J1178</f>
        <v>3.5000000000000018</v>
      </c>
      <c r="L1201" s="96"/>
    </row>
    <row r="1202" spans="1:12" hidden="1" outlineLevel="1" x14ac:dyDescent="0.25">
      <c r="A1202" s="98" t="str">
        <f t="shared" si="104"/>
        <v>Type 11 400 76 14</v>
      </c>
      <c r="B1202" s="103" t="str">
        <f t="shared" si="108"/>
        <v>Type 11 400</v>
      </c>
      <c r="C1202" s="99">
        <v>76</v>
      </c>
      <c r="D1202" s="99">
        <f t="shared" si="107"/>
        <v>14</v>
      </c>
      <c r="E1202" s="100">
        <f t="shared" si="105"/>
        <v>3.5480000000000018</v>
      </c>
      <c r="G1202" s="108"/>
      <c r="H1202" s="109"/>
      <c r="I1202" s="109"/>
      <c r="J1202" s="109"/>
      <c r="K1202" s="105">
        <f>K1201+J1178</f>
        <v>3.5480000000000018</v>
      </c>
      <c r="L1202" s="96"/>
    </row>
    <row r="1203" spans="1:12" hidden="1" outlineLevel="1" x14ac:dyDescent="0.25">
      <c r="A1203" s="98" t="str">
        <f t="shared" si="104"/>
        <v>Type 11 400 77 14</v>
      </c>
      <c r="B1203" s="103" t="str">
        <f t="shared" si="108"/>
        <v>Type 11 400</v>
      </c>
      <c r="C1203" s="99">
        <v>77</v>
      </c>
      <c r="D1203" s="99">
        <f t="shared" si="107"/>
        <v>14</v>
      </c>
      <c r="E1203" s="100">
        <f t="shared" si="105"/>
        <v>3.5960000000000019</v>
      </c>
      <c r="G1203" s="108"/>
      <c r="H1203" s="109"/>
      <c r="I1203" s="109"/>
      <c r="J1203" s="109"/>
      <c r="K1203" s="105">
        <f>K1202+J1178</f>
        <v>3.5960000000000019</v>
      </c>
      <c r="L1203" s="96"/>
    </row>
    <row r="1204" spans="1:12" hidden="1" outlineLevel="1" x14ac:dyDescent="0.25">
      <c r="A1204" s="98" t="str">
        <f t="shared" si="104"/>
        <v>Type 11 400 78 14</v>
      </c>
      <c r="B1204" s="103" t="str">
        <f t="shared" si="108"/>
        <v>Type 11 400</v>
      </c>
      <c r="C1204" s="99">
        <v>78</v>
      </c>
      <c r="D1204" s="99">
        <f t="shared" si="107"/>
        <v>14</v>
      </c>
      <c r="E1204" s="100">
        <f t="shared" si="105"/>
        <v>3.6440000000000019</v>
      </c>
      <c r="G1204" s="108"/>
      <c r="H1204" s="109"/>
      <c r="I1204" s="109"/>
      <c r="J1204" s="109"/>
      <c r="K1204" s="105">
        <f>K1203+J1178</f>
        <v>3.6440000000000019</v>
      </c>
      <c r="L1204" s="96"/>
    </row>
    <row r="1205" spans="1:12" hidden="1" outlineLevel="1" x14ac:dyDescent="0.25">
      <c r="A1205" s="98" t="str">
        <f t="shared" si="104"/>
        <v>Type 11 400 79 14</v>
      </c>
      <c r="B1205" s="103" t="str">
        <f t="shared" si="108"/>
        <v>Type 11 400</v>
      </c>
      <c r="C1205" s="99">
        <v>79</v>
      </c>
      <c r="D1205" s="99">
        <f t="shared" si="107"/>
        <v>14</v>
      </c>
      <c r="E1205" s="100">
        <f t="shared" si="105"/>
        <v>3.6920000000000019</v>
      </c>
      <c r="G1205" s="108"/>
      <c r="H1205" s="109"/>
      <c r="I1205" s="109"/>
      <c r="J1205" s="109"/>
      <c r="K1205" s="105">
        <f>K1204+J1178</f>
        <v>3.6920000000000019</v>
      </c>
      <c r="L1205" s="96"/>
    </row>
    <row r="1206" spans="1:12" hidden="1" outlineLevel="1" x14ac:dyDescent="0.25">
      <c r="A1206" s="98" t="str">
        <f t="shared" si="104"/>
        <v>Type 11 400 80 14</v>
      </c>
      <c r="B1206" s="103" t="str">
        <f t="shared" si="108"/>
        <v>Type 11 400</v>
      </c>
      <c r="C1206" s="99">
        <v>80</v>
      </c>
      <c r="D1206" s="99">
        <f t="shared" si="107"/>
        <v>14</v>
      </c>
      <c r="E1206" s="100">
        <f t="shared" si="105"/>
        <v>3.740000000000002</v>
      </c>
      <c r="G1206" s="108"/>
      <c r="H1206" s="109"/>
      <c r="I1206" s="109"/>
      <c r="J1206" s="109"/>
      <c r="K1206" s="105">
        <f>K1205+J1178</f>
        <v>3.740000000000002</v>
      </c>
      <c r="L1206" s="96"/>
    </row>
    <row r="1207" spans="1:12" hidden="1" outlineLevel="1" x14ac:dyDescent="0.25">
      <c r="A1207" s="98" t="str">
        <f t="shared" si="104"/>
        <v>Type 11 400 81 14</v>
      </c>
      <c r="B1207" s="103" t="str">
        <f t="shared" si="108"/>
        <v>Type 11 400</v>
      </c>
      <c r="C1207" s="99">
        <v>81</v>
      </c>
      <c r="D1207" s="99">
        <f t="shared" si="107"/>
        <v>14</v>
      </c>
      <c r="E1207" s="100">
        <f t="shared" si="105"/>
        <v>3.788000000000002</v>
      </c>
      <c r="G1207" s="108"/>
      <c r="H1207" s="109"/>
      <c r="I1207" s="109"/>
      <c r="J1207" s="109"/>
      <c r="K1207" s="105">
        <f>K1206+J1178</f>
        <v>3.788000000000002</v>
      </c>
      <c r="L1207" s="96"/>
    </row>
    <row r="1208" spans="1:12" hidden="1" outlineLevel="1" x14ac:dyDescent="0.25">
      <c r="A1208" s="98" t="str">
        <f t="shared" si="104"/>
        <v>Type 11 400 82 14</v>
      </c>
      <c r="B1208" s="103" t="str">
        <f t="shared" si="108"/>
        <v>Type 11 400</v>
      </c>
      <c r="C1208" s="99">
        <v>82</v>
      </c>
      <c r="D1208" s="99">
        <f t="shared" si="107"/>
        <v>14</v>
      </c>
      <c r="E1208" s="100">
        <f t="shared" si="105"/>
        <v>3.8360000000000021</v>
      </c>
      <c r="G1208" s="108"/>
      <c r="H1208" s="109"/>
      <c r="I1208" s="109"/>
      <c r="J1208" s="109"/>
      <c r="K1208" s="105">
        <f>K1207+J1178</f>
        <v>3.8360000000000021</v>
      </c>
      <c r="L1208" s="96"/>
    </row>
    <row r="1209" spans="1:12" hidden="1" outlineLevel="1" x14ac:dyDescent="0.25">
      <c r="A1209" s="98" t="str">
        <f t="shared" si="104"/>
        <v>Type 11 400 83 14</v>
      </c>
      <c r="B1209" s="103" t="str">
        <f t="shared" si="108"/>
        <v>Type 11 400</v>
      </c>
      <c r="C1209" s="99">
        <v>83</v>
      </c>
      <c r="D1209" s="99">
        <f t="shared" ref="D1209:D1226" si="109">D1208</f>
        <v>14</v>
      </c>
      <c r="E1209" s="100">
        <f t="shared" si="105"/>
        <v>3.8840000000000021</v>
      </c>
      <c r="G1209" s="108"/>
      <c r="H1209" s="109"/>
      <c r="I1209" s="109"/>
      <c r="J1209" s="109"/>
      <c r="K1209" s="105">
        <f>K1208+J1178</f>
        <v>3.8840000000000021</v>
      </c>
      <c r="L1209" s="96"/>
    </row>
    <row r="1210" spans="1:12" hidden="1" outlineLevel="1" x14ac:dyDescent="0.25">
      <c r="A1210" s="98" t="str">
        <f t="shared" si="104"/>
        <v>Type 11 400 84 14</v>
      </c>
      <c r="B1210" s="103" t="str">
        <f t="shared" si="108"/>
        <v>Type 11 400</v>
      </c>
      <c r="C1210" s="99">
        <v>84</v>
      </c>
      <c r="D1210" s="99">
        <f t="shared" si="109"/>
        <v>14</v>
      </c>
      <c r="E1210" s="100">
        <f t="shared" si="105"/>
        <v>3.9320000000000022</v>
      </c>
      <c r="G1210" s="108"/>
      <c r="H1210" s="109"/>
      <c r="I1210" s="109"/>
      <c r="J1210" s="109"/>
      <c r="K1210" s="105">
        <f>K1209+J1178</f>
        <v>3.9320000000000022</v>
      </c>
      <c r="L1210" s="96"/>
    </row>
    <row r="1211" spans="1:12" hidden="1" outlineLevel="1" x14ac:dyDescent="0.25">
      <c r="A1211" s="98" t="str">
        <f t="shared" si="104"/>
        <v>Type 11 400 85 14</v>
      </c>
      <c r="B1211" s="103" t="str">
        <f t="shared" si="108"/>
        <v>Type 11 400</v>
      </c>
      <c r="C1211" s="99">
        <v>85</v>
      </c>
      <c r="D1211" s="99">
        <f t="shared" si="109"/>
        <v>14</v>
      </c>
      <c r="E1211" s="100">
        <f t="shared" si="105"/>
        <v>3.9800000000000022</v>
      </c>
      <c r="G1211" s="108"/>
      <c r="H1211" s="109"/>
      <c r="I1211" s="109"/>
      <c r="J1211" s="109"/>
      <c r="K1211" s="105">
        <f>K1210+J1178</f>
        <v>3.9800000000000022</v>
      </c>
      <c r="L1211" s="96"/>
    </row>
    <row r="1212" spans="1:12" hidden="1" outlineLevel="1" x14ac:dyDescent="0.25">
      <c r="A1212" s="98" t="str">
        <f t="shared" si="104"/>
        <v>Type 11 400 86 14</v>
      </c>
      <c r="B1212" s="103" t="str">
        <f t="shared" si="108"/>
        <v>Type 11 400</v>
      </c>
      <c r="C1212" s="99">
        <v>86</v>
      </c>
      <c r="D1212" s="99">
        <f t="shared" si="109"/>
        <v>14</v>
      </c>
      <c r="E1212" s="100">
        <f t="shared" si="105"/>
        <v>4.0280000000000022</v>
      </c>
      <c r="G1212" s="108"/>
      <c r="H1212" s="109"/>
      <c r="I1212" s="109"/>
      <c r="J1212" s="109"/>
      <c r="K1212" s="105">
        <f>K1211+J1178</f>
        <v>4.0280000000000022</v>
      </c>
      <c r="L1212" s="96"/>
    </row>
    <row r="1213" spans="1:12" hidden="1" outlineLevel="1" x14ac:dyDescent="0.25">
      <c r="A1213" s="98" t="str">
        <f t="shared" si="104"/>
        <v>Type 11 400 87 14</v>
      </c>
      <c r="B1213" s="103" t="str">
        <f t="shared" si="108"/>
        <v>Type 11 400</v>
      </c>
      <c r="C1213" s="99">
        <v>87</v>
      </c>
      <c r="D1213" s="99">
        <f t="shared" si="109"/>
        <v>14</v>
      </c>
      <c r="E1213" s="100">
        <f t="shared" si="105"/>
        <v>4.0760000000000023</v>
      </c>
      <c r="G1213" s="108"/>
      <c r="H1213" s="109"/>
      <c r="I1213" s="109"/>
      <c r="J1213" s="109"/>
      <c r="K1213" s="105">
        <f>K1212+J1178</f>
        <v>4.0760000000000023</v>
      </c>
      <c r="L1213" s="96"/>
    </row>
    <row r="1214" spans="1:12" hidden="1" outlineLevel="1" x14ac:dyDescent="0.25">
      <c r="A1214" s="98" t="str">
        <f t="shared" si="104"/>
        <v>Type 11 400 88 14</v>
      </c>
      <c r="B1214" s="103" t="str">
        <f t="shared" si="108"/>
        <v>Type 11 400</v>
      </c>
      <c r="C1214" s="99">
        <v>88</v>
      </c>
      <c r="D1214" s="99">
        <f t="shared" si="109"/>
        <v>14</v>
      </c>
      <c r="E1214" s="100">
        <f t="shared" si="105"/>
        <v>4.1240000000000023</v>
      </c>
      <c r="G1214" s="108"/>
      <c r="H1214" s="109"/>
      <c r="I1214" s="109"/>
      <c r="J1214" s="109"/>
      <c r="K1214" s="105">
        <f>K1213+J1178</f>
        <v>4.1240000000000023</v>
      </c>
      <c r="L1214" s="96"/>
    </row>
    <row r="1215" spans="1:12" hidden="1" outlineLevel="1" x14ac:dyDescent="0.25">
      <c r="A1215" s="98" t="str">
        <f t="shared" si="104"/>
        <v>Type 11 400 89 14</v>
      </c>
      <c r="B1215" s="103" t="str">
        <f t="shared" si="108"/>
        <v>Type 11 400</v>
      </c>
      <c r="C1215" s="99">
        <v>89</v>
      </c>
      <c r="D1215" s="99">
        <f t="shared" si="109"/>
        <v>14</v>
      </c>
      <c r="E1215" s="100">
        <f t="shared" si="105"/>
        <v>4.1720000000000024</v>
      </c>
      <c r="G1215" s="108"/>
      <c r="H1215" s="109"/>
      <c r="I1215" s="109"/>
      <c r="J1215" s="109"/>
      <c r="K1215" s="105">
        <f>K1214+J1178</f>
        <v>4.1720000000000024</v>
      </c>
      <c r="L1215" s="96"/>
    </row>
    <row r="1216" spans="1:12" hidden="1" outlineLevel="1" x14ac:dyDescent="0.25">
      <c r="A1216" s="98" t="str">
        <f t="shared" si="104"/>
        <v>Type 11 400 90 14</v>
      </c>
      <c r="B1216" s="103" t="str">
        <f t="shared" si="108"/>
        <v>Type 11 400</v>
      </c>
      <c r="C1216" s="99">
        <v>90</v>
      </c>
      <c r="D1216" s="99">
        <f t="shared" si="109"/>
        <v>14</v>
      </c>
      <c r="E1216" s="100">
        <f t="shared" si="105"/>
        <v>4.2200000000000024</v>
      </c>
      <c r="G1216" s="108"/>
      <c r="H1216" s="109"/>
      <c r="I1216" s="109"/>
      <c r="J1216" s="109"/>
      <c r="K1216" s="105">
        <f>K1215+J1178</f>
        <v>4.2200000000000024</v>
      </c>
      <c r="L1216" s="96"/>
    </row>
    <row r="1217" spans="1:12" hidden="1" outlineLevel="1" x14ac:dyDescent="0.25">
      <c r="A1217" s="98" t="str">
        <f t="shared" si="104"/>
        <v>Type 11 400 91 14</v>
      </c>
      <c r="B1217" s="103" t="str">
        <f t="shared" si="108"/>
        <v>Type 11 400</v>
      </c>
      <c r="C1217" s="99">
        <v>91</v>
      </c>
      <c r="D1217" s="99">
        <f t="shared" si="109"/>
        <v>14</v>
      </c>
      <c r="E1217" s="100">
        <f t="shared" si="105"/>
        <v>4.2680000000000025</v>
      </c>
      <c r="G1217" s="108"/>
      <c r="H1217" s="109"/>
      <c r="I1217" s="109"/>
      <c r="J1217" s="109"/>
      <c r="K1217" s="105">
        <f>K1216+J1178</f>
        <v>4.2680000000000025</v>
      </c>
      <c r="L1217" s="96"/>
    </row>
    <row r="1218" spans="1:12" hidden="1" outlineLevel="1" x14ac:dyDescent="0.25">
      <c r="A1218" s="98" t="str">
        <f t="shared" si="104"/>
        <v>Type 11 400 92 14</v>
      </c>
      <c r="B1218" s="103" t="str">
        <f t="shared" si="108"/>
        <v>Type 11 400</v>
      </c>
      <c r="C1218" s="99">
        <v>92</v>
      </c>
      <c r="D1218" s="99">
        <f t="shared" si="109"/>
        <v>14</v>
      </c>
      <c r="E1218" s="100">
        <f t="shared" si="105"/>
        <v>4.3160000000000025</v>
      </c>
      <c r="G1218" s="108"/>
      <c r="H1218" s="109"/>
      <c r="I1218" s="109"/>
      <c r="J1218" s="109"/>
      <c r="K1218" s="105">
        <f>K1217+J1178</f>
        <v>4.3160000000000025</v>
      </c>
      <c r="L1218" s="96"/>
    </row>
    <row r="1219" spans="1:12" hidden="1" outlineLevel="1" x14ac:dyDescent="0.25">
      <c r="A1219" s="98" t="str">
        <f t="shared" ref="A1219:A1282" si="110">CONCATENATE(B1219," ",C1219," ",D1219)</f>
        <v>Type 11 400 93 14</v>
      </c>
      <c r="B1219" s="103" t="str">
        <f t="shared" si="108"/>
        <v>Type 11 400</v>
      </c>
      <c r="C1219" s="99">
        <v>93</v>
      </c>
      <c r="D1219" s="99">
        <f t="shared" si="109"/>
        <v>14</v>
      </c>
      <c r="E1219" s="100">
        <f t="shared" ref="E1219:E1282" si="111">K1219</f>
        <v>4.3640000000000025</v>
      </c>
      <c r="G1219" s="108"/>
      <c r="H1219" s="109"/>
      <c r="I1219" s="109"/>
      <c r="J1219" s="109"/>
      <c r="K1219" s="105">
        <f>K1218+J1178</f>
        <v>4.3640000000000025</v>
      </c>
      <c r="L1219" s="96"/>
    </row>
    <row r="1220" spans="1:12" hidden="1" outlineLevel="1" x14ac:dyDescent="0.25">
      <c r="A1220" s="98" t="str">
        <f t="shared" si="110"/>
        <v>Type 11 400 94 14</v>
      </c>
      <c r="B1220" s="103" t="str">
        <f t="shared" si="108"/>
        <v>Type 11 400</v>
      </c>
      <c r="C1220" s="99">
        <v>94</v>
      </c>
      <c r="D1220" s="99">
        <f t="shared" si="109"/>
        <v>14</v>
      </c>
      <c r="E1220" s="100">
        <f t="shared" si="111"/>
        <v>4.4120000000000026</v>
      </c>
      <c r="G1220" s="108"/>
      <c r="H1220" s="109"/>
      <c r="I1220" s="109"/>
      <c r="J1220" s="109"/>
      <c r="K1220" s="105">
        <f>K1219+J1178</f>
        <v>4.4120000000000026</v>
      </c>
      <c r="L1220" s="96"/>
    </row>
    <row r="1221" spans="1:12" hidden="1" outlineLevel="1" x14ac:dyDescent="0.25">
      <c r="A1221" s="98" t="str">
        <f t="shared" si="110"/>
        <v>Type 11 400 95 14</v>
      </c>
      <c r="B1221" s="103" t="str">
        <f t="shared" si="108"/>
        <v>Type 11 400</v>
      </c>
      <c r="C1221" s="99">
        <v>95</v>
      </c>
      <c r="D1221" s="99">
        <f t="shared" si="109"/>
        <v>14</v>
      </c>
      <c r="E1221" s="100">
        <f t="shared" si="111"/>
        <v>4.4600000000000026</v>
      </c>
      <c r="G1221" s="108"/>
      <c r="H1221" s="109"/>
      <c r="I1221" s="109"/>
      <c r="J1221" s="109"/>
      <c r="K1221" s="105">
        <f>K1220+J1178</f>
        <v>4.4600000000000026</v>
      </c>
      <c r="L1221" s="96"/>
    </row>
    <row r="1222" spans="1:12" hidden="1" outlineLevel="1" x14ac:dyDescent="0.25">
      <c r="A1222" s="98" t="str">
        <f t="shared" si="110"/>
        <v>Type 11 400 96 14</v>
      </c>
      <c r="B1222" s="103" t="str">
        <f t="shared" si="108"/>
        <v>Type 11 400</v>
      </c>
      <c r="C1222" s="99">
        <v>96</v>
      </c>
      <c r="D1222" s="99">
        <f t="shared" si="109"/>
        <v>14</v>
      </c>
      <c r="E1222" s="100">
        <f t="shared" si="111"/>
        <v>4.5080000000000027</v>
      </c>
      <c r="G1222" s="108"/>
      <c r="H1222" s="109"/>
      <c r="I1222" s="109"/>
      <c r="J1222" s="109"/>
      <c r="K1222" s="105">
        <f>K1221+J1178</f>
        <v>4.5080000000000027</v>
      </c>
      <c r="L1222" s="96"/>
    </row>
    <row r="1223" spans="1:12" hidden="1" outlineLevel="1" x14ac:dyDescent="0.25">
      <c r="A1223" s="98" t="str">
        <f t="shared" si="110"/>
        <v>Type 11 400 97 14</v>
      </c>
      <c r="B1223" s="103" t="str">
        <f t="shared" si="108"/>
        <v>Type 11 400</v>
      </c>
      <c r="C1223" s="99">
        <v>97</v>
      </c>
      <c r="D1223" s="99">
        <f t="shared" si="109"/>
        <v>14</v>
      </c>
      <c r="E1223" s="100">
        <f t="shared" si="111"/>
        <v>4.5560000000000027</v>
      </c>
      <c r="G1223" s="108"/>
      <c r="H1223" s="109"/>
      <c r="I1223" s="109"/>
      <c r="J1223" s="109"/>
      <c r="K1223" s="105">
        <f>K1222+J1178</f>
        <v>4.5560000000000027</v>
      </c>
      <c r="L1223" s="96"/>
    </row>
    <row r="1224" spans="1:12" hidden="1" outlineLevel="1" x14ac:dyDescent="0.25">
      <c r="A1224" s="98" t="str">
        <f t="shared" si="110"/>
        <v>Type 11 400 98 14</v>
      </c>
      <c r="B1224" s="103" t="str">
        <f t="shared" si="108"/>
        <v>Type 11 400</v>
      </c>
      <c r="C1224" s="99">
        <v>98</v>
      </c>
      <c r="D1224" s="99">
        <f t="shared" si="109"/>
        <v>14</v>
      </c>
      <c r="E1224" s="100">
        <f t="shared" si="111"/>
        <v>4.6040000000000028</v>
      </c>
      <c r="G1224" s="108"/>
      <c r="H1224" s="109"/>
      <c r="I1224" s="109"/>
      <c r="J1224" s="109"/>
      <c r="K1224" s="105">
        <f>K1223+J1178</f>
        <v>4.6040000000000028</v>
      </c>
      <c r="L1224" s="96"/>
    </row>
    <row r="1225" spans="1:12" hidden="1" outlineLevel="1" x14ac:dyDescent="0.25">
      <c r="A1225" s="98" t="str">
        <f t="shared" si="110"/>
        <v>Type 11 400 99 14</v>
      </c>
      <c r="B1225" s="103" t="str">
        <f t="shared" si="108"/>
        <v>Type 11 400</v>
      </c>
      <c r="C1225" s="99">
        <v>99</v>
      </c>
      <c r="D1225" s="99">
        <f t="shared" si="109"/>
        <v>14</v>
      </c>
      <c r="E1225" s="100">
        <f t="shared" si="111"/>
        <v>4.6520000000000028</v>
      </c>
      <c r="G1225" s="108"/>
      <c r="H1225" s="109"/>
      <c r="I1225" s="109"/>
      <c r="J1225" s="109"/>
      <c r="K1225" s="105">
        <f>K1224+J1178</f>
        <v>4.6520000000000028</v>
      </c>
      <c r="L1225" s="96"/>
    </row>
    <row r="1226" spans="1:12" hidden="1" outlineLevel="1" x14ac:dyDescent="0.25">
      <c r="A1226" s="110" t="str">
        <f t="shared" si="110"/>
        <v>Type 11 400 100 14</v>
      </c>
      <c r="B1226" s="111" t="str">
        <f t="shared" si="108"/>
        <v>Type 11 400</v>
      </c>
      <c r="C1226" s="112">
        <v>100</v>
      </c>
      <c r="D1226" s="112">
        <f t="shared" si="109"/>
        <v>14</v>
      </c>
      <c r="E1226" s="113">
        <f t="shared" si="111"/>
        <v>4.7000000000000028</v>
      </c>
      <c r="G1226" s="114"/>
      <c r="H1226" s="115"/>
      <c r="I1226" s="115"/>
      <c r="J1226" s="115"/>
      <c r="K1226" s="116">
        <f>K1225+J1178</f>
        <v>4.7000000000000028</v>
      </c>
      <c r="L1226" s="96"/>
    </row>
    <row r="1227" spans="1:12" hidden="1" outlineLevel="1" x14ac:dyDescent="0.25">
      <c r="A1227" s="98" t="str">
        <f t="shared" si="110"/>
        <v>Type 11 400 50 13</v>
      </c>
      <c r="B1227" s="117" t="str">
        <f t="shared" si="108"/>
        <v>Type 11 400</v>
      </c>
      <c r="C1227" s="99">
        <v>50</v>
      </c>
      <c r="D1227" s="99">
        <f>X871</f>
        <v>13</v>
      </c>
      <c r="E1227" s="100">
        <f t="shared" si="111"/>
        <v>4.3000000000000007</v>
      </c>
      <c r="G1227" s="99">
        <f>X872</f>
        <v>4.3000000000000007</v>
      </c>
      <c r="H1227" s="101"/>
      <c r="I1227" s="101"/>
      <c r="J1227" s="101"/>
      <c r="K1227" s="102">
        <f>G1227</f>
        <v>4.3000000000000007</v>
      </c>
      <c r="L1227" s="96"/>
    </row>
    <row r="1228" spans="1:12" hidden="1" outlineLevel="1" x14ac:dyDescent="0.25">
      <c r="A1228" s="98" t="str">
        <f t="shared" si="110"/>
        <v>Type 11 400 51 13</v>
      </c>
      <c r="B1228" s="103" t="str">
        <f t="shared" si="108"/>
        <v>Type 11 400</v>
      </c>
      <c r="C1228" s="99">
        <v>51</v>
      </c>
      <c r="D1228" s="99">
        <f t="shared" ref="D1228:D1259" si="112">D1227</f>
        <v>13</v>
      </c>
      <c r="E1228" s="100">
        <f t="shared" si="111"/>
        <v>4.3480000000000008</v>
      </c>
      <c r="G1228" s="104"/>
      <c r="H1228" s="59"/>
      <c r="I1228" s="59"/>
      <c r="J1228" s="59"/>
      <c r="K1228" s="105">
        <f>K1227+J1229</f>
        <v>4.3480000000000008</v>
      </c>
      <c r="L1228" s="96"/>
    </row>
    <row r="1229" spans="1:12" hidden="1" outlineLevel="1" x14ac:dyDescent="0.25">
      <c r="A1229" s="98" t="str">
        <f t="shared" si="110"/>
        <v>Type 11 400 52 13</v>
      </c>
      <c r="B1229" s="103" t="str">
        <f t="shared" si="108"/>
        <v>Type 11 400</v>
      </c>
      <c r="C1229" s="99">
        <v>52</v>
      </c>
      <c r="D1229" s="99">
        <f t="shared" si="112"/>
        <v>13</v>
      </c>
      <c r="E1229" s="100">
        <f t="shared" si="111"/>
        <v>4.3960000000000008</v>
      </c>
      <c r="G1229" s="99">
        <f>X873</f>
        <v>6.7000000000000011</v>
      </c>
      <c r="H1229" s="59">
        <v>50</v>
      </c>
      <c r="I1229" s="59">
        <f>G1229-G1227</f>
        <v>2.4000000000000004</v>
      </c>
      <c r="J1229" s="59">
        <f>I1229/H1229</f>
        <v>4.8000000000000008E-2</v>
      </c>
      <c r="K1229" s="105">
        <f>K1228+J1229</f>
        <v>4.3960000000000008</v>
      </c>
      <c r="L1229" s="96"/>
    </row>
    <row r="1230" spans="1:12" hidden="1" outlineLevel="1" x14ac:dyDescent="0.25">
      <c r="A1230" s="98" t="str">
        <f t="shared" si="110"/>
        <v>Type 11 400 53 13</v>
      </c>
      <c r="B1230" s="103" t="str">
        <f t="shared" si="108"/>
        <v>Type 11 400</v>
      </c>
      <c r="C1230" s="99">
        <v>53</v>
      </c>
      <c r="D1230" s="99">
        <f t="shared" si="112"/>
        <v>13</v>
      </c>
      <c r="E1230" s="100">
        <f t="shared" si="111"/>
        <v>4.4440000000000008</v>
      </c>
      <c r="G1230" s="108"/>
      <c r="H1230" s="109"/>
      <c r="I1230" s="109"/>
      <c r="J1230" s="109"/>
      <c r="K1230" s="105">
        <f>K1229+J1229</f>
        <v>4.4440000000000008</v>
      </c>
      <c r="L1230" s="96"/>
    </row>
    <row r="1231" spans="1:12" hidden="1" outlineLevel="1" x14ac:dyDescent="0.25">
      <c r="A1231" s="98" t="str">
        <f t="shared" si="110"/>
        <v>Type 11 400 54 13</v>
      </c>
      <c r="B1231" s="103" t="str">
        <f t="shared" si="108"/>
        <v>Type 11 400</v>
      </c>
      <c r="C1231" s="99">
        <v>54</v>
      </c>
      <c r="D1231" s="99">
        <f t="shared" si="112"/>
        <v>13</v>
      </c>
      <c r="E1231" s="100">
        <f t="shared" si="111"/>
        <v>4.4920000000000009</v>
      </c>
      <c r="G1231" s="108"/>
      <c r="H1231" s="109"/>
      <c r="I1231" s="109"/>
      <c r="J1231" s="109"/>
      <c r="K1231" s="105">
        <f>K1230+J1229</f>
        <v>4.4920000000000009</v>
      </c>
      <c r="L1231" s="96"/>
    </row>
    <row r="1232" spans="1:12" hidden="1" outlineLevel="1" x14ac:dyDescent="0.25">
      <c r="A1232" s="98" t="str">
        <f t="shared" si="110"/>
        <v>Type 11 400 55 13</v>
      </c>
      <c r="B1232" s="103" t="str">
        <f t="shared" si="108"/>
        <v>Type 11 400</v>
      </c>
      <c r="C1232" s="99">
        <v>55</v>
      </c>
      <c r="D1232" s="99">
        <f t="shared" si="112"/>
        <v>13</v>
      </c>
      <c r="E1232" s="100">
        <f t="shared" si="111"/>
        <v>4.5400000000000009</v>
      </c>
      <c r="G1232" s="104"/>
      <c r="H1232" s="59"/>
      <c r="I1232" s="59"/>
      <c r="J1232" s="59"/>
      <c r="K1232" s="105">
        <f>K1231+J1229</f>
        <v>4.5400000000000009</v>
      </c>
      <c r="L1232" s="96"/>
    </row>
    <row r="1233" spans="1:12" hidden="1" outlineLevel="1" x14ac:dyDescent="0.25">
      <c r="A1233" s="98" t="str">
        <f t="shared" si="110"/>
        <v>Type 11 400 56 13</v>
      </c>
      <c r="B1233" s="103" t="str">
        <f t="shared" si="108"/>
        <v>Type 11 400</v>
      </c>
      <c r="C1233" s="99">
        <v>56</v>
      </c>
      <c r="D1233" s="99">
        <f t="shared" si="112"/>
        <v>13</v>
      </c>
      <c r="E1233" s="100">
        <f t="shared" si="111"/>
        <v>4.588000000000001</v>
      </c>
      <c r="G1233" s="104"/>
      <c r="H1233" s="59"/>
      <c r="I1233" s="59"/>
      <c r="J1233" s="59"/>
      <c r="K1233" s="105">
        <f>K1232+J1229</f>
        <v>4.588000000000001</v>
      </c>
      <c r="L1233" s="96"/>
    </row>
    <row r="1234" spans="1:12" hidden="1" outlineLevel="1" x14ac:dyDescent="0.25">
      <c r="A1234" s="98" t="str">
        <f t="shared" si="110"/>
        <v>Type 11 400 57 13</v>
      </c>
      <c r="B1234" s="103" t="str">
        <f t="shared" si="108"/>
        <v>Type 11 400</v>
      </c>
      <c r="C1234" s="99">
        <v>57</v>
      </c>
      <c r="D1234" s="99">
        <f t="shared" si="112"/>
        <v>13</v>
      </c>
      <c r="E1234" s="100">
        <f t="shared" si="111"/>
        <v>4.636000000000001</v>
      </c>
      <c r="G1234" s="104"/>
      <c r="H1234" s="59"/>
      <c r="I1234" s="59"/>
      <c r="J1234" s="59"/>
      <c r="K1234" s="105">
        <f>K1233+J1229</f>
        <v>4.636000000000001</v>
      </c>
      <c r="L1234" s="96"/>
    </row>
    <row r="1235" spans="1:12" hidden="1" outlineLevel="1" x14ac:dyDescent="0.25">
      <c r="A1235" s="98" t="str">
        <f t="shared" si="110"/>
        <v>Type 11 400 58 13</v>
      </c>
      <c r="B1235" s="103" t="str">
        <f t="shared" si="108"/>
        <v>Type 11 400</v>
      </c>
      <c r="C1235" s="99">
        <v>58</v>
      </c>
      <c r="D1235" s="99">
        <f t="shared" si="112"/>
        <v>13</v>
      </c>
      <c r="E1235" s="100">
        <f t="shared" si="111"/>
        <v>4.6840000000000011</v>
      </c>
      <c r="G1235" s="104"/>
      <c r="H1235" s="59"/>
      <c r="I1235" s="59"/>
      <c r="J1235" s="59"/>
      <c r="K1235" s="105">
        <f>K1234+J1229</f>
        <v>4.6840000000000011</v>
      </c>
      <c r="L1235" s="96"/>
    </row>
    <row r="1236" spans="1:12" hidden="1" outlineLevel="1" x14ac:dyDescent="0.25">
      <c r="A1236" s="98" t="str">
        <f t="shared" si="110"/>
        <v>Type 11 400 59 13</v>
      </c>
      <c r="B1236" s="103" t="str">
        <f t="shared" si="108"/>
        <v>Type 11 400</v>
      </c>
      <c r="C1236" s="99">
        <v>59</v>
      </c>
      <c r="D1236" s="99">
        <f t="shared" si="112"/>
        <v>13</v>
      </c>
      <c r="E1236" s="100">
        <f t="shared" si="111"/>
        <v>4.7320000000000011</v>
      </c>
      <c r="G1236" s="104"/>
      <c r="H1236" s="59"/>
      <c r="I1236" s="59"/>
      <c r="J1236" s="59"/>
      <c r="K1236" s="105">
        <f>K1235+J1229</f>
        <v>4.7320000000000011</v>
      </c>
      <c r="L1236" s="96"/>
    </row>
    <row r="1237" spans="1:12" hidden="1" outlineLevel="1" x14ac:dyDescent="0.25">
      <c r="A1237" s="98" t="str">
        <f t="shared" si="110"/>
        <v>Type 11 400 60 13</v>
      </c>
      <c r="B1237" s="103" t="str">
        <f t="shared" si="108"/>
        <v>Type 11 400</v>
      </c>
      <c r="C1237" s="99">
        <v>60</v>
      </c>
      <c r="D1237" s="99">
        <f t="shared" si="112"/>
        <v>13</v>
      </c>
      <c r="E1237" s="100">
        <f t="shared" si="111"/>
        <v>4.7800000000000011</v>
      </c>
      <c r="G1237" s="108"/>
      <c r="H1237" s="59"/>
      <c r="I1237" s="59"/>
      <c r="J1237" s="59"/>
      <c r="K1237" s="105">
        <f>K1236+J1229</f>
        <v>4.7800000000000011</v>
      </c>
      <c r="L1237" s="96"/>
    </row>
    <row r="1238" spans="1:12" hidden="1" outlineLevel="1" x14ac:dyDescent="0.25">
      <c r="A1238" s="98" t="str">
        <f t="shared" si="110"/>
        <v>Type 11 400 61 13</v>
      </c>
      <c r="B1238" s="103" t="str">
        <f t="shared" si="108"/>
        <v>Type 11 400</v>
      </c>
      <c r="C1238" s="99">
        <v>61</v>
      </c>
      <c r="D1238" s="99">
        <f t="shared" si="112"/>
        <v>13</v>
      </c>
      <c r="E1238" s="100">
        <f t="shared" si="111"/>
        <v>4.8280000000000012</v>
      </c>
      <c r="G1238" s="108"/>
      <c r="H1238" s="109"/>
      <c r="I1238" s="109"/>
      <c r="J1238" s="109"/>
      <c r="K1238" s="105">
        <f>K1237+J1229</f>
        <v>4.8280000000000012</v>
      </c>
      <c r="L1238" s="96"/>
    </row>
    <row r="1239" spans="1:12" hidden="1" outlineLevel="1" x14ac:dyDescent="0.25">
      <c r="A1239" s="98" t="str">
        <f t="shared" si="110"/>
        <v>Type 11 400 62 13</v>
      </c>
      <c r="B1239" s="103" t="str">
        <f t="shared" si="108"/>
        <v>Type 11 400</v>
      </c>
      <c r="C1239" s="99">
        <v>62</v>
      </c>
      <c r="D1239" s="99">
        <f t="shared" si="112"/>
        <v>13</v>
      </c>
      <c r="E1239" s="100">
        <f t="shared" si="111"/>
        <v>4.8760000000000012</v>
      </c>
      <c r="G1239" s="108"/>
      <c r="H1239" s="109"/>
      <c r="I1239" s="109"/>
      <c r="J1239" s="109"/>
      <c r="K1239" s="105">
        <f>K1238+J1229</f>
        <v>4.8760000000000012</v>
      </c>
      <c r="L1239" s="96"/>
    </row>
    <row r="1240" spans="1:12" hidden="1" outlineLevel="1" x14ac:dyDescent="0.25">
      <c r="A1240" s="98" t="str">
        <f t="shared" si="110"/>
        <v>Type 11 400 63 13</v>
      </c>
      <c r="B1240" s="103" t="str">
        <f t="shared" si="108"/>
        <v>Type 11 400</v>
      </c>
      <c r="C1240" s="99">
        <v>63</v>
      </c>
      <c r="D1240" s="99">
        <f t="shared" si="112"/>
        <v>13</v>
      </c>
      <c r="E1240" s="100">
        <f t="shared" si="111"/>
        <v>4.9240000000000013</v>
      </c>
      <c r="G1240" s="108"/>
      <c r="H1240" s="109"/>
      <c r="I1240" s="109"/>
      <c r="J1240" s="109"/>
      <c r="K1240" s="105">
        <f>K1239+J1229</f>
        <v>4.9240000000000013</v>
      </c>
      <c r="L1240" s="96"/>
    </row>
    <row r="1241" spans="1:12" hidden="1" outlineLevel="1" x14ac:dyDescent="0.25">
      <c r="A1241" s="98" t="str">
        <f t="shared" si="110"/>
        <v>Type 11 400 64 13</v>
      </c>
      <c r="B1241" s="103" t="str">
        <f t="shared" si="108"/>
        <v>Type 11 400</v>
      </c>
      <c r="C1241" s="99">
        <v>64</v>
      </c>
      <c r="D1241" s="99">
        <f t="shared" si="112"/>
        <v>13</v>
      </c>
      <c r="E1241" s="100">
        <f t="shared" si="111"/>
        <v>4.9720000000000013</v>
      </c>
      <c r="G1241" s="108"/>
      <c r="H1241" s="109"/>
      <c r="I1241" s="109"/>
      <c r="J1241" s="109"/>
      <c r="K1241" s="105">
        <f>K1240+J1229</f>
        <v>4.9720000000000013</v>
      </c>
      <c r="L1241" s="96"/>
    </row>
    <row r="1242" spans="1:12" hidden="1" outlineLevel="1" x14ac:dyDescent="0.25">
      <c r="A1242" s="98" t="str">
        <f t="shared" si="110"/>
        <v>Type 11 400 65 13</v>
      </c>
      <c r="B1242" s="103" t="str">
        <f t="shared" si="108"/>
        <v>Type 11 400</v>
      </c>
      <c r="C1242" s="99">
        <v>65</v>
      </c>
      <c r="D1242" s="99">
        <f t="shared" si="112"/>
        <v>13</v>
      </c>
      <c r="E1242" s="100">
        <f t="shared" si="111"/>
        <v>5.0200000000000014</v>
      </c>
      <c r="G1242" s="108"/>
      <c r="H1242" s="109"/>
      <c r="I1242" s="109"/>
      <c r="J1242" s="109"/>
      <c r="K1242" s="105">
        <f>K1241+J1229</f>
        <v>5.0200000000000014</v>
      </c>
      <c r="L1242" s="96"/>
    </row>
    <row r="1243" spans="1:12" hidden="1" outlineLevel="1" x14ac:dyDescent="0.25">
      <c r="A1243" s="98" t="str">
        <f t="shared" si="110"/>
        <v>Type 11 400 66 13</v>
      </c>
      <c r="B1243" s="103" t="str">
        <f t="shared" si="108"/>
        <v>Type 11 400</v>
      </c>
      <c r="C1243" s="99">
        <v>66</v>
      </c>
      <c r="D1243" s="99">
        <f t="shared" si="112"/>
        <v>13</v>
      </c>
      <c r="E1243" s="100">
        <f t="shared" si="111"/>
        <v>5.0680000000000014</v>
      </c>
      <c r="G1243" s="108"/>
      <c r="H1243" s="109"/>
      <c r="I1243" s="109"/>
      <c r="J1243" s="109"/>
      <c r="K1243" s="105">
        <f>K1242+J1229</f>
        <v>5.0680000000000014</v>
      </c>
      <c r="L1243" s="96"/>
    </row>
    <row r="1244" spans="1:12" hidden="1" outlineLevel="1" x14ac:dyDescent="0.25">
      <c r="A1244" s="98" t="str">
        <f t="shared" si="110"/>
        <v>Type 11 400 67 13</v>
      </c>
      <c r="B1244" s="103" t="str">
        <f t="shared" si="108"/>
        <v>Type 11 400</v>
      </c>
      <c r="C1244" s="99">
        <v>67</v>
      </c>
      <c r="D1244" s="99">
        <f t="shared" si="112"/>
        <v>13</v>
      </c>
      <c r="E1244" s="100">
        <f t="shared" si="111"/>
        <v>5.1160000000000014</v>
      </c>
      <c r="G1244" s="108"/>
      <c r="H1244" s="109"/>
      <c r="I1244" s="109"/>
      <c r="J1244" s="109"/>
      <c r="K1244" s="105">
        <f>K1243+J1229</f>
        <v>5.1160000000000014</v>
      </c>
      <c r="L1244" s="96"/>
    </row>
    <row r="1245" spans="1:12" hidden="1" outlineLevel="1" x14ac:dyDescent="0.25">
      <c r="A1245" s="98" t="str">
        <f t="shared" si="110"/>
        <v>Type 11 400 68 13</v>
      </c>
      <c r="B1245" s="103" t="str">
        <f t="shared" si="108"/>
        <v>Type 11 400</v>
      </c>
      <c r="C1245" s="99">
        <v>68</v>
      </c>
      <c r="D1245" s="99">
        <f t="shared" si="112"/>
        <v>13</v>
      </c>
      <c r="E1245" s="100">
        <f t="shared" si="111"/>
        <v>5.1640000000000015</v>
      </c>
      <c r="G1245" s="108"/>
      <c r="H1245" s="109"/>
      <c r="I1245" s="109"/>
      <c r="J1245" s="109"/>
      <c r="K1245" s="105">
        <f>K1244+J1229</f>
        <v>5.1640000000000015</v>
      </c>
      <c r="L1245" s="96"/>
    </row>
    <row r="1246" spans="1:12" hidden="1" outlineLevel="1" x14ac:dyDescent="0.25">
      <c r="A1246" s="98" t="str">
        <f t="shared" si="110"/>
        <v>Type 11 400 69 13</v>
      </c>
      <c r="B1246" s="103" t="str">
        <f t="shared" si="108"/>
        <v>Type 11 400</v>
      </c>
      <c r="C1246" s="99">
        <v>69</v>
      </c>
      <c r="D1246" s="99">
        <f t="shared" si="112"/>
        <v>13</v>
      </c>
      <c r="E1246" s="100">
        <f t="shared" si="111"/>
        <v>5.2120000000000015</v>
      </c>
      <c r="G1246" s="108"/>
      <c r="H1246" s="109"/>
      <c r="I1246" s="109"/>
      <c r="J1246" s="109"/>
      <c r="K1246" s="105">
        <f>K1245+J1229</f>
        <v>5.2120000000000015</v>
      </c>
      <c r="L1246" s="96"/>
    </row>
    <row r="1247" spans="1:12" hidden="1" outlineLevel="1" x14ac:dyDescent="0.25">
      <c r="A1247" s="98" t="str">
        <f t="shared" si="110"/>
        <v>Type 11 400 70 13</v>
      </c>
      <c r="B1247" s="103" t="str">
        <f t="shared" si="108"/>
        <v>Type 11 400</v>
      </c>
      <c r="C1247" s="99">
        <v>70</v>
      </c>
      <c r="D1247" s="99">
        <f t="shared" si="112"/>
        <v>13</v>
      </c>
      <c r="E1247" s="100">
        <f t="shared" si="111"/>
        <v>5.2600000000000016</v>
      </c>
      <c r="G1247" s="108"/>
      <c r="H1247" s="109"/>
      <c r="I1247" s="109"/>
      <c r="J1247" s="109"/>
      <c r="K1247" s="105">
        <f>K1246+J1229</f>
        <v>5.2600000000000016</v>
      </c>
      <c r="L1247" s="96"/>
    </row>
    <row r="1248" spans="1:12" hidden="1" outlineLevel="1" x14ac:dyDescent="0.25">
      <c r="A1248" s="98" t="str">
        <f t="shared" si="110"/>
        <v>Type 11 400 71 13</v>
      </c>
      <c r="B1248" s="103" t="str">
        <f t="shared" si="108"/>
        <v>Type 11 400</v>
      </c>
      <c r="C1248" s="99">
        <v>71</v>
      </c>
      <c r="D1248" s="99">
        <f t="shared" si="112"/>
        <v>13</v>
      </c>
      <c r="E1248" s="100">
        <f t="shared" si="111"/>
        <v>5.3080000000000016</v>
      </c>
      <c r="G1248" s="108"/>
      <c r="H1248" s="109"/>
      <c r="I1248" s="109"/>
      <c r="J1248" s="109"/>
      <c r="K1248" s="105">
        <f>K1247+J1229</f>
        <v>5.3080000000000016</v>
      </c>
      <c r="L1248" s="96"/>
    </row>
    <row r="1249" spans="1:12" hidden="1" outlineLevel="1" x14ac:dyDescent="0.25">
      <c r="A1249" s="98" t="str">
        <f t="shared" si="110"/>
        <v>Type 11 400 72 13</v>
      </c>
      <c r="B1249" s="103" t="str">
        <f t="shared" si="108"/>
        <v>Type 11 400</v>
      </c>
      <c r="C1249" s="99">
        <v>72</v>
      </c>
      <c r="D1249" s="99">
        <f t="shared" si="112"/>
        <v>13</v>
      </c>
      <c r="E1249" s="100">
        <f t="shared" si="111"/>
        <v>5.3560000000000016</v>
      </c>
      <c r="G1249" s="108"/>
      <c r="H1249" s="109"/>
      <c r="I1249" s="109"/>
      <c r="J1249" s="109"/>
      <c r="K1249" s="105">
        <f>K1248+J1229</f>
        <v>5.3560000000000016</v>
      </c>
      <c r="L1249" s="96"/>
    </row>
    <row r="1250" spans="1:12" hidden="1" outlineLevel="1" x14ac:dyDescent="0.25">
      <c r="A1250" s="98" t="str">
        <f t="shared" si="110"/>
        <v>Type 11 400 73 13</v>
      </c>
      <c r="B1250" s="103" t="str">
        <f t="shared" si="108"/>
        <v>Type 11 400</v>
      </c>
      <c r="C1250" s="99">
        <v>73</v>
      </c>
      <c r="D1250" s="99">
        <f t="shared" si="112"/>
        <v>13</v>
      </c>
      <c r="E1250" s="100">
        <f t="shared" si="111"/>
        <v>5.4040000000000017</v>
      </c>
      <c r="G1250" s="108"/>
      <c r="H1250" s="109"/>
      <c r="I1250" s="109"/>
      <c r="J1250" s="109"/>
      <c r="K1250" s="105">
        <f>K1249+J1229</f>
        <v>5.4040000000000017</v>
      </c>
      <c r="L1250" s="96"/>
    </row>
    <row r="1251" spans="1:12" hidden="1" outlineLevel="1" x14ac:dyDescent="0.25">
      <c r="A1251" s="98" t="str">
        <f t="shared" si="110"/>
        <v>Type 11 400 74 13</v>
      </c>
      <c r="B1251" s="103" t="str">
        <f t="shared" si="108"/>
        <v>Type 11 400</v>
      </c>
      <c r="C1251" s="99">
        <v>74</v>
      </c>
      <c r="D1251" s="99">
        <f t="shared" si="112"/>
        <v>13</v>
      </c>
      <c r="E1251" s="100">
        <f t="shared" si="111"/>
        <v>5.4520000000000017</v>
      </c>
      <c r="G1251" s="108"/>
      <c r="H1251" s="109"/>
      <c r="I1251" s="109"/>
      <c r="J1251" s="109"/>
      <c r="K1251" s="105">
        <f>K1250+J1229</f>
        <v>5.4520000000000017</v>
      </c>
      <c r="L1251" s="96"/>
    </row>
    <row r="1252" spans="1:12" hidden="1" outlineLevel="1" x14ac:dyDescent="0.25">
      <c r="A1252" s="98" t="str">
        <f t="shared" si="110"/>
        <v>Type 11 400 75 13</v>
      </c>
      <c r="B1252" s="103" t="str">
        <f t="shared" si="108"/>
        <v>Type 11 400</v>
      </c>
      <c r="C1252" s="99">
        <v>75</v>
      </c>
      <c r="D1252" s="99">
        <f t="shared" si="112"/>
        <v>13</v>
      </c>
      <c r="E1252" s="100">
        <f t="shared" si="111"/>
        <v>5.5000000000000018</v>
      </c>
      <c r="G1252" s="108"/>
      <c r="H1252" s="109"/>
      <c r="I1252" s="109"/>
      <c r="J1252" s="109"/>
      <c r="K1252" s="105">
        <f>K1251+J1229</f>
        <v>5.5000000000000018</v>
      </c>
      <c r="L1252" s="96"/>
    </row>
    <row r="1253" spans="1:12" hidden="1" outlineLevel="1" x14ac:dyDescent="0.25">
      <c r="A1253" s="98" t="str">
        <f t="shared" si="110"/>
        <v>Type 11 400 76 13</v>
      </c>
      <c r="B1253" s="103" t="str">
        <f t="shared" si="108"/>
        <v>Type 11 400</v>
      </c>
      <c r="C1253" s="99">
        <v>76</v>
      </c>
      <c r="D1253" s="99">
        <f t="shared" si="112"/>
        <v>13</v>
      </c>
      <c r="E1253" s="100">
        <f t="shared" si="111"/>
        <v>5.5480000000000018</v>
      </c>
      <c r="G1253" s="108"/>
      <c r="H1253" s="109"/>
      <c r="I1253" s="109"/>
      <c r="J1253" s="109"/>
      <c r="K1253" s="105">
        <f>K1252+J1229</f>
        <v>5.5480000000000018</v>
      </c>
      <c r="L1253" s="96"/>
    </row>
    <row r="1254" spans="1:12" hidden="1" outlineLevel="1" x14ac:dyDescent="0.25">
      <c r="A1254" s="98" t="str">
        <f t="shared" si="110"/>
        <v>Type 11 400 77 13</v>
      </c>
      <c r="B1254" s="103" t="str">
        <f t="shared" si="108"/>
        <v>Type 11 400</v>
      </c>
      <c r="C1254" s="99">
        <v>77</v>
      </c>
      <c r="D1254" s="99">
        <f t="shared" si="112"/>
        <v>13</v>
      </c>
      <c r="E1254" s="100">
        <f t="shared" si="111"/>
        <v>5.5960000000000019</v>
      </c>
      <c r="G1254" s="108"/>
      <c r="H1254" s="109"/>
      <c r="I1254" s="109"/>
      <c r="J1254" s="109"/>
      <c r="K1254" s="105">
        <f>K1253+J1229</f>
        <v>5.5960000000000019</v>
      </c>
      <c r="L1254" s="96"/>
    </row>
    <row r="1255" spans="1:12" hidden="1" outlineLevel="1" x14ac:dyDescent="0.25">
      <c r="A1255" s="98" t="str">
        <f t="shared" si="110"/>
        <v>Type 11 400 78 13</v>
      </c>
      <c r="B1255" s="103" t="str">
        <f t="shared" ref="B1255:B1318" si="113">B1254</f>
        <v>Type 11 400</v>
      </c>
      <c r="C1255" s="99">
        <v>78</v>
      </c>
      <c r="D1255" s="99">
        <f t="shared" si="112"/>
        <v>13</v>
      </c>
      <c r="E1255" s="100">
        <f t="shared" si="111"/>
        <v>5.6440000000000019</v>
      </c>
      <c r="G1255" s="108"/>
      <c r="H1255" s="109"/>
      <c r="I1255" s="109"/>
      <c r="J1255" s="109"/>
      <c r="K1255" s="105">
        <f>K1254+J1229</f>
        <v>5.6440000000000019</v>
      </c>
      <c r="L1255" s="96"/>
    </row>
    <row r="1256" spans="1:12" hidden="1" outlineLevel="1" x14ac:dyDescent="0.25">
      <c r="A1256" s="98" t="str">
        <f t="shared" si="110"/>
        <v>Type 11 400 79 13</v>
      </c>
      <c r="B1256" s="103" t="str">
        <f t="shared" si="113"/>
        <v>Type 11 400</v>
      </c>
      <c r="C1256" s="99">
        <v>79</v>
      </c>
      <c r="D1256" s="99">
        <f t="shared" si="112"/>
        <v>13</v>
      </c>
      <c r="E1256" s="100">
        <f t="shared" si="111"/>
        <v>5.6920000000000019</v>
      </c>
      <c r="G1256" s="108"/>
      <c r="H1256" s="109"/>
      <c r="I1256" s="109"/>
      <c r="J1256" s="109"/>
      <c r="K1256" s="105">
        <f>K1255+J1229</f>
        <v>5.6920000000000019</v>
      </c>
      <c r="L1256" s="96"/>
    </row>
    <row r="1257" spans="1:12" hidden="1" outlineLevel="1" x14ac:dyDescent="0.25">
      <c r="A1257" s="98" t="str">
        <f t="shared" si="110"/>
        <v>Type 11 400 80 13</v>
      </c>
      <c r="B1257" s="103" t="str">
        <f t="shared" si="113"/>
        <v>Type 11 400</v>
      </c>
      <c r="C1257" s="99">
        <v>80</v>
      </c>
      <c r="D1257" s="99">
        <f t="shared" si="112"/>
        <v>13</v>
      </c>
      <c r="E1257" s="100">
        <f t="shared" si="111"/>
        <v>5.740000000000002</v>
      </c>
      <c r="G1257" s="108"/>
      <c r="H1257" s="109"/>
      <c r="I1257" s="109"/>
      <c r="J1257" s="109"/>
      <c r="K1257" s="105">
        <f>K1256+J1229</f>
        <v>5.740000000000002</v>
      </c>
      <c r="L1257" s="96"/>
    </row>
    <row r="1258" spans="1:12" hidden="1" outlineLevel="1" x14ac:dyDescent="0.25">
      <c r="A1258" s="98" t="str">
        <f t="shared" si="110"/>
        <v>Type 11 400 81 13</v>
      </c>
      <c r="B1258" s="103" t="str">
        <f t="shared" si="113"/>
        <v>Type 11 400</v>
      </c>
      <c r="C1258" s="99">
        <v>81</v>
      </c>
      <c r="D1258" s="99">
        <f t="shared" si="112"/>
        <v>13</v>
      </c>
      <c r="E1258" s="100">
        <f t="shared" si="111"/>
        <v>5.788000000000002</v>
      </c>
      <c r="G1258" s="108"/>
      <c r="H1258" s="109"/>
      <c r="I1258" s="109"/>
      <c r="J1258" s="109"/>
      <c r="K1258" s="105">
        <f>K1257+J1229</f>
        <v>5.788000000000002</v>
      </c>
      <c r="L1258" s="96"/>
    </row>
    <row r="1259" spans="1:12" hidden="1" outlineLevel="1" x14ac:dyDescent="0.25">
      <c r="A1259" s="98" t="str">
        <f t="shared" si="110"/>
        <v>Type 11 400 82 13</v>
      </c>
      <c r="B1259" s="103" t="str">
        <f t="shared" si="113"/>
        <v>Type 11 400</v>
      </c>
      <c r="C1259" s="99">
        <v>82</v>
      </c>
      <c r="D1259" s="99">
        <f t="shared" si="112"/>
        <v>13</v>
      </c>
      <c r="E1259" s="100">
        <f t="shared" si="111"/>
        <v>5.8360000000000021</v>
      </c>
      <c r="G1259" s="108"/>
      <c r="H1259" s="109"/>
      <c r="I1259" s="109"/>
      <c r="J1259" s="109"/>
      <c r="K1259" s="105">
        <f>K1258+J1229</f>
        <v>5.8360000000000021</v>
      </c>
      <c r="L1259" s="96"/>
    </row>
    <row r="1260" spans="1:12" hidden="1" outlineLevel="1" x14ac:dyDescent="0.25">
      <c r="A1260" s="98" t="str">
        <f t="shared" si="110"/>
        <v>Type 11 400 83 13</v>
      </c>
      <c r="B1260" s="103" t="str">
        <f t="shared" si="113"/>
        <v>Type 11 400</v>
      </c>
      <c r="C1260" s="99">
        <v>83</v>
      </c>
      <c r="D1260" s="99">
        <f t="shared" ref="D1260:D1277" si="114">D1259</f>
        <v>13</v>
      </c>
      <c r="E1260" s="100">
        <f t="shared" si="111"/>
        <v>5.8840000000000021</v>
      </c>
      <c r="G1260" s="108"/>
      <c r="H1260" s="109"/>
      <c r="I1260" s="109"/>
      <c r="J1260" s="109"/>
      <c r="K1260" s="105">
        <f>K1259+J1229</f>
        <v>5.8840000000000021</v>
      </c>
      <c r="L1260" s="96"/>
    </row>
    <row r="1261" spans="1:12" hidden="1" outlineLevel="1" x14ac:dyDescent="0.25">
      <c r="A1261" s="98" t="str">
        <f t="shared" si="110"/>
        <v>Type 11 400 84 13</v>
      </c>
      <c r="B1261" s="103" t="str">
        <f t="shared" si="113"/>
        <v>Type 11 400</v>
      </c>
      <c r="C1261" s="99">
        <v>84</v>
      </c>
      <c r="D1261" s="99">
        <f t="shared" si="114"/>
        <v>13</v>
      </c>
      <c r="E1261" s="100">
        <f t="shared" si="111"/>
        <v>5.9320000000000022</v>
      </c>
      <c r="G1261" s="108"/>
      <c r="H1261" s="109"/>
      <c r="I1261" s="109"/>
      <c r="J1261" s="109"/>
      <c r="K1261" s="105">
        <f>K1260+J1229</f>
        <v>5.9320000000000022</v>
      </c>
      <c r="L1261" s="96"/>
    </row>
    <row r="1262" spans="1:12" hidden="1" outlineLevel="1" x14ac:dyDescent="0.25">
      <c r="A1262" s="98" t="str">
        <f t="shared" si="110"/>
        <v>Type 11 400 85 13</v>
      </c>
      <c r="B1262" s="103" t="str">
        <f t="shared" si="113"/>
        <v>Type 11 400</v>
      </c>
      <c r="C1262" s="99">
        <v>85</v>
      </c>
      <c r="D1262" s="99">
        <f t="shared" si="114"/>
        <v>13</v>
      </c>
      <c r="E1262" s="100">
        <f t="shared" si="111"/>
        <v>5.9800000000000022</v>
      </c>
      <c r="G1262" s="108"/>
      <c r="H1262" s="109"/>
      <c r="I1262" s="109"/>
      <c r="J1262" s="109"/>
      <c r="K1262" s="105">
        <f>K1261+J1229</f>
        <v>5.9800000000000022</v>
      </c>
      <c r="L1262" s="96"/>
    </row>
    <row r="1263" spans="1:12" hidden="1" outlineLevel="1" x14ac:dyDescent="0.25">
      <c r="A1263" s="98" t="str">
        <f t="shared" si="110"/>
        <v>Type 11 400 86 13</v>
      </c>
      <c r="B1263" s="103" t="str">
        <f t="shared" si="113"/>
        <v>Type 11 400</v>
      </c>
      <c r="C1263" s="99">
        <v>86</v>
      </c>
      <c r="D1263" s="99">
        <f t="shared" si="114"/>
        <v>13</v>
      </c>
      <c r="E1263" s="100">
        <f t="shared" si="111"/>
        <v>6.0280000000000022</v>
      </c>
      <c r="G1263" s="108"/>
      <c r="H1263" s="109"/>
      <c r="I1263" s="109"/>
      <c r="J1263" s="109"/>
      <c r="K1263" s="105">
        <f>K1262+J1229</f>
        <v>6.0280000000000022</v>
      </c>
      <c r="L1263" s="96"/>
    </row>
    <row r="1264" spans="1:12" hidden="1" outlineLevel="1" x14ac:dyDescent="0.25">
      <c r="A1264" s="98" t="str">
        <f t="shared" si="110"/>
        <v>Type 11 400 87 13</v>
      </c>
      <c r="B1264" s="103" t="str">
        <f t="shared" si="113"/>
        <v>Type 11 400</v>
      </c>
      <c r="C1264" s="99">
        <v>87</v>
      </c>
      <c r="D1264" s="99">
        <f t="shared" si="114"/>
        <v>13</v>
      </c>
      <c r="E1264" s="100">
        <f t="shared" si="111"/>
        <v>6.0760000000000023</v>
      </c>
      <c r="G1264" s="108"/>
      <c r="H1264" s="109"/>
      <c r="I1264" s="109"/>
      <c r="J1264" s="109"/>
      <c r="K1264" s="105">
        <f>K1263+J1229</f>
        <v>6.0760000000000023</v>
      </c>
      <c r="L1264" s="96"/>
    </row>
    <row r="1265" spans="1:12" hidden="1" outlineLevel="1" x14ac:dyDescent="0.25">
      <c r="A1265" s="98" t="str">
        <f t="shared" si="110"/>
        <v>Type 11 400 88 13</v>
      </c>
      <c r="B1265" s="103" t="str">
        <f t="shared" si="113"/>
        <v>Type 11 400</v>
      </c>
      <c r="C1265" s="99">
        <v>88</v>
      </c>
      <c r="D1265" s="99">
        <f t="shared" si="114"/>
        <v>13</v>
      </c>
      <c r="E1265" s="100">
        <f t="shared" si="111"/>
        <v>6.1240000000000023</v>
      </c>
      <c r="G1265" s="108"/>
      <c r="H1265" s="109"/>
      <c r="I1265" s="109"/>
      <c r="J1265" s="109"/>
      <c r="K1265" s="105">
        <f>K1264+J1229</f>
        <v>6.1240000000000023</v>
      </c>
      <c r="L1265" s="96"/>
    </row>
    <row r="1266" spans="1:12" hidden="1" outlineLevel="1" x14ac:dyDescent="0.25">
      <c r="A1266" s="98" t="str">
        <f t="shared" si="110"/>
        <v>Type 11 400 89 13</v>
      </c>
      <c r="B1266" s="103" t="str">
        <f t="shared" si="113"/>
        <v>Type 11 400</v>
      </c>
      <c r="C1266" s="99">
        <v>89</v>
      </c>
      <c r="D1266" s="99">
        <f t="shared" si="114"/>
        <v>13</v>
      </c>
      <c r="E1266" s="100">
        <f t="shared" si="111"/>
        <v>6.1720000000000024</v>
      </c>
      <c r="G1266" s="108"/>
      <c r="H1266" s="109"/>
      <c r="I1266" s="109"/>
      <c r="J1266" s="109"/>
      <c r="K1266" s="105">
        <f>K1265+J1229</f>
        <v>6.1720000000000024</v>
      </c>
      <c r="L1266" s="96"/>
    </row>
    <row r="1267" spans="1:12" hidden="1" outlineLevel="1" x14ac:dyDescent="0.25">
      <c r="A1267" s="98" t="str">
        <f t="shared" si="110"/>
        <v>Type 11 400 90 13</v>
      </c>
      <c r="B1267" s="103" t="str">
        <f t="shared" si="113"/>
        <v>Type 11 400</v>
      </c>
      <c r="C1267" s="99">
        <v>90</v>
      </c>
      <c r="D1267" s="99">
        <f t="shared" si="114"/>
        <v>13</v>
      </c>
      <c r="E1267" s="100">
        <f t="shared" si="111"/>
        <v>6.2200000000000024</v>
      </c>
      <c r="G1267" s="108"/>
      <c r="H1267" s="109"/>
      <c r="I1267" s="109"/>
      <c r="J1267" s="109"/>
      <c r="K1267" s="105">
        <f>K1266+J1229</f>
        <v>6.2200000000000024</v>
      </c>
      <c r="L1267" s="96"/>
    </row>
    <row r="1268" spans="1:12" hidden="1" outlineLevel="1" x14ac:dyDescent="0.25">
      <c r="A1268" s="98" t="str">
        <f t="shared" si="110"/>
        <v>Type 11 400 91 13</v>
      </c>
      <c r="B1268" s="103" t="str">
        <f t="shared" si="113"/>
        <v>Type 11 400</v>
      </c>
      <c r="C1268" s="99">
        <v>91</v>
      </c>
      <c r="D1268" s="99">
        <f t="shared" si="114"/>
        <v>13</v>
      </c>
      <c r="E1268" s="100">
        <f t="shared" si="111"/>
        <v>6.2680000000000025</v>
      </c>
      <c r="G1268" s="108"/>
      <c r="H1268" s="109"/>
      <c r="I1268" s="109"/>
      <c r="J1268" s="109"/>
      <c r="K1268" s="105">
        <f>K1267+J1229</f>
        <v>6.2680000000000025</v>
      </c>
      <c r="L1268" s="96"/>
    </row>
    <row r="1269" spans="1:12" hidden="1" outlineLevel="1" x14ac:dyDescent="0.25">
      <c r="A1269" s="98" t="str">
        <f t="shared" si="110"/>
        <v>Type 11 400 92 13</v>
      </c>
      <c r="B1269" s="103" t="str">
        <f t="shared" si="113"/>
        <v>Type 11 400</v>
      </c>
      <c r="C1269" s="99">
        <v>92</v>
      </c>
      <c r="D1269" s="99">
        <f t="shared" si="114"/>
        <v>13</v>
      </c>
      <c r="E1269" s="100">
        <f t="shared" si="111"/>
        <v>6.3160000000000025</v>
      </c>
      <c r="G1269" s="108"/>
      <c r="H1269" s="109"/>
      <c r="I1269" s="109"/>
      <c r="J1269" s="109"/>
      <c r="K1269" s="105">
        <f>K1268+J1229</f>
        <v>6.3160000000000025</v>
      </c>
      <c r="L1269" s="96"/>
    </row>
    <row r="1270" spans="1:12" hidden="1" outlineLevel="1" x14ac:dyDescent="0.25">
      <c r="A1270" s="98" t="str">
        <f t="shared" si="110"/>
        <v>Type 11 400 93 13</v>
      </c>
      <c r="B1270" s="103" t="str">
        <f t="shared" si="113"/>
        <v>Type 11 400</v>
      </c>
      <c r="C1270" s="99">
        <v>93</v>
      </c>
      <c r="D1270" s="99">
        <f t="shared" si="114"/>
        <v>13</v>
      </c>
      <c r="E1270" s="100">
        <f t="shared" si="111"/>
        <v>6.3640000000000025</v>
      </c>
      <c r="G1270" s="108"/>
      <c r="H1270" s="109"/>
      <c r="I1270" s="109"/>
      <c r="J1270" s="109"/>
      <c r="K1270" s="105">
        <f>K1269+J1229</f>
        <v>6.3640000000000025</v>
      </c>
      <c r="L1270" s="96"/>
    </row>
    <row r="1271" spans="1:12" hidden="1" outlineLevel="1" x14ac:dyDescent="0.25">
      <c r="A1271" s="98" t="str">
        <f t="shared" si="110"/>
        <v>Type 11 400 94 13</v>
      </c>
      <c r="B1271" s="103" t="str">
        <f t="shared" si="113"/>
        <v>Type 11 400</v>
      </c>
      <c r="C1271" s="99">
        <v>94</v>
      </c>
      <c r="D1271" s="99">
        <f t="shared" si="114"/>
        <v>13</v>
      </c>
      <c r="E1271" s="100">
        <f t="shared" si="111"/>
        <v>6.4120000000000026</v>
      </c>
      <c r="G1271" s="108"/>
      <c r="H1271" s="109"/>
      <c r="I1271" s="109"/>
      <c r="J1271" s="109"/>
      <c r="K1271" s="105">
        <f>K1270+J1229</f>
        <v>6.4120000000000026</v>
      </c>
      <c r="L1271" s="96"/>
    </row>
    <row r="1272" spans="1:12" hidden="1" outlineLevel="1" x14ac:dyDescent="0.25">
      <c r="A1272" s="98" t="str">
        <f t="shared" si="110"/>
        <v>Type 11 400 95 13</v>
      </c>
      <c r="B1272" s="103" t="str">
        <f t="shared" si="113"/>
        <v>Type 11 400</v>
      </c>
      <c r="C1272" s="99">
        <v>95</v>
      </c>
      <c r="D1272" s="99">
        <f t="shared" si="114"/>
        <v>13</v>
      </c>
      <c r="E1272" s="100">
        <f t="shared" si="111"/>
        <v>6.4600000000000026</v>
      </c>
      <c r="G1272" s="108"/>
      <c r="H1272" s="109"/>
      <c r="I1272" s="109"/>
      <c r="J1272" s="109"/>
      <c r="K1272" s="105">
        <f>K1271+J1229</f>
        <v>6.4600000000000026</v>
      </c>
      <c r="L1272" s="96"/>
    </row>
    <row r="1273" spans="1:12" hidden="1" outlineLevel="1" x14ac:dyDescent="0.25">
      <c r="A1273" s="98" t="str">
        <f t="shared" si="110"/>
        <v>Type 11 400 96 13</v>
      </c>
      <c r="B1273" s="103" t="str">
        <f t="shared" si="113"/>
        <v>Type 11 400</v>
      </c>
      <c r="C1273" s="99">
        <v>96</v>
      </c>
      <c r="D1273" s="99">
        <f t="shared" si="114"/>
        <v>13</v>
      </c>
      <c r="E1273" s="100">
        <f t="shared" si="111"/>
        <v>6.5080000000000027</v>
      </c>
      <c r="G1273" s="108"/>
      <c r="H1273" s="109"/>
      <c r="I1273" s="109"/>
      <c r="J1273" s="109"/>
      <c r="K1273" s="105">
        <f>K1272+J1229</f>
        <v>6.5080000000000027</v>
      </c>
      <c r="L1273" s="96"/>
    </row>
    <row r="1274" spans="1:12" hidden="1" outlineLevel="1" x14ac:dyDescent="0.25">
      <c r="A1274" s="98" t="str">
        <f t="shared" si="110"/>
        <v>Type 11 400 97 13</v>
      </c>
      <c r="B1274" s="103" t="str">
        <f t="shared" si="113"/>
        <v>Type 11 400</v>
      </c>
      <c r="C1274" s="99">
        <v>97</v>
      </c>
      <c r="D1274" s="99">
        <f t="shared" si="114"/>
        <v>13</v>
      </c>
      <c r="E1274" s="100">
        <f t="shared" si="111"/>
        <v>6.5560000000000027</v>
      </c>
      <c r="G1274" s="108"/>
      <c r="H1274" s="109"/>
      <c r="I1274" s="109"/>
      <c r="J1274" s="109"/>
      <c r="K1274" s="105">
        <f>K1273+J1229</f>
        <v>6.5560000000000027</v>
      </c>
      <c r="L1274" s="96"/>
    </row>
    <row r="1275" spans="1:12" hidden="1" outlineLevel="1" x14ac:dyDescent="0.25">
      <c r="A1275" s="98" t="str">
        <f t="shared" si="110"/>
        <v>Type 11 400 98 13</v>
      </c>
      <c r="B1275" s="103" t="str">
        <f t="shared" si="113"/>
        <v>Type 11 400</v>
      </c>
      <c r="C1275" s="99">
        <v>98</v>
      </c>
      <c r="D1275" s="99">
        <f t="shared" si="114"/>
        <v>13</v>
      </c>
      <c r="E1275" s="100">
        <f t="shared" si="111"/>
        <v>6.6040000000000028</v>
      </c>
      <c r="G1275" s="108"/>
      <c r="H1275" s="109"/>
      <c r="I1275" s="109"/>
      <c r="J1275" s="109"/>
      <c r="K1275" s="105">
        <f>K1274+J1229</f>
        <v>6.6040000000000028</v>
      </c>
      <c r="L1275" s="96"/>
    </row>
    <row r="1276" spans="1:12" hidden="1" outlineLevel="1" x14ac:dyDescent="0.25">
      <c r="A1276" s="98" t="str">
        <f t="shared" si="110"/>
        <v>Type 11 400 99 13</v>
      </c>
      <c r="B1276" s="103" t="str">
        <f t="shared" si="113"/>
        <v>Type 11 400</v>
      </c>
      <c r="C1276" s="99">
        <v>99</v>
      </c>
      <c r="D1276" s="99">
        <f t="shared" si="114"/>
        <v>13</v>
      </c>
      <c r="E1276" s="100">
        <f t="shared" si="111"/>
        <v>6.6520000000000028</v>
      </c>
      <c r="G1276" s="108"/>
      <c r="H1276" s="109"/>
      <c r="I1276" s="109"/>
      <c r="J1276" s="109"/>
      <c r="K1276" s="105">
        <f>K1275+J1229</f>
        <v>6.6520000000000028</v>
      </c>
      <c r="L1276" s="96"/>
    </row>
    <row r="1277" spans="1:12" hidden="1" outlineLevel="1" x14ac:dyDescent="0.25">
      <c r="A1277" s="110" t="str">
        <f t="shared" si="110"/>
        <v>Type 11 400 100 13</v>
      </c>
      <c r="B1277" s="111" t="str">
        <f t="shared" si="113"/>
        <v>Type 11 400</v>
      </c>
      <c r="C1277" s="112">
        <v>100</v>
      </c>
      <c r="D1277" s="112">
        <f t="shared" si="114"/>
        <v>13</v>
      </c>
      <c r="E1277" s="113">
        <f t="shared" si="111"/>
        <v>6.7000000000000028</v>
      </c>
      <c r="G1277" s="114"/>
      <c r="H1277" s="115"/>
      <c r="I1277" s="115"/>
      <c r="J1277" s="115"/>
      <c r="K1277" s="116">
        <f>K1276+J1229</f>
        <v>6.7000000000000028</v>
      </c>
      <c r="L1277" s="96"/>
    </row>
    <row r="1278" spans="1:12" hidden="1" outlineLevel="1" x14ac:dyDescent="0.25">
      <c r="A1278" s="98" t="str">
        <f t="shared" si="110"/>
        <v>Type 11 400 50 12</v>
      </c>
      <c r="B1278" s="117" t="str">
        <f t="shared" si="113"/>
        <v>Type 11 400</v>
      </c>
      <c r="C1278" s="99">
        <v>50</v>
      </c>
      <c r="D1278" s="99">
        <f>W871</f>
        <v>12</v>
      </c>
      <c r="E1278" s="100">
        <f t="shared" si="111"/>
        <v>6.3000000000000007</v>
      </c>
      <c r="G1278" s="99">
        <f>W872</f>
        <v>6.3000000000000007</v>
      </c>
      <c r="H1278" s="101"/>
      <c r="I1278" s="101"/>
      <c r="J1278" s="101"/>
      <c r="K1278" s="102">
        <f>G1278</f>
        <v>6.3000000000000007</v>
      </c>
      <c r="L1278" s="96"/>
    </row>
    <row r="1279" spans="1:12" hidden="1" outlineLevel="1" x14ac:dyDescent="0.25">
      <c r="A1279" s="98" t="str">
        <f t="shared" si="110"/>
        <v>Type 11 400 51 12</v>
      </c>
      <c r="B1279" s="103" t="str">
        <f t="shared" si="113"/>
        <v>Type 11 400</v>
      </c>
      <c r="C1279" s="99">
        <v>51</v>
      </c>
      <c r="D1279" s="99">
        <f t="shared" ref="D1279:D1310" si="115">D1278</f>
        <v>12</v>
      </c>
      <c r="E1279" s="100">
        <f t="shared" si="111"/>
        <v>6.3480000000000008</v>
      </c>
      <c r="G1279" s="104"/>
      <c r="H1279" s="59"/>
      <c r="I1279" s="59"/>
      <c r="J1279" s="59"/>
      <c r="K1279" s="105">
        <f>K1278+J1280</f>
        <v>6.3480000000000008</v>
      </c>
      <c r="L1279" s="96"/>
    </row>
    <row r="1280" spans="1:12" hidden="1" outlineLevel="1" x14ac:dyDescent="0.25">
      <c r="A1280" s="98" t="str">
        <f t="shared" si="110"/>
        <v>Type 11 400 52 12</v>
      </c>
      <c r="B1280" s="103" t="str">
        <f t="shared" si="113"/>
        <v>Type 11 400</v>
      </c>
      <c r="C1280" s="99">
        <v>52</v>
      </c>
      <c r="D1280" s="99">
        <f t="shared" si="115"/>
        <v>12</v>
      </c>
      <c r="E1280" s="100">
        <f t="shared" si="111"/>
        <v>6.3960000000000008</v>
      </c>
      <c r="G1280" s="99">
        <f>W873</f>
        <v>8.7000000000000011</v>
      </c>
      <c r="H1280" s="59">
        <v>50</v>
      </c>
      <c r="I1280" s="59">
        <f>G1280-G1278</f>
        <v>2.4000000000000004</v>
      </c>
      <c r="J1280" s="59">
        <f>I1280/H1280</f>
        <v>4.8000000000000008E-2</v>
      </c>
      <c r="K1280" s="105">
        <f>K1279+J1280</f>
        <v>6.3960000000000008</v>
      </c>
      <c r="L1280" s="96"/>
    </row>
    <row r="1281" spans="1:12" hidden="1" outlineLevel="1" x14ac:dyDescent="0.25">
      <c r="A1281" s="98" t="str">
        <f t="shared" si="110"/>
        <v>Type 11 400 53 12</v>
      </c>
      <c r="B1281" s="103" t="str">
        <f t="shared" si="113"/>
        <v>Type 11 400</v>
      </c>
      <c r="C1281" s="99">
        <v>53</v>
      </c>
      <c r="D1281" s="99">
        <f t="shared" si="115"/>
        <v>12</v>
      </c>
      <c r="E1281" s="100">
        <f t="shared" si="111"/>
        <v>6.4440000000000008</v>
      </c>
      <c r="G1281" s="108"/>
      <c r="H1281" s="109"/>
      <c r="I1281" s="109"/>
      <c r="J1281" s="109"/>
      <c r="K1281" s="105">
        <f>K1280+J1280</f>
        <v>6.4440000000000008</v>
      </c>
      <c r="L1281" s="96"/>
    </row>
    <row r="1282" spans="1:12" hidden="1" outlineLevel="1" x14ac:dyDescent="0.25">
      <c r="A1282" s="98" t="str">
        <f t="shared" si="110"/>
        <v>Type 11 400 54 12</v>
      </c>
      <c r="B1282" s="103" t="str">
        <f t="shared" si="113"/>
        <v>Type 11 400</v>
      </c>
      <c r="C1282" s="99">
        <v>54</v>
      </c>
      <c r="D1282" s="99">
        <f t="shared" si="115"/>
        <v>12</v>
      </c>
      <c r="E1282" s="100">
        <f t="shared" si="111"/>
        <v>6.4920000000000009</v>
      </c>
      <c r="G1282" s="108"/>
      <c r="H1282" s="109"/>
      <c r="I1282" s="109"/>
      <c r="J1282" s="109"/>
      <c r="K1282" s="105">
        <f>K1281+J1280</f>
        <v>6.4920000000000009</v>
      </c>
      <c r="L1282" s="96"/>
    </row>
    <row r="1283" spans="1:12" hidden="1" outlineLevel="1" x14ac:dyDescent="0.25">
      <c r="A1283" s="98" t="str">
        <f t="shared" ref="A1283:A1346" si="116">CONCATENATE(B1283," ",C1283," ",D1283)</f>
        <v>Type 11 400 55 12</v>
      </c>
      <c r="B1283" s="103" t="str">
        <f t="shared" si="113"/>
        <v>Type 11 400</v>
      </c>
      <c r="C1283" s="99">
        <v>55</v>
      </c>
      <c r="D1283" s="99">
        <f t="shared" si="115"/>
        <v>12</v>
      </c>
      <c r="E1283" s="100">
        <f t="shared" ref="E1283:E1346" si="117">K1283</f>
        <v>6.5400000000000009</v>
      </c>
      <c r="G1283" s="104"/>
      <c r="H1283" s="59"/>
      <c r="I1283" s="59"/>
      <c r="J1283" s="59"/>
      <c r="K1283" s="105">
        <f>K1282+J1280</f>
        <v>6.5400000000000009</v>
      </c>
      <c r="L1283" s="96"/>
    </row>
    <row r="1284" spans="1:12" hidden="1" outlineLevel="1" x14ac:dyDescent="0.25">
      <c r="A1284" s="98" t="str">
        <f t="shared" si="116"/>
        <v>Type 11 400 56 12</v>
      </c>
      <c r="B1284" s="103" t="str">
        <f t="shared" si="113"/>
        <v>Type 11 400</v>
      </c>
      <c r="C1284" s="99">
        <v>56</v>
      </c>
      <c r="D1284" s="99">
        <f t="shared" si="115"/>
        <v>12</v>
      </c>
      <c r="E1284" s="100">
        <f t="shared" si="117"/>
        <v>6.588000000000001</v>
      </c>
      <c r="G1284" s="104"/>
      <c r="H1284" s="59"/>
      <c r="I1284" s="59"/>
      <c r="J1284" s="59"/>
      <c r="K1284" s="105">
        <f>K1283+J1280</f>
        <v>6.588000000000001</v>
      </c>
      <c r="L1284" s="96"/>
    </row>
    <row r="1285" spans="1:12" hidden="1" outlineLevel="1" x14ac:dyDescent="0.25">
      <c r="A1285" s="98" t="str">
        <f t="shared" si="116"/>
        <v>Type 11 400 57 12</v>
      </c>
      <c r="B1285" s="103" t="str">
        <f t="shared" si="113"/>
        <v>Type 11 400</v>
      </c>
      <c r="C1285" s="99">
        <v>57</v>
      </c>
      <c r="D1285" s="99">
        <f t="shared" si="115"/>
        <v>12</v>
      </c>
      <c r="E1285" s="100">
        <f t="shared" si="117"/>
        <v>6.636000000000001</v>
      </c>
      <c r="G1285" s="104"/>
      <c r="H1285" s="59"/>
      <c r="I1285" s="59"/>
      <c r="J1285" s="59"/>
      <c r="K1285" s="105">
        <f>K1284+J1280</f>
        <v>6.636000000000001</v>
      </c>
      <c r="L1285" s="96"/>
    </row>
    <row r="1286" spans="1:12" hidden="1" outlineLevel="1" x14ac:dyDescent="0.25">
      <c r="A1286" s="98" t="str">
        <f t="shared" si="116"/>
        <v>Type 11 400 58 12</v>
      </c>
      <c r="B1286" s="103" t="str">
        <f t="shared" si="113"/>
        <v>Type 11 400</v>
      </c>
      <c r="C1286" s="99">
        <v>58</v>
      </c>
      <c r="D1286" s="99">
        <f t="shared" si="115"/>
        <v>12</v>
      </c>
      <c r="E1286" s="100">
        <f t="shared" si="117"/>
        <v>6.6840000000000011</v>
      </c>
      <c r="G1286" s="104"/>
      <c r="H1286" s="59"/>
      <c r="I1286" s="59"/>
      <c r="J1286" s="59"/>
      <c r="K1286" s="105">
        <f>K1285+J1280</f>
        <v>6.6840000000000011</v>
      </c>
      <c r="L1286" s="96"/>
    </row>
    <row r="1287" spans="1:12" hidden="1" outlineLevel="1" x14ac:dyDescent="0.25">
      <c r="A1287" s="98" t="str">
        <f t="shared" si="116"/>
        <v>Type 11 400 59 12</v>
      </c>
      <c r="B1287" s="103" t="str">
        <f t="shared" si="113"/>
        <v>Type 11 400</v>
      </c>
      <c r="C1287" s="99">
        <v>59</v>
      </c>
      <c r="D1287" s="99">
        <f t="shared" si="115"/>
        <v>12</v>
      </c>
      <c r="E1287" s="100">
        <f t="shared" si="117"/>
        <v>6.7320000000000011</v>
      </c>
      <c r="G1287" s="104"/>
      <c r="H1287" s="59"/>
      <c r="I1287" s="59"/>
      <c r="J1287" s="59"/>
      <c r="K1287" s="105">
        <f>K1286+J1280</f>
        <v>6.7320000000000011</v>
      </c>
      <c r="L1287" s="96"/>
    </row>
    <row r="1288" spans="1:12" hidden="1" outlineLevel="1" x14ac:dyDescent="0.25">
      <c r="A1288" s="98" t="str">
        <f t="shared" si="116"/>
        <v>Type 11 400 60 12</v>
      </c>
      <c r="B1288" s="103" t="str">
        <f t="shared" si="113"/>
        <v>Type 11 400</v>
      </c>
      <c r="C1288" s="99">
        <v>60</v>
      </c>
      <c r="D1288" s="99">
        <f t="shared" si="115"/>
        <v>12</v>
      </c>
      <c r="E1288" s="100">
        <f t="shared" si="117"/>
        <v>6.7800000000000011</v>
      </c>
      <c r="G1288" s="108"/>
      <c r="H1288" s="59"/>
      <c r="I1288" s="59"/>
      <c r="J1288" s="59"/>
      <c r="K1288" s="105">
        <f>K1287+J1280</f>
        <v>6.7800000000000011</v>
      </c>
      <c r="L1288" s="96"/>
    </row>
    <row r="1289" spans="1:12" hidden="1" outlineLevel="1" x14ac:dyDescent="0.25">
      <c r="A1289" s="98" t="str">
        <f t="shared" si="116"/>
        <v>Type 11 400 61 12</v>
      </c>
      <c r="B1289" s="103" t="str">
        <f t="shared" si="113"/>
        <v>Type 11 400</v>
      </c>
      <c r="C1289" s="99">
        <v>61</v>
      </c>
      <c r="D1289" s="99">
        <f t="shared" si="115"/>
        <v>12</v>
      </c>
      <c r="E1289" s="100">
        <f t="shared" si="117"/>
        <v>6.8280000000000012</v>
      </c>
      <c r="G1289" s="108"/>
      <c r="H1289" s="109"/>
      <c r="I1289" s="109"/>
      <c r="J1289" s="109"/>
      <c r="K1289" s="105">
        <f>K1288+J1280</f>
        <v>6.8280000000000012</v>
      </c>
      <c r="L1289" s="96"/>
    </row>
    <row r="1290" spans="1:12" hidden="1" outlineLevel="1" x14ac:dyDescent="0.25">
      <c r="A1290" s="98" t="str">
        <f t="shared" si="116"/>
        <v>Type 11 400 62 12</v>
      </c>
      <c r="B1290" s="103" t="str">
        <f t="shared" si="113"/>
        <v>Type 11 400</v>
      </c>
      <c r="C1290" s="99">
        <v>62</v>
      </c>
      <c r="D1290" s="99">
        <f t="shared" si="115"/>
        <v>12</v>
      </c>
      <c r="E1290" s="100">
        <f t="shared" si="117"/>
        <v>6.8760000000000012</v>
      </c>
      <c r="G1290" s="108"/>
      <c r="H1290" s="109"/>
      <c r="I1290" s="109"/>
      <c r="J1290" s="109"/>
      <c r="K1290" s="105">
        <f>K1289+J1280</f>
        <v>6.8760000000000012</v>
      </c>
      <c r="L1290" s="96"/>
    </row>
    <row r="1291" spans="1:12" hidden="1" outlineLevel="1" x14ac:dyDescent="0.25">
      <c r="A1291" s="98" t="str">
        <f t="shared" si="116"/>
        <v>Type 11 400 63 12</v>
      </c>
      <c r="B1291" s="103" t="str">
        <f t="shared" si="113"/>
        <v>Type 11 400</v>
      </c>
      <c r="C1291" s="99">
        <v>63</v>
      </c>
      <c r="D1291" s="99">
        <f t="shared" si="115"/>
        <v>12</v>
      </c>
      <c r="E1291" s="100">
        <f t="shared" si="117"/>
        <v>6.9240000000000013</v>
      </c>
      <c r="G1291" s="108"/>
      <c r="H1291" s="109"/>
      <c r="I1291" s="109"/>
      <c r="J1291" s="109"/>
      <c r="K1291" s="105">
        <f>K1290+J1280</f>
        <v>6.9240000000000013</v>
      </c>
      <c r="L1291" s="96"/>
    </row>
    <row r="1292" spans="1:12" hidden="1" outlineLevel="1" x14ac:dyDescent="0.25">
      <c r="A1292" s="98" t="str">
        <f t="shared" si="116"/>
        <v>Type 11 400 64 12</v>
      </c>
      <c r="B1292" s="103" t="str">
        <f t="shared" si="113"/>
        <v>Type 11 400</v>
      </c>
      <c r="C1292" s="99">
        <v>64</v>
      </c>
      <c r="D1292" s="99">
        <f t="shared" si="115"/>
        <v>12</v>
      </c>
      <c r="E1292" s="100">
        <f t="shared" si="117"/>
        <v>6.9720000000000013</v>
      </c>
      <c r="G1292" s="108"/>
      <c r="H1292" s="109"/>
      <c r="I1292" s="109"/>
      <c r="J1292" s="109"/>
      <c r="K1292" s="105">
        <f>K1291+J1280</f>
        <v>6.9720000000000013</v>
      </c>
      <c r="L1292" s="96"/>
    </row>
    <row r="1293" spans="1:12" hidden="1" outlineLevel="1" x14ac:dyDescent="0.25">
      <c r="A1293" s="98" t="str">
        <f t="shared" si="116"/>
        <v>Type 11 400 65 12</v>
      </c>
      <c r="B1293" s="103" t="str">
        <f t="shared" si="113"/>
        <v>Type 11 400</v>
      </c>
      <c r="C1293" s="99">
        <v>65</v>
      </c>
      <c r="D1293" s="99">
        <f t="shared" si="115"/>
        <v>12</v>
      </c>
      <c r="E1293" s="100">
        <f t="shared" si="117"/>
        <v>7.0200000000000014</v>
      </c>
      <c r="G1293" s="108"/>
      <c r="H1293" s="109"/>
      <c r="I1293" s="109"/>
      <c r="J1293" s="109"/>
      <c r="K1293" s="105">
        <f>K1292+J1280</f>
        <v>7.0200000000000014</v>
      </c>
      <c r="L1293" s="96"/>
    </row>
    <row r="1294" spans="1:12" hidden="1" outlineLevel="1" x14ac:dyDescent="0.25">
      <c r="A1294" s="98" t="str">
        <f t="shared" si="116"/>
        <v>Type 11 400 66 12</v>
      </c>
      <c r="B1294" s="103" t="str">
        <f t="shared" si="113"/>
        <v>Type 11 400</v>
      </c>
      <c r="C1294" s="99">
        <v>66</v>
      </c>
      <c r="D1294" s="99">
        <f t="shared" si="115"/>
        <v>12</v>
      </c>
      <c r="E1294" s="100">
        <f t="shared" si="117"/>
        <v>7.0680000000000014</v>
      </c>
      <c r="G1294" s="108"/>
      <c r="H1294" s="109"/>
      <c r="I1294" s="109"/>
      <c r="J1294" s="109"/>
      <c r="K1294" s="105">
        <f>K1293+J1280</f>
        <v>7.0680000000000014</v>
      </c>
      <c r="L1294" s="96"/>
    </row>
    <row r="1295" spans="1:12" hidden="1" outlineLevel="1" x14ac:dyDescent="0.25">
      <c r="A1295" s="98" t="str">
        <f t="shared" si="116"/>
        <v>Type 11 400 67 12</v>
      </c>
      <c r="B1295" s="103" t="str">
        <f t="shared" si="113"/>
        <v>Type 11 400</v>
      </c>
      <c r="C1295" s="99">
        <v>67</v>
      </c>
      <c r="D1295" s="99">
        <f t="shared" si="115"/>
        <v>12</v>
      </c>
      <c r="E1295" s="100">
        <f t="shared" si="117"/>
        <v>7.1160000000000014</v>
      </c>
      <c r="G1295" s="108"/>
      <c r="H1295" s="109"/>
      <c r="I1295" s="109"/>
      <c r="J1295" s="109"/>
      <c r="K1295" s="105">
        <f>K1294+J1280</f>
        <v>7.1160000000000014</v>
      </c>
      <c r="L1295" s="96"/>
    </row>
    <row r="1296" spans="1:12" hidden="1" outlineLevel="1" x14ac:dyDescent="0.25">
      <c r="A1296" s="98" t="str">
        <f t="shared" si="116"/>
        <v>Type 11 400 68 12</v>
      </c>
      <c r="B1296" s="103" t="str">
        <f t="shared" si="113"/>
        <v>Type 11 400</v>
      </c>
      <c r="C1296" s="99">
        <v>68</v>
      </c>
      <c r="D1296" s="99">
        <f t="shared" si="115"/>
        <v>12</v>
      </c>
      <c r="E1296" s="100">
        <f t="shared" si="117"/>
        <v>7.1640000000000015</v>
      </c>
      <c r="G1296" s="108"/>
      <c r="H1296" s="109"/>
      <c r="I1296" s="109"/>
      <c r="J1296" s="109"/>
      <c r="K1296" s="105">
        <f>K1295+J1280</f>
        <v>7.1640000000000015</v>
      </c>
      <c r="L1296" s="96"/>
    </row>
    <row r="1297" spans="1:12" hidden="1" outlineLevel="1" x14ac:dyDescent="0.25">
      <c r="A1297" s="98" t="str">
        <f t="shared" si="116"/>
        <v>Type 11 400 69 12</v>
      </c>
      <c r="B1297" s="103" t="str">
        <f t="shared" si="113"/>
        <v>Type 11 400</v>
      </c>
      <c r="C1297" s="99">
        <v>69</v>
      </c>
      <c r="D1297" s="99">
        <f t="shared" si="115"/>
        <v>12</v>
      </c>
      <c r="E1297" s="100">
        <f t="shared" si="117"/>
        <v>7.2120000000000015</v>
      </c>
      <c r="G1297" s="108"/>
      <c r="H1297" s="109"/>
      <c r="I1297" s="109"/>
      <c r="J1297" s="109"/>
      <c r="K1297" s="105">
        <f>K1296+J1280</f>
        <v>7.2120000000000015</v>
      </c>
      <c r="L1297" s="96"/>
    </row>
    <row r="1298" spans="1:12" hidden="1" outlineLevel="1" x14ac:dyDescent="0.25">
      <c r="A1298" s="98" t="str">
        <f t="shared" si="116"/>
        <v>Type 11 400 70 12</v>
      </c>
      <c r="B1298" s="103" t="str">
        <f t="shared" si="113"/>
        <v>Type 11 400</v>
      </c>
      <c r="C1298" s="99">
        <v>70</v>
      </c>
      <c r="D1298" s="99">
        <f t="shared" si="115"/>
        <v>12</v>
      </c>
      <c r="E1298" s="100">
        <f t="shared" si="117"/>
        <v>7.2600000000000016</v>
      </c>
      <c r="G1298" s="108"/>
      <c r="H1298" s="109"/>
      <c r="I1298" s="109"/>
      <c r="J1298" s="109"/>
      <c r="K1298" s="105">
        <f>K1297+J1280</f>
        <v>7.2600000000000016</v>
      </c>
      <c r="L1298" s="96"/>
    </row>
    <row r="1299" spans="1:12" hidden="1" outlineLevel="1" x14ac:dyDescent="0.25">
      <c r="A1299" s="98" t="str">
        <f t="shared" si="116"/>
        <v>Type 11 400 71 12</v>
      </c>
      <c r="B1299" s="103" t="str">
        <f t="shared" si="113"/>
        <v>Type 11 400</v>
      </c>
      <c r="C1299" s="99">
        <v>71</v>
      </c>
      <c r="D1299" s="99">
        <f t="shared" si="115"/>
        <v>12</v>
      </c>
      <c r="E1299" s="100">
        <f t="shared" si="117"/>
        <v>7.3080000000000016</v>
      </c>
      <c r="G1299" s="108"/>
      <c r="H1299" s="109"/>
      <c r="I1299" s="109"/>
      <c r="J1299" s="109"/>
      <c r="K1299" s="105">
        <f>K1298+J1280</f>
        <v>7.3080000000000016</v>
      </c>
      <c r="L1299" s="96"/>
    </row>
    <row r="1300" spans="1:12" hidden="1" outlineLevel="1" x14ac:dyDescent="0.25">
      <c r="A1300" s="98" t="str">
        <f t="shared" si="116"/>
        <v>Type 11 400 72 12</v>
      </c>
      <c r="B1300" s="103" t="str">
        <f t="shared" si="113"/>
        <v>Type 11 400</v>
      </c>
      <c r="C1300" s="99">
        <v>72</v>
      </c>
      <c r="D1300" s="99">
        <f t="shared" si="115"/>
        <v>12</v>
      </c>
      <c r="E1300" s="100">
        <f t="shared" si="117"/>
        <v>7.3560000000000016</v>
      </c>
      <c r="G1300" s="108"/>
      <c r="H1300" s="109"/>
      <c r="I1300" s="109"/>
      <c r="J1300" s="109"/>
      <c r="K1300" s="105">
        <f>K1299+J1280</f>
        <v>7.3560000000000016</v>
      </c>
      <c r="L1300" s="96"/>
    </row>
    <row r="1301" spans="1:12" hidden="1" outlineLevel="1" x14ac:dyDescent="0.25">
      <c r="A1301" s="98" t="str">
        <f t="shared" si="116"/>
        <v>Type 11 400 73 12</v>
      </c>
      <c r="B1301" s="103" t="str">
        <f t="shared" si="113"/>
        <v>Type 11 400</v>
      </c>
      <c r="C1301" s="99">
        <v>73</v>
      </c>
      <c r="D1301" s="99">
        <f t="shared" si="115"/>
        <v>12</v>
      </c>
      <c r="E1301" s="100">
        <f t="shared" si="117"/>
        <v>7.4040000000000017</v>
      </c>
      <c r="G1301" s="108"/>
      <c r="H1301" s="109"/>
      <c r="I1301" s="109"/>
      <c r="J1301" s="109"/>
      <c r="K1301" s="105">
        <f>K1300+J1280</f>
        <v>7.4040000000000017</v>
      </c>
      <c r="L1301" s="96"/>
    </row>
    <row r="1302" spans="1:12" hidden="1" outlineLevel="1" x14ac:dyDescent="0.25">
      <c r="A1302" s="98" t="str">
        <f t="shared" si="116"/>
        <v>Type 11 400 74 12</v>
      </c>
      <c r="B1302" s="103" t="str">
        <f t="shared" si="113"/>
        <v>Type 11 400</v>
      </c>
      <c r="C1302" s="99">
        <v>74</v>
      </c>
      <c r="D1302" s="99">
        <f t="shared" si="115"/>
        <v>12</v>
      </c>
      <c r="E1302" s="100">
        <f t="shared" si="117"/>
        <v>7.4520000000000017</v>
      </c>
      <c r="G1302" s="108"/>
      <c r="H1302" s="109"/>
      <c r="I1302" s="109"/>
      <c r="J1302" s="109"/>
      <c r="K1302" s="105">
        <f>K1301+J1280</f>
        <v>7.4520000000000017</v>
      </c>
      <c r="L1302" s="96"/>
    </row>
    <row r="1303" spans="1:12" hidden="1" outlineLevel="1" x14ac:dyDescent="0.25">
      <c r="A1303" s="98" t="str">
        <f t="shared" si="116"/>
        <v>Type 11 400 75 12</v>
      </c>
      <c r="B1303" s="103" t="str">
        <f t="shared" si="113"/>
        <v>Type 11 400</v>
      </c>
      <c r="C1303" s="99">
        <v>75</v>
      </c>
      <c r="D1303" s="99">
        <f t="shared" si="115"/>
        <v>12</v>
      </c>
      <c r="E1303" s="100">
        <f t="shared" si="117"/>
        <v>7.5000000000000018</v>
      </c>
      <c r="G1303" s="108"/>
      <c r="H1303" s="109"/>
      <c r="I1303" s="109"/>
      <c r="J1303" s="109"/>
      <c r="K1303" s="105">
        <f>K1302+J1280</f>
        <v>7.5000000000000018</v>
      </c>
      <c r="L1303" s="96"/>
    </row>
    <row r="1304" spans="1:12" hidden="1" outlineLevel="1" x14ac:dyDescent="0.25">
      <c r="A1304" s="98" t="str">
        <f t="shared" si="116"/>
        <v>Type 11 400 76 12</v>
      </c>
      <c r="B1304" s="103" t="str">
        <f t="shared" si="113"/>
        <v>Type 11 400</v>
      </c>
      <c r="C1304" s="99">
        <v>76</v>
      </c>
      <c r="D1304" s="99">
        <f t="shared" si="115"/>
        <v>12</v>
      </c>
      <c r="E1304" s="100">
        <f t="shared" si="117"/>
        <v>7.5480000000000018</v>
      </c>
      <c r="G1304" s="108"/>
      <c r="H1304" s="109"/>
      <c r="I1304" s="109"/>
      <c r="J1304" s="109"/>
      <c r="K1304" s="105">
        <f>K1303+J1280</f>
        <v>7.5480000000000018</v>
      </c>
      <c r="L1304" s="96"/>
    </row>
    <row r="1305" spans="1:12" hidden="1" outlineLevel="1" x14ac:dyDescent="0.25">
      <c r="A1305" s="98" t="str">
        <f t="shared" si="116"/>
        <v>Type 11 400 77 12</v>
      </c>
      <c r="B1305" s="103" t="str">
        <f t="shared" si="113"/>
        <v>Type 11 400</v>
      </c>
      <c r="C1305" s="99">
        <v>77</v>
      </c>
      <c r="D1305" s="99">
        <f t="shared" si="115"/>
        <v>12</v>
      </c>
      <c r="E1305" s="100">
        <f t="shared" si="117"/>
        <v>7.5960000000000019</v>
      </c>
      <c r="G1305" s="108"/>
      <c r="H1305" s="109"/>
      <c r="I1305" s="109"/>
      <c r="J1305" s="109"/>
      <c r="K1305" s="105">
        <f>K1304+J1280</f>
        <v>7.5960000000000019</v>
      </c>
      <c r="L1305" s="96"/>
    </row>
    <row r="1306" spans="1:12" hidden="1" outlineLevel="1" x14ac:dyDescent="0.25">
      <c r="A1306" s="98" t="str">
        <f t="shared" si="116"/>
        <v>Type 11 400 78 12</v>
      </c>
      <c r="B1306" s="103" t="str">
        <f t="shared" si="113"/>
        <v>Type 11 400</v>
      </c>
      <c r="C1306" s="99">
        <v>78</v>
      </c>
      <c r="D1306" s="99">
        <f t="shared" si="115"/>
        <v>12</v>
      </c>
      <c r="E1306" s="100">
        <f t="shared" si="117"/>
        <v>7.6440000000000019</v>
      </c>
      <c r="G1306" s="108"/>
      <c r="H1306" s="109"/>
      <c r="I1306" s="109"/>
      <c r="J1306" s="109"/>
      <c r="K1306" s="105">
        <f>K1305+J1280</f>
        <v>7.6440000000000019</v>
      </c>
      <c r="L1306" s="96"/>
    </row>
    <row r="1307" spans="1:12" hidden="1" outlineLevel="1" x14ac:dyDescent="0.25">
      <c r="A1307" s="98" t="str">
        <f t="shared" si="116"/>
        <v>Type 11 400 79 12</v>
      </c>
      <c r="B1307" s="103" t="str">
        <f t="shared" si="113"/>
        <v>Type 11 400</v>
      </c>
      <c r="C1307" s="99">
        <v>79</v>
      </c>
      <c r="D1307" s="99">
        <f t="shared" si="115"/>
        <v>12</v>
      </c>
      <c r="E1307" s="100">
        <f t="shared" si="117"/>
        <v>7.6920000000000019</v>
      </c>
      <c r="G1307" s="108"/>
      <c r="H1307" s="109"/>
      <c r="I1307" s="109"/>
      <c r="J1307" s="109"/>
      <c r="K1307" s="105">
        <f>K1306+J1280</f>
        <v>7.6920000000000019</v>
      </c>
      <c r="L1307" s="96"/>
    </row>
    <row r="1308" spans="1:12" hidden="1" outlineLevel="1" x14ac:dyDescent="0.25">
      <c r="A1308" s="98" t="str">
        <f t="shared" si="116"/>
        <v>Type 11 400 80 12</v>
      </c>
      <c r="B1308" s="103" t="str">
        <f t="shared" si="113"/>
        <v>Type 11 400</v>
      </c>
      <c r="C1308" s="99">
        <v>80</v>
      </c>
      <c r="D1308" s="99">
        <f t="shared" si="115"/>
        <v>12</v>
      </c>
      <c r="E1308" s="100">
        <f t="shared" si="117"/>
        <v>7.740000000000002</v>
      </c>
      <c r="G1308" s="108"/>
      <c r="H1308" s="109"/>
      <c r="I1308" s="109"/>
      <c r="J1308" s="109"/>
      <c r="K1308" s="105">
        <f>K1307+J1280</f>
        <v>7.740000000000002</v>
      </c>
      <c r="L1308" s="96"/>
    </row>
    <row r="1309" spans="1:12" hidden="1" outlineLevel="1" x14ac:dyDescent="0.25">
      <c r="A1309" s="98" t="str">
        <f t="shared" si="116"/>
        <v>Type 11 400 81 12</v>
      </c>
      <c r="B1309" s="103" t="str">
        <f t="shared" si="113"/>
        <v>Type 11 400</v>
      </c>
      <c r="C1309" s="99">
        <v>81</v>
      </c>
      <c r="D1309" s="99">
        <f t="shared" si="115"/>
        <v>12</v>
      </c>
      <c r="E1309" s="100">
        <f t="shared" si="117"/>
        <v>7.788000000000002</v>
      </c>
      <c r="G1309" s="108"/>
      <c r="H1309" s="109"/>
      <c r="I1309" s="109"/>
      <c r="J1309" s="109"/>
      <c r="K1309" s="105">
        <f>K1308+J1280</f>
        <v>7.788000000000002</v>
      </c>
      <c r="L1309" s="96"/>
    </row>
    <row r="1310" spans="1:12" hidden="1" outlineLevel="1" x14ac:dyDescent="0.25">
      <c r="A1310" s="98" t="str">
        <f t="shared" si="116"/>
        <v>Type 11 400 82 12</v>
      </c>
      <c r="B1310" s="103" t="str">
        <f t="shared" si="113"/>
        <v>Type 11 400</v>
      </c>
      <c r="C1310" s="99">
        <v>82</v>
      </c>
      <c r="D1310" s="99">
        <f t="shared" si="115"/>
        <v>12</v>
      </c>
      <c r="E1310" s="100">
        <f t="shared" si="117"/>
        <v>7.8360000000000021</v>
      </c>
      <c r="G1310" s="108"/>
      <c r="H1310" s="109"/>
      <c r="I1310" s="109"/>
      <c r="J1310" s="109"/>
      <c r="K1310" s="105">
        <f>K1309+J1280</f>
        <v>7.8360000000000021</v>
      </c>
      <c r="L1310" s="96"/>
    </row>
    <row r="1311" spans="1:12" hidden="1" outlineLevel="1" x14ac:dyDescent="0.25">
      <c r="A1311" s="98" t="str">
        <f t="shared" si="116"/>
        <v>Type 11 400 83 12</v>
      </c>
      <c r="B1311" s="103" t="str">
        <f t="shared" si="113"/>
        <v>Type 11 400</v>
      </c>
      <c r="C1311" s="99">
        <v>83</v>
      </c>
      <c r="D1311" s="99">
        <f t="shared" ref="D1311:D1328" si="118">D1310</f>
        <v>12</v>
      </c>
      <c r="E1311" s="100">
        <f t="shared" si="117"/>
        <v>7.8840000000000021</v>
      </c>
      <c r="G1311" s="108"/>
      <c r="H1311" s="109"/>
      <c r="I1311" s="109"/>
      <c r="J1311" s="109"/>
      <c r="K1311" s="105">
        <f>K1310+J1280</f>
        <v>7.8840000000000021</v>
      </c>
      <c r="L1311" s="96"/>
    </row>
    <row r="1312" spans="1:12" hidden="1" outlineLevel="1" x14ac:dyDescent="0.25">
      <c r="A1312" s="98" t="str">
        <f t="shared" si="116"/>
        <v>Type 11 400 84 12</v>
      </c>
      <c r="B1312" s="103" t="str">
        <f t="shared" si="113"/>
        <v>Type 11 400</v>
      </c>
      <c r="C1312" s="99">
        <v>84</v>
      </c>
      <c r="D1312" s="99">
        <f t="shared" si="118"/>
        <v>12</v>
      </c>
      <c r="E1312" s="100">
        <f t="shared" si="117"/>
        <v>7.9320000000000022</v>
      </c>
      <c r="G1312" s="108"/>
      <c r="H1312" s="109"/>
      <c r="I1312" s="109"/>
      <c r="J1312" s="109"/>
      <c r="K1312" s="105">
        <f>K1311+J1280</f>
        <v>7.9320000000000022</v>
      </c>
      <c r="L1312" s="96"/>
    </row>
    <row r="1313" spans="1:12" hidden="1" outlineLevel="1" x14ac:dyDescent="0.25">
      <c r="A1313" s="98" t="str">
        <f t="shared" si="116"/>
        <v>Type 11 400 85 12</v>
      </c>
      <c r="B1313" s="103" t="str">
        <f t="shared" si="113"/>
        <v>Type 11 400</v>
      </c>
      <c r="C1313" s="99">
        <v>85</v>
      </c>
      <c r="D1313" s="99">
        <f t="shared" si="118"/>
        <v>12</v>
      </c>
      <c r="E1313" s="100">
        <f t="shared" si="117"/>
        <v>7.9800000000000022</v>
      </c>
      <c r="G1313" s="108"/>
      <c r="H1313" s="109"/>
      <c r="I1313" s="109"/>
      <c r="J1313" s="109"/>
      <c r="K1313" s="105">
        <f>K1312+J1280</f>
        <v>7.9800000000000022</v>
      </c>
      <c r="L1313" s="96"/>
    </row>
    <row r="1314" spans="1:12" hidden="1" outlineLevel="1" x14ac:dyDescent="0.25">
      <c r="A1314" s="98" t="str">
        <f t="shared" si="116"/>
        <v>Type 11 400 86 12</v>
      </c>
      <c r="B1314" s="103" t="str">
        <f t="shared" si="113"/>
        <v>Type 11 400</v>
      </c>
      <c r="C1314" s="99">
        <v>86</v>
      </c>
      <c r="D1314" s="99">
        <f t="shared" si="118"/>
        <v>12</v>
      </c>
      <c r="E1314" s="100">
        <f t="shared" si="117"/>
        <v>8.0280000000000022</v>
      </c>
      <c r="G1314" s="108"/>
      <c r="H1314" s="109"/>
      <c r="I1314" s="109"/>
      <c r="J1314" s="109"/>
      <c r="K1314" s="105">
        <f>K1313+J1280</f>
        <v>8.0280000000000022</v>
      </c>
      <c r="L1314" s="96"/>
    </row>
    <row r="1315" spans="1:12" hidden="1" outlineLevel="1" x14ac:dyDescent="0.25">
      <c r="A1315" s="98" t="str">
        <f t="shared" si="116"/>
        <v>Type 11 400 87 12</v>
      </c>
      <c r="B1315" s="103" t="str">
        <f t="shared" si="113"/>
        <v>Type 11 400</v>
      </c>
      <c r="C1315" s="99">
        <v>87</v>
      </c>
      <c r="D1315" s="99">
        <f t="shared" si="118"/>
        <v>12</v>
      </c>
      <c r="E1315" s="100">
        <f t="shared" si="117"/>
        <v>8.0760000000000023</v>
      </c>
      <c r="G1315" s="108"/>
      <c r="H1315" s="109"/>
      <c r="I1315" s="109"/>
      <c r="J1315" s="109"/>
      <c r="K1315" s="105">
        <f>K1314+J1280</f>
        <v>8.0760000000000023</v>
      </c>
      <c r="L1315" s="96"/>
    </row>
    <row r="1316" spans="1:12" hidden="1" outlineLevel="1" x14ac:dyDescent="0.25">
      <c r="A1316" s="98" t="str">
        <f t="shared" si="116"/>
        <v>Type 11 400 88 12</v>
      </c>
      <c r="B1316" s="103" t="str">
        <f t="shared" si="113"/>
        <v>Type 11 400</v>
      </c>
      <c r="C1316" s="99">
        <v>88</v>
      </c>
      <c r="D1316" s="99">
        <f t="shared" si="118"/>
        <v>12</v>
      </c>
      <c r="E1316" s="100">
        <f t="shared" si="117"/>
        <v>8.1240000000000023</v>
      </c>
      <c r="G1316" s="108"/>
      <c r="H1316" s="109"/>
      <c r="I1316" s="109"/>
      <c r="J1316" s="109"/>
      <c r="K1316" s="105">
        <f>K1315+J1280</f>
        <v>8.1240000000000023</v>
      </c>
      <c r="L1316" s="96"/>
    </row>
    <row r="1317" spans="1:12" hidden="1" outlineLevel="1" x14ac:dyDescent="0.25">
      <c r="A1317" s="98" t="str">
        <f t="shared" si="116"/>
        <v>Type 11 400 89 12</v>
      </c>
      <c r="B1317" s="103" t="str">
        <f t="shared" si="113"/>
        <v>Type 11 400</v>
      </c>
      <c r="C1317" s="99">
        <v>89</v>
      </c>
      <c r="D1317" s="99">
        <f t="shared" si="118"/>
        <v>12</v>
      </c>
      <c r="E1317" s="100">
        <f t="shared" si="117"/>
        <v>8.1720000000000024</v>
      </c>
      <c r="G1317" s="108"/>
      <c r="H1317" s="109"/>
      <c r="I1317" s="109"/>
      <c r="J1317" s="109"/>
      <c r="K1317" s="105">
        <f>K1316+J1280</f>
        <v>8.1720000000000024</v>
      </c>
      <c r="L1317" s="96"/>
    </row>
    <row r="1318" spans="1:12" hidden="1" outlineLevel="1" x14ac:dyDescent="0.25">
      <c r="A1318" s="98" t="str">
        <f t="shared" si="116"/>
        <v>Type 11 400 90 12</v>
      </c>
      <c r="B1318" s="103" t="str">
        <f t="shared" si="113"/>
        <v>Type 11 400</v>
      </c>
      <c r="C1318" s="99">
        <v>90</v>
      </c>
      <c r="D1318" s="99">
        <f t="shared" si="118"/>
        <v>12</v>
      </c>
      <c r="E1318" s="100">
        <f t="shared" si="117"/>
        <v>8.2200000000000024</v>
      </c>
      <c r="G1318" s="108"/>
      <c r="H1318" s="109"/>
      <c r="I1318" s="109"/>
      <c r="J1318" s="109"/>
      <c r="K1318" s="105">
        <f>K1317+J1280</f>
        <v>8.2200000000000024</v>
      </c>
      <c r="L1318" s="96"/>
    </row>
    <row r="1319" spans="1:12" hidden="1" outlineLevel="1" x14ac:dyDescent="0.25">
      <c r="A1319" s="98" t="str">
        <f t="shared" si="116"/>
        <v>Type 11 400 91 12</v>
      </c>
      <c r="B1319" s="103" t="str">
        <f t="shared" ref="B1319:B1382" si="119">B1318</f>
        <v>Type 11 400</v>
      </c>
      <c r="C1319" s="99">
        <v>91</v>
      </c>
      <c r="D1319" s="99">
        <f t="shared" si="118"/>
        <v>12</v>
      </c>
      <c r="E1319" s="100">
        <f t="shared" si="117"/>
        <v>8.2680000000000025</v>
      </c>
      <c r="G1319" s="108"/>
      <c r="H1319" s="109"/>
      <c r="I1319" s="109"/>
      <c r="J1319" s="109"/>
      <c r="K1319" s="105">
        <f>K1318+J1280</f>
        <v>8.2680000000000025</v>
      </c>
      <c r="L1319" s="96"/>
    </row>
    <row r="1320" spans="1:12" hidden="1" outlineLevel="1" x14ac:dyDescent="0.25">
      <c r="A1320" s="98" t="str">
        <f t="shared" si="116"/>
        <v>Type 11 400 92 12</v>
      </c>
      <c r="B1320" s="103" t="str">
        <f t="shared" si="119"/>
        <v>Type 11 400</v>
      </c>
      <c r="C1320" s="99">
        <v>92</v>
      </c>
      <c r="D1320" s="99">
        <f t="shared" si="118"/>
        <v>12</v>
      </c>
      <c r="E1320" s="100">
        <f t="shared" si="117"/>
        <v>8.3160000000000025</v>
      </c>
      <c r="G1320" s="108"/>
      <c r="H1320" s="109"/>
      <c r="I1320" s="109"/>
      <c r="J1320" s="109"/>
      <c r="K1320" s="105">
        <f>K1319+J1280</f>
        <v>8.3160000000000025</v>
      </c>
      <c r="L1320" s="96"/>
    </row>
    <row r="1321" spans="1:12" hidden="1" outlineLevel="1" x14ac:dyDescent="0.25">
      <c r="A1321" s="98" t="str">
        <f t="shared" si="116"/>
        <v>Type 11 400 93 12</v>
      </c>
      <c r="B1321" s="103" t="str">
        <f t="shared" si="119"/>
        <v>Type 11 400</v>
      </c>
      <c r="C1321" s="99">
        <v>93</v>
      </c>
      <c r="D1321" s="99">
        <f t="shared" si="118"/>
        <v>12</v>
      </c>
      <c r="E1321" s="100">
        <f t="shared" si="117"/>
        <v>8.3640000000000025</v>
      </c>
      <c r="G1321" s="108"/>
      <c r="H1321" s="109"/>
      <c r="I1321" s="109"/>
      <c r="J1321" s="109"/>
      <c r="K1321" s="105">
        <f>K1320+J1280</f>
        <v>8.3640000000000025</v>
      </c>
      <c r="L1321" s="96"/>
    </row>
    <row r="1322" spans="1:12" hidden="1" outlineLevel="1" x14ac:dyDescent="0.25">
      <c r="A1322" s="98" t="str">
        <f t="shared" si="116"/>
        <v>Type 11 400 94 12</v>
      </c>
      <c r="B1322" s="103" t="str">
        <f t="shared" si="119"/>
        <v>Type 11 400</v>
      </c>
      <c r="C1322" s="99">
        <v>94</v>
      </c>
      <c r="D1322" s="99">
        <f t="shared" si="118"/>
        <v>12</v>
      </c>
      <c r="E1322" s="100">
        <f t="shared" si="117"/>
        <v>8.4120000000000026</v>
      </c>
      <c r="G1322" s="108"/>
      <c r="H1322" s="109"/>
      <c r="I1322" s="109"/>
      <c r="J1322" s="109"/>
      <c r="K1322" s="105">
        <f>K1321+J1280</f>
        <v>8.4120000000000026</v>
      </c>
      <c r="L1322" s="96"/>
    </row>
    <row r="1323" spans="1:12" hidden="1" outlineLevel="1" x14ac:dyDescent="0.25">
      <c r="A1323" s="98" t="str">
        <f t="shared" si="116"/>
        <v>Type 11 400 95 12</v>
      </c>
      <c r="B1323" s="103" t="str">
        <f t="shared" si="119"/>
        <v>Type 11 400</v>
      </c>
      <c r="C1323" s="99">
        <v>95</v>
      </c>
      <c r="D1323" s="99">
        <f t="shared" si="118"/>
        <v>12</v>
      </c>
      <c r="E1323" s="100">
        <f t="shared" si="117"/>
        <v>8.4600000000000026</v>
      </c>
      <c r="G1323" s="108"/>
      <c r="H1323" s="109"/>
      <c r="I1323" s="109"/>
      <c r="J1323" s="109"/>
      <c r="K1323" s="105">
        <f>K1322+J1280</f>
        <v>8.4600000000000026</v>
      </c>
      <c r="L1323" s="96"/>
    </row>
    <row r="1324" spans="1:12" hidden="1" outlineLevel="1" x14ac:dyDescent="0.25">
      <c r="A1324" s="98" t="str">
        <f t="shared" si="116"/>
        <v>Type 11 400 96 12</v>
      </c>
      <c r="B1324" s="103" t="str">
        <f t="shared" si="119"/>
        <v>Type 11 400</v>
      </c>
      <c r="C1324" s="99">
        <v>96</v>
      </c>
      <c r="D1324" s="99">
        <f t="shared" si="118"/>
        <v>12</v>
      </c>
      <c r="E1324" s="100">
        <f t="shared" si="117"/>
        <v>8.5080000000000027</v>
      </c>
      <c r="G1324" s="108"/>
      <c r="H1324" s="109"/>
      <c r="I1324" s="109"/>
      <c r="J1324" s="109"/>
      <c r="K1324" s="105">
        <f>K1323+J1280</f>
        <v>8.5080000000000027</v>
      </c>
      <c r="L1324" s="96"/>
    </row>
    <row r="1325" spans="1:12" hidden="1" outlineLevel="1" x14ac:dyDescent="0.25">
      <c r="A1325" s="98" t="str">
        <f t="shared" si="116"/>
        <v>Type 11 400 97 12</v>
      </c>
      <c r="B1325" s="103" t="str">
        <f t="shared" si="119"/>
        <v>Type 11 400</v>
      </c>
      <c r="C1325" s="99">
        <v>97</v>
      </c>
      <c r="D1325" s="99">
        <f t="shared" si="118"/>
        <v>12</v>
      </c>
      <c r="E1325" s="100">
        <f t="shared" si="117"/>
        <v>8.5560000000000027</v>
      </c>
      <c r="G1325" s="108"/>
      <c r="H1325" s="109"/>
      <c r="I1325" s="109"/>
      <c r="J1325" s="109"/>
      <c r="K1325" s="105">
        <f>K1324+J1280</f>
        <v>8.5560000000000027</v>
      </c>
      <c r="L1325" s="96"/>
    </row>
    <row r="1326" spans="1:12" hidden="1" outlineLevel="1" x14ac:dyDescent="0.25">
      <c r="A1326" s="98" t="str">
        <f t="shared" si="116"/>
        <v>Type 11 400 98 12</v>
      </c>
      <c r="B1326" s="103" t="str">
        <f t="shared" si="119"/>
        <v>Type 11 400</v>
      </c>
      <c r="C1326" s="99">
        <v>98</v>
      </c>
      <c r="D1326" s="99">
        <f t="shared" si="118"/>
        <v>12</v>
      </c>
      <c r="E1326" s="100">
        <f t="shared" si="117"/>
        <v>8.6040000000000028</v>
      </c>
      <c r="G1326" s="108"/>
      <c r="H1326" s="109"/>
      <c r="I1326" s="109"/>
      <c r="J1326" s="109"/>
      <c r="K1326" s="105">
        <f>K1325+J1280</f>
        <v>8.6040000000000028</v>
      </c>
      <c r="L1326" s="96"/>
    </row>
    <row r="1327" spans="1:12" hidden="1" outlineLevel="1" x14ac:dyDescent="0.25">
      <c r="A1327" s="98" t="str">
        <f t="shared" si="116"/>
        <v>Type 11 400 99 12</v>
      </c>
      <c r="B1327" s="103" t="str">
        <f t="shared" si="119"/>
        <v>Type 11 400</v>
      </c>
      <c r="C1327" s="99">
        <v>99</v>
      </c>
      <c r="D1327" s="99">
        <f t="shared" si="118"/>
        <v>12</v>
      </c>
      <c r="E1327" s="100">
        <f t="shared" si="117"/>
        <v>8.6520000000000028</v>
      </c>
      <c r="G1327" s="108"/>
      <c r="H1327" s="109"/>
      <c r="I1327" s="109"/>
      <c r="J1327" s="109"/>
      <c r="K1327" s="105">
        <f>K1326+J1280</f>
        <v>8.6520000000000028</v>
      </c>
      <c r="L1327" s="96"/>
    </row>
    <row r="1328" spans="1:12" hidden="1" outlineLevel="1" x14ac:dyDescent="0.25">
      <c r="A1328" s="110" t="str">
        <f t="shared" si="116"/>
        <v>Type 11 400 100 12</v>
      </c>
      <c r="B1328" s="111" t="str">
        <f t="shared" si="119"/>
        <v>Type 11 400</v>
      </c>
      <c r="C1328" s="112">
        <v>100</v>
      </c>
      <c r="D1328" s="112">
        <f t="shared" si="118"/>
        <v>12</v>
      </c>
      <c r="E1328" s="113">
        <f t="shared" si="117"/>
        <v>8.7000000000000028</v>
      </c>
      <c r="G1328" s="114"/>
      <c r="H1328" s="115"/>
      <c r="I1328" s="115"/>
      <c r="J1328" s="115"/>
      <c r="K1328" s="116">
        <f>K1327+J1280</f>
        <v>8.7000000000000028</v>
      </c>
      <c r="L1328" s="96"/>
    </row>
    <row r="1329" spans="1:12" hidden="1" outlineLevel="1" x14ac:dyDescent="0.25">
      <c r="A1329" s="98" t="str">
        <f t="shared" si="116"/>
        <v>Type 11 400 50 11</v>
      </c>
      <c r="B1329" s="117" t="str">
        <f t="shared" si="119"/>
        <v>Type 11 400</v>
      </c>
      <c r="C1329" s="99">
        <v>50</v>
      </c>
      <c r="D1329" s="99">
        <f>V871</f>
        <v>11</v>
      </c>
      <c r="E1329" s="100">
        <f t="shared" si="117"/>
        <v>8.3000000000000007</v>
      </c>
      <c r="G1329" s="99">
        <f>V872</f>
        <v>8.3000000000000007</v>
      </c>
      <c r="H1329" s="101"/>
      <c r="I1329" s="101"/>
      <c r="J1329" s="101"/>
      <c r="K1329" s="102">
        <f>G1329</f>
        <v>8.3000000000000007</v>
      </c>
      <c r="L1329" s="96"/>
    </row>
    <row r="1330" spans="1:12" hidden="1" outlineLevel="1" x14ac:dyDescent="0.25">
      <c r="A1330" s="98" t="str">
        <f t="shared" si="116"/>
        <v>Type 11 400 51 11</v>
      </c>
      <c r="B1330" s="103" t="str">
        <f t="shared" si="119"/>
        <v>Type 11 400</v>
      </c>
      <c r="C1330" s="99">
        <v>51</v>
      </c>
      <c r="D1330" s="99">
        <f t="shared" ref="D1330:D1361" si="120">D1329</f>
        <v>11</v>
      </c>
      <c r="E1330" s="100">
        <f t="shared" si="117"/>
        <v>8.3480000000000008</v>
      </c>
      <c r="G1330" s="104"/>
      <c r="H1330" s="59"/>
      <c r="I1330" s="59"/>
      <c r="J1330" s="59"/>
      <c r="K1330" s="105">
        <f>K1329+J1331</f>
        <v>8.3480000000000008</v>
      </c>
      <c r="L1330" s="96"/>
    </row>
    <row r="1331" spans="1:12" hidden="1" outlineLevel="1" x14ac:dyDescent="0.25">
      <c r="A1331" s="98" t="str">
        <f t="shared" si="116"/>
        <v>Type 11 400 52 11</v>
      </c>
      <c r="B1331" s="103" t="str">
        <f t="shared" si="119"/>
        <v>Type 11 400</v>
      </c>
      <c r="C1331" s="99">
        <v>52</v>
      </c>
      <c r="D1331" s="99">
        <f t="shared" si="120"/>
        <v>11</v>
      </c>
      <c r="E1331" s="100">
        <f t="shared" si="117"/>
        <v>8.3960000000000008</v>
      </c>
      <c r="G1331" s="99">
        <f>V873</f>
        <v>10.700000000000001</v>
      </c>
      <c r="H1331" s="59">
        <v>50</v>
      </c>
      <c r="I1331" s="59">
        <f>G1331-G1329</f>
        <v>2.4000000000000004</v>
      </c>
      <c r="J1331" s="59">
        <f>I1331/H1331</f>
        <v>4.8000000000000008E-2</v>
      </c>
      <c r="K1331" s="105">
        <f>K1330+J1331</f>
        <v>8.3960000000000008</v>
      </c>
      <c r="L1331" s="96"/>
    </row>
    <row r="1332" spans="1:12" hidden="1" outlineLevel="1" x14ac:dyDescent="0.25">
      <c r="A1332" s="98" t="str">
        <f t="shared" si="116"/>
        <v>Type 11 400 53 11</v>
      </c>
      <c r="B1332" s="103" t="str">
        <f t="shared" si="119"/>
        <v>Type 11 400</v>
      </c>
      <c r="C1332" s="99">
        <v>53</v>
      </c>
      <c r="D1332" s="99">
        <f t="shared" si="120"/>
        <v>11</v>
      </c>
      <c r="E1332" s="100">
        <f t="shared" si="117"/>
        <v>8.4440000000000008</v>
      </c>
      <c r="G1332" s="108"/>
      <c r="H1332" s="109"/>
      <c r="I1332" s="109"/>
      <c r="J1332" s="109"/>
      <c r="K1332" s="105">
        <f>K1331+J1331</f>
        <v>8.4440000000000008</v>
      </c>
      <c r="L1332" s="96"/>
    </row>
    <row r="1333" spans="1:12" hidden="1" outlineLevel="1" x14ac:dyDescent="0.25">
      <c r="A1333" s="98" t="str">
        <f t="shared" si="116"/>
        <v>Type 11 400 54 11</v>
      </c>
      <c r="B1333" s="103" t="str">
        <f t="shared" si="119"/>
        <v>Type 11 400</v>
      </c>
      <c r="C1333" s="99">
        <v>54</v>
      </c>
      <c r="D1333" s="99">
        <f t="shared" si="120"/>
        <v>11</v>
      </c>
      <c r="E1333" s="100">
        <f t="shared" si="117"/>
        <v>8.4920000000000009</v>
      </c>
      <c r="G1333" s="108"/>
      <c r="H1333" s="109"/>
      <c r="I1333" s="109"/>
      <c r="J1333" s="109"/>
      <c r="K1333" s="105">
        <f>K1332+J1331</f>
        <v>8.4920000000000009</v>
      </c>
      <c r="L1333" s="96"/>
    </row>
    <row r="1334" spans="1:12" hidden="1" outlineLevel="1" x14ac:dyDescent="0.25">
      <c r="A1334" s="98" t="str">
        <f t="shared" si="116"/>
        <v>Type 11 400 55 11</v>
      </c>
      <c r="B1334" s="103" t="str">
        <f t="shared" si="119"/>
        <v>Type 11 400</v>
      </c>
      <c r="C1334" s="99">
        <v>55</v>
      </c>
      <c r="D1334" s="99">
        <f t="shared" si="120"/>
        <v>11</v>
      </c>
      <c r="E1334" s="100">
        <f t="shared" si="117"/>
        <v>8.5400000000000009</v>
      </c>
      <c r="G1334" s="104"/>
      <c r="H1334" s="59"/>
      <c r="I1334" s="59"/>
      <c r="J1334" s="59"/>
      <c r="K1334" s="105">
        <f>K1333+J1331</f>
        <v>8.5400000000000009</v>
      </c>
      <c r="L1334" s="96"/>
    </row>
    <row r="1335" spans="1:12" hidden="1" outlineLevel="1" x14ac:dyDescent="0.25">
      <c r="A1335" s="98" t="str">
        <f t="shared" si="116"/>
        <v>Type 11 400 56 11</v>
      </c>
      <c r="B1335" s="103" t="str">
        <f t="shared" si="119"/>
        <v>Type 11 400</v>
      </c>
      <c r="C1335" s="99">
        <v>56</v>
      </c>
      <c r="D1335" s="99">
        <f t="shared" si="120"/>
        <v>11</v>
      </c>
      <c r="E1335" s="100">
        <f t="shared" si="117"/>
        <v>8.588000000000001</v>
      </c>
      <c r="G1335" s="104"/>
      <c r="H1335" s="59"/>
      <c r="I1335" s="59"/>
      <c r="J1335" s="59"/>
      <c r="K1335" s="105">
        <f>K1334+J1331</f>
        <v>8.588000000000001</v>
      </c>
      <c r="L1335" s="96"/>
    </row>
    <row r="1336" spans="1:12" hidden="1" outlineLevel="1" x14ac:dyDescent="0.25">
      <c r="A1336" s="98" t="str">
        <f t="shared" si="116"/>
        <v>Type 11 400 57 11</v>
      </c>
      <c r="B1336" s="103" t="str">
        <f t="shared" si="119"/>
        <v>Type 11 400</v>
      </c>
      <c r="C1336" s="99">
        <v>57</v>
      </c>
      <c r="D1336" s="99">
        <f t="shared" si="120"/>
        <v>11</v>
      </c>
      <c r="E1336" s="100">
        <f t="shared" si="117"/>
        <v>8.636000000000001</v>
      </c>
      <c r="G1336" s="104"/>
      <c r="H1336" s="59"/>
      <c r="I1336" s="59"/>
      <c r="J1336" s="59"/>
      <c r="K1336" s="105">
        <f>K1335+J1331</f>
        <v>8.636000000000001</v>
      </c>
      <c r="L1336" s="96"/>
    </row>
    <row r="1337" spans="1:12" hidden="1" outlineLevel="1" x14ac:dyDescent="0.25">
      <c r="A1337" s="98" t="str">
        <f t="shared" si="116"/>
        <v>Type 11 400 58 11</v>
      </c>
      <c r="B1337" s="103" t="str">
        <f t="shared" si="119"/>
        <v>Type 11 400</v>
      </c>
      <c r="C1337" s="99">
        <v>58</v>
      </c>
      <c r="D1337" s="99">
        <f t="shared" si="120"/>
        <v>11</v>
      </c>
      <c r="E1337" s="100">
        <f t="shared" si="117"/>
        <v>8.6840000000000011</v>
      </c>
      <c r="G1337" s="104"/>
      <c r="H1337" s="59"/>
      <c r="I1337" s="59"/>
      <c r="J1337" s="59"/>
      <c r="K1337" s="105">
        <f>K1336+J1331</f>
        <v>8.6840000000000011</v>
      </c>
      <c r="L1337" s="96"/>
    </row>
    <row r="1338" spans="1:12" hidden="1" outlineLevel="1" x14ac:dyDescent="0.25">
      <c r="A1338" s="98" t="str">
        <f t="shared" si="116"/>
        <v>Type 11 400 59 11</v>
      </c>
      <c r="B1338" s="103" t="str">
        <f t="shared" si="119"/>
        <v>Type 11 400</v>
      </c>
      <c r="C1338" s="99">
        <v>59</v>
      </c>
      <c r="D1338" s="99">
        <f t="shared" si="120"/>
        <v>11</v>
      </c>
      <c r="E1338" s="100">
        <f t="shared" si="117"/>
        <v>8.7320000000000011</v>
      </c>
      <c r="G1338" s="104"/>
      <c r="H1338" s="59"/>
      <c r="I1338" s="59"/>
      <c r="J1338" s="59"/>
      <c r="K1338" s="105">
        <f>K1337+J1331</f>
        <v>8.7320000000000011</v>
      </c>
      <c r="L1338" s="96"/>
    </row>
    <row r="1339" spans="1:12" hidden="1" outlineLevel="1" x14ac:dyDescent="0.25">
      <c r="A1339" s="98" t="str">
        <f t="shared" si="116"/>
        <v>Type 11 400 60 11</v>
      </c>
      <c r="B1339" s="103" t="str">
        <f t="shared" si="119"/>
        <v>Type 11 400</v>
      </c>
      <c r="C1339" s="99">
        <v>60</v>
      </c>
      <c r="D1339" s="99">
        <f t="shared" si="120"/>
        <v>11</v>
      </c>
      <c r="E1339" s="100">
        <f t="shared" si="117"/>
        <v>8.7800000000000011</v>
      </c>
      <c r="G1339" s="108"/>
      <c r="H1339" s="59"/>
      <c r="I1339" s="59"/>
      <c r="J1339" s="59"/>
      <c r="K1339" s="105">
        <f>K1338+J1331</f>
        <v>8.7800000000000011</v>
      </c>
      <c r="L1339" s="96"/>
    </row>
    <row r="1340" spans="1:12" hidden="1" outlineLevel="1" x14ac:dyDescent="0.25">
      <c r="A1340" s="98" t="str">
        <f t="shared" si="116"/>
        <v>Type 11 400 61 11</v>
      </c>
      <c r="B1340" s="103" t="str">
        <f t="shared" si="119"/>
        <v>Type 11 400</v>
      </c>
      <c r="C1340" s="99">
        <v>61</v>
      </c>
      <c r="D1340" s="99">
        <f t="shared" si="120"/>
        <v>11</v>
      </c>
      <c r="E1340" s="100">
        <f t="shared" si="117"/>
        <v>8.8280000000000012</v>
      </c>
      <c r="G1340" s="108"/>
      <c r="H1340" s="109"/>
      <c r="I1340" s="109"/>
      <c r="J1340" s="109"/>
      <c r="K1340" s="105">
        <f>K1339+J1331</f>
        <v>8.8280000000000012</v>
      </c>
      <c r="L1340" s="96"/>
    </row>
    <row r="1341" spans="1:12" hidden="1" outlineLevel="1" x14ac:dyDescent="0.25">
      <c r="A1341" s="98" t="str">
        <f t="shared" si="116"/>
        <v>Type 11 400 62 11</v>
      </c>
      <c r="B1341" s="103" t="str">
        <f t="shared" si="119"/>
        <v>Type 11 400</v>
      </c>
      <c r="C1341" s="99">
        <v>62</v>
      </c>
      <c r="D1341" s="99">
        <f t="shared" si="120"/>
        <v>11</v>
      </c>
      <c r="E1341" s="100">
        <f t="shared" si="117"/>
        <v>8.8760000000000012</v>
      </c>
      <c r="G1341" s="108"/>
      <c r="H1341" s="109"/>
      <c r="I1341" s="109"/>
      <c r="J1341" s="109"/>
      <c r="K1341" s="105">
        <f>K1340+J1331</f>
        <v>8.8760000000000012</v>
      </c>
      <c r="L1341" s="96"/>
    </row>
    <row r="1342" spans="1:12" hidden="1" outlineLevel="1" x14ac:dyDescent="0.25">
      <c r="A1342" s="98" t="str">
        <f t="shared" si="116"/>
        <v>Type 11 400 63 11</v>
      </c>
      <c r="B1342" s="103" t="str">
        <f t="shared" si="119"/>
        <v>Type 11 400</v>
      </c>
      <c r="C1342" s="99">
        <v>63</v>
      </c>
      <c r="D1342" s="99">
        <f t="shared" si="120"/>
        <v>11</v>
      </c>
      <c r="E1342" s="100">
        <f t="shared" si="117"/>
        <v>8.9240000000000013</v>
      </c>
      <c r="G1342" s="108"/>
      <c r="H1342" s="109"/>
      <c r="I1342" s="109"/>
      <c r="J1342" s="109"/>
      <c r="K1342" s="105">
        <f>K1341+J1331</f>
        <v>8.9240000000000013</v>
      </c>
      <c r="L1342" s="96"/>
    </row>
    <row r="1343" spans="1:12" hidden="1" outlineLevel="1" x14ac:dyDescent="0.25">
      <c r="A1343" s="98" t="str">
        <f t="shared" si="116"/>
        <v>Type 11 400 64 11</v>
      </c>
      <c r="B1343" s="103" t="str">
        <f t="shared" si="119"/>
        <v>Type 11 400</v>
      </c>
      <c r="C1343" s="99">
        <v>64</v>
      </c>
      <c r="D1343" s="99">
        <f t="shared" si="120"/>
        <v>11</v>
      </c>
      <c r="E1343" s="100">
        <f t="shared" si="117"/>
        <v>8.9720000000000013</v>
      </c>
      <c r="G1343" s="108"/>
      <c r="H1343" s="109"/>
      <c r="I1343" s="109"/>
      <c r="J1343" s="109"/>
      <c r="K1343" s="105">
        <f>K1342+J1331</f>
        <v>8.9720000000000013</v>
      </c>
      <c r="L1343" s="96"/>
    </row>
    <row r="1344" spans="1:12" hidden="1" outlineLevel="1" x14ac:dyDescent="0.25">
      <c r="A1344" s="98" t="str">
        <f t="shared" si="116"/>
        <v>Type 11 400 65 11</v>
      </c>
      <c r="B1344" s="103" t="str">
        <f t="shared" si="119"/>
        <v>Type 11 400</v>
      </c>
      <c r="C1344" s="99">
        <v>65</v>
      </c>
      <c r="D1344" s="99">
        <f t="shared" si="120"/>
        <v>11</v>
      </c>
      <c r="E1344" s="100">
        <f t="shared" si="117"/>
        <v>9.0200000000000014</v>
      </c>
      <c r="G1344" s="108"/>
      <c r="H1344" s="109"/>
      <c r="I1344" s="109"/>
      <c r="J1344" s="109"/>
      <c r="K1344" s="105">
        <f>K1343+J1331</f>
        <v>9.0200000000000014</v>
      </c>
      <c r="L1344" s="96"/>
    </row>
    <row r="1345" spans="1:12" hidden="1" outlineLevel="1" x14ac:dyDescent="0.25">
      <c r="A1345" s="98" t="str">
        <f t="shared" si="116"/>
        <v>Type 11 400 66 11</v>
      </c>
      <c r="B1345" s="103" t="str">
        <f t="shared" si="119"/>
        <v>Type 11 400</v>
      </c>
      <c r="C1345" s="99">
        <v>66</v>
      </c>
      <c r="D1345" s="99">
        <f t="shared" si="120"/>
        <v>11</v>
      </c>
      <c r="E1345" s="100">
        <f t="shared" si="117"/>
        <v>9.0680000000000014</v>
      </c>
      <c r="G1345" s="108"/>
      <c r="H1345" s="109"/>
      <c r="I1345" s="109"/>
      <c r="J1345" s="109"/>
      <c r="K1345" s="105">
        <f>K1344+J1331</f>
        <v>9.0680000000000014</v>
      </c>
      <c r="L1345" s="96"/>
    </row>
    <row r="1346" spans="1:12" hidden="1" outlineLevel="1" x14ac:dyDescent="0.25">
      <c r="A1346" s="98" t="str">
        <f t="shared" si="116"/>
        <v>Type 11 400 67 11</v>
      </c>
      <c r="B1346" s="103" t="str">
        <f t="shared" si="119"/>
        <v>Type 11 400</v>
      </c>
      <c r="C1346" s="99">
        <v>67</v>
      </c>
      <c r="D1346" s="99">
        <f t="shared" si="120"/>
        <v>11</v>
      </c>
      <c r="E1346" s="100">
        <f t="shared" si="117"/>
        <v>9.1160000000000014</v>
      </c>
      <c r="G1346" s="108"/>
      <c r="H1346" s="109"/>
      <c r="I1346" s="109"/>
      <c r="J1346" s="109"/>
      <c r="K1346" s="105">
        <f>K1345+J1331</f>
        <v>9.1160000000000014</v>
      </c>
      <c r="L1346" s="96"/>
    </row>
    <row r="1347" spans="1:12" hidden="1" outlineLevel="1" x14ac:dyDescent="0.25">
      <c r="A1347" s="98" t="str">
        <f t="shared" ref="A1347:A1410" si="121">CONCATENATE(B1347," ",C1347," ",D1347)</f>
        <v>Type 11 400 68 11</v>
      </c>
      <c r="B1347" s="103" t="str">
        <f t="shared" si="119"/>
        <v>Type 11 400</v>
      </c>
      <c r="C1347" s="99">
        <v>68</v>
      </c>
      <c r="D1347" s="99">
        <f t="shared" si="120"/>
        <v>11</v>
      </c>
      <c r="E1347" s="100">
        <f t="shared" ref="E1347:E1410" si="122">K1347</f>
        <v>9.1640000000000015</v>
      </c>
      <c r="G1347" s="108"/>
      <c r="H1347" s="109"/>
      <c r="I1347" s="109"/>
      <c r="J1347" s="109"/>
      <c r="K1347" s="105">
        <f>K1346+J1331</f>
        <v>9.1640000000000015</v>
      </c>
      <c r="L1347" s="96"/>
    </row>
    <row r="1348" spans="1:12" hidden="1" outlineLevel="1" x14ac:dyDescent="0.25">
      <c r="A1348" s="98" t="str">
        <f t="shared" si="121"/>
        <v>Type 11 400 69 11</v>
      </c>
      <c r="B1348" s="103" t="str">
        <f t="shared" si="119"/>
        <v>Type 11 400</v>
      </c>
      <c r="C1348" s="99">
        <v>69</v>
      </c>
      <c r="D1348" s="99">
        <f t="shared" si="120"/>
        <v>11</v>
      </c>
      <c r="E1348" s="100">
        <f t="shared" si="122"/>
        <v>9.2120000000000015</v>
      </c>
      <c r="G1348" s="108"/>
      <c r="H1348" s="109"/>
      <c r="I1348" s="109"/>
      <c r="J1348" s="109"/>
      <c r="K1348" s="105">
        <f>K1347+J1331</f>
        <v>9.2120000000000015</v>
      </c>
      <c r="L1348" s="96"/>
    </row>
    <row r="1349" spans="1:12" hidden="1" outlineLevel="1" x14ac:dyDescent="0.25">
      <c r="A1349" s="98" t="str">
        <f t="shared" si="121"/>
        <v>Type 11 400 70 11</v>
      </c>
      <c r="B1349" s="103" t="str">
        <f t="shared" si="119"/>
        <v>Type 11 400</v>
      </c>
      <c r="C1349" s="99">
        <v>70</v>
      </c>
      <c r="D1349" s="99">
        <f t="shared" si="120"/>
        <v>11</v>
      </c>
      <c r="E1349" s="100">
        <f t="shared" si="122"/>
        <v>9.2600000000000016</v>
      </c>
      <c r="G1349" s="108"/>
      <c r="H1349" s="109"/>
      <c r="I1349" s="109"/>
      <c r="J1349" s="109"/>
      <c r="K1349" s="105">
        <f>K1348+J1331</f>
        <v>9.2600000000000016</v>
      </c>
      <c r="L1349" s="96"/>
    </row>
    <row r="1350" spans="1:12" hidden="1" outlineLevel="1" x14ac:dyDescent="0.25">
      <c r="A1350" s="98" t="str">
        <f t="shared" si="121"/>
        <v>Type 11 400 71 11</v>
      </c>
      <c r="B1350" s="103" t="str">
        <f t="shared" si="119"/>
        <v>Type 11 400</v>
      </c>
      <c r="C1350" s="99">
        <v>71</v>
      </c>
      <c r="D1350" s="99">
        <f t="shared" si="120"/>
        <v>11</v>
      </c>
      <c r="E1350" s="100">
        <f t="shared" si="122"/>
        <v>9.3080000000000016</v>
      </c>
      <c r="G1350" s="108"/>
      <c r="H1350" s="109"/>
      <c r="I1350" s="109"/>
      <c r="J1350" s="109"/>
      <c r="K1350" s="105">
        <f>K1349+J1331</f>
        <v>9.3080000000000016</v>
      </c>
      <c r="L1350" s="96"/>
    </row>
    <row r="1351" spans="1:12" hidden="1" outlineLevel="1" x14ac:dyDescent="0.25">
      <c r="A1351" s="98" t="str">
        <f t="shared" si="121"/>
        <v>Type 11 400 72 11</v>
      </c>
      <c r="B1351" s="103" t="str">
        <f t="shared" si="119"/>
        <v>Type 11 400</v>
      </c>
      <c r="C1351" s="99">
        <v>72</v>
      </c>
      <c r="D1351" s="99">
        <f t="shared" si="120"/>
        <v>11</v>
      </c>
      <c r="E1351" s="100">
        <f t="shared" si="122"/>
        <v>9.3560000000000016</v>
      </c>
      <c r="G1351" s="108"/>
      <c r="H1351" s="109"/>
      <c r="I1351" s="109"/>
      <c r="J1351" s="109"/>
      <c r="K1351" s="105">
        <f>K1350+J1331</f>
        <v>9.3560000000000016</v>
      </c>
      <c r="L1351" s="96"/>
    </row>
    <row r="1352" spans="1:12" hidden="1" outlineLevel="1" x14ac:dyDescent="0.25">
      <c r="A1352" s="98" t="str">
        <f t="shared" si="121"/>
        <v>Type 11 400 73 11</v>
      </c>
      <c r="B1352" s="103" t="str">
        <f t="shared" si="119"/>
        <v>Type 11 400</v>
      </c>
      <c r="C1352" s="99">
        <v>73</v>
      </c>
      <c r="D1352" s="99">
        <f t="shared" si="120"/>
        <v>11</v>
      </c>
      <c r="E1352" s="100">
        <f t="shared" si="122"/>
        <v>9.4040000000000017</v>
      </c>
      <c r="G1352" s="108"/>
      <c r="H1352" s="109"/>
      <c r="I1352" s="109"/>
      <c r="J1352" s="109"/>
      <c r="K1352" s="105">
        <f>K1351+J1331</f>
        <v>9.4040000000000017</v>
      </c>
      <c r="L1352" s="96"/>
    </row>
    <row r="1353" spans="1:12" hidden="1" outlineLevel="1" x14ac:dyDescent="0.25">
      <c r="A1353" s="98" t="str">
        <f t="shared" si="121"/>
        <v>Type 11 400 74 11</v>
      </c>
      <c r="B1353" s="103" t="str">
        <f t="shared" si="119"/>
        <v>Type 11 400</v>
      </c>
      <c r="C1353" s="99">
        <v>74</v>
      </c>
      <c r="D1353" s="99">
        <f t="shared" si="120"/>
        <v>11</v>
      </c>
      <c r="E1353" s="100">
        <f t="shared" si="122"/>
        <v>9.4520000000000017</v>
      </c>
      <c r="G1353" s="108"/>
      <c r="H1353" s="109"/>
      <c r="I1353" s="109"/>
      <c r="J1353" s="109"/>
      <c r="K1353" s="105">
        <f>K1352+J1331</f>
        <v>9.4520000000000017</v>
      </c>
      <c r="L1353" s="96"/>
    </row>
    <row r="1354" spans="1:12" hidden="1" outlineLevel="1" x14ac:dyDescent="0.25">
      <c r="A1354" s="98" t="str">
        <f t="shared" si="121"/>
        <v>Type 11 400 75 11</v>
      </c>
      <c r="B1354" s="103" t="str">
        <f t="shared" si="119"/>
        <v>Type 11 400</v>
      </c>
      <c r="C1354" s="99">
        <v>75</v>
      </c>
      <c r="D1354" s="99">
        <f t="shared" si="120"/>
        <v>11</v>
      </c>
      <c r="E1354" s="100">
        <f t="shared" si="122"/>
        <v>9.5000000000000018</v>
      </c>
      <c r="G1354" s="108"/>
      <c r="H1354" s="109"/>
      <c r="I1354" s="109"/>
      <c r="J1354" s="109"/>
      <c r="K1354" s="105">
        <f>K1353+J1331</f>
        <v>9.5000000000000018</v>
      </c>
      <c r="L1354" s="96"/>
    </row>
    <row r="1355" spans="1:12" hidden="1" outlineLevel="1" x14ac:dyDescent="0.25">
      <c r="A1355" s="98" t="str">
        <f t="shared" si="121"/>
        <v>Type 11 400 76 11</v>
      </c>
      <c r="B1355" s="103" t="str">
        <f t="shared" si="119"/>
        <v>Type 11 400</v>
      </c>
      <c r="C1355" s="99">
        <v>76</v>
      </c>
      <c r="D1355" s="99">
        <f t="shared" si="120"/>
        <v>11</v>
      </c>
      <c r="E1355" s="100">
        <f t="shared" si="122"/>
        <v>9.5480000000000018</v>
      </c>
      <c r="G1355" s="108"/>
      <c r="H1355" s="109"/>
      <c r="I1355" s="109"/>
      <c r="J1355" s="109"/>
      <c r="K1355" s="105">
        <f>K1354+J1331</f>
        <v>9.5480000000000018</v>
      </c>
      <c r="L1355" s="96"/>
    </row>
    <row r="1356" spans="1:12" hidden="1" outlineLevel="1" x14ac:dyDescent="0.25">
      <c r="A1356" s="98" t="str">
        <f t="shared" si="121"/>
        <v>Type 11 400 77 11</v>
      </c>
      <c r="B1356" s="103" t="str">
        <f t="shared" si="119"/>
        <v>Type 11 400</v>
      </c>
      <c r="C1356" s="99">
        <v>77</v>
      </c>
      <c r="D1356" s="99">
        <f t="shared" si="120"/>
        <v>11</v>
      </c>
      <c r="E1356" s="100">
        <f t="shared" si="122"/>
        <v>9.5960000000000019</v>
      </c>
      <c r="G1356" s="108"/>
      <c r="H1356" s="109"/>
      <c r="I1356" s="109"/>
      <c r="J1356" s="109"/>
      <c r="K1356" s="105">
        <f>K1355+J1331</f>
        <v>9.5960000000000019</v>
      </c>
      <c r="L1356" s="96"/>
    </row>
    <row r="1357" spans="1:12" hidden="1" outlineLevel="1" x14ac:dyDescent="0.25">
      <c r="A1357" s="98" t="str">
        <f t="shared" si="121"/>
        <v>Type 11 400 78 11</v>
      </c>
      <c r="B1357" s="103" t="str">
        <f t="shared" si="119"/>
        <v>Type 11 400</v>
      </c>
      <c r="C1357" s="99">
        <v>78</v>
      </c>
      <c r="D1357" s="99">
        <f t="shared" si="120"/>
        <v>11</v>
      </c>
      <c r="E1357" s="100">
        <f t="shared" si="122"/>
        <v>9.6440000000000019</v>
      </c>
      <c r="G1357" s="108"/>
      <c r="H1357" s="109"/>
      <c r="I1357" s="109"/>
      <c r="J1357" s="109"/>
      <c r="K1357" s="105">
        <f>K1356+J1331</f>
        <v>9.6440000000000019</v>
      </c>
      <c r="L1357" s="96"/>
    </row>
    <row r="1358" spans="1:12" hidden="1" outlineLevel="1" x14ac:dyDescent="0.25">
      <c r="A1358" s="98" t="str">
        <f t="shared" si="121"/>
        <v>Type 11 400 79 11</v>
      </c>
      <c r="B1358" s="103" t="str">
        <f t="shared" si="119"/>
        <v>Type 11 400</v>
      </c>
      <c r="C1358" s="99">
        <v>79</v>
      </c>
      <c r="D1358" s="99">
        <f t="shared" si="120"/>
        <v>11</v>
      </c>
      <c r="E1358" s="100">
        <f t="shared" si="122"/>
        <v>9.6920000000000019</v>
      </c>
      <c r="G1358" s="108"/>
      <c r="H1358" s="109"/>
      <c r="I1358" s="109"/>
      <c r="J1358" s="109"/>
      <c r="K1358" s="105">
        <f>K1357+J1331</f>
        <v>9.6920000000000019</v>
      </c>
      <c r="L1358" s="96"/>
    </row>
    <row r="1359" spans="1:12" hidden="1" outlineLevel="1" x14ac:dyDescent="0.25">
      <c r="A1359" s="98" t="str">
        <f t="shared" si="121"/>
        <v>Type 11 400 80 11</v>
      </c>
      <c r="B1359" s="103" t="str">
        <f t="shared" si="119"/>
        <v>Type 11 400</v>
      </c>
      <c r="C1359" s="99">
        <v>80</v>
      </c>
      <c r="D1359" s="99">
        <f t="shared" si="120"/>
        <v>11</v>
      </c>
      <c r="E1359" s="100">
        <f t="shared" si="122"/>
        <v>9.740000000000002</v>
      </c>
      <c r="G1359" s="108"/>
      <c r="H1359" s="109"/>
      <c r="I1359" s="109"/>
      <c r="J1359" s="109"/>
      <c r="K1359" s="105">
        <f>K1358+J1331</f>
        <v>9.740000000000002</v>
      </c>
      <c r="L1359" s="96"/>
    </row>
    <row r="1360" spans="1:12" hidden="1" outlineLevel="1" x14ac:dyDescent="0.25">
      <c r="A1360" s="98" t="str">
        <f t="shared" si="121"/>
        <v>Type 11 400 81 11</v>
      </c>
      <c r="B1360" s="103" t="str">
        <f t="shared" si="119"/>
        <v>Type 11 400</v>
      </c>
      <c r="C1360" s="99">
        <v>81</v>
      </c>
      <c r="D1360" s="99">
        <f t="shared" si="120"/>
        <v>11</v>
      </c>
      <c r="E1360" s="100">
        <f t="shared" si="122"/>
        <v>9.788000000000002</v>
      </c>
      <c r="G1360" s="108"/>
      <c r="H1360" s="109"/>
      <c r="I1360" s="109"/>
      <c r="J1360" s="109"/>
      <c r="K1360" s="105">
        <f>K1359+J1331</f>
        <v>9.788000000000002</v>
      </c>
      <c r="L1360" s="96"/>
    </row>
    <row r="1361" spans="1:12" hidden="1" outlineLevel="1" x14ac:dyDescent="0.25">
      <c r="A1361" s="98" t="str">
        <f t="shared" si="121"/>
        <v>Type 11 400 82 11</v>
      </c>
      <c r="B1361" s="103" t="str">
        <f t="shared" si="119"/>
        <v>Type 11 400</v>
      </c>
      <c r="C1361" s="99">
        <v>82</v>
      </c>
      <c r="D1361" s="99">
        <f t="shared" si="120"/>
        <v>11</v>
      </c>
      <c r="E1361" s="100">
        <f t="shared" si="122"/>
        <v>9.8360000000000021</v>
      </c>
      <c r="G1361" s="108"/>
      <c r="H1361" s="109"/>
      <c r="I1361" s="109"/>
      <c r="J1361" s="109"/>
      <c r="K1361" s="105">
        <f>K1360+J1331</f>
        <v>9.8360000000000021</v>
      </c>
      <c r="L1361" s="96"/>
    </row>
    <row r="1362" spans="1:12" hidden="1" outlineLevel="1" x14ac:dyDescent="0.25">
      <c r="A1362" s="98" t="str">
        <f t="shared" si="121"/>
        <v>Type 11 400 83 11</v>
      </c>
      <c r="B1362" s="103" t="str">
        <f t="shared" si="119"/>
        <v>Type 11 400</v>
      </c>
      <c r="C1362" s="99">
        <v>83</v>
      </c>
      <c r="D1362" s="99">
        <f t="shared" ref="D1362:D1379" si="123">D1361</f>
        <v>11</v>
      </c>
      <c r="E1362" s="100">
        <f t="shared" si="122"/>
        <v>9.8840000000000021</v>
      </c>
      <c r="G1362" s="108"/>
      <c r="H1362" s="109"/>
      <c r="I1362" s="109"/>
      <c r="J1362" s="109"/>
      <c r="K1362" s="105">
        <f>K1361+J1331</f>
        <v>9.8840000000000021</v>
      </c>
      <c r="L1362" s="96"/>
    </row>
    <row r="1363" spans="1:12" hidden="1" outlineLevel="1" x14ac:dyDescent="0.25">
      <c r="A1363" s="98" t="str">
        <f t="shared" si="121"/>
        <v>Type 11 400 84 11</v>
      </c>
      <c r="B1363" s="103" t="str">
        <f t="shared" si="119"/>
        <v>Type 11 400</v>
      </c>
      <c r="C1363" s="99">
        <v>84</v>
      </c>
      <c r="D1363" s="99">
        <f t="shared" si="123"/>
        <v>11</v>
      </c>
      <c r="E1363" s="100">
        <f t="shared" si="122"/>
        <v>9.9320000000000022</v>
      </c>
      <c r="G1363" s="108"/>
      <c r="H1363" s="109"/>
      <c r="I1363" s="109"/>
      <c r="J1363" s="109"/>
      <c r="K1363" s="105">
        <f>K1362+J1331</f>
        <v>9.9320000000000022</v>
      </c>
      <c r="L1363" s="96"/>
    </row>
    <row r="1364" spans="1:12" hidden="1" outlineLevel="1" x14ac:dyDescent="0.25">
      <c r="A1364" s="98" t="str">
        <f t="shared" si="121"/>
        <v>Type 11 400 85 11</v>
      </c>
      <c r="B1364" s="103" t="str">
        <f t="shared" si="119"/>
        <v>Type 11 400</v>
      </c>
      <c r="C1364" s="99">
        <v>85</v>
      </c>
      <c r="D1364" s="99">
        <f t="shared" si="123"/>
        <v>11</v>
      </c>
      <c r="E1364" s="100">
        <f t="shared" si="122"/>
        <v>9.9800000000000022</v>
      </c>
      <c r="G1364" s="108"/>
      <c r="H1364" s="109"/>
      <c r="I1364" s="109"/>
      <c r="J1364" s="109"/>
      <c r="K1364" s="105">
        <f>K1363+J1331</f>
        <v>9.9800000000000022</v>
      </c>
      <c r="L1364" s="96"/>
    </row>
    <row r="1365" spans="1:12" hidden="1" outlineLevel="1" x14ac:dyDescent="0.25">
      <c r="A1365" s="98" t="str">
        <f t="shared" si="121"/>
        <v>Type 11 400 86 11</v>
      </c>
      <c r="B1365" s="103" t="str">
        <f t="shared" si="119"/>
        <v>Type 11 400</v>
      </c>
      <c r="C1365" s="99">
        <v>86</v>
      </c>
      <c r="D1365" s="99">
        <f t="shared" si="123"/>
        <v>11</v>
      </c>
      <c r="E1365" s="100">
        <f t="shared" si="122"/>
        <v>10.028000000000002</v>
      </c>
      <c r="G1365" s="108"/>
      <c r="H1365" s="109"/>
      <c r="I1365" s="109"/>
      <c r="J1365" s="109"/>
      <c r="K1365" s="105">
        <f>K1364+J1331</f>
        <v>10.028000000000002</v>
      </c>
      <c r="L1365" s="96"/>
    </row>
    <row r="1366" spans="1:12" hidden="1" outlineLevel="1" x14ac:dyDescent="0.25">
      <c r="A1366" s="98" t="str">
        <f t="shared" si="121"/>
        <v>Type 11 400 87 11</v>
      </c>
      <c r="B1366" s="103" t="str">
        <f t="shared" si="119"/>
        <v>Type 11 400</v>
      </c>
      <c r="C1366" s="99">
        <v>87</v>
      </c>
      <c r="D1366" s="99">
        <f t="shared" si="123"/>
        <v>11</v>
      </c>
      <c r="E1366" s="100">
        <f t="shared" si="122"/>
        <v>10.076000000000002</v>
      </c>
      <c r="G1366" s="108"/>
      <c r="H1366" s="109"/>
      <c r="I1366" s="109"/>
      <c r="J1366" s="109"/>
      <c r="K1366" s="105">
        <f>K1365+J1331</f>
        <v>10.076000000000002</v>
      </c>
      <c r="L1366" s="96"/>
    </row>
    <row r="1367" spans="1:12" hidden="1" outlineLevel="1" x14ac:dyDescent="0.25">
      <c r="A1367" s="98" t="str">
        <f t="shared" si="121"/>
        <v>Type 11 400 88 11</v>
      </c>
      <c r="B1367" s="103" t="str">
        <f t="shared" si="119"/>
        <v>Type 11 400</v>
      </c>
      <c r="C1367" s="99">
        <v>88</v>
      </c>
      <c r="D1367" s="99">
        <f t="shared" si="123"/>
        <v>11</v>
      </c>
      <c r="E1367" s="100">
        <f t="shared" si="122"/>
        <v>10.124000000000002</v>
      </c>
      <c r="G1367" s="108"/>
      <c r="H1367" s="109"/>
      <c r="I1367" s="109"/>
      <c r="J1367" s="109"/>
      <c r="K1367" s="105">
        <f>K1366+J1331</f>
        <v>10.124000000000002</v>
      </c>
      <c r="L1367" s="96"/>
    </row>
    <row r="1368" spans="1:12" hidden="1" outlineLevel="1" x14ac:dyDescent="0.25">
      <c r="A1368" s="98" t="str">
        <f t="shared" si="121"/>
        <v>Type 11 400 89 11</v>
      </c>
      <c r="B1368" s="103" t="str">
        <f t="shared" si="119"/>
        <v>Type 11 400</v>
      </c>
      <c r="C1368" s="99">
        <v>89</v>
      </c>
      <c r="D1368" s="99">
        <f t="shared" si="123"/>
        <v>11</v>
      </c>
      <c r="E1368" s="100">
        <f t="shared" si="122"/>
        <v>10.172000000000002</v>
      </c>
      <c r="G1368" s="108"/>
      <c r="H1368" s="109"/>
      <c r="I1368" s="109"/>
      <c r="J1368" s="109"/>
      <c r="K1368" s="105">
        <f>K1367+J1331</f>
        <v>10.172000000000002</v>
      </c>
      <c r="L1368" s="96"/>
    </row>
    <row r="1369" spans="1:12" hidden="1" outlineLevel="1" x14ac:dyDescent="0.25">
      <c r="A1369" s="98" t="str">
        <f t="shared" si="121"/>
        <v>Type 11 400 90 11</v>
      </c>
      <c r="B1369" s="103" t="str">
        <f t="shared" si="119"/>
        <v>Type 11 400</v>
      </c>
      <c r="C1369" s="99">
        <v>90</v>
      </c>
      <c r="D1369" s="99">
        <f t="shared" si="123"/>
        <v>11</v>
      </c>
      <c r="E1369" s="100">
        <f t="shared" si="122"/>
        <v>10.220000000000002</v>
      </c>
      <c r="G1369" s="108"/>
      <c r="H1369" s="109"/>
      <c r="I1369" s="109"/>
      <c r="J1369" s="109"/>
      <c r="K1369" s="105">
        <f>K1368+J1331</f>
        <v>10.220000000000002</v>
      </c>
      <c r="L1369" s="96"/>
    </row>
    <row r="1370" spans="1:12" hidden="1" outlineLevel="1" x14ac:dyDescent="0.25">
      <c r="A1370" s="98" t="str">
        <f t="shared" si="121"/>
        <v>Type 11 400 91 11</v>
      </c>
      <c r="B1370" s="103" t="str">
        <f t="shared" si="119"/>
        <v>Type 11 400</v>
      </c>
      <c r="C1370" s="99">
        <v>91</v>
      </c>
      <c r="D1370" s="99">
        <f t="shared" si="123"/>
        <v>11</v>
      </c>
      <c r="E1370" s="100">
        <f t="shared" si="122"/>
        <v>10.268000000000002</v>
      </c>
      <c r="G1370" s="108"/>
      <c r="H1370" s="109"/>
      <c r="I1370" s="109"/>
      <c r="J1370" s="109"/>
      <c r="K1370" s="105">
        <f>K1369+J1331</f>
        <v>10.268000000000002</v>
      </c>
      <c r="L1370" s="96"/>
    </row>
    <row r="1371" spans="1:12" hidden="1" outlineLevel="1" x14ac:dyDescent="0.25">
      <c r="A1371" s="98" t="str">
        <f t="shared" si="121"/>
        <v>Type 11 400 92 11</v>
      </c>
      <c r="B1371" s="103" t="str">
        <f t="shared" si="119"/>
        <v>Type 11 400</v>
      </c>
      <c r="C1371" s="99">
        <v>92</v>
      </c>
      <c r="D1371" s="99">
        <f t="shared" si="123"/>
        <v>11</v>
      </c>
      <c r="E1371" s="100">
        <f t="shared" si="122"/>
        <v>10.316000000000003</v>
      </c>
      <c r="G1371" s="108"/>
      <c r="H1371" s="109"/>
      <c r="I1371" s="109"/>
      <c r="J1371" s="109"/>
      <c r="K1371" s="105">
        <f>K1370+J1331</f>
        <v>10.316000000000003</v>
      </c>
      <c r="L1371" s="96"/>
    </row>
    <row r="1372" spans="1:12" hidden="1" outlineLevel="1" x14ac:dyDescent="0.25">
      <c r="A1372" s="98" t="str">
        <f t="shared" si="121"/>
        <v>Type 11 400 93 11</v>
      </c>
      <c r="B1372" s="103" t="str">
        <f t="shared" si="119"/>
        <v>Type 11 400</v>
      </c>
      <c r="C1372" s="99">
        <v>93</v>
      </c>
      <c r="D1372" s="99">
        <f t="shared" si="123"/>
        <v>11</v>
      </c>
      <c r="E1372" s="100">
        <f t="shared" si="122"/>
        <v>10.364000000000003</v>
      </c>
      <c r="G1372" s="108"/>
      <c r="H1372" s="109"/>
      <c r="I1372" s="109"/>
      <c r="J1372" s="109"/>
      <c r="K1372" s="105">
        <f>K1371+J1331</f>
        <v>10.364000000000003</v>
      </c>
      <c r="L1372" s="96"/>
    </row>
    <row r="1373" spans="1:12" hidden="1" outlineLevel="1" x14ac:dyDescent="0.25">
      <c r="A1373" s="98" t="str">
        <f t="shared" si="121"/>
        <v>Type 11 400 94 11</v>
      </c>
      <c r="B1373" s="103" t="str">
        <f t="shared" si="119"/>
        <v>Type 11 400</v>
      </c>
      <c r="C1373" s="99">
        <v>94</v>
      </c>
      <c r="D1373" s="99">
        <f t="shared" si="123"/>
        <v>11</v>
      </c>
      <c r="E1373" s="100">
        <f t="shared" si="122"/>
        <v>10.412000000000003</v>
      </c>
      <c r="G1373" s="108"/>
      <c r="H1373" s="109"/>
      <c r="I1373" s="109"/>
      <c r="J1373" s="109"/>
      <c r="K1373" s="105">
        <f>K1372+J1331</f>
        <v>10.412000000000003</v>
      </c>
      <c r="L1373" s="96"/>
    </row>
    <row r="1374" spans="1:12" hidden="1" outlineLevel="1" x14ac:dyDescent="0.25">
      <c r="A1374" s="98" t="str">
        <f t="shared" si="121"/>
        <v>Type 11 400 95 11</v>
      </c>
      <c r="B1374" s="103" t="str">
        <f t="shared" si="119"/>
        <v>Type 11 400</v>
      </c>
      <c r="C1374" s="99">
        <v>95</v>
      </c>
      <c r="D1374" s="99">
        <f t="shared" si="123"/>
        <v>11</v>
      </c>
      <c r="E1374" s="100">
        <f t="shared" si="122"/>
        <v>10.460000000000003</v>
      </c>
      <c r="G1374" s="108"/>
      <c r="H1374" s="109"/>
      <c r="I1374" s="109"/>
      <c r="J1374" s="109"/>
      <c r="K1374" s="105">
        <f>K1373+J1331</f>
        <v>10.460000000000003</v>
      </c>
      <c r="L1374" s="96"/>
    </row>
    <row r="1375" spans="1:12" hidden="1" outlineLevel="1" x14ac:dyDescent="0.25">
      <c r="A1375" s="98" t="str">
        <f t="shared" si="121"/>
        <v>Type 11 400 96 11</v>
      </c>
      <c r="B1375" s="103" t="str">
        <f t="shared" si="119"/>
        <v>Type 11 400</v>
      </c>
      <c r="C1375" s="99">
        <v>96</v>
      </c>
      <c r="D1375" s="99">
        <f t="shared" si="123"/>
        <v>11</v>
      </c>
      <c r="E1375" s="100">
        <f t="shared" si="122"/>
        <v>10.508000000000003</v>
      </c>
      <c r="G1375" s="108"/>
      <c r="H1375" s="109"/>
      <c r="I1375" s="109"/>
      <c r="J1375" s="109"/>
      <c r="K1375" s="105">
        <f>K1374+J1331</f>
        <v>10.508000000000003</v>
      </c>
      <c r="L1375" s="96"/>
    </row>
    <row r="1376" spans="1:12" hidden="1" outlineLevel="1" x14ac:dyDescent="0.25">
      <c r="A1376" s="98" t="str">
        <f t="shared" si="121"/>
        <v>Type 11 400 97 11</v>
      </c>
      <c r="B1376" s="103" t="str">
        <f t="shared" si="119"/>
        <v>Type 11 400</v>
      </c>
      <c r="C1376" s="99">
        <v>97</v>
      </c>
      <c r="D1376" s="99">
        <f t="shared" si="123"/>
        <v>11</v>
      </c>
      <c r="E1376" s="100">
        <f t="shared" si="122"/>
        <v>10.556000000000003</v>
      </c>
      <c r="G1376" s="108"/>
      <c r="H1376" s="109"/>
      <c r="I1376" s="109"/>
      <c r="J1376" s="109"/>
      <c r="K1376" s="105">
        <f>K1375+J1331</f>
        <v>10.556000000000003</v>
      </c>
      <c r="L1376" s="96"/>
    </row>
    <row r="1377" spans="1:12" hidden="1" outlineLevel="1" x14ac:dyDescent="0.25">
      <c r="A1377" s="98" t="str">
        <f t="shared" si="121"/>
        <v>Type 11 400 98 11</v>
      </c>
      <c r="B1377" s="103" t="str">
        <f t="shared" si="119"/>
        <v>Type 11 400</v>
      </c>
      <c r="C1377" s="99">
        <v>98</v>
      </c>
      <c r="D1377" s="99">
        <f t="shared" si="123"/>
        <v>11</v>
      </c>
      <c r="E1377" s="100">
        <f t="shared" si="122"/>
        <v>10.604000000000003</v>
      </c>
      <c r="G1377" s="108"/>
      <c r="H1377" s="109"/>
      <c r="I1377" s="109"/>
      <c r="J1377" s="109"/>
      <c r="K1377" s="105">
        <f>K1376+J1331</f>
        <v>10.604000000000003</v>
      </c>
      <c r="L1377" s="96"/>
    </row>
    <row r="1378" spans="1:12" hidden="1" outlineLevel="1" x14ac:dyDescent="0.25">
      <c r="A1378" s="98" t="str">
        <f t="shared" si="121"/>
        <v>Type 11 400 99 11</v>
      </c>
      <c r="B1378" s="103" t="str">
        <f t="shared" si="119"/>
        <v>Type 11 400</v>
      </c>
      <c r="C1378" s="99">
        <v>99</v>
      </c>
      <c r="D1378" s="99">
        <f t="shared" si="123"/>
        <v>11</v>
      </c>
      <c r="E1378" s="100">
        <f t="shared" si="122"/>
        <v>10.652000000000003</v>
      </c>
      <c r="G1378" s="108"/>
      <c r="H1378" s="109"/>
      <c r="I1378" s="109"/>
      <c r="J1378" s="109"/>
      <c r="K1378" s="105">
        <f>K1377+J1331</f>
        <v>10.652000000000003</v>
      </c>
      <c r="L1378" s="96"/>
    </row>
    <row r="1379" spans="1:12" hidden="1" outlineLevel="1" x14ac:dyDescent="0.25">
      <c r="A1379" s="110" t="str">
        <f t="shared" si="121"/>
        <v>Type 11 400 100 11</v>
      </c>
      <c r="B1379" s="111" t="str">
        <f t="shared" si="119"/>
        <v>Type 11 400</v>
      </c>
      <c r="C1379" s="112">
        <v>100</v>
      </c>
      <c r="D1379" s="112">
        <f t="shared" si="123"/>
        <v>11</v>
      </c>
      <c r="E1379" s="113">
        <f t="shared" si="122"/>
        <v>10.700000000000003</v>
      </c>
      <c r="G1379" s="114"/>
      <c r="H1379" s="115"/>
      <c r="I1379" s="115"/>
      <c r="J1379" s="115"/>
      <c r="K1379" s="116">
        <f>K1378+J1331</f>
        <v>10.700000000000003</v>
      </c>
      <c r="L1379" s="96"/>
    </row>
    <row r="1380" spans="1:12" hidden="1" outlineLevel="1" x14ac:dyDescent="0.25">
      <c r="A1380" s="98" t="str">
        <f t="shared" si="121"/>
        <v>Type 11 400 50 10</v>
      </c>
      <c r="B1380" s="117" t="str">
        <f t="shared" si="119"/>
        <v>Type 11 400</v>
      </c>
      <c r="C1380" s="99">
        <v>50</v>
      </c>
      <c r="D1380" s="99">
        <f>U871</f>
        <v>10</v>
      </c>
      <c r="E1380" s="100">
        <f t="shared" si="122"/>
        <v>10.3</v>
      </c>
      <c r="G1380" s="99">
        <f>U872</f>
        <v>10.3</v>
      </c>
      <c r="H1380" s="101"/>
      <c r="I1380" s="101"/>
      <c r="J1380" s="101"/>
      <c r="K1380" s="102">
        <f>G1380</f>
        <v>10.3</v>
      </c>
      <c r="L1380" s="96"/>
    </row>
    <row r="1381" spans="1:12" hidden="1" outlineLevel="1" x14ac:dyDescent="0.25">
      <c r="A1381" s="98" t="str">
        <f t="shared" si="121"/>
        <v>Type 11 400 51 10</v>
      </c>
      <c r="B1381" s="103" t="str">
        <f t="shared" si="119"/>
        <v>Type 11 400</v>
      </c>
      <c r="C1381" s="99">
        <v>51</v>
      </c>
      <c r="D1381" s="99">
        <f t="shared" ref="D1381:D1412" si="124">D1380</f>
        <v>10</v>
      </c>
      <c r="E1381" s="100">
        <f t="shared" si="122"/>
        <v>10.348000000000001</v>
      </c>
      <c r="G1381" s="104"/>
      <c r="H1381" s="59"/>
      <c r="I1381" s="59"/>
      <c r="J1381" s="59"/>
      <c r="K1381" s="105">
        <f>K1380+J1382</f>
        <v>10.348000000000001</v>
      </c>
      <c r="L1381" s="96"/>
    </row>
    <row r="1382" spans="1:12" hidden="1" outlineLevel="1" x14ac:dyDescent="0.25">
      <c r="A1382" s="98" t="str">
        <f t="shared" si="121"/>
        <v>Type 11 400 52 10</v>
      </c>
      <c r="B1382" s="103" t="str">
        <f t="shared" si="119"/>
        <v>Type 11 400</v>
      </c>
      <c r="C1382" s="99">
        <v>52</v>
      </c>
      <c r="D1382" s="99">
        <f t="shared" si="124"/>
        <v>10</v>
      </c>
      <c r="E1382" s="100">
        <f t="shared" si="122"/>
        <v>10.396000000000001</v>
      </c>
      <c r="G1382" s="99">
        <f>U873</f>
        <v>12.700000000000001</v>
      </c>
      <c r="H1382" s="59">
        <v>50</v>
      </c>
      <c r="I1382" s="59">
        <f>G1382-G1380</f>
        <v>2.4000000000000004</v>
      </c>
      <c r="J1382" s="59">
        <f>I1382/H1382</f>
        <v>4.8000000000000008E-2</v>
      </c>
      <c r="K1382" s="105">
        <f>K1381+J1382</f>
        <v>10.396000000000001</v>
      </c>
      <c r="L1382" s="96"/>
    </row>
    <row r="1383" spans="1:12" hidden="1" outlineLevel="1" x14ac:dyDescent="0.25">
      <c r="A1383" s="98" t="str">
        <f t="shared" si="121"/>
        <v>Type 11 400 53 10</v>
      </c>
      <c r="B1383" s="103" t="str">
        <f t="shared" ref="B1383:B1446" si="125">B1382</f>
        <v>Type 11 400</v>
      </c>
      <c r="C1383" s="99">
        <v>53</v>
      </c>
      <c r="D1383" s="99">
        <f t="shared" si="124"/>
        <v>10</v>
      </c>
      <c r="E1383" s="100">
        <f t="shared" si="122"/>
        <v>10.444000000000001</v>
      </c>
      <c r="G1383" s="108"/>
      <c r="H1383" s="109"/>
      <c r="I1383" s="109"/>
      <c r="J1383" s="109"/>
      <c r="K1383" s="105">
        <f>K1382+J1382</f>
        <v>10.444000000000001</v>
      </c>
      <c r="L1383" s="96"/>
    </row>
    <row r="1384" spans="1:12" hidden="1" outlineLevel="1" x14ac:dyDescent="0.25">
      <c r="A1384" s="98" t="str">
        <f t="shared" si="121"/>
        <v>Type 11 400 54 10</v>
      </c>
      <c r="B1384" s="103" t="str">
        <f t="shared" si="125"/>
        <v>Type 11 400</v>
      </c>
      <c r="C1384" s="99">
        <v>54</v>
      </c>
      <c r="D1384" s="99">
        <f t="shared" si="124"/>
        <v>10</v>
      </c>
      <c r="E1384" s="100">
        <f t="shared" si="122"/>
        <v>10.492000000000001</v>
      </c>
      <c r="G1384" s="108"/>
      <c r="H1384" s="109"/>
      <c r="I1384" s="109"/>
      <c r="J1384" s="109"/>
      <c r="K1384" s="105">
        <f>K1383+J1382</f>
        <v>10.492000000000001</v>
      </c>
      <c r="L1384" s="96"/>
    </row>
    <row r="1385" spans="1:12" hidden="1" outlineLevel="1" x14ac:dyDescent="0.25">
      <c r="A1385" s="98" t="str">
        <f t="shared" si="121"/>
        <v>Type 11 400 55 10</v>
      </c>
      <c r="B1385" s="103" t="str">
        <f t="shared" si="125"/>
        <v>Type 11 400</v>
      </c>
      <c r="C1385" s="99">
        <v>55</v>
      </c>
      <c r="D1385" s="99">
        <f t="shared" si="124"/>
        <v>10</v>
      </c>
      <c r="E1385" s="100">
        <f t="shared" si="122"/>
        <v>10.540000000000001</v>
      </c>
      <c r="G1385" s="104"/>
      <c r="H1385" s="59"/>
      <c r="I1385" s="59"/>
      <c r="J1385" s="59"/>
      <c r="K1385" s="105">
        <f>K1384+J1382</f>
        <v>10.540000000000001</v>
      </c>
      <c r="L1385" s="96"/>
    </row>
    <row r="1386" spans="1:12" hidden="1" outlineLevel="1" x14ac:dyDescent="0.25">
      <c r="A1386" s="98" t="str">
        <f t="shared" si="121"/>
        <v>Type 11 400 56 10</v>
      </c>
      <c r="B1386" s="103" t="str">
        <f t="shared" si="125"/>
        <v>Type 11 400</v>
      </c>
      <c r="C1386" s="99">
        <v>56</v>
      </c>
      <c r="D1386" s="99">
        <f t="shared" si="124"/>
        <v>10</v>
      </c>
      <c r="E1386" s="100">
        <f t="shared" si="122"/>
        <v>10.588000000000001</v>
      </c>
      <c r="G1386" s="104"/>
      <c r="H1386" s="59"/>
      <c r="I1386" s="59"/>
      <c r="J1386" s="59"/>
      <c r="K1386" s="105">
        <f>K1385+J1382</f>
        <v>10.588000000000001</v>
      </c>
      <c r="L1386" s="96"/>
    </row>
    <row r="1387" spans="1:12" hidden="1" outlineLevel="1" x14ac:dyDescent="0.25">
      <c r="A1387" s="98" t="str">
        <f t="shared" si="121"/>
        <v>Type 11 400 57 10</v>
      </c>
      <c r="B1387" s="103" t="str">
        <f t="shared" si="125"/>
        <v>Type 11 400</v>
      </c>
      <c r="C1387" s="99">
        <v>57</v>
      </c>
      <c r="D1387" s="99">
        <f t="shared" si="124"/>
        <v>10</v>
      </c>
      <c r="E1387" s="100">
        <f t="shared" si="122"/>
        <v>10.636000000000001</v>
      </c>
      <c r="G1387" s="104"/>
      <c r="H1387" s="59"/>
      <c r="I1387" s="59"/>
      <c r="J1387" s="59"/>
      <c r="K1387" s="105">
        <f>K1386+J1382</f>
        <v>10.636000000000001</v>
      </c>
      <c r="L1387" s="96"/>
    </row>
    <row r="1388" spans="1:12" hidden="1" outlineLevel="1" x14ac:dyDescent="0.25">
      <c r="A1388" s="98" t="str">
        <f t="shared" si="121"/>
        <v>Type 11 400 58 10</v>
      </c>
      <c r="B1388" s="103" t="str">
        <f t="shared" si="125"/>
        <v>Type 11 400</v>
      </c>
      <c r="C1388" s="99">
        <v>58</v>
      </c>
      <c r="D1388" s="99">
        <f t="shared" si="124"/>
        <v>10</v>
      </c>
      <c r="E1388" s="100">
        <f t="shared" si="122"/>
        <v>10.684000000000001</v>
      </c>
      <c r="G1388" s="104"/>
      <c r="H1388" s="59"/>
      <c r="I1388" s="59"/>
      <c r="J1388" s="59"/>
      <c r="K1388" s="105">
        <f>K1387+J1382</f>
        <v>10.684000000000001</v>
      </c>
      <c r="L1388" s="96"/>
    </row>
    <row r="1389" spans="1:12" hidden="1" outlineLevel="1" x14ac:dyDescent="0.25">
      <c r="A1389" s="98" t="str">
        <f t="shared" si="121"/>
        <v>Type 11 400 59 10</v>
      </c>
      <c r="B1389" s="103" t="str">
        <f t="shared" si="125"/>
        <v>Type 11 400</v>
      </c>
      <c r="C1389" s="99">
        <v>59</v>
      </c>
      <c r="D1389" s="99">
        <f t="shared" si="124"/>
        <v>10</v>
      </c>
      <c r="E1389" s="100">
        <f t="shared" si="122"/>
        <v>10.732000000000001</v>
      </c>
      <c r="G1389" s="104"/>
      <c r="H1389" s="59"/>
      <c r="I1389" s="59"/>
      <c r="J1389" s="59"/>
      <c r="K1389" s="105">
        <f>K1388+J1382</f>
        <v>10.732000000000001</v>
      </c>
      <c r="L1389" s="96"/>
    </row>
    <row r="1390" spans="1:12" hidden="1" outlineLevel="1" x14ac:dyDescent="0.25">
      <c r="A1390" s="98" t="str">
        <f t="shared" si="121"/>
        <v>Type 11 400 60 10</v>
      </c>
      <c r="B1390" s="103" t="str">
        <f t="shared" si="125"/>
        <v>Type 11 400</v>
      </c>
      <c r="C1390" s="99">
        <v>60</v>
      </c>
      <c r="D1390" s="99">
        <f t="shared" si="124"/>
        <v>10</v>
      </c>
      <c r="E1390" s="100">
        <f t="shared" si="122"/>
        <v>10.780000000000001</v>
      </c>
      <c r="G1390" s="108"/>
      <c r="H1390" s="59"/>
      <c r="I1390" s="59"/>
      <c r="J1390" s="59"/>
      <c r="K1390" s="105">
        <f>K1389+J1382</f>
        <v>10.780000000000001</v>
      </c>
      <c r="L1390" s="96"/>
    </row>
    <row r="1391" spans="1:12" hidden="1" outlineLevel="1" x14ac:dyDescent="0.25">
      <c r="A1391" s="98" t="str">
        <f t="shared" si="121"/>
        <v>Type 11 400 61 10</v>
      </c>
      <c r="B1391" s="103" t="str">
        <f t="shared" si="125"/>
        <v>Type 11 400</v>
      </c>
      <c r="C1391" s="99">
        <v>61</v>
      </c>
      <c r="D1391" s="99">
        <f t="shared" si="124"/>
        <v>10</v>
      </c>
      <c r="E1391" s="100">
        <f t="shared" si="122"/>
        <v>10.828000000000001</v>
      </c>
      <c r="G1391" s="108"/>
      <c r="H1391" s="109"/>
      <c r="I1391" s="109"/>
      <c r="J1391" s="109"/>
      <c r="K1391" s="105">
        <f>K1390+J1382</f>
        <v>10.828000000000001</v>
      </c>
      <c r="L1391" s="96"/>
    </row>
    <row r="1392" spans="1:12" hidden="1" outlineLevel="1" x14ac:dyDescent="0.25">
      <c r="A1392" s="98" t="str">
        <f t="shared" si="121"/>
        <v>Type 11 400 62 10</v>
      </c>
      <c r="B1392" s="103" t="str">
        <f t="shared" si="125"/>
        <v>Type 11 400</v>
      </c>
      <c r="C1392" s="99">
        <v>62</v>
      </c>
      <c r="D1392" s="99">
        <f t="shared" si="124"/>
        <v>10</v>
      </c>
      <c r="E1392" s="100">
        <f t="shared" si="122"/>
        <v>10.876000000000001</v>
      </c>
      <c r="G1392" s="108"/>
      <c r="H1392" s="109"/>
      <c r="I1392" s="109"/>
      <c r="J1392" s="109"/>
      <c r="K1392" s="105">
        <f>K1391+J1382</f>
        <v>10.876000000000001</v>
      </c>
      <c r="L1392" s="96"/>
    </row>
    <row r="1393" spans="1:12" hidden="1" outlineLevel="1" x14ac:dyDescent="0.25">
      <c r="A1393" s="98" t="str">
        <f t="shared" si="121"/>
        <v>Type 11 400 63 10</v>
      </c>
      <c r="B1393" s="103" t="str">
        <f t="shared" si="125"/>
        <v>Type 11 400</v>
      </c>
      <c r="C1393" s="99">
        <v>63</v>
      </c>
      <c r="D1393" s="99">
        <f t="shared" si="124"/>
        <v>10</v>
      </c>
      <c r="E1393" s="100">
        <f t="shared" si="122"/>
        <v>10.924000000000001</v>
      </c>
      <c r="G1393" s="108"/>
      <c r="H1393" s="109"/>
      <c r="I1393" s="109"/>
      <c r="J1393" s="109"/>
      <c r="K1393" s="105">
        <f>K1392+J1382</f>
        <v>10.924000000000001</v>
      </c>
      <c r="L1393" s="96"/>
    </row>
    <row r="1394" spans="1:12" hidden="1" outlineLevel="1" x14ac:dyDescent="0.25">
      <c r="A1394" s="98" t="str">
        <f t="shared" si="121"/>
        <v>Type 11 400 64 10</v>
      </c>
      <c r="B1394" s="103" t="str">
        <f t="shared" si="125"/>
        <v>Type 11 400</v>
      </c>
      <c r="C1394" s="99">
        <v>64</v>
      </c>
      <c r="D1394" s="99">
        <f t="shared" si="124"/>
        <v>10</v>
      </c>
      <c r="E1394" s="100">
        <f t="shared" si="122"/>
        <v>10.972000000000001</v>
      </c>
      <c r="G1394" s="108"/>
      <c r="H1394" s="109"/>
      <c r="I1394" s="109"/>
      <c r="J1394" s="109"/>
      <c r="K1394" s="105">
        <f>K1393+J1382</f>
        <v>10.972000000000001</v>
      </c>
      <c r="L1394" s="96"/>
    </row>
    <row r="1395" spans="1:12" hidden="1" outlineLevel="1" x14ac:dyDescent="0.25">
      <c r="A1395" s="98" t="str">
        <f t="shared" si="121"/>
        <v>Type 11 400 65 10</v>
      </c>
      <c r="B1395" s="103" t="str">
        <f t="shared" si="125"/>
        <v>Type 11 400</v>
      </c>
      <c r="C1395" s="99">
        <v>65</v>
      </c>
      <c r="D1395" s="99">
        <f t="shared" si="124"/>
        <v>10</v>
      </c>
      <c r="E1395" s="100">
        <f t="shared" si="122"/>
        <v>11.020000000000001</v>
      </c>
      <c r="G1395" s="108"/>
      <c r="H1395" s="109"/>
      <c r="I1395" s="109"/>
      <c r="J1395" s="109"/>
      <c r="K1395" s="105">
        <f>K1394+J1382</f>
        <v>11.020000000000001</v>
      </c>
      <c r="L1395" s="96"/>
    </row>
    <row r="1396" spans="1:12" hidden="1" outlineLevel="1" x14ac:dyDescent="0.25">
      <c r="A1396" s="98" t="str">
        <f t="shared" si="121"/>
        <v>Type 11 400 66 10</v>
      </c>
      <c r="B1396" s="103" t="str">
        <f t="shared" si="125"/>
        <v>Type 11 400</v>
      </c>
      <c r="C1396" s="99">
        <v>66</v>
      </c>
      <c r="D1396" s="99">
        <f t="shared" si="124"/>
        <v>10</v>
      </c>
      <c r="E1396" s="100">
        <f t="shared" si="122"/>
        <v>11.068000000000001</v>
      </c>
      <c r="G1396" s="108"/>
      <c r="H1396" s="109"/>
      <c r="I1396" s="109"/>
      <c r="J1396" s="109"/>
      <c r="K1396" s="105">
        <f>K1395+J1382</f>
        <v>11.068000000000001</v>
      </c>
      <c r="L1396" s="96"/>
    </row>
    <row r="1397" spans="1:12" hidden="1" outlineLevel="1" x14ac:dyDescent="0.25">
      <c r="A1397" s="98" t="str">
        <f t="shared" si="121"/>
        <v>Type 11 400 67 10</v>
      </c>
      <c r="B1397" s="103" t="str">
        <f t="shared" si="125"/>
        <v>Type 11 400</v>
      </c>
      <c r="C1397" s="99">
        <v>67</v>
      </c>
      <c r="D1397" s="99">
        <f t="shared" si="124"/>
        <v>10</v>
      </c>
      <c r="E1397" s="100">
        <f t="shared" si="122"/>
        <v>11.116000000000001</v>
      </c>
      <c r="G1397" s="108"/>
      <c r="H1397" s="109"/>
      <c r="I1397" s="109"/>
      <c r="J1397" s="109"/>
      <c r="K1397" s="105">
        <f>K1396+J1382</f>
        <v>11.116000000000001</v>
      </c>
      <c r="L1397" s="96"/>
    </row>
    <row r="1398" spans="1:12" hidden="1" outlineLevel="1" x14ac:dyDescent="0.25">
      <c r="A1398" s="98" t="str">
        <f t="shared" si="121"/>
        <v>Type 11 400 68 10</v>
      </c>
      <c r="B1398" s="103" t="str">
        <f t="shared" si="125"/>
        <v>Type 11 400</v>
      </c>
      <c r="C1398" s="99">
        <v>68</v>
      </c>
      <c r="D1398" s="99">
        <f t="shared" si="124"/>
        <v>10</v>
      </c>
      <c r="E1398" s="100">
        <f t="shared" si="122"/>
        <v>11.164000000000001</v>
      </c>
      <c r="G1398" s="108"/>
      <c r="H1398" s="109"/>
      <c r="I1398" s="109"/>
      <c r="J1398" s="109"/>
      <c r="K1398" s="105">
        <f>K1397+J1382</f>
        <v>11.164000000000001</v>
      </c>
      <c r="L1398" s="96"/>
    </row>
    <row r="1399" spans="1:12" hidden="1" outlineLevel="1" x14ac:dyDescent="0.25">
      <c r="A1399" s="98" t="str">
        <f t="shared" si="121"/>
        <v>Type 11 400 69 10</v>
      </c>
      <c r="B1399" s="103" t="str">
        <f t="shared" si="125"/>
        <v>Type 11 400</v>
      </c>
      <c r="C1399" s="99">
        <v>69</v>
      </c>
      <c r="D1399" s="99">
        <f t="shared" si="124"/>
        <v>10</v>
      </c>
      <c r="E1399" s="100">
        <f t="shared" si="122"/>
        <v>11.212000000000002</v>
      </c>
      <c r="G1399" s="108"/>
      <c r="H1399" s="109"/>
      <c r="I1399" s="109"/>
      <c r="J1399" s="109"/>
      <c r="K1399" s="105">
        <f>K1398+J1382</f>
        <v>11.212000000000002</v>
      </c>
      <c r="L1399" s="96"/>
    </row>
    <row r="1400" spans="1:12" hidden="1" outlineLevel="1" x14ac:dyDescent="0.25">
      <c r="A1400" s="98" t="str">
        <f t="shared" si="121"/>
        <v>Type 11 400 70 10</v>
      </c>
      <c r="B1400" s="103" t="str">
        <f t="shared" si="125"/>
        <v>Type 11 400</v>
      </c>
      <c r="C1400" s="99">
        <v>70</v>
      </c>
      <c r="D1400" s="99">
        <f t="shared" si="124"/>
        <v>10</v>
      </c>
      <c r="E1400" s="100">
        <f t="shared" si="122"/>
        <v>11.260000000000002</v>
      </c>
      <c r="G1400" s="108"/>
      <c r="H1400" s="109"/>
      <c r="I1400" s="109"/>
      <c r="J1400" s="109"/>
      <c r="K1400" s="105">
        <f>K1399+J1382</f>
        <v>11.260000000000002</v>
      </c>
      <c r="L1400" s="96"/>
    </row>
    <row r="1401" spans="1:12" hidden="1" outlineLevel="1" x14ac:dyDescent="0.25">
      <c r="A1401" s="98" t="str">
        <f t="shared" si="121"/>
        <v>Type 11 400 71 10</v>
      </c>
      <c r="B1401" s="103" t="str">
        <f t="shared" si="125"/>
        <v>Type 11 400</v>
      </c>
      <c r="C1401" s="99">
        <v>71</v>
      </c>
      <c r="D1401" s="99">
        <f t="shared" si="124"/>
        <v>10</v>
      </c>
      <c r="E1401" s="100">
        <f t="shared" si="122"/>
        <v>11.308000000000002</v>
      </c>
      <c r="G1401" s="108"/>
      <c r="H1401" s="109"/>
      <c r="I1401" s="109"/>
      <c r="J1401" s="109"/>
      <c r="K1401" s="105">
        <f>K1400+J1382</f>
        <v>11.308000000000002</v>
      </c>
      <c r="L1401" s="96"/>
    </row>
    <row r="1402" spans="1:12" hidden="1" outlineLevel="1" x14ac:dyDescent="0.25">
      <c r="A1402" s="98" t="str">
        <f t="shared" si="121"/>
        <v>Type 11 400 72 10</v>
      </c>
      <c r="B1402" s="103" t="str">
        <f t="shared" si="125"/>
        <v>Type 11 400</v>
      </c>
      <c r="C1402" s="99">
        <v>72</v>
      </c>
      <c r="D1402" s="99">
        <f t="shared" si="124"/>
        <v>10</v>
      </c>
      <c r="E1402" s="100">
        <f t="shared" si="122"/>
        <v>11.356000000000002</v>
      </c>
      <c r="G1402" s="108"/>
      <c r="H1402" s="109"/>
      <c r="I1402" s="109"/>
      <c r="J1402" s="109"/>
      <c r="K1402" s="105">
        <f>K1401+J1382</f>
        <v>11.356000000000002</v>
      </c>
      <c r="L1402" s="96"/>
    </row>
    <row r="1403" spans="1:12" hidden="1" outlineLevel="1" x14ac:dyDescent="0.25">
      <c r="A1403" s="98" t="str">
        <f t="shared" si="121"/>
        <v>Type 11 400 73 10</v>
      </c>
      <c r="B1403" s="103" t="str">
        <f t="shared" si="125"/>
        <v>Type 11 400</v>
      </c>
      <c r="C1403" s="99">
        <v>73</v>
      </c>
      <c r="D1403" s="99">
        <f t="shared" si="124"/>
        <v>10</v>
      </c>
      <c r="E1403" s="100">
        <f t="shared" si="122"/>
        <v>11.404000000000002</v>
      </c>
      <c r="G1403" s="108"/>
      <c r="H1403" s="109"/>
      <c r="I1403" s="109"/>
      <c r="J1403" s="109"/>
      <c r="K1403" s="105">
        <f>K1402+J1382</f>
        <v>11.404000000000002</v>
      </c>
      <c r="L1403" s="96"/>
    </row>
    <row r="1404" spans="1:12" hidden="1" outlineLevel="1" x14ac:dyDescent="0.25">
      <c r="A1404" s="98" t="str">
        <f t="shared" si="121"/>
        <v>Type 11 400 74 10</v>
      </c>
      <c r="B1404" s="103" t="str">
        <f t="shared" si="125"/>
        <v>Type 11 400</v>
      </c>
      <c r="C1404" s="99">
        <v>74</v>
      </c>
      <c r="D1404" s="99">
        <f t="shared" si="124"/>
        <v>10</v>
      </c>
      <c r="E1404" s="100">
        <f t="shared" si="122"/>
        <v>11.452000000000002</v>
      </c>
      <c r="G1404" s="108"/>
      <c r="H1404" s="109"/>
      <c r="I1404" s="109"/>
      <c r="J1404" s="109"/>
      <c r="K1404" s="105">
        <f>K1403+J1382</f>
        <v>11.452000000000002</v>
      </c>
      <c r="L1404" s="96"/>
    </row>
    <row r="1405" spans="1:12" hidden="1" outlineLevel="1" x14ac:dyDescent="0.25">
      <c r="A1405" s="98" t="str">
        <f t="shared" si="121"/>
        <v>Type 11 400 75 10</v>
      </c>
      <c r="B1405" s="103" t="str">
        <f t="shared" si="125"/>
        <v>Type 11 400</v>
      </c>
      <c r="C1405" s="99">
        <v>75</v>
      </c>
      <c r="D1405" s="99">
        <f t="shared" si="124"/>
        <v>10</v>
      </c>
      <c r="E1405" s="100">
        <f t="shared" si="122"/>
        <v>11.500000000000002</v>
      </c>
      <c r="G1405" s="108"/>
      <c r="H1405" s="109"/>
      <c r="I1405" s="109"/>
      <c r="J1405" s="109"/>
      <c r="K1405" s="105">
        <f>K1404+J1382</f>
        <v>11.500000000000002</v>
      </c>
      <c r="L1405" s="96"/>
    </row>
    <row r="1406" spans="1:12" hidden="1" outlineLevel="1" x14ac:dyDescent="0.25">
      <c r="A1406" s="98" t="str">
        <f t="shared" si="121"/>
        <v>Type 11 400 76 10</v>
      </c>
      <c r="B1406" s="103" t="str">
        <f t="shared" si="125"/>
        <v>Type 11 400</v>
      </c>
      <c r="C1406" s="99">
        <v>76</v>
      </c>
      <c r="D1406" s="99">
        <f t="shared" si="124"/>
        <v>10</v>
      </c>
      <c r="E1406" s="100">
        <f t="shared" si="122"/>
        <v>11.548000000000002</v>
      </c>
      <c r="G1406" s="108"/>
      <c r="H1406" s="109"/>
      <c r="I1406" s="109"/>
      <c r="J1406" s="109"/>
      <c r="K1406" s="105">
        <f>K1405+J1382</f>
        <v>11.548000000000002</v>
      </c>
      <c r="L1406" s="96"/>
    </row>
    <row r="1407" spans="1:12" hidden="1" outlineLevel="1" x14ac:dyDescent="0.25">
      <c r="A1407" s="98" t="str">
        <f t="shared" si="121"/>
        <v>Type 11 400 77 10</v>
      </c>
      <c r="B1407" s="103" t="str">
        <f t="shared" si="125"/>
        <v>Type 11 400</v>
      </c>
      <c r="C1407" s="99">
        <v>77</v>
      </c>
      <c r="D1407" s="99">
        <f t="shared" si="124"/>
        <v>10</v>
      </c>
      <c r="E1407" s="100">
        <f t="shared" si="122"/>
        <v>11.596000000000002</v>
      </c>
      <c r="G1407" s="108"/>
      <c r="H1407" s="109"/>
      <c r="I1407" s="109"/>
      <c r="J1407" s="109"/>
      <c r="K1407" s="105">
        <f>K1406+J1382</f>
        <v>11.596000000000002</v>
      </c>
      <c r="L1407" s="96"/>
    </row>
    <row r="1408" spans="1:12" hidden="1" outlineLevel="1" x14ac:dyDescent="0.25">
      <c r="A1408" s="98" t="str">
        <f t="shared" si="121"/>
        <v>Type 11 400 78 10</v>
      </c>
      <c r="B1408" s="103" t="str">
        <f t="shared" si="125"/>
        <v>Type 11 400</v>
      </c>
      <c r="C1408" s="99">
        <v>78</v>
      </c>
      <c r="D1408" s="99">
        <f t="shared" si="124"/>
        <v>10</v>
      </c>
      <c r="E1408" s="100">
        <f t="shared" si="122"/>
        <v>11.644000000000002</v>
      </c>
      <c r="G1408" s="108"/>
      <c r="H1408" s="109"/>
      <c r="I1408" s="109"/>
      <c r="J1408" s="109"/>
      <c r="K1408" s="105">
        <f>K1407+J1382</f>
        <v>11.644000000000002</v>
      </c>
      <c r="L1408" s="96"/>
    </row>
    <row r="1409" spans="1:12" hidden="1" outlineLevel="1" x14ac:dyDescent="0.25">
      <c r="A1409" s="98" t="str">
        <f t="shared" si="121"/>
        <v>Type 11 400 79 10</v>
      </c>
      <c r="B1409" s="103" t="str">
        <f t="shared" si="125"/>
        <v>Type 11 400</v>
      </c>
      <c r="C1409" s="99">
        <v>79</v>
      </c>
      <c r="D1409" s="99">
        <f t="shared" si="124"/>
        <v>10</v>
      </c>
      <c r="E1409" s="100">
        <f t="shared" si="122"/>
        <v>11.692000000000002</v>
      </c>
      <c r="G1409" s="108"/>
      <c r="H1409" s="109"/>
      <c r="I1409" s="109"/>
      <c r="J1409" s="109"/>
      <c r="K1409" s="105">
        <f>K1408+J1382</f>
        <v>11.692000000000002</v>
      </c>
      <c r="L1409" s="96"/>
    </row>
    <row r="1410" spans="1:12" hidden="1" outlineLevel="1" x14ac:dyDescent="0.25">
      <c r="A1410" s="98" t="str">
        <f t="shared" si="121"/>
        <v>Type 11 400 80 10</v>
      </c>
      <c r="B1410" s="103" t="str">
        <f t="shared" si="125"/>
        <v>Type 11 400</v>
      </c>
      <c r="C1410" s="99">
        <v>80</v>
      </c>
      <c r="D1410" s="99">
        <f t="shared" si="124"/>
        <v>10</v>
      </c>
      <c r="E1410" s="100">
        <f t="shared" si="122"/>
        <v>11.740000000000002</v>
      </c>
      <c r="G1410" s="108"/>
      <c r="H1410" s="109"/>
      <c r="I1410" s="109"/>
      <c r="J1410" s="109"/>
      <c r="K1410" s="105">
        <f>K1409+J1382</f>
        <v>11.740000000000002</v>
      </c>
      <c r="L1410" s="96"/>
    </row>
    <row r="1411" spans="1:12" hidden="1" outlineLevel="1" x14ac:dyDescent="0.25">
      <c r="A1411" s="98" t="str">
        <f t="shared" ref="A1411:A1474" si="126">CONCATENATE(B1411," ",C1411," ",D1411)</f>
        <v>Type 11 400 81 10</v>
      </c>
      <c r="B1411" s="103" t="str">
        <f t="shared" si="125"/>
        <v>Type 11 400</v>
      </c>
      <c r="C1411" s="99">
        <v>81</v>
      </c>
      <c r="D1411" s="99">
        <f t="shared" si="124"/>
        <v>10</v>
      </c>
      <c r="E1411" s="100">
        <f t="shared" ref="E1411:E1474" si="127">K1411</f>
        <v>11.788000000000002</v>
      </c>
      <c r="G1411" s="108"/>
      <c r="H1411" s="109"/>
      <c r="I1411" s="109"/>
      <c r="J1411" s="109"/>
      <c r="K1411" s="105">
        <f>K1410+J1382</f>
        <v>11.788000000000002</v>
      </c>
      <c r="L1411" s="96"/>
    </row>
    <row r="1412" spans="1:12" hidden="1" outlineLevel="1" x14ac:dyDescent="0.25">
      <c r="A1412" s="98" t="str">
        <f t="shared" si="126"/>
        <v>Type 11 400 82 10</v>
      </c>
      <c r="B1412" s="103" t="str">
        <f t="shared" si="125"/>
        <v>Type 11 400</v>
      </c>
      <c r="C1412" s="99">
        <v>82</v>
      </c>
      <c r="D1412" s="99">
        <f t="shared" si="124"/>
        <v>10</v>
      </c>
      <c r="E1412" s="100">
        <f t="shared" si="127"/>
        <v>11.836000000000002</v>
      </c>
      <c r="G1412" s="108"/>
      <c r="H1412" s="109"/>
      <c r="I1412" s="109"/>
      <c r="J1412" s="109"/>
      <c r="K1412" s="105">
        <f>K1411+J1382</f>
        <v>11.836000000000002</v>
      </c>
      <c r="L1412" s="96"/>
    </row>
    <row r="1413" spans="1:12" hidden="1" outlineLevel="1" x14ac:dyDescent="0.25">
      <c r="A1413" s="98" t="str">
        <f t="shared" si="126"/>
        <v>Type 11 400 83 10</v>
      </c>
      <c r="B1413" s="103" t="str">
        <f t="shared" si="125"/>
        <v>Type 11 400</v>
      </c>
      <c r="C1413" s="99">
        <v>83</v>
      </c>
      <c r="D1413" s="99">
        <f t="shared" ref="D1413:D1430" si="128">D1412</f>
        <v>10</v>
      </c>
      <c r="E1413" s="100">
        <f t="shared" si="127"/>
        <v>11.884000000000002</v>
      </c>
      <c r="G1413" s="108"/>
      <c r="H1413" s="109"/>
      <c r="I1413" s="109"/>
      <c r="J1413" s="109"/>
      <c r="K1413" s="105">
        <f>K1412+J1382</f>
        <v>11.884000000000002</v>
      </c>
      <c r="L1413" s="96"/>
    </row>
    <row r="1414" spans="1:12" hidden="1" outlineLevel="1" x14ac:dyDescent="0.25">
      <c r="A1414" s="98" t="str">
        <f t="shared" si="126"/>
        <v>Type 11 400 84 10</v>
      </c>
      <c r="B1414" s="103" t="str">
        <f t="shared" si="125"/>
        <v>Type 11 400</v>
      </c>
      <c r="C1414" s="99">
        <v>84</v>
      </c>
      <c r="D1414" s="99">
        <f t="shared" si="128"/>
        <v>10</v>
      </c>
      <c r="E1414" s="100">
        <f t="shared" si="127"/>
        <v>11.932000000000002</v>
      </c>
      <c r="G1414" s="108"/>
      <c r="H1414" s="109"/>
      <c r="I1414" s="109"/>
      <c r="J1414" s="109"/>
      <c r="K1414" s="105">
        <f>K1413+J1382</f>
        <v>11.932000000000002</v>
      </c>
      <c r="L1414" s="96"/>
    </row>
    <row r="1415" spans="1:12" hidden="1" outlineLevel="1" x14ac:dyDescent="0.25">
      <c r="A1415" s="98" t="str">
        <f t="shared" si="126"/>
        <v>Type 11 400 85 10</v>
      </c>
      <c r="B1415" s="103" t="str">
        <f t="shared" si="125"/>
        <v>Type 11 400</v>
      </c>
      <c r="C1415" s="99">
        <v>85</v>
      </c>
      <c r="D1415" s="99">
        <f t="shared" si="128"/>
        <v>10</v>
      </c>
      <c r="E1415" s="100">
        <f t="shared" si="127"/>
        <v>11.980000000000002</v>
      </c>
      <c r="G1415" s="108"/>
      <c r="H1415" s="109"/>
      <c r="I1415" s="109"/>
      <c r="J1415" s="109"/>
      <c r="K1415" s="105">
        <f>K1414+J1382</f>
        <v>11.980000000000002</v>
      </c>
      <c r="L1415" s="96"/>
    </row>
    <row r="1416" spans="1:12" hidden="1" outlineLevel="1" x14ac:dyDescent="0.25">
      <c r="A1416" s="98" t="str">
        <f t="shared" si="126"/>
        <v>Type 11 400 86 10</v>
      </c>
      <c r="B1416" s="103" t="str">
        <f t="shared" si="125"/>
        <v>Type 11 400</v>
      </c>
      <c r="C1416" s="99">
        <v>86</v>
      </c>
      <c r="D1416" s="99">
        <f t="shared" si="128"/>
        <v>10</v>
      </c>
      <c r="E1416" s="100">
        <f t="shared" si="127"/>
        <v>12.028000000000002</v>
      </c>
      <c r="G1416" s="108"/>
      <c r="H1416" s="109"/>
      <c r="I1416" s="109"/>
      <c r="J1416" s="109"/>
      <c r="K1416" s="105">
        <f>K1415+J1382</f>
        <v>12.028000000000002</v>
      </c>
      <c r="L1416" s="96"/>
    </row>
    <row r="1417" spans="1:12" hidden="1" outlineLevel="1" x14ac:dyDescent="0.25">
      <c r="A1417" s="98" t="str">
        <f t="shared" si="126"/>
        <v>Type 11 400 87 10</v>
      </c>
      <c r="B1417" s="103" t="str">
        <f t="shared" si="125"/>
        <v>Type 11 400</v>
      </c>
      <c r="C1417" s="99">
        <v>87</v>
      </c>
      <c r="D1417" s="99">
        <f t="shared" si="128"/>
        <v>10</v>
      </c>
      <c r="E1417" s="100">
        <f t="shared" si="127"/>
        <v>12.076000000000002</v>
      </c>
      <c r="G1417" s="108"/>
      <c r="H1417" s="109"/>
      <c r="I1417" s="109"/>
      <c r="J1417" s="109"/>
      <c r="K1417" s="105">
        <f>K1416+J1382</f>
        <v>12.076000000000002</v>
      </c>
      <c r="L1417" s="96"/>
    </row>
    <row r="1418" spans="1:12" hidden="1" outlineLevel="1" x14ac:dyDescent="0.25">
      <c r="A1418" s="98" t="str">
        <f t="shared" si="126"/>
        <v>Type 11 400 88 10</v>
      </c>
      <c r="B1418" s="103" t="str">
        <f t="shared" si="125"/>
        <v>Type 11 400</v>
      </c>
      <c r="C1418" s="99">
        <v>88</v>
      </c>
      <c r="D1418" s="99">
        <f t="shared" si="128"/>
        <v>10</v>
      </c>
      <c r="E1418" s="100">
        <f t="shared" si="127"/>
        <v>12.124000000000002</v>
      </c>
      <c r="G1418" s="108"/>
      <c r="H1418" s="109"/>
      <c r="I1418" s="109"/>
      <c r="J1418" s="109"/>
      <c r="K1418" s="105">
        <f>K1417+J1382</f>
        <v>12.124000000000002</v>
      </c>
      <c r="L1418" s="96"/>
    </row>
    <row r="1419" spans="1:12" hidden="1" outlineLevel="1" x14ac:dyDescent="0.25">
      <c r="A1419" s="98" t="str">
        <f t="shared" si="126"/>
        <v>Type 11 400 89 10</v>
      </c>
      <c r="B1419" s="103" t="str">
        <f t="shared" si="125"/>
        <v>Type 11 400</v>
      </c>
      <c r="C1419" s="99">
        <v>89</v>
      </c>
      <c r="D1419" s="99">
        <f t="shared" si="128"/>
        <v>10</v>
      </c>
      <c r="E1419" s="100">
        <f t="shared" si="127"/>
        <v>12.172000000000002</v>
      </c>
      <c r="G1419" s="108"/>
      <c r="H1419" s="109"/>
      <c r="I1419" s="109"/>
      <c r="J1419" s="109"/>
      <c r="K1419" s="105">
        <f>K1418+J1382</f>
        <v>12.172000000000002</v>
      </c>
      <c r="L1419" s="96"/>
    </row>
    <row r="1420" spans="1:12" hidden="1" outlineLevel="1" x14ac:dyDescent="0.25">
      <c r="A1420" s="98" t="str">
        <f t="shared" si="126"/>
        <v>Type 11 400 90 10</v>
      </c>
      <c r="B1420" s="103" t="str">
        <f t="shared" si="125"/>
        <v>Type 11 400</v>
      </c>
      <c r="C1420" s="99">
        <v>90</v>
      </c>
      <c r="D1420" s="99">
        <f t="shared" si="128"/>
        <v>10</v>
      </c>
      <c r="E1420" s="100">
        <f t="shared" si="127"/>
        <v>12.220000000000002</v>
      </c>
      <c r="G1420" s="108"/>
      <c r="H1420" s="109"/>
      <c r="I1420" s="109"/>
      <c r="J1420" s="109"/>
      <c r="K1420" s="105">
        <f>K1419+J1382</f>
        <v>12.220000000000002</v>
      </c>
      <c r="L1420" s="96"/>
    </row>
    <row r="1421" spans="1:12" hidden="1" outlineLevel="1" x14ac:dyDescent="0.25">
      <c r="A1421" s="98" t="str">
        <f t="shared" si="126"/>
        <v>Type 11 400 91 10</v>
      </c>
      <c r="B1421" s="103" t="str">
        <f t="shared" si="125"/>
        <v>Type 11 400</v>
      </c>
      <c r="C1421" s="99">
        <v>91</v>
      </c>
      <c r="D1421" s="99">
        <f t="shared" si="128"/>
        <v>10</v>
      </c>
      <c r="E1421" s="100">
        <f t="shared" si="127"/>
        <v>12.268000000000002</v>
      </c>
      <c r="G1421" s="108"/>
      <c r="H1421" s="109"/>
      <c r="I1421" s="109"/>
      <c r="J1421" s="109"/>
      <c r="K1421" s="105">
        <f>K1420+J1382</f>
        <v>12.268000000000002</v>
      </c>
      <c r="L1421" s="96"/>
    </row>
    <row r="1422" spans="1:12" hidden="1" outlineLevel="1" x14ac:dyDescent="0.25">
      <c r="A1422" s="98" t="str">
        <f t="shared" si="126"/>
        <v>Type 11 400 92 10</v>
      </c>
      <c r="B1422" s="103" t="str">
        <f t="shared" si="125"/>
        <v>Type 11 400</v>
      </c>
      <c r="C1422" s="99">
        <v>92</v>
      </c>
      <c r="D1422" s="99">
        <f t="shared" si="128"/>
        <v>10</v>
      </c>
      <c r="E1422" s="100">
        <f t="shared" si="127"/>
        <v>12.316000000000003</v>
      </c>
      <c r="G1422" s="108"/>
      <c r="H1422" s="109"/>
      <c r="I1422" s="109"/>
      <c r="J1422" s="109"/>
      <c r="K1422" s="105">
        <f>K1421+J1382</f>
        <v>12.316000000000003</v>
      </c>
      <c r="L1422" s="96"/>
    </row>
    <row r="1423" spans="1:12" hidden="1" outlineLevel="1" x14ac:dyDescent="0.25">
      <c r="A1423" s="98" t="str">
        <f t="shared" si="126"/>
        <v>Type 11 400 93 10</v>
      </c>
      <c r="B1423" s="103" t="str">
        <f t="shared" si="125"/>
        <v>Type 11 400</v>
      </c>
      <c r="C1423" s="99">
        <v>93</v>
      </c>
      <c r="D1423" s="99">
        <f t="shared" si="128"/>
        <v>10</v>
      </c>
      <c r="E1423" s="100">
        <f t="shared" si="127"/>
        <v>12.364000000000003</v>
      </c>
      <c r="G1423" s="108"/>
      <c r="H1423" s="109"/>
      <c r="I1423" s="109"/>
      <c r="J1423" s="109"/>
      <c r="K1423" s="105">
        <f>K1422+J1382</f>
        <v>12.364000000000003</v>
      </c>
      <c r="L1423" s="96"/>
    </row>
    <row r="1424" spans="1:12" hidden="1" outlineLevel="1" x14ac:dyDescent="0.25">
      <c r="A1424" s="98" t="str">
        <f t="shared" si="126"/>
        <v>Type 11 400 94 10</v>
      </c>
      <c r="B1424" s="103" t="str">
        <f t="shared" si="125"/>
        <v>Type 11 400</v>
      </c>
      <c r="C1424" s="99">
        <v>94</v>
      </c>
      <c r="D1424" s="99">
        <f t="shared" si="128"/>
        <v>10</v>
      </c>
      <c r="E1424" s="100">
        <f t="shared" si="127"/>
        <v>12.412000000000003</v>
      </c>
      <c r="G1424" s="108"/>
      <c r="H1424" s="109"/>
      <c r="I1424" s="109"/>
      <c r="J1424" s="109"/>
      <c r="K1424" s="105">
        <f>K1423+J1382</f>
        <v>12.412000000000003</v>
      </c>
      <c r="L1424" s="96"/>
    </row>
    <row r="1425" spans="1:12" hidden="1" outlineLevel="1" x14ac:dyDescent="0.25">
      <c r="A1425" s="98" t="str">
        <f t="shared" si="126"/>
        <v>Type 11 400 95 10</v>
      </c>
      <c r="B1425" s="103" t="str">
        <f t="shared" si="125"/>
        <v>Type 11 400</v>
      </c>
      <c r="C1425" s="99">
        <v>95</v>
      </c>
      <c r="D1425" s="99">
        <f t="shared" si="128"/>
        <v>10</v>
      </c>
      <c r="E1425" s="100">
        <f t="shared" si="127"/>
        <v>12.460000000000003</v>
      </c>
      <c r="G1425" s="108"/>
      <c r="H1425" s="109"/>
      <c r="I1425" s="109"/>
      <c r="J1425" s="109"/>
      <c r="K1425" s="105">
        <f>K1424+J1382</f>
        <v>12.460000000000003</v>
      </c>
      <c r="L1425" s="96"/>
    </row>
    <row r="1426" spans="1:12" hidden="1" outlineLevel="1" x14ac:dyDescent="0.25">
      <c r="A1426" s="98" t="str">
        <f t="shared" si="126"/>
        <v>Type 11 400 96 10</v>
      </c>
      <c r="B1426" s="103" t="str">
        <f t="shared" si="125"/>
        <v>Type 11 400</v>
      </c>
      <c r="C1426" s="99">
        <v>96</v>
      </c>
      <c r="D1426" s="99">
        <f t="shared" si="128"/>
        <v>10</v>
      </c>
      <c r="E1426" s="100">
        <f t="shared" si="127"/>
        <v>12.508000000000003</v>
      </c>
      <c r="G1426" s="108"/>
      <c r="H1426" s="109"/>
      <c r="I1426" s="109"/>
      <c r="J1426" s="109"/>
      <c r="K1426" s="105">
        <f>K1425+J1382</f>
        <v>12.508000000000003</v>
      </c>
      <c r="L1426" s="96"/>
    </row>
    <row r="1427" spans="1:12" hidden="1" outlineLevel="1" x14ac:dyDescent="0.25">
      <c r="A1427" s="98" t="str">
        <f t="shared" si="126"/>
        <v>Type 11 400 97 10</v>
      </c>
      <c r="B1427" s="103" t="str">
        <f t="shared" si="125"/>
        <v>Type 11 400</v>
      </c>
      <c r="C1427" s="99">
        <v>97</v>
      </c>
      <c r="D1427" s="99">
        <f t="shared" si="128"/>
        <v>10</v>
      </c>
      <c r="E1427" s="100">
        <f t="shared" si="127"/>
        <v>12.556000000000003</v>
      </c>
      <c r="G1427" s="108"/>
      <c r="H1427" s="109"/>
      <c r="I1427" s="109"/>
      <c r="J1427" s="109"/>
      <c r="K1427" s="105">
        <f>K1426+J1382</f>
        <v>12.556000000000003</v>
      </c>
      <c r="L1427" s="96"/>
    </row>
    <row r="1428" spans="1:12" hidden="1" outlineLevel="1" x14ac:dyDescent="0.25">
      <c r="A1428" s="98" t="str">
        <f t="shared" si="126"/>
        <v>Type 11 400 98 10</v>
      </c>
      <c r="B1428" s="103" t="str">
        <f t="shared" si="125"/>
        <v>Type 11 400</v>
      </c>
      <c r="C1428" s="99">
        <v>98</v>
      </c>
      <c r="D1428" s="99">
        <f t="shared" si="128"/>
        <v>10</v>
      </c>
      <c r="E1428" s="100">
        <f t="shared" si="127"/>
        <v>12.604000000000003</v>
      </c>
      <c r="G1428" s="108"/>
      <c r="H1428" s="109"/>
      <c r="I1428" s="109"/>
      <c r="J1428" s="109"/>
      <c r="K1428" s="105">
        <f>K1427+J1382</f>
        <v>12.604000000000003</v>
      </c>
      <c r="L1428" s="96"/>
    </row>
    <row r="1429" spans="1:12" hidden="1" outlineLevel="1" x14ac:dyDescent="0.25">
      <c r="A1429" s="98" t="str">
        <f t="shared" si="126"/>
        <v>Type 11 400 99 10</v>
      </c>
      <c r="B1429" s="103" t="str">
        <f t="shared" si="125"/>
        <v>Type 11 400</v>
      </c>
      <c r="C1429" s="99">
        <v>99</v>
      </c>
      <c r="D1429" s="99">
        <f t="shared" si="128"/>
        <v>10</v>
      </c>
      <c r="E1429" s="100">
        <f t="shared" si="127"/>
        <v>12.652000000000003</v>
      </c>
      <c r="G1429" s="108"/>
      <c r="H1429" s="109"/>
      <c r="I1429" s="109"/>
      <c r="J1429" s="109"/>
      <c r="K1429" s="105">
        <f>K1428+J1382</f>
        <v>12.652000000000003</v>
      </c>
      <c r="L1429" s="96"/>
    </row>
    <row r="1430" spans="1:12" hidden="1" outlineLevel="1" x14ac:dyDescent="0.25">
      <c r="A1430" s="110" t="str">
        <f t="shared" si="126"/>
        <v>Type 11 400 100 10</v>
      </c>
      <c r="B1430" s="111" t="str">
        <f t="shared" si="125"/>
        <v>Type 11 400</v>
      </c>
      <c r="C1430" s="112">
        <v>100</v>
      </c>
      <c r="D1430" s="112">
        <f t="shared" si="128"/>
        <v>10</v>
      </c>
      <c r="E1430" s="113">
        <f t="shared" si="127"/>
        <v>12.700000000000003</v>
      </c>
      <c r="G1430" s="114"/>
      <c r="H1430" s="115"/>
      <c r="I1430" s="115"/>
      <c r="J1430" s="115"/>
      <c r="K1430" s="116">
        <f>K1429+J1382</f>
        <v>12.700000000000003</v>
      </c>
      <c r="L1430" s="96"/>
    </row>
    <row r="1431" spans="1:12" hidden="1" outlineLevel="1" x14ac:dyDescent="0.25">
      <c r="A1431" s="98" t="str">
        <f t="shared" si="126"/>
        <v>Type 11 400 50 9</v>
      </c>
      <c r="B1431" s="117" t="str">
        <f t="shared" si="125"/>
        <v>Type 11 400</v>
      </c>
      <c r="C1431" s="99">
        <v>50</v>
      </c>
      <c r="D1431" s="99">
        <f>T871</f>
        <v>9</v>
      </c>
      <c r="E1431" s="100">
        <f t="shared" si="127"/>
        <v>12.3</v>
      </c>
      <c r="G1431" s="99">
        <f>T872</f>
        <v>12.3</v>
      </c>
      <c r="H1431" s="101"/>
      <c r="I1431" s="101"/>
      <c r="J1431" s="101"/>
      <c r="K1431" s="102">
        <f>G1431</f>
        <v>12.3</v>
      </c>
      <c r="L1431" s="96"/>
    </row>
    <row r="1432" spans="1:12" hidden="1" outlineLevel="1" x14ac:dyDescent="0.25">
      <c r="A1432" s="98" t="str">
        <f t="shared" si="126"/>
        <v>Type 11 400 51 9</v>
      </c>
      <c r="B1432" s="103" t="str">
        <f t="shared" si="125"/>
        <v>Type 11 400</v>
      </c>
      <c r="C1432" s="99">
        <v>51</v>
      </c>
      <c r="D1432" s="99">
        <f t="shared" ref="D1432:D1463" si="129">D1431</f>
        <v>9</v>
      </c>
      <c r="E1432" s="100">
        <f t="shared" si="127"/>
        <v>12.348000000000001</v>
      </c>
      <c r="G1432" s="104"/>
      <c r="H1432" s="59"/>
      <c r="I1432" s="59"/>
      <c r="J1432" s="59"/>
      <c r="K1432" s="105">
        <f>K1431+J1433</f>
        <v>12.348000000000001</v>
      </c>
      <c r="L1432" s="96"/>
    </row>
    <row r="1433" spans="1:12" hidden="1" outlineLevel="1" x14ac:dyDescent="0.25">
      <c r="A1433" s="98" t="str">
        <f t="shared" si="126"/>
        <v>Type 11 400 52 9</v>
      </c>
      <c r="B1433" s="103" t="str">
        <f t="shared" si="125"/>
        <v>Type 11 400</v>
      </c>
      <c r="C1433" s="99">
        <v>52</v>
      </c>
      <c r="D1433" s="99">
        <f t="shared" si="129"/>
        <v>9</v>
      </c>
      <c r="E1433" s="100">
        <f t="shared" si="127"/>
        <v>12.396000000000001</v>
      </c>
      <c r="G1433" s="99">
        <f>T873</f>
        <v>14.700000000000001</v>
      </c>
      <c r="H1433" s="59">
        <v>50</v>
      </c>
      <c r="I1433" s="59">
        <f>G1433-G1431</f>
        <v>2.4000000000000004</v>
      </c>
      <c r="J1433" s="59">
        <f>I1433/H1433</f>
        <v>4.8000000000000008E-2</v>
      </c>
      <c r="K1433" s="105">
        <f>K1432+J1433</f>
        <v>12.396000000000001</v>
      </c>
      <c r="L1433" s="96"/>
    </row>
    <row r="1434" spans="1:12" hidden="1" outlineLevel="1" x14ac:dyDescent="0.25">
      <c r="A1434" s="98" t="str">
        <f t="shared" si="126"/>
        <v>Type 11 400 53 9</v>
      </c>
      <c r="B1434" s="103" t="str">
        <f t="shared" si="125"/>
        <v>Type 11 400</v>
      </c>
      <c r="C1434" s="99">
        <v>53</v>
      </c>
      <c r="D1434" s="99">
        <f t="shared" si="129"/>
        <v>9</v>
      </c>
      <c r="E1434" s="100">
        <f t="shared" si="127"/>
        <v>12.444000000000001</v>
      </c>
      <c r="G1434" s="108"/>
      <c r="H1434" s="109"/>
      <c r="I1434" s="109"/>
      <c r="J1434" s="109"/>
      <c r="K1434" s="105">
        <f>K1433+J1433</f>
        <v>12.444000000000001</v>
      </c>
      <c r="L1434" s="96"/>
    </row>
    <row r="1435" spans="1:12" hidden="1" outlineLevel="1" x14ac:dyDescent="0.25">
      <c r="A1435" s="98" t="str">
        <f t="shared" si="126"/>
        <v>Type 11 400 54 9</v>
      </c>
      <c r="B1435" s="103" t="str">
        <f t="shared" si="125"/>
        <v>Type 11 400</v>
      </c>
      <c r="C1435" s="99">
        <v>54</v>
      </c>
      <c r="D1435" s="99">
        <f t="shared" si="129"/>
        <v>9</v>
      </c>
      <c r="E1435" s="100">
        <f t="shared" si="127"/>
        <v>12.492000000000001</v>
      </c>
      <c r="G1435" s="108"/>
      <c r="H1435" s="109"/>
      <c r="I1435" s="109"/>
      <c r="J1435" s="109"/>
      <c r="K1435" s="105">
        <f>K1434+J1433</f>
        <v>12.492000000000001</v>
      </c>
      <c r="L1435" s="96"/>
    </row>
    <row r="1436" spans="1:12" hidden="1" outlineLevel="1" x14ac:dyDescent="0.25">
      <c r="A1436" s="98" t="str">
        <f t="shared" si="126"/>
        <v>Type 11 400 55 9</v>
      </c>
      <c r="B1436" s="103" t="str">
        <f t="shared" si="125"/>
        <v>Type 11 400</v>
      </c>
      <c r="C1436" s="99">
        <v>55</v>
      </c>
      <c r="D1436" s="99">
        <f t="shared" si="129"/>
        <v>9</v>
      </c>
      <c r="E1436" s="100">
        <f t="shared" si="127"/>
        <v>12.540000000000001</v>
      </c>
      <c r="G1436" s="104"/>
      <c r="H1436" s="59"/>
      <c r="I1436" s="59"/>
      <c r="J1436" s="59"/>
      <c r="K1436" s="105">
        <f>K1435+J1433</f>
        <v>12.540000000000001</v>
      </c>
      <c r="L1436" s="96"/>
    </row>
    <row r="1437" spans="1:12" hidden="1" outlineLevel="1" x14ac:dyDescent="0.25">
      <c r="A1437" s="98" t="str">
        <f t="shared" si="126"/>
        <v>Type 11 400 56 9</v>
      </c>
      <c r="B1437" s="103" t="str">
        <f t="shared" si="125"/>
        <v>Type 11 400</v>
      </c>
      <c r="C1437" s="99">
        <v>56</v>
      </c>
      <c r="D1437" s="99">
        <f t="shared" si="129"/>
        <v>9</v>
      </c>
      <c r="E1437" s="100">
        <f t="shared" si="127"/>
        <v>12.588000000000001</v>
      </c>
      <c r="G1437" s="104"/>
      <c r="H1437" s="59"/>
      <c r="I1437" s="59"/>
      <c r="J1437" s="59"/>
      <c r="K1437" s="105">
        <f>K1436+J1433</f>
        <v>12.588000000000001</v>
      </c>
      <c r="L1437" s="96"/>
    </row>
    <row r="1438" spans="1:12" hidden="1" outlineLevel="1" x14ac:dyDescent="0.25">
      <c r="A1438" s="98" t="str">
        <f t="shared" si="126"/>
        <v>Type 11 400 57 9</v>
      </c>
      <c r="B1438" s="103" t="str">
        <f t="shared" si="125"/>
        <v>Type 11 400</v>
      </c>
      <c r="C1438" s="99">
        <v>57</v>
      </c>
      <c r="D1438" s="99">
        <f t="shared" si="129"/>
        <v>9</v>
      </c>
      <c r="E1438" s="100">
        <f t="shared" si="127"/>
        <v>12.636000000000001</v>
      </c>
      <c r="G1438" s="104"/>
      <c r="H1438" s="59"/>
      <c r="I1438" s="59"/>
      <c r="J1438" s="59"/>
      <c r="K1438" s="105">
        <f>K1437+J1433</f>
        <v>12.636000000000001</v>
      </c>
      <c r="L1438" s="96"/>
    </row>
    <row r="1439" spans="1:12" hidden="1" outlineLevel="1" x14ac:dyDescent="0.25">
      <c r="A1439" s="98" t="str">
        <f t="shared" si="126"/>
        <v>Type 11 400 58 9</v>
      </c>
      <c r="B1439" s="103" t="str">
        <f t="shared" si="125"/>
        <v>Type 11 400</v>
      </c>
      <c r="C1439" s="99">
        <v>58</v>
      </c>
      <c r="D1439" s="99">
        <f t="shared" si="129"/>
        <v>9</v>
      </c>
      <c r="E1439" s="100">
        <f t="shared" si="127"/>
        <v>12.684000000000001</v>
      </c>
      <c r="G1439" s="104"/>
      <c r="H1439" s="59"/>
      <c r="I1439" s="59"/>
      <c r="J1439" s="59"/>
      <c r="K1439" s="105">
        <f>K1438+J1433</f>
        <v>12.684000000000001</v>
      </c>
      <c r="L1439" s="96"/>
    </row>
    <row r="1440" spans="1:12" hidden="1" outlineLevel="1" x14ac:dyDescent="0.25">
      <c r="A1440" s="98" t="str">
        <f t="shared" si="126"/>
        <v>Type 11 400 59 9</v>
      </c>
      <c r="B1440" s="103" t="str">
        <f t="shared" si="125"/>
        <v>Type 11 400</v>
      </c>
      <c r="C1440" s="99">
        <v>59</v>
      </c>
      <c r="D1440" s="99">
        <f t="shared" si="129"/>
        <v>9</v>
      </c>
      <c r="E1440" s="100">
        <f t="shared" si="127"/>
        <v>12.732000000000001</v>
      </c>
      <c r="G1440" s="104"/>
      <c r="H1440" s="59"/>
      <c r="I1440" s="59"/>
      <c r="J1440" s="59"/>
      <c r="K1440" s="105">
        <f>K1439+J1433</f>
        <v>12.732000000000001</v>
      </c>
      <c r="L1440" s="96"/>
    </row>
    <row r="1441" spans="1:12" hidden="1" outlineLevel="1" x14ac:dyDescent="0.25">
      <c r="A1441" s="98" t="str">
        <f t="shared" si="126"/>
        <v>Type 11 400 60 9</v>
      </c>
      <c r="B1441" s="103" t="str">
        <f t="shared" si="125"/>
        <v>Type 11 400</v>
      </c>
      <c r="C1441" s="99">
        <v>60</v>
      </c>
      <c r="D1441" s="99">
        <f t="shared" si="129"/>
        <v>9</v>
      </c>
      <c r="E1441" s="100">
        <f t="shared" si="127"/>
        <v>12.780000000000001</v>
      </c>
      <c r="G1441" s="108"/>
      <c r="H1441" s="59"/>
      <c r="I1441" s="59"/>
      <c r="J1441" s="59"/>
      <c r="K1441" s="105">
        <f>K1440+J1433</f>
        <v>12.780000000000001</v>
      </c>
      <c r="L1441" s="96"/>
    </row>
    <row r="1442" spans="1:12" hidden="1" outlineLevel="1" x14ac:dyDescent="0.25">
      <c r="A1442" s="98" t="str">
        <f t="shared" si="126"/>
        <v>Type 11 400 61 9</v>
      </c>
      <c r="B1442" s="103" t="str">
        <f t="shared" si="125"/>
        <v>Type 11 400</v>
      </c>
      <c r="C1442" s="99">
        <v>61</v>
      </c>
      <c r="D1442" s="99">
        <f t="shared" si="129"/>
        <v>9</v>
      </c>
      <c r="E1442" s="100">
        <f t="shared" si="127"/>
        <v>12.828000000000001</v>
      </c>
      <c r="G1442" s="108"/>
      <c r="H1442" s="109"/>
      <c r="I1442" s="109"/>
      <c r="J1442" s="109"/>
      <c r="K1442" s="105">
        <f>K1441+J1433</f>
        <v>12.828000000000001</v>
      </c>
      <c r="L1442" s="96"/>
    </row>
    <row r="1443" spans="1:12" hidden="1" outlineLevel="1" x14ac:dyDescent="0.25">
      <c r="A1443" s="98" t="str">
        <f t="shared" si="126"/>
        <v>Type 11 400 62 9</v>
      </c>
      <c r="B1443" s="103" t="str">
        <f t="shared" si="125"/>
        <v>Type 11 400</v>
      </c>
      <c r="C1443" s="99">
        <v>62</v>
      </c>
      <c r="D1443" s="99">
        <f t="shared" si="129"/>
        <v>9</v>
      </c>
      <c r="E1443" s="100">
        <f t="shared" si="127"/>
        <v>12.876000000000001</v>
      </c>
      <c r="G1443" s="108"/>
      <c r="H1443" s="109"/>
      <c r="I1443" s="109"/>
      <c r="J1443" s="109"/>
      <c r="K1443" s="105">
        <f>K1442+J1433</f>
        <v>12.876000000000001</v>
      </c>
      <c r="L1443" s="96"/>
    </row>
    <row r="1444" spans="1:12" hidden="1" outlineLevel="1" x14ac:dyDescent="0.25">
      <c r="A1444" s="98" t="str">
        <f t="shared" si="126"/>
        <v>Type 11 400 63 9</v>
      </c>
      <c r="B1444" s="103" t="str">
        <f t="shared" si="125"/>
        <v>Type 11 400</v>
      </c>
      <c r="C1444" s="99">
        <v>63</v>
      </c>
      <c r="D1444" s="99">
        <f t="shared" si="129"/>
        <v>9</v>
      </c>
      <c r="E1444" s="100">
        <f t="shared" si="127"/>
        <v>12.924000000000001</v>
      </c>
      <c r="G1444" s="108"/>
      <c r="H1444" s="109"/>
      <c r="I1444" s="109"/>
      <c r="J1444" s="109"/>
      <c r="K1444" s="105">
        <f>K1443+J1433</f>
        <v>12.924000000000001</v>
      </c>
      <c r="L1444" s="96"/>
    </row>
    <row r="1445" spans="1:12" hidden="1" outlineLevel="1" x14ac:dyDescent="0.25">
      <c r="A1445" s="98" t="str">
        <f t="shared" si="126"/>
        <v>Type 11 400 64 9</v>
      </c>
      <c r="B1445" s="103" t="str">
        <f t="shared" si="125"/>
        <v>Type 11 400</v>
      </c>
      <c r="C1445" s="99">
        <v>64</v>
      </c>
      <c r="D1445" s="99">
        <f t="shared" si="129"/>
        <v>9</v>
      </c>
      <c r="E1445" s="100">
        <f t="shared" si="127"/>
        <v>12.972000000000001</v>
      </c>
      <c r="G1445" s="108"/>
      <c r="H1445" s="109"/>
      <c r="I1445" s="109"/>
      <c r="J1445" s="109"/>
      <c r="K1445" s="105">
        <f>K1444+J1433</f>
        <v>12.972000000000001</v>
      </c>
      <c r="L1445" s="96"/>
    </row>
    <row r="1446" spans="1:12" hidden="1" outlineLevel="1" x14ac:dyDescent="0.25">
      <c r="A1446" s="98" t="str">
        <f t="shared" si="126"/>
        <v>Type 11 400 65 9</v>
      </c>
      <c r="B1446" s="103" t="str">
        <f t="shared" si="125"/>
        <v>Type 11 400</v>
      </c>
      <c r="C1446" s="99">
        <v>65</v>
      </c>
      <c r="D1446" s="99">
        <f t="shared" si="129"/>
        <v>9</v>
      </c>
      <c r="E1446" s="100">
        <f t="shared" si="127"/>
        <v>13.020000000000001</v>
      </c>
      <c r="G1446" s="108"/>
      <c r="H1446" s="109"/>
      <c r="I1446" s="109"/>
      <c r="J1446" s="109"/>
      <c r="K1446" s="105">
        <f>K1445+J1433</f>
        <v>13.020000000000001</v>
      </c>
      <c r="L1446" s="96"/>
    </row>
    <row r="1447" spans="1:12" hidden="1" outlineLevel="1" x14ac:dyDescent="0.25">
      <c r="A1447" s="98" t="str">
        <f t="shared" si="126"/>
        <v>Type 11 400 66 9</v>
      </c>
      <c r="B1447" s="103" t="str">
        <f t="shared" ref="B1447:B1510" si="130">B1446</f>
        <v>Type 11 400</v>
      </c>
      <c r="C1447" s="99">
        <v>66</v>
      </c>
      <c r="D1447" s="99">
        <f t="shared" si="129"/>
        <v>9</v>
      </c>
      <c r="E1447" s="100">
        <f t="shared" si="127"/>
        <v>13.068000000000001</v>
      </c>
      <c r="G1447" s="108"/>
      <c r="H1447" s="109"/>
      <c r="I1447" s="109"/>
      <c r="J1447" s="109"/>
      <c r="K1447" s="105">
        <f>K1446+J1433</f>
        <v>13.068000000000001</v>
      </c>
      <c r="L1447" s="96"/>
    </row>
    <row r="1448" spans="1:12" hidden="1" outlineLevel="1" x14ac:dyDescent="0.25">
      <c r="A1448" s="98" t="str">
        <f t="shared" si="126"/>
        <v>Type 11 400 67 9</v>
      </c>
      <c r="B1448" s="103" t="str">
        <f t="shared" si="130"/>
        <v>Type 11 400</v>
      </c>
      <c r="C1448" s="99">
        <v>67</v>
      </c>
      <c r="D1448" s="99">
        <f t="shared" si="129"/>
        <v>9</v>
      </c>
      <c r="E1448" s="100">
        <f t="shared" si="127"/>
        <v>13.116000000000001</v>
      </c>
      <c r="G1448" s="108"/>
      <c r="H1448" s="109"/>
      <c r="I1448" s="109"/>
      <c r="J1448" s="109"/>
      <c r="K1448" s="105">
        <f>K1447+J1433</f>
        <v>13.116000000000001</v>
      </c>
      <c r="L1448" s="96"/>
    </row>
    <row r="1449" spans="1:12" hidden="1" outlineLevel="1" x14ac:dyDescent="0.25">
      <c r="A1449" s="98" t="str">
        <f t="shared" si="126"/>
        <v>Type 11 400 68 9</v>
      </c>
      <c r="B1449" s="103" t="str">
        <f t="shared" si="130"/>
        <v>Type 11 400</v>
      </c>
      <c r="C1449" s="99">
        <v>68</v>
      </c>
      <c r="D1449" s="99">
        <f t="shared" si="129"/>
        <v>9</v>
      </c>
      <c r="E1449" s="100">
        <f t="shared" si="127"/>
        <v>13.164000000000001</v>
      </c>
      <c r="G1449" s="108"/>
      <c r="H1449" s="109"/>
      <c r="I1449" s="109"/>
      <c r="J1449" s="109"/>
      <c r="K1449" s="105">
        <f>K1448+J1433</f>
        <v>13.164000000000001</v>
      </c>
      <c r="L1449" s="96"/>
    </row>
    <row r="1450" spans="1:12" hidden="1" outlineLevel="1" x14ac:dyDescent="0.25">
      <c r="A1450" s="98" t="str">
        <f t="shared" si="126"/>
        <v>Type 11 400 69 9</v>
      </c>
      <c r="B1450" s="103" t="str">
        <f t="shared" si="130"/>
        <v>Type 11 400</v>
      </c>
      <c r="C1450" s="99">
        <v>69</v>
      </c>
      <c r="D1450" s="99">
        <f t="shared" si="129"/>
        <v>9</v>
      </c>
      <c r="E1450" s="100">
        <f t="shared" si="127"/>
        <v>13.212000000000002</v>
      </c>
      <c r="G1450" s="108"/>
      <c r="H1450" s="109"/>
      <c r="I1450" s="109"/>
      <c r="J1450" s="109"/>
      <c r="K1450" s="105">
        <f>K1449+J1433</f>
        <v>13.212000000000002</v>
      </c>
      <c r="L1450" s="96"/>
    </row>
    <row r="1451" spans="1:12" hidden="1" outlineLevel="1" x14ac:dyDescent="0.25">
      <c r="A1451" s="98" t="str">
        <f t="shared" si="126"/>
        <v>Type 11 400 70 9</v>
      </c>
      <c r="B1451" s="103" t="str">
        <f t="shared" si="130"/>
        <v>Type 11 400</v>
      </c>
      <c r="C1451" s="99">
        <v>70</v>
      </c>
      <c r="D1451" s="99">
        <f t="shared" si="129"/>
        <v>9</v>
      </c>
      <c r="E1451" s="100">
        <f t="shared" si="127"/>
        <v>13.260000000000002</v>
      </c>
      <c r="G1451" s="108"/>
      <c r="H1451" s="109"/>
      <c r="I1451" s="109"/>
      <c r="J1451" s="109"/>
      <c r="K1451" s="105">
        <f>K1450+J1433</f>
        <v>13.260000000000002</v>
      </c>
      <c r="L1451" s="96"/>
    </row>
    <row r="1452" spans="1:12" hidden="1" outlineLevel="1" x14ac:dyDescent="0.25">
      <c r="A1452" s="98" t="str">
        <f t="shared" si="126"/>
        <v>Type 11 400 71 9</v>
      </c>
      <c r="B1452" s="103" t="str">
        <f t="shared" si="130"/>
        <v>Type 11 400</v>
      </c>
      <c r="C1452" s="99">
        <v>71</v>
      </c>
      <c r="D1452" s="99">
        <f t="shared" si="129"/>
        <v>9</v>
      </c>
      <c r="E1452" s="100">
        <f t="shared" si="127"/>
        <v>13.308000000000002</v>
      </c>
      <c r="G1452" s="108"/>
      <c r="H1452" s="109"/>
      <c r="I1452" s="109"/>
      <c r="J1452" s="109"/>
      <c r="K1452" s="105">
        <f>K1451+J1433</f>
        <v>13.308000000000002</v>
      </c>
      <c r="L1452" s="96"/>
    </row>
    <row r="1453" spans="1:12" hidden="1" outlineLevel="1" x14ac:dyDescent="0.25">
      <c r="A1453" s="98" t="str">
        <f t="shared" si="126"/>
        <v>Type 11 400 72 9</v>
      </c>
      <c r="B1453" s="103" t="str">
        <f t="shared" si="130"/>
        <v>Type 11 400</v>
      </c>
      <c r="C1453" s="99">
        <v>72</v>
      </c>
      <c r="D1453" s="99">
        <f t="shared" si="129"/>
        <v>9</v>
      </c>
      <c r="E1453" s="100">
        <f t="shared" si="127"/>
        <v>13.356000000000002</v>
      </c>
      <c r="G1453" s="108"/>
      <c r="H1453" s="109"/>
      <c r="I1453" s="109"/>
      <c r="J1453" s="109"/>
      <c r="K1453" s="105">
        <f>K1452+J1433</f>
        <v>13.356000000000002</v>
      </c>
      <c r="L1453" s="96"/>
    </row>
    <row r="1454" spans="1:12" hidden="1" outlineLevel="1" x14ac:dyDescent="0.25">
      <c r="A1454" s="98" t="str">
        <f t="shared" si="126"/>
        <v>Type 11 400 73 9</v>
      </c>
      <c r="B1454" s="103" t="str">
        <f t="shared" si="130"/>
        <v>Type 11 400</v>
      </c>
      <c r="C1454" s="99">
        <v>73</v>
      </c>
      <c r="D1454" s="99">
        <f t="shared" si="129"/>
        <v>9</v>
      </c>
      <c r="E1454" s="100">
        <f t="shared" si="127"/>
        <v>13.404000000000002</v>
      </c>
      <c r="G1454" s="108"/>
      <c r="H1454" s="109"/>
      <c r="I1454" s="109"/>
      <c r="J1454" s="109"/>
      <c r="K1454" s="105">
        <f>K1453+J1433</f>
        <v>13.404000000000002</v>
      </c>
      <c r="L1454" s="96"/>
    </row>
    <row r="1455" spans="1:12" hidden="1" outlineLevel="1" x14ac:dyDescent="0.25">
      <c r="A1455" s="98" t="str">
        <f t="shared" si="126"/>
        <v>Type 11 400 74 9</v>
      </c>
      <c r="B1455" s="103" t="str">
        <f t="shared" si="130"/>
        <v>Type 11 400</v>
      </c>
      <c r="C1455" s="99">
        <v>74</v>
      </c>
      <c r="D1455" s="99">
        <f t="shared" si="129"/>
        <v>9</v>
      </c>
      <c r="E1455" s="100">
        <f t="shared" si="127"/>
        <v>13.452000000000002</v>
      </c>
      <c r="G1455" s="108"/>
      <c r="H1455" s="109"/>
      <c r="I1455" s="109"/>
      <c r="J1455" s="109"/>
      <c r="K1455" s="105">
        <f>K1454+J1433</f>
        <v>13.452000000000002</v>
      </c>
      <c r="L1455" s="96"/>
    </row>
    <row r="1456" spans="1:12" hidden="1" outlineLevel="1" x14ac:dyDescent="0.25">
      <c r="A1456" s="98" t="str">
        <f t="shared" si="126"/>
        <v>Type 11 400 75 9</v>
      </c>
      <c r="B1456" s="103" t="str">
        <f t="shared" si="130"/>
        <v>Type 11 400</v>
      </c>
      <c r="C1456" s="99">
        <v>75</v>
      </c>
      <c r="D1456" s="99">
        <f t="shared" si="129"/>
        <v>9</v>
      </c>
      <c r="E1456" s="100">
        <f t="shared" si="127"/>
        <v>13.500000000000002</v>
      </c>
      <c r="G1456" s="108"/>
      <c r="H1456" s="109"/>
      <c r="I1456" s="109"/>
      <c r="J1456" s="109"/>
      <c r="K1456" s="105">
        <f>K1455+J1433</f>
        <v>13.500000000000002</v>
      </c>
      <c r="L1456" s="96"/>
    </row>
    <row r="1457" spans="1:12" hidden="1" outlineLevel="1" x14ac:dyDescent="0.25">
      <c r="A1457" s="98" t="str">
        <f t="shared" si="126"/>
        <v>Type 11 400 76 9</v>
      </c>
      <c r="B1457" s="103" t="str">
        <f t="shared" si="130"/>
        <v>Type 11 400</v>
      </c>
      <c r="C1457" s="99">
        <v>76</v>
      </c>
      <c r="D1457" s="99">
        <f t="shared" si="129"/>
        <v>9</v>
      </c>
      <c r="E1457" s="100">
        <f t="shared" si="127"/>
        <v>13.548000000000002</v>
      </c>
      <c r="G1457" s="108"/>
      <c r="H1457" s="109"/>
      <c r="I1457" s="109"/>
      <c r="J1457" s="109"/>
      <c r="K1457" s="105">
        <f>K1456+J1433</f>
        <v>13.548000000000002</v>
      </c>
      <c r="L1457" s="96"/>
    </row>
    <row r="1458" spans="1:12" hidden="1" outlineLevel="1" x14ac:dyDescent="0.25">
      <c r="A1458" s="98" t="str">
        <f t="shared" si="126"/>
        <v>Type 11 400 77 9</v>
      </c>
      <c r="B1458" s="103" t="str">
        <f t="shared" si="130"/>
        <v>Type 11 400</v>
      </c>
      <c r="C1458" s="99">
        <v>77</v>
      </c>
      <c r="D1458" s="99">
        <f t="shared" si="129"/>
        <v>9</v>
      </c>
      <c r="E1458" s="100">
        <f t="shared" si="127"/>
        <v>13.596000000000002</v>
      </c>
      <c r="G1458" s="108"/>
      <c r="H1458" s="109"/>
      <c r="I1458" s="109"/>
      <c r="J1458" s="109"/>
      <c r="K1458" s="105">
        <f>K1457+J1433</f>
        <v>13.596000000000002</v>
      </c>
      <c r="L1458" s="96"/>
    </row>
    <row r="1459" spans="1:12" hidden="1" outlineLevel="1" x14ac:dyDescent="0.25">
      <c r="A1459" s="98" t="str">
        <f t="shared" si="126"/>
        <v>Type 11 400 78 9</v>
      </c>
      <c r="B1459" s="103" t="str">
        <f t="shared" si="130"/>
        <v>Type 11 400</v>
      </c>
      <c r="C1459" s="99">
        <v>78</v>
      </c>
      <c r="D1459" s="99">
        <f t="shared" si="129"/>
        <v>9</v>
      </c>
      <c r="E1459" s="100">
        <f t="shared" si="127"/>
        <v>13.644000000000002</v>
      </c>
      <c r="G1459" s="108"/>
      <c r="H1459" s="109"/>
      <c r="I1459" s="109"/>
      <c r="J1459" s="109"/>
      <c r="K1459" s="105">
        <f>K1458+J1433</f>
        <v>13.644000000000002</v>
      </c>
      <c r="L1459" s="96"/>
    </row>
    <row r="1460" spans="1:12" hidden="1" outlineLevel="1" x14ac:dyDescent="0.25">
      <c r="A1460" s="98" t="str">
        <f t="shared" si="126"/>
        <v>Type 11 400 79 9</v>
      </c>
      <c r="B1460" s="103" t="str">
        <f t="shared" si="130"/>
        <v>Type 11 400</v>
      </c>
      <c r="C1460" s="99">
        <v>79</v>
      </c>
      <c r="D1460" s="99">
        <f t="shared" si="129"/>
        <v>9</v>
      </c>
      <c r="E1460" s="100">
        <f t="shared" si="127"/>
        <v>13.692000000000002</v>
      </c>
      <c r="G1460" s="108"/>
      <c r="H1460" s="109"/>
      <c r="I1460" s="109"/>
      <c r="J1460" s="109"/>
      <c r="K1460" s="105">
        <f>K1459+J1433</f>
        <v>13.692000000000002</v>
      </c>
      <c r="L1460" s="96"/>
    </row>
    <row r="1461" spans="1:12" hidden="1" outlineLevel="1" x14ac:dyDescent="0.25">
      <c r="A1461" s="98" t="str">
        <f t="shared" si="126"/>
        <v>Type 11 400 80 9</v>
      </c>
      <c r="B1461" s="103" t="str">
        <f t="shared" si="130"/>
        <v>Type 11 400</v>
      </c>
      <c r="C1461" s="99">
        <v>80</v>
      </c>
      <c r="D1461" s="99">
        <f t="shared" si="129"/>
        <v>9</v>
      </c>
      <c r="E1461" s="100">
        <f t="shared" si="127"/>
        <v>13.740000000000002</v>
      </c>
      <c r="G1461" s="108"/>
      <c r="H1461" s="109"/>
      <c r="I1461" s="109"/>
      <c r="J1461" s="109"/>
      <c r="K1461" s="105">
        <f>K1460+J1433</f>
        <v>13.740000000000002</v>
      </c>
      <c r="L1461" s="96"/>
    </row>
    <row r="1462" spans="1:12" hidden="1" outlineLevel="1" x14ac:dyDescent="0.25">
      <c r="A1462" s="98" t="str">
        <f t="shared" si="126"/>
        <v>Type 11 400 81 9</v>
      </c>
      <c r="B1462" s="103" t="str">
        <f t="shared" si="130"/>
        <v>Type 11 400</v>
      </c>
      <c r="C1462" s="99">
        <v>81</v>
      </c>
      <c r="D1462" s="99">
        <f t="shared" si="129"/>
        <v>9</v>
      </c>
      <c r="E1462" s="100">
        <f t="shared" si="127"/>
        <v>13.788000000000002</v>
      </c>
      <c r="G1462" s="108"/>
      <c r="H1462" s="109"/>
      <c r="I1462" s="109"/>
      <c r="J1462" s="109"/>
      <c r="K1462" s="105">
        <f>K1461+J1433</f>
        <v>13.788000000000002</v>
      </c>
      <c r="L1462" s="96"/>
    </row>
    <row r="1463" spans="1:12" hidden="1" outlineLevel="1" x14ac:dyDescent="0.25">
      <c r="A1463" s="98" t="str">
        <f t="shared" si="126"/>
        <v>Type 11 400 82 9</v>
      </c>
      <c r="B1463" s="103" t="str">
        <f t="shared" si="130"/>
        <v>Type 11 400</v>
      </c>
      <c r="C1463" s="99">
        <v>82</v>
      </c>
      <c r="D1463" s="99">
        <f t="shared" si="129"/>
        <v>9</v>
      </c>
      <c r="E1463" s="100">
        <f t="shared" si="127"/>
        <v>13.836000000000002</v>
      </c>
      <c r="G1463" s="108"/>
      <c r="H1463" s="109"/>
      <c r="I1463" s="109"/>
      <c r="J1463" s="109"/>
      <c r="K1463" s="105">
        <f>K1462+J1433</f>
        <v>13.836000000000002</v>
      </c>
      <c r="L1463" s="96"/>
    </row>
    <row r="1464" spans="1:12" hidden="1" outlineLevel="1" x14ac:dyDescent="0.25">
      <c r="A1464" s="98" t="str">
        <f t="shared" si="126"/>
        <v>Type 11 400 83 9</v>
      </c>
      <c r="B1464" s="103" t="str">
        <f t="shared" si="130"/>
        <v>Type 11 400</v>
      </c>
      <c r="C1464" s="99">
        <v>83</v>
      </c>
      <c r="D1464" s="99">
        <f t="shared" ref="D1464:D1481" si="131">D1463</f>
        <v>9</v>
      </c>
      <c r="E1464" s="100">
        <f t="shared" si="127"/>
        <v>13.884000000000002</v>
      </c>
      <c r="G1464" s="108"/>
      <c r="H1464" s="109"/>
      <c r="I1464" s="109"/>
      <c r="J1464" s="109"/>
      <c r="K1464" s="105">
        <f>K1463+J1433</f>
        <v>13.884000000000002</v>
      </c>
      <c r="L1464" s="96"/>
    </row>
    <row r="1465" spans="1:12" hidden="1" outlineLevel="1" x14ac:dyDescent="0.25">
      <c r="A1465" s="98" t="str">
        <f t="shared" si="126"/>
        <v>Type 11 400 84 9</v>
      </c>
      <c r="B1465" s="103" t="str">
        <f t="shared" si="130"/>
        <v>Type 11 400</v>
      </c>
      <c r="C1465" s="99">
        <v>84</v>
      </c>
      <c r="D1465" s="99">
        <f t="shared" si="131"/>
        <v>9</v>
      </c>
      <c r="E1465" s="100">
        <f t="shared" si="127"/>
        <v>13.932000000000002</v>
      </c>
      <c r="G1465" s="108"/>
      <c r="H1465" s="109"/>
      <c r="I1465" s="109"/>
      <c r="J1465" s="109"/>
      <c r="K1465" s="105">
        <f>K1464+J1433</f>
        <v>13.932000000000002</v>
      </c>
      <c r="L1465" s="96"/>
    </row>
    <row r="1466" spans="1:12" hidden="1" outlineLevel="1" x14ac:dyDescent="0.25">
      <c r="A1466" s="98" t="str">
        <f t="shared" si="126"/>
        <v>Type 11 400 85 9</v>
      </c>
      <c r="B1466" s="103" t="str">
        <f t="shared" si="130"/>
        <v>Type 11 400</v>
      </c>
      <c r="C1466" s="99">
        <v>85</v>
      </c>
      <c r="D1466" s="99">
        <f t="shared" si="131"/>
        <v>9</v>
      </c>
      <c r="E1466" s="100">
        <f t="shared" si="127"/>
        <v>13.980000000000002</v>
      </c>
      <c r="G1466" s="108"/>
      <c r="H1466" s="109"/>
      <c r="I1466" s="109"/>
      <c r="J1466" s="109"/>
      <c r="K1466" s="105">
        <f>K1465+J1433</f>
        <v>13.980000000000002</v>
      </c>
      <c r="L1466" s="96"/>
    </row>
    <row r="1467" spans="1:12" hidden="1" outlineLevel="1" x14ac:dyDescent="0.25">
      <c r="A1467" s="98" t="str">
        <f t="shared" si="126"/>
        <v>Type 11 400 86 9</v>
      </c>
      <c r="B1467" s="103" t="str">
        <f t="shared" si="130"/>
        <v>Type 11 400</v>
      </c>
      <c r="C1467" s="99">
        <v>86</v>
      </c>
      <c r="D1467" s="99">
        <f t="shared" si="131"/>
        <v>9</v>
      </c>
      <c r="E1467" s="100">
        <f t="shared" si="127"/>
        <v>14.028000000000002</v>
      </c>
      <c r="G1467" s="108"/>
      <c r="H1467" s="109"/>
      <c r="I1467" s="109"/>
      <c r="J1467" s="109"/>
      <c r="K1467" s="105">
        <f>K1466+J1433</f>
        <v>14.028000000000002</v>
      </c>
      <c r="L1467" s="96"/>
    </row>
    <row r="1468" spans="1:12" hidden="1" outlineLevel="1" x14ac:dyDescent="0.25">
      <c r="A1468" s="98" t="str">
        <f t="shared" si="126"/>
        <v>Type 11 400 87 9</v>
      </c>
      <c r="B1468" s="103" t="str">
        <f t="shared" si="130"/>
        <v>Type 11 400</v>
      </c>
      <c r="C1468" s="99">
        <v>87</v>
      </c>
      <c r="D1468" s="99">
        <f t="shared" si="131"/>
        <v>9</v>
      </c>
      <c r="E1468" s="100">
        <f t="shared" si="127"/>
        <v>14.076000000000002</v>
      </c>
      <c r="G1468" s="108"/>
      <c r="H1468" s="109"/>
      <c r="I1468" s="109"/>
      <c r="J1468" s="109"/>
      <c r="K1468" s="105">
        <f>K1467+J1433</f>
        <v>14.076000000000002</v>
      </c>
      <c r="L1468" s="96"/>
    </row>
    <row r="1469" spans="1:12" hidden="1" outlineLevel="1" x14ac:dyDescent="0.25">
      <c r="A1469" s="98" t="str">
        <f t="shared" si="126"/>
        <v>Type 11 400 88 9</v>
      </c>
      <c r="B1469" s="103" t="str">
        <f t="shared" si="130"/>
        <v>Type 11 400</v>
      </c>
      <c r="C1469" s="99">
        <v>88</v>
      </c>
      <c r="D1469" s="99">
        <f t="shared" si="131"/>
        <v>9</v>
      </c>
      <c r="E1469" s="100">
        <f t="shared" si="127"/>
        <v>14.124000000000002</v>
      </c>
      <c r="G1469" s="108"/>
      <c r="H1469" s="109"/>
      <c r="I1469" s="109"/>
      <c r="J1469" s="109"/>
      <c r="K1469" s="105">
        <f>K1468+J1433</f>
        <v>14.124000000000002</v>
      </c>
      <c r="L1469" s="96"/>
    </row>
    <row r="1470" spans="1:12" hidden="1" outlineLevel="1" x14ac:dyDescent="0.25">
      <c r="A1470" s="98" t="str">
        <f t="shared" si="126"/>
        <v>Type 11 400 89 9</v>
      </c>
      <c r="B1470" s="103" t="str">
        <f t="shared" si="130"/>
        <v>Type 11 400</v>
      </c>
      <c r="C1470" s="99">
        <v>89</v>
      </c>
      <c r="D1470" s="99">
        <f t="shared" si="131"/>
        <v>9</v>
      </c>
      <c r="E1470" s="100">
        <f t="shared" si="127"/>
        <v>14.172000000000002</v>
      </c>
      <c r="G1470" s="108"/>
      <c r="H1470" s="109"/>
      <c r="I1470" s="109"/>
      <c r="J1470" s="109"/>
      <c r="K1470" s="105">
        <f>K1469+J1433</f>
        <v>14.172000000000002</v>
      </c>
      <c r="L1470" s="96"/>
    </row>
    <row r="1471" spans="1:12" hidden="1" outlineLevel="1" x14ac:dyDescent="0.25">
      <c r="A1471" s="98" t="str">
        <f t="shared" si="126"/>
        <v>Type 11 400 90 9</v>
      </c>
      <c r="B1471" s="103" t="str">
        <f t="shared" si="130"/>
        <v>Type 11 400</v>
      </c>
      <c r="C1471" s="99">
        <v>90</v>
      </c>
      <c r="D1471" s="99">
        <f t="shared" si="131"/>
        <v>9</v>
      </c>
      <c r="E1471" s="100">
        <f t="shared" si="127"/>
        <v>14.220000000000002</v>
      </c>
      <c r="G1471" s="108"/>
      <c r="H1471" s="109"/>
      <c r="I1471" s="109"/>
      <c r="J1471" s="109"/>
      <c r="K1471" s="105">
        <f>K1470+J1433</f>
        <v>14.220000000000002</v>
      </c>
      <c r="L1471" s="96"/>
    </row>
    <row r="1472" spans="1:12" hidden="1" outlineLevel="1" x14ac:dyDescent="0.25">
      <c r="A1472" s="98" t="str">
        <f t="shared" si="126"/>
        <v>Type 11 400 91 9</v>
      </c>
      <c r="B1472" s="103" t="str">
        <f t="shared" si="130"/>
        <v>Type 11 400</v>
      </c>
      <c r="C1472" s="99">
        <v>91</v>
      </c>
      <c r="D1472" s="99">
        <f t="shared" si="131"/>
        <v>9</v>
      </c>
      <c r="E1472" s="100">
        <f t="shared" si="127"/>
        <v>14.268000000000002</v>
      </c>
      <c r="G1472" s="108"/>
      <c r="H1472" s="109"/>
      <c r="I1472" s="109"/>
      <c r="J1472" s="109"/>
      <c r="K1472" s="105">
        <f>K1471+J1433</f>
        <v>14.268000000000002</v>
      </c>
      <c r="L1472" s="96"/>
    </row>
    <row r="1473" spans="1:12" hidden="1" outlineLevel="1" x14ac:dyDescent="0.25">
      <c r="A1473" s="98" t="str">
        <f t="shared" si="126"/>
        <v>Type 11 400 92 9</v>
      </c>
      <c r="B1473" s="103" t="str">
        <f t="shared" si="130"/>
        <v>Type 11 400</v>
      </c>
      <c r="C1473" s="99">
        <v>92</v>
      </c>
      <c r="D1473" s="99">
        <f t="shared" si="131"/>
        <v>9</v>
      </c>
      <c r="E1473" s="100">
        <f t="shared" si="127"/>
        <v>14.316000000000003</v>
      </c>
      <c r="G1473" s="108"/>
      <c r="H1473" s="109"/>
      <c r="I1473" s="109"/>
      <c r="J1473" s="109"/>
      <c r="K1473" s="105">
        <f>K1472+J1433</f>
        <v>14.316000000000003</v>
      </c>
      <c r="L1473" s="96"/>
    </row>
    <row r="1474" spans="1:12" hidden="1" outlineLevel="1" x14ac:dyDescent="0.25">
      <c r="A1474" s="98" t="str">
        <f t="shared" si="126"/>
        <v>Type 11 400 93 9</v>
      </c>
      <c r="B1474" s="103" t="str">
        <f t="shared" si="130"/>
        <v>Type 11 400</v>
      </c>
      <c r="C1474" s="99">
        <v>93</v>
      </c>
      <c r="D1474" s="99">
        <f t="shared" si="131"/>
        <v>9</v>
      </c>
      <c r="E1474" s="100">
        <f t="shared" si="127"/>
        <v>14.364000000000003</v>
      </c>
      <c r="G1474" s="108"/>
      <c r="H1474" s="109"/>
      <c r="I1474" s="109"/>
      <c r="J1474" s="109"/>
      <c r="K1474" s="105">
        <f>K1473+J1433</f>
        <v>14.364000000000003</v>
      </c>
      <c r="L1474" s="96"/>
    </row>
    <row r="1475" spans="1:12" hidden="1" outlineLevel="1" x14ac:dyDescent="0.25">
      <c r="A1475" s="98" t="str">
        <f t="shared" ref="A1475:A1538" si="132">CONCATENATE(B1475," ",C1475," ",D1475)</f>
        <v>Type 11 400 94 9</v>
      </c>
      <c r="B1475" s="103" t="str">
        <f t="shared" si="130"/>
        <v>Type 11 400</v>
      </c>
      <c r="C1475" s="99">
        <v>94</v>
      </c>
      <c r="D1475" s="99">
        <f t="shared" si="131"/>
        <v>9</v>
      </c>
      <c r="E1475" s="100">
        <f t="shared" ref="E1475:E1538" si="133">K1475</f>
        <v>14.412000000000003</v>
      </c>
      <c r="G1475" s="108"/>
      <c r="H1475" s="109"/>
      <c r="I1475" s="109"/>
      <c r="J1475" s="109"/>
      <c r="K1475" s="105">
        <f>K1474+J1433</f>
        <v>14.412000000000003</v>
      </c>
      <c r="L1475" s="96"/>
    </row>
    <row r="1476" spans="1:12" hidden="1" outlineLevel="1" x14ac:dyDescent="0.25">
      <c r="A1476" s="98" t="str">
        <f t="shared" si="132"/>
        <v>Type 11 400 95 9</v>
      </c>
      <c r="B1476" s="103" t="str">
        <f t="shared" si="130"/>
        <v>Type 11 400</v>
      </c>
      <c r="C1476" s="99">
        <v>95</v>
      </c>
      <c r="D1476" s="99">
        <f t="shared" si="131"/>
        <v>9</v>
      </c>
      <c r="E1476" s="100">
        <f t="shared" si="133"/>
        <v>14.460000000000003</v>
      </c>
      <c r="G1476" s="108"/>
      <c r="H1476" s="109"/>
      <c r="I1476" s="109"/>
      <c r="J1476" s="109"/>
      <c r="K1476" s="105">
        <f>K1475+J1433</f>
        <v>14.460000000000003</v>
      </c>
      <c r="L1476" s="96"/>
    </row>
    <row r="1477" spans="1:12" hidden="1" outlineLevel="1" x14ac:dyDescent="0.25">
      <c r="A1477" s="98" t="str">
        <f t="shared" si="132"/>
        <v>Type 11 400 96 9</v>
      </c>
      <c r="B1477" s="103" t="str">
        <f t="shared" si="130"/>
        <v>Type 11 400</v>
      </c>
      <c r="C1477" s="99">
        <v>96</v>
      </c>
      <c r="D1477" s="99">
        <f t="shared" si="131"/>
        <v>9</v>
      </c>
      <c r="E1477" s="100">
        <f t="shared" si="133"/>
        <v>14.508000000000003</v>
      </c>
      <c r="G1477" s="108"/>
      <c r="H1477" s="109"/>
      <c r="I1477" s="109"/>
      <c r="J1477" s="109"/>
      <c r="K1477" s="105">
        <f>K1476+J1433</f>
        <v>14.508000000000003</v>
      </c>
      <c r="L1477" s="96"/>
    </row>
    <row r="1478" spans="1:12" hidden="1" outlineLevel="1" x14ac:dyDescent="0.25">
      <c r="A1478" s="98" t="str">
        <f t="shared" si="132"/>
        <v>Type 11 400 97 9</v>
      </c>
      <c r="B1478" s="103" t="str">
        <f t="shared" si="130"/>
        <v>Type 11 400</v>
      </c>
      <c r="C1478" s="99">
        <v>97</v>
      </c>
      <c r="D1478" s="99">
        <f t="shared" si="131"/>
        <v>9</v>
      </c>
      <c r="E1478" s="100">
        <f t="shared" si="133"/>
        <v>14.556000000000003</v>
      </c>
      <c r="G1478" s="108"/>
      <c r="H1478" s="109"/>
      <c r="I1478" s="109"/>
      <c r="J1478" s="109"/>
      <c r="K1478" s="105">
        <f>K1477+J1433</f>
        <v>14.556000000000003</v>
      </c>
      <c r="L1478" s="96"/>
    </row>
    <row r="1479" spans="1:12" hidden="1" outlineLevel="1" x14ac:dyDescent="0.25">
      <c r="A1479" s="98" t="str">
        <f t="shared" si="132"/>
        <v>Type 11 400 98 9</v>
      </c>
      <c r="B1479" s="103" t="str">
        <f t="shared" si="130"/>
        <v>Type 11 400</v>
      </c>
      <c r="C1479" s="99">
        <v>98</v>
      </c>
      <c r="D1479" s="99">
        <f t="shared" si="131"/>
        <v>9</v>
      </c>
      <c r="E1479" s="100">
        <f t="shared" si="133"/>
        <v>14.604000000000003</v>
      </c>
      <c r="G1479" s="108"/>
      <c r="H1479" s="109"/>
      <c r="I1479" s="109"/>
      <c r="J1479" s="109"/>
      <c r="K1479" s="105">
        <f>K1478+J1433</f>
        <v>14.604000000000003</v>
      </c>
      <c r="L1479" s="96"/>
    </row>
    <row r="1480" spans="1:12" hidden="1" outlineLevel="1" x14ac:dyDescent="0.25">
      <c r="A1480" s="98" t="str">
        <f t="shared" si="132"/>
        <v>Type 11 400 99 9</v>
      </c>
      <c r="B1480" s="103" t="str">
        <f t="shared" si="130"/>
        <v>Type 11 400</v>
      </c>
      <c r="C1480" s="99">
        <v>99</v>
      </c>
      <c r="D1480" s="99">
        <f t="shared" si="131"/>
        <v>9</v>
      </c>
      <c r="E1480" s="100">
        <f t="shared" si="133"/>
        <v>14.652000000000003</v>
      </c>
      <c r="G1480" s="108"/>
      <c r="H1480" s="109"/>
      <c r="I1480" s="109"/>
      <c r="J1480" s="109"/>
      <c r="K1480" s="105">
        <f>K1479+J1433</f>
        <v>14.652000000000003</v>
      </c>
      <c r="L1480" s="96"/>
    </row>
    <row r="1481" spans="1:12" hidden="1" outlineLevel="1" x14ac:dyDescent="0.25">
      <c r="A1481" s="110" t="str">
        <f t="shared" si="132"/>
        <v>Type 11 400 100 9</v>
      </c>
      <c r="B1481" s="111" t="str">
        <f t="shared" si="130"/>
        <v>Type 11 400</v>
      </c>
      <c r="C1481" s="112">
        <v>100</v>
      </c>
      <c r="D1481" s="112">
        <f t="shared" si="131"/>
        <v>9</v>
      </c>
      <c r="E1481" s="113">
        <f t="shared" si="133"/>
        <v>14.700000000000003</v>
      </c>
      <c r="G1481" s="114"/>
      <c r="H1481" s="115"/>
      <c r="I1481" s="115"/>
      <c r="J1481" s="115"/>
      <c r="K1481" s="116">
        <f>K1480+J1433</f>
        <v>14.700000000000003</v>
      </c>
      <c r="L1481" s="96"/>
    </row>
    <row r="1482" spans="1:12" hidden="1" outlineLevel="1" x14ac:dyDescent="0.25">
      <c r="A1482" s="98" t="str">
        <f t="shared" si="132"/>
        <v>Type 11 400 50 8</v>
      </c>
      <c r="B1482" s="117" t="str">
        <f t="shared" si="130"/>
        <v>Type 11 400</v>
      </c>
      <c r="C1482" s="99">
        <v>50</v>
      </c>
      <c r="D1482" s="99">
        <f>S871</f>
        <v>8</v>
      </c>
      <c r="E1482" s="100">
        <f t="shared" si="133"/>
        <v>14.3</v>
      </c>
      <c r="G1482" s="99">
        <f>S872</f>
        <v>14.3</v>
      </c>
      <c r="H1482" s="101"/>
      <c r="I1482" s="101"/>
      <c r="J1482" s="101"/>
      <c r="K1482" s="102">
        <f>G1482</f>
        <v>14.3</v>
      </c>
      <c r="L1482" s="96"/>
    </row>
    <row r="1483" spans="1:12" hidden="1" outlineLevel="1" x14ac:dyDescent="0.25">
      <c r="A1483" s="98" t="str">
        <f t="shared" si="132"/>
        <v>Type 11 400 51 8</v>
      </c>
      <c r="B1483" s="103" t="str">
        <f t="shared" si="130"/>
        <v>Type 11 400</v>
      </c>
      <c r="C1483" s="99">
        <v>51</v>
      </c>
      <c r="D1483" s="99">
        <f t="shared" ref="D1483:D1514" si="134">D1482</f>
        <v>8</v>
      </c>
      <c r="E1483" s="100">
        <f t="shared" si="133"/>
        <v>14.348000000000001</v>
      </c>
      <c r="G1483" s="104"/>
      <c r="H1483" s="59"/>
      <c r="I1483" s="59"/>
      <c r="J1483" s="59"/>
      <c r="K1483" s="105">
        <f>K1482+J1484</f>
        <v>14.348000000000001</v>
      </c>
      <c r="L1483" s="96"/>
    </row>
    <row r="1484" spans="1:12" hidden="1" outlineLevel="1" x14ac:dyDescent="0.25">
      <c r="A1484" s="98" t="str">
        <f t="shared" si="132"/>
        <v>Type 11 400 52 8</v>
      </c>
      <c r="B1484" s="103" t="str">
        <f t="shared" si="130"/>
        <v>Type 11 400</v>
      </c>
      <c r="C1484" s="99">
        <v>52</v>
      </c>
      <c r="D1484" s="99">
        <f t="shared" si="134"/>
        <v>8</v>
      </c>
      <c r="E1484" s="100">
        <f t="shared" si="133"/>
        <v>14.396000000000001</v>
      </c>
      <c r="G1484" s="99">
        <f>S873</f>
        <v>16.7</v>
      </c>
      <c r="H1484" s="59">
        <v>50</v>
      </c>
      <c r="I1484" s="59">
        <f>G1484-G1482</f>
        <v>2.3999999999999986</v>
      </c>
      <c r="J1484" s="59">
        <f>I1484/H1484</f>
        <v>4.7999999999999973E-2</v>
      </c>
      <c r="K1484" s="105">
        <f>K1483+J1484</f>
        <v>14.396000000000001</v>
      </c>
      <c r="L1484" s="96"/>
    </row>
    <row r="1485" spans="1:12" hidden="1" outlineLevel="1" x14ac:dyDescent="0.25">
      <c r="A1485" s="98" t="str">
        <f t="shared" si="132"/>
        <v>Type 11 400 53 8</v>
      </c>
      <c r="B1485" s="103" t="str">
        <f t="shared" si="130"/>
        <v>Type 11 400</v>
      </c>
      <c r="C1485" s="99">
        <v>53</v>
      </c>
      <c r="D1485" s="99">
        <f t="shared" si="134"/>
        <v>8</v>
      </c>
      <c r="E1485" s="100">
        <f t="shared" si="133"/>
        <v>14.444000000000001</v>
      </c>
      <c r="G1485" s="108"/>
      <c r="H1485" s="109"/>
      <c r="I1485" s="109"/>
      <c r="J1485" s="109"/>
      <c r="K1485" s="105">
        <f>K1484+J1484</f>
        <v>14.444000000000001</v>
      </c>
      <c r="L1485" s="96"/>
    </row>
    <row r="1486" spans="1:12" hidden="1" outlineLevel="1" x14ac:dyDescent="0.25">
      <c r="A1486" s="98" t="str">
        <f t="shared" si="132"/>
        <v>Type 11 400 54 8</v>
      </c>
      <c r="B1486" s="103" t="str">
        <f t="shared" si="130"/>
        <v>Type 11 400</v>
      </c>
      <c r="C1486" s="99">
        <v>54</v>
      </c>
      <c r="D1486" s="99">
        <f t="shared" si="134"/>
        <v>8</v>
      </c>
      <c r="E1486" s="100">
        <f t="shared" si="133"/>
        <v>14.492000000000001</v>
      </c>
      <c r="G1486" s="108"/>
      <c r="H1486" s="109"/>
      <c r="I1486" s="109"/>
      <c r="J1486" s="109"/>
      <c r="K1486" s="105">
        <f>K1485+J1484</f>
        <v>14.492000000000001</v>
      </c>
      <c r="L1486" s="96"/>
    </row>
    <row r="1487" spans="1:12" hidden="1" outlineLevel="1" x14ac:dyDescent="0.25">
      <c r="A1487" s="98" t="str">
        <f t="shared" si="132"/>
        <v>Type 11 400 55 8</v>
      </c>
      <c r="B1487" s="103" t="str">
        <f t="shared" si="130"/>
        <v>Type 11 400</v>
      </c>
      <c r="C1487" s="99">
        <v>55</v>
      </c>
      <c r="D1487" s="99">
        <f t="shared" si="134"/>
        <v>8</v>
      </c>
      <c r="E1487" s="100">
        <f t="shared" si="133"/>
        <v>14.540000000000001</v>
      </c>
      <c r="G1487" s="104"/>
      <c r="H1487" s="59"/>
      <c r="I1487" s="59"/>
      <c r="J1487" s="59"/>
      <c r="K1487" s="105">
        <f>K1486+J1484</f>
        <v>14.540000000000001</v>
      </c>
      <c r="L1487" s="96"/>
    </row>
    <row r="1488" spans="1:12" hidden="1" outlineLevel="1" x14ac:dyDescent="0.25">
      <c r="A1488" s="98" t="str">
        <f t="shared" si="132"/>
        <v>Type 11 400 56 8</v>
      </c>
      <c r="B1488" s="103" t="str">
        <f t="shared" si="130"/>
        <v>Type 11 400</v>
      </c>
      <c r="C1488" s="99">
        <v>56</v>
      </c>
      <c r="D1488" s="99">
        <f t="shared" si="134"/>
        <v>8</v>
      </c>
      <c r="E1488" s="100">
        <f t="shared" si="133"/>
        <v>14.588000000000001</v>
      </c>
      <c r="G1488" s="104"/>
      <c r="H1488" s="59"/>
      <c r="I1488" s="59"/>
      <c r="J1488" s="59"/>
      <c r="K1488" s="105">
        <f>K1487+J1484</f>
        <v>14.588000000000001</v>
      </c>
      <c r="L1488" s="96"/>
    </row>
    <row r="1489" spans="1:12" hidden="1" outlineLevel="1" x14ac:dyDescent="0.25">
      <c r="A1489" s="98" t="str">
        <f t="shared" si="132"/>
        <v>Type 11 400 57 8</v>
      </c>
      <c r="B1489" s="103" t="str">
        <f t="shared" si="130"/>
        <v>Type 11 400</v>
      </c>
      <c r="C1489" s="99">
        <v>57</v>
      </c>
      <c r="D1489" s="99">
        <f t="shared" si="134"/>
        <v>8</v>
      </c>
      <c r="E1489" s="100">
        <f t="shared" si="133"/>
        <v>14.636000000000001</v>
      </c>
      <c r="G1489" s="104"/>
      <c r="H1489" s="59"/>
      <c r="I1489" s="59"/>
      <c r="J1489" s="59"/>
      <c r="K1489" s="105">
        <f>K1488+J1484</f>
        <v>14.636000000000001</v>
      </c>
      <c r="L1489" s="96"/>
    </row>
    <row r="1490" spans="1:12" hidden="1" outlineLevel="1" x14ac:dyDescent="0.25">
      <c r="A1490" s="98" t="str">
        <f t="shared" si="132"/>
        <v>Type 11 400 58 8</v>
      </c>
      <c r="B1490" s="103" t="str">
        <f t="shared" si="130"/>
        <v>Type 11 400</v>
      </c>
      <c r="C1490" s="99">
        <v>58</v>
      </c>
      <c r="D1490" s="99">
        <f t="shared" si="134"/>
        <v>8</v>
      </c>
      <c r="E1490" s="100">
        <f t="shared" si="133"/>
        <v>14.684000000000001</v>
      </c>
      <c r="G1490" s="104"/>
      <c r="H1490" s="59"/>
      <c r="I1490" s="59"/>
      <c r="J1490" s="59"/>
      <c r="K1490" s="105">
        <f>K1489+J1484</f>
        <v>14.684000000000001</v>
      </c>
      <c r="L1490" s="96"/>
    </row>
    <row r="1491" spans="1:12" hidden="1" outlineLevel="1" x14ac:dyDescent="0.25">
      <c r="A1491" s="98" t="str">
        <f t="shared" si="132"/>
        <v>Type 11 400 59 8</v>
      </c>
      <c r="B1491" s="103" t="str">
        <f t="shared" si="130"/>
        <v>Type 11 400</v>
      </c>
      <c r="C1491" s="99">
        <v>59</v>
      </c>
      <c r="D1491" s="99">
        <f t="shared" si="134"/>
        <v>8</v>
      </c>
      <c r="E1491" s="100">
        <f t="shared" si="133"/>
        <v>14.732000000000001</v>
      </c>
      <c r="G1491" s="104"/>
      <c r="H1491" s="59"/>
      <c r="I1491" s="59"/>
      <c r="J1491" s="59"/>
      <c r="K1491" s="105">
        <f>K1490+J1484</f>
        <v>14.732000000000001</v>
      </c>
      <c r="L1491" s="96"/>
    </row>
    <row r="1492" spans="1:12" hidden="1" outlineLevel="1" x14ac:dyDescent="0.25">
      <c r="A1492" s="98" t="str">
        <f t="shared" si="132"/>
        <v>Type 11 400 60 8</v>
      </c>
      <c r="B1492" s="103" t="str">
        <f t="shared" si="130"/>
        <v>Type 11 400</v>
      </c>
      <c r="C1492" s="99">
        <v>60</v>
      </c>
      <c r="D1492" s="99">
        <f t="shared" si="134"/>
        <v>8</v>
      </c>
      <c r="E1492" s="100">
        <f t="shared" si="133"/>
        <v>14.780000000000001</v>
      </c>
      <c r="G1492" s="108"/>
      <c r="H1492" s="59"/>
      <c r="I1492" s="59"/>
      <c r="J1492" s="59"/>
      <c r="K1492" s="105">
        <f>K1491+J1484</f>
        <v>14.780000000000001</v>
      </c>
      <c r="L1492" s="96"/>
    </row>
    <row r="1493" spans="1:12" hidden="1" outlineLevel="1" x14ac:dyDescent="0.25">
      <c r="A1493" s="98" t="str">
        <f t="shared" si="132"/>
        <v>Type 11 400 61 8</v>
      </c>
      <c r="B1493" s="103" t="str">
        <f t="shared" si="130"/>
        <v>Type 11 400</v>
      </c>
      <c r="C1493" s="99">
        <v>61</v>
      </c>
      <c r="D1493" s="99">
        <f t="shared" si="134"/>
        <v>8</v>
      </c>
      <c r="E1493" s="100">
        <f t="shared" si="133"/>
        <v>14.828000000000001</v>
      </c>
      <c r="G1493" s="108"/>
      <c r="H1493" s="109"/>
      <c r="I1493" s="109"/>
      <c r="J1493" s="109"/>
      <c r="K1493" s="105">
        <f>K1492+J1484</f>
        <v>14.828000000000001</v>
      </c>
      <c r="L1493" s="96"/>
    </row>
    <row r="1494" spans="1:12" hidden="1" outlineLevel="1" x14ac:dyDescent="0.25">
      <c r="A1494" s="98" t="str">
        <f t="shared" si="132"/>
        <v>Type 11 400 62 8</v>
      </c>
      <c r="B1494" s="103" t="str">
        <f t="shared" si="130"/>
        <v>Type 11 400</v>
      </c>
      <c r="C1494" s="99">
        <v>62</v>
      </c>
      <c r="D1494" s="99">
        <f t="shared" si="134"/>
        <v>8</v>
      </c>
      <c r="E1494" s="100">
        <f t="shared" si="133"/>
        <v>14.876000000000001</v>
      </c>
      <c r="G1494" s="108"/>
      <c r="H1494" s="109"/>
      <c r="I1494" s="109"/>
      <c r="J1494" s="109"/>
      <c r="K1494" s="105">
        <f>K1493+J1484</f>
        <v>14.876000000000001</v>
      </c>
      <c r="L1494" s="96"/>
    </row>
    <row r="1495" spans="1:12" hidden="1" outlineLevel="1" x14ac:dyDescent="0.25">
      <c r="A1495" s="98" t="str">
        <f t="shared" si="132"/>
        <v>Type 11 400 63 8</v>
      </c>
      <c r="B1495" s="103" t="str">
        <f t="shared" si="130"/>
        <v>Type 11 400</v>
      </c>
      <c r="C1495" s="99">
        <v>63</v>
      </c>
      <c r="D1495" s="99">
        <f t="shared" si="134"/>
        <v>8</v>
      </c>
      <c r="E1495" s="100">
        <f t="shared" si="133"/>
        <v>14.924000000000001</v>
      </c>
      <c r="G1495" s="108"/>
      <c r="H1495" s="109"/>
      <c r="I1495" s="109"/>
      <c r="J1495" s="109"/>
      <c r="K1495" s="105">
        <f>K1494+J1484</f>
        <v>14.924000000000001</v>
      </c>
      <c r="L1495" s="96"/>
    </row>
    <row r="1496" spans="1:12" hidden="1" outlineLevel="1" x14ac:dyDescent="0.25">
      <c r="A1496" s="98" t="str">
        <f t="shared" si="132"/>
        <v>Type 11 400 64 8</v>
      </c>
      <c r="B1496" s="103" t="str">
        <f t="shared" si="130"/>
        <v>Type 11 400</v>
      </c>
      <c r="C1496" s="99">
        <v>64</v>
      </c>
      <c r="D1496" s="99">
        <f t="shared" si="134"/>
        <v>8</v>
      </c>
      <c r="E1496" s="100">
        <f t="shared" si="133"/>
        <v>14.972000000000001</v>
      </c>
      <c r="G1496" s="108"/>
      <c r="H1496" s="109"/>
      <c r="I1496" s="109"/>
      <c r="J1496" s="109"/>
      <c r="K1496" s="105">
        <f>K1495+J1484</f>
        <v>14.972000000000001</v>
      </c>
      <c r="L1496" s="96"/>
    </row>
    <row r="1497" spans="1:12" hidden="1" outlineLevel="1" x14ac:dyDescent="0.25">
      <c r="A1497" s="98" t="str">
        <f t="shared" si="132"/>
        <v>Type 11 400 65 8</v>
      </c>
      <c r="B1497" s="103" t="str">
        <f t="shared" si="130"/>
        <v>Type 11 400</v>
      </c>
      <c r="C1497" s="99">
        <v>65</v>
      </c>
      <c r="D1497" s="99">
        <f t="shared" si="134"/>
        <v>8</v>
      </c>
      <c r="E1497" s="100">
        <f t="shared" si="133"/>
        <v>15.020000000000001</v>
      </c>
      <c r="G1497" s="108"/>
      <c r="H1497" s="109"/>
      <c r="I1497" s="109"/>
      <c r="J1497" s="109"/>
      <c r="K1497" s="105">
        <f>K1496+J1484</f>
        <v>15.020000000000001</v>
      </c>
      <c r="L1497" s="96"/>
    </row>
    <row r="1498" spans="1:12" hidden="1" outlineLevel="1" x14ac:dyDescent="0.25">
      <c r="A1498" s="98" t="str">
        <f t="shared" si="132"/>
        <v>Type 11 400 66 8</v>
      </c>
      <c r="B1498" s="103" t="str">
        <f t="shared" si="130"/>
        <v>Type 11 400</v>
      </c>
      <c r="C1498" s="99">
        <v>66</v>
      </c>
      <c r="D1498" s="99">
        <f t="shared" si="134"/>
        <v>8</v>
      </c>
      <c r="E1498" s="100">
        <f t="shared" si="133"/>
        <v>15.068000000000001</v>
      </c>
      <c r="G1498" s="108"/>
      <c r="H1498" s="109"/>
      <c r="I1498" s="109"/>
      <c r="J1498" s="109"/>
      <c r="K1498" s="105">
        <f>K1497+J1484</f>
        <v>15.068000000000001</v>
      </c>
      <c r="L1498" s="96"/>
    </row>
    <row r="1499" spans="1:12" hidden="1" outlineLevel="1" x14ac:dyDescent="0.25">
      <c r="A1499" s="98" t="str">
        <f t="shared" si="132"/>
        <v>Type 11 400 67 8</v>
      </c>
      <c r="B1499" s="103" t="str">
        <f t="shared" si="130"/>
        <v>Type 11 400</v>
      </c>
      <c r="C1499" s="99">
        <v>67</v>
      </c>
      <c r="D1499" s="99">
        <f t="shared" si="134"/>
        <v>8</v>
      </c>
      <c r="E1499" s="100">
        <f t="shared" si="133"/>
        <v>15.116000000000001</v>
      </c>
      <c r="G1499" s="108"/>
      <c r="H1499" s="109"/>
      <c r="I1499" s="109"/>
      <c r="J1499" s="109"/>
      <c r="K1499" s="105">
        <f>K1498+J1484</f>
        <v>15.116000000000001</v>
      </c>
      <c r="L1499" s="96"/>
    </row>
    <row r="1500" spans="1:12" hidden="1" outlineLevel="1" x14ac:dyDescent="0.25">
      <c r="A1500" s="98" t="str">
        <f t="shared" si="132"/>
        <v>Type 11 400 68 8</v>
      </c>
      <c r="B1500" s="103" t="str">
        <f t="shared" si="130"/>
        <v>Type 11 400</v>
      </c>
      <c r="C1500" s="99">
        <v>68</v>
      </c>
      <c r="D1500" s="99">
        <f t="shared" si="134"/>
        <v>8</v>
      </c>
      <c r="E1500" s="100">
        <f t="shared" si="133"/>
        <v>15.164000000000001</v>
      </c>
      <c r="G1500" s="108"/>
      <c r="H1500" s="109"/>
      <c r="I1500" s="109"/>
      <c r="J1500" s="109"/>
      <c r="K1500" s="105">
        <f>K1499+J1484</f>
        <v>15.164000000000001</v>
      </c>
      <c r="L1500" s="96"/>
    </row>
    <row r="1501" spans="1:12" hidden="1" outlineLevel="1" x14ac:dyDescent="0.25">
      <c r="A1501" s="98" t="str">
        <f t="shared" si="132"/>
        <v>Type 11 400 69 8</v>
      </c>
      <c r="B1501" s="103" t="str">
        <f t="shared" si="130"/>
        <v>Type 11 400</v>
      </c>
      <c r="C1501" s="99">
        <v>69</v>
      </c>
      <c r="D1501" s="99">
        <f t="shared" si="134"/>
        <v>8</v>
      </c>
      <c r="E1501" s="100">
        <f t="shared" si="133"/>
        <v>15.212000000000002</v>
      </c>
      <c r="G1501" s="108"/>
      <c r="H1501" s="109"/>
      <c r="I1501" s="109"/>
      <c r="J1501" s="109"/>
      <c r="K1501" s="105">
        <f>K1500+J1484</f>
        <v>15.212000000000002</v>
      </c>
      <c r="L1501" s="96"/>
    </row>
    <row r="1502" spans="1:12" hidden="1" outlineLevel="1" x14ac:dyDescent="0.25">
      <c r="A1502" s="98" t="str">
        <f t="shared" si="132"/>
        <v>Type 11 400 70 8</v>
      </c>
      <c r="B1502" s="103" t="str">
        <f t="shared" si="130"/>
        <v>Type 11 400</v>
      </c>
      <c r="C1502" s="99">
        <v>70</v>
      </c>
      <c r="D1502" s="99">
        <f t="shared" si="134"/>
        <v>8</v>
      </c>
      <c r="E1502" s="100">
        <f t="shared" si="133"/>
        <v>15.260000000000002</v>
      </c>
      <c r="G1502" s="108"/>
      <c r="H1502" s="109"/>
      <c r="I1502" s="109"/>
      <c r="J1502" s="109"/>
      <c r="K1502" s="105">
        <f>K1501+J1484</f>
        <v>15.260000000000002</v>
      </c>
      <c r="L1502" s="96"/>
    </row>
    <row r="1503" spans="1:12" hidden="1" outlineLevel="1" x14ac:dyDescent="0.25">
      <c r="A1503" s="98" t="str">
        <f t="shared" si="132"/>
        <v>Type 11 400 71 8</v>
      </c>
      <c r="B1503" s="103" t="str">
        <f t="shared" si="130"/>
        <v>Type 11 400</v>
      </c>
      <c r="C1503" s="99">
        <v>71</v>
      </c>
      <c r="D1503" s="99">
        <f t="shared" si="134"/>
        <v>8</v>
      </c>
      <c r="E1503" s="100">
        <f t="shared" si="133"/>
        <v>15.308000000000002</v>
      </c>
      <c r="G1503" s="108"/>
      <c r="H1503" s="109"/>
      <c r="I1503" s="109"/>
      <c r="J1503" s="109"/>
      <c r="K1503" s="105">
        <f>K1502+J1484</f>
        <v>15.308000000000002</v>
      </c>
      <c r="L1503" s="96"/>
    </row>
    <row r="1504" spans="1:12" hidden="1" outlineLevel="1" x14ac:dyDescent="0.25">
      <c r="A1504" s="98" t="str">
        <f t="shared" si="132"/>
        <v>Type 11 400 72 8</v>
      </c>
      <c r="B1504" s="103" t="str">
        <f t="shared" si="130"/>
        <v>Type 11 400</v>
      </c>
      <c r="C1504" s="99">
        <v>72</v>
      </c>
      <c r="D1504" s="99">
        <f t="shared" si="134"/>
        <v>8</v>
      </c>
      <c r="E1504" s="100">
        <f t="shared" si="133"/>
        <v>15.356000000000002</v>
      </c>
      <c r="G1504" s="108"/>
      <c r="H1504" s="109"/>
      <c r="I1504" s="109"/>
      <c r="J1504" s="109"/>
      <c r="K1504" s="105">
        <f>K1503+J1484</f>
        <v>15.356000000000002</v>
      </c>
      <c r="L1504" s="96"/>
    </row>
    <row r="1505" spans="1:12" hidden="1" outlineLevel="1" x14ac:dyDescent="0.25">
      <c r="A1505" s="98" t="str">
        <f t="shared" si="132"/>
        <v>Type 11 400 73 8</v>
      </c>
      <c r="B1505" s="103" t="str">
        <f t="shared" si="130"/>
        <v>Type 11 400</v>
      </c>
      <c r="C1505" s="99">
        <v>73</v>
      </c>
      <c r="D1505" s="99">
        <f t="shared" si="134"/>
        <v>8</v>
      </c>
      <c r="E1505" s="100">
        <f t="shared" si="133"/>
        <v>15.404000000000002</v>
      </c>
      <c r="G1505" s="108"/>
      <c r="H1505" s="109"/>
      <c r="I1505" s="109"/>
      <c r="J1505" s="109"/>
      <c r="K1505" s="105">
        <f>K1504+J1484</f>
        <v>15.404000000000002</v>
      </c>
      <c r="L1505" s="96"/>
    </row>
    <row r="1506" spans="1:12" hidden="1" outlineLevel="1" x14ac:dyDescent="0.25">
      <c r="A1506" s="98" t="str">
        <f t="shared" si="132"/>
        <v>Type 11 400 74 8</v>
      </c>
      <c r="B1506" s="103" t="str">
        <f t="shared" si="130"/>
        <v>Type 11 400</v>
      </c>
      <c r="C1506" s="99">
        <v>74</v>
      </c>
      <c r="D1506" s="99">
        <f t="shared" si="134"/>
        <v>8</v>
      </c>
      <c r="E1506" s="100">
        <f t="shared" si="133"/>
        <v>15.452000000000002</v>
      </c>
      <c r="G1506" s="108"/>
      <c r="H1506" s="109"/>
      <c r="I1506" s="109"/>
      <c r="J1506" s="109"/>
      <c r="K1506" s="105">
        <f>K1505+J1484</f>
        <v>15.452000000000002</v>
      </c>
      <c r="L1506" s="96"/>
    </row>
    <row r="1507" spans="1:12" hidden="1" outlineLevel="1" x14ac:dyDescent="0.25">
      <c r="A1507" s="98" t="str">
        <f t="shared" si="132"/>
        <v>Type 11 400 75 8</v>
      </c>
      <c r="B1507" s="103" t="str">
        <f t="shared" si="130"/>
        <v>Type 11 400</v>
      </c>
      <c r="C1507" s="99">
        <v>75</v>
      </c>
      <c r="D1507" s="99">
        <f t="shared" si="134"/>
        <v>8</v>
      </c>
      <c r="E1507" s="100">
        <f t="shared" si="133"/>
        <v>15.500000000000002</v>
      </c>
      <c r="G1507" s="108"/>
      <c r="H1507" s="109"/>
      <c r="I1507" s="109"/>
      <c r="J1507" s="109"/>
      <c r="K1507" s="105">
        <f>K1506+J1484</f>
        <v>15.500000000000002</v>
      </c>
      <c r="L1507" s="96"/>
    </row>
    <row r="1508" spans="1:12" hidden="1" outlineLevel="1" x14ac:dyDescent="0.25">
      <c r="A1508" s="98" t="str">
        <f t="shared" si="132"/>
        <v>Type 11 400 76 8</v>
      </c>
      <c r="B1508" s="103" t="str">
        <f t="shared" si="130"/>
        <v>Type 11 400</v>
      </c>
      <c r="C1508" s="99">
        <v>76</v>
      </c>
      <c r="D1508" s="99">
        <f t="shared" si="134"/>
        <v>8</v>
      </c>
      <c r="E1508" s="100">
        <f t="shared" si="133"/>
        <v>15.548000000000002</v>
      </c>
      <c r="G1508" s="108"/>
      <c r="H1508" s="109"/>
      <c r="I1508" s="109"/>
      <c r="J1508" s="109"/>
      <c r="K1508" s="105">
        <f>K1507+J1484</f>
        <v>15.548000000000002</v>
      </c>
      <c r="L1508" s="96"/>
    </row>
    <row r="1509" spans="1:12" hidden="1" outlineLevel="1" x14ac:dyDescent="0.25">
      <c r="A1509" s="98" t="str">
        <f t="shared" si="132"/>
        <v>Type 11 400 77 8</v>
      </c>
      <c r="B1509" s="103" t="str">
        <f t="shared" si="130"/>
        <v>Type 11 400</v>
      </c>
      <c r="C1509" s="99">
        <v>77</v>
      </c>
      <c r="D1509" s="99">
        <f t="shared" si="134"/>
        <v>8</v>
      </c>
      <c r="E1509" s="100">
        <f t="shared" si="133"/>
        <v>15.596000000000002</v>
      </c>
      <c r="G1509" s="108"/>
      <c r="H1509" s="109"/>
      <c r="I1509" s="109"/>
      <c r="J1509" s="109"/>
      <c r="K1509" s="105">
        <f>K1508+J1484</f>
        <v>15.596000000000002</v>
      </c>
      <c r="L1509" s="96"/>
    </row>
    <row r="1510" spans="1:12" hidden="1" outlineLevel="1" x14ac:dyDescent="0.25">
      <c r="A1510" s="98" t="str">
        <f t="shared" si="132"/>
        <v>Type 11 400 78 8</v>
      </c>
      <c r="B1510" s="103" t="str">
        <f t="shared" si="130"/>
        <v>Type 11 400</v>
      </c>
      <c r="C1510" s="99">
        <v>78</v>
      </c>
      <c r="D1510" s="99">
        <f t="shared" si="134"/>
        <v>8</v>
      </c>
      <c r="E1510" s="100">
        <f t="shared" si="133"/>
        <v>15.644000000000002</v>
      </c>
      <c r="G1510" s="108"/>
      <c r="H1510" s="109"/>
      <c r="I1510" s="109"/>
      <c r="J1510" s="109"/>
      <c r="K1510" s="105">
        <f>K1509+J1484</f>
        <v>15.644000000000002</v>
      </c>
      <c r="L1510" s="96"/>
    </row>
    <row r="1511" spans="1:12" hidden="1" outlineLevel="1" x14ac:dyDescent="0.25">
      <c r="A1511" s="98" t="str">
        <f t="shared" si="132"/>
        <v>Type 11 400 79 8</v>
      </c>
      <c r="B1511" s="103" t="str">
        <f t="shared" ref="B1511:B1574" si="135">B1510</f>
        <v>Type 11 400</v>
      </c>
      <c r="C1511" s="99">
        <v>79</v>
      </c>
      <c r="D1511" s="99">
        <f t="shared" si="134"/>
        <v>8</v>
      </c>
      <c r="E1511" s="100">
        <f t="shared" si="133"/>
        <v>15.692000000000002</v>
      </c>
      <c r="G1511" s="108"/>
      <c r="H1511" s="109"/>
      <c r="I1511" s="109"/>
      <c r="J1511" s="109"/>
      <c r="K1511" s="105">
        <f>K1510+J1484</f>
        <v>15.692000000000002</v>
      </c>
      <c r="L1511" s="96"/>
    </row>
    <row r="1512" spans="1:12" hidden="1" outlineLevel="1" x14ac:dyDescent="0.25">
      <c r="A1512" s="98" t="str">
        <f t="shared" si="132"/>
        <v>Type 11 400 80 8</v>
      </c>
      <c r="B1512" s="103" t="str">
        <f t="shared" si="135"/>
        <v>Type 11 400</v>
      </c>
      <c r="C1512" s="99">
        <v>80</v>
      </c>
      <c r="D1512" s="99">
        <f t="shared" si="134"/>
        <v>8</v>
      </c>
      <c r="E1512" s="100">
        <f t="shared" si="133"/>
        <v>15.740000000000002</v>
      </c>
      <c r="G1512" s="108"/>
      <c r="H1512" s="109"/>
      <c r="I1512" s="109"/>
      <c r="J1512" s="109"/>
      <c r="K1512" s="105">
        <f>K1511+J1484</f>
        <v>15.740000000000002</v>
      </c>
      <c r="L1512" s="96"/>
    </row>
    <row r="1513" spans="1:12" hidden="1" outlineLevel="1" x14ac:dyDescent="0.25">
      <c r="A1513" s="98" t="str">
        <f t="shared" si="132"/>
        <v>Type 11 400 81 8</v>
      </c>
      <c r="B1513" s="103" t="str">
        <f t="shared" si="135"/>
        <v>Type 11 400</v>
      </c>
      <c r="C1513" s="99">
        <v>81</v>
      </c>
      <c r="D1513" s="99">
        <f t="shared" si="134"/>
        <v>8</v>
      </c>
      <c r="E1513" s="100">
        <f t="shared" si="133"/>
        <v>15.788000000000002</v>
      </c>
      <c r="G1513" s="108"/>
      <c r="H1513" s="109"/>
      <c r="I1513" s="109"/>
      <c r="J1513" s="109"/>
      <c r="K1513" s="105">
        <f>K1512+J1484</f>
        <v>15.788000000000002</v>
      </c>
      <c r="L1513" s="96"/>
    </row>
    <row r="1514" spans="1:12" hidden="1" outlineLevel="1" x14ac:dyDescent="0.25">
      <c r="A1514" s="98" t="str">
        <f t="shared" si="132"/>
        <v>Type 11 400 82 8</v>
      </c>
      <c r="B1514" s="103" t="str">
        <f t="shared" si="135"/>
        <v>Type 11 400</v>
      </c>
      <c r="C1514" s="99">
        <v>82</v>
      </c>
      <c r="D1514" s="99">
        <f t="shared" si="134"/>
        <v>8</v>
      </c>
      <c r="E1514" s="100">
        <f t="shared" si="133"/>
        <v>15.836000000000002</v>
      </c>
      <c r="G1514" s="108"/>
      <c r="H1514" s="109"/>
      <c r="I1514" s="109"/>
      <c r="J1514" s="109"/>
      <c r="K1514" s="105">
        <f>K1513+J1484</f>
        <v>15.836000000000002</v>
      </c>
      <c r="L1514" s="96"/>
    </row>
    <row r="1515" spans="1:12" hidden="1" outlineLevel="1" x14ac:dyDescent="0.25">
      <c r="A1515" s="98" t="str">
        <f t="shared" si="132"/>
        <v>Type 11 400 83 8</v>
      </c>
      <c r="B1515" s="103" t="str">
        <f t="shared" si="135"/>
        <v>Type 11 400</v>
      </c>
      <c r="C1515" s="99">
        <v>83</v>
      </c>
      <c r="D1515" s="99">
        <f t="shared" ref="D1515:D1532" si="136">D1514</f>
        <v>8</v>
      </c>
      <c r="E1515" s="100">
        <f t="shared" si="133"/>
        <v>15.884000000000002</v>
      </c>
      <c r="G1515" s="108"/>
      <c r="H1515" s="109"/>
      <c r="I1515" s="109"/>
      <c r="J1515" s="109"/>
      <c r="K1515" s="105">
        <f>K1514+J1484</f>
        <v>15.884000000000002</v>
      </c>
      <c r="L1515" s="96"/>
    </row>
    <row r="1516" spans="1:12" hidden="1" outlineLevel="1" x14ac:dyDescent="0.25">
      <c r="A1516" s="98" t="str">
        <f t="shared" si="132"/>
        <v>Type 11 400 84 8</v>
      </c>
      <c r="B1516" s="103" t="str">
        <f t="shared" si="135"/>
        <v>Type 11 400</v>
      </c>
      <c r="C1516" s="99">
        <v>84</v>
      </c>
      <c r="D1516" s="99">
        <f t="shared" si="136"/>
        <v>8</v>
      </c>
      <c r="E1516" s="100">
        <f t="shared" si="133"/>
        <v>15.932000000000002</v>
      </c>
      <c r="G1516" s="108"/>
      <c r="H1516" s="109"/>
      <c r="I1516" s="109"/>
      <c r="J1516" s="109"/>
      <c r="K1516" s="105">
        <f>K1515+J1484</f>
        <v>15.932000000000002</v>
      </c>
      <c r="L1516" s="96"/>
    </row>
    <row r="1517" spans="1:12" hidden="1" outlineLevel="1" x14ac:dyDescent="0.25">
      <c r="A1517" s="98" t="str">
        <f t="shared" si="132"/>
        <v>Type 11 400 85 8</v>
      </c>
      <c r="B1517" s="103" t="str">
        <f t="shared" si="135"/>
        <v>Type 11 400</v>
      </c>
      <c r="C1517" s="99">
        <v>85</v>
      </c>
      <c r="D1517" s="99">
        <f t="shared" si="136"/>
        <v>8</v>
      </c>
      <c r="E1517" s="100">
        <f t="shared" si="133"/>
        <v>15.980000000000002</v>
      </c>
      <c r="G1517" s="108"/>
      <c r="H1517" s="109"/>
      <c r="I1517" s="109"/>
      <c r="J1517" s="109"/>
      <c r="K1517" s="105">
        <f>K1516+J1484</f>
        <v>15.980000000000002</v>
      </c>
      <c r="L1517" s="96"/>
    </row>
    <row r="1518" spans="1:12" hidden="1" outlineLevel="1" x14ac:dyDescent="0.25">
      <c r="A1518" s="98" t="str">
        <f t="shared" si="132"/>
        <v>Type 11 400 86 8</v>
      </c>
      <c r="B1518" s="103" t="str">
        <f t="shared" si="135"/>
        <v>Type 11 400</v>
      </c>
      <c r="C1518" s="99">
        <v>86</v>
      </c>
      <c r="D1518" s="99">
        <f t="shared" si="136"/>
        <v>8</v>
      </c>
      <c r="E1518" s="100">
        <f t="shared" si="133"/>
        <v>16.028000000000002</v>
      </c>
      <c r="G1518" s="108"/>
      <c r="H1518" s="109"/>
      <c r="I1518" s="109"/>
      <c r="J1518" s="109"/>
      <c r="K1518" s="105">
        <f>K1517+J1484</f>
        <v>16.028000000000002</v>
      </c>
      <c r="L1518" s="96"/>
    </row>
    <row r="1519" spans="1:12" hidden="1" outlineLevel="1" x14ac:dyDescent="0.25">
      <c r="A1519" s="98" t="str">
        <f t="shared" si="132"/>
        <v>Type 11 400 87 8</v>
      </c>
      <c r="B1519" s="103" t="str">
        <f t="shared" si="135"/>
        <v>Type 11 400</v>
      </c>
      <c r="C1519" s="99">
        <v>87</v>
      </c>
      <c r="D1519" s="99">
        <f t="shared" si="136"/>
        <v>8</v>
      </c>
      <c r="E1519" s="100">
        <f t="shared" si="133"/>
        <v>16.076000000000001</v>
      </c>
      <c r="G1519" s="108"/>
      <c r="H1519" s="109"/>
      <c r="I1519" s="109"/>
      <c r="J1519" s="109"/>
      <c r="K1519" s="105">
        <f>K1518+J1484</f>
        <v>16.076000000000001</v>
      </c>
      <c r="L1519" s="96"/>
    </row>
    <row r="1520" spans="1:12" hidden="1" outlineLevel="1" x14ac:dyDescent="0.25">
      <c r="A1520" s="98" t="str">
        <f t="shared" si="132"/>
        <v>Type 11 400 88 8</v>
      </c>
      <c r="B1520" s="103" t="str">
        <f t="shared" si="135"/>
        <v>Type 11 400</v>
      </c>
      <c r="C1520" s="99">
        <v>88</v>
      </c>
      <c r="D1520" s="99">
        <f t="shared" si="136"/>
        <v>8</v>
      </c>
      <c r="E1520" s="100">
        <f t="shared" si="133"/>
        <v>16.123999999999999</v>
      </c>
      <c r="G1520" s="108"/>
      <c r="H1520" s="109"/>
      <c r="I1520" s="109"/>
      <c r="J1520" s="109"/>
      <c r="K1520" s="105">
        <f>K1519+J1484</f>
        <v>16.123999999999999</v>
      </c>
      <c r="L1520" s="96"/>
    </row>
    <row r="1521" spans="1:12" hidden="1" outlineLevel="1" x14ac:dyDescent="0.25">
      <c r="A1521" s="98" t="str">
        <f t="shared" si="132"/>
        <v>Type 11 400 89 8</v>
      </c>
      <c r="B1521" s="103" t="str">
        <f t="shared" si="135"/>
        <v>Type 11 400</v>
      </c>
      <c r="C1521" s="99">
        <v>89</v>
      </c>
      <c r="D1521" s="99">
        <f t="shared" si="136"/>
        <v>8</v>
      </c>
      <c r="E1521" s="100">
        <f t="shared" si="133"/>
        <v>16.171999999999997</v>
      </c>
      <c r="G1521" s="108"/>
      <c r="H1521" s="109"/>
      <c r="I1521" s="109"/>
      <c r="J1521" s="109"/>
      <c r="K1521" s="105">
        <f>K1520+J1484</f>
        <v>16.171999999999997</v>
      </c>
      <c r="L1521" s="96"/>
    </row>
    <row r="1522" spans="1:12" hidden="1" outlineLevel="1" x14ac:dyDescent="0.25">
      <c r="A1522" s="98" t="str">
        <f t="shared" si="132"/>
        <v>Type 11 400 90 8</v>
      </c>
      <c r="B1522" s="103" t="str">
        <f t="shared" si="135"/>
        <v>Type 11 400</v>
      </c>
      <c r="C1522" s="99">
        <v>90</v>
      </c>
      <c r="D1522" s="99">
        <f t="shared" si="136"/>
        <v>8</v>
      </c>
      <c r="E1522" s="100">
        <f t="shared" si="133"/>
        <v>16.219999999999995</v>
      </c>
      <c r="G1522" s="108"/>
      <c r="H1522" s="109"/>
      <c r="I1522" s="109"/>
      <c r="J1522" s="109"/>
      <c r="K1522" s="105">
        <f>K1521+J1484</f>
        <v>16.219999999999995</v>
      </c>
      <c r="L1522" s="96"/>
    </row>
    <row r="1523" spans="1:12" hidden="1" outlineLevel="1" x14ac:dyDescent="0.25">
      <c r="A1523" s="98" t="str">
        <f t="shared" si="132"/>
        <v>Type 11 400 91 8</v>
      </c>
      <c r="B1523" s="103" t="str">
        <f t="shared" si="135"/>
        <v>Type 11 400</v>
      </c>
      <c r="C1523" s="99">
        <v>91</v>
      </c>
      <c r="D1523" s="99">
        <f t="shared" si="136"/>
        <v>8</v>
      </c>
      <c r="E1523" s="100">
        <f t="shared" si="133"/>
        <v>16.267999999999994</v>
      </c>
      <c r="G1523" s="108"/>
      <c r="H1523" s="109"/>
      <c r="I1523" s="109"/>
      <c r="J1523" s="109"/>
      <c r="K1523" s="105">
        <f>K1522+J1484</f>
        <v>16.267999999999994</v>
      </c>
      <c r="L1523" s="96"/>
    </row>
    <row r="1524" spans="1:12" hidden="1" outlineLevel="1" x14ac:dyDescent="0.25">
      <c r="A1524" s="98" t="str">
        <f t="shared" si="132"/>
        <v>Type 11 400 92 8</v>
      </c>
      <c r="B1524" s="103" t="str">
        <f t="shared" si="135"/>
        <v>Type 11 400</v>
      </c>
      <c r="C1524" s="99">
        <v>92</v>
      </c>
      <c r="D1524" s="99">
        <f t="shared" si="136"/>
        <v>8</v>
      </c>
      <c r="E1524" s="100">
        <f t="shared" si="133"/>
        <v>16.315999999999992</v>
      </c>
      <c r="G1524" s="108"/>
      <c r="H1524" s="109"/>
      <c r="I1524" s="109"/>
      <c r="J1524" s="109"/>
      <c r="K1524" s="105">
        <f>K1523+J1484</f>
        <v>16.315999999999992</v>
      </c>
      <c r="L1524" s="96"/>
    </row>
    <row r="1525" spans="1:12" hidden="1" outlineLevel="1" x14ac:dyDescent="0.25">
      <c r="A1525" s="98" t="str">
        <f t="shared" si="132"/>
        <v>Type 11 400 93 8</v>
      </c>
      <c r="B1525" s="103" t="str">
        <f t="shared" si="135"/>
        <v>Type 11 400</v>
      </c>
      <c r="C1525" s="99">
        <v>93</v>
      </c>
      <c r="D1525" s="99">
        <f t="shared" si="136"/>
        <v>8</v>
      </c>
      <c r="E1525" s="100">
        <f t="shared" si="133"/>
        <v>16.36399999999999</v>
      </c>
      <c r="G1525" s="108"/>
      <c r="H1525" s="109"/>
      <c r="I1525" s="109"/>
      <c r="J1525" s="109"/>
      <c r="K1525" s="105">
        <f>K1524+J1484</f>
        <v>16.36399999999999</v>
      </c>
      <c r="L1525" s="96"/>
    </row>
    <row r="1526" spans="1:12" hidden="1" outlineLevel="1" x14ac:dyDescent="0.25">
      <c r="A1526" s="98" t="str">
        <f t="shared" si="132"/>
        <v>Type 11 400 94 8</v>
      </c>
      <c r="B1526" s="103" t="str">
        <f t="shared" si="135"/>
        <v>Type 11 400</v>
      </c>
      <c r="C1526" s="99">
        <v>94</v>
      </c>
      <c r="D1526" s="99">
        <f t="shared" si="136"/>
        <v>8</v>
      </c>
      <c r="E1526" s="100">
        <f t="shared" si="133"/>
        <v>16.411999999999988</v>
      </c>
      <c r="G1526" s="108"/>
      <c r="H1526" s="109"/>
      <c r="I1526" s="109"/>
      <c r="J1526" s="109"/>
      <c r="K1526" s="105">
        <f>K1525+J1484</f>
        <v>16.411999999999988</v>
      </c>
      <c r="L1526" s="96"/>
    </row>
    <row r="1527" spans="1:12" hidden="1" outlineLevel="1" x14ac:dyDescent="0.25">
      <c r="A1527" s="98" t="str">
        <f t="shared" si="132"/>
        <v>Type 11 400 95 8</v>
      </c>
      <c r="B1527" s="103" t="str">
        <f t="shared" si="135"/>
        <v>Type 11 400</v>
      </c>
      <c r="C1527" s="99">
        <v>95</v>
      </c>
      <c r="D1527" s="99">
        <f t="shared" si="136"/>
        <v>8</v>
      </c>
      <c r="E1527" s="100">
        <f t="shared" si="133"/>
        <v>16.459999999999987</v>
      </c>
      <c r="G1527" s="108"/>
      <c r="H1527" s="109"/>
      <c r="I1527" s="109"/>
      <c r="J1527" s="109"/>
      <c r="K1527" s="105">
        <f>K1526+J1484</f>
        <v>16.459999999999987</v>
      </c>
      <c r="L1527" s="96"/>
    </row>
    <row r="1528" spans="1:12" hidden="1" outlineLevel="1" x14ac:dyDescent="0.25">
      <c r="A1528" s="98" t="str">
        <f t="shared" si="132"/>
        <v>Type 11 400 96 8</v>
      </c>
      <c r="B1528" s="103" t="str">
        <f t="shared" si="135"/>
        <v>Type 11 400</v>
      </c>
      <c r="C1528" s="99">
        <v>96</v>
      </c>
      <c r="D1528" s="99">
        <f t="shared" si="136"/>
        <v>8</v>
      </c>
      <c r="E1528" s="100">
        <f t="shared" si="133"/>
        <v>16.507999999999985</v>
      </c>
      <c r="G1528" s="108"/>
      <c r="H1528" s="109"/>
      <c r="I1528" s="109"/>
      <c r="J1528" s="109"/>
      <c r="K1528" s="105">
        <f>K1527+J1484</f>
        <v>16.507999999999985</v>
      </c>
      <c r="L1528" s="96"/>
    </row>
    <row r="1529" spans="1:12" hidden="1" outlineLevel="1" x14ac:dyDescent="0.25">
      <c r="A1529" s="98" t="str">
        <f t="shared" si="132"/>
        <v>Type 11 400 97 8</v>
      </c>
      <c r="B1529" s="103" t="str">
        <f t="shared" si="135"/>
        <v>Type 11 400</v>
      </c>
      <c r="C1529" s="99">
        <v>97</v>
      </c>
      <c r="D1529" s="99">
        <f t="shared" si="136"/>
        <v>8</v>
      </c>
      <c r="E1529" s="100">
        <f t="shared" si="133"/>
        <v>16.555999999999983</v>
      </c>
      <c r="G1529" s="108"/>
      <c r="H1529" s="109"/>
      <c r="I1529" s="109"/>
      <c r="J1529" s="109"/>
      <c r="K1529" s="105">
        <f>K1528+J1484</f>
        <v>16.555999999999983</v>
      </c>
      <c r="L1529" s="96"/>
    </row>
    <row r="1530" spans="1:12" hidden="1" outlineLevel="1" x14ac:dyDescent="0.25">
      <c r="A1530" s="98" t="str">
        <f t="shared" si="132"/>
        <v>Type 11 400 98 8</v>
      </c>
      <c r="B1530" s="103" t="str">
        <f t="shared" si="135"/>
        <v>Type 11 400</v>
      </c>
      <c r="C1530" s="99">
        <v>98</v>
      </c>
      <c r="D1530" s="99">
        <f t="shared" si="136"/>
        <v>8</v>
      </c>
      <c r="E1530" s="100">
        <f t="shared" si="133"/>
        <v>16.603999999999981</v>
      </c>
      <c r="G1530" s="108"/>
      <c r="H1530" s="109"/>
      <c r="I1530" s="109"/>
      <c r="J1530" s="109"/>
      <c r="K1530" s="105">
        <f>K1529+J1484</f>
        <v>16.603999999999981</v>
      </c>
      <c r="L1530" s="96"/>
    </row>
    <row r="1531" spans="1:12" hidden="1" outlineLevel="1" x14ac:dyDescent="0.25">
      <c r="A1531" s="98" t="str">
        <f t="shared" si="132"/>
        <v>Type 11 400 99 8</v>
      </c>
      <c r="B1531" s="103" t="str">
        <f t="shared" si="135"/>
        <v>Type 11 400</v>
      </c>
      <c r="C1531" s="99">
        <v>99</v>
      </c>
      <c r="D1531" s="99">
        <f t="shared" si="136"/>
        <v>8</v>
      </c>
      <c r="E1531" s="100">
        <f t="shared" si="133"/>
        <v>16.65199999999998</v>
      </c>
      <c r="G1531" s="108"/>
      <c r="H1531" s="109"/>
      <c r="I1531" s="109"/>
      <c r="J1531" s="109"/>
      <c r="K1531" s="105">
        <f>K1530+J1484</f>
        <v>16.65199999999998</v>
      </c>
      <c r="L1531" s="96"/>
    </row>
    <row r="1532" spans="1:12" hidden="1" outlineLevel="1" x14ac:dyDescent="0.25">
      <c r="A1532" s="110" t="str">
        <f t="shared" si="132"/>
        <v>Type 11 400 100 8</v>
      </c>
      <c r="B1532" s="111" t="str">
        <f t="shared" si="135"/>
        <v>Type 11 400</v>
      </c>
      <c r="C1532" s="112">
        <v>100</v>
      </c>
      <c r="D1532" s="112">
        <f t="shared" si="136"/>
        <v>8</v>
      </c>
      <c r="E1532" s="113">
        <f t="shared" si="133"/>
        <v>16.699999999999978</v>
      </c>
      <c r="G1532" s="114"/>
      <c r="H1532" s="115"/>
      <c r="I1532" s="115"/>
      <c r="J1532" s="115"/>
      <c r="K1532" s="116">
        <f>K1531+J1484</f>
        <v>16.699999999999978</v>
      </c>
      <c r="L1532" s="96"/>
    </row>
    <row r="1533" spans="1:12" hidden="1" outlineLevel="1" x14ac:dyDescent="0.25">
      <c r="A1533" s="98" t="str">
        <f t="shared" si="132"/>
        <v>Type 11 400 50 7</v>
      </c>
      <c r="B1533" s="117" t="str">
        <f t="shared" si="135"/>
        <v>Type 11 400</v>
      </c>
      <c r="C1533" s="99">
        <v>50</v>
      </c>
      <c r="D1533" s="99">
        <f>R871</f>
        <v>7</v>
      </c>
      <c r="E1533" s="100">
        <f t="shared" si="133"/>
        <v>16.3</v>
      </c>
      <c r="G1533" s="99">
        <f>R872</f>
        <v>16.3</v>
      </c>
      <c r="H1533" s="101"/>
      <c r="I1533" s="101"/>
      <c r="J1533" s="101"/>
      <c r="K1533" s="102">
        <f>G1533</f>
        <v>16.3</v>
      </c>
      <c r="L1533" s="96"/>
    </row>
    <row r="1534" spans="1:12" hidden="1" outlineLevel="1" x14ac:dyDescent="0.25">
      <c r="A1534" s="98" t="str">
        <f t="shared" si="132"/>
        <v>Type 11 400 51 7</v>
      </c>
      <c r="B1534" s="103" t="str">
        <f t="shared" si="135"/>
        <v>Type 11 400</v>
      </c>
      <c r="C1534" s="99">
        <v>51</v>
      </c>
      <c r="D1534" s="99">
        <f t="shared" ref="D1534:D1565" si="137">D1533</f>
        <v>7</v>
      </c>
      <c r="E1534" s="100">
        <f t="shared" si="133"/>
        <v>16.347999999999999</v>
      </c>
      <c r="G1534" s="104"/>
      <c r="H1534" s="59"/>
      <c r="I1534" s="59"/>
      <c r="J1534" s="59"/>
      <c r="K1534" s="105">
        <f>K1533+J1535</f>
        <v>16.347999999999999</v>
      </c>
      <c r="L1534" s="96"/>
    </row>
    <row r="1535" spans="1:12" hidden="1" outlineLevel="1" x14ac:dyDescent="0.25">
      <c r="A1535" s="98" t="str">
        <f t="shared" si="132"/>
        <v>Type 11 400 52 7</v>
      </c>
      <c r="B1535" s="103" t="str">
        <f t="shared" si="135"/>
        <v>Type 11 400</v>
      </c>
      <c r="C1535" s="99">
        <v>52</v>
      </c>
      <c r="D1535" s="99">
        <f t="shared" si="137"/>
        <v>7</v>
      </c>
      <c r="E1535" s="100">
        <f t="shared" si="133"/>
        <v>16.395999999999997</v>
      </c>
      <c r="G1535" s="99">
        <f>R873</f>
        <v>18.7</v>
      </c>
      <c r="H1535" s="59">
        <v>50</v>
      </c>
      <c r="I1535" s="59">
        <f>G1535-G1533</f>
        <v>2.3999999999999986</v>
      </c>
      <c r="J1535" s="59">
        <f>I1535/H1535</f>
        <v>4.7999999999999973E-2</v>
      </c>
      <c r="K1535" s="105">
        <f>K1534+J1535</f>
        <v>16.395999999999997</v>
      </c>
      <c r="L1535" s="96"/>
    </row>
    <row r="1536" spans="1:12" hidden="1" outlineLevel="1" x14ac:dyDescent="0.25">
      <c r="A1536" s="98" t="str">
        <f t="shared" si="132"/>
        <v>Type 11 400 53 7</v>
      </c>
      <c r="B1536" s="103" t="str">
        <f t="shared" si="135"/>
        <v>Type 11 400</v>
      </c>
      <c r="C1536" s="99">
        <v>53</v>
      </c>
      <c r="D1536" s="99">
        <f t="shared" si="137"/>
        <v>7</v>
      </c>
      <c r="E1536" s="100">
        <f t="shared" si="133"/>
        <v>16.443999999999996</v>
      </c>
      <c r="G1536" s="108"/>
      <c r="H1536" s="109"/>
      <c r="I1536" s="109"/>
      <c r="J1536" s="109"/>
      <c r="K1536" s="105">
        <f>K1535+J1535</f>
        <v>16.443999999999996</v>
      </c>
      <c r="L1536" s="96"/>
    </row>
    <row r="1537" spans="1:12" hidden="1" outlineLevel="1" x14ac:dyDescent="0.25">
      <c r="A1537" s="98" t="str">
        <f t="shared" si="132"/>
        <v>Type 11 400 54 7</v>
      </c>
      <c r="B1537" s="103" t="str">
        <f t="shared" si="135"/>
        <v>Type 11 400</v>
      </c>
      <c r="C1537" s="99">
        <v>54</v>
      </c>
      <c r="D1537" s="99">
        <f t="shared" si="137"/>
        <v>7</v>
      </c>
      <c r="E1537" s="100">
        <f t="shared" si="133"/>
        <v>16.491999999999994</v>
      </c>
      <c r="G1537" s="108"/>
      <c r="H1537" s="109"/>
      <c r="I1537" s="109"/>
      <c r="J1537" s="109"/>
      <c r="K1537" s="105">
        <f>K1536+J1535</f>
        <v>16.491999999999994</v>
      </c>
      <c r="L1537" s="96"/>
    </row>
    <row r="1538" spans="1:12" hidden="1" outlineLevel="1" x14ac:dyDescent="0.25">
      <c r="A1538" s="98" t="str">
        <f t="shared" si="132"/>
        <v>Type 11 400 55 7</v>
      </c>
      <c r="B1538" s="103" t="str">
        <f t="shared" si="135"/>
        <v>Type 11 400</v>
      </c>
      <c r="C1538" s="99">
        <v>55</v>
      </c>
      <c r="D1538" s="99">
        <f t="shared" si="137"/>
        <v>7</v>
      </c>
      <c r="E1538" s="100">
        <f t="shared" si="133"/>
        <v>16.539999999999992</v>
      </c>
      <c r="G1538" s="104"/>
      <c r="H1538" s="59"/>
      <c r="I1538" s="59"/>
      <c r="J1538" s="59"/>
      <c r="K1538" s="105">
        <f>K1537+J1535</f>
        <v>16.539999999999992</v>
      </c>
      <c r="L1538" s="96"/>
    </row>
    <row r="1539" spans="1:12" hidden="1" outlineLevel="1" x14ac:dyDescent="0.25">
      <c r="A1539" s="98" t="str">
        <f t="shared" ref="A1539:A1602" si="138">CONCATENATE(B1539," ",C1539," ",D1539)</f>
        <v>Type 11 400 56 7</v>
      </c>
      <c r="B1539" s="103" t="str">
        <f t="shared" si="135"/>
        <v>Type 11 400</v>
      </c>
      <c r="C1539" s="99">
        <v>56</v>
      </c>
      <c r="D1539" s="99">
        <f t="shared" si="137"/>
        <v>7</v>
      </c>
      <c r="E1539" s="100">
        <f t="shared" ref="E1539:E1602" si="139">K1539</f>
        <v>16.58799999999999</v>
      </c>
      <c r="G1539" s="104"/>
      <c r="H1539" s="59"/>
      <c r="I1539" s="59"/>
      <c r="J1539" s="59"/>
      <c r="K1539" s="105">
        <f>K1538+J1535</f>
        <v>16.58799999999999</v>
      </c>
      <c r="L1539" s="96"/>
    </row>
    <row r="1540" spans="1:12" hidden="1" outlineLevel="1" x14ac:dyDescent="0.25">
      <c r="A1540" s="98" t="str">
        <f t="shared" si="138"/>
        <v>Type 11 400 57 7</v>
      </c>
      <c r="B1540" s="103" t="str">
        <f t="shared" si="135"/>
        <v>Type 11 400</v>
      </c>
      <c r="C1540" s="99">
        <v>57</v>
      </c>
      <c r="D1540" s="99">
        <f t="shared" si="137"/>
        <v>7</v>
      </c>
      <c r="E1540" s="100">
        <f t="shared" si="139"/>
        <v>16.635999999999989</v>
      </c>
      <c r="G1540" s="104"/>
      <c r="H1540" s="59"/>
      <c r="I1540" s="59"/>
      <c r="J1540" s="59"/>
      <c r="K1540" s="105">
        <f>K1539+J1535</f>
        <v>16.635999999999989</v>
      </c>
      <c r="L1540" s="96"/>
    </row>
    <row r="1541" spans="1:12" hidden="1" outlineLevel="1" x14ac:dyDescent="0.25">
      <c r="A1541" s="98" t="str">
        <f t="shared" si="138"/>
        <v>Type 11 400 58 7</v>
      </c>
      <c r="B1541" s="103" t="str">
        <f t="shared" si="135"/>
        <v>Type 11 400</v>
      </c>
      <c r="C1541" s="99">
        <v>58</v>
      </c>
      <c r="D1541" s="99">
        <f t="shared" si="137"/>
        <v>7</v>
      </c>
      <c r="E1541" s="100">
        <f t="shared" si="139"/>
        <v>16.683999999999987</v>
      </c>
      <c r="G1541" s="104"/>
      <c r="H1541" s="59"/>
      <c r="I1541" s="59"/>
      <c r="J1541" s="59"/>
      <c r="K1541" s="105">
        <f>K1540+J1535</f>
        <v>16.683999999999987</v>
      </c>
      <c r="L1541" s="96"/>
    </row>
    <row r="1542" spans="1:12" hidden="1" outlineLevel="1" x14ac:dyDescent="0.25">
      <c r="A1542" s="98" t="str">
        <f t="shared" si="138"/>
        <v>Type 11 400 59 7</v>
      </c>
      <c r="B1542" s="103" t="str">
        <f t="shared" si="135"/>
        <v>Type 11 400</v>
      </c>
      <c r="C1542" s="99">
        <v>59</v>
      </c>
      <c r="D1542" s="99">
        <f t="shared" si="137"/>
        <v>7</v>
      </c>
      <c r="E1542" s="100">
        <f t="shared" si="139"/>
        <v>16.731999999999985</v>
      </c>
      <c r="G1542" s="104"/>
      <c r="H1542" s="59"/>
      <c r="I1542" s="59"/>
      <c r="J1542" s="59"/>
      <c r="K1542" s="105">
        <f>K1541+J1535</f>
        <v>16.731999999999985</v>
      </c>
      <c r="L1542" s="96"/>
    </row>
    <row r="1543" spans="1:12" hidden="1" outlineLevel="1" x14ac:dyDescent="0.25">
      <c r="A1543" s="98" t="str">
        <f t="shared" si="138"/>
        <v>Type 11 400 60 7</v>
      </c>
      <c r="B1543" s="103" t="str">
        <f t="shared" si="135"/>
        <v>Type 11 400</v>
      </c>
      <c r="C1543" s="99">
        <v>60</v>
      </c>
      <c r="D1543" s="99">
        <f t="shared" si="137"/>
        <v>7</v>
      </c>
      <c r="E1543" s="100">
        <f t="shared" si="139"/>
        <v>16.779999999999983</v>
      </c>
      <c r="G1543" s="108"/>
      <c r="H1543" s="59"/>
      <c r="I1543" s="59"/>
      <c r="J1543" s="59"/>
      <c r="K1543" s="105">
        <f>K1542+J1535</f>
        <v>16.779999999999983</v>
      </c>
      <c r="L1543" s="96"/>
    </row>
    <row r="1544" spans="1:12" hidden="1" outlineLevel="1" x14ac:dyDescent="0.25">
      <c r="A1544" s="98" t="str">
        <f t="shared" si="138"/>
        <v>Type 11 400 61 7</v>
      </c>
      <c r="B1544" s="103" t="str">
        <f t="shared" si="135"/>
        <v>Type 11 400</v>
      </c>
      <c r="C1544" s="99">
        <v>61</v>
      </c>
      <c r="D1544" s="99">
        <f t="shared" si="137"/>
        <v>7</v>
      </c>
      <c r="E1544" s="100">
        <f t="shared" si="139"/>
        <v>16.827999999999982</v>
      </c>
      <c r="G1544" s="108"/>
      <c r="H1544" s="109"/>
      <c r="I1544" s="109"/>
      <c r="J1544" s="109"/>
      <c r="K1544" s="105">
        <f>K1543+J1535</f>
        <v>16.827999999999982</v>
      </c>
      <c r="L1544" s="96"/>
    </row>
    <row r="1545" spans="1:12" hidden="1" outlineLevel="1" x14ac:dyDescent="0.25">
      <c r="A1545" s="98" t="str">
        <f t="shared" si="138"/>
        <v>Type 11 400 62 7</v>
      </c>
      <c r="B1545" s="103" t="str">
        <f t="shared" si="135"/>
        <v>Type 11 400</v>
      </c>
      <c r="C1545" s="99">
        <v>62</v>
      </c>
      <c r="D1545" s="99">
        <f t="shared" si="137"/>
        <v>7</v>
      </c>
      <c r="E1545" s="100">
        <f t="shared" si="139"/>
        <v>16.87599999999998</v>
      </c>
      <c r="G1545" s="108"/>
      <c r="H1545" s="109"/>
      <c r="I1545" s="109"/>
      <c r="J1545" s="109"/>
      <c r="K1545" s="105">
        <f>K1544+J1535</f>
        <v>16.87599999999998</v>
      </c>
      <c r="L1545" s="96"/>
    </row>
    <row r="1546" spans="1:12" hidden="1" outlineLevel="1" x14ac:dyDescent="0.25">
      <c r="A1546" s="98" t="str">
        <f t="shared" si="138"/>
        <v>Type 11 400 63 7</v>
      </c>
      <c r="B1546" s="103" t="str">
        <f t="shared" si="135"/>
        <v>Type 11 400</v>
      </c>
      <c r="C1546" s="99">
        <v>63</v>
      </c>
      <c r="D1546" s="99">
        <f t="shared" si="137"/>
        <v>7</v>
      </c>
      <c r="E1546" s="100">
        <f t="shared" si="139"/>
        <v>16.923999999999978</v>
      </c>
      <c r="G1546" s="108"/>
      <c r="H1546" s="109"/>
      <c r="I1546" s="109"/>
      <c r="J1546" s="109"/>
      <c r="K1546" s="105">
        <f>K1545+J1535</f>
        <v>16.923999999999978</v>
      </c>
      <c r="L1546" s="96"/>
    </row>
    <row r="1547" spans="1:12" hidden="1" outlineLevel="1" x14ac:dyDescent="0.25">
      <c r="A1547" s="98" t="str">
        <f t="shared" si="138"/>
        <v>Type 11 400 64 7</v>
      </c>
      <c r="B1547" s="103" t="str">
        <f t="shared" si="135"/>
        <v>Type 11 400</v>
      </c>
      <c r="C1547" s="99">
        <v>64</v>
      </c>
      <c r="D1547" s="99">
        <f t="shared" si="137"/>
        <v>7</v>
      </c>
      <c r="E1547" s="100">
        <f t="shared" si="139"/>
        <v>16.971999999999976</v>
      </c>
      <c r="G1547" s="108"/>
      <c r="H1547" s="109"/>
      <c r="I1547" s="109"/>
      <c r="J1547" s="109"/>
      <c r="K1547" s="105">
        <f>K1546+J1535</f>
        <v>16.971999999999976</v>
      </c>
      <c r="L1547" s="96"/>
    </row>
    <row r="1548" spans="1:12" hidden="1" outlineLevel="1" x14ac:dyDescent="0.25">
      <c r="A1548" s="98" t="str">
        <f t="shared" si="138"/>
        <v>Type 11 400 65 7</v>
      </c>
      <c r="B1548" s="103" t="str">
        <f t="shared" si="135"/>
        <v>Type 11 400</v>
      </c>
      <c r="C1548" s="99">
        <v>65</v>
      </c>
      <c r="D1548" s="99">
        <f t="shared" si="137"/>
        <v>7</v>
      </c>
      <c r="E1548" s="100">
        <f t="shared" si="139"/>
        <v>17.019999999999975</v>
      </c>
      <c r="G1548" s="108"/>
      <c r="H1548" s="109"/>
      <c r="I1548" s="109"/>
      <c r="J1548" s="109"/>
      <c r="K1548" s="105">
        <f>K1547+J1535</f>
        <v>17.019999999999975</v>
      </c>
      <c r="L1548" s="96"/>
    </row>
    <row r="1549" spans="1:12" hidden="1" outlineLevel="1" x14ac:dyDescent="0.25">
      <c r="A1549" s="98" t="str">
        <f t="shared" si="138"/>
        <v>Type 11 400 66 7</v>
      </c>
      <c r="B1549" s="103" t="str">
        <f t="shared" si="135"/>
        <v>Type 11 400</v>
      </c>
      <c r="C1549" s="99">
        <v>66</v>
      </c>
      <c r="D1549" s="99">
        <f t="shared" si="137"/>
        <v>7</v>
      </c>
      <c r="E1549" s="100">
        <f t="shared" si="139"/>
        <v>17.067999999999973</v>
      </c>
      <c r="G1549" s="108"/>
      <c r="H1549" s="109"/>
      <c r="I1549" s="109"/>
      <c r="J1549" s="109"/>
      <c r="K1549" s="105">
        <f>K1548+J1535</f>
        <v>17.067999999999973</v>
      </c>
      <c r="L1549" s="96"/>
    </row>
    <row r="1550" spans="1:12" hidden="1" outlineLevel="1" x14ac:dyDescent="0.25">
      <c r="A1550" s="98" t="str">
        <f t="shared" si="138"/>
        <v>Type 11 400 67 7</v>
      </c>
      <c r="B1550" s="103" t="str">
        <f t="shared" si="135"/>
        <v>Type 11 400</v>
      </c>
      <c r="C1550" s="99">
        <v>67</v>
      </c>
      <c r="D1550" s="99">
        <f t="shared" si="137"/>
        <v>7</v>
      </c>
      <c r="E1550" s="100">
        <f t="shared" si="139"/>
        <v>17.115999999999971</v>
      </c>
      <c r="G1550" s="108"/>
      <c r="H1550" s="109"/>
      <c r="I1550" s="109"/>
      <c r="J1550" s="109"/>
      <c r="K1550" s="105">
        <f>K1549+J1535</f>
        <v>17.115999999999971</v>
      </c>
      <c r="L1550" s="96"/>
    </row>
    <row r="1551" spans="1:12" hidden="1" outlineLevel="1" x14ac:dyDescent="0.25">
      <c r="A1551" s="98" t="str">
        <f t="shared" si="138"/>
        <v>Type 11 400 68 7</v>
      </c>
      <c r="B1551" s="103" t="str">
        <f t="shared" si="135"/>
        <v>Type 11 400</v>
      </c>
      <c r="C1551" s="99">
        <v>68</v>
      </c>
      <c r="D1551" s="99">
        <f t="shared" si="137"/>
        <v>7</v>
      </c>
      <c r="E1551" s="100">
        <f t="shared" si="139"/>
        <v>17.16399999999997</v>
      </c>
      <c r="G1551" s="108"/>
      <c r="H1551" s="109"/>
      <c r="I1551" s="109"/>
      <c r="J1551" s="109"/>
      <c r="K1551" s="105">
        <f>K1550+J1535</f>
        <v>17.16399999999997</v>
      </c>
      <c r="L1551" s="96"/>
    </row>
    <row r="1552" spans="1:12" hidden="1" outlineLevel="1" x14ac:dyDescent="0.25">
      <c r="A1552" s="98" t="str">
        <f t="shared" si="138"/>
        <v>Type 11 400 69 7</v>
      </c>
      <c r="B1552" s="103" t="str">
        <f t="shared" si="135"/>
        <v>Type 11 400</v>
      </c>
      <c r="C1552" s="99">
        <v>69</v>
      </c>
      <c r="D1552" s="99">
        <f t="shared" si="137"/>
        <v>7</v>
      </c>
      <c r="E1552" s="100">
        <f t="shared" si="139"/>
        <v>17.211999999999968</v>
      </c>
      <c r="G1552" s="108"/>
      <c r="H1552" s="109"/>
      <c r="I1552" s="109"/>
      <c r="J1552" s="109"/>
      <c r="K1552" s="105">
        <f>K1551+J1535</f>
        <v>17.211999999999968</v>
      </c>
      <c r="L1552" s="96"/>
    </row>
    <row r="1553" spans="1:12" hidden="1" outlineLevel="1" x14ac:dyDescent="0.25">
      <c r="A1553" s="98" t="str">
        <f t="shared" si="138"/>
        <v>Type 11 400 70 7</v>
      </c>
      <c r="B1553" s="103" t="str">
        <f t="shared" si="135"/>
        <v>Type 11 400</v>
      </c>
      <c r="C1553" s="99">
        <v>70</v>
      </c>
      <c r="D1553" s="99">
        <f t="shared" si="137"/>
        <v>7</v>
      </c>
      <c r="E1553" s="100">
        <f t="shared" si="139"/>
        <v>17.259999999999966</v>
      </c>
      <c r="G1553" s="108"/>
      <c r="H1553" s="109"/>
      <c r="I1553" s="109"/>
      <c r="J1553" s="109"/>
      <c r="K1553" s="105">
        <f>K1552+J1535</f>
        <v>17.259999999999966</v>
      </c>
      <c r="L1553" s="96"/>
    </row>
    <row r="1554" spans="1:12" hidden="1" outlineLevel="1" x14ac:dyDescent="0.25">
      <c r="A1554" s="98" t="str">
        <f t="shared" si="138"/>
        <v>Type 11 400 71 7</v>
      </c>
      <c r="B1554" s="103" t="str">
        <f t="shared" si="135"/>
        <v>Type 11 400</v>
      </c>
      <c r="C1554" s="99">
        <v>71</v>
      </c>
      <c r="D1554" s="99">
        <f t="shared" si="137"/>
        <v>7</v>
      </c>
      <c r="E1554" s="100">
        <f t="shared" si="139"/>
        <v>17.307999999999964</v>
      </c>
      <c r="G1554" s="108"/>
      <c r="H1554" s="109"/>
      <c r="I1554" s="109"/>
      <c r="J1554" s="109"/>
      <c r="K1554" s="105">
        <f>K1553+J1535</f>
        <v>17.307999999999964</v>
      </c>
      <c r="L1554" s="96"/>
    </row>
    <row r="1555" spans="1:12" hidden="1" outlineLevel="1" x14ac:dyDescent="0.25">
      <c r="A1555" s="98" t="str">
        <f t="shared" si="138"/>
        <v>Type 11 400 72 7</v>
      </c>
      <c r="B1555" s="103" t="str">
        <f t="shared" si="135"/>
        <v>Type 11 400</v>
      </c>
      <c r="C1555" s="99">
        <v>72</v>
      </c>
      <c r="D1555" s="99">
        <f t="shared" si="137"/>
        <v>7</v>
      </c>
      <c r="E1555" s="100">
        <f t="shared" si="139"/>
        <v>17.355999999999963</v>
      </c>
      <c r="G1555" s="108"/>
      <c r="H1555" s="109"/>
      <c r="I1555" s="109"/>
      <c r="J1555" s="109"/>
      <c r="K1555" s="105">
        <f>K1554+J1535</f>
        <v>17.355999999999963</v>
      </c>
      <c r="L1555" s="96"/>
    </row>
    <row r="1556" spans="1:12" hidden="1" outlineLevel="1" x14ac:dyDescent="0.25">
      <c r="A1556" s="98" t="str">
        <f t="shared" si="138"/>
        <v>Type 11 400 73 7</v>
      </c>
      <c r="B1556" s="103" t="str">
        <f t="shared" si="135"/>
        <v>Type 11 400</v>
      </c>
      <c r="C1556" s="99">
        <v>73</v>
      </c>
      <c r="D1556" s="99">
        <f t="shared" si="137"/>
        <v>7</v>
      </c>
      <c r="E1556" s="100">
        <f t="shared" si="139"/>
        <v>17.403999999999961</v>
      </c>
      <c r="G1556" s="108"/>
      <c r="H1556" s="109"/>
      <c r="I1556" s="109"/>
      <c r="J1556" s="109"/>
      <c r="K1556" s="105">
        <f>K1555+J1535</f>
        <v>17.403999999999961</v>
      </c>
      <c r="L1556" s="96"/>
    </row>
    <row r="1557" spans="1:12" hidden="1" outlineLevel="1" x14ac:dyDescent="0.25">
      <c r="A1557" s="98" t="str">
        <f t="shared" si="138"/>
        <v>Type 11 400 74 7</v>
      </c>
      <c r="B1557" s="103" t="str">
        <f t="shared" si="135"/>
        <v>Type 11 400</v>
      </c>
      <c r="C1557" s="99">
        <v>74</v>
      </c>
      <c r="D1557" s="99">
        <f t="shared" si="137"/>
        <v>7</v>
      </c>
      <c r="E1557" s="100">
        <f t="shared" si="139"/>
        <v>17.451999999999959</v>
      </c>
      <c r="G1557" s="108"/>
      <c r="H1557" s="109"/>
      <c r="I1557" s="109"/>
      <c r="J1557" s="109"/>
      <c r="K1557" s="105">
        <f>K1556+J1535</f>
        <v>17.451999999999959</v>
      </c>
      <c r="L1557" s="96"/>
    </row>
    <row r="1558" spans="1:12" hidden="1" outlineLevel="1" x14ac:dyDescent="0.25">
      <c r="A1558" s="98" t="str">
        <f t="shared" si="138"/>
        <v>Type 11 400 75 7</v>
      </c>
      <c r="B1558" s="103" t="str">
        <f t="shared" si="135"/>
        <v>Type 11 400</v>
      </c>
      <c r="C1558" s="99">
        <v>75</v>
      </c>
      <c r="D1558" s="99">
        <f t="shared" si="137"/>
        <v>7</v>
      </c>
      <c r="E1558" s="100">
        <f t="shared" si="139"/>
        <v>17.499999999999957</v>
      </c>
      <c r="G1558" s="108"/>
      <c r="H1558" s="109"/>
      <c r="I1558" s="109"/>
      <c r="J1558" s="109"/>
      <c r="K1558" s="105">
        <f>K1557+J1535</f>
        <v>17.499999999999957</v>
      </c>
      <c r="L1558" s="96"/>
    </row>
    <row r="1559" spans="1:12" hidden="1" outlineLevel="1" x14ac:dyDescent="0.25">
      <c r="A1559" s="98" t="str">
        <f t="shared" si="138"/>
        <v>Type 11 400 76 7</v>
      </c>
      <c r="B1559" s="103" t="str">
        <f t="shared" si="135"/>
        <v>Type 11 400</v>
      </c>
      <c r="C1559" s="99">
        <v>76</v>
      </c>
      <c r="D1559" s="99">
        <f t="shared" si="137"/>
        <v>7</v>
      </c>
      <c r="E1559" s="100">
        <f t="shared" si="139"/>
        <v>17.547999999999956</v>
      </c>
      <c r="G1559" s="108"/>
      <c r="H1559" s="109"/>
      <c r="I1559" s="109"/>
      <c r="J1559" s="109"/>
      <c r="K1559" s="105">
        <f>K1558+J1535</f>
        <v>17.547999999999956</v>
      </c>
      <c r="L1559" s="96"/>
    </row>
    <row r="1560" spans="1:12" hidden="1" outlineLevel="1" x14ac:dyDescent="0.25">
      <c r="A1560" s="98" t="str">
        <f t="shared" si="138"/>
        <v>Type 11 400 77 7</v>
      </c>
      <c r="B1560" s="103" t="str">
        <f t="shared" si="135"/>
        <v>Type 11 400</v>
      </c>
      <c r="C1560" s="99">
        <v>77</v>
      </c>
      <c r="D1560" s="99">
        <f t="shared" si="137"/>
        <v>7</v>
      </c>
      <c r="E1560" s="100">
        <f t="shared" si="139"/>
        <v>17.595999999999954</v>
      </c>
      <c r="G1560" s="108"/>
      <c r="H1560" s="109"/>
      <c r="I1560" s="109"/>
      <c r="J1560" s="109"/>
      <c r="K1560" s="105">
        <f>K1559+J1535</f>
        <v>17.595999999999954</v>
      </c>
      <c r="L1560" s="96"/>
    </row>
    <row r="1561" spans="1:12" hidden="1" outlineLevel="1" x14ac:dyDescent="0.25">
      <c r="A1561" s="98" t="str">
        <f t="shared" si="138"/>
        <v>Type 11 400 78 7</v>
      </c>
      <c r="B1561" s="103" t="str">
        <f t="shared" si="135"/>
        <v>Type 11 400</v>
      </c>
      <c r="C1561" s="99">
        <v>78</v>
      </c>
      <c r="D1561" s="99">
        <f t="shared" si="137"/>
        <v>7</v>
      </c>
      <c r="E1561" s="100">
        <f t="shared" si="139"/>
        <v>17.643999999999952</v>
      </c>
      <c r="G1561" s="108"/>
      <c r="H1561" s="109"/>
      <c r="I1561" s="109"/>
      <c r="J1561" s="109"/>
      <c r="K1561" s="105">
        <f>K1560+J1535</f>
        <v>17.643999999999952</v>
      </c>
      <c r="L1561" s="96"/>
    </row>
    <row r="1562" spans="1:12" hidden="1" outlineLevel="1" x14ac:dyDescent="0.25">
      <c r="A1562" s="98" t="str">
        <f t="shared" si="138"/>
        <v>Type 11 400 79 7</v>
      </c>
      <c r="B1562" s="103" t="str">
        <f t="shared" si="135"/>
        <v>Type 11 400</v>
      </c>
      <c r="C1562" s="99">
        <v>79</v>
      </c>
      <c r="D1562" s="99">
        <f t="shared" si="137"/>
        <v>7</v>
      </c>
      <c r="E1562" s="100">
        <f t="shared" si="139"/>
        <v>17.69199999999995</v>
      </c>
      <c r="G1562" s="108"/>
      <c r="H1562" s="109"/>
      <c r="I1562" s="109"/>
      <c r="J1562" s="109"/>
      <c r="K1562" s="105">
        <f>K1561+J1535</f>
        <v>17.69199999999995</v>
      </c>
      <c r="L1562" s="96"/>
    </row>
    <row r="1563" spans="1:12" hidden="1" outlineLevel="1" x14ac:dyDescent="0.25">
      <c r="A1563" s="98" t="str">
        <f t="shared" si="138"/>
        <v>Type 11 400 80 7</v>
      </c>
      <c r="B1563" s="103" t="str">
        <f t="shared" si="135"/>
        <v>Type 11 400</v>
      </c>
      <c r="C1563" s="99">
        <v>80</v>
      </c>
      <c r="D1563" s="99">
        <f t="shared" si="137"/>
        <v>7</v>
      </c>
      <c r="E1563" s="100">
        <f t="shared" si="139"/>
        <v>17.739999999999949</v>
      </c>
      <c r="G1563" s="108"/>
      <c r="H1563" s="109"/>
      <c r="I1563" s="109"/>
      <c r="J1563" s="109"/>
      <c r="K1563" s="105">
        <f>K1562+J1535</f>
        <v>17.739999999999949</v>
      </c>
      <c r="L1563" s="96"/>
    </row>
    <row r="1564" spans="1:12" hidden="1" outlineLevel="1" x14ac:dyDescent="0.25">
      <c r="A1564" s="98" t="str">
        <f t="shared" si="138"/>
        <v>Type 11 400 81 7</v>
      </c>
      <c r="B1564" s="103" t="str">
        <f t="shared" si="135"/>
        <v>Type 11 400</v>
      </c>
      <c r="C1564" s="99">
        <v>81</v>
      </c>
      <c r="D1564" s="99">
        <f t="shared" si="137"/>
        <v>7</v>
      </c>
      <c r="E1564" s="100">
        <f t="shared" si="139"/>
        <v>17.787999999999947</v>
      </c>
      <c r="G1564" s="108"/>
      <c r="H1564" s="109"/>
      <c r="I1564" s="109"/>
      <c r="J1564" s="109"/>
      <c r="K1564" s="105">
        <f>K1563+J1535</f>
        <v>17.787999999999947</v>
      </c>
      <c r="L1564" s="96"/>
    </row>
    <row r="1565" spans="1:12" hidden="1" outlineLevel="1" x14ac:dyDescent="0.25">
      <c r="A1565" s="98" t="str">
        <f t="shared" si="138"/>
        <v>Type 11 400 82 7</v>
      </c>
      <c r="B1565" s="103" t="str">
        <f t="shared" si="135"/>
        <v>Type 11 400</v>
      </c>
      <c r="C1565" s="99">
        <v>82</v>
      </c>
      <c r="D1565" s="99">
        <f t="shared" si="137"/>
        <v>7</v>
      </c>
      <c r="E1565" s="100">
        <f t="shared" si="139"/>
        <v>17.835999999999945</v>
      </c>
      <c r="G1565" s="108"/>
      <c r="H1565" s="109"/>
      <c r="I1565" s="109"/>
      <c r="J1565" s="109"/>
      <c r="K1565" s="105">
        <f>K1564+J1535</f>
        <v>17.835999999999945</v>
      </c>
      <c r="L1565" s="96"/>
    </row>
    <row r="1566" spans="1:12" hidden="1" outlineLevel="1" x14ac:dyDescent="0.25">
      <c r="A1566" s="98" t="str">
        <f t="shared" si="138"/>
        <v>Type 11 400 83 7</v>
      </c>
      <c r="B1566" s="103" t="str">
        <f t="shared" si="135"/>
        <v>Type 11 400</v>
      </c>
      <c r="C1566" s="99">
        <v>83</v>
      </c>
      <c r="D1566" s="99">
        <f t="shared" ref="D1566:D1583" si="140">D1565</f>
        <v>7</v>
      </c>
      <c r="E1566" s="100">
        <f t="shared" si="139"/>
        <v>17.883999999999943</v>
      </c>
      <c r="G1566" s="108"/>
      <c r="H1566" s="109"/>
      <c r="I1566" s="109"/>
      <c r="J1566" s="109"/>
      <c r="K1566" s="105">
        <f>K1565+J1535</f>
        <v>17.883999999999943</v>
      </c>
      <c r="L1566" s="96"/>
    </row>
    <row r="1567" spans="1:12" hidden="1" outlineLevel="1" x14ac:dyDescent="0.25">
      <c r="A1567" s="98" t="str">
        <f t="shared" si="138"/>
        <v>Type 11 400 84 7</v>
      </c>
      <c r="B1567" s="103" t="str">
        <f t="shared" si="135"/>
        <v>Type 11 400</v>
      </c>
      <c r="C1567" s="99">
        <v>84</v>
      </c>
      <c r="D1567" s="99">
        <f t="shared" si="140"/>
        <v>7</v>
      </c>
      <c r="E1567" s="100">
        <f t="shared" si="139"/>
        <v>17.931999999999942</v>
      </c>
      <c r="G1567" s="108"/>
      <c r="H1567" s="109"/>
      <c r="I1567" s="109"/>
      <c r="J1567" s="109"/>
      <c r="K1567" s="105">
        <f>K1566+J1535</f>
        <v>17.931999999999942</v>
      </c>
      <c r="L1567" s="96"/>
    </row>
    <row r="1568" spans="1:12" hidden="1" outlineLevel="1" x14ac:dyDescent="0.25">
      <c r="A1568" s="98" t="str">
        <f t="shared" si="138"/>
        <v>Type 11 400 85 7</v>
      </c>
      <c r="B1568" s="103" t="str">
        <f t="shared" si="135"/>
        <v>Type 11 400</v>
      </c>
      <c r="C1568" s="99">
        <v>85</v>
      </c>
      <c r="D1568" s="99">
        <f t="shared" si="140"/>
        <v>7</v>
      </c>
      <c r="E1568" s="100">
        <f t="shared" si="139"/>
        <v>17.97999999999994</v>
      </c>
      <c r="G1568" s="108"/>
      <c r="H1568" s="109"/>
      <c r="I1568" s="109"/>
      <c r="J1568" s="109"/>
      <c r="K1568" s="105">
        <f>K1567+J1535</f>
        <v>17.97999999999994</v>
      </c>
      <c r="L1568" s="96"/>
    </row>
    <row r="1569" spans="1:12" hidden="1" outlineLevel="1" x14ac:dyDescent="0.25">
      <c r="A1569" s="98" t="str">
        <f t="shared" si="138"/>
        <v>Type 11 400 86 7</v>
      </c>
      <c r="B1569" s="103" t="str">
        <f t="shared" si="135"/>
        <v>Type 11 400</v>
      </c>
      <c r="C1569" s="99">
        <v>86</v>
      </c>
      <c r="D1569" s="99">
        <f t="shared" si="140"/>
        <v>7</v>
      </c>
      <c r="E1569" s="100">
        <f t="shared" si="139"/>
        <v>18.027999999999938</v>
      </c>
      <c r="G1569" s="108"/>
      <c r="H1569" s="109"/>
      <c r="I1569" s="109"/>
      <c r="J1569" s="109"/>
      <c r="K1569" s="105">
        <f>K1568+J1535</f>
        <v>18.027999999999938</v>
      </c>
      <c r="L1569" s="96"/>
    </row>
    <row r="1570" spans="1:12" hidden="1" outlineLevel="1" x14ac:dyDescent="0.25">
      <c r="A1570" s="98" t="str">
        <f t="shared" si="138"/>
        <v>Type 11 400 87 7</v>
      </c>
      <c r="B1570" s="103" t="str">
        <f t="shared" si="135"/>
        <v>Type 11 400</v>
      </c>
      <c r="C1570" s="99">
        <v>87</v>
      </c>
      <c r="D1570" s="99">
        <f t="shared" si="140"/>
        <v>7</v>
      </c>
      <c r="E1570" s="100">
        <f t="shared" si="139"/>
        <v>18.075999999999937</v>
      </c>
      <c r="G1570" s="108"/>
      <c r="H1570" s="109"/>
      <c r="I1570" s="109"/>
      <c r="J1570" s="109"/>
      <c r="K1570" s="105">
        <f>K1569+J1535</f>
        <v>18.075999999999937</v>
      </c>
      <c r="L1570" s="96"/>
    </row>
    <row r="1571" spans="1:12" hidden="1" outlineLevel="1" x14ac:dyDescent="0.25">
      <c r="A1571" s="98" t="str">
        <f t="shared" si="138"/>
        <v>Type 11 400 88 7</v>
      </c>
      <c r="B1571" s="103" t="str">
        <f t="shared" si="135"/>
        <v>Type 11 400</v>
      </c>
      <c r="C1571" s="99">
        <v>88</v>
      </c>
      <c r="D1571" s="99">
        <f t="shared" si="140"/>
        <v>7</v>
      </c>
      <c r="E1571" s="100">
        <f t="shared" si="139"/>
        <v>18.123999999999935</v>
      </c>
      <c r="G1571" s="108"/>
      <c r="H1571" s="109"/>
      <c r="I1571" s="109"/>
      <c r="J1571" s="109"/>
      <c r="K1571" s="105">
        <f>K1570+J1535</f>
        <v>18.123999999999935</v>
      </c>
      <c r="L1571" s="96"/>
    </row>
    <row r="1572" spans="1:12" hidden="1" outlineLevel="1" x14ac:dyDescent="0.25">
      <c r="A1572" s="98" t="str">
        <f t="shared" si="138"/>
        <v>Type 11 400 89 7</v>
      </c>
      <c r="B1572" s="103" t="str">
        <f t="shared" si="135"/>
        <v>Type 11 400</v>
      </c>
      <c r="C1572" s="99">
        <v>89</v>
      </c>
      <c r="D1572" s="99">
        <f t="shared" si="140"/>
        <v>7</v>
      </c>
      <c r="E1572" s="100">
        <f t="shared" si="139"/>
        <v>18.171999999999933</v>
      </c>
      <c r="G1572" s="108"/>
      <c r="H1572" s="109"/>
      <c r="I1572" s="109"/>
      <c r="J1572" s="109"/>
      <c r="K1572" s="105">
        <f>K1571+J1535</f>
        <v>18.171999999999933</v>
      </c>
      <c r="L1572" s="96"/>
    </row>
    <row r="1573" spans="1:12" hidden="1" outlineLevel="1" x14ac:dyDescent="0.25">
      <c r="A1573" s="98" t="str">
        <f t="shared" si="138"/>
        <v>Type 11 400 90 7</v>
      </c>
      <c r="B1573" s="103" t="str">
        <f t="shared" si="135"/>
        <v>Type 11 400</v>
      </c>
      <c r="C1573" s="99">
        <v>90</v>
      </c>
      <c r="D1573" s="99">
        <f t="shared" si="140"/>
        <v>7</v>
      </c>
      <c r="E1573" s="100">
        <f t="shared" si="139"/>
        <v>18.219999999999931</v>
      </c>
      <c r="G1573" s="108"/>
      <c r="H1573" s="109"/>
      <c r="I1573" s="109"/>
      <c r="J1573" s="109"/>
      <c r="K1573" s="105">
        <f>K1572+J1535</f>
        <v>18.219999999999931</v>
      </c>
      <c r="L1573" s="96"/>
    </row>
    <row r="1574" spans="1:12" hidden="1" outlineLevel="1" x14ac:dyDescent="0.25">
      <c r="A1574" s="98" t="str">
        <f t="shared" si="138"/>
        <v>Type 11 400 91 7</v>
      </c>
      <c r="B1574" s="103" t="str">
        <f t="shared" si="135"/>
        <v>Type 11 400</v>
      </c>
      <c r="C1574" s="99">
        <v>91</v>
      </c>
      <c r="D1574" s="99">
        <f t="shared" si="140"/>
        <v>7</v>
      </c>
      <c r="E1574" s="100">
        <f t="shared" si="139"/>
        <v>18.26799999999993</v>
      </c>
      <c r="G1574" s="108"/>
      <c r="H1574" s="109"/>
      <c r="I1574" s="109"/>
      <c r="J1574" s="109"/>
      <c r="K1574" s="105">
        <f>K1573+J1535</f>
        <v>18.26799999999993</v>
      </c>
      <c r="L1574" s="96"/>
    </row>
    <row r="1575" spans="1:12" hidden="1" outlineLevel="1" x14ac:dyDescent="0.25">
      <c r="A1575" s="98" t="str">
        <f t="shared" si="138"/>
        <v>Type 11 400 92 7</v>
      </c>
      <c r="B1575" s="103" t="str">
        <f t="shared" ref="B1575:B1638" si="141">B1574</f>
        <v>Type 11 400</v>
      </c>
      <c r="C1575" s="99">
        <v>92</v>
      </c>
      <c r="D1575" s="99">
        <f t="shared" si="140"/>
        <v>7</v>
      </c>
      <c r="E1575" s="100">
        <f t="shared" si="139"/>
        <v>18.315999999999928</v>
      </c>
      <c r="G1575" s="108"/>
      <c r="H1575" s="109"/>
      <c r="I1575" s="109"/>
      <c r="J1575" s="109"/>
      <c r="K1575" s="105">
        <f>K1574+J1535</f>
        <v>18.315999999999928</v>
      </c>
      <c r="L1575" s="96"/>
    </row>
    <row r="1576" spans="1:12" hidden="1" outlineLevel="1" x14ac:dyDescent="0.25">
      <c r="A1576" s="98" t="str">
        <f t="shared" si="138"/>
        <v>Type 11 400 93 7</v>
      </c>
      <c r="B1576" s="103" t="str">
        <f t="shared" si="141"/>
        <v>Type 11 400</v>
      </c>
      <c r="C1576" s="99">
        <v>93</v>
      </c>
      <c r="D1576" s="99">
        <f t="shared" si="140"/>
        <v>7</v>
      </c>
      <c r="E1576" s="100">
        <f t="shared" si="139"/>
        <v>18.363999999999926</v>
      </c>
      <c r="G1576" s="108"/>
      <c r="H1576" s="109"/>
      <c r="I1576" s="109"/>
      <c r="J1576" s="109"/>
      <c r="K1576" s="105">
        <f>K1575+J1535</f>
        <v>18.363999999999926</v>
      </c>
      <c r="L1576" s="96"/>
    </row>
    <row r="1577" spans="1:12" hidden="1" outlineLevel="1" x14ac:dyDescent="0.25">
      <c r="A1577" s="98" t="str">
        <f t="shared" si="138"/>
        <v>Type 11 400 94 7</v>
      </c>
      <c r="B1577" s="103" t="str">
        <f t="shared" si="141"/>
        <v>Type 11 400</v>
      </c>
      <c r="C1577" s="99">
        <v>94</v>
      </c>
      <c r="D1577" s="99">
        <f t="shared" si="140"/>
        <v>7</v>
      </c>
      <c r="E1577" s="100">
        <f t="shared" si="139"/>
        <v>18.411999999999924</v>
      </c>
      <c r="G1577" s="108"/>
      <c r="H1577" s="109"/>
      <c r="I1577" s="109"/>
      <c r="J1577" s="109"/>
      <c r="K1577" s="105">
        <f>K1576+J1535</f>
        <v>18.411999999999924</v>
      </c>
      <c r="L1577" s="96"/>
    </row>
    <row r="1578" spans="1:12" hidden="1" outlineLevel="1" x14ac:dyDescent="0.25">
      <c r="A1578" s="98" t="str">
        <f t="shared" si="138"/>
        <v>Type 11 400 95 7</v>
      </c>
      <c r="B1578" s="103" t="str">
        <f t="shared" si="141"/>
        <v>Type 11 400</v>
      </c>
      <c r="C1578" s="99">
        <v>95</v>
      </c>
      <c r="D1578" s="99">
        <f t="shared" si="140"/>
        <v>7</v>
      </c>
      <c r="E1578" s="100">
        <f t="shared" si="139"/>
        <v>18.459999999999923</v>
      </c>
      <c r="G1578" s="108"/>
      <c r="H1578" s="109"/>
      <c r="I1578" s="109"/>
      <c r="J1578" s="109"/>
      <c r="K1578" s="105">
        <f>K1577+J1535</f>
        <v>18.459999999999923</v>
      </c>
      <c r="L1578" s="96"/>
    </row>
    <row r="1579" spans="1:12" hidden="1" outlineLevel="1" x14ac:dyDescent="0.25">
      <c r="A1579" s="98" t="str">
        <f t="shared" si="138"/>
        <v>Type 11 400 96 7</v>
      </c>
      <c r="B1579" s="103" t="str">
        <f t="shared" si="141"/>
        <v>Type 11 400</v>
      </c>
      <c r="C1579" s="99">
        <v>96</v>
      </c>
      <c r="D1579" s="99">
        <f t="shared" si="140"/>
        <v>7</v>
      </c>
      <c r="E1579" s="100">
        <f t="shared" si="139"/>
        <v>18.507999999999921</v>
      </c>
      <c r="G1579" s="108"/>
      <c r="H1579" s="109"/>
      <c r="I1579" s="109"/>
      <c r="J1579" s="109"/>
      <c r="K1579" s="105">
        <f>K1578+J1535</f>
        <v>18.507999999999921</v>
      </c>
      <c r="L1579" s="96"/>
    </row>
    <row r="1580" spans="1:12" hidden="1" outlineLevel="1" x14ac:dyDescent="0.25">
      <c r="A1580" s="98" t="str">
        <f t="shared" si="138"/>
        <v>Type 11 400 97 7</v>
      </c>
      <c r="B1580" s="103" t="str">
        <f t="shared" si="141"/>
        <v>Type 11 400</v>
      </c>
      <c r="C1580" s="99">
        <v>97</v>
      </c>
      <c r="D1580" s="99">
        <f t="shared" si="140"/>
        <v>7</v>
      </c>
      <c r="E1580" s="100">
        <f t="shared" si="139"/>
        <v>18.555999999999919</v>
      </c>
      <c r="G1580" s="108"/>
      <c r="H1580" s="109"/>
      <c r="I1580" s="109"/>
      <c r="J1580" s="109"/>
      <c r="K1580" s="105">
        <f>K1579+J1535</f>
        <v>18.555999999999919</v>
      </c>
      <c r="L1580" s="96"/>
    </row>
    <row r="1581" spans="1:12" hidden="1" outlineLevel="1" x14ac:dyDescent="0.25">
      <c r="A1581" s="98" t="str">
        <f t="shared" si="138"/>
        <v>Type 11 400 98 7</v>
      </c>
      <c r="B1581" s="103" t="str">
        <f t="shared" si="141"/>
        <v>Type 11 400</v>
      </c>
      <c r="C1581" s="99">
        <v>98</v>
      </c>
      <c r="D1581" s="99">
        <f t="shared" si="140"/>
        <v>7</v>
      </c>
      <c r="E1581" s="100">
        <f t="shared" si="139"/>
        <v>18.603999999999917</v>
      </c>
      <c r="G1581" s="108"/>
      <c r="H1581" s="109"/>
      <c r="I1581" s="109"/>
      <c r="J1581" s="109"/>
      <c r="K1581" s="105">
        <f>K1580+J1535</f>
        <v>18.603999999999917</v>
      </c>
      <c r="L1581" s="96"/>
    </row>
    <row r="1582" spans="1:12" hidden="1" outlineLevel="1" x14ac:dyDescent="0.25">
      <c r="A1582" s="98" t="str">
        <f t="shared" si="138"/>
        <v>Type 11 400 99 7</v>
      </c>
      <c r="B1582" s="103" t="str">
        <f t="shared" si="141"/>
        <v>Type 11 400</v>
      </c>
      <c r="C1582" s="99">
        <v>99</v>
      </c>
      <c r="D1582" s="99">
        <f t="shared" si="140"/>
        <v>7</v>
      </c>
      <c r="E1582" s="100">
        <f t="shared" si="139"/>
        <v>18.651999999999916</v>
      </c>
      <c r="G1582" s="108"/>
      <c r="H1582" s="109"/>
      <c r="I1582" s="109"/>
      <c r="J1582" s="109"/>
      <c r="K1582" s="105">
        <f>K1581+J1535</f>
        <v>18.651999999999916</v>
      </c>
      <c r="L1582" s="96"/>
    </row>
    <row r="1583" spans="1:12" hidden="1" outlineLevel="1" x14ac:dyDescent="0.25">
      <c r="A1583" s="110" t="str">
        <f t="shared" si="138"/>
        <v>Type 11 400 100 7</v>
      </c>
      <c r="B1583" s="111" t="str">
        <f t="shared" si="141"/>
        <v>Type 11 400</v>
      </c>
      <c r="C1583" s="112">
        <v>100</v>
      </c>
      <c r="D1583" s="112">
        <f t="shared" si="140"/>
        <v>7</v>
      </c>
      <c r="E1583" s="113">
        <f t="shared" si="139"/>
        <v>18.699999999999914</v>
      </c>
      <c r="G1583" s="114"/>
      <c r="H1583" s="115"/>
      <c r="I1583" s="115"/>
      <c r="J1583" s="115"/>
      <c r="K1583" s="116">
        <f>K1582+J1535</f>
        <v>18.699999999999914</v>
      </c>
      <c r="L1583" s="96"/>
    </row>
    <row r="1584" spans="1:12" hidden="1" outlineLevel="1" x14ac:dyDescent="0.25">
      <c r="A1584" s="98" t="str">
        <f t="shared" si="138"/>
        <v>Type 11 400 50 6</v>
      </c>
      <c r="B1584" s="117" t="str">
        <f t="shared" si="141"/>
        <v>Type 11 400</v>
      </c>
      <c r="C1584" s="99">
        <v>50</v>
      </c>
      <c r="D1584" s="99">
        <f>Q871</f>
        <v>6</v>
      </c>
      <c r="E1584" s="100">
        <f t="shared" si="139"/>
        <v>18.3</v>
      </c>
      <c r="G1584" s="99">
        <f>Q872</f>
        <v>18.3</v>
      </c>
      <c r="H1584" s="101"/>
      <c r="I1584" s="101"/>
      <c r="J1584" s="101"/>
      <c r="K1584" s="102">
        <f>G1584</f>
        <v>18.3</v>
      </c>
      <c r="L1584" s="96"/>
    </row>
    <row r="1585" spans="1:12" hidden="1" outlineLevel="1" x14ac:dyDescent="0.25">
      <c r="A1585" s="98" t="str">
        <f t="shared" si="138"/>
        <v>Type 11 400 51 6</v>
      </c>
      <c r="B1585" s="103" t="str">
        <f t="shared" si="141"/>
        <v>Type 11 400</v>
      </c>
      <c r="C1585" s="99">
        <v>51</v>
      </c>
      <c r="D1585" s="99">
        <f t="shared" ref="D1585:D1616" si="142">D1584</f>
        <v>6</v>
      </c>
      <c r="E1585" s="100">
        <f t="shared" si="139"/>
        <v>18.347999999999999</v>
      </c>
      <c r="G1585" s="104"/>
      <c r="H1585" s="59"/>
      <c r="I1585" s="59"/>
      <c r="J1585" s="59"/>
      <c r="K1585" s="105">
        <f>K1584+J1586</f>
        <v>18.347999999999999</v>
      </c>
      <c r="L1585" s="96"/>
    </row>
    <row r="1586" spans="1:12" hidden="1" outlineLevel="1" x14ac:dyDescent="0.25">
      <c r="A1586" s="98" t="str">
        <f t="shared" si="138"/>
        <v>Type 11 400 52 6</v>
      </c>
      <c r="B1586" s="103" t="str">
        <f t="shared" si="141"/>
        <v>Type 11 400</v>
      </c>
      <c r="C1586" s="99">
        <v>52</v>
      </c>
      <c r="D1586" s="99">
        <f t="shared" si="142"/>
        <v>6</v>
      </c>
      <c r="E1586" s="100">
        <f t="shared" si="139"/>
        <v>18.395999999999997</v>
      </c>
      <c r="G1586" s="99">
        <f>Q873</f>
        <v>20.7</v>
      </c>
      <c r="H1586" s="59">
        <v>50</v>
      </c>
      <c r="I1586" s="59">
        <f>G1586-G1584</f>
        <v>2.3999999999999986</v>
      </c>
      <c r="J1586" s="59">
        <f>I1586/H1586</f>
        <v>4.7999999999999973E-2</v>
      </c>
      <c r="K1586" s="105">
        <f>K1585+J1586</f>
        <v>18.395999999999997</v>
      </c>
      <c r="L1586" s="96"/>
    </row>
    <row r="1587" spans="1:12" hidden="1" outlineLevel="1" x14ac:dyDescent="0.25">
      <c r="A1587" s="98" t="str">
        <f t="shared" si="138"/>
        <v>Type 11 400 53 6</v>
      </c>
      <c r="B1587" s="103" t="str">
        <f t="shared" si="141"/>
        <v>Type 11 400</v>
      </c>
      <c r="C1587" s="99">
        <v>53</v>
      </c>
      <c r="D1587" s="99">
        <f t="shared" si="142"/>
        <v>6</v>
      </c>
      <c r="E1587" s="100">
        <f t="shared" si="139"/>
        <v>18.443999999999996</v>
      </c>
      <c r="G1587" s="108"/>
      <c r="H1587" s="109"/>
      <c r="I1587" s="109"/>
      <c r="J1587" s="109"/>
      <c r="K1587" s="105">
        <f>K1586+J1586</f>
        <v>18.443999999999996</v>
      </c>
      <c r="L1587" s="96"/>
    </row>
    <row r="1588" spans="1:12" hidden="1" outlineLevel="1" x14ac:dyDescent="0.25">
      <c r="A1588" s="98" t="str">
        <f t="shared" si="138"/>
        <v>Type 11 400 54 6</v>
      </c>
      <c r="B1588" s="103" t="str">
        <f t="shared" si="141"/>
        <v>Type 11 400</v>
      </c>
      <c r="C1588" s="99">
        <v>54</v>
      </c>
      <c r="D1588" s="99">
        <f t="shared" si="142"/>
        <v>6</v>
      </c>
      <c r="E1588" s="100">
        <f t="shared" si="139"/>
        <v>18.491999999999994</v>
      </c>
      <c r="G1588" s="108"/>
      <c r="H1588" s="109"/>
      <c r="I1588" s="109"/>
      <c r="J1588" s="109"/>
      <c r="K1588" s="105">
        <f>K1587+J1586</f>
        <v>18.491999999999994</v>
      </c>
      <c r="L1588" s="96"/>
    </row>
    <row r="1589" spans="1:12" hidden="1" outlineLevel="1" x14ac:dyDescent="0.25">
      <c r="A1589" s="98" t="str">
        <f t="shared" si="138"/>
        <v>Type 11 400 55 6</v>
      </c>
      <c r="B1589" s="103" t="str">
        <f t="shared" si="141"/>
        <v>Type 11 400</v>
      </c>
      <c r="C1589" s="99">
        <v>55</v>
      </c>
      <c r="D1589" s="99">
        <f t="shared" si="142"/>
        <v>6</v>
      </c>
      <c r="E1589" s="100">
        <f t="shared" si="139"/>
        <v>18.539999999999992</v>
      </c>
      <c r="G1589" s="104"/>
      <c r="H1589" s="59"/>
      <c r="I1589" s="59"/>
      <c r="J1589" s="59"/>
      <c r="K1589" s="105">
        <f>K1588+J1586</f>
        <v>18.539999999999992</v>
      </c>
      <c r="L1589" s="96"/>
    </row>
    <row r="1590" spans="1:12" hidden="1" outlineLevel="1" x14ac:dyDescent="0.25">
      <c r="A1590" s="98" t="str">
        <f t="shared" si="138"/>
        <v>Type 11 400 56 6</v>
      </c>
      <c r="B1590" s="103" t="str">
        <f t="shared" si="141"/>
        <v>Type 11 400</v>
      </c>
      <c r="C1590" s="99">
        <v>56</v>
      </c>
      <c r="D1590" s="99">
        <f t="shared" si="142"/>
        <v>6</v>
      </c>
      <c r="E1590" s="100">
        <f t="shared" si="139"/>
        <v>18.58799999999999</v>
      </c>
      <c r="G1590" s="104"/>
      <c r="H1590" s="59"/>
      <c r="I1590" s="59"/>
      <c r="J1590" s="59"/>
      <c r="K1590" s="105">
        <f>K1589+J1586</f>
        <v>18.58799999999999</v>
      </c>
      <c r="L1590" s="96"/>
    </row>
    <row r="1591" spans="1:12" hidden="1" outlineLevel="1" x14ac:dyDescent="0.25">
      <c r="A1591" s="98" t="str">
        <f t="shared" si="138"/>
        <v>Type 11 400 57 6</v>
      </c>
      <c r="B1591" s="103" t="str">
        <f t="shared" si="141"/>
        <v>Type 11 400</v>
      </c>
      <c r="C1591" s="99">
        <v>57</v>
      </c>
      <c r="D1591" s="99">
        <f t="shared" si="142"/>
        <v>6</v>
      </c>
      <c r="E1591" s="100">
        <f t="shared" si="139"/>
        <v>18.635999999999989</v>
      </c>
      <c r="G1591" s="104"/>
      <c r="H1591" s="59"/>
      <c r="I1591" s="59"/>
      <c r="J1591" s="59"/>
      <c r="K1591" s="105">
        <f>K1590+J1586</f>
        <v>18.635999999999989</v>
      </c>
      <c r="L1591" s="96"/>
    </row>
    <row r="1592" spans="1:12" hidden="1" outlineLevel="1" x14ac:dyDescent="0.25">
      <c r="A1592" s="98" t="str">
        <f t="shared" si="138"/>
        <v>Type 11 400 58 6</v>
      </c>
      <c r="B1592" s="103" t="str">
        <f t="shared" si="141"/>
        <v>Type 11 400</v>
      </c>
      <c r="C1592" s="99">
        <v>58</v>
      </c>
      <c r="D1592" s="99">
        <f t="shared" si="142"/>
        <v>6</v>
      </c>
      <c r="E1592" s="100">
        <f t="shared" si="139"/>
        <v>18.683999999999987</v>
      </c>
      <c r="G1592" s="104"/>
      <c r="H1592" s="59"/>
      <c r="I1592" s="59"/>
      <c r="J1592" s="59"/>
      <c r="K1592" s="105">
        <f>K1591+J1586</f>
        <v>18.683999999999987</v>
      </c>
      <c r="L1592" s="96"/>
    </row>
    <row r="1593" spans="1:12" hidden="1" outlineLevel="1" x14ac:dyDescent="0.25">
      <c r="A1593" s="98" t="str">
        <f t="shared" si="138"/>
        <v>Type 11 400 59 6</v>
      </c>
      <c r="B1593" s="103" t="str">
        <f t="shared" si="141"/>
        <v>Type 11 400</v>
      </c>
      <c r="C1593" s="99">
        <v>59</v>
      </c>
      <c r="D1593" s="99">
        <f t="shared" si="142"/>
        <v>6</v>
      </c>
      <c r="E1593" s="100">
        <f t="shared" si="139"/>
        <v>18.731999999999985</v>
      </c>
      <c r="G1593" s="104"/>
      <c r="H1593" s="59"/>
      <c r="I1593" s="59"/>
      <c r="J1593" s="59"/>
      <c r="K1593" s="105">
        <f>K1592+J1586</f>
        <v>18.731999999999985</v>
      </c>
      <c r="L1593" s="96"/>
    </row>
    <row r="1594" spans="1:12" hidden="1" outlineLevel="1" x14ac:dyDescent="0.25">
      <c r="A1594" s="98" t="str">
        <f t="shared" si="138"/>
        <v>Type 11 400 60 6</v>
      </c>
      <c r="B1594" s="103" t="str">
        <f t="shared" si="141"/>
        <v>Type 11 400</v>
      </c>
      <c r="C1594" s="99">
        <v>60</v>
      </c>
      <c r="D1594" s="99">
        <f t="shared" si="142"/>
        <v>6</v>
      </c>
      <c r="E1594" s="100">
        <f t="shared" si="139"/>
        <v>18.779999999999983</v>
      </c>
      <c r="G1594" s="108"/>
      <c r="H1594" s="59"/>
      <c r="I1594" s="59"/>
      <c r="J1594" s="59"/>
      <c r="K1594" s="105">
        <f>K1593+J1586</f>
        <v>18.779999999999983</v>
      </c>
      <c r="L1594" s="96"/>
    </row>
    <row r="1595" spans="1:12" hidden="1" outlineLevel="1" x14ac:dyDescent="0.25">
      <c r="A1595" s="98" t="str">
        <f t="shared" si="138"/>
        <v>Type 11 400 61 6</v>
      </c>
      <c r="B1595" s="103" t="str">
        <f t="shared" si="141"/>
        <v>Type 11 400</v>
      </c>
      <c r="C1595" s="99">
        <v>61</v>
      </c>
      <c r="D1595" s="99">
        <f t="shared" si="142"/>
        <v>6</v>
      </c>
      <c r="E1595" s="100">
        <f t="shared" si="139"/>
        <v>18.827999999999982</v>
      </c>
      <c r="G1595" s="108"/>
      <c r="H1595" s="109"/>
      <c r="I1595" s="109"/>
      <c r="J1595" s="109"/>
      <c r="K1595" s="105">
        <f>K1594+J1586</f>
        <v>18.827999999999982</v>
      </c>
      <c r="L1595" s="96"/>
    </row>
    <row r="1596" spans="1:12" hidden="1" outlineLevel="1" x14ac:dyDescent="0.25">
      <c r="A1596" s="98" t="str">
        <f t="shared" si="138"/>
        <v>Type 11 400 62 6</v>
      </c>
      <c r="B1596" s="103" t="str">
        <f t="shared" si="141"/>
        <v>Type 11 400</v>
      </c>
      <c r="C1596" s="99">
        <v>62</v>
      </c>
      <c r="D1596" s="99">
        <f t="shared" si="142"/>
        <v>6</v>
      </c>
      <c r="E1596" s="100">
        <f t="shared" si="139"/>
        <v>18.87599999999998</v>
      </c>
      <c r="G1596" s="108"/>
      <c r="H1596" s="109"/>
      <c r="I1596" s="109"/>
      <c r="J1596" s="109"/>
      <c r="K1596" s="105">
        <f>K1595+J1586</f>
        <v>18.87599999999998</v>
      </c>
      <c r="L1596" s="96"/>
    </row>
    <row r="1597" spans="1:12" hidden="1" outlineLevel="1" x14ac:dyDescent="0.25">
      <c r="A1597" s="98" t="str">
        <f t="shared" si="138"/>
        <v>Type 11 400 63 6</v>
      </c>
      <c r="B1597" s="103" t="str">
        <f t="shared" si="141"/>
        <v>Type 11 400</v>
      </c>
      <c r="C1597" s="99">
        <v>63</v>
      </c>
      <c r="D1597" s="99">
        <f t="shared" si="142"/>
        <v>6</v>
      </c>
      <c r="E1597" s="100">
        <f t="shared" si="139"/>
        <v>18.923999999999978</v>
      </c>
      <c r="G1597" s="108"/>
      <c r="H1597" s="109"/>
      <c r="I1597" s="109"/>
      <c r="J1597" s="109"/>
      <c r="K1597" s="105">
        <f>K1596+J1586</f>
        <v>18.923999999999978</v>
      </c>
      <c r="L1597" s="96"/>
    </row>
    <row r="1598" spans="1:12" hidden="1" outlineLevel="1" x14ac:dyDescent="0.25">
      <c r="A1598" s="98" t="str">
        <f t="shared" si="138"/>
        <v>Type 11 400 64 6</v>
      </c>
      <c r="B1598" s="103" t="str">
        <f t="shared" si="141"/>
        <v>Type 11 400</v>
      </c>
      <c r="C1598" s="99">
        <v>64</v>
      </c>
      <c r="D1598" s="99">
        <f t="shared" si="142"/>
        <v>6</v>
      </c>
      <c r="E1598" s="100">
        <f t="shared" si="139"/>
        <v>18.971999999999976</v>
      </c>
      <c r="G1598" s="108"/>
      <c r="H1598" s="109"/>
      <c r="I1598" s="109"/>
      <c r="J1598" s="109"/>
      <c r="K1598" s="105">
        <f>K1597+J1586</f>
        <v>18.971999999999976</v>
      </c>
      <c r="L1598" s="96"/>
    </row>
    <row r="1599" spans="1:12" hidden="1" outlineLevel="1" x14ac:dyDescent="0.25">
      <c r="A1599" s="98" t="str">
        <f t="shared" si="138"/>
        <v>Type 11 400 65 6</v>
      </c>
      <c r="B1599" s="103" t="str">
        <f t="shared" si="141"/>
        <v>Type 11 400</v>
      </c>
      <c r="C1599" s="99">
        <v>65</v>
      </c>
      <c r="D1599" s="99">
        <f t="shared" si="142"/>
        <v>6</v>
      </c>
      <c r="E1599" s="100">
        <f t="shared" si="139"/>
        <v>19.019999999999975</v>
      </c>
      <c r="G1599" s="108"/>
      <c r="H1599" s="109"/>
      <c r="I1599" s="109"/>
      <c r="J1599" s="109"/>
      <c r="K1599" s="105">
        <f>K1598+J1586</f>
        <v>19.019999999999975</v>
      </c>
      <c r="L1599" s="96"/>
    </row>
    <row r="1600" spans="1:12" hidden="1" outlineLevel="1" x14ac:dyDescent="0.25">
      <c r="A1600" s="98" t="str">
        <f t="shared" si="138"/>
        <v>Type 11 400 66 6</v>
      </c>
      <c r="B1600" s="103" t="str">
        <f t="shared" si="141"/>
        <v>Type 11 400</v>
      </c>
      <c r="C1600" s="99">
        <v>66</v>
      </c>
      <c r="D1600" s="99">
        <f t="shared" si="142"/>
        <v>6</v>
      </c>
      <c r="E1600" s="100">
        <f t="shared" si="139"/>
        <v>19.067999999999973</v>
      </c>
      <c r="G1600" s="108"/>
      <c r="H1600" s="109"/>
      <c r="I1600" s="109"/>
      <c r="J1600" s="109"/>
      <c r="K1600" s="105">
        <f>K1599+J1586</f>
        <v>19.067999999999973</v>
      </c>
      <c r="L1600" s="96"/>
    </row>
    <row r="1601" spans="1:12" hidden="1" outlineLevel="1" x14ac:dyDescent="0.25">
      <c r="A1601" s="98" t="str">
        <f t="shared" si="138"/>
        <v>Type 11 400 67 6</v>
      </c>
      <c r="B1601" s="103" t="str">
        <f t="shared" si="141"/>
        <v>Type 11 400</v>
      </c>
      <c r="C1601" s="99">
        <v>67</v>
      </c>
      <c r="D1601" s="99">
        <f t="shared" si="142"/>
        <v>6</v>
      </c>
      <c r="E1601" s="100">
        <f t="shared" si="139"/>
        <v>19.115999999999971</v>
      </c>
      <c r="G1601" s="108"/>
      <c r="H1601" s="109"/>
      <c r="I1601" s="109"/>
      <c r="J1601" s="109"/>
      <c r="K1601" s="105">
        <f>K1600+J1586</f>
        <v>19.115999999999971</v>
      </c>
      <c r="L1601" s="96"/>
    </row>
    <row r="1602" spans="1:12" hidden="1" outlineLevel="1" x14ac:dyDescent="0.25">
      <c r="A1602" s="98" t="str">
        <f t="shared" si="138"/>
        <v>Type 11 400 68 6</v>
      </c>
      <c r="B1602" s="103" t="str">
        <f t="shared" si="141"/>
        <v>Type 11 400</v>
      </c>
      <c r="C1602" s="99">
        <v>68</v>
      </c>
      <c r="D1602" s="99">
        <f t="shared" si="142"/>
        <v>6</v>
      </c>
      <c r="E1602" s="100">
        <f t="shared" si="139"/>
        <v>19.16399999999997</v>
      </c>
      <c r="G1602" s="108"/>
      <c r="H1602" s="109"/>
      <c r="I1602" s="109"/>
      <c r="J1602" s="109"/>
      <c r="K1602" s="105">
        <f>K1601+J1586</f>
        <v>19.16399999999997</v>
      </c>
      <c r="L1602" s="96"/>
    </row>
    <row r="1603" spans="1:12" hidden="1" outlineLevel="1" x14ac:dyDescent="0.25">
      <c r="A1603" s="98" t="str">
        <f t="shared" ref="A1603:A1666" si="143">CONCATENATE(B1603," ",C1603," ",D1603)</f>
        <v>Type 11 400 69 6</v>
      </c>
      <c r="B1603" s="103" t="str">
        <f t="shared" si="141"/>
        <v>Type 11 400</v>
      </c>
      <c r="C1603" s="99">
        <v>69</v>
      </c>
      <c r="D1603" s="99">
        <f t="shared" si="142"/>
        <v>6</v>
      </c>
      <c r="E1603" s="100">
        <f t="shared" ref="E1603:E1666" si="144">K1603</f>
        <v>19.211999999999968</v>
      </c>
      <c r="G1603" s="108"/>
      <c r="H1603" s="109"/>
      <c r="I1603" s="109"/>
      <c r="J1603" s="109"/>
      <c r="K1603" s="105">
        <f>K1602+J1586</f>
        <v>19.211999999999968</v>
      </c>
      <c r="L1603" s="96"/>
    </row>
    <row r="1604" spans="1:12" hidden="1" outlineLevel="1" x14ac:dyDescent="0.25">
      <c r="A1604" s="98" t="str">
        <f t="shared" si="143"/>
        <v>Type 11 400 70 6</v>
      </c>
      <c r="B1604" s="103" t="str">
        <f t="shared" si="141"/>
        <v>Type 11 400</v>
      </c>
      <c r="C1604" s="99">
        <v>70</v>
      </c>
      <c r="D1604" s="99">
        <f t="shared" si="142"/>
        <v>6</v>
      </c>
      <c r="E1604" s="100">
        <f t="shared" si="144"/>
        <v>19.259999999999966</v>
      </c>
      <c r="G1604" s="108"/>
      <c r="H1604" s="109"/>
      <c r="I1604" s="109"/>
      <c r="J1604" s="109"/>
      <c r="K1604" s="105">
        <f>K1603+J1586</f>
        <v>19.259999999999966</v>
      </c>
      <c r="L1604" s="96"/>
    </row>
    <row r="1605" spans="1:12" hidden="1" outlineLevel="1" x14ac:dyDescent="0.25">
      <c r="A1605" s="98" t="str">
        <f t="shared" si="143"/>
        <v>Type 11 400 71 6</v>
      </c>
      <c r="B1605" s="103" t="str">
        <f t="shared" si="141"/>
        <v>Type 11 400</v>
      </c>
      <c r="C1605" s="99">
        <v>71</v>
      </c>
      <c r="D1605" s="99">
        <f t="shared" si="142"/>
        <v>6</v>
      </c>
      <c r="E1605" s="100">
        <f t="shared" si="144"/>
        <v>19.307999999999964</v>
      </c>
      <c r="G1605" s="108"/>
      <c r="H1605" s="109"/>
      <c r="I1605" s="109"/>
      <c r="J1605" s="109"/>
      <c r="K1605" s="105">
        <f>K1604+J1586</f>
        <v>19.307999999999964</v>
      </c>
      <c r="L1605" s="96"/>
    </row>
    <row r="1606" spans="1:12" hidden="1" outlineLevel="1" x14ac:dyDescent="0.25">
      <c r="A1606" s="98" t="str">
        <f t="shared" si="143"/>
        <v>Type 11 400 72 6</v>
      </c>
      <c r="B1606" s="103" t="str">
        <f t="shared" si="141"/>
        <v>Type 11 400</v>
      </c>
      <c r="C1606" s="99">
        <v>72</v>
      </c>
      <c r="D1606" s="99">
        <f t="shared" si="142"/>
        <v>6</v>
      </c>
      <c r="E1606" s="100">
        <f t="shared" si="144"/>
        <v>19.355999999999963</v>
      </c>
      <c r="G1606" s="108"/>
      <c r="H1606" s="109"/>
      <c r="I1606" s="109"/>
      <c r="J1606" s="109"/>
      <c r="K1606" s="105">
        <f>K1605+J1586</f>
        <v>19.355999999999963</v>
      </c>
      <c r="L1606" s="96"/>
    </row>
    <row r="1607" spans="1:12" hidden="1" outlineLevel="1" x14ac:dyDescent="0.25">
      <c r="A1607" s="98" t="str">
        <f t="shared" si="143"/>
        <v>Type 11 400 73 6</v>
      </c>
      <c r="B1607" s="103" t="str">
        <f t="shared" si="141"/>
        <v>Type 11 400</v>
      </c>
      <c r="C1607" s="99">
        <v>73</v>
      </c>
      <c r="D1607" s="99">
        <f t="shared" si="142"/>
        <v>6</v>
      </c>
      <c r="E1607" s="100">
        <f t="shared" si="144"/>
        <v>19.403999999999961</v>
      </c>
      <c r="G1607" s="108"/>
      <c r="H1607" s="109"/>
      <c r="I1607" s="109"/>
      <c r="J1607" s="109"/>
      <c r="K1607" s="105">
        <f>K1606+J1586</f>
        <v>19.403999999999961</v>
      </c>
      <c r="L1607" s="96"/>
    </row>
    <row r="1608" spans="1:12" hidden="1" outlineLevel="1" x14ac:dyDescent="0.25">
      <c r="A1608" s="98" t="str">
        <f t="shared" si="143"/>
        <v>Type 11 400 74 6</v>
      </c>
      <c r="B1608" s="103" t="str">
        <f t="shared" si="141"/>
        <v>Type 11 400</v>
      </c>
      <c r="C1608" s="99">
        <v>74</v>
      </c>
      <c r="D1608" s="99">
        <f t="shared" si="142"/>
        <v>6</v>
      </c>
      <c r="E1608" s="100">
        <f t="shared" si="144"/>
        <v>19.451999999999959</v>
      </c>
      <c r="G1608" s="108"/>
      <c r="H1608" s="109"/>
      <c r="I1608" s="109"/>
      <c r="J1608" s="109"/>
      <c r="K1608" s="105">
        <f>K1607+J1586</f>
        <v>19.451999999999959</v>
      </c>
      <c r="L1608" s="96"/>
    </row>
    <row r="1609" spans="1:12" hidden="1" outlineLevel="1" x14ac:dyDescent="0.25">
      <c r="A1609" s="98" t="str">
        <f t="shared" si="143"/>
        <v>Type 11 400 75 6</v>
      </c>
      <c r="B1609" s="103" t="str">
        <f t="shared" si="141"/>
        <v>Type 11 400</v>
      </c>
      <c r="C1609" s="99">
        <v>75</v>
      </c>
      <c r="D1609" s="99">
        <f t="shared" si="142"/>
        <v>6</v>
      </c>
      <c r="E1609" s="100">
        <f t="shared" si="144"/>
        <v>19.499999999999957</v>
      </c>
      <c r="G1609" s="108"/>
      <c r="H1609" s="109"/>
      <c r="I1609" s="109"/>
      <c r="J1609" s="109"/>
      <c r="K1609" s="105">
        <f>K1608+J1586</f>
        <v>19.499999999999957</v>
      </c>
      <c r="L1609" s="96"/>
    </row>
    <row r="1610" spans="1:12" hidden="1" outlineLevel="1" x14ac:dyDescent="0.25">
      <c r="A1610" s="98" t="str">
        <f t="shared" si="143"/>
        <v>Type 11 400 76 6</v>
      </c>
      <c r="B1610" s="103" t="str">
        <f t="shared" si="141"/>
        <v>Type 11 400</v>
      </c>
      <c r="C1610" s="99">
        <v>76</v>
      </c>
      <c r="D1610" s="99">
        <f t="shared" si="142"/>
        <v>6</v>
      </c>
      <c r="E1610" s="100">
        <f t="shared" si="144"/>
        <v>19.547999999999956</v>
      </c>
      <c r="G1610" s="108"/>
      <c r="H1610" s="109"/>
      <c r="I1610" s="109"/>
      <c r="J1610" s="109"/>
      <c r="K1610" s="105">
        <f>K1609+J1586</f>
        <v>19.547999999999956</v>
      </c>
      <c r="L1610" s="96"/>
    </row>
    <row r="1611" spans="1:12" hidden="1" outlineLevel="1" x14ac:dyDescent="0.25">
      <c r="A1611" s="98" t="str">
        <f t="shared" si="143"/>
        <v>Type 11 400 77 6</v>
      </c>
      <c r="B1611" s="103" t="str">
        <f t="shared" si="141"/>
        <v>Type 11 400</v>
      </c>
      <c r="C1611" s="99">
        <v>77</v>
      </c>
      <c r="D1611" s="99">
        <f t="shared" si="142"/>
        <v>6</v>
      </c>
      <c r="E1611" s="100">
        <f t="shared" si="144"/>
        <v>19.595999999999954</v>
      </c>
      <c r="G1611" s="108"/>
      <c r="H1611" s="109"/>
      <c r="I1611" s="109"/>
      <c r="J1611" s="109"/>
      <c r="K1611" s="105">
        <f>K1610+J1586</f>
        <v>19.595999999999954</v>
      </c>
      <c r="L1611" s="96"/>
    </row>
    <row r="1612" spans="1:12" hidden="1" outlineLevel="1" x14ac:dyDescent="0.25">
      <c r="A1612" s="98" t="str">
        <f t="shared" si="143"/>
        <v>Type 11 400 78 6</v>
      </c>
      <c r="B1612" s="103" t="str">
        <f t="shared" si="141"/>
        <v>Type 11 400</v>
      </c>
      <c r="C1612" s="99">
        <v>78</v>
      </c>
      <c r="D1612" s="99">
        <f t="shared" si="142"/>
        <v>6</v>
      </c>
      <c r="E1612" s="100">
        <f t="shared" si="144"/>
        <v>19.643999999999952</v>
      </c>
      <c r="G1612" s="108"/>
      <c r="H1612" s="109"/>
      <c r="I1612" s="109"/>
      <c r="J1612" s="109"/>
      <c r="K1612" s="105">
        <f>K1611+J1586</f>
        <v>19.643999999999952</v>
      </c>
      <c r="L1612" s="96"/>
    </row>
    <row r="1613" spans="1:12" hidden="1" outlineLevel="1" x14ac:dyDescent="0.25">
      <c r="A1613" s="98" t="str">
        <f t="shared" si="143"/>
        <v>Type 11 400 79 6</v>
      </c>
      <c r="B1613" s="103" t="str">
        <f t="shared" si="141"/>
        <v>Type 11 400</v>
      </c>
      <c r="C1613" s="99">
        <v>79</v>
      </c>
      <c r="D1613" s="99">
        <f t="shared" si="142"/>
        <v>6</v>
      </c>
      <c r="E1613" s="100">
        <f t="shared" si="144"/>
        <v>19.69199999999995</v>
      </c>
      <c r="G1613" s="108"/>
      <c r="H1613" s="109"/>
      <c r="I1613" s="109"/>
      <c r="J1613" s="109"/>
      <c r="K1613" s="105">
        <f>K1612+J1586</f>
        <v>19.69199999999995</v>
      </c>
      <c r="L1613" s="96"/>
    </row>
    <row r="1614" spans="1:12" hidden="1" outlineLevel="1" x14ac:dyDescent="0.25">
      <c r="A1614" s="98" t="str">
        <f t="shared" si="143"/>
        <v>Type 11 400 80 6</v>
      </c>
      <c r="B1614" s="103" t="str">
        <f t="shared" si="141"/>
        <v>Type 11 400</v>
      </c>
      <c r="C1614" s="99">
        <v>80</v>
      </c>
      <c r="D1614" s="99">
        <f t="shared" si="142"/>
        <v>6</v>
      </c>
      <c r="E1614" s="100">
        <f t="shared" si="144"/>
        <v>19.739999999999949</v>
      </c>
      <c r="G1614" s="108"/>
      <c r="H1614" s="109"/>
      <c r="I1614" s="109"/>
      <c r="J1614" s="109"/>
      <c r="K1614" s="105">
        <f>K1613+J1586</f>
        <v>19.739999999999949</v>
      </c>
      <c r="L1614" s="96"/>
    </row>
    <row r="1615" spans="1:12" hidden="1" outlineLevel="1" x14ac:dyDescent="0.25">
      <c r="A1615" s="98" t="str">
        <f t="shared" si="143"/>
        <v>Type 11 400 81 6</v>
      </c>
      <c r="B1615" s="103" t="str">
        <f t="shared" si="141"/>
        <v>Type 11 400</v>
      </c>
      <c r="C1615" s="99">
        <v>81</v>
      </c>
      <c r="D1615" s="99">
        <f t="shared" si="142"/>
        <v>6</v>
      </c>
      <c r="E1615" s="100">
        <f t="shared" si="144"/>
        <v>19.787999999999947</v>
      </c>
      <c r="G1615" s="108"/>
      <c r="H1615" s="109"/>
      <c r="I1615" s="109"/>
      <c r="J1615" s="109"/>
      <c r="K1615" s="105">
        <f>K1614+J1586</f>
        <v>19.787999999999947</v>
      </c>
      <c r="L1615" s="96"/>
    </row>
    <row r="1616" spans="1:12" hidden="1" outlineLevel="1" x14ac:dyDescent="0.25">
      <c r="A1616" s="98" t="str">
        <f t="shared" si="143"/>
        <v>Type 11 400 82 6</v>
      </c>
      <c r="B1616" s="103" t="str">
        <f t="shared" si="141"/>
        <v>Type 11 400</v>
      </c>
      <c r="C1616" s="99">
        <v>82</v>
      </c>
      <c r="D1616" s="99">
        <f t="shared" si="142"/>
        <v>6</v>
      </c>
      <c r="E1616" s="100">
        <f t="shared" si="144"/>
        <v>19.835999999999945</v>
      </c>
      <c r="G1616" s="108"/>
      <c r="H1616" s="109"/>
      <c r="I1616" s="109"/>
      <c r="J1616" s="109"/>
      <c r="K1616" s="105">
        <f>K1615+J1586</f>
        <v>19.835999999999945</v>
      </c>
      <c r="L1616" s="96"/>
    </row>
    <row r="1617" spans="1:12" hidden="1" outlineLevel="1" x14ac:dyDescent="0.25">
      <c r="A1617" s="98" t="str">
        <f t="shared" si="143"/>
        <v>Type 11 400 83 6</v>
      </c>
      <c r="B1617" s="103" t="str">
        <f t="shared" si="141"/>
        <v>Type 11 400</v>
      </c>
      <c r="C1617" s="99">
        <v>83</v>
      </c>
      <c r="D1617" s="99">
        <f t="shared" ref="D1617:D1634" si="145">D1616</f>
        <v>6</v>
      </c>
      <c r="E1617" s="100">
        <f t="shared" si="144"/>
        <v>19.883999999999943</v>
      </c>
      <c r="G1617" s="108"/>
      <c r="H1617" s="109"/>
      <c r="I1617" s="109"/>
      <c r="J1617" s="109"/>
      <c r="K1617" s="105">
        <f>K1616+J1586</f>
        <v>19.883999999999943</v>
      </c>
      <c r="L1617" s="96"/>
    </row>
    <row r="1618" spans="1:12" hidden="1" outlineLevel="1" x14ac:dyDescent="0.25">
      <c r="A1618" s="98" t="str">
        <f t="shared" si="143"/>
        <v>Type 11 400 84 6</v>
      </c>
      <c r="B1618" s="103" t="str">
        <f t="shared" si="141"/>
        <v>Type 11 400</v>
      </c>
      <c r="C1618" s="99">
        <v>84</v>
      </c>
      <c r="D1618" s="99">
        <f t="shared" si="145"/>
        <v>6</v>
      </c>
      <c r="E1618" s="100">
        <f t="shared" si="144"/>
        <v>19.931999999999942</v>
      </c>
      <c r="G1618" s="108"/>
      <c r="H1618" s="109"/>
      <c r="I1618" s="109"/>
      <c r="J1618" s="109"/>
      <c r="K1618" s="105">
        <f>K1617+J1586</f>
        <v>19.931999999999942</v>
      </c>
      <c r="L1618" s="96"/>
    </row>
    <row r="1619" spans="1:12" hidden="1" outlineLevel="1" x14ac:dyDescent="0.25">
      <c r="A1619" s="98" t="str">
        <f t="shared" si="143"/>
        <v>Type 11 400 85 6</v>
      </c>
      <c r="B1619" s="103" t="str">
        <f t="shared" si="141"/>
        <v>Type 11 400</v>
      </c>
      <c r="C1619" s="99">
        <v>85</v>
      </c>
      <c r="D1619" s="99">
        <f t="shared" si="145"/>
        <v>6</v>
      </c>
      <c r="E1619" s="100">
        <f t="shared" si="144"/>
        <v>19.97999999999994</v>
      </c>
      <c r="G1619" s="108"/>
      <c r="H1619" s="109"/>
      <c r="I1619" s="109"/>
      <c r="J1619" s="109"/>
      <c r="K1619" s="105">
        <f>K1618+J1586</f>
        <v>19.97999999999994</v>
      </c>
      <c r="L1619" s="96"/>
    </row>
    <row r="1620" spans="1:12" hidden="1" outlineLevel="1" x14ac:dyDescent="0.25">
      <c r="A1620" s="98" t="str">
        <f t="shared" si="143"/>
        <v>Type 11 400 86 6</v>
      </c>
      <c r="B1620" s="103" t="str">
        <f t="shared" si="141"/>
        <v>Type 11 400</v>
      </c>
      <c r="C1620" s="99">
        <v>86</v>
      </c>
      <c r="D1620" s="99">
        <f t="shared" si="145"/>
        <v>6</v>
      </c>
      <c r="E1620" s="100">
        <f t="shared" si="144"/>
        <v>20.027999999999938</v>
      </c>
      <c r="G1620" s="108"/>
      <c r="H1620" s="109"/>
      <c r="I1620" s="109"/>
      <c r="J1620" s="109"/>
      <c r="K1620" s="105">
        <f>K1619+J1586</f>
        <v>20.027999999999938</v>
      </c>
      <c r="L1620" s="96"/>
    </row>
    <row r="1621" spans="1:12" hidden="1" outlineLevel="1" x14ac:dyDescent="0.25">
      <c r="A1621" s="98" t="str">
        <f t="shared" si="143"/>
        <v>Type 11 400 87 6</v>
      </c>
      <c r="B1621" s="103" t="str">
        <f t="shared" si="141"/>
        <v>Type 11 400</v>
      </c>
      <c r="C1621" s="99">
        <v>87</v>
      </c>
      <c r="D1621" s="99">
        <f t="shared" si="145"/>
        <v>6</v>
      </c>
      <c r="E1621" s="100">
        <f t="shared" si="144"/>
        <v>20.075999999999937</v>
      </c>
      <c r="G1621" s="108"/>
      <c r="H1621" s="109"/>
      <c r="I1621" s="109"/>
      <c r="J1621" s="109"/>
      <c r="K1621" s="105">
        <f>K1620+J1586</f>
        <v>20.075999999999937</v>
      </c>
      <c r="L1621" s="96"/>
    </row>
    <row r="1622" spans="1:12" hidden="1" outlineLevel="1" x14ac:dyDescent="0.25">
      <c r="A1622" s="98" t="str">
        <f t="shared" si="143"/>
        <v>Type 11 400 88 6</v>
      </c>
      <c r="B1622" s="103" t="str">
        <f t="shared" si="141"/>
        <v>Type 11 400</v>
      </c>
      <c r="C1622" s="99">
        <v>88</v>
      </c>
      <c r="D1622" s="99">
        <f t="shared" si="145"/>
        <v>6</v>
      </c>
      <c r="E1622" s="100">
        <f t="shared" si="144"/>
        <v>20.123999999999935</v>
      </c>
      <c r="G1622" s="108"/>
      <c r="H1622" s="109"/>
      <c r="I1622" s="109"/>
      <c r="J1622" s="109"/>
      <c r="K1622" s="105">
        <f>K1621+J1586</f>
        <v>20.123999999999935</v>
      </c>
      <c r="L1622" s="96"/>
    </row>
    <row r="1623" spans="1:12" hidden="1" outlineLevel="1" x14ac:dyDescent="0.25">
      <c r="A1623" s="98" t="str">
        <f t="shared" si="143"/>
        <v>Type 11 400 89 6</v>
      </c>
      <c r="B1623" s="103" t="str">
        <f t="shared" si="141"/>
        <v>Type 11 400</v>
      </c>
      <c r="C1623" s="99">
        <v>89</v>
      </c>
      <c r="D1623" s="99">
        <f t="shared" si="145"/>
        <v>6</v>
      </c>
      <c r="E1623" s="100">
        <f t="shared" si="144"/>
        <v>20.171999999999933</v>
      </c>
      <c r="G1623" s="108"/>
      <c r="H1623" s="109"/>
      <c r="I1623" s="109"/>
      <c r="J1623" s="109"/>
      <c r="K1623" s="105">
        <f>K1622+J1586</f>
        <v>20.171999999999933</v>
      </c>
      <c r="L1623" s="96"/>
    </row>
    <row r="1624" spans="1:12" hidden="1" outlineLevel="1" x14ac:dyDescent="0.25">
      <c r="A1624" s="98" t="str">
        <f t="shared" si="143"/>
        <v>Type 11 400 90 6</v>
      </c>
      <c r="B1624" s="103" t="str">
        <f t="shared" si="141"/>
        <v>Type 11 400</v>
      </c>
      <c r="C1624" s="99">
        <v>90</v>
      </c>
      <c r="D1624" s="99">
        <f t="shared" si="145"/>
        <v>6</v>
      </c>
      <c r="E1624" s="100">
        <f t="shared" si="144"/>
        <v>20.219999999999931</v>
      </c>
      <c r="G1624" s="108"/>
      <c r="H1624" s="109"/>
      <c r="I1624" s="109"/>
      <c r="J1624" s="109"/>
      <c r="K1624" s="105">
        <f>K1623+J1586</f>
        <v>20.219999999999931</v>
      </c>
      <c r="L1624" s="96"/>
    </row>
    <row r="1625" spans="1:12" hidden="1" outlineLevel="1" x14ac:dyDescent="0.25">
      <c r="A1625" s="98" t="str">
        <f t="shared" si="143"/>
        <v>Type 11 400 91 6</v>
      </c>
      <c r="B1625" s="103" t="str">
        <f t="shared" si="141"/>
        <v>Type 11 400</v>
      </c>
      <c r="C1625" s="99">
        <v>91</v>
      </c>
      <c r="D1625" s="99">
        <f t="shared" si="145"/>
        <v>6</v>
      </c>
      <c r="E1625" s="100">
        <f t="shared" si="144"/>
        <v>20.26799999999993</v>
      </c>
      <c r="G1625" s="108"/>
      <c r="H1625" s="109"/>
      <c r="I1625" s="109"/>
      <c r="J1625" s="109"/>
      <c r="K1625" s="105">
        <f>K1624+J1586</f>
        <v>20.26799999999993</v>
      </c>
      <c r="L1625" s="96"/>
    </row>
    <row r="1626" spans="1:12" hidden="1" outlineLevel="1" x14ac:dyDescent="0.25">
      <c r="A1626" s="98" t="str">
        <f t="shared" si="143"/>
        <v>Type 11 400 92 6</v>
      </c>
      <c r="B1626" s="103" t="str">
        <f t="shared" si="141"/>
        <v>Type 11 400</v>
      </c>
      <c r="C1626" s="99">
        <v>92</v>
      </c>
      <c r="D1626" s="99">
        <f t="shared" si="145"/>
        <v>6</v>
      </c>
      <c r="E1626" s="100">
        <f t="shared" si="144"/>
        <v>20.315999999999928</v>
      </c>
      <c r="G1626" s="108"/>
      <c r="H1626" s="109"/>
      <c r="I1626" s="109"/>
      <c r="J1626" s="109"/>
      <c r="K1626" s="105">
        <f>K1625+J1586</f>
        <v>20.315999999999928</v>
      </c>
      <c r="L1626" s="96"/>
    </row>
    <row r="1627" spans="1:12" hidden="1" outlineLevel="1" x14ac:dyDescent="0.25">
      <c r="A1627" s="98" t="str">
        <f t="shared" si="143"/>
        <v>Type 11 400 93 6</v>
      </c>
      <c r="B1627" s="103" t="str">
        <f t="shared" si="141"/>
        <v>Type 11 400</v>
      </c>
      <c r="C1627" s="99">
        <v>93</v>
      </c>
      <c r="D1627" s="99">
        <f t="shared" si="145"/>
        <v>6</v>
      </c>
      <c r="E1627" s="100">
        <f t="shared" si="144"/>
        <v>20.363999999999926</v>
      </c>
      <c r="G1627" s="108"/>
      <c r="H1627" s="109"/>
      <c r="I1627" s="109"/>
      <c r="J1627" s="109"/>
      <c r="K1627" s="105">
        <f>K1626+J1586</f>
        <v>20.363999999999926</v>
      </c>
      <c r="L1627" s="96"/>
    </row>
    <row r="1628" spans="1:12" hidden="1" outlineLevel="1" x14ac:dyDescent="0.25">
      <c r="A1628" s="98" t="str">
        <f t="shared" si="143"/>
        <v>Type 11 400 94 6</v>
      </c>
      <c r="B1628" s="103" t="str">
        <f t="shared" si="141"/>
        <v>Type 11 400</v>
      </c>
      <c r="C1628" s="99">
        <v>94</v>
      </c>
      <c r="D1628" s="99">
        <f t="shared" si="145"/>
        <v>6</v>
      </c>
      <c r="E1628" s="100">
        <f t="shared" si="144"/>
        <v>20.411999999999924</v>
      </c>
      <c r="G1628" s="108"/>
      <c r="H1628" s="109"/>
      <c r="I1628" s="109"/>
      <c r="J1628" s="109"/>
      <c r="K1628" s="105">
        <f>K1627+J1586</f>
        <v>20.411999999999924</v>
      </c>
      <c r="L1628" s="96"/>
    </row>
    <row r="1629" spans="1:12" hidden="1" outlineLevel="1" x14ac:dyDescent="0.25">
      <c r="A1629" s="98" t="str">
        <f t="shared" si="143"/>
        <v>Type 11 400 95 6</v>
      </c>
      <c r="B1629" s="103" t="str">
        <f t="shared" si="141"/>
        <v>Type 11 400</v>
      </c>
      <c r="C1629" s="99">
        <v>95</v>
      </c>
      <c r="D1629" s="99">
        <f t="shared" si="145"/>
        <v>6</v>
      </c>
      <c r="E1629" s="100">
        <f t="shared" si="144"/>
        <v>20.459999999999923</v>
      </c>
      <c r="G1629" s="108"/>
      <c r="H1629" s="109"/>
      <c r="I1629" s="109"/>
      <c r="J1629" s="109"/>
      <c r="K1629" s="105">
        <f>K1628+J1586</f>
        <v>20.459999999999923</v>
      </c>
      <c r="L1629" s="96"/>
    </row>
    <row r="1630" spans="1:12" hidden="1" outlineLevel="1" x14ac:dyDescent="0.25">
      <c r="A1630" s="98" t="str">
        <f t="shared" si="143"/>
        <v>Type 11 400 96 6</v>
      </c>
      <c r="B1630" s="103" t="str">
        <f t="shared" si="141"/>
        <v>Type 11 400</v>
      </c>
      <c r="C1630" s="99">
        <v>96</v>
      </c>
      <c r="D1630" s="99">
        <f t="shared" si="145"/>
        <v>6</v>
      </c>
      <c r="E1630" s="100">
        <f t="shared" si="144"/>
        <v>20.507999999999921</v>
      </c>
      <c r="G1630" s="108"/>
      <c r="H1630" s="109"/>
      <c r="I1630" s="109"/>
      <c r="J1630" s="109"/>
      <c r="K1630" s="105">
        <f>K1629+J1586</f>
        <v>20.507999999999921</v>
      </c>
      <c r="L1630" s="96"/>
    </row>
    <row r="1631" spans="1:12" hidden="1" outlineLevel="1" x14ac:dyDescent="0.25">
      <c r="A1631" s="98" t="str">
        <f t="shared" si="143"/>
        <v>Type 11 400 97 6</v>
      </c>
      <c r="B1631" s="103" t="str">
        <f t="shared" si="141"/>
        <v>Type 11 400</v>
      </c>
      <c r="C1631" s="99">
        <v>97</v>
      </c>
      <c r="D1631" s="99">
        <f t="shared" si="145"/>
        <v>6</v>
      </c>
      <c r="E1631" s="100">
        <f t="shared" si="144"/>
        <v>20.555999999999919</v>
      </c>
      <c r="G1631" s="108"/>
      <c r="H1631" s="109"/>
      <c r="I1631" s="109"/>
      <c r="J1631" s="109"/>
      <c r="K1631" s="105">
        <f>K1630+J1586</f>
        <v>20.555999999999919</v>
      </c>
      <c r="L1631" s="96"/>
    </row>
    <row r="1632" spans="1:12" hidden="1" outlineLevel="1" x14ac:dyDescent="0.25">
      <c r="A1632" s="98" t="str">
        <f t="shared" si="143"/>
        <v>Type 11 400 98 6</v>
      </c>
      <c r="B1632" s="103" t="str">
        <f t="shared" si="141"/>
        <v>Type 11 400</v>
      </c>
      <c r="C1632" s="99">
        <v>98</v>
      </c>
      <c r="D1632" s="99">
        <f t="shared" si="145"/>
        <v>6</v>
      </c>
      <c r="E1632" s="100">
        <f t="shared" si="144"/>
        <v>20.603999999999917</v>
      </c>
      <c r="G1632" s="108"/>
      <c r="H1632" s="109"/>
      <c r="I1632" s="109"/>
      <c r="J1632" s="109"/>
      <c r="K1632" s="105">
        <f>K1631+J1586</f>
        <v>20.603999999999917</v>
      </c>
      <c r="L1632" s="96"/>
    </row>
    <row r="1633" spans="1:12" hidden="1" outlineLevel="1" x14ac:dyDescent="0.25">
      <c r="A1633" s="98" t="str">
        <f t="shared" si="143"/>
        <v>Type 11 400 99 6</v>
      </c>
      <c r="B1633" s="103" t="str">
        <f t="shared" si="141"/>
        <v>Type 11 400</v>
      </c>
      <c r="C1633" s="99">
        <v>99</v>
      </c>
      <c r="D1633" s="99">
        <f t="shared" si="145"/>
        <v>6</v>
      </c>
      <c r="E1633" s="100">
        <f t="shared" si="144"/>
        <v>20.651999999999916</v>
      </c>
      <c r="G1633" s="108"/>
      <c r="H1633" s="109"/>
      <c r="I1633" s="109"/>
      <c r="J1633" s="109"/>
      <c r="K1633" s="105">
        <f>K1632+J1586</f>
        <v>20.651999999999916</v>
      </c>
      <c r="L1633" s="96"/>
    </row>
    <row r="1634" spans="1:12" hidden="1" outlineLevel="1" x14ac:dyDescent="0.25">
      <c r="A1634" s="110" t="str">
        <f t="shared" si="143"/>
        <v>Type 11 400 100 6</v>
      </c>
      <c r="B1634" s="111" t="str">
        <f t="shared" si="141"/>
        <v>Type 11 400</v>
      </c>
      <c r="C1634" s="112">
        <v>100</v>
      </c>
      <c r="D1634" s="112">
        <f t="shared" si="145"/>
        <v>6</v>
      </c>
      <c r="E1634" s="113">
        <f t="shared" si="144"/>
        <v>20.699999999999914</v>
      </c>
      <c r="G1634" s="114"/>
      <c r="H1634" s="115"/>
      <c r="I1634" s="115"/>
      <c r="J1634" s="115"/>
      <c r="K1634" s="116">
        <f>K1633+J1586</f>
        <v>20.699999999999914</v>
      </c>
      <c r="L1634" s="96"/>
    </row>
    <row r="1635" spans="1:12" hidden="1" outlineLevel="1" x14ac:dyDescent="0.25">
      <c r="A1635" s="98" t="str">
        <f t="shared" si="143"/>
        <v>Type 11 400 50 5</v>
      </c>
      <c r="B1635" s="117" t="str">
        <f t="shared" si="141"/>
        <v>Type 11 400</v>
      </c>
      <c r="C1635" s="99">
        <v>50</v>
      </c>
      <c r="D1635" s="99">
        <f>P871</f>
        <v>5</v>
      </c>
      <c r="E1635" s="100">
        <f t="shared" si="144"/>
        <v>20.3</v>
      </c>
      <c r="G1635" s="99">
        <f>P872</f>
        <v>20.3</v>
      </c>
      <c r="H1635" s="101"/>
      <c r="I1635" s="101"/>
      <c r="J1635" s="101"/>
      <c r="K1635" s="102">
        <f>G1635</f>
        <v>20.3</v>
      </c>
      <c r="L1635" s="96"/>
    </row>
    <row r="1636" spans="1:12" hidden="1" outlineLevel="1" x14ac:dyDescent="0.25">
      <c r="A1636" s="98" t="str">
        <f t="shared" si="143"/>
        <v>Type 11 400 51 5</v>
      </c>
      <c r="B1636" s="103" t="str">
        <f t="shared" si="141"/>
        <v>Type 11 400</v>
      </c>
      <c r="C1636" s="99">
        <v>51</v>
      </c>
      <c r="D1636" s="99">
        <f t="shared" ref="D1636:D1667" si="146">D1635</f>
        <v>5</v>
      </c>
      <c r="E1636" s="100">
        <f t="shared" si="144"/>
        <v>20.347999999999999</v>
      </c>
      <c r="G1636" s="104"/>
      <c r="H1636" s="59"/>
      <c r="I1636" s="59"/>
      <c r="J1636" s="59"/>
      <c r="K1636" s="105">
        <f>K1635+J1637</f>
        <v>20.347999999999999</v>
      </c>
      <c r="L1636" s="96"/>
    </row>
    <row r="1637" spans="1:12" hidden="1" outlineLevel="1" x14ac:dyDescent="0.25">
      <c r="A1637" s="98" t="str">
        <f t="shared" si="143"/>
        <v>Type 11 400 52 5</v>
      </c>
      <c r="B1637" s="103" t="str">
        <f t="shared" si="141"/>
        <v>Type 11 400</v>
      </c>
      <c r="C1637" s="99">
        <v>52</v>
      </c>
      <c r="D1637" s="99">
        <f t="shared" si="146"/>
        <v>5</v>
      </c>
      <c r="E1637" s="100">
        <f t="shared" si="144"/>
        <v>20.395999999999997</v>
      </c>
      <c r="G1637" s="99">
        <f>P873</f>
        <v>22.7</v>
      </c>
      <c r="H1637" s="59">
        <v>50</v>
      </c>
      <c r="I1637" s="59">
        <f>G1637-G1635</f>
        <v>2.3999999999999986</v>
      </c>
      <c r="J1637" s="59">
        <f>I1637/H1637</f>
        <v>4.7999999999999973E-2</v>
      </c>
      <c r="K1637" s="105">
        <f>K1636+J1637</f>
        <v>20.395999999999997</v>
      </c>
      <c r="L1637" s="96"/>
    </row>
    <row r="1638" spans="1:12" hidden="1" outlineLevel="1" x14ac:dyDescent="0.25">
      <c r="A1638" s="98" t="str">
        <f t="shared" si="143"/>
        <v>Type 11 400 53 5</v>
      </c>
      <c r="B1638" s="103" t="str">
        <f t="shared" si="141"/>
        <v>Type 11 400</v>
      </c>
      <c r="C1638" s="99">
        <v>53</v>
      </c>
      <c r="D1638" s="99">
        <f t="shared" si="146"/>
        <v>5</v>
      </c>
      <c r="E1638" s="100">
        <f t="shared" si="144"/>
        <v>20.443999999999996</v>
      </c>
      <c r="G1638" s="108"/>
      <c r="H1638" s="109"/>
      <c r="I1638" s="109"/>
      <c r="J1638" s="109"/>
      <c r="K1638" s="105">
        <f>K1637+J1637</f>
        <v>20.443999999999996</v>
      </c>
      <c r="L1638" s="96"/>
    </row>
    <row r="1639" spans="1:12" hidden="1" outlineLevel="1" x14ac:dyDescent="0.25">
      <c r="A1639" s="98" t="str">
        <f t="shared" si="143"/>
        <v>Type 11 400 54 5</v>
      </c>
      <c r="B1639" s="103" t="str">
        <f t="shared" ref="B1639:B1702" si="147">B1638</f>
        <v>Type 11 400</v>
      </c>
      <c r="C1639" s="99">
        <v>54</v>
      </c>
      <c r="D1639" s="99">
        <f t="shared" si="146"/>
        <v>5</v>
      </c>
      <c r="E1639" s="100">
        <f t="shared" si="144"/>
        <v>20.491999999999994</v>
      </c>
      <c r="G1639" s="108"/>
      <c r="H1639" s="109"/>
      <c r="I1639" s="109"/>
      <c r="J1639" s="109"/>
      <c r="K1639" s="105">
        <f>K1638+J1637</f>
        <v>20.491999999999994</v>
      </c>
      <c r="L1639" s="96"/>
    </row>
    <row r="1640" spans="1:12" hidden="1" outlineLevel="1" x14ac:dyDescent="0.25">
      <c r="A1640" s="98" t="str">
        <f t="shared" si="143"/>
        <v>Type 11 400 55 5</v>
      </c>
      <c r="B1640" s="103" t="str">
        <f t="shared" si="147"/>
        <v>Type 11 400</v>
      </c>
      <c r="C1640" s="99">
        <v>55</v>
      </c>
      <c r="D1640" s="99">
        <f t="shared" si="146"/>
        <v>5</v>
      </c>
      <c r="E1640" s="100">
        <f t="shared" si="144"/>
        <v>20.539999999999992</v>
      </c>
      <c r="G1640" s="104"/>
      <c r="H1640" s="59"/>
      <c r="I1640" s="59"/>
      <c r="J1640" s="59"/>
      <c r="K1640" s="105">
        <f>K1639+J1637</f>
        <v>20.539999999999992</v>
      </c>
      <c r="L1640" s="96"/>
    </row>
    <row r="1641" spans="1:12" hidden="1" outlineLevel="1" x14ac:dyDescent="0.25">
      <c r="A1641" s="98" t="str">
        <f t="shared" si="143"/>
        <v>Type 11 400 56 5</v>
      </c>
      <c r="B1641" s="103" t="str">
        <f t="shared" si="147"/>
        <v>Type 11 400</v>
      </c>
      <c r="C1641" s="99">
        <v>56</v>
      </c>
      <c r="D1641" s="99">
        <f t="shared" si="146"/>
        <v>5</v>
      </c>
      <c r="E1641" s="100">
        <f t="shared" si="144"/>
        <v>20.58799999999999</v>
      </c>
      <c r="G1641" s="104"/>
      <c r="H1641" s="59"/>
      <c r="I1641" s="59"/>
      <c r="J1641" s="59"/>
      <c r="K1641" s="105">
        <f>K1640+J1637</f>
        <v>20.58799999999999</v>
      </c>
      <c r="L1641" s="96"/>
    </row>
    <row r="1642" spans="1:12" hidden="1" outlineLevel="1" x14ac:dyDescent="0.25">
      <c r="A1642" s="98" t="str">
        <f t="shared" si="143"/>
        <v>Type 11 400 57 5</v>
      </c>
      <c r="B1642" s="103" t="str">
        <f t="shared" si="147"/>
        <v>Type 11 400</v>
      </c>
      <c r="C1642" s="99">
        <v>57</v>
      </c>
      <c r="D1642" s="99">
        <f t="shared" si="146"/>
        <v>5</v>
      </c>
      <c r="E1642" s="100">
        <f t="shared" si="144"/>
        <v>20.635999999999989</v>
      </c>
      <c r="G1642" s="104"/>
      <c r="H1642" s="59"/>
      <c r="I1642" s="59"/>
      <c r="J1642" s="59"/>
      <c r="K1642" s="105">
        <f>K1641+J1637</f>
        <v>20.635999999999989</v>
      </c>
      <c r="L1642" s="96"/>
    </row>
    <row r="1643" spans="1:12" hidden="1" outlineLevel="1" x14ac:dyDescent="0.25">
      <c r="A1643" s="98" t="str">
        <f t="shared" si="143"/>
        <v>Type 11 400 58 5</v>
      </c>
      <c r="B1643" s="103" t="str">
        <f t="shared" si="147"/>
        <v>Type 11 400</v>
      </c>
      <c r="C1643" s="99">
        <v>58</v>
      </c>
      <c r="D1643" s="99">
        <f t="shared" si="146"/>
        <v>5</v>
      </c>
      <c r="E1643" s="100">
        <f t="shared" si="144"/>
        <v>20.683999999999987</v>
      </c>
      <c r="G1643" s="104"/>
      <c r="H1643" s="59"/>
      <c r="I1643" s="59"/>
      <c r="J1643" s="59"/>
      <c r="K1643" s="105">
        <f>K1642+J1637</f>
        <v>20.683999999999987</v>
      </c>
      <c r="L1643" s="96"/>
    </row>
    <row r="1644" spans="1:12" hidden="1" outlineLevel="1" x14ac:dyDescent="0.25">
      <c r="A1644" s="98" t="str">
        <f t="shared" si="143"/>
        <v>Type 11 400 59 5</v>
      </c>
      <c r="B1644" s="103" t="str">
        <f t="shared" si="147"/>
        <v>Type 11 400</v>
      </c>
      <c r="C1644" s="99">
        <v>59</v>
      </c>
      <c r="D1644" s="99">
        <f t="shared" si="146"/>
        <v>5</v>
      </c>
      <c r="E1644" s="100">
        <f t="shared" si="144"/>
        <v>20.731999999999985</v>
      </c>
      <c r="G1644" s="104"/>
      <c r="H1644" s="59"/>
      <c r="I1644" s="59"/>
      <c r="J1644" s="59"/>
      <c r="K1644" s="105">
        <f>K1643+J1637</f>
        <v>20.731999999999985</v>
      </c>
      <c r="L1644" s="96"/>
    </row>
    <row r="1645" spans="1:12" hidden="1" outlineLevel="1" x14ac:dyDescent="0.25">
      <c r="A1645" s="98" t="str">
        <f t="shared" si="143"/>
        <v>Type 11 400 60 5</v>
      </c>
      <c r="B1645" s="103" t="str">
        <f t="shared" si="147"/>
        <v>Type 11 400</v>
      </c>
      <c r="C1645" s="99">
        <v>60</v>
      </c>
      <c r="D1645" s="99">
        <f t="shared" si="146"/>
        <v>5</v>
      </c>
      <c r="E1645" s="100">
        <f t="shared" si="144"/>
        <v>20.779999999999983</v>
      </c>
      <c r="G1645" s="108"/>
      <c r="H1645" s="59"/>
      <c r="I1645" s="59"/>
      <c r="J1645" s="59"/>
      <c r="K1645" s="105">
        <f>K1644+J1637</f>
        <v>20.779999999999983</v>
      </c>
      <c r="L1645" s="96"/>
    </row>
    <row r="1646" spans="1:12" hidden="1" outlineLevel="1" x14ac:dyDescent="0.25">
      <c r="A1646" s="98" t="str">
        <f t="shared" si="143"/>
        <v>Type 11 400 61 5</v>
      </c>
      <c r="B1646" s="103" t="str">
        <f t="shared" si="147"/>
        <v>Type 11 400</v>
      </c>
      <c r="C1646" s="99">
        <v>61</v>
      </c>
      <c r="D1646" s="99">
        <f t="shared" si="146"/>
        <v>5</v>
      </c>
      <c r="E1646" s="100">
        <f t="shared" si="144"/>
        <v>20.827999999999982</v>
      </c>
      <c r="G1646" s="108"/>
      <c r="H1646" s="109"/>
      <c r="I1646" s="109"/>
      <c r="J1646" s="109"/>
      <c r="K1646" s="105">
        <f>K1645+J1637</f>
        <v>20.827999999999982</v>
      </c>
      <c r="L1646" s="96"/>
    </row>
    <row r="1647" spans="1:12" hidden="1" outlineLevel="1" x14ac:dyDescent="0.25">
      <c r="A1647" s="98" t="str">
        <f t="shared" si="143"/>
        <v>Type 11 400 62 5</v>
      </c>
      <c r="B1647" s="103" t="str">
        <f t="shared" si="147"/>
        <v>Type 11 400</v>
      </c>
      <c r="C1647" s="99">
        <v>62</v>
      </c>
      <c r="D1647" s="99">
        <f t="shared" si="146"/>
        <v>5</v>
      </c>
      <c r="E1647" s="100">
        <f t="shared" si="144"/>
        <v>20.87599999999998</v>
      </c>
      <c r="G1647" s="108"/>
      <c r="H1647" s="109"/>
      <c r="I1647" s="109"/>
      <c r="J1647" s="109"/>
      <c r="K1647" s="105">
        <f>K1646+J1637</f>
        <v>20.87599999999998</v>
      </c>
      <c r="L1647" s="96"/>
    </row>
    <row r="1648" spans="1:12" hidden="1" outlineLevel="1" x14ac:dyDescent="0.25">
      <c r="A1648" s="98" t="str">
        <f t="shared" si="143"/>
        <v>Type 11 400 63 5</v>
      </c>
      <c r="B1648" s="103" t="str">
        <f t="shared" si="147"/>
        <v>Type 11 400</v>
      </c>
      <c r="C1648" s="99">
        <v>63</v>
      </c>
      <c r="D1648" s="99">
        <f t="shared" si="146"/>
        <v>5</v>
      </c>
      <c r="E1648" s="100">
        <f t="shared" si="144"/>
        <v>20.923999999999978</v>
      </c>
      <c r="G1648" s="108"/>
      <c r="H1648" s="109"/>
      <c r="I1648" s="109"/>
      <c r="J1648" s="109"/>
      <c r="K1648" s="105">
        <f>K1647+J1637</f>
        <v>20.923999999999978</v>
      </c>
      <c r="L1648" s="96"/>
    </row>
    <row r="1649" spans="1:12" hidden="1" outlineLevel="1" x14ac:dyDescent="0.25">
      <c r="A1649" s="98" t="str">
        <f t="shared" si="143"/>
        <v>Type 11 400 64 5</v>
      </c>
      <c r="B1649" s="103" t="str">
        <f t="shared" si="147"/>
        <v>Type 11 400</v>
      </c>
      <c r="C1649" s="99">
        <v>64</v>
      </c>
      <c r="D1649" s="99">
        <f t="shared" si="146"/>
        <v>5</v>
      </c>
      <c r="E1649" s="100">
        <f t="shared" si="144"/>
        <v>20.971999999999976</v>
      </c>
      <c r="G1649" s="108"/>
      <c r="H1649" s="109"/>
      <c r="I1649" s="109"/>
      <c r="J1649" s="109"/>
      <c r="K1649" s="105">
        <f>K1648+J1637</f>
        <v>20.971999999999976</v>
      </c>
      <c r="L1649" s="96"/>
    </row>
    <row r="1650" spans="1:12" hidden="1" outlineLevel="1" x14ac:dyDescent="0.25">
      <c r="A1650" s="98" t="str">
        <f t="shared" si="143"/>
        <v>Type 11 400 65 5</v>
      </c>
      <c r="B1650" s="103" t="str">
        <f t="shared" si="147"/>
        <v>Type 11 400</v>
      </c>
      <c r="C1650" s="99">
        <v>65</v>
      </c>
      <c r="D1650" s="99">
        <f t="shared" si="146"/>
        <v>5</v>
      </c>
      <c r="E1650" s="100">
        <f t="shared" si="144"/>
        <v>21.019999999999975</v>
      </c>
      <c r="G1650" s="108"/>
      <c r="H1650" s="109"/>
      <c r="I1650" s="109"/>
      <c r="J1650" s="109"/>
      <c r="K1650" s="105">
        <f>K1649+J1637</f>
        <v>21.019999999999975</v>
      </c>
      <c r="L1650" s="96"/>
    </row>
    <row r="1651" spans="1:12" hidden="1" outlineLevel="1" x14ac:dyDescent="0.25">
      <c r="A1651" s="98" t="str">
        <f t="shared" si="143"/>
        <v>Type 11 400 66 5</v>
      </c>
      <c r="B1651" s="103" t="str">
        <f t="shared" si="147"/>
        <v>Type 11 400</v>
      </c>
      <c r="C1651" s="99">
        <v>66</v>
      </c>
      <c r="D1651" s="99">
        <f t="shared" si="146"/>
        <v>5</v>
      </c>
      <c r="E1651" s="100">
        <f t="shared" si="144"/>
        <v>21.067999999999973</v>
      </c>
      <c r="G1651" s="108"/>
      <c r="H1651" s="109"/>
      <c r="I1651" s="109"/>
      <c r="J1651" s="109"/>
      <c r="K1651" s="105">
        <f>K1650+J1637</f>
        <v>21.067999999999973</v>
      </c>
      <c r="L1651" s="96"/>
    </row>
    <row r="1652" spans="1:12" hidden="1" outlineLevel="1" x14ac:dyDescent="0.25">
      <c r="A1652" s="98" t="str">
        <f t="shared" si="143"/>
        <v>Type 11 400 67 5</v>
      </c>
      <c r="B1652" s="103" t="str">
        <f t="shared" si="147"/>
        <v>Type 11 400</v>
      </c>
      <c r="C1652" s="99">
        <v>67</v>
      </c>
      <c r="D1652" s="99">
        <f t="shared" si="146"/>
        <v>5</v>
      </c>
      <c r="E1652" s="100">
        <f t="shared" si="144"/>
        <v>21.115999999999971</v>
      </c>
      <c r="G1652" s="108"/>
      <c r="H1652" s="109"/>
      <c r="I1652" s="109"/>
      <c r="J1652" s="109"/>
      <c r="K1652" s="105">
        <f>K1651+J1637</f>
        <v>21.115999999999971</v>
      </c>
      <c r="L1652" s="96"/>
    </row>
    <row r="1653" spans="1:12" hidden="1" outlineLevel="1" x14ac:dyDescent="0.25">
      <c r="A1653" s="98" t="str">
        <f t="shared" si="143"/>
        <v>Type 11 400 68 5</v>
      </c>
      <c r="B1653" s="103" t="str">
        <f t="shared" si="147"/>
        <v>Type 11 400</v>
      </c>
      <c r="C1653" s="99">
        <v>68</v>
      </c>
      <c r="D1653" s="99">
        <f t="shared" si="146"/>
        <v>5</v>
      </c>
      <c r="E1653" s="100">
        <f t="shared" si="144"/>
        <v>21.16399999999997</v>
      </c>
      <c r="G1653" s="108"/>
      <c r="H1653" s="109"/>
      <c r="I1653" s="109"/>
      <c r="J1653" s="109"/>
      <c r="K1653" s="105">
        <f>K1652+J1637</f>
        <v>21.16399999999997</v>
      </c>
      <c r="L1653" s="96"/>
    </row>
    <row r="1654" spans="1:12" hidden="1" outlineLevel="1" x14ac:dyDescent="0.25">
      <c r="A1654" s="98" t="str">
        <f t="shared" si="143"/>
        <v>Type 11 400 69 5</v>
      </c>
      <c r="B1654" s="103" t="str">
        <f t="shared" si="147"/>
        <v>Type 11 400</v>
      </c>
      <c r="C1654" s="99">
        <v>69</v>
      </c>
      <c r="D1654" s="99">
        <f t="shared" si="146"/>
        <v>5</v>
      </c>
      <c r="E1654" s="100">
        <f t="shared" si="144"/>
        <v>21.211999999999968</v>
      </c>
      <c r="G1654" s="108"/>
      <c r="H1654" s="109"/>
      <c r="I1654" s="109"/>
      <c r="J1654" s="109"/>
      <c r="K1654" s="105">
        <f>K1653+J1637</f>
        <v>21.211999999999968</v>
      </c>
      <c r="L1654" s="96"/>
    </row>
    <row r="1655" spans="1:12" hidden="1" outlineLevel="1" x14ac:dyDescent="0.25">
      <c r="A1655" s="98" t="str">
        <f t="shared" si="143"/>
        <v>Type 11 400 70 5</v>
      </c>
      <c r="B1655" s="103" t="str">
        <f t="shared" si="147"/>
        <v>Type 11 400</v>
      </c>
      <c r="C1655" s="99">
        <v>70</v>
      </c>
      <c r="D1655" s="99">
        <f t="shared" si="146"/>
        <v>5</v>
      </c>
      <c r="E1655" s="100">
        <f t="shared" si="144"/>
        <v>21.259999999999966</v>
      </c>
      <c r="G1655" s="108"/>
      <c r="H1655" s="109"/>
      <c r="I1655" s="109"/>
      <c r="J1655" s="109"/>
      <c r="K1655" s="105">
        <f>K1654+J1637</f>
        <v>21.259999999999966</v>
      </c>
      <c r="L1655" s="96"/>
    </row>
    <row r="1656" spans="1:12" hidden="1" outlineLevel="1" x14ac:dyDescent="0.25">
      <c r="A1656" s="98" t="str">
        <f t="shared" si="143"/>
        <v>Type 11 400 71 5</v>
      </c>
      <c r="B1656" s="103" t="str">
        <f t="shared" si="147"/>
        <v>Type 11 400</v>
      </c>
      <c r="C1656" s="99">
        <v>71</v>
      </c>
      <c r="D1656" s="99">
        <f t="shared" si="146"/>
        <v>5</v>
      </c>
      <c r="E1656" s="100">
        <f t="shared" si="144"/>
        <v>21.307999999999964</v>
      </c>
      <c r="G1656" s="108"/>
      <c r="H1656" s="109"/>
      <c r="I1656" s="109"/>
      <c r="J1656" s="109"/>
      <c r="K1656" s="105">
        <f>K1655+J1637</f>
        <v>21.307999999999964</v>
      </c>
      <c r="L1656" s="96"/>
    </row>
    <row r="1657" spans="1:12" hidden="1" outlineLevel="1" x14ac:dyDescent="0.25">
      <c r="A1657" s="98" t="str">
        <f t="shared" si="143"/>
        <v>Type 11 400 72 5</v>
      </c>
      <c r="B1657" s="103" t="str">
        <f t="shared" si="147"/>
        <v>Type 11 400</v>
      </c>
      <c r="C1657" s="99">
        <v>72</v>
      </c>
      <c r="D1657" s="99">
        <f t="shared" si="146"/>
        <v>5</v>
      </c>
      <c r="E1657" s="100">
        <f t="shared" si="144"/>
        <v>21.355999999999963</v>
      </c>
      <c r="G1657" s="108"/>
      <c r="H1657" s="109"/>
      <c r="I1657" s="109"/>
      <c r="J1657" s="109"/>
      <c r="K1657" s="105">
        <f>K1656+J1637</f>
        <v>21.355999999999963</v>
      </c>
      <c r="L1657" s="96"/>
    </row>
    <row r="1658" spans="1:12" hidden="1" outlineLevel="1" x14ac:dyDescent="0.25">
      <c r="A1658" s="98" t="str">
        <f t="shared" si="143"/>
        <v>Type 11 400 73 5</v>
      </c>
      <c r="B1658" s="103" t="str">
        <f t="shared" si="147"/>
        <v>Type 11 400</v>
      </c>
      <c r="C1658" s="99">
        <v>73</v>
      </c>
      <c r="D1658" s="99">
        <f t="shared" si="146"/>
        <v>5</v>
      </c>
      <c r="E1658" s="100">
        <f t="shared" si="144"/>
        <v>21.403999999999961</v>
      </c>
      <c r="G1658" s="108"/>
      <c r="H1658" s="109"/>
      <c r="I1658" s="109"/>
      <c r="J1658" s="109"/>
      <c r="K1658" s="105">
        <f>K1657+J1637</f>
        <v>21.403999999999961</v>
      </c>
      <c r="L1658" s="96"/>
    </row>
    <row r="1659" spans="1:12" hidden="1" outlineLevel="1" x14ac:dyDescent="0.25">
      <c r="A1659" s="98" t="str">
        <f t="shared" si="143"/>
        <v>Type 11 400 74 5</v>
      </c>
      <c r="B1659" s="103" t="str">
        <f t="shared" si="147"/>
        <v>Type 11 400</v>
      </c>
      <c r="C1659" s="99">
        <v>74</v>
      </c>
      <c r="D1659" s="99">
        <f t="shared" si="146"/>
        <v>5</v>
      </c>
      <c r="E1659" s="100">
        <f t="shared" si="144"/>
        <v>21.451999999999959</v>
      </c>
      <c r="G1659" s="108"/>
      <c r="H1659" s="109"/>
      <c r="I1659" s="109"/>
      <c r="J1659" s="109"/>
      <c r="K1659" s="105">
        <f>K1658+J1637</f>
        <v>21.451999999999959</v>
      </c>
      <c r="L1659" s="96"/>
    </row>
    <row r="1660" spans="1:12" hidden="1" outlineLevel="1" x14ac:dyDescent="0.25">
      <c r="A1660" s="98" t="str">
        <f t="shared" si="143"/>
        <v>Type 11 400 75 5</v>
      </c>
      <c r="B1660" s="103" t="str">
        <f t="shared" si="147"/>
        <v>Type 11 400</v>
      </c>
      <c r="C1660" s="99">
        <v>75</v>
      </c>
      <c r="D1660" s="99">
        <f t="shared" si="146"/>
        <v>5</v>
      </c>
      <c r="E1660" s="100">
        <f t="shared" si="144"/>
        <v>21.499999999999957</v>
      </c>
      <c r="G1660" s="108"/>
      <c r="H1660" s="109"/>
      <c r="I1660" s="109"/>
      <c r="J1660" s="109"/>
      <c r="K1660" s="105">
        <f>K1659+J1637</f>
        <v>21.499999999999957</v>
      </c>
      <c r="L1660" s="96"/>
    </row>
    <row r="1661" spans="1:12" hidden="1" outlineLevel="1" x14ac:dyDescent="0.25">
      <c r="A1661" s="98" t="str">
        <f t="shared" si="143"/>
        <v>Type 11 400 76 5</v>
      </c>
      <c r="B1661" s="103" t="str">
        <f t="shared" si="147"/>
        <v>Type 11 400</v>
      </c>
      <c r="C1661" s="99">
        <v>76</v>
      </c>
      <c r="D1661" s="99">
        <f t="shared" si="146"/>
        <v>5</v>
      </c>
      <c r="E1661" s="100">
        <f t="shared" si="144"/>
        <v>21.547999999999956</v>
      </c>
      <c r="G1661" s="108"/>
      <c r="H1661" s="109"/>
      <c r="I1661" s="109"/>
      <c r="J1661" s="109"/>
      <c r="K1661" s="105">
        <f>K1660+J1637</f>
        <v>21.547999999999956</v>
      </c>
      <c r="L1661" s="96"/>
    </row>
    <row r="1662" spans="1:12" hidden="1" outlineLevel="1" x14ac:dyDescent="0.25">
      <c r="A1662" s="98" t="str">
        <f t="shared" si="143"/>
        <v>Type 11 400 77 5</v>
      </c>
      <c r="B1662" s="103" t="str">
        <f t="shared" si="147"/>
        <v>Type 11 400</v>
      </c>
      <c r="C1662" s="99">
        <v>77</v>
      </c>
      <c r="D1662" s="99">
        <f t="shared" si="146"/>
        <v>5</v>
      </c>
      <c r="E1662" s="100">
        <f t="shared" si="144"/>
        <v>21.595999999999954</v>
      </c>
      <c r="G1662" s="108"/>
      <c r="H1662" s="109"/>
      <c r="I1662" s="109"/>
      <c r="J1662" s="109"/>
      <c r="K1662" s="105">
        <f>K1661+J1637</f>
        <v>21.595999999999954</v>
      </c>
      <c r="L1662" s="96"/>
    </row>
    <row r="1663" spans="1:12" hidden="1" outlineLevel="1" x14ac:dyDescent="0.25">
      <c r="A1663" s="98" t="str">
        <f t="shared" si="143"/>
        <v>Type 11 400 78 5</v>
      </c>
      <c r="B1663" s="103" t="str">
        <f t="shared" si="147"/>
        <v>Type 11 400</v>
      </c>
      <c r="C1663" s="99">
        <v>78</v>
      </c>
      <c r="D1663" s="99">
        <f t="shared" si="146"/>
        <v>5</v>
      </c>
      <c r="E1663" s="100">
        <f t="shared" si="144"/>
        <v>21.643999999999952</v>
      </c>
      <c r="G1663" s="108"/>
      <c r="H1663" s="109"/>
      <c r="I1663" s="109"/>
      <c r="J1663" s="109"/>
      <c r="K1663" s="105">
        <f>K1662+J1637</f>
        <v>21.643999999999952</v>
      </c>
      <c r="L1663" s="96"/>
    </row>
    <row r="1664" spans="1:12" hidden="1" outlineLevel="1" x14ac:dyDescent="0.25">
      <c r="A1664" s="98" t="str">
        <f t="shared" si="143"/>
        <v>Type 11 400 79 5</v>
      </c>
      <c r="B1664" s="103" t="str">
        <f t="shared" si="147"/>
        <v>Type 11 400</v>
      </c>
      <c r="C1664" s="99">
        <v>79</v>
      </c>
      <c r="D1664" s="99">
        <f t="shared" si="146"/>
        <v>5</v>
      </c>
      <c r="E1664" s="100">
        <f t="shared" si="144"/>
        <v>21.69199999999995</v>
      </c>
      <c r="G1664" s="108"/>
      <c r="H1664" s="109"/>
      <c r="I1664" s="109"/>
      <c r="J1664" s="109"/>
      <c r="K1664" s="105">
        <f>K1663+J1637</f>
        <v>21.69199999999995</v>
      </c>
      <c r="L1664" s="96"/>
    </row>
    <row r="1665" spans="1:12" hidden="1" outlineLevel="1" x14ac:dyDescent="0.25">
      <c r="A1665" s="98" t="str">
        <f t="shared" si="143"/>
        <v>Type 11 400 80 5</v>
      </c>
      <c r="B1665" s="103" t="str">
        <f t="shared" si="147"/>
        <v>Type 11 400</v>
      </c>
      <c r="C1665" s="99">
        <v>80</v>
      </c>
      <c r="D1665" s="99">
        <f t="shared" si="146"/>
        <v>5</v>
      </c>
      <c r="E1665" s="100">
        <f t="shared" si="144"/>
        <v>21.739999999999949</v>
      </c>
      <c r="G1665" s="108"/>
      <c r="H1665" s="109"/>
      <c r="I1665" s="109"/>
      <c r="J1665" s="109"/>
      <c r="K1665" s="105">
        <f>K1664+J1637</f>
        <v>21.739999999999949</v>
      </c>
      <c r="L1665" s="96"/>
    </row>
    <row r="1666" spans="1:12" hidden="1" outlineLevel="1" x14ac:dyDescent="0.25">
      <c r="A1666" s="98" t="str">
        <f t="shared" si="143"/>
        <v>Type 11 400 81 5</v>
      </c>
      <c r="B1666" s="103" t="str">
        <f t="shared" si="147"/>
        <v>Type 11 400</v>
      </c>
      <c r="C1666" s="99">
        <v>81</v>
      </c>
      <c r="D1666" s="99">
        <f t="shared" si="146"/>
        <v>5</v>
      </c>
      <c r="E1666" s="100">
        <f t="shared" si="144"/>
        <v>21.787999999999947</v>
      </c>
      <c r="G1666" s="108"/>
      <c r="H1666" s="109"/>
      <c r="I1666" s="109"/>
      <c r="J1666" s="109"/>
      <c r="K1666" s="105">
        <f>K1665+J1637</f>
        <v>21.787999999999947</v>
      </c>
      <c r="L1666" s="96"/>
    </row>
    <row r="1667" spans="1:12" hidden="1" outlineLevel="1" x14ac:dyDescent="0.25">
      <c r="A1667" s="98" t="str">
        <f t="shared" ref="A1667:A1730" si="148">CONCATENATE(B1667," ",C1667," ",D1667)</f>
        <v>Type 11 400 82 5</v>
      </c>
      <c r="B1667" s="103" t="str">
        <f t="shared" si="147"/>
        <v>Type 11 400</v>
      </c>
      <c r="C1667" s="99">
        <v>82</v>
      </c>
      <c r="D1667" s="99">
        <f t="shared" si="146"/>
        <v>5</v>
      </c>
      <c r="E1667" s="100">
        <f t="shared" ref="E1667:E1730" si="149">K1667</f>
        <v>21.835999999999945</v>
      </c>
      <c r="G1667" s="108"/>
      <c r="H1667" s="109"/>
      <c r="I1667" s="109"/>
      <c r="J1667" s="109"/>
      <c r="K1667" s="105">
        <f>K1666+J1637</f>
        <v>21.835999999999945</v>
      </c>
      <c r="L1667" s="96"/>
    </row>
    <row r="1668" spans="1:12" hidden="1" outlineLevel="1" x14ac:dyDescent="0.25">
      <c r="A1668" s="98" t="str">
        <f t="shared" si="148"/>
        <v>Type 11 400 83 5</v>
      </c>
      <c r="B1668" s="103" t="str">
        <f t="shared" si="147"/>
        <v>Type 11 400</v>
      </c>
      <c r="C1668" s="99">
        <v>83</v>
      </c>
      <c r="D1668" s="99">
        <f t="shared" ref="D1668:D1685" si="150">D1667</f>
        <v>5</v>
      </c>
      <c r="E1668" s="100">
        <f t="shared" si="149"/>
        <v>21.883999999999943</v>
      </c>
      <c r="G1668" s="108"/>
      <c r="H1668" s="109"/>
      <c r="I1668" s="109"/>
      <c r="J1668" s="109"/>
      <c r="K1668" s="105">
        <f>K1667+J1637</f>
        <v>21.883999999999943</v>
      </c>
      <c r="L1668" s="96"/>
    </row>
    <row r="1669" spans="1:12" hidden="1" outlineLevel="1" x14ac:dyDescent="0.25">
      <c r="A1669" s="98" t="str">
        <f t="shared" si="148"/>
        <v>Type 11 400 84 5</v>
      </c>
      <c r="B1669" s="103" t="str">
        <f t="shared" si="147"/>
        <v>Type 11 400</v>
      </c>
      <c r="C1669" s="99">
        <v>84</v>
      </c>
      <c r="D1669" s="99">
        <f t="shared" si="150"/>
        <v>5</v>
      </c>
      <c r="E1669" s="100">
        <f t="shared" si="149"/>
        <v>21.931999999999942</v>
      </c>
      <c r="G1669" s="108"/>
      <c r="H1669" s="109"/>
      <c r="I1669" s="109"/>
      <c r="J1669" s="109"/>
      <c r="K1669" s="105">
        <f>K1668+J1637</f>
        <v>21.931999999999942</v>
      </c>
      <c r="L1669" s="96"/>
    </row>
    <row r="1670" spans="1:12" hidden="1" outlineLevel="1" x14ac:dyDescent="0.25">
      <c r="A1670" s="98" t="str">
        <f t="shared" si="148"/>
        <v>Type 11 400 85 5</v>
      </c>
      <c r="B1670" s="103" t="str">
        <f t="shared" si="147"/>
        <v>Type 11 400</v>
      </c>
      <c r="C1670" s="99">
        <v>85</v>
      </c>
      <c r="D1670" s="99">
        <f t="shared" si="150"/>
        <v>5</v>
      </c>
      <c r="E1670" s="100">
        <f t="shared" si="149"/>
        <v>21.97999999999994</v>
      </c>
      <c r="G1670" s="108"/>
      <c r="H1670" s="109"/>
      <c r="I1670" s="109"/>
      <c r="J1670" s="109"/>
      <c r="K1670" s="105">
        <f>K1669+J1637</f>
        <v>21.97999999999994</v>
      </c>
      <c r="L1670" s="96"/>
    </row>
    <row r="1671" spans="1:12" hidden="1" outlineLevel="1" x14ac:dyDescent="0.25">
      <c r="A1671" s="98" t="str">
        <f t="shared" si="148"/>
        <v>Type 11 400 86 5</v>
      </c>
      <c r="B1671" s="103" t="str">
        <f t="shared" si="147"/>
        <v>Type 11 400</v>
      </c>
      <c r="C1671" s="99">
        <v>86</v>
      </c>
      <c r="D1671" s="99">
        <f t="shared" si="150"/>
        <v>5</v>
      </c>
      <c r="E1671" s="100">
        <f t="shared" si="149"/>
        <v>22.027999999999938</v>
      </c>
      <c r="G1671" s="108"/>
      <c r="H1671" s="109"/>
      <c r="I1671" s="109"/>
      <c r="J1671" s="109"/>
      <c r="K1671" s="105">
        <f>K1670+J1637</f>
        <v>22.027999999999938</v>
      </c>
      <c r="L1671" s="96"/>
    </row>
    <row r="1672" spans="1:12" hidden="1" outlineLevel="1" x14ac:dyDescent="0.25">
      <c r="A1672" s="98" t="str">
        <f t="shared" si="148"/>
        <v>Type 11 400 87 5</v>
      </c>
      <c r="B1672" s="103" t="str">
        <f t="shared" si="147"/>
        <v>Type 11 400</v>
      </c>
      <c r="C1672" s="99">
        <v>87</v>
      </c>
      <c r="D1672" s="99">
        <f t="shared" si="150"/>
        <v>5</v>
      </c>
      <c r="E1672" s="100">
        <f t="shared" si="149"/>
        <v>22.075999999999937</v>
      </c>
      <c r="G1672" s="108"/>
      <c r="H1672" s="109"/>
      <c r="I1672" s="109"/>
      <c r="J1672" s="109"/>
      <c r="K1672" s="105">
        <f>K1671+J1637</f>
        <v>22.075999999999937</v>
      </c>
      <c r="L1672" s="96"/>
    </row>
    <row r="1673" spans="1:12" hidden="1" outlineLevel="1" x14ac:dyDescent="0.25">
      <c r="A1673" s="98" t="str">
        <f t="shared" si="148"/>
        <v>Type 11 400 88 5</v>
      </c>
      <c r="B1673" s="103" t="str">
        <f t="shared" si="147"/>
        <v>Type 11 400</v>
      </c>
      <c r="C1673" s="99">
        <v>88</v>
      </c>
      <c r="D1673" s="99">
        <f t="shared" si="150"/>
        <v>5</v>
      </c>
      <c r="E1673" s="100">
        <f t="shared" si="149"/>
        <v>22.123999999999935</v>
      </c>
      <c r="G1673" s="108"/>
      <c r="H1673" s="109"/>
      <c r="I1673" s="109"/>
      <c r="J1673" s="109"/>
      <c r="K1673" s="105">
        <f>K1672+J1637</f>
        <v>22.123999999999935</v>
      </c>
      <c r="L1673" s="96"/>
    </row>
    <row r="1674" spans="1:12" hidden="1" outlineLevel="1" x14ac:dyDescent="0.25">
      <c r="A1674" s="98" t="str">
        <f t="shared" si="148"/>
        <v>Type 11 400 89 5</v>
      </c>
      <c r="B1674" s="103" t="str">
        <f t="shared" si="147"/>
        <v>Type 11 400</v>
      </c>
      <c r="C1674" s="99">
        <v>89</v>
      </c>
      <c r="D1674" s="99">
        <f t="shared" si="150"/>
        <v>5</v>
      </c>
      <c r="E1674" s="100">
        <f t="shared" si="149"/>
        <v>22.171999999999933</v>
      </c>
      <c r="G1674" s="108"/>
      <c r="H1674" s="109"/>
      <c r="I1674" s="109"/>
      <c r="J1674" s="109"/>
      <c r="K1674" s="105">
        <f>K1673+J1637</f>
        <v>22.171999999999933</v>
      </c>
      <c r="L1674" s="96"/>
    </row>
    <row r="1675" spans="1:12" hidden="1" outlineLevel="1" x14ac:dyDescent="0.25">
      <c r="A1675" s="98" t="str">
        <f t="shared" si="148"/>
        <v>Type 11 400 90 5</v>
      </c>
      <c r="B1675" s="103" t="str">
        <f t="shared" si="147"/>
        <v>Type 11 400</v>
      </c>
      <c r="C1675" s="99">
        <v>90</v>
      </c>
      <c r="D1675" s="99">
        <f t="shared" si="150"/>
        <v>5</v>
      </c>
      <c r="E1675" s="100">
        <f t="shared" si="149"/>
        <v>22.219999999999931</v>
      </c>
      <c r="G1675" s="108"/>
      <c r="H1675" s="109"/>
      <c r="I1675" s="109"/>
      <c r="J1675" s="109"/>
      <c r="K1675" s="105">
        <f>K1674+J1637</f>
        <v>22.219999999999931</v>
      </c>
      <c r="L1675" s="96"/>
    </row>
    <row r="1676" spans="1:12" hidden="1" outlineLevel="1" x14ac:dyDescent="0.25">
      <c r="A1676" s="98" t="str">
        <f t="shared" si="148"/>
        <v>Type 11 400 91 5</v>
      </c>
      <c r="B1676" s="103" t="str">
        <f t="shared" si="147"/>
        <v>Type 11 400</v>
      </c>
      <c r="C1676" s="99">
        <v>91</v>
      </c>
      <c r="D1676" s="99">
        <f t="shared" si="150"/>
        <v>5</v>
      </c>
      <c r="E1676" s="100">
        <f t="shared" si="149"/>
        <v>22.26799999999993</v>
      </c>
      <c r="G1676" s="108"/>
      <c r="H1676" s="109"/>
      <c r="I1676" s="109"/>
      <c r="J1676" s="109"/>
      <c r="K1676" s="105">
        <f>K1675+J1637</f>
        <v>22.26799999999993</v>
      </c>
      <c r="L1676" s="96"/>
    </row>
    <row r="1677" spans="1:12" hidden="1" outlineLevel="1" x14ac:dyDescent="0.25">
      <c r="A1677" s="98" t="str">
        <f t="shared" si="148"/>
        <v>Type 11 400 92 5</v>
      </c>
      <c r="B1677" s="103" t="str">
        <f t="shared" si="147"/>
        <v>Type 11 400</v>
      </c>
      <c r="C1677" s="99">
        <v>92</v>
      </c>
      <c r="D1677" s="99">
        <f t="shared" si="150"/>
        <v>5</v>
      </c>
      <c r="E1677" s="100">
        <f t="shared" si="149"/>
        <v>22.315999999999928</v>
      </c>
      <c r="G1677" s="108"/>
      <c r="H1677" s="109"/>
      <c r="I1677" s="109"/>
      <c r="J1677" s="109"/>
      <c r="K1677" s="105">
        <f>K1676+J1637</f>
        <v>22.315999999999928</v>
      </c>
      <c r="L1677" s="96"/>
    </row>
    <row r="1678" spans="1:12" hidden="1" outlineLevel="1" x14ac:dyDescent="0.25">
      <c r="A1678" s="98" t="str">
        <f t="shared" si="148"/>
        <v>Type 11 400 93 5</v>
      </c>
      <c r="B1678" s="103" t="str">
        <f t="shared" si="147"/>
        <v>Type 11 400</v>
      </c>
      <c r="C1678" s="99">
        <v>93</v>
      </c>
      <c r="D1678" s="99">
        <f t="shared" si="150"/>
        <v>5</v>
      </c>
      <c r="E1678" s="100">
        <f t="shared" si="149"/>
        <v>22.363999999999926</v>
      </c>
      <c r="G1678" s="108"/>
      <c r="H1678" s="109"/>
      <c r="I1678" s="109"/>
      <c r="J1678" s="109"/>
      <c r="K1678" s="105">
        <f>K1677+J1637</f>
        <v>22.363999999999926</v>
      </c>
      <c r="L1678" s="96"/>
    </row>
    <row r="1679" spans="1:12" hidden="1" outlineLevel="1" x14ac:dyDescent="0.25">
      <c r="A1679" s="98" t="str">
        <f t="shared" si="148"/>
        <v>Type 11 400 94 5</v>
      </c>
      <c r="B1679" s="103" t="str">
        <f t="shared" si="147"/>
        <v>Type 11 400</v>
      </c>
      <c r="C1679" s="99">
        <v>94</v>
      </c>
      <c r="D1679" s="99">
        <f t="shared" si="150"/>
        <v>5</v>
      </c>
      <c r="E1679" s="100">
        <f t="shared" si="149"/>
        <v>22.411999999999924</v>
      </c>
      <c r="G1679" s="108"/>
      <c r="H1679" s="109"/>
      <c r="I1679" s="109"/>
      <c r="J1679" s="109"/>
      <c r="K1679" s="105">
        <f>K1678+J1637</f>
        <v>22.411999999999924</v>
      </c>
      <c r="L1679" s="96"/>
    </row>
    <row r="1680" spans="1:12" hidden="1" outlineLevel="1" x14ac:dyDescent="0.25">
      <c r="A1680" s="98" t="str">
        <f t="shared" si="148"/>
        <v>Type 11 400 95 5</v>
      </c>
      <c r="B1680" s="103" t="str">
        <f t="shared" si="147"/>
        <v>Type 11 400</v>
      </c>
      <c r="C1680" s="99">
        <v>95</v>
      </c>
      <c r="D1680" s="99">
        <f t="shared" si="150"/>
        <v>5</v>
      </c>
      <c r="E1680" s="100">
        <f t="shared" si="149"/>
        <v>22.459999999999923</v>
      </c>
      <c r="G1680" s="108"/>
      <c r="H1680" s="109"/>
      <c r="I1680" s="109"/>
      <c r="J1680" s="109"/>
      <c r="K1680" s="105">
        <f>K1679+J1637</f>
        <v>22.459999999999923</v>
      </c>
      <c r="L1680" s="96"/>
    </row>
    <row r="1681" spans="1:12" hidden="1" outlineLevel="1" x14ac:dyDescent="0.25">
      <c r="A1681" s="98" t="str">
        <f t="shared" si="148"/>
        <v>Type 11 400 96 5</v>
      </c>
      <c r="B1681" s="103" t="str">
        <f t="shared" si="147"/>
        <v>Type 11 400</v>
      </c>
      <c r="C1681" s="99">
        <v>96</v>
      </c>
      <c r="D1681" s="99">
        <f t="shared" si="150"/>
        <v>5</v>
      </c>
      <c r="E1681" s="100">
        <f t="shared" si="149"/>
        <v>22.507999999999921</v>
      </c>
      <c r="G1681" s="108"/>
      <c r="H1681" s="109"/>
      <c r="I1681" s="109"/>
      <c r="J1681" s="109"/>
      <c r="K1681" s="105">
        <f>K1680+J1637</f>
        <v>22.507999999999921</v>
      </c>
      <c r="L1681" s="96"/>
    </row>
    <row r="1682" spans="1:12" hidden="1" outlineLevel="1" x14ac:dyDescent="0.25">
      <c r="A1682" s="98" t="str">
        <f t="shared" si="148"/>
        <v>Type 11 400 97 5</v>
      </c>
      <c r="B1682" s="103" t="str">
        <f t="shared" si="147"/>
        <v>Type 11 400</v>
      </c>
      <c r="C1682" s="99">
        <v>97</v>
      </c>
      <c r="D1682" s="99">
        <f t="shared" si="150"/>
        <v>5</v>
      </c>
      <c r="E1682" s="100">
        <f t="shared" si="149"/>
        <v>22.555999999999919</v>
      </c>
      <c r="G1682" s="108"/>
      <c r="H1682" s="109"/>
      <c r="I1682" s="109"/>
      <c r="J1682" s="109"/>
      <c r="K1682" s="105">
        <f>K1681+J1637</f>
        <v>22.555999999999919</v>
      </c>
      <c r="L1682" s="96"/>
    </row>
    <row r="1683" spans="1:12" hidden="1" outlineLevel="1" x14ac:dyDescent="0.25">
      <c r="A1683" s="98" t="str">
        <f t="shared" si="148"/>
        <v>Type 11 400 98 5</v>
      </c>
      <c r="B1683" s="103" t="str">
        <f t="shared" si="147"/>
        <v>Type 11 400</v>
      </c>
      <c r="C1683" s="99">
        <v>98</v>
      </c>
      <c r="D1683" s="99">
        <f t="shared" si="150"/>
        <v>5</v>
      </c>
      <c r="E1683" s="100">
        <f t="shared" si="149"/>
        <v>22.603999999999917</v>
      </c>
      <c r="G1683" s="108"/>
      <c r="H1683" s="109"/>
      <c r="I1683" s="109"/>
      <c r="J1683" s="109"/>
      <c r="K1683" s="105">
        <f>K1682+J1637</f>
        <v>22.603999999999917</v>
      </c>
      <c r="L1683" s="96"/>
    </row>
    <row r="1684" spans="1:12" hidden="1" outlineLevel="1" x14ac:dyDescent="0.25">
      <c r="A1684" s="98" t="str">
        <f t="shared" si="148"/>
        <v>Type 11 400 99 5</v>
      </c>
      <c r="B1684" s="103" t="str">
        <f t="shared" si="147"/>
        <v>Type 11 400</v>
      </c>
      <c r="C1684" s="99">
        <v>99</v>
      </c>
      <c r="D1684" s="99">
        <f t="shared" si="150"/>
        <v>5</v>
      </c>
      <c r="E1684" s="100">
        <f t="shared" si="149"/>
        <v>22.651999999999916</v>
      </c>
      <c r="G1684" s="108"/>
      <c r="H1684" s="109"/>
      <c r="I1684" s="109"/>
      <c r="J1684" s="109"/>
      <c r="K1684" s="105">
        <f>K1683+J1637</f>
        <v>22.651999999999916</v>
      </c>
      <c r="L1684" s="96"/>
    </row>
    <row r="1685" spans="1:12" hidden="1" outlineLevel="1" x14ac:dyDescent="0.25">
      <c r="A1685" s="110" t="str">
        <f t="shared" si="148"/>
        <v>Type 11 400 100 5</v>
      </c>
      <c r="B1685" s="111" t="str">
        <f t="shared" si="147"/>
        <v>Type 11 400</v>
      </c>
      <c r="C1685" s="112">
        <v>100</v>
      </c>
      <c r="D1685" s="112">
        <f t="shared" si="150"/>
        <v>5</v>
      </c>
      <c r="E1685" s="113">
        <f t="shared" si="149"/>
        <v>22.699999999999914</v>
      </c>
      <c r="G1685" s="114"/>
      <c r="H1685" s="115"/>
      <c r="I1685" s="115"/>
      <c r="J1685" s="115"/>
      <c r="K1685" s="116">
        <f>K1684+J1637</f>
        <v>22.699999999999914</v>
      </c>
      <c r="L1685" s="96"/>
    </row>
    <row r="1686" spans="1:12" hidden="1" outlineLevel="1" x14ac:dyDescent="0.25">
      <c r="A1686" s="98" t="str">
        <f t="shared" si="148"/>
        <v>Type 11 400 50 4</v>
      </c>
      <c r="B1686" s="117" t="str">
        <f t="shared" si="147"/>
        <v>Type 11 400</v>
      </c>
      <c r="C1686" s="99">
        <v>50</v>
      </c>
      <c r="D1686" s="99">
        <f>O871</f>
        <v>4</v>
      </c>
      <c r="E1686" s="100">
        <f t="shared" si="149"/>
        <v>22.299999999999997</v>
      </c>
      <c r="G1686" s="99">
        <f>O872</f>
        <v>22.299999999999997</v>
      </c>
      <c r="H1686" s="101"/>
      <c r="I1686" s="101"/>
      <c r="J1686" s="101"/>
      <c r="K1686" s="102">
        <f>G1686</f>
        <v>22.299999999999997</v>
      </c>
    </row>
    <row r="1687" spans="1:12" hidden="1" outlineLevel="1" x14ac:dyDescent="0.25">
      <c r="A1687" s="98" t="str">
        <f t="shared" si="148"/>
        <v>Type 11 400 51 4</v>
      </c>
      <c r="B1687" s="103" t="str">
        <f t="shared" si="147"/>
        <v>Type 11 400</v>
      </c>
      <c r="C1687" s="99">
        <v>51</v>
      </c>
      <c r="D1687" s="99">
        <f t="shared" ref="D1687:D1718" si="151">D1686</f>
        <v>4</v>
      </c>
      <c r="E1687" s="100">
        <f t="shared" si="149"/>
        <v>22.347999999999995</v>
      </c>
      <c r="G1687" s="104"/>
      <c r="H1687" s="59"/>
      <c r="I1687" s="59"/>
      <c r="J1687" s="59"/>
      <c r="K1687" s="105">
        <f>K1686+J1688</f>
        <v>22.347999999999995</v>
      </c>
    </row>
    <row r="1688" spans="1:12" hidden="1" outlineLevel="1" x14ac:dyDescent="0.25">
      <c r="A1688" s="98" t="str">
        <f t="shared" si="148"/>
        <v>Type 11 400 52 4</v>
      </c>
      <c r="B1688" s="103" t="str">
        <f t="shared" si="147"/>
        <v>Type 11 400</v>
      </c>
      <c r="C1688" s="99">
        <v>52</v>
      </c>
      <c r="D1688" s="99">
        <f t="shared" si="151"/>
        <v>4</v>
      </c>
      <c r="E1688" s="100">
        <f t="shared" si="149"/>
        <v>22.395999999999994</v>
      </c>
      <c r="G1688" s="99">
        <f>O873</f>
        <v>24.699999999999996</v>
      </c>
      <c r="H1688" s="59">
        <v>50</v>
      </c>
      <c r="I1688" s="59">
        <f>G1688-G1686</f>
        <v>2.3999999999999986</v>
      </c>
      <c r="J1688" s="59">
        <f>I1688/H1688</f>
        <v>4.7999999999999973E-2</v>
      </c>
      <c r="K1688" s="105">
        <f>K1687+J1688</f>
        <v>22.395999999999994</v>
      </c>
    </row>
    <row r="1689" spans="1:12" hidden="1" outlineLevel="1" x14ac:dyDescent="0.25">
      <c r="A1689" s="98" t="str">
        <f t="shared" si="148"/>
        <v>Type 11 400 53 4</v>
      </c>
      <c r="B1689" s="103" t="str">
        <f t="shared" si="147"/>
        <v>Type 11 400</v>
      </c>
      <c r="C1689" s="99">
        <v>53</v>
      </c>
      <c r="D1689" s="99">
        <f t="shared" si="151"/>
        <v>4</v>
      </c>
      <c r="E1689" s="100">
        <f t="shared" si="149"/>
        <v>22.443999999999992</v>
      </c>
      <c r="G1689" s="108"/>
      <c r="H1689" s="109"/>
      <c r="I1689" s="109"/>
      <c r="J1689" s="109"/>
      <c r="K1689" s="105">
        <f>K1688+J1688</f>
        <v>22.443999999999992</v>
      </c>
    </row>
    <row r="1690" spans="1:12" hidden="1" outlineLevel="1" x14ac:dyDescent="0.25">
      <c r="A1690" s="98" t="str">
        <f t="shared" si="148"/>
        <v>Type 11 400 54 4</v>
      </c>
      <c r="B1690" s="103" t="str">
        <f t="shared" si="147"/>
        <v>Type 11 400</v>
      </c>
      <c r="C1690" s="99">
        <v>54</v>
      </c>
      <c r="D1690" s="99">
        <f t="shared" si="151"/>
        <v>4</v>
      </c>
      <c r="E1690" s="100">
        <f t="shared" si="149"/>
        <v>22.49199999999999</v>
      </c>
      <c r="G1690" s="108"/>
      <c r="H1690" s="109"/>
      <c r="I1690" s="109"/>
      <c r="J1690" s="109"/>
      <c r="K1690" s="105">
        <f>K1689+J1688</f>
        <v>22.49199999999999</v>
      </c>
    </row>
    <row r="1691" spans="1:12" hidden="1" outlineLevel="1" x14ac:dyDescent="0.25">
      <c r="A1691" s="98" t="str">
        <f t="shared" si="148"/>
        <v>Type 11 400 55 4</v>
      </c>
      <c r="B1691" s="103" t="str">
        <f t="shared" si="147"/>
        <v>Type 11 400</v>
      </c>
      <c r="C1691" s="99">
        <v>55</v>
      </c>
      <c r="D1691" s="99">
        <f t="shared" si="151"/>
        <v>4</v>
      </c>
      <c r="E1691" s="100">
        <f t="shared" si="149"/>
        <v>22.539999999999988</v>
      </c>
      <c r="G1691" s="104"/>
      <c r="H1691" s="59"/>
      <c r="I1691" s="59"/>
      <c r="J1691" s="59"/>
      <c r="K1691" s="105">
        <f>K1690+J1688</f>
        <v>22.539999999999988</v>
      </c>
    </row>
    <row r="1692" spans="1:12" hidden="1" outlineLevel="1" x14ac:dyDescent="0.25">
      <c r="A1692" s="98" t="str">
        <f t="shared" si="148"/>
        <v>Type 11 400 56 4</v>
      </c>
      <c r="B1692" s="103" t="str">
        <f t="shared" si="147"/>
        <v>Type 11 400</v>
      </c>
      <c r="C1692" s="99">
        <v>56</v>
      </c>
      <c r="D1692" s="99">
        <f t="shared" si="151"/>
        <v>4</v>
      </c>
      <c r="E1692" s="100">
        <f t="shared" si="149"/>
        <v>22.587999999999987</v>
      </c>
      <c r="G1692" s="104"/>
      <c r="H1692" s="59"/>
      <c r="I1692" s="59"/>
      <c r="J1692" s="59"/>
      <c r="K1692" s="105">
        <f>K1691+J1688</f>
        <v>22.587999999999987</v>
      </c>
    </row>
    <row r="1693" spans="1:12" hidden="1" outlineLevel="1" x14ac:dyDescent="0.25">
      <c r="A1693" s="98" t="str">
        <f t="shared" si="148"/>
        <v>Type 11 400 57 4</v>
      </c>
      <c r="B1693" s="103" t="str">
        <f t="shared" si="147"/>
        <v>Type 11 400</v>
      </c>
      <c r="C1693" s="99">
        <v>57</v>
      </c>
      <c r="D1693" s="99">
        <f t="shared" si="151"/>
        <v>4</v>
      </c>
      <c r="E1693" s="100">
        <f t="shared" si="149"/>
        <v>22.635999999999985</v>
      </c>
      <c r="G1693" s="104"/>
      <c r="H1693" s="59"/>
      <c r="I1693" s="59"/>
      <c r="J1693" s="59"/>
      <c r="K1693" s="105">
        <f>K1692+J1688</f>
        <v>22.635999999999985</v>
      </c>
    </row>
    <row r="1694" spans="1:12" hidden="1" outlineLevel="1" x14ac:dyDescent="0.25">
      <c r="A1694" s="98" t="str">
        <f t="shared" si="148"/>
        <v>Type 11 400 58 4</v>
      </c>
      <c r="B1694" s="103" t="str">
        <f t="shared" si="147"/>
        <v>Type 11 400</v>
      </c>
      <c r="C1694" s="99">
        <v>58</v>
      </c>
      <c r="D1694" s="99">
        <f t="shared" si="151"/>
        <v>4</v>
      </c>
      <c r="E1694" s="100">
        <f t="shared" si="149"/>
        <v>22.683999999999983</v>
      </c>
      <c r="G1694" s="104"/>
      <c r="H1694" s="59"/>
      <c r="I1694" s="59"/>
      <c r="J1694" s="59"/>
      <c r="K1694" s="105">
        <f>K1693+J1688</f>
        <v>22.683999999999983</v>
      </c>
    </row>
    <row r="1695" spans="1:12" hidden="1" outlineLevel="1" x14ac:dyDescent="0.25">
      <c r="A1695" s="98" t="str">
        <f t="shared" si="148"/>
        <v>Type 11 400 59 4</v>
      </c>
      <c r="B1695" s="103" t="str">
        <f t="shared" si="147"/>
        <v>Type 11 400</v>
      </c>
      <c r="C1695" s="99">
        <v>59</v>
      </c>
      <c r="D1695" s="99">
        <f t="shared" si="151"/>
        <v>4</v>
      </c>
      <c r="E1695" s="100">
        <f t="shared" si="149"/>
        <v>22.731999999999982</v>
      </c>
      <c r="G1695" s="104"/>
      <c r="H1695" s="59"/>
      <c r="I1695" s="59"/>
      <c r="J1695" s="59"/>
      <c r="K1695" s="105">
        <f>K1694+J1688</f>
        <v>22.731999999999982</v>
      </c>
    </row>
    <row r="1696" spans="1:12" hidden="1" outlineLevel="1" x14ac:dyDescent="0.25">
      <c r="A1696" s="98" t="str">
        <f t="shared" si="148"/>
        <v>Type 11 400 60 4</v>
      </c>
      <c r="B1696" s="103" t="str">
        <f t="shared" si="147"/>
        <v>Type 11 400</v>
      </c>
      <c r="C1696" s="99">
        <v>60</v>
      </c>
      <c r="D1696" s="99">
        <f t="shared" si="151"/>
        <v>4</v>
      </c>
      <c r="E1696" s="100">
        <f t="shared" si="149"/>
        <v>22.77999999999998</v>
      </c>
      <c r="G1696" s="108"/>
      <c r="H1696" s="59"/>
      <c r="I1696" s="59"/>
      <c r="J1696" s="59"/>
      <c r="K1696" s="105">
        <f>K1695+J1688</f>
        <v>22.77999999999998</v>
      </c>
    </row>
    <row r="1697" spans="1:11" hidden="1" outlineLevel="1" x14ac:dyDescent="0.25">
      <c r="A1697" s="98" t="str">
        <f t="shared" si="148"/>
        <v>Type 11 400 61 4</v>
      </c>
      <c r="B1697" s="103" t="str">
        <f t="shared" si="147"/>
        <v>Type 11 400</v>
      </c>
      <c r="C1697" s="99">
        <v>61</v>
      </c>
      <c r="D1697" s="99">
        <f t="shared" si="151"/>
        <v>4</v>
      </c>
      <c r="E1697" s="100">
        <f t="shared" si="149"/>
        <v>22.827999999999978</v>
      </c>
      <c r="G1697" s="108"/>
      <c r="H1697" s="109"/>
      <c r="I1697" s="109"/>
      <c r="J1697" s="109"/>
      <c r="K1697" s="105">
        <f>K1696+J1688</f>
        <v>22.827999999999978</v>
      </c>
    </row>
    <row r="1698" spans="1:11" hidden="1" outlineLevel="1" x14ac:dyDescent="0.25">
      <c r="A1698" s="98" t="str">
        <f t="shared" si="148"/>
        <v>Type 11 400 62 4</v>
      </c>
      <c r="B1698" s="103" t="str">
        <f t="shared" si="147"/>
        <v>Type 11 400</v>
      </c>
      <c r="C1698" s="99">
        <v>62</v>
      </c>
      <c r="D1698" s="99">
        <f t="shared" si="151"/>
        <v>4</v>
      </c>
      <c r="E1698" s="100">
        <f t="shared" si="149"/>
        <v>22.875999999999976</v>
      </c>
      <c r="G1698" s="108"/>
      <c r="H1698" s="109"/>
      <c r="I1698" s="109"/>
      <c r="J1698" s="109"/>
      <c r="K1698" s="105">
        <f>K1697+J1688</f>
        <v>22.875999999999976</v>
      </c>
    </row>
    <row r="1699" spans="1:11" hidden="1" outlineLevel="1" x14ac:dyDescent="0.25">
      <c r="A1699" s="98" t="str">
        <f t="shared" si="148"/>
        <v>Type 11 400 63 4</v>
      </c>
      <c r="B1699" s="103" t="str">
        <f t="shared" si="147"/>
        <v>Type 11 400</v>
      </c>
      <c r="C1699" s="99">
        <v>63</v>
      </c>
      <c r="D1699" s="99">
        <f t="shared" si="151"/>
        <v>4</v>
      </c>
      <c r="E1699" s="100">
        <f t="shared" si="149"/>
        <v>22.923999999999975</v>
      </c>
      <c r="G1699" s="108"/>
      <c r="H1699" s="109"/>
      <c r="I1699" s="109"/>
      <c r="J1699" s="109"/>
      <c r="K1699" s="105">
        <f>K1698+J1688</f>
        <v>22.923999999999975</v>
      </c>
    </row>
    <row r="1700" spans="1:11" hidden="1" outlineLevel="1" x14ac:dyDescent="0.25">
      <c r="A1700" s="98" t="str">
        <f t="shared" si="148"/>
        <v>Type 11 400 64 4</v>
      </c>
      <c r="B1700" s="103" t="str">
        <f t="shared" si="147"/>
        <v>Type 11 400</v>
      </c>
      <c r="C1700" s="99">
        <v>64</v>
      </c>
      <c r="D1700" s="99">
        <f t="shared" si="151"/>
        <v>4</v>
      </c>
      <c r="E1700" s="100">
        <f t="shared" si="149"/>
        <v>22.971999999999973</v>
      </c>
      <c r="G1700" s="108"/>
      <c r="H1700" s="109"/>
      <c r="I1700" s="109"/>
      <c r="J1700" s="109"/>
      <c r="K1700" s="105">
        <f>K1699+J1688</f>
        <v>22.971999999999973</v>
      </c>
    </row>
    <row r="1701" spans="1:11" hidden="1" outlineLevel="1" x14ac:dyDescent="0.25">
      <c r="A1701" s="98" t="str">
        <f t="shared" si="148"/>
        <v>Type 11 400 65 4</v>
      </c>
      <c r="B1701" s="103" t="str">
        <f t="shared" si="147"/>
        <v>Type 11 400</v>
      </c>
      <c r="C1701" s="99">
        <v>65</v>
      </c>
      <c r="D1701" s="99">
        <f t="shared" si="151"/>
        <v>4</v>
      </c>
      <c r="E1701" s="100">
        <f t="shared" si="149"/>
        <v>23.019999999999971</v>
      </c>
      <c r="G1701" s="108"/>
      <c r="H1701" s="109"/>
      <c r="I1701" s="109"/>
      <c r="J1701" s="109"/>
      <c r="K1701" s="105">
        <f>K1700+J1688</f>
        <v>23.019999999999971</v>
      </c>
    </row>
    <row r="1702" spans="1:11" hidden="1" outlineLevel="1" x14ac:dyDescent="0.25">
      <c r="A1702" s="98" t="str">
        <f t="shared" si="148"/>
        <v>Type 11 400 66 4</v>
      </c>
      <c r="B1702" s="103" t="str">
        <f t="shared" si="147"/>
        <v>Type 11 400</v>
      </c>
      <c r="C1702" s="99">
        <v>66</v>
      </c>
      <c r="D1702" s="99">
        <f t="shared" si="151"/>
        <v>4</v>
      </c>
      <c r="E1702" s="100">
        <f t="shared" si="149"/>
        <v>23.067999999999969</v>
      </c>
      <c r="G1702" s="108"/>
      <c r="H1702" s="109"/>
      <c r="I1702" s="109"/>
      <c r="J1702" s="109"/>
      <c r="K1702" s="105">
        <f>K1701+J1688</f>
        <v>23.067999999999969</v>
      </c>
    </row>
    <row r="1703" spans="1:11" hidden="1" outlineLevel="1" x14ac:dyDescent="0.25">
      <c r="A1703" s="98" t="str">
        <f t="shared" si="148"/>
        <v>Type 11 400 67 4</v>
      </c>
      <c r="B1703" s="103" t="str">
        <f t="shared" ref="B1703:B1736" si="152">B1702</f>
        <v>Type 11 400</v>
      </c>
      <c r="C1703" s="99">
        <v>67</v>
      </c>
      <c r="D1703" s="99">
        <f t="shared" si="151"/>
        <v>4</v>
      </c>
      <c r="E1703" s="100">
        <f t="shared" si="149"/>
        <v>23.115999999999968</v>
      </c>
      <c r="G1703" s="108"/>
      <c r="H1703" s="109"/>
      <c r="I1703" s="109"/>
      <c r="J1703" s="109"/>
      <c r="K1703" s="105">
        <f>K1702+J1688</f>
        <v>23.115999999999968</v>
      </c>
    </row>
    <row r="1704" spans="1:11" hidden="1" outlineLevel="1" x14ac:dyDescent="0.25">
      <c r="A1704" s="98" t="str">
        <f t="shared" si="148"/>
        <v>Type 11 400 68 4</v>
      </c>
      <c r="B1704" s="103" t="str">
        <f t="shared" si="152"/>
        <v>Type 11 400</v>
      </c>
      <c r="C1704" s="99">
        <v>68</v>
      </c>
      <c r="D1704" s="99">
        <f t="shared" si="151"/>
        <v>4</v>
      </c>
      <c r="E1704" s="100">
        <f t="shared" si="149"/>
        <v>23.163999999999966</v>
      </c>
      <c r="G1704" s="108"/>
      <c r="H1704" s="109"/>
      <c r="I1704" s="109"/>
      <c r="J1704" s="109"/>
      <c r="K1704" s="105">
        <f>K1703+J1688</f>
        <v>23.163999999999966</v>
      </c>
    </row>
    <row r="1705" spans="1:11" hidden="1" outlineLevel="1" x14ac:dyDescent="0.25">
      <c r="A1705" s="98" t="str">
        <f t="shared" si="148"/>
        <v>Type 11 400 69 4</v>
      </c>
      <c r="B1705" s="103" t="str">
        <f t="shared" si="152"/>
        <v>Type 11 400</v>
      </c>
      <c r="C1705" s="99">
        <v>69</v>
      </c>
      <c r="D1705" s="99">
        <f t="shared" si="151"/>
        <v>4</v>
      </c>
      <c r="E1705" s="100">
        <f t="shared" si="149"/>
        <v>23.211999999999964</v>
      </c>
      <c r="G1705" s="108"/>
      <c r="H1705" s="109"/>
      <c r="I1705" s="109"/>
      <c r="J1705" s="109"/>
      <c r="K1705" s="105">
        <f>K1704+J1688</f>
        <v>23.211999999999964</v>
      </c>
    </row>
    <row r="1706" spans="1:11" hidden="1" outlineLevel="1" x14ac:dyDescent="0.25">
      <c r="A1706" s="98" t="str">
        <f t="shared" si="148"/>
        <v>Type 11 400 70 4</v>
      </c>
      <c r="B1706" s="103" t="str">
        <f t="shared" si="152"/>
        <v>Type 11 400</v>
      </c>
      <c r="C1706" s="99">
        <v>70</v>
      </c>
      <c r="D1706" s="99">
        <f t="shared" si="151"/>
        <v>4</v>
      </c>
      <c r="E1706" s="100">
        <f t="shared" si="149"/>
        <v>23.259999999999962</v>
      </c>
      <c r="G1706" s="108"/>
      <c r="H1706" s="109"/>
      <c r="I1706" s="109"/>
      <c r="J1706" s="109"/>
      <c r="K1706" s="105">
        <f>K1705+J1688</f>
        <v>23.259999999999962</v>
      </c>
    </row>
    <row r="1707" spans="1:11" hidden="1" outlineLevel="1" x14ac:dyDescent="0.25">
      <c r="A1707" s="98" t="str">
        <f t="shared" si="148"/>
        <v>Type 11 400 71 4</v>
      </c>
      <c r="B1707" s="103" t="str">
        <f t="shared" si="152"/>
        <v>Type 11 400</v>
      </c>
      <c r="C1707" s="99">
        <v>71</v>
      </c>
      <c r="D1707" s="99">
        <f t="shared" si="151"/>
        <v>4</v>
      </c>
      <c r="E1707" s="100">
        <f t="shared" si="149"/>
        <v>23.307999999999961</v>
      </c>
      <c r="G1707" s="108"/>
      <c r="H1707" s="109"/>
      <c r="I1707" s="109"/>
      <c r="J1707" s="109"/>
      <c r="K1707" s="105">
        <f>K1706+J1688</f>
        <v>23.307999999999961</v>
      </c>
    </row>
    <row r="1708" spans="1:11" hidden="1" outlineLevel="1" x14ac:dyDescent="0.25">
      <c r="A1708" s="98" t="str">
        <f t="shared" si="148"/>
        <v>Type 11 400 72 4</v>
      </c>
      <c r="B1708" s="103" t="str">
        <f t="shared" si="152"/>
        <v>Type 11 400</v>
      </c>
      <c r="C1708" s="99">
        <v>72</v>
      </c>
      <c r="D1708" s="99">
        <f t="shared" si="151"/>
        <v>4</v>
      </c>
      <c r="E1708" s="100">
        <f t="shared" si="149"/>
        <v>23.355999999999959</v>
      </c>
      <c r="G1708" s="108"/>
      <c r="H1708" s="109"/>
      <c r="I1708" s="109"/>
      <c r="J1708" s="109"/>
      <c r="K1708" s="105">
        <f>K1707+J1688</f>
        <v>23.355999999999959</v>
      </c>
    </row>
    <row r="1709" spans="1:11" hidden="1" outlineLevel="1" x14ac:dyDescent="0.25">
      <c r="A1709" s="98" t="str">
        <f t="shared" si="148"/>
        <v>Type 11 400 73 4</v>
      </c>
      <c r="B1709" s="103" t="str">
        <f t="shared" si="152"/>
        <v>Type 11 400</v>
      </c>
      <c r="C1709" s="99">
        <v>73</v>
      </c>
      <c r="D1709" s="99">
        <f t="shared" si="151"/>
        <v>4</v>
      </c>
      <c r="E1709" s="100">
        <f t="shared" si="149"/>
        <v>23.403999999999957</v>
      </c>
      <c r="G1709" s="108"/>
      <c r="H1709" s="109"/>
      <c r="I1709" s="109"/>
      <c r="J1709" s="109"/>
      <c r="K1709" s="105">
        <f>K1708+J1688</f>
        <v>23.403999999999957</v>
      </c>
    </row>
    <row r="1710" spans="1:11" hidden="1" outlineLevel="1" x14ac:dyDescent="0.25">
      <c r="A1710" s="98" t="str">
        <f t="shared" si="148"/>
        <v>Type 11 400 74 4</v>
      </c>
      <c r="B1710" s="103" t="str">
        <f t="shared" si="152"/>
        <v>Type 11 400</v>
      </c>
      <c r="C1710" s="99">
        <v>74</v>
      </c>
      <c r="D1710" s="99">
        <f t="shared" si="151"/>
        <v>4</v>
      </c>
      <c r="E1710" s="100">
        <f t="shared" si="149"/>
        <v>23.451999999999956</v>
      </c>
      <c r="G1710" s="108"/>
      <c r="H1710" s="109"/>
      <c r="I1710" s="109"/>
      <c r="J1710" s="109"/>
      <c r="K1710" s="105">
        <f>K1709+J1688</f>
        <v>23.451999999999956</v>
      </c>
    </row>
    <row r="1711" spans="1:11" hidden="1" outlineLevel="1" x14ac:dyDescent="0.25">
      <c r="A1711" s="98" t="str">
        <f t="shared" si="148"/>
        <v>Type 11 400 75 4</v>
      </c>
      <c r="B1711" s="103" t="str">
        <f t="shared" si="152"/>
        <v>Type 11 400</v>
      </c>
      <c r="C1711" s="99">
        <v>75</v>
      </c>
      <c r="D1711" s="99">
        <f t="shared" si="151"/>
        <v>4</v>
      </c>
      <c r="E1711" s="100">
        <f t="shared" si="149"/>
        <v>23.499999999999954</v>
      </c>
      <c r="G1711" s="108"/>
      <c r="H1711" s="109"/>
      <c r="I1711" s="109"/>
      <c r="J1711" s="109"/>
      <c r="K1711" s="105">
        <f>K1710+J1688</f>
        <v>23.499999999999954</v>
      </c>
    </row>
    <row r="1712" spans="1:11" hidden="1" outlineLevel="1" x14ac:dyDescent="0.25">
      <c r="A1712" s="98" t="str">
        <f t="shared" si="148"/>
        <v>Type 11 400 76 4</v>
      </c>
      <c r="B1712" s="103" t="str">
        <f t="shared" si="152"/>
        <v>Type 11 400</v>
      </c>
      <c r="C1712" s="99">
        <v>76</v>
      </c>
      <c r="D1712" s="99">
        <f t="shared" si="151"/>
        <v>4</v>
      </c>
      <c r="E1712" s="100">
        <f t="shared" si="149"/>
        <v>23.547999999999952</v>
      </c>
      <c r="G1712" s="108"/>
      <c r="H1712" s="109"/>
      <c r="I1712" s="109"/>
      <c r="J1712" s="109"/>
      <c r="K1712" s="105">
        <f>K1711+J1688</f>
        <v>23.547999999999952</v>
      </c>
    </row>
    <row r="1713" spans="1:11" hidden="1" outlineLevel="1" x14ac:dyDescent="0.25">
      <c r="A1713" s="98" t="str">
        <f t="shared" si="148"/>
        <v>Type 11 400 77 4</v>
      </c>
      <c r="B1713" s="103" t="str">
        <f t="shared" si="152"/>
        <v>Type 11 400</v>
      </c>
      <c r="C1713" s="99">
        <v>77</v>
      </c>
      <c r="D1713" s="99">
        <f t="shared" si="151"/>
        <v>4</v>
      </c>
      <c r="E1713" s="100">
        <f t="shared" si="149"/>
        <v>23.59599999999995</v>
      </c>
      <c r="G1713" s="108"/>
      <c r="H1713" s="109"/>
      <c r="I1713" s="109"/>
      <c r="J1713" s="109"/>
      <c r="K1713" s="105">
        <f>K1712+J1688</f>
        <v>23.59599999999995</v>
      </c>
    </row>
    <row r="1714" spans="1:11" hidden="1" outlineLevel="1" x14ac:dyDescent="0.25">
      <c r="A1714" s="98" t="str">
        <f t="shared" si="148"/>
        <v>Type 11 400 78 4</v>
      </c>
      <c r="B1714" s="103" t="str">
        <f t="shared" si="152"/>
        <v>Type 11 400</v>
      </c>
      <c r="C1714" s="99">
        <v>78</v>
      </c>
      <c r="D1714" s="99">
        <f t="shared" si="151"/>
        <v>4</v>
      </c>
      <c r="E1714" s="100">
        <f t="shared" si="149"/>
        <v>23.643999999999949</v>
      </c>
      <c r="G1714" s="108"/>
      <c r="H1714" s="109"/>
      <c r="I1714" s="109"/>
      <c r="J1714" s="109"/>
      <c r="K1714" s="105">
        <f>K1713+J1688</f>
        <v>23.643999999999949</v>
      </c>
    </row>
    <row r="1715" spans="1:11" hidden="1" outlineLevel="1" x14ac:dyDescent="0.25">
      <c r="A1715" s="98" t="str">
        <f t="shared" si="148"/>
        <v>Type 11 400 79 4</v>
      </c>
      <c r="B1715" s="103" t="str">
        <f t="shared" si="152"/>
        <v>Type 11 400</v>
      </c>
      <c r="C1715" s="99">
        <v>79</v>
      </c>
      <c r="D1715" s="99">
        <f t="shared" si="151"/>
        <v>4</v>
      </c>
      <c r="E1715" s="100">
        <f t="shared" si="149"/>
        <v>23.691999999999947</v>
      </c>
      <c r="G1715" s="108"/>
      <c r="H1715" s="109"/>
      <c r="I1715" s="109"/>
      <c r="J1715" s="109"/>
      <c r="K1715" s="105">
        <f>K1714+J1688</f>
        <v>23.691999999999947</v>
      </c>
    </row>
    <row r="1716" spans="1:11" hidden="1" outlineLevel="1" x14ac:dyDescent="0.25">
      <c r="A1716" s="98" t="str">
        <f t="shared" si="148"/>
        <v>Type 11 400 80 4</v>
      </c>
      <c r="B1716" s="103" t="str">
        <f t="shared" si="152"/>
        <v>Type 11 400</v>
      </c>
      <c r="C1716" s="99">
        <v>80</v>
      </c>
      <c r="D1716" s="99">
        <f t="shared" si="151"/>
        <v>4</v>
      </c>
      <c r="E1716" s="100">
        <f t="shared" si="149"/>
        <v>23.739999999999945</v>
      </c>
      <c r="G1716" s="108"/>
      <c r="H1716" s="109"/>
      <c r="I1716" s="109"/>
      <c r="J1716" s="109"/>
      <c r="K1716" s="105">
        <f>K1715+J1688</f>
        <v>23.739999999999945</v>
      </c>
    </row>
    <row r="1717" spans="1:11" hidden="1" outlineLevel="1" x14ac:dyDescent="0.25">
      <c r="A1717" s="98" t="str">
        <f t="shared" si="148"/>
        <v>Type 11 400 81 4</v>
      </c>
      <c r="B1717" s="103" t="str">
        <f t="shared" si="152"/>
        <v>Type 11 400</v>
      </c>
      <c r="C1717" s="99">
        <v>81</v>
      </c>
      <c r="D1717" s="99">
        <f t="shared" si="151"/>
        <v>4</v>
      </c>
      <c r="E1717" s="100">
        <f t="shared" si="149"/>
        <v>23.787999999999943</v>
      </c>
      <c r="G1717" s="108"/>
      <c r="H1717" s="109"/>
      <c r="I1717" s="109"/>
      <c r="J1717" s="109"/>
      <c r="K1717" s="105">
        <f>K1716+J1688</f>
        <v>23.787999999999943</v>
      </c>
    </row>
    <row r="1718" spans="1:11" hidden="1" outlineLevel="1" x14ac:dyDescent="0.25">
      <c r="A1718" s="98" t="str">
        <f t="shared" si="148"/>
        <v>Type 11 400 82 4</v>
      </c>
      <c r="B1718" s="103" t="str">
        <f t="shared" si="152"/>
        <v>Type 11 400</v>
      </c>
      <c r="C1718" s="99">
        <v>82</v>
      </c>
      <c r="D1718" s="99">
        <f t="shared" si="151"/>
        <v>4</v>
      </c>
      <c r="E1718" s="100">
        <f t="shared" si="149"/>
        <v>23.835999999999942</v>
      </c>
      <c r="G1718" s="108"/>
      <c r="H1718" s="109"/>
      <c r="I1718" s="109"/>
      <c r="J1718" s="109"/>
      <c r="K1718" s="105">
        <f>K1717+J1688</f>
        <v>23.835999999999942</v>
      </c>
    </row>
    <row r="1719" spans="1:11" hidden="1" outlineLevel="1" x14ac:dyDescent="0.25">
      <c r="A1719" s="98" t="str">
        <f t="shared" si="148"/>
        <v>Type 11 400 83 4</v>
      </c>
      <c r="B1719" s="103" t="str">
        <f t="shared" si="152"/>
        <v>Type 11 400</v>
      </c>
      <c r="C1719" s="99">
        <v>83</v>
      </c>
      <c r="D1719" s="99">
        <f t="shared" ref="D1719:D1736" si="153">D1718</f>
        <v>4</v>
      </c>
      <c r="E1719" s="100">
        <f t="shared" si="149"/>
        <v>23.88399999999994</v>
      </c>
      <c r="G1719" s="108"/>
      <c r="H1719" s="109"/>
      <c r="I1719" s="109"/>
      <c r="J1719" s="109"/>
      <c r="K1719" s="105">
        <f>K1718+J1688</f>
        <v>23.88399999999994</v>
      </c>
    </row>
    <row r="1720" spans="1:11" hidden="1" outlineLevel="1" x14ac:dyDescent="0.25">
      <c r="A1720" s="98" t="str">
        <f t="shared" si="148"/>
        <v>Type 11 400 84 4</v>
      </c>
      <c r="B1720" s="103" t="str">
        <f t="shared" si="152"/>
        <v>Type 11 400</v>
      </c>
      <c r="C1720" s="99">
        <v>84</v>
      </c>
      <c r="D1720" s="99">
        <f t="shared" si="153"/>
        <v>4</v>
      </c>
      <c r="E1720" s="100">
        <f t="shared" si="149"/>
        <v>23.931999999999938</v>
      </c>
      <c r="G1720" s="108"/>
      <c r="H1720" s="109"/>
      <c r="I1720" s="109"/>
      <c r="J1720" s="109"/>
      <c r="K1720" s="105">
        <f>K1719+J1688</f>
        <v>23.931999999999938</v>
      </c>
    </row>
    <row r="1721" spans="1:11" hidden="1" outlineLevel="1" x14ac:dyDescent="0.25">
      <c r="A1721" s="98" t="str">
        <f t="shared" si="148"/>
        <v>Type 11 400 85 4</v>
      </c>
      <c r="B1721" s="103" t="str">
        <f t="shared" si="152"/>
        <v>Type 11 400</v>
      </c>
      <c r="C1721" s="99">
        <v>85</v>
      </c>
      <c r="D1721" s="99">
        <f t="shared" si="153"/>
        <v>4</v>
      </c>
      <c r="E1721" s="100">
        <f t="shared" si="149"/>
        <v>23.979999999999936</v>
      </c>
      <c r="G1721" s="108"/>
      <c r="H1721" s="109"/>
      <c r="I1721" s="109"/>
      <c r="J1721" s="109"/>
      <c r="K1721" s="105">
        <f>K1720+J1688</f>
        <v>23.979999999999936</v>
      </c>
    </row>
    <row r="1722" spans="1:11" hidden="1" outlineLevel="1" x14ac:dyDescent="0.25">
      <c r="A1722" s="98" t="str">
        <f t="shared" si="148"/>
        <v>Type 11 400 86 4</v>
      </c>
      <c r="B1722" s="103" t="str">
        <f t="shared" si="152"/>
        <v>Type 11 400</v>
      </c>
      <c r="C1722" s="99">
        <v>86</v>
      </c>
      <c r="D1722" s="99">
        <f t="shared" si="153"/>
        <v>4</v>
      </c>
      <c r="E1722" s="100">
        <f t="shared" si="149"/>
        <v>24.027999999999935</v>
      </c>
      <c r="G1722" s="108"/>
      <c r="H1722" s="109"/>
      <c r="I1722" s="109"/>
      <c r="J1722" s="109"/>
      <c r="K1722" s="105">
        <f>K1721+J1688</f>
        <v>24.027999999999935</v>
      </c>
    </row>
    <row r="1723" spans="1:11" hidden="1" outlineLevel="1" x14ac:dyDescent="0.25">
      <c r="A1723" s="98" t="str">
        <f t="shared" si="148"/>
        <v>Type 11 400 87 4</v>
      </c>
      <c r="B1723" s="103" t="str">
        <f t="shared" si="152"/>
        <v>Type 11 400</v>
      </c>
      <c r="C1723" s="99">
        <v>87</v>
      </c>
      <c r="D1723" s="99">
        <f t="shared" si="153"/>
        <v>4</v>
      </c>
      <c r="E1723" s="100">
        <f t="shared" si="149"/>
        <v>24.075999999999933</v>
      </c>
      <c r="G1723" s="108"/>
      <c r="H1723" s="109"/>
      <c r="I1723" s="109"/>
      <c r="J1723" s="109"/>
      <c r="K1723" s="105">
        <f>K1722+J1688</f>
        <v>24.075999999999933</v>
      </c>
    </row>
    <row r="1724" spans="1:11" hidden="1" outlineLevel="1" x14ac:dyDescent="0.25">
      <c r="A1724" s="98" t="str">
        <f t="shared" si="148"/>
        <v>Type 11 400 88 4</v>
      </c>
      <c r="B1724" s="103" t="str">
        <f t="shared" si="152"/>
        <v>Type 11 400</v>
      </c>
      <c r="C1724" s="99">
        <v>88</v>
      </c>
      <c r="D1724" s="99">
        <f t="shared" si="153"/>
        <v>4</v>
      </c>
      <c r="E1724" s="100">
        <f t="shared" si="149"/>
        <v>24.123999999999931</v>
      </c>
      <c r="G1724" s="108"/>
      <c r="H1724" s="109"/>
      <c r="I1724" s="109"/>
      <c r="J1724" s="109"/>
      <c r="K1724" s="105">
        <f>K1723+J1688</f>
        <v>24.123999999999931</v>
      </c>
    </row>
    <row r="1725" spans="1:11" hidden="1" outlineLevel="1" x14ac:dyDescent="0.25">
      <c r="A1725" s="98" t="str">
        <f t="shared" si="148"/>
        <v>Type 11 400 89 4</v>
      </c>
      <c r="B1725" s="103" t="str">
        <f t="shared" si="152"/>
        <v>Type 11 400</v>
      </c>
      <c r="C1725" s="99">
        <v>89</v>
      </c>
      <c r="D1725" s="99">
        <f t="shared" si="153"/>
        <v>4</v>
      </c>
      <c r="E1725" s="100">
        <f t="shared" si="149"/>
        <v>24.17199999999993</v>
      </c>
      <c r="G1725" s="108"/>
      <c r="H1725" s="109"/>
      <c r="I1725" s="109"/>
      <c r="J1725" s="109"/>
      <c r="K1725" s="105">
        <f>K1724+J1688</f>
        <v>24.17199999999993</v>
      </c>
    </row>
    <row r="1726" spans="1:11" hidden="1" outlineLevel="1" x14ac:dyDescent="0.25">
      <c r="A1726" s="98" t="str">
        <f t="shared" si="148"/>
        <v>Type 11 400 90 4</v>
      </c>
      <c r="B1726" s="103" t="str">
        <f t="shared" si="152"/>
        <v>Type 11 400</v>
      </c>
      <c r="C1726" s="99">
        <v>90</v>
      </c>
      <c r="D1726" s="99">
        <f t="shared" si="153"/>
        <v>4</v>
      </c>
      <c r="E1726" s="100">
        <f t="shared" si="149"/>
        <v>24.219999999999928</v>
      </c>
      <c r="G1726" s="108"/>
      <c r="H1726" s="109"/>
      <c r="I1726" s="109"/>
      <c r="J1726" s="109"/>
      <c r="K1726" s="105">
        <f>K1725+J1688</f>
        <v>24.219999999999928</v>
      </c>
    </row>
    <row r="1727" spans="1:11" hidden="1" outlineLevel="1" x14ac:dyDescent="0.25">
      <c r="A1727" s="98" t="str">
        <f t="shared" si="148"/>
        <v>Type 11 400 91 4</v>
      </c>
      <c r="B1727" s="103" t="str">
        <f t="shared" si="152"/>
        <v>Type 11 400</v>
      </c>
      <c r="C1727" s="99">
        <v>91</v>
      </c>
      <c r="D1727" s="99">
        <f t="shared" si="153"/>
        <v>4</v>
      </c>
      <c r="E1727" s="100">
        <f t="shared" si="149"/>
        <v>24.267999999999926</v>
      </c>
      <c r="G1727" s="108"/>
      <c r="H1727" s="109"/>
      <c r="I1727" s="109"/>
      <c r="J1727" s="109"/>
      <c r="K1727" s="105">
        <f>K1726+J1688</f>
        <v>24.267999999999926</v>
      </c>
    </row>
    <row r="1728" spans="1:11" hidden="1" outlineLevel="1" x14ac:dyDescent="0.25">
      <c r="A1728" s="98" t="str">
        <f t="shared" si="148"/>
        <v>Type 11 400 92 4</v>
      </c>
      <c r="B1728" s="103" t="str">
        <f t="shared" si="152"/>
        <v>Type 11 400</v>
      </c>
      <c r="C1728" s="99">
        <v>92</v>
      </c>
      <c r="D1728" s="99">
        <f t="shared" si="153"/>
        <v>4</v>
      </c>
      <c r="E1728" s="100">
        <f t="shared" si="149"/>
        <v>24.315999999999924</v>
      </c>
      <c r="G1728" s="108"/>
      <c r="H1728" s="109"/>
      <c r="I1728" s="109"/>
      <c r="J1728" s="109"/>
      <c r="K1728" s="105">
        <f>K1727+J1688</f>
        <v>24.315999999999924</v>
      </c>
    </row>
    <row r="1729" spans="1:31" hidden="1" outlineLevel="1" x14ac:dyDescent="0.25">
      <c r="A1729" s="98" t="str">
        <f t="shared" si="148"/>
        <v>Type 11 400 93 4</v>
      </c>
      <c r="B1729" s="103" t="str">
        <f t="shared" si="152"/>
        <v>Type 11 400</v>
      </c>
      <c r="C1729" s="99">
        <v>93</v>
      </c>
      <c r="D1729" s="99">
        <f t="shared" si="153"/>
        <v>4</v>
      </c>
      <c r="E1729" s="100">
        <f t="shared" si="149"/>
        <v>24.363999999999923</v>
      </c>
      <c r="G1729" s="108"/>
      <c r="H1729" s="109"/>
      <c r="I1729" s="109"/>
      <c r="J1729" s="109"/>
      <c r="K1729" s="105">
        <f>K1728+J1688</f>
        <v>24.363999999999923</v>
      </c>
    </row>
    <row r="1730" spans="1:31" hidden="1" outlineLevel="1" x14ac:dyDescent="0.25">
      <c r="A1730" s="98" t="str">
        <f t="shared" si="148"/>
        <v>Type 11 400 94 4</v>
      </c>
      <c r="B1730" s="103" t="str">
        <f t="shared" si="152"/>
        <v>Type 11 400</v>
      </c>
      <c r="C1730" s="99">
        <v>94</v>
      </c>
      <c r="D1730" s="99">
        <f t="shared" si="153"/>
        <v>4</v>
      </c>
      <c r="E1730" s="100">
        <f t="shared" si="149"/>
        <v>24.411999999999921</v>
      </c>
      <c r="G1730" s="108"/>
      <c r="H1730" s="109"/>
      <c r="I1730" s="109"/>
      <c r="J1730" s="109"/>
      <c r="K1730" s="105">
        <f>K1729+J1688</f>
        <v>24.411999999999921</v>
      </c>
    </row>
    <row r="1731" spans="1:31" hidden="1" outlineLevel="1" x14ac:dyDescent="0.25">
      <c r="A1731" s="98" t="str">
        <f t="shared" ref="A1731:A1794" si="154">CONCATENATE(B1731," ",C1731," ",D1731)</f>
        <v>Type 11 400 95 4</v>
      </c>
      <c r="B1731" s="103" t="str">
        <f t="shared" si="152"/>
        <v>Type 11 400</v>
      </c>
      <c r="C1731" s="99">
        <v>95</v>
      </c>
      <c r="D1731" s="99">
        <f t="shared" si="153"/>
        <v>4</v>
      </c>
      <c r="E1731" s="100">
        <f t="shared" ref="E1731:E1794" si="155">K1731</f>
        <v>24.459999999999919</v>
      </c>
      <c r="G1731" s="108"/>
      <c r="H1731" s="109"/>
      <c r="I1731" s="109"/>
      <c r="J1731" s="109"/>
      <c r="K1731" s="105">
        <f>K1730+J1688</f>
        <v>24.459999999999919</v>
      </c>
    </row>
    <row r="1732" spans="1:31" hidden="1" outlineLevel="1" x14ac:dyDescent="0.25">
      <c r="A1732" s="98" t="str">
        <f t="shared" si="154"/>
        <v>Type 11 400 96 4</v>
      </c>
      <c r="B1732" s="103" t="str">
        <f t="shared" si="152"/>
        <v>Type 11 400</v>
      </c>
      <c r="C1732" s="99">
        <v>96</v>
      </c>
      <c r="D1732" s="99">
        <f t="shared" si="153"/>
        <v>4</v>
      </c>
      <c r="E1732" s="100">
        <f t="shared" si="155"/>
        <v>24.507999999999917</v>
      </c>
      <c r="G1732" s="108"/>
      <c r="H1732" s="109"/>
      <c r="I1732" s="109"/>
      <c r="J1732" s="109"/>
      <c r="K1732" s="105">
        <f>K1731+J1688</f>
        <v>24.507999999999917</v>
      </c>
    </row>
    <row r="1733" spans="1:31" hidden="1" outlineLevel="1" x14ac:dyDescent="0.25">
      <c r="A1733" s="98" t="str">
        <f t="shared" si="154"/>
        <v>Type 11 400 97 4</v>
      </c>
      <c r="B1733" s="103" t="str">
        <f t="shared" si="152"/>
        <v>Type 11 400</v>
      </c>
      <c r="C1733" s="99">
        <v>97</v>
      </c>
      <c r="D1733" s="99">
        <f t="shared" si="153"/>
        <v>4</v>
      </c>
      <c r="E1733" s="100">
        <f t="shared" si="155"/>
        <v>24.555999999999916</v>
      </c>
      <c r="G1733" s="108"/>
      <c r="H1733" s="109"/>
      <c r="I1733" s="109"/>
      <c r="J1733" s="109"/>
      <c r="K1733" s="105">
        <f>K1732+J1688</f>
        <v>24.555999999999916</v>
      </c>
    </row>
    <row r="1734" spans="1:31" hidden="1" outlineLevel="1" x14ac:dyDescent="0.25">
      <c r="A1734" s="98" t="str">
        <f t="shared" si="154"/>
        <v>Type 11 400 98 4</v>
      </c>
      <c r="B1734" s="103" t="str">
        <f t="shared" si="152"/>
        <v>Type 11 400</v>
      </c>
      <c r="C1734" s="99">
        <v>98</v>
      </c>
      <c r="D1734" s="99">
        <f t="shared" si="153"/>
        <v>4</v>
      </c>
      <c r="E1734" s="100">
        <f t="shared" si="155"/>
        <v>24.603999999999914</v>
      </c>
      <c r="G1734" s="108"/>
      <c r="H1734" s="109"/>
      <c r="I1734" s="109"/>
      <c r="J1734" s="109"/>
      <c r="K1734" s="105">
        <f>K1733+J1688</f>
        <v>24.603999999999914</v>
      </c>
    </row>
    <row r="1735" spans="1:31" hidden="1" outlineLevel="1" x14ac:dyDescent="0.25">
      <c r="A1735" s="98" t="str">
        <f t="shared" si="154"/>
        <v>Type 11 400 99 4</v>
      </c>
      <c r="B1735" s="103" t="str">
        <f t="shared" si="152"/>
        <v>Type 11 400</v>
      </c>
      <c r="C1735" s="99">
        <v>99</v>
      </c>
      <c r="D1735" s="99">
        <f t="shared" si="153"/>
        <v>4</v>
      </c>
      <c r="E1735" s="100">
        <f t="shared" si="155"/>
        <v>24.651999999999912</v>
      </c>
      <c r="G1735" s="108"/>
      <c r="H1735" s="109"/>
      <c r="I1735" s="109"/>
      <c r="J1735" s="109"/>
      <c r="K1735" s="105">
        <f>K1734+J1688</f>
        <v>24.651999999999912</v>
      </c>
    </row>
    <row r="1736" spans="1:31" hidden="1" outlineLevel="1" x14ac:dyDescent="0.25">
      <c r="A1736" s="110" t="str">
        <f t="shared" si="154"/>
        <v>Type 11 400 100 4</v>
      </c>
      <c r="B1736" s="111" t="str">
        <f t="shared" si="152"/>
        <v>Type 11 400</v>
      </c>
      <c r="C1736" s="112">
        <v>100</v>
      </c>
      <c r="D1736" s="112">
        <f t="shared" si="153"/>
        <v>4</v>
      </c>
      <c r="E1736" s="113">
        <f t="shared" si="155"/>
        <v>24.69999999999991</v>
      </c>
      <c r="G1736" s="114"/>
      <c r="H1736" s="115"/>
      <c r="I1736" s="115"/>
      <c r="J1736" s="115"/>
      <c r="K1736" s="116">
        <f>K1735+J1688</f>
        <v>24.69999999999991</v>
      </c>
    </row>
    <row r="1737" spans="1:31" collapsed="1" x14ac:dyDescent="0.25">
      <c r="A1737" s="98" t="str">
        <f t="shared" si="154"/>
        <v>Type 11 500 50 20</v>
      </c>
      <c r="B1737" s="99" t="str">
        <f>M1739</f>
        <v>Type 11 500</v>
      </c>
      <c r="C1737" s="99">
        <v>50</v>
      </c>
      <c r="D1737" s="99">
        <f>AE1738</f>
        <v>20</v>
      </c>
      <c r="E1737" s="100">
        <f t="shared" si="155"/>
        <v>-5.7</v>
      </c>
      <c r="G1737" s="99">
        <f>AE1739</f>
        <v>-5.7</v>
      </c>
      <c r="H1737" s="101"/>
      <c r="I1737" s="101"/>
      <c r="J1737" s="101"/>
      <c r="K1737" s="102">
        <f>G1737</f>
        <v>-5.7</v>
      </c>
      <c r="L1737" s="96"/>
      <c r="O1737" s="58" t="s">
        <v>89</v>
      </c>
    </row>
    <row r="1738" spans="1:31" x14ac:dyDescent="0.25">
      <c r="A1738" s="98" t="str">
        <f t="shared" si="154"/>
        <v>Type 11 500 51 20</v>
      </c>
      <c r="B1738" s="103" t="str">
        <f t="shared" ref="B1738:B1801" si="156">B1737</f>
        <v>Type 11 500</v>
      </c>
      <c r="C1738" s="99">
        <v>51</v>
      </c>
      <c r="D1738" s="99">
        <f t="shared" ref="D1738:D1769" si="157">D1737</f>
        <v>20</v>
      </c>
      <c r="E1738" s="100">
        <f t="shared" si="155"/>
        <v>-5.6520000000000001</v>
      </c>
      <c r="G1738" s="104"/>
      <c r="H1738" s="59"/>
      <c r="I1738" s="59"/>
      <c r="J1738" s="59"/>
      <c r="K1738" s="105">
        <f>K1737+J1739</f>
        <v>-5.6520000000000001</v>
      </c>
      <c r="L1738" s="96"/>
      <c r="N1738" s="58" t="s">
        <v>88</v>
      </c>
      <c r="O1738" s="58">
        <v>4</v>
      </c>
      <c r="P1738" s="58">
        <v>5</v>
      </c>
      <c r="Q1738" s="58">
        <v>6</v>
      </c>
      <c r="R1738" s="58">
        <v>7</v>
      </c>
      <c r="S1738" s="58">
        <v>8</v>
      </c>
      <c r="T1738" s="58">
        <v>9</v>
      </c>
      <c r="U1738" s="58">
        <v>10</v>
      </c>
      <c r="V1738" s="58">
        <v>11</v>
      </c>
      <c r="W1738" s="58">
        <v>12</v>
      </c>
      <c r="X1738" s="58">
        <v>13</v>
      </c>
      <c r="Y1738" s="58">
        <v>14</v>
      </c>
      <c r="Z1738" s="58">
        <v>15</v>
      </c>
      <c r="AA1738" s="58">
        <v>16</v>
      </c>
      <c r="AB1738" s="58">
        <v>17</v>
      </c>
      <c r="AC1738" s="58">
        <v>18</v>
      </c>
      <c r="AD1738" s="58">
        <v>19</v>
      </c>
      <c r="AE1738" s="58">
        <v>20</v>
      </c>
    </row>
    <row r="1739" spans="1:31" x14ac:dyDescent="0.25">
      <c r="A1739" s="98" t="str">
        <f t="shared" si="154"/>
        <v>Type 11 500 52 20</v>
      </c>
      <c r="B1739" s="103" t="str">
        <f t="shared" si="156"/>
        <v>Type 11 500</v>
      </c>
      <c r="C1739" s="99">
        <v>52</v>
      </c>
      <c r="D1739" s="99">
        <f t="shared" si="157"/>
        <v>20</v>
      </c>
      <c r="E1739" s="100">
        <f t="shared" si="155"/>
        <v>-5.6040000000000001</v>
      </c>
      <c r="G1739" s="99">
        <f>AE1740</f>
        <v>-3.3000000000000003</v>
      </c>
      <c r="H1739" s="59">
        <v>50</v>
      </c>
      <c r="I1739" s="59">
        <f>G1739-G1737</f>
        <v>2.4</v>
      </c>
      <c r="J1739" s="59">
        <f>I1739/H1739</f>
        <v>4.8000000000000001E-2</v>
      </c>
      <c r="K1739" s="105">
        <f>K1738+J1739</f>
        <v>-5.6040000000000001</v>
      </c>
      <c r="L1739" s="96"/>
      <c r="M1739" s="106" t="s">
        <v>92</v>
      </c>
      <c r="N1739" s="99">
        <v>50</v>
      </c>
      <c r="O1739" s="107">
        <f t="shared" ref="O1739:AE1739" si="158">O5207-10</f>
        <v>26.299999999999997</v>
      </c>
      <c r="P1739" s="107">
        <f t="shared" si="158"/>
        <v>24.299999999999997</v>
      </c>
      <c r="Q1739" s="107">
        <f t="shared" si="158"/>
        <v>22.299999999999997</v>
      </c>
      <c r="R1739" s="107">
        <f t="shared" si="158"/>
        <v>20.3</v>
      </c>
      <c r="S1739" s="107">
        <f t="shared" si="158"/>
        <v>18.3</v>
      </c>
      <c r="T1739" s="107">
        <f t="shared" si="158"/>
        <v>16.3</v>
      </c>
      <c r="U1739" s="107">
        <f t="shared" si="158"/>
        <v>14.3</v>
      </c>
      <c r="V1739" s="107">
        <f t="shared" si="158"/>
        <v>12.3</v>
      </c>
      <c r="W1739" s="107">
        <f t="shared" si="158"/>
        <v>10.3</v>
      </c>
      <c r="X1739" s="107">
        <f t="shared" si="158"/>
        <v>8.3000000000000007</v>
      </c>
      <c r="Y1739" s="107">
        <f t="shared" si="158"/>
        <v>6.3000000000000007</v>
      </c>
      <c r="Z1739" s="107">
        <f t="shared" si="158"/>
        <v>4.3000000000000007</v>
      </c>
      <c r="AA1739" s="107">
        <f t="shared" si="158"/>
        <v>2.3000000000000007</v>
      </c>
      <c r="AB1739" s="107">
        <f t="shared" si="158"/>
        <v>0.30000000000000071</v>
      </c>
      <c r="AC1739" s="107">
        <f t="shared" si="158"/>
        <v>-1.6999999999999993</v>
      </c>
      <c r="AD1739" s="107">
        <f t="shared" si="158"/>
        <v>-3.6999999999999993</v>
      </c>
      <c r="AE1739" s="107">
        <f t="shared" si="158"/>
        <v>-5.7</v>
      </c>
    </row>
    <row r="1740" spans="1:31" x14ac:dyDescent="0.25">
      <c r="A1740" s="98" t="str">
        <f t="shared" si="154"/>
        <v>Type 11 500 53 20</v>
      </c>
      <c r="B1740" s="103" t="str">
        <f t="shared" si="156"/>
        <v>Type 11 500</v>
      </c>
      <c r="C1740" s="99">
        <v>53</v>
      </c>
      <c r="D1740" s="99">
        <f t="shared" si="157"/>
        <v>20</v>
      </c>
      <c r="E1740" s="100">
        <f t="shared" si="155"/>
        <v>-5.556</v>
      </c>
      <c r="G1740" s="108"/>
      <c r="H1740" s="109"/>
      <c r="I1740" s="109"/>
      <c r="J1740" s="109"/>
      <c r="K1740" s="105">
        <f>K1739+J1739</f>
        <v>-5.556</v>
      </c>
      <c r="L1740" s="96"/>
      <c r="N1740" s="58">
        <v>100</v>
      </c>
      <c r="O1740" s="107">
        <f t="shared" ref="O1740:AE1740" si="159">O1739+2.4</f>
        <v>28.699999999999996</v>
      </c>
      <c r="P1740" s="107">
        <f t="shared" si="159"/>
        <v>26.699999999999996</v>
      </c>
      <c r="Q1740" s="107">
        <f t="shared" si="159"/>
        <v>24.699999999999996</v>
      </c>
      <c r="R1740" s="107">
        <f t="shared" si="159"/>
        <v>22.7</v>
      </c>
      <c r="S1740" s="107">
        <f t="shared" si="159"/>
        <v>20.7</v>
      </c>
      <c r="T1740" s="107">
        <f t="shared" si="159"/>
        <v>18.7</v>
      </c>
      <c r="U1740" s="107">
        <f t="shared" si="159"/>
        <v>16.7</v>
      </c>
      <c r="V1740" s="107">
        <f t="shared" si="159"/>
        <v>14.700000000000001</v>
      </c>
      <c r="W1740" s="107">
        <f t="shared" si="159"/>
        <v>12.700000000000001</v>
      </c>
      <c r="X1740" s="107">
        <f t="shared" si="159"/>
        <v>10.700000000000001</v>
      </c>
      <c r="Y1740" s="107">
        <f t="shared" si="159"/>
        <v>8.7000000000000011</v>
      </c>
      <c r="Z1740" s="107">
        <f t="shared" si="159"/>
        <v>6.7000000000000011</v>
      </c>
      <c r="AA1740" s="107">
        <f t="shared" si="159"/>
        <v>4.7000000000000011</v>
      </c>
      <c r="AB1740" s="107">
        <f t="shared" si="159"/>
        <v>2.7000000000000006</v>
      </c>
      <c r="AC1740" s="107">
        <f t="shared" si="159"/>
        <v>0.70000000000000062</v>
      </c>
      <c r="AD1740" s="107">
        <f t="shared" si="159"/>
        <v>-1.2999999999999994</v>
      </c>
      <c r="AE1740" s="107">
        <f t="shared" si="159"/>
        <v>-3.3000000000000003</v>
      </c>
    </row>
    <row r="1741" spans="1:31" x14ac:dyDescent="0.25">
      <c r="A1741" s="98" t="str">
        <f t="shared" si="154"/>
        <v>Type 11 500 54 20</v>
      </c>
      <c r="B1741" s="103" t="str">
        <f t="shared" si="156"/>
        <v>Type 11 500</v>
      </c>
      <c r="C1741" s="99">
        <v>54</v>
      </c>
      <c r="D1741" s="99">
        <f t="shared" si="157"/>
        <v>20</v>
      </c>
      <c r="E1741" s="100">
        <f t="shared" si="155"/>
        <v>-5.508</v>
      </c>
      <c r="G1741" s="108"/>
      <c r="H1741" s="109"/>
      <c r="I1741" s="109"/>
      <c r="J1741" s="109"/>
      <c r="K1741" s="105">
        <f>K1740+J1739</f>
        <v>-5.508</v>
      </c>
      <c r="L1741" s="96"/>
    </row>
    <row r="1742" spans="1:31" hidden="1" outlineLevel="1" x14ac:dyDescent="0.25">
      <c r="A1742" s="98" t="str">
        <f t="shared" si="154"/>
        <v>Type 11 500 55 20</v>
      </c>
      <c r="B1742" s="103" t="str">
        <f t="shared" si="156"/>
        <v>Type 11 500</v>
      </c>
      <c r="C1742" s="99">
        <v>55</v>
      </c>
      <c r="D1742" s="99">
        <f t="shared" si="157"/>
        <v>20</v>
      </c>
      <c r="E1742" s="100">
        <f t="shared" si="155"/>
        <v>-5.46</v>
      </c>
      <c r="G1742" s="104"/>
      <c r="H1742" s="59"/>
      <c r="I1742" s="59"/>
      <c r="J1742" s="59"/>
      <c r="K1742" s="105">
        <f>K1741+J1739</f>
        <v>-5.46</v>
      </c>
      <c r="L1742" s="96"/>
    </row>
    <row r="1743" spans="1:31" hidden="1" outlineLevel="1" x14ac:dyDescent="0.25">
      <c r="A1743" s="98" t="str">
        <f t="shared" si="154"/>
        <v>Type 11 500 56 20</v>
      </c>
      <c r="B1743" s="103" t="str">
        <f t="shared" si="156"/>
        <v>Type 11 500</v>
      </c>
      <c r="C1743" s="99">
        <v>56</v>
      </c>
      <c r="D1743" s="99">
        <f t="shared" si="157"/>
        <v>20</v>
      </c>
      <c r="E1743" s="100">
        <f t="shared" si="155"/>
        <v>-5.4119999999999999</v>
      </c>
      <c r="G1743" s="104"/>
      <c r="H1743" s="59"/>
      <c r="I1743" s="59"/>
      <c r="J1743" s="59"/>
      <c r="K1743" s="105">
        <f>K1742+J1739</f>
        <v>-5.4119999999999999</v>
      </c>
      <c r="L1743" s="96"/>
    </row>
    <row r="1744" spans="1:31" hidden="1" outlineLevel="1" x14ac:dyDescent="0.25">
      <c r="A1744" s="98" t="str">
        <f t="shared" si="154"/>
        <v>Type 11 500 57 20</v>
      </c>
      <c r="B1744" s="103" t="str">
        <f t="shared" si="156"/>
        <v>Type 11 500</v>
      </c>
      <c r="C1744" s="99">
        <v>57</v>
      </c>
      <c r="D1744" s="99">
        <f t="shared" si="157"/>
        <v>20</v>
      </c>
      <c r="E1744" s="100">
        <f t="shared" si="155"/>
        <v>-5.3639999999999999</v>
      </c>
      <c r="G1744" s="104"/>
      <c r="H1744" s="59"/>
      <c r="I1744" s="59"/>
      <c r="J1744" s="59"/>
      <c r="K1744" s="105">
        <f>K1743+J1739</f>
        <v>-5.3639999999999999</v>
      </c>
      <c r="L1744" s="96"/>
    </row>
    <row r="1745" spans="1:12" hidden="1" outlineLevel="1" x14ac:dyDescent="0.25">
      <c r="A1745" s="98" t="str">
        <f t="shared" si="154"/>
        <v>Type 11 500 58 20</v>
      </c>
      <c r="B1745" s="103" t="str">
        <f t="shared" si="156"/>
        <v>Type 11 500</v>
      </c>
      <c r="C1745" s="99">
        <v>58</v>
      </c>
      <c r="D1745" s="99">
        <f t="shared" si="157"/>
        <v>20</v>
      </c>
      <c r="E1745" s="100">
        <f t="shared" si="155"/>
        <v>-5.3159999999999998</v>
      </c>
      <c r="G1745" s="104"/>
      <c r="H1745" s="59"/>
      <c r="I1745" s="59"/>
      <c r="J1745" s="59"/>
      <c r="K1745" s="105">
        <f>K1744+J1739</f>
        <v>-5.3159999999999998</v>
      </c>
      <c r="L1745" s="96"/>
    </row>
    <row r="1746" spans="1:12" hidden="1" outlineLevel="1" x14ac:dyDescent="0.25">
      <c r="A1746" s="98" t="str">
        <f t="shared" si="154"/>
        <v>Type 11 500 59 20</v>
      </c>
      <c r="B1746" s="103" t="str">
        <f t="shared" si="156"/>
        <v>Type 11 500</v>
      </c>
      <c r="C1746" s="99">
        <v>59</v>
      </c>
      <c r="D1746" s="99">
        <f t="shared" si="157"/>
        <v>20</v>
      </c>
      <c r="E1746" s="100">
        <f t="shared" si="155"/>
        <v>-5.2679999999999998</v>
      </c>
      <c r="G1746" s="104"/>
      <c r="H1746" s="59"/>
      <c r="I1746" s="59"/>
      <c r="J1746" s="59"/>
      <c r="K1746" s="105">
        <f>K1745+J1739</f>
        <v>-5.2679999999999998</v>
      </c>
      <c r="L1746" s="96"/>
    </row>
    <row r="1747" spans="1:12" hidden="1" outlineLevel="1" x14ac:dyDescent="0.25">
      <c r="A1747" s="98" t="str">
        <f t="shared" si="154"/>
        <v>Type 11 500 60 20</v>
      </c>
      <c r="B1747" s="103" t="str">
        <f t="shared" si="156"/>
        <v>Type 11 500</v>
      </c>
      <c r="C1747" s="99">
        <v>60</v>
      </c>
      <c r="D1747" s="99">
        <f t="shared" si="157"/>
        <v>20</v>
      </c>
      <c r="E1747" s="100">
        <f t="shared" si="155"/>
        <v>-5.22</v>
      </c>
      <c r="G1747" s="108"/>
      <c r="H1747" s="59"/>
      <c r="I1747" s="59"/>
      <c r="J1747" s="59"/>
      <c r="K1747" s="105">
        <f>K1746+J1739</f>
        <v>-5.22</v>
      </c>
      <c r="L1747" s="96"/>
    </row>
    <row r="1748" spans="1:12" hidden="1" outlineLevel="1" x14ac:dyDescent="0.25">
      <c r="A1748" s="98" t="str">
        <f t="shared" si="154"/>
        <v>Type 11 500 61 20</v>
      </c>
      <c r="B1748" s="103" t="str">
        <f t="shared" si="156"/>
        <v>Type 11 500</v>
      </c>
      <c r="C1748" s="99">
        <v>61</v>
      </c>
      <c r="D1748" s="99">
        <f t="shared" si="157"/>
        <v>20</v>
      </c>
      <c r="E1748" s="100">
        <f t="shared" si="155"/>
        <v>-5.1719999999999997</v>
      </c>
      <c r="G1748" s="108"/>
      <c r="H1748" s="109"/>
      <c r="I1748" s="109"/>
      <c r="J1748" s="109"/>
      <c r="K1748" s="105">
        <f>K1747+J1739</f>
        <v>-5.1719999999999997</v>
      </c>
      <c r="L1748" s="96"/>
    </row>
    <row r="1749" spans="1:12" hidden="1" outlineLevel="1" x14ac:dyDescent="0.25">
      <c r="A1749" s="98" t="str">
        <f t="shared" si="154"/>
        <v>Type 11 500 62 20</v>
      </c>
      <c r="B1749" s="103" t="str">
        <f t="shared" si="156"/>
        <v>Type 11 500</v>
      </c>
      <c r="C1749" s="99">
        <v>62</v>
      </c>
      <c r="D1749" s="99">
        <f t="shared" si="157"/>
        <v>20</v>
      </c>
      <c r="E1749" s="100">
        <f t="shared" si="155"/>
        <v>-5.1239999999999997</v>
      </c>
      <c r="G1749" s="108"/>
      <c r="H1749" s="109"/>
      <c r="I1749" s="109"/>
      <c r="J1749" s="109"/>
      <c r="K1749" s="105">
        <f>K1748+J1739</f>
        <v>-5.1239999999999997</v>
      </c>
      <c r="L1749" s="96"/>
    </row>
    <row r="1750" spans="1:12" hidden="1" outlineLevel="1" x14ac:dyDescent="0.25">
      <c r="A1750" s="98" t="str">
        <f t="shared" si="154"/>
        <v>Type 11 500 63 20</v>
      </c>
      <c r="B1750" s="103" t="str">
        <f t="shared" si="156"/>
        <v>Type 11 500</v>
      </c>
      <c r="C1750" s="99">
        <v>63</v>
      </c>
      <c r="D1750" s="99">
        <f t="shared" si="157"/>
        <v>20</v>
      </c>
      <c r="E1750" s="100">
        <f t="shared" si="155"/>
        <v>-5.0759999999999996</v>
      </c>
      <c r="G1750" s="108"/>
      <c r="H1750" s="109"/>
      <c r="I1750" s="109"/>
      <c r="J1750" s="109"/>
      <c r="K1750" s="105">
        <f>K1749+J1739</f>
        <v>-5.0759999999999996</v>
      </c>
      <c r="L1750" s="96"/>
    </row>
    <row r="1751" spans="1:12" hidden="1" outlineLevel="1" x14ac:dyDescent="0.25">
      <c r="A1751" s="98" t="str">
        <f t="shared" si="154"/>
        <v>Type 11 500 64 20</v>
      </c>
      <c r="B1751" s="103" t="str">
        <f t="shared" si="156"/>
        <v>Type 11 500</v>
      </c>
      <c r="C1751" s="99">
        <v>64</v>
      </c>
      <c r="D1751" s="99">
        <f t="shared" si="157"/>
        <v>20</v>
      </c>
      <c r="E1751" s="100">
        <f t="shared" si="155"/>
        <v>-5.0279999999999996</v>
      </c>
      <c r="G1751" s="108"/>
      <c r="H1751" s="109"/>
      <c r="I1751" s="109"/>
      <c r="J1751" s="109"/>
      <c r="K1751" s="105">
        <f>K1750+J1739</f>
        <v>-5.0279999999999996</v>
      </c>
      <c r="L1751" s="96"/>
    </row>
    <row r="1752" spans="1:12" hidden="1" outlineLevel="1" x14ac:dyDescent="0.25">
      <c r="A1752" s="98" t="str">
        <f t="shared" si="154"/>
        <v>Type 11 500 65 20</v>
      </c>
      <c r="B1752" s="103" t="str">
        <f t="shared" si="156"/>
        <v>Type 11 500</v>
      </c>
      <c r="C1752" s="99">
        <v>65</v>
      </c>
      <c r="D1752" s="99">
        <f t="shared" si="157"/>
        <v>20</v>
      </c>
      <c r="E1752" s="100">
        <f t="shared" si="155"/>
        <v>-4.9799999999999995</v>
      </c>
      <c r="G1752" s="108"/>
      <c r="H1752" s="109"/>
      <c r="I1752" s="109"/>
      <c r="J1752" s="109"/>
      <c r="K1752" s="105">
        <f>K1751+J1739</f>
        <v>-4.9799999999999995</v>
      </c>
      <c r="L1752" s="96"/>
    </row>
    <row r="1753" spans="1:12" hidden="1" outlineLevel="1" x14ac:dyDescent="0.25">
      <c r="A1753" s="98" t="str">
        <f t="shared" si="154"/>
        <v>Type 11 500 66 20</v>
      </c>
      <c r="B1753" s="103" t="str">
        <f t="shared" si="156"/>
        <v>Type 11 500</v>
      </c>
      <c r="C1753" s="99">
        <v>66</v>
      </c>
      <c r="D1753" s="99">
        <f t="shared" si="157"/>
        <v>20</v>
      </c>
      <c r="E1753" s="100">
        <f t="shared" si="155"/>
        <v>-4.9319999999999995</v>
      </c>
      <c r="G1753" s="108"/>
      <c r="H1753" s="109"/>
      <c r="I1753" s="109"/>
      <c r="J1753" s="109"/>
      <c r="K1753" s="105">
        <f>K1752+J1739</f>
        <v>-4.9319999999999995</v>
      </c>
      <c r="L1753" s="96"/>
    </row>
    <row r="1754" spans="1:12" hidden="1" outlineLevel="1" x14ac:dyDescent="0.25">
      <c r="A1754" s="98" t="str">
        <f t="shared" si="154"/>
        <v>Type 11 500 67 20</v>
      </c>
      <c r="B1754" s="103" t="str">
        <f t="shared" si="156"/>
        <v>Type 11 500</v>
      </c>
      <c r="C1754" s="99">
        <v>67</v>
      </c>
      <c r="D1754" s="99">
        <f t="shared" si="157"/>
        <v>20</v>
      </c>
      <c r="E1754" s="100">
        <f t="shared" si="155"/>
        <v>-4.8839999999999995</v>
      </c>
      <c r="G1754" s="108"/>
      <c r="H1754" s="109"/>
      <c r="I1754" s="109"/>
      <c r="J1754" s="109"/>
      <c r="K1754" s="105">
        <f>K1753+J1739</f>
        <v>-4.8839999999999995</v>
      </c>
      <c r="L1754" s="96"/>
    </row>
    <row r="1755" spans="1:12" hidden="1" outlineLevel="1" x14ac:dyDescent="0.25">
      <c r="A1755" s="98" t="str">
        <f t="shared" si="154"/>
        <v>Type 11 500 68 20</v>
      </c>
      <c r="B1755" s="103" t="str">
        <f t="shared" si="156"/>
        <v>Type 11 500</v>
      </c>
      <c r="C1755" s="99">
        <v>68</v>
      </c>
      <c r="D1755" s="99">
        <f t="shared" si="157"/>
        <v>20</v>
      </c>
      <c r="E1755" s="100">
        <f t="shared" si="155"/>
        <v>-4.8359999999999994</v>
      </c>
      <c r="G1755" s="108"/>
      <c r="H1755" s="109"/>
      <c r="I1755" s="109"/>
      <c r="J1755" s="109"/>
      <c r="K1755" s="105">
        <f>K1754+J1739</f>
        <v>-4.8359999999999994</v>
      </c>
      <c r="L1755" s="96"/>
    </row>
    <row r="1756" spans="1:12" hidden="1" outlineLevel="1" x14ac:dyDescent="0.25">
      <c r="A1756" s="98" t="str">
        <f t="shared" si="154"/>
        <v>Type 11 500 69 20</v>
      </c>
      <c r="B1756" s="103" t="str">
        <f t="shared" si="156"/>
        <v>Type 11 500</v>
      </c>
      <c r="C1756" s="99">
        <v>69</v>
      </c>
      <c r="D1756" s="99">
        <f t="shared" si="157"/>
        <v>20</v>
      </c>
      <c r="E1756" s="100">
        <f t="shared" si="155"/>
        <v>-4.7879999999999994</v>
      </c>
      <c r="G1756" s="108"/>
      <c r="H1756" s="109"/>
      <c r="I1756" s="109"/>
      <c r="J1756" s="109"/>
      <c r="K1756" s="105">
        <f>K1755+J1739</f>
        <v>-4.7879999999999994</v>
      </c>
      <c r="L1756" s="96"/>
    </row>
    <row r="1757" spans="1:12" hidden="1" outlineLevel="1" x14ac:dyDescent="0.25">
      <c r="A1757" s="98" t="str">
        <f t="shared" si="154"/>
        <v>Type 11 500 70 20</v>
      </c>
      <c r="B1757" s="103" t="str">
        <f t="shared" si="156"/>
        <v>Type 11 500</v>
      </c>
      <c r="C1757" s="99">
        <v>70</v>
      </c>
      <c r="D1757" s="99">
        <f t="shared" si="157"/>
        <v>20</v>
      </c>
      <c r="E1757" s="100">
        <f t="shared" si="155"/>
        <v>-4.7399999999999993</v>
      </c>
      <c r="G1757" s="108"/>
      <c r="H1757" s="109"/>
      <c r="I1757" s="109"/>
      <c r="J1757" s="109"/>
      <c r="K1757" s="105">
        <f>K1756+J1739</f>
        <v>-4.7399999999999993</v>
      </c>
      <c r="L1757" s="96"/>
    </row>
    <row r="1758" spans="1:12" hidden="1" outlineLevel="1" x14ac:dyDescent="0.25">
      <c r="A1758" s="98" t="str">
        <f t="shared" si="154"/>
        <v>Type 11 500 71 20</v>
      </c>
      <c r="B1758" s="103" t="str">
        <f t="shared" si="156"/>
        <v>Type 11 500</v>
      </c>
      <c r="C1758" s="99">
        <v>71</v>
      </c>
      <c r="D1758" s="99">
        <f t="shared" si="157"/>
        <v>20</v>
      </c>
      <c r="E1758" s="100">
        <f t="shared" si="155"/>
        <v>-4.6919999999999993</v>
      </c>
      <c r="G1758" s="108"/>
      <c r="H1758" s="109"/>
      <c r="I1758" s="109"/>
      <c r="J1758" s="109"/>
      <c r="K1758" s="105">
        <f>K1757+J1739</f>
        <v>-4.6919999999999993</v>
      </c>
      <c r="L1758" s="96"/>
    </row>
    <row r="1759" spans="1:12" hidden="1" outlineLevel="1" x14ac:dyDescent="0.25">
      <c r="A1759" s="98" t="str">
        <f t="shared" si="154"/>
        <v>Type 11 500 72 20</v>
      </c>
      <c r="B1759" s="103" t="str">
        <f t="shared" si="156"/>
        <v>Type 11 500</v>
      </c>
      <c r="C1759" s="99">
        <v>72</v>
      </c>
      <c r="D1759" s="99">
        <f t="shared" si="157"/>
        <v>20</v>
      </c>
      <c r="E1759" s="100">
        <f t="shared" si="155"/>
        <v>-4.6439999999999992</v>
      </c>
      <c r="G1759" s="108"/>
      <c r="H1759" s="109"/>
      <c r="I1759" s="109"/>
      <c r="J1759" s="109"/>
      <c r="K1759" s="105">
        <f>K1758+J1739</f>
        <v>-4.6439999999999992</v>
      </c>
      <c r="L1759" s="96"/>
    </row>
    <row r="1760" spans="1:12" hidden="1" outlineLevel="1" x14ac:dyDescent="0.25">
      <c r="A1760" s="98" t="str">
        <f t="shared" si="154"/>
        <v>Type 11 500 73 20</v>
      </c>
      <c r="B1760" s="103" t="str">
        <f t="shared" si="156"/>
        <v>Type 11 500</v>
      </c>
      <c r="C1760" s="99">
        <v>73</v>
      </c>
      <c r="D1760" s="99">
        <f t="shared" si="157"/>
        <v>20</v>
      </c>
      <c r="E1760" s="100">
        <f t="shared" si="155"/>
        <v>-4.5959999999999992</v>
      </c>
      <c r="G1760" s="108"/>
      <c r="H1760" s="109"/>
      <c r="I1760" s="109"/>
      <c r="J1760" s="109"/>
      <c r="K1760" s="105">
        <f>K1759+J1739</f>
        <v>-4.5959999999999992</v>
      </c>
      <c r="L1760" s="96"/>
    </row>
    <row r="1761" spans="1:12" hidden="1" outlineLevel="1" x14ac:dyDescent="0.25">
      <c r="A1761" s="98" t="str">
        <f t="shared" si="154"/>
        <v>Type 11 500 74 20</v>
      </c>
      <c r="B1761" s="103" t="str">
        <f t="shared" si="156"/>
        <v>Type 11 500</v>
      </c>
      <c r="C1761" s="99">
        <v>74</v>
      </c>
      <c r="D1761" s="99">
        <f t="shared" si="157"/>
        <v>20</v>
      </c>
      <c r="E1761" s="100">
        <f t="shared" si="155"/>
        <v>-4.5479999999999992</v>
      </c>
      <c r="G1761" s="108"/>
      <c r="H1761" s="109"/>
      <c r="I1761" s="109"/>
      <c r="J1761" s="109"/>
      <c r="K1761" s="105">
        <f>K1760+J1739</f>
        <v>-4.5479999999999992</v>
      </c>
      <c r="L1761" s="96"/>
    </row>
    <row r="1762" spans="1:12" hidden="1" outlineLevel="1" x14ac:dyDescent="0.25">
      <c r="A1762" s="98" t="str">
        <f t="shared" si="154"/>
        <v>Type 11 500 75 20</v>
      </c>
      <c r="B1762" s="103" t="str">
        <f t="shared" si="156"/>
        <v>Type 11 500</v>
      </c>
      <c r="C1762" s="99">
        <v>75</v>
      </c>
      <c r="D1762" s="99">
        <f t="shared" si="157"/>
        <v>20</v>
      </c>
      <c r="E1762" s="100">
        <f t="shared" si="155"/>
        <v>-4.4999999999999991</v>
      </c>
      <c r="G1762" s="108"/>
      <c r="H1762" s="109"/>
      <c r="I1762" s="109"/>
      <c r="J1762" s="109"/>
      <c r="K1762" s="105">
        <f>K1761+J1739</f>
        <v>-4.4999999999999991</v>
      </c>
      <c r="L1762" s="96"/>
    </row>
    <row r="1763" spans="1:12" hidden="1" outlineLevel="1" x14ac:dyDescent="0.25">
      <c r="A1763" s="98" t="str">
        <f t="shared" si="154"/>
        <v>Type 11 500 76 20</v>
      </c>
      <c r="B1763" s="103" t="str">
        <f t="shared" si="156"/>
        <v>Type 11 500</v>
      </c>
      <c r="C1763" s="99">
        <v>76</v>
      </c>
      <c r="D1763" s="99">
        <f t="shared" si="157"/>
        <v>20</v>
      </c>
      <c r="E1763" s="100">
        <f t="shared" si="155"/>
        <v>-4.4519999999999991</v>
      </c>
      <c r="G1763" s="108"/>
      <c r="H1763" s="109"/>
      <c r="I1763" s="109"/>
      <c r="J1763" s="109"/>
      <c r="K1763" s="105">
        <f>K1762+J1739</f>
        <v>-4.4519999999999991</v>
      </c>
      <c r="L1763" s="96"/>
    </row>
    <row r="1764" spans="1:12" hidden="1" outlineLevel="1" x14ac:dyDescent="0.25">
      <c r="A1764" s="98" t="str">
        <f t="shared" si="154"/>
        <v>Type 11 500 77 20</v>
      </c>
      <c r="B1764" s="103" t="str">
        <f t="shared" si="156"/>
        <v>Type 11 500</v>
      </c>
      <c r="C1764" s="99">
        <v>77</v>
      </c>
      <c r="D1764" s="99">
        <f t="shared" si="157"/>
        <v>20</v>
      </c>
      <c r="E1764" s="100">
        <f t="shared" si="155"/>
        <v>-4.403999999999999</v>
      </c>
      <c r="G1764" s="108"/>
      <c r="H1764" s="109"/>
      <c r="I1764" s="109"/>
      <c r="J1764" s="109"/>
      <c r="K1764" s="105">
        <f>K1763+J1739</f>
        <v>-4.403999999999999</v>
      </c>
      <c r="L1764" s="96"/>
    </row>
    <row r="1765" spans="1:12" hidden="1" outlineLevel="1" x14ac:dyDescent="0.25">
      <c r="A1765" s="98" t="str">
        <f t="shared" si="154"/>
        <v>Type 11 500 78 20</v>
      </c>
      <c r="B1765" s="103" t="str">
        <f t="shared" si="156"/>
        <v>Type 11 500</v>
      </c>
      <c r="C1765" s="99">
        <v>78</v>
      </c>
      <c r="D1765" s="99">
        <f t="shared" si="157"/>
        <v>20</v>
      </c>
      <c r="E1765" s="100">
        <f t="shared" si="155"/>
        <v>-4.355999999999999</v>
      </c>
      <c r="G1765" s="108"/>
      <c r="H1765" s="109"/>
      <c r="I1765" s="109"/>
      <c r="J1765" s="109"/>
      <c r="K1765" s="105">
        <f>K1764+J1739</f>
        <v>-4.355999999999999</v>
      </c>
      <c r="L1765" s="96"/>
    </row>
    <row r="1766" spans="1:12" hidden="1" outlineLevel="1" x14ac:dyDescent="0.25">
      <c r="A1766" s="98" t="str">
        <f t="shared" si="154"/>
        <v>Type 11 500 79 20</v>
      </c>
      <c r="B1766" s="103" t="str">
        <f t="shared" si="156"/>
        <v>Type 11 500</v>
      </c>
      <c r="C1766" s="99">
        <v>79</v>
      </c>
      <c r="D1766" s="99">
        <f t="shared" si="157"/>
        <v>20</v>
      </c>
      <c r="E1766" s="100">
        <f t="shared" si="155"/>
        <v>-4.3079999999999989</v>
      </c>
      <c r="G1766" s="108"/>
      <c r="H1766" s="109"/>
      <c r="I1766" s="109"/>
      <c r="J1766" s="109"/>
      <c r="K1766" s="105">
        <f>K1765+J1739</f>
        <v>-4.3079999999999989</v>
      </c>
      <c r="L1766" s="96"/>
    </row>
    <row r="1767" spans="1:12" hidden="1" outlineLevel="1" x14ac:dyDescent="0.25">
      <c r="A1767" s="98" t="str">
        <f t="shared" si="154"/>
        <v>Type 11 500 80 20</v>
      </c>
      <c r="B1767" s="103" t="str">
        <f t="shared" si="156"/>
        <v>Type 11 500</v>
      </c>
      <c r="C1767" s="99">
        <v>80</v>
      </c>
      <c r="D1767" s="99">
        <f t="shared" si="157"/>
        <v>20</v>
      </c>
      <c r="E1767" s="100">
        <f t="shared" si="155"/>
        <v>-4.2599999999999989</v>
      </c>
      <c r="G1767" s="108"/>
      <c r="H1767" s="109"/>
      <c r="I1767" s="109"/>
      <c r="J1767" s="109"/>
      <c r="K1767" s="105">
        <f>K1766+J1739</f>
        <v>-4.2599999999999989</v>
      </c>
      <c r="L1767" s="96"/>
    </row>
    <row r="1768" spans="1:12" hidden="1" outlineLevel="1" x14ac:dyDescent="0.25">
      <c r="A1768" s="98" t="str">
        <f t="shared" si="154"/>
        <v>Type 11 500 81 20</v>
      </c>
      <c r="B1768" s="103" t="str">
        <f t="shared" si="156"/>
        <v>Type 11 500</v>
      </c>
      <c r="C1768" s="99">
        <v>81</v>
      </c>
      <c r="D1768" s="99">
        <f t="shared" si="157"/>
        <v>20</v>
      </c>
      <c r="E1768" s="100">
        <f t="shared" si="155"/>
        <v>-4.2119999999999989</v>
      </c>
      <c r="G1768" s="108"/>
      <c r="H1768" s="109"/>
      <c r="I1768" s="109"/>
      <c r="J1768" s="109"/>
      <c r="K1768" s="105">
        <f>K1767+J1739</f>
        <v>-4.2119999999999989</v>
      </c>
      <c r="L1768" s="96"/>
    </row>
    <row r="1769" spans="1:12" hidden="1" outlineLevel="1" x14ac:dyDescent="0.25">
      <c r="A1769" s="98" t="str">
        <f t="shared" si="154"/>
        <v>Type 11 500 82 20</v>
      </c>
      <c r="B1769" s="103" t="str">
        <f t="shared" si="156"/>
        <v>Type 11 500</v>
      </c>
      <c r="C1769" s="99">
        <v>82</v>
      </c>
      <c r="D1769" s="99">
        <f t="shared" si="157"/>
        <v>20</v>
      </c>
      <c r="E1769" s="100">
        <f t="shared" si="155"/>
        <v>-4.1639999999999988</v>
      </c>
      <c r="G1769" s="108"/>
      <c r="H1769" s="109"/>
      <c r="I1769" s="109"/>
      <c r="J1769" s="109"/>
      <c r="K1769" s="105">
        <f>K1768+J1739</f>
        <v>-4.1639999999999988</v>
      </c>
      <c r="L1769" s="96"/>
    </row>
    <row r="1770" spans="1:12" hidden="1" outlineLevel="1" x14ac:dyDescent="0.25">
      <c r="A1770" s="98" t="str">
        <f t="shared" si="154"/>
        <v>Type 11 500 83 20</v>
      </c>
      <c r="B1770" s="103" t="str">
        <f t="shared" si="156"/>
        <v>Type 11 500</v>
      </c>
      <c r="C1770" s="99">
        <v>83</v>
      </c>
      <c r="D1770" s="99">
        <f t="shared" ref="D1770:D1787" si="160">D1769</f>
        <v>20</v>
      </c>
      <c r="E1770" s="100">
        <f t="shared" si="155"/>
        <v>-4.1159999999999988</v>
      </c>
      <c r="G1770" s="108"/>
      <c r="H1770" s="109"/>
      <c r="I1770" s="109"/>
      <c r="J1770" s="109"/>
      <c r="K1770" s="105">
        <f>K1769+J1739</f>
        <v>-4.1159999999999988</v>
      </c>
      <c r="L1770" s="96"/>
    </row>
    <row r="1771" spans="1:12" hidden="1" outlineLevel="1" x14ac:dyDescent="0.25">
      <c r="A1771" s="98" t="str">
        <f t="shared" si="154"/>
        <v>Type 11 500 84 20</v>
      </c>
      <c r="B1771" s="103" t="str">
        <f t="shared" si="156"/>
        <v>Type 11 500</v>
      </c>
      <c r="C1771" s="99">
        <v>84</v>
      </c>
      <c r="D1771" s="99">
        <f t="shared" si="160"/>
        <v>20</v>
      </c>
      <c r="E1771" s="100">
        <f t="shared" si="155"/>
        <v>-4.0679999999999987</v>
      </c>
      <c r="G1771" s="108"/>
      <c r="H1771" s="109"/>
      <c r="I1771" s="109"/>
      <c r="J1771" s="109"/>
      <c r="K1771" s="105">
        <f>K1770+J1739</f>
        <v>-4.0679999999999987</v>
      </c>
      <c r="L1771" s="96"/>
    </row>
    <row r="1772" spans="1:12" hidden="1" outlineLevel="1" x14ac:dyDescent="0.25">
      <c r="A1772" s="98" t="str">
        <f t="shared" si="154"/>
        <v>Type 11 500 85 20</v>
      </c>
      <c r="B1772" s="103" t="str">
        <f t="shared" si="156"/>
        <v>Type 11 500</v>
      </c>
      <c r="C1772" s="99">
        <v>85</v>
      </c>
      <c r="D1772" s="99">
        <f t="shared" si="160"/>
        <v>20</v>
      </c>
      <c r="E1772" s="100">
        <f t="shared" si="155"/>
        <v>-4.0199999999999987</v>
      </c>
      <c r="G1772" s="108"/>
      <c r="H1772" s="109"/>
      <c r="I1772" s="109"/>
      <c r="J1772" s="109"/>
      <c r="K1772" s="105">
        <f>K1771+J1739</f>
        <v>-4.0199999999999987</v>
      </c>
      <c r="L1772" s="96"/>
    </row>
    <row r="1773" spans="1:12" hidden="1" outlineLevel="1" x14ac:dyDescent="0.25">
      <c r="A1773" s="98" t="str">
        <f t="shared" si="154"/>
        <v>Type 11 500 86 20</v>
      </c>
      <c r="B1773" s="103" t="str">
        <f t="shared" si="156"/>
        <v>Type 11 500</v>
      </c>
      <c r="C1773" s="99">
        <v>86</v>
      </c>
      <c r="D1773" s="99">
        <f t="shared" si="160"/>
        <v>20</v>
      </c>
      <c r="E1773" s="100">
        <f t="shared" si="155"/>
        <v>-3.9719999999999986</v>
      </c>
      <c r="G1773" s="108"/>
      <c r="H1773" s="109"/>
      <c r="I1773" s="109"/>
      <c r="J1773" s="109"/>
      <c r="K1773" s="105">
        <f>K1772+J1739</f>
        <v>-3.9719999999999986</v>
      </c>
      <c r="L1773" s="96"/>
    </row>
    <row r="1774" spans="1:12" hidden="1" outlineLevel="1" x14ac:dyDescent="0.25">
      <c r="A1774" s="98" t="str">
        <f t="shared" si="154"/>
        <v>Type 11 500 87 20</v>
      </c>
      <c r="B1774" s="103" t="str">
        <f t="shared" si="156"/>
        <v>Type 11 500</v>
      </c>
      <c r="C1774" s="99">
        <v>87</v>
      </c>
      <c r="D1774" s="99">
        <f t="shared" si="160"/>
        <v>20</v>
      </c>
      <c r="E1774" s="100">
        <f t="shared" si="155"/>
        <v>-3.9239999999999986</v>
      </c>
      <c r="G1774" s="108"/>
      <c r="H1774" s="109"/>
      <c r="I1774" s="109"/>
      <c r="J1774" s="109"/>
      <c r="K1774" s="105">
        <f>K1773+J1739</f>
        <v>-3.9239999999999986</v>
      </c>
      <c r="L1774" s="96"/>
    </row>
    <row r="1775" spans="1:12" hidden="1" outlineLevel="1" x14ac:dyDescent="0.25">
      <c r="A1775" s="98" t="str">
        <f t="shared" si="154"/>
        <v>Type 11 500 88 20</v>
      </c>
      <c r="B1775" s="103" t="str">
        <f t="shared" si="156"/>
        <v>Type 11 500</v>
      </c>
      <c r="C1775" s="99">
        <v>88</v>
      </c>
      <c r="D1775" s="99">
        <f t="shared" si="160"/>
        <v>20</v>
      </c>
      <c r="E1775" s="100">
        <f t="shared" si="155"/>
        <v>-3.8759999999999986</v>
      </c>
      <c r="G1775" s="108"/>
      <c r="H1775" s="109"/>
      <c r="I1775" s="109"/>
      <c r="J1775" s="109"/>
      <c r="K1775" s="105">
        <f>K1774+J1739</f>
        <v>-3.8759999999999986</v>
      </c>
      <c r="L1775" s="96"/>
    </row>
    <row r="1776" spans="1:12" hidden="1" outlineLevel="1" x14ac:dyDescent="0.25">
      <c r="A1776" s="98" t="str">
        <f t="shared" si="154"/>
        <v>Type 11 500 89 20</v>
      </c>
      <c r="B1776" s="103" t="str">
        <f t="shared" si="156"/>
        <v>Type 11 500</v>
      </c>
      <c r="C1776" s="99">
        <v>89</v>
      </c>
      <c r="D1776" s="99">
        <f t="shared" si="160"/>
        <v>20</v>
      </c>
      <c r="E1776" s="100">
        <f t="shared" si="155"/>
        <v>-3.8279999999999985</v>
      </c>
      <c r="G1776" s="108"/>
      <c r="H1776" s="109"/>
      <c r="I1776" s="109"/>
      <c r="J1776" s="109"/>
      <c r="K1776" s="105">
        <f>K1775+J1739</f>
        <v>-3.8279999999999985</v>
      </c>
      <c r="L1776" s="96"/>
    </row>
    <row r="1777" spans="1:12" hidden="1" outlineLevel="1" x14ac:dyDescent="0.25">
      <c r="A1777" s="98" t="str">
        <f t="shared" si="154"/>
        <v>Type 11 500 90 20</v>
      </c>
      <c r="B1777" s="103" t="str">
        <f t="shared" si="156"/>
        <v>Type 11 500</v>
      </c>
      <c r="C1777" s="99">
        <v>90</v>
      </c>
      <c r="D1777" s="99">
        <f t="shared" si="160"/>
        <v>20</v>
      </c>
      <c r="E1777" s="100">
        <f t="shared" si="155"/>
        <v>-3.7799999999999985</v>
      </c>
      <c r="G1777" s="108"/>
      <c r="H1777" s="109"/>
      <c r="I1777" s="109"/>
      <c r="J1777" s="109"/>
      <c r="K1777" s="105">
        <f>K1776+J1739</f>
        <v>-3.7799999999999985</v>
      </c>
      <c r="L1777" s="96"/>
    </row>
    <row r="1778" spans="1:12" hidden="1" outlineLevel="1" x14ac:dyDescent="0.25">
      <c r="A1778" s="98" t="str">
        <f t="shared" si="154"/>
        <v>Type 11 500 91 20</v>
      </c>
      <c r="B1778" s="103" t="str">
        <f t="shared" si="156"/>
        <v>Type 11 500</v>
      </c>
      <c r="C1778" s="99">
        <v>91</v>
      </c>
      <c r="D1778" s="99">
        <f t="shared" si="160"/>
        <v>20</v>
      </c>
      <c r="E1778" s="100">
        <f t="shared" si="155"/>
        <v>-3.7319999999999984</v>
      </c>
      <c r="G1778" s="108"/>
      <c r="H1778" s="109"/>
      <c r="I1778" s="109"/>
      <c r="J1778" s="109"/>
      <c r="K1778" s="105">
        <f>K1777+J1739</f>
        <v>-3.7319999999999984</v>
      </c>
      <c r="L1778" s="96"/>
    </row>
    <row r="1779" spans="1:12" hidden="1" outlineLevel="1" x14ac:dyDescent="0.25">
      <c r="A1779" s="98" t="str">
        <f t="shared" si="154"/>
        <v>Type 11 500 92 20</v>
      </c>
      <c r="B1779" s="103" t="str">
        <f t="shared" si="156"/>
        <v>Type 11 500</v>
      </c>
      <c r="C1779" s="99">
        <v>92</v>
      </c>
      <c r="D1779" s="99">
        <f t="shared" si="160"/>
        <v>20</v>
      </c>
      <c r="E1779" s="100">
        <f t="shared" si="155"/>
        <v>-3.6839999999999984</v>
      </c>
      <c r="G1779" s="108"/>
      <c r="H1779" s="109"/>
      <c r="I1779" s="109"/>
      <c r="J1779" s="109"/>
      <c r="K1779" s="105">
        <f>K1778+J1739</f>
        <v>-3.6839999999999984</v>
      </c>
      <c r="L1779" s="96"/>
    </row>
    <row r="1780" spans="1:12" hidden="1" outlineLevel="1" x14ac:dyDescent="0.25">
      <c r="A1780" s="98" t="str">
        <f t="shared" si="154"/>
        <v>Type 11 500 93 20</v>
      </c>
      <c r="B1780" s="103" t="str">
        <f t="shared" si="156"/>
        <v>Type 11 500</v>
      </c>
      <c r="C1780" s="99">
        <v>93</v>
      </c>
      <c r="D1780" s="99">
        <f t="shared" si="160"/>
        <v>20</v>
      </c>
      <c r="E1780" s="100">
        <f t="shared" si="155"/>
        <v>-3.6359999999999983</v>
      </c>
      <c r="G1780" s="108"/>
      <c r="H1780" s="109"/>
      <c r="I1780" s="109"/>
      <c r="J1780" s="109"/>
      <c r="K1780" s="105">
        <f>K1779+J1739</f>
        <v>-3.6359999999999983</v>
      </c>
      <c r="L1780" s="96"/>
    </row>
    <row r="1781" spans="1:12" hidden="1" outlineLevel="1" x14ac:dyDescent="0.25">
      <c r="A1781" s="98" t="str">
        <f t="shared" si="154"/>
        <v>Type 11 500 94 20</v>
      </c>
      <c r="B1781" s="103" t="str">
        <f t="shared" si="156"/>
        <v>Type 11 500</v>
      </c>
      <c r="C1781" s="99">
        <v>94</v>
      </c>
      <c r="D1781" s="99">
        <f t="shared" si="160"/>
        <v>20</v>
      </c>
      <c r="E1781" s="100">
        <f t="shared" si="155"/>
        <v>-3.5879999999999983</v>
      </c>
      <c r="G1781" s="108"/>
      <c r="H1781" s="109"/>
      <c r="I1781" s="109"/>
      <c r="J1781" s="109"/>
      <c r="K1781" s="105">
        <f>K1780+J1739</f>
        <v>-3.5879999999999983</v>
      </c>
      <c r="L1781" s="96"/>
    </row>
    <row r="1782" spans="1:12" hidden="1" outlineLevel="1" x14ac:dyDescent="0.25">
      <c r="A1782" s="98" t="str">
        <f t="shared" si="154"/>
        <v>Type 11 500 95 20</v>
      </c>
      <c r="B1782" s="103" t="str">
        <f t="shared" si="156"/>
        <v>Type 11 500</v>
      </c>
      <c r="C1782" s="99">
        <v>95</v>
      </c>
      <c r="D1782" s="99">
        <f t="shared" si="160"/>
        <v>20</v>
      </c>
      <c r="E1782" s="100">
        <f t="shared" si="155"/>
        <v>-3.5399999999999983</v>
      </c>
      <c r="G1782" s="108"/>
      <c r="H1782" s="109"/>
      <c r="I1782" s="109"/>
      <c r="J1782" s="109"/>
      <c r="K1782" s="105">
        <f>K1781+J1739</f>
        <v>-3.5399999999999983</v>
      </c>
      <c r="L1782" s="96"/>
    </row>
    <row r="1783" spans="1:12" hidden="1" outlineLevel="1" x14ac:dyDescent="0.25">
      <c r="A1783" s="98" t="str">
        <f t="shared" si="154"/>
        <v>Type 11 500 96 20</v>
      </c>
      <c r="B1783" s="103" t="str">
        <f t="shared" si="156"/>
        <v>Type 11 500</v>
      </c>
      <c r="C1783" s="99">
        <v>96</v>
      </c>
      <c r="D1783" s="99">
        <f t="shared" si="160"/>
        <v>20</v>
      </c>
      <c r="E1783" s="100">
        <f t="shared" si="155"/>
        <v>-3.4919999999999982</v>
      </c>
      <c r="G1783" s="108"/>
      <c r="H1783" s="109"/>
      <c r="I1783" s="109"/>
      <c r="J1783" s="109"/>
      <c r="K1783" s="105">
        <f>K1782+J1739</f>
        <v>-3.4919999999999982</v>
      </c>
      <c r="L1783" s="96"/>
    </row>
    <row r="1784" spans="1:12" hidden="1" outlineLevel="1" x14ac:dyDescent="0.25">
      <c r="A1784" s="98" t="str">
        <f t="shared" si="154"/>
        <v>Type 11 500 97 20</v>
      </c>
      <c r="B1784" s="103" t="str">
        <f t="shared" si="156"/>
        <v>Type 11 500</v>
      </c>
      <c r="C1784" s="99">
        <v>97</v>
      </c>
      <c r="D1784" s="99">
        <f t="shared" si="160"/>
        <v>20</v>
      </c>
      <c r="E1784" s="100">
        <f t="shared" si="155"/>
        <v>-3.4439999999999982</v>
      </c>
      <c r="G1784" s="108"/>
      <c r="H1784" s="109"/>
      <c r="I1784" s="109"/>
      <c r="J1784" s="109"/>
      <c r="K1784" s="105">
        <f>K1783+J1739</f>
        <v>-3.4439999999999982</v>
      </c>
      <c r="L1784" s="96"/>
    </row>
    <row r="1785" spans="1:12" hidden="1" outlineLevel="1" x14ac:dyDescent="0.25">
      <c r="A1785" s="98" t="str">
        <f t="shared" si="154"/>
        <v>Type 11 500 98 20</v>
      </c>
      <c r="B1785" s="103" t="str">
        <f t="shared" si="156"/>
        <v>Type 11 500</v>
      </c>
      <c r="C1785" s="99">
        <v>98</v>
      </c>
      <c r="D1785" s="99">
        <f t="shared" si="160"/>
        <v>20</v>
      </c>
      <c r="E1785" s="100">
        <f t="shared" si="155"/>
        <v>-3.3959999999999981</v>
      </c>
      <c r="G1785" s="108"/>
      <c r="H1785" s="109"/>
      <c r="I1785" s="109"/>
      <c r="J1785" s="109"/>
      <c r="K1785" s="105">
        <f>K1784+J1739</f>
        <v>-3.3959999999999981</v>
      </c>
      <c r="L1785" s="96"/>
    </row>
    <row r="1786" spans="1:12" hidden="1" outlineLevel="1" x14ac:dyDescent="0.25">
      <c r="A1786" s="98" t="str">
        <f t="shared" si="154"/>
        <v>Type 11 500 99 20</v>
      </c>
      <c r="B1786" s="103" t="str">
        <f t="shared" si="156"/>
        <v>Type 11 500</v>
      </c>
      <c r="C1786" s="99">
        <v>99</v>
      </c>
      <c r="D1786" s="99">
        <f t="shared" si="160"/>
        <v>20</v>
      </c>
      <c r="E1786" s="100">
        <f t="shared" si="155"/>
        <v>-3.3479999999999981</v>
      </c>
      <c r="G1786" s="108"/>
      <c r="H1786" s="109"/>
      <c r="I1786" s="109"/>
      <c r="J1786" s="109"/>
      <c r="K1786" s="105">
        <f>K1785+J1739</f>
        <v>-3.3479999999999981</v>
      </c>
      <c r="L1786" s="96"/>
    </row>
    <row r="1787" spans="1:12" hidden="1" outlineLevel="1" x14ac:dyDescent="0.25">
      <c r="A1787" s="110" t="str">
        <f t="shared" si="154"/>
        <v>Type 11 500 100 20</v>
      </c>
      <c r="B1787" s="111" t="str">
        <f t="shared" si="156"/>
        <v>Type 11 500</v>
      </c>
      <c r="C1787" s="112">
        <v>100</v>
      </c>
      <c r="D1787" s="112">
        <f t="shared" si="160"/>
        <v>20</v>
      </c>
      <c r="E1787" s="113">
        <f t="shared" si="155"/>
        <v>-3.299999999999998</v>
      </c>
      <c r="G1787" s="114"/>
      <c r="H1787" s="115"/>
      <c r="I1787" s="115"/>
      <c r="J1787" s="115"/>
      <c r="K1787" s="116">
        <f>K1786+J1739</f>
        <v>-3.299999999999998</v>
      </c>
      <c r="L1787" s="96"/>
    </row>
    <row r="1788" spans="1:12" hidden="1" outlineLevel="1" x14ac:dyDescent="0.25">
      <c r="A1788" s="98" t="str">
        <f t="shared" si="154"/>
        <v>Type 11 500 50 19</v>
      </c>
      <c r="B1788" s="117" t="str">
        <f t="shared" si="156"/>
        <v>Type 11 500</v>
      </c>
      <c r="C1788" s="99">
        <v>50</v>
      </c>
      <c r="D1788" s="99">
        <f>AD1738</f>
        <v>19</v>
      </c>
      <c r="E1788" s="100">
        <f t="shared" si="155"/>
        <v>-3.6999999999999993</v>
      </c>
      <c r="G1788" s="99">
        <f>AD1739</f>
        <v>-3.6999999999999993</v>
      </c>
      <c r="H1788" s="101"/>
      <c r="I1788" s="101"/>
      <c r="J1788" s="101"/>
      <c r="K1788" s="102">
        <f>G1788</f>
        <v>-3.6999999999999993</v>
      </c>
      <c r="L1788" s="96"/>
    </row>
    <row r="1789" spans="1:12" hidden="1" outlineLevel="1" x14ac:dyDescent="0.25">
      <c r="A1789" s="98" t="str">
        <f t="shared" si="154"/>
        <v>Type 11 500 51 19</v>
      </c>
      <c r="B1789" s="103" t="str">
        <f t="shared" si="156"/>
        <v>Type 11 500</v>
      </c>
      <c r="C1789" s="99">
        <v>51</v>
      </c>
      <c r="D1789" s="99">
        <f t="shared" ref="D1789:D1820" si="161">D1788</f>
        <v>19</v>
      </c>
      <c r="E1789" s="100">
        <f t="shared" si="155"/>
        <v>-3.6519999999999992</v>
      </c>
      <c r="G1789" s="104"/>
      <c r="H1789" s="59"/>
      <c r="I1789" s="59"/>
      <c r="J1789" s="59"/>
      <c r="K1789" s="105">
        <f>K1788+J1790</f>
        <v>-3.6519999999999992</v>
      </c>
      <c r="L1789" s="96"/>
    </row>
    <row r="1790" spans="1:12" hidden="1" outlineLevel="1" x14ac:dyDescent="0.25">
      <c r="A1790" s="98" t="str">
        <f t="shared" si="154"/>
        <v>Type 11 500 52 19</v>
      </c>
      <c r="B1790" s="103" t="str">
        <f t="shared" si="156"/>
        <v>Type 11 500</v>
      </c>
      <c r="C1790" s="99">
        <v>52</v>
      </c>
      <c r="D1790" s="99">
        <f t="shared" si="161"/>
        <v>19</v>
      </c>
      <c r="E1790" s="100">
        <f t="shared" si="155"/>
        <v>-3.6039999999999992</v>
      </c>
      <c r="G1790" s="99">
        <f>AD1740</f>
        <v>-1.2999999999999994</v>
      </c>
      <c r="H1790" s="59">
        <v>50</v>
      </c>
      <c r="I1790" s="59">
        <f>G1790-G1788</f>
        <v>2.4</v>
      </c>
      <c r="J1790" s="59">
        <f>I1790/H1790</f>
        <v>4.8000000000000001E-2</v>
      </c>
      <c r="K1790" s="105">
        <f>K1789+J1790</f>
        <v>-3.6039999999999992</v>
      </c>
      <c r="L1790" s="96"/>
    </row>
    <row r="1791" spans="1:12" hidden="1" outlineLevel="1" x14ac:dyDescent="0.25">
      <c r="A1791" s="98" t="str">
        <f t="shared" si="154"/>
        <v>Type 11 500 53 19</v>
      </c>
      <c r="B1791" s="103" t="str">
        <f t="shared" si="156"/>
        <v>Type 11 500</v>
      </c>
      <c r="C1791" s="99">
        <v>53</v>
      </c>
      <c r="D1791" s="99">
        <f t="shared" si="161"/>
        <v>19</v>
      </c>
      <c r="E1791" s="100">
        <f t="shared" si="155"/>
        <v>-3.5559999999999992</v>
      </c>
      <c r="G1791" s="108"/>
      <c r="H1791" s="109"/>
      <c r="I1791" s="109"/>
      <c r="J1791" s="109"/>
      <c r="K1791" s="105">
        <f>K1790+J1790</f>
        <v>-3.5559999999999992</v>
      </c>
      <c r="L1791" s="96"/>
    </row>
    <row r="1792" spans="1:12" hidden="1" outlineLevel="1" x14ac:dyDescent="0.25">
      <c r="A1792" s="98" t="str">
        <f t="shared" si="154"/>
        <v>Type 11 500 54 19</v>
      </c>
      <c r="B1792" s="103" t="str">
        <f t="shared" si="156"/>
        <v>Type 11 500</v>
      </c>
      <c r="C1792" s="99">
        <v>54</v>
      </c>
      <c r="D1792" s="99">
        <f t="shared" si="161"/>
        <v>19</v>
      </c>
      <c r="E1792" s="100">
        <f t="shared" si="155"/>
        <v>-3.5079999999999991</v>
      </c>
      <c r="G1792" s="108"/>
      <c r="H1792" s="109"/>
      <c r="I1792" s="109"/>
      <c r="J1792" s="109"/>
      <c r="K1792" s="105">
        <f>K1791+J1790</f>
        <v>-3.5079999999999991</v>
      </c>
      <c r="L1792" s="96"/>
    </row>
    <row r="1793" spans="1:12" hidden="1" outlineLevel="1" x14ac:dyDescent="0.25">
      <c r="A1793" s="98" t="str">
        <f t="shared" si="154"/>
        <v>Type 11 500 55 19</v>
      </c>
      <c r="B1793" s="103" t="str">
        <f t="shared" si="156"/>
        <v>Type 11 500</v>
      </c>
      <c r="C1793" s="99">
        <v>55</v>
      </c>
      <c r="D1793" s="99">
        <f t="shared" si="161"/>
        <v>19</v>
      </c>
      <c r="E1793" s="100">
        <f t="shared" si="155"/>
        <v>-3.4599999999999991</v>
      </c>
      <c r="G1793" s="104"/>
      <c r="H1793" s="59"/>
      <c r="I1793" s="59"/>
      <c r="J1793" s="59"/>
      <c r="K1793" s="105">
        <f>K1792+J1790</f>
        <v>-3.4599999999999991</v>
      </c>
      <c r="L1793" s="96"/>
    </row>
    <row r="1794" spans="1:12" hidden="1" outlineLevel="1" x14ac:dyDescent="0.25">
      <c r="A1794" s="98" t="str">
        <f t="shared" si="154"/>
        <v>Type 11 500 56 19</v>
      </c>
      <c r="B1794" s="103" t="str">
        <f t="shared" si="156"/>
        <v>Type 11 500</v>
      </c>
      <c r="C1794" s="99">
        <v>56</v>
      </c>
      <c r="D1794" s="99">
        <f t="shared" si="161"/>
        <v>19</v>
      </c>
      <c r="E1794" s="100">
        <f t="shared" si="155"/>
        <v>-3.411999999999999</v>
      </c>
      <c r="G1794" s="104"/>
      <c r="H1794" s="59"/>
      <c r="I1794" s="59"/>
      <c r="J1794" s="59"/>
      <c r="K1794" s="105">
        <f>K1793+J1790</f>
        <v>-3.411999999999999</v>
      </c>
      <c r="L1794" s="96"/>
    </row>
    <row r="1795" spans="1:12" hidden="1" outlineLevel="1" x14ac:dyDescent="0.25">
      <c r="A1795" s="98" t="str">
        <f t="shared" ref="A1795:A1858" si="162">CONCATENATE(B1795," ",C1795," ",D1795)</f>
        <v>Type 11 500 57 19</v>
      </c>
      <c r="B1795" s="103" t="str">
        <f t="shared" si="156"/>
        <v>Type 11 500</v>
      </c>
      <c r="C1795" s="99">
        <v>57</v>
      </c>
      <c r="D1795" s="99">
        <f t="shared" si="161"/>
        <v>19</v>
      </c>
      <c r="E1795" s="100">
        <f t="shared" ref="E1795:E1858" si="163">K1795</f>
        <v>-3.363999999999999</v>
      </c>
      <c r="G1795" s="104"/>
      <c r="H1795" s="59"/>
      <c r="I1795" s="59"/>
      <c r="J1795" s="59"/>
      <c r="K1795" s="105">
        <f>K1794+J1790</f>
        <v>-3.363999999999999</v>
      </c>
      <c r="L1795" s="96"/>
    </row>
    <row r="1796" spans="1:12" hidden="1" outlineLevel="1" x14ac:dyDescent="0.25">
      <c r="A1796" s="98" t="str">
        <f t="shared" si="162"/>
        <v>Type 11 500 58 19</v>
      </c>
      <c r="B1796" s="103" t="str">
        <f t="shared" si="156"/>
        <v>Type 11 500</v>
      </c>
      <c r="C1796" s="99">
        <v>58</v>
      </c>
      <c r="D1796" s="99">
        <f t="shared" si="161"/>
        <v>19</v>
      </c>
      <c r="E1796" s="100">
        <f t="shared" si="163"/>
        <v>-3.3159999999999989</v>
      </c>
      <c r="G1796" s="104"/>
      <c r="H1796" s="59"/>
      <c r="I1796" s="59"/>
      <c r="J1796" s="59"/>
      <c r="K1796" s="105">
        <f>K1795+J1790</f>
        <v>-3.3159999999999989</v>
      </c>
      <c r="L1796" s="96"/>
    </row>
    <row r="1797" spans="1:12" hidden="1" outlineLevel="1" x14ac:dyDescent="0.25">
      <c r="A1797" s="98" t="str">
        <f t="shared" si="162"/>
        <v>Type 11 500 59 19</v>
      </c>
      <c r="B1797" s="103" t="str">
        <f t="shared" si="156"/>
        <v>Type 11 500</v>
      </c>
      <c r="C1797" s="99">
        <v>59</v>
      </c>
      <c r="D1797" s="99">
        <f t="shared" si="161"/>
        <v>19</v>
      </c>
      <c r="E1797" s="100">
        <f t="shared" si="163"/>
        <v>-3.2679999999999989</v>
      </c>
      <c r="G1797" s="104"/>
      <c r="H1797" s="59"/>
      <c r="I1797" s="59"/>
      <c r="J1797" s="59"/>
      <c r="K1797" s="105">
        <f>K1796+J1790</f>
        <v>-3.2679999999999989</v>
      </c>
      <c r="L1797" s="96"/>
    </row>
    <row r="1798" spans="1:12" hidden="1" outlineLevel="1" x14ac:dyDescent="0.25">
      <c r="A1798" s="98" t="str">
        <f t="shared" si="162"/>
        <v>Type 11 500 60 19</v>
      </c>
      <c r="B1798" s="103" t="str">
        <f t="shared" si="156"/>
        <v>Type 11 500</v>
      </c>
      <c r="C1798" s="99">
        <v>60</v>
      </c>
      <c r="D1798" s="99">
        <f t="shared" si="161"/>
        <v>19</v>
      </c>
      <c r="E1798" s="100">
        <f t="shared" si="163"/>
        <v>-3.2199999999999989</v>
      </c>
      <c r="G1798" s="108"/>
      <c r="H1798" s="59"/>
      <c r="I1798" s="59"/>
      <c r="J1798" s="59"/>
      <c r="K1798" s="105">
        <f>K1797+J1790</f>
        <v>-3.2199999999999989</v>
      </c>
      <c r="L1798" s="96"/>
    </row>
    <row r="1799" spans="1:12" hidden="1" outlineLevel="1" x14ac:dyDescent="0.25">
      <c r="A1799" s="98" t="str">
        <f t="shared" si="162"/>
        <v>Type 11 500 61 19</v>
      </c>
      <c r="B1799" s="103" t="str">
        <f t="shared" si="156"/>
        <v>Type 11 500</v>
      </c>
      <c r="C1799" s="99">
        <v>61</v>
      </c>
      <c r="D1799" s="99">
        <f t="shared" si="161"/>
        <v>19</v>
      </c>
      <c r="E1799" s="100">
        <f t="shared" si="163"/>
        <v>-3.1719999999999988</v>
      </c>
      <c r="G1799" s="108"/>
      <c r="H1799" s="109"/>
      <c r="I1799" s="109"/>
      <c r="J1799" s="109"/>
      <c r="K1799" s="105">
        <f>K1798+J1790</f>
        <v>-3.1719999999999988</v>
      </c>
      <c r="L1799" s="96"/>
    </row>
    <row r="1800" spans="1:12" hidden="1" outlineLevel="1" x14ac:dyDescent="0.25">
      <c r="A1800" s="98" t="str">
        <f t="shared" si="162"/>
        <v>Type 11 500 62 19</v>
      </c>
      <c r="B1800" s="103" t="str">
        <f t="shared" si="156"/>
        <v>Type 11 500</v>
      </c>
      <c r="C1800" s="99">
        <v>62</v>
      </c>
      <c r="D1800" s="99">
        <f t="shared" si="161"/>
        <v>19</v>
      </c>
      <c r="E1800" s="100">
        <f t="shared" si="163"/>
        <v>-3.1239999999999988</v>
      </c>
      <c r="G1800" s="108"/>
      <c r="H1800" s="109"/>
      <c r="I1800" s="109"/>
      <c r="J1800" s="109"/>
      <c r="K1800" s="105">
        <f>K1799+J1790</f>
        <v>-3.1239999999999988</v>
      </c>
      <c r="L1800" s="96"/>
    </row>
    <row r="1801" spans="1:12" hidden="1" outlineLevel="1" x14ac:dyDescent="0.25">
      <c r="A1801" s="98" t="str">
        <f t="shared" si="162"/>
        <v>Type 11 500 63 19</v>
      </c>
      <c r="B1801" s="103" t="str">
        <f t="shared" si="156"/>
        <v>Type 11 500</v>
      </c>
      <c r="C1801" s="99">
        <v>63</v>
      </c>
      <c r="D1801" s="99">
        <f t="shared" si="161"/>
        <v>19</v>
      </c>
      <c r="E1801" s="100">
        <f t="shared" si="163"/>
        <v>-3.0759999999999987</v>
      </c>
      <c r="G1801" s="108"/>
      <c r="H1801" s="109"/>
      <c r="I1801" s="109"/>
      <c r="J1801" s="109"/>
      <c r="K1801" s="105">
        <f>K1800+J1790</f>
        <v>-3.0759999999999987</v>
      </c>
      <c r="L1801" s="96"/>
    </row>
    <row r="1802" spans="1:12" hidden="1" outlineLevel="1" x14ac:dyDescent="0.25">
      <c r="A1802" s="98" t="str">
        <f t="shared" si="162"/>
        <v>Type 11 500 64 19</v>
      </c>
      <c r="B1802" s="103" t="str">
        <f t="shared" ref="B1802:B1865" si="164">B1801</f>
        <v>Type 11 500</v>
      </c>
      <c r="C1802" s="99">
        <v>64</v>
      </c>
      <c r="D1802" s="99">
        <f t="shared" si="161"/>
        <v>19</v>
      </c>
      <c r="E1802" s="100">
        <f t="shared" si="163"/>
        <v>-3.0279999999999987</v>
      </c>
      <c r="G1802" s="108"/>
      <c r="H1802" s="109"/>
      <c r="I1802" s="109"/>
      <c r="J1802" s="109"/>
      <c r="K1802" s="105">
        <f>K1801+J1790</f>
        <v>-3.0279999999999987</v>
      </c>
      <c r="L1802" s="96"/>
    </row>
    <row r="1803" spans="1:12" hidden="1" outlineLevel="1" x14ac:dyDescent="0.25">
      <c r="A1803" s="98" t="str">
        <f t="shared" si="162"/>
        <v>Type 11 500 65 19</v>
      </c>
      <c r="B1803" s="103" t="str">
        <f t="shared" si="164"/>
        <v>Type 11 500</v>
      </c>
      <c r="C1803" s="99">
        <v>65</v>
      </c>
      <c r="D1803" s="99">
        <f t="shared" si="161"/>
        <v>19</v>
      </c>
      <c r="E1803" s="100">
        <f t="shared" si="163"/>
        <v>-2.9799999999999986</v>
      </c>
      <c r="G1803" s="108"/>
      <c r="H1803" s="109"/>
      <c r="I1803" s="109"/>
      <c r="J1803" s="109"/>
      <c r="K1803" s="105">
        <f>K1802+J1790</f>
        <v>-2.9799999999999986</v>
      </c>
      <c r="L1803" s="96"/>
    </row>
    <row r="1804" spans="1:12" hidden="1" outlineLevel="1" x14ac:dyDescent="0.25">
      <c r="A1804" s="98" t="str">
        <f t="shared" si="162"/>
        <v>Type 11 500 66 19</v>
      </c>
      <c r="B1804" s="103" t="str">
        <f t="shared" si="164"/>
        <v>Type 11 500</v>
      </c>
      <c r="C1804" s="99">
        <v>66</v>
      </c>
      <c r="D1804" s="99">
        <f t="shared" si="161"/>
        <v>19</v>
      </c>
      <c r="E1804" s="100">
        <f t="shared" si="163"/>
        <v>-2.9319999999999986</v>
      </c>
      <c r="G1804" s="108"/>
      <c r="H1804" s="109"/>
      <c r="I1804" s="109"/>
      <c r="J1804" s="109"/>
      <c r="K1804" s="105">
        <f>K1803+J1790</f>
        <v>-2.9319999999999986</v>
      </c>
      <c r="L1804" s="96"/>
    </row>
    <row r="1805" spans="1:12" hidden="1" outlineLevel="1" x14ac:dyDescent="0.25">
      <c r="A1805" s="98" t="str">
        <f t="shared" si="162"/>
        <v>Type 11 500 67 19</v>
      </c>
      <c r="B1805" s="103" t="str">
        <f t="shared" si="164"/>
        <v>Type 11 500</v>
      </c>
      <c r="C1805" s="99">
        <v>67</v>
      </c>
      <c r="D1805" s="99">
        <f t="shared" si="161"/>
        <v>19</v>
      </c>
      <c r="E1805" s="100">
        <f t="shared" si="163"/>
        <v>-2.8839999999999986</v>
      </c>
      <c r="G1805" s="108"/>
      <c r="H1805" s="109"/>
      <c r="I1805" s="109"/>
      <c r="J1805" s="109"/>
      <c r="K1805" s="105">
        <f>K1804+J1790</f>
        <v>-2.8839999999999986</v>
      </c>
      <c r="L1805" s="96"/>
    </row>
    <row r="1806" spans="1:12" hidden="1" outlineLevel="1" x14ac:dyDescent="0.25">
      <c r="A1806" s="98" t="str">
        <f t="shared" si="162"/>
        <v>Type 11 500 68 19</v>
      </c>
      <c r="B1806" s="103" t="str">
        <f t="shared" si="164"/>
        <v>Type 11 500</v>
      </c>
      <c r="C1806" s="99">
        <v>68</v>
      </c>
      <c r="D1806" s="99">
        <f t="shared" si="161"/>
        <v>19</v>
      </c>
      <c r="E1806" s="100">
        <f t="shared" si="163"/>
        <v>-2.8359999999999985</v>
      </c>
      <c r="G1806" s="108"/>
      <c r="H1806" s="109"/>
      <c r="I1806" s="109"/>
      <c r="J1806" s="109"/>
      <c r="K1806" s="105">
        <f>K1805+J1790</f>
        <v>-2.8359999999999985</v>
      </c>
      <c r="L1806" s="96"/>
    </row>
    <row r="1807" spans="1:12" hidden="1" outlineLevel="1" x14ac:dyDescent="0.25">
      <c r="A1807" s="98" t="str">
        <f t="shared" si="162"/>
        <v>Type 11 500 69 19</v>
      </c>
      <c r="B1807" s="103" t="str">
        <f t="shared" si="164"/>
        <v>Type 11 500</v>
      </c>
      <c r="C1807" s="99">
        <v>69</v>
      </c>
      <c r="D1807" s="99">
        <f t="shared" si="161"/>
        <v>19</v>
      </c>
      <c r="E1807" s="100">
        <f t="shared" si="163"/>
        <v>-2.7879999999999985</v>
      </c>
      <c r="G1807" s="108"/>
      <c r="H1807" s="109"/>
      <c r="I1807" s="109"/>
      <c r="J1807" s="109"/>
      <c r="K1807" s="105">
        <f>K1806+J1790</f>
        <v>-2.7879999999999985</v>
      </c>
      <c r="L1807" s="96"/>
    </row>
    <row r="1808" spans="1:12" hidden="1" outlineLevel="1" x14ac:dyDescent="0.25">
      <c r="A1808" s="98" t="str">
        <f t="shared" si="162"/>
        <v>Type 11 500 70 19</v>
      </c>
      <c r="B1808" s="103" t="str">
        <f t="shared" si="164"/>
        <v>Type 11 500</v>
      </c>
      <c r="C1808" s="99">
        <v>70</v>
      </c>
      <c r="D1808" s="99">
        <f t="shared" si="161"/>
        <v>19</v>
      </c>
      <c r="E1808" s="100">
        <f t="shared" si="163"/>
        <v>-2.7399999999999984</v>
      </c>
      <c r="G1808" s="108"/>
      <c r="H1808" s="109"/>
      <c r="I1808" s="109"/>
      <c r="J1808" s="109"/>
      <c r="K1808" s="105">
        <f>K1807+J1790</f>
        <v>-2.7399999999999984</v>
      </c>
      <c r="L1808" s="96"/>
    </row>
    <row r="1809" spans="1:12" hidden="1" outlineLevel="1" x14ac:dyDescent="0.25">
      <c r="A1809" s="98" t="str">
        <f t="shared" si="162"/>
        <v>Type 11 500 71 19</v>
      </c>
      <c r="B1809" s="103" t="str">
        <f t="shared" si="164"/>
        <v>Type 11 500</v>
      </c>
      <c r="C1809" s="99">
        <v>71</v>
      </c>
      <c r="D1809" s="99">
        <f t="shared" si="161"/>
        <v>19</v>
      </c>
      <c r="E1809" s="100">
        <f t="shared" si="163"/>
        <v>-2.6919999999999984</v>
      </c>
      <c r="G1809" s="108"/>
      <c r="H1809" s="109"/>
      <c r="I1809" s="109"/>
      <c r="J1809" s="109"/>
      <c r="K1809" s="105">
        <f>K1808+J1790</f>
        <v>-2.6919999999999984</v>
      </c>
      <c r="L1809" s="96"/>
    </row>
    <row r="1810" spans="1:12" hidden="1" outlineLevel="1" x14ac:dyDescent="0.25">
      <c r="A1810" s="98" t="str">
        <f t="shared" si="162"/>
        <v>Type 11 500 72 19</v>
      </c>
      <c r="B1810" s="103" t="str">
        <f t="shared" si="164"/>
        <v>Type 11 500</v>
      </c>
      <c r="C1810" s="99">
        <v>72</v>
      </c>
      <c r="D1810" s="99">
        <f t="shared" si="161"/>
        <v>19</v>
      </c>
      <c r="E1810" s="100">
        <f t="shared" si="163"/>
        <v>-2.6439999999999984</v>
      </c>
      <c r="G1810" s="108"/>
      <c r="H1810" s="109"/>
      <c r="I1810" s="109"/>
      <c r="J1810" s="109"/>
      <c r="K1810" s="105">
        <f>K1809+J1790</f>
        <v>-2.6439999999999984</v>
      </c>
      <c r="L1810" s="96"/>
    </row>
    <row r="1811" spans="1:12" hidden="1" outlineLevel="1" x14ac:dyDescent="0.25">
      <c r="A1811" s="98" t="str">
        <f t="shared" si="162"/>
        <v>Type 11 500 73 19</v>
      </c>
      <c r="B1811" s="103" t="str">
        <f t="shared" si="164"/>
        <v>Type 11 500</v>
      </c>
      <c r="C1811" s="99">
        <v>73</v>
      </c>
      <c r="D1811" s="99">
        <f t="shared" si="161"/>
        <v>19</v>
      </c>
      <c r="E1811" s="100">
        <f t="shared" si="163"/>
        <v>-2.5959999999999983</v>
      </c>
      <c r="G1811" s="108"/>
      <c r="H1811" s="109"/>
      <c r="I1811" s="109"/>
      <c r="J1811" s="109"/>
      <c r="K1811" s="105">
        <f>K1810+J1790</f>
        <v>-2.5959999999999983</v>
      </c>
      <c r="L1811" s="96"/>
    </row>
    <row r="1812" spans="1:12" hidden="1" outlineLevel="1" x14ac:dyDescent="0.25">
      <c r="A1812" s="98" t="str">
        <f t="shared" si="162"/>
        <v>Type 11 500 74 19</v>
      </c>
      <c r="B1812" s="103" t="str">
        <f t="shared" si="164"/>
        <v>Type 11 500</v>
      </c>
      <c r="C1812" s="99">
        <v>74</v>
      </c>
      <c r="D1812" s="99">
        <f t="shared" si="161"/>
        <v>19</v>
      </c>
      <c r="E1812" s="100">
        <f t="shared" si="163"/>
        <v>-2.5479999999999983</v>
      </c>
      <c r="G1812" s="108"/>
      <c r="H1812" s="109"/>
      <c r="I1812" s="109"/>
      <c r="J1812" s="109"/>
      <c r="K1812" s="105">
        <f>K1811+J1790</f>
        <v>-2.5479999999999983</v>
      </c>
      <c r="L1812" s="96"/>
    </row>
    <row r="1813" spans="1:12" hidden="1" outlineLevel="1" x14ac:dyDescent="0.25">
      <c r="A1813" s="98" t="str">
        <f t="shared" si="162"/>
        <v>Type 11 500 75 19</v>
      </c>
      <c r="B1813" s="103" t="str">
        <f t="shared" si="164"/>
        <v>Type 11 500</v>
      </c>
      <c r="C1813" s="99">
        <v>75</v>
      </c>
      <c r="D1813" s="99">
        <f t="shared" si="161"/>
        <v>19</v>
      </c>
      <c r="E1813" s="100">
        <f t="shared" si="163"/>
        <v>-2.4999999999999982</v>
      </c>
      <c r="G1813" s="108"/>
      <c r="H1813" s="109"/>
      <c r="I1813" s="109"/>
      <c r="J1813" s="109"/>
      <c r="K1813" s="105">
        <f>K1812+J1790</f>
        <v>-2.4999999999999982</v>
      </c>
      <c r="L1813" s="96"/>
    </row>
    <row r="1814" spans="1:12" hidden="1" outlineLevel="1" x14ac:dyDescent="0.25">
      <c r="A1814" s="98" t="str">
        <f t="shared" si="162"/>
        <v>Type 11 500 76 19</v>
      </c>
      <c r="B1814" s="103" t="str">
        <f t="shared" si="164"/>
        <v>Type 11 500</v>
      </c>
      <c r="C1814" s="99">
        <v>76</v>
      </c>
      <c r="D1814" s="99">
        <f t="shared" si="161"/>
        <v>19</v>
      </c>
      <c r="E1814" s="100">
        <f t="shared" si="163"/>
        <v>-2.4519999999999982</v>
      </c>
      <c r="G1814" s="108"/>
      <c r="H1814" s="109"/>
      <c r="I1814" s="109"/>
      <c r="J1814" s="109"/>
      <c r="K1814" s="105">
        <f>K1813+J1790</f>
        <v>-2.4519999999999982</v>
      </c>
      <c r="L1814" s="96"/>
    </row>
    <row r="1815" spans="1:12" hidden="1" outlineLevel="1" x14ac:dyDescent="0.25">
      <c r="A1815" s="98" t="str">
        <f t="shared" si="162"/>
        <v>Type 11 500 77 19</v>
      </c>
      <c r="B1815" s="103" t="str">
        <f t="shared" si="164"/>
        <v>Type 11 500</v>
      </c>
      <c r="C1815" s="99">
        <v>77</v>
      </c>
      <c r="D1815" s="99">
        <f t="shared" si="161"/>
        <v>19</v>
      </c>
      <c r="E1815" s="100">
        <f t="shared" si="163"/>
        <v>-2.4039999999999981</v>
      </c>
      <c r="G1815" s="108"/>
      <c r="H1815" s="109"/>
      <c r="I1815" s="109"/>
      <c r="J1815" s="109"/>
      <c r="K1815" s="105">
        <f>K1814+J1790</f>
        <v>-2.4039999999999981</v>
      </c>
      <c r="L1815" s="96"/>
    </row>
    <row r="1816" spans="1:12" hidden="1" outlineLevel="1" x14ac:dyDescent="0.25">
      <c r="A1816" s="98" t="str">
        <f t="shared" si="162"/>
        <v>Type 11 500 78 19</v>
      </c>
      <c r="B1816" s="103" t="str">
        <f t="shared" si="164"/>
        <v>Type 11 500</v>
      </c>
      <c r="C1816" s="99">
        <v>78</v>
      </c>
      <c r="D1816" s="99">
        <f t="shared" si="161"/>
        <v>19</v>
      </c>
      <c r="E1816" s="100">
        <f t="shared" si="163"/>
        <v>-2.3559999999999981</v>
      </c>
      <c r="G1816" s="108"/>
      <c r="H1816" s="109"/>
      <c r="I1816" s="109"/>
      <c r="J1816" s="109"/>
      <c r="K1816" s="105">
        <f>K1815+J1790</f>
        <v>-2.3559999999999981</v>
      </c>
      <c r="L1816" s="96"/>
    </row>
    <row r="1817" spans="1:12" hidden="1" outlineLevel="1" x14ac:dyDescent="0.25">
      <c r="A1817" s="98" t="str">
        <f t="shared" si="162"/>
        <v>Type 11 500 79 19</v>
      </c>
      <c r="B1817" s="103" t="str">
        <f t="shared" si="164"/>
        <v>Type 11 500</v>
      </c>
      <c r="C1817" s="99">
        <v>79</v>
      </c>
      <c r="D1817" s="99">
        <f t="shared" si="161"/>
        <v>19</v>
      </c>
      <c r="E1817" s="100">
        <f t="shared" si="163"/>
        <v>-2.3079999999999981</v>
      </c>
      <c r="G1817" s="108"/>
      <c r="H1817" s="109"/>
      <c r="I1817" s="109"/>
      <c r="J1817" s="109"/>
      <c r="K1817" s="105">
        <f>K1816+J1790</f>
        <v>-2.3079999999999981</v>
      </c>
      <c r="L1817" s="96"/>
    </row>
    <row r="1818" spans="1:12" hidden="1" outlineLevel="1" x14ac:dyDescent="0.25">
      <c r="A1818" s="98" t="str">
        <f t="shared" si="162"/>
        <v>Type 11 500 80 19</v>
      </c>
      <c r="B1818" s="103" t="str">
        <f t="shared" si="164"/>
        <v>Type 11 500</v>
      </c>
      <c r="C1818" s="99">
        <v>80</v>
      </c>
      <c r="D1818" s="99">
        <f t="shared" si="161"/>
        <v>19</v>
      </c>
      <c r="E1818" s="100">
        <f t="shared" si="163"/>
        <v>-2.259999999999998</v>
      </c>
      <c r="G1818" s="108"/>
      <c r="H1818" s="109"/>
      <c r="I1818" s="109"/>
      <c r="J1818" s="109"/>
      <c r="K1818" s="105">
        <f>K1817+J1790</f>
        <v>-2.259999999999998</v>
      </c>
      <c r="L1818" s="96"/>
    </row>
    <row r="1819" spans="1:12" hidden="1" outlineLevel="1" x14ac:dyDescent="0.25">
      <c r="A1819" s="98" t="str">
        <f t="shared" si="162"/>
        <v>Type 11 500 81 19</v>
      </c>
      <c r="B1819" s="103" t="str">
        <f t="shared" si="164"/>
        <v>Type 11 500</v>
      </c>
      <c r="C1819" s="99">
        <v>81</v>
      </c>
      <c r="D1819" s="99">
        <f t="shared" si="161"/>
        <v>19</v>
      </c>
      <c r="E1819" s="100">
        <f t="shared" si="163"/>
        <v>-2.211999999999998</v>
      </c>
      <c r="G1819" s="108"/>
      <c r="H1819" s="109"/>
      <c r="I1819" s="109"/>
      <c r="J1819" s="109"/>
      <c r="K1819" s="105">
        <f>K1818+J1790</f>
        <v>-2.211999999999998</v>
      </c>
      <c r="L1819" s="96"/>
    </row>
    <row r="1820" spans="1:12" hidden="1" outlineLevel="1" x14ac:dyDescent="0.25">
      <c r="A1820" s="98" t="str">
        <f t="shared" si="162"/>
        <v>Type 11 500 82 19</v>
      </c>
      <c r="B1820" s="103" t="str">
        <f t="shared" si="164"/>
        <v>Type 11 500</v>
      </c>
      <c r="C1820" s="99">
        <v>82</v>
      </c>
      <c r="D1820" s="99">
        <f t="shared" si="161"/>
        <v>19</v>
      </c>
      <c r="E1820" s="100">
        <f t="shared" si="163"/>
        <v>-2.1639999999999979</v>
      </c>
      <c r="G1820" s="108"/>
      <c r="H1820" s="109"/>
      <c r="I1820" s="109"/>
      <c r="J1820" s="109"/>
      <c r="K1820" s="105">
        <f>K1819+J1790</f>
        <v>-2.1639999999999979</v>
      </c>
      <c r="L1820" s="96"/>
    </row>
    <row r="1821" spans="1:12" hidden="1" outlineLevel="1" x14ac:dyDescent="0.25">
      <c r="A1821" s="98" t="str">
        <f t="shared" si="162"/>
        <v>Type 11 500 83 19</v>
      </c>
      <c r="B1821" s="103" t="str">
        <f t="shared" si="164"/>
        <v>Type 11 500</v>
      </c>
      <c r="C1821" s="99">
        <v>83</v>
      </c>
      <c r="D1821" s="99">
        <f t="shared" ref="D1821:D1838" si="165">D1820</f>
        <v>19</v>
      </c>
      <c r="E1821" s="100">
        <f t="shared" si="163"/>
        <v>-2.1159999999999979</v>
      </c>
      <c r="G1821" s="108"/>
      <c r="H1821" s="109"/>
      <c r="I1821" s="109"/>
      <c r="J1821" s="109"/>
      <c r="K1821" s="105">
        <f>K1820+J1790</f>
        <v>-2.1159999999999979</v>
      </c>
      <c r="L1821" s="96"/>
    </row>
    <row r="1822" spans="1:12" hidden="1" outlineLevel="1" x14ac:dyDescent="0.25">
      <c r="A1822" s="98" t="str">
        <f t="shared" si="162"/>
        <v>Type 11 500 84 19</v>
      </c>
      <c r="B1822" s="103" t="str">
        <f t="shared" si="164"/>
        <v>Type 11 500</v>
      </c>
      <c r="C1822" s="99">
        <v>84</v>
      </c>
      <c r="D1822" s="99">
        <f t="shared" si="165"/>
        <v>19</v>
      </c>
      <c r="E1822" s="100">
        <f t="shared" si="163"/>
        <v>-2.0679999999999978</v>
      </c>
      <c r="G1822" s="108"/>
      <c r="H1822" s="109"/>
      <c r="I1822" s="109"/>
      <c r="J1822" s="109"/>
      <c r="K1822" s="105">
        <f>K1821+J1790</f>
        <v>-2.0679999999999978</v>
      </c>
      <c r="L1822" s="96"/>
    </row>
    <row r="1823" spans="1:12" hidden="1" outlineLevel="1" x14ac:dyDescent="0.25">
      <c r="A1823" s="98" t="str">
        <f t="shared" si="162"/>
        <v>Type 11 500 85 19</v>
      </c>
      <c r="B1823" s="103" t="str">
        <f t="shared" si="164"/>
        <v>Type 11 500</v>
      </c>
      <c r="C1823" s="99">
        <v>85</v>
      </c>
      <c r="D1823" s="99">
        <f t="shared" si="165"/>
        <v>19</v>
      </c>
      <c r="E1823" s="100">
        <f t="shared" si="163"/>
        <v>-2.0199999999999978</v>
      </c>
      <c r="G1823" s="108"/>
      <c r="H1823" s="109"/>
      <c r="I1823" s="109"/>
      <c r="J1823" s="109"/>
      <c r="K1823" s="105">
        <f>K1822+J1790</f>
        <v>-2.0199999999999978</v>
      </c>
      <c r="L1823" s="96"/>
    </row>
    <row r="1824" spans="1:12" hidden="1" outlineLevel="1" x14ac:dyDescent="0.25">
      <c r="A1824" s="98" t="str">
        <f t="shared" si="162"/>
        <v>Type 11 500 86 19</v>
      </c>
      <c r="B1824" s="103" t="str">
        <f t="shared" si="164"/>
        <v>Type 11 500</v>
      </c>
      <c r="C1824" s="99">
        <v>86</v>
      </c>
      <c r="D1824" s="99">
        <f t="shared" si="165"/>
        <v>19</v>
      </c>
      <c r="E1824" s="100">
        <f t="shared" si="163"/>
        <v>-1.9719999999999978</v>
      </c>
      <c r="G1824" s="108"/>
      <c r="H1824" s="109"/>
      <c r="I1824" s="109"/>
      <c r="J1824" s="109"/>
      <c r="K1824" s="105">
        <f>K1823+J1790</f>
        <v>-1.9719999999999978</v>
      </c>
      <c r="L1824" s="96"/>
    </row>
    <row r="1825" spans="1:12" hidden="1" outlineLevel="1" x14ac:dyDescent="0.25">
      <c r="A1825" s="98" t="str">
        <f t="shared" si="162"/>
        <v>Type 11 500 87 19</v>
      </c>
      <c r="B1825" s="103" t="str">
        <f t="shared" si="164"/>
        <v>Type 11 500</v>
      </c>
      <c r="C1825" s="99">
        <v>87</v>
      </c>
      <c r="D1825" s="99">
        <f t="shared" si="165"/>
        <v>19</v>
      </c>
      <c r="E1825" s="100">
        <f t="shared" si="163"/>
        <v>-1.9239999999999977</v>
      </c>
      <c r="G1825" s="108"/>
      <c r="H1825" s="109"/>
      <c r="I1825" s="109"/>
      <c r="J1825" s="109"/>
      <c r="K1825" s="105">
        <f>K1824+J1790</f>
        <v>-1.9239999999999977</v>
      </c>
      <c r="L1825" s="96"/>
    </row>
    <row r="1826" spans="1:12" hidden="1" outlineLevel="1" x14ac:dyDescent="0.25">
      <c r="A1826" s="98" t="str">
        <f t="shared" si="162"/>
        <v>Type 11 500 88 19</v>
      </c>
      <c r="B1826" s="103" t="str">
        <f t="shared" si="164"/>
        <v>Type 11 500</v>
      </c>
      <c r="C1826" s="99">
        <v>88</v>
      </c>
      <c r="D1826" s="99">
        <f t="shared" si="165"/>
        <v>19</v>
      </c>
      <c r="E1826" s="100">
        <f t="shared" si="163"/>
        <v>-1.8759999999999977</v>
      </c>
      <c r="G1826" s="108"/>
      <c r="H1826" s="109"/>
      <c r="I1826" s="109"/>
      <c r="J1826" s="109"/>
      <c r="K1826" s="105">
        <f>K1825+J1790</f>
        <v>-1.8759999999999977</v>
      </c>
      <c r="L1826" s="96"/>
    </row>
    <row r="1827" spans="1:12" hidden="1" outlineLevel="1" x14ac:dyDescent="0.25">
      <c r="A1827" s="98" t="str">
        <f t="shared" si="162"/>
        <v>Type 11 500 89 19</v>
      </c>
      <c r="B1827" s="103" t="str">
        <f t="shared" si="164"/>
        <v>Type 11 500</v>
      </c>
      <c r="C1827" s="99">
        <v>89</v>
      </c>
      <c r="D1827" s="99">
        <f t="shared" si="165"/>
        <v>19</v>
      </c>
      <c r="E1827" s="100">
        <f t="shared" si="163"/>
        <v>-1.8279999999999976</v>
      </c>
      <c r="G1827" s="108"/>
      <c r="H1827" s="109"/>
      <c r="I1827" s="109"/>
      <c r="J1827" s="109"/>
      <c r="K1827" s="105">
        <f>K1826+J1790</f>
        <v>-1.8279999999999976</v>
      </c>
      <c r="L1827" s="96"/>
    </row>
    <row r="1828" spans="1:12" hidden="1" outlineLevel="1" x14ac:dyDescent="0.25">
      <c r="A1828" s="98" t="str">
        <f t="shared" si="162"/>
        <v>Type 11 500 90 19</v>
      </c>
      <c r="B1828" s="103" t="str">
        <f t="shared" si="164"/>
        <v>Type 11 500</v>
      </c>
      <c r="C1828" s="99">
        <v>90</v>
      </c>
      <c r="D1828" s="99">
        <f t="shared" si="165"/>
        <v>19</v>
      </c>
      <c r="E1828" s="100">
        <f t="shared" si="163"/>
        <v>-1.7799999999999976</v>
      </c>
      <c r="G1828" s="108"/>
      <c r="H1828" s="109"/>
      <c r="I1828" s="109"/>
      <c r="J1828" s="109"/>
      <c r="K1828" s="105">
        <f>K1827+J1790</f>
        <v>-1.7799999999999976</v>
      </c>
      <c r="L1828" s="96"/>
    </row>
    <row r="1829" spans="1:12" hidden="1" outlineLevel="1" x14ac:dyDescent="0.25">
      <c r="A1829" s="98" t="str">
        <f t="shared" si="162"/>
        <v>Type 11 500 91 19</v>
      </c>
      <c r="B1829" s="103" t="str">
        <f t="shared" si="164"/>
        <v>Type 11 500</v>
      </c>
      <c r="C1829" s="99">
        <v>91</v>
      </c>
      <c r="D1829" s="99">
        <f t="shared" si="165"/>
        <v>19</v>
      </c>
      <c r="E1829" s="100">
        <f t="shared" si="163"/>
        <v>-1.7319999999999975</v>
      </c>
      <c r="G1829" s="108"/>
      <c r="H1829" s="109"/>
      <c r="I1829" s="109"/>
      <c r="J1829" s="109"/>
      <c r="K1829" s="105">
        <f>K1828+J1790</f>
        <v>-1.7319999999999975</v>
      </c>
      <c r="L1829" s="96"/>
    </row>
    <row r="1830" spans="1:12" hidden="1" outlineLevel="1" x14ac:dyDescent="0.25">
      <c r="A1830" s="98" t="str">
        <f t="shared" si="162"/>
        <v>Type 11 500 92 19</v>
      </c>
      <c r="B1830" s="103" t="str">
        <f t="shared" si="164"/>
        <v>Type 11 500</v>
      </c>
      <c r="C1830" s="99">
        <v>92</v>
      </c>
      <c r="D1830" s="99">
        <f t="shared" si="165"/>
        <v>19</v>
      </c>
      <c r="E1830" s="100">
        <f t="shared" si="163"/>
        <v>-1.6839999999999975</v>
      </c>
      <c r="G1830" s="108"/>
      <c r="H1830" s="109"/>
      <c r="I1830" s="109"/>
      <c r="J1830" s="109"/>
      <c r="K1830" s="105">
        <f>K1829+J1790</f>
        <v>-1.6839999999999975</v>
      </c>
      <c r="L1830" s="96"/>
    </row>
    <row r="1831" spans="1:12" hidden="1" outlineLevel="1" x14ac:dyDescent="0.25">
      <c r="A1831" s="98" t="str">
        <f t="shared" si="162"/>
        <v>Type 11 500 93 19</v>
      </c>
      <c r="B1831" s="103" t="str">
        <f t="shared" si="164"/>
        <v>Type 11 500</v>
      </c>
      <c r="C1831" s="99">
        <v>93</v>
      </c>
      <c r="D1831" s="99">
        <f t="shared" si="165"/>
        <v>19</v>
      </c>
      <c r="E1831" s="100">
        <f t="shared" si="163"/>
        <v>-1.6359999999999975</v>
      </c>
      <c r="G1831" s="108"/>
      <c r="H1831" s="109"/>
      <c r="I1831" s="109"/>
      <c r="J1831" s="109"/>
      <c r="K1831" s="105">
        <f>K1830+J1790</f>
        <v>-1.6359999999999975</v>
      </c>
      <c r="L1831" s="96"/>
    </row>
    <row r="1832" spans="1:12" hidden="1" outlineLevel="1" x14ac:dyDescent="0.25">
      <c r="A1832" s="98" t="str">
        <f t="shared" si="162"/>
        <v>Type 11 500 94 19</v>
      </c>
      <c r="B1832" s="103" t="str">
        <f t="shared" si="164"/>
        <v>Type 11 500</v>
      </c>
      <c r="C1832" s="99">
        <v>94</v>
      </c>
      <c r="D1832" s="99">
        <f t="shared" si="165"/>
        <v>19</v>
      </c>
      <c r="E1832" s="100">
        <f t="shared" si="163"/>
        <v>-1.5879999999999974</v>
      </c>
      <c r="G1832" s="108"/>
      <c r="H1832" s="109"/>
      <c r="I1832" s="109"/>
      <c r="J1832" s="109"/>
      <c r="K1832" s="105">
        <f>K1831+J1790</f>
        <v>-1.5879999999999974</v>
      </c>
      <c r="L1832" s="96"/>
    </row>
    <row r="1833" spans="1:12" hidden="1" outlineLevel="1" x14ac:dyDescent="0.25">
      <c r="A1833" s="98" t="str">
        <f t="shared" si="162"/>
        <v>Type 11 500 95 19</v>
      </c>
      <c r="B1833" s="103" t="str">
        <f t="shared" si="164"/>
        <v>Type 11 500</v>
      </c>
      <c r="C1833" s="99">
        <v>95</v>
      </c>
      <c r="D1833" s="99">
        <f t="shared" si="165"/>
        <v>19</v>
      </c>
      <c r="E1833" s="100">
        <f t="shared" si="163"/>
        <v>-1.5399999999999974</v>
      </c>
      <c r="G1833" s="108"/>
      <c r="H1833" s="109"/>
      <c r="I1833" s="109"/>
      <c r="J1833" s="109"/>
      <c r="K1833" s="105">
        <f>K1832+J1790</f>
        <v>-1.5399999999999974</v>
      </c>
      <c r="L1833" s="96"/>
    </row>
    <row r="1834" spans="1:12" hidden="1" outlineLevel="1" x14ac:dyDescent="0.25">
      <c r="A1834" s="98" t="str">
        <f t="shared" si="162"/>
        <v>Type 11 500 96 19</v>
      </c>
      <c r="B1834" s="103" t="str">
        <f t="shared" si="164"/>
        <v>Type 11 500</v>
      </c>
      <c r="C1834" s="99">
        <v>96</v>
      </c>
      <c r="D1834" s="99">
        <f t="shared" si="165"/>
        <v>19</v>
      </c>
      <c r="E1834" s="100">
        <f t="shared" si="163"/>
        <v>-1.4919999999999973</v>
      </c>
      <c r="G1834" s="108"/>
      <c r="H1834" s="109"/>
      <c r="I1834" s="109"/>
      <c r="J1834" s="109"/>
      <c r="K1834" s="105">
        <f>K1833+J1790</f>
        <v>-1.4919999999999973</v>
      </c>
      <c r="L1834" s="96"/>
    </row>
    <row r="1835" spans="1:12" hidden="1" outlineLevel="1" x14ac:dyDescent="0.25">
      <c r="A1835" s="98" t="str">
        <f t="shared" si="162"/>
        <v>Type 11 500 97 19</v>
      </c>
      <c r="B1835" s="103" t="str">
        <f t="shared" si="164"/>
        <v>Type 11 500</v>
      </c>
      <c r="C1835" s="99">
        <v>97</v>
      </c>
      <c r="D1835" s="99">
        <f t="shared" si="165"/>
        <v>19</v>
      </c>
      <c r="E1835" s="100">
        <f t="shared" si="163"/>
        <v>-1.4439999999999973</v>
      </c>
      <c r="G1835" s="108"/>
      <c r="H1835" s="109"/>
      <c r="I1835" s="109"/>
      <c r="J1835" s="109"/>
      <c r="K1835" s="105">
        <f>K1834+J1790</f>
        <v>-1.4439999999999973</v>
      </c>
      <c r="L1835" s="96"/>
    </row>
    <row r="1836" spans="1:12" hidden="1" outlineLevel="1" x14ac:dyDescent="0.25">
      <c r="A1836" s="98" t="str">
        <f t="shared" si="162"/>
        <v>Type 11 500 98 19</v>
      </c>
      <c r="B1836" s="103" t="str">
        <f t="shared" si="164"/>
        <v>Type 11 500</v>
      </c>
      <c r="C1836" s="99">
        <v>98</v>
      </c>
      <c r="D1836" s="99">
        <f t="shared" si="165"/>
        <v>19</v>
      </c>
      <c r="E1836" s="100">
        <f t="shared" si="163"/>
        <v>-1.3959999999999972</v>
      </c>
      <c r="G1836" s="108"/>
      <c r="H1836" s="109"/>
      <c r="I1836" s="109"/>
      <c r="J1836" s="109"/>
      <c r="K1836" s="105">
        <f>K1835+J1790</f>
        <v>-1.3959999999999972</v>
      </c>
      <c r="L1836" s="96"/>
    </row>
    <row r="1837" spans="1:12" hidden="1" outlineLevel="1" x14ac:dyDescent="0.25">
      <c r="A1837" s="98" t="str">
        <f t="shared" si="162"/>
        <v>Type 11 500 99 19</v>
      </c>
      <c r="B1837" s="103" t="str">
        <f t="shared" si="164"/>
        <v>Type 11 500</v>
      </c>
      <c r="C1837" s="99">
        <v>99</v>
      </c>
      <c r="D1837" s="99">
        <f t="shared" si="165"/>
        <v>19</v>
      </c>
      <c r="E1837" s="100">
        <f t="shared" si="163"/>
        <v>-1.3479999999999972</v>
      </c>
      <c r="G1837" s="108"/>
      <c r="H1837" s="109"/>
      <c r="I1837" s="109"/>
      <c r="J1837" s="109"/>
      <c r="K1837" s="105">
        <f>K1836+J1790</f>
        <v>-1.3479999999999972</v>
      </c>
      <c r="L1837" s="96"/>
    </row>
    <row r="1838" spans="1:12" hidden="1" outlineLevel="1" x14ac:dyDescent="0.25">
      <c r="A1838" s="110" t="str">
        <f t="shared" si="162"/>
        <v>Type 11 500 100 19</v>
      </c>
      <c r="B1838" s="111" t="str">
        <f t="shared" si="164"/>
        <v>Type 11 500</v>
      </c>
      <c r="C1838" s="112">
        <v>100</v>
      </c>
      <c r="D1838" s="112">
        <f t="shared" si="165"/>
        <v>19</v>
      </c>
      <c r="E1838" s="113">
        <f t="shared" si="163"/>
        <v>-1.2999999999999972</v>
      </c>
      <c r="G1838" s="114"/>
      <c r="H1838" s="115"/>
      <c r="I1838" s="115"/>
      <c r="J1838" s="115"/>
      <c r="K1838" s="116">
        <f>K1837+J1790</f>
        <v>-1.2999999999999972</v>
      </c>
      <c r="L1838" s="96"/>
    </row>
    <row r="1839" spans="1:12" hidden="1" outlineLevel="1" x14ac:dyDescent="0.25">
      <c r="A1839" s="98" t="str">
        <f t="shared" si="162"/>
        <v>Type 11 500 50 18</v>
      </c>
      <c r="B1839" s="117" t="str">
        <f t="shared" si="164"/>
        <v>Type 11 500</v>
      </c>
      <c r="C1839" s="99">
        <v>50</v>
      </c>
      <c r="D1839" s="99">
        <f>AC1738</f>
        <v>18</v>
      </c>
      <c r="E1839" s="100">
        <f t="shared" si="163"/>
        <v>-1.6999999999999993</v>
      </c>
      <c r="G1839" s="99">
        <f>AC1739</f>
        <v>-1.6999999999999993</v>
      </c>
      <c r="H1839" s="101"/>
      <c r="I1839" s="101"/>
      <c r="J1839" s="101"/>
      <c r="K1839" s="102">
        <f>G1839</f>
        <v>-1.6999999999999993</v>
      </c>
      <c r="L1839" s="96"/>
    </row>
    <row r="1840" spans="1:12" hidden="1" outlineLevel="1" x14ac:dyDescent="0.25">
      <c r="A1840" s="98" t="str">
        <f t="shared" si="162"/>
        <v>Type 11 500 51 18</v>
      </c>
      <c r="B1840" s="103" t="str">
        <f t="shared" si="164"/>
        <v>Type 11 500</v>
      </c>
      <c r="C1840" s="99">
        <v>51</v>
      </c>
      <c r="D1840" s="99">
        <f t="shared" ref="D1840:D1871" si="166">D1839</f>
        <v>18</v>
      </c>
      <c r="E1840" s="100">
        <f t="shared" si="163"/>
        <v>-1.6519999999999992</v>
      </c>
      <c r="G1840" s="104"/>
      <c r="H1840" s="59"/>
      <c r="I1840" s="59"/>
      <c r="J1840" s="59"/>
      <c r="K1840" s="105">
        <f>K1839+J1841</f>
        <v>-1.6519999999999992</v>
      </c>
      <c r="L1840" s="96"/>
    </row>
    <row r="1841" spans="1:12" hidden="1" outlineLevel="1" x14ac:dyDescent="0.25">
      <c r="A1841" s="98" t="str">
        <f t="shared" si="162"/>
        <v>Type 11 500 52 18</v>
      </c>
      <c r="B1841" s="103" t="str">
        <f t="shared" si="164"/>
        <v>Type 11 500</v>
      </c>
      <c r="C1841" s="99">
        <v>52</v>
      </c>
      <c r="D1841" s="99">
        <f t="shared" si="166"/>
        <v>18</v>
      </c>
      <c r="E1841" s="100">
        <f t="shared" si="163"/>
        <v>-1.6039999999999992</v>
      </c>
      <c r="G1841" s="99">
        <f>AC1740</f>
        <v>0.70000000000000062</v>
      </c>
      <c r="H1841" s="59">
        <v>50</v>
      </c>
      <c r="I1841" s="59">
        <f>G1841-G1839</f>
        <v>2.4</v>
      </c>
      <c r="J1841" s="59">
        <f>I1841/H1841</f>
        <v>4.8000000000000001E-2</v>
      </c>
      <c r="K1841" s="105">
        <f>K1840+J1841</f>
        <v>-1.6039999999999992</v>
      </c>
      <c r="L1841" s="96"/>
    </row>
    <row r="1842" spans="1:12" hidden="1" outlineLevel="1" x14ac:dyDescent="0.25">
      <c r="A1842" s="98" t="str">
        <f t="shared" si="162"/>
        <v>Type 11 500 53 18</v>
      </c>
      <c r="B1842" s="103" t="str">
        <f t="shared" si="164"/>
        <v>Type 11 500</v>
      </c>
      <c r="C1842" s="99">
        <v>53</v>
      </c>
      <c r="D1842" s="99">
        <f t="shared" si="166"/>
        <v>18</v>
      </c>
      <c r="E1842" s="100">
        <f t="shared" si="163"/>
        <v>-1.5559999999999992</v>
      </c>
      <c r="G1842" s="108"/>
      <c r="H1842" s="109"/>
      <c r="I1842" s="109"/>
      <c r="J1842" s="109"/>
      <c r="K1842" s="105">
        <f>K1841+J1841</f>
        <v>-1.5559999999999992</v>
      </c>
      <c r="L1842" s="96"/>
    </row>
    <row r="1843" spans="1:12" hidden="1" outlineLevel="1" x14ac:dyDescent="0.25">
      <c r="A1843" s="98" t="str">
        <f t="shared" si="162"/>
        <v>Type 11 500 54 18</v>
      </c>
      <c r="B1843" s="103" t="str">
        <f t="shared" si="164"/>
        <v>Type 11 500</v>
      </c>
      <c r="C1843" s="99">
        <v>54</v>
      </c>
      <c r="D1843" s="99">
        <f t="shared" si="166"/>
        <v>18</v>
      </c>
      <c r="E1843" s="100">
        <f t="shared" si="163"/>
        <v>-1.5079999999999991</v>
      </c>
      <c r="G1843" s="108"/>
      <c r="H1843" s="109"/>
      <c r="I1843" s="109"/>
      <c r="J1843" s="109"/>
      <c r="K1843" s="105">
        <f>K1842+J1841</f>
        <v>-1.5079999999999991</v>
      </c>
      <c r="L1843" s="96"/>
    </row>
    <row r="1844" spans="1:12" hidden="1" outlineLevel="1" x14ac:dyDescent="0.25">
      <c r="A1844" s="98" t="str">
        <f t="shared" si="162"/>
        <v>Type 11 500 55 18</v>
      </c>
      <c r="B1844" s="103" t="str">
        <f t="shared" si="164"/>
        <v>Type 11 500</v>
      </c>
      <c r="C1844" s="99">
        <v>55</v>
      </c>
      <c r="D1844" s="99">
        <f t="shared" si="166"/>
        <v>18</v>
      </c>
      <c r="E1844" s="100">
        <f t="shared" si="163"/>
        <v>-1.4599999999999991</v>
      </c>
      <c r="G1844" s="104"/>
      <c r="H1844" s="59"/>
      <c r="I1844" s="59"/>
      <c r="J1844" s="59"/>
      <c r="K1844" s="105">
        <f>K1843+J1841</f>
        <v>-1.4599999999999991</v>
      </c>
      <c r="L1844" s="96"/>
    </row>
    <row r="1845" spans="1:12" hidden="1" outlineLevel="1" x14ac:dyDescent="0.25">
      <c r="A1845" s="98" t="str">
        <f t="shared" si="162"/>
        <v>Type 11 500 56 18</v>
      </c>
      <c r="B1845" s="103" t="str">
        <f t="shared" si="164"/>
        <v>Type 11 500</v>
      </c>
      <c r="C1845" s="99">
        <v>56</v>
      </c>
      <c r="D1845" s="99">
        <f t="shared" si="166"/>
        <v>18</v>
      </c>
      <c r="E1845" s="100">
        <f t="shared" si="163"/>
        <v>-1.411999999999999</v>
      </c>
      <c r="G1845" s="104"/>
      <c r="H1845" s="59"/>
      <c r="I1845" s="59"/>
      <c r="J1845" s="59"/>
      <c r="K1845" s="105">
        <f>K1844+J1841</f>
        <v>-1.411999999999999</v>
      </c>
      <c r="L1845" s="96"/>
    </row>
    <row r="1846" spans="1:12" hidden="1" outlineLevel="1" x14ac:dyDescent="0.25">
      <c r="A1846" s="98" t="str">
        <f t="shared" si="162"/>
        <v>Type 11 500 57 18</v>
      </c>
      <c r="B1846" s="103" t="str">
        <f t="shared" si="164"/>
        <v>Type 11 500</v>
      </c>
      <c r="C1846" s="99">
        <v>57</v>
      </c>
      <c r="D1846" s="99">
        <f t="shared" si="166"/>
        <v>18</v>
      </c>
      <c r="E1846" s="100">
        <f t="shared" si="163"/>
        <v>-1.363999999999999</v>
      </c>
      <c r="G1846" s="104"/>
      <c r="H1846" s="59"/>
      <c r="I1846" s="59"/>
      <c r="J1846" s="59"/>
      <c r="K1846" s="105">
        <f>K1845+J1841</f>
        <v>-1.363999999999999</v>
      </c>
      <c r="L1846" s="96"/>
    </row>
    <row r="1847" spans="1:12" hidden="1" outlineLevel="1" x14ac:dyDescent="0.25">
      <c r="A1847" s="98" t="str">
        <f t="shared" si="162"/>
        <v>Type 11 500 58 18</v>
      </c>
      <c r="B1847" s="103" t="str">
        <f t="shared" si="164"/>
        <v>Type 11 500</v>
      </c>
      <c r="C1847" s="99">
        <v>58</v>
      </c>
      <c r="D1847" s="99">
        <f t="shared" si="166"/>
        <v>18</v>
      </c>
      <c r="E1847" s="100">
        <f t="shared" si="163"/>
        <v>-1.3159999999999989</v>
      </c>
      <c r="G1847" s="104"/>
      <c r="H1847" s="59"/>
      <c r="I1847" s="59"/>
      <c r="J1847" s="59"/>
      <c r="K1847" s="105">
        <f>K1846+J1841</f>
        <v>-1.3159999999999989</v>
      </c>
      <c r="L1847" s="96"/>
    </row>
    <row r="1848" spans="1:12" hidden="1" outlineLevel="1" x14ac:dyDescent="0.25">
      <c r="A1848" s="98" t="str">
        <f t="shared" si="162"/>
        <v>Type 11 500 59 18</v>
      </c>
      <c r="B1848" s="103" t="str">
        <f t="shared" si="164"/>
        <v>Type 11 500</v>
      </c>
      <c r="C1848" s="99">
        <v>59</v>
      </c>
      <c r="D1848" s="99">
        <f t="shared" si="166"/>
        <v>18</v>
      </c>
      <c r="E1848" s="100">
        <f t="shared" si="163"/>
        <v>-1.2679999999999989</v>
      </c>
      <c r="G1848" s="104"/>
      <c r="H1848" s="59"/>
      <c r="I1848" s="59"/>
      <c r="J1848" s="59"/>
      <c r="K1848" s="105">
        <f>K1847+J1841</f>
        <v>-1.2679999999999989</v>
      </c>
      <c r="L1848" s="96"/>
    </row>
    <row r="1849" spans="1:12" hidden="1" outlineLevel="1" x14ac:dyDescent="0.25">
      <c r="A1849" s="98" t="str">
        <f t="shared" si="162"/>
        <v>Type 11 500 60 18</v>
      </c>
      <c r="B1849" s="103" t="str">
        <f t="shared" si="164"/>
        <v>Type 11 500</v>
      </c>
      <c r="C1849" s="99">
        <v>60</v>
      </c>
      <c r="D1849" s="99">
        <f t="shared" si="166"/>
        <v>18</v>
      </c>
      <c r="E1849" s="100">
        <f t="shared" si="163"/>
        <v>-1.2199999999999989</v>
      </c>
      <c r="G1849" s="108"/>
      <c r="H1849" s="59"/>
      <c r="I1849" s="59"/>
      <c r="J1849" s="59"/>
      <c r="K1849" s="105">
        <f>K1848+J1841</f>
        <v>-1.2199999999999989</v>
      </c>
      <c r="L1849" s="96"/>
    </row>
    <row r="1850" spans="1:12" hidden="1" outlineLevel="1" x14ac:dyDescent="0.25">
      <c r="A1850" s="98" t="str">
        <f t="shared" si="162"/>
        <v>Type 11 500 61 18</v>
      </c>
      <c r="B1850" s="103" t="str">
        <f t="shared" si="164"/>
        <v>Type 11 500</v>
      </c>
      <c r="C1850" s="99">
        <v>61</v>
      </c>
      <c r="D1850" s="99">
        <f t="shared" si="166"/>
        <v>18</v>
      </c>
      <c r="E1850" s="100">
        <f t="shared" si="163"/>
        <v>-1.1719999999999988</v>
      </c>
      <c r="G1850" s="108"/>
      <c r="H1850" s="109"/>
      <c r="I1850" s="109"/>
      <c r="J1850" s="109"/>
      <c r="K1850" s="105">
        <f>K1849+J1841</f>
        <v>-1.1719999999999988</v>
      </c>
      <c r="L1850" s="96"/>
    </row>
    <row r="1851" spans="1:12" hidden="1" outlineLevel="1" x14ac:dyDescent="0.25">
      <c r="A1851" s="98" t="str">
        <f t="shared" si="162"/>
        <v>Type 11 500 62 18</v>
      </c>
      <c r="B1851" s="103" t="str">
        <f t="shared" si="164"/>
        <v>Type 11 500</v>
      </c>
      <c r="C1851" s="99">
        <v>62</v>
      </c>
      <c r="D1851" s="99">
        <f t="shared" si="166"/>
        <v>18</v>
      </c>
      <c r="E1851" s="100">
        <f t="shared" si="163"/>
        <v>-1.1239999999999988</v>
      </c>
      <c r="G1851" s="108"/>
      <c r="H1851" s="109"/>
      <c r="I1851" s="109"/>
      <c r="J1851" s="109"/>
      <c r="K1851" s="105">
        <f>K1850+J1841</f>
        <v>-1.1239999999999988</v>
      </c>
      <c r="L1851" s="96"/>
    </row>
    <row r="1852" spans="1:12" hidden="1" outlineLevel="1" x14ac:dyDescent="0.25">
      <c r="A1852" s="98" t="str">
        <f t="shared" si="162"/>
        <v>Type 11 500 63 18</v>
      </c>
      <c r="B1852" s="103" t="str">
        <f t="shared" si="164"/>
        <v>Type 11 500</v>
      </c>
      <c r="C1852" s="99">
        <v>63</v>
      </c>
      <c r="D1852" s="99">
        <f t="shared" si="166"/>
        <v>18</v>
      </c>
      <c r="E1852" s="100">
        <f t="shared" si="163"/>
        <v>-1.0759999999999987</v>
      </c>
      <c r="G1852" s="108"/>
      <c r="H1852" s="109"/>
      <c r="I1852" s="109"/>
      <c r="J1852" s="109"/>
      <c r="K1852" s="105">
        <f>K1851+J1841</f>
        <v>-1.0759999999999987</v>
      </c>
      <c r="L1852" s="96"/>
    </row>
    <row r="1853" spans="1:12" hidden="1" outlineLevel="1" x14ac:dyDescent="0.25">
      <c r="A1853" s="98" t="str">
        <f t="shared" si="162"/>
        <v>Type 11 500 64 18</v>
      </c>
      <c r="B1853" s="103" t="str">
        <f t="shared" si="164"/>
        <v>Type 11 500</v>
      </c>
      <c r="C1853" s="99">
        <v>64</v>
      </c>
      <c r="D1853" s="99">
        <f t="shared" si="166"/>
        <v>18</v>
      </c>
      <c r="E1853" s="100">
        <f t="shared" si="163"/>
        <v>-1.0279999999999987</v>
      </c>
      <c r="G1853" s="108"/>
      <c r="H1853" s="109"/>
      <c r="I1853" s="109"/>
      <c r="J1853" s="109"/>
      <c r="K1853" s="105">
        <f>K1852+J1841</f>
        <v>-1.0279999999999987</v>
      </c>
      <c r="L1853" s="96"/>
    </row>
    <row r="1854" spans="1:12" hidden="1" outlineLevel="1" x14ac:dyDescent="0.25">
      <c r="A1854" s="98" t="str">
        <f t="shared" si="162"/>
        <v>Type 11 500 65 18</v>
      </c>
      <c r="B1854" s="103" t="str">
        <f t="shared" si="164"/>
        <v>Type 11 500</v>
      </c>
      <c r="C1854" s="99">
        <v>65</v>
      </c>
      <c r="D1854" s="99">
        <f t="shared" si="166"/>
        <v>18</v>
      </c>
      <c r="E1854" s="100">
        <f t="shared" si="163"/>
        <v>-0.97999999999999865</v>
      </c>
      <c r="G1854" s="108"/>
      <c r="H1854" s="109"/>
      <c r="I1854" s="109"/>
      <c r="J1854" s="109"/>
      <c r="K1854" s="105">
        <f>K1853+J1841</f>
        <v>-0.97999999999999865</v>
      </c>
      <c r="L1854" s="96"/>
    </row>
    <row r="1855" spans="1:12" hidden="1" outlineLevel="1" x14ac:dyDescent="0.25">
      <c r="A1855" s="98" t="str">
        <f t="shared" si="162"/>
        <v>Type 11 500 66 18</v>
      </c>
      <c r="B1855" s="103" t="str">
        <f t="shared" si="164"/>
        <v>Type 11 500</v>
      </c>
      <c r="C1855" s="99">
        <v>66</v>
      </c>
      <c r="D1855" s="99">
        <f t="shared" si="166"/>
        <v>18</v>
      </c>
      <c r="E1855" s="100">
        <f t="shared" si="163"/>
        <v>-0.93199999999999861</v>
      </c>
      <c r="G1855" s="108"/>
      <c r="H1855" s="109"/>
      <c r="I1855" s="109"/>
      <c r="J1855" s="109"/>
      <c r="K1855" s="105">
        <f>K1854+J1841</f>
        <v>-0.93199999999999861</v>
      </c>
      <c r="L1855" s="96"/>
    </row>
    <row r="1856" spans="1:12" hidden="1" outlineLevel="1" x14ac:dyDescent="0.25">
      <c r="A1856" s="98" t="str">
        <f t="shared" si="162"/>
        <v>Type 11 500 67 18</v>
      </c>
      <c r="B1856" s="103" t="str">
        <f t="shared" si="164"/>
        <v>Type 11 500</v>
      </c>
      <c r="C1856" s="99">
        <v>67</v>
      </c>
      <c r="D1856" s="99">
        <f t="shared" si="166"/>
        <v>18</v>
      </c>
      <c r="E1856" s="100">
        <f t="shared" si="163"/>
        <v>-0.88399999999999856</v>
      </c>
      <c r="G1856" s="108"/>
      <c r="H1856" s="109"/>
      <c r="I1856" s="109"/>
      <c r="J1856" s="109"/>
      <c r="K1856" s="105">
        <f>K1855+J1841</f>
        <v>-0.88399999999999856</v>
      </c>
      <c r="L1856" s="96"/>
    </row>
    <row r="1857" spans="1:12" hidden="1" outlineLevel="1" x14ac:dyDescent="0.25">
      <c r="A1857" s="98" t="str">
        <f t="shared" si="162"/>
        <v>Type 11 500 68 18</v>
      </c>
      <c r="B1857" s="103" t="str">
        <f t="shared" si="164"/>
        <v>Type 11 500</v>
      </c>
      <c r="C1857" s="99">
        <v>68</v>
      </c>
      <c r="D1857" s="99">
        <f t="shared" si="166"/>
        <v>18</v>
      </c>
      <c r="E1857" s="100">
        <f t="shared" si="163"/>
        <v>-0.83599999999999852</v>
      </c>
      <c r="G1857" s="108"/>
      <c r="H1857" s="109"/>
      <c r="I1857" s="109"/>
      <c r="J1857" s="109"/>
      <c r="K1857" s="105">
        <f>K1856+J1841</f>
        <v>-0.83599999999999852</v>
      </c>
      <c r="L1857" s="96"/>
    </row>
    <row r="1858" spans="1:12" hidden="1" outlineLevel="1" x14ac:dyDescent="0.25">
      <c r="A1858" s="98" t="str">
        <f t="shared" si="162"/>
        <v>Type 11 500 69 18</v>
      </c>
      <c r="B1858" s="103" t="str">
        <f t="shared" si="164"/>
        <v>Type 11 500</v>
      </c>
      <c r="C1858" s="99">
        <v>69</v>
      </c>
      <c r="D1858" s="99">
        <f t="shared" si="166"/>
        <v>18</v>
      </c>
      <c r="E1858" s="100">
        <f t="shared" si="163"/>
        <v>-0.78799999999999848</v>
      </c>
      <c r="G1858" s="108"/>
      <c r="H1858" s="109"/>
      <c r="I1858" s="109"/>
      <c r="J1858" s="109"/>
      <c r="K1858" s="105">
        <f>K1857+J1841</f>
        <v>-0.78799999999999848</v>
      </c>
      <c r="L1858" s="96"/>
    </row>
    <row r="1859" spans="1:12" hidden="1" outlineLevel="1" x14ac:dyDescent="0.25">
      <c r="A1859" s="98" t="str">
        <f t="shared" ref="A1859:A1922" si="167">CONCATENATE(B1859," ",C1859," ",D1859)</f>
        <v>Type 11 500 70 18</v>
      </c>
      <c r="B1859" s="103" t="str">
        <f t="shared" si="164"/>
        <v>Type 11 500</v>
      </c>
      <c r="C1859" s="99">
        <v>70</v>
      </c>
      <c r="D1859" s="99">
        <f t="shared" si="166"/>
        <v>18</v>
      </c>
      <c r="E1859" s="100">
        <f t="shared" ref="E1859:E1922" si="168">K1859</f>
        <v>-0.73999999999999844</v>
      </c>
      <c r="G1859" s="108"/>
      <c r="H1859" s="109"/>
      <c r="I1859" s="109"/>
      <c r="J1859" s="109"/>
      <c r="K1859" s="105">
        <f>K1858+J1841</f>
        <v>-0.73999999999999844</v>
      </c>
      <c r="L1859" s="96"/>
    </row>
    <row r="1860" spans="1:12" hidden="1" outlineLevel="1" x14ac:dyDescent="0.25">
      <c r="A1860" s="98" t="str">
        <f t="shared" si="167"/>
        <v>Type 11 500 71 18</v>
      </c>
      <c r="B1860" s="103" t="str">
        <f t="shared" si="164"/>
        <v>Type 11 500</v>
      </c>
      <c r="C1860" s="99">
        <v>71</v>
      </c>
      <c r="D1860" s="99">
        <f t="shared" si="166"/>
        <v>18</v>
      </c>
      <c r="E1860" s="100">
        <f t="shared" si="168"/>
        <v>-0.69199999999999839</v>
      </c>
      <c r="G1860" s="108"/>
      <c r="H1860" s="109"/>
      <c r="I1860" s="109"/>
      <c r="J1860" s="109"/>
      <c r="K1860" s="105">
        <f>K1859+J1841</f>
        <v>-0.69199999999999839</v>
      </c>
      <c r="L1860" s="96"/>
    </row>
    <row r="1861" spans="1:12" hidden="1" outlineLevel="1" x14ac:dyDescent="0.25">
      <c r="A1861" s="98" t="str">
        <f t="shared" si="167"/>
        <v>Type 11 500 72 18</v>
      </c>
      <c r="B1861" s="103" t="str">
        <f t="shared" si="164"/>
        <v>Type 11 500</v>
      </c>
      <c r="C1861" s="99">
        <v>72</v>
      </c>
      <c r="D1861" s="99">
        <f t="shared" si="166"/>
        <v>18</v>
      </c>
      <c r="E1861" s="100">
        <f t="shared" si="168"/>
        <v>-0.64399999999999835</v>
      </c>
      <c r="G1861" s="108"/>
      <c r="H1861" s="109"/>
      <c r="I1861" s="109"/>
      <c r="J1861" s="109"/>
      <c r="K1861" s="105">
        <f>K1860+J1841</f>
        <v>-0.64399999999999835</v>
      </c>
      <c r="L1861" s="96"/>
    </row>
    <row r="1862" spans="1:12" hidden="1" outlineLevel="1" x14ac:dyDescent="0.25">
      <c r="A1862" s="98" t="str">
        <f t="shared" si="167"/>
        <v>Type 11 500 73 18</v>
      </c>
      <c r="B1862" s="103" t="str">
        <f t="shared" si="164"/>
        <v>Type 11 500</v>
      </c>
      <c r="C1862" s="99">
        <v>73</v>
      </c>
      <c r="D1862" s="99">
        <f t="shared" si="166"/>
        <v>18</v>
      </c>
      <c r="E1862" s="100">
        <f t="shared" si="168"/>
        <v>-0.59599999999999831</v>
      </c>
      <c r="G1862" s="108"/>
      <c r="H1862" s="109"/>
      <c r="I1862" s="109"/>
      <c r="J1862" s="109"/>
      <c r="K1862" s="105">
        <f>K1861+J1841</f>
        <v>-0.59599999999999831</v>
      </c>
      <c r="L1862" s="96"/>
    </row>
    <row r="1863" spans="1:12" hidden="1" outlineLevel="1" x14ac:dyDescent="0.25">
      <c r="A1863" s="98" t="str">
        <f t="shared" si="167"/>
        <v>Type 11 500 74 18</v>
      </c>
      <c r="B1863" s="103" t="str">
        <f t="shared" si="164"/>
        <v>Type 11 500</v>
      </c>
      <c r="C1863" s="99">
        <v>74</v>
      </c>
      <c r="D1863" s="99">
        <f t="shared" si="166"/>
        <v>18</v>
      </c>
      <c r="E1863" s="100">
        <f t="shared" si="168"/>
        <v>-0.54799999999999827</v>
      </c>
      <c r="G1863" s="108"/>
      <c r="H1863" s="109"/>
      <c r="I1863" s="109"/>
      <c r="J1863" s="109"/>
      <c r="K1863" s="105">
        <f>K1862+J1841</f>
        <v>-0.54799999999999827</v>
      </c>
      <c r="L1863" s="96"/>
    </row>
    <row r="1864" spans="1:12" hidden="1" outlineLevel="1" x14ac:dyDescent="0.25">
      <c r="A1864" s="98" t="str">
        <f t="shared" si="167"/>
        <v>Type 11 500 75 18</v>
      </c>
      <c r="B1864" s="103" t="str">
        <f t="shared" si="164"/>
        <v>Type 11 500</v>
      </c>
      <c r="C1864" s="99">
        <v>75</v>
      </c>
      <c r="D1864" s="99">
        <f t="shared" si="166"/>
        <v>18</v>
      </c>
      <c r="E1864" s="100">
        <f t="shared" si="168"/>
        <v>-0.49999999999999828</v>
      </c>
      <c r="G1864" s="108"/>
      <c r="H1864" s="109"/>
      <c r="I1864" s="109"/>
      <c r="J1864" s="109"/>
      <c r="K1864" s="105">
        <f>K1863+J1841</f>
        <v>-0.49999999999999828</v>
      </c>
      <c r="L1864" s="96"/>
    </row>
    <row r="1865" spans="1:12" hidden="1" outlineLevel="1" x14ac:dyDescent="0.25">
      <c r="A1865" s="98" t="str">
        <f t="shared" si="167"/>
        <v>Type 11 500 76 18</v>
      </c>
      <c r="B1865" s="103" t="str">
        <f t="shared" si="164"/>
        <v>Type 11 500</v>
      </c>
      <c r="C1865" s="99">
        <v>76</v>
      </c>
      <c r="D1865" s="99">
        <f t="shared" si="166"/>
        <v>18</v>
      </c>
      <c r="E1865" s="100">
        <f t="shared" si="168"/>
        <v>-0.45199999999999829</v>
      </c>
      <c r="G1865" s="108"/>
      <c r="H1865" s="109"/>
      <c r="I1865" s="109"/>
      <c r="J1865" s="109"/>
      <c r="K1865" s="105">
        <f>K1864+J1841</f>
        <v>-0.45199999999999829</v>
      </c>
      <c r="L1865" s="96"/>
    </row>
    <row r="1866" spans="1:12" hidden="1" outlineLevel="1" x14ac:dyDescent="0.25">
      <c r="A1866" s="98" t="str">
        <f t="shared" si="167"/>
        <v>Type 11 500 77 18</v>
      </c>
      <c r="B1866" s="103" t="str">
        <f t="shared" ref="B1866:B1929" si="169">B1865</f>
        <v>Type 11 500</v>
      </c>
      <c r="C1866" s="99">
        <v>77</v>
      </c>
      <c r="D1866" s="99">
        <f t="shared" si="166"/>
        <v>18</v>
      </c>
      <c r="E1866" s="100">
        <f t="shared" si="168"/>
        <v>-0.4039999999999983</v>
      </c>
      <c r="G1866" s="108"/>
      <c r="H1866" s="109"/>
      <c r="I1866" s="109"/>
      <c r="J1866" s="109"/>
      <c r="K1866" s="105">
        <f>K1865+J1841</f>
        <v>-0.4039999999999983</v>
      </c>
      <c r="L1866" s="96"/>
    </row>
    <row r="1867" spans="1:12" hidden="1" outlineLevel="1" x14ac:dyDescent="0.25">
      <c r="A1867" s="98" t="str">
        <f t="shared" si="167"/>
        <v>Type 11 500 78 18</v>
      </c>
      <c r="B1867" s="103" t="str">
        <f t="shared" si="169"/>
        <v>Type 11 500</v>
      </c>
      <c r="C1867" s="99">
        <v>78</v>
      </c>
      <c r="D1867" s="99">
        <f t="shared" si="166"/>
        <v>18</v>
      </c>
      <c r="E1867" s="100">
        <f t="shared" si="168"/>
        <v>-0.35599999999999832</v>
      </c>
      <c r="G1867" s="108"/>
      <c r="H1867" s="109"/>
      <c r="I1867" s="109"/>
      <c r="J1867" s="109"/>
      <c r="K1867" s="105">
        <f>K1866+J1841</f>
        <v>-0.35599999999999832</v>
      </c>
      <c r="L1867" s="96"/>
    </row>
    <row r="1868" spans="1:12" hidden="1" outlineLevel="1" x14ac:dyDescent="0.25">
      <c r="A1868" s="98" t="str">
        <f t="shared" si="167"/>
        <v>Type 11 500 79 18</v>
      </c>
      <c r="B1868" s="103" t="str">
        <f t="shared" si="169"/>
        <v>Type 11 500</v>
      </c>
      <c r="C1868" s="99">
        <v>79</v>
      </c>
      <c r="D1868" s="99">
        <f t="shared" si="166"/>
        <v>18</v>
      </c>
      <c r="E1868" s="100">
        <f t="shared" si="168"/>
        <v>-0.30799999999999833</v>
      </c>
      <c r="G1868" s="108"/>
      <c r="H1868" s="109"/>
      <c r="I1868" s="109"/>
      <c r="J1868" s="109"/>
      <c r="K1868" s="105">
        <f>K1867+J1841</f>
        <v>-0.30799999999999833</v>
      </c>
      <c r="L1868" s="96"/>
    </row>
    <row r="1869" spans="1:12" hidden="1" outlineLevel="1" x14ac:dyDescent="0.25">
      <c r="A1869" s="98" t="str">
        <f t="shared" si="167"/>
        <v>Type 11 500 80 18</v>
      </c>
      <c r="B1869" s="103" t="str">
        <f t="shared" si="169"/>
        <v>Type 11 500</v>
      </c>
      <c r="C1869" s="99">
        <v>80</v>
      </c>
      <c r="D1869" s="99">
        <f t="shared" si="166"/>
        <v>18</v>
      </c>
      <c r="E1869" s="100">
        <f t="shared" si="168"/>
        <v>-0.25999999999999834</v>
      </c>
      <c r="G1869" s="108"/>
      <c r="H1869" s="109"/>
      <c r="I1869" s="109"/>
      <c r="J1869" s="109"/>
      <c r="K1869" s="105">
        <f>K1868+J1841</f>
        <v>-0.25999999999999834</v>
      </c>
      <c r="L1869" s="96"/>
    </row>
    <row r="1870" spans="1:12" hidden="1" outlineLevel="1" x14ac:dyDescent="0.25">
      <c r="A1870" s="98" t="str">
        <f t="shared" si="167"/>
        <v>Type 11 500 81 18</v>
      </c>
      <c r="B1870" s="103" t="str">
        <f t="shared" si="169"/>
        <v>Type 11 500</v>
      </c>
      <c r="C1870" s="99">
        <v>81</v>
      </c>
      <c r="D1870" s="99">
        <f t="shared" si="166"/>
        <v>18</v>
      </c>
      <c r="E1870" s="100">
        <f t="shared" si="168"/>
        <v>-0.21199999999999836</v>
      </c>
      <c r="G1870" s="108"/>
      <c r="H1870" s="109"/>
      <c r="I1870" s="109"/>
      <c r="J1870" s="109"/>
      <c r="K1870" s="105">
        <f>K1869+J1841</f>
        <v>-0.21199999999999836</v>
      </c>
      <c r="L1870" s="96"/>
    </row>
    <row r="1871" spans="1:12" hidden="1" outlineLevel="1" x14ac:dyDescent="0.25">
      <c r="A1871" s="98" t="str">
        <f t="shared" si="167"/>
        <v>Type 11 500 82 18</v>
      </c>
      <c r="B1871" s="103" t="str">
        <f t="shared" si="169"/>
        <v>Type 11 500</v>
      </c>
      <c r="C1871" s="99">
        <v>82</v>
      </c>
      <c r="D1871" s="99">
        <f t="shared" si="166"/>
        <v>18</v>
      </c>
      <c r="E1871" s="100">
        <f t="shared" si="168"/>
        <v>-0.16399999999999837</v>
      </c>
      <c r="G1871" s="108"/>
      <c r="H1871" s="109"/>
      <c r="I1871" s="109"/>
      <c r="J1871" s="109"/>
      <c r="K1871" s="105">
        <f>K1870+J1841</f>
        <v>-0.16399999999999837</v>
      </c>
      <c r="L1871" s="96"/>
    </row>
    <row r="1872" spans="1:12" hidden="1" outlineLevel="1" x14ac:dyDescent="0.25">
      <c r="A1872" s="98" t="str">
        <f t="shared" si="167"/>
        <v>Type 11 500 83 18</v>
      </c>
      <c r="B1872" s="103" t="str">
        <f t="shared" si="169"/>
        <v>Type 11 500</v>
      </c>
      <c r="C1872" s="99">
        <v>83</v>
      </c>
      <c r="D1872" s="99">
        <f t="shared" ref="D1872:D1889" si="170">D1871</f>
        <v>18</v>
      </c>
      <c r="E1872" s="100">
        <f t="shared" si="168"/>
        <v>-0.11599999999999837</v>
      </c>
      <c r="G1872" s="108"/>
      <c r="H1872" s="109"/>
      <c r="I1872" s="109"/>
      <c r="J1872" s="109"/>
      <c r="K1872" s="105">
        <f>K1871+J1841</f>
        <v>-0.11599999999999837</v>
      </c>
      <c r="L1872" s="96"/>
    </row>
    <row r="1873" spans="1:12" hidden="1" outlineLevel="1" x14ac:dyDescent="0.25">
      <c r="A1873" s="98" t="str">
        <f t="shared" si="167"/>
        <v>Type 11 500 84 18</v>
      </c>
      <c r="B1873" s="103" t="str">
        <f t="shared" si="169"/>
        <v>Type 11 500</v>
      </c>
      <c r="C1873" s="99">
        <v>84</v>
      </c>
      <c r="D1873" s="99">
        <f t="shared" si="170"/>
        <v>18</v>
      </c>
      <c r="E1873" s="100">
        <f t="shared" si="168"/>
        <v>-6.7999999999998367E-2</v>
      </c>
      <c r="G1873" s="108"/>
      <c r="H1873" s="109"/>
      <c r="I1873" s="109"/>
      <c r="J1873" s="109"/>
      <c r="K1873" s="105">
        <f>K1872+J1841</f>
        <v>-6.7999999999998367E-2</v>
      </c>
      <c r="L1873" s="96"/>
    </row>
    <row r="1874" spans="1:12" hidden="1" outlineLevel="1" x14ac:dyDescent="0.25">
      <c r="A1874" s="98" t="str">
        <f t="shared" si="167"/>
        <v>Type 11 500 85 18</v>
      </c>
      <c r="B1874" s="103" t="str">
        <f t="shared" si="169"/>
        <v>Type 11 500</v>
      </c>
      <c r="C1874" s="99">
        <v>85</v>
      </c>
      <c r="D1874" s="99">
        <f t="shared" si="170"/>
        <v>18</v>
      </c>
      <c r="E1874" s="100">
        <f t="shared" si="168"/>
        <v>-1.9999999999998366E-2</v>
      </c>
      <c r="G1874" s="108"/>
      <c r="H1874" s="109"/>
      <c r="I1874" s="109"/>
      <c r="J1874" s="109"/>
      <c r="K1874" s="105">
        <f>K1873+J1841</f>
        <v>-1.9999999999998366E-2</v>
      </c>
      <c r="L1874" s="96"/>
    </row>
    <row r="1875" spans="1:12" hidden="1" outlineLevel="1" x14ac:dyDescent="0.25">
      <c r="A1875" s="98" t="str">
        <f t="shared" si="167"/>
        <v>Type 11 500 86 18</v>
      </c>
      <c r="B1875" s="103" t="str">
        <f t="shared" si="169"/>
        <v>Type 11 500</v>
      </c>
      <c r="C1875" s="99">
        <v>86</v>
      </c>
      <c r="D1875" s="99">
        <f t="shared" si="170"/>
        <v>18</v>
      </c>
      <c r="E1875" s="100">
        <f t="shared" si="168"/>
        <v>2.8000000000001635E-2</v>
      </c>
      <c r="G1875" s="108"/>
      <c r="H1875" s="109"/>
      <c r="I1875" s="109"/>
      <c r="J1875" s="109"/>
      <c r="K1875" s="105">
        <f>K1874+J1841</f>
        <v>2.8000000000001635E-2</v>
      </c>
      <c r="L1875" s="96"/>
    </row>
    <row r="1876" spans="1:12" hidden="1" outlineLevel="1" x14ac:dyDescent="0.25">
      <c r="A1876" s="98" t="str">
        <f t="shared" si="167"/>
        <v>Type 11 500 87 18</v>
      </c>
      <c r="B1876" s="103" t="str">
        <f t="shared" si="169"/>
        <v>Type 11 500</v>
      </c>
      <c r="C1876" s="99">
        <v>87</v>
      </c>
      <c r="D1876" s="99">
        <f t="shared" si="170"/>
        <v>18</v>
      </c>
      <c r="E1876" s="100">
        <f t="shared" si="168"/>
        <v>7.6000000000001636E-2</v>
      </c>
      <c r="G1876" s="108"/>
      <c r="H1876" s="109"/>
      <c r="I1876" s="109"/>
      <c r="J1876" s="109"/>
      <c r="K1876" s="105">
        <f>K1875+J1841</f>
        <v>7.6000000000001636E-2</v>
      </c>
      <c r="L1876" s="96"/>
    </row>
    <row r="1877" spans="1:12" hidden="1" outlineLevel="1" x14ac:dyDescent="0.25">
      <c r="A1877" s="98" t="str">
        <f t="shared" si="167"/>
        <v>Type 11 500 88 18</v>
      </c>
      <c r="B1877" s="103" t="str">
        <f t="shared" si="169"/>
        <v>Type 11 500</v>
      </c>
      <c r="C1877" s="99">
        <v>88</v>
      </c>
      <c r="D1877" s="99">
        <f t="shared" si="170"/>
        <v>18</v>
      </c>
      <c r="E1877" s="100">
        <f t="shared" si="168"/>
        <v>0.12400000000000164</v>
      </c>
      <c r="G1877" s="108"/>
      <c r="H1877" s="109"/>
      <c r="I1877" s="109"/>
      <c r="J1877" s="109"/>
      <c r="K1877" s="105">
        <f>K1876+J1841</f>
        <v>0.12400000000000164</v>
      </c>
      <c r="L1877" s="96"/>
    </row>
    <row r="1878" spans="1:12" hidden="1" outlineLevel="1" x14ac:dyDescent="0.25">
      <c r="A1878" s="98" t="str">
        <f t="shared" si="167"/>
        <v>Type 11 500 89 18</v>
      </c>
      <c r="B1878" s="103" t="str">
        <f t="shared" si="169"/>
        <v>Type 11 500</v>
      </c>
      <c r="C1878" s="99">
        <v>89</v>
      </c>
      <c r="D1878" s="99">
        <f t="shared" si="170"/>
        <v>18</v>
      </c>
      <c r="E1878" s="100">
        <f t="shared" si="168"/>
        <v>0.17200000000000165</v>
      </c>
      <c r="G1878" s="108"/>
      <c r="H1878" s="109"/>
      <c r="I1878" s="109"/>
      <c r="J1878" s="109"/>
      <c r="K1878" s="105">
        <f>K1877+J1841</f>
        <v>0.17200000000000165</v>
      </c>
      <c r="L1878" s="96"/>
    </row>
    <row r="1879" spans="1:12" hidden="1" outlineLevel="1" x14ac:dyDescent="0.25">
      <c r="A1879" s="98" t="str">
        <f t="shared" si="167"/>
        <v>Type 11 500 90 18</v>
      </c>
      <c r="B1879" s="103" t="str">
        <f t="shared" si="169"/>
        <v>Type 11 500</v>
      </c>
      <c r="C1879" s="99">
        <v>90</v>
      </c>
      <c r="D1879" s="99">
        <f t="shared" si="170"/>
        <v>18</v>
      </c>
      <c r="E1879" s="100">
        <f t="shared" si="168"/>
        <v>0.22000000000000164</v>
      </c>
      <c r="G1879" s="108"/>
      <c r="H1879" s="109"/>
      <c r="I1879" s="109"/>
      <c r="J1879" s="109"/>
      <c r="K1879" s="105">
        <f>K1878+J1841</f>
        <v>0.22000000000000164</v>
      </c>
      <c r="L1879" s="96"/>
    </row>
    <row r="1880" spans="1:12" hidden="1" outlineLevel="1" x14ac:dyDescent="0.25">
      <c r="A1880" s="98" t="str">
        <f t="shared" si="167"/>
        <v>Type 11 500 91 18</v>
      </c>
      <c r="B1880" s="103" t="str">
        <f t="shared" si="169"/>
        <v>Type 11 500</v>
      </c>
      <c r="C1880" s="99">
        <v>91</v>
      </c>
      <c r="D1880" s="99">
        <f t="shared" si="170"/>
        <v>18</v>
      </c>
      <c r="E1880" s="100">
        <f t="shared" si="168"/>
        <v>0.26800000000000163</v>
      </c>
      <c r="G1880" s="108"/>
      <c r="H1880" s="109"/>
      <c r="I1880" s="109"/>
      <c r="J1880" s="109"/>
      <c r="K1880" s="105">
        <f>K1879+J1841</f>
        <v>0.26800000000000163</v>
      </c>
      <c r="L1880" s="96"/>
    </row>
    <row r="1881" spans="1:12" hidden="1" outlineLevel="1" x14ac:dyDescent="0.25">
      <c r="A1881" s="98" t="str">
        <f t="shared" si="167"/>
        <v>Type 11 500 92 18</v>
      </c>
      <c r="B1881" s="103" t="str">
        <f t="shared" si="169"/>
        <v>Type 11 500</v>
      </c>
      <c r="C1881" s="99">
        <v>92</v>
      </c>
      <c r="D1881" s="99">
        <f t="shared" si="170"/>
        <v>18</v>
      </c>
      <c r="E1881" s="100">
        <f t="shared" si="168"/>
        <v>0.31600000000000161</v>
      </c>
      <c r="G1881" s="108"/>
      <c r="H1881" s="109"/>
      <c r="I1881" s="109"/>
      <c r="J1881" s="109"/>
      <c r="K1881" s="105">
        <f>K1880+J1841</f>
        <v>0.31600000000000161</v>
      </c>
      <c r="L1881" s="96"/>
    </row>
    <row r="1882" spans="1:12" hidden="1" outlineLevel="1" x14ac:dyDescent="0.25">
      <c r="A1882" s="98" t="str">
        <f t="shared" si="167"/>
        <v>Type 11 500 93 18</v>
      </c>
      <c r="B1882" s="103" t="str">
        <f t="shared" si="169"/>
        <v>Type 11 500</v>
      </c>
      <c r="C1882" s="99">
        <v>93</v>
      </c>
      <c r="D1882" s="99">
        <f t="shared" si="170"/>
        <v>18</v>
      </c>
      <c r="E1882" s="100">
        <f t="shared" si="168"/>
        <v>0.3640000000000016</v>
      </c>
      <c r="G1882" s="108"/>
      <c r="H1882" s="109"/>
      <c r="I1882" s="109"/>
      <c r="J1882" s="109"/>
      <c r="K1882" s="105">
        <f>K1881+J1841</f>
        <v>0.3640000000000016</v>
      </c>
      <c r="L1882" s="96"/>
    </row>
    <row r="1883" spans="1:12" hidden="1" outlineLevel="1" x14ac:dyDescent="0.25">
      <c r="A1883" s="98" t="str">
        <f t="shared" si="167"/>
        <v>Type 11 500 94 18</v>
      </c>
      <c r="B1883" s="103" t="str">
        <f t="shared" si="169"/>
        <v>Type 11 500</v>
      </c>
      <c r="C1883" s="99">
        <v>94</v>
      </c>
      <c r="D1883" s="99">
        <f t="shared" si="170"/>
        <v>18</v>
      </c>
      <c r="E1883" s="100">
        <f t="shared" si="168"/>
        <v>0.41200000000000159</v>
      </c>
      <c r="G1883" s="108"/>
      <c r="H1883" s="109"/>
      <c r="I1883" s="109"/>
      <c r="J1883" s="109"/>
      <c r="K1883" s="105">
        <f>K1882+J1841</f>
        <v>0.41200000000000159</v>
      </c>
      <c r="L1883" s="96"/>
    </row>
    <row r="1884" spans="1:12" hidden="1" outlineLevel="1" x14ac:dyDescent="0.25">
      <c r="A1884" s="98" t="str">
        <f t="shared" si="167"/>
        <v>Type 11 500 95 18</v>
      </c>
      <c r="B1884" s="103" t="str">
        <f t="shared" si="169"/>
        <v>Type 11 500</v>
      </c>
      <c r="C1884" s="99">
        <v>95</v>
      </c>
      <c r="D1884" s="99">
        <f t="shared" si="170"/>
        <v>18</v>
      </c>
      <c r="E1884" s="100">
        <f t="shared" si="168"/>
        <v>0.46000000000000157</v>
      </c>
      <c r="G1884" s="108"/>
      <c r="H1884" s="109"/>
      <c r="I1884" s="109"/>
      <c r="J1884" s="109"/>
      <c r="K1884" s="105">
        <f>K1883+J1841</f>
        <v>0.46000000000000157</v>
      </c>
      <c r="L1884" s="96"/>
    </row>
    <row r="1885" spans="1:12" hidden="1" outlineLevel="1" x14ac:dyDescent="0.25">
      <c r="A1885" s="98" t="str">
        <f t="shared" si="167"/>
        <v>Type 11 500 96 18</v>
      </c>
      <c r="B1885" s="103" t="str">
        <f t="shared" si="169"/>
        <v>Type 11 500</v>
      </c>
      <c r="C1885" s="99">
        <v>96</v>
      </c>
      <c r="D1885" s="99">
        <f t="shared" si="170"/>
        <v>18</v>
      </c>
      <c r="E1885" s="100">
        <f t="shared" si="168"/>
        <v>0.50800000000000156</v>
      </c>
      <c r="G1885" s="108"/>
      <c r="H1885" s="109"/>
      <c r="I1885" s="109"/>
      <c r="J1885" s="109"/>
      <c r="K1885" s="105">
        <f>K1884+J1841</f>
        <v>0.50800000000000156</v>
      </c>
      <c r="L1885" s="96"/>
    </row>
    <row r="1886" spans="1:12" hidden="1" outlineLevel="1" x14ac:dyDescent="0.25">
      <c r="A1886" s="98" t="str">
        <f t="shared" si="167"/>
        <v>Type 11 500 97 18</v>
      </c>
      <c r="B1886" s="103" t="str">
        <f t="shared" si="169"/>
        <v>Type 11 500</v>
      </c>
      <c r="C1886" s="99">
        <v>97</v>
      </c>
      <c r="D1886" s="99">
        <f t="shared" si="170"/>
        <v>18</v>
      </c>
      <c r="E1886" s="100">
        <f t="shared" si="168"/>
        <v>0.5560000000000016</v>
      </c>
      <c r="G1886" s="108"/>
      <c r="H1886" s="109"/>
      <c r="I1886" s="109"/>
      <c r="J1886" s="109"/>
      <c r="K1886" s="105">
        <f>K1885+J1841</f>
        <v>0.5560000000000016</v>
      </c>
      <c r="L1886" s="96"/>
    </row>
    <row r="1887" spans="1:12" hidden="1" outlineLevel="1" x14ac:dyDescent="0.25">
      <c r="A1887" s="98" t="str">
        <f t="shared" si="167"/>
        <v>Type 11 500 98 18</v>
      </c>
      <c r="B1887" s="103" t="str">
        <f t="shared" si="169"/>
        <v>Type 11 500</v>
      </c>
      <c r="C1887" s="99">
        <v>98</v>
      </c>
      <c r="D1887" s="99">
        <f t="shared" si="170"/>
        <v>18</v>
      </c>
      <c r="E1887" s="100">
        <f t="shared" si="168"/>
        <v>0.60400000000000165</v>
      </c>
      <c r="G1887" s="108"/>
      <c r="H1887" s="109"/>
      <c r="I1887" s="109"/>
      <c r="J1887" s="109"/>
      <c r="K1887" s="105">
        <f>K1886+J1841</f>
        <v>0.60400000000000165</v>
      </c>
      <c r="L1887" s="96"/>
    </row>
    <row r="1888" spans="1:12" hidden="1" outlineLevel="1" x14ac:dyDescent="0.25">
      <c r="A1888" s="98" t="str">
        <f t="shared" si="167"/>
        <v>Type 11 500 99 18</v>
      </c>
      <c r="B1888" s="103" t="str">
        <f t="shared" si="169"/>
        <v>Type 11 500</v>
      </c>
      <c r="C1888" s="99">
        <v>99</v>
      </c>
      <c r="D1888" s="99">
        <f t="shared" si="170"/>
        <v>18</v>
      </c>
      <c r="E1888" s="100">
        <f t="shared" si="168"/>
        <v>0.65200000000000169</v>
      </c>
      <c r="G1888" s="108"/>
      <c r="H1888" s="109"/>
      <c r="I1888" s="109"/>
      <c r="J1888" s="109"/>
      <c r="K1888" s="105">
        <f>K1887+J1841</f>
        <v>0.65200000000000169</v>
      </c>
      <c r="L1888" s="96"/>
    </row>
    <row r="1889" spans="1:12" hidden="1" outlineLevel="1" x14ac:dyDescent="0.25">
      <c r="A1889" s="110" t="str">
        <f t="shared" si="167"/>
        <v>Type 11 500 100 18</v>
      </c>
      <c r="B1889" s="111" t="str">
        <f t="shared" si="169"/>
        <v>Type 11 500</v>
      </c>
      <c r="C1889" s="112">
        <v>100</v>
      </c>
      <c r="D1889" s="112">
        <f t="shared" si="170"/>
        <v>18</v>
      </c>
      <c r="E1889" s="113">
        <f t="shared" si="168"/>
        <v>0.70000000000000173</v>
      </c>
      <c r="G1889" s="114"/>
      <c r="H1889" s="115"/>
      <c r="I1889" s="115"/>
      <c r="J1889" s="115"/>
      <c r="K1889" s="116">
        <f>K1888+J1841</f>
        <v>0.70000000000000173</v>
      </c>
      <c r="L1889" s="96"/>
    </row>
    <row r="1890" spans="1:12" hidden="1" outlineLevel="1" x14ac:dyDescent="0.25">
      <c r="A1890" s="98" t="str">
        <f t="shared" si="167"/>
        <v>Type 11 500 50 17</v>
      </c>
      <c r="B1890" s="117" t="str">
        <f t="shared" si="169"/>
        <v>Type 11 500</v>
      </c>
      <c r="C1890" s="99">
        <v>50</v>
      </c>
      <c r="D1890" s="99">
        <f>AB1738</f>
        <v>17</v>
      </c>
      <c r="E1890" s="100">
        <f t="shared" si="168"/>
        <v>0.30000000000000071</v>
      </c>
      <c r="G1890" s="99">
        <f>AB1739</f>
        <v>0.30000000000000071</v>
      </c>
      <c r="H1890" s="101"/>
      <c r="I1890" s="101"/>
      <c r="J1890" s="101"/>
      <c r="K1890" s="102">
        <f>G1890</f>
        <v>0.30000000000000071</v>
      </c>
      <c r="L1890" s="96"/>
    </row>
    <row r="1891" spans="1:12" hidden="1" outlineLevel="1" x14ac:dyDescent="0.25">
      <c r="A1891" s="98" t="str">
        <f t="shared" si="167"/>
        <v>Type 11 500 51 17</v>
      </c>
      <c r="B1891" s="103" t="str">
        <f t="shared" si="169"/>
        <v>Type 11 500</v>
      </c>
      <c r="C1891" s="99">
        <v>51</v>
      </c>
      <c r="D1891" s="99">
        <f t="shared" ref="D1891:D1922" si="171">D1890</f>
        <v>17</v>
      </c>
      <c r="E1891" s="100">
        <f t="shared" si="168"/>
        <v>0.3480000000000007</v>
      </c>
      <c r="G1891" s="104"/>
      <c r="H1891" s="59"/>
      <c r="I1891" s="59"/>
      <c r="J1891" s="59"/>
      <c r="K1891" s="105">
        <f>K1890+J1892</f>
        <v>0.3480000000000007</v>
      </c>
      <c r="L1891" s="96"/>
    </row>
    <row r="1892" spans="1:12" hidden="1" outlineLevel="1" x14ac:dyDescent="0.25">
      <c r="A1892" s="98" t="str">
        <f t="shared" si="167"/>
        <v>Type 11 500 52 17</v>
      </c>
      <c r="B1892" s="103" t="str">
        <f t="shared" si="169"/>
        <v>Type 11 500</v>
      </c>
      <c r="C1892" s="99">
        <v>52</v>
      </c>
      <c r="D1892" s="99">
        <f t="shared" si="171"/>
        <v>17</v>
      </c>
      <c r="E1892" s="100">
        <f t="shared" si="168"/>
        <v>0.39600000000000068</v>
      </c>
      <c r="G1892" s="99">
        <f>AB1740</f>
        <v>2.7000000000000006</v>
      </c>
      <c r="H1892" s="59">
        <v>50</v>
      </c>
      <c r="I1892" s="59">
        <f>G1892-G1890</f>
        <v>2.4</v>
      </c>
      <c r="J1892" s="59">
        <f>I1892/H1892</f>
        <v>4.8000000000000001E-2</v>
      </c>
      <c r="K1892" s="105">
        <f>K1891+J1892</f>
        <v>0.39600000000000068</v>
      </c>
      <c r="L1892" s="96"/>
    </row>
    <row r="1893" spans="1:12" hidden="1" outlineLevel="1" x14ac:dyDescent="0.25">
      <c r="A1893" s="98" t="str">
        <f t="shared" si="167"/>
        <v>Type 11 500 53 17</v>
      </c>
      <c r="B1893" s="103" t="str">
        <f t="shared" si="169"/>
        <v>Type 11 500</v>
      </c>
      <c r="C1893" s="99">
        <v>53</v>
      </c>
      <c r="D1893" s="99">
        <f t="shared" si="171"/>
        <v>17</v>
      </c>
      <c r="E1893" s="100">
        <f t="shared" si="168"/>
        <v>0.44400000000000067</v>
      </c>
      <c r="G1893" s="108"/>
      <c r="H1893" s="109"/>
      <c r="I1893" s="109"/>
      <c r="J1893" s="109"/>
      <c r="K1893" s="105">
        <f>K1892+J1892</f>
        <v>0.44400000000000067</v>
      </c>
      <c r="L1893" s="96"/>
    </row>
    <row r="1894" spans="1:12" hidden="1" outlineLevel="1" x14ac:dyDescent="0.25">
      <c r="A1894" s="98" t="str">
        <f t="shared" si="167"/>
        <v>Type 11 500 54 17</v>
      </c>
      <c r="B1894" s="103" t="str">
        <f t="shared" si="169"/>
        <v>Type 11 500</v>
      </c>
      <c r="C1894" s="99">
        <v>54</v>
      </c>
      <c r="D1894" s="99">
        <f t="shared" si="171"/>
        <v>17</v>
      </c>
      <c r="E1894" s="100">
        <f t="shared" si="168"/>
        <v>0.49200000000000066</v>
      </c>
      <c r="G1894" s="108"/>
      <c r="H1894" s="109"/>
      <c r="I1894" s="109"/>
      <c r="J1894" s="109"/>
      <c r="K1894" s="105">
        <f>K1893+J1892</f>
        <v>0.49200000000000066</v>
      </c>
      <c r="L1894" s="96"/>
    </row>
    <row r="1895" spans="1:12" hidden="1" outlineLevel="1" x14ac:dyDescent="0.25">
      <c r="A1895" s="98" t="str">
        <f t="shared" si="167"/>
        <v>Type 11 500 55 17</v>
      </c>
      <c r="B1895" s="103" t="str">
        <f t="shared" si="169"/>
        <v>Type 11 500</v>
      </c>
      <c r="C1895" s="99">
        <v>55</v>
      </c>
      <c r="D1895" s="99">
        <f t="shared" si="171"/>
        <v>17</v>
      </c>
      <c r="E1895" s="100">
        <f t="shared" si="168"/>
        <v>0.5400000000000007</v>
      </c>
      <c r="G1895" s="104"/>
      <c r="H1895" s="59"/>
      <c r="I1895" s="59"/>
      <c r="J1895" s="59"/>
      <c r="K1895" s="105">
        <f>K1894+J1892</f>
        <v>0.5400000000000007</v>
      </c>
      <c r="L1895" s="96"/>
    </row>
    <row r="1896" spans="1:12" hidden="1" outlineLevel="1" x14ac:dyDescent="0.25">
      <c r="A1896" s="98" t="str">
        <f t="shared" si="167"/>
        <v>Type 11 500 56 17</v>
      </c>
      <c r="B1896" s="103" t="str">
        <f t="shared" si="169"/>
        <v>Type 11 500</v>
      </c>
      <c r="C1896" s="99">
        <v>56</v>
      </c>
      <c r="D1896" s="99">
        <f t="shared" si="171"/>
        <v>17</v>
      </c>
      <c r="E1896" s="100">
        <f t="shared" si="168"/>
        <v>0.58800000000000074</v>
      </c>
      <c r="G1896" s="104"/>
      <c r="H1896" s="59"/>
      <c r="I1896" s="59"/>
      <c r="J1896" s="59"/>
      <c r="K1896" s="105">
        <f>K1895+J1892</f>
        <v>0.58800000000000074</v>
      </c>
      <c r="L1896" s="96"/>
    </row>
    <row r="1897" spans="1:12" hidden="1" outlineLevel="1" x14ac:dyDescent="0.25">
      <c r="A1897" s="98" t="str">
        <f t="shared" si="167"/>
        <v>Type 11 500 57 17</v>
      </c>
      <c r="B1897" s="103" t="str">
        <f t="shared" si="169"/>
        <v>Type 11 500</v>
      </c>
      <c r="C1897" s="99">
        <v>57</v>
      </c>
      <c r="D1897" s="99">
        <f t="shared" si="171"/>
        <v>17</v>
      </c>
      <c r="E1897" s="100">
        <f t="shared" si="168"/>
        <v>0.63600000000000079</v>
      </c>
      <c r="G1897" s="104"/>
      <c r="H1897" s="59"/>
      <c r="I1897" s="59"/>
      <c r="J1897" s="59"/>
      <c r="K1897" s="105">
        <f>K1896+J1892</f>
        <v>0.63600000000000079</v>
      </c>
      <c r="L1897" s="96"/>
    </row>
    <row r="1898" spans="1:12" hidden="1" outlineLevel="1" x14ac:dyDescent="0.25">
      <c r="A1898" s="98" t="str">
        <f t="shared" si="167"/>
        <v>Type 11 500 58 17</v>
      </c>
      <c r="B1898" s="103" t="str">
        <f t="shared" si="169"/>
        <v>Type 11 500</v>
      </c>
      <c r="C1898" s="99">
        <v>58</v>
      </c>
      <c r="D1898" s="99">
        <f t="shared" si="171"/>
        <v>17</v>
      </c>
      <c r="E1898" s="100">
        <f t="shared" si="168"/>
        <v>0.68400000000000083</v>
      </c>
      <c r="G1898" s="104"/>
      <c r="H1898" s="59"/>
      <c r="I1898" s="59"/>
      <c r="J1898" s="59"/>
      <c r="K1898" s="105">
        <f>K1897+J1892</f>
        <v>0.68400000000000083</v>
      </c>
      <c r="L1898" s="96"/>
    </row>
    <row r="1899" spans="1:12" hidden="1" outlineLevel="1" x14ac:dyDescent="0.25">
      <c r="A1899" s="98" t="str">
        <f t="shared" si="167"/>
        <v>Type 11 500 59 17</v>
      </c>
      <c r="B1899" s="103" t="str">
        <f t="shared" si="169"/>
        <v>Type 11 500</v>
      </c>
      <c r="C1899" s="99">
        <v>59</v>
      </c>
      <c r="D1899" s="99">
        <f t="shared" si="171"/>
        <v>17</v>
      </c>
      <c r="E1899" s="100">
        <f t="shared" si="168"/>
        <v>0.73200000000000087</v>
      </c>
      <c r="G1899" s="104"/>
      <c r="H1899" s="59"/>
      <c r="I1899" s="59"/>
      <c r="J1899" s="59"/>
      <c r="K1899" s="105">
        <f>K1898+J1892</f>
        <v>0.73200000000000087</v>
      </c>
      <c r="L1899" s="96"/>
    </row>
    <row r="1900" spans="1:12" hidden="1" outlineLevel="1" x14ac:dyDescent="0.25">
      <c r="A1900" s="98" t="str">
        <f t="shared" si="167"/>
        <v>Type 11 500 60 17</v>
      </c>
      <c r="B1900" s="103" t="str">
        <f t="shared" si="169"/>
        <v>Type 11 500</v>
      </c>
      <c r="C1900" s="99">
        <v>60</v>
      </c>
      <c r="D1900" s="99">
        <f t="shared" si="171"/>
        <v>17</v>
      </c>
      <c r="E1900" s="100">
        <f t="shared" si="168"/>
        <v>0.78000000000000091</v>
      </c>
      <c r="G1900" s="108"/>
      <c r="H1900" s="59"/>
      <c r="I1900" s="59"/>
      <c r="J1900" s="59"/>
      <c r="K1900" s="105">
        <f>K1899+J1892</f>
        <v>0.78000000000000091</v>
      </c>
      <c r="L1900" s="96"/>
    </row>
    <row r="1901" spans="1:12" hidden="1" outlineLevel="1" x14ac:dyDescent="0.25">
      <c r="A1901" s="98" t="str">
        <f t="shared" si="167"/>
        <v>Type 11 500 61 17</v>
      </c>
      <c r="B1901" s="103" t="str">
        <f t="shared" si="169"/>
        <v>Type 11 500</v>
      </c>
      <c r="C1901" s="99">
        <v>61</v>
      </c>
      <c r="D1901" s="99">
        <f t="shared" si="171"/>
        <v>17</v>
      </c>
      <c r="E1901" s="100">
        <f t="shared" si="168"/>
        <v>0.82800000000000096</v>
      </c>
      <c r="G1901" s="108"/>
      <c r="H1901" s="109"/>
      <c r="I1901" s="109"/>
      <c r="J1901" s="109"/>
      <c r="K1901" s="105">
        <f>K1900+J1892</f>
        <v>0.82800000000000096</v>
      </c>
      <c r="L1901" s="96"/>
    </row>
    <row r="1902" spans="1:12" hidden="1" outlineLevel="1" x14ac:dyDescent="0.25">
      <c r="A1902" s="98" t="str">
        <f t="shared" si="167"/>
        <v>Type 11 500 62 17</v>
      </c>
      <c r="B1902" s="103" t="str">
        <f t="shared" si="169"/>
        <v>Type 11 500</v>
      </c>
      <c r="C1902" s="99">
        <v>62</v>
      </c>
      <c r="D1902" s="99">
        <f t="shared" si="171"/>
        <v>17</v>
      </c>
      <c r="E1902" s="100">
        <f t="shared" si="168"/>
        <v>0.876000000000001</v>
      </c>
      <c r="G1902" s="108"/>
      <c r="H1902" s="109"/>
      <c r="I1902" s="109"/>
      <c r="J1902" s="109"/>
      <c r="K1902" s="105">
        <f>K1901+J1892</f>
        <v>0.876000000000001</v>
      </c>
      <c r="L1902" s="96"/>
    </row>
    <row r="1903" spans="1:12" hidden="1" outlineLevel="1" x14ac:dyDescent="0.25">
      <c r="A1903" s="98" t="str">
        <f t="shared" si="167"/>
        <v>Type 11 500 63 17</v>
      </c>
      <c r="B1903" s="103" t="str">
        <f t="shared" si="169"/>
        <v>Type 11 500</v>
      </c>
      <c r="C1903" s="99">
        <v>63</v>
      </c>
      <c r="D1903" s="99">
        <f t="shared" si="171"/>
        <v>17</v>
      </c>
      <c r="E1903" s="100">
        <f t="shared" si="168"/>
        <v>0.92400000000000104</v>
      </c>
      <c r="G1903" s="108"/>
      <c r="H1903" s="109"/>
      <c r="I1903" s="109"/>
      <c r="J1903" s="109"/>
      <c r="K1903" s="105">
        <f>K1902+J1892</f>
        <v>0.92400000000000104</v>
      </c>
      <c r="L1903" s="96"/>
    </row>
    <row r="1904" spans="1:12" hidden="1" outlineLevel="1" x14ac:dyDescent="0.25">
      <c r="A1904" s="98" t="str">
        <f t="shared" si="167"/>
        <v>Type 11 500 64 17</v>
      </c>
      <c r="B1904" s="103" t="str">
        <f t="shared" si="169"/>
        <v>Type 11 500</v>
      </c>
      <c r="C1904" s="99">
        <v>64</v>
      </c>
      <c r="D1904" s="99">
        <f t="shared" si="171"/>
        <v>17</v>
      </c>
      <c r="E1904" s="100">
        <f t="shared" si="168"/>
        <v>0.97200000000000109</v>
      </c>
      <c r="G1904" s="108"/>
      <c r="H1904" s="109"/>
      <c r="I1904" s="109"/>
      <c r="J1904" s="109"/>
      <c r="K1904" s="105">
        <f>K1903+J1892</f>
        <v>0.97200000000000109</v>
      </c>
      <c r="L1904" s="96"/>
    </row>
    <row r="1905" spans="1:12" hidden="1" outlineLevel="1" x14ac:dyDescent="0.25">
      <c r="A1905" s="98" t="str">
        <f t="shared" si="167"/>
        <v>Type 11 500 65 17</v>
      </c>
      <c r="B1905" s="103" t="str">
        <f t="shared" si="169"/>
        <v>Type 11 500</v>
      </c>
      <c r="C1905" s="99">
        <v>65</v>
      </c>
      <c r="D1905" s="99">
        <f t="shared" si="171"/>
        <v>17</v>
      </c>
      <c r="E1905" s="100">
        <f t="shared" si="168"/>
        <v>1.0200000000000011</v>
      </c>
      <c r="G1905" s="108"/>
      <c r="H1905" s="109"/>
      <c r="I1905" s="109"/>
      <c r="J1905" s="109"/>
      <c r="K1905" s="105">
        <f>K1904+J1892</f>
        <v>1.0200000000000011</v>
      </c>
      <c r="L1905" s="96"/>
    </row>
    <row r="1906" spans="1:12" hidden="1" outlineLevel="1" x14ac:dyDescent="0.25">
      <c r="A1906" s="98" t="str">
        <f t="shared" si="167"/>
        <v>Type 11 500 66 17</v>
      </c>
      <c r="B1906" s="103" t="str">
        <f t="shared" si="169"/>
        <v>Type 11 500</v>
      </c>
      <c r="C1906" s="99">
        <v>66</v>
      </c>
      <c r="D1906" s="99">
        <f t="shared" si="171"/>
        <v>17</v>
      </c>
      <c r="E1906" s="100">
        <f t="shared" si="168"/>
        <v>1.0680000000000012</v>
      </c>
      <c r="G1906" s="108"/>
      <c r="H1906" s="109"/>
      <c r="I1906" s="109"/>
      <c r="J1906" s="109"/>
      <c r="K1906" s="105">
        <f>K1905+J1892</f>
        <v>1.0680000000000012</v>
      </c>
      <c r="L1906" s="96"/>
    </row>
    <row r="1907" spans="1:12" hidden="1" outlineLevel="1" x14ac:dyDescent="0.25">
      <c r="A1907" s="98" t="str">
        <f t="shared" si="167"/>
        <v>Type 11 500 67 17</v>
      </c>
      <c r="B1907" s="103" t="str">
        <f t="shared" si="169"/>
        <v>Type 11 500</v>
      </c>
      <c r="C1907" s="99">
        <v>67</v>
      </c>
      <c r="D1907" s="99">
        <f t="shared" si="171"/>
        <v>17</v>
      </c>
      <c r="E1907" s="100">
        <f t="shared" si="168"/>
        <v>1.1160000000000012</v>
      </c>
      <c r="G1907" s="108"/>
      <c r="H1907" s="109"/>
      <c r="I1907" s="109"/>
      <c r="J1907" s="109"/>
      <c r="K1907" s="105">
        <f>K1906+J1892</f>
        <v>1.1160000000000012</v>
      </c>
      <c r="L1907" s="96"/>
    </row>
    <row r="1908" spans="1:12" hidden="1" outlineLevel="1" x14ac:dyDescent="0.25">
      <c r="A1908" s="98" t="str">
        <f t="shared" si="167"/>
        <v>Type 11 500 68 17</v>
      </c>
      <c r="B1908" s="103" t="str">
        <f t="shared" si="169"/>
        <v>Type 11 500</v>
      </c>
      <c r="C1908" s="99">
        <v>68</v>
      </c>
      <c r="D1908" s="99">
        <f t="shared" si="171"/>
        <v>17</v>
      </c>
      <c r="E1908" s="100">
        <f t="shared" si="168"/>
        <v>1.1640000000000013</v>
      </c>
      <c r="G1908" s="108"/>
      <c r="H1908" s="109"/>
      <c r="I1908" s="109"/>
      <c r="J1908" s="109"/>
      <c r="K1908" s="105">
        <f>K1907+J1892</f>
        <v>1.1640000000000013</v>
      </c>
      <c r="L1908" s="96"/>
    </row>
    <row r="1909" spans="1:12" hidden="1" outlineLevel="1" x14ac:dyDescent="0.25">
      <c r="A1909" s="98" t="str">
        <f t="shared" si="167"/>
        <v>Type 11 500 69 17</v>
      </c>
      <c r="B1909" s="103" t="str">
        <f t="shared" si="169"/>
        <v>Type 11 500</v>
      </c>
      <c r="C1909" s="99">
        <v>69</v>
      </c>
      <c r="D1909" s="99">
        <f t="shared" si="171"/>
        <v>17</v>
      </c>
      <c r="E1909" s="100">
        <f t="shared" si="168"/>
        <v>1.2120000000000013</v>
      </c>
      <c r="G1909" s="108"/>
      <c r="H1909" s="109"/>
      <c r="I1909" s="109"/>
      <c r="J1909" s="109"/>
      <c r="K1909" s="105">
        <f>K1908+J1892</f>
        <v>1.2120000000000013</v>
      </c>
      <c r="L1909" s="96"/>
    </row>
    <row r="1910" spans="1:12" hidden="1" outlineLevel="1" x14ac:dyDescent="0.25">
      <c r="A1910" s="98" t="str">
        <f t="shared" si="167"/>
        <v>Type 11 500 70 17</v>
      </c>
      <c r="B1910" s="103" t="str">
        <f t="shared" si="169"/>
        <v>Type 11 500</v>
      </c>
      <c r="C1910" s="99">
        <v>70</v>
      </c>
      <c r="D1910" s="99">
        <f t="shared" si="171"/>
        <v>17</v>
      </c>
      <c r="E1910" s="100">
        <f t="shared" si="168"/>
        <v>1.2600000000000013</v>
      </c>
      <c r="G1910" s="108"/>
      <c r="H1910" s="109"/>
      <c r="I1910" s="109"/>
      <c r="J1910" s="109"/>
      <c r="K1910" s="105">
        <f>K1909+J1892</f>
        <v>1.2600000000000013</v>
      </c>
      <c r="L1910" s="96"/>
    </row>
    <row r="1911" spans="1:12" hidden="1" outlineLevel="1" x14ac:dyDescent="0.25">
      <c r="A1911" s="98" t="str">
        <f t="shared" si="167"/>
        <v>Type 11 500 71 17</v>
      </c>
      <c r="B1911" s="103" t="str">
        <f t="shared" si="169"/>
        <v>Type 11 500</v>
      </c>
      <c r="C1911" s="99">
        <v>71</v>
      </c>
      <c r="D1911" s="99">
        <f t="shared" si="171"/>
        <v>17</v>
      </c>
      <c r="E1911" s="100">
        <f t="shared" si="168"/>
        <v>1.3080000000000014</v>
      </c>
      <c r="G1911" s="108"/>
      <c r="H1911" s="109"/>
      <c r="I1911" s="109"/>
      <c r="J1911" s="109"/>
      <c r="K1911" s="105">
        <f>K1910+J1892</f>
        <v>1.3080000000000014</v>
      </c>
      <c r="L1911" s="96"/>
    </row>
    <row r="1912" spans="1:12" hidden="1" outlineLevel="1" x14ac:dyDescent="0.25">
      <c r="A1912" s="98" t="str">
        <f t="shared" si="167"/>
        <v>Type 11 500 72 17</v>
      </c>
      <c r="B1912" s="103" t="str">
        <f t="shared" si="169"/>
        <v>Type 11 500</v>
      </c>
      <c r="C1912" s="99">
        <v>72</v>
      </c>
      <c r="D1912" s="99">
        <f t="shared" si="171"/>
        <v>17</v>
      </c>
      <c r="E1912" s="100">
        <f t="shared" si="168"/>
        <v>1.3560000000000014</v>
      </c>
      <c r="G1912" s="108"/>
      <c r="H1912" s="109"/>
      <c r="I1912" s="109"/>
      <c r="J1912" s="109"/>
      <c r="K1912" s="105">
        <f>K1911+J1892</f>
        <v>1.3560000000000014</v>
      </c>
      <c r="L1912" s="96"/>
    </row>
    <row r="1913" spans="1:12" hidden="1" outlineLevel="1" x14ac:dyDescent="0.25">
      <c r="A1913" s="98" t="str">
        <f t="shared" si="167"/>
        <v>Type 11 500 73 17</v>
      </c>
      <c r="B1913" s="103" t="str">
        <f t="shared" si="169"/>
        <v>Type 11 500</v>
      </c>
      <c r="C1913" s="99">
        <v>73</v>
      </c>
      <c r="D1913" s="99">
        <f t="shared" si="171"/>
        <v>17</v>
      </c>
      <c r="E1913" s="100">
        <f t="shared" si="168"/>
        <v>1.4040000000000015</v>
      </c>
      <c r="G1913" s="108"/>
      <c r="H1913" s="109"/>
      <c r="I1913" s="109"/>
      <c r="J1913" s="109"/>
      <c r="K1913" s="105">
        <f>K1912+J1892</f>
        <v>1.4040000000000015</v>
      </c>
      <c r="L1913" s="96"/>
    </row>
    <row r="1914" spans="1:12" hidden="1" outlineLevel="1" x14ac:dyDescent="0.25">
      <c r="A1914" s="98" t="str">
        <f t="shared" si="167"/>
        <v>Type 11 500 74 17</v>
      </c>
      <c r="B1914" s="103" t="str">
        <f t="shared" si="169"/>
        <v>Type 11 500</v>
      </c>
      <c r="C1914" s="99">
        <v>74</v>
      </c>
      <c r="D1914" s="99">
        <f t="shared" si="171"/>
        <v>17</v>
      </c>
      <c r="E1914" s="100">
        <f t="shared" si="168"/>
        <v>1.4520000000000015</v>
      </c>
      <c r="G1914" s="108"/>
      <c r="H1914" s="109"/>
      <c r="I1914" s="109"/>
      <c r="J1914" s="109"/>
      <c r="K1914" s="105">
        <f>K1913+J1892</f>
        <v>1.4520000000000015</v>
      </c>
      <c r="L1914" s="96"/>
    </row>
    <row r="1915" spans="1:12" hidden="1" outlineLevel="1" x14ac:dyDescent="0.25">
      <c r="A1915" s="98" t="str">
        <f t="shared" si="167"/>
        <v>Type 11 500 75 17</v>
      </c>
      <c r="B1915" s="103" t="str">
        <f t="shared" si="169"/>
        <v>Type 11 500</v>
      </c>
      <c r="C1915" s="99">
        <v>75</v>
      </c>
      <c r="D1915" s="99">
        <f t="shared" si="171"/>
        <v>17</v>
      </c>
      <c r="E1915" s="100">
        <f t="shared" si="168"/>
        <v>1.5000000000000016</v>
      </c>
      <c r="G1915" s="108"/>
      <c r="H1915" s="109"/>
      <c r="I1915" s="109"/>
      <c r="J1915" s="109"/>
      <c r="K1915" s="105">
        <f>K1914+J1892</f>
        <v>1.5000000000000016</v>
      </c>
      <c r="L1915" s="96"/>
    </row>
    <row r="1916" spans="1:12" hidden="1" outlineLevel="1" x14ac:dyDescent="0.25">
      <c r="A1916" s="98" t="str">
        <f t="shared" si="167"/>
        <v>Type 11 500 76 17</v>
      </c>
      <c r="B1916" s="103" t="str">
        <f t="shared" si="169"/>
        <v>Type 11 500</v>
      </c>
      <c r="C1916" s="99">
        <v>76</v>
      </c>
      <c r="D1916" s="99">
        <f t="shared" si="171"/>
        <v>17</v>
      </c>
      <c r="E1916" s="100">
        <f t="shared" si="168"/>
        <v>1.5480000000000016</v>
      </c>
      <c r="G1916" s="108"/>
      <c r="H1916" s="109"/>
      <c r="I1916" s="109"/>
      <c r="J1916" s="109"/>
      <c r="K1916" s="105">
        <f>K1915+J1892</f>
        <v>1.5480000000000016</v>
      </c>
      <c r="L1916" s="96"/>
    </row>
    <row r="1917" spans="1:12" hidden="1" outlineLevel="1" x14ac:dyDescent="0.25">
      <c r="A1917" s="98" t="str">
        <f t="shared" si="167"/>
        <v>Type 11 500 77 17</v>
      </c>
      <c r="B1917" s="103" t="str">
        <f t="shared" si="169"/>
        <v>Type 11 500</v>
      </c>
      <c r="C1917" s="99">
        <v>77</v>
      </c>
      <c r="D1917" s="99">
        <f t="shared" si="171"/>
        <v>17</v>
      </c>
      <c r="E1917" s="100">
        <f t="shared" si="168"/>
        <v>1.5960000000000016</v>
      </c>
      <c r="G1917" s="108"/>
      <c r="H1917" s="109"/>
      <c r="I1917" s="109"/>
      <c r="J1917" s="109"/>
      <c r="K1917" s="105">
        <f>K1916+J1892</f>
        <v>1.5960000000000016</v>
      </c>
      <c r="L1917" s="96"/>
    </row>
    <row r="1918" spans="1:12" hidden="1" outlineLevel="1" x14ac:dyDescent="0.25">
      <c r="A1918" s="98" t="str">
        <f t="shared" si="167"/>
        <v>Type 11 500 78 17</v>
      </c>
      <c r="B1918" s="103" t="str">
        <f t="shared" si="169"/>
        <v>Type 11 500</v>
      </c>
      <c r="C1918" s="99">
        <v>78</v>
      </c>
      <c r="D1918" s="99">
        <f t="shared" si="171"/>
        <v>17</v>
      </c>
      <c r="E1918" s="100">
        <f t="shared" si="168"/>
        <v>1.6440000000000017</v>
      </c>
      <c r="G1918" s="108"/>
      <c r="H1918" s="109"/>
      <c r="I1918" s="109"/>
      <c r="J1918" s="109"/>
      <c r="K1918" s="105">
        <f>K1917+J1892</f>
        <v>1.6440000000000017</v>
      </c>
      <c r="L1918" s="96"/>
    </row>
    <row r="1919" spans="1:12" hidden="1" outlineLevel="1" x14ac:dyDescent="0.25">
      <c r="A1919" s="98" t="str">
        <f t="shared" si="167"/>
        <v>Type 11 500 79 17</v>
      </c>
      <c r="B1919" s="103" t="str">
        <f t="shared" si="169"/>
        <v>Type 11 500</v>
      </c>
      <c r="C1919" s="99">
        <v>79</v>
      </c>
      <c r="D1919" s="99">
        <f t="shared" si="171"/>
        <v>17</v>
      </c>
      <c r="E1919" s="100">
        <f t="shared" si="168"/>
        <v>1.6920000000000017</v>
      </c>
      <c r="G1919" s="108"/>
      <c r="H1919" s="109"/>
      <c r="I1919" s="109"/>
      <c r="J1919" s="109"/>
      <c r="K1919" s="105">
        <f>K1918+J1892</f>
        <v>1.6920000000000017</v>
      </c>
      <c r="L1919" s="96"/>
    </row>
    <row r="1920" spans="1:12" hidden="1" outlineLevel="1" x14ac:dyDescent="0.25">
      <c r="A1920" s="98" t="str">
        <f t="shared" si="167"/>
        <v>Type 11 500 80 17</v>
      </c>
      <c r="B1920" s="103" t="str">
        <f t="shared" si="169"/>
        <v>Type 11 500</v>
      </c>
      <c r="C1920" s="99">
        <v>80</v>
      </c>
      <c r="D1920" s="99">
        <f t="shared" si="171"/>
        <v>17</v>
      </c>
      <c r="E1920" s="100">
        <f t="shared" si="168"/>
        <v>1.7400000000000018</v>
      </c>
      <c r="G1920" s="108"/>
      <c r="H1920" s="109"/>
      <c r="I1920" s="109"/>
      <c r="J1920" s="109"/>
      <c r="K1920" s="105">
        <f>K1919+J1892</f>
        <v>1.7400000000000018</v>
      </c>
      <c r="L1920" s="96"/>
    </row>
    <row r="1921" spans="1:12" hidden="1" outlineLevel="1" x14ac:dyDescent="0.25">
      <c r="A1921" s="98" t="str">
        <f t="shared" si="167"/>
        <v>Type 11 500 81 17</v>
      </c>
      <c r="B1921" s="103" t="str">
        <f t="shared" si="169"/>
        <v>Type 11 500</v>
      </c>
      <c r="C1921" s="99">
        <v>81</v>
      </c>
      <c r="D1921" s="99">
        <f t="shared" si="171"/>
        <v>17</v>
      </c>
      <c r="E1921" s="100">
        <f t="shared" si="168"/>
        <v>1.7880000000000018</v>
      </c>
      <c r="G1921" s="108"/>
      <c r="H1921" s="109"/>
      <c r="I1921" s="109"/>
      <c r="J1921" s="109"/>
      <c r="K1921" s="105">
        <f>K1920+J1892</f>
        <v>1.7880000000000018</v>
      </c>
      <c r="L1921" s="96"/>
    </row>
    <row r="1922" spans="1:12" hidden="1" outlineLevel="1" x14ac:dyDescent="0.25">
      <c r="A1922" s="98" t="str">
        <f t="shared" si="167"/>
        <v>Type 11 500 82 17</v>
      </c>
      <c r="B1922" s="103" t="str">
        <f t="shared" si="169"/>
        <v>Type 11 500</v>
      </c>
      <c r="C1922" s="99">
        <v>82</v>
      </c>
      <c r="D1922" s="99">
        <f t="shared" si="171"/>
        <v>17</v>
      </c>
      <c r="E1922" s="100">
        <f t="shared" si="168"/>
        <v>1.8360000000000019</v>
      </c>
      <c r="G1922" s="108"/>
      <c r="H1922" s="109"/>
      <c r="I1922" s="109"/>
      <c r="J1922" s="109"/>
      <c r="K1922" s="105">
        <f>K1921+J1892</f>
        <v>1.8360000000000019</v>
      </c>
      <c r="L1922" s="96"/>
    </row>
    <row r="1923" spans="1:12" hidden="1" outlineLevel="1" x14ac:dyDescent="0.25">
      <c r="A1923" s="98" t="str">
        <f t="shared" ref="A1923:A1986" si="172">CONCATENATE(B1923," ",C1923," ",D1923)</f>
        <v>Type 11 500 83 17</v>
      </c>
      <c r="B1923" s="103" t="str">
        <f t="shared" si="169"/>
        <v>Type 11 500</v>
      </c>
      <c r="C1923" s="99">
        <v>83</v>
      </c>
      <c r="D1923" s="99">
        <f t="shared" ref="D1923:D1940" si="173">D1922</f>
        <v>17</v>
      </c>
      <c r="E1923" s="100">
        <f t="shared" ref="E1923:E1986" si="174">K1923</f>
        <v>1.8840000000000019</v>
      </c>
      <c r="G1923" s="108"/>
      <c r="H1923" s="109"/>
      <c r="I1923" s="109"/>
      <c r="J1923" s="109"/>
      <c r="K1923" s="105">
        <f>K1922+J1892</f>
        <v>1.8840000000000019</v>
      </c>
      <c r="L1923" s="96"/>
    </row>
    <row r="1924" spans="1:12" hidden="1" outlineLevel="1" x14ac:dyDescent="0.25">
      <c r="A1924" s="98" t="str">
        <f t="shared" si="172"/>
        <v>Type 11 500 84 17</v>
      </c>
      <c r="B1924" s="103" t="str">
        <f t="shared" si="169"/>
        <v>Type 11 500</v>
      </c>
      <c r="C1924" s="99">
        <v>84</v>
      </c>
      <c r="D1924" s="99">
        <f t="shared" si="173"/>
        <v>17</v>
      </c>
      <c r="E1924" s="100">
        <f t="shared" si="174"/>
        <v>1.9320000000000019</v>
      </c>
      <c r="G1924" s="108"/>
      <c r="H1924" s="109"/>
      <c r="I1924" s="109"/>
      <c r="J1924" s="109"/>
      <c r="K1924" s="105">
        <f>K1923+J1892</f>
        <v>1.9320000000000019</v>
      </c>
      <c r="L1924" s="96"/>
    </row>
    <row r="1925" spans="1:12" hidden="1" outlineLevel="1" x14ac:dyDescent="0.25">
      <c r="A1925" s="98" t="str">
        <f t="shared" si="172"/>
        <v>Type 11 500 85 17</v>
      </c>
      <c r="B1925" s="103" t="str">
        <f t="shared" si="169"/>
        <v>Type 11 500</v>
      </c>
      <c r="C1925" s="99">
        <v>85</v>
      </c>
      <c r="D1925" s="99">
        <f t="shared" si="173"/>
        <v>17</v>
      </c>
      <c r="E1925" s="100">
        <f t="shared" si="174"/>
        <v>1.980000000000002</v>
      </c>
      <c r="G1925" s="108"/>
      <c r="H1925" s="109"/>
      <c r="I1925" s="109"/>
      <c r="J1925" s="109"/>
      <c r="K1925" s="105">
        <f>K1924+J1892</f>
        <v>1.980000000000002</v>
      </c>
      <c r="L1925" s="96"/>
    </row>
    <row r="1926" spans="1:12" hidden="1" outlineLevel="1" x14ac:dyDescent="0.25">
      <c r="A1926" s="98" t="str">
        <f t="shared" si="172"/>
        <v>Type 11 500 86 17</v>
      </c>
      <c r="B1926" s="103" t="str">
        <f t="shared" si="169"/>
        <v>Type 11 500</v>
      </c>
      <c r="C1926" s="99">
        <v>86</v>
      </c>
      <c r="D1926" s="99">
        <f t="shared" si="173"/>
        <v>17</v>
      </c>
      <c r="E1926" s="100">
        <f t="shared" si="174"/>
        <v>2.0280000000000018</v>
      </c>
      <c r="G1926" s="108"/>
      <c r="H1926" s="109"/>
      <c r="I1926" s="109"/>
      <c r="J1926" s="109"/>
      <c r="K1926" s="105">
        <f>K1925+J1892</f>
        <v>2.0280000000000018</v>
      </c>
      <c r="L1926" s="96"/>
    </row>
    <row r="1927" spans="1:12" hidden="1" outlineLevel="1" x14ac:dyDescent="0.25">
      <c r="A1927" s="98" t="str">
        <f t="shared" si="172"/>
        <v>Type 11 500 87 17</v>
      </c>
      <c r="B1927" s="103" t="str">
        <f t="shared" si="169"/>
        <v>Type 11 500</v>
      </c>
      <c r="C1927" s="99">
        <v>87</v>
      </c>
      <c r="D1927" s="99">
        <f t="shared" si="173"/>
        <v>17</v>
      </c>
      <c r="E1927" s="100">
        <f t="shared" si="174"/>
        <v>2.0760000000000018</v>
      </c>
      <c r="G1927" s="108"/>
      <c r="H1927" s="109"/>
      <c r="I1927" s="109"/>
      <c r="J1927" s="109"/>
      <c r="K1927" s="105">
        <f>K1926+J1892</f>
        <v>2.0760000000000018</v>
      </c>
      <c r="L1927" s="96"/>
    </row>
    <row r="1928" spans="1:12" hidden="1" outlineLevel="1" x14ac:dyDescent="0.25">
      <c r="A1928" s="98" t="str">
        <f t="shared" si="172"/>
        <v>Type 11 500 88 17</v>
      </c>
      <c r="B1928" s="103" t="str">
        <f t="shared" si="169"/>
        <v>Type 11 500</v>
      </c>
      <c r="C1928" s="99">
        <v>88</v>
      </c>
      <c r="D1928" s="99">
        <f t="shared" si="173"/>
        <v>17</v>
      </c>
      <c r="E1928" s="100">
        <f t="shared" si="174"/>
        <v>2.1240000000000019</v>
      </c>
      <c r="G1928" s="108"/>
      <c r="H1928" s="109"/>
      <c r="I1928" s="109"/>
      <c r="J1928" s="109"/>
      <c r="K1928" s="105">
        <f>K1927+J1892</f>
        <v>2.1240000000000019</v>
      </c>
      <c r="L1928" s="96"/>
    </row>
    <row r="1929" spans="1:12" hidden="1" outlineLevel="1" x14ac:dyDescent="0.25">
      <c r="A1929" s="98" t="str">
        <f t="shared" si="172"/>
        <v>Type 11 500 89 17</v>
      </c>
      <c r="B1929" s="103" t="str">
        <f t="shared" si="169"/>
        <v>Type 11 500</v>
      </c>
      <c r="C1929" s="99">
        <v>89</v>
      </c>
      <c r="D1929" s="99">
        <f t="shared" si="173"/>
        <v>17</v>
      </c>
      <c r="E1929" s="100">
        <f t="shared" si="174"/>
        <v>2.1720000000000019</v>
      </c>
      <c r="G1929" s="108"/>
      <c r="H1929" s="109"/>
      <c r="I1929" s="109"/>
      <c r="J1929" s="109"/>
      <c r="K1929" s="105">
        <f>K1928+J1892</f>
        <v>2.1720000000000019</v>
      </c>
      <c r="L1929" s="96"/>
    </row>
    <row r="1930" spans="1:12" hidden="1" outlineLevel="1" x14ac:dyDescent="0.25">
      <c r="A1930" s="98" t="str">
        <f t="shared" si="172"/>
        <v>Type 11 500 90 17</v>
      </c>
      <c r="B1930" s="103" t="str">
        <f t="shared" ref="B1930:B1993" si="175">B1929</f>
        <v>Type 11 500</v>
      </c>
      <c r="C1930" s="99">
        <v>90</v>
      </c>
      <c r="D1930" s="99">
        <f t="shared" si="173"/>
        <v>17</v>
      </c>
      <c r="E1930" s="100">
        <f t="shared" si="174"/>
        <v>2.220000000000002</v>
      </c>
      <c r="G1930" s="108"/>
      <c r="H1930" s="109"/>
      <c r="I1930" s="109"/>
      <c r="J1930" s="109"/>
      <c r="K1930" s="105">
        <f>K1929+J1892</f>
        <v>2.220000000000002</v>
      </c>
      <c r="L1930" s="96"/>
    </row>
    <row r="1931" spans="1:12" hidden="1" outlineLevel="1" x14ac:dyDescent="0.25">
      <c r="A1931" s="98" t="str">
        <f t="shared" si="172"/>
        <v>Type 11 500 91 17</v>
      </c>
      <c r="B1931" s="103" t="str">
        <f t="shared" si="175"/>
        <v>Type 11 500</v>
      </c>
      <c r="C1931" s="99">
        <v>91</v>
      </c>
      <c r="D1931" s="99">
        <f t="shared" si="173"/>
        <v>17</v>
      </c>
      <c r="E1931" s="100">
        <f t="shared" si="174"/>
        <v>2.268000000000002</v>
      </c>
      <c r="G1931" s="108"/>
      <c r="H1931" s="109"/>
      <c r="I1931" s="109"/>
      <c r="J1931" s="109"/>
      <c r="K1931" s="105">
        <f>K1930+J1892</f>
        <v>2.268000000000002</v>
      </c>
      <c r="L1931" s="96"/>
    </row>
    <row r="1932" spans="1:12" hidden="1" outlineLevel="1" x14ac:dyDescent="0.25">
      <c r="A1932" s="98" t="str">
        <f t="shared" si="172"/>
        <v>Type 11 500 92 17</v>
      </c>
      <c r="B1932" s="103" t="str">
        <f t="shared" si="175"/>
        <v>Type 11 500</v>
      </c>
      <c r="C1932" s="99">
        <v>92</v>
      </c>
      <c r="D1932" s="99">
        <f t="shared" si="173"/>
        <v>17</v>
      </c>
      <c r="E1932" s="100">
        <f t="shared" si="174"/>
        <v>2.3160000000000021</v>
      </c>
      <c r="G1932" s="108"/>
      <c r="H1932" s="109"/>
      <c r="I1932" s="109"/>
      <c r="J1932" s="109"/>
      <c r="K1932" s="105">
        <f>K1931+J1892</f>
        <v>2.3160000000000021</v>
      </c>
      <c r="L1932" s="96"/>
    </row>
    <row r="1933" spans="1:12" hidden="1" outlineLevel="1" x14ac:dyDescent="0.25">
      <c r="A1933" s="98" t="str">
        <f t="shared" si="172"/>
        <v>Type 11 500 93 17</v>
      </c>
      <c r="B1933" s="103" t="str">
        <f t="shared" si="175"/>
        <v>Type 11 500</v>
      </c>
      <c r="C1933" s="99">
        <v>93</v>
      </c>
      <c r="D1933" s="99">
        <f t="shared" si="173"/>
        <v>17</v>
      </c>
      <c r="E1933" s="100">
        <f t="shared" si="174"/>
        <v>2.3640000000000021</v>
      </c>
      <c r="G1933" s="108"/>
      <c r="H1933" s="109"/>
      <c r="I1933" s="109"/>
      <c r="J1933" s="109"/>
      <c r="K1933" s="105">
        <f>K1932+J1892</f>
        <v>2.3640000000000021</v>
      </c>
      <c r="L1933" s="96"/>
    </row>
    <row r="1934" spans="1:12" hidden="1" outlineLevel="1" x14ac:dyDescent="0.25">
      <c r="A1934" s="98" t="str">
        <f t="shared" si="172"/>
        <v>Type 11 500 94 17</v>
      </c>
      <c r="B1934" s="103" t="str">
        <f t="shared" si="175"/>
        <v>Type 11 500</v>
      </c>
      <c r="C1934" s="99">
        <v>94</v>
      </c>
      <c r="D1934" s="99">
        <f t="shared" si="173"/>
        <v>17</v>
      </c>
      <c r="E1934" s="100">
        <f t="shared" si="174"/>
        <v>2.4120000000000021</v>
      </c>
      <c r="G1934" s="108"/>
      <c r="H1934" s="109"/>
      <c r="I1934" s="109"/>
      <c r="J1934" s="109"/>
      <c r="K1934" s="105">
        <f>K1933+J1892</f>
        <v>2.4120000000000021</v>
      </c>
      <c r="L1934" s="96"/>
    </row>
    <row r="1935" spans="1:12" hidden="1" outlineLevel="1" x14ac:dyDescent="0.25">
      <c r="A1935" s="98" t="str">
        <f t="shared" si="172"/>
        <v>Type 11 500 95 17</v>
      </c>
      <c r="B1935" s="103" t="str">
        <f t="shared" si="175"/>
        <v>Type 11 500</v>
      </c>
      <c r="C1935" s="99">
        <v>95</v>
      </c>
      <c r="D1935" s="99">
        <f t="shared" si="173"/>
        <v>17</v>
      </c>
      <c r="E1935" s="100">
        <f t="shared" si="174"/>
        <v>2.4600000000000022</v>
      </c>
      <c r="G1935" s="108"/>
      <c r="H1935" s="109"/>
      <c r="I1935" s="109"/>
      <c r="J1935" s="109"/>
      <c r="K1935" s="105">
        <f>K1934+J1892</f>
        <v>2.4600000000000022</v>
      </c>
      <c r="L1935" s="96"/>
    </row>
    <row r="1936" spans="1:12" hidden="1" outlineLevel="1" x14ac:dyDescent="0.25">
      <c r="A1936" s="98" t="str">
        <f t="shared" si="172"/>
        <v>Type 11 500 96 17</v>
      </c>
      <c r="B1936" s="103" t="str">
        <f t="shared" si="175"/>
        <v>Type 11 500</v>
      </c>
      <c r="C1936" s="99">
        <v>96</v>
      </c>
      <c r="D1936" s="99">
        <f t="shared" si="173"/>
        <v>17</v>
      </c>
      <c r="E1936" s="100">
        <f t="shared" si="174"/>
        <v>2.5080000000000022</v>
      </c>
      <c r="G1936" s="108"/>
      <c r="H1936" s="109"/>
      <c r="I1936" s="109"/>
      <c r="J1936" s="109"/>
      <c r="K1936" s="105">
        <f>K1935+J1892</f>
        <v>2.5080000000000022</v>
      </c>
      <c r="L1936" s="96"/>
    </row>
    <row r="1937" spans="1:12" hidden="1" outlineLevel="1" x14ac:dyDescent="0.25">
      <c r="A1937" s="98" t="str">
        <f t="shared" si="172"/>
        <v>Type 11 500 97 17</v>
      </c>
      <c r="B1937" s="103" t="str">
        <f t="shared" si="175"/>
        <v>Type 11 500</v>
      </c>
      <c r="C1937" s="99">
        <v>97</v>
      </c>
      <c r="D1937" s="99">
        <f t="shared" si="173"/>
        <v>17</v>
      </c>
      <c r="E1937" s="100">
        <f t="shared" si="174"/>
        <v>2.5560000000000023</v>
      </c>
      <c r="G1937" s="108"/>
      <c r="H1937" s="109"/>
      <c r="I1937" s="109"/>
      <c r="J1937" s="109"/>
      <c r="K1937" s="105">
        <f>K1936+J1892</f>
        <v>2.5560000000000023</v>
      </c>
      <c r="L1937" s="96"/>
    </row>
    <row r="1938" spans="1:12" hidden="1" outlineLevel="1" x14ac:dyDescent="0.25">
      <c r="A1938" s="98" t="str">
        <f t="shared" si="172"/>
        <v>Type 11 500 98 17</v>
      </c>
      <c r="B1938" s="103" t="str">
        <f t="shared" si="175"/>
        <v>Type 11 500</v>
      </c>
      <c r="C1938" s="99">
        <v>98</v>
      </c>
      <c r="D1938" s="99">
        <f t="shared" si="173"/>
        <v>17</v>
      </c>
      <c r="E1938" s="100">
        <f t="shared" si="174"/>
        <v>2.6040000000000023</v>
      </c>
      <c r="G1938" s="108"/>
      <c r="H1938" s="109"/>
      <c r="I1938" s="109"/>
      <c r="J1938" s="109"/>
      <c r="K1938" s="105">
        <f>K1937+J1892</f>
        <v>2.6040000000000023</v>
      </c>
      <c r="L1938" s="96"/>
    </row>
    <row r="1939" spans="1:12" hidden="1" outlineLevel="1" x14ac:dyDescent="0.25">
      <c r="A1939" s="98" t="str">
        <f t="shared" si="172"/>
        <v>Type 11 500 99 17</v>
      </c>
      <c r="B1939" s="103" t="str">
        <f t="shared" si="175"/>
        <v>Type 11 500</v>
      </c>
      <c r="C1939" s="99">
        <v>99</v>
      </c>
      <c r="D1939" s="99">
        <f t="shared" si="173"/>
        <v>17</v>
      </c>
      <c r="E1939" s="100">
        <f t="shared" si="174"/>
        <v>2.6520000000000024</v>
      </c>
      <c r="G1939" s="108"/>
      <c r="H1939" s="109"/>
      <c r="I1939" s="109"/>
      <c r="J1939" s="109"/>
      <c r="K1939" s="105">
        <f>K1938+J1892</f>
        <v>2.6520000000000024</v>
      </c>
      <c r="L1939" s="96"/>
    </row>
    <row r="1940" spans="1:12" hidden="1" outlineLevel="1" x14ac:dyDescent="0.25">
      <c r="A1940" s="110" t="str">
        <f t="shared" si="172"/>
        <v>Type 11 500 100 17</v>
      </c>
      <c r="B1940" s="111" t="str">
        <f t="shared" si="175"/>
        <v>Type 11 500</v>
      </c>
      <c r="C1940" s="112">
        <v>100</v>
      </c>
      <c r="D1940" s="112">
        <f t="shared" si="173"/>
        <v>17</v>
      </c>
      <c r="E1940" s="113">
        <f t="shared" si="174"/>
        <v>2.7000000000000024</v>
      </c>
      <c r="G1940" s="114"/>
      <c r="H1940" s="115"/>
      <c r="I1940" s="115"/>
      <c r="J1940" s="115"/>
      <c r="K1940" s="116">
        <f>K1939+J1892</f>
        <v>2.7000000000000024</v>
      </c>
      <c r="L1940" s="96"/>
    </row>
    <row r="1941" spans="1:12" hidden="1" outlineLevel="1" x14ac:dyDescent="0.25">
      <c r="A1941" s="98" t="str">
        <f t="shared" si="172"/>
        <v>Type 11 500 50 16</v>
      </c>
      <c r="B1941" s="117" t="str">
        <f t="shared" si="175"/>
        <v>Type 11 500</v>
      </c>
      <c r="C1941" s="99">
        <v>50</v>
      </c>
      <c r="D1941" s="99">
        <f>AA1738</f>
        <v>16</v>
      </c>
      <c r="E1941" s="100">
        <f t="shared" si="174"/>
        <v>2.3000000000000007</v>
      </c>
      <c r="G1941" s="99">
        <f>AA1739</f>
        <v>2.3000000000000007</v>
      </c>
      <c r="H1941" s="101"/>
      <c r="I1941" s="101"/>
      <c r="J1941" s="101"/>
      <c r="K1941" s="102">
        <f>G1941</f>
        <v>2.3000000000000007</v>
      </c>
      <c r="L1941" s="96"/>
    </row>
    <row r="1942" spans="1:12" hidden="1" outlineLevel="1" x14ac:dyDescent="0.25">
      <c r="A1942" s="98" t="str">
        <f t="shared" si="172"/>
        <v>Type 11 500 51 16</v>
      </c>
      <c r="B1942" s="103" t="str">
        <f t="shared" si="175"/>
        <v>Type 11 500</v>
      </c>
      <c r="C1942" s="99">
        <v>51</v>
      </c>
      <c r="D1942" s="99">
        <f t="shared" ref="D1942:D1973" si="176">D1941</f>
        <v>16</v>
      </c>
      <c r="E1942" s="100">
        <f t="shared" si="174"/>
        <v>2.3480000000000008</v>
      </c>
      <c r="G1942" s="104"/>
      <c r="H1942" s="59"/>
      <c r="I1942" s="59"/>
      <c r="J1942" s="59"/>
      <c r="K1942" s="105">
        <f>K1941+J1943</f>
        <v>2.3480000000000008</v>
      </c>
      <c r="L1942" s="96"/>
    </row>
    <row r="1943" spans="1:12" hidden="1" outlineLevel="1" x14ac:dyDescent="0.25">
      <c r="A1943" s="98" t="str">
        <f t="shared" si="172"/>
        <v>Type 11 500 52 16</v>
      </c>
      <c r="B1943" s="103" t="str">
        <f t="shared" si="175"/>
        <v>Type 11 500</v>
      </c>
      <c r="C1943" s="99">
        <v>52</v>
      </c>
      <c r="D1943" s="99">
        <f t="shared" si="176"/>
        <v>16</v>
      </c>
      <c r="E1943" s="100">
        <f t="shared" si="174"/>
        <v>2.3960000000000008</v>
      </c>
      <c r="G1943" s="99">
        <f>AA1740</f>
        <v>4.7000000000000011</v>
      </c>
      <c r="H1943" s="59">
        <v>50</v>
      </c>
      <c r="I1943" s="59">
        <f>G1943-G1941</f>
        <v>2.4000000000000004</v>
      </c>
      <c r="J1943" s="59">
        <f>I1943/H1943</f>
        <v>4.8000000000000008E-2</v>
      </c>
      <c r="K1943" s="105">
        <f>K1942+J1943</f>
        <v>2.3960000000000008</v>
      </c>
      <c r="L1943" s="96"/>
    </row>
    <row r="1944" spans="1:12" hidden="1" outlineLevel="1" x14ac:dyDescent="0.25">
      <c r="A1944" s="98" t="str">
        <f t="shared" si="172"/>
        <v>Type 11 500 53 16</v>
      </c>
      <c r="B1944" s="103" t="str">
        <f t="shared" si="175"/>
        <v>Type 11 500</v>
      </c>
      <c r="C1944" s="99">
        <v>53</v>
      </c>
      <c r="D1944" s="99">
        <f t="shared" si="176"/>
        <v>16</v>
      </c>
      <c r="E1944" s="100">
        <f t="shared" si="174"/>
        <v>2.4440000000000008</v>
      </c>
      <c r="G1944" s="108"/>
      <c r="H1944" s="109"/>
      <c r="I1944" s="109"/>
      <c r="J1944" s="109"/>
      <c r="K1944" s="105">
        <f>K1943+J1943</f>
        <v>2.4440000000000008</v>
      </c>
      <c r="L1944" s="96"/>
    </row>
    <row r="1945" spans="1:12" hidden="1" outlineLevel="1" x14ac:dyDescent="0.25">
      <c r="A1945" s="98" t="str">
        <f t="shared" si="172"/>
        <v>Type 11 500 54 16</v>
      </c>
      <c r="B1945" s="103" t="str">
        <f t="shared" si="175"/>
        <v>Type 11 500</v>
      </c>
      <c r="C1945" s="99">
        <v>54</v>
      </c>
      <c r="D1945" s="99">
        <f t="shared" si="176"/>
        <v>16</v>
      </c>
      <c r="E1945" s="100">
        <f t="shared" si="174"/>
        <v>2.4920000000000009</v>
      </c>
      <c r="G1945" s="108"/>
      <c r="H1945" s="109"/>
      <c r="I1945" s="109"/>
      <c r="J1945" s="109"/>
      <c r="K1945" s="105">
        <f>K1944+J1943</f>
        <v>2.4920000000000009</v>
      </c>
      <c r="L1945" s="96"/>
    </row>
    <row r="1946" spans="1:12" hidden="1" outlineLevel="1" x14ac:dyDescent="0.25">
      <c r="A1946" s="98" t="str">
        <f t="shared" si="172"/>
        <v>Type 11 500 55 16</v>
      </c>
      <c r="B1946" s="103" t="str">
        <f t="shared" si="175"/>
        <v>Type 11 500</v>
      </c>
      <c r="C1946" s="99">
        <v>55</v>
      </c>
      <c r="D1946" s="99">
        <f t="shared" si="176"/>
        <v>16</v>
      </c>
      <c r="E1946" s="100">
        <f t="shared" si="174"/>
        <v>2.5400000000000009</v>
      </c>
      <c r="G1946" s="104"/>
      <c r="H1946" s="59"/>
      <c r="I1946" s="59"/>
      <c r="J1946" s="59"/>
      <c r="K1946" s="105">
        <f>K1945+J1943</f>
        <v>2.5400000000000009</v>
      </c>
      <c r="L1946" s="96"/>
    </row>
    <row r="1947" spans="1:12" hidden="1" outlineLevel="1" x14ac:dyDescent="0.25">
      <c r="A1947" s="98" t="str">
        <f t="shared" si="172"/>
        <v>Type 11 500 56 16</v>
      </c>
      <c r="B1947" s="103" t="str">
        <f t="shared" si="175"/>
        <v>Type 11 500</v>
      </c>
      <c r="C1947" s="99">
        <v>56</v>
      </c>
      <c r="D1947" s="99">
        <f t="shared" si="176"/>
        <v>16</v>
      </c>
      <c r="E1947" s="100">
        <f t="shared" si="174"/>
        <v>2.588000000000001</v>
      </c>
      <c r="G1947" s="104"/>
      <c r="H1947" s="59"/>
      <c r="I1947" s="59"/>
      <c r="J1947" s="59"/>
      <c r="K1947" s="105">
        <f>K1946+J1943</f>
        <v>2.588000000000001</v>
      </c>
      <c r="L1947" s="96"/>
    </row>
    <row r="1948" spans="1:12" hidden="1" outlineLevel="1" x14ac:dyDescent="0.25">
      <c r="A1948" s="98" t="str">
        <f t="shared" si="172"/>
        <v>Type 11 500 57 16</v>
      </c>
      <c r="B1948" s="103" t="str">
        <f t="shared" si="175"/>
        <v>Type 11 500</v>
      </c>
      <c r="C1948" s="99">
        <v>57</v>
      </c>
      <c r="D1948" s="99">
        <f t="shared" si="176"/>
        <v>16</v>
      </c>
      <c r="E1948" s="100">
        <f t="shared" si="174"/>
        <v>2.636000000000001</v>
      </c>
      <c r="G1948" s="104"/>
      <c r="H1948" s="59"/>
      <c r="I1948" s="59"/>
      <c r="J1948" s="59"/>
      <c r="K1948" s="105">
        <f>K1947+J1943</f>
        <v>2.636000000000001</v>
      </c>
      <c r="L1948" s="96"/>
    </row>
    <row r="1949" spans="1:12" hidden="1" outlineLevel="1" x14ac:dyDescent="0.25">
      <c r="A1949" s="98" t="str">
        <f t="shared" si="172"/>
        <v>Type 11 500 58 16</v>
      </c>
      <c r="B1949" s="103" t="str">
        <f t="shared" si="175"/>
        <v>Type 11 500</v>
      </c>
      <c r="C1949" s="99">
        <v>58</v>
      </c>
      <c r="D1949" s="99">
        <f t="shared" si="176"/>
        <v>16</v>
      </c>
      <c r="E1949" s="100">
        <f t="shared" si="174"/>
        <v>2.6840000000000011</v>
      </c>
      <c r="G1949" s="104"/>
      <c r="H1949" s="59"/>
      <c r="I1949" s="59"/>
      <c r="J1949" s="59"/>
      <c r="K1949" s="105">
        <f>K1948+J1943</f>
        <v>2.6840000000000011</v>
      </c>
      <c r="L1949" s="96"/>
    </row>
    <row r="1950" spans="1:12" hidden="1" outlineLevel="1" x14ac:dyDescent="0.25">
      <c r="A1950" s="98" t="str">
        <f t="shared" si="172"/>
        <v>Type 11 500 59 16</v>
      </c>
      <c r="B1950" s="103" t="str">
        <f t="shared" si="175"/>
        <v>Type 11 500</v>
      </c>
      <c r="C1950" s="99">
        <v>59</v>
      </c>
      <c r="D1950" s="99">
        <f t="shared" si="176"/>
        <v>16</v>
      </c>
      <c r="E1950" s="100">
        <f t="shared" si="174"/>
        <v>2.7320000000000011</v>
      </c>
      <c r="G1950" s="104"/>
      <c r="H1950" s="59"/>
      <c r="I1950" s="59"/>
      <c r="J1950" s="59"/>
      <c r="K1950" s="105">
        <f>K1949+J1943</f>
        <v>2.7320000000000011</v>
      </c>
      <c r="L1950" s="96"/>
    </row>
    <row r="1951" spans="1:12" hidden="1" outlineLevel="1" x14ac:dyDescent="0.25">
      <c r="A1951" s="98" t="str">
        <f t="shared" si="172"/>
        <v>Type 11 500 60 16</v>
      </c>
      <c r="B1951" s="103" t="str">
        <f t="shared" si="175"/>
        <v>Type 11 500</v>
      </c>
      <c r="C1951" s="99">
        <v>60</v>
      </c>
      <c r="D1951" s="99">
        <f t="shared" si="176"/>
        <v>16</v>
      </c>
      <c r="E1951" s="100">
        <f t="shared" si="174"/>
        <v>2.7800000000000011</v>
      </c>
      <c r="G1951" s="108"/>
      <c r="H1951" s="59"/>
      <c r="I1951" s="59"/>
      <c r="J1951" s="59"/>
      <c r="K1951" s="105">
        <f>K1950+J1943</f>
        <v>2.7800000000000011</v>
      </c>
      <c r="L1951" s="96"/>
    </row>
    <row r="1952" spans="1:12" hidden="1" outlineLevel="1" x14ac:dyDescent="0.25">
      <c r="A1952" s="98" t="str">
        <f t="shared" si="172"/>
        <v>Type 11 500 61 16</v>
      </c>
      <c r="B1952" s="103" t="str">
        <f t="shared" si="175"/>
        <v>Type 11 500</v>
      </c>
      <c r="C1952" s="99">
        <v>61</v>
      </c>
      <c r="D1952" s="99">
        <f t="shared" si="176"/>
        <v>16</v>
      </c>
      <c r="E1952" s="100">
        <f t="shared" si="174"/>
        <v>2.8280000000000012</v>
      </c>
      <c r="G1952" s="108"/>
      <c r="H1952" s="109"/>
      <c r="I1952" s="109"/>
      <c r="J1952" s="109"/>
      <c r="K1952" s="105">
        <f>K1951+J1943</f>
        <v>2.8280000000000012</v>
      </c>
      <c r="L1952" s="96"/>
    </row>
    <row r="1953" spans="1:12" hidden="1" outlineLevel="1" x14ac:dyDescent="0.25">
      <c r="A1953" s="98" t="str">
        <f t="shared" si="172"/>
        <v>Type 11 500 62 16</v>
      </c>
      <c r="B1953" s="103" t="str">
        <f t="shared" si="175"/>
        <v>Type 11 500</v>
      </c>
      <c r="C1953" s="99">
        <v>62</v>
      </c>
      <c r="D1953" s="99">
        <f t="shared" si="176"/>
        <v>16</v>
      </c>
      <c r="E1953" s="100">
        <f t="shared" si="174"/>
        <v>2.8760000000000012</v>
      </c>
      <c r="G1953" s="108"/>
      <c r="H1953" s="109"/>
      <c r="I1953" s="109"/>
      <c r="J1953" s="109"/>
      <c r="K1953" s="105">
        <f>K1952+J1943</f>
        <v>2.8760000000000012</v>
      </c>
      <c r="L1953" s="96"/>
    </row>
    <row r="1954" spans="1:12" hidden="1" outlineLevel="1" x14ac:dyDescent="0.25">
      <c r="A1954" s="98" t="str">
        <f t="shared" si="172"/>
        <v>Type 11 500 63 16</v>
      </c>
      <c r="B1954" s="103" t="str">
        <f t="shared" si="175"/>
        <v>Type 11 500</v>
      </c>
      <c r="C1954" s="99">
        <v>63</v>
      </c>
      <c r="D1954" s="99">
        <f t="shared" si="176"/>
        <v>16</v>
      </c>
      <c r="E1954" s="100">
        <f t="shared" si="174"/>
        <v>2.9240000000000013</v>
      </c>
      <c r="G1954" s="108"/>
      <c r="H1954" s="109"/>
      <c r="I1954" s="109"/>
      <c r="J1954" s="109"/>
      <c r="K1954" s="105">
        <f>K1953+J1943</f>
        <v>2.9240000000000013</v>
      </c>
      <c r="L1954" s="96"/>
    </row>
    <row r="1955" spans="1:12" hidden="1" outlineLevel="1" x14ac:dyDescent="0.25">
      <c r="A1955" s="98" t="str">
        <f t="shared" si="172"/>
        <v>Type 11 500 64 16</v>
      </c>
      <c r="B1955" s="103" t="str">
        <f t="shared" si="175"/>
        <v>Type 11 500</v>
      </c>
      <c r="C1955" s="99">
        <v>64</v>
      </c>
      <c r="D1955" s="99">
        <f t="shared" si="176"/>
        <v>16</v>
      </c>
      <c r="E1955" s="100">
        <f t="shared" si="174"/>
        <v>2.9720000000000013</v>
      </c>
      <c r="G1955" s="108"/>
      <c r="H1955" s="109"/>
      <c r="I1955" s="109"/>
      <c r="J1955" s="109"/>
      <c r="K1955" s="105">
        <f>K1954+J1943</f>
        <v>2.9720000000000013</v>
      </c>
      <c r="L1955" s="96"/>
    </row>
    <row r="1956" spans="1:12" hidden="1" outlineLevel="1" x14ac:dyDescent="0.25">
      <c r="A1956" s="98" t="str">
        <f t="shared" si="172"/>
        <v>Type 11 500 65 16</v>
      </c>
      <c r="B1956" s="103" t="str">
        <f t="shared" si="175"/>
        <v>Type 11 500</v>
      </c>
      <c r="C1956" s="99">
        <v>65</v>
      </c>
      <c r="D1956" s="99">
        <f t="shared" si="176"/>
        <v>16</v>
      </c>
      <c r="E1956" s="100">
        <f t="shared" si="174"/>
        <v>3.0200000000000014</v>
      </c>
      <c r="G1956" s="108"/>
      <c r="H1956" s="109"/>
      <c r="I1956" s="109"/>
      <c r="J1956" s="109"/>
      <c r="K1956" s="105">
        <f>K1955+J1943</f>
        <v>3.0200000000000014</v>
      </c>
      <c r="L1956" s="96"/>
    </row>
    <row r="1957" spans="1:12" hidden="1" outlineLevel="1" x14ac:dyDescent="0.25">
      <c r="A1957" s="98" t="str">
        <f t="shared" si="172"/>
        <v>Type 11 500 66 16</v>
      </c>
      <c r="B1957" s="103" t="str">
        <f t="shared" si="175"/>
        <v>Type 11 500</v>
      </c>
      <c r="C1957" s="99">
        <v>66</v>
      </c>
      <c r="D1957" s="99">
        <f t="shared" si="176"/>
        <v>16</v>
      </c>
      <c r="E1957" s="100">
        <f t="shared" si="174"/>
        <v>3.0680000000000014</v>
      </c>
      <c r="G1957" s="108"/>
      <c r="H1957" s="109"/>
      <c r="I1957" s="109"/>
      <c r="J1957" s="109"/>
      <c r="K1957" s="105">
        <f>K1956+J1943</f>
        <v>3.0680000000000014</v>
      </c>
      <c r="L1957" s="96"/>
    </row>
    <row r="1958" spans="1:12" hidden="1" outlineLevel="1" x14ac:dyDescent="0.25">
      <c r="A1958" s="98" t="str">
        <f t="shared" si="172"/>
        <v>Type 11 500 67 16</v>
      </c>
      <c r="B1958" s="103" t="str">
        <f t="shared" si="175"/>
        <v>Type 11 500</v>
      </c>
      <c r="C1958" s="99">
        <v>67</v>
      </c>
      <c r="D1958" s="99">
        <f t="shared" si="176"/>
        <v>16</v>
      </c>
      <c r="E1958" s="100">
        <f t="shared" si="174"/>
        <v>3.1160000000000014</v>
      </c>
      <c r="G1958" s="108"/>
      <c r="H1958" s="109"/>
      <c r="I1958" s="109"/>
      <c r="J1958" s="109"/>
      <c r="K1958" s="105">
        <f>K1957+J1943</f>
        <v>3.1160000000000014</v>
      </c>
      <c r="L1958" s="96"/>
    </row>
    <row r="1959" spans="1:12" hidden="1" outlineLevel="1" x14ac:dyDescent="0.25">
      <c r="A1959" s="98" t="str">
        <f t="shared" si="172"/>
        <v>Type 11 500 68 16</v>
      </c>
      <c r="B1959" s="103" t="str">
        <f t="shared" si="175"/>
        <v>Type 11 500</v>
      </c>
      <c r="C1959" s="99">
        <v>68</v>
      </c>
      <c r="D1959" s="99">
        <f t="shared" si="176"/>
        <v>16</v>
      </c>
      <c r="E1959" s="100">
        <f t="shared" si="174"/>
        <v>3.1640000000000015</v>
      </c>
      <c r="G1959" s="108"/>
      <c r="H1959" s="109"/>
      <c r="I1959" s="109"/>
      <c r="J1959" s="109"/>
      <c r="K1959" s="105">
        <f>K1958+J1943</f>
        <v>3.1640000000000015</v>
      </c>
      <c r="L1959" s="96"/>
    </row>
    <row r="1960" spans="1:12" hidden="1" outlineLevel="1" x14ac:dyDescent="0.25">
      <c r="A1960" s="98" t="str">
        <f t="shared" si="172"/>
        <v>Type 11 500 69 16</v>
      </c>
      <c r="B1960" s="103" t="str">
        <f t="shared" si="175"/>
        <v>Type 11 500</v>
      </c>
      <c r="C1960" s="99">
        <v>69</v>
      </c>
      <c r="D1960" s="99">
        <f t="shared" si="176"/>
        <v>16</v>
      </c>
      <c r="E1960" s="100">
        <f t="shared" si="174"/>
        <v>3.2120000000000015</v>
      </c>
      <c r="G1960" s="108"/>
      <c r="H1960" s="109"/>
      <c r="I1960" s="109"/>
      <c r="J1960" s="109"/>
      <c r="K1960" s="105">
        <f>K1959+J1943</f>
        <v>3.2120000000000015</v>
      </c>
      <c r="L1960" s="96"/>
    </row>
    <row r="1961" spans="1:12" hidden="1" outlineLevel="1" x14ac:dyDescent="0.25">
      <c r="A1961" s="98" t="str">
        <f t="shared" si="172"/>
        <v>Type 11 500 70 16</v>
      </c>
      <c r="B1961" s="103" t="str">
        <f t="shared" si="175"/>
        <v>Type 11 500</v>
      </c>
      <c r="C1961" s="99">
        <v>70</v>
      </c>
      <c r="D1961" s="99">
        <f t="shared" si="176"/>
        <v>16</v>
      </c>
      <c r="E1961" s="100">
        <f t="shared" si="174"/>
        <v>3.2600000000000016</v>
      </c>
      <c r="G1961" s="108"/>
      <c r="H1961" s="109"/>
      <c r="I1961" s="109"/>
      <c r="J1961" s="109"/>
      <c r="K1961" s="105">
        <f>K1960+J1943</f>
        <v>3.2600000000000016</v>
      </c>
      <c r="L1961" s="96"/>
    </row>
    <row r="1962" spans="1:12" hidden="1" outlineLevel="1" x14ac:dyDescent="0.25">
      <c r="A1962" s="98" t="str">
        <f t="shared" si="172"/>
        <v>Type 11 500 71 16</v>
      </c>
      <c r="B1962" s="103" t="str">
        <f t="shared" si="175"/>
        <v>Type 11 500</v>
      </c>
      <c r="C1962" s="99">
        <v>71</v>
      </c>
      <c r="D1962" s="99">
        <f t="shared" si="176"/>
        <v>16</v>
      </c>
      <c r="E1962" s="100">
        <f t="shared" si="174"/>
        <v>3.3080000000000016</v>
      </c>
      <c r="G1962" s="108"/>
      <c r="H1962" s="109"/>
      <c r="I1962" s="109"/>
      <c r="J1962" s="109"/>
      <c r="K1962" s="105">
        <f>K1961+J1943</f>
        <v>3.3080000000000016</v>
      </c>
      <c r="L1962" s="96"/>
    </row>
    <row r="1963" spans="1:12" hidden="1" outlineLevel="1" x14ac:dyDescent="0.25">
      <c r="A1963" s="98" t="str">
        <f t="shared" si="172"/>
        <v>Type 11 500 72 16</v>
      </c>
      <c r="B1963" s="103" t="str">
        <f t="shared" si="175"/>
        <v>Type 11 500</v>
      </c>
      <c r="C1963" s="99">
        <v>72</v>
      </c>
      <c r="D1963" s="99">
        <f t="shared" si="176"/>
        <v>16</v>
      </c>
      <c r="E1963" s="100">
        <f t="shared" si="174"/>
        <v>3.3560000000000016</v>
      </c>
      <c r="G1963" s="108"/>
      <c r="H1963" s="109"/>
      <c r="I1963" s="109"/>
      <c r="J1963" s="109"/>
      <c r="K1963" s="105">
        <f>K1962+J1943</f>
        <v>3.3560000000000016</v>
      </c>
      <c r="L1963" s="96"/>
    </row>
    <row r="1964" spans="1:12" hidden="1" outlineLevel="1" x14ac:dyDescent="0.25">
      <c r="A1964" s="98" t="str">
        <f t="shared" si="172"/>
        <v>Type 11 500 73 16</v>
      </c>
      <c r="B1964" s="103" t="str">
        <f t="shared" si="175"/>
        <v>Type 11 500</v>
      </c>
      <c r="C1964" s="99">
        <v>73</v>
      </c>
      <c r="D1964" s="99">
        <f t="shared" si="176"/>
        <v>16</v>
      </c>
      <c r="E1964" s="100">
        <f t="shared" si="174"/>
        <v>3.4040000000000017</v>
      </c>
      <c r="G1964" s="108"/>
      <c r="H1964" s="109"/>
      <c r="I1964" s="109"/>
      <c r="J1964" s="109"/>
      <c r="K1964" s="105">
        <f>K1963+J1943</f>
        <v>3.4040000000000017</v>
      </c>
      <c r="L1964" s="96"/>
    </row>
    <row r="1965" spans="1:12" hidden="1" outlineLevel="1" x14ac:dyDescent="0.25">
      <c r="A1965" s="98" t="str">
        <f t="shared" si="172"/>
        <v>Type 11 500 74 16</v>
      </c>
      <c r="B1965" s="103" t="str">
        <f t="shared" si="175"/>
        <v>Type 11 500</v>
      </c>
      <c r="C1965" s="99">
        <v>74</v>
      </c>
      <c r="D1965" s="99">
        <f t="shared" si="176"/>
        <v>16</v>
      </c>
      <c r="E1965" s="100">
        <f t="shared" si="174"/>
        <v>3.4520000000000017</v>
      </c>
      <c r="G1965" s="108"/>
      <c r="H1965" s="109"/>
      <c r="I1965" s="109"/>
      <c r="J1965" s="109"/>
      <c r="K1965" s="105">
        <f>K1964+J1943</f>
        <v>3.4520000000000017</v>
      </c>
      <c r="L1965" s="96"/>
    </row>
    <row r="1966" spans="1:12" hidden="1" outlineLevel="1" x14ac:dyDescent="0.25">
      <c r="A1966" s="98" t="str">
        <f t="shared" si="172"/>
        <v>Type 11 500 75 16</v>
      </c>
      <c r="B1966" s="103" t="str">
        <f t="shared" si="175"/>
        <v>Type 11 500</v>
      </c>
      <c r="C1966" s="99">
        <v>75</v>
      </c>
      <c r="D1966" s="99">
        <f t="shared" si="176"/>
        <v>16</v>
      </c>
      <c r="E1966" s="100">
        <f t="shared" si="174"/>
        <v>3.5000000000000018</v>
      </c>
      <c r="G1966" s="108"/>
      <c r="H1966" s="109"/>
      <c r="I1966" s="109"/>
      <c r="J1966" s="109"/>
      <c r="K1966" s="105">
        <f>K1965+J1943</f>
        <v>3.5000000000000018</v>
      </c>
      <c r="L1966" s="96"/>
    </row>
    <row r="1967" spans="1:12" hidden="1" outlineLevel="1" x14ac:dyDescent="0.25">
      <c r="A1967" s="98" t="str">
        <f t="shared" si="172"/>
        <v>Type 11 500 76 16</v>
      </c>
      <c r="B1967" s="103" t="str">
        <f t="shared" si="175"/>
        <v>Type 11 500</v>
      </c>
      <c r="C1967" s="99">
        <v>76</v>
      </c>
      <c r="D1967" s="99">
        <f t="shared" si="176"/>
        <v>16</v>
      </c>
      <c r="E1967" s="100">
        <f t="shared" si="174"/>
        <v>3.5480000000000018</v>
      </c>
      <c r="G1967" s="108"/>
      <c r="H1967" s="109"/>
      <c r="I1967" s="109"/>
      <c r="J1967" s="109"/>
      <c r="K1967" s="105">
        <f>K1966+J1943</f>
        <v>3.5480000000000018</v>
      </c>
      <c r="L1967" s="96"/>
    </row>
    <row r="1968" spans="1:12" hidden="1" outlineLevel="1" x14ac:dyDescent="0.25">
      <c r="A1968" s="98" t="str">
        <f t="shared" si="172"/>
        <v>Type 11 500 77 16</v>
      </c>
      <c r="B1968" s="103" t="str">
        <f t="shared" si="175"/>
        <v>Type 11 500</v>
      </c>
      <c r="C1968" s="99">
        <v>77</v>
      </c>
      <c r="D1968" s="99">
        <f t="shared" si="176"/>
        <v>16</v>
      </c>
      <c r="E1968" s="100">
        <f t="shared" si="174"/>
        <v>3.5960000000000019</v>
      </c>
      <c r="G1968" s="108"/>
      <c r="H1968" s="109"/>
      <c r="I1968" s="109"/>
      <c r="J1968" s="109"/>
      <c r="K1968" s="105">
        <f>K1967+J1943</f>
        <v>3.5960000000000019</v>
      </c>
      <c r="L1968" s="96"/>
    </row>
    <row r="1969" spans="1:12" hidden="1" outlineLevel="1" x14ac:dyDescent="0.25">
      <c r="A1969" s="98" t="str">
        <f t="shared" si="172"/>
        <v>Type 11 500 78 16</v>
      </c>
      <c r="B1969" s="103" t="str">
        <f t="shared" si="175"/>
        <v>Type 11 500</v>
      </c>
      <c r="C1969" s="99">
        <v>78</v>
      </c>
      <c r="D1969" s="99">
        <f t="shared" si="176"/>
        <v>16</v>
      </c>
      <c r="E1969" s="100">
        <f t="shared" si="174"/>
        <v>3.6440000000000019</v>
      </c>
      <c r="G1969" s="108"/>
      <c r="H1969" s="109"/>
      <c r="I1969" s="109"/>
      <c r="J1969" s="109"/>
      <c r="K1969" s="105">
        <f>K1968+J1943</f>
        <v>3.6440000000000019</v>
      </c>
      <c r="L1969" s="96"/>
    </row>
    <row r="1970" spans="1:12" hidden="1" outlineLevel="1" x14ac:dyDescent="0.25">
      <c r="A1970" s="98" t="str">
        <f t="shared" si="172"/>
        <v>Type 11 500 79 16</v>
      </c>
      <c r="B1970" s="103" t="str">
        <f t="shared" si="175"/>
        <v>Type 11 500</v>
      </c>
      <c r="C1970" s="99">
        <v>79</v>
      </c>
      <c r="D1970" s="99">
        <f t="shared" si="176"/>
        <v>16</v>
      </c>
      <c r="E1970" s="100">
        <f t="shared" si="174"/>
        <v>3.6920000000000019</v>
      </c>
      <c r="G1970" s="108"/>
      <c r="H1970" s="109"/>
      <c r="I1970" s="109"/>
      <c r="J1970" s="109"/>
      <c r="K1970" s="105">
        <f>K1969+J1943</f>
        <v>3.6920000000000019</v>
      </c>
      <c r="L1970" s="96"/>
    </row>
    <row r="1971" spans="1:12" hidden="1" outlineLevel="1" x14ac:dyDescent="0.25">
      <c r="A1971" s="98" t="str">
        <f t="shared" si="172"/>
        <v>Type 11 500 80 16</v>
      </c>
      <c r="B1971" s="103" t="str">
        <f t="shared" si="175"/>
        <v>Type 11 500</v>
      </c>
      <c r="C1971" s="99">
        <v>80</v>
      </c>
      <c r="D1971" s="99">
        <f t="shared" si="176"/>
        <v>16</v>
      </c>
      <c r="E1971" s="100">
        <f t="shared" si="174"/>
        <v>3.740000000000002</v>
      </c>
      <c r="G1971" s="108"/>
      <c r="H1971" s="109"/>
      <c r="I1971" s="109"/>
      <c r="J1971" s="109"/>
      <c r="K1971" s="105">
        <f>K1970+J1943</f>
        <v>3.740000000000002</v>
      </c>
      <c r="L1971" s="96"/>
    </row>
    <row r="1972" spans="1:12" hidden="1" outlineLevel="1" x14ac:dyDescent="0.25">
      <c r="A1972" s="98" t="str">
        <f t="shared" si="172"/>
        <v>Type 11 500 81 16</v>
      </c>
      <c r="B1972" s="103" t="str">
        <f t="shared" si="175"/>
        <v>Type 11 500</v>
      </c>
      <c r="C1972" s="99">
        <v>81</v>
      </c>
      <c r="D1972" s="99">
        <f t="shared" si="176"/>
        <v>16</v>
      </c>
      <c r="E1972" s="100">
        <f t="shared" si="174"/>
        <v>3.788000000000002</v>
      </c>
      <c r="G1972" s="108"/>
      <c r="H1972" s="109"/>
      <c r="I1972" s="109"/>
      <c r="J1972" s="109"/>
      <c r="K1972" s="105">
        <f>K1971+J1943</f>
        <v>3.788000000000002</v>
      </c>
      <c r="L1972" s="96"/>
    </row>
    <row r="1973" spans="1:12" hidden="1" outlineLevel="1" x14ac:dyDescent="0.25">
      <c r="A1973" s="98" t="str">
        <f t="shared" si="172"/>
        <v>Type 11 500 82 16</v>
      </c>
      <c r="B1973" s="103" t="str">
        <f t="shared" si="175"/>
        <v>Type 11 500</v>
      </c>
      <c r="C1973" s="99">
        <v>82</v>
      </c>
      <c r="D1973" s="99">
        <f t="shared" si="176"/>
        <v>16</v>
      </c>
      <c r="E1973" s="100">
        <f t="shared" si="174"/>
        <v>3.8360000000000021</v>
      </c>
      <c r="G1973" s="108"/>
      <c r="H1973" s="109"/>
      <c r="I1973" s="109"/>
      <c r="J1973" s="109"/>
      <c r="K1973" s="105">
        <f>K1972+J1943</f>
        <v>3.8360000000000021</v>
      </c>
      <c r="L1973" s="96"/>
    </row>
    <row r="1974" spans="1:12" hidden="1" outlineLevel="1" x14ac:dyDescent="0.25">
      <c r="A1974" s="98" t="str">
        <f t="shared" si="172"/>
        <v>Type 11 500 83 16</v>
      </c>
      <c r="B1974" s="103" t="str">
        <f t="shared" si="175"/>
        <v>Type 11 500</v>
      </c>
      <c r="C1974" s="99">
        <v>83</v>
      </c>
      <c r="D1974" s="99">
        <f t="shared" ref="D1974:D1991" si="177">D1973</f>
        <v>16</v>
      </c>
      <c r="E1974" s="100">
        <f t="shared" si="174"/>
        <v>3.8840000000000021</v>
      </c>
      <c r="G1974" s="108"/>
      <c r="H1974" s="109"/>
      <c r="I1974" s="109"/>
      <c r="J1974" s="109"/>
      <c r="K1974" s="105">
        <f>K1973+J1943</f>
        <v>3.8840000000000021</v>
      </c>
      <c r="L1974" s="96"/>
    </row>
    <row r="1975" spans="1:12" hidden="1" outlineLevel="1" x14ac:dyDescent="0.25">
      <c r="A1975" s="98" t="str">
        <f t="shared" si="172"/>
        <v>Type 11 500 84 16</v>
      </c>
      <c r="B1975" s="103" t="str">
        <f t="shared" si="175"/>
        <v>Type 11 500</v>
      </c>
      <c r="C1975" s="99">
        <v>84</v>
      </c>
      <c r="D1975" s="99">
        <f t="shared" si="177"/>
        <v>16</v>
      </c>
      <c r="E1975" s="100">
        <f t="shared" si="174"/>
        <v>3.9320000000000022</v>
      </c>
      <c r="G1975" s="108"/>
      <c r="H1975" s="109"/>
      <c r="I1975" s="109"/>
      <c r="J1975" s="109"/>
      <c r="K1975" s="105">
        <f>K1974+J1943</f>
        <v>3.9320000000000022</v>
      </c>
      <c r="L1975" s="96"/>
    </row>
    <row r="1976" spans="1:12" hidden="1" outlineLevel="1" x14ac:dyDescent="0.25">
      <c r="A1976" s="98" t="str">
        <f t="shared" si="172"/>
        <v>Type 11 500 85 16</v>
      </c>
      <c r="B1976" s="103" t="str">
        <f t="shared" si="175"/>
        <v>Type 11 500</v>
      </c>
      <c r="C1976" s="99">
        <v>85</v>
      </c>
      <c r="D1976" s="99">
        <f t="shared" si="177"/>
        <v>16</v>
      </c>
      <c r="E1976" s="100">
        <f t="shared" si="174"/>
        <v>3.9800000000000022</v>
      </c>
      <c r="G1976" s="108"/>
      <c r="H1976" s="109"/>
      <c r="I1976" s="109"/>
      <c r="J1976" s="109"/>
      <c r="K1976" s="105">
        <f>K1975+J1943</f>
        <v>3.9800000000000022</v>
      </c>
      <c r="L1976" s="96"/>
    </row>
    <row r="1977" spans="1:12" hidden="1" outlineLevel="1" x14ac:dyDescent="0.25">
      <c r="A1977" s="98" t="str">
        <f t="shared" si="172"/>
        <v>Type 11 500 86 16</v>
      </c>
      <c r="B1977" s="103" t="str">
        <f t="shared" si="175"/>
        <v>Type 11 500</v>
      </c>
      <c r="C1977" s="99">
        <v>86</v>
      </c>
      <c r="D1977" s="99">
        <f t="shared" si="177"/>
        <v>16</v>
      </c>
      <c r="E1977" s="100">
        <f t="shared" si="174"/>
        <v>4.0280000000000022</v>
      </c>
      <c r="G1977" s="108"/>
      <c r="H1977" s="109"/>
      <c r="I1977" s="109"/>
      <c r="J1977" s="109"/>
      <c r="K1977" s="105">
        <f>K1976+J1943</f>
        <v>4.0280000000000022</v>
      </c>
      <c r="L1977" s="96"/>
    </row>
    <row r="1978" spans="1:12" hidden="1" outlineLevel="1" x14ac:dyDescent="0.25">
      <c r="A1978" s="98" t="str">
        <f t="shared" si="172"/>
        <v>Type 11 500 87 16</v>
      </c>
      <c r="B1978" s="103" t="str">
        <f t="shared" si="175"/>
        <v>Type 11 500</v>
      </c>
      <c r="C1978" s="99">
        <v>87</v>
      </c>
      <c r="D1978" s="99">
        <f t="shared" si="177"/>
        <v>16</v>
      </c>
      <c r="E1978" s="100">
        <f t="shared" si="174"/>
        <v>4.0760000000000023</v>
      </c>
      <c r="G1978" s="108"/>
      <c r="H1978" s="109"/>
      <c r="I1978" s="109"/>
      <c r="J1978" s="109"/>
      <c r="K1978" s="105">
        <f>K1977+J1943</f>
        <v>4.0760000000000023</v>
      </c>
      <c r="L1978" s="96"/>
    </row>
    <row r="1979" spans="1:12" hidden="1" outlineLevel="1" x14ac:dyDescent="0.25">
      <c r="A1979" s="98" t="str">
        <f t="shared" si="172"/>
        <v>Type 11 500 88 16</v>
      </c>
      <c r="B1979" s="103" t="str">
        <f t="shared" si="175"/>
        <v>Type 11 500</v>
      </c>
      <c r="C1979" s="99">
        <v>88</v>
      </c>
      <c r="D1979" s="99">
        <f t="shared" si="177"/>
        <v>16</v>
      </c>
      <c r="E1979" s="100">
        <f t="shared" si="174"/>
        <v>4.1240000000000023</v>
      </c>
      <c r="G1979" s="108"/>
      <c r="H1979" s="109"/>
      <c r="I1979" s="109"/>
      <c r="J1979" s="109"/>
      <c r="K1979" s="105">
        <f>K1978+J1943</f>
        <v>4.1240000000000023</v>
      </c>
      <c r="L1979" s="96"/>
    </row>
    <row r="1980" spans="1:12" hidden="1" outlineLevel="1" x14ac:dyDescent="0.25">
      <c r="A1980" s="98" t="str">
        <f t="shared" si="172"/>
        <v>Type 11 500 89 16</v>
      </c>
      <c r="B1980" s="103" t="str">
        <f t="shared" si="175"/>
        <v>Type 11 500</v>
      </c>
      <c r="C1980" s="99">
        <v>89</v>
      </c>
      <c r="D1980" s="99">
        <f t="shared" si="177"/>
        <v>16</v>
      </c>
      <c r="E1980" s="100">
        <f t="shared" si="174"/>
        <v>4.1720000000000024</v>
      </c>
      <c r="G1980" s="108"/>
      <c r="H1980" s="109"/>
      <c r="I1980" s="109"/>
      <c r="J1980" s="109"/>
      <c r="K1980" s="105">
        <f>K1979+J1943</f>
        <v>4.1720000000000024</v>
      </c>
      <c r="L1980" s="96"/>
    </row>
    <row r="1981" spans="1:12" hidden="1" outlineLevel="1" x14ac:dyDescent="0.25">
      <c r="A1981" s="98" t="str">
        <f t="shared" si="172"/>
        <v>Type 11 500 90 16</v>
      </c>
      <c r="B1981" s="103" t="str">
        <f t="shared" si="175"/>
        <v>Type 11 500</v>
      </c>
      <c r="C1981" s="99">
        <v>90</v>
      </c>
      <c r="D1981" s="99">
        <f t="shared" si="177"/>
        <v>16</v>
      </c>
      <c r="E1981" s="100">
        <f t="shared" si="174"/>
        <v>4.2200000000000024</v>
      </c>
      <c r="G1981" s="108"/>
      <c r="H1981" s="109"/>
      <c r="I1981" s="109"/>
      <c r="J1981" s="109"/>
      <c r="K1981" s="105">
        <f>K1980+J1943</f>
        <v>4.2200000000000024</v>
      </c>
      <c r="L1981" s="96"/>
    </row>
    <row r="1982" spans="1:12" hidden="1" outlineLevel="1" x14ac:dyDescent="0.25">
      <c r="A1982" s="98" t="str">
        <f t="shared" si="172"/>
        <v>Type 11 500 91 16</v>
      </c>
      <c r="B1982" s="103" t="str">
        <f t="shared" si="175"/>
        <v>Type 11 500</v>
      </c>
      <c r="C1982" s="99">
        <v>91</v>
      </c>
      <c r="D1982" s="99">
        <f t="shared" si="177"/>
        <v>16</v>
      </c>
      <c r="E1982" s="100">
        <f t="shared" si="174"/>
        <v>4.2680000000000025</v>
      </c>
      <c r="G1982" s="108"/>
      <c r="H1982" s="109"/>
      <c r="I1982" s="109"/>
      <c r="J1982" s="109"/>
      <c r="K1982" s="105">
        <f>K1981+J1943</f>
        <v>4.2680000000000025</v>
      </c>
      <c r="L1982" s="96"/>
    </row>
    <row r="1983" spans="1:12" hidden="1" outlineLevel="1" x14ac:dyDescent="0.25">
      <c r="A1983" s="98" t="str">
        <f t="shared" si="172"/>
        <v>Type 11 500 92 16</v>
      </c>
      <c r="B1983" s="103" t="str">
        <f t="shared" si="175"/>
        <v>Type 11 500</v>
      </c>
      <c r="C1983" s="99">
        <v>92</v>
      </c>
      <c r="D1983" s="99">
        <f t="shared" si="177"/>
        <v>16</v>
      </c>
      <c r="E1983" s="100">
        <f t="shared" si="174"/>
        <v>4.3160000000000025</v>
      </c>
      <c r="G1983" s="108"/>
      <c r="H1983" s="109"/>
      <c r="I1983" s="109"/>
      <c r="J1983" s="109"/>
      <c r="K1983" s="105">
        <f>K1982+J1943</f>
        <v>4.3160000000000025</v>
      </c>
      <c r="L1983" s="96"/>
    </row>
    <row r="1984" spans="1:12" hidden="1" outlineLevel="1" x14ac:dyDescent="0.25">
      <c r="A1984" s="98" t="str">
        <f t="shared" si="172"/>
        <v>Type 11 500 93 16</v>
      </c>
      <c r="B1984" s="103" t="str">
        <f t="shared" si="175"/>
        <v>Type 11 500</v>
      </c>
      <c r="C1984" s="99">
        <v>93</v>
      </c>
      <c r="D1984" s="99">
        <f t="shared" si="177"/>
        <v>16</v>
      </c>
      <c r="E1984" s="100">
        <f t="shared" si="174"/>
        <v>4.3640000000000025</v>
      </c>
      <c r="G1984" s="108"/>
      <c r="H1984" s="109"/>
      <c r="I1984" s="109"/>
      <c r="J1984" s="109"/>
      <c r="K1984" s="105">
        <f>K1983+J1943</f>
        <v>4.3640000000000025</v>
      </c>
      <c r="L1984" s="96"/>
    </row>
    <row r="1985" spans="1:12" hidden="1" outlineLevel="1" x14ac:dyDescent="0.25">
      <c r="A1985" s="98" t="str">
        <f t="shared" si="172"/>
        <v>Type 11 500 94 16</v>
      </c>
      <c r="B1985" s="103" t="str">
        <f t="shared" si="175"/>
        <v>Type 11 500</v>
      </c>
      <c r="C1985" s="99">
        <v>94</v>
      </c>
      <c r="D1985" s="99">
        <f t="shared" si="177"/>
        <v>16</v>
      </c>
      <c r="E1985" s="100">
        <f t="shared" si="174"/>
        <v>4.4120000000000026</v>
      </c>
      <c r="G1985" s="108"/>
      <c r="H1985" s="109"/>
      <c r="I1985" s="109"/>
      <c r="J1985" s="109"/>
      <c r="K1985" s="105">
        <f>K1984+J1943</f>
        <v>4.4120000000000026</v>
      </c>
      <c r="L1985" s="96"/>
    </row>
    <row r="1986" spans="1:12" hidden="1" outlineLevel="1" x14ac:dyDescent="0.25">
      <c r="A1986" s="98" t="str">
        <f t="shared" si="172"/>
        <v>Type 11 500 95 16</v>
      </c>
      <c r="B1986" s="103" t="str">
        <f t="shared" si="175"/>
        <v>Type 11 500</v>
      </c>
      <c r="C1986" s="99">
        <v>95</v>
      </c>
      <c r="D1986" s="99">
        <f t="shared" si="177"/>
        <v>16</v>
      </c>
      <c r="E1986" s="100">
        <f t="shared" si="174"/>
        <v>4.4600000000000026</v>
      </c>
      <c r="G1986" s="108"/>
      <c r="H1986" s="109"/>
      <c r="I1986" s="109"/>
      <c r="J1986" s="109"/>
      <c r="K1986" s="105">
        <f>K1985+J1943</f>
        <v>4.4600000000000026</v>
      </c>
      <c r="L1986" s="96"/>
    </row>
    <row r="1987" spans="1:12" hidden="1" outlineLevel="1" x14ac:dyDescent="0.25">
      <c r="A1987" s="98" t="str">
        <f t="shared" ref="A1987:A2050" si="178">CONCATENATE(B1987," ",C1987," ",D1987)</f>
        <v>Type 11 500 96 16</v>
      </c>
      <c r="B1987" s="103" t="str">
        <f t="shared" si="175"/>
        <v>Type 11 500</v>
      </c>
      <c r="C1987" s="99">
        <v>96</v>
      </c>
      <c r="D1987" s="99">
        <f t="shared" si="177"/>
        <v>16</v>
      </c>
      <c r="E1987" s="100">
        <f t="shared" ref="E1987:E2050" si="179">K1987</f>
        <v>4.5080000000000027</v>
      </c>
      <c r="G1987" s="108"/>
      <c r="H1987" s="109"/>
      <c r="I1987" s="109"/>
      <c r="J1987" s="109"/>
      <c r="K1987" s="105">
        <f>K1986+J1943</f>
        <v>4.5080000000000027</v>
      </c>
      <c r="L1987" s="96"/>
    </row>
    <row r="1988" spans="1:12" hidden="1" outlineLevel="1" x14ac:dyDescent="0.25">
      <c r="A1988" s="98" t="str">
        <f t="shared" si="178"/>
        <v>Type 11 500 97 16</v>
      </c>
      <c r="B1988" s="103" t="str">
        <f t="shared" si="175"/>
        <v>Type 11 500</v>
      </c>
      <c r="C1988" s="99">
        <v>97</v>
      </c>
      <c r="D1988" s="99">
        <f t="shared" si="177"/>
        <v>16</v>
      </c>
      <c r="E1988" s="100">
        <f t="shared" si="179"/>
        <v>4.5560000000000027</v>
      </c>
      <c r="G1988" s="108"/>
      <c r="H1988" s="109"/>
      <c r="I1988" s="109"/>
      <c r="J1988" s="109"/>
      <c r="K1988" s="105">
        <f>K1987+J1943</f>
        <v>4.5560000000000027</v>
      </c>
      <c r="L1988" s="96"/>
    </row>
    <row r="1989" spans="1:12" hidden="1" outlineLevel="1" x14ac:dyDescent="0.25">
      <c r="A1989" s="98" t="str">
        <f t="shared" si="178"/>
        <v>Type 11 500 98 16</v>
      </c>
      <c r="B1989" s="103" t="str">
        <f t="shared" si="175"/>
        <v>Type 11 500</v>
      </c>
      <c r="C1989" s="99">
        <v>98</v>
      </c>
      <c r="D1989" s="99">
        <f t="shared" si="177"/>
        <v>16</v>
      </c>
      <c r="E1989" s="100">
        <f t="shared" si="179"/>
        <v>4.6040000000000028</v>
      </c>
      <c r="G1989" s="108"/>
      <c r="H1989" s="109"/>
      <c r="I1989" s="109"/>
      <c r="J1989" s="109"/>
      <c r="K1989" s="105">
        <f>K1988+J1943</f>
        <v>4.6040000000000028</v>
      </c>
      <c r="L1989" s="96"/>
    </row>
    <row r="1990" spans="1:12" hidden="1" outlineLevel="1" x14ac:dyDescent="0.25">
      <c r="A1990" s="98" t="str">
        <f t="shared" si="178"/>
        <v>Type 11 500 99 16</v>
      </c>
      <c r="B1990" s="103" t="str">
        <f t="shared" si="175"/>
        <v>Type 11 500</v>
      </c>
      <c r="C1990" s="99">
        <v>99</v>
      </c>
      <c r="D1990" s="99">
        <f t="shared" si="177"/>
        <v>16</v>
      </c>
      <c r="E1990" s="100">
        <f t="shared" si="179"/>
        <v>4.6520000000000028</v>
      </c>
      <c r="G1990" s="108"/>
      <c r="H1990" s="109"/>
      <c r="I1990" s="109"/>
      <c r="J1990" s="109"/>
      <c r="K1990" s="105">
        <f>K1989+J1943</f>
        <v>4.6520000000000028</v>
      </c>
      <c r="L1990" s="96"/>
    </row>
    <row r="1991" spans="1:12" hidden="1" outlineLevel="1" x14ac:dyDescent="0.25">
      <c r="A1991" s="110" t="str">
        <f t="shared" si="178"/>
        <v>Type 11 500 100 16</v>
      </c>
      <c r="B1991" s="111" t="str">
        <f t="shared" si="175"/>
        <v>Type 11 500</v>
      </c>
      <c r="C1991" s="112">
        <v>100</v>
      </c>
      <c r="D1991" s="112">
        <f t="shared" si="177"/>
        <v>16</v>
      </c>
      <c r="E1991" s="113">
        <f t="shared" si="179"/>
        <v>4.7000000000000028</v>
      </c>
      <c r="G1991" s="114"/>
      <c r="H1991" s="115"/>
      <c r="I1991" s="115"/>
      <c r="J1991" s="115"/>
      <c r="K1991" s="116">
        <f>K1990+J1943</f>
        <v>4.7000000000000028</v>
      </c>
      <c r="L1991" s="96"/>
    </row>
    <row r="1992" spans="1:12" hidden="1" outlineLevel="1" x14ac:dyDescent="0.25">
      <c r="A1992" s="98" t="str">
        <f t="shared" si="178"/>
        <v>Type 11 500 50 15</v>
      </c>
      <c r="B1992" s="117" t="str">
        <f t="shared" si="175"/>
        <v>Type 11 500</v>
      </c>
      <c r="C1992" s="99">
        <v>50</v>
      </c>
      <c r="D1992" s="99">
        <f>Z1738</f>
        <v>15</v>
      </c>
      <c r="E1992" s="100">
        <f t="shared" si="179"/>
        <v>4.3000000000000007</v>
      </c>
      <c r="G1992" s="99">
        <f>Z1739</f>
        <v>4.3000000000000007</v>
      </c>
      <c r="H1992" s="101"/>
      <c r="I1992" s="101"/>
      <c r="J1992" s="101"/>
      <c r="K1992" s="102">
        <f>G1992</f>
        <v>4.3000000000000007</v>
      </c>
      <c r="L1992" s="96"/>
    </row>
    <row r="1993" spans="1:12" hidden="1" outlineLevel="1" x14ac:dyDescent="0.25">
      <c r="A1993" s="98" t="str">
        <f t="shared" si="178"/>
        <v>Type 11 500 51 15</v>
      </c>
      <c r="B1993" s="103" t="str">
        <f t="shared" si="175"/>
        <v>Type 11 500</v>
      </c>
      <c r="C1993" s="99">
        <v>51</v>
      </c>
      <c r="D1993" s="99">
        <f t="shared" ref="D1993:D2024" si="180">D1992</f>
        <v>15</v>
      </c>
      <c r="E1993" s="100">
        <f t="shared" si="179"/>
        <v>4.3480000000000008</v>
      </c>
      <c r="G1993" s="104"/>
      <c r="H1993" s="59"/>
      <c r="I1993" s="59"/>
      <c r="J1993" s="59"/>
      <c r="K1993" s="105">
        <f>K1992+J1994</f>
        <v>4.3480000000000008</v>
      </c>
      <c r="L1993" s="96"/>
    </row>
    <row r="1994" spans="1:12" hidden="1" outlineLevel="1" x14ac:dyDescent="0.25">
      <c r="A1994" s="98" t="str">
        <f t="shared" si="178"/>
        <v>Type 11 500 52 15</v>
      </c>
      <c r="B1994" s="103" t="str">
        <f t="shared" ref="B1994:B2057" si="181">B1993</f>
        <v>Type 11 500</v>
      </c>
      <c r="C1994" s="99">
        <v>52</v>
      </c>
      <c r="D1994" s="99">
        <f t="shared" si="180"/>
        <v>15</v>
      </c>
      <c r="E1994" s="100">
        <f t="shared" si="179"/>
        <v>4.3960000000000008</v>
      </c>
      <c r="G1994" s="99">
        <f>Z1740</f>
        <v>6.7000000000000011</v>
      </c>
      <c r="H1994" s="59">
        <v>50</v>
      </c>
      <c r="I1994" s="59">
        <f>G1994-G1992</f>
        <v>2.4000000000000004</v>
      </c>
      <c r="J1994" s="59">
        <f>I1994/H1994</f>
        <v>4.8000000000000008E-2</v>
      </c>
      <c r="K1994" s="105">
        <f>K1993+J1994</f>
        <v>4.3960000000000008</v>
      </c>
      <c r="L1994" s="96"/>
    </row>
    <row r="1995" spans="1:12" hidden="1" outlineLevel="1" x14ac:dyDescent="0.25">
      <c r="A1995" s="98" t="str">
        <f t="shared" si="178"/>
        <v>Type 11 500 53 15</v>
      </c>
      <c r="B1995" s="103" t="str">
        <f t="shared" si="181"/>
        <v>Type 11 500</v>
      </c>
      <c r="C1995" s="99">
        <v>53</v>
      </c>
      <c r="D1995" s="99">
        <f t="shared" si="180"/>
        <v>15</v>
      </c>
      <c r="E1995" s="100">
        <f t="shared" si="179"/>
        <v>4.4440000000000008</v>
      </c>
      <c r="G1995" s="108"/>
      <c r="H1995" s="109"/>
      <c r="I1995" s="109"/>
      <c r="J1995" s="109"/>
      <c r="K1995" s="105">
        <f>K1994+J1994</f>
        <v>4.4440000000000008</v>
      </c>
      <c r="L1995" s="96"/>
    </row>
    <row r="1996" spans="1:12" hidden="1" outlineLevel="1" x14ac:dyDescent="0.25">
      <c r="A1996" s="98" t="str">
        <f t="shared" si="178"/>
        <v>Type 11 500 54 15</v>
      </c>
      <c r="B1996" s="103" t="str">
        <f t="shared" si="181"/>
        <v>Type 11 500</v>
      </c>
      <c r="C1996" s="99">
        <v>54</v>
      </c>
      <c r="D1996" s="99">
        <f t="shared" si="180"/>
        <v>15</v>
      </c>
      <c r="E1996" s="100">
        <f t="shared" si="179"/>
        <v>4.4920000000000009</v>
      </c>
      <c r="G1996" s="108"/>
      <c r="H1996" s="109"/>
      <c r="I1996" s="109"/>
      <c r="J1996" s="109"/>
      <c r="K1996" s="105">
        <f>K1995+J1994</f>
        <v>4.4920000000000009</v>
      </c>
      <c r="L1996" s="96"/>
    </row>
    <row r="1997" spans="1:12" hidden="1" outlineLevel="1" x14ac:dyDescent="0.25">
      <c r="A1997" s="98" t="str">
        <f t="shared" si="178"/>
        <v>Type 11 500 55 15</v>
      </c>
      <c r="B1997" s="103" t="str">
        <f t="shared" si="181"/>
        <v>Type 11 500</v>
      </c>
      <c r="C1997" s="99">
        <v>55</v>
      </c>
      <c r="D1997" s="99">
        <f t="shared" si="180"/>
        <v>15</v>
      </c>
      <c r="E1997" s="100">
        <f t="shared" si="179"/>
        <v>4.5400000000000009</v>
      </c>
      <c r="G1997" s="104"/>
      <c r="H1997" s="59"/>
      <c r="I1997" s="59"/>
      <c r="J1997" s="59"/>
      <c r="K1997" s="105">
        <f>K1996+J1994</f>
        <v>4.5400000000000009</v>
      </c>
      <c r="L1997" s="96"/>
    </row>
    <row r="1998" spans="1:12" hidden="1" outlineLevel="1" x14ac:dyDescent="0.25">
      <c r="A1998" s="98" t="str">
        <f t="shared" si="178"/>
        <v>Type 11 500 56 15</v>
      </c>
      <c r="B1998" s="103" t="str">
        <f t="shared" si="181"/>
        <v>Type 11 500</v>
      </c>
      <c r="C1998" s="99">
        <v>56</v>
      </c>
      <c r="D1998" s="99">
        <f t="shared" si="180"/>
        <v>15</v>
      </c>
      <c r="E1998" s="100">
        <f t="shared" si="179"/>
        <v>4.588000000000001</v>
      </c>
      <c r="G1998" s="104"/>
      <c r="H1998" s="59"/>
      <c r="I1998" s="59"/>
      <c r="J1998" s="59"/>
      <c r="K1998" s="105">
        <f>K1997+J1994</f>
        <v>4.588000000000001</v>
      </c>
      <c r="L1998" s="96"/>
    </row>
    <row r="1999" spans="1:12" hidden="1" outlineLevel="1" x14ac:dyDescent="0.25">
      <c r="A1999" s="98" t="str">
        <f t="shared" si="178"/>
        <v>Type 11 500 57 15</v>
      </c>
      <c r="B1999" s="103" t="str">
        <f t="shared" si="181"/>
        <v>Type 11 500</v>
      </c>
      <c r="C1999" s="99">
        <v>57</v>
      </c>
      <c r="D1999" s="99">
        <f t="shared" si="180"/>
        <v>15</v>
      </c>
      <c r="E1999" s="100">
        <f t="shared" si="179"/>
        <v>4.636000000000001</v>
      </c>
      <c r="G1999" s="104"/>
      <c r="H1999" s="59"/>
      <c r="I1999" s="59"/>
      <c r="J1999" s="59"/>
      <c r="K1999" s="105">
        <f>K1998+J1994</f>
        <v>4.636000000000001</v>
      </c>
      <c r="L1999" s="96"/>
    </row>
    <row r="2000" spans="1:12" hidden="1" outlineLevel="1" x14ac:dyDescent="0.25">
      <c r="A2000" s="98" t="str">
        <f t="shared" si="178"/>
        <v>Type 11 500 58 15</v>
      </c>
      <c r="B2000" s="103" t="str">
        <f t="shared" si="181"/>
        <v>Type 11 500</v>
      </c>
      <c r="C2000" s="99">
        <v>58</v>
      </c>
      <c r="D2000" s="99">
        <f t="shared" si="180"/>
        <v>15</v>
      </c>
      <c r="E2000" s="100">
        <f t="shared" si="179"/>
        <v>4.6840000000000011</v>
      </c>
      <c r="G2000" s="104"/>
      <c r="H2000" s="59"/>
      <c r="I2000" s="59"/>
      <c r="J2000" s="59"/>
      <c r="K2000" s="105">
        <f>K1999+J1994</f>
        <v>4.6840000000000011</v>
      </c>
      <c r="L2000" s="96"/>
    </row>
    <row r="2001" spans="1:12" hidden="1" outlineLevel="1" x14ac:dyDescent="0.25">
      <c r="A2001" s="98" t="str">
        <f t="shared" si="178"/>
        <v>Type 11 500 59 15</v>
      </c>
      <c r="B2001" s="103" t="str">
        <f t="shared" si="181"/>
        <v>Type 11 500</v>
      </c>
      <c r="C2001" s="99">
        <v>59</v>
      </c>
      <c r="D2001" s="99">
        <f t="shared" si="180"/>
        <v>15</v>
      </c>
      <c r="E2001" s="100">
        <f t="shared" si="179"/>
        <v>4.7320000000000011</v>
      </c>
      <c r="G2001" s="104"/>
      <c r="H2001" s="59"/>
      <c r="I2001" s="59"/>
      <c r="J2001" s="59"/>
      <c r="K2001" s="105">
        <f>K2000+J1994</f>
        <v>4.7320000000000011</v>
      </c>
      <c r="L2001" s="96"/>
    </row>
    <row r="2002" spans="1:12" hidden="1" outlineLevel="1" x14ac:dyDescent="0.25">
      <c r="A2002" s="98" t="str">
        <f t="shared" si="178"/>
        <v>Type 11 500 60 15</v>
      </c>
      <c r="B2002" s="103" t="str">
        <f t="shared" si="181"/>
        <v>Type 11 500</v>
      </c>
      <c r="C2002" s="99">
        <v>60</v>
      </c>
      <c r="D2002" s="99">
        <f t="shared" si="180"/>
        <v>15</v>
      </c>
      <c r="E2002" s="100">
        <f t="shared" si="179"/>
        <v>4.7800000000000011</v>
      </c>
      <c r="G2002" s="108"/>
      <c r="H2002" s="59"/>
      <c r="I2002" s="59"/>
      <c r="J2002" s="59"/>
      <c r="K2002" s="105">
        <f>K2001+J1994</f>
        <v>4.7800000000000011</v>
      </c>
      <c r="L2002" s="96"/>
    </row>
    <row r="2003" spans="1:12" hidden="1" outlineLevel="1" x14ac:dyDescent="0.25">
      <c r="A2003" s="98" t="str">
        <f t="shared" si="178"/>
        <v>Type 11 500 61 15</v>
      </c>
      <c r="B2003" s="103" t="str">
        <f t="shared" si="181"/>
        <v>Type 11 500</v>
      </c>
      <c r="C2003" s="99">
        <v>61</v>
      </c>
      <c r="D2003" s="99">
        <f t="shared" si="180"/>
        <v>15</v>
      </c>
      <c r="E2003" s="100">
        <f t="shared" si="179"/>
        <v>4.8280000000000012</v>
      </c>
      <c r="G2003" s="108"/>
      <c r="H2003" s="109"/>
      <c r="I2003" s="109"/>
      <c r="J2003" s="109"/>
      <c r="K2003" s="105">
        <f>K2002+J1994</f>
        <v>4.8280000000000012</v>
      </c>
      <c r="L2003" s="96"/>
    </row>
    <row r="2004" spans="1:12" hidden="1" outlineLevel="1" x14ac:dyDescent="0.25">
      <c r="A2004" s="98" t="str">
        <f t="shared" si="178"/>
        <v>Type 11 500 62 15</v>
      </c>
      <c r="B2004" s="103" t="str">
        <f t="shared" si="181"/>
        <v>Type 11 500</v>
      </c>
      <c r="C2004" s="99">
        <v>62</v>
      </c>
      <c r="D2004" s="99">
        <f t="shared" si="180"/>
        <v>15</v>
      </c>
      <c r="E2004" s="100">
        <f t="shared" si="179"/>
        <v>4.8760000000000012</v>
      </c>
      <c r="G2004" s="108"/>
      <c r="H2004" s="109"/>
      <c r="I2004" s="109"/>
      <c r="J2004" s="109"/>
      <c r="K2004" s="105">
        <f>K2003+J1994</f>
        <v>4.8760000000000012</v>
      </c>
      <c r="L2004" s="96"/>
    </row>
    <row r="2005" spans="1:12" hidden="1" outlineLevel="1" x14ac:dyDescent="0.25">
      <c r="A2005" s="98" t="str">
        <f t="shared" si="178"/>
        <v>Type 11 500 63 15</v>
      </c>
      <c r="B2005" s="103" t="str">
        <f t="shared" si="181"/>
        <v>Type 11 500</v>
      </c>
      <c r="C2005" s="99">
        <v>63</v>
      </c>
      <c r="D2005" s="99">
        <f t="shared" si="180"/>
        <v>15</v>
      </c>
      <c r="E2005" s="100">
        <f t="shared" si="179"/>
        <v>4.9240000000000013</v>
      </c>
      <c r="G2005" s="108"/>
      <c r="H2005" s="109"/>
      <c r="I2005" s="109"/>
      <c r="J2005" s="109"/>
      <c r="K2005" s="105">
        <f>K2004+J1994</f>
        <v>4.9240000000000013</v>
      </c>
      <c r="L2005" s="96"/>
    </row>
    <row r="2006" spans="1:12" hidden="1" outlineLevel="1" x14ac:dyDescent="0.25">
      <c r="A2006" s="98" t="str">
        <f t="shared" si="178"/>
        <v>Type 11 500 64 15</v>
      </c>
      <c r="B2006" s="103" t="str">
        <f t="shared" si="181"/>
        <v>Type 11 500</v>
      </c>
      <c r="C2006" s="99">
        <v>64</v>
      </c>
      <c r="D2006" s="99">
        <f t="shared" si="180"/>
        <v>15</v>
      </c>
      <c r="E2006" s="100">
        <f t="shared" si="179"/>
        <v>4.9720000000000013</v>
      </c>
      <c r="G2006" s="108"/>
      <c r="H2006" s="109"/>
      <c r="I2006" s="109"/>
      <c r="J2006" s="109"/>
      <c r="K2006" s="105">
        <f>K2005+J1994</f>
        <v>4.9720000000000013</v>
      </c>
      <c r="L2006" s="96"/>
    </row>
    <row r="2007" spans="1:12" hidden="1" outlineLevel="1" x14ac:dyDescent="0.25">
      <c r="A2007" s="98" t="str">
        <f t="shared" si="178"/>
        <v>Type 11 500 65 15</v>
      </c>
      <c r="B2007" s="103" t="str">
        <f t="shared" si="181"/>
        <v>Type 11 500</v>
      </c>
      <c r="C2007" s="99">
        <v>65</v>
      </c>
      <c r="D2007" s="99">
        <f t="shared" si="180"/>
        <v>15</v>
      </c>
      <c r="E2007" s="100">
        <f t="shared" si="179"/>
        <v>5.0200000000000014</v>
      </c>
      <c r="G2007" s="108"/>
      <c r="H2007" s="109"/>
      <c r="I2007" s="109"/>
      <c r="J2007" s="109"/>
      <c r="K2007" s="105">
        <f>K2006+J1994</f>
        <v>5.0200000000000014</v>
      </c>
      <c r="L2007" s="96"/>
    </row>
    <row r="2008" spans="1:12" hidden="1" outlineLevel="1" x14ac:dyDescent="0.25">
      <c r="A2008" s="98" t="str">
        <f t="shared" si="178"/>
        <v>Type 11 500 66 15</v>
      </c>
      <c r="B2008" s="103" t="str">
        <f t="shared" si="181"/>
        <v>Type 11 500</v>
      </c>
      <c r="C2008" s="99">
        <v>66</v>
      </c>
      <c r="D2008" s="99">
        <f t="shared" si="180"/>
        <v>15</v>
      </c>
      <c r="E2008" s="100">
        <f t="shared" si="179"/>
        <v>5.0680000000000014</v>
      </c>
      <c r="G2008" s="108"/>
      <c r="H2008" s="109"/>
      <c r="I2008" s="109"/>
      <c r="J2008" s="109"/>
      <c r="K2008" s="105">
        <f>K2007+J1994</f>
        <v>5.0680000000000014</v>
      </c>
      <c r="L2008" s="96"/>
    </row>
    <row r="2009" spans="1:12" hidden="1" outlineLevel="1" x14ac:dyDescent="0.25">
      <c r="A2009" s="98" t="str">
        <f t="shared" si="178"/>
        <v>Type 11 500 67 15</v>
      </c>
      <c r="B2009" s="103" t="str">
        <f t="shared" si="181"/>
        <v>Type 11 500</v>
      </c>
      <c r="C2009" s="99">
        <v>67</v>
      </c>
      <c r="D2009" s="99">
        <f t="shared" si="180"/>
        <v>15</v>
      </c>
      <c r="E2009" s="100">
        <f t="shared" si="179"/>
        <v>5.1160000000000014</v>
      </c>
      <c r="G2009" s="108"/>
      <c r="H2009" s="109"/>
      <c r="I2009" s="109"/>
      <c r="J2009" s="109"/>
      <c r="K2009" s="105">
        <f>K2008+J1994</f>
        <v>5.1160000000000014</v>
      </c>
      <c r="L2009" s="96"/>
    </row>
    <row r="2010" spans="1:12" hidden="1" outlineLevel="1" x14ac:dyDescent="0.25">
      <c r="A2010" s="98" t="str">
        <f t="shared" si="178"/>
        <v>Type 11 500 68 15</v>
      </c>
      <c r="B2010" s="103" t="str">
        <f t="shared" si="181"/>
        <v>Type 11 500</v>
      </c>
      <c r="C2010" s="99">
        <v>68</v>
      </c>
      <c r="D2010" s="99">
        <f t="shared" si="180"/>
        <v>15</v>
      </c>
      <c r="E2010" s="100">
        <f t="shared" si="179"/>
        <v>5.1640000000000015</v>
      </c>
      <c r="G2010" s="108"/>
      <c r="H2010" s="109"/>
      <c r="I2010" s="109"/>
      <c r="J2010" s="109"/>
      <c r="K2010" s="105">
        <f>K2009+J1994</f>
        <v>5.1640000000000015</v>
      </c>
      <c r="L2010" s="96"/>
    </row>
    <row r="2011" spans="1:12" hidden="1" outlineLevel="1" x14ac:dyDescent="0.25">
      <c r="A2011" s="98" t="str">
        <f t="shared" si="178"/>
        <v>Type 11 500 69 15</v>
      </c>
      <c r="B2011" s="103" t="str">
        <f t="shared" si="181"/>
        <v>Type 11 500</v>
      </c>
      <c r="C2011" s="99">
        <v>69</v>
      </c>
      <c r="D2011" s="99">
        <f t="shared" si="180"/>
        <v>15</v>
      </c>
      <c r="E2011" s="100">
        <f t="shared" si="179"/>
        <v>5.2120000000000015</v>
      </c>
      <c r="G2011" s="108"/>
      <c r="H2011" s="109"/>
      <c r="I2011" s="109"/>
      <c r="J2011" s="109"/>
      <c r="K2011" s="105">
        <f>K2010+J1994</f>
        <v>5.2120000000000015</v>
      </c>
      <c r="L2011" s="96"/>
    </row>
    <row r="2012" spans="1:12" hidden="1" outlineLevel="1" x14ac:dyDescent="0.25">
      <c r="A2012" s="98" t="str">
        <f t="shared" si="178"/>
        <v>Type 11 500 70 15</v>
      </c>
      <c r="B2012" s="103" t="str">
        <f t="shared" si="181"/>
        <v>Type 11 500</v>
      </c>
      <c r="C2012" s="99">
        <v>70</v>
      </c>
      <c r="D2012" s="99">
        <f t="shared" si="180"/>
        <v>15</v>
      </c>
      <c r="E2012" s="100">
        <f t="shared" si="179"/>
        <v>5.2600000000000016</v>
      </c>
      <c r="G2012" s="108"/>
      <c r="H2012" s="109"/>
      <c r="I2012" s="109"/>
      <c r="J2012" s="109"/>
      <c r="K2012" s="105">
        <f>K2011+J1994</f>
        <v>5.2600000000000016</v>
      </c>
      <c r="L2012" s="96"/>
    </row>
    <row r="2013" spans="1:12" hidden="1" outlineLevel="1" x14ac:dyDescent="0.25">
      <c r="A2013" s="98" t="str">
        <f t="shared" si="178"/>
        <v>Type 11 500 71 15</v>
      </c>
      <c r="B2013" s="103" t="str">
        <f t="shared" si="181"/>
        <v>Type 11 500</v>
      </c>
      <c r="C2013" s="99">
        <v>71</v>
      </c>
      <c r="D2013" s="99">
        <f t="shared" si="180"/>
        <v>15</v>
      </c>
      <c r="E2013" s="100">
        <f t="shared" si="179"/>
        <v>5.3080000000000016</v>
      </c>
      <c r="G2013" s="108"/>
      <c r="H2013" s="109"/>
      <c r="I2013" s="109"/>
      <c r="J2013" s="109"/>
      <c r="K2013" s="105">
        <f>K2012+J1994</f>
        <v>5.3080000000000016</v>
      </c>
      <c r="L2013" s="96"/>
    </row>
    <row r="2014" spans="1:12" hidden="1" outlineLevel="1" x14ac:dyDescent="0.25">
      <c r="A2014" s="98" t="str">
        <f t="shared" si="178"/>
        <v>Type 11 500 72 15</v>
      </c>
      <c r="B2014" s="103" t="str">
        <f t="shared" si="181"/>
        <v>Type 11 500</v>
      </c>
      <c r="C2014" s="99">
        <v>72</v>
      </c>
      <c r="D2014" s="99">
        <f t="shared" si="180"/>
        <v>15</v>
      </c>
      <c r="E2014" s="100">
        <f t="shared" si="179"/>
        <v>5.3560000000000016</v>
      </c>
      <c r="G2014" s="108"/>
      <c r="H2014" s="109"/>
      <c r="I2014" s="109"/>
      <c r="J2014" s="109"/>
      <c r="K2014" s="105">
        <f>K2013+J1994</f>
        <v>5.3560000000000016</v>
      </c>
      <c r="L2014" s="96"/>
    </row>
    <row r="2015" spans="1:12" hidden="1" outlineLevel="1" x14ac:dyDescent="0.25">
      <c r="A2015" s="98" t="str">
        <f t="shared" si="178"/>
        <v>Type 11 500 73 15</v>
      </c>
      <c r="B2015" s="103" t="str">
        <f t="shared" si="181"/>
        <v>Type 11 500</v>
      </c>
      <c r="C2015" s="99">
        <v>73</v>
      </c>
      <c r="D2015" s="99">
        <f t="shared" si="180"/>
        <v>15</v>
      </c>
      <c r="E2015" s="100">
        <f t="shared" si="179"/>
        <v>5.4040000000000017</v>
      </c>
      <c r="G2015" s="108"/>
      <c r="H2015" s="109"/>
      <c r="I2015" s="109"/>
      <c r="J2015" s="109"/>
      <c r="K2015" s="105">
        <f>K2014+J1994</f>
        <v>5.4040000000000017</v>
      </c>
      <c r="L2015" s="96"/>
    </row>
    <row r="2016" spans="1:12" hidden="1" outlineLevel="1" x14ac:dyDescent="0.25">
      <c r="A2016" s="98" t="str">
        <f t="shared" si="178"/>
        <v>Type 11 500 74 15</v>
      </c>
      <c r="B2016" s="103" t="str">
        <f t="shared" si="181"/>
        <v>Type 11 500</v>
      </c>
      <c r="C2016" s="99">
        <v>74</v>
      </c>
      <c r="D2016" s="99">
        <f t="shared" si="180"/>
        <v>15</v>
      </c>
      <c r="E2016" s="100">
        <f t="shared" si="179"/>
        <v>5.4520000000000017</v>
      </c>
      <c r="G2016" s="108"/>
      <c r="H2016" s="109"/>
      <c r="I2016" s="109"/>
      <c r="J2016" s="109"/>
      <c r="K2016" s="105">
        <f>K2015+J1994</f>
        <v>5.4520000000000017</v>
      </c>
      <c r="L2016" s="96"/>
    </row>
    <row r="2017" spans="1:12" hidden="1" outlineLevel="1" x14ac:dyDescent="0.25">
      <c r="A2017" s="98" t="str">
        <f t="shared" si="178"/>
        <v>Type 11 500 75 15</v>
      </c>
      <c r="B2017" s="103" t="str">
        <f t="shared" si="181"/>
        <v>Type 11 500</v>
      </c>
      <c r="C2017" s="99">
        <v>75</v>
      </c>
      <c r="D2017" s="99">
        <f t="shared" si="180"/>
        <v>15</v>
      </c>
      <c r="E2017" s="100">
        <f t="shared" si="179"/>
        <v>5.5000000000000018</v>
      </c>
      <c r="G2017" s="108"/>
      <c r="H2017" s="109"/>
      <c r="I2017" s="109"/>
      <c r="J2017" s="109"/>
      <c r="K2017" s="105">
        <f>K2016+J1994</f>
        <v>5.5000000000000018</v>
      </c>
      <c r="L2017" s="96"/>
    </row>
    <row r="2018" spans="1:12" hidden="1" outlineLevel="1" x14ac:dyDescent="0.25">
      <c r="A2018" s="98" t="str">
        <f t="shared" si="178"/>
        <v>Type 11 500 76 15</v>
      </c>
      <c r="B2018" s="103" t="str">
        <f t="shared" si="181"/>
        <v>Type 11 500</v>
      </c>
      <c r="C2018" s="99">
        <v>76</v>
      </c>
      <c r="D2018" s="99">
        <f t="shared" si="180"/>
        <v>15</v>
      </c>
      <c r="E2018" s="100">
        <f t="shared" si="179"/>
        <v>5.5480000000000018</v>
      </c>
      <c r="G2018" s="108"/>
      <c r="H2018" s="109"/>
      <c r="I2018" s="109"/>
      <c r="J2018" s="109"/>
      <c r="K2018" s="105">
        <f>K2017+J1994</f>
        <v>5.5480000000000018</v>
      </c>
      <c r="L2018" s="96"/>
    </row>
    <row r="2019" spans="1:12" hidden="1" outlineLevel="1" x14ac:dyDescent="0.25">
      <c r="A2019" s="98" t="str">
        <f t="shared" si="178"/>
        <v>Type 11 500 77 15</v>
      </c>
      <c r="B2019" s="103" t="str">
        <f t="shared" si="181"/>
        <v>Type 11 500</v>
      </c>
      <c r="C2019" s="99">
        <v>77</v>
      </c>
      <c r="D2019" s="99">
        <f t="shared" si="180"/>
        <v>15</v>
      </c>
      <c r="E2019" s="100">
        <f t="shared" si="179"/>
        <v>5.5960000000000019</v>
      </c>
      <c r="G2019" s="108"/>
      <c r="H2019" s="109"/>
      <c r="I2019" s="109"/>
      <c r="J2019" s="109"/>
      <c r="K2019" s="105">
        <f>K2018+J1994</f>
        <v>5.5960000000000019</v>
      </c>
      <c r="L2019" s="96"/>
    </row>
    <row r="2020" spans="1:12" hidden="1" outlineLevel="1" x14ac:dyDescent="0.25">
      <c r="A2020" s="98" t="str">
        <f t="shared" si="178"/>
        <v>Type 11 500 78 15</v>
      </c>
      <c r="B2020" s="103" t="str">
        <f t="shared" si="181"/>
        <v>Type 11 500</v>
      </c>
      <c r="C2020" s="99">
        <v>78</v>
      </c>
      <c r="D2020" s="99">
        <f t="shared" si="180"/>
        <v>15</v>
      </c>
      <c r="E2020" s="100">
        <f t="shared" si="179"/>
        <v>5.6440000000000019</v>
      </c>
      <c r="G2020" s="108"/>
      <c r="H2020" s="109"/>
      <c r="I2020" s="109"/>
      <c r="J2020" s="109"/>
      <c r="K2020" s="105">
        <f>K2019+J1994</f>
        <v>5.6440000000000019</v>
      </c>
      <c r="L2020" s="96"/>
    </row>
    <row r="2021" spans="1:12" hidden="1" outlineLevel="1" x14ac:dyDescent="0.25">
      <c r="A2021" s="98" t="str">
        <f t="shared" si="178"/>
        <v>Type 11 500 79 15</v>
      </c>
      <c r="B2021" s="103" t="str">
        <f t="shared" si="181"/>
        <v>Type 11 500</v>
      </c>
      <c r="C2021" s="99">
        <v>79</v>
      </c>
      <c r="D2021" s="99">
        <f t="shared" si="180"/>
        <v>15</v>
      </c>
      <c r="E2021" s="100">
        <f t="shared" si="179"/>
        <v>5.6920000000000019</v>
      </c>
      <c r="G2021" s="108"/>
      <c r="H2021" s="109"/>
      <c r="I2021" s="109"/>
      <c r="J2021" s="109"/>
      <c r="K2021" s="105">
        <f>K2020+J1994</f>
        <v>5.6920000000000019</v>
      </c>
      <c r="L2021" s="96"/>
    </row>
    <row r="2022" spans="1:12" hidden="1" outlineLevel="1" x14ac:dyDescent="0.25">
      <c r="A2022" s="98" t="str">
        <f t="shared" si="178"/>
        <v>Type 11 500 80 15</v>
      </c>
      <c r="B2022" s="103" t="str">
        <f t="shared" si="181"/>
        <v>Type 11 500</v>
      </c>
      <c r="C2022" s="99">
        <v>80</v>
      </c>
      <c r="D2022" s="99">
        <f t="shared" si="180"/>
        <v>15</v>
      </c>
      <c r="E2022" s="100">
        <f t="shared" si="179"/>
        <v>5.740000000000002</v>
      </c>
      <c r="G2022" s="108"/>
      <c r="H2022" s="109"/>
      <c r="I2022" s="109"/>
      <c r="J2022" s="109"/>
      <c r="K2022" s="105">
        <f>K2021+J1994</f>
        <v>5.740000000000002</v>
      </c>
      <c r="L2022" s="96"/>
    </row>
    <row r="2023" spans="1:12" hidden="1" outlineLevel="1" x14ac:dyDescent="0.25">
      <c r="A2023" s="98" t="str">
        <f t="shared" si="178"/>
        <v>Type 11 500 81 15</v>
      </c>
      <c r="B2023" s="103" t="str">
        <f t="shared" si="181"/>
        <v>Type 11 500</v>
      </c>
      <c r="C2023" s="99">
        <v>81</v>
      </c>
      <c r="D2023" s="99">
        <f t="shared" si="180"/>
        <v>15</v>
      </c>
      <c r="E2023" s="100">
        <f t="shared" si="179"/>
        <v>5.788000000000002</v>
      </c>
      <c r="G2023" s="108"/>
      <c r="H2023" s="109"/>
      <c r="I2023" s="109"/>
      <c r="J2023" s="109"/>
      <c r="K2023" s="105">
        <f>K2022+J1994</f>
        <v>5.788000000000002</v>
      </c>
      <c r="L2023" s="96"/>
    </row>
    <row r="2024" spans="1:12" hidden="1" outlineLevel="1" x14ac:dyDescent="0.25">
      <c r="A2024" s="98" t="str">
        <f t="shared" si="178"/>
        <v>Type 11 500 82 15</v>
      </c>
      <c r="B2024" s="103" t="str">
        <f t="shared" si="181"/>
        <v>Type 11 500</v>
      </c>
      <c r="C2024" s="99">
        <v>82</v>
      </c>
      <c r="D2024" s="99">
        <f t="shared" si="180"/>
        <v>15</v>
      </c>
      <c r="E2024" s="100">
        <f t="shared" si="179"/>
        <v>5.8360000000000021</v>
      </c>
      <c r="G2024" s="108"/>
      <c r="H2024" s="109"/>
      <c r="I2024" s="109"/>
      <c r="J2024" s="109"/>
      <c r="K2024" s="105">
        <f>K2023+J1994</f>
        <v>5.8360000000000021</v>
      </c>
      <c r="L2024" s="96"/>
    </row>
    <row r="2025" spans="1:12" hidden="1" outlineLevel="1" x14ac:dyDescent="0.25">
      <c r="A2025" s="98" t="str">
        <f t="shared" si="178"/>
        <v>Type 11 500 83 15</v>
      </c>
      <c r="B2025" s="103" t="str">
        <f t="shared" si="181"/>
        <v>Type 11 500</v>
      </c>
      <c r="C2025" s="99">
        <v>83</v>
      </c>
      <c r="D2025" s="99">
        <f t="shared" ref="D2025:D2042" si="182">D2024</f>
        <v>15</v>
      </c>
      <c r="E2025" s="100">
        <f t="shared" si="179"/>
        <v>5.8840000000000021</v>
      </c>
      <c r="G2025" s="108"/>
      <c r="H2025" s="109"/>
      <c r="I2025" s="109"/>
      <c r="J2025" s="109"/>
      <c r="K2025" s="105">
        <f>K2024+J1994</f>
        <v>5.8840000000000021</v>
      </c>
      <c r="L2025" s="96"/>
    </row>
    <row r="2026" spans="1:12" hidden="1" outlineLevel="1" x14ac:dyDescent="0.25">
      <c r="A2026" s="98" t="str">
        <f t="shared" si="178"/>
        <v>Type 11 500 84 15</v>
      </c>
      <c r="B2026" s="103" t="str">
        <f t="shared" si="181"/>
        <v>Type 11 500</v>
      </c>
      <c r="C2026" s="99">
        <v>84</v>
      </c>
      <c r="D2026" s="99">
        <f t="shared" si="182"/>
        <v>15</v>
      </c>
      <c r="E2026" s="100">
        <f t="shared" si="179"/>
        <v>5.9320000000000022</v>
      </c>
      <c r="G2026" s="108"/>
      <c r="H2026" s="109"/>
      <c r="I2026" s="109"/>
      <c r="J2026" s="109"/>
      <c r="K2026" s="105">
        <f>K2025+J1994</f>
        <v>5.9320000000000022</v>
      </c>
      <c r="L2026" s="96"/>
    </row>
    <row r="2027" spans="1:12" hidden="1" outlineLevel="1" x14ac:dyDescent="0.25">
      <c r="A2027" s="98" t="str">
        <f t="shared" si="178"/>
        <v>Type 11 500 85 15</v>
      </c>
      <c r="B2027" s="103" t="str">
        <f t="shared" si="181"/>
        <v>Type 11 500</v>
      </c>
      <c r="C2027" s="99">
        <v>85</v>
      </c>
      <c r="D2027" s="99">
        <f t="shared" si="182"/>
        <v>15</v>
      </c>
      <c r="E2027" s="100">
        <f t="shared" si="179"/>
        <v>5.9800000000000022</v>
      </c>
      <c r="G2027" s="108"/>
      <c r="H2027" s="109"/>
      <c r="I2027" s="109"/>
      <c r="J2027" s="109"/>
      <c r="K2027" s="105">
        <f>K2026+J1994</f>
        <v>5.9800000000000022</v>
      </c>
      <c r="L2027" s="96"/>
    </row>
    <row r="2028" spans="1:12" hidden="1" outlineLevel="1" x14ac:dyDescent="0.25">
      <c r="A2028" s="98" t="str">
        <f t="shared" si="178"/>
        <v>Type 11 500 86 15</v>
      </c>
      <c r="B2028" s="103" t="str">
        <f t="shared" si="181"/>
        <v>Type 11 500</v>
      </c>
      <c r="C2028" s="99">
        <v>86</v>
      </c>
      <c r="D2028" s="99">
        <f t="shared" si="182"/>
        <v>15</v>
      </c>
      <c r="E2028" s="100">
        <f t="shared" si="179"/>
        <v>6.0280000000000022</v>
      </c>
      <c r="G2028" s="108"/>
      <c r="H2028" s="109"/>
      <c r="I2028" s="109"/>
      <c r="J2028" s="109"/>
      <c r="K2028" s="105">
        <f>K2027+J1994</f>
        <v>6.0280000000000022</v>
      </c>
      <c r="L2028" s="96"/>
    </row>
    <row r="2029" spans="1:12" hidden="1" outlineLevel="1" x14ac:dyDescent="0.25">
      <c r="A2029" s="98" t="str">
        <f t="shared" si="178"/>
        <v>Type 11 500 87 15</v>
      </c>
      <c r="B2029" s="103" t="str">
        <f t="shared" si="181"/>
        <v>Type 11 500</v>
      </c>
      <c r="C2029" s="99">
        <v>87</v>
      </c>
      <c r="D2029" s="99">
        <f t="shared" si="182"/>
        <v>15</v>
      </c>
      <c r="E2029" s="100">
        <f t="shared" si="179"/>
        <v>6.0760000000000023</v>
      </c>
      <c r="G2029" s="108"/>
      <c r="H2029" s="109"/>
      <c r="I2029" s="109"/>
      <c r="J2029" s="109"/>
      <c r="K2029" s="105">
        <f>K2028+J1994</f>
        <v>6.0760000000000023</v>
      </c>
      <c r="L2029" s="96"/>
    </row>
    <row r="2030" spans="1:12" hidden="1" outlineLevel="1" x14ac:dyDescent="0.25">
      <c r="A2030" s="98" t="str">
        <f t="shared" si="178"/>
        <v>Type 11 500 88 15</v>
      </c>
      <c r="B2030" s="103" t="str">
        <f t="shared" si="181"/>
        <v>Type 11 500</v>
      </c>
      <c r="C2030" s="99">
        <v>88</v>
      </c>
      <c r="D2030" s="99">
        <f t="shared" si="182"/>
        <v>15</v>
      </c>
      <c r="E2030" s="100">
        <f t="shared" si="179"/>
        <v>6.1240000000000023</v>
      </c>
      <c r="G2030" s="108"/>
      <c r="H2030" s="109"/>
      <c r="I2030" s="109"/>
      <c r="J2030" s="109"/>
      <c r="K2030" s="105">
        <f>K2029+J1994</f>
        <v>6.1240000000000023</v>
      </c>
      <c r="L2030" s="96"/>
    </row>
    <row r="2031" spans="1:12" hidden="1" outlineLevel="1" x14ac:dyDescent="0.25">
      <c r="A2031" s="98" t="str">
        <f t="shared" si="178"/>
        <v>Type 11 500 89 15</v>
      </c>
      <c r="B2031" s="103" t="str">
        <f t="shared" si="181"/>
        <v>Type 11 500</v>
      </c>
      <c r="C2031" s="99">
        <v>89</v>
      </c>
      <c r="D2031" s="99">
        <f t="shared" si="182"/>
        <v>15</v>
      </c>
      <c r="E2031" s="100">
        <f t="shared" si="179"/>
        <v>6.1720000000000024</v>
      </c>
      <c r="G2031" s="108"/>
      <c r="H2031" s="109"/>
      <c r="I2031" s="109"/>
      <c r="J2031" s="109"/>
      <c r="K2031" s="105">
        <f>K2030+J1994</f>
        <v>6.1720000000000024</v>
      </c>
      <c r="L2031" s="96"/>
    </row>
    <row r="2032" spans="1:12" hidden="1" outlineLevel="1" x14ac:dyDescent="0.25">
      <c r="A2032" s="98" t="str">
        <f t="shared" si="178"/>
        <v>Type 11 500 90 15</v>
      </c>
      <c r="B2032" s="103" t="str">
        <f t="shared" si="181"/>
        <v>Type 11 500</v>
      </c>
      <c r="C2032" s="99">
        <v>90</v>
      </c>
      <c r="D2032" s="99">
        <f t="shared" si="182"/>
        <v>15</v>
      </c>
      <c r="E2032" s="100">
        <f t="shared" si="179"/>
        <v>6.2200000000000024</v>
      </c>
      <c r="G2032" s="108"/>
      <c r="H2032" s="109"/>
      <c r="I2032" s="109"/>
      <c r="J2032" s="109"/>
      <c r="K2032" s="105">
        <f>K2031+J1994</f>
        <v>6.2200000000000024</v>
      </c>
      <c r="L2032" s="96"/>
    </row>
    <row r="2033" spans="1:12" hidden="1" outlineLevel="1" x14ac:dyDescent="0.25">
      <c r="A2033" s="98" t="str">
        <f t="shared" si="178"/>
        <v>Type 11 500 91 15</v>
      </c>
      <c r="B2033" s="103" t="str">
        <f t="shared" si="181"/>
        <v>Type 11 500</v>
      </c>
      <c r="C2033" s="99">
        <v>91</v>
      </c>
      <c r="D2033" s="99">
        <f t="shared" si="182"/>
        <v>15</v>
      </c>
      <c r="E2033" s="100">
        <f t="shared" si="179"/>
        <v>6.2680000000000025</v>
      </c>
      <c r="G2033" s="108"/>
      <c r="H2033" s="109"/>
      <c r="I2033" s="109"/>
      <c r="J2033" s="109"/>
      <c r="K2033" s="105">
        <f>K2032+J1994</f>
        <v>6.2680000000000025</v>
      </c>
      <c r="L2033" s="96"/>
    </row>
    <row r="2034" spans="1:12" hidden="1" outlineLevel="1" x14ac:dyDescent="0.25">
      <c r="A2034" s="98" t="str">
        <f t="shared" si="178"/>
        <v>Type 11 500 92 15</v>
      </c>
      <c r="B2034" s="103" t="str">
        <f t="shared" si="181"/>
        <v>Type 11 500</v>
      </c>
      <c r="C2034" s="99">
        <v>92</v>
      </c>
      <c r="D2034" s="99">
        <f t="shared" si="182"/>
        <v>15</v>
      </c>
      <c r="E2034" s="100">
        <f t="shared" si="179"/>
        <v>6.3160000000000025</v>
      </c>
      <c r="G2034" s="108"/>
      <c r="H2034" s="109"/>
      <c r="I2034" s="109"/>
      <c r="J2034" s="109"/>
      <c r="K2034" s="105">
        <f>K2033+J1994</f>
        <v>6.3160000000000025</v>
      </c>
      <c r="L2034" s="96"/>
    </row>
    <row r="2035" spans="1:12" hidden="1" outlineLevel="1" x14ac:dyDescent="0.25">
      <c r="A2035" s="98" t="str">
        <f t="shared" si="178"/>
        <v>Type 11 500 93 15</v>
      </c>
      <c r="B2035" s="103" t="str">
        <f t="shared" si="181"/>
        <v>Type 11 500</v>
      </c>
      <c r="C2035" s="99">
        <v>93</v>
      </c>
      <c r="D2035" s="99">
        <f t="shared" si="182"/>
        <v>15</v>
      </c>
      <c r="E2035" s="100">
        <f t="shared" si="179"/>
        <v>6.3640000000000025</v>
      </c>
      <c r="G2035" s="108"/>
      <c r="H2035" s="109"/>
      <c r="I2035" s="109"/>
      <c r="J2035" s="109"/>
      <c r="K2035" s="105">
        <f>K2034+J1994</f>
        <v>6.3640000000000025</v>
      </c>
      <c r="L2035" s="96"/>
    </row>
    <row r="2036" spans="1:12" hidden="1" outlineLevel="1" x14ac:dyDescent="0.25">
      <c r="A2036" s="98" t="str">
        <f t="shared" si="178"/>
        <v>Type 11 500 94 15</v>
      </c>
      <c r="B2036" s="103" t="str">
        <f t="shared" si="181"/>
        <v>Type 11 500</v>
      </c>
      <c r="C2036" s="99">
        <v>94</v>
      </c>
      <c r="D2036" s="99">
        <f t="shared" si="182"/>
        <v>15</v>
      </c>
      <c r="E2036" s="100">
        <f t="shared" si="179"/>
        <v>6.4120000000000026</v>
      </c>
      <c r="G2036" s="108"/>
      <c r="H2036" s="109"/>
      <c r="I2036" s="109"/>
      <c r="J2036" s="109"/>
      <c r="K2036" s="105">
        <f>K2035+J1994</f>
        <v>6.4120000000000026</v>
      </c>
      <c r="L2036" s="96"/>
    </row>
    <row r="2037" spans="1:12" hidden="1" outlineLevel="1" x14ac:dyDescent="0.25">
      <c r="A2037" s="98" t="str">
        <f t="shared" si="178"/>
        <v>Type 11 500 95 15</v>
      </c>
      <c r="B2037" s="103" t="str">
        <f t="shared" si="181"/>
        <v>Type 11 500</v>
      </c>
      <c r="C2037" s="99">
        <v>95</v>
      </c>
      <c r="D2037" s="99">
        <f t="shared" si="182"/>
        <v>15</v>
      </c>
      <c r="E2037" s="100">
        <f t="shared" si="179"/>
        <v>6.4600000000000026</v>
      </c>
      <c r="G2037" s="108"/>
      <c r="H2037" s="109"/>
      <c r="I2037" s="109"/>
      <c r="J2037" s="109"/>
      <c r="K2037" s="105">
        <f>K2036+J1994</f>
        <v>6.4600000000000026</v>
      </c>
      <c r="L2037" s="96"/>
    </row>
    <row r="2038" spans="1:12" hidden="1" outlineLevel="1" x14ac:dyDescent="0.25">
      <c r="A2038" s="98" t="str">
        <f t="shared" si="178"/>
        <v>Type 11 500 96 15</v>
      </c>
      <c r="B2038" s="103" t="str">
        <f t="shared" si="181"/>
        <v>Type 11 500</v>
      </c>
      <c r="C2038" s="99">
        <v>96</v>
      </c>
      <c r="D2038" s="99">
        <f t="shared" si="182"/>
        <v>15</v>
      </c>
      <c r="E2038" s="100">
        <f t="shared" si="179"/>
        <v>6.5080000000000027</v>
      </c>
      <c r="G2038" s="108"/>
      <c r="H2038" s="109"/>
      <c r="I2038" s="109"/>
      <c r="J2038" s="109"/>
      <c r="K2038" s="105">
        <f>K2037+J1994</f>
        <v>6.5080000000000027</v>
      </c>
      <c r="L2038" s="96"/>
    </row>
    <row r="2039" spans="1:12" hidden="1" outlineLevel="1" x14ac:dyDescent="0.25">
      <c r="A2039" s="98" t="str">
        <f t="shared" si="178"/>
        <v>Type 11 500 97 15</v>
      </c>
      <c r="B2039" s="103" t="str">
        <f t="shared" si="181"/>
        <v>Type 11 500</v>
      </c>
      <c r="C2039" s="99">
        <v>97</v>
      </c>
      <c r="D2039" s="99">
        <f t="shared" si="182"/>
        <v>15</v>
      </c>
      <c r="E2039" s="100">
        <f t="shared" si="179"/>
        <v>6.5560000000000027</v>
      </c>
      <c r="G2039" s="108"/>
      <c r="H2039" s="109"/>
      <c r="I2039" s="109"/>
      <c r="J2039" s="109"/>
      <c r="K2039" s="105">
        <f>K2038+J1994</f>
        <v>6.5560000000000027</v>
      </c>
      <c r="L2039" s="96"/>
    </row>
    <row r="2040" spans="1:12" hidden="1" outlineLevel="1" x14ac:dyDescent="0.25">
      <c r="A2040" s="98" t="str">
        <f t="shared" si="178"/>
        <v>Type 11 500 98 15</v>
      </c>
      <c r="B2040" s="103" t="str">
        <f t="shared" si="181"/>
        <v>Type 11 500</v>
      </c>
      <c r="C2040" s="99">
        <v>98</v>
      </c>
      <c r="D2040" s="99">
        <f t="shared" si="182"/>
        <v>15</v>
      </c>
      <c r="E2040" s="100">
        <f t="shared" si="179"/>
        <v>6.6040000000000028</v>
      </c>
      <c r="G2040" s="108"/>
      <c r="H2040" s="109"/>
      <c r="I2040" s="109"/>
      <c r="J2040" s="109"/>
      <c r="K2040" s="105">
        <f>K2039+J1994</f>
        <v>6.6040000000000028</v>
      </c>
      <c r="L2040" s="96"/>
    </row>
    <row r="2041" spans="1:12" hidden="1" outlineLevel="1" x14ac:dyDescent="0.25">
      <c r="A2041" s="98" t="str">
        <f t="shared" si="178"/>
        <v>Type 11 500 99 15</v>
      </c>
      <c r="B2041" s="103" t="str">
        <f t="shared" si="181"/>
        <v>Type 11 500</v>
      </c>
      <c r="C2041" s="99">
        <v>99</v>
      </c>
      <c r="D2041" s="99">
        <f t="shared" si="182"/>
        <v>15</v>
      </c>
      <c r="E2041" s="100">
        <f t="shared" si="179"/>
        <v>6.6520000000000028</v>
      </c>
      <c r="G2041" s="108"/>
      <c r="H2041" s="109"/>
      <c r="I2041" s="109"/>
      <c r="J2041" s="109"/>
      <c r="K2041" s="105">
        <f>K2040+J1994</f>
        <v>6.6520000000000028</v>
      </c>
      <c r="L2041" s="96"/>
    </row>
    <row r="2042" spans="1:12" hidden="1" outlineLevel="1" x14ac:dyDescent="0.25">
      <c r="A2042" s="110" t="str">
        <f t="shared" si="178"/>
        <v>Type 11 500 100 15</v>
      </c>
      <c r="B2042" s="111" t="str">
        <f t="shared" si="181"/>
        <v>Type 11 500</v>
      </c>
      <c r="C2042" s="112">
        <v>100</v>
      </c>
      <c r="D2042" s="112">
        <f t="shared" si="182"/>
        <v>15</v>
      </c>
      <c r="E2042" s="113">
        <f t="shared" si="179"/>
        <v>6.7000000000000028</v>
      </c>
      <c r="G2042" s="114"/>
      <c r="H2042" s="115"/>
      <c r="I2042" s="115"/>
      <c r="J2042" s="115"/>
      <c r="K2042" s="116">
        <f>K2041+J1994</f>
        <v>6.7000000000000028</v>
      </c>
      <c r="L2042" s="96"/>
    </row>
    <row r="2043" spans="1:12" hidden="1" outlineLevel="1" x14ac:dyDescent="0.25">
      <c r="A2043" s="98" t="str">
        <f t="shared" si="178"/>
        <v>Type 11 500 50 14</v>
      </c>
      <c r="B2043" s="117" t="str">
        <f t="shared" si="181"/>
        <v>Type 11 500</v>
      </c>
      <c r="C2043" s="99">
        <v>50</v>
      </c>
      <c r="D2043" s="99">
        <f>Y1738</f>
        <v>14</v>
      </c>
      <c r="E2043" s="100">
        <f t="shared" si="179"/>
        <v>6.3000000000000007</v>
      </c>
      <c r="G2043" s="99">
        <f>Y1739</f>
        <v>6.3000000000000007</v>
      </c>
      <c r="H2043" s="101"/>
      <c r="I2043" s="101"/>
      <c r="J2043" s="101"/>
      <c r="K2043" s="102">
        <f>G2043</f>
        <v>6.3000000000000007</v>
      </c>
      <c r="L2043" s="96"/>
    </row>
    <row r="2044" spans="1:12" hidden="1" outlineLevel="1" x14ac:dyDescent="0.25">
      <c r="A2044" s="98" t="str">
        <f t="shared" si="178"/>
        <v>Type 11 500 51 14</v>
      </c>
      <c r="B2044" s="103" t="str">
        <f t="shared" si="181"/>
        <v>Type 11 500</v>
      </c>
      <c r="C2044" s="99">
        <v>51</v>
      </c>
      <c r="D2044" s="99">
        <f t="shared" ref="D2044:D2075" si="183">D2043</f>
        <v>14</v>
      </c>
      <c r="E2044" s="100">
        <f t="shared" si="179"/>
        <v>6.3480000000000008</v>
      </c>
      <c r="G2044" s="104"/>
      <c r="H2044" s="59"/>
      <c r="I2044" s="59"/>
      <c r="J2044" s="59"/>
      <c r="K2044" s="105">
        <f>K2043+J2045</f>
        <v>6.3480000000000008</v>
      </c>
      <c r="L2044" s="96"/>
    </row>
    <row r="2045" spans="1:12" hidden="1" outlineLevel="1" x14ac:dyDescent="0.25">
      <c r="A2045" s="98" t="str">
        <f t="shared" si="178"/>
        <v>Type 11 500 52 14</v>
      </c>
      <c r="B2045" s="103" t="str">
        <f t="shared" si="181"/>
        <v>Type 11 500</v>
      </c>
      <c r="C2045" s="99">
        <v>52</v>
      </c>
      <c r="D2045" s="99">
        <f t="shared" si="183"/>
        <v>14</v>
      </c>
      <c r="E2045" s="100">
        <f t="shared" si="179"/>
        <v>6.3960000000000008</v>
      </c>
      <c r="G2045" s="99">
        <f>Y1740</f>
        <v>8.7000000000000011</v>
      </c>
      <c r="H2045" s="59">
        <v>50</v>
      </c>
      <c r="I2045" s="59">
        <f>G2045-G2043</f>
        <v>2.4000000000000004</v>
      </c>
      <c r="J2045" s="59">
        <f>I2045/H2045</f>
        <v>4.8000000000000008E-2</v>
      </c>
      <c r="K2045" s="105">
        <f>K2044+J2045</f>
        <v>6.3960000000000008</v>
      </c>
      <c r="L2045" s="96"/>
    </row>
    <row r="2046" spans="1:12" hidden="1" outlineLevel="1" x14ac:dyDescent="0.25">
      <c r="A2046" s="98" t="str">
        <f t="shared" si="178"/>
        <v>Type 11 500 53 14</v>
      </c>
      <c r="B2046" s="103" t="str">
        <f t="shared" si="181"/>
        <v>Type 11 500</v>
      </c>
      <c r="C2046" s="99">
        <v>53</v>
      </c>
      <c r="D2046" s="99">
        <f t="shared" si="183"/>
        <v>14</v>
      </c>
      <c r="E2046" s="100">
        <f t="shared" si="179"/>
        <v>6.4440000000000008</v>
      </c>
      <c r="G2046" s="108"/>
      <c r="H2046" s="109"/>
      <c r="I2046" s="109"/>
      <c r="J2046" s="109"/>
      <c r="K2046" s="105">
        <f>K2045+J2045</f>
        <v>6.4440000000000008</v>
      </c>
      <c r="L2046" s="96"/>
    </row>
    <row r="2047" spans="1:12" hidden="1" outlineLevel="1" x14ac:dyDescent="0.25">
      <c r="A2047" s="98" t="str">
        <f t="shared" si="178"/>
        <v>Type 11 500 54 14</v>
      </c>
      <c r="B2047" s="103" t="str">
        <f t="shared" si="181"/>
        <v>Type 11 500</v>
      </c>
      <c r="C2047" s="99">
        <v>54</v>
      </c>
      <c r="D2047" s="99">
        <f t="shared" si="183"/>
        <v>14</v>
      </c>
      <c r="E2047" s="100">
        <f t="shared" si="179"/>
        <v>6.4920000000000009</v>
      </c>
      <c r="G2047" s="108"/>
      <c r="H2047" s="109"/>
      <c r="I2047" s="109"/>
      <c r="J2047" s="109"/>
      <c r="K2047" s="105">
        <f>K2046+J2045</f>
        <v>6.4920000000000009</v>
      </c>
      <c r="L2047" s="96"/>
    </row>
    <row r="2048" spans="1:12" hidden="1" outlineLevel="1" x14ac:dyDescent="0.25">
      <c r="A2048" s="98" t="str">
        <f t="shared" si="178"/>
        <v>Type 11 500 55 14</v>
      </c>
      <c r="B2048" s="103" t="str">
        <f t="shared" si="181"/>
        <v>Type 11 500</v>
      </c>
      <c r="C2048" s="99">
        <v>55</v>
      </c>
      <c r="D2048" s="99">
        <f t="shared" si="183"/>
        <v>14</v>
      </c>
      <c r="E2048" s="100">
        <f t="shared" si="179"/>
        <v>6.5400000000000009</v>
      </c>
      <c r="G2048" s="104"/>
      <c r="H2048" s="59"/>
      <c r="I2048" s="59"/>
      <c r="J2048" s="59"/>
      <c r="K2048" s="105">
        <f>K2047+J2045</f>
        <v>6.5400000000000009</v>
      </c>
      <c r="L2048" s="96"/>
    </row>
    <row r="2049" spans="1:12" hidden="1" outlineLevel="1" x14ac:dyDescent="0.25">
      <c r="A2049" s="98" t="str">
        <f t="shared" si="178"/>
        <v>Type 11 500 56 14</v>
      </c>
      <c r="B2049" s="103" t="str">
        <f t="shared" si="181"/>
        <v>Type 11 500</v>
      </c>
      <c r="C2049" s="99">
        <v>56</v>
      </c>
      <c r="D2049" s="99">
        <f t="shared" si="183"/>
        <v>14</v>
      </c>
      <c r="E2049" s="100">
        <f t="shared" si="179"/>
        <v>6.588000000000001</v>
      </c>
      <c r="G2049" s="104"/>
      <c r="H2049" s="59"/>
      <c r="I2049" s="59"/>
      <c r="J2049" s="59"/>
      <c r="K2049" s="105">
        <f>K2048+J2045</f>
        <v>6.588000000000001</v>
      </c>
      <c r="L2049" s="96"/>
    </row>
    <row r="2050" spans="1:12" hidden="1" outlineLevel="1" x14ac:dyDescent="0.25">
      <c r="A2050" s="98" t="str">
        <f t="shared" si="178"/>
        <v>Type 11 500 57 14</v>
      </c>
      <c r="B2050" s="103" t="str">
        <f t="shared" si="181"/>
        <v>Type 11 500</v>
      </c>
      <c r="C2050" s="99">
        <v>57</v>
      </c>
      <c r="D2050" s="99">
        <f t="shared" si="183"/>
        <v>14</v>
      </c>
      <c r="E2050" s="100">
        <f t="shared" si="179"/>
        <v>6.636000000000001</v>
      </c>
      <c r="G2050" s="104"/>
      <c r="H2050" s="59"/>
      <c r="I2050" s="59"/>
      <c r="J2050" s="59"/>
      <c r="K2050" s="105">
        <f>K2049+J2045</f>
        <v>6.636000000000001</v>
      </c>
      <c r="L2050" s="96"/>
    </row>
    <row r="2051" spans="1:12" hidden="1" outlineLevel="1" x14ac:dyDescent="0.25">
      <c r="A2051" s="98" t="str">
        <f t="shared" ref="A2051:A2114" si="184">CONCATENATE(B2051," ",C2051," ",D2051)</f>
        <v>Type 11 500 58 14</v>
      </c>
      <c r="B2051" s="103" t="str">
        <f t="shared" si="181"/>
        <v>Type 11 500</v>
      </c>
      <c r="C2051" s="99">
        <v>58</v>
      </c>
      <c r="D2051" s="99">
        <f t="shared" si="183"/>
        <v>14</v>
      </c>
      <c r="E2051" s="100">
        <f t="shared" ref="E2051:E2114" si="185">K2051</f>
        <v>6.6840000000000011</v>
      </c>
      <c r="G2051" s="104"/>
      <c r="H2051" s="59"/>
      <c r="I2051" s="59"/>
      <c r="J2051" s="59"/>
      <c r="K2051" s="105">
        <f>K2050+J2045</f>
        <v>6.6840000000000011</v>
      </c>
      <c r="L2051" s="96"/>
    </row>
    <row r="2052" spans="1:12" hidden="1" outlineLevel="1" x14ac:dyDescent="0.25">
      <c r="A2052" s="98" t="str">
        <f t="shared" si="184"/>
        <v>Type 11 500 59 14</v>
      </c>
      <c r="B2052" s="103" t="str">
        <f t="shared" si="181"/>
        <v>Type 11 500</v>
      </c>
      <c r="C2052" s="99">
        <v>59</v>
      </c>
      <c r="D2052" s="99">
        <f t="shared" si="183"/>
        <v>14</v>
      </c>
      <c r="E2052" s="100">
        <f t="shared" si="185"/>
        <v>6.7320000000000011</v>
      </c>
      <c r="G2052" s="104"/>
      <c r="H2052" s="59"/>
      <c r="I2052" s="59"/>
      <c r="J2052" s="59"/>
      <c r="K2052" s="105">
        <f>K2051+J2045</f>
        <v>6.7320000000000011</v>
      </c>
      <c r="L2052" s="96"/>
    </row>
    <row r="2053" spans="1:12" hidden="1" outlineLevel="1" x14ac:dyDescent="0.25">
      <c r="A2053" s="98" t="str">
        <f t="shared" si="184"/>
        <v>Type 11 500 60 14</v>
      </c>
      <c r="B2053" s="103" t="str">
        <f t="shared" si="181"/>
        <v>Type 11 500</v>
      </c>
      <c r="C2053" s="99">
        <v>60</v>
      </c>
      <c r="D2053" s="99">
        <f t="shared" si="183"/>
        <v>14</v>
      </c>
      <c r="E2053" s="100">
        <f t="shared" si="185"/>
        <v>6.7800000000000011</v>
      </c>
      <c r="G2053" s="108"/>
      <c r="H2053" s="59"/>
      <c r="I2053" s="59"/>
      <c r="J2053" s="59"/>
      <c r="K2053" s="105">
        <f>K2052+J2045</f>
        <v>6.7800000000000011</v>
      </c>
      <c r="L2053" s="96"/>
    </row>
    <row r="2054" spans="1:12" hidden="1" outlineLevel="1" x14ac:dyDescent="0.25">
      <c r="A2054" s="98" t="str">
        <f t="shared" si="184"/>
        <v>Type 11 500 61 14</v>
      </c>
      <c r="B2054" s="103" t="str">
        <f t="shared" si="181"/>
        <v>Type 11 500</v>
      </c>
      <c r="C2054" s="99">
        <v>61</v>
      </c>
      <c r="D2054" s="99">
        <f t="shared" si="183"/>
        <v>14</v>
      </c>
      <c r="E2054" s="100">
        <f t="shared" si="185"/>
        <v>6.8280000000000012</v>
      </c>
      <c r="G2054" s="108"/>
      <c r="H2054" s="109"/>
      <c r="I2054" s="109"/>
      <c r="J2054" s="109"/>
      <c r="K2054" s="105">
        <f>K2053+J2045</f>
        <v>6.8280000000000012</v>
      </c>
      <c r="L2054" s="96"/>
    </row>
    <row r="2055" spans="1:12" hidden="1" outlineLevel="1" x14ac:dyDescent="0.25">
      <c r="A2055" s="98" t="str">
        <f t="shared" si="184"/>
        <v>Type 11 500 62 14</v>
      </c>
      <c r="B2055" s="103" t="str">
        <f t="shared" si="181"/>
        <v>Type 11 500</v>
      </c>
      <c r="C2055" s="99">
        <v>62</v>
      </c>
      <c r="D2055" s="99">
        <f t="shared" si="183"/>
        <v>14</v>
      </c>
      <c r="E2055" s="100">
        <f t="shared" si="185"/>
        <v>6.8760000000000012</v>
      </c>
      <c r="G2055" s="108"/>
      <c r="H2055" s="109"/>
      <c r="I2055" s="109"/>
      <c r="J2055" s="109"/>
      <c r="K2055" s="105">
        <f>K2054+J2045</f>
        <v>6.8760000000000012</v>
      </c>
      <c r="L2055" s="96"/>
    </row>
    <row r="2056" spans="1:12" hidden="1" outlineLevel="1" x14ac:dyDescent="0.25">
      <c r="A2056" s="98" t="str">
        <f t="shared" si="184"/>
        <v>Type 11 500 63 14</v>
      </c>
      <c r="B2056" s="103" t="str">
        <f t="shared" si="181"/>
        <v>Type 11 500</v>
      </c>
      <c r="C2056" s="99">
        <v>63</v>
      </c>
      <c r="D2056" s="99">
        <f t="shared" si="183"/>
        <v>14</v>
      </c>
      <c r="E2056" s="100">
        <f t="shared" si="185"/>
        <v>6.9240000000000013</v>
      </c>
      <c r="G2056" s="108"/>
      <c r="H2056" s="109"/>
      <c r="I2056" s="109"/>
      <c r="J2056" s="109"/>
      <c r="K2056" s="105">
        <f>K2055+J2045</f>
        <v>6.9240000000000013</v>
      </c>
      <c r="L2056" s="96"/>
    </row>
    <row r="2057" spans="1:12" hidden="1" outlineLevel="1" x14ac:dyDescent="0.25">
      <c r="A2057" s="98" t="str">
        <f t="shared" si="184"/>
        <v>Type 11 500 64 14</v>
      </c>
      <c r="B2057" s="103" t="str">
        <f t="shared" si="181"/>
        <v>Type 11 500</v>
      </c>
      <c r="C2057" s="99">
        <v>64</v>
      </c>
      <c r="D2057" s="99">
        <f t="shared" si="183"/>
        <v>14</v>
      </c>
      <c r="E2057" s="100">
        <f t="shared" si="185"/>
        <v>6.9720000000000013</v>
      </c>
      <c r="G2057" s="108"/>
      <c r="H2057" s="109"/>
      <c r="I2057" s="109"/>
      <c r="J2057" s="109"/>
      <c r="K2057" s="105">
        <f>K2056+J2045</f>
        <v>6.9720000000000013</v>
      </c>
      <c r="L2057" s="96"/>
    </row>
    <row r="2058" spans="1:12" hidden="1" outlineLevel="1" x14ac:dyDescent="0.25">
      <c r="A2058" s="98" t="str">
        <f t="shared" si="184"/>
        <v>Type 11 500 65 14</v>
      </c>
      <c r="B2058" s="103" t="str">
        <f t="shared" ref="B2058:B2121" si="186">B2057</f>
        <v>Type 11 500</v>
      </c>
      <c r="C2058" s="99">
        <v>65</v>
      </c>
      <c r="D2058" s="99">
        <f t="shared" si="183"/>
        <v>14</v>
      </c>
      <c r="E2058" s="100">
        <f t="shared" si="185"/>
        <v>7.0200000000000014</v>
      </c>
      <c r="G2058" s="108"/>
      <c r="H2058" s="109"/>
      <c r="I2058" s="109"/>
      <c r="J2058" s="109"/>
      <c r="K2058" s="105">
        <f>K2057+J2045</f>
        <v>7.0200000000000014</v>
      </c>
      <c r="L2058" s="96"/>
    </row>
    <row r="2059" spans="1:12" hidden="1" outlineLevel="1" x14ac:dyDescent="0.25">
      <c r="A2059" s="98" t="str">
        <f t="shared" si="184"/>
        <v>Type 11 500 66 14</v>
      </c>
      <c r="B2059" s="103" t="str">
        <f t="shared" si="186"/>
        <v>Type 11 500</v>
      </c>
      <c r="C2059" s="99">
        <v>66</v>
      </c>
      <c r="D2059" s="99">
        <f t="shared" si="183"/>
        <v>14</v>
      </c>
      <c r="E2059" s="100">
        <f t="shared" si="185"/>
        <v>7.0680000000000014</v>
      </c>
      <c r="G2059" s="108"/>
      <c r="H2059" s="109"/>
      <c r="I2059" s="109"/>
      <c r="J2059" s="109"/>
      <c r="K2059" s="105">
        <f>K2058+J2045</f>
        <v>7.0680000000000014</v>
      </c>
      <c r="L2059" s="96"/>
    </row>
    <row r="2060" spans="1:12" hidden="1" outlineLevel="1" x14ac:dyDescent="0.25">
      <c r="A2060" s="98" t="str">
        <f t="shared" si="184"/>
        <v>Type 11 500 67 14</v>
      </c>
      <c r="B2060" s="103" t="str">
        <f t="shared" si="186"/>
        <v>Type 11 500</v>
      </c>
      <c r="C2060" s="99">
        <v>67</v>
      </c>
      <c r="D2060" s="99">
        <f t="shared" si="183"/>
        <v>14</v>
      </c>
      <c r="E2060" s="100">
        <f t="shared" si="185"/>
        <v>7.1160000000000014</v>
      </c>
      <c r="G2060" s="108"/>
      <c r="H2060" s="109"/>
      <c r="I2060" s="109"/>
      <c r="J2060" s="109"/>
      <c r="K2060" s="105">
        <f>K2059+J2045</f>
        <v>7.1160000000000014</v>
      </c>
      <c r="L2060" s="96"/>
    </row>
    <row r="2061" spans="1:12" hidden="1" outlineLevel="1" x14ac:dyDescent="0.25">
      <c r="A2061" s="98" t="str">
        <f t="shared" si="184"/>
        <v>Type 11 500 68 14</v>
      </c>
      <c r="B2061" s="103" t="str">
        <f t="shared" si="186"/>
        <v>Type 11 500</v>
      </c>
      <c r="C2061" s="99">
        <v>68</v>
      </c>
      <c r="D2061" s="99">
        <f t="shared" si="183"/>
        <v>14</v>
      </c>
      <c r="E2061" s="100">
        <f t="shared" si="185"/>
        <v>7.1640000000000015</v>
      </c>
      <c r="G2061" s="108"/>
      <c r="H2061" s="109"/>
      <c r="I2061" s="109"/>
      <c r="J2061" s="109"/>
      <c r="K2061" s="105">
        <f>K2060+J2045</f>
        <v>7.1640000000000015</v>
      </c>
      <c r="L2061" s="96"/>
    </row>
    <row r="2062" spans="1:12" hidden="1" outlineLevel="1" x14ac:dyDescent="0.25">
      <c r="A2062" s="98" t="str">
        <f t="shared" si="184"/>
        <v>Type 11 500 69 14</v>
      </c>
      <c r="B2062" s="103" t="str">
        <f t="shared" si="186"/>
        <v>Type 11 500</v>
      </c>
      <c r="C2062" s="99">
        <v>69</v>
      </c>
      <c r="D2062" s="99">
        <f t="shared" si="183"/>
        <v>14</v>
      </c>
      <c r="E2062" s="100">
        <f t="shared" si="185"/>
        <v>7.2120000000000015</v>
      </c>
      <c r="G2062" s="108"/>
      <c r="H2062" s="109"/>
      <c r="I2062" s="109"/>
      <c r="J2062" s="109"/>
      <c r="K2062" s="105">
        <f>K2061+J2045</f>
        <v>7.2120000000000015</v>
      </c>
      <c r="L2062" s="96"/>
    </row>
    <row r="2063" spans="1:12" hidden="1" outlineLevel="1" x14ac:dyDescent="0.25">
      <c r="A2063" s="98" t="str">
        <f t="shared" si="184"/>
        <v>Type 11 500 70 14</v>
      </c>
      <c r="B2063" s="103" t="str">
        <f t="shared" si="186"/>
        <v>Type 11 500</v>
      </c>
      <c r="C2063" s="99">
        <v>70</v>
      </c>
      <c r="D2063" s="99">
        <f t="shared" si="183"/>
        <v>14</v>
      </c>
      <c r="E2063" s="100">
        <f t="shared" si="185"/>
        <v>7.2600000000000016</v>
      </c>
      <c r="G2063" s="108"/>
      <c r="H2063" s="109"/>
      <c r="I2063" s="109"/>
      <c r="J2063" s="109"/>
      <c r="K2063" s="105">
        <f>K2062+J2045</f>
        <v>7.2600000000000016</v>
      </c>
      <c r="L2063" s="96"/>
    </row>
    <row r="2064" spans="1:12" hidden="1" outlineLevel="1" x14ac:dyDescent="0.25">
      <c r="A2064" s="98" t="str">
        <f t="shared" si="184"/>
        <v>Type 11 500 71 14</v>
      </c>
      <c r="B2064" s="103" t="str">
        <f t="shared" si="186"/>
        <v>Type 11 500</v>
      </c>
      <c r="C2064" s="99">
        <v>71</v>
      </c>
      <c r="D2064" s="99">
        <f t="shared" si="183"/>
        <v>14</v>
      </c>
      <c r="E2064" s="100">
        <f t="shared" si="185"/>
        <v>7.3080000000000016</v>
      </c>
      <c r="G2064" s="108"/>
      <c r="H2064" s="109"/>
      <c r="I2064" s="109"/>
      <c r="J2064" s="109"/>
      <c r="K2064" s="105">
        <f>K2063+J2045</f>
        <v>7.3080000000000016</v>
      </c>
      <c r="L2064" s="96"/>
    </row>
    <row r="2065" spans="1:12" hidden="1" outlineLevel="1" x14ac:dyDescent="0.25">
      <c r="A2065" s="98" t="str">
        <f t="shared" si="184"/>
        <v>Type 11 500 72 14</v>
      </c>
      <c r="B2065" s="103" t="str">
        <f t="shared" si="186"/>
        <v>Type 11 500</v>
      </c>
      <c r="C2065" s="99">
        <v>72</v>
      </c>
      <c r="D2065" s="99">
        <f t="shared" si="183"/>
        <v>14</v>
      </c>
      <c r="E2065" s="100">
        <f t="shared" si="185"/>
        <v>7.3560000000000016</v>
      </c>
      <c r="G2065" s="108"/>
      <c r="H2065" s="109"/>
      <c r="I2065" s="109"/>
      <c r="J2065" s="109"/>
      <c r="K2065" s="105">
        <f>K2064+J2045</f>
        <v>7.3560000000000016</v>
      </c>
      <c r="L2065" s="96"/>
    </row>
    <row r="2066" spans="1:12" hidden="1" outlineLevel="1" x14ac:dyDescent="0.25">
      <c r="A2066" s="98" t="str">
        <f t="shared" si="184"/>
        <v>Type 11 500 73 14</v>
      </c>
      <c r="B2066" s="103" t="str">
        <f t="shared" si="186"/>
        <v>Type 11 500</v>
      </c>
      <c r="C2066" s="99">
        <v>73</v>
      </c>
      <c r="D2066" s="99">
        <f t="shared" si="183"/>
        <v>14</v>
      </c>
      <c r="E2066" s="100">
        <f t="shared" si="185"/>
        <v>7.4040000000000017</v>
      </c>
      <c r="G2066" s="108"/>
      <c r="H2066" s="109"/>
      <c r="I2066" s="109"/>
      <c r="J2066" s="109"/>
      <c r="K2066" s="105">
        <f>K2065+J2045</f>
        <v>7.4040000000000017</v>
      </c>
      <c r="L2066" s="96"/>
    </row>
    <row r="2067" spans="1:12" hidden="1" outlineLevel="1" x14ac:dyDescent="0.25">
      <c r="A2067" s="98" t="str">
        <f t="shared" si="184"/>
        <v>Type 11 500 74 14</v>
      </c>
      <c r="B2067" s="103" t="str">
        <f t="shared" si="186"/>
        <v>Type 11 500</v>
      </c>
      <c r="C2067" s="99">
        <v>74</v>
      </c>
      <c r="D2067" s="99">
        <f t="shared" si="183"/>
        <v>14</v>
      </c>
      <c r="E2067" s="100">
        <f t="shared" si="185"/>
        <v>7.4520000000000017</v>
      </c>
      <c r="G2067" s="108"/>
      <c r="H2067" s="109"/>
      <c r="I2067" s="109"/>
      <c r="J2067" s="109"/>
      <c r="K2067" s="105">
        <f>K2066+J2045</f>
        <v>7.4520000000000017</v>
      </c>
      <c r="L2067" s="96"/>
    </row>
    <row r="2068" spans="1:12" hidden="1" outlineLevel="1" x14ac:dyDescent="0.25">
      <c r="A2068" s="98" t="str">
        <f t="shared" si="184"/>
        <v>Type 11 500 75 14</v>
      </c>
      <c r="B2068" s="103" t="str">
        <f t="shared" si="186"/>
        <v>Type 11 500</v>
      </c>
      <c r="C2068" s="99">
        <v>75</v>
      </c>
      <c r="D2068" s="99">
        <f t="shared" si="183"/>
        <v>14</v>
      </c>
      <c r="E2068" s="100">
        <f t="shared" si="185"/>
        <v>7.5000000000000018</v>
      </c>
      <c r="G2068" s="108"/>
      <c r="H2068" s="109"/>
      <c r="I2068" s="109"/>
      <c r="J2068" s="109"/>
      <c r="K2068" s="105">
        <f>K2067+J2045</f>
        <v>7.5000000000000018</v>
      </c>
      <c r="L2068" s="96"/>
    </row>
    <row r="2069" spans="1:12" hidden="1" outlineLevel="1" x14ac:dyDescent="0.25">
      <c r="A2069" s="98" t="str">
        <f t="shared" si="184"/>
        <v>Type 11 500 76 14</v>
      </c>
      <c r="B2069" s="103" t="str">
        <f t="shared" si="186"/>
        <v>Type 11 500</v>
      </c>
      <c r="C2069" s="99">
        <v>76</v>
      </c>
      <c r="D2069" s="99">
        <f t="shared" si="183"/>
        <v>14</v>
      </c>
      <c r="E2069" s="100">
        <f t="shared" si="185"/>
        <v>7.5480000000000018</v>
      </c>
      <c r="G2069" s="108"/>
      <c r="H2069" s="109"/>
      <c r="I2069" s="109"/>
      <c r="J2069" s="109"/>
      <c r="K2069" s="105">
        <f>K2068+J2045</f>
        <v>7.5480000000000018</v>
      </c>
      <c r="L2069" s="96"/>
    </row>
    <row r="2070" spans="1:12" hidden="1" outlineLevel="1" x14ac:dyDescent="0.25">
      <c r="A2070" s="98" t="str">
        <f t="shared" si="184"/>
        <v>Type 11 500 77 14</v>
      </c>
      <c r="B2070" s="103" t="str">
        <f t="shared" si="186"/>
        <v>Type 11 500</v>
      </c>
      <c r="C2070" s="99">
        <v>77</v>
      </c>
      <c r="D2070" s="99">
        <f t="shared" si="183"/>
        <v>14</v>
      </c>
      <c r="E2070" s="100">
        <f t="shared" si="185"/>
        <v>7.5960000000000019</v>
      </c>
      <c r="G2070" s="108"/>
      <c r="H2070" s="109"/>
      <c r="I2070" s="109"/>
      <c r="J2070" s="109"/>
      <c r="K2070" s="105">
        <f>K2069+J2045</f>
        <v>7.5960000000000019</v>
      </c>
      <c r="L2070" s="96"/>
    </row>
    <row r="2071" spans="1:12" hidden="1" outlineLevel="1" x14ac:dyDescent="0.25">
      <c r="A2071" s="98" t="str">
        <f t="shared" si="184"/>
        <v>Type 11 500 78 14</v>
      </c>
      <c r="B2071" s="103" t="str">
        <f t="shared" si="186"/>
        <v>Type 11 500</v>
      </c>
      <c r="C2071" s="99">
        <v>78</v>
      </c>
      <c r="D2071" s="99">
        <f t="shared" si="183"/>
        <v>14</v>
      </c>
      <c r="E2071" s="100">
        <f t="shared" si="185"/>
        <v>7.6440000000000019</v>
      </c>
      <c r="G2071" s="108"/>
      <c r="H2071" s="109"/>
      <c r="I2071" s="109"/>
      <c r="J2071" s="109"/>
      <c r="K2071" s="105">
        <f>K2070+J2045</f>
        <v>7.6440000000000019</v>
      </c>
      <c r="L2071" s="96"/>
    </row>
    <row r="2072" spans="1:12" hidden="1" outlineLevel="1" x14ac:dyDescent="0.25">
      <c r="A2072" s="98" t="str">
        <f t="shared" si="184"/>
        <v>Type 11 500 79 14</v>
      </c>
      <c r="B2072" s="103" t="str">
        <f t="shared" si="186"/>
        <v>Type 11 500</v>
      </c>
      <c r="C2072" s="99">
        <v>79</v>
      </c>
      <c r="D2072" s="99">
        <f t="shared" si="183"/>
        <v>14</v>
      </c>
      <c r="E2072" s="100">
        <f t="shared" si="185"/>
        <v>7.6920000000000019</v>
      </c>
      <c r="G2072" s="108"/>
      <c r="H2072" s="109"/>
      <c r="I2072" s="109"/>
      <c r="J2072" s="109"/>
      <c r="K2072" s="105">
        <f>K2071+J2045</f>
        <v>7.6920000000000019</v>
      </c>
      <c r="L2072" s="96"/>
    </row>
    <row r="2073" spans="1:12" hidden="1" outlineLevel="1" x14ac:dyDescent="0.25">
      <c r="A2073" s="98" t="str">
        <f t="shared" si="184"/>
        <v>Type 11 500 80 14</v>
      </c>
      <c r="B2073" s="103" t="str">
        <f t="shared" si="186"/>
        <v>Type 11 500</v>
      </c>
      <c r="C2073" s="99">
        <v>80</v>
      </c>
      <c r="D2073" s="99">
        <f t="shared" si="183"/>
        <v>14</v>
      </c>
      <c r="E2073" s="100">
        <f t="shared" si="185"/>
        <v>7.740000000000002</v>
      </c>
      <c r="G2073" s="108"/>
      <c r="H2073" s="109"/>
      <c r="I2073" s="109"/>
      <c r="J2073" s="109"/>
      <c r="K2073" s="105">
        <f>K2072+J2045</f>
        <v>7.740000000000002</v>
      </c>
      <c r="L2073" s="96"/>
    </row>
    <row r="2074" spans="1:12" hidden="1" outlineLevel="1" x14ac:dyDescent="0.25">
      <c r="A2074" s="98" t="str">
        <f t="shared" si="184"/>
        <v>Type 11 500 81 14</v>
      </c>
      <c r="B2074" s="103" t="str">
        <f t="shared" si="186"/>
        <v>Type 11 500</v>
      </c>
      <c r="C2074" s="99">
        <v>81</v>
      </c>
      <c r="D2074" s="99">
        <f t="shared" si="183"/>
        <v>14</v>
      </c>
      <c r="E2074" s="100">
        <f t="shared" si="185"/>
        <v>7.788000000000002</v>
      </c>
      <c r="G2074" s="108"/>
      <c r="H2074" s="109"/>
      <c r="I2074" s="109"/>
      <c r="J2074" s="109"/>
      <c r="K2074" s="105">
        <f>K2073+J2045</f>
        <v>7.788000000000002</v>
      </c>
      <c r="L2074" s="96"/>
    </row>
    <row r="2075" spans="1:12" hidden="1" outlineLevel="1" x14ac:dyDescent="0.25">
      <c r="A2075" s="98" t="str">
        <f t="shared" si="184"/>
        <v>Type 11 500 82 14</v>
      </c>
      <c r="B2075" s="103" t="str">
        <f t="shared" si="186"/>
        <v>Type 11 500</v>
      </c>
      <c r="C2075" s="99">
        <v>82</v>
      </c>
      <c r="D2075" s="99">
        <f t="shared" si="183"/>
        <v>14</v>
      </c>
      <c r="E2075" s="100">
        <f t="shared" si="185"/>
        <v>7.8360000000000021</v>
      </c>
      <c r="G2075" s="108"/>
      <c r="H2075" s="109"/>
      <c r="I2075" s="109"/>
      <c r="J2075" s="109"/>
      <c r="K2075" s="105">
        <f>K2074+J2045</f>
        <v>7.8360000000000021</v>
      </c>
      <c r="L2075" s="96"/>
    </row>
    <row r="2076" spans="1:12" hidden="1" outlineLevel="1" x14ac:dyDescent="0.25">
      <c r="A2076" s="98" t="str">
        <f t="shared" si="184"/>
        <v>Type 11 500 83 14</v>
      </c>
      <c r="B2076" s="103" t="str">
        <f t="shared" si="186"/>
        <v>Type 11 500</v>
      </c>
      <c r="C2076" s="99">
        <v>83</v>
      </c>
      <c r="D2076" s="99">
        <f t="shared" ref="D2076:D2093" si="187">D2075</f>
        <v>14</v>
      </c>
      <c r="E2076" s="100">
        <f t="shared" si="185"/>
        <v>7.8840000000000021</v>
      </c>
      <c r="G2076" s="108"/>
      <c r="H2076" s="109"/>
      <c r="I2076" s="109"/>
      <c r="J2076" s="109"/>
      <c r="K2076" s="105">
        <f>K2075+J2045</f>
        <v>7.8840000000000021</v>
      </c>
      <c r="L2076" s="96"/>
    </row>
    <row r="2077" spans="1:12" hidden="1" outlineLevel="1" x14ac:dyDescent="0.25">
      <c r="A2077" s="98" t="str">
        <f t="shared" si="184"/>
        <v>Type 11 500 84 14</v>
      </c>
      <c r="B2077" s="103" t="str">
        <f t="shared" si="186"/>
        <v>Type 11 500</v>
      </c>
      <c r="C2077" s="99">
        <v>84</v>
      </c>
      <c r="D2077" s="99">
        <f t="shared" si="187"/>
        <v>14</v>
      </c>
      <c r="E2077" s="100">
        <f t="shared" si="185"/>
        <v>7.9320000000000022</v>
      </c>
      <c r="G2077" s="108"/>
      <c r="H2077" s="109"/>
      <c r="I2077" s="109"/>
      <c r="J2077" s="109"/>
      <c r="K2077" s="105">
        <f>K2076+J2045</f>
        <v>7.9320000000000022</v>
      </c>
      <c r="L2077" s="96"/>
    </row>
    <row r="2078" spans="1:12" hidden="1" outlineLevel="1" x14ac:dyDescent="0.25">
      <c r="A2078" s="98" t="str">
        <f t="shared" si="184"/>
        <v>Type 11 500 85 14</v>
      </c>
      <c r="B2078" s="103" t="str">
        <f t="shared" si="186"/>
        <v>Type 11 500</v>
      </c>
      <c r="C2078" s="99">
        <v>85</v>
      </c>
      <c r="D2078" s="99">
        <f t="shared" si="187"/>
        <v>14</v>
      </c>
      <c r="E2078" s="100">
        <f t="shared" si="185"/>
        <v>7.9800000000000022</v>
      </c>
      <c r="G2078" s="108"/>
      <c r="H2078" s="109"/>
      <c r="I2078" s="109"/>
      <c r="J2078" s="109"/>
      <c r="K2078" s="105">
        <f>K2077+J2045</f>
        <v>7.9800000000000022</v>
      </c>
      <c r="L2078" s="96"/>
    </row>
    <row r="2079" spans="1:12" hidden="1" outlineLevel="1" x14ac:dyDescent="0.25">
      <c r="A2079" s="98" t="str">
        <f t="shared" si="184"/>
        <v>Type 11 500 86 14</v>
      </c>
      <c r="B2079" s="103" t="str">
        <f t="shared" si="186"/>
        <v>Type 11 500</v>
      </c>
      <c r="C2079" s="99">
        <v>86</v>
      </c>
      <c r="D2079" s="99">
        <f t="shared" si="187"/>
        <v>14</v>
      </c>
      <c r="E2079" s="100">
        <f t="shared" si="185"/>
        <v>8.0280000000000022</v>
      </c>
      <c r="G2079" s="108"/>
      <c r="H2079" s="109"/>
      <c r="I2079" s="109"/>
      <c r="J2079" s="109"/>
      <c r="K2079" s="105">
        <f>K2078+J2045</f>
        <v>8.0280000000000022</v>
      </c>
      <c r="L2079" s="96"/>
    </row>
    <row r="2080" spans="1:12" hidden="1" outlineLevel="1" x14ac:dyDescent="0.25">
      <c r="A2080" s="98" t="str">
        <f t="shared" si="184"/>
        <v>Type 11 500 87 14</v>
      </c>
      <c r="B2080" s="103" t="str">
        <f t="shared" si="186"/>
        <v>Type 11 500</v>
      </c>
      <c r="C2080" s="99">
        <v>87</v>
      </c>
      <c r="D2080" s="99">
        <f t="shared" si="187"/>
        <v>14</v>
      </c>
      <c r="E2080" s="100">
        <f t="shared" si="185"/>
        <v>8.0760000000000023</v>
      </c>
      <c r="G2080" s="108"/>
      <c r="H2080" s="109"/>
      <c r="I2080" s="109"/>
      <c r="J2080" s="109"/>
      <c r="K2080" s="105">
        <f>K2079+J2045</f>
        <v>8.0760000000000023</v>
      </c>
      <c r="L2080" s="96"/>
    </row>
    <row r="2081" spans="1:12" hidden="1" outlineLevel="1" x14ac:dyDescent="0.25">
      <c r="A2081" s="98" t="str">
        <f t="shared" si="184"/>
        <v>Type 11 500 88 14</v>
      </c>
      <c r="B2081" s="103" t="str">
        <f t="shared" si="186"/>
        <v>Type 11 500</v>
      </c>
      <c r="C2081" s="99">
        <v>88</v>
      </c>
      <c r="D2081" s="99">
        <f t="shared" si="187"/>
        <v>14</v>
      </c>
      <c r="E2081" s="100">
        <f t="shared" si="185"/>
        <v>8.1240000000000023</v>
      </c>
      <c r="G2081" s="108"/>
      <c r="H2081" s="109"/>
      <c r="I2081" s="109"/>
      <c r="J2081" s="109"/>
      <c r="K2081" s="105">
        <f>K2080+J2045</f>
        <v>8.1240000000000023</v>
      </c>
      <c r="L2081" s="96"/>
    </row>
    <row r="2082" spans="1:12" hidden="1" outlineLevel="1" x14ac:dyDescent="0.25">
      <c r="A2082" s="98" t="str">
        <f t="shared" si="184"/>
        <v>Type 11 500 89 14</v>
      </c>
      <c r="B2082" s="103" t="str">
        <f t="shared" si="186"/>
        <v>Type 11 500</v>
      </c>
      <c r="C2082" s="99">
        <v>89</v>
      </c>
      <c r="D2082" s="99">
        <f t="shared" si="187"/>
        <v>14</v>
      </c>
      <c r="E2082" s="100">
        <f t="shared" si="185"/>
        <v>8.1720000000000024</v>
      </c>
      <c r="G2082" s="108"/>
      <c r="H2082" s="109"/>
      <c r="I2082" s="109"/>
      <c r="J2082" s="109"/>
      <c r="K2082" s="105">
        <f>K2081+J2045</f>
        <v>8.1720000000000024</v>
      </c>
      <c r="L2082" s="96"/>
    </row>
    <row r="2083" spans="1:12" hidden="1" outlineLevel="1" x14ac:dyDescent="0.25">
      <c r="A2083" s="98" t="str">
        <f t="shared" si="184"/>
        <v>Type 11 500 90 14</v>
      </c>
      <c r="B2083" s="103" t="str">
        <f t="shared" si="186"/>
        <v>Type 11 500</v>
      </c>
      <c r="C2083" s="99">
        <v>90</v>
      </c>
      <c r="D2083" s="99">
        <f t="shared" si="187"/>
        <v>14</v>
      </c>
      <c r="E2083" s="100">
        <f t="shared" si="185"/>
        <v>8.2200000000000024</v>
      </c>
      <c r="G2083" s="108"/>
      <c r="H2083" s="109"/>
      <c r="I2083" s="109"/>
      <c r="J2083" s="109"/>
      <c r="K2083" s="105">
        <f>K2082+J2045</f>
        <v>8.2200000000000024</v>
      </c>
      <c r="L2083" s="96"/>
    </row>
    <row r="2084" spans="1:12" hidden="1" outlineLevel="1" x14ac:dyDescent="0.25">
      <c r="A2084" s="98" t="str">
        <f t="shared" si="184"/>
        <v>Type 11 500 91 14</v>
      </c>
      <c r="B2084" s="103" t="str">
        <f t="shared" si="186"/>
        <v>Type 11 500</v>
      </c>
      <c r="C2084" s="99">
        <v>91</v>
      </c>
      <c r="D2084" s="99">
        <f t="shared" si="187"/>
        <v>14</v>
      </c>
      <c r="E2084" s="100">
        <f t="shared" si="185"/>
        <v>8.2680000000000025</v>
      </c>
      <c r="G2084" s="108"/>
      <c r="H2084" s="109"/>
      <c r="I2084" s="109"/>
      <c r="J2084" s="109"/>
      <c r="K2084" s="105">
        <f>K2083+J2045</f>
        <v>8.2680000000000025</v>
      </c>
      <c r="L2084" s="96"/>
    </row>
    <row r="2085" spans="1:12" hidden="1" outlineLevel="1" x14ac:dyDescent="0.25">
      <c r="A2085" s="98" t="str">
        <f t="shared" si="184"/>
        <v>Type 11 500 92 14</v>
      </c>
      <c r="B2085" s="103" t="str">
        <f t="shared" si="186"/>
        <v>Type 11 500</v>
      </c>
      <c r="C2085" s="99">
        <v>92</v>
      </c>
      <c r="D2085" s="99">
        <f t="shared" si="187"/>
        <v>14</v>
      </c>
      <c r="E2085" s="100">
        <f t="shared" si="185"/>
        <v>8.3160000000000025</v>
      </c>
      <c r="G2085" s="108"/>
      <c r="H2085" s="109"/>
      <c r="I2085" s="109"/>
      <c r="J2085" s="109"/>
      <c r="K2085" s="105">
        <f>K2084+J2045</f>
        <v>8.3160000000000025</v>
      </c>
      <c r="L2085" s="96"/>
    </row>
    <row r="2086" spans="1:12" hidden="1" outlineLevel="1" x14ac:dyDescent="0.25">
      <c r="A2086" s="98" t="str">
        <f t="shared" si="184"/>
        <v>Type 11 500 93 14</v>
      </c>
      <c r="B2086" s="103" t="str">
        <f t="shared" si="186"/>
        <v>Type 11 500</v>
      </c>
      <c r="C2086" s="99">
        <v>93</v>
      </c>
      <c r="D2086" s="99">
        <f t="shared" si="187"/>
        <v>14</v>
      </c>
      <c r="E2086" s="100">
        <f t="shared" si="185"/>
        <v>8.3640000000000025</v>
      </c>
      <c r="G2086" s="108"/>
      <c r="H2086" s="109"/>
      <c r="I2086" s="109"/>
      <c r="J2086" s="109"/>
      <c r="K2086" s="105">
        <f>K2085+J2045</f>
        <v>8.3640000000000025</v>
      </c>
      <c r="L2086" s="96"/>
    </row>
    <row r="2087" spans="1:12" hidden="1" outlineLevel="1" x14ac:dyDescent="0.25">
      <c r="A2087" s="98" t="str">
        <f t="shared" si="184"/>
        <v>Type 11 500 94 14</v>
      </c>
      <c r="B2087" s="103" t="str">
        <f t="shared" si="186"/>
        <v>Type 11 500</v>
      </c>
      <c r="C2087" s="99">
        <v>94</v>
      </c>
      <c r="D2087" s="99">
        <f t="shared" si="187"/>
        <v>14</v>
      </c>
      <c r="E2087" s="100">
        <f t="shared" si="185"/>
        <v>8.4120000000000026</v>
      </c>
      <c r="G2087" s="108"/>
      <c r="H2087" s="109"/>
      <c r="I2087" s="109"/>
      <c r="J2087" s="109"/>
      <c r="K2087" s="105">
        <f>K2086+J2045</f>
        <v>8.4120000000000026</v>
      </c>
      <c r="L2087" s="96"/>
    </row>
    <row r="2088" spans="1:12" hidden="1" outlineLevel="1" x14ac:dyDescent="0.25">
      <c r="A2088" s="98" t="str">
        <f t="shared" si="184"/>
        <v>Type 11 500 95 14</v>
      </c>
      <c r="B2088" s="103" t="str">
        <f t="shared" si="186"/>
        <v>Type 11 500</v>
      </c>
      <c r="C2088" s="99">
        <v>95</v>
      </c>
      <c r="D2088" s="99">
        <f t="shared" si="187"/>
        <v>14</v>
      </c>
      <c r="E2088" s="100">
        <f t="shared" si="185"/>
        <v>8.4600000000000026</v>
      </c>
      <c r="G2088" s="108"/>
      <c r="H2088" s="109"/>
      <c r="I2088" s="109"/>
      <c r="J2088" s="109"/>
      <c r="K2088" s="105">
        <f>K2087+J2045</f>
        <v>8.4600000000000026</v>
      </c>
      <c r="L2088" s="96"/>
    </row>
    <row r="2089" spans="1:12" hidden="1" outlineLevel="1" x14ac:dyDescent="0.25">
      <c r="A2089" s="98" t="str">
        <f t="shared" si="184"/>
        <v>Type 11 500 96 14</v>
      </c>
      <c r="B2089" s="103" t="str">
        <f t="shared" si="186"/>
        <v>Type 11 500</v>
      </c>
      <c r="C2089" s="99">
        <v>96</v>
      </c>
      <c r="D2089" s="99">
        <f t="shared" si="187"/>
        <v>14</v>
      </c>
      <c r="E2089" s="100">
        <f t="shared" si="185"/>
        <v>8.5080000000000027</v>
      </c>
      <c r="G2089" s="108"/>
      <c r="H2089" s="109"/>
      <c r="I2089" s="109"/>
      <c r="J2089" s="109"/>
      <c r="K2089" s="105">
        <f>K2088+J2045</f>
        <v>8.5080000000000027</v>
      </c>
      <c r="L2089" s="96"/>
    </row>
    <row r="2090" spans="1:12" hidden="1" outlineLevel="1" x14ac:dyDescent="0.25">
      <c r="A2090" s="98" t="str">
        <f t="shared" si="184"/>
        <v>Type 11 500 97 14</v>
      </c>
      <c r="B2090" s="103" t="str">
        <f t="shared" si="186"/>
        <v>Type 11 500</v>
      </c>
      <c r="C2090" s="99">
        <v>97</v>
      </c>
      <c r="D2090" s="99">
        <f t="shared" si="187"/>
        <v>14</v>
      </c>
      <c r="E2090" s="100">
        <f t="shared" si="185"/>
        <v>8.5560000000000027</v>
      </c>
      <c r="G2090" s="108"/>
      <c r="H2090" s="109"/>
      <c r="I2090" s="109"/>
      <c r="J2090" s="109"/>
      <c r="K2090" s="105">
        <f>K2089+J2045</f>
        <v>8.5560000000000027</v>
      </c>
      <c r="L2090" s="96"/>
    </row>
    <row r="2091" spans="1:12" hidden="1" outlineLevel="1" x14ac:dyDescent="0.25">
      <c r="A2091" s="98" t="str">
        <f t="shared" si="184"/>
        <v>Type 11 500 98 14</v>
      </c>
      <c r="B2091" s="103" t="str">
        <f t="shared" si="186"/>
        <v>Type 11 500</v>
      </c>
      <c r="C2091" s="99">
        <v>98</v>
      </c>
      <c r="D2091" s="99">
        <f t="shared" si="187"/>
        <v>14</v>
      </c>
      <c r="E2091" s="100">
        <f t="shared" si="185"/>
        <v>8.6040000000000028</v>
      </c>
      <c r="G2091" s="108"/>
      <c r="H2091" s="109"/>
      <c r="I2091" s="109"/>
      <c r="J2091" s="109"/>
      <c r="K2091" s="105">
        <f>K2090+J2045</f>
        <v>8.6040000000000028</v>
      </c>
      <c r="L2091" s="96"/>
    </row>
    <row r="2092" spans="1:12" hidden="1" outlineLevel="1" x14ac:dyDescent="0.25">
      <c r="A2092" s="98" t="str">
        <f t="shared" si="184"/>
        <v>Type 11 500 99 14</v>
      </c>
      <c r="B2092" s="103" t="str">
        <f t="shared" si="186"/>
        <v>Type 11 500</v>
      </c>
      <c r="C2092" s="99">
        <v>99</v>
      </c>
      <c r="D2092" s="99">
        <f t="shared" si="187"/>
        <v>14</v>
      </c>
      <c r="E2092" s="100">
        <f t="shared" si="185"/>
        <v>8.6520000000000028</v>
      </c>
      <c r="G2092" s="108"/>
      <c r="H2092" s="109"/>
      <c r="I2092" s="109"/>
      <c r="J2092" s="109"/>
      <c r="K2092" s="105">
        <f>K2091+J2045</f>
        <v>8.6520000000000028</v>
      </c>
      <c r="L2092" s="96"/>
    </row>
    <row r="2093" spans="1:12" hidden="1" outlineLevel="1" x14ac:dyDescent="0.25">
      <c r="A2093" s="110" t="str">
        <f t="shared" si="184"/>
        <v>Type 11 500 100 14</v>
      </c>
      <c r="B2093" s="111" t="str">
        <f t="shared" si="186"/>
        <v>Type 11 500</v>
      </c>
      <c r="C2093" s="112">
        <v>100</v>
      </c>
      <c r="D2093" s="112">
        <f t="shared" si="187"/>
        <v>14</v>
      </c>
      <c r="E2093" s="113">
        <f t="shared" si="185"/>
        <v>8.7000000000000028</v>
      </c>
      <c r="G2093" s="114"/>
      <c r="H2093" s="115"/>
      <c r="I2093" s="115"/>
      <c r="J2093" s="115"/>
      <c r="K2093" s="116">
        <f>K2092+J2045</f>
        <v>8.7000000000000028</v>
      </c>
      <c r="L2093" s="96"/>
    </row>
    <row r="2094" spans="1:12" hidden="1" outlineLevel="1" x14ac:dyDescent="0.25">
      <c r="A2094" s="98" t="str">
        <f t="shared" si="184"/>
        <v>Type 11 500 50 13</v>
      </c>
      <c r="B2094" s="117" t="str">
        <f t="shared" si="186"/>
        <v>Type 11 500</v>
      </c>
      <c r="C2094" s="99">
        <v>50</v>
      </c>
      <c r="D2094" s="99">
        <f>X1738</f>
        <v>13</v>
      </c>
      <c r="E2094" s="100">
        <f t="shared" si="185"/>
        <v>8.3000000000000007</v>
      </c>
      <c r="G2094" s="99">
        <f>X1739</f>
        <v>8.3000000000000007</v>
      </c>
      <c r="H2094" s="101"/>
      <c r="I2094" s="101"/>
      <c r="J2094" s="101"/>
      <c r="K2094" s="102">
        <f>G2094</f>
        <v>8.3000000000000007</v>
      </c>
      <c r="L2094" s="96"/>
    </row>
    <row r="2095" spans="1:12" hidden="1" outlineLevel="1" x14ac:dyDescent="0.25">
      <c r="A2095" s="98" t="str">
        <f t="shared" si="184"/>
        <v>Type 11 500 51 13</v>
      </c>
      <c r="B2095" s="103" t="str">
        <f t="shared" si="186"/>
        <v>Type 11 500</v>
      </c>
      <c r="C2095" s="99">
        <v>51</v>
      </c>
      <c r="D2095" s="99">
        <f t="shared" ref="D2095:D2126" si="188">D2094</f>
        <v>13</v>
      </c>
      <c r="E2095" s="100">
        <f t="shared" si="185"/>
        <v>8.3480000000000008</v>
      </c>
      <c r="G2095" s="104"/>
      <c r="H2095" s="59"/>
      <c r="I2095" s="59"/>
      <c r="J2095" s="59"/>
      <c r="K2095" s="105">
        <f>K2094+J2096</f>
        <v>8.3480000000000008</v>
      </c>
      <c r="L2095" s="96"/>
    </row>
    <row r="2096" spans="1:12" hidden="1" outlineLevel="1" x14ac:dyDescent="0.25">
      <c r="A2096" s="98" t="str">
        <f t="shared" si="184"/>
        <v>Type 11 500 52 13</v>
      </c>
      <c r="B2096" s="103" t="str">
        <f t="shared" si="186"/>
        <v>Type 11 500</v>
      </c>
      <c r="C2096" s="99">
        <v>52</v>
      </c>
      <c r="D2096" s="99">
        <f t="shared" si="188"/>
        <v>13</v>
      </c>
      <c r="E2096" s="100">
        <f t="shared" si="185"/>
        <v>8.3960000000000008</v>
      </c>
      <c r="G2096" s="99">
        <f>X1740</f>
        <v>10.700000000000001</v>
      </c>
      <c r="H2096" s="59">
        <v>50</v>
      </c>
      <c r="I2096" s="59">
        <f>G2096-G2094</f>
        <v>2.4000000000000004</v>
      </c>
      <c r="J2096" s="59">
        <f>I2096/H2096</f>
        <v>4.8000000000000008E-2</v>
      </c>
      <c r="K2096" s="105">
        <f>K2095+J2096</f>
        <v>8.3960000000000008</v>
      </c>
      <c r="L2096" s="96"/>
    </row>
    <row r="2097" spans="1:12" hidden="1" outlineLevel="1" x14ac:dyDescent="0.25">
      <c r="A2097" s="98" t="str">
        <f t="shared" si="184"/>
        <v>Type 11 500 53 13</v>
      </c>
      <c r="B2097" s="103" t="str">
        <f t="shared" si="186"/>
        <v>Type 11 500</v>
      </c>
      <c r="C2097" s="99">
        <v>53</v>
      </c>
      <c r="D2097" s="99">
        <f t="shared" si="188"/>
        <v>13</v>
      </c>
      <c r="E2097" s="100">
        <f t="shared" si="185"/>
        <v>8.4440000000000008</v>
      </c>
      <c r="G2097" s="108"/>
      <c r="H2097" s="109"/>
      <c r="I2097" s="109"/>
      <c r="J2097" s="109"/>
      <c r="K2097" s="105">
        <f>K2096+J2096</f>
        <v>8.4440000000000008</v>
      </c>
      <c r="L2097" s="96"/>
    </row>
    <row r="2098" spans="1:12" hidden="1" outlineLevel="1" x14ac:dyDescent="0.25">
      <c r="A2098" s="98" t="str">
        <f t="shared" si="184"/>
        <v>Type 11 500 54 13</v>
      </c>
      <c r="B2098" s="103" t="str">
        <f t="shared" si="186"/>
        <v>Type 11 500</v>
      </c>
      <c r="C2098" s="99">
        <v>54</v>
      </c>
      <c r="D2098" s="99">
        <f t="shared" si="188"/>
        <v>13</v>
      </c>
      <c r="E2098" s="100">
        <f t="shared" si="185"/>
        <v>8.4920000000000009</v>
      </c>
      <c r="G2098" s="108"/>
      <c r="H2098" s="109"/>
      <c r="I2098" s="109"/>
      <c r="J2098" s="109"/>
      <c r="K2098" s="105">
        <f>K2097+J2096</f>
        <v>8.4920000000000009</v>
      </c>
      <c r="L2098" s="96"/>
    </row>
    <row r="2099" spans="1:12" hidden="1" outlineLevel="1" x14ac:dyDescent="0.25">
      <c r="A2099" s="98" t="str">
        <f t="shared" si="184"/>
        <v>Type 11 500 55 13</v>
      </c>
      <c r="B2099" s="103" t="str">
        <f t="shared" si="186"/>
        <v>Type 11 500</v>
      </c>
      <c r="C2099" s="99">
        <v>55</v>
      </c>
      <c r="D2099" s="99">
        <f t="shared" si="188"/>
        <v>13</v>
      </c>
      <c r="E2099" s="100">
        <f t="shared" si="185"/>
        <v>8.5400000000000009</v>
      </c>
      <c r="G2099" s="104"/>
      <c r="H2099" s="59"/>
      <c r="I2099" s="59"/>
      <c r="J2099" s="59"/>
      <c r="K2099" s="105">
        <f>K2098+J2096</f>
        <v>8.5400000000000009</v>
      </c>
      <c r="L2099" s="96"/>
    </row>
    <row r="2100" spans="1:12" hidden="1" outlineLevel="1" x14ac:dyDescent="0.25">
      <c r="A2100" s="98" t="str">
        <f t="shared" si="184"/>
        <v>Type 11 500 56 13</v>
      </c>
      <c r="B2100" s="103" t="str">
        <f t="shared" si="186"/>
        <v>Type 11 500</v>
      </c>
      <c r="C2100" s="99">
        <v>56</v>
      </c>
      <c r="D2100" s="99">
        <f t="shared" si="188"/>
        <v>13</v>
      </c>
      <c r="E2100" s="100">
        <f t="shared" si="185"/>
        <v>8.588000000000001</v>
      </c>
      <c r="G2100" s="104"/>
      <c r="H2100" s="59"/>
      <c r="I2100" s="59"/>
      <c r="J2100" s="59"/>
      <c r="K2100" s="105">
        <f>K2099+J2096</f>
        <v>8.588000000000001</v>
      </c>
      <c r="L2100" s="96"/>
    </row>
    <row r="2101" spans="1:12" hidden="1" outlineLevel="1" x14ac:dyDescent="0.25">
      <c r="A2101" s="98" t="str">
        <f t="shared" si="184"/>
        <v>Type 11 500 57 13</v>
      </c>
      <c r="B2101" s="103" t="str">
        <f t="shared" si="186"/>
        <v>Type 11 500</v>
      </c>
      <c r="C2101" s="99">
        <v>57</v>
      </c>
      <c r="D2101" s="99">
        <f t="shared" si="188"/>
        <v>13</v>
      </c>
      <c r="E2101" s="100">
        <f t="shared" si="185"/>
        <v>8.636000000000001</v>
      </c>
      <c r="G2101" s="104"/>
      <c r="H2101" s="59"/>
      <c r="I2101" s="59"/>
      <c r="J2101" s="59"/>
      <c r="K2101" s="105">
        <f>K2100+J2096</f>
        <v>8.636000000000001</v>
      </c>
      <c r="L2101" s="96"/>
    </row>
    <row r="2102" spans="1:12" hidden="1" outlineLevel="1" x14ac:dyDescent="0.25">
      <c r="A2102" s="98" t="str">
        <f t="shared" si="184"/>
        <v>Type 11 500 58 13</v>
      </c>
      <c r="B2102" s="103" t="str">
        <f t="shared" si="186"/>
        <v>Type 11 500</v>
      </c>
      <c r="C2102" s="99">
        <v>58</v>
      </c>
      <c r="D2102" s="99">
        <f t="shared" si="188"/>
        <v>13</v>
      </c>
      <c r="E2102" s="100">
        <f t="shared" si="185"/>
        <v>8.6840000000000011</v>
      </c>
      <c r="G2102" s="104"/>
      <c r="H2102" s="59"/>
      <c r="I2102" s="59"/>
      <c r="J2102" s="59"/>
      <c r="K2102" s="105">
        <f>K2101+J2096</f>
        <v>8.6840000000000011</v>
      </c>
      <c r="L2102" s="96"/>
    </row>
    <row r="2103" spans="1:12" hidden="1" outlineLevel="1" x14ac:dyDescent="0.25">
      <c r="A2103" s="98" t="str">
        <f t="shared" si="184"/>
        <v>Type 11 500 59 13</v>
      </c>
      <c r="B2103" s="103" t="str">
        <f t="shared" si="186"/>
        <v>Type 11 500</v>
      </c>
      <c r="C2103" s="99">
        <v>59</v>
      </c>
      <c r="D2103" s="99">
        <f t="shared" si="188"/>
        <v>13</v>
      </c>
      <c r="E2103" s="100">
        <f t="shared" si="185"/>
        <v>8.7320000000000011</v>
      </c>
      <c r="G2103" s="104"/>
      <c r="H2103" s="59"/>
      <c r="I2103" s="59"/>
      <c r="J2103" s="59"/>
      <c r="K2103" s="105">
        <f>K2102+J2096</f>
        <v>8.7320000000000011</v>
      </c>
      <c r="L2103" s="96"/>
    </row>
    <row r="2104" spans="1:12" hidden="1" outlineLevel="1" x14ac:dyDescent="0.25">
      <c r="A2104" s="98" t="str">
        <f t="shared" si="184"/>
        <v>Type 11 500 60 13</v>
      </c>
      <c r="B2104" s="103" t="str">
        <f t="shared" si="186"/>
        <v>Type 11 500</v>
      </c>
      <c r="C2104" s="99">
        <v>60</v>
      </c>
      <c r="D2104" s="99">
        <f t="shared" si="188"/>
        <v>13</v>
      </c>
      <c r="E2104" s="100">
        <f t="shared" si="185"/>
        <v>8.7800000000000011</v>
      </c>
      <c r="G2104" s="108"/>
      <c r="H2104" s="59"/>
      <c r="I2104" s="59"/>
      <c r="J2104" s="59"/>
      <c r="K2104" s="105">
        <f>K2103+J2096</f>
        <v>8.7800000000000011</v>
      </c>
      <c r="L2104" s="96"/>
    </row>
    <row r="2105" spans="1:12" hidden="1" outlineLevel="1" x14ac:dyDescent="0.25">
      <c r="A2105" s="98" t="str">
        <f t="shared" si="184"/>
        <v>Type 11 500 61 13</v>
      </c>
      <c r="B2105" s="103" t="str">
        <f t="shared" si="186"/>
        <v>Type 11 500</v>
      </c>
      <c r="C2105" s="99">
        <v>61</v>
      </c>
      <c r="D2105" s="99">
        <f t="shared" si="188"/>
        <v>13</v>
      </c>
      <c r="E2105" s="100">
        <f t="shared" si="185"/>
        <v>8.8280000000000012</v>
      </c>
      <c r="G2105" s="108"/>
      <c r="H2105" s="109"/>
      <c r="I2105" s="109"/>
      <c r="J2105" s="109"/>
      <c r="K2105" s="105">
        <f>K2104+J2096</f>
        <v>8.8280000000000012</v>
      </c>
      <c r="L2105" s="96"/>
    </row>
    <row r="2106" spans="1:12" hidden="1" outlineLevel="1" x14ac:dyDescent="0.25">
      <c r="A2106" s="98" t="str">
        <f t="shared" si="184"/>
        <v>Type 11 500 62 13</v>
      </c>
      <c r="B2106" s="103" t="str">
        <f t="shared" si="186"/>
        <v>Type 11 500</v>
      </c>
      <c r="C2106" s="99">
        <v>62</v>
      </c>
      <c r="D2106" s="99">
        <f t="shared" si="188"/>
        <v>13</v>
      </c>
      <c r="E2106" s="100">
        <f t="shared" si="185"/>
        <v>8.8760000000000012</v>
      </c>
      <c r="G2106" s="108"/>
      <c r="H2106" s="109"/>
      <c r="I2106" s="109"/>
      <c r="J2106" s="109"/>
      <c r="K2106" s="105">
        <f>K2105+J2096</f>
        <v>8.8760000000000012</v>
      </c>
      <c r="L2106" s="96"/>
    </row>
    <row r="2107" spans="1:12" hidden="1" outlineLevel="1" x14ac:dyDescent="0.25">
      <c r="A2107" s="98" t="str">
        <f t="shared" si="184"/>
        <v>Type 11 500 63 13</v>
      </c>
      <c r="B2107" s="103" t="str">
        <f t="shared" si="186"/>
        <v>Type 11 500</v>
      </c>
      <c r="C2107" s="99">
        <v>63</v>
      </c>
      <c r="D2107" s="99">
        <f t="shared" si="188"/>
        <v>13</v>
      </c>
      <c r="E2107" s="100">
        <f t="shared" si="185"/>
        <v>8.9240000000000013</v>
      </c>
      <c r="G2107" s="108"/>
      <c r="H2107" s="109"/>
      <c r="I2107" s="109"/>
      <c r="J2107" s="109"/>
      <c r="K2107" s="105">
        <f>K2106+J2096</f>
        <v>8.9240000000000013</v>
      </c>
      <c r="L2107" s="96"/>
    </row>
    <row r="2108" spans="1:12" hidden="1" outlineLevel="1" x14ac:dyDescent="0.25">
      <c r="A2108" s="98" t="str">
        <f t="shared" si="184"/>
        <v>Type 11 500 64 13</v>
      </c>
      <c r="B2108" s="103" t="str">
        <f t="shared" si="186"/>
        <v>Type 11 500</v>
      </c>
      <c r="C2108" s="99">
        <v>64</v>
      </c>
      <c r="D2108" s="99">
        <f t="shared" si="188"/>
        <v>13</v>
      </c>
      <c r="E2108" s="100">
        <f t="shared" si="185"/>
        <v>8.9720000000000013</v>
      </c>
      <c r="G2108" s="108"/>
      <c r="H2108" s="109"/>
      <c r="I2108" s="109"/>
      <c r="J2108" s="109"/>
      <c r="K2108" s="105">
        <f>K2107+J2096</f>
        <v>8.9720000000000013</v>
      </c>
      <c r="L2108" s="96"/>
    </row>
    <row r="2109" spans="1:12" hidden="1" outlineLevel="1" x14ac:dyDescent="0.25">
      <c r="A2109" s="98" t="str">
        <f t="shared" si="184"/>
        <v>Type 11 500 65 13</v>
      </c>
      <c r="B2109" s="103" t="str">
        <f t="shared" si="186"/>
        <v>Type 11 500</v>
      </c>
      <c r="C2109" s="99">
        <v>65</v>
      </c>
      <c r="D2109" s="99">
        <f t="shared" si="188"/>
        <v>13</v>
      </c>
      <c r="E2109" s="100">
        <f t="shared" si="185"/>
        <v>9.0200000000000014</v>
      </c>
      <c r="G2109" s="108"/>
      <c r="H2109" s="109"/>
      <c r="I2109" s="109"/>
      <c r="J2109" s="109"/>
      <c r="K2109" s="105">
        <f>K2108+J2096</f>
        <v>9.0200000000000014</v>
      </c>
      <c r="L2109" s="96"/>
    </row>
    <row r="2110" spans="1:12" hidden="1" outlineLevel="1" x14ac:dyDescent="0.25">
      <c r="A2110" s="98" t="str">
        <f t="shared" si="184"/>
        <v>Type 11 500 66 13</v>
      </c>
      <c r="B2110" s="103" t="str">
        <f t="shared" si="186"/>
        <v>Type 11 500</v>
      </c>
      <c r="C2110" s="99">
        <v>66</v>
      </c>
      <c r="D2110" s="99">
        <f t="shared" si="188"/>
        <v>13</v>
      </c>
      <c r="E2110" s="100">
        <f t="shared" si="185"/>
        <v>9.0680000000000014</v>
      </c>
      <c r="G2110" s="108"/>
      <c r="H2110" s="109"/>
      <c r="I2110" s="109"/>
      <c r="J2110" s="109"/>
      <c r="K2110" s="105">
        <f>K2109+J2096</f>
        <v>9.0680000000000014</v>
      </c>
      <c r="L2110" s="96"/>
    </row>
    <row r="2111" spans="1:12" hidden="1" outlineLevel="1" x14ac:dyDescent="0.25">
      <c r="A2111" s="98" t="str">
        <f t="shared" si="184"/>
        <v>Type 11 500 67 13</v>
      </c>
      <c r="B2111" s="103" t="str">
        <f t="shared" si="186"/>
        <v>Type 11 500</v>
      </c>
      <c r="C2111" s="99">
        <v>67</v>
      </c>
      <c r="D2111" s="99">
        <f t="shared" si="188"/>
        <v>13</v>
      </c>
      <c r="E2111" s="100">
        <f t="shared" si="185"/>
        <v>9.1160000000000014</v>
      </c>
      <c r="G2111" s="108"/>
      <c r="H2111" s="109"/>
      <c r="I2111" s="109"/>
      <c r="J2111" s="109"/>
      <c r="K2111" s="105">
        <f>K2110+J2096</f>
        <v>9.1160000000000014</v>
      </c>
      <c r="L2111" s="96"/>
    </row>
    <row r="2112" spans="1:12" hidden="1" outlineLevel="1" x14ac:dyDescent="0.25">
      <c r="A2112" s="98" t="str">
        <f t="shared" si="184"/>
        <v>Type 11 500 68 13</v>
      </c>
      <c r="B2112" s="103" t="str">
        <f t="shared" si="186"/>
        <v>Type 11 500</v>
      </c>
      <c r="C2112" s="99">
        <v>68</v>
      </c>
      <c r="D2112" s="99">
        <f t="shared" si="188"/>
        <v>13</v>
      </c>
      <c r="E2112" s="100">
        <f t="shared" si="185"/>
        <v>9.1640000000000015</v>
      </c>
      <c r="G2112" s="108"/>
      <c r="H2112" s="109"/>
      <c r="I2112" s="109"/>
      <c r="J2112" s="109"/>
      <c r="K2112" s="105">
        <f>K2111+J2096</f>
        <v>9.1640000000000015</v>
      </c>
      <c r="L2112" s="96"/>
    </row>
    <row r="2113" spans="1:12" hidden="1" outlineLevel="1" x14ac:dyDescent="0.25">
      <c r="A2113" s="98" t="str">
        <f t="shared" si="184"/>
        <v>Type 11 500 69 13</v>
      </c>
      <c r="B2113" s="103" t="str">
        <f t="shared" si="186"/>
        <v>Type 11 500</v>
      </c>
      <c r="C2113" s="99">
        <v>69</v>
      </c>
      <c r="D2113" s="99">
        <f t="shared" si="188"/>
        <v>13</v>
      </c>
      <c r="E2113" s="100">
        <f t="shared" si="185"/>
        <v>9.2120000000000015</v>
      </c>
      <c r="G2113" s="108"/>
      <c r="H2113" s="109"/>
      <c r="I2113" s="109"/>
      <c r="J2113" s="109"/>
      <c r="K2113" s="105">
        <f>K2112+J2096</f>
        <v>9.2120000000000015</v>
      </c>
      <c r="L2113" s="96"/>
    </row>
    <row r="2114" spans="1:12" hidden="1" outlineLevel="1" x14ac:dyDescent="0.25">
      <c r="A2114" s="98" t="str">
        <f t="shared" si="184"/>
        <v>Type 11 500 70 13</v>
      </c>
      <c r="B2114" s="103" t="str">
        <f t="shared" si="186"/>
        <v>Type 11 500</v>
      </c>
      <c r="C2114" s="99">
        <v>70</v>
      </c>
      <c r="D2114" s="99">
        <f t="shared" si="188"/>
        <v>13</v>
      </c>
      <c r="E2114" s="100">
        <f t="shared" si="185"/>
        <v>9.2600000000000016</v>
      </c>
      <c r="G2114" s="108"/>
      <c r="H2114" s="109"/>
      <c r="I2114" s="109"/>
      <c r="J2114" s="109"/>
      <c r="K2114" s="105">
        <f>K2113+J2096</f>
        <v>9.2600000000000016</v>
      </c>
      <c r="L2114" s="96"/>
    </row>
    <row r="2115" spans="1:12" hidden="1" outlineLevel="1" x14ac:dyDescent="0.25">
      <c r="A2115" s="98" t="str">
        <f t="shared" ref="A2115:A2178" si="189">CONCATENATE(B2115," ",C2115," ",D2115)</f>
        <v>Type 11 500 71 13</v>
      </c>
      <c r="B2115" s="103" t="str">
        <f t="shared" si="186"/>
        <v>Type 11 500</v>
      </c>
      <c r="C2115" s="99">
        <v>71</v>
      </c>
      <c r="D2115" s="99">
        <f t="shared" si="188"/>
        <v>13</v>
      </c>
      <c r="E2115" s="100">
        <f t="shared" ref="E2115:E2178" si="190">K2115</f>
        <v>9.3080000000000016</v>
      </c>
      <c r="G2115" s="108"/>
      <c r="H2115" s="109"/>
      <c r="I2115" s="109"/>
      <c r="J2115" s="109"/>
      <c r="K2115" s="105">
        <f>K2114+J2096</f>
        <v>9.3080000000000016</v>
      </c>
      <c r="L2115" s="96"/>
    </row>
    <row r="2116" spans="1:12" hidden="1" outlineLevel="1" x14ac:dyDescent="0.25">
      <c r="A2116" s="98" t="str">
        <f t="shared" si="189"/>
        <v>Type 11 500 72 13</v>
      </c>
      <c r="B2116" s="103" t="str">
        <f t="shared" si="186"/>
        <v>Type 11 500</v>
      </c>
      <c r="C2116" s="99">
        <v>72</v>
      </c>
      <c r="D2116" s="99">
        <f t="shared" si="188"/>
        <v>13</v>
      </c>
      <c r="E2116" s="100">
        <f t="shared" si="190"/>
        <v>9.3560000000000016</v>
      </c>
      <c r="G2116" s="108"/>
      <c r="H2116" s="109"/>
      <c r="I2116" s="109"/>
      <c r="J2116" s="109"/>
      <c r="K2116" s="105">
        <f>K2115+J2096</f>
        <v>9.3560000000000016</v>
      </c>
      <c r="L2116" s="96"/>
    </row>
    <row r="2117" spans="1:12" hidden="1" outlineLevel="1" x14ac:dyDescent="0.25">
      <c r="A2117" s="98" t="str">
        <f t="shared" si="189"/>
        <v>Type 11 500 73 13</v>
      </c>
      <c r="B2117" s="103" t="str">
        <f t="shared" si="186"/>
        <v>Type 11 500</v>
      </c>
      <c r="C2117" s="99">
        <v>73</v>
      </c>
      <c r="D2117" s="99">
        <f t="shared" si="188"/>
        <v>13</v>
      </c>
      <c r="E2117" s="100">
        <f t="shared" si="190"/>
        <v>9.4040000000000017</v>
      </c>
      <c r="G2117" s="108"/>
      <c r="H2117" s="109"/>
      <c r="I2117" s="109"/>
      <c r="J2117" s="109"/>
      <c r="K2117" s="105">
        <f>K2116+J2096</f>
        <v>9.4040000000000017</v>
      </c>
      <c r="L2117" s="96"/>
    </row>
    <row r="2118" spans="1:12" hidden="1" outlineLevel="1" x14ac:dyDescent="0.25">
      <c r="A2118" s="98" t="str">
        <f t="shared" si="189"/>
        <v>Type 11 500 74 13</v>
      </c>
      <c r="B2118" s="103" t="str">
        <f t="shared" si="186"/>
        <v>Type 11 500</v>
      </c>
      <c r="C2118" s="99">
        <v>74</v>
      </c>
      <c r="D2118" s="99">
        <f t="shared" si="188"/>
        <v>13</v>
      </c>
      <c r="E2118" s="100">
        <f t="shared" si="190"/>
        <v>9.4520000000000017</v>
      </c>
      <c r="G2118" s="108"/>
      <c r="H2118" s="109"/>
      <c r="I2118" s="109"/>
      <c r="J2118" s="109"/>
      <c r="K2118" s="105">
        <f>K2117+J2096</f>
        <v>9.4520000000000017</v>
      </c>
      <c r="L2118" s="96"/>
    </row>
    <row r="2119" spans="1:12" hidden="1" outlineLevel="1" x14ac:dyDescent="0.25">
      <c r="A2119" s="98" t="str">
        <f t="shared" si="189"/>
        <v>Type 11 500 75 13</v>
      </c>
      <c r="B2119" s="103" t="str">
        <f t="shared" si="186"/>
        <v>Type 11 500</v>
      </c>
      <c r="C2119" s="99">
        <v>75</v>
      </c>
      <c r="D2119" s="99">
        <f t="shared" si="188"/>
        <v>13</v>
      </c>
      <c r="E2119" s="100">
        <f t="shared" si="190"/>
        <v>9.5000000000000018</v>
      </c>
      <c r="G2119" s="108"/>
      <c r="H2119" s="109"/>
      <c r="I2119" s="109"/>
      <c r="J2119" s="109"/>
      <c r="K2119" s="105">
        <f>K2118+J2096</f>
        <v>9.5000000000000018</v>
      </c>
      <c r="L2119" s="96"/>
    </row>
    <row r="2120" spans="1:12" hidden="1" outlineLevel="1" x14ac:dyDescent="0.25">
      <c r="A2120" s="98" t="str">
        <f t="shared" si="189"/>
        <v>Type 11 500 76 13</v>
      </c>
      <c r="B2120" s="103" t="str">
        <f t="shared" si="186"/>
        <v>Type 11 500</v>
      </c>
      <c r="C2120" s="99">
        <v>76</v>
      </c>
      <c r="D2120" s="99">
        <f t="shared" si="188"/>
        <v>13</v>
      </c>
      <c r="E2120" s="100">
        <f t="shared" si="190"/>
        <v>9.5480000000000018</v>
      </c>
      <c r="G2120" s="108"/>
      <c r="H2120" s="109"/>
      <c r="I2120" s="109"/>
      <c r="J2120" s="109"/>
      <c r="K2120" s="105">
        <f>K2119+J2096</f>
        <v>9.5480000000000018</v>
      </c>
      <c r="L2120" s="96"/>
    </row>
    <row r="2121" spans="1:12" hidden="1" outlineLevel="1" x14ac:dyDescent="0.25">
      <c r="A2121" s="98" t="str">
        <f t="shared" si="189"/>
        <v>Type 11 500 77 13</v>
      </c>
      <c r="B2121" s="103" t="str">
        <f t="shared" si="186"/>
        <v>Type 11 500</v>
      </c>
      <c r="C2121" s="99">
        <v>77</v>
      </c>
      <c r="D2121" s="99">
        <f t="shared" si="188"/>
        <v>13</v>
      </c>
      <c r="E2121" s="100">
        <f t="shared" si="190"/>
        <v>9.5960000000000019</v>
      </c>
      <c r="G2121" s="108"/>
      <c r="H2121" s="109"/>
      <c r="I2121" s="109"/>
      <c r="J2121" s="109"/>
      <c r="K2121" s="105">
        <f>K2120+J2096</f>
        <v>9.5960000000000019</v>
      </c>
      <c r="L2121" s="96"/>
    </row>
    <row r="2122" spans="1:12" hidden="1" outlineLevel="1" x14ac:dyDescent="0.25">
      <c r="A2122" s="98" t="str">
        <f t="shared" si="189"/>
        <v>Type 11 500 78 13</v>
      </c>
      <c r="B2122" s="103" t="str">
        <f t="shared" ref="B2122:B2185" si="191">B2121</f>
        <v>Type 11 500</v>
      </c>
      <c r="C2122" s="99">
        <v>78</v>
      </c>
      <c r="D2122" s="99">
        <f t="shared" si="188"/>
        <v>13</v>
      </c>
      <c r="E2122" s="100">
        <f t="shared" si="190"/>
        <v>9.6440000000000019</v>
      </c>
      <c r="G2122" s="108"/>
      <c r="H2122" s="109"/>
      <c r="I2122" s="109"/>
      <c r="J2122" s="109"/>
      <c r="K2122" s="105">
        <f>K2121+J2096</f>
        <v>9.6440000000000019</v>
      </c>
      <c r="L2122" s="96"/>
    </row>
    <row r="2123" spans="1:12" hidden="1" outlineLevel="1" x14ac:dyDescent="0.25">
      <c r="A2123" s="98" t="str">
        <f t="shared" si="189"/>
        <v>Type 11 500 79 13</v>
      </c>
      <c r="B2123" s="103" t="str">
        <f t="shared" si="191"/>
        <v>Type 11 500</v>
      </c>
      <c r="C2123" s="99">
        <v>79</v>
      </c>
      <c r="D2123" s="99">
        <f t="shared" si="188"/>
        <v>13</v>
      </c>
      <c r="E2123" s="100">
        <f t="shared" si="190"/>
        <v>9.6920000000000019</v>
      </c>
      <c r="G2123" s="108"/>
      <c r="H2123" s="109"/>
      <c r="I2123" s="109"/>
      <c r="J2123" s="109"/>
      <c r="K2123" s="105">
        <f>K2122+J2096</f>
        <v>9.6920000000000019</v>
      </c>
      <c r="L2123" s="96"/>
    </row>
    <row r="2124" spans="1:12" hidden="1" outlineLevel="1" x14ac:dyDescent="0.25">
      <c r="A2124" s="98" t="str">
        <f t="shared" si="189"/>
        <v>Type 11 500 80 13</v>
      </c>
      <c r="B2124" s="103" t="str">
        <f t="shared" si="191"/>
        <v>Type 11 500</v>
      </c>
      <c r="C2124" s="99">
        <v>80</v>
      </c>
      <c r="D2124" s="99">
        <f t="shared" si="188"/>
        <v>13</v>
      </c>
      <c r="E2124" s="100">
        <f t="shared" si="190"/>
        <v>9.740000000000002</v>
      </c>
      <c r="G2124" s="108"/>
      <c r="H2124" s="109"/>
      <c r="I2124" s="109"/>
      <c r="J2124" s="109"/>
      <c r="K2124" s="105">
        <f>K2123+J2096</f>
        <v>9.740000000000002</v>
      </c>
      <c r="L2124" s="96"/>
    </row>
    <row r="2125" spans="1:12" hidden="1" outlineLevel="1" x14ac:dyDescent="0.25">
      <c r="A2125" s="98" t="str">
        <f t="shared" si="189"/>
        <v>Type 11 500 81 13</v>
      </c>
      <c r="B2125" s="103" t="str">
        <f t="shared" si="191"/>
        <v>Type 11 500</v>
      </c>
      <c r="C2125" s="99">
        <v>81</v>
      </c>
      <c r="D2125" s="99">
        <f t="shared" si="188"/>
        <v>13</v>
      </c>
      <c r="E2125" s="100">
        <f t="shared" si="190"/>
        <v>9.788000000000002</v>
      </c>
      <c r="G2125" s="108"/>
      <c r="H2125" s="109"/>
      <c r="I2125" s="109"/>
      <c r="J2125" s="109"/>
      <c r="K2125" s="105">
        <f>K2124+J2096</f>
        <v>9.788000000000002</v>
      </c>
      <c r="L2125" s="96"/>
    </row>
    <row r="2126" spans="1:12" hidden="1" outlineLevel="1" x14ac:dyDescent="0.25">
      <c r="A2126" s="98" t="str">
        <f t="shared" si="189"/>
        <v>Type 11 500 82 13</v>
      </c>
      <c r="B2126" s="103" t="str">
        <f t="shared" si="191"/>
        <v>Type 11 500</v>
      </c>
      <c r="C2126" s="99">
        <v>82</v>
      </c>
      <c r="D2126" s="99">
        <f t="shared" si="188"/>
        <v>13</v>
      </c>
      <c r="E2126" s="100">
        <f t="shared" si="190"/>
        <v>9.8360000000000021</v>
      </c>
      <c r="G2126" s="108"/>
      <c r="H2126" s="109"/>
      <c r="I2126" s="109"/>
      <c r="J2126" s="109"/>
      <c r="K2126" s="105">
        <f>K2125+J2096</f>
        <v>9.8360000000000021</v>
      </c>
      <c r="L2126" s="96"/>
    </row>
    <row r="2127" spans="1:12" hidden="1" outlineLevel="1" x14ac:dyDescent="0.25">
      <c r="A2127" s="98" t="str">
        <f t="shared" si="189"/>
        <v>Type 11 500 83 13</v>
      </c>
      <c r="B2127" s="103" t="str">
        <f t="shared" si="191"/>
        <v>Type 11 500</v>
      </c>
      <c r="C2127" s="99">
        <v>83</v>
      </c>
      <c r="D2127" s="99">
        <f t="shared" ref="D2127:D2144" si="192">D2126</f>
        <v>13</v>
      </c>
      <c r="E2127" s="100">
        <f t="shared" si="190"/>
        <v>9.8840000000000021</v>
      </c>
      <c r="G2127" s="108"/>
      <c r="H2127" s="109"/>
      <c r="I2127" s="109"/>
      <c r="J2127" s="109"/>
      <c r="K2127" s="105">
        <f>K2126+J2096</f>
        <v>9.8840000000000021</v>
      </c>
      <c r="L2127" s="96"/>
    </row>
    <row r="2128" spans="1:12" hidden="1" outlineLevel="1" x14ac:dyDescent="0.25">
      <c r="A2128" s="98" t="str">
        <f t="shared" si="189"/>
        <v>Type 11 500 84 13</v>
      </c>
      <c r="B2128" s="103" t="str">
        <f t="shared" si="191"/>
        <v>Type 11 500</v>
      </c>
      <c r="C2128" s="99">
        <v>84</v>
      </c>
      <c r="D2128" s="99">
        <f t="shared" si="192"/>
        <v>13</v>
      </c>
      <c r="E2128" s="100">
        <f t="shared" si="190"/>
        <v>9.9320000000000022</v>
      </c>
      <c r="G2128" s="108"/>
      <c r="H2128" s="109"/>
      <c r="I2128" s="109"/>
      <c r="J2128" s="109"/>
      <c r="K2128" s="105">
        <f>K2127+J2096</f>
        <v>9.9320000000000022</v>
      </c>
      <c r="L2128" s="96"/>
    </row>
    <row r="2129" spans="1:12" hidden="1" outlineLevel="1" x14ac:dyDescent="0.25">
      <c r="A2129" s="98" t="str">
        <f t="shared" si="189"/>
        <v>Type 11 500 85 13</v>
      </c>
      <c r="B2129" s="103" t="str">
        <f t="shared" si="191"/>
        <v>Type 11 500</v>
      </c>
      <c r="C2129" s="99">
        <v>85</v>
      </c>
      <c r="D2129" s="99">
        <f t="shared" si="192"/>
        <v>13</v>
      </c>
      <c r="E2129" s="100">
        <f t="shared" si="190"/>
        <v>9.9800000000000022</v>
      </c>
      <c r="G2129" s="108"/>
      <c r="H2129" s="109"/>
      <c r="I2129" s="109"/>
      <c r="J2129" s="109"/>
      <c r="K2129" s="105">
        <f>K2128+J2096</f>
        <v>9.9800000000000022</v>
      </c>
      <c r="L2129" s="96"/>
    </row>
    <row r="2130" spans="1:12" hidden="1" outlineLevel="1" x14ac:dyDescent="0.25">
      <c r="A2130" s="98" t="str">
        <f t="shared" si="189"/>
        <v>Type 11 500 86 13</v>
      </c>
      <c r="B2130" s="103" t="str">
        <f t="shared" si="191"/>
        <v>Type 11 500</v>
      </c>
      <c r="C2130" s="99">
        <v>86</v>
      </c>
      <c r="D2130" s="99">
        <f t="shared" si="192"/>
        <v>13</v>
      </c>
      <c r="E2130" s="100">
        <f t="shared" si="190"/>
        <v>10.028000000000002</v>
      </c>
      <c r="G2130" s="108"/>
      <c r="H2130" s="109"/>
      <c r="I2130" s="109"/>
      <c r="J2130" s="109"/>
      <c r="K2130" s="105">
        <f>K2129+J2096</f>
        <v>10.028000000000002</v>
      </c>
      <c r="L2130" s="96"/>
    </row>
    <row r="2131" spans="1:12" hidden="1" outlineLevel="1" x14ac:dyDescent="0.25">
      <c r="A2131" s="98" t="str">
        <f t="shared" si="189"/>
        <v>Type 11 500 87 13</v>
      </c>
      <c r="B2131" s="103" t="str">
        <f t="shared" si="191"/>
        <v>Type 11 500</v>
      </c>
      <c r="C2131" s="99">
        <v>87</v>
      </c>
      <c r="D2131" s="99">
        <f t="shared" si="192"/>
        <v>13</v>
      </c>
      <c r="E2131" s="100">
        <f t="shared" si="190"/>
        <v>10.076000000000002</v>
      </c>
      <c r="G2131" s="108"/>
      <c r="H2131" s="109"/>
      <c r="I2131" s="109"/>
      <c r="J2131" s="109"/>
      <c r="K2131" s="105">
        <f>K2130+J2096</f>
        <v>10.076000000000002</v>
      </c>
      <c r="L2131" s="96"/>
    </row>
    <row r="2132" spans="1:12" hidden="1" outlineLevel="1" x14ac:dyDescent="0.25">
      <c r="A2132" s="98" t="str">
        <f t="shared" si="189"/>
        <v>Type 11 500 88 13</v>
      </c>
      <c r="B2132" s="103" t="str">
        <f t="shared" si="191"/>
        <v>Type 11 500</v>
      </c>
      <c r="C2132" s="99">
        <v>88</v>
      </c>
      <c r="D2132" s="99">
        <f t="shared" si="192"/>
        <v>13</v>
      </c>
      <c r="E2132" s="100">
        <f t="shared" si="190"/>
        <v>10.124000000000002</v>
      </c>
      <c r="G2132" s="108"/>
      <c r="H2132" s="109"/>
      <c r="I2132" s="109"/>
      <c r="J2132" s="109"/>
      <c r="K2132" s="105">
        <f>K2131+J2096</f>
        <v>10.124000000000002</v>
      </c>
      <c r="L2132" s="96"/>
    </row>
    <row r="2133" spans="1:12" hidden="1" outlineLevel="1" x14ac:dyDescent="0.25">
      <c r="A2133" s="98" t="str">
        <f t="shared" si="189"/>
        <v>Type 11 500 89 13</v>
      </c>
      <c r="B2133" s="103" t="str">
        <f t="shared" si="191"/>
        <v>Type 11 500</v>
      </c>
      <c r="C2133" s="99">
        <v>89</v>
      </c>
      <c r="D2133" s="99">
        <f t="shared" si="192"/>
        <v>13</v>
      </c>
      <c r="E2133" s="100">
        <f t="shared" si="190"/>
        <v>10.172000000000002</v>
      </c>
      <c r="G2133" s="108"/>
      <c r="H2133" s="109"/>
      <c r="I2133" s="109"/>
      <c r="J2133" s="109"/>
      <c r="K2133" s="105">
        <f>K2132+J2096</f>
        <v>10.172000000000002</v>
      </c>
      <c r="L2133" s="96"/>
    </row>
    <row r="2134" spans="1:12" hidden="1" outlineLevel="1" x14ac:dyDescent="0.25">
      <c r="A2134" s="98" t="str">
        <f t="shared" si="189"/>
        <v>Type 11 500 90 13</v>
      </c>
      <c r="B2134" s="103" t="str">
        <f t="shared" si="191"/>
        <v>Type 11 500</v>
      </c>
      <c r="C2134" s="99">
        <v>90</v>
      </c>
      <c r="D2134" s="99">
        <f t="shared" si="192"/>
        <v>13</v>
      </c>
      <c r="E2134" s="100">
        <f t="shared" si="190"/>
        <v>10.220000000000002</v>
      </c>
      <c r="G2134" s="108"/>
      <c r="H2134" s="109"/>
      <c r="I2134" s="109"/>
      <c r="J2134" s="109"/>
      <c r="K2134" s="105">
        <f>K2133+J2096</f>
        <v>10.220000000000002</v>
      </c>
      <c r="L2134" s="96"/>
    </row>
    <row r="2135" spans="1:12" hidden="1" outlineLevel="1" x14ac:dyDescent="0.25">
      <c r="A2135" s="98" t="str">
        <f t="shared" si="189"/>
        <v>Type 11 500 91 13</v>
      </c>
      <c r="B2135" s="103" t="str">
        <f t="shared" si="191"/>
        <v>Type 11 500</v>
      </c>
      <c r="C2135" s="99">
        <v>91</v>
      </c>
      <c r="D2135" s="99">
        <f t="shared" si="192"/>
        <v>13</v>
      </c>
      <c r="E2135" s="100">
        <f t="shared" si="190"/>
        <v>10.268000000000002</v>
      </c>
      <c r="G2135" s="108"/>
      <c r="H2135" s="109"/>
      <c r="I2135" s="109"/>
      <c r="J2135" s="109"/>
      <c r="K2135" s="105">
        <f>K2134+J2096</f>
        <v>10.268000000000002</v>
      </c>
      <c r="L2135" s="96"/>
    </row>
    <row r="2136" spans="1:12" hidden="1" outlineLevel="1" x14ac:dyDescent="0.25">
      <c r="A2136" s="98" t="str">
        <f t="shared" si="189"/>
        <v>Type 11 500 92 13</v>
      </c>
      <c r="B2136" s="103" t="str">
        <f t="shared" si="191"/>
        <v>Type 11 500</v>
      </c>
      <c r="C2136" s="99">
        <v>92</v>
      </c>
      <c r="D2136" s="99">
        <f t="shared" si="192"/>
        <v>13</v>
      </c>
      <c r="E2136" s="100">
        <f t="shared" si="190"/>
        <v>10.316000000000003</v>
      </c>
      <c r="G2136" s="108"/>
      <c r="H2136" s="109"/>
      <c r="I2136" s="109"/>
      <c r="J2136" s="109"/>
      <c r="K2136" s="105">
        <f>K2135+J2096</f>
        <v>10.316000000000003</v>
      </c>
      <c r="L2136" s="96"/>
    </row>
    <row r="2137" spans="1:12" hidden="1" outlineLevel="1" x14ac:dyDescent="0.25">
      <c r="A2137" s="98" t="str">
        <f t="shared" si="189"/>
        <v>Type 11 500 93 13</v>
      </c>
      <c r="B2137" s="103" t="str">
        <f t="shared" si="191"/>
        <v>Type 11 500</v>
      </c>
      <c r="C2137" s="99">
        <v>93</v>
      </c>
      <c r="D2137" s="99">
        <f t="shared" si="192"/>
        <v>13</v>
      </c>
      <c r="E2137" s="100">
        <f t="shared" si="190"/>
        <v>10.364000000000003</v>
      </c>
      <c r="G2137" s="108"/>
      <c r="H2137" s="109"/>
      <c r="I2137" s="109"/>
      <c r="J2137" s="109"/>
      <c r="K2137" s="105">
        <f>K2136+J2096</f>
        <v>10.364000000000003</v>
      </c>
      <c r="L2137" s="96"/>
    </row>
    <row r="2138" spans="1:12" hidden="1" outlineLevel="1" x14ac:dyDescent="0.25">
      <c r="A2138" s="98" t="str">
        <f t="shared" si="189"/>
        <v>Type 11 500 94 13</v>
      </c>
      <c r="B2138" s="103" t="str">
        <f t="shared" si="191"/>
        <v>Type 11 500</v>
      </c>
      <c r="C2138" s="99">
        <v>94</v>
      </c>
      <c r="D2138" s="99">
        <f t="shared" si="192"/>
        <v>13</v>
      </c>
      <c r="E2138" s="100">
        <f t="shared" si="190"/>
        <v>10.412000000000003</v>
      </c>
      <c r="G2138" s="108"/>
      <c r="H2138" s="109"/>
      <c r="I2138" s="109"/>
      <c r="J2138" s="109"/>
      <c r="K2138" s="105">
        <f>K2137+J2096</f>
        <v>10.412000000000003</v>
      </c>
      <c r="L2138" s="96"/>
    </row>
    <row r="2139" spans="1:12" hidden="1" outlineLevel="1" x14ac:dyDescent="0.25">
      <c r="A2139" s="98" t="str">
        <f t="shared" si="189"/>
        <v>Type 11 500 95 13</v>
      </c>
      <c r="B2139" s="103" t="str">
        <f t="shared" si="191"/>
        <v>Type 11 500</v>
      </c>
      <c r="C2139" s="99">
        <v>95</v>
      </c>
      <c r="D2139" s="99">
        <f t="shared" si="192"/>
        <v>13</v>
      </c>
      <c r="E2139" s="100">
        <f t="shared" si="190"/>
        <v>10.460000000000003</v>
      </c>
      <c r="G2139" s="108"/>
      <c r="H2139" s="109"/>
      <c r="I2139" s="109"/>
      <c r="J2139" s="109"/>
      <c r="K2139" s="105">
        <f>K2138+J2096</f>
        <v>10.460000000000003</v>
      </c>
      <c r="L2139" s="96"/>
    </row>
    <row r="2140" spans="1:12" hidden="1" outlineLevel="1" x14ac:dyDescent="0.25">
      <c r="A2140" s="98" t="str">
        <f t="shared" si="189"/>
        <v>Type 11 500 96 13</v>
      </c>
      <c r="B2140" s="103" t="str">
        <f t="shared" si="191"/>
        <v>Type 11 500</v>
      </c>
      <c r="C2140" s="99">
        <v>96</v>
      </c>
      <c r="D2140" s="99">
        <f t="shared" si="192"/>
        <v>13</v>
      </c>
      <c r="E2140" s="100">
        <f t="shared" si="190"/>
        <v>10.508000000000003</v>
      </c>
      <c r="G2140" s="108"/>
      <c r="H2140" s="109"/>
      <c r="I2140" s="109"/>
      <c r="J2140" s="109"/>
      <c r="K2140" s="105">
        <f>K2139+J2096</f>
        <v>10.508000000000003</v>
      </c>
      <c r="L2140" s="96"/>
    </row>
    <row r="2141" spans="1:12" hidden="1" outlineLevel="1" x14ac:dyDescent="0.25">
      <c r="A2141" s="98" t="str">
        <f t="shared" si="189"/>
        <v>Type 11 500 97 13</v>
      </c>
      <c r="B2141" s="103" t="str">
        <f t="shared" si="191"/>
        <v>Type 11 500</v>
      </c>
      <c r="C2141" s="99">
        <v>97</v>
      </c>
      <c r="D2141" s="99">
        <f t="shared" si="192"/>
        <v>13</v>
      </c>
      <c r="E2141" s="100">
        <f t="shared" si="190"/>
        <v>10.556000000000003</v>
      </c>
      <c r="G2141" s="108"/>
      <c r="H2141" s="109"/>
      <c r="I2141" s="109"/>
      <c r="J2141" s="109"/>
      <c r="K2141" s="105">
        <f>K2140+J2096</f>
        <v>10.556000000000003</v>
      </c>
      <c r="L2141" s="96"/>
    </row>
    <row r="2142" spans="1:12" hidden="1" outlineLevel="1" x14ac:dyDescent="0.25">
      <c r="A2142" s="98" t="str">
        <f t="shared" si="189"/>
        <v>Type 11 500 98 13</v>
      </c>
      <c r="B2142" s="103" t="str">
        <f t="shared" si="191"/>
        <v>Type 11 500</v>
      </c>
      <c r="C2142" s="99">
        <v>98</v>
      </c>
      <c r="D2142" s="99">
        <f t="shared" si="192"/>
        <v>13</v>
      </c>
      <c r="E2142" s="100">
        <f t="shared" si="190"/>
        <v>10.604000000000003</v>
      </c>
      <c r="G2142" s="108"/>
      <c r="H2142" s="109"/>
      <c r="I2142" s="109"/>
      <c r="J2142" s="109"/>
      <c r="K2142" s="105">
        <f>K2141+J2096</f>
        <v>10.604000000000003</v>
      </c>
      <c r="L2142" s="96"/>
    </row>
    <row r="2143" spans="1:12" hidden="1" outlineLevel="1" x14ac:dyDescent="0.25">
      <c r="A2143" s="98" t="str">
        <f t="shared" si="189"/>
        <v>Type 11 500 99 13</v>
      </c>
      <c r="B2143" s="103" t="str">
        <f t="shared" si="191"/>
        <v>Type 11 500</v>
      </c>
      <c r="C2143" s="99">
        <v>99</v>
      </c>
      <c r="D2143" s="99">
        <f t="shared" si="192"/>
        <v>13</v>
      </c>
      <c r="E2143" s="100">
        <f t="shared" si="190"/>
        <v>10.652000000000003</v>
      </c>
      <c r="G2143" s="108"/>
      <c r="H2143" s="109"/>
      <c r="I2143" s="109"/>
      <c r="J2143" s="109"/>
      <c r="K2143" s="105">
        <f>K2142+J2096</f>
        <v>10.652000000000003</v>
      </c>
      <c r="L2143" s="96"/>
    </row>
    <row r="2144" spans="1:12" hidden="1" outlineLevel="1" x14ac:dyDescent="0.25">
      <c r="A2144" s="110" t="str">
        <f t="shared" si="189"/>
        <v>Type 11 500 100 13</v>
      </c>
      <c r="B2144" s="111" t="str">
        <f t="shared" si="191"/>
        <v>Type 11 500</v>
      </c>
      <c r="C2144" s="112">
        <v>100</v>
      </c>
      <c r="D2144" s="112">
        <f t="shared" si="192"/>
        <v>13</v>
      </c>
      <c r="E2144" s="113">
        <f t="shared" si="190"/>
        <v>10.700000000000003</v>
      </c>
      <c r="G2144" s="114"/>
      <c r="H2144" s="115"/>
      <c r="I2144" s="115"/>
      <c r="J2144" s="115"/>
      <c r="K2144" s="116">
        <f>K2143+J2096</f>
        <v>10.700000000000003</v>
      </c>
      <c r="L2144" s="96"/>
    </row>
    <row r="2145" spans="1:12" hidden="1" outlineLevel="1" x14ac:dyDescent="0.25">
      <c r="A2145" s="98" t="str">
        <f t="shared" si="189"/>
        <v>Type 11 500 50 12</v>
      </c>
      <c r="B2145" s="117" t="str">
        <f t="shared" si="191"/>
        <v>Type 11 500</v>
      </c>
      <c r="C2145" s="99">
        <v>50</v>
      </c>
      <c r="D2145" s="99">
        <f>W1738</f>
        <v>12</v>
      </c>
      <c r="E2145" s="100">
        <f t="shared" si="190"/>
        <v>10.3</v>
      </c>
      <c r="G2145" s="99">
        <f>W1739</f>
        <v>10.3</v>
      </c>
      <c r="H2145" s="101"/>
      <c r="I2145" s="101"/>
      <c r="J2145" s="101"/>
      <c r="K2145" s="102">
        <f>G2145</f>
        <v>10.3</v>
      </c>
      <c r="L2145" s="96"/>
    </row>
    <row r="2146" spans="1:12" hidden="1" outlineLevel="1" x14ac:dyDescent="0.25">
      <c r="A2146" s="98" t="str">
        <f t="shared" si="189"/>
        <v>Type 11 500 51 12</v>
      </c>
      <c r="B2146" s="103" t="str">
        <f t="shared" si="191"/>
        <v>Type 11 500</v>
      </c>
      <c r="C2146" s="99">
        <v>51</v>
      </c>
      <c r="D2146" s="99">
        <f t="shared" ref="D2146:D2177" si="193">D2145</f>
        <v>12</v>
      </c>
      <c r="E2146" s="100">
        <f t="shared" si="190"/>
        <v>10.348000000000001</v>
      </c>
      <c r="G2146" s="104"/>
      <c r="H2146" s="59"/>
      <c r="I2146" s="59"/>
      <c r="J2146" s="59"/>
      <c r="K2146" s="105">
        <f>K2145+J2147</f>
        <v>10.348000000000001</v>
      </c>
      <c r="L2146" s="96"/>
    </row>
    <row r="2147" spans="1:12" hidden="1" outlineLevel="1" x14ac:dyDescent="0.25">
      <c r="A2147" s="98" t="str">
        <f t="shared" si="189"/>
        <v>Type 11 500 52 12</v>
      </c>
      <c r="B2147" s="103" t="str">
        <f t="shared" si="191"/>
        <v>Type 11 500</v>
      </c>
      <c r="C2147" s="99">
        <v>52</v>
      </c>
      <c r="D2147" s="99">
        <f t="shared" si="193"/>
        <v>12</v>
      </c>
      <c r="E2147" s="100">
        <f t="shared" si="190"/>
        <v>10.396000000000001</v>
      </c>
      <c r="G2147" s="99">
        <f>W1740</f>
        <v>12.700000000000001</v>
      </c>
      <c r="H2147" s="59">
        <v>50</v>
      </c>
      <c r="I2147" s="59">
        <f>G2147-G2145</f>
        <v>2.4000000000000004</v>
      </c>
      <c r="J2147" s="59">
        <f>I2147/H2147</f>
        <v>4.8000000000000008E-2</v>
      </c>
      <c r="K2147" s="105">
        <f>K2146+J2147</f>
        <v>10.396000000000001</v>
      </c>
      <c r="L2147" s="96"/>
    </row>
    <row r="2148" spans="1:12" hidden="1" outlineLevel="1" x14ac:dyDescent="0.25">
      <c r="A2148" s="98" t="str">
        <f t="shared" si="189"/>
        <v>Type 11 500 53 12</v>
      </c>
      <c r="B2148" s="103" t="str">
        <f t="shared" si="191"/>
        <v>Type 11 500</v>
      </c>
      <c r="C2148" s="99">
        <v>53</v>
      </c>
      <c r="D2148" s="99">
        <f t="shared" si="193"/>
        <v>12</v>
      </c>
      <c r="E2148" s="100">
        <f t="shared" si="190"/>
        <v>10.444000000000001</v>
      </c>
      <c r="G2148" s="108"/>
      <c r="H2148" s="109"/>
      <c r="I2148" s="109"/>
      <c r="J2148" s="109"/>
      <c r="K2148" s="105">
        <f>K2147+J2147</f>
        <v>10.444000000000001</v>
      </c>
      <c r="L2148" s="96"/>
    </row>
    <row r="2149" spans="1:12" hidden="1" outlineLevel="1" x14ac:dyDescent="0.25">
      <c r="A2149" s="98" t="str">
        <f t="shared" si="189"/>
        <v>Type 11 500 54 12</v>
      </c>
      <c r="B2149" s="103" t="str">
        <f t="shared" si="191"/>
        <v>Type 11 500</v>
      </c>
      <c r="C2149" s="99">
        <v>54</v>
      </c>
      <c r="D2149" s="99">
        <f t="shared" si="193"/>
        <v>12</v>
      </c>
      <c r="E2149" s="100">
        <f t="shared" si="190"/>
        <v>10.492000000000001</v>
      </c>
      <c r="G2149" s="108"/>
      <c r="H2149" s="109"/>
      <c r="I2149" s="109"/>
      <c r="J2149" s="109"/>
      <c r="K2149" s="105">
        <f>K2148+J2147</f>
        <v>10.492000000000001</v>
      </c>
      <c r="L2149" s="96"/>
    </row>
    <row r="2150" spans="1:12" hidden="1" outlineLevel="1" x14ac:dyDescent="0.25">
      <c r="A2150" s="98" t="str">
        <f t="shared" si="189"/>
        <v>Type 11 500 55 12</v>
      </c>
      <c r="B2150" s="103" t="str">
        <f t="shared" si="191"/>
        <v>Type 11 500</v>
      </c>
      <c r="C2150" s="99">
        <v>55</v>
      </c>
      <c r="D2150" s="99">
        <f t="shared" si="193"/>
        <v>12</v>
      </c>
      <c r="E2150" s="100">
        <f t="shared" si="190"/>
        <v>10.540000000000001</v>
      </c>
      <c r="G2150" s="104"/>
      <c r="H2150" s="59"/>
      <c r="I2150" s="59"/>
      <c r="J2150" s="59"/>
      <c r="K2150" s="105">
        <f>K2149+J2147</f>
        <v>10.540000000000001</v>
      </c>
      <c r="L2150" s="96"/>
    </row>
    <row r="2151" spans="1:12" hidden="1" outlineLevel="1" x14ac:dyDescent="0.25">
      <c r="A2151" s="98" t="str">
        <f t="shared" si="189"/>
        <v>Type 11 500 56 12</v>
      </c>
      <c r="B2151" s="103" t="str">
        <f t="shared" si="191"/>
        <v>Type 11 500</v>
      </c>
      <c r="C2151" s="99">
        <v>56</v>
      </c>
      <c r="D2151" s="99">
        <f t="shared" si="193"/>
        <v>12</v>
      </c>
      <c r="E2151" s="100">
        <f t="shared" si="190"/>
        <v>10.588000000000001</v>
      </c>
      <c r="G2151" s="104"/>
      <c r="H2151" s="59"/>
      <c r="I2151" s="59"/>
      <c r="J2151" s="59"/>
      <c r="K2151" s="105">
        <f>K2150+J2147</f>
        <v>10.588000000000001</v>
      </c>
      <c r="L2151" s="96"/>
    </row>
    <row r="2152" spans="1:12" hidden="1" outlineLevel="1" x14ac:dyDescent="0.25">
      <c r="A2152" s="98" t="str">
        <f t="shared" si="189"/>
        <v>Type 11 500 57 12</v>
      </c>
      <c r="B2152" s="103" t="str">
        <f t="shared" si="191"/>
        <v>Type 11 500</v>
      </c>
      <c r="C2152" s="99">
        <v>57</v>
      </c>
      <c r="D2152" s="99">
        <f t="shared" si="193"/>
        <v>12</v>
      </c>
      <c r="E2152" s="100">
        <f t="shared" si="190"/>
        <v>10.636000000000001</v>
      </c>
      <c r="G2152" s="104"/>
      <c r="H2152" s="59"/>
      <c r="I2152" s="59"/>
      <c r="J2152" s="59"/>
      <c r="K2152" s="105">
        <f>K2151+J2147</f>
        <v>10.636000000000001</v>
      </c>
      <c r="L2152" s="96"/>
    </row>
    <row r="2153" spans="1:12" hidden="1" outlineLevel="1" x14ac:dyDescent="0.25">
      <c r="A2153" s="98" t="str">
        <f t="shared" si="189"/>
        <v>Type 11 500 58 12</v>
      </c>
      <c r="B2153" s="103" t="str">
        <f t="shared" si="191"/>
        <v>Type 11 500</v>
      </c>
      <c r="C2153" s="99">
        <v>58</v>
      </c>
      <c r="D2153" s="99">
        <f t="shared" si="193"/>
        <v>12</v>
      </c>
      <c r="E2153" s="100">
        <f t="shared" si="190"/>
        <v>10.684000000000001</v>
      </c>
      <c r="G2153" s="104"/>
      <c r="H2153" s="59"/>
      <c r="I2153" s="59"/>
      <c r="J2153" s="59"/>
      <c r="K2153" s="105">
        <f>K2152+J2147</f>
        <v>10.684000000000001</v>
      </c>
      <c r="L2153" s="96"/>
    </row>
    <row r="2154" spans="1:12" hidden="1" outlineLevel="1" x14ac:dyDescent="0.25">
      <c r="A2154" s="98" t="str">
        <f t="shared" si="189"/>
        <v>Type 11 500 59 12</v>
      </c>
      <c r="B2154" s="103" t="str">
        <f t="shared" si="191"/>
        <v>Type 11 500</v>
      </c>
      <c r="C2154" s="99">
        <v>59</v>
      </c>
      <c r="D2154" s="99">
        <f t="shared" si="193"/>
        <v>12</v>
      </c>
      <c r="E2154" s="100">
        <f t="shared" si="190"/>
        <v>10.732000000000001</v>
      </c>
      <c r="G2154" s="104"/>
      <c r="H2154" s="59"/>
      <c r="I2154" s="59"/>
      <c r="J2154" s="59"/>
      <c r="K2154" s="105">
        <f>K2153+J2147</f>
        <v>10.732000000000001</v>
      </c>
      <c r="L2154" s="96"/>
    </row>
    <row r="2155" spans="1:12" hidden="1" outlineLevel="1" x14ac:dyDescent="0.25">
      <c r="A2155" s="98" t="str">
        <f t="shared" si="189"/>
        <v>Type 11 500 60 12</v>
      </c>
      <c r="B2155" s="103" t="str">
        <f t="shared" si="191"/>
        <v>Type 11 500</v>
      </c>
      <c r="C2155" s="99">
        <v>60</v>
      </c>
      <c r="D2155" s="99">
        <f t="shared" si="193"/>
        <v>12</v>
      </c>
      <c r="E2155" s="100">
        <f t="shared" si="190"/>
        <v>10.780000000000001</v>
      </c>
      <c r="G2155" s="108"/>
      <c r="H2155" s="59"/>
      <c r="I2155" s="59"/>
      <c r="J2155" s="59"/>
      <c r="K2155" s="105">
        <f>K2154+J2147</f>
        <v>10.780000000000001</v>
      </c>
      <c r="L2155" s="96"/>
    </row>
    <row r="2156" spans="1:12" hidden="1" outlineLevel="1" x14ac:dyDescent="0.25">
      <c r="A2156" s="98" t="str">
        <f t="shared" si="189"/>
        <v>Type 11 500 61 12</v>
      </c>
      <c r="B2156" s="103" t="str">
        <f t="shared" si="191"/>
        <v>Type 11 500</v>
      </c>
      <c r="C2156" s="99">
        <v>61</v>
      </c>
      <c r="D2156" s="99">
        <f t="shared" si="193"/>
        <v>12</v>
      </c>
      <c r="E2156" s="100">
        <f t="shared" si="190"/>
        <v>10.828000000000001</v>
      </c>
      <c r="G2156" s="108"/>
      <c r="H2156" s="109"/>
      <c r="I2156" s="109"/>
      <c r="J2156" s="109"/>
      <c r="K2156" s="105">
        <f>K2155+J2147</f>
        <v>10.828000000000001</v>
      </c>
      <c r="L2156" s="96"/>
    </row>
    <row r="2157" spans="1:12" hidden="1" outlineLevel="1" x14ac:dyDescent="0.25">
      <c r="A2157" s="98" t="str">
        <f t="shared" si="189"/>
        <v>Type 11 500 62 12</v>
      </c>
      <c r="B2157" s="103" t="str">
        <f t="shared" si="191"/>
        <v>Type 11 500</v>
      </c>
      <c r="C2157" s="99">
        <v>62</v>
      </c>
      <c r="D2157" s="99">
        <f t="shared" si="193"/>
        <v>12</v>
      </c>
      <c r="E2157" s="100">
        <f t="shared" si="190"/>
        <v>10.876000000000001</v>
      </c>
      <c r="G2157" s="108"/>
      <c r="H2157" s="109"/>
      <c r="I2157" s="109"/>
      <c r="J2157" s="109"/>
      <c r="K2157" s="105">
        <f>K2156+J2147</f>
        <v>10.876000000000001</v>
      </c>
      <c r="L2157" s="96"/>
    </row>
    <row r="2158" spans="1:12" hidden="1" outlineLevel="1" x14ac:dyDescent="0.25">
      <c r="A2158" s="98" t="str">
        <f t="shared" si="189"/>
        <v>Type 11 500 63 12</v>
      </c>
      <c r="B2158" s="103" t="str">
        <f t="shared" si="191"/>
        <v>Type 11 500</v>
      </c>
      <c r="C2158" s="99">
        <v>63</v>
      </c>
      <c r="D2158" s="99">
        <f t="shared" si="193"/>
        <v>12</v>
      </c>
      <c r="E2158" s="100">
        <f t="shared" si="190"/>
        <v>10.924000000000001</v>
      </c>
      <c r="G2158" s="108"/>
      <c r="H2158" s="109"/>
      <c r="I2158" s="109"/>
      <c r="J2158" s="109"/>
      <c r="K2158" s="105">
        <f>K2157+J2147</f>
        <v>10.924000000000001</v>
      </c>
      <c r="L2158" s="96"/>
    </row>
    <row r="2159" spans="1:12" hidden="1" outlineLevel="1" x14ac:dyDescent="0.25">
      <c r="A2159" s="98" t="str">
        <f t="shared" si="189"/>
        <v>Type 11 500 64 12</v>
      </c>
      <c r="B2159" s="103" t="str">
        <f t="shared" si="191"/>
        <v>Type 11 500</v>
      </c>
      <c r="C2159" s="99">
        <v>64</v>
      </c>
      <c r="D2159" s="99">
        <f t="shared" si="193"/>
        <v>12</v>
      </c>
      <c r="E2159" s="100">
        <f t="shared" si="190"/>
        <v>10.972000000000001</v>
      </c>
      <c r="G2159" s="108"/>
      <c r="H2159" s="109"/>
      <c r="I2159" s="109"/>
      <c r="J2159" s="109"/>
      <c r="K2159" s="105">
        <f>K2158+J2147</f>
        <v>10.972000000000001</v>
      </c>
      <c r="L2159" s="96"/>
    </row>
    <row r="2160" spans="1:12" hidden="1" outlineLevel="1" x14ac:dyDescent="0.25">
      <c r="A2160" s="98" t="str">
        <f t="shared" si="189"/>
        <v>Type 11 500 65 12</v>
      </c>
      <c r="B2160" s="103" t="str">
        <f t="shared" si="191"/>
        <v>Type 11 500</v>
      </c>
      <c r="C2160" s="99">
        <v>65</v>
      </c>
      <c r="D2160" s="99">
        <f t="shared" si="193"/>
        <v>12</v>
      </c>
      <c r="E2160" s="100">
        <f t="shared" si="190"/>
        <v>11.020000000000001</v>
      </c>
      <c r="G2160" s="108"/>
      <c r="H2160" s="109"/>
      <c r="I2160" s="109"/>
      <c r="J2160" s="109"/>
      <c r="K2160" s="105">
        <f>K2159+J2147</f>
        <v>11.020000000000001</v>
      </c>
      <c r="L2160" s="96"/>
    </row>
    <row r="2161" spans="1:12" hidden="1" outlineLevel="1" x14ac:dyDescent="0.25">
      <c r="A2161" s="98" t="str">
        <f t="shared" si="189"/>
        <v>Type 11 500 66 12</v>
      </c>
      <c r="B2161" s="103" t="str">
        <f t="shared" si="191"/>
        <v>Type 11 500</v>
      </c>
      <c r="C2161" s="99">
        <v>66</v>
      </c>
      <c r="D2161" s="99">
        <f t="shared" si="193"/>
        <v>12</v>
      </c>
      <c r="E2161" s="100">
        <f t="shared" si="190"/>
        <v>11.068000000000001</v>
      </c>
      <c r="G2161" s="108"/>
      <c r="H2161" s="109"/>
      <c r="I2161" s="109"/>
      <c r="J2161" s="109"/>
      <c r="K2161" s="105">
        <f>K2160+J2147</f>
        <v>11.068000000000001</v>
      </c>
      <c r="L2161" s="96"/>
    </row>
    <row r="2162" spans="1:12" hidden="1" outlineLevel="1" x14ac:dyDescent="0.25">
      <c r="A2162" s="98" t="str">
        <f t="shared" si="189"/>
        <v>Type 11 500 67 12</v>
      </c>
      <c r="B2162" s="103" t="str">
        <f t="shared" si="191"/>
        <v>Type 11 500</v>
      </c>
      <c r="C2162" s="99">
        <v>67</v>
      </c>
      <c r="D2162" s="99">
        <f t="shared" si="193"/>
        <v>12</v>
      </c>
      <c r="E2162" s="100">
        <f t="shared" si="190"/>
        <v>11.116000000000001</v>
      </c>
      <c r="G2162" s="108"/>
      <c r="H2162" s="109"/>
      <c r="I2162" s="109"/>
      <c r="J2162" s="109"/>
      <c r="K2162" s="105">
        <f>K2161+J2147</f>
        <v>11.116000000000001</v>
      </c>
      <c r="L2162" s="96"/>
    </row>
    <row r="2163" spans="1:12" hidden="1" outlineLevel="1" x14ac:dyDescent="0.25">
      <c r="A2163" s="98" t="str">
        <f t="shared" si="189"/>
        <v>Type 11 500 68 12</v>
      </c>
      <c r="B2163" s="103" t="str">
        <f t="shared" si="191"/>
        <v>Type 11 500</v>
      </c>
      <c r="C2163" s="99">
        <v>68</v>
      </c>
      <c r="D2163" s="99">
        <f t="shared" si="193"/>
        <v>12</v>
      </c>
      <c r="E2163" s="100">
        <f t="shared" si="190"/>
        <v>11.164000000000001</v>
      </c>
      <c r="G2163" s="108"/>
      <c r="H2163" s="109"/>
      <c r="I2163" s="109"/>
      <c r="J2163" s="109"/>
      <c r="K2163" s="105">
        <f>K2162+J2147</f>
        <v>11.164000000000001</v>
      </c>
      <c r="L2163" s="96"/>
    </row>
    <row r="2164" spans="1:12" hidden="1" outlineLevel="1" x14ac:dyDescent="0.25">
      <c r="A2164" s="98" t="str">
        <f t="shared" si="189"/>
        <v>Type 11 500 69 12</v>
      </c>
      <c r="B2164" s="103" t="str">
        <f t="shared" si="191"/>
        <v>Type 11 500</v>
      </c>
      <c r="C2164" s="99">
        <v>69</v>
      </c>
      <c r="D2164" s="99">
        <f t="shared" si="193"/>
        <v>12</v>
      </c>
      <c r="E2164" s="100">
        <f t="shared" si="190"/>
        <v>11.212000000000002</v>
      </c>
      <c r="G2164" s="108"/>
      <c r="H2164" s="109"/>
      <c r="I2164" s="109"/>
      <c r="J2164" s="109"/>
      <c r="K2164" s="105">
        <f>K2163+J2147</f>
        <v>11.212000000000002</v>
      </c>
      <c r="L2164" s="96"/>
    </row>
    <row r="2165" spans="1:12" hidden="1" outlineLevel="1" x14ac:dyDescent="0.25">
      <c r="A2165" s="98" t="str">
        <f t="shared" si="189"/>
        <v>Type 11 500 70 12</v>
      </c>
      <c r="B2165" s="103" t="str">
        <f t="shared" si="191"/>
        <v>Type 11 500</v>
      </c>
      <c r="C2165" s="99">
        <v>70</v>
      </c>
      <c r="D2165" s="99">
        <f t="shared" si="193"/>
        <v>12</v>
      </c>
      <c r="E2165" s="100">
        <f t="shared" si="190"/>
        <v>11.260000000000002</v>
      </c>
      <c r="G2165" s="108"/>
      <c r="H2165" s="109"/>
      <c r="I2165" s="109"/>
      <c r="J2165" s="109"/>
      <c r="K2165" s="105">
        <f>K2164+J2147</f>
        <v>11.260000000000002</v>
      </c>
      <c r="L2165" s="96"/>
    </row>
    <row r="2166" spans="1:12" hidden="1" outlineLevel="1" x14ac:dyDescent="0.25">
      <c r="A2166" s="98" t="str">
        <f t="shared" si="189"/>
        <v>Type 11 500 71 12</v>
      </c>
      <c r="B2166" s="103" t="str">
        <f t="shared" si="191"/>
        <v>Type 11 500</v>
      </c>
      <c r="C2166" s="99">
        <v>71</v>
      </c>
      <c r="D2166" s="99">
        <f t="shared" si="193"/>
        <v>12</v>
      </c>
      <c r="E2166" s="100">
        <f t="shared" si="190"/>
        <v>11.308000000000002</v>
      </c>
      <c r="G2166" s="108"/>
      <c r="H2166" s="109"/>
      <c r="I2166" s="109"/>
      <c r="J2166" s="109"/>
      <c r="K2166" s="105">
        <f>K2165+J2147</f>
        <v>11.308000000000002</v>
      </c>
      <c r="L2166" s="96"/>
    </row>
    <row r="2167" spans="1:12" hidden="1" outlineLevel="1" x14ac:dyDescent="0.25">
      <c r="A2167" s="98" t="str">
        <f t="shared" si="189"/>
        <v>Type 11 500 72 12</v>
      </c>
      <c r="B2167" s="103" t="str">
        <f t="shared" si="191"/>
        <v>Type 11 500</v>
      </c>
      <c r="C2167" s="99">
        <v>72</v>
      </c>
      <c r="D2167" s="99">
        <f t="shared" si="193"/>
        <v>12</v>
      </c>
      <c r="E2167" s="100">
        <f t="shared" si="190"/>
        <v>11.356000000000002</v>
      </c>
      <c r="G2167" s="108"/>
      <c r="H2167" s="109"/>
      <c r="I2167" s="109"/>
      <c r="J2167" s="109"/>
      <c r="K2167" s="105">
        <f>K2166+J2147</f>
        <v>11.356000000000002</v>
      </c>
      <c r="L2167" s="96"/>
    </row>
    <row r="2168" spans="1:12" hidden="1" outlineLevel="1" x14ac:dyDescent="0.25">
      <c r="A2168" s="98" t="str">
        <f t="shared" si="189"/>
        <v>Type 11 500 73 12</v>
      </c>
      <c r="B2168" s="103" t="str">
        <f t="shared" si="191"/>
        <v>Type 11 500</v>
      </c>
      <c r="C2168" s="99">
        <v>73</v>
      </c>
      <c r="D2168" s="99">
        <f t="shared" si="193"/>
        <v>12</v>
      </c>
      <c r="E2168" s="100">
        <f t="shared" si="190"/>
        <v>11.404000000000002</v>
      </c>
      <c r="G2168" s="108"/>
      <c r="H2168" s="109"/>
      <c r="I2168" s="109"/>
      <c r="J2168" s="109"/>
      <c r="K2168" s="105">
        <f>K2167+J2147</f>
        <v>11.404000000000002</v>
      </c>
      <c r="L2168" s="96"/>
    </row>
    <row r="2169" spans="1:12" hidden="1" outlineLevel="1" x14ac:dyDescent="0.25">
      <c r="A2169" s="98" t="str">
        <f t="shared" si="189"/>
        <v>Type 11 500 74 12</v>
      </c>
      <c r="B2169" s="103" t="str">
        <f t="shared" si="191"/>
        <v>Type 11 500</v>
      </c>
      <c r="C2169" s="99">
        <v>74</v>
      </c>
      <c r="D2169" s="99">
        <f t="shared" si="193"/>
        <v>12</v>
      </c>
      <c r="E2169" s="100">
        <f t="shared" si="190"/>
        <v>11.452000000000002</v>
      </c>
      <c r="G2169" s="108"/>
      <c r="H2169" s="109"/>
      <c r="I2169" s="109"/>
      <c r="J2169" s="109"/>
      <c r="K2169" s="105">
        <f>K2168+J2147</f>
        <v>11.452000000000002</v>
      </c>
      <c r="L2169" s="96"/>
    </row>
    <row r="2170" spans="1:12" hidden="1" outlineLevel="1" x14ac:dyDescent="0.25">
      <c r="A2170" s="98" t="str">
        <f t="shared" si="189"/>
        <v>Type 11 500 75 12</v>
      </c>
      <c r="B2170" s="103" t="str">
        <f t="shared" si="191"/>
        <v>Type 11 500</v>
      </c>
      <c r="C2170" s="99">
        <v>75</v>
      </c>
      <c r="D2170" s="99">
        <f t="shared" si="193"/>
        <v>12</v>
      </c>
      <c r="E2170" s="100">
        <f t="shared" si="190"/>
        <v>11.500000000000002</v>
      </c>
      <c r="G2170" s="108"/>
      <c r="H2170" s="109"/>
      <c r="I2170" s="109"/>
      <c r="J2170" s="109"/>
      <c r="K2170" s="105">
        <f>K2169+J2147</f>
        <v>11.500000000000002</v>
      </c>
      <c r="L2170" s="96"/>
    </row>
    <row r="2171" spans="1:12" hidden="1" outlineLevel="1" x14ac:dyDescent="0.25">
      <c r="A2171" s="98" t="str">
        <f t="shared" si="189"/>
        <v>Type 11 500 76 12</v>
      </c>
      <c r="B2171" s="103" t="str">
        <f t="shared" si="191"/>
        <v>Type 11 500</v>
      </c>
      <c r="C2171" s="99">
        <v>76</v>
      </c>
      <c r="D2171" s="99">
        <f t="shared" si="193"/>
        <v>12</v>
      </c>
      <c r="E2171" s="100">
        <f t="shared" si="190"/>
        <v>11.548000000000002</v>
      </c>
      <c r="G2171" s="108"/>
      <c r="H2171" s="109"/>
      <c r="I2171" s="109"/>
      <c r="J2171" s="109"/>
      <c r="K2171" s="105">
        <f>K2170+J2147</f>
        <v>11.548000000000002</v>
      </c>
      <c r="L2171" s="96"/>
    </row>
    <row r="2172" spans="1:12" hidden="1" outlineLevel="1" x14ac:dyDescent="0.25">
      <c r="A2172" s="98" t="str">
        <f t="shared" si="189"/>
        <v>Type 11 500 77 12</v>
      </c>
      <c r="B2172" s="103" t="str">
        <f t="shared" si="191"/>
        <v>Type 11 500</v>
      </c>
      <c r="C2172" s="99">
        <v>77</v>
      </c>
      <c r="D2172" s="99">
        <f t="shared" si="193"/>
        <v>12</v>
      </c>
      <c r="E2172" s="100">
        <f t="shared" si="190"/>
        <v>11.596000000000002</v>
      </c>
      <c r="G2172" s="108"/>
      <c r="H2172" s="109"/>
      <c r="I2172" s="109"/>
      <c r="J2172" s="109"/>
      <c r="K2172" s="105">
        <f>K2171+J2147</f>
        <v>11.596000000000002</v>
      </c>
      <c r="L2172" s="96"/>
    </row>
    <row r="2173" spans="1:12" hidden="1" outlineLevel="1" x14ac:dyDescent="0.25">
      <c r="A2173" s="98" t="str">
        <f t="shared" si="189"/>
        <v>Type 11 500 78 12</v>
      </c>
      <c r="B2173" s="103" t="str">
        <f t="shared" si="191"/>
        <v>Type 11 500</v>
      </c>
      <c r="C2173" s="99">
        <v>78</v>
      </c>
      <c r="D2173" s="99">
        <f t="shared" si="193"/>
        <v>12</v>
      </c>
      <c r="E2173" s="100">
        <f t="shared" si="190"/>
        <v>11.644000000000002</v>
      </c>
      <c r="G2173" s="108"/>
      <c r="H2173" s="109"/>
      <c r="I2173" s="109"/>
      <c r="J2173" s="109"/>
      <c r="K2173" s="105">
        <f>K2172+J2147</f>
        <v>11.644000000000002</v>
      </c>
      <c r="L2173" s="96"/>
    </row>
    <row r="2174" spans="1:12" hidden="1" outlineLevel="1" x14ac:dyDescent="0.25">
      <c r="A2174" s="98" t="str">
        <f t="shared" si="189"/>
        <v>Type 11 500 79 12</v>
      </c>
      <c r="B2174" s="103" t="str">
        <f t="shared" si="191"/>
        <v>Type 11 500</v>
      </c>
      <c r="C2174" s="99">
        <v>79</v>
      </c>
      <c r="D2174" s="99">
        <f t="shared" si="193"/>
        <v>12</v>
      </c>
      <c r="E2174" s="100">
        <f t="shared" si="190"/>
        <v>11.692000000000002</v>
      </c>
      <c r="G2174" s="108"/>
      <c r="H2174" s="109"/>
      <c r="I2174" s="109"/>
      <c r="J2174" s="109"/>
      <c r="K2174" s="105">
        <f>K2173+J2147</f>
        <v>11.692000000000002</v>
      </c>
      <c r="L2174" s="96"/>
    </row>
    <row r="2175" spans="1:12" hidden="1" outlineLevel="1" x14ac:dyDescent="0.25">
      <c r="A2175" s="98" t="str">
        <f t="shared" si="189"/>
        <v>Type 11 500 80 12</v>
      </c>
      <c r="B2175" s="103" t="str">
        <f t="shared" si="191"/>
        <v>Type 11 500</v>
      </c>
      <c r="C2175" s="99">
        <v>80</v>
      </c>
      <c r="D2175" s="99">
        <f t="shared" si="193"/>
        <v>12</v>
      </c>
      <c r="E2175" s="100">
        <f t="shared" si="190"/>
        <v>11.740000000000002</v>
      </c>
      <c r="G2175" s="108"/>
      <c r="H2175" s="109"/>
      <c r="I2175" s="109"/>
      <c r="J2175" s="109"/>
      <c r="K2175" s="105">
        <f>K2174+J2147</f>
        <v>11.740000000000002</v>
      </c>
      <c r="L2175" s="96"/>
    </row>
    <row r="2176" spans="1:12" hidden="1" outlineLevel="1" x14ac:dyDescent="0.25">
      <c r="A2176" s="98" t="str">
        <f t="shared" si="189"/>
        <v>Type 11 500 81 12</v>
      </c>
      <c r="B2176" s="103" t="str">
        <f t="shared" si="191"/>
        <v>Type 11 500</v>
      </c>
      <c r="C2176" s="99">
        <v>81</v>
      </c>
      <c r="D2176" s="99">
        <f t="shared" si="193"/>
        <v>12</v>
      </c>
      <c r="E2176" s="100">
        <f t="shared" si="190"/>
        <v>11.788000000000002</v>
      </c>
      <c r="G2176" s="108"/>
      <c r="H2176" s="109"/>
      <c r="I2176" s="109"/>
      <c r="J2176" s="109"/>
      <c r="K2176" s="105">
        <f>K2175+J2147</f>
        <v>11.788000000000002</v>
      </c>
      <c r="L2176" s="96"/>
    </row>
    <row r="2177" spans="1:12" hidden="1" outlineLevel="1" x14ac:dyDescent="0.25">
      <c r="A2177" s="98" t="str">
        <f t="shared" si="189"/>
        <v>Type 11 500 82 12</v>
      </c>
      <c r="B2177" s="103" t="str">
        <f t="shared" si="191"/>
        <v>Type 11 500</v>
      </c>
      <c r="C2177" s="99">
        <v>82</v>
      </c>
      <c r="D2177" s="99">
        <f t="shared" si="193"/>
        <v>12</v>
      </c>
      <c r="E2177" s="100">
        <f t="shared" si="190"/>
        <v>11.836000000000002</v>
      </c>
      <c r="G2177" s="108"/>
      <c r="H2177" s="109"/>
      <c r="I2177" s="109"/>
      <c r="J2177" s="109"/>
      <c r="K2177" s="105">
        <f>K2176+J2147</f>
        <v>11.836000000000002</v>
      </c>
      <c r="L2177" s="96"/>
    </row>
    <row r="2178" spans="1:12" hidden="1" outlineLevel="1" x14ac:dyDescent="0.25">
      <c r="A2178" s="98" t="str">
        <f t="shared" si="189"/>
        <v>Type 11 500 83 12</v>
      </c>
      <c r="B2178" s="103" t="str">
        <f t="shared" si="191"/>
        <v>Type 11 500</v>
      </c>
      <c r="C2178" s="99">
        <v>83</v>
      </c>
      <c r="D2178" s="99">
        <f t="shared" ref="D2178:D2195" si="194">D2177</f>
        <v>12</v>
      </c>
      <c r="E2178" s="100">
        <f t="shared" si="190"/>
        <v>11.884000000000002</v>
      </c>
      <c r="G2178" s="108"/>
      <c r="H2178" s="109"/>
      <c r="I2178" s="109"/>
      <c r="J2178" s="109"/>
      <c r="K2178" s="105">
        <f>K2177+J2147</f>
        <v>11.884000000000002</v>
      </c>
      <c r="L2178" s="96"/>
    </row>
    <row r="2179" spans="1:12" hidden="1" outlineLevel="1" x14ac:dyDescent="0.25">
      <c r="A2179" s="98" t="str">
        <f t="shared" ref="A2179:A2242" si="195">CONCATENATE(B2179," ",C2179," ",D2179)</f>
        <v>Type 11 500 84 12</v>
      </c>
      <c r="B2179" s="103" t="str">
        <f t="shared" si="191"/>
        <v>Type 11 500</v>
      </c>
      <c r="C2179" s="99">
        <v>84</v>
      </c>
      <c r="D2179" s="99">
        <f t="shared" si="194"/>
        <v>12</v>
      </c>
      <c r="E2179" s="100">
        <f t="shared" ref="E2179:E2242" si="196">K2179</f>
        <v>11.932000000000002</v>
      </c>
      <c r="G2179" s="108"/>
      <c r="H2179" s="109"/>
      <c r="I2179" s="109"/>
      <c r="J2179" s="109"/>
      <c r="K2179" s="105">
        <f>K2178+J2147</f>
        <v>11.932000000000002</v>
      </c>
      <c r="L2179" s="96"/>
    </row>
    <row r="2180" spans="1:12" hidden="1" outlineLevel="1" x14ac:dyDescent="0.25">
      <c r="A2180" s="98" t="str">
        <f t="shared" si="195"/>
        <v>Type 11 500 85 12</v>
      </c>
      <c r="B2180" s="103" t="str">
        <f t="shared" si="191"/>
        <v>Type 11 500</v>
      </c>
      <c r="C2180" s="99">
        <v>85</v>
      </c>
      <c r="D2180" s="99">
        <f t="shared" si="194"/>
        <v>12</v>
      </c>
      <c r="E2180" s="100">
        <f t="shared" si="196"/>
        <v>11.980000000000002</v>
      </c>
      <c r="G2180" s="108"/>
      <c r="H2180" s="109"/>
      <c r="I2180" s="109"/>
      <c r="J2180" s="109"/>
      <c r="K2180" s="105">
        <f>K2179+J2147</f>
        <v>11.980000000000002</v>
      </c>
      <c r="L2180" s="96"/>
    </row>
    <row r="2181" spans="1:12" hidden="1" outlineLevel="1" x14ac:dyDescent="0.25">
      <c r="A2181" s="98" t="str">
        <f t="shared" si="195"/>
        <v>Type 11 500 86 12</v>
      </c>
      <c r="B2181" s="103" t="str">
        <f t="shared" si="191"/>
        <v>Type 11 500</v>
      </c>
      <c r="C2181" s="99">
        <v>86</v>
      </c>
      <c r="D2181" s="99">
        <f t="shared" si="194"/>
        <v>12</v>
      </c>
      <c r="E2181" s="100">
        <f t="shared" si="196"/>
        <v>12.028000000000002</v>
      </c>
      <c r="G2181" s="108"/>
      <c r="H2181" s="109"/>
      <c r="I2181" s="109"/>
      <c r="J2181" s="109"/>
      <c r="K2181" s="105">
        <f>K2180+J2147</f>
        <v>12.028000000000002</v>
      </c>
      <c r="L2181" s="96"/>
    </row>
    <row r="2182" spans="1:12" hidden="1" outlineLevel="1" x14ac:dyDescent="0.25">
      <c r="A2182" s="98" t="str">
        <f t="shared" si="195"/>
        <v>Type 11 500 87 12</v>
      </c>
      <c r="B2182" s="103" t="str">
        <f t="shared" si="191"/>
        <v>Type 11 500</v>
      </c>
      <c r="C2182" s="99">
        <v>87</v>
      </c>
      <c r="D2182" s="99">
        <f t="shared" si="194"/>
        <v>12</v>
      </c>
      <c r="E2182" s="100">
        <f t="shared" si="196"/>
        <v>12.076000000000002</v>
      </c>
      <c r="G2182" s="108"/>
      <c r="H2182" s="109"/>
      <c r="I2182" s="109"/>
      <c r="J2182" s="109"/>
      <c r="K2182" s="105">
        <f>K2181+J2147</f>
        <v>12.076000000000002</v>
      </c>
      <c r="L2182" s="96"/>
    </row>
    <row r="2183" spans="1:12" hidden="1" outlineLevel="1" x14ac:dyDescent="0.25">
      <c r="A2183" s="98" t="str">
        <f t="shared" si="195"/>
        <v>Type 11 500 88 12</v>
      </c>
      <c r="B2183" s="103" t="str">
        <f t="shared" si="191"/>
        <v>Type 11 500</v>
      </c>
      <c r="C2183" s="99">
        <v>88</v>
      </c>
      <c r="D2183" s="99">
        <f t="shared" si="194"/>
        <v>12</v>
      </c>
      <c r="E2183" s="100">
        <f t="shared" si="196"/>
        <v>12.124000000000002</v>
      </c>
      <c r="G2183" s="108"/>
      <c r="H2183" s="109"/>
      <c r="I2183" s="109"/>
      <c r="J2183" s="109"/>
      <c r="K2183" s="105">
        <f>K2182+J2147</f>
        <v>12.124000000000002</v>
      </c>
      <c r="L2183" s="96"/>
    </row>
    <row r="2184" spans="1:12" hidden="1" outlineLevel="1" x14ac:dyDescent="0.25">
      <c r="A2184" s="98" t="str">
        <f t="shared" si="195"/>
        <v>Type 11 500 89 12</v>
      </c>
      <c r="B2184" s="103" t="str">
        <f t="shared" si="191"/>
        <v>Type 11 500</v>
      </c>
      <c r="C2184" s="99">
        <v>89</v>
      </c>
      <c r="D2184" s="99">
        <f t="shared" si="194"/>
        <v>12</v>
      </c>
      <c r="E2184" s="100">
        <f t="shared" si="196"/>
        <v>12.172000000000002</v>
      </c>
      <c r="G2184" s="108"/>
      <c r="H2184" s="109"/>
      <c r="I2184" s="109"/>
      <c r="J2184" s="109"/>
      <c r="K2184" s="105">
        <f>K2183+J2147</f>
        <v>12.172000000000002</v>
      </c>
      <c r="L2184" s="96"/>
    </row>
    <row r="2185" spans="1:12" hidden="1" outlineLevel="1" x14ac:dyDescent="0.25">
      <c r="A2185" s="98" t="str">
        <f t="shared" si="195"/>
        <v>Type 11 500 90 12</v>
      </c>
      <c r="B2185" s="103" t="str">
        <f t="shared" si="191"/>
        <v>Type 11 500</v>
      </c>
      <c r="C2185" s="99">
        <v>90</v>
      </c>
      <c r="D2185" s="99">
        <f t="shared" si="194"/>
        <v>12</v>
      </c>
      <c r="E2185" s="100">
        <f t="shared" si="196"/>
        <v>12.220000000000002</v>
      </c>
      <c r="G2185" s="108"/>
      <c r="H2185" s="109"/>
      <c r="I2185" s="109"/>
      <c r="J2185" s="109"/>
      <c r="K2185" s="105">
        <f>K2184+J2147</f>
        <v>12.220000000000002</v>
      </c>
      <c r="L2185" s="96"/>
    </row>
    <row r="2186" spans="1:12" hidden="1" outlineLevel="1" x14ac:dyDescent="0.25">
      <c r="A2186" s="98" t="str">
        <f t="shared" si="195"/>
        <v>Type 11 500 91 12</v>
      </c>
      <c r="B2186" s="103" t="str">
        <f t="shared" ref="B2186:B2249" si="197">B2185</f>
        <v>Type 11 500</v>
      </c>
      <c r="C2186" s="99">
        <v>91</v>
      </c>
      <c r="D2186" s="99">
        <f t="shared" si="194"/>
        <v>12</v>
      </c>
      <c r="E2186" s="100">
        <f t="shared" si="196"/>
        <v>12.268000000000002</v>
      </c>
      <c r="G2186" s="108"/>
      <c r="H2186" s="109"/>
      <c r="I2186" s="109"/>
      <c r="J2186" s="109"/>
      <c r="K2186" s="105">
        <f>K2185+J2147</f>
        <v>12.268000000000002</v>
      </c>
      <c r="L2186" s="96"/>
    </row>
    <row r="2187" spans="1:12" hidden="1" outlineLevel="1" x14ac:dyDescent="0.25">
      <c r="A2187" s="98" t="str">
        <f t="shared" si="195"/>
        <v>Type 11 500 92 12</v>
      </c>
      <c r="B2187" s="103" t="str">
        <f t="shared" si="197"/>
        <v>Type 11 500</v>
      </c>
      <c r="C2187" s="99">
        <v>92</v>
      </c>
      <c r="D2187" s="99">
        <f t="shared" si="194"/>
        <v>12</v>
      </c>
      <c r="E2187" s="100">
        <f t="shared" si="196"/>
        <v>12.316000000000003</v>
      </c>
      <c r="G2187" s="108"/>
      <c r="H2187" s="109"/>
      <c r="I2187" s="109"/>
      <c r="J2187" s="109"/>
      <c r="K2187" s="105">
        <f>K2186+J2147</f>
        <v>12.316000000000003</v>
      </c>
      <c r="L2187" s="96"/>
    </row>
    <row r="2188" spans="1:12" hidden="1" outlineLevel="1" x14ac:dyDescent="0.25">
      <c r="A2188" s="98" t="str">
        <f t="shared" si="195"/>
        <v>Type 11 500 93 12</v>
      </c>
      <c r="B2188" s="103" t="str">
        <f t="shared" si="197"/>
        <v>Type 11 500</v>
      </c>
      <c r="C2188" s="99">
        <v>93</v>
      </c>
      <c r="D2188" s="99">
        <f t="shared" si="194"/>
        <v>12</v>
      </c>
      <c r="E2188" s="100">
        <f t="shared" si="196"/>
        <v>12.364000000000003</v>
      </c>
      <c r="G2188" s="108"/>
      <c r="H2188" s="109"/>
      <c r="I2188" s="109"/>
      <c r="J2188" s="109"/>
      <c r="K2188" s="105">
        <f>K2187+J2147</f>
        <v>12.364000000000003</v>
      </c>
      <c r="L2188" s="96"/>
    </row>
    <row r="2189" spans="1:12" hidden="1" outlineLevel="1" x14ac:dyDescent="0.25">
      <c r="A2189" s="98" t="str">
        <f t="shared" si="195"/>
        <v>Type 11 500 94 12</v>
      </c>
      <c r="B2189" s="103" t="str">
        <f t="shared" si="197"/>
        <v>Type 11 500</v>
      </c>
      <c r="C2189" s="99">
        <v>94</v>
      </c>
      <c r="D2189" s="99">
        <f t="shared" si="194"/>
        <v>12</v>
      </c>
      <c r="E2189" s="100">
        <f t="shared" si="196"/>
        <v>12.412000000000003</v>
      </c>
      <c r="G2189" s="108"/>
      <c r="H2189" s="109"/>
      <c r="I2189" s="109"/>
      <c r="J2189" s="109"/>
      <c r="K2189" s="105">
        <f>K2188+J2147</f>
        <v>12.412000000000003</v>
      </c>
      <c r="L2189" s="96"/>
    </row>
    <row r="2190" spans="1:12" hidden="1" outlineLevel="1" x14ac:dyDescent="0.25">
      <c r="A2190" s="98" t="str">
        <f t="shared" si="195"/>
        <v>Type 11 500 95 12</v>
      </c>
      <c r="B2190" s="103" t="str">
        <f t="shared" si="197"/>
        <v>Type 11 500</v>
      </c>
      <c r="C2190" s="99">
        <v>95</v>
      </c>
      <c r="D2190" s="99">
        <f t="shared" si="194"/>
        <v>12</v>
      </c>
      <c r="E2190" s="100">
        <f t="shared" si="196"/>
        <v>12.460000000000003</v>
      </c>
      <c r="G2190" s="108"/>
      <c r="H2190" s="109"/>
      <c r="I2190" s="109"/>
      <c r="J2190" s="109"/>
      <c r="K2190" s="105">
        <f>K2189+J2147</f>
        <v>12.460000000000003</v>
      </c>
      <c r="L2190" s="96"/>
    </row>
    <row r="2191" spans="1:12" hidden="1" outlineLevel="1" x14ac:dyDescent="0.25">
      <c r="A2191" s="98" t="str">
        <f t="shared" si="195"/>
        <v>Type 11 500 96 12</v>
      </c>
      <c r="B2191" s="103" t="str">
        <f t="shared" si="197"/>
        <v>Type 11 500</v>
      </c>
      <c r="C2191" s="99">
        <v>96</v>
      </c>
      <c r="D2191" s="99">
        <f t="shared" si="194"/>
        <v>12</v>
      </c>
      <c r="E2191" s="100">
        <f t="shared" si="196"/>
        <v>12.508000000000003</v>
      </c>
      <c r="G2191" s="108"/>
      <c r="H2191" s="109"/>
      <c r="I2191" s="109"/>
      <c r="J2191" s="109"/>
      <c r="K2191" s="105">
        <f>K2190+J2147</f>
        <v>12.508000000000003</v>
      </c>
      <c r="L2191" s="96"/>
    </row>
    <row r="2192" spans="1:12" hidden="1" outlineLevel="1" x14ac:dyDescent="0.25">
      <c r="A2192" s="98" t="str">
        <f t="shared" si="195"/>
        <v>Type 11 500 97 12</v>
      </c>
      <c r="B2192" s="103" t="str">
        <f t="shared" si="197"/>
        <v>Type 11 500</v>
      </c>
      <c r="C2192" s="99">
        <v>97</v>
      </c>
      <c r="D2192" s="99">
        <f t="shared" si="194"/>
        <v>12</v>
      </c>
      <c r="E2192" s="100">
        <f t="shared" si="196"/>
        <v>12.556000000000003</v>
      </c>
      <c r="G2192" s="108"/>
      <c r="H2192" s="109"/>
      <c r="I2192" s="109"/>
      <c r="J2192" s="109"/>
      <c r="K2192" s="105">
        <f>K2191+J2147</f>
        <v>12.556000000000003</v>
      </c>
      <c r="L2192" s="96"/>
    </row>
    <row r="2193" spans="1:12" hidden="1" outlineLevel="1" x14ac:dyDescent="0.25">
      <c r="A2193" s="98" t="str">
        <f t="shared" si="195"/>
        <v>Type 11 500 98 12</v>
      </c>
      <c r="B2193" s="103" t="str">
        <f t="shared" si="197"/>
        <v>Type 11 500</v>
      </c>
      <c r="C2193" s="99">
        <v>98</v>
      </c>
      <c r="D2193" s="99">
        <f t="shared" si="194"/>
        <v>12</v>
      </c>
      <c r="E2193" s="100">
        <f t="shared" si="196"/>
        <v>12.604000000000003</v>
      </c>
      <c r="G2193" s="108"/>
      <c r="H2193" s="109"/>
      <c r="I2193" s="109"/>
      <c r="J2193" s="109"/>
      <c r="K2193" s="105">
        <f>K2192+J2147</f>
        <v>12.604000000000003</v>
      </c>
      <c r="L2193" s="96"/>
    </row>
    <row r="2194" spans="1:12" hidden="1" outlineLevel="1" x14ac:dyDescent="0.25">
      <c r="A2194" s="98" t="str">
        <f t="shared" si="195"/>
        <v>Type 11 500 99 12</v>
      </c>
      <c r="B2194" s="103" t="str">
        <f t="shared" si="197"/>
        <v>Type 11 500</v>
      </c>
      <c r="C2194" s="99">
        <v>99</v>
      </c>
      <c r="D2194" s="99">
        <f t="shared" si="194"/>
        <v>12</v>
      </c>
      <c r="E2194" s="100">
        <f t="shared" si="196"/>
        <v>12.652000000000003</v>
      </c>
      <c r="G2194" s="108"/>
      <c r="H2194" s="109"/>
      <c r="I2194" s="109"/>
      <c r="J2194" s="109"/>
      <c r="K2194" s="105">
        <f>K2193+J2147</f>
        <v>12.652000000000003</v>
      </c>
      <c r="L2194" s="96"/>
    </row>
    <row r="2195" spans="1:12" hidden="1" outlineLevel="1" x14ac:dyDescent="0.25">
      <c r="A2195" s="110" t="str">
        <f t="shared" si="195"/>
        <v>Type 11 500 100 12</v>
      </c>
      <c r="B2195" s="111" t="str">
        <f t="shared" si="197"/>
        <v>Type 11 500</v>
      </c>
      <c r="C2195" s="112">
        <v>100</v>
      </c>
      <c r="D2195" s="112">
        <f t="shared" si="194"/>
        <v>12</v>
      </c>
      <c r="E2195" s="113">
        <f t="shared" si="196"/>
        <v>12.700000000000003</v>
      </c>
      <c r="G2195" s="114"/>
      <c r="H2195" s="115"/>
      <c r="I2195" s="115"/>
      <c r="J2195" s="115"/>
      <c r="K2195" s="116">
        <f>K2194+J2147</f>
        <v>12.700000000000003</v>
      </c>
      <c r="L2195" s="96"/>
    </row>
    <row r="2196" spans="1:12" hidden="1" outlineLevel="1" x14ac:dyDescent="0.25">
      <c r="A2196" s="98" t="str">
        <f t="shared" si="195"/>
        <v>Type 11 500 50 11</v>
      </c>
      <c r="B2196" s="117" t="str">
        <f t="shared" si="197"/>
        <v>Type 11 500</v>
      </c>
      <c r="C2196" s="99">
        <v>50</v>
      </c>
      <c r="D2196" s="99">
        <f>V1738</f>
        <v>11</v>
      </c>
      <c r="E2196" s="100">
        <f t="shared" si="196"/>
        <v>12.3</v>
      </c>
      <c r="G2196" s="99">
        <f>V1739</f>
        <v>12.3</v>
      </c>
      <c r="H2196" s="101"/>
      <c r="I2196" s="101"/>
      <c r="J2196" s="101"/>
      <c r="K2196" s="102">
        <f>G2196</f>
        <v>12.3</v>
      </c>
      <c r="L2196" s="96"/>
    </row>
    <row r="2197" spans="1:12" hidden="1" outlineLevel="1" x14ac:dyDescent="0.25">
      <c r="A2197" s="98" t="str">
        <f t="shared" si="195"/>
        <v>Type 11 500 51 11</v>
      </c>
      <c r="B2197" s="103" t="str">
        <f t="shared" si="197"/>
        <v>Type 11 500</v>
      </c>
      <c r="C2197" s="99">
        <v>51</v>
      </c>
      <c r="D2197" s="99">
        <f t="shared" ref="D2197:D2228" si="198">D2196</f>
        <v>11</v>
      </c>
      <c r="E2197" s="100">
        <f t="shared" si="196"/>
        <v>12.348000000000001</v>
      </c>
      <c r="G2197" s="104"/>
      <c r="H2197" s="59"/>
      <c r="I2197" s="59"/>
      <c r="J2197" s="59"/>
      <c r="K2197" s="105">
        <f>K2196+J2198</f>
        <v>12.348000000000001</v>
      </c>
      <c r="L2197" s="96"/>
    </row>
    <row r="2198" spans="1:12" hidden="1" outlineLevel="1" x14ac:dyDescent="0.25">
      <c r="A2198" s="98" t="str">
        <f t="shared" si="195"/>
        <v>Type 11 500 52 11</v>
      </c>
      <c r="B2198" s="103" t="str">
        <f t="shared" si="197"/>
        <v>Type 11 500</v>
      </c>
      <c r="C2198" s="99">
        <v>52</v>
      </c>
      <c r="D2198" s="99">
        <f t="shared" si="198"/>
        <v>11</v>
      </c>
      <c r="E2198" s="100">
        <f t="shared" si="196"/>
        <v>12.396000000000001</v>
      </c>
      <c r="G2198" s="99">
        <f>V1740</f>
        <v>14.700000000000001</v>
      </c>
      <c r="H2198" s="59">
        <v>50</v>
      </c>
      <c r="I2198" s="59">
        <f>G2198-G2196</f>
        <v>2.4000000000000004</v>
      </c>
      <c r="J2198" s="59">
        <f>I2198/H2198</f>
        <v>4.8000000000000008E-2</v>
      </c>
      <c r="K2198" s="105">
        <f>K2197+J2198</f>
        <v>12.396000000000001</v>
      </c>
      <c r="L2198" s="96"/>
    </row>
    <row r="2199" spans="1:12" hidden="1" outlineLevel="1" x14ac:dyDescent="0.25">
      <c r="A2199" s="98" t="str">
        <f t="shared" si="195"/>
        <v>Type 11 500 53 11</v>
      </c>
      <c r="B2199" s="103" t="str">
        <f t="shared" si="197"/>
        <v>Type 11 500</v>
      </c>
      <c r="C2199" s="99">
        <v>53</v>
      </c>
      <c r="D2199" s="99">
        <f t="shared" si="198"/>
        <v>11</v>
      </c>
      <c r="E2199" s="100">
        <f t="shared" si="196"/>
        <v>12.444000000000001</v>
      </c>
      <c r="G2199" s="108"/>
      <c r="H2199" s="109"/>
      <c r="I2199" s="109"/>
      <c r="J2199" s="109"/>
      <c r="K2199" s="105">
        <f>K2198+J2198</f>
        <v>12.444000000000001</v>
      </c>
      <c r="L2199" s="96"/>
    </row>
    <row r="2200" spans="1:12" hidden="1" outlineLevel="1" x14ac:dyDescent="0.25">
      <c r="A2200" s="98" t="str">
        <f t="shared" si="195"/>
        <v>Type 11 500 54 11</v>
      </c>
      <c r="B2200" s="103" t="str">
        <f t="shared" si="197"/>
        <v>Type 11 500</v>
      </c>
      <c r="C2200" s="99">
        <v>54</v>
      </c>
      <c r="D2200" s="99">
        <f t="shared" si="198"/>
        <v>11</v>
      </c>
      <c r="E2200" s="100">
        <f t="shared" si="196"/>
        <v>12.492000000000001</v>
      </c>
      <c r="G2200" s="108"/>
      <c r="H2200" s="109"/>
      <c r="I2200" s="109"/>
      <c r="J2200" s="109"/>
      <c r="K2200" s="105">
        <f>K2199+J2198</f>
        <v>12.492000000000001</v>
      </c>
      <c r="L2200" s="96"/>
    </row>
    <row r="2201" spans="1:12" hidden="1" outlineLevel="1" x14ac:dyDescent="0.25">
      <c r="A2201" s="98" t="str">
        <f t="shared" si="195"/>
        <v>Type 11 500 55 11</v>
      </c>
      <c r="B2201" s="103" t="str">
        <f t="shared" si="197"/>
        <v>Type 11 500</v>
      </c>
      <c r="C2201" s="99">
        <v>55</v>
      </c>
      <c r="D2201" s="99">
        <f t="shared" si="198"/>
        <v>11</v>
      </c>
      <c r="E2201" s="100">
        <f t="shared" si="196"/>
        <v>12.540000000000001</v>
      </c>
      <c r="G2201" s="104"/>
      <c r="H2201" s="59"/>
      <c r="I2201" s="59"/>
      <c r="J2201" s="59"/>
      <c r="K2201" s="105">
        <f>K2200+J2198</f>
        <v>12.540000000000001</v>
      </c>
      <c r="L2201" s="96"/>
    </row>
    <row r="2202" spans="1:12" hidden="1" outlineLevel="1" x14ac:dyDescent="0.25">
      <c r="A2202" s="98" t="str">
        <f t="shared" si="195"/>
        <v>Type 11 500 56 11</v>
      </c>
      <c r="B2202" s="103" t="str">
        <f t="shared" si="197"/>
        <v>Type 11 500</v>
      </c>
      <c r="C2202" s="99">
        <v>56</v>
      </c>
      <c r="D2202" s="99">
        <f t="shared" si="198"/>
        <v>11</v>
      </c>
      <c r="E2202" s="100">
        <f t="shared" si="196"/>
        <v>12.588000000000001</v>
      </c>
      <c r="G2202" s="104"/>
      <c r="H2202" s="59"/>
      <c r="I2202" s="59"/>
      <c r="J2202" s="59"/>
      <c r="K2202" s="105">
        <f>K2201+J2198</f>
        <v>12.588000000000001</v>
      </c>
      <c r="L2202" s="96"/>
    </row>
    <row r="2203" spans="1:12" hidden="1" outlineLevel="1" x14ac:dyDescent="0.25">
      <c r="A2203" s="98" t="str">
        <f t="shared" si="195"/>
        <v>Type 11 500 57 11</v>
      </c>
      <c r="B2203" s="103" t="str">
        <f t="shared" si="197"/>
        <v>Type 11 500</v>
      </c>
      <c r="C2203" s="99">
        <v>57</v>
      </c>
      <c r="D2203" s="99">
        <f t="shared" si="198"/>
        <v>11</v>
      </c>
      <c r="E2203" s="100">
        <f t="shared" si="196"/>
        <v>12.636000000000001</v>
      </c>
      <c r="G2203" s="104"/>
      <c r="H2203" s="59"/>
      <c r="I2203" s="59"/>
      <c r="J2203" s="59"/>
      <c r="K2203" s="105">
        <f>K2202+J2198</f>
        <v>12.636000000000001</v>
      </c>
      <c r="L2203" s="96"/>
    </row>
    <row r="2204" spans="1:12" hidden="1" outlineLevel="1" x14ac:dyDescent="0.25">
      <c r="A2204" s="98" t="str">
        <f t="shared" si="195"/>
        <v>Type 11 500 58 11</v>
      </c>
      <c r="B2204" s="103" t="str">
        <f t="shared" si="197"/>
        <v>Type 11 500</v>
      </c>
      <c r="C2204" s="99">
        <v>58</v>
      </c>
      <c r="D2204" s="99">
        <f t="shared" si="198"/>
        <v>11</v>
      </c>
      <c r="E2204" s="100">
        <f t="shared" si="196"/>
        <v>12.684000000000001</v>
      </c>
      <c r="G2204" s="104"/>
      <c r="H2204" s="59"/>
      <c r="I2204" s="59"/>
      <c r="J2204" s="59"/>
      <c r="K2204" s="105">
        <f>K2203+J2198</f>
        <v>12.684000000000001</v>
      </c>
      <c r="L2204" s="96"/>
    </row>
    <row r="2205" spans="1:12" hidden="1" outlineLevel="1" x14ac:dyDescent="0.25">
      <c r="A2205" s="98" t="str">
        <f t="shared" si="195"/>
        <v>Type 11 500 59 11</v>
      </c>
      <c r="B2205" s="103" t="str">
        <f t="shared" si="197"/>
        <v>Type 11 500</v>
      </c>
      <c r="C2205" s="99">
        <v>59</v>
      </c>
      <c r="D2205" s="99">
        <f t="shared" si="198"/>
        <v>11</v>
      </c>
      <c r="E2205" s="100">
        <f t="shared" si="196"/>
        <v>12.732000000000001</v>
      </c>
      <c r="G2205" s="104"/>
      <c r="H2205" s="59"/>
      <c r="I2205" s="59"/>
      <c r="J2205" s="59"/>
      <c r="K2205" s="105">
        <f>K2204+J2198</f>
        <v>12.732000000000001</v>
      </c>
      <c r="L2205" s="96"/>
    </row>
    <row r="2206" spans="1:12" hidden="1" outlineLevel="1" x14ac:dyDescent="0.25">
      <c r="A2206" s="98" t="str">
        <f t="shared" si="195"/>
        <v>Type 11 500 60 11</v>
      </c>
      <c r="B2206" s="103" t="str">
        <f t="shared" si="197"/>
        <v>Type 11 500</v>
      </c>
      <c r="C2206" s="99">
        <v>60</v>
      </c>
      <c r="D2206" s="99">
        <f t="shared" si="198"/>
        <v>11</v>
      </c>
      <c r="E2206" s="100">
        <f t="shared" si="196"/>
        <v>12.780000000000001</v>
      </c>
      <c r="G2206" s="108"/>
      <c r="H2206" s="59"/>
      <c r="I2206" s="59"/>
      <c r="J2206" s="59"/>
      <c r="K2206" s="105">
        <f>K2205+J2198</f>
        <v>12.780000000000001</v>
      </c>
      <c r="L2206" s="96"/>
    </row>
    <row r="2207" spans="1:12" hidden="1" outlineLevel="1" x14ac:dyDescent="0.25">
      <c r="A2207" s="98" t="str">
        <f t="shared" si="195"/>
        <v>Type 11 500 61 11</v>
      </c>
      <c r="B2207" s="103" t="str">
        <f t="shared" si="197"/>
        <v>Type 11 500</v>
      </c>
      <c r="C2207" s="99">
        <v>61</v>
      </c>
      <c r="D2207" s="99">
        <f t="shared" si="198"/>
        <v>11</v>
      </c>
      <c r="E2207" s="100">
        <f t="shared" si="196"/>
        <v>12.828000000000001</v>
      </c>
      <c r="G2207" s="108"/>
      <c r="H2207" s="109"/>
      <c r="I2207" s="109"/>
      <c r="J2207" s="109"/>
      <c r="K2207" s="105">
        <f>K2206+J2198</f>
        <v>12.828000000000001</v>
      </c>
      <c r="L2207" s="96"/>
    </row>
    <row r="2208" spans="1:12" hidden="1" outlineLevel="1" x14ac:dyDescent="0.25">
      <c r="A2208" s="98" t="str">
        <f t="shared" si="195"/>
        <v>Type 11 500 62 11</v>
      </c>
      <c r="B2208" s="103" t="str">
        <f t="shared" si="197"/>
        <v>Type 11 500</v>
      </c>
      <c r="C2208" s="99">
        <v>62</v>
      </c>
      <c r="D2208" s="99">
        <f t="shared" si="198"/>
        <v>11</v>
      </c>
      <c r="E2208" s="100">
        <f t="shared" si="196"/>
        <v>12.876000000000001</v>
      </c>
      <c r="G2208" s="108"/>
      <c r="H2208" s="109"/>
      <c r="I2208" s="109"/>
      <c r="J2208" s="109"/>
      <c r="K2208" s="105">
        <f>K2207+J2198</f>
        <v>12.876000000000001</v>
      </c>
      <c r="L2208" s="96"/>
    </row>
    <row r="2209" spans="1:12" hidden="1" outlineLevel="1" x14ac:dyDescent="0.25">
      <c r="A2209" s="98" t="str">
        <f t="shared" si="195"/>
        <v>Type 11 500 63 11</v>
      </c>
      <c r="B2209" s="103" t="str">
        <f t="shared" si="197"/>
        <v>Type 11 500</v>
      </c>
      <c r="C2209" s="99">
        <v>63</v>
      </c>
      <c r="D2209" s="99">
        <f t="shared" si="198"/>
        <v>11</v>
      </c>
      <c r="E2209" s="100">
        <f t="shared" si="196"/>
        <v>12.924000000000001</v>
      </c>
      <c r="G2209" s="108"/>
      <c r="H2209" s="109"/>
      <c r="I2209" s="109"/>
      <c r="J2209" s="109"/>
      <c r="K2209" s="105">
        <f>K2208+J2198</f>
        <v>12.924000000000001</v>
      </c>
      <c r="L2209" s="96"/>
    </row>
    <row r="2210" spans="1:12" hidden="1" outlineLevel="1" x14ac:dyDescent="0.25">
      <c r="A2210" s="98" t="str">
        <f t="shared" si="195"/>
        <v>Type 11 500 64 11</v>
      </c>
      <c r="B2210" s="103" t="str">
        <f t="shared" si="197"/>
        <v>Type 11 500</v>
      </c>
      <c r="C2210" s="99">
        <v>64</v>
      </c>
      <c r="D2210" s="99">
        <f t="shared" si="198"/>
        <v>11</v>
      </c>
      <c r="E2210" s="100">
        <f t="shared" si="196"/>
        <v>12.972000000000001</v>
      </c>
      <c r="G2210" s="108"/>
      <c r="H2210" s="109"/>
      <c r="I2210" s="109"/>
      <c r="J2210" s="109"/>
      <c r="K2210" s="105">
        <f>K2209+J2198</f>
        <v>12.972000000000001</v>
      </c>
      <c r="L2210" s="96"/>
    </row>
    <row r="2211" spans="1:12" hidden="1" outlineLevel="1" x14ac:dyDescent="0.25">
      <c r="A2211" s="98" t="str">
        <f t="shared" si="195"/>
        <v>Type 11 500 65 11</v>
      </c>
      <c r="B2211" s="103" t="str">
        <f t="shared" si="197"/>
        <v>Type 11 500</v>
      </c>
      <c r="C2211" s="99">
        <v>65</v>
      </c>
      <c r="D2211" s="99">
        <f t="shared" si="198"/>
        <v>11</v>
      </c>
      <c r="E2211" s="100">
        <f t="shared" si="196"/>
        <v>13.020000000000001</v>
      </c>
      <c r="G2211" s="108"/>
      <c r="H2211" s="109"/>
      <c r="I2211" s="109"/>
      <c r="J2211" s="109"/>
      <c r="K2211" s="105">
        <f>K2210+J2198</f>
        <v>13.020000000000001</v>
      </c>
      <c r="L2211" s="96"/>
    </row>
    <row r="2212" spans="1:12" hidden="1" outlineLevel="1" x14ac:dyDescent="0.25">
      <c r="A2212" s="98" t="str">
        <f t="shared" si="195"/>
        <v>Type 11 500 66 11</v>
      </c>
      <c r="B2212" s="103" t="str">
        <f t="shared" si="197"/>
        <v>Type 11 500</v>
      </c>
      <c r="C2212" s="99">
        <v>66</v>
      </c>
      <c r="D2212" s="99">
        <f t="shared" si="198"/>
        <v>11</v>
      </c>
      <c r="E2212" s="100">
        <f t="shared" si="196"/>
        <v>13.068000000000001</v>
      </c>
      <c r="G2212" s="108"/>
      <c r="H2212" s="109"/>
      <c r="I2212" s="109"/>
      <c r="J2212" s="109"/>
      <c r="K2212" s="105">
        <f>K2211+J2198</f>
        <v>13.068000000000001</v>
      </c>
      <c r="L2212" s="96"/>
    </row>
    <row r="2213" spans="1:12" hidden="1" outlineLevel="1" x14ac:dyDescent="0.25">
      <c r="A2213" s="98" t="str">
        <f t="shared" si="195"/>
        <v>Type 11 500 67 11</v>
      </c>
      <c r="B2213" s="103" t="str">
        <f t="shared" si="197"/>
        <v>Type 11 500</v>
      </c>
      <c r="C2213" s="99">
        <v>67</v>
      </c>
      <c r="D2213" s="99">
        <f t="shared" si="198"/>
        <v>11</v>
      </c>
      <c r="E2213" s="100">
        <f t="shared" si="196"/>
        <v>13.116000000000001</v>
      </c>
      <c r="G2213" s="108"/>
      <c r="H2213" s="109"/>
      <c r="I2213" s="109"/>
      <c r="J2213" s="109"/>
      <c r="K2213" s="105">
        <f>K2212+J2198</f>
        <v>13.116000000000001</v>
      </c>
      <c r="L2213" s="96"/>
    </row>
    <row r="2214" spans="1:12" hidden="1" outlineLevel="1" x14ac:dyDescent="0.25">
      <c r="A2214" s="98" t="str">
        <f t="shared" si="195"/>
        <v>Type 11 500 68 11</v>
      </c>
      <c r="B2214" s="103" t="str">
        <f t="shared" si="197"/>
        <v>Type 11 500</v>
      </c>
      <c r="C2214" s="99">
        <v>68</v>
      </c>
      <c r="D2214" s="99">
        <f t="shared" si="198"/>
        <v>11</v>
      </c>
      <c r="E2214" s="100">
        <f t="shared" si="196"/>
        <v>13.164000000000001</v>
      </c>
      <c r="G2214" s="108"/>
      <c r="H2214" s="109"/>
      <c r="I2214" s="109"/>
      <c r="J2214" s="109"/>
      <c r="K2214" s="105">
        <f>K2213+J2198</f>
        <v>13.164000000000001</v>
      </c>
      <c r="L2214" s="96"/>
    </row>
    <row r="2215" spans="1:12" hidden="1" outlineLevel="1" x14ac:dyDescent="0.25">
      <c r="A2215" s="98" t="str">
        <f t="shared" si="195"/>
        <v>Type 11 500 69 11</v>
      </c>
      <c r="B2215" s="103" t="str">
        <f t="shared" si="197"/>
        <v>Type 11 500</v>
      </c>
      <c r="C2215" s="99">
        <v>69</v>
      </c>
      <c r="D2215" s="99">
        <f t="shared" si="198"/>
        <v>11</v>
      </c>
      <c r="E2215" s="100">
        <f t="shared" si="196"/>
        <v>13.212000000000002</v>
      </c>
      <c r="G2215" s="108"/>
      <c r="H2215" s="109"/>
      <c r="I2215" s="109"/>
      <c r="J2215" s="109"/>
      <c r="K2215" s="105">
        <f>K2214+J2198</f>
        <v>13.212000000000002</v>
      </c>
      <c r="L2215" s="96"/>
    </row>
    <row r="2216" spans="1:12" hidden="1" outlineLevel="1" x14ac:dyDescent="0.25">
      <c r="A2216" s="98" t="str">
        <f t="shared" si="195"/>
        <v>Type 11 500 70 11</v>
      </c>
      <c r="B2216" s="103" t="str">
        <f t="shared" si="197"/>
        <v>Type 11 500</v>
      </c>
      <c r="C2216" s="99">
        <v>70</v>
      </c>
      <c r="D2216" s="99">
        <f t="shared" si="198"/>
        <v>11</v>
      </c>
      <c r="E2216" s="100">
        <f t="shared" si="196"/>
        <v>13.260000000000002</v>
      </c>
      <c r="G2216" s="108"/>
      <c r="H2216" s="109"/>
      <c r="I2216" s="109"/>
      <c r="J2216" s="109"/>
      <c r="K2216" s="105">
        <f>K2215+J2198</f>
        <v>13.260000000000002</v>
      </c>
      <c r="L2216" s="96"/>
    </row>
    <row r="2217" spans="1:12" hidden="1" outlineLevel="1" x14ac:dyDescent="0.25">
      <c r="A2217" s="98" t="str">
        <f t="shared" si="195"/>
        <v>Type 11 500 71 11</v>
      </c>
      <c r="B2217" s="103" t="str">
        <f t="shared" si="197"/>
        <v>Type 11 500</v>
      </c>
      <c r="C2217" s="99">
        <v>71</v>
      </c>
      <c r="D2217" s="99">
        <f t="shared" si="198"/>
        <v>11</v>
      </c>
      <c r="E2217" s="100">
        <f t="shared" si="196"/>
        <v>13.308000000000002</v>
      </c>
      <c r="G2217" s="108"/>
      <c r="H2217" s="109"/>
      <c r="I2217" s="109"/>
      <c r="J2217" s="109"/>
      <c r="K2217" s="105">
        <f>K2216+J2198</f>
        <v>13.308000000000002</v>
      </c>
      <c r="L2217" s="96"/>
    </row>
    <row r="2218" spans="1:12" hidden="1" outlineLevel="1" x14ac:dyDescent="0.25">
      <c r="A2218" s="98" t="str">
        <f t="shared" si="195"/>
        <v>Type 11 500 72 11</v>
      </c>
      <c r="B2218" s="103" t="str">
        <f t="shared" si="197"/>
        <v>Type 11 500</v>
      </c>
      <c r="C2218" s="99">
        <v>72</v>
      </c>
      <c r="D2218" s="99">
        <f t="shared" si="198"/>
        <v>11</v>
      </c>
      <c r="E2218" s="100">
        <f t="shared" si="196"/>
        <v>13.356000000000002</v>
      </c>
      <c r="G2218" s="108"/>
      <c r="H2218" s="109"/>
      <c r="I2218" s="109"/>
      <c r="J2218" s="109"/>
      <c r="K2218" s="105">
        <f>K2217+J2198</f>
        <v>13.356000000000002</v>
      </c>
      <c r="L2218" s="96"/>
    </row>
    <row r="2219" spans="1:12" hidden="1" outlineLevel="1" x14ac:dyDescent="0.25">
      <c r="A2219" s="98" t="str">
        <f t="shared" si="195"/>
        <v>Type 11 500 73 11</v>
      </c>
      <c r="B2219" s="103" t="str">
        <f t="shared" si="197"/>
        <v>Type 11 500</v>
      </c>
      <c r="C2219" s="99">
        <v>73</v>
      </c>
      <c r="D2219" s="99">
        <f t="shared" si="198"/>
        <v>11</v>
      </c>
      <c r="E2219" s="100">
        <f t="shared" si="196"/>
        <v>13.404000000000002</v>
      </c>
      <c r="G2219" s="108"/>
      <c r="H2219" s="109"/>
      <c r="I2219" s="109"/>
      <c r="J2219" s="109"/>
      <c r="K2219" s="105">
        <f>K2218+J2198</f>
        <v>13.404000000000002</v>
      </c>
      <c r="L2219" s="96"/>
    </row>
    <row r="2220" spans="1:12" hidden="1" outlineLevel="1" x14ac:dyDescent="0.25">
      <c r="A2220" s="98" t="str">
        <f t="shared" si="195"/>
        <v>Type 11 500 74 11</v>
      </c>
      <c r="B2220" s="103" t="str">
        <f t="shared" si="197"/>
        <v>Type 11 500</v>
      </c>
      <c r="C2220" s="99">
        <v>74</v>
      </c>
      <c r="D2220" s="99">
        <f t="shared" si="198"/>
        <v>11</v>
      </c>
      <c r="E2220" s="100">
        <f t="shared" si="196"/>
        <v>13.452000000000002</v>
      </c>
      <c r="G2220" s="108"/>
      <c r="H2220" s="109"/>
      <c r="I2220" s="109"/>
      <c r="J2220" s="109"/>
      <c r="K2220" s="105">
        <f>K2219+J2198</f>
        <v>13.452000000000002</v>
      </c>
      <c r="L2220" s="96"/>
    </row>
    <row r="2221" spans="1:12" hidden="1" outlineLevel="1" x14ac:dyDescent="0.25">
      <c r="A2221" s="98" t="str">
        <f t="shared" si="195"/>
        <v>Type 11 500 75 11</v>
      </c>
      <c r="B2221" s="103" t="str">
        <f t="shared" si="197"/>
        <v>Type 11 500</v>
      </c>
      <c r="C2221" s="99">
        <v>75</v>
      </c>
      <c r="D2221" s="99">
        <f t="shared" si="198"/>
        <v>11</v>
      </c>
      <c r="E2221" s="100">
        <f t="shared" si="196"/>
        <v>13.500000000000002</v>
      </c>
      <c r="G2221" s="108"/>
      <c r="H2221" s="109"/>
      <c r="I2221" s="109"/>
      <c r="J2221" s="109"/>
      <c r="K2221" s="105">
        <f>K2220+J2198</f>
        <v>13.500000000000002</v>
      </c>
      <c r="L2221" s="96"/>
    </row>
    <row r="2222" spans="1:12" hidden="1" outlineLevel="1" x14ac:dyDescent="0.25">
      <c r="A2222" s="98" t="str">
        <f t="shared" si="195"/>
        <v>Type 11 500 76 11</v>
      </c>
      <c r="B2222" s="103" t="str">
        <f t="shared" si="197"/>
        <v>Type 11 500</v>
      </c>
      <c r="C2222" s="99">
        <v>76</v>
      </c>
      <c r="D2222" s="99">
        <f t="shared" si="198"/>
        <v>11</v>
      </c>
      <c r="E2222" s="100">
        <f t="shared" si="196"/>
        <v>13.548000000000002</v>
      </c>
      <c r="G2222" s="108"/>
      <c r="H2222" s="109"/>
      <c r="I2222" s="109"/>
      <c r="J2222" s="109"/>
      <c r="K2222" s="105">
        <f>K2221+J2198</f>
        <v>13.548000000000002</v>
      </c>
      <c r="L2222" s="96"/>
    </row>
    <row r="2223" spans="1:12" hidden="1" outlineLevel="1" x14ac:dyDescent="0.25">
      <c r="A2223" s="98" t="str">
        <f t="shared" si="195"/>
        <v>Type 11 500 77 11</v>
      </c>
      <c r="B2223" s="103" t="str">
        <f t="shared" si="197"/>
        <v>Type 11 500</v>
      </c>
      <c r="C2223" s="99">
        <v>77</v>
      </c>
      <c r="D2223" s="99">
        <f t="shared" si="198"/>
        <v>11</v>
      </c>
      <c r="E2223" s="100">
        <f t="shared" si="196"/>
        <v>13.596000000000002</v>
      </c>
      <c r="G2223" s="108"/>
      <c r="H2223" s="109"/>
      <c r="I2223" s="109"/>
      <c r="J2223" s="109"/>
      <c r="K2223" s="105">
        <f>K2222+J2198</f>
        <v>13.596000000000002</v>
      </c>
      <c r="L2223" s="96"/>
    </row>
    <row r="2224" spans="1:12" hidden="1" outlineLevel="1" x14ac:dyDescent="0.25">
      <c r="A2224" s="98" t="str">
        <f t="shared" si="195"/>
        <v>Type 11 500 78 11</v>
      </c>
      <c r="B2224" s="103" t="str">
        <f t="shared" si="197"/>
        <v>Type 11 500</v>
      </c>
      <c r="C2224" s="99">
        <v>78</v>
      </c>
      <c r="D2224" s="99">
        <f t="shared" si="198"/>
        <v>11</v>
      </c>
      <c r="E2224" s="100">
        <f t="shared" si="196"/>
        <v>13.644000000000002</v>
      </c>
      <c r="G2224" s="108"/>
      <c r="H2224" s="109"/>
      <c r="I2224" s="109"/>
      <c r="J2224" s="109"/>
      <c r="K2224" s="105">
        <f>K2223+J2198</f>
        <v>13.644000000000002</v>
      </c>
      <c r="L2224" s="96"/>
    </row>
    <row r="2225" spans="1:12" hidden="1" outlineLevel="1" x14ac:dyDescent="0.25">
      <c r="A2225" s="98" t="str">
        <f t="shared" si="195"/>
        <v>Type 11 500 79 11</v>
      </c>
      <c r="B2225" s="103" t="str">
        <f t="shared" si="197"/>
        <v>Type 11 500</v>
      </c>
      <c r="C2225" s="99">
        <v>79</v>
      </c>
      <c r="D2225" s="99">
        <f t="shared" si="198"/>
        <v>11</v>
      </c>
      <c r="E2225" s="100">
        <f t="shared" si="196"/>
        <v>13.692000000000002</v>
      </c>
      <c r="G2225" s="108"/>
      <c r="H2225" s="109"/>
      <c r="I2225" s="109"/>
      <c r="J2225" s="109"/>
      <c r="K2225" s="105">
        <f>K2224+J2198</f>
        <v>13.692000000000002</v>
      </c>
      <c r="L2225" s="96"/>
    </row>
    <row r="2226" spans="1:12" hidden="1" outlineLevel="1" x14ac:dyDescent="0.25">
      <c r="A2226" s="98" t="str">
        <f t="shared" si="195"/>
        <v>Type 11 500 80 11</v>
      </c>
      <c r="B2226" s="103" t="str">
        <f t="shared" si="197"/>
        <v>Type 11 500</v>
      </c>
      <c r="C2226" s="99">
        <v>80</v>
      </c>
      <c r="D2226" s="99">
        <f t="shared" si="198"/>
        <v>11</v>
      </c>
      <c r="E2226" s="100">
        <f t="shared" si="196"/>
        <v>13.740000000000002</v>
      </c>
      <c r="G2226" s="108"/>
      <c r="H2226" s="109"/>
      <c r="I2226" s="109"/>
      <c r="J2226" s="109"/>
      <c r="K2226" s="105">
        <f>K2225+J2198</f>
        <v>13.740000000000002</v>
      </c>
      <c r="L2226" s="96"/>
    </row>
    <row r="2227" spans="1:12" hidden="1" outlineLevel="1" x14ac:dyDescent="0.25">
      <c r="A2227" s="98" t="str">
        <f t="shared" si="195"/>
        <v>Type 11 500 81 11</v>
      </c>
      <c r="B2227" s="103" t="str">
        <f t="shared" si="197"/>
        <v>Type 11 500</v>
      </c>
      <c r="C2227" s="99">
        <v>81</v>
      </c>
      <c r="D2227" s="99">
        <f t="shared" si="198"/>
        <v>11</v>
      </c>
      <c r="E2227" s="100">
        <f t="shared" si="196"/>
        <v>13.788000000000002</v>
      </c>
      <c r="G2227" s="108"/>
      <c r="H2227" s="109"/>
      <c r="I2227" s="109"/>
      <c r="J2227" s="109"/>
      <c r="K2227" s="105">
        <f>K2226+J2198</f>
        <v>13.788000000000002</v>
      </c>
      <c r="L2227" s="96"/>
    </row>
    <row r="2228" spans="1:12" hidden="1" outlineLevel="1" x14ac:dyDescent="0.25">
      <c r="A2228" s="98" t="str">
        <f t="shared" si="195"/>
        <v>Type 11 500 82 11</v>
      </c>
      <c r="B2228" s="103" t="str">
        <f t="shared" si="197"/>
        <v>Type 11 500</v>
      </c>
      <c r="C2228" s="99">
        <v>82</v>
      </c>
      <c r="D2228" s="99">
        <f t="shared" si="198"/>
        <v>11</v>
      </c>
      <c r="E2228" s="100">
        <f t="shared" si="196"/>
        <v>13.836000000000002</v>
      </c>
      <c r="G2228" s="108"/>
      <c r="H2228" s="109"/>
      <c r="I2228" s="109"/>
      <c r="J2228" s="109"/>
      <c r="K2228" s="105">
        <f>K2227+J2198</f>
        <v>13.836000000000002</v>
      </c>
      <c r="L2228" s="96"/>
    </row>
    <row r="2229" spans="1:12" hidden="1" outlineLevel="1" x14ac:dyDescent="0.25">
      <c r="A2229" s="98" t="str">
        <f t="shared" si="195"/>
        <v>Type 11 500 83 11</v>
      </c>
      <c r="B2229" s="103" t="str">
        <f t="shared" si="197"/>
        <v>Type 11 500</v>
      </c>
      <c r="C2229" s="99">
        <v>83</v>
      </c>
      <c r="D2229" s="99">
        <f t="shared" ref="D2229:D2246" si="199">D2228</f>
        <v>11</v>
      </c>
      <c r="E2229" s="100">
        <f t="shared" si="196"/>
        <v>13.884000000000002</v>
      </c>
      <c r="G2229" s="108"/>
      <c r="H2229" s="109"/>
      <c r="I2229" s="109"/>
      <c r="J2229" s="109"/>
      <c r="K2229" s="105">
        <f>K2228+J2198</f>
        <v>13.884000000000002</v>
      </c>
      <c r="L2229" s="96"/>
    </row>
    <row r="2230" spans="1:12" hidden="1" outlineLevel="1" x14ac:dyDescent="0.25">
      <c r="A2230" s="98" t="str">
        <f t="shared" si="195"/>
        <v>Type 11 500 84 11</v>
      </c>
      <c r="B2230" s="103" t="str">
        <f t="shared" si="197"/>
        <v>Type 11 500</v>
      </c>
      <c r="C2230" s="99">
        <v>84</v>
      </c>
      <c r="D2230" s="99">
        <f t="shared" si="199"/>
        <v>11</v>
      </c>
      <c r="E2230" s="100">
        <f t="shared" si="196"/>
        <v>13.932000000000002</v>
      </c>
      <c r="G2230" s="108"/>
      <c r="H2230" s="109"/>
      <c r="I2230" s="109"/>
      <c r="J2230" s="109"/>
      <c r="K2230" s="105">
        <f>K2229+J2198</f>
        <v>13.932000000000002</v>
      </c>
      <c r="L2230" s="96"/>
    </row>
    <row r="2231" spans="1:12" hidden="1" outlineLevel="1" x14ac:dyDescent="0.25">
      <c r="A2231" s="98" t="str">
        <f t="shared" si="195"/>
        <v>Type 11 500 85 11</v>
      </c>
      <c r="B2231" s="103" t="str">
        <f t="shared" si="197"/>
        <v>Type 11 500</v>
      </c>
      <c r="C2231" s="99">
        <v>85</v>
      </c>
      <c r="D2231" s="99">
        <f t="shared" si="199"/>
        <v>11</v>
      </c>
      <c r="E2231" s="100">
        <f t="shared" si="196"/>
        <v>13.980000000000002</v>
      </c>
      <c r="G2231" s="108"/>
      <c r="H2231" s="109"/>
      <c r="I2231" s="109"/>
      <c r="J2231" s="109"/>
      <c r="K2231" s="105">
        <f>K2230+J2198</f>
        <v>13.980000000000002</v>
      </c>
      <c r="L2231" s="96"/>
    </row>
    <row r="2232" spans="1:12" hidden="1" outlineLevel="1" x14ac:dyDescent="0.25">
      <c r="A2232" s="98" t="str">
        <f t="shared" si="195"/>
        <v>Type 11 500 86 11</v>
      </c>
      <c r="B2232" s="103" t="str">
        <f t="shared" si="197"/>
        <v>Type 11 500</v>
      </c>
      <c r="C2232" s="99">
        <v>86</v>
      </c>
      <c r="D2232" s="99">
        <f t="shared" si="199"/>
        <v>11</v>
      </c>
      <c r="E2232" s="100">
        <f t="shared" si="196"/>
        <v>14.028000000000002</v>
      </c>
      <c r="G2232" s="108"/>
      <c r="H2232" s="109"/>
      <c r="I2232" s="109"/>
      <c r="J2232" s="109"/>
      <c r="K2232" s="105">
        <f>K2231+J2198</f>
        <v>14.028000000000002</v>
      </c>
      <c r="L2232" s="96"/>
    </row>
    <row r="2233" spans="1:12" hidden="1" outlineLevel="1" x14ac:dyDescent="0.25">
      <c r="A2233" s="98" t="str">
        <f t="shared" si="195"/>
        <v>Type 11 500 87 11</v>
      </c>
      <c r="B2233" s="103" t="str">
        <f t="shared" si="197"/>
        <v>Type 11 500</v>
      </c>
      <c r="C2233" s="99">
        <v>87</v>
      </c>
      <c r="D2233" s="99">
        <f t="shared" si="199"/>
        <v>11</v>
      </c>
      <c r="E2233" s="100">
        <f t="shared" si="196"/>
        <v>14.076000000000002</v>
      </c>
      <c r="G2233" s="108"/>
      <c r="H2233" s="109"/>
      <c r="I2233" s="109"/>
      <c r="J2233" s="109"/>
      <c r="K2233" s="105">
        <f>K2232+J2198</f>
        <v>14.076000000000002</v>
      </c>
      <c r="L2233" s="96"/>
    </row>
    <row r="2234" spans="1:12" hidden="1" outlineLevel="1" x14ac:dyDescent="0.25">
      <c r="A2234" s="98" t="str">
        <f t="shared" si="195"/>
        <v>Type 11 500 88 11</v>
      </c>
      <c r="B2234" s="103" t="str">
        <f t="shared" si="197"/>
        <v>Type 11 500</v>
      </c>
      <c r="C2234" s="99">
        <v>88</v>
      </c>
      <c r="D2234" s="99">
        <f t="shared" si="199"/>
        <v>11</v>
      </c>
      <c r="E2234" s="100">
        <f t="shared" si="196"/>
        <v>14.124000000000002</v>
      </c>
      <c r="G2234" s="108"/>
      <c r="H2234" s="109"/>
      <c r="I2234" s="109"/>
      <c r="J2234" s="109"/>
      <c r="K2234" s="105">
        <f>K2233+J2198</f>
        <v>14.124000000000002</v>
      </c>
      <c r="L2234" s="96"/>
    </row>
    <row r="2235" spans="1:12" hidden="1" outlineLevel="1" x14ac:dyDescent="0.25">
      <c r="A2235" s="98" t="str">
        <f t="shared" si="195"/>
        <v>Type 11 500 89 11</v>
      </c>
      <c r="B2235" s="103" t="str">
        <f t="shared" si="197"/>
        <v>Type 11 500</v>
      </c>
      <c r="C2235" s="99">
        <v>89</v>
      </c>
      <c r="D2235" s="99">
        <f t="shared" si="199"/>
        <v>11</v>
      </c>
      <c r="E2235" s="100">
        <f t="shared" si="196"/>
        <v>14.172000000000002</v>
      </c>
      <c r="G2235" s="108"/>
      <c r="H2235" s="109"/>
      <c r="I2235" s="109"/>
      <c r="J2235" s="109"/>
      <c r="K2235" s="105">
        <f>K2234+J2198</f>
        <v>14.172000000000002</v>
      </c>
      <c r="L2235" s="96"/>
    </row>
    <row r="2236" spans="1:12" hidden="1" outlineLevel="1" x14ac:dyDescent="0.25">
      <c r="A2236" s="98" t="str">
        <f t="shared" si="195"/>
        <v>Type 11 500 90 11</v>
      </c>
      <c r="B2236" s="103" t="str">
        <f t="shared" si="197"/>
        <v>Type 11 500</v>
      </c>
      <c r="C2236" s="99">
        <v>90</v>
      </c>
      <c r="D2236" s="99">
        <f t="shared" si="199"/>
        <v>11</v>
      </c>
      <c r="E2236" s="100">
        <f t="shared" si="196"/>
        <v>14.220000000000002</v>
      </c>
      <c r="G2236" s="108"/>
      <c r="H2236" s="109"/>
      <c r="I2236" s="109"/>
      <c r="J2236" s="109"/>
      <c r="K2236" s="105">
        <f>K2235+J2198</f>
        <v>14.220000000000002</v>
      </c>
      <c r="L2236" s="96"/>
    </row>
    <row r="2237" spans="1:12" hidden="1" outlineLevel="1" x14ac:dyDescent="0.25">
      <c r="A2237" s="98" t="str">
        <f t="shared" si="195"/>
        <v>Type 11 500 91 11</v>
      </c>
      <c r="B2237" s="103" t="str">
        <f t="shared" si="197"/>
        <v>Type 11 500</v>
      </c>
      <c r="C2237" s="99">
        <v>91</v>
      </c>
      <c r="D2237" s="99">
        <f t="shared" si="199"/>
        <v>11</v>
      </c>
      <c r="E2237" s="100">
        <f t="shared" si="196"/>
        <v>14.268000000000002</v>
      </c>
      <c r="G2237" s="108"/>
      <c r="H2237" s="109"/>
      <c r="I2237" s="109"/>
      <c r="J2237" s="109"/>
      <c r="K2237" s="105">
        <f>K2236+J2198</f>
        <v>14.268000000000002</v>
      </c>
      <c r="L2237" s="96"/>
    </row>
    <row r="2238" spans="1:12" hidden="1" outlineLevel="1" x14ac:dyDescent="0.25">
      <c r="A2238" s="98" t="str">
        <f t="shared" si="195"/>
        <v>Type 11 500 92 11</v>
      </c>
      <c r="B2238" s="103" t="str">
        <f t="shared" si="197"/>
        <v>Type 11 500</v>
      </c>
      <c r="C2238" s="99">
        <v>92</v>
      </c>
      <c r="D2238" s="99">
        <f t="shared" si="199"/>
        <v>11</v>
      </c>
      <c r="E2238" s="100">
        <f t="shared" si="196"/>
        <v>14.316000000000003</v>
      </c>
      <c r="G2238" s="108"/>
      <c r="H2238" s="109"/>
      <c r="I2238" s="109"/>
      <c r="J2238" s="109"/>
      <c r="K2238" s="105">
        <f>K2237+J2198</f>
        <v>14.316000000000003</v>
      </c>
      <c r="L2238" s="96"/>
    </row>
    <row r="2239" spans="1:12" hidden="1" outlineLevel="1" x14ac:dyDescent="0.25">
      <c r="A2239" s="98" t="str">
        <f t="shared" si="195"/>
        <v>Type 11 500 93 11</v>
      </c>
      <c r="B2239" s="103" t="str">
        <f t="shared" si="197"/>
        <v>Type 11 500</v>
      </c>
      <c r="C2239" s="99">
        <v>93</v>
      </c>
      <c r="D2239" s="99">
        <f t="shared" si="199"/>
        <v>11</v>
      </c>
      <c r="E2239" s="100">
        <f t="shared" si="196"/>
        <v>14.364000000000003</v>
      </c>
      <c r="G2239" s="108"/>
      <c r="H2239" s="109"/>
      <c r="I2239" s="109"/>
      <c r="J2239" s="109"/>
      <c r="K2239" s="105">
        <f>K2238+J2198</f>
        <v>14.364000000000003</v>
      </c>
      <c r="L2239" s="96"/>
    </row>
    <row r="2240" spans="1:12" hidden="1" outlineLevel="1" x14ac:dyDescent="0.25">
      <c r="A2240" s="98" t="str">
        <f t="shared" si="195"/>
        <v>Type 11 500 94 11</v>
      </c>
      <c r="B2240" s="103" t="str">
        <f t="shared" si="197"/>
        <v>Type 11 500</v>
      </c>
      <c r="C2240" s="99">
        <v>94</v>
      </c>
      <c r="D2240" s="99">
        <f t="shared" si="199"/>
        <v>11</v>
      </c>
      <c r="E2240" s="100">
        <f t="shared" si="196"/>
        <v>14.412000000000003</v>
      </c>
      <c r="G2240" s="108"/>
      <c r="H2240" s="109"/>
      <c r="I2240" s="109"/>
      <c r="J2240" s="109"/>
      <c r="K2240" s="105">
        <f>K2239+J2198</f>
        <v>14.412000000000003</v>
      </c>
      <c r="L2240" s="96"/>
    </row>
    <row r="2241" spans="1:12" hidden="1" outlineLevel="1" x14ac:dyDescent="0.25">
      <c r="A2241" s="98" t="str">
        <f t="shared" si="195"/>
        <v>Type 11 500 95 11</v>
      </c>
      <c r="B2241" s="103" t="str">
        <f t="shared" si="197"/>
        <v>Type 11 500</v>
      </c>
      <c r="C2241" s="99">
        <v>95</v>
      </c>
      <c r="D2241" s="99">
        <f t="shared" si="199"/>
        <v>11</v>
      </c>
      <c r="E2241" s="100">
        <f t="shared" si="196"/>
        <v>14.460000000000003</v>
      </c>
      <c r="G2241" s="108"/>
      <c r="H2241" s="109"/>
      <c r="I2241" s="109"/>
      <c r="J2241" s="109"/>
      <c r="K2241" s="105">
        <f>K2240+J2198</f>
        <v>14.460000000000003</v>
      </c>
      <c r="L2241" s="96"/>
    </row>
    <row r="2242" spans="1:12" hidden="1" outlineLevel="1" x14ac:dyDescent="0.25">
      <c r="A2242" s="98" t="str">
        <f t="shared" si="195"/>
        <v>Type 11 500 96 11</v>
      </c>
      <c r="B2242" s="103" t="str">
        <f t="shared" si="197"/>
        <v>Type 11 500</v>
      </c>
      <c r="C2242" s="99">
        <v>96</v>
      </c>
      <c r="D2242" s="99">
        <f t="shared" si="199"/>
        <v>11</v>
      </c>
      <c r="E2242" s="100">
        <f t="shared" si="196"/>
        <v>14.508000000000003</v>
      </c>
      <c r="G2242" s="108"/>
      <c r="H2242" s="109"/>
      <c r="I2242" s="109"/>
      <c r="J2242" s="109"/>
      <c r="K2242" s="105">
        <f>K2241+J2198</f>
        <v>14.508000000000003</v>
      </c>
      <c r="L2242" s="96"/>
    </row>
    <row r="2243" spans="1:12" hidden="1" outlineLevel="1" x14ac:dyDescent="0.25">
      <c r="A2243" s="98" t="str">
        <f t="shared" ref="A2243:A2306" si="200">CONCATENATE(B2243," ",C2243," ",D2243)</f>
        <v>Type 11 500 97 11</v>
      </c>
      <c r="B2243" s="103" t="str">
        <f t="shared" si="197"/>
        <v>Type 11 500</v>
      </c>
      <c r="C2243" s="99">
        <v>97</v>
      </c>
      <c r="D2243" s="99">
        <f t="shared" si="199"/>
        <v>11</v>
      </c>
      <c r="E2243" s="100">
        <f t="shared" ref="E2243:E2306" si="201">K2243</f>
        <v>14.556000000000003</v>
      </c>
      <c r="G2243" s="108"/>
      <c r="H2243" s="109"/>
      <c r="I2243" s="109"/>
      <c r="J2243" s="109"/>
      <c r="K2243" s="105">
        <f>K2242+J2198</f>
        <v>14.556000000000003</v>
      </c>
      <c r="L2243" s="96"/>
    </row>
    <row r="2244" spans="1:12" hidden="1" outlineLevel="1" x14ac:dyDescent="0.25">
      <c r="A2244" s="98" t="str">
        <f t="shared" si="200"/>
        <v>Type 11 500 98 11</v>
      </c>
      <c r="B2244" s="103" t="str">
        <f t="shared" si="197"/>
        <v>Type 11 500</v>
      </c>
      <c r="C2244" s="99">
        <v>98</v>
      </c>
      <c r="D2244" s="99">
        <f t="shared" si="199"/>
        <v>11</v>
      </c>
      <c r="E2244" s="100">
        <f t="shared" si="201"/>
        <v>14.604000000000003</v>
      </c>
      <c r="G2244" s="108"/>
      <c r="H2244" s="109"/>
      <c r="I2244" s="109"/>
      <c r="J2244" s="109"/>
      <c r="K2244" s="105">
        <f>K2243+J2198</f>
        <v>14.604000000000003</v>
      </c>
      <c r="L2244" s="96"/>
    </row>
    <row r="2245" spans="1:12" hidden="1" outlineLevel="1" x14ac:dyDescent="0.25">
      <c r="A2245" s="98" t="str">
        <f t="shared" si="200"/>
        <v>Type 11 500 99 11</v>
      </c>
      <c r="B2245" s="103" t="str">
        <f t="shared" si="197"/>
        <v>Type 11 500</v>
      </c>
      <c r="C2245" s="99">
        <v>99</v>
      </c>
      <c r="D2245" s="99">
        <f t="shared" si="199"/>
        <v>11</v>
      </c>
      <c r="E2245" s="100">
        <f t="shared" si="201"/>
        <v>14.652000000000003</v>
      </c>
      <c r="G2245" s="108"/>
      <c r="H2245" s="109"/>
      <c r="I2245" s="109"/>
      <c r="J2245" s="109"/>
      <c r="K2245" s="105">
        <f>K2244+J2198</f>
        <v>14.652000000000003</v>
      </c>
      <c r="L2245" s="96"/>
    </row>
    <row r="2246" spans="1:12" hidden="1" outlineLevel="1" x14ac:dyDescent="0.25">
      <c r="A2246" s="110" t="str">
        <f t="shared" si="200"/>
        <v>Type 11 500 100 11</v>
      </c>
      <c r="B2246" s="111" t="str">
        <f t="shared" si="197"/>
        <v>Type 11 500</v>
      </c>
      <c r="C2246" s="112">
        <v>100</v>
      </c>
      <c r="D2246" s="112">
        <f t="shared" si="199"/>
        <v>11</v>
      </c>
      <c r="E2246" s="113">
        <f t="shared" si="201"/>
        <v>14.700000000000003</v>
      </c>
      <c r="G2246" s="114"/>
      <c r="H2246" s="115"/>
      <c r="I2246" s="115"/>
      <c r="J2246" s="115"/>
      <c r="K2246" s="116">
        <f>K2245+J2198</f>
        <v>14.700000000000003</v>
      </c>
      <c r="L2246" s="96"/>
    </row>
    <row r="2247" spans="1:12" hidden="1" outlineLevel="1" x14ac:dyDescent="0.25">
      <c r="A2247" s="98" t="str">
        <f t="shared" si="200"/>
        <v>Type 11 500 50 10</v>
      </c>
      <c r="B2247" s="117" t="str">
        <f t="shared" si="197"/>
        <v>Type 11 500</v>
      </c>
      <c r="C2247" s="99">
        <v>50</v>
      </c>
      <c r="D2247" s="99">
        <f>U1738</f>
        <v>10</v>
      </c>
      <c r="E2247" s="100">
        <f t="shared" si="201"/>
        <v>14.3</v>
      </c>
      <c r="G2247" s="99">
        <f>U1739</f>
        <v>14.3</v>
      </c>
      <c r="H2247" s="101"/>
      <c r="I2247" s="101"/>
      <c r="J2247" s="101"/>
      <c r="K2247" s="102">
        <f>G2247</f>
        <v>14.3</v>
      </c>
      <c r="L2247" s="96"/>
    </row>
    <row r="2248" spans="1:12" hidden="1" outlineLevel="1" x14ac:dyDescent="0.25">
      <c r="A2248" s="98" t="str">
        <f t="shared" si="200"/>
        <v>Type 11 500 51 10</v>
      </c>
      <c r="B2248" s="103" t="str">
        <f t="shared" si="197"/>
        <v>Type 11 500</v>
      </c>
      <c r="C2248" s="99">
        <v>51</v>
      </c>
      <c r="D2248" s="99">
        <f t="shared" ref="D2248:D2279" si="202">D2247</f>
        <v>10</v>
      </c>
      <c r="E2248" s="100">
        <f t="shared" si="201"/>
        <v>14.348000000000001</v>
      </c>
      <c r="G2248" s="104"/>
      <c r="H2248" s="59"/>
      <c r="I2248" s="59"/>
      <c r="J2248" s="59"/>
      <c r="K2248" s="105">
        <f>K2247+J2249</f>
        <v>14.348000000000001</v>
      </c>
      <c r="L2248" s="96"/>
    </row>
    <row r="2249" spans="1:12" hidden="1" outlineLevel="1" x14ac:dyDescent="0.25">
      <c r="A2249" s="98" t="str">
        <f t="shared" si="200"/>
        <v>Type 11 500 52 10</v>
      </c>
      <c r="B2249" s="103" t="str">
        <f t="shared" si="197"/>
        <v>Type 11 500</v>
      </c>
      <c r="C2249" s="99">
        <v>52</v>
      </c>
      <c r="D2249" s="99">
        <f t="shared" si="202"/>
        <v>10</v>
      </c>
      <c r="E2249" s="100">
        <f t="shared" si="201"/>
        <v>14.396000000000001</v>
      </c>
      <c r="G2249" s="99">
        <f>U1740</f>
        <v>16.7</v>
      </c>
      <c r="H2249" s="59">
        <v>50</v>
      </c>
      <c r="I2249" s="59">
        <f>G2249-G2247</f>
        <v>2.3999999999999986</v>
      </c>
      <c r="J2249" s="59">
        <f>I2249/H2249</f>
        <v>4.7999999999999973E-2</v>
      </c>
      <c r="K2249" s="105">
        <f>K2248+J2249</f>
        <v>14.396000000000001</v>
      </c>
      <c r="L2249" s="96"/>
    </row>
    <row r="2250" spans="1:12" hidden="1" outlineLevel="1" x14ac:dyDescent="0.25">
      <c r="A2250" s="98" t="str">
        <f t="shared" si="200"/>
        <v>Type 11 500 53 10</v>
      </c>
      <c r="B2250" s="103" t="str">
        <f t="shared" ref="B2250:B2313" si="203">B2249</f>
        <v>Type 11 500</v>
      </c>
      <c r="C2250" s="99">
        <v>53</v>
      </c>
      <c r="D2250" s="99">
        <f t="shared" si="202"/>
        <v>10</v>
      </c>
      <c r="E2250" s="100">
        <f t="shared" si="201"/>
        <v>14.444000000000001</v>
      </c>
      <c r="G2250" s="108"/>
      <c r="H2250" s="109"/>
      <c r="I2250" s="109"/>
      <c r="J2250" s="109"/>
      <c r="K2250" s="105">
        <f>K2249+J2249</f>
        <v>14.444000000000001</v>
      </c>
      <c r="L2250" s="96"/>
    </row>
    <row r="2251" spans="1:12" hidden="1" outlineLevel="1" x14ac:dyDescent="0.25">
      <c r="A2251" s="98" t="str">
        <f t="shared" si="200"/>
        <v>Type 11 500 54 10</v>
      </c>
      <c r="B2251" s="103" t="str">
        <f t="shared" si="203"/>
        <v>Type 11 500</v>
      </c>
      <c r="C2251" s="99">
        <v>54</v>
      </c>
      <c r="D2251" s="99">
        <f t="shared" si="202"/>
        <v>10</v>
      </c>
      <c r="E2251" s="100">
        <f t="shared" si="201"/>
        <v>14.492000000000001</v>
      </c>
      <c r="G2251" s="108"/>
      <c r="H2251" s="109"/>
      <c r="I2251" s="109"/>
      <c r="J2251" s="109"/>
      <c r="K2251" s="105">
        <f>K2250+J2249</f>
        <v>14.492000000000001</v>
      </c>
      <c r="L2251" s="96"/>
    </row>
    <row r="2252" spans="1:12" hidden="1" outlineLevel="1" x14ac:dyDescent="0.25">
      <c r="A2252" s="98" t="str">
        <f t="shared" si="200"/>
        <v>Type 11 500 55 10</v>
      </c>
      <c r="B2252" s="103" t="str">
        <f t="shared" si="203"/>
        <v>Type 11 500</v>
      </c>
      <c r="C2252" s="99">
        <v>55</v>
      </c>
      <c r="D2252" s="99">
        <f t="shared" si="202"/>
        <v>10</v>
      </c>
      <c r="E2252" s="100">
        <f t="shared" si="201"/>
        <v>14.540000000000001</v>
      </c>
      <c r="G2252" s="104"/>
      <c r="H2252" s="59"/>
      <c r="I2252" s="59"/>
      <c r="J2252" s="59"/>
      <c r="K2252" s="105">
        <f>K2251+J2249</f>
        <v>14.540000000000001</v>
      </c>
      <c r="L2252" s="96"/>
    </row>
    <row r="2253" spans="1:12" hidden="1" outlineLevel="1" x14ac:dyDescent="0.25">
      <c r="A2253" s="98" t="str">
        <f t="shared" si="200"/>
        <v>Type 11 500 56 10</v>
      </c>
      <c r="B2253" s="103" t="str">
        <f t="shared" si="203"/>
        <v>Type 11 500</v>
      </c>
      <c r="C2253" s="99">
        <v>56</v>
      </c>
      <c r="D2253" s="99">
        <f t="shared" si="202"/>
        <v>10</v>
      </c>
      <c r="E2253" s="100">
        <f t="shared" si="201"/>
        <v>14.588000000000001</v>
      </c>
      <c r="G2253" s="104"/>
      <c r="H2253" s="59"/>
      <c r="I2253" s="59"/>
      <c r="J2253" s="59"/>
      <c r="K2253" s="105">
        <f>K2252+J2249</f>
        <v>14.588000000000001</v>
      </c>
      <c r="L2253" s="96"/>
    </row>
    <row r="2254" spans="1:12" hidden="1" outlineLevel="1" x14ac:dyDescent="0.25">
      <c r="A2254" s="98" t="str">
        <f t="shared" si="200"/>
        <v>Type 11 500 57 10</v>
      </c>
      <c r="B2254" s="103" t="str">
        <f t="shared" si="203"/>
        <v>Type 11 500</v>
      </c>
      <c r="C2254" s="99">
        <v>57</v>
      </c>
      <c r="D2254" s="99">
        <f t="shared" si="202"/>
        <v>10</v>
      </c>
      <c r="E2254" s="100">
        <f t="shared" si="201"/>
        <v>14.636000000000001</v>
      </c>
      <c r="G2254" s="104"/>
      <c r="H2254" s="59"/>
      <c r="I2254" s="59"/>
      <c r="J2254" s="59"/>
      <c r="K2254" s="105">
        <f>K2253+J2249</f>
        <v>14.636000000000001</v>
      </c>
      <c r="L2254" s="96"/>
    </row>
    <row r="2255" spans="1:12" hidden="1" outlineLevel="1" x14ac:dyDescent="0.25">
      <c r="A2255" s="98" t="str">
        <f t="shared" si="200"/>
        <v>Type 11 500 58 10</v>
      </c>
      <c r="B2255" s="103" t="str">
        <f t="shared" si="203"/>
        <v>Type 11 500</v>
      </c>
      <c r="C2255" s="99">
        <v>58</v>
      </c>
      <c r="D2255" s="99">
        <f t="shared" si="202"/>
        <v>10</v>
      </c>
      <c r="E2255" s="100">
        <f t="shared" si="201"/>
        <v>14.684000000000001</v>
      </c>
      <c r="G2255" s="104"/>
      <c r="H2255" s="59"/>
      <c r="I2255" s="59"/>
      <c r="J2255" s="59"/>
      <c r="K2255" s="105">
        <f>K2254+J2249</f>
        <v>14.684000000000001</v>
      </c>
      <c r="L2255" s="96"/>
    </row>
    <row r="2256" spans="1:12" hidden="1" outlineLevel="1" x14ac:dyDescent="0.25">
      <c r="A2256" s="98" t="str">
        <f t="shared" si="200"/>
        <v>Type 11 500 59 10</v>
      </c>
      <c r="B2256" s="103" t="str">
        <f t="shared" si="203"/>
        <v>Type 11 500</v>
      </c>
      <c r="C2256" s="99">
        <v>59</v>
      </c>
      <c r="D2256" s="99">
        <f t="shared" si="202"/>
        <v>10</v>
      </c>
      <c r="E2256" s="100">
        <f t="shared" si="201"/>
        <v>14.732000000000001</v>
      </c>
      <c r="G2256" s="104"/>
      <c r="H2256" s="59"/>
      <c r="I2256" s="59"/>
      <c r="J2256" s="59"/>
      <c r="K2256" s="105">
        <f>K2255+J2249</f>
        <v>14.732000000000001</v>
      </c>
      <c r="L2256" s="96"/>
    </row>
    <row r="2257" spans="1:12" hidden="1" outlineLevel="1" x14ac:dyDescent="0.25">
      <c r="A2257" s="98" t="str">
        <f t="shared" si="200"/>
        <v>Type 11 500 60 10</v>
      </c>
      <c r="B2257" s="103" t="str">
        <f t="shared" si="203"/>
        <v>Type 11 500</v>
      </c>
      <c r="C2257" s="99">
        <v>60</v>
      </c>
      <c r="D2257" s="99">
        <f t="shared" si="202"/>
        <v>10</v>
      </c>
      <c r="E2257" s="100">
        <f t="shared" si="201"/>
        <v>14.780000000000001</v>
      </c>
      <c r="G2257" s="108"/>
      <c r="H2257" s="59"/>
      <c r="I2257" s="59"/>
      <c r="J2257" s="59"/>
      <c r="K2257" s="105">
        <f>K2256+J2249</f>
        <v>14.780000000000001</v>
      </c>
      <c r="L2257" s="96"/>
    </row>
    <row r="2258" spans="1:12" hidden="1" outlineLevel="1" x14ac:dyDescent="0.25">
      <c r="A2258" s="98" t="str">
        <f t="shared" si="200"/>
        <v>Type 11 500 61 10</v>
      </c>
      <c r="B2258" s="103" t="str">
        <f t="shared" si="203"/>
        <v>Type 11 500</v>
      </c>
      <c r="C2258" s="99">
        <v>61</v>
      </c>
      <c r="D2258" s="99">
        <f t="shared" si="202"/>
        <v>10</v>
      </c>
      <c r="E2258" s="100">
        <f t="shared" si="201"/>
        <v>14.828000000000001</v>
      </c>
      <c r="G2258" s="108"/>
      <c r="H2258" s="109"/>
      <c r="I2258" s="109"/>
      <c r="J2258" s="109"/>
      <c r="K2258" s="105">
        <f>K2257+J2249</f>
        <v>14.828000000000001</v>
      </c>
      <c r="L2258" s="96"/>
    </row>
    <row r="2259" spans="1:12" hidden="1" outlineLevel="1" x14ac:dyDescent="0.25">
      <c r="A2259" s="98" t="str">
        <f t="shared" si="200"/>
        <v>Type 11 500 62 10</v>
      </c>
      <c r="B2259" s="103" t="str">
        <f t="shared" si="203"/>
        <v>Type 11 500</v>
      </c>
      <c r="C2259" s="99">
        <v>62</v>
      </c>
      <c r="D2259" s="99">
        <f t="shared" si="202"/>
        <v>10</v>
      </c>
      <c r="E2259" s="100">
        <f t="shared" si="201"/>
        <v>14.876000000000001</v>
      </c>
      <c r="G2259" s="108"/>
      <c r="H2259" s="109"/>
      <c r="I2259" s="109"/>
      <c r="J2259" s="109"/>
      <c r="K2259" s="105">
        <f>K2258+J2249</f>
        <v>14.876000000000001</v>
      </c>
      <c r="L2259" s="96"/>
    </row>
    <row r="2260" spans="1:12" hidden="1" outlineLevel="1" x14ac:dyDescent="0.25">
      <c r="A2260" s="98" t="str">
        <f t="shared" si="200"/>
        <v>Type 11 500 63 10</v>
      </c>
      <c r="B2260" s="103" t="str">
        <f t="shared" si="203"/>
        <v>Type 11 500</v>
      </c>
      <c r="C2260" s="99">
        <v>63</v>
      </c>
      <c r="D2260" s="99">
        <f t="shared" si="202"/>
        <v>10</v>
      </c>
      <c r="E2260" s="100">
        <f t="shared" si="201"/>
        <v>14.924000000000001</v>
      </c>
      <c r="G2260" s="108"/>
      <c r="H2260" s="109"/>
      <c r="I2260" s="109"/>
      <c r="J2260" s="109"/>
      <c r="K2260" s="105">
        <f>K2259+J2249</f>
        <v>14.924000000000001</v>
      </c>
      <c r="L2260" s="96"/>
    </row>
    <row r="2261" spans="1:12" hidden="1" outlineLevel="1" x14ac:dyDescent="0.25">
      <c r="A2261" s="98" t="str">
        <f t="shared" si="200"/>
        <v>Type 11 500 64 10</v>
      </c>
      <c r="B2261" s="103" t="str">
        <f t="shared" si="203"/>
        <v>Type 11 500</v>
      </c>
      <c r="C2261" s="99">
        <v>64</v>
      </c>
      <c r="D2261" s="99">
        <f t="shared" si="202"/>
        <v>10</v>
      </c>
      <c r="E2261" s="100">
        <f t="shared" si="201"/>
        <v>14.972000000000001</v>
      </c>
      <c r="G2261" s="108"/>
      <c r="H2261" s="109"/>
      <c r="I2261" s="109"/>
      <c r="J2261" s="109"/>
      <c r="K2261" s="105">
        <f>K2260+J2249</f>
        <v>14.972000000000001</v>
      </c>
      <c r="L2261" s="96"/>
    </row>
    <row r="2262" spans="1:12" hidden="1" outlineLevel="1" x14ac:dyDescent="0.25">
      <c r="A2262" s="98" t="str">
        <f t="shared" si="200"/>
        <v>Type 11 500 65 10</v>
      </c>
      <c r="B2262" s="103" t="str">
        <f t="shared" si="203"/>
        <v>Type 11 500</v>
      </c>
      <c r="C2262" s="99">
        <v>65</v>
      </c>
      <c r="D2262" s="99">
        <f t="shared" si="202"/>
        <v>10</v>
      </c>
      <c r="E2262" s="100">
        <f t="shared" si="201"/>
        <v>15.020000000000001</v>
      </c>
      <c r="G2262" s="108"/>
      <c r="H2262" s="109"/>
      <c r="I2262" s="109"/>
      <c r="J2262" s="109"/>
      <c r="K2262" s="105">
        <f>K2261+J2249</f>
        <v>15.020000000000001</v>
      </c>
      <c r="L2262" s="96"/>
    </row>
    <row r="2263" spans="1:12" hidden="1" outlineLevel="1" x14ac:dyDescent="0.25">
      <c r="A2263" s="98" t="str">
        <f t="shared" si="200"/>
        <v>Type 11 500 66 10</v>
      </c>
      <c r="B2263" s="103" t="str">
        <f t="shared" si="203"/>
        <v>Type 11 500</v>
      </c>
      <c r="C2263" s="99">
        <v>66</v>
      </c>
      <c r="D2263" s="99">
        <f t="shared" si="202"/>
        <v>10</v>
      </c>
      <c r="E2263" s="100">
        <f t="shared" si="201"/>
        <v>15.068000000000001</v>
      </c>
      <c r="G2263" s="108"/>
      <c r="H2263" s="109"/>
      <c r="I2263" s="109"/>
      <c r="J2263" s="109"/>
      <c r="K2263" s="105">
        <f>K2262+J2249</f>
        <v>15.068000000000001</v>
      </c>
      <c r="L2263" s="96"/>
    </row>
    <row r="2264" spans="1:12" hidden="1" outlineLevel="1" x14ac:dyDescent="0.25">
      <c r="A2264" s="98" t="str">
        <f t="shared" si="200"/>
        <v>Type 11 500 67 10</v>
      </c>
      <c r="B2264" s="103" t="str">
        <f t="shared" si="203"/>
        <v>Type 11 500</v>
      </c>
      <c r="C2264" s="99">
        <v>67</v>
      </c>
      <c r="D2264" s="99">
        <f t="shared" si="202"/>
        <v>10</v>
      </c>
      <c r="E2264" s="100">
        <f t="shared" si="201"/>
        <v>15.116000000000001</v>
      </c>
      <c r="G2264" s="108"/>
      <c r="H2264" s="109"/>
      <c r="I2264" s="109"/>
      <c r="J2264" s="109"/>
      <c r="K2264" s="105">
        <f>K2263+J2249</f>
        <v>15.116000000000001</v>
      </c>
      <c r="L2264" s="96"/>
    </row>
    <row r="2265" spans="1:12" hidden="1" outlineLevel="1" x14ac:dyDescent="0.25">
      <c r="A2265" s="98" t="str">
        <f t="shared" si="200"/>
        <v>Type 11 500 68 10</v>
      </c>
      <c r="B2265" s="103" t="str">
        <f t="shared" si="203"/>
        <v>Type 11 500</v>
      </c>
      <c r="C2265" s="99">
        <v>68</v>
      </c>
      <c r="D2265" s="99">
        <f t="shared" si="202"/>
        <v>10</v>
      </c>
      <c r="E2265" s="100">
        <f t="shared" si="201"/>
        <v>15.164000000000001</v>
      </c>
      <c r="G2265" s="108"/>
      <c r="H2265" s="109"/>
      <c r="I2265" s="109"/>
      <c r="J2265" s="109"/>
      <c r="K2265" s="105">
        <f>K2264+J2249</f>
        <v>15.164000000000001</v>
      </c>
      <c r="L2265" s="96"/>
    </row>
    <row r="2266" spans="1:12" hidden="1" outlineLevel="1" x14ac:dyDescent="0.25">
      <c r="A2266" s="98" t="str">
        <f t="shared" si="200"/>
        <v>Type 11 500 69 10</v>
      </c>
      <c r="B2266" s="103" t="str">
        <f t="shared" si="203"/>
        <v>Type 11 500</v>
      </c>
      <c r="C2266" s="99">
        <v>69</v>
      </c>
      <c r="D2266" s="99">
        <f t="shared" si="202"/>
        <v>10</v>
      </c>
      <c r="E2266" s="100">
        <f t="shared" si="201"/>
        <v>15.212000000000002</v>
      </c>
      <c r="G2266" s="108"/>
      <c r="H2266" s="109"/>
      <c r="I2266" s="109"/>
      <c r="J2266" s="109"/>
      <c r="K2266" s="105">
        <f>K2265+J2249</f>
        <v>15.212000000000002</v>
      </c>
      <c r="L2266" s="96"/>
    </row>
    <row r="2267" spans="1:12" hidden="1" outlineLevel="1" x14ac:dyDescent="0.25">
      <c r="A2267" s="98" t="str">
        <f t="shared" si="200"/>
        <v>Type 11 500 70 10</v>
      </c>
      <c r="B2267" s="103" t="str">
        <f t="shared" si="203"/>
        <v>Type 11 500</v>
      </c>
      <c r="C2267" s="99">
        <v>70</v>
      </c>
      <c r="D2267" s="99">
        <f t="shared" si="202"/>
        <v>10</v>
      </c>
      <c r="E2267" s="100">
        <f t="shared" si="201"/>
        <v>15.260000000000002</v>
      </c>
      <c r="G2267" s="108"/>
      <c r="H2267" s="109"/>
      <c r="I2267" s="109"/>
      <c r="J2267" s="109"/>
      <c r="K2267" s="105">
        <f>K2266+J2249</f>
        <v>15.260000000000002</v>
      </c>
      <c r="L2267" s="96"/>
    </row>
    <row r="2268" spans="1:12" hidden="1" outlineLevel="1" x14ac:dyDescent="0.25">
      <c r="A2268" s="98" t="str">
        <f t="shared" si="200"/>
        <v>Type 11 500 71 10</v>
      </c>
      <c r="B2268" s="103" t="str">
        <f t="shared" si="203"/>
        <v>Type 11 500</v>
      </c>
      <c r="C2268" s="99">
        <v>71</v>
      </c>
      <c r="D2268" s="99">
        <f t="shared" si="202"/>
        <v>10</v>
      </c>
      <c r="E2268" s="100">
        <f t="shared" si="201"/>
        <v>15.308000000000002</v>
      </c>
      <c r="G2268" s="108"/>
      <c r="H2268" s="109"/>
      <c r="I2268" s="109"/>
      <c r="J2268" s="109"/>
      <c r="K2268" s="105">
        <f>K2267+J2249</f>
        <v>15.308000000000002</v>
      </c>
      <c r="L2268" s="96"/>
    </row>
    <row r="2269" spans="1:12" hidden="1" outlineLevel="1" x14ac:dyDescent="0.25">
      <c r="A2269" s="98" t="str">
        <f t="shared" si="200"/>
        <v>Type 11 500 72 10</v>
      </c>
      <c r="B2269" s="103" t="str">
        <f t="shared" si="203"/>
        <v>Type 11 500</v>
      </c>
      <c r="C2269" s="99">
        <v>72</v>
      </c>
      <c r="D2269" s="99">
        <f t="shared" si="202"/>
        <v>10</v>
      </c>
      <c r="E2269" s="100">
        <f t="shared" si="201"/>
        <v>15.356000000000002</v>
      </c>
      <c r="G2269" s="108"/>
      <c r="H2269" s="109"/>
      <c r="I2269" s="109"/>
      <c r="J2269" s="109"/>
      <c r="K2269" s="105">
        <f>K2268+J2249</f>
        <v>15.356000000000002</v>
      </c>
      <c r="L2269" s="96"/>
    </row>
    <row r="2270" spans="1:12" hidden="1" outlineLevel="1" x14ac:dyDescent="0.25">
      <c r="A2270" s="98" t="str">
        <f t="shared" si="200"/>
        <v>Type 11 500 73 10</v>
      </c>
      <c r="B2270" s="103" t="str">
        <f t="shared" si="203"/>
        <v>Type 11 500</v>
      </c>
      <c r="C2270" s="99">
        <v>73</v>
      </c>
      <c r="D2270" s="99">
        <f t="shared" si="202"/>
        <v>10</v>
      </c>
      <c r="E2270" s="100">
        <f t="shared" si="201"/>
        <v>15.404000000000002</v>
      </c>
      <c r="G2270" s="108"/>
      <c r="H2270" s="109"/>
      <c r="I2270" s="109"/>
      <c r="J2270" s="109"/>
      <c r="K2270" s="105">
        <f>K2269+J2249</f>
        <v>15.404000000000002</v>
      </c>
      <c r="L2270" s="96"/>
    </row>
    <row r="2271" spans="1:12" hidden="1" outlineLevel="1" x14ac:dyDescent="0.25">
      <c r="A2271" s="98" t="str">
        <f t="shared" si="200"/>
        <v>Type 11 500 74 10</v>
      </c>
      <c r="B2271" s="103" t="str">
        <f t="shared" si="203"/>
        <v>Type 11 500</v>
      </c>
      <c r="C2271" s="99">
        <v>74</v>
      </c>
      <c r="D2271" s="99">
        <f t="shared" si="202"/>
        <v>10</v>
      </c>
      <c r="E2271" s="100">
        <f t="shared" si="201"/>
        <v>15.452000000000002</v>
      </c>
      <c r="G2271" s="108"/>
      <c r="H2271" s="109"/>
      <c r="I2271" s="109"/>
      <c r="J2271" s="109"/>
      <c r="K2271" s="105">
        <f>K2270+J2249</f>
        <v>15.452000000000002</v>
      </c>
      <c r="L2271" s="96"/>
    </row>
    <row r="2272" spans="1:12" hidden="1" outlineLevel="1" x14ac:dyDescent="0.25">
      <c r="A2272" s="98" t="str">
        <f t="shared" si="200"/>
        <v>Type 11 500 75 10</v>
      </c>
      <c r="B2272" s="103" t="str">
        <f t="shared" si="203"/>
        <v>Type 11 500</v>
      </c>
      <c r="C2272" s="99">
        <v>75</v>
      </c>
      <c r="D2272" s="99">
        <f t="shared" si="202"/>
        <v>10</v>
      </c>
      <c r="E2272" s="100">
        <f t="shared" si="201"/>
        <v>15.500000000000002</v>
      </c>
      <c r="G2272" s="108"/>
      <c r="H2272" s="109"/>
      <c r="I2272" s="109"/>
      <c r="J2272" s="109"/>
      <c r="K2272" s="105">
        <f>K2271+J2249</f>
        <v>15.500000000000002</v>
      </c>
      <c r="L2272" s="96"/>
    </row>
    <row r="2273" spans="1:12" hidden="1" outlineLevel="1" x14ac:dyDescent="0.25">
      <c r="A2273" s="98" t="str">
        <f t="shared" si="200"/>
        <v>Type 11 500 76 10</v>
      </c>
      <c r="B2273" s="103" t="str">
        <f t="shared" si="203"/>
        <v>Type 11 500</v>
      </c>
      <c r="C2273" s="99">
        <v>76</v>
      </c>
      <c r="D2273" s="99">
        <f t="shared" si="202"/>
        <v>10</v>
      </c>
      <c r="E2273" s="100">
        <f t="shared" si="201"/>
        <v>15.548000000000002</v>
      </c>
      <c r="G2273" s="108"/>
      <c r="H2273" s="109"/>
      <c r="I2273" s="109"/>
      <c r="J2273" s="109"/>
      <c r="K2273" s="105">
        <f>K2272+J2249</f>
        <v>15.548000000000002</v>
      </c>
      <c r="L2273" s="96"/>
    </row>
    <row r="2274" spans="1:12" hidden="1" outlineLevel="1" x14ac:dyDescent="0.25">
      <c r="A2274" s="98" t="str">
        <f t="shared" si="200"/>
        <v>Type 11 500 77 10</v>
      </c>
      <c r="B2274" s="103" t="str">
        <f t="shared" si="203"/>
        <v>Type 11 500</v>
      </c>
      <c r="C2274" s="99">
        <v>77</v>
      </c>
      <c r="D2274" s="99">
        <f t="shared" si="202"/>
        <v>10</v>
      </c>
      <c r="E2274" s="100">
        <f t="shared" si="201"/>
        <v>15.596000000000002</v>
      </c>
      <c r="G2274" s="108"/>
      <c r="H2274" s="109"/>
      <c r="I2274" s="109"/>
      <c r="J2274" s="109"/>
      <c r="K2274" s="105">
        <f>K2273+J2249</f>
        <v>15.596000000000002</v>
      </c>
      <c r="L2274" s="96"/>
    </row>
    <row r="2275" spans="1:12" hidden="1" outlineLevel="1" x14ac:dyDescent="0.25">
      <c r="A2275" s="98" t="str">
        <f t="shared" si="200"/>
        <v>Type 11 500 78 10</v>
      </c>
      <c r="B2275" s="103" t="str">
        <f t="shared" si="203"/>
        <v>Type 11 500</v>
      </c>
      <c r="C2275" s="99">
        <v>78</v>
      </c>
      <c r="D2275" s="99">
        <f t="shared" si="202"/>
        <v>10</v>
      </c>
      <c r="E2275" s="100">
        <f t="shared" si="201"/>
        <v>15.644000000000002</v>
      </c>
      <c r="G2275" s="108"/>
      <c r="H2275" s="109"/>
      <c r="I2275" s="109"/>
      <c r="J2275" s="109"/>
      <c r="K2275" s="105">
        <f>K2274+J2249</f>
        <v>15.644000000000002</v>
      </c>
      <c r="L2275" s="96"/>
    </row>
    <row r="2276" spans="1:12" hidden="1" outlineLevel="1" x14ac:dyDescent="0.25">
      <c r="A2276" s="98" t="str">
        <f t="shared" si="200"/>
        <v>Type 11 500 79 10</v>
      </c>
      <c r="B2276" s="103" t="str">
        <f t="shared" si="203"/>
        <v>Type 11 500</v>
      </c>
      <c r="C2276" s="99">
        <v>79</v>
      </c>
      <c r="D2276" s="99">
        <f t="shared" si="202"/>
        <v>10</v>
      </c>
      <c r="E2276" s="100">
        <f t="shared" si="201"/>
        <v>15.692000000000002</v>
      </c>
      <c r="G2276" s="108"/>
      <c r="H2276" s="109"/>
      <c r="I2276" s="109"/>
      <c r="J2276" s="109"/>
      <c r="K2276" s="105">
        <f>K2275+J2249</f>
        <v>15.692000000000002</v>
      </c>
      <c r="L2276" s="96"/>
    </row>
    <row r="2277" spans="1:12" hidden="1" outlineLevel="1" x14ac:dyDescent="0.25">
      <c r="A2277" s="98" t="str">
        <f t="shared" si="200"/>
        <v>Type 11 500 80 10</v>
      </c>
      <c r="B2277" s="103" t="str">
        <f t="shared" si="203"/>
        <v>Type 11 500</v>
      </c>
      <c r="C2277" s="99">
        <v>80</v>
      </c>
      <c r="D2277" s="99">
        <f t="shared" si="202"/>
        <v>10</v>
      </c>
      <c r="E2277" s="100">
        <f t="shared" si="201"/>
        <v>15.740000000000002</v>
      </c>
      <c r="G2277" s="108"/>
      <c r="H2277" s="109"/>
      <c r="I2277" s="109"/>
      <c r="J2277" s="109"/>
      <c r="K2277" s="105">
        <f>K2276+J2249</f>
        <v>15.740000000000002</v>
      </c>
      <c r="L2277" s="96"/>
    </row>
    <row r="2278" spans="1:12" hidden="1" outlineLevel="1" x14ac:dyDescent="0.25">
      <c r="A2278" s="98" t="str">
        <f t="shared" si="200"/>
        <v>Type 11 500 81 10</v>
      </c>
      <c r="B2278" s="103" t="str">
        <f t="shared" si="203"/>
        <v>Type 11 500</v>
      </c>
      <c r="C2278" s="99">
        <v>81</v>
      </c>
      <c r="D2278" s="99">
        <f t="shared" si="202"/>
        <v>10</v>
      </c>
      <c r="E2278" s="100">
        <f t="shared" si="201"/>
        <v>15.788000000000002</v>
      </c>
      <c r="G2278" s="108"/>
      <c r="H2278" s="109"/>
      <c r="I2278" s="109"/>
      <c r="J2278" s="109"/>
      <c r="K2278" s="105">
        <f>K2277+J2249</f>
        <v>15.788000000000002</v>
      </c>
      <c r="L2278" s="96"/>
    </row>
    <row r="2279" spans="1:12" hidden="1" outlineLevel="1" x14ac:dyDescent="0.25">
      <c r="A2279" s="98" t="str">
        <f t="shared" si="200"/>
        <v>Type 11 500 82 10</v>
      </c>
      <c r="B2279" s="103" t="str">
        <f t="shared" si="203"/>
        <v>Type 11 500</v>
      </c>
      <c r="C2279" s="99">
        <v>82</v>
      </c>
      <c r="D2279" s="99">
        <f t="shared" si="202"/>
        <v>10</v>
      </c>
      <c r="E2279" s="100">
        <f t="shared" si="201"/>
        <v>15.836000000000002</v>
      </c>
      <c r="G2279" s="108"/>
      <c r="H2279" s="109"/>
      <c r="I2279" s="109"/>
      <c r="J2279" s="109"/>
      <c r="K2279" s="105">
        <f>K2278+J2249</f>
        <v>15.836000000000002</v>
      </c>
      <c r="L2279" s="96"/>
    </row>
    <row r="2280" spans="1:12" hidden="1" outlineLevel="1" x14ac:dyDescent="0.25">
      <c r="A2280" s="98" t="str">
        <f t="shared" si="200"/>
        <v>Type 11 500 83 10</v>
      </c>
      <c r="B2280" s="103" t="str">
        <f t="shared" si="203"/>
        <v>Type 11 500</v>
      </c>
      <c r="C2280" s="99">
        <v>83</v>
      </c>
      <c r="D2280" s="99">
        <f t="shared" ref="D2280:D2297" si="204">D2279</f>
        <v>10</v>
      </c>
      <c r="E2280" s="100">
        <f t="shared" si="201"/>
        <v>15.884000000000002</v>
      </c>
      <c r="G2280" s="108"/>
      <c r="H2280" s="109"/>
      <c r="I2280" s="109"/>
      <c r="J2280" s="109"/>
      <c r="K2280" s="105">
        <f>K2279+J2249</f>
        <v>15.884000000000002</v>
      </c>
      <c r="L2280" s="96"/>
    </row>
    <row r="2281" spans="1:12" hidden="1" outlineLevel="1" x14ac:dyDescent="0.25">
      <c r="A2281" s="98" t="str">
        <f t="shared" si="200"/>
        <v>Type 11 500 84 10</v>
      </c>
      <c r="B2281" s="103" t="str">
        <f t="shared" si="203"/>
        <v>Type 11 500</v>
      </c>
      <c r="C2281" s="99">
        <v>84</v>
      </c>
      <c r="D2281" s="99">
        <f t="shared" si="204"/>
        <v>10</v>
      </c>
      <c r="E2281" s="100">
        <f t="shared" si="201"/>
        <v>15.932000000000002</v>
      </c>
      <c r="G2281" s="108"/>
      <c r="H2281" s="109"/>
      <c r="I2281" s="109"/>
      <c r="J2281" s="109"/>
      <c r="K2281" s="105">
        <f>K2280+J2249</f>
        <v>15.932000000000002</v>
      </c>
      <c r="L2281" s="96"/>
    </row>
    <row r="2282" spans="1:12" hidden="1" outlineLevel="1" x14ac:dyDescent="0.25">
      <c r="A2282" s="98" t="str">
        <f t="shared" si="200"/>
        <v>Type 11 500 85 10</v>
      </c>
      <c r="B2282" s="103" t="str">
        <f t="shared" si="203"/>
        <v>Type 11 500</v>
      </c>
      <c r="C2282" s="99">
        <v>85</v>
      </c>
      <c r="D2282" s="99">
        <f t="shared" si="204"/>
        <v>10</v>
      </c>
      <c r="E2282" s="100">
        <f t="shared" si="201"/>
        <v>15.980000000000002</v>
      </c>
      <c r="G2282" s="108"/>
      <c r="H2282" s="109"/>
      <c r="I2282" s="109"/>
      <c r="J2282" s="109"/>
      <c r="K2282" s="105">
        <f>K2281+J2249</f>
        <v>15.980000000000002</v>
      </c>
      <c r="L2282" s="96"/>
    </row>
    <row r="2283" spans="1:12" hidden="1" outlineLevel="1" x14ac:dyDescent="0.25">
      <c r="A2283" s="98" t="str">
        <f t="shared" si="200"/>
        <v>Type 11 500 86 10</v>
      </c>
      <c r="B2283" s="103" t="str">
        <f t="shared" si="203"/>
        <v>Type 11 500</v>
      </c>
      <c r="C2283" s="99">
        <v>86</v>
      </c>
      <c r="D2283" s="99">
        <f t="shared" si="204"/>
        <v>10</v>
      </c>
      <c r="E2283" s="100">
        <f t="shared" si="201"/>
        <v>16.028000000000002</v>
      </c>
      <c r="G2283" s="108"/>
      <c r="H2283" s="109"/>
      <c r="I2283" s="109"/>
      <c r="J2283" s="109"/>
      <c r="K2283" s="105">
        <f>K2282+J2249</f>
        <v>16.028000000000002</v>
      </c>
      <c r="L2283" s="96"/>
    </row>
    <row r="2284" spans="1:12" hidden="1" outlineLevel="1" x14ac:dyDescent="0.25">
      <c r="A2284" s="98" t="str">
        <f t="shared" si="200"/>
        <v>Type 11 500 87 10</v>
      </c>
      <c r="B2284" s="103" t="str">
        <f t="shared" si="203"/>
        <v>Type 11 500</v>
      </c>
      <c r="C2284" s="99">
        <v>87</v>
      </c>
      <c r="D2284" s="99">
        <f t="shared" si="204"/>
        <v>10</v>
      </c>
      <c r="E2284" s="100">
        <f t="shared" si="201"/>
        <v>16.076000000000001</v>
      </c>
      <c r="G2284" s="108"/>
      <c r="H2284" s="109"/>
      <c r="I2284" s="109"/>
      <c r="J2284" s="109"/>
      <c r="K2284" s="105">
        <f>K2283+J2249</f>
        <v>16.076000000000001</v>
      </c>
      <c r="L2284" s="96"/>
    </row>
    <row r="2285" spans="1:12" hidden="1" outlineLevel="1" x14ac:dyDescent="0.25">
      <c r="A2285" s="98" t="str">
        <f t="shared" si="200"/>
        <v>Type 11 500 88 10</v>
      </c>
      <c r="B2285" s="103" t="str">
        <f t="shared" si="203"/>
        <v>Type 11 500</v>
      </c>
      <c r="C2285" s="99">
        <v>88</v>
      </c>
      <c r="D2285" s="99">
        <f t="shared" si="204"/>
        <v>10</v>
      </c>
      <c r="E2285" s="100">
        <f t="shared" si="201"/>
        <v>16.123999999999999</v>
      </c>
      <c r="G2285" s="108"/>
      <c r="H2285" s="109"/>
      <c r="I2285" s="109"/>
      <c r="J2285" s="109"/>
      <c r="K2285" s="105">
        <f>K2284+J2249</f>
        <v>16.123999999999999</v>
      </c>
      <c r="L2285" s="96"/>
    </row>
    <row r="2286" spans="1:12" hidden="1" outlineLevel="1" x14ac:dyDescent="0.25">
      <c r="A2286" s="98" t="str">
        <f t="shared" si="200"/>
        <v>Type 11 500 89 10</v>
      </c>
      <c r="B2286" s="103" t="str">
        <f t="shared" si="203"/>
        <v>Type 11 500</v>
      </c>
      <c r="C2286" s="99">
        <v>89</v>
      </c>
      <c r="D2286" s="99">
        <f t="shared" si="204"/>
        <v>10</v>
      </c>
      <c r="E2286" s="100">
        <f t="shared" si="201"/>
        <v>16.171999999999997</v>
      </c>
      <c r="G2286" s="108"/>
      <c r="H2286" s="109"/>
      <c r="I2286" s="109"/>
      <c r="J2286" s="109"/>
      <c r="K2286" s="105">
        <f>K2285+J2249</f>
        <v>16.171999999999997</v>
      </c>
      <c r="L2286" s="96"/>
    </row>
    <row r="2287" spans="1:12" hidden="1" outlineLevel="1" x14ac:dyDescent="0.25">
      <c r="A2287" s="98" t="str">
        <f t="shared" si="200"/>
        <v>Type 11 500 90 10</v>
      </c>
      <c r="B2287" s="103" t="str">
        <f t="shared" si="203"/>
        <v>Type 11 500</v>
      </c>
      <c r="C2287" s="99">
        <v>90</v>
      </c>
      <c r="D2287" s="99">
        <f t="shared" si="204"/>
        <v>10</v>
      </c>
      <c r="E2287" s="100">
        <f t="shared" si="201"/>
        <v>16.219999999999995</v>
      </c>
      <c r="G2287" s="108"/>
      <c r="H2287" s="109"/>
      <c r="I2287" s="109"/>
      <c r="J2287" s="109"/>
      <c r="K2287" s="105">
        <f>K2286+J2249</f>
        <v>16.219999999999995</v>
      </c>
      <c r="L2287" s="96"/>
    </row>
    <row r="2288" spans="1:12" hidden="1" outlineLevel="1" x14ac:dyDescent="0.25">
      <c r="A2288" s="98" t="str">
        <f t="shared" si="200"/>
        <v>Type 11 500 91 10</v>
      </c>
      <c r="B2288" s="103" t="str">
        <f t="shared" si="203"/>
        <v>Type 11 500</v>
      </c>
      <c r="C2288" s="99">
        <v>91</v>
      </c>
      <c r="D2288" s="99">
        <f t="shared" si="204"/>
        <v>10</v>
      </c>
      <c r="E2288" s="100">
        <f t="shared" si="201"/>
        <v>16.267999999999994</v>
      </c>
      <c r="G2288" s="108"/>
      <c r="H2288" s="109"/>
      <c r="I2288" s="109"/>
      <c r="J2288" s="109"/>
      <c r="K2288" s="105">
        <f>K2287+J2249</f>
        <v>16.267999999999994</v>
      </c>
      <c r="L2288" s="96"/>
    </row>
    <row r="2289" spans="1:12" hidden="1" outlineLevel="1" x14ac:dyDescent="0.25">
      <c r="A2289" s="98" t="str">
        <f t="shared" si="200"/>
        <v>Type 11 500 92 10</v>
      </c>
      <c r="B2289" s="103" t="str">
        <f t="shared" si="203"/>
        <v>Type 11 500</v>
      </c>
      <c r="C2289" s="99">
        <v>92</v>
      </c>
      <c r="D2289" s="99">
        <f t="shared" si="204"/>
        <v>10</v>
      </c>
      <c r="E2289" s="100">
        <f t="shared" si="201"/>
        <v>16.315999999999992</v>
      </c>
      <c r="G2289" s="108"/>
      <c r="H2289" s="109"/>
      <c r="I2289" s="109"/>
      <c r="J2289" s="109"/>
      <c r="K2289" s="105">
        <f>K2288+J2249</f>
        <v>16.315999999999992</v>
      </c>
      <c r="L2289" s="96"/>
    </row>
    <row r="2290" spans="1:12" hidden="1" outlineLevel="1" x14ac:dyDescent="0.25">
      <c r="A2290" s="98" t="str">
        <f t="shared" si="200"/>
        <v>Type 11 500 93 10</v>
      </c>
      <c r="B2290" s="103" t="str">
        <f t="shared" si="203"/>
        <v>Type 11 500</v>
      </c>
      <c r="C2290" s="99">
        <v>93</v>
      </c>
      <c r="D2290" s="99">
        <f t="shared" si="204"/>
        <v>10</v>
      </c>
      <c r="E2290" s="100">
        <f t="shared" si="201"/>
        <v>16.36399999999999</v>
      </c>
      <c r="G2290" s="108"/>
      <c r="H2290" s="109"/>
      <c r="I2290" s="109"/>
      <c r="J2290" s="109"/>
      <c r="K2290" s="105">
        <f>K2289+J2249</f>
        <v>16.36399999999999</v>
      </c>
      <c r="L2290" s="96"/>
    </row>
    <row r="2291" spans="1:12" hidden="1" outlineLevel="1" x14ac:dyDescent="0.25">
      <c r="A2291" s="98" t="str">
        <f t="shared" si="200"/>
        <v>Type 11 500 94 10</v>
      </c>
      <c r="B2291" s="103" t="str">
        <f t="shared" si="203"/>
        <v>Type 11 500</v>
      </c>
      <c r="C2291" s="99">
        <v>94</v>
      </c>
      <c r="D2291" s="99">
        <f t="shared" si="204"/>
        <v>10</v>
      </c>
      <c r="E2291" s="100">
        <f t="shared" si="201"/>
        <v>16.411999999999988</v>
      </c>
      <c r="G2291" s="108"/>
      <c r="H2291" s="109"/>
      <c r="I2291" s="109"/>
      <c r="J2291" s="109"/>
      <c r="K2291" s="105">
        <f>K2290+J2249</f>
        <v>16.411999999999988</v>
      </c>
      <c r="L2291" s="96"/>
    </row>
    <row r="2292" spans="1:12" hidden="1" outlineLevel="1" x14ac:dyDescent="0.25">
      <c r="A2292" s="98" t="str">
        <f t="shared" si="200"/>
        <v>Type 11 500 95 10</v>
      </c>
      <c r="B2292" s="103" t="str">
        <f t="shared" si="203"/>
        <v>Type 11 500</v>
      </c>
      <c r="C2292" s="99">
        <v>95</v>
      </c>
      <c r="D2292" s="99">
        <f t="shared" si="204"/>
        <v>10</v>
      </c>
      <c r="E2292" s="100">
        <f t="shared" si="201"/>
        <v>16.459999999999987</v>
      </c>
      <c r="G2292" s="108"/>
      <c r="H2292" s="109"/>
      <c r="I2292" s="109"/>
      <c r="J2292" s="109"/>
      <c r="K2292" s="105">
        <f>K2291+J2249</f>
        <v>16.459999999999987</v>
      </c>
      <c r="L2292" s="96"/>
    </row>
    <row r="2293" spans="1:12" hidden="1" outlineLevel="1" x14ac:dyDescent="0.25">
      <c r="A2293" s="98" t="str">
        <f t="shared" si="200"/>
        <v>Type 11 500 96 10</v>
      </c>
      <c r="B2293" s="103" t="str">
        <f t="shared" si="203"/>
        <v>Type 11 500</v>
      </c>
      <c r="C2293" s="99">
        <v>96</v>
      </c>
      <c r="D2293" s="99">
        <f t="shared" si="204"/>
        <v>10</v>
      </c>
      <c r="E2293" s="100">
        <f t="shared" si="201"/>
        <v>16.507999999999985</v>
      </c>
      <c r="G2293" s="108"/>
      <c r="H2293" s="109"/>
      <c r="I2293" s="109"/>
      <c r="J2293" s="109"/>
      <c r="K2293" s="105">
        <f>K2292+J2249</f>
        <v>16.507999999999985</v>
      </c>
      <c r="L2293" s="96"/>
    </row>
    <row r="2294" spans="1:12" hidden="1" outlineLevel="1" x14ac:dyDescent="0.25">
      <c r="A2294" s="98" t="str">
        <f t="shared" si="200"/>
        <v>Type 11 500 97 10</v>
      </c>
      <c r="B2294" s="103" t="str">
        <f t="shared" si="203"/>
        <v>Type 11 500</v>
      </c>
      <c r="C2294" s="99">
        <v>97</v>
      </c>
      <c r="D2294" s="99">
        <f t="shared" si="204"/>
        <v>10</v>
      </c>
      <c r="E2294" s="100">
        <f t="shared" si="201"/>
        <v>16.555999999999983</v>
      </c>
      <c r="G2294" s="108"/>
      <c r="H2294" s="109"/>
      <c r="I2294" s="109"/>
      <c r="J2294" s="109"/>
      <c r="K2294" s="105">
        <f>K2293+J2249</f>
        <v>16.555999999999983</v>
      </c>
      <c r="L2294" s="96"/>
    </row>
    <row r="2295" spans="1:12" hidden="1" outlineLevel="1" x14ac:dyDescent="0.25">
      <c r="A2295" s="98" t="str">
        <f t="shared" si="200"/>
        <v>Type 11 500 98 10</v>
      </c>
      <c r="B2295" s="103" t="str">
        <f t="shared" si="203"/>
        <v>Type 11 500</v>
      </c>
      <c r="C2295" s="99">
        <v>98</v>
      </c>
      <c r="D2295" s="99">
        <f t="shared" si="204"/>
        <v>10</v>
      </c>
      <c r="E2295" s="100">
        <f t="shared" si="201"/>
        <v>16.603999999999981</v>
      </c>
      <c r="G2295" s="108"/>
      <c r="H2295" s="109"/>
      <c r="I2295" s="109"/>
      <c r="J2295" s="109"/>
      <c r="K2295" s="105">
        <f>K2294+J2249</f>
        <v>16.603999999999981</v>
      </c>
      <c r="L2295" s="96"/>
    </row>
    <row r="2296" spans="1:12" hidden="1" outlineLevel="1" x14ac:dyDescent="0.25">
      <c r="A2296" s="98" t="str">
        <f t="shared" si="200"/>
        <v>Type 11 500 99 10</v>
      </c>
      <c r="B2296" s="103" t="str">
        <f t="shared" si="203"/>
        <v>Type 11 500</v>
      </c>
      <c r="C2296" s="99">
        <v>99</v>
      </c>
      <c r="D2296" s="99">
        <f t="shared" si="204"/>
        <v>10</v>
      </c>
      <c r="E2296" s="100">
        <f t="shared" si="201"/>
        <v>16.65199999999998</v>
      </c>
      <c r="G2296" s="108"/>
      <c r="H2296" s="109"/>
      <c r="I2296" s="109"/>
      <c r="J2296" s="109"/>
      <c r="K2296" s="105">
        <f>K2295+J2249</f>
        <v>16.65199999999998</v>
      </c>
      <c r="L2296" s="96"/>
    </row>
    <row r="2297" spans="1:12" hidden="1" outlineLevel="1" x14ac:dyDescent="0.25">
      <c r="A2297" s="110" t="str">
        <f t="shared" si="200"/>
        <v>Type 11 500 100 10</v>
      </c>
      <c r="B2297" s="111" t="str">
        <f t="shared" si="203"/>
        <v>Type 11 500</v>
      </c>
      <c r="C2297" s="112">
        <v>100</v>
      </c>
      <c r="D2297" s="112">
        <f t="shared" si="204"/>
        <v>10</v>
      </c>
      <c r="E2297" s="113">
        <f t="shared" si="201"/>
        <v>16.699999999999978</v>
      </c>
      <c r="G2297" s="114"/>
      <c r="H2297" s="115"/>
      <c r="I2297" s="115"/>
      <c r="J2297" s="115"/>
      <c r="K2297" s="116">
        <f>K2296+J2249</f>
        <v>16.699999999999978</v>
      </c>
      <c r="L2297" s="96"/>
    </row>
    <row r="2298" spans="1:12" hidden="1" outlineLevel="1" x14ac:dyDescent="0.25">
      <c r="A2298" s="98" t="str">
        <f t="shared" si="200"/>
        <v>Type 11 500 50 9</v>
      </c>
      <c r="B2298" s="117" t="str">
        <f t="shared" si="203"/>
        <v>Type 11 500</v>
      </c>
      <c r="C2298" s="99">
        <v>50</v>
      </c>
      <c r="D2298" s="99">
        <f>T1738</f>
        <v>9</v>
      </c>
      <c r="E2298" s="100">
        <f t="shared" si="201"/>
        <v>16.3</v>
      </c>
      <c r="G2298" s="99">
        <f>T1739</f>
        <v>16.3</v>
      </c>
      <c r="H2298" s="101"/>
      <c r="I2298" s="101"/>
      <c r="J2298" s="101"/>
      <c r="K2298" s="102">
        <f>G2298</f>
        <v>16.3</v>
      </c>
      <c r="L2298" s="96"/>
    </row>
    <row r="2299" spans="1:12" hidden="1" outlineLevel="1" x14ac:dyDescent="0.25">
      <c r="A2299" s="98" t="str">
        <f t="shared" si="200"/>
        <v>Type 11 500 51 9</v>
      </c>
      <c r="B2299" s="103" t="str">
        <f t="shared" si="203"/>
        <v>Type 11 500</v>
      </c>
      <c r="C2299" s="99">
        <v>51</v>
      </c>
      <c r="D2299" s="99">
        <f t="shared" ref="D2299:D2330" si="205">D2298</f>
        <v>9</v>
      </c>
      <c r="E2299" s="100">
        <f t="shared" si="201"/>
        <v>16.347999999999999</v>
      </c>
      <c r="G2299" s="104"/>
      <c r="H2299" s="59"/>
      <c r="I2299" s="59"/>
      <c r="J2299" s="59"/>
      <c r="K2299" s="105">
        <f>K2298+J2300</f>
        <v>16.347999999999999</v>
      </c>
      <c r="L2299" s="96"/>
    </row>
    <row r="2300" spans="1:12" hidden="1" outlineLevel="1" x14ac:dyDescent="0.25">
      <c r="A2300" s="98" t="str">
        <f t="shared" si="200"/>
        <v>Type 11 500 52 9</v>
      </c>
      <c r="B2300" s="103" t="str">
        <f t="shared" si="203"/>
        <v>Type 11 500</v>
      </c>
      <c r="C2300" s="99">
        <v>52</v>
      </c>
      <c r="D2300" s="99">
        <f t="shared" si="205"/>
        <v>9</v>
      </c>
      <c r="E2300" s="100">
        <f t="shared" si="201"/>
        <v>16.395999999999997</v>
      </c>
      <c r="G2300" s="99">
        <f>T1740</f>
        <v>18.7</v>
      </c>
      <c r="H2300" s="59">
        <v>50</v>
      </c>
      <c r="I2300" s="59">
        <f>G2300-G2298</f>
        <v>2.3999999999999986</v>
      </c>
      <c r="J2300" s="59">
        <f>I2300/H2300</f>
        <v>4.7999999999999973E-2</v>
      </c>
      <c r="K2300" s="105">
        <f>K2299+J2300</f>
        <v>16.395999999999997</v>
      </c>
      <c r="L2300" s="96"/>
    </row>
    <row r="2301" spans="1:12" hidden="1" outlineLevel="1" x14ac:dyDescent="0.25">
      <c r="A2301" s="98" t="str">
        <f t="shared" si="200"/>
        <v>Type 11 500 53 9</v>
      </c>
      <c r="B2301" s="103" t="str">
        <f t="shared" si="203"/>
        <v>Type 11 500</v>
      </c>
      <c r="C2301" s="99">
        <v>53</v>
      </c>
      <c r="D2301" s="99">
        <f t="shared" si="205"/>
        <v>9</v>
      </c>
      <c r="E2301" s="100">
        <f t="shared" si="201"/>
        <v>16.443999999999996</v>
      </c>
      <c r="G2301" s="108"/>
      <c r="H2301" s="109"/>
      <c r="I2301" s="109"/>
      <c r="J2301" s="109"/>
      <c r="K2301" s="105">
        <f>K2300+J2300</f>
        <v>16.443999999999996</v>
      </c>
      <c r="L2301" s="96"/>
    </row>
    <row r="2302" spans="1:12" hidden="1" outlineLevel="1" x14ac:dyDescent="0.25">
      <c r="A2302" s="98" t="str">
        <f t="shared" si="200"/>
        <v>Type 11 500 54 9</v>
      </c>
      <c r="B2302" s="103" t="str">
        <f t="shared" si="203"/>
        <v>Type 11 500</v>
      </c>
      <c r="C2302" s="99">
        <v>54</v>
      </c>
      <c r="D2302" s="99">
        <f t="shared" si="205"/>
        <v>9</v>
      </c>
      <c r="E2302" s="100">
        <f t="shared" si="201"/>
        <v>16.491999999999994</v>
      </c>
      <c r="G2302" s="108"/>
      <c r="H2302" s="109"/>
      <c r="I2302" s="109"/>
      <c r="J2302" s="109"/>
      <c r="K2302" s="105">
        <f>K2301+J2300</f>
        <v>16.491999999999994</v>
      </c>
      <c r="L2302" s="96"/>
    </row>
    <row r="2303" spans="1:12" hidden="1" outlineLevel="1" x14ac:dyDescent="0.25">
      <c r="A2303" s="98" t="str">
        <f t="shared" si="200"/>
        <v>Type 11 500 55 9</v>
      </c>
      <c r="B2303" s="103" t="str">
        <f t="shared" si="203"/>
        <v>Type 11 500</v>
      </c>
      <c r="C2303" s="99">
        <v>55</v>
      </c>
      <c r="D2303" s="99">
        <f t="shared" si="205"/>
        <v>9</v>
      </c>
      <c r="E2303" s="100">
        <f t="shared" si="201"/>
        <v>16.539999999999992</v>
      </c>
      <c r="G2303" s="104"/>
      <c r="H2303" s="59"/>
      <c r="I2303" s="59"/>
      <c r="J2303" s="59"/>
      <c r="K2303" s="105">
        <f>K2302+J2300</f>
        <v>16.539999999999992</v>
      </c>
      <c r="L2303" s="96"/>
    </row>
    <row r="2304" spans="1:12" hidden="1" outlineLevel="1" x14ac:dyDescent="0.25">
      <c r="A2304" s="98" t="str">
        <f t="shared" si="200"/>
        <v>Type 11 500 56 9</v>
      </c>
      <c r="B2304" s="103" t="str">
        <f t="shared" si="203"/>
        <v>Type 11 500</v>
      </c>
      <c r="C2304" s="99">
        <v>56</v>
      </c>
      <c r="D2304" s="99">
        <f t="shared" si="205"/>
        <v>9</v>
      </c>
      <c r="E2304" s="100">
        <f t="shared" si="201"/>
        <v>16.58799999999999</v>
      </c>
      <c r="G2304" s="104"/>
      <c r="H2304" s="59"/>
      <c r="I2304" s="59"/>
      <c r="J2304" s="59"/>
      <c r="K2304" s="105">
        <f>K2303+J2300</f>
        <v>16.58799999999999</v>
      </c>
      <c r="L2304" s="96"/>
    </row>
    <row r="2305" spans="1:12" hidden="1" outlineLevel="1" x14ac:dyDescent="0.25">
      <c r="A2305" s="98" t="str">
        <f t="shared" si="200"/>
        <v>Type 11 500 57 9</v>
      </c>
      <c r="B2305" s="103" t="str">
        <f t="shared" si="203"/>
        <v>Type 11 500</v>
      </c>
      <c r="C2305" s="99">
        <v>57</v>
      </c>
      <c r="D2305" s="99">
        <f t="shared" si="205"/>
        <v>9</v>
      </c>
      <c r="E2305" s="100">
        <f t="shared" si="201"/>
        <v>16.635999999999989</v>
      </c>
      <c r="G2305" s="104"/>
      <c r="H2305" s="59"/>
      <c r="I2305" s="59"/>
      <c r="J2305" s="59"/>
      <c r="K2305" s="105">
        <f>K2304+J2300</f>
        <v>16.635999999999989</v>
      </c>
      <c r="L2305" s="96"/>
    </row>
    <row r="2306" spans="1:12" hidden="1" outlineLevel="1" x14ac:dyDescent="0.25">
      <c r="A2306" s="98" t="str">
        <f t="shared" si="200"/>
        <v>Type 11 500 58 9</v>
      </c>
      <c r="B2306" s="103" t="str">
        <f t="shared" si="203"/>
        <v>Type 11 500</v>
      </c>
      <c r="C2306" s="99">
        <v>58</v>
      </c>
      <c r="D2306" s="99">
        <f t="shared" si="205"/>
        <v>9</v>
      </c>
      <c r="E2306" s="100">
        <f t="shared" si="201"/>
        <v>16.683999999999987</v>
      </c>
      <c r="G2306" s="104"/>
      <c r="H2306" s="59"/>
      <c r="I2306" s="59"/>
      <c r="J2306" s="59"/>
      <c r="K2306" s="105">
        <f>K2305+J2300</f>
        <v>16.683999999999987</v>
      </c>
      <c r="L2306" s="96"/>
    </row>
    <row r="2307" spans="1:12" hidden="1" outlineLevel="1" x14ac:dyDescent="0.25">
      <c r="A2307" s="98" t="str">
        <f t="shared" ref="A2307:A2370" si="206">CONCATENATE(B2307," ",C2307," ",D2307)</f>
        <v>Type 11 500 59 9</v>
      </c>
      <c r="B2307" s="103" t="str">
        <f t="shared" si="203"/>
        <v>Type 11 500</v>
      </c>
      <c r="C2307" s="99">
        <v>59</v>
      </c>
      <c r="D2307" s="99">
        <f t="shared" si="205"/>
        <v>9</v>
      </c>
      <c r="E2307" s="100">
        <f t="shared" ref="E2307:E2370" si="207">K2307</f>
        <v>16.731999999999985</v>
      </c>
      <c r="G2307" s="104"/>
      <c r="H2307" s="59"/>
      <c r="I2307" s="59"/>
      <c r="J2307" s="59"/>
      <c r="K2307" s="105">
        <f>K2306+J2300</f>
        <v>16.731999999999985</v>
      </c>
      <c r="L2307" s="96"/>
    </row>
    <row r="2308" spans="1:12" hidden="1" outlineLevel="1" x14ac:dyDescent="0.25">
      <c r="A2308" s="98" t="str">
        <f t="shared" si="206"/>
        <v>Type 11 500 60 9</v>
      </c>
      <c r="B2308" s="103" t="str">
        <f t="shared" si="203"/>
        <v>Type 11 500</v>
      </c>
      <c r="C2308" s="99">
        <v>60</v>
      </c>
      <c r="D2308" s="99">
        <f t="shared" si="205"/>
        <v>9</v>
      </c>
      <c r="E2308" s="100">
        <f t="shared" si="207"/>
        <v>16.779999999999983</v>
      </c>
      <c r="G2308" s="108"/>
      <c r="H2308" s="59"/>
      <c r="I2308" s="59"/>
      <c r="J2308" s="59"/>
      <c r="K2308" s="105">
        <f>K2307+J2300</f>
        <v>16.779999999999983</v>
      </c>
      <c r="L2308" s="96"/>
    </row>
    <row r="2309" spans="1:12" hidden="1" outlineLevel="1" x14ac:dyDescent="0.25">
      <c r="A2309" s="98" t="str">
        <f t="shared" si="206"/>
        <v>Type 11 500 61 9</v>
      </c>
      <c r="B2309" s="103" t="str">
        <f t="shared" si="203"/>
        <v>Type 11 500</v>
      </c>
      <c r="C2309" s="99">
        <v>61</v>
      </c>
      <c r="D2309" s="99">
        <f t="shared" si="205"/>
        <v>9</v>
      </c>
      <c r="E2309" s="100">
        <f t="shared" si="207"/>
        <v>16.827999999999982</v>
      </c>
      <c r="G2309" s="108"/>
      <c r="H2309" s="109"/>
      <c r="I2309" s="109"/>
      <c r="J2309" s="109"/>
      <c r="K2309" s="105">
        <f>K2308+J2300</f>
        <v>16.827999999999982</v>
      </c>
      <c r="L2309" s="96"/>
    </row>
    <row r="2310" spans="1:12" hidden="1" outlineLevel="1" x14ac:dyDescent="0.25">
      <c r="A2310" s="98" t="str">
        <f t="shared" si="206"/>
        <v>Type 11 500 62 9</v>
      </c>
      <c r="B2310" s="103" t="str">
        <f t="shared" si="203"/>
        <v>Type 11 500</v>
      </c>
      <c r="C2310" s="99">
        <v>62</v>
      </c>
      <c r="D2310" s="99">
        <f t="shared" si="205"/>
        <v>9</v>
      </c>
      <c r="E2310" s="100">
        <f t="shared" si="207"/>
        <v>16.87599999999998</v>
      </c>
      <c r="G2310" s="108"/>
      <c r="H2310" s="109"/>
      <c r="I2310" s="109"/>
      <c r="J2310" s="109"/>
      <c r="K2310" s="105">
        <f>K2309+J2300</f>
        <v>16.87599999999998</v>
      </c>
      <c r="L2310" s="96"/>
    </row>
    <row r="2311" spans="1:12" hidden="1" outlineLevel="1" x14ac:dyDescent="0.25">
      <c r="A2311" s="98" t="str">
        <f t="shared" si="206"/>
        <v>Type 11 500 63 9</v>
      </c>
      <c r="B2311" s="103" t="str">
        <f t="shared" si="203"/>
        <v>Type 11 500</v>
      </c>
      <c r="C2311" s="99">
        <v>63</v>
      </c>
      <c r="D2311" s="99">
        <f t="shared" si="205"/>
        <v>9</v>
      </c>
      <c r="E2311" s="100">
        <f t="shared" si="207"/>
        <v>16.923999999999978</v>
      </c>
      <c r="G2311" s="108"/>
      <c r="H2311" s="109"/>
      <c r="I2311" s="109"/>
      <c r="J2311" s="109"/>
      <c r="K2311" s="105">
        <f>K2310+J2300</f>
        <v>16.923999999999978</v>
      </c>
      <c r="L2311" s="96"/>
    </row>
    <row r="2312" spans="1:12" hidden="1" outlineLevel="1" x14ac:dyDescent="0.25">
      <c r="A2312" s="98" t="str">
        <f t="shared" si="206"/>
        <v>Type 11 500 64 9</v>
      </c>
      <c r="B2312" s="103" t="str">
        <f t="shared" si="203"/>
        <v>Type 11 500</v>
      </c>
      <c r="C2312" s="99">
        <v>64</v>
      </c>
      <c r="D2312" s="99">
        <f t="shared" si="205"/>
        <v>9</v>
      </c>
      <c r="E2312" s="100">
        <f t="shared" si="207"/>
        <v>16.971999999999976</v>
      </c>
      <c r="G2312" s="108"/>
      <c r="H2312" s="109"/>
      <c r="I2312" s="109"/>
      <c r="J2312" s="109"/>
      <c r="K2312" s="105">
        <f>K2311+J2300</f>
        <v>16.971999999999976</v>
      </c>
      <c r="L2312" s="96"/>
    </row>
    <row r="2313" spans="1:12" hidden="1" outlineLevel="1" x14ac:dyDescent="0.25">
      <c r="A2313" s="98" t="str">
        <f t="shared" si="206"/>
        <v>Type 11 500 65 9</v>
      </c>
      <c r="B2313" s="103" t="str">
        <f t="shared" si="203"/>
        <v>Type 11 500</v>
      </c>
      <c r="C2313" s="99">
        <v>65</v>
      </c>
      <c r="D2313" s="99">
        <f t="shared" si="205"/>
        <v>9</v>
      </c>
      <c r="E2313" s="100">
        <f t="shared" si="207"/>
        <v>17.019999999999975</v>
      </c>
      <c r="G2313" s="108"/>
      <c r="H2313" s="109"/>
      <c r="I2313" s="109"/>
      <c r="J2313" s="109"/>
      <c r="K2313" s="105">
        <f>K2312+J2300</f>
        <v>17.019999999999975</v>
      </c>
      <c r="L2313" s="96"/>
    </row>
    <row r="2314" spans="1:12" hidden="1" outlineLevel="1" x14ac:dyDescent="0.25">
      <c r="A2314" s="98" t="str">
        <f t="shared" si="206"/>
        <v>Type 11 500 66 9</v>
      </c>
      <c r="B2314" s="103" t="str">
        <f t="shared" ref="B2314:B2377" si="208">B2313</f>
        <v>Type 11 500</v>
      </c>
      <c r="C2314" s="99">
        <v>66</v>
      </c>
      <c r="D2314" s="99">
        <f t="shared" si="205"/>
        <v>9</v>
      </c>
      <c r="E2314" s="100">
        <f t="shared" si="207"/>
        <v>17.067999999999973</v>
      </c>
      <c r="G2314" s="108"/>
      <c r="H2314" s="109"/>
      <c r="I2314" s="109"/>
      <c r="J2314" s="109"/>
      <c r="K2314" s="105">
        <f>K2313+J2300</f>
        <v>17.067999999999973</v>
      </c>
      <c r="L2314" s="96"/>
    </row>
    <row r="2315" spans="1:12" hidden="1" outlineLevel="1" x14ac:dyDescent="0.25">
      <c r="A2315" s="98" t="str">
        <f t="shared" si="206"/>
        <v>Type 11 500 67 9</v>
      </c>
      <c r="B2315" s="103" t="str">
        <f t="shared" si="208"/>
        <v>Type 11 500</v>
      </c>
      <c r="C2315" s="99">
        <v>67</v>
      </c>
      <c r="D2315" s="99">
        <f t="shared" si="205"/>
        <v>9</v>
      </c>
      <c r="E2315" s="100">
        <f t="shared" si="207"/>
        <v>17.115999999999971</v>
      </c>
      <c r="G2315" s="108"/>
      <c r="H2315" s="109"/>
      <c r="I2315" s="109"/>
      <c r="J2315" s="109"/>
      <c r="K2315" s="105">
        <f>K2314+J2300</f>
        <v>17.115999999999971</v>
      </c>
      <c r="L2315" s="96"/>
    </row>
    <row r="2316" spans="1:12" hidden="1" outlineLevel="1" x14ac:dyDescent="0.25">
      <c r="A2316" s="98" t="str">
        <f t="shared" si="206"/>
        <v>Type 11 500 68 9</v>
      </c>
      <c r="B2316" s="103" t="str">
        <f t="shared" si="208"/>
        <v>Type 11 500</v>
      </c>
      <c r="C2316" s="99">
        <v>68</v>
      </c>
      <c r="D2316" s="99">
        <f t="shared" si="205"/>
        <v>9</v>
      </c>
      <c r="E2316" s="100">
        <f t="shared" si="207"/>
        <v>17.16399999999997</v>
      </c>
      <c r="G2316" s="108"/>
      <c r="H2316" s="109"/>
      <c r="I2316" s="109"/>
      <c r="J2316" s="109"/>
      <c r="K2316" s="105">
        <f>K2315+J2300</f>
        <v>17.16399999999997</v>
      </c>
      <c r="L2316" s="96"/>
    </row>
    <row r="2317" spans="1:12" hidden="1" outlineLevel="1" x14ac:dyDescent="0.25">
      <c r="A2317" s="98" t="str">
        <f t="shared" si="206"/>
        <v>Type 11 500 69 9</v>
      </c>
      <c r="B2317" s="103" t="str">
        <f t="shared" si="208"/>
        <v>Type 11 500</v>
      </c>
      <c r="C2317" s="99">
        <v>69</v>
      </c>
      <c r="D2317" s="99">
        <f t="shared" si="205"/>
        <v>9</v>
      </c>
      <c r="E2317" s="100">
        <f t="shared" si="207"/>
        <v>17.211999999999968</v>
      </c>
      <c r="G2317" s="108"/>
      <c r="H2317" s="109"/>
      <c r="I2317" s="109"/>
      <c r="J2317" s="109"/>
      <c r="K2317" s="105">
        <f>K2316+J2300</f>
        <v>17.211999999999968</v>
      </c>
      <c r="L2317" s="96"/>
    </row>
    <row r="2318" spans="1:12" hidden="1" outlineLevel="1" x14ac:dyDescent="0.25">
      <c r="A2318" s="98" t="str">
        <f t="shared" si="206"/>
        <v>Type 11 500 70 9</v>
      </c>
      <c r="B2318" s="103" t="str">
        <f t="shared" si="208"/>
        <v>Type 11 500</v>
      </c>
      <c r="C2318" s="99">
        <v>70</v>
      </c>
      <c r="D2318" s="99">
        <f t="shared" si="205"/>
        <v>9</v>
      </c>
      <c r="E2318" s="100">
        <f t="shared" si="207"/>
        <v>17.259999999999966</v>
      </c>
      <c r="G2318" s="108"/>
      <c r="H2318" s="109"/>
      <c r="I2318" s="109"/>
      <c r="J2318" s="109"/>
      <c r="K2318" s="105">
        <f>K2317+J2300</f>
        <v>17.259999999999966</v>
      </c>
      <c r="L2318" s="96"/>
    </row>
    <row r="2319" spans="1:12" hidden="1" outlineLevel="1" x14ac:dyDescent="0.25">
      <c r="A2319" s="98" t="str">
        <f t="shared" si="206"/>
        <v>Type 11 500 71 9</v>
      </c>
      <c r="B2319" s="103" t="str">
        <f t="shared" si="208"/>
        <v>Type 11 500</v>
      </c>
      <c r="C2319" s="99">
        <v>71</v>
      </c>
      <c r="D2319" s="99">
        <f t="shared" si="205"/>
        <v>9</v>
      </c>
      <c r="E2319" s="100">
        <f t="shared" si="207"/>
        <v>17.307999999999964</v>
      </c>
      <c r="G2319" s="108"/>
      <c r="H2319" s="109"/>
      <c r="I2319" s="109"/>
      <c r="J2319" s="109"/>
      <c r="K2319" s="105">
        <f>K2318+J2300</f>
        <v>17.307999999999964</v>
      </c>
      <c r="L2319" s="96"/>
    </row>
    <row r="2320" spans="1:12" hidden="1" outlineLevel="1" x14ac:dyDescent="0.25">
      <c r="A2320" s="98" t="str">
        <f t="shared" si="206"/>
        <v>Type 11 500 72 9</v>
      </c>
      <c r="B2320" s="103" t="str">
        <f t="shared" si="208"/>
        <v>Type 11 500</v>
      </c>
      <c r="C2320" s="99">
        <v>72</v>
      </c>
      <c r="D2320" s="99">
        <f t="shared" si="205"/>
        <v>9</v>
      </c>
      <c r="E2320" s="100">
        <f t="shared" si="207"/>
        <v>17.355999999999963</v>
      </c>
      <c r="G2320" s="108"/>
      <c r="H2320" s="109"/>
      <c r="I2320" s="109"/>
      <c r="J2320" s="109"/>
      <c r="K2320" s="105">
        <f>K2319+J2300</f>
        <v>17.355999999999963</v>
      </c>
      <c r="L2320" s="96"/>
    </row>
    <row r="2321" spans="1:12" hidden="1" outlineLevel="1" x14ac:dyDescent="0.25">
      <c r="A2321" s="98" t="str">
        <f t="shared" si="206"/>
        <v>Type 11 500 73 9</v>
      </c>
      <c r="B2321" s="103" t="str">
        <f t="shared" si="208"/>
        <v>Type 11 500</v>
      </c>
      <c r="C2321" s="99">
        <v>73</v>
      </c>
      <c r="D2321" s="99">
        <f t="shared" si="205"/>
        <v>9</v>
      </c>
      <c r="E2321" s="100">
        <f t="shared" si="207"/>
        <v>17.403999999999961</v>
      </c>
      <c r="G2321" s="108"/>
      <c r="H2321" s="109"/>
      <c r="I2321" s="109"/>
      <c r="J2321" s="109"/>
      <c r="K2321" s="105">
        <f>K2320+J2300</f>
        <v>17.403999999999961</v>
      </c>
      <c r="L2321" s="96"/>
    </row>
    <row r="2322" spans="1:12" hidden="1" outlineLevel="1" x14ac:dyDescent="0.25">
      <c r="A2322" s="98" t="str">
        <f t="shared" si="206"/>
        <v>Type 11 500 74 9</v>
      </c>
      <c r="B2322" s="103" t="str">
        <f t="shared" si="208"/>
        <v>Type 11 500</v>
      </c>
      <c r="C2322" s="99">
        <v>74</v>
      </c>
      <c r="D2322" s="99">
        <f t="shared" si="205"/>
        <v>9</v>
      </c>
      <c r="E2322" s="100">
        <f t="shared" si="207"/>
        <v>17.451999999999959</v>
      </c>
      <c r="G2322" s="108"/>
      <c r="H2322" s="109"/>
      <c r="I2322" s="109"/>
      <c r="J2322" s="109"/>
      <c r="K2322" s="105">
        <f>K2321+J2300</f>
        <v>17.451999999999959</v>
      </c>
      <c r="L2322" s="96"/>
    </row>
    <row r="2323" spans="1:12" hidden="1" outlineLevel="1" x14ac:dyDescent="0.25">
      <c r="A2323" s="98" t="str">
        <f t="shared" si="206"/>
        <v>Type 11 500 75 9</v>
      </c>
      <c r="B2323" s="103" t="str">
        <f t="shared" si="208"/>
        <v>Type 11 500</v>
      </c>
      <c r="C2323" s="99">
        <v>75</v>
      </c>
      <c r="D2323" s="99">
        <f t="shared" si="205"/>
        <v>9</v>
      </c>
      <c r="E2323" s="100">
        <f t="shared" si="207"/>
        <v>17.499999999999957</v>
      </c>
      <c r="G2323" s="108"/>
      <c r="H2323" s="109"/>
      <c r="I2323" s="109"/>
      <c r="J2323" s="109"/>
      <c r="K2323" s="105">
        <f>K2322+J2300</f>
        <v>17.499999999999957</v>
      </c>
      <c r="L2323" s="96"/>
    </row>
    <row r="2324" spans="1:12" hidden="1" outlineLevel="1" x14ac:dyDescent="0.25">
      <c r="A2324" s="98" t="str">
        <f t="shared" si="206"/>
        <v>Type 11 500 76 9</v>
      </c>
      <c r="B2324" s="103" t="str">
        <f t="shared" si="208"/>
        <v>Type 11 500</v>
      </c>
      <c r="C2324" s="99">
        <v>76</v>
      </c>
      <c r="D2324" s="99">
        <f t="shared" si="205"/>
        <v>9</v>
      </c>
      <c r="E2324" s="100">
        <f t="shared" si="207"/>
        <v>17.547999999999956</v>
      </c>
      <c r="G2324" s="108"/>
      <c r="H2324" s="109"/>
      <c r="I2324" s="109"/>
      <c r="J2324" s="109"/>
      <c r="K2324" s="105">
        <f>K2323+J2300</f>
        <v>17.547999999999956</v>
      </c>
      <c r="L2324" s="96"/>
    </row>
    <row r="2325" spans="1:12" hidden="1" outlineLevel="1" x14ac:dyDescent="0.25">
      <c r="A2325" s="98" t="str">
        <f t="shared" si="206"/>
        <v>Type 11 500 77 9</v>
      </c>
      <c r="B2325" s="103" t="str">
        <f t="shared" si="208"/>
        <v>Type 11 500</v>
      </c>
      <c r="C2325" s="99">
        <v>77</v>
      </c>
      <c r="D2325" s="99">
        <f t="shared" si="205"/>
        <v>9</v>
      </c>
      <c r="E2325" s="100">
        <f t="shared" si="207"/>
        <v>17.595999999999954</v>
      </c>
      <c r="G2325" s="108"/>
      <c r="H2325" s="109"/>
      <c r="I2325" s="109"/>
      <c r="J2325" s="109"/>
      <c r="K2325" s="105">
        <f>K2324+J2300</f>
        <v>17.595999999999954</v>
      </c>
      <c r="L2325" s="96"/>
    </row>
    <row r="2326" spans="1:12" hidden="1" outlineLevel="1" x14ac:dyDescent="0.25">
      <c r="A2326" s="98" t="str">
        <f t="shared" si="206"/>
        <v>Type 11 500 78 9</v>
      </c>
      <c r="B2326" s="103" t="str">
        <f t="shared" si="208"/>
        <v>Type 11 500</v>
      </c>
      <c r="C2326" s="99">
        <v>78</v>
      </c>
      <c r="D2326" s="99">
        <f t="shared" si="205"/>
        <v>9</v>
      </c>
      <c r="E2326" s="100">
        <f t="shared" si="207"/>
        <v>17.643999999999952</v>
      </c>
      <c r="G2326" s="108"/>
      <c r="H2326" s="109"/>
      <c r="I2326" s="109"/>
      <c r="J2326" s="109"/>
      <c r="K2326" s="105">
        <f>K2325+J2300</f>
        <v>17.643999999999952</v>
      </c>
      <c r="L2326" s="96"/>
    </row>
    <row r="2327" spans="1:12" hidden="1" outlineLevel="1" x14ac:dyDescent="0.25">
      <c r="A2327" s="98" t="str">
        <f t="shared" si="206"/>
        <v>Type 11 500 79 9</v>
      </c>
      <c r="B2327" s="103" t="str">
        <f t="shared" si="208"/>
        <v>Type 11 500</v>
      </c>
      <c r="C2327" s="99">
        <v>79</v>
      </c>
      <c r="D2327" s="99">
        <f t="shared" si="205"/>
        <v>9</v>
      </c>
      <c r="E2327" s="100">
        <f t="shared" si="207"/>
        <v>17.69199999999995</v>
      </c>
      <c r="G2327" s="108"/>
      <c r="H2327" s="109"/>
      <c r="I2327" s="109"/>
      <c r="J2327" s="109"/>
      <c r="K2327" s="105">
        <f>K2326+J2300</f>
        <v>17.69199999999995</v>
      </c>
      <c r="L2327" s="96"/>
    </row>
    <row r="2328" spans="1:12" hidden="1" outlineLevel="1" x14ac:dyDescent="0.25">
      <c r="A2328" s="98" t="str">
        <f t="shared" si="206"/>
        <v>Type 11 500 80 9</v>
      </c>
      <c r="B2328" s="103" t="str">
        <f t="shared" si="208"/>
        <v>Type 11 500</v>
      </c>
      <c r="C2328" s="99">
        <v>80</v>
      </c>
      <c r="D2328" s="99">
        <f t="shared" si="205"/>
        <v>9</v>
      </c>
      <c r="E2328" s="100">
        <f t="shared" si="207"/>
        <v>17.739999999999949</v>
      </c>
      <c r="G2328" s="108"/>
      <c r="H2328" s="109"/>
      <c r="I2328" s="109"/>
      <c r="J2328" s="109"/>
      <c r="K2328" s="105">
        <f>K2327+J2300</f>
        <v>17.739999999999949</v>
      </c>
      <c r="L2328" s="96"/>
    </row>
    <row r="2329" spans="1:12" hidden="1" outlineLevel="1" x14ac:dyDescent="0.25">
      <c r="A2329" s="98" t="str">
        <f t="shared" si="206"/>
        <v>Type 11 500 81 9</v>
      </c>
      <c r="B2329" s="103" t="str">
        <f t="shared" si="208"/>
        <v>Type 11 500</v>
      </c>
      <c r="C2329" s="99">
        <v>81</v>
      </c>
      <c r="D2329" s="99">
        <f t="shared" si="205"/>
        <v>9</v>
      </c>
      <c r="E2329" s="100">
        <f t="shared" si="207"/>
        <v>17.787999999999947</v>
      </c>
      <c r="G2329" s="108"/>
      <c r="H2329" s="109"/>
      <c r="I2329" s="109"/>
      <c r="J2329" s="109"/>
      <c r="K2329" s="105">
        <f>K2328+J2300</f>
        <v>17.787999999999947</v>
      </c>
      <c r="L2329" s="96"/>
    </row>
    <row r="2330" spans="1:12" hidden="1" outlineLevel="1" x14ac:dyDescent="0.25">
      <c r="A2330" s="98" t="str">
        <f t="shared" si="206"/>
        <v>Type 11 500 82 9</v>
      </c>
      <c r="B2330" s="103" t="str">
        <f t="shared" si="208"/>
        <v>Type 11 500</v>
      </c>
      <c r="C2330" s="99">
        <v>82</v>
      </c>
      <c r="D2330" s="99">
        <f t="shared" si="205"/>
        <v>9</v>
      </c>
      <c r="E2330" s="100">
        <f t="shared" si="207"/>
        <v>17.835999999999945</v>
      </c>
      <c r="G2330" s="108"/>
      <c r="H2330" s="109"/>
      <c r="I2330" s="109"/>
      <c r="J2330" s="109"/>
      <c r="K2330" s="105">
        <f>K2329+J2300</f>
        <v>17.835999999999945</v>
      </c>
      <c r="L2330" s="96"/>
    </row>
    <row r="2331" spans="1:12" hidden="1" outlineLevel="1" x14ac:dyDescent="0.25">
      <c r="A2331" s="98" t="str">
        <f t="shared" si="206"/>
        <v>Type 11 500 83 9</v>
      </c>
      <c r="B2331" s="103" t="str">
        <f t="shared" si="208"/>
        <v>Type 11 500</v>
      </c>
      <c r="C2331" s="99">
        <v>83</v>
      </c>
      <c r="D2331" s="99">
        <f t="shared" ref="D2331:D2348" si="209">D2330</f>
        <v>9</v>
      </c>
      <c r="E2331" s="100">
        <f t="shared" si="207"/>
        <v>17.883999999999943</v>
      </c>
      <c r="G2331" s="108"/>
      <c r="H2331" s="109"/>
      <c r="I2331" s="109"/>
      <c r="J2331" s="109"/>
      <c r="K2331" s="105">
        <f>K2330+J2300</f>
        <v>17.883999999999943</v>
      </c>
      <c r="L2331" s="96"/>
    </row>
    <row r="2332" spans="1:12" hidden="1" outlineLevel="1" x14ac:dyDescent="0.25">
      <c r="A2332" s="98" t="str">
        <f t="shared" si="206"/>
        <v>Type 11 500 84 9</v>
      </c>
      <c r="B2332" s="103" t="str">
        <f t="shared" si="208"/>
        <v>Type 11 500</v>
      </c>
      <c r="C2332" s="99">
        <v>84</v>
      </c>
      <c r="D2332" s="99">
        <f t="shared" si="209"/>
        <v>9</v>
      </c>
      <c r="E2332" s="100">
        <f t="shared" si="207"/>
        <v>17.931999999999942</v>
      </c>
      <c r="G2332" s="108"/>
      <c r="H2332" s="109"/>
      <c r="I2332" s="109"/>
      <c r="J2332" s="109"/>
      <c r="K2332" s="105">
        <f>K2331+J2300</f>
        <v>17.931999999999942</v>
      </c>
      <c r="L2332" s="96"/>
    </row>
    <row r="2333" spans="1:12" hidden="1" outlineLevel="1" x14ac:dyDescent="0.25">
      <c r="A2333" s="98" t="str">
        <f t="shared" si="206"/>
        <v>Type 11 500 85 9</v>
      </c>
      <c r="B2333" s="103" t="str">
        <f t="shared" si="208"/>
        <v>Type 11 500</v>
      </c>
      <c r="C2333" s="99">
        <v>85</v>
      </c>
      <c r="D2333" s="99">
        <f t="shared" si="209"/>
        <v>9</v>
      </c>
      <c r="E2333" s="100">
        <f t="shared" si="207"/>
        <v>17.97999999999994</v>
      </c>
      <c r="G2333" s="108"/>
      <c r="H2333" s="109"/>
      <c r="I2333" s="109"/>
      <c r="J2333" s="109"/>
      <c r="K2333" s="105">
        <f>K2332+J2300</f>
        <v>17.97999999999994</v>
      </c>
      <c r="L2333" s="96"/>
    </row>
    <row r="2334" spans="1:12" hidden="1" outlineLevel="1" x14ac:dyDescent="0.25">
      <c r="A2334" s="98" t="str">
        <f t="shared" si="206"/>
        <v>Type 11 500 86 9</v>
      </c>
      <c r="B2334" s="103" t="str">
        <f t="shared" si="208"/>
        <v>Type 11 500</v>
      </c>
      <c r="C2334" s="99">
        <v>86</v>
      </c>
      <c r="D2334" s="99">
        <f t="shared" si="209"/>
        <v>9</v>
      </c>
      <c r="E2334" s="100">
        <f t="shared" si="207"/>
        <v>18.027999999999938</v>
      </c>
      <c r="G2334" s="108"/>
      <c r="H2334" s="109"/>
      <c r="I2334" s="109"/>
      <c r="J2334" s="109"/>
      <c r="K2334" s="105">
        <f>K2333+J2300</f>
        <v>18.027999999999938</v>
      </c>
      <c r="L2334" s="96"/>
    </row>
    <row r="2335" spans="1:12" hidden="1" outlineLevel="1" x14ac:dyDescent="0.25">
      <c r="A2335" s="98" t="str">
        <f t="shared" si="206"/>
        <v>Type 11 500 87 9</v>
      </c>
      <c r="B2335" s="103" t="str">
        <f t="shared" si="208"/>
        <v>Type 11 500</v>
      </c>
      <c r="C2335" s="99">
        <v>87</v>
      </c>
      <c r="D2335" s="99">
        <f t="shared" si="209"/>
        <v>9</v>
      </c>
      <c r="E2335" s="100">
        <f t="shared" si="207"/>
        <v>18.075999999999937</v>
      </c>
      <c r="G2335" s="108"/>
      <c r="H2335" s="109"/>
      <c r="I2335" s="109"/>
      <c r="J2335" s="109"/>
      <c r="K2335" s="105">
        <f>K2334+J2300</f>
        <v>18.075999999999937</v>
      </c>
      <c r="L2335" s="96"/>
    </row>
    <row r="2336" spans="1:12" hidden="1" outlineLevel="1" x14ac:dyDescent="0.25">
      <c r="A2336" s="98" t="str">
        <f t="shared" si="206"/>
        <v>Type 11 500 88 9</v>
      </c>
      <c r="B2336" s="103" t="str">
        <f t="shared" si="208"/>
        <v>Type 11 500</v>
      </c>
      <c r="C2336" s="99">
        <v>88</v>
      </c>
      <c r="D2336" s="99">
        <f t="shared" si="209"/>
        <v>9</v>
      </c>
      <c r="E2336" s="100">
        <f t="shared" si="207"/>
        <v>18.123999999999935</v>
      </c>
      <c r="G2336" s="108"/>
      <c r="H2336" s="109"/>
      <c r="I2336" s="109"/>
      <c r="J2336" s="109"/>
      <c r="K2336" s="105">
        <f>K2335+J2300</f>
        <v>18.123999999999935</v>
      </c>
      <c r="L2336" s="96"/>
    </row>
    <row r="2337" spans="1:12" hidden="1" outlineLevel="1" x14ac:dyDescent="0.25">
      <c r="A2337" s="98" t="str">
        <f t="shared" si="206"/>
        <v>Type 11 500 89 9</v>
      </c>
      <c r="B2337" s="103" t="str">
        <f t="shared" si="208"/>
        <v>Type 11 500</v>
      </c>
      <c r="C2337" s="99">
        <v>89</v>
      </c>
      <c r="D2337" s="99">
        <f t="shared" si="209"/>
        <v>9</v>
      </c>
      <c r="E2337" s="100">
        <f t="shared" si="207"/>
        <v>18.171999999999933</v>
      </c>
      <c r="G2337" s="108"/>
      <c r="H2337" s="109"/>
      <c r="I2337" s="109"/>
      <c r="J2337" s="109"/>
      <c r="K2337" s="105">
        <f>K2336+J2300</f>
        <v>18.171999999999933</v>
      </c>
      <c r="L2337" s="96"/>
    </row>
    <row r="2338" spans="1:12" hidden="1" outlineLevel="1" x14ac:dyDescent="0.25">
      <c r="A2338" s="98" t="str">
        <f t="shared" si="206"/>
        <v>Type 11 500 90 9</v>
      </c>
      <c r="B2338" s="103" t="str">
        <f t="shared" si="208"/>
        <v>Type 11 500</v>
      </c>
      <c r="C2338" s="99">
        <v>90</v>
      </c>
      <c r="D2338" s="99">
        <f t="shared" si="209"/>
        <v>9</v>
      </c>
      <c r="E2338" s="100">
        <f t="shared" si="207"/>
        <v>18.219999999999931</v>
      </c>
      <c r="G2338" s="108"/>
      <c r="H2338" s="109"/>
      <c r="I2338" s="109"/>
      <c r="J2338" s="109"/>
      <c r="K2338" s="105">
        <f>K2337+J2300</f>
        <v>18.219999999999931</v>
      </c>
      <c r="L2338" s="96"/>
    </row>
    <row r="2339" spans="1:12" hidden="1" outlineLevel="1" x14ac:dyDescent="0.25">
      <c r="A2339" s="98" t="str">
        <f t="shared" si="206"/>
        <v>Type 11 500 91 9</v>
      </c>
      <c r="B2339" s="103" t="str">
        <f t="shared" si="208"/>
        <v>Type 11 500</v>
      </c>
      <c r="C2339" s="99">
        <v>91</v>
      </c>
      <c r="D2339" s="99">
        <f t="shared" si="209"/>
        <v>9</v>
      </c>
      <c r="E2339" s="100">
        <f t="shared" si="207"/>
        <v>18.26799999999993</v>
      </c>
      <c r="G2339" s="108"/>
      <c r="H2339" s="109"/>
      <c r="I2339" s="109"/>
      <c r="J2339" s="109"/>
      <c r="K2339" s="105">
        <f>K2338+J2300</f>
        <v>18.26799999999993</v>
      </c>
      <c r="L2339" s="96"/>
    </row>
    <row r="2340" spans="1:12" hidden="1" outlineLevel="1" x14ac:dyDescent="0.25">
      <c r="A2340" s="98" t="str">
        <f t="shared" si="206"/>
        <v>Type 11 500 92 9</v>
      </c>
      <c r="B2340" s="103" t="str">
        <f t="shared" si="208"/>
        <v>Type 11 500</v>
      </c>
      <c r="C2340" s="99">
        <v>92</v>
      </c>
      <c r="D2340" s="99">
        <f t="shared" si="209"/>
        <v>9</v>
      </c>
      <c r="E2340" s="100">
        <f t="shared" si="207"/>
        <v>18.315999999999928</v>
      </c>
      <c r="G2340" s="108"/>
      <c r="H2340" s="109"/>
      <c r="I2340" s="109"/>
      <c r="J2340" s="109"/>
      <c r="K2340" s="105">
        <f>K2339+J2300</f>
        <v>18.315999999999928</v>
      </c>
      <c r="L2340" s="96"/>
    </row>
    <row r="2341" spans="1:12" hidden="1" outlineLevel="1" x14ac:dyDescent="0.25">
      <c r="A2341" s="98" t="str">
        <f t="shared" si="206"/>
        <v>Type 11 500 93 9</v>
      </c>
      <c r="B2341" s="103" t="str">
        <f t="shared" si="208"/>
        <v>Type 11 500</v>
      </c>
      <c r="C2341" s="99">
        <v>93</v>
      </c>
      <c r="D2341" s="99">
        <f t="shared" si="209"/>
        <v>9</v>
      </c>
      <c r="E2341" s="100">
        <f t="shared" si="207"/>
        <v>18.363999999999926</v>
      </c>
      <c r="G2341" s="108"/>
      <c r="H2341" s="109"/>
      <c r="I2341" s="109"/>
      <c r="J2341" s="109"/>
      <c r="K2341" s="105">
        <f>K2340+J2300</f>
        <v>18.363999999999926</v>
      </c>
      <c r="L2341" s="96"/>
    </row>
    <row r="2342" spans="1:12" hidden="1" outlineLevel="1" x14ac:dyDescent="0.25">
      <c r="A2342" s="98" t="str">
        <f t="shared" si="206"/>
        <v>Type 11 500 94 9</v>
      </c>
      <c r="B2342" s="103" t="str">
        <f t="shared" si="208"/>
        <v>Type 11 500</v>
      </c>
      <c r="C2342" s="99">
        <v>94</v>
      </c>
      <c r="D2342" s="99">
        <f t="shared" si="209"/>
        <v>9</v>
      </c>
      <c r="E2342" s="100">
        <f t="shared" si="207"/>
        <v>18.411999999999924</v>
      </c>
      <c r="G2342" s="108"/>
      <c r="H2342" s="109"/>
      <c r="I2342" s="109"/>
      <c r="J2342" s="109"/>
      <c r="K2342" s="105">
        <f>K2341+J2300</f>
        <v>18.411999999999924</v>
      </c>
      <c r="L2342" s="96"/>
    </row>
    <row r="2343" spans="1:12" hidden="1" outlineLevel="1" x14ac:dyDescent="0.25">
      <c r="A2343" s="98" t="str">
        <f t="shared" si="206"/>
        <v>Type 11 500 95 9</v>
      </c>
      <c r="B2343" s="103" t="str">
        <f t="shared" si="208"/>
        <v>Type 11 500</v>
      </c>
      <c r="C2343" s="99">
        <v>95</v>
      </c>
      <c r="D2343" s="99">
        <f t="shared" si="209"/>
        <v>9</v>
      </c>
      <c r="E2343" s="100">
        <f t="shared" si="207"/>
        <v>18.459999999999923</v>
      </c>
      <c r="G2343" s="108"/>
      <c r="H2343" s="109"/>
      <c r="I2343" s="109"/>
      <c r="J2343" s="109"/>
      <c r="K2343" s="105">
        <f>K2342+J2300</f>
        <v>18.459999999999923</v>
      </c>
      <c r="L2343" s="96"/>
    </row>
    <row r="2344" spans="1:12" hidden="1" outlineLevel="1" x14ac:dyDescent="0.25">
      <c r="A2344" s="98" t="str">
        <f t="shared" si="206"/>
        <v>Type 11 500 96 9</v>
      </c>
      <c r="B2344" s="103" t="str">
        <f t="shared" si="208"/>
        <v>Type 11 500</v>
      </c>
      <c r="C2344" s="99">
        <v>96</v>
      </c>
      <c r="D2344" s="99">
        <f t="shared" si="209"/>
        <v>9</v>
      </c>
      <c r="E2344" s="100">
        <f t="shared" si="207"/>
        <v>18.507999999999921</v>
      </c>
      <c r="G2344" s="108"/>
      <c r="H2344" s="109"/>
      <c r="I2344" s="109"/>
      <c r="J2344" s="109"/>
      <c r="K2344" s="105">
        <f>K2343+J2300</f>
        <v>18.507999999999921</v>
      </c>
      <c r="L2344" s="96"/>
    </row>
    <row r="2345" spans="1:12" hidden="1" outlineLevel="1" x14ac:dyDescent="0.25">
      <c r="A2345" s="98" t="str">
        <f t="shared" si="206"/>
        <v>Type 11 500 97 9</v>
      </c>
      <c r="B2345" s="103" t="str">
        <f t="shared" si="208"/>
        <v>Type 11 500</v>
      </c>
      <c r="C2345" s="99">
        <v>97</v>
      </c>
      <c r="D2345" s="99">
        <f t="shared" si="209"/>
        <v>9</v>
      </c>
      <c r="E2345" s="100">
        <f t="shared" si="207"/>
        <v>18.555999999999919</v>
      </c>
      <c r="G2345" s="108"/>
      <c r="H2345" s="109"/>
      <c r="I2345" s="109"/>
      <c r="J2345" s="109"/>
      <c r="K2345" s="105">
        <f>K2344+J2300</f>
        <v>18.555999999999919</v>
      </c>
      <c r="L2345" s="96"/>
    </row>
    <row r="2346" spans="1:12" hidden="1" outlineLevel="1" x14ac:dyDescent="0.25">
      <c r="A2346" s="98" t="str">
        <f t="shared" si="206"/>
        <v>Type 11 500 98 9</v>
      </c>
      <c r="B2346" s="103" t="str">
        <f t="shared" si="208"/>
        <v>Type 11 500</v>
      </c>
      <c r="C2346" s="99">
        <v>98</v>
      </c>
      <c r="D2346" s="99">
        <f t="shared" si="209"/>
        <v>9</v>
      </c>
      <c r="E2346" s="100">
        <f t="shared" si="207"/>
        <v>18.603999999999917</v>
      </c>
      <c r="G2346" s="108"/>
      <c r="H2346" s="109"/>
      <c r="I2346" s="109"/>
      <c r="J2346" s="109"/>
      <c r="K2346" s="105">
        <f>K2345+J2300</f>
        <v>18.603999999999917</v>
      </c>
      <c r="L2346" s="96"/>
    </row>
    <row r="2347" spans="1:12" hidden="1" outlineLevel="1" x14ac:dyDescent="0.25">
      <c r="A2347" s="98" t="str">
        <f t="shared" si="206"/>
        <v>Type 11 500 99 9</v>
      </c>
      <c r="B2347" s="103" t="str">
        <f t="shared" si="208"/>
        <v>Type 11 500</v>
      </c>
      <c r="C2347" s="99">
        <v>99</v>
      </c>
      <c r="D2347" s="99">
        <f t="shared" si="209"/>
        <v>9</v>
      </c>
      <c r="E2347" s="100">
        <f t="shared" si="207"/>
        <v>18.651999999999916</v>
      </c>
      <c r="G2347" s="108"/>
      <c r="H2347" s="109"/>
      <c r="I2347" s="109"/>
      <c r="J2347" s="109"/>
      <c r="K2347" s="105">
        <f>K2346+J2300</f>
        <v>18.651999999999916</v>
      </c>
      <c r="L2347" s="96"/>
    </row>
    <row r="2348" spans="1:12" hidden="1" outlineLevel="1" x14ac:dyDescent="0.25">
      <c r="A2348" s="110" t="str">
        <f t="shared" si="206"/>
        <v>Type 11 500 100 9</v>
      </c>
      <c r="B2348" s="111" t="str">
        <f t="shared" si="208"/>
        <v>Type 11 500</v>
      </c>
      <c r="C2348" s="112">
        <v>100</v>
      </c>
      <c r="D2348" s="112">
        <f t="shared" si="209"/>
        <v>9</v>
      </c>
      <c r="E2348" s="113">
        <f t="shared" si="207"/>
        <v>18.699999999999914</v>
      </c>
      <c r="G2348" s="114"/>
      <c r="H2348" s="115"/>
      <c r="I2348" s="115"/>
      <c r="J2348" s="115"/>
      <c r="K2348" s="116">
        <f>K2347+J2300</f>
        <v>18.699999999999914</v>
      </c>
      <c r="L2348" s="96"/>
    </row>
    <row r="2349" spans="1:12" hidden="1" outlineLevel="1" x14ac:dyDescent="0.25">
      <c r="A2349" s="98" t="str">
        <f t="shared" si="206"/>
        <v>Type 11 500 50 8</v>
      </c>
      <c r="B2349" s="117" t="str">
        <f t="shared" si="208"/>
        <v>Type 11 500</v>
      </c>
      <c r="C2349" s="99">
        <v>50</v>
      </c>
      <c r="D2349" s="99">
        <f>S1738</f>
        <v>8</v>
      </c>
      <c r="E2349" s="100">
        <f t="shared" si="207"/>
        <v>18.3</v>
      </c>
      <c r="G2349" s="99">
        <f>S1739</f>
        <v>18.3</v>
      </c>
      <c r="H2349" s="101"/>
      <c r="I2349" s="101"/>
      <c r="J2349" s="101"/>
      <c r="K2349" s="102">
        <f>G2349</f>
        <v>18.3</v>
      </c>
      <c r="L2349" s="96"/>
    </row>
    <row r="2350" spans="1:12" hidden="1" outlineLevel="1" x14ac:dyDescent="0.25">
      <c r="A2350" s="98" t="str">
        <f t="shared" si="206"/>
        <v>Type 11 500 51 8</v>
      </c>
      <c r="B2350" s="103" t="str">
        <f t="shared" si="208"/>
        <v>Type 11 500</v>
      </c>
      <c r="C2350" s="99">
        <v>51</v>
      </c>
      <c r="D2350" s="99">
        <f t="shared" ref="D2350:D2381" si="210">D2349</f>
        <v>8</v>
      </c>
      <c r="E2350" s="100">
        <f t="shared" si="207"/>
        <v>18.347999999999999</v>
      </c>
      <c r="G2350" s="104"/>
      <c r="H2350" s="59"/>
      <c r="I2350" s="59"/>
      <c r="J2350" s="59"/>
      <c r="K2350" s="105">
        <f>K2349+J2351</f>
        <v>18.347999999999999</v>
      </c>
      <c r="L2350" s="96"/>
    </row>
    <row r="2351" spans="1:12" hidden="1" outlineLevel="1" x14ac:dyDescent="0.25">
      <c r="A2351" s="98" t="str">
        <f t="shared" si="206"/>
        <v>Type 11 500 52 8</v>
      </c>
      <c r="B2351" s="103" t="str">
        <f t="shared" si="208"/>
        <v>Type 11 500</v>
      </c>
      <c r="C2351" s="99">
        <v>52</v>
      </c>
      <c r="D2351" s="99">
        <f t="shared" si="210"/>
        <v>8</v>
      </c>
      <c r="E2351" s="100">
        <f t="shared" si="207"/>
        <v>18.395999999999997</v>
      </c>
      <c r="G2351" s="99">
        <f>S1740</f>
        <v>20.7</v>
      </c>
      <c r="H2351" s="59">
        <v>50</v>
      </c>
      <c r="I2351" s="59">
        <f>G2351-G2349</f>
        <v>2.3999999999999986</v>
      </c>
      <c r="J2351" s="59">
        <f>I2351/H2351</f>
        <v>4.7999999999999973E-2</v>
      </c>
      <c r="K2351" s="105">
        <f>K2350+J2351</f>
        <v>18.395999999999997</v>
      </c>
      <c r="L2351" s="96"/>
    </row>
    <row r="2352" spans="1:12" hidden="1" outlineLevel="1" x14ac:dyDescent="0.25">
      <c r="A2352" s="98" t="str">
        <f t="shared" si="206"/>
        <v>Type 11 500 53 8</v>
      </c>
      <c r="B2352" s="103" t="str">
        <f t="shared" si="208"/>
        <v>Type 11 500</v>
      </c>
      <c r="C2352" s="99">
        <v>53</v>
      </c>
      <c r="D2352" s="99">
        <f t="shared" si="210"/>
        <v>8</v>
      </c>
      <c r="E2352" s="100">
        <f t="shared" si="207"/>
        <v>18.443999999999996</v>
      </c>
      <c r="G2352" s="108"/>
      <c r="H2352" s="109"/>
      <c r="I2352" s="109"/>
      <c r="J2352" s="109"/>
      <c r="K2352" s="105">
        <f>K2351+J2351</f>
        <v>18.443999999999996</v>
      </c>
      <c r="L2352" s="96"/>
    </row>
    <row r="2353" spans="1:12" hidden="1" outlineLevel="1" x14ac:dyDescent="0.25">
      <c r="A2353" s="98" t="str">
        <f t="shared" si="206"/>
        <v>Type 11 500 54 8</v>
      </c>
      <c r="B2353" s="103" t="str">
        <f t="shared" si="208"/>
        <v>Type 11 500</v>
      </c>
      <c r="C2353" s="99">
        <v>54</v>
      </c>
      <c r="D2353" s="99">
        <f t="shared" si="210"/>
        <v>8</v>
      </c>
      <c r="E2353" s="100">
        <f t="shared" si="207"/>
        <v>18.491999999999994</v>
      </c>
      <c r="G2353" s="108"/>
      <c r="H2353" s="109"/>
      <c r="I2353" s="109"/>
      <c r="J2353" s="109"/>
      <c r="K2353" s="105">
        <f>K2352+J2351</f>
        <v>18.491999999999994</v>
      </c>
      <c r="L2353" s="96"/>
    </row>
    <row r="2354" spans="1:12" hidden="1" outlineLevel="1" x14ac:dyDescent="0.25">
      <c r="A2354" s="98" t="str">
        <f t="shared" si="206"/>
        <v>Type 11 500 55 8</v>
      </c>
      <c r="B2354" s="103" t="str">
        <f t="shared" si="208"/>
        <v>Type 11 500</v>
      </c>
      <c r="C2354" s="99">
        <v>55</v>
      </c>
      <c r="D2354" s="99">
        <f t="shared" si="210"/>
        <v>8</v>
      </c>
      <c r="E2354" s="100">
        <f t="shared" si="207"/>
        <v>18.539999999999992</v>
      </c>
      <c r="G2354" s="104"/>
      <c r="H2354" s="59"/>
      <c r="I2354" s="59"/>
      <c r="J2354" s="59"/>
      <c r="K2354" s="105">
        <f>K2353+J2351</f>
        <v>18.539999999999992</v>
      </c>
      <c r="L2354" s="96"/>
    </row>
    <row r="2355" spans="1:12" hidden="1" outlineLevel="1" x14ac:dyDescent="0.25">
      <c r="A2355" s="98" t="str">
        <f t="shared" si="206"/>
        <v>Type 11 500 56 8</v>
      </c>
      <c r="B2355" s="103" t="str">
        <f t="shared" si="208"/>
        <v>Type 11 500</v>
      </c>
      <c r="C2355" s="99">
        <v>56</v>
      </c>
      <c r="D2355" s="99">
        <f t="shared" si="210"/>
        <v>8</v>
      </c>
      <c r="E2355" s="100">
        <f t="shared" si="207"/>
        <v>18.58799999999999</v>
      </c>
      <c r="G2355" s="104"/>
      <c r="H2355" s="59"/>
      <c r="I2355" s="59"/>
      <c r="J2355" s="59"/>
      <c r="K2355" s="105">
        <f>K2354+J2351</f>
        <v>18.58799999999999</v>
      </c>
      <c r="L2355" s="96"/>
    </row>
    <row r="2356" spans="1:12" hidden="1" outlineLevel="1" x14ac:dyDescent="0.25">
      <c r="A2356" s="98" t="str">
        <f t="shared" si="206"/>
        <v>Type 11 500 57 8</v>
      </c>
      <c r="B2356" s="103" t="str">
        <f t="shared" si="208"/>
        <v>Type 11 500</v>
      </c>
      <c r="C2356" s="99">
        <v>57</v>
      </c>
      <c r="D2356" s="99">
        <f t="shared" si="210"/>
        <v>8</v>
      </c>
      <c r="E2356" s="100">
        <f t="shared" si="207"/>
        <v>18.635999999999989</v>
      </c>
      <c r="G2356" s="104"/>
      <c r="H2356" s="59"/>
      <c r="I2356" s="59"/>
      <c r="J2356" s="59"/>
      <c r="K2356" s="105">
        <f>K2355+J2351</f>
        <v>18.635999999999989</v>
      </c>
      <c r="L2356" s="96"/>
    </row>
    <row r="2357" spans="1:12" hidden="1" outlineLevel="1" x14ac:dyDescent="0.25">
      <c r="A2357" s="98" t="str">
        <f t="shared" si="206"/>
        <v>Type 11 500 58 8</v>
      </c>
      <c r="B2357" s="103" t="str">
        <f t="shared" si="208"/>
        <v>Type 11 500</v>
      </c>
      <c r="C2357" s="99">
        <v>58</v>
      </c>
      <c r="D2357" s="99">
        <f t="shared" si="210"/>
        <v>8</v>
      </c>
      <c r="E2357" s="100">
        <f t="shared" si="207"/>
        <v>18.683999999999987</v>
      </c>
      <c r="G2357" s="104"/>
      <c r="H2357" s="59"/>
      <c r="I2357" s="59"/>
      <c r="J2357" s="59"/>
      <c r="K2357" s="105">
        <f>K2356+J2351</f>
        <v>18.683999999999987</v>
      </c>
      <c r="L2357" s="96"/>
    </row>
    <row r="2358" spans="1:12" hidden="1" outlineLevel="1" x14ac:dyDescent="0.25">
      <c r="A2358" s="98" t="str">
        <f t="shared" si="206"/>
        <v>Type 11 500 59 8</v>
      </c>
      <c r="B2358" s="103" t="str">
        <f t="shared" si="208"/>
        <v>Type 11 500</v>
      </c>
      <c r="C2358" s="99">
        <v>59</v>
      </c>
      <c r="D2358" s="99">
        <f t="shared" si="210"/>
        <v>8</v>
      </c>
      <c r="E2358" s="100">
        <f t="shared" si="207"/>
        <v>18.731999999999985</v>
      </c>
      <c r="G2358" s="104"/>
      <c r="H2358" s="59"/>
      <c r="I2358" s="59"/>
      <c r="J2358" s="59"/>
      <c r="K2358" s="105">
        <f>K2357+J2351</f>
        <v>18.731999999999985</v>
      </c>
      <c r="L2358" s="96"/>
    </row>
    <row r="2359" spans="1:12" hidden="1" outlineLevel="1" x14ac:dyDescent="0.25">
      <c r="A2359" s="98" t="str">
        <f t="shared" si="206"/>
        <v>Type 11 500 60 8</v>
      </c>
      <c r="B2359" s="103" t="str">
        <f t="shared" si="208"/>
        <v>Type 11 500</v>
      </c>
      <c r="C2359" s="99">
        <v>60</v>
      </c>
      <c r="D2359" s="99">
        <f t="shared" si="210"/>
        <v>8</v>
      </c>
      <c r="E2359" s="100">
        <f t="shared" si="207"/>
        <v>18.779999999999983</v>
      </c>
      <c r="G2359" s="108"/>
      <c r="H2359" s="59"/>
      <c r="I2359" s="59"/>
      <c r="J2359" s="59"/>
      <c r="K2359" s="105">
        <f>K2358+J2351</f>
        <v>18.779999999999983</v>
      </c>
      <c r="L2359" s="96"/>
    </row>
    <row r="2360" spans="1:12" hidden="1" outlineLevel="1" x14ac:dyDescent="0.25">
      <c r="A2360" s="98" t="str">
        <f t="shared" si="206"/>
        <v>Type 11 500 61 8</v>
      </c>
      <c r="B2360" s="103" t="str">
        <f t="shared" si="208"/>
        <v>Type 11 500</v>
      </c>
      <c r="C2360" s="99">
        <v>61</v>
      </c>
      <c r="D2360" s="99">
        <f t="shared" si="210"/>
        <v>8</v>
      </c>
      <c r="E2360" s="100">
        <f t="shared" si="207"/>
        <v>18.827999999999982</v>
      </c>
      <c r="G2360" s="108"/>
      <c r="H2360" s="109"/>
      <c r="I2360" s="109"/>
      <c r="J2360" s="109"/>
      <c r="K2360" s="105">
        <f>K2359+J2351</f>
        <v>18.827999999999982</v>
      </c>
      <c r="L2360" s="96"/>
    </row>
    <row r="2361" spans="1:12" hidden="1" outlineLevel="1" x14ac:dyDescent="0.25">
      <c r="A2361" s="98" t="str">
        <f t="shared" si="206"/>
        <v>Type 11 500 62 8</v>
      </c>
      <c r="B2361" s="103" t="str">
        <f t="shared" si="208"/>
        <v>Type 11 500</v>
      </c>
      <c r="C2361" s="99">
        <v>62</v>
      </c>
      <c r="D2361" s="99">
        <f t="shared" si="210"/>
        <v>8</v>
      </c>
      <c r="E2361" s="100">
        <f t="shared" si="207"/>
        <v>18.87599999999998</v>
      </c>
      <c r="G2361" s="108"/>
      <c r="H2361" s="109"/>
      <c r="I2361" s="109"/>
      <c r="J2361" s="109"/>
      <c r="K2361" s="105">
        <f>K2360+J2351</f>
        <v>18.87599999999998</v>
      </c>
      <c r="L2361" s="96"/>
    </row>
    <row r="2362" spans="1:12" hidden="1" outlineLevel="1" x14ac:dyDescent="0.25">
      <c r="A2362" s="98" t="str">
        <f t="shared" si="206"/>
        <v>Type 11 500 63 8</v>
      </c>
      <c r="B2362" s="103" t="str">
        <f t="shared" si="208"/>
        <v>Type 11 500</v>
      </c>
      <c r="C2362" s="99">
        <v>63</v>
      </c>
      <c r="D2362" s="99">
        <f t="shared" si="210"/>
        <v>8</v>
      </c>
      <c r="E2362" s="100">
        <f t="shared" si="207"/>
        <v>18.923999999999978</v>
      </c>
      <c r="G2362" s="108"/>
      <c r="H2362" s="109"/>
      <c r="I2362" s="109"/>
      <c r="J2362" s="109"/>
      <c r="K2362" s="105">
        <f>K2361+J2351</f>
        <v>18.923999999999978</v>
      </c>
      <c r="L2362" s="96"/>
    </row>
    <row r="2363" spans="1:12" hidden="1" outlineLevel="1" x14ac:dyDescent="0.25">
      <c r="A2363" s="98" t="str">
        <f t="shared" si="206"/>
        <v>Type 11 500 64 8</v>
      </c>
      <c r="B2363" s="103" t="str">
        <f t="shared" si="208"/>
        <v>Type 11 500</v>
      </c>
      <c r="C2363" s="99">
        <v>64</v>
      </c>
      <c r="D2363" s="99">
        <f t="shared" si="210"/>
        <v>8</v>
      </c>
      <c r="E2363" s="100">
        <f t="shared" si="207"/>
        <v>18.971999999999976</v>
      </c>
      <c r="G2363" s="108"/>
      <c r="H2363" s="109"/>
      <c r="I2363" s="109"/>
      <c r="J2363" s="109"/>
      <c r="K2363" s="105">
        <f>K2362+J2351</f>
        <v>18.971999999999976</v>
      </c>
      <c r="L2363" s="96"/>
    </row>
    <row r="2364" spans="1:12" hidden="1" outlineLevel="1" x14ac:dyDescent="0.25">
      <c r="A2364" s="98" t="str">
        <f t="shared" si="206"/>
        <v>Type 11 500 65 8</v>
      </c>
      <c r="B2364" s="103" t="str">
        <f t="shared" si="208"/>
        <v>Type 11 500</v>
      </c>
      <c r="C2364" s="99">
        <v>65</v>
      </c>
      <c r="D2364" s="99">
        <f t="shared" si="210"/>
        <v>8</v>
      </c>
      <c r="E2364" s="100">
        <f t="shared" si="207"/>
        <v>19.019999999999975</v>
      </c>
      <c r="G2364" s="108"/>
      <c r="H2364" s="109"/>
      <c r="I2364" s="109"/>
      <c r="J2364" s="109"/>
      <c r="K2364" s="105">
        <f>K2363+J2351</f>
        <v>19.019999999999975</v>
      </c>
      <c r="L2364" s="96"/>
    </row>
    <row r="2365" spans="1:12" hidden="1" outlineLevel="1" x14ac:dyDescent="0.25">
      <c r="A2365" s="98" t="str">
        <f t="shared" si="206"/>
        <v>Type 11 500 66 8</v>
      </c>
      <c r="B2365" s="103" t="str">
        <f t="shared" si="208"/>
        <v>Type 11 500</v>
      </c>
      <c r="C2365" s="99">
        <v>66</v>
      </c>
      <c r="D2365" s="99">
        <f t="shared" si="210"/>
        <v>8</v>
      </c>
      <c r="E2365" s="100">
        <f t="shared" si="207"/>
        <v>19.067999999999973</v>
      </c>
      <c r="G2365" s="108"/>
      <c r="H2365" s="109"/>
      <c r="I2365" s="109"/>
      <c r="J2365" s="109"/>
      <c r="K2365" s="105">
        <f>K2364+J2351</f>
        <v>19.067999999999973</v>
      </c>
      <c r="L2365" s="96"/>
    </row>
    <row r="2366" spans="1:12" hidden="1" outlineLevel="1" x14ac:dyDescent="0.25">
      <c r="A2366" s="98" t="str">
        <f t="shared" si="206"/>
        <v>Type 11 500 67 8</v>
      </c>
      <c r="B2366" s="103" t="str">
        <f t="shared" si="208"/>
        <v>Type 11 500</v>
      </c>
      <c r="C2366" s="99">
        <v>67</v>
      </c>
      <c r="D2366" s="99">
        <f t="shared" si="210"/>
        <v>8</v>
      </c>
      <c r="E2366" s="100">
        <f t="shared" si="207"/>
        <v>19.115999999999971</v>
      </c>
      <c r="G2366" s="108"/>
      <c r="H2366" s="109"/>
      <c r="I2366" s="109"/>
      <c r="J2366" s="109"/>
      <c r="K2366" s="105">
        <f>K2365+J2351</f>
        <v>19.115999999999971</v>
      </c>
      <c r="L2366" s="96"/>
    </row>
    <row r="2367" spans="1:12" hidden="1" outlineLevel="1" x14ac:dyDescent="0.25">
      <c r="A2367" s="98" t="str">
        <f t="shared" si="206"/>
        <v>Type 11 500 68 8</v>
      </c>
      <c r="B2367" s="103" t="str">
        <f t="shared" si="208"/>
        <v>Type 11 500</v>
      </c>
      <c r="C2367" s="99">
        <v>68</v>
      </c>
      <c r="D2367" s="99">
        <f t="shared" si="210"/>
        <v>8</v>
      </c>
      <c r="E2367" s="100">
        <f t="shared" si="207"/>
        <v>19.16399999999997</v>
      </c>
      <c r="G2367" s="108"/>
      <c r="H2367" s="109"/>
      <c r="I2367" s="109"/>
      <c r="J2367" s="109"/>
      <c r="K2367" s="105">
        <f>K2366+J2351</f>
        <v>19.16399999999997</v>
      </c>
      <c r="L2367" s="96"/>
    </row>
    <row r="2368" spans="1:12" hidden="1" outlineLevel="1" x14ac:dyDescent="0.25">
      <c r="A2368" s="98" t="str">
        <f t="shared" si="206"/>
        <v>Type 11 500 69 8</v>
      </c>
      <c r="B2368" s="103" t="str">
        <f t="shared" si="208"/>
        <v>Type 11 500</v>
      </c>
      <c r="C2368" s="99">
        <v>69</v>
      </c>
      <c r="D2368" s="99">
        <f t="shared" si="210"/>
        <v>8</v>
      </c>
      <c r="E2368" s="100">
        <f t="shared" si="207"/>
        <v>19.211999999999968</v>
      </c>
      <c r="G2368" s="108"/>
      <c r="H2368" s="109"/>
      <c r="I2368" s="109"/>
      <c r="J2368" s="109"/>
      <c r="K2368" s="105">
        <f>K2367+J2351</f>
        <v>19.211999999999968</v>
      </c>
      <c r="L2368" s="96"/>
    </row>
    <row r="2369" spans="1:12" hidden="1" outlineLevel="1" x14ac:dyDescent="0.25">
      <c r="A2369" s="98" t="str">
        <f t="shared" si="206"/>
        <v>Type 11 500 70 8</v>
      </c>
      <c r="B2369" s="103" t="str">
        <f t="shared" si="208"/>
        <v>Type 11 500</v>
      </c>
      <c r="C2369" s="99">
        <v>70</v>
      </c>
      <c r="D2369" s="99">
        <f t="shared" si="210"/>
        <v>8</v>
      </c>
      <c r="E2369" s="100">
        <f t="shared" si="207"/>
        <v>19.259999999999966</v>
      </c>
      <c r="G2369" s="108"/>
      <c r="H2369" s="109"/>
      <c r="I2369" s="109"/>
      <c r="J2369" s="109"/>
      <c r="K2369" s="105">
        <f>K2368+J2351</f>
        <v>19.259999999999966</v>
      </c>
      <c r="L2369" s="96"/>
    </row>
    <row r="2370" spans="1:12" hidden="1" outlineLevel="1" x14ac:dyDescent="0.25">
      <c r="A2370" s="98" t="str">
        <f t="shared" si="206"/>
        <v>Type 11 500 71 8</v>
      </c>
      <c r="B2370" s="103" t="str">
        <f t="shared" si="208"/>
        <v>Type 11 500</v>
      </c>
      <c r="C2370" s="99">
        <v>71</v>
      </c>
      <c r="D2370" s="99">
        <f t="shared" si="210"/>
        <v>8</v>
      </c>
      <c r="E2370" s="100">
        <f t="shared" si="207"/>
        <v>19.307999999999964</v>
      </c>
      <c r="G2370" s="108"/>
      <c r="H2370" s="109"/>
      <c r="I2370" s="109"/>
      <c r="J2370" s="109"/>
      <c r="K2370" s="105">
        <f>K2369+J2351</f>
        <v>19.307999999999964</v>
      </c>
      <c r="L2370" s="96"/>
    </row>
    <row r="2371" spans="1:12" hidden="1" outlineLevel="1" x14ac:dyDescent="0.25">
      <c r="A2371" s="98" t="str">
        <f t="shared" ref="A2371:A2434" si="211">CONCATENATE(B2371," ",C2371," ",D2371)</f>
        <v>Type 11 500 72 8</v>
      </c>
      <c r="B2371" s="103" t="str">
        <f t="shared" si="208"/>
        <v>Type 11 500</v>
      </c>
      <c r="C2371" s="99">
        <v>72</v>
      </c>
      <c r="D2371" s="99">
        <f t="shared" si="210"/>
        <v>8</v>
      </c>
      <c r="E2371" s="100">
        <f t="shared" ref="E2371:E2434" si="212">K2371</f>
        <v>19.355999999999963</v>
      </c>
      <c r="G2371" s="108"/>
      <c r="H2371" s="109"/>
      <c r="I2371" s="109"/>
      <c r="J2371" s="109"/>
      <c r="K2371" s="105">
        <f>K2370+J2351</f>
        <v>19.355999999999963</v>
      </c>
      <c r="L2371" s="96"/>
    </row>
    <row r="2372" spans="1:12" hidden="1" outlineLevel="1" x14ac:dyDescent="0.25">
      <c r="A2372" s="98" t="str">
        <f t="shared" si="211"/>
        <v>Type 11 500 73 8</v>
      </c>
      <c r="B2372" s="103" t="str">
        <f t="shared" si="208"/>
        <v>Type 11 500</v>
      </c>
      <c r="C2372" s="99">
        <v>73</v>
      </c>
      <c r="D2372" s="99">
        <f t="shared" si="210"/>
        <v>8</v>
      </c>
      <c r="E2372" s="100">
        <f t="shared" si="212"/>
        <v>19.403999999999961</v>
      </c>
      <c r="G2372" s="108"/>
      <c r="H2372" s="109"/>
      <c r="I2372" s="109"/>
      <c r="J2372" s="109"/>
      <c r="K2372" s="105">
        <f>K2371+J2351</f>
        <v>19.403999999999961</v>
      </c>
      <c r="L2372" s="96"/>
    </row>
    <row r="2373" spans="1:12" hidden="1" outlineLevel="1" x14ac:dyDescent="0.25">
      <c r="A2373" s="98" t="str">
        <f t="shared" si="211"/>
        <v>Type 11 500 74 8</v>
      </c>
      <c r="B2373" s="103" t="str">
        <f t="shared" si="208"/>
        <v>Type 11 500</v>
      </c>
      <c r="C2373" s="99">
        <v>74</v>
      </c>
      <c r="D2373" s="99">
        <f t="shared" si="210"/>
        <v>8</v>
      </c>
      <c r="E2373" s="100">
        <f t="shared" si="212"/>
        <v>19.451999999999959</v>
      </c>
      <c r="G2373" s="108"/>
      <c r="H2373" s="109"/>
      <c r="I2373" s="109"/>
      <c r="J2373" s="109"/>
      <c r="K2373" s="105">
        <f>K2372+J2351</f>
        <v>19.451999999999959</v>
      </c>
      <c r="L2373" s="96"/>
    </row>
    <row r="2374" spans="1:12" hidden="1" outlineLevel="1" x14ac:dyDescent="0.25">
      <c r="A2374" s="98" t="str">
        <f t="shared" si="211"/>
        <v>Type 11 500 75 8</v>
      </c>
      <c r="B2374" s="103" t="str">
        <f t="shared" si="208"/>
        <v>Type 11 500</v>
      </c>
      <c r="C2374" s="99">
        <v>75</v>
      </c>
      <c r="D2374" s="99">
        <f t="shared" si="210"/>
        <v>8</v>
      </c>
      <c r="E2374" s="100">
        <f t="shared" si="212"/>
        <v>19.499999999999957</v>
      </c>
      <c r="G2374" s="108"/>
      <c r="H2374" s="109"/>
      <c r="I2374" s="109"/>
      <c r="J2374" s="109"/>
      <c r="K2374" s="105">
        <f>K2373+J2351</f>
        <v>19.499999999999957</v>
      </c>
      <c r="L2374" s="96"/>
    </row>
    <row r="2375" spans="1:12" hidden="1" outlineLevel="1" x14ac:dyDescent="0.25">
      <c r="A2375" s="98" t="str">
        <f t="shared" si="211"/>
        <v>Type 11 500 76 8</v>
      </c>
      <c r="B2375" s="103" t="str">
        <f t="shared" si="208"/>
        <v>Type 11 500</v>
      </c>
      <c r="C2375" s="99">
        <v>76</v>
      </c>
      <c r="D2375" s="99">
        <f t="shared" si="210"/>
        <v>8</v>
      </c>
      <c r="E2375" s="100">
        <f t="shared" si="212"/>
        <v>19.547999999999956</v>
      </c>
      <c r="G2375" s="108"/>
      <c r="H2375" s="109"/>
      <c r="I2375" s="109"/>
      <c r="J2375" s="109"/>
      <c r="K2375" s="105">
        <f>K2374+J2351</f>
        <v>19.547999999999956</v>
      </c>
      <c r="L2375" s="96"/>
    </row>
    <row r="2376" spans="1:12" hidden="1" outlineLevel="1" x14ac:dyDescent="0.25">
      <c r="A2376" s="98" t="str">
        <f t="shared" si="211"/>
        <v>Type 11 500 77 8</v>
      </c>
      <c r="B2376" s="103" t="str">
        <f t="shared" si="208"/>
        <v>Type 11 500</v>
      </c>
      <c r="C2376" s="99">
        <v>77</v>
      </c>
      <c r="D2376" s="99">
        <f t="shared" si="210"/>
        <v>8</v>
      </c>
      <c r="E2376" s="100">
        <f t="shared" si="212"/>
        <v>19.595999999999954</v>
      </c>
      <c r="G2376" s="108"/>
      <c r="H2376" s="109"/>
      <c r="I2376" s="109"/>
      <c r="J2376" s="109"/>
      <c r="K2376" s="105">
        <f>K2375+J2351</f>
        <v>19.595999999999954</v>
      </c>
      <c r="L2376" s="96"/>
    </row>
    <row r="2377" spans="1:12" hidden="1" outlineLevel="1" x14ac:dyDescent="0.25">
      <c r="A2377" s="98" t="str">
        <f t="shared" si="211"/>
        <v>Type 11 500 78 8</v>
      </c>
      <c r="B2377" s="103" t="str">
        <f t="shared" si="208"/>
        <v>Type 11 500</v>
      </c>
      <c r="C2377" s="99">
        <v>78</v>
      </c>
      <c r="D2377" s="99">
        <f t="shared" si="210"/>
        <v>8</v>
      </c>
      <c r="E2377" s="100">
        <f t="shared" si="212"/>
        <v>19.643999999999952</v>
      </c>
      <c r="G2377" s="108"/>
      <c r="H2377" s="109"/>
      <c r="I2377" s="109"/>
      <c r="J2377" s="109"/>
      <c r="K2377" s="105">
        <f>K2376+J2351</f>
        <v>19.643999999999952</v>
      </c>
      <c r="L2377" s="96"/>
    </row>
    <row r="2378" spans="1:12" hidden="1" outlineLevel="1" x14ac:dyDescent="0.25">
      <c r="A2378" s="98" t="str">
        <f t="shared" si="211"/>
        <v>Type 11 500 79 8</v>
      </c>
      <c r="B2378" s="103" t="str">
        <f t="shared" ref="B2378:B2441" si="213">B2377</f>
        <v>Type 11 500</v>
      </c>
      <c r="C2378" s="99">
        <v>79</v>
      </c>
      <c r="D2378" s="99">
        <f t="shared" si="210"/>
        <v>8</v>
      </c>
      <c r="E2378" s="100">
        <f t="shared" si="212"/>
        <v>19.69199999999995</v>
      </c>
      <c r="G2378" s="108"/>
      <c r="H2378" s="109"/>
      <c r="I2378" s="109"/>
      <c r="J2378" s="109"/>
      <c r="K2378" s="105">
        <f>K2377+J2351</f>
        <v>19.69199999999995</v>
      </c>
      <c r="L2378" s="96"/>
    </row>
    <row r="2379" spans="1:12" hidden="1" outlineLevel="1" x14ac:dyDescent="0.25">
      <c r="A2379" s="98" t="str">
        <f t="shared" si="211"/>
        <v>Type 11 500 80 8</v>
      </c>
      <c r="B2379" s="103" t="str">
        <f t="shared" si="213"/>
        <v>Type 11 500</v>
      </c>
      <c r="C2379" s="99">
        <v>80</v>
      </c>
      <c r="D2379" s="99">
        <f t="shared" si="210"/>
        <v>8</v>
      </c>
      <c r="E2379" s="100">
        <f t="shared" si="212"/>
        <v>19.739999999999949</v>
      </c>
      <c r="G2379" s="108"/>
      <c r="H2379" s="109"/>
      <c r="I2379" s="109"/>
      <c r="J2379" s="109"/>
      <c r="K2379" s="105">
        <f>K2378+J2351</f>
        <v>19.739999999999949</v>
      </c>
      <c r="L2379" s="96"/>
    </row>
    <row r="2380" spans="1:12" hidden="1" outlineLevel="1" x14ac:dyDescent="0.25">
      <c r="A2380" s="98" t="str">
        <f t="shared" si="211"/>
        <v>Type 11 500 81 8</v>
      </c>
      <c r="B2380" s="103" t="str">
        <f t="shared" si="213"/>
        <v>Type 11 500</v>
      </c>
      <c r="C2380" s="99">
        <v>81</v>
      </c>
      <c r="D2380" s="99">
        <f t="shared" si="210"/>
        <v>8</v>
      </c>
      <c r="E2380" s="100">
        <f t="shared" si="212"/>
        <v>19.787999999999947</v>
      </c>
      <c r="G2380" s="108"/>
      <c r="H2380" s="109"/>
      <c r="I2380" s="109"/>
      <c r="J2380" s="109"/>
      <c r="K2380" s="105">
        <f>K2379+J2351</f>
        <v>19.787999999999947</v>
      </c>
      <c r="L2380" s="96"/>
    </row>
    <row r="2381" spans="1:12" hidden="1" outlineLevel="1" x14ac:dyDescent="0.25">
      <c r="A2381" s="98" t="str">
        <f t="shared" si="211"/>
        <v>Type 11 500 82 8</v>
      </c>
      <c r="B2381" s="103" t="str">
        <f t="shared" si="213"/>
        <v>Type 11 500</v>
      </c>
      <c r="C2381" s="99">
        <v>82</v>
      </c>
      <c r="D2381" s="99">
        <f t="shared" si="210"/>
        <v>8</v>
      </c>
      <c r="E2381" s="100">
        <f t="shared" si="212"/>
        <v>19.835999999999945</v>
      </c>
      <c r="G2381" s="108"/>
      <c r="H2381" s="109"/>
      <c r="I2381" s="109"/>
      <c r="J2381" s="109"/>
      <c r="K2381" s="105">
        <f>K2380+J2351</f>
        <v>19.835999999999945</v>
      </c>
      <c r="L2381" s="96"/>
    </row>
    <row r="2382" spans="1:12" hidden="1" outlineLevel="1" x14ac:dyDescent="0.25">
      <c r="A2382" s="98" t="str">
        <f t="shared" si="211"/>
        <v>Type 11 500 83 8</v>
      </c>
      <c r="B2382" s="103" t="str">
        <f t="shared" si="213"/>
        <v>Type 11 500</v>
      </c>
      <c r="C2382" s="99">
        <v>83</v>
      </c>
      <c r="D2382" s="99">
        <f t="shared" ref="D2382:D2399" si="214">D2381</f>
        <v>8</v>
      </c>
      <c r="E2382" s="100">
        <f t="shared" si="212"/>
        <v>19.883999999999943</v>
      </c>
      <c r="G2382" s="108"/>
      <c r="H2382" s="109"/>
      <c r="I2382" s="109"/>
      <c r="J2382" s="109"/>
      <c r="K2382" s="105">
        <f>K2381+J2351</f>
        <v>19.883999999999943</v>
      </c>
      <c r="L2382" s="96"/>
    </row>
    <row r="2383" spans="1:12" hidden="1" outlineLevel="1" x14ac:dyDescent="0.25">
      <c r="A2383" s="98" t="str">
        <f t="shared" si="211"/>
        <v>Type 11 500 84 8</v>
      </c>
      <c r="B2383" s="103" t="str">
        <f t="shared" si="213"/>
        <v>Type 11 500</v>
      </c>
      <c r="C2383" s="99">
        <v>84</v>
      </c>
      <c r="D2383" s="99">
        <f t="shared" si="214"/>
        <v>8</v>
      </c>
      <c r="E2383" s="100">
        <f t="shared" si="212"/>
        <v>19.931999999999942</v>
      </c>
      <c r="G2383" s="108"/>
      <c r="H2383" s="109"/>
      <c r="I2383" s="109"/>
      <c r="J2383" s="109"/>
      <c r="K2383" s="105">
        <f>K2382+J2351</f>
        <v>19.931999999999942</v>
      </c>
      <c r="L2383" s="96"/>
    </row>
    <row r="2384" spans="1:12" hidden="1" outlineLevel="1" x14ac:dyDescent="0.25">
      <c r="A2384" s="98" t="str">
        <f t="shared" si="211"/>
        <v>Type 11 500 85 8</v>
      </c>
      <c r="B2384" s="103" t="str">
        <f t="shared" si="213"/>
        <v>Type 11 500</v>
      </c>
      <c r="C2384" s="99">
        <v>85</v>
      </c>
      <c r="D2384" s="99">
        <f t="shared" si="214"/>
        <v>8</v>
      </c>
      <c r="E2384" s="100">
        <f t="shared" si="212"/>
        <v>19.97999999999994</v>
      </c>
      <c r="G2384" s="108"/>
      <c r="H2384" s="109"/>
      <c r="I2384" s="109"/>
      <c r="J2384" s="109"/>
      <c r="K2384" s="105">
        <f>K2383+J2351</f>
        <v>19.97999999999994</v>
      </c>
      <c r="L2384" s="96"/>
    </row>
    <row r="2385" spans="1:12" hidden="1" outlineLevel="1" x14ac:dyDescent="0.25">
      <c r="A2385" s="98" t="str">
        <f t="shared" si="211"/>
        <v>Type 11 500 86 8</v>
      </c>
      <c r="B2385" s="103" t="str">
        <f t="shared" si="213"/>
        <v>Type 11 500</v>
      </c>
      <c r="C2385" s="99">
        <v>86</v>
      </c>
      <c r="D2385" s="99">
        <f t="shared" si="214"/>
        <v>8</v>
      </c>
      <c r="E2385" s="100">
        <f t="shared" si="212"/>
        <v>20.027999999999938</v>
      </c>
      <c r="G2385" s="108"/>
      <c r="H2385" s="109"/>
      <c r="I2385" s="109"/>
      <c r="J2385" s="109"/>
      <c r="K2385" s="105">
        <f>K2384+J2351</f>
        <v>20.027999999999938</v>
      </c>
      <c r="L2385" s="96"/>
    </row>
    <row r="2386" spans="1:12" hidden="1" outlineLevel="1" x14ac:dyDescent="0.25">
      <c r="A2386" s="98" t="str">
        <f t="shared" si="211"/>
        <v>Type 11 500 87 8</v>
      </c>
      <c r="B2386" s="103" t="str">
        <f t="shared" si="213"/>
        <v>Type 11 500</v>
      </c>
      <c r="C2386" s="99">
        <v>87</v>
      </c>
      <c r="D2386" s="99">
        <f t="shared" si="214"/>
        <v>8</v>
      </c>
      <c r="E2386" s="100">
        <f t="shared" si="212"/>
        <v>20.075999999999937</v>
      </c>
      <c r="G2386" s="108"/>
      <c r="H2386" s="109"/>
      <c r="I2386" s="109"/>
      <c r="J2386" s="109"/>
      <c r="K2386" s="105">
        <f>K2385+J2351</f>
        <v>20.075999999999937</v>
      </c>
      <c r="L2386" s="96"/>
    </row>
    <row r="2387" spans="1:12" hidden="1" outlineLevel="1" x14ac:dyDescent="0.25">
      <c r="A2387" s="98" t="str">
        <f t="shared" si="211"/>
        <v>Type 11 500 88 8</v>
      </c>
      <c r="B2387" s="103" t="str">
        <f t="shared" si="213"/>
        <v>Type 11 500</v>
      </c>
      <c r="C2387" s="99">
        <v>88</v>
      </c>
      <c r="D2387" s="99">
        <f t="shared" si="214"/>
        <v>8</v>
      </c>
      <c r="E2387" s="100">
        <f t="shared" si="212"/>
        <v>20.123999999999935</v>
      </c>
      <c r="G2387" s="108"/>
      <c r="H2387" s="109"/>
      <c r="I2387" s="109"/>
      <c r="J2387" s="109"/>
      <c r="K2387" s="105">
        <f>K2386+J2351</f>
        <v>20.123999999999935</v>
      </c>
      <c r="L2387" s="96"/>
    </row>
    <row r="2388" spans="1:12" hidden="1" outlineLevel="1" x14ac:dyDescent="0.25">
      <c r="A2388" s="98" t="str">
        <f t="shared" si="211"/>
        <v>Type 11 500 89 8</v>
      </c>
      <c r="B2388" s="103" t="str">
        <f t="shared" si="213"/>
        <v>Type 11 500</v>
      </c>
      <c r="C2388" s="99">
        <v>89</v>
      </c>
      <c r="D2388" s="99">
        <f t="shared" si="214"/>
        <v>8</v>
      </c>
      <c r="E2388" s="100">
        <f t="shared" si="212"/>
        <v>20.171999999999933</v>
      </c>
      <c r="G2388" s="108"/>
      <c r="H2388" s="109"/>
      <c r="I2388" s="109"/>
      <c r="J2388" s="109"/>
      <c r="K2388" s="105">
        <f>K2387+J2351</f>
        <v>20.171999999999933</v>
      </c>
      <c r="L2388" s="96"/>
    </row>
    <row r="2389" spans="1:12" hidden="1" outlineLevel="1" x14ac:dyDescent="0.25">
      <c r="A2389" s="98" t="str">
        <f t="shared" si="211"/>
        <v>Type 11 500 90 8</v>
      </c>
      <c r="B2389" s="103" t="str">
        <f t="shared" si="213"/>
        <v>Type 11 500</v>
      </c>
      <c r="C2389" s="99">
        <v>90</v>
      </c>
      <c r="D2389" s="99">
        <f t="shared" si="214"/>
        <v>8</v>
      </c>
      <c r="E2389" s="100">
        <f t="shared" si="212"/>
        <v>20.219999999999931</v>
      </c>
      <c r="G2389" s="108"/>
      <c r="H2389" s="109"/>
      <c r="I2389" s="109"/>
      <c r="J2389" s="109"/>
      <c r="K2389" s="105">
        <f>K2388+J2351</f>
        <v>20.219999999999931</v>
      </c>
      <c r="L2389" s="96"/>
    </row>
    <row r="2390" spans="1:12" hidden="1" outlineLevel="1" x14ac:dyDescent="0.25">
      <c r="A2390" s="98" t="str">
        <f t="shared" si="211"/>
        <v>Type 11 500 91 8</v>
      </c>
      <c r="B2390" s="103" t="str">
        <f t="shared" si="213"/>
        <v>Type 11 500</v>
      </c>
      <c r="C2390" s="99">
        <v>91</v>
      </c>
      <c r="D2390" s="99">
        <f t="shared" si="214"/>
        <v>8</v>
      </c>
      <c r="E2390" s="100">
        <f t="shared" si="212"/>
        <v>20.26799999999993</v>
      </c>
      <c r="G2390" s="108"/>
      <c r="H2390" s="109"/>
      <c r="I2390" s="109"/>
      <c r="J2390" s="109"/>
      <c r="K2390" s="105">
        <f>K2389+J2351</f>
        <v>20.26799999999993</v>
      </c>
      <c r="L2390" s="96"/>
    </row>
    <row r="2391" spans="1:12" hidden="1" outlineLevel="1" x14ac:dyDescent="0.25">
      <c r="A2391" s="98" t="str">
        <f t="shared" si="211"/>
        <v>Type 11 500 92 8</v>
      </c>
      <c r="B2391" s="103" t="str">
        <f t="shared" si="213"/>
        <v>Type 11 500</v>
      </c>
      <c r="C2391" s="99">
        <v>92</v>
      </c>
      <c r="D2391" s="99">
        <f t="shared" si="214"/>
        <v>8</v>
      </c>
      <c r="E2391" s="100">
        <f t="shared" si="212"/>
        <v>20.315999999999928</v>
      </c>
      <c r="G2391" s="108"/>
      <c r="H2391" s="109"/>
      <c r="I2391" s="109"/>
      <c r="J2391" s="109"/>
      <c r="K2391" s="105">
        <f>K2390+J2351</f>
        <v>20.315999999999928</v>
      </c>
      <c r="L2391" s="96"/>
    </row>
    <row r="2392" spans="1:12" hidden="1" outlineLevel="1" x14ac:dyDescent="0.25">
      <c r="A2392" s="98" t="str">
        <f t="shared" si="211"/>
        <v>Type 11 500 93 8</v>
      </c>
      <c r="B2392" s="103" t="str">
        <f t="shared" si="213"/>
        <v>Type 11 500</v>
      </c>
      <c r="C2392" s="99">
        <v>93</v>
      </c>
      <c r="D2392" s="99">
        <f t="shared" si="214"/>
        <v>8</v>
      </c>
      <c r="E2392" s="100">
        <f t="shared" si="212"/>
        <v>20.363999999999926</v>
      </c>
      <c r="G2392" s="108"/>
      <c r="H2392" s="109"/>
      <c r="I2392" s="109"/>
      <c r="J2392" s="109"/>
      <c r="K2392" s="105">
        <f>K2391+J2351</f>
        <v>20.363999999999926</v>
      </c>
      <c r="L2392" s="96"/>
    </row>
    <row r="2393" spans="1:12" hidden="1" outlineLevel="1" x14ac:dyDescent="0.25">
      <c r="A2393" s="98" t="str">
        <f t="shared" si="211"/>
        <v>Type 11 500 94 8</v>
      </c>
      <c r="B2393" s="103" t="str">
        <f t="shared" si="213"/>
        <v>Type 11 500</v>
      </c>
      <c r="C2393" s="99">
        <v>94</v>
      </c>
      <c r="D2393" s="99">
        <f t="shared" si="214"/>
        <v>8</v>
      </c>
      <c r="E2393" s="100">
        <f t="shared" si="212"/>
        <v>20.411999999999924</v>
      </c>
      <c r="G2393" s="108"/>
      <c r="H2393" s="109"/>
      <c r="I2393" s="109"/>
      <c r="J2393" s="109"/>
      <c r="K2393" s="105">
        <f>K2392+J2351</f>
        <v>20.411999999999924</v>
      </c>
      <c r="L2393" s="96"/>
    </row>
    <row r="2394" spans="1:12" hidden="1" outlineLevel="1" x14ac:dyDescent="0.25">
      <c r="A2394" s="98" t="str">
        <f t="shared" si="211"/>
        <v>Type 11 500 95 8</v>
      </c>
      <c r="B2394" s="103" t="str">
        <f t="shared" si="213"/>
        <v>Type 11 500</v>
      </c>
      <c r="C2394" s="99">
        <v>95</v>
      </c>
      <c r="D2394" s="99">
        <f t="shared" si="214"/>
        <v>8</v>
      </c>
      <c r="E2394" s="100">
        <f t="shared" si="212"/>
        <v>20.459999999999923</v>
      </c>
      <c r="G2394" s="108"/>
      <c r="H2394" s="109"/>
      <c r="I2394" s="109"/>
      <c r="J2394" s="109"/>
      <c r="K2394" s="105">
        <f>K2393+J2351</f>
        <v>20.459999999999923</v>
      </c>
      <c r="L2394" s="96"/>
    </row>
    <row r="2395" spans="1:12" hidden="1" outlineLevel="1" x14ac:dyDescent="0.25">
      <c r="A2395" s="98" t="str">
        <f t="shared" si="211"/>
        <v>Type 11 500 96 8</v>
      </c>
      <c r="B2395" s="103" t="str">
        <f t="shared" si="213"/>
        <v>Type 11 500</v>
      </c>
      <c r="C2395" s="99">
        <v>96</v>
      </c>
      <c r="D2395" s="99">
        <f t="shared" si="214"/>
        <v>8</v>
      </c>
      <c r="E2395" s="100">
        <f t="shared" si="212"/>
        <v>20.507999999999921</v>
      </c>
      <c r="G2395" s="108"/>
      <c r="H2395" s="109"/>
      <c r="I2395" s="109"/>
      <c r="J2395" s="109"/>
      <c r="K2395" s="105">
        <f>K2394+J2351</f>
        <v>20.507999999999921</v>
      </c>
      <c r="L2395" s="96"/>
    </row>
    <row r="2396" spans="1:12" hidden="1" outlineLevel="1" x14ac:dyDescent="0.25">
      <c r="A2396" s="98" t="str">
        <f t="shared" si="211"/>
        <v>Type 11 500 97 8</v>
      </c>
      <c r="B2396" s="103" t="str">
        <f t="shared" si="213"/>
        <v>Type 11 500</v>
      </c>
      <c r="C2396" s="99">
        <v>97</v>
      </c>
      <c r="D2396" s="99">
        <f t="shared" si="214"/>
        <v>8</v>
      </c>
      <c r="E2396" s="100">
        <f t="shared" si="212"/>
        <v>20.555999999999919</v>
      </c>
      <c r="G2396" s="108"/>
      <c r="H2396" s="109"/>
      <c r="I2396" s="109"/>
      <c r="J2396" s="109"/>
      <c r="K2396" s="105">
        <f>K2395+J2351</f>
        <v>20.555999999999919</v>
      </c>
      <c r="L2396" s="96"/>
    </row>
    <row r="2397" spans="1:12" hidden="1" outlineLevel="1" x14ac:dyDescent="0.25">
      <c r="A2397" s="98" t="str">
        <f t="shared" si="211"/>
        <v>Type 11 500 98 8</v>
      </c>
      <c r="B2397" s="103" t="str">
        <f t="shared" si="213"/>
        <v>Type 11 500</v>
      </c>
      <c r="C2397" s="99">
        <v>98</v>
      </c>
      <c r="D2397" s="99">
        <f t="shared" si="214"/>
        <v>8</v>
      </c>
      <c r="E2397" s="100">
        <f t="shared" si="212"/>
        <v>20.603999999999917</v>
      </c>
      <c r="G2397" s="108"/>
      <c r="H2397" s="109"/>
      <c r="I2397" s="109"/>
      <c r="J2397" s="109"/>
      <c r="K2397" s="105">
        <f>K2396+J2351</f>
        <v>20.603999999999917</v>
      </c>
      <c r="L2397" s="96"/>
    </row>
    <row r="2398" spans="1:12" hidden="1" outlineLevel="1" x14ac:dyDescent="0.25">
      <c r="A2398" s="98" t="str">
        <f t="shared" si="211"/>
        <v>Type 11 500 99 8</v>
      </c>
      <c r="B2398" s="103" t="str">
        <f t="shared" si="213"/>
        <v>Type 11 500</v>
      </c>
      <c r="C2398" s="99">
        <v>99</v>
      </c>
      <c r="D2398" s="99">
        <f t="shared" si="214"/>
        <v>8</v>
      </c>
      <c r="E2398" s="100">
        <f t="shared" si="212"/>
        <v>20.651999999999916</v>
      </c>
      <c r="G2398" s="108"/>
      <c r="H2398" s="109"/>
      <c r="I2398" s="109"/>
      <c r="J2398" s="109"/>
      <c r="K2398" s="105">
        <f>K2397+J2351</f>
        <v>20.651999999999916</v>
      </c>
      <c r="L2398" s="96"/>
    </row>
    <row r="2399" spans="1:12" hidden="1" outlineLevel="1" x14ac:dyDescent="0.25">
      <c r="A2399" s="110" t="str">
        <f t="shared" si="211"/>
        <v>Type 11 500 100 8</v>
      </c>
      <c r="B2399" s="111" t="str">
        <f t="shared" si="213"/>
        <v>Type 11 500</v>
      </c>
      <c r="C2399" s="112">
        <v>100</v>
      </c>
      <c r="D2399" s="112">
        <f t="shared" si="214"/>
        <v>8</v>
      </c>
      <c r="E2399" s="113">
        <f t="shared" si="212"/>
        <v>20.699999999999914</v>
      </c>
      <c r="G2399" s="114"/>
      <c r="H2399" s="115"/>
      <c r="I2399" s="115"/>
      <c r="J2399" s="115"/>
      <c r="K2399" s="116">
        <f>K2398+J2351</f>
        <v>20.699999999999914</v>
      </c>
      <c r="L2399" s="96"/>
    </row>
    <row r="2400" spans="1:12" hidden="1" outlineLevel="1" x14ac:dyDescent="0.25">
      <c r="A2400" s="98" t="str">
        <f t="shared" si="211"/>
        <v>Type 11 500 50 7</v>
      </c>
      <c r="B2400" s="117" t="str">
        <f t="shared" si="213"/>
        <v>Type 11 500</v>
      </c>
      <c r="C2400" s="99">
        <v>50</v>
      </c>
      <c r="D2400" s="99">
        <f>R1738</f>
        <v>7</v>
      </c>
      <c r="E2400" s="100">
        <f t="shared" si="212"/>
        <v>20.3</v>
      </c>
      <c r="G2400" s="99">
        <f>R1739</f>
        <v>20.3</v>
      </c>
      <c r="H2400" s="101"/>
      <c r="I2400" s="101"/>
      <c r="J2400" s="101"/>
      <c r="K2400" s="102">
        <f>G2400</f>
        <v>20.3</v>
      </c>
      <c r="L2400" s="96"/>
    </row>
    <row r="2401" spans="1:12" hidden="1" outlineLevel="1" x14ac:dyDescent="0.25">
      <c r="A2401" s="98" t="str">
        <f t="shared" si="211"/>
        <v>Type 11 500 51 7</v>
      </c>
      <c r="B2401" s="103" t="str">
        <f t="shared" si="213"/>
        <v>Type 11 500</v>
      </c>
      <c r="C2401" s="99">
        <v>51</v>
      </c>
      <c r="D2401" s="99">
        <f t="shared" ref="D2401:D2432" si="215">D2400</f>
        <v>7</v>
      </c>
      <c r="E2401" s="100">
        <f t="shared" si="212"/>
        <v>20.347999999999999</v>
      </c>
      <c r="G2401" s="104"/>
      <c r="H2401" s="59"/>
      <c r="I2401" s="59"/>
      <c r="J2401" s="59"/>
      <c r="K2401" s="105">
        <f>K2400+J2402</f>
        <v>20.347999999999999</v>
      </c>
      <c r="L2401" s="96"/>
    </row>
    <row r="2402" spans="1:12" hidden="1" outlineLevel="1" x14ac:dyDescent="0.25">
      <c r="A2402" s="98" t="str">
        <f t="shared" si="211"/>
        <v>Type 11 500 52 7</v>
      </c>
      <c r="B2402" s="103" t="str">
        <f t="shared" si="213"/>
        <v>Type 11 500</v>
      </c>
      <c r="C2402" s="99">
        <v>52</v>
      </c>
      <c r="D2402" s="99">
        <f t="shared" si="215"/>
        <v>7</v>
      </c>
      <c r="E2402" s="100">
        <f t="shared" si="212"/>
        <v>20.395999999999997</v>
      </c>
      <c r="G2402" s="99">
        <f>R1740</f>
        <v>22.7</v>
      </c>
      <c r="H2402" s="59">
        <v>50</v>
      </c>
      <c r="I2402" s="59">
        <f>G2402-G2400</f>
        <v>2.3999999999999986</v>
      </c>
      <c r="J2402" s="59">
        <f>I2402/H2402</f>
        <v>4.7999999999999973E-2</v>
      </c>
      <c r="K2402" s="105">
        <f>K2401+J2402</f>
        <v>20.395999999999997</v>
      </c>
      <c r="L2402" s="96"/>
    </row>
    <row r="2403" spans="1:12" hidden="1" outlineLevel="1" x14ac:dyDescent="0.25">
      <c r="A2403" s="98" t="str">
        <f t="shared" si="211"/>
        <v>Type 11 500 53 7</v>
      </c>
      <c r="B2403" s="103" t="str">
        <f t="shared" si="213"/>
        <v>Type 11 500</v>
      </c>
      <c r="C2403" s="99">
        <v>53</v>
      </c>
      <c r="D2403" s="99">
        <f t="shared" si="215"/>
        <v>7</v>
      </c>
      <c r="E2403" s="100">
        <f t="shared" si="212"/>
        <v>20.443999999999996</v>
      </c>
      <c r="G2403" s="108"/>
      <c r="H2403" s="109"/>
      <c r="I2403" s="109"/>
      <c r="J2403" s="109"/>
      <c r="K2403" s="105">
        <f>K2402+J2402</f>
        <v>20.443999999999996</v>
      </c>
      <c r="L2403" s="96"/>
    </row>
    <row r="2404" spans="1:12" hidden="1" outlineLevel="1" x14ac:dyDescent="0.25">
      <c r="A2404" s="98" t="str">
        <f t="shared" si="211"/>
        <v>Type 11 500 54 7</v>
      </c>
      <c r="B2404" s="103" t="str">
        <f t="shared" si="213"/>
        <v>Type 11 500</v>
      </c>
      <c r="C2404" s="99">
        <v>54</v>
      </c>
      <c r="D2404" s="99">
        <f t="shared" si="215"/>
        <v>7</v>
      </c>
      <c r="E2404" s="100">
        <f t="shared" si="212"/>
        <v>20.491999999999994</v>
      </c>
      <c r="G2404" s="108"/>
      <c r="H2404" s="109"/>
      <c r="I2404" s="109"/>
      <c r="J2404" s="109"/>
      <c r="K2404" s="105">
        <f>K2403+J2402</f>
        <v>20.491999999999994</v>
      </c>
      <c r="L2404" s="96"/>
    </row>
    <row r="2405" spans="1:12" hidden="1" outlineLevel="1" x14ac:dyDescent="0.25">
      <c r="A2405" s="98" t="str">
        <f t="shared" si="211"/>
        <v>Type 11 500 55 7</v>
      </c>
      <c r="B2405" s="103" t="str">
        <f t="shared" si="213"/>
        <v>Type 11 500</v>
      </c>
      <c r="C2405" s="99">
        <v>55</v>
      </c>
      <c r="D2405" s="99">
        <f t="shared" si="215"/>
        <v>7</v>
      </c>
      <c r="E2405" s="100">
        <f t="shared" si="212"/>
        <v>20.539999999999992</v>
      </c>
      <c r="G2405" s="104"/>
      <c r="H2405" s="59"/>
      <c r="I2405" s="59"/>
      <c r="J2405" s="59"/>
      <c r="K2405" s="105">
        <f>K2404+J2402</f>
        <v>20.539999999999992</v>
      </c>
      <c r="L2405" s="96"/>
    </row>
    <row r="2406" spans="1:12" hidden="1" outlineLevel="1" x14ac:dyDescent="0.25">
      <c r="A2406" s="98" t="str">
        <f t="shared" si="211"/>
        <v>Type 11 500 56 7</v>
      </c>
      <c r="B2406" s="103" t="str">
        <f t="shared" si="213"/>
        <v>Type 11 500</v>
      </c>
      <c r="C2406" s="99">
        <v>56</v>
      </c>
      <c r="D2406" s="99">
        <f t="shared" si="215"/>
        <v>7</v>
      </c>
      <c r="E2406" s="100">
        <f t="shared" si="212"/>
        <v>20.58799999999999</v>
      </c>
      <c r="G2406" s="104"/>
      <c r="H2406" s="59"/>
      <c r="I2406" s="59"/>
      <c r="J2406" s="59"/>
      <c r="K2406" s="105">
        <f>K2405+J2402</f>
        <v>20.58799999999999</v>
      </c>
      <c r="L2406" s="96"/>
    </row>
    <row r="2407" spans="1:12" hidden="1" outlineLevel="1" x14ac:dyDescent="0.25">
      <c r="A2407" s="98" t="str">
        <f t="shared" si="211"/>
        <v>Type 11 500 57 7</v>
      </c>
      <c r="B2407" s="103" t="str">
        <f t="shared" si="213"/>
        <v>Type 11 500</v>
      </c>
      <c r="C2407" s="99">
        <v>57</v>
      </c>
      <c r="D2407" s="99">
        <f t="shared" si="215"/>
        <v>7</v>
      </c>
      <c r="E2407" s="100">
        <f t="shared" si="212"/>
        <v>20.635999999999989</v>
      </c>
      <c r="G2407" s="104"/>
      <c r="H2407" s="59"/>
      <c r="I2407" s="59"/>
      <c r="J2407" s="59"/>
      <c r="K2407" s="105">
        <f>K2406+J2402</f>
        <v>20.635999999999989</v>
      </c>
      <c r="L2407" s="96"/>
    </row>
    <row r="2408" spans="1:12" hidden="1" outlineLevel="1" x14ac:dyDescent="0.25">
      <c r="A2408" s="98" t="str">
        <f t="shared" si="211"/>
        <v>Type 11 500 58 7</v>
      </c>
      <c r="B2408" s="103" t="str">
        <f t="shared" si="213"/>
        <v>Type 11 500</v>
      </c>
      <c r="C2408" s="99">
        <v>58</v>
      </c>
      <c r="D2408" s="99">
        <f t="shared" si="215"/>
        <v>7</v>
      </c>
      <c r="E2408" s="100">
        <f t="shared" si="212"/>
        <v>20.683999999999987</v>
      </c>
      <c r="G2408" s="104"/>
      <c r="H2408" s="59"/>
      <c r="I2408" s="59"/>
      <c r="J2408" s="59"/>
      <c r="K2408" s="105">
        <f>K2407+J2402</f>
        <v>20.683999999999987</v>
      </c>
      <c r="L2408" s="96"/>
    </row>
    <row r="2409" spans="1:12" hidden="1" outlineLevel="1" x14ac:dyDescent="0.25">
      <c r="A2409" s="98" t="str">
        <f t="shared" si="211"/>
        <v>Type 11 500 59 7</v>
      </c>
      <c r="B2409" s="103" t="str">
        <f t="shared" si="213"/>
        <v>Type 11 500</v>
      </c>
      <c r="C2409" s="99">
        <v>59</v>
      </c>
      <c r="D2409" s="99">
        <f t="shared" si="215"/>
        <v>7</v>
      </c>
      <c r="E2409" s="100">
        <f t="shared" si="212"/>
        <v>20.731999999999985</v>
      </c>
      <c r="G2409" s="104"/>
      <c r="H2409" s="59"/>
      <c r="I2409" s="59"/>
      <c r="J2409" s="59"/>
      <c r="K2409" s="105">
        <f>K2408+J2402</f>
        <v>20.731999999999985</v>
      </c>
      <c r="L2409" s="96"/>
    </row>
    <row r="2410" spans="1:12" hidden="1" outlineLevel="1" x14ac:dyDescent="0.25">
      <c r="A2410" s="98" t="str">
        <f t="shared" si="211"/>
        <v>Type 11 500 60 7</v>
      </c>
      <c r="B2410" s="103" t="str">
        <f t="shared" si="213"/>
        <v>Type 11 500</v>
      </c>
      <c r="C2410" s="99">
        <v>60</v>
      </c>
      <c r="D2410" s="99">
        <f t="shared" si="215"/>
        <v>7</v>
      </c>
      <c r="E2410" s="100">
        <f t="shared" si="212"/>
        <v>20.779999999999983</v>
      </c>
      <c r="G2410" s="108"/>
      <c r="H2410" s="59"/>
      <c r="I2410" s="59"/>
      <c r="J2410" s="59"/>
      <c r="K2410" s="105">
        <f>K2409+J2402</f>
        <v>20.779999999999983</v>
      </c>
      <c r="L2410" s="96"/>
    </row>
    <row r="2411" spans="1:12" hidden="1" outlineLevel="1" x14ac:dyDescent="0.25">
      <c r="A2411" s="98" t="str">
        <f t="shared" si="211"/>
        <v>Type 11 500 61 7</v>
      </c>
      <c r="B2411" s="103" t="str">
        <f t="shared" si="213"/>
        <v>Type 11 500</v>
      </c>
      <c r="C2411" s="99">
        <v>61</v>
      </c>
      <c r="D2411" s="99">
        <f t="shared" si="215"/>
        <v>7</v>
      </c>
      <c r="E2411" s="100">
        <f t="shared" si="212"/>
        <v>20.827999999999982</v>
      </c>
      <c r="G2411" s="108"/>
      <c r="H2411" s="109"/>
      <c r="I2411" s="109"/>
      <c r="J2411" s="109"/>
      <c r="K2411" s="105">
        <f>K2410+J2402</f>
        <v>20.827999999999982</v>
      </c>
      <c r="L2411" s="96"/>
    </row>
    <row r="2412" spans="1:12" hidden="1" outlineLevel="1" x14ac:dyDescent="0.25">
      <c r="A2412" s="98" t="str">
        <f t="shared" si="211"/>
        <v>Type 11 500 62 7</v>
      </c>
      <c r="B2412" s="103" t="str">
        <f t="shared" si="213"/>
        <v>Type 11 500</v>
      </c>
      <c r="C2412" s="99">
        <v>62</v>
      </c>
      <c r="D2412" s="99">
        <f t="shared" si="215"/>
        <v>7</v>
      </c>
      <c r="E2412" s="100">
        <f t="shared" si="212"/>
        <v>20.87599999999998</v>
      </c>
      <c r="G2412" s="108"/>
      <c r="H2412" s="109"/>
      <c r="I2412" s="109"/>
      <c r="J2412" s="109"/>
      <c r="K2412" s="105">
        <f>K2411+J2402</f>
        <v>20.87599999999998</v>
      </c>
      <c r="L2412" s="96"/>
    </row>
    <row r="2413" spans="1:12" hidden="1" outlineLevel="1" x14ac:dyDescent="0.25">
      <c r="A2413" s="98" t="str">
        <f t="shared" si="211"/>
        <v>Type 11 500 63 7</v>
      </c>
      <c r="B2413" s="103" t="str">
        <f t="shared" si="213"/>
        <v>Type 11 500</v>
      </c>
      <c r="C2413" s="99">
        <v>63</v>
      </c>
      <c r="D2413" s="99">
        <f t="shared" si="215"/>
        <v>7</v>
      </c>
      <c r="E2413" s="100">
        <f t="shared" si="212"/>
        <v>20.923999999999978</v>
      </c>
      <c r="G2413" s="108"/>
      <c r="H2413" s="109"/>
      <c r="I2413" s="109"/>
      <c r="J2413" s="109"/>
      <c r="K2413" s="105">
        <f>K2412+J2402</f>
        <v>20.923999999999978</v>
      </c>
      <c r="L2413" s="96"/>
    </row>
    <row r="2414" spans="1:12" hidden="1" outlineLevel="1" x14ac:dyDescent="0.25">
      <c r="A2414" s="98" t="str">
        <f t="shared" si="211"/>
        <v>Type 11 500 64 7</v>
      </c>
      <c r="B2414" s="103" t="str">
        <f t="shared" si="213"/>
        <v>Type 11 500</v>
      </c>
      <c r="C2414" s="99">
        <v>64</v>
      </c>
      <c r="D2414" s="99">
        <f t="shared" si="215"/>
        <v>7</v>
      </c>
      <c r="E2414" s="100">
        <f t="shared" si="212"/>
        <v>20.971999999999976</v>
      </c>
      <c r="G2414" s="108"/>
      <c r="H2414" s="109"/>
      <c r="I2414" s="109"/>
      <c r="J2414" s="109"/>
      <c r="K2414" s="105">
        <f>K2413+J2402</f>
        <v>20.971999999999976</v>
      </c>
      <c r="L2414" s="96"/>
    </row>
    <row r="2415" spans="1:12" hidden="1" outlineLevel="1" x14ac:dyDescent="0.25">
      <c r="A2415" s="98" t="str">
        <f t="shared" si="211"/>
        <v>Type 11 500 65 7</v>
      </c>
      <c r="B2415" s="103" t="str">
        <f t="shared" si="213"/>
        <v>Type 11 500</v>
      </c>
      <c r="C2415" s="99">
        <v>65</v>
      </c>
      <c r="D2415" s="99">
        <f t="shared" si="215"/>
        <v>7</v>
      </c>
      <c r="E2415" s="100">
        <f t="shared" si="212"/>
        <v>21.019999999999975</v>
      </c>
      <c r="G2415" s="108"/>
      <c r="H2415" s="109"/>
      <c r="I2415" s="109"/>
      <c r="J2415" s="109"/>
      <c r="K2415" s="105">
        <f>K2414+J2402</f>
        <v>21.019999999999975</v>
      </c>
      <c r="L2415" s="96"/>
    </row>
    <row r="2416" spans="1:12" hidden="1" outlineLevel="1" x14ac:dyDescent="0.25">
      <c r="A2416" s="98" t="str">
        <f t="shared" si="211"/>
        <v>Type 11 500 66 7</v>
      </c>
      <c r="B2416" s="103" t="str">
        <f t="shared" si="213"/>
        <v>Type 11 500</v>
      </c>
      <c r="C2416" s="99">
        <v>66</v>
      </c>
      <c r="D2416" s="99">
        <f t="shared" si="215"/>
        <v>7</v>
      </c>
      <c r="E2416" s="100">
        <f t="shared" si="212"/>
        <v>21.067999999999973</v>
      </c>
      <c r="G2416" s="108"/>
      <c r="H2416" s="109"/>
      <c r="I2416" s="109"/>
      <c r="J2416" s="109"/>
      <c r="K2416" s="105">
        <f>K2415+J2402</f>
        <v>21.067999999999973</v>
      </c>
      <c r="L2416" s="96"/>
    </row>
    <row r="2417" spans="1:12" hidden="1" outlineLevel="1" x14ac:dyDescent="0.25">
      <c r="A2417" s="98" t="str">
        <f t="shared" si="211"/>
        <v>Type 11 500 67 7</v>
      </c>
      <c r="B2417" s="103" t="str">
        <f t="shared" si="213"/>
        <v>Type 11 500</v>
      </c>
      <c r="C2417" s="99">
        <v>67</v>
      </c>
      <c r="D2417" s="99">
        <f t="shared" si="215"/>
        <v>7</v>
      </c>
      <c r="E2417" s="100">
        <f t="shared" si="212"/>
        <v>21.115999999999971</v>
      </c>
      <c r="G2417" s="108"/>
      <c r="H2417" s="109"/>
      <c r="I2417" s="109"/>
      <c r="J2417" s="109"/>
      <c r="K2417" s="105">
        <f>K2416+J2402</f>
        <v>21.115999999999971</v>
      </c>
      <c r="L2417" s="96"/>
    </row>
    <row r="2418" spans="1:12" hidden="1" outlineLevel="1" x14ac:dyDescent="0.25">
      <c r="A2418" s="98" t="str">
        <f t="shared" si="211"/>
        <v>Type 11 500 68 7</v>
      </c>
      <c r="B2418" s="103" t="str">
        <f t="shared" si="213"/>
        <v>Type 11 500</v>
      </c>
      <c r="C2418" s="99">
        <v>68</v>
      </c>
      <c r="D2418" s="99">
        <f t="shared" si="215"/>
        <v>7</v>
      </c>
      <c r="E2418" s="100">
        <f t="shared" si="212"/>
        <v>21.16399999999997</v>
      </c>
      <c r="G2418" s="108"/>
      <c r="H2418" s="109"/>
      <c r="I2418" s="109"/>
      <c r="J2418" s="109"/>
      <c r="K2418" s="105">
        <f>K2417+J2402</f>
        <v>21.16399999999997</v>
      </c>
      <c r="L2418" s="96"/>
    </row>
    <row r="2419" spans="1:12" hidden="1" outlineLevel="1" x14ac:dyDescent="0.25">
      <c r="A2419" s="98" t="str">
        <f t="shared" si="211"/>
        <v>Type 11 500 69 7</v>
      </c>
      <c r="B2419" s="103" t="str">
        <f t="shared" si="213"/>
        <v>Type 11 500</v>
      </c>
      <c r="C2419" s="99">
        <v>69</v>
      </c>
      <c r="D2419" s="99">
        <f t="shared" si="215"/>
        <v>7</v>
      </c>
      <c r="E2419" s="100">
        <f t="shared" si="212"/>
        <v>21.211999999999968</v>
      </c>
      <c r="G2419" s="108"/>
      <c r="H2419" s="109"/>
      <c r="I2419" s="109"/>
      <c r="J2419" s="109"/>
      <c r="K2419" s="105">
        <f>K2418+J2402</f>
        <v>21.211999999999968</v>
      </c>
      <c r="L2419" s="96"/>
    </row>
    <row r="2420" spans="1:12" hidden="1" outlineLevel="1" x14ac:dyDescent="0.25">
      <c r="A2420" s="98" t="str">
        <f t="shared" si="211"/>
        <v>Type 11 500 70 7</v>
      </c>
      <c r="B2420" s="103" t="str">
        <f t="shared" si="213"/>
        <v>Type 11 500</v>
      </c>
      <c r="C2420" s="99">
        <v>70</v>
      </c>
      <c r="D2420" s="99">
        <f t="shared" si="215"/>
        <v>7</v>
      </c>
      <c r="E2420" s="100">
        <f t="shared" si="212"/>
        <v>21.259999999999966</v>
      </c>
      <c r="G2420" s="108"/>
      <c r="H2420" s="109"/>
      <c r="I2420" s="109"/>
      <c r="J2420" s="109"/>
      <c r="K2420" s="105">
        <f>K2419+J2402</f>
        <v>21.259999999999966</v>
      </c>
      <c r="L2420" s="96"/>
    </row>
    <row r="2421" spans="1:12" hidden="1" outlineLevel="1" x14ac:dyDescent="0.25">
      <c r="A2421" s="98" t="str">
        <f t="shared" si="211"/>
        <v>Type 11 500 71 7</v>
      </c>
      <c r="B2421" s="103" t="str">
        <f t="shared" si="213"/>
        <v>Type 11 500</v>
      </c>
      <c r="C2421" s="99">
        <v>71</v>
      </c>
      <c r="D2421" s="99">
        <f t="shared" si="215"/>
        <v>7</v>
      </c>
      <c r="E2421" s="100">
        <f t="shared" si="212"/>
        <v>21.307999999999964</v>
      </c>
      <c r="G2421" s="108"/>
      <c r="H2421" s="109"/>
      <c r="I2421" s="109"/>
      <c r="J2421" s="109"/>
      <c r="K2421" s="105">
        <f>K2420+J2402</f>
        <v>21.307999999999964</v>
      </c>
      <c r="L2421" s="96"/>
    </row>
    <row r="2422" spans="1:12" hidden="1" outlineLevel="1" x14ac:dyDescent="0.25">
      <c r="A2422" s="98" t="str">
        <f t="shared" si="211"/>
        <v>Type 11 500 72 7</v>
      </c>
      <c r="B2422" s="103" t="str">
        <f t="shared" si="213"/>
        <v>Type 11 500</v>
      </c>
      <c r="C2422" s="99">
        <v>72</v>
      </c>
      <c r="D2422" s="99">
        <f t="shared" si="215"/>
        <v>7</v>
      </c>
      <c r="E2422" s="100">
        <f t="shared" si="212"/>
        <v>21.355999999999963</v>
      </c>
      <c r="G2422" s="108"/>
      <c r="H2422" s="109"/>
      <c r="I2422" s="109"/>
      <c r="J2422" s="109"/>
      <c r="K2422" s="105">
        <f>K2421+J2402</f>
        <v>21.355999999999963</v>
      </c>
      <c r="L2422" s="96"/>
    </row>
    <row r="2423" spans="1:12" hidden="1" outlineLevel="1" x14ac:dyDescent="0.25">
      <c r="A2423" s="98" t="str">
        <f t="shared" si="211"/>
        <v>Type 11 500 73 7</v>
      </c>
      <c r="B2423" s="103" t="str">
        <f t="shared" si="213"/>
        <v>Type 11 500</v>
      </c>
      <c r="C2423" s="99">
        <v>73</v>
      </c>
      <c r="D2423" s="99">
        <f t="shared" si="215"/>
        <v>7</v>
      </c>
      <c r="E2423" s="100">
        <f t="shared" si="212"/>
        <v>21.403999999999961</v>
      </c>
      <c r="G2423" s="108"/>
      <c r="H2423" s="109"/>
      <c r="I2423" s="109"/>
      <c r="J2423" s="109"/>
      <c r="K2423" s="105">
        <f>K2422+J2402</f>
        <v>21.403999999999961</v>
      </c>
      <c r="L2423" s="96"/>
    </row>
    <row r="2424" spans="1:12" hidden="1" outlineLevel="1" x14ac:dyDescent="0.25">
      <c r="A2424" s="98" t="str">
        <f t="shared" si="211"/>
        <v>Type 11 500 74 7</v>
      </c>
      <c r="B2424" s="103" t="str">
        <f t="shared" si="213"/>
        <v>Type 11 500</v>
      </c>
      <c r="C2424" s="99">
        <v>74</v>
      </c>
      <c r="D2424" s="99">
        <f t="shared" si="215"/>
        <v>7</v>
      </c>
      <c r="E2424" s="100">
        <f t="shared" si="212"/>
        <v>21.451999999999959</v>
      </c>
      <c r="G2424" s="108"/>
      <c r="H2424" s="109"/>
      <c r="I2424" s="109"/>
      <c r="J2424" s="109"/>
      <c r="K2424" s="105">
        <f>K2423+J2402</f>
        <v>21.451999999999959</v>
      </c>
      <c r="L2424" s="96"/>
    </row>
    <row r="2425" spans="1:12" hidden="1" outlineLevel="1" x14ac:dyDescent="0.25">
      <c r="A2425" s="98" t="str">
        <f t="shared" si="211"/>
        <v>Type 11 500 75 7</v>
      </c>
      <c r="B2425" s="103" t="str">
        <f t="shared" si="213"/>
        <v>Type 11 500</v>
      </c>
      <c r="C2425" s="99">
        <v>75</v>
      </c>
      <c r="D2425" s="99">
        <f t="shared" si="215"/>
        <v>7</v>
      </c>
      <c r="E2425" s="100">
        <f t="shared" si="212"/>
        <v>21.499999999999957</v>
      </c>
      <c r="G2425" s="108"/>
      <c r="H2425" s="109"/>
      <c r="I2425" s="109"/>
      <c r="J2425" s="109"/>
      <c r="K2425" s="105">
        <f>K2424+J2402</f>
        <v>21.499999999999957</v>
      </c>
      <c r="L2425" s="96"/>
    </row>
    <row r="2426" spans="1:12" hidden="1" outlineLevel="1" x14ac:dyDescent="0.25">
      <c r="A2426" s="98" t="str">
        <f t="shared" si="211"/>
        <v>Type 11 500 76 7</v>
      </c>
      <c r="B2426" s="103" t="str">
        <f t="shared" si="213"/>
        <v>Type 11 500</v>
      </c>
      <c r="C2426" s="99">
        <v>76</v>
      </c>
      <c r="D2426" s="99">
        <f t="shared" si="215"/>
        <v>7</v>
      </c>
      <c r="E2426" s="100">
        <f t="shared" si="212"/>
        <v>21.547999999999956</v>
      </c>
      <c r="G2426" s="108"/>
      <c r="H2426" s="109"/>
      <c r="I2426" s="109"/>
      <c r="J2426" s="109"/>
      <c r="K2426" s="105">
        <f>K2425+J2402</f>
        <v>21.547999999999956</v>
      </c>
      <c r="L2426" s="96"/>
    </row>
    <row r="2427" spans="1:12" hidden="1" outlineLevel="1" x14ac:dyDescent="0.25">
      <c r="A2427" s="98" t="str">
        <f t="shared" si="211"/>
        <v>Type 11 500 77 7</v>
      </c>
      <c r="B2427" s="103" t="str">
        <f t="shared" si="213"/>
        <v>Type 11 500</v>
      </c>
      <c r="C2427" s="99">
        <v>77</v>
      </c>
      <c r="D2427" s="99">
        <f t="shared" si="215"/>
        <v>7</v>
      </c>
      <c r="E2427" s="100">
        <f t="shared" si="212"/>
        <v>21.595999999999954</v>
      </c>
      <c r="G2427" s="108"/>
      <c r="H2427" s="109"/>
      <c r="I2427" s="109"/>
      <c r="J2427" s="109"/>
      <c r="K2427" s="105">
        <f>K2426+J2402</f>
        <v>21.595999999999954</v>
      </c>
      <c r="L2427" s="96"/>
    </row>
    <row r="2428" spans="1:12" hidden="1" outlineLevel="1" x14ac:dyDescent="0.25">
      <c r="A2428" s="98" t="str">
        <f t="shared" si="211"/>
        <v>Type 11 500 78 7</v>
      </c>
      <c r="B2428" s="103" t="str">
        <f t="shared" si="213"/>
        <v>Type 11 500</v>
      </c>
      <c r="C2428" s="99">
        <v>78</v>
      </c>
      <c r="D2428" s="99">
        <f t="shared" si="215"/>
        <v>7</v>
      </c>
      <c r="E2428" s="100">
        <f t="shared" si="212"/>
        <v>21.643999999999952</v>
      </c>
      <c r="G2428" s="108"/>
      <c r="H2428" s="109"/>
      <c r="I2428" s="109"/>
      <c r="J2428" s="109"/>
      <c r="K2428" s="105">
        <f>K2427+J2402</f>
        <v>21.643999999999952</v>
      </c>
      <c r="L2428" s="96"/>
    </row>
    <row r="2429" spans="1:12" hidden="1" outlineLevel="1" x14ac:dyDescent="0.25">
      <c r="A2429" s="98" t="str">
        <f t="shared" si="211"/>
        <v>Type 11 500 79 7</v>
      </c>
      <c r="B2429" s="103" t="str">
        <f t="shared" si="213"/>
        <v>Type 11 500</v>
      </c>
      <c r="C2429" s="99">
        <v>79</v>
      </c>
      <c r="D2429" s="99">
        <f t="shared" si="215"/>
        <v>7</v>
      </c>
      <c r="E2429" s="100">
        <f t="shared" si="212"/>
        <v>21.69199999999995</v>
      </c>
      <c r="G2429" s="108"/>
      <c r="H2429" s="109"/>
      <c r="I2429" s="109"/>
      <c r="J2429" s="109"/>
      <c r="K2429" s="105">
        <f>K2428+J2402</f>
        <v>21.69199999999995</v>
      </c>
      <c r="L2429" s="96"/>
    </row>
    <row r="2430" spans="1:12" hidden="1" outlineLevel="1" x14ac:dyDescent="0.25">
      <c r="A2430" s="98" t="str">
        <f t="shared" si="211"/>
        <v>Type 11 500 80 7</v>
      </c>
      <c r="B2430" s="103" t="str">
        <f t="shared" si="213"/>
        <v>Type 11 500</v>
      </c>
      <c r="C2430" s="99">
        <v>80</v>
      </c>
      <c r="D2430" s="99">
        <f t="shared" si="215"/>
        <v>7</v>
      </c>
      <c r="E2430" s="100">
        <f t="shared" si="212"/>
        <v>21.739999999999949</v>
      </c>
      <c r="G2430" s="108"/>
      <c r="H2430" s="109"/>
      <c r="I2430" s="109"/>
      <c r="J2430" s="109"/>
      <c r="K2430" s="105">
        <f>K2429+J2402</f>
        <v>21.739999999999949</v>
      </c>
      <c r="L2430" s="96"/>
    </row>
    <row r="2431" spans="1:12" hidden="1" outlineLevel="1" x14ac:dyDescent="0.25">
      <c r="A2431" s="98" t="str">
        <f t="shared" si="211"/>
        <v>Type 11 500 81 7</v>
      </c>
      <c r="B2431" s="103" t="str">
        <f t="shared" si="213"/>
        <v>Type 11 500</v>
      </c>
      <c r="C2431" s="99">
        <v>81</v>
      </c>
      <c r="D2431" s="99">
        <f t="shared" si="215"/>
        <v>7</v>
      </c>
      <c r="E2431" s="100">
        <f t="shared" si="212"/>
        <v>21.787999999999947</v>
      </c>
      <c r="G2431" s="108"/>
      <c r="H2431" s="109"/>
      <c r="I2431" s="109"/>
      <c r="J2431" s="109"/>
      <c r="K2431" s="105">
        <f>K2430+J2402</f>
        <v>21.787999999999947</v>
      </c>
      <c r="L2431" s="96"/>
    </row>
    <row r="2432" spans="1:12" hidden="1" outlineLevel="1" x14ac:dyDescent="0.25">
      <c r="A2432" s="98" t="str">
        <f t="shared" si="211"/>
        <v>Type 11 500 82 7</v>
      </c>
      <c r="B2432" s="103" t="str">
        <f t="shared" si="213"/>
        <v>Type 11 500</v>
      </c>
      <c r="C2432" s="99">
        <v>82</v>
      </c>
      <c r="D2432" s="99">
        <f t="shared" si="215"/>
        <v>7</v>
      </c>
      <c r="E2432" s="100">
        <f t="shared" si="212"/>
        <v>21.835999999999945</v>
      </c>
      <c r="G2432" s="108"/>
      <c r="H2432" s="109"/>
      <c r="I2432" s="109"/>
      <c r="J2432" s="109"/>
      <c r="K2432" s="105">
        <f>K2431+J2402</f>
        <v>21.835999999999945</v>
      </c>
      <c r="L2432" s="96"/>
    </row>
    <row r="2433" spans="1:12" hidden="1" outlineLevel="1" x14ac:dyDescent="0.25">
      <c r="A2433" s="98" t="str">
        <f t="shared" si="211"/>
        <v>Type 11 500 83 7</v>
      </c>
      <c r="B2433" s="103" t="str">
        <f t="shared" si="213"/>
        <v>Type 11 500</v>
      </c>
      <c r="C2433" s="99">
        <v>83</v>
      </c>
      <c r="D2433" s="99">
        <f t="shared" ref="D2433:D2450" si="216">D2432</f>
        <v>7</v>
      </c>
      <c r="E2433" s="100">
        <f t="shared" si="212"/>
        <v>21.883999999999943</v>
      </c>
      <c r="G2433" s="108"/>
      <c r="H2433" s="109"/>
      <c r="I2433" s="109"/>
      <c r="J2433" s="109"/>
      <c r="K2433" s="105">
        <f>K2432+J2402</f>
        <v>21.883999999999943</v>
      </c>
      <c r="L2433" s="96"/>
    </row>
    <row r="2434" spans="1:12" hidden="1" outlineLevel="1" x14ac:dyDescent="0.25">
      <c r="A2434" s="98" t="str">
        <f t="shared" si="211"/>
        <v>Type 11 500 84 7</v>
      </c>
      <c r="B2434" s="103" t="str">
        <f t="shared" si="213"/>
        <v>Type 11 500</v>
      </c>
      <c r="C2434" s="99">
        <v>84</v>
      </c>
      <c r="D2434" s="99">
        <f t="shared" si="216"/>
        <v>7</v>
      </c>
      <c r="E2434" s="100">
        <f t="shared" si="212"/>
        <v>21.931999999999942</v>
      </c>
      <c r="G2434" s="108"/>
      <c r="H2434" s="109"/>
      <c r="I2434" s="109"/>
      <c r="J2434" s="109"/>
      <c r="K2434" s="105">
        <f>K2433+J2402</f>
        <v>21.931999999999942</v>
      </c>
      <c r="L2434" s="96"/>
    </row>
    <row r="2435" spans="1:12" hidden="1" outlineLevel="1" x14ac:dyDescent="0.25">
      <c r="A2435" s="98" t="str">
        <f t="shared" ref="A2435:A2498" si="217">CONCATENATE(B2435," ",C2435," ",D2435)</f>
        <v>Type 11 500 85 7</v>
      </c>
      <c r="B2435" s="103" t="str">
        <f t="shared" si="213"/>
        <v>Type 11 500</v>
      </c>
      <c r="C2435" s="99">
        <v>85</v>
      </c>
      <c r="D2435" s="99">
        <f t="shared" si="216"/>
        <v>7</v>
      </c>
      <c r="E2435" s="100">
        <f t="shared" ref="E2435:E2498" si="218">K2435</f>
        <v>21.97999999999994</v>
      </c>
      <c r="G2435" s="108"/>
      <c r="H2435" s="109"/>
      <c r="I2435" s="109"/>
      <c r="J2435" s="109"/>
      <c r="K2435" s="105">
        <f>K2434+J2402</f>
        <v>21.97999999999994</v>
      </c>
      <c r="L2435" s="96"/>
    </row>
    <row r="2436" spans="1:12" hidden="1" outlineLevel="1" x14ac:dyDescent="0.25">
      <c r="A2436" s="98" t="str">
        <f t="shared" si="217"/>
        <v>Type 11 500 86 7</v>
      </c>
      <c r="B2436" s="103" t="str">
        <f t="shared" si="213"/>
        <v>Type 11 500</v>
      </c>
      <c r="C2436" s="99">
        <v>86</v>
      </c>
      <c r="D2436" s="99">
        <f t="shared" si="216"/>
        <v>7</v>
      </c>
      <c r="E2436" s="100">
        <f t="shared" si="218"/>
        <v>22.027999999999938</v>
      </c>
      <c r="G2436" s="108"/>
      <c r="H2436" s="109"/>
      <c r="I2436" s="109"/>
      <c r="J2436" s="109"/>
      <c r="K2436" s="105">
        <f>K2435+J2402</f>
        <v>22.027999999999938</v>
      </c>
      <c r="L2436" s="96"/>
    </row>
    <row r="2437" spans="1:12" hidden="1" outlineLevel="1" x14ac:dyDescent="0.25">
      <c r="A2437" s="98" t="str">
        <f t="shared" si="217"/>
        <v>Type 11 500 87 7</v>
      </c>
      <c r="B2437" s="103" t="str">
        <f t="shared" si="213"/>
        <v>Type 11 500</v>
      </c>
      <c r="C2437" s="99">
        <v>87</v>
      </c>
      <c r="D2437" s="99">
        <f t="shared" si="216"/>
        <v>7</v>
      </c>
      <c r="E2437" s="100">
        <f t="shared" si="218"/>
        <v>22.075999999999937</v>
      </c>
      <c r="G2437" s="108"/>
      <c r="H2437" s="109"/>
      <c r="I2437" s="109"/>
      <c r="J2437" s="109"/>
      <c r="K2437" s="105">
        <f>K2436+J2402</f>
        <v>22.075999999999937</v>
      </c>
      <c r="L2437" s="96"/>
    </row>
    <row r="2438" spans="1:12" hidden="1" outlineLevel="1" x14ac:dyDescent="0.25">
      <c r="A2438" s="98" t="str">
        <f t="shared" si="217"/>
        <v>Type 11 500 88 7</v>
      </c>
      <c r="B2438" s="103" t="str">
        <f t="shared" si="213"/>
        <v>Type 11 500</v>
      </c>
      <c r="C2438" s="99">
        <v>88</v>
      </c>
      <c r="D2438" s="99">
        <f t="shared" si="216"/>
        <v>7</v>
      </c>
      <c r="E2438" s="100">
        <f t="shared" si="218"/>
        <v>22.123999999999935</v>
      </c>
      <c r="G2438" s="108"/>
      <c r="H2438" s="109"/>
      <c r="I2438" s="109"/>
      <c r="J2438" s="109"/>
      <c r="K2438" s="105">
        <f>K2437+J2402</f>
        <v>22.123999999999935</v>
      </c>
      <c r="L2438" s="96"/>
    </row>
    <row r="2439" spans="1:12" hidden="1" outlineLevel="1" x14ac:dyDescent="0.25">
      <c r="A2439" s="98" t="str">
        <f t="shared" si="217"/>
        <v>Type 11 500 89 7</v>
      </c>
      <c r="B2439" s="103" t="str">
        <f t="shared" si="213"/>
        <v>Type 11 500</v>
      </c>
      <c r="C2439" s="99">
        <v>89</v>
      </c>
      <c r="D2439" s="99">
        <f t="shared" si="216"/>
        <v>7</v>
      </c>
      <c r="E2439" s="100">
        <f t="shared" si="218"/>
        <v>22.171999999999933</v>
      </c>
      <c r="G2439" s="108"/>
      <c r="H2439" s="109"/>
      <c r="I2439" s="109"/>
      <c r="J2439" s="109"/>
      <c r="K2439" s="105">
        <f>K2438+J2402</f>
        <v>22.171999999999933</v>
      </c>
      <c r="L2439" s="96"/>
    </row>
    <row r="2440" spans="1:12" hidden="1" outlineLevel="1" x14ac:dyDescent="0.25">
      <c r="A2440" s="98" t="str">
        <f t="shared" si="217"/>
        <v>Type 11 500 90 7</v>
      </c>
      <c r="B2440" s="103" t="str">
        <f t="shared" si="213"/>
        <v>Type 11 500</v>
      </c>
      <c r="C2440" s="99">
        <v>90</v>
      </c>
      <c r="D2440" s="99">
        <f t="shared" si="216"/>
        <v>7</v>
      </c>
      <c r="E2440" s="100">
        <f t="shared" si="218"/>
        <v>22.219999999999931</v>
      </c>
      <c r="G2440" s="108"/>
      <c r="H2440" s="109"/>
      <c r="I2440" s="109"/>
      <c r="J2440" s="109"/>
      <c r="K2440" s="105">
        <f>K2439+J2402</f>
        <v>22.219999999999931</v>
      </c>
      <c r="L2440" s="96"/>
    </row>
    <row r="2441" spans="1:12" hidden="1" outlineLevel="1" x14ac:dyDescent="0.25">
      <c r="A2441" s="98" t="str">
        <f t="shared" si="217"/>
        <v>Type 11 500 91 7</v>
      </c>
      <c r="B2441" s="103" t="str">
        <f t="shared" si="213"/>
        <v>Type 11 500</v>
      </c>
      <c r="C2441" s="99">
        <v>91</v>
      </c>
      <c r="D2441" s="99">
        <f t="shared" si="216"/>
        <v>7</v>
      </c>
      <c r="E2441" s="100">
        <f t="shared" si="218"/>
        <v>22.26799999999993</v>
      </c>
      <c r="G2441" s="108"/>
      <c r="H2441" s="109"/>
      <c r="I2441" s="109"/>
      <c r="J2441" s="109"/>
      <c r="K2441" s="105">
        <f>K2440+J2402</f>
        <v>22.26799999999993</v>
      </c>
      <c r="L2441" s="96"/>
    </row>
    <row r="2442" spans="1:12" hidden="1" outlineLevel="1" x14ac:dyDescent="0.25">
      <c r="A2442" s="98" t="str">
        <f t="shared" si="217"/>
        <v>Type 11 500 92 7</v>
      </c>
      <c r="B2442" s="103" t="str">
        <f t="shared" ref="B2442:B2505" si="219">B2441</f>
        <v>Type 11 500</v>
      </c>
      <c r="C2442" s="99">
        <v>92</v>
      </c>
      <c r="D2442" s="99">
        <f t="shared" si="216"/>
        <v>7</v>
      </c>
      <c r="E2442" s="100">
        <f t="shared" si="218"/>
        <v>22.315999999999928</v>
      </c>
      <c r="G2442" s="108"/>
      <c r="H2442" s="109"/>
      <c r="I2442" s="109"/>
      <c r="J2442" s="109"/>
      <c r="K2442" s="105">
        <f>K2441+J2402</f>
        <v>22.315999999999928</v>
      </c>
      <c r="L2442" s="96"/>
    </row>
    <row r="2443" spans="1:12" hidden="1" outlineLevel="1" x14ac:dyDescent="0.25">
      <c r="A2443" s="98" t="str">
        <f t="shared" si="217"/>
        <v>Type 11 500 93 7</v>
      </c>
      <c r="B2443" s="103" t="str">
        <f t="shared" si="219"/>
        <v>Type 11 500</v>
      </c>
      <c r="C2443" s="99">
        <v>93</v>
      </c>
      <c r="D2443" s="99">
        <f t="shared" si="216"/>
        <v>7</v>
      </c>
      <c r="E2443" s="100">
        <f t="shared" si="218"/>
        <v>22.363999999999926</v>
      </c>
      <c r="G2443" s="108"/>
      <c r="H2443" s="109"/>
      <c r="I2443" s="109"/>
      <c r="J2443" s="109"/>
      <c r="K2443" s="105">
        <f>K2442+J2402</f>
        <v>22.363999999999926</v>
      </c>
      <c r="L2443" s="96"/>
    </row>
    <row r="2444" spans="1:12" hidden="1" outlineLevel="1" x14ac:dyDescent="0.25">
      <c r="A2444" s="98" t="str">
        <f t="shared" si="217"/>
        <v>Type 11 500 94 7</v>
      </c>
      <c r="B2444" s="103" t="str">
        <f t="shared" si="219"/>
        <v>Type 11 500</v>
      </c>
      <c r="C2444" s="99">
        <v>94</v>
      </c>
      <c r="D2444" s="99">
        <f t="shared" si="216"/>
        <v>7</v>
      </c>
      <c r="E2444" s="100">
        <f t="shared" si="218"/>
        <v>22.411999999999924</v>
      </c>
      <c r="G2444" s="108"/>
      <c r="H2444" s="109"/>
      <c r="I2444" s="109"/>
      <c r="J2444" s="109"/>
      <c r="K2444" s="105">
        <f>K2443+J2402</f>
        <v>22.411999999999924</v>
      </c>
      <c r="L2444" s="96"/>
    </row>
    <row r="2445" spans="1:12" hidden="1" outlineLevel="1" x14ac:dyDescent="0.25">
      <c r="A2445" s="98" t="str">
        <f t="shared" si="217"/>
        <v>Type 11 500 95 7</v>
      </c>
      <c r="B2445" s="103" t="str">
        <f t="shared" si="219"/>
        <v>Type 11 500</v>
      </c>
      <c r="C2445" s="99">
        <v>95</v>
      </c>
      <c r="D2445" s="99">
        <f t="shared" si="216"/>
        <v>7</v>
      </c>
      <c r="E2445" s="100">
        <f t="shared" si="218"/>
        <v>22.459999999999923</v>
      </c>
      <c r="G2445" s="108"/>
      <c r="H2445" s="109"/>
      <c r="I2445" s="109"/>
      <c r="J2445" s="109"/>
      <c r="K2445" s="105">
        <f>K2444+J2402</f>
        <v>22.459999999999923</v>
      </c>
      <c r="L2445" s="96"/>
    </row>
    <row r="2446" spans="1:12" hidden="1" outlineLevel="1" x14ac:dyDescent="0.25">
      <c r="A2446" s="98" t="str">
        <f t="shared" si="217"/>
        <v>Type 11 500 96 7</v>
      </c>
      <c r="B2446" s="103" t="str">
        <f t="shared" si="219"/>
        <v>Type 11 500</v>
      </c>
      <c r="C2446" s="99">
        <v>96</v>
      </c>
      <c r="D2446" s="99">
        <f t="shared" si="216"/>
        <v>7</v>
      </c>
      <c r="E2446" s="100">
        <f t="shared" si="218"/>
        <v>22.507999999999921</v>
      </c>
      <c r="G2446" s="108"/>
      <c r="H2446" s="109"/>
      <c r="I2446" s="109"/>
      <c r="J2446" s="109"/>
      <c r="K2446" s="105">
        <f>K2445+J2402</f>
        <v>22.507999999999921</v>
      </c>
      <c r="L2446" s="96"/>
    </row>
    <row r="2447" spans="1:12" hidden="1" outlineLevel="1" x14ac:dyDescent="0.25">
      <c r="A2447" s="98" t="str">
        <f t="shared" si="217"/>
        <v>Type 11 500 97 7</v>
      </c>
      <c r="B2447" s="103" t="str">
        <f t="shared" si="219"/>
        <v>Type 11 500</v>
      </c>
      <c r="C2447" s="99">
        <v>97</v>
      </c>
      <c r="D2447" s="99">
        <f t="shared" si="216"/>
        <v>7</v>
      </c>
      <c r="E2447" s="100">
        <f t="shared" si="218"/>
        <v>22.555999999999919</v>
      </c>
      <c r="G2447" s="108"/>
      <c r="H2447" s="109"/>
      <c r="I2447" s="109"/>
      <c r="J2447" s="109"/>
      <c r="K2447" s="105">
        <f>K2446+J2402</f>
        <v>22.555999999999919</v>
      </c>
      <c r="L2447" s="96"/>
    </row>
    <row r="2448" spans="1:12" hidden="1" outlineLevel="1" x14ac:dyDescent="0.25">
      <c r="A2448" s="98" t="str">
        <f t="shared" si="217"/>
        <v>Type 11 500 98 7</v>
      </c>
      <c r="B2448" s="103" t="str">
        <f t="shared" si="219"/>
        <v>Type 11 500</v>
      </c>
      <c r="C2448" s="99">
        <v>98</v>
      </c>
      <c r="D2448" s="99">
        <f t="shared" si="216"/>
        <v>7</v>
      </c>
      <c r="E2448" s="100">
        <f t="shared" si="218"/>
        <v>22.603999999999917</v>
      </c>
      <c r="G2448" s="108"/>
      <c r="H2448" s="109"/>
      <c r="I2448" s="109"/>
      <c r="J2448" s="109"/>
      <c r="K2448" s="105">
        <f>K2447+J2402</f>
        <v>22.603999999999917</v>
      </c>
      <c r="L2448" s="96"/>
    </row>
    <row r="2449" spans="1:12" hidden="1" outlineLevel="1" x14ac:dyDescent="0.25">
      <c r="A2449" s="98" t="str">
        <f t="shared" si="217"/>
        <v>Type 11 500 99 7</v>
      </c>
      <c r="B2449" s="103" t="str">
        <f t="shared" si="219"/>
        <v>Type 11 500</v>
      </c>
      <c r="C2449" s="99">
        <v>99</v>
      </c>
      <c r="D2449" s="99">
        <f t="shared" si="216"/>
        <v>7</v>
      </c>
      <c r="E2449" s="100">
        <f t="shared" si="218"/>
        <v>22.651999999999916</v>
      </c>
      <c r="G2449" s="108"/>
      <c r="H2449" s="109"/>
      <c r="I2449" s="109"/>
      <c r="J2449" s="109"/>
      <c r="K2449" s="105">
        <f>K2448+J2402</f>
        <v>22.651999999999916</v>
      </c>
      <c r="L2449" s="96"/>
    </row>
    <row r="2450" spans="1:12" hidden="1" outlineLevel="1" x14ac:dyDescent="0.25">
      <c r="A2450" s="110" t="str">
        <f t="shared" si="217"/>
        <v>Type 11 500 100 7</v>
      </c>
      <c r="B2450" s="111" t="str">
        <f t="shared" si="219"/>
        <v>Type 11 500</v>
      </c>
      <c r="C2450" s="112">
        <v>100</v>
      </c>
      <c r="D2450" s="112">
        <f t="shared" si="216"/>
        <v>7</v>
      </c>
      <c r="E2450" s="113">
        <f t="shared" si="218"/>
        <v>22.699999999999914</v>
      </c>
      <c r="G2450" s="114"/>
      <c r="H2450" s="115"/>
      <c r="I2450" s="115"/>
      <c r="J2450" s="115"/>
      <c r="K2450" s="116">
        <f>K2449+J2402</f>
        <v>22.699999999999914</v>
      </c>
      <c r="L2450" s="96"/>
    </row>
    <row r="2451" spans="1:12" hidden="1" outlineLevel="1" x14ac:dyDescent="0.25">
      <c r="A2451" s="98" t="str">
        <f t="shared" si="217"/>
        <v>Type 11 500 50 6</v>
      </c>
      <c r="B2451" s="117" t="str">
        <f t="shared" si="219"/>
        <v>Type 11 500</v>
      </c>
      <c r="C2451" s="99">
        <v>50</v>
      </c>
      <c r="D2451" s="99">
        <f>Q1738</f>
        <v>6</v>
      </c>
      <c r="E2451" s="100">
        <f t="shared" si="218"/>
        <v>22.299999999999997</v>
      </c>
      <c r="G2451" s="99">
        <f>Q1739</f>
        <v>22.299999999999997</v>
      </c>
      <c r="H2451" s="101"/>
      <c r="I2451" s="101"/>
      <c r="J2451" s="101"/>
      <c r="K2451" s="102">
        <f>G2451</f>
        <v>22.299999999999997</v>
      </c>
      <c r="L2451" s="96"/>
    </row>
    <row r="2452" spans="1:12" hidden="1" outlineLevel="1" x14ac:dyDescent="0.25">
      <c r="A2452" s="98" t="str">
        <f t="shared" si="217"/>
        <v>Type 11 500 51 6</v>
      </c>
      <c r="B2452" s="103" t="str">
        <f t="shared" si="219"/>
        <v>Type 11 500</v>
      </c>
      <c r="C2452" s="99">
        <v>51</v>
      </c>
      <c r="D2452" s="99">
        <f t="shared" ref="D2452:D2483" si="220">D2451</f>
        <v>6</v>
      </c>
      <c r="E2452" s="100">
        <f t="shared" si="218"/>
        <v>22.347999999999995</v>
      </c>
      <c r="G2452" s="104"/>
      <c r="H2452" s="59"/>
      <c r="I2452" s="59"/>
      <c r="J2452" s="59"/>
      <c r="K2452" s="105">
        <f>K2451+J2453</f>
        <v>22.347999999999995</v>
      </c>
      <c r="L2452" s="96"/>
    </row>
    <row r="2453" spans="1:12" hidden="1" outlineLevel="1" x14ac:dyDescent="0.25">
      <c r="A2453" s="98" t="str">
        <f t="shared" si="217"/>
        <v>Type 11 500 52 6</v>
      </c>
      <c r="B2453" s="103" t="str">
        <f t="shared" si="219"/>
        <v>Type 11 500</v>
      </c>
      <c r="C2453" s="99">
        <v>52</v>
      </c>
      <c r="D2453" s="99">
        <f t="shared" si="220"/>
        <v>6</v>
      </c>
      <c r="E2453" s="100">
        <f t="shared" si="218"/>
        <v>22.395999999999994</v>
      </c>
      <c r="G2453" s="99">
        <f>Q1740</f>
        <v>24.699999999999996</v>
      </c>
      <c r="H2453" s="59">
        <v>50</v>
      </c>
      <c r="I2453" s="59">
        <f>G2453-G2451</f>
        <v>2.3999999999999986</v>
      </c>
      <c r="J2453" s="59">
        <f>I2453/H2453</f>
        <v>4.7999999999999973E-2</v>
      </c>
      <c r="K2453" s="105">
        <f>K2452+J2453</f>
        <v>22.395999999999994</v>
      </c>
      <c r="L2453" s="96"/>
    </row>
    <row r="2454" spans="1:12" hidden="1" outlineLevel="1" x14ac:dyDescent="0.25">
      <c r="A2454" s="98" t="str">
        <f t="shared" si="217"/>
        <v>Type 11 500 53 6</v>
      </c>
      <c r="B2454" s="103" t="str">
        <f t="shared" si="219"/>
        <v>Type 11 500</v>
      </c>
      <c r="C2454" s="99">
        <v>53</v>
      </c>
      <c r="D2454" s="99">
        <f t="shared" si="220"/>
        <v>6</v>
      </c>
      <c r="E2454" s="100">
        <f t="shared" si="218"/>
        <v>22.443999999999992</v>
      </c>
      <c r="G2454" s="108"/>
      <c r="H2454" s="109"/>
      <c r="I2454" s="109"/>
      <c r="J2454" s="109"/>
      <c r="K2454" s="105">
        <f>K2453+J2453</f>
        <v>22.443999999999992</v>
      </c>
      <c r="L2454" s="96"/>
    </row>
    <row r="2455" spans="1:12" hidden="1" outlineLevel="1" x14ac:dyDescent="0.25">
      <c r="A2455" s="98" t="str">
        <f t="shared" si="217"/>
        <v>Type 11 500 54 6</v>
      </c>
      <c r="B2455" s="103" t="str">
        <f t="shared" si="219"/>
        <v>Type 11 500</v>
      </c>
      <c r="C2455" s="99">
        <v>54</v>
      </c>
      <c r="D2455" s="99">
        <f t="shared" si="220"/>
        <v>6</v>
      </c>
      <c r="E2455" s="100">
        <f t="shared" si="218"/>
        <v>22.49199999999999</v>
      </c>
      <c r="G2455" s="108"/>
      <c r="H2455" s="109"/>
      <c r="I2455" s="109"/>
      <c r="J2455" s="109"/>
      <c r="K2455" s="105">
        <f>K2454+J2453</f>
        <v>22.49199999999999</v>
      </c>
      <c r="L2455" s="96"/>
    </row>
    <row r="2456" spans="1:12" hidden="1" outlineLevel="1" x14ac:dyDescent="0.25">
      <c r="A2456" s="98" t="str">
        <f t="shared" si="217"/>
        <v>Type 11 500 55 6</v>
      </c>
      <c r="B2456" s="103" t="str">
        <f t="shared" si="219"/>
        <v>Type 11 500</v>
      </c>
      <c r="C2456" s="99">
        <v>55</v>
      </c>
      <c r="D2456" s="99">
        <f t="shared" si="220"/>
        <v>6</v>
      </c>
      <c r="E2456" s="100">
        <f t="shared" si="218"/>
        <v>22.539999999999988</v>
      </c>
      <c r="G2456" s="104"/>
      <c r="H2456" s="59"/>
      <c r="I2456" s="59"/>
      <c r="J2456" s="59"/>
      <c r="K2456" s="105">
        <f>K2455+J2453</f>
        <v>22.539999999999988</v>
      </c>
      <c r="L2456" s="96"/>
    </row>
    <row r="2457" spans="1:12" hidden="1" outlineLevel="1" x14ac:dyDescent="0.25">
      <c r="A2457" s="98" t="str">
        <f t="shared" si="217"/>
        <v>Type 11 500 56 6</v>
      </c>
      <c r="B2457" s="103" t="str">
        <f t="shared" si="219"/>
        <v>Type 11 500</v>
      </c>
      <c r="C2457" s="99">
        <v>56</v>
      </c>
      <c r="D2457" s="99">
        <f t="shared" si="220"/>
        <v>6</v>
      </c>
      <c r="E2457" s="100">
        <f t="shared" si="218"/>
        <v>22.587999999999987</v>
      </c>
      <c r="G2457" s="104"/>
      <c r="H2457" s="59"/>
      <c r="I2457" s="59"/>
      <c r="J2457" s="59"/>
      <c r="K2457" s="105">
        <f>K2456+J2453</f>
        <v>22.587999999999987</v>
      </c>
      <c r="L2457" s="96"/>
    </row>
    <row r="2458" spans="1:12" hidden="1" outlineLevel="1" x14ac:dyDescent="0.25">
      <c r="A2458" s="98" t="str">
        <f t="shared" si="217"/>
        <v>Type 11 500 57 6</v>
      </c>
      <c r="B2458" s="103" t="str">
        <f t="shared" si="219"/>
        <v>Type 11 500</v>
      </c>
      <c r="C2458" s="99">
        <v>57</v>
      </c>
      <c r="D2458" s="99">
        <f t="shared" si="220"/>
        <v>6</v>
      </c>
      <c r="E2458" s="100">
        <f t="shared" si="218"/>
        <v>22.635999999999985</v>
      </c>
      <c r="G2458" s="104"/>
      <c r="H2458" s="59"/>
      <c r="I2458" s="59"/>
      <c r="J2458" s="59"/>
      <c r="K2458" s="105">
        <f>K2457+J2453</f>
        <v>22.635999999999985</v>
      </c>
      <c r="L2458" s="96"/>
    </row>
    <row r="2459" spans="1:12" hidden="1" outlineLevel="1" x14ac:dyDescent="0.25">
      <c r="A2459" s="98" t="str">
        <f t="shared" si="217"/>
        <v>Type 11 500 58 6</v>
      </c>
      <c r="B2459" s="103" t="str">
        <f t="shared" si="219"/>
        <v>Type 11 500</v>
      </c>
      <c r="C2459" s="99">
        <v>58</v>
      </c>
      <c r="D2459" s="99">
        <f t="shared" si="220"/>
        <v>6</v>
      </c>
      <c r="E2459" s="100">
        <f t="shared" si="218"/>
        <v>22.683999999999983</v>
      </c>
      <c r="G2459" s="104"/>
      <c r="H2459" s="59"/>
      <c r="I2459" s="59"/>
      <c r="J2459" s="59"/>
      <c r="K2459" s="105">
        <f>K2458+J2453</f>
        <v>22.683999999999983</v>
      </c>
      <c r="L2459" s="96"/>
    </row>
    <row r="2460" spans="1:12" hidden="1" outlineLevel="1" x14ac:dyDescent="0.25">
      <c r="A2460" s="98" t="str">
        <f t="shared" si="217"/>
        <v>Type 11 500 59 6</v>
      </c>
      <c r="B2460" s="103" t="str">
        <f t="shared" si="219"/>
        <v>Type 11 500</v>
      </c>
      <c r="C2460" s="99">
        <v>59</v>
      </c>
      <c r="D2460" s="99">
        <f t="shared" si="220"/>
        <v>6</v>
      </c>
      <c r="E2460" s="100">
        <f t="shared" si="218"/>
        <v>22.731999999999982</v>
      </c>
      <c r="G2460" s="104"/>
      <c r="H2460" s="59"/>
      <c r="I2460" s="59"/>
      <c r="J2460" s="59"/>
      <c r="K2460" s="105">
        <f>K2459+J2453</f>
        <v>22.731999999999982</v>
      </c>
      <c r="L2460" s="96"/>
    </row>
    <row r="2461" spans="1:12" hidden="1" outlineLevel="1" x14ac:dyDescent="0.25">
      <c r="A2461" s="98" t="str">
        <f t="shared" si="217"/>
        <v>Type 11 500 60 6</v>
      </c>
      <c r="B2461" s="103" t="str">
        <f t="shared" si="219"/>
        <v>Type 11 500</v>
      </c>
      <c r="C2461" s="99">
        <v>60</v>
      </c>
      <c r="D2461" s="99">
        <f t="shared" si="220"/>
        <v>6</v>
      </c>
      <c r="E2461" s="100">
        <f t="shared" si="218"/>
        <v>22.77999999999998</v>
      </c>
      <c r="G2461" s="108"/>
      <c r="H2461" s="59"/>
      <c r="I2461" s="59"/>
      <c r="J2461" s="59"/>
      <c r="K2461" s="105">
        <f>K2460+J2453</f>
        <v>22.77999999999998</v>
      </c>
      <c r="L2461" s="96"/>
    </row>
    <row r="2462" spans="1:12" hidden="1" outlineLevel="1" x14ac:dyDescent="0.25">
      <c r="A2462" s="98" t="str">
        <f t="shared" si="217"/>
        <v>Type 11 500 61 6</v>
      </c>
      <c r="B2462" s="103" t="str">
        <f t="shared" si="219"/>
        <v>Type 11 500</v>
      </c>
      <c r="C2462" s="99">
        <v>61</v>
      </c>
      <c r="D2462" s="99">
        <f t="shared" si="220"/>
        <v>6</v>
      </c>
      <c r="E2462" s="100">
        <f t="shared" si="218"/>
        <v>22.827999999999978</v>
      </c>
      <c r="G2462" s="108"/>
      <c r="H2462" s="109"/>
      <c r="I2462" s="109"/>
      <c r="J2462" s="109"/>
      <c r="K2462" s="105">
        <f>K2461+J2453</f>
        <v>22.827999999999978</v>
      </c>
      <c r="L2462" s="96"/>
    </row>
    <row r="2463" spans="1:12" hidden="1" outlineLevel="1" x14ac:dyDescent="0.25">
      <c r="A2463" s="98" t="str">
        <f t="shared" si="217"/>
        <v>Type 11 500 62 6</v>
      </c>
      <c r="B2463" s="103" t="str">
        <f t="shared" si="219"/>
        <v>Type 11 500</v>
      </c>
      <c r="C2463" s="99">
        <v>62</v>
      </c>
      <c r="D2463" s="99">
        <f t="shared" si="220"/>
        <v>6</v>
      </c>
      <c r="E2463" s="100">
        <f t="shared" si="218"/>
        <v>22.875999999999976</v>
      </c>
      <c r="G2463" s="108"/>
      <c r="H2463" s="109"/>
      <c r="I2463" s="109"/>
      <c r="J2463" s="109"/>
      <c r="K2463" s="105">
        <f>K2462+J2453</f>
        <v>22.875999999999976</v>
      </c>
      <c r="L2463" s="96"/>
    </row>
    <row r="2464" spans="1:12" hidden="1" outlineLevel="1" x14ac:dyDescent="0.25">
      <c r="A2464" s="98" t="str">
        <f t="shared" si="217"/>
        <v>Type 11 500 63 6</v>
      </c>
      <c r="B2464" s="103" t="str">
        <f t="shared" si="219"/>
        <v>Type 11 500</v>
      </c>
      <c r="C2464" s="99">
        <v>63</v>
      </c>
      <c r="D2464" s="99">
        <f t="shared" si="220"/>
        <v>6</v>
      </c>
      <c r="E2464" s="100">
        <f t="shared" si="218"/>
        <v>22.923999999999975</v>
      </c>
      <c r="G2464" s="108"/>
      <c r="H2464" s="109"/>
      <c r="I2464" s="109"/>
      <c r="J2464" s="109"/>
      <c r="K2464" s="105">
        <f>K2463+J2453</f>
        <v>22.923999999999975</v>
      </c>
      <c r="L2464" s="96"/>
    </row>
    <row r="2465" spans="1:12" hidden="1" outlineLevel="1" x14ac:dyDescent="0.25">
      <c r="A2465" s="98" t="str">
        <f t="shared" si="217"/>
        <v>Type 11 500 64 6</v>
      </c>
      <c r="B2465" s="103" t="str">
        <f t="shared" si="219"/>
        <v>Type 11 500</v>
      </c>
      <c r="C2465" s="99">
        <v>64</v>
      </c>
      <c r="D2465" s="99">
        <f t="shared" si="220"/>
        <v>6</v>
      </c>
      <c r="E2465" s="100">
        <f t="shared" si="218"/>
        <v>22.971999999999973</v>
      </c>
      <c r="G2465" s="108"/>
      <c r="H2465" s="109"/>
      <c r="I2465" s="109"/>
      <c r="J2465" s="109"/>
      <c r="K2465" s="105">
        <f>K2464+J2453</f>
        <v>22.971999999999973</v>
      </c>
      <c r="L2465" s="96"/>
    </row>
    <row r="2466" spans="1:12" hidden="1" outlineLevel="1" x14ac:dyDescent="0.25">
      <c r="A2466" s="98" t="str">
        <f t="shared" si="217"/>
        <v>Type 11 500 65 6</v>
      </c>
      <c r="B2466" s="103" t="str">
        <f t="shared" si="219"/>
        <v>Type 11 500</v>
      </c>
      <c r="C2466" s="99">
        <v>65</v>
      </c>
      <c r="D2466" s="99">
        <f t="shared" si="220"/>
        <v>6</v>
      </c>
      <c r="E2466" s="100">
        <f t="shared" si="218"/>
        <v>23.019999999999971</v>
      </c>
      <c r="G2466" s="108"/>
      <c r="H2466" s="109"/>
      <c r="I2466" s="109"/>
      <c r="J2466" s="109"/>
      <c r="K2466" s="105">
        <f>K2465+J2453</f>
        <v>23.019999999999971</v>
      </c>
      <c r="L2466" s="96"/>
    </row>
    <row r="2467" spans="1:12" hidden="1" outlineLevel="1" x14ac:dyDescent="0.25">
      <c r="A2467" s="98" t="str">
        <f t="shared" si="217"/>
        <v>Type 11 500 66 6</v>
      </c>
      <c r="B2467" s="103" t="str">
        <f t="shared" si="219"/>
        <v>Type 11 500</v>
      </c>
      <c r="C2467" s="99">
        <v>66</v>
      </c>
      <c r="D2467" s="99">
        <f t="shared" si="220"/>
        <v>6</v>
      </c>
      <c r="E2467" s="100">
        <f t="shared" si="218"/>
        <v>23.067999999999969</v>
      </c>
      <c r="G2467" s="108"/>
      <c r="H2467" s="109"/>
      <c r="I2467" s="109"/>
      <c r="J2467" s="109"/>
      <c r="K2467" s="105">
        <f>K2466+J2453</f>
        <v>23.067999999999969</v>
      </c>
      <c r="L2467" s="96"/>
    </row>
    <row r="2468" spans="1:12" hidden="1" outlineLevel="1" x14ac:dyDescent="0.25">
      <c r="A2468" s="98" t="str">
        <f t="shared" si="217"/>
        <v>Type 11 500 67 6</v>
      </c>
      <c r="B2468" s="103" t="str">
        <f t="shared" si="219"/>
        <v>Type 11 500</v>
      </c>
      <c r="C2468" s="99">
        <v>67</v>
      </c>
      <c r="D2468" s="99">
        <f t="shared" si="220"/>
        <v>6</v>
      </c>
      <c r="E2468" s="100">
        <f t="shared" si="218"/>
        <v>23.115999999999968</v>
      </c>
      <c r="G2468" s="108"/>
      <c r="H2468" s="109"/>
      <c r="I2468" s="109"/>
      <c r="J2468" s="109"/>
      <c r="K2468" s="105">
        <f>K2467+J2453</f>
        <v>23.115999999999968</v>
      </c>
      <c r="L2468" s="96"/>
    </row>
    <row r="2469" spans="1:12" hidden="1" outlineLevel="1" x14ac:dyDescent="0.25">
      <c r="A2469" s="98" t="str">
        <f t="shared" si="217"/>
        <v>Type 11 500 68 6</v>
      </c>
      <c r="B2469" s="103" t="str">
        <f t="shared" si="219"/>
        <v>Type 11 500</v>
      </c>
      <c r="C2469" s="99">
        <v>68</v>
      </c>
      <c r="D2469" s="99">
        <f t="shared" si="220"/>
        <v>6</v>
      </c>
      <c r="E2469" s="100">
        <f t="shared" si="218"/>
        <v>23.163999999999966</v>
      </c>
      <c r="G2469" s="108"/>
      <c r="H2469" s="109"/>
      <c r="I2469" s="109"/>
      <c r="J2469" s="109"/>
      <c r="K2469" s="105">
        <f>K2468+J2453</f>
        <v>23.163999999999966</v>
      </c>
      <c r="L2469" s="96"/>
    </row>
    <row r="2470" spans="1:12" hidden="1" outlineLevel="1" x14ac:dyDescent="0.25">
      <c r="A2470" s="98" t="str">
        <f t="shared" si="217"/>
        <v>Type 11 500 69 6</v>
      </c>
      <c r="B2470" s="103" t="str">
        <f t="shared" si="219"/>
        <v>Type 11 500</v>
      </c>
      <c r="C2470" s="99">
        <v>69</v>
      </c>
      <c r="D2470" s="99">
        <f t="shared" si="220"/>
        <v>6</v>
      </c>
      <c r="E2470" s="100">
        <f t="shared" si="218"/>
        <v>23.211999999999964</v>
      </c>
      <c r="G2470" s="108"/>
      <c r="H2470" s="109"/>
      <c r="I2470" s="109"/>
      <c r="J2470" s="109"/>
      <c r="K2470" s="105">
        <f>K2469+J2453</f>
        <v>23.211999999999964</v>
      </c>
      <c r="L2470" s="96"/>
    </row>
    <row r="2471" spans="1:12" hidden="1" outlineLevel="1" x14ac:dyDescent="0.25">
      <c r="A2471" s="98" t="str">
        <f t="shared" si="217"/>
        <v>Type 11 500 70 6</v>
      </c>
      <c r="B2471" s="103" t="str">
        <f t="shared" si="219"/>
        <v>Type 11 500</v>
      </c>
      <c r="C2471" s="99">
        <v>70</v>
      </c>
      <c r="D2471" s="99">
        <f t="shared" si="220"/>
        <v>6</v>
      </c>
      <c r="E2471" s="100">
        <f t="shared" si="218"/>
        <v>23.259999999999962</v>
      </c>
      <c r="G2471" s="108"/>
      <c r="H2471" s="109"/>
      <c r="I2471" s="109"/>
      <c r="J2471" s="109"/>
      <c r="K2471" s="105">
        <f>K2470+J2453</f>
        <v>23.259999999999962</v>
      </c>
      <c r="L2471" s="96"/>
    </row>
    <row r="2472" spans="1:12" hidden="1" outlineLevel="1" x14ac:dyDescent="0.25">
      <c r="A2472" s="98" t="str">
        <f t="shared" si="217"/>
        <v>Type 11 500 71 6</v>
      </c>
      <c r="B2472" s="103" t="str">
        <f t="shared" si="219"/>
        <v>Type 11 500</v>
      </c>
      <c r="C2472" s="99">
        <v>71</v>
      </c>
      <c r="D2472" s="99">
        <f t="shared" si="220"/>
        <v>6</v>
      </c>
      <c r="E2472" s="100">
        <f t="shared" si="218"/>
        <v>23.307999999999961</v>
      </c>
      <c r="G2472" s="108"/>
      <c r="H2472" s="109"/>
      <c r="I2472" s="109"/>
      <c r="J2472" s="109"/>
      <c r="K2472" s="105">
        <f>K2471+J2453</f>
        <v>23.307999999999961</v>
      </c>
      <c r="L2472" s="96"/>
    </row>
    <row r="2473" spans="1:12" hidden="1" outlineLevel="1" x14ac:dyDescent="0.25">
      <c r="A2473" s="98" t="str">
        <f t="shared" si="217"/>
        <v>Type 11 500 72 6</v>
      </c>
      <c r="B2473" s="103" t="str">
        <f t="shared" si="219"/>
        <v>Type 11 500</v>
      </c>
      <c r="C2473" s="99">
        <v>72</v>
      </c>
      <c r="D2473" s="99">
        <f t="shared" si="220"/>
        <v>6</v>
      </c>
      <c r="E2473" s="100">
        <f t="shared" si="218"/>
        <v>23.355999999999959</v>
      </c>
      <c r="G2473" s="108"/>
      <c r="H2473" s="109"/>
      <c r="I2473" s="109"/>
      <c r="J2473" s="109"/>
      <c r="K2473" s="105">
        <f>K2472+J2453</f>
        <v>23.355999999999959</v>
      </c>
      <c r="L2473" s="96"/>
    </row>
    <row r="2474" spans="1:12" hidden="1" outlineLevel="1" x14ac:dyDescent="0.25">
      <c r="A2474" s="98" t="str">
        <f t="shared" si="217"/>
        <v>Type 11 500 73 6</v>
      </c>
      <c r="B2474" s="103" t="str">
        <f t="shared" si="219"/>
        <v>Type 11 500</v>
      </c>
      <c r="C2474" s="99">
        <v>73</v>
      </c>
      <c r="D2474" s="99">
        <f t="shared" si="220"/>
        <v>6</v>
      </c>
      <c r="E2474" s="100">
        <f t="shared" si="218"/>
        <v>23.403999999999957</v>
      </c>
      <c r="G2474" s="108"/>
      <c r="H2474" s="109"/>
      <c r="I2474" s="109"/>
      <c r="J2474" s="109"/>
      <c r="K2474" s="105">
        <f>K2473+J2453</f>
        <v>23.403999999999957</v>
      </c>
      <c r="L2474" s="96"/>
    </row>
    <row r="2475" spans="1:12" hidden="1" outlineLevel="1" x14ac:dyDescent="0.25">
      <c r="A2475" s="98" t="str">
        <f t="shared" si="217"/>
        <v>Type 11 500 74 6</v>
      </c>
      <c r="B2475" s="103" t="str">
        <f t="shared" si="219"/>
        <v>Type 11 500</v>
      </c>
      <c r="C2475" s="99">
        <v>74</v>
      </c>
      <c r="D2475" s="99">
        <f t="shared" si="220"/>
        <v>6</v>
      </c>
      <c r="E2475" s="100">
        <f t="shared" si="218"/>
        <v>23.451999999999956</v>
      </c>
      <c r="G2475" s="108"/>
      <c r="H2475" s="109"/>
      <c r="I2475" s="109"/>
      <c r="J2475" s="109"/>
      <c r="K2475" s="105">
        <f>K2474+J2453</f>
        <v>23.451999999999956</v>
      </c>
      <c r="L2475" s="96"/>
    </row>
    <row r="2476" spans="1:12" hidden="1" outlineLevel="1" x14ac:dyDescent="0.25">
      <c r="A2476" s="98" t="str">
        <f t="shared" si="217"/>
        <v>Type 11 500 75 6</v>
      </c>
      <c r="B2476" s="103" t="str">
        <f t="shared" si="219"/>
        <v>Type 11 500</v>
      </c>
      <c r="C2476" s="99">
        <v>75</v>
      </c>
      <c r="D2476" s="99">
        <f t="shared" si="220"/>
        <v>6</v>
      </c>
      <c r="E2476" s="100">
        <f t="shared" si="218"/>
        <v>23.499999999999954</v>
      </c>
      <c r="G2476" s="108"/>
      <c r="H2476" s="109"/>
      <c r="I2476" s="109"/>
      <c r="J2476" s="109"/>
      <c r="K2476" s="105">
        <f>K2475+J2453</f>
        <v>23.499999999999954</v>
      </c>
      <c r="L2476" s="96"/>
    </row>
    <row r="2477" spans="1:12" hidden="1" outlineLevel="1" x14ac:dyDescent="0.25">
      <c r="A2477" s="98" t="str">
        <f t="shared" si="217"/>
        <v>Type 11 500 76 6</v>
      </c>
      <c r="B2477" s="103" t="str">
        <f t="shared" si="219"/>
        <v>Type 11 500</v>
      </c>
      <c r="C2477" s="99">
        <v>76</v>
      </c>
      <c r="D2477" s="99">
        <f t="shared" si="220"/>
        <v>6</v>
      </c>
      <c r="E2477" s="100">
        <f t="shared" si="218"/>
        <v>23.547999999999952</v>
      </c>
      <c r="G2477" s="108"/>
      <c r="H2477" s="109"/>
      <c r="I2477" s="109"/>
      <c r="J2477" s="109"/>
      <c r="K2477" s="105">
        <f>K2476+J2453</f>
        <v>23.547999999999952</v>
      </c>
      <c r="L2477" s="96"/>
    </row>
    <row r="2478" spans="1:12" hidden="1" outlineLevel="1" x14ac:dyDescent="0.25">
      <c r="A2478" s="98" t="str">
        <f t="shared" si="217"/>
        <v>Type 11 500 77 6</v>
      </c>
      <c r="B2478" s="103" t="str">
        <f t="shared" si="219"/>
        <v>Type 11 500</v>
      </c>
      <c r="C2478" s="99">
        <v>77</v>
      </c>
      <c r="D2478" s="99">
        <f t="shared" si="220"/>
        <v>6</v>
      </c>
      <c r="E2478" s="100">
        <f t="shared" si="218"/>
        <v>23.59599999999995</v>
      </c>
      <c r="G2478" s="108"/>
      <c r="H2478" s="109"/>
      <c r="I2478" s="109"/>
      <c r="J2478" s="109"/>
      <c r="K2478" s="105">
        <f>K2477+J2453</f>
        <v>23.59599999999995</v>
      </c>
      <c r="L2478" s="96"/>
    </row>
    <row r="2479" spans="1:12" hidden="1" outlineLevel="1" x14ac:dyDescent="0.25">
      <c r="A2479" s="98" t="str">
        <f t="shared" si="217"/>
        <v>Type 11 500 78 6</v>
      </c>
      <c r="B2479" s="103" t="str">
        <f t="shared" si="219"/>
        <v>Type 11 500</v>
      </c>
      <c r="C2479" s="99">
        <v>78</v>
      </c>
      <c r="D2479" s="99">
        <f t="shared" si="220"/>
        <v>6</v>
      </c>
      <c r="E2479" s="100">
        <f t="shared" si="218"/>
        <v>23.643999999999949</v>
      </c>
      <c r="G2479" s="108"/>
      <c r="H2479" s="109"/>
      <c r="I2479" s="109"/>
      <c r="J2479" s="109"/>
      <c r="K2479" s="105">
        <f>K2478+J2453</f>
        <v>23.643999999999949</v>
      </c>
      <c r="L2479" s="96"/>
    </row>
    <row r="2480" spans="1:12" hidden="1" outlineLevel="1" x14ac:dyDescent="0.25">
      <c r="A2480" s="98" t="str">
        <f t="shared" si="217"/>
        <v>Type 11 500 79 6</v>
      </c>
      <c r="B2480" s="103" t="str">
        <f t="shared" si="219"/>
        <v>Type 11 500</v>
      </c>
      <c r="C2480" s="99">
        <v>79</v>
      </c>
      <c r="D2480" s="99">
        <f t="shared" si="220"/>
        <v>6</v>
      </c>
      <c r="E2480" s="100">
        <f t="shared" si="218"/>
        <v>23.691999999999947</v>
      </c>
      <c r="G2480" s="108"/>
      <c r="H2480" s="109"/>
      <c r="I2480" s="109"/>
      <c r="J2480" s="109"/>
      <c r="K2480" s="105">
        <f>K2479+J2453</f>
        <v>23.691999999999947</v>
      </c>
      <c r="L2480" s="96"/>
    </row>
    <row r="2481" spans="1:12" hidden="1" outlineLevel="1" x14ac:dyDescent="0.25">
      <c r="A2481" s="98" t="str">
        <f t="shared" si="217"/>
        <v>Type 11 500 80 6</v>
      </c>
      <c r="B2481" s="103" t="str">
        <f t="shared" si="219"/>
        <v>Type 11 500</v>
      </c>
      <c r="C2481" s="99">
        <v>80</v>
      </c>
      <c r="D2481" s="99">
        <f t="shared" si="220"/>
        <v>6</v>
      </c>
      <c r="E2481" s="100">
        <f t="shared" si="218"/>
        <v>23.739999999999945</v>
      </c>
      <c r="G2481" s="108"/>
      <c r="H2481" s="109"/>
      <c r="I2481" s="109"/>
      <c r="J2481" s="109"/>
      <c r="K2481" s="105">
        <f>K2480+J2453</f>
        <v>23.739999999999945</v>
      </c>
      <c r="L2481" s="96"/>
    </row>
    <row r="2482" spans="1:12" hidden="1" outlineLevel="1" x14ac:dyDescent="0.25">
      <c r="A2482" s="98" t="str">
        <f t="shared" si="217"/>
        <v>Type 11 500 81 6</v>
      </c>
      <c r="B2482" s="103" t="str">
        <f t="shared" si="219"/>
        <v>Type 11 500</v>
      </c>
      <c r="C2482" s="99">
        <v>81</v>
      </c>
      <c r="D2482" s="99">
        <f t="shared" si="220"/>
        <v>6</v>
      </c>
      <c r="E2482" s="100">
        <f t="shared" si="218"/>
        <v>23.787999999999943</v>
      </c>
      <c r="G2482" s="108"/>
      <c r="H2482" s="109"/>
      <c r="I2482" s="109"/>
      <c r="J2482" s="109"/>
      <c r="K2482" s="105">
        <f>K2481+J2453</f>
        <v>23.787999999999943</v>
      </c>
      <c r="L2482" s="96"/>
    </row>
    <row r="2483" spans="1:12" hidden="1" outlineLevel="1" x14ac:dyDescent="0.25">
      <c r="A2483" s="98" t="str">
        <f t="shared" si="217"/>
        <v>Type 11 500 82 6</v>
      </c>
      <c r="B2483" s="103" t="str">
        <f t="shared" si="219"/>
        <v>Type 11 500</v>
      </c>
      <c r="C2483" s="99">
        <v>82</v>
      </c>
      <c r="D2483" s="99">
        <f t="shared" si="220"/>
        <v>6</v>
      </c>
      <c r="E2483" s="100">
        <f t="shared" si="218"/>
        <v>23.835999999999942</v>
      </c>
      <c r="G2483" s="108"/>
      <c r="H2483" s="109"/>
      <c r="I2483" s="109"/>
      <c r="J2483" s="109"/>
      <c r="K2483" s="105">
        <f>K2482+J2453</f>
        <v>23.835999999999942</v>
      </c>
      <c r="L2483" s="96"/>
    </row>
    <row r="2484" spans="1:12" hidden="1" outlineLevel="1" x14ac:dyDescent="0.25">
      <c r="A2484" s="98" t="str">
        <f t="shared" si="217"/>
        <v>Type 11 500 83 6</v>
      </c>
      <c r="B2484" s="103" t="str">
        <f t="shared" si="219"/>
        <v>Type 11 500</v>
      </c>
      <c r="C2484" s="99">
        <v>83</v>
      </c>
      <c r="D2484" s="99">
        <f t="shared" ref="D2484:D2501" si="221">D2483</f>
        <v>6</v>
      </c>
      <c r="E2484" s="100">
        <f t="shared" si="218"/>
        <v>23.88399999999994</v>
      </c>
      <c r="G2484" s="108"/>
      <c r="H2484" s="109"/>
      <c r="I2484" s="109"/>
      <c r="J2484" s="109"/>
      <c r="K2484" s="105">
        <f>K2483+J2453</f>
        <v>23.88399999999994</v>
      </c>
      <c r="L2484" s="96"/>
    </row>
    <row r="2485" spans="1:12" hidden="1" outlineLevel="1" x14ac:dyDescent="0.25">
      <c r="A2485" s="98" t="str">
        <f t="shared" si="217"/>
        <v>Type 11 500 84 6</v>
      </c>
      <c r="B2485" s="103" t="str">
        <f t="shared" si="219"/>
        <v>Type 11 500</v>
      </c>
      <c r="C2485" s="99">
        <v>84</v>
      </c>
      <c r="D2485" s="99">
        <f t="shared" si="221"/>
        <v>6</v>
      </c>
      <c r="E2485" s="100">
        <f t="shared" si="218"/>
        <v>23.931999999999938</v>
      </c>
      <c r="G2485" s="108"/>
      <c r="H2485" s="109"/>
      <c r="I2485" s="109"/>
      <c r="J2485" s="109"/>
      <c r="K2485" s="105">
        <f>K2484+J2453</f>
        <v>23.931999999999938</v>
      </c>
      <c r="L2485" s="96"/>
    </row>
    <row r="2486" spans="1:12" hidden="1" outlineLevel="1" x14ac:dyDescent="0.25">
      <c r="A2486" s="98" t="str">
        <f t="shared" si="217"/>
        <v>Type 11 500 85 6</v>
      </c>
      <c r="B2486" s="103" t="str">
        <f t="shared" si="219"/>
        <v>Type 11 500</v>
      </c>
      <c r="C2486" s="99">
        <v>85</v>
      </c>
      <c r="D2486" s="99">
        <f t="shared" si="221"/>
        <v>6</v>
      </c>
      <c r="E2486" s="100">
        <f t="shared" si="218"/>
        <v>23.979999999999936</v>
      </c>
      <c r="G2486" s="108"/>
      <c r="H2486" s="109"/>
      <c r="I2486" s="109"/>
      <c r="J2486" s="109"/>
      <c r="K2486" s="105">
        <f>K2485+J2453</f>
        <v>23.979999999999936</v>
      </c>
      <c r="L2486" s="96"/>
    </row>
    <row r="2487" spans="1:12" hidden="1" outlineLevel="1" x14ac:dyDescent="0.25">
      <c r="A2487" s="98" t="str">
        <f t="shared" si="217"/>
        <v>Type 11 500 86 6</v>
      </c>
      <c r="B2487" s="103" t="str">
        <f t="shared" si="219"/>
        <v>Type 11 500</v>
      </c>
      <c r="C2487" s="99">
        <v>86</v>
      </c>
      <c r="D2487" s="99">
        <f t="shared" si="221"/>
        <v>6</v>
      </c>
      <c r="E2487" s="100">
        <f t="shared" si="218"/>
        <v>24.027999999999935</v>
      </c>
      <c r="G2487" s="108"/>
      <c r="H2487" s="109"/>
      <c r="I2487" s="109"/>
      <c r="J2487" s="109"/>
      <c r="K2487" s="105">
        <f>K2486+J2453</f>
        <v>24.027999999999935</v>
      </c>
      <c r="L2487" s="96"/>
    </row>
    <row r="2488" spans="1:12" hidden="1" outlineLevel="1" x14ac:dyDescent="0.25">
      <c r="A2488" s="98" t="str">
        <f t="shared" si="217"/>
        <v>Type 11 500 87 6</v>
      </c>
      <c r="B2488" s="103" t="str">
        <f t="shared" si="219"/>
        <v>Type 11 500</v>
      </c>
      <c r="C2488" s="99">
        <v>87</v>
      </c>
      <c r="D2488" s="99">
        <f t="shared" si="221"/>
        <v>6</v>
      </c>
      <c r="E2488" s="100">
        <f t="shared" si="218"/>
        <v>24.075999999999933</v>
      </c>
      <c r="G2488" s="108"/>
      <c r="H2488" s="109"/>
      <c r="I2488" s="109"/>
      <c r="J2488" s="109"/>
      <c r="K2488" s="105">
        <f>K2487+J2453</f>
        <v>24.075999999999933</v>
      </c>
      <c r="L2488" s="96"/>
    </row>
    <row r="2489" spans="1:12" hidden="1" outlineLevel="1" x14ac:dyDescent="0.25">
      <c r="A2489" s="98" t="str">
        <f t="shared" si="217"/>
        <v>Type 11 500 88 6</v>
      </c>
      <c r="B2489" s="103" t="str">
        <f t="shared" si="219"/>
        <v>Type 11 500</v>
      </c>
      <c r="C2489" s="99">
        <v>88</v>
      </c>
      <c r="D2489" s="99">
        <f t="shared" si="221"/>
        <v>6</v>
      </c>
      <c r="E2489" s="100">
        <f t="shared" si="218"/>
        <v>24.123999999999931</v>
      </c>
      <c r="G2489" s="108"/>
      <c r="H2489" s="109"/>
      <c r="I2489" s="109"/>
      <c r="J2489" s="109"/>
      <c r="K2489" s="105">
        <f>K2488+J2453</f>
        <v>24.123999999999931</v>
      </c>
      <c r="L2489" s="96"/>
    </row>
    <row r="2490" spans="1:12" hidden="1" outlineLevel="1" x14ac:dyDescent="0.25">
      <c r="A2490" s="98" t="str">
        <f t="shared" si="217"/>
        <v>Type 11 500 89 6</v>
      </c>
      <c r="B2490" s="103" t="str">
        <f t="shared" si="219"/>
        <v>Type 11 500</v>
      </c>
      <c r="C2490" s="99">
        <v>89</v>
      </c>
      <c r="D2490" s="99">
        <f t="shared" si="221"/>
        <v>6</v>
      </c>
      <c r="E2490" s="100">
        <f t="shared" si="218"/>
        <v>24.17199999999993</v>
      </c>
      <c r="G2490" s="108"/>
      <c r="H2490" s="109"/>
      <c r="I2490" s="109"/>
      <c r="J2490" s="109"/>
      <c r="K2490" s="105">
        <f>K2489+J2453</f>
        <v>24.17199999999993</v>
      </c>
      <c r="L2490" s="96"/>
    </row>
    <row r="2491" spans="1:12" hidden="1" outlineLevel="1" x14ac:dyDescent="0.25">
      <c r="A2491" s="98" t="str">
        <f t="shared" si="217"/>
        <v>Type 11 500 90 6</v>
      </c>
      <c r="B2491" s="103" t="str">
        <f t="shared" si="219"/>
        <v>Type 11 500</v>
      </c>
      <c r="C2491" s="99">
        <v>90</v>
      </c>
      <c r="D2491" s="99">
        <f t="shared" si="221"/>
        <v>6</v>
      </c>
      <c r="E2491" s="100">
        <f t="shared" si="218"/>
        <v>24.219999999999928</v>
      </c>
      <c r="G2491" s="108"/>
      <c r="H2491" s="109"/>
      <c r="I2491" s="109"/>
      <c r="J2491" s="109"/>
      <c r="K2491" s="105">
        <f>K2490+J2453</f>
        <v>24.219999999999928</v>
      </c>
      <c r="L2491" s="96"/>
    </row>
    <row r="2492" spans="1:12" hidden="1" outlineLevel="1" x14ac:dyDescent="0.25">
      <c r="A2492" s="98" t="str">
        <f t="shared" si="217"/>
        <v>Type 11 500 91 6</v>
      </c>
      <c r="B2492" s="103" t="str">
        <f t="shared" si="219"/>
        <v>Type 11 500</v>
      </c>
      <c r="C2492" s="99">
        <v>91</v>
      </c>
      <c r="D2492" s="99">
        <f t="shared" si="221"/>
        <v>6</v>
      </c>
      <c r="E2492" s="100">
        <f t="shared" si="218"/>
        <v>24.267999999999926</v>
      </c>
      <c r="G2492" s="108"/>
      <c r="H2492" s="109"/>
      <c r="I2492" s="109"/>
      <c r="J2492" s="109"/>
      <c r="K2492" s="105">
        <f>K2491+J2453</f>
        <v>24.267999999999926</v>
      </c>
      <c r="L2492" s="96"/>
    </row>
    <row r="2493" spans="1:12" hidden="1" outlineLevel="1" x14ac:dyDescent="0.25">
      <c r="A2493" s="98" t="str">
        <f t="shared" si="217"/>
        <v>Type 11 500 92 6</v>
      </c>
      <c r="B2493" s="103" t="str">
        <f t="shared" si="219"/>
        <v>Type 11 500</v>
      </c>
      <c r="C2493" s="99">
        <v>92</v>
      </c>
      <c r="D2493" s="99">
        <f t="shared" si="221"/>
        <v>6</v>
      </c>
      <c r="E2493" s="100">
        <f t="shared" si="218"/>
        <v>24.315999999999924</v>
      </c>
      <c r="G2493" s="108"/>
      <c r="H2493" s="109"/>
      <c r="I2493" s="109"/>
      <c r="J2493" s="109"/>
      <c r="K2493" s="105">
        <f>K2492+J2453</f>
        <v>24.315999999999924</v>
      </c>
      <c r="L2493" s="96"/>
    </row>
    <row r="2494" spans="1:12" hidden="1" outlineLevel="1" x14ac:dyDescent="0.25">
      <c r="A2494" s="98" t="str">
        <f t="shared" si="217"/>
        <v>Type 11 500 93 6</v>
      </c>
      <c r="B2494" s="103" t="str">
        <f t="shared" si="219"/>
        <v>Type 11 500</v>
      </c>
      <c r="C2494" s="99">
        <v>93</v>
      </c>
      <c r="D2494" s="99">
        <f t="shared" si="221"/>
        <v>6</v>
      </c>
      <c r="E2494" s="100">
        <f t="shared" si="218"/>
        <v>24.363999999999923</v>
      </c>
      <c r="G2494" s="108"/>
      <c r="H2494" s="109"/>
      <c r="I2494" s="109"/>
      <c r="J2494" s="109"/>
      <c r="K2494" s="105">
        <f>K2493+J2453</f>
        <v>24.363999999999923</v>
      </c>
      <c r="L2494" s="96"/>
    </row>
    <row r="2495" spans="1:12" hidden="1" outlineLevel="1" x14ac:dyDescent="0.25">
      <c r="A2495" s="98" t="str">
        <f t="shared" si="217"/>
        <v>Type 11 500 94 6</v>
      </c>
      <c r="B2495" s="103" t="str">
        <f t="shared" si="219"/>
        <v>Type 11 500</v>
      </c>
      <c r="C2495" s="99">
        <v>94</v>
      </c>
      <c r="D2495" s="99">
        <f t="shared" si="221"/>
        <v>6</v>
      </c>
      <c r="E2495" s="100">
        <f t="shared" si="218"/>
        <v>24.411999999999921</v>
      </c>
      <c r="G2495" s="108"/>
      <c r="H2495" s="109"/>
      <c r="I2495" s="109"/>
      <c r="J2495" s="109"/>
      <c r="K2495" s="105">
        <f>K2494+J2453</f>
        <v>24.411999999999921</v>
      </c>
      <c r="L2495" s="96"/>
    </row>
    <row r="2496" spans="1:12" hidden="1" outlineLevel="1" x14ac:dyDescent="0.25">
      <c r="A2496" s="98" t="str">
        <f t="shared" si="217"/>
        <v>Type 11 500 95 6</v>
      </c>
      <c r="B2496" s="103" t="str">
        <f t="shared" si="219"/>
        <v>Type 11 500</v>
      </c>
      <c r="C2496" s="99">
        <v>95</v>
      </c>
      <c r="D2496" s="99">
        <f t="shared" si="221"/>
        <v>6</v>
      </c>
      <c r="E2496" s="100">
        <f t="shared" si="218"/>
        <v>24.459999999999919</v>
      </c>
      <c r="G2496" s="108"/>
      <c r="H2496" s="109"/>
      <c r="I2496" s="109"/>
      <c r="J2496" s="109"/>
      <c r="K2496" s="105">
        <f>K2495+J2453</f>
        <v>24.459999999999919</v>
      </c>
      <c r="L2496" s="96"/>
    </row>
    <row r="2497" spans="1:12" hidden="1" outlineLevel="1" x14ac:dyDescent="0.25">
      <c r="A2497" s="98" t="str">
        <f t="shared" si="217"/>
        <v>Type 11 500 96 6</v>
      </c>
      <c r="B2497" s="103" t="str">
        <f t="shared" si="219"/>
        <v>Type 11 500</v>
      </c>
      <c r="C2497" s="99">
        <v>96</v>
      </c>
      <c r="D2497" s="99">
        <f t="shared" si="221"/>
        <v>6</v>
      </c>
      <c r="E2497" s="100">
        <f t="shared" si="218"/>
        <v>24.507999999999917</v>
      </c>
      <c r="G2497" s="108"/>
      <c r="H2497" s="109"/>
      <c r="I2497" s="109"/>
      <c r="J2497" s="109"/>
      <c r="K2497" s="105">
        <f>K2496+J2453</f>
        <v>24.507999999999917</v>
      </c>
      <c r="L2497" s="96"/>
    </row>
    <row r="2498" spans="1:12" hidden="1" outlineLevel="1" x14ac:dyDescent="0.25">
      <c r="A2498" s="98" t="str">
        <f t="shared" si="217"/>
        <v>Type 11 500 97 6</v>
      </c>
      <c r="B2498" s="103" t="str">
        <f t="shared" si="219"/>
        <v>Type 11 500</v>
      </c>
      <c r="C2498" s="99">
        <v>97</v>
      </c>
      <c r="D2498" s="99">
        <f t="shared" si="221"/>
        <v>6</v>
      </c>
      <c r="E2498" s="100">
        <f t="shared" si="218"/>
        <v>24.555999999999916</v>
      </c>
      <c r="G2498" s="108"/>
      <c r="H2498" s="109"/>
      <c r="I2498" s="109"/>
      <c r="J2498" s="109"/>
      <c r="K2498" s="105">
        <f>K2497+J2453</f>
        <v>24.555999999999916</v>
      </c>
      <c r="L2498" s="96"/>
    </row>
    <row r="2499" spans="1:12" hidden="1" outlineLevel="1" x14ac:dyDescent="0.25">
      <c r="A2499" s="98" t="str">
        <f t="shared" ref="A2499:A2562" si="222">CONCATENATE(B2499," ",C2499," ",D2499)</f>
        <v>Type 11 500 98 6</v>
      </c>
      <c r="B2499" s="103" t="str">
        <f t="shared" si="219"/>
        <v>Type 11 500</v>
      </c>
      <c r="C2499" s="99">
        <v>98</v>
      </c>
      <c r="D2499" s="99">
        <f t="shared" si="221"/>
        <v>6</v>
      </c>
      <c r="E2499" s="100">
        <f t="shared" ref="E2499:E2562" si="223">K2499</f>
        <v>24.603999999999914</v>
      </c>
      <c r="G2499" s="108"/>
      <c r="H2499" s="109"/>
      <c r="I2499" s="109"/>
      <c r="J2499" s="109"/>
      <c r="K2499" s="105">
        <f>K2498+J2453</f>
        <v>24.603999999999914</v>
      </c>
      <c r="L2499" s="96"/>
    </row>
    <row r="2500" spans="1:12" hidden="1" outlineLevel="1" x14ac:dyDescent="0.25">
      <c r="A2500" s="98" t="str">
        <f t="shared" si="222"/>
        <v>Type 11 500 99 6</v>
      </c>
      <c r="B2500" s="103" t="str">
        <f t="shared" si="219"/>
        <v>Type 11 500</v>
      </c>
      <c r="C2500" s="99">
        <v>99</v>
      </c>
      <c r="D2500" s="99">
        <f t="shared" si="221"/>
        <v>6</v>
      </c>
      <c r="E2500" s="100">
        <f t="shared" si="223"/>
        <v>24.651999999999912</v>
      </c>
      <c r="G2500" s="108"/>
      <c r="H2500" s="109"/>
      <c r="I2500" s="109"/>
      <c r="J2500" s="109"/>
      <c r="K2500" s="105">
        <f>K2499+J2453</f>
        <v>24.651999999999912</v>
      </c>
      <c r="L2500" s="96"/>
    </row>
    <row r="2501" spans="1:12" hidden="1" outlineLevel="1" x14ac:dyDescent="0.25">
      <c r="A2501" s="110" t="str">
        <f t="shared" si="222"/>
        <v>Type 11 500 100 6</v>
      </c>
      <c r="B2501" s="111" t="str">
        <f t="shared" si="219"/>
        <v>Type 11 500</v>
      </c>
      <c r="C2501" s="112">
        <v>100</v>
      </c>
      <c r="D2501" s="112">
        <f t="shared" si="221"/>
        <v>6</v>
      </c>
      <c r="E2501" s="113">
        <f t="shared" si="223"/>
        <v>24.69999999999991</v>
      </c>
      <c r="G2501" s="114"/>
      <c r="H2501" s="115"/>
      <c r="I2501" s="115"/>
      <c r="J2501" s="115"/>
      <c r="K2501" s="116">
        <f>K2500+J2453</f>
        <v>24.69999999999991</v>
      </c>
      <c r="L2501" s="96"/>
    </row>
    <row r="2502" spans="1:12" hidden="1" outlineLevel="1" x14ac:dyDescent="0.25">
      <c r="A2502" s="98" t="str">
        <f t="shared" si="222"/>
        <v>Type 11 500 50 5</v>
      </c>
      <c r="B2502" s="117" t="str">
        <f t="shared" si="219"/>
        <v>Type 11 500</v>
      </c>
      <c r="C2502" s="99">
        <v>50</v>
      </c>
      <c r="D2502" s="99">
        <f>P1738</f>
        <v>5</v>
      </c>
      <c r="E2502" s="100">
        <f t="shared" si="223"/>
        <v>24.299999999999997</v>
      </c>
      <c r="G2502" s="99">
        <f>P1739</f>
        <v>24.299999999999997</v>
      </c>
      <c r="H2502" s="101"/>
      <c r="I2502" s="101"/>
      <c r="J2502" s="101"/>
      <c r="K2502" s="102">
        <f>G2502</f>
        <v>24.299999999999997</v>
      </c>
      <c r="L2502" s="96"/>
    </row>
    <row r="2503" spans="1:12" hidden="1" outlineLevel="1" x14ac:dyDescent="0.25">
      <c r="A2503" s="98" t="str">
        <f t="shared" si="222"/>
        <v>Type 11 500 51 5</v>
      </c>
      <c r="B2503" s="103" t="str">
        <f t="shared" si="219"/>
        <v>Type 11 500</v>
      </c>
      <c r="C2503" s="99">
        <v>51</v>
      </c>
      <c r="D2503" s="99">
        <f t="shared" ref="D2503:D2534" si="224">D2502</f>
        <v>5</v>
      </c>
      <c r="E2503" s="100">
        <f t="shared" si="223"/>
        <v>24.347999999999995</v>
      </c>
      <c r="G2503" s="104"/>
      <c r="H2503" s="59"/>
      <c r="I2503" s="59"/>
      <c r="J2503" s="59"/>
      <c r="K2503" s="105">
        <f>K2502+J2504</f>
        <v>24.347999999999995</v>
      </c>
      <c r="L2503" s="96"/>
    </row>
    <row r="2504" spans="1:12" hidden="1" outlineLevel="1" x14ac:dyDescent="0.25">
      <c r="A2504" s="98" t="str">
        <f t="shared" si="222"/>
        <v>Type 11 500 52 5</v>
      </c>
      <c r="B2504" s="103" t="str">
        <f t="shared" si="219"/>
        <v>Type 11 500</v>
      </c>
      <c r="C2504" s="99">
        <v>52</v>
      </c>
      <c r="D2504" s="99">
        <f t="shared" si="224"/>
        <v>5</v>
      </c>
      <c r="E2504" s="100">
        <f t="shared" si="223"/>
        <v>24.395999999999994</v>
      </c>
      <c r="G2504" s="99">
        <f>P1740</f>
        <v>26.699999999999996</v>
      </c>
      <c r="H2504" s="59">
        <v>50</v>
      </c>
      <c r="I2504" s="59">
        <f>G2504-G2502</f>
        <v>2.3999999999999986</v>
      </c>
      <c r="J2504" s="59">
        <f>I2504/H2504</f>
        <v>4.7999999999999973E-2</v>
      </c>
      <c r="K2504" s="105">
        <f>K2503+J2504</f>
        <v>24.395999999999994</v>
      </c>
      <c r="L2504" s="96"/>
    </row>
    <row r="2505" spans="1:12" hidden="1" outlineLevel="1" x14ac:dyDescent="0.25">
      <c r="A2505" s="98" t="str">
        <f t="shared" si="222"/>
        <v>Type 11 500 53 5</v>
      </c>
      <c r="B2505" s="103" t="str">
        <f t="shared" si="219"/>
        <v>Type 11 500</v>
      </c>
      <c r="C2505" s="99">
        <v>53</v>
      </c>
      <c r="D2505" s="99">
        <f t="shared" si="224"/>
        <v>5</v>
      </c>
      <c r="E2505" s="100">
        <f t="shared" si="223"/>
        <v>24.443999999999992</v>
      </c>
      <c r="G2505" s="108"/>
      <c r="H2505" s="109"/>
      <c r="I2505" s="109"/>
      <c r="J2505" s="109"/>
      <c r="K2505" s="105">
        <f>K2504+J2504</f>
        <v>24.443999999999992</v>
      </c>
      <c r="L2505" s="96"/>
    </row>
    <row r="2506" spans="1:12" hidden="1" outlineLevel="1" x14ac:dyDescent="0.25">
      <c r="A2506" s="98" t="str">
        <f t="shared" si="222"/>
        <v>Type 11 500 54 5</v>
      </c>
      <c r="B2506" s="103" t="str">
        <f t="shared" ref="B2506:B2569" si="225">B2505</f>
        <v>Type 11 500</v>
      </c>
      <c r="C2506" s="99">
        <v>54</v>
      </c>
      <c r="D2506" s="99">
        <f t="shared" si="224"/>
        <v>5</v>
      </c>
      <c r="E2506" s="100">
        <f t="shared" si="223"/>
        <v>24.49199999999999</v>
      </c>
      <c r="G2506" s="108"/>
      <c r="H2506" s="109"/>
      <c r="I2506" s="109"/>
      <c r="J2506" s="109"/>
      <c r="K2506" s="105">
        <f>K2505+J2504</f>
        <v>24.49199999999999</v>
      </c>
      <c r="L2506" s="96"/>
    </row>
    <row r="2507" spans="1:12" hidden="1" outlineLevel="1" x14ac:dyDescent="0.25">
      <c r="A2507" s="98" t="str">
        <f t="shared" si="222"/>
        <v>Type 11 500 55 5</v>
      </c>
      <c r="B2507" s="103" t="str">
        <f t="shared" si="225"/>
        <v>Type 11 500</v>
      </c>
      <c r="C2507" s="99">
        <v>55</v>
      </c>
      <c r="D2507" s="99">
        <f t="shared" si="224"/>
        <v>5</v>
      </c>
      <c r="E2507" s="100">
        <f t="shared" si="223"/>
        <v>24.539999999999988</v>
      </c>
      <c r="G2507" s="104"/>
      <c r="H2507" s="59"/>
      <c r="I2507" s="59"/>
      <c r="J2507" s="59"/>
      <c r="K2507" s="105">
        <f>K2506+J2504</f>
        <v>24.539999999999988</v>
      </c>
      <c r="L2507" s="96"/>
    </row>
    <row r="2508" spans="1:12" hidden="1" outlineLevel="1" x14ac:dyDescent="0.25">
      <c r="A2508" s="98" t="str">
        <f t="shared" si="222"/>
        <v>Type 11 500 56 5</v>
      </c>
      <c r="B2508" s="103" t="str">
        <f t="shared" si="225"/>
        <v>Type 11 500</v>
      </c>
      <c r="C2508" s="99">
        <v>56</v>
      </c>
      <c r="D2508" s="99">
        <f t="shared" si="224"/>
        <v>5</v>
      </c>
      <c r="E2508" s="100">
        <f t="shared" si="223"/>
        <v>24.587999999999987</v>
      </c>
      <c r="G2508" s="104"/>
      <c r="H2508" s="59"/>
      <c r="I2508" s="59"/>
      <c r="J2508" s="59"/>
      <c r="K2508" s="105">
        <f>K2507+J2504</f>
        <v>24.587999999999987</v>
      </c>
      <c r="L2508" s="96"/>
    </row>
    <row r="2509" spans="1:12" hidden="1" outlineLevel="1" x14ac:dyDescent="0.25">
      <c r="A2509" s="98" t="str">
        <f t="shared" si="222"/>
        <v>Type 11 500 57 5</v>
      </c>
      <c r="B2509" s="103" t="str">
        <f t="shared" si="225"/>
        <v>Type 11 500</v>
      </c>
      <c r="C2509" s="99">
        <v>57</v>
      </c>
      <c r="D2509" s="99">
        <f t="shared" si="224"/>
        <v>5</v>
      </c>
      <c r="E2509" s="100">
        <f t="shared" si="223"/>
        <v>24.635999999999985</v>
      </c>
      <c r="G2509" s="104"/>
      <c r="H2509" s="59"/>
      <c r="I2509" s="59"/>
      <c r="J2509" s="59"/>
      <c r="K2509" s="105">
        <f>K2508+J2504</f>
        <v>24.635999999999985</v>
      </c>
      <c r="L2509" s="96"/>
    </row>
    <row r="2510" spans="1:12" hidden="1" outlineLevel="1" x14ac:dyDescent="0.25">
      <c r="A2510" s="98" t="str">
        <f t="shared" si="222"/>
        <v>Type 11 500 58 5</v>
      </c>
      <c r="B2510" s="103" t="str">
        <f t="shared" si="225"/>
        <v>Type 11 500</v>
      </c>
      <c r="C2510" s="99">
        <v>58</v>
      </c>
      <c r="D2510" s="99">
        <f t="shared" si="224"/>
        <v>5</v>
      </c>
      <c r="E2510" s="100">
        <f t="shared" si="223"/>
        <v>24.683999999999983</v>
      </c>
      <c r="G2510" s="104"/>
      <c r="H2510" s="59"/>
      <c r="I2510" s="59"/>
      <c r="J2510" s="59"/>
      <c r="K2510" s="105">
        <f>K2509+J2504</f>
        <v>24.683999999999983</v>
      </c>
      <c r="L2510" s="96"/>
    </row>
    <row r="2511" spans="1:12" hidden="1" outlineLevel="1" x14ac:dyDescent="0.25">
      <c r="A2511" s="98" t="str">
        <f t="shared" si="222"/>
        <v>Type 11 500 59 5</v>
      </c>
      <c r="B2511" s="103" t="str">
        <f t="shared" si="225"/>
        <v>Type 11 500</v>
      </c>
      <c r="C2511" s="99">
        <v>59</v>
      </c>
      <c r="D2511" s="99">
        <f t="shared" si="224"/>
        <v>5</v>
      </c>
      <c r="E2511" s="100">
        <f t="shared" si="223"/>
        <v>24.731999999999982</v>
      </c>
      <c r="G2511" s="104"/>
      <c r="H2511" s="59"/>
      <c r="I2511" s="59"/>
      <c r="J2511" s="59"/>
      <c r="K2511" s="105">
        <f>K2510+J2504</f>
        <v>24.731999999999982</v>
      </c>
      <c r="L2511" s="96"/>
    </row>
    <row r="2512" spans="1:12" hidden="1" outlineLevel="1" x14ac:dyDescent="0.25">
      <c r="A2512" s="98" t="str">
        <f t="shared" si="222"/>
        <v>Type 11 500 60 5</v>
      </c>
      <c r="B2512" s="103" t="str">
        <f t="shared" si="225"/>
        <v>Type 11 500</v>
      </c>
      <c r="C2512" s="99">
        <v>60</v>
      </c>
      <c r="D2512" s="99">
        <f t="shared" si="224"/>
        <v>5</v>
      </c>
      <c r="E2512" s="100">
        <f t="shared" si="223"/>
        <v>24.77999999999998</v>
      </c>
      <c r="G2512" s="108"/>
      <c r="H2512" s="59"/>
      <c r="I2512" s="59"/>
      <c r="J2512" s="59"/>
      <c r="K2512" s="105">
        <f>K2511+J2504</f>
        <v>24.77999999999998</v>
      </c>
      <c r="L2512" s="96"/>
    </row>
    <row r="2513" spans="1:12" hidden="1" outlineLevel="1" x14ac:dyDescent="0.25">
      <c r="A2513" s="98" t="str">
        <f t="shared" si="222"/>
        <v>Type 11 500 61 5</v>
      </c>
      <c r="B2513" s="103" t="str">
        <f t="shared" si="225"/>
        <v>Type 11 500</v>
      </c>
      <c r="C2513" s="99">
        <v>61</v>
      </c>
      <c r="D2513" s="99">
        <f t="shared" si="224"/>
        <v>5</v>
      </c>
      <c r="E2513" s="100">
        <f t="shared" si="223"/>
        <v>24.827999999999978</v>
      </c>
      <c r="G2513" s="108"/>
      <c r="H2513" s="109"/>
      <c r="I2513" s="109"/>
      <c r="J2513" s="109"/>
      <c r="K2513" s="105">
        <f>K2512+J2504</f>
        <v>24.827999999999978</v>
      </c>
      <c r="L2513" s="96"/>
    </row>
    <row r="2514" spans="1:12" hidden="1" outlineLevel="1" x14ac:dyDescent="0.25">
      <c r="A2514" s="98" t="str">
        <f t="shared" si="222"/>
        <v>Type 11 500 62 5</v>
      </c>
      <c r="B2514" s="103" t="str">
        <f t="shared" si="225"/>
        <v>Type 11 500</v>
      </c>
      <c r="C2514" s="99">
        <v>62</v>
      </c>
      <c r="D2514" s="99">
        <f t="shared" si="224"/>
        <v>5</v>
      </c>
      <c r="E2514" s="100">
        <f t="shared" si="223"/>
        <v>24.875999999999976</v>
      </c>
      <c r="G2514" s="108"/>
      <c r="H2514" s="109"/>
      <c r="I2514" s="109"/>
      <c r="J2514" s="109"/>
      <c r="K2514" s="105">
        <f>K2513+J2504</f>
        <v>24.875999999999976</v>
      </c>
      <c r="L2514" s="96"/>
    </row>
    <row r="2515" spans="1:12" hidden="1" outlineLevel="1" x14ac:dyDescent="0.25">
      <c r="A2515" s="98" t="str">
        <f t="shared" si="222"/>
        <v>Type 11 500 63 5</v>
      </c>
      <c r="B2515" s="103" t="str">
        <f t="shared" si="225"/>
        <v>Type 11 500</v>
      </c>
      <c r="C2515" s="99">
        <v>63</v>
      </c>
      <c r="D2515" s="99">
        <f t="shared" si="224"/>
        <v>5</v>
      </c>
      <c r="E2515" s="100">
        <f t="shared" si="223"/>
        <v>24.923999999999975</v>
      </c>
      <c r="G2515" s="108"/>
      <c r="H2515" s="109"/>
      <c r="I2515" s="109"/>
      <c r="J2515" s="109"/>
      <c r="K2515" s="105">
        <f>K2514+J2504</f>
        <v>24.923999999999975</v>
      </c>
      <c r="L2515" s="96"/>
    </row>
    <row r="2516" spans="1:12" hidden="1" outlineLevel="1" x14ac:dyDescent="0.25">
      <c r="A2516" s="98" t="str">
        <f t="shared" si="222"/>
        <v>Type 11 500 64 5</v>
      </c>
      <c r="B2516" s="103" t="str">
        <f t="shared" si="225"/>
        <v>Type 11 500</v>
      </c>
      <c r="C2516" s="99">
        <v>64</v>
      </c>
      <c r="D2516" s="99">
        <f t="shared" si="224"/>
        <v>5</v>
      </c>
      <c r="E2516" s="100">
        <f t="shared" si="223"/>
        <v>24.971999999999973</v>
      </c>
      <c r="G2516" s="108"/>
      <c r="H2516" s="109"/>
      <c r="I2516" s="109"/>
      <c r="J2516" s="109"/>
      <c r="K2516" s="105">
        <f>K2515+J2504</f>
        <v>24.971999999999973</v>
      </c>
      <c r="L2516" s="96"/>
    </row>
    <row r="2517" spans="1:12" hidden="1" outlineLevel="1" x14ac:dyDescent="0.25">
      <c r="A2517" s="98" t="str">
        <f t="shared" si="222"/>
        <v>Type 11 500 65 5</v>
      </c>
      <c r="B2517" s="103" t="str">
        <f t="shared" si="225"/>
        <v>Type 11 500</v>
      </c>
      <c r="C2517" s="99">
        <v>65</v>
      </c>
      <c r="D2517" s="99">
        <f t="shared" si="224"/>
        <v>5</v>
      </c>
      <c r="E2517" s="100">
        <f t="shared" si="223"/>
        <v>25.019999999999971</v>
      </c>
      <c r="G2517" s="108"/>
      <c r="H2517" s="109"/>
      <c r="I2517" s="109"/>
      <c r="J2517" s="109"/>
      <c r="K2517" s="105">
        <f>K2516+J2504</f>
        <v>25.019999999999971</v>
      </c>
      <c r="L2517" s="96"/>
    </row>
    <row r="2518" spans="1:12" hidden="1" outlineLevel="1" x14ac:dyDescent="0.25">
      <c r="A2518" s="98" t="str">
        <f t="shared" si="222"/>
        <v>Type 11 500 66 5</v>
      </c>
      <c r="B2518" s="103" t="str">
        <f t="shared" si="225"/>
        <v>Type 11 500</v>
      </c>
      <c r="C2518" s="99">
        <v>66</v>
      </c>
      <c r="D2518" s="99">
        <f t="shared" si="224"/>
        <v>5</v>
      </c>
      <c r="E2518" s="100">
        <f t="shared" si="223"/>
        <v>25.067999999999969</v>
      </c>
      <c r="G2518" s="108"/>
      <c r="H2518" s="109"/>
      <c r="I2518" s="109"/>
      <c r="J2518" s="109"/>
      <c r="K2518" s="105">
        <f>K2517+J2504</f>
        <v>25.067999999999969</v>
      </c>
      <c r="L2518" s="96"/>
    </row>
    <row r="2519" spans="1:12" hidden="1" outlineLevel="1" x14ac:dyDescent="0.25">
      <c r="A2519" s="98" t="str">
        <f t="shared" si="222"/>
        <v>Type 11 500 67 5</v>
      </c>
      <c r="B2519" s="103" t="str">
        <f t="shared" si="225"/>
        <v>Type 11 500</v>
      </c>
      <c r="C2519" s="99">
        <v>67</v>
      </c>
      <c r="D2519" s="99">
        <f t="shared" si="224"/>
        <v>5</v>
      </c>
      <c r="E2519" s="100">
        <f t="shared" si="223"/>
        <v>25.115999999999968</v>
      </c>
      <c r="G2519" s="108"/>
      <c r="H2519" s="109"/>
      <c r="I2519" s="109"/>
      <c r="J2519" s="109"/>
      <c r="K2519" s="105">
        <f>K2518+J2504</f>
        <v>25.115999999999968</v>
      </c>
      <c r="L2519" s="96"/>
    </row>
    <row r="2520" spans="1:12" hidden="1" outlineLevel="1" x14ac:dyDescent="0.25">
      <c r="A2520" s="98" t="str">
        <f t="shared" si="222"/>
        <v>Type 11 500 68 5</v>
      </c>
      <c r="B2520" s="103" t="str">
        <f t="shared" si="225"/>
        <v>Type 11 500</v>
      </c>
      <c r="C2520" s="99">
        <v>68</v>
      </c>
      <c r="D2520" s="99">
        <f t="shared" si="224"/>
        <v>5</v>
      </c>
      <c r="E2520" s="100">
        <f t="shared" si="223"/>
        <v>25.163999999999966</v>
      </c>
      <c r="G2520" s="108"/>
      <c r="H2520" s="109"/>
      <c r="I2520" s="109"/>
      <c r="J2520" s="109"/>
      <c r="K2520" s="105">
        <f>K2519+J2504</f>
        <v>25.163999999999966</v>
      </c>
      <c r="L2520" s="96"/>
    </row>
    <row r="2521" spans="1:12" hidden="1" outlineLevel="1" x14ac:dyDescent="0.25">
      <c r="A2521" s="98" t="str">
        <f t="shared" si="222"/>
        <v>Type 11 500 69 5</v>
      </c>
      <c r="B2521" s="103" t="str">
        <f t="shared" si="225"/>
        <v>Type 11 500</v>
      </c>
      <c r="C2521" s="99">
        <v>69</v>
      </c>
      <c r="D2521" s="99">
        <f t="shared" si="224"/>
        <v>5</v>
      </c>
      <c r="E2521" s="100">
        <f t="shared" si="223"/>
        <v>25.211999999999964</v>
      </c>
      <c r="G2521" s="108"/>
      <c r="H2521" s="109"/>
      <c r="I2521" s="109"/>
      <c r="J2521" s="109"/>
      <c r="K2521" s="105">
        <f>K2520+J2504</f>
        <v>25.211999999999964</v>
      </c>
      <c r="L2521" s="96"/>
    </row>
    <row r="2522" spans="1:12" hidden="1" outlineLevel="1" x14ac:dyDescent="0.25">
      <c r="A2522" s="98" t="str">
        <f t="shared" si="222"/>
        <v>Type 11 500 70 5</v>
      </c>
      <c r="B2522" s="103" t="str">
        <f t="shared" si="225"/>
        <v>Type 11 500</v>
      </c>
      <c r="C2522" s="99">
        <v>70</v>
      </c>
      <c r="D2522" s="99">
        <f t="shared" si="224"/>
        <v>5</v>
      </c>
      <c r="E2522" s="100">
        <f t="shared" si="223"/>
        <v>25.259999999999962</v>
      </c>
      <c r="G2522" s="108"/>
      <c r="H2522" s="109"/>
      <c r="I2522" s="109"/>
      <c r="J2522" s="109"/>
      <c r="K2522" s="105">
        <f>K2521+J2504</f>
        <v>25.259999999999962</v>
      </c>
      <c r="L2522" s="96"/>
    </row>
    <row r="2523" spans="1:12" hidden="1" outlineLevel="1" x14ac:dyDescent="0.25">
      <c r="A2523" s="98" t="str">
        <f t="shared" si="222"/>
        <v>Type 11 500 71 5</v>
      </c>
      <c r="B2523" s="103" t="str">
        <f t="shared" si="225"/>
        <v>Type 11 500</v>
      </c>
      <c r="C2523" s="99">
        <v>71</v>
      </c>
      <c r="D2523" s="99">
        <f t="shared" si="224"/>
        <v>5</v>
      </c>
      <c r="E2523" s="100">
        <f t="shared" si="223"/>
        <v>25.307999999999961</v>
      </c>
      <c r="G2523" s="108"/>
      <c r="H2523" s="109"/>
      <c r="I2523" s="109"/>
      <c r="J2523" s="109"/>
      <c r="K2523" s="105">
        <f>K2522+J2504</f>
        <v>25.307999999999961</v>
      </c>
      <c r="L2523" s="96"/>
    </row>
    <row r="2524" spans="1:12" hidden="1" outlineLevel="1" x14ac:dyDescent="0.25">
      <c r="A2524" s="98" t="str">
        <f t="shared" si="222"/>
        <v>Type 11 500 72 5</v>
      </c>
      <c r="B2524" s="103" t="str">
        <f t="shared" si="225"/>
        <v>Type 11 500</v>
      </c>
      <c r="C2524" s="99">
        <v>72</v>
      </c>
      <c r="D2524" s="99">
        <f t="shared" si="224"/>
        <v>5</v>
      </c>
      <c r="E2524" s="100">
        <f t="shared" si="223"/>
        <v>25.355999999999959</v>
      </c>
      <c r="G2524" s="108"/>
      <c r="H2524" s="109"/>
      <c r="I2524" s="109"/>
      <c r="J2524" s="109"/>
      <c r="K2524" s="105">
        <f>K2523+J2504</f>
        <v>25.355999999999959</v>
      </c>
      <c r="L2524" s="96"/>
    </row>
    <row r="2525" spans="1:12" hidden="1" outlineLevel="1" x14ac:dyDescent="0.25">
      <c r="A2525" s="98" t="str">
        <f t="shared" si="222"/>
        <v>Type 11 500 73 5</v>
      </c>
      <c r="B2525" s="103" t="str">
        <f t="shared" si="225"/>
        <v>Type 11 500</v>
      </c>
      <c r="C2525" s="99">
        <v>73</v>
      </c>
      <c r="D2525" s="99">
        <f t="shared" si="224"/>
        <v>5</v>
      </c>
      <c r="E2525" s="100">
        <f t="shared" si="223"/>
        <v>25.403999999999957</v>
      </c>
      <c r="G2525" s="108"/>
      <c r="H2525" s="109"/>
      <c r="I2525" s="109"/>
      <c r="J2525" s="109"/>
      <c r="K2525" s="105">
        <f>K2524+J2504</f>
        <v>25.403999999999957</v>
      </c>
      <c r="L2525" s="96"/>
    </row>
    <row r="2526" spans="1:12" hidden="1" outlineLevel="1" x14ac:dyDescent="0.25">
      <c r="A2526" s="98" t="str">
        <f t="shared" si="222"/>
        <v>Type 11 500 74 5</v>
      </c>
      <c r="B2526" s="103" t="str">
        <f t="shared" si="225"/>
        <v>Type 11 500</v>
      </c>
      <c r="C2526" s="99">
        <v>74</v>
      </c>
      <c r="D2526" s="99">
        <f t="shared" si="224"/>
        <v>5</v>
      </c>
      <c r="E2526" s="100">
        <f t="shared" si="223"/>
        <v>25.451999999999956</v>
      </c>
      <c r="G2526" s="108"/>
      <c r="H2526" s="109"/>
      <c r="I2526" s="109"/>
      <c r="J2526" s="109"/>
      <c r="K2526" s="105">
        <f>K2525+J2504</f>
        <v>25.451999999999956</v>
      </c>
      <c r="L2526" s="96"/>
    </row>
    <row r="2527" spans="1:12" hidden="1" outlineLevel="1" x14ac:dyDescent="0.25">
      <c r="A2527" s="98" t="str">
        <f t="shared" si="222"/>
        <v>Type 11 500 75 5</v>
      </c>
      <c r="B2527" s="103" t="str">
        <f t="shared" si="225"/>
        <v>Type 11 500</v>
      </c>
      <c r="C2527" s="99">
        <v>75</v>
      </c>
      <c r="D2527" s="99">
        <f t="shared" si="224"/>
        <v>5</v>
      </c>
      <c r="E2527" s="100">
        <f t="shared" si="223"/>
        <v>25.499999999999954</v>
      </c>
      <c r="G2527" s="108"/>
      <c r="H2527" s="109"/>
      <c r="I2527" s="109"/>
      <c r="J2527" s="109"/>
      <c r="K2527" s="105">
        <f>K2526+J2504</f>
        <v>25.499999999999954</v>
      </c>
      <c r="L2527" s="96"/>
    </row>
    <row r="2528" spans="1:12" hidden="1" outlineLevel="1" x14ac:dyDescent="0.25">
      <c r="A2528" s="98" t="str">
        <f t="shared" si="222"/>
        <v>Type 11 500 76 5</v>
      </c>
      <c r="B2528" s="103" t="str">
        <f t="shared" si="225"/>
        <v>Type 11 500</v>
      </c>
      <c r="C2528" s="99">
        <v>76</v>
      </c>
      <c r="D2528" s="99">
        <f t="shared" si="224"/>
        <v>5</v>
      </c>
      <c r="E2528" s="100">
        <f t="shared" si="223"/>
        <v>25.547999999999952</v>
      </c>
      <c r="G2528" s="108"/>
      <c r="H2528" s="109"/>
      <c r="I2528" s="109"/>
      <c r="J2528" s="109"/>
      <c r="K2528" s="105">
        <f>K2527+J2504</f>
        <v>25.547999999999952</v>
      </c>
      <c r="L2528" s="96"/>
    </row>
    <row r="2529" spans="1:12" hidden="1" outlineLevel="1" x14ac:dyDescent="0.25">
      <c r="A2529" s="98" t="str">
        <f t="shared" si="222"/>
        <v>Type 11 500 77 5</v>
      </c>
      <c r="B2529" s="103" t="str">
        <f t="shared" si="225"/>
        <v>Type 11 500</v>
      </c>
      <c r="C2529" s="99">
        <v>77</v>
      </c>
      <c r="D2529" s="99">
        <f t="shared" si="224"/>
        <v>5</v>
      </c>
      <c r="E2529" s="100">
        <f t="shared" si="223"/>
        <v>25.59599999999995</v>
      </c>
      <c r="G2529" s="108"/>
      <c r="H2529" s="109"/>
      <c r="I2529" s="109"/>
      <c r="J2529" s="109"/>
      <c r="K2529" s="105">
        <f>K2528+J2504</f>
        <v>25.59599999999995</v>
      </c>
      <c r="L2529" s="96"/>
    </row>
    <row r="2530" spans="1:12" hidden="1" outlineLevel="1" x14ac:dyDescent="0.25">
      <c r="A2530" s="98" t="str">
        <f t="shared" si="222"/>
        <v>Type 11 500 78 5</v>
      </c>
      <c r="B2530" s="103" t="str">
        <f t="shared" si="225"/>
        <v>Type 11 500</v>
      </c>
      <c r="C2530" s="99">
        <v>78</v>
      </c>
      <c r="D2530" s="99">
        <f t="shared" si="224"/>
        <v>5</v>
      </c>
      <c r="E2530" s="100">
        <f t="shared" si="223"/>
        <v>25.643999999999949</v>
      </c>
      <c r="G2530" s="108"/>
      <c r="H2530" s="109"/>
      <c r="I2530" s="109"/>
      <c r="J2530" s="109"/>
      <c r="K2530" s="105">
        <f>K2529+J2504</f>
        <v>25.643999999999949</v>
      </c>
      <c r="L2530" s="96"/>
    </row>
    <row r="2531" spans="1:12" hidden="1" outlineLevel="1" x14ac:dyDescent="0.25">
      <c r="A2531" s="98" t="str">
        <f t="shared" si="222"/>
        <v>Type 11 500 79 5</v>
      </c>
      <c r="B2531" s="103" t="str">
        <f t="shared" si="225"/>
        <v>Type 11 500</v>
      </c>
      <c r="C2531" s="99">
        <v>79</v>
      </c>
      <c r="D2531" s="99">
        <f t="shared" si="224"/>
        <v>5</v>
      </c>
      <c r="E2531" s="100">
        <f t="shared" si="223"/>
        <v>25.691999999999947</v>
      </c>
      <c r="G2531" s="108"/>
      <c r="H2531" s="109"/>
      <c r="I2531" s="109"/>
      <c r="J2531" s="109"/>
      <c r="K2531" s="105">
        <f>K2530+J2504</f>
        <v>25.691999999999947</v>
      </c>
      <c r="L2531" s="96"/>
    </row>
    <row r="2532" spans="1:12" hidden="1" outlineLevel="1" x14ac:dyDescent="0.25">
      <c r="A2532" s="98" t="str">
        <f t="shared" si="222"/>
        <v>Type 11 500 80 5</v>
      </c>
      <c r="B2532" s="103" t="str">
        <f t="shared" si="225"/>
        <v>Type 11 500</v>
      </c>
      <c r="C2532" s="99">
        <v>80</v>
      </c>
      <c r="D2532" s="99">
        <f t="shared" si="224"/>
        <v>5</v>
      </c>
      <c r="E2532" s="100">
        <f t="shared" si="223"/>
        <v>25.739999999999945</v>
      </c>
      <c r="G2532" s="108"/>
      <c r="H2532" s="109"/>
      <c r="I2532" s="109"/>
      <c r="J2532" s="109"/>
      <c r="K2532" s="105">
        <f>K2531+J2504</f>
        <v>25.739999999999945</v>
      </c>
      <c r="L2532" s="96"/>
    </row>
    <row r="2533" spans="1:12" hidden="1" outlineLevel="1" x14ac:dyDescent="0.25">
      <c r="A2533" s="98" t="str">
        <f t="shared" si="222"/>
        <v>Type 11 500 81 5</v>
      </c>
      <c r="B2533" s="103" t="str">
        <f t="shared" si="225"/>
        <v>Type 11 500</v>
      </c>
      <c r="C2533" s="99">
        <v>81</v>
      </c>
      <c r="D2533" s="99">
        <f t="shared" si="224"/>
        <v>5</v>
      </c>
      <c r="E2533" s="100">
        <f t="shared" si="223"/>
        <v>25.787999999999943</v>
      </c>
      <c r="G2533" s="108"/>
      <c r="H2533" s="109"/>
      <c r="I2533" s="109"/>
      <c r="J2533" s="109"/>
      <c r="K2533" s="105">
        <f>K2532+J2504</f>
        <v>25.787999999999943</v>
      </c>
      <c r="L2533" s="96"/>
    </row>
    <row r="2534" spans="1:12" hidden="1" outlineLevel="1" x14ac:dyDescent="0.25">
      <c r="A2534" s="98" t="str">
        <f t="shared" si="222"/>
        <v>Type 11 500 82 5</v>
      </c>
      <c r="B2534" s="103" t="str">
        <f t="shared" si="225"/>
        <v>Type 11 500</v>
      </c>
      <c r="C2534" s="99">
        <v>82</v>
      </c>
      <c r="D2534" s="99">
        <f t="shared" si="224"/>
        <v>5</v>
      </c>
      <c r="E2534" s="100">
        <f t="shared" si="223"/>
        <v>25.835999999999942</v>
      </c>
      <c r="G2534" s="108"/>
      <c r="H2534" s="109"/>
      <c r="I2534" s="109"/>
      <c r="J2534" s="109"/>
      <c r="K2534" s="105">
        <f>K2533+J2504</f>
        <v>25.835999999999942</v>
      </c>
      <c r="L2534" s="96"/>
    </row>
    <row r="2535" spans="1:12" hidden="1" outlineLevel="1" x14ac:dyDescent="0.25">
      <c r="A2535" s="98" t="str">
        <f t="shared" si="222"/>
        <v>Type 11 500 83 5</v>
      </c>
      <c r="B2535" s="103" t="str">
        <f t="shared" si="225"/>
        <v>Type 11 500</v>
      </c>
      <c r="C2535" s="99">
        <v>83</v>
      </c>
      <c r="D2535" s="99">
        <f t="shared" ref="D2535:D2552" si="226">D2534</f>
        <v>5</v>
      </c>
      <c r="E2535" s="100">
        <f t="shared" si="223"/>
        <v>25.88399999999994</v>
      </c>
      <c r="G2535" s="108"/>
      <c r="H2535" s="109"/>
      <c r="I2535" s="109"/>
      <c r="J2535" s="109"/>
      <c r="K2535" s="105">
        <f>K2534+J2504</f>
        <v>25.88399999999994</v>
      </c>
      <c r="L2535" s="96"/>
    </row>
    <row r="2536" spans="1:12" hidden="1" outlineLevel="1" x14ac:dyDescent="0.25">
      <c r="A2536" s="98" t="str">
        <f t="shared" si="222"/>
        <v>Type 11 500 84 5</v>
      </c>
      <c r="B2536" s="103" t="str">
        <f t="shared" si="225"/>
        <v>Type 11 500</v>
      </c>
      <c r="C2536" s="99">
        <v>84</v>
      </c>
      <c r="D2536" s="99">
        <f t="shared" si="226"/>
        <v>5</v>
      </c>
      <c r="E2536" s="100">
        <f t="shared" si="223"/>
        <v>25.931999999999938</v>
      </c>
      <c r="G2536" s="108"/>
      <c r="H2536" s="109"/>
      <c r="I2536" s="109"/>
      <c r="J2536" s="109"/>
      <c r="K2536" s="105">
        <f>K2535+J2504</f>
        <v>25.931999999999938</v>
      </c>
      <c r="L2536" s="96"/>
    </row>
    <row r="2537" spans="1:12" hidden="1" outlineLevel="1" x14ac:dyDescent="0.25">
      <c r="A2537" s="98" t="str">
        <f t="shared" si="222"/>
        <v>Type 11 500 85 5</v>
      </c>
      <c r="B2537" s="103" t="str">
        <f t="shared" si="225"/>
        <v>Type 11 500</v>
      </c>
      <c r="C2537" s="99">
        <v>85</v>
      </c>
      <c r="D2537" s="99">
        <f t="shared" si="226"/>
        <v>5</v>
      </c>
      <c r="E2537" s="100">
        <f t="shared" si="223"/>
        <v>25.979999999999936</v>
      </c>
      <c r="G2537" s="108"/>
      <c r="H2537" s="109"/>
      <c r="I2537" s="109"/>
      <c r="J2537" s="109"/>
      <c r="K2537" s="105">
        <f>K2536+J2504</f>
        <v>25.979999999999936</v>
      </c>
      <c r="L2537" s="96"/>
    </row>
    <row r="2538" spans="1:12" hidden="1" outlineLevel="1" x14ac:dyDescent="0.25">
      <c r="A2538" s="98" t="str">
        <f t="shared" si="222"/>
        <v>Type 11 500 86 5</v>
      </c>
      <c r="B2538" s="103" t="str">
        <f t="shared" si="225"/>
        <v>Type 11 500</v>
      </c>
      <c r="C2538" s="99">
        <v>86</v>
      </c>
      <c r="D2538" s="99">
        <f t="shared" si="226"/>
        <v>5</v>
      </c>
      <c r="E2538" s="100">
        <f t="shared" si="223"/>
        <v>26.027999999999935</v>
      </c>
      <c r="G2538" s="108"/>
      <c r="H2538" s="109"/>
      <c r="I2538" s="109"/>
      <c r="J2538" s="109"/>
      <c r="K2538" s="105">
        <f>K2537+J2504</f>
        <v>26.027999999999935</v>
      </c>
      <c r="L2538" s="96"/>
    </row>
    <row r="2539" spans="1:12" hidden="1" outlineLevel="1" x14ac:dyDescent="0.25">
      <c r="A2539" s="98" t="str">
        <f t="shared" si="222"/>
        <v>Type 11 500 87 5</v>
      </c>
      <c r="B2539" s="103" t="str">
        <f t="shared" si="225"/>
        <v>Type 11 500</v>
      </c>
      <c r="C2539" s="99">
        <v>87</v>
      </c>
      <c r="D2539" s="99">
        <f t="shared" si="226"/>
        <v>5</v>
      </c>
      <c r="E2539" s="100">
        <f t="shared" si="223"/>
        <v>26.075999999999933</v>
      </c>
      <c r="G2539" s="108"/>
      <c r="H2539" s="109"/>
      <c r="I2539" s="109"/>
      <c r="J2539" s="109"/>
      <c r="K2539" s="105">
        <f>K2538+J2504</f>
        <v>26.075999999999933</v>
      </c>
      <c r="L2539" s="96"/>
    </row>
    <row r="2540" spans="1:12" hidden="1" outlineLevel="1" x14ac:dyDescent="0.25">
      <c r="A2540" s="98" t="str">
        <f t="shared" si="222"/>
        <v>Type 11 500 88 5</v>
      </c>
      <c r="B2540" s="103" t="str">
        <f t="shared" si="225"/>
        <v>Type 11 500</v>
      </c>
      <c r="C2540" s="99">
        <v>88</v>
      </c>
      <c r="D2540" s="99">
        <f t="shared" si="226"/>
        <v>5</v>
      </c>
      <c r="E2540" s="100">
        <f t="shared" si="223"/>
        <v>26.123999999999931</v>
      </c>
      <c r="G2540" s="108"/>
      <c r="H2540" s="109"/>
      <c r="I2540" s="109"/>
      <c r="J2540" s="109"/>
      <c r="K2540" s="105">
        <f>K2539+J2504</f>
        <v>26.123999999999931</v>
      </c>
      <c r="L2540" s="96"/>
    </row>
    <row r="2541" spans="1:12" hidden="1" outlineLevel="1" x14ac:dyDescent="0.25">
      <c r="A2541" s="98" t="str">
        <f t="shared" si="222"/>
        <v>Type 11 500 89 5</v>
      </c>
      <c r="B2541" s="103" t="str">
        <f t="shared" si="225"/>
        <v>Type 11 500</v>
      </c>
      <c r="C2541" s="99">
        <v>89</v>
      </c>
      <c r="D2541" s="99">
        <f t="shared" si="226"/>
        <v>5</v>
      </c>
      <c r="E2541" s="100">
        <f t="shared" si="223"/>
        <v>26.17199999999993</v>
      </c>
      <c r="G2541" s="108"/>
      <c r="H2541" s="109"/>
      <c r="I2541" s="109"/>
      <c r="J2541" s="109"/>
      <c r="K2541" s="105">
        <f>K2540+J2504</f>
        <v>26.17199999999993</v>
      </c>
      <c r="L2541" s="96"/>
    </row>
    <row r="2542" spans="1:12" hidden="1" outlineLevel="1" x14ac:dyDescent="0.25">
      <c r="A2542" s="98" t="str">
        <f t="shared" si="222"/>
        <v>Type 11 500 90 5</v>
      </c>
      <c r="B2542" s="103" t="str">
        <f t="shared" si="225"/>
        <v>Type 11 500</v>
      </c>
      <c r="C2542" s="99">
        <v>90</v>
      </c>
      <c r="D2542" s="99">
        <f t="shared" si="226"/>
        <v>5</v>
      </c>
      <c r="E2542" s="100">
        <f t="shared" si="223"/>
        <v>26.219999999999928</v>
      </c>
      <c r="G2542" s="108"/>
      <c r="H2542" s="109"/>
      <c r="I2542" s="109"/>
      <c r="J2542" s="109"/>
      <c r="K2542" s="105">
        <f>K2541+J2504</f>
        <v>26.219999999999928</v>
      </c>
      <c r="L2542" s="96"/>
    </row>
    <row r="2543" spans="1:12" hidden="1" outlineLevel="1" x14ac:dyDescent="0.25">
      <c r="A2543" s="98" t="str">
        <f t="shared" si="222"/>
        <v>Type 11 500 91 5</v>
      </c>
      <c r="B2543" s="103" t="str">
        <f t="shared" si="225"/>
        <v>Type 11 500</v>
      </c>
      <c r="C2543" s="99">
        <v>91</v>
      </c>
      <c r="D2543" s="99">
        <f t="shared" si="226"/>
        <v>5</v>
      </c>
      <c r="E2543" s="100">
        <f t="shared" si="223"/>
        <v>26.267999999999926</v>
      </c>
      <c r="G2543" s="108"/>
      <c r="H2543" s="109"/>
      <c r="I2543" s="109"/>
      <c r="J2543" s="109"/>
      <c r="K2543" s="105">
        <f>K2542+J2504</f>
        <v>26.267999999999926</v>
      </c>
      <c r="L2543" s="96"/>
    </row>
    <row r="2544" spans="1:12" hidden="1" outlineLevel="1" x14ac:dyDescent="0.25">
      <c r="A2544" s="98" t="str">
        <f t="shared" si="222"/>
        <v>Type 11 500 92 5</v>
      </c>
      <c r="B2544" s="103" t="str">
        <f t="shared" si="225"/>
        <v>Type 11 500</v>
      </c>
      <c r="C2544" s="99">
        <v>92</v>
      </c>
      <c r="D2544" s="99">
        <f t="shared" si="226"/>
        <v>5</v>
      </c>
      <c r="E2544" s="100">
        <f t="shared" si="223"/>
        <v>26.315999999999924</v>
      </c>
      <c r="G2544" s="108"/>
      <c r="H2544" s="109"/>
      <c r="I2544" s="109"/>
      <c r="J2544" s="109"/>
      <c r="K2544" s="105">
        <f>K2543+J2504</f>
        <v>26.315999999999924</v>
      </c>
      <c r="L2544" s="96"/>
    </row>
    <row r="2545" spans="1:12" hidden="1" outlineLevel="1" x14ac:dyDescent="0.25">
      <c r="A2545" s="98" t="str">
        <f t="shared" si="222"/>
        <v>Type 11 500 93 5</v>
      </c>
      <c r="B2545" s="103" t="str">
        <f t="shared" si="225"/>
        <v>Type 11 500</v>
      </c>
      <c r="C2545" s="99">
        <v>93</v>
      </c>
      <c r="D2545" s="99">
        <f t="shared" si="226"/>
        <v>5</v>
      </c>
      <c r="E2545" s="100">
        <f t="shared" si="223"/>
        <v>26.363999999999923</v>
      </c>
      <c r="G2545" s="108"/>
      <c r="H2545" s="109"/>
      <c r="I2545" s="109"/>
      <c r="J2545" s="109"/>
      <c r="K2545" s="105">
        <f>K2544+J2504</f>
        <v>26.363999999999923</v>
      </c>
      <c r="L2545" s="96"/>
    </row>
    <row r="2546" spans="1:12" hidden="1" outlineLevel="1" x14ac:dyDescent="0.25">
      <c r="A2546" s="98" t="str">
        <f t="shared" si="222"/>
        <v>Type 11 500 94 5</v>
      </c>
      <c r="B2546" s="103" t="str">
        <f t="shared" si="225"/>
        <v>Type 11 500</v>
      </c>
      <c r="C2546" s="99">
        <v>94</v>
      </c>
      <c r="D2546" s="99">
        <f t="shared" si="226"/>
        <v>5</v>
      </c>
      <c r="E2546" s="100">
        <f t="shared" si="223"/>
        <v>26.411999999999921</v>
      </c>
      <c r="G2546" s="108"/>
      <c r="H2546" s="109"/>
      <c r="I2546" s="109"/>
      <c r="J2546" s="109"/>
      <c r="K2546" s="105">
        <f>K2545+J2504</f>
        <v>26.411999999999921</v>
      </c>
      <c r="L2546" s="96"/>
    </row>
    <row r="2547" spans="1:12" hidden="1" outlineLevel="1" x14ac:dyDescent="0.25">
      <c r="A2547" s="98" t="str">
        <f t="shared" si="222"/>
        <v>Type 11 500 95 5</v>
      </c>
      <c r="B2547" s="103" t="str">
        <f t="shared" si="225"/>
        <v>Type 11 500</v>
      </c>
      <c r="C2547" s="99">
        <v>95</v>
      </c>
      <c r="D2547" s="99">
        <f t="shared" si="226"/>
        <v>5</v>
      </c>
      <c r="E2547" s="100">
        <f t="shared" si="223"/>
        <v>26.459999999999919</v>
      </c>
      <c r="G2547" s="108"/>
      <c r="H2547" s="109"/>
      <c r="I2547" s="109"/>
      <c r="J2547" s="109"/>
      <c r="K2547" s="105">
        <f>K2546+J2504</f>
        <v>26.459999999999919</v>
      </c>
      <c r="L2547" s="96"/>
    </row>
    <row r="2548" spans="1:12" hidden="1" outlineLevel="1" x14ac:dyDescent="0.25">
      <c r="A2548" s="98" t="str">
        <f t="shared" si="222"/>
        <v>Type 11 500 96 5</v>
      </c>
      <c r="B2548" s="103" t="str">
        <f t="shared" si="225"/>
        <v>Type 11 500</v>
      </c>
      <c r="C2548" s="99">
        <v>96</v>
      </c>
      <c r="D2548" s="99">
        <f t="shared" si="226"/>
        <v>5</v>
      </c>
      <c r="E2548" s="100">
        <f t="shared" si="223"/>
        <v>26.507999999999917</v>
      </c>
      <c r="G2548" s="108"/>
      <c r="H2548" s="109"/>
      <c r="I2548" s="109"/>
      <c r="J2548" s="109"/>
      <c r="K2548" s="105">
        <f>K2547+J2504</f>
        <v>26.507999999999917</v>
      </c>
      <c r="L2548" s="96"/>
    </row>
    <row r="2549" spans="1:12" hidden="1" outlineLevel="1" x14ac:dyDescent="0.25">
      <c r="A2549" s="98" t="str">
        <f t="shared" si="222"/>
        <v>Type 11 500 97 5</v>
      </c>
      <c r="B2549" s="103" t="str">
        <f t="shared" si="225"/>
        <v>Type 11 500</v>
      </c>
      <c r="C2549" s="99">
        <v>97</v>
      </c>
      <c r="D2549" s="99">
        <f t="shared" si="226"/>
        <v>5</v>
      </c>
      <c r="E2549" s="100">
        <f t="shared" si="223"/>
        <v>26.555999999999916</v>
      </c>
      <c r="G2549" s="108"/>
      <c r="H2549" s="109"/>
      <c r="I2549" s="109"/>
      <c r="J2549" s="109"/>
      <c r="K2549" s="105">
        <f>K2548+J2504</f>
        <v>26.555999999999916</v>
      </c>
      <c r="L2549" s="96"/>
    </row>
    <row r="2550" spans="1:12" hidden="1" outlineLevel="1" x14ac:dyDescent="0.25">
      <c r="A2550" s="98" t="str">
        <f t="shared" si="222"/>
        <v>Type 11 500 98 5</v>
      </c>
      <c r="B2550" s="103" t="str">
        <f t="shared" si="225"/>
        <v>Type 11 500</v>
      </c>
      <c r="C2550" s="99">
        <v>98</v>
      </c>
      <c r="D2550" s="99">
        <f t="shared" si="226"/>
        <v>5</v>
      </c>
      <c r="E2550" s="100">
        <f t="shared" si="223"/>
        <v>26.603999999999914</v>
      </c>
      <c r="G2550" s="108"/>
      <c r="H2550" s="109"/>
      <c r="I2550" s="109"/>
      <c r="J2550" s="109"/>
      <c r="K2550" s="105">
        <f>K2549+J2504</f>
        <v>26.603999999999914</v>
      </c>
      <c r="L2550" s="96"/>
    </row>
    <row r="2551" spans="1:12" hidden="1" outlineLevel="1" x14ac:dyDescent="0.25">
      <c r="A2551" s="98" t="str">
        <f t="shared" si="222"/>
        <v>Type 11 500 99 5</v>
      </c>
      <c r="B2551" s="103" t="str">
        <f t="shared" si="225"/>
        <v>Type 11 500</v>
      </c>
      <c r="C2551" s="99">
        <v>99</v>
      </c>
      <c r="D2551" s="99">
        <f t="shared" si="226"/>
        <v>5</v>
      </c>
      <c r="E2551" s="100">
        <f t="shared" si="223"/>
        <v>26.651999999999912</v>
      </c>
      <c r="G2551" s="108"/>
      <c r="H2551" s="109"/>
      <c r="I2551" s="109"/>
      <c r="J2551" s="109"/>
      <c r="K2551" s="105">
        <f>K2550+J2504</f>
        <v>26.651999999999912</v>
      </c>
      <c r="L2551" s="96"/>
    </row>
    <row r="2552" spans="1:12" hidden="1" outlineLevel="1" x14ac:dyDescent="0.25">
      <c r="A2552" s="110" t="str">
        <f t="shared" si="222"/>
        <v>Type 11 500 100 5</v>
      </c>
      <c r="B2552" s="111" t="str">
        <f t="shared" si="225"/>
        <v>Type 11 500</v>
      </c>
      <c r="C2552" s="112">
        <v>100</v>
      </c>
      <c r="D2552" s="112">
        <f t="shared" si="226"/>
        <v>5</v>
      </c>
      <c r="E2552" s="113">
        <f t="shared" si="223"/>
        <v>26.69999999999991</v>
      </c>
      <c r="G2552" s="114"/>
      <c r="H2552" s="115"/>
      <c r="I2552" s="115"/>
      <c r="J2552" s="115"/>
      <c r="K2552" s="116">
        <f>K2551+J2504</f>
        <v>26.69999999999991</v>
      </c>
      <c r="L2552" s="96"/>
    </row>
    <row r="2553" spans="1:12" hidden="1" outlineLevel="1" x14ac:dyDescent="0.25">
      <c r="A2553" s="98" t="str">
        <f t="shared" si="222"/>
        <v>Type 11 500 50 4</v>
      </c>
      <c r="B2553" s="117" t="str">
        <f t="shared" si="225"/>
        <v>Type 11 500</v>
      </c>
      <c r="C2553" s="99">
        <v>50</v>
      </c>
      <c r="D2553" s="99">
        <f>O1738</f>
        <v>4</v>
      </c>
      <c r="E2553" s="100">
        <f t="shared" si="223"/>
        <v>26.299999999999997</v>
      </c>
      <c r="G2553" s="99">
        <f>O1739</f>
        <v>26.299999999999997</v>
      </c>
      <c r="H2553" s="101"/>
      <c r="I2553" s="101"/>
      <c r="J2553" s="101"/>
      <c r="K2553" s="102">
        <f>G2553</f>
        <v>26.299999999999997</v>
      </c>
    </row>
    <row r="2554" spans="1:12" hidden="1" outlineLevel="1" x14ac:dyDescent="0.25">
      <c r="A2554" s="98" t="str">
        <f t="shared" si="222"/>
        <v>Type 11 500 51 4</v>
      </c>
      <c r="B2554" s="103" t="str">
        <f t="shared" si="225"/>
        <v>Type 11 500</v>
      </c>
      <c r="C2554" s="99">
        <v>51</v>
      </c>
      <c r="D2554" s="99">
        <f t="shared" ref="D2554:D2585" si="227">D2553</f>
        <v>4</v>
      </c>
      <c r="E2554" s="100">
        <f t="shared" si="223"/>
        <v>26.347999999999995</v>
      </c>
      <c r="G2554" s="104"/>
      <c r="H2554" s="59"/>
      <c r="I2554" s="59"/>
      <c r="J2554" s="59"/>
      <c r="K2554" s="105">
        <f>K2553+J2555</f>
        <v>26.347999999999995</v>
      </c>
    </row>
    <row r="2555" spans="1:12" hidden="1" outlineLevel="1" x14ac:dyDescent="0.25">
      <c r="A2555" s="98" t="str">
        <f t="shared" si="222"/>
        <v>Type 11 500 52 4</v>
      </c>
      <c r="B2555" s="103" t="str">
        <f t="shared" si="225"/>
        <v>Type 11 500</v>
      </c>
      <c r="C2555" s="99">
        <v>52</v>
      </c>
      <c r="D2555" s="99">
        <f t="shared" si="227"/>
        <v>4</v>
      </c>
      <c r="E2555" s="100">
        <f t="shared" si="223"/>
        <v>26.395999999999994</v>
      </c>
      <c r="G2555" s="99">
        <f>O1740</f>
        <v>28.699999999999996</v>
      </c>
      <c r="H2555" s="59">
        <v>50</v>
      </c>
      <c r="I2555" s="59">
        <f>G2555-G2553</f>
        <v>2.3999999999999986</v>
      </c>
      <c r="J2555" s="59">
        <f>I2555/H2555</f>
        <v>4.7999999999999973E-2</v>
      </c>
      <c r="K2555" s="105">
        <f>K2554+J2555</f>
        <v>26.395999999999994</v>
      </c>
    </row>
    <row r="2556" spans="1:12" hidden="1" outlineLevel="1" x14ac:dyDescent="0.25">
      <c r="A2556" s="98" t="str">
        <f t="shared" si="222"/>
        <v>Type 11 500 53 4</v>
      </c>
      <c r="B2556" s="103" t="str">
        <f t="shared" si="225"/>
        <v>Type 11 500</v>
      </c>
      <c r="C2556" s="99">
        <v>53</v>
      </c>
      <c r="D2556" s="99">
        <f t="shared" si="227"/>
        <v>4</v>
      </c>
      <c r="E2556" s="100">
        <f t="shared" si="223"/>
        <v>26.443999999999992</v>
      </c>
      <c r="G2556" s="108"/>
      <c r="H2556" s="109"/>
      <c r="I2556" s="109"/>
      <c r="J2556" s="109"/>
      <c r="K2556" s="105">
        <f>K2555+J2555</f>
        <v>26.443999999999992</v>
      </c>
    </row>
    <row r="2557" spans="1:12" hidden="1" outlineLevel="1" x14ac:dyDescent="0.25">
      <c r="A2557" s="98" t="str">
        <f t="shared" si="222"/>
        <v>Type 11 500 54 4</v>
      </c>
      <c r="B2557" s="103" t="str">
        <f t="shared" si="225"/>
        <v>Type 11 500</v>
      </c>
      <c r="C2557" s="99">
        <v>54</v>
      </c>
      <c r="D2557" s="99">
        <f t="shared" si="227"/>
        <v>4</v>
      </c>
      <c r="E2557" s="100">
        <f t="shared" si="223"/>
        <v>26.49199999999999</v>
      </c>
      <c r="G2557" s="108"/>
      <c r="H2557" s="109"/>
      <c r="I2557" s="109"/>
      <c r="J2557" s="109"/>
      <c r="K2557" s="105">
        <f>K2556+J2555</f>
        <v>26.49199999999999</v>
      </c>
    </row>
    <row r="2558" spans="1:12" hidden="1" outlineLevel="1" x14ac:dyDescent="0.25">
      <c r="A2558" s="98" t="str">
        <f t="shared" si="222"/>
        <v>Type 11 500 55 4</v>
      </c>
      <c r="B2558" s="103" t="str">
        <f t="shared" si="225"/>
        <v>Type 11 500</v>
      </c>
      <c r="C2558" s="99">
        <v>55</v>
      </c>
      <c r="D2558" s="99">
        <f t="shared" si="227"/>
        <v>4</v>
      </c>
      <c r="E2558" s="100">
        <f t="shared" si="223"/>
        <v>26.539999999999988</v>
      </c>
      <c r="G2558" s="104"/>
      <c r="H2558" s="59"/>
      <c r="I2558" s="59"/>
      <c r="J2558" s="59"/>
      <c r="K2558" s="105">
        <f>K2557+J2555</f>
        <v>26.539999999999988</v>
      </c>
    </row>
    <row r="2559" spans="1:12" hidden="1" outlineLevel="1" x14ac:dyDescent="0.25">
      <c r="A2559" s="98" t="str">
        <f t="shared" si="222"/>
        <v>Type 11 500 56 4</v>
      </c>
      <c r="B2559" s="103" t="str">
        <f t="shared" si="225"/>
        <v>Type 11 500</v>
      </c>
      <c r="C2559" s="99">
        <v>56</v>
      </c>
      <c r="D2559" s="99">
        <f t="shared" si="227"/>
        <v>4</v>
      </c>
      <c r="E2559" s="100">
        <f t="shared" si="223"/>
        <v>26.587999999999987</v>
      </c>
      <c r="G2559" s="104"/>
      <c r="H2559" s="59"/>
      <c r="I2559" s="59"/>
      <c r="J2559" s="59"/>
      <c r="K2559" s="105">
        <f>K2558+J2555</f>
        <v>26.587999999999987</v>
      </c>
    </row>
    <row r="2560" spans="1:12" hidden="1" outlineLevel="1" x14ac:dyDescent="0.25">
      <c r="A2560" s="98" t="str">
        <f t="shared" si="222"/>
        <v>Type 11 500 57 4</v>
      </c>
      <c r="B2560" s="103" t="str">
        <f t="shared" si="225"/>
        <v>Type 11 500</v>
      </c>
      <c r="C2560" s="99">
        <v>57</v>
      </c>
      <c r="D2560" s="99">
        <f t="shared" si="227"/>
        <v>4</v>
      </c>
      <c r="E2560" s="100">
        <f t="shared" si="223"/>
        <v>26.635999999999985</v>
      </c>
      <c r="G2560" s="104"/>
      <c r="H2560" s="59"/>
      <c r="I2560" s="59"/>
      <c r="J2560" s="59"/>
      <c r="K2560" s="105">
        <f>K2559+J2555</f>
        <v>26.635999999999985</v>
      </c>
    </row>
    <row r="2561" spans="1:11" hidden="1" outlineLevel="1" x14ac:dyDescent="0.25">
      <c r="A2561" s="98" t="str">
        <f t="shared" si="222"/>
        <v>Type 11 500 58 4</v>
      </c>
      <c r="B2561" s="103" t="str">
        <f t="shared" si="225"/>
        <v>Type 11 500</v>
      </c>
      <c r="C2561" s="99">
        <v>58</v>
      </c>
      <c r="D2561" s="99">
        <f t="shared" si="227"/>
        <v>4</v>
      </c>
      <c r="E2561" s="100">
        <f t="shared" si="223"/>
        <v>26.683999999999983</v>
      </c>
      <c r="G2561" s="104"/>
      <c r="H2561" s="59"/>
      <c r="I2561" s="59"/>
      <c r="J2561" s="59"/>
      <c r="K2561" s="105">
        <f>K2560+J2555</f>
        <v>26.683999999999983</v>
      </c>
    </row>
    <row r="2562" spans="1:11" hidden="1" outlineLevel="1" x14ac:dyDescent="0.25">
      <c r="A2562" s="98" t="str">
        <f t="shared" si="222"/>
        <v>Type 11 500 59 4</v>
      </c>
      <c r="B2562" s="103" t="str">
        <f t="shared" si="225"/>
        <v>Type 11 500</v>
      </c>
      <c r="C2562" s="99">
        <v>59</v>
      </c>
      <c r="D2562" s="99">
        <f t="shared" si="227"/>
        <v>4</v>
      </c>
      <c r="E2562" s="100">
        <f t="shared" si="223"/>
        <v>26.731999999999982</v>
      </c>
      <c r="G2562" s="104"/>
      <c r="H2562" s="59"/>
      <c r="I2562" s="59"/>
      <c r="J2562" s="59"/>
      <c r="K2562" s="105">
        <f>K2561+J2555</f>
        <v>26.731999999999982</v>
      </c>
    </row>
    <row r="2563" spans="1:11" hidden="1" outlineLevel="1" x14ac:dyDescent="0.25">
      <c r="A2563" s="98" t="str">
        <f t="shared" ref="A2563:A2626" si="228">CONCATENATE(B2563," ",C2563," ",D2563)</f>
        <v>Type 11 500 60 4</v>
      </c>
      <c r="B2563" s="103" t="str">
        <f t="shared" si="225"/>
        <v>Type 11 500</v>
      </c>
      <c r="C2563" s="99">
        <v>60</v>
      </c>
      <c r="D2563" s="99">
        <f t="shared" si="227"/>
        <v>4</v>
      </c>
      <c r="E2563" s="100">
        <f t="shared" ref="E2563:E2626" si="229">K2563</f>
        <v>26.77999999999998</v>
      </c>
      <c r="G2563" s="108"/>
      <c r="H2563" s="59"/>
      <c r="I2563" s="59"/>
      <c r="J2563" s="59"/>
      <c r="K2563" s="105">
        <f>K2562+J2555</f>
        <v>26.77999999999998</v>
      </c>
    </row>
    <row r="2564" spans="1:11" hidden="1" outlineLevel="1" x14ac:dyDescent="0.25">
      <c r="A2564" s="98" t="str">
        <f t="shared" si="228"/>
        <v>Type 11 500 61 4</v>
      </c>
      <c r="B2564" s="103" t="str">
        <f t="shared" si="225"/>
        <v>Type 11 500</v>
      </c>
      <c r="C2564" s="99">
        <v>61</v>
      </c>
      <c r="D2564" s="99">
        <f t="shared" si="227"/>
        <v>4</v>
      </c>
      <c r="E2564" s="100">
        <f t="shared" si="229"/>
        <v>26.827999999999978</v>
      </c>
      <c r="G2564" s="108"/>
      <c r="H2564" s="109"/>
      <c r="I2564" s="109"/>
      <c r="J2564" s="109"/>
      <c r="K2564" s="105">
        <f>K2563+J2555</f>
        <v>26.827999999999978</v>
      </c>
    </row>
    <row r="2565" spans="1:11" hidden="1" outlineLevel="1" x14ac:dyDescent="0.25">
      <c r="A2565" s="98" t="str">
        <f t="shared" si="228"/>
        <v>Type 11 500 62 4</v>
      </c>
      <c r="B2565" s="103" t="str">
        <f t="shared" si="225"/>
        <v>Type 11 500</v>
      </c>
      <c r="C2565" s="99">
        <v>62</v>
      </c>
      <c r="D2565" s="99">
        <f t="shared" si="227"/>
        <v>4</v>
      </c>
      <c r="E2565" s="100">
        <f t="shared" si="229"/>
        <v>26.875999999999976</v>
      </c>
      <c r="G2565" s="108"/>
      <c r="H2565" s="109"/>
      <c r="I2565" s="109"/>
      <c r="J2565" s="109"/>
      <c r="K2565" s="105">
        <f>K2564+J2555</f>
        <v>26.875999999999976</v>
      </c>
    </row>
    <row r="2566" spans="1:11" hidden="1" outlineLevel="1" x14ac:dyDescent="0.25">
      <c r="A2566" s="98" t="str">
        <f t="shared" si="228"/>
        <v>Type 11 500 63 4</v>
      </c>
      <c r="B2566" s="103" t="str">
        <f t="shared" si="225"/>
        <v>Type 11 500</v>
      </c>
      <c r="C2566" s="99">
        <v>63</v>
      </c>
      <c r="D2566" s="99">
        <f t="shared" si="227"/>
        <v>4</v>
      </c>
      <c r="E2566" s="100">
        <f t="shared" si="229"/>
        <v>26.923999999999975</v>
      </c>
      <c r="G2566" s="108"/>
      <c r="H2566" s="109"/>
      <c r="I2566" s="109"/>
      <c r="J2566" s="109"/>
      <c r="K2566" s="105">
        <f>K2565+J2555</f>
        <v>26.923999999999975</v>
      </c>
    </row>
    <row r="2567" spans="1:11" hidden="1" outlineLevel="1" x14ac:dyDescent="0.25">
      <c r="A2567" s="98" t="str">
        <f t="shared" si="228"/>
        <v>Type 11 500 64 4</v>
      </c>
      <c r="B2567" s="103" t="str">
        <f t="shared" si="225"/>
        <v>Type 11 500</v>
      </c>
      <c r="C2567" s="99">
        <v>64</v>
      </c>
      <c r="D2567" s="99">
        <f t="shared" si="227"/>
        <v>4</v>
      </c>
      <c r="E2567" s="100">
        <f t="shared" si="229"/>
        <v>26.971999999999973</v>
      </c>
      <c r="G2567" s="108"/>
      <c r="H2567" s="109"/>
      <c r="I2567" s="109"/>
      <c r="J2567" s="109"/>
      <c r="K2567" s="105">
        <f>K2566+J2555</f>
        <v>26.971999999999973</v>
      </c>
    </row>
    <row r="2568" spans="1:11" hidden="1" outlineLevel="1" x14ac:dyDescent="0.25">
      <c r="A2568" s="98" t="str">
        <f t="shared" si="228"/>
        <v>Type 11 500 65 4</v>
      </c>
      <c r="B2568" s="103" t="str">
        <f t="shared" si="225"/>
        <v>Type 11 500</v>
      </c>
      <c r="C2568" s="99">
        <v>65</v>
      </c>
      <c r="D2568" s="99">
        <f t="shared" si="227"/>
        <v>4</v>
      </c>
      <c r="E2568" s="100">
        <f t="shared" si="229"/>
        <v>27.019999999999971</v>
      </c>
      <c r="G2568" s="108"/>
      <c r="H2568" s="109"/>
      <c r="I2568" s="109"/>
      <c r="J2568" s="109"/>
      <c r="K2568" s="105">
        <f>K2567+J2555</f>
        <v>27.019999999999971</v>
      </c>
    </row>
    <row r="2569" spans="1:11" hidden="1" outlineLevel="1" x14ac:dyDescent="0.25">
      <c r="A2569" s="98" t="str">
        <f t="shared" si="228"/>
        <v>Type 11 500 66 4</v>
      </c>
      <c r="B2569" s="103" t="str">
        <f t="shared" si="225"/>
        <v>Type 11 500</v>
      </c>
      <c r="C2569" s="99">
        <v>66</v>
      </c>
      <c r="D2569" s="99">
        <f t="shared" si="227"/>
        <v>4</v>
      </c>
      <c r="E2569" s="100">
        <f t="shared" si="229"/>
        <v>27.067999999999969</v>
      </c>
      <c r="G2569" s="108"/>
      <c r="H2569" s="109"/>
      <c r="I2569" s="109"/>
      <c r="J2569" s="109"/>
      <c r="K2569" s="105">
        <f>K2568+J2555</f>
        <v>27.067999999999969</v>
      </c>
    </row>
    <row r="2570" spans="1:11" hidden="1" outlineLevel="1" x14ac:dyDescent="0.25">
      <c r="A2570" s="98" t="str">
        <f t="shared" si="228"/>
        <v>Type 11 500 67 4</v>
      </c>
      <c r="B2570" s="103" t="str">
        <f t="shared" ref="B2570:B2603" si="230">B2569</f>
        <v>Type 11 500</v>
      </c>
      <c r="C2570" s="99">
        <v>67</v>
      </c>
      <c r="D2570" s="99">
        <f t="shared" si="227"/>
        <v>4</v>
      </c>
      <c r="E2570" s="100">
        <f t="shared" si="229"/>
        <v>27.115999999999968</v>
      </c>
      <c r="G2570" s="108"/>
      <c r="H2570" s="109"/>
      <c r="I2570" s="109"/>
      <c r="J2570" s="109"/>
      <c r="K2570" s="105">
        <f>K2569+J2555</f>
        <v>27.115999999999968</v>
      </c>
    </row>
    <row r="2571" spans="1:11" hidden="1" outlineLevel="1" x14ac:dyDescent="0.25">
      <c r="A2571" s="98" t="str">
        <f t="shared" si="228"/>
        <v>Type 11 500 68 4</v>
      </c>
      <c r="B2571" s="103" t="str">
        <f t="shared" si="230"/>
        <v>Type 11 500</v>
      </c>
      <c r="C2571" s="99">
        <v>68</v>
      </c>
      <c r="D2571" s="99">
        <f t="shared" si="227"/>
        <v>4</v>
      </c>
      <c r="E2571" s="100">
        <f t="shared" si="229"/>
        <v>27.163999999999966</v>
      </c>
      <c r="G2571" s="108"/>
      <c r="H2571" s="109"/>
      <c r="I2571" s="109"/>
      <c r="J2571" s="109"/>
      <c r="K2571" s="105">
        <f>K2570+J2555</f>
        <v>27.163999999999966</v>
      </c>
    </row>
    <row r="2572" spans="1:11" hidden="1" outlineLevel="1" x14ac:dyDescent="0.25">
      <c r="A2572" s="98" t="str">
        <f t="shared" si="228"/>
        <v>Type 11 500 69 4</v>
      </c>
      <c r="B2572" s="103" t="str">
        <f t="shared" si="230"/>
        <v>Type 11 500</v>
      </c>
      <c r="C2572" s="99">
        <v>69</v>
      </c>
      <c r="D2572" s="99">
        <f t="shared" si="227"/>
        <v>4</v>
      </c>
      <c r="E2572" s="100">
        <f t="shared" si="229"/>
        <v>27.211999999999964</v>
      </c>
      <c r="G2572" s="108"/>
      <c r="H2572" s="109"/>
      <c r="I2572" s="109"/>
      <c r="J2572" s="109"/>
      <c r="K2572" s="105">
        <f>K2571+J2555</f>
        <v>27.211999999999964</v>
      </c>
    </row>
    <row r="2573" spans="1:11" hidden="1" outlineLevel="1" x14ac:dyDescent="0.25">
      <c r="A2573" s="98" t="str">
        <f t="shared" si="228"/>
        <v>Type 11 500 70 4</v>
      </c>
      <c r="B2573" s="103" t="str">
        <f t="shared" si="230"/>
        <v>Type 11 500</v>
      </c>
      <c r="C2573" s="99">
        <v>70</v>
      </c>
      <c r="D2573" s="99">
        <f t="shared" si="227"/>
        <v>4</v>
      </c>
      <c r="E2573" s="100">
        <f t="shared" si="229"/>
        <v>27.259999999999962</v>
      </c>
      <c r="G2573" s="108"/>
      <c r="H2573" s="109"/>
      <c r="I2573" s="109"/>
      <c r="J2573" s="109"/>
      <c r="K2573" s="105">
        <f>K2572+J2555</f>
        <v>27.259999999999962</v>
      </c>
    </row>
    <row r="2574" spans="1:11" hidden="1" outlineLevel="1" x14ac:dyDescent="0.25">
      <c r="A2574" s="98" t="str">
        <f t="shared" si="228"/>
        <v>Type 11 500 71 4</v>
      </c>
      <c r="B2574" s="103" t="str">
        <f t="shared" si="230"/>
        <v>Type 11 500</v>
      </c>
      <c r="C2574" s="99">
        <v>71</v>
      </c>
      <c r="D2574" s="99">
        <f t="shared" si="227"/>
        <v>4</v>
      </c>
      <c r="E2574" s="100">
        <f t="shared" si="229"/>
        <v>27.307999999999961</v>
      </c>
      <c r="G2574" s="108"/>
      <c r="H2574" s="109"/>
      <c r="I2574" s="109"/>
      <c r="J2574" s="109"/>
      <c r="K2574" s="105">
        <f>K2573+J2555</f>
        <v>27.307999999999961</v>
      </c>
    </row>
    <row r="2575" spans="1:11" hidden="1" outlineLevel="1" x14ac:dyDescent="0.25">
      <c r="A2575" s="98" t="str">
        <f t="shared" si="228"/>
        <v>Type 11 500 72 4</v>
      </c>
      <c r="B2575" s="103" t="str">
        <f t="shared" si="230"/>
        <v>Type 11 500</v>
      </c>
      <c r="C2575" s="99">
        <v>72</v>
      </c>
      <c r="D2575" s="99">
        <f t="shared" si="227"/>
        <v>4</v>
      </c>
      <c r="E2575" s="100">
        <f t="shared" si="229"/>
        <v>27.355999999999959</v>
      </c>
      <c r="G2575" s="108"/>
      <c r="H2575" s="109"/>
      <c r="I2575" s="109"/>
      <c r="J2575" s="109"/>
      <c r="K2575" s="105">
        <f>K2574+J2555</f>
        <v>27.355999999999959</v>
      </c>
    </row>
    <row r="2576" spans="1:11" hidden="1" outlineLevel="1" x14ac:dyDescent="0.25">
      <c r="A2576" s="98" t="str">
        <f t="shared" si="228"/>
        <v>Type 11 500 73 4</v>
      </c>
      <c r="B2576" s="103" t="str">
        <f t="shared" si="230"/>
        <v>Type 11 500</v>
      </c>
      <c r="C2576" s="99">
        <v>73</v>
      </c>
      <c r="D2576" s="99">
        <f t="shared" si="227"/>
        <v>4</v>
      </c>
      <c r="E2576" s="100">
        <f t="shared" si="229"/>
        <v>27.403999999999957</v>
      </c>
      <c r="G2576" s="108"/>
      <c r="H2576" s="109"/>
      <c r="I2576" s="109"/>
      <c r="J2576" s="109"/>
      <c r="K2576" s="105">
        <f>K2575+J2555</f>
        <v>27.403999999999957</v>
      </c>
    </row>
    <row r="2577" spans="1:11" hidden="1" outlineLevel="1" x14ac:dyDescent="0.25">
      <c r="A2577" s="98" t="str">
        <f t="shared" si="228"/>
        <v>Type 11 500 74 4</v>
      </c>
      <c r="B2577" s="103" t="str">
        <f t="shared" si="230"/>
        <v>Type 11 500</v>
      </c>
      <c r="C2577" s="99">
        <v>74</v>
      </c>
      <c r="D2577" s="99">
        <f t="shared" si="227"/>
        <v>4</v>
      </c>
      <c r="E2577" s="100">
        <f t="shared" si="229"/>
        <v>27.451999999999956</v>
      </c>
      <c r="G2577" s="108"/>
      <c r="H2577" s="109"/>
      <c r="I2577" s="109"/>
      <c r="J2577" s="109"/>
      <c r="K2577" s="105">
        <f>K2576+J2555</f>
        <v>27.451999999999956</v>
      </c>
    </row>
    <row r="2578" spans="1:11" hidden="1" outlineLevel="1" x14ac:dyDescent="0.25">
      <c r="A2578" s="98" t="str">
        <f t="shared" si="228"/>
        <v>Type 11 500 75 4</v>
      </c>
      <c r="B2578" s="103" t="str">
        <f t="shared" si="230"/>
        <v>Type 11 500</v>
      </c>
      <c r="C2578" s="99">
        <v>75</v>
      </c>
      <c r="D2578" s="99">
        <f t="shared" si="227"/>
        <v>4</v>
      </c>
      <c r="E2578" s="100">
        <f t="shared" si="229"/>
        <v>27.499999999999954</v>
      </c>
      <c r="G2578" s="108"/>
      <c r="H2578" s="109"/>
      <c r="I2578" s="109"/>
      <c r="J2578" s="109"/>
      <c r="K2578" s="105">
        <f>K2577+J2555</f>
        <v>27.499999999999954</v>
      </c>
    </row>
    <row r="2579" spans="1:11" hidden="1" outlineLevel="1" x14ac:dyDescent="0.25">
      <c r="A2579" s="98" t="str">
        <f t="shared" si="228"/>
        <v>Type 11 500 76 4</v>
      </c>
      <c r="B2579" s="103" t="str">
        <f t="shared" si="230"/>
        <v>Type 11 500</v>
      </c>
      <c r="C2579" s="99">
        <v>76</v>
      </c>
      <c r="D2579" s="99">
        <f t="shared" si="227"/>
        <v>4</v>
      </c>
      <c r="E2579" s="100">
        <f t="shared" si="229"/>
        <v>27.547999999999952</v>
      </c>
      <c r="G2579" s="108"/>
      <c r="H2579" s="109"/>
      <c r="I2579" s="109"/>
      <c r="J2579" s="109"/>
      <c r="K2579" s="105">
        <f>K2578+J2555</f>
        <v>27.547999999999952</v>
      </c>
    </row>
    <row r="2580" spans="1:11" hidden="1" outlineLevel="1" x14ac:dyDescent="0.25">
      <c r="A2580" s="98" t="str">
        <f t="shared" si="228"/>
        <v>Type 11 500 77 4</v>
      </c>
      <c r="B2580" s="103" t="str">
        <f t="shared" si="230"/>
        <v>Type 11 500</v>
      </c>
      <c r="C2580" s="99">
        <v>77</v>
      </c>
      <c r="D2580" s="99">
        <f t="shared" si="227"/>
        <v>4</v>
      </c>
      <c r="E2580" s="100">
        <f t="shared" si="229"/>
        <v>27.59599999999995</v>
      </c>
      <c r="G2580" s="108"/>
      <c r="H2580" s="109"/>
      <c r="I2580" s="109"/>
      <c r="J2580" s="109"/>
      <c r="K2580" s="105">
        <f>K2579+J2555</f>
        <v>27.59599999999995</v>
      </c>
    </row>
    <row r="2581" spans="1:11" hidden="1" outlineLevel="1" x14ac:dyDescent="0.25">
      <c r="A2581" s="98" t="str">
        <f t="shared" si="228"/>
        <v>Type 11 500 78 4</v>
      </c>
      <c r="B2581" s="103" t="str">
        <f t="shared" si="230"/>
        <v>Type 11 500</v>
      </c>
      <c r="C2581" s="99">
        <v>78</v>
      </c>
      <c r="D2581" s="99">
        <f t="shared" si="227"/>
        <v>4</v>
      </c>
      <c r="E2581" s="100">
        <f t="shared" si="229"/>
        <v>27.643999999999949</v>
      </c>
      <c r="G2581" s="108"/>
      <c r="H2581" s="109"/>
      <c r="I2581" s="109"/>
      <c r="J2581" s="109"/>
      <c r="K2581" s="105">
        <f>K2580+J2555</f>
        <v>27.643999999999949</v>
      </c>
    </row>
    <row r="2582" spans="1:11" hidden="1" outlineLevel="1" x14ac:dyDescent="0.25">
      <c r="A2582" s="98" t="str">
        <f t="shared" si="228"/>
        <v>Type 11 500 79 4</v>
      </c>
      <c r="B2582" s="103" t="str">
        <f t="shared" si="230"/>
        <v>Type 11 500</v>
      </c>
      <c r="C2582" s="99">
        <v>79</v>
      </c>
      <c r="D2582" s="99">
        <f t="shared" si="227"/>
        <v>4</v>
      </c>
      <c r="E2582" s="100">
        <f t="shared" si="229"/>
        <v>27.691999999999947</v>
      </c>
      <c r="G2582" s="108"/>
      <c r="H2582" s="109"/>
      <c r="I2582" s="109"/>
      <c r="J2582" s="109"/>
      <c r="K2582" s="105">
        <f>K2581+J2555</f>
        <v>27.691999999999947</v>
      </c>
    </row>
    <row r="2583" spans="1:11" hidden="1" outlineLevel="1" x14ac:dyDescent="0.25">
      <c r="A2583" s="98" t="str">
        <f t="shared" si="228"/>
        <v>Type 11 500 80 4</v>
      </c>
      <c r="B2583" s="103" t="str">
        <f t="shared" si="230"/>
        <v>Type 11 500</v>
      </c>
      <c r="C2583" s="99">
        <v>80</v>
      </c>
      <c r="D2583" s="99">
        <f t="shared" si="227"/>
        <v>4</v>
      </c>
      <c r="E2583" s="100">
        <f t="shared" si="229"/>
        <v>27.739999999999945</v>
      </c>
      <c r="G2583" s="108"/>
      <c r="H2583" s="109"/>
      <c r="I2583" s="109"/>
      <c r="J2583" s="109"/>
      <c r="K2583" s="105">
        <f>K2582+J2555</f>
        <v>27.739999999999945</v>
      </c>
    </row>
    <row r="2584" spans="1:11" hidden="1" outlineLevel="1" x14ac:dyDescent="0.25">
      <c r="A2584" s="98" t="str">
        <f t="shared" si="228"/>
        <v>Type 11 500 81 4</v>
      </c>
      <c r="B2584" s="103" t="str">
        <f t="shared" si="230"/>
        <v>Type 11 500</v>
      </c>
      <c r="C2584" s="99">
        <v>81</v>
      </c>
      <c r="D2584" s="99">
        <f t="shared" si="227"/>
        <v>4</v>
      </c>
      <c r="E2584" s="100">
        <f t="shared" si="229"/>
        <v>27.787999999999943</v>
      </c>
      <c r="G2584" s="108"/>
      <c r="H2584" s="109"/>
      <c r="I2584" s="109"/>
      <c r="J2584" s="109"/>
      <c r="K2584" s="105">
        <f>K2583+J2555</f>
        <v>27.787999999999943</v>
      </c>
    </row>
    <row r="2585" spans="1:11" hidden="1" outlineLevel="1" x14ac:dyDescent="0.25">
      <c r="A2585" s="98" t="str">
        <f t="shared" si="228"/>
        <v>Type 11 500 82 4</v>
      </c>
      <c r="B2585" s="103" t="str">
        <f t="shared" si="230"/>
        <v>Type 11 500</v>
      </c>
      <c r="C2585" s="99">
        <v>82</v>
      </c>
      <c r="D2585" s="99">
        <f t="shared" si="227"/>
        <v>4</v>
      </c>
      <c r="E2585" s="100">
        <f t="shared" si="229"/>
        <v>27.835999999999942</v>
      </c>
      <c r="G2585" s="108"/>
      <c r="H2585" s="109"/>
      <c r="I2585" s="109"/>
      <c r="J2585" s="109"/>
      <c r="K2585" s="105">
        <f>K2584+J2555</f>
        <v>27.835999999999942</v>
      </c>
    </row>
    <row r="2586" spans="1:11" hidden="1" outlineLevel="1" x14ac:dyDescent="0.25">
      <c r="A2586" s="98" t="str">
        <f t="shared" si="228"/>
        <v>Type 11 500 83 4</v>
      </c>
      <c r="B2586" s="103" t="str">
        <f t="shared" si="230"/>
        <v>Type 11 500</v>
      </c>
      <c r="C2586" s="99">
        <v>83</v>
      </c>
      <c r="D2586" s="99">
        <f t="shared" ref="D2586:D2603" si="231">D2585</f>
        <v>4</v>
      </c>
      <c r="E2586" s="100">
        <f t="shared" si="229"/>
        <v>27.88399999999994</v>
      </c>
      <c r="G2586" s="108"/>
      <c r="H2586" s="109"/>
      <c r="I2586" s="109"/>
      <c r="J2586" s="109"/>
      <c r="K2586" s="105">
        <f>K2585+J2555</f>
        <v>27.88399999999994</v>
      </c>
    </row>
    <row r="2587" spans="1:11" hidden="1" outlineLevel="1" x14ac:dyDescent="0.25">
      <c r="A2587" s="98" t="str">
        <f t="shared" si="228"/>
        <v>Type 11 500 84 4</v>
      </c>
      <c r="B2587" s="103" t="str">
        <f t="shared" si="230"/>
        <v>Type 11 500</v>
      </c>
      <c r="C2587" s="99">
        <v>84</v>
      </c>
      <c r="D2587" s="99">
        <f t="shared" si="231"/>
        <v>4</v>
      </c>
      <c r="E2587" s="100">
        <f t="shared" si="229"/>
        <v>27.931999999999938</v>
      </c>
      <c r="G2587" s="108"/>
      <c r="H2587" s="109"/>
      <c r="I2587" s="109"/>
      <c r="J2587" s="109"/>
      <c r="K2587" s="105">
        <f>K2586+J2555</f>
        <v>27.931999999999938</v>
      </c>
    </row>
    <row r="2588" spans="1:11" hidden="1" outlineLevel="1" x14ac:dyDescent="0.25">
      <c r="A2588" s="98" t="str">
        <f t="shared" si="228"/>
        <v>Type 11 500 85 4</v>
      </c>
      <c r="B2588" s="103" t="str">
        <f t="shared" si="230"/>
        <v>Type 11 500</v>
      </c>
      <c r="C2588" s="99">
        <v>85</v>
      </c>
      <c r="D2588" s="99">
        <f t="shared" si="231"/>
        <v>4</v>
      </c>
      <c r="E2588" s="100">
        <f t="shared" si="229"/>
        <v>27.979999999999936</v>
      </c>
      <c r="G2588" s="108"/>
      <c r="H2588" s="109"/>
      <c r="I2588" s="109"/>
      <c r="J2588" s="109"/>
      <c r="K2588" s="105">
        <f>K2587+J2555</f>
        <v>27.979999999999936</v>
      </c>
    </row>
    <row r="2589" spans="1:11" hidden="1" outlineLevel="1" x14ac:dyDescent="0.25">
      <c r="A2589" s="98" t="str">
        <f t="shared" si="228"/>
        <v>Type 11 500 86 4</v>
      </c>
      <c r="B2589" s="103" t="str">
        <f t="shared" si="230"/>
        <v>Type 11 500</v>
      </c>
      <c r="C2589" s="99">
        <v>86</v>
      </c>
      <c r="D2589" s="99">
        <f t="shared" si="231"/>
        <v>4</v>
      </c>
      <c r="E2589" s="100">
        <f t="shared" si="229"/>
        <v>28.027999999999935</v>
      </c>
      <c r="G2589" s="108"/>
      <c r="H2589" s="109"/>
      <c r="I2589" s="109"/>
      <c r="J2589" s="109"/>
      <c r="K2589" s="105">
        <f>K2588+J2555</f>
        <v>28.027999999999935</v>
      </c>
    </row>
    <row r="2590" spans="1:11" hidden="1" outlineLevel="1" x14ac:dyDescent="0.25">
      <c r="A2590" s="98" t="str">
        <f t="shared" si="228"/>
        <v>Type 11 500 87 4</v>
      </c>
      <c r="B2590" s="103" t="str">
        <f t="shared" si="230"/>
        <v>Type 11 500</v>
      </c>
      <c r="C2590" s="99">
        <v>87</v>
      </c>
      <c r="D2590" s="99">
        <f t="shared" si="231"/>
        <v>4</v>
      </c>
      <c r="E2590" s="100">
        <f t="shared" si="229"/>
        <v>28.075999999999933</v>
      </c>
      <c r="G2590" s="108"/>
      <c r="H2590" s="109"/>
      <c r="I2590" s="109"/>
      <c r="J2590" s="109"/>
      <c r="K2590" s="105">
        <f>K2589+J2555</f>
        <v>28.075999999999933</v>
      </c>
    </row>
    <row r="2591" spans="1:11" hidden="1" outlineLevel="1" x14ac:dyDescent="0.25">
      <c r="A2591" s="98" t="str">
        <f t="shared" si="228"/>
        <v>Type 11 500 88 4</v>
      </c>
      <c r="B2591" s="103" t="str">
        <f t="shared" si="230"/>
        <v>Type 11 500</v>
      </c>
      <c r="C2591" s="99">
        <v>88</v>
      </c>
      <c r="D2591" s="99">
        <f t="shared" si="231"/>
        <v>4</v>
      </c>
      <c r="E2591" s="100">
        <f t="shared" si="229"/>
        <v>28.123999999999931</v>
      </c>
      <c r="G2591" s="108"/>
      <c r="H2591" s="109"/>
      <c r="I2591" s="109"/>
      <c r="J2591" s="109"/>
      <c r="K2591" s="105">
        <f>K2590+J2555</f>
        <v>28.123999999999931</v>
      </c>
    </row>
    <row r="2592" spans="1:11" hidden="1" outlineLevel="1" x14ac:dyDescent="0.25">
      <c r="A2592" s="98" t="str">
        <f t="shared" si="228"/>
        <v>Type 11 500 89 4</v>
      </c>
      <c r="B2592" s="103" t="str">
        <f t="shared" si="230"/>
        <v>Type 11 500</v>
      </c>
      <c r="C2592" s="99">
        <v>89</v>
      </c>
      <c r="D2592" s="99">
        <f t="shared" si="231"/>
        <v>4</v>
      </c>
      <c r="E2592" s="100">
        <f t="shared" si="229"/>
        <v>28.17199999999993</v>
      </c>
      <c r="G2592" s="108"/>
      <c r="H2592" s="109"/>
      <c r="I2592" s="109"/>
      <c r="J2592" s="109"/>
      <c r="K2592" s="105">
        <f>K2591+J2555</f>
        <v>28.17199999999993</v>
      </c>
    </row>
    <row r="2593" spans="1:31" hidden="1" outlineLevel="1" x14ac:dyDescent="0.25">
      <c r="A2593" s="98" t="str">
        <f t="shared" si="228"/>
        <v>Type 11 500 90 4</v>
      </c>
      <c r="B2593" s="103" t="str">
        <f t="shared" si="230"/>
        <v>Type 11 500</v>
      </c>
      <c r="C2593" s="99">
        <v>90</v>
      </c>
      <c r="D2593" s="99">
        <f t="shared" si="231"/>
        <v>4</v>
      </c>
      <c r="E2593" s="100">
        <f t="shared" si="229"/>
        <v>28.219999999999928</v>
      </c>
      <c r="G2593" s="108"/>
      <c r="H2593" s="109"/>
      <c r="I2593" s="109"/>
      <c r="J2593" s="109"/>
      <c r="K2593" s="105">
        <f>K2592+J2555</f>
        <v>28.219999999999928</v>
      </c>
    </row>
    <row r="2594" spans="1:31" hidden="1" outlineLevel="1" x14ac:dyDescent="0.25">
      <c r="A2594" s="98" t="str">
        <f t="shared" si="228"/>
        <v>Type 11 500 91 4</v>
      </c>
      <c r="B2594" s="103" t="str">
        <f t="shared" si="230"/>
        <v>Type 11 500</v>
      </c>
      <c r="C2594" s="99">
        <v>91</v>
      </c>
      <c r="D2594" s="99">
        <f t="shared" si="231"/>
        <v>4</v>
      </c>
      <c r="E2594" s="100">
        <f t="shared" si="229"/>
        <v>28.267999999999926</v>
      </c>
      <c r="G2594" s="108"/>
      <c r="H2594" s="109"/>
      <c r="I2594" s="109"/>
      <c r="J2594" s="109"/>
      <c r="K2594" s="105">
        <f>K2593+J2555</f>
        <v>28.267999999999926</v>
      </c>
    </row>
    <row r="2595" spans="1:31" hidden="1" outlineLevel="1" x14ac:dyDescent="0.25">
      <c r="A2595" s="98" t="str">
        <f t="shared" si="228"/>
        <v>Type 11 500 92 4</v>
      </c>
      <c r="B2595" s="103" t="str">
        <f t="shared" si="230"/>
        <v>Type 11 500</v>
      </c>
      <c r="C2595" s="99">
        <v>92</v>
      </c>
      <c r="D2595" s="99">
        <f t="shared" si="231"/>
        <v>4</v>
      </c>
      <c r="E2595" s="100">
        <f t="shared" si="229"/>
        <v>28.315999999999924</v>
      </c>
      <c r="G2595" s="108"/>
      <c r="H2595" s="109"/>
      <c r="I2595" s="109"/>
      <c r="J2595" s="109"/>
      <c r="K2595" s="105">
        <f>K2594+J2555</f>
        <v>28.315999999999924</v>
      </c>
    </row>
    <row r="2596" spans="1:31" hidden="1" outlineLevel="1" x14ac:dyDescent="0.25">
      <c r="A2596" s="98" t="str">
        <f t="shared" si="228"/>
        <v>Type 11 500 93 4</v>
      </c>
      <c r="B2596" s="103" t="str">
        <f t="shared" si="230"/>
        <v>Type 11 500</v>
      </c>
      <c r="C2596" s="99">
        <v>93</v>
      </c>
      <c r="D2596" s="99">
        <f t="shared" si="231"/>
        <v>4</v>
      </c>
      <c r="E2596" s="100">
        <f t="shared" si="229"/>
        <v>28.363999999999923</v>
      </c>
      <c r="G2596" s="108"/>
      <c r="H2596" s="109"/>
      <c r="I2596" s="109"/>
      <c r="J2596" s="109"/>
      <c r="K2596" s="105">
        <f>K2595+J2555</f>
        <v>28.363999999999923</v>
      </c>
    </row>
    <row r="2597" spans="1:31" hidden="1" outlineLevel="1" x14ac:dyDescent="0.25">
      <c r="A2597" s="98" t="str">
        <f t="shared" si="228"/>
        <v>Type 11 500 94 4</v>
      </c>
      <c r="B2597" s="103" t="str">
        <f t="shared" si="230"/>
        <v>Type 11 500</v>
      </c>
      <c r="C2597" s="99">
        <v>94</v>
      </c>
      <c r="D2597" s="99">
        <f t="shared" si="231"/>
        <v>4</v>
      </c>
      <c r="E2597" s="100">
        <f t="shared" si="229"/>
        <v>28.411999999999921</v>
      </c>
      <c r="G2597" s="108"/>
      <c r="H2597" s="109"/>
      <c r="I2597" s="109"/>
      <c r="J2597" s="109"/>
      <c r="K2597" s="105">
        <f>K2596+J2555</f>
        <v>28.411999999999921</v>
      </c>
    </row>
    <row r="2598" spans="1:31" hidden="1" outlineLevel="1" x14ac:dyDescent="0.25">
      <c r="A2598" s="98" t="str">
        <f t="shared" si="228"/>
        <v>Type 11 500 95 4</v>
      </c>
      <c r="B2598" s="103" t="str">
        <f t="shared" si="230"/>
        <v>Type 11 500</v>
      </c>
      <c r="C2598" s="99">
        <v>95</v>
      </c>
      <c r="D2598" s="99">
        <f t="shared" si="231"/>
        <v>4</v>
      </c>
      <c r="E2598" s="100">
        <f t="shared" si="229"/>
        <v>28.459999999999919</v>
      </c>
      <c r="G2598" s="108"/>
      <c r="H2598" s="109"/>
      <c r="I2598" s="109"/>
      <c r="J2598" s="109"/>
      <c r="K2598" s="105">
        <f>K2597+J2555</f>
        <v>28.459999999999919</v>
      </c>
    </row>
    <row r="2599" spans="1:31" hidden="1" outlineLevel="1" x14ac:dyDescent="0.25">
      <c r="A2599" s="98" t="str">
        <f t="shared" si="228"/>
        <v>Type 11 500 96 4</v>
      </c>
      <c r="B2599" s="103" t="str">
        <f t="shared" si="230"/>
        <v>Type 11 500</v>
      </c>
      <c r="C2599" s="99">
        <v>96</v>
      </c>
      <c r="D2599" s="99">
        <f t="shared" si="231"/>
        <v>4</v>
      </c>
      <c r="E2599" s="100">
        <f t="shared" si="229"/>
        <v>28.507999999999917</v>
      </c>
      <c r="G2599" s="108"/>
      <c r="H2599" s="109"/>
      <c r="I2599" s="109"/>
      <c r="J2599" s="109"/>
      <c r="K2599" s="105">
        <f>K2598+J2555</f>
        <v>28.507999999999917</v>
      </c>
    </row>
    <row r="2600" spans="1:31" hidden="1" outlineLevel="1" x14ac:dyDescent="0.25">
      <c r="A2600" s="98" t="str">
        <f t="shared" si="228"/>
        <v>Type 11 500 97 4</v>
      </c>
      <c r="B2600" s="103" t="str">
        <f t="shared" si="230"/>
        <v>Type 11 500</v>
      </c>
      <c r="C2600" s="99">
        <v>97</v>
      </c>
      <c r="D2600" s="99">
        <f t="shared" si="231"/>
        <v>4</v>
      </c>
      <c r="E2600" s="100">
        <f t="shared" si="229"/>
        <v>28.555999999999916</v>
      </c>
      <c r="G2600" s="108"/>
      <c r="H2600" s="109"/>
      <c r="I2600" s="109"/>
      <c r="J2600" s="109"/>
      <c r="K2600" s="105">
        <f>K2599+J2555</f>
        <v>28.555999999999916</v>
      </c>
    </row>
    <row r="2601" spans="1:31" hidden="1" outlineLevel="1" x14ac:dyDescent="0.25">
      <c r="A2601" s="98" t="str">
        <f t="shared" si="228"/>
        <v>Type 11 500 98 4</v>
      </c>
      <c r="B2601" s="103" t="str">
        <f t="shared" si="230"/>
        <v>Type 11 500</v>
      </c>
      <c r="C2601" s="99">
        <v>98</v>
      </c>
      <c r="D2601" s="99">
        <f t="shared" si="231"/>
        <v>4</v>
      </c>
      <c r="E2601" s="100">
        <f t="shared" si="229"/>
        <v>28.603999999999914</v>
      </c>
      <c r="G2601" s="108"/>
      <c r="H2601" s="109"/>
      <c r="I2601" s="109"/>
      <c r="J2601" s="109"/>
      <c r="K2601" s="105">
        <f>K2600+J2555</f>
        <v>28.603999999999914</v>
      </c>
    </row>
    <row r="2602" spans="1:31" hidden="1" outlineLevel="1" x14ac:dyDescent="0.25">
      <c r="A2602" s="98" t="str">
        <f t="shared" si="228"/>
        <v>Type 11 500 99 4</v>
      </c>
      <c r="B2602" s="103" t="str">
        <f t="shared" si="230"/>
        <v>Type 11 500</v>
      </c>
      <c r="C2602" s="99">
        <v>99</v>
      </c>
      <c r="D2602" s="99">
        <f t="shared" si="231"/>
        <v>4</v>
      </c>
      <c r="E2602" s="100">
        <f t="shared" si="229"/>
        <v>28.651999999999912</v>
      </c>
      <c r="G2602" s="108"/>
      <c r="H2602" s="109"/>
      <c r="I2602" s="109"/>
      <c r="J2602" s="109"/>
      <c r="K2602" s="105">
        <f>K2601+J2555</f>
        <v>28.651999999999912</v>
      </c>
    </row>
    <row r="2603" spans="1:31" hidden="1" outlineLevel="1" x14ac:dyDescent="0.25">
      <c r="A2603" s="110" t="str">
        <f t="shared" si="228"/>
        <v>Type 11 500 100 4</v>
      </c>
      <c r="B2603" s="111" t="str">
        <f t="shared" si="230"/>
        <v>Type 11 500</v>
      </c>
      <c r="C2603" s="112">
        <v>100</v>
      </c>
      <c r="D2603" s="112">
        <f t="shared" si="231"/>
        <v>4</v>
      </c>
      <c r="E2603" s="113">
        <f t="shared" si="229"/>
        <v>28.69999999999991</v>
      </c>
      <c r="G2603" s="114"/>
      <c r="H2603" s="115"/>
      <c r="I2603" s="115"/>
      <c r="J2603" s="115"/>
      <c r="K2603" s="116">
        <f>K2602+J2555</f>
        <v>28.69999999999991</v>
      </c>
    </row>
    <row r="2604" spans="1:31" collapsed="1" x14ac:dyDescent="0.25">
      <c r="A2604" s="98" t="str">
        <f t="shared" si="228"/>
        <v>Type 11 600 50 20</v>
      </c>
      <c r="B2604" s="99" t="str">
        <f>M2606</f>
        <v>Type 11 600</v>
      </c>
      <c r="C2604" s="99">
        <v>50</v>
      </c>
      <c r="D2604" s="99">
        <f>AE2605</f>
        <v>20</v>
      </c>
      <c r="E2604" s="100">
        <f t="shared" si="229"/>
        <v>-2.7</v>
      </c>
      <c r="G2604" s="99">
        <f>AE2606</f>
        <v>-2.7</v>
      </c>
      <c r="H2604" s="101"/>
      <c r="I2604" s="101"/>
      <c r="J2604" s="101"/>
      <c r="K2604" s="102">
        <f>G2604</f>
        <v>-2.7</v>
      </c>
      <c r="L2604" s="96"/>
      <c r="O2604" s="58" t="s">
        <v>89</v>
      </c>
    </row>
    <row r="2605" spans="1:31" x14ac:dyDescent="0.25">
      <c r="A2605" s="98" t="str">
        <f t="shared" si="228"/>
        <v>Type 11 600 51 20</v>
      </c>
      <c r="B2605" s="103" t="str">
        <f t="shared" ref="B2605:B2668" si="232">B2604</f>
        <v>Type 11 600</v>
      </c>
      <c r="C2605" s="99">
        <v>51</v>
      </c>
      <c r="D2605" s="99">
        <f t="shared" ref="D2605:D2636" si="233">D2604</f>
        <v>20</v>
      </c>
      <c r="E2605" s="100">
        <f t="shared" si="229"/>
        <v>-2.6520000000000001</v>
      </c>
      <c r="G2605" s="104"/>
      <c r="H2605" s="59"/>
      <c r="I2605" s="59"/>
      <c r="J2605" s="59"/>
      <c r="K2605" s="105">
        <f>K2604+J2606</f>
        <v>-2.6520000000000001</v>
      </c>
      <c r="L2605" s="96"/>
      <c r="N2605" s="58" t="s">
        <v>88</v>
      </c>
      <c r="O2605" s="58">
        <v>4</v>
      </c>
      <c r="P2605" s="58">
        <v>5</v>
      </c>
      <c r="Q2605" s="58">
        <v>6</v>
      </c>
      <c r="R2605" s="58">
        <v>7</v>
      </c>
      <c r="S2605" s="58">
        <v>8</v>
      </c>
      <c r="T2605" s="58">
        <v>9</v>
      </c>
      <c r="U2605" s="58">
        <v>10</v>
      </c>
      <c r="V2605" s="58">
        <v>11</v>
      </c>
      <c r="W2605" s="58">
        <v>12</v>
      </c>
      <c r="X2605" s="58">
        <v>13</v>
      </c>
      <c r="Y2605" s="58">
        <v>14</v>
      </c>
      <c r="Z2605" s="58">
        <v>15</v>
      </c>
      <c r="AA2605" s="58">
        <v>16</v>
      </c>
      <c r="AB2605" s="58">
        <v>17</v>
      </c>
      <c r="AC2605" s="58">
        <v>18</v>
      </c>
      <c r="AD2605" s="58">
        <v>19</v>
      </c>
      <c r="AE2605" s="58">
        <v>20</v>
      </c>
    </row>
    <row r="2606" spans="1:31" x14ac:dyDescent="0.25">
      <c r="A2606" s="98" t="str">
        <f t="shared" si="228"/>
        <v>Type 11 600 52 20</v>
      </c>
      <c r="B2606" s="103" t="str">
        <f t="shared" si="232"/>
        <v>Type 11 600</v>
      </c>
      <c r="C2606" s="99">
        <v>52</v>
      </c>
      <c r="D2606" s="99">
        <f t="shared" si="233"/>
        <v>20</v>
      </c>
      <c r="E2606" s="100">
        <f t="shared" si="229"/>
        <v>-2.6040000000000001</v>
      </c>
      <c r="G2606" s="99">
        <f>AE2607</f>
        <v>-0.30000000000000027</v>
      </c>
      <c r="H2606" s="59">
        <v>50</v>
      </c>
      <c r="I2606" s="59">
        <f>G2606-G2604</f>
        <v>2.4</v>
      </c>
      <c r="J2606" s="59">
        <f>I2606/H2606</f>
        <v>4.8000000000000001E-2</v>
      </c>
      <c r="K2606" s="105">
        <f>K2605+J2606</f>
        <v>-2.6040000000000001</v>
      </c>
      <c r="L2606" s="96"/>
      <c r="M2606" s="106" t="s">
        <v>93</v>
      </c>
      <c r="N2606" s="99">
        <v>50</v>
      </c>
      <c r="O2606" s="107">
        <f t="shared" ref="O2606:AE2606" si="234">O6074-10</f>
        <v>29.299999999999997</v>
      </c>
      <c r="P2606" s="107">
        <f t="shared" si="234"/>
        <v>27.299999999999997</v>
      </c>
      <c r="Q2606" s="107">
        <f t="shared" si="234"/>
        <v>25.299999999999997</v>
      </c>
      <c r="R2606" s="107">
        <f t="shared" si="234"/>
        <v>23.299999999999997</v>
      </c>
      <c r="S2606" s="107">
        <f t="shared" si="234"/>
        <v>21.3</v>
      </c>
      <c r="T2606" s="107">
        <f t="shared" si="234"/>
        <v>19.3</v>
      </c>
      <c r="U2606" s="107">
        <f t="shared" si="234"/>
        <v>17.3</v>
      </c>
      <c r="V2606" s="107">
        <f t="shared" si="234"/>
        <v>15.3</v>
      </c>
      <c r="W2606" s="107">
        <f t="shared" si="234"/>
        <v>13.3</v>
      </c>
      <c r="X2606" s="107">
        <f t="shared" si="234"/>
        <v>11.3</v>
      </c>
      <c r="Y2606" s="107">
        <f t="shared" si="234"/>
        <v>9.3000000000000007</v>
      </c>
      <c r="Z2606" s="107">
        <f t="shared" si="234"/>
        <v>7.3000000000000007</v>
      </c>
      <c r="AA2606" s="107">
        <f t="shared" si="234"/>
        <v>5.3000000000000007</v>
      </c>
      <c r="AB2606" s="107">
        <f t="shared" si="234"/>
        <v>3.3000000000000007</v>
      </c>
      <c r="AC2606" s="107">
        <f t="shared" si="234"/>
        <v>1.3000000000000007</v>
      </c>
      <c r="AD2606" s="107">
        <f t="shared" si="234"/>
        <v>-0.69999999999999929</v>
      </c>
      <c r="AE2606" s="107">
        <f t="shared" si="234"/>
        <v>-2.7</v>
      </c>
    </row>
    <row r="2607" spans="1:31" x14ac:dyDescent="0.25">
      <c r="A2607" s="98" t="str">
        <f t="shared" si="228"/>
        <v>Type 11 600 53 20</v>
      </c>
      <c r="B2607" s="103" t="str">
        <f t="shared" si="232"/>
        <v>Type 11 600</v>
      </c>
      <c r="C2607" s="99">
        <v>53</v>
      </c>
      <c r="D2607" s="99">
        <f t="shared" si="233"/>
        <v>20</v>
      </c>
      <c r="E2607" s="100">
        <f t="shared" si="229"/>
        <v>-2.556</v>
      </c>
      <c r="G2607" s="108"/>
      <c r="H2607" s="109"/>
      <c r="I2607" s="109"/>
      <c r="J2607" s="109"/>
      <c r="K2607" s="105">
        <f>K2606+J2606</f>
        <v>-2.556</v>
      </c>
      <c r="L2607" s="96"/>
      <c r="N2607" s="58">
        <v>100</v>
      </c>
      <c r="O2607" s="107">
        <f t="shared" ref="O2607:AE2607" si="235">O2606+2.4</f>
        <v>31.699999999999996</v>
      </c>
      <c r="P2607" s="107">
        <f t="shared" si="235"/>
        <v>29.699999999999996</v>
      </c>
      <c r="Q2607" s="107">
        <f t="shared" si="235"/>
        <v>27.699999999999996</v>
      </c>
      <c r="R2607" s="107">
        <f t="shared" si="235"/>
        <v>25.699999999999996</v>
      </c>
      <c r="S2607" s="107">
        <f t="shared" si="235"/>
        <v>23.7</v>
      </c>
      <c r="T2607" s="107">
        <f t="shared" si="235"/>
        <v>21.7</v>
      </c>
      <c r="U2607" s="107">
        <f t="shared" si="235"/>
        <v>19.7</v>
      </c>
      <c r="V2607" s="107">
        <f t="shared" si="235"/>
        <v>17.7</v>
      </c>
      <c r="W2607" s="107">
        <f t="shared" si="235"/>
        <v>15.700000000000001</v>
      </c>
      <c r="X2607" s="107">
        <f t="shared" si="235"/>
        <v>13.700000000000001</v>
      </c>
      <c r="Y2607" s="107">
        <f t="shared" si="235"/>
        <v>11.700000000000001</v>
      </c>
      <c r="Z2607" s="107">
        <f t="shared" si="235"/>
        <v>9.7000000000000011</v>
      </c>
      <c r="AA2607" s="107">
        <f t="shared" si="235"/>
        <v>7.7000000000000011</v>
      </c>
      <c r="AB2607" s="107">
        <f t="shared" si="235"/>
        <v>5.7000000000000011</v>
      </c>
      <c r="AC2607" s="107">
        <f t="shared" si="235"/>
        <v>3.7000000000000006</v>
      </c>
      <c r="AD2607" s="107">
        <f t="shared" si="235"/>
        <v>1.7000000000000006</v>
      </c>
      <c r="AE2607" s="107">
        <f t="shared" si="235"/>
        <v>-0.30000000000000027</v>
      </c>
    </row>
    <row r="2608" spans="1:31" x14ac:dyDescent="0.25">
      <c r="A2608" s="98" t="str">
        <f t="shared" si="228"/>
        <v>Type 11 600 54 20</v>
      </c>
      <c r="B2608" s="103" t="str">
        <f t="shared" si="232"/>
        <v>Type 11 600</v>
      </c>
      <c r="C2608" s="99">
        <v>54</v>
      </c>
      <c r="D2608" s="99">
        <f t="shared" si="233"/>
        <v>20</v>
      </c>
      <c r="E2608" s="100">
        <f t="shared" si="229"/>
        <v>-2.508</v>
      </c>
      <c r="G2608" s="108"/>
      <c r="H2608" s="109"/>
      <c r="I2608" s="109"/>
      <c r="J2608" s="109"/>
      <c r="K2608" s="105">
        <f>K2607+J2606</f>
        <v>-2.508</v>
      </c>
      <c r="L2608" s="96"/>
    </row>
    <row r="2609" spans="1:12" hidden="1" outlineLevel="1" x14ac:dyDescent="0.25">
      <c r="A2609" s="98" t="str">
        <f t="shared" si="228"/>
        <v>Type 11 600 55 20</v>
      </c>
      <c r="B2609" s="103" t="str">
        <f t="shared" si="232"/>
        <v>Type 11 600</v>
      </c>
      <c r="C2609" s="99">
        <v>55</v>
      </c>
      <c r="D2609" s="99">
        <f t="shared" si="233"/>
        <v>20</v>
      </c>
      <c r="E2609" s="100">
        <f t="shared" si="229"/>
        <v>-2.46</v>
      </c>
      <c r="G2609" s="104"/>
      <c r="H2609" s="59"/>
      <c r="I2609" s="59"/>
      <c r="J2609" s="59"/>
      <c r="K2609" s="105">
        <f>K2608+J2606</f>
        <v>-2.46</v>
      </c>
      <c r="L2609" s="96"/>
    </row>
    <row r="2610" spans="1:12" hidden="1" outlineLevel="1" x14ac:dyDescent="0.25">
      <c r="A2610" s="98" t="str">
        <f t="shared" si="228"/>
        <v>Type 11 600 56 20</v>
      </c>
      <c r="B2610" s="103" t="str">
        <f t="shared" si="232"/>
        <v>Type 11 600</v>
      </c>
      <c r="C2610" s="99">
        <v>56</v>
      </c>
      <c r="D2610" s="99">
        <f t="shared" si="233"/>
        <v>20</v>
      </c>
      <c r="E2610" s="100">
        <f t="shared" si="229"/>
        <v>-2.4119999999999999</v>
      </c>
      <c r="G2610" s="104"/>
      <c r="H2610" s="59"/>
      <c r="I2610" s="59"/>
      <c r="J2610" s="59"/>
      <c r="K2610" s="105">
        <f>K2609+J2606</f>
        <v>-2.4119999999999999</v>
      </c>
      <c r="L2610" s="96"/>
    </row>
    <row r="2611" spans="1:12" hidden="1" outlineLevel="1" x14ac:dyDescent="0.25">
      <c r="A2611" s="98" t="str">
        <f t="shared" si="228"/>
        <v>Type 11 600 57 20</v>
      </c>
      <c r="B2611" s="103" t="str">
        <f t="shared" si="232"/>
        <v>Type 11 600</v>
      </c>
      <c r="C2611" s="99">
        <v>57</v>
      </c>
      <c r="D2611" s="99">
        <f t="shared" si="233"/>
        <v>20</v>
      </c>
      <c r="E2611" s="100">
        <f t="shared" si="229"/>
        <v>-2.3639999999999999</v>
      </c>
      <c r="G2611" s="104"/>
      <c r="H2611" s="59"/>
      <c r="I2611" s="59"/>
      <c r="J2611" s="59"/>
      <c r="K2611" s="105">
        <f>K2610+J2606</f>
        <v>-2.3639999999999999</v>
      </c>
      <c r="L2611" s="96"/>
    </row>
    <row r="2612" spans="1:12" hidden="1" outlineLevel="1" x14ac:dyDescent="0.25">
      <c r="A2612" s="98" t="str">
        <f t="shared" si="228"/>
        <v>Type 11 600 58 20</v>
      </c>
      <c r="B2612" s="103" t="str">
        <f t="shared" si="232"/>
        <v>Type 11 600</v>
      </c>
      <c r="C2612" s="99">
        <v>58</v>
      </c>
      <c r="D2612" s="99">
        <f t="shared" si="233"/>
        <v>20</v>
      </c>
      <c r="E2612" s="100">
        <f t="shared" si="229"/>
        <v>-2.3159999999999998</v>
      </c>
      <c r="G2612" s="104"/>
      <c r="H2612" s="59"/>
      <c r="I2612" s="59"/>
      <c r="J2612" s="59"/>
      <c r="K2612" s="105">
        <f>K2611+J2606</f>
        <v>-2.3159999999999998</v>
      </c>
      <c r="L2612" s="96"/>
    </row>
    <row r="2613" spans="1:12" hidden="1" outlineLevel="1" x14ac:dyDescent="0.25">
      <c r="A2613" s="98" t="str">
        <f t="shared" si="228"/>
        <v>Type 11 600 59 20</v>
      </c>
      <c r="B2613" s="103" t="str">
        <f t="shared" si="232"/>
        <v>Type 11 600</v>
      </c>
      <c r="C2613" s="99">
        <v>59</v>
      </c>
      <c r="D2613" s="99">
        <f t="shared" si="233"/>
        <v>20</v>
      </c>
      <c r="E2613" s="100">
        <f t="shared" si="229"/>
        <v>-2.2679999999999998</v>
      </c>
      <c r="G2613" s="104"/>
      <c r="H2613" s="59"/>
      <c r="I2613" s="59"/>
      <c r="J2613" s="59"/>
      <c r="K2613" s="105">
        <f>K2612+J2606</f>
        <v>-2.2679999999999998</v>
      </c>
      <c r="L2613" s="96"/>
    </row>
    <row r="2614" spans="1:12" hidden="1" outlineLevel="1" x14ac:dyDescent="0.25">
      <c r="A2614" s="98" t="str">
        <f t="shared" si="228"/>
        <v>Type 11 600 60 20</v>
      </c>
      <c r="B2614" s="103" t="str">
        <f t="shared" si="232"/>
        <v>Type 11 600</v>
      </c>
      <c r="C2614" s="99">
        <v>60</v>
      </c>
      <c r="D2614" s="99">
        <f t="shared" si="233"/>
        <v>20</v>
      </c>
      <c r="E2614" s="100">
        <f t="shared" si="229"/>
        <v>-2.2199999999999998</v>
      </c>
      <c r="G2614" s="108"/>
      <c r="H2614" s="59"/>
      <c r="I2614" s="59"/>
      <c r="J2614" s="59"/>
      <c r="K2614" s="105">
        <f>K2613+J2606</f>
        <v>-2.2199999999999998</v>
      </c>
      <c r="L2614" s="96"/>
    </row>
    <row r="2615" spans="1:12" hidden="1" outlineLevel="1" x14ac:dyDescent="0.25">
      <c r="A2615" s="98" t="str">
        <f t="shared" si="228"/>
        <v>Type 11 600 61 20</v>
      </c>
      <c r="B2615" s="103" t="str">
        <f t="shared" si="232"/>
        <v>Type 11 600</v>
      </c>
      <c r="C2615" s="99">
        <v>61</v>
      </c>
      <c r="D2615" s="99">
        <f t="shared" si="233"/>
        <v>20</v>
      </c>
      <c r="E2615" s="100">
        <f t="shared" si="229"/>
        <v>-2.1719999999999997</v>
      </c>
      <c r="G2615" s="108"/>
      <c r="H2615" s="109"/>
      <c r="I2615" s="109"/>
      <c r="J2615" s="109"/>
      <c r="K2615" s="105">
        <f>K2614+J2606</f>
        <v>-2.1719999999999997</v>
      </c>
      <c r="L2615" s="96"/>
    </row>
    <row r="2616" spans="1:12" hidden="1" outlineLevel="1" x14ac:dyDescent="0.25">
      <c r="A2616" s="98" t="str">
        <f t="shared" si="228"/>
        <v>Type 11 600 62 20</v>
      </c>
      <c r="B2616" s="103" t="str">
        <f t="shared" si="232"/>
        <v>Type 11 600</v>
      </c>
      <c r="C2616" s="99">
        <v>62</v>
      </c>
      <c r="D2616" s="99">
        <f t="shared" si="233"/>
        <v>20</v>
      </c>
      <c r="E2616" s="100">
        <f t="shared" si="229"/>
        <v>-2.1239999999999997</v>
      </c>
      <c r="G2616" s="108"/>
      <c r="H2616" s="109"/>
      <c r="I2616" s="109"/>
      <c r="J2616" s="109"/>
      <c r="K2616" s="105">
        <f>K2615+J2606</f>
        <v>-2.1239999999999997</v>
      </c>
      <c r="L2616" s="96"/>
    </row>
    <row r="2617" spans="1:12" hidden="1" outlineLevel="1" x14ac:dyDescent="0.25">
      <c r="A2617" s="98" t="str">
        <f t="shared" si="228"/>
        <v>Type 11 600 63 20</v>
      </c>
      <c r="B2617" s="103" t="str">
        <f t="shared" si="232"/>
        <v>Type 11 600</v>
      </c>
      <c r="C2617" s="99">
        <v>63</v>
      </c>
      <c r="D2617" s="99">
        <f t="shared" si="233"/>
        <v>20</v>
      </c>
      <c r="E2617" s="100">
        <f t="shared" si="229"/>
        <v>-2.0759999999999996</v>
      </c>
      <c r="G2617" s="108"/>
      <c r="H2617" s="109"/>
      <c r="I2617" s="109"/>
      <c r="J2617" s="109"/>
      <c r="K2617" s="105">
        <f>K2616+J2606</f>
        <v>-2.0759999999999996</v>
      </c>
      <c r="L2617" s="96"/>
    </row>
    <row r="2618" spans="1:12" hidden="1" outlineLevel="1" x14ac:dyDescent="0.25">
      <c r="A2618" s="98" t="str">
        <f t="shared" si="228"/>
        <v>Type 11 600 64 20</v>
      </c>
      <c r="B2618" s="103" t="str">
        <f t="shared" si="232"/>
        <v>Type 11 600</v>
      </c>
      <c r="C2618" s="99">
        <v>64</v>
      </c>
      <c r="D2618" s="99">
        <f t="shared" si="233"/>
        <v>20</v>
      </c>
      <c r="E2618" s="100">
        <f t="shared" si="229"/>
        <v>-2.0279999999999996</v>
      </c>
      <c r="G2618" s="108"/>
      <c r="H2618" s="109"/>
      <c r="I2618" s="109"/>
      <c r="J2618" s="109"/>
      <c r="K2618" s="105">
        <f>K2617+J2606</f>
        <v>-2.0279999999999996</v>
      </c>
      <c r="L2618" s="96"/>
    </row>
    <row r="2619" spans="1:12" hidden="1" outlineLevel="1" x14ac:dyDescent="0.25">
      <c r="A2619" s="98" t="str">
        <f t="shared" si="228"/>
        <v>Type 11 600 65 20</v>
      </c>
      <c r="B2619" s="103" t="str">
        <f t="shared" si="232"/>
        <v>Type 11 600</v>
      </c>
      <c r="C2619" s="99">
        <v>65</v>
      </c>
      <c r="D2619" s="99">
        <f t="shared" si="233"/>
        <v>20</v>
      </c>
      <c r="E2619" s="100">
        <f t="shared" si="229"/>
        <v>-1.9799999999999995</v>
      </c>
      <c r="G2619" s="108"/>
      <c r="H2619" s="109"/>
      <c r="I2619" s="109"/>
      <c r="J2619" s="109"/>
      <c r="K2619" s="105">
        <f>K2618+J2606</f>
        <v>-1.9799999999999995</v>
      </c>
      <c r="L2619" s="96"/>
    </row>
    <row r="2620" spans="1:12" hidden="1" outlineLevel="1" x14ac:dyDescent="0.25">
      <c r="A2620" s="98" t="str">
        <f t="shared" si="228"/>
        <v>Type 11 600 66 20</v>
      </c>
      <c r="B2620" s="103" t="str">
        <f t="shared" si="232"/>
        <v>Type 11 600</v>
      </c>
      <c r="C2620" s="99">
        <v>66</v>
      </c>
      <c r="D2620" s="99">
        <f t="shared" si="233"/>
        <v>20</v>
      </c>
      <c r="E2620" s="100">
        <f t="shared" si="229"/>
        <v>-1.9319999999999995</v>
      </c>
      <c r="G2620" s="108"/>
      <c r="H2620" s="109"/>
      <c r="I2620" s="109"/>
      <c r="J2620" s="109"/>
      <c r="K2620" s="105">
        <f>K2619+J2606</f>
        <v>-1.9319999999999995</v>
      </c>
      <c r="L2620" s="96"/>
    </row>
    <row r="2621" spans="1:12" hidden="1" outlineLevel="1" x14ac:dyDescent="0.25">
      <c r="A2621" s="98" t="str">
        <f t="shared" si="228"/>
        <v>Type 11 600 67 20</v>
      </c>
      <c r="B2621" s="103" t="str">
        <f t="shared" si="232"/>
        <v>Type 11 600</v>
      </c>
      <c r="C2621" s="99">
        <v>67</v>
      </c>
      <c r="D2621" s="99">
        <f t="shared" si="233"/>
        <v>20</v>
      </c>
      <c r="E2621" s="100">
        <f t="shared" si="229"/>
        <v>-1.8839999999999995</v>
      </c>
      <c r="G2621" s="108"/>
      <c r="H2621" s="109"/>
      <c r="I2621" s="109"/>
      <c r="J2621" s="109"/>
      <c r="K2621" s="105">
        <f>K2620+J2606</f>
        <v>-1.8839999999999995</v>
      </c>
      <c r="L2621" s="96"/>
    </row>
    <row r="2622" spans="1:12" hidden="1" outlineLevel="1" x14ac:dyDescent="0.25">
      <c r="A2622" s="98" t="str">
        <f t="shared" si="228"/>
        <v>Type 11 600 68 20</v>
      </c>
      <c r="B2622" s="103" t="str">
        <f t="shared" si="232"/>
        <v>Type 11 600</v>
      </c>
      <c r="C2622" s="99">
        <v>68</v>
      </c>
      <c r="D2622" s="99">
        <f t="shared" si="233"/>
        <v>20</v>
      </c>
      <c r="E2622" s="100">
        <f t="shared" si="229"/>
        <v>-1.8359999999999994</v>
      </c>
      <c r="G2622" s="108"/>
      <c r="H2622" s="109"/>
      <c r="I2622" s="109"/>
      <c r="J2622" s="109"/>
      <c r="K2622" s="105">
        <f>K2621+J2606</f>
        <v>-1.8359999999999994</v>
      </c>
      <c r="L2622" s="96"/>
    </row>
    <row r="2623" spans="1:12" hidden="1" outlineLevel="1" x14ac:dyDescent="0.25">
      <c r="A2623" s="98" t="str">
        <f t="shared" si="228"/>
        <v>Type 11 600 69 20</v>
      </c>
      <c r="B2623" s="103" t="str">
        <f t="shared" si="232"/>
        <v>Type 11 600</v>
      </c>
      <c r="C2623" s="99">
        <v>69</v>
      </c>
      <c r="D2623" s="99">
        <f t="shared" si="233"/>
        <v>20</v>
      </c>
      <c r="E2623" s="100">
        <f t="shared" si="229"/>
        <v>-1.7879999999999994</v>
      </c>
      <c r="G2623" s="108"/>
      <c r="H2623" s="109"/>
      <c r="I2623" s="109"/>
      <c r="J2623" s="109"/>
      <c r="K2623" s="105">
        <f>K2622+J2606</f>
        <v>-1.7879999999999994</v>
      </c>
      <c r="L2623" s="96"/>
    </row>
    <row r="2624" spans="1:12" hidden="1" outlineLevel="1" x14ac:dyDescent="0.25">
      <c r="A2624" s="98" t="str">
        <f t="shared" si="228"/>
        <v>Type 11 600 70 20</v>
      </c>
      <c r="B2624" s="103" t="str">
        <f t="shared" si="232"/>
        <v>Type 11 600</v>
      </c>
      <c r="C2624" s="99">
        <v>70</v>
      </c>
      <c r="D2624" s="99">
        <f t="shared" si="233"/>
        <v>20</v>
      </c>
      <c r="E2624" s="100">
        <f t="shared" si="229"/>
        <v>-1.7399999999999993</v>
      </c>
      <c r="G2624" s="108"/>
      <c r="H2624" s="109"/>
      <c r="I2624" s="109"/>
      <c r="J2624" s="109"/>
      <c r="K2624" s="105">
        <f>K2623+J2606</f>
        <v>-1.7399999999999993</v>
      </c>
      <c r="L2624" s="96"/>
    </row>
    <row r="2625" spans="1:12" hidden="1" outlineLevel="1" x14ac:dyDescent="0.25">
      <c r="A2625" s="98" t="str">
        <f t="shared" si="228"/>
        <v>Type 11 600 71 20</v>
      </c>
      <c r="B2625" s="103" t="str">
        <f t="shared" si="232"/>
        <v>Type 11 600</v>
      </c>
      <c r="C2625" s="99">
        <v>71</v>
      </c>
      <c r="D2625" s="99">
        <f t="shared" si="233"/>
        <v>20</v>
      </c>
      <c r="E2625" s="100">
        <f t="shared" si="229"/>
        <v>-1.6919999999999993</v>
      </c>
      <c r="G2625" s="108"/>
      <c r="H2625" s="109"/>
      <c r="I2625" s="109"/>
      <c r="J2625" s="109"/>
      <c r="K2625" s="105">
        <f>K2624+J2606</f>
        <v>-1.6919999999999993</v>
      </c>
      <c r="L2625" s="96"/>
    </row>
    <row r="2626" spans="1:12" hidden="1" outlineLevel="1" x14ac:dyDescent="0.25">
      <c r="A2626" s="98" t="str">
        <f t="shared" si="228"/>
        <v>Type 11 600 72 20</v>
      </c>
      <c r="B2626" s="103" t="str">
        <f t="shared" si="232"/>
        <v>Type 11 600</v>
      </c>
      <c r="C2626" s="99">
        <v>72</v>
      </c>
      <c r="D2626" s="99">
        <f t="shared" si="233"/>
        <v>20</v>
      </c>
      <c r="E2626" s="100">
        <f t="shared" si="229"/>
        <v>-1.6439999999999992</v>
      </c>
      <c r="G2626" s="108"/>
      <c r="H2626" s="109"/>
      <c r="I2626" s="109"/>
      <c r="J2626" s="109"/>
      <c r="K2626" s="105">
        <f>K2625+J2606</f>
        <v>-1.6439999999999992</v>
      </c>
      <c r="L2626" s="96"/>
    </row>
    <row r="2627" spans="1:12" hidden="1" outlineLevel="1" x14ac:dyDescent="0.25">
      <c r="A2627" s="98" t="str">
        <f t="shared" ref="A2627:A2690" si="236">CONCATENATE(B2627," ",C2627," ",D2627)</f>
        <v>Type 11 600 73 20</v>
      </c>
      <c r="B2627" s="103" t="str">
        <f t="shared" si="232"/>
        <v>Type 11 600</v>
      </c>
      <c r="C2627" s="99">
        <v>73</v>
      </c>
      <c r="D2627" s="99">
        <f t="shared" si="233"/>
        <v>20</v>
      </c>
      <c r="E2627" s="100">
        <f t="shared" ref="E2627:E2690" si="237">K2627</f>
        <v>-1.5959999999999992</v>
      </c>
      <c r="G2627" s="108"/>
      <c r="H2627" s="109"/>
      <c r="I2627" s="109"/>
      <c r="J2627" s="109"/>
      <c r="K2627" s="105">
        <f>K2626+J2606</f>
        <v>-1.5959999999999992</v>
      </c>
      <c r="L2627" s="96"/>
    </row>
    <row r="2628" spans="1:12" hidden="1" outlineLevel="1" x14ac:dyDescent="0.25">
      <c r="A2628" s="98" t="str">
        <f t="shared" si="236"/>
        <v>Type 11 600 74 20</v>
      </c>
      <c r="B2628" s="103" t="str">
        <f t="shared" si="232"/>
        <v>Type 11 600</v>
      </c>
      <c r="C2628" s="99">
        <v>74</v>
      </c>
      <c r="D2628" s="99">
        <f t="shared" si="233"/>
        <v>20</v>
      </c>
      <c r="E2628" s="100">
        <f t="shared" si="237"/>
        <v>-1.5479999999999992</v>
      </c>
      <c r="G2628" s="108"/>
      <c r="H2628" s="109"/>
      <c r="I2628" s="109"/>
      <c r="J2628" s="109"/>
      <c r="K2628" s="105">
        <f>K2627+J2606</f>
        <v>-1.5479999999999992</v>
      </c>
      <c r="L2628" s="96"/>
    </row>
    <row r="2629" spans="1:12" hidden="1" outlineLevel="1" x14ac:dyDescent="0.25">
      <c r="A2629" s="98" t="str">
        <f t="shared" si="236"/>
        <v>Type 11 600 75 20</v>
      </c>
      <c r="B2629" s="103" t="str">
        <f t="shared" si="232"/>
        <v>Type 11 600</v>
      </c>
      <c r="C2629" s="99">
        <v>75</v>
      </c>
      <c r="D2629" s="99">
        <f t="shared" si="233"/>
        <v>20</v>
      </c>
      <c r="E2629" s="100">
        <f t="shared" si="237"/>
        <v>-1.4999999999999991</v>
      </c>
      <c r="G2629" s="108"/>
      <c r="H2629" s="109"/>
      <c r="I2629" s="109"/>
      <c r="J2629" s="109"/>
      <c r="K2629" s="105">
        <f>K2628+J2606</f>
        <v>-1.4999999999999991</v>
      </c>
      <c r="L2629" s="96"/>
    </row>
    <row r="2630" spans="1:12" hidden="1" outlineLevel="1" x14ac:dyDescent="0.25">
      <c r="A2630" s="98" t="str">
        <f t="shared" si="236"/>
        <v>Type 11 600 76 20</v>
      </c>
      <c r="B2630" s="103" t="str">
        <f t="shared" si="232"/>
        <v>Type 11 600</v>
      </c>
      <c r="C2630" s="99">
        <v>76</v>
      </c>
      <c r="D2630" s="99">
        <f t="shared" si="233"/>
        <v>20</v>
      </c>
      <c r="E2630" s="100">
        <f t="shared" si="237"/>
        <v>-1.4519999999999991</v>
      </c>
      <c r="G2630" s="108"/>
      <c r="H2630" s="109"/>
      <c r="I2630" s="109"/>
      <c r="J2630" s="109"/>
      <c r="K2630" s="105">
        <f>K2629+J2606</f>
        <v>-1.4519999999999991</v>
      </c>
      <c r="L2630" s="96"/>
    </row>
    <row r="2631" spans="1:12" hidden="1" outlineLevel="1" x14ac:dyDescent="0.25">
      <c r="A2631" s="98" t="str">
        <f t="shared" si="236"/>
        <v>Type 11 600 77 20</v>
      </c>
      <c r="B2631" s="103" t="str">
        <f t="shared" si="232"/>
        <v>Type 11 600</v>
      </c>
      <c r="C2631" s="99">
        <v>77</v>
      </c>
      <c r="D2631" s="99">
        <f t="shared" si="233"/>
        <v>20</v>
      </c>
      <c r="E2631" s="100">
        <f t="shared" si="237"/>
        <v>-1.403999999999999</v>
      </c>
      <c r="G2631" s="108"/>
      <c r="H2631" s="109"/>
      <c r="I2631" s="109"/>
      <c r="J2631" s="109"/>
      <c r="K2631" s="105">
        <f>K2630+J2606</f>
        <v>-1.403999999999999</v>
      </c>
      <c r="L2631" s="96"/>
    </row>
    <row r="2632" spans="1:12" hidden="1" outlineLevel="1" x14ac:dyDescent="0.25">
      <c r="A2632" s="98" t="str">
        <f t="shared" si="236"/>
        <v>Type 11 600 78 20</v>
      </c>
      <c r="B2632" s="103" t="str">
        <f t="shared" si="232"/>
        <v>Type 11 600</v>
      </c>
      <c r="C2632" s="99">
        <v>78</v>
      </c>
      <c r="D2632" s="99">
        <f t="shared" si="233"/>
        <v>20</v>
      </c>
      <c r="E2632" s="100">
        <f t="shared" si="237"/>
        <v>-1.355999999999999</v>
      </c>
      <c r="G2632" s="108"/>
      <c r="H2632" s="109"/>
      <c r="I2632" s="109"/>
      <c r="J2632" s="109"/>
      <c r="K2632" s="105">
        <f>K2631+J2606</f>
        <v>-1.355999999999999</v>
      </c>
      <c r="L2632" s="96"/>
    </row>
    <row r="2633" spans="1:12" hidden="1" outlineLevel="1" x14ac:dyDescent="0.25">
      <c r="A2633" s="98" t="str">
        <f t="shared" si="236"/>
        <v>Type 11 600 79 20</v>
      </c>
      <c r="B2633" s="103" t="str">
        <f t="shared" si="232"/>
        <v>Type 11 600</v>
      </c>
      <c r="C2633" s="99">
        <v>79</v>
      </c>
      <c r="D2633" s="99">
        <f t="shared" si="233"/>
        <v>20</v>
      </c>
      <c r="E2633" s="100">
        <f t="shared" si="237"/>
        <v>-1.3079999999999989</v>
      </c>
      <c r="G2633" s="108"/>
      <c r="H2633" s="109"/>
      <c r="I2633" s="109"/>
      <c r="J2633" s="109"/>
      <c r="K2633" s="105">
        <f>K2632+J2606</f>
        <v>-1.3079999999999989</v>
      </c>
      <c r="L2633" s="96"/>
    </row>
    <row r="2634" spans="1:12" hidden="1" outlineLevel="1" x14ac:dyDescent="0.25">
      <c r="A2634" s="98" t="str">
        <f t="shared" si="236"/>
        <v>Type 11 600 80 20</v>
      </c>
      <c r="B2634" s="103" t="str">
        <f t="shared" si="232"/>
        <v>Type 11 600</v>
      </c>
      <c r="C2634" s="99">
        <v>80</v>
      </c>
      <c r="D2634" s="99">
        <f t="shared" si="233"/>
        <v>20</v>
      </c>
      <c r="E2634" s="100">
        <f t="shared" si="237"/>
        <v>-1.2599999999999989</v>
      </c>
      <c r="G2634" s="108"/>
      <c r="H2634" s="109"/>
      <c r="I2634" s="109"/>
      <c r="J2634" s="109"/>
      <c r="K2634" s="105">
        <f>K2633+J2606</f>
        <v>-1.2599999999999989</v>
      </c>
      <c r="L2634" s="96"/>
    </row>
    <row r="2635" spans="1:12" hidden="1" outlineLevel="1" x14ac:dyDescent="0.25">
      <c r="A2635" s="98" t="str">
        <f t="shared" si="236"/>
        <v>Type 11 600 81 20</v>
      </c>
      <c r="B2635" s="103" t="str">
        <f t="shared" si="232"/>
        <v>Type 11 600</v>
      </c>
      <c r="C2635" s="99">
        <v>81</v>
      </c>
      <c r="D2635" s="99">
        <f t="shared" si="233"/>
        <v>20</v>
      </c>
      <c r="E2635" s="100">
        <f t="shared" si="237"/>
        <v>-1.2119999999999989</v>
      </c>
      <c r="G2635" s="108"/>
      <c r="H2635" s="109"/>
      <c r="I2635" s="109"/>
      <c r="J2635" s="109"/>
      <c r="K2635" s="105">
        <f>K2634+J2606</f>
        <v>-1.2119999999999989</v>
      </c>
      <c r="L2635" s="96"/>
    </row>
    <row r="2636" spans="1:12" hidden="1" outlineLevel="1" x14ac:dyDescent="0.25">
      <c r="A2636" s="98" t="str">
        <f t="shared" si="236"/>
        <v>Type 11 600 82 20</v>
      </c>
      <c r="B2636" s="103" t="str">
        <f t="shared" si="232"/>
        <v>Type 11 600</v>
      </c>
      <c r="C2636" s="99">
        <v>82</v>
      </c>
      <c r="D2636" s="99">
        <f t="shared" si="233"/>
        <v>20</v>
      </c>
      <c r="E2636" s="100">
        <f t="shared" si="237"/>
        <v>-1.1639999999999988</v>
      </c>
      <c r="G2636" s="108"/>
      <c r="H2636" s="109"/>
      <c r="I2636" s="109"/>
      <c r="J2636" s="109"/>
      <c r="K2636" s="105">
        <f>K2635+J2606</f>
        <v>-1.1639999999999988</v>
      </c>
      <c r="L2636" s="96"/>
    </row>
    <row r="2637" spans="1:12" hidden="1" outlineLevel="1" x14ac:dyDescent="0.25">
      <c r="A2637" s="98" t="str">
        <f t="shared" si="236"/>
        <v>Type 11 600 83 20</v>
      </c>
      <c r="B2637" s="103" t="str">
        <f t="shared" si="232"/>
        <v>Type 11 600</v>
      </c>
      <c r="C2637" s="99">
        <v>83</v>
      </c>
      <c r="D2637" s="99">
        <f t="shared" ref="D2637:D2654" si="238">D2636</f>
        <v>20</v>
      </c>
      <c r="E2637" s="100">
        <f t="shared" si="237"/>
        <v>-1.1159999999999988</v>
      </c>
      <c r="G2637" s="108"/>
      <c r="H2637" s="109"/>
      <c r="I2637" s="109"/>
      <c r="J2637" s="109"/>
      <c r="K2637" s="105">
        <f>K2636+J2606</f>
        <v>-1.1159999999999988</v>
      </c>
      <c r="L2637" s="96"/>
    </row>
    <row r="2638" spans="1:12" hidden="1" outlineLevel="1" x14ac:dyDescent="0.25">
      <c r="A2638" s="98" t="str">
        <f t="shared" si="236"/>
        <v>Type 11 600 84 20</v>
      </c>
      <c r="B2638" s="103" t="str">
        <f t="shared" si="232"/>
        <v>Type 11 600</v>
      </c>
      <c r="C2638" s="99">
        <v>84</v>
      </c>
      <c r="D2638" s="99">
        <f t="shared" si="238"/>
        <v>20</v>
      </c>
      <c r="E2638" s="100">
        <f t="shared" si="237"/>
        <v>-1.0679999999999987</v>
      </c>
      <c r="G2638" s="108"/>
      <c r="H2638" s="109"/>
      <c r="I2638" s="109"/>
      <c r="J2638" s="109"/>
      <c r="K2638" s="105">
        <f>K2637+J2606</f>
        <v>-1.0679999999999987</v>
      </c>
      <c r="L2638" s="96"/>
    </row>
    <row r="2639" spans="1:12" hidden="1" outlineLevel="1" x14ac:dyDescent="0.25">
      <c r="A2639" s="98" t="str">
        <f t="shared" si="236"/>
        <v>Type 11 600 85 20</v>
      </c>
      <c r="B2639" s="103" t="str">
        <f t="shared" si="232"/>
        <v>Type 11 600</v>
      </c>
      <c r="C2639" s="99">
        <v>85</v>
      </c>
      <c r="D2639" s="99">
        <f t="shared" si="238"/>
        <v>20</v>
      </c>
      <c r="E2639" s="100">
        <f t="shared" si="237"/>
        <v>-1.0199999999999987</v>
      </c>
      <c r="G2639" s="108"/>
      <c r="H2639" s="109"/>
      <c r="I2639" s="109"/>
      <c r="J2639" s="109"/>
      <c r="K2639" s="105">
        <f>K2638+J2606</f>
        <v>-1.0199999999999987</v>
      </c>
      <c r="L2639" s="96"/>
    </row>
    <row r="2640" spans="1:12" hidden="1" outlineLevel="1" x14ac:dyDescent="0.25">
      <c r="A2640" s="98" t="str">
        <f t="shared" si="236"/>
        <v>Type 11 600 86 20</v>
      </c>
      <c r="B2640" s="103" t="str">
        <f t="shared" si="232"/>
        <v>Type 11 600</v>
      </c>
      <c r="C2640" s="99">
        <v>86</v>
      </c>
      <c r="D2640" s="99">
        <f t="shared" si="238"/>
        <v>20</v>
      </c>
      <c r="E2640" s="100">
        <f t="shared" si="237"/>
        <v>-0.97199999999999864</v>
      </c>
      <c r="G2640" s="108"/>
      <c r="H2640" s="109"/>
      <c r="I2640" s="109"/>
      <c r="J2640" s="109"/>
      <c r="K2640" s="105">
        <f>K2639+J2606</f>
        <v>-0.97199999999999864</v>
      </c>
      <c r="L2640" s="96"/>
    </row>
    <row r="2641" spans="1:12" hidden="1" outlineLevel="1" x14ac:dyDescent="0.25">
      <c r="A2641" s="98" t="str">
        <f t="shared" si="236"/>
        <v>Type 11 600 87 20</v>
      </c>
      <c r="B2641" s="103" t="str">
        <f t="shared" si="232"/>
        <v>Type 11 600</v>
      </c>
      <c r="C2641" s="99">
        <v>87</v>
      </c>
      <c r="D2641" s="99">
        <f t="shared" si="238"/>
        <v>20</v>
      </c>
      <c r="E2641" s="100">
        <f t="shared" si="237"/>
        <v>-0.9239999999999986</v>
      </c>
      <c r="G2641" s="108"/>
      <c r="H2641" s="109"/>
      <c r="I2641" s="109"/>
      <c r="J2641" s="109"/>
      <c r="K2641" s="105">
        <f>K2640+J2606</f>
        <v>-0.9239999999999986</v>
      </c>
      <c r="L2641" s="96"/>
    </row>
    <row r="2642" spans="1:12" hidden="1" outlineLevel="1" x14ac:dyDescent="0.25">
      <c r="A2642" s="98" t="str">
        <f t="shared" si="236"/>
        <v>Type 11 600 88 20</v>
      </c>
      <c r="B2642" s="103" t="str">
        <f t="shared" si="232"/>
        <v>Type 11 600</v>
      </c>
      <c r="C2642" s="99">
        <v>88</v>
      </c>
      <c r="D2642" s="99">
        <f t="shared" si="238"/>
        <v>20</v>
      </c>
      <c r="E2642" s="100">
        <f t="shared" si="237"/>
        <v>-0.87599999999999856</v>
      </c>
      <c r="G2642" s="108"/>
      <c r="H2642" s="109"/>
      <c r="I2642" s="109"/>
      <c r="J2642" s="109"/>
      <c r="K2642" s="105">
        <f>K2641+J2606</f>
        <v>-0.87599999999999856</v>
      </c>
      <c r="L2642" s="96"/>
    </row>
    <row r="2643" spans="1:12" hidden="1" outlineLevel="1" x14ac:dyDescent="0.25">
      <c r="A2643" s="98" t="str">
        <f t="shared" si="236"/>
        <v>Type 11 600 89 20</v>
      </c>
      <c r="B2643" s="103" t="str">
        <f t="shared" si="232"/>
        <v>Type 11 600</v>
      </c>
      <c r="C2643" s="99">
        <v>89</v>
      </c>
      <c r="D2643" s="99">
        <f t="shared" si="238"/>
        <v>20</v>
      </c>
      <c r="E2643" s="100">
        <f t="shared" si="237"/>
        <v>-0.82799999999999851</v>
      </c>
      <c r="G2643" s="108"/>
      <c r="H2643" s="109"/>
      <c r="I2643" s="109"/>
      <c r="J2643" s="109"/>
      <c r="K2643" s="105">
        <f>K2642+J2606</f>
        <v>-0.82799999999999851</v>
      </c>
      <c r="L2643" s="96"/>
    </row>
    <row r="2644" spans="1:12" hidden="1" outlineLevel="1" x14ac:dyDescent="0.25">
      <c r="A2644" s="98" t="str">
        <f t="shared" si="236"/>
        <v>Type 11 600 90 20</v>
      </c>
      <c r="B2644" s="103" t="str">
        <f t="shared" si="232"/>
        <v>Type 11 600</v>
      </c>
      <c r="C2644" s="99">
        <v>90</v>
      </c>
      <c r="D2644" s="99">
        <f t="shared" si="238"/>
        <v>20</v>
      </c>
      <c r="E2644" s="100">
        <f t="shared" si="237"/>
        <v>-0.77999999999999847</v>
      </c>
      <c r="G2644" s="108"/>
      <c r="H2644" s="109"/>
      <c r="I2644" s="109"/>
      <c r="J2644" s="109"/>
      <c r="K2644" s="105">
        <f>K2643+J2606</f>
        <v>-0.77999999999999847</v>
      </c>
      <c r="L2644" s="96"/>
    </row>
    <row r="2645" spans="1:12" hidden="1" outlineLevel="1" x14ac:dyDescent="0.25">
      <c r="A2645" s="98" t="str">
        <f t="shared" si="236"/>
        <v>Type 11 600 91 20</v>
      </c>
      <c r="B2645" s="103" t="str">
        <f t="shared" si="232"/>
        <v>Type 11 600</v>
      </c>
      <c r="C2645" s="99">
        <v>91</v>
      </c>
      <c r="D2645" s="99">
        <f t="shared" si="238"/>
        <v>20</v>
      </c>
      <c r="E2645" s="100">
        <f t="shared" si="237"/>
        <v>-0.73199999999999843</v>
      </c>
      <c r="G2645" s="108"/>
      <c r="H2645" s="109"/>
      <c r="I2645" s="109"/>
      <c r="J2645" s="109"/>
      <c r="K2645" s="105">
        <f>K2644+J2606</f>
        <v>-0.73199999999999843</v>
      </c>
      <c r="L2645" s="96"/>
    </row>
    <row r="2646" spans="1:12" hidden="1" outlineLevel="1" x14ac:dyDescent="0.25">
      <c r="A2646" s="98" t="str">
        <f t="shared" si="236"/>
        <v>Type 11 600 92 20</v>
      </c>
      <c r="B2646" s="103" t="str">
        <f t="shared" si="232"/>
        <v>Type 11 600</v>
      </c>
      <c r="C2646" s="99">
        <v>92</v>
      </c>
      <c r="D2646" s="99">
        <f t="shared" si="238"/>
        <v>20</v>
      </c>
      <c r="E2646" s="100">
        <f t="shared" si="237"/>
        <v>-0.68399999999999839</v>
      </c>
      <c r="G2646" s="108"/>
      <c r="H2646" s="109"/>
      <c r="I2646" s="109"/>
      <c r="J2646" s="109"/>
      <c r="K2646" s="105">
        <f>K2645+J2606</f>
        <v>-0.68399999999999839</v>
      </c>
      <c r="L2646" s="96"/>
    </row>
    <row r="2647" spans="1:12" hidden="1" outlineLevel="1" x14ac:dyDescent="0.25">
      <c r="A2647" s="98" t="str">
        <f t="shared" si="236"/>
        <v>Type 11 600 93 20</v>
      </c>
      <c r="B2647" s="103" t="str">
        <f t="shared" si="232"/>
        <v>Type 11 600</v>
      </c>
      <c r="C2647" s="99">
        <v>93</v>
      </c>
      <c r="D2647" s="99">
        <f t="shared" si="238"/>
        <v>20</v>
      </c>
      <c r="E2647" s="100">
        <f t="shared" si="237"/>
        <v>-0.63599999999999834</v>
      </c>
      <c r="G2647" s="108"/>
      <c r="H2647" s="109"/>
      <c r="I2647" s="109"/>
      <c r="J2647" s="109"/>
      <c r="K2647" s="105">
        <f>K2646+J2606</f>
        <v>-0.63599999999999834</v>
      </c>
      <c r="L2647" s="96"/>
    </row>
    <row r="2648" spans="1:12" hidden="1" outlineLevel="1" x14ac:dyDescent="0.25">
      <c r="A2648" s="98" t="str">
        <f t="shared" si="236"/>
        <v>Type 11 600 94 20</v>
      </c>
      <c r="B2648" s="103" t="str">
        <f t="shared" si="232"/>
        <v>Type 11 600</v>
      </c>
      <c r="C2648" s="99">
        <v>94</v>
      </c>
      <c r="D2648" s="99">
        <f t="shared" si="238"/>
        <v>20</v>
      </c>
      <c r="E2648" s="100">
        <f t="shared" si="237"/>
        <v>-0.5879999999999983</v>
      </c>
      <c r="G2648" s="108"/>
      <c r="H2648" s="109"/>
      <c r="I2648" s="109"/>
      <c r="J2648" s="109"/>
      <c r="K2648" s="105">
        <f>K2647+J2606</f>
        <v>-0.5879999999999983</v>
      </c>
      <c r="L2648" s="96"/>
    </row>
    <row r="2649" spans="1:12" hidden="1" outlineLevel="1" x14ac:dyDescent="0.25">
      <c r="A2649" s="98" t="str">
        <f t="shared" si="236"/>
        <v>Type 11 600 95 20</v>
      </c>
      <c r="B2649" s="103" t="str">
        <f t="shared" si="232"/>
        <v>Type 11 600</v>
      </c>
      <c r="C2649" s="99">
        <v>95</v>
      </c>
      <c r="D2649" s="99">
        <f t="shared" si="238"/>
        <v>20</v>
      </c>
      <c r="E2649" s="100">
        <f t="shared" si="237"/>
        <v>-0.53999999999999826</v>
      </c>
      <c r="G2649" s="108"/>
      <c r="H2649" s="109"/>
      <c r="I2649" s="109"/>
      <c r="J2649" s="109"/>
      <c r="K2649" s="105">
        <f>K2648+J2606</f>
        <v>-0.53999999999999826</v>
      </c>
      <c r="L2649" s="96"/>
    </row>
    <row r="2650" spans="1:12" hidden="1" outlineLevel="1" x14ac:dyDescent="0.25">
      <c r="A2650" s="98" t="str">
        <f t="shared" si="236"/>
        <v>Type 11 600 96 20</v>
      </c>
      <c r="B2650" s="103" t="str">
        <f t="shared" si="232"/>
        <v>Type 11 600</v>
      </c>
      <c r="C2650" s="99">
        <v>96</v>
      </c>
      <c r="D2650" s="99">
        <f t="shared" si="238"/>
        <v>20</v>
      </c>
      <c r="E2650" s="100">
        <f t="shared" si="237"/>
        <v>-0.49199999999999827</v>
      </c>
      <c r="G2650" s="108"/>
      <c r="H2650" s="109"/>
      <c r="I2650" s="109"/>
      <c r="J2650" s="109"/>
      <c r="K2650" s="105">
        <f>K2649+J2606</f>
        <v>-0.49199999999999827</v>
      </c>
      <c r="L2650" s="96"/>
    </row>
    <row r="2651" spans="1:12" hidden="1" outlineLevel="1" x14ac:dyDescent="0.25">
      <c r="A2651" s="98" t="str">
        <f t="shared" si="236"/>
        <v>Type 11 600 97 20</v>
      </c>
      <c r="B2651" s="103" t="str">
        <f t="shared" si="232"/>
        <v>Type 11 600</v>
      </c>
      <c r="C2651" s="99">
        <v>97</v>
      </c>
      <c r="D2651" s="99">
        <f t="shared" si="238"/>
        <v>20</v>
      </c>
      <c r="E2651" s="100">
        <f t="shared" si="237"/>
        <v>-0.44399999999999828</v>
      </c>
      <c r="G2651" s="108"/>
      <c r="H2651" s="109"/>
      <c r="I2651" s="109"/>
      <c r="J2651" s="109"/>
      <c r="K2651" s="105">
        <f>K2650+J2606</f>
        <v>-0.44399999999999828</v>
      </c>
      <c r="L2651" s="96"/>
    </row>
    <row r="2652" spans="1:12" hidden="1" outlineLevel="1" x14ac:dyDescent="0.25">
      <c r="A2652" s="98" t="str">
        <f t="shared" si="236"/>
        <v>Type 11 600 98 20</v>
      </c>
      <c r="B2652" s="103" t="str">
        <f t="shared" si="232"/>
        <v>Type 11 600</v>
      </c>
      <c r="C2652" s="99">
        <v>98</v>
      </c>
      <c r="D2652" s="99">
        <f t="shared" si="238"/>
        <v>20</v>
      </c>
      <c r="E2652" s="100">
        <f t="shared" si="237"/>
        <v>-0.3959999999999983</v>
      </c>
      <c r="G2652" s="108"/>
      <c r="H2652" s="109"/>
      <c r="I2652" s="109"/>
      <c r="J2652" s="109"/>
      <c r="K2652" s="105">
        <f>K2651+J2606</f>
        <v>-0.3959999999999983</v>
      </c>
      <c r="L2652" s="96"/>
    </row>
    <row r="2653" spans="1:12" hidden="1" outlineLevel="1" x14ac:dyDescent="0.25">
      <c r="A2653" s="98" t="str">
        <f t="shared" si="236"/>
        <v>Type 11 600 99 20</v>
      </c>
      <c r="B2653" s="103" t="str">
        <f t="shared" si="232"/>
        <v>Type 11 600</v>
      </c>
      <c r="C2653" s="99">
        <v>99</v>
      </c>
      <c r="D2653" s="99">
        <f t="shared" si="238"/>
        <v>20</v>
      </c>
      <c r="E2653" s="100">
        <f t="shared" si="237"/>
        <v>-0.34799999999999831</v>
      </c>
      <c r="G2653" s="108"/>
      <c r="H2653" s="109"/>
      <c r="I2653" s="109"/>
      <c r="J2653" s="109"/>
      <c r="K2653" s="105">
        <f>K2652+J2606</f>
        <v>-0.34799999999999831</v>
      </c>
      <c r="L2653" s="96"/>
    </row>
    <row r="2654" spans="1:12" hidden="1" outlineLevel="1" x14ac:dyDescent="0.25">
      <c r="A2654" s="110" t="str">
        <f t="shared" si="236"/>
        <v>Type 11 600 100 20</v>
      </c>
      <c r="B2654" s="111" t="str">
        <f t="shared" si="232"/>
        <v>Type 11 600</v>
      </c>
      <c r="C2654" s="112">
        <v>100</v>
      </c>
      <c r="D2654" s="112">
        <f t="shared" si="238"/>
        <v>20</v>
      </c>
      <c r="E2654" s="113">
        <f t="shared" si="237"/>
        <v>-0.29999999999999832</v>
      </c>
      <c r="G2654" s="114"/>
      <c r="H2654" s="115"/>
      <c r="I2654" s="115"/>
      <c r="J2654" s="115"/>
      <c r="K2654" s="116">
        <f>K2653+J2606</f>
        <v>-0.29999999999999832</v>
      </c>
      <c r="L2654" s="96"/>
    </row>
    <row r="2655" spans="1:12" hidden="1" outlineLevel="1" x14ac:dyDescent="0.25">
      <c r="A2655" s="98" t="str">
        <f t="shared" si="236"/>
        <v>Type 11 600 50 19</v>
      </c>
      <c r="B2655" s="117" t="str">
        <f t="shared" si="232"/>
        <v>Type 11 600</v>
      </c>
      <c r="C2655" s="99">
        <v>50</v>
      </c>
      <c r="D2655" s="99">
        <f>AD2605</f>
        <v>19</v>
      </c>
      <c r="E2655" s="100">
        <f t="shared" si="237"/>
        <v>-0.69999999999999929</v>
      </c>
      <c r="G2655" s="99">
        <f>AD2606</f>
        <v>-0.69999999999999929</v>
      </c>
      <c r="H2655" s="101"/>
      <c r="I2655" s="101"/>
      <c r="J2655" s="101"/>
      <c r="K2655" s="102">
        <f>G2655</f>
        <v>-0.69999999999999929</v>
      </c>
      <c r="L2655" s="96"/>
    </row>
    <row r="2656" spans="1:12" hidden="1" outlineLevel="1" x14ac:dyDescent="0.25">
      <c r="A2656" s="98" t="str">
        <f t="shared" si="236"/>
        <v>Type 11 600 51 19</v>
      </c>
      <c r="B2656" s="103" t="str">
        <f t="shared" si="232"/>
        <v>Type 11 600</v>
      </c>
      <c r="C2656" s="99">
        <v>51</v>
      </c>
      <c r="D2656" s="99">
        <f t="shared" ref="D2656:D2687" si="239">D2655</f>
        <v>19</v>
      </c>
      <c r="E2656" s="100">
        <f t="shared" si="237"/>
        <v>-0.65199999999999925</v>
      </c>
      <c r="G2656" s="104"/>
      <c r="H2656" s="59"/>
      <c r="I2656" s="59"/>
      <c r="J2656" s="59"/>
      <c r="K2656" s="105">
        <f>K2655+J2657</f>
        <v>-0.65199999999999925</v>
      </c>
      <c r="L2656" s="96"/>
    </row>
    <row r="2657" spans="1:12" hidden="1" outlineLevel="1" x14ac:dyDescent="0.25">
      <c r="A2657" s="98" t="str">
        <f t="shared" si="236"/>
        <v>Type 11 600 52 19</v>
      </c>
      <c r="B2657" s="103" t="str">
        <f t="shared" si="232"/>
        <v>Type 11 600</v>
      </c>
      <c r="C2657" s="99">
        <v>52</v>
      </c>
      <c r="D2657" s="99">
        <f t="shared" si="239"/>
        <v>19</v>
      </c>
      <c r="E2657" s="100">
        <f t="shared" si="237"/>
        <v>-0.6039999999999992</v>
      </c>
      <c r="G2657" s="99">
        <f>AD2607</f>
        <v>1.7000000000000006</v>
      </c>
      <c r="H2657" s="59">
        <v>50</v>
      </c>
      <c r="I2657" s="59">
        <f>G2657-G2655</f>
        <v>2.4</v>
      </c>
      <c r="J2657" s="59">
        <f>I2657/H2657</f>
        <v>4.8000000000000001E-2</v>
      </c>
      <c r="K2657" s="105">
        <f>K2656+J2657</f>
        <v>-0.6039999999999992</v>
      </c>
      <c r="L2657" s="96"/>
    </row>
    <row r="2658" spans="1:12" hidden="1" outlineLevel="1" x14ac:dyDescent="0.25">
      <c r="A2658" s="98" t="str">
        <f t="shared" si="236"/>
        <v>Type 11 600 53 19</v>
      </c>
      <c r="B2658" s="103" t="str">
        <f t="shared" si="232"/>
        <v>Type 11 600</v>
      </c>
      <c r="C2658" s="99">
        <v>53</v>
      </c>
      <c r="D2658" s="99">
        <f t="shared" si="239"/>
        <v>19</v>
      </c>
      <c r="E2658" s="100">
        <f t="shared" si="237"/>
        <v>-0.55599999999999916</v>
      </c>
      <c r="G2658" s="108"/>
      <c r="H2658" s="109"/>
      <c r="I2658" s="109"/>
      <c r="J2658" s="109"/>
      <c r="K2658" s="105">
        <f>K2657+J2657</f>
        <v>-0.55599999999999916</v>
      </c>
      <c r="L2658" s="96"/>
    </row>
    <row r="2659" spans="1:12" hidden="1" outlineLevel="1" x14ac:dyDescent="0.25">
      <c r="A2659" s="98" t="str">
        <f t="shared" si="236"/>
        <v>Type 11 600 54 19</v>
      </c>
      <c r="B2659" s="103" t="str">
        <f t="shared" si="232"/>
        <v>Type 11 600</v>
      </c>
      <c r="C2659" s="99">
        <v>54</v>
      </c>
      <c r="D2659" s="99">
        <f t="shared" si="239"/>
        <v>19</v>
      </c>
      <c r="E2659" s="100">
        <f t="shared" si="237"/>
        <v>-0.50799999999999912</v>
      </c>
      <c r="G2659" s="108"/>
      <c r="H2659" s="109"/>
      <c r="I2659" s="109"/>
      <c r="J2659" s="109"/>
      <c r="K2659" s="105">
        <f>K2658+J2657</f>
        <v>-0.50799999999999912</v>
      </c>
      <c r="L2659" s="96"/>
    </row>
    <row r="2660" spans="1:12" hidden="1" outlineLevel="1" x14ac:dyDescent="0.25">
      <c r="A2660" s="98" t="str">
        <f t="shared" si="236"/>
        <v>Type 11 600 55 19</v>
      </c>
      <c r="B2660" s="103" t="str">
        <f t="shared" si="232"/>
        <v>Type 11 600</v>
      </c>
      <c r="C2660" s="99">
        <v>55</v>
      </c>
      <c r="D2660" s="99">
        <f t="shared" si="239"/>
        <v>19</v>
      </c>
      <c r="E2660" s="100">
        <f t="shared" si="237"/>
        <v>-0.45999999999999913</v>
      </c>
      <c r="G2660" s="104"/>
      <c r="H2660" s="59"/>
      <c r="I2660" s="59"/>
      <c r="J2660" s="59"/>
      <c r="K2660" s="105">
        <f>K2659+J2657</f>
        <v>-0.45999999999999913</v>
      </c>
      <c r="L2660" s="96"/>
    </row>
    <row r="2661" spans="1:12" hidden="1" outlineLevel="1" x14ac:dyDescent="0.25">
      <c r="A2661" s="98" t="str">
        <f t="shared" si="236"/>
        <v>Type 11 600 56 19</v>
      </c>
      <c r="B2661" s="103" t="str">
        <f t="shared" si="232"/>
        <v>Type 11 600</v>
      </c>
      <c r="C2661" s="99">
        <v>56</v>
      </c>
      <c r="D2661" s="99">
        <f t="shared" si="239"/>
        <v>19</v>
      </c>
      <c r="E2661" s="100">
        <f t="shared" si="237"/>
        <v>-0.41199999999999914</v>
      </c>
      <c r="G2661" s="104"/>
      <c r="H2661" s="59"/>
      <c r="I2661" s="59"/>
      <c r="J2661" s="59"/>
      <c r="K2661" s="105">
        <f>K2660+J2657</f>
        <v>-0.41199999999999914</v>
      </c>
      <c r="L2661" s="96"/>
    </row>
    <row r="2662" spans="1:12" hidden="1" outlineLevel="1" x14ac:dyDescent="0.25">
      <c r="A2662" s="98" t="str">
        <f t="shared" si="236"/>
        <v>Type 11 600 57 19</v>
      </c>
      <c r="B2662" s="103" t="str">
        <f t="shared" si="232"/>
        <v>Type 11 600</v>
      </c>
      <c r="C2662" s="99">
        <v>57</v>
      </c>
      <c r="D2662" s="99">
        <f t="shared" si="239"/>
        <v>19</v>
      </c>
      <c r="E2662" s="100">
        <f t="shared" si="237"/>
        <v>-0.36399999999999916</v>
      </c>
      <c r="G2662" s="104"/>
      <c r="H2662" s="59"/>
      <c r="I2662" s="59"/>
      <c r="J2662" s="59"/>
      <c r="K2662" s="105">
        <f>K2661+J2657</f>
        <v>-0.36399999999999916</v>
      </c>
      <c r="L2662" s="96"/>
    </row>
    <row r="2663" spans="1:12" hidden="1" outlineLevel="1" x14ac:dyDescent="0.25">
      <c r="A2663" s="98" t="str">
        <f t="shared" si="236"/>
        <v>Type 11 600 58 19</v>
      </c>
      <c r="B2663" s="103" t="str">
        <f t="shared" si="232"/>
        <v>Type 11 600</v>
      </c>
      <c r="C2663" s="99">
        <v>58</v>
      </c>
      <c r="D2663" s="99">
        <f t="shared" si="239"/>
        <v>19</v>
      </c>
      <c r="E2663" s="100">
        <f t="shared" si="237"/>
        <v>-0.31599999999999917</v>
      </c>
      <c r="G2663" s="104"/>
      <c r="H2663" s="59"/>
      <c r="I2663" s="59"/>
      <c r="J2663" s="59"/>
      <c r="K2663" s="105">
        <f>K2662+J2657</f>
        <v>-0.31599999999999917</v>
      </c>
      <c r="L2663" s="96"/>
    </row>
    <row r="2664" spans="1:12" hidden="1" outlineLevel="1" x14ac:dyDescent="0.25">
      <c r="A2664" s="98" t="str">
        <f t="shared" si="236"/>
        <v>Type 11 600 59 19</v>
      </c>
      <c r="B2664" s="103" t="str">
        <f t="shared" si="232"/>
        <v>Type 11 600</v>
      </c>
      <c r="C2664" s="99">
        <v>59</v>
      </c>
      <c r="D2664" s="99">
        <f t="shared" si="239"/>
        <v>19</v>
      </c>
      <c r="E2664" s="100">
        <f t="shared" si="237"/>
        <v>-0.26799999999999918</v>
      </c>
      <c r="G2664" s="104"/>
      <c r="H2664" s="59"/>
      <c r="I2664" s="59"/>
      <c r="J2664" s="59"/>
      <c r="K2664" s="105">
        <f>K2663+J2657</f>
        <v>-0.26799999999999918</v>
      </c>
      <c r="L2664" s="96"/>
    </row>
    <row r="2665" spans="1:12" hidden="1" outlineLevel="1" x14ac:dyDescent="0.25">
      <c r="A2665" s="98" t="str">
        <f t="shared" si="236"/>
        <v>Type 11 600 60 19</v>
      </c>
      <c r="B2665" s="103" t="str">
        <f t="shared" si="232"/>
        <v>Type 11 600</v>
      </c>
      <c r="C2665" s="99">
        <v>60</v>
      </c>
      <c r="D2665" s="99">
        <f t="shared" si="239"/>
        <v>19</v>
      </c>
      <c r="E2665" s="100">
        <f t="shared" si="237"/>
        <v>-0.2199999999999992</v>
      </c>
      <c r="G2665" s="108"/>
      <c r="H2665" s="59"/>
      <c r="I2665" s="59"/>
      <c r="J2665" s="59"/>
      <c r="K2665" s="105">
        <f>K2664+J2657</f>
        <v>-0.2199999999999992</v>
      </c>
      <c r="L2665" s="96"/>
    </row>
    <row r="2666" spans="1:12" hidden="1" outlineLevel="1" x14ac:dyDescent="0.25">
      <c r="A2666" s="98" t="str">
        <f t="shared" si="236"/>
        <v>Type 11 600 61 19</v>
      </c>
      <c r="B2666" s="103" t="str">
        <f t="shared" si="232"/>
        <v>Type 11 600</v>
      </c>
      <c r="C2666" s="99">
        <v>61</v>
      </c>
      <c r="D2666" s="99">
        <f t="shared" si="239"/>
        <v>19</v>
      </c>
      <c r="E2666" s="100">
        <f t="shared" si="237"/>
        <v>-0.17199999999999921</v>
      </c>
      <c r="G2666" s="108"/>
      <c r="H2666" s="109"/>
      <c r="I2666" s="109"/>
      <c r="J2666" s="109"/>
      <c r="K2666" s="105">
        <f>K2665+J2657</f>
        <v>-0.17199999999999921</v>
      </c>
      <c r="L2666" s="96"/>
    </row>
    <row r="2667" spans="1:12" hidden="1" outlineLevel="1" x14ac:dyDescent="0.25">
      <c r="A2667" s="98" t="str">
        <f t="shared" si="236"/>
        <v>Type 11 600 62 19</v>
      </c>
      <c r="B2667" s="103" t="str">
        <f t="shared" si="232"/>
        <v>Type 11 600</v>
      </c>
      <c r="C2667" s="99">
        <v>62</v>
      </c>
      <c r="D2667" s="99">
        <f t="shared" si="239"/>
        <v>19</v>
      </c>
      <c r="E2667" s="100">
        <f t="shared" si="237"/>
        <v>-0.12399999999999921</v>
      </c>
      <c r="G2667" s="108"/>
      <c r="H2667" s="109"/>
      <c r="I2667" s="109"/>
      <c r="J2667" s="109"/>
      <c r="K2667" s="105">
        <f>K2666+J2657</f>
        <v>-0.12399999999999921</v>
      </c>
      <c r="L2667" s="96"/>
    </row>
    <row r="2668" spans="1:12" hidden="1" outlineLevel="1" x14ac:dyDescent="0.25">
      <c r="A2668" s="98" t="str">
        <f t="shared" si="236"/>
        <v>Type 11 600 63 19</v>
      </c>
      <c r="B2668" s="103" t="str">
        <f t="shared" si="232"/>
        <v>Type 11 600</v>
      </c>
      <c r="C2668" s="99">
        <v>63</v>
      </c>
      <c r="D2668" s="99">
        <f t="shared" si="239"/>
        <v>19</v>
      </c>
      <c r="E2668" s="100">
        <f t="shared" si="237"/>
        <v>-7.5999999999999207E-2</v>
      </c>
      <c r="G2668" s="108"/>
      <c r="H2668" s="109"/>
      <c r="I2668" s="109"/>
      <c r="J2668" s="109"/>
      <c r="K2668" s="105">
        <f>K2667+J2657</f>
        <v>-7.5999999999999207E-2</v>
      </c>
      <c r="L2668" s="96"/>
    </row>
    <row r="2669" spans="1:12" hidden="1" outlineLevel="1" x14ac:dyDescent="0.25">
      <c r="A2669" s="98" t="str">
        <f t="shared" si="236"/>
        <v>Type 11 600 64 19</v>
      </c>
      <c r="B2669" s="103" t="str">
        <f t="shared" ref="B2669:B2732" si="240">B2668</f>
        <v>Type 11 600</v>
      </c>
      <c r="C2669" s="99">
        <v>64</v>
      </c>
      <c r="D2669" s="99">
        <f t="shared" si="239"/>
        <v>19</v>
      </c>
      <c r="E2669" s="100">
        <f t="shared" si="237"/>
        <v>-2.7999999999999206E-2</v>
      </c>
      <c r="G2669" s="108"/>
      <c r="H2669" s="109"/>
      <c r="I2669" s="109"/>
      <c r="J2669" s="109"/>
      <c r="K2669" s="105">
        <f>K2668+J2657</f>
        <v>-2.7999999999999206E-2</v>
      </c>
      <c r="L2669" s="96"/>
    </row>
    <row r="2670" spans="1:12" hidden="1" outlineLevel="1" x14ac:dyDescent="0.25">
      <c r="A2670" s="98" t="str">
        <f t="shared" si="236"/>
        <v>Type 11 600 65 19</v>
      </c>
      <c r="B2670" s="103" t="str">
        <f t="shared" si="240"/>
        <v>Type 11 600</v>
      </c>
      <c r="C2670" s="99">
        <v>65</v>
      </c>
      <c r="D2670" s="99">
        <f t="shared" si="239"/>
        <v>19</v>
      </c>
      <c r="E2670" s="100">
        <f t="shared" si="237"/>
        <v>2.0000000000000795E-2</v>
      </c>
      <c r="G2670" s="108"/>
      <c r="H2670" s="109"/>
      <c r="I2670" s="109"/>
      <c r="J2670" s="109"/>
      <c r="K2670" s="105">
        <f>K2669+J2657</f>
        <v>2.0000000000000795E-2</v>
      </c>
      <c r="L2670" s="96"/>
    </row>
    <row r="2671" spans="1:12" hidden="1" outlineLevel="1" x14ac:dyDescent="0.25">
      <c r="A2671" s="98" t="str">
        <f t="shared" si="236"/>
        <v>Type 11 600 66 19</v>
      </c>
      <c r="B2671" s="103" t="str">
        <f t="shared" si="240"/>
        <v>Type 11 600</v>
      </c>
      <c r="C2671" s="99">
        <v>66</v>
      </c>
      <c r="D2671" s="99">
        <f t="shared" si="239"/>
        <v>19</v>
      </c>
      <c r="E2671" s="100">
        <f t="shared" si="237"/>
        <v>6.8000000000000796E-2</v>
      </c>
      <c r="G2671" s="108"/>
      <c r="H2671" s="109"/>
      <c r="I2671" s="109"/>
      <c r="J2671" s="109"/>
      <c r="K2671" s="105">
        <f>K2670+J2657</f>
        <v>6.8000000000000796E-2</v>
      </c>
      <c r="L2671" s="96"/>
    </row>
    <row r="2672" spans="1:12" hidden="1" outlineLevel="1" x14ac:dyDescent="0.25">
      <c r="A2672" s="98" t="str">
        <f t="shared" si="236"/>
        <v>Type 11 600 67 19</v>
      </c>
      <c r="B2672" s="103" t="str">
        <f t="shared" si="240"/>
        <v>Type 11 600</v>
      </c>
      <c r="C2672" s="99">
        <v>67</v>
      </c>
      <c r="D2672" s="99">
        <f t="shared" si="239"/>
        <v>19</v>
      </c>
      <c r="E2672" s="100">
        <f t="shared" si="237"/>
        <v>0.1160000000000008</v>
      </c>
      <c r="G2672" s="108"/>
      <c r="H2672" s="109"/>
      <c r="I2672" s="109"/>
      <c r="J2672" s="109"/>
      <c r="K2672" s="105">
        <f>K2671+J2657</f>
        <v>0.1160000000000008</v>
      </c>
      <c r="L2672" s="96"/>
    </row>
    <row r="2673" spans="1:12" hidden="1" outlineLevel="1" x14ac:dyDescent="0.25">
      <c r="A2673" s="98" t="str">
        <f t="shared" si="236"/>
        <v>Type 11 600 68 19</v>
      </c>
      <c r="B2673" s="103" t="str">
        <f t="shared" si="240"/>
        <v>Type 11 600</v>
      </c>
      <c r="C2673" s="99">
        <v>68</v>
      </c>
      <c r="D2673" s="99">
        <f t="shared" si="239"/>
        <v>19</v>
      </c>
      <c r="E2673" s="100">
        <f t="shared" si="237"/>
        <v>0.16400000000000081</v>
      </c>
      <c r="G2673" s="108"/>
      <c r="H2673" s="109"/>
      <c r="I2673" s="109"/>
      <c r="J2673" s="109"/>
      <c r="K2673" s="105">
        <f>K2672+J2657</f>
        <v>0.16400000000000081</v>
      </c>
      <c r="L2673" s="96"/>
    </row>
    <row r="2674" spans="1:12" hidden="1" outlineLevel="1" x14ac:dyDescent="0.25">
      <c r="A2674" s="98" t="str">
        <f t="shared" si="236"/>
        <v>Type 11 600 69 19</v>
      </c>
      <c r="B2674" s="103" t="str">
        <f t="shared" si="240"/>
        <v>Type 11 600</v>
      </c>
      <c r="C2674" s="99">
        <v>69</v>
      </c>
      <c r="D2674" s="99">
        <f t="shared" si="239"/>
        <v>19</v>
      </c>
      <c r="E2674" s="100">
        <f t="shared" si="237"/>
        <v>0.2120000000000008</v>
      </c>
      <c r="G2674" s="108"/>
      <c r="H2674" s="109"/>
      <c r="I2674" s="109"/>
      <c r="J2674" s="109"/>
      <c r="K2674" s="105">
        <f>K2673+J2657</f>
        <v>0.2120000000000008</v>
      </c>
      <c r="L2674" s="96"/>
    </row>
    <row r="2675" spans="1:12" hidden="1" outlineLevel="1" x14ac:dyDescent="0.25">
      <c r="A2675" s="98" t="str">
        <f t="shared" si="236"/>
        <v>Type 11 600 70 19</v>
      </c>
      <c r="B2675" s="103" t="str">
        <f t="shared" si="240"/>
        <v>Type 11 600</v>
      </c>
      <c r="C2675" s="99">
        <v>70</v>
      </c>
      <c r="D2675" s="99">
        <f t="shared" si="239"/>
        <v>19</v>
      </c>
      <c r="E2675" s="100">
        <f t="shared" si="237"/>
        <v>0.26000000000000079</v>
      </c>
      <c r="G2675" s="108"/>
      <c r="H2675" s="109"/>
      <c r="I2675" s="109"/>
      <c r="J2675" s="109"/>
      <c r="K2675" s="105">
        <f>K2674+J2657</f>
        <v>0.26000000000000079</v>
      </c>
      <c r="L2675" s="96"/>
    </row>
    <row r="2676" spans="1:12" hidden="1" outlineLevel="1" x14ac:dyDescent="0.25">
      <c r="A2676" s="98" t="str">
        <f t="shared" si="236"/>
        <v>Type 11 600 71 19</v>
      </c>
      <c r="B2676" s="103" t="str">
        <f t="shared" si="240"/>
        <v>Type 11 600</v>
      </c>
      <c r="C2676" s="99">
        <v>71</v>
      </c>
      <c r="D2676" s="99">
        <f t="shared" si="239"/>
        <v>19</v>
      </c>
      <c r="E2676" s="100">
        <f t="shared" si="237"/>
        <v>0.30800000000000077</v>
      </c>
      <c r="G2676" s="108"/>
      <c r="H2676" s="109"/>
      <c r="I2676" s="109"/>
      <c r="J2676" s="109"/>
      <c r="K2676" s="105">
        <f>K2675+J2657</f>
        <v>0.30800000000000077</v>
      </c>
      <c r="L2676" s="96"/>
    </row>
    <row r="2677" spans="1:12" hidden="1" outlineLevel="1" x14ac:dyDescent="0.25">
      <c r="A2677" s="98" t="str">
        <f t="shared" si="236"/>
        <v>Type 11 600 72 19</v>
      </c>
      <c r="B2677" s="103" t="str">
        <f t="shared" si="240"/>
        <v>Type 11 600</v>
      </c>
      <c r="C2677" s="99">
        <v>72</v>
      </c>
      <c r="D2677" s="99">
        <f t="shared" si="239"/>
        <v>19</v>
      </c>
      <c r="E2677" s="100">
        <f t="shared" si="237"/>
        <v>0.35600000000000076</v>
      </c>
      <c r="G2677" s="108"/>
      <c r="H2677" s="109"/>
      <c r="I2677" s="109"/>
      <c r="J2677" s="109"/>
      <c r="K2677" s="105">
        <f>K2676+J2657</f>
        <v>0.35600000000000076</v>
      </c>
      <c r="L2677" s="96"/>
    </row>
    <row r="2678" spans="1:12" hidden="1" outlineLevel="1" x14ac:dyDescent="0.25">
      <c r="A2678" s="98" t="str">
        <f t="shared" si="236"/>
        <v>Type 11 600 73 19</v>
      </c>
      <c r="B2678" s="103" t="str">
        <f t="shared" si="240"/>
        <v>Type 11 600</v>
      </c>
      <c r="C2678" s="99">
        <v>73</v>
      </c>
      <c r="D2678" s="99">
        <f t="shared" si="239"/>
        <v>19</v>
      </c>
      <c r="E2678" s="100">
        <f t="shared" si="237"/>
        <v>0.40400000000000075</v>
      </c>
      <c r="G2678" s="108"/>
      <c r="H2678" s="109"/>
      <c r="I2678" s="109"/>
      <c r="J2678" s="109"/>
      <c r="K2678" s="105">
        <f>K2677+J2657</f>
        <v>0.40400000000000075</v>
      </c>
      <c r="L2678" s="96"/>
    </row>
    <row r="2679" spans="1:12" hidden="1" outlineLevel="1" x14ac:dyDescent="0.25">
      <c r="A2679" s="98" t="str">
        <f t="shared" si="236"/>
        <v>Type 11 600 74 19</v>
      </c>
      <c r="B2679" s="103" t="str">
        <f t="shared" si="240"/>
        <v>Type 11 600</v>
      </c>
      <c r="C2679" s="99">
        <v>74</v>
      </c>
      <c r="D2679" s="99">
        <f t="shared" si="239"/>
        <v>19</v>
      </c>
      <c r="E2679" s="100">
        <f t="shared" si="237"/>
        <v>0.45200000000000073</v>
      </c>
      <c r="G2679" s="108"/>
      <c r="H2679" s="109"/>
      <c r="I2679" s="109"/>
      <c r="J2679" s="109"/>
      <c r="K2679" s="105">
        <f>K2678+J2657</f>
        <v>0.45200000000000073</v>
      </c>
      <c r="L2679" s="96"/>
    </row>
    <row r="2680" spans="1:12" hidden="1" outlineLevel="1" x14ac:dyDescent="0.25">
      <c r="A2680" s="98" t="str">
        <f t="shared" si="236"/>
        <v>Type 11 600 75 19</v>
      </c>
      <c r="B2680" s="103" t="str">
        <f t="shared" si="240"/>
        <v>Type 11 600</v>
      </c>
      <c r="C2680" s="99">
        <v>75</v>
      </c>
      <c r="D2680" s="99">
        <f t="shared" si="239"/>
        <v>19</v>
      </c>
      <c r="E2680" s="100">
        <f t="shared" si="237"/>
        <v>0.50000000000000078</v>
      </c>
      <c r="G2680" s="108"/>
      <c r="H2680" s="109"/>
      <c r="I2680" s="109"/>
      <c r="J2680" s="109"/>
      <c r="K2680" s="105">
        <f>K2679+J2657</f>
        <v>0.50000000000000078</v>
      </c>
      <c r="L2680" s="96"/>
    </row>
    <row r="2681" spans="1:12" hidden="1" outlineLevel="1" x14ac:dyDescent="0.25">
      <c r="A2681" s="98" t="str">
        <f t="shared" si="236"/>
        <v>Type 11 600 76 19</v>
      </c>
      <c r="B2681" s="103" t="str">
        <f t="shared" si="240"/>
        <v>Type 11 600</v>
      </c>
      <c r="C2681" s="99">
        <v>76</v>
      </c>
      <c r="D2681" s="99">
        <f t="shared" si="239"/>
        <v>19</v>
      </c>
      <c r="E2681" s="100">
        <f t="shared" si="237"/>
        <v>0.54800000000000082</v>
      </c>
      <c r="G2681" s="108"/>
      <c r="H2681" s="109"/>
      <c r="I2681" s="109"/>
      <c r="J2681" s="109"/>
      <c r="K2681" s="105">
        <f>K2680+J2657</f>
        <v>0.54800000000000082</v>
      </c>
      <c r="L2681" s="96"/>
    </row>
    <row r="2682" spans="1:12" hidden="1" outlineLevel="1" x14ac:dyDescent="0.25">
      <c r="A2682" s="98" t="str">
        <f t="shared" si="236"/>
        <v>Type 11 600 77 19</v>
      </c>
      <c r="B2682" s="103" t="str">
        <f t="shared" si="240"/>
        <v>Type 11 600</v>
      </c>
      <c r="C2682" s="99">
        <v>77</v>
      </c>
      <c r="D2682" s="99">
        <f t="shared" si="239"/>
        <v>19</v>
      </c>
      <c r="E2682" s="100">
        <f t="shared" si="237"/>
        <v>0.59600000000000086</v>
      </c>
      <c r="G2682" s="108"/>
      <c r="H2682" s="109"/>
      <c r="I2682" s="109"/>
      <c r="J2682" s="109"/>
      <c r="K2682" s="105">
        <f>K2681+J2657</f>
        <v>0.59600000000000086</v>
      </c>
      <c r="L2682" s="96"/>
    </row>
    <row r="2683" spans="1:12" hidden="1" outlineLevel="1" x14ac:dyDescent="0.25">
      <c r="A2683" s="98" t="str">
        <f t="shared" si="236"/>
        <v>Type 11 600 78 19</v>
      </c>
      <c r="B2683" s="103" t="str">
        <f t="shared" si="240"/>
        <v>Type 11 600</v>
      </c>
      <c r="C2683" s="99">
        <v>78</v>
      </c>
      <c r="D2683" s="99">
        <f t="shared" si="239"/>
        <v>19</v>
      </c>
      <c r="E2683" s="100">
        <f t="shared" si="237"/>
        <v>0.64400000000000091</v>
      </c>
      <c r="G2683" s="108"/>
      <c r="H2683" s="109"/>
      <c r="I2683" s="109"/>
      <c r="J2683" s="109"/>
      <c r="K2683" s="105">
        <f>K2682+J2657</f>
        <v>0.64400000000000091</v>
      </c>
      <c r="L2683" s="96"/>
    </row>
    <row r="2684" spans="1:12" hidden="1" outlineLevel="1" x14ac:dyDescent="0.25">
      <c r="A2684" s="98" t="str">
        <f t="shared" si="236"/>
        <v>Type 11 600 79 19</v>
      </c>
      <c r="B2684" s="103" t="str">
        <f t="shared" si="240"/>
        <v>Type 11 600</v>
      </c>
      <c r="C2684" s="99">
        <v>79</v>
      </c>
      <c r="D2684" s="99">
        <f t="shared" si="239"/>
        <v>19</v>
      </c>
      <c r="E2684" s="100">
        <f t="shared" si="237"/>
        <v>0.69200000000000095</v>
      </c>
      <c r="G2684" s="108"/>
      <c r="H2684" s="109"/>
      <c r="I2684" s="109"/>
      <c r="J2684" s="109"/>
      <c r="K2684" s="105">
        <f>K2683+J2657</f>
        <v>0.69200000000000095</v>
      </c>
      <c r="L2684" s="96"/>
    </row>
    <row r="2685" spans="1:12" hidden="1" outlineLevel="1" x14ac:dyDescent="0.25">
      <c r="A2685" s="98" t="str">
        <f t="shared" si="236"/>
        <v>Type 11 600 80 19</v>
      </c>
      <c r="B2685" s="103" t="str">
        <f t="shared" si="240"/>
        <v>Type 11 600</v>
      </c>
      <c r="C2685" s="99">
        <v>80</v>
      </c>
      <c r="D2685" s="99">
        <f t="shared" si="239"/>
        <v>19</v>
      </c>
      <c r="E2685" s="100">
        <f t="shared" si="237"/>
        <v>0.74000000000000099</v>
      </c>
      <c r="G2685" s="108"/>
      <c r="H2685" s="109"/>
      <c r="I2685" s="109"/>
      <c r="J2685" s="109"/>
      <c r="K2685" s="105">
        <f>K2684+J2657</f>
        <v>0.74000000000000099</v>
      </c>
      <c r="L2685" s="96"/>
    </row>
    <row r="2686" spans="1:12" hidden="1" outlineLevel="1" x14ac:dyDescent="0.25">
      <c r="A2686" s="98" t="str">
        <f t="shared" si="236"/>
        <v>Type 11 600 81 19</v>
      </c>
      <c r="B2686" s="103" t="str">
        <f t="shared" si="240"/>
        <v>Type 11 600</v>
      </c>
      <c r="C2686" s="99">
        <v>81</v>
      </c>
      <c r="D2686" s="99">
        <f t="shared" si="239"/>
        <v>19</v>
      </c>
      <c r="E2686" s="100">
        <f t="shared" si="237"/>
        <v>0.78800000000000103</v>
      </c>
      <c r="G2686" s="108"/>
      <c r="H2686" s="109"/>
      <c r="I2686" s="109"/>
      <c r="J2686" s="109"/>
      <c r="K2686" s="105">
        <f>K2685+J2657</f>
        <v>0.78800000000000103</v>
      </c>
      <c r="L2686" s="96"/>
    </row>
    <row r="2687" spans="1:12" hidden="1" outlineLevel="1" x14ac:dyDescent="0.25">
      <c r="A2687" s="98" t="str">
        <f t="shared" si="236"/>
        <v>Type 11 600 82 19</v>
      </c>
      <c r="B2687" s="103" t="str">
        <f t="shared" si="240"/>
        <v>Type 11 600</v>
      </c>
      <c r="C2687" s="99">
        <v>82</v>
      </c>
      <c r="D2687" s="99">
        <f t="shared" si="239"/>
        <v>19</v>
      </c>
      <c r="E2687" s="100">
        <f t="shared" si="237"/>
        <v>0.83600000000000108</v>
      </c>
      <c r="G2687" s="108"/>
      <c r="H2687" s="109"/>
      <c r="I2687" s="109"/>
      <c r="J2687" s="109"/>
      <c r="K2687" s="105">
        <f>K2686+J2657</f>
        <v>0.83600000000000108</v>
      </c>
      <c r="L2687" s="96"/>
    </row>
    <row r="2688" spans="1:12" hidden="1" outlineLevel="1" x14ac:dyDescent="0.25">
      <c r="A2688" s="98" t="str">
        <f t="shared" si="236"/>
        <v>Type 11 600 83 19</v>
      </c>
      <c r="B2688" s="103" t="str">
        <f t="shared" si="240"/>
        <v>Type 11 600</v>
      </c>
      <c r="C2688" s="99">
        <v>83</v>
      </c>
      <c r="D2688" s="99">
        <f t="shared" ref="D2688:D2705" si="241">D2687</f>
        <v>19</v>
      </c>
      <c r="E2688" s="100">
        <f t="shared" si="237"/>
        <v>0.88400000000000112</v>
      </c>
      <c r="G2688" s="108"/>
      <c r="H2688" s="109"/>
      <c r="I2688" s="109"/>
      <c r="J2688" s="109"/>
      <c r="K2688" s="105">
        <f>K2687+J2657</f>
        <v>0.88400000000000112</v>
      </c>
      <c r="L2688" s="96"/>
    </row>
    <row r="2689" spans="1:12" hidden="1" outlineLevel="1" x14ac:dyDescent="0.25">
      <c r="A2689" s="98" t="str">
        <f t="shared" si="236"/>
        <v>Type 11 600 84 19</v>
      </c>
      <c r="B2689" s="103" t="str">
        <f t="shared" si="240"/>
        <v>Type 11 600</v>
      </c>
      <c r="C2689" s="99">
        <v>84</v>
      </c>
      <c r="D2689" s="99">
        <f t="shared" si="241"/>
        <v>19</v>
      </c>
      <c r="E2689" s="100">
        <f t="shared" si="237"/>
        <v>0.93200000000000116</v>
      </c>
      <c r="G2689" s="108"/>
      <c r="H2689" s="109"/>
      <c r="I2689" s="109"/>
      <c r="J2689" s="109"/>
      <c r="K2689" s="105">
        <f>K2688+J2657</f>
        <v>0.93200000000000116</v>
      </c>
      <c r="L2689" s="96"/>
    </row>
    <row r="2690" spans="1:12" hidden="1" outlineLevel="1" x14ac:dyDescent="0.25">
      <c r="A2690" s="98" t="str">
        <f t="shared" si="236"/>
        <v>Type 11 600 85 19</v>
      </c>
      <c r="B2690" s="103" t="str">
        <f t="shared" si="240"/>
        <v>Type 11 600</v>
      </c>
      <c r="C2690" s="99">
        <v>85</v>
      </c>
      <c r="D2690" s="99">
        <f t="shared" si="241"/>
        <v>19</v>
      </c>
      <c r="E2690" s="100">
        <f t="shared" si="237"/>
        <v>0.9800000000000012</v>
      </c>
      <c r="G2690" s="108"/>
      <c r="H2690" s="109"/>
      <c r="I2690" s="109"/>
      <c r="J2690" s="109"/>
      <c r="K2690" s="105">
        <f>K2689+J2657</f>
        <v>0.9800000000000012</v>
      </c>
      <c r="L2690" s="96"/>
    </row>
    <row r="2691" spans="1:12" hidden="1" outlineLevel="1" x14ac:dyDescent="0.25">
      <c r="A2691" s="98" t="str">
        <f t="shared" ref="A2691:A2754" si="242">CONCATENATE(B2691," ",C2691," ",D2691)</f>
        <v>Type 11 600 86 19</v>
      </c>
      <c r="B2691" s="103" t="str">
        <f t="shared" si="240"/>
        <v>Type 11 600</v>
      </c>
      <c r="C2691" s="99">
        <v>86</v>
      </c>
      <c r="D2691" s="99">
        <f t="shared" si="241"/>
        <v>19</v>
      </c>
      <c r="E2691" s="100">
        <f t="shared" ref="E2691:E2754" si="243">K2691</f>
        <v>1.0280000000000011</v>
      </c>
      <c r="G2691" s="108"/>
      <c r="H2691" s="109"/>
      <c r="I2691" s="109"/>
      <c r="J2691" s="109"/>
      <c r="K2691" s="105">
        <f>K2690+J2657</f>
        <v>1.0280000000000011</v>
      </c>
      <c r="L2691" s="96"/>
    </row>
    <row r="2692" spans="1:12" hidden="1" outlineLevel="1" x14ac:dyDescent="0.25">
      <c r="A2692" s="98" t="str">
        <f t="shared" si="242"/>
        <v>Type 11 600 87 19</v>
      </c>
      <c r="B2692" s="103" t="str">
        <f t="shared" si="240"/>
        <v>Type 11 600</v>
      </c>
      <c r="C2692" s="99">
        <v>87</v>
      </c>
      <c r="D2692" s="99">
        <f t="shared" si="241"/>
        <v>19</v>
      </c>
      <c r="E2692" s="100">
        <f t="shared" si="243"/>
        <v>1.0760000000000012</v>
      </c>
      <c r="G2692" s="108"/>
      <c r="H2692" s="109"/>
      <c r="I2692" s="109"/>
      <c r="J2692" s="109"/>
      <c r="K2692" s="105">
        <f>K2691+J2657</f>
        <v>1.0760000000000012</v>
      </c>
      <c r="L2692" s="96"/>
    </row>
    <row r="2693" spans="1:12" hidden="1" outlineLevel="1" x14ac:dyDescent="0.25">
      <c r="A2693" s="98" t="str">
        <f t="shared" si="242"/>
        <v>Type 11 600 88 19</v>
      </c>
      <c r="B2693" s="103" t="str">
        <f t="shared" si="240"/>
        <v>Type 11 600</v>
      </c>
      <c r="C2693" s="99">
        <v>88</v>
      </c>
      <c r="D2693" s="99">
        <f t="shared" si="241"/>
        <v>19</v>
      </c>
      <c r="E2693" s="100">
        <f t="shared" si="243"/>
        <v>1.1240000000000012</v>
      </c>
      <c r="G2693" s="108"/>
      <c r="H2693" s="109"/>
      <c r="I2693" s="109"/>
      <c r="J2693" s="109"/>
      <c r="K2693" s="105">
        <f>K2692+J2657</f>
        <v>1.1240000000000012</v>
      </c>
      <c r="L2693" s="96"/>
    </row>
    <row r="2694" spans="1:12" hidden="1" outlineLevel="1" x14ac:dyDescent="0.25">
      <c r="A2694" s="98" t="str">
        <f t="shared" si="242"/>
        <v>Type 11 600 89 19</v>
      </c>
      <c r="B2694" s="103" t="str">
        <f t="shared" si="240"/>
        <v>Type 11 600</v>
      </c>
      <c r="C2694" s="99">
        <v>89</v>
      </c>
      <c r="D2694" s="99">
        <f t="shared" si="241"/>
        <v>19</v>
      </c>
      <c r="E2694" s="100">
        <f t="shared" si="243"/>
        <v>1.1720000000000013</v>
      </c>
      <c r="G2694" s="108"/>
      <c r="H2694" s="109"/>
      <c r="I2694" s="109"/>
      <c r="J2694" s="109"/>
      <c r="K2694" s="105">
        <f>K2693+J2657</f>
        <v>1.1720000000000013</v>
      </c>
      <c r="L2694" s="96"/>
    </row>
    <row r="2695" spans="1:12" hidden="1" outlineLevel="1" x14ac:dyDescent="0.25">
      <c r="A2695" s="98" t="str">
        <f t="shared" si="242"/>
        <v>Type 11 600 90 19</v>
      </c>
      <c r="B2695" s="103" t="str">
        <f t="shared" si="240"/>
        <v>Type 11 600</v>
      </c>
      <c r="C2695" s="99">
        <v>90</v>
      </c>
      <c r="D2695" s="99">
        <f t="shared" si="241"/>
        <v>19</v>
      </c>
      <c r="E2695" s="100">
        <f t="shared" si="243"/>
        <v>1.2200000000000013</v>
      </c>
      <c r="G2695" s="108"/>
      <c r="H2695" s="109"/>
      <c r="I2695" s="109"/>
      <c r="J2695" s="109"/>
      <c r="K2695" s="105">
        <f>K2694+J2657</f>
        <v>1.2200000000000013</v>
      </c>
      <c r="L2695" s="96"/>
    </row>
    <row r="2696" spans="1:12" hidden="1" outlineLevel="1" x14ac:dyDescent="0.25">
      <c r="A2696" s="98" t="str">
        <f t="shared" si="242"/>
        <v>Type 11 600 91 19</v>
      </c>
      <c r="B2696" s="103" t="str">
        <f t="shared" si="240"/>
        <v>Type 11 600</v>
      </c>
      <c r="C2696" s="99">
        <v>91</v>
      </c>
      <c r="D2696" s="99">
        <f t="shared" si="241"/>
        <v>19</v>
      </c>
      <c r="E2696" s="100">
        <f t="shared" si="243"/>
        <v>1.2680000000000013</v>
      </c>
      <c r="G2696" s="108"/>
      <c r="H2696" s="109"/>
      <c r="I2696" s="109"/>
      <c r="J2696" s="109"/>
      <c r="K2696" s="105">
        <f>K2695+J2657</f>
        <v>1.2680000000000013</v>
      </c>
      <c r="L2696" s="96"/>
    </row>
    <row r="2697" spans="1:12" hidden="1" outlineLevel="1" x14ac:dyDescent="0.25">
      <c r="A2697" s="98" t="str">
        <f t="shared" si="242"/>
        <v>Type 11 600 92 19</v>
      </c>
      <c r="B2697" s="103" t="str">
        <f t="shared" si="240"/>
        <v>Type 11 600</v>
      </c>
      <c r="C2697" s="99">
        <v>92</v>
      </c>
      <c r="D2697" s="99">
        <f t="shared" si="241"/>
        <v>19</v>
      </c>
      <c r="E2697" s="100">
        <f t="shared" si="243"/>
        <v>1.3160000000000014</v>
      </c>
      <c r="G2697" s="108"/>
      <c r="H2697" s="109"/>
      <c r="I2697" s="109"/>
      <c r="J2697" s="109"/>
      <c r="K2697" s="105">
        <f>K2696+J2657</f>
        <v>1.3160000000000014</v>
      </c>
      <c r="L2697" s="96"/>
    </row>
    <row r="2698" spans="1:12" hidden="1" outlineLevel="1" x14ac:dyDescent="0.25">
      <c r="A2698" s="98" t="str">
        <f t="shared" si="242"/>
        <v>Type 11 600 93 19</v>
      </c>
      <c r="B2698" s="103" t="str">
        <f t="shared" si="240"/>
        <v>Type 11 600</v>
      </c>
      <c r="C2698" s="99">
        <v>93</v>
      </c>
      <c r="D2698" s="99">
        <f t="shared" si="241"/>
        <v>19</v>
      </c>
      <c r="E2698" s="100">
        <f t="shared" si="243"/>
        <v>1.3640000000000014</v>
      </c>
      <c r="G2698" s="108"/>
      <c r="H2698" s="109"/>
      <c r="I2698" s="109"/>
      <c r="J2698" s="109"/>
      <c r="K2698" s="105">
        <f>K2697+J2657</f>
        <v>1.3640000000000014</v>
      </c>
      <c r="L2698" s="96"/>
    </row>
    <row r="2699" spans="1:12" hidden="1" outlineLevel="1" x14ac:dyDescent="0.25">
      <c r="A2699" s="98" t="str">
        <f t="shared" si="242"/>
        <v>Type 11 600 94 19</v>
      </c>
      <c r="B2699" s="103" t="str">
        <f t="shared" si="240"/>
        <v>Type 11 600</v>
      </c>
      <c r="C2699" s="99">
        <v>94</v>
      </c>
      <c r="D2699" s="99">
        <f t="shared" si="241"/>
        <v>19</v>
      </c>
      <c r="E2699" s="100">
        <f t="shared" si="243"/>
        <v>1.4120000000000015</v>
      </c>
      <c r="G2699" s="108"/>
      <c r="H2699" s="109"/>
      <c r="I2699" s="109"/>
      <c r="J2699" s="109"/>
      <c r="K2699" s="105">
        <f>K2698+J2657</f>
        <v>1.4120000000000015</v>
      </c>
      <c r="L2699" s="96"/>
    </row>
    <row r="2700" spans="1:12" hidden="1" outlineLevel="1" x14ac:dyDescent="0.25">
      <c r="A2700" s="98" t="str">
        <f t="shared" si="242"/>
        <v>Type 11 600 95 19</v>
      </c>
      <c r="B2700" s="103" t="str">
        <f t="shared" si="240"/>
        <v>Type 11 600</v>
      </c>
      <c r="C2700" s="99">
        <v>95</v>
      </c>
      <c r="D2700" s="99">
        <f t="shared" si="241"/>
        <v>19</v>
      </c>
      <c r="E2700" s="100">
        <f t="shared" si="243"/>
        <v>1.4600000000000015</v>
      </c>
      <c r="G2700" s="108"/>
      <c r="H2700" s="109"/>
      <c r="I2700" s="109"/>
      <c r="J2700" s="109"/>
      <c r="K2700" s="105">
        <f>K2699+J2657</f>
        <v>1.4600000000000015</v>
      </c>
      <c r="L2700" s="96"/>
    </row>
    <row r="2701" spans="1:12" hidden="1" outlineLevel="1" x14ac:dyDescent="0.25">
      <c r="A2701" s="98" t="str">
        <f t="shared" si="242"/>
        <v>Type 11 600 96 19</v>
      </c>
      <c r="B2701" s="103" t="str">
        <f t="shared" si="240"/>
        <v>Type 11 600</v>
      </c>
      <c r="C2701" s="99">
        <v>96</v>
      </c>
      <c r="D2701" s="99">
        <f t="shared" si="241"/>
        <v>19</v>
      </c>
      <c r="E2701" s="100">
        <f t="shared" si="243"/>
        <v>1.5080000000000016</v>
      </c>
      <c r="G2701" s="108"/>
      <c r="H2701" s="109"/>
      <c r="I2701" s="109"/>
      <c r="J2701" s="109"/>
      <c r="K2701" s="105">
        <f>K2700+J2657</f>
        <v>1.5080000000000016</v>
      </c>
      <c r="L2701" s="96"/>
    </row>
    <row r="2702" spans="1:12" hidden="1" outlineLevel="1" x14ac:dyDescent="0.25">
      <c r="A2702" s="98" t="str">
        <f t="shared" si="242"/>
        <v>Type 11 600 97 19</v>
      </c>
      <c r="B2702" s="103" t="str">
        <f t="shared" si="240"/>
        <v>Type 11 600</v>
      </c>
      <c r="C2702" s="99">
        <v>97</v>
      </c>
      <c r="D2702" s="99">
        <f t="shared" si="241"/>
        <v>19</v>
      </c>
      <c r="E2702" s="100">
        <f t="shared" si="243"/>
        <v>1.5560000000000016</v>
      </c>
      <c r="G2702" s="108"/>
      <c r="H2702" s="109"/>
      <c r="I2702" s="109"/>
      <c r="J2702" s="109"/>
      <c r="K2702" s="105">
        <f>K2701+J2657</f>
        <v>1.5560000000000016</v>
      </c>
      <c r="L2702" s="96"/>
    </row>
    <row r="2703" spans="1:12" hidden="1" outlineLevel="1" x14ac:dyDescent="0.25">
      <c r="A2703" s="98" t="str">
        <f t="shared" si="242"/>
        <v>Type 11 600 98 19</v>
      </c>
      <c r="B2703" s="103" t="str">
        <f t="shared" si="240"/>
        <v>Type 11 600</v>
      </c>
      <c r="C2703" s="99">
        <v>98</v>
      </c>
      <c r="D2703" s="99">
        <f t="shared" si="241"/>
        <v>19</v>
      </c>
      <c r="E2703" s="100">
        <f t="shared" si="243"/>
        <v>1.6040000000000016</v>
      </c>
      <c r="G2703" s="108"/>
      <c r="H2703" s="109"/>
      <c r="I2703" s="109"/>
      <c r="J2703" s="109"/>
      <c r="K2703" s="105">
        <f>K2702+J2657</f>
        <v>1.6040000000000016</v>
      </c>
      <c r="L2703" s="96"/>
    </row>
    <row r="2704" spans="1:12" hidden="1" outlineLevel="1" x14ac:dyDescent="0.25">
      <c r="A2704" s="98" t="str">
        <f t="shared" si="242"/>
        <v>Type 11 600 99 19</v>
      </c>
      <c r="B2704" s="103" t="str">
        <f t="shared" si="240"/>
        <v>Type 11 600</v>
      </c>
      <c r="C2704" s="99">
        <v>99</v>
      </c>
      <c r="D2704" s="99">
        <f t="shared" si="241"/>
        <v>19</v>
      </c>
      <c r="E2704" s="100">
        <f t="shared" si="243"/>
        <v>1.6520000000000017</v>
      </c>
      <c r="G2704" s="108"/>
      <c r="H2704" s="109"/>
      <c r="I2704" s="109"/>
      <c r="J2704" s="109"/>
      <c r="K2704" s="105">
        <f>K2703+J2657</f>
        <v>1.6520000000000017</v>
      </c>
      <c r="L2704" s="96"/>
    </row>
    <row r="2705" spans="1:12" hidden="1" outlineLevel="1" x14ac:dyDescent="0.25">
      <c r="A2705" s="110" t="str">
        <f t="shared" si="242"/>
        <v>Type 11 600 100 19</v>
      </c>
      <c r="B2705" s="111" t="str">
        <f t="shared" si="240"/>
        <v>Type 11 600</v>
      </c>
      <c r="C2705" s="112">
        <v>100</v>
      </c>
      <c r="D2705" s="112">
        <f t="shared" si="241"/>
        <v>19</v>
      </c>
      <c r="E2705" s="113">
        <f t="shared" si="243"/>
        <v>1.7000000000000017</v>
      </c>
      <c r="G2705" s="114"/>
      <c r="H2705" s="115"/>
      <c r="I2705" s="115"/>
      <c r="J2705" s="115"/>
      <c r="K2705" s="116">
        <f>K2704+J2657</f>
        <v>1.7000000000000017</v>
      </c>
      <c r="L2705" s="96"/>
    </row>
    <row r="2706" spans="1:12" hidden="1" outlineLevel="1" x14ac:dyDescent="0.25">
      <c r="A2706" s="98" t="str">
        <f t="shared" si="242"/>
        <v>Type 11 600 50 18</v>
      </c>
      <c r="B2706" s="117" t="str">
        <f t="shared" si="240"/>
        <v>Type 11 600</v>
      </c>
      <c r="C2706" s="99">
        <v>50</v>
      </c>
      <c r="D2706" s="99">
        <f>AC2605</f>
        <v>18</v>
      </c>
      <c r="E2706" s="100">
        <f t="shared" si="243"/>
        <v>1.3000000000000007</v>
      </c>
      <c r="G2706" s="99">
        <f>AC2606</f>
        <v>1.3000000000000007</v>
      </c>
      <c r="H2706" s="101"/>
      <c r="I2706" s="101"/>
      <c r="J2706" s="101"/>
      <c r="K2706" s="102">
        <f>G2706</f>
        <v>1.3000000000000007</v>
      </c>
      <c r="L2706" s="96"/>
    </row>
    <row r="2707" spans="1:12" hidden="1" outlineLevel="1" x14ac:dyDescent="0.25">
      <c r="A2707" s="98" t="str">
        <f t="shared" si="242"/>
        <v>Type 11 600 51 18</v>
      </c>
      <c r="B2707" s="103" t="str">
        <f t="shared" si="240"/>
        <v>Type 11 600</v>
      </c>
      <c r="C2707" s="99">
        <v>51</v>
      </c>
      <c r="D2707" s="99">
        <f t="shared" ref="D2707:D2738" si="244">D2706</f>
        <v>18</v>
      </c>
      <c r="E2707" s="100">
        <f t="shared" si="243"/>
        <v>1.3480000000000008</v>
      </c>
      <c r="G2707" s="104"/>
      <c r="H2707" s="59"/>
      <c r="I2707" s="59"/>
      <c r="J2707" s="59"/>
      <c r="K2707" s="105">
        <f>K2706+J2708</f>
        <v>1.3480000000000008</v>
      </c>
      <c r="L2707" s="96"/>
    </row>
    <row r="2708" spans="1:12" hidden="1" outlineLevel="1" x14ac:dyDescent="0.25">
      <c r="A2708" s="98" t="str">
        <f t="shared" si="242"/>
        <v>Type 11 600 52 18</v>
      </c>
      <c r="B2708" s="103" t="str">
        <f t="shared" si="240"/>
        <v>Type 11 600</v>
      </c>
      <c r="C2708" s="99">
        <v>52</v>
      </c>
      <c r="D2708" s="99">
        <f t="shared" si="244"/>
        <v>18</v>
      </c>
      <c r="E2708" s="100">
        <f t="shared" si="243"/>
        <v>1.3960000000000008</v>
      </c>
      <c r="G2708" s="99">
        <f>AC2607</f>
        <v>3.7000000000000006</v>
      </c>
      <c r="H2708" s="59">
        <v>50</v>
      </c>
      <c r="I2708" s="59">
        <f>G2708-G2706</f>
        <v>2.4</v>
      </c>
      <c r="J2708" s="59">
        <f>I2708/H2708</f>
        <v>4.8000000000000001E-2</v>
      </c>
      <c r="K2708" s="105">
        <f>K2707+J2708</f>
        <v>1.3960000000000008</v>
      </c>
      <c r="L2708" s="96"/>
    </row>
    <row r="2709" spans="1:12" hidden="1" outlineLevel="1" x14ac:dyDescent="0.25">
      <c r="A2709" s="98" t="str">
        <f t="shared" si="242"/>
        <v>Type 11 600 53 18</v>
      </c>
      <c r="B2709" s="103" t="str">
        <f t="shared" si="240"/>
        <v>Type 11 600</v>
      </c>
      <c r="C2709" s="99">
        <v>53</v>
      </c>
      <c r="D2709" s="99">
        <f t="shared" si="244"/>
        <v>18</v>
      </c>
      <c r="E2709" s="100">
        <f t="shared" si="243"/>
        <v>1.4440000000000008</v>
      </c>
      <c r="G2709" s="108"/>
      <c r="H2709" s="109"/>
      <c r="I2709" s="109"/>
      <c r="J2709" s="109"/>
      <c r="K2709" s="105">
        <f>K2708+J2708</f>
        <v>1.4440000000000008</v>
      </c>
      <c r="L2709" s="96"/>
    </row>
    <row r="2710" spans="1:12" hidden="1" outlineLevel="1" x14ac:dyDescent="0.25">
      <c r="A2710" s="98" t="str">
        <f t="shared" si="242"/>
        <v>Type 11 600 54 18</v>
      </c>
      <c r="B2710" s="103" t="str">
        <f t="shared" si="240"/>
        <v>Type 11 600</v>
      </c>
      <c r="C2710" s="99">
        <v>54</v>
      </c>
      <c r="D2710" s="99">
        <f t="shared" si="244"/>
        <v>18</v>
      </c>
      <c r="E2710" s="100">
        <f t="shared" si="243"/>
        <v>1.4920000000000009</v>
      </c>
      <c r="G2710" s="108"/>
      <c r="H2710" s="109"/>
      <c r="I2710" s="109"/>
      <c r="J2710" s="109"/>
      <c r="K2710" s="105">
        <f>K2709+J2708</f>
        <v>1.4920000000000009</v>
      </c>
      <c r="L2710" s="96"/>
    </row>
    <row r="2711" spans="1:12" hidden="1" outlineLevel="1" x14ac:dyDescent="0.25">
      <c r="A2711" s="98" t="str">
        <f t="shared" si="242"/>
        <v>Type 11 600 55 18</v>
      </c>
      <c r="B2711" s="103" t="str">
        <f t="shared" si="240"/>
        <v>Type 11 600</v>
      </c>
      <c r="C2711" s="99">
        <v>55</v>
      </c>
      <c r="D2711" s="99">
        <f t="shared" si="244"/>
        <v>18</v>
      </c>
      <c r="E2711" s="100">
        <f t="shared" si="243"/>
        <v>1.5400000000000009</v>
      </c>
      <c r="G2711" s="104"/>
      <c r="H2711" s="59"/>
      <c r="I2711" s="59"/>
      <c r="J2711" s="59"/>
      <c r="K2711" s="105">
        <f>K2710+J2708</f>
        <v>1.5400000000000009</v>
      </c>
      <c r="L2711" s="96"/>
    </row>
    <row r="2712" spans="1:12" hidden="1" outlineLevel="1" x14ac:dyDescent="0.25">
      <c r="A2712" s="98" t="str">
        <f t="shared" si="242"/>
        <v>Type 11 600 56 18</v>
      </c>
      <c r="B2712" s="103" t="str">
        <f t="shared" si="240"/>
        <v>Type 11 600</v>
      </c>
      <c r="C2712" s="99">
        <v>56</v>
      </c>
      <c r="D2712" s="99">
        <f t="shared" si="244"/>
        <v>18</v>
      </c>
      <c r="E2712" s="100">
        <f t="shared" si="243"/>
        <v>1.588000000000001</v>
      </c>
      <c r="G2712" s="104"/>
      <c r="H2712" s="59"/>
      <c r="I2712" s="59"/>
      <c r="J2712" s="59"/>
      <c r="K2712" s="105">
        <f>K2711+J2708</f>
        <v>1.588000000000001</v>
      </c>
      <c r="L2712" s="96"/>
    </row>
    <row r="2713" spans="1:12" hidden="1" outlineLevel="1" x14ac:dyDescent="0.25">
      <c r="A2713" s="98" t="str">
        <f t="shared" si="242"/>
        <v>Type 11 600 57 18</v>
      </c>
      <c r="B2713" s="103" t="str">
        <f t="shared" si="240"/>
        <v>Type 11 600</v>
      </c>
      <c r="C2713" s="99">
        <v>57</v>
      </c>
      <c r="D2713" s="99">
        <f t="shared" si="244"/>
        <v>18</v>
      </c>
      <c r="E2713" s="100">
        <f t="shared" si="243"/>
        <v>1.636000000000001</v>
      </c>
      <c r="G2713" s="104"/>
      <c r="H2713" s="59"/>
      <c r="I2713" s="59"/>
      <c r="J2713" s="59"/>
      <c r="K2713" s="105">
        <f>K2712+J2708</f>
        <v>1.636000000000001</v>
      </c>
      <c r="L2713" s="96"/>
    </row>
    <row r="2714" spans="1:12" hidden="1" outlineLevel="1" x14ac:dyDescent="0.25">
      <c r="A2714" s="98" t="str">
        <f t="shared" si="242"/>
        <v>Type 11 600 58 18</v>
      </c>
      <c r="B2714" s="103" t="str">
        <f t="shared" si="240"/>
        <v>Type 11 600</v>
      </c>
      <c r="C2714" s="99">
        <v>58</v>
      </c>
      <c r="D2714" s="99">
        <f t="shared" si="244"/>
        <v>18</v>
      </c>
      <c r="E2714" s="100">
        <f t="shared" si="243"/>
        <v>1.6840000000000011</v>
      </c>
      <c r="G2714" s="104"/>
      <c r="H2714" s="59"/>
      <c r="I2714" s="59"/>
      <c r="J2714" s="59"/>
      <c r="K2714" s="105">
        <f>K2713+J2708</f>
        <v>1.6840000000000011</v>
      </c>
      <c r="L2714" s="96"/>
    </row>
    <row r="2715" spans="1:12" hidden="1" outlineLevel="1" x14ac:dyDescent="0.25">
      <c r="A2715" s="98" t="str">
        <f t="shared" si="242"/>
        <v>Type 11 600 59 18</v>
      </c>
      <c r="B2715" s="103" t="str">
        <f t="shared" si="240"/>
        <v>Type 11 600</v>
      </c>
      <c r="C2715" s="99">
        <v>59</v>
      </c>
      <c r="D2715" s="99">
        <f t="shared" si="244"/>
        <v>18</v>
      </c>
      <c r="E2715" s="100">
        <f t="shared" si="243"/>
        <v>1.7320000000000011</v>
      </c>
      <c r="G2715" s="104"/>
      <c r="H2715" s="59"/>
      <c r="I2715" s="59"/>
      <c r="J2715" s="59"/>
      <c r="K2715" s="105">
        <f>K2714+J2708</f>
        <v>1.7320000000000011</v>
      </c>
      <c r="L2715" s="96"/>
    </row>
    <row r="2716" spans="1:12" hidden="1" outlineLevel="1" x14ac:dyDescent="0.25">
      <c r="A2716" s="98" t="str">
        <f t="shared" si="242"/>
        <v>Type 11 600 60 18</v>
      </c>
      <c r="B2716" s="103" t="str">
        <f t="shared" si="240"/>
        <v>Type 11 600</v>
      </c>
      <c r="C2716" s="99">
        <v>60</v>
      </c>
      <c r="D2716" s="99">
        <f t="shared" si="244"/>
        <v>18</v>
      </c>
      <c r="E2716" s="100">
        <f t="shared" si="243"/>
        <v>1.7800000000000011</v>
      </c>
      <c r="G2716" s="108"/>
      <c r="H2716" s="59"/>
      <c r="I2716" s="59"/>
      <c r="J2716" s="59"/>
      <c r="K2716" s="105">
        <f>K2715+J2708</f>
        <v>1.7800000000000011</v>
      </c>
      <c r="L2716" s="96"/>
    </row>
    <row r="2717" spans="1:12" hidden="1" outlineLevel="1" x14ac:dyDescent="0.25">
      <c r="A2717" s="98" t="str">
        <f t="shared" si="242"/>
        <v>Type 11 600 61 18</v>
      </c>
      <c r="B2717" s="103" t="str">
        <f t="shared" si="240"/>
        <v>Type 11 600</v>
      </c>
      <c r="C2717" s="99">
        <v>61</v>
      </c>
      <c r="D2717" s="99">
        <f t="shared" si="244"/>
        <v>18</v>
      </c>
      <c r="E2717" s="100">
        <f t="shared" si="243"/>
        <v>1.8280000000000012</v>
      </c>
      <c r="G2717" s="108"/>
      <c r="H2717" s="109"/>
      <c r="I2717" s="109"/>
      <c r="J2717" s="109"/>
      <c r="K2717" s="105">
        <f>K2716+J2708</f>
        <v>1.8280000000000012</v>
      </c>
      <c r="L2717" s="96"/>
    </row>
    <row r="2718" spans="1:12" hidden="1" outlineLevel="1" x14ac:dyDescent="0.25">
      <c r="A2718" s="98" t="str">
        <f t="shared" si="242"/>
        <v>Type 11 600 62 18</v>
      </c>
      <c r="B2718" s="103" t="str">
        <f t="shared" si="240"/>
        <v>Type 11 600</v>
      </c>
      <c r="C2718" s="99">
        <v>62</v>
      </c>
      <c r="D2718" s="99">
        <f t="shared" si="244"/>
        <v>18</v>
      </c>
      <c r="E2718" s="100">
        <f t="shared" si="243"/>
        <v>1.8760000000000012</v>
      </c>
      <c r="G2718" s="108"/>
      <c r="H2718" s="109"/>
      <c r="I2718" s="109"/>
      <c r="J2718" s="109"/>
      <c r="K2718" s="105">
        <f>K2717+J2708</f>
        <v>1.8760000000000012</v>
      </c>
      <c r="L2718" s="96"/>
    </row>
    <row r="2719" spans="1:12" hidden="1" outlineLevel="1" x14ac:dyDescent="0.25">
      <c r="A2719" s="98" t="str">
        <f t="shared" si="242"/>
        <v>Type 11 600 63 18</v>
      </c>
      <c r="B2719" s="103" t="str">
        <f t="shared" si="240"/>
        <v>Type 11 600</v>
      </c>
      <c r="C2719" s="99">
        <v>63</v>
      </c>
      <c r="D2719" s="99">
        <f t="shared" si="244"/>
        <v>18</v>
      </c>
      <c r="E2719" s="100">
        <f t="shared" si="243"/>
        <v>1.9240000000000013</v>
      </c>
      <c r="G2719" s="108"/>
      <c r="H2719" s="109"/>
      <c r="I2719" s="109"/>
      <c r="J2719" s="109"/>
      <c r="K2719" s="105">
        <f>K2718+J2708</f>
        <v>1.9240000000000013</v>
      </c>
      <c r="L2719" s="96"/>
    </row>
    <row r="2720" spans="1:12" hidden="1" outlineLevel="1" x14ac:dyDescent="0.25">
      <c r="A2720" s="98" t="str">
        <f t="shared" si="242"/>
        <v>Type 11 600 64 18</v>
      </c>
      <c r="B2720" s="103" t="str">
        <f t="shared" si="240"/>
        <v>Type 11 600</v>
      </c>
      <c r="C2720" s="99">
        <v>64</v>
      </c>
      <c r="D2720" s="99">
        <f t="shared" si="244"/>
        <v>18</v>
      </c>
      <c r="E2720" s="100">
        <f t="shared" si="243"/>
        <v>1.9720000000000013</v>
      </c>
      <c r="G2720" s="108"/>
      <c r="H2720" s="109"/>
      <c r="I2720" s="109"/>
      <c r="J2720" s="109"/>
      <c r="K2720" s="105">
        <f>K2719+J2708</f>
        <v>1.9720000000000013</v>
      </c>
      <c r="L2720" s="96"/>
    </row>
    <row r="2721" spans="1:12" hidden="1" outlineLevel="1" x14ac:dyDescent="0.25">
      <c r="A2721" s="98" t="str">
        <f t="shared" si="242"/>
        <v>Type 11 600 65 18</v>
      </c>
      <c r="B2721" s="103" t="str">
        <f t="shared" si="240"/>
        <v>Type 11 600</v>
      </c>
      <c r="C2721" s="99">
        <v>65</v>
      </c>
      <c r="D2721" s="99">
        <f t="shared" si="244"/>
        <v>18</v>
      </c>
      <c r="E2721" s="100">
        <f t="shared" si="243"/>
        <v>2.0200000000000014</v>
      </c>
      <c r="G2721" s="108"/>
      <c r="H2721" s="109"/>
      <c r="I2721" s="109"/>
      <c r="J2721" s="109"/>
      <c r="K2721" s="105">
        <f>K2720+J2708</f>
        <v>2.0200000000000014</v>
      </c>
      <c r="L2721" s="96"/>
    </row>
    <row r="2722" spans="1:12" hidden="1" outlineLevel="1" x14ac:dyDescent="0.25">
      <c r="A2722" s="98" t="str">
        <f t="shared" si="242"/>
        <v>Type 11 600 66 18</v>
      </c>
      <c r="B2722" s="103" t="str">
        <f t="shared" si="240"/>
        <v>Type 11 600</v>
      </c>
      <c r="C2722" s="99">
        <v>66</v>
      </c>
      <c r="D2722" s="99">
        <f t="shared" si="244"/>
        <v>18</v>
      </c>
      <c r="E2722" s="100">
        <f t="shared" si="243"/>
        <v>2.0680000000000014</v>
      </c>
      <c r="G2722" s="108"/>
      <c r="H2722" s="109"/>
      <c r="I2722" s="109"/>
      <c r="J2722" s="109"/>
      <c r="K2722" s="105">
        <f>K2721+J2708</f>
        <v>2.0680000000000014</v>
      </c>
      <c r="L2722" s="96"/>
    </row>
    <row r="2723" spans="1:12" hidden="1" outlineLevel="1" x14ac:dyDescent="0.25">
      <c r="A2723" s="98" t="str">
        <f t="shared" si="242"/>
        <v>Type 11 600 67 18</v>
      </c>
      <c r="B2723" s="103" t="str">
        <f t="shared" si="240"/>
        <v>Type 11 600</v>
      </c>
      <c r="C2723" s="99">
        <v>67</v>
      </c>
      <c r="D2723" s="99">
        <f t="shared" si="244"/>
        <v>18</v>
      </c>
      <c r="E2723" s="100">
        <f t="shared" si="243"/>
        <v>2.1160000000000014</v>
      </c>
      <c r="G2723" s="108"/>
      <c r="H2723" s="109"/>
      <c r="I2723" s="109"/>
      <c r="J2723" s="109"/>
      <c r="K2723" s="105">
        <f>K2722+J2708</f>
        <v>2.1160000000000014</v>
      </c>
      <c r="L2723" s="96"/>
    </row>
    <row r="2724" spans="1:12" hidden="1" outlineLevel="1" x14ac:dyDescent="0.25">
      <c r="A2724" s="98" t="str">
        <f t="shared" si="242"/>
        <v>Type 11 600 68 18</v>
      </c>
      <c r="B2724" s="103" t="str">
        <f t="shared" si="240"/>
        <v>Type 11 600</v>
      </c>
      <c r="C2724" s="99">
        <v>68</v>
      </c>
      <c r="D2724" s="99">
        <f t="shared" si="244"/>
        <v>18</v>
      </c>
      <c r="E2724" s="100">
        <f t="shared" si="243"/>
        <v>2.1640000000000015</v>
      </c>
      <c r="G2724" s="108"/>
      <c r="H2724" s="109"/>
      <c r="I2724" s="109"/>
      <c r="J2724" s="109"/>
      <c r="K2724" s="105">
        <f>K2723+J2708</f>
        <v>2.1640000000000015</v>
      </c>
      <c r="L2724" s="96"/>
    </row>
    <row r="2725" spans="1:12" hidden="1" outlineLevel="1" x14ac:dyDescent="0.25">
      <c r="A2725" s="98" t="str">
        <f t="shared" si="242"/>
        <v>Type 11 600 69 18</v>
      </c>
      <c r="B2725" s="103" t="str">
        <f t="shared" si="240"/>
        <v>Type 11 600</v>
      </c>
      <c r="C2725" s="99">
        <v>69</v>
      </c>
      <c r="D2725" s="99">
        <f t="shared" si="244"/>
        <v>18</v>
      </c>
      <c r="E2725" s="100">
        <f t="shared" si="243"/>
        <v>2.2120000000000015</v>
      </c>
      <c r="G2725" s="108"/>
      <c r="H2725" s="109"/>
      <c r="I2725" s="109"/>
      <c r="J2725" s="109"/>
      <c r="K2725" s="105">
        <f>K2724+J2708</f>
        <v>2.2120000000000015</v>
      </c>
      <c r="L2725" s="96"/>
    </row>
    <row r="2726" spans="1:12" hidden="1" outlineLevel="1" x14ac:dyDescent="0.25">
      <c r="A2726" s="98" t="str">
        <f t="shared" si="242"/>
        <v>Type 11 600 70 18</v>
      </c>
      <c r="B2726" s="103" t="str">
        <f t="shared" si="240"/>
        <v>Type 11 600</v>
      </c>
      <c r="C2726" s="99">
        <v>70</v>
      </c>
      <c r="D2726" s="99">
        <f t="shared" si="244"/>
        <v>18</v>
      </c>
      <c r="E2726" s="100">
        <f t="shared" si="243"/>
        <v>2.2600000000000016</v>
      </c>
      <c r="G2726" s="108"/>
      <c r="H2726" s="109"/>
      <c r="I2726" s="109"/>
      <c r="J2726" s="109"/>
      <c r="K2726" s="105">
        <f>K2725+J2708</f>
        <v>2.2600000000000016</v>
      </c>
      <c r="L2726" s="96"/>
    </row>
    <row r="2727" spans="1:12" hidden="1" outlineLevel="1" x14ac:dyDescent="0.25">
      <c r="A2727" s="98" t="str">
        <f t="shared" si="242"/>
        <v>Type 11 600 71 18</v>
      </c>
      <c r="B2727" s="103" t="str">
        <f t="shared" si="240"/>
        <v>Type 11 600</v>
      </c>
      <c r="C2727" s="99">
        <v>71</v>
      </c>
      <c r="D2727" s="99">
        <f t="shared" si="244"/>
        <v>18</v>
      </c>
      <c r="E2727" s="100">
        <f t="shared" si="243"/>
        <v>2.3080000000000016</v>
      </c>
      <c r="G2727" s="108"/>
      <c r="H2727" s="109"/>
      <c r="I2727" s="109"/>
      <c r="J2727" s="109"/>
      <c r="K2727" s="105">
        <f>K2726+J2708</f>
        <v>2.3080000000000016</v>
      </c>
      <c r="L2727" s="96"/>
    </row>
    <row r="2728" spans="1:12" hidden="1" outlineLevel="1" x14ac:dyDescent="0.25">
      <c r="A2728" s="98" t="str">
        <f t="shared" si="242"/>
        <v>Type 11 600 72 18</v>
      </c>
      <c r="B2728" s="103" t="str">
        <f t="shared" si="240"/>
        <v>Type 11 600</v>
      </c>
      <c r="C2728" s="99">
        <v>72</v>
      </c>
      <c r="D2728" s="99">
        <f t="shared" si="244"/>
        <v>18</v>
      </c>
      <c r="E2728" s="100">
        <f t="shared" si="243"/>
        <v>2.3560000000000016</v>
      </c>
      <c r="G2728" s="108"/>
      <c r="H2728" s="109"/>
      <c r="I2728" s="109"/>
      <c r="J2728" s="109"/>
      <c r="K2728" s="105">
        <f>K2727+J2708</f>
        <v>2.3560000000000016</v>
      </c>
      <c r="L2728" s="96"/>
    </row>
    <row r="2729" spans="1:12" hidden="1" outlineLevel="1" x14ac:dyDescent="0.25">
      <c r="A2729" s="98" t="str">
        <f t="shared" si="242"/>
        <v>Type 11 600 73 18</v>
      </c>
      <c r="B2729" s="103" t="str">
        <f t="shared" si="240"/>
        <v>Type 11 600</v>
      </c>
      <c r="C2729" s="99">
        <v>73</v>
      </c>
      <c r="D2729" s="99">
        <f t="shared" si="244"/>
        <v>18</v>
      </c>
      <c r="E2729" s="100">
        <f t="shared" si="243"/>
        <v>2.4040000000000017</v>
      </c>
      <c r="G2729" s="108"/>
      <c r="H2729" s="109"/>
      <c r="I2729" s="109"/>
      <c r="J2729" s="109"/>
      <c r="K2729" s="105">
        <f>K2728+J2708</f>
        <v>2.4040000000000017</v>
      </c>
      <c r="L2729" s="96"/>
    </row>
    <row r="2730" spans="1:12" hidden="1" outlineLevel="1" x14ac:dyDescent="0.25">
      <c r="A2730" s="98" t="str">
        <f t="shared" si="242"/>
        <v>Type 11 600 74 18</v>
      </c>
      <c r="B2730" s="103" t="str">
        <f t="shared" si="240"/>
        <v>Type 11 600</v>
      </c>
      <c r="C2730" s="99">
        <v>74</v>
      </c>
      <c r="D2730" s="99">
        <f t="shared" si="244"/>
        <v>18</v>
      </c>
      <c r="E2730" s="100">
        <f t="shared" si="243"/>
        <v>2.4520000000000017</v>
      </c>
      <c r="G2730" s="108"/>
      <c r="H2730" s="109"/>
      <c r="I2730" s="109"/>
      <c r="J2730" s="109"/>
      <c r="K2730" s="105">
        <f>K2729+J2708</f>
        <v>2.4520000000000017</v>
      </c>
      <c r="L2730" s="96"/>
    </row>
    <row r="2731" spans="1:12" hidden="1" outlineLevel="1" x14ac:dyDescent="0.25">
      <c r="A2731" s="98" t="str">
        <f t="shared" si="242"/>
        <v>Type 11 600 75 18</v>
      </c>
      <c r="B2731" s="103" t="str">
        <f t="shared" si="240"/>
        <v>Type 11 600</v>
      </c>
      <c r="C2731" s="99">
        <v>75</v>
      </c>
      <c r="D2731" s="99">
        <f t="shared" si="244"/>
        <v>18</v>
      </c>
      <c r="E2731" s="100">
        <f t="shared" si="243"/>
        <v>2.5000000000000018</v>
      </c>
      <c r="G2731" s="108"/>
      <c r="H2731" s="109"/>
      <c r="I2731" s="109"/>
      <c r="J2731" s="109"/>
      <c r="K2731" s="105">
        <f>K2730+J2708</f>
        <v>2.5000000000000018</v>
      </c>
      <c r="L2731" s="96"/>
    </row>
    <row r="2732" spans="1:12" hidden="1" outlineLevel="1" x14ac:dyDescent="0.25">
      <c r="A2732" s="98" t="str">
        <f t="shared" si="242"/>
        <v>Type 11 600 76 18</v>
      </c>
      <c r="B2732" s="103" t="str">
        <f t="shared" si="240"/>
        <v>Type 11 600</v>
      </c>
      <c r="C2732" s="99">
        <v>76</v>
      </c>
      <c r="D2732" s="99">
        <f t="shared" si="244"/>
        <v>18</v>
      </c>
      <c r="E2732" s="100">
        <f t="shared" si="243"/>
        <v>2.5480000000000018</v>
      </c>
      <c r="G2732" s="108"/>
      <c r="H2732" s="109"/>
      <c r="I2732" s="109"/>
      <c r="J2732" s="109"/>
      <c r="K2732" s="105">
        <f>K2731+J2708</f>
        <v>2.5480000000000018</v>
      </c>
      <c r="L2732" s="96"/>
    </row>
    <row r="2733" spans="1:12" hidden="1" outlineLevel="1" x14ac:dyDescent="0.25">
      <c r="A2733" s="98" t="str">
        <f t="shared" si="242"/>
        <v>Type 11 600 77 18</v>
      </c>
      <c r="B2733" s="103" t="str">
        <f t="shared" ref="B2733:B2796" si="245">B2732</f>
        <v>Type 11 600</v>
      </c>
      <c r="C2733" s="99">
        <v>77</v>
      </c>
      <c r="D2733" s="99">
        <f t="shared" si="244"/>
        <v>18</v>
      </c>
      <c r="E2733" s="100">
        <f t="shared" si="243"/>
        <v>2.5960000000000019</v>
      </c>
      <c r="G2733" s="108"/>
      <c r="H2733" s="109"/>
      <c r="I2733" s="109"/>
      <c r="J2733" s="109"/>
      <c r="K2733" s="105">
        <f>K2732+J2708</f>
        <v>2.5960000000000019</v>
      </c>
      <c r="L2733" s="96"/>
    </row>
    <row r="2734" spans="1:12" hidden="1" outlineLevel="1" x14ac:dyDescent="0.25">
      <c r="A2734" s="98" t="str">
        <f t="shared" si="242"/>
        <v>Type 11 600 78 18</v>
      </c>
      <c r="B2734" s="103" t="str">
        <f t="shared" si="245"/>
        <v>Type 11 600</v>
      </c>
      <c r="C2734" s="99">
        <v>78</v>
      </c>
      <c r="D2734" s="99">
        <f t="shared" si="244"/>
        <v>18</v>
      </c>
      <c r="E2734" s="100">
        <f t="shared" si="243"/>
        <v>2.6440000000000019</v>
      </c>
      <c r="G2734" s="108"/>
      <c r="H2734" s="109"/>
      <c r="I2734" s="109"/>
      <c r="J2734" s="109"/>
      <c r="K2734" s="105">
        <f>K2733+J2708</f>
        <v>2.6440000000000019</v>
      </c>
      <c r="L2734" s="96"/>
    </row>
    <row r="2735" spans="1:12" hidden="1" outlineLevel="1" x14ac:dyDescent="0.25">
      <c r="A2735" s="98" t="str">
        <f t="shared" si="242"/>
        <v>Type 11 600 79 18</v>
      </c>
      <c r="B2735" s="103" t="str">
        <f t="shared" si="245"/>
        <v>Type 11 600</v>
      </c>
      <c r="C2735" s="99">
        <v>79</v>
      </c>
      <c r="D2735" s="99">
        <f t="shared" si="244"/>
        <v>18</v>
      </c>
      <c r="E2735" s="100">
        <f t="shared" si="243"/>
        <v>2.6920000000000019</v>
      </c>
      <c r="G2735" s="108"/>
      <c r="H2735" s="109"/>
      <c r="I2735" s="109"/>
      <c r="J2735" s="109"/>
      <c r="K2735" s="105">
        <f>K2734+J2708</f>
        <v>2.6920000000000019</v>
      </c>
      <c r="L2735" s="96"/>
    </row>
    <row r="2736" spans="1:12" hidden="1" outlineLevel="1" x14ac:dyDescent="0.25">
      <c r="A2736" s="98" t="str">
        <f t="shared" si="242"/>
        <v>Type 11 600 80 18</v>
      </c>
      <c r="B2736" s="103" t="str">
        <f t="shared" si="245"/>
        <v>Type 11 600</v>
      </c>
      <c r="C2736" s="99">
        <v>80</v>
      </c>
      <c r="D2736" s="99">
        <f t="shared" si="244"/>
        <v>18</v>
      </c>
      <c r="E2736" s="100">
        <f t="shared" si="243"/>
        <v>2.740000000000002</v>
      </c>
      <c r="G2736" s="108"/>
      <c r="H2736" s="109"/>
      <c r="I2736" s="109"/>
      <c r="J2736" s="109"/>
      <c r="K2736" s="105">
        <f>K2735+J2708</f>
        <v>2.740000000000002</v>
      </c>
      <c r="L2736" s="96"/>
    </row>
    <row r="2737" spans="1:12" hidden="1" outlineLevel="1" x14ac:dyDescent="0.25">
      <c r="A2737" s="98" t="str">
        <f t="shared" si="242"/>
        <v>Type 11 600 81 18</v>
      </c>
      <c r="B2737" s="103" t="str">
        <f t="shared" si="245"/>
        <v>Type 11 600</v>
      </c>
      <c r="C2737" s="99">
        <v>81</v>
      </c>
      <c r="D2737" s="99">
        <f t="shared" si="244"/>
        <v>18</v>
      </c>
      <c r="E2737" s="100">
        <f t="shared" si="243"/>
        <v>2.788000000000002</v>
      </c>
      <c r="G2737" s="108"/>
      <c r="H2737" s="109"/>
      <c r="I2737" s="109"/>
      <c r="J2737" s="109"/>
      <c r="K2737" s="105">
        <f>K2736+J2708</f>
        <v>2.788000000000002</v>
      </c>
      <c r="L2737" s="96"/>
    </row>
    <row r="2738" spans="1:12" hidden="1" outlineLevel="1" x14ac:dyDescent="0.25">
      <c r="A2738" s="98" t="str">
        <f t="shared" si="242"/>
        <v>Type 11 600 82 18</v>
      </c>
      <c r="B2738" s="103" t="str">
        <f t="shared" si="245"/>
        <v>Type 11 600</v>
      </c>
      <c r="C2738" s="99">
        <v>82</v>
      </c>
      <c r="D2738" s="99">
        <f t="shared" si="244"/>
        <v>18</v>
      </c>
      <c r="E2738" s="100">
        <f t="shared" si="243"/>
        <v>2.8360000000000021</v>
      </c>
      <c r="G2738" s="108"/>
      <c r="H2738" s="109"/>
      <c r="I2738" s="109"/>
      <c r="J2738" s="109"/>
      <c r="K2738" s="105">
        <f>K2737+J2708</f>
        <v>2.8360000000000021</v>
      </c>
      <c r="L2738" s="96"/>
    </row>
    <row r="2739" spans="1:12" hidden="1" outlineLevel="1" x14ac:dyDescent="0.25">
      <c r="A2739" s="98" t="str">
        <f t="shared" si="242"/>
        <v>Type 11 600 83 18</v>
      </c>
      <c r="B2739" s="103" t="str">
        <f t="shared" si="245"/>
        <v>Type 11 600</v>
      </c>
      <c r="C2739" s="99">
        <v>83</v>
      </c>
      <c r="D2739" s="99">
        <f t="shared" ref="D2739:D2756" si="246">D2738</f>
        <v>18</v>
      </c>
      <c r="E2739" s="100">
        <f t="shared" si="243"/>
        <v>2.8840000000000021</v>
      </c>
      <c r="G2739" s="108"/>
      <c r="H2739" s="109"/>
      <c r="I2739" s="109"/>
      <c r="J2739" s="109"/>
      <c r="K2739" s="105">
        <f>K2738+J2708</f>
        <v>2.8840000000000021</v>
      </c>
      <c r="L2739" s="96"/>
    </row>
    <row r="2740" spans="1:12" hidden="1" outlineLevel="1" x14ac:dyDescent="0.25">
      <c r="A2740" s="98" t="str">
        <f t="shared" si="242"/>
        <v>Type 11 600 84 18</v>
      </c>
      <c r="B2740" s="103" t="str">
        <f t="shared" si="245"/>
        <v>Type 11 600</v>
      </c>
      <c r="C2740" s="99">
        <v>84</v>
      </c>
      <c r="D2740" s="99">
        <f t="shared" si="246"/>
        <v>18</v>
      </c>
      <c r="E2740" s="100">
        <f t="shared" si="243"/>
        <v>2.9320000000000022</v>
      </c>
      <c r="G2740" s="108"/>
      <c r="H2740" s="109"/>
      <c r="I2740" s="109"/>
      <c r="J2740" s="109"/>
      <c r="K2740" s="105">
        <f>K2739+J2708</f>
        <v>2.9320000000000022</v>
      </c>
      <c r="L2740" s="96"/>
    </row>
    <row r="2741" spans="1:12" hidden="1" outlineLevel="1" x14ac:dyDescent="0.25">
      <c r="A2741" s="98" t="str">
        <f t="shared" si="242"/>
        <v>Type 11 600 85 18</v>
      </c>
      <c r="B2741" s="103" t="str">
        <f t="shared" si="245"/>
        <v>Type 11 600</v>
      </c>
      <c r="C2741" s="99">
        <v>85</v>
      </c>
      <c r="D2741" s="99">
        <f t="shared" si="246"/>
        <v>18</v>
      </c>
      <c r="E2741" s="100">
        <f t="shared" si="243"/>
        <v>2.9800000000000022</v>
      </c>
      <c r="G2741" s="108"/>
      <c r="H2741" s="109"/>
      <c r="I2741" s="109"/>
      <c r="J2741" s="109"/>
      <c r="K2741" s="105">
        <f>K2740+J2708</f>
        <v>2.9800000000000022</v>
      </c>
      <c r="L2741" s="96"/>
    </row>
    <row r="2742" spans="1:12" hidden="1" outlineLevel="1" x14ac:dyDescent="0.25">
      <c r="A2742" s="98" t="str">
        <f t="shared" si="242"/>
        <v>Type 11 600 86 18</v>
      </c>
      <c r="B2742" s="103" t="str">
        <f t="shared" si="245"/>
        <v>Type 11 600</v>
      </c>
      <c r="C2742" s="99">
        <v>86</v>
      </c>
      <c r="D2742" s="99">
        <f t="shared" si="246"/>
        <v>18</v>
      </c>
      <c r="E2742" s="100">
        <f t="shared" si="243"/>
        <v>3.0280000000000022</v>
      </c>
      <c r="G2742" s="108"/>
      <c r="H2742" s="109"/>
      <c r="I2742" s="109"/>
      <c r="J2742" s="109"/>
      <c r="K2742" s="105">
        <f>K2741+J2708</f>
        <v>3.0280000000000022</v>
      </c>
      <c r="L2742" s="96"/>
    </row>
    <row r="2743" spans="1:12" hidden="1" outlineLevel="1" x14ac:dyDescent="0.25">
      <c r="A2743" s="98" t="str">
        <f t="shared" si="242"/>
        <v>Type 11 600 87 18</v>
      </c>
      <c r="B2743" s="103" t="str">
        <f t="shared" si="245"/>
        <v>Type 11 600</v>
      </c>
      <c r="C2743" s="99">
        <v>87</v>
      </c>
      <c r="D2743" s="99">
        <f t="shared" si="246"/>
        <v>18</v>
      </c>
      <c r="E2743" s="100">
        <f t="shared" si="243"/>
        <v>3.0760000000000023</v>
      </c>
      <c r="G2743" s="108"/>
      <c r="H2743" s="109"/>
      <c r="I2743" s="109"/>
      <c r="J2743" s="109"/>
      <c r="K2743" s="105">
        <f>K2742+J2708</f>
        <v>3.0760000000000023</v>
      </c>
      <c r="L2743" s="96"/>
    </row>
    <row r="2744" spans="1:12" hidden="1" outlineLevel="1" x14ac:dyDescent="0.25">
      <c r="A2744" s="98" t="str">
        <f t="shared" si="242"/>
        <v>Type 11 600 88 18</v>
      </c>
      <c r="B2744" s="103" t="str">
        <f t="shared" si="245"/>
        <v>Type 11 600</v>
      </c>
      <c r="C2744" s="99">
        <v>88</v>
      </c>
      <c r="D2744" s="99">
        <f t="shared" si="246"/>
        <v>18</v>
      </c>
      <c r="E2744" s="100">
        <f t="shared" si="243"/>
        <v>3.1240000000000023</v>
      </c>
      <c r="G2744" s="108"/>
      <c r="H2744" s="109"/>
      <c r="I2744" s="109"/>
      <c r="J2744" s="109"/>
      <c r="K2744" s="105">
        <f>K2743+J2708</f>
        <v>3.1240000000000023</v>
      </c>
      <c r="L2744" s="96"/>
    </row>
    <row r="2745" spans="1:12" hidden="1" outlineLevel="1" x14ac:dyDescent="0.25">
      <c r="A2745" s="98" t="str">
        <f t="shared" si="242"/>
        <v>Type 11 600 89 18</v>
      </c>
      <c r="B2745" s="103" t="str">
        <f t="shared" si="245"/>
        <v>Type 11 600</v>
      </c>
      <c r="C2745" s="99">
        <v>89</v>
      </c>
      <c r="D2745" s="99">
        <f t="shared" si="246"/>
        <v>18</v>
      </c>
      <c r="E2745" s="100">
        <f t="shared" si="243"/>
        <v>3.1720000000000024</v>
      </c>
      <c r="G2745" s="108"/>
      <c r="H2745" s="109"/>
      <c r="I2745" s="109"/>
      <c r="J2745" s="109"/>
      <c r="K2745" s="105">
        <f>K2744+J2708</f>
        <v>3.1720000000000024</v>
      </c>
      <c r="L2745" s="96"/>
    </row>
    <row r="2746" spans="1:12" hidden="1" outlineLevel="1" x14ac:dyDescent="0.25">
      <c r="A2746" s="98" t="str">
        <f t="shared" si="242"/>
        <v>Type 11 600 90 18</v>
      </c>
      <c r="B2746" s="103" t="str">
        <f t="shared" si="245"/>
        <v>Type 11 600</v>
      </c>
      <c r="C2746" s="99">
        <v>90</v>
      </c>
      <c r="D2746" s="99">
        <f t="shared" si="246"/>
        <v>18</v>
      </c>
      <c r="E2746" s="100">
        <f t="shared" si="243"/>
        <v>3.2200000000000024</v>
      </c>
      <c r="G2746" s="108"/>
      <c r="H2746" s="109"/>
      <c r="I2746" s="109"/>
      <c r="J2746" s="109"/>
      <c r="K2746" s="105">
        <f>K2745+J2708</f>
        <v>3.2200000000000024</v>
      </c>
      <c r="L2746" s="96"/>
    </row>
    <row r="2747" spans="1:12" hidden="1" outlineLevel="1" x14ac:dyDescent="0.25">
      <c r="A2747" s="98" t="str">
        <f t="shared" si="242"/>
        <v>Type 11 600 91 18</v>
      </c>
      <c r="B2747" s="103" t="str">
        <f t="shared" si="245"/>
        <v>Type 11 600</v>
      </c>
      <c r="C2747" s="99">
        <v>91</v>
      </c>
      <c r="D2747" s="99">
        <f t="shared" si="246"/>
        <v>18</v>
      </c>
      <c r="E2747" s="100">
        <f t="shared" si="243"/>
        <v>3.2680000000000025</v>
      </c>
      <c r="G2747" s="108"/>
      <c r="H2747" s="109"/>
      <c r="I2747" s="109"/>
      <c r="J2747" s="109"/>
      <c r="K2747" s="105">
        <f>K2746+J2708</f>
        <v>3.2680000000000025</v>
      </c>
      <c r="L2747" s="96"/>
    </row>
    <row r="2748" spans="1:12" hidden="1" outlineLevel="1" x14ac:dyDescent="0.25">
      <c r="A2748" s="98" t="str">
        <f t="shared" si="242"/>
        <v>Type 11 600 92 18</v>
      </c>
      <c r="B2748" s="103" t="str">
        <f t="shared" si="245"/>
        <v>Type 11 600</v>
      </c>
      <c r="C2748" s="99">
        <v>92</v>
      </c>
      <c r="D2748" s="99">
        <f t="shared" si="246"/>
        <v>18</v>
      </c>
      <c r="E2748" s="100">
        <f t="shared" si="243"/>
        <v>3.3160000000000025</v>
      </c>
      <c r="G2748" s="108"/>
      <c r="H2748" s="109"/>
      <c r="I2748" s="109"/>
      <c r="J2748" s="109"/>
      <c r="K2748" s="105">
        <f>K2747+J2708</f>
        <v>3.3160000000000025</v>
      </c>
      <c r="L2748" s="96"/>
    </row>
    <row r="2749" spans="1:12" hidden="1" outlineLevel="1" x14ac:dyDescent="0.25">
      <c r="A2749" s="98" t="str">
        <f t="shared" si="242"/>
        <v>Type 11 600 93 18</v>
      </c>
      <c r="B2749" s="103" t="str">
        <f t="shared" si="245"/>
        <v>Type 11 600</v>
      </c>
      <c r="C2749" s="99">
        <v>93</v>
      </c>
      <c r="D2749" s="99">
        <f t="shared" si="246"/>
        <v>18</v>
      </c>
      <c r="E2749" s="100">
        <f t="shared" si="243"/>
        <v>3.3640000000000025</v>
      </c>
      <c r="G2749" s="108"/>
      <c r="H2749" s="109"/>
      <c r="I2749" s="109"/>
      <c r="J2749" s="109"/>
      <c r="K2749" s="105">
        <f>K2748+J2708</f>
        <v>3.3640000000000025</v>
      </c>
      <c r="L2749" s="96"/>
    </row>
    <row r="2750" spans="1:12" hidden="1" outlineLevel="1" x14ac:dyDescent="0.25">
      <c r="A2750" s="98" t="str">
        <f t="shared" si="242"/>
        <v>Type 11 600 94 18</v>
      </c>
      <c r="B2750" s="103" t="str">
        <f t="shared" si="245"/>
        <v>Type 11 600</v>
      </c>
      <c r="C2750" s="99">
        <v>94</v>
      </c>
      <c r="D2750" s="99">
        <f t="shared" si="246"/>
        <v>18</v>
      </c>
      <c r="E2750" s="100">
        <f t="shared" si="243"/>
        <v>3.4120000000000026</v>
      </c>
      <c r="G2750" s="108"/>
      <c r="H2750" s="109"/>
      <c r="I2750" s="109"/>
      <c r="J2750" s="109"/>
      <c r="K2750" s="105">
        <f>K2749+J2708</f>
        <v>3.4120000000000026</v>
      </c>
      <c r="L2750" s="96"/>
    </row>
    <row r="2751" spans="1:12" hidden="1" outlineLevel="1" x14ac:dyDescent="0.25">
      <c r="A2751" s="98" t="str">
        <f t="shared" si="242"/>
        <v>Type 11 600 95 18</v>
      </c>
      <c r="B2751" s="103" t="str">
        <f t="shared" si="245"/>
        <v>Type 11 600</v>
      </c>
      <c r="C2751" s="99">
        <v>95</v>
      </c>
      <c r="D2751" s="99">
        <f t="shared" si="246"/>
        <v>18</v>
      </c>
      <c r="E2751" s="100">
        <f t="shared" si="243"/>
        <v>3.4600000000000026</v>
      </c>
      <c r="G2751" s="108"/>
      <c r="H2751" s="109"/>
      <c r="I2751" s="109"/>
      <c r="J2751" s="109"/>
      <c r="K2751" s="105">
        <f>K2750+J2708</f>
        <v>3.4600000000000026</v>
      </c>
      <c r="L2751" s="96"/>
    </row>
    <row r="2752" spans="1:12" hidden="1" outlineLevel="1" x14ac:dyDescent="0.25">
      <c r="A2752" s="98" t="str">
        <f t="shared" si="242"/>
        <v>Type 11 600 96 18</v>
      </c>
      <c r="B2752" s="103" t="str">
        <f t="shared" si="245"/>
        <v>Type 11 600</v>
      </c>
      <c r="C2752" s="99">
        <v>96</v>
      </c>
      <c r="D2752" s="99">
        <f t="shared" si="246"/>
        <v>18</v>
      </c>
      <c r="E2752" s="100">
        <f t="shared" si="243"/>
        <v>3.5080000000000027</v>
      </c>
      <c r="G2752" s="108"/>
      <c r="H2752" s="109"/>
      <c r="I2752" s="109"/>
      <c r="J2752" s="109"/>
      <c r="K2752" s="105">
        <f>K2751+J2708</f>
        <v>3.5080000000000027</v>
      </c>
      <c r="L2752" s="96"/>
    </row>
    <row r="2753" spans="1:12" hidden="1" outlineLevel="1" x14ac:dyDescent="0.25">
      <c r="A2753" s="98" t="str">
        <f t="shared" si="242"/>
        <v>Type 11 600 97 18</v>
      </c>
      <c r="B2753" s="103" t="str">
        <f t="shared" si="245"/>
        <v>Type 11 600</v>
      </c>
      <c r="C2753" s="99">
        <v>97</v>
      </c>
      <c r="D2753" s="99">
        <f t="shared" si="246"/>
        <v>18</v>
      </c>
      <c r="E2753" s="100">
        <f t="shared" si="243"/>
        <v>3.5560000000000027</v>
      </c>
      <c r="G2753" s="108"/>
      <c r="H2753" s="109"/>
      <c r="I2753" s="109"/>
      <c r="J2753" s="109"/>
      <c r="K2753" s="105">
        <f>K2752+J2708</f>
        <v>3.5560000000000027</v>
      </c>
      <c r="L2753" s="96"/>
    </row>
    <row r="2754" spans="1:12" hidden="1" outlineLevel="1" x14ac:dyDescent="0.25">
      <c r="A2754" s="98" t="str">
        <f t="shared" si="242"/>
        <v>Type 11 600 98 18</v>
      </c>
      <c r="B2754" s="103" t="str">
        <f t="shared" si="245"/>
        <v>Type 11 600</v>
      </c>
      <c r="C2754" s="99">
        <v>98</v>
      </c>
      <c r="D2754" s="99">
        <f t="shared" si="246"/>
        <v>18</v>
      </c>
      <c r="E2754" s="100">
        <f t="shared" si="243"/>
        <v>3.6040000000000028</v>
      </c>
      <c r="G2754" s="108"/>
      <c r="H2754" s="109"/>
      <c r="I2754" s="109"/>
      <c r="J2754" s="109"/>
      <c r="K2754" s="105">
        <f>K2753+J2708</f>
        <v>3.6040000000000028</v>
      </c>
      <c r="L2754" s="96"/>
    </row>
    <row r="2755" spans="1:12" hidden="1" outlineLevel="1" x14ac:dyDescent="0.25">
      <c r="A2755" s="98" t="str">
        <f t="shared" ref="A2755:A2818" si="247">CONCATENATE(B2755," ",C2755," ",D2755)</f>
        <v>Type 11 600 99 18</v>
      </c>
      <c r="B2755" s="103" t="str">
        <f t="shared" si="245"/>
        <v>Type 11 600</v>
      </c>
      <c r="C2755" s="99">
        <v>99</v>
      </c>
      <c r="D2755" s="99">
        <f t="shared" si="246"/>
        <v>18</v>
      </c>
      <c r="E2755" s="100">
        <f t="shared" ref="E2755:E2818" si="248">K2755</f>
        <v>3.6520000000000028</v>
      </c>
      <c r="G2755" s="108"/>
      <c r="H2755" s="109"/>
      <c r="I2755" s="109"/>
      <c r="J2755" s="109"/>
      <c r="K2755" s="105">
        <f>K2754+J2708</f>
        <v>3.6520000000000028</v>
      </c>
      <c r="L2755" s="96"/>
    </row>
    <row r="2756" spans="1:12" hidden="1" outlineLevel="1" x14ac:dyDescent="0.25">
      <c r="A2756" s="110" t="str">
        <f t="shared" si="247"/>
        <v>Type 11 600 100 18</v>
      </c>
      <c r="B2756" s="111" t="str">
        <f t="shared" si="245"/>
        <v>Type 11 600</v>
      </c>
      <c r="C2756" s="112">
        <v>100</v>
      </c>
      <c r="D2756" s="112">
        <f t="shared" si="246"/>
        <v>18</v>
      </c>
      <c r="E2756" s="113">
        <f t="shared" si="248"/>
        <v>3.7000000000000028</v>
      </c>
      <c r="G2756" s="114"/>
      <c r="H2756" s="115"/>
      <c r="I2756" s="115"/>
      <c r="J2756" s="115"/>
      <c r="K2756" s="116">
        <f>K2755+J2708</f>
        <v>3.7000000000000028</v>
      </c>
      <c r="L2756" s="96"/>
    </row>
    <row r="2757" spans="1:12" hidden="1" outlineLevel="1" x14ac:dyDescent="0.25">
      <c r="A2757" s="98" t="str">
        <f t="shared" si="247"/>
        <v>Type 11 600 50 17</v>
      </c>
      <c r="B2757" s="117" t="str">
        <f t="shared" si="245"/>
        <v>Type 11 600</v>
      </c>
      <c r="C2757" s="99">
        <v>50</v>
      </c>
      <c r="D2757" s="99">
        <f>AB2605</f>
        <v>17</v>
      </c>
      <c r="E2757" s="100">
        <f t="shared" si="248"/>
        <v>3.3000000000000007</v>
      </c>
      <c r="G2757" s="99">
        <f>AB2606</f>
        <v>3.3000000000000007</v>
      </c>
      <c r="H2757" s="101"/>
      <c r="I2757" s="101"/>
      <c r="J2757" s="101"/>
      <c r="K2757" s="102">
        <f>G2757</f>
        <v>3.3000000000000007</v>
      </c>
      <c r="L2757" s="96"/>
    </row>
    <row r="2758" spans="1:12" hidden="1" outlineLevel="1" x14ac:dyDescent="0.25">
      <c r="A2758" s="98" t="str">
        <f t="shared" si="247"/>
        <v>Type 11 600 51 17</v>
      </c>
      <c r="B2758" s="103" t="str">
        <f t="shared" si="245"/>
        <v>Type 11 600</v>
      </c>
      <c r="C2758" s="99">
        <v>51</v>
      </c>
      <c r="D2758" s="99">
        <f t="shared" ref="D2758:D2789" si="249">D2757</f>
        <v>17</v>
      </c>
      <c r="E2758" s="100">
        <f t="shared" si="248"/>
        <v>3.3480000000000008</v>
      </c>
      <c r="G2758" s="104"/>
      <c r="H2758" s="59"/>
      <c r="I2758" s="59"/>
      <c r="J2758" s="59"/>
      <c r="K2758" s="105">
        <f>K2757+J2759</f>
        <v>3.3480000000000008</v>
      </c>
      <c r="L2758" s="96"/>
    </row>
    <row r="2759" spans="1:12" hidden="1" outlineLevel="1" x14ac:dyDescent="0.25">
      <c r="A2759" s="98" t="str">
        <f t="shared" si="247"/>
        <v>Type 11 600 52 17</v>
      </c>
      <c r="B2759" s="103" t="str">
        <f t="shared" si="245"/>
        <v>Type 11 600</v>
      </c>
      <c r="C2759" s="99">
        <v>52</v>
      </c>
      <c r="D2759" s="99">
        <f t="shared" si="249"/>
        <v>17</v>
      </c>
      <c r="E2759" s="100">
        <f t="shared" si="248"/>
        <v>3.3960000000000008</v>
      </c>
      <c r="G2759" s="99">
        <f>AB2607</f>
        <v>5.7000000000000011</v>
      </c>
      <c r="H2759" s="59">
        <v>50</v>
      </c>
      <c r="I2759" s="59">
        <f>G2759-G2757</f>
        <v>2.4000000000000004</v>
      </c>
      <c r="J2759" s="59">
        <f>I2759/H2759</f>
        <v>4.8000000000000008E-2</v>
      </c>
      <c r="K2759" s="105">
        <f>K2758+J2759</f>
        <v>3.3960000000000008</v>
      </c>
      <c r="L2759" s="96"/>
    </row>
    <row r="2760" spans="1:12" hidden="1" outlineLevel="1" x14ac:dyDescent="0.25">
      <c r="A2760" s="98" t="str">
        <f t="shared" si="247"/>
        <v>Type 11 600 53 17</v>
      </c>
      <c r="B2760" s="103" t="str">
        <f t="shared" si="245"/>
        <v>Type 11 600</v>
      </c>
      <c r="C2760" s="99">
        <v>53</v>
      </c>
      <c r="D2760" s="99">
        <f t="shared" si="249"/>
        <v>17</v>
      </c>
      <c r="E2760" s="100">
        <f t="shared" si="248"/>
        <v>3.4440000000000008</v>
      </c>
      <c r="G2760" s="108"/>
      <c r="H2760" s="109"/>
      <c r="I2760" s="109"/>
      <c r="J2760" s="109"/>
      <c r="K2760" s="105">
        <f>K2759+J2759</f>
        <v>3.4440000000000008</v>
      </c>
      <c r="L2760" s="96"/>
    </row>
    <row r="2761" spans="1:12" hidden="1" outlineLevel="1" x14ac:dyDescent="0.25">
      <c r="A2761" s="98" t="str">
        <f t="shared" si="247"/>
        <v>Type 11 600 54 17</v>
      </c>
      <c r="B2761" s="103" t="str">
        <f t="shared" si="245"/>
        <v>Type 11 600</v>
      </c>
      <c r="C2761" s="99">
        <v>54</v>
      </c>
      <c r="D2761" s="99">
        <f t="shared" si="249"/>
        <v>17</v>
      </c>
      <c r="E2761" s="100">
        <f t="shared" si="248"/>
        <v>3.4920000000000009</v>
      </c>
      <c r="G2761" s="108"/>
      <c r="H2761" s="109"/>
      <c r="I2761" s="109"/>
      <c r="J2761" s="109"/>
      <c r="K2761" s="105">
        <f>K2760+J2759</f>
        <v>3.4920000000000009</v>
      </c>
      <c r="L2761" s="96"/>
    </row>
    <row r="2762" spans="1:12" hidden="1" outlineLevel="1" x14ac:dyDescent="0.25">
      <c r="A2762" s="98" t="str">
        <f t="shared" si="247"/>
        <v>Type 11 600 55 17</v>
      </c>
      <c r="B2762" s="103" t="str">
        <f t="shared" si="245"/>
        <v>Type 11 600</v>
      </c>
      <c r="C2762" s="99">
        <v>55</v>
      </c>
      <c r="D2762" s="99">
        <f t="shared" si="249"/>
        <v>17</v>
      </c>
      <c r="E2762" s="100">
        <f t="shared" si="248"/>
        <v>3.5400000000000009</v>
      </c>
      <c r="G2762" s="104"/>
      <c r="H2762" s="59"/>
      <c r="I2762" s="59"/>
      <c r="J2762" s="59"/>
      <c r="K2762" s="105">
        <f>K2761+J2759</f>
        <v>3.5400000000000009</v>
      </c>
      <c r="L2762" s="96"/>
    </row>
    <row r="2763" spans="1:12" hidden="1" outlineLevel="1" x14ac:dyDescent="0.25">
      <c r="A2763" s="98" t="str">
        <f t="shared" si="247"/>
        <v>Type 11 600 56 17</v>
      </c>
      <c r="B2763" s="103" t="str">
        <f t="shared" si="245"/>
        <v>Type 11 600</v>
      </c>
      <c r="C2763" s="99">
        <v>56</v>
      </c>
      <c r="D2763" s="99">
        <f t="shared" si="249"/>
        <v>17</v>
      </c>
      <c r="E2763" s="100">
        <f t="shared" si="248"/>
        <v>3.588000000000001</v>
      </c>
      <c r="G2763" s="104"/>
      <c r="H2763" s="59"/>
      <c r="I2763" s="59"/>
      <c r="J2763" s="59"/>
      <c r="K2763" s="105">
        <f>K2762+J2759</f>
        <v>3.588000000000001</v>
      </c>
      <c r="L2763" s="96"/>
    </row>
    <row r="2764" spans="1:12" hidden="1" outlineLevel="1" x14ac:dyDescent="0.25">
      <c r="A2764" s="98" t="str">
        <f t="shared" si="247"/>
        <v>Type 11 600 57 17</v>
      </c>
      <c r="B2764" s="103" t="str">
        <f t="shared" si="245"/>
        <v>Type 11 600</v>
      </c>
      <c r="C2764" s="99">
        <v>57</v>
      </c>
      <c r="D2764" s="99">
        <f t="shared" si="249"/>
        <v>17</v>
      </c>
      <c r="E2764" s="100">
        <f t="shared" si="248"/>
        <v>3.636000000000001</v>
      </c>
      <c r="G2764" s="104"/>
      <c r="H2764" s="59"/>
      <c r="I2764" s="59"/>
      <c r="J2764" s="59"/>
      <c r="K2764" s="105">
        <f>K2763+J2759</f>
        <v>3.636000000000001</v>
      </c>
      <c r="L2764" s="96"/>
    </row>
    <row r="2765" spans="1:12" hidden="1" outlineLevel="1" x14ac:dyDescent="0.25">
      <c r="A2765" s="98" t="str">
        <f t="shared" si="247"/>
        <v>Type 11 600 58 17</v>
      </c>
      <c r="B2765" s="103" t="str">
        <f t="shared" si="245"/>
        <v>Type 11 600</v>
      </c>
      <c r="C2765" s="99">
        <v>58</v>
      </c>
      <c r="D2765" s="99">
        <f t="shared" si="249"/>
        <v>17</v>
      </c>
      <c r="E2765" s="100">
        <f t="shared" si="248"/>
        <v>3.6840000000000011</v>
      </c>
      <c r="G2765" s="104"/>
      <c r="H2765" s="59"/>
      <c r="I2765" s="59"/>
      <c r="J2765" s="59"/>
      <c r="K2765" s="105">
        <f>K2764+J2759</f>
        <v>3.6840000000000011</v>
      </c>
      <c r="L2765" s="96"/>
    </row>
    <row r="2766" spans="1:12" hidden="1" outlineLevel="1" x14ac:dyDescent="0.25">
      <c r="A2766" s="98" t="str">
        <f t="shared" si="247"/>
        <v>Type 11 600 59 17</v>
      </c>
      <c r="B2766" s="103" t="str">
        <f t="shared" si="245"/>
        <v>Type 11 600</v>
      </c>
      <c r="C2766" s="99">
        <v>59</v>
      </c>
      <c r="D2766" s="99">
        <f t="shared" si="249"/>
        <v>17</v>
      </c>
      <c r="E2766" s="100">
        <f t="shared" si="248"/>
        <v>3.7320000000000011</v>
      </c>
      <c r="G2766" s="104"/>
      <c r="H2766" s="59"/>
      <c r="I2766" s="59"/>
      <c r="J2766" s="59"/>
      <c r="K2766" s="105">
        <f>K2765+J2759</f>
        <v>3.7320000000000011</v>
      </c>
      <c r="L2766" s="96"/>
    </row>
    <row r="2767" spans="1:12" hidden="1" outlineLevel="1" x14ac:dyDescent="0.25">
      <c r="A2767" s="98" t="str">
        <f t="shared" si="247"/>
        <v>Type 11 600 60 17</v>
      </c>
      <c r="B2767" s="103" t="str">
        <f t="shared" si="245"/>
        <v>Type 11 600</v>
      </c>
      <c r="C2767" s="99">
        <v>60</v>
      </c>
      <c r="D2767" s="99">
        <f t="shared" si="249"/>
        <v>17</v>
      </c>
      <c r="E2767" s="100">
        <f t="shared" si="248"/>
        <v>3.7800000000000011</v>
      </c>
      <c r="G2767" s="108"/>
      <c r="H2767" s="59"/>
      <c r="I2767" s="59"/>
      <c r="J2767" s="59"/>
      <c r="K2767" s="105">
        <f>K2766+J2759</f>
        <v>3.7800000000000011</v>
      </c>
      <c r="L2767" s="96"/>
    </row>
    <row r="2768" spans="1:12" hidden="1" outlineLevel="1" x14ac:dyDescent="0.25">
      <c r="A2768" s="98" t="str">
        <f t="shared" si="247"/>
        <v>Type 11 600 61 17</v>
      </c>
      <c r="B2768" s="103" t="str">
        <f t="shared" si="245"/>
        <v>Type 11 600</v>
      </c>
      <c r="C2768" s="99">
        <v>61</v>
      </c>
      <c r="D2768" s="99">
        <f t="shared" si="249"/>
        <v>17</v>
      </c>
      <c r="E2768" s="100">
        <f t="shared" si="248"/>
        <v>3.8280000000000012</v>
      </c>
      <c r="G2768" s="108"/>
      <c r="H2768" s="109"/>
      <c r="I2768" s="109"/>
      <c r="J2768" s="109"/>
      <c r="K2768" s="105">
        <f>K2767+J2759</f>
        <v>3.8280000000000012</v>
      </c>
      <c r="L2768" s="96"/>
    </row>
    <row r="2769" spans="1:12" hidden="1" outlineLevel="1" x14ac:dyDescent="0.25">
      <c r="A2769" s="98" t="str">
        <f t="shared" si="247"/>
        <v>Type 11 600 62 17</v>
      </c>
      <c r="B2769" s="103" t="str">
        <f t="shared" si="245"/>
        <v>Type 11 600</v>
      </c>
      <c r="C2769" s="99">
        <v>62</v>
      </c>
      <c r="D2769" s="99">
        <f t="shared" si="249"/>
        <v>17</v>
      </c>
      <c r="E2769" s="100">
        <f t="shared" si="248"/>
        <v>3.8760000000000012</v>
      </c>
      <c r="G2769" s="108"/>
      <c r="H2769" s="109"/>
      <c r="I2769" s="109"/>
      <c r="J2769" s="109"/>
      <c r="K2769" s="105">
        <f>K2768+J2759</f>
        <v>3.8760000000000012</v>
      </c>
      <c r="L2769" s="96"/>
    </row>
    <row r="2770" spans="1:12" hidden="1" outlineLevel="1" x14ac:dyDescent="0.25">
      <c r="A2770" s="98" t="str">
        <f t="shared" si="247"/>
        <v>Type 11 600 63 17</v>
      </c>
      <c r="B2770" s="103" t="str">
        <f t="shared" si="245"/>
        <v>Type 11 600</v>
      </c>
      <c r="C2770" s="99">
        <v>63</v>
      </c>
      <c r="D2770" s="99">
        <f t="shared" si="249"/>
        <v>17</v>
      </c>
      <c r="E2770" s="100">
        <f t="shared" si="248"/>
        <v>3.9240000000000013</v>
      </c>
      <c r="G2770" s="108"/>
      <c r="H2770" s="109"/>
      <c r="I2770" s="109"/>
      <c r="J2770" s="109"/>
      <c r="K2770" s="105">
        <f>K2769+J2759</f>
        <v>3.9240000000000013</v>
      </c>
      <c r="L2770" s="96"/>
    </row>
    <row r="2771" spans="1:12" hidden="1" outlineLevel="1" x14ac:dyDescent="0.25">
      <c r="A2771" s="98" t="str">
        <f t="shared" si="247"/>
        <v>Type 11 600 64 17</v>
      </c>
      <c r="B2771" s="103" t="str">
        <f t="shared" si="245"/>
        <v>Type 11 600</v>
      </c>
      <c r="C2771" s="99">
        <v>64</v>
      </c>
      <c r="D2771" s="99">
        <f t="shared" si="249"/>
        <v>17</v>
      </c>
      <c r="E2771" s="100">
        <f t="shared" si="248"/>
        <v>3.9720000000000013</v>
      </c>
      <c r="G2771" s="108"/>
      <c r="H2771" s="109"/>
      <c r="I2771" s="109"/>
      <c r="J2771" s="109"/>
      <c r="K2771" s="105">
        <f>K2770+J2759</f>
        <v>3.9720000000000013</v>
      </c>
      <c r="L2771" s="96"/>
    </row>
    <row r="2772" spans="1:12" hidden="1" outlineLevel="1" x14ac:dyDescent="0.25">
      <c r="A2772" s="98" t="str">
        <f t="shared" si="247"/>
        <v>Type 11 600 65 17</v>
      </c>
      <c r="B2772" s="103" t="str">
        <f t="shared" si="245"/>
        <v>Type 11 600</v>
      </c>
      <c r="C2772" s="99">
        <v>65</v>
      </c>
      <c r="D2772" s="99">
        <f t="shared" si="249"/>
        <v>17</v>
      </c>
      <c r="E2772" s="100">
        <f t="shared" si="248"/>
        <v>4.0200000000000014</v>
      </c>
      <c r="G2772" s="108"/>
      <c r="H2772" s="109"/>
      <c r="I2772" s="109"/>
      <c r="J2772" s="109"/>
      <c r="K2772" s="105">
        <f>K2771+J2759</f>
        <v>4.0200000000000014</v>
      </c>
      <c r="L2772" s="96"/>
    </row>
    <row r="2773" spans="1:12" hidden="1" outlineLevel="1" x14ac:dyDescent="0.25">
      <c r="A2773" s="98" t="str">
        <f t="shared" si="247"/>
        <v>Type 11 600 66 17</v>
      </c>
      <c r="B2773" s="103" t="str">
        <f t="shared" si="245"/>
        <v>Type 11 600</v>
      </c>
      <c r="C2773" s="99">
        <v>66</v>
      </c>
      <c r="D2773" s="99">
        <f t="shared" si="249"/>
        <v>17</v>
      </c>
      <c r="E2773" s="100">
        <f t="shared" si="248"/>
        <v>4.0680000000000014</v>
      </c>
      <c r="G2773" s="108"/>
      <c r="H2773" s="109"/>
      <c r="I2773" s="109"/>
      <c r="J2773" s="109"/>
      <c r="K2773" s="105">
        <f>K2772+J2759</f>
        <v>4.0680000000000014</v>
      </c>
      <c r="L2773" s="96"/>
    </row>
    <row r="2774" spans="1:12" hidden="1" outlineLevel="1" x14ac:dyDescent="0.25">
      <c r="A2774" s="98" t="str">
        <f t="shared" si="247"/>
        <v>Type 11 600 67 17</v>
      </c>
      <c r="B2774" s="103" t="str">
        <f t="shared" si="245"/>
        <v>Type 11 600</v>
      </c>
      <c r="C2774" s="99">
        <v>67</v>
      </c>
      <c r="D2774" s="99">
        <f t="shared" si="249"/>
        <v>17</v>
      </c>
      <c r="E2774" s="100">
        <f t="shared" si="248"/>
        <v>4.1160000000000014</v>
      </c>
      <c r="G2774" s="108"/>
      <c r="H2774" s="109"/>
      <c r="I2774" s="109"/>
      <c r="J2774" s="109"/>
      <c r="K2774" s="105">
        <f>K2773+J2759</f>
        <v>4.1160000000000014</v>
      </c>
      <c r="L2774" s="96"/>
    </row>
    <row r="2775" spans="1:12" hidden="1" outlineLevel="1" x14ac:dyDescent="0.25">
      <c r="A2775" s="98" t="str">
        <f t="shared" si="247"/>
        <v>Type 11 600 68 17</v>
      </c>
      <c r="B2775" s="103" t="str">
        <f t="shared" si="245"/>
        <v>Type 11 600</v>
      </c>
      <c r="C2775" s="99">
        <v>68</v>
      </c>
      <c r="D2775" s="99">
        <f t="shared" si="249"/>
        <v>17</v>
      </c>
      <c r="E2775" s="100">
        <f t="shared" si="248"/>
        <v>4.1640000000000015</v>
      </c>
      <c r="G2775" s="108"/>
      <c r="H2775" s="109"/>
      <c r="I2775" s="109"/>
      <c r="J2775" s="109"/>
      <c r="K2775" s="105">
        <f>K2774+J2759</f>
        <v>4.1640000000000015</v>
      </c>
      <c r="L2775" s="96"/>
    </row>
    <row r="2776" spans="1:12" hidden="1" outlineLevel="1" x14ac:dyDescent="0.25">
      <c r="A2776" s="98" t="str">
        <f t="shared" si="247"/>
        <v>Type 11 600 69 17</v>
      </c>
      <c r="B2776" s="103" t="str">
        <f t="shared" si="245"/>
        <v>Type 11 600</v>
      </c>
      <c r="C2776" s="99">
        <v>69</v>
      </c>
      <c r="D2776" s="99">
        <f t="shared" si="249"/>
        <v>17</v>
      </c>
      <c r="E2776" s="100">
        <f t="shared" si="248"/>
        <v>4.2120000000000015</v>
      </c>
      <c r="G2776" s="108"/>
      <c r="H2776" s="109"/>
      <c r="I2776" s="109"/>
      <c r="J2776" s="109"/>
      <c r="K2776" s="105">
        <f>K2775+J2759</f>
        <v>4.2120000000000015</v>
      </c>
      <c r="L2776" s="96"/>
    </row>
    <row r="2777" spans="1:12" hidden="1" outlineLevel="1" x14ac:dyDescent="0.25">
      <c r="A2777" s="98" t="str">
        <f t="shared" si="247"/>
        <v>Type 11 600 70 17</v>
      </c>
      <c r="B2777" s="103" t="str">
        <f t="shared" si="245"/>
        <v>Type 11 600</v>
      </c>
      <c r="C2777" s="99">
        <v>70</v>
      </c>
      <c r="D2777" s="99">
        <f t="shared" si="249"/>
        <v>17</v>
      </c>
      <c r="E2777" s="100">
        <f t="shared" si="248"/>
        <v>4.2600000000000016</v>
      </c>
      <c r="G2777" s="108"/>
      <c r="H2777" s="109"/>
      <c r="I2777" s="109"/>
      <c r="J2777" s="109"/>
      <c r="K2777" s="105">
        <f>K2776+J2759</f>
        <v>4.2600000000000016</v>
      </c>
      <c r="L2777" s="96"/>
    </row>
    <row r="2778" spans="1:12" hidden="1" outlineLevel="1" x14ac:dyDescent="0.25">
      <c r="A2778" s="98" t="str">
        <f t="shared" si="247"/>
        <v>Type 11 600 71 17</v>
      </c>
      <c r="B2778" s="103" t="str">
        <f t="shared" si="245"/>
        <v>Type 11 600</v>
      </c>
      <c r="C2778" s="99">
        <v>71</v>
      </c>
      <c r="D2778" s="99">
        <f t="shared" si="249"/>
        <v>17</v>
      </c>
      <c r="E2778" s="100">
        <f t="shared" si="248"/>
        <v>4.3080000000000016</v>
      </c>
      <c r="G2778" s="108"/>
      <c r="H2778" s="109"/>
      <c r="I2778" s="109"/>
      <c r="J2778" s="109"/>
      <c r="K2778" s="105">
        <f>K2777+J2759</f>
        <v>4.3080000000000016</v>
      </c>
      <c r="L2778" s="96"/>
    </row>
    <row r="2779" spans="1:12" hidden="1" outlineLevel="1" x14ac:dyDescent="0.25">
      <c r="A2779" s="98" t="str">
        <f t="shared" si="247"/>
        <v>Type 11 600 72 17</v>
      </c>
      <c r="B2779" s="103" t="str">
        <f t="shared" si="245"/>
        <v>Type 11 600</v>
      </c>
      <c r="C2779" s="99">
        <v>72</v>
      </c>
      <c r="D2779" s="99">
        <f t="shared" si="249"/>
        <v>17</v>
      </c>
      <c r="E2779" s="100">
        <f t="shared" si="248"/>
        <v>4.3560000000000016</v>
      </c>
      <c r="G2779" s="108"/>
      <c r="H2779" s="109"/>
      <c r="I2779" s="109"/>
      <c r="J2779" s="109"/>
      <c r="K2779" s="105">
        <f>K2778+J2759</f>
        <v>4.3560000000000016</v>
      </c>
      <c r="L2779" s="96"/>
    </row>
    <row r="2780" spans="1:12" hidden="1" outlineLevel="1" x14ac:dyDescent="0.25">
      <c r="A2780" s="98" t="str">
        <f t="shared" si="247"/>
        <v>Type 11 600 73 17</v>
      </c>
      <c r="B2780" s="103" t="str">
        <f t="shared" si="245"/>
        <v>Type 11 600</v>
      </c>
      <c r="C2780" s="99">
        <v>73</v>
      </c>
      <c r="D2780" s="99">
        <f t="shared" si="249"/>
        <v>17</v>
      </c>
      <c r="E2780" s="100">
        <f t="shared" si="248"/>
        <v>4.4040000000000017</v>
      </c>
      <c r="G2780" s="108"/>
      <c r="H2780" s="109"/>
      <c r="I2780" s="109"/>
      <c r="J2780" s="109"/>
      <c r="K2780" s="105">
        <f>K2779+J2759</f>
        <v>4.4040000000000017</v>
      </c>
      <c r="L2780" s="96"/>
    </row>
    <row r="2781" spans="1:12" hidden="1" outlineLevel="1" x14ac:dyDescent="0.25">
      <c r="A2781" s="98" t="str">
        <f t="shared" si="247"/>
        <v>Type 11 600 74 17</v>
      </c>
      <c r="B2781" s="103" t="str">
        <f t="shared" si="245"/>
        <v>Type 11 600</v>
      </c>
      <c r="C2781" s="99">
        <v>74</v>
      </c>
      <c r="D2781" s="99">
        <f t="shared" si="249"/>
        <v>17</v>
      </c>
      <c r="E2781" s="100">
        <f t="shared" si="248"/>
        <v>4.4520000000000017</v>
      </c>
      <c r="G2781" s="108"/>
      <c r="H2781" s="109"/>
      <c r="I2781" s="109"/>
      <c r="J2781" s="109"/>
      <c r="K2781" s="105">
        <f>K2780+J2759</f>
        <v>4.4520000000000017</v>
      </c>
      <c r="L2781" s="96"/>
    </row>
    <row r="2782" spans="1:12" hidden="1" outlineLevel="1" x14ac:dyDescent="0.25">
      <c r="A2782" s="98" t="str">
        <f t="shared" si="247"/>
        <v>Type 11 600 75 17</v>
      </c>
      <c r="B2782" s="103" t="str">
        <f t="shared" si="245"/>
        <v>Type 11 600</v>
      </c>
      <c r="C2782" s="99">
        <v>75</v>
      </c>
      <c r="D2782" s="99">
        <f t="shared" si="249"/>
        <v>17</v>
      </c>
      <c r="E2782" s="100">
        <f t="shared" si="248"/>
        <v>4.5000000000000018</v>
      </c>
      <c r="G2782" s="108"/>
      <c r="H2782" s="109"/>
      <c r="I2782" s="109"/>
      <c r="J2782" s="109"/>
      <c r="K2782" s="105">
        <f>K2781+J2759</f>
        <v>4.5000000000000018</v>
      </c>
      <c r="L2782" s="96"/>
    </row>
    <row r="2783" spans="1:12" hidden="1" outlineLevel="1" x14ac:dyDescent="0.25">
      <c r="A2783" s="98" t="str">
        <f t="shared" si="247"/>
        <v>Type 11 600 76 17</v>
      </c>
      <c r="B2783" s="103" t="str">
        <f t="shared" si="245"/>
        <v>Type 11 600</v>
      </c>
      <c r="C2783" s="99">
        <v>76</v>
      </c>
      <c r="D2783" s="99">
        <f t="shared" si="249"/>
        <v>17</v>
      </c>
      <c r="E2783" s="100">
        <f t="shared" si="248"/>
        <v>4.5480000000000018</v>
      </c>
      <c r="G2783" s="108"/>
      <c r="H2783" s="109"/>
      <c r="I2783" s="109"/>
      <c r="J2783" s="109"/>
      <c r="K2783" s="105">
        <f>K2782+J2759</f>
        <v>4.5480000000000018</v>
      </c>
      <c r="L2783" s="96"/>
    </row>
    <row r="2784" spans="1:12" hidden="1" outlineLevel="1" x14ac:dyDescent="0.25">
      <c r="A2784" s="98" t="str">
        <f t="shared" si="247"/>
        <v>Type 11 600 77 17</v>
      </c>
      <c r="B2784" s="103" t="str">
        <f t="shared" si="245"/>
        <v>Type 11 600</v>
      </c>
      <c r="C2784" s="99">
        <v>77</v>
      </c>
      <c r="D2784" s="99">
        <f t="shared" si="249"/>
        <v>17</v>
      </c>
      <c r="E2784" s="100">
        <f t="shared" si="248"/>
        <v>4.5960000000000019</v>
      </c>
      <c r="G2784" s="108"/>
      <c r="H2784" s="109"/>
      <c r="I2784" s="109"/>
      <c r="J2784" s="109"/>
      <c r="K2784" s="105">
        <f>K2783+J2759</f>
        <v>4.5960000000000019</v>
      </c>
      <c r="L2784" s="96"/>
    </row>
    <row r="2785" spans="1:12" hidden="1" outlineLevel="1" x14ac:dyDescent="0.25">
      <c r="A2785" s="98" t="str">
        <f t="shared" si="247"/>
        <v>Type 11 600 78 17</v>
      </c>
      <c r="B2785" s="103" t="str">
        <f t="shared" si="245"/>
        <v>Type 11 600</v>
      </c>
      <c r="C2785" s="99">
        <v>78</v>
      </c>
      <c r="D2785" s="99">
        <f t="shared" si="249"/>
        <v>17</v>
      </c>
      <c r="E2785" s="100">
        <f t="shared" si="248"/>
        <v>4.6440000000000019</v>
      </c>
      <c r="G2785" s="108"/>
      <c r="H2785" s="109"/>
      <c r="I2785" s="109"/>
      <c r="J2785" s="109"/>
      <c r="K2785" s="105">
        <f>K2784+J2759</f>
        <v>4.6440000000000019</v>
      </c>
      <c r="L2785" s="96"/>
    </row>
    <row r="2786" spans="1:12" hidden="1" outlineLevel="1" x14ac:dyDescent="0.25">
      <c r="A2786" s="98" t="str">
        <f t="shared" si="247"/>
        <v>Type 11 600 79 17</v>
      </c>
      <c r="B2786" s="103" t="str">
        <f t="shared" si="245"/>
        <v>Type 11 600</v>
      </c>
      <c r="C2786" s="99">
        <v>79</v>
      </c>
      <c r="D2786" s="99">
        <f t="shared" si="249"/>
        <v>17</v>
      </c>
      <c r="E2786" s="100">
        <f t="shared" si="248"/>
        <v>4.6920000000000019</v>
      </c>
      <c r="G2786" s="108"/>
      <c r="H2786" s="109"/>
      <c r="I2786" s="109"/>
      <c r="J2786" s="109"/>
      <c r="K2786" s="105">
        <f>K2785+J2759</f>
        <v>4.6920000000000019</v>
      </c>
      <c r="L2786" s="96"/>
    </row>
    <row r="2787" spans="1:12" hidden="1" outlineLevel="1" x14ac:dyDescent="0.25">
      <c r="A2787" s="98" t="str">
        <f t="shared" si="247"/>
        <v>Type 11 600 80 17</v>
      </c>
      <c r="B2787" s="103" t="str">
        <f t="shared" si="245"/>
        <v>Type 11 600</v>
      </c>
      <c r="C2787" s="99">
        <v>80</v>
      </c>
      <c r="D2787" s="99">
        <f t="shared" si="249"/>
        <v>17</v>
      </c>
      <c r="E2787" s="100">
        <f t="shared" si="248"/>
        <v>4.740000000000002</v>
      </c>
      <c r="G2787" s="108"/>
      <c r="H2787" s="109"/>
      <c r="I2787" s="109"/>
      <c r="J2787" s="109"/>
      <c r="K2787" s="105">
        <f>K2786+J2759</f>
        <v>4.740000000000002</v>
      </c>
      <c r="L2787" s="96"/>
    </row>
    <row r="2788" spans="1:12" hidden="1" outlineLevel="1" x14ac:dyDescent="0.25">
      <c r="A2788" s="98" t="str">
        <f t="shared" si="247"/>
        <v>Type 11 600 81 17</v>
      </c>
      <c r="B2788" s="103" t="str">
        <f t="shared" si="245"/>
        <v>Type 11 600</v>
      </c>
      <c r="C2788" s="99">
        <v>81</v>
      </c>
      <c r="D2788" s="99">
        <f t="shared" si="249"/>
        <v>17</v>
      </c>
      <c r="E2788" s="100">
        <f t="shared" si="248"/>
        <v>4.788000000000002</v>
      </c>
      <c r="G2788" s="108"/>
      <c r="H2788" s="109"/>
      <c r="I2788" s="109"/>
      <c r="J2788" s="109"/>
      <c r="K2788" s="105">
        <f>K2787+J2759</f>
        <v>4.788000000000002</v>
      </c>
      <c r="L2788" s="96"/>
    </row>
    <row r="2789" spans="1:12" hidden="1" outlineLevel="1" x14ac:dyDescent="0.25">
      <c r="A2789" s="98" t="str">
        <f t="shared" si="247"/>
        <v>Type 11 600 82 17</v>
      </c>
      <c r="B2789" s="103" t="str">
        <f t="shared" si="245"/>
        <v>Type 11 600</v>
      </c>
      <c r="C2789" s="99">
        <v>82</v>
      </c>
      <c r="D2789" s="99">
        <f t="shared" si="249"/>
        <v>17</v>
      </c>
      <c r="E2789" s="100">
        <f t="shared" si="248"/>
        <v>4.8360000000000021</v>
      </c>
      <c r="G2789" s="108"/>
      <c r="H2789" s="109"/>
      <c r="I2789" s="109"/>
      <c r="J2789" s="109"/>
      <c r="K2789" s="105">
        <f>K2788+J2759</f>
        <v>4.8360000000000021</v>
      </c>
      <c r="L2789" s="96"/>
    </row>
    <row r="2790" spans="1:12" hidden="1" outlineLevel="1" x14ac:dyDescent="0.25">
      <c r="A2790" s="98" t="str">
        <f t="shared" si="247"/>
        <v>Type 11 600 83 17</v>
      </c>
      <c r="B2790" s="103" t="str">
        <f t="shared" si="245"/>
        <v>Type 11 600</v>
      </c>
      <c r="C2790" s="99">
        <v>83</v>
      </c>
      <c r="D2790" s="99">
        <f t="shared" ref="D2790:D2807" si="250">D2789</f>
        <v>17</v>
      </c>
      <c r="E2790" s="100">
        <f t="shared" si="248"/>
        <v>4.8840000000000021</v>
      </c>
      <c r="G2790" s="108"/>
      <c r="H2790" s="109"/>
      <c r="I2790" s="109"/>
      <c r="J2790" s="109"/>
      <c r="K2790" s="105">
        <f>K2789+J2759</f>
        <v>4.8840000000000021</v>
      </c>
      <c r="L2790" s="96"/>
    </row>
    <row r="2791" spans="1:12" hidden="1" outlineLevel="1" x14ac:dyDescent="0.25">
      <c r="A2791" s="98" t="str">
        <f t="shared" si="247"/>
        <v>Type 11 600 84 17</v>
      </c>
      <c r="B2791" s="103" t="str">
        <f t="shared" si="245"/>
        <v>Type 11 600</v>
      </c>
      <c r="C2791" s="99">
        <v>84</v>
      </c>
      <c r="D2791" s="99">
        <f t="shared" si="250"/>
        <v>17</v>
      </c>
      <c r="E2791" s="100">
        <f t="shared" si="248"/>
        <v>4.9320000000000022</v>
      </c>
      <c r="G2791" s="108"/>
      <c r="H2791" s="109"/>
      <c r="I2791" s="109"/>
      <c r="J2791" s="109"/>
      <c r="K2791" s="105">
        <f>K2790+J2759</f>
        <v>4.9320000000000022</v>
      </c>
      <c r="L2791" s="96"/>
    </row>
    <row r="2792" spans="1:12" hidden="1" outlineLevel="1" x14ac:dyDescent="0.25">
      <c r="A2792" s="98" t="str">
        <f t="shared" si="247"/>
        <v>Type 11 600 85 17</v>
      </c>
      <c r="B2792" s="103" t="str">
        <f t="shared" si="245"/>
        <v>Type 11 600</v>
      </c>
      <c r="C2792" s="99">
        <v>85</v>
      </c>
      <c r="D2792" s="99">
        <f t="shared" si="250"/>
        <v>17</v>
      </c>
      <c r="E2792" s="100">
        <f t="shared" si="248"/>
        <v>4.9800000000000022</v>
      </c>
      <c r="G2792" s="108"/>
      <c r="H2792" s="109"/>
      <c r="I2792" s="109"/>
      <c r="J2792" s="109"/>
      <c r="K2792" s="105">
        <f>K2791+J2759</f>
        <v>4.9800000000000022</v>
      </c>
      <c r="L2792" s="96"/>
    </row>
    <row r="2793" spans="1:12" hidden="1" outlineLevel="1" x14ac:dyDescent="0.25">
      <c r="A2793" s="98" t="str">
        <f t="shared" si="247"/>
        <v>Type 11 600 86 17</v>
      </c>
      <c r="B2793" s="103" t="str">
        <f t="shared" si="245"/>
        <v>Type 11 600</v>
      </c>
      <c r="C2793" s="99">
        <v>86</v>
      </c>
      <c r="D2793" s="99">
        <f t="shared" si="250"/>
        <v>17</v>
      </c>
      <c r="E2793" s="100">
        <f t="shared" si="248"/>
        <v>5.0280000000000022</v>
      </c>
      <c r="G2793" s="108"/>
      <c r="H2793" s="109"/>
      <c r="I2793" s="109"/>
      <c r="J2793" s="109"/>
      <c r="K2793" s="105">
        <f>K2792+J2759</f>
        <v>5.0280000000000022</v>
      </c>
      <c r="L2793" s="96"/>
    </row>
    <row r="2794" spans="1:12" hidden="1" outlineLevel="1" x14ac:dyDescent="0.25">
      <c r="A2794" s="98" t="str">
        <f t="shared" si="247"/>
        <v>Type 11 600 87 17</v>
      </c>
      <c r="B2794" s="103" t="str">
        <f t="shared" si="245"/>
        <v>Type 11 600</v>
      </c>
      <c r="C2794" s="99">
        <v>87</v>
      </c>
      <c r="D2794" s="99">
        <f t="shared" si="250"/>
        <v>17</v>
      </c>
      <c r="E2794" s="100">
        <f t="shared" si="248"/>
        <v>5.0760000000000023</v>
      </c>
      <c r="G2794" s="108"/>
      <c r="H2794" s="109"/>
      <c r="I2794" s="109"/>
      <c r="J2794" s="109"/>
      <c r="K2794" s="105">
        <f>K2793+J2759</f>
        <v>5.0760000000000023</v>
      </c>
      <c r="L2794" s="96"/>
    </row>
    <row r="2795" spans="1:12" hidden="1" outlineLevel="1" x14ac:dyDescent="0.25">
      <c r="A2795" s="98" t="str">
        <f t="shared" si="247"/>
        <v>Type 11 600 88 17</v>
      </c>
      <c r="B2795" s="103" t="str">
        <f t="shared" si="245"/>
        <v>Type 11 600</v>
      </c>
      <c r="C2795" s="99">
        <v>88</v>
      </c>
      <c r="D2795" s="99">
        <f t="shared" si="250"/>
        <v>17</v>
      </c>
      <c r="E2795" s="100">
        <f t="shared" si="248"/>
        <v>5.1240000000000023</v>
      </c>
      <c r="G2795" s="108"/>
      <c r="H2795" s="109"/>
      <c r="I2795" s="109"/>
      <c r="J2795" s="109"/>
      <c r="K2795" s="105">
        <f>K2794+J2759</f>
        <v>5.1240000000000023</v>
      </c>
      <c r="L2795" s="96"/>
    </row>
    <row r="2796" spans="1:12" hidden="1" outlineLevel="1" x14ac:dyDescent="0.25">
      <c r="A2796" s="98" t="str">
        <f t="shared" si="247"/>
        <v>Type 11 600 89 17</v>
      </c>
      <c r="B2796" s="103" t="str">
        <f t="shared" si="245"/>
        <v>Type 11 600</v>
      </c>
      <c r="C2796" s="99">
        <v>89</v>
      </c>
      <c r="D2796" s="99">
        <f t="shared" si="250"/>
        <v>17</v>
      </c>
      <c r="E2796" s="100">
        <f t="shared" si="248"/>
        <v>5.1720000000000024</v>
      </c>
      <c r="G2796" s="108"/>
      <c r="H2796" s="109"/>
      <c r="I2796" s="109"/>
      <c r="J2796" s="109"/>
      <c r="K2796" s="105">
        <f>K2795+J2759</f>
        <v>5.1720000000000024</v>
      </c>
      <c r="L2796" s="96"/>
    </row>
    <row r="2797" spans="1:12" hidden="1" outlineLevel="1" x14ac:dyDescent="0.25">
      <c r="A2797" s="98" t="str">
        <f t="shared" si="247"/>
        <v>Type 11 600 90 17</v>
      </c>
      <c r="B2797" s="103" t="str">
        <f t="shared" ref="B2797:B2860" si="251">B2796</f>
        <v>Type 11 600</v>
      </c>
      <c r="C2797" s="99">
        <v>90</v>
      </c>
      <c r="D2797" s="99">
        <f t="shared" si="250"/>
        <v>17</v>
      </c>
      <c r="E2797" s="100">
        <f t="shared" si="248"/>
        <v>5.2200000000000024</v>
      </c>
      <c r="G2797" s="108"/>
      <c r="H2797" s="109"/>
      <c r="I2797" s="109"/>
      <c r="J2797" s="109"/>
      <c r="K2797" s="105">
        <f>K2796+J2759</f>
        <v>5.2200000000000024</v>
      </c>
      <c r="L2797" s="96"/>
    </row>
    <row r="2798" spans="1:12" hidden="1" outlineLevel="1" x14ac:dyDescent="0.25">
      <c r="A2798" s="98" t="str">
        <f t="shared" si="247"/>
        <v>Type 11 600 91 17</v>
      </c>
      <c r="B2798" s="103" t="str">
        <f t="shared" si="251"/>
        <v>Type 11 600</v>
      </c>
      <c r="C2798" s="99">
        <v>91</v>
      </c>
      <c r="D2798" s="99">
        <f t="shared" si="250"/>
        <v>17</v>
      </c>
      <c r="E2798" s="100">
        <f t="shared" si="248"/>
        <v>5.2680000000000025</v>
      </c>
      <c r="G2798" s="108"/>
      <c r="H2798" s="109"/>
      <c r="I2798" s="109"/>
      <c r="J2798" s="109"/>
      <c r="K2798" s="105">
        <f>K2797+J2759</f>
        <v>5.2680000000000025</v>
      </c>
      <c r="L2798" s="96"/>
    </row>
    <row r="2799" spans="1:12" hidden="1" outlineLevel="1" x14ac:dyDescent="0.25">
      <c r="A2799" s="98" t="str">
        <f t="shared" si="247"/>
        <v>Type 11 600 92 17</v>
      </c>
      <c r="B2799" s="103" t="str">
        <f t="shared" si="251"/>
        <v>Type 11 600</v>
      </c>
      <c r="C2799" s="99">
        <v>92</v>
      </c>
      <c r="D2799" s="99">
        <f t="shared" si="250"/>
        <v>17</v>
      </c>
      <c r="E2799" s="100">
        <f t="shared" si="248"/>
        <v>5.3160000000000025</v>
      </c>
      <c r="G2799" s="108"/>
      <c r="H2799" s="109"/>
      <c r="I2799" s="109"/>
      <c r="J2799" s="109"/>
      <c r="K2799" s="105">
        <f>K2798+J2759</f>
        <v>5.3160000000000025</v>
      </c>
      <c r="L2799" s="96"/>
    </row>
    <row r="2800" spans="1:12" hidden="1" outlineLevel="1" x14ac:dyDescent="0.25">
      <c r="A2800" s="98" t="str">
        <f t="shared" si="247"/>
        <v>Type 11 600 93 17</v>
      </c>
      <c r="B2800" s="103" t="str">
        <f t="shared" si="251"/>
        <v>Type 11 600</v>
      </c>
      <c r="C2800" s="99">
        <v>93</v>
      </c>
      <c r="D2800" s="99">
        <f t="shared" si="250"/>
        <v>17</v>
      </c>
      <c r="E2800" s="100">
        <f t="shared" si="248"/>
        <v>5.3640000000000025</v>
      </c>
      <c r="G2800" s="108"/>
      <c r="H2800" s="109"/>
      <c r="I2800" s="109"/>
      <c r="J2800" s="109"/>
      <c r="K2800" s="105">
        <f>K2799+J2759</f>
        <v>5.3640000000000025</v>
      </c>
      <c r="L2800" s="96"/>
    </row>
    <row r="2801" spans="1:12" hidden="1" outlineLevel="1" x14ac:dyDescent="0.25">
      <c r="A2801" s="98" t="str">
        <f t="shared" si="247"/>
        <v>Type 11 600 94 17</v>
      </c>
      <c r="B2801" s="103" t="str">
        <f t="shared" si="251"/>
        <v>Type 11 600</v>
      </c>
      <c r="C2801" s="99">
        <v>94</v>
      </c>
      <c r="D2801" s="99">
        <f t="shared" si="250"/>
        <v>17</v>
      </c>
      <c r="E2801" s="100">
        <f t="shared" si="248"/>
        <v>5.4120000000000026</v>
      </c>
      <c r="G2801" s="108"/>
      <c r="H2801" s="109"/>
      <c r="I2801" s="109"/>
      <c r="J2801" s="109"/>
      <c r="K2801" s="105">
        <f>K2800+J2759</f>
        <v>5.4120000000000026</v>
      </c>
      <c r="L2801" s="96"/>
    </row>
    <row r="2802" spans="1:12" hidden="1" outlineLevel="1" x14ac:dyDescent="0.25">
      <c r="A2802" s="98" t="str">
        <f t="shared" si="247"/>
        <v>Type 11 600 95 17</v>
      </c>
      <c r="B2802" s="103" t="str">
        <f t="shared" si="251"/>
        <v>Type 11 600</v>
      </c>
      <c r="C2802" s="99">
        <v>95</v>
      </c>
      <c r="D2802" s="99">
        <f t="shared" si="250"/>
        <v>17</v>
      </c>
      <c r="E2802" s="100">
        <f t="shared" si="248"/>
        <v>5.4600000000000026</v>
      </c>
      <c r="G2802" s="108"/>
      <c r="H2802" s="109"/>
      <c r="I2802" s="109"/>
      <c r="J2802" s="109"/>
      <c r="K2802" s="105">
        <f>K2801+J2759</f>
        <v>5.4600000000000026</v>
      </c>
      <c r="L2802" s="96"/>
    </row>
    <row r="2803" spans="1:12" hidden="1" outlineLevel="1" x14ac:dyDescent="0.25">
      <c r="A2803" s="98" t="str">
        <f t="shared" si="247"/>
        <v>Type 11 600 96 17</v>
      </c>
      <c r="B2803" s="103" t="str">
        <f t="shared" si="251"/>
        <v>Type 11 600</v>
      </c>
      <c r="C2803" s="99">
        <v>96</v>
      </c>
      <c r="D2803" s="99">
        <f t="shared" si="250"/>
        <v>17</v>
      </c>
      <c r="E2803" s="100">
        <f t="shared" si="248"/>
        <v>5.5080000000000027</v>
      </c>
      <c r="G2803" s="108"/>
      <c r="H2803" s="109"/>
      <c r="I2803" s="109"/>
      <c r="J2803" s="109"/>
      <c r="K2803" s="105">
        <f>K2802+J2759</f>
        <v>5.5080000000000027</v>
      </c>
      <c r="L2803" s="96"/>
    </row>
    <row r="2804" spans="1:12" hidden="1" outlineLevel="1" x14ac:dyDescent="0.25">
      <c r="A2804" s="98" t="str">
        <f t="shared" si="247"/>
        <v>Type 11 600 97 17</v>
      </c>
      <c r="B2804" s="103" t="str">
        <f t="shared" si="251"/>
        <v>Type 11 600</v>
      </c>
      <c r="C2804" s="99">
        <v>97</v>
      </c>
      <c r="D2804" s="99">
        <f t="shared" si="250"/>
        <v>17</v>
      </c>
      <c r="E2804" s="100">
        <f t="shared" si="248"/>
        <v>5.5560000000000027</v>
      </c>
      <c r="G2804" s="108"/>
      <c r="H2804" s="109"/>
      <c r="I2804" s="109"/>
      <c r="J2804" s="109"/>
      <c r="K2804" s="105">
        <f>K2803+J2759</f>
        <v>5.5560000000000027</v>
      </c>
      <c r="L2804" s="96"/>
    </row>
    <row r="2805" spans="1:12" hidden="1" outlineLevel="1" x14ac:dyDescent="0.25">
      <c r="A2805" s="98" t="str">
        <f t="shared" si="247"/>
        <v>Type 11 600 98 17</v>
      </c>
      <c r="B2805" s="103" t="str">
        <f t="shared" si="251"/>
        <v>Type 11 600</v>
      </c>
      <c r="C2805" s="99">
        <v>98</v>
      </c>
      <c r="D2805" s="99">
        <f t="shared" si="250"/>
        <v>17</v>
      </c>
      <c r="E2805" s="100">
        <f t="shared" si="248"/>
        <v>5.6040000000000028</v>
      </c>
      <c r="G2805" s="108"/>
      <c r="H2805" s="109"/>
      <c r="I2805" s="109"/>
      <c r="J2805" s="109"/>
      <c r="K2805" s="105">
        <f>K2804+J2759</f>
        <v>5.6040000000000028</v>
      </c>
      <c r="L2805" s="96"/>
    </row>
    <row r="2806" spans="1:12" hidden="1" outlineLevel="1" x14ac:dyDescent="0.25">
      <c r="A2806" s="98" t="str">
        <f t="shared" si="247"/>
        <v>Type 11 600 99 17</v>
      </c>
      <c r="B2806" s="103" t="str">
        <f t="shared" si="251"/>
        <v>Type 11 600</v>
      </c>
      <c r="C2806" s="99">
        <v>99</v>
      </c>
      <c r="D2806" s="99">
        <f t="shared" si="250"/>
        <v>17</v>
      </c>
      <c r="E2806" s="100">
        <f t="shared" si="248"/>
        <v>5.6520000000000028</v>
      </c>
      <c r="G2806" s="108"/>
      <c r="H2806" s="109"/>
      <c r="I2806" s="109"/>
      <c r="J2806" s="109"/>
      <c r="K2806" s="105">
        <f>K2805+J2759</f>
        <v>5.6520000000000028</v>
      </c>
      <c r="L2806" s="96"/>
    </row>
    <row r="2807" spans="1:12" hidden="1" outlineLevel="1" x14ac:dyDescent="0.25">
      <c r="A2807" s="110" t="str">
        <f t="shared" si="247"/>
        <v>Type 11 600 100 17</v>
      </c>
      <c r="B2807" s="111" t="str">
        <f t="shared" si="251"/>
        <v>Type 11 600</v>
      </c>
      <c r="C2807" s="112">
        <v>100</v>
      </c>
      <c r="D2807" s="112">
        <f t="shared" si="250"/>
        <v>17</v>
      </c>
      <c r="E2807" s="113">
        <f t="shared" si="248"/>
        <v>5.7000000000000028</v>
      </c>
      <c r="G2807" s="114"/>
      <c r="H2807" s="115"/>
      <c r="I2807" s="115"/>
      <c r="J2807" s="115"/>
      <c r="K2807" s="116">
        <f>K2806+J2759</f>
        <v>5.7000000000000028</v>
      </c>
      <c r="L2807" s="96"/>
    </row>
    <row r="2808" spans="1:12" hidden="1" outlineLevel="1" x14ac:dyDescent="0.25">
      <c r="A2808" s="98" t="str">
        <f t="shared" si="247"/>
        <v>Type 11 600 50 16</v>
      </c>
      <c r="B2808" s="117" t="str">
        <f t="shared" si="251"/>
        <v>Type 11 600</v>
      </c>
      <c r="C2808" s="99">
        <v>50</v>
      </c>
      <c r="D2808" s="99">
        <f>AA2605</f>
        <v>16</v>
      </c>
      <c r="E2808" s="100">
        <f t="shared" si="248"/>
        <v>5.3000000000000007</v>
      </c>
      <c r="G2808" s="99">
        <f>AA2606</f>
        <v>5.3000000000000007</v>
      </c>
      <c r="H2808" s="101"/>
      <c r="I2808" s="101"/>
      <c r="J2808" s="101"/>
      <c r="K2808" s="102">
        <f>G2808</f>
        <v>5.3000000000000007</v>
      </c>
      <c r="L2808" s="96"/>
    </row>
    <row r="2809" spans="1:12" hidden="1" outlineLevel="1" x14ac:dyDescent="0.25">
      <c r="A2809" s="98" t="str">
        <f t="shared" si="247"/>
        <v>Type 11 600 51 16</v>
      </c>
      <c r="B2809" s="103" t="str">
        <f t="shared" si="251"/>
        <v>Type 11 600</v>
      </c>
      <c r="C2809" s="99">
        <v>51</v>
      </c>
      <c r="D2809" s="99">
        <f t="shared" ref="D2809:D2840" si="252">D2808</f>
        <v>16</v>
      </c>
      <c r="E2809" s="100">
        <f t="shared" si="248"/>
        <v>5.3480000000000008</v>
      </c>
      <c r="G2809" s="104"/>
      <c r="H2809" s="59"/>
      <c r="I2809" s="59"/>
      <c r="J2809" s="59"/>
      <c r="K2809" s="105">
        <f>K2808+J2810</f>
        <v>5.3480000000000008</v>
      </c>
      <c r="L2809" s="96"/>
    </row>
    <row r="2810" spans="1:12" hidden="1" outlineLevel="1" x14ac:dyDescent="0.25">
      <c r="A2810" s="98" t="str">
        <f t="shared" si="247"/>
        <v>Type 11 600 52 16</v>
      </c>
      <c r="B2810" s="103" t="str">
        <f t="shared" si="251"/>
        <v>Type 11 600</v>
      </c>
      <c r="C2810" s="99">
        <v>52</v>
      </c>
      <c r="D2810" s="99">
        <f t="shared" si="252"/>
        <v>16</v>
      </c>
      <c r="E2810" s="100">
        <f t="shared" si="248"/>
        <v>5.3960000000000008</v>
      </c>
      <c r="G2810" s="99">
        <f>AA2607</f>
        <v>7.7000000000000011</v>
      </c>
      <c r="H2810" s="59">
        <v>50</v>
      </c>
      <c r="I2810" s="59">
        <f>G2810-G2808</f>
        <v>2.4000000000000004</v>
      </c>
      <c r="J2810" s="59">
        <f>I2810/H2810</f>
        <v>4.8000000000000008E-2</v>
      </c>
      <c r="K2810" s="105">
        <f>K2809+J2810</f>
        <v>5.3960000000000008</v>
      </c>
      <c r="L2810" s="96"/>
    </row>
    <row r="2811" spans="1:12" hidden="1" outlineLevel="1" x14ac:dyDescent="0.25">
      <c r="A2811" s="98" t="str">
        <f t="shared" si="247"/>
        <v>Type 11 600 53 16</v>
      </c>
      <c r="B2811" s="103" t="str">
        <f t="shared" si="251"/>
        <v>Type 11 600</v>
      </c>
      <c r="C2811" s="99">
        <v>53</v>
      </c>
      <c r="D2811" s="99">
        <f t="shared" si="252"/>
        <v>16</v>
      </c>
      <c r="E2811" s="100">
        <f t="shared" si="248"/>
        <v>5.4440000000000008</v>
      </c>
      <c r="G2811" s="108"/>
      <c r="H2811" s="109"/>
      <c r="I2811" s="109"/>
      <c r="J2811" s="109"/>
      <c r="K2811" s="105">
        <f>K2810+J2810</f>
        <v>5.4440000000000008</v>
      </c>
      <c r="L2811" s="96"/>
    </row>
    <row r="2812" spans="1:12" hidden="1" outlineLevel="1" x14ac:dyDescent="0.25">
      <c r="A2812" s="98" t="str">
        <f t="shared" si="247"/>
        <v>Type 11 600 54 16</v>
      </c>
      <c r="B2812" s="103" t="str">
        <f t="shared" si="251"/>
        <v>Type 11 600</v>
      </c>
      <c r="C2812" s="99">
        <v>54</v>
      </c>
      <c r="D2812" s="99">
        <f t="shared" si="252"/>
        <v>16</v>
      </c>
      <c r="E2812" s="100">
        <f t="shared" si="248"/>
        <v>5.4920000000000009</v>
      </c>
      <c r="G2812" s="108"/>
      <c r="H2812" s="109"/>
      <c r="I2812" s="109"/>
      <c r="J2812" s="109"/>
      <c r="K2812" s="105">
        <f>K2811+J2810</f>
        <v>5.4920000000000009</v>
      </c>
      <c r="L2812" s="96"/>
    </row>
    <row r="2813" spans="1:12" hidden="1" outlineLevel="1" x14ac:dyDescent="0.25">
      <c r="A2813" s="98" t="str">
        <f t="shared" si="247"/>
        <v>Type 11 600 55 16</v>
      </c>
      <c r="B2813" s="103" t="str">
        <f t="shared" si="251"/>
        <v>Type 11 600</v>
      </c>
      <c r="C2813" s="99">
        <v>55</v>
      </c>
      <c r="D2813" s="99">
        <f t="shared" si="252"/>
        <v>16</v>
      </c>
      <c r="E2813" s="100">
        <f t="shared" si="248"/>
        <v>5.5400000000000009</v>
      </c>
      <c r="G2813" s="104"/>
      <c r="H2813" s="59"/>
      <c r="I2813" s="59"/>
      <c r="J2813" s="59"/>
      <c r="K2813" s="105">
        <f>K2812+J2810</f>
        <v>5.5400000000000009</v>
      </c>
      <c r="L2813" s="96"/>
    </row>
    <row r="2814" spans="1:12" hidden="1" outlineLevel="1" x14ac:dyDescent="0.25">
      <c r="A2814" s="98" t="str">
        <f t="shared" si="247"/>
        <v>Type 11 600 56 16</v>
      </c>
      <c r="B2814" s="103" t="str">
        <f t="shared" si="251"/>
        <v>Type 11 600</v>
      </c>
      <c r="C2814" s="99">
        <v>56</v>
      </c>
      <c r="D2814" s="99">
        <f t="shared" si="252"/>
        <v>16</v>
      </c>
      <c r="E2814" s="100">
        <f t="shared" si="248"/>
        <v>5.588000000000001</v>
      </c>
      <c r="G2814" s="104"/>
      <c r="H2814" s="59"/>
      <c r="I2814" s="59"/>
      <c r="J2814" s="59"/>
      <c r="K2814" s="105">
        <f>K2813+J2810</f>
        <v>5.588000000000001</v>
      </c>
      <c r="L2814" s="96"/>
    </row>
    <row r="2815" spans="1:12" hidden="1" outlineLevel="1" x14ac:dyDescent="0.25">
      <c r="A2815" s="98" t="str">
        <f t="shared" si="247"/>
        <v>Type 11 600 57 16</v>
      </c>
      <c r="B2815" s="103" t="str">
        <f t="shared" si="251"/>
        <v>Type 11 600</v>
      </c>
      <c r="C2815" s="99">
        <v>57</v>
      </c>
      <c r="D2815" s="99">
        <f t="shared" si="252"/>
        <v>16</v>
      </c>
      <c r="E2815" s="100">
        <f t="shared" si="248"/>
        <v>5.636000000000001</v>
      </c>
      <c r="G2815" s="104"/>
      <c r="H2815" s="59"/>
      <c r="I2815" s="59"/>
      <c r="J2815" s="59"/>
      <c r="K2815" s="105">
        <f>K2814+J2810</f>
        <v>5.636000000000001</v>
      </c>
      <c r="L2815" s="96"/>
    </row>
    <row r="2816" spans="1:12" hidden="1" outlineLevel="1" x14ac:dyDescent="0.25">
      <c r="A2816" s="98" t="str">
        <f t="shared" si="247"/>
        <v>Type 11 600 58 16</v>
      </c>
      <c r="B2816" s="103" t="str">
        <f t="shared" si="251"/>
        <v>Type 11 600</v>
      </c>
      <c r="C2816" s="99">
        <v>58</v>
      </c>
      <c r="D2816" s="99">
        <f t="shared" si="252"/>
        <v>16</v>
      </c>
      <c r="E2816" s="100">
        <f t="shared" si="248"/>
        <v>5.6840000000000011</v>
      </c>
      <c r="G2816" s="104"/>
      <c r="H2816" s="59"/>
      <c r="I2816" s="59"/>
      <c r="J2816" s="59"/>
      <c r="K2816" s="105">
        <f>K2815+J2810</f>
        <v>5.6840000000000011</v>
      </c>
      <c r="L2816" s="96"/>
    </row>
    <row r="2817" spans="1:12" hidden="1" outlineLevel="1" x14ac:dyDescent="0.25">
      <c r="A2817" s="98" t="str">
        <f t="shared" si="247"/>
        <v>Type 11 600 59 16</v>
      </c>
      <c r="B2817" s="103" t="str">
        <f t="shared" si="251"/>
        <v>Type 11 600</v>
      </c>
      <c r="C2817" s="99">
        <v>59</v>
      </c>
      <c r="D2817" s="99">
        <f t="shared" si="252"/>
        <v>16</v>
      </c>
      <c r="E2817" s="100">
        <f t="shared" si="248"/>
        <v>5.7320000000000011</v>
      </c>
      <c r="G2817" s="104"/>
      <c r="H2817" s="59"/>
      <c r="I2817" s="59"/>
      <c r="J2817" s="59"/>
      <c r="K2817" s="105">
        <f>K2816+J2810</f>
        <v>5.7320000000000011</v>
      </c>
      <c r="L2817" s="96"/>
    </row>
    <row r="2818" spans="1:12" hidden="1" outlineLevel="1" x14ac:dyDescent="0.25">
      <c r="A2818" s="98" t="str">
        <f t="shared" si="247"/>
        <v>Type 11 600 60 16</v>
      </c>
      <c r="B2818" s="103" t="str">
        <f t="shared" si="251"/>
        <v>Type 11 600</v>
      </c>
      <c r="C2818" s="99">
        <v>60</v>
      </c>
      <c r="D2818" s="99">
        <f t="shared" si="252"/>
        <v>16</v>
      </c>
      <c r="E2818" s="100">
        <f t="shared" si="248"/>
        <v>5.7800000000000011</v>
      </c>
      <c r="G2818" s="108"/>
      <c r="H2818" s="59"/>
      <c r="I2818" s="59"/>
      <c r="J2818" s="59"/>
      <c r="K2818" s="105">
        <f>K2817+J2810</f>
        <v>5.7800000000000011</v>
      </c>
      <c r="L2818" s="96"/>
    </row>
    <row r="2819" spans="1:12" hidden="1" outlineLevel="1" x14ac:dyDescent="0.25">
      <c r="A2819" s="98" t="str">
        <f t="shared" ref="A2819:A2882" si="253">CONCATENATE(B2819," ",C2819," ",D2819)</f>
        <v>Type 11 600 61 16</v>
      </c>
      <c r="B2819" s="103" t="str">
        <f t="shared" si="251"/>
        <v>Type 11 600</v>
      </c>
      <c r="C2819" s="99">
        <v>61</v>
      </c>
      <c r="D2819" s="99">
        <f t="shared" si="252"/>
        <v>16</v>
      </c>
      <c r="E2819" s="100">
        <f t="shared" ref="E2819:E2882" si="254">K2819</f>
        <v>5.8280000000000012</v>
      </c>
      <c r="G2819" s="108"/>
      <c r="H2819" s="109"/>
      <c r="I2819" s="109"/>
      <c r="J2819" s="109"/>
      <c r="K2819" s="105">
        <f>K2818+J2810</f>
        <v>5.8280000000000012</v>
      </c>
      <c r="L2819" s="96"/>
    </row>
    <row r="2820" spans="1:12" hidden="1" outlineLevel="1" x14ac:dyDescent="0.25">
      <c r="A2820" s="98" t="str">
        <f t="shared" si="253"/>
        <v>Type 11 600 62 16</v>
      </c>
      <c r="B2820" s="103" t="str">
        <f t="shared" si="251"/>
        <v>Type 11 600</v>
      </c>
      <c r="C2820" s="99">
        <v>62</v>
      </c>
      <c r="D2820" s="99">
        <f t="shared" si="252"/>
        <v>16</v>
      </c>
      <c r="E2820" s="100">
        <f t="shared" si="254"/>
        <v>5.8760000000000012</v>
      </c>
      <c r="G2820" s="108"/>
      <c r="H2820" s="109"/>
      <c r="I2820" s="109"/>
      <c r="J2820" s="109"/>
      <c r="K2820" s="105">
        <f>K2819+J2810</f>
        <v>5.8760000000000012</v>
      </c>
      <c r="L2820" s="96"/>
    </row>
    <row r="2821" spans="1:12" hidden="1" outlineLevel="1" x14ac:dyDescent="0.25">
      <c r="A2821" s="98" t="str">
        <f t="shared" si="253"/>
        <v>Type 11 600 63 16</v>
      </c>
      <c r="B2821" s="103" t="str">
        <f t="shared" si="251"/>
        <v>Type 11 600</v>
      </c>
      <c r="C2821" s="99">
        <v>63</v>
      </c>
      <c r="D2821" s="99">
        <f t="shared" si="252"/>
        <v>16</v>
      </c>
      <c r="E2821" s="100">
        <f t="shared" si="254"/>
        <v>5.9240000000000013</v>
      </c>
      <c r="G2821" s="108"/>
      <c r="H2821" s="109"/>
      <c r="I2821" s="109"/>
      <c r="J2821" s="109"/>
      <c r="K2821" s="105">
        <f>K2820+J2810</f>
        <v>5.9240000000000013</v>
      </c>
      <c r="L2821" s="96"/>
    </row>
    <row r="2822" spans="1:12" hidden="1" outlineLevel="1" x14ac:dyDescent="0.25">
      <c r="A2822" s="98" t="str">
        <f t="shared" si="253"/>
        <v>Type 11 600 64 16</v>
      </c>
      <c r="B2822" s="103" t="str">
        <f t="shared" si="251"/>
        <v>Type 11 600</v>
      </c>
      <c r="C2822" s="99">
        <v>64</v>
      </c>
      <c r="D2822" s="99">
        <f t="shared" si="252"/>
        <v>16</v>
      </c>
      <c r="E2822" s="100">
        <f t="shared" si="254"/>
        <v>5.9720000000000013</v>
      </c>
      <c r="G2822" s="108"/>
      <c r="H2822" s="109"/>
      <c r="I2822" s="109"/>
      <c r="J2822" s="109"/>
      <c r="K2822" s="105">
        <f>K2821+J2810</f>
        <v>5.9720000000000013</v>
      </c>
      <c r="L2822" s="96"/>
    </row>
    <row r="2823" spans="1:12" hidden="1" outlineLevel="1" x14ac:dyDescent="0.25">
      <c r="A2823" s="98" t="str">
        <f t="shared" si="253"/>
        <v>Type 11 600 65 16</v>
      </c>
      <c r="B2823" s="103" t="str">
        <f t="shared" si="251"/>
        <v>Type 11 600</v>
      </c>
      <c r="C2823" s="99">
        <v>65</v>
      </c>
      <c r="D2823" s="99">
        <f t="shared" si="252"/>
        <v>16</v>
      </c>
      <c r="E2823" s="100">
        <f t="shared" si="254"/>
        <v>6.0200000000000014</v>
      </c>
      <c r="G2823" s="108"/>
      <c r="H2823" s="109"/>
      <c r="I2823" s="109"/>
      <c r="J2823" s="109"/>
      <c r="K2823" s="105">
        <f>K2822+J2810</f>
        <v>6.0200000000000014</v>
      </c>
      <c r="L2823" s="96"/>
    </row>
    <row r="2824" spans="1:12" hidden="1" outlineLevel="1" x14ac:dyDescent="0.25">
      <c r="A2824" s="98" t="str">
        <f t="shared" si="253"/>
        <v>Type 11 600 66 16</v>
      </c>
      <c r="B2824" s="103" t="str">
        <f t="shared" si="251"/>
        <v>Type 11 600</v>
      </c>
      <c r="C2824" s="99">
        <v>66</v>
      </c>
      <c r="D2824" s="99">
        <f t="shared" si="252"/>
        <v>16</v>
      </c>
      <c r="E2824" s="100">
        <f t="shared" si="254"/>
        <v>6.0680000000000014</v>
      </c>
      <c r="G2824" s="108"/>
      <c r="H2824" s="109"/>
      <c r="I2824" s="109"/>
      <c r="J2824" s="109"/>
      <c r="K2824" s="105">
        <f>K2823+J2810</f>
        <v>6.0680000000000014</v>
      </c>
      <c r="L2824" s="96"/>
    </row>
    <row r="2825" spans="1:12" hidden="1" outlineLevel="1" x14ac:dyDescent="0.25">
      <c r="A2825" s="98" t="str">
        <f t="shared" si="253"/>
        <v>Type 11 600 67 16</v>
      </c>
      <c r="B2825" s="103" t="str">
        <f t="shared" si="251"/>
        <v>Type 11 600</v>
      </c>
      <c r="C2825" s="99">
        <v>67</v>
      </c>
      <c r="D2825" s="99">
        <f t="shared" si="252"/>
        <v>16</v>
      </c>
      <c r="E2825" s="100">
        <f t="shared" si="254"/>
        <v>6.1160000000000014</v>
      </c>
      <c r="G2825" s="108"/>
      <c r="H2825" s="109"/>
      <c r="I2825" s="109"/>
      <c r="J2825" s="109"/>
      <c r="K2825" s="105">
        <f>K2824+J2810</f>
        <v>6.1160000000000014</v>
      </c>
      <c r="L2825" s="96"/>
    </row>
    <row r="2826" spans="1:12" hidden="1" outlineLevel="1" x14ac:dyDescent="0.25">
      <c r="A2826" s="98" t="str">
        <f t="shared" si="253"/>
        <v>Type 11 600 68 16</v>
      </c>
      <c r="B2826" s="103" t="str">
        <f t="shared" si="251"/>
        <v>Type 11 600</v>
      </c>
      <c r="C2826" s="99">
        <v>68</v>
      </c>
      <c r="D2826" s="99">
        <f t="shared" si="252"/>
        <v>16</v>
      </c>
      <c r="E2826" s="100">
        <f t="shared" si="254"/>
        <v>6.1640000000000015</v>
      </c>
      <c r="G2826" s="108"/>
      <c r="H2826" s="109"/>
      <c r="I2826" s="109"/>
      <c r="J2826" s="109"/>
      <c r="K2826" s="105">
        <f>K2825+J2810</f>
        <v>6.1640000000000015</v>
      </c>
      <c r="L2826" s="96"/>
    </row>
    <row r="2827" spans="1:12" hidden="1" outlineLevel="1" x14ac:dyDescent="0.25">
      <c r="A2827" s="98" t="str">
        <f t="shared" si="253"/>
        <v>Type 11 600 69 16</v>
      </c>
      <c r="B2827" s="103" t="str">
        <f t="shared" si="251"/>
        <v>Type 11 600</v>
      </c>
      <c r="C2827" s="99">
        <v>69</v>
      </c>
      <c r="D2827" s="99">
        <f t="shared" si="252"/>
        <v>16</v>
      </c>
      <c r="E2827" s="100">
        <f t="shared" si="254"/>
        <v>6.2120000000000015</v>
      </c>
      <c r="G2827" s="108"/>
      <c r="H2827" s="109"/>
      <c r="I2827" s="109"/>
      <c r="J2827" s="109"/>
      <c r="K2827" s="105">
        <f>K2826+J2810</f>
        <v>6.2120000000000015</v>
      </c>
      <c r="L2827" s="96"/>
    </row>
    <row r="2828" spans="1:12" hidden="1" outlineLevel="1" x14ac:dyDescent="0.25">
      <c r="A2828" s="98" t="str">
        <f t="shared" si="253"/>
        <v>Type 11 600 70 16</v>
      </c>
      <c r="B2828" s="103" t="str">
        <f t="shared" si="251"/>
        <v>Type 11 600</v>
      </c>
      <c r="C2828" s="99">
        <v>70</v>
      </c>
      <c r="D2828" s="99">
        <f t="shared" si="252"/>
        <v>16</v>
      </c>
      <c r="E2828" s="100">
        <f t="shared" si="254"/>
        <v>6.2600000000000016</v>
      </c>
      <c r="G2828" s="108"/>
      <c r="H2828" s="109"/>
      <c r="I2828" s="109"/>
      <c r="J2828" s="109"/>
      <c r="K2828" s="105">
        <f>K2827+J2810</f>
        <v>6.2600000000000016</v>
      </c>
      <c r="L2828" s="96"/>
    </row>
    <row r="2829" spans="1:12" hidden="1" outlineLevel="1" x14ac:dyDescent="0.25">
      <c r="A2829" s="98" t="str">
        <f t="shared" si="253"/>
        <v>Type 11 600 71 16</v>
      </c>
      <c r="B2829" s="103" t="str">
        <f t="shared" si="251"/>
        <v>Type 11 600</v>
      </c>
      <c r="C2829" s="99">
        <v>71</v>
      </c>
      <c r="D2829" s="99">
        <f t="shared" si="252"/>
        <v>16</v>
      </c>
      <c r="E2829" s="100">
        <f t="shared" si="254"/>
        <v>6.3080000000000016</v>
      </c>
      <c r="G2829" s="108"/>
      <c r="H2829" s="109"/>
      <c r="I2829" s="109"/>
      <c r="J2829" s="109"/>
      <c r="K2829" s="105">
        <f>K2828+J2810</f>
        <v>6.3080000000000016</v>
      </c>
      <c r="L2829" s="96"/>
    </row>
    <row r="2830" spans="1:12" hidden="1" outlineLevel="1" x14ac:dyDescent="0.25">
      <c r="A2830" s="98" t="str">
        <f t="shared" si="253"/>
        <v>Type 11 600 72 16</v>
      </c>
      <c r="B2830" s="103" t="str">
        <f t="shared" si="251"/>
        <v>Type 11 600</v>
      </c>
      <c r="C2830" s="99">
        <v>72</v>
      </c>
      <c r="D2830" s="99">
        <f t="shared" si="252"/>
        <v>16</v>
      </c>
      <c r="E2830" s="100">
        <f t="shared" si="254"/>
        <v>6.3560000000000016</v>
      </c>
      <c r="G2830" s="108"/>
      <c r="H2830" s="109"/>
      <c r="I2830" s="109"/>
      <c r="J2830" s="109"/>
      <c r="K2830" s="105">
        <f>K2829+J2810</f>
        <v>6.3560000000000016</v>
      </c>
      <c r="L2830" s="96"/>
    </row>
    <row r="2831" spans="1:12" hidden="1" outlineLevel="1" x14ac:dyDescent="0.25">
      <c r="A2831" s="98" t="str">
        <f t="shared" si="253"/>
        <v>Type 11 600 73 16</v>
      </c>
      <c r="B2831" s="103" t="str">
        <f t="shared" si="251"/>
        <v>Type 11 600</v>
      </c>
      <c r="C2831" s="99">
        <v>73</v>
      </c>
      <c r="D2831" s="99">
        <f t="shared" si="252"/>
        <v>16</v>
      </c>
      <c r="E2831" s="100">
        <f t="shared" si="254"/>
        <v>6.4040000000000017</v>
      </c>
      <c r="G2831" s="108"/>
      <c r="H2831" s="109"/>
      <c r="I2831" s="109"/>
      <c r="J2831" s="109"/>
      <c r="K2831" s="105">
        <f>K2830+J2810</f>
        <v>6.4040000000000017</v>
      </c>
      <c r="L2831" s="96"/>
    </row>
    <row r="2832" spans="1:12" hidden="1" outlineLevel="1" x14ac:dyDescent="0.25">
      <c r="A2832" s="98" t="str">
        <f t="shared" si="253"/>
        <v>Type 11 600 74 16</v>
      </c>
      <c r="B2832" s="103" t="str">
        <f t="shared" si="251"/>
        <v>Type 11 600</v>
      </c>
      <c r="C2832" s="99">
        <v>74</v>
      </c>
      <c r="D2832" s="99">
        <f t="shared" si="252"/>
        <v>16</v>
      </c>
      <c r="E2832" s="100">
        <f t="shared" si="254"/>
        <v>6.4520000000000017</v>
      </c>
      <c r="G2832" s="108"/>
      <c r="H2832" s="109"/>
      <c r="I2832" s="109"/>
      <c r="J2832" s="109"/>
      <c r="K2832" s="105">
        <f>K2831+J2810</f>
        <v>6.4520000000000017</v>
      </c>
      <c r="L2832" s="96"/>
    </row>
    <row r="2833" spans="1:12" hidden="1" outlineLevel="1" x14ac:dyDescent="0.25">
      <c r="A2833" s="98" t="str">
        <f t="shared" si="253"/>
        <v>Type 11 600 75 16</v>
      </c>
      <c r="B2833" s="103" t="str">
        <f t="shared" si="251"/>
        <v>Type 11 600</v>
      </c>
      <c r="C2833" s="99">
        <v>75</v>
      </c>
      <c r="D2833" s="99">
        <f t="shared" si="252"/>
        <v>16</v>
      </c>
      <c r="E2833" s="100">
        <f t="shared" si="254"/>
        <v>6.5000000000000018</v>
      </c>
      <c r="G2833" s="108"/>
      <c r="H2833" s="109"/>
      <c r="I2833" s="109"/>
      <c r="J2833" s="109"/>
      <c r="K2833" s="105">
        <f>K2832+J2810</f>
        <v>6.5000000000000018</v>
      </c>
      <c r="L2833" s="96"/>
    </row>
    <row r="2834" spans="1:12" hidden="1" outlineLevel="1" x14ac:dyDescent="0.25">
      <c r="A2834" s="98" t="str">
        <f t="shared" si="253"/>
        <v>Type 11 600 76 16</v>
      </c>
      <c r="B2834" s="103" t="str">
        <f t="shared" si="251"/>
        <v>Type 11 600</v>
      </c>
      <c r="C2834" s="99">
        <v>76</v>
      </c>
      <c r="D2834" s="99">
        <f t="shared" si="252"/>
        <v>16</v>
      </c>
      <c r="E2834" s="100">
        <f t="shared" si="254"/>
        <v>6.5480000000000018</v>
      </c>
      <c r="G2834" s="108"/>
      <c r="H2834" s="109"/>
      <c r="I2834" s="109"/>
      <c r="J2834" s="109"/>
      <c r="K2834" s="105">
        <f>K2833+J2810</f>
        <v>6.5480000000000018</v>
      </c>
      <c r="L2834" s="96"/>
    </row>
    <row r="2835" spans="1:12" hidden="1" outlineLevel="1" x14ac:dyDescent="0.25">
      <c r="A2835" s="98" t="str">
        <f t="shared" si="253"/>
        <v>Type 11 600 77 16</v>
      </c>
      <c r="B2835" s="103" t="str">
        <f t="shared" si="251"/>
        <v>Type 11 600</v>
      </c>
      <c r="C2835" s="99">
        <v>77</v>
      </c>
      <c r="D2835" s="99">
        <f t="shared" si="252"/>
        <v>16</v>
      </c>
      <c r="E2835" s="100">
        <f t="shared" si="254"/>
        <v>6.5960000000000019</v>
      </c>
      <c r="G2835" s="108"/>
      <c r="H2835" s="109"/>
      <c r="I2835" s="109"/>
      <c r="J2835" s="109"/>
      <c r="K2835" s="105">
        <f>K2834+J2810</f>
        <v>6.5960000000000019</v>
      </c>
      <c r="L2835" s="96"/>
    </row>
    <row r="2836" spans="1:12" hidden="1" outlineLevel="1" x14ac:dyDescent="0.25">
      <c r="A2836" s="98" t="str">
        <f t="shared" si="253"/>
        <v>Type 11 600 78 16</v>
      </c>
      <c r="B2836" s="103" t="str">
        <f t="shared" si="251"/>
        <v>Type 11 600</v>
      </c>
      <c r="C2836" s="99">
        <v>78</v>
      </c>
      <c r="D2836" s="99">
        <f t="shared" si="252"/>
        <v>16</v>
      </c>
      <c r="E2836" s="100">
        <f t="shared" si="254"/>
        <v>6.6440000000000019</v>
      </c>
      <c r="G2836" s="108"/>
      <c r="H2836" s="109"/>
      <c r="I2836" s="109"/>
      <c r="J2836" s="109"/>
      <c r="K2836" s="105">
        <f>K2835+J2810</f>
        <v>6.6440000000000019</v>
      </c>
      <c r="L2836" s="96"/>
    </row>
    <row r="2837" spans="1:12" hidden="1" outlineLevel="1" x14ac:dyDescent="0.25">
      <c r="A2837" s="98" t="str">
        <f t="shared" si="253"/>
        <v>Type 11 600 79 16</v>
      </c>
      <c r="B2837" s="103" t="str">
        <f t="shared" si="251"/>
        <v>Type 11 600</v>
      </c>
      <c r="C2837" s="99">
        <v>79</v>
      </c>
      <c r="D2837" s="99">
        <f t="shared" si="252"/>
        <v>16</v>
      </c>
      <c r="E2837" s="100">
        <f t="shared" si="254"/>
        <v>6.6920000000000019</v>
      </c>
      <c r="G2837" s="108"/>
      <c r="H2837" s="109"/>
      <c r="I2837" s="109"/>
      <c r="J2837" s="109"/>
      <c r="K2837" s="105">
        <f>K2836+J2810</f>
        <v>6.6920000000000019</v>
      </c>
      <c r="L2837" s="96"/>
    </row>
    <row r="2838" spans="1:12" hidden="1" outlineLevel="1" x14ac:dyDescent="0.25">
      <c r="A2838" s="98" t="str">
        <f t="shared" si="253"/>
        <v>Type 11 600 80 16</v>
      </c>
      <c r="B2838" s="103" t="str">
        <f t="shared" si="251"/>
        <v>Type 11 600</v>
      </c>
      <c r="C2838" s="99">
        <v>80</v>
      </c>
      <c r="D2838" s="99">
        <f t="shared" si="252"/>
        <v>16</v>
      </c>
      <c r="E2838" s="100">
        <f t="shared" si="254"/>
        <v>6.740000000000002</v>
      </c>
      <c r="G2838" s="108"/>
      <c r="H2838" s="109"/>
      <c r="I2838" s="109"/>
      <c r="J2838" s="109"/>
      <c r="K2838" s="105">
        <f>K2837+J2810</f>
        <v>6.740000000000002</v>
      </c>
      <c r="L2838" s="96"/>
    </row>
    <row r="2839" spans="1:12" hidden="1" outlineLevel="1" x14ac:dyDescent="0.25">
      <c r="A2839" s="98" t="str">
        <f t="shared" si="253"/>
        <v>Type 11 600 81 16</v>
      </c>
      <c r="B2839" s="103" t="str">
        <f t="shared" si="251"/>
        <v>Type 11 600</v>
      </c>
      <c r="C2839" s="99">
        <v>81</v>
      </c>
      <c r="D2839" s="99">
        <f t="shared" si="252"/>
        <v>16</v>
      </c>
      <c r="E2839" s="100">
        <f t="shared" si="254"/>
        <v>6.788000000000002</v>
      </c>
      <c r="G2839" s="108"/>
      <c r="H2839" s="109"/>
      <c r="I2839" s="109"/>
      <c r="J2839" s="109"/>
      <c r="K2839" s="105">
        <f>K2838+J2810</f>
        <v>6.788000000000002</v>
      </c>
      <c r="L2839" s="96"/>
    </row>
    <row r="2840" spans="1:12" hidden="1" outlineLevel="1" x14ac:dyDescent="0.25">
      <c r="A2840" s="98" t="str">
        <f t="shared" si="253"/>
        <v>Type 11 600 82 16</v>
      </c>
      <c r="B2840" s="103" t="str">
        <f t="shared" si="251"/>
        <v>Type 11 600</v>
      </c>
      <c r="C2840" s="99">
        <v>82</v>
      </c>
      <c r="D2840" s="99">
        <f t="shared" si="252"/>
        <v>16</v>
      </c>
      <c r="E2840" s="100">
        <f t="shared" si="254"/>
        <v>6.8360000000000021</v>
      </c>
      <c r="G2840" s="108"/>
      <c r="H2840" s="109"/>
      <c r="I2840" s="109"/>
      <c r="J2840" s="109"/>
      <c r="K2840" s="105">
        <f>K2839+J2810</f>
        <v>6.8360000000000021</v>
      </c>
      <c r="L2840" s="96"/>
    </row>
    <row r="2841" spans="1:12" hidden="1" outlineLevel="1" x14ac:dyDescent="0.25">
      <c r="A2841" s="98" t="str">
        <f t="shared" si="253"/>
        <v>Type 11 600 83 16</v>
      </c>
      <c r="B2841" s="103" t="str">
        <f t="shared" si="251"/>
        <v>Type 11 600</v>
      </c>
      <c r="C2841" s="99">
        <v>83</v>
      </c>
      <c r="D2841" s="99">
        <f t="shared" ref="D2841:D2858" si="255">D2840</f>
        <v>16</v>
      </c>
      <c r="E2841" s="100">
        <f t="shared" si="254"/>
        <v>6.8840000000000021</v>
      </c>
      <c r="G2841" s="108"/>
      <c r="H2841" s="109"/>
      <c r="I2841" s="109"/>
      <c r="J2841" s="109"/>
      <c r="K2841" s="105">
        <f>K2840+J2810</f>
        <v>6.8840000000000021</v>
      </c>
      <c r="L2841" s="96"/>
    </row>
    <row r="2842" spans="1:12" hidden="1" outlineLevel="1" x14ac:dyDescent="0.25">
      <c r="A2842" s="98" t="str">
        <f t="shared" si="253"/>
        <v>Type 11 600 84 16</v>
      </c>
      <c r="B2842" s="103" t="str">
        <f t="shared" si="251"/>
        <v>Type 11 600</v>
      </c>
      <c r="C2842" s="99">
        <v>84</v>
      </c>
      <c r="D2842" s="99">
        <f t="shared" si="255"/>
        <v>16</v>
      </c>
      <c r="E2842" s="100">
        <f t="shared" si="254"/>
        <v>6.9320000000000022</v>
      </c>
      <c r="G2842" s="108"/>
      <c r="H2842" s="109"/>
      <c r="I2842" s="109"/>
      <c r="J2842" s="109"/>
      <c r="K2842" s="105">
        <f>K2841+J2810</f>
        <v>6.9320000000000022</v>
      </c>
      <c r="L2842" s="96"/>
    </row>
    <row r="2843" spans="1:12" hidden="1" outlineLevel="1" x14ac:dyDescent="0.25">
      <c r="A2843" s="98" t="str">
        <f t="shared" si="253"/>
        <v>Type 11 600 85 16</v>
      </c>
      <c r="B2843" s="103" t="str">
        <f t="shared" si="251"/>
        <v>Type 11 600</v>
      </c>
      <c r="C2843" s="99">
        <v>85</v>
      </c>
      <c r="D2843" s="99">
        <f t="shared" si="255"/>
        <v>16</v>
      </c>
      <c r="E2843" s="100">
        <f t="shared" si="254"/>
        <v>6.9800000000000022</v>
      </c>
      <c r="G2843" s="108"/>
      <c r="H2843" s="109"/>
      <c r="I2843" s="109"/>
      <c r="J2843" s="109"/>
      <c r="K2843" s="105">
        <f>K2842+J2810</f>
        <v>6.9800000000000022</v>
      </c>
      <c r="L2843" s="96"/>
    </row>
    <row r="2844" spans="1:12" hidden="1" outlineLevel="1" x14ac:dyDescent="0.25">
      <c r="A2844" s="98" t="str">
        <f t="shared" si="253"/>
        <v>Type 11 600 86 16</v>
      </c>
      <c r="B2844" s="103" t="str">
        <f t="shared" si="251"/>
        <v>Type 11 600</v>
      </c>
      <c r="C2844" s="99">
        <v>86</v>
      </c>
      <c r="D2844" s="99">
        <f t="shared" si="255"/>
        <v>16</v>
      </c>
      <c r="E2844" s="100">
        <f t="shared" si="254"/>
        <v>7.0280000000000022</v>
      </c>
      <c r="G2844" s="108"/>
      <c r="H2844" s="109"/>
      <c r="I2844" s="109"/>
      <c r="J2844" s="109"/>
      <c r="K2844" s="105">
        <f>K2843+J2810</f>
        <v>7.0280000000000022</v>
      </c>
      <c r="L2844" s="96"/>
    </row>
    <row r="2845" spans="1:12" hidden="1" outlineLevel="1" x14ac:dyDescent="0.25">
      <c r="A2845" s="98" t="str">
        <f t="shared" si="253"/>
        <v>Type 11 600 87 16</v>
      </c>
      <c r="B2845" s="103" t="str">
        <f t="shared" si="251"/>
        <v>Type 11 600</v>
      </c>
      <c r="C2845" s="99">
        <v>87</v>
      </c>
      <c r="D2845" s="99">
        <f t="shared" si="255"/>
        <v>16</v>
      </c>
      <c r="E2845" s="100">
        <f t="shared" si="254"/>
        <v>7.0760000000000023</v>
      </c>
      <c r="G2845" s="108"/>
      <c r="H2845" s="109"/>
      <c r="I2845" s="109"/>
      <c r="J2845" s="109"/>
      <c r="K2845" s="105">
        <f>K2844+J2810</f>
        <v>7.0760000000000023</v>
      </c>
      <c r="L2845" s="96"/>
    </row>
    <row r="2846" spans="1:12" hidden="1" outlineLevel="1" x14ac:dyDescent="0.25">
      <c r="A2846" s="98" t="str">
        <f t="shared" si="253"/>
        <v>Type 11 600 88 16</v>
      </c>
      <c r="B2846" s="103" t="str">
        <f t="shared" si="251"/>
        <v>Type 11 600</v>
      </c>
      <c r="C2846" s="99">
        <v>88</v>
      </c>
      <c r="D2846" s="99">
        <f t="shared" si="255"/>
        <v>16</v>
      </c>
      <c r="E2846" s="100">
        <f t="shared" si="254"/>
        <v>7.1240000000000023</v>
      </c>
      <c r="G2846" s="108"/>
      <c r="H2846" s="109"/>
      <c r="I2846" s="109"/>
      <c r="J2846" s="109"/>
      <c r="K2846" s="105">
        <f>K2845+J2810</f>
        <v>7.1240000000000023</v>
      </c>
      <c r="L2846" s="96"/>
    </row>
    <row r="2847" spans="1:12" hidden="1" outlineLevel="1" x14ac:dyDescent="0.25">
      <c r="A2847" s="98" t="str">
        <f t="shared" si="253"/>
        <v>Type 11 600 89 16</v>
      </c>
      <c r="B2847" s="103" t="str">
        <f t="shared" si="251"/>
        <v>Type 11 600</v>
      </c>
      <c r="C2847" s="99">
        <v>89</v>
      </c>
      <c r="D2847" s="99">
        <f t="shared" si="255"/>
        <v>16</v>
      </c>
      <c r="E2847" s="100">
        <f t="shared" si="254"/>
        <v>7.1720000000000024</v>
      </c>
      <c r="G2847" s="108"/>
      <c r="H2847" s="109"/>
      <c r="I2847" s="109"/>
      <c r="J2847" s="109"/>
      <c r="K2847" s="105">
        <f>K2846+J2810</f>
        <v>7.1720000000000024</v>
      </c>
      <c r="L2847" s="96"/>
    </row>
    <row r="2848" spans="1:12" hidden="1" outlineLevel="1" x14ac:dyDescent="0.25">
      <c r="A2848" s="98" t="str">
        <f t="shared" si="253"/>
        <v>Type 11 600 90 16</v>
      </c>
      <c r="B2848" s="103" t="str">
        <f t="shared" si="251"/>
        <v>Type 11 600</v>
      </c>
      <c r="C2848" s="99">
        <v>90</v>
      </c>
      <c r="D2848" s="99">
        <f t="shared" si="255"/>
        <v>16</v>
      </c>
      <c r="E2848" s="100">
        <f t="shared" si="254"/>
        <v>7.2200000000000024</v>
      </c>
      <c r="G2848" s="108"/>
      <c r="H2848" s="109"/>
      <c r="I2848" s="109"/>
      <c r="J2848" s="109"/>
      <c r="K2848" s="105">
        <f>K2847+J2810</f>
        <v>7.2200000000000024</v>
      </c>
      <c r="L2848" s="96"/>
    </row>
    <row r="2849" spans="1:12" hidden="1" outlineLevel="1" x14ac:dyDescent="0.25">
      <c r="A2849" s="98" t="str">
        <f t="shared" si="253"/>
        <v>Type 11 600 91 16</v>
      </c>
      <c r="B2849" s="103" t="str">
        <f t="shared" si="251"/>
        <v>Type 11 600</v>
      </c>
      <c r="C2849" s="99">
        <v>91</v>
      </c>
      <c r="D2849" s="99">
        <f t="shared" si="255"/>
        <v>16</v>
      </c>
      <c r="E2849" s="100">
        <f t="shared" si="254"/>
        <v>7.2680000000000025</v>
      </c>
      <c r="G2849" s="108"/>
      <c r="H2849" s="109"/>
      <c r="I2849" s="109"/>
      <c r="J2849" s="109"/>
      <c r="K2849" s="105">
        <f>K2848+J2810</f>
        <v>7.2680000000000025</v>
      </c>
      <c r="L2849" s="96"/>
    </row>
    <row r="2850" spans="1:12" hidden="1" outlineLevel="1" x14ac:dyDescent="0.25">
      <c r="A2850" s="98" t="str">
        <f t="shared" si="253"/>
        <v>Type 11 600 92 16</v>
      </c>
      <c r="B2850" s="103" t="str">
        <f t="shared" si="251"/>
        <v>Type 11 600</v>
      </c>
      <c r="C2850" s="99">
        <v>92</v>
      </c>
      <c r="D2850" s="99">
        <f t="shared" si="255"/>
        <v>16</v>
      </c>
      <c r="E2850" s="100">
        <f t="shared" si="254"/>
        <v>7.3160000000000025</v>
      </c>
      <c r="G2850" s="108"/>
      <c r="H2850" s="109"/>
      <c r="I2850" s="109"/>
      <c r="J2850" s="109"/>
      <c r="K2850" s="105">
        <f>K2849+J2810</f>
        <v>7.3160000000000025</v>
      </c>
      <c r="L2850" s="96"/>
    </row>
    <row r="2851" spans="1:12" hidden="1" outlineLevel="1" x14ac:dyDescent="0.25">
      <c r="A2851" s="98" t="str">
        <f t="shared" si="253"/>
        <v>Type 11 600 93 16</v>
      </c>
      <c r="B2851" s="103" t="str">
        <f t="shared" si="251"/>
        <v>Type 11 600</v>
      </c>
      <c r="C2851" s="99">
        <v>93</v>
      </c>
      <c r="D2851" s="99">
        <f t="shared" si="255"/>
        <v>16</v>
      </c>
      <c r="E2851" s="100">
        <f t="shared" si="254"/>
        <v>7.3640000000000025</v>
      </c>
      <c r="G2851" s="108"/>
      <c r="H2851" s="109"/>
      <c r="I2851" s="109"/>
      <c r="J2851" s="109"/>
      <c r="K2851" s="105">
        <f>K2850+J2810</f>
        <v>7.3640000000000025</v>
      </c>
      <c r="L2851" s="96"/>
    </row>
    <row r="2852" spans="1:12" hidden="1" outlineLevel="1" x14ac:dyDescent="0.25">
      <c r="A2852" s="98" t="str">
        <f t="shared" si="253"/>
        <v>Type 11 600 94 16</v>
      </c>
      <c r="B2852" s="103" t="str">
        <f t="shared" si="251"/>
        <v>Type 11 600</v>
      </c>
      <c r="C2852" s="99">
        <v>94</v>
      </c>
      <c r="D2852" s="99">
        <f t="shared" si="255"/>
        <v>16</v>
      </c>
      <c r="E2852" s="100">
        <f t="shared" si="254"/>
        <v>7.4120000000000026</v>
      </c>
      <c r="G2852" s="108"/>
      <c r="H2852" s="109"/>
      <c r="I2852" s="109"/>
      <c r="J2852" s="109"/>
      <c r="K2852" s="105">
        <f>K2851+J2810</f>
        <v>7.4120000000000026</v>
      </c>
      <c r="L2852" s="96"/>
    </row>
    <row r="2853" spans="1:12" hidden="1" outlineLevel="1" x14ac:dyDescent="0.25">
      <c r="A2853" s="98" t="str">
        <f t="shared" si="253"/>
        <v>Type 11 600 95 16</v>
      </c>
      <c r="B2853" s="103" t="str">
        <f t="shared" si="251"/>
        <v>Type 11 600</v>
      </c>
      <c r="C2853" s="99">
        <v>95</v>
      </c>
      <c r="D2853" s="99">
        <f t="shared" si="255"/>
        <v>16</v>
      </c>
      <c r="E2853" s="100">
        <f t="shared" si="254"/>
        <v>7.4600000000000026</v>
      </c>
      <c r="G2853" s="108"/>
      <c r="H2853" s="109"/>
      <c r="I2853" s="109"/>
      <c r="J2853" s="109"/>
      <c r="K2853" s="105">
        <f>K2852+J2810</f>
        <v>7.4600000000000026</v>
      </c>
      <c r="L2853" s="96"/>
    </row>
    <row r="2854" spans="1:12" hidden="1" outlineLevel="1" x14ac:dyDescent="0.25">
      <c r="A2854" s="98" t="str">
        <f t="shared" si="253"/>
        <v>Type 11 600 96 16</v>
      </c>
      <c r="B2854" s="103" t="str">
        <f t="shared" si="251"/>
        <v>Type 11 600</v>
      </c>
      <c r="C2854" s="99">
        <v>96</v>
      </c>
      <c r="D2854" s="99">
        <f t="shared" si="255"/>
        <v>16</v>
      </c>
      <c r="E2854" s="100">
        <f t="shared" si="254"/>
        <v>7.5080000000000027</v>
      </c>
      <c r="G2854" s="108"/>
      <c r="H2854" s="109"/>
      <c r="I2854" s="109"/>
      <c r="J2854" s="109"/>
      <c r="K2854" s="105">
        <f>K2853+J2810</f>
        <v>7.5080000000000027</v>
      </c>
      <c r="L2854" s="96"/>
    </row>
    <row r="2855" spans="1:12" hidden="1" outlineLevel="1" x14ac:dyDescent="0.25">
      <c r="A2855" s="98" t="str">
        <f t="shared" si="253"/>
        <v>Type 11 600 97 16</v>
      </c>
      <c r="B2855" s="103" t="str">
        <f t="shared" si="251"/>
        <v>Type 11 600</v>
      </c>
      <c r="C2855" s="99">
        <v>97</v>
      </c>
      <c r="D2855" s="99">
        <f t="shared" si="255"/>
        <v>16</v>
      </c>
      <c r="E2855" s="100">
        <f t="shared" si="254"/>
        <v>7.5560000000000027</v>
      </c>
      <c r="G2855" s="108"/>
      <c r="H2855" s="109"/>
      <c r="I2855" s="109"/>
      <c r="J2855" s="109"/>
      <c r="K2855" s="105">
        <f>K2854+J2810</f>
        <v>7.5560000000000027</v>
      </c>
      <c r="L2855" s="96"/>
    </row>
    <row r="2856" spans="1:12" hidden="1" outlineLevel="1" x14ac:dyDescent="0.25">
      <c r="A2856" s="98" t="str">
        <f t="shared" si="253"/>
        <v>Type 11 600 98 16</v>
      </c>
      <c r="B2856" s="103" t="str">
        <f t="shared" si="251"/>
        <v>Type 11 600</v>
      </c>
      <c r="C2856" s="99">
        <v>98</v>
      </c>
      <c r="D2856" s="99">
        <f t="shared" si="255"/>
        <v>16</v>
      </c>
      <c r="E2856" s="100">
        <f t="shared" si="254"/>
        <v>7.6040000000000028</v>
      </c>
      <c r="G2856" s="108"/>
      <c r="H2856" s="109"/>
      <c r="I2856" s="109"/>
      <c r="J2856" s="109"/>
      <c r="K2856" s="105">
        <f>K2855+J2810</f>
        <v>7.6040000000000028</v>
      </c>
      <c r="L2856" s="96"/>
    </row>
    <row r="2857" spans="1:12" hidden="1" outlineLevel="1" x14ac:dyDescent="0.25">
      <c r="A2857" s="98" t="str">
        <f t="shared" si="253"/>
        <v>Type 11 600 99 16</v>
      </c>
      <c r="B2857" s="103" t="str">
        <f t="shared" si="251"/>
        <v>Type 11 600</v>
      </c>
      <c r="C2857" s="99">
        <v>99</v>
      </c>
      <c r="D2857" s="99">
        <f t="shared" si="255"/>
        <v>16</v>
      </c>
      <c r="E2857" s="100">
        <f t="shared" si="254"/>
        <v>7.6520000000000028</v>
      </c>
      <c r="G2857" s="108"/>
      <c r="H2857" s="109"/>
      <c r="I2857" s="109"/>
      <c r="J2857" s="109"/>
      <c r="K2857" s="105">
        <f>K2856+J2810</f>
        <v>7.6520000000000028</v>
      </c>
      <c r="L2857" s="96"/>
    </row>
    <row r="2858" spans="1:12" hidden="1" outlineLevel="1" x14ac:dyDescent="0.25">
      <c r="A2858" s="110" t="str">
        <f t="shared" si="253"/>
        <v>Type 11 600 100 16</v>
      </c>
      <c r="B2858" s="111" t="str">
        <f t="shared" si="251"/>
        <v>Type 11 600</v>
      </c>
      <c r="C2858" s="112">
        <v>100</v>
      </c>
      <c r="D2858" s="112">
        <f t="shared" si="255"/>
        <v>16</v>
      </c>
      <c r="E2858" s="113">
        <f t="shared" si="254"/>
        <v>7.7000000000000028</v>
      </c>
      <c r="G2858" s="114"/>
      <c r="H2858" s="115"/>
      <c r="I2858" s="115"/>
      <c r="J2858" s="115"/>
      <c r="K2858" s="116">
        <f>K2857+J2810</f>
        <v>7.7000000000000028</v>
      </c>
      <c r="L2858" s="96"/>
    </row>
    <row r="2859" spans="1:12" hidden="1" outlineLevel="1" x14ac:dyDescent="0.25">
      <c r="A2859" s="98" t="str">
        <f t="shared" si="253"/>
        <v>Type 11 600 50 15</v>
      </c>
      <c r="B2859" s="117" t="str">
        <f t="shared" si="251"/>
        <v>Type 11 600</v>
      </c>
      <c r="C2859" s="99">
        <v>50</v>
      </c>
      <c r="D2859" s="99">
        <f>Z2605</f>
        <v>15</v>
      </c>
      <c r="E2859" s="100">
        <f t="shared" si="254"/>
        <v>7.3000000000000007</v>
      </c>
      <c r="G2859" s="99">
        <f>Z2606</f>
        <v>7.3000000000000007</v>
      </c>
      <c r="H2859" s="101"/>
      <c r="I2859" s="101"/>
      <c r="J2859" s="101"/>
      <c r="K2859" s="102">
        <f>G2859</f>
        <v>7.3000000000000007</v>
      </c>
      <c r="L2859" s="96"/>
    </row>
    <row r="2860" spans="1:12" hidden="1" outlineLevel="1" x14ac:dyDescent="0.25">
      <c r="A2860" s="98" t="str">
        <f t="shared" si="253"/>
        <v>Type 11 600 51 15</v>
      </c>
      <c r="B2860" s="103" t="str">
        <f t="shared" si="251"/>
        <v>Type 11 600</v>
      </c>
      <c r="C2860" s="99">
        <v>51</v>
      </c>
      <c r="D2860" s="99">
        <f t="shared" ref="D2860:D2891" si="256">D2859</f>
        <v>15</v>
      </c>
      <c r="E2860" s="100">
        <f t="shared" si="254"/>
        <v>7.3480000000000008</v>
      </c>
      <c r="G2860" s="104"/>
      <c r="H2860" s="59"/>
      <c r="I2860" s="59"/>
      <c r="J2860" s="59"/>
      <c r="K2860" s="105">
        <f>K2859+J2861</f>
        <v>7.3480000000000008</v>
      </c>
      <c r="L2860" s="96"/>
    </row>
    <row r="2861" spans="1:12" hidden="1" outlineLevel="1" x14ac:dyDescent="0.25">
      <c r="A2861" s="98" t="str">
        <f t="shared" si="253"/>
        <v>Type 11 600 52 15</v>
      </c>
      <c r="B2861" s="103" t="str">
        <f t="shared" ref="B2861:B2924" si="257">B2860</f>
        <v>Type 11 600</v>
      </c>
      <c r="C2861" s="99">
        <v>52</v>
      </c>
      <c r="D2861" s="99">
        <f t="shared" si="256"/>
        <v>15</v>
      </c>
      <c r="E2861" s="100">
        <f t="shared" si="254"/>
        <v>7.3960000000000008</v>
      </c>
      <c r="G2861" s="99">
        <f>Z2607</f>
        <v>9.7000000000000011</v>
      </c>
      <c r="H2861" s="59">
        <v>50</v>
      </c>
      <c r="I2861" s="59">
        <f>G2861-G2859</f>
        <v>2.4000000000000004</v>
      </c>
      <c r="J2861" s="59">
        <f>I2861/H2861</f>
        <v>4.8000000000000008E-2</v>
      </c>
      <c r="K2861" s="105">
        <f>K2860+J2861</f>
        <v>7.3960000000000008</v>
      </c>
      <c r="L2861" s="96"/>
    </row>
    <row r="2862" spans="1:12" hidden="1" outlineLevel="1" x14ac:dyDescent="0.25">
      <c r="A2862" s="98" t="str">
        <f t="shared" si="253"/>
        <v>Type 11 600 53 15</v>
      </c>
      <c r="B2862" s="103" t="str">
        <f t="shared" si="257"/>
        <v>Type 11 600</v>
      </c>
      <c r="C2862" s="99">
        <v>53</v>
      </c>
      <c r="D2862" s="99">
        <f t="shared" si="256"/>
        <v>15</v>
      </c>
      <c r="E2862" s="100">
        <f t="shared" si="254"/>
        <v>7.4440000000000008</v>
      </c>
      <c r="G2862" s="108"/>
      <c r="H2862" s="109"/>
      <c r="I2862" s="109"/>
      <c r="J2862" s="109"/>
      <c r="K2862" s="105">
        <f>K2861+J2861</f>
        <v>7.4440000000000008</v>
      </c>
      <c r="L2862" s="96"/>
    </row>
    <row r="2863" spans="1:12" hidden="1" outlineLevel="1" x14ac:dyDescent="0.25">
      <c r="A2863" s="98" t="str">
        <f t="shared" si="253"/>
        <v>Type 11 600 54 15</v>
      </c>
      <c r="B2863" s="103" t="str">
        <f t="shared" si="257"/>
        <v>Type 11 600</v>
      </c>
      <c r="C2863" s="99">
        <v>54</v>
      </c>
      <c r="D2863" s="99">
        <f t="shared" si="256"/>
        <v>15</v>
      </c>
      <c r="E2863" s="100">
        <f t="shared" si="254"/>
        <v>7.4920000000000009</v>
      </c>
      <c r="G2863" s="108"/>
      <c r="H2863" s="109"/>
      <c r="I2863" s="109"/>
      <c r="J2863" s="109"/>
      <c r="K2863" s="105">
        <f>K2862+J2861</f>
        <v>7.4920000000000009</v>
      </c>
      <c r="L2863" s="96"/>
    </row>
    <row r="2864" spans="1:12" hidden="1" outlineLevel="1" x14ac:dyDescent="0.25">
      <c r="A2864" s="98" t="str">
        <f t="shared" si="253"/>
        <v>Type 11 600 55 15</v>
      </c>
      <c r="B2864" s="103" t="str">
        <f t="shared" si="257"/>
        <v>Type 11 600</v>
      </c>
      <c r="C2864" s="99">
        <v>55</v>
      </c>
      <c r="D2864" s="99">
        <f t="shared" si="256"/>
        <v>15</v>
      </c>
      <c r="E2864" s="100">
        <f t="shared" si="254"/>
        <v>7.5400000000000009</v>
      </c>
      <c r="G2864" s="104"/>
      <c r="H2864" s="59"/>
      <c r="I2864" s="59"/>
      <c r="J2864" s="59"/>
      <c r="K2864" s="105">
        <f>K2863+J2861</f>
        <v>7.5400000000000009</v>
      </c>
      <c r="L2864" s="96"/>
    </row>
    <row r="2865" spans="1:12" hidden="1" outlineLevel="1" x14ac:dyDescent="0.25">
      <c r="A2865" s="98" t="str">
        <f t="shared" si="253"/>
        <v>Type 11 600 56 15</v>
      </c>
      <c r="B2865" s="103" t="str">
        <f t="shared" si="257"/>
        <v>Type 11 600</v>
      </c>
      <c r="C2865" s="99">
        <v>56</v>
      </c>
      <c r="D2865" s="99">
        <f t="shared" si="256"/>
        <v>15</v>
      </c>
      <c r="E2865" s="100">
        <f t="shared" si="254"/>
        <v>7.588000000000001</v>
      </c>
      <c r="G2865" s="104"/>
      <c r="H2865" s="59"/>
      <c r="I2865" s="59"/>
      <c r="J2865" s="59"/>
      <c r="K2865" s="105">
        <f>K2864+J2861</f>
        <v>7.588000000000001</v>
      </c>
      <c r="L2865" s="96"/>
    </row>
    <row r="2866" spans="1:12" hidden="1" outlineLevel="1" x14ac:dyDescent="0.25">
      <c r="A2866" s="98" t="str">
        <f t="shared" si="253"/>
        <v>Type 11 600 57 15</v>
      </c>
      <c r="B2866" s="103" t="str">
        <f t="shared" si="257"/>
        <v>Type 11 600</v>
      </c>
      <c r="C2866" s="99">
        <v>57</v>
      </c>
      <c r="D2866" s="99">
        <f t="shared" si="256"/>
        <v>15</v>
      </c>
      <c r="E2866" s="100">
        <f t="shared" si="254"/>
        <v>7.636000000000001</v>
      </c>
      <c r="G2866" s="104"/>
      <c r="H2866" s="59"/>
      <c r="I2866" s="59"/>
      <c r="J2866" s="59"/>
      <c r="K2866" s="105">
        <f>K2865+J2861</f>
        <v>7.636000000000001</v>
      </c>
      <c r="L2866" s="96"/>
    </row>
    <row r="2867" spans="1:12" hidden="1" outlineLevel="1" x14ac:dyDescent="0.25">
      <c r="A2867" s="98" t="str">
        <f t="shared" si="253"/>
        <v>Type 11 600 58 15</v>
      </c>
      <c r="B2867" s="103" t="str">
        <f t="shared" si="257"/>
        <v>Type 11 600</v>
      </c>
      <c r="C2867" s="99">
        <v>58</v>
      </c>
      <c r="D2867" s="99">
        <f t="shared" si="256"/>
        <v>15</v>
      </c>
      <c r="E2867" s="100">
        <f t="shared" si="254"/>
        <v>7.6840000000000011</v>
      </c>
      <c r="G2867" s="104"/>
      <c r="H2867" s="59"/>
      <c r="I2867" s="59"/>
      <c r="J2867" s="59"/>
      <c r="K2867" s="105">
        <f>K2866+J2861</f>
        <v>7.6840000000000011</v>
      </c>
      <c r="L2867" s="96"/>
    </row>
    <row r="2868" spans="1:12" hidden="1" outlineLevel="1" x14ac:dyDescent="0.25">
      <c r="A2868" s="98" t="str">
        <f t="shared" si="253"/>
        <v>Type 11 600 59 15</v>
      </c>
      <c r="B2868" s="103" t="str">
        <f t="shared" si="257"/>
        <v>Type 11 600</v>
      </c>
      <c r="C2868" s="99">
        <v>59</v>
      </c>
      <c r="D2868" s="99">
        <f t="shared" si="256"/>
        <v>15</v>
      </c>
      <c r="E2868" s="100">
        <f t="shared" si="254"/>
        <v>7.7320000000000011</v>
      </c>
      <c r="G2868" s="104"/>
      <c r="H2868" s="59"/>
      <c r="I2868" s="59"/>
      <c r="J2868" s="59"/>
      <c r="K2868" s="105">
        <f>K2867+J2861</f>
        <v>7.7320000000000011</v>
      </c>
      <c r="L2868" s="96"/>
    </row>
    <row r="2869" spans="1:12" hidden="1" outlineLevel="1" x14ac:dyDescent="0.25">
      <c r="A2869" s="98" t="str">
        <f t="shared" si="253"/>
        <v>Type 11 600 60 15</v>
      </c>
      <c r="B2869" s="103" t="str">
        <f t="shared" si="257"/>
        <v>Type 11 600</v>
      </c>
      <c r="C2869" s="99">
        <v>60</v>
      </c>
      <c r="D2869" s="99">
        <f t="shared" si="256"/>
        <v>15</v>
      </c>
      <c r="E2869" s="100">
        <f t="shared" si="254"/>
        <v>7.7800000000000011</v>
      </c>
      <c r="G2869" s="108"/>
      <c r="H2869" s="59"/>
      <c r="I2869" s="59"/>
      <c r="J2869" s="59"/>
      <c r="K2869" s="105">
        <f>K2868+J2861</f>
        <v>7.7800000000000011</v>
      </c>
      <c r="L2869" s="96"/>
    </row>
    <row r="2870" spans="1:12" hidden="1" outlineLevel="1" x14ac:dyDescent="0.25">
      <c r="A2870" s="98" t="str">
        <f t="shared" si="253"/>
        <v>Type 11 600 61 15</v>
      </c>
      <c r="B2870" s="103" t="str">
        <f t="shared" si="257"/>
        <v>Type 11 600</v>
      </c>
      <c r="C2870" s="99">
        <v>61</v>
      </c>
      <c r="D2870" s="99">
        <f t="shared" si="256"/>
        <v>15</v>
      </c>
      <c r="E2870" s="100">
        <f t="shared" si="254"/>
        <v>7.8280000000000012</v>
      </c>
      <c r="G2870" s="108"/>
      <c r="H2870" s="109"/>
      <c r="I2870" s="109"/>
      <c r="J2870" s="109"/>
      <c r="K2870" s="105">
        <f>K2869+J2861</f>
        <v>7.8280000000000012</v>
      </c>
      <c r="L2870" s="96"/>
    </row>
    <row r="2871" spans="1:12" hidden="1" outlineLevel="1" x14ac:dyDescent="0.25">
      <c r="A2871" s="98" t="str">
        <f t="shared" si="253"/>
        <v>Type 11 600 62 15</v>
      </c>
      <c r="B2871" s="103" t="str">
        <f t="shared" si="257"/>
        <v>Type 11 600</v>
      </c>
      <c r="C2871" s="99">
        <v>62</v>
      </c>
      <c r="D2871" s="99">
        <f t="shared" si="256"/>
        <v>15</v>
      </c>
      <c r="E2871" s="100">
        <f t="shared" si="254"/>
        <v>7.8760000000000012</v>
      </c>
      <c r="G2871" s="108"/>
      <c r="H2871" s="109"/>
      <c r="I2871" s="109"/>
      <c r="J2871" s="109"/>
      <c r="K2871" s="105">
        <f>K2870+J2861</f>
        <v>7.8760000000000012</v>
      </c>
      <c r="L2871" s="96"/>
    </row>
    <row r="2872" spans="1:12" hidden="1" outlineLevel="1" x14ac:dyDescent="0.25">
      <c r="A2872" s="98" t="str">
        <f t="shared" si="253"/>
        <v>Type 11 600 63 15</v>
      </c>
      <c r="B2872" s="103" t="str">
        <f t="shared" si="257"/>
        <v>Type 11 600</v>
      </c>
      <c r="C2872" s="99">
        <v>63</v>
      </c>
      <c r="D2872" s="99">
        <f t="shared" si="256"/>
        <v>15</v>
      </c>
      <c r="E2872" s="100">
        <f t="shared" si="254"/>
        <v>7.9240000000000013</v>
      </c>
      <c r="G2872" s="108"/>
      <c r="H2872" s="109"/>
      <c r="I2872" s="109"/>
      <c r="J2872" s="109"/>
      <c r="K2872" s="105">
        <f>K2871+J2861</f>
        <v>7.9240000000000013</v>
      </c>
      <c r="L2872" s="96"/>
    </row>
    <row r="2873" spans="1:12" hidden="1" outlineLevel="1" x14ac:dyDescent="0.25">
      <c r="A2873" s="98" t="str">
        <f t="shared" si="253"/>
        <v>Type 11 600 64 15</v>
      </c>
      <c r="B2873" s="103" t="str">
        <f t="shared" si="257"/>
        <v>Type 11 600</v>
      </c>
      <c r="C2873" s="99">
        <v>64</v>
      </c>
      <c r="D2873" s="99">
        <f t="shared" si="256"/>
        <v>15</v>
      </c>
      <c r="E2873" s="100">
        <f t="shared" si="254"/>
        <v>7.9720000000000013</v>
      </c>
      <c r="G2873" s="108"/>
      <c r="H2873" s="109"/>
      <c r="I2873" s="109"/>
      <c r="J2873" s="109"/>
      <c r="K2873" s="105">
        <f>K2872+J2861</f>
        <v>7.9720000000000013</v>
      </c>
      <c r="L2873" s="96"/>
    </row>
    <row r="2874" spans="1:12" hidden="1" outlineLevel="1" x14ac:dyDescent="0.25">
      <c r="A2874" s="98" t="str">
        <f t="shared" si="253"/>
        <v>Type 11 600 65 15</v>
      </c>
      <c r="B2874" s="103" t="str">
        <f t="shared" si="257"/>
        <v>Type 11 600</v>
      </c>
      <c r="C2874" s="99">
        <v>65</v>
      </c>
      <c r="D2874" s="99">
        <f t="shared" si="256"/>
        <v>15</v>
      </c>
      <c r="E2874" s="100">
        <f t="shared" si="254"/>
        <v>8.0200000000000014</v>
      </c>
      <c r="G2874" s="108"/>
      <c r="H2874" s="109"/>
      <c r="I2874" s="109"/>
      <c r="J2874" s="109"/>
      <c r="K2874" s="105">
        <f>K2873+J2861</f>
        <v>8.0200000000000014</v>
      </c>
      <c r="L2874" s="96"/>
    </row>
    <row r="2875" spans="1:12" hidden="1" outlineLevel="1" x14ac:dyDescent="0.25">
      <c r="A2875" s="98" t="str">
        <f t="shared" si="253"/>
        <v>Type 11 600 66 15</v>
      </c>
      <c r="B2875" s="103" t="str">
        <f t="shared" si="257"/>
        <v>Type 11 600</v>
      </c>
      <c r="C2875" s="99">
        <v>66</v>
      </c>
      <c r="D2875" s="99">
        <f t="shared" si="256"/>
        <v>15</v>
      </c>
      <c r="E2875" s="100">
        <f t="shared" si="254"/>
        <v>8.0680000000000014</v>
      </c>
      <c r="G2875" s="108"/>
      <c r="H2875" s="109"/>
      <c r="I2875" s="109"/>
      <c r="J2875" s="109"/>
      <c r="K2875" s="105">
        <f>K2874+J2861</f>
        <v>8.0680000000000014</v>
      </c>
      <c r="L2875" s="96"/>
    </row>
    <row r="2876" spans="1:12" hidden="1" outlineLevel="1" x14ac:dyDescent="0.25">
      <c r="A2876" s="98" t="str">
        <f t="shared" si="253"/>
        <v>Type 11 600 67 15</v>
      </c>
      <c r="B2876" s="103" t="str">
        <f t="shared" si="257"/>
        <v>Type 11 600</v>
      </c>
      <c r="C2876" s="99">
        <v>67</v>
      </c>
      <c r="D2876" s="99">
        <f t="shared" si="256"/>
        <v>15</v>
      </c>
      <c r="E2876" s="100">
        <f t="shared" si="254"/>
        <v>8.1160000000000014</v>
      </c>
      <c r="G2876" s="108"/>
      <c r="H2876" s="109"/>
      <c r="I2876" s="109"/>
      <c r="J2876" s="109"/>
      <c r="K2876" s="105">
        <f>K2875+J2861</f>
        <v>8.1160000000000014</v>
      </c>
      <c r="L2876" s="96"/>
    </row>
    <row r="2877" spans="1:12" hidden="1" outlineLevel="1" x14ac:dyDescent="0.25">
      <c r="A2877" s="98" t="str">
        <f t="shared" si="253"/>
        <v>Type 11 600 68 15</v>
      </c>
      <c r="B2877" s="103" t="str">
        <f t="shared" si="257"/>
        <v>Type 11 600</v>
      </c>
      <c r="C2877" s="99">
        <v>68</v>
      </c>
      <c r="D2877" s="99">
        <f t="shared" si="256"/>
        <v>15</v>
      </c>
      <c r="E2877" s="100">
        <f t="shared" si="254"/>
        <v>8.1640000000000015</v>
      </c>
      <c r="G2877" s="108"/>
      <c r="H2877" s="109"/>
      <c r="I2877" s="109"/>
      <c r="J2877" s="109"/>
      <c r="K2877" s="105">
        <f>K2876+J2861</f>
        <v>8.1640000000000015</v>
      </c>
      <c r="L2877" s="96"/>
    </row>
    <row r="2878" spans="1:12" hidden="1" outlineLevel="1" x14ac:dyDescent="0.25">
      <c r="A2878" s="98" t="str">
        <f t="shared" si="253"/>
        <v>Type 11 600 69 15</v>
      </c>
      <c r="B2878" s="103" t="str">
        <f t="shared" si="257"/>
        <v>Type 11 600</v>
      </c>
      <c r="C2878" s="99">
        <v>69</v>
      </c>
      <c r="D2878" s="99">
        <f t="shared" si="256"/>
        <v>15</v>
      </c>
      <c r="E2878" s="100">
        <f t="shared" si="254"/>
        <v>8.2120000000000015</v>
      </c>
      <c r="G2878" s="108"/>
      <c r="H2878" s="109"/>
      <c r="I2878" s="109"/>
      <c r="J2878" s="109"/>
      <c r="K2878" s="105">
        <f>K2877+J2861</f>
        <v>8.2120000000000015</v>
      </c>
      <c r="L2878" s="96"/>
    </row>
    <row r="2879" spans="1:12" hidden="1" outlineLevel="1" x14ac:dyDescent="0.25">
      <c r="A2879" s="98" t="str">
        <f t="shared" si="253"/>
        <v>Type 11 600 70 15</v>
      </c>
      <c r="B2879" s="103" t="str">
        <f t="shared" si="257"/>
        <v>Type 11 600</v>
      </c>
      <c r="C2879" s="99">
        <v>70</v>
      </c>
      <c r="D2879" s="99">
        <f t="shared" si="256"/>
        <v>15</v>
      </c>
      <c r="E2879" s="100">
        <f t="shared" si="254"/>
        <v>8.2600000000000016</v>
      </c>
      <c r="G2879" s="108"/>
      <c r="H2879" s="109"/>
      <c r="I2879" s="109"/>
      <c r="J2879" s="109"/>
      <c r="K2879" s="105">
        <f>K2878+J2861</f>
        <v>8.2600000000000016</v>
      </c>
      <c r="L2879" s="96"/>
    </row>
    <row r="2880" spans="1:12" hidden="1" outlineLevel="1" x14ac:dyDescent="0.25">
      <c r="A2880" s="98" t="str">
        <f t="shared" si="253"/>
        <v>Type 11 600 71 15</v>
      </c>
      <c r="B2880" s="103" t="str">
        <f t="shared" si="257"/>
        <v>Type 11 600</v>
      </c>
      <c r="C2880" s="99">
        <v>71</v>
      </c>
      <c r="D2880" s="99">
        <f t="shared" si="256"/>
        <v>15</v>
      </c>
      <c r="E2880" s="100">
        <f t="shared" si="254"/>
        <v>8.3080000000000016</v>
      </c>
      <c r="G2880" s="108"/>
      <c r="H2880" s="109"/>
      <c r="I2880" s="109"/>
      <c r="J2880" s="109"/>
      <c r="K2880" s="105">
        <f>K2879+J2861</f>
        <v>8.3080000000000016</v>
      </c>
      <c r="L2880" s="96"/>
    </row>
    <row r="2881" spans="1:12" hidden="1" outlineLevel="1" x14ac:dyDescent="0.25">
      <c r="A2881" s="98" t="str">
        <f t="shared" si="253"/>
        <v>Type 11 600 72 15</v>
      </c>
      <c r="B2881" s="103" t="str">
        <f t="shared" si="257"/>
        <v>Type 11 600</v>
      </c>
      <c r="C2881" s="99">
        <v>72</v>
      </c>
      <c r="D2881" s="99">
        <f t="shared" si="256"/>
        <v>15</v>
      </c>
      <c r="E2881" s="100">
        <f t="shared" si="254"/>
        <v>8.3560000000000016</v>
      </c>
      <c r="G2881" s="108"/>
      <c r="H2881" s="109"/>
      <c r="I2881" s="109"/>
      <c r="J2881" s="109"/>
      <c r="K2881" s="105">
        <f>K2880+J2861</f>
        <v>8.3560000000000016</v>
      </c>
      <c r="L2881" s="96"/>
    </row>
    <row r="2882" spans="1:12" hidden="1" outlineLevel="1" x14ac:dyDescent="0.25">
      <c r="A2882" s="98" t="str">
        <f t="shared" si="253"/>
        <v>Type 11 600 73 15</v>
      </c>
      <c r="B2882" s="103" t="str">
        <f t="shared" si="257"/>
        <v>Type 11 600</v>
      </c>
      <c r="C2882" s="99">
        <v>73</v>
      </c>
      <c r="D2882" s="99">
        <f t="shared" si="256"/>
        <v>15</v>
      </c>
      <c r="E2882" s="100">
        <f t="shared" si="254"/>
        <v>8.4040000000000017</v>
      </c>
      <c r="G2882" s="108"/>
      <c r="H2882" s="109"/>
      <c r="I2882" s="109"/>
      <c r="J2882" s="109"/>
      <c r="K2882" s="105">
        <f>K2881+J2861</f>
        <v>8.4040000000000017</v>
      </c>
      <c r="L2882" s="96"/>
    </row>
    <row r="2883" spans="1:12" hidden="1" outlineLevel="1" x14ac:dyDescent="0.25">
      <c r="A2883" s="98" t="str">
        <f t="shared" ref="A2883:A2946" si="258">CONCATENATE(B2883," ",C2883," ",D2883)</f>
        <v>Type 11 600 74 15</v>
      </c>
      <c r="B2883" s="103" t="str">
        <f t="shared" si="257"/>
        <v>Type 11 600</v>
      </c>
      <c r="C2883" s="99">
        <v>74</v>
      </c>
      <c r="D2883" s="99">
        <f t="shared" si="256"/>
        <v>15</v>
      </c>
      <c r="E2883" s="100">
        <f t="shared" ref="E2883:E2946" si="259">K2883</f>
        <v>8.4520000000000017</v>
      </c>
      <c r="G2883" s="108"/>
      <c r="H2883" s="109"/>
      <c r="I2883" s="109"/>
      <c r="J2883" s="109"/>
      <c r="K2883" s="105">
        <f>K2882+J2861</f>
        <v>8.4520000000000017</v>
      </c>
      <c r="L2883" s="96"/>
    </row>
    <row r="2884" spans="1:12" hidden="1" outlineLevel="1" x14ac:dyDescent="0.25">
      <c r="A2884" s="98" t="str">
        <f t="shared" si="258"/>
        <v>Type 11 600 75 15</v>
      </c>
      <c r="B2884" s="103" t="str">
        <f t="shared" si="257"/>
        <v>Type 11 600</v>
      </c>
      <c r="C2884" s="99">
        <v>75</v>
      </c>
      <c r="D2884" s="99">
        <f t="shared" si="256"/>
        <v>15</v>
      </c>
      <c r="E2884" s="100">
        <f t="shared" si="259"/>
        <v>8.5000000000000018</v>
      </c>
      <c r="G2884" s="108"/>
      <c r="H2884" s="109"/>
      <c r="I2884" s="109"/>
      <c r="J2884" s="109"/>
      <c r="K2884" s="105">
        <f>K2883+J2861</f>
        <v>8.5000000000000018</v>
      </c>
      <c r="L2884" s="96"/>
    </row>
    <row r="2885" spans="1:12" hidden="1" outlineLevel="1" x14ac:dyDescent="0.25">
      <c r="A2885" s="98" t="str">
        <f t="shared" si="258"/>
        <v>Type 11 600 76 15</v>
      </c>
      <c r="B2885" s="103" t="str">
        <f t="shared" si="257"/>
        <v>Type 11 600</v>
      </c>
      <c r="C2885" s="99">
        <v>76</v>
      </c>
      <c r="D2885" s="99">
        <f t="shared" si="256"/>
        <v>15</v>
      </c>
      <c r="E2885" s="100">
        <f t="shared" si="259"/>
        <v>8.5480000000000018</v>
      </c>
      <c r="G2885" s="108"/>
      <c r="H2885" s="109"/>
      <c r="I2885" s="109"/>
      <c r="J2885" s="109"/>
      <c r="K2885" s="105">
        <f>K2884+J2861</f>
        <v>8.5480000000000018</v>
      </c>
      <c r="L2885" s="96"/>
    </row>
    <row r="2886" spans="1:12" hidden="1" outlineLevel="1" x14ac:dyDescent="0.25">
      <c r="A2886" s="98" t="str">
        <f t="shared" si="258"/>
        <v>Type 11 600 77 15</v>
      </c>
      <c r="B2886" s="103" t="str">
        <f t="shared" si="257"/>
        <v>Type 11 600</v>
      </c>
      <c r="C2886" s="99">
        <v>77</v>
      </c>
      <c r="D2886" s="99">
        <f t="shared" si="256"/>
        <v>15</v>
      </c>
      <c r="E2886" s="100">
        <f t="shared" si="259"/>
        <v>8.5960000000000019</v>
      </c>
      <c r="G2886" s="108"/>
      <c r="H2886" s="109"/>
      <c r="I2886" s="109"/>
      <c r="J2886" s="109"/>
      <c r="K2886" s="105">
        <f>K2885+J2861</f>
        <v>8.5960000000000019</v>
      </c>
      <c r="L2886" s="96"/>
    </row>
    <row r="2887" spans="1:12" hidden="1" outlineLevel="1" x14ac:dyDescent="0.25">
      <c r="A2887" s="98" t="str">
        <f t="shared" si="258"/>
        <v>Type 11 600 78 15</v>
      </c>
      <c r="B2887" s="103" t="str">
        <f t="shared" si="257"/>
        <v>Type 11 600</v>
      </c>
      <c r="C2887" s="99">
        <v>78</v>
      </c>
      <c r="D2887" s="99">
        <f t="shared" si="256"/>
        <v>15</v>
      </c>
      <c r="E2887" s="100">
        <f t="shared" si="259"/>
        <v>8.6440000000000019</v>
      </c>
      <c r="G2887" s="108"/>
      <c r="H2887" s="109"/>
      <c r="I2887" s="109"/>
      <c r="J2887" s="109"/>
      <c r="K2887" s="105">
        <f>K2886+J2861</f>
        <v>8.6440000000000019</v>
      </c>
      <c r="L2887" s="96"/>
    </row>
    <row r="2888" spans="1:12" hidden="1" outlineLevel="1" x14ac:dyDescent="0.25">
      <c r="A2888" s="98" t="str">
        <f t="shared" si="258"/>
        <v>Type 11 600 79 15</v>
      </c>
      <c r="B2888" s="103" t="str">
        <f t="shared" si="257"/>
        <v>Type 11 600</v>
      </c>
      <c r="C2888" s="99">
        <v>79</v>
      </c>
      <c r="D2888" s="99">
        <f t="shared" si="256"/>
        <v>15</v>
      </c>
      <c r="E2888" s="100">
        <f t="shared" si="259"/>
        <v>8.6920000000000019</v>
      </c>
      <c r="G2888" s="108"/>
      <c r="H2888" s="109"/>
      <c r="I2888" s="109"/>
      <c r="J2888" s="109"/>
      <c r="K2888" s="105">
        <f>K2887+J2861</f>
        <v>8.6920000000000019</v>
      </c>
      <c r="L2888" s="96"/>
    </row>
    <row r="2889" spans="1:12" hidden="1" outlineLevel="1" x14ac:dyDescent="0.25">
      <c r="A2889" s="98" t="str">
        <f t="shared" si="258"/>
        <v>Type 11 600 80 15</v>
      </c>
      <c r="B2889" s="103" t="str">
        <f t="shared" si="257"/>
        <v>Type 11 600</v>
      </c>
      <c r="C2889" s="99">
        <v>80</v>
      </c>
      <c r="D2889" s="99">
        <f t="shared" si="256"/>
        <v>15</v>
      </c>
      <c r="E2889" s="100">
        <f t="shared" si="259"/>
        <v>8.740000000000002</v>
      </c>
      <c r="G2889" s="108"/>
      <c r="H2889" s="109"/>
      <c r="I2889" s="109"/>
      <c r="J2889" s="109"/>
      <c r="K2889" s="105">
        <f>K2888+J2861</f>
        <v>8.740000000000002</v>
      </c>
      <c r="L2889" s="96"/>
    </row>
    <row r="2890" spans="1:12" hidden="1" outlineLevel="1" x14ac:dyDescent="0.25">
      <c r="A2890" s="98" t="str">
        <f t="shared" si="258"/>
        <v>Type 11 600 81 15</v>
      </c>
      <c r="B2890" s="103" t="str">
        <f t="shared" si="257"/>
        <v>Type 11 600</v>
      </c>
      <c r="C2890" s="99">
        <v>81</v>
      </c>
      <c r="D2890" s="99">
        <f t="shared" si="256"/>
        <v>15</v>
      </c>
      <c r="E2890" s="100">
        <f t="shared" si="259"/>
        <v>8.788000000000002</v>
      </c>
      <c r="G2890" s="108"/>
      <c r="H2890" s="109"/>
      <c r="I2890" s="109"/>
      <c r="J2890" s="109"/>
      <c r="K2890" s="105">
        <f>K2889+J2861</f>
        <v>8.788000000000002</v>
      </c>
      <c r="L2890" s="96"/>
    </row>
    <row r="2891" spans="1:12" hidden="1" outlineLevel="1" x14ac:dyDescent="0.25">
      <c r="A2891" s="98" t="str">
        <f t="shared" si="258"/>
        <v>Type 11 600 82 15</v>
      </c>
      <c r="B2891" s="103" t="str">
        <f t="shared" si="257"/>
        <v>Type 11 600</v>
      </c>
      <c r="C2891" s="99">
        <v>82</v>
      </c>
      <c r="D2891" s="99">
        <f t="shared" si="256"/>
        <v>15</v>
      </c>
      <c r="E2891" s="100">
        <f t="shared" si="259"/>
        <v>8.8360000000000021</v>
      </c>
      <c r="G2891" s="108"/>
      <c r="H2891" s="109"/>
      <c r="I2891" s="109"/>
      <c r="J2891" s="109"/>
      <c r="K2891" s="105">
        <f>K2890+J2861</f>
        <v>8.8360000000000021</v>
      </c>
      <c r="L2891" s="96"/>
    </row>
    <row r="2892" spans="1:12" hidden="1" outlineLevel="1" x14ac:dyDescent="0.25">
      <c r="A2892" s="98" t="str">
        <f t="shared" si="258"/>
        <v>Type 11 600 83 15</v>
      </c>
      <c r="B2892" s="103" t="str">
        <f t="shared" si="257"/>
        <v>Type 11 600</v>
      </c>
      <c r="C2892" s="99">
        <v>83</v>
      </c>
      <c r="D2892" s="99">
        <f t="shared" ref="D2892:D2909" si="260">D2891</f>
        <v>15</v>
      </c>
      <c r="E2892" s="100">
        <f t="shared" si="259"/>
        <v>8.8840000000000021</v>
      </c>
      <c r="G2892" s="108"/>
      <c r="H2892" s="109"/>
      <c r="I2892" s="109"/>
      <c r="J2892" s="109"/>
      <c r="K2892" s="105">
        <f>K2891+J2861</f>
        <v>8.8840000000000021</v>
      </c>
      <c r="L2892" s="96"/>
    </row>
    <row r="2893" spans="1:12" hidden="1" outlineLevel="1" x14ac:dyDescent="0.25">
      <c r="A2893" s="98" t="str">
        <f t="shared" si="258"/>
        <v>Type 11 600 84 15</v>
      </c>
      <c r="B2893" s="103" t="str">
        <f t="shared" si="257"/>
        <v>Type 11 600</v>
      </c>
      <c r="C2893" s="99">
        <v>84</v>
      </c>
      <c r="D2893" s="99">
        <f t="shared" si="260"/>
        <v>15</v>
      </c>
      <c r="E2893" s="100">
        <f t="shared" si="259"/>
        <v>8.9320000000000022</v>
      </c>
      <c r="G2893" s="108"/>
      <c r="H2893" s="109"/>
      <c r="I2893" s="109"/>
      <c r="J2893" s="109"/>
      <c r="K2893" s="105">
        <f>K2892+J2861</f>
        <v>8.9320000000000022</v>
      </c>
      <c r="L2893" s="96"/>
    </row>
    <row r="2894" spans="1:12" hidden="1" outlineLevel="1" x14ac:dyDescent="0.25">
      <c r="A2894" s="98" t="str">
        <f t="shared" si="258"/>
        <v>Type 11 600 85 15</v>
      </c>
      <c r="B2894" s="103" t="str">
        <f t="shared" si="257"/>
        <v>Type 11 600</v>
      </c>
      <c r="C2894" s="99">
        <v>85</v>
      </c>
      <c r="D2894" s="99">
        <f t="shared" si="260"/>
        <v>15</v>
      </c>
      <c r="E2894" s="100">
        <f t="shared" si="259"/>
        <v>8.9800000000000022</v>
      </c>
      <c r="G2894" s="108"/>
      <c r="H2894" s="109"/>
      <c r="I2894" s="109"/>
      <c r="J2894" s="109"/>
      <c r="K2894" s="105">
        <f>K2893+J2861</f>
        <v>8.9800000000000022</v>
      </c>
      <c r="L2894" s="96"/>
    </row>
    <row r="2895" spans="1:12" hidden="1" outlineLevel="1" x14ac:dyDescent="0.25">
      <c r="A2895" s="98" t="str">
        <f t="shared" si="258"/>
        <v>Type 11 600 86 15</v>
      </c>
      <c r="B2895" s="103" t="str">
        <f t="shared" si="257"/>
        <v>Type 11 600</v>
      </c>
      <c r="C2895" s="99">
        <v>86</v>
      </c>
      <c r="D2895" s="99">
        <f t="shared" si="260"/>
        <v>15</v>
      </c>
      <c r="E2895" s="100">
        <f t="shared" si="259"/>
        <v>9.0280000000000022</v>
      </c>
      <c r="G2895" s="108"/>
      <c r="H2895" s="109"/>
      <c r="I2895" s="109"/>
      <c r="J2895" s="109"/>
      <c r="K2895" s="105">
        <f>K2894+J2861</f>
        <v>9.0280000000000022</v>
      </c>
      <c r="L2895" s="96"/>
    </row>
    <row r="2896" spans="1:12" hidden="1" outlineLevel="1" x14ac:dyDescent="0.25">
      <c r="A2896" s="98" t="str">
        <f t="shared" si="258"/>
        <v>Type 11 600 87 15</v>
      </c>
      <c r="B2896" s="103" t="str">
        <f t="shared" si="257"/>
        <v>Type 11 600</v>
      </c>
      <c r="C2896" s="99">
        <v>87</v>
      </c>
      <c r="D2896" s="99">
        <f t="shared" si="260"/>
        <v>15</v>
      </c>
      <c r="E2896" s="100">
        <f t="shared" si="259"/>
        <v>9.0760000000000023</v>
      </c>
      <c r="G2896" s="108"/>
      <c r="H2896" s="109"/>
      <c r="I2896" s="109"/>
      <c r="J2896" s="109"/>
      <c r="K2896" s="105">
        <f>K2895+J2861</f>
        <v>9.0760000000000023</v>
      </c>
      <c r="L2896" s="96"/>
    </row>
    <row r="2897" spans="1:12" hidden="1" outlineLevel="1" x14ac:dyDescent="0.25">
      <c r="A2897" s="98" t="str">
        <f t="shared" si="258"/>
        <v>Type 11 600 88 15</v>
      </c>
      <c r="B2897" s="103" t="str">
        <f t="shared" si="257"/>
        <v>Type 11 600</v>
      </c>
      <c r="C2897" s="99">
        <v>88</v>
      </c>
      <c r="D2897" s="99">
        <f t="shared" si="260"/>
        <v>15</v>
      </c>
      <c r="E2897" s="100">
        <f t="shared" si="259"/>
        <v>9.1240000000000023</v>
      </c>
      <c r="G2897" s="108"/>
      <c r="H2897" s="109"/>
      <c r="I2897" s="109"/>
      <c r="J2897" s="109"/>
      <c r="K2897" s="105">
        <f>K2896+J2861</f>
        <v>9.1240000000000023</v>
      </c>
      <c r="L2897" s="96"/>
    </row>
    <row r="2898" spans="1:12" hidden="1" outlineLevel="1" x14ac:dyDescent="0.25">
      <c r="A2898" s="98" t="str">
        <f t="shared" si="258"/>
        <v>Type 11 600 89 15</v>
      </c>
      <c r="B2898" s="103" t="str">
        <f t="shared" si="257"/>
        <v>Type 11 600</v>
      </c>
      <c r="C2898" s="99">
        <v>89</v>
      </c>
      <c r="D2898" s="99">
        <f t="shared" si="260"/>
        <v>15</v>
      </c>
      <c r="E2898" s="100">
        <f t="shared" si="259"/>
        <v>9.1720000000000024</v>
      </c>
      <c r="G2898" s="108"/>
      <c r="H2898" s="109"/>
      <c r="I2898" s="109"/>
      <c r="J2898" s="109"/>
      <c r="K2898" s="105">
        <f>K2897+J2861</f>
        <v>9.1720000000000024</v>
      </c>
      <c r="L2898" s="96"/>
    </row>
    <row r="2899" spans="1:12" hidden="1" outlineLevel="1" x14ac:dyDescent="0.25">
      <c r="A2899" s="98" t="str">
        <f t="shared" si="258"/>
        <v>Type 11 600 90 15</v>
      </c>
      <c r="B2899" s="103" t="str">
        <f t="shared" si="257"/>
        <v>Type 11 600</v>
      </c>
      <c r="C2899" s="99">
        <v>90</v>
      </c>
      <c r="D2899" s="99">
        <f t="shared" si="260"/>
        <v>15</v>
      </c>
      <c r="E2899" s="100">
        <f t="shared" si="259"/>
        <v>9.2200000000000024</v>
      </c>
      <c r="G2899" s="108"/>
      <c r="H2899" s="109"/>
      <c r="I2899" s="109"/>
      <c r="J2899" s="109"/>
      <c r="K2899" s="105">
        <f>K2898+J2861</f>
        <v>9.2200000000000024</v>
      </c>
      <c r="L2899" s="96"/>
    </row>
    <row r="2900" spans="1:12" hidden="1" outlineLevel="1" x14ac:dyDescent="0.25">
      <c r="A2900" s="98" t="str">
        <f t="shared" si="258"/>
        <v>Type 11 600 91 15</v>
      </c>
      <c r="B2900" s="103" t="str">
        <f t="shared" si="257"/>
        <v>Type 11 600</v>
      </c>
      <c r="C2900" s="99">
        <v>91</v>
      </c>
      <c r="D2900" s="99">
        <f t="shared" si="260"/>
        <v>15</v>
      </c>
      <c r="E2900" s="100">
        <f t="shared" si="259"/>
        <v>9.2680000000000025</v>
      </c>
      <c r="G2900" s="108"/>
      <c r="H2900" s="109"/>
      <c r="I2900" s="109"/>
      <c r="J2900" s="109"/>
      <c r="K2900" s="105">
        <f>K2899+J2861</f>
        <v>9.2680000000000025</v>
      </c>
      <c r="L2900" s="96"/>
    </row>
    <row r="2901" spans="1:12" hidden="1" outlineLevel="1" x14ac:dyDescent="0.25">
      <c r="A2901" s="98" t="str">
        <f t="shared" si="258"/>
        <v>Type 11 600 92 15</v>
      </c>
      <c r="B2901" s="103" t="str">
        <f t="shared" si="257"/>
        <v>Type 11 600</v>
      </c>
      <c r="C2901" s="99">
        <v>92</v>
      </c>
      <c r="D2901" s="99">
        <f t="shared" si="260"/>
        <v>15</v>
      </c>
      <c r="E2901" s="100">
        <f t="shared" si="259"/>
        <v>9.3160000000000025</v>
      </c>
      <c r="G2901" s="108"/>
      <c r="H2901" s="109"/>
      <c r="I2901" s="109"/>
      <c r="J2901" s="109"/>
      <c r="K2901" s="105">
        <f>K2900+J2861</f>
        <v>9.3160000000000025</v>
      </c>
      <c r="L2901" s="96"/>
    </row>
    <row r="2902" spans="1:12" hidden="1" outlineLevel="1" x14ac:dyDescent="0.25">
      <c r="A2902" s="98" t="str">
        <f t="shared" si="258"/>
        <v>Type 11 600 93 15</v>
      </c>
      <c r="B2902" s="103" t="str">
        <f t="shared" si="257"/>
        <v>Type 11 600</v>
      </c>
      <c r="C2902" s="99">
        <v>93</v>
      </c>
      <c r="D2902" s="99">
        <f t="shared" si="260"/>
        <v>15</v>
      </c>
      <c r="E2902" s="100">
        <f t="shared" si="259"/>
        <v>9.3640000000000025</v>
      </c>
      <c r="G2902" s="108"/>
      <c r="H2902" s="109"/>
      <c r="I2902" s="109"/>
      <c r="J2902" s="109"/>
      <c r="K2902" s="105">
        <f>K2901+J2861</f>
        <v>9.3640000000000025</v>
      </c>
      <c r="L2902" s="96"/>
    </row>
    <row r="2903" spans="1:12" hidden="1" outlineLevel="1" x14ac:dyDescent="0.25">
      <c r="A2903" s="98" t="str">
        <f t="shared" si="258"/>
        <v>Type 11 600 94 15</v>
      </c>
      <c r="B2903" s="103" t="str">
        <f t="shared" si="257"/>
        <v>Type 11 600</v>
      </c>
      <c r="C2903" s="99">
        <v>94</v>
      </c>
      <c r="D2903" s="99">
        <f t="shared" si="260"/>
        <v>15</v>
      </c>
      <c r="E2903" s="100">
        <f t="shared" si="259"/>
        <v>9.4120000000000026</v>
      </c>
      <c r="G2903" s="108"/>
      <c r="H2903" s="109"/>
      <c r="I2903" s="109"/>
      <c r="J2903" s="109"/>
      <c r="K2903" s="105">
        <f>K2902+J2861</f>
        <v>9.4120000000000026</v>
      </c>
      <c r="L2903" s="96"/>
    </row>
    <row r="2904" spans="1:12" hidden="1" outlineLevel="1" x14ac:dyDescent="0.25">
      <c r="A2904" s="98" t="str">
        <f t="shared" si="258"/>
        <v>Type 11 600 95 15</v>
      </c>
      <c r="B2904" s="103" t="str">
        <f t="shared" si="257"/>
        <v>Type 11 600</v>
      </c>
      <c r="C2904" s="99">
        <v>95</v>
      </c>
      <c r="D2904" s="99">
        <f t="shared" si="260"/>
        <v>15</v>
      </c>
      <c r="E2904" s="100">
        <f t="shared" si="259"/>
        <v>9.4600000000000026</v>
      </c>
      <c r="G2904" s="108"/>
      <c r="H2904" s="109"/>
      <c r="I2904" s="109"/>
      <c r="J2904" s="109"/>
      <c r="K2904" s="105">
        <f>K2903+J2861</f>
        <v>9.4600000000000026</v>
      </c>
      <c r="L2904" s="96"/>
    </row>
    <row r="2905" spans="1:12" hidden="1" outlineLevel="1" x14ac:dyDescent="0.25">
      <c r="A2905" s="98" t="str">
        <f t="shared" si="258"/>
        <v>Type 11 600 96 15</v>
      </c>
      <c r="B2905" s="103" t="str">
        <f t="shared" si="257"/>
        <v>Type 11 600</v>
      </c>
      <c r="C2905" s="99">
        <v>96</v>
      </c>
      <c r="D2905" s="99">
        <f t="shared" si="260"/>
        <v>15</v>
      </c>
      <c r="E2905" s="100">
        <f t="shared" si="259"/>
        <v>9.5080000000000027</v>
      </c>
      <c r="G2905" s="108"/>
      <c r="H2905" s="109"/>
      <c r="I2905" s="109"/>
      <c r="J2905" s="109"/>
      <c r="K2905" s="105">
        <f>K2904+J2861</f>
        <v>9.5080000000000027</v>
      </c>
      <c r="L2905" s="96"/>
    </row>
    <row r="2906" spans="1:12" hidden="1" outlineLevel="1" x14ac:dyDescent="0.25">
      <c r="A2906" s="98" t="str">
        <f t="shared" si="258"/>
        <v>Type 11 600 97 15</v>
      </c>
      <c r="B2906" s="103" t="str">
        <f t="shared" si="257"/>
        <v>Type 11 600</v>
      </c>
      <c r="C2906" s="99">
        <v>97</v>
      </c>
      <c r="D2906" s="99">
        <f t="shared" si="260"/>
        <v>15</v>
      </c>
      <c r="E2906" s="100">
        <f t="shared" si="259"/>
        <v>9.5560000000000027</v>
      </c>
      <c r="G2906" s="108"/>
      <c r="H2906" s="109"/>
      <c r="I2906" s="109"/>
      <c r="J2906" s="109"/>
      <c r="K2906" s="105">
        <f>K2905+J2861</f>
        <v>9.5560000000000027</v>
      </c>
      <c r="L2906" s="96"/>
    </row>
    <row r="2907" spans="1:12" hidden="1" outlineLevel="1" x14ac:dyDescent="0.25">
      <c r="A2907" s="98" t="str">
        <f t="shared" si="258"/>
        <v>Type 11 600 98 15</v>
      </c>
      <c r="B2907" s="103" t="str">
        <f t="shared" si="257"/>
        <v>Type 11 600</v>
      </c>
      <c r="C2907" s="99">
        <v>98</v>
      </c>
      <c r="D2907" s="99">
        <f t="shared" si="260"/>
        <v>15</v>
      </c>
      <c r="E2907" s="100">
        <f t="shared" si="259"/>
        <v>9.6040000000000028</v>
      </c>
      <c r="G2907" s="108"/>
      <c r="H2907" s="109"/>
      <c r="I2907" s="109"/>
      <c r="J2907" s="109"/>
      <c r="K2907" s="105">
        <f>K2906+J2861</f>
        <v>9.6040000000000028</v>
      </c>
      <c r="L2907" s="96"/>
    </row>
    <row r="2908" spans="1:12" hidden="1" outlineLevel="1" x14ac:dyDescent="0.25">
      <c r="A2908" s="98" t="str">
        <f t="shared" si="258"/>
        <v>Type 11 600 99 15</v>
      </c>
      <c r="B2908" s="103" t="str">
        <f t="shared" si="257"/>
        <v>Type 11 600</v>
      </c>
      <c r="C2908" s="99">
        <v>99</v>
      </c>
      <c r="D2908" s="99">
        <f t="shared" si="260"/>
        <v>15</v>
      </c>
      <c r="E2908" s="100">
        <f t="shared" si="259"/>
        <v>9.6520000000000028</v>
      </c>
      <c r="G2908" s="108"/>
      <c r="H2908" s="109"/>
      <c r="I2908" s="109"/>
      <c r="J2908" s="109"/>
      <c r="K2908" s="105">
        <f>K2907+J2861</f>
        <v>9.6520000000000028</v>
      </c>
      <c r="L2908" s="96"/>
    </row>
    <row r="2909" spans="1:12" hidden="1" outlineLevel="1" x14ac:dyDescent="0.25">
      <c r="A2909" s="110" t="str">
        <f t="shared" si="258"/>
        <v>Type 11 600 100 15</v>
      </c>
      <c r="B2909" s="111" t="str">
        <f t="shared" si="257"/>
        <v>Type 11 600</v>
      </c>
      <c r="C2909" s="112">
        <v>100</v>
      </c>
      <c r="D2909" s="112">
        <f t="shared" si="260"/>
        <v>15</v>
      </c>
      <c r="E2909" s="113">
        <f t="shared" si="259"/>
        <v>9.7000000000000028</v>
      </c>
      <c r="G2909" s="114"/>
      <c r="H2909" s="115"/>
      <c r="I2909" s="115"/>
      <c r="J2909" s="115"/>
      <c r="K2909" s="116">
        <f>K2908+J2861</f>
        <v>9.7000000000000028</v>
      </c>
      <c r="L2909" s="96"/>
    </row>
    <row r="2910" spans="1:12" hidden="1" outlineLevel="1" x14ac:dyDescent="0.25">
      <c r="A2910" s="98" t="str">
        <f t="shared" si="258"/>
        <v>Type 11 600 50 14</v>
      </c>
      <c r="B2910" s="117" t="str">
        <f t="shared" si="257"/>
        <v>Type 11 600</v>
      </c>
      <c r="C2910" s="99">
        <v>50</v>
      </c>
      <c r="D2910" s="99">
        <f>Y2605</f>
        <v>14</v>
      </c>
      <c r="E2910" s="100">
        <f t="shared" si="259"/>
        <v>9.3000000000000007</v>
      </c>
      <c r="G2910" s="99">
        <f>Y2606</f>
        <v>9.3000000000000007</v>
      </c>
      <c r="H2910" s="101"/>
      <c r="I2910" s="101"/>
      <c r="J2910" s="101"/>
      <c r="K2910" s="102">
        <f>G2910</f>
        <v>9.3000000000000007</v>
      </c>
      <c r="L2910" s="96"/>
    </row>
    <row r="2911" spans="1:12" hidden="1" outlineLevel="1" x14ac:dyDescent="0.25">
      <c r="A2911" s="98" t="str">
        <f t="shared" si="258"/>
        <v>Type 11 600 51 14</v>
      </c>
      <c r="B2911" s="103" t="str">
        <f t="shared" si="257"/>
        <v>Type 11 600</v>
      </c>
      <c r="C2911" s="99">
        <v>51</v>
      </c>
      <c r="D2911" s="99">
        <f t="shared" ref="D2911:D2942" si="261">D2910</f>
        <v>14</v>
      </c>
      <c r="E2911" s="100">
        <f t="shared" si="259"/>
        <v>9.3480000000000008</v>
      </c>
      <c r="G2911" s="104"/>
      <c r="H2911" s="59"/>
      <c r="I2911" s="59"/>
      <c r="J2911" s="59"/>
      <c r="K2911" s="105">
        <f>K2910+J2912</f>
        <v>9.3480000000000008</v>
      </c>
      <c r="L2911" s="96"/>
    </row>
    <row r="2912" spans="1:12" hidden="1" outlineLevel="1" x14ac:dyDescent="0.25">
      <c r="A2912" s="98" t="str">
        <f t="shared" si="258"/>
        <v>Type 11 600 52 14</v>
      </c>
      <c r="B2912" s="103" t="str">
        <f t="shared" si="257"/>
        <v>Type 11 600</v>
      </c>
      <c r="C2912" s="99">
        <v>52</v>
      </c>
      <c r="D2912" s="99">
        <f t="shared" si="261"/>
        <v>14</v>
      </c>
      <c r="E2912" s="100">
        <f t="shared" si="259"/>
        <v>9.3960000000000008</v>
      </c>
      <c r="G2912" s="99">
        <f>Y2607</f>
        <v>11.700000000000001</v>
      </c>
      <c r="H2912" s="59">
        <v>50</v>
      </c>
      <c r="I2912" s="59">
        <f>G2912-G2910</f>
        <v>2.4000000000000004</v>
      </c>
      <c r="J2912" s="59">
        <f>I2912/H2912</f>
        <v>4.8000000000000008E-2</v>
      </c>
      <c r="K2912" s="105">
        <f>K2911+J2912</f>
        <v>9.3960000000000008</v>
      </c>
      <c r="L2912" s="96"/>
    </row>
    <row r="2913" spans="1:12" hidden="1" outlineLevel="1" x14ac:dyDescent="0.25">
      <c r="A2913" s="98" t="str">
        <f t="shared" si="258"/>
        <v>Type 11 600 53 14</v>
      </c>
      <c r="B2913" s="103" t="str">
        <f t="shared" si="257"/>
        <v>Type 11 600</v>
      </c>
      <c r="C2913" s="99">
        <v>53</v>
      </c>
      <c r="D2913" s="99">
        <f t="shared" si="261"/>
        <v>14</v>
      </c>
      <c r="E2913" s="100">
        <f t="shared" si="259"/>
        <v>9.4440000000000008</v>
      </c>
      <c r="G2913" s="108"/>
      <c r="H2913" s="109"/>
      <c r="I2913" s="109"/>
      <c r="J2913" s="109"/>
      <c r="K2913" s="105">
        <f>K2912+J2912</f>
        <v>9.4440000000000008</v>
      </c>
      <c r="L2913" s="96"/>
    </row>
    <row r="2914" spans="1:12" hidden="1" outlineLevel="1" x14ac:dyDescent="0.25">
      <c r="A2914" s="98" t="str">
        <f t="shared" si="258"/>
        <v>Type 11 600 54 14</v>
      </c>
      <c r="B2914" s="103" t="str">
        <f t="shared" si="257"/>
        <v>Type 11 600</v>
      </c>
      <c r="C2914" s="99">
        <v>54</v>
      </c>
      <c r="D2914" s="99">
        <f t="shared" si="261"/>
        <v>14</v>
      </c>
      <c r="E2914" s="100">
        <f t="shared" si="259"/>
        <v>9.4920000000000009</v>
      </c>
      <c r="G2914" s="108"/>
      <c r="H2914" s="109"/>
      <c r="I2914" s="109"/>
      <c r="J2914" s="109"/>
      <c r="K2914" s="105">
        <f>K2913+J2912</f>
        <v>9.4920000000000009</v>
      </c>
      <c r="L2914" s="96"/>
    </row>
    <row r="2915" spans="1:12" hidden="1" outlineLevel="1" x14ac:dyDescent="0.25">
      <c r="A2915" s="98" t="str">
        <f t="shared" si="258"/>
        <v>Type 11 600 55 14</v>
      </c>
      <c r="B2915" s="103" t="str">
        <f t="shared" si="257"/>
        <v>Type 11 600</v>
      </c>
      <c r="C2915" s="99">
        <v>55</v>
      </c>
      <c r="D2915" s="99">
        <f t="shared" si="261"/>
        <v>14</v>
      </c>
      <c r="E2915" s="100">
        <f t="shared" si="259"/>
        <v>9.5400000000000009</v>
      </c>
      <c r="G2915" s="104"/>
      <c r="H2915" s="59"/>
      <c r="I2915" s="59"/>
      <c r="J2915" s="59"/>
      <c r="K2915" s="105">
        <f>K2914+J2912</f>
        <v>9.5400000000000009</v>
      </c>
      <c r="L2915" s="96"/>
    </row>
    <row r="2916" spans="1:12" hidden="1" outlineLevel="1" x14ac:dyDescent="0.25">
      <c r="A2916" s="98" t="str">
        <f t="shared" si="258"/>
        <v>Type 11 600 56 14</v>
      </c>
      <c r="B2916" s="103" t="str">
        <f t="shared" si="257"/>
        <v>Type 11 600</v>
      </c>
      <c r="C2916" s="99">
        <v>56</v>
      </c>
      <c r="D2916" s="99">
        <f t="shared" si="261"/>
        <v>14</v>
      </c>
      <c r="E2916" s="100">
        <f t="shared" si="259"/>
        <v>9.588000000000001</v>
      </c>
      <c r="G2916" s="104"/>
      <c r="H2916" s="59"/>
      <c r="I2916" s="59"/>
      <c r="J2916" s="59"/>
      <c r="K2916" s="105">
        <f>K2915+J2912</f>
        <v>9.588000000000001</v>
      </c>
      <c r="L2916" s="96"/>
    </row>
    <row r="2917" spans="1:12" hidden="1" outlineLevel="1" x14ac:dyDescent="0.25">
      <c r="A2917" s="98" t="str">
        <f t="shared" si="258"/>
        <v>Type 11 600 57 14</v>
      </c>
      <c r="B2917" s="103" t="str">
        <f t="shared" si="257"/>
        <v>Type 11 600</v>
      </c>
      <c r="C2917" s="99">
        <v>57</v>
      </c>
      <c r="D2917" s="99">
        <f t="shared" si="261"/>
        <v>14</v>
      </c>
      <c r="E2917" s="100">
        <f t="shared" si="259"/>
        <v>9.636000000000001</v>
      </c>
      <c r="G2917" s="104"/>
      <c r="H2917" s="59"/>
      <c r="I2917" s="59"/>
      <c r="J2917" s="59"/>
      <c r="K2917" s="105">
        <f>K2916+J2912</f>
        <v>9.636000000000001</v>
      </c>
      <c r="L2917" s="96"/>
    </row>
    <row r="2918" spans="1:12" hidden="1" outlineLevel="1" x14ac:dyDescent="0.25">
      <c r="A2918" s="98" t="str">
        <f t="shared" si="258"/>
        <v>Type 11 600 58 14</v>
      </c>
      <c r="B2918" s="103" t="str">
        <f t="shared" si="257"/>
        <v>Type 11 600</v>
      </c>
      <c r="C2918" s="99">
        <v>58</v>
      </c>
      <c r="D2918" s="99">
        <f t="shared" si="261"/>
        <v>14</v>
      </c>
      <c r="E2918" s="100">
        <f t="shared" si="259"/>
        <v>9.6840000000000011</v>
      </c>
      <c r="G2918" s="104"/>
      <c r="H2918" s="59"/>
      <c r="I2918" s="59"/>
      <c r="J2918" s="59"/>
      <c r="K2918" s="105">
        <f>K2917+J2912</f>
        <v>9.6840000000000011</v>
      </c>
      <c r="L2918" s="96"/>
    </row>
    <row r="2919" spans="1:12" hidden="1" outlineLevel="1" x14ac:dyDescent="0.25">
      <c r="A2919" s="98" t="str">
        <f t="shared" si="258"/>
        <v>Type 11 600 59 14</v>
      </c>
      <c r="B2919" s="103" t="str">
        <f t="shared" si="257"/>
        <v>Type 11 600</v>
      </c>
      <c r="C2919" s="99">
        <v>59</v>
      </c>
      <c r="D2919" s="99">
        <f t="shared" si="261"/>
        <v>14</v>
      </c>
      <c r="E2919" s="100">
        <f t="shared" si="259"/>
        <v>9.7320000000000011</v>
      </c>
      <c r="G2919" s="104"/>
      <c r="H2919" s="59"/>
      <c r="I2919" s="59"/>
      <c r="J2919" s="59"/>
      <c r="K2919" s="105">
        <f>K2918+J2912</f>
        <v>9.7320000000000011</v>
      </c>
      <c r="L2919" s="96"/>
    </row>
    <row r="2920" spans="1:12" hidden="1" outlineLevel="1" x14ac:dyDescent="0.25">
      <c r="A2920" s="98" t="str">
        <f t="shared" si="258"/>
        <v>Type 11 600 60 14</v>
      </c>
      <c r="B2920" s="103" t="str">
        <f t="shared" si="257"/>
        <v>Type 11 600</v>
      </c>
      <c r="C2920" s="99">
        <v>60</v>
      </c>
      <c r="D2920" s="99">
        <f t="shared" si="261"/>
        <v>14</v>
      </c>
      <c r="E2920" s="100">
        <f t="shared" si="259"/>
        <v>9.7800000000000011</v>
      </c>
      <c r="G2920" s="108"/>
      <c r="H2920" s="59"/>
      <c r="I2920" s="59"/>
      <c r="J2920" s="59"/>
      <c r="K2920" s="105">
        <f>K2919+J2912</f>
        <v>9.7800000000000011</v>
      </c>
      <c r="L2920" s="96"/>
    </row>
    <row r="2921" spans="1:12" hidden="1" outlineLevel="1" x14ac:dyDescent="0.25">
      <c r="A2921" s="98" t="str">
        <f t="shared" si="258"/>
        <v>Type 11 600 61 14</v>
      </c>
      <c r="B2921" s="103" t="str">
        <f t="shared" si="257"/>
        <v>Type 11 600</v>
      </c>
      <c r="C2921" s="99">
        <v>61</v>
      </c>
      <c r="D2921" s="99">
        <f t="shared" si="261"/>
        <v>14</v>
      </c>
      <c r="E2921" s="100">
        <f t="shared" si="259"/>
        <v>9.8280000000000012</v>
      </c>
      <c r="G2921" s="108"/>
      <c r="H2921" s="109"/>
      <c r="I2921" s="109"/>
      <c r="J2921" s="109"/>
      <c r="K2921" s="105">
        <f>K2920+J2912</f>
        <v>9.8280000000000012</v>
      </c>
      <c r="L2921" s="96"/>
    </row>
    <row r="2922" spans="1:12" hidden="1" outlineLevel="1" x14ac:dyDescent="0.25">
      <c r="A2922" s="98" t="str">
        <f t="shared" si="258"/>
        <v>Type 11 600 62 14</v>
      </c>
      <c r="B2922" s="103" t="str">
        <f t="shared" si="257"/>
        <v>Type 11 600</v>
      </c>
      <c r="C2922" s="99">
        <v>62</v>
      </c>
      <c r="D2922" s="99">
        <f t="shared" si="261"/>
        <v>14</v>
      </c>
      <c r="E2922" s="100">
        <f t="shared" si="259"/>
        <v>9.8760000000000012</v>
      </c>
      <c r="G2922" s="108"/>
      <c r="H2922" s="109"/>
      <c r="I2922" s="109"/>
      <c r="J2922" s="109"/>
      <c r="K2922" s="105">
        <f>K2921+J2912</f>
        <v>9.8760000000000012</v>
      </c>
      <c r="L2922" s="96"/>
    </row>
    <row r="2923" spans="1:12" hidden="1" outlineLevel="1" x14ac:dyDescent="0.25">
      <c r="A2923" s="98" t="str">
        <f t="shared" si="258"/>
        <v>Type 11 600 63 14</v>
      </c>
      <c r="B2923" s="103" t="str">
        <f t="shared" si="257"/>
        <v>Type 11 600</v>
      </c>
      <c r="C2923" s="99">
        <v>63</v>
      </c>
      <c r="D2923" s="99">
        <f t="shared" si="261"/>
        <v>14</v>
      </c>
      <c r="E2923" s="100">
        <f t="shared" si="259"/>
        <v>9.9240000000000013</v>
      </c>
      <c r="G2923" s="108"/>
      <c r="H2923" s="109"/>
      <c r="I2923" s="109"/>
      <c r="J2923" s="109"/>
      <c r="K2923" s="105">
        <f>K2922+J2912</f>
        <v>9.9240000000000013</v>
      </c>
      <c r="L2923" s="96"/>
    </row>
    <row r="2924" spans="1:12" hidden="1" outlineLevel="1" x14ac:dyDescent="0.25">
      <c r="A2924" s="98" t="str">
        <f t="shared" si="258"/>
        <v>Type 11 600 64 14</v>
      </c>
      <c r="B2924" s="103" t="str">
        <f t="shared" si="257"/>
        <v>Type 11 600</v>
      </c>
      <c r="C2924" s="99">
        <v>64</v>
      </c>
      <c r="D2924" s="99">
        <f t="shared" si="261"/>
        <v>14</v>
      </c>
      <c r="E2924" s="100">
        <f t="shared" si="259"/>
        <v>9.9720000000000013</v>
      </c>
      <c r="G2924" s="108"/>
      <c r="H2924" s="109"/>
      <c r="I2924" s="109"/>
      <c r="J2924" s="109"/>
      <c r="K2924" s="105">
        <f>K2923+J2912</f>
        <v>9.9720000000000013</v>
      </c>
      <c r="L2924" s="96"/>
    </row>
    <row r="2925" spans="1:12" hidden="1" outlineLevel="1" x14ac:dyDescent="0.25">
      <c r="A2925" s="98" t="str">
        <f t="shared" si="258"/>
        <v>Type 11 600 65 14</v>
      </c>
      <c r="B2925" s="103" t="str">
        <f t="shared" ref="B2925:B2988" si="262">B2924</f>
        <v>Type 11 600</v>
      </c>
      <c r="C2925" s="99">
        <v>65</v>
      </c>
      <c r="D2925" s="99">
        <f t="shared" si="261"/>
        <v>14</v>
      </c>
      <c r="E2925" s="100">
        <f t="shared" si="259"/>
        <v>10.020000000000001</v>
      </c>
      <c r="G2925" s="108"/>
      <c r="H2925" s="109"/>
      <c r="I2925" s="109"/>
      <c r="J2925" s="109"/>
      <c r="K2925" s="105">
        <f>K2924+J2912</f>
        <v>10.020000000000001</v>
      </c>
      <c r="L2925" s="96"/>
    </row>
    <row r="2926" spans="1:12" hidden="1" outlineLevel="1" x14ac:dyDescent="0.25">
      <c r="A2926" s="98" t="str">
        <f t="shared" si="258"/>
        <v>Type 11 600 66 14</v>
      </c>
      <c r="B2926" s="103" t="str">
        <f t="shared" si="262"/>
        <v>Type 11 600</v>
      </c>
      <c r="C2926" s="99">
        <v>66</v>
      </c>
      <c r="D2926" s="99">
        <f t="shared" si="261"/>
        <v>14</v>
      </c>
      <c r="E2926" s="100">
        <f t="shared" si="259"/>
        <v>10.068000000000001</v>
      </c>
      <c r="G2926" s="108"/>
      <c r="H2926" s="109"/>
      <c r="I2926" s="109"/>
      <c r="J2926" s="109"/>
      <c r="K2926" s="105">
        <f>K2925+J2912</f>
        <v>10.068000000000001</v>
      </c>
      <c r="L2926" s="96"/>
    </row>
    <row r="2927" spans="1:12" hidden="1" outlineLevel="1" x14ac:dyDescent="0.25">
      <c r="A2927" s="98" t="str">
        <f t="shared" si="258"/>
        <v>Type 11 600 67 14</v>
      </c>
      <c r="B2927" s="103" t="str">
        <f t="shared" si="262"/>
        <v>Type 11 600</v>
      </c>
      <c r="C2927" s="99">
        <v>67</v>
      </c>
      <c r="D2927" s="99">
        <f t="shared" si="261"/>
        <v>14</v>
      </c>
      <c r="E2927" s="100">
        <f t="shared" si="259"/>
        <v>10.116000000000001</v>
      </c>
      <c r="G2927" s="108"/>
      <c r="H2927" s="109"/>
      <c r="I2927" s="109"/>
      <c r="J2927" s="109"/>
      <c r="K2927" s="105">
        <f>K2926+J2912</f>
        <v>10.116000000000001</v>
      </c>
      <c r="L2927" s="96"/>
    </row>
    <row r="2928" spans="1:12" hidden="1" outlineLevel="1" x14ac:dyDescent="0.25">
      <c r="A2928" s="98" t="str">
        <f t="shared" si="258"/>
        <v>Type 11 600 68 14</v>
      </c>
      <c r="B2928" s="103" t="str">
        <f t="shared" si="262"/>
        <v>Type 11 600</v>
      </c>
      <c r="C2928" s="99">
        <v>68</v>
      </c>
      <c r="D2928" s="99">
        <f t="shared" si="261"/>
        <v>14</v>
      </c>
      <c r="E2928" s="100">
        <f t="shared" si="259"/>
        <v>10.164000000000001</v>
      </c>
      <c r="G2928" s="108"/>
      <c r="H2928" s="109"/>
      <c r="I2928" s="109"/>
      <c r="J2928" s="109"/>
      <c r="K2928" s="105">
        <f>K2927+J2912</f>
        <v>10.164000000000001</v>
      </c>
      <c r="L2928" s="96"/>
    </row>
    <row r="2929" spans="1:12" hidden="1" outlineLevel="1" x14ac:dyDescent="0.25">
      <c r="A2929" s="98" t="str">
        <f t="shared" si="258"/>
        <v>Type 11 600 69 14</v>
      </c>
      <c r="B2929" s="103" t="str">
        <f t="shared" si="262"/>
        <v>Type 11 600</v>
      </c>
      <c r="C2929" s="99">
        <v>69</v>
      </c>
      <c r="D2929" s="99">
        <f t="shared" si="261"/>
        <v>14</v>
      </c>
      <c r="E2929" s="100">
        <f t="shared" si="259"/>
        <v>10.212000000000002</v>
      </c>
      <c r="G2929" s="108"/>
      <c r="H2929" s="109"/>
      <c r="I2929" s="109"/>
      <c r="J2929" s="109"/>
      <c r="K2929" s="105">
        <f>K2928+J2912</f>
        <v>10.212000000000002</v>
      </c>
      <c r="L2929" s="96"/>
    </row>
    <row r="2930" spans="1:12" hidden="1" outlineLevel="1" x14ac:dyDescent="0.25">
      <c r="A2930" s="98" t="str">
        <f t="shared" si="258"/>
        <v>Type 11 600 70 14</v>
      </c>
      <c r="B2930" s="103" t="str">
        <f t="shared" si="262"/>
        <v>Type 11 600</v>
      </c>
      <c r="C2930" s="99">
        <v>70</v>
      </c>
      <c r="D2930" s="99">
        <f t="shared" si="261"/>
        <v>14</v>
      </c>
      <c r="E2930" s="100">
        <f t="shared" si="259"/>
        <v>10.260000000000002</v>
      </c>
      <c r="G2930" s="108"/>
      <c r="H2930" s="109"/>
      <c r="I2930" s="109"/>
      <c r="J2930" s="109"/>
      <c r="K2930" s="105">
        <f>K2929+J2912</f>
        <v>10.260000000000002</v>
      </c>
      <c r="L2930" s="96"/>
    </row>
    <row r="2931" spans="1:12" hidden="1" outlineLevel="1" x14ac:dyDescent="0.25">
      <c r="A2931" s="98" t="str">
        <f t="shared" si="258"/>
        <v>Type 11 600 71 14</v>
      </c>
      <c r="B2931" s="103" t="str">
        <f t="shared" si="262"/>
        <v>Type 11 600</v>
      </c>
      <c r="C2931" s="99">
        <v>71</v>
      </c>
      <c r="D2931" s="99">
        <f t="shared" si="261"/>
        <v>14</v>
      </c>
      <c r="E2931" s="100">
        <f t="shared" si="259"/>
        <v>10.308000000000002</v>
      </c>
      <c r="G2931" s="108"/>
      <c r="H2931" s="109"/>
      <c r="I2931" s="109"/>
      <c r="J2931" s="109"/>
      <c r="K2931" s="105">
        <f>K2930+J2912</f>
        <v>10.308000000000002</v>
      </c>
      <c r="L2931" s="96"/>
    </row>
    <row r="2932" spans="1:12" hidden="1" outlineLevel="1" x14ac:dyDescent="0.25">
      <c r="A2932" s="98" t="str">
        <f t="shared" si="258"/>
        <v>Type 11 600 72 14</v>
      </c>
      <c r="B2932" s="103" t="str">
        <f t="shared" si="262"/>
        <v>Type 11 600</v>
      </c>
      <c r="C2932" s="99">
        <v>72</v>
      </c>
      <c r="D2932" s="99">
        <f t="shared" si="261"/>
        <v>14</v>
      </c>
      <c r="E2932" s="100">
        <f t="shared" si="259"/>
        <v>10.356000000000002</v>
      </c>
      <c r="G2932" s="108"/>
      <c r="H2932" s="109"/>
      <c r="I2932" s="109"/>
      <c r="J2932" s="109"/>
      <c r="K2932" s="105">
        <f>K2931+J2912</f>
        <v>10.356000000000002</v>
      </c>
      <c r="L2932" s="96"/>
    </row>
    <row r="2933" spans="1:12" hidden="1" outlineLevel="1" x14ac:dyDescent="0.25">
      <c r="A2933" s="98" t="str">
        <f t="shared" si="258"/>
        <v>Type 11 600 73 14</v>
      </c>
      <c r="B2933" s="103" t="str">
        <f t="shared" si="262"/>
        <v>Type 11 600</v>
      </c>
      <c r="C2933" s="99">
        <v>73</v>
      </c>
      <c r="D2933" s="99">
        <f t="shared" si="261"/>
        <v>14</v>
      </c>
      <c r="E2933" s="100">
        <f t="shared" si="259"/>
        <v>10.404000000000002</v>
      </c>
      <c r="G2933" s="108"/>
      <c r="H2933" s="109"/>
      <c r="I2933" s="109"/>
      <c r="J2933" s="109"/>
      <c r="K2933" s="105">
        <f>K2932+J2912</f>
        <v>10.404000000000002</v>
      </c>
      <c r="L2933" s="96"/>
    </row>
    <row r="2934" spans="1:12" hidden="1" outlineLevel="1" x14ac:dyDescent="0.25">
      <c r="A2934" s="98" t="str">
        <f t="shared" si="258"/>
        <v>Type 11 600 74 14</v>
      </c>
      <c r="B2934" s="103" t="str">
        <f t="shared" si="262"/>
        <v>Type 11 600</v>
      </c>
      <c r="C2934" s="99">
        <v>74</v>
      </c>
      <c r="D2934" s="99">
        <f t="shared" si="261"/>
        <v>14</v>
      </c>
      <c r="E2934" s="100">
        <f t="shared" si="259"/>
        <v>10.452000000000002</v>
      </c>
      <c r="G2934" s="108"/>
      <c r="H2934" s="109"/>
      <c r="I2934" s="109"/>
      <c r="J2934" s="109"/>
      <c r="K2934" s="105">
        <f>K2933+J2912</f>
        <v>10.452000000000002</v>
      </c>
      <c r="L2934" s="96"/>
    </row>
    <row r="2935" spans="1:12" hidden="1" outlineLevel="1" x14ac:dyDescent="0.25">
      <c r="A2935" s="98" t="str">
        <f t="shared" si="258"/>
        <v>Type 11 600 75 14</v>
      </c>
      <c r="B2935" s="103" t="str">
        <f t="shared" si="262"/>
        <v>Type 11 600</v>
      </c>
      <c r="C2935" s="99">
        <v>75</v>
      </c>
      <c r="D2935" s="99">
        <f t="shared" si="261"/>
        <v>14</v>
      </c>
      <c r="E2935" s="100">
        <f t="shared" si="259"/>
        <v>10.500000000000002</v>
      </c>
      <c r="G2935" s="108"/>
      <c r="H2935" s="109"/>
      <c r="I2935" s="109"/>
      <c r="J2935" s="109"/>
      <c r="K2935" s="105">
        <f>K2934+J2912</f>
        <v>10.500000000000002</v>
      </c>
      <c r="L2935" s="96"/>
    </row>
    <row r="2936" spans="1:12" hidden="1" outlineLevel="1" x14ac:dyDescent="0.25">
      <c r="A2936" s="98" t="str">
        <f t="shared" si="258"/>
        <v>Type 11 600 76 14</v>
      </c>
      <c r="B2936" s="103" t="str">
        <f t="shared" si="262"/>
        <v>Type 11 600</v>
      </c>
      <c r="C2936" s="99">
        <v>76</v>
      </c>
      <c r="D2936" s="99">
        <f t="shared" si="261"/>
        <v>14</v>
      </c>
      <c r="E2936" s="100">
        <f t="shared" si="259"/>
        <v>10.548000000000002</v>
      </c>
      <c r="G2936" s="108"/>
      <c r="H2936" s="109"/>
      <c r="I2936" s="109"/>
      <c r="J2936" s="109"/>
      <c r="K2936" s="105">
        <f>K2935+J2912</f>
        <v>10.548000000000002</v>
      </c>
      <c r="L2936" s="96"/>
    </row>
    <row r="2937" spans="1:12" hidden="1" outlineLevel="1" x14ac:dyDescent="0.25">
      <c r="A2937" s="98" t="str">
        <f t="shared" si="258"/>
        <v>Type 11 600 77 14</v>
      </c>
      <c r="B2937" s="103" t="str">
        <f t="shared" si="262"/>
        <v>Type 11 600</v>
      </c>
      <c r="C2937" s="99">
        <v>77</v>
      </c>
      <c r="D2937" s="99">
        <f t="shared" si="261"/>
        <v>14</v>
      </c>
      <c r="E2937" s="100">
        <f t="shared" si="259"/>
        <v>10.596000000000002</v>
      </c>
      <c r="G2937" s="108"/>
      <c r="H2937" s="109"/>
      <c r="I2937" s="109"/>
      <c r="J2937" s="109"/>
      <c r="K2937" s="105">
        <f>K2936+J2912</f>
        <v>10.596000000000002</v>
      </c>
      <c r="L2937" s="96"/>
    </row>
    <row r="2938" spans="1:12" hidden="1" outlineLevel="1" x14ac:dyDescent="0.25">
      <c r="A2938" s="98" t="str">
        <f t="shared" si="258"/>
        <v>Type 11 600 78 14</v>
      </c>
      <c r="B2938" s="103" t="str">
        <f t="shared" si="262"/>
        <v>Type 11 600</v>
      </c>
      <c r="C2938" s="99">
        <v>78</v>
      </c>
      <c r="D2938" s="99">
        <f t="shared" si="261"/>
        <v>14</v>
      </c>
      <c r="E2938" s="100">
        <f t="shared" si="259"/>
        <v>10.644000000000002</v>
      </c>
      <c r="G2938" s="108"/>
      <c r="H2938" s="109"/>
      <c r="I2938" s="109"/>
      <c r="J2938" s="109"/>
      <c r="K2938" s="105">
        <f>K2937+J2912</f>
        <v>10.644000000000002</v>
      </c>
      <c r="L2938" s="96"/>
    </row>
    <row r="2939" spans="1:12" hidden="1" outlineLevel="1" x14ac:dyDescent="0.25">
      <c r="A2939" s="98" t="str">
        <f t="shared" si="258"/>
        <v>Type 11 600 79 14</v>
      </c>
      <c r="B2939" s="103" t="str">
        <f t="shared" si="262"/>
        <v>Type 11 600</v>
      </c>
      <c r="C2939" s="99">
        <v>79</v>
      </c>
      <c r="D2939" s="99">
        <f t="shared" si="261"/>
        <v>14</v>
      </c>
      <c r="E2939" s="100">
        <f t="shared" si="259"/>
        <v>10.692000000000002</v>
      </c>
      <c r="G2939" s="108"/>
      <c r="H2939" s="109"/>
      <c r="I2939" s="109"/>
      <c r="J2939" s="109"/>
      <c r="K2939" s="105">
        <f>K2938+J2912</f>
        <v>10.692000000000002</v>
      </c>
      <c r="L2939" s="96"/>
    </row>
    <row r="2940" spans="1:12" hidden="1" outlineLevel="1" x14ac:dyDescent="0.25">
      <c r="A2940" s="98" t="str">
        <f t="shared" si="258"/>
        <v>Type 11 600 80 14</v>
      </c>
      <c r="B2940" s="103" t="str">
        <f t="shared" si="262"/>
        <v>Type 11 600</v>
      </c>
      <c r="C2940" s="99">
        <v>80</v>
      </c>
      <c r="D2940" s="99">
        <f t="shared" si="261"/>
        <v>14</v>
      </c>
      <c r="E2940" s="100">
        <f t="shared" si="259"/>
        <v>10.740000000000002</v>
      </c>
      <c r="G2940" s="108"/>
      <c r="H2940" s="109"/>
      <c r="I2940" s="109"/>
      <c r="J2940" s="109"/>
      <c r="K2940" s="105">
        <f>K2939+J2912</f>
        <v>10.740000000000002</v>
      </c>
      <c r="L2940" s="96"/>
    </row>
    <row r="2941" spans="1:12" hidden="1" outlineLevel="1" x14ac:dyDescent="0.25">
      <c r="A2941" s="98" t="str">
        <f t="shared" si="258"/>
        <v>Type 11 600 81 14</v>
      </c>
      <c r="B2941" s="103" t="str">
        <f t="shared" si="262"/>
        <v>Type 11 600</v>
      </c>
      <c r="C2941" s="99">
        <v>81</v>
      </c>
      <c r="D2941" s="99">
        <f t="shared" si="261"/>
        <v>14</v>
      </c>
      <c r="E2941" s="100">
        <f t="shared" si="259"/>
        <v>10.788000000000002</v>
      </c>
      <c r="G2941" s="108"/>
      <c r="H2941" s="109"/>
      <c r="I2941" s="109"/>
      <c r="J2941" s="109"/>
      <c r="K2941" s="105">
        <f>K2940+J2912</f>
        <v>10.788000000000002</v>
      </c>
      <c r="L2941" s="96"/>
    </row>
    <row r="2942" spans="1:12" hidden="1" outlineLevel="1" x14ac:dyDescent="0.25">
      <c r="A2942" s="98" t="str">
        <f t="shared" si="258"/>
        <v>Type 11 600 82 14</v>
      </c>
      <c r="B2942" s="103" t="str">
        <f t="shared" si="262"/>
        <v>Type 11 600</v>
      </c>
      <c r="C2942" s="99">
        <v>82</v>
      </c>
      <c r="D2942" s="99">
        <f t="shared" si="261"/>
        <v>14</v>
      </c>
      <c r="E2942" s="100">
        <f t="shared" si="259"/>
        <v>10.836000000000002</v>
      </c>
      <c r="G2942" s="108"/>
      <c r="H2942" s="109"/>
      <c r="I2942" s="109"/>
      <c r="J2942" s="109"/>
      <c r="K2942" s="105">
        <f>K2941+J2912</f>
        <v>10.836000000000002</v>
      </c>
      <c r="L2942" s="96"/>
    </row>
    <row r="2943" spans="1:12" hidden="1" outlineLevel="1" x14ac:dyDescent="0.25">
      <c r="A2943" s="98" t="str">
        <f t="shared" si="258"/>
        <v>Type 11 600 83 14</v>
      </c>
      <c r="B2943" s="103" t="str">
        <f t="shared" si="262"/>
        <v>Type 11 600</v>
      </c>
      <c r="C2943" s="99">
        <v>83</v>
      </c>
      <c r="D2943" s="99">
        <f t="shared" ref="D2943:D2960" si="263">D2942</f>
        <v>14</v>
      </c>
      <c r="E2943" s="100">
        <f t="shared" si="259"/>
        <v>10.884000000000002</v>
      </c>
      <c r="G2943" s="108"/>
      <c r="H2943" s="109"/>
      <c r="I2943" s="109"/>
      <c r="J2943" s="109"/>
      <c r="K2943" s="105">
        <f>K2942+J2912</f>
        <v>10.884000000000002</v>
      </c>
      <c r="L2943" s="96"/>
    </row>
    <row r="2944" spans="1:12" hidden="1" outlineLevel="1" x14ac:dyDescent="0.25">
      <c r="A2944" s="98" t="str">
        <f t="shared" si="258"/>
        <v>Type 11 600 84 14</v>
      </c>
      <c r="B2944" s="103" t="str">
        <f t="shared" si="262"/>
        <v>Type 11 600</v>
      </c>
      <c r="C2944" s="99">
        <v>84</v>
      </c>
      <c r="D2944" s="99">
        <f t="shared" si="263"/>
        <v>14</v>
      </c>
      <c r="E2944" s="100">
        <f t="shared" si="259"/>
        <v>10.932000000000002</v>
      </c>
      <c r="G2944" s="108"/>
      <c r="H2944" s="109"/>
      <c r="I2944" s="109"/>
      <c r="J2944" s="109"/>
      <c r="K2944" s="105">
        <f>K2943+J2912</f>
        <v>10.932000000000002</v>
      </c>
      <c r="L2944" s="96"/>
    </row>
    <row r="2945" spans="1:12" hidden="1" outlineLevel="1" x14ac:dyDescent="0.25">
      <c r="A2945" s="98" t="str">
        <f t="shared" si="258"/>
        <v>Type 11 600 85 14</v>
      </c>
      <c r="B2945" s="103" t="str">
        <f t="shared" si="262"/>
        <v>Type 11 600</v>
      </c>
      <c r="C2945" s="99">
        <v>85</v>
      </c>
      <c r="D2945" s="99">
        <f t="shared" si="263"/>
        <v>14</v>
      </c>
      <c r="E2945" s="100">
        <f t="shared" si="259"/>
        <v>10.980000000000002</v>
      </c>
      <c r="G2945" s="108"/>
      <c r="H2945" s="109"/>
      <c r="I2945" s="109"/>
      <c r="J2945" s="109"/>
      <c r="K2945" s="105">
        <f>K2944+J2912</f>
        <v>10.980000000000002</v>
      </c>
      <c r="L2945" s="96"/>
    </row>
    <row r="2946" spans="1:12" hidden="1" outlineLevel="1" x14ac:dyDescent="0.25">
      <c r="A2946" s="98" t="str">
        <f t="shared" si="258"/>
        <v>Type 11 600 86 14</v>
      </c>
      <c r="B2946" s="103" t="str">
        <f t="shared" si="262"/>
        <v>Type 11 600</v>
      </c>
      <c r="C2946" s="99">
        <v>86</v>
      </c>
      <c r="D2946" s="99">
        <f t="shared" si="263"/>
        <v>14</v>
      </c>
      <c r="E2946" s="100">
        <f t="shared" si="259"/>
        <v>11.028000000000002</v>
      </c>
      <c r="G2946" s="108"/>
      <c r="H2946" s="109"/>
      <c r="I2946" s="109"/>
      <c r="J2946" s="109"/>
      <c r="K2946" s="105">
        <f>K2945+J2912</f>
        <v>11.028000000000002</v>
      </c>
      <c r="L2946" s="96"/>
    </row>
    <row r="2947" spans="1:12" hidden="1" outlineLevel="1" x14ac:dyDescent="0.25">
      <c r="A2947" s="98" t="str">
        <f t="shared" ref="A2947:A3010" si="264">CONCATENATE(B2947," ",C2947," ",D2947)</f>
        <v>Type 11 600 87 14</v>
      </c>
      <c r="B2947" s="103" t="str">
        <f t="shared" si="262"/>
        <v>Type 11 600</v>
      </c>
      <c r="C2947" s="99">
        <v>87</v>
      </c>
      <c r="D2947" s="99">
        <f t="shared" si="263"/>
        <v>14</v>
      </c>
      <c r="E2947" s="100">
        <f t="shared" ref="E2947:E3010" si="265">K2947</f>
        <v>11.076000000000002</v>
      </c>
      <c r="G2947" s="108"/>
      <c r="H2947" s="109"/>
      <c r="I2947" s="109"/>
      <c r="J2947" s="109"/>
      <c r="K2947" s="105">
        <f>K2946+J2912</f>
        <v>11.076000000000002</v>
      </c>
      <c r="L2947" s="96"/>
    </row>
    <row r="2948" spans="1:12" hidden="1" outlineLevel="1" x14ac:dyDescent="0.25">
      <c r="A2948" s="98" t="str">
        <f t="shared" si="264"/>
        <v>Type 11 600 88 14</v>
      </c>
      <c r="B2948" s="103" t="str">
        <f t="shared" si="262"/>
        <v>Type 11 600</v>
      </c>
      <c r="C2948" s="99">
        <v>88</v>
      </c>
      <c r="D2948" s="99">
        <f t="shared" si="263"/>
        <v>14</v>
      </c>
      <c r="E2948" s="100">
        <f t="shared" si="265"/>
        <v>11.124000000000002</v>
      </c>
      <c r="G2948" s="108"/>
      <c r="H2948" s="109"/>
      <c r="I2948" s="109"/>
      <c r="J2948" s="109"/>
      <c r="K2948" s="105">
        <f>K2947+J2912</f>
        <v>11.124000000000002</v>
      </c>
      <c r="L2948" s="96"/>
    </row>
    <row r="2949" spans="1:12" hidden="1" outlineLevel="1" x14ac:dyDescent="0.25">
      <c r="A2949" s="98" t="str">
        <f t="shared" si="264"/>
        <v>Type 11 600 89 14</v>
      </c>
      <c r="B2949" s="103" t="str">
        <f t="shared" si="262"/>
        <v>Type 11 600</v>
      </c>
      <c r="C2949" s="99">
        <v>89</v>
      </c>
      <c r="D2949" s="99">
        <f t="shared" si="263"/>
        <v>14</v>
      </c>
      <c r="E2949" s="100">
        <f t="shared" si="265"/>
        <v>11.172000000000002</v>
      </c>
      <c r="G2949" s="108"/>
      <c r="H2949" s="109"/>
      <c r="I2949" s="109"/>
      <c r="J2949" s="109"/>
      <c r="K2949" s="105">
        <f>K2948+J2912</f>
        <v>11.172000000000002</v>
      </c>
      <c r="L2949" s="96"/>
    </row>
    <row r="2950" spans="1:12" hidden="1" outlineLevel="1" x14ac:dyDescent="0.25">
      <c r="A2950" s="98" t="str">
        <f t="shared" si="264"/>
        <v>Type 11 600 90 14</v>
      </c>
      <c r="B2950" s="103" t="str">
        <f t="shared" si="262"/>
        <v>Type 11 600</v>
      </c>
      <c r="C2950" s="99">
        <v>90</v>
      </c>
      <c r="D2950" s="99">
        <f t="shared" si="263"/>
        <v>14</v>
      </c>
      <c r="E2950" s="100">
        <f t="shared" si="265"/>
        <v>11.220000000000002</v>
      </c>
      <c r="G2950" s="108"/>
      <c r="H2950" s="109"/>
      <c r="I2950" s="109"/>
      <c r="J2950" s="109"/>
      <c r="K2950" s="105">
        <f>K2949+J2912</f>
        <v>11.220000000000002</v>
      </c>
      <c r="L2950" s="96"/>
    </row>
    <row r="2951" spans="1:12" hidden="1" outlineLevel="1" x14ac:dyDescent="0.25">
      <c r="A2951" s="98" t="str">
        <f t="shared" si="264"/>
        <v>Type 11 600 91 14</v>
      </c>
      <c r="B2951" s="103" t="str">
        <f t="shared" si="262"/>
        <v>Type 11 600</v>
      </c>
      <c r="C2951" s="99">
        <v>91</v>
      </c>
      <c r="D2951" s="99">
        <f t="shared" si="263"/>
        <v>14</v>
      </c>
      <c r="E2951" s="100">
        <f t="shared" si="265"/>
        <v>11.268000000000002</v>
      </c>
      <c r="G2951" s="108"/>
      <c r="H2951" s="109"/>
      <c r="I2951" s="109"/>
      <c r="J2951" s="109"/>
      <c r="K2951" s="105">
        <f>K2950+J2912</f>
        <v>11.268000000000002</v>
      </c>
      <c r="L2951" s="96"/>
    </row>
    <row r="2952" spans="1:12" hidden="1" outlineLevel="1" x14ac:dyDescent="0.25">
      <c r="A2952" s="98" t="str">
        <f t="shared" si="264"/>
        <v>Type 11 600 92 14</v>
      </c>
      <c r="B2952" s="103" t="str">
        <f t="shared" si="262"/>
        <v>Type 11 600</v>
      </c>
      <c r="C2952" s="99">
        <v>92</v>
      </c>
      <c r="D2952" s="99">
        <f t="shared" si="263"/>
        <v>14</v>
      </c>
      <c r="E2952" s="100">
        <f t="shared" si="265"/>
        <v>11.316000000000003</v>
      </c>
      <c r="G2952" s="108"/>
      <c r="H2952" s="109"/>
      <c r="I2952" s="109"/>
      <c r="J2952" s="109"/>
      <c r="K2952" s="105">
        <f>K2951+J2912</f>
        <v>11.316000000000003</v>
      </c>
      <c r="L2952" s="96"/>
    </row>
    <row r="2953" spans="1:12" hidden="1" outlineLevel="1" x14ac:dyDescent="0.25">
      <c r="A2953" s="98" t="str">
        <f t="shared" si="264"/>
        <v>Type 11 600 93 14</v>
      </c>
      <c r="B2953" s="103" t="str">
        <f t="shared" si="262"/>
        <v>Type 11 600</v>
      </c>
      <c r="C2953" s="99">
        <v>93</v>
      </c>
      <c r="D2953" s="99">
        <f t="shared" si="263"/>
        <v>14</v>
      </c>
      <c r="E2953" s="100">
        <f t="shared" si="265"/>
        <v>11.364000000000003</v>
      </c>
      <c r="G2953" s="108"/>
      <c r="H2953" s="109"/>
      <c r="I2953" s="109"/>
      <c r="J2953" s="109"/>
      <c r="K2953" s="105">
        <f>K2952+J2912</f>
        <v>11.364000000000003</v>
      </c>
      <c r="L2953" s="96"/>
    </row>
    <row r="2954" spans="1:12" hidden="1" outlineLevel="1" x14ac:dyDescent="0.25">
      <c r="A2954" s="98" t="str">
        <f t="shared" si="264"/>
        <v>Type 11 600 94 14</v>
      </c>
      <c r="B2954" s="103" t="str">
        <f t="shared" si="262"/>
        <v>Type 11 600</v>
      </c>
      <c r="C2954" s="99">
        <v>94</v>
      </c>
      <c r="D2954" s="99">
        <f t="shared" si="263"/>
        <v>14</v>
      </c>
      <c r="E2954" s="100">
        <f t="shared" si="265"/>
        <v>11.412000000000003</v>
      </c>
      <c r="G2954" s="108"/>
      <c r="H2954" s="109"/>
      <c r="I2954" s="109"/>
      <c r="J2954" s="109"/>
      <c r="K2954" s="105">
        <f>K2953+J2912</f>
        <v>11.412000000000003</v>
      </c>
      <c r="L2954" s="96"/>
    </row>
    <row r="2955" spans="1:12" hidden="1" outlineLevel="1" x14ac:dyDescent="0.25">
      <c r="A2955" s="98" t="str">
        <f t="shared" si="264"/>
        <v>Type 11 600 95 14</v>
      </c>
      <c r="B2955" s="103" t="str">
        <f t="shared" si="262"/>
        <v>Type 11 600</v>
      </c>
      <c r="C2955" s="99">
        <v>95</v>
      </c>
      <c r="D2955" s="99">
        <f t="shared" si="263"/>
        <v>14</v>
      </c>
      <c r="E2955" s="100">
        <f t="shared" si="265"/>
        <v>11.460000000000003</v>
      </c>
      <c r="G2955" s="108"/>
      <c r="H2955" s="109"/>
      <c r="I2955" s="109"/>
      <c r="J2955" s="109"/>
      <c r="K2955" s="105">
        <f>K2954+J2912</f>
        <v>11.460000000000003</v>
      </c>
      <c r="L2955" s="96"/>
    </row>
    <row r="2956" spans="1:12" hidden="1" outlineLevel="1" x14ac:dyDescent="0.25">
      <c r="A2956" s="98" t="str">
        <f t="shared" si="264"/>
        <v>Type 11 600 96 14</v>
      </c>
      <c r="B2956" s="103" t="str">
        <f t="shared" si="262"/>
        <v>Type 11 600</v>
      </c>
      <c r="C2956" s="99">
        <v>96</v>
      </c>
      <c r="D2956" s="99">
        <f t="shared" si="263"/>
        <v>14</v>
      </c>
      <c r="E2956" s="100">
        <f t="shared" si="265"/>
        <v>11.508000000000003</v>
      </c>
      <c r="G2956" s="108"/>
      <c r="H2956" s="109"/>
      <c r="I2956" s="109"/>
      <c r="J2956" s="109"/>
      <c r="K2956" s="105">
        <f>K2955+J2912</f>
        <v>11.508000000000003</v>
      </c>
      <c r="L2956" s="96"/>
    </row>
    <row r="2957" spans="1:12" hidden="1" outlineLevel="1" x14ac:dyDescent="0.25">
      <c r="A2957" s="98" t="str">
        <f t="shared" si="264"/>
        <v>Type 11 600 97 14</v>
      </c>
      <c r="B2957" s="103" t="str">
        <f t="shared" si="262"/>
        <v>Type 11 600</v>
      </c>
      <c r="C2957" s="99">
        <v>97</v>
      </c>
      <c r="D2957" s="99">
        <f t="shared" si="263"/>
        <v>14</v>
      </c>
      <c r="E2957" s="100">
        <f t="shared" si="265"/>
        <v>11.556000000000003</v>
      </c>
      <c r="G2957" s="108"/>
      <c r="H2957" s="109"/>
      <c r="I2957" s="109"/>
      <c r="J2957" s="109"/>
      <c r="K2957" s="105">
        <f>K2956+J2912</f>
        <v>11.556000000000003</v>
      </c>
      <c r="L2957" s="96"/>
    </row>
    <row r="2958" spans="1:12" hidden="1" outlineLevel="1" x14ac:dyDescent="0.25">
      <c r="A2958" s="98" t="str">
        <f t="shared" si="264"/>
        <v>Type 11 600 98 14</v>
      </c>
      <c r="B2958" s="103" t="str">
        <f t="shared" si="262"/>
        <v>Type 11 600</v>
      </c>
      <c r="C2958" s="99">
        <v>98</v>
      </c>
      <c r="D2958" s="99">
        <f t="shared" si="263"/>
        <v>14</v>
      </c>
      <c r="E2958" s="100">
        <f t="shared" si="265"/>
        <v>11.604000000000003</v>
      </c>
      <c r="G2958" s="108"/>
      <c r="H2958" s="109"/>
      <c r="I2958" s="109"/>
      <c r="J2958" s="109"/>
      <c r="K2958" s="105">
        <f>K2957+J2912</f>
        <v>11.604000000000003</v>
      </c>
      <c r="L2958" s="96"/>
    </row>
    <row r="2959" spans="1:12" hidden="1" outlineLevel="1" x14ac:dyDescent="0.25">
      <c r="A2959" s="98" t="str">
        <f t="shared" si="264"/>
        <v>Type 11 600 99 14</v>
      </c>
      <c r="B2959" s="103" t="str">
        <f t="shared" si="262"/>
        <v>Type 11 600</v>
      </c>
      <c r="C2959" s="99">
        <v>99</v>
      </c>
      <c r="D2959" s="99">
        <f t="shared" si="263"/>
        <v>14</v>
      </c>
      <c r="E2959" s="100">
        <f t="shared" si="265"/>
        <v>11.652000000000003</v>
      </c>
      <c r="G2959" s="108"/>
      <c r="H2959" s="109"/>
      <c r="I2959" s="109"/>
      <c r="J2959" s="109"/>
      <c r="K2959" s="105">
        <f>K2958+J2912</f>
        <v>11.652000000000003</v>
      </c>
      <c r="L2959" s="96"/>
    </row>
    <row r="2960" spans="1:12" hidden="1" outlineLevel="1" x14ac:dyDescent="0.25">
      <c r="A2960" s="110" t="str">
        <f t="shared" si="264"/>
        <v>Type 11 600 100 14</v>
      </c>
      <c r="B2960" s="111" t="str">
        <f t="shared" si="262"/>
        <v>Type 11 600</v>
      </c>
      <c r="C2960" s="112">
        <v>100</v>
      </c>
      <c r="D2960" s="112">
        <f t="shared" si="263"/>
        <v>14</v>
      </c>
      <c r="E2960" s="113">
        <f t="shared" si="265"/>
        <v>11.700000000000003</v>
      </c>
      <c r="G2960" s="114"/>
      <c r="H2960" s="115"/>
      <c r="I2960" s="115"/>
      <c r="J2960" s="115"/>
      <c r="K2960" s="116">
        <f>K2959+J2912</f>
        <v>11.700000000000003</v>
      </c>
      <c r="L2960" s="96"/>
    </row>
    <row r="2961" spans="1:12" hidden="1" outlineLevel="1" x14ac:dyDescent="0.25">
      <c r="A2961" s="98" t="str">
        <f t="shared" si="264"/>
        <v>Type 11 600 50 13</v>
      </c>
      <c r="B2961" s="117" t="str">
        <f t="shared" si="262"/>
        <v>Type 11 600</v>
      </c>
      <c r="C2961" s="99">
        <v>50</v>
      </c>
      <c r="D2961" s="99">
        <f>X2605</f>
        <v>13</v>
      </c>
      <c r="E2961" s="100">
        <f t="shared" si="265"/>
        <v>11.3</v>
      </c>
      <c r="G2961" s="99">
        <f>X2606</f>
        <v>11.3</v>
      </c>
      <c r="H2961" s="101"/>
      <c r="I2961" s="101"/>
      <c r="J2961" s="101"/>
      <c r="K2961" s="102">
        <f>G2961</f>
        <v>11.3</v>
      </c>
      <c r="L2961" s="96"/>
    </row>
    <row r="2962" spans="1:12" hidden="1" outlineLevel="1" x14ac:dyDescent="0.25">
      <c r="A2962" s="98" t="str">
        <f t="shared" si="264"/>
        <v>Type 11 600 51 13</v>
      </c>
      <c r="B2962" s="103" t="str">
        <f t="shared" si="262"/>
        <v>Type 11 600</v>
      </c>
      <c r="C2962" s="99">
        <v>51</v>
      </c>
      <c r="D2962" s="99">
        <f t="shared" ref="D2962:D2993" si="266">D2961</f>
        <v>13</v>
      </c>
      <c r="E2962" s="100">
        <f t="shared" si="265"/>
        <v>11.348000000000001</v>
      </c>
      <c r="G2962" s="104"/>
      <c r="H2962" s="59"/>
      <c r="I2962" s="59"/>
      <c r="J2962" s="59"/>
      <c r="K2962" s="105">
        <f>K2961+J2963</f>
        <v>11.348000000000001</v>
      </c>
      <c r="L2962" s="96"/>
    </row>
    <row r="2963" spans="1:12" hidden="1" outlineLevel="1" x14ac:dyDescent="0.25">
      <c r="A2963" s="98" t="str">
        <f t="shared" si="264"/>
        <v>Type 11 600 52 13</v>
      </c>
      <c r="B2963" s="103" t="str">
        <f t="shared" si="262"/>
        <v>Type 11 600</v>
      </c>
      <c r="C2963" s="99">
        <v>52</v>
      </c>
      <c r="D2963" s="99">
        <f t="shared" si="266"/>
        <v>13</v>
      </c>
      <c r="E2963" s="100">
        <f t="shared" si="265"/>
        <v>11.396000000000001</v>
      </c>
      <c r="G2963" s="99">
        <f>X2607</f>
        <v>13.700000000000001</v>
      </c>
      <c r="H2963" s="59">
        <v>50</v>
      </c>
      <c r="I2963" s="59">
        <f>G2963-G2961</f>
        <v>2.4000000000000004</v>
      </c>
      <c r="J2963" s="59">
        <f>I2963/H2963</f>
        <v>4.8000000000000008E-2</v>
      </c>
      <c r="K2963" s="105">
        <f>K2962+J2963</f>
        <v>11.396000000000001</v>
      </c>
      <c r="L2963" s="96"/>
    </row>
    <row r="2964" spans="1:12" hidden="1" outlineLevel="1" x14ac:dyDescent="0.25">
      <c r="A2964" s="98" t="str">
        <f t="shared" si="264"/>
        <v>Type 11 600 53 13</v>
      </c>
      <c r="B2964" s="103" t="str">
        <f t="shared" si="262"/>
        <v>Type 11 600</v>
      </c>
      <c r="C2964" s="99">
        <v>53</v>
      </c>
      <c r="D2964" s="99">
        <f t="shared" si="266"/>
        <v>13</v>
      </c>
      <c r="E2964" s="100">
        <f t="shared" si="265"/>
        <v>11.444000000000001</v>
      </c>
      <c r="G2964" s="108"/>
      <c r="H2964" s="109"/>
      <c r="I2964" s="109"/>
      <c r="J2964" s="109"/>
      <c r="K2964" s="105">
        <f>K2963+J2963</f>
        <v>11.444000000000001</v>
      </c>
      <c r="L2964" s="96"/>
    </row>
    <row r="2965" spans="1:12" hidden="1" outlineLevel="1" x14ac:dyDescent="0.25">
      <c r="A2965" s="98" t="str">
        <f t="shared" si="264"/>
        <v>Type 11 600 54 13</v>
      </c>
      <c r="B2965" s="103" t="str">
        <f t="shared" si="262"/>
        <v>Type 11 600</v>
      </c>
      <c r="C2965" s="99">
        <v>54</v>
      </c>
      <c r="D2965" s="99">
        <f t="shared" si="266"/>
        <v>13</v>
      </c>
      <c r="E2965" s="100">
        <f t="shared" si="265"/>
        <v>11.492000000000001</v>
      </c>
      <c r="G2965" s="108"/>
      <c r="H2965" s="109"/>
      <c r="I2965" s="109"/>
      <c r="J2965" s="109"/>
      <c r="K2965" s="105">
        <f>K2964+J2963</f>
        <v>11.492000000000001</v>
      </c>
      <c r="L2965" s="96"/>
    </row>
    <row r="2966" spans="1:12" hidden="1" outlineLevel="1" x14ac:dyDescent="0.25">
      <c r="A2966" s="98" t="str">
        <f t="shared" si="264"/>
        <v>Type 11 600 55 13</v>
      </c>
      <c r="B2966" s="103" t="str">
        <f t="shared" si="262"/>
        <v>Type 11 600</v>
      </c>
      <c r="C2966" s="99">
        <v>55</v>
      </c>
      <c r="D2966" s="99">
        <f t="shared" si="266"/>
        <v>13</v>
      </c>
      <c r="E2966" s="100">
        <f t="shared" si="265"/>
        <v>11.540000000000001</v>
      </c>
      <c r="G2966" s="104"/>
      <c r="H2966" s="59"/>
      <c r="I2966" s="59"/>
      <c r="J2966" s="59"/>
      <c r="K2966" s="105">
        <f>K2965+J2963</f>
        <v>11.540000000000001</v>
      </c>
      <c r="L2966" s="96"/>
    </row>
    <row r="2967" spans="1:12" hidden="1" outlineLevel="1" x14ac:dyDescent="0.25">
      <c r="A2967" s="98" t="str">
        <f t="shared" si="264"/>
        <v>Type 11 600 56 13</v>
      </c>
      <c r="B2967" s="103" t="str">
        <f t="shared" si="262"/>
        <v>Type 11 600</v>
      </c>
      <c r="C2967" s="99">
        <v>56</v>
      </c>
      <c r="D2967" s="99">
        <f t="shared" si="266"/>
        <v>13</v>
      </c>
      <c r="E2967" s="100">
        <f t="shared" si="265"/>
        <v>11.588000000000001</v>
      </c>
      <c r="G2967" s="104"/>
      <c r="H2967" s="59"/>
      <c r="I2967" s="59"/>
      <c r="J2967" s="59"/>
      <c r="K2967" s="105">
        <f>K2966+J2963</f>
        <v>11.588000000000001</v>
      </c>
      <c r="L2967" s="96"/>
    </row>
    <row r="2968" spans="1:12" hidden="1" outlineLevel="1" x14ac:dyDescent="0.25">
      <c r="A2968" s="98" t="str">
        <f t="shared" si="264"/>
        <v>Type 11 600 57 13</v>
      </c>
      <c r="B2968" s="103" t="str">
        <f t="shared" si="262"/>
        <v>Type 11 600</v>
      </c>
      <c r="C2968" s="99">
        <v>57</v>
      </c>
      <c r="D2968" s="99">
        <f t="shared" si="266"/>
        <v>13</v>
      </c>
      <c r="E2968" s="100">
        <f t="shared" si="265"/>
        <v>11.636000000000001</v>
      </c>
      <c r="G2968" s="104"/>
      <c r="H2968" s="59"/>
      <c r="I2968" s="59"/>
      <c r="J2968" s="59"/>
      <c r="K2968" s="105">
        <f>K2967+J2963</f>
        <v>11.636000000000001</v>
      </c>
      <c r="L2968" s="96"/>
    </row>
    <row r="2969" spans="1:12" hidden="1" outlineLevel="1" x14ac:dyDescent="0.25">
      <c r="A2969" s="98" t="str">
        <f t="shared" si="264"/>
        <v>Type 11 600 58 13</v>
      </c>
      <c r="B2969" s="103" t="str">
        <f t="shared" si="262"/>
        <v>Type 11 600</v>
      </c>
      <c r="C2969" s="99">
        <v>58</v>
      </c>
      <c r="D2969" s="99">
        <f t="shared" si="266"/>
        <v>13</v>
      </c>
      <c r="E2969" s="100">
        <f t="shared" si="265"/>
        <v>11.684000000000001</v>
      </c>
      <c r="G2969" s="104"/>
      <c r="H2969" s="59"/>
      <c r="I2969" s="59"/>
      <c r="J2969" s="59"/>
      <c r="K2969" s="105">
        <f>K2968+J2963</f>
        <v>11.684000000000001</v>
      </c>
      <c r="L2969" s="96"/>
    </row>
    <row r="2970" spans="1:12" hidden="1" outlineLevel="1" x14ac:dyDescent="0.25">
      <c r="A2970" s="98" t="str">
        <f t="shared" si="264"/>
        <v>Type 11 600 59 13</v>
      </c>
      <c r="B2970" s="103" t="str">
        <f t="shared" si="262"/>
        <v>Type 11 600</v>
      </c>
      <c r="C2970" s="99">
        <v>59</v>
      </c>
      <c r="D2970" s="99">
        <f t="shared" si="266"/>
        <v>13</v>
      </c>
      <c r="E2970" s="100">
        <f t="shared" si="265"/>
        <v>11.732000000000001</v>
      </c>
      <c r="G2970" s="104"/>
      <c r="H2970" s="59"/>
      <c r="I2970" s="59"/>
      <c r="J2970" s="59"/>
      <c r="K2970" s="105">
        <f>K2969+J2963</f>
        <v>11.732000000000001</v>
      </c>
      <c r="L2970" s="96"/>
    </row>
    <row r="2971" spans="1:12" hidden="1" outlineLevel="1" x14ac:dyDescent="0.25">
      <c r="A2971" s="98" t="str">
        <f t="shared" si="264"/>
        <v>Type 11 600 60 13</v>
      </c>
      <c r="B2971" s="103" t="str">
        <f t="shared" si="262"/>
        <v>Type 11 600</v>
      </c>
      <c r="C2971" s="99">
        <v>60</v>
      </c>
      <c r="D2971" s="99">
        <f t="shared" si="266"/>
        <v>13</v>
      </c>
      <c r="E2971" s="100">
        <f t="shared" si="265"/>
        <v>11.780000000000001</v>
      </c>
      <c r="G2971" s="108"/>
      <c r="H2971" s="59"/>
      <c r="I2971" s="59"/>
      <c r="J2971" s="59"/>
      <c r="K2971" s="105">
        <f>K2970+J2963</f>
        <v>11.780000000000001</v>
      </c>
      <c r="L2971" s="96"/>
    </row>
    <row r="2972" spans="1:12" hidden="1" outlineLevel="1" x14ac:dyDescent="0.25">
      <c r="A2972" s="98" t="str">
        <f t="shared" si="264"/>
        <v>Type 11 600 61 13</v>
      </c>
      <c r="B2972" s="103" t="str">
        <f t="shared" si="262"/>
        <v>Type 11 600</v>
      </c>
      <c r="C2972" s="99">
        <v>61</v>
      </c>
      <c r="D2972" s="99">
        <f t="shared" si="266"/>
        <v>13</v>
      </c>
      <c r="E2972" s="100">
        <f t="shared" si="265"/>
        <v>11.828000000000001</v>
      </c>
      <c r="G2972" s="108"/>
      <c r="H2972" s="109"/>
      <c r="I2972" s="109"/>
      <c r="J2972" s="109"/>
      <c r="K2972" s="105">
        <f>K2971+J2963</f>
        <v>11.828000000000001</v>
      </c>
      <c r="L2972" s="96"/>
    </row>
    <row r="2973" spans="1:12" hidden="1" outlineLevel="1" x14ac:dyDescent="0.25">
      <c r="A2973" s="98" t="str">
        <f t="shared" si="264"/>
        <v>Type 11 600 62 13</v>
      </c>
      <c r="B2973" s="103" t="str">
        <f t="shared" si="262"/>
        <v>Type 11 600</v>
      </c>
      <c r="C2973" s="99">
        <v>62</v>
      </c>
      <c r="D2973" s="99">
        <f t="shared" si="266"/>
        <v>13</v>
      </c>
      <c r="E2973" s="100">
        <f t="shared" si="265"/>
        <v>11.876000000000001</v>
      </c>
      <c r="G2973" s="108"/>
      <c r="H2973" s="109"/>
      <c r="I2973" s="109"/>
      <c r="J2973" s="109"/>
      <c r="K2973" s="105">
        <f>K2972+J2963</f>
        <v>11.876000000000001</v>
      </c>
      <c r="L2973" s="96"/>
    </row>
    <row r="2974" spans="1:12" hidden="1" outlineLevel="1" x14ac:dyDescent="0.25">
      <c r="A2974" s="98" t="str">
        <f t="shared" si="264"/>
        <v>Type 11 600 63 13</v>
      </c>
      <c r="B2974" s="103" t="str">
        <f t="shared" si="262"/>
        <v>Type 11 600</v>
      </c>
      <c r="C2974" s="99">
        <v>63</v>
      </c>
      <c r="D2974" s="99">
        <f t="shared" si="266"/>
        <v>13</v>
      </c>
      <c r="E2974" s="100">
        <f t="shared" si="265"/>
        <v>11.924000000000001</v>
      </c>
      <c r="G2974" s="108"/>
      <c r="H2974" s="109"/>
      <c r="I2974" s="109"/>
      <c r="J2974" s="109"/>
      <c r="K2974" s="105">
        <f>K2973+J2963</f>
        <v>11.924000000000001</v>
      </c>
      <c r="L2974" s="96"/>
    </row>
    <row r="2975" spans="1:12" hidden="1" outlineLevel="1" x14ac:dyDescent="0.25">
      <c r="A2975" s="98" t="str">
        <f t="shared" si="264"/>
        <v>Type 11 600 64 13</v>
      </c>
      <c r="B2975" s="103" t="str">
        <f t="shared" si="262"/>
        <v>Type 11 600</v>
      </c>
      <c r="C2975" s="99">
        <v>64</v>
      </c>
      <c r="D2975" s="99">
        <f t="shared" si="266"/>
        <v>13</v>
      </c>
      <c r="E2975" s="100">
        <f t="shared" si="265"/>
        <v>11.972000000000001</v>
      </c>
      <c r="G2975" s="108"/>
      <c r="H2975" s="109"/>
      <c r="I2975" s="109"/>
      <c r="J2975" s="109"/>
      <c r="K2975" s="105">
        <f>K2974+J2963</f>
        <v>11.972000000000001</v>
      </c>
      <c r="L2975" s="96"/>
    </row>
    <row r="2976" spans="1:12" hidden="1" outlineLevel="1" x14ac:dyDescent="0.25">
      <c r="A2976" s="98" t="str">
        <f t="shared" si="264"/>
        <v>Type 11 600 65 13</v>
      </c>
      <c r="B2976" s="103" t="str">
        <f t="shared" si="262"/>
        <v>Type 11 600</v>
      </c>
      <c r="C2976" s="99">
        <v>65</v>
      </c>
      <c r="D2976" s="99">
        <f t="shared" si="266"/>
        <v>13</v>
      </c>
      <c r="E2976" s="100">
        <f t="shared" si="265"/>
        <v>12.020000000000001</v>
      </c>
      <c r="G2976" s="108"/>
      <c r="H2976" s="109"/>
      <c r="I2976" s="109"/>
      <c r="J2976" s="109"/>
      <c r="K2976" s="105">
        <f>K2975+J2963</f>
        <v>12.020000000000001</v>
      </c>
      <c r="L2976" s="96"/>
    </row>
    <row r="2977" spans="1:12" hidden="1" outlineLevel="1" x14ac:dyDescent="0.25">
      <c r="A2977" s="98" t="str">
        <f t="shared" si="264"/>
        <v>Type 11 600 66 13</v>
      </c>
      <c r="B2977" s="103" t="str">
        <f t="shared" si="262"/>
        <v>Type 11 600</v>
      </c>
      <c r="C2977" s="99">
        <v>66</v>
      </c>
      <c r="D2977" s="99">
        <f t="shared" si="266"/>
        <v>13</v>
      </c>
      <c r="E2977" s="100">
        <f t="shared" si="265"/>
        <v>12.068000000000001</v>
      </c>
      <c r="G2977" s="108"/>
      <c r="H2977" s="109"/>
      <c r="I2977" s="109"/>
      <c r="J2977" s="109"/>
      <c r="K2977" s="105">
        <f>K2976+J2963</f>
        <v>12.068000000000001</v>
      </c>
      <c r="L2977" s="96"/>
    </row>
    <row r="2978" spans="1:12" hidden="1" outlineLevel="1" x14ac:dyDescent="0.25">
      <c r="A2978" s="98" t="str">
        <f t="shared" si="264"/>
        <v>Type 11 600 67 13</v>
      </c>
      <c r="B2978" s="103" t="str">
        <f t="shared" si="262"/>
        <v>Type 11 600</v>
      </c>
      <c r="C2978" s="99">
        <v>67</v>
      </c>
      <c r="D2978" s="99">
        <f t="shared" si="266"/>
        <v>13</v>
      </c>
      <c r="E2978" s="100">
        <f t="shared" si="265"/>
        <v>12.116000000000001</v>
      </c>
      <c r="G2978" s="108"/>
      <c r="H2978" s="109"/>
      <c r="I2978" s="109"/>
      <c r="J2978" s="109"/>
      <c r="K2978" s="105">
        <f>K2977+J2963</f>
        <v>12.116000000000001</v>
      </c>
      <c r="L2978" s="96"/>
    </row>
    <row r="2979" spans="1:12" hidden="1" outlineLevel="1" x14ac:dyDescent="0.25">
      <c r="A2979" s="98" t="str">
        <f t="shared" si="264"/>
        <v>Type 11 600 68 13</v>
      </c>
      <c r="B2979" s="103" t="str">
        <f t="shared" si="262"/>
        <v>Type 11 600</v>
      </c>
      <c r="C2979" s="99">
        <v>68</v>
      </c>
      <c r="D2979" s="99">
        <f t="shared" si="266"/>
        <v>13</v>
      </c>
      <c r="E2979" s="100">
        <f t="shared" si="265"/>
        <v>12.164000000000001</v>
      </c>
      <c r="G2979" s="108"/>
      <c r="H2979" s="109"/>
      <c r="I2979" s="109"/>
      <c r="J2979" s="109"/>
      <c r="K2979" s="105">
        <f>K2978+J2963</f>
        <v>12.164000000000001</v>
      </c>
      <c r="L2979" s="96"/>
    </row>
    <row r="2980" spans="1:12" hidden="1" outlineLevel="1" x14ac:dyDescent="0.25">
      <c r="A2980" s="98" t="str">
        <f t="shared" si="264"/>
        <v>Type 11 600 69 13</v>
      </c>
      <c r="B2980" s="103" t="str">
        <f t="shared" si="262"/>
        <v>Type 11 600</v>
      </c>
      <c r="C2980" s="99">
        <v>69</v>
      </c>
      <c r="D2980" s="99">
        <f t="shared" si="266"/>
        <v>13</v>
      </c>
      <c r="E2980" s="100">
        <f t="shared" si="265"/>
        <v>12.212000000000002</v>
      </c>
      <c r="G2980" s="108"/>
      <c r="H2980" s="109"/>
      <c r="I2980" s="109"/>
      <c r="J2980" s="109"/>
      <c r="K2980" s="105">
        <f>K2979+J2963</f>
        <v>12.212000000000002</v>
      </c>
      <c r="L2980" s="96"/>
    </row>
    <row r="2981" spans="1:12" hidden="1" outlineLevel="1" x14ac:dyDescent="0.25">
      <c r="A2981" s="98" t="str">
        <f t="shared" si="264"/>
        <v>Type 11 600 70 13</v>
      </c>
      <c r="B2981" s="103" t="str">
        <f t="shared" si="262"/>
        <v>Type 11 600</v>
      </c>
      <c r="C2981" s="99">
        <v>70</v>
      </c>
      <c r="D2981" s="99">
        <f t="shared" si="266"/>
        <v>13</v>
      </c>
      <c r="E2981" s="100">
        <f t="shared" si="265"/>
        <v>12.260000000000002</v>
      </c>
      <c r="G2981" s="108"/>
      <c r="H2981" s="109"/>
      <c r="I2981" s="109"/>
      <c r="J2981" s="109"/>
      <c r="K2981" s="105">
        <f>K2980+J2963</f>
        <v>12.260000000000002</v>
      </c>
      <c r="L2981" s="96"/>
    </row>
    <row r="2982" spans="1:12" hidden="1" outlineLevel="1" x14ac:dyDescent="0.25">
      <c r="A2982" s="98" t="str">
        <f t="shared" si="264"/>
        <v>Type 11 600 71 13</v>
      </c>
      <c r="B2982" s="103" t="str">
        <f t="shared" si="262"/>
        <v>Type 11 600</v>
      </c>
      <c r="C2982" s="99">
        <v>71</v>
      </c>
      <c r="D2982" s="99">
        <f t="shared" si="266"/>
        <v>13</v>
      </c>
      <c r="E2982" s="100">
        <f t="shared" si="265"/>
        <v>12.308000000000002</v>
      </c>
      <c r="G2982" s="108"/>
      <c r="H2982" s="109"/>
      <c r="I2982" s="109"/>
      <c r="J2982" s="109"/>
      <c r="K2982" s="105">
        <f>K2981+J2963</f>
        <v>12.308000000000002</v>
      </c>
      <c r="L2982" s="96"/>
    </row>
    <row r="2983" spans="1:12" hidden="1" outlineLevel="1" x14ac:dyDescent="0.25">
      <c r="A2983" s="98" t="str">
        <f t="shared" si="264"/>
        <v>Type 11 600 72 13</v>
      </c>
      <c r="B2983" s="103" t="str">
        <f t="shared" si="262"/>
        <v>Type 11 600</v>
      </c>
      <c r="C2983" s="99">
        <v>72</v>
      </c>
      <c r="D2983" s="99">
        <f t="shared" si="266"/>
        <v>13</v>
      </c>
      <c r="E2983" s="100">
        <f t="shared" si="265"/>
        <v>12.356000000000002</v>
      </c>
      <c r="G2983" s="108"/>
      <c r="H2983" s="109"/>
      <c r="I2983" s="109"/>
      <c r="J2983" s="109"/>
      <c r="K2983" s="105">
        <f>K2982+J2963</f>
        <v>12.356000000000002</v>
      </c>
      <c r="L2983" s="96"/>
    </row>
    <row r="2984" spans="1:12" hidden="1" outlineLevel="1" x14ac:dyDescent="0.25">
      <c r="A2984" s="98" t="str">
        <f t="shared" si="264"/>
        <v>Type 11 600 73 13</v>
      </c>
      <c r="B2984" s="103" t="str">
        <f t="shared" si="262"/>
        <v>Type 11 600</v>
      </c>
      <c r="C2984" s="99">
        <v>73</v>
      </c>
      <c r="D2984" s="99">
        <f t="shared" si="266"/>
        <v>13</v>
      </c>
      <c r="E2984" s="100">
        <f t="shared" si="265"/>
        <v>12.404000000000002</v>
      </c>
      <c r="G2984" s="108"/>
      <c r="H2984" s="109"/>
      <c r="I2984" s="109"/>
      <c r="J2984" s="109"/>
      <c r="K2984" s="105">
        <f>K2983+J2963</f>
        <v>12.404000000000002</v>
      </c>
      <c r="L2984" s="96"/>
    </row>
    <row r="2985" spans="1:12" hidden="1" outlineLevel="1" x14ac:dyDescent="0.25">
      <c r="A2985" s="98" t="str">
        <f t="shared" si="264"/>
        <v>Type 11 600 74 13</v>
      </c>
      <c r="B2985" s="103" t="str">
        <f t="shared" si="262"/>
        <v>Type 11 600</v>
      </c>
      <c r="C2985" s="99">
        <v>74</v>
      </c>
      <c r="D2985" s="99">
        <f t="shared" si="266"/>
        <v>13</v>
      </c>
      <c r="E2985" s="100">
        <f t="shared" si="265"/>
        <v>12.452000000000002</v>
      </c>
      <c r="G2985" s="108"/>
      <c r="H2985" s="109"/>
      <c r="I2985" s="109"/>
      <c r="J2985" s="109"/>
      <c r="K2985" s="105">
        <f>K2984+J2963</f>
        <v>12.452000000000002</v>
      </c>
      <c r="L2985" s="96"/>
    </row>
    <row r="2986" spans="1:12" hidden="1" outlineLevel="1" x14ac:dyDescent="0.25">
      <c r="A2986" s="98" t="str">
        <f t="shared" si="264"/>
        <v>Type 11 600 75 13</v>
      </c>
      <c r="B2986" s="103" t="str">
        <f t="shared" si="262"/>
        <v>Type 11 600</v>
      </c>
      <c r="C2986" s="99">
        <v>75</v>
      </c>
      <c r="D2986" s="99">
        <f t="shared" si="266"/>
        <v>13</v>
      </c>
      <c r="E2986" s="100">
        <f t="shared" si="265"/>
        <v>12.500000000000002</v>
      </c>
      <c r="G2986" s="108"/>
      <c r="H2986" s="109"/>
      <c r="I2986" s="109"/>
      <c r="J2986" s="109"/>
      <c r="K2986" s="105">
        <f>K2985+J2963</f>
        <v>12.500000000000002</v>
      </c>
      <c r="L2986" s="96"/>
    </row>
    <row r="2987" spans="1:12" hidden="1" outlineLevel="1" x14ac:dyDescent="0.25">
      <c r="A2987" s="98" t="str">
        <f t="shared" si="264"/>
        <v>Type 11 600 76 13</v>
      </c>
      <c r="B2987" s="103" t="str">
        <f t="shared" si="262"/>
        <v>Type 11 600</v>
      </c>
      <c r="C2987" s="99">
        <v>76</v>
      </c>
      <c r="D2987" s="99">
        <f t="shared" si="266"/>
        <v>13</v>
      </c>
      <c r="E2987" s="100">
        <f t="shared" si="265"/>
        <v>12.548000000000002</v>
      </c>
      <c r="G2987" s="108"/>
      <c r="H2987" s="109"/>
      <c r="I2987" s="109"/>
      <c r="J2987" s="109"/>
      <c r="K2987" s="105">
        <f>K2986+J2963</f>
        <v>12.548000000000002</v>
      </c>
      <c r="L2987" s="96"/>
    </row>
    <row r="2988" spans="1:12" hidden="1" outlineLevel="1" x14ac:dyDescent="0.25">
      <c r="A2988" s="98" t="str">
        <f t="shared" si="264"/>
        <v>Type 11 600 77 13</v>
      </c>
      <c r="B2988" s="103" t="str">
        <f t="shared" si="262"/>
        <v>Type 11 600</v>
      </c>
      <c r="C2988" s="99">
        <v>77</v>
      </c>
      <c r="D2988" s="99">
        <f t="shared" si="266"/>
        <v>13</v>
      </c>
      <c r="E2988" s="100">
        <f t="shared" si="265"/>
        <v>12.596000000000002</v>
      </c>
      <c r="G2988" s="108"/>
      <c r="H2988" s="109"/>
      <c r="I2988" s="109"/>
      <c r="J2988" s="109"/>
      <c r="K2988" s="105">
        <f>K2987+J2963</f>
        <v>12.596000000000002</v>
      </c>
      <c r="L2988" s="96"/>
    </row>
    <row r="2989" spans="1:12" hidden="1" outlineLevel="1" x14ac:dyDescent="0.25">
      <c r="A2989" s="98" t="str">
        <f t="shared" si="264"/>
        <v>Type 11 600 78 13</v>
      </c>
      <c r="B2989" s="103" t="str">
        <f t="shared" ref="B2989:B3052" si="267">B2988</f>
        <v>Type 11 600</v>
      </c>
      <c r="C2989" s="99">
        <v>78</v>
      </c>
      <c r="D2989" s="99">
        <f t="shared" si="266"/>
        <v>13</v>
      </c>
      <c r="E2989" s="100">
        <f t="shared" si="265"/>
        <v>12.644000000000002</v>
      </c>
      <c r="G2989" s="108"/>
      <c r="H2989" s="109"/>
      <c r="I2989" s="109"/>
      <c r="J2989" s="109"/>
      <c r="K2989" s="105">
        <f>K2988+J2963</f>
        <v>12.644000000000002</v>
      </c>
      <c r="L2989" s="96"/>
    </row>
    <row r="2990" spans="1:12" hidden="1" outlineLevel="1" x14ac:dyDescent="0.25">
      <c r="A2990" s="98" t="str">
        <f t="shared" si="264"/>
        <v>Type 11 600 79 13</v>
      </c>
      <c r="B2990" s="103" t="str">
        <f t="shared" si="267"/>
        <v>Type 11 600</v>
      </c>
      <c r="C2990" s="99">
        <v>79</v>
      </c>
      <c r="D2990" s="99">
        <f t="shared" si="266"/>
        <v>13</v>
      </c>
      <c r="E2990" s="100">
        <f t="shared" si="265"/>
        <v>12.692000000000002</v>
      </c>
      <c r="G2990" s="108"/>
      <c r="H2990" s="109"/>
      <c r="I2990" s="109"/>
      <c r="J2990" s="109"/>
      <c r="K2990" s="105">
        <f>K2989+J2963</f>
        <v>12.692000000000002</v>
      </c>
      <c r="L2990" s="96"/>
    </row>
    <row r="2991" spans="1:12" hidden="1" outlineLevel="1" x14ac:dyDescent="0.25">
      <c r="A2991" s="98" t="str">
        <f t="shared" si="264"/>
        <v>Type 11 600 80 13</v>
      </c>
      <c r="B2991" s="103" t="str">
        <f t="shared" si="267"/>
        <v>Type 11 600</v>
      </c>
      <c r="C2991" s="99">
        <v>80</v>
      </c>
      <c r="D2991" s="99">
        <f t="shared" si="266"/>
        <v>13</v>
      </c>
      <c r="E2991" s="100">
        <f t="shared" si="265"/>
        <v>12.740000000000002</v>
      </c>
      <c r="G2991" s="108"/>
      <c r="H2991" s="109"/>
      <c r="I2991" s="109"/>
      <c r="J2991" s="109"/>
      <c r="K2991" s="105">
        <f>K2990+J2963</f>
        <v>12.740000000000002</v>
      </c>
      <c r="L2991" s="96"/>
    </row>
    <row r="2992" spans="1:12" hidden="1" outlineLevel="1" x14ac:dyDescent="0.25">
      <c r="A2992" s="98" t="str">
        <f t="shared" si="264"/>
        <v>Type 11 600 81 13</v>
      </c>
      <c r="B2992" s="103" t="str">
        <f t="shared" si="267"/>
        <v>Type 11 600</v>
      </c>
      <c r="C2992" s="99">
        <v>81</v>
      </c>
      <c r="D2992" s="99">
        <f t="shared" si="266"/>
        <v>13</v>
      </c>
      <c r="E2992" s="100">
        <f t="shared" si="265"/>
        <v>12.788000000000002</v>
      </c>
      <c r="G2992" s="108"/>
      <c r="H2992" s="109"/>
      <c r="I2992" s="109"/>
      <c r="J2992" s="109"/>
      <c r="K2992" s="105">
        <f>K2991+J2963</f>
        <v>12.788000000000002</v>
      </c>
      <c r="L2992" s="96"/>
    </row>
    <row r="2993" spans="1:12" hidden="1" outlineLevel="1" x14ac:dyDescent="0.25">
      <c r="A2993" s="98" t="str">
        <f t="shared" si="264"/>
        <v>Type 11 600 82 13</v>
      </c>
      <c r="B2993" s="103" t="str">
        <f t="shared" si="267"/>
        <v>Type 11 600</v>
      </c>
      <c r="C2993" s="99">
        <v>82</v>
      </c>
      <c r="D2993" s="99">
        <f t="shared" si="266"/>
        <v>13</v>
      </c>
      <c r="E2993" s="100">
        <f t="shared" si="265"/>
        <v>12.836000000000002</v>
      </c>
      <c r="G2993" s="108"/>
      <c r="H2993" s="109"/>
      <c r="I2993" s="109"/>
      <c r="J2993" s="109"/>
      <c r="K2993" s="105">
        <f>K2992+J2963</f>
        <v>12.836000000000002</v>
      </c>
      <c r="L2993" s="96"/>
    </row>
    <row r="2994" spans="1:12" hidden="1" outlineLevel="1" x14ac:dyDescent="0.25">
      <c r="A2994" s="98" t="str">
        <f t="shared" si="264"/>
        <v>Type 11 600 83 13</v>
      </c>
      <c r="B2994" s="103" t="str">
        <f t="shared" si="267"/>
        <v>Type 11 600</v>
      </c>
      <c r="C2994" s="99">
        <v>83</v>
      </c>
      <c r="D2994" s="99">
        <f t="shared" ref="D2994:D3011" si="268">D2993</f>
        <v>13</v>
      </c>
      <c r="E2994" s="100">
        <f t="shared" si="265"/>
        <v>12.884000000000002</v>
      </c>
      <c r="G2994" s="108"/>
      <c r="H2994" s="109"/>
      <c r="I2994" s="109"/>
      <c r="J2994" s="109"/>
      <c r="K2994" s="105">
        <f>K2993+J2963</f>
        <v>12.884000000000002</v>
      </c>
      <c r="L2994" s="96"/>
    </row>
    <row r="2995" spans="1:12" hidden="1" outlineLevel="1" x14ac:dyDescent="0.25">
      <c r="A2995" s="98" t="str">
        <f t="shared" si="264"/>
        <v>Type 11 600 84 13</v>
      </c>
      <c r="B2995" s="103" t="str">
        <f t="shared" si="267"/>
        <v>Type 11 600</v>
      </c>
      <c r="C2995" s="99">
        <v>84</v>
      </c>
      <c r="D2995" s="99">
        <f t="shared" si="268"/>
        <v>13</v>
      </c>
      <c r="E2995" s="100">
        <f t="shared" si="265"/>
        <v>12.932000000000002</v>
      </c>
      <c r="G2995" s="108"/>
      <c r="H2995" s="109"/>
      <c r="I2995" s="109"/>
      <c r="J2995" s="109"/>
      <c r="K2995" s="105">
        <f>K2994+J2963</f>
        <v>12.932000000000002</v>
      </c>
      <c r="L2995" s="96"/>
    </row>
    <row r="2996" spans="1:12" hidden="1" outlineLevel="1" x14ac:dyDescent="0.25">
      <c r="A2996" s="98" t="str">
        <f t="shared" si="264"/>
        <v>Type 11 600 85 13</v>
      </c>
      <c r="B2996" s="103" t="str">
        <f t="shared" si="267"/>
        <v>Type 11 600</v>
      </c>
      <c r="C2996" s="99">
        <v>85</v>
      </c>
      <c r="D2996" s="99">
        <f t="shared" si="268"/>
        <v>13</v>
      </c>
      <c r="E2996" s="100">
        <f t="shared" si="265"/>
        <v>12.980000000000002</v>
      </c>
      <c r="G2996" s="108"/>
      <c r="H2996" s="109"/>
      <c r="I2996" s="109"/>
      <c r="J2996" s="109"/>
      <c r="K2996" s="105">
        <f>K2995+J2963</f>
        <v>12.980000000000002</v>
      </c>
      <c r="L2996" s="96"/>
    </row>
    <row r="2997" spans="1:12" hidden="1" outlineLevel="1" x14ac:dyDescent="0.25">
      <c r="A2997" s="98" t="str">
        <f t="shared" si="264"/>
        <v>Type 11 600 86 13</v>
      </c>
      <c r="B2997" s="103" t="str">
        <f t="shared" si="267"/>
        <v>Type 11 600</v>
      </c>
      <c r="C2997" s="99">
        <v>86</v>
      </c>
      <c r="D2997" s="99">
        <f t="shared" si="268"/>
        <v>13</v>
      </c>
      <c r="E2997" s="100">
        <f t="shared" si="265"/>
        <v>13.028000000000002</v>
      </c>
      <c r="G2997" s="108"/>
      <c r="H2997" s="109"/>
      <c r="I2997" s="109"/>
      <c r="J2997" s="109"/>
      <c r="K2997" s="105">
        <f>K2996+J2963</f>
        <v>13.028000000000002</v>
      </c>
      <c r="L2997" s="96"/>
    </row>
    <row r="2998" spans="1:12" hidden="1" outlineLevel="1" x14ac:dyDescent="0.25">
      <c r="A2998" s="98" t="str">
        <f t="shared" si="264"/>
        <v>Type 11 600 87 13</v>
      </c>
      <c r="B2998" s="103" t="str">
        <f t="shared" si="267"/>
        <v>Type 11 600</v>
      </c>
      <c r="C2998" s="99">
        <v>87</v>
      </c>
      <c r="D2998" s="99">
        <f t="shared" si="268"/>
        <v>13</v>
      </c>
      <c r="E2998" s="100">
        <f t="shared" si="265"/>
        <v>13.076000000000002</v>
      </c>
      <c r="G2998" s="108"/>
      <c r="H2998" s="109"/>
      <c r="I2998" s="109"/>
      <c r="J2998" s="109"/>
      <c r="K2998" s="105">
        <f>K2997+J2963</f>
        <v>13.076000000000002</v>
      </c>
      <c r="L2998" s="96"/>
    </row>
    <row r="2999" spans="1:12" hidden="1" outlineLevel="1" x14ac:dyDescent="0.25">
      <c r="A2999" s="98" t="str">
        <f t="shared" si="264"/>
        <v>Type 11 600 88 13</v>
      </c>
      <c r="B2999" s="103" t="str">
        <f t="shared" si="267"/>
        <v>Type 11 600</v>
      </c>
      <c r="C2999" s="99">
        <v>88</v>
      </c>
      <c r="D2999" s="99">
        <f t="shared" si="268"/>
        <v>13</v>
      </c>
      <c r="E2999" s="100">
        <f t="shared" si="265"/>
        <v>13.124000000000002</v>
      </c>
      <c r="G2999" s="108"/>
      <c r="H2999" s="109"/>
      <c r="I2999" s="109"/>
      <c r="J2999" s="109"/>
      <c r="K2999" s="105">
        <f>K2998+J2963</f>
        <v>13.124000000000002</v>
      </c>
      <c r="L2999" s="96"/>
    </row>
    <row r="3000" spans="1:12" hidden="1" outlineLevel="1" x14ac:dyDescent="0.25">
      <c r="A3000" s="98" t="str">
        <f t="shared" si="264"/>
        <v>Type 11 600 89 13</v>
      </c>
      <c r="B3000" s="103" t="str">
        <f t="shared" si="267"/>
        <v>Type 11 600</v>
      </c>
      <c r="C3000" s="99">
        <v>89</v>
      </c>
      <c r="D3000" s="99">
        <f t="shared" si="268"/>
        <v>13</v>
      </c>
      <c r="E3000" s="100">
        <f t="shared" si="265"/>
        <v>13.172000000000002</v>
      </c>
      <c r="G3000" s="108"/>
      <c r="H3000" s="109"/>
      <c r="I3000" s="109"/>
      <c r="J3000" s="109"/>
      <c r="K3000" s="105">
        <f>K2999+J2963</f>
        <v>13.172000000000002</v>
      </c>
      <c r="L3000" s="96"/>
    </row>
    <row r="3001" spans="1:12" hidden="1" outlineLevel="1" x14ac:dyDescent="0.25">
      <c r="A3001" s="98" t="str">
        <f t="shared" si="264"/>
        <v>Type 11 600 90 13</v>
      </c>
      <c r="B3001" s="103" t="str">
        <f t="shared" si="267"/>
        <v>Type 11 600</v>
      </c>
      <c r="C3001" s="99">
        <v>90</v>
      </c>
      <c r="D3001" s="99">
        <f t="shared" si="268"/>
        <v>13</v>
      </c>
      <c r="E3001" s="100">
        <f t="shared" si="265"/>
        <v>13.220000000000002</v>
      </c>
      <c r="G3001" s="108"/>
      <c r="H3001" s="109"/>
      <c r="I3001" s="109"/>
      <c r="J3001" s="109"/>
      <c r="K3001" s="105">
        <f>K3000+J2963</f>
        <v>13.220000000000002</v>
      </c>
      <c r="L3001" s="96"/>
    </row>
    <row r="3002" spans="1:12" hidden="1" outlineLevel="1" x14ac:dyDescent="0.25">
      <c r="A3002" s="98" t="str">
        <f t="shared" si="264"/>
        <v>Type 11 600 91 13</v>
      </c>
      <c r="B3002" s="103" t="str">
        <f t="shared" si="267"/>
        <v>Type 11 600</v>
      </c>
      <c r="C3002" s="99">
        <v>91</v>
      </c>
      <c r="D3002" s="99">
        <f t="shared" si="268"/>
        <v>13</v>
      </c>
      <c r="E3002" s="100">
        <f t="shared" si="265"/>
        <v>13.268000000000002</v>
      </c>
      <c r="G3002" s="108"/>
      <c r="H3002" s="109"/>
      <c r="I3002" s="109"/>
      <c r="J3002" s="109"/>
      <c r="K3002" s="105">
        <f>K3001+J2963</f>
        <v>13.268000000000002</v>
      </c>
      <c r="L3002" s="96"/>
    </row>
    <row r="3003" spans="1:12" hidden="1" outlineLevel="1" x14ac:dyDescent="0.25">
      <c r="A3003" s="98" t="str">
        <f t="shared" si="264"/>
        <v>Type 11 600 92 13</v>
      </c>
      <c r="B3003" s="103" t="str">
        <f t="shared" si="267"/>
        <v>Type 11 600</v>
      </c>
      <c r="C3003" s="99">
        <v>92</v>
      </c>
      <c r="D3003" s="99">
        <f t="shared" si="268"/>
        <v>13</v>
      </c>
      <c r="E3003" s="100">
        <f t="shared" si="265"/>
        <v>13.316000000000003</v>
      </c>
      <c r="G3003" s="108"/>
      <c r="H3003" s="109"/>
      <c r="I3003" s="109"/>
      <c r="J3003" s="109"/>
      <c r="K3003" s="105">
        <f>K3002+J2963</f>
        <v>13.316000000000003</v>
      </c>
      <c r="L3003" s="96"/>
    </row>
    <row r="3004" spans="1:12" hidden="1" outlineLevel="1" x14ac:dyDescent="0.25">
      <c r="A3004" s="98" t="str">
        <f t="shared" si="264"/>
        <v>Type 11 600 93 13</v>
      </c>
      <c r="B3004" s="103" t="str">
        <f t="shared" si="267"/>
        <v>Type 11 600</v>
      </c>
      <c r="C3004" s="99">
        <v>93</v>
      </c>
      <c r="D3004" s="99">
        <f t="shared" si="268"/>
        <v>13</v>
      </c>
      <c r="E3004" s="100">
        <f t="shared" si="265"/>
        <v>13.364000000000003</v>
      </c>
      <c r="G3004" s="108"/>
      <c r="H3004" s="109"/>
      <c r="I3004" s="109"/>
      <c r="J3004" s="109"/>
      <c r="K3004" s="105">
        <f>K3003+J2963</f>
        <v>13.364000000000003</v>
      </c>
      <c r="L3004" s="96"/>
    </row>
    <row r="3005" spans="1:12" hidden="1" outlineLevel="1" x14ac:dyDescent="0.25">
      <c r="A3005" s="98" t="str">
        <f t="shared" si="264"/>
        <v>Type 11 600 94 13</v>
      </c>
      <c r="B3005" s="103" t="str">
        <f t="shared" si="267"/>
        <v>Type 11 600</v>
      </c>
      <c r="C3005" s="99">
        <v>94</v>
      </c>
      <c r="D3005" s="99">
        <f t="shared" si="268"/>
        <v>13</v>
      </c>
      <c r="E3005" s="100">
        <f t="shared" si="265"/>
        <v>13.412000000000003</v>
      </c>
      <c r="G3005" s="108"/>
      <c r="H3005" s="109"/>
      <c r="I3005" s="109"/>
      <c r="J3005" s="109"/>
      <c r="K3005" s="105">
        <f>K3004+J2963</f>
        <v>13.412000000000003</v>
      </c>
      <c r="L3005" s="96"/>
    </row>
    <row r="3006" spans="1:12" hidden="1" outlineLevel="1" x14ac:dyDescent="0.25">
      <c r="A3006" s="98" t="str">
        <f t="shared" si="264"/>
        <v>Type 11 600 95 13</v>
      </c>
      <c r="B3006" s="103" t="str">
        <f t="shared" si="267"/>
        <v>Type 11 600</v>
      </c>
      <c r="C3006" s="99">
        <v>95</v>
      </c>
      <c r="D3006" s="99">
        <f t="shared" si="268"/>
        <v>13</v>
      </c>
      <c r="E3006" s="100">
        <f t="shared" si="265"/>
        <v>13.460000000000003</v>
      </c>
      <c r="G3006" s="108"/>
      <c r="H3006" s="109"/>
      <c r="I3006" s="109"/>
      <c r="J3006" s="109"/>
      <c r="K3006" s="105">
        <f>K3005+J2963</f>
        <v>13.460000000000003</v>
      </c>
      <c r="L3006" s="96"/>
    </row>
    <row r="3007" spans="1:12" hidden="1" outlineLevel="1" x14ac:dyDescent="0.25">
      <c r="A3007" s="98" t="str">
        <f t="shared" si="264"/>
        <v>Type 11 600 96 13</v>
      </c>
      <c r="B3007" s="103" t="str">
        <f t="shared" si="267"/>
        <v>Type 11 600</v>
      </c>
      <c r="C3007" s="99">
        <v>96</v>
      </c>
      <c r="D3007" s="99">
        <f t="shared" si="268"/>
        <v>13</v>
      </c>
      <c r="E3007" s="100">
        <f t="shared" si="265"/>
        <v>13.508000000000003</v>
      </c>
      <c r="G3007" s="108"/>
      <c r="H3007" s="109"/>
      <c r="I3007" s="109"/>
      <c r="J3007" s="109"/>
      <c r="K3007" s="105">
        <f>K3006+J2963</f>
        <v>13.508000000000003</v>
      </c>
      <c r="L3007" s="96"/>
    </row>
    <row r="3008" spans="1:12" hidden="1" outlineLevel="1" x14ac:dyDescent="0.25">
      <c r="A3008" s="98" t="str">
        <f t="shared" si="264"/>
        <v>Type 11 600 97 13</v>
      </c>
      <c r="B3008" s="103" t="str">
        <f t="shared" si="267"/>
        <v>Type 11 600</v>
      </c>
      <c r="C3008" s="99">
        <v>97</v>
      </c>
      <c r="D3008" s="99">
        <f t="shared" si="268"/>
        <v>13</v>
      </c>
      <c r="E3008" s="100">
        <f t="shared" si="265"/>
        <v>13.556000000000003</v>
      </c>
      <c r="G3008" s="108"/>
      <c r="H3008" s="109"/>
      <c r="I3008" s="109"/>
      <c r="J3008" s="109"/>
      <c r="K3008" s="105">
        <f>K3007+J2963</f>
        <v>13.556000000000003</v>
      </c>
      <c r="L3008" s="96"/>
    </row>
    <row r="3009" spans="1:12" hidden="1" outlineLevel="1" x14ac:dyDescent="0.25">
      <c r="A3009" s="98" t="str">
        <f t="shared" si="264"/>
        <v>Type 11 600 98 13</v>
      </c>
      <c r="B3009" s="103" t="str">
        <f t="shared" si="267"/>
        <v>Type 11 600</v>
      </c>
      <c r="C3009" s="99">
        <v>98</v>
      </c>
      <c r="D3009" s="99">
        <f t="shared" si="268"/>
        <v>13</v>
      </c>
      <c r="E3009" s="100">
        <f t="shared" si="265"/>
        <v>13.604000000000003</v>
      </c>
      <c r="G3009" s="108"/>
      <c r="H3009" s="109"/>
      <c r="I3009" s="109"/>
      <c r="J3009" s="109"/>
      <c r="K3009" s="105">
        <f>K3008+J2963</f>
        <v>13.604000000000003</v>
      </c>
      <c r="L3009" s="96"/>
    </row>
    <row r="3010" spans="1:12" hidden="1" outlineLevel="1" x14ac:dyDescent="0.25">
      <c r="A3010" s="98" t="str">
        <f t="shared" si="264"/>
        <v>Type 11 600 99 13</v>
      </c>
      <c r="B3010" s="103" t="str">
        <f t="shared" si="267"/>
        <v>Type 11 600</v>
      </c>
      <c r="C3010" s="99">
        <v>99</v>
      </c>
      <c r="D3010" s="99">
        <f t="shared" si="268"/>
        <v>13</v>
      </c>
      <c r="E3010" s="100">
        <f t="shared" si="265"/>
        <v>13.652000000000003</v>
      </c>
      <c r="G3010" s="108"/>
      <c r="H3010" s="109"/>
      <c r="I3010" s="109"/>
      <c r="J3010" s="109"/>
      <c r="K3010" s="105">
        <f>K3009+J2963</f>
        <v>13.652000000000003</v>
      </c>
      <c r="L3010" s="96"/>
    </row>
    <row r="3011" spans="1:12" hidden="1" outlineLevel="1" x14ac:dyDescent="0.25">
      <c r="A3011" s="110" t="str">
        <f t="shared" ref="A3011:A3074" si="269">CONCATENATE(B3011," ",C3011," ",D3011)</f>
        <v>Type 11 600 100 13</v>
      </c>
      <c r="B3011" s="111" t="str">
        <f t="shared" si="267"/>
        <v>Type 11 600</v>
      </c>
      <c r="C3011" s="112">
        <v>100</v>
      </c>
      <c r="D3011" s="112">
        <f t="shared" si="268"/>
        <v>13</v>
      </c>
      <c r="E3011" s="113">
        <f t="shared" ref="E3011:E3074" si="270">K3011</f>
        <v>13.700000000000003</v>
      </c>
      <c r="G3011" s="114"/>
      <c r="H3011" s="115"/>
      <c r="I3011" s="115"/>
      <c r="J3011" s="115"/>
      <c r="K3011" s="116">
        <f>K3010+J2963</f>
        <v>13.700000000000003</v>
      </c>
      <c r="L3011" s="96"/>
    </row>
    <row r="3012" spans="1:12" hidden="1" outlineLevel="1" x14ac:dyDescent="0.25">
      <c r="A3012" s="98" t="str">
        <f t="shared" si="269"/>
        <v>Type 11 600 50 12</v>
      </c>
      <c r="B3012" s="117" t="str">
        <f t="shared" si="267"/>
        <v>Type 11 600</v>
      </c>
      <c r="C3012" s="99">
        <v>50</v>
      </c>
      <c r="D3012" s="99">
        <f>W2605</f>
        <v>12</v>
      </c>
      <c r="E3012" s="100">
        <f t="shared" si="270"/>
        <v>13.3</v>
      </c>
      <c r="G3012" s="99">
        <f>W2606</f>
        <v>13.3</v>
      </c>
      <c r="H3012" s="101"/>
      <c r="I3012" s="101"/>
      <c r="J3012" s="101"/>
      <c r="K3012" s="102">
        <f>G3012</f>
        <v>13.3</v>
      </c>
      <c r="L3012" s="96"/>
    </row>
    <row r="3013" spans="1:12" hidden="1" outlineLevel="1" x14ac:dyDescent="0.25">
      <c r="A3013" s="98" t="str">
        <f t="shared" si="269"/>
        <v>Type 11 600 51 12</v>
      </c>
      <c r="B3013" s="103" t="str">
        <f t="shared" si="267"/>
        <v>Type 11 600</v>
      </c>
      <c r="C3013" s="99">
        <v>51</v>
      </c>
      <c r="D3013" s="99">
        <f t="shared" ref="D3013:D3044" si="271">D3012</f>
        <v>12</v>
      </c>
      <c r="E3013" s="100">
        <f t="shared" si="270"/>
        <v>13.348000000000001</v>
      </c>
      <c r="G3013" s="104"/>
      <c r="H3013" s="59"/>
      <c r="I3013" s="59"/>
      <c r="J3013" s="59"/>
      <c r="K3013" s="105">
        <f>K3012+J3014</f>
        <v>13.348000000000001</v>
      </c>
      <c r="L3013" s="96"/>
    </row>
    <row r="3014" spans="1:12" hidden="1" outlineLevel="1" x14ac:dyDescent="0.25">
      <c r="A3014" s="98" t="str">
        <f t="shared" si="269"/>
        <v>Type 11 600 52 12</v>
      </c>
      <c r="B3014" s="103" t="str">
        <f t="shared" si="267"/>
        <v>Type 11 600</v>
      </c>
      <c r="C3014" s="99">
        <v>52</v>
      </c>
      <c r="D3014" s="99">
        <f t="shared" si="271"/>
        <v>12</v>
      </c>
      <c r="E3014" s="100">
        <f t="shared" si="270"/>
        <v>13.396000000000001</v>
      </c>
      <c r="G3014" s="99">
        <f>W2607</f>
        <v>15.700000000000001</v>
      </c>
      <c r="H3014" s="59">
        <v>50</v>
      </c>
      <c r="I3014" s="59">
        <f>G3014-G3012</f>
        <v>2.4000000000000004</v>
      </c>
      <c r="J3014" s="59">
        <f>I3014/H3014</f>
        <v>4.8000000000000008E-2</v>
      </c>
      <c r="K3014" s="105">
        <f>K3013+J3014</f>
        <v>13.396000000000001</v>
      </c>
      <c r="L3014" s="96"/>
    </row>
    <row r="3015" spans="1:12" hidden="1" outlineLevel="1" x14ac:dyDescent="0.25">
      <c r="A3015" s="98" t="str">
        <f t="shared" si="269"/>
        <v>Type 11 600 53 12</v>
      </c>
      <c r="B3015" s="103" t="str">
        <f t="shared" si="267"/>
        <v>Type 11 600</v>
      </c>
      <c r="C3015" s="99">
        <v>53</v>
      </c>
      <c r="D3015" s="99">
        <f t="shared" si="271"/>
        <v>12</v>
      </c>
      <c r="E3015" s="100">
        <f t="shared" si="270"/>
        <v>13.444000000000001</v>
      </c>
      <c r="G3015" s="108"/>
      <c r="H3015" s="109"/>
      <c r="I3015" s="109"/>
      <c r="J3015" s="109"/>
      <c r="K3015" s="105">
        <f>K3014+J3014</f>
        <v>13.444000000000001</v>
      </c>
      <c r="L3015" s="96"/>
    </row>
    <row r="3016" spans="1:12" hidden="1" outlineLevel="1" x14ac:dyDescent="0.25">
      <c r="A3016" s="98" t="str">
        <f t="shared" si="269"/>
        <v>Type 11 600 54 12</v>
      </c>
      <c r="B3016" s="103" t="str">
        <f t="shared" si="267"/>
        <v>Type 11 600</v>
      </c>
      <c r="C3016" s="99">
        <v>54</v>
      </c>
      <c r="D3016" s="99">
        <f t="shared" si="271"/>
        <v>12</v>
      </c>
      <c r="E3016" s="100">
        <f t="shared" si="270"/>
        <v>13.492000000000001</v>
      </c>
      <c r="G3016" s="108"/>
      <c r="H3016" s="109"/>
      <c r="I3016" s="109"/>
      <c r="J3016" s="109"/>
      <c r="K3016" s="105">
        <f>K3015+J3014</f>
        <v>13.492000000000001</v>
      </c>
      <c r="L3016" s="96"/>
    </row>
    <row r="3017" spans="1:12" hidden="1" outlineLevel="1" x14ac:dyDescent="0.25">
      <c r="A3017" s="98" t="str">
        <f t="shared" si="269"/>
        <v>Type 11 600 55 12</v>
      </c>
      <c r="B3017" s="103" t="str">
        <f t="shared" si="267"/>
        <v>Type 11 600</v>
      </c>
      <c r="C3017" s="99">
        <v>55</v>
      </c>
      <c r="D3017" s="99">
        <f t="shared" si="271"/>
        <v>12</v>
      </c>
      <c r="E3017" s="100">
        <f t="shared" si="270"/>
        <v>13.540000000000001</v>
      </c>
      <c r="G3017" s="104"/>
      <c r="H3017" s="59"/>
      <c r="I3017" s="59"/>
      <c r="J3017" s="59"/>
      <c r="K3017" s="105">
        <f>K3016+J3014</f>
        <v>13.540000000000001</v>
      </c>
      <c r="L3017" s="96"/>
    </row>
    <row r="3018" spans="1:12" hidden="1" outlineLevel="1" x14ac:dyDescent="0.25">
      <c r="A3018" s="98" t="str">
        <f t="shared" si="269"/>
        <v>Type 11 600 56 12</v>
      </c>
      <c r="B3018" s="103" t="str">
        <f t="shared" si="267"/>
        <v>Type 11 600</v>
      </c>
      <c r="C3018" s="99">
        <v>56</v>
      </c>
      <c r="D3018" s="99">
        <f t="shared" si="271"/>
        <v>12</v>
      </c>
      <c r="E3018" s="100">
        <f t="shared" si="270"/>
        <v>13.588000000000001</v>
      </c>
      <c r="G3018" s="104"/>
      <c r="H3018" s="59"/>
      <c r="I3018" s="59"/>
      <c r="J3018" s="59"/>
      <c r="K3018" s="105">
        <f>K3017+J3014</f>
        <v>13.588000000000001</v>
      </c>
      <c r="L3018" s="96"/>
    </row>
    <row r="3019" spans="1:12" hidden="1" outlineLevel="1" x14ac:dyDescent="0.25">
      <c r="A3019" s="98" t="str">
        <f t="shared" si="269"/>
        <v>Type 11 600 57 12</v>
      </c>
      <c r="B3019" s="103" t="str">
        <f t="shared" si="267"/>
        <v>Type 11 600</v>
      </c>
      <c r="C3019" s="99">
        <v>57</v>
      </c>
      <c r="D3019" s="99">
        <f t="shared" si="271"/>
        <v>12</v>
      </c>
      <c r="E3019" s="100">
        <f t="shared" si="270"/>
        <v>13.636000000000001</v>
      </c>
      <c r="G3019" s="104"/>
      <c r="H3019" s="59"/>
      <c r="I3019" s="59"/>
      <c r="J3019" s="59"/>
      <c r="K3019" s="105">
        <f>K3018+J3014</f>
        <v>13.636000000000001</v>
      </c>
      <c r="L3019" s="96"/>
    </row>
    <row r="3020" spans="1:12" hidden="1" outlineLevel="1" x14ac:dyDescent="0.25">
      <c r="A3020" s="98" t="str">
        <f t="shared" si="269"/>
        <v>Type 11 600 58 12</v>
      </c>
      <c r="B3020" s="103" t="str">
        <f t="shared" si="267"/>
        <v>Type 11 600</v>
      </c>
      <c r="C3020" s="99">
        <v>58</v>
      </c>
      <c r="D3020" s="99">
        <f t="shared" si="271"/>
        <v>12</v>
      </c>
      <c r="E3020" s="100">
        <f t="shared" si="270"/>
        <v>13.684000000000001</v>
      </c>
      <c r="G3020" s="104"/>
      <c r="H3020" s="59"/>
      <c r="I3020" s="59"/>
      <c r="J3020" s="59"/>
      <c r="K3020" s="105">
        <f>K3019+J3014</f>
        <v>13.684000000000001</v>
      </c>
      <c r="L3020" s="96"/>
    </row>
    <row r="3021" spans="1:12" hidden="1" outlineLevel="1" x14ac:dyDescent="0.25">
      <c r="A3021" s="98" t="str">
        <f t="shared" si="269"/>
        <v>Type 11 600 59 12</v>
      </c>
      <c r="B3021" s="103" t="str">
        <f t="shared" si="267"/>
        <v>Type 11 600</v>
      </c>
      <c r="C3021" s="99">
        <v>59</v>
      </c>
      <c r="D3021" s="99">
        <f t="shared" si="271"/>
        <v>12</v>
      </c>
      <c r="E3021" s="100">
        <f t="shared" si="270"/>
        <v>13.732000000000001</v>
      </c>
      <c r="G3021" s="104"/>
      <c r="H3021" s="59"/>
      <c r="I3021" s="59"/>
      <c r="J3021" s="59"/>
      <c r="K3021" s="105">
        <f>K3020+J3014</f>
        <v>13.732000000000001</v>
      </c>
      <c r="L3021" s="96"/>
    </row>
    <row r="3022" spans="1:12" hidden="1" outlineLevel="1" x14ac:dyDescent="0.25">
      <c r="A3022" s="98" t="str">
        <f t="shared" si="269"/>
        <v>Type 11 600 60 12</v>
      </c>
      <c r="B3022" s="103" t="str">
        <f t="shared" si="267"/>
        <v>Type 11 600</v>
      </c>
      <c r="C3022" s="99">
        <v>60</v>
      </c>
      <c r="D3022" s="99">
        <f t="shared" si="271"/>
        <v>12</v>
      </c>
      <c r="E3022" s="100">
        <f t="shared" si="270"/>
        <v>13.780000000000001</v>
      </c>
      <c r="G3022" s="108"/>
      <c r="H3022" s="59"/>
      <c r="I3022" s="59"/>
      <c r="J3022" s="59"/>
      <c r="K3022" s="105">
        <f>K3021+J3014</f>
        <v>13.780000000000001</v>
      </c>
      <c r="L3022" s="96"/>
    </row>
    <row r="3023" spans="1:12" hidden="1" outlineLevel="1" x14ac:dyDescent="0.25">
      <c r="A3023" s="98" t="str">
        <f t="shared" si="269"/>
        <v>Type 11 600 61 12</v>
      </c>
      <c r="B3023" s="103" t="str">
        <f t="shared" si="267"/>
        <v>Type 11 600</v>
      </c>
      <c r="C3023" s="99">
        <v>61</v>
      </c>
      <c r="D3023" s="99">
        <f t="shared" si="271"/>
        <v>12</v>
      </c>
      <c r="E3023" s="100">
        <f t="shared" si="270"/>
        <v>13.828000000000001</v>
      </c>
      <c r="G3023" s="108"/>
      <c r="H3023" s="109"/>
      <c r="I3023" s="109"/>
      <c r="J3023" s="109"/>
      <c r="K3023" s="105">
        <f>K3022+J3014</f>
        <v>13.828000000000001</v>
      </c>
      <c r="L3023" s="96"/>
    </row>
    <row r="3024" spans="1:12" hidden="1" outlineLevel="1" x14ac:dyDescent="0.25">
      <c r="A3024" s="98" t="str">
        <f t="shared" si="269"/>
        <v>Type 11 600 62 12</v>
      </c>
      <c r="B3024" s="103" t="str">
        <f t="shared" si="267"/>
        <v>Type 11 600</v>
      </c>
      <c r="C3024" s="99">
        <v>62</v>
      </c>
      <c r="D3024" s="99">
        <f t="shared" si="271"/>
        <v>12</v>
      </c>
      <c r="E3024" s="100">
        <f t="shared" si="270"/>
        <v>13.876000000000001</v>
      </c>
      <c r="G3024" s="108"/>
      <c r="H3024" s="109"/>
      <c r="I3024" s="109"/>
      <c r="J3024" s="109"/>
      <c r="K3024" s="105">
        <f>K3023+J3014</f>
        <v>13.876000000000001</v>
      </c>
      <c r="L3024" s="96"/>
    </row>
    <row r="3025" spans="1:12" hidden="1" outlineLevel="1" x14ac:dyDescent="0.25">
      <c r="A3025" s="98" t="str">
        <f t="shared" si="269"/>
        <v>Type 11 600 63 12</v>
      </c>
      <c r="B3025" s="103" t="str">
        <f t="shared" si="267"/>
        <v>Type 11 600</v>
      </c>
      <c r="C3025" s="99">
        <v>63</v>
      </c>
      <c r="D3025" s="99">
        <f t="shared" si="271"/>
        <v>12</v>
      </c>
      <c r="E3025" s="100">
        <f t="shared" si="270"/>
        <v>13.924000000000001</v>
      </c>
      <c r="G3025" s="108"/>
      <c r="H3025" s="109"/>
      <c r="I3025" s="109"/>
      <c r="J3025" s="109"/>
      <c r="K3025" s="105">
        <f>K3024+J3014</f>
        <v>13.924000000000001</v>
      </c>
      <c r="L3025" s="96"/>
    </row>
    <row r="3026" spans="1:12" hidden="1" outlineLevel="1" x14ac:dyDescent="0.25">
      <c r="A3026" s="98" t="str">
        <f t="shared" si="269"/>
        <v>Type 11 600 64 12</v>
      </c>
      <c r="B3026" s="103" t="str">
        <f t="shared" si="267"/>
        <v>Type 11 600</v>
      </c>
      <c r="C3026" s="99">
        <v>64</v>
      </c>
      <c r="D3026" s="99">
        <f t="shared" si="271"/>
        <v>12</v>
      </c>
      <c r="E3026" s="100">
        <f t="shared" si="270"/>
        <v>13.972000000000001</v>
      </c>
      <c r="G3026" s="108"/>
      <c r="H3026" s="109"/>
      <c r="I3026" s="109"/>
      <c r="J3026" s="109"/>
      <c r="K3026" s="105">
        <f>K3025+J3014</f>
        <v>13.972000000000001</v>
      </c>
      <c r="L3026" s="96"/>
    </row>
    <row r="3027" spans="1:12" hidden="1" outlineLevel="1" x14ac:dyDescent="0.25">
      <c r="A3027" s="98" t="str">
        <f t="shared" si="269"/>
        <v>Type 11 600 65 12</v>
      </c>
      <c r="B3027" s="103" t="str">
        <f t="shared" si="267"/>
        <v>Type 11 600</v>
      </c>
      <c r="C3027" s="99">
        <v>65</v>
      </c>
      <c r="D3027" s="99">
        <f t="shared" si="271"/>
        <v>12</v>
      </c>
      <c r="E3027" s="100">
        <f t="shared" si="270"/>
        <v>14.020000000000001</v>
      </c>
      <c r="G3027" s="108"/>
      <c r="H3027" s="109"/>
      <c r="I3027" s="109"/>
      <c r="J3027" s="109"/>
      <c r="K3027" s="105">
        <f>K3026+J3014</f>
        <v>14.020000000000001</v>
      </c>
      <c r="L3027" s="96"/>
    </row>
    <row r="3028" spans="1:12" hidden="1" outlineLevel="1" x14ac:dyDescent="0.25">
      <c r="A3028" s="98" t="str">
        <f t="shared" si="269"/>
        <v>Type 11 600 66 12</v>
      </c>
      <c r="B3028" s="103" t="str">
        <f t="shared" si="267"/>
        <v>Type 11 600</v>
      </c>
      <c r="C3028" s="99">
        <v>66</v>
      </c>
      <c r="D3028" s="99">
        <f t="shared" si="271"/>
        <v>12</v>
      </c>
      <c r="E3028" s="100">
        <f t="shared" si="270"/>
        <v>14.068000000000001</v>
      </c>
      <c r="G3028" s="108"/>
      <c r="H3028" s="109"/>
      <c r="I3028" s="109"/>
      <c r="J3028" s="109"/>
      <c r="K3028" s="105">
        <f>K3027+J3014</f>
        <v>14.068000000000001</v>
      </c>
      <c r="L3028" s="96"/>
    </row>
    <row r="3029" spans="1:12" hidden="1" outlineLevel="1" x14ac:dyDescent="0.25">
      <c r="A3029" s="98" t="str">
        <f t="shared" si="269"/>
        <v>Type 11 600 67 12</v>
      </c>
      <c r="B3029" s="103" t="str">
        <f t="shared" si="267"/>
        <v>Type 11 600</v>
      </c>
      <c r="C3029" s="99">
        <v>67</v>
      </c>
      <c r="D3029" s="99">
        <f t="shared" si="271"/>
        <v>12</v>
      </c>
      <c r="E3029" s="100">
        <f t="shared" si="270"/>
        <v>14.116000000000001</v>
      </c>
      <c r="G3029" s="108"/>
      <c r="H3029" s="109"/>
      <c r="I3029" s="109"/>
      <c r="J3029" s="109"/>
      <c r="K3029" s="105">
        <f>K3028+J3014</f>
        <v>14.116000000000001</v>
      </c>
      <c r="L3029" s="96"/>
    </row>
    <row r="3030" spans="1:12" hidden="1" outlineLevel="1" x14ac:dyDescent="0.25">
      <c r="A3030" s="98" t="str">
        <f t="shared" si="269"/>
        <v>Type 11 600 68 12</v>
      </c>
      <c r="B3030" s="103" t="str">
        <f t="shared" si="267"/>
        <v>Type 11 600</v>
      </c>
      <c r="C3030" s="99">
        <v>68</v>
      </c>
      <c r="D3030" s="99">
        <f t="shared" si="271"/>
        <v>12</v>
      </c>
      <c r="E3030" s="100">
        <f t="shared" si="270"/>
        <v>14.164000000000001</v>
      </c>
      <c r="G3030" s="108"/>
      <c r="H3030" s="109"/>
      <c r="I3030" s="109"/>
      <c r="J3030" s="109"/>
      <c r="K3030" s="105">
        <f>K3029+J3014</f>
        <v>14.164000000000001</v>
      </c>
      <c r="L3030" s="96"/>
    </row>
    <row r="3031" spans="1:12" hidden="1" outlineLevel="1" x14ac:dyDescent="0.25">
      <c r="A3031" s="98" t="str">
        <f t="shared" si="269"/>
        <v>Type 11 600 69 12</v>
      </c>
      <c r="B3031" s="103" t="str">
        <f t="shared" si="267"/>
        <v>Type 11 600</v>
      </c>
      <c r="C3031" s="99">
        <v>69</v>
      </c>
      <c r="D3031" s="99">
        <f t="shared" si="271"/>
        <v>12</v>
      </c>
      <c r="E3031" s="100">
        <f t="shared" si="270"/>
        <v>14.212000000000002</v>
      </c>
      <c r="G3031" s="108"/>
      <c r="H3031" s="109"/>
      <c r="I3031" s="109"/>
      <c r="J3031" s="109"/>
      <c r="K3031" s="105">
        <f>K3030+J3014</f>
        <v>14.212000000000002</v>
      </c>
      <c r="L3031" s="96"/>
    </row>
    <row r="3032" spans="1:12" hidden="1" outlineLevel="1" x14ac:dyDescent="0.25">
      <c r="A3032" s="98" t="str">
        <f t="shared" si="269"/>
        <v>Type 11 600 70 12</v>
      </c>
      <c r="B3032" s="103" t="str">
        <f t="shared" si="267"/>
        <v>Type 11 600</v>
      </c>
      <c r="C3032" s="99">
        <v>70</v>
      </c>
      <c r="D3032" s="99">
        <f t="shared" si="271"/>
        <v>12</v>
      </c>
      <c r="E3032" s="100">
        <f t="shared" si="270"/>
        <v>14.260000000000002</v>
      </c>
      <c r="G3032" s="108"/>
      <c r="H3032" s="109"/>
      <c r="I3032" s="109"/>
      <c r="J3032" s="109"/>
      <c r="K3032" s="105">
        <f>K3031+J3014</f>
        <v>14.260000000000002</v>
      </c>
      <c r="L3032" s="96"/>
    </row>
    <row r="3033" spans="1:12" hidden="1" outlineLevel="1" x14ac:dyDescent="0.25">
      <c r="A3033" s="98" t="str">
        <f t="shared" si="269"/>
        <v>Type 11 600 71 12</v>
      </c>
      <c r="B3033" s="103" t="str">
        <f t="shared" si="267"/>
        <v>Type 11 600</v>
      </c>
      <c r="C3033" s="99">
        <v>71</v>
      </c>
      <c r="D3033" s="99">
        <f t="shared" si="271"/>
        <v>12</v>
      </c>
      <c r="E3033" s="100">
        <f t="shared" si="270"/>
        <v>14.308000000000002</v>
      </c>
      <c r="G3033" s="108"/>
      <c r="H3033" s="109"/>
      <c r="I3033" s="109"/>
      <c r="J3033" s="109"/>
      <c r="K3033" s="105">
        <f>K3032+J3014</f>
        <v>14.308000000000002</v>
      </c>
      <c r="L3033" s="96"/>
    </row>
    <row r="3034" spans="1:12" hidden="1" outlineLevel="1" x14ac:dyDescent="0.25">
      <c r="A3034" s="98" t="str">
        <f t="shared" si="269"/>
        <v>Type 11 600 72 12</v>
      </c>
      <c r="B3034" s="103" t="str">
        <f t="shared" si="267"/>
        <v>Type 11 600</v>
      </c>
      <c r="C3034" s="99">
        <v>72</v>
      </c>
      <c r="D3034" s="99">
        <f t="shared" si="271"/>
        <v>12</v>
      </c>
      <c r="E3034" s="100">
        <f t="shared" si="270"/>
        <v>14.356000000000002</v>
      </c>
      <c r="G3034" s="108"/>
      <c r="H3034" s="109"/>
      <c r="I3034" s="109"/>
      <c r="J3034" s="109"/>
      <c r="K3034" s="105">
        <f>K3033+J3014</f>
        <v>14.356000000000002</v>
      </c>
      <c r="L3034" s="96"/>
    </row>
    <row r="3035" spans="1:12" hidden="1" outlineLevel="1" x14ac:dyDescent="0.25">
      <c r="A3035" s="98" t="str">
        <f t="shared" si="269"/>
        <v>Type 11 600 73 12</v>
      </c>
      <c r="B3035" s="103" t="str">
        <f t="shared" si="267"/>
        <v>Type 11 600</v>
      </c>
      <c r="C3035" s="99">
        <v>73</v>
      </c>
      <c r="D3035" s="99">
        <f t="shared" si="271"/>
        <v>12</v>
      </c>
      <c r="E3035" s="100">
        <f t="shared" si="270"/>
        <v>14.404000000000002</v>
      </c>
      <c r="G3035" s="108"/>
      <c r="H3035" s="109"/>
      <c r="I3035" s="109"/>
      <c r="J3035" s="109"/>
      <c r="K3035" s="105">
        <f>K3034+J3014</f>
        <v>14.404000000000002</v>
      </c>
      <c r="L3035" s="96"/>
    </row>
    <row r="3036" spans="1:12" hidden="1" outlineLevel="1" x14ac:dyDescent="0.25">
      <c r="A3036" s="98" t="str">
        <f t="shared" si="269"/>
        <v>Type 11 600 74 12</v>
      </c>
      <c r="B3036" s="103" t="str">
        <f t="shared" si="267"/>
        <v>Type 11 600</v>
      </c>
      <c r="C3036" s="99">
        <v>74</v>
      </c>
      <c r="D3036" s="99">
        <f t="shared" si="271"/>
        <v>12</v>
      </c>
      <c r="E3036" s="100">
        <f t="shared" si="270"/>
        <v>14.452000000000002</v>
      </c>
      <c r="G3036" s="108"/>
      <c r="H3036" s="109"/>
      <c r="I3036" s="109"/>
      <c r="J3036" s="109"/>
      <c r="K3036" s="105">
        <f>K3035+J3014</f>
        <v>14.452000000000002</v>
      </c>
      <c r="L3036" s="96"/>
    </row>
    <row r="3037" spans="1:12" hidden="1" outlineLevel="1" x14ac:dyDescent="0.25">
      <c r="A3037" s="98" t="str">
        <f t="shared" si="269"/>
        <v>Type 11 600 75 12</v>
      </c>
      <c r="B3037" s="103" t="str">
        <f t="shared" si="267"/>
        <v>Type 11 600</v>
      </c>
      <c r="C3037" s="99">
        <v>75</v>
      </c>
      <c r="D3037" s="99">
        <f t="shared" si="271"/>
        <v>12</v>
      </c>
      <c r="E3037" s="100">
        <f t="shared" si="270"/>
        <v>14.500000000000002</v>
      </c>
      <c r="G3037" s="108"/>
      <c r="H3037" s="109"/>
      <c r="I3037" s="109"/>
      <c r="J3037" s="109"/>
      <c r="K3037" s="105">
        <f>K3036+J3014</f>
        <v>14.500000000000002</v>
      </c>
      <c r="L3037" s="96"/>
    </row>
    <row r="3038" spans="1:12" hidden="1" outlineLevel="1" x14ac:dyDescent="0.25">
      <c r="A3038" s="98" t="str">
        <f t="shared" si="269"/>
        <v>Type 11 600 76 12</v>
      </c>
      <c r="B3038" s="103" t="str">
        <f t="shared" si="267"/>
        <v>Type 11 600</v>
      </c>
      <c r="C3038" s="99">
        <v>76</v>
      </c>
      <c r="D3038" s="99">
        <f t="shared" si="271"/>
        <v>12</v>
      </c>
      <c r="E3038" s="100">
        <f t="shared" si="270"/>
        <v>14.548000000000002</v>
      </c>
      <c r="G3038" s="108"/>
      <c r="H3038" s="109"/>
      <c r="I3038" s="109"/>
      <c r="J3038" s="109"/>
      <c r="K3038" s="105">
        <f>K3037+J3014</f>
        <v>14.548000000000002</v>
      </c>
      <c r="L3038" s="96"/>
    </row>
    <row r="3039" spans="1:12" hidden="1" outlineLevel="1" x14ac:dyDescent="0.25">
      <c r="A3039" s="98" t="str">
        <f t="shared" si="269"/>
        <v>Type 11 600 77 12</v>
      </c>
      <c r="B3039" s="103" t="str">
        <f t="shared" si="267"/>
        <v>Type 11 600</v>
      </c>
      <c r="C3039" s="99">
        <v>77</v>
      </c>
      <c r="D3039" s="99">
        <f t="shared" si="271"/>
        <v>12</v>
      </c>
      <c r="E3039" s="100">
        <f t="shared" si="270"/>
        <v>14.596000000000002</v>
      </c>
      <c r="G3039" s="108"/>
      <c r="H3039" s="109"/>
      <c r="I3039" s="109"/>
      <c r="J3039" s="109"/>
      <c r="K3039" s="105">
        <f>K3038+J3014</f>
        <v>14.596000000000002</v>
      </c>
      <c r="L3039" s="96"/>
    </row>
    <row r="3040" spans="1:12" hidden="1" outlineLevel="1" x14ac:dyDescent="0.25">
      <c r="A3040" s="98" t="str">
        <f t="shared" si="269"/>
        <v>Type 11 600 78 12</v>
      </c>
      <c r="B3040" s="103" t="str">
        <f t="shared" si="267"/>
        <v>Type 11 600</v>
      </c>
      <c r="C3040" s="99">
        <v>78</v>
      </c>
      <c r="D3040" s="99">
        <f t="shared" si="271"/>
        <v>12</v>
      </c>
      <c r="E3040" s="100">
        <f t="shared" si="270"/>
        <v>14.644000000000002</v>
      </c>
      <c r="G3040" s="108"/>
      <c r="H3040" s="109"/>
      <c r="I3040" s="109"/>
      <c r="J3040" s="109"/>
      <c r="K3040" s="105">
        <f>K3039+J3014</f>
        <v>14.644000000000002</v>
      </c>
      <c r="L3040" s="96"/>
    </row>
    <row r="3041" spans="1:12" hidden="1" outlineLevel="1" x14ac:dyDescent="0.25">
      <c r="A3041" s="98" t="str">
        <f t="shared" si="269"/>
        <v>Type 11 600 79 12</v>
      </c>
      <c r="B3041" s="103" t="str">
        <f t="shared" si="267"/>
        <v>Type 11 600</v>
      </c>
      <c r="C3041" s="99">
        <v>79</v>
      </c>
      <c r="D3041" s="99">
        <f t="shared" si="271"/>
        <v>12</v>
      </c>
      <c r="E3041" s="100">
        <f t="shared" si="270"/>
        <v>14.692000000000002</v>
      </c>
      <c r="G3041" s="108"/>
      <c r="H3041" s="109"/>
      <c r="I3041" s="109"/>
      <c r="J3041" s="109"/>
      <c r="K3041" s="105">
        <f>K3040+J3014</f>
        <v>14.692000000000002</v>
      </c>
      <c r="L3041" s="96"/>
    </row>
    <row r="3042" spans="1:12" hidden="1" outlineLevel="1" x14ac:dyDescent="0.25">
      <c r="A3042" s="98" t="str">
        <f t="shared" si="269"/>
        <v>Type 11 600 80 12</v>
      </c>
      <c r="B3042" s="103" t="str">
        <f t="shared" si="267"/>
        <v>Type 11 600</v>
      </c>
      <c r="C3042" s="99">
        <v>80</v>
      </c>
      <c r="D3042" s="99">
        <f t="shared" si="271"/>
        <v>12</v>
      </c>
      <c r="E3042" s="100">
        <f t="shared" si="270"/>
        <v>14.740000000000002</v>
      </c>
      <c r="G3042" s="108"/>
      <c r="H3042" s="109"/>
      <c r="I3042" s="109"/>
      <c r="J3042" s="109"/>
      <c r="K3042" s="105">
        <f>K3041+J3014</f>
        <v>14.740000000000002</v>
      </c>
      <c r="L3042" s="96"/>
    </row>
    <row r="3043" spans="1:12" hidden="1" outlineLevel="1" x14ac:dyDescent="0.25">
      <c r="A3043" s="98" t="str">
        <f t="shared" si="269"/>
        <v>Type 11 600 81 12</v>
      </c>
      <c r="B3043" s="103" t="str">
        <f t="shared" si="267"/>
        <v>Type 11 600</v>
      </c>
      <c r="C3043" s="99">
        <v>81</v>
      </c>
      <c r="D3043" s="99">
        <f t="shared" si="271"/>
        <v>12</v>
      </c>
      <c r="E3043" s="100">
        <f t="shared" si="270"/>
        <v>14.788000000000002</v>
      </c>
      <c r="G3043" s="108"/>
      <c r="H3043" s="109"/>
      <c r="I3043" s="109"/>
      <c r="J3043" s="109"/>
      <c r="K3043" s="105">
        <f>K3042+J3014</f>
        <v>14.788000000000002</v>
      </c>
      <c r="L3043" s="96"/>
    </row>
    <row r="3044" spans="1:12" hidden="1" outlineLevel="1" x14ac:dyDescent="0.25">
      <c r="A3044" s="98" t="str">
        <f t="shared" si="269"/>
        <v>Type 11 600 82 12</v>
      </c>
      <c r="B3044" s="103" t="str">
        <f t="shared" si="267"/>
        <v>Type 11 600</v>
      </c>
      <c r="C3044" s="99">
        <v>82</v>
      </c>
      <c r="D3044" s="99">
        <f t="shared" si="271"/>
        <v>12</v>
      </c>
      <c r="E3044" s="100">
        <f t="shared" si="270"/>
        <v>14.836000000000002</v>
      </c>
      <c r="G3044" s="108"/>
      <c r="H3044" s="109"/>
      <c r="I3044" s="109"/>
      <c r="J3044" s="109"/>
      <c r="K3044" s="105">
        <f>K3043+J3014</f>
        <v>14.836000000000002</v>
      </c>
      <c r="L3044" s="96"/>
    </row>
    <row r="3045" spans="1:12" hidden="1" outlineLevel="1" x14ac:dyDescent="0.25">
      <c r="A3045" s="98" t="str">
        <f t="shared" si="269"/>
        <v>Type 11 600 83 12</v>
      </c>
      <c r="B3045" s="103" t="str">
        <f t="shared" si="267"/>
        <v>Type 11 600</v>
      </c>
      <c r="C3045" s="99">
        <v>83</v>
      </c>
      <c r="D3045" s="99">
        <f t="shared" ref="D3045:D3062" si="272">D3044</f>
        <v>12</v>
      </c>
      <c r="E3045" s="100">
        <f t="shared" si="270"/>
        <v>14.884000000000002</v>
      </c>
      <c r="G3045" s="108"/>
      <c r="H3045" s="109"/>
      <c r="I3045" s="109"/>
      <c r="J3045" s="109"/>
      <c r="K3045" s="105">
        <f>K3044+J3014</f>
        <v>14.884000000000002</v>
      </c>
      <c r="L3045" s="96"/>
    </row>
    <row r="3046" spans="1:12" hidden="1" outlineLevel="1" x14ac:dyDescent="0.25">
      <c r="A3046" s="98" t="str">
        <f t="shared" si="269"/>
        <v>Type 11 600 84 12</v>
      </c>
      <c r="B3046" s="103" t="str">
        <f t="shared" si="267"/>
        <v>Type 11 600</v>
      </c>
      <c r="C3046" s="99">
        <v>84</v>
      </c>
      <c r="D3046" s="99">
        <f t="shared" si="272"/>
        <v>12</v>
      </c>
      <c r="E3046" s="100">
        <f t="shared" si="270"/>
        <v>14.932000000000002</v>
      </c>
      <c r="G3046" s="108"/>
      <c r="H3046" s="109"/>
      <c r="I3046" s="109"/>
      <c r="J3046" s="109"/>
      <c r="K3046" s="105">
        <f>K3045+J3014</f>
        <v>14.932000000000002</v>
      </c>
      <c r="L3046" s="96"/>
    </row>
    <row r="3047" spans="1:12" hidden="1" outlineLevel="1" x14ac:dyDescent="0.25">
      <c r="A3047" s="98" t="str">
        <f t="shared" si="269"/>
        <v>Type 11 600 85 12</v>
      </c>
      <c r="B3047" s="103" t="str">
        <f t="shared" si="267"/>
        <v>Type 11 600</v>
      </c>
      <c r="C3047" s="99">
        <v>85</v>
      </c>
      <c r="D3047" s="99">
        <f t="shared" si="272"/>
        <v>12</v>
      </c>
      <c r="E3047" s="100">
        <f t="shared" si="270"/>
        <v>14.980000000000002</v>
      </c>
      <c r="G3047" s="108"/>
      <c r="H3047" s="109"/>
      <c r="I3047" s="109"/>
      <c r="J3047" s="109"/>
      <c r="K3047" s="105">
        <f>K3046+J3014</f>
        <v>14.980000000000002</v>
      </c>
      <c r="L3047" s="96"/>
    </row>
    <row r="3048" spans="1:12" hidden="1" outlineLevel="1" x14ac:dyDescent="0.25">
      <c r="A3048" s="98" t="str">
        <f t="shared" si="269"/>
        <v>Type 11 600 86 12</v>
      </c>
      <c r="B3048" s="103" t="str">
        <f t="shared" si="267"/>
        <v>Type 11 600</v>
      </c>
      <c r="C3048" s="99">
        <v>86</v>
      </c>
      <c r="D3048" s="99">
        <f t="shared" si="272"/>
        <v>12</v>
      </c>
      <c r="E3048" s="100">
        <f t="shared" si="270"/>
        <v>15.028000000000002</v>
      </c>
      <c r="G3048" s="108"/>
      <c r="H3048" s="109"/>
      <c r="I3048" s="109"/>
      <c r="J3048" s="109"/>
      <c r="K3048" s="105">
        <f>K3047+J3014</f>
        <v>15.028000000000002</v>
      </c>
      <c r="L3048" s="96"/>
    </row>
    <row r="3049" spans="1:12" hidden="1" outlineLevel="1" x14ac:dyDescent="0.25">
      <c r="A3049" s="98" t="str">
        <f t="shared" si="269"/>
        <v>Type 11 600 87 12</v>
      </c>
      <c r="B3049" s="103" t="str">
        <f t="shared" si="267"/>
        <v>Type 11 600</v>
      </c>
      <c r="C3049" s="99">
        <v>87</v>
      </c>
      <c r="D3049" s="99">
        <f t="shared" si="272"/>
        <v>12</v>
      </c>
      <c r="E3049" s="100">
        <f t="shared" si="270"/>
        <v>15.076000000000002</v>
      </c>
      <c r="G3049" s="108"/>
      <c r="H3049" s="109"/>
      <c r="I3049" s="109"/>
      <c r="J3049" s="109"/>
      <c r="K3049" s="105">
        <f>K3048+J3014</f>
        <v>15.076000000000002</v>
      </c>
      <c r="L3049" s="96"/>
    </row>
    <row r="3050" spans="1:12" hidden="1" outlineLevel="1" x14ac:dyDescent="0.25">
      <c r="A3050" s="98" t="str">
        <f t="shared" si="269"/>
        <v>Type 11 600 88 12</v>
      </c>
      <c r="B3050" s="103" t="str">
        <f t="shared" si="267"/>
        <v>Type 11 600</v>
      </c>
      <c r="C3050" s="99">
        <v>88</v>
      </c>
      <c r="D3050" s="99">
        <f t="shared" si="272"/>
        <v>12</v>
      </c>
      <c r="E3050" s="100">
        <f t="shared" si="270"/>
        <v>15.124000000000002</v>
      </c>
      <c r="G3050" s="108"/>
      <c r="H3050" s="109"/>
      <c r="I3050" s="109"/>
      <c r="J3050" s="109"/>
      <c r="K3050" s="105">
        <f>K3049+J3014</f>
        <v>15.124000000000002</v>
      </c>
      <c r="L3050" s="96"/>
    </row>
    <row r="3051" spans="1:12" hidden="1" outlineLevel="1" x14ac:dyDescent="0.25">
      <c r="A3051" s="98" t="str">
        <f t="shared" si="269"/>
        <v>Type 11 600 89 12</v>
      </c>
      <c r="B3051" s="103" t="str">
        <f t="shared" si="267"/>
        <v>Type 11 600</v>
      </c>
      <c r="C3051" s="99">
        <v>89</v>
      </c>
      <c r="D3051" s="99">
        <f t="shared" si="272"/>
        <v>12</v>
      </c>
      <c r="E3051" s="100">
        <f t="shared" si="270"/>
        <v>15.172000000000002</v>
      </c>
      <c r="G3051" s="108"/>
      <c r="H3051" s="109"/>
      <c r="I3051" s="109"/>
      <c r="J3051" s="109"/>
      <c r="K3051" s="105">
        <f>K3050+J3014</f>
        <v>15.172000000000002</v>
      </c>
      <c r="L3051" s="96"/>
    </row>
    <row r="3052" spans="1:12" hidden="1" outlineLevel="1" x14ac:dyDescent="0.25">
      <c r="A3052" s="98" t="str">
        <f t="shared" si="269"/>
        <v>Type 11 600 90 12</v>
      </c>
      <c r="B3052" s="103" t="str">
        <f t="shared" si="267"/>
        <v>Type 11 600</v>
      </c>
      <c r="C3052" s="99">
        <v>90</v>
      </c>
      <c r="D3052" s="99">
        <f t="shared" si="272"/>
        <v>12</v>
      </c>
      <c r="E3052" s="100">
        <f t="shared" si="270"/>
        <v>15.220000000000002</v>
      </c>
      <c r="G3052" s="108"/>
      <c r="H3052" s="109"/>
      <c r="I3052" s="109"/>
      <c r="J3052" s="109"/>
      <c r="K3052" s="105">
        <f>K3051+J3014</f>
        <v>15.220000000000002</v>
      </c>
      <c r="L3052" s="96"/>
    </row>
    <row r="3053" spans="1:12" hidden="1" outlineLevel="1" x14ac:dyDescent="0.25">
      <c r="A3053" s="98" t="str">
        <f t="shared" si="269"/>
        <v>Type 11 600 91 12</v>
      </c>
      <c r="B3053" s="103" t="str">
        <f t="shared" ref="B3053:B3116" si="273">B3052</f>
        <v>Type 11 600</v>
      </c>
      <c r="C3053" s="99">
        <v>91</v>
      </c>
      <c r="D3053" s="99">
        <f t="shared" si="272"/>
        <v>12</v>
      </c>
      <c r="E3053" s="100">
        <f t="shared" si="270"/>
        <v>15.268000000000002</v>
      </c>
      <c r="G3053" s="108"/>
      <c r="H3053" s="109"/>
      <c r="I3053" s="109"/>
      <c r="J3053" s="109"/>
      <c r="K3053" s="105">
        <f>K3052+J3014</f>
        <v>15.268000000000002</v>
      </c>
      <c r="L3053" s="96"/>
    </row>
    <row r="3054" spans="1:12" hidden="1" outlineLevel="1" x14ac:dyDescent="0.25">
      <c r="A3054" s="98" t="str">
        <f t="shared" si="269"/>
        <v>Type 11 600 92 12</v>
      </c>
      <c r="B3054" s="103" t="str">
        <f t="shared" si="273"/>
        <v>Type 11 600</v>
      </c>
      <c r="C3054" s="99">
        <v>92</v>
      </c>
      <c r="D3054" s="99">
        <f t="shared" si="272"/>
        <v>12</v>
      </c>
      <c r="E3054" s="100">
        <f t="shared" si="270"/>
        <v>15.316000000000003</v>
      </c>
      <c r="G3054" s="108"/>
      <c r="H3054" s="109"/>
      <c r="I3054" s="109"/>
      <c r="J3054" s="109"/>
      <c r="K3054" s="105">
        <f>K3053+J3014</f>
        <v>15.316000000000003</v>
      </c>
      <c r="L3054" s="96"/>
    </row>
    <row r="3055" spans="1:12" hidden="1" outlineLevel="1" x14ac:dyDescent="0.25">
      <c r="A3055" s="98" t="str">
        <f t="shared" si="269"/>
        <v>Type 11 600 93 12</v>
      </c>
      <c r="B3055" s="103" t="str">
        <f t="shared" si="273"/>
        <v>Type 11 600</v>
      </c>
      <c r="C3055" s="99">
        <v>93</v>
      </c>
      <c r="D3055" s="99">
        <f t="shared" si="272"/>
        <v>12</v>
      </c>
      <c r="E3055" s="100">
        <f t="shared" si="270"/>
        <v>15.364000000000003</v>
      </c>
      <c r="G3055" s="108"/>
      <c r="H3055" s="109"/>
      <c r="I3055" s="109"/>
      <c r="J3055" s="109"/>
      <c r="K3055" s="105">
        <f>K3054+J3014</f>
        <v>15.364000000000003</v>
      </c>
      <c r="L3055" s="96"/>
    </row>
    <row r="3056" spans="1:12" hidden="1" outlineLevel="1" x14ac:dyDescent="0.25">
      <c r="A3056" s="98" t="str">
        <f t="shared" si="269"/>
        <v>Type 11 600 94 12</v>
      </c>
      <c r="B3056" s="103" t="str">
        <f t="shared" si="273"/>
        <v>Type 11 600</v>
      </c>
      <c r="C3056" s="99">
        <v>94</v>
      </c>
      <c r="D3056" s="99">
        <f t="shared" si="272"/>
        <v>12</v>
      </c>
      <c r="E3056" s="100">
        <f t="shared" si="270"/>
        <v>15.412000000000003</v>
      </c>
      <c r="G3056" s="108"/>
      <c r="H3056" s="109"/>
      <c r="I3056" s="109"/>
      <c r="J3056" s="109"/>
      <c r="K3056" s="105">
        <f>K3055+J3014</f>
        <v>15.412000000000003</v>
      </c>
      <c r="L3056" s="96"/>
    </row>
    <row r="3057" spans="1:12" hidden="1" outlineLevel="1" x14ac:dyDescent="0.25">
      <c r="A3057" s="98" t="str">
        <f t="shared" si="269"/>
        <v>Type 11 600 95 12</v>
      </c>
      <c r="B3057" s="103" t="str">
        <f t="shared" si="273"/>
        <v>Type 11 600</v>
      </c>
      <c r="C3057" s="99">
        <v>95</v>
      </c>
      <c r="D3057" s="99">
        <f t="shared" si="272"/>
        <v>12</v>
      </c>
      <c r="E3057" s="100">
        <f t="shared" si="270"/>
        <v>15.460000000000003</v>
      </c>
      <c r="G3057" s="108"/>
      <c r="H3057" s="109"/>
      <c r="I3057" s="109"/>
      <c r="J3057" s="109"/>
      <c r="K3057" s="105">
        <f>K3056+J3014</f>
        <v>15.460000000000003</v>
      </c>
      <c r="L3057" s="96"/>
    </row>
    <row r="3058" spans="1:12" hidden="1" outlineLevel="1" x14ac:dyDescent="0.25">
      <c r="A3058" s="98" t="str">
        <f t="shared" si="269"/>
        <v>Type 11 600 96 12</v>
      </c>
      <c r="B3058" s="103" t="str">
        <f t="shared" si="273"/>
        <v>Type 11 600</v>
      </c>
      <c r="C3058" s="99">
        <v>96</v>
      </c>
      <c r="D3058" s="99">
        <f t="shared" si="272"/>
        <v>12</v>
      </c>
      <c r="E3058" s="100">
        <f t="shared" si="270"/>
        <v>15.508000000000003</v>
      </c>
      <c r="G3058" s="108"/>
      <c r="H3058" s="109"/>
      <c r="I3058" s="109"/>
      <c r="J3058" s="109"/>
      <c r="K3058" s="105">
        <f>K3057+J3014</f>
        <v>15.508000000000003</v>
      </c>
      <c r="L3058" s="96"/>
    </row>
    <row r="3059" spans="1:12" hidden="1" outlineLevel="1" x14ac:dyDescent="0.25">
      <c r="A3059" s="98" t="str">
        <f t="shared" si="269"/>
        <v>Type 11 600 97 12</v>
      </c>
      <c r="B3059" s="103" t="str">
        <f t="shared" si="273"/>
        <v>Type 11 600</v>
      </c>
      <c r="C3059" s="99">
        <v>97</v>
      </c>
      <c r="D3059" s="99">
        <f t="shared" si="272"/>
        <v>12</v>
      </c>
      <c r="E3059" s="100">
        <f t="shared" si="270"/>
        <v>15.556000000000003</v>
      </c>
      <c r="G3059" s="108"/>
      <c r="H3059" s="109"/>
      <c r="I3059" s="109"/>
      <c r="J3059" s="109"/>
      <c r="K3059" s="105">
        <f>K3058+J3014</f>
        <v>15.556000000000003</v>
      </c>
      <c r="L3059" s="96"/>
    </row>
    <row r="3060" spans="1:12" hidden="1" outlineLevel="1" x14ac:dyDescent="0.25">
      <c r="A3060" s="98" t="str">
        <f t="shared" si="269"/>
        <v>Type 11 600 98 12</v>
      </c>
      <c r="B3060" s="103" t="str">
        <f t="shared" si="273"/>
        <v>Type 11 600</v>
      </c>
      <c r="C3060" s="99">
        <v>98</v>
      </c>
      <c r="D3060" s="99">
        <f t="shared" si="272"/>
        <v>12</v>
      </c>
      <c r="E3060" s="100">
        <f t="shared" si="270"/>
        <v>15.604000000000003</v>
      </c>
      <c r="G3060" s="108"/>
      <c r="H3060" s="109"/>
      <c r="I3060" s="109"/>
      <c r="J3060" s="109"/>
      <c r="K3060" s="105">
        <f>K3059+J3014</f>
        <v>15.604000000000003</v>
      </c>
      <c r="L3060" s="96"/>
    </row>
    <row r="3061" spans="1:12" hidden="1" outlineLevel="1" x14ac:dyDescent="0.25">
      <c r="A3061" s="98" t="str">
        <f t="shared" si="269"/>
        <v>Type 11 600 99 12</v>
      </c>
      <c r="B3061" s="103" t="str">
        <f t="shared" si="273"/>
        <v>Type 11 600</v>
      </c>
      <c r="C3061" s="99">
        <v>99</v>
      </c>
      <c r="D3061" s="99">
        <f t="shared" si="272"/>
        <v>12</v>
      </c>
      <c r="E3061" s="100">
        <f t="shared" si="270"/>
        <v>15.652000000000003</v>
      </c>
      <c r="G3061" s="108"/>
      <c r="H3061" s="109"/>
      <c r="I3061" s="109"/>
      <c r="J3061" s="109"/>
      <c r="K3061" s="105">
        <f>K3060+J3014</f>
        <v>15.652000000000003</v>
      </c>
      <c r="L3061" s="96"/>
    </row>
    <row r="3062" spans="1:12" hidden="1" outlineLevel="1" x14ac:dyDescent="0.25">
      <c r="A3062" s="110" t="str">
        <f t="shared" si="269"/>
        <v>Type 11 600 100 12</v>
      </c>
      <c r="B3062" s="111" t="str">
        <f t="shared" si="273"/>
        <v>Type 11 600</v>
      </c>
      <c r="C3062" s="112">
        <v>100</v>
      </c>
      <c r="D3062" s="112">
        <f t="shared" si="272"/>
        <v>12</v>
      </c>
      <c r="E3062" s="113">
        <f t="shared" si="270"/>
        <v>15.700000000000003</v>
      </c>
      <c r="G3062" s="114"/>
      <c r="H3062" s="115"/>
      <c r="I3062" s="115"/>
      <c r="J3062" s="115"/>
      <c r="K3062" s="116">
        <f>K3061+J3014</f>
        <v>15.700000000000003</v>
      </c>
      <c r="L3062" s="96"/>
    </row>
    <row r="3063" spans="1:12" hidden="1" outlineLevel="1" x14ac:dyDescent="0.25">
      <c r="A3063" s="98" t="str">
        <f t="shared" si="269"/>
        <v>Type 11 600 50 11</v>
      </c>
      <c r="B3063" s="117" t="str">
        <f t="shared" si="273"/>
        <v>Type 11 600</v>
      </c>
      <c r="C3063" s="99">
        <v>50</v>
      </c>
      <c r="D3063" s="99">
        <f>V2605</f>
        <v>11</v>
      </c>
      <c r="E3063" s="100">
        <f t="shared" si="270"/>
        <v>15.3</v>
      </c>
      <c r="G3063" s="99">
        <f>V2606</f>
        <v>15.3</v>
      </c>
      <c r="H3063" s="101"/>
      <c r="I3063" s="101"/>
      <c r="J3063" s="101"/>
      <c r="K3063" s="102">
        <f>G3063</f>
        <v>15.3</v>
      </c>
      <c r="L3063" s="96"/>
    </row>
    <row r="3064" spans="1:12" hidden="1" outlineLevel="1" x14ac:dyDescent="0.25">
      <c r="A3064" s="98" t="str">
        <f t="shared" si="269"/>
        <v>Type 11 600 51 11</v>
      </c>
      <c r="B3064" s="103" t="str">
        <f t="shared" si="273"/>
        <v>Type 11 600</v>
      </c>
      <c r="C3064" s="99">
        <v>51</v>
      </c>
      <c r="D3064" s="99">
        <f t="shared" ref="D3064:D3095" si="274">D3063</f>
        <v>11</v>
      </c>
      <c r="E3064" s="100">
        <f t="shared" si="270"/>
        <v>15.348000000000001</v>
      </c>
      <c r="G3064" s="104"/>
      <c r="H3064" s="59"/>
      <c r="I3064" s="59"/>
      <c r="J3064" s="59"/>
      <c r="K3064" s="105">
        <f>K3063+J3065</f>
        <v>15.348000000000001</v>
      </c>
      <c r="L3064" s="96"/>
    </row>
    <row r="3065" spans="1:12" hidden="1" outlineLevel="1" x14ac:dyDescent="0.25">
      <c r="A3065" s="98" t="str">
        <f t="shared" si="269"/>
        <v>Type 11 600 52 11</v>
      </c>
      <c r="B3065" s="103" t="str">
        <f t="shared" si="273"/>
        <v>Type 11 600</v>
      </c>
      <c r="C3065" s="99">
        <v>52</v>
      </c>
      <c r="D3065" s="99">
        <f t="shared" si="274"/>
        <v>11</v>
      </c>
      <c r="E3065" s="100">
        <f t="shared" si="270"/>
        <v>15.396000000000001</v>
      </c>
      <c r="G3065" s="99">
        <f>V2607</f>
        <v>17.7</v>
      </c>
      <c r="H3065" s="59">
        <v>50</v>
      </c>
      <c r="I3065" s="59">
        <f>G3065-G3063</f>
        <v>2.3999999999999986</v>
      </c>
      <c r="J3065" s="59">
        <f>I3065/H3065</f>
        <v>4.7999999999999973E-2</v>
      </c>
      <c r="K3065" s="105">
        <f>K3064+J3065</f>
        <v>15.396000000000001</v>
      </c>
      <c r="L3065" s="96"/>
    </row>
    <row r="3066" spans="1:12" hidden="1" outlineLevel="1" x14ac:dyDescent="0.25">
      <c r="A3066" s="98" t="str">
        <f t="shared" si="269"/>
        <v>Type 11 600 53 11</v>
      </c>
      <c r="B3066" s="103" t="str">
        <f t="shared" si="273"/>
        <v>Type 11 600</v>
      </c>
      <c r="C3066" s="99">
        <v>53</v>
      </c>
      <c r="D3066" s="99">
        <f t="shared" si="274"/>
        <v>11</v>
      </c>
      <c r="E3066" s="100">
        <f t="shared" si="270"/>
        <v>15.444000000000001</v>
      </c>
      <c r="G3066" s="108"/>
      <c r="H3066" s="109"/>
      <c r="I3066" s="109"/>
      <c r="J3066" s="109"/>
      <c r="K3066" s="105">
        <f>K3065+J3065</f>
        <v>15.444000000000001</v>
      </c>
      <c r="L3066" s="96"/>
    </row>
    <row r="3067" spans="1:12" hidden="1" outlineLevel="1" x14ac:dyDescent="0.25">
      <c r="A3067" s="98" t="str">
        <f t="shared" si="269"/>
        <v>Type 11 600 54 11</v>
      </c>
      <c r="B3067" s="103" t="str">
        <f t="shared" si="273"/>
        <v>Type 11 600</v>
      </c>
      <c r="C3067" s="99">
        <v>54</v>
      </c>
      <c r="D3067" s="99">
        <f t="shared" si="274"/>
        <v>11</v>
      </c>
      <c r="E3067" s="100">
        <f t="shared" si="270"/>
        <v>15.492000000000001</v>
      </c>
      <c r="G3067" s="108"/>
      <c r="H3067" s="109"/>
      <c r="I3067" s="109"/>
      <c r="J3067" s="109"/>
      <c r="K3067" s="105">
        <f>K3066+J3065</f>
        <v>15.492000000000001</v>
      </c>
      <c r="L3067" s="96"/>
    </row>
    <row r="3068" spans="1:12" hidden="1" outlineLevel="1" x14ac:dyDescent="0.25">
      <c r="A3068" s="98" t="str">
        <f t="shared" si="269"/>
        <v>Type 11 600 55 11</v>
      </c>
      <c r="B3068" s="103" t="str">
        <f t="shared" si="273"/>
        <v>Type 11 600</v>
      </c>
      <c r="C3068" s="99">
        <v>55</v>
      </c>
      <c r="D3068" s="99">
        <f t="shared" si="274"/>
        <v>11</v>
      </c>
      <c r="E3068" s="100">
        <f t="shared" si="270"/>
        <v>15.540000000000001</v>
      </c>
      <c r="G3068" s="104"/>
      <c r="H3068" s="59"/>
      <c r="I3068" s="59"/>
      <c r="J3068" s="59"/>
      <c r="K3068" s="105">
        <f>K3067+J3065</f>
        <v>15.540000000000001</v>
      </c>
      <c r="L3068" s="96"/>
    </row>
    <row r="3069" spans="1:12" hidden="1" outlineLevel="1" x14ac:dyDescent="0.25">
      <c r="A3069" s="98" t="str">
        <f t="shared" si="269"/>
        <v>Type 11 600 56 11</v>
      </c>
      <c r="B3069" s="103" t="str">
        <f t="shared" si="273"/>
        <v>Type 11 600</v>
      </c>
      <c r="C3069" s="99">
        <v>56</v>
      </c>
      <c r="D3069" s="99">
        <f t="shared" si="274"/>
        <v>11</v>
      </c>
      <c r="E3069" s="100">
        <f t="shared" si="270"/>
        <v>15.588000000000001</v>
      </c>
      <c r="G3069" s="104"/>
      <c r="H3069" s="59"/>
      <c r="I3069" s="59"/>
      <c r="J3069" s="59"/>
      <c r="K3069" s="105">
        <f>K3068+J3065</f>
        <v>15.588000000000001</v>
      </c>
      <c r="L3069" s="96"/>
    </row>
    <row r="3070" spans="1:12" hidden="1" outlineLevel="1" x14ac:dyDescent="0.25">
      <c r="A3070" s="98" t="str">
        <f t="shared" si="269"/>
        <v>Type 11 600 57 11</v>
      </c>
      <c r="B3070" s="103" t="str">
        <f t="shared" si="273"/>
        <v>Type 11 600</v>
      </c>
      <c r="C3070" s="99">
        <v>57</v>
      </c>
      <c r="D3070" s="99">
        <f t="shared" si="274"/>
        <v>11</v>
      </c>
      <c r="E3070" s="100">
        <f t="shared" si="270"/>
        <v>15.636000000000001</v>
      </c>
      <c r="G3070" s="104"/>
      <c r="H3070" s="59"/>
      <c r="I3070" s="59"/>
      <c r="J3070" s="59"/>
      <c r="K3070" s="105">
        <f>K3069+J3065</f>
        <v>15.636000000000001</v>
      </c>
      <c r="L3070" s="96"/>
    </row>
    <row r="3071" spans="1:12" hidden="1" outlineLevel="1" x14ac:dyDescent="0.25">
      <c r="A3071" s="98" t="str">
        <f t="shared" si="269"/>
        <v>Type 11 600 58 11</v>
      </c>
      <c r="B3071" s="103" t="str">
        <f t="shared" si="273"/>
        <v>Type 11 600</v>
      </c>
      <c r="C3071" s="99">
        <v>58</v>
      </c>
      <c r="D3071" s="99">
        <f t="shared" si="274"/>
        <v>11</v>
      </c>
      <c r="E3071" s="100">
        <f t="shared" si="270"/>
        <v>15.684000000000001</v>
      </c>
      <c r="G3071" s="104"/>
      <c r="H3071" s="59"/>
      <c r="I3071" s="59"/>
      <c r="J3071" s="59"/>
      <c r="K3071" s="105">
        <f>K3070+J3065</f>
        <v>15.684000000000001</v>
      </c>
      <c r="L3071" s="96"/>
    </row>
    <row r="3072" spans="1:12" hidden="1" outlineLevel="1" x14ac:dyDescent="0.25">
      <c r="A3072" s="98" t="str">
        <f t="shared" si="269"/>
        <v>Type 11 600 59 11</v>
      </c>
      <c r="B3072" s="103" t="str">
        <f t="shared" si="273"/>
        <v>Type 11 600</v>
      </c>
      <c r="C3072" s="99">
        <v>59</v>
      </c>
      <c r="D3072" s="99">
        <f t="shared" si="274"/>
        <v>11</v>
      </c>
      <c r="E3072" s="100">
        <f t="shared" si="270"/>
        <v>15.732000000000001</v>
      </c>
      <c r="G3072" s="104"/>
      <c r="H3072" s="59"/>
      <c r="I3072" s="59"/>
      <c r="J3072" s="59"/>
      <c r="K3072" s="105">
        <f>K3071+J3065</f>
        <v>15.732000000000001</v>
      </c>
      <c r="L3072" s="96"/>
    </row>
    <row r="3073" spans="1:12" hidden="1" outlineLevel="1" x14ac:dyDescent="0.25">
      <c r="A3073" s="98" t="str">
        <f t="shared" si="269"/>
        <v>Type 11 600 60 11</v>
      </c>
      <c r="B3073" s="103" t="str">
        <f t="shared" si="273"/>
        <v>Type 11 600</v>
      </c>
      <c r="C3073" s="99">
        <v>60</v>
      </c>
      <c r="D3073" s="99">
        <f t="shared" si="274"/>
        <v>11</v>
      </c>
      <c r="E3073" s="100">
        <f t="shared" si="270"/>
        <v>15.780000000000001</v>
      </c>
      <c r="G3073" s="108"/>
      <c r="H3073" s="59"/>
      <c r="I3073" s="59"/>
      <c r="J3073" s="59"/>
      <c r="K3073" s="105">
        <f>K3072+J3065</f>
        <v>15.780000000000001</v>
      </c>
      <c r="L3073" s="96"/>
    </row>
    <row r="3074" spans="1:12" hidden="1" outlineLevel="1" x14ac:dyDescent="0.25">
      <c r="A3074" s="98" t="str">
        <f t="shared" si="269"/>
        <v>Type 11 600 61 11</v>
      </c>
      <c r="B3074" s="103" t="str">
        <f t="shared" si="273"/>
        <v>Type 11 600</v>
      </c>
      <c r="C3074" s="99">
        <v>61</v>
      </c>
      <c r="D3074" s="99">
        <f t="shared" si="274"/>
        <v>11</v>
      </c>
      <c r="E3074" s="100">
        <f t="shared" si="270"/>
        <v>15.828000000000001</v>
      </c>
      <c r="G3074" s="108"/>
      <c r="H3074" s="109"/>
      <c r="I3074" s="109"/>
      <c r="J3074" s="109"/>
      <c r="K3074" s="105">
        <f>K3073+J3065</f>
        <v>15.828000000000001</v>
      </c>
      <c r="L3074" s="96"/>
    </row>
    <row r="3075" spans="1:12" hidden="1" outlineLevel="1" x14ac:dyDescent="0.25">
      <c r="A3075" s="98" t="str">
        <f t="shared" ref="A3075:A3138" si="275">CONCATENATE(B3075," ",C3075," ",D3075)</f>
        <v>Type 11 600 62 11</v>
      </c>
      <c r="B3075" s="103" t="str">
        <f t="shared" si="273"/>
        <v>Type 11 600</v>
      </c>
      <c r="C3075" s="99">
        <v>62</v>
      </c>
      <c r="D3075" s="99">
        <f t="shared" si="274"/>
        <v>11</v>
      </c>
      <c r="E3075" s="100">
        <f t="shared" ref="E3075:E3138" si="276">K3075</f>
        <v>15.876000000000001</v>
      </c>
      <c r="G3075" s="108"/>
      <c r="H3075" s="109"/>
      <c r="I3075" s="109"/>
      <c r="J3075" s="109"/>
      <c r="K3075" s="105">
        <f>K3074+J3065</f>
        <v>15.876000000000001</v>
      </c>
      <c r="L3075" s="96"/>
    </row>
    <row r="3076" spans="1:12" hidden="1" outlineLevel="1" x14ac:dyDescent="0.25">
      <c r="A3076" s="98" t="str">
        <f t="shared" si="275"/>
        <v>Type 11 600 63 11</v>
      </c>
      <c r="B3076" s="103" t="str">
        <f t="shared" si="273"/>
        <v>Type 11 600</v>
      </c>
      <c r="C3076" s="99">
        <v>63</v>
      </c>
      <c r="D3076" s="99">
        <f t="shared" si="274"/>
        <v>11</v>
      </c>
      <c r="E3076" s="100">
        <f t="shared" si="276"/>
        <v>15.924000000000001</v>
      </c>
      <c r="G3076" s="108"/>
      <c r="H3076" s="109"/>
      <c r="I3076" s="109"/>
      <c r="J3076" s="109"/>
      <c r="K3076" s="105">
        <f>K3075+J3065</f>
        <v>15.924000000000001</v>
      </c>
      <c r="L3076" s="96"/>
    </row>
    <row r="3077" spans="1:12" hidden="1" outlineLevel="1" x14ac:dyDescent="0.25">
      <c r="A3077" s="98" t="str">
        <f t="shared" si="275"/>
        <v>Type 11 600 64 11</v>
      </c>
      <c r="B3077" s="103" t="str">
        <f t="shared" si="273"/>
        <v>Type 11 600</v>
      </c>
      <c r="C3077" s="99">
        <v>64</v>
      </c>
      <c r="D3077" s="99">
        <f t="shared" si="274"/>
        <v>11</v>
      </c>
      <c r="E3077" s="100">
        <f t="shared" si="276"/>
        <v>15.972000000000001</v>
      </c>
      <c r="G3077" s="108"/>
      <c r="H3077" s="109"/>
      <c r="I3077" s="109"/>
      <c r="J3077" s="109"/>
      <c r="K3077" s="105">
        <f>K3076+J3065</f>
        <v>15.972000000000001</v>
      </c>
      <c r="L3077" s="96"/>
    </row>
    <row r="3078" spans="1:12" hidden="1" outlineLevel="1" x14ac:dyDescent="0.25">
      <c r="A3078" s="98" t="str">
        <f t="shared" si="275"/>
        <v>Type 11 600 65 11</v>
      </c>
      <c r="B3078" s="103" t="str">
        <f t="shared" si="273"/>
        <v>Type 11 600</v>
      </c>
      <c r="C3078" s="99">
        <v>65</v>
      </c>
      <c r="D3078" s="99">
        <f t="shared" si="274"/>
        <v>11</v>
      </c>
      <c r="E3078" s="100">
        <f t="shared" si="276"/>
        <v>16.02</v>
      </c>
      <c r="G3078" s="108"/>
      <c r="H3078" s="109"/>
      <c r="I3078" s="109"/>
      <c r="J3078" s="109"/>
      <c r="K3078" s="105">
        <f>K3077+J3065</f>
        <v>16.02</v>
      </c>
      <c r="L3078" s="96"/>
    </row>
    <row r="3079" spans="1:12" hidden="1" outlineLevel="1" x14ac:dyDescent="0.25">
      <c r="A3079" s="98" t="str">
        <f t="shared" si="275"/>
        <v>Type 11 600 66 11</v>
      </c>
      <c r="B3079" s="103" t="str">
        <f t="shared" si="273"/>
        <v>Type 11 600</v>
      </c>
      <c r="C3079" s="99">
        <v>66</v>
      </c>
      <c r="D3079" s="99">
        <f t="shared" si="274"/>
        <v>11</v>
      </c>
      <c r="E3079" s="100">
        <f t="shared" si="276"/>
        <v>16.067999999999998</v>
      </c>
      <c r="G3079" s="108"/>
      <c r="H3079" s="109"/>
      <c r="I3079" s="109"/>
      <c r="J3079" s="109"/>
      <c r="K3079" s="105">
        <f>K3078+J3065</f>
        <v>16.067999999999998</v>
      </c>
      <c r="L3079" s="96"/>
    </row>
    <row r="3080" spans="1:12" hidden="1" outlineLevel="1" x14ac:dyDescent="0.25">
      <c r="A3080" s="98" t="str">
        <f t="shared" si="275"/>
        <v>Type 11 600 67 11</v>
      </c>
      <c r="B3080" s="103" t="str">
        <f t="shared" si="273"/>
        <v>Type 11 600</v>
      </c>
      <c r="C3080" s="99">
        <v>67</v>
      </c>
      <c r="D3080" s="99">
        <f t="shared" si="274"/>
        <v>11</v>
      </c>
      <c r="E3080" s="100">
        <f t="shared" si="276"/>
        <v>16.115999999999996</v>
      </c>
      <c r="G3080" s="108"/>
      <c r="H3080" s="109"/>
      <c r="I3080" s="109"/>
      <c r="J3080" s="109"/>
      <c r="K3080" s="105">
        <f>K3079+J3065</f>
        <v>16.115999999999996</v>
      </c>
      <c r="L3080" s="96"/>
    </row>
    <row r="3081" spans="1:12" hidden="1" outlineLevel="1" x14ac:dyDescent="0.25">
      <c r="A3081" s="98" t="str">
        <f t="shared" si="275"/>
        <v>Type 11 600 68 11</v>
      </c>
      <c r="B3081" s="103" t="str">
        <f t="shared" si="273"/>
        <v>Type 11 600</v>
      </c>
      <c r="C3081" s="99">
        <v>68</v>
      </c>
      <c r="D3081" s="99">
        <f t="shared" si="274"/>
        <v>11</v>
      </c>
      <c r="E3081" s="100">
        <f t="shared" si="276"/>
        <v>16.163999999999994</v>
      </c>
      <c r="G3081" s="108"/>
      <c r="H3081" s="109"/>
      <c r="I3081" s="109"/>
      <c r="J3081" s="109"/>
      <c r="K3081" s="105">
        <f>K3080+J3065</f>
        <v>16.163999999999994</v>
      </c>
      <c r="L3081" s="96"/>
    </row>
    <row r="3082" spans="1:12" hidden="1" outlineLevel="1" x14ac:dyDescent="0.25">
      <c r="A3082" s="98" t="str">
        <f t="shared" si="275"/>
        <v>Type 11 600 69 11</v>
      </c>
      <c r="B3082" s="103" t="str">
        <f t="shared" si="273"/>
        <v>Type 11 600</v>
      </c>
      <c r="C3082" s="99">
        <v>69</v>
      </c>
      <c r="D3082" s="99">
        <f t="shared" si="274"/>
        <v>11</v>
      </c>
      <c r="E3082" s="100">
        <f t="shared" si="276"/>
        <v>16.211999999999993</v>
      </c>
      <c r="G3082" s="108"/>
      <c r="H3082" s="109"/>
      <c r="I3082" s="109"/>
      <c r="J3082" s="109"/>
      <c r="K3082" s="105">
        <f>K3081+J3065</f>
        <v>16.211999999999993</v>
      </c>
      <c r="L3082" s="96"/>
    </row>
    <row r="3083" spans="1:12" hidden="1" outlineLevel="1" x14ac:dyDescent="0.25">
      <c r="A3083" s="98" t="str">
        <f t="shared" si="275"/>
        <v>Type 11 600 70 11</v>
      </c>
      <c r="B3083" s="103" t="str">
        <f t="shared" si="273"/>
        <v>Type 11 600</v>
      </c>
      <c r="C3083" s="99">
        <v>70</v>
      </c>
      <c r="D3083" s="99">
        <f t="shared" si="274"/>
        <v>11</v>
      </c>
      <c r="E3083" s="100">
        <f t="shared" si="276"/>
        <v>16.259999999999991</v>
      </c>
      <c r="G3083" s="108"/>
      <c r="H3083" s="109"/>
      <c r="I3083" s="109"/>
      <c r="J3083" s="109"/>
      <c r="K3083" s="105">
        <f>K3082+J3065</f>
        <v>16.259999999999991</v>
      </c>
      <c r="L3083" s="96"/>
    </row>
    <row r="3084" spans="1:12" hidden="1" outlineLevel="1" x14ac:dyDescent="0.25">
      <c r="A3084" s="98" t="str">
        <f t="shared" si="275"/>
        <v>Type 11 600 71 11</v>
      </c>
      <c r="B3084" s="103" t="str">
        <f t="shared" si="273"/>
        <v>Type 11 600</v>
      </c>
      <c r="C3084" s="99">
        <v>71</v>
      </c>
      <c r="D3084" s="99">
        <f t="shared" si="274"/>
        <v>11</v>
      </c>
      <c r="E3084" s="100">
        <f t="shared" si="276"/>
        <v>16.307999999999989</v>
      </c>
      <c r="G3084" s="108"/>
      <c r="H3084" s="109"/>
      <c r="I3084" s="109"/>
      <c r="J3084" s="109"/>
      <c r="K3084" s="105">
        <f>K3083+J3065</f>
        <v>16.307999999999989</v>
      </c>
      <c r="L3084" s="96"/>
    </row>
    <row r="3085" spans="1:12" hidden="1" outlineLevel="1" x14ac:dyDescent="0.25">
      <c r="A3085" s="98" t="str">
        <f t="shared" si="275"/>
        <v>Type 11 600 72 11</v>
      </c>
      <c r="B3085" s="103" t="str">
        <f t="shared" si="273"/>
        <v>Type 11 600</v>
      </c>
      <c r="C3085" s="99">
        <v>72</v>
      </c>
      <c r="D3085" s="99">
        <f t="shared" si="274"/>
        <v>11</v>
      </c>
      <c r="E3085" s="100">
        <f t="shared" si="276"/>
        <v>16.355999999999987</v>
      </c>
      <c r="G3085" s="108"/>
      <c r="H3085" s="109"/>
      <c r="I3085" s="109"/>
      <c r="J3085" s="109"/>
      <c r="K3085" s="105">
        <f>K3084+J3065</f>
        <v>16.355999999999987</v>
      </c>
      <c r="L3085" s="96"/>
    </row>
    <row r="3086" spans="1:12" hidden="1" outlineLevel="1" x14ac:dyDescent="0.25">
      <c r="A3086" s="98" t="str">
        <f t="shared" si="275"/>
        <v>Type 11 600 73 11</v>
      </c>
      <c r="B3086" s="103" t="str">
        <f t="shared" si="273"/>
        <v>Type 11 600</v>
      </c>
      <c r="C3086" s="99">
        <v>73</v>
      </c>
      <c r="D3086" s="99">
        <f t="shared" si="274"/>
        <v>11</v>
      </c>
      <c r="E3086" s="100">
        <f t="shared" si="276"/>
        <v>16.403999999999986</v>
      </c>
      <c r="G3086" s="108"/>
      <c r="H3086" s="109"/>
      <c r="I3086" s="109"/>
      <c r="J3086" s="109"/>
      <c r="K3086" s="105">
        <f>K3085+J3065</f>
        <v>16.403999999999986</v>
      </c>
      <c r="L3086" s="96"/>
    </row>
    <row r="3087" spans="1:12" hidden="1" outlineLevel="1" x14ac:dyDescent="0.25">
      <c r="A3087" s="98" t="str">
        <f t="shared" si="275"/>
        <v>Type 11 600 74 11</v>
      </c>
      <c r="B3087" s="103" t="str">
        <f t="shared" si="273"/>
        <v>Type 11 600</v>
      </c>
      <c r="C3087" s="99">
        <v>74</v>
      </c>
      <c r="D3087" s="99">
        <f t="shared" si="274"/>
        <v>11</v>
      </c>
      <c r="E3087" s="100">
        <f t="shared" si="276"/>
        <v>16.451999999999984</v>
      </c>
      <c r="G3087" s="108"/>
      <c r="H3087" s="109"/>
      <c r="I3087" s="109"/>
      <c r="J3087" s="109"/>
      <c r="K3087" s="105">
        <f>K3086+J3065</f>
        <v>16.451999999999984</v>
      </c>
      <c r="L3087" s="96"/>
    </row>
    <row r="3088" spans="1:12" hidden="1" outlineLevel="1" x14ac:dyDescent="0.25">
      <c r="A3088" s="98" t="str">
        <f t="shared" si="275"/>
        <v>Type 11 600 75 11</v>
      </c>
      <c r="B3088" s="103" t="str">
        <f t="shared" si="273"/>
        <v>Type 11 600</v>
      </c>
      <c r="C3088" s="99">
        <v>75</v>
      </c>
      <c r="D3088" s="99">
        <f t="shared" si="274"/>
        <v>11</v>
      </c>
      <c r="E3088" s="100">
        <f t="shared" si="276"/>
        <v>16.499999999999982</v>
      </c>
      <c r="G3088" s="108"/>
      <c r="H3088" s="109"/>
      <c r="I3088" s="109"/>
      <c r="J3088" s="109"/>
      <c r="K3088" s="105">
        <f>K3087+J3065</f>
        <v>16.499999999999982</v>
      </c>
      <c r="L3088" s="96"/>
    </row>
    <row r="3089" spans="1:12" hidden="1" outlineLevel="1" x14ac:dyDescent="0.25">
      <c r="A3089" s="98" t="str">
        <f t="shared" si="275"/>
        <v>Type 11 600 76 11</v>
      </c>
      <c r="B3089" s="103" t="str">
        <f t="shared" si="273"/>
        <v>Type 11 600</v>
      </c>
      <c r="C3089" s="99">
        <v>76</v>
      </c>
      <c r="D3089" s="99">
        <f t="shared" si="274"/>
        <v>11</v>
      </c>
      <c r="E3089" s="100">
        <f t="shared" si="276"/>
        <v>16.547999999999981</v>
      </c>
      <c r="G3089" s="108"/>
      <c r="H3089" s="109"/>
      <c r="I3089" s="109"/>
      <c r="J3089" s="109"/>
      <c r="K3089" s="105">
        <f>K3088+J3065</f>
        <v>16.547999999999981</v>
      </c>
      <c r="L3089" s="96"/>
    </row>
    <row r="3090" spans="1:12" hidden="1" outlineLevel="1" x14ac:dyDescent="0.25">
      <c r="A3090" s="98" t="str">
        <f t="shared" si="275"/>
        <v>Type 11 600 77 11</v>
      </c>
      <c r="B3090" s="103" t="str">
        <f t="shared" si="273"/>
        <v>Type 11 600</v>
      </c>
      <c r="C3090" s="99">
        <v>77</v>
      </c>
      <c r="D3090" s="99">
        <f t="shared" si="274"/>
        <v>11</v>
      </c>
      <c r="E3090" s="100">
        <f t="shared" si="276"/>
        <v>16.595999999999979</v>
      </c>
      <c r="G3090" s="108"/>
      <c r="H3090" s="109"/>
      <c r="I3090" s="109"/>
      <c r="J3090" s="109"/>
      <c r="K3090" s="105">
        <f>K3089+J3065</f>
        <v>16.595999999999979</v>
      </c>
      <c r="L3090" s="96"/>
    </row>
    <row r="3091" spans="1:12" hidden="1" outlineLevel="1" x14ac:dyDescent="0.25">
      <c r="A3091" s="98" t="str">
        <f t="shared" si="275"/>
        <v>Type 11 600 78 11</v>
      </c>
      <c r="B3091" s="103" t="str">
        <f t="shared" si="273"/>
        <v>Type 11 600</v>
      </c>
      <c r="C3091" s="99">
        <v>78</v>
      </c>
      <c r="D3091" s="99">
        <f t="shared" si="274"/>
        <v>11</v>
      </c>
      <c r="E3091" s="100">
        <f t="shared" si="276"/>
        <v>16.643999999999977</v>
      </c>
      <c r="G3091" s="108"/>
      <c r="H3091" s="109"/>
      <c r="I3091" s="109"/>
      <c r="J3091" s="109"/>
      <c r="K3091" s="105">
        <f>K3090+J3065</f>
        <v>16.643999999999977</v>
      </c>
      <c r="L3091" s="96"/>
    </row>
    <row r="3092" spans="1:12" hidden="1" outlineLevel="1" x14ac:dyDescent="0.25">
      <c r="A3092" s="98" t="str">
        <f t="shared" si="275"/>
        <v>Type 11 600 79 11</v>
      </c>
      <c r="B3092" s="103" t="str">
        <f t="shared" si="273"/>
        <v>Type 11 600</v>
      </c>
      <c r="C3092" s="99">
        <v>79</v>
      </c>
      <c r="D3092" s="99">
        <f t="shared" si="274"/>
        <v>11</v>
      </c>
      <c r="E3092" s="100">
        <f t="shared" si="276"/>
        <v>16.691999999999975</v>
      </c>
      <c r="G3092" s="108"/>
      <c r="H3092" s="109"/>
      <c r="I3092" s="109"/>
      <c r="J3092" s="109"/>
      <c r="K3092" s="105">
        <f>K3091+J3065</f>
        <v>16.691999999999975</v>
      </c>
      <c r="L3092" s="96"/>
    </row>
    <row r="3093" spans="1:12" hidden="1" outlineLevel="1" x14ac:dyDescent="0.25">
      <c r="A3093" s="98" t="str">
        <f t="shared" si="275"/>
        <v>Type 11 600 80 11</v>
      </c>
      <c r="B3093" s="103" t="str">
        <f t="shared" si="273"/>
        <v>Type 11 600</v>
      </c>
      <c r="C3093" s="99">
        <v>80</v>
      </c>
      <c r="D3093" s="99">
        <f t="shared" si="274"/>
        <v>11</v>
      </c>
      <c r="E3093" s="100">
        <f t="shared" si="276"/>
        <v>16.739999999999974</v>
      </c>
      <c r="G3093" s="108"/>
      <c r="H3093" s="109"/>
      <c r="I3093" s="109"/>
      <c r="J3093" s="109"/>
      <c r="K3093" s="105">
        <f>K3092+J3065</f>
        <v>16.739999999999974</v>
      </c>
      <c r="L3093" s="96"/>
    </row>
    <row r="3094" spans="1:12" hidden="1" outlineLevel="1" x14ac:dyDescent="0.25">
      <c r="A3094" s="98" t="str">
        <f t="shared" si="275"/>
        <v>Type 11 600 81 11</v>
      </c>
      <c r="B3094" s="103" t="str">
        <f t="shared" si="273"/>
        <v>Type 11 600</v>
      </c>
      <c r="C3094" s="99">
        <v>81</v>
      </c>
      <c r="D3094" s="99">
        <f t="shared" si="274"/>
        <v>11</v>
      </c>
      <c r="E3094" s="100">
        <f t="shared" si="276"/>
        <v>16.787999999999972</v>
      </c>
      <c r="G3094" s="108"/>
      <c r="H3094" s="109"/>
      <c r="I3094" s="109"/>
      <c r="J3094" s="109"/>
      <c r="K3094" s="105">
        <f>K3093+J3065</f>
        <v>16.787999999999972</v>
      </c>
      <c r="L3094" s="96"/>
    </row>
    <row r="3095" spans="1:12" hidden="1" outlineLevel="1" x14ac:dyDescent="0.25">
      <c r="A3095" s="98" t="str">
        <f t="shared" si="275"/>
        <v>Type 11 600 82 11</v>
      </c>
      <c r="B3095" s="103" t="str">
        <f t="shared" si="273"/>
        <v>Type 11 600</v>
      </c>
      <c r="C3095" s="99">
        <v>82</v>
      </c>
      <c r="D3095" s="99">
        <f t="shared" si="274"/>
        <v>11</v>
      </c>
      <c r="E3095" s="100">
        <f t="shared" si="276"/>
        <v>16.83599999999997</v>
      </c>
      <c r="G3095" s="108"/>
      <c r="H3095" s="109"/>
      <c r="I3095" s="109"/>
      <c r="J3095" s="109"/>
      <c r="K3095" s="105">
        <f>K3094+J3065</f>
        <v>16.83599999999997</v>
      </c>
      <c r="L3095" s="96"/>
    </row>
    <row r="3096" spans="1:12" hidden="1" outlineLevel="1" x14ac:dyDescent="0.25">
      <c r="A3096" s="98" t="str">
        <f t="shared" si="275"/>
        <v>Type 11 600 83 11</v>
      </c>
      <c r="B3096" s="103" t="str">
        <f t="shared" si="273"/>
        <v>Type 11 600</v>
      </c>
      <c r="C3096" s="99">
        <v>83</v>
      </c>
      <c r="D3096" s="99">
        <f t="shared" ref="D3096:D3113" si="277">D3095</f>
        <v>11</v>
      </c>
      <c r="E3096" s="100">
        <f t="shared" si="276"/>
        <v>16.883999999999968</v>
      </c>
      <c r="G3096" s="108"/>
      <c r="H3096" s="109"/>
      <c r="I3096" s="109"/>
      <c r="J3096" s="109"/>
      <c r="K3096" s="105">
        <f>K3095+J3065</f>
        <v>16.883999999999968</v>
      </c>
      <c r="L3096" s="96"/>
    </row>
    <row r="3097" spans="1:12" hidden="1" outlineLevel="1" x14ac:dyDescent="0.25">
      <c r="A3097" s="98" t="str">
        <f t="shared" si="275"/>
        <v>Type 11 600 84 11</v>
      </c>
      <c r="B3097" s="103" t="str">
        <f t="shared" si="273"/>
        <v>Type 11 600</v>
      </c>
      <c r="C3097" s="99">
        <v>84</v>
      </c>
      <c r="D3097" s="99">
        <f t="shared" si="277"/>
        <v>11</v>
      </c>
      <c r="E3097" s="100">
        <f t="shared" si="276"/>
        <v>16.931999999999967</v>
      </c>
      <c r="G3097" s="108"/>
      <c r="H3097" s="109"/>
      <c r="I3097" s="109"/>
      <c r="J3097" s="109"/>
      <c r="K3097" s="105">
        <f>K3096+J3065</f>
        <v>16.931999999999967</v>
      </c>
      <c r="L3097" s="96"/>
    </row>
    <row r="3098" spans="1:12" hidden="1" outlineLevel="1" x14ac:dyDescent="0.25">
      <c r="A3098" s="98" t="str">
        <f t="shared" si="275"/>
        <v>Type 11 600 85 11</v>
      </c>
      <c r="B3098" s="103" t="str">
        <f t="shared" si="273"/>
        <v>Type 11 600</v>
      </c>
      <c r="C3098" s="99">
        <v>85</v>
      </c>
      <c r="D3098" s="99">
        <f t="shared" si="277"/>
        <v>11</v>
      </c>
      <c r="E3098" s="100">
        <f t="shared" si="276"/>
        <v>16.979999999999965</v>
      </c>
      <c r="G3098" s="108"/>
      <c r="H3098" s="109"/>
      <c r="I3098" s="109"/>
      <c r="J3098" s="109"/>
      <c r="K3098" s="105">
        <f>K3097+J3065</f>
        <v>16.979999999999965</v>
      </c>
      <c r="L3098" s="96"/>
    </row>
    <row r="3099" spans="1:12" hidden="1" outlineLevel="1" x14ac:dyDescent="0.25">
      <c r="A3099" s="98" t="str">
        <f t="shared" si="275"/>
        <v>Type 11 600 86 11</v>
      </c>
      <c r="B3099" s="103" t="str">
        <f t="shared" si="273"/>
        <v>Type 11 600</v>
      </c>
      <c r="C3099" s="99">
        <v>86</v>
      </c>
      <c r="D3099" s="99">
        <f t="shared" si="277"/>
        <v>11</v>
      </c>
      <c r="E3099" s="100">
        <f t="shared" si="276"/>
        <v>17.027999999999963</v>
      </c>
      <c r="G3099" s="108"/>
      <c r="H3099" s="109"/>
      <c r="I3099" s="109"/>
      <c r="J3099" s="109"/>
      <c r="K3099" s="105">
        <f>K3098+J3065</f>
        <v>17.027999999999963</v>
      </c>
      <c r="L3099" s="96"/>
    </row>
    <row r="3100" spans="1:12" hidden="1" outlineLevel="1" x14ac:dyDescent="0.25">
      <c r="A3100" s="98" t="str">
        <f t="shared" si="275"/>
        <v>Type 11 600 87 11</v>
      </c>
      <c r="B3100" s="103" t="str">
        <f t="shared" si="273"/>
        <v>Type 11 600</v>
      </c>
      <c r="C3100" s="99">
        <v>87</v>
      </c>
      <c r="D3100" s="99">
        <f t="shared" si="277"/>
        <v>11</v>
      </c>
      <c r="E3100" s="100">
        <f t="shared" si="276"/>
        <v>17.075999999999961</v>
      </c>
      <c r="G3100" s="108"/>
      <c r="H3100" s="109"/>
      <c r="I3100" s="109"/>
      <c r="J3100" s="109"/>
      <c r="K3100" s="105">
        <f>K3099+J3065</f>
        <v>17.075999999999961</v>
      </c>
      <c r="L3100" s="96"/>
    </row>
    <row r="3101" spans="1:12" hidden="1" outlineLevel="1" x14ac:dyDescent="0.25">
      <c r="A3101" s="98" t="str">
        <f t="shared" si="275"/>
        <v>Type 11 600 88 11</v>
      </c>
      <c r="B3101" s="103" t="str">
        <f t="shared" si="273"/>
        <v>Type 11 600</v>
      </c>
      <c r="C3101" s="99">
        <v>88</v>
      </c>
      <c r="D3101" s="99">
        <f t="shared" si="277"/>
        <v>11</v>
      </c>
      <c r="E3101" s="100">
        <f t="shared" si="276"/>
        <v>17.12399999999996</v>
      </c>
      <c r="G3101" s="108"/>
      <c r="H3101" s="109"/>
      <c r="I3101" s="109"/>
      <c r="J3101" s="109"/>
      <c r="K3101" s="105">
        <f>K3100+J3065</f>
        <v>17.12399999999996</v>
      </c>
      <c r="L3101" s="96"/>
    </row>
    <row r="3102" spans="1:12" hidden="1" outlineLevel="1" x14ac:dyDescent="0.25">
      <c r="A3102" s="98" t="str">
        <f t="shared" si="275"/>
        <v>Type 11 600 89 11</v>
      </c>
      <c r="B3102" s="103" t="str">
        <f t="shared" si="273"/>
        <v>Type 11 600</v>
      </c>
      <c r="C3102" s="99">
        <v>89</v>
      </c>
      <c r="D3102" s="99">
        <f t="shared" si="277"/>
        <v>11</v>
      </c>
      <c r="E3102" s="100">
        <f t="shared" si="276"/>
        <v>17.171999999999958</v>
      </c>
      <c r="G3102" s="108"/>
      <c r="H3102" s="109"/>
      <c r="I3102" s="109"/>
      <c r="J3102" s="109"/>
      <c r="K3102" s="105">
        <f>K3101+J3065</f>
        <v>17.171999999999958</v>
      </c>
      <c r="L3102" s="96"/>
    </row>
    <row r="3103" spans="1:12" hidden="1" outlineLevel="1" x14ac:dyDescent="0.25">
      <c r="A3103" s="98" t="str">
        <f t="shared" si="275"/>
        <v>Type 11 600 90 11</v>
      </c>
      <c r="B3103" s="103" t="str">
        <f t="shared" si="273"/>
        <v>Type 11 600</v>
      </c>
      <c r="C3103" s="99">
        <v>90</v>
      </c>
      <c r="D3103" s="99">
        <f t="shared" si="277"/>
        <v>11</v>
      </c>
      <c r="E3103" s="100">
        <f t="shared" si="276"/>
        <v>17.219999999999956</v>
      </c>
      <c r="G3103" s="108"/>
      <c r="H3103" s="109"/>
      <c r="I3103" s="109"/>
      <c r="J3103" s="109"/>
      <c r="K3103" s="105">
        <f>K3102+J3065</f>
        <v>17.219999999999956</v>
      </c>
      <c r="L3103" s="96"/>
    </row>
    <row r="3104" spans="1:12" hidden="1" outlineLevel="1" x14ac:dyDescent="0.25">
      <c r="A3104" s="98" t="str">
        <f t="shared" si="275"/>
        <v>Type 11 600 91 11</v>
      </c>
      <c r="B3104" s="103" t="str">
        <f t="shared" si="273"/>
        <v>Type 11 600</v>
      </c>
      <c r="C3104" s="99">
        <v>91</v>
      </c>
      <c r="D3104" s="99">
        <f t="shared" si="277"/>
        <v>11</v>
      </c>
      <c r="E3104" s="100">
        <f t="shared" si="276"/>
        <v>17.267999999999954</v>
      </c>
      <c r="G3104" s="108"/>
      <c r="H3104" s="109"/>
      <c r="I3104" s="109"/>
      <c r="J3104" s="109"/>
      <c r="K3104" s="105">
        <f>K3103+J3065</f>
        <v>17.267999999999954</v>
      </c>
      <c r="L3104" s="96"/>
    </row>
    <row r="3105" spans="1:12" hidden="1" outlineLevel="1" x14ac:dyDescent="0.25">
      <c r="A3105" s="98" t="str">
        <f t="shared" si="275"/>
        <v>Type 11 600 92 11</v>
      </c>
      <c r="B3105" s="103" t="str">
        <f t="shared" si="273"/>
        <v>Type 11 600</v>
      </c>
      <c r="C3105" s="99">
        <v>92</v>
      </c>
      <c r="D3105" s="99">
        <f t="shared" si="277"/>
        <v>11</v>
      </c>
      <c r="E3105" s="100">
        <f t="shared" si="276"/>
        <v>17.315999999999953</v>
      </c>
      <c r="G3105" s="108"/>
      <c r="H3105" s="109"/>
      <c r="I3105" s="109"/>
      <c r="J3105" s="109"/>
      <c r="K3105" s="105">
        <f>K3104+J3065</f>
        <v>17.315999999999953</v>
      </c>
      <c r="L3105" s="96"/>
    </row>
    <row r="3106" spans="1:12" hidden="1" outlineLevel="1" x14ac:dyDescent="0.25">
      <c r="A3106" s="98" t="str">
        <f t="shared" si="275"/>
        <v>Type 11 600 93 11</v>
      </c>
      <c r="B3106" s="103" t="str">
        <f t="shared" si="273"/>
        <v>Type 11 600</v>
      </c>
      <c r="C3106" s="99">
        <v>93</v>
      </c>
      <c r="D3106" s="99">
        <f t="shared" si="277"/>
        <v>11</v>
      </c>
      <c r="E3106" s="100">
        <f t="shared" si="276"/>
        <v>17.363999999999951</v>
      </c>
      <c r="G3106" s="108"/>
      <c r="H3106" s="109"/>
      <c r="I3106" s="109"/>
      <c r="J3106" s="109"/>
      <c r="K3106" s="105">
        <f>K3105+J3065</f>
        <v>17.363999999999951</v>
      </c>
      <c r="L3106" s="96"/>
    </row>
    <row r="3107" spans="1:12" hidden="1" outlineLevel="1" x14ac:dyDescent="0.25">
      <c r="A3107" s="98" t="str">
        <f t="shared" si="275"/>
        <v>Type 11 600 94 11</v>
      </c>
      <c r="B3107" s="103" t="str">
        <f t="shared" si="273"/>
        <v>Type 11 600</v>
      </c>
      <c r="C3107" s="99">
        <v>94</v>
      </c>
      <c r="D3107" s="99">
        <f t="shared" si="277"/>
        <v>11</v>
      </c>
      <c r="E3107" s="100">
        <f t="shared" si="276"/>
        <v>17.411999999999949</v>
      </c>
      <c r="G3107" s="108"/>
      <c r="H3107" s="109"/>
      <c r="I3107" s="109"/>
      <c r="J3107" s="109"/>
      <c r="K3107" s="105">
        <f>K3106+J3065</f>
        <v>17.411999999999949</v>
      </c>
      <c r="L3107" s="96"/>
    </row>
    <row r="3108" spans="1:12" hidden="1" outlineLevel="1" x14ac:dyDescent="0.25">
      <c r="A3108" s="98" t="str">
        <f t="shared" si="275"/>
        <v>Type 11 600 95 11</v>
      </c>
      <c r="B3108" s="103" t="str">
        <f t="shared" si="273"/>
        <v>Type 11 600</v>
      </c>
      <c r="C3108" s="99">
        <v>95</v>
      </c>
      <c r="D3108" s="99">
        <f t="shared" si="277"/>
        <v>11</v>
      </c>
      <c r="E3108" s="100">
        <f t="shared" si="276"/>
        <v>17.459999999999948</v>
      </c>
      <c r="G3108" s="108"/>
      <c r="H3108" s="109"/>
      <c r="I3108" s="109"/>
      <c r="J3108" s="109"/>
      <c r="K3108" s="105">
        <f>K3107+J3065</f>
        <v>17.459999999999948</v>
      </c>
      <c r="L3108" s="96"/>
    </row>
    <row r="3109" spans="1:12" hidden="1" outlineLevel="1" x14ac:dyDescent="0.25">
      <c r="A3109" s="98" t="str">
        <f t="shared" si="275"/>
        <v>Type 11 600 96 11</v>
      </c>
      <c r="B3109" s="103" t="str">
        <f t="shared" si="273"/>
        <v>Type 11 600</v>
      </c>
      <c r="C3109" s="99">
        <v>96</v>
      </c>
      <c r="D3109" s="99">
        <f t="shared" si="277"/>
        <v>11</v>
      </c>
      <c r="E3109" s="100">
        <f t="shared" si="276"/>
        <v>17.507999999999946</v>
      </c>
      <c r="G3109" s="108"/>
      <c r="H3109" s="109"/>
      <c r="I3109" s="109"/>
      <c r="J3109" s="109"/>
      <c r="K3109" s="105">
        <f>K3108+J3065</f>
        <v>17.507999999999946</v>
      </c>
      <c r="L3109" s="96"/>
    </row>
    <row r="3110" spans="1:12" hidden="1" outlineLevel="1" x14ac:dyDescent="0.25">
      <c r="A3110" s="98" t="str">
        <f t="shared" si="275"/>
        <v>Type 11 600 97 11</v>
      </c>
      <c r="B3110" s="103" t="str">
        <f t="shared" si="273"/>
        <v>Type 11 600</v>
      </c>
      <c r="C3110" s="99">
        <v>97</v>
      </c>
      <c r="D3110" s="99">
        <f t="shared" si="277"/>
        <v>11</v>
      </c>
      <c r="E3110" s="100">
        <f t="shared" si="276"/>
        <v>17.555999999999944</v>
      </c>
      <c r="G3110" s="108"/>
      <c r="H3110" s="109"/>
      <c r="I3110" s="109"/>
      <c r="J3110" s="109"/>
      <c r="K3110" s="105">
        <f>K3109+J3065</f>
        <v>17.555999999999944</v>
      </c>
      <c r="L3110" s="96"/>
    </row>
    <row r="3111" spans="1:12" hidden="1" outlineLevel="1" x14ac:dyDescent="0.25">
      <c r="A3111" s="98" t="str">
        <f t="shared" si="275"/>
        <v>Type 11 600 98 11</v>
      </c>
      <c r="B3111" s="103" t="str">
        <f t="shared" si="273"/>
        <v>Type 11 600</v>
      </c>
      <c r="C3111" s="99">
        <v>98</v>
      </c>
      <c r="D3111" s="99">
        <f t="shared" si="277"/>
        <v>11</v>
      </c>
      <c r="E3111" s="100">
        <f t="shared" si="276"/>
        <v>17.603999999999942</v>
      </c>
      <c r="G3111" s="108"/>
      <c r="H3111" s="109"/>
      <c r="I3111" s="109"/>
      <c r="J3111" s="109"/>
      <c r="K3111" s="105">
        <f>K3110+J3065</f>
        <v>17.603999999999942</v>
      </c>
      <c r="L3111" s="96"/>
    </row>
    <row r="3112" spans="1:12" hidden="1" outlineLevel="1" x14ac:dyDescent="0.25">
      <c r="A3112" s="98" t="str">
        <f t="shared" si="275"/>
        <v>Type 11 600 99 11</v>
      </c>
      <c r="B3112" s="103" t="str">
        <f t="shared" si="273"/>
        <v>Type 11 600</v>
      </c>
      <c r="C3112" s="99">
        <v>99</v>
      </c>
      <c r="D3112" s="99">
        <f t="shared" si="277"/>
        <v>11</v>
      </c>
      <c r="E3112" s="100">
        <f t="shared" si="276"/>
        <v>17.651999999999941</v>
      </c>
      <c r="G3112" s="108"/>
      <c r="H3112" s="109"/>
      <c r="I3112" s="109"/>
      <c r="J3112" s="109"/>
      <c r="K3112" s="105">
        <f>K3111+J3065</f>
        <v>17.651999999999941</v>
      </c>
      <c r="L3112" s="96"/>
    </row>
    <row r="3113" spans="1:12" hidden="1" outlineLevel="1" x14ac:dyDescent="0.25">
      <c r="A3113" s="110" t="str">
        <f t="shared" si="275"/>
        <v>Type 11 600 100 11</v>
      </c>
      <c r="B3113" s="111" t="str">
        <f t="shared" si="273"/>
        <v>Type 11 600</v>
      </c>
      <c r="C3113" s="112">
        <v>100</v>
      </c>
      <c r="D3113" s="112">
        <f t="shared" si="277"/>
        <v>11</v>
      </c>
      <c r="E3113" s="113">
        <f t="shared" si="276"/>
        <v>17.699999999999939</v>
      </c>
      <c r="G3113" s="114"/>
      <c r="H3113" s="115"/>
      <c r="I3113" s="115"/>
      <c r="J3113" s="115"/>
      <c r="K3113" s="116">
        <f>K3112+J3065</f>
        <v>17.699999999999939</v>
      </c>
      <c r="L3113" s="96"/>
    </row>
    <row r="3114" spans="1:12" hidden="1" outlineLevel="1" x14ac:dyDescent="0.25">
      <c r="A3114" s="98" t="str">
        <f t="shared" si="275"/>
        <v>Type 11 600 50 10</v>
      </c>
      <c r="B3114" s="117" t="str">
        <f t="shared" si="273"/>
        <v>Type 11 600</v>
      </c>
      <c r="C3114" s="99">
        <v>50</v>
      </c>
      <c r="D3114" s="99">
        <f>U2605</f>
        <v>10</v>
      </c>
      <c r="E3114" s="100">
        <f t="shared" si="276"/>
        <v>17.3</v>
      </c>
      <c r="G3114" s="99">
        <f>U2606</f>
        <v>17.3</v>
      </c>
      <c r="H3114" s="101"/>
      <c r="I3114" s="101"/>
      <c r="J3114" s="101"/>
      <c r="K3114" s="102">
        <f>G3114</f>
        <v>17.3</v>
      </c>
      <c r="L3114" s="96"/>
    </row>
    <row r="3115" spans="1:12" hidden="1" outlineLevel="1" x14ac:dyDescent="0.25">
      <c r="A3115" s="98" t="str">
        <f t="shared" si="275"/>
        <v>Type 11 600 51 10</v>
      </c>
      <c r="B3115" s="103" t="str">
        <f t="shared" si="273"/>
        <v>Type 11 600</v>
      </c>
      <c r="C3115" s="99">
        <v>51</v>
      </c>
      <c r="D3115" s="99">
        <f t="shared" ref="D3115:D3146" si="278">D3114</f>
        <v>10</v>
      </c>
      <c r="E3115" s="100">
        <f t="shared" si="276"/>
        <v>17.347999999999999</v>
      </c>
      <c r="G3115" s="104"/>
      <c r="H3115" s="59"/>
      <c r="I3115" s="59"/>
      <c r="J3115" s="59"/>
      <c r="K3115" s="105">
        <f>K3114+J3116</f>
        <v>17.347999999999999</v>
      </c>
      <c r="L3115" s="96"/>
    </row>
    <row r="3116" spans="1:12" hidden="1" outlineLevel="1" x14ac:dyDescent="0.25">
      <c r="A3116" s="98" t="str">
        <f t="shared" si="275"/>
        <v>Type 11 600 52 10</v>
      </c>
      <c r="B3116" s="103" t="str">
        <f t="shared" si="273"/>
        <v>Type 11 600</v>
      </c>
      <c r="C3116" s="99">
        <v>52</v>
      </c>
      <c r="D3116" s="99">
        <f t="shared" si="278"/>
        <v>10</v>
      </c>
      <c r="E3116" s="100">
        <f t="shared" si="276"/>
        <v>17.395999999999997</v>
      </c>
      <c r="G3116" s="99">
        <f>U2607</f>
        <v>19.7</v>
      </c>
      <c r="H3116" s="59">
        <v>50</v>
      </c>
      <c r="I3116" s="59">
        <f>G3116-G3114</f>
        <v>2.3999999999999986</v>
      </c>
      <c r="J3116" s="59">
        <f>I3116/H3116</f>
        <v>4.7999999999999973E-2</v>
      </c>
      <c r="K3116" s="105">
        <f>K3115+J3116</f>
        <v>17.395999999999997</v>
      </c>
      <c r="L3116" s="96"/>
    </row>
    <row r="3117" spans="1:12" hidden="1" outlineLevel="1" x14ac:dyDescent="0.25">
      <c r="A3117" s="98" t="str">
        <f t="shared" si="275"/>
        <v>Type 11 600 53 10</v>
      </c>
      <c r="B3117" s="103" t="str">
        <f t="shared" ref="B3117:B3180" si="279">B3116</f>
        <v>Type 11 600</v>
      </c>
      <c r="C3117" s="99">
        <v>53</v>
      </c>
      <c r="D3117" s="99">
        <f t="shared" si="278"/>
        <v>10</v>
      </c>
      <c r="E3117" s="100">
        <f t="shared" si="276"/>
        <v>17.443999999999996</v>
      </c>
      <c r="G3117" s="108"/>
      <c r="H3117" s="109"/>
      <c r="I3117" s="109"/>
      <c r="J3117" s="109"/>
      <c r="K3117" s="105">
        <f>K3116+J3116</f>
        <v>17.443999999999996</v>
      </c>
      <c r="L3117" s="96"/>
    </row>
    <row r="3118" spans="1:12" hidden="1" outlineLevel="1" x14ac:dyDescent="0.25">
      <c r="A3118" s="98" t="str">
        <f t="shared" si="275"/>
        <v>Type 11 600 54 10</v>
      </c>
      <c r="B3118" s="103" t="str">
        <f t="shared" si="279"/>
        <v>Type 11 600</v>
      </c>
      <c r="C3118" s="99">
        <v>54</v>
      </c>
      <c r="D3118" s="99">
        <f t="shared" si="278"/>
        <v>10</v>
      </c>
      <c r="E3118" s="100">
        <f t="shared" si="276"/>
        <v>17.491999999999994</v>
      </c>
      <c r="G3118" s="108"/>
      <c r="H3118" s="109"/>
      <c r="I3118" s="109"/>
      <c r="J3118" s="109"/>
      <c r="K3118" s="105">
        <f>K3117+J3116</f>
        <v>17.491999999999994</v>
      </c>
      <c r="L3118" s="96"/>
    </row>
    <row r="3119" spans="1:12" hidden="1" outlineLevel="1" x14ac:dyDescent="0.25">
      <c r="A3119" s="98" t="str">
        <f t="shared" si="275"/>
        <v>Type 11 600 55 10</v>
      </c>
      <c r="B3119" s="103" t="str">
        <f t="shared" si="279"/>
        <v>Type 11 600</v>
      </c>
      <c r="C3119" s="99">
        <v>55</v>
      </c>
      <c r="D3119" s="99">
        <f t="shared" si="278"/>
        <v>10</v>
      </c>
      <c r="E3119" s="100">
        <f t="shared" si="276"/>
        <v>17.539999999999992</v>
      </c>
      <c r="G3119" s="104"/>
      <c r="H3119" s="59"/>
      <c r="I3119" s="59"/>
      <c r="J3119" s="59"/>
      <c r="K3119" s="105">
        <f>K3118+J3116</f>
        <v>17.539999999999992</v>
      </c>
      <c r="L3119" s="96"/>
    </row>
    <row r="3120" spans="1:12" hidden="1" outlineLevel="1" x14ac:dyDescent="0.25">
      <c r="A3120" s="98" t="str">
        <f t="shared" si="275"/>
        <v>Type 11 600 56 10</v>
      </c>
      <c r="B3120" s="103" t="str">
        <f t="shared" si="279"/>
        <v>Type 11 600</v>
      </c>
      <c r="C3120" s="99">
        <v>56</v>
      </c>
      <c r="D3120" s="99">
        <f t="shared" si="278"/>
        <v>10</v>
      </c>
      <c r="E3120" s="100">
        <f t="shared" si="276"/>
        <v>17.58799999999999</v>
      </c>
      <c r="G3120" s="104"/>
      <c r="H3120" s="59"/>
      <c r="I3120" s="59"/>
      <c r="J3120" s="59"/>
      <c r="K3120" s="105">
        <f>K3119+J3116</f>
        <v>17.58799999999999</v>
      </c>
      <c r="L3120" s="96"/>
    </row>
    <row r="3121" spans="1:12" hidden="1" outlineLevel="1" x14ac:dyDescent="0.25">
      <c r="A3121" s="98" t="str">
        <f t="shared" si="275"/>
        <v>Type 11 600 57 10</v>
      </c>
      <c r="B3121" s="103" t="str">
        <f t="shared" si="279"/>
        <v>Type 11 600</v>
      </c>
      <c r="C3121" s="99">
        <v>57</v>
      </c>
      <c r="D3121" s="99">
        <f t="shared" si="278"/>
        <v>10</v>
      </c>
      <c r="E3121" s="100">
        <f t="shared" si="276"/>
        <v>17.635999999999989</v>
      </c>
      <c r="G3121" s="104"/>
      <c r="H3121" s="59"/>
      <c r="I3121" s="59"/>
      <c r="J3121" s="59"/>
      <c r="K3121" s="105">
        <f>K3120+J3116</f>
        <v>17.635999999999989</v>
      </c>
      <c r="L3121" s="96"/>
    </row>
    <row r="3122" spans="1:12" hidden="1" outlineLevel="1" x14ac:dyDescent="0.25">
      <c r="A3122" s="98" t="str">
        <f t="shared" si="275"/>
        <v>Type 11 600 58 10</v>
      </c>
      <c r="B3122" s="103" t="str">
        <f t="shared" si="279"/>
        <v>Type 11 600</v>
      </c>
      <c r="C3122" s="99">
        <v>58</v>
      </c>
      <c r="D3122" s="99">
        <f t="shared" si="278"/>
        <v>10</v>
      </c>
      <c r="E3122" s="100">
        <f t="shared" si="276"/>
        <v>17.683999999999987</v>
      </c>
      <c r="G3122" s="104"/>
      <c r="H3122" s="59"/>
      <c r="I3122" s="59"/>
      <c r="J3122" s="59"/>
      <c r="K3122" s="105">
        <f>K3121+J3116</f>
        <v>17.683999999999987</v>
      </c>
      <c r="L3122" s="96"/>
    </row>
    <row r="3123" spans="1:12" hidden="1" outlineLevel="1" x14ac:dyDescent="0.25">
      <c r="A3123" s="98" t="str">
        <f t="shared" si="275"/>
        <v>Type 11 600 59 10</v>
      </c>
      <c r="B3123" s="103" t="str">
        <f t="shared" si="279"/>
        <v>Type 11 600</v>
      </c>
      <c r="C3123" s="99">
        <v>59</v>
      </c>
      <c r="D3123" s="99">
        <f t="shared" si="278"/>
        <v>10</v>
      </c>
      <c r="E3123" s="100">
        <f t="shared" si="276"/>
        <v>17.731999999999985</v>
      </c>
      <c r="G3123" s="104"/>
      <c r="H3123" s="59"/>
      <c r="I3123" s="59"/>
      <c r="J3123" s="59"/>
      <c r="K3123" s="105">
        <f>K3122+J3116</f>
        <v>17.731999999999985</v>
      </c>
      <c r="L3123" s="96"/>
    </row>
    <row r="3124" spans="1:12" hidden="1" outlineLevel="1" x14ac:dyDescent="0.25">
      <c r="A3124" s="98" t="str">
        <f t="shared" si="275"/>
        <v>Type 11 600 60 10</v>
      </c>
      <c r="B3124" s="103" t="str">
        <f t="shared" si="279"/>
        <v>Type 11 600</v>
      </c>
      <c r="C3124" s="99">
        <v>60</v>
      </c>
      <c r="D3124" s="99">
        <f t="shared" si="278"/>
        <v>10</v>
      </c>
      <c r="E3124" s="100">
        <f t="shared" si="276"/>
        <v>17.779999999999983</v>
      </c>
      <c r="G3124" s="108"/>
      <c r="H3124" s="59"/>
      <c r="I3124" s="59"/>
      <c r="J3124" s="59"/>
      <c r="K3124" s="105">
        <f>K3123+J3116</f>
        <v>17.779999999999983</v>
      </c>
      <c r="L3124" s="96"/>
    </row>
    <row r="3125" spans="1:12" hidden="1" outlineLevel="1" x14ac:dyDescent="0.25">
      <c r="A3125" s="98" t="str">
        <f t="shared" si="275"/>
        <v>Type 11 600 61 10</v>
      </c>
      <c r="B3125" s="103" t="str">
        <f t="shared" si="279"/>
        <v>Type 11 600</v>
      </c>
      <c r="C3125" s="99">
        <v>61</v>
      </c>
      <c r="D3125" s="99">
        <f t="shared" si="278"/>
        <v>10</v>
      </c>
      <c r="E3125" s="100">
        <f t="shared" si="276"/>
        <v>17.827999999999982</v>
      </c>
      <c r="G3125" s="108"/>
      <c r="H3125" s="109"/>
      <c r="I3125" s="109"/>
      <c r="J3125" s="109"/>
      <c r="K3125" s="105">
        <f>K3124+J3116</f>
        <v>17.827999999999982</v>
      </c>
      <c r="L3125" s="96"/>
    </row>
    <row r="3126" spans="1:12" hidden="1" outlineLevel="1" x14ac:dyDescent="0.25">
      <c r="A3126" s="98" t="str">
        <f t="shared" si="275"/>
        <v>Type 11 600 62 10</v>
      </c>
      <c r="B3126" s="103" t="str">
        <f t="shared" si="279"/>
        <v>Type 11 600</v>
      </c>
      <c r="C3126" s="99">
        <v>62</v>
      </c>
      <c r="D3126" s="99">
        <f t="shared" si="278"/>
        <v>10</v>
      </c>
      <c r="E3126" s="100">
        <f t="shared" si="276"/>
        <v>17.87599999999998</v>
      </c>
      <c r="G3126" s="108"/>
      <c r="H3126" s="109"/>
      <c r="I3126" s="109"/>
      <c r="J3126" s="109"/>
      <c r="K3126" s="105">
        <f>K3125+J3116</f>
        <v>17.87599999999998</v>
      </c>
      <c r="L3126" s="96"/>
    </row>
    <row r="3127" spans="1:12" hidden="1" outlineLevel="1" x14ac:dyDescent="0.25">
      <c r="A3127" s="98" t="str">
        <f t="shared" si="275"/>
        <v>Type 11 600 63 10</v>
      </c>
      <c r="B3127" s="103" t="str">
        <f t="shared" si="279"/>
        <v>Type 11 600</v>
      </c>
      <c r="C3127" s="99">
        <v>63</v>
      </c>
      <c r="D3127" s="99">
        <f t="shared" si="278"/>
        <v>10</v>
      </c>
      <c r="E3127" s="100">
        <f t="shared" si="276"/>
        <v>17.923999999999978</v>
      </c>
      <c r="G3127" s="108"/>
      <c r="H3127" s="109"/>
      <c r="I3127" s="109"/>
      <c r="J3127" s="109"/>
      <c r="K3127" s="105">
        <f>K3126+J3116</f>
        <v>17.923999999999978</v>
      </c>
      <c r="L3127" s="96"/>
    </row>
    <row r="3128" spans="1:12" hidden="1" outlineLevel="1" x14ac:dyDescent="0.25">
      <c r="A3128" s="98" t="str">
        <f t="shared" si="275"/>
        <v>Type 11 600 64 10</v>
      </c>
      <c r="B3128" s="103" t="str">
        <f t="shared" si="279"/>
        <v>Type 11 600</v>
      </c>
      <c r="C3128" s="99">
        <v>64</v>
      </c>
      <c r="D3128" s="99">
        <f t="shared" si="278"/>
        <v>10</v>
      </c>
      <c r="E3128" s="100">
        <f t="shared" si="276"/>
        <v>17.971999999999976</v>
      </c>
      <c r="G3128" s="108"/>
      <c r="H3128" s="109"/>
      <c r="I3128" s="109"/>
      <c r="J3128" s="109"/>
      <c r="K3128" s="105">
        <f>K3127+J3116</f>
        <v>17.971999999999976</v>
      </c>
      <c r="L3128" s="96"/>
    </row>
    <row r="3129" spans="1:12" hidden="1" outlineLevel="1" x14ac:dyDescent="0.25">
      <c r="A3129" s="98" t="str">
        <f t="shared" si="275"/>
        <v>Type 11 600 65 10</v>
      </c>
      <c r="B3129" s="103" t="str">
        <f t="shared" si="279"/>
        <v>Type 11 600</v>
      </c>
      <c r="C3129" s="99">
        <v>65</v>
      </c>
      <c r="D3129" s="99">
        <f t="shared" si="278"/>
        <v>10</v>
      </c>
      <c r="E3129" s="100">
        <f t="shared" si="276"/>
        <v>18.019999999999975</v>
      </c>
      <c r="G3129" s="108"/>
      <c r="H3129" s="109"/>
      <c r="I3129" s="109"/>
      <c r="J3129" s="109"/>
      <c r="K3129" s="105">
        <f>K3128+J3116</f>
        <v>18.019999999999975</v>
      </c>
      <c r="L3129" s="96"/>
    </row>
    <row r="3130" spans="1:12" hidden="1" outlineLevel="1" x14ac:dyDescent="0.25">
      <c r="A3130" s="98" t="str">
        <f t="shared" si="275"/>
        <v>Type 11 600 66 10</v>
      </c>
      <c r="B3130" s="103" t="str">
        <f t="shared" si="279"/>
        <v>Type 11 600</v>
      </c>
      <c r="C3130" s="99">
        <v>66</v>
      </c>
      <c r="D3130" s="99">
        <f t="shared" si="278"/>
        <v>10</v>
      </c>
      <c r="E3130" s="100">
        <f t="shared" si="276"/>
        <v>18.067999999999973</v>
      </c>
      <c r="G3130" s="108"/>
      <c r="H3130" s="109"/>
      <c r="I3130" s="109"/>
      <c r="J3130" s="109"/>
      <c r="K3130" s="105">
        <f>K3129+J3116</f>
        <v>18.067999999999973</v>
      </c>
      <c r="L3130" s="96"/>
    </row>
    <row r="3131" spans="1:12" hidden="1" outlineLevel="1" x14ac:dyDescent="0.25">
      <c r="A3131" s="98" t="str">
        <f t="shared" si="275"/>
        <v>Type 11 600 67 10</v>
      </c>
      <c r="B3131" s="103" t="str">
        <f t="shared" si="279"/>
        <v>Type 11 600</v>
      </c>
      <c r="C3131" s="99">
        <v>67</v>
      </c>
      <c r="D3131" s="99">
        <f t="shared" si="278"/>
        <v>10</v>
      </c>
      <c r="E3131" s="100">
        <f t="shared" si="276"/>
        <v>18.115999999999971</v>
      </c>
      <c r="G3131" s="108"/>
      <c r="H3131" s="109"/>
      <c r="I3131" s="109"/>
      <c r="J3131" s="109"/>
      <c r="K3131" s="105">
        <f>K3130+J3116</f>
        <v>18.115999999999971</v>
      </c>
      <c r="L3131" s="96"/>
    </row>
    <row r="3132" spans="1:12" hidden="1" outlineLevel="1" x14ac:dyDescent="0.25">
      <c r="A3132" s="98" t="str">
        <f t="shared" si="275"/>
        <v>Type 11 600 68 10</v>
      </c>
      <c r="B3132" s="103" t="str">
        <f t="shared" si="279"/>
        <v>Type 11 600</v>
      </c>
      <c r="C3132" s="99">
        <v>68</v>
      </c>
      <c r="D3132" s="99">
        <f t="shared" si="278"/>
        <v>10</v>
      </c>
      <c r="E3132" s="100">
        <f t="shared" si="276"/>
        <v>18.16399999999997</v>
      </c>
      <c r="G3132" s="108"/>
      <c r="H3132" s="109"/>
      <c r="I3132" s="109"/>
      <c r="J3132" s="109"/>
      <c r="K3132" s="105">
        <f>K3131+J3116</f>
        <v>18.16399999999997</v>
      </c>
      <c r="L3132" s="96"/>
    </row>
    <row r="3133" spans="1:12" hidden="1" outlineLevel="1" x14ac:dyDescent="0.25">
      <c r="A3133" s="98" t="str">
        <f t="shared" si="275"/>
        <v>Type 11 600 69 10</v>
      </c>
      <c r="B3133" s="103" t="str">
        <f t="shared" si="279"/>
        <v>Type 11 600</v>
      </c>
      <c r="C3133" s="99">
        <v>69</v>
      </c>
      <c r="D3133" s="99">
        <f t="shared" si="278"/>
        <v>10</v>
      </c>
      <c r="E3133" s="100">
        <f t="shared" si="276"/>
        <v>18.211999999999968</v>
      </c>
      <c r="G3133" s="108"/>
      <c r="H3133" s="109"/>
      <c r="I3133" s="109"/>
      <c r="J3133" s="109"/>
      <c r="K3133" s="105">
        <f>K3132+J3116</f>
        <v>18.211999999999968</v>
      </c>
      <c r="L3133" s="96"/>
    </row>
    <row r="3134" spans="1:12" hidden="1" outlineLevel="1" x14ac:dyDescent="0.25">
      <c r="A3134" s="98" t="str">
        <f t="shared" si="275"/>
        <v>Type 11 600 70 10</v>
      </c>
      <c r="B3134" s="103" t="str">
        <f t="shared" si="279"/>
        <v>Type 11 600</v>
      </c>
      <c r="C3134" s="99">
        <v>70</v>
      </c>
      <c r="D3134" s="99">
        <f t="shared" si="278"/>
        <v>10</v>
      </c>
      <c r="E3134" s="100">
        <f t="shared" si="276"/>
        <v>18.259999999999966</v>
      </c>
      <c r="G3134" s="108"/>
      <c r="H3134" s="109"/>
      <c r="I3134" s="109"/>
      <c r="J3134" s="109"/>
      <c r="K3134" s="105">
        <f>K3133+J3116</f>
        <v>18.259999999999966</v>
      </c>
      <c r="L3134" s="96"/>
    </row>
    <row r="3135" spans="1:12" hidden="1" outlineLevel="1" x14ac:dyDescent="0.25">
      <c r="A3135" s="98" t="str">
        <f t="shared" si="275"/>
        <v>Type 11 600 71 10</v>
      </c>
      <c r="B3135" s="103" t="str">
        <f t="shared" si="279"/>
        <v>Type 11 600</v>
      </c>
      <c r="C3135" s="99">
        <v>71</v>
      </c>
      <c r="D3135" s="99">
        <f t="shared" si="278"/>
        <v>10</v>
      </c>
      <c r="E3135" s="100">
        <f t="shared" si="276"/>
        <v>18.307999999999964</v>
      </c>
      <c r="G3135" s="108"/>
      <c r="H3135" s="109"/>
      <c r="I3135" s="109"/>
      <c r="J3135" s="109"/>
      <c r="K3135" s="105">
        <f>K3134+J3116</f>
        <v>18.307999999999964</v>
      </c>
      <c r="L3135" s="96"/>
    </row>
    <row r="3136" spans="1:12" hidden="1" outlineLevel="1" x14ac:dyDescent="0.25">
      <c r="A3136" s="98" t="str">
        <f t="shared" si="275"/>
        <v>Type 11 600 72 10</v>
      </c>
      <c r="B3136" s="103" t="str">
        <f t="shared" si="279"/>
        <v>Type 11 600</v>
      </c>
      <c r="C3136" s="99">
        <v>72</v>
      </c>
      <c r="D3136" s="99">
        <f t="shared" si="278"/>
        <v>10</v>
      </c>
      <c r="E3136" s="100">
        <f t="shared" si="276"/>
        <v>18.355999999999963</v>
      </c>
      <c r="G3136" s="108"/>
      <c r="H3136" s="109"/>
      <c r="I3136" s="109"/>
      <c r="J3136" s="109"/>
      <c r="K3136" s="105">
        <f>K3135+J3116</f>
        <v>18.355999999999963</v>
      </c>
      <c r="L3136" s="96"/>
    </row>
    <row r="3137" spans="1:12" hidden="1" outlineLevel="1" x14ac:dyDescent="0.25">
      <c r="A3137" s="98" t="str">
        <f t="shared" si="275"/>
        <v>Type 11 600 73 10</v>
      </c>
      <c r="B3137" s="103" t="str">
        <f t="shared" si="279"/>
        <v>Type 11 600</v>
      </c>
      <c r="C3137" s="99">
        <v>73</v>
      </c>
      <c r="D3137" s="99">
        <f t="shared" si="278"/>
        <v>10</v>
      </c>
      <c r="E3137" s="100">
        <f t="shared" si="276"/>
        <v>18.403999999999961</v>
      </c>
      <c r="G3137" s="108"/>
      <c r="H3137" s="109"/>
      <c r="I3137" s="109"/>
      <c r="J3137" s="109"/>
      <c r="K3137" s="105">
        <f>K3136+J3116</f>
        <v>18.403999999999961</v>
      </c>
      <c r="L3137" s="96"/>
    </row>
    <row r="3138" spans="1:12" hidden="1" outlineLevel="1" x14ac:dyDescent="0.25">
      <c r="A3138" s="98" t="str">
        <f t="shared" si="275"/>
        <v>Type 11 600 74 10</v>
      </c>
      <c r="B3138" s="103" t="str">
        <f t="shared" si="279"/>
        <v>Type 11 600</v>
      </c>
      <c r="C3138" s="99">
        <v>74</v>
      </c>
      <c r="D3138" s="99">
        <f t="shared" si="278"/>
        <v>10</v>
      </c>
      <c r="E3138" s="100">
        <f t="shared" si="276"/>
        <v>18.451999999999959</v>
      </c>
      <c r="G3138" s="108"/>
      <c r="H3138" s="109"/>
      <c r="I3138" s="109"/>
      <c r="J3138" s="109"/>
      <c r="K3138" s="105">
        <f>K3137+J3116</f>
        <v>18.451999999999959</v>
      </c>
      <c r="L3138" s="96"/>
    </row>
    <row r="3139" spans="1:12" hidden="1" outlineLevel="1" x14ac:dyDescent="0.25">
      <c r="A3139" s="98" t="str">
        <f t="shared" ref="A3139:A3202" si="280">CONCATENATE(B3139," ",C3139," ",D3139)</f>
        <v>Type 11 600 75 10</v>
      </c>
      <c r="B3139" s="103" t="str">
        <f t="shared" si="279"/>
        <v>Type 11 600</v>
      </c>
      <c r="C3139" s="99">
        <v>75</v>
      </c>
      <c r="D3139" s="99">
        <f t="shared" si="278"/>
        <v>10</v>
      </c>
      <c r="E3139" s="100">
        <f t="shared" ref="E3139:E3202" si="281">K3139</f>
        <v>18.499999999999957</v>
      </c>
      <c r="G3139" s="108"/>
      <c r="H3139" s="109"/>
      <c r="I3139" s="109"/>
      <c r="J3139" s="109"/>
      <c r="K3139" s="105">
        <f>K3138+J3116</f>
        <v>18.499999999999957</v>
      </c>
      <c r="L3139" s="96"/>
    </row>
    <row r="3140" spans="1:12" hidden="1" outlineLevel="1" x14ac:dyDescent="0.25">
      <c r="A3140" s="98" t="str">
        <f t="shared" si="280"/>
        <v>Type 11 600 76 10</v>
      </c>
      <c r="B3140" s="103" t="str">
        <f t="shared" si="279"/>
        <v>Type 11 600</v>
      </c>
      <c r="C3140" s="99">
        <v>76</v>
      </c>
      <c r="D3140" s="99">
        <f t="shared" si="278"/>
        <v>10</v>
      </c>
      <c r="E3140" s="100">
        <f t="shared" si="281"/>
        <v>18.547999999999956</v>
      </c>
      <c r="G3140" s="108"/>
      <c r="H3140" s="109"/>
      <c r="I3140" s="109"/>
      <c r="J3140" s="109"/>
      <c r="K3140" s="105">
        <f>K3139+J3116</f>
        <v>18.547999999999956</v>
      </c>
      <c r="L3140" s="96"/>
    </row>
    <row r="3141" spans="1:12" hidden="1" outlineLevel="1" x14ac:dyDescent="0.25">
      <c r="A3141" s="98" t="str">
        <f t="shared" si="280"/>
        <v>Type 11 600 77 10</v>
      </c>
      <c r="B3141" s="103" t="str">
        <f t="shared" si="279"/>
        <v>Type 11 600</v>
      </c>
      <c r="C3141" s="99">
        <v>77</v>
      </c>
      <c r="D3141" s="99">
        <f t="shared" si="278"/>
        <v>10</v>
      </c>
      <c r="E3141" s="100">
        <f t="shared" si="281"/>
        <v>18.595999999999954</v>
      </c>
      <c r="G3141" s="108"/>
      <c r="H3141" s="109"/>
      <c r="I3141" s="109"/>
      <c r="J3141" s="109"/>
      <c r="K3141" s="105">
        <f>K3140+J3116</f>
        <v>18.595999999999954</v>
      </c>
      <c r="L3141" s="96"/>
    </row>
    <row r="3142" spans="1:12" hidden="1" outlineLevel="1" x14ac:dyDescent="0.25">
      <c r="A3142" s="98" t="str">
        <f t="shared" si="280"/>
        <v>Type 11 600 78 10</v>
      </c>
      <c r="B3142" s="103" t="str">
        <f t="shared" si="279"/>
        <v>Type 11 600</v>
      </c>
      <c r="C3142" s="99">
        <v>78</v>
      </c>
      <c r="D3142" s="99">
        <f t="shared" si="278"/>
        <v>10</v>
      </c>
      <c r="E3142" s="100">
        <f t="shared" si="281"/>
        <v>18.643999999999952</v>
      </c>
      <c r="G3142" s="108"/>
      <c r="H3142" s="109"/>
      <c r="I3142" s="109"/>
      <c r="J3142" s="109"/>
      <c r="K3142" s="105">
        <f>K3141+J3116</f>
        <v>18.643999999999952</v>
      </c>
      <c r="L3142" s="96"/>
    </row>
    <row r="3143" spans="1:12" hidden="1" outlineLevel="1" x14ac:dyDescent="0.25">
      <c r="A3143" s="98" t="str">
        <f t="shared" si="280"/>
        <v>Type 11 600 79 10</v>
      </c>
      <c r="B3143" s="103" t="str">
        <f t="shared" si="279"/>
        <v>Type 11 600</v>
      </c>
      <c r="C3143" s="99">
        <v>79</v>
      </c>
      <c r="D3143" s="99">
        <f t="shared" si="278"/>
        <v>10</v>
      </c>
      <c r="E3143" s="100">
        <f t="shared" si="281"/>
        <v>18.69199999999995</v>
      </c>
      <c r="G3143" s="108"/>
      <c r="H3143" s="109"/>
      <c r="I3143" s="109"/>
      <c r="J3143" s="109"/>
      <c r="K3143" s="105">
        <f>K3142+J3116</f>
        <v>18.69199999999995</v>
      </c>
      <c r="L3143" s="96"/>
    </row>
    <row r="3144" spans="1:12" hidden="1" outlineLevel="1" x14ac:dyDescent="0.25">
      <c r="A3144" s="98" t="str">
        <f t="shared" si="280"/>
        <v>Type 11 600 80 10</v>
      </c>
      <c r="B3144" s="103" t="str">
        <f t="shared" si="279"/>
        <v>Type 11 600</v>
      </c>
      <c r="C3144" s="99">
        <v>80</v>
      </c>
      <c r="D3144" s="99">
        <f t="shared" si="278"/>
        <v>10</v>
      </c>
      <c r="E3144" s="100">
        <f t="shared" si="281"/>
        <v>18.739999999999949</v>
      </c>
      <c r="G3144" s="108"/>
      <c r="H3144" s="109"/>
      <c r="I3144" s="109"/>
      <c r="J3144" s="109"/>
      <c r="K3144" s="105">
        <f>K3143+J3116</f>
        <v>18.739999999999949</v>
      </c>
      <c r="L3144" s="96"/>
    </row>
    <row r="3145" spans="1:12" hidden="1" outlineLevel="1" x14ac:dyDescent="0.25">
      <c r="A3145" s="98" t="str">
        <f t="shared" si="280"/>
        <v>Type 11 600 81 10</v>
      </c>
      <c r="B3145" s="103" t="str">
        <f t="shared" si="279"/>
        <v>Type 11 600</v>
      </c>
      <c r="C3145" s="99">
        <v>81</v>
      </c>
      <c r="D3145" s="99">
        <f t="shared" si="278"/>
        <v>10</v>
      </c>
      <c r="E3145" s="100">
        <f t="shared" si="281"/>
        <v>18.787999999999947</v>
      </c>
      <c r="G3145" s="108"/>
      <c r="H3145" s="109"/>
      <c r="I3145" s="109"/>
      <c r="J3145" s="109"/>
      <c r="K3145" s="105">
        <f>K3144+J3116</f>
        <v>18.787999999999947</v>
      </c>
      <c r="L3145" s="96"/>
    </row>
    <row r="3146" spans="1:12" hidden="1" outlineLevel="1" x14ac:dyDescent="0.25">
      <c r="A3146" s="98" t="str">
        <f t="shared" si="280"/>
        <v>Type 11 600 82 10</v>
      </c>
      <c r="B3146" s="103" t="str">
        <f t="shared" si="279"/>
        <v>Type 11 600</v>
      </c>
      <c r="C3146" s="99">
        <v>82</v>
      </c>
      <c r="D3146" s="99">
        <f t="shared" si="278"/>
        <v>10</v>
      </c>
      <c r="E3146" s="100">
        <f t="shared" si="281"/>
        <v>18.835999999999945</v>
      </c>
      <c r="G3146" s="108"/>
      <c r="H3146" s="109"/>
      <c r="I3146" s="109"/>
      <c r="J3146" s="109"/>
      <c r="K3146" s="105">
        <f>K3145+J3116</f>
        <v>18.835999999999945</v>
      </c>
      <c r="L3146" s="96"/>
    </row>
    <row r="3147" spans="1:12" hidden="1" outlineLevel="1" x14ac:dyDescent="0.25">
      <c r="A3147" s="98" t="str">
        <f t="shared" si="280"/>
        <v>Type 11 600 83 10</v>
      </c>
      <c r="B3147" s="103" t="str">
        <f t="shared" si="279"/>
        <v>Type 11 600</v>
      </c>
      <c r="C3147" s="99">
        <v>83</v>
      </c>
      <c r="D3147" s="99">
        <f t="shared" ref="D3147:D3164" si="282">D3146</f>
        <v>10</v>
      </c>
      <c r="E3147" s="100">
        <f t="shared" si="281"/>
        <v>18.883999999999943</v>
      </c>
      <c r="G3147" s="108"/>
      <c r="H3147" s="109"/>
      <c r="I3147" s="109"/>
      <c r="J3147" s="109"/>
      <c r="K3147" s="105">
        <f>K3146+J3116</f>
        <v>18.883999999999943</v>
      </c>
      <c r="L3147" s="96"/>
    </row>
    <row r="3148" spans="1:12" hidden="1" outlineLevel="1" x14ac:dyDescent="0.25">
      <c r="A3148" s="98" t="str">
        <f t="shared" si="280"/>
        <v>Type 11 600 84 10</v>
      </c>
      <c r="B3148" s="103" t="str">
        <f t="shared" si="279"/>
        <v>Type 11 600</v>
      </c>
      <c r="C3148" s="99">
        <v>84</v>
      </c>
      <c r="D3148" s="99">
        <f t="shared" si="282"/>
        <v>10</v>
      </c>
      <c r="E3148" s="100">
        <f t="shared" si="281"/>
        <v>18.931999999999942</v>
      </c>
      <c r="G3148" s="108"/>
      <c r="H3148" s="109"/>
      <c r="I3148" s="109"/>
      <c r="J3148" s="109"/>
      <c r="K3148" s="105">
        <f>K3147+J3116</f>
        <v>18.931999999999942</v>
      </c>
      <c r="L3148" s="96"/>
    </row>
    <row r="3149" spans="1:12" hidden="1" outlineLevel="1" x14ac:dyDescent="0.25">
      <c r="A3149" s="98" t="str">
        <f t="shared" si="280"/>
        <v>Type 11 600 85 10</v>
      </c>
      <c r="B3149" s="103" t="str">
        <f t="shared" si="279"/>
        <v>Type 11 600</v>
      </c>
      <c r="C3149" s="99">
        <v>85</v>
      </c>
      <c r="D3149" s="99">
        <f t="shared" si="282"/>
        <v>10</v>
      </c>
      <c r="E3149" s="100">
        <f t="shared" si="281"/>
        <v>18.97999999999994</v>
      </c>
      <c r="G3149" s="108"/>
      <c r="H3149" s="109"/>
      <c r="I3149" s="109"/>
      <c r="J3149" s="109"/>
      <c r="K3149" s="105">
        <f>K3148+J3116</f>
        <v>18.97999999999994</v>
      </c>
      <c r="L3149" s="96"/>
    </row>
    <row r="3150" spans="1:12" hidden="1" outlineLevel="1" x14ac:dyDescent="0.25">
      <c r="A3150" s="98" t="str">
        <f t="shared" si="280"/>
        <v>Type 11 600 86 10</v>
      </c>
      <c r="B3150" s="103" t="str">
        <f t="shared" si="279"/>
        <v>Type 11 600</v>
      </c>
      <c r="C3150" s="99">
        <v>86</v>
      </c>
      <c r="D3150" s="99">
        <f t="shared" si="282"/>
        <v>10</v>
      </c>
      <c r="E3150" s="100">
        <f t="shared" si="281"/>
        <v>19.027999999999938</v>
      </c>
      <c r="G3150" s="108"/>
      <c r="H3150" s="109"/>
      <c r="I3150" s="109"/>
      <c r="J3150" s="109"/>
      <c r="K3150" s="105">
        <f>K3149+J3116</f>
        <v>19.027999999999938</v>
      </c>
      <c r="L3150" s="96"/>
    </row>
    <row r="3151" spans="1:12" hidden="1" outlineLevel="1" x14ac:dyDescent="0.25">
      <c r="A3151" s="98" t="str">
        <f t="shared" si="280"/>
        <v>Type 11 600 87 10</v>
      </c>
      <c r="B3151" s="103" t="str">
        <f t="shared" si="279"/>
        <v>Type 11 600</v>
      </c>
      <c r="C3151" s="99">
        <v>87</v>
      </c>
      <c r="D3151" s="99">
        <f t="shared" si="282"/>
        <v>10</v>
      </c>
      <c r="E3151" s="100">
        <f t="shared" si="281"/>
        <v>19.075999999999937</v>
      </c>
      <c r="G3151" s="108"/>
      <c r="H3151" s="109"/>
      <c r="I3151" s="109"/>
      <c r="J3151" s="109"/>
      <c r="K3151" s="105">
        <f>K3150+J3116</f>
        <v>19.075999999999937</v>
      </c>
      <c r="L3151" s="96"/>
    </row>
    <row r="3152" spans="1:12" hidden="1" outlineLevel="1" x14ac:dyDescent="0.25">
      <c r="A3152" s="98" t="str">
        <f t="shared" si="280"/>
        <v>Type 11 600 88 10</v>
      </c>
      <c r="B3152" s="103" t="str">
        <f t="shared" si="279"/>
        <v>Type 11 600</v>
      </c>
      <c r="C3152" s="99">
        <v>88</v>
      </c>
      <c r="D3152" s="99">
        <f t="shared" si="282"/>
        <v>10</v>
      </c>
      <c r="E3152" s="100">
        <f t="shared" si="281"/>
        <v>19.123999999999935</v>
      </c>
      <c r="G3152" s="108"/>
      <c r="H3152" s="109"/>
      <c r="I3152" s="109"/>
      <c r="J3152" s="109"/>
      <c r="K3152" s="105">
        <f>K3151+J3116</f>
        <v>19.123999999999935</v>
      </c>
      <c r="L3152" s="96"/>
    </row>
    <row r="3153" spans="1:12" hidden="1" outlineLevel="1" x14ac:dyDescent="0.25">
      <c r="A3153" s="98" t="str">
        <f t="shared" si="280"/>
        <v>Type 11 600 89 10</v>
      </c>
      <c r="B3153" s="103" t="str">
        <f t="shared" si="279"/>
        <v>Type 11 600</v>
      </c>
      <c r="C3153" s="99">
        <v>89</v>
      </c>
      <c r="D3153" s="99">
        <f t="shared" si="282"/>
        <v>10</v>
      </c>
      <c r="E3153" s="100">
        <f t="shared" si="281"/>
        <v>19.171999999999933</v>
      </c>
      <c r="G3153" s="108"/>
      <c r="H3153" s="109"/>
      <c r="I3153" s="109"/>
      <c r="J3153" s="109"/>
      <c r="K3153" s="105">
        <f>K3152+J3116</f>
        <v>19.171999999999933</v>
      </c>
      <c r="L3153" s="96"/>
    </row>
    <row r="3154" spans="1:12" hidden="1" outlineLevel="1" x14ac:dyDescent="0.25">
      <c r="A3154" s="98" t="str">
        <f t="shared" si="280"/>
        <v>Type 11 600 90 10</v>
      </c>
      <c r="B3154" s="103" t="str">
        <f t="shared" si="279"/>
        <v>Type 11 600</v>
      </c>
      <c r="C3154" s="99">
        <v>90</v>
      </c>
      <c r="D3154" s="99">
        <f t="shared" si="282"/>
        <v>10</v>
      </c>
      <c r="E3154" s="100">
        <f t="shared" si="281"/>
        <v>19.219999999999931</v>
      </c>
      <c r="G3154" s="108"/>
      <c r="H3154" s="109"/>
      <c r="I3154" s="109"/>
      <c r="J3154" s="109"/>
      <c r="K3154" s="105">
        <f>K3153+J3116</f>
        <v>19.219999999999931</v>
      </c>
      <c r="L3154" s="96"/>
    </row>
    <row r="3155" spans="1:12" hidden="1" outlineLevel="1" x14ac:dyDescent="0.25">
      <c r="A3155" s="98" t="str">
        <f t="shared" si="280"/>
        <v>Type 11 600 91 10</v>
      </c>
      <c r="B3155" s="103" t="str">
        <f t="shared" si="279"/>
        <v>Type 11 600</v>
      </c>
      <c r="C3155" s="99">
        <v>91</v>
      </c>
      <c r="D3155" s="99">
        <f t="shared" si="282"/>
        <v>10</v>
      </c>
      <c r="E3155" s="100">
        <f t="shared" si="281"/>
        <v>19.26799999999993</v>
      </c>
      <c r="G3155" s="108"/>
      <c r="H3155" s="109"/>
      <c r="I3155" s="109"/>
      <c r="J3155" s="109"/>
      <c r="K3155" s="105">
        <f>K3154+J3116</f>
        <v>19.26799999999993</v>
      </c>
      <c r="L3155" s="96"/>
    </row>
    <row r="3156" spans="1:12" hidden="1" outlineLevel="1" x14ac:dyDescent="0.25">
      <c r="A3156" s="98" t="str">
        <f t="shared" si="280"/>
        <v>Type 11 600 92 10</v>
      </c>
      <c r="B3156" s="103" t="str">
        <f t="shared" si="279"/>
        <v>Type 11 600</v>
      </c>
      <c r="C3156" s="99">
        <v>92</v>
      </c>
      <c r="D3156" s="99">
        <f t="shared" si="282"/>
        <v>10</v>
      </c>
      <c r="E3156" s="100">
        <f t="shared" si="281"/>
        <v>19.315999999999928</v>
      </c>
      <c r="G3156" s="108"/>
      <c r="H3156" s="109"/>
      <c r="I3156" s="109"/>
      <c r="J3156" s="109"/>
      <c r="K3156" s="105">
        <f>K3155+J3116</f>
        <v>19.315999999999928</v>
      </c>
      <c r="L3156" s="96"/>
    </row>
    <row r="3157" spans="1:12" hidden="1" outlineLevel="1" x14ac:dyDescent="0.25">
      <c r="A3157" s="98" t="str">
        <f t="shared" si="280"/>
        <v>Type 11 600 93 10</v>
      </c>
      <c r="B3157" s="103" t="str">
        <f t="shared" si="279"/>
        <v>Type 11 600</v>
      </c>
      <c r="C3157" s="99">
        <v>93</v>
      </c>
      <c r="D3157" s="99">
        <f t="shared" si="282"/>
        <v>10</v>
      </c>
      <c r="E3157" s="100">
        <f t="shared" si="281"/>
        <v>19.363999999999926</v>
      </c>
      <c r="G3157" s="108"/>
      <c r="H3157" s="109"/>
      <c r="I3157" s="109"/>
      <c r="J3157" s="109"/>
      <c r="K3157" s="105">
        <f>K3156+J3116</f>
        <v>19.363999999999926</v>
      </c>
      <c r="L3157" s="96"/>
    </row>
    <row r="3158" spans="1:12" hidden="1" outlineLevel="1" x14ac:dyDescent="0.25">
      <c r="A3158" s="98" t="str">
        <f t="shared" si="280"/>
        <v>Type 11 600 94 10</v>
      </c>
      <c r="B3158" s="103" t="str">
        <f t="shared" si="279"/>
        <v>Type 11 600</v>
      </c>
      <c r="C3158" s="99">
        <v>94</v>
      </c>
      <c r="D3158" s="99">
        <f t="shared" si="282"/>
        <v>10</v>
      </c>
      <c r="E3158" s="100">
        <f t="shared" si="281"/>
        <v>19.411999999999924</v>
      </c>
      <c r="G3158" s="108"/>
      <c r="H3158" s="109"/>
      <c r="I3158" s="109"/>
      <c r="J3158" s="109"/>
      <c r="K3158" s="105">
        <f>K3157+J3116</f>
        <v>19.411999999999924</v>
      </c>
      <c r="L3158" s="96"/>
    </row>
    <row r="3159" spans="1:12" hidden="1" outlineLevel="1" x14ac:dyDescent="0.25">
      <c r="A3159" s="98" t="str">
        <f t="shared" si="280"/>
        <v>Type 11 600 95 10</v>
      </c>
      <c r="B3159" s="103" t="str">
        <f t="shared" si="279"/>
        <v>Type 11 600</v>
      </c>
      <c r="C3159" s="99">
        <v>95</v>
      </c>
      <c r="D3159" s="99">
        <f t="shared" si="282"/>
        <v>10</v>
      </c>
      <c r="E3159" s="100">
        <f t="shared" si="281"/>
        <v>19.459999999999923</v>
      </c>
      <c r="G3159" s="108"/>
      <c r="H3159" s="109"/>
      <c r="I3159" s="109"/>
      <c r="J3159" s="109"/>
      <c r="K3159" s="105">
        <f>K3158+J3116</f>
        <v>19.459999999999923</v>
      </c>
      <c r="L3159" s="96"/>
    </row>
    <row r="3160" spans="1:12" hidden="1" outlineLevel="1" x14ac:dyDescent="0.25">
      <c r="A3160" s="98" t="str">
        <f t="shared" si="280"/>
        <v>Type 11 600 96 10</v>
      </c>
      <c r="B3160" s="103" t="str">
        <f t="shared" si="279"/>
        <v>Type 11 600</v>
      </c>
      <c r="C3160" s="99">
        <v>96</v>
      </c>
      <c r="D3160" s="99">
        <f t="shared" si="282"/>
        <v>10</v>
      </c>
      <c r="E3160" s="100">
        <f t="shared" si="281"/>
        <v>19.507999999999921</v>
      </c>
      <c r="G3160" s="108"/>
      <c r="H3160" s="109"/>
      <c r="I3160" s="109"/>
      <c r="J3160" s="109"/>
      <c r="K3160" s="105">
        <f>K3159+J3116</f>
        <v>19.507999999999921</v>
      </c>
      <c r="L3160" s="96"/>
    </row>
    <row r="3161" spans="1:12" hidden="1" outlineLevel="1" x14ac:dyDescent="0.25">
      <c r="A3161" s="98" t="str">
        <f t="shared" si="280"/>
        <v>Type 11 600 97 10</v>
      </c>
      <c r="B3161" s="103" t="str">
        <f t="shared" si="279"/>
        <v>Type 11 600</v>
      </c>
      <c r="C3161" s="99">
        <v>97</v>
      </c>
      <c r="D3161" s="99">
        <f t="shared" si="282"/>
        <v>10</v>
      </c>
      <c r="E3161" s="100">
        <f t="shared" si="281"/>
        <v>19.555999999999919</v>
      </c>
      <c r="G3161" s="108"/>
      <c r="H3161" s="109"/>
      <c r="I3161" s="109"/>
      <c r="J3161" s="109"/>
      <c r="K3161" s="105">
        <f>K3160+J3116</f>
        <v>19.555999999999919</v>
      </c>
      <c r="L3161" s="96"/>
    </row>
    <row r="3162" spans="1:12" hidden="1" outlineLevel="1" x14ac:dyDescent="0.25">
      <c r="A3162" s="98" t="str">
        <f t="shared" si="280"/>
        <v>Type 11 600 98 10</v>
      </c>
      <c r="B3162" s="103" t="str">
        <f t="shared" si="279"/>
        <v>Type 11 600</v>
      </c>
      <c r="C3162" s="99">
        <v>98</v>
      </c>
      <c r="D3162" s="99">
        <f t="shared" si="282"/>
        <v>10</v>
      </c>
      <c r="E3162" s="100">
        <f t="shared" si="281"/>
        <v>19.603999999999917</v>
      </c>
      <c r="G3162" s="108"/>
      <c r="H3162" s="109"/>
      <c r="I3162" s="109"/>
      <c r="J3162" s="109"/>
      <c r="K3162" s="105">
        <f>K3161+J3116</f>
        <v>19.603999999999917</v>
      </c>
      <c r="L3162" s="96"/>
    </row>
    <row r="3163" spans="1:12" hidden="1" outlineLevel="1" x14ac:dyDescent="0.25">
      <c r="A3163" s="98" t="str">
        <f t="shared" si="280"/>
        <v>Type 11 600 99 10</v>
      </c>
      <c r="B3163" s="103" t="str">
        <f t="shared" si="279"/>
        <v>Type 11 600</v>
      </c>
      <c r="C3163" s="99">
        <v>99</v>
      </c>
      <c r="D3163" s="99">
        <f t="shared" si="282"/>
        <v>10</v>
      </c>
      <c r="E3163" s="100">
        <f t="shared" si="281"/>
        <v>19.651999999999916</v>
      </c>
      <c r="G3163" s="108"/>
      <c r="H3163" s="109"/>
      <c r="I3163" s="109"/>
      <c r="J3163" s="109"/>
      <c r="K3163" s="105">
        <f>K3162+J3116</f>
        <v>19.651999999999916</v>
      </c>
      <c r="L3163" s="96"/>
    </row>
    <row r="3164" spans="1:12" hidden="1" outlineLevel="1" x14ac:dyDescent="0.25">
      <c r="A3164" s="110" t="str">
        <f t="shared" si="280"/>
        <v>Type 11 600 100 10</v>
      </c>
      <c r="B3164" s="111" t="str">
        <f t="shared" si="279"/>
        <v>Type 11 600</v>
      </c>
      <c r="C3164" s="112">
        <v>100</v>
      </c>
      <c r="D3164" s="112">
        <f t="shared" si="282"/>
        <v>10</v>
      </c>
      <c r="E3164" s="113">
        <f t="shared" si="281"/>
        <v>19.699999999999914</v>
      </c>
      <c r="G3164" s="114"/>
      <c r="H3164" s="115"/>
      <c r="I3164" s="115"/>
      <c r="J3164" s="115"/>
      <c r="K3164" s="116">
        <f>K3163+J3116</f>
        <v>19.699999999999914</v>
      </c>
      <c r="L3164" s="96"/>
    </row>
    <row r="3165" spans="1:12" hidden="1" outlineLevel="1" x14ac:dyDescent="0.25">
      <c r="A3165" s="98" t="str">
        <f t="shared" si="280"/>
        <v>Type 11 600 50 9</v>
      </c>
      <c r="B3165" s="117" t="str">
        <f t="shared" si="279"/>
        <v>Type 11 600</v>
      </c>
      <c r="C3165" s="99">
        <v>50</v>
      </c>
      <c r="D3165" s="99">
        <f>T2605</f>
        <v>9</v>
      </c>
      <c r="E3165" s="100">
        <f t="shared" si="281"/>
        <v>19.3</v>
      </c>
      <c r="G3165" s="99">
        <f>T2606</f>
        <v>19.3</v>
      </c>
      <c r="H3165" s="101"/>
      <c r="I3165" s="101"/>
      <c r="J3165" s="101"/>
      <c r="K3165" s="102">
        <f>G3165</f>
        <v>19.3</v>
      </c>
      <c r="L3165" s="96"/>
    </row>
    <row r="3166" spans="1:12" hidden="1" outlineLevel="1" x14ac:dyDescent="0.25">
      <c r="A3166" s="98" t="str">
        <f t="shared" si="280"/>
        <v>Type 11 600 51 9</v>
      </c>
      <c r="B3166" s="103" t="str">
        <f t="shared" si="279"/>
        <v>Type 11 600</v>
      </c>
      <c r="C3166" s="99">
        <v>51</v>
      </c>
      <c r="D3166" s="99">
        <f t="shared" ref="D3166:D3197" si="283">D3165</f>
        <v>9</v>
      </c>
      <c r="E3166" s="100">
        <f t="shared" si="281"/>
        <v>19.347999999999999</v>
      </c>
      <c r="G3166" s="104"/>
      <c r="H3166" s="59"/>
      <c r="I3166" s="59"/>
      <c r="J3166" s="59"/>
      <c r="K3166" s="105">
        <f>K3165+J3167</f>
        <v>19.347999999999999</v>
      </c>
      <c r="L3166" s="96"/>
    </row>
    <row r="3167" spans="1:12" hidden="1" outlineLevel="1" x14ac:dyDescent="0.25">
      <c r="A3167" s="98" t="str">
        <f t="shared" si="280"/>
        <v>Type 11 600 52 9</v>
      </c>
      <c r="B3167" s="103" t="str">
        <f t="shared" si="279"/>
        <v>Type 11 600</v>
      </c>
      <c r="C3167" s="99">
        <v>52</v>
      </c>
      <c r="D3167" s="99">
        <f t="shared" si="283"/>
        <v>9</v>
      </c>
      <c r="E3167" s="100">
        <f t="shared" si="281"/>
        <v>19.395999999999997</v>
      </c>
      <c r="G3167" s="99">
        <f>T2607</f>
        <v>21.7</v>
      </c>
      <c r="H3167" s="59">
        <v>50</v>
      </c>
      <c r="I3167" s="59">
        <f>G3167-G3165</f>
        <v>2.3999999999999986</v>
      </c>
      <c r="J3167" s="59">
        <f>I3167/H3167</f>
        <v>4.7999999999999973E-2</v>
      </c>
      <c r="K3167" s="105">
        <f>K3166+J3167</f>
        <v>19.395999999999997</v>
      </c>
      <c r="L3167" s="96"/>
    </row>
    <row r="3168" spans="1:12" hidden="1" outlineLevel="1" x14ac:dyDescent="0.25">
      <c r="A3168" s="98" t="str">
        <f t="shared" si="280"/>
        <v>Type 11 600 53 9</v>
      </c>
      <c r="B3168" s="103" t="str">
        <f t="shared" si="279"/>
        <v>Type 11 600</v>
      </c>
      <c r="C3168" s="99">
        <v>53</v>
      </c>
      <c r="D3168" s="99">
        <f t="shared" si="283"/>
        <v>9</v>
      </c>
      <c r="E3168" s="100">
        <f t="shared" si="281"/>
        <v>19.443999999999996</v>
      </c>
      <c r="G3168" s="108"/>
      <c r="H3168" s="109"/>
      <c r="I3168" s="109"/>
      <c r="J3168" s="109"/>
      <c r="K3168" s="105">
        <f>K3167+J3167</f>
        <v>19.443999999999996</v>
      </c>
      <c r="L3168" s="96"/>
    </row>
    <row r="3169" spans="1:12" hidden="1" outlineLevel="1" x14ac:dyDescent="0.25">
      <c r="A3169" s="98" t="str">
        <f t="shared" si="280"/>
        <v>Type 11 600 54 9</v>
      </c>
      <c r="B3169" s="103" t="str">
        <f t="shared" si="279"/>
        <v>Type 11 600</v>
      </c>
      <c r="C3169" s="99">
        <v>54</v>
      </c>
      <c r="D3169" s="99">
        <f t="shared" si="283"/>
        <v>9</v>
      </c>
      <c r="E3169" s="100">
        <f t="shared" si="281"/>
        <v>19.491999999999994</v>
      </c>
      <c r="G3169" s="108"/>
      <c r="H3169" s="109"/>
      <c r="I3169" s="109"/>
      <c r="J3169" s="109"/>
      <c r="K3169" s="105">
        <f>K3168+J3167</f>
        <v>19.491999999999994</v>
      </c>
      <c r="L3169" s="96"/>
    </row>
    <row r="3170" spans="1:12" hidden="1" outlineLevel="1" x14ac:dyDescent="0.25">
      <c r="A3170" s="98" t="str">
        <f t="shared" si="280"/>
        <v>Type 11 600 55 9</v>
      </c>
      <c r="B3170" s="103" t="str">
        <f t="shared" si="279"/>
        <v>Type 11 600</v>
      </c>
      <c r="C3170" s="99">
        <v>55</v>
      </c>
      <c r="D3170" s="99">
        <f t="shared" si="283"/>
        <v>9</v>
      </c>
      <c r="E3170" s="100">
        <f t="shared" si="281"/>
        <v>19.539999999999992</v>
      </c>
      <c r="G3170" s="104"/>
      <c r="H3170" s="59"/>
      <c r="I3170" s="59"/>
      <c r="J3170" s="59"/>
      <c r="K3170" s="105">
        <f>K3169+J3167</f>
        <v>19.539999999999992</v>
      </c>
      <c r="L3170" s="96"/>
    </row>
    <row r="3171" spans="1:12" hidden="1" outlineLevel="1" x14ac:dyDescent="0.25">
      <c r="A3171" s="98" t="str">
        <f t="shared" si="280"/>
        <v>Type 11 600 56 9</v>
      </c>
      <c r="B3171" s="103" t="str">
        <f t="shared" si="279"/>
        <v>Type 11 600</v>
      </c>
      <c r="C3171" s="99">
        <v>56</v>
      </c>
      <c r="D3171" s="99">
        <f t="shared" si="283"/>
        <v>9</v>
      </c>
      <c r="E3171" s="100">
        <f t="shared" si="281"/>
        <v>19.58799999999999</v>
      </c>
      <c r="G3171" s="104"/>
      <c r="H3171" s="59"/>
      <c r="I3171" s="59"/>
      <c r="J3171" s="59"/>
      <c r="K3171" s="105">
        <f>K3170+J3167</f>
        <v>19.58799999999999</v>
      </c>
      <c r="L3171" s="96"/>
    </row>
    <row r="3172" spans="1:12" hidden="1" outlineLevel="1" x14ac:dyDescent="0.25">
      <c r="A3172" s="98" t="str">
        <f t="shared" si="280"/>
        <v>Type 11 600 57 9</v>
      </c>
      <c r="B3172" s="103" t="str">
        <f t="shared" si="279"/>
        <v>Type 11 600</v>
      </c>
      <c r="C3172" s="99">
        <v>57</v>
      </c>
      <c r="D3172" s="99">
        <f t="shared" si="283"/>
        <v>9</v>
      </c>
      <c r="E3172" s="100">
        <f t="shared" si="281"/>
        <v>19.635999999999989</v>
      </c>
      <c r="G3172" s="104"/>
      <c r="H3172" s="59"/>
      <c r="I3172" s="59"/>
      <c r="J3172" s="59"/>
      <c r="K3172" s="105">
        <f>K3171+J3167</f>
        <v>19.635999999999989</v>
      </c>
      <c r="L3172" s="96"/>
    </row>
    <row r="3173" spans="1:12" hidden="1" outlineLevel="1" x14ac:dyDescent="0.25">
      <c r="A3173" s="98" t="str">
        <f t="shared" si="280"/>
        <v>Type 11 600 58 9</v>
      </c>
      <c r="B3173" s="103" t="str">
        <f t="shared" si="279"/>
        <v>Type 11 600</v>
      </c>
      <c r="C3173" s="99">
        <v>58</v>
      </c>
      <c r="D3173" s="99">
        <f t="shared" si="283"/>
        <v>9</v>
      </c>
      <c r="E3173" s="100">
        <f t="shared" si="281"/>
        <v>19.683999999999987</v>
      </c>
      <c r="G3173" s="104"/>
      <c r="H3173" s="59"/>
      <c r="I3173" s="59"/>
      <c r="J3173" s="59"/>
      <c r="K3173" s="105">
        <f>K3172+J3167</f>
        <v>19.683999999999987</v>
      </c>
      <c r="L3173" s="96"/>
    </row>
    <row r="3174" spans="1:12" hidden="1" outlineLevel="1" x14ac:dyDescent="0.25">
      <c r="A3174" s="98" t="str">
        <f t="shared" si="280"/>
        <v>Type 11 600 59 9</v>
      </c>
      <c r="B3174" s="103" t="str">
        <f t="shared" si="279"/>
        <v>Type 11 600</v>
      </c>
      <c r="C3174" s="99">
        <v>59</v>
      </c>
      <c r="D3174" s="99">
        <f t="shared" si="283"/>
        <v>9</v>
      </c>
      <c r="E3174" s="100">
        <f t="shared" si="281"/>
        <v>19.731999999999985</v>
      </c>
      <c r="G3174" s="104"/>
      <c r="H3174" s="59"/>
      <c r="I3174" s="59"/>
      <c r="J3174" s="59"/>
      <c r="K3174" s="105">
        <f>K3173+J3167</f>
        <v>19.731999999999985</v>
      </c>
      <c r="L3174" s="96"/>
    </row>
    <row r="3175" spans="1:12" hidden="1" outlineLevel="1" x14ac:dyDescent="0.25">
      <c r="A3175" s="98" t="str">
        <f t="shared" si="280"/>
        <v>Type 11 600 60 9</v>
      </c>
      <c r="B3175" s="103" t="str">
        <f t="shared" si="279"/>
        <v>Type 11 600</v>
      </c>
      <c r="C3175" s="99">
        <v>60</v>
      </c>
      <c r="D3175" s="99">
        <f t="shared" si="283"/>
        <v>9</v>
      </c>
      <c r="E3175" s="100">
        <f t="shared" si="281"/>
        <v>19.779999999999983</v>
      </c>
      <c r="G3175" s="108"/>
      <c r="H3175" s="59"/>
      <c r="I3175" s="59"/>
      <c r="J3175" s="59"/>
      <c r="K3175" s="105">
        <f>K3174+J3167</f>
        <v>19.779999999999983</v>
      </c>
      <c r="L3175" s="96"/>
    </row>
    <row r="3176" spans="1:12" hidden="1" outlineLevel="1" x14ac:dyDescent="0.25">
      <c r="A3176" s="98" t="str">
        <f t="shared" si="280"/>
        <v>Type 11 600 61 9</v>
      </c>
      <c r="B3176" s="103" t="str">
        <f t="shared" si="279"/>
        <v>Type 11 600</v>
      </c>
      <c r="C3176" s="99">
        <v>61</v>
      </c>
      <c r="D3176" s="99">
        <f t="shared" si="283"/>
        <v>9</v>
      </c>
      <c r="E3176" s="100">
        <f t="shared" si="281"/>
        <v>19.827999999999982</v>
      </c>
      <c r="G3176" s="108"/>
      <c r="H3176" s="109"/>
      <c r="I3176" s="109"/>
      <c r="J3176" s="109"/>
      <c r="K3176" s="105">
        <f>K3175+J3167</f>
        <v>19.827999999999982</v>
      </c>
      <c r="L3176" s="96"/>
    </row>
    <row r="3177" spans="1:12" hidden="1" outlineLevel="1" x14ac:dyDescent="0.25">
      <c r="A3177" s="98" t="str">
        <f t="shared" si="280"/>
        <v>Type 11 600 62 9</v>
      </c>
      <c r="B3177" s="103" t="str">
        <f t="shared" si="279"/>
        <v>Type 11 600</v>
      </c>
      <c r="C3177" s="99">
        <v>62</v>
      </c>
      <c r="D3177" s="99">
        <f t="shared" si="283"/>
        <v>9</v>
      </c>
      <c r="E3177" s="100">
        <f t="shared" si="281"/>
        <v>19.87599999999998</v>
      </c>
      <c r="G3177" s="108"/>
      <c r="H3177" s="109"/>
      <c r="I3177" s="109"/>
      <c r="J3177" s="109"/>
      <c r="K3177" s="105">
        <f>K3176+J3167</f>
        <v>19.87599999999998</v>
      </c>
      <c r="L3177" s="96"/>
    </row>
    <row r="3178" spans="1:12" hidden="1" outlineLevel="1" x14ac:dyDescent="0.25">
      <c r="A3178" s="98" t="str">
        <f t="shared" si="280"/>
        <v>Type 11 600 63 9</v>
      </c>
      <c r="B3178" s="103" t="str">
        <f t="shared" si="279"/>
        <v>Type 11 600</v>
      </c>
      <c r="C3178" s="99">
        <v>63</v>
      </c>
      <c r="D3178" s="99">
        <f t="shared" si="283"/>
        <v>9</v>
      </c>
      <c r="E3178" s="100">
        <f t="shared" si="281"/>
        <v>19.923999999999978</v>
      </c>
      <c r="G3178" s="108"/>
      <c r="H3178" s="109"/>
      <c r="I3178" s="109"/>
      <c r="J3178" s="109"/>
      <c r="K3178" s="105">
        <f>K3177+J3167</f>
        <v>19.923999999999978</v>
      </c>
      <c r="L3178" s="96"/>
    </row>
    <row r="3179" spans="1:12" hidden="1" outlineLevel="1" x14ac:dyDescent="0.25">
      <c r="A3179" s="98" t="str">
        <f t="shared" si="280"/>
        <v>Type 11 600 64 9</v>
      </c>
      <c r="B3179" s="103" t="str">
        <f t="shared" si="279"/>
        <v>Type 11 600</v>
      </c>
      <c r="C3179" s="99">
        <v>64</v>
      </c>
      <c r="D3179" s="99">
        <f t="shared" si="283"/>
        <v>9</v>
      </c>
      <c r="E3179" s="100">
        <f t="shared" si="281"/>
        <v>19.971999999999976</v>
      </c>
      <c r="G3179" s="108"/>
      <c r="H3179" s="109"/>
      <c r="I3179" s="109"/>
      <c r="J3179" s="109"/>
      <c r="K3179" s="105">
        <f>K3178+J3167</f>
        <v>19.971999999999976</v>
      </c>
      <c r="L3179" s="96"/>
    </row>
    <row r="3180" spans="1:12" hidden="1" outlineLevel="1" x14ac:dyDescent="0.25">
      <c r="A3180" s="98" t="str">
        <f t="shared" si="280"/>
        <v>Type 11 600 65 9</v>
      </c>
      <c r="B3180" s="103" t="str">
        <f t="shared" si="279"/>
        <v>Type 11 600</v>
      </c>
      <c r="C3180" s="99">
        <v>65</v>
      </c>
      <c r="D3180" s="99">
        <f t="shared" si="283"/>
        <v>9</v>
      </c>
      <c r="E3180" s="100">
        <f t="shared" si="281"/>
        <v>20.019999999999975</v>
      </c>
      <c r="G3180" s="108"/>
      <c r="H3180" s="109"/>
      <c r="I3180" s="109"/>
      <c r="J3180" s="109"/>
      <c r="K3180" s="105">
        <f>K3179+J3167</f>
        <v>20.019999999999975</v>
      </c>
      <c r="L3180" s="96"/>
    </row>
    <row r="3181" spans="1:12" hidden="1" outlineLevel="1" x14ac:dyDescent="0.25">
      <c r="A3181" s="98" t="str">
        <f t="shared" si="280"/>
        <v>Type 11 600 66 9</v>
      </c>
      <c r="B3181" s="103" t="str">
        <f t="shared" ref="B3181:B3244" si="284">B3180</f>
        <v>Type 11 600</v>
      </c>
      <c r="C3181" s="99">
        <v>66</v>
      </c>
      <c r="D3181" s="99">
        <f t="shared" si="283"/>
        <v>9</v>
      </c>
      <c r="E3181" s="100">
        <f t="shared" si="281"/>
        <v>20.067999999999973</v>
      </c>
      <c r="G3181" s="108"/>
      <c r="H3181" s="109"/>
      <c r="I3181" s="109"/>
      <c r="J3181" s="109"/>
      <c r="K3181" s="105">
        <f>K3180+J3167</f>
        <v>20.067999999999973</v>
      </c>
      <c r="L3181" s="96"/>
    </row>
    <row r="3182" spans="1:12" hidden="1" outlineLevel="1" x14ac:dyDescent="0.25">
      <c r="A3182" s="98" t="str">
        <f t="shared" si="280"/>
        <v>Type 11 600 67 9</v>
      </c>
      <c r="B3182" s="103" t="str">
        <f t="shared" si="284"/>
        <v>Type 11 600</v>
      </c>
      <c r="C3182" s="99">
        <v>67</v>
      </c>
      <c r="D3182" s="99">
        <f t="shared" si="283"/>
        <v>9</v>
      </c>
      <c r="E3182" s="100">
        <f t="shared" si="281"/>
        <v>20.115999999999971</v>
      </c>
      <c r="G3182" s="108"/>
      <c r="H3182" s="109"/>
      <c r="I3182" s="109"/>
      <c r="J3182" s="109"/>
      <c r="K3182" s="105">
        <f>K3181+J3167</f>
        <v>20.115999999999971</v>
      </c>
      <c r="L3182" s="96"/>
    </row>
    <row r="3183" spans="1:12" hidden="1" outlineLevel="1" x14ac:dyDescent="0.25">
      <c r="A3183" s="98" t="str">
        <f t="shared" si="280"/>
        <v>Type 11 600 68 9</v>
      </c>
      <c r="B3183" s="103" t="str">
        <f t="shared" si="284"/>
        <v>Type 11 600</v>
      </c>
      <c r="C3183" s="99">
        <v>68</v>
      </c>
      <c r="D3183" s="99">
        <f t="shared" si="283"/>
        <v>9</v>
      </c>
      <c r="E3183" s="100">
        <f t="shared" si="281"/>
        <v>20.16399999999997</v>
      </c>
      <c r="G3183" s="108"/>
      <c r="H3183" s="109"/>
      <c r="I3183" s="109"/>
      <c r="J3183" s="109"/>
      <c r="K3183" s="105">
        <f>K3182+J3167</f>
        <v>20.16399999999997</v>
      </c>
      <c r="L3183" s="96"/>
    </row>
    <row r="3184" spans="1:12" hidden="1" outlineLevel="1" x14ac:dyDescent="0.25">
      <c r="A3184" s="98" t="str">
        <f t="shared" si="280"/>
        <v>Type 11 600 69 9</v>
      </c>
      <c r="B3184" s="103" t="str">
        <f t="shared" si="284"/>
        <v>Type 11 600</v>
      </c>
      <c r="C3184" s="99">
        <v>69</v>
      </c>
      <c r="D3184" s="99">
        <f t="shared" si="283"/>
        <v>9</v>
      </c>
      <c r="E3184" s="100">
        <f t="shared" si="281"/>
        <v>20.211999999999968</v>
      </c>
      <c r="G3184" s="108"/>
      <c r="H3184" s="109"/>
      <c r="I3184" s="109"/>
      <c r="J3184" s="109"/>
      <c r="K3184" s="105">
        <f>K3183+J3167</f>
        <v>20.211999999999968</v>
      </c>
      <c r="L3184" s="96"/>
    </row>
    <row r="3185" spans="1:12" hidden="1" outlineLevel="1" x14ac:dyDescent="0.25">
      <c r="A3185" s="98" t="str">
        <f t="shared" si="280"/>
        <v>Type 11 600 70 9</v>
      </c>
      <c r="B3185" s="103" t="str">
        <f t="shared" si="284"/>
        <v>Type 11 600</v>
      </c>
      <c r="C3185" s="99">
        <v>70</v>
      </c>
      <c r="D3185" s="99">
        <f t="shared" si="283"/>
        <v>9</v>
      </c>
      <c r="E3185" s="100">
        <f t="shared" si="281"/>
        <v>20.259999999999966</v>
      </c>
      <c r="G3185" s="108"/>
      <c r="H3185" s="109"/>
      <c r="I3185" s="109"/>
      <c r="J3185" s="109"/>
      <c r="K3185" s="105">
        <f>K3184+J3167</f>
        <v>20.259999999999966</v>
      </c>
      <c r="L3185" s="96"/>
    </row>
    <row r="3186" spans="1:12" hidden="1" outlineLevel="1" x14ac:dyDescent="0.25">
      <c r="A3186" s="98" t="str">
        <f t="shared" si="280"/>
        <v>Type 11 600 71 9</v>
      </c>
      <c r="B3186" s="103" t="str">
        <f t="shared" si="284"/>
        <v>Type 11 600</v>
      </c>
      <c r="C3186" s="99">
        <v>71</v>
      </c>
      <c r="D3186" s="99">
        <f t="shared" si="283"/>
        <v>9</v>
      </c>
      <c r="E3186" s="100">
        <f t="shared" si="281"/>
        <v>20.307999999999964</v>
      </c>
      <c r="G3186" s="108"/>
      <c r="H3186" s="109"/>
      <c r="I3186" s="109"/>
      <c r="J3186" s="109"/>
      <c r="K3186" s="105">
        <f>K3185+J3167</f>
        <v>20.307999999999964</v>
      </c>
      <c r="L3186" s="96"/>
    </row>
    <row r="3187" spans="1:12" hidden="1" outlineLevel="1" x14ac:dyDescent="0.25">
      <c r="A3187" s="98" t="str">
        <f t="shared" si="280"/>
        <v>Type 11 600 72 9</v>
      </c>
      <c r="B3187" s="103" t="str">
        <f t="shared" si="284"/>
        <v>Type 11 600</v>
      </c>
      <c r="C3187" s="99">
        <v>72</v>
      </c>
      <c r="D3187" s="99">
        <f t="shared" si="283"/>
        <v>9</v>
      </c>
      <c r="E3187" s="100">
        <f t="shared" si="281"/>
        <v>20.355999999999963</v>
      </c>
      <c r="G3187" s="108"/>
      <c r="H3187" s="109"/>
      <c r="I3187" s="109"/>
      <c r="J3187" s="109"/>
      <c r="K3187" s="105">
        <f>K3186+J3167</f>
        <v>20.355999999999963</v>
      </c>
      <c r="L3187" s="96"/>
    </row>
    <row r="3188" spans="1:12" hidden="1" outlineLevel="1" x14ac:dyDescent="0.25">
      <c r="A3188" s="98" t="str">
        <f t="shared" si="280"/>
        <v>Type 11 600 73 9</v>
      </c>
      <c r="B3188" s="103" t="str">
        <f t="shared" si="284"/>
        <v>Type 11 600</v>
      </c>
      <c r="C3188" s="99">
        <v>73</v>
      </c>
      <c r="D3188" s="99">
        <f t="shared" si="283"/>
        <v>9</v>
      </c>
      <c r="E3188" s="100">
        <f t="shared" si="281"/>
        <v>20.403999999999961</v>
      </c>
      <c r="G3188" s="108"/>
      <c r="H3188" s="109"/>
      <c r="I3188" s="109"/>
      <c r="J3188" s="109"/>
      <c r="K3188" s="105">
        <f>K3187+J3167</f>
        <v>20.403999999999961</v>
      </c>
      <c r="L3188" s="96"/>
    </row>
    <row r="3189" spans="1:12" hidden="1" outlineLevel="1" x14ac:dyDescent="0.25">
      <c r="A3189" s="98" t="str">
        <f t="shared" si="280"/>
        <v>Type 11 600 74 9</v>
      </c>
      <c r="B3189" s="103" t="str">
        <f t="shared" si="284"/>
        <v>Type 11 600</v>
      </c>
      <c r="C3189" s="99">
        <v>74</v>
      </c>
      <c r="D3189" s="99">
        <f t="shared" si="283"/>
        <v>9</v>
      </c>
      <c r="E3189" s="100">
        <f t="shared" si="281"/>
        <v>20.451999999999959</v>
      </c>
      <c r="G3189" s="108"/>
      <c r="H3189" s="109"/>
      <c r="I3189" s="109"/>
      <c r="J3189" s="109"/>
      <c r="K3189" s="105">
        <f>K3188+J3167</f>
        <v>20.451999999999959</v>
      </c>
      <c r="L3189" s="96"/>
    </row>
    <row r="3190" spans="1:12" hidden="1" outlineLevel="1" x14ac:dyDescent="0.25">
      <c r="A3190" s="98" t="str">
        <f t="shared" si="280"/>
        <v>Type 11 600 75 9</v>
      </c>
      <c r="B3190" s="103" t="str">
        <f t="shared" si="284"/>
        <v>Type 11 600</v>
      </c>
      <c r="C3190" s="99">
        <v>75</v>
      </c>
      <c r="D3190" s="99">
        <f t="shared" si="283"/>
        <v>9</v>
      </c>
      <c r="E3190" s="100">
        <f t="shared" si="281"/>
        <v>20.499999999999957</v>
      </c>
      <c r="G3190" s="108"/>
      <c r="H3190" s="109"/>
      <c r="I3190" s="109"/>
      <c r="J3190" s="109"/>
      <c r="K3190" s="105">
        <f>K3189+J3167</f>
        <v>20.499999999999957</v>
      </c>
      <c r="L3190" s="96"/>
    </row>
    <row r="3191" spans="1:12" hidden="1" outlineLevel="1" x14ac:dyDescent="0.25">
      <c r="A3191" s="98" t="str">
        <f t="shared" si="280"/>
        <v>Type 11 600 76 9</v>
      </c>
      <c r="B3191" s="103" t="str">
        <f t="shared" si="284"/>
        <v>Type 11 600</v>
      </c>
      <c r="C3191" s="99">
        <v>76</v>
      </c>
      <c r="D3191" s="99">
        <f t="shared" si="283"/>
        <v>9</v>
      </c>
      <c r="E3191" s="100">
        <f t="shared" si="281"/>
        <v>20.547999999999956</v>
      </c>
      <c r="G3191" s="108"/>
      <c r="H3191" s="109"/>
      <c r="I3191" s="109"/>
      <c r="J3191" s="109"/>
      <c r="K3191" s="105">
        <f>K3190+J3167</f>
        <v>20.547999999999956</v>
      </c>
      <c r="L3191" s="96"/>
    </row>
    <row r="3192" spans="1:12" hidden="1" outlineLevel="1" x14ac:dyDescent="0.25">
      <c r="A3192" s="98" t="str">
        <f t="shared" si="280"/>
        <v>Type 11 600 77 9</v>
      </c>
      <c r="B3192" s="103" t="str">
        <f t="shared" si="284"/>
        <v>Type 11 600</v>
      </c>
      <c r="C3192" s="99">
        <v>77</v>
      </c>
      <c r="D3192" s="99">
        <f t="shared" si="283"/>
        <v>9</v>
      </c>
      <c r="E3192" s="100">
        <f t="shared" si="281"/>
        <v>20.595999999999954</v>
      </c>
      <c r="G3192" s="108"/>
      <c r="H3192" s="109"/>
      <c r="I3192" s="109"/>
      <c r="J3192" s="109"/>
      <c r="K3192" s="105">
        <f>K3191+J3167</f>
        <v>20.595999999999954</v>
      </c>
      <c r="L3192" s="96"/>
    </row>
    <row r="3193" spans="1:12" hidden="1" outlineLevel="1" x14ac:dyDescent="0.25">
      <c r="A3193" s="98" t="str">
        <f t="shared" si="280"/>
        <v>Type 11 600 78 9</v>
      </c>
      <c r="B3193" s="103" t="str">
        <f t="shared" si="284"/>
        <v>Type 11 600</v>
      </c>
      <c r="C3193" s="99">
        <v>78</v>
      </c>
      <c r="D3193" s="99">
        <f t="shared" si="283"/>
        <v>9</v>
      </c>
      <c r="E3193" s="100">
        <f t="shared" si="281"/>
        <v>20.643999999999952</v>
      </c>
      <c r="G3193" s="108"/>
      <c r="H3193" s="109"/>
      <c r="I3193" s="109"/>
      <c r="J3193" s="109"/>
      <c r="K3193" s="105">
        <f>K3192+J3167</f>
        <v>20.643999999999952</v>
      </c>
      <c r="L3193" s="96"/>
    </row>
    <row r="3194" spans="1:12" hidden="1" outlineLevel="1" x14ac:dyDescent="0.25">
      <c r="A3194" s="98" t="str">
        <f t="shared" si="280"/>
        <v>Type 11 600 79 9</v>
      </c>
      <c r="B3194" s="103" t="str">
        <f t="shared" si="284"/>
        <v>Type 11 600</v>
      </c>
      <c r="C3194" s="99">
        <v>79</v>
      </c>
      <c r="D3194" s="99">
        <f t="shared" si="283"/>
        <v>9</v>
      </c>
      <c r="E3194" s="100">
        <f t="shared" si="281"/>
        <v>20.69199999999995</v>
      </c>
      <c r="G3194" s="108"/>
      <c r="H3194" s="109"/>
      <c r="I3194" s="109"/>
      <c r="J3194" s="109"/>
      <c r="K3194" s="105">
        <f>K3193+J3167</f>
        <v>20.69199999999995</v>
      </c>
      <c r="L3194" s="96"/>
    </row>
    <row r="3195" spans="1:12" hidden="1" outlineLevel="1" x14ac:dyDescent="0.25">
      <c r="A3195" s="98" t="str">
        <f t="shared" si="280"/>
        <v>Type 11 600 80 9</v>
      </c>
      <c r="B3195" s="103" t="str">
        <f t="shared" si="284"/>
        <v>Type 11 600</v>
      </c>
      <c r="C3195" s="99">
        <v>80</v>
      </c>
      <c r="D3195" s="99">
        <f t="shared" si="283"/>
        <v>9</v>
      </c>
      <c r="E3195" s="100">
        <f t="shared" si="281"/>
        <v>20.739999999999949</v>
      </c>
      <c r="G3195" s="108"/>
      <c r="H3195" s="109"/>
      <c r="I3195" s="109"/>
      <c r="J3195" s="109"/>
      <c r="K3195" s="105">
        <f>K3194+J3167</f>
        <v>20.739999999999949</v>
      </c>
      <c r="L3195" s="96"/>
    </row>
    <row r="3196" spans="1:12" hidden="1" outlineLevel="1" x14ac:dyDescent="0.25">
      <c r="A3196" s="98" t="str">
        <f t="shared" si="280"/>
        <v>Type 11 600 81 9</v>
      </c>
      <c r="B3196" s="103" t="str">
        <f t="shared" si="284"/>
        <v>Type 11 600</v>
      </c>
      <c r="C3196" s="99">
        <v>81</v>
      </c>
      <c r="D3196" s="99">
        <f t="shared" si="283"/>
        <v>9</v>
      </c>
      <c r="E3196" s="100">
        <f t="shared" si="281"/>
        <v>20.787999999999947</v>
      </c>
      <c r="G3196" s="108"/>
      <c r="H3196" s="109"/>
      <c r="I3196" s="109"/>
      <c r="J3196" s="109"/>
      <c r="K3196" s="105">
        <f>K3195+J3167</f>
        <v>20.787999999999947</v>
      </c>
      <c r="L3196" s="96"/>
    </row>
    <row r="3197" spans="1:12" hidden="1" outlineLevel="1" x14ac:dyDescent="0.25">
      <c r="A3197" s="98" t="str">
        <f t="shared" si="280"/>
        <v>Type 11 600 82 9</v>
      </c>
      <c r="B3197" s="103" t="str">
        <f t="shared" si="284"/>
        <v>Type 11 600</v>
      </c>
      <c r="C3197" s="99">
        <v>82</v>
      </c>
      <c r="D3197" s="99">
        <f t="shared" si="283"/>
        <v>9</v>
      </c>
      <c r="E3197" s="100">
        <f t="shared" si="281"/>
        <v>20.835999999999945</v>
      </c>
      <c r="G3197" s="108"/>
      <c r="H3197" s="109"/>
      <c r="I3197" s="109"/>
      <c r="J3197" s="109"/>
      <c r="K3197" s="105">
        <f>K3196+J3167</f>
        <v>20.835999999999945</v>
      </c>
      <c r="L3197" s="96"/>
    </row>
    <row r="3198" spans="1:12" hidden="1" outlineLevel="1" x14ac:dyDescent="0.25">
      <c r="A3198" s="98" t="str">
        <f t="shared" si="280"/>
        <v>Type 11 600 83 9</v>
      </c>
      <c r="B3198" s="103" t="str">
        <f t="shared" si="284"/>
        <v>Type 11 600</v>
      </c>
      <c r="C3198" s="99">
        <v>83</v>
      </c>
      <c r="D3198" s="99">
        <f t="shared" ref="D3198:D3215" si="285">D3197</f>
        <v>9</v>
      </c>
      <c r="E3198" s="100">
        <f t="shared" si="281"/>
        <v>20.883999999999943</v>
      </c>
      <c r="G3198" s="108"/>
      <c r="H3198" s="109"/>
      <c r="I3198" s="109"/>
      <c r="J3198" s="109"/>
      <c r="K3198" s="105">
        <f>K3197+J3167</f>
        <v>20.883999999999943</v>
      </c>
      <c r="L3198" s="96"/>
    </row>
    <row r="3199" spans="1:12" hidden="1" outlineLevel="1" x14ac:dyDescent="0.25">
      <c r="A3199" s="98" t="str">
        <f t="shared" si="280"/>
        <v>Type 11 600 84 9</v>
      </c>
      <c r="B3199" s="103" t="str">
        <f t="shared" si="284"/>
        <v>Type 11 600</v>
      </c>
      <c r="C3199" s="99">
        <v>84</v>
      </c>
      <c r="D3199" s="99">
        <f t="shared" si="285"/>
        <v>9</v>
      </c>
      <c r="E3199" s="100">
        <f t="shared" si="281"/>
        <v>20.931999999999942</v>
      </c>
      <c r="G3199" s="108"/>
      <c r="H3199" s="109"/>
      <c r="I3199" s="109"/>
      <c r="J3199" s="109"/>
      <c r="K3199" s="105">
        <f>K3198+J3167</f>
        <v>20.931999999999942</v>
      </c>
      <c r="L3199" s="96"/>
    </row>
    <row r="3200" spans="1:12" hidden="1" outlineLevel="1" x14ac:dyDescent="0.25">
      <c r="A3200" s="98" t="str">
        <f t="shared" si="280"/>
        <v>Type 11 600 85 9</v>
      </c>
      <c r="B3200" s="103" t="str">
        <f t="shared" si="284"/>
        <v>Type 11 600</v>
      </c>
      <c r="C3200" s="99">
        <v>85</v>
      </c>
      <c r="D3200" s="99">
        <f t="shared" si="285"/>
        <v>9</v>
      </c>
      <c r="E3200" s="100">
        <f t="shared" si="281"/>
        <v>20.97999999999994</v>
      </c>
      <c r="G3200" s="108"/>
      <c r="H3200" s="109"/>
      <c r="I3200" s="109"/>
      <c r="J3200" s="109"/>
      <c r="K3200" s="105">
        <f>K3199+J3167</f>
        <v>20.97999999999994</v>
      </c>
      <c r="L3200" s="96"/>
    </row>
    <row r="3201" spans="1:12" hidden="1" outlineLevel="1" x14ac:dyDescent="0.25">
      <c r="A3201" s="98" t="str">
        <f t="shared" si="280"/>
        <v>Type 11 600 86 9</v>
      </c>
      <c r="B3201" s="103" t="str">
        <f t="shared" si="284"/>
        <v>Type 11 600</v>
      </c>
      <c r="C3201" s="99">
        <v>86</v>
      </c>
      <c r="D3201" s="99">
        <f t="shared" si="285"/>
        <v>9</v>
      </c>
      <c r="E3201" s="100">
        <f t="shared" si="281"/>
        <v>21.027999999999938</v>
      </c>
      <c r="G3201" s="108"/>
      <c r="H3201" s="109"/>
      <c r="I3201" s="109"/>
      <c r="J3201" s="109"/>
      <c r="K3201" s="105">
        <f>K3200+J3167</f>
        <v>21.027999999999938</v>
      </c>
      <c r="L3201" s="96"/>
    </row>
    <row r="3202" spans="1:12" hidden="1" outlineLevel="1" x14ac:dyDescent="0.25">
      <c r="A3202" s="98" t="str">
        <f t="shared" si="280"/>
        <v>Type 11 600 87 9</v>
      </c>
      <c r="B3202" s="103" t="str">
        <f t="shared" si="284"/>
        <v>Type 11 600</v>
      </c>
      <c r="C3202" s="99">
        <v>87</v>
      </c>
      <c r="D3202" s="99">
        <f t="shared" si="285"/>
        <v>9</v>
      </c>
      <c r="E3202" s="100">
        <f t="shared" si="281"/>
        <v>21.075999999999937</v>
      </c>
      <c r="G3202" s="108"/>
      <c r="H3202" s="109"/>
      <c r="I3202" s="109"/>
      <c r="J3202" s="109"/>
      <c r="K3202" s="105">
        <f>K3201+J3167</f>
        <v>21.075999999999937</v>
      </c>
      <c r="L3202" s="96"/>
    </row>
    <row r="3203" spans="1:12" hidden="1" outlineLevel="1" x14ac:dyDescent="0.25">
      <c r="A3203" s="98" t="str">
        <f t="shared" ref="A3203:A3266" si="286">CONCATENATE(B3203," ",C3203," ",D3203)</f>
        <v>Type 11 600 88 9</v>
      </c>
      <c r="B3203" s="103" t="str">
        <f t="shared" si="284"/>
        <v>Type 11 600</v>
      </c>
      <c r="C3203" s="99">
        <v>88</v>
      </c>
      <c r="D3203" s="99">
        <f t="shared" si="285"/>
        <v>9</v>
      </c>
      <c r="E3203" s="100">
        <f t="shared" ref="E3203:E3266" si="287">K3203</f>
        <v>21.123999999999935</v>
      </c>
      <c r="G3203" s="108"/>
      <c r="H3203" s="109"/>
      <c r="I3203" s="109"/>
      <c r="J3203" s="109"/>
      <c r="K3203" s="105">
        <f>K3202+J3167</f>
        <v>21.123999999999935</v>
      </c>
      <c r="L3203" s="96"/>
    </row>
    <row r="3204" spans="1:12" hidden="1" outlineLevel="1" x14ac:dyDescent="0.25">
      <c r="A3204" s="98" t="str">
        <f t="shared" si="286"/>
        <v>Type 11 600 89 9</v>
      </c>
      <c r="B3204" s="103" t="str">
        <f t="shared" si="284"/>
        <v>Type 11 600</v>
      </c>
      <c r="C3204" s="99">
        <v>89</v>
      </c>
      <c r="D3204" s="99">
        <f t="shared" si="285"/>
        <v>9</v>
      </c>
      <c r="E3204" s="100">
        <f t="shared" si="287"/>
        <v>21.171999999999933</v>
      </c>
      <c r="G3204" s="108"/>
      <c r="H3204" s="109"/>
      <c r="I3204" s="109"/>
      <c r="J3204" s="109"/>
      <c r="K3204" s="105">
        <f>K3203+J3167</f>
        <v>21.171999999999933</v>
      </c>
      <c r="L3204" s="96"/>
    </row>
    <row r="3205" spans="1:12" hidden="1" outlineLevel="1" x14ac:dyDescent="0.25">
      <c r="A3205" s="98" t="str">
        <f t="shared" si="286"/>
        <v>Type 11 600 90 9</v>
      </c>
      <c r="B3205" s="103" t="str">
        <f t="shared" si="284"/>
        <v>Type 11 600</v>
      </c>
      <c r="C3205" s="99">
        <v>90</v>
      </c>
      <c r="D3205" s="99">
        <f t="shared" si="285"/>
        <v>9</v>
      </c>
      <c r="E3205" s="100">
        <f t="shared" si="287"/>
        <v>21.219999999999931</v>
      </c>
      <c r="G3205" s="108"/>
      <c r="H3205" s="109"/>
      <c r="I3205" s="109"/>
      <c r="J3205" s="109"/>
      <c r="K3205" s="105">
        <f>K3204+J3167</f>
        <v>21.219999999999931</v>
      </c>
      <c r="L3205" s="96"/>
    </row>
    <row r="3206" spans="1:12" hidden="1" outlineLevel="1" x14ac:dyDescent="0.25">
      <c r="A3206" s="98" t="str">
        <f t="shared" si="286"/>
        <v>Type 11 600 91 9</v>
      </c>
      <c r="B3206" s="103" t="str">
        <f t="shared" si="284"/>
        <v>Type 11 600</v>
      </c>
      <c r="C3206" s="99">
        <v>91</v>
      </c>
      <c r="D3206" s="99">
        <f t="shared" si="285"/>
        <v>9</v>
      </c>
      <c r="E3206" s="100">
        <f t="shared" si="287"/>
        <v>21.26799999999993</v>
      </c>
      <c r="G3206" s="108"/>
      <c r="H3206" s="109"/>
      <c r="I3206" s="109"/>
      <c r="J3206" s="109"/>
      <c r="K3206" s="105">
        <f>K3205+J3167</f>
        <v>21.26799999999993</v>
      </c>
      <c r="L3206" s="96"/>
    </row>
    <row r="3207" spans="1:12" hidden="1" outlineLevel="1" x14ac:dyDescent="0.25">
      <c r="A3207" s="98" t="str">
        <f t="shared" si="286"/>
        <v>Type 11 600 92 9</v>
      </c>
      <c r="B3207" s="103" t="str">
        <f t="shared" si="284"/>
        <v>Type 11 600</v>
      </c>
      <c r="C3207" s="99">
        <v>92</v>
      </c>
      <c r="D3207" s="99">
        <f t="shared" si="285"/>
        <v>9</v>
      </c>
      <c r="E3207" s="100">
        <f t="shared" si="287"/>
        <v>21.315999999999928</v>
      </c>
      <c r="G3207" s="108"/>
      <c r="H3207" s="109"/>
      <c r="I3207" s="109"/>
      <c r="J3207" s="109"/>
      <c r="K3207" s="105">
        <f>K3206+J3167</f>
        <v>21.315999999999928</v>
      </c>
      <c r="L3207" s="96"/>
    </row>
    <row r="3208" spans="1:12" hidden="1" outlineLevel="1" x14ac:dyDescent="0.25">
      <c r="A3208" s="98" t="str">
        <f t="shared" si="286"/>
        <v>Type 11 600 93 9</v>
      </c>
      <c r="B3208" s="103" t="str">
        <f t="shared" si="284"/>
        <v>Type 11 600</v>
      </c>
      <c r="C3208" s="99">
        <v>93</v>
      </c>
      <c r="D3208" s="99">
        <f t="shared" si="285"/>
        <v>9</v>
      </c>
      <c r="E3208" s="100">
        <f t="shared" si="287"/>
        <v>21.363999999999926</v>
      </c>
      <c r="G3208" s="108"/>
      <c r="H3208" s="109"/>
      <c r="I3208" s="109"/>
      <c r="J3208" s="109"/>
      <c r="K3208" s="105">
        <f>K3207+J3167</f>
        <v>21.363999999999926</v>
      </c>
      <c r="L3208" s="96"/>
    </row>
    <row r="3209" spans="1:12" hidden="1" outlineLevel="1" x14ac:dyDescent="0.25">
      <c r="A3209" s="98" t="str">
        <f t="shared" si="286"/>
        <v>Type 11 600 94 9</v>
      </c>
      <c r="B3209" s="103" t="str">
        <f t="shared" si="284"/>
        <v>Type 11 600</v>
      </c>
      <c r="C3209" s="99">
        <v>94</v>
      </c>
      <c r="D3209" s="99">
        <f t="shared" si="285"/>
        <v>9</v>
      </c>
      <c r="E3209" s="100">
        <f t="shared" si="287"/>
        <v>21.411999999999924</v>
      </c>
      <c r="G3209" s="108"/>
      <c r="H3209" s="109"/>
      <c r="I3209" s="109"/>
      <c r="J3209" s="109"/>
      <c r="K3209" s="105">
        <f>K3208+J3167</f>
        <v>21.411999999999924</v>
      </c>
      <c r="L3209" s="96"/>
    </row>
    <row r="3210" spans="1:12" hidden="1" outlineLevel="1" x14ac:dyDescent="0.25">
      <c r="A3210" s="98" t="str">
        <f t="shared" si="286"/>
        <v>Type 11 600 95 9</v>
      </c>
      <c r="B3210" s="103" t="str">
        <f t="shared" si="284"/>
        <v>Type 11 600</v>
      </c>
      <c r="C3210" s="99">
        <v>95</v>
      </c>
      <c r="D3210" s="99">
        <f t="shared" si="285"/>
        <v>9</v>
      </c>
      <c r="E3210" s="100">
        <f t="shared" si="287"/>
        <v>21.459999999999923</v>
      </c>
      <c r="G3210" s="108"/>
      <c r="H3210" s="109"/>
      <c r="I3210" s="109"/>
      <c r="J3210" s="109"/>
      <c r="K3210" s="105">
        <f>K3209+J3167</f>
        <v>21.459999999999923</v>
      </c>
      <c r="L3210" s="96"/>
    </row>
    <row r="3211" spans="1:12" hidden="1" outlineLevel="1" x14ac:dyDescent="0.25">
      <c r="A3211" s="98" t="str">
        <f t="shared" si="286"/>
        <v>Type 11 600 96 9</v>
      </c>
      <c r="B3211" s="103" t="str">
        <f t="shared" si="284"/>
        <v>Type 11 600</v>
      </c>
      <c r="C3211" s="99">
        <v>96</v>
      </c>
      <c r="D3211" s="99">
        <f t="shared" si="285"/>
        <v>9</v>
      </c>
      <c r="E3211" s="100">
        <f t="shared" si="287"/>
        <v>21.507999999999921</v>
      </c>
      <c r="G3211" s="108"/>
      <c r="H3211" s="109"/>
      <c r="I3211" s="109"/>
      <c r="J3211" s="109"/>
      <c r="K3211" s="105">
        <f>K3210+J3167</f>
        <v>21.507999999999921</v>
      </c>
      <c r="L3211" s="96"/>
    </row>
    <row r="3212" spans="1:12" hidden="1" outlineLevel="1" x14ac:dyDescent="0.25">
      <c r="A3212" s="98" t="str">
        <f t="shared" si="286"/>
        <v>Type 11 600 97 9</v>
      </c>
      <c r="B3212" s="103" t="str">
        <f t="shared" si="284"/>
        <v>Type 11 600</v>
      </c>
      <c r="C3212" s="99">
        <v>97</v>
      </c>
      <c r="D3212" s="99">
        <f t="shared" si="285"/>
        <v>9</v>
      </c>
      <c r="E3212" s="100">
        <f t="shared" si="287"/>
        <v>21.555999999999919</v>
      </c>
      <c r="G3212" s="108"/>
      <c r="H3212" s="109"/>
      <c r="I3212" s="109"/>
      <c r="J3212" s="109"/>
      <c r="K3212" s="105">
        <f>K3211+J3167</f>
        <v>21.555999999999919</v>
      </c>
      <c r="L3212" s="96"/>
    </row>
    <row r="3213" spans="1:12" hidden="1" outlineLevel="1" x14ac:dyDescent="0.25">
      <c r="A3213" s="98" t="str">
        <f t="shared" si="286"/>
        <v>Type 11 600 98 9</v>
      </c>
      <c r="B3213" s="103" t="str">
        <f t="shared" si="284"/>
        <v>Type 11 600</v>
      </c>
      <c r="C3213" s="99">
        <v>98</v>
      </c>
      <c r="D3213" s="99">
        <f t="shared" si="285"/>
        <v>9</v>
      </c>
      <c r="E3213" s="100">
        <f t="shared" si="287"/>
        <v>21.603999999999917</v>
      </c>
      <c r="G3213" s="108"/>
      <c r="H3213" s="109"/>
      <c r="I3213" s="109"/>
      <c r="J3213" s="109"/>
      <c r="K3213" s="105">
        <f>K3212+J3167</f>
        <v>21.603999999999917</v>
      </c>
      <c r="L3213" s="96"/>
    </row>
    <row r="3214" spans="1:12" hidden="1" outlineLevel="1" x14ac:dyDescent="0.25">
      <c r="A3214" s="98" t="str">
        <f t="shared" si="286"/>
        <v>Type 11 600 99 9</v>
      </c>
      <c r="B3214" s="103" t="str">
        <f t="shared" si="284"/>
        <v>Type 11 600</v>
      </c>
      <c r="C3214" s="99">
        <v>99</v>
      </c>
      <c r="D3214" s="99">
        <f t="shared" si="285"/>
        <v>9</v>
      </c>
      <c r="E3214" s="100">
        <f t="shared" si="287"/>
        <v>21.651999999999916</v>
      </c>
      <c r="G3214" s="108"/>
      <c r="H3214" s="109"/>
      <c r="I3214" s="109"/>
      <c r="J3214" s="109"/>
      <c r="K3214" s="105">
        <f>K3213+J3167</f>
        <v>21.651999999999916</v>
      </c>
      <c r="L3214" s="96"/>
    </row>
    <row r="3215" spans="1:12" hidden="1" outlineLevel="1" x14ac:dyDescent="0.25">
      <c r="A3215" s="110" t="str">
        <f t="shared" si="286"/>
        <v>Type 11 600 100 9</v>
      </c>
      <c r="B3215" s="111" t="str">
        <f t="shared" si="284"/>
        <v>Type 11 600</v>
      </c>
      <c r="C3215" s="112">
        <v>100</v>
      </c>
      <c r="D3215" s="112">
        <f t="shared" si="285"/>
        <v>9</v>
      </c>
      <c r="E3215" s="113">
        <f t="shared" si="287"/>
        <v>21.699999999999914</v>
      </c>
      <c r="G3215" s="114"/>
      <c r="H3215" s="115"/>
      <c r="I3215" s="115"/>
      <c r="J3215" s="115"/>
      <c r="K3215" s="116">
        <f>K3214+J3167</f>
        <v>21.699999999999914</v>
      </c>
      <c r="L3215" s="96"/>
    </row>
    <row r="3216" spans="1:12" hidden="1" outlineLevel="1" x14ac:dyDescent="0.25">
      <c r="A3216" s="98" t="str">
        <f t="shared" si="286"/>
        <v>Type 11 600 50 8</v>
      </c>
      <c r="B3216" s="117" t="str">
        <f t="shared" si="284"/>
        <v>Type 11 600</v>
      </c>
      <c r="C3216" s="99">
        <v>50</v>
      </c>
      <c r="D3216" s="99">
        <f>S2605</f>
        <v>8</v>
      </c>
      <c r="E3216" s="100">
        <f t="shared" si="287"/>
        <v>21.3</v>
      </c>
      <c r="G3216" s="99">
        <f>S2606</f>
        <v>21.3</v>
      </c>
      <c r="H3216" s="101"/>
      <c r="I3216" s="101"/>
      <c r="J3216" s="101"/>
      <c r="K3216" s="102">
        <f>G3216</f>
        <v>21.3</v>
      </c>
      <c r="L3216" s="96"/>
    </row>
    <row r="3217" spans="1:12" hidden="1" outlineLevel="1" x14ac:dyDescent="0.25">
      <c r="A3217" s="98" t="str">
        <f t="shared" si="286"/>
        <v>Type 11 600 51 8</v>
      </c>
      <c r="B3217" s="103" t="str">
        <f t="shared" si="284"/>
        <v>Type 11 600</v>
      </c>
      <c r="C3217" s="99">
        <v>51</v>
      </c>
      <c r="D3217" s="99">
        <f t="shared" ref="D3217:D3248" si="288">D3216</f>
        <v>8</v>
      </c>
      <c r="E3217" s="100">
        <f t="shared" si="287"/>
        <v>21.347999999999999</v>
      </c>
      <c r="G3217" s="104"/>
      <c r="H3217" s="59"/>
      <c r="I3217" s="59"/>
      <c r="J3217" s="59"/>
      <c r="K3217" s="105">
        <f>K3216+J3218</f>
        <v>21.347999999999999</v>
      </c>
      <c r="L3217" s="96"/>
    </row>
    <row r="3218" spans="1:12" hidden="1" outlineLevel="1" x14ac:dyDescent="0.25">
      <c r="A3218" s="98" t="str">
        <f t="shared" si="286"/>
        <v>Type 11 600 52 8</v>
      </c>
      <c r="B3218" s="103" t="str">
        <f t="shared" si="284"/>
        <v>Type 11 600</v>
      </c>
      <c r="C3218" s="99">
        <v>52</v>
      </c>
      <c r="D3218" s="99">
        <f t="shared" si="288"/>
        <v>8</v>
      </c>
      <c r="E3218" s="100">
        <f t="shared" si="287"/>
        <v>21.395999999999997</v>
      </c>
      <c r="G3218" s="99">
        <f>S2607</f>
        <v>23.7</v>
      </c>
      <c r="H3218" s="59">
        <v>50</v>
      </c>
      <c r="I3218" s="59">
        <f>G3218-G3216</f>
        <v>2.3999999999999986</v>
      </c>
      <c r="J3218" s="59">
        <f>I3218/H3218</f>
        <v>4.7999999999999973E-2</v>
      </c>
      <c r="K3218" s="105">
        <f>K3217+J3218</f>
        <v>21.395999999999997</v>
      </c>
      <c r="L3218" s="96"/>
    </row>
    <row r="3219" spans="1:12" hidden="1" outlineLevel="1" x14ac:dyDescent="0.25">
      <c r="A3219" s="98" t="str">
        <f t="shared" si="286"/>
        <v>Type 11 600 53 8</v>
      </c>
      <c r="B3219" s="103" t="str">
        <f t="shared" si="284"/>
        <v>Type 11 600</v>
      </c>
      <c r="C3219" s="99">
        <v>53</v>
      </c>
      <c r="D3219" s="99">
        <f t="shared" si="288"/>
        <v>8</v>
      </c>
      <c r="E3219" s="100">
        <f t="shared" si="287"/>
        <v>21.443999999999996</v>
      </c>
      <c r="G3219" s="108"/>
      <c r="H3219" s="109"/>
      <c r="I3219" s="109"/>
      <c r="J3219" s="109"/>
      <c r="K3219" s="105">
        <f>K3218+J3218</f>
        <v>21.443999999999996</v>
      </c>
      <c r="L3219" s="96"/>
    </row>
    <row r="3220" spans="1:12" hidden="1" outlineLevel="1" x14ac:dyDescent="0.25">
      <c r="A3220" s="98" t="str">
        <f t="shared" si="286"/>
        <v>Type 11 600 54 8</v>
      </c>
      <c r="B3220" s="103" t="str">
        <f t="shared" si="284"/>
        <v>Type 11 600</v>
      </c>
      <c r="C3220" s="99">
        <v>54</v>
      </c>
      <c r="D3220" s="99">
        <f t="shared" si="288"/>
        <v>8</v>
      </c>
      <c r="E3220" s="100">
        <f t="shared" si="287"/>
        <v>21.491999999999994</v>
      </c>
      <c r="G3220" s="108"/>
      <c r="H3220" s="109"/>
      <c r="I3220" s="109"/>
      <c r="J3220" s="109"/>
      <c r="K3220" s="105">
        <f>K3219+J3218</f>
        <v>21.491999999999994</v>
      </c>
      <c r="L3220" s="96"/>
    </row>
    <row r="3221" spans="1:12" hidden="1" outlineLevel="1" x14ac:dyDescent="0.25">
      <c r="A3221" s="98" t="str">
        <f t="shared" si="286"/>
        <v>Type 11 600 55 8</v>
      </c>
      <c r="B3221" s="103" t="str">
        <f t="shared" si="284"/>
        <v>Type 11 600</v>
      </c>
      <c r="C3221" s="99">
        <v>55</v>
      </c>
      <c r="D3221" s="99">
        <f t="shared" si="288"/>
        <v>8</v>
      </c>
      <c r="E3221" s="100">
        <f t="shared" si="287"/>
        <v>21.539999999999992</v>
      </c>
      <c r="G3221" s="104"/>
      <c r="H3221" s="59"/>
      <c r="I3221" s="59"/>
      <c r="J3221" s="59"/>
      <c r="K3221" s="105">
        <f>K3220+J3218</f>
        <v>21.539999999999992</v>
      </c>
      <c r="L3221" s="96"/>
    </row>
    <row r="3222" spans="1:12" hidden="1" outlineLevel="1" x14ac:dyDescent="0.25">
      <c r="A3222" s="98" t="str">
        <f t="shared" si="286"/>
        <v>Type 11 600 56 8</v>
      </c>
      <c r="B3222" s="103" t="str">
        <f t="shared" si="284"/>
        <v>Type 11 600</v>
      </c>
      <c r="C3222" s="99">
        <v>56</v>
      </c>
      <c r="D3222" s="99">
        <f t="shared" si="288"/>
        <v>8</v>
      </c>
      <c r="E3222" s="100">
        <f t="shared" si="287"/>
        <v>21.58799999999999</v>
      </c>
      <c r="G3222" s="104"/>
      <c r="H3222" s="59"/>
      <c r="I3222" s="59"/>
      <c r="J3222" s="59"/>
      <c r="K3222" s="105">
        <f>K3221+J3218</f>
        <v>21.58799999999999</v>
      </c>
      <c r="L3222" s="96"/>
    </row>
    <row r="3223" spans="1:12" hidden="1" outlineLevel="1" x14ac:dyDescent="0.25">
      <c r="A3223" s="98" t="str">
        <f t="shared" si="286"/>
        <v>Type 11 600 57 8</v>
      </c>
      <c r="B3223" s="103" t="str">
        <f t="shared" si="284"/>
        <v>Type 11 600</v>
      </c>
      <c r="C3223" s="99">
        <v>57</v>
      </c>
      <c r="D3223" s="99">
        <f t="shared" si="288"/>
        <v>8</v>
      </c>
      <c r="E3223" s="100">
        <f t="shared" si="287"/>
        <v>21.635999999999989</v>
      </c>
      <c r="G3223" s="104"/>
      <c r="H3223" s="59"/>
      <c r="I3223" s="59"/>
      <c r="J3223" s="59"/>
      <c r="K3223" s="105">
        <f>K3222+J3218</f>
        <v>21.635999999999989</v>
      </c>
      <c r="L3223" s="96"/>
    </row>
    <row r="3224" spans="1:12" hidden="1" outlineLevel="1" x14ac:dyDescent="0.25">
      <c r="A3224" s="98" t="str">
        <f t="shared" si="286"/>
        <v>Type 11 600 58 8</v>
      </c>
      <c r="B3224" s="103" t="str">
        <f t="shared" si="284"/>
        <v>Type 11 600</v>
      </c>
      <c r="C3224" s="99">
        <v>58</v>
      </c>
      <c r="D3224" s="99">
        <f t="shared" si="288"/>
        <v>8</v>
      </c>
      <c r="E3224" s="100">
        <f t="shared" si="287"/>
        <v>21.683999999999987</v>
      </c>
      <c r="G3224" s="104"/>
      <c r="H3224" s="59"/>
      <c r="I3224" s="59"/>
      <c r="J3224" s="59"/>
      <c r="K3224" s="105">
        <f>K3223+J3218</f>
        <v>21.683999999999987</v>
      </c>
      <c r="L3224" s="96"/>
    </row>
    <row r="3225" spans="1:12" hidden="1" outlineLevel="1" x14ac:dyDescent="0.25">
      <c r="A3225" s="98" t="str">
        <f t="shared" si="286"/>
        <v>Type 11 600 59 8</v>
      </c>
      <c r="B3225" s="103" t="str">
        <f t="shared" si="284"/>
        <v>Type 11 600</v>
      </c>
      <c r="C3225" s="99">
        <v>59</v>
      </c>
      <c r="D3225" s="99">
        <f t="shared" si="288"/>
        <v>8</v>
      </c>
      <c r="E3225" s="100">
        <f t="shared" si="287"/>
        <v>21.731999999999985</v>
      </c>
      <c r="G3225" s="104"/>
      <c r="H3225" s="59"/>
      <c r="I3225" s="59"/>
      <c r="J3225" s="59"/>
      <c r="K3225" s="105">
        <f>K3224+J3218</f>
        <v>21.731999999999985</v>
      </c>
      <c r="L3225" s="96"/>
    </row>
    <row r="3226" spans="1:12" hidden="1" outlineLevel="1" x14ac:dyDescent="0.25">
      <c r="A3226" s="98" t="str">
        <f t="shared" si="286"/>
        <v>Type 11 600 60 8</v>
      </c>
      <c r="B3226" s="103" t="str">
        <f t="shared" si="284"/>
        <v>Type 11 600</v>
      </c>
      <c r="C3226" s="99">
        <v>60</v>
      </c>
      <c r="D3226" s="99">
        <f t="shared" si="288"/>
        <v>8</v>
      </c>
      <c r="E3226" s="100">
        <f t="shared" si="287"/>
        <v>21.779999999999983</v>
      </c>
      <c r="G3226" s="108"/>
      <c r="H3226" s="59"/>
      <c r="I3226" s="59"/>
      <c r="J3226" s="59"/>
      <c r="K3226" s="105">
        <f>K3225+J3218</f>
        <v>21.779999999999983</v>
      </c>
      <c r="L3226" s="96"/>
    </row>
    <row r="3227" spans="1:12" hidden="1" outlineLevel="1" x14ac:dyDescent="0.25">
      <c r="A3227" s="98" t="str">
        <f t="shared" si="286"/>
        <v>Type 11 600 61 8</v>
      </c>
      <c r="B3227" s="103" t="str">
        <f t="shared" si="284"/>
        <v>Type 11 600</v>
      </c>
      <c r="C3227" s="99">
        <v>61</v>
      </c>
      <c r="D3227" s="99">
        <f t="shared" si="288"/>
        <v>8</v>
      </c>
      <c r="E3227" s="100">
        <f t="shared" si="287"/>
        <v>21.827999999999982</v>
      </c>
      <c r="G3227" s="108"/>
      <c r="H3227" s="109"/>
      <c r="I3227" s="109"/>
      <c r="J3227" s="109"/>
      <c r="K3227" s="105">
        <f>K3226+J3218</f>
        <v>21.827999999999982</v>
      </c>
      <c r="L3227" s="96"/>
    </row>
    <row r="3228" spans="1:12" hidden="1" outlineLevel="1" x14ac:dyDescent="0.25">
      <c r="A3228" s="98" t="str">
        <f t="shared" si="286"/>
        <v>Type 11 600 62 8</v>
      </c>
      <c r="B3228" s="103" t="str">
        <f t="shared" si="284"/>
        <v>Type 11 600</v>
      </c>
      <c r="C3228" s="99">
        <v>62</v>
      </c>
      <c r="D3228" s="99">
        <f t="shared" si="288"/>
        <v>8</v>
      </c>
      <c r="E3228" s="100">
        <f t="shared" si="287"/>
        <v>21.87599999999998</v>
      </c>
      <c r="G3228" s="108"/>
      <c r="H3228" s="109"/>
      <c r="I3228" s="109"/>
      <c r="J3228" s="109"/>
      <c r="K3228" s="105">
        <f>K3227+J3218</f>
        <v>21.87599999999998</v>
      </c>
      <c r="L3228" s="96"/>
    </row>
    <row r="3229" spans="1:12" hidden="1" outlineLevel="1" x14ac:dyDescent="0.25">
      <c r="A3229" s="98" t="str">
        <f t="shared" si="286"/>
        <v>Type 11 600 63 8</v>
      </c>
      <c r="B3229" s="103" t="str">
        <f t="shared" si="284"/>
        <v>Type 11 600</v>
      </c>
      <c r="C3229" s="99">
        <v>63</v>
      </c>
      <c r="D3229" s="99">
        <f t="shared" si="288"/>
        <v>8</v>
      </c>
      <c r="E3229" s="100">
        <f t="shared" si="287"/>
        <v>21.923999999999978</v>
      </c>
      <c r="G3229" s="108"/>
      <c r="H3229" s="109"/>
      <c r="I3229" s="109"/>
      <c r="J3229" s="109"/>
      <c r="K3229" s="105">
        <f>K3228+J3218</f>
        <v>21.923999999999978</v>
      </c>
      <c r="L3229" s="96"/>
    </row>
    <row r="3230" spans="1:12" hidden="1" outlineLevel="1" x14ac:dyDescent="0.25">
      <c r="A3230" s="98" t="str">
        <f t="shared" si="286"/>
        <v>Type 11 600 64 8</v>
      </c>
      <c r="B3230" s="103" t="str">
        <f t="shared" si="284"/>
        <v>Type 11 600</v>
      </c>
      <c r="C3230" s="99">
        <v>64</v>
      </c>
      <c r="D3230" s="99">
        <f t="shared" si="288"/>
        <v>8</v>
      </c>
      <c r="E3230" s="100">
        <f t="shared" si="287"/>
        <v>21.971999999999976</v>
      </c>
      <c r="G3230" s="108"/>
      <c r="H3230" s="109"/>
      <c r="I3230" s="109"/>
      <c r="J3230" s="109"/>
      <c r="K3230" s="105">
        <f>K3229+J3218</f>
        <v>21.971999999999976</v>
      </c>
      <c r="L3230" s="96"/>
    </row>
    <row r="3231" spans="1:12" hidden="1" outlineLevel="1" x14ac:dyDescent="0.25">
      <c r="A3231" s="98" t="str">
        <f t="shared" si="286"/>
        <v>Type 11 600 65 8</v>
      </c>
      <c r="B3231" s="103" t="str">
        <f t="shared" si="284"/>
        <v>Type 11 600</v>
      </c>
      <c r="C3231" s="99">
        <v>65</v>
      </c>
      <c r="D3231" s="99">
        <f t="shared" si="288"/>
        <v>8</v>
      </c>
      <c r="E3231" s="100">
        <f t="shared" si="287"/>
        <v>22.019999999999975</v>
      </c>
      <c r="G3231" s="108"/>
      <c r="H3231" s="109"/>
      <c r="I3231" s="109"/>
      <c r="J3231" s="109"/>
      <c r="K3231" s="105">
        <f>K3230+J3218</f>
        <v>22.019999999999975</v>
      </c>
      <c r="L3231" s="96"/>
    </row>
    <row r="3232" spans="1:12" hidden="1" outlineLevel="1" x14ac:dyDescent="0.25">
      <c r="A3232" s="98" t="str">
        <f t="shared" si="286"/>
        <v>Type 11 600 66 8</v>
      </c>
      <c r="B3232" s="103" t="str">
        <f t="shared" si="284"/>
        <v>Type 11 600</v>
      </c>
      <c r="C3232" s="99">
        <v>66</v>
      </c>
      <c r="D3232" s="99">
        <f t="shared" si="288"/>
        <v>8</v>
      </c>
      <c r="E3232" s="100">
        <f t="shared" si="287"/>
        <v>22.067999999999973</v>
      </c>
      <c r="G3232" s="108"/>
      <c r="H3232" s="109"/>
      <c r="I3232" s="109"/>
      <c r="J3232" s="109"/>
      <c r="K3232" s="105">
        <f>K3231+J3218</f>
        <v>22.067999999999973</v>
      </c>
      <c r="L3232" s="96"/>
    </row>
    <row r="3233" spans="1:12" hidden="1" outlineLevel="1" x14ac:dyDescent="0.25">
      <c r="A3233" s="98" t="str">
        <f t="shared" si="286"/>
        <v>Type 11 600 67 8</v>
      </c>
      <c r="B3233" s="103" t="str">
        <f t="shared" si="284"/>
        <v>Type 11 600</v>
      </c>
      <c r="C3233" s="99">
        <v>67</v>
      </c>
      <c r="D3233" s="99">
        <f t="shared" si="288"/>
        <v>8</v>
      </c>
      <c r="E3233" s="100">
        <f t="shared" si="287"/>
        <v>22.115999999999971</v>
      </c>
      <c r="G3233" s="108"/>
      <c r="H3233" s="109"/>
      <c r="I3233" s="109"/>
      <c r="J3233" s="109"/>
      <c r="K3233" s="105">
        <f>K3232+J3218</f>
        <v>22.115999999999971</v>
      </c>
      <c r="L3233" s="96"/>
    </row>
    <row r="3234" spans="1:12" hidden="1" outlineLevel="1" x14ac:dyDescent="0.25">
      <c r="A3234" s="98" t="str">
        <f t="shared" si="286"/>
        <v>Type 11 600 68 8</v>
      </c>
      <c r="B3234" s="103" t="str">
        <f t="shared" si="284"/>
        <v>Type 11 600</v>
      </c>
      <c r="C3234" s="99">
        <v>68</v>
      </c>
      <c r="D3234" s="99">
        <f t="shared" si="288"/>
        <v>8</v>
      </c>
      <c r="E3234" s="100">
        <f t="shared" si="287"/>
        <v>22.16399999999997</v>
      </c>
      <c r="G3234" s="108"/>
      <c r="H3234" s="109"/>
      <c r="I3234" s="109"/>
      <c r="J3234" s="109"/>
      <c r="K3234" s="105">
        <f>K3233+J3218</f>
        <v>22.16399999999997</v>
      </c>
      <c r="L3234" s="96"/>
    </row>
    <row r="3235" spans="1:12" hidden="1" outlineLevel="1" x14ac:dyDescent="0.25">
      <c r="A3235" s="98" t="str">
        <f t="shared" si="286"/>
        <v>Type 11 600 69 8</v>
      </c>
      <c r="B3235" s="103" t="str">
        <f t="shared" si="284"/>
        <v>Type 11 600</v>
      </c>
      <c r="C3235" s="99">
        <v>69</v>
      </c>
      <c r="D3235" s="99">
        <f t="shared" si="288"/>
        <v>8</v>
      </c>
      <c r="E3235" s="100">
        <f t="shared" si="287"/>
        <v>22.211999999999968</v>
      </c>
      <c r="G3235" s="108"/>
      <c r="H3235" s="109"/>
      <c r="I3235" s="109"/>
      <c r="J3235" s="109"/>
      <c r="K3235" s="105">
        <f>K3234+J3218</f>
        <v>22.211999999999968</v>
      </c>
      <c r="L3235" s="96"/>
    </row>
    <row r="3236" spans="1:12" hidden="1" outlineLevel="1" x14ac:dyDescent="0.25">
      <c r="A3236" s="98" t="str">
        <f t="shared" si="286"/>
        <v>Type 11 600 70 8</v>
      </c>
      <c r="B3236" s="103" t="str">
        <f t="shared" si="284"/>
        <v>Type 11 600</v>
      </c>
      <c r="C3236" s="99">
        <v>70</v>
      </c>
      <c r="D3236" s="99">
        <f t="shared" si="288"/>
        <v>8</v>
      </c>
      <c r="E3236" s="100">
        <f t="shared" si="287"/>
        <v>22.259999999999966</v>
      </c>
      <c r="G3236" s="108"/>
      <c r="H3236" s="109"/>
      <c r="I3236" s="109"/>
      <c r="J3236" s="109"/>
      <c r="K3236" s="105">
        <f>K3235+J3218</f>
        <v>22.259999999999966</v>
      </c>
      <c r="L3236" s="96"/>
    </row>
    <row r="3237" spans="1:12" hidden="1" outlineLevel="1" x14ac:dyDescent="0.25">
      <c r="A3237" s="98" t="str">
        <f t="shared" si="286"/>
        <v>Type 11 600 71 8</v>
      </c>
      <c r="B3237" s="103" t="str">
        <f t="shared" si="284"/>
        <v>Type 11 600</v>
      </c>
      <c r="C3237" s="99">
        <v>71</v>
      </c>
      <c r="D3237" s="99">
        <f t="shared" si="288"/>
        <v>8</v>
      </c>
      <c r="E3237" s="100">
        <f t="shared" si="287"/>
        <v>22.307999999999964</v>
      </c>
      <c r="G3237" s="108"/>
      <c r="H3237" s="109"/>
      <c r="I3237" s="109"/>
      <c r="J3237" s="109"/>
      <c r="K3237" s="105">
        <f>K3236+J3218</f>
        <v>22.307999999999964</v>
      </c>
      <c r="L3237" s="96"/>
    </row>
    <row r="3238" spans="1:12" hidden="1" outlineLevel="1" x14ac:dyDescent="0.25">
      <c r="A3238" s="98" t="str">
        <f t="shared" si="286"/>
        <v>Type 11 600 72 8</v>
      </c>
      <c r="B3238" s="103" t="str">
        <f t="shared" si="284"/>
        <v>Type 11 600</v>
      </c>
      <c r="C3238" s="99">
        <v>72</v>
      </c>
      <c r="D3238" s="99">
        <f t="shared" si="288"/>
        <v>8</v>
      </c>
      <c r="E3238" s="100">
        <f t="shared" si="287"/>
        <v>22.355999999999963</v>
      </c>
      <c r="G3238" s="108"/>
      <c r="H3238" s="109"/>
      <c r="I3238" s="109"/>
      <c r="J3238" s="109"/>
      <c r="K3238" s="105">
        <f>K3237+J3218</f>
        <v>22.355999999999963</v>
      </c>
      <c r="L3238" s="96"/>
    </row>
    <row r="3239" spans="1:12" hidden="1" outlineLevel="1" x14ac:dyDescent="0.25">
      <c r="A3239" s="98" t="str">
        <f t="shared" si="286"/>
        <v>Type 11 600 73 8</v>
      </c>
      <c r="B3239" s="103" t="str">
        <f t="shared" si="284"/>
        <v>Type 11 600</v>
      </c>
      <c r="C3239" s="99">
        <v>73</v>
      </c>
      <c r="D3239" s="99">
        <f t="shared" si="288"/>
        <v>8</v>
      </c>
      <c r="E3239" s="100">
        <f t="shared" si="287"/>
        <v>22.403999999999961</v>
      </c>
      <c r="G3239" s="108"/>
      <c r="H3239" s="109"/>
      <c r="I3239" s="109"/>
      <c r="J3239" s="109"/>
      <c r="K3239" s="105">
        <f>K3238+J3218</f>
        <v>22.403999999999961</v>
      </c>
      <c r="L3239" s="96"/>
    </row>
    <row r="3240" spans="1:12" hidden="1" outlineLevel="1" x14ac:dyDescent="0.25">
      <c r="A3240" s="98" t="str">
        <f t="shared" si="286"/>
        <v>Type 11 600 74 8</v>
      </c>
      <c r="B3240" s="103" t="str">
        <f t="shared" si="284"/>
        <v>Type 11 600</v>
      </c>
      <c r="C3240" s="99">
        <v>74</v>
      </c>
      <c r="D3240" s="99">
        <f t="shared" si="288"/>
        <v>8</v>
      </c>
      <c r="E3240" s="100">
        <f t="shared" si="287"/>
        <v>22.451999999999959</v>
      </c>
      <c r="G3240" s="108"/>
      <c r="H3240" s="109"/>
      <c r="I3240" s="109"/>
      <c r="J3240" s="109"/>
      <c r="K3240" s="105">
        <f>K3239+J3218</f>
        <v>22.451999999999959</v>
      </c>
      <c r="L3240" s="96"/>
    </row>
    <row r="3241" spans="1:12" hidden="1" outlineLevel="1" x14ac:dyDescent="0.25">
      <c r="A3241" s="98" t="str">
        <f t="shared" si="286"/>
        <v>Type 11 600 75 8</v>
      </c>
      <c r="B3241" s="103" t="str">
        <f t="shared" si="284"/>
        <v>Type 11 600</v>
      </c>
      <c r="C3241" s="99">
        <v>75</v>
      </c>
      <c r="D3241" s="99">
        <f t="shared" si="288"/>
        <v>8</v>
      </c>
      <c r="E3241" s="100">
        <f t="shared" si="287"/>
        <v>22.499999999999957</v>
      </c>
      <c r="G3241" s="108"/>
      <c r="H3241" s="109"/>
      <c r="I3241" s="109"/>
      <c r="J3241" s="109"/>
      <c r="K3241" s="105">
        <f>K3240+J3218</f>
        <v>22.499999999999957</v>
      </c>
      <c r="L3241" s="96"/>
    </row>
    <row r="3242" spans="1:12" hidden="1" outlineLevel="1" x14ac:dyDescent="0.25">
      <c r="A3242" s="98" t="str">
        <f t="shared" si="286"/>
        <v>Type 11 600 76 8</v>
      </c>
      <c r="B3242" s="103" t="str">
        <f t="shared" si="284"/>
        <v>Type 11 600</v>
      </c>
      <c r="C3242" s="99">
        <v>76</v>
      </c>
      <c r="D3242" s="99">
        <f t="shared" si="288"/>
        <v>8</v>
      </c>
      <c r="E3242" s="100">
        <f t="shared" si="287"/>
        <v>22.547999999999956</v>
      </c>
      <c r="G3242" s="108"/>
      <c r="H3242" s="109"/>
      <c r="I3242" s="109"/>
      <c r="J3242" s="109"/>
      <c r="K3242" s="105">
        <f>K3241+J3218</f>
        <v>22.547999999999956</v>
      </c>
      <c r="L3242" s="96"/>
    </row>
    <row r="3243" spans="1:12" hidden="1" outlineLevel="1" x14ac:dyDescent="0.25">
      <c r="A3243" s="98" t="str">
        <f t="shared" si="286"/>
        <v>Type 11 600 77 8</v>
      </c>
      <c r="B3243" s="103" t="str">
        <f t="shared" si="284"/>
        <v>Type 11 600</v>
      </c>
      <c r="C3243" s="99">
        <v>77</v>
      </c>
      <c r="D3243" s="99">
        <f t="shared" si="288"/>
        <v>8</v>
      </c>
      <c r="E3243" s="100">
        <f t="shared" si="287"/>
        <v>22.595999999999954</v>
      </c>
      <c r="G3243" s="108"/>
      <c r="H3243" s="109"/>
      <c r="I3243" s="109"/>
      <c r="J3243" s="109"/>
      <c r="K3243" s="105">
        <f>K3242+J3218</f>
        <v>22.595999999999954</v>
      </c>
      <c r="L3243" s="96"/>
    </row>
    <row r="3244" spans="1:12" hidden="1" outlineLevel="1" x14ac:dyDescent="0.25">
      <c r="A3244" s="98" t="str">
        <f t="shared" si="286"/>
        <v>Type 11 600 78 8</v>
      </c>
      <c r="B3244" s="103" t="str">
        <f t="shared" si="284"/>
        <v>Type 11 600</v>
      </c>
      <c r="C3244" s="99">
        <v>78</v>
      </c>
      <c r="D3244" s="99">
        <f t="shared" si="288"/>
        <v>8</v>
      </c>
      <c r="E3244" s="100">
        <f t="shared" si="287"/>
        <v>22.643999999999952</v>
      </c>
      <c r="G3244" s="108"/>
      <c r="H3244" s="109"/>
      <c r="I3244" s="109"/>
      <c r="J3244" s="109"/>
      <c r="K3244" s="105">
        <f>K3243+J3218</f>
        <v>22.643999999999952</v>
      </c>
      <c r="L3244" s="96"/>
    </row>
    <row r="3245" spans="1:12" hidden="1" outlineLevel="1" x14ac:dyDescent="0.25">
      <c r="A3245" s="98" t="str">
        <f t="shared" si="286"/>
        <v>Type 11 600 79 8</v>
      </c>
      <c r="B3245" s="103" t="str">
        <f t="shared" ref="B3245:B3308" si="289">B3244</f>
        <v>Type 11 600</v>
      </c>
      <c r="C3245" s="99">
        <v>79</v>
      </c>
      <c r="D3245" s="99">
        <f t="shared" si="288"/>
        <v>8</v>
      </c>
      <c r="E3245" s="100">
        <f t="shared" si="287"/>
        <v>22.69199999999995</v>
      </c>
      <c r="G3245" s="108"/>
      <c r="H3245" s="109"/>
      <c r="I3245" s="109"/>
      <c r="J3245" s="109"/>
      <c r="K3245" s="105">
        <f>K3244+J3218</f>
        <v>22.69199999999995</v>
      </c>
      <c r="L3245" s="96"/>
    </row>
    <row r="3246" spans="1:12" hidden="1" outlineLevel="1" x14ac:dyDescent="0.25">
      <c r="A3246" s="98" t="str">
        <f t="shared" si="286"/>
        <v>Type 11 600 80 8</v>
      </c>
      <c r="B3246" s="103" t="str">
        <f t="shared" si="289"/>
        <v>Type 11 600</v>
      </c>
      <c r="C3246" s="99">
        <v>80</v>
      </c>
      <c r="D3246" s="99">
        <f t="shared" si="288"/>
        <v>8</v>
      </c>
      <c r="E3246" s="100">
        <f t="shared" si="287"/>
        <v>22.739999999999949</v>
      </c>
      <c r="G3246" s="108"/>
      <c r="H3246" s="109"/>
      <c r="I3246" s="109"/>
      <c r="J3246" s="109"/>
      <c r="K3246" s="105">
        <f>K3245+J3218</f>
        <v>22.739999999999949</v>
      </c>
      <c r="L3246" s="96"/>
    </row>
    <row r="3247" spans="1:12" hidden="1" outlineLevel="1" x14ac:dyDescent="0.25">
      <c r="A3247" s="98" t="str">
        <f t="shared" si="286"/>
        <v>Type 11 600 81 8</v>
      </c>
      <c r="B3247" s="103" t="str">
        <f t="shared" si="289"/>
        <v>Type 11 600</v>
      </c>
      <c r="C3247" s="99">
        <v>81</v>
      </c>
      <c r="D3247" s="99">
        <f t="shared" si="288"/>
        <v>8</v>
      </c>
      <c r="E3247" s="100">
        <f t="shared" si="287"/>
        <v>22.787999999999947</v>
      </c>
      <c r="G3247" s="108"/>
      <c r="H3247" s="109"/>
      <c r="I3247" s="109"/>
      <c r="J3247" s="109"/>
      <c r="K3247" s="105">
        <f>K3246+J3218</f>
        <v>22.787999999999947</v>
      </c>
      <c r="L3247" s="96"/>
    </row>
    <row r="3248" spans="1:12" hidden="1" outlineLevel="1" x14ac:dyDescent="0.25">
      <c r="A3248" s="98" t="str">
        <f t="shared" si="286"/>
        <v>Type 11 600 82 8</v>
      </c>
      <c r="B3248" s="103" t="str">
        <f t="shared" si="289"/>
        <v>Type 11 600</v>
      </c>
      <c r="C3248" s="99">
        <v>82</v>
      </c>
      <c r="D3248" s="99">
        <f t="shared" si="288"/>
        <v>8</v>
      </c>
      <c r="E3248" s="100">
        <f t="shared" si="287"/>
        <v>22.835999999999945</v>
      </c>
      <c r="G3248" s="108"/>
      <c r="H3248" s="109"/>
      <c r="I3248" s="109"/>
      <c r="J3248" s="109"/>
      <c r="K3248" s="105">
        <f>K3247+J3218</f>
        <v>22.835999999999945</v>
      </c>
      <c r="L3248" s="96"/>
    </row>
    <row r="3249" spans="1:12" hidden="1" outlineLevel="1" x14ac:dyDescent="0.25">
      <c r="A3249" s="98" t="str">
        <f t="shared" si="286"/>
        <v>Type 11 600 83 8</v>
      </c>
      <c r="B3249" s="103" t="str">
        <f t="shared" si="289"/>
        <v>Type 11 600</v>
      </c>
      <c r="C3249" s="99">
        <v>83</v>
      </c>
      <c r="D3249" s="99">
        <f t="shared" ref="D3249:D3266" si="290">D3248</f>
        <v>8</v>
      </c>
      <c r="E3249" s="100">
        <f t="shared" si="287"/>
        <v>22.883999999999943</v>
      </c>
      <c r="G3249" s="108"/>
      <c r="H3249" s="109"/>
      <c r="I3249" s="109"/>
      <c r="J3249" s="109"/>
      <c r="K3249" s="105">
        <f>K3248+J3218</f>
        <v>22.883999999999943</v>
      </c>
      <c r="L3249" s="96"/>
    </row>
    <row r="3250" spans="1:12" hidden="1" outlineLevel="1" x14ac:dyDescent="0.25">
      <c r="A3250" s="98" t="str">
        <f t="shared" si="286"/>
        <v>Type 11 600 84 8</v>
      </c>
      <c r="B3250" s="103" t="str">
        <f t="shared" si="289"/>
        <v>Type 11 600</v>
      </c>
      <c r="C3250" s="99">
        <v>84</v>
      </c>
      <c r="D3250" s="99">
        <f t="shared" si="290"/>
        <v>8</v>
      </c>
      <c r="E3250" s="100">
        <f t="shared" si="287"/>
        <v>22.931999999999942</v>
      </c>
      <c r="G3250" s="108"/>
      <c r="H3250" s="109"/>
      <c r="I3250" s="109"/>
      <c r="J3250" s="109"/>
      <c r="K3250" s="105">
        <f>K3249+J3218</f>
        <v>22.931999999999942</v>
      </c>
      <c r="L3250" s="96"/>
    </row>
    <row r="3251" spans="1:12" hidden="1" outlineLevel="1" x14ac:dyDescent="0.25">
      <c r="A3251" s="98" t="str">
        <f t="shared" si="286"/>
        <v>Type 11 600 85 8</v>
      </c>
      <c r="B3251" s="103" t="str">
        <f t="shared" si="289"/>
        <v>Type 11 600</v>
      </c>
      <c r="C3251" s="99">
        <v>85</v>
      </c>
      <c r="D3251" s="99">
        <f t="shared" si="290"/>
        <v>8</v>
      </c>
      <c r="E3251" s="100">
        <f t="shared" si="287"/>
        <v>22.97999999999994</v>
      </c>
      <c r="G3251" s="108"/>
      <c r="H3251" s="109"/>
      <c r="I3251" s="109"/>
      <c r="J3251" s="109"/>
      <c r="K3251" s="105">
        <f>K3250+J3218</f>
        <v>22.97999999999994</v>
      </c>
      <c r="L3251" s="96"/>
    </row>
    <row r="3252" spans="1:12" hidden="1" outlineLevel="1" x14ac:dyDescent="0.25">
      <c r="A3252" s="98" t="str">
        <f t="shared" si="286"/>
        <v>Type 11 600 86 8</v>
      </c>
      <c r="B3252" s="103" t="str">
        <f t="shared" si="289"/>
        <v>Type 11 600</v>
      </c>
      <c r="C3252" s="99">
        <v>86</v>
      </c>
      <c r="D3252" s="99">
        <f t="shared" si="290"/>
        <v>8</v>
      </c>
      <c r="E3252" s="100">
        <f t="shared" si="287"/>
        <v>23.027999999999938</v>
      </c>
      <c r="G3252" s="108"/>
      <c r="H3252" s="109"/>
      <c r="I3252" s="109"/>
      <c r="J3252" s="109"/>
      <c r="K3252" s="105">
        <f>K3251+J3218</f>
        <v>23.027999999999938</v>
      </c>
      <c r="L3252" s="96"/>
    </row>
    <row r="3253" spans="1:12" hidden="1" outlineLevel="1" x14ac:dyDescent="0.25">
      <c r="A3253" s="98" t="str">
        <f t="shared" si="286"/>
        <v>Type 11 600 87 8</v>
      </c>
      <c r="B3253" s="103" t="str">
        <f t="shared" si="289"/>
        <v>Type 11 600</v>
      </c>
      <c r="C3253" s="99">
        <v>87</v>
      </c>
      <c r="D3253" s="99">
        <f t="shared" si="290"/>
        <v>8</v>
      </c>
      <c r="E3253" s="100">
        <f t="shared" si="287"/>
        <v>23.075999999999937</v>
      </c>
      <c r="G3253" s="108"/>
      <c r="H3253" s="109"/>
      <c r="I3253" s="109"/>
      <c r="J3253" s="109"/>
      <c r="K3253" s="105">
        <f>K3252+J3218</f>
        <v>23.075999999999937</v>
      </c>
      <c r="L3253" s="96"/>
    </row>
    <row r="3254" spans="1:12" hidden="1" outlineLevel="1" x14ac:dyDescent="0.25">
      <c r="A3254" s="98" t="str">
        <f t="shared" si="286"/>
        <v>Type 11 600 88 8</v>
      </c>
      <c r="B3254" s="103" t="str">
        <f t="shared" si="289"/>
        <v>Type 11 600</v>
      </c>
      <c r="C3254" s="99">
        <v>88</v>
      </c>
      <c r="D3254" s="99">
        <f t="shared" si="290"/>
        <v>8</v>
      </c>
      <c r="E3254" s="100">
        <f t="shared" si="287"/>
        <v>23.123999999999935</v>
      </c>
      <c r="G3254" s="108"/>
      <c r="H3254" s="109"/>
      <c r="I3254" s="109"/>
      <c r="J3254" s="109"/>
      <c r="K3254" s="105">
        <f>K3253+J3218</f>
        <v>23.123999999999935</v>
      </c>
      <c r="L3254" s="96"/>
    </row>
    <row r="3255" spans="1:12" hidden="1" outlineLevel="1" x14ac:dyDescent="0.25">
      <c r="A3255" s="98" t="str">
        <f t="shared" si="286"/>
        <v>Type 11 600 89 8</v>
      </c>
      <c r="B3255" s="103" t="str">
        <f t="shared" si="289"/>
        <v>Type 11 600</v>
      </c>
      <c r="C3255" s="99">
        <v>89</v>
      </c>
      <c r="D3255" s="99">
        <f t="shared" si="290"/>
        <v>8</v>
      </c>
      <c r="E3255" s="100">
        <f t="shared" si="287"/>
        <v>23.171999999999933</v>
      </c>
      <c r="G3255" s="108"/>
      <c r="H3255" s="109"/>
      <c r="I3255" s="109"/>
      <c r="J3255" s="109"/>
      <c r="K3255" s="105">
        <f>K3254+J3218</f>
        <v>23.171999999999933</v>
      </c>
      <c r="L3255" s="96"/>
    </row>
    <row r="3256" spans="1:12" hidden="1" outlineLevel="1" x14ac:dyDescent="0.25">
      <c r="A3256" s="98" t="str">
        <f t="shared" si="286"/>
        <v>Type 11 600 90 8</v>
      </c>
      <c r="B3256" s="103" t="str">
        <f t="shared" si="289"/>
        <v>Type 11 600</v>
      </c>
      <c r="C3256" s="99">
        <v>90</v>
      </c>
      <c r="D3256" s="99">
        <f t="shared" si="290"/>
        <v>8</v>
      </c>
      <c r="E3256" s="100">
        <f t="shared" si="287"/>
        <v>23.219999999999931</v>
      </c>
      <c r="G3256" s="108"/>
      <c r="H3256" s="109"/>
      <c r="I3256" s="109"/>
      <c r="J3256" s="109"/>
      <c r="K3256" s="105">
        <f>K3255+J3218</f>
        <v>23.219999999999931</v>
      </c>
      <c r="L3256" s="96"/>
    </row>
    <row r="3257" spans="1:12" hidden="1" outlineLevel="1" x14ac:dyDescent="0.25">
      <c r="A3257" s="98" t="str">
        <f t="shared" si="286"/>
        <v>Type 11 600 91 8</v>
      </c>
      <c r="B3257" s="103" t="str">
        <f t="shared" si="289"/>
        <v>Type 11 600</v>
      </c>
      <c r="C3257" s="99">
        <v>91</v>
      </c>
      <c r="D3257" s="99">
        <f t="shared" si="290"/>
        <v>8</v>
      </c>
      <c r="E3257" s="100">
        <f t="shared" si="287"/>
        <v>23.26799999999993</v>
      </c>
      <c r="G3257" s="108"/>
      <c r="H3257" s="109"/>
      <c r="I3257" s="109"/>
      <c r="J3257" s="109"/>
      <c r="K3257" s="105">
        <f>K3256+J3218</f>
        <v>23.26799999999993</v>
      </c>
      <c r="L3257" s="96"/>
    </row>
    <row r="3258" spans="1:12" hidden="1" outlineLevel="1" x14ac:dyDescent="0.25">
      <c r="A3258" s="98" t="str">
        <f t="shared" si="286"/>
        <v>Type 11 600 92 8</v>
      </c>
      <c r="B3258" s="103" t="str">
        <f t="shared" si="289"/>
        <v>Type 11 600</v>
      </c>
      <c r="C3258" s="99">
        <v>92</v>
      </c>
      <c r="D3258" s="99">
        <f t="shared" si="290"/>
        <v>8</v>
      </c>
      <c r="E3258" s="100">
        <f t="shared" si="287"/>
        <v>23.315999999999928</v>
      </c>
      <c r="G3258" s="108"/>
      <c r="H3258" s="109"/>
      <c r="I3258" s="109"/>
      <c r="J3258" s="109"/>
      <c r="K3258" s="105">
        <f>K3257+J3218</f>
        <v>23.315999999999928</v>
      </c>
      <c r="L3258" s="96"/>
    </row>
    <row r="3259" spans="1:12" hidden="1" outlineLevel="1" x14ac:dyDescent="0.25">
      <c r="A3259" s="98" t="str">
        <f t="shared" si="286"/>
        <v>Type 11 600 93 8</v>
      </c>
      <c r="B3259" s="103" t="str">
        <f t="shared" si="289"/>
        <v>Type 11 600</v>
      </c>
      <c r="C3259" s="99">
        <v>93</v>
      </c>
      <c r="D3259" s="99">
        <f t="shared" si="290"/>
        <v>8</v>
      </c>
      <c r="E3259" s="100">
        <f t="shared" si="287"/>
        <v>23.363999999999926</v>
      </c>
      <c r="G3259" s="108"/>
      <c r="H3259" s="109"/>
      <c r="I3259" s="109"/>
      <c r="J3259" s="109"/>
      <c r="K3259" s="105">
        <f>K3258+J3218</f>
        <v>23.363999999999926</v>
      </c>
      <c r="L3259" s="96"/>
    </row>
    <row r="3260" spans="1:12" hidden="1" outlineLevel="1" x14ac:dyDescent="0.25">
      <c r="A3260" s="98" t="str">
        <f t="shared" si="286"/>
        <v>Type 11 600 94 8</v>
      </c>
      <c r="B3260" s="103" t="str">
        <f t="shared" si="289"/>
        <v>Type 11 600</v>
      </c>
      <c r="C3260" s="99">
        <v>94</v>
      </c>
      <c r="D3260" s="99">
        <f t="shared" si="290"/>
        <v>8</v>
      </c>
      <c r="E3260" s="100">
        <f t="shared" si="287"/>
        <v>23.411999999999924</v>
      </c>
      <c r="G3260" s="108"/>
      <c r="H3260" s="109"/>
      <c r="I3260" s="109"/>
      <c r="J3260" s="109"/>
      <c r="K3260" s="105">
        <f>K3259+J3218</f>
        <v>23.411999999999924</v>
      </c>
      <c r="L3260" s="96"/>
    </row>
    <row r="3261" spans="1:12" hidden="1" outlineLevel="1" x14ac:dyDescent="0.25">
      <c r="A3261" s="98" t="str">
        <f t="shared" si="286"/>
        <v>Type 11 600 95 8</v>
      </c>
      <c r="B3261" s="103" t="str">
        <f t="shared" si="289"/>
        <v>Type 11 600</v>
      </c>
      <c r="C3261" s="99">
        <v>95</v>
      </c>
      <c r="D3261" s="99">
        <f t="shared" si="290"/>
        <v>8</v>
      </c>
      <c r="E3261" s="100">
        <f t="shared" si="287"/>
        <v>23.459999999999923</v>
      </c>
      <c r="G3261" s="108"/>
      <c r="H3261" s="109"/>
      <c r="I3261" s="109"/>
      <c r="J3261" s="109"/>
      <c r="K3261" s="105">
        <f>K3260+J3218</f>
        <v>23.459999999999923</v>
      </c>
      <c r="L3261" s="96"/>
    </row>
    <row r="3262" spans="1:12" hidden="1" outlineLevel="1" x14ac:dyDescent="0.25">
      <c r="A3262" s="98" t="str">
        <f t="shared" si="286"/>
        <v>Type 11 600 96 8</v>
      </c>
      <c r="B3262" s="103" t="str">
        <f t="shared" si="289"/>
        <v>Type 11 600</v>
      </c>
      <c r="C3262" s="99">
        <v>96</v>
      </c>
      <c r="D3262" s="99">
        <f t="shared" si="290"/>
        <v>8</v>
      </c>
      <c r="E3262" s="100">
        <f t="shared" si="287"/>
        <v>23.507999999999921</v>
      </c>
      <c r="G3262" s="108"/>
      <c r="H3262" s="109"/>
      <c r="I3262" s="109"/>
      <c r="J3262" s="109"/>
      <c r="K3262" s="105">
        <f>K3261+J3218</f>
        <v>23.507999999999921</v>
      </c>
      <c r="L3262" s="96"/>
    </row>
    <row r="3263" spans="1:12" hidden="1" outlineLevel="1" x14ac:dyDescent="0.25">
      <c r="A3263" s="98" t="str">
        <f t="shared" si="286"/>
        <v>Type 11 600 97 8</v>
      </c>
      <c r="B3263" s="103" t="str">
        <f t="shared" si="289"/>
        <v>Type 11 600</v>
      </c>
      <c r="C3263" s="99">
        <v>97</v>
      </c>
      <c r="D3263" s="99">
        <f t="shared" si="290"/>
        <v>8</v>
      </c>
      <c r="E3263" s="100">
        <f t="shared" si="287"/>
        <v>23.555999999999919</v>
      </c>
      <c r="G3263" s="108"/>
      <c r="H3263" s="109"/>
      <c r="I3263" s="109"/>
      <c r="J3263" s="109"/>
      <c r="K3263" s="105">
        <f>K3262+J3218</f>
        <v>23.555999999999919</v>
      </c>
      <c r="L3263" s="96"/>
    </row>
    <row r="3264" spans="1:12" hidden="1" outlineLevel="1" x14ac:dyDescent="0.25">
      <c r="A3264" s="98" t="str">
        <f t="shared" si="286"/>
        <v>Type 11 600 98 8</v>
      </c>
      <c r="B3264" s="103" t="str">
        <f t="shared" si="289"/>
        <v>Type 11 600</v>
      </c>
      <c r="C3264" s="99">
        <v>98</v>
      </c>
      <c r="D3264" s="99">
        <f t="shared" si="290"/>
        <v>8</v>
      </c>
      <c r="E3264" s="100">
        <f t="shared" si="287"/>
        <v>23.603999999999917</v>
      </c>
      <c r="G3264" s="108"/>
      <c r="H3264" s="109"/>
      <c r="I3264" s="109"/>
      <c r="J3264" s="109"/>
      <c r="K3264" s="105">
        <f>K3263+J3218</f>
        <v>23.603999999999917</v>
      </c>
      <c r="L3264" s="96"/>
    </row>
    <row r="3265" spans="1:12" hidden="1" outlineLevel="1" x14ac:dyDescent="0.25">
      <c r="A3265" s="98" t="str">
        <f t="shared" si="286"/>
        <v>Type 11 600 99 8</v>
      </c>
      <c r="B3265" s="103" t="str">
        <f t="shared" si="289"/>
        <v>Type 11 600</v>
      </c>
      <c r="C3265" s="99">
        <v>99</v>
      </c>
      <c r="D3265" s="99">
        <f t="shared" si="290"/>
        <v>8</v>
      </c>
      <c r="E3265" s="100">
        <f t="shared" si="287"/>
        <v>23.651999999999916</v>
      </c>
      <c r="G3265" s="108"/>
      <c r="H3265" s="109"/>
      <c r="I3265" s="109"/>
      <c r="J3265" s="109"/>
      <c r="K3265" s="105">
        <f>K3264+J3218</f>
        <v>23.651999999999916</v>
      </c>
      <c r="L3265" s="96"/>
    </row>
    <row r="3266" spans="1:12" hidden="1" outlineLevel="1" x14ac:dyDescent="0.25">
      <c r="A3266" s="110" t="str">
        <f t="shared" si="286"/>
        <v>Type 11 600 100 8</v>
      </c>
      <c r="B3266" s="111" t="str">
        <f t="shared" si="289"/>
        <v>Type 11 600</v>
      </c>
      <c r="C3266" s="112">
        <v>100</v>
      </c>
      <c r="D3266" s="112">
        <f t="shared" si="290"/>
        <v>8</v>
      </c>
      <c r="E3266" s="113">
        <f t="shared" si="287"/>
        <v>23.699999999999914</v>
      </c>
      <c r="G3266" s="114"/>
      <c r="H3266" s="115"/>
      <c r="I3266" s="115"/>
      <c r="J3266" s="115"/>
      <c r="K3266" s="116">
        <f>K3265+J3218</f>
        <v>23.699999999999914</v>
      </c>
      <c r="L3266" s="96"/>
    </row>
    <row r="3267" spans="1:12" hidden="1" outlineLevel="1" x14ac:dyDescent="0.25">
      <c r="A3267" s="98" t="str">
        <f t="shared" ref="A3267:A3330" si="291">CONCATENATE(B3267," ",C3267," ",D3267)</f>
        <v>Type 11 600 50 7</v>
      </c>
      <c r="B3267" s="117" t="str">
        <f t="shared" si="289"/>
        <v>Type 11 600</v>
      </c>
      <c r="C3267" s="99">
        <v>50</v>
      </c>
      <c r="D3267" s="99">
        <f>R2605</f>
        <v>7</v>
      </c>
      <c r="E3267" s="100">
        <f t="shared" ref="E3267:E3330" si="292">K3267</f>
        <v>23.299999999999997</v>
      </c>
      <c r="G3267" s="99">
        <f>R2606</f>
        <v>23.299999999999997</v>
      </c>
      <c r="H3267" s="101"/>
      <c r="I3267" s="101"/>
      <c r="J3267" s="101"/>
      <c r="K3267" s="102">
        <f>G3267</f>
        <v>23.299999999999997</v>
      </c>
      <c r="L3267" s="96"/>
    </row>
    <row r="3268" spans="1:12" hidden="1" outlineLevel="1" x14ac:dyDescent="0.25">
      <c r="A3268" s="98" t="str">
        <f t="shared" si="291"/>
        <v>Type 11 600 51 7</v>
      </c>
      <c r="B3268" s="103" t="str">
        <f t="shared" si="289"/>
        <v>Type 11 600</v>
      </c>
      <c r="C3268" s="99">
        <v>51</v>
      </c>
      <c r="D3268" s="99">
        <f t="shared" ref="D3268:D3299" si="293">D3267</f>
        <v>7</v>
      </c>
      <c r="E3268" s="100">
        <f t="shared" si="292"/>
        <v>23.347999999999995</v>
      </c>
      <c r="G3268" s="104"/>
      <c r="H3268" s="59"/>
      <c r="I3268" s="59"/>
      <c r="J3268" s="59"/>
      <c r="K3268" s="105">
        <f>K3267+J3269</f>
        <v>23.347999999999995</v>
      </c>
      <c r="L3268" s="96"/>
    </row>
    <row r="3269" spans="1:12" hidden="1" outlineLevel="1" x14ac:dyDescent="0.25">
      <c r="A3269" s="98" t="str">
        <f t="shared" si="291"/>
        <v>Type 11 600 52 7</v>
      </c>
      <c r="B3269" s="103" t="str">
        <f t="shared" si="289"/>
        <v>Type 11 600</v>
      </c>
      <c r="C3269" s="99">
        <v>52</v>
      </c>
      <c r="D3269" s="99">
        <f t="shared" si="293"/>
        <v>7</v>
      </c>
      <c r="E3269" s="100">
        <f t="shared" si="292"/>
        <v>23.395999999999994</v>
      </c>
      <c r="G3269" s="99">
        <f>R2607</f>
        <v>25.699999999999996</v>
      </c>
      <c r="H3269" s="59">
        <v>50</v>
      </c>
      <c r="I3269" s="59">
        <f>G3269-G3267</f>
        <v>2.3999999999999986</v>
      </c>
      <c r="J3269" s="59">
        <f>I3269/H3269</f>
        <v>4.7999999999999973E-2</v>
      </c>
      <c r="K3269" s="105">
        <f>K3268+J3269</f>
        <v>23.395999999999994</v>
      </c>
      <c r="L3269" s="96"/>
    </row>
    <row r="3270" spans="1:12" hidden="1" outlineLevel="1" x14ac:dyDescent="0.25">
      <c r="A3270" s="98" t="str">
        <f t="shared" si="291"/>
        <v>Type 11 600 53 7</v>
      </c>
      <c r="B3270" s="103" t="str">
        <f t="shared" si="289"/>
        <v>Type 11 600</v>
      </c>
      <c r="C3270" s="99">
        <v>53</v>
      </c>
      <c r="D3270" s="99">
        <f t="shared" si="293"/>
        <v>7</v>
      </c>
      <c r="E3270" s="100">
        <f t="shared" si="292"/>
        <v>23.443999999999992</v>
      </c>
      <c r="G3270" s="108"/>
      <c r="H3270" s="109"/>
      <c r="I3270" s="109"/>
      <c r="J3270" s="109"/>
      <c r="K3270" s="105">
        <f>K3269+J3269</f>
        <v>23.443999999999992</v>
      </c>
      <c r="L3270" s="96"/>
    </row>
    <row r="3271" spans="1:12" hidden="1" outlineLevel="1" x14ac:dyDescent="0.25">
      <c r="A3271" s="98" t="str">
        <f t="shared" si="291"/>
        <v>Type 11 600 54 7</v>
      </c>
      <c r="B3271" s="103" t="str">
        <f t="shared" si="289"/>
        <v>Type 11 600</v>
      </c>
      <c r="C3271" s="99">
        <v>54</v>
      </c>
      <c r="D3271" s="99">
        <f t="shared" si="293"/>
        <v>7</v>
      </c>
      <c r="E3271" s="100">
        <f t="shared" si="292"/>
        <v>23.49199999999999</v>
      </c>
      <c r="G3271" s="108"/>
      <c r="H3271" s="109"/>
      <c r="I3271" s="109"/>
      <c r="J3271" s="109"/>
      <c r="K3271" s="105">
        <f>K3270+J3269</f>
        <v>23.49199999999999</v>
      </c>
      <c r="L3271" s="96"/>
    </row>
    <row r="3272" spans="1:12" hidden="1" outlineLevel="1" x14ac:dyDescent="0.25">
      <c r="A3272" s="98" t="str">
        <f t="shared" si="291"/>
        <v>Type 11 600 55 7</v>
      </c>
      <c r="B3272" s="103" t="str">
        <f t="shared" si="289"/>
        <v>Type 11 600</v>
      </c>
      <c r="C3272" s="99">
        <v>55</v>
      </c>
      <c r="D3272" s="99">
        <f t="shared" si="293"/>
        <v>7</v>
      </c>
      <c r="E3272" s="100">
        <f t="shared" si="292"/>
        <v>23.539999999999988</v>
      </c>
      <c r="G3272" s="104"/>
      <c r="H3272" s="59"/>
      <c r="I3272" s="59"/>
      <c r="J3272" s="59"/>
      <c r="K3272" s="105">
        <f>K3271+J3269</f>
        <v>23.539999999999988</v>
      </c>
      <c r="L3272" s="96"/>
    </row>
    <row r="3273" spans="1:12" hidden="1" outlineLevel="1" x14ac:dyDescent="0.25">
      <c r="A3273" s="98" t="str">
        <f t="shared" si="291"/>
        <v>Type 11 600 56 7</v>
      </c>
      <c r="B3273" s="103" t="str">
        <f t="shared" si="289"/>
        <v>Type 11 600</v>
      </c>
      <c r="C3273" s="99">
        <v>56</v>
      </c>
      <c r="D3273" s="99">
        <f t="shared" si="293"/>
        <v>7</v>
      </c>
      <c r="E3273" s="100">
        <f t="shared" si="292"/>
        <v>23.587999999999987</v>
      </c>
      <c r="G3273" s="104"/>
      <c r="H3273" s="59"/>
      <c r="I3273" s="59"/>
      <c r="J3273" s="59"/>
      <c r="K3273" s="105">
        <f>K3272+J3269</f>
        <v>23.587999999999987</v>
      </c>
      <c r="L3273" s="96"/>
    </row>
    <row r="3274" spans="1:12" hidden="1" outlineLevel="1" x14ac:dyDescent="0.25">
      <c r="A3274" s="98" t="str">
        <f t="shared" si="291"/>
        <v>Type 11 600 57 7</v>
      </c>
      <c r="B3274" s="103" t="str">
        <f t="shared" si="289"/>
        <v>Type 11 600</v>
      </c>
      <c r="C3274" s="99">
        <v>57</v>
      </c>
      <c r="D3274" s="99">
        <f t="shared" si="293"/>
        <v>7</v>
      </c>
      <c r="E3274" s="100">
        <f t="shared" si="292"/>
        <v>23.635999999999985</v>
      </c>
      <c r="G3274" s="104"/>
      <c r="H3274" s="59"/>
      <c r="I3274" s="59"/>
      <c r="J3274" s="59"/>
      <c r="K3274" s="105">
        <f>K3273+J3269</f>
        <v>23.635999999999985</v>
      </c>
      <c r="L3274" s="96"/>
    </row>
    <row r="3275" spans="1:12" hidden="1" outlineLevel="1" x14ac:dyDescent="0.25">
      <c r="A3275" s="98" t="str">
        <f t="shared" si="291"/>
        <v>Type 11 600 58 7</v>
      </c>
      <c r="B3275" s="103" t="str">
        <f t="shared" si="289"/>
        <v>Type 11 600</v>
      </c>
      <c r="C3275" s="99">
        <v>58</v>
      </c>
      <c r="D3275" s="99">
        <f t="shared" si="293"/>
        <v>7</v>
      </c>
      <c r="E3275" s="100">
        <f t="shared" si="292"/>
        <v>23.683999999999983</v>
      </c>
      <c r="G3275" s="104"/>
      <c r="H3275" s="59"/>
      <c r="I3275" s="59"/>
      <c r="J3275" s="59"/>
      <c r="K3275" s="105">
        <f>K3274+J3269</f>
        <v>23.683999999999983</v>
      </c>
      <c r="L3275" s="96"/>
    </row>
    <row r="3276" spans="1:12" hidden="1" outlineLevel="1" x14ac:dyDescent="0.25">
      <c r="A3276" s="98" t="str">
        <f t="shared" si="291"/>
        <v>Type 11 600 59 7</v>
      </c>
      <c r="B3276" s="103" t="str">
        <f t="shared" si="289"/>
        <v>Type 11 600</v>
      </c>
      <c r="C3276" s="99">
        <v>59</v>
      </c>
      <c r="D3276" s="99">
        <f t="shared" si="293"/>
        <v>7</v>
      </c>
      <c r="E3276" s="100">
        <f t="shared" si="292"/>
        <v>23.731999999999982</v>
      </c>
      <c r="G3276" s="104"/>
      <c r="H3276" s="59"/>
      <c r="I3276" s="59"/>
      <c r="J3276" s="59"/>
      <c r="K3276" s="105">
        <f>K3275+J3269</f>
        <v>23.731999999999982</v>
      </c>
      <c r="L3276" s="96"/>
    </row>
    <row r="3277" spans="1:12" hidden="1" outlineLevel="1" x14ac:dyDescent="0.25">
      <c r="A3277" s="98" t="str">
        <f t="shared" si="291"/>
        <v>Type 11 600 60 7</v>
      </c>
      <c r="B3277" s="103" t="str">
        <f t="shared" si="289"/>
        <v>Type 11 600</v>
      </c>
      <c r="C3277" s="99">
        <v>60</v>
      </c>
      <c r="D3277" s="99">
        <f t="shared" si="293"/>
        <v>7</v>
      </c>
      <c r="E3277" s="100">
        <f t="shared" si="292"/>
        <v>23.77999999999998</v>
      </c>
      <c r="G3277" s="108"/>
      <c r="H3277" s="59"/>
      <c r="I3277" s="59"/>
      <c r="J3277" s="59"/>
      <c r="K3277" s="105">
        <f>K3276+J3269</f>
        <v>23.77999999999998</v>
      </c>
      <c r="L3277" s="96"/>
    </row>
    <row r="3278" spans="1:12" hidden="1" outlineLevel="1" x14ac:dyDescent="0.25">
      <c r="A3278" s="98" t="str">
        <f t="shared" si="291"/>
        <v>Type 11 600 61 7</v>
      </c>
      <c r="B3278" s="103" t="str">
        <f t="shared" si="289"/>
        <v>Type 11 600</v>
      </c>
      <c r="C3278" s="99">
        <v>61</v>
      </c>
      <c r="D3278" s="99">
        <f t="shared" si="293"/>
        <v>7</v>
      </c>
      <c r="E3278" s="100">
        <f t="shared" si="292"/>
        <v>23.827999999999978</v>
      </c>
      <c r="G3278" s="108"/>
      <c r="H3278" s="109"/>
      <c r="I3278" s="109"/>
      <c r="J3278" s="109"/>
      <c r="K3278" s="105">
        <f>K3277+J3269</f>
        <v>23.827999999999978</v>
      </c>
      <c r="L3278" s="96"/>
    </row>
    <row r="3279" spans="1:12" hidden="1" outlineLevel="1" x14ac:dyDescent="0.25">
      <c r="A3279" s="98" t="str">
        <f t="shared" si="291"/>
        <v>Type 11 600 62 7</v>
      </c>
      <c r="B3279" s="103" t="str">
        <f t="shared" si="289"/>
        <v>Type 11 600</v>
      </c>
      <c r="C3279" s="99">
        <v>62</v>
      </c>
      <c r="D3279" s="99">
        <f t="shared" si="293"/>
        <v>7</v>
      </c>
      <c r="E3279" s="100">
        <f t="shared" si="292"/>
        <v>23.875999999999976</v>
      </c>
      <c r="G3279" s="108"/>
      <c r="H3279" s="109"/>
      <c r="I3279" s="109"/>
      <c r="J3279" s="109"/>
      <c r="K3279" s="105">
        <f>K3278+J3269</f>
        <v>23.875999999999976</v>
      </c>
      <c r="L3279" s="96"/>
    </row>
    <row r="3280" spans="1:12" hidden="1" outlineLevel="1" x14ac:dyDescent="0.25">
      <c r="A3280" s="98" t="str">
        <f t="shared" si="291"/>
        <v>Type 11 600 63 7</v>
      </c>
      <c r="B3280" s="103" t="str">
        <f t="shared" si="289"/>
        <v>Type 11 600</v>
      </c>
      <c r="C3280" s="99">
        <v>63</v>
      </c>
      <c r="D3280" s="99">
        <f t="shared" si="293"/>
        <v>7</v>
      </c>
      <c r="E3280" s="100">
        <f t="shared" si="292"/>
        <v>23.923999999999975</v>
      </c>
      <c r="G3280" s="108"/>
      <c r="H3280" s="109"/>
      <c r="I3280" s="109"/>
      <c r="J3280" s="109"/>
      <c r="K3280" s="105">
        <f>K3279+J3269</f>
        <v>23.923999999999975</v>
      </c>
      <c r="L3280" s="96"/>
    </row>
    <row r="3281" spans="1:12" hidden="1" outlineLevel="1" x14ac:dyDescent="0.25">
      <c r="A3281" s="98" t="str">
        <f t="shared" si="291"/>
        <v>Type 11 600 64 7</v>
      </c>
      <c r="B3281" s="103" t="str">
        <f t="shared" si="289"/>
        <v>Type 11 600</v>
      </c>
      <c r="C3281" s="99">
        <v>64</v>
      </c>
      <c r="D3281" s="99">
        <f t="shared" si="293"/>
        <v>7</v>
      </c>
      <c r="E3281" s="100">
        <f t="shared" si="292"/>
        <v>23.971999999999973</v>
      </c>
      <c r="G3281" s="108"/>
      <c r="H3281" s="109"/>
      <c r="I3281" s="109"/>
      <c r="J3281" s="109"/>
      <c r="K3281" s="105">
        <f>K3280+J3269</f>
        <v>23.971999999999973</v>
      </c>
      <c r="L3281" s="96"/>
    </row>
    <row r="3282" spans="1:12" hidden="1" outlineLevel="1" x14ac:dyDescent="0.25">
      <c r="A3282" s="98" t="str">
        <f t="shared" si="291"/>
        <v>Type 11 600 65 7</v>
      </c>
      <c r="B3282" s="103" t="str">
        <f t="shared" si="289"/>
        <v>Type 11 600</v>
      </c>
      <c r="C3282" s="99">
        <v>65</v>
      </c>
      <c r="D3282" s="99">
        <f t="shared" si="293"/>
        <v>7</v>
      </c>
      <c r="E3282" s="100">
        <f t="shared" si="292"/>
        <v>24.019999999999971</v>
      </c>
      <c r="G3282" s="108"/>
      <c r="H3282" s="109"/>
      <c r="I3282" s="109"/>
      <c r="J3282" s="109"/>
      <c r="K3282" s="105">
        <f>K3281+J3269</f>
        <v>24.019999999999971</v>
      </c>
      <c r="L3282" s="96"/>
    </row>
    <row r="3283" spans="1:12" hidden="1" outlineLevel="1" x14ac:dyDescent="0.25">
      <c r="A3283" s="98" t="str">
        <f t="shared" si="291"/>
        <v>Type 11 600 66 7</v>
      </c>
      <c r="B3283" s="103" t="str">
        <f t="shared" si="289"/>
        <v>Type 11 600</v>
      </c>
      <c r="C3283" s="99">
        <v>66</v>
      </c>
      <c r="D3283" s="99">
        <f t="shared" si="293"/>
        <v>7</v>
      </c>
      <c r="E3283" s="100">
        <f t="shared" si="292"/>
        <v>24.067999999999969</v>
      </c>
      <c r="G3283" s="108"/>
      <c r="H3283" s="109"/>
      <c r="I3283" s="109"/>
      <c r="J3283" s="109"/>
      <c r="K3283" s="105">
        <f>K3282+J3269</f>
        <v>24.067999999999969</v>
      </c>
      <c r="L3283" s="96"/>
    </row>
    <row r="3284" spans="1:12" hidden="1" outlineLevel="1" x14ac:dyDescent="0.25">
      <c r="A3284" s="98" t="str">
        <f t="shared" si="291"/>
        <v>Type 11 600 67 7</v>
      </c>
      <c r="B3284" s="103" t="str">
        <f t="shared" si="289"/>
        <v>Type 11 600</v>
      </c>
      <c r="C3284" s="99">
        <v>67</v>
      </c>
      <c r="D3284" s="99">
        <f t="shared" si="293"/>
        <v>7</v>
      </c>
      <c r="E3284" s="100">
        <f t="shared" si="292"/>
        <v>24.115999999999968</v>
      </c>
      <c r="G3284" s="108"/>
      <c r="H3284" s="109"/>
      <c r="I3284" s="109"/>
      <c r="J3284" s="109"/>
      <c r="K3284" s="105">
        <f>K3283+J3269</f>
        <v>24.115999999999968</v>
      </c>
      <c r="L3284" s="96"/>
    </row>
    <row r="3285" spans="1:12" hidden="1" outlineLevel="1" x14ac:dyDescent="0.25">
      <c r="A3285" s="98" t="str">
        <f t="shared" si="291"/>
        <v>Type 11 600 68 7</v>
      </c>
      <c r="B3285" s="103" t="str">
        <f t="shared" si="289"/>
        <v>Type 11 600</v>
      </c>
      <c r="C3285" s="99">
        <v>68</v>
      </c>
      <c r="D3285" s="99">
        <f t="shared" si="293"/>
        <v>7</v>
      </c>
      <c r="E3285" s="100">
        <f t="shared" si="292"/>
        <v>24.163999999999966</v>
      </c>
      <c r="G3285" s="108"/>
      <c r="H3285" s="109"/>
      <c r="I3285" s="109"/>
      <c r="J3285" s="109"/>
      <c r="K3285" s="105">
        <f>K3284+J3269</f>
        <v>24.163999999999966</v>
      </c>
      <c r="L3285" s="96"/>
    </row>
    <row r="3286" spans="1:12" hidden="1" outlineLevel="1" x14ac:dyDescent="0.25">
      <c r="A3286" s="98" t="str">
        <f t="shared" si="291"/>
        <v>Type 11 600 69 7</v>
      </c>
      <c r="B3286" s="103" t="str">
        <f t="shared" si="289"/>
        <v>Type 11 600</v>
      </c>
      <c r="C3286" s="99">
        <v>69</v>
      </c>
      <c r="D3286" s="99">
        <f t="shared" si="293"/>
        <v>7</v>
      </c>
      <c r="E3286" s="100">
        <f t="shared" si="292"/>
        <v>24.211999999999964</v>
      </c>
      <c r="G3286" s="108"/>
      <c r="H3286" s="109"/>
      <c r="I3286" s="109"/>
      <c r="J3286" s="109"/>
      <c r="K3286" s="105">
        <f>K3285+J3269</f>
        <v>24.211999999999964</v>
      </c>
      <c r="L3286" s="96"/>
    </row>
    <row r="3287" spans="1:12" hidden="1" outlineLevel="1" x14ac:dyDescent="0.25">
      <c r="A3287" s="98" t="str">
        <f t="shared" si="291"/>
        <v>Type 11 600 70 7</v>
      </c>
      <c r="B3287" s="103" t="str">
        <f t="shared" si="289"/>
        <v>Type 11 600</v>
      </c>
      <c r="C3287" s="99">
        <v>70</v>
      </c>
      <c r="D3287" s="99">
        <f t="shared" si="293"/>
        <v>7</v>
      </c>
      <c r="E3287" s="100">
        <f t="shared" si="292"/>
        <v>24.259999999999962</v>
      </c>
      <c r="G3287" s="108"/>
      <c r="H3287" s="109"/>
      <c r="I3287" s="109"/>
      <c r="J3287" s="109"/>
      <c r="K3287" s="105">
        <f>K3286+J3269</f>
        <v>24.259999999999962</v>
      </c>
      <c r="L3287" s="96"/>
    </row>
    <row r="3288" spans="1:12" hidden="1" outlineLevel="1" x14ac:dyDescent="0.25">
      <c r="A3288" s="98" t="str">
        <f t="shared" si="291"/>
        <v>Type 11 600 71 7</v>
      </c>
      <c r="B3288" s="103" t="str">
        <f t="shared" si="289"/>
        <v>Type 11 600</v>
      </c>
      <c r="C3288" s="99">
        <v>71</v>
      </c>
      <c r="D3288" s="99">
        <f t="shared" si="293"/>
        <v>7</v>
      </c>
      <c r="E3288" s="100">
        <f t="shared" si="292"/>
        <v>24.307999999999961</v>
      </c>
      <c r="G3288" s="108"/>
      <c r="H3288" s="109"/>
      <c r="I3288" s="109"/>
      <c r="J3288" s="109"/>
      <c r="K3288" s="105">
        <f>K3287+J3269</f>
        <v>24.307999999999961</v>
      </c>
      <c r="L3288" s="96"/>
    </row>
    <row r="3289" spans="1:12" hidden="1" outlineLevel="1" x14ac:dyDescent="0.25">
      <c r="A3289" s="98" t="str">
        <f t="shared" si="291"/>
        <v>Type 11 600 72 7</v>
      </c>
      <c r="B3289" s="103" t="str">
        <f t="shared" si="289"/>
        <v>Type 11 600</v>
      </c>
      <c r="C3289" s="99">
        <v>72</v>
      </c>
      <c r="D3289" s="99">
        <f t="shared" si="293"/>
        <v>7</v>
      </c>
      <c r="E3289" s="100">
        <f t="shared" si="292"/>
        <v>24.355999999999959</v>
      </c>
      <c r="G3289" s="108"/>
      <c r="H3289" s="109"/>
      <c r="I3289" s="109"/>
      <c r="J3289" s="109"/>
      <c r="K3289" s="105">
        <f>K3288+J3269</f>
        <v>24.355999999999959</v>
      </c>
      <c r="L3289" s="96"/>
    </row>
    <row r="3290" spans="1:12" hidden="1" outlineLevel="1" x14ac:dyDescent="0.25">
      <c r="A3290" s="98" t="str">
        <f t="shared" si="291"/>
        <v>Type 11 600 73 7</v>
      </c>
      <c r="B3290" s="103" t="str">
        <f t="shared" si="289"/>
        <v>Type 11 600</v>
      </c>
      <c r="C3290" s="99">
        <v>73</v>
      </c>
      <c r="D3290" s="99">
        <f t="shared" si="293"/>
        <v>7</v>
      </c>
      <c r="E3290" s="100">
        <f t="shared" si="292"/>
        <v>24.403999999999957</v>
      </c>
      <c r="G3290" s="108"/>
      <c r="H3290" s="109"/>
      <c r="I3290" s="109"/>
      <c r="J3290" s="109"/>
      <c r="K3290" s="105">
        <f>K3289+J3269</f>
        <v>24.403999999999957</v>
      </c>
      <c r="L3290" s="96"/>
    </row>
    <row r="3291" spans="1:12" hidden="1" outlineLevel="1" x14ac:dyDescent="0.25">
      <c r="A3291" s="98" t="str">
        <f t="shared" si="291"/>
        <v>Type 11 600 74 7</v>
      </c>
      <c r="B3291" s="103" t="str">
        <f t="shared" si="289"/>
        <v>Type 11 600</v>
      </c>
      <c r="C3291" s="99">
        <v>74</v>
      </c>
      <c r="D3291" s="99">
        <f t="shared" si="293"/>
        <v>7</v>
      </c>
      <c r="E3291" s="100">
        <f t="shared" si="292"/>
        <v>24.451999999999956</v>
      </c>
      <c r="G3291" s="108"/>
      <c r="H3291" s="109"/>
      <c r="I3291" s="109"/>
      <c r="J3291" s="109"/>
      <c r="K3291" s="105">
        <f>K3290+J3269</f>
        <v>24.451999999999956</v>
      </c>
      <c r="L3291" s="96"/>
    </row>
    <row r="3292" spans="1:12" hidden="1" outlineLevel="1" x14ac:dyDescent="0.25">
      <c r="A3292" s="98" t="str">
        <f t="shared" si="291"/>
        <v>Type 11 600 75 7</v>
      </c>
      <c r="B3292" s="103" t="str">
        <f t="shared" si="289"/>
        <v>Type 11 600</v>
      </c>
      <c r="C3292" s="99">
        <v>75</v>
      </c>
      <c r="D3292" s="99">
        <f t="shared" si="293"/>
        <v>7</v>
      </c>
      <c r="E3292" s="100">
        <f t="shared" si="292"/>
        <v>24.499999999999954</v>
      </c>
      <c r="G3292" s="108"/>
      <c r="H3292" s="109"/>
      <c r="I3292" s="109"/>
      <c r="J3292" s="109"/>
      <c r="K3292" s="105">
        <f>K3291+J3269</f>
        <v>24.499999999999954</v>
      </c>
      <c r="L3292" s="96"/>
    </row>
    <row r="3293" spans="1:12" hidden="1" outlineLevel="1" x14ac:dyDescent="0.25">
      <c r="A3293" s="98" t="str">
        <f t="shared" si="291"/>
        <v>Type 11 600 76 7</v>
      </c>
      <c r="B3293" s="103" t="str">
        <f t="shared" si="289"/>
        <v>Type 11 600</v>
      </c>
      <c r="C3293" s="99">
        <v>76</v>
      </c>
      <c r="D3293" s="99">
        <f t="shared" si="293"/>
        <v>7</v>
      </c>
      <c r="E3293" s="100">
        <f t="shared" si="292"/>
        <v>24.547999999999952</v>
      </c>
      <c r="G3293" s="108"/>
      <c r="H3293" s="109"/>
      <c r="I3293" s="109"/>
      <c r="J3293" s="109"/>
      <c r="K3293" s="105">
        <f>K3292+J3269</f>
        <v>24.547999999999952</v>
      </c>
      <c r="L3293" s="96"/>
    </row>
    <row r="3294" spans="1:12" hidden="1" outlineLevel="1" x14ac:dyDescent="0.25">
      <c r="A3294" s="98" t="str">
        <f t="shared" si="291"/>
        <v>Type 11 600 77 7</v>
      </c>
      <c r="B3294" s="103" t="str">
        <f t="shared" si="289"/>
        <v>Type 11 600</v>
      </c>
      <c r="C3294" s="99">
        <v>77</v>
      </c>
      <c r="D3294" s="99">
        <f t="shared" si="293"/>
        <v>7</v>
      </c>
      <c r="E3294" s="100">
        <f t="shared" si="292"/>
        <v>24.59599999999995</v>
      </c>
      <c r="G3294" s="108"/>
      <c r="H3294" s="109"/>
      <c r="I3294" s="109"/>
      <c r="J3294" s="109"/>
      <c r="K3294" s="105">
        <f>K3293+J3269</f>
        <v>24.59599999999995</v>
      </c>
      <c r="L3294" s="96"/>
    </row>
    <row r="3295" spans="1:12" hidden="1" outlineLevel="1" x14ac:dyDescent="0.25">
      <c r="A3295" s="98" t="str">
        <f t="shared" si="291"/>
        <v>Type 11 600 78 7</v>
      </c>
      <c r="B3295" s="103" t="str">
        <f t="shared" si="289"/>
        <v>Type 11 600</v>
      </c>
      <c r="C3295" s="99">
        <v>78</v>
      </c>
      <c r="D3295" s="99">
        <f t="shared" si="293"/>
        <v>7</v>
      </c>
      <c r="E3295" s="100">
        <f t="shared" si="292"/>
        <v>24.643999999999949</v>
      </c>
      <c r="G3295" s="108"/>
      <c r="H3295" s="109"/>
      <c r="I3295" s="109"/>
      <c r="J3295" s="109"/>
      <c r="K3295" s="105">
        <f>K3294+J3269</f>
        <v>24.643999999999949</v>
      </c>
      <c r="L3295" s="96"/>
    </row>
    <row r="3296" spans="1:12" hidden="1" outlineLevel="1" x14ac:dyDescent="0.25">
      <c r="A3296" s="98" t="str">
        <f t="shared" si="291"/>
        <v>Type 11 600 79 7</v>
      </c>
      <c r="B3296" s="103" t="str">
        <f t="shared" si="289"/>
        <v>Type 11 600</v>
      </c>
      <c r="C3296" s="99">
        <v>79</v>
      </c>
      <c r="D3296" s="99">
        <f t="shared" si="293"/>
        <v>7</v>
      </c>
      <c r="E3296" s="100">
        <f t="shared" si="292"/>
        <v>24.691999999999947</v>
      </c>
      <c r="G3296" s="108"/>
      <c r="H3296" s="109"/>
      <c r="I3296" s="109"/>
      <c r="J3296" s="109"/>
      <c r="K3296" s="105">
        <f>K3295+J3269</f>
        <v>24.691999999999947</v>
      </c>
      <c r="L3296" s="96"/>
    </row>
    <row r="3297" spans="1:12" hidden="1" outlineLevel="1" x14ac:dyDescent="0.25">
      <c r="A3297" s="98" t="str">
        <f t="shared" si="291"/>
        <v>Type 11 600 80 7</v>
      </c>
      <c r="B3297" s="103" t="str">
        <f t="shared" si="289"/>
        <v>Type 11 600</v>
      </c>
      <c r="C3297" s="99">
        <v>80</v>
      </c>
      <c r="D3297" s="99">
        <f t="shared" si="293"/>
        <v>7</v>
      </c>
      <c r="E3297" s="100">
        <f t="shared" si="292"/>
        <v>24.739999999999945</v>
      </c>
      <c r="G3297" s="108"/>
      <c r="H3297" s="109"/>
      <c r="I3297" s="109"/>
      <c r="J3297" s="109"/>
      <c r="K3297" s="105">
        <f>K3296+J3269</f>
        <v>24.739999999999945</v>
      </c>
      <c r="L3297" s="96"/>
    </row>
    <row r="3298" spans="1:12" hidden="1" outlineLevel="1" x14ac:dyDescent="0.25">
      <c r="A3298" s="98" t="str">
        <f t="shared" si="291"/>
        <v>Type 11 600 81 7</v>
      </c>
      <c r="B3298" s="103" t="str">
        <f t="shared" si="289"/>
        <v>Type 11 600</v>
      </c>
      <c r="C3298" s="99">
        <v>81</v>
      </c>
      <c r="D3298" s="99">
        <f t="shared" si="293"/>
        <v>7</v>
      </c>
      <c r="E3298" s="100">
        <f t="shared" si="292"/>
        <v>24.787999999999943</v>
      </c>
      <c r="G3298" s="108"/>
      <c r="H3298" s="109"/>
      <c r="I3298" s="109"/>
      <c r="J3298" s="109"/>
      <c r="K3298" s="105">
        <f>K3297+J3269</f>
        <v>24.787999999999943</v>
      </c>
      <c r="L3298" s="96"/>
    </row>
    <row r="3299" spans="1:12" hidden="1" outlineLevel="1" x14ac:dyDescent="0.25">
      <c r="A3299" s="98" t="str">
        <f t="shared" si="291"/>
        <v>Type 11 600 82 7</v>
      </c>
      <c r="B3299" s="103" t="str">
        <f t="shared" si="289"/>
        <v>Type 11 600</v>
      </c>
      <c r="C3299" s="99">
        <v>82</v>
      </c>
      <c r="D3299" s="99">
        <f t="shared" si="293"/>
        <v>7</v>
      </c>
      <c r="E3299" s="100">
        <f t="shared" si="292"/>
        <v>24.835999999999942</v>
      </c>
      <c r="G3299" s="108"/>
      <c r="H3299" s="109"/>
      <c r="I3299" s="109"/>
      <c r="J3299" s="109"/>
      <c r="K3299" s="105">
        <f>K3298+J3269</f>
        <v>24.835999999999942</v>
      </c>
      <c r="L3299" s="96"/>
    </row>
    <row r="3300" spans="1:12" hidden="1" outlineLevel="1" x14ac:dyDescent="0.25">
      <c r="A3300" s="98" t="str">
        <f t="shared" si="291"/>
        <v>Type 11 600 83 7</v>
      </c>
      <c r="B3300" s="103" t="str">
        <f t="shared" si="289"/>
        <v>Type 11 600</v>
      </c>
      <c r="C3300" s="99">
        <v>83</v>
      </c>
      <c r="D3300" s="99">
        <f t="shared" ref="D3300:D3317" si="294">D3299</f>
        <v>7</v>
      </c>
      <c r="E3300" s="100">
        <f t="shared" si="292"/>
        <v>24.88399999999994</v>
      </c>
      <c r="G3300" s="108"/>
      <c r="H3300" s="109"/>
      <c r="I3300" s="109"/>
      <c r="J3300" s="109"/>
      <c r="K3300" s="105">
        <f>K3299+J3269</f>
        <v>24.88399999999994</v>
      </c>
      <c r="L3300" s="96"/>
    </row>
    <row r="3301" spans="1:12" hidden="1" outlineLevel="1" x14ac:dyDescent="0.25">
      <c r="A3301" s="98" t="str">
        <f t="shared" si="291"/>
        <v>Type 11 600 84 7</v>
      </c>
      <c r="B3301" s="103" t="str">
        <f t="shared" si="289"/>
        <v>Type 11 600</v>
      </c>
      <c r="C3301" s="99">
        <v>84</v>
      </c>
      <c r="D3301" s="99">
        <f t="shared" si="294"/>
        <v>7</v>
      </c>
      <c r="E3301" s="100">
        <f t="shared" si="292"/>
        <v>24.931999999999938</v>
      </c>
      <c r="G3301" s="108"/>
      <c r="H3301" s="109"/>
      <c r="I3301" s="109"/>
      <c r="J3301" s="109"/>
      <c r="K3301" s="105">
        <f>K3300+J3269</f>
        <v>24.931999999999938</v>
      </c>
      <c r="L3301" s="96"/>
    </row>
    <row r="3302" spans="1:12" hidden="1" outlineLevel="1" x14ac:dyDescent="0.25">
      <c r="A3302" s="98" t="str">
        <f t="shared" si="291"/>
        <v>Type 11 600 85 7</v>
      </c>
      <c r="B3302" s="103" t="str">
        <f t="shared" si="289"/>
        <v>Type 11 600</v>
      </c>
      <c r="C3302" s="99">
        <v>85</v>
      </c>
      <c r="D3302" s="99">
        <f t="shared" si="294"/>
        <v>7</v>
      </c>
      <c r="E3302" s="100">
        <f t="shared" si="292"/>
        <v>24.979999999999936</v>
      </c>
      <c r="G3302" s="108"/>
      <c r="H3302" s="109"/>
      <c r="I3302" s="109"/>
      <c r="J3302" s="109"/>
      <c r="K3302" s="105">
        <f>K3301+J3269</f>
        <v>24.979999999999936</v>
      </c>
      <c r="L3302" s="96"/>
    </row>
    <row r="3303" spans="1:12" hidden="1" outlineLevel="1" x14ac:dyDescent="0.25">
      <c r="A3303" s="98" t="str">
        <f t="shared" si="291"/>
        <v>Type 11 600 86 7</v>
      </c>
      <c r="B3303" s="103" t="str">
        <f t="shared" si="289"/>
        <v>Type 11 600</v>
      </c>
      <c r="C3303" s="99">
        <v>86</v>
      </c>
      <c r="D3303" s="99">
        <f t="shared" si="294"/>
        <v>7</v>
      </c>
      <c r="E3303" s="100">
        <f t="shared" si="292"/>
        <v>25.027999999999935</v>
      </c>
      <c r="G3303" s="108"/>
      <c r="H3303" s="109"/>
      <c r="I3303" s="109"/>
      <c r="J3303" s="109"/>
      <c r="K3303" s="105">
        <f>K3302+J3269</f>
        <v>25.027999999999935</v>
      </c>
      <c r="L3303" s="96"/>
    </row>
    <row r="3304" spans="1:12" hidden="1" outlineLevel="1" x14ac:dyDescent="0.25">
      <c r="A3304" s="98" t="str">
        <f t="shared" si="291"/>
        <v>Type 11 600 87 7</v>
      </c>
      <c r="B3304" s="103" t="str">
        <f t="shared" si="289"/>
        <v>Type 11 600</v>
      </c>
      <c r="C3304" s="99">
        <v>87</v>
      </c>
      <c r="D3304" s="99">
        <f t="shared" si="294"/>
        <v>7</v>
      </c>
      <c r="E3304" s="100">
        <f t="shared" si="292"/>
        <v>25.075999999999933</v>
      </c>
      <c r="G3304" s="108"/>
      <c r="H3304" s="109"/>
      <c r="I3304" s="109"/>
      <c r="J3304" s="109"/>
      <c r="K3304" s="105">
        <f>K3303+J3269</f>
        <v>25.075999999999933</v>
      </c>
      <c r="L3304" s="96"/>
    </row>
    <row r="3305" spans="1:12" hidden="1" outlineLevel="1" x14ac:dyDescent="0.25">
      <c r="A3305" s="98" t="str">
        <f t="shared" si="291"/>
        <v>Type 11 600 88 7</v>
      </c>
      <c r="B3305" s="103" t="str">
        <f t="shared" si="289"/>
        <v>Type 11 600</v>
      </c>
      <c r="C3305" s="99">
        <v>88</v>
      </c>
      <c r="D3305" s="99">
        <f t="shared" si="294"/>
        <v>7</v>
      </c>
      <c r="E3305" s="100">
        <f t="shared" si="292"/>
        <v>25.123999999999931</v>
      </c>
      <c r="G3305" s="108"/>
      <c r="H3305" s="109"/>
      <c r="I3305" s="109"/>
      <c r="J3305" s="109"/>
      <c r="K3305" s="105">
        <f>K3304+J3269</f>
        <v>25.123999999999931</v>
      </c>
      <c r="L3305" s="96"/>
    </row>
    <row r="3306" spans="1:12" hidden="1" outlineLevel="1" x14ac:dyDescent="0.25">
      <c r="A3306" s="98" t="str">
        <f t="shared" si="291"/>
        <v>Type 11 600 89 7</v>
      </c>
      <c r="B3306" s="103" t="str">
        <f t="shared" si="289"/>
        <v>Type 11 600</v>
      </c>
      <c r="C3306" s="99">
        <v>89</v>
      </c>
      <c r="D3306" s="99">
        <f t="shared" si="294"/>
        <v>7</v>
      </c>
      <c r="E3306" s="100">
        <f t="shared" si="292"/>
        <v>25.17199999999993</v>
      </c>
      <c r="G3306" s="108"/>
      <c r="H3306" s="109"/>
      <c r="I3306" s="109"/>
      <c r="J3306" s="109"/>
      <c r="K3306" s="105">
        <f>K3305+J3269</f>
        <v>25.17199999999993</v>
      </c>
      <c r="L3306" s="96"/>
    </row>
    <row r="3307" spans="1:12" hidden="1" outlineLevel="1" x14ac:dyDescent="0.25">
      <c r="A3307" s="98" t="str">
        <f t="shared" si="291"/>
        <v>Type 11 600 90 7</v>
      </c>
      <c r="B3307" s="103" t="str">
        <f t="shared" si="289"/>
        <v>Type 11 600</v>
      </c>
      <c r="C3307" s="99">
        <v>90</v>
      </c>
      <c r="D3307" s="99">
        <f t="shared" si="294"/>
        <v>7</v>
      </c>
      <c r="E3307" s="100">
        <f t="shared" si="292"/>
        <v>25.219999999999928</v>
      </c>
      <c r="G3307" s="108"/>
      <c r="H3307" s="109"/>
      <c r="I3307" s="109"/>
      <c r="J3307" s="109"/>
      <c r="K3307" s="105">
        <f>K3306+J3269</f>
        <v>25.219999999999928</v>
      </c>
      <c r="L3307" s="96"/>
    </row>
    <row r="3308" spans="1:12" hidden="1" outlineLevel="1" x14ac:dyDescent="0.25">
      <c r="A3308" s="98" t="str">
        <f t="shared" si="291"/>
        <v>Type 11 600 91 7</v>
      </c>
      <c r="B3308" s="103" t="str">
        <f t="shared" si="289"/>
        <v>Type 11 600</v>
      </c>
      <c r="C3308" s="99">
        <v>91</v>
      </c>
      <c r="D3308" s="99">
        <f t="shared" si="294"/>
        <v>7</v>
      </c>
      <c r="E3308" s="100">
        <f t="shared" si="292"/>
        <v>25.267999999999926</v>
      </c>
      <c r="G3308" s="108"/>
      <c r="H3308" s="109"/>
      <c r="I3308" s="109"/>
      <c r="J3308" s="109"/>
      <c r="K3308" s="105">
        <f>K3307+J3269</f>
        <v>25.267999999999926</v>
      </c>
      <c r="L3308" s="96"/>
    </row>
    <row r="3309" spans="1:12" hidden="1" outlineLevel="1" x14ac:dyDescent="0.25">
      <c r="A3309" s="98" t="str">
        <f t="shared" si="291"/>
        <v>Type 11 600 92 7</v>
      </c>
      <c r="B3309" s="103" t="str">
        <f t="shared" ref="B3309:B3372" si="295">B3308</f>
        <v>Type 11 600</v>
      </c>
      <c r="C3309" s="99">
        <v>92</v>
      </c>
      <c r="D3309" s="99">
        <f t="shared" si="294"/>
        <v>7</v>
      </c>
      <c r="E3309" s="100">
        <f t="shared" si="292"/>
        <v>25.315999999999924</v>
      </c>
      <c r="G3309" s="108"/>
      <c r="H3309" s="109"/>
      <c r="I3309" s="109"/>
      <c r="J3309" s="109"/>
      <c r="K3309" s="105">
        <f>K3308+J3269</f>
        <v>25.315999999999924</v>
      </c>
      <c r="L3309" s="96"/>
    </row>
    <row r="3310" spans="1:12" hidden="1" outlineLevel="1" x14ac:dyDescent="0.25">
      <c r="A3310" s="98" t="str">
        <f t="shared" si="291"/>
        <v>Type 11 600 93 7</v>
      </c>
      <c r="B3310" s="103" t="str">
        <f t="shared" si="295"/>
        <v>Type 11 600</v>
      </c>
      <c r="C3310" s="99">
        <v>93</v>
      </c>
      <c r="D3310" s="99">
        <f t="shared" si="294"/>
        <v>7</v>
      </c>
      <c r="E3310" s="100">
        <f t="shared" si="292"/>
        <v>25.363999999999923</v>
      </c>
      <c r="G3310" s="108"/>
      <c r="H3310" s="109"/>
      <c r="I3310" s="109"/>
      <c r="J3310" s="109"/>
      <c r="K3310" s="105">
        <f>K3309+J3269</f>
        <v>25.363999999999923</v>
      </c>
      <c r="L3310" s="96"/>
    </row>
    <row r="3311" spans="1:12" hidden="1" outlineLevel="1" x14ac:dyDescent="0.25">
      <c r="A3311" s="98" t="str">
        <f t="shared" si="291"/>
        <v>Type 11 600 94 7</v>
      </c>
      <c r="B3311" s="103" t="str">
        <f t="shared" si="295"/>
        <v>Type 11 600</v>
      </c>
      <c r="C3311" s="99">
        <v>94</v>
      </c>
      <c r="D3311" s="99">
        <f t="shared" si="294"/>
        <v>7</v>
      </c>
      <c r="E3311" s="100">
        <f t="shared" si="292"/>
        <v>25.411999999999921</v>
      </c>
      <c r="G3311" s="108"/>
      <c r="H3311" s="109"/>
      <c r="I3311" s="109"/>
      <c r="J3311" s="109"/>
      <c r="K3311" s="105">
        <f>K3310+J3269</f>
        <v>25.411999999999921</v>
      </c>
      <c r="L3311" s="96"/>
    </row>
    <row r="3312" spans="1:12" hidden="1" outlineLevel="1" x14ac:dyDescent="0.25">
      <c r="A3312" s="98" t="str">
        <f t="shared" si="291"/>
        <v>Type 11 600 95 7</v>
      </c>
      <c r="B3312" s="103" t="str">
        <f t="shared" si="295"/>
        <v>Type 11 600</v>
      </c>
      <c r="C3312" s="99">
        <v>95</v>
      </c>
      <c r="D3312" s="99">
        <f t="shared" si="294"/>
        <v>7</v>
      </c>
      <c r="E3312" s="100">
        <f t="shared" si="292"/>
        <v>25.459999999999919</v>
      </c>
      <c r="G3312" s="108"/>
      <c r="H3312" s="109"/>
      <c r="I3312" s="109"/>
      <c r="J3312" s="109"/>
      <c r="K3312" s="105">
        <f>K3311+J3269</f>
        <v>25.459999999999919</v>
      </c>
      <c r="L3312" s="96"/>
    </row>
    <row r="3313" spans="1:12" hidden="1" outlineLevel="1" x14ac:dyDescent="0.25">
      <c r="A3313" s="98" t="str">
        <f t="shared" si="291"/>
        <v>Type 11 600 96 7</v>
      </c>
      <c r="B3313" s="103" t="str">
        <f t="shared" si="295"/>
        <v>Type 11 600</v>
      </c>
      <c r="C3313" s="99">
        <v>96</v>
      </c>
      <c r="D3313" s="99">
        <f t="shared" si="294"/>
        <v>7</v>
      </c>
      <c r="E3313" s="100">
        <f t="shared" si="292"/>
        <v>25.507999999999917</v>
      </c>
      <c r="G3313" s="108"/>
      <c r="H3313" s="109"/>
      <c r="I3313" s="109"/>
      <c r="J3313" s="109"/>
      <c r="K3313" s="105">
        <f>K3312+J3269</f>
        <v>25.507999999999917</v>
      </c>
      <c r="L3313" s="96"/>
    </row>
    <row r="3314" spans="1:12" hidden="1" outlineLevel="1" x14ac:dyDescent="0.25">
      <c r="A3314" s="98" t="str">
        <f t="shared" si="291"/>
        <v>Type 11 600 97 7</v>
      </c>
      <c r="B3314" s="103" t="str">
        <f t="shared" si="295"/>
        <v>Type 11 600</v>
      </c>
      <c r="C3314" s="99">
        <v>97</v>
      </c>
      <c r="D3314" s="99">
        <f t="shared" si="294"/>
        <v>7</v>
      </c>
      <c r="E3314" s="100">
        <f t="shared" si="292"/>
        <v>25.555999999999916</v>
      </c>
      <c r="G3314" s="108"/>
      <c r="H3314" s="109"/>
      <c r="I3314" s="109"/>
      <c r="J3314" s="109"/>
      <c r="K3314" s="105">
        <f>K3313+J3269</f>
        <v>25.555999999999916</v>
      </c>
      <c r="L3314" s="96"/>
    </row>
    <row r="3315" spans="1:12" hidden="1" outlineLevel="1" x14ac:dyDescent="0.25">
      <c r="A3315" s="98" t="str">
        <f t="shared" si="291"/>
        <v>Type 11 600 98 7</v>
      </c>
      <c r="B3315" s="103" t="str">
        <f t="shared" si="295"/>
        <v>Type 11 600</v>
      </c>
      <c r="C3315" s="99">
        <v>98</v>
      </c>
      <c r="D3315" s="99">
        <f t="shared" si="294"/>
        <v>7</v>
      </c>
      <c r="E3315" s="100">
        <f t="shared" si="292"/>
        <v>25.603999999999914</v>
      </c>
      <c r="G3315" s="108"/>
      <c r="H3315" s="109"/>
      <c r="I3315" s="109"/>
      <c r="J3315" s="109"/>
      <c r="K3315" s="105">
        <f>K3314+J3269</f>
        <v>25.603999999999914</v>
      </c>
      <c r="L3315" s="96"/>
    </row>
    <row r="3316" spans="1:12" hidden="1" outlineLevel="1" x14ac:dyDescent="0.25">
      <c r="A3316" s="98" t="str">
        <f t="shared" si="291"/>
        <v>Type 11 600 99 7</v>
      </c>
      <c r="B3316" s="103" t="str">
        <f t="shared" si="295"/>
        <v>Type 11 600</v>
      </c>
      <c r="C3316" s="99">
        <v>99</v>
      </c>
      <c r="D3316" s="99">
        <f t="shared" si="294"/>
        <v>7</v>
      </c>
      <c r="E3316" s="100">
        <f t="shared" si="292"/>
        <v>25.651999999999912</v>
      </c>
      <c r="G3316" s="108"/>
      <c r="H3316" s="109"/>
      <c r="I3316" s="109"/>
      <c r="J3316" s="109"/>
      <c r="K3316" s="105">
        <f>K3315+J3269</f>
        <v>25.651999999999912</v>
      </c>
      <c r="L3316" s="96"/>
    </row>
    <row r="3317" spans="1:12" hidden="1" outlineLevel="1" x14ac:dyDescent="0.25">
      <c r="A3317" s="110" t="str">
        <f t="shared" si="291"/>
        <v>Type 11 600 100 7</v>
      </c>
      <c r="B3317" s="111" t="str">
        <f t="shared" si="295"/>
        <v>Type 11 600</v>
      </c>
      <c r="C3317" s="112">
        <v>100</v>
      </c>
      <c r="D3317" s="112">
        <f t="shared" si="294"/>
        <v>7</v>
      </c>
      <c r="E3317" s="113">
        <f t="shared" si="292"/>
        <v>25.69999999999991</v>
      </c>
      <c r="G3317" s="114"/>
      <c r="H3317" s="115"/>
      <c r="I3317" s="115"/>
      <c r="J3317" s="115"/>
      <c r="K3317" s="116">
        <f>K3316+J3269</f>
        <v>25.69999999999991</v>
      </c>
      <c r="L3317" s="96"/>
    </row>
    <row r="3318" spans="1:12" hidden="1" outlineLevel="1" x14ac:dyDescent="0.25">
      <c r="A3318" s="98" t="str">
        <f t="shared" si="291"/>
        <v>Type 11 600 50 6</v>
      </c>
      <c r="B3318" s="117" t="str">
        <f t="shared" si="295"/>
        <v>Type 11 600</v>
      </c>
      <c r="C3318" s="99">
        <v>50</v>
      </c>
      <c r="D3318" s="99">
        <f>Q2605</f>
        <v>6</v>
      </c>
      <c r="E3318" s="100">
        <f t="shared" si="292"/>
        <v>25.299999999999997</v>
      </c>
      <c r="G3318" s="99">
        <f>Q2606</f>
        <v>25.299999999999997</v>
      </c>
      <c r="H3318" s="101"/>
      <c r="I3318" s="101"/>
      <c r="J3318" s="101"/>
      <c r="K3318" s="102">
        <f>G3318</f>
        <v>25.299999999999997</v>
      </c>
      <c r="L3318" s="96"/>
    </row>
    <row r="3319" spans="1:12" hidden="1" outlineLevel="1" x14ac:dyDescent="0.25">
      <c r="A3319" s="98" t="str">
        <f t="shared" si="291"/>
        <v>Type 11 600 51 6</v>
      </c>
      <c r="B3319" s="103" t="str">
        <f t="shared" si="295"/>
        <v>Type 11 600</v>
      </c>
      <c r="C3319" s="99">
        <v>51</v>
      </c>
      <c r="D3319" s="99">
        <f t="shared" ref="D3319:D3350" si="296">D3318</f>
        <v>6</v>
      </c>
      <c r="E3319" s="100">
        <f t="shared" si="292"/>
        <v>25.347999999999995</v>
      </c>
      <c r="G3319" s="104"/>
      <c r="H3319" s="59"/>
      <c r="I3319" s="59"/>
      <c r="J3319" s="59"/>
      <c r="K3319" s="105">
        <f>K3318+J3320</f>
        <v>25.347999999999995</v>
      </c>
      <c r="L3319" s="96"/>
    </row>
    <row r="3320" spans="1:12" hidden="1" outlineLevel="1" x14ac:dyDescent="0.25">
      <c r="A3320" s="98" t="str">
        <f t="shared" si="291"/>
        <v>Type 11 600 52 6</v>
      </c>
      <c r="B3320" s="103" t="str">
        <f t="shared" si="295"/>
        <v>Type 11 600</v>
      </c>
      <c r="C3320" s="99">
        <v>52</v>
      </c>
      <c r="D3320" s="99">
        <f t="shared" si="296"/>
        <v>6</v>
      </c>
      <c r="E3320" s="100">
        <f t="shared" si="292"/>
        <v>25.395999999999994</v>
      </c>
      <c r="G3320" s="99">
        <f>Q2607</f>
        <v>27.699999999999996</v>
      </c>
      <c r="H3320" s="59">
        <v>50</v>
      </c>
      <c r="I3320" s="59">
        <f>G3320-G3318</f>
        <v>2.3999999999999986</v>
      </c>
      <c r="J3320" s="59">
        <f>I3320/H3320</f>
        <v>4.7999999999999973E-2</v>
      </c>
      <c r="K3320" s="105">
        <f>K3319+J3320</f>
        <v>25.395999999999994</v>
      </c>
      <c r="L3320" s="96"/>
    </row>
    <row r="3321" spans="1:12" hidden="1" outlineLevel="1" x14ac:dyDescent="0.25">
      <c r="A3321" s="98" t="str">
        <f t="shared" si="291"/>
        <v>Type 11 600 53 6</v>
      </c>
      <c r="B3321" s="103" t="str">
        <f t="shared" si="295"/>
        <v>Type 11 600</v>
      </c>
      <c r="C3321" s="99">
        <v>53</v>
      </c>
      <c r="D3321" s="99">
        <f t="shared" si="296"/>
        <v>6</v>
      </c>
      <c r="E3321" s="100">
        <f t="shared" si="292"/>
        <v>25.443999999999992</v>
      </c>
      <c r="G3321" s="108"/>
      <c r="H3321" s="109"/>
      <c r="I3321" s="109"/>
      <c r="J3321" s="109"/>
      <c r="K3321" s="105">
        <f>K3320+J3320</f>
        <v>25.443999999999992</v>
      </c>
      <c r="L3321" s="96"/>
    </row>
    <row r="3322" spans="1:12" hidden="1" outlineLevel="1" x14ac:dyDescent="0.25">
      <c r="A3322" s="98" t="str">
        <f t="shared" si="291"/>
        <v>Type 11 600 54 6</v>
      </c>
      <c r="B3322" s="103" t="str">
        <f t="shared" si="295"/>
        <v>Type 11 600</v>
      </c>
      <c r="C3322" s="99">
        <v>54</v>
      </c>
      <c r="D3322" s="99">
        <f t="shared" si="296"/>
        <v>6</v>
      </c>
      <c r="E3322" s="100">
        <f t="shared" si="292"/>
        <v>25.49199999999999</v>
      </c>
      <c r="G3322" s="108"/>
      <c r="H3322" s="109"/>
      <c r="I3322" s="109"/>
      <c r="J3322" s="109"/>
      <c r="K3322" s="105">
        <f>K3321+J3320</f>
        <v>25.49199999999999</v>
      </c>
      <c r="L3322" s="96"/>
    </row>
    <row r="3323" spans="1:12" hidden="1" outlineLevel="1" x14ac:dyDescent="0.25">
      <c r="A3323" s="98" t="str">
        <f t="shared" si="291"/>
        <v>Type 11 600 55 6</v>
      </c>
      <c r="B3323" s="103" t="str">
        <f t="shared" si="295"/>
        <v>Type 11 600</v>
      </c>
      <c r="C3323" s="99">
        <v>55</v>
      </c>
      <c r="D3323" s="99">
        <f t="shared" si="296"/>
        <v>6</v>
      </c>
      <c r="E3323" s="100">
        <f t="shared" si="292"/>
        <v>25.539999999999988</v>
      </c>
      <c r="G3323" s="104"/>
      <c r="H3323" s="59"/>
      <c r="I3323" s="59"/>
      <c r="J3323" s="59"/>
      <c r="K3323" s="105">
        <f>K3322+J3320</f>
        <v>25.539999999999988</v>
      </c>
      <c r="L3323" s="96"/>
    </row>
    <row r="3324" spans="1:12" hidden="1" outlineLevel="1" x14ac:dyDescent="0.25">
      <c r="A3324" s="98" t="str">
        <f t="shared" si="291"/>
        <v>Type 11 600 56 6</v>
      </c>
      <c r="B3324" s="103" t="str">
        <f t="shared" si="295"/>
        <v>Type 11 600</v>
      </c>
      <c r="C3324" s="99">
        <v>56</v>
      </c>
      <c r="D3324" s="99">
        <f t="shared" si="296"/>
        <v>6</v>
      </c>
      <c r="E3324" s="100">
        <f t="shared" si="292"/>
        <v>25.587999999999987</v>
      </c>
      <c r="G3324" s="104"/>
      <c r="H3324" s="59"/>
      <c r="I3324" s="59"/>
      <c r="J3324" s="59"/>
      <c r="K3324" s="105">
        <f>K3323+J3320</f>
        <v>25.587999999999987</v>
      </c>
      <c r="L3324" s="96"/>
    </row>
    <row r="3325" spans="1:12" hidden="1" outlineLevel="1" x14ac:dyDescent="0.25">
      <c r="A3325" s="98" t="str">
        <f t="shared" si="291"/>
        <v>Type 11 600 57 6</v>
      </c>
      <c r="B3325" s="103" t="str">
        <f t="shared" si="295"/>
        <v>Type 11 600</v>
      </c>
      <c r="C3325" s="99">
        <v>57</v>
      </c>
      <c r="D3325" s="99">
        <f t="shared" si="296"/>
        <v>6</v>
      </c>
      <c r="E3325" s="100">
        <f t="shared" si="292"/>
        <v>25.635999999999985</v>
      </c>
      <c r="G3325" s="104"/>
      <c r="H3325" s="59"/>
      <c r="I3325" s="59"/>
      <c r="J3325" s="59"/>
      <c r="K3325" s="105">
        <f>K3324+J3320</f>
        <v>25.635999999999985</v>
      </c>
      <c r="L3325" s="96"/>
    </row>
    <row r="3326" spans="1:12" hidden="1" outlineLevel="1" x14ac:dyDescent="0.25">
      <c r="A3326" s="98" t="str">
        <f t="shared" si="291"/>
        <v>Type 11 600 58 6</v>
      </c>
      <c r="B3326" s="103" t="str">
        <f t="shared" si="295"/>
        <v>Type 11 600</v>
      </c>
      <c r="C3326" s="99">
        <v>58</v>
      </c>
      <c r="D3326" s="99">
        <f t="shared" si="296"/>
        <v>6</v>
      </c>
      <c r="E3326" s="100">
        <f t="shared" si="292"/>
        <v>25.683999999999983</v>
      </c>
      <c r="G3326" s="104"/>
      <c r="H3326" s="59"/>
      <c r="I3326" s="59"/>
      <c r="J3326" s="59"/>
      <c r="K3326" s="105">
        <f>K3325+J3320</f>
        <v>25.683999999999983</v>
      </c>
      <c r="L3326" s="96"/>
    </row>
    <row r="3327" spans="1:12" hidden="1" outlineLevel="1" x14ac:dyDescent="0.25">
      <c r="A3327" s="98" t="str">
        <f t="shared" si="291"/>
        <v>Type 11 600 59 6</v>
      </c>
      <c r="B3327" s="103" t="str">
        <f t="shared" si="295"/>
        <v>Type 11 600</v>
      </c>
      <c r="C3327" s="99">
        <v>59</v>
      </c>
      <c r="D3327" s="99">
        <f t="shared" si="296"/>
        <v>6</v>
      </c>
      <c r="E3327" s="100">
        <f t="shared" si="292"/>
        <v>25.731999999999982</v>
      </c>
      <c r="G3327" s="104"/>
      <c r="H3327" s="59"/>
      <c r="I3327" s="59"/>
      <c r="J3327" s="59"/>
      <c r="K3327" s="105">
        <f>K3326+J3320</f>
        <v>25.731999999999982</v>
      </c>
      <c r="L3327" s="96"/>
    </row>
    <row r="3328" spans="1:12" hidden="1" outlineLevel="1" x14ac:dyDescent="0.25">
      <c r="A3328" s="98" t="str">
        <f t="shared" si="291"/>
        <v>Type 11 600 60 6</v>
      </c>
      <c r="B3328" s="103" t="str">
        <f t="shared" si="295"/>
        <v>Type 11 600</v>
      </c>
      <c r="C3328" s="99">
        <v>60</v>
      </c>
      <c r="D3328" s="99">
        <f t="shared" si="296"/>
        <v>6</v>
      </c>
      <c r="E3328" s="100">
        <f t="shared" si="292"/>
        <v>25.77999999999998</v>
      </c>
      <c r="G3328" s="108"/>
      <c r="H3328" s="59"/>
      <c r="I3328" s="59"/>
      <c r="J3328" s="59"/>
      <c r="K3328" s="105">
        <f>K3327+J3320</f>
        <v>25.77999999999998</v>
      </c>
      <c r="L3328" s="96"/>
    </row>
    <row r="3329" spans="1:12" hidden="1" outlineLevel="1" x14ac:dyDescent="0.25">
      <c r="A3329" s="98" t="str">
        <f t="shared" si="291"/>
        <v>Type 11 600 61 6</v>
      </c>
      <c r="B3329" s="103" t="str">
        <f t="shared" si="295"/>
        <v>Type 11 600</v>
      </c>
      <c r="C3329" s="99">
        <v>61</v>
      </c>
      <c r="D3329" s="99">
        <f t="shared" si="296"/>
        <v>6</v>
      </c>
      <c r="E3329" s="100">
        <f t="shared" si="292"/>
        <v>25.827999999999978</v>
      </c>
      <c r="G3329" s="108"/>
      <c r="H3329" s="109"/>
      <c r="I3329" s="109"/>
      <c r="J3329" s="109"/>
      <c r="K3329" s="105">
        <f>K3328+J3320</f>
        <v>25.827999999999978</v>
      </c>
      <c r="L3329" s="96"/>
    </row>
    <row r="3330" spans="1:12" hidden="1" outlineLevel="1" x14ac:dyDescent="0.25">
      <c r="A3330" s="98" t="str">
        <f t="shared" si="291"/>
        <v>Type 11 600 62 6</v>
      </c>
      <c r="B3330" s="103" t="str">
        <f t="shared" si="295"/>
        <v>Type 11 600</v>
      </c>
      <c r="C3330" s="99">
        <v>62</v>
      </c>
      <c r="D3330" s="99">
        <f t="shared" si="296"/>
        <v>6</v>
      </c>
      <c r="E3330" s="100">
        <f t="shared" si="292"/>
        <v>25.875999999999976</v>
      </c>
      <c r="G3330" s="108"/>
      <c r="H3330" s="109"/>
      <c r="I3330" s="109"/>
      <c r="J3330" s="109"/>
      <c r="K3330" s="105">
        <f>K3329+J3320</f>
        <v>25.875999999999976</v>
      </c>
      <c r="L3330" s="96"/>
    </row>
    <row r="3331" spans="1:12" hidden="1" outlineLevel="1" x14ac:dyDescent="0.25">
      <c r="A3331" s="98" t="str">
        <f t="shared" ref="A3331:A3394" si="297">CONCATENATE(B3331," ",C3331," ",D3331)</f>
        <v>Type 11 600 63 6</v>
      </c>
      <c r="B3331" s="103" t="str">
        <f t="shared" si="295"/>
        <v>Type 11 600</v>
      </c>
      <c r="C3331" s="99">
        <v>63</v>
      </c>
      <c r="D3331" s="99">
        <f t="shared" si="296"/>
        <v>6</v>
      </c>
      <c r="E3331" s="100">
        <f t="shared" ref="E3331:E3394" si="298">K3331</f>
        <v>25.923999999999975</v>
      </c>
      <c r="G3331" s="108"/>
      <c r="H3331" s="109"/>
      <c r="I3331" s="109"/>
      <c r="J3331" s="109"/>
      <c r="K3331" s="105">
        <f>K3330+J3320</f>
        <v>25.923999999999975</v>
      </c>
      <c r="L3331" s="96"/>
    </row>
    <row r="3332" spans="1:12" hidden="1" outlineLevel="1" x14ac:dyDescent="0.25">
      <c r="A3332" s="98" t="str">
        <f t="shared" si="297"/>
        <v>Type 11 600 64 6</v>
      </c>
      <c r="B3332" s="103" t="str">
        <f t="shared" si="295"/>
        <v>Type 11 600</v>
      </c>
      <c r="C3332" s="99">
        <v>64</v>
      </c>
      <c r="D3332" s="99">
        <f t="shared" si="296"/>
        <v>6</v>
      </c>
      <c r="E3332" s="100">
        <f t="shared" si="298"/>
        <v>25.971999999999973</v>
      </c>
      <c r="G3332" s="108"/>
      <c r="H3332" s="109"/>
      <c r="I3332" s="109"/>
      <c r="J3332" s="109"/>
      <c r="K3332" s="105">
        <f>K3331+J3320</f>
        <v>25.971999999999973</v>
      </c>
      <c r="L3332" s="96"/>
    </row>
    <row r="3333" spans="1:12" hidden="1" outlineLevel="1" x14ac:dyDescent="0.25">
      <c r="A3333" s="98" t="str">
        <f t="shared" si="297"/>
        <v>Type 11 600 65 6</v>
      </c>
      <c r="B3333" s="103" t="str">
        <f t="shared" si="295"/>
        <v>Type 11 600</v>
      </c>
      <c r="C3333" s="99">
        <v>65</v>
      </c>
      <c r="D3333" s="99">
        <f t="shared" si="296"/>
        <v>6</v>
      </c>
      <c r="E3333" s="100">
        <f t="shared" si="298"/>
        <v>26.019999999999971</v>
      </c>
      <c r="G3333" s="108"/>
      <c r="H3333" s="109"/>
      <c r="I3333" s="109"/>
      <c r="J3333" s="109"/>
      <c r="K3333" s="105">
        <f>K3332+J3320</f>
        <v>26.019999999999971</v>
      </c>
      <c r="L3333" s="96"/>
    </row>
    <row r="3334" spans="1:12" hidden="1" outlineLevel="1" x14ac:dyDescent="0.25">
      <c r="A3334" s="98" t="str">
        <f t="shared" si="297"/>
        <v>Type 11 600 66 6</v>
      </c>
      <c r="B3334" s="103" t="str">
        <f t="shared" si="295"/>
        <v>Type 11 600</v>
      </c>
      <c r="C3334" s="99">
        <v>66</v>
      </c>
      <c r="D3334" s="99">
        <f t="shared" si="296"/>
        <v>6</v>
      </c>
      <c r="E3334" s="100">
        <f t="shared" si="298"/>
        <v>26.067999999999969</v>
      </c>
      <c r="G3334" s="108"/>
      <c r="H3334" s="109"/>
      <c r="I3334" s="109"/>
      <c r="J3334" s="109"/>
      <c r="K3334" s="105">
        <f>K3333+J3320</f>
        <v>26.067999999999969</v>
      </c>
      <c r="L3334" s="96"/>
    </row>
    <row r="3335" spans="1:12" hidden="1" outlineLevel="1" x14ac:dyDescent="0.25">
      <c r="A3335" s="98" t="str">
        <f t="shared" si="297"/>
        <v>Type 11 600 67 6</v>
      </c>
      <c r="B3335" s="103" t="str">
        <f t="shared" si="295"/>
        <v>Type 11 600</v>
      </c>
      <c r="C3335" s="99">
        <v>67</v>
      </c>
      <c r="D3335" s="99">
        <f t="shared" si="296"/>
        <v>6</v>
      </c>
      <c r="E3335" s="100">
        <f t="shared" si="298"/>
        <v>26.115999999999968</v>
      </c>
      <c r="G3335" s="108"/>
      <c r="H3335" s="109"/>
      <c r="I3335" s="109"/>
      <c r="J3335" s="109"/>
      <c r="K3335" s="105">
        <f>K3334+J3320</f>
        <v>26.115999999999968</v>
      </c>
      <c r="L3335" s="96"/>
    </row>
    <row r="3336" spans="1:12" hidden="1" outlineLevel="1" x14ac:dyDescent="0.25">
      <c r="A3336" s="98" t="str">
        <f t="shared" si="297"/>
        <v>Type 11 600 68 6</v>
      </c>
      <c r="B3336" s="103" t="str">
        <f t="shared" si="295"/>
        <v>Type 11 600</v>
      </c>
      <c r="C3336" s="99">
        <v>68</v>
      </c>
      <c r="D3336" s="99">
        <f t="shared" si="296"/>
        <v>6</v>
      </c>
      <c r="E3336" s="100">
        <f t="shared" si="298"/>
        <v>26.163999999999966</v>
      </c>
      <c r="G3336" s="108"/>
      <c r="H3336" s="109"/>
      <c r="I3336" s="109"/>
      <c r="J3336" s="109"/>
      <c r="K3336" s="105">
        <f>K3335+J3320</f>
        <v>26.163999999999966</v>
      </c>
      <c r="L3336" s="96"/>
    </row>
    <row r="3337" spans="1:12" hidden="1" outlineLevel="1" x14ac:dyDescent="0.25">
      <c r="A3337" s="98" t="str">
        <f t="shared" si="297"/>
        <v>Type 11 600 69 6</v>
      </c>
      <c r="B3337" s="103" t="str">
        <f t="shared" si="295"/>
        <v>Type 11 600</v>
      </c>
      <c r="C3337" s="99">
        <v>69</v>
      </c>
      <c r="D3337" s="99">
        <f t="shared" si="296"/>
        <v>6</v>
      </c>
      <c r="E3337" s="100">
        <f t="shared" si="298"/>
        <v>26.211999999999964</v>
      </c>
      <c r="G3337" s="108"/>
      <c r="H3337" s="109"/>
      <c r="I3337" s="109"/>
      <c r="J3337" s="109"/>
      <c r="K3337" s="105">
        <f>K3336+J3320</f>
        <v>26.211999999999964</v>
      </c>
      <c r="L3337" s="96"/>
    </row>
    <row r="3338" spans="1:12" hidden="1" outlineLevel="1" x14ac:dyDescent="0.25">
      <c r="A3338" s="98" t="str">
        <f t="shared" si="297"/>
        <v>Type 11 600 70 6</v>
      </c>
      <c r="B3338" s="103" t="str">
        <f t="shared" si="295"/>
        <v>Type 11 600</v>
      </c>
      <c r="C3338" s="99">
        <v>70</v>
      </c>
      <c r="D3338" s="99">
        <f t="shared" si="296"/>
        <v>6</v>
      </c>
      <c r="E3338" s="100">
        <f t="shared" si="298"/>
        <v>26.259999999999962</v>
      </c>
      <c r="G3338" s="108"/>
      <c r="H3338" s="109"/>
      <c r="I3338" s="109"/>
      <c r="J3338" s="109"/>
      <c r="K3338" s="105">
        <f>K3337+J3320</f>
        <v>26.259999999999962</v>
      </c>
      <c r="L3338" s="96"/>
    </row>
    <row r="3339" spans="1:12" hidden="1" outlineLevel="1" x14ac:dyDescent="0.25">
      <c r="A3339" s="98" t="str">
        <f t="shared" si="297"/>
        <v>Type 11 600 71 6</v>
      </c>
      <c r="B3339" s="103" t="str">
        <f t="shared" si="295"/>
        <v>Type 11 600</v>
      </c>
      <c r="C3339" s="99">
        <v>71</v>
      </c>
      <c r="D3339" s="99">
        <f t="shared" si="296"/>
        <v>6</v>
      </c>
      <c r="E3339" s="100">
        <f t="shared" si="298"/>
        <v>26.307999999999961</v>
      </c>
      <c r="G3339" s="108"/>
      <c r="H3339" s="109"/>
      <c r="I3339" s="109"/>
      <c r="J3339" s="109"/>
      <c r="K3339" s="105">
        <f>K3338+J3320</f>
        <v>26.307999999999961</v>
      </c>
      <c r="L3339" s="96"/>
    </row>
    <row r="3340" spans="1:12" hidden="1" outlineLevel="1" x14ac:dyDescent="0.25">
      <c r="A3340" s="98" t="str">
        <f t="shared" si="297"/>
        <v>Type 11 600 72 6</v>
      </c>
      <c r="B3340" s="103" t="str">
        <f t="shared" si="295"/>
        <v>Type 11 600</v>
      </c>
      <c r="C3340" s="99">
        <v>72</v>
      </c>
      <c r="D3340" s="99">
        <f t="shared" si="296"/>
        <v>6</v>
      </c>
      <c r="E3340" s="100">
        <f t="shared" si="298"/>
        <v>26.355999999999959</v>
      </c>
      <c r="G3340" s="108"/>
      <c r="H3340" s="109"/>
      <c r="I3340" s="109"/>
      <c r="J3340" s="109"/>
      <c r="K3340" s="105">
        <f>K3339+J3320</f>
        <v>26.355999999999959</v>
      </c>
      <c r="L3340" s="96"/>
    </row>
    <row r="3341" spans="1:12" hidden="1" outlineLevel="1" x14ac:dyDescent="0.25">
      <c r="A3341" s="98" t="str">
        <f t="shared" si="297"/>
        <v>Type 11 600 73 6</v>
      </c>
      <c r="B3341" s="103" t="str">
        <f t="shared" si="295"/>
        <v>Type 11 600</v>
      </c>
      <c r="C3341" s="99">
        <v>73</v>
      </c>
      <c r="D3341" s="99">
        <f t="shared" si="296"/>
        <v>6</v>
      </c>
      <c r="E3341" s="100">
        <f t="shared" si="298"/>
        <v>26.403999999999957</v>
      </c>
      <c r="G3341" s="108"/>
      <c r="H3341" s="109"/>
      <c r="I3341" s="109"/>
      <c r="J3341" s="109"/>
      <c r="K3341" s="105">
        <f>K3340+J3320</f>
        <v>26.403999999999957</v>
      </c>
      <c r="L3341" s="96"/>
    </row>
    <row r="3342" spans="1:12" hidden="1" outlineLevel="1" x14ac:dyDescent="0.25">
      <c r="A3342" s="98" t="str">
        <f t="shared" si="297"/>
        <v>Type 11 600 74 6</v>
      </c>
      <c r="B3342" s="103" t="str">
        <f t="shared" si="295"/>
        <v>Type 11 600</v>
      </c>
      <c r="C3342" s="99">
        <v>74</v>
      </c>
      <c r="D3342" s="99">
        <f t="shared" si="296"/>
        <v>6</v>
      </c>
      <c r="E3342" s="100">
        <f t="shared" si="298"/>
        <v>26.451999999999956</v>
      </c>
      <c r="G3342" s="108"/>
      <c r="H3342" s="109"/>
      <c r="I3342" s="109"/>
      <c r="J3342" s="109"/>
      <c r="K3342" s="105">
        <f>K3341+J3320</f>
        <v>26.451999999999956</v>
      </c>
      <c r="L3342" s="96"/>
    </row>
    <row r="3343" spans="1:12" hidden="1" outlineLevel="1" x14ac:dyDescent="0.25">
      <c r="A3343" s="98" t="str">
        <f t="shared" si="297"/>
        <v>Type 11 600 75 6</v>
      </c>
      <c r="B3343" s="103" t="str">
        <f t="shared" si="295"/>
        <v>Type 11 600</v>
      </c>
      <c r="C3343" s="99">
        <v>75</v>
      </c>
      <c r="D3343" s="99">
        <f t="shared" si="296"/>
        <v>6</v>
      </c>
      <c r="E3343" s="100">
        <f t="shared" si="298"/>
        <v>26.499999999999954</v>
      </c>
      <c r="G3343" s="108"/>
      <c r="H3343" s="109"/>
      <c r="I3343" s="109"/>
      <c r="J3343" s="109"/>
      <c r="K3343" s="105">
        <f>K3342+J3320</f>
        <v>26.499999999999954</v>
      </c>
      <c r="L3343" s="96"/>
    </row>
    <row r="3344" spans="1:12" hidden="1" outlineLevel="1" x14ac:dyDescent="0.25">
      <c r="A3344" s="98" t="str">
        <f t="shared" si="297"/>
        <v>Type 11 600 76 6</v>
      </c>
      <c r="B3344" s="103" t="str">
        <f t="shared" si="295"/>
        <v>Type 11 600</v>
      </c>
      <c r="C3344" s="99">
        <v>76</v>
      </c>
      <c r="D3344" s="99">
        <f t="shared" si="296"/>
        <v>6</v>
      </c>
      <c r="E3344" s="100">
        <f t="shared" si="298"/>
        <v>26.547999999999952</v>
      </c>
      <c r="G3344" s="108"/>
      <c r="H3344" s="109"/>
      <c r="I3344" s="109"/>
      <c r="J3344" s="109"/>
      <c r="K3344" s="105">
        <f>K3343+J3320</f>
        <v>26.547999999999952</v>
      </c>
      <c r="L3344" s="96"/>
    </row>
    <row r="3345" spans="1:12" hidden="1" outlineLevel="1" x14ac:dyDescent="0.25">
      <c r="A3345" s="98" t="str">
        <f t="shared" si="297"/>
        <v>Type 11 600 77 6</v>
      </c>
      <c r="B3345" s="103" t="str">
        <f t="shared" si="295"/>
        <v>Type 11 600</v>
      </c>
      <c r="C3345" s="99">
        <v>77</v>
      </c>
      <c r="D3345" s="99">
        <f t="shared" si="296"/>
        <v>6</v>
      </c>
      <c r="E3345" s="100">
        <f t="shared" si="298"/>
        <v>26.59599999999995</v>
      </c>
      <c r="G3345" s="108"/>
      <c r="H3345" s="109"/>
      <c r="I3345" s="109"/>
      <c r="J3345" s="109"/>
      <c r="K3345" s="105">
        <f>K3344+J3320</f>
        <v>26.59599999999995</v>
      </c>
      <c r="L3345" s="96"/>
    </row>
    <row r="3346" spans="1:12" hidden="1" outlineLevel="1" x14ac:dyDescent="0.25">
      <c r="A3346" s="98" t="str">
        <f t="shared" si="297"/>
        <v>Type 11 600 78 6</v>
      </c>
      <c r="B3346" s="103" t="str">
        <f t="shared" si="295"/>
        <v>Type 11 600</v>
      </c>
      <c r="C3346" s="99">
        <v>78</v>
      </c>
      <c r="D3346" s="99">
        <f t="shared" si="296"/>
        <v>6</v>
      </c>
      <c r="E3346" s="100">
        <f t="shared" si="298"/>
        <v>26.643999999999949</v>
      </c>
      <c r="G3346" s="108"/>
      <c r="H3346" s="109"/>
      <c r="I3346" s="109"/>
      <c r="J3346" s="109"/>
      <c r="K3346" s="105">
        <f>K3345+J3320</f>
        <v>26.643999999999949</v>
      </c>
      <c r="L3346" s="96"/>
    </row>
    <row r="3347" spans="1:12" hidden="1" outlineLevel="1" x14ac:dyDescent="0.25">
      <c r="A3347" s="98" t="str">
        <f t="shared" si="297"/>
        <v>Type 11 600 79 6</v>
      </c>
      <c r="B3347" s="103" t="str">
        <f t="shared" si="295"/>
        <v>Type 11 600</v>
      </c>
      <c r="C3347" s="99">
        <v>79</v>
      </c>
      <c r="D3347" s="99">
        <f t="shared" si="296"/>
        <v>6</v>
      </c>
      <c r="E3347" s="100">
        <f t="shared" si="298"/>
        <v>26.691999999999947</v>
      </c>
      <c r="G3347" s="108"/>
      <c r="H3347" s="109"/>
      <c r="I3347" s="109"/>
      <c r="J3347" s="109"/>
      <c r="K3347" s="105">
        <f>K3346+J3320</f>
        <v>26.691999999999947</v>
      </c>
      <c r="L3347" s="96"/>
    </row>
    <row r="3348" spans="1:12" hidden="1" outlineLevel="1" x14ac:dyDescent="0.25">
      <c r="A3348" s="98" t="str">
        <f t="shared" si="297"/>
        <v>Type 11 600 80 6</v>
      </c>
      <c r="B3348" s="103" t="str">
        <f t="shared" si="295"/>
        <v>Type 11 600</v>
      </c>
      <c r="C3348" s="99">
        <v>80</v>
      </c>
      <c r="D3348" s="99">
        <f t="shared" si="296"/>
        <v>6</v>
      </c>
      <c r="E3348" s="100">
        <f t="shared" si="298"/>
        <v>26.739999999999945</v>
      </c>
      <c r="G3348" s="108"/>
      <c r="H3348" s="109"/>
      <c r="I3348" s="109"/>
      <c r="J3348" s="109"/>
      <c r="K3348" s="105">
        <f>K3347+J3320</f>
        <v>26.739999999999945</v>
      </c>
      <c r="L3348" s="96"/>
    </row>
    <row r="3349" spans="1:12" hidden="1" outlineLevel="1" x14ac:dyDescent="0.25">
      <c r="A3349" s="98" t="str">
        <f t="shared" si="297"/>
        <v>Type 11 600 81 6</v>
      </c>
      <c r="B3349" s="103" t="str">
        <f t="shared" si="295"/>
        <v>Type 11 600</v>
      </c>
      <c r="C3349" s="99">
        <v>81</v>
      </c>
      <c r="D3349" s="99">
        <f t="shared" si="296"/>
        <v>6</v>
      </c>
      <c r="E3349" s="100">
        <f t="shared" si="298"/>
        <v>26.787999999999943</v>
      </c>
      <c r="G3349" s="108"/>
      <c r="H3349" s="109"/>
      <c r="I3349" s="109"/>
      <c r="J3349" s="109"/>
      <c r="K3349" s="105">
        <f>K3348+J3320</f>
        <v>26.787999999999943</v>
      </c>
      <c r="L3349" s="96"/>
    </row>
    <row r="3350" spans="1:12" hidden="1" outlineLevel="1" x14ac:dyDescent="0.25">
      <c r="A3350" s="98" t="str">
        <f t="shared" si="297"/>
        <v>Type 11 600 82 6</v>
      </c>
      <c r="B3350" s="103" t="str">
        <f t="shared" si="295"/>
        <v>Type 11 600</v>
      </c>
      <c r="C3350" s="99">
        <v>82</v>
      </c>
      <c r="D3350" s="99">
        <f t="shared" si="296"/>
        <v>6</v>
      </c>
      <c r="E3350" s="100">
        <f t="shared" si="298"/>
        <v>26.835999999999942</v>
      </c>
      <c r="G3350" s="108"/>
      <c r="H3350" s="109"/>
      <c r="I3350" s="109"/>
      <c r="J3350" s="109"/>
      <c r="K3350" s="105">
        <f>K3349+J3320</f>
        <v>26.835999999999942</v>
      </c>
      <c r="L3350" s="96"/>
    </row>
    <row r="3351" spans="1:12" hidden="1" outlineLevel="1" x14ac:dyDescent="0.25">
      <c r="A3351" s="98" t="str">
        <f t="shared" si="297"/>
        <v>Type 11 600 83 6</v>
      </c>
      <c r="B3351" s="103" t="str">
        <f t="shared" si="295"/>
        <v>Type 11 600</v>
      </c>
      <c r="C3351" s="99">
        <v>83</v>
      </c>
      <c r="D3351" s="99">
        <f t="shared" ref="D3351:D3368" si="299">D3350</f>
        <v>6</v>
      </c>
      <c r="E3351" s="100">
        <f t="shared" si="298"/>
        <v>26.88399999999994</v>
      </c>
      <c r="G3351" s="108"/>
      <c r="H3351" s="109"/>
      <c r="I3351" s="109"/>
      <c r="J3351" s="109"/>
      <c r="K3351" s="105">
        <f>K3350+J3320</f>
        <v>26.88399999999994</v>
      </c>
      <c r="L3351" s="96"/>
    </row>
    <row r="3352" spans="1:12" hidden="1" outlineLevel="1" x14ac:dyDescent="0.25">
      <c r="A3352" s="98" t="str">
        <f t="shared" si="297"/>
        <v>Type 11 600 84 6</v>
      </c>
      <c r="B3352" s="103" t="str">
        <f t="shared" si="295"/>
        <v>Type 11 600</v>
      </c>
      <c r="C3352" s="99">
        <v>84</v>
      </c>
      <c r="D3352" s="99">
        <f t="shared" si="299"/>
        <v>6</v>
      </c>
      <c r="E3352" s="100">
        <f t="shared" si="298"/>
        <v>26.931999999999938</v>
      </c>
      <c r="G3352" s="108"/>
      <c r="H3352" s="109"/>
      <c r="I3352" s="109"/>
      <c r="J3352" s="109"/>
      <c r="K3352" s="105">
        <f>K3351+J3320</f>
        <v>26.931999999999938</v>
      </c>
      <c r="L3352" s="96"/>
    </row>
    <row r="3353" spans="1:12" hidden="1" outlineLevel="1" x14ac:dyDescent="0.25">
      <c r="A3353" s="98" t="str">
        <f t="shared" si="297"/>
        <v>Type 11 600 85 6</v>
      </c>
      <c r="B3353" s="103" t="str">
        <f t="shared" si="295"/>
        <v>Type 11 600</v>
      </c>
      <c r="C3353" s="99">
        <v>85</v>
      </c>
      <c r="D3353" s="99">
        <f t="shared" si="299"/>
        <v>6</v>
      </c>
      <c r="E3353" s="100">
        <f t="shared" si="298"/>
        <v>26.979999999999936</v>
      </c>
      <c r="G3353" s="108"/>
      <c r="H3353" s="109"/>
      <c r="I3353" s="109"/>
      <c r="J3353" s="109"/>
      <c r="K3353" s="105">
        <f>K3352+J3320</f>
        <v>26.979999999999936</v>
      </c>
      <c r="L3353" s="96"/>
    </row>
    <row r="3354" spans="1:12" hidden="1" outlineLevel="1" x14ac:dyDescent="0.25">
      <c r="A3354" s="98" t="str">
        <f t="shared" si="297"/>
        <v>Type 11 600 86 6</v>
      </c>
      <c r="B3354" s="103" t="str">
        <f t="shared" si="295"/>
        <v>Type 11 600</v>
      </c>
      <c r="C3354" s="99">
        <v>86</v>
      </c>
      <c r="D3354" s="99">
        <f t="shared" si="299"/>
        <v>6</v>
      </c>
      <c r="E3354" s="100">
        <f t="shared" si="298"/>
        <v>27.027999999999935</v>
      </c>
      <c r="G3354" s="108"/>
      <c r="H3354" s="109"/>
      <c r="I3354" s="109"/>
      <c r="J3354" s="109"/>
      <c r="K3354" s="105">
        <f>K3353+J3320</f>
        <v>27.027999999999935</v>
      </c>
      <c r="L3354" s="96"/>
    </row>
    <row r="3355" spans="1:12" hidden="1" outlineLevel="1" x14ac:dyDescent="0.25">
      <c r="A3355" s="98" t="str">
        <f t="shared" si="297"/>
        <v>Type 11 600 87 6</v>
      </c>
      <c r="B3355" s="103" t="str">
        <f t="shared" si="295"/>
        <v>Type 11 600</v>
      </c>
      <c r="C3355" s="99">
        <v>87</v>
      </c>
      <c r="D3355" s="99">
        <f t="shared" si="299"/>
        <v>6</v>
      </c>
      <c r="E3355" s="100">
        <f t="shared" si="298"/>
        <v>27.075999999999933</v>
      </c>
      <c r="G3355" s="108"/>
      <c r="H3355" s="109"/>
      <c r="I3355" s="109"/>
      <c r="J3355" s="109"/>
      <c r="K3355" s="105">
        <f>K3354+J3320</f>
        <v>27.075999999999933</v>
      </c>
      <c r="L3355" s="96"/>
    </row>
    <row r="3356" spans="1:12" hidden="1" outlineLevel="1" x14ac:dyDescent="0.25">
      <c r="A3356" s="98" t="str">
        <f t="shared" si="297"/>
        <v>Type 11 600 88 6</v>
      </c>
      <c r="B3356" s="103" t="str">
        <f t="shared" si="295"/>
        <v>Type 11 600</v>
      </c>
      <c r="C3356" s="99">
        <v>88</v>
      </c>
      <c r="D3356" s="99">
        <f t="shared" si="299"/>
        <v>6</v>
      </c>
      <c r="E3356" s="100">
        <f t="shared" si="298"/>
        <v>27.123999999999931</v>
      </c>
      <c r="G3356" s="108"/>
      <c r="H3356" s="109"/>
      <c r="I3356" s="109"/>
      <c r="J3356" s="109"/>
      <c r="K3356" s="105">
        <f>K3355+J3320</f>
        <v>27.123999999999931</v>
      </c>
      <c r="L3356" s="96"/>
    </row>
    <row r="3357" spans="1:12" hidden="1" outlineLevel="1" x14ac:dyDescent="0.25">
      <c r="A3357" s="98" t="str">
        <f t="shared" si="297"/>
        <v>Type 11 600 89 6</v>
      </c>
      <c r="B3357" s="103" t="str">
        <f t="shared" si="295"/>
        <v>Type 11 600</v>
      </c>
      <c r="C3357" s="99">
        <v>89</v>
      </c>
      <c r="D3357" s="99">
        <f t="shared" si="299"/>
        <v>6</v>
      </c>
      <c r="E3357" s="100">
        <f t="shared" si="298"/>
        <v>27.17199999999993</v>
      </c>
      <c r="G3357" s="108"/>
      <c r="H3357" s="109"/>
      <c r="I3357" s="109"/>
      <c r="J3357" s="109"/>
      <c r="K3357" s="105">
        <f>K3356+J3320</f>
        <v>27.17199999999993</v>
      </c>
      <c r="L3357" s="96"/>
    </row>
    <row r="3358" spans="1:12" hidden="1" outlineLevel="1" x14ac:dyDescent="0.25">
      <c r="A3358" s="98" t="str">
        <f t="shared" si="297"/>
        <v>Type 11 600 90 6</v>
      </c>
      <c r="B3358" s="103" t="str">
        <f t="shared" si="295"/>
        <v>Type 11 600</v>
      </c>
      <c r="C3358" s="99">
        <v>90</v>
      </c>
      <c r="D3358" s="99">
        <f t="shared" si="299"/>
        <v>6</v>
      </c>
      <c r="E3358" s="100">
        <f t="shared" si="298"/>
        <v>27.219999999999928</v>
      </c>
      <c r="G3358" s="108"/>
      <c r="H3358" s="109"/>
      <c r="I3358" s="109"/>
      <c r="J3358" s="109"/>
      <c r="K3358" s="105">
        <f>K3357+J3320</f>
        <v>27.219999999999928</v>
      </c>
      <c r="L3358" s="96"/>
    </row>
    <row r="3359" spans="1:12" hidden="1" outlineLevel="1" x14ac:dyDescent="0.25">
      <c r="A3359" s="98" t="str">
        <f t="shared" si="297"/>
        <v>Type 11 600 91 6</v>
      </c>
      <c r="B3359" s="103" t="str">
        <f t="shared" si="295"/>
        <v>Type 11 600</v>
      </c>
      <c r="C3359" s="99">
        <v>91</v>
      </c>
      <c r="D3359" s="99">
        <f t="shared" si="299"/>
        <v>6</v>
      </c>
      <c r="E3359" s="100">
        <f t="shared" si="298"/>
        <v>27.267999999999926</v>
      </c>
      <c r="G3359" s="108"/>
      <c r="H3359" s="109"/>
      <c r="I3359" s="109"/>
      <c r="J3359" s="109"/>
      <c r="K3359" s="105">
        <f>K3358+J3320</f>
        <v>27.267999999999926</v>
      </c>
      <c r="L3359" s="96"/>
    </row>
    <row r="3360" spans="1:12" hidden="1" outlineLevel="1" x14ac:dyDescent="0.25">
      <c r="A3360" s="98" t="str">
        <f t="shared" si="297"/>
        <v>Type 11 600 92 6</v>
      </c>
      <c r="B3360" s="103" t="str">
        <f t="shared" si="295"/>
        <v>Type 11 600</v>
      </c>
      <c r="C3360" s="99">
        <v>92</v>
      </c>
      <c r="D3360" s="99">
        <f t="shared" si="299"/>
        <v>6</v>
      </c>
      <c r="E3360" s="100">
        <f t="shared" si="298"/>
        <v>27.315999999999924</v>
      </c>
      <c r="G3360" s="108"/>
      <c r="H3360" s="109"/>
      <c r="I3360" s="109"/>
      <c r="J3360" s="109"/>
      <c r="K3360" s="105">
        <f>K3359+J3320</f>
        <v>27.315999999999924</v>
      </c>
      <c r="L3360" s="96"/>
    </row>
    <row r="3361" spans="1:12" hidden="1" outlineLevel="1" x14ac:dyDescent="0.25">
      <c r="A3361" s="98" t="str">
        <f t="shared" si="297"/>
        <v>Type 11 600 93 6</v>
      </c>
      <c r="B3361" s="103" t="str">
        <f t="shared" si="295"/>
        <v>Type 11 600</v>
      </c>
      <c r="C3361" s="99">
        <v>93</v>
      </c>
      <c r="D3361" s="99">
        <f t="shared" si="299"/>
        <v>6</v>
      </c>
      <c r="E3361" s="100">
        <f t="shared" si="298"/>
        <v>27.363999999999923</v>
      </c>
      <c r="G3361" s="108"/>
      <c r="H3361" s="109"/>
      <c r="I3361" s="109"/>
      <c r="J3361" s="109"/>
      <c r="K3361" s="105">
        <f>K3360+J3320</f>
        <v>27.363999999999923</v>
      </c>
      <c r="L3361" s="96"/>
    </row>
    <row r="3362" spans="1:12" hidden="1" outlineLevel="1" x14ac:dyDescent="0.25">
      <c r="A3362" s="98" t="str">
        <f t="shared" si="297"/>
        <v>Type 11 600 94 6</v>
      </c>
      <c r="B3362" s="103" t="str">
        <f t="shared" si="295"/>
        <v>Type 11 600</v>
      </c>
      <c r="C3362" s="99">
        <v>94</v>
      </c>
      <c r="D3362" s="99">
        <f t="shared" si="299"/>
        <v>6</v>
      </c>
      <c r="E3362" s="100">
        <f t="shared" si="298"/>
        <v>27.411999999999921</v>
      </c>
      <c r="G3362" s="108"/>
      <c r="H3362" s="109"/>
      <c r="I3362" s="109"/>
      <c r="J3362" s="109"/>
      <c r="K3362" s="105">
        <f>K3361+J3320</f>
        <v>27.411999999999921</v>
      </c>
      <c r="L3362" s="96"/>
    </row>
    <row r="3363" spans="1:12" hidden="1" outlineLevel="1" x14ac:dyDescent="0.25">
      <c r="A3363" s="98" t="str">
        <f t="shared" si="297"/>
        <v>Type 11 600 95 6</v>
      </c>
      <c r="B3363" s="103" t="str">
        <f t="shared" si="295"/>
        <v>Type 11 600</v>
      </c>
      <c r="C3363" s="99">
        <v>95</v>
      </c>
      <c r="D3363" s="99">
        <f t="shared" si="299"/>
        <v>6</v>
      </c>
      <c r="E3363" s="100">
        <f t="shared" si="298"/>
        <v>27.459999999999919</v>
      </c>
      <c r="G3363" s="108"/>
      <c r="H3363" s="109"/>
      <c r="I3363" s="109"/>
      <c r="J3363" s="109"/>
      <c r="K3363" s="105">
        <f>K3362+J3320</f>
        <v>27.459999999999919</v>
      </c>
      <c r="L3363" s="96"/>
    </row>
    <row r="3364" spans="1:12" hidden="1" outlineLevel="1" x14ac:dyDescent="0.25">
      <c r="A3364" s="98" t="str">
        <f t="shared" si="297"/>
        <v>Type 11 600 96 6</v>
      </c>
      <c r="B3364" s="103" t="str">
        <f t="shared" si="295"/>
        <v>Type 11 600</v>
      </c>
      <c r="C3364" s="99">
        <v>96</v>
      </c>
      <c r="D3364" s="99">
        <f t="shared" si="299"/>
        <v>6</v>
      </c>
      <c r="E3364" s="100">
        <f t="shared" si="298"/>
        <v>27.507999999999917</v>
      </c>
      <c r="G3364" s="108"/>
      <c r="H3364" s="109"/>
      <c r="I3364" s="109"/>
      <c r="J3364" s="109"/>
      <c r="K3364" s="105">
        <f>K3363+J3320</f>
        <v>27.507999999999917</v>
      </c>
      <c r="L3364" s="96"/>
    </row>
    <row r="3365" spans="1:12" hidden="1" outlineLevel="1" x14ac:dyDescent="0.25">
      <c r="A3365" s="98" t="str">
        <f t="shared" si="297"/>
        <v>Type 11 600 97 6</v>
      </c>
      <c r="B3365" s="103" t="str">
        <f t="shared" si="295"/>
        <v>Type 11 600</v>
      </c>
      <c r="C3365" s="99">
        <v>97</v>
      </c>
      <c r="D3365" s="99">
        <f t="shared" si="299"/>
        <v>6</v>
      </c>
      <c r="E3365" s="100">
        <f t="shared" si="298"/>
        <v>27.555999999999916</v>
      </c>
      <c r="G3365" s="108"/>
      <c r="H3365" s="109"/>
      <c r="I3365" s="109"/>
      <c r="J3365" s="109"/>
      <c r="K3365" s="105">
        <f>K3364+J3320</f>
        <v>27.555999999999916</v>
      </c>
      <c r="L3365" s="96"/>
    </row>
    <row r="3366" spans="1:12" hidden="1" outlineLevel="1" x14ac:dyDescent="0.25">
      <c r="A3366" s="98" t="str">
        <f t="shared" si="297"/>
        <v>Type 11 600 98 6</v>
      </c>
      <c r="B3366" s="103" t="str">
        <f t="shared" si="295"/>
        <v>Type 11 600</v>
      </c>
      <c r="C3366" s="99">
        <v>98</v>
      </c>
      <c r="D3366" s="99">
        <f t="shared" si="299"/>
        <v>6</v>
      </c>
      <c r="E3366" s="100">
        <f t="shared" si="298"/>
        <v>27.603999999999914</v>
      </c>
      <c r="G3366" s="108"/>
      <c r="H3366" s="109"/>
      <c r="I3366" s="109"/>
      <c r="J3366" s="109"/>
      <c r="K3366" s="105">
        <f>K3365+J3320</f>
        <v>27.603999999999914</v>
      </c>
      <c r="L3366" s="96"/>
    </row>
    <row r="3367" spans="1:12" hidden="1" outlineLevel="1" x14ac:dyDescent="0.25">
      <c r="A3367" s="98" t="str">
        <f t="shared" si="297"/>
        <v>Type 11 600 99 6</v>
      </c>
      <c r="B3367" s="103" t="str">
        <f t="shared" si="295"/>
        <v>Type 11 600</v>
      </c>
      <c r="C3367" s="99">
        <v>99</v>
      </c>
      <c r="D3367" s="99">
        <f t="shared" si="299"/>
        <v>6</v>
      </c>
      <c r="E3367" s="100">
        <f t="shared" si="298"/>
        <v>27.651999999999912</v>
      </c>
      <c r="G3367" s="108"/>
      <c r="H3367" s="109"/>
      <c r="I3367" s="109"/>
      <c r="J3367" s="109"/>
      <c r="K3367" s="105">
        <f>K3366+J3320</f>
        <v>27.651999999999912</v>
      </c>
      <c r="L3367" s="96"/>
    </row>
    <row r="3368" spans="1:12" hidden="1" outlineLevel="1" x14ac:dyDescent="0.25">
      <c r="A3368" s="110" t="str">
        <f t="shared" si="297"/>
        <v>Type 11 600 100 6</v>
      </c>
      <c r="B3368" s="111" t="str">
        <f t="shared" si="295"/>
        <v>Type 11 600</v>
      </c>
      <c r="C3368" s="112">
        <v>100</v>
      </c>
      <c r="D3368" s="112">
        <f t="shared" si="299"/>
        <v>6</v>
      </c>
      <c r="E3368" s="113">
        <f t="shared" si="298"/>
        <v>27.69999999999991</v>
      </c>
      <c r="G3368" s="114"/>
      <c r="H3368" s="115"/>
      <c r="I3368" s="115"/>
      <c r="J3368" s="115"/>
      <c r="K3368" s="116">
        <f>K3367+J3320</f>
        <v>27.69999999999991</v>
      </c>
      <c r="L3368" s="96"/>
    </row>
    <row r="3369" spans="1:12" hidden="1" outlineLevel="1" x14ac:dyDescent="0.25">
      <c r="A3369" s="98" t="str">
        <f t="shared" si="297"/>
        <v>Type 11 600 50 5</v>
      </c>
      <c r="B3369" s="117" t="str">
        <f t="shared" si="295"/>
        <v>Type 11 600</v>
      </c>
      <c r="C3369" s="99">
        <v>50</v>
      </c>
      <c r="D3369" s="99">
        <f>P2605</f>
        <v>5</v>
      </c>
      <c r="E3369" s="100">
        <f t="shared" si="298"/>
        <v>27.299999999999997</v>
      </c>
      <c r="G3369" s="99">
        <f>P2606</f>
        <v>27.299999999999997</v>
      </c>
      <c r="H3369" s="101"/>
      <c r="I3369" s="101"/>
      <c r="J3369" s="101"/>
      <c r="K3369" s="102">
        <f>G3369</f>
        <v>27.299999999999997</v>
      </c>
      <c r="L3369" s="96"/>
    </row>
    <row r="3370" spans="1:12" hidden="1" outlineLevel="1" x14ac:dyDescent="0.25">
      <c r="A3370" s="98" t="str">
        <f t="shared" si="297"/>
        <v>Type 11 600 51 5</v>
      </c>
      <c r="B3370" s="103" t="str">
        <f t="shared" si="295"/>
        <v>Type 11 600</v>
      </c>
      <c r="C3370" s="99">
        <v>51</v>
      </c>
      <c r="D3370" s="99">
        <f t="shared" ref="D3370:D3401" si="300">D3369</f>
        <v>5</v>
      </c>
      <c r="E3370" s="100">
        <f t="shared" si="298"/>
        <v>27.347999999999995</v>
      </c>
      <c r="G3370" s="104"/>
      <c r="H3370" s="59"/>
      <c r="I3370" s="59"/>
      <c r="J3370" s="59"/>
      <c r="K3370" s="105">
        <f>K3369+J3371</f>
        <v>27.347999999999995</v>
      </c>
      <c r="L3370" s="96"/>
    </row>
    <row r="3371" spans="1:12" hidden="1" outlineLevel="1" x14ac:dyDescent="0.25">
      <c r="A3371" s="98" t="str">
        <f t="shared" si="297"/>
        <v>Type 11 600 52 5</v>
      </c>
      <c r="B3371" s="103" t="str">
        <f t="shared" si="295"/>
        <v>Type 11 600</v>
      </c>
      <c r="C3371" s="99">
        <v>52</v>
      </c>
      <c r="D3371" s="99">
        <f t="shared" si="300"/>
        <v>5</v>
      </c>
      <c r="E3371" s="100">
        <f t="shared" si="298"/>
        <v>27.395999999999994</v>
      </c>
      <c r="G3371" s="99">
        <f>P2607</f>
        <v>29.699999999999996</v>
      </c>
      <c r="H3371" s="59">
        <v>50</v>
      </c>
      <c r="I3371" s="59">
        <f>G3371-G3369</f>
        <v>2.3999999999999986</v>
      </c>
      <c r="J3371" s="59">
        <f>I3371/H3371</f>
        <v>4.7999999999999973E-2</v>
      </c>
      <c r="K3371" s="105">
        <f>K3370+J3371</f>
        <v>27.395999999999994</v>
      </c>
      <c r="L3371" s="96"/>
    </row>
    <row r="3372" spans="1:12" hidden="1" outlineLevel="1" x14ac:dyDescent="0.25">
      <c r="A3372" s="98" t="str">
        <f t="shared" si="297"/>
        <v>Type 11 600 53 5</v>
      </c>
      <c r="B3372" s="103" t="str">
        <f t="shared" si="295"/>
        <v>Type 11 600</v>
      </c>
      <c r="C3372" s="99">
        <v>53</v>
      </c>
      <c r="D3372" s="99">
        <f t="shared" si="300"/>
        <v>5</v>
      </c>
      <c r="E3372" s="100">
        <f t="shared" si="298"/>
        <v>27.443999999999992</v>
      </c>
      <c r="G3372" s="108"/>
      <c r="H3372" s="109"/>
      <c r="I3372" s="109"/>
      <c r="J3372" s="109"/>
      <c r="K3372" s="105">
        <f>K3371+J3371</f>
        <v>27.443999999999992</v>
      </c>
      <c r="L3372" s="96"/>
    </row>
    <row r="3373" spans="1:12" hidden="1" outlineLevel="1" x14ac:dyDescent="0.25">
      <c r="A3373" s="98" t="str">
        <f t="shared" si="297"/>
        <v>Type 11 600 54 5</v>
      </c>
      <c r="B3373" s="103" t="str">
        <f t="shared" ref="B3373:B3436" si="301">B3372</f>
        <v>Type 11 600</v>
      </c>
      <c r="C3373" s="99">
        <v>54</v>
      </c>
      <c r="D3373" s="99">
        <f t="shared" si="300"/>
        <v>5</v>
      </c>
      <c r="E3373" s="100">
        <f t="shared" si="298"/>
        <v>27.49199999999999</v>
      </c>
      <c r="G3373" s="108"/>
      <c r="H3373" s="109"/>
      <c r="I3373" s="109"/>
      <c r="J3373" s="109"/>
      <c r="K3373" s="105">
        <f>K3372+J3371</f>
        <v>27.49199999999999</v>
      </c>
      <c r="L3373" s="96"/>
    </row>
    <row r="3374" spans="1:12" hidden="1" outlineLevel="1" x14ac:dyDescent="0.25">
      <c r="A3374" s="98" t="str">
        <f t="shared" si="297"/>
        <v>Type 11 600 55 5</v>
      </c>
      <c r="B3374" s="103" t="str">
        <f t="shared" si="301"/>
        <v>Type 11 600</v>
      </c>
      <c r="C3374" s="99">
        <v>55</v>
      </c>
      <c r="D3374" s="99">
        <f t="shared" si="300"/>
        <v>5</v>
      </c>
      <c r="E3374" s="100">
        <f t="shared" si="298"/>
        <v>27.539999999999988</v>
      </c>
      <c r="G3374" s="104"/>
      <c r="H3374" s="59"/>
      <c r="I3374" s="59"/>
      <c r="J3374" s="59"/>
      <c r="K3374" s="105">
        <f>K3373+J3371</f>
        <v>27.539999999999988</v>
      </c>
      <c r="L3374" s="96"/>
    </row>
    <row r="3375" spans="1:12" hidden="1" outlineLevel="1" x14ac:dyDescent="0.25">
      <c r="A3375" s="98" t="str">
        <f t="shared" si="297"/>
        <v>Type 11 600 56 5</v>
      </c>
      <c r="B3375" s="103" t="str">
        <f t="shared" si="301"/>
        <v>Type 11 600</v>
      </c>
      <c r="C3375" s="99">
        <v>56</v>
      </c>
      <c r="D3375" s="99">
        <f t="shared" si="300"/>
        <v>5</v>
      </c>
      <c r="E3375" s="100">
        <f t="shared" si="298"/>
        <v>27.587999999999987</v>
      </c>
      <c r="G3375" s="104"/>
      <c r="H3375" s="59"/>
      <c r="I3375" s="59"/>
      <c r="J3375" s="59"/>
      <c r="K3375" s="105">
        <f>K3374+J3371</f>
        <v>27.587999999999987</v>
      </c>
      <c r="L3375" s="96"/>
    </row>
    <row r="3376" spans="1:12" hidden="1" outlineLevel="1" x14ac:dyDescent="0.25">
      <c r="A3376" s="98" t="str">
        <f t="shared" si="297"/>
        <v>Type 11 600 57 5</v>
      </c>
      <c r="B3376" s="103" t="str">
        <f t="shared" si="301"/>
        <v>Type 11 600</v>
      </c>
      <c r="C3376" s="99">
        <v>57</v>
      </c>
      <c r="D3376" s="99">
        <f t="shared" si="300"/>
        <v>5</v>
      </c>
      <c r="E3376" s="100">
        <f t="shared" si="298"/>
        <v>27.635999999999985</v>
      </c>
      <c r="G3376" s="104"/>
      <c r="H3376" s="59"/>
      <c r="I3376" s="59"/>
      <c r="J3376" s="59"/>
      <c r="K3376" s="105">
        <f>K3375+J3371</f>
        <v>27.635999999999985</v>
      </c>
      <c r="L3376" s="96"/>
    </row>
    <row r="3377" spans="1:12" hidden="1" outlineLevel="1" x14ac:dyDescent="0.25">
      <c r="A3377" s="98" t="str">
        <f t="shared" si="297"/>
        <v>Type 11 600 58 5</v>
      </c>
      <c r="B3377" s="103" t="str">
        <f t="shared" si="301"/>
        <v>Type 11 600</v>
      </c>
      <c r="C3377" s="99">
        <v>58</v>
      </c>
      <c r="D3377" s="99">
        <f t="shared" si="300"/>
        <v>5</v>
      </c>
      <c r="E3377" s="100">
        <f t="shared" si="298"/>
        <v>27.683999999999983</v>
      </c>
      <c r="G3377" s="104"/>
      <c r="H3377" s="59"/>
      <c r="I3377" s="59"/>
      <c r="J3377" s="59"/>
      <c r="K3377" s="105">
        <f>K3376+J3371</f>
        <v>27.683999999999983</v>
      </c>
      <c r="L3377" s="96"/>
    </row>
    <row r="3378" spans="1:12" hidden="1" outlineLevel="1" x14ac:dyDescent="0.25">
      <c r="A3378" s="98" t="str">
        <f t="shared" si="297"/>
        <v>Type 11 600 59 5</v>
      </c>
      <c r="B3378" s="103" t="str">
        <f t="shared" si="301"/>
        <v>Type 11 600</v>
      </c>
      <c r="C3378" s="99">
        <v>59</v>
      </c>
      <c r="D3378" s="99">
        <f t="shared" si="300"/>
        <v>5</v>
      </c>
      <c r="E3378" s="100">
        <f t="shared" si="298"/>
        <v>27.731999999999982</v>
      </c>
      <c r="G3378" s="104"/>
      <c r="H3378" s="59"/>
      <c r="I3378" s="59"/>
      <c r="J3378" s="59"/>
      <c r="K3378" s="105">
        <f>K3377+J3371</f>
        <v>27.731999999999982</v>
      </c>
      <c r="L3378" s="96"/>
    </row>
    <row r="3379" spans="1:12" hidden="1" outlineLevel="1" x14ac:dyDescent="0.25">
      <c r="A3379" s="98" t="str">
        <f t="shared" si="297"/>
        <v>Type 11 600 60 5</v>
      </c>
      <c r="B3379" s="103" t="str">
        <f t="shared" si="301"/>
        <v>Type 11 600</v>
      </c>
      <c r="C3379" s="99">
        <v>60</v>
      </c>
      <c r="D3379" s="99">
        <f t="shared" si="300"/>
        <v>5</v>
      </c>
      <c r="E3379" s="100">
        <f t="shared" si="298"/>
        <v>27.77999999999998</v>
      </c>
      <c r="G3379" s="108"/>
      <c r="H3379" s="59"/>
      <c r="I3379" s="59"/>
      <c r="J3379" s="59"/>
      <c r="K3379" s="105">
        <f>K3378+J3371</f>
        <v>27.77999999999998</v>
      </c>
      <c r="L3379" s="96"/>
    </row>
    <row r="3380" spans="1:12" hidden="1" outlineLevel="1" x14ac:dyDescent="0.25">
      <c r="A3380" s="98" t="str">
        <f t="shared" si="297"/>
        <v>Type 11 600 61 5</v>
      </c>
      <c r="B3380" s="103" t="str">
        <f t="shared" si="301"/>
        <v>Type 11 600</v>
      </c>
      <c r="C3380" s="99">
        <v>61</v>
      </c>
      <c r="D3380" s="99">
        <f t="shared" si="300"/>
        <v>5</v>
      </c>
      <c r="E3380" s="100">
        <f t="shared" si="298"/>
        <v>27.827999999999978</v>
      </c>
      <c r="G3380" s="108"/>
      <c r="H3380" s="109"/>
      <c r="I3380" s="109"/>
      <c r="J3380" s="109"/>
      <c r="K3380" s="105">
        <f>K3379+J3371</f>
        <v>27.827999999999978</v>
      </c>
      <c r="L3380" s="96"/>
    </row>
    <row r="3381" spans="1:12" hidden="1" outlineLevel="1" x14ac:dyDescent="0.25">
      <c r="A3381" s="98" t="str">
        <f t="shared" si="297"/>
        <v>Type 11 600 62 5</v>
      </c>
      <c r="B3381" s="103" t="str">
        <f t="shared" si="301"/>
        <v>Type 11 600</v>
      </c>
      <c r="C3381" s="99">
        <v>62</v>
      </c>
      <c r="D3381" s="99">
        <f t="shared" si="300"/>
        <v>5</v>
      </c>
      <c r="E3381" s="100">
        <f t="shared" si="298"/>
        <v>27.875999999999976</v>
      </c>
      <c r="G3381" s="108"/>
      <c r="H3381" s="109"/>
      <c r="I3381" s="109"/>
      <c r="J3381" s="109"/>
      <c r="K3381" s="105">
        <f>K3380+J3371</f>
        <v>27.875999999999976</v>
      </c>
      <c r="L3381" s="96"/>
    </row>
    <row r="3382" spans="1:12" hidden="1" outlineLevel="1" x14ac:dyDescent="0.25">
      <c r="A3382" s="98" t="str">
        <f t="shared" si="297"/>
        <v>Type 11 600 63 5</v>
      </c>
      <c r="B3382" s="103" t="str">
        <f t="shared" si="301"/>
        <v>Type 11 600</v>
      </c>
      <c r="C3382" s="99">
        <v>63</v>
      </c>
      <c r="D3382" s="99">
        <f t="shared" si="300"/>
        <v>5</v>
      </c>
      <c r="E3382" s="100">
        <f t="shared" si="298"/>
        <v>27.923999999999975</v>
      </c>
      <c r="G3382" s="108"/>
      <c r="H3382" s="109"/>
      <c r="I3382" s="109"/>
      <c r="J3382" s="109"/>
      <c r="K3382" s="105">
        <f>K3381+J3371</f>
        <v>27.923999999999975</v>
      </c>
      <c r="L3382" s="96"/>
    </row>
    <row r="3383" spans="1:12" hidden="1" outlineLevel="1" x14ac:dyDescent="0.25">
      <c r="A3383" s="98" t="str">
        <f t="shared" si="297"/>
        <v>Type 11 600 64 5</v>
      </c>
      <c r="B3383" s="103" t="str">
        <f t="shared" si="301"/>
        <v>Type 11 600</v>
      </c>
      <c r="C3383" s="99">
        <v>64</v>
      </c>
      <c r="D3383" s="99">
        <f t="shared" si="300"/>
        <v>5</v>
      </c>
      <c r="E3383" s="100">
        <f t="shared" si="298"/>
        <v>27.971999999999973</v>
      </c>
      <c r="G3383" s="108"/>
      <c r="H3383" s="109"/>
      <c r="I3383" s="109"/>
      <c r="J3383" s="109"/>
      <c r="K3383" s="105">
        <f>K3382+J3371</f>
        <v>27.971999999999973</v>
      </c>
      <c r="L3383" s="96"/>
    </row>
    <row r="3384" spans="1:12" hidden="1" outlineLevel="1" x14ac:dyDescent="0.25">
      <c r="A3384" s="98" t="str">
        <f t="shared" si="297"/>
        <v>Type 11 600 65 5</v>
      </c>
      <c r="B3384" s="103" t="str">
        <f t="shared" si="301"/>
        <v>Type 11 600</v>
      </c>
      <c r="C3384" s="99">
        <v>65</v>
      </c>
      <c r="D3384" s="99">
        <f t="shared" si="300"/>
        <v>5</v>
      </c>
      <c r="E3384" s="100">
        <f t="shared" si="298"/>
        <v>28.019999999999971</v>
      </c>
      <c r="G3384" s="108"/>
      <c r="H3384" s="109"/>
      <c r="I3384" s="109"/>
      <c r="J3384" s="109"/>
      <c r="K3384" s="105">
        <f>K3383+J3371</f>
        <v>28.019999999999971</v>
      </c>
      <c r="L3384" s="96"/>
    </row>
    <row r="3385" spans="1:12" hidden="1" outlineLevel="1" x14ac:dyDescent="0.25">
      <c r="A3385" s="98" t="str">
        <f t="shared" si="297"/>
        <v>Type 11 600 66 5</v>
      </c>
      <c r="B3385" s="103" t="str">
        <f t="shared" si="301"/>
        <v>Type 11 600</v>
      </c>
      <c r="C3385" s="99">
        <v>66</v>
      </c>
      <c r="D3385" s="99">
        <f t="shared" si="300"/>
        <v>5</v>
      </c>
      <c r="E3385" s="100">
        <f t="shared" si="298"/>
        <v>28.067999999999969</v>
      </c>
      <c r="G3385" s="108"/>
      <c r="H3385" s="109"/>
      <c r="I3385" s="109"/>
      <c r="J3385" s="109"/>
      <c r="K3385" s="105">
        <f>K3384+J3371</f>
        <v>28.067999999999969</v>
      </c>
      <c r="L3385" s="96"/>
    </row>
    <row r="3386" spans="1:12" hidden="1" outlineLevel="1" x14ac:dyDescent="0.25">
      <c r="A3386" s="98" t="str">
        <f t="shared" si="297"/>
        <v>Type 11 600 67 5</v>
      </c>
      <c r="B3386" s="103" t="str">
        <f t="shared" si="301"/>
        <v>Type 11 600</v>
      </c>
      <c r="C3386" s="99">
        <v>67</v>
      </c>
      <c r="D3386" s="99">
        <f t="shared" si="300"/>
        <v>5</v>
      </c>
      <c r="E3386" s="100">
        <f t="shared" si="298"/>
        <v>28.115999999999968</v>
      </c>
      <c r="G3386" s="108"/>
      <c r="H3386" s="109"/>
      <c r="I3386" s="109"/>
      <c r="J3386" s="109"/>
      <c r="K3386" s="105">
        <f>K3385+J3371</f>
        <v>28.115999999999968</v>
      </c>
      <c r="L3386" s="96"/>
    </row>
    <row r="3387" spans="1:12" hidden="1" outlineLevel="1" x14ac:dyDescent="0.25">
      <c r="A3387" s="98" t="str">
        <f t="shared" si="297"/>
        <v>Type 11 600 68 5</v>
      </c>
      <c r="B3387" s="103" t="str">
        <f t="shared" si="301"/>
        <v>Type 11 600</v>
      </c>
      <c r="C3387" s="99">
        <v>68</v>
      </c>
      <c r="D3387" s="99">
        <f t="shared" si="300"/>
        <v>5</v>
      </c>
      <c r="E3387" s="100">
        <f t="shared" si="298"/>
        <v>28.163999999999966</v>
      </c>
      <c r="G3387" s="108"/>
      <c r="H3387" s="109"/>
      <c r="I3387" s="109"/>
      <c r="J3387" s="109"/>
      <c r="K3387" s="105">
        <f>K3386+J3371</f>
        <v>28.163999999999966</v>
      </c>
      <c r="L3387" s="96"/>
    </row>
    <row r="3388" spans="1:12" hidden="1" outlineLevel="1" x14ac:dyDescent="0.25">
      <c r="A3388" s="98" t="str">
        <f t="shared" si="297"/>
        <v>Type 11 600 69 5</v>
      </c>
      <c r="B3388" s="103" t="str">
        <f t="shared" si="301"/>
        <v>Type 11 600</v>
      </c>
      <c r="C3388" s="99">
        <v>69</v>
      </c>
      <c r="D3388" s="99">
        <f t="shared" si="300"/>
        <v>5</v>
      </c>
      <c r="E3388" s="100">
        <f t="shared" si="298"/>
        <v>28.211999999999964</v>
      </c>
      <c r="G3388" s="108"/>
      <c r="H3388" s="109"/>
      <c r="I3388" s="109"/>
      <c r="J3388" s="109"/>
      <c r="K3388" s="105">
        <f>K3387+J3371</f>
        <v>28.211999999999964</v>
      </c>
      <c r="L3388" s="96"/>
    </row>
    <row r="3389" spans="1:12" hidden="1" outlineLevel="1" x14ac:dyDescent="0.25">
      <c r="A3389" s="98" t="str">
        <f t="shared" si="297"/>
        <v>Type 11 600 70 5</v>
      </c>
      <c r="B3389" s="103" t="str">
        <f t="shared" si="301"/>
        <v>Type 11 600</v>
      </c>
      <c r="C3389" s="99">
        <v>70</v>
      </c>
      <c r="D3389" s="99">
        <f t="shared" si="300"/>
        <v>5</v>
      </c>
      <c r="E3389" s="100">
        <f t="shared" si="298"/>
        <v>28.259999999999962</v>
      </c>
      <c r="G3389" s="108"/>
      <c r="H3389" s="109"/>
      <c r="I3389" s="109"/>
      <c r="J3389" s="109"/>
      <c r="K3389" s="105">
        <f>K3388+J3371</f>
        <v>28.259999999999962</v>
      </c>
      <c r="L3389" s="96"/>
    </row>
    <row r="3390" spans="1:12" hidden="1" outlineLevel="1" x14ac:dyDescent="0.25">
      <c r="A3390" s="98" t="str">
        <f t="shared" si="297"/>
        <v>Type 11 600 71 5</v>
      </c>
      <c r="B3390" s="103" t="str">
        <f t="shared" si="301"/>
        <v>Type 11 600</v>
      </c>
      <c r="C3390" s="99">
        <v>71</v>
      </c>
      <c r="D3390" s="99">
        <f t="shared" si="300"/>
        <v>5</v>
      </c>
      <c r="E3390" s="100">
        <f t="shared" si="298"/>
        <v>28.307999999999961</v>
      </c>
      <c r="G3390" s="108"/>
      <c r="H3390" s="109"/>
      <c r="I3390" s="109"/>
      <c r="J3390" s="109"/>
      <c r="K3390" s="105">
        <f>K3389+J3371</f>
        <v>28.307999999999961</v>
      </c>
      <c r="L3390" s="96"/>
    </row>
    <row r="3391" spans="1:12" hidden="1" outlineLevel="1" x14ac:dyDescent="0.25">
      <c r="A3391" s="98" t="str">
        <f t="shared" si="297"/>
        <v>Type 11 600 72 5</v>
      </c>
      <c r="B3391" s="103" t="str">
        <f t="shared" si="301"/>
        <v>Type 11 600</v>
      </c>
      <c r="C3391" s="99">
        <v>72</v>
      </c>
      <c r="D3391" s="99">
        <f t="shared" si="300"/>
        <v>5</v>
      </c>
      <c r="E3391" s="100">
        <f t="shared" si="298"/>
        <v>28.355999999999959</v>
      </c>
      <c r="G3391" s="108"/>
      <c r="H3391" s="109"/>
      <c r="I3391" s="109"/>
      <c r="J3391" s="109"/>
      <c r="K3391" s="105">
        <f>K3390+J3371</f>
        <v>28.355999999999959</v>
      </c>
      <c r="L3391" s="96"/>
    </row>
    <row r="3392" spans="1:12" hidden="1" outlineLevel="1" x14ac:dyDescent="0.25">
      <c r="A3392" s="98" t="str">
        <f t="shared" si="297"/>
        <v>Type 11 600 73 5</v>
      </c>
      <c r="B3392" s="103" t="str">
        <f t="shared" si="301"/>
        <v>Type 11 600</v>
      </c>
      <c r="C3392" s="99">
        <v>73</v>
      </c>
      <c r="D3392" s="99">
        <f t="shared" si="300"/>
        <v>5</v>
      </c>
      <c r="E3392" s="100">
        <f t="shared" si="298"/>
        <v>28.403999999999957</v>
      </c>
      <c r="G3392" s="108"/>
      <c r="H3392" s="109"/>
      <c r="I3392" s="109"/>
      <c r="J3392" s="109"/>
      <c r="K3392" s="105">
        <f>K3391+J3371</f>
        <v>28.403999999999957</v>
      </c>
      <c r="L3392" s="96"/>
    </row>
    <row r="3393" spans="1:12" hidden="1" outlineLevel="1" x14ac:dyDescent="0.25">
      <c r="A3393" s="98" t="str">
        <f t="shared" si="297"/>
        <v>Type 11 600 74 5</v>
      </c>
      <c r="B3393" s="103" t="str">
        <f t="shared" si="301"/>
        <v>Type 11 600</v>
      </c>
      <c r="C3393" s="99">
        <v>74</v>
      </c>
      <c r="D3393" s="99">
        <f t="shared" si="300"/>
        <v>5</v>
      </c>
      <c r="E3393" s="100">
        <f t="shared" si="298"/>
        <v>28.451999999999956</v>
      </c>
      <c r="G3393" s="108"/>
      <c r="H3393" s="109"/>
      <c r="I3393" s="109"/>
      <c r="J3393" s="109"/>
      <c r="K3393" s="105">
        <f>K3392+J3371</f>
        <v>28.451999999999956</v>
      </c>
      <c r="L3393" s="96"/>
    </row>
    <row r="3394" spans="1:12" hidden="1" outlineLevel="1" x14ac:dyDescent="0.25">
      <c r="A3394" s="98" t="str">
        <f t="shared" si="297"/>
        <v>Type 11 600 75 5</v>
      </c>
      <c r="B3394" s="103" t="str">
        <f t="shared" si="301"/>
        <v>Type 11 600</v>
      </c>
      <c r="C3394" s="99">
        <v>75</v>
      </c>
      <c r="D3394" s="99">
        <f t="shared" si="300"/>
        <v>5</v>
      </c>
      <c r="E3394" s="100">
        <f t="shared" si="298"/>
        <v>28.499999999999954</v>
      </c>
      <c r="G3394" s="108"/>
      <c r="H3394" s="109"/>
      <c r="I3394" s="109"/>
      <c r="J3394" s="109"/>
      <c r="K3394" s="105">
        <f>K3393+J3371</f>
        <v>28.499999999999954</v>
      </c>
      <c r="L3394" s="96"/>
    </row>
    <row r="3395" spans="1:12" hidden="1" outlineLevel="1" x14ac:dyDescent="0.25">
      <c r="A3395" s="98" t="str">
        <f t="shared" ref="A3395:A3458" si="302">CONCATENATE(B3395," ",C3395," ",D3395)</f>
        <v>Type 11 600 76 5</v>
      </c>
      <c r="B3395" s="103" t="str">
        <f t="shared" si="301"/>
        <v>Type 11 600</v>
      </c>
      <c r="C3395" s="99">
        <v>76</v>
      </c>
      <c r="D3395" s="99">
        <f t="shared" si="300"/>
        <v>5</v>
      </c>
      <c r="E3395" s="100">
        <f t="shared" ref="E3395:E3458" si="303">K3395</f>
        <v>28.547999999999952</v>
      </c>
      <c r="G3395" s="108"/>
      <c r="H3395" s="109"/>
      <c r="I3395" s="109"/>
      <c r="J3395" s="109"/>
      <c r="K3395" s="105">
        <f>K3394+J3371</f>
        <v>28.547999999999952</v>
      </c>
      <c r="L3395" s="96"/>
    </row>
    <row r="3396" spans="1:12" hidden="1" outlineLevel="1" x14ac:dyDescent="0.25">
      <c r="A3396" s="98" t="str">
        <f t="shared" si="302"/>
        <v>Type 11 600 77 5</v>
      </c>
      <c r="B3396" s="103" t="str">
        <f t="shared" si="301"/>
        <v>Type 11 600</v>
      </c>
      <c r="C3396" s="99">
        <v>77</v>
      </c>
      <c r="D3396" s="99">
        <f t="shared" si="300"/>
        <v>5</v>
      </c>
      <c r="E3396" s="100">
        <f t="shared" si="303"/>
        <v>28.59599999999995</v>
      </c>
      <c r="G3396" s="108"/>
      <c r="H3396" s="109"/>
      <c r="I3396" s="109"/>
      <c r="J3396" s="109"/>
      <c r="K3396" s="105">
        <f>K3395+J3371</f>
        <v>28.59599999999995</v>
      </c>
      <c r="L3396" s="96"/>
    </row>
    <row r="3397" spans="1:12" hidden="1" outlineLevel="1" x14ac:dyDescent="0.25">
      <c r="A3397" s="98" t="str">
        <f t="shared" si="302"/>
        <v>Type 11 600 78 5</v>
      </c>
      <c r="B3397" s="103" t="str">
        <f t="shared" si="301"/>
        <v>Type 11 600</v>
      </c>
      <c r="C3397" s="99">
        <v>78</v>
      </c>
      <c r="D3397" s="99">
        <f t="shared" si="300"/>
        <v>5</v>
      </c>
      <c r="E3397" s="100">
        <f t="shared" si="303"/>
        <v>28.643999999999949</v>
      </c>
      <c r="G3397" s="108"/>
      <c r="H3397" s="109"/>
      <c r="I3397" s="109"/>
      <c r="J3397" s="109"/>
      <c r="K3397" s="105">
        <f>K3396+J3371</f>
        <v>28.643999999999949</v>
      </c>
      <c r="L3397" s="96"/>
    </row>
    <row r="3398" spans="1:12" hidden="1" outlineLevel="1" x14ac:dyDescent="0.25">
      <c r="A3398" s="98" t="str">
        <f t="shared" si="302"/>
        <v>Type 11 600 79 5</v>
      </c>
      <c r="B3398" s="103" t="str">
        <f t="shared" si="301"/>
        <v>Type 11 600</v>
      </c>
      <c r="C3398" s="99">
        <v>79</v>
      </c>
      <c r="D3398" s="99">
        <f t="shared" si="300"/>
        <v>5</v>
      </c>
      <c r="E3398" s="100">
        <f t="shared" si="303"/>
        <v>28.691999999999947</v>
      </c>
      <c r="G3398" s="108"/>
      <c r="H3398" s="109"/>
      <c r="I3398" s="109"/>
      <c r="J3398" s="109"/>
      <c r="K3398" s="105">
        <f>K3397+J3371</f>
        <v>28.691999999999947</v>
      </c>
      <c r="L3398" s="96"/>
    </row>
    <row r="3399" spans="1:12" hidden="1" outlineLevel="1" x14ac:dyDescent="0.25">
      <c r="A3399" s="98" t="str">
        <f t="shared" si="302"/>
        <v>Type 11 600 80 5</v>
      </c>
      <c r="B3399" s="103" t="str">
        <f t="shared" si="301"/>
        <v>Type 11 600</v>
      </c>
      <c r="C3399" s="99">
        <v>80</v>
      </c>
      <c r="D3399" s="99">
        <f t="shared" si="300"/>
        <v>5</v>
      </c>
      <c r="E3399" s="100">
        <f t="shared" si="303"/>
        <v>28.739999999999945</v>
      </c>
      <c r="G3399" s="108"/>
      <c r="H3399" s="109"/>
      <c r="I3399" s="109"/>
      <c r="J3399" s="109"/>
      <c r="K3399" s="105">
        <f>K3398+J3371</f>
        <v>28.739999999999945</v>
      </c>
      <c r="L3399" s="96"/>
    </row>
    <row r="3400" spans="1:12" hidden="1" outlineLevel="1" x14ac:dyDescent="0.25">
      <c r="A3400" s="98" t="str">
        <f t="shared" si="302"/>
        <v>Type 11 600 81 5</v>
      </c>
      <c r="B3400" s="103" t="str">
        <f t="shared" si="301"/>
        <v>Type 11 600</v>
      </c>
      <c r="C3400" s="99">
        <v>81</v>
      </c>
      <c r="D3400" s="99">
        <f t="shared" si="300"/>
        <v>5</v>
      </c>
      <c r="E3400" s="100">
        <f t="shared" si="303"/>
        <v>28.787999999999943</v>
      </c>
      <c r="G3400" s="108"/>
      <c r="H3400" s="109"/>
      <c r="I3400" s="109"/>
      <c r="J3400" s="109"/>
      <c r="K3400" s="105">
        <f>K3399+J3371</f>
        <v>28.787999999999943</v>
      </c>
      <c r="L3400" s="96"/>
    </row>
    <row r="3401" spans="1:12" hidden="1" outlineLevel="1" x14ac:dyDescent="0.25">
      <c r="A3401" s="98" t="str">
        <f t="shared" si="302"/>
        <v>Type 11 600 82 5</v>
      </c>
      <c r="B3401" s="103" t="str">
        <f t="shared" si="301"/>
        <v>Type 11 600</v>
      </c>
      <c r="C3401" s="99">
        <v>82</v>
      </c>
      <c r="D3401" s="99">
        <f t="shared" si="300"/>
        <v>5</v>
      </c>
      <c r="E3401" s="100">
        <f t="shared" si="303"/>
        <v>28.835999999999942</v>
      </c>
      <c r="G3401" s="108"/>
      <c r="H3401" s="109"/>
      <c r="I3401" s="109"/>
      <c r="J3401" s="109"/>
      <c r="K3401" s="105">
        <f>K3400+J3371</f>
        <v>28.835999999999942</v>
      </c>
      <c r="L3401" s="96"/>
    </row>
    <row r="3402" spans="1:12" hidden="1" outlineLevel="1" x14ac:dyDescent="0.25">
      <c r="A3402" s="98" t="str">
        <f t="shared" si="302"/>
        <v>Type 11 600 83 5</v>
      </c>
      <c r="B3402" s="103" t="str">
        <f t="shared" si="301"/>
        <v>Type 11 600</v>
      </c>
      <c r="C3402" s="99">
        <v>83</v>
      </c>
      <c r="D3402" s="99">
        <f t="shared" ref="D3402:D3419" si="304">D3401</f>
        <v>5</v>
      </c>
      <c r="E3402" s="100">
        <f t="shared" si="303"/>
        <v>28.88399999999994</v>
      </c>
      <c r="G3402" s="108"/>
      <c r="H3402" s="109"/>
      <c r="I3402" s="109"/>
      <c r="J3402" s="109"/>
      <c r="K3402" s="105">
        <f>K3401+J3371</f>
        <v>28.88399999999994</v>
      </c>
      <c r="L3402" s="96"/>
    </row>
    <row r="3403" spans="1:12" hidden="1" outlineLevel="1" x14ac:dyDescent="0.25">
      <c r="A3403" s="98" t="str">
        <f t="shared" si="302"/>
        <v>Type 11 600 84 5</v>
      </c>
      <c r="B3403" s="103" t="str">
        <f t="shared" si="301"/>
        <v>Type 11 600</v>
      </c>
      <c r="C3403" s="99">
        <v>84</v>
      </c>
      <c r="D3403" s="99">
        <f t="shared" si="304"/>
        <v>5</v>
      </c>
      <c r="E3403" s="100">
        <f t="shared" si="303"/>
        <v>28.931999999999938</v>
      </c>
      <c r="G3403" s="108"/>
      <c r="H3403" s="109"/>
      <c r="I3403" s="109"/>
      <c r="J3403" s="109"/>
      <c r="K3403" s="105">
        <f>K3402+J3371</f>
        <v>28.931999999999938</v>
      </c>
      <c r="L3403" s="96"/>
    </row>
    <row r="3404" spans="1:12" hidden="1" outlineLevel="1" x14ac:dyDescent="0.25">
      <c r="A3404" s="98" t="str">
        <f t="shared" si="302"/>
        <v>Type 11 600 85 5</v>
      </c>
      <c r="B3404" s="103" t="str">
        <f t="shared" si="301"/>
        <v>Type 11 600</v>
      </c>
      <c r="C3404" s="99">
        <v>85</v>
      </c>
      <c r="D3404" s="99">
        <f t="shared" si="304"/>
        <v>5</v>
      </c>
      <c r="E3404" s="100">
        <f t="shared" si="303"/>
        <v>28.979999999999936</v>
      </c>
      <c r="G3404" s="108"/>
      <c r="H3404" s="109"/>
      <c r="I3404" s="109"/>
      <c r="J3404" s="109"/>
      <c r="K3404" s="105">
        <f>K3403+J3371</f>
        <v>28.979999999999936</v>
      </c>
      <c r="L3404" s="96"/>
    </row>
    <row r="3405" spans="1:12" hidden="1" outlineLevel="1" x14ac:dyDescent="0.25">
      <c r="A3405" s="98" t="str">
        <f t="shared" si="302"/>
        <v>Type 11 600 86 5</v>
      </c>
      <c r="B3405" s="103" t="str">
        <f t="shared" si="301"/>
        <v>Type 11 600</v>
      </c>
      <c r="C3405" s="99">
        <v>86</v>
      </c>
      <c r="D3405" s="99">
        <f t="shared" si="304"/>
        <v>5</v>
      </c>
      <c r="E3405" s="100">
        <f t="shared" si="303"/>
        <v>29.027999999999935</v>
      </c>
      <c r="G3405" s="108"/>
      <c r="H3405" s="109"/>
      <c r="I3405" s="109"/>
      <c r="J3405" s="109"/>
      <c r="K3405" s="105">
        <f>K3404+J3371</f>
        <v>29.027999999999935</v>
      </c>
      <c r="L3405" s="96"/>
    </row>
    <row r="3406" spans="1:12" hidden="1" outlineLevel="1" x14ac:dyDescent="0.25">
      <c r="A3406" s="98" t="str">
        <f t="shared" si="302"/>
        <v>Type 11 600 87 5</v>
      </c>
      <c r="B3406" s="103" t="str">
        <f t="shared" si="301"/>
        <v>Type 11 600</v>
      </c>
      <c r="C3406" s="99">
        <v>87</v>
      </c>
      <c r="D3406" s="99">
        <f t="shared" si="304"/>
        <v>5</v>
      </c>
      <c r="E3406" s="100">
        <f t="shared" si="303"/>
        <v>29.075999999999933</v>
      </c>
      <c r="G3406" s="108"/>
      <c r="H3406" s="109"/>
      <c r="I3406" s="109"/>
      <c r="J3406" s="109"/>
      <c r="K3406" s="105">
        <f>K3405+J3371</f>
        <v>29.075999999999933</v>
      </c>
      <c r="L3406" s="96"/>
    </row>
    <row r="3407" spans="1:12" hidden="1" outlineLevel="1" x14ac:dyDescent="0.25">
      <c r="A3407" s="98" t="str">
        <f t="shared" si="302"/>
        <v>Type 11 600 88 5</v>
      </c>
      <c r="B3407" s="103" t="str">
        <f t="shared" si="301"/>
        <v>Type 11 600</v>
      </c>
      <c r="C3407" s="99">
        <v>88</v>
      </c>
      <c r="D3407" s="99">
        <f t="shared" si="304"/>
        <v>5</v>
      </c>
      <c r="E3407" s="100">
        <f t="shared" si="303"/>
        <v>29.123999999999931</v>
      </c>
      <c r="G3407" s="108"/>
      <c r="H3407" s="109"/>
      <c r="I3407" s="109"/>
      <c r="J3407" s="109"/>
      <c r="K3407" s="105">
        <f>K3406+J3371</f>
        <v>29.123999999999931</v>
      </c>
      <c r="L3407" s="96"/>
    </row>
    <row r="3408" spans="1:12" hidden="1" outlineLevel="1" x14ac:dyDescent="0.25">
      <c r="A3408" s="98" t="str">
        <f t="shared" si="302"/>
        <v>Type 11 600 89 5</v>
      </c>
      <c r="B3408" s="103" t="str">
        <f t="shared" si="301"/>
        <v>Type 11 600</v>
      </c>
      <c r="C3408" s="99">
        <v>89</v>
      </c>
      <c r="D3408" s="99">
        <f t="shared" si="304"/>
        <v>5</v>
      </c>
      <c r="E3408" s="100">
        <f t="shared" si="303"/>
        <v>29.17199999999993</v>
      </c>
      <c r="G3408" s="108"/>
      <c r="H3408" s="109"/>
      <c r="I3408" s="109"/>
      <c r="J3408" s="109"/>
      <c r="K3408" s="105">
        <f>K3407+J3371</f>
        <v>29.17199999999993</v>
      </c>
      <c r="L3408" s="96"/>
    </row>
    <row r="3409" spans="1:12" hidden="1" outlineLevel="1" x14ac:dyDescent="0.25">
      <c r="A3409" s="98" t="str">
        <f t="shared" si="302"/>
        <v>Type 11 600 90 5</v>
      </c>
      <c r="B3409" s="103" t="str">
        <f t="shared" si="301"/>
        <v>Type 11 600</v>
      </c>
      <c r="C3409" s="99">
        <v>90</v>
      </c>
      <c r="D3409" s="99">
        <f t="shared" si="304"/>
        <v>5</v>
      </c>
      <c r="E3409" s="100">
        <f t="shared" si="303"/>
        <v>29.219999999999928</v>
      </c>
      <c r="G3409" s="108"/>
      <c r="H3409" s="109"/>
      <c r="I3409" s="109"/>
      <c r="J3409" s="109"/>
      <c r="K3409" s="105">
        <f>K3408+J3371</f>
        <v>29.219999999999928</v>
      </c>
      <c r="L3409" s="96"/>
    </row>
    <row r="3410" spans="1:12" hidden="1" outlineLevel="1" x14ac:dyDescent="0.25">
      <c r="A3410" s="98" t="str">
        <f t="shared" si="302"/>
        <v>Type 11 600 91 5</v>
      </c>
      <c r="B3410" s="103" t="str">
        <f t="shared" si="301"/>
        <v>Type 11 600</v>
      </c>
      <c r="C3410" s="99">
        <v>91</v>
      </c>
      <c r="D3410" s="99">
        <f t="shared" si="304"/>
        <v>5</v>
      </c>
      <c r="E3410" s="100">
        <f t="shared" si="303"/>
        <v>29.267999999999926</v>
      </c>
      <c r="G3410" s="108"/>
      <c r="H3410" s="109"/>
      <c r="I3410" s="109"/>
      <c r="J3410" s="109"/>
      <c r="K3410" s="105">
        <f>K3409+J3371</f>
        <v>29.267999999999926</v>
      </c>
      <c r="L3410" s="96"/>
    </row>
    <row r="3411" spans="1:12" hidden="1" outlineLevel="1" x14ac:dyDescent="0.25">
      <c r="A3411" s="98" t="str">
        <f t="shared" si="302"/>
        <v>Type 11 600 92 5</v>
      </c>
      <c r="B3411" s="103" t="str">
        <f t="shared" si="301"/>
        <v>Type 11 600</v>
      </c>
      <c r="C3411" s="99">
        <v>92</v>
      </c>
      <c r="D3411" s="99">
        <f t="shared" si="304"/>
        <v>5</v>
      </c>
      <c r="E3411" s="100">
        <f t="shared" si="303"/>
        <v>29.315999999999924</v>
      </c>
      <c r="G3411" s="108"/>
      <c r="H3411" s="109"/>
      <c r="I3411" s="109"/>
      <c r="J3411" s="109"/>
      <c r="K3411" s="105">
        <f>K3410+J3371</f>
        <v>29.315999999999924</v>
      </c>
      <c r="L3411" s="96"/>
    </row>
    <row r="3412" spans="1:12" hidden="1" outlineLevel="1" x14ac:dyDescent="0.25">
      <c r="A3412" s="98" t="str">
        <f t="shared" si="302"/>
        <v>Type 11 600 93 5</v>
      </c>
      <c r="B3412" s="103" t="str">
        <f t="shared" si="301"/>
        <v>Type 11 600</v>
      </c>
      <c r="C3412" s="99">
        <v>93</v>
      </c>
      <c r="D3412" s="99">
        <f t="shared" si="304"/>
        <v>5</v>
      </c>
      <c r="E3412" s="100">
        <f t="shared" si="303"/>
        <v>29.363999999999923</v>
      </c>
      <c r="G3412" s="108"/>
      <c r="H3412" s="109"/>
      <c r="I3412" s="109"/>
      <c r="J3412" s="109"/>
      <c r="K3412" s="105">
        <f>K3411+J3371</f>
        <v>29.363999999999923</v>
      </c>
      <c r="L3412" s="96"/>
    </row>
    <row r="3413" spans="1:12" hidden="1" outlineLevel="1" x14ac:dyDescent="0.25">
      <c r="A3413" s="98" t="str">
        <f t="shared" si="302"/>
        <v>Type 11 600 94 5</v>
      </c>
      <c r="B3413" s="103" t="str">
        <f t="shared" si="301"/>
        <v>Type 11 600</v>
      </c>
      <c r="C3413" s="99">
        <v>94</v>
      </c>
      <c r="D3413" s="99">
        <f t="shared" si="304"/>
        <v>5</v>
      </c>
      <c r="E3413" s="100">
        <f t="shared" si="303"/>
        <v>29.411999999999921</v>
      </c>
      <c r="G3413" s="108"/>
      <c r="H3413" s="109"/>
      <c r="I3413" s="109"/>
      <c r="J3413" s="109"/>
      <c r="K3413" s="105">
        <f>K3412+J3371</f>
        <v>29.411999999999921</v>
      </c>
      <c r="L3413" s="96"/>
    </row>
    <row r="3414" spans="1:12" hidden="1" outlineLevel="1" x14ac:dyDescent="0.25">
      <c r="A3414" s="98" t="str">
        <f t="shared" si="302"/>
        <v>Type 11 600 95 5</v>
      </c>
      <c r="B3414" s="103" t="str">
        <f t="shared" si="301"/>
        <v>Type 11 600</v>
      </c>
      <c r="C3414" s="99">
        <v>95</v>
      </c>
      <c r="D3414" s="99">
        <f t="shared" si="304"/>
        <v>5</v>
      </c>
      <c r="E3414" s="100">
        <f t="shared" si="303"/>
        <v>29.459999999999919</v>
      </c>
      <c r="G3414" s="108"/>
      <c r="H3414" s="109"/>
      <c r="I3414" s="109"/>
      <c r="J3414" s="109"/>
      <c r="K3414" s="105">
        <f>K3413+J3371</f>
        <v>29.459999999999919</v>
      </c>
      <c r="L3414" s="96"/>
    </row>
    <row r="3415" spans="1:12" hidden="1" outlineLevel="1" x14ac:dyDescent="0.25">
      <c r="A3415" s="98" t="str">
        <f t="shared" si="302"/>
        <v>Type 11 600 96 5</v>
      </c>
      <c r="B3415" s="103" t="str">
        <f t="shared" si="301"/>
        <v>Type 11 600</v>
      </c>
      <c r="C3415" s="99">
        <v>96</v>
      </c>
      <c r="D3415" s="99">
        <f t="shared" si="304"/>
        <v>5</v>
      </c>
      <c r="E3415" s="100">
        <f t="shared" si="303"/>
        <v>29.507999999999917</v>
      </c>
      <c r="G3415" s="108"/>
      <c r="H3415" s="109"/>
      <c r="I3415" s="109"/>
      <c r="J3415" s="109"/>
      <c r="K3415" s="105">
        <f>K3414+J3371</f>
        <v>29.507999999999917</v>
      </c>
      <c r="L3415" s="96"/>
    </row>
    <row r="3416" spans="1:12" hidden="1" outlineLevel="1" x14ac:dyDescent="0.25">
      <c r="A3416" s="98" t="str">
        <f t="shared" si="302"/>
        <v>Type 11 600 97 5</v>
      </c>
      <c r="B3416" s="103" t="str">
        <f t="shared" si="301"/>
        <v>Type 11 600</v>
      </c>
      <c r="C3416" s="99">
        <v>97</v>
      </c>
      <c r="D3416" s="99">
        <f t="shared" si="304"/>
        <v>5</v>
      </c>
      <c r="E3416" s="100">
        <f t="shared" si="303"/>
        <v>29.555999999999916</v>
      </c>
      <c r="G3416" s="108"/>
      <c r="H3416" s="109"/>
      <c r="I3416" s="109"/>
      <c r="J3416" s="109"/>
      <c r="K3416" s="105">
        <f>K3415+J3371</f>
        <v>29.555999999999916</v>
      </c>
      <c r="L3416" s="96"/>
    </row>
    <row r="3417" spans="1:12" hidden="1" outlineLevel="1" x14ac:dyDescent="0.25">
      <c r="A3417" s="98" t="str">
        <f t="shared" si="302"/>
        <v>Type 11 600 98 5</v>
      </c>
      <c r="B3417" s="103" t="str">
        <f t="shared" si="301"/>
        <v>Type 11 600</v>
      </c>
      <c r="C3417" s="99">
        <v>98</v>
      </c>
      <c r="D3417" s="99">
        <f t="shared" si="304"/>
        <v>5</v>
      </c>
      <c r="E3417" s="100">
        <f t="shared" si="303"/>
        <v>29.603999999999914</v>
      </c>
      <c r="G3417" s="108"/>
      <c r="H3417" s="109"/>
      <c r="I3417" s="109"/>
      <c r="J3417" s="109"/>
      <c r="K3417" s="105">
        <f>K3416+J3371</f>
        <v>29.603999999999914</v>
      </c>
      <c r="L3417" s="96"/>
    </row>
    <row r="3418" spans="1:12" hidden="1" outlineLevel="1" x14ac:dyDescent="0.25">
      <c r="A3418" s="98" t="str">
        <f t="shared" si="302"/>
        <v>Type 11 600 99 5</v>
      </c>
      <c r="B3418" s="103" t="str">
        <f t="shared" si="301"/>
        <v>Type 11 600</v>
      </c>
      <c r="C3418" s="99">
        <v>99</v>
      </c>
      <c r="D3418" s="99">
        <f t="shared" si="304"/>
        <v>5</v>
      </c>
      <c r="E3418" s="100">
        <f t="shared" si="303"/>
        <v>29.651999999999912</v>
      </c>
      <c r="G3418" s="108"/>
      <c r="H3418" s="109"/>
      <c r="I3418" s="109"/>
      <c r="J3418" s="109"/>
      <c r="K3418" s="105">
        <f>K3417+J3371</f>
        <v>29.651999999999912</v>
      </c>
      <c r="L3418" s="96"/>
    </row>
    <row r="3419" spans="1:12" hidden="1" outlineLevel="1" x14ac:dyDescent="0.25">
      <c r="A3419" s="110" t="str">
        <f t="shared" si="302"/>
        <v>Type 11 600 100 5</v>
      </c>
      <c r="B3419" s="111" t="str">
        <f t="shared" si="301"/>
        <v>Type 11 600</v>
      </c>
      <c r="C3419" s="112">
        <v>100</v>
      </c>
      <c r="D3419" s="112">
        <f t="shared" si="304"/>
        <v>5</v>
      </c>
      <c r="E3419" s="113">
        <f t="shared" si="303"/>
        <v>29.69999999999991</v>
      </c>
      <c r="G3419" s="114"/>
      <c r="H3419" s="115"/>
      <c r="I3419" s="115"/>
      <c r="J3419" s="115"/>
      <c r="K3419" s="116">
        <f>K3418+J3371</f>
        <v>29.69999999999991</v>
      </c>
      <c r="L3419" s="96"/>
    </row>
    <row r="3420" spans="1:12" hidden="1" outlineLevel="1" x14ac:dyDescent="0.25">
      <c r="A3420" s="98" t="str">
        <f t="shared" si="302"/>
        <v>Type 11 600 50 4</v>
      </c>
      <c r="B3420" s="117" t="str">
        <f t="shared" si="301"/>
        <v>Type 11 600</v>
      </c>
      <c r="C3420" s="99">
        <v>50</v>
      </c>
      <c r="D3420" s="99">
        <f>O2605</f>
        <v>4</v>
      </c>
      <c r="E3420" s="100">
        <f t="shared" si="303"/>
        <v>29.299999999999997</v>
      </c>
      <c r="G3420" s="99">
        <f>O2606</f>
        <v>29.299999999999997</v>
      </c>
      <c r="H3420" s="101"/>
      <c r="I3420" s="101"/>
      <c r="J3420" s="101"/>
      <c r="K3420" s="102">
        <f>G3420</f>
        <v>29.299999999999997</v>
      </c>
    </row>
    <row r="3421" spans="1:12" hidden="1" outlineLevel="1" x14ac:dyDescent="0.25">
      <c r="A3421" s="98" t="str">
        <f t="shared" si="302"/>
        <v>Type 11 600 51 4</v>
      </c>
      <c r="B3421" s="103" t="str">
        <f t="shared" si="301"/>
        <v>Type 11 600</v>
      </c>
      <c r="C3421" s="99">
        <v>51</v>
      </c>
      <c r="D3421" s="99">
        <f t="shared" ref="D3421:D3452" si="305">D3420</f>
        <v>4</v>
      </c>
      <c r="E3421" s="100">
        <f t="shared" si="303"/>
        <v>29.347999999999995</v>
      </c>
      <c r="G3421" s="104"/>
      <c r="H3421" s="59"/>
      <c r="I3421" s="59"/>
      <c r="J3421" s="59"/>
      <c r="K3421" s="105">
        <f>K3420+J3422</f>
        <v>29.347999999999995</v>
      </c>
    </row>
    <row r="3422" spans="1:12" hidden="1" outlineLevel="1" x14ac:dyDescent="0.25">
      <c r="A3422" s="98" t="str">
        <f t="shared" si="302"/>
        <v>Type 11 600 52 4</v>
      </c>
      <c r="B3422" s="103" t="str">
        <f t="shared" si="301"/>
        <v>Type 11 600</v>
      </c>
      <c r="C3422" s="99">
        <v>52</v>
      </c>
      <c r="D3422" s="99">
        <f t="shared" si="305"/>
        <v>4</v>
      </c>
      <c r="E3422" s="100">
        <f t="shared" si="303"/>
        <v>29.395999999999994</v>
      </c>
      <c r="G3422" s="99">
        <f>O2607</f>
        <v>31.699999999999996</v>
      </c>
      <c r="H3422" s="59">
        <v>50</v>
      </c>
      <c r="I3422" s="59">
        <f>G3422-G3420</f>
        <v>2.3999999999999986</v>
      </c>
      <c r="J3422" s="59">
        <f>I3422/H3422</f>
        <v>4.7999999999999973E-2</v>
      </c>
      <c r="K3422" s="105">
        <f>K3421+J3422</f>
        <v>29.395999999999994</v>
      </c>
    </row>
    <row r="3423" spans="1:12" hidden="1" outlineLevel="1" x14ac:dyDescent="0.25">
      <c r="A3423" s="98" t="str">
        <f t="shared" si="302"/>
        <v>Type 11 600 53 4</v>
      </c>
      <c r="B3423" s="103" t="str">
        <f t="shared" si="301"/>
        <v>Type 11 600</v>
      </c>
      <c r="C3423" s="99">
        <v>53</v>
      </c>
      <c r="D3423" s="99">
        <f t="shared" si="305"/>
        <v>4</v>
      </c>
      <c r="E3423" s="100">
        <f t="shared" si="303"/>
        <v>29.443999999999992</v>
      </c>
      <c r="G3423" s="108"/>
      <c r="H3423" s="109"/>
      <c r="I3423" s="109"/>
      <c r="J3423" s="109"/>
      <c r="K3423" s="105">
        <f>K3422+J3422</f>
        <v>29.443999999999992</v>
      </c>
    </row>
    <row r="3424" spans="1:12" hidden="1" outlineLevel="1" x14ac:dyDescent="0.25">
      <c r="A3424" s="98" t="str">
        <f t="shared" si="302"/>
        <v>Type 11 600 54 4</v>
      </c>
      <c r="B3424" s="103" t="str">
        <f t="shared" si="301"/>
        <v>Type 11 600</v>
      </c>
      <c r="C3424" s="99">
        <v>54</v>
      </c>
      <c r="D3424" s="99">
        <f t="shared" si="305"/>
        <v>4</v>
      </c>
      <c r="E3424" s="100">
        <f t="shared" si="303"/>
        <v>29.49199999999999</v>
      </c>
      <c r="G3424" s="108"/>
      <c r="H3424" s="109"/>
      <c r="I3424" s="109"/>
      <c r="J3424" s="109"/>
      <c r="K3424" s="105">
        <f>K3423+J3422</f>
        <v>29.49199999999999</v>
      </c>
    </row>
    <row r="3425" spans="1:11" hidden="1" outlineLevel="1" x14ac:dyDescent="0.25">
      <c r="A3425" s="98" t="str">
        <f t="shared" si="302"/>
        <v>Type 11 600 55 4</v>
      </c>
      <c r="B3425" s="103" t="str">
        <f t="shared" si="301"/>
        <v>Type 11 600</v>
      </c>
      <c r="C3425" s="99">
        <v>55</v>
      </c>
      <c r="D3425" s="99">
        <f t="shared" si="305"/>
        <v>4</v>
      </c>
      <c r="E3425" s="100">
        <f t="shared" si="303"/>
        <v>29.539999999999988</v>
      </c>
      <c r="G3425" s="104"/>
      <c r="H3425" s="59"/>
      <c r="I3425" s="59"/>
      <c r="J3425" s="59"/>
      <c r="K3425" s="105">
        <f>K3424+J3422</f>
        <v>29.539999999999988</v>
      </c>
    </row>
    <row r="3426" spans="1:11" hidden="1" outlineLevel="1" x14ac:dyDescent="0.25">
      <c r="A3426" s="98" t="str">
        <f t="shared" si="302"/>
        <v>Type 11 600 56 4</v>
      </c>
      <c r="B3426" s="103" t="str">
        <f t="shared" si="301"/>
        <v>Type 11 600</v>
      </c>
      <c r="C3426" s="99">
        <v>56</v>
      </c>
      <c r="D3426" s="99">
        <f t="shared" si="305"/>
        <v>4</v>
      </c>
      <c r="E3426" s="100">
        <f t="shared" si="303"/>
        <v>29.587999999999987</v>
      </c>
      <c r="G3426" s="104"/>
      <c r="H3426" s="59"/>
      <c r="I3426" s="59"/>
      <c r="J3426" s="59"/>
      <c r="K3426" s="105">
        <f>K3425+J3422</f>
        <v>29.587999999999987</v>
      </c>
    </row>
    <row r="3427" spans="1:11" hidden="1" outlineLevel="1" x14ac:dyDescent="0.25">
      <c r="A3427" s="98" t="str">
        <f t="shared" si="302"/>
        <v>Type 11 600 57 4</v>
      </c>
      <c r="B3427" s="103" t="str">
        <f t="shared" si="301"/>
        <v>Type 11 600</v>
      </c>
      <c r="C3427" s="99">
        <v>57</v>
      </c>
      <c r="D3427" s="99">
        <f t="shared" si="305"/>
        <v>4</v>
      </c>
      <c r="E3427" s="100">
        <f t="shared" si="303"/>
        <v>29.635999999999985</v>
      </c>
      <c r="G3427" s="104"/>
      <c r="H3427" s="59"/>
      <c r="I3427" s="59"/>
      <c r="J3427" s="59"/>
      <c r="K3427" s="105">
        <f>K3426+J3422</f>
        <v>29.635999999999985</v>
      </c>
    </row>
    <row r="3428" spans="1:11" hidden="1" outlineLevel="1" x14ac:dyDescent="0.25">
      <c r="A3428" s="98" t="str">
        <f t="shared" si="302"/>
        <v>Type 11 600 58 4</v>
      </c>
      <c r="B3428" s="103" t="str">
        <f t="shared" si="301"/>
        <v>Type 11 600</v>
      </c>
      <c r="C3428" s="99">
        <v>58</v>
      </c>
      <c r="D3428" s="99">
        <f t="shared" si="305"/>
        <v>4</v>
      </c>
      <c r="E3428" s="100">
        <f t="shared" si="303"/>
        <v>29.683999999999983</v>
      </c>
      <c r="G3428" s="104"/>
      <c r="H3428" s="59"/>
      <c r="I3428" s="59"/>
      <c r="J3428" s="59"/>
      <c r="K3428" s="105">
        <f>K3427+J3422</f>
        <v>29.683999999999983</v>
      </c>
    </row>
    <row r="3429" spans="1:11" hidden="1" outlineLevel="1" x14ac:dyDescent="0.25">
      <c r="A3429" s="98" t="str">
        <f t="shared" si="302"/>
        <v>Type 11 600 59 4</v>
      </c>
      <c r="B3429" s="103" t="str">
        <f t="shared" si="301"/>
        <v>Type 11 600</v>
      </c>
      <c r="C3429" s="99">
        <v>59</v>
      </c>
      <c r="D3429" s="99">
        <f t="shared" si="305"/>
        <v>4</v>
      </c>
      <c r="E3429" s="100">
        <f t="shared" si="303"/>
        <v>29.731999999999982</v>
      </c>
      <c r="G3429" s="104"/>
      <c r="H3429" s="59"/>
      <c r="I3429" s="59"/>
      <c r="J3429" s="59"/>
      <c r="K3429" s="105">
        <f>K3428+J3422</f>
        <v>29.731999999999982</v>
      </c>
    </row>
    <row r="3430" spans="1:11" hidden="1" outlineLevel="1" x14ac:dyDescent="0.25">
      <c r="A3430" s="98" t="str">
        <f t="shared" si="302"/>
        <v>Type 11 600 60 4</v>
      </c>
      <c r="B3430" s="103" t="str">
        <f t="shared" si="301"/>
        <v>Type 11 600</v>
      </c>
      <c r="C3430" s="99">
        <v>60</v>
      </c>
      <c r="D3430" s="99">
        <f t="shared" si="305"/>
        <v>4</v>
      </c>
      <c r="E3430" s="100">
        <f t="shared" si="303"/>
        <v>29.77999999999998</v>
      </c>
      <c r="G3430" s="108"/>
      <c r="H3430" s="59"/>
      <c r="I3430" s="59"/>
      <c r="J3430" s="59"/>
      <c r="K3430" s="105">
        <f>K3429+J3422</f>
        <v>29.77999999999998</v>
      </c>
    </row>
    <row r="3431" spans="1:11" hidden="1" outlineLevel="1" x14ac:dyDescent="0.25">
      <c r="A3431" s="98" t="str">
        <f t="shared" si="302"/>
        <v>Type 11 600 61 4</v>
      </c>
      <c r="B3431" s="103" t="str">
        <f t="shared" si="301"/>
        <v>Type 11 600</v>
      </c>
      <c r="C3431" s="99">
        <v>61</v>
      </c>
      <c r="D3431" s="99">
        <f t="shared" si="305"/>
        <v>4</v>
      </c>
      <c r="E3431" s="100">
        <f t="shared" si="303"/>
        <v>29.827999999999978</v>
      </c>
      <c r="G3431" s="108"/>
      <c r="H3431" s="109"/>
      <c r="I3431" s="109"/>
      <c r="J3431" s="109"/>
      <c r="K3431" s="105">
        <f>K3430+J3422</f>
        <v>29.827999999999978</v>
      </c>
    </row>
    <row r="3432" spans="1:11" hidden="1" outlineLevel="1" x14ac:dyDescent="0.25">
      <c r="A3432" s="98" t="str">
        <f t="shared" si="302"/>
        <v>Type 11 600 62 4</v>
      </c>
      <c r="B3432" s="103" t="str">
        <f t="shared" si="301"/>
        <v>Type 11 600</v>
      </c>
      <c r="C3432" s="99">
        <v>62</v>
      </c>
      <c r="D3432" s="99">
        <f t="shared" si="305"/>
        <v>4</v>
      </c>
      <c r="E3432" s="100">
        <f t="shared" si="303"/>
        <v>29.875999999999976</v>
      </c>
      <c r="G3432" s="108"/>
      <c r="H3432" s="109"/>
      <c r="I3432" s="109"/>
      <c r="J3432" s="109"/>
      <c r="K3432" s="105">
        <f>K3431+J3422</f>
        <v>29.875999999999976</v>
      </c>
    </row>
    <row r="3433" spans="1:11" hidden="1" outlineLevel="1" x14ac:dyDescent="0.25">
      <c r="A3433" s="98" t="str">
        <f t="shared" si="302"/>
        <v>Type 11 600 63 4</v>
      </c>
      <c r="B3433" s="103" t="str">
        <f t="shared" si="301"/>
        <v>Type 11 600</v>
      </c>
      <c r="C3433" s="99">
        <v>63</v>
      </c>
      <c r="D3433" s="99">
        <f t="shared" si="305"/>
        <v>4</v>
      </c>
      <c r="E3433" s="100">
        <f t="shared" si="303"/>
        <v>29.923999999999975</v>
      </c>
      <c r="G3433" s="108"/>
      <c r="H3433" s="109"/>
      <c r="I3433" s="109"/>
      <c r="J3433" s="109"/>
      <c r="K3433" s="105">
        <f>K3432+J3422</f>
        <v>29.923999999999975</v>
      </c>
    </row>
    <row r="3434" spans="1:11" hidden="1" outlineLevel="1" x14ac:dyDescent="0.25">
      <c r="A3434" s="98" t="str">
        <f t="shared" si="302"/>
        <v>Type 11 600 64 4</v>
      </c>
      <c r="B3434" s="103" t="str">
        <f t="shared" si="301"/>
        <v>Type 11 600</v>
      </c>
      <c r="C3434" s="99">
        <v>64</v>
      </c>
      <c r="D3434" s="99">
        <f t="shared" si="305"/>
        <v>4</v>
      </c>
      <c r="E3434" s="100">
        <f t="shared" si="303"/>
        <v>29.971999999999973</v>
      </c>
      <c r="G3434" s="108"/>
      <c r="H3434" s="109"/>
      <c r="I3434" s="109"/>
      <c r="J3434" s="109"/>
      <c r="K3434" s="105">
        <f>K3433+J3422</f>
        <v>29.971999999999973</v>
      </c>
    </row>
    <row r="3435" spans="1:11" hidden="1" outlineLevel="1" x14ac:dyDescent="0.25">
      <c r="A3435" s="98" t="str">
        <f t="shared" si="302"/>
        <v>Type 11 600 65 4</v>
      </c>
      <c r="B3435" s="103" t="str">
        <f t="shared" si="301"/>
        <v>Type 11 600</v>
      </c>
      <c r="C3435" s="99">
        <v>65</v>
      </c>
      <c r="D3435" s="99">
        <f t="shared" si="305"/>
        <v>4</v>
      </c>
      <c r="E3435" s="100">
        <f t="shared" si="303"/>
        <v>30.019999999999971</v>
      </c>
      <c r="G3435" s="108"/>
      <c r="H3435" s="109"/>
      <c r="I3435" s="109"/>
      <c r="J3435" s="109"/>
      <c r="K3435" s="105">
        <f>K3434+J3422</f>
        <v>30.019999999999971</v>
      </c>
    </row>
    <row r="3436" spans="1:11" hidden="1" outlineLevel="1" x14ac:dyDescent="0.25">
      <c r="A3436" s="98" t="str">
        <f t="shared" si="302"/>
        <v>Type 11 600 66 4</v>
      </c>
      <c r="B3436" s="103" t="str">
        <f t="shared" si="301"/>
        <v>Type 11 600</v>
      </c>
      <c r="C3436" s="99">
        <v>66</v>
      </c>
      <c r="D3436" s="99">
        <f t="shared" si="305"/>
        <v>4</v>
      </c>
      <c r="E3436" s="100">
        <f t="shared" si="303"/>
        <v>30.067999999999969</v>
      </c>
      <c r="G3436" s="108"/>
      <c r="H3436" s="109"/>
      <c r="I3436" s="109"/>
      <c r="J3436" s="109"/>
      <c r="K3436" s="105">
        <f>K3435+J3422</f>
        <v>30.067999999999969</v>
      </c>
    </row>
    <row r="3437" spans="1:11" hidden="1" outlineLevel="1" x14ac:dyDescent="0.25">
      <c r="A3437" s="98" t="str">
        <f t="shared" si="302"/>
        <v>Type 11 600 67 4</v>
      </c>
      <c r="B3437" s="103" t="str">
        <f t="shared" ref="B3437:B3470" si="306">B3436</f>
        <v>Type 11 600</v>
      </c>
      <c r="C3437" s="99">
        <v>67</v>
      </c>
      <c r="D3437" s="99">
        <f t="shared" si="305"/>
        <v>4</v>
      </c>
      <c r="E3437" s="100">
        <f t="shared" si="303"/>
        <v>30.115999999999968</v>
      </c>
      <c r="G3437" s="108"/>
      <c r="H3437" s="109"/>
      <c r="I3437" s="109"/>
      <c r="J3437" s="109"/>
      <c r="K3437" s="105">
        <f>K3436+J3422</f>
        <v>30.115999999999968</v>
      </c>
    </row>
    <row r="3438" spans="1:11" hidden="1" outlineLevel="1" x14ac:dyDescent="0.25">
      <c r="A3438" s="98" t="str">
        <f t="shared" si="302"/>
        <v>Type 11 600 68 4</v>
      </c>
      <c r="B3438" s="103" t="str">
        <f t="shared" si="306"/>
        <v>Type 11 600</v>
      </c>
      <c r="C3438" s="99">
        <v>68</v>
      </c>
      <c r="D3438" s="99">
        <f t="shared" si="305"/>
        <v>4</v>
      </c>
      <c r="E3438" s="100">
        <f t="shared" si="303"/>
        <v>30.163999999999966</v>
      </c>
      <c r="G3438" s="108"/>
      <c r="H3438" s="109"/>
      <c r="I3438" s="109"/>
      <c r="J3438" s="109"/>
      <c r="K3438" s="105">
        <f>K3437+J3422</f>
        <v>30.163999999999966</v>
      </c>
    </row>
    <row r="3439" spans="1:11" hidden="1" outlineLevel="1" x14ac:dyDescent="0.25">
      <c r="A3439" s="98" t="str">
        <f t="shared" si="302"/>
        <v>Type 11 600 69 4</v>
      </c>
      <c r="B3439" s="103" t="str">
        <f t="shared" si="306"/>
        <v>Type 11 600</v>
      </c>
      <c r="C3439" s="99">
        <v>69</v>
      </c>
      <c r="D3439" s="99">
        <f t="shared" si="305"/>
        <v>4</v>
      </c>
      <c r="E3439" s="100">
        <f t="shared" si="303"/>
        <v>30.211999999999964</v>
      </c>
      <c r="G3439" s="108"/>
      <c r="H3439" s="109"/>
      <c r="I3439" s="109"/>
      <c r="J3439" s="109"/>
      <c r="K3439" s="105">
        <f>K3438+J3422</f>
        <v>30.211999999999964</v>
      </c>
    </row>
    <row r="3440" spans="1:11" hidden="1" outlineLevel="1" x14ac:dyDescent="0.25">
      <c r="A3440" s="98" t="str">
        <f t="shared" si="302"/>
        <v>Type 11 600 70 4</v>
      </c>
      <c r="B3440" s="103" t="str">
        <f t="shared" si="306"/>
        <v>Type 11 600</v>
      </c>
      <c r="C3440" s="99">
        <v>70</v>
      </c>
      <c r="D3440" s="99">
        <f t="shared" si="305"/>
        <v>4</v>
      </c>
      <c r="E3440" s="100">
        <f t="shared" si="303"/>
        <v>30.259999999999962</v>
      </c>
      <c r="G3440" s="108"/>
      <c r="H3440" s="109"/>
      <c r="I3440" s="109"/>
      <c r="J3440" s="109"/>
      <c r="K3440" s="105">
        <f>K3439+J3422</f>
        <v>30.259999999999962</v>
      </c>
    </row>
    <row r="3441" spans="1:11" hidden="1" outlineLevel="1" x14ac:dyDescent="0.25">
      <c r="A3441" s="98" t="str">
        <f t="shared" si="302"/>
        <v>Type 11 600 71 4</v>
      </c>
      <c r="B3441" s="103" t="str">
        <f t="shared" si="306"/>
        <v>Type 11 600</v>
      </c>
      <c r="C3441" s="99">
        <v>71</v>
      </c>
      <c r="D3441" s="99">
        <f t="shared" si="305"/>
        <v>4</v>
      </c>
      <c r="E3441" s="100">
        <f t="shared" si="303"/>
        <v>30.307999999999961</v>
      </c>
      <c r="G3441" s="108"/>
      <c r="H3441" s="109"/>
      <c r="I3441" s="109"/>
      <c r="J3441" s="109"/>
      <c r="K3441" s="105">
        <f>K3440+J3422</f>
        <v>30.307999999999961</v>
      </c>
    </row>
    <row r="3442" spans="1:11" hidden="1" outlineLevel="1" x14ac:dyDescent="0.25">
      <c r="A3442" s="98" t="str">
        <f t="shared" si="302"/>
        <v>Type 11 600 72 4</v>
      </c>
      <c r="B3442" s="103" t="str">
        <f t="shared" si="306"/>
        <v>Type 11 600</v>
      </c>
      <c r="C3442" s="99">
        <v>72</v>
      </c>
      <c r="D3442" s="99">
        <f t="shared" si="305"/>
        <v>4</v>
      </c>
      <c r="E3442" s="100">
        <f t="shared" si="303"/>
        <v>30.355999999999959</v>
      </c>
      <c r="G3442" s="108"/>
      <c r="H3442" s="109"/>
      <c r="I3442" s="109"/>
      <c r="J3442" s="109"/>
      <c r="K3442" s="105">
        <f>K3441+J3422</f>
        <v>30.355999999999959</v>
      </c>
    </row>
    <row r="3443" spans="1:11" hidden="1" outlineLevel="1" x14ac:dyDescent="0.25">
      <c r="A3443" s="98" t="str">
        <f t="shared" si="302"/>
        <v>Type 11 600 73 4</v>
      </c>
      <c r="B3443" s="103" t="str">
        <f t="shared" si="306"/>
        <v>Type 11 600</v>
      </c>
      <c r="C3443" s="99">
        <v>73</v>
      </c>
      <c r="D3443" s="99">
        <f t="shared" si="305"/>
        <v>4</v>
      </c>
      <c r="E3443" s="100">
        <f t="shared" si="303"/>
        <v>30.403999999999957</v>
      </c>
      <c r="G3443" s="108"/>
      <c r="H3443" s="109"/>
      <c r="I3443" s="109"/>
      <c r="J3443" s="109"/>
      <c r="K3443" s="105">
        <f>K3442+J3422</f>
        <v>30.403999999999957</v>
      </c>
    </row>
    <row r="3444" spans="1:11" hidden="1" outlineLevel="1" x14ac:dyDescent="0.25">
      <c r="A3444" s="98" t="str">
        <f t="shared" si="302"/>
        <v>Type 11 600 74 4</v>
      </c>
      <c r="B3444" s="103" t="str">
        <f t="shared" si="306"/>
        <v>Type 11 600</v>
      </c>
      <c r="C3444" s="99">
        <v>74</v>
      </c>
      <c r="D3444" s="99">
        <f t="shared" si="305"/>
        <v>4</v>
      </c>
      <c r="E3444" s="100">
        <f t="shared" si="303"/>
        <v>30.451999999999956</v>
      </c>
      <c r="G3444" s="108"/>
      <c r="H3444" s="109"/>
      <c r="I3444" s="109"/>
      <c r="J3444" s="109"/>
      <c r="K3444" s="105">
        <f>K3443+J3422</f>
        <v>30.451999999999956</v>
      </c>
    </row>
    <row r="3445" spans="1:11" hidden="1" outlineLevel="1" x14ac:dyDescent="0.25">
      <c r="A3445" s="98" t="str">
        <f t="shared" si="302"/>
        <v>Type 11 600 75 4</v>
      </c>
      <c r="B3445" s="103" t="str">
        <f t="shared" si="306"/>
        <v>Type 11 600</v>
      </c>
      <c r="C3445" s="99">
        <v>75</v>
      </c>
      <c r="D3445" s="99">
        <f t="shared" si="305"/>
        <v>4</v>
      </c>
      <c r="E3445" s="100">
        <f t="shared" si="303"/>
        <v>30.499999999999954</v>
      </c>
      <c r="G3445" s="108"/>
      <c r="H3445" s="109"/>
      <c r="I3445" s="109"/>
      <c r="J3445" s="109"/>
      <c r="K3445" s="105">
        <f>K3444+J3422</f>
        <v>30.499999999999954</v>
      </c>
    </row>
    <row r="3446" spans="1:11" hidden="1" outlineLevel="1" x14ac:dyDescent="0.25">
      <c r="A3446" s="98" t="str">
        <f t="shared" si="302"/>
        <v>Type 11 600 76 4</v>
      </c>
      <c r="B3446" s="103" t="str">
        <f t="shared" si="306"/>
        <v>Type 11 600</v>
      </c>
      <c r="C3446" s="99">
        <v>76</v>
      </c>
      <c r="D3446" s="99">
        <f t="shared" si="305"/>
        <v>4</v>
      </c>
      <c r="E3446" s="100">
        <f t="shared" si="303"/>
        <v>30.547999999999952</v>
      </c>
      <c r="G3446" s="108"/>
      <c r="H3446" s="109"/>
      <c r="I3446" s="109"/>
      <c r="J3446" s="109"/>
      <c r="K3446" s="105">
        <f>K3445+J3422</f>
        <v>30.547999999999952</v>
      </c>
    </row>
    <row r="3447" spans="1:11" hidden="1" outlineLevel="1" x14ac:dyDescent="0.25">
      <c r="A3447" s="98" t="str">
        <f t="shared" si="302"/>
        <v>Type 11 600 77 4</v>
      </c>
      <c r="B3447" s="103" t="str">
        <f t="shared" si="306"/>
        <v>Type 11 600</v>
      </c>
      <c r="C3447" s="99">
        <v>77</v>
      </c>
      <c r="D3447" s="99">
        <f t="shared" si="305"/>
        <v>4</v>
      </c>
      <c r="E3447" s="100">
        <f t="shared" si="303"/>
        <v>30.59599999999995</v>
      </c>
      <c r="G3447" s="108"/>
      <c r="H3447" s="109"/>
      <c r="I3447" s="109"/>
      <c r="J3447" s="109"/>
      <c r="K3447" s="105">
        <f>K3446+J3422</f>
        <v>30.59599999999995</v>
      </c>
    </row>
    <row r="3448" spans="1:11" hidden="1" outlineLevel="1" x14ac:dyDescent="0.25">
      <c r="A3448" s="98" t="str">
        <f t="shared" si="302"/>
        <v>Type 11 600 78 4</v>
      </c>
      <c r="B3448" s="103" t="str">
        <f t="shared" si="306"/>
        <v>Type 11 600</v>
      </c>
      <c r="C3448" s="99">
        <v>78</v>
      </c>
      <c r="D3448" s="99">
        <f t="shared" si="305"/>
        <v>4</v>
      </c>
      <c r="E3448" s="100">
        <f t="shared" si="303"/>
        <v>30.643999999999949</v>
      </c>
      <c r="G3448" s="108"/>
      <c r="H3448" s="109"/>
      <c r="I3448" s="109"/>
      <c r="J3448" s="109"/>
      <c r="K3448" s="105">
        <f>K3447+J3422</f>
        <v>30.643999999999949</v>
      </c>
    </row>
    <row r="3449" spans="1:11" hidden="1" outlineLevel="1" x14ac:dyDescent="0.25">
      <c r="A3449" s="98" t="str">
        <f t="shared" si="302"/>
        <v>Type 11 600 79 4</v>
      </c>
      <c r="B3449" s="103" t="str">
        <f t="shared" si="306"/>
        <v>Type 11 600</v>
      </c>
      <c r="C3449" s="99">
        <v>79</v>
      </c>
      <c r="D3449" s="99">
        <f t="shared" si="305"/>
        <v>4</v>
      </c>
      <c r="E3449" s="100">
        <f t="shared" si="303"/>
        <v>30.691999999999947</v>
      </c>
      <c r="G3449" s="108"/>
      <c r="H3449" s="109"/>
      <c r="I3449" s="109"/>
      <c r="J3449" s="109"/>
      <c r="K3449" s="105">
        <f>K3448+J3422</f>
        <v>30.691999999999947</v>
      </c>
    </row>
    <row r="3450" spans="1:11" hidden="1" outlineLevel="1" x14ac:dyDescent="0.25">
      <c r="A3450" s="98" t="str">
        <f t="shared" si="302"/>
        <v>Type 11 600 80 4</v>
      </c>
      <c r="B3450" s="103" t="str">
        <f t="shared" si="306"/>
        <v>Type 11 600</v>
      </c>
      <c r="C3450" s="99">
        <v>80</v>
      </c>
      <c r="D3450" s="99">
        <f t="shared" si="305"/>
        <v>4</v>
      </c>
      <c r="E3450" s="100">
        <f t="shared" si="303"/>
        <v>30.739999999999945</v>
      </c>
      <c r="G3450" s="108"/>
      <c r="H3450" s="109"/>
      <c r="I3450" s="109"/>
      <c r="J3450" s="109"/>
      <c r="K3450" s="105">
        <f>K3449+J3422</f>
        <v>30.739999999999945</v>
      </c>
    </row>
    <row r="3451" spans="1:11" hidden="1" outlineLevel="1" x14ac:dyDescent="0.25">
      <c r="A3451" s="98" t="str">
        <f t="shared" si="302"/>
        <v>Type 11 600 81 4</v>
      </c>
      <c r="B3451" s="103" t="str">
        <f t="shared" si="306"/>
        <v>Type 11 600</v>
      </c>
      <c r="C3451" s="99">
        <v>81</v>
      </c>
      <c r="D3451" s="99">
        <f t="shared" si="305"/>
        <v>4</v>
      </c>
      <c r="E3451" s="100">
        <f t="shared" si="303"/>
        <v>30.787999999999943</v>
      </c>
      <c r="G3451" s="108"/>
      <c r="H3451" s="109"/>
      <c r="I3451" s="109"/>
      <c r="J3451" s="109"/>
      <c r="K3451" s="105">
        <f>K3450+J3422</f>
        <v>30.787999999999943</v>
      </c>
    </row>
    <row r="3452" spans="1:11" hidden="1" outlineLevel="1" x14ac:dyDescent="0.25">
      <c r="A3452" s="98" t="str">
        <f t="shared" si="302"/>
        <v>Type 11 600 82 4</v>
      </c>
      <c r="B3452" s="103" t="str">
        <f t="shared" si="306"/>
        <v>Type 11 600</v>
      </c>
      <c r="C3452" s="99">
        <v>82</v>
      </c>
      <c r="D3452" s="99">
        <f t="shared" si="305"/>
        <v>4</v>
      </c>
      <c r="E3452" s="100">
        <f t="shared" si="303"/>
        <v>30.835999999999942</v>
      </c>
      <c r="G3452" s="108"/>
      <c r="H3452" s="109"/>
      <c r="I3452" s="109"/>
      <c r="J3452" s="109"/>
      <c r="K3452" s="105">
        <f>K3451+J3422</f>
        <v>30.835999999999942</v>
      </c>
    </row>
    <row r="3453" spans="1:11" hidden="1" outlineLevel="1" x14ac:dyDescent="0.25">
      <c r="A3453" s="98" t="str">
        <f t="shared" si="302"/>
        <v>Type 11 600 83 4</v>
      </c>
      <c r="B3453" s="103" t="str">
        <f t="shared" si="306"/>
        <v>Type 11 600</v>
      </c>
      <c r="C3453" s="99">
        <v>83</v>
      </c>
      <c r="D3453" s="99">
        <f t="shared" ref="D3453:D3470" si="307">D3452</f>
        <v>4</v>
      </c>
      <c r="E3453" s="100">
        <f t="shared" si="303"/>
        <v>30.88399999999994</v>
      </c>
      <c r="G3453" s="108"/>
      <c r="H3453" s="109"/>
      <c r="I3453" s="109"/>
      <c r="J3453" s="109"/>
      <c r="K3453" s="105">
        <f>K3452+J3422</f>
        <v>30.88399999999994</v>
      </c>
    </row>
    <row r="3454" spans="1:11" hidden="1" outlineLevel="1" x14ac:dyDescent="0.25">
      <c r="A3454" s="98" t="str">
        <f t="shared" si="302"/>
        <v>Type 11 600 84 4</v>
      </c>
      <c r="B3454" s="103" t="str">
        <f t="shared" si="306"/>
        <v>Type 11 600</v>
      </c>
      <c r="C3454" s="99">
        <v>84</v>
      </c>
      <c r="D3454" s="99">
        <f t="shared" si="307"/>
        <v>4</v>
      </c>
      <c r="E3454" s="100">
        <f t="shared" si="303"/>
        <v>30.931999999999938</v>
      </c>
      <c r="G3454" s="108"/>
      <c r="H3454" s="109"/>
      <c r="I3454" s="109"/>
      <c r="J3454" s="109"/>
      <c r="K3454" s="105">
        <f>K3453+J3422</f>
        <v>30.931999999999938</v>
      </c>
    </row>
    <row r="3455" spans="1:11" hidden="1" outlineLevel="1" x14ac:dyDescent="0.25">
      <c r="A3455" s="98" t="str">
        <f t="shared" si="302"/>
        <v>Type 11 600 85 4</v>
      </c>
      <c r="B3455" s="103" t="str">
        <f t="shared" si="306"/>
        <v>Type 11 600</v>
      </c>
      <c r="C3455" s="99">
        <v>85</v>
      </c>
      <c r="D3455" s="99">
        <f t="shared" si="307"/>
        <v>4</v>
      </c>
      <c r="E3455" s="100">
        <f t="shared" si="303"/>
        <v>30.979999999999936</v>
      </c>
      <c r="G3455" s="108"/>
      <c r="H3455" s="109"/>
      <c r="I3455" s="109"/>
      <c r="J3455" s="109"/>
      <c r="K3455" s="105">
        <f>K3454+J3422</f>
        <v>30.979999999999936</v>
      </c>
    </row>
    <row r="3456" spans="1:11" hidden="1" outlineLevel="1" x14ac:dyDescent="0.25">
      <c r="A3456" s="98" t="str">
        <f t="shared" si="302"/>
        <v>Type 11 600 86 4</v>
      </c>
      <c r="B3456" s="103" t="str">
        <f t="shared" si="306"/>
        <v>Type 11 600</v>
      </c>
      <c r="C3456" s="99">
        <v>86</v>
      </c>
      <c r="D3456" s="99">
        <f t="shared" si="307"/>
        <v>4</v>
      </c>
      <c r="E3456" s="100">
        <f t="shared" si="303"/>
        <v>31.027999999999935</v>
      </c>
      <c r="G3456" s="108"/>
      <c r="H3456" s="109"/>
      <c r="I3456" s="109"/>
      <c r="J3456" s="109"/>
      <c r="K3456" s="105">
        <f>K3455+J3422</f>
        <v>31.027999999999935</v>
      </c>
    </row>
    <row r="3457" spans="1:31" hidden="1" outlineLevel="1" x14ac:dyDescent="0.25">
      <c r="A3457" s="98" t="str">
        <f t="shared" si="302"/>
        <v>Type 11 600 87 4</v>
      </c>
      <c r="B3457" s="103" t="str">
        <f t="shared" si="306"/>
        <v>Type 11 600</v>
      </c>
      <c r="C3457" s="99">
        <v>87</v>
      </c>
      <c r="D3457" s="99">
        <f t="shared" si="307"/>
        <v>4</v>
      </c>
      <c r="E3457" s="100">
        <f t="shared" si="303"/>
        <v>31.075999999999933</v>
      </c>
      <c r="G3457" s="108"/>
      <c r="H3457" s="109"/>
      <c r="I3457" s="109"/>
      <c r="J3457" s="109"/>
      <c r="K3457" s="105">
        <f>K3456+J3422</f>
        <v>31.075999999999933</v>
      </c>
    </row>
    <row r="3458" spans="1:31" hidden="1" outlineLevel="1" x14ac:dyDescent="0.25">
      <c r="A3458" s="98" t="str">
        <f t="shared" si="302"/>
        <v>Type 11 600 88 4</v>
      </c>
      <c r="B3458" s="103" t="str">
        <f t="shared" si="306"/>
        <v>Type 11 600</v>
      </c>
      <c r="C3458" s="99">
        <v>88</v>
      </c>
      <c r="D3458" s="99">
        <f t="shared" si="307"/>
        <v>4</v>
      </c>
      <c r="E3458" s="100">
        <f t="shared" si="303"/>
        <v>31.123999999999931</v>
      </c>
      <c r="G3458" s="108"/>
      <c r="H3458" s="109"/>
      <c r="I3458" s="109"/>
      <c r="J3458" s="109"/>
      <c r="K3458" s="105">
        <f>K3457+J3422</f>
        <v>31.123999999999931</v>
      </c>
    </row>
    <row r="3459" spans="1:31" hidden="1" outlineLevel="1" x14ac:dyDescent="0.25">
      <c r="A3459" s="98" t="str">
        <f t="shared" ref="A3459:A3522" si="308">CONCATENATE(B3459," ",C3459," ",D3459)</f>
        <v>Type 11 600 89 4</v>
      </c>
      <c r="B3459" s="103" t="str">
        <f t="shared" si="306"/>
        <v>Type 11 600</v>
      </c>
      <c r="C3459" s="99">
        <v>89</v>
      </c>
      <c r="D3459" s="99">
        <f t="shared" si="307"/>
        <v>4</v>
      </c>
      <c r="E3459" s="100">
        <f t="shared" ref="E3459:E3522" si="309">K3459</f>
        <v>31.17199999999993</v>
      </c>
      <c r="G3459" s="108"/>
      <c r="H3459" s="109"/>
      <c r="I3459" s="109"/>
      <c r="J3459" s="109"/>
      <c r="K3459" s="105">
        <f>K3458+J3422</f>
        <v>31.17199999999993</v>
      </c>
    </row>
    <row r="3460" spans="1:31" hidden="1" outlineLevel="1" x14ac:dyDescent="0.25">
      <c r="A3460" s="98" t="str">
        <f t="shared" si="308"/>
        <v>Type 11 600 90 4</v>
      </c>
      <c r="B3460" s="103" t="str">
        <f t="shared" si="306"/>
        <v>Type 11 600</v>
      </c>
      <c r="C3460" s="99">
        <v>90</v>
      </c>
      <c r="D3460" s="99">
        <f t="shared" si="307"/>
        <v>4</v>
      </c>
      <c r="E3460" s="100">
        <f t="shared" si="309"/>
        <v>31.219999999999928</v>
      </c>
      <c r="G3460" s="108"/>
      <c r="H3460" s="109"/>
      <c r="I3460" s="109"/>
      <c r="J3460" s="109"/>
      <c r="K3460" s="105">
        <f>K3459+J3422</f>
        <v>31.219999999999928</v>
      </c>
    </row>
    <row r="3461" spans="1:31" hidden="1" outlineLevel="1" x14ac:dyDescent="0.25">
      <c r="A3461" s="98" t="str">
        <f t="shared" si="308"/>
        <v>Type 11 600 91 4</v>
      </c>
      <c r="B3461" s="103" t="str">
        <f t="shared" si="306"/>
        <v>Type 11 600</v>
      </c>
      <c r="C3461" s="99">
        <v>91</v>
      </c>
      <c r="D3461" s="99">
        <f t="shared" si="307"/>
        <v>4</v>
      </c>
      <c r="E3461" s="100">
        <f t="shared" si="309"/>
        <v>31.267999999999926</v>
      </c>
      <c r="G3461" s="108"/>
      <c r="H3461" s="109"/>
      <c r="I3461" s="109"/>
      <c r="J3461" s="109"/>
      <c r="K3461" s="105">
        <f>K3460+J3422</f>
        <v>31.267999999999926</v>
      </c>
    </row>
    <row r="3462" spans="1:31" hidden="1" outlineLevel="1" x14ac:dyDescent="0.25">
      <c r="A3462" s="98" t="str">
        <f t="shared" si="308"/>
        <v>Type 11 600 92 4</v>
      </c>
      <c r="B3462" s="103" t="str">
        <f t="shared" si="306"/>
        <v>Type 11 600</v>
      </c>
      <c r="C3462" s="99">
        <v>92</v>
      </c>
      <c r="D3462" s="99">
        <f t="shared" si="307"/>
        <v>4</v>
      </c>
      <c r="E3462" s="100">
        <f t="shared" si="309"/>
        <v>31.315999999999924</v>
      </c>
      <c r="G3462" s="108"/>
      <c r="H3462" s="109"/>
      <c r="I3462" s="109"/>
      <c r="J3462" s="109"/>
      <c r="K3462" s="105">
        <f>K3461+J3422</f>
        <v>31.315999999999924</v>
      </c>
    </row>
    <row r="3463" spans="1:31" hidden="1" outlineLevel="1" x14ac:dyDescent="0.25">
      <c r="A3463" s="98" t="str">
        <f t="shared" si="308"/>
        <v>Type 11 600 93 4</v>
      </c>
      <c r="B3463" s="103" t="str">
        <f t="shared" si="306"/>
        <v>Type 11 600</v>
      </c>
      <c r="C3463" s="99">
        <v>93</v>
      </c>
      <c r="D3463" s="99">
        <f t="shared" si="307"/>
        <v>4</v>
      </c>
      <c r="E3463" s="100">
        <f t="shared" si="309"/>
        <v>31.363999999999923</v>
      </c>
      <c r="G3463" s="108"/>
      <c r="H3463" s="109"/>
      <c r="I3463" s="109"/>
      <c r="J3463" s="109"/>
      <c r="K3463" s="105">
        <f>K3462+J3422</f>
        <v>31.363999999999923</v>
      </c>
    </row>
    <row r="3464" spans="1:31" hidden="1" outlineLevel="1" x14ac:dyDescent="0.25">
      <c r="A3464" s="98" t="str">
        <f t="shared" si="308"/>
        <v>Type 11 600 94 4</v>
      </c>
      <c r="B3464" s="103" t="str">
        <f t="shared" si="306"/>
        <v>Type 11 600</v>
      </c>
      <c r="C3464" s="99">
        <v>94</v>
      </c>
      <c r="D3464" s="99">
        <f t="shared" si="307"/>
        <v>4</v>
      </c>
      <c r="E3464" s="100">
        <f t="shared" si="309"/>
        <v>31.411999999999921</v>
      </c>
      <c r="G3464" s="108"/>
      <c r="H3464" s="109"/>
      <c r="I3464" s="109"/>
      <c r="J3464" s="109"/>
      <c r="K3464" s="105">
        <f>K3463+J3422</f>
        <v>31.411999999999921</v>
      </c>
    </row>
    <row r="3465" spans="1:31" hidden="1" outlineLevel="1" x14ac:dyDescent="0.25">
      <c r="A3465" s="98" t="str">
        <f t="shared" si="308"/>
        <v>Type 11 600 95 4</v>
      </c>
      <c r="B3465" s="103" t="str">
        <f t="shared" si="306"/>
        <v>Type 11 600</v>
      </c>
      <c r="C3465" s="99">
        <v>95</v>
      </c>
      <c r="D3465" s="99">
        <f t="shared" si="307"/>
        <v>4</v>
      </c>
      <c r="E3465" s="100">
        <f t="shared" si="309"/>
        <v>31.459999999999919</v>
      </c>
      <c r="G3465" s="108"/>
      <c r="H3465" s="109"/>
      <c r="I3465" s="109"/>
      <c r="J3465" s="109"/>
      <c r="K3465" s="105">
        <f>K3464+J3422</f>
        <v>31.459999999999919</v>
      </c>
    </row>
    <row r="3466" spans="1:31" hidden="1" outlineLevel="1" x14ac:dyDescent="0.25">
      <c r="A3466" s="98" t="str">
        <f t="shared" si="308"/>
        <v>Type 11 600 96 4</v>
      </c>
      <c r="B3466" s="103" t="str">
        <f t="shared" si="306"/>
        <v>Type 11 600</v>
      </c>
      <c r="C3466" s="99">
        <v>96</v>
      </c>
      <c r="D3466" s="99">
        <f t="shared" si="307"/>
        <v>4</v>
      </c>
      <c r="E3466" s="100">
        <f t="shared" si="309"/>
        <v>31.507999999999917</v>
      </c>
      <c r="G3466" s="108"/>
      <c r="H3466" s="109"/>
      <c r="I3466" s="109"/>
      <c r="J3466" s="109"/>
      <c r="K3466" s="105">
        <f>K3465+J3422</f>
        <v>31.507999999999917</v>
      </c>
    </row>
    <row r="3467" spans="1:31" hidden="1" outlineLevel="1" x14ac:dyDescent="0.25">
      <c r="A3467" s="98" t="str">
        <f t="shared" si="308"/>
        <v>Type 11 600 97 4</v>
      </c>
      <c r="B3467" s="103" t="str">
        <f t="shared" si="306"/>
        <v>Type 11 600</v>
      </c>
      <c r="C3467" s="99">
        <v>97</v>
      </c>
      <c r="D3467" s="99">
        <f t="shared" si="307"/>
        <v>4</v>
      </c>
      <c r="E3467" s="100">
        <f t="shared" si="309"/>
        <v>31.555999999999916</v>
      </c>
      <c r="G3467" s="108"/>
      <c r="H3467" s="109"/>
      <c r="I3467" s="109"/>
      <c r="J3467" s="109"/>
      <c r="K3467" s="105">
        <f>K3466+J3422</f>
        <v>31.555999999999916</v>
      </c>
    </row>
    <row r="3468" spans="1:31" hidden="1" outlineLevel="1" x14ac:dyDescent="0.25">
      <c r="A3468" s="98" t="str">
        <f t="shared" si="308"/>
        <v>Type 11 600 98 4</v>
      </c>
      <c r="B3468" s="103" t="str">
        <f t="shared" si="306"/>
        <v>Type 11 600</v>
      </c>
      <c r="C3468" s="99">
        <v>98</v>
      </c>
      <c r="D3468" s="99">
        <f t="shared" si="307"/>
        <v>4</v>
      </c>
      <c r="E3468" s="100">
        <f t="shared" si="309"/>
        <v>31.603999999999914</v>
      </c>
      <c r="G3468" s="108"/>
      <c r="H3468" s="109"/>
      <c r="I3468" s="109"/>
      <c r="J3468" s="109"/>
      <c r="K3468" s="105">
        <f>K3467+J3422</f>
        <v>31.603999999999914</v>
      </c>
    </row>
    <row r="3469" spans="1:31" hidden="1" outlineLevel="1" x14ac:dyDescent="0.25">
      <c r="A3469" s="98" t="str">
        <f t="shared" si="308"/>
        <v>Type 11 600 99 4</v>
      </c>
      <c r="B3469" s="103" t="str">
        <f t="shared" si="306"/>
        <v>Type 11 600</v>
      </c>
      <c r="C3469" s="99">
        <v>99</v>
      </c>
      <c r="D3469" s="99">
        <f t="shared" si="307"/>
        <v>4</v>
      </c>
      <c r="E3469" s="100">
        <f t="shared" si="309"/>
        <v>31.651999999999912</v>
      </c>
      <c r="G3469" s="108"/>
      <c r="H3469" s="109"/>
      <c r="I3469" s="109"/>
      <c r="J3469" s="109"/>
      <c r="K3469" s="105">
        <f>K3468+J3422</f>
        <v>31.651999999999912</v>
      </c>
    </row>
    <row r="3470" spans="1:31" hidden="1" outlineLevel="1" x14ac:dyDescent="0.25">
      <c r="A3470" s="110" t="str">
        <f t="shared" si="308"/>
        <v>Type 11 600 100 4</v>
      </c>
      <c r="B3470" s="111" t="str">
        <f t="shared" si="306"/>
        <v>Type 11 600</v>
      </c>
      <c r="C3470" s="112">
        <v>100</v>
      </c>
      <c r="D3470" s="112">
        <f t="shared" si="307"/>
        <v>4</v>
      </c>
      <c r="E3470" s="113">
        <f t="shared" si="309"/>
        <v>31.69999999999991</v>
      </c>
      <c r="G3470" s="114"/>
      <c r="H3470" s="115"/>
      <c r="I3470" s="115"/>
      <c r="J3470" s="115"/>
      <c r="K3470" s="116">
        <f>K3469+J3422</f>
        <v>31.69999999999991</v>
      </c>
    </row>
    <row r="3471" spans="1:31" collapsed="1" x14ac:dyDescent="0.25">
      <c r="A3471" s="98" t="str">
        <f t="shared" si="308"/>
        <v>Type 21 300 50 20</v>
      </c>
      <c r="B3471" s="99" t="str">
        <f>M3473</f>
        <v>Type 21 300</v>
      </c>
      <c r="C3471" s="99">
        <v>50</v>
      </c>
      <c r="D3471" s="99">
        <f>AE3472</f>
        <v>20</v>
      </c>
      <c r="E3471" s="100">
        <f t="shared" si="309"/>
        <v>-2.7</v>
      </c>
      <c r="G3471" s="99">
        <f>AE3473</f>
        <v>-2.7</v>
      </c>
      <c r="H3471" s="101"/>
      <c r="I3471" s="101"/>
      <c r="J3471" s="101"/>
      <c r="K3471" s="102">
        <f>G3471</f>
        <v>-2.7</v>
      </c>
      <c r="L3471" s="96"/>
      <c r="O3471" s="58" t="s">
        <v>89</v>
      </c>
    </row>
    <row r="3472" spans="1:31" x14ac:dyDescent="0.25">
      <c r="A3472" s="98" t="str">
        <f t="shared" si="308"/>
        <v>Type 21 300 51 20</v>
      </c>
      <c r="B3472" s="103" t="str">
        <f t="shared" ref="B3472:B3535" si="310">B3471</f>
        <v>Type 21 300</v>
      </c>
      <c r="C3472" s="99">
        <v>51</v>
      </c>
      <c r="D3472" s="99">
        <f t="shared" ref="D3472:D3503" si="311">D3471</f>
        <v>20</v>
      </c>
      <c r="E3472" s="100">
        <f t="shared" si="309"/>
        <v>-2.6520000000000001</v>
      </c>
      <c r="G3472" s="104"/>
      <c r="H3472" s="59"/>
      <c r="I3472" s="59"/>
      <c r="J3472" s="59"/>
      <c r="K3472" s="105">
        <f>K3471+J3473</f>
        <v>-2.6520000000000001</v>
      </c>
      <c r="L3472" s="96"/>
      <c r="N3472" s="58" t="s">
        <v>88</v>
      </c>
      <c r="O3472" s="58">
        <v>4</v>
      </c>
      <c r="P3472" s="58">
        <v>5</v>
      </c>
      <c r="Q3472" s="58">
        <v>6</v>
      </c>
      <c r="R3472" s="58">
        <v>7</v>
      </c>
      <c r="S3472" s="58">
        <v>8</v>
      </c>
      <c r="T3472" s="58">
        <v>9</v>
      </c>
      <c r="U3472" s="58">
        <v>10</v>
      </c>
      <c r="V3472" s="58">
        <v>11</v>
      </c>
      <c r="W3472" s="58">
        <v>12</v>
      </c>
      <c r="X3472" s="58">
        <v>13</v>
      </c>
      <c r="Y3472" s="58">
        <v>14</v>
      </c>
      <c r="Z3472" s="58">
        <v>15</v>
      </c>
      <c r="AA3472" s="58">
        <v>16</v>
      </c>
      <c r="AB3472" s="58">
        <v>17</v>
      </c>
      <c r="AC3472" s="58">
        <v>18</v>
      </c>
      <c r="AD3472" s="58">
        <v>19</v>
      </c>
      <c r="AE3472" s="58">
        <v>20</v>
      </c>
    </row>
    <row r="3473" spans="1:31" x14ac:dyDescent="0.25">
      <c r="A3473" s="98" t="str">
        <f t="shared" si="308"/>
        <v>Type 21 300 52 20</v>
      </c>
      <c r="B3473" s="103" t="str">
        <f t="shared" si="310"/>
        <v>Type 21 300</v>
      </c>
      <c r="C3473" s="99">
        <v>52</v>
      </c>
      <c r="D3473" s="99">
        <f t="shared" si="311"/>
        <v>20</v>
      </c>
      <c r="E3473" s="100">
        <f t="shared" si="309"/>
        <v>-2.6040000000000001</v>
      </c>
      <c r="G3473" s="99">
        <f>AE3474</f>
        <v>-0.30000000000000099</v>
      </c>
      <c r="H3473" s="59">
        <v>50</v>
      </c>
      <c r="I3473" s="59">
        <f>G3473-G3471</f>
        <v>2.399999999999999</v>
      </c>
      <c r="J3473" s="59">
        <f>I3473/H3473</f>
        <v>4.799999999999998E-2</v>
      </c>
      <c r="K3473" s="105">
        <f>K3472+J3473</f>
        <v>-2.6040000000000001</v>
      </c>
      <c r="L3473" s="96"/>
      <c r="M3473" s="106" t="s">
        <v>94</v>
      </c>
      <c r="N3473" s="99">
        <v>50</v>
      </c>
      <c r="O3473" s="107">
        <v>29.3</v>
      </c>
      <c r="P3473" s="72">
        <v>27.3</v>
      </c>
      <c r="Q3473" s="107">
        <v>25.3</v>
      </c>
      <c r="R3473" s="107">
        <v>23.3</v>
      </c>
      <c r="S3473" s="107">
        <v>21.3</v>
      </c>
      <c r="T3473" s="107">
        <v>19.3</v>
      </c>
      <c r="U3473" s="72">
        <v>17.3</v>
      </c>
      <c r="V3473" s="107">
        <v>15.3</v>
      </c>
      <c r="W3473" s="107">
        <v>13.3</v>
      </c>
      <c r="X3473" s="107">
        <v>11.3</v>
      </c>
      <c r="Y3473" s="107">
        <v>9.3000000000000007</v>
      </c>
      <c r="Z3473" s="107">
        <v>7.3</v>
      </c>
      <c r="AA3473" s="107">
        <v>5.3</v>
      </c>
      <c r="AB3473" s="107">
        <v>3.3</v>
      </c>
      <c r="AC3473" s="107">
        <v>1.3</v>
      </c>
      <c r="AD3473" s="107">
        <v>-0.69999999999999896</v>
      </c>
      <c r="AE3473" s="107">
        <v>-2.7</v>
      </c>
    </row>
    <row r="3474" spans="1:31" x14ac:dyDescent="0.25">
      <c r="A3474" s="98" t="str">
        <f t="shared" si="308"/>
        <v>Type 21 300 53 20</v>
      </c>
      <c r="B3474" s="103" t="str">
        <f t="shared" si="310"/>
        <v>Type 21 300</v>
      </c>
      <c r="C3474" s="99">
        <v>53</v>
      </c>
      <c r="D3474" s="99">
        <f t="shared" si="311"/>
        <v>20</v>
      </c>
      <c r="E3474" s="100">
        <f t="shared" si="309"/>
        <v>-2.556</v>
      </c>
      <c r="G3474" s="108"/>
      <c r="H3474" s="109"/>
      <c r="I3474" s="109"/>
      <c r="J3474" s="109"/>
      <c r="K3474" s="105">
        <f>K3473+J3473</f>
        <v>-2.556</v>
      </c>
      <c r="L3474" s="96"/>
      <c r="N3474" s="58">
        <v>100</v>
      </c>
      <c r="O3474" s="107">
        <v>31.7</v>
      </c>
      <c r="P3474" s="72">
        <v>29.7</v>
      </c>
      <c r="Q3474" s="107">
        <v>27.7</v>
      </c>
      <c r="R3474" s="107">
        <v>25.7</v>
      </c>
      <c r="S3474" s="107">
        <v>23.7</v>
      </c>
      <c r="T3474" s="107">
        <v>21.7</v>
      </c>
      <c r="U3474" s="72">
        <v>19.7</v>
      </c>
      <c r="V3474" s="107">
        <v>17.7</v>
      </c>
      <c r="W3474" s="107">
        <v>15.7</v>
      </c>
      <c r="X3474" s="107">
        <v>13.7</v>
      </c>
      <c r="Y3474" s="107">
        <v>11.7</v>
      </c>
      <c r="Z3474" s="107">
        <v>9.6999999999999993</v>
      </c>
      <c r="AA3474" s="107">
        <v>7.7</v>
      </c>
      <c r="AB3474" s="107">
        <v>5.7</v>
      </c>
      <c r="AC3474" s="107">
        <v>3.7</v>
      </c>
      <c r="AD3474" s="107">
        <v>1.7</v>
      </c>
      <c r="AE3474" s="107">
        <v>-0.30000000000000099</v>
      </c>
    </row>
    <row r="3475" spans="1:31" x14ac:dyDescent="0.25">
      <c r="A3475" s="98" t="str">
        <f t="shared" si="308"/>
        <v>Type 21 300 54 20</v>
      </c>
      <c r="B3475" s="103" t="str">
        <f t="shared" si="310"/>
        <v>Type 21 300</v>
      </c>
      <c r="C3475" s="99">
        <v>54</v>
      </c>
      <c r="D3475" s="99">
        <f t="shared" si="311"/>
        <v>20</v>
      </c>
      <c r="E3475" s="100">
        <f t="shared" si="309"/>
        <v>-2.508</v>
      </c>
      <c r="G3475" s="108"/>
      <c r="H3475" s="109"/>
      <c r="I3475" s="109"/>
      <c r="J3475" s="109"/>
      <c r="K3475" s="105">
        <f>K3474+J3473</f>
        <v>-2.508</v>
      </c>
      <c r="L3475" s="96"/>
    </row>
    <row r="3476" spans="1:31" hidden="1" outlineLevel="1" x14ac:dyDescent="0.25">
      <c r="A3476" s="98" t="str">
        <f t="shared" si="308"/>
        <v>Type 21 300 55 20</v>
      </c>
      <c r="B3476" s="103" t="str">
        <f t="shared" si="310"/>
        <v>Type 21 300</v>
      </c>
      <c r="C3476" s="99">
        <v>55</v>
      </c>
      <c r="D3476" s="99">
        <f t="shared" si="311"/>
        <v>20</v>
      </c>
      <c r="E3476" s="100">
        <f t="shared" si="309"/>
        <v>-2.46</v>
      </c>
      <c r="G3476" s="104"/>
      <c r="H3476" s="59"/>
      <c r="I3476" s="59"/>
      <c r="J3476" s="59"/>
      <c r="K3476" s="105">
        <f>K3475+J3473</f>
        <v>-2.46</v>
      </c>
      <c r="L3476" s="96"/>
    </row>
    <row r="3477" spans="1:31" hidden="1" outlineLevel="1" x14ac:dyDescent="0.25">
      <c r="A3477" s="98" t="str">
        <f t="shared" si="308"/>
        <v>Type 21 300 56 20</v>
      </c>
      <c r="B3477" s="103" t="str">
        <f t="shared" si="310"/>
        <v>Type 21 300</v>
      </c>
      <c r="C3477" s="99">
        <v>56</v>
      </c>
      <c r="D3477" s="99">
        <f t="shared" si="311"/>
        <v>20</v>
      </c>
      <c r="E3477" s="100">
        <f t="shared" si="309"/>
        <v>-2.4119999999999999</v>
      </c>
      <c r="G3477" s="104"/>
      <c r="H3477" s="59"/>
      <c r="I3477" s="59"/>
      <c r="J3477" s="59"/>
      <c r="K3477" s="105">
        <f>K3476+J3473</f>
        <v>-2.4119999999999999</v>
      </c>
      <c r="L3477" s="96"/>
    </row>
    <row r="3478" spans="1:31" hidden="1" outlineLevel="1" x14ac:dyDescent="0.25">
      <c r="A3478" s="98" t="str">
        <f t="shared" si="308"/>
        <v>Type 21 300 57 20</v>
      </c>
      <c r="B3478" s="103" t="str">
        <f t="shared" si="310"/>
        <v>Type 21 300</v>
      </c>
      <c r="C3478" s="99">
        <v>57</v>
      </c>
      <c r="D3478" s="99">
        <f t="shared" si="311"/>
        <v>20</v>
      </c>
      <c r="E3478" s="100">
        <f t="shared" si="309"/>
        <v>-2.3639999999999999</v>
      </c>
      <c r="G3478" s="104"/>
      <c r="H3478" s="59"/>
      <c r="I3478" s="59"/>
      <c r="J3478" s="59"/>
      <c r="K3478" s="105">
        <f>K3477+J3473</f>
        <v>-2.3639999999999999</v>
      </c>
      <c r="L3478" s="96"/>
    </row>
    <row r="3479" spans="1:31" hidden="1" outlineLevel="1" x14ac:dyDescent="0.25">
      <c r="A3479" s="98" t="str">
        <f t="shared" si="308"/>
        <v>Type 21 300 58 20</v>
      </c>
      <c r="B3479" s="103" t="str">
        <f t="shared" si="310"/>
        <v>Type 21 300</v>
      </c>
      <c r="C3479" s="99">
        <v>58</v>
      </c>
      <c r="D3479" s="99">
        <f t="shared" si="311"/>
        <v>20</v>
      </c>
      <c r="E3479" s="100">
        <f t="shared" si="309"/>
        <v>-2.3159999999999998</v>
      </c>
      <c r="G3479" s="104"/>
      <c r="H3479" s="59"/>
      <c r="I3479" s="59"/>
      <c r="J3479" s="59"/>
      <c r="K3479" s="105">
        <f>K3478+J3473</f>
        <v>-2.3159999999999998</v>
      </c>
      <c r="L3479" s="96"/>
    </row>
    <row r="3480" spans="1:31" hidden="1" outlineLevel="1" x14ac:dyDescent="0.25">
      <c r="A3480" s="98" t="str">
        <f t="shared" si="308"/>
        <v>Type 21 300 59 20</v>
      </c>
      <c r="B3480" s="103" t="str">
        <f t="shared" si="310"/>
        <v>Type 21 300</v>
      </c>
      <c r="C3480" s="99">
        <v>59</v>
      </c>
      <c r="D3480" s="99">
        <f t="shared" si="311"/>
        <v>20</v>
      </c>
      <c r="E3480" s="100">
        <f t="shared" si="309"/>
        <v>-2.2679999999999998</v>
      </c>
      <c r="G3480" s="104"/>
      <c r="H3480" s="59"/>
      <c r="I3480" s="59"/>
      <c r="J3480" s="59"/>
      <c r="K3480" s="105">
        <f>K3479+J3473</f>
        <v>-2.2679999999999998</v>
      </c>
      <c r="L3480" s="96"/>
    </row>
    <row r="3481" spans="1:31" hidden="1" outlineLevel="1" x14ac:dyDescent="0.25">
      <c r="A3481" s="98" t="str">
        <f t="shared" si="308"/>
        <v>Type 21 300 60 20</v>
      </c>
      <c r="B3481" s="103" t="str">
        <f t="shared" si="310"/>
        <v>Type 21 300</v>
      </c>
      <c r="C3481" s="99">
        <v>60</v>
      </c>
      <c r="D3481" s="99">
        <f t="shared" si="311"/>
        <v>20</v>
      </c>
      <c r="E3481" s="100">
        <f t="shared" si="309"/>
        <v>-2.2199999999999998</v>
      </c>
      <c r="G3481" s="108"/>
      <c r="H3481" s="59"/>
      <c r="I3481" s="59"/>
      <c r="J3481" s="59"/>
      <c r="K3481" s="105">
        <f>K3480+J3473</f>
        <v>-2.2199999999999998</v>
      </c>
      <c r="L3481" s="96"/>
    </row>
    <row r="3482" spans="1:31" hidden="1" outlineLevel="1" x14ac:dyDescent="0.25">
      <c r="A3482" s="98" t="str">
        <f t="shared" si="308"/>
        <v>Type 21 300 61 20</v>
      </c>
      <c r="B3482" s="103" t="str">
        <f t="shared" si="310"/>
        <v>Type 21 300</v>
      </c>
      <c r="C3482" s="99">
        <v>61</v>
      </c>
      <c r="D3482" s="99">
        <f t="shared" si="311"/>
        <v>20</v>
      </c>
      <c r="E3482" s="100">
        <f t="shared" si="309"/>
        <v>-2.1719999999999997</v>
      </c>
      <c r="G3482" s="108"/>
      <c r="H3482" s="109"/>
      <c r="I3482" s="109"/>
      <c r="J3482" s="109"/>
      <c r="K3482" s="105">
        <f>K3481+J3473</f>
        <v>-2.1719999999999997</v>
      </c>
      <c r="L3482" s="96"/>
    </row>
    <row r="3483" spans="1:31" hidden="1" outlineLevel="1" x14ac:dyDescent="0.25">
      <c r="A3483" s="98" t="str">
        <f t="shared" si="308"/>
        <v>Type 21 300 62 20</v>
      </c>
      <c r="B3483" s="103" t="str">
        <f t="shared" si="310"/>
        <v>Type 21 300</v>
      </c>
      <c r="C3483" s="99">
        <v>62</v>
      </c>
      <c r="D3483" s="99">
        <f t="shared" si="311"/>
        <v>20</v>
      </c>
      <c r="E3483" s="100">
        <f t="shared" si="309"/>
        <v>-2.1239999999999997</v>
      </c>
      <c r="G3483" s="108"/>
      <c r="H3483" s="109"/>
      <c r="I3483" s="109"/>
      <c r="J3483" s="109"/>
      <c r="K3483" s="105">
        <f>K3482+J3473</f>
        <v>-2.1239999999999997</v>
      </c>
      <c r="L3483" s="96"/>
    </row>
    <row r="3484" spans="1:31" hidden="1" outlineLevel="1" x14ac:dyDescent="0.25">
      <c r="A3484" s="98" t="str">
        <f t="shared" si="308"/>
        <v>Type 21 300 63 20</v>
      </c>
      <c r="B3484" s="103" t="str">
        <f t="shared" si="310"/>
        <v>Type 21 300</v>
      </c>
      <c r="C3484" s="99">
        <v>63</v>
      </c>
      <c r="D3484" s="99">
        <f t="shared" si="311"/>
        <v>20</v>
      </c>
      <c r="E3484" s="100">
        <f t="shared" si="309"/>
        <v>-2.0759999999999996</v>
      </c>
      <c r="G3484" s="108"/>
      <c r="H3484" s="109"/>
      <c r="I3484" s="109"/>
      <c r="J3484" s="109"/>
      <c r="K3484" s="105">
        <f>K3483+J3473</f>
        <v>-2.0759999999999996</v>
      </c>
      <c r="L3484" s="96"/>
    </row>
    <row r="3485" spans="1:31" hidden="1" outlineLevel="1" x14ac:dyDescent="0.25">
      <c r="A3485" s="98" t="str">
        <f t="shared" si="308"/>
        <v>Type 21 300 64 20</v>
      </c>
      <c r="B3485" s="103" t="str">
        <f t="shared" si="310"/>
        <v>Type 21 300</v>
      </c>
      <c r="C3485" s="99">
        <v>64</v>
      </c>
      <c r="D3485" s="99">
        <f t="shared" si="311"/>
        <v>20</v>
      </c>
      <c r="E3485" s="100">
        <f t="shared" si="309"/>
        <v>-2.0279999999999996</v>
      </c>
      <c r="G3485" s="108"/>
      <c r="H3485" s="109"/>
      <c r="I3485" s="109"/>
      <c r="J3485" s="109"/>
      <c r="K3485" s="105">
        <f>K3484+J3473</f>
        <v>-2.0279999999999996</v>
      </c>
      <c r="L3485" s="96"/>
    </row>
    <row r="3486" spans="1:31" hidden="1" outlineLevel="1" x14ac:dyDescent="0.25">
      <c r="A3486" s="98" t="str">
        <f t="shared" si="308"/>
        <v>Type 21 300 65 20</v>
      </c>
      <c r="B3486" s="103" t="str">
        <f t="shared" si="310"/>
        <v>Type 21 300</v>
      </c>
      <c r="C3486" s="99">
        <v>65</v>
      </c>
      <c r="D3486" s="99">
        <f t="shared" si="311"/>
        <v>20</v>
      </c>
      <c r="E3486" s="100">
        <f t="shared" si="309"/>
        <v>-1.9799999999999995</v>
      </c>
      <c r="G3486" s="108"/>
      <c r="H3486" s="109"/>
      <c r="I3486" s="109"/>
      <c r="J3486" s="109"/>
      <c r="K3486" s="105">
        <f>K3485+J3473</f>
        <v>-1.9799999999999995</v>
      </c>
      <c r="L3486" s="96"/>
    </row>
    <row r="3487" spans="1:31" hidden="1" outlineLevel="1" x14ac:dyDescent="0.25">
      <c r="A3487" s="98" t="str">
        <f t="shared" si="308"/>
        <v>Type 21 300 66 20</v>
      </c>
      <c r="B3487" s="103" t="str">
        <f t="shared" si="310"/>
        <v>Type 21 300</v>
      </c>
      <c r="C3487" s="99">
        <v>66</v>
      </c>
      <c r="D3487" s="99">
        <f t="shared" si="311"/>
        <v>20</v>
      </c>
      <c r="E3487" s="100">
        <f t="shared" si="309"/>
        <v>-1.9319999999999995</v>
      </c>
      <c r="G3487" s="108"/>
      <c r="H3487" s="109"/>
      <c r="I3487" s="109"/>
      <c r="J3487" s="109"/>
      <c r="K3487" s="105">
        <f>K3486+J3473</f>
        <v>-1.9319999999999995</v>
      </c>
      <c r="L3487" s="96"/>
    </row>
    <row r="3488" spans="1:31" hidden="1" outlineLevel="1" x14ac:dyDescent="0.25">
      <c r="A3488" s="98" t="str">
        <f t="shared" si="308"/>
        <v>Type 21 300 67 20</v>
      </c>
      <c r="B3488" s="103" t="str">
        <f t="shared" si="310"/>
        <v>Type 21 300</v>
      </c>
      <c r="C3488" s="99">
        <v>67</v>
      </c>
      <c r="D3488" s="99">
        <f t="shared" si="311"/>
        <v>20</v>
      </c>
      <c r="E3488" s="100">
        <f t="shared" si="309"/>
        <v>-1.8839999999999995</v>
      </c>
      <c r="G3488" s="108"/>
      <c r="H3488" s="109"/>
      <c r="I3488" s="109"/>
      <c r="J3488" s="109"/>
      <c r="K3488" s="105">
        <f>K3487+J3473</f>
        <v>-1.8839999999999995</v>
      </c>
      <c r="L3488" s="96"/>
    </row>
    <row r="3489" spans="1:12" hidden="1" outlineLevel="1" x14ac:dyDescent="0.25">
      <c r="A3489" s="98" t="str">
        <f t="shared" si="308"/>
        <v>Type 21 300 68 20</v>
      </c>
      <c r="B3489" s="103" t="str">
        <f t="shared" si="310"/>
        <v>Type 21 300</v>
      </c>
      <c r="C3489" s="99">
        <v>68</v>
      </c>
      <c r="D3489" s="99">
        <f t="shared" si="311"/>
        <v>20</v>
      </c>
      <c r="E3489" s="100">
        <f t="shared" si="309"/>
        <v>-1.8359999999999994</v>
      </c>
      <c r="G3489" s="108"/>
      <c r="H3489" s="109"/>
      <c r="I3489" s="109"/>
      <c r="J3489" s="109"/>
      <c r="K3489" s="105">
        <f>K3488+J3473</f>
        <v>-1.8359999999999994</v>
      </c>
      <c r="L3489" s="96"/>
    </row>
    <row r="3490" spans="1:12" hidden="1" outlineLevel="1" x14ac:dyDescent="0.25">
      <c r="A3490" s="98" t="str">
        <f t="shared" si="308"/>
        <v>Type 21 300 69 20</v>
      </c>
      <c r="B3490" s="103" t="str">
        <f t="shared" si="310"/>
        <v>Type 21 300</v>
      </c>
      <c r="C3490" s="99">
        <v>69</v>
      </c>
      <c r="D3490" s="99">
        <f t="shared" si="311"/>
        <v>20</v>
      </c>
      <c r="E3490" s="100">
        <f t="shared" si="309"/>
        <v>-1.7879999999999994</v>
      </c>
      <c r="G3490" s="108"/>
      <c r="H3490" s="109"/>
      <c r="I3490" s="109"/>
      <c r="J3490" s="109"/>
      <c r="K3490" s="105">
        <f>K3489+J3473</f>
        <v>-1.7879999999999994</v>
      </c>
      <c r="L3490" s="96"/>
    </row>
    <row r="3491" spans="1:12" hidden="1" outlineLevel="1" x14ac:dyDescent="0.25">
      <c r="A3491" s="98" t="str">
        <f t="shared" si="308"/>
        <v>Type 21 300 70 20</v>
      </c>
      <c r="B3491" s="103" t="str">
        <f t="shared" si="310"/>
        <v>Type 21 300</v>
      </c>
      <c r="C3491" s="99">
        <v>70</v>
      </c>
      <c r="D3491" s="99">
        <f t="shared" si="311"/>
        <v>20</v>
      </c>
      <c r="E3491" s="100">
        <f t="shared" si="309"/>
        <v>-1.7399999999999993</v>
      </c>
      <c r="G3491" s="108"/>
      <c r="H3491" s="109"/>
      <c r="I3491" s="109"/>
      <c r="J3491" s="109"/>
      <c r="K3491" s="105">
        <f>K3490+J3473</f>
        <v>-1.7399999999999993</v>
      </c>
      <c r="L3491" s="96"/>
    </row>
    <row r="3492" spans="1:12" hidden="1" outlineLevel="1" x14ac:dyDescent="0.25">
      <c r="A3492" s="98" t="str">
        <f t="shared" si="308"/>
        <v>Type 21 300 71 20</v>
      </c>
      <c r="B3492" s="103" t="str">
        <f t="shared" si="310"/>
        <v>Type 21 300</v>
      </c>
      <c r="C3492" s="99">
        <v>71</v>
      </c>
      <c r="D3492" s="99">
        <f t="shared" si="311"/>
        <v>20</v>
      </c>
      <c r="E3492" s="100">
        <f t="shared" si="309"/>
        <v>-1.6919999999999993</v>
      </c>
      <c r="G3492" s="108"/>
      <c r="H3492" s="109"/>
      <c r="I3492" s="109"/>
      <c r="J3492" s="109"/>
      <c r="K3492" s="105">
        <f>K3491+J3473</f>
        <v>-1.6919999999999993</v>
      </c>
      <c r="L3492" s="96"/>
    </row>
    <row r="3493" spans="1:12" hidden="1" outlineLevel="1" x14ac:dyDescent="0.25">
      <c r="A3493" s="98" t="str">
        <f t="shared" si="308"/>
        <v>Type 21 300 72 20</v>
      </c>
      <c r="B3493" s="103" t="str">
        <f t="shared" si="310"/>
        <v>Type 21 300</v>
      </c>
      <c r="C3493" s="99">
        <v>72</v>
      </c>
      <c r="D3493" s="99">
        <f t="shared" si="311"/>
        <v>20</v>
      </c>
      <c r="E3493" s="100">
        <f t="shared" si="309"/>
        <v>-1.6439999999999992</v>
      </c>
      <c r="G3493" s="108"/>
      <c r="H3493" s="109"/>
      <c r="I3493" s="109"/>
      <c r="J3493" s="109"/>
      <c r="K3493" s="105">
        <f>K3492+J3473</f>
        <v>-1.6439999999999992</v>
      </c>
      <c r="L3493" s="96"/>
    </row>
    <row r="3494" spans="1:12" hidden="1" outlineLevel="1" x14ac:dyDescent="0.25">
      <c r="A3494" s="98" t="str">
        <f t="shared" si="308"/>
        <v>Type 21 300 73 20</v>
      </c>
      <c r="B3494" s="103" t="str">
        <f t="shared" si="310"/>
        <v>Type 21 300</v>
      </c>
      <c r="C3494" s="99">
        <v>73</v>
      </c>
      <c r="D3494" s="99">
        <f t="shared" si="311"/>
        <v>20</v>
      </c>
      <c r="E3494" s="100">
        <f t="shared" si="309"/>
        <v>-1.5959999999999992</v>
      </c>
      <c r="G3494" s="108"/>
      <c r="H3494" s="109"/>
      <c r="I3494" s="109"/>
      <c r="J3494" s="109"/>
      <c r="K3494" s="105">
        <f>K3493+J3473</f>
        <v>-1.5959999999999992</v>
      </c>
      <c r="L3494" s="96"/>
    </row>
    <row r="3495" spans="1:12" hidden="1" outlineLevel="1" x14ac:dyDescent="0.25">
      <c r="A3495" s="98" t="str">
        <f t="shared" si="308"/>
        <v>Type 21 300 74 20</v>
      </c>
      <c r="B3495" s="103" t="str">
        <f t="shared" si="310"/>
        <v>Type 21 300</v>
      </c>
      <c r="C3495" s="99">
        <v>74</v>
      </c>
      <c r="D3495" s="99">
        <f t="shared" si="311"/>
        <v>20</v>
      </c>
      <c r="E3495" s="100">
        <f t="shared" si="309"/>
        <v>-1.5479999999999992</v>
      </c>
      <c r="G3495" s="108"/>
      <c r="H3495" s="109"/>
      <c r="I3495" s="109"/>
      <c r="J3495" s="109"/>
      <c r="K3495" s="105">
        <f>K3494+J3473</f>
        <v>-1.5479999999999992</v>
      </c>
      <c r="L3495" s="96"/>
    </row>
    <row r="3496" spans="1:12" hidden="1" outlineLevel="1" x14ac:dyDescent="0.25">
      <c r="A3496" s="98" t="str">
        <f t="shared" si="308"/>
        <v>Type 21 300 75 20</v>
      </c>
      <c r="B3496" s="103" t="str">
        <f t="shared" si="310"/>
        <v>Type 21 300</v>
      </c>
      <c r="C3496" s="99">
        <v>75</v>
      </c>
      <c r="D3496" s="99">
        <f t="shared" si="311"/>
        <v>20</v>
      </c>
      <c r="E3496" s="100">
        <f t="shared" si="309"/>
        <v>-1.4999999999999991</v>
      </c>
      <c r="G3496" s="108"/>
      <c r="H3496" s="109"/>
      <c r="I3496" s="109"/>
      <c r="J3496" s="109"/>
      <c r="K3496" s="105">
        <f>K3495+J3473</f>
        <v>-1.4999999999999991</v>
      </c>
      <c r="L3496" s="96"/>
    </row>
    <row r="3497" spans="1:12" hidden="1" outlineLevel="1" x14ac:dyDescent="0.25">
      <c r="A3497" s="98" t="str">
        <f t="shared" si="308"/>
        <v>Type 21 300 76 20</v>
      </c>
      <c r="B3497" s="103" t="str">
        <f t="shared" si="310"/>
        <v>Type 21 300</v>
      </c>
      <c r="C3497" s="99">
        <v>76</v>
      </c>
      <c r="D3497" s="99">
        <f t="shared" si="311"/>
        <v>20</v>
      </c>
      <c r="E3497" s="100">
        <f t="shared" si="309"/>
        <v>-1.4519999999999991</v>
      </c>
      <c r="G3497" s="108"/>
      <c r="H3497" s="109"/>
      <c r="I3497" s="109"/>
      <c r="J3497" s="109"/>
      <c r="K3497" s="105">
        <f>K3496+J3473</f>
        <v>-1.4519999999999991</v>
      </c>
      <c r="L3497" s="96"/>
    </row>
    <row r="3498" spans="1:12" hidden="1" outlineLevel="1" x14ac:dyDescent="0.25">
      <c r="A3498" s="98" t="str">
        <f t="shared" si="308"/>
        <v>Type 21 300 77 20</v>
      </c>
      <c r="B3498" s="103" t="str">
        <f t="shared" si="310"/>
        <v>Type 21 300</v>
      </c>
      <c r="C3498" s="99">
        <v>77</v>
      </c>
      <c r="D3498" s="99">
        <f t="shared" si="311"/>
        <v>20</v>
      </c>
      <c r="E3498" s="100">
        <f t="shared" si="309"/>
        <v>-1.403999999999999</v>
      </c>
      <c r="G3498" s="108"/>
      <c r="H3498" s="109"/>
      <c r="I3498" s="109"/>
      <c r="J3498" s="109"/>
      <c r="K3498" s="105">
        <f>K3497+J3473</f>
        <v>-1.403999999999999</v>
      </c>
      <c r="L3498" s="96"/>
    </row>
    <row r="3499" spans="1:12" hidden="1" outlineLevel="1" x14ac:dyDescent="0.25">
      <c r="A3499" s="98" t="str">
        <f t="shared" si="308"/>
        <v>Type 21 300 78 20</v>
      </c>
      <c r="B3499" s="103" t="str">
        <f t="shared" si="310"/>
        <v>Type 21 300</v>
      </c>
      <c r="C3499" s="99">
        <v>78</v>
      </c>
      <c r="D3499" s="99">
        <f t="shared" si="311"/>
        <v>20</v>
      </c>
      <c r="E3499" s="100">
        <f t="shared" si="309"/>
        <v>-1.355999999999999</v>
      </c>
      <c r="G3499" s="108"/>
      <c r="H3499" s="109"/>
      <c r="I3499" s="109"/>
      <c r="J3499" s="109"/>
      <c r="K3499" s="105">
        <f>K3498+J3473</f>
        <v>-1.355999999999999</v>
      </c>
      <c r="L3499" s="96"/>
    </row>
    <row r="3500" spans="1:12" hidden="1" outlineLevel="1" x14ac:dyDescent="0.25">
      <c r="A3500" s="98" t="str">
        <f t="shared" si="308"/>
        <v>Type 21 300 79 20</v>
      </c>
      <c r="B3500" s="103" t="str">
        <f t="shared" si="310"/>
        <v>Type 21 300</v>
      </c>
      <c r="C3500" s="99">
        <v>79</v>
      </c>
      <c r="D3500" s="99">
        <f t="shared" si="311"/>
        <v>20</v>
      </c>
      <c r="E3500" s="100">
        <f t="shared" si="309"/>
        <v>-1.3079999999999989</v>
      </c>
      <c r="G3500" s="108"/>
      <c r="H3500" s="109"/>
      <c r="I3500" s="109"/>
      <c r="J3500" s="109"/>
      <c r="K3500" s="105">
        <f>K3499+J3473</f>
        <v>-1.3079999999999989</v>
      </c>
      <c r="L3500" s="96"/>
    </row>
    <row r="3501" spans="1:12" hidden="1" outlineLevel="1" x14ac:dyDescent="0.25">
      <c r="A3501" s="98" t="str">
        <f t="shared" si="308"/>
        <v>Type 21 300 80 20</v>
      </c>
      <c r="B3501" s="103" t="str">
        <f t="shared" si="310"/>
        <v>Type 21 300</v>
      </c>
      <c r="C3501" s="99">
        <v>80</v>
      </c>
      <c r="D3501" s="99">
        <f t="shared" si="311"/>
        <v>20</v>
      </c>
      <c r="E3501" s="100">
        <f t="shared" si="309"/>
        <v>-1.2599999999999989</v>
      </c>
      <c r="G3501" s="108"/>
      <c r="H3501" s="109"/>
      <c r="I3501" s="109"/>
      <c r="J3501" s="109"/>
      <c r="K3501" s="105">
        <f>K3500+J3473</f>
        <v>-1.2599999999999989</v>
      </c>
      <c r="L3501" s="96"/>
    </row>
    <row r="3502" spans="1:12" hidden="1" outlineLevel="1" x14ac:dyDescent="0.25">
      <c r="A3502" s="98" t="str">
        <f t="shared" si="308"/>
        <v>Type 21 300 81 20</v>
      </c>
      <c r="B3502" s="103" t="str">
        <f t="shared" si="310"/>
        <v>Type 21 300</v>
      </c>
      <c r="C3502" s="99">
        <v>81</v>
      </c>
      <c r="D3502" s="99">
        <f t="shared" si="311"/>
        <v>20</v>
      </c>
      <c r="E3502" s="100">
        <f t="shared" si="309"/>
        <v>-1.2119999999999989</v>
      </c>
      <c r="G3502" s="108"/>
      <c r="H3502" s="109"/>
      <c r="I3502" s="109"/>
      <c r="J3502" s="109"/>
      <c r="K3502" s="105">
        <f>K3501+J3473</f>
        <v>-1.2119999999999989</v>
      </c>
      <c r="L3502" s="96"/>
    </row>
    <row r="3503" spans="1:12" hidden="1" outlineLevel="1" x14ac:dyDescent="0.25">
      <c r="A3503" s="98" t="str">
        <f t="shared" si="308"/>
        <v>Type 21 300 82 20</v>
      </c>
      <c r="B3503" s="103" t="str">
        <f t="shared" si="310"/>
        <v>Type 21 300</v>
      </c>
      <c r="C3503" s="99">
        <v>82</v>
      </c>
      <c r="D3503" s="99">
        <f t="shared" si="311"/>
        <v>20</v>
      </c>
      <c r="E3503" s="100">
        <f t="shared" si="309"/>
        <v>-1.1639999999999988</v>
      </c>
      <c r="G3503" s="108"/>
      <c r="H3503" s="109"/>
      <c r="I3503" s="109"/>
      <c r="J3503" s="109"/>
      <c r="K3503" s="105">
        <f>K3502+J3473</f>
        <v>-1.1639999999999988</v>
      </c>
      <c r="L3503" s="96"/>
    </row>
    <row r="3504" spans="1:12" hidden="1" outlineLevel="1" x14ac:dyDescent="0.25">
      <c r="A3504" s="98" t="str">
        <f t="shared" si="308"/>
        <v>Type 21 300 83 20</v>
      </c>
      <c r="B3504" s="103" t="str">
        <f t="shared" si="310"/>
        <v>Type 21 300</v>
      </c>
      <c r="C3504" s="99">
        <v>83</v>
      </c>
      <c r="D3504" s="99">
        <f t="shared" ref="D3504:D3521" si="312">D3503</f>
        <v>20</v>
      </c>
      <c r="E3504" s="100">
        <f t="shared" si="309"/>
        <v>-1.1159999999999988</v>
      </c>
      <c r="G3504" s="108"/>
      <c r="H3504" s="109"/>
      <c r="I3504" s="109"/>
      <c r="J3504" s="109"/>
      <c r="K3504" s="105">
        <f>K3503+J3473</f>
        <v>-1.1159999999999988</v>
      </c>
      <c r="L3504" s="96"/>
    </row>
    <row r="3505" spans="1:12" hidden="1" outlineLevel="1" x14ac:dyDescent="0.25">
      <c r="A3505" s="98" t="str">
        <f t="shared" si="308"/>
        <v>Type 21 300 84 20</v>
      </c>
      <c r="B3505" s="103" t="str">
        <f t="shared" si="310"/>
        <v>Type 21 300</v>
      </c>
      <c r="C3505" s="99">
        <v>84</v>
      </c>
      <c r="D3505" s="99">
        <f t="shared" si="312"/>
        <v>20</v>
      </c>
      <c r="E3505" s="100">
        <f t="shared" si="309"/>
        <v>-1.0679999999999987</v>
      </c>
      <c r="G3505" s="108"/>
      <c r="H3505" s="109"/>
      <c r="I3505" s="109"/>
      <c r="J3505" s="109"/>
      <c r="K3505" s="105">
        <f>K3504+J3473</f>
        <v>-1.0679999999999987</v>
      </c>
      <c r="L3505" s="96"/>
    </row>
    <row r="3506" spans="1:12" hidden="1" outlineLevel="1" x14ac:dyDescent="0.25">
      <c r="A3506" s="98" t="str">
        <f t="shared" si="308"/>
        <v>Type 21 300 85 20</v>
      </c>
      <c r="B3506" s="103" t="str">
        <f t="shared" si="310"/>
        <v>Type 21 300</v>
      </c>
      <c r="C3506" s="99">
        <v>85</v>
      </c>
      <c r="D3506" s="99">
        <f t="shared" si="312"/>
        <v>20</v>
      </c>
      <c r="E3506" s="100">
        <f t="shared" si="309"/>
        <v>-1.0199999999999987</v>
      </c>
      <c r="G3506" s="108"/>
      <c r="H3506" s="109"/>
      <c r="I3506" s="109"/>
      <c r="J3506" s="109"/>
      <c r="K3506" s="105">
        <f>K3505+J3473</f>
        <v>-1.0199999999999987</v>
      </c>
      <c r="L3506" s="96"/>
    </row>
    <row r="3507" spans="1:12" hidden="1" outlineLevel="1" x14ac:dyDescent="0.25">
      <c r="A3507" s="98" t="str">
        <f t="shared" si="308"/>
        <v>Type 21 300 86 20</v>
      </c>
      <c r="B3507" s="103" t="str">
        <f t="shared" si="310"/>
        <v>Type 21 300</v>
      </c>
      <c r="C3507" s="99">
        <v>86</v>
      </c>
      <c r="D3507" s="99">
        <f t="shared" si="312"/>
        <v>20</v>
      </c>
      <c r="E3507" s="100">
        <f t="shared" si="309"/>
        <v>-0.97199999999999875</v>
      </c>
      <c r="G3507" s="108"/>
      <c r="H3507" s="109"/>
      <c r="I3507" s="109"/>
      <c r="J3507" s="109"/>
      <c r="K3507" s="105">
        <f>K3506+J3473</f>
        <v>-0.97199999999999875</v>
      </c>
      <c r="L3507" s="96"/>
    </row>
    <row r="3508" spans="1:12" hidden="1" outlineLevel="1" x14ac:dyDescent="0.25">
      <c r="A3508" s="98" t="str">
        <f t="shared" si="308"/>
        <v>Type 21 300 87 20</v>
      </c>
      <c r="B3508" s="103" t="str">
        <f t="shared" si="310"/>
        <v>Type 21 300</v>
      </c>
      <c r="C3508" s="99">
        <v>87</v>
      </c>
      <c r="D3508" s="99">
        <f t="shared" si="312"/>
        <v>20</v>
      </c>
      <c r="E3508" s="100">
        <f t="shared" si="309"/>
        <v>-0.92399999999999882</v>
      </c>
      <c r="G3508" s="108"/>
      <c r="H3508" s="109"/>
      <c r="I3508" s="109"/>
      <c r="J3508" s="109"/>
      <c r="K3508" s="105">
        <f>K3507+J3473</f>
        <v>-0.92399999999999882</v>
      </c>
      <c r="L3508" s="96"/>
    </row>
    <row r="3509" spans="1:12" hidden="1" outlineLevel="1" x14ac:dyDescent="0.25">
      <c r="A3509" s="98" t="str">
        <f t="shared" si="308"/>
        <v>Type 21 300 88 20</v>
      </c>
      <c r="B3509" s="103" t="str">
        <f t="shared" si="310"/>
        <v>Type 21 300</v>
      </c>
      <c r="C3509" s="99">
        <v>88</v>
      </c>
      <c r="D3509" s="99">
        <f t="shared" si="312"/>
        <v>20</v>
      </c>
      <c r="E3509" s="100">
        <f t="shared" si="309"/>
        <v>-0.87599999999999889</v>
      </c>
      <c r="G3509" s="108"/>
      <c r="H3509" s="109"/>
      <c r="I3509" s="109"/>
      <c r="J3509" s="109"/>
      <c r="K3509" s="105">
        <f>K3508+J3473</f>
        <v>-0.87599999999999889</v>
      </c>
      <c r="L3509" s="96"/>
    </row>
    <row r="3510" spans="1:12" hidden="1" outlineLevel="1" x14ac:dyDescent="0.25">
      <c r="A3510" s="98" t="str">
        <f t="shared" si="308"/>
        <v>Type 21 300 89 20</v>
      </c>
      <c r="B3510" s="103" t="str">
        <f t="shared" si="310"/>
        <v>Type 21 300</v>
      </c>
      <c r="C3510" s="99">
        <v>89</v>
      </c>
      <c r="D3510" s="99">
        <f t="shared" si="312"/>
        <v>20</v>
      </c>
      <c r="E3510" s="100">
        <f t="shared" si="309"/>
        <v>-0.82799999999999896</v>
      </c>
      <c r="G3510" s="108"/>
      <c r="H3510" s="109"/>
      <c r="I3510" s="109"/>
      <c r="J3510" s="109"/>
      <c r="K3510" s="105">
        <f>K3509+J3473</f>
        <v>-0.82799999999999896</v>
      </c>
      <c r="L3510" s="96"/>
    </row>
    <row r="3511" spans="1:12" hidden="1" outlineLevel="1" x14ac:dyDescent="0.25">
      <c r="A3511" s="98" t="str">
        <f t="shared" si="308"/>
        <v>Type 21 300 90 20</v>
      </c>
      <c r="B3511" s="103" t="str">
        <f t="shared" si="310"/>
        <v>Type 21 300</v>
      </c>
      <c r="C3511" s="99">
        <v>90</v>
      </c>
      <c r="D3511" s="99">
        <f t="shared" si="312"/>
        <v>20</v>
      </c>
      <c r="E3511" s="100">
        <f t="shared" si="309"/>
        <v>-0.77999999999999903</v>
      </c>
      <c r="G3511" s="108"/>
      <c r="H3511" s="109"/>
      <c r="I3511" s="109"/>
      <c r="J3511" s="109"/>
      <c r="K3511" s="105">
        <f>K3510+J3473</f>
        <v>-0.77999999999999903</v>
      </c>
      <c r="L3511" s="96"/>
    </row>
    <row r="3512" spans="1:12" hidden="1" outlineLevel="1" x14ac:dyDescent="0.25">
      <c r="A3512" s="98" t="str">
        <f t="shared" si="308"/>
        <v>Type 21 300 91 20</v>
      </c>
      <c r="B3512" s="103" t="str">
        <f t="shared" si="310"/>
        <v>Type 21 300</v>
      </c>
      <c r="C3512" s="99">
        <v>91</v>
      </c>
      <c r="D3512" s="99">
        <f t="shared" si="312"/>
        <v>20</v>
      </c>
      <c r="E3512" s="100">
        <f t="shared" si="309"/>
        <v>-0.7319999999999991</v>
      </c>
      <c r="G3512" s="108"/>
      <c r="H3512" s="109"/>
      <c r="I3512" s="109"/>
      <c r="J3512" s="109"/>
      <c r="K3512" s="105">
        <f>K3511+J3473</f>
        <v>-0.7319999999999991</v>
      </c>
      <c r="L3512" s="96"/>
    </row>
    <row r="3513" spans="1:12" hidden="1" outlineLevel="1" x14ac:dyDescent="0.25">
      <c r="A3513" s="98" t="str">
        <f t="shared" si="308"/>
        <v>Type 21 300 92 20</v>
      </c>
      <c r="B3513" s="103" t="str">
        <f t="shared" si="310"/>
        <v>Type 21 300</v>
      </c>
      <c r="C3513" s="99">
        <v>92</v>
      </c>
      <c r="D3513" s="99">
        <f t="shared" si="312"/>
        <v>20</v>
      </c>
      <c r="E3513" s="100">
        <f t="shared" si="309"/>
        <v>-0.68399999999999916</v>
      </c>
      <c r="G3513" s="108"/>
      <c r="H3513" s="109"/>
      <c r="I3513" s="109"/>
      <c r="J3513" s="109"/>
      <c r="K3513" s="105">
        <f>K3512+J3473</f>
        <v>-0.68399999999999916</v>
      </c>
      <c r="L3513" s="96"/>
    </row>
    <row r="3514" spans="1:12" hidden="1" outlineLevel="1" x14ac:dyDescent="0.25">
      <c r="A3514" s="98" t="str">
        <f t="shared" si="308"/>
        <v>Type 21 300 93 20</v>
      </c>
      <c r="B3514" s="103" t="str">
        <f t="shared" si="310"/>
        <v>Type 21 300</v>
      </c>
      <c r="C3514" s="99">
        <v>93</v>
      </c>
      <c r="D3514" s="99">
        <f t="shared" si="312"/>
        <v>20</v>
      </c>
      <c r="E3514" s="100">
        <f t="shared" si="309"/>
        <v>-0.63599999999999923</v>
      </c>
      <c r="G3514" s="108"/>
      <c r="H3514" s="109"/>
      <c r="I3514" s="109"/>
      <c r="J3514" s="109"/>
      <c r="K3514" s="105">
        <f>K3513+J3473</f>
        <v>-0.63599999999999923</v>
      </c>
      <c r="L3514" s="96"/>
    </row>
    <row r="3515" spans="1:12" hidden="1" outlineLevel="1" x14ac:dyDescent="0.25">
      <c r="A3515" s="98" t="str">
        <f t="shared" si="308"/>
        <v>Type 21 300 94 20</v>
      </c>
      <c r="B3515" s="103" t="str">
        <f t="shared" si="310"/>
        <v>Type 21 300</v>
      </c>
      <c r="C3515" s="99">
        <v>94</v>
      </c>
      <c r="D3515" s="99">
        <f t="shared" si="312"/>
        <v>20</v>
      </c>
      <c r="E3515" s="100">
        <f t="shared" si="309"/>
        <v>-0.5879999999999993</v>
      </c>
      <c r="G3515" s="108"/>
      <c r="H3515" s="109"/>
      <c r="I3515" s="109"/>
      <c r="J3515" s="109"/>
      <c r="K3515" s="105">
        <f>K3514+J3473</f>
        <v>-0.5879999999999993</v>
      </c>
      <c r="L3515" s="96"/>
    </row>
    <row r="3516" spans="1:12" hidden="1" outlineLevel="1" x14ac:dyDescent="0.25">
      <c r="A3516" s="98" t="str">
        <f t="shared" si="308"/>
        <v>Type 21 300 95 20</v>
      </c>
      <c r="B3516" s="103" t="str">
        <f t="shared" si="310"/>
        <v>Type 21 300</v>
      </c>
      <c r="C3516" s="99">
        <v>95</v>
      </c>
      <c r="D3516" s="99">
        <f t="shared" si="312"/>
        <v>20</v>
      </c>
      <c r="E3516" s="100">
        <f t="shared" si="309"/>
        <v>-0.53999999999999937</v>
      </c>
      <c r="G3516" s="108"/>
      <c r="H3516" s="109"/>
      <c r="I3516" s="109"/>
      <c r="J3516" s="109"/>
      <c r="K3516" s="105">
        <f>K3515+J3473</f>
        <v>-0.53999999999999937</v>
      </c>
      <c r="L3516" s="96"/>
    </row>
    <row r="3517" spans="1:12" hidden="1" outlineLevel="1" x14ac:dyDescent="0.25">
      <c r="A3517" s="98" t="str">
        <f t="shared" si="308"/>
        <v>Type 21 300 96 20</v>
      </c>
      <c r="B3517" s="103" t="str">
        <f t="shared" si="310"/>
        <v>Type 21 300</v>
      </c>
      <c r="C3517" s="99">
        <v>96</v>
      </c>
      <c r="D3517" s="99">
        <f t="shared" si="312"/>
        <v>20</v>
      </c>
      <c r="E3517" s="100">
        <f t="shared" si="309"/>
        <v>-0.49199999999999938</v>
      </c>
      <c r="G3517" s="108"/>
      <c r="H3517" s="109"/>
      <c r="I3517" s="109"/>
      <c r="J3517" s="109"/>
      <c r="K3517" s="105">
        <f>K3516+J3473</f>
        <v>-0.49199999999999938</v>
      </c>
      <c r="L3517" s="96"/>
    </row>
    <row r="3518" spans="1:12" hidden="1" outlineLevel="1" x14ac:dyDescent="0.25">
      <c r="A3518" s="98" t="str">
        <f t="shared" si="308"/>
        <v>Type 21 300 97 20</v>
      </c>
      <c r="B3518" s="103" t="str">
        <f t="shared" si="310"/>
        <v>Type 21 300</v>
      </c>
      <c r="C3518" s="99">
        <v>97</v>
      </c>
      <c r="D3518" s="99">
        <f t="shared" si="312"/>
        <v>20</v>
      </c>
      <c r="E3518" s="100">
        <f t="shared" si="309"/>
        <v>-0.4439999999999994</v>
      </c>
      <c r="G3518" s="108"/>
      <c r="H3518" s="109"/>
      <c r="I3518" s="109"/>
      <c r="J3518" s="109"/>
      <c r="K3518" s="105">
        <f>K3517+J3473</f>
        <v>-0.4439999999999994</v>
      </c>
      <c r="L3518" s="96"/>
    </row>
    <row r="3519" spans="1:12" hidden="1" outlineLevel="1" x14ac:dyDescent="0.25">
      <c r="A3519" s="98" t="str">
        <f t="shared" si="308"/>
        <v>Type 21 300 98 20</v>
      </c>
      <c r="B3519" s="103" t="str">
        <f t="shared" si="310"/>
        <v>Type 21 300</v>
      </c>
      <c r="C3519" s="99">
        <v>98</v>
      </c>
      <c r="D3519" s="99">
        <f t="shared" si="312"/>
        <v>20</v>
      </c>
      <c r="E3519" s="100">
        <f t="shared" si="309"/>
        <v>-0.39599999999999941</v>
      </c>
      <c r="G3519" s="108"/>
      <c r="H3519" s="109"/>
      <c r="I3519" s="109"/>
      <c r="J3519" s="109"/>
      <c r="K3519" s="105">
        <f>K3518+J3473</f>
        <v>-0.39599999999999941</v>
      </c>
      <c r="L3519" s="96"/>
    </row>
    <row r="3520" spans="1:12" hidden="1" outlineLevel="1" x14ac:dyDescent="0.25">
      <c r="A3520" s="98" t="str">
        <f t="shared" si="308"/>
        <v>Type 21 300 99 20</v>
      </c>
      <c r="B3520" s="103" t="str">
        <f t="shared" si="310"/>
        <v>Type 21 300</v>
      </c>
      <c r="C3520" s="99">
        <v>99</v>
      </c>
      <c r="D3520" s="99">
        <f t="shared" si="312"/>
        <v>20</v>
      </c>
      <c r="E3520" s="100">
        <f t="shared" si="309"/>
        <v>-0.34799999999999942</v>
      </c>
      <c r="G3520" s="108"/>
      <c r="H3520" s="109"/>
      <c r="I3520" s="109"/>
      <c r="J3520" s="109"/>
      <c r="K3520" s="105">
        <f>K3519+J3473</f>
        <v>-0.34799999999999942</v>
      </c>
      <c r="L3520" s="96"/>
    </row>
    <row r="3521" spans="1:12" hidden="1" outlineLevel="1" x14ac:dyDescent="0.25">
      <c r="A3521" s="110" t="str">
        <f t="shared" si="308"/>
        <v>Type 21 300 100 20</v>
      </c>
      <c r="B3521" s="111" t="str">
        <f t="shared" si="310"/>
        <v>Type 21 300</v>
      </c>
      <c r="C3521" s="112">
        <v>100</v>
      </c>
      <c r="D3521" s="112">
        <f t="shared" si="312"/>
        <v>20</v>
      </c>
      <c r="E3521" s="113">
        <f t="shared" si="309"/>
        <v>-0.29999999999999943</v>
      </c>
      <c r="G3521" s="114"/>
      <c r="H3521" s="115"/>
      <c r="I3521" s="115"/>
      <c r="J3521" s="115"/>
      <c r="K3521" s="116">
        <f>K3520+J3473</f>
        <v>-0.29999999999999943</v>
      </c>
      <c r="L3521" s="96"/>
    </row>
    <row r="3522" spans="1:12" hidden="1" outlineLevel="1" x14ac:dyDescent="0.25">
      <c r="A3522" s="98" t="str">
        <f t="shared" si="308"/>
        <v>Type 21 300 50 19</v>
      </c>
      <c r="B3522" s="117" t="str">
        <f t="shared" si="310"/>
        <v>Type 21 300</v>
      </c>
      <c r="C3522" s="99">
        <v>50</v>
      </c>
      <c r="D3522" s="99">
        <f>AD3472</f>
        <v>19</v>
      </c>
      <c r="E3522" s="100">
        <f t="shared" si="309"/>
        <v>-0.69999999999999896</v>
      </c>
      <c r="G3522" s="99">
        <f>AD3473</f>
        <v>-0.69999999999999896</v>
      </c>
      <c r="H3522" s="101"/>
      <c r="I3522" s="101"/>
      <c r="J3522" s="101"/>
      <c r="K3522" s="102">
        <f>G3522</f>
        <v>-0.69999999999999896</v>
      </c>
      <c r="L3522" s="96"/>
    </row>
    <row r="3523" spans="1:12" hidden="1" outlineLevel="1" x14ac:dyDescent="0.25">
      <c r="A3523" s="98" t="str">
        <f t="shared" ref="A3523:A3586" si="313">CONCATENATE(B3523," ",C3523," ",D3523)</f>
        <v>Type 21 300 51 19</v>
      </c>
      <c r="B3523" s="103" t="str">
        <f t="shared" si="310"/>
        <v>Type 21 300</v>
      </c>
      <c r="C3523" s="99">
        <v>51</v>
      </c>
      <c r="D3523" s="99">
        <f t="shared" ref="D3523:D3554" si="314">D3522</f>
        <v>19</v>
      </c>
      <c r="E3523" s="100">
        <f t="shared" ref="E3523:E3586" si="315">K3523</f>
        <v>-0.65199999999999902</v>
      </c>
      <c r="G3523" s="104"/>
      <c r="H3523" s="59"/>
      <c r="I3523" s="59"/>
      <c r="J3523" s="59"/>
      <c r="K3523" s="105">
        <f>K3522+J3524</f>
        <v>-0.65199999999999902</v>
      </c>
      <c r="L3523" s="96"/>
    </row>
    <row r="3524" spans="1:12" hidden="1" outlineLevel="1" x14ac:dyDescent="0.25">
      <c r="A3524" s="98" t="str">
        <f t="shared" si="313"/>
        <v>Type 21 300 52 19</v>
      </c>
      <c r="B3524" s="103" t="str">
        <f t="shared" si="310"/>
        <v>Type 21 300</v>
      </c>
      <c r="C3524" s="99">
        <v>52</v>
      </c>
      <c r="D3524" s="99">
        <f t="shared" si="314"/>
        <v>19</v>
      </c>
      <c r="E3524" s="100">
        <f t="shared" si="315"/>
        <v>-0.60399999999999909</v>
      </c>
      <c r="G3524" s="99">
        <f>AD3474</f>
        <v>1.7</v>
      </c>
      <c r="H3524" s="59">
        <v>50</v>
      </c>
      <c r="I3524" s="59">
        <f>G3524-G3522</f>
        <v>2.399999999999999</v>
      </c>
      <c r="J3524" s="59">
        <f>I3524/H3524</f>
        <v>4.799999999999998E-2</v>
      </c>
      <c r="K3524" s="105">
        <f>K3523+J3524</f>
        <v>-0.60399999999999909</v>
      </c>
      <c r="L3524" s="96"/>
    </row>
    <row r="3525" spans="1:12" hidden="1" outlineLevel="1" x14ac:dyDescent="0.25">
      <c r="A3525" s="98" t="str">
        <f t="shared" si="313"/>
        <v>Type 21 300 53 19</v>
      </c>
      <c r="B3525" s="103" t="str">
        <f t="shared" si="310"/>
        <v>Type 21 300</v>
      </c>
      <c r="C3525" s="99">
        <v>53</v>
      </c>
      <c r="D3525" s="99">
        <f t="shared" si="314"/>
        <v>19</v>
      </c>
      <c r="E3525" s="100">
        <f t="shared" si="315"/>
        <v>-0.55599999999999916</v>
      </c>
      <c r="G3525" s="108"/>
      <c r="H3525" s="109"/>
      <c r="I3525" s="109"/>
      <c r="J3525" s="109"/>
      <c r="K3525" s="105">
        <f>K3524+J3524</f>
        <v>-0.55599999999999916</v>
      </c>
      <c r="L3525" s="96"/>
    </row>
    <row r="3526" spans="1:12" hidden="1" outlineLevel="1" x14ac:dyDescent="0.25">
      <c r="A3526" s="98" t="str">
        <f t="shared" si="313"/>
        <v>Type 21 300 54 19</v>
      </c>
      <c r="B3526" s="103" t="str">
        <f t="shared" si="310"/>
        <v>Type 21 300</v>
      </c>
      <c r="C3526" s="99">
        <v>54</v>
      </c>
      <c r="D3526" s="99">
        <f t="shared" si="314"/>
        <v>19</v>
      </c>
      <c r="E3526" s="100">
        <f t="shared" si="315"/>
        <v>-0.50799999999999923</v>
      </c>
      <c r="G3526" s="108"/>
      <c r="H3526" s="109"/>
      <c r="I3526" s="109"/>
      <c r="J3526" s="109"/>
      <c r="K3526" s="105">
        <f>K3525+J3524</f>
        <v>-0.50799999999999923</v>
      </c>
      <c r="L3526" s="96"/>
    </row>
    <row r="3527" spans="1:12" hidden="1" outlineLevel="1" x14ac:dyDescent="0.25">
      <c r="A3527" s="98" t="str">
        <f t="shared" si="313"/>
        <v>Type 21 300 55 19</v>
      </c>
      <c r="B3527" s="103" t="str">
        <f t="shared" si="310"/>
        <v>Type 21 300</v>
      </c>
      <c r="C3527" s="99">
        <v>55</v>
      </c>
      <c r="D3527" s="99">
        <f t="shared" si="314"/>
        <v>19</v>
      </c>
      <c r="E3527" s="100">
        <f t="shared" si="315"/>
        <v>-0.45999999999999924</v>
      </c>
      <c r="G3527" s="104"/>
      <c r="H3527" s="59"/>
      <c r="I3527" s="59"/>
      <c r="J3527" s="59"/>
      <c r="K3527" s="105">
        <f>K3526+J3524</f>
        <v>-0.45999999999999924</v>
      </c>
      <c r="L3527" s="96"/>
    </row>
    <row r="3528" spans="1:12" hidden="1" outlineLevel="1" x14ac:dyDescent="0.25">
      <c r="A3528" s="98" t="str">
        <f t="shared" si="313"/>
        <v>Type 21 300 56 19</v>
      </c>
      <c r="B3528" s="103" t="str">
        <f t="shared" si="310"/>
        <v>Type 21 300</v>
      </c>
      <c r="C3528" s="99">
        <v>56</v>
      </c>
      <c r="D3528" s="99">
        <f t="shared" si="314"/>
        <v>19</v>
      </c>
      <c r="E3528" s="100">
        <f t="shared" si="315"/>
        <v>-0.41199999999999926</v>
      </c>
      <c r="G3528" s="104"/>
      <c r="H3528" s="59"/>
      <c r="I3528" s="59"/>
      <c r="J3528" s="59"/>
      <c r="K3528" s="105">
        <f>K3527+J3524</f>
        <v>-0.41199999999999926</v>
      </c>
      <c r="L3528" s="96"/>
    </row>
    <row r="3529" spans="1:12" hidden="1" outlineLevel="1" x14ac:dyDescent="0.25">
      <c r="A3529" s="98" t="str">
        <f t="shared" si="313"/>
        <v>Type 21 300 57 19</v>
      </c>
      <c r="B3529" s="103" t="str">
        <f t="shared" si="310"/>
        <v>Type 21 300</v>
      </c>
      <c r="C3529" s="99">
        <v>57</v>
      </c>
      <c r="D3529" s="99">
        <f t="shared" si="314"/>
        <v>19</v>
      </c>
      <c r="E3529" s="100">
        <f t="shared" si="315"/>
        <v>-0.36399999999999927</v>
      </c>
      <c r="G3529" s="104"/>
      <c r="H3529" s="59"/>
      <c r="I3529" s="59"/>
      <c r="J3529" s="59"/>
      <c r="K3529" s="105">
        <f>K3528+J3524</f>
        <v>-0.36399999999999927</v>
      </c>
      <c r="L3529" s="96"/>
    </row>
    <row r="3530" spans="1:12" hidden="1" outlineLevel="1" x14ac:dyDescent="0.25">
      <c r="A3530" s="98" t="str">
        <f t="shared" si="313"/>
        <v>Type 21 300 58 19</v>
      </c>
      <c r="B3530" s="103" t="str">
        <f t="shared" si="310"/>
        <v>Type 21 300</v>
      </c>
      <c r="C3530" s="99">
        <v>58</v>
      </c>
      <c r="D3530" s="99">
        <f t="shared" si="314"/>
        <v>19</v>
      </c>
      <c r="E3530" s="100">
        <f t="shared" si="315"/>
        <v>-0.31599999999999928</v>
      </c>
      <c r="G3530" s="104"/>
      <c r="H3530" s="59"/>
      <c r="I3530" s="59"/>
      <c r="J3530" s="59"/>
      <c r="K3530" s="105">
        <f>K3529+J3524</f>
        <v>-0.31599999999999928</v>
      </c>
      <c r="L3530" s="96"/>
    </row>
    <row r="3531" spans="1:12" hidden="1" outlineLevel="1" x14ac:dyDescent="0.25">
      <c r="A3531" s="98" t="str">
        <f t="shared" si="313"/>
        <v>Type 21 300 59 19</v>
      </c>
      <c r="B3531" s="103" t="str">
        <f t="shared" si="310"/>
        <v>Type 21 300</v>
      </c>
      <c r="C3531" s="99">
        <v>59</v>
      </c>
      <c r="D3531" s="99">
        <f t="shared" si="314"/>
        <v>19</v>
      </c>
      <c r="E3531" s="100">
        <f t="shared" si="315"/>
        <v>-0.26799999999999929</v>
      </c>
      <c r="G3531" s="104"/>
      <c r="H3531" s="59"/>
      <c r="I3531" s="59"/>
      <c r="J3531" s="59"/>
      <c r="K3531" s="105">
        <f>K3530+J3524</f>
        <v>-0.26799999999999929</v>
      </c>
      <c r="L3531" s="96"/>
    </row>
    <row r="3532" spans="1:12" hidden="1" outlineLevel="1" x14ac:dyDescent="0.25">
      <c r="A3532" s="98" t="str">
        <f t="shared" si="313"/>
        <v>Type 21 300 60 19</v>
      </c>
      <c r="B3532" s="103" t="str">
        <f t="shared" si="310"/>
        <v>Type 21 300</v>
      </c>
      <c r="C3532" s="99">
        <v>60</v>
      </c>
      <c r="D3532" s="99">
        <f t="shared" si="314"/>
        <v>19</v>
      </c>
      <c r="E3532" s="100">
        <f t="shared" si="315"/>
        <v>-0.21999999999999931</v>
      </c>
      <c r="G3532" s="108"/>
      <c r="H3532" s="59"/>
      <c r="I3532" s="59"/>
      <c r="J3532" s="59"/>
      <c r="K3532" s="105">
        <f>K3531+J3524</f>
        <v>-0.21999999999999931</v>
      </c>
      <c r="L3532" s="96"/>
    </row>
    <row r="3533" spans="1:12" hidden="1" outlineLevel="1" x14ac:dyDescent="0.25">
      <c r="A3533" s="98" t="str">
        <f t="shared" si="313"/>
        <v>Type 21 300 61 19</v>
      </c>
      <c r="B3533" s="103" t="str">
        <f t="shared" si="310"/>
        <v>Type 21 300</v>
      </c>
      <c r="C3533" s="99">
        <v>61</v>
      </c>
      <c r="D3533" s="99">
        <f t="shared" si="314"/>
        <v>19</v>
      </c>
      <c r="E3533" s="100">
        <f t="shared" si="315"/>
        <v>-0.17199999999999932</v>
      </c>
      <c r="G3533" s="108"/>
      <c r="H3533" s="109"/>
      <c r="I3533" s="109"/>
      <c r="J3533" s="109"/>
      <c r="K3533" s="105">
        <f>K3532+J3524</f>
        <v>-0.17199999999999932</v>
      </c>
      <c r="L3533" s="96"/>
    </row>
    <row r="3534" spans="1:12" hidden="1" outlineLevel="1" x14ac:dyDescent="0.25">
      <c r="A3534" s="98" t="str">
        <f t="shared" si="313"/>
        <v>Type 21 300 62 19</v>
      </c>
      <c r="B3534" s="103" t="str">
        <f t="shared" si="310"/>
        <v>Type 21 300</v>
      </c>
      <c r="C3534" s="99">
        <v>62</v>
      </c>
      <c r="D3534" s="99">
        <f t="shared" si="314"/>
        <v>19</v>
      </c>
      <c r="E3534" s="100">
        <f t="shared" si="315"/>
        <v>-0.12399999999999933</v>
      </c>
      <c r="G3534" s="108"/>
      <c r="H3534" s="109"/>
      <c r="I3534" s="109"/>
      <c r="J3534" s="109"/>
      <c r="K3534" s="105">
        <f>K3533+J3524</f>
        <v>-0.12399999999999933</v>
      </c>
      <c r="L3534" s="96"/>
    </row>
    <row r="3535" spans="1:12" hidden="1" outlineLevel="1" x14ac:dyDescent="0.25">
      <c r="A3535" s="98" t="str">
        <f t="shared" si="313"/>
        <v>Type 21 300 63 19</v>
      </c>
      <c r="B3535" s="103" t="str">
        <f t="shared" si="310"/>
        <v>Type 21 300</v>
      </c>
      <c r="C3535" s="99">
        <v>63</v>
      </c>
      <c r="D3535" s="99">
        <f t="shared" si="314"/>
        <v>19</v>
      </c>
      <c r="E3535" s="100">
        <f t="shared" si="315"/>
        <v>-7.5999999999999346E-2</v>
      </c>
      <c r="G3535" s="108"/>
      <c r="H3535" s="109"/>
      <c r="I3535" s="109"/>
      <c r="J3535" s="109"/>
      <c r="K3535" s="105">
        <f>K3534+J3524</f>
        <v>-7.5999999999999346E-2</v>
      </c>
      <c r="L3535" s="96"/>
    </row>
    <row r="3536" spans="1:12" hidden="1" outlineLevel="1" x14ac:dyDescent="0.25">
      <c r="A3536" s="98" t="str">
        <f t="shared" si="313"/>
        <v>Type 21 300 64 19</v>
      </c>
      <c r="B3536" s="103" t="str">
        <f t="shared" ref="B3536:B3599" si="316">B3535</f>
        <v>Type 21 300</v>
      </c>
      <c r="C3536" s="99">
        <v>64</v>
      </c>
      <c r="D3536" s="99">
        <f t="shared" si="314"/>
        <v>19</v>
      </c>
      <c r="E3536" s="100">
        <f t="shared" si="315"/>
        <v>-2.7999999999999366E-2</v>
      </c>
      <c r="G3536" s="108"/>
      <c r="H3536" s="109"/>
      <c r="I3536" s="109"/>
      <c r="J3536" s="109"/>
      <c r="K3536" s="105">
        <f>K3535+J3524</f>
        <v>-2.7999999999999366E-2</v>
      </c>
      <c r="L3536" s="96"/>
    </row>
    <row r="3537" spans="1:12" hidden="1" outlineLevel="1" x14ac:dyDescent="0.25">
      <c r="A3537" s="98" t="str">
        <f t="shared" si="313"/>
        <v>Type 21 300 65 19</v>
      </c>
      <c r="B3537" s="103" t="str">
        <f t="shared" si="316"/>
        <v>Type 21 300</v>
      </c>
      <c r="C3537" s="99">
        <v>65</v>
      </c>
      <c r="D3537" s="99">
        <f t="shared" si="314"/>
        <v>19</v>
      </c>
      <c r="E3537" s="100">
        <f t="shared" si="315"/>
        <v>2.0000000000000615E-2</v>
      </c>
      <c r="G3537" s="108"/>
      <c r="H3537" s="109"/>
      <c r="I3537" s="109"/>
      <c r="J3537" s="109"/>
      <c r="K3537" s="105">
        <f>K3536+J3524</f>
        <v>2.0000000000000615E-2</v>
      </c>
      <c r="L3537" s="96"/>
    </row>
    <row r="3538" spans="1:12" hidden="1" outlineLevel="1" x14ac:dyDescent="0.25">
      <c r="A3538" s="98" t="str">
        <f t="shared" si="313"/>
        <v>Type 21 300 66 19</v>
      </c>
      <c r="B3538" s="103" t="str">
        <f t="shared" si="316"/>
        <v>Type 21 300</v>
      </c>
      <c r="C3538" s="99">
        <v>66</v>
      </c>
      <c r="D3538" s="99">
        <f t="shared" si="314"/>
        <v>19</v>
      </c>
      <c r="E3538" s="100">
        <f t="shared" si="315"/>
        <v>6.8000000000000588E-2</v>
      </c>
      <c r="G3538" s="108"/>
      <c r="H3538" s="109"/>
      <c r="I3538" s="109"/>
      <c r="J3538" s="109"/>
      <c r="K3538" s="105">
        <f>K3537+J3524</f>
        <v>6.8000000000000588E-2</v>
      </c>
      <c r="L3538" s="96"/>
    </row>
    <row r="3539" spans="1:12" hidden="1" outlineLevel="1" x14ac:dyDescent="0.25">
      <c r="A3539" s="98" t="str">
        <f t="shared" si="313"/>
        <v>Type 21 300 67 19</v>
      </c>
      <c r="B3539" s="103" t="str">
        <f t="shared" si="316"/>
        <v>Type 21 300</v>
      </c>
      <c r="C3539" s="99">
        <v>67</v>
      </c>
      <c r="D3539" s="99">
        <f t="shared" si="314"/>
        <v>19</v>
      </c>
      <c r="E3539" s="100">
        <f t="shared" si="315"/>
        <v>0.11600000000000057</v>
      </c>
      <c r="G3539" s="108"/>
      <c r="H3539" s="109"/>
      <c r="I3539" s="109"/>
      <c r="J3539" s="109"/>
      <c r="K3539" s="105">
        <f>K3538+J3524</f>
        <v>0.11600000000000057</v>
      </c>
      <c r="L3539" s="96"/>
    </row>
    <row r="3540" spans="1:12" hidden="1" outlineLevel="1" x14ac:dyDescent="0.25">
      <c r="A3540" s="98" t="str">
        <f t="shared" si="313"/>
        <v>Type 21 300 68 19</v>
      </c>
      <c r="B3540" s="103" t="str">
        <f t="shared" si="316"/>
        <v>Type 21 300</v>
      </c>
      <c r="C3540" s="99">
        <v>68</v>
      </c>
      <c r="D3540" s="99">
        <f t="shared" si="314"/>
        <v>19</v>
      </c>
      <c r="E3540" s="100">
        <f t="shared" si="315"/>
        <v>0.16400000000000056</v>
      </c>
      <c r="G3540" s="108"/>
      <c r="H3540" s="109"/>
      <c r="I3540" s="109"/>
      <c r="J3540" s="109"/>
      <c r="K3540" s="105">
        <f>K3539+J3524</f>
        <v>0.16400000000000056</v>
      </c>
      <c r="L3540" s="96"/>
    </row>
    <row r="3541" spans="1:12" hidden="1" outlineLevel="1" x14ac:dyDescent="0.25">
      <c r="A3541" s="98" t="str">
        <f t="shared" si="313"/>
        <v>Type 21 300 69 19</v>
      </c>
      <c r="B3541" s="103" t="str">
        <f t="shared" si="316"/>
        <v>Type 21 300</v>
      </c>
      <c r="C3541" s="99">
        <v>69</v>
      </c>
      <c r="D3541" s="99">
        <f t="shared" si="314"/>
        <v>19</v>
      </c>
      <c r="E3541" s="100">
        <f t="shared" si="315"/>
        <v>0.21200000000000055</v>
      </c>
      <c r="G3541" s="108"/>
      <c r="H3541" s="109"/>
      <c r="I3541" s="109"/>
      <c r="J3541" s="109"/>
      <c r="K3541" s="105">
        <f>K3540+J3524</f>
        <v>0.21200000000000055</v>
      </c>
      <c r="L3541" s="96"/>
    </row>
    <row r="3542" spans="1:12" hidden="1" outlineLevel="1" x14ac:dyDescent="0.25">
      <c r="A3542" s="98" t="str">
        <f t="shared" si="313"/>
        <v>Type 21 300 70 19</v>
      </c>
      <c r="B3542" s="103" t="str">
        <f t="shared" si="316"/>
        <v>Type 21 300</v>
      </c>
      <c r="C3542" s="99">
        <v>70</v>
      </c>
      <c r="D3542" s="99">
        <f t="shared" si="314"/>
        <v>19</v>
      </c>
      <c r="E3542" s="100">
        <f t="shared" si="315"/>
        <v>0.26000000000000051</v>
      </c>
      <c r="G3542" s="108"/>
      <c r="H3542" s="109"/>
      <c r="I3542" s="109"/>
      <c r="J3542" s="109"/>
      <c r="K3542" s="105">
        <f>K3541+J3524</f>
        <v>0.26000000000000051</v>
      </c>
      <c r="L3542" s="96"/>
    </row>
    <row r="3543" spans="1:12" hidden="1" outlineLevel="1" x14ac:dyDescent="0.25">
      <c r="A3543" s="98" t="str">
        <f t="shared" si="313"/>
        <v>Type 21 300 71 19</v>
      </c>
      <c r="B3543" s="103" t="str">
        <f t="shared" si="316"/>
        <v>Type 21 300</v>
      </c>
      <c r="C3543" s="99">
        <v>71</v>
      </c>
      <c r="D3543" s="99">
        <f t="shared" si="314"/>
        <v>19</v>
      </c>
      <c r="E3543" s="100">
        <f t="shared" si="315"/>
        <v>0.3080000000000005</v>
      </c>
      <c r="G3543" s="108"/>
      <c r="H3543" s="109"/>
      <c r="I3543" s="109"/>
      <c r="J3543" s="109"/>
      <c r="K3543" s="105">
        <f>K3542+J3524</f>
        <v>0.3080000000000005</v>
      </c>
      <c r="L3543" s="96"/>
    </row>
    <row r="3544" spans="1:12" hidden="1" outlineLevel="1" x14ac:dyDescent="0.25">
      <c r="A3544" s="98" t="str">
        <f t="shared" si="313"/>
        <v>Type 21 300 72 19</v>
      </c>
      <c r="B3544" s="103" t="str">
        <f t="shared" si="316"/>
        <v>Type 21 300</v>
      </c>
      <c r="C3544" s="99">
        <v>72</v>
      </c>
      <c r="D3544" s="99">
        <f t="shared" si="314"/>
        <v>19</v>
      </c>
      <c r="E3544" s="100">
        <f t="shared" si="315"/>
        <v>0.35600000000000048</v>
      </c>
      <c r="G3544" s="108"/>
      <c r="H3544" s="109"/>
      <c r="I3544" s="109"/>
      <c r="J3544" s="109"/>
      <c r="K3544" s="105">
        <f>K3543+J3524</f>
        <v>0.35600000000000048</v>
      </c>
      <c r="L3544" s="96"/>
    </row>
    <row r="3545" spans="1:12" hidden="1" outlineLevel="1" x14ac:dyDescent="0.25">
      <c r="A3545" s="98" t="str">
        <f t="shared" si="313"/>
        <v>Type 21 300 73 19</v>
      </c>
      <c r="B3545" s="103" t="str">
        <f t="shared" si="316"/>
        <v>Type 21 300</v>
      </c>
      <c r="C3545" s="99">
        <v>73</v>
      </c>
      <c r="D3545" s="99">
        <f t="shared" si="314"/>
        <v>19</v>
      </c>
      <c r="E3545" s="100">
        <f t="shared" si="315"/>
        <v>0.40400000000000047</v>
      </c>
      <c r="G3545" s="108"/>
      <c r="H3545" s="109"/>
      <c r="I3545" s="109"/>
      <c r="J3545" s="109"/>
      <c r="K3545" s="105">
        <f>K3544+J3524</f>
        <v>0.40400000000000047</v>
      </c>
      <c r="L3545" s="96"/>
    </row>
    <row r="3546" spans="1:12" hidden="1" outlineLevel="1" x14ac:dyDescent="0.25">
      <c r="A3546" s="98" t="str">
        <f t="shared" si="313"/>
        <v>Type 21 300 74 19</v>
      </c>
      <c r="B3546" s="103" t="str">
        <f t="shared" si="316"/>
        <v>Type 21 300</v>
      </c>
      <c r="C3546" s="99">
        <v>74</v>
      </c>
      <c r="D3546" s="99">
        <f t="shared" si="314"/>
        <v>19</v>
      </c>
      <c r="E3546" s="100">
        <f t="shared" si="315"/>
        <v>0.45200000000000046</v>
      </c>
      <c r="G3546" s="108"/>
      <c r="H3546" s="109"/>
      <c r="I3546" s="109"/>
      <c r="J3546" s="109"/>
      <c r="K3546" s="105">
        <f>K3545+J3524</f>
        <v>0.45200000000000046</v>
      </c>
      <c r="L3546" s="96"/>
    </row>
    <row r="3547" spans="1:12" hidden="1" outlineLevel="1" x14ac:dyDescent="0.25">
      <c r="A3547" s="98" t="str">
        <f t="shared" si="313"/>
        <v>Type 21 300 75 19</v>
      </c>
      <c r="B3547" s="103" t="str">
        <f t="shared" si="316"/>
        <v>Type 21 300</v>
      </c>
      <c r="C3547" s="99">
        <v>75</v>
      </c>
      <c r="D3547" s="99">
        <f t="shared" si="314"/>
        <v>19</v>
      </c>
      <c r="E3547" s="100">
        <f t="shared" si="315"/>
        <v>0.50000000000000044</v>
      </c>
      <c r="G3547" s="108"/>
      <c r="H3547" s="109"/>
      <c r="I3547" s="109"/>
      <c r="J3547" s="109"/>
      <c r="K3547" s="105">
        <f>K3546+J3524</f>
        <v>0.50000000000000044</v>
      </c>
      <c r="L3547" s="96"/>
    </row>
    <row r="3548" spans="1:12" hidden="1" outlineLevel="1" x14ac:dyDescent="0.25">
      <c r="A3548" s="98" t="str">
        <f t="shared" si="313"/>
        <v>Type 21 300 76 19</v>
      </c>
      <c r="B3548" s="103" t="str">
        <f t="shared" si="316"/>
        <v>Type 21 300</v>
      </c>
      <c r="C3548" s="99">
        <v>76</v>
      </c>
      <c r="D3548" s="99">
        <f t="shared" si="314"/>
        <v>19</v>
      </c>
      <c r="E3548" s="100">
        <f t="shared" si="315"/>
        <v>0.54800000000000038</v>
      </c>
      <c r="G3548" s="108"/>
      <c r="H3548" s="109"/>
      <c r="I3548" s="109"/>
      <c r="J3548" s="109"/>
      <c r="K3548" s="105">
        <f>K3547+J3524</f>
        <v>0.54800000000000038</v>
      </c>
      <c r="L3548" s="96"/>
    </row>
    <row r="3549" spans="1:12" hidden="1" outlineLevel="1" x14ac:dyDescent="0.25">
      <c r="A3549" s="98" t="str">
        <f t="shared" si="313"/>
        <v>Type 21 300 77 19</v>
      </c>
      <c r="B3549" s="103" t="str">
        <f t="shared" si="316"/>
        <v>Type 21 300</v>
      </c>
      <c r="C3549" s="99">
        <v>77</v>
      </c>
      <c r="D3549" s="99">
        <f t="shared" si="314"/>
        <v>19</v>
      </c>
      <c r="E3549" s="100">
        <f t="shared" si="315"/>
        <v>0.59600000000000031</v>
      </c>
      <c r="G3549" s="108"/>
      <c r="H3549" s="109"/>
      <c r="I3549" s="109"/>
      <c r="J3549" s="109"/>
      <c r="K3549" s="105">
        <f>K3548+J3524</f>
        <v>0.59600000000000031</v>
      </c>
      <c r="L3549" s="96"/>
    </row>
    <row r="3550" spans="1:12" hidden="1" outlineLevel="1" x14ac:dyDescent="0.25">
      <c r="A3550" s="98" t="str">
        <f t="shared" si="313"/>
        <v>Type 21 300 78 19</v>
      </c>
      <c r="B3550" s="103" t="str">
        <f t="shared" si="316"/>
        <v>Type 21 300</v>
      </c>
      <c r="C3550" s="99">
        <v>78</v>
      </c>
      <c r="D3550" s="99">
        <f t="shared" si="314"/>
        <v>19</v>
      </c>
      <c r="E3550" s="100">
        <f t="shared" si="315"/>
        <v>0.64400000000000024</v>
      </c>
      <c r="G3550" s="108"/>
      <c r="H3550" s="109"/>
      <c r="I3550" s="109"/>
      <c r="J3550" s="109"/>
      <c r="K3550" s="105">
        <f>K3549+J3524</f>
        <v>0.64400000000000024</v>
      </c>
      <c r="L3550" s="96"/>
    </row>
    <row r="3551" spans="1:12" hidden="1" outlineLevel="1" x14ac:dyDescent="0.25">
      <c r="A3551" s="98" t="str">
        <f t="shared" si="313"/>
        <v>Type 21 300 79 19</v>
      </c>
      <c r="B3551" s="103" t="str">
        <f t="shared" si="316"/>
        <v>Type 21 300</v>
      </c>
      <c r="C3551" s="99">
        <v>79</v>
      </c>
      <c r="D3551" s="99">
        <f t="shared" si="314"/>
        <v>19</v>
      </c>
      <c r="E3551" s="100">
        <f t="shared" si="315"/>
        <v>0.69200000000000017</v>
      </c>
      <c r="G3551" s="108"/>
      <c r="H3551" s="109"/>
      <c r="I3551" s="109"/>
      <c r="J3551" s="109"/>
      <c r="K3551" s="105">
        <f>K3550+J3524</f>
        <v>0.69200000000000017</v>
      </c>
      <c r="L3551" s="96"/>
    </row>
    <row r="3552" spans="1:12" hidden="1" outlineLevel="1" x14ac:dyDescent="0.25">
      <c r="A3552" s="98" t="str">
        <f t="shared" si="313"/>
        <v>Type 21 300 80 19</v>
      </c>
      <c r="B3552" s="103" t="str">
        <f t="shared" si="316"/>
        <v>Type 21 300</v>
      </c>
      <c r="C3552" s="99">
        <v>80</v>
      </c>
      <c r="D3552" s="99">
        <f t="shared" si="314"/>
        <v>19</v>
      </c>
      <c r="E3552" s="100">
        <f t="shared" si="315"/>
        <v>0.7400000000000001</v>
      </c>
      <c r="G3552" s="108"/>
      <c r="H3552" s="109"/>
      <c r="I3552" s="109"/>
      <c r="J3552" s="109"/>
      <c r="K3552" s="105">
        <f>K3551+J3524</f>
        <v>0.7400000000000001</v>
      </c>
      <c r="L3552" s="96"/>
    </row>
    <row r="3553" spans="1:12" hidden="1" outlineLevel="1" x14ac:dyDescent="0.25">
      <c r="A3553" s="98" t="str">
        <f t="shared" si="313"/>
        <v>Type 21 300 81 19</v>
      </c>
      <c r="B3553" s="103" t="str">
        <f t="shared" si="316"/>
        <v>Type 21 300</v>
      </c>
      <c r="C3553" s="99">
        <v>81</v>
      </c>
      <c r="D3553" s="99">
        <f t="shared" si="314"/>
        <v>19</v>
      </c>
      <c r="E3553" s="100">
        <f t="shared" si="315"/>
        <v>0.78800000000000003</v>
      </c>
      <c r="G3553" s="108"/>
      <c r="H3553" s="109"/>
      <c r="I3553" s="109"/>
      <c r="J3553" s="109"/>
      <c r="K3553" s="105">
        <f>K3552+J3524</f>
        <v>0.78800000000000003</v>
      </c>
      <c r="L3553" s="96"/>
    </row>
    <row r="3554" spans="1:12" hidden="1" outlineLevel="1" x14ac:dyDescent="0.25">
      <c r="A3554" s="98" t="str">
        <f t="shared" si="313"/>
        <v>Type 21 300 82 19</v>
      </c>
      <c r="B3554" s="103" t="str">
        <f t="shared" si="316"/>
        <v>Type 21 300</v>
      </c>
      <c r="C3554" s="99">
        <v>82</v>
      </c>
      <c r="D3554" s="99">
        <f t="shared" si="314"/>
        <v>19</v>
      </c>
      <c r="E3554" s="100">
        <f t="shared" si="315"/>
        <v>0.83599999999999997</v>
      </c>
      <c r="G3554" s="108"/>
      <c r="H3554" s="109"/>
      <c r="I3554" s="109"/>
      <c r="J3554" s="109"/>
      <c r="K3554" s="105">
        <f>K3553+J3524</f>
        <v>0.83599999999999997</v>
      </c>
      <c r="L3554" s="96"/>
    </row>
    <row r="3555" spans="1:12" hidden="1" outlineLevel="1" x14ac:dyDescent="0.25">
      <c r="A3555" s="98" t="str">
        <f t="shared" si="313"/>
        <v>Type 21 300 83 19</v>
      </c>
      <c r="B3555" s="103" t="str">
        <f t="shared" si="316"/>
        <v>Type 21 300</v>
      </c>
      <c r="C3555" s="99">
        <v>83</v>
      </c>
      <c r="D3555" s="99">
        <f t="shared" ref="D3555:D3572" si="317">D3554</f>
        <v>19</v>
      </c>
      <c r="E3555" s="100">
        <f t="shared" si="315"/>
        <v>0.8839999999999999</v>
      </c>
      <c r="G3555" s="108"/>
      <c r="H3555" s="109"/>
      <c r="I3555" s="109"/>
      <c r="J3555" s="109"/>
      <c r="K3555" s="105">
        <f>K3554+J3524</f>
        <v>0.8839999999999999</v>
      </c>
      <c r="L3555" s="96"/>
    </row>
    <row r="3556" spans="1:12" hidden="1" outlineLevel="1" x14ac:dyDescent="0.25">
      <c r="A3556" s="98" t="str">
        <f t="shared" si="313"/>
        <v>Type 21 300 84 19</v>
      </c>
      <c r="B3556" s="103" t="str">
        <f t="shared" si="316"/>
        <v>Type 21 300</v>
      </c>
      <c r="C3556" s="99">
        <v>84</v>
      </c>
      <c r="D3556" s="99">
        <f t="shared" si="317"/>
        <v>19</v>
      </c>
      <c r="E3556" s="100">
        <f t="shared" si="315"/>
        <v>0.93199999999999983</v>
      </c>
      <c r="G3556" s="108"/>
      <c r="H3556" s="109"/>
      <c r="I3556" s="109"/>
      <c r="J3556" s="109"/>
      <c r="K3556" s="105">
        <f>K3555+J3524</f>
        <v>0.93199999999999983</v>
      </c>
      <c r="L3556" s="96"/>
    </row>
    <row r="3557" spans="1:12" hidden="1" outlineLevel="1" x14ac:dyDescent="0.25">
      <c r="A3557" s="98" t="str">
        <f t="shared" si="313"/>
        <v>Type 21 300 85 19</v>
      </c>
      <c r="B3557" s="103" t="str">
        <f t="shared" si="316"/>
        <v>Type 21 300</v>
      </c>
      <c r="C3557" s="99">
        <v>85</v>
      </c>
      <c r="D3557" s="99">
        <f t="shared" si="317"/>
        <v>19</v>
      </c>
      <c r="E3557" s="100">
        <f t="shared" si="315"/>
        <v>0.97999999999999976</v>
      </c>
      <c r="G3557" s="108"/>
      <c r="H3557" s="109"/>
      <c r="I3557" s="109"/>
      <c r="J3557" s="109"/>
      <c r="K3557" s="105">
        <f>K3556+J3524</f>
        <v>0.97999999999999976</v>
      </c>
      <c r="L3557" s="96"/>
    </row>
    <row r="3558" spans="1:12" hidden="1" outlineLevel="1" x14ac:dyDescent="0.25">
      <c r="A3558" s="98" t="str">
        <f t="shared" si="313"/>
        <v>Type 21 300 86 19</v>
      </c>
      <c r="B3558" s="103" t="str">
        <f t="shared" si="316"/>
        <v>Type 21 300</v>
      </c>
      <c r="C3558" s="99">
        <v>86</v>
      </c>
      <c r="D3558" s="99">
        <f t="shared" si="317"/>
        <v>19</v>
      </c>
      <c r="E3558" s="100">
        <f t="shared" si="315"/>
        <v>1.0279999999999998</v>
      </c>
      <c r="G3558" s="108"/>
      <c r="H3558" s="109"/>
      <c r="I3558" s="109"/>
      <c r="J3558" s="109"/>
      <c r="K3558" s="105">
        <f>K3557+J3524</f>
        <v>1.0279999999999998</v>
      </c>
      <c r="L3558" s="96"/>
    </row>
    <row r="3559" spans="1:12" hidden="1" outlineLevel="1" x14ac:dyDescent="0.25">
      <c r="A3559" s="98" t="str">
        <f t="shared" si="313"/>
        <v>Type 21 300 87 19</v>
      </c>
      <c r="B3559" s="103" t="str">
        <f t="shared" si="316"/>
        <v>Type 21 300</v>
      </c>
      <c r="C3559" s="99">
        <v>87</v>
      </c>
      <c r="D3559" s="99">
        <f t="shared" si="317"/>
        <v>19</v>
      </c>
      <c r="E3559" s="100">
        <f t="shared" si="315"/>
        <v>1.0759999999999998</v>
      </c>
      <c r="G3559" s="108"/>
      <c r="H3559" s="109"/>
      <c r="I3559" s="109"/>
      <c r="J3559" s="109"/>
      <c r="K3559" s="105">
        <f>K3558+J3524</f>
        <v>1.0759999999999998</v>
      </c>
      <c r="L3559" s="96"/>
    </row>
    <row r="3560" spans="1:12" hidden="1" outlineLevel="1" x14ac:dyDescent="0.25">
      <c r="A3560" s="98" t="str">
        <f t="shared" si="313"/>
        <v>Type 21 300 88 19</v>
      </c>
      <c r="B3560" s="103" t="str">
        <f t="shared" si="316"/>
        <v>Type 21 300</v>
      </c>
      <c r="C3560" s="99">
        <v>88</v>
      </c>
      <c r="D3560" s="99">
        <f t="shared" si="317"/>
        <v>19</v>
      </c>
      <c r="E3560" s="100">
        <f t="shared" si="315"/>
        <v>1.1239999999999999</v>
      </c>
      <c r="G3560" s="108"/>
      <c r="H3560" s="109"/>
      <c r="I3560" s="109"/>
      <c r="J3560" s="109"/>
      <c r="K3560" s="105">
        <f>K3559+J3524</f>
        <v>1.1239999999999999</v>
      </c>
      <c r="L3560" s="96"/>
    </row>
    <row r="3561" spans="1:12" hidden="1" outlineLevel="1" x14ac:dyDescent="0.25">
      <c r="A3561" s="98" t="str">
        <f t="shared" si="313"/>
        <v>Type 21 300 89 19</v>
      </c>
      <c r="B3561" s="103" t="str">
        <f t="shared" si="316"/>
        <v>Type 21 300</v>
      </c>
      <c r="C3561" s="99">
        <v>89</v>
      </c>
      <c r="D3561" s="99">
        <f t="shared" si="317"/>
        <v>19</v>
      </c>
      <c r="E3561" s="100">
        <f t="shared" si="315"/>
        <v>1.1719999999999999</v>
      </c>
      <c r="G3561" s="108"/>
      <c r="H3561" s="109"/>
      <c r="I3561" s="109"/>
      <c r="J3561" s="109"/>
      <c r="K3561" s="105">
        <f>K3560+J3524</f>
        <v>1.1719999999999999</v>
      </c>
      <c r="L3561" s="96"/>
    </row>
    <row r="3562" spans="1:12" hidden="1" outlineLevel="1" x14ac:dyDescent="0.25">
      <c r="A3562" s="98" t="str">
        <f t="shared" si="313"/>
        <v>Type 21 300 90 19</v>
      </c>
      <c r="B3562" s="103" t="str">
        <f t="shared" si="316"/>
        <v>Type 21 300</v>
      </c>
      <c r="C3562" s="99">
        <v>90</v>
      </c>
      <c r="D3562" s="99">
        <f t="shared" si="317"/>
        <v>19</v>
      </c>
      <c r="E3562" s="100">
        <f t="shared" si="315"/>
        <v>1.22</v>
      </c>
      <c r="G3562" s="108"/>
      <c r="H3562" s="109"/>
      <c r="I3562" s="109"/>
      <c r="J3562" s="109"/>
      <c r="K3562" s="105">
        <f>K3561+J3524</f>
        <v>1.22</v>
      </c>
      <c r="L3562" s="96"/>
    </row>
    <row r="3563" spans="1:12" hidden="1" outlineLevel="1" x14ac:dyDescent="0.25">
      <c r="A3563" s="98" t="str">
        <f t="shared" si="313"/>
        <v>Type 21 300 91 19</v>
      </c>
      <c r="B3563" s="103" t="str">
        <f t="shared" si="316"/>
        <v>Type 21 300</v>
      </c>
      <c r="C3563" s="99">
        <v>91</v>
      </c>
      <c r="D3563" s="99">
        <f t="shared" si="317"/>
        <v>19</v>
      </c>
      <c r="E3563" s="100">
        <f t="shared" si="315"/>
        <v>1.268</v>
      </c>
      <c r="G3563" s="108"/>
      <c r="H3563" s="109"/>
      <c r="I3563" s="109"/>
      <c r="J3563" s="109"/>
      <c r="K3563" s="105">
        <f>K3562+J3524</f>
        <v>1.268</v>
      </c>
      <c r="L3563" s="96"/>
    </row>
    <row r="3564" spans="1:12" hidden="1" outlineLevel="1" x14ac:dyDescent="0.25">
      <c r="A3564" s="98" t="str">
        <f t="shared" si="313"/>
        <v>Type 21 300 92 19</v>
      </c>
      <c r="B3564" s="103" t="str">
        <f t="shared" si="316"/>
        <v>Type 21 300</v>
      </c>
      <c r="C3564" s="99">
        <v>92</v>
      </c>
      <c r="D3564" s="99">
        <f t="shared" si="317"/>
        <v>19</v>
      </c>
      <c r="E3564" s="100">
        <f t="shared" si="315"/>
        <v>1.3160000000000001</v>
      </c>
      <c r="G3564" s="108"/>
      <c r="H3564" s="109"/>
      <c r="I3564" s="109"/>
      <c r="J3564" s="109"/>
      <c r="K3564" s="105">
        <f>K3563+J3524</f>
        <v>1.3160000000000001</v>
      </c>
      <c r="L3564" s="96"/>
    </row>
    <row r="3565" spans="1:12" hidden="1" outlineLevel="1" x14ac:dyDescent="0.25">
      <c r="A3565" s="98" t="str">
        <f t="shared" si="313"/>
        <v>Type 21 300 93 19</v>
      </c>
      <c r="B3565" s="103" t="str">
        <f t="shared" si="316"/>
        <v>Type 21 300</v>
      </c>
      <c r="C3565" s="99">
        <v>93</v>
      </c>
      <c r="D3565" s="99">
        <f t="shared" si="317"/>
        <v>19</v>
      </c>
      <c r="E3565" s="100">
        <f t="shared" si="315"/>
        <v>1.3640000000000001</v>
      </c>
      <c r="G3565" s="108"/>
      <c r="H3565" s="109"/>
      <c r="I3565" s="109"/>
      <c r="J3565" s="109"/>
      <c r="K3565" s="105">
        <f>K3564+J3524</f>
        <v>1.3640000000000001</v>
      </c>
      <c r="L3565" s="96"/>
    </row>
    <row r="3566" spans="1:12" hidden="1" outlineLevel="1" x14ac:dyDescent="0.25">
      <c r="A3566" s="98" t="str">
        <f t="shared" si="313"/>
        <v>Type 21 300 94 19</v>
      </c>
      <c r="B3566" s="103" t="str">
        <f t="shared" si="316"/>
        <v>Type 21 300</v>
      </c>
      <c r="C3566" s="99">
        <v>94</v>
      </c>
      <c r="D3566" s="99">
        <f t="shared" si="317"/>
        <v>19</v>
      </c>
      <c r="E3566" s="100">
        <f t="shared" si="315"/>
        <v>1.4120000000000001</v>
      </c>
      <c r="G3566" s="108"/>
      <c r="H3566" s="109"/>
      <c r="I3566" s="109"/>
      <c r="J3566" s="109"/>
      <c r="K3566" s="105">
        <f>K3565+J3524</f>
        <v>1.4120000000000001</v>
      </c>
      <c r="L3566" s="96"/>
    </row>
    <row r="3567" spans="1:12" hidden="1" outlineLevel="1" x14ac:dyDescent="0.25">
      <c r="A3567" s="98" t="str">
        <f t="shared" si="313"/>
        <v>Type 21 300 95 19</v>
      </c>
      <c r="B3567" s="103" t="str">
        <f t="shared" si="316"/>
        <v>Type 21 300</v>
      </c>
      <c r="C3567" s="99">
        <v>95</v>
      </c>
      <c r="D3567" s="99">
        <f t="shared" si="317"/>
        <v>19</v>
      </c>
      <c r="E3567" s="100">
        <f t="shared" si="315"/>
        <v>1.4600000000000002</v>
      </c>
      <c r="G3567" s="108"/>
      <c r="H3567" s="109"/>
      <c r="I3567" s="109"/>
      <c r="J3567" s="109"/>
      <c r="K3567" s="105">
        <f>K3566+J3524</f>
        <v>1.4600000000000002</v>
      </c>
      <c r="L3567" s="96"/>
    </row>
    <row r="3568" spans="1:12" hidden="1" outlineLevel="1" x14ac:dyDescent="0.25">
      <c r="A3568" s="98" t="str">
        <f t="shared" si="313"/>
        <v>Type 21 300 96 19</v>
      </c>
      <c r="B3568" s="103" t="str">
        <f t="shared" si="316"/>
        <v>Type 21 300</v>
      </c>
      <c r="C3568" s="99">
        <v>96</v>
      </c>
      <c r="D3568" s="99">
        <f t="shared" si="317"/>
        <v>19</v>
      </c>
      <c r="E3568" s="100">
        <f t="shared" si="315"/>
        <v>1.5080000000000002</v>
      </c>
      <c r="G3568" s="108"/>
      <c r="H3568" s="109"/>
      <c r="I3568" s="109"/>
      <c r="J3568" s="109"/>
      <c r="K3568" s="105">
        <f>K3567+J3524</f>
        <v>1.5080000000000002</v>
      </c>
      <c r="L3568" s="96"/>
    </row>
    <row r="3569" spans="1:12" hidden="1" outlineLevel="1" x14ac:dyDescent="0.25">
      <c r="A3569" s="98" t="str">
        <f t="shared" si="313"/>
        <v>Type 21 300 97 19</v>
      </c>
      <c r="B3569" s="103" t="str">
        <f t="shared" si="316"/>
        <v>Type 21 300</v>
      </c>
      <c r="C3569" s="99">
        <v>97</v>
      </c>
      <c r="D3569" s="99">
        <f t="shared" si="317"/>
        <v>19</v>
      </c>
      <c r="E3569" s="100">
        <f t="shared" si="315"/>
        <v>1.5560000000000003</v>
      </c>
      <c r="G3569" s="108"/>
      <c r="H3569" s="109"/>
      <c r="I3569" s="109"/>
      <c r="J3569" s="109"/>
      <c r="K3569" s="105">
        <f>K3568+J3524</f>
        <v>1.5560000000000003</v>
      </c>
      <c r="L3569" s="96"/>
    </row>
    <row r="3570" spans="1:12" hidden="1" outlineLevel="1" x14ac:dyDescent="0.25">
      <c r="A3570" s="98" t="str">
        <f t="shared" si="313"/>
        <v>Type 21 300 98 19</v>
      </c>
      <c r="B3570" s="103" t="str">
        <f t="shared" si="316"/>
        <v>Type 21 300</v>
      </c>
      <c r="C3570" s="99">
        <v>98</v>
      </c>
      <c r="D3570" s="99">
        <f t="shared" si="317"/>
        <v>19</v>
      </c>
      <c r="E3570" s="100">
        <f t="shared" si="315"/>
        <v>1.6040000000000003</v>
      </c>
      <c r="G3570" s="108"/>
      <c r="H3570" s="109"/>
      <c r="I3570" s="109"/>
      <c r="J3570" s="109"/>
      <c r="K3570" s="105">
        <f>K3569+J3524</f>
        <v>1.6040000000000003</v>
      </c>
      <c r="L3570" s="96"/>
    </row>
    <row r="3571" spans="1:12" hidden="1" outlineLevel="1" x14ac:dyDescent="0.25">
      <c r="A3571" s="98" t="str">
        <f t="shared" si="313"/>
        <v>Type 21 300 99 19</v>
      </c>
      <c r="B3571" s="103" t="str">
        <f t="shared" si="316"/>
        <v>Type 21 300</v>
      </c>
      <c r="C3571" s="99">
        <v>99</v>
      </c>
      <c r="D3571" s="99">
        <f t="shared" si="317"/>
        <v>19</v>
      </c>
      <c r="E3571" s="100">
        <f t="shared" si="315"/>
        <v>1.6520000000000004</v>
      </c>
      <c r="G3571" s="108"/>
      <c r="H3571" s="109"/>
      <c r="I3571" s="109"/>
      <c r="J3571" s="109"/>
      <c r="K3571" s="105">
        <f>K3570+J3524</f>
        <v>1.6520000000000004</v>
      </c>
      <c r="L3571" s="96"/>
    </row>
    <row r="3572" spans="1:12" hidden="1" outlineLevel="1" x14ac:dyDescent="0.25">
      <c r="A3572" s="110" t="str">
        <f t="shared" si="313"/>
        <v>Type 21 300 100 19</v>
      </c>
      <c r="B3572" s="111" t="str">
        <f t="shared" si="316"/>
        <v>Type 21 300</v>
      </c>
      <c r="C3572" s="112">
        <v>100</v>
      </c>
      <c r="D3572" s="112">
        <f t="shared" si="317"/>
        <v>19</v>
      </c>
      <c r="E3572" s="113">
        <f t="shared" si="315"/>
        <v>1.7000000000000004</v>
      </c>
      <c r="G3572" s="114"/>
      <c r="H3572" s="115"/>
      <c r="I3572" s="115"/>
      <c r="J3572" s="115"/>
      <c r="K3572" s="116">
        <f>K3571+J3524</f>
        <v>1.7000000000000004</v>
      </c>
      <c r="L3572" s="96"/>
    </row>
    <row r="3573" spans="1:12" hidden="1" outlineLevel="1" x14ac:dyDescent="0.25">
      <c r="A3573" s="98" t="str">
        <f t="shared" si="313"/>
        <v>Type 21 300 50 18</v>
      </c>
      <c r="B3573" s="117" t="str">
        <f t="shared" si="316"/>
        <v>Type 21 300</v>
      </c>
      <c r="C3573" s="99">
        <v>50</v>
      </c>
      <c r="D3573" s="99">
        <f>AC3472</f>
        <v>18</v>
      </c>
      <c r="E3573" s="100">
        <f t="shared" si="315"/>
        <v>1.3</v>
      </c>
      <c r="G3573" s="99">
        <f>AC3473</f>
        <v>1.3</v>
      </c>
      <c r="H3573" s="101"/>
      <c r="I3573" s="101"/>
      <c r="J3573" s="101"/>
      <c r="K3573" s="102">
        <f>G3573</f>
        <v>1.3</v>
      </c>
      <c r="L3573" s="96"/>
    </row>
    <row r="3574" spans="1:12" hidden="1" outlineLevel="1" x14ac:dyDescent="0.25">
      <c r="A3574" s="98" t="str">
        <f t="shared" si="313"/>
        <v>Type 21 300 51 18</v>
      </c>
      <c r="B3574" s="103" t="str">
        <f t="shared" si="316"/>
        <v>Type 21 300</v>
      </c>
      <c r="C3574" s="99">
        <v>51</v>
      </c>
      <c r="D3574" s="99">
        <f t="shared" ref="D3574:D3605" si="318">D3573</f>
        <v>18</v>
      </c>
      <c r="E3574" s="100">
        <f t="shared" si="315"/>
        <v>1.3480000000000001</v>
      </c>
      <c r="G3574" s="104"/>
      <c r="H3574" s="59"/>
      <c r="I3574" s="59"/>
      <c r="J3574" s="59"/>
      <c r="K3574" s="105">
        <f>K3573+J3575</f>
        <v>1.3480000000000001</v>
      </c>
      <c r="L3574" s="96"/>
    </row>
    <row r="3575" spans="1:12" hidden="1" outlineLevel="1" x14ac:dyDescent="0.25">
      <c r="A3575" s="98" t="str">
        <f t="shared" si="313"/>
        <v>Type 21 300 52 18</v>
      </c>
      <c r="B3575" s="103" t="str">
        <f t="shared" si="316"/>
        <v>Type 21 300</v>
      </c>
      <c r="C3575" s="99">
        <v>52</v>
      </c>
      <c r="D3575" s="99">
        <f t="shared" si="318"/>
        <v>18</v>
      </c>
      <c r="E3575" s="100">
        <f t="shared" si="315"/>
        <v>1.3960000000000001</v>
      </c>
      <c r="G3575" s="99">
        <f>AC3474</f>
        <v>3.7</v>
      </c>
      <c r="H3575" s="59">
        <v>50</v>
      </c>
      <c r="I3575" s="59">
        <f>G3575-G3573</f>
        <v>2.4000000000000004</v>
      </c>
      <c r="J3575" s="59">
        <f>I3575/H3575</f>
        <v>4.8000000000000008E-2</v>
      </c>
      <c r="K3575" s="105">
        <f>K3574+J3575</f>
        <v>1.3960000000000001</v>
      </c>
      <c r="L3575" s="96"/>
    </row>
    <row r="3576" spans="1:12" hidden="1" outlineLevel="1" x14ac:dyDescent="0.25">
      <c r="A3576" s="98" t="str">
        <f t="shared" si="313"/>
        <v>Type 21 300 53 18</v>
      </c>
      <c r="B3576" s="103" t="str">
        <f t="shared" si="316"/>
        <v>Type 21 300</v>
      </c>
      <c r="C3576" s="99">
        <v>53</v>
      </c>
      <c r="D3576" s="99">
        <f t="shared" si="318"/>
        <v>18</v>
      </c>
      <c r="E3576" s="100">
        <f t="shared" si="315"/>
        <v>1.4440000000000002</v>
      </c>
      <c r="G3576" s="108"/>
      <c r="H3576" s="109"/>
      <c r="I3576" s="109"/>
      <c r="J3576" s="109"/>
      <c r="K3576" s="105">
        <f>K3575+J3575</f>
        <v>1.4440000000000002</v>
      </c>
      <c r="L3576" s="96"/>
    </row>
    <row r="3577" spans="1:12" hidden="1" outlineLevel="1" x14ac:dyDescent="0.25">
      <c r="A3577" s="98" t="str">
        <f t="shared" si="313"/>
        <v>Type 21 300 54 18</v>
      </c>
      <c r="B3577" s="103" t="str">
        <f t="shared" si="316"/>
        <v>Type 21 300</v>
      </c>
      <c r="C3577" s="99">
        <v>54</v>
      </c>
      <c r="D3577" s="99">
        <f t="shared" si="318"/>
        <v>18</v>
      </c>
      <c r="E3577" s="100">
        <f t="shared" si="315"/>
        <v>1.4920000000000002</v>
      </c>
      <c r="G3577" s="108"/>
      <c r="H3577" s="109"/>
      <c r="I3577" s="109"/>
      <c r="J3577" s="109"/>
      <c r="K3577" s="105">
        <f>K3576+J3575</f>
        <v>1.4920000000000002</v>
      </c>
      <c r="L3577" s="96"/>
    </row>
    <row r="3578" spans="1:12" hidden="1" outlineLevel="1" x14ac:dyDescent="0.25">
      <c r="A3578" s="98" t="str">
        <f t="shared" si="313"/>
        <v>Type 21 300 55 18</v>
      </c>
      <c r="B3578" s="103" t="str">
        <f t="shared" si="316"/>
        <v>Type 21 300</v>
      </c>
      <c r="C3578" s="99">
        <v>55</v>
      </c>
      <c r="D3578" s="99">
        <f t="shared" si="318"/>
        <v>18</v>
      </c>
      <c r="E3578" s="100">
        <f t="shared" si="315"/>
        <v>1.5400000000000003</v>
      </c>
      <c r="G3578" s="104"/>
      <c r="H3578" s="59"/>
      <c r="I3578" s="59"/>
      <c r="J3578" s="59"/>
      <c r="K3578" s="105">
        <f>K3577+J3575</f>
        <v>1.5400000000000003</v>
      </c>
      <c r="L3578" s="96"/>
    </row>
    <row r="3579" spans="1:12" hidden="1" outlineLevel="1" x14ac:dyDescent="0.25">
      <c r="A3579" s="98" t="str">
        <f t="shared" si="313"/>
        <v>Type 21 300 56 18</v>
      </c>
      <c r="B3579" s="103" t="str">
        <f t="shared" si="316"/>
        <v>Type 21 300</v>
      </c>
      <c r="C3579" s="99">
        <v>56</v>
      </c>
      <c r="D3579" s="99">
        <f t="shared" si="318"/>
        <v>18</v>
      </c>
      <c r="E3579" s="100">
        <f t="shared" si="315"/>
        <v>1.5880000000000003</v>
      </c>
      <c r="G3579" s="104"/>
      <c r="H3579" s="59"/>
      <c r="I3579" s="59"/>
      <c r="J3579" s="59"/>
      <c r="K3579" s="105">
        <f>K3578+J3575</f>
        <v>1.5880000000000003</v>
      </c>
      <c r="L3579" s="96"/>
    </row>
    <row r="3580" spans="1:12" hidden="1" outlineLevel="1" x14ac:dyDescent="0.25">
      <c r="A3580" s="98" t="str">
        <f t="shared" si="313"/>
        <v>Type 21 300 57 18</v>
      </c>
      <c r="B3580" s="103" t="str">
        <f t="shared" si="316"/>
        <v>Type 21 300</v>
      </c>
      <c r="C3580" s="99">
        <v>57</v>
      </c>
      <c r="D3580" s="99">
        <f t="shared" si="318"/>
        <v>18</v>
      </c>
      <c r="E3580" s="100">
        <f t="shared" si="315"/>
        <v>1.6360000000000003</v>
      </c>
      <c r="G3580" s="104"/>
      <c r="H3580" s="59"/>
      <c r="I3580" s="59"/>
      <c r="J3580" s="59"/>
      <c r="K3580" s="105">
        <f>K3579+J3575</f>
        <v>1.6360000000000003</v>
      </c>
      <c r="L3580" s="96"/>
    </row>
    <row r="3581" spans="1:12" hidden="1" outlineLevel="1" x14ac:dyDescent="0.25">
      <c r="A3581" s="98" t="str">
        <f t="shared" si="313"/>
        <v>Type 21 300 58 18</v>
      </c>
      <c r="B3581" s="103" t="str">
        <f t="shared" si="316"/>
        <v>Type 21 300</v>
      </c>
      <c r="C3581" s="99">
        <v>58</v>
      </c>
      <c r="D3581" s="99">
        <f t="shared" si="318"/>
        <v>18</v>
      </c>
      <c r="E3581" s="100">
        <f t="shared" si="315"/>
        <v>1.6840000000000004</v>
      </c>
      <c r="G3581" s="104"/>
      <c r="H3581" s="59"/>
      <c r="I3581" s="59"/>
      <c r="J3581" s="59"/>
      <c r="K3581" s="105">
        <f>K3580+J3575</f>
        <v>1.6840000000000004</v>
      </c>
      <c r="L3581" s="96"/>
    </row>
    <row r="3582" spans="1:12" hidden="1" outlineLevel="1" x14ac:dyDescent="0.25">
      <c r="A3582" s="98" t="str">
        <f t="shared" si="313"/>
        <v>Type 21 300 59 18</v>
      </c>
      <c r="B3582" s="103" t="str">
        <f t="shared" si="316"/>
        <v>Type 21 300</v>
      </c>
      <c r="C3582" s="99">
        <v>59</v>
      </c>
      <c r="D3582" s="99">
        <f t="shared" si="318"/>
        <v>18</v>
      </c>
      <c r="E3582" s="100">
        <f t="shared" si="315"/>
        <v>1.7320000000000004</v>
      </c>
      <c r="G3582" s="104"/>
      <c r="H3582" s="59"/>
      <c r="I3582" s="59"/>
      <c r="J3582" s="59"/>
      <c r="K3582" s="105">
        <f>K3581+J3575</f>
        <v>1.7320000000000004</v>
      </c>
      <c r="L3582" s="96"/>
    </row>
    <row r="3583" spans="1:12" hidden="1" outlineLevel="1" x14ac:dyDescent="0.25">
      <c r="A3583" s="98" t="str">
        <f t="shared" si="313"/>
        <v>Type 21 300 60 18</v>
      </c>
      <c r="B3583" s="103" t="str">
        <f t="shared" si="316"/>
        <v>Type 21 300</v>
      </c>
      <c r="C3583" s="99">
        <v>60</v>
      </c>
      <c r="D3583" s="99">
        <f t="shared" si="318"/>
        <v>18</v>
      </c>
      <c r="E3583" s="100">
        <f t="shared" si="315"/>
        <v>1.7800000000000005</v>
      </c>
      <c r="G3583" s="108"/>
      <c r="H3583" s="59"/>
      <c r="I3583" s="59"/>
      <c r="J3583" s="59"/>
      <c r="K3583" s="105">
        <f>K3582+J3575</f>
        <v>1.7800000000000005</v>
      </c>
      <c r="L3583" s="96"/>
    </row>
    <row r="3584" spans="1:12" hidden="1" outlineLevel="1" x14ac:dyDescent="0.25">
      <c r="A3584" s="98" t="str">
        <f t="shared" si="313"/>
        <v>Type 21 300 61 18</v>
      </c>
      <c r="B3584" s="103" t="str">
        <f t="shared" si="316"/>
        <v>Type 21 300</v>
      </c>
      <c r="C3584" s="99">
        <v>61</v>
      </c>
      <c r="D3584" s="99">
        <f t="shared" si="318"/>
        <v>18</v>
      </c>
      <c r="E3584" s="100">
        <f t="shared" si="315"/>
        <v>1.8280000000000005</v>
      </c>
      <c r="G3584" s="108"/>
      <c r="H3584" s="109"/>
      <c r="I3584" s="109"/>
      <c r="J3584" s="109"/>
      <c r="K3584" s="105">
        <f>K3583+J3575</f>
        <v>1.8280000000000005</v>
      </c>
      <c r="L3584" s="96"/>
    </row>
    <row r="3585" spans="1:12" hidden="1" outlineLevel="1" x14ac:dyDescent="0.25">
      <c r="A3585" s="98" t="str">
        <f t="shared" si="313"/>
        <v>Type 21 300 62 18</v>
      </c>
      <c r="B3585" s="103" t="str">
        <f t="shared" si="316"/>
        <v>Type 21 300</v>
      </c>
      <c r="C3585" s="99">
        <v>62</v>
      </c>
      <c r="D3585" s="99">
        <f t="shared" si="318"/>
        <v>18</v>
      </c>
      <c r="E3585" s="100">
        <f t="shared" si="315"/>
        <v>1.8760000000000006</v>
      </c>
      <c r="G3585" s="108"/>
      <c r="H3585" s="109"/>
      <c r="I3585" s="109"/>
      <c r="J3585" s="109"/>
      <c r="K3585" s="105">
        <f>K3584+J3575</f>
        <v>1.8760000000000006</v>
      </c>
      <c r="L3585" s="96"/>
    </row>
    <row r="3586" spans="1:12" hidden="1" outlineLevel="1" x14ac:dyDescent="0.25">
      <c r="A3586" s="98" t="str">
        <f t="shared" si="313"/>
        <v>Type 21 300 63 18</v>
      </c>
      <c r="B3586" s="103" t="str">
        <f t="shared" si="316"/>
        <v>Type 21 300</v>
      </c>
      <c r="C3586" s="99">
        <v>63</v>
      </c>
      <c r="D3586" s="99">
        <f t="shared" si="318"/>
        <v>18</v>
      </c>
      <c r="E3586" s="100">
        <f t="shared" si="315"/>
        <v>1.9240000000000006</v>
      </c>
      <c r="G3586" s="108"/>
      <c r="H3586" s="109"/>
      <c r="I3586" s="109"/>
      <c r="J3586" s="109"/>
      <c r="K3586" s="105">
        <f>K3585+J3575</f>
        <v>1.9240000000000006</v>
      </c>
      <c r="L3586" s="96"/>
    </row>
    <row r="3587" spans="1:12" hidden="1" outlineLevel="1" x14ac:dyDescent="0.25">
      <c r="A3587" s="98" t="str">
        <f t="shared" ref="A3587:A3650" si="319">CONCATENATE(B3587," ",C3587," ",D3587)</f>
        <v>Type 21 300 64 18</v>
      </c>
      <c r="B3587" s="103" t="str">
        <f t="shared" si="316"/>
        <v>Type 21 300</v>
      </c>
      <c r="C3587" s="99">
        <v>64</v>
      </c>
      <c r="D3587" s="99">
        <f t="shared" si="318"/>
        <v>18</v>
      </c>
      <c r="E3587" s="100">
        <f t="shared" ref="E3587:E3650" si="320">K3587</f>
        <v>1.9720000000000006</v>
      </c>
      <c r="G3587" s="108"/>
      <c r="H3587" s="109"/>
      <c r="I3587" s="109"/>
      <c r="J3587" s="109"/>
      <c r="K3587" s="105">
        <f>K3586+J3575</f>
        <v>1.9720000000000006</v>
      </c>
      <c r="L3587" s="96"/>
    </row>
    <row r="3588" spans="1:12" hidden="1" outlineLevel="1" x14ac:dyDescent="0.25">
      <c r="A3588" s="98" t="str">
        <f t="shared" si="319"/>
        <v>Type 21 300 65 18</v>
      </c>
      <c r="B3588" s="103" t="str">
        <f t="shared" si="316"/>
        <v>Type 21 300</v>
      </c>
      <c r="C3588" s="99">
        <v>65</v>
      </c>
      <c r="D3588" s="99">
        <f t="shared" si="318"/>
        <v>18</v>
      </c>
      <c r="E3588" s="100">
        <f t="shared" si="320"/>
        <v>2.0200000000000005</v>
      </c>
      <c r="G3588" s="108"/>
      <c r="H3588" s="109"/>
      <c r="I3588" s="109"/>
      <c r="J3588" s="109"/>
      <c r="K3588" s="105">
        <f>K3587+J3575</f>
        <v>2.0200000000000005</v>
      </c>
      <c r="L3588" s="96"/>
    </row>
    <row r="3589" spans="1:12" hidden="1" outlineLevel="1" x14ac:dyDescent="0.25">
      <c r="A3589" s="98" t="str">
        <f t="shared" si="319"/>
        <v>Type 21 300 66 18</v>
      </c>
      <c r="B3589" s="103" t="str">
        <f t="shared" si="316"/>
        <v>Type 21 300</v>
      </c>
      <c r="C3589" s="99">
        <v>66</v>
      </c>
      <c r="D3589" s="99">
        <f t="shared" si="318"/>
        <v>18</v>
      </c>
      <c r="E3589" s="100">
        <f t="shared" si="320"/>
        <v>2.0680000000000005</v>
      </c>
      <c r="G3589" s="108"/>
      <c r="H3589" s="109"/>
      <c r="I3589" s="109"/>
      <c r="J3589" s="109"/>
      <c r="K3589" s="105">
        <f>K3588+J3575</f>
        <v>2.0680000000000005</v>
      </c>
      <c r="L3589" s="96"/>
    </row>
    <row r="3590" spans="1:12" hidden="1" outlineLevel="1" x14ac:dyDescent="0.25">
      <c r="A3590" s="98" t="str">
        <f t="shared" si="319"/>
        <v>Type 21 300 67 18</v>
      </c>
      <c r="B3590" s="103" t="str">
        <f t="shared" si="316"/>
        <v>Type 21 300</v>
      </c>
      <c r="C3590" s="99">
        <v>67</v>
      </c>
      <c r="D3590" s="99">
        <f t="shared" si="318"/>
        <v>18</v>
      </c>
      <c r="E3590" s="100">
        <f t="shared" si="320"/>
        <v>2.1160000000000005</v>
      </c>
      <c r="G3590" s="108"/>
      <c r="H3590" s="109"/>
      <c r="I3590" s="109"/>
      <c r="J3590" s="109"/>
      <c r="K3590" s="105">
        <f>K3589+J3575</f>
        <v>2.1160000000000005</v>
      </c>
      <c r="L3590" s="96"/>
    </row>
    <row r="3591" spans="1:12" hidden="1" outlineLevel="1" x14ac:dyDescent="0.25">
      <c r="A3591" s="98" t="str">
        <f t="shared" si="319"/>
        <v>Type 21 300 68 18</v>
      </c>
      <c r="B3591" s="103" t="str">
        <f t="shared" si="316"/>
        <v>Type 21 300</v>
      </c>
      <c r="C3591" s="99">
        <v>68</v>
      </c>
      <c r="D3591" s="99">
        <f t="shared" si="318"/>
        <v>18</v>
      </c>
      <c r="E3591" s="100">
        <f t="shared" si="320"/>
        <v>2.1640000000000006</v>
      </c>
      <c r="G3591" s="108"/>
      <c r="H3591" s="109"/>
      <c r="I3591" s="109"/>
      <c r="J3591" s="109"/>
      <c r="K3591" s="105">
        <f>K3590+J3575</f>
        <v>2.1640000000000006</v>
      </c>
      <c r="L3591" s="96"/>
    </row>
    <row r="3592" spans="1:12" hidden="1" outlineLevel="1" x14ac:dyDescent="0.25">
      <c r="A3592" s="98" t="str">
        <f t="shared" si="319"/>
        <v>Type 21 300 69 18</v>
      </c>
      <c r="B3592" s="103" t="str">
        <f t="shared" si="316"/>
        <v>Type 21 300</v>
      </c>
      <c r="C3592" s="99">
        <v>69</v>
      </c>
      <c r="D3592" s="99">
        <f t="shared" si="318"/>
        <v>18</v>
      </c>
      <c r="E3592" s="100">
        <f t="shared" si="320"/>
        <v>2.2120000000000006</v>
      </c>
      <c r="G3592" s="108"/>
      <c r="H3592" s="109"/>
      <c r="I3592" s="109"/>
      <c r="J3592" s="109"/>
      <c r="K3592" s="105">
        <f>K3591+J3575</f>
        <v>2.2120000000000006</v>
      </c>
      <c r="L3592" s="96"/>
    </row>
    <row r="3593" spans="1:12" hidden="1" outlineLevel="1" x14ac:dyDescent="0.25">
      <c r="A3593" s="98" t="str">
        <f t="shared" si="319"/>
        <v>Type 21 300 70 18</v>
      </c>
      <c r="B3593" s="103" t="str">
        <f t="shared" si="316"/>
        <v>Type 21 300</v>
      </c>
      <c r="C3593" s="99">
        <v>70</v>
      </c>
      <c r="D3593" s="99">
        <f t="shared" si="318"/>
        <v>18</v>
      </c>
      <c r="E3593" s="100">
        <f t="shared" si="320"/>
        <v>2.2600000000000007</v>
      </c>
      <c r="G3593" s="108"/>
      <c r="H3593" s="109"/>
      <c r="I3593" s="109"/>
      <c r="J3593" s="109"/>
      <c r="K3593" s="105">
        <f>K3592+J3575</f>
        <v>2.2600000000000007</v>
      </c>
      <c r="L3593" s="96"/>
    </row>
    <row r="3594" spans="1:12" hidden="1" outlineLevel="1" x14ac:dyDescent="0.25">
      <c r="A3594" s="98" t="str">
        <f t="shared" si="319"/>
        <v>Type 21 300 71 18</v>
      </c>
      <c r="B3594" s="103" t="str">
        <f t="shared" si="316"/>
        <v>Type 21 300</v>
      </c>
      <c r="C3594" s="99">
        <v>71</v>
      </c>
      <c r="D3594" s="99">
        <f t="shared" si="318"/>
        <v>18</v>
      </c>
      <c r="E3594" s="100">
        <f t="shared" si="320"/>
        <v>2.3080000000000007</v>
      </c>
      <c r="G3594" s="108"/>
      <c r="H3594" s="109"/>
      <c r="I3594" s="109"/>
      <c r="J3594" s="109"/>
      <c r="K3594" s="105">
        <f>K3593+J3575</f>
        <v>2.3080000000000007</v>
      </c>
      <c r="L3594" s="96"/>
    </row>
    <row r="3595" spans="1:12" hidden="1" outlineLevel="1" x14ac:dyDescent="0.25">
      <c r="A3595" s="98" t="str">
        <f t="shared" si="319"/>
        <v>Type 21 300 72 18</v>
      </c>
      <c r="B3595" s="103" t="str">
        <f t="shared" si="316"/>
        <v>Type 21 300</v>
      </c>
      <c r="C3595" s="99">
        <v>72</v>
      </c>
      <c r="D3595" s="99">
        <f t="shared" si="318"/>
        <v>18</v>
      </c>
      <c r="E3595" s="100">
        <f t="shared" si="320"/>
        <v>2.3560000000000008</v>
      </c>
      <c r="G3595" s="108"/>
      <c r="H3595" s="109"/>
      <c r="I3595" s="109"/>
      <c r="J3595" s="109"/>
      <c r="K3595" s="105">
        <f>K3594+J3575</f>
        <v>2.3560000000000008</v>
      </c>
      <c r="L3595" s="96"/>
    </row>
    <row r="3596" spans="1:12" hidden="1" outlineLevel="1" x14ac:dyDescent="0.25">
      <c r="A3596" s="98" t="str">
        <f t="shared" si="319"/>
        <v>Type 21 300 73 18</v>
      </c>
      <c r="B3596" s="103" t="str">
        <f t="shared" si="316"/>
        <v>Type 21 300</v>
      </c>
      <c r="C3596" s="99">
        <v>73</v>
      </c>
      <c r="D3596" s="99">
        <f t="shared" si="318"/>
        <v>18</v>
      </c>
      <c r="E3596" s="100">
        <f t="shared" si="320"/>
        <v>2.4040000000000008</v>
      </c>
      <c r="G3596" s="108"/>
      <c r="H3596" s="109"/>
      <c r="I3596" s="109"/>
      <c r="J3596" s="109"/>
      <c r="K3596" s="105">
        <f>K3595+J3575</f>
        <v>2.4040000000000008</v>
      </c>
      <c r="L3596" s="96"/>
    </row>
    <row r="3597" spans="1:12" hidden="1" outlineLevel="1" x14ac:dyDescent="0.25">
      <c r="A3597" s="98" t="str">
        <f t="shared" si="319"/>
        <v>Type 21 300 74 18</v>
      </c>
      <c r="B3597" s="103" t="str">
        <f t="shared" si="316"/>
        <v>Type 21 300</v>
      </c>
      <c r="C3597" s="99">
        <v>74</v>
      </c>
      <c r="D3597" s="99">
        <f t="shared" si="318"/>
        <v>18</v>
      </c>
      <c r="E3597" s="100">
        <f t="shared" si="320"/>
        <v>2.4520000000000008</v>
      </c>
      <c r="G3597" s="108"/>
      <c r="H3597" s="109"/>
      <c r="I3597" s="109"/>
      <c r="J3597" s="109"/>
      <c r="K3597" s="105">
        <f>K3596+J3575</f>
        <v>2.4520000000000008</v>
      </c>
      <c r="L3597" s="96"/>
    </row>
    <row r="3598" spans="1:12" hidden="1" outlineLevel="1" x14ac:dyDescent="0.25">
      <c r="A3598" s="98" t="str">
        <f t="shared" si="319"/>
        <v>Type 21 300 75 18</v>
      </c>
      <c r="B3598" s="103" t="str">
        <f t="shared" si="316"/>
        <v>Type 21 300</v>
      </c>
      <c r="C3598" s="99">
        <v>75</v>
      </c>
      <c r="D3598" s="99">
        <f t="shared" si="318"/>
        <v>18</v>
      </c>
      <c r="E3598" s="100">
        <f t="shared" si="320"/>
        <v>2.5000000000000009</v>
      </c>
      <c r="G3598" s="108"/>
      <c r="H3598" s="109"/>
      <c r="I3598" s="109"/>
      <c r="J3598" s="109"/>
      <c r="K3598" s="105">
        <f>K3597+J3575</f>
        <v>2.5000000000000009</v>
      </c>
      <c r="L3598" s="96"/>
    </row>
    <row r="3599" spans="1:12" hidden="1" outlineLevel="1" x14ac:dyDescent="0.25">
      <c r="A3599" s="98" t="str">
        <f t="shared" si="319"/>
        <v>Type 21 300 76 18</v>
      </c>
      <c r="B3599" s="103" t="str">
        <f t="shared" si="316"/>
        <v>Type 21 300</v>
      </c>
      <c r="C3599" s="99">
        <v>76</v>
      </c>
      <c r="D3599" s="99">
        <f t="shared" si="318"/>
        <v>18</v>
      </c>
      <c r="E3599" s="100">
        <f t="shared" si="320"/>
        <v>2.5480000000000009</v>
      </c>
      <c r="G3599" s="108"/>
      <c r="H3599" s="109"/>
      <c r="I3599" s="109"/>
      <c r="J3599" s="109"/>
      <c r="K3599" s="105">
        <f>K3598+J3575</f>
        <v>2.5480000000000009</v>
      </c>
      <c r="L3599" s="96"/>
    </row>
    <row r="3600" spans="1:12" hidden="1" outlineLevel="1" x14ac:dyDescent="0.25">
      <c r="A3600" s="98" t="str">
        <f t="shared" si="319"/>
        <v>Type 21 300 77 18</v>
      </c>
      <c r="B3600" s="103" t="str">
        <f t="shared" ref="B3600:B3663" si="321">B3599</f>
        <v>Type 21 300</v>
      </c>
      <c r="C3600" s="99">
        <v>77</v>
      </c>
      <c r="D3600" s="99">
        <f t="shared" si="318"/>
        <v>18</v>
      </c>
      <c r="E3600" s="100">
        <f t="shared" si="320"/>
        <v>2.596000000000001</v>
      </c>
      <c r="G3600" s="108"/>
      <c r="H3600" s="109"/>
      <c r="I3600" s="109"/>
      <c r="J3600" s="109"/>
      <c r="K3600" s="105">
        <f>K3599+J3575</f>
        <v>2.596000000000001</v>
      </c>
      <c r="L3600" s="96"/>
    </row>
    <row r="3601" spans="1:12" hidden="1" outlineLevel="1" x14ac:dyDescent="0.25">
      <c r="A3601" s="98" t="str">
        <f t="shared" si="319"/>
        <v>Type 21 300 78 18</v>
      </c>
      <c r="B3601" s="103" t="str">
        <f t="shared" si="321"/>
        <v>Type 21 300</v>
      </c>
      <c r="C3601" s="99">
        <v>78</v>
      </c>
      <c r="D3601" s="99">
        <f t="shared" si="318"/>
        <v>18</v>
      </c>
      <c r="E3601" s="100">
        <f t="shared" si="320"/>
        <v>2.644000000000001</v>
      </c>
      <c r="G3601" s="108"/>
      <c r="H3601" s="109"/>
      <c r="I3601" s="109"/>
      <c r="J3601" s="109"/>
      <c r="K3601" s="105">
        <f>K3600+J3575</f>
        <v>2.644000000000001</v>
      </c>
      <c r="L3601" s="96"/>
    </row>
    <row r="3602" spans="1:12" hidden="1" outlineLevel="1" x14ac:dyDescent="0.25">
      <c r="A3602" s="98" t="str">
        <f t="shared" si="319"/>
        <v>Type 21 300 79 18</v>
      </c>
      <c r="B3602" s="103" t="str">
        <f t="shared" si="321"/>
        <v>Type 21 300</v>
      </c>
      <c r="C3602" s="99">
        <v>79</v>
      </c>
      <c r="D3602" s="99">
        <f t="shared" si="318"/>
        <v>18</v>
      </c>
      <c r="E3602" s="100">
        <f t="shared" si="320"/>
        <v>2.6920000000000011</v>
      </c>
      <c r="G3602" s="108"/>
      <c r="H3602" s="109"/>
      <c r="I3602" s="109"/>
      <c r="J3602" s="109"/>
      <c r="K3602" s="105">
        <f>K3601+J3575</f>
        <v>2.6920000000000011</v>
      </c>
      <c r="L3602" s="96"/>
    </row>
    <row r="3603" spans="1:12" hidden="1" outlineLevel="1" x14ac:dyDescent="0.25">
      <c r="A3603" s="98" t="str">
        <f t="shared" si="319"/>
        <v>Type 21 300 80 18</v>
      </c>
      <c r="B3603" s="103" t="str">
        <f t="shared" si="321"/>
        <v>Type 21 300</v>
      </c>
      <c r="C3603" s="99">
        <v>80</v>
      </c>
      <c r="D3603" s="99">
        <f t="shared" si="318"/>
        <v>18</v>
      </c>
      <c r="E3603" s="100">
        <f t="shared" si="320"/>
        <v>2.7400000000000011</v>
      </c>
      <c r="G3603" s="108"/>
      <c r="H3603" s="109"/>
      <c r="I3603" s="109"/>
      <c r="J3603" s="109"/>
      <c r="K3603" s="105">
        <f>K3602+J3575</f>
        <v>2.7400000000000011</v>
      </c>
      <c r="L3603" s="96"/>
    </row>
    <row r="3604" spans="1:12" hidden="1" outlineLevel="1" x14ac:dyDescent="0.25">
      <c r="A3604" s="98" t="str">
        <f t="shared" si="319"/>
        <v>Type 21 300 81 18</v>
      </c>
      <c r="B3604" s="103" t="str">
        <f t="shared" si="321"/>
        <v>Type 21 300</v>
      </c>
      <c r="C3604" s="99">
        <v>81</v>
      </c>
      <c r="D3604" s="99">
        <f t="shared" si="318"/>
        <v>18</v>
      </c>
      <c r="E3604" s="100">
        <f t="shared" si="320"/>
        <v>2.7880000000000011</v>
      </c>
      <c r="G3604" s="108"/>
      <c r="H3604" s="109"/>
      <c r="I3604" s="109"/>
      <c r="J3604" s="109"/>
      <c r="K3604" s="105">
        <f>K3603+J3575</f>
        <v>2.7880000000000011</v>
      </c>
      <c r="L3604" s="96"/>
    </row>
    <row r="3605" spans="1:12" hidden="1" outlineLevel="1" x14ac:dyDescent="0.25">
      <c r="A3605" s="98" t="str">
        <f t="shared" si="319"/>
        <v>Type 21 300 82 18</v>
      </c>
      <c r="B3605" s="103" t="str">
        <f t="shared" si="321"/>
        <v>Type 21 300</v>
      </c>
      <c r="C3605" s="99">
        <v>82</v>
      </c>
      <c r="D3605" s="99">
        <f t="shared" si="318"/>
        <v>18</v>
      </c>
      <c r="E3605" s="100">
        <f t="shared" si="320"/>
        <v>2.8360000000000012</v>
      </c>
      <c r="G3605" s="108"/>
      <c r="H3605" s="109"/>
      <c r="I3605" s="109"/>
      <c r="J3605" s="109"/>
      <c r="K3605" s="105">
        <f>K3604+J3575</f>
        <v>2.8360000000000012</v>
      </c>
      <c r="L3605" s="96"/>
    </row>
    <row r="3606" spans="1:12" hidden="1" outlineLevel="1" x14ac:dyDescent="0.25">
      <c r="A3606" s="98" t="str">
        <f t="shared" si="319"/>
        <v>Type 21 300 83 18</v>
      </c>
      <c r="B3606" s="103" t="str">
        <f t="shared" si="321"/>
        <v>Type 21 300</v>
      </c>
      <c r="C3606" s="99">
        <v>83</v>
      </c>
      <c r="D3606" s="99">
        <f t="shared" ref="D3606:D3623" si="322">D3605</f>
        <v>18</v>
      </c>
      <c r="E3606" s="100">
        <f t="shared" si="320"/>
        <v>2.8840000000000012</v>
      </c>
      <c r="G3606" s="108"/>
      <c r="H3606" s="109"/>
      <c r="I3606" s="109"/>
      <c r="J3606" s="109"/>
      <c r="K3606" s="105">
        <f>K3605+J3575</f>
        <v>2.8840000000000012</v>
      </c>
      <c r="L3606" s="96"/>
    </row>
    <row r="3607" spans="1:12" hidden="1" outlineLevel="1" x14ac:dyDescent="0.25">
      <c r="A3607" s="98" t="str">
        <f t="shared" si="319"/>
        <v>Type 21 300 84 18</v>
      </c>
      <c r="B3607" s="103" t="str">
        <f t="shared" si="321"/>
        <v>Type 21 300</v>
      </c>
      <c r="C3607" s="99">
        <v>84</v>
      </c>
      <c r="D3607" s="99">
        <f t="shared" si="322"/>
        <v>18</v>
      </c>
      <c r="E3607" s="100">
        <f t="shared" si="320"/>
        <v>2.9320000000000013</v>
      </c>
      <c r="G3607" s="108"/>
      <c r="H3607" s="109"/>
      <c r="I3607" s="109"/>
      <c r="J3607" s="109"/>
      <c r="K3607" s="105">
        <f>K3606+J3575</f>
        <v>2.9320000000000013</v>
      </c>
      <c r="L3607" s="96"/>
    </row>
    <row r="3608" spans="1:12" hidden="1" outlineLevel="1" x14ac:dyDescent="0.25">
      <c r="A3608" s="98" t="str">
        <f t="shared" si="319"/>
        <v>Type 21 300 85 18</v>
      </c>
      <c r="B3608" s="103" t="str">
        <f t="shared" si="321"/>
        <v>Type 21 300</v>
      </c>
      <c r="C3608" s="99">
        <v>85</v>
      </c>
      <c r="D3608" s="99">
        <f t="shared" si="322"/>
        <v>18</v>
      </c>
      <c r="E3608" s="100">
        <f t="shared" si="320"/>
        <v>2.9800000000000013</v>
      </c>
      <c r="G3608" s="108"/>
      <c r="H3608" s="109"/>
      <c r="I3608" s="109"/>
      <c r="J3608" s="109"/>
      <c r="K3608" s="105">
        <f>K3607+J3575</f>
        <v>2.9800000000000013</v>
      </c>
      <c r="L3608" s="96"/>
    </row>
    <row r="3609" spans="1:12" hidden="1" outlineLevel="1" x14ac:dyDescent="0.25">
      <c r="A3609" s="98" t="str">
        <f t="shared" si="319"/>
        <v>Type 21 300 86 18</v>
      </c>
      <c r="B3609" s="103" t="str">
        <f t="shared" si="321"/>
        <v>Type 21 300</v>
      </c>
      <c r="C3609" s="99">
        <v>86</v>
      </c>
      <c r="D3609" s="99">
        <f t="shared" si="322"/>
        <v>18</v>
      </c>
      <c r="E3609" s="100">
        <f t="shared" si="320"/>
        <v>3.0280000000000014</v>
      </c>
      <c r="G3609" s="108"/>
      <c r="H3609" s="109"/>
      <c r="I3609" s="109"/>
      <c r="J3609" s="109"/>
      <c r="K3609" s="105">
        <f>K3608+J3575</f>
        <v>3.0280000000000014</v>
      </c>
      <c r="L3609" s="96"/>
    </row>
    <row r="3610" spans="1:12" hidden="1" outlineLevel="1" x14ac:dyDescent="0.25">
      <c r="A3610" s="98" t="str">
        <f t="shared" si="319"/>
        <v>Type 21 300 87 18</v>
      </c>
      <c r="B3610" s="103" t="str">
        <f t="shared" si="321"/>
        <v>Type 21 300</v>
      </c>
      <c r="C3610" s="99">
        <v>87</v>
      </c>
      <c r="D3610" s="99">
        <f t="shared" si="322"/>
        <v>18</v>
      </c>
      <c r="E3610" s="100">
        <f t="shared" si="320"/>
        <v>3.0760000000000014</v>
      </c>
      <c r="G3610" s="108"/>
      <c r="H3610" s="109"/>
      <c r="I3610" s="109"/>
      <c r="J3610" s="109"/>
      <c r="K3610" s="105">
        <f>K3609+J3575</f>
        <v>3.0760000000000014</v>
      </c>
      <c r="L3610" s="96"/>
    </row>
    <row r="3611" spans="1:12" hidden="1" outlineLevel="1" x14ac:dyDescent="0.25">
      <c r="A3611" s="98" t="str">
        <f t="shared" si="319"/>
        <v>Type 21 300 88 18</v>
      </c>
      <c r="B3611" s="103" t="str">
        <f t="shared" si="321"/>
        <v>Type 21 300</v>
      </c>
      <c r="C3611" s="99">
        <v>88</v>
      </c>
      <c r="D3611" s="99">
        <f t="shared" si="322"/>
        <v>18</v>
      </c>
      <c r="E3611" s="100">
        <f t="shared" si="320"/>
        <v>3.1240000000000014</v>
      </c>
      <c r="G3611" s="108"/>
      <c r="H3611" s="109"/>
      <c r="I3611" s="109"/>
      <c r="J3611" s="109"/>
      <c r="K3611" s="105">
        <f>K3610+J3575</f>
        <v>3.1240000000000014</v>
      </c>
      <c r="L3611" s="96"/>
    </row>
    <row r="3612" spans="1:12" hidden="1" outlineLevel="1" x14ac:dyDescent="0.25">
      <c r="A3612" s="98" t="str">
        <f t="shared" si="319"/>
        <v>Type 21 300 89 18</v>
      </c>
      <c r="B3612" s="103" t="str">
        <f t="shared" si="321"/>
        <v>Type 21 300</v>
      </c>
      <c r="C3612" s="99">
        <v>89</v>
      </c>
      <c r="D3612" s="99">
        <f t="shared" si="322"/>
        <v>18</v>
      </c>
      <c r="E3612" s="100">
        <f t="shared" si="320"/>
        <v>3.1720000000000015</v>
      </c>
      <c r="G3612" s="108"/>
      <c r="H3612" s="109"/>
      <c r="I3612" s="109"/>
      <c r="J3612" s="109"/>
      <c r="K3612" s="105">
        <f>K3611+J3575</f>
        <v>3.1720000000000015</v>
      </c>
      <c r="L3612" s="96"/>
    </row>
    <row r="3613" spans="1:12" hidden="1" outlineLevel="1" x14ac:dyDescent="0.25">
      <c r="A3613" s="98" t="str">
        <f t="shared" si="319"/>
        <v>Type 21 300 90 18</v>
      </c>
      <c r="B3613" s="103" t="str">
        <f t="shared" si="321"/>
        <v>Type 21 300</v>
      </c>
      <c r="C3613" s="99">
        <v>90</v>
      </c>
      <c r="D3613" s="99">
        <f t="shared" si="322"/>
        <v>18</v>
      </c>
      <c r="E3613" s="100">
        <f t="shared" si="320"/>
        <v>3.2200000000000015</v>
      </c>
      <c r="G3613" s="108"/>
      <c r="H3613" s="109"/>
      <c r="I3613" s="109"/>
      <c r="J3613" s="109"/>
      <c r="K3613" s="105">
        <f>K3612+J3575</f>
        <v>3.2200000000000015</v>
      </c>
      <c r="L3613" s="96"/>
    </row>
    <row r="3614" spans="1:12" hidden="1" outlineLevel="1" x14ac:dyDescent="0.25">
      <c r="A3614" s="98" t="str">
        <f t="shared" si="319"/>
        <v>Type 21 300 91 18</v>
      </c>
      <c r="B3614" s="103" t="str">
        <f t="shared" si="321"/>
        <v>Type 21 300</v>
      </c>
      <c r="C3614" s="99">
        <v>91</v>
      </c>
      <c r="D3614" s="99">
        <f t="shared" si="322"/>
        <v>18</v>
      </c>
      <c r="E3614" s="100">
        <f t="shared" si="320"/>
        <v>3.2680000000000016</v>
      </c>
      <c r="G3614" s="108"/>
      <c r="H3614" s="109"/>
      <c r="I3614" s="109"/>
      <c r="J3614" s="109"/>
      <c r="K3614" s="105">
        <f>K3613+J3575</f>
        <v>3.2680000000000016</v>
      </c>
      <c r="L3614" s="96"/>
    </row>
    <row r="3615" spans="1:12" hidden="1" outlineLevel="1" x14ac:dyDescent="0.25">
      <c r="A3615" s="98" t="str">
        <f t="shared" si="319"/>
        <v>Type 21 300 92 18</v>
      </c>
      <c r="B3615" s="103" t="str">
        <f t="shared" si="321"/>
        <v>Type 21 300</v>
      </c>
      <c r="C3615" s="99">
        <v>92</v>
      </c>
      <c r="D3615" s="99">
        <f t="shared" si="322"/>
        <v>18</v>
      </c>
      <c r="E3615" s="100">
        <f t="shared" si="320"/>
        <v>3.3160000000000016</v>
      </c>
      <c r="G3615" s="108"/>
      <c r="H3615" s="109"/>
      <c r="I3615" s="109"/>
      <c r="J3615" s="109"/>
      <c r="K3615" s="105">
        <f>K3614+J3575</f>
        <v>3.3160000000000016</v>
      </c>
      <c r="L3615" s="96"/>
    </row>
    <row r="3616" spans="1:12" hidden="1" outlineLevel="1" x14ac:dyDescent="0.25">
      <c r="A3616" s="98" t="str">
        <f t="shared" si="319"/>
        <v>Type 21 300 93 18</v>
      </c>
      <c r="B3616" s="103" t="str">
        <f t="shared" si="321"/>
        <v>Type 21 300</v>
      </c>
      <c r="C3616" s="99">
        <v>93</v>
      </c>
      <c r="D3616" s="99">
        <f t="shared" si="322"/>
        <v>18</v>
      </c>
      <c r="E3616" s="100">
        <f t="shared" si="320"/>
        <v>3.3640000000000017</v>
      </c>
      <c r="G3616" s="108"/>
      <c r="H3616" s="109"/>
      <c r="I3616" s="109"/>
      <c r="J3616" s="109"/>
      <c r="K3616" s="105">
        <f>K3615+J3575</f>
        <v>3.3640000000000017</v>
      </c>
      <c r="L3616" s="96"/>
    </row>
    <row r="3617" spans="1:12" hidden="1" outlineLevel="1" x14ac:dyDescent="0.25">
      <c r="A3617" s="98" t="str">
        <f t="shared" si="319"/>
        <v>Type 21 300 94 18</v>
      </c>
      <c r="B3617" s="103" t="str">
        <f t="shared" si="321"/>
        <v>Type 21 300</v>
      </c>
      <c r="C3617" s="99">
        <v>94</v>
      </c>
      <c r="D3617" s="99">
        <f t="shared" si="322"/>
        <v>18</v>
      </c>
      <c r="E3617" s="100">
        <f t="shared" si="320"/>
        <v>3.4120000000000017</v>
      </c>
      <c r="G3617" s="108"/>
      <c r="H3617" s="109"/>
      <c r="I3617" s="109"/>
      <c r="J3617" s="109"/>
      <c r="K3617" s="105">
        <f>K3616+J3575</f>
        <v>3.4120000000000017</v>
      </c>
      <c r="L3617" s="96"/>
    </row>
    <row r="3618" spans="1:12" hidden="1" outlineLevel="1" x14ac:dyDescent="0.25">
      <c r="A3618" s="98" t="str">
        <f t="shared" si="319"/>
        <v>Type 21 300 95 18</v>
      </c>
      <c r="B3618" s="103" t="str">
        <f t="shared" si="321"/>
        <v>Type 21 300</v>
      </c>
      <c r="C3618" s="99">
        <v>95</v>
      </c>
      <c r="D3618" s="99">
        <f t="shared" si="322"/>
        <v>18</v>
      </c>
      <c r="E3618" s="100">
        <f t="shared" si="320"/>
        <v>3.4600000000000017</v>
      </c>
      <c r="G3618" s="108"/>
      <c r="H3618" s="109"/>
      <c r="I3618" s="109"/>
      <c r="J3618" s="109"/>
      <c r="K3618" s="105">
        <f>K3617+J3575</f>
        <v>3.4600000000000017</v>
      </c>
      <c r="L3618" s="96"/>
    </row>
    <row r="3619" spans="1:12" hidden="1" outlineLevel="1" x14ac:dyDescent="0.25">
      <c r="A3619" s="98" t="str">
        <f t="shared" si="319"/>
        <v>Type 21 300 96 18</v>
      </c>
      <c r="B3619" s="103" t="str">
        <f t="shared" si="321"/>
        <v>Type 21 300</v>
      </c>
      <c r="C3619" s="99">
        <v>96</v>
      </c>
      <c r="D3619" s="99">
        <f t="shared" si="322"/>
        <v>18</v>
      </c>
      <c r="E3619" s="100">
        <f t="shared" si="320"/>
        <v>3.5080000000000018</v>
      </c>
      <c r="G3619" s="108"/>
      <c r="H3619" s="109"/>
      <c r="I3619" s="109"/>
      <c r="J3619" s="109"/>
      <c r="K3619" s="105">
        <f>K3618+J3575</f>
        <v>3.5080000000000018</v>
      </c>
      <c r="L3619" s="96"/>
    </row>
    <row r="3620" spans="1:12" hidden="1" outlineLevel="1" x14ac:dyDescent="0.25">
      <c r="A3620" s="98" t="str">
        <f t="shared" si="319"/>
        <v>Type 21 300 97 18</v>
      </c>
      <c r="B3620" s="103" t="str">
        <f t="shared" si="321"/>
        <v>Type 21 300</v>
      </c>
      <c r="C3620" s="99">
        <v>97</v>
      </c>
      <c r="D3620" s="99">
        <f t="shared" si="322"/>
        <v>18</v>
      </c>
      <c r="E3620" s="100">
        <f t="shared" si="320"/>
        <v>3.5560000000000018</v>
      </c>
      <c r="G3620" s="108"/>
      <c r="H3620" s="109"/>
      <c r="I3620" s="109"/>
      <c r="J3620" s="109"/>
      <c r="K3620" s="105">
        <f>K3619+J3575</f>
        <v>3.5560000000000018</v>
      </c>
      <c r="L3620" s="96"/>
    </row>
    <row r="3621" spans="1:12" hidden="1" outlineLevel="1" x14ac:dyDescent="0.25">
      <c r="A3621" s="98" t="str">
        <f t="shared" si="319"/>
        <v>Type 21 300 98 18</v>
      </c>
      <c r="B3621" s="103" t="str">
        <f t="shared" si="321"/>
        <v>Type 21 300</v>
      </c>
      <c r="C3621" s="99">
        <v>98</v>
      </c>
      <c r="D3621" s="99">
        <f t="shared" si="322"/>
        <v>18</v>
      </c>
      <c r="E3621" s="100">
        <f t="shared" si="320"/>
        <v>3.6040000000000019</v>
      </c>
      <c r="G3621" s="108"/>
      <c r="H3621" s="109"/>
      <c r="I3621" s="109"/>
      <c r="J3621" s="109"/>
      <c r="K3621" s="105">
        <f>K3620+J3575</f>
        <v>3.6040000000000019</v>
      </c>
      <c r="L3621" s="96"/>
    </row>
    <row r="3622" spans="1:12" hidden="1" outlineLevel="1" x14ac:dyDescent="0.25">
      <c r="A3622" s="98" t="str">
        <f t="shared" si="319"/>
        <v>Type 21 300 99 18</v>
      </c>
      <c r="B3622" s="103" t="str">
        <f t="shared" si="321"/>
        <v>Type 21 300</v>
      </c>
      <c r="C3622" s="99">
        <v>99</v>
      </c>
      <c r="D3622" s="99">
        <f t="shared" si="322"/>
        <v>18</v>
      </c>
      <c r="E3622" s="100">
        <f t="shared" si="320"/>
        <v>3.6520000000000019</v>
      </c>
      <c r="G3622" s="108"/>
      <c r="H3622" s="109"/>
      <c r="I3622" s="109"/>
      <c r="J3622" s="109"/>
      <c r="K3622" s="105">
        <f>K3621+J3575</f>
        <v>3.6520000000000019</v>
      </c>
      <c r="L3622" s="96"/>
    </row>
    <row r="3623" spans="1:12" hidden="1" outlineLevel="1" x14ac:dyDescent="0.25">
      <c r="A3623" s="110" t="str">
        <f t="shared" si="319"/>
        <v>Type 21 300 100 18</v>
      </c>
      <c r="B3623" s="111" t="str">
        <f t="shared" si="321"/>
        <v>Type 21 300</v>
      </c>
      <c r="C3623" s="112">
        <v>100</v>
      </c>
      <c r="D3623" s="112">
        <f t="shared" si="322"/>
        <v>18</v>
      </c>
      <c r="E3623" s="113">
        <f t="shared" si="320"/>
        <v>3.700000000000002</v>
      </c>
      <c r="G3623" s="114"/>
      <c r="H3623" s="115"/>
      <c r="I3623" s="115"/>
      <c r="J3623" s="115"/>
      <c r="K3623" s="116">
        <f>K3622+J3575</f>
        <v>3.700000000000002</v>
      </c>
      <c r="L3623" s="96"/>
    </row>
    <row r="3624" spans="1:12" hidden="1" outlineLevel="1" x14ac:dyDescent="0.25">
      <c r="A3624" s="98" t="str">
        <f t="shared" si="319"/>
        <v>Type 21 300 50 17</v>
      </c>
      <c r="B3624" s="117" t="str">
        <f t="shared" si="321"/>
        <v>Type 21 300</v>
      </c>
      <c r="C3624" s="99">
        <v>50</v>
      </c>
      <c r="D3624" s="99">
        <f>AB3472</f>
        <v>17</v>
      </c>
      <c r="E3624" s="100">
        <f t="shared" si="320"/>
        <v>3.3</v>
      </c>
      <c r="G3624" s="99">
        <f>AB3473</f>
        <v>3.3</v>
      </c>
      <c r="H3624" s="101"/>
      <c r="I3624" s="101"/>
      <c r="J3624" s="101"/>
      <c r="K3624" s="102">
        <f>G3624</f>
        <v>3.3</v>
      </c>
      <c r="L3624" s="96"/>
    </row>
    <row r="3625" spans="1:12" hidden="1" outlineLevel="1" x14ac:dyDescent="0.25">
      <c r="A3625" s="98" t="str">
        <f t="shared" si="319"/>
        <v>Type 21 300 51 17</v>
      </c>
      <c r="B3625" s="103" t="str">
        <f t="shared" si="321"/>
        <v>Type 21 300</v>
      </c>
      <c r="C3625" s="99">
        <v>51</v>
      </c>
      <c r="D3625" s="99">
        <f t="shared" ref="D3625:D3656" si="323">D3624</f>
        <v>17</v>
      </c>
      <c r="E3625" s="100">
        <f t="shared" si="320"/>
        <v>3.3479999999999999</v>
      </c>
      <c r="G3625" s="104"/>
      <c r="H3625" s="59"/>
      <c r="I3625" s="59"/>
      <c r="J3625" s="59"/>
      <c r="K3625" s="105">
        <f>K3624+J3626</f>
        <v>3.3479999999999999</v>
      </c>
      <c r="L3625" s="96"/>
    </row>
    <row r="3626" spans="1:12" hidden="1" outlineLevel="1" x14ac:dyDescent="0.25">
      <c r="A3626" s="98" t="str">
        <f t="shared" si="319"/>
        <v>Type 21 300 52 17</v>
      </c>
      <c r="B3626" s="103" t="str">
        <f t="shared" si="321"/>
        <v>Type 21 300</v>
      </c>
      <c r="C3626" s="99">
        <v>52</v>
      </c>
      <c r="D3626" s="99">
        <f t="shared" si="323"/>
        <v>17</v>
      </c>
      <c r="E3626" s="100">
        <f t="shared" si="320"/>
        <v>3.3959999999999999</v>
      </c>
      <c r="G3626" s="99">
        <f>AB3474</f>
        <v>5.7</v>
      </c>
      <c r="H3626" s="59">
        <v>50</v>
      </c>
      <c r="I3626" s="59">
        <f>G3626-G3624</f>
        <v>2.4000000000000004</v>
      </c>
      <c r="J3626" s="59">
        <f>I3626/H3626</f>
        <v>4.8000000000000008E-2</v>
      </c>
      <c r="K3626" s="105">
        <f>K3625+J3626</f>
        <v>3.3959999999999999</v>
      </c>
      <c r="L3626" s="96"/>
    </row>
    <row r="3627" spans="1:12" hidden="1" outlineLevel="1" x14ac:dyDescent="0.25">
      <c r="A3627" s="98" t="str">
        <f t="shared" si="319"/>
        <v>Type 21 300 53 17</v>
      </c>
      <c r="B3627" s="103" t="str">
        <f t="shared" si="321"/>
        <v>Type 21 300</v>
      </c>
      <c r="C3627" s="99">
        <v>53</v>
      </c>
      <c r="D3627" s="99">
        <f t="shared" si="323"/>
        <v>17</v>
      </c>
      <c r="E3627" s="100">
        <f t="shared" si="320"/>
        <v>3.444</v>
      </c>
      <c r="G3627" s="108"/>
      <c r="H3627" s="109"/>
      <c r="I3627" s="109"/>
      <c r="J3627" s="109"/>
      <c r="K3627" s="105">
        <f>K3626+J3626</f>
        <v>3.444</v>
      </c>
      <c r="L3627" s="96"/>
    </row>
    <row r="3628" spans="1:12" hidden="1" outlineLevel="1" x14ac:dyDescent="0.25">
      <c r="A3628" s="98" t="str">
        <f t="shared" si="319"/>
        <v>Type 21 300 54 17</v>
      </c>
      <c r="B3628" s="103" t="str">
        <f t="shared" si="321"/>
        <v>Type 21 300</v>
      </c>
      <c r="C3628" s="99">
        <v>54</v>
      </c>
      <c r="D3628" s="99">
        <f t="shared" si="323"/>
        <v>17</v>
      </c>
      <c r="E3628" s="100">
        <f t="shared" si="320"/>
        <v>3.492</v>
      </c>
      <c r="G3628" s="108"/>
      <c r="H3628" s="109"/>
      <c r="I3628" s="109"/>
      <c r="J3628" s="109"/>
      <c r="K3628" s="105">
        <f>K3627+J3626</f>
        <v>3.492</v>
      </c>
      <c r="L3628" s="96"/>
    </row>
    <row r="3629" spans="1:12" hidden="1" outlineLevel="1" x14ac:dyDescent="0.25">
      <c r="A3629" s="98" t="str">
        <f t="shared" si="319"/>
        <v>Type 21 300 55 17</v>
      </c>
      <c r="B3629" s="103" t="str">
        <f t="shared" si="321"/>
        <v>Type 21 300</v>
      </c>
      <c r="C3629" s="99">
        <v>55</v>
      </c>
      <c r="D3629" s="99">
        <f t="shared" si="323"/>
        <v>17</v>
      </c>
      <c r="E3629" s="100">
        <f t="shared" si="320"/>
        <v>3.54</v>
      </c>
      <c r="G3629" s="104"/>
      <c r="H3629" s="59"/>
      <c r="I3629" s="59"/>
      <c r="J3629" s="59"/>
      <c r="K3629" s="105">
        <f>K3628+J3626</f>
        <v>3.54</v>
      </c>
      <c r="L3629" s="96"/>
    </row>
    <row r="3630" spans="1:12" hidden="1" outlineLevel="1" x14ac:dyDescent="0.25">
      <c r="A3630" s="98" t="str">
        <f t="shared" si="319"/>
        <v>Type 21 300 56 17</v>
      </c>
      <c r="B3630" s="103" t="str">
        <f t="shared" si="321"/>
        <v>Type 21 300</v>
      </c>
      <c r="C3630" s="99">
        <v>56</v>
      </c>
      <c r="D3630" s="99">
        <f t="shared" si="323"/>
        <v>17</v>
      </c>
      <c r="E3630" s="100">
        <f t="shared" si="320"/>
        <v>3.5880000000000001</v>
      </c>
      <c r="G3630" s="104"/>
      <c r="H3630" s="59"/>
      <c r="I3630" s="59"/>
      <c r="J3630" s="59"/>
      <c r="K3630" s="105">
        <f>K3629+J3626</f>
        <v>3.5880000000000001</v>
      </c>
      <c r="L3630" s="96"/>
    </row>
    <row r="3631" spans="1:12" hidden="1" outlineLevel="1" x14ac:dyDescent="0.25">
      <c r="A3631" s="98" t="str">
        <f t="shared" si="319"/>
        <v>Type 21 300 57 17</v>
      </c>
      <c r="B3631" s="103" t="str">
        <f t="shared" si="321"/>
        <v>Type 21 300</v>
      </c>
      <c r="C3631" s="99">
        <v>57</v>
      </c>
      <c r="D3631" s="99">
        <f t="shared" si="323"/>
        <v>17</v>
      </c>
      <c r="E3631" s="100">
        <f t="shared" si="320"/>
        <v>3.6360000000000001</v>
      </c>
      <c r="G3631" s="104"/>
      <c r="H3631" s="59"/>
      <c r="I3631" s="59"/>
      <c r="J3631" s="59"/>
      <c r="K3631" s="105">
        <f>K3630+J3626</f>
        <v>3.6360000000000001</v>
      </c>
      <c r="L3631" s="96"/>
    </row>
    <row r="3632" spans="1:12" hidden="1" outlineLevel="1" x14ac:dyDescent="0.25">
      <c r="A3632" s="98" t="str">
        <f t="shared" si="319"/>
        <v>Type 21 300 58 17</v>
      </c>
      <c r="B3632" s="103" t="str">
        <f t="shared" si="321"/>
        <v>Type 21 300</v>
      </c>
      <c r="C3632" s="99">
        <v>58</v>
      </c>
      <c r="D3632" s="99">
        <f t="shared" si="323"/>
        <v>17</v>
      </c>
      <c r="E3632" s="100">
        <f t="shared" si="320"/>
        <v>3.6840000000000002</v>
      </c>
      <c r="G3632" s="104"/>
      <c r="H3632" s="59"/>
      <c r="I3632" s="59"/>
      <c r="J3632" s="59"/>
      <c r="K3632" s="105">
        <f>K3631+J3626</f>
        <v>3.6840000000000002</v>
      </c>
      <c r="L3632" s="96"/>
    </row>
    <row r="3633" spans="1:12" hidden="1" outlineLevel="1" x14ac:dyDescent="0.25">
      <c r="A3633" s="98" t="str">
        <f t="shared" si="319"/>
        <v>Type 21 300 59 17</v>
      </c>
      <c r="B3633" s="103" t="str">
        <f t="shared" si="321"/>
        <v>Type 21 300</v>
      </c>
      <c r="C3633" s="99">
        <v>59</v>
      </c>
      <c r="D3633" s="99">
        <f t="shared" si="323"/>
        <v>17</v>
      </c>
      <c r="E3633" s="100">
        <f t="shared" si="320"/>
        <v>3.7320000000000002</v>
      </c>
      <c r="G3633" s="104"/>
      <c r="H3633" s="59"/>
      <c r="I3633" s="59"/>
      <c r="J3633" s="59"/>
      <c r="K3633" s="105">
        <f>K3632+J3626</f>
        <v>3.7320000000000002</v>
      </c>
      <c r="L3633" s="96"/>
    </row>
    <row r="3634" spans="1:12" hidden="1" outlineLevel="1" x14ac:dyDescent="0.25">
      <c r="A3634" s="98" t="str">
        <f t="shared" si="319"/>
        <v>Type 21 300 60 17</v>
      </c>
      <c r="B3634" s="103" t="str">
        <f t="shared" si="321"/>
        <v>Type 21 300</v>
      </c>
      <c r="C3634" s="99">
        <v>60</v>
      </c>
      <c r="D3634" s="99">
        <f t="shared" si="323"/>
        <v>17</v>
      </c>
      <c r="E3634" s="100">
        <f t="shared" si="320"/>
        <v>3.7800000000000002</v>
      </c>
      <c r="G3634" s="108"/>
      <c r="H3634" s="59"/>
      <c r="I3634" s="59"/>
      <c r="J3634" s="59"/>
      <c r="K3634" s="105">
        <f>K3633+J3626</f>
        <v>3.7800000000000002</v>
      </c>
      <c r="L3634" s="96"/>
    </row>
    <row r="3635" spans="1:12" hidden="1" outlineLevel="1" x14ac:dyDescent="0.25">
      <c r="A3635" s="98" t="str">
        <f t="shared" si="319"/>
        <v>Type 21 300 61 17</v>
      </c>
      <c r="B3635" s="103" t="str">
        <f t="shared" si="321"/>
        <v>Type 21 300</v>
      </c>
      <c r="C3635" s="99">
        <v>61</v>
      </c>
      <c r="D3635" s="99">
        <f t="shared" si="323"/>
        <v>17</v>
      </c>
      <c r="E3635" s="100">
        <f t="shared" si="320"/>
        <v>3.8280000000000003</v>
      </c>
      <c r="G3635" s="108"/>
      <c r="H3635" s="109"/>
      <c r="I3635" s="109"/>
      <c r="J3635" s="109"/>
      <c r="K3635" s="105">
        <f>K3634+J3626</f>
        <v>3.8280000000000003</v>
      </c>
      <c r="L3635" s="96"/>
    </row>
    <row r="3636" spans="1:12" hidden="1" outlineLevel="1" x14ac:dyDescent="0.25">
      <c r="A3636" s="98" t="str">
        <f t="shared" si="319"/>
        <v>Type 21 300 62 17</v>
      </c>
      <c r="B3636" s="103" t="str">
        <f t="shared" si="321"/>
        <v>Type 21 300</v>
      </c>
      <c r="C3636" s="99">
        <v>62</v>
      </c>
      <c r="D3636" s="99">
        <f t="shared" si="323"/>
        <v>17</v>
      </c>
      <c r="E3636" s="100">
        <f t="shared" si="320"/>
        <v>3.8760000000000003</v>
      </c>
      <c r="G3636" s="108"/>
      <c r="H3636" s="109"/>
      <c r="I3636" s="109"/>
      <c r="J3636" s="109"/>
      <c r="K3636" s="105">
        <f>K3635+J3626</f>
        <v>3.8760000000000003</v>
      </c>
      <c r="L3636" s="96"/>
    </row>
    <row r="3637" spans="1:12" hidden="1" outlineLevel="1" x14ac:dyDescent="0.25">
      <c r="A3637" s="98" t="str">
        <f t="shared" si="319"/>
        <v>Type 21 300 63 17</v>
      </c>
      <c r="B3637" s="103" t="str">
        <f t="shared" si="321"/>
        <v>Type 21 300</v>
      </c>
      <c r="C3637" s="99">
        <v>63</v>
      </c>
      <c r="D3637" s="99">
        <f t="shared" si="323"/>
        <v>17</v>
      </c>
      <c r="E3637" s="100">
        <f t="shared" si="320"/>
        <v>3.9240000000000004</v>
      </c>
      <c r="G3637" s="108"/>
      <c r="H3637" s="109"/>
      <c r="I3637" s="109"/>
      <c r="J3637" s="109"/>
      <c r="K3637" s="105">
        <f>K3636+J3626</f>
        <v>3.9240000000000004</v>
      </c>
      <c r="L3637" s="96"/>
    </row>
    <row r="3638" spans="1:12" hidden="1" outlineLevel="1" x14ac:dyDescent="0.25">
      <c r="A3638" s="98" t="str">
        <f t="shared" si="319"/>
        <v>Type 21 300 64 17</v>
      </c>
      <c r="B3638" s="103" t="str">
        <f t="shared" si="321"/>
        <v>Type 21 300</v>
      </c>
      <c r="C3638" s="99">
        <v>64</v>
      </c>
      <c r="D3638" s="99">
        <f t="shared" si="323"/>
        <v>17</v>
      </c>
      <c r="E3638" s="100">
        <f t="shared" si="320"/>
        <v>3.9720000000000004</v>
      </c>
      <c r="G3638" s="108"/>
      <c r="H3638" s="109"/>
      <c r="I3638" s="109"/>
      <c r="J3638" s="109"/>
      <c r="K3638" s="105">
        <f>K3637+J3626</f>
        <v>3.9720000000000004</v>
      </c>
      <c r="L3638" s="96"/>
    </row>
    <row r="3639" spans="1:12" hidden="1" outlineLevel="1" x14ac:dyDescent="0.25">
      <c r="A3639" s="98" t="str">
        <f t="shared" si="319"/>
        <v>Type 21 300 65 17</v>
      </c>
      <c r="B3639" s="103" t="str">
        <f t="shared" si="321"/>
        <v>Type 21 300</v>
      </c>
      <c r="C3639" s="99">
        <v>65</v>
      </c>
      <c r="D3639" s="99">
        <f t="shared" si="323"/>
        <v>17</v>
      </c>
      <c r="E3639" s="100">
        <f t="shared" si="320"/>
        <v>4.0200000000000005</v>
      </c>
      <c r="G3639" s="108"/>
      <c r="H3639" s="109"/>
      <c r="I3639" s="109"/>
      <c r="J3639" s="109"/>
      <c r="K3639" s="105">
        <f>K3638+J3626</f>
        <v>4.0200000000000005</v>
      </c>
      <c r="L3639" s="96"/>
    </row>
    <row r="3640" spans="1:12" hidden="1" outlineLevel="1" x14ac:dyDescent="0.25">
      <c r="A3640" s="98" t="str">
        <f t="shared" si="319"/>
        <v>Type 21 300 66 17</v>
      </c>
      <c r="B3640" s="103" t="str">
        <f t="shared" si="321"/>
        <v>Type 21 300</v>
      </c>
      <c r="C3640" s="99">
        <v>66</v>
      </c>
      <c r="D3640" s="99">
        <f t="shared" si="323"/>
        <v>17</v>
      </c>
      <c r="E3640" s="100">
        <f t="shared" si="320"/>
        <v>4.0680000000000005</v>
      </c>
      <c r="G3640" s="108"/>
      <c r="H3640" s="109"/>
      <c r="I3640" s="109"/>
      <c r="J3640" s="109"/>
      <c r="K3640" s="105">
        <f>K3639+J3626</f>
        <v>4.0680000000000005</v>
      </c>
      <c r="L3640" s="96"/>
    </row>
    <row r="3641" spans="1:12" hidden="1" outlineLevel="1" x14ac:dyDescent="0.25">
      <c r="A3641" s="98" t="str">
        <f t="shared" si="319"/>
        <v>Type 21 300 67 17</v>
      </c>
      <c r="B3641" s="103" t="str">
        <f t="shared" si="321"/>
        <v>Type 21 300</v>
      </c>
      <c r="C3641" s="99">
        <v>67</v>
      </c>
      <c r="D3641" s="99">
        <f t="shared" si="323"/>
        <v>17</v>
      </c>
      <c r="E3641" s="100">
        <f t="shared" si="320"/>
        <v>4.1160000000000005</v>
      </c>
      <c r="G3641" s="108"/>
      <c r="H3641" s="109"/>
      <c r="I3641" s="109"/>
      <c r="J3641" s="109"/>
      <c r="K3641" s="105">
        <f>K3640+J3626</f>
        <v>4.1160000000000005</v>
      </c>
      <c r="L3641" s="96"/>
    </row>
    <row r="3642" spans="1:12" hidden="1" outlineLevel="1" x14ac:dyDescent="0.25">
      <c r="A3642" s="98" t="str">
        <f t="shared" si="319"/>
        <v>Type 21 300 68 17</v>
      </c>
      <c r="B3642" s="103" t="str">
        <f t="shared" si="321"/>
        <v>Type 21 300</v>
      </c>
      <c r="C3642" s="99">
        <v>68</v>
      </c>
      <c r="D3642" s="99">
        <f t="shared" si="323"/>
        <v>17</v>
      </c>
      <c r="E3642" s="100">
        <f t="shared" si="320"/>
        <v>4.1640000000000006</v>
      </c>
      <c r="G3642" s="108"/>
      <c r="H3642" s="109"/>
      <c r="I3642" s="109"/>
      <c r="J3642" s="109"/>
      <c r="K3642" s="105">
        <f>K3641+J3626</f>
        <v>4.1640000000000006</v>
      </c>
      <c r="L3642" s="96"/>
    </row>
    <row r="3643" spans="1:12" hidden="1" outlineLevel="1" x14ac:dyDescent="0.25">
      <c r="A3643" s="98" t="str">
        <f t="shared" si="319"/>
        <v>Type 21 300 69 17</v>
      </c>
      <c r="B3643" s="103" t="str">
        <f t="shared" si="321"/>
        <v>Type 21 300</v>
      </c>
      <c r="C3643" s="99">
        <v>69</v>
      </c>
      <c r="D3643" s="99">
        <f t="shared" si="323"/>
        <v>17</v>
      </c>
      <c r="E3643" s="100">
        <f t="shared" si="320"/>
        <v>4.2120000000000006</v>
      </c>
      <c r="G3643" s="108"/>
      <c r="H3643" s="109"/>
      <c r="I3643" s="109"/>
      <c r="J3643" s="109"/>
      <c r="K3643" s="105">
        <f>K3642+J3626</f>
        <v>4.2120000000000006</v>
      </c>
      <c r="L3643" s="96"/>
    </row>
    <row r="3644" spans="1:12" hidden="1" outlineLevel="1" x14ac:dyDescent="0.25">
      <c r="A3644" s="98" t="str">
        <f t="shared" si="319"/>
        <v>Type 21 300 70 17</v>
      </c>
      <c r="B3644" s="103" t="str">
        <f t="shared" si="321"/>
        <v>Type 21 300</v>
      </c>
      <c r="C3644" s="99">
        <v>70</v>
      </c>
      <c r="D3644" s="99">
        <f t="shared" si="323"/>
        <v>17</v>
      </c>
      <c r="E3644" s="100">
        <f t="shared" si="320"/>
        <v>4.2600000000000007</v>
      </c>
      <c r="G3644" s="108"/>
      <c r="H3644" s="109"/>
      <c r="I3644" s="109"/>
      <c r="J3644" s="109"/>
      <c r="K3644" s="105">
        <f>K3643+J3626</f>
        <v>4.2600000000000007</v>
      </c>
      <c r="L3644" s="96"/>
    </row>
    <row r="3645" spans="1:12" hidden="1" outlineLevel="1" x14ac:dyDescent="0.25">
      <c r="A3645" s="98" t="str">
        <f t="shared" si="319"/>
        <v>Type 21 300 71 17</v>
      </c>
      <c r="B3645" s="103" t="str">
        <f t="shared" si="321"/>
        <v>Type 21 300</v>
      </c>
      <c r="C3645" s="99">
        <v>71</v>
      </c>
      <c r="D3645" s="99">
        <f t="shared" si="323"/>
        <v>17</v>
      </c>
      <c r="E3645" s="100">
        <f t="shared" si="320"/>
        <v>4.3080000000000007</v>
      </c>
      <c r="G3645" s="108"/>
      <c r="H3645" s="109"/>
      <c r="I3645" s="109"/>
      <c r="J3645" s="109"/>
      <c r="K3645" s="105">
        <f>K3644+J3626</f>
        <v>4.3080000000000007</v>
      </c>
      <c r="L3645" s="96"/>
    </row>
    <row r="3646" spans="1:12" hidden="1" outlineLevel="1" x14ac:dyDescent="0.25">
      <c r="A3646" s="98" t="str">
        <f t="shared" si="319"/>
        <v>Type 21 300 72 17</v>
      </c>
      <c r="B3646" s="103" t="str">
        <f t="shared" si="321"/>
        <v>Type 21 300</v>
      </c>
      <c r="C3646" s="99">
        <v>72</v>
      </c>
      <c r="D3646" s="99">
        <f t="shared" si="323"/>
        <v>17</v>
      </c>
      <c r="E3646" s="100">
        <f t="shared" si="320"/>
        <v>4.3560000000000008</v>
      </c>
      <c r="G3646" s="108"/>
      <c r="H3646" s="109"/>
      <c r="I3646" s="109"/>
      <c r="J3646" s="109"/>
      <c r="K3646" s="105">
        <f>K3645+J3626</f>
        <v>4.3560000000000008</v>
      </c>
      <c r="L3646" s="96"/>
    </row>
    <row r="3647" spans="1:12" hidden="1" outlineLevel="1" x14ac:dyDescent="0.25">
      <c r="A3647" s="98" t="str">
        <f t="shared" si="319"/>
        <v>Type 21 300 73 17</v>
      </c>
      <c r="B3647" s="103" t="str">
        <f t="shared" si="321"/>
        <v>Type 21 300</v>
      </c>
      <c r="C3647" s="99">
        <v>73</v>
      </c>
      <c r="D3647" s="99">
        <f t="shared" si="323"/>
        <v>17</v>
      </c>
      <c r="E3647" s="100">
        <f t="shared" si="320"/>
        <v>4.4040000000000008</v>
      </c>
      <c r="G3647" s="108"/>
      <c r="H3647" s="109"/>
      <c r="I3647" s="109"/>
      <c r="J3647" s="109"/>
      <c r="K3647" s="105">
        <f>K3646+J3626</f>
        <v>4.4040000000000008</v>
      </c>
      <c r="L3647" s="96"/>
    </row>
    <row r="3648" spans="1:12" hidden="1" outlineLevel="1" x14ac:dyDescent="0.25">
      <c r="A3648" s="98" t="str">
        <f t="shared" si="319"/>
        <v>Type 21 300 74 17</v>
      </c>
      <c r="B3648" s="103" t="str">
        <f t="shared" si="321"/>
        <v>Type 21 300</v>
      </c>
      <c r="C3648" s="99">
        <v>74</v>
      </c>
      <c r="D3648" s="99">
        <f t="shared" si="323"/>
        <v>17</v>
      </c>
      <c r="E3648" s="100">
        <f t="shared" si="320"/>
        <v>4.4520000000000008</v>
      </c>
      <c r="G3648" s="108"/>
      <c r="H3648" s="109"/>
      <c r="I3648" s="109"/>
      <c r="J3648" s="109"/>
      <c r="K3648" s="105">
        <f>K3647+J3626</f>
        <v>4.4520000000000008</v>
      </c>
      <c r="L3648" s="96"/>
    </row>
    <row r="3649" spans="1:12" hidden="1" outlineLevel="1" x14ac:dyDescent="0.25">
      <c r="A3649" s="98" t="str">
        <f t="shared" si="319"/>
        <v>Type 21 300 75 17</v>
      </c>
      <c r="B3649" s="103" t="str">
        <f t="shared" si="321"/>
        <v>Type 21 300</v>
      </c>
      <c r="C3649" s="99">
        <v>75</v>
      </c>
      <c r="D3649" s="99">
        <f t="shared" si="323"/>
        <v>17</v>
      </c>
      <c r="E3649" s="100">
        <f t="shared" si="320"/>
        <v>4.5000000000000009</v>
      </c>
      <c r="G3649" s="108"/>
      <c r="H3649" s="109"/>
      <c r="I3649" s="109"/>
      <c r="J3649" s="109"/>
      <c r="K3649" s="105">
        <f>K3648+J3626</f>
        <v>4.5000000000000009</v>
      </c>
      <c r="L3649" s="96"/>
    </row>
    <row r="3650" spans="1:12" hidden="1" outlineLevel="1" x14ac:dyDescent="0.25">
      <c r="A3650" s="98" t="str">
        <f t="shared" si="319"/>
        <v>Type 21 300 76 17</v>
      </c>
      <c r="B3650" s="103" t="str">
        <f t="shared" si="321"/>
        <v>Type 21 300</v>
      </c>
      <c r="C3650" s="99">
        <v>76</v>
      </c>
      <c r="D3650" s="99">
        <f t="shared" si="323"/>
        <v>17</v>
      </c>
      <c r="E3650" s="100">
        <f t="shared" si="320"/>
        <v>4.5480000000000009</v>
      </c>
      <c r="G3650" s="108"/>
      <c r="H3650" s="109"/>
      <c r="I3650" s="109"/>
      <c r="J3650" s="109"/>
      <c r="K3650" s="105">
        <f>K3649+J3626</f>
        <v>4.5480000000000009</v>
      </c>
      <c r="L3650" s="96"/>
    </row>
    <row r="3651" spans="1:12" hidden="1" outlineLevel="1" x14ac:dyDescent="0.25">
      <c r="A3651" s="98" t="str">
        <f t="shared" ref="A3651:A3714" si="324">CONCATENATE(B3651," ",C3651," ",D3651)</f>
        <v>Type 21 300 77 17</v>
      </c>
      <c r="B3651" s="103" t="str">
        <f t="shared" si="321"/>
        <v>Type 21 300</v>
      </c>
      <c r="C3651" s="99">
        <v>77</v>
      </c>
      <c r="D3651" s="99">
        <f t="shared" si="323"/>
        <v>17</v>
      </c>
      <c r="E3651" s="100">
        <f t="shared" ref="E3651:E3714" si="325">K3651</f>
        <v>4.596000000000001</v>
      </c>
      <c r="G3651" s="108"/>
      <c r="H3651" s="109"/>
      <c r="I3651" s="109"/>
      <c r="J3651" s="109"/>
      <c r="K3651" s="105">
        <f>K3650+J3626</f>
        <v>4.596000000000001</v>
      </c>
      <c r="L3651" s="96"/>
    </row>
    <row r="3652" spans="1:12" hidden="1" outlineLevel="1" x14ac:dyDescent="0.25">
      <c r="A3652" s="98" t="str">
        <f t="shared" si="324"/>
        <v>Type 21 300 78 17</v>
      </c>
      <c r="B3652" s="103" t="str">
        <f t="shared" si="321"/>
        <v>Type 21 300</v>
      </c>
      <c r="C3652" s="99">
        <v>78</v>
      </c>
      <c r="D3652" s="99">
        <f t="shared" si="323"/>
        <v>17</v>
      </c>
      <c r="E3652" s="100">
        <f t="shared" si="325"/>
        <v>4.644000000000001</v>
      </c>
      <c r="G3652" s="108"/>
      <c r="H3652" s="109"/>
      <c r="I3652" s="109"/>
      <c r="J3652" s="109"/>
      <c r="K3652" s="105">
        <f>K3651+J3626</f>
        <v>4.644000000000001</v>
      </c>
      <c r="L3652" s="96"/>
    </row>
    <row r="3653" spans="1:12" hidden="1" outlineLevel="1" x14ac:dyDescent="0.25">
      <c r="A3653" s="98" t="str">
        <f t="shared" si="324"/>
        <v>Type 21 300 79 17</v>
      </c>
      <c r="B3653" s="103" t="str">
        <f t="shared" si="321"/>
        <v>Type 21 300</v>
      </c>
      <c r="C3653" s="99">
        <v>79</v>
      </c>
      <c r="D3653" s="99">
        <f t="shared" si="323"/>
        <v>17</v>
      </c>
      <c r="E3653" s="100">
        <f t="shared" si="325"/>
        <v>4.6920000000000011</v>
      </c>
      <c r="G3653" s="108"/>
      <c r="H3653" s="109"/>
      <c r="I3653" s="109"/>
      <c r="J3653" s="109"/>
      <c r="K3653" s="105">
        <f>K3652+J3626</f>
        <v>4.6920000000000011</v>
      </c>
      <c r="L3653" s="96"/>
    </row>
    <row r="3654" spans="1:12" hidden="1" outlineLevel="1" x14ac:dyDescent="0.25">
      <c r="A3654" s="98" t="str">
        <f t="shared" si="324"/>
        <v>Type 21 300 80 17</v>
      </c>
      <c r="B3654" s="103" t="str">
        <f t="shared" si="321"/>
        <v>Type 21 300</v>
      </c>
      <c r="C3654" s="99">
        <v>80</v>
      </c>
      <c r="D3654" s="99">
        <f t="shared" si="323"/>
        <v>17</v>
      </c>
      <c r="E3654" s="100">
        <f t="shared" si="325"/>
        <v>4.7400000000000011</v>
      </c>
      <c r="G3654" s="108"/>
      <c r="H3654" s="109"/>
      <c r="I3654" s="109"/>
      <c r="J3654" s="109"/>
      <c r="K3654" s="105">
        <f>K3653+J3626</f>
        <v>4.7400000000000011</v>
      </c>
      <c r="L3654" s="96"/>
    </row>
    <row r="3655" spans="1:12" hidden="1" outlineLevel="1" x14ac:dyDescent="0.25">
      <c r="A3655" s="98" t="str">
        <f t="shared" si="324"/>
        <v>Type 21 300 81 17</v>
      </c>
      <c r="B3655" s="103" t="str">
        <f t="shared" si="321"/>
        <v>Type 21 300</v>
      </c>
      <c r="C3655" s="99">
        <v>81</v>
      </c>
      <c r="D3655" s="99">
        <f t="shared" si="323"/>
        <v>17</v>
      </c>
      <c r="E3655" s="100">
        <f t="shared" si="325"/>
        <v>4.7880000000000011</v>
      </c>
      <c r="G3655" s="108"/>
      <c r="H3655" s="109"/>
      <c r="I3655" s="109"/>
      <c r="J3655" s="109"/>
      <c r="K3655" s="105">
        <f>K3654+J3626</f>
        <v>4.7880000000000011</v>
      </c>
      <c r="L3655" s="96"/>
    </row>
    <row r="3656" spans="1:12" hidden="1" outlineLevel="1" x14ac:dyDescent="0.25">
      <c r="A3656" s="98" t="str">
        <f t="shared" si="324"/>
        <v>Type 21 300 82 17</v>
      </c>
      <c r="B3656" s="103" t="str">
        <f t="shared" si="321"/>
        <v>Type 21 300</v>
      </c>
      <c r="C3656" s="99">
        <v>82</v>
      </c>
      <c r="D3656" s="99">
        <f t="shared" si="323"/>
        <v>17</v>
      </c>
      <c r="E3656" s="100">
        <f t="shared" si="325"/>
        <v>4.8360000000000012</v>
      </c>
      <c r="G3656" s="108"/>
      <c r="H3656" s="109"/>
      <c r="I3656" s="109"/>
      <c r="J3656" s="109"/>
      <c r="K3656" s="105">
        <f>K3655+J3626</f>
        <v>4.8360000000000012</v>
      </c>
      <c r="L3656" s="96"/>
    </row>
    <row r="3657" spans="1:12" hidden="1" outlineLevel="1" x14ac:dyDescent="0.25">
      <c r="A3657" s="98" t="str">
        <f t="shared" si="324"/>
        <v>Type 21 300 83 17</v>
      </c>
      <c r="B3657" s="103" t="str">
        <f t="shared" si="321"/>
        <v>Type 21 300</v>
      </c>
      <c r="C3657" s="99">
        <v>83</v>
      </c>
      <c r="D3657" s="99">
        <f t="shared" ref="D3657:D3674" si="326">D3656</f>
        <v>17</v>
      </c>
      <c r="E3657" s="100">
        <f t="shared" si="325"/>
        <v>4.8840000000000012</v>
      </c>
      <c r="G3657" s="108"/>
      <c r="H3657" s="109"/>
      <c r="I3657" s="109"/>
      <c r="J3657" s="109"/>
      <c r="K3657" s="105">
        <f>K3656+J3626</f>
        <v>4.8840000000000012</v>
      </c>
      <c r="L3657" s="96"/>
    </row>
    <row r="3658" spans="1:12" hidden="1" outlineLevel="1" x14ac:dyDescent="0.25">
      <c r="A3658" s="98" t="str">
        <f t="shared" si="324"/>
        <v>Type 21 300 84 17</v>
      </c>
      <c r="B3658" s="103" t="str">
        <f t="shared" si="321"/>
        <v>Type 21 300</v>
      </c>
      <c r="C3658" s="99">
        <v>84</v>
      </c>
      <c r="D3658" s="99">
        <f t="shared" si="326"/>
        <v>17</v>
      </c>
      <c r="E3658" s="100">
        <f t="shared" si="325"/>
        <v>4.9320000000000013</v>
      </c>
      <c r="G3658" s="108"/>
      <c r="H3658" s="109"/>
      <c r="I3658" s="109"/>
      <c r="J3658" s="109"/>
      <c r="K3658" s="105">
        <f>K3657+J3626</f>
        <v>4.9320000000000013</v>
      </c>
      <c r="L3658" s="96"/>
    </row>
    <row r="3659" spans="1:12" hidden="1" outlineLevel="1" x14ac:dyDescent="0.25">
      <c r="A3659" s="98" t="str">
        <f t="shared" si="324"/>
        <v>Type 21 300 85 17</v>
      </c>
      <c r="B3659" s="103" t="str">
        <f t="shared" si="321"/>
        <v>Type 21 300</v>
      </c>
      <c r="C3659" s="99">
        <v>85</v>
      </c>
      <c r="D3659" s="99">
        <f t="shared" si="326"/>
        <v>17</v>
      </c>
      <c r="E3659" s="100">
        <f t="shared" si="325"/>
        <v>4.9800000000000013</v>
      </c>
      <c r="G3659" s="108"/>
      <c r="H3659" s="109"/>
      <c r="I3659" s="109"/>
      <c r="J3659" s="109"/>
      <c r="K3659" s="105">
        <f>K3658+J3626</f>
        <v>4.9800000000000013</v>
      </c>
      <c r="L3659" s="96"/>
    </row>
    <row r="3660" spans="1:12" hidden="1" outlineLevel="1" x14ac:dyDescent="0.25">
      <c r="A3660" s="98" t="str">
        <f t="shared" si="324"/>
        <v>Type 21 300 86 17</v>
      </c>
      <c r="B3660" s="103" t="str">
        <f t="shared" si="321"/>
        <v>Type 21 300</v>
      </c>
      <c r="C3660" s="99">
        <v>86</v>
      </c>
      <c r="D3660" s="99">
        <f t="shared" si="326"/>
        <v>17</v>
      </c>
      <c r="E3660" s="100">
        <f t="shared" si="325"/>
        <v>5.0280000000000014</v>
      </c>
      <c r="G3660" s="108"/>
      <c r="H3660" s="109"/>
      <c r="I3660" s="109"/>
      <c r="J3660" s="109"/>
      <c r="K3660" s="105">
        <f>K3659+J3626</f>
        <v>5.0280000000000014</v>
      </c>
      <c r="L3660" s="96"/>
    </row>
    <row r="3661" spans="1:12" hidden="1" outlineLevel="1" x14ac:dyDescent="0.25">
      <c r="A3661" s="98" t="str">
        <f t="shared" si="324"/>
        <v>Type 21 300 87 17</v>
      </c>
      <c r="B3661" s="103" t="str">
        <f t="shared" si="321"/>
        <v>Type 21 300</v>
      </c>
      <c r="C3661" s="99">
        <v>87</v>
      </c>
      <c r="D3661" s="99">
        <f t="shared" si="326"/>
        <v>17</v>
      </c>
      <c r="E3661" s="100">
        <f t="shared" si="325"/>
        <v>5.0760000000000014</v>
      </c>
      <c r="G3661" s="108"/>
      <c r="H3661" s="109"/>
      <c r="I3661" s="109"/>
      <c r="J3661" s="109"/>
      <c r="K3661" s="105">
        <f>K3660+J3626</f>
        <v>5.0760000000000014</v>
      </c>
      <c r="L3661" s="96"/>
    </row>
    <row r="3662" spans="1:12" hidden="1" outlineLevel="1" x14ac:dyDescent="0.25">
      <c r="A3662" s="98" t="str">
        <f t="shared" si="324"/>
        <v>Type 21 300 88 17</v>
      </c>
      <c r="B3662" s="103" t="str">
        <f t="shared" si="321"/>
        <v>Type 21 300</v>
      </c>
      <c r="C3662" s="99">
        <v>88</v>
      </c>
      <c r="D3662" s="99">
        <f t="shared" si="326"/>
        <v>17</v>
      </c>
      <c r="E3662" s="100">
        <f t="shared" si="325"/>
        <v>5.1240000000000014</v>
      </c>
      <c r="G3662" s="108"/>
      <c r="H3662" s="109"/>
      <c r="I3662" s="109"/>
      <c r="J3662" s="109"/>
      <c r="K3662" s="105">
        <f>K3661+J3626</f>
        <v>5.1240000000000014</v>
      </c>
      <c r="L3662" s="96"/>
    </row>
    <row r="3663" spans="1:12" hidden="1" outlineLevel="1" x14ac:dyDescent="0.25">
      <c r="A3663" s="98" t="str">
        <f t="shared" si="324"/>
        <v>Type 21 300 89 17</v>
      </c>
      <c r="B3663" s="103" t="str">
        <f t="shared" si="321"/>
        <v>Type 21 300</v>
      </c>
      <c r="C3663" s="99">
        <v>89</v>
      </c>
      <c r="D3663" s="99">
        <f t="shared" si="326"/>
        <v>17</v>
      </c>
      <c r="E3663" s="100">
        <f t="shared" si="325"/>
        <v>5.1720000000000015</v>
      </c>
      <c r="G3663" s="108"/>
      <c r="H3663" s="109"/>
      <c r="I3663" s="109"/>
      <c r="J3663" s="109"/>
      <c r="K3663" s="105">
        <f>K3662+J3626</f>
        <v>5.1720000000000015</v>
      </c>
      <c r="L3663" s="96"/>
    </row>
    <row r="3664" spans="1:12" hidden="1" outlineLevel="1" x14ac:dyDescent="0.25">
      <c r="A3664" s="98" t="str">
        <f t="shared" si="324"/>
        <v>Type 21 300 90 17</v>
      </c>
      <c r="B3664" s="103" t="str">
        <f t="shared" ref="B3664:B3727" si="327">B3663</f>
        <v>Type 21 300</v>
      </c>
      <c r="C3664" s="99">
        <v>90</v>
      </c>
      <c r="D3664" s="99">
        <f t="shared" si="326"/>
        <v>17</v>
      </c>
      <c r="E3664" s="100">
        <f t="shared" si="325"/>
        <v>5.2200000000000015</v>
      </c>
      <c r="G3664" s="108"/>
      <c r="H3664" s="109"/>
      <c r="I3664" s="109"/>
      <c r="J3664" s="109"/>
      <c r="K3664" s="105">
        <f>K3663+J3626</f>
        <v>5.2200000000000015</v>
      </c>
      <c r="L3664" s="96"/>
    </row>
    <row r="3665" spans="1:12" hidden="1" outlineLevel="1" x14ac:dyDescent="0.25">
      <c r="A3665" s="98" t="str">
        <f t="shared" si="324"/>
        <v>Type 21 300 91 17</v>
      </c>
      <c r="B3665" s="103" t="str">
        <f t="shared" si="327"/>
        <v>Type 21 300</v>
      </c>
      <c r="C3665" s="99">
        <v>91</v>
      </c>
      <c r="D3665" s="99">
        <f t="shared" si="326"/>
        <v>17</v>
      </c>
      <c r="E3665" s="100">
        <f t="shared" si="325"/>
        <v>5.2680000000000016</v>
      </c>
      <c r="G3665" s="108"/>
      <c r="H3665" s="109"/>
      <c r="I3665" s="109"/>
      <c r="J3665" s="109"/>
      <c r="K3665" s="105">
        <f>K3664+J3626</f>
        <v>5.2680000000000016</v>
      </c>
      <c r="L3665" s="96"/>
    </row>
    <row r="3666" spans="1:12" hidden="1" outlineLevel="1" x14ac:dyDescent="0.25">
      <c r="A3666" s="98" t="str">
        <f t="shared" si="324"/>
        <v>Type 21 300 92 17</v>
      </c>
      <c r="B3666" s="103" t="str">
        <f t="shared" si="327"/>
        <v>Type 21 300</v>
      </c>
      <c r="C3666" s="99">
        <v>92</v>
      </c>
      <c r="D3666" s="99">
        <f t="shared" si="326"/>
        <v>17</v>
      </c>
      <c r="E3666" s="100">
        <f t="shared" si="325"/>
        <v>5.3160000000000016</v>
      </c>
      <c r="G3666" s="108"/>
      <c r="H3666" s="109"/>
      <c r="I3666" s="109"/>
      <c r="J3666" s="109"/>
      <c r="K3666" s="105">
        <f>K3665+J3626</f>
        <v>5.3160000000000016</v>
      </c>
      <c r="L3666" s="96"/>
    </row>
    <row r="3667" spans="1:12" hidden="1" outlineLevel="1" x14ac:dyDescent="0.25">
      <c r="A3667" s="98" t="str">
        <f t="shared" si="324"/>
        <v>Type 21 300 93 17</v>
      </c>
      <c r="B3667" s="103" t="str">
        <f t="shared" si="327"/>
        <v>Type 21 300</v>
      </c>
      <c r="C3667" s="99">
        <v>93</v>
      </c>
      <c r="D3667" s="99">
        <f t="shared" si="326"/>
        <v>17</v>
      </c>
      <c r="E3667" s="100">
        <f t="shared" si="325"/>
        <v>5.3640000000000017</v>
      </c>
      <c r="G3667" s="108"/>
      <c r="H3667" s="109"/>
      <c r="I3667" s="109"/>
      <c r="J3667" s="109"/>
      <c r="K3667" s="105">
        <f>K3666+J3626</f>
        <v>5.3640000000000017</v>
      </c>
      <c r="L3667" s="96"/>
    </row>
    <row r="3668" spans="1:12" hidden="1" outlineLevel="1" x14ac:dyDescent="0.25">
      <c r="A3668" s="98" t="str">
        <f t="shared" si="324"/>
        <v>Type 21 300 94 17</v>
      </c>
      <c r="B3668" s="103" t="str">
        <f t="shared" si="327"/>
        <v>Type 21 300</v>
      </c>
      <c r="C3668" s="99">
        <v>94</v>
      </c>
      <c r="D3668" s="99">
        <f t="shared" si="326"/>
        <v>17</v>
      </c>
      <c r="E3668" s="100">
        <f t="shared" si="325"/>
        <v>5.4120000000000017</v>
      </c>
      <c r="G3668" s="108"/>
      <c r="H3668" s="109"/>
      <c r="I3668" s="109"/>
      <c r="J3668" s="109"/>
      <c r="K3668" s="105">
        <f>K3667+J3626</f>
        <v>5.4120000000000017</v>
      </c>
      <c r="L3668" s="96"/>
    </row>
    <row r="3669" spans="1:12" hidden="1" outlineLevel="1" x14ac:dyDescent="0.25">
      <c r="A3669" s="98" t="str">
        <f t="shared" si="324"/>
        <v>Type 21 300 95 17</v>
      </c>
      <c r="B3669" s="103" t="str">
        <f t="shared" si="327"/>
        <v>Type 21 300</v>
      </c>
      <c r="C3669" s="99">
        <v>95</v>
      </c>
      <c r="D3669" s="99">
        <f t="shared" si="326"/>
        <v>17</v>
      </c>
      <c r="E3669" s="100">
        <f t="shared" si="325"/>
        <v>5.4600000000000017</v>
      </c>
      <c r="G3669" s="108"/>
      <c r="H3669" s="109"/>
      <c r="I3669" s="109"/>
      <c r="J3669" s="109"/>
      <c r="K3669" s="105">
        <f>K3668+J3626</f>
        <v>5.4600000000000017</v>
      </c>
      <c r="L3669" s="96"/>
    </row>
    <row r="3670" spans="1:12" hidden="1" outlineLevel="1" x14ac:dyDescent="0.25">
      <c r="A3670" s="98" t="str">
        <f t="shared" si="324"/>
        <v>Type 21 300 96 17</v>
      </c>
      <c r="B3670" s="103" t="str">
        <f t="shared" si="327"/>
        <v>Type 21 300</v>
      </c>
      <c r="C3670" s="99">
        <v>96</v>
      </c>
      <c r="D3670" s="99">
        <f t="shared" si="326"/>
        <v>17</v>
      </c>
      <c r="E3670" s="100">
        <f t="shared" si="325"/>
        <v>5.5080000000000018</v>
      </c>
      <c r="G3670" s="108"/>
      <c r="H3670" s="109"/>
      <c r="I3670" s="109"/>
      <c r="J3670" s="109"/>
      <c r="K3670" s="105">
        <f>K3669+J3626</f>
        <v>5.5080000000000018</v>
      </c>
      <c r="L3670" s="96"/>
    </row>
    <row r="3671" spans="1:12" hidden="1" outlineLevel="1" x14ac:dyDescent="0.25">
      <c r="A3671" s="98" t="str">
        <f t="shared" si="324"/>
        <v>Type 21 300 97 17</v>
      </c>
      <c r="B3671" s="103" t="str">
        <f t="shared" si="327"/>
        <v>Type 21 300</v>
      </c>
      <c r="C3671" s="99">
        <v>97</v>
      </c>
      <c r="D3671" s="99">
        <f t="shared" si="326"/>
        <v>17</v>
      </c>
      <c r="E3671" s="100">
        <f t="shared" si="325"/>
        <v>5.5560000000000018</v>
      </c>
      <c r="G3671" s="108"/>
      <c r="H3671" s="109"/>
      <c r="I3671" s="109"/>
      <c r="J3671" s="109"/>
      <c r="K3671" s="105">
        <f>K3670+J3626</f>
        <v>5.5560000000000018</v>
      </c>
      <c r="L3671" s="96"/>
    </row>
    <row r="3672" spans="1:12" hidden="1" outlineLevel="1" x14ac:dyDescent="0.25">
      <c r="A3672" s="98" t="str">
        <f t="shared" si="324"/>
        <v>Type 21 300 98 17</v>
      </c>
      <c r="B3672" s="103" t="str">
        <f t="shared" si="327"/>
        <v>Type 21 300</v>
      </c>
      <c r="C3672" s="99">
        <v>98</v>
      </c>
      <c r="D3672" s="99">
        <f t="shared" si="326"/>
        <v>17</v>
      </c>
      <c r="E3672" s="100">
        <f t="shared" si="325"/>
        <v>5.6040000000000019</v>
      </c>
      <c r="G3672" s="108"/>
      <c r="H3672" s="109"/>
      <c r="I3672" s="109"/>
      <c r="J3672" s="109"/>
      <c r="K3672" s="105">
        <f>K3671+J3626</f>
        <v>5.6040000000000019</v>
      </c>
      <c r="L3672" s="96"/>
    </row>
    <row r="3673" spans="1:12" hidden="1" outlineLevel="1" x14ac:dyDescent="0.25">
      <c r="A3673" s="98" t="str">
        <f t="shared" si="324"/>
        <v>Type 21 300 99 17</v>
      </c>
      <c r="B3673" s="103" t="str">
        <f t="shared" si="327"/>
        <v>Type 21 300</v>
      </c>
      <c r="C3673" s="99">
        <v>99</v>
      </c>
      <c r="D3673" s="99">
        <f t="shared" si="326"/>
        <v>17</v>
      </c>
      <c r="E3673" s="100">
        <f t="shared" si="325"/>
        <v>5.6520000000000019</v>
      </c>
      <c r="G3673" s="108"/>
      <c r="H3673" s="109"/>
      <c r="I3673" s="109"/>
      <c r="J3673" s="109"/>
      <c r="K3673" s="105">
        <f>K3672+J3626</f>
        <v>5.6520000000000019</v>
      </c>
      <c r="L3673" s="96"/>
    </row>
    <row r="3674" spans="1:12" hidden="1" outlineLevel="1" x14ac:dyDescent="0.25">
      <c r="A3674" s="110" t="str">
        <f t="shared" si="324"/>
        <v>Type 21 300 100 17</v>
      </c>
      <c r="B3674" s="111" t="str">
        <f t="shared" si="327"/>
        <v>Type 21 300</v>
      </c>
      <c r="C3674" s="112">
        <v>100</v>
      </c>
      <c r="D3674" s="112">
        <f t="shared" si="326"/>
        <v>17</v>
      </c>
      <c r="E3674" s="113">
        <f t="shared" si="325"/>
        <v>5.700000000000002</v>
      </c>
      <c r="G3674" s="114"/>
      <c r="H3674" s="115"/>
      <c r="I3674" s="115"/>
      <c r="J3674" s="115"/>
      <c r="K3674" s="116">
        <f>K3673+J3626</f>
        <v>5.700000000000002</v>
      </c>
      <c r="L3674" s="96"/>
    </row>
    <row r="3675" spans="1:12" hidden="1" outlineLevel="1" x14ac:dyDescent="0.25">
      <c r="A3675" s="98" t="str">
        <f t="shared" si="324"/>
        <v>Type 21 300 50 16</v>
      </c>
      <c r="B3675" s="117" t="str">
        <f t="shared" si="327"/>
        <v>Type 21 300</v>
      </c>
      <c r="C3675" s="99">
        <v>50</v>
      </c>
      <c r="D3675" s="99">
        <f>AA3472</f>
        <v>16</v>
      </c>
      <c r="E3675" s="100">
        <f t="shared" si="325"/>
        <v>5.3</v>
      </c>
      <c r="G3675" s="99">
        <f>AA3473</f>
        <v>5.3</v>
      </c>
      <c r="H3675" s="101"/>
      <c r="I3675" s="101"/>
      <c r="J3675" s="101"/>
      <c r="K3675" s="102">
        <f>G3675</f>
        <v>5.3</v>
      </c>
      <c r="L3675" s="96"/>
    </row>
    <row r="3676" spans="1:12" hidden="1" outlineLevel="1" x14ac:dyDescent="0.25">
      <c r="A3676" s="98" t="str">
        <f t="shared" si="324"/>
        <v>Type 21 300 51 16</v>
      </c>
      <c r="B3676" s="103" t="str">
        <f t="shared" si="327"/>
        <v>Type 21 300</v>
      </c>
      <c r="C3676" s="99">
        <v>51</v>
      </c>
      <c r="D3676" s="99">
        <f t="shared" ref="D3676:D3707" si="328">D3675</f>
        <v>16</v>
      </c>
      <c r="E3676" s="100">
        <f t="shared" si="325"/>
        <v>5.3479999999999999</v>
      </c>
      <c r="G3676" s="104"/>
      <c r="H3676" s="59"/>
      <c r="I3676" s="59"/>
      <c r="J3676" s="59"/>
      <c r="K3676" s="105">
        <f>K3675+J3677</f>
        <v>5.3479999999999999</v>
      </c>
      <c r="L3676" s="96"/>
    </row>
    <row r="3677" spans="1:12" hidden="1" outlineLevel="1" x14ac:dyDescent="0.25">
      <c r="A3677" s="98" t="str">
        <f t="shared" si="324"/>
        <v>Type 21 300 52 16</v>
      </c>
      <c r="B3677" s="103" t="str">
        <f t="shared" si="327"/>
        <v>Type 21 300</v>
      </c>
      <c r="C3677" s="99">
        <v>52</v>
      </c>
      <c r="D3677" s="99">
        <f t="shared" si="328"/>
        <v>16</v>
      </c>
      <c r="E3677" s="100">
        <f t="shared" si="325"/>
        <v>5.3959999999999999</v>
      </c>
      <c r="G3677" s="99">
        <f>AA3474</f>
        <v>7.7</v>
      </c>
      <c r="H3677" s="59">
        <v>50</v>
      </c>
      <c r="I3677" s="59">
        <f>G3677-G3675</f>
        <v>2.4000000000000004</v>
      </c>
      <c r="J3677" s="59">
        <f>I3677/H3677</f>
        <v>4.8000000000000008E-2</v>
      </c>
      <c r="K3677" s="105">
        <f>K3676+J3677</f>
        <v>5.3959999999999999</v>
      </c>
      <c r="L3677" s="96"/>
    </row>
    <row r="3678" spans="1:12" hidden="1" outlineLevel="1" x14ac:dyDescent="0.25">
      <c r="A3678" s="98" t="str">
        <f t="shared" si="324"/>
        <v>Type 21 300 53 16</v>
      </c>
      <c r="B3678" s="103" t="str">
        <f t="shared" si="327"/>
        <v>Type 21 300</v>
      </c>
      <c r="C3678" s="99">
        <v>53</v>
      </c>
      <c r="D3678" s="99">
        <f t="shared" si="328"/>
        <v>16</v>
      </c>
      <c r="E3678" s="100">
        <f t="shared" si="325"/>
        <v>5.444</v>
      </c>
      <c r="G3678" s="108"/>
      <c r="H3678" s="109"/>
      <c r="I3678" s="109"/>
      <c r="J3678" s="109"/>
      <c r="K3678" s="105">
        <f>K3677+J3677</f>
        <v>5.444</v>
      </c>
      <c r="L3678" s="96"/>
    </row>
    <row r="3679" spans="1:12" hidden="1" outlineLevel="1" x14ac:dyDescent="0.25">
      <c r="A3679" s="98" t="str">
        <f t="shared" si="324"/>
        <v>Type 21 300 54 16</v>
      </c>
      <c r="B3679" s="103" t="str">
        <f t="shared" si="327"/>
        <v>Type 21 300</v>
      </c>
      <c r="C3679" s="99">
        <v>54</v>
      </c>
      <c r="D3679" s="99">
        <f t="shared" si="328"/>
        <v>16</v>
      </c>
      <c r="E3679" s="100">
        <f t="shared" si="325"/>
        <v>5.492</v>
      </c>
      <c r="G3679" s="108"/>
      <c r="H3679" s="109"/>
      <c r="I3679" s="109"/>
      <c r="J3679" s="109"/>
      <c r="K3679" s="105">
        <f>K3678+J3677</f>
        <v>5.492</v>
      </c>
      <c r="L3679" s="96"/>
    </row>
    <row r="3680" spans="1:12" hidden="1" outlineLevel="1" x14ac:dyDescent="0.25">
      <c r="A3680" s="98" t="str">
        <f t="shared" si="324"/>
        <v>Type 21 300 55 16</v>
      </c>
      <c r="B3680" s="103" t="str">
        <f t="shared" si="327"/>
        <v>Type 21 300</v>
      </c>
      <c r="C3680" s="99">
        <v>55</v>
      </c>
      <c r="D3680" s="99">
        <f t="shared" si="328"/>
        <v>16</v>
      </c>
      <c r="E3680" s="100">
        <f t="shared" si="325"/>
        <v>5.54</v>
      </c>
      <c r="G3680" s="104"/>
      <c r="H3680" s="59"/>
      <c r="I3680" s="59"/>
      <c r="J3680" s="59"/>
      <c r="K3680" s="105">
        <f>K3679+J3677</f>
        <v>5.54</v>
      </c>
      <c r="L3680" s="96"/>
    </row>
    <row r="3681" spans="1:12" hidden="1" outlineLevel="1" x14ac:dyDescent="0.25">
      <c r="A3681" s="98" t="str">
        <f t="shared" si="324"/>
        <v>Type 21 300 56 16</v>
      </c>
      <c r="B3681" s="103" t="str">
        <f t="shared" si="327"/>
        <v>Type 21 300</v>
      </c>
      <c r="C3681" s="99">
        <v>56</v>
      </c>
      <c r="D3681" s="99">
        <f t="shared" si="328"/>
        <v>16</v>
      </c>
      <c r="E3681" s="100">
        <f t="shared" si="325"/>
        <v>5.5880000000000001</v>
      </c>
      <c r="G3681" s="104"/>
      <c r="H3681" s="59"/>
      <c r="I3681" s="59"/>
      <c r="J3681" s="59"/>
      <c r="K3681" s="105">
        <f>K3680+J3677</f>
        <v>5.5880000000000001</v>
      </c>
      <c r="L3681" s="96"/>
    </row>
    <row r="3682" spans="1:12" hidden="1" outlineLevel="1" x14ac:dyDescent="0.25">
      <c r="A3682" s="98" t="str">
        <f t="shared" si="324"/>
        <v>Type 21 300 57 16</v>
      </c>
      <c r="B3682" s="103" t="str">
        <f t="shared" si="327"/>
        <v>Type 21 300</v>
      </c>
      <c r="C3682" s="99">
        <v>57</v>
      </c>
      <c r="D3682" s="99">
        <f t="shared" si="328"/>
        <v>16</v>
      </c>
      <c r="E3682" s="100">
        <f t="shared" si="325"/>
        <v>5.6360000000000001</v>
      </c>
      <c r="G3682" s="104"/>
      <c r="H3682" s="59"/>
      <c r="I3682" s="59"/>
      <c r="J3682" s="59"/>
      <c r="K3682" s="105">
        <f>K3681+J3677</f>
        <v>5.6360000000000001</v>
      </c>
      <c r="L3682" s="96"/>
    </row>
    <row r="3683" spans="1:12" hidden="1" outlineLevel="1" x14ac:dyDescent="0.25">
      <c r="A3683" s="98" t="str">
        <f t="shared" si="324"/>
        <v>Type 21 300 58 16</v>
      </c>
      <c r="B3683" s="103" t="str">
        <f t="shared" si="327"/>
        <v>Type 21 300</v>
      </c>
      <c r="C3683" s="99">
        <v>58</v>
      </c>
      <c r="D3683" s="99">
        <f t="shared" si="328"/>
        <v>16</v>
      </c>
      <c r="E3683" s="100">
        <f t="shared" si="325"/>
        <v>5.6840000000000002</v>
      </c>
      <c r="G3683" s="104"/>
      <c r="H3683" s="59"/>
      <c r="I3683" s="59"/>
      <c r="J3683" s="59"/>
      <c r="K3683" s="105">
        <f>K3682+J3677</f>
        <v>5.6840000000000002</v>
      </c>
      <c r="L3683" s="96"/>
    </row>
    <row r="3684" spans="1:12" hidden="1" outlineLevel="1" x14ac:dyDescent="0.25">
      <c r="A3684" s="98" t="str">
        <f t="shared" si="324"/>
        <v>Type 21 300 59 16</v>
      </c>
      <c r="B3684" s="103" t="str">
        <f t="shared" si="327"/>
        <v>Type 21 300</v>
      </c>
      <c r="C3684" s="99">
        <v>59</v>
      </c>
      <c r="D3684" s="99">
        <f t="shared" si="328"/>
        <v>16</v>
      </c>
      <c r="E3684" s="100">
        <f t="shared" si="325"/>
        <v>5.7320000000000002</v>
      </c>
      <c r="G3684" s="104"/>
      <c r="H3684" s="59"/>
      <c r="I3684" s="59"/>
      <c r="J3684" s="59"/>
      <c r="K3684" s="105">
        <f>K3683+J3677</f>
        <v>5.7320000000000002</v>
      </c>
      <c r="L3684" s="96"/>
    </row>
    <row r="3685" spans="1:12" hidden="1" outlineLevel="1" x14ac:dyDescent="0.25">
      <c r="A3685" s="98" t="str">
        <f t="shared" si="324"/>
        <v>Type 21 300 60 16</v>
      </c>
      <c r="B3685" s="103" t="str">
        <f t="shared" si="327"/>
        <v>Type 21 300</v>
      </c>
      <c r="C3685" s="99">
        <v>60</v>
      </c>
      <c r="D3685" s="99">
        <f t="shared" si="328"/>
        <v>16</v>
      </c>
      <c r="E3685" s="100">
        <f t="shared" si="325"/>
        <v>5.78</v>
      </c>
      <c r="G3685" s="108"/>
      <c r="H3685" s="59"/>
      <c r="I3685" s="59"/>
      <c r="J3685" s="59"/>
      <c r="K3685" s="105">
        <f>K3684+J3677</f>
        <v>5.78</v>
      </c>
      <c r="L3685" s="96"/>
    </row>
    <row r="3686" spans="1:12" hidden="1" outlineLevel="1" x14ac:dyDescent="0.25">
      <c r="A3686" s="98" t="str">
        <f t="shared" si="324"/>
        <v>Type 21 300 61 16</v>
      </c>
      <c r="B3686" s="103" t="str">
        <f t="shared" si="327"/>
        <v>Type 21 300</v>
      </c>
      <c r="C3686" s="99">
        <v>61</v>
      </c>
      <c r="D3686" s="99">
        <f t="shared" si="328"/>
        <v>16</v>
      </c>
      <c r="E3686" s="100">
        <f t="shared" si="325"/>
        <v>5.8280000000000003</v>
      </c>
      <c r="G3686" s="108"/>
      <c r="H3686" s="109"/>
      <c r="I3686" s="109"/>
      <c r="J3686" s="109"/>
      <c r="K3686" s="105">
        <f>K3685+J3677</f>
        <v>5.8280000000000003</v>
      </c>
      <c r="L3686" s="96"/>
    </row>
    <row r="3687" spans="1:12" hidden="1" outlineLevel="1" x14ac:dyDescent="0.25">
      <c r="A3687" s="98" t="str">
        <f t="shared" si="324"/>
        <v>Type 21 300 62 16</v>
      </c>
      <c r="B3687" s="103" t="str">
        <f t="shared" si="327"/>
        <v>Type 21 300</v>
      </c>
      <c r="C3687" s="99">
        <v>62</v>
      </c>
      <c r="D3687" s="99">
        <f t="shared" si="328"/>
        <v>16</v>
      </c>
      <c r="E3687" s="100">
        <f t="shared" si="325"/>
        <v>5.8760000000000003</v>
      </c>
      <c r="G3687" s="108"/>
      <c r="H3687" s="109"/>
      <c r="I3687" s="109"/>
      <c r="J3687" s="109"/>
      <c r="K3687" s="105">
        <f>K3686+J3677</f>
        <v>5.8760000000000003</v>
      </c>
      <c r="L3687" s="96"/>
    </row>
    <row r="3688" spans="1:12" hidden="1" outlineLevel="1" x14ac:dyDescent="0.25">
      <c r="A3688" s="98" t="str">
        <f t="shared" si="324"/>
        <v>Type 21 300 63 16</v>
      </c>
      <c r="B3688" s="103" t="str">
        <f t="shared" si="327"/>
        <v>Type 21 300</v>
      </c>
      <c r="C3688" s="99">
        <v>63</v>
      </c>
      <c r="D3688" s="99">
        <f t="shared" si="328"/>
        <v>16</v>
      </c>
      <c r="E3688" s="100">
        <f t="shared" si="325"/>
        <v>5.9240000000000004</v>
      </c>
      <c r="G3688" s="108"/>
      <c r="H3688" s="109"/>
      <c r="I3688" s="109"/>
      <c r="J3688" s="109"/>
      <c r="K3688" s="105">
        <f>K3687+J3677</f>
        <v>5.9240000000000004</v>
      </c>
      <c r="L3688" s="96"/>
    </row>
    <row r="3689" spans="1:12" hidden="1" outlineLevel="1" x14ac:dyDescent="0.25">
      <c r="A3689" s="98" t="str">
        <f t="shared" si="324"/>
        <v>Type 21 300 64 16</v>
      </c>
      <c r="B3689" s="103" t="str">
        <f t="shared" si="327"/>
        <v>Type 21 300</v>
      </c>
      <c r="C3689" s="99">
        <v>64</v>
      </c>
      <c r="D3689" s="99">
        <f t="shared" si="328"/>
        <v>16</v>
      </c>
      <c r="E3689" s="100">
        <f t="shared" si="325"/>
        <v>5.9720000000000004</v>
      </c>
      <c r="G3689" s="108"/>
      <c r="H3689" s="109"/>
      <c r="I3689" s="109"/>
      <c r="J3689" s="109"/>
      <c r="K3689" s="105">
        <f>K3688+J3677</f>
        <v>5.9720000000000004</v>
      </c>
      <c r="L3689" s="96"/>
    </row>
    <row r="3690" spans="1:12" hidden="1" outlineLevel="1" x14ac:dyDescent="0.25">
      <c r="A3690" s="98" t="str">
        <f t="shared" si="324"/>
        <v>Type 21 300 65 16</v>
      </c>
      <c r="B3690" s="103" t="str">
        <f t="shared" si="327"/>
        <v>Type 21 300</v>
      </c>
      <c r="C3690" s="99">
        <v>65</v>
      </c>
      <c r="D3690" s="99">
        <f t="shared" si="328"/>
        <v>16</v>
      </c>
      <c r="E3690" s="100">
        <f t="shared" si="325"/>
        <v>6.0200000000000005</v>
      </c>
      <c r="G3690" s="108"/>
      <c r="H3690" s="109"/>
      <c r="I3690" s="109"/>
      <c r="J3690" s="109"/>
      <c r="K3690" s="105">
        <f>K3689+J3677</f>
        <v>6.0200000000000005</v>
      </c>
      <c r="L3690" s="96"/>
    </row>
    <row r="3691" spans="1:12" hidden="1" outlineLevel="1" x14ac:dyDescent="0.25">
      <c r="A3691" s="98" t="str">
        <f t="shared" si="324"/>
        <v>Type 21 300 66 16</v>
      </c>
      <c r="B3691" s="103" t="str">
        <f t="shared" si="327"/>
        <v>Type 21 300</v>
      </c>
      <c r="C3691" s="99">
        <v>66</v>
      </c>
      <c r="D3691" s="99">
        <f t="shared" si="328"/>
        <v>16</v>
      </c>
      <c r="E3691" s="100">
        <f t="shared" si="325"/>
        <v>6.0680000000000005</v>
      </c>
      <c r="G3691" s="108"/>
      <c r="H3691" s="109"/>
      <c r="I3691" s="109"/>
      <c r="J3691" s="109"/>
      <c r="K3691" s="105">
        <f>K3690+J3677</f>
        <v>6.0680000000000005</v>
      </c>
      <c r="L3691" s="96"/>
    </row>
    <row r="3692" spans="1:12" hidden="1" outlineLevel="1" x14ac:dyDescent="0.25">
      <c r="A3692" s="98" t="str">
        <f t="shared" si="324"/>
        <v>Type 21 300 67 16</v>
      </c>
      <c r="B3692" s="103" t="str">
        <f t="shared" si="327"/>
        <v>Type 21 300</v>
      </c>
      <c r="C3692" s="99">
        <v>67</v>
      </c>
      <c r="D3692" s="99">
        <f t="shared" si="328"/>
        <v>16</v>
      </c>
      <c r="E3692" s="100">
        <f t="shared" si="325"/>
        <v>6.1160000000000005</v>
      </c>
      <c r="G3692" s="108"/>
      <c r="H3692" s="109"/>
      <c r="I3692" s="109"/>
      <c r="J3692" s="109"/>
      <c r="K3692" s="105">
        <f>K3691+J3677</f>
        <v>6.1160000000000005</v>
      </c>
      <c r="L3692" s="96"/>
    </row>
    <row r="3693" spans="1:12" hidden="1" outlineLevel="1" x14ac:dyDescent="0.25">
      <c r="A3693" s="98" t="str">
        <f t="shared" si="324"/>
        <v>Type 21 300 68 16</v>
      </c>
      <c r="B3693" s="103" t="str">
        <f t="shared" si="327"/>
        <v>Type 21 300</v>
      </c>
      <c r="C3693" s="99">
        <v>68</v>
      </c>
      <c r="D3693" s="99">
        <f t="shared" si="328"/>
        <v>16</v>
      </c>
      <c r="E3693" s="100">
        <f t="shared" si="325"/>
        <v>6.1640000000000006</v>
      </c>
      <c r="G3693" s="108"/>
      <c r="H3693" s="109"/>
      <c r="I3693" s="109"/>
      <c r="J3693" s="109"/>
      <c r="K3693" s="105">
        <f>K3692+J3677</f>
        <v>6.1640000000000006</v>
      </c>
      <c r="L3693" s="96"/>
    </row>
    <row r="3694" spans="1:12" hidden="1" outlineLevel="1" x14ac:dyDescent="0.25">
      <c r="A3694" s="98" t="str">
        <f t="shared" si="324"/>
        <v>Type 21 300 69 16</v>
      </c>
      <c r="B3694" s="103" t="str">
        <f t="shared" si="327"/>
        <v>Type 21 300</v>
      </c>
      <c r="C3694" s="99">
        <v>69</v>
      </c>
      <c r="D3694" s="99">
        <f t="shared" si="328"/>
        <v>16</v>
      </c>
      <c r="E3694" s="100">
        <f t="shared" si="325"/>
        <v>6.2120000000000006</v>
      </c>
      <c r="G3694" s="108"/>
      <c r="H3694" s="109"/>
      <c r="I3694" s="109"/>
      <c r="J3694" s="109"/>
      <c r="K3694" s="105">
        <f>K3693+J3677</f>
        <v>6.2120000000000006</v>
      </c>
      <c r="L3694" s="96"/>
    </row>
    <row r="3695" spans="1:12" hidden="1" outlineLevel="1" x14ac:dyDescent="0.25">
      <c r="A3695" s="98" t="str">
        <f t="shared" si="324"/>
        <v>Type 21 300 70 16</v>
      </c>
      <c r="B3695" s="103" t="str">
        <f t="shared" si="327"/>
        <v>Type 21 300</v>
      </c>
      <c r="C3695" s="99">
        <v>70</v>
      </c>
      <c r="D3695" s="99">
        <f t="shared" si="328"/>
        <v>16</v>
      </c>
      <c r="E3695" s="100">
        <f t="shared" si="325"/>
        <v>6.2600000000000007</v>
      </c>
      <c r="G3695" s="108"/>
      <c r="H3695" s="109"/>
      <c r="I3695" s="109"/>
      <c r="J3695" s="109"/>
      <c r="K3695" s="105">
        <f>K3694+J3677</f>
        <v>6.2600000000000007</v>
      </c>
      <c r="L3695" s="96"/>
    </row>
    <row r="3696" spans="1:12" hidden="1" outlineLevel="1" x14ac:dyDescent="0.25">
      <c r="A3696" s="98" t="str">
        <f t="shared" si="324"/>
        <v>Type 21 300 71 16</v>
      </c>
      <c r="B3696" s="103" t="str">
        <f t="shared" si="327"/>
        <v>Type 21 300</v>
      </c>
      <c r="C3696" s="99">
        <v>71</v>
      </c>
      <c r="D3696" s="99">
        <f t="shared" si="328"/>
        <v>16</v>
      </c>
      <c r="E3696" s="100">
        <f t="shared" si="325"/>
        <v>6.3080000000000007</v>
      </c>
      <c r="G3696" s="108"/>
      <c r="H3696" s="109"/>
      <c r="I3696" s="109"/>
      <c r="J3696" s="109"/>
      <c r="K3696" s="105">
        <f>K3695+J3677</f>
        <v>6.3080000000000007</v>
      </c>
      <c r="L3696" s="96"/>
    </row>
    <row r="3697" spans="1:12" hidden="1" outlineLevel="1" x14ac:dyDescent="0.25">
      <c r="A3697" s="98" t="str">
        <f t="shared" si="324"/>
        <v>Type 21 300 72 16</v>
      </c>
      <c r="B3697" s="103" t="str">
        <f t="shared" si="327"/>
        <v>Type 21 300</v>
      </c>
      <c r="C3697" s="99">
        <v>72</v>
      </c>
      <c r="D3697" s="99">
        <f t="shared" si="328"/>
        <v>16</v>
      </c>
      <c r="E3697" s="100">
        <f t="shared" si="325"/>
        <v>6.3560000000000008</v>
      </c>
      <c r="G3697" s="108"/>
      <c r="H3697" s="109"/>
      <c r="I3697" s="109"/>
      <c r="J3697" s="109"/>
      <c r="K3697" s="105">
        <f>K3696+J3677</f>
        <v>6.3560000000000008</v>
      </c>
      <c r="L3697" s="96"/>
    </row>
    <row r="3698" spans="1:12" hidden="1" outlineLevel="1" x14ac:dyDescent="0.25">
      <c r="A3698" s="98" t="str">
        <f t="shared" si="324"/>
        <v>Type 21 300 73 16</v>
      </c>
      <c r="B3698" s="103" t="str">
        <f t="shared" si="327"/>
        <v>Type 21 300</v>
      </c>
      <c r="C3698" s="99">
        <v>73</v>
      </c>
      <c r="D3698" s="99">
        <f t="shared" si="328"/>
        <v>16</v>
      </c>
      <c r="E3698" s="100">
        <f t="shared" si="325"/>
        <v>6.4040000000000008</v>
      </c>
      <c r="G3698" s="108"/>
      <c r="H3698" s="109"/>
      <c r="I3698" s="109"/>
      <c r="J3698" s="109"/>
      <c r="K3698" s="105">
        <f>K3697+J3677</f>
        <v>6.4040000000000008</v>
      </c>
      <c r="L3698" s="96"/>
    </row>
    <row r="3699" spans="1:12" hidden="1" outlineLevel="1" x14ac:dyDescent="0.25">
      <c r="A3699" s="98" t="str">
        <f t="shared" si="324"/>
        <v>Type 21 300 74 16</v>
      </c>
      <c r="B3699" s="103" t="str">
        <f t="shared" si="327"/>
        <v>Type 21 300</v>
      </c>
      <c r="C3699" s="99">
        <v>74</v>
      </c>
      <c r="D3699" s="99">
        <f t="shared" si="328"/>
        <v>16</v>
      </c>
      <c r="E3699" s="100">
        <f t="shared" si="325"/>
        <v>6.4520000000000008</v>
      </c>
      <c r="G3699" s="108"/>
      <c r="H3699" s="109"/>
      <c r="I3699" s="109"/>
      <c r="J3699" s="109"/>
      <c r="K3699" s="105">
        <f>K3698+J3677</f>
        <v>6.4520000000000008</v>
      </c>
      <c r="L3699" s="96"/>
    </row>
    <row r="3700" spans="1:12" hidden="1" outlineLevel="1" x14ac:dyDescent="0.25">
      <c r="A3700" s="98" t="str">
        <f t="shared" si="324"/>
        <v>Type 21 300 75 16</v>
      </c>
      <c r="B3700" s="103" t="str">
        <f t="shared" si="327"/>
        <v>Type 21 300</v>
      </c>
      <c r="C3700" s="99">
        <v>75</v>
      </c>
      <c r="D3700" s="99">
        <f t="shared" si="328"/>
        <v>16</v>
      </c>
      <c r="E3700" s="100">
        <f t="shared" si="325"/>
        <v>6.5000000000000009</v>
      </c>
      <c r="G3700" s="108"/>
      <c r="H3700" s="109"/>
      <c r="I3700" s="109"/>
      <c r="J3700" s="109"/>
      <c r="K3700" s="105">
        <f>K3699+J3677</f>
        <v>6.5000000000000009</v>
      </c>
      <c r="L3700" s="96"/>
    </row>
    <row r="3701" spans="1:12" hidden="1" outlineLevel="1" x14ac:dyDescent="0.25">
      <c r="A3701" s="98" t="str">
        <f t="shared" si="324"/>
        <v>Type 21 300 76 16</v>
      </c>
      <c r="B3701" s="103" t="str">
        <f t="shared" si="327"/>
        <v>Type 21 300</v>
      </c>
      <c r="C3701" s="99">
        <v>76</v>
      </c>
      <c r="D3701" s="99">
        <f t="shared" si="328"/>
        <v>16</v>
      </c>
      <c r="E3701" s="100">
        <f t="shared" si="325"/>
        <v>6.5480000000000009</v>
      </c>
      <c r="G3701" s="108"/>
      <c r="H3701" s="109"/>
      <c r="I3701" s="109"/>
      <c r="J3701" s="109"/>
      <c r="K3701" s="105">
        <f>K3700+J3677</f>
        <v>6.5480000000000009</v>
      </c>
      <c r="L3701" s="96"/>
    </row>
    <row r="3702" spans="1:12" hidden="1" outlineLevel="1" x14ac:dyDescent="0.25">
      <c r="A3702" s="98" t="str">
        <f t="shared" si="324"/>
        <v>Type 21 300 77 16</v>
      </c>
      <c r="B3702" s="103" t="str">
        <f t="shared" si="327"/>
        <v>Type 21 300</v>
      </c>
      <c r="C3702" s="99">
        <v>77</v>
      </c>
      <c r="D3702" s="99">
        <f t="shared" si="328"/>
        <v>16</v>
      </c>
      <c r="E3702" s="100">
        <f t="shared" si="325"/>
        <v>6.596000000000001</v>
      </c>
      <c r="G3702" s="108"/>
      <c r="H3702" s="109"/>
      <c r="I3702" s="109"/>
      <c r="J3702" s="109"/>
      <c r="K3702" s="105">
        <f>K3701+J3677</f>
        <v>6.596000000000001</v>
      </c>
      <c r="L3702" s="96"/>
    </row>
    <row r="3703" spans="1:12" hidden="1" outlineLevel="1" x14ac:dyDescent="0.25">
      <c r="A3703" s="98" t="str">
        <f t="shared" si="324"/>
        <v>Type 21 300 78 16</v>
      </c>
      <c r="B3703" s="103" t="str">
        <f t="shared" si="327"/>
        <v>Type 21 300</v>
      </c>
      <c r="C3703" s="99">
        <v>78</v>
      </c>
      <c r="D3703" s="99">
        <f t="shared" si="328"/>
        <v>16</v>
      </c>
      <c r="E3703" s="100">
        <f t="shared" si="325"/>
        <v>6.644000000000001</v>
      </c>
      <c r="G3703" s="108"/>
      <c r="H3703" s="109"/>
      <c r="I3703" s="109"/>
      <c r="J3703" s="109"/>
      <c r="K3703" s="105">
        <f>K3702+J3677</f>
        <v>6.644000000000001</v>
      </c>
      <c r="L3703" s="96"/>
    </row>
    <row r="3704" spans="1:12" hidden="1" outlineLevel="1" x14ac:dyDescent="0.25">
      <c r="A3704" s="98" t="str">
        <f t="shared" si="324"/>
        <v>Type 21 300 79 16</v>
      </c>
      <c r="B3704" s="103" t="str">
        <f t="shared" si="327"/>
        <v>Type 21 300</v>
      </c>
      <c r="C3704" s="99">
        <v>79</v>
      </c>
      <c r="D3704" s="99">
        <f t="shared" si="328"/>
        <v>16</v>
      </c>
      <c r="E3704" s="100">
        <f t="shared" si="325"/>
        <v>6.6920000000000011</v>
      </c>
      <c r="G3704" s="108"/>
      <c r="H3704" s="109"/>
      <c r="I3704" s="109"/>
      <c r="J3704" s="109"/>
      <c r="K3704" s="105">
        <f>K3703+J3677</f>
        <v>6.6920000000000011</v>
      </c>
      <c r="L3704" s="96"/>
    </row>
    <row r="3705" spans="1:12" hidden="1" outlineLevel="1" x14ac:dyDescent="0.25">
      <c r="A3705" s="98" t="str">
        <f t="shared" si="324"/>
        <v>Type 21 300 80 16</v>
      </c>
      <c r="B3705" s="103" t="str">
        <f t="shared" si="327"/>
        <v>Type 21 300</v>
      </c>
      <c r="C3705" s="99">
        <v>80</v>
      </c>
      <c r="D3705" s="99">
        <f t="shared" si="328"/>
        <v>16</v>
      </c>
      <c r="E3705" s="100">
        <f t="shared" si="325"/>
        <v>6.7400000000000011</v>
      </c>
      <c r="G3705" s="108"/>
      <c r="H3705" s="109"/>
      <c r="I3705" s="109"/>
      <c r="J3705" s="109"/>
      <c r="K3705" s="105">
        <f>K3704+J3677</f>
        <v>6.7400000000000011</v>
      </c>
      <c r="L3705" s="96"/>
    </row>
    <row r="3706" spans="1:12" hidden="1" outlineLevel="1" x14ac:dyDescent="0.25">
      <c r="A3706" s="98" t="str">
        <f t="shared" si="324"/>
        <v>Type 21 300 81 16</v>
      </c>
      <c r="B3706" s="103" t="str">
        <f t="shared" si="327"/>
        <v>Type 21 300</v>
      </c>
      <c r="C3706" s="99">
        <v>81</v>
      </c>
      <c r="D3706" s="99">
        <f t="shared" si="328"/>
        <v>16</v>
      </c>
      <c r="E3706" s="100">
        <f t="shared" si="325"/>
        <v>6.7880000000000011</v>
      </c>
      <c r="G3706" s="108"/>
      <c r="H3706" s="109"/>
      <c r="I3706" s="109"/>
      <c r="J3706" s="109"/>
      <c r="K3706" s="105">
        <f>K3705+J3677</f>
        <v>6.7880000000000011</v>
      </c>
      <c r="L3706" s="96"/>
    </row>
    <row r="3707" spans="1:12" hidden="1" outlineLevel="1" x14ac:dyDescent="0.25">
      <c r="A3707" s="98" t="str">
        <f t="shared" si="324"/>
        <v>Type 21 300 82 16</v>
      </c>
      <c r="B3707" s="103" t="str">
        <f t="shared" si="327"/>
        <v>Type 21 300</v>
      </c>
      <c r="C3707" s="99">
        <v>82</v>
      </c>
      <c r="D3707" s="99">
        <f t="shared" si="328"/>
        <v>16</v>
      </c>
      <c r="E3707" s="100">
        <f t="shared" si="325"/>
        <v>6.8360000000000012</v>
      </c>
      <c r="G3707" s="108"/>
      <c r="H3707" s="109"/>
      <c r="I3707" s="109"/>
      <c r="J3707" s="109"/>
      <c r="K3707" s="105">
        <f>K3706+J3677</f>
        <v>6.8360000000000012</v>
      </c>
      <c r="L3707" s="96"/>
    </row>
    <row r="3708" spans="1:12" hidden="1" outlineLevel="1" x14ac:dyDescent="0.25">
      <c r="A3708" s="98" t="str">
        <f t="shared" si="324"/>
        <v>Type 21 300 83 16</v>
      </c>
      <c r="B3708" s="103" t="str">
        <f t="shared" si="327"/>
        <v>Type 21 300</v>
      </c>
      <c r="C3708" s="99">
        <v>83</v>
      </c>
      <c r="D3708" s="99">
        <f t="shared" ref="D3708:D3725" si="329">D3707</f>
        <v>16</v>
      </c>
      <c r="E3708" s="100">
        <f t="shared" si="325"/>
        <v>6.8840000000000012</v>
      </c>
      <c r="G3708" s="108"/>
      <c r="H3708" s="109"/>
      <c r="I3708" s="109"/>
      <c r="J3708" s="109"/>
      <c r="K3708" s="105">
        <f>K3707+J3677</f>
        <v>6.8840000000000012</v>
      </c>
      <c r="L3708" s="96"/>
    </row>
    <row r="3709" spans="1:12" hidden="1" outlineLevel="1" x14ac:dyDescent="0.25">
      <c r="A3709" s="98" t="str">
        <f t="shared" si="324"/>
        <v>Type 21 300 84 16</v>
      </c>
      <c r="B3709" s="103" t="str">
        <f t="shared" si="327"/>
        <v>Type 21 300</v>
      </c>
      <c r="C3709" s="99">
        <v>84</v>
      </c>
      <c r="D3709" s="99">
        <f t="shared" si="329"/>
        <v>16</v>
      </c>
      <c r="E3709" s="100">
        <f t="shared" si="325"/>
        <v>6.9320000000000013</v>
      </c>
      <c r="G3709" s="108"/>
      <c r="H3709" s="109"/>
      <c r="I3709" s="109"/>
      <c r="J3709" s="109"/>
      <c r="K3709" s="105">
        <f>K3708+J3677</f>
        <v>6.9320000000000013</v>
      </c>
      <c r="L3709" s="96"/>
    </row>
    <row r="3710" spans="1:12" hidden="1" outlineLevel="1" x14ac:dyDescent="0.25">
      <c r="A3710" s="98" t="str">
        <f t="shared" si="324"/>
        <v>Type 21 300 85 16</v>
      </c>
      <c r="B3710" s="103" t="str">
        <f t="shared" si="327"/>
        <v>Type 21 300</v>
      </c>
      <c r="C3710" s="99">
        <v>85</v>
      </c>
      <c r="D3710" s="99">
        <f t="shared" si="329"/>
        <v>16</v>
      </c>
      <c r="E3710" s="100">
        <f t="shared" si="325"/>
        <v>6.9800000000000013</v>
      </c>
      <c r="G3710" s="108"/>
      <c r="H3710" s="109"/>
      <c r="I3710" s="109"/>
      <c r="J3710" s="109"/>
      <c r="K3710" s="105">
        <f>K3709+J3677</f>
        <v>6.9800000000000013</v>
      </c>
      <c r="L3710" s="96"/>
    </row>
    <row r="3711" spans="1:12" hidden="1" outlineLevel="1" x14ac:dyDescent="0.25">
      <c r="A3711" s="98" t="str">
        <f t="shared" si="324"/>
        <v>Type 21 300 86 16</v>
      </c>
      <c r="B3711" s="103" t="str">
        <f t="shared" si="327"/>
        <v>Type 21 300</v>
      </c>
      <c r="C3711" s="99">
        <v>86</v>
      </c>
      <c r="D3711" s="99">
        <f t="shared" si="329"/>
        <v>16</v>
      </c>
      <c r="E3711" s="100">
        <f t="shared" si="325"/>
        <v>7.0280000000000014</v>
      </c>
      <c r="G3711" s="108"/>
      <c r="H3711" s="109"/>
      <c r="I3711" s="109"/>
      <c r="J3711" s="109"/>
      <c r="K3711" s="105">
        <f>K3710+J3677</f>
        <v>7.0280000000000014</v>
      </c>
      <c r="L3711" s="96"/>
    </row>
    <row r="3712" spans="1:12" hidden="1" outlineLevel="1" x14ac:dyDescent="0.25">
      <c r="A3712" s="98" t="str">
        <f t="shared" si="324"/>
        <v>Type 21 300 87 16</v>
      </c>
      <c r="B3712" s="103" t="str">
        <f t="shared" si="327"/>
        <v>Type 21 300</v>
      </c>
      <c r="C3712" s="99">
        <v>87</v>
      </c>
      <c r="D3712" s="99">
        <f t="shared" si="329"/>
        <v>16</v>
      </c>
      <c r="E3712" s="100">
        <f t="shared" si="325"/>
        <v>7.0760000000000014</v>
      </c>
      <c r="G3712" s="108"/>
      <c r="H3712" s="109"/>
      <c r="I3712" s="109"/>
      <c r="J3712" s="109"/>
      <c r="K3712" s="105">
        <f>K3711+J3677</f>
        <v>7.0760000000000014</v>
      </c>
      <c r="L3712" s="96"/>
    </row>
    <row r="3713" spans="1:12" hidden="1" outlineLevel="1" x14ac:dyDescent="0.25">
      <c r="A3713" s="98" t="str">
        <f t="shared" si="324"/>
        <v>Type 21 300 88 16</v>
      </c>
      <c r="B3713" s="103" t="str">
        <f t="shared" si="327"/>
        <v>Type 21 300</v>
      </c>
      <c r="C3713" s="99">
        <v>88</v>
      </c>
      <c r="D3713" s="99">
        <f t="shared" si="329"/>
        <v>16</v>
      </c>
      <c r="E3713" s="100">
        <f t="shared" si="325"/>
        <v>7.1240000000000014</v>
      </c>
      <c r="G3713" s="108"/>
      <c r="H3713" s="109"/>
      <c r="I3713" s="109"/>
      <c r="J3713" s="109"/>
      <c r="K3713" s="105">
        <f>K3712+J3677</f>
        <v>7.1240000000000014</v>
      </c>
      <c r="L3713" s="96"/>
    </row>
    <row r="3714" spans="1:12" hidden="1" outlineLevel="1" x14ac:dyDescent="0.25">
      <c r="A3714" s="98" t="str">
        <f t="shared" si="324"/>
        <v>Type 21 300 89 16</v>
      </c>
      <c r="B3714" s="103" t="str">
        <f t="shared" si="327"/>
        <v>Type 21 300</v>
      </c>
      <c r="C3714" s="99">
        <v>89</v>
      </c>
      <c r="D3714" s="99">
        <f t="shared" si="329"/>
        <v>16</v>
      </c>
      <c r="E3714" s="100">
        <f t="shared" si="325"/>
        <v>7.1720000000000015</v>
      </c>
      <c r="G3714" s="108"/>
      <c r="H3714" s="109"/>
      <c r="I3714" s="109"/>
      <c r="J3714" s="109"/>
      <c r="K3714" s="105">
        <f>K3713+J3677</f>
        <v>7.1720000000000015</v>
      </c>
      <c r="L3714" s="96"/>
    </row>
    <row r="3715" spans="1:12" hidden="1" outlineLevel="1" x14ac:dyDescent="0.25">
      <c r="A3715" s="98" t="str">
        <f t="shared" ref="A3715:A3778" si="330">CONCATENATE(B3715," ",C3715," ",D3715)</f>
        <v>Type 21 300 90 16</v>
      </c>
      <c r="B3715" s="103" t="str">
        <f t="shared" si="327"/>
        <v>Type 21 300</v>
      </c>
      <c r="C3715" s="99">
        <v>90</v>
      </c>
      <c r="D3715" s="99">
        <f t="shared" si="329"/>
        <v>16</v>
      </c>
      <c r="E3715" s="100">
        <f t="shared" ref="E3715:E3778" si="331">K3715</f>
        <v>7.2200000000000015</v>
      </c>
      <c r="G3715" s="108"/>
      <c r="H3715" s="109"/>
      <c r="I3715" s="109"/>
      <c r="J3715" s="109"/>
      <c r="K3715" s="105">
        <f>K3714+J3677</f>
        <v>7.2200000000000015</v>
      </c>
      <c r="L3715" s="96"/>
    </row>
    <row r="3716" spans="1:12" hidden="1" outlineLevel="1" x14ac:dyDescent="0.25">
      <c r="A3716" s="98" t="str">
        <f t="shared" si="330"/>
        <v>Type 21 300 91 16</v>
      </c>
      <c r="B3716" s="103" t="str">
        <f t="shared" si="327"/>
        <v>Type 21 300</v>
      </c>
      <c r="C3716" s="99">
        <v>91</v>
      </c>
      <c r="D3716" s="99">
        <f t="shared" si="329"/>
        <v>16</v>
      </c>
      <c r="E3716" s="100">
        <f t="shared" si="331"/>
        <v>7.2680000000000016</v>
      </c>
      <c r="G3716" s="108"/>
      <c r="H3716" s="109"/>
      <c r="I3716" s="109"/>
      <c r="J3716" s="109"/>
      <c r="K3716" s="105">
        <f>K3715+J3677</f>
        <v>7.2680000000000016</v>
      </c>
      <c r="L3716" s="96"/>
    </row>
    <row r="3717" spans="1:12" hidden="1" outlineLevel="1" x14ac:dyDescent="0.25">
      <c r="A3717" s="98" t="str">
        <f t="shared" si="330"/>
        <v>Type 21 300 92 16</v>
      </c>
      <c r="B3717" s="103" t="str">
        <f t="shared" si="327"/>
        <v>Type 21 300</v>
      </c>
      <c r="C3717" s="99">
        <v>92</v>
      </c>
      <c r="D3717" s="99">
        <f t="shared" si="329"/>
        <v>16</v>
      </c>
      <c r="E3717" s="100">
        <f t="shared" si="331"/>
        <v>7.3160000000000016</v>
      </c>
      <c r="G3717" s="108"/>
      <c r="H3717" s="109"/>
      <c r="I3717" s="109"/>
      <c r="J3717" s="109"/>
      <c r="K3717" s="105">
        <f>K3716+J3677</f>
        <v>7.3160000000000016</v>
      </c>
      <c r="L3717" s="96"/>
    </row>
    <row r="3718" spans="1:12" hidden="1" outlineLevel="1" x14ac:dyDescent="0.25">
      <c r="A3718" s="98" t="str">
        <f t="shared" si="330"/>
        <v>Type 21 300 93 16</v>
      </c>
      <c r="B3718" s="103" t="str">
        <f t="shared" si="327"/>
        <v>Type 21 300</v>
      </c>
      <c r="C3718" s="99">
        <v>93</v>
      </c>
      <c r="D3718" s="99">
        <f t="shared" si="329"/>
        <v>16</v>
      </c>
      <c r="E3718" s="100">
        <f t="shared" si="331"/>
        <v>7.3640000000000017</v>
      </c>
      <c r="G3718" s="108"/>
      <c r="H3718" s="109"/>
      <c r="I3718" s="109"/>
      <c r="J3718" s="109"/>
      <c r="K3718" s="105">
        <f>K3717+J3677</f>
        <v>7.3640000000000017</v>
      </c>
      <c r="L3718" s="96"/>
    </row>
    <row r="3719" spans="1:12" hidden="1" outlineLevel="1" x14ac:dyDescent="0.25">
      <c r="A3719" s="98" t="str">
        <f t="shared" si="330"/>
        <v>Type 21 300 94 16</v>
      </c>
      <c r="B3719" s="103" t="str">
        <f t="shared" si="327"/>
        <v>Type 21 300</v>
      </c>
      <c r="C3719" s="99">
        <v>94</v>
      </c>
      <c r="D3719" s="99">
        <f t="shared" si="329"/>
        <v>16</v>
      </c>
      <c r="E3719" s="100">
        <f t="shared" si="331"/>
        <v>7.4120000000000017</v>
      </c>
      <c r="G3719" s="108"/>
      <c r="H3719" s="109"/>
      <c r="I3719" s="109"/>
      <c r="J3719" s="109"/>
      <c r="K3719" s="105">
        <f>K3718+J3677</f>
        <v>7.4120000000000017</v>
      </c>
      <c r="L3719" s="96"/>
    </row>
    <row r="3720" spans="1:12" hidden="1" outlineLevel="1" x14ac:dyDescent="0.25">
      <c r="A3720" s="98" t="str">
        <f t="shared" si="330"/>
        <v>Type 21 300 95 16</v>
      </c>
      <c r="B3720" s="103" t="str">
        <f t="shared" si="327"/>
        <v>Type 21 300</v>
      </c>
      <c r="C3720" s="99">
        <v>95</v>
      </c>
      <c r="D3720" s="99">
        <f t="shared" si="329"/>
        <v>16</v>
      </c>
      <c r="E3720" s="100">
        <f t="shared" si="331"/>
        <v>7.4600000000000017</v>
      </c>
      <c r="G3720" s="108"/>
      <c r="H3720" s="109"/>
      <c r="I3720" s="109"/>
      <c r="J3720" s="109"/>
      <c r="K3720" s="105">
        <f>K3719+J3677</f>
        <v>7.4600000000000017</v>
      </c>
      <c r="L3720" s="96"/>
    </row>
    <row r="3721" spans="1:12" hidden="1" outlineLevel="1" x14ac:dyDescent="0.25">
      <c r="A3721" s="98" t="str">
        <f t="shared" si="330"/>
        <v>Type 21 300 96 16</v>
      </c>
      <c r="B3721" s="103" t="str">
        <f t="shared" si="327"/>
        <v>Type 21 300</v>
      </c>
      <c r="C3721" s="99">
        <v>96</v>
      </c>
      <c r="D3721" s="99">
        <f t="shared" si="329"/>
        <v>16</v>
      </c>
      <c r="E3721" s="100">
        <f t="shared" si="331"/>
        <v>7.5080000000000018</v>
      </c>
      <c r="G3721" s="108"/>
      <c r="H3721" s="109"/>
      <c r="I3721" s="109"/>
      <c r="J3721" s="109"/>
      <c r="K3721" s="105">
        <f>K3720+J3677</f>
        <v>7.5080000000000018</v>
      </c>
      <c r="L3721" s="96"/>
    </row>
    <row r="3722" spans="1:12" hidden="1" outlineLevel="1" x14ac:dyDescent="0.25">
      <c r="A3722" s="98" t="str">
        <f t="shared" si="330"/>
        <v>Type 21 300 97 16</v>
      </c>
      <c r="B3722" s="103" t="str">
        <f t="shared" si="327"/>
        <v>Type 21 300</v>
      </c>
      <c r="C3722" s="99">
        <v>97</v>
      </c>
      <c r="D3722" s="99">
        <f t="shared" si="329"/>
        <v>16</v>
      </c>
      <c r="E3722" s="100">
        <f t="shared" si="331"/>
        <v>7.5560000000000018</v>
      </c>
      <c r="G3722" s="108"/>
      <c r="H3722" s="109"/>
      <c r="I3722" s="109"/>
      <c r="J3722" s="109"/>
      <c r="K3722" s="105">
        <f>K3721+J3677</f>
        <v>7.5560000000000018</v>
      </c>
      <c r="L3722" s="96"/>
    </row>
    <row r="3723" spans="1:12" hidden="1" outlineLevel="1" x14ac:dyDescent="0.25">
      <c r="A3723" s="98" t="str">
        <f t="shared" si="330"/>
        <v>Type 21 300 98 16</v>
      </c>
      <c r="B3723" s="103" t="str">
        <f t="shared" si="327"/>
        <v>Type 21 300</v>
      </c>
      <c r="C3723" s="99">
        <v>98</v>
      </c>
      <c r="D3723" s="99">
        <f t="shared" si="329"/>
        <v>16</v>
      </c>
      <c r="E3723" s="100">
        <f t="shared" si="331"/>
        <v>7.6040000000000019</v>
      </c>
      <c r="G3723" s="108"/>
      <c r="H3723" s="109"/>
      <c r="I3723" s="109"/>
      <c r="J3723" s="109"/>
      <c r="K3723" s="105">
        <f>K3722+J3677</f>
        <v>7.6040000000000019</v>
      </c>
      <c r="L3723" s="96"/>
    </row>
    <row r="3724" spans="1:12" hidden="1" outlineLevel="1" x14ac:dyDescent="0.25">
      <c r="A3724" s="98" t="str">
        <f t="shared" si="330"/>
        <v>Type 21 300 99 16</v>
      </c>
      <c r="B3724" s="103" t="str">
        <f t="shared" si="327"/>
        <v>Type 21 300</v>
      </c>
      <c r="C3724" s="99">
        <v>99</v>
      </c>
      <c r="D3724" s="99">
        <f t="shared" si="329"/>
        <v>16</v>
      </c>
      <c r="E3724" s="100">
        <f t="shared" si="331"/>
        <v>7.6520000000000019</v>
      </c>
      <c r="G3724" s="108"/>
      <c r="H3724" s="109"/>
      <c r="I3724" s="109"/>
      <c r="J3724" s="109"/>
      <c r="K3724" s="105">
        <f>K3723+J3677</f>
        <v>7.6520000000000019</v>
      </c>
      <c r="L3724" s="96"/>
    </row>
    <row r="3725" spans="1:12" hidden="1" outlineLevel="1" x14ac:dyDescent="0.25">
      <c r="A3725" s="110" t="str">
        <f t="shared" si="330"/>
        <v>Type 21 300 100 16</v>
      </c>
      <c r="B3725" s="111" t="str">
        <f t="shared" si="327"/>
        <v>Type 21 300</v>
      </c>
      <c r="C3725" s="112">
        <v>100</v>
      </c>
      <c r="D3725" s="112">
        <f t="shared" si="329"/>
        <v>16</v>
      </c>
      <c r="E3725" s="113">
        <f t="shared" si="331"/>
        <v>7.700000000000002</v>
      </c>
      <c r="G3725" s="114"/>
      <c r="H3725" s="115"/>
      <c r="I3725" s="115"/>
      <c r="J3725" s="115"/>
      <c r="K3725" s="116">
        <f>K3724+J3677</f>
        <v>7.700000000000002</v>
      </c>
      <c r="L3725" s="96"/>
    </row>
    <row r="3726" spans="1:12" hidden="1" outlineLevel="1" x14ac:dyDescent="0.25">
      <c r="A3726" s="98" t="str">
        <f t="shared" si="330"/>
        <v>Type 21 300 50 15</v>
      </c>
      <c r="B3726" s="117" t="str">
        <f t="shared" si="327"/>
        <v>Type 21 300</v>
      </c>
      <c r="C3726" s="99">
        <v>50</v>
      </c>
      <c r="D3726" s="99">
        <f>Z3472</f>
        <v>15</v>
      </c>
      <c r="E3726" s="100">
        <f t="shared" si="331"/>
        <v>7.3</v>
      </c>
      <c r="G3726" s="99">
        <f>Z3473</f>
        <v>7.3</v>
      </c>
      <c r="H3726" s="101"/>
      <c r="I3726" s="101"/>
      <c r="J3726" s="101"/>
      <c r="K3726" s="102">
        <f>G3726</f>
        <v>7.3</v>
      </c>
      <c r="L3726" s="96"/>
    </row>
    <row r="3727" spans="1:12" hidden="1" outlineLevel="1" x14ac:dyDescent="0.25">
      <c r="A3727" s="98" t="str">
        <f t="shared" si="330"/>
        <v>Type 21 300 51 15</v>
      </c>
      <c r="B3727" s="103" t="str">
        <f t="shared" si="327"/>
        <v>Type 21 300</v>
      </c>
      <c r="C3727" s="99">
        <v>51</v>
      </c>
      <c r="D3727" s="99">
        <f t="shared" ref="D3727:D3758" si="332">D3726</f>
        <v>15</v>
      </c>
      <c r="E3727" s="100">
        <f t="shared" si="331"/>
        <v>7.3479999999999999</v>
      </c>
      <c r="G3727" s="104"/>
      <c r="H3727" s="59"/>
      <c r="I3727" s="59"/>
      <c r="J3727" s="59"/>
      <c r="K3727" s="105">
        <f>K3726+J3728</f>
        <v>7.3479999999999999</v>
      </c>
      <c r="L3727" s="96"/>
    </row>
    <row r="3728" spans="1:12" hidden="1" outlineLevel="1" x14ac:dyDescent="0.25">
      <c r="A3728" s="98" t="str">
        <f t="shared" si="330"/>
        <v>Type 21 300 52 15</v>
      </c>
      <c r="B3728" s="103" t="str">
        <f t="shared" ref="B3728:B3791" si="333">B3727</f>
        <v>Type 21 300</v>
      </c>
      <c r="C3728" s="99">
        <v>52</v>
      </c>
      <c r="D3728" s="99">
        <f t="shared" si="332"/>
        <v>15</v>
      </c>
      <c r="E3728" s="100">
        <f t="shared" si="331"/>
        <v>7.3959999999999999</v>
      </c>
      <c r="G3728" s="99">
        <f>Z3474</f>
        <v>9.6999999999999993</v>
      </c>
      <c r="H3728" s="59">
        <v>50</v>
      </c>
      <c r="I3728" s="59">
        <f>G3728-G3726</f>
        <v>2.3999999999999995</v>
      </c>
      <c r="J3728" s="59">
        <f>I3728/H3728</f>
        <v>4.7999999999999987E-2</v>
      </c>
      <c r="K3728" s="105">
        <f>K3727+J3728</f>
        <v>7.3959999999999999</v>
      </c>
      <c r="L3728" s="96"/>
    </row>
    <row r="3729" spans="1:12" hidden="1" outlineLevel="1" x14ac:dyDescent="0.25">
      <c r="A3729" s="98" t="str">
        <f t="shared" si="330"/>
        <v>Type 21 300 53 15</v>
      </c>
      <c r="B3729" s="103" t="str">
        <f t="shared" si="333"/>
        <v>Type 21 300</v>
      </c>
      <c r="C3729" s="99">
        <v>53</v>
      </c>
      <c r="D3729" s="99">
        <f t="shared" si="332"/>
        <v>15</v>
      </c>
      <c r="E3729" s="100">
        <f t="shared" si="331"/>
        <v>7.444</v>
      </c>
      <c r="G3729" s="108"/>
      <c r="H3729" s="109"/>
      <c r="I3729" s="109"/>
      <c r="J3729" s="109"/>
      <c r="K3729" s="105">
        <f>K3728+J3728</f>
        <v>7.444</v>
      </c>
      <c r="L3729" s="96"/>
    </row>
    <row r="3730" spans="1:12" hidden="1" outlineLevel="1" x14ac:dyDescent="0.25">
      <c r="A3730" s="98" t="str">
        <f t="shared" si="330"/>
        <v>Type 21 300 54 15</v>
      </c>
      <c r="B3730" s="103" t="str">
        <f t="shared" si="333"/>
        <v>Type 21 300</v>
      </c>
      <c r="C3730" s="99">
        <v>54</v>
      </c>
      <c r="D3730" s="99">
        <f t="shared" si="332"/>
        <v>15</v>
      </c>
      <c r="E3730" s="100">
        <f t="shared" si="331"/>
        <v>7.492</v>
      </c>
      <c r="G3730" s="108"/>
      <c r="H3730" s="109"/>
      <c r="I3730" s="109"/>
      <c r="J3730" s="109"/>
      <c r="K3730" s="105">
        <f>K3729+J3728</f>
        <v>7.492</v>
      </c>
      <c r="L3730" s="96"/>
    </row>
    <row r="3731" spans="1:12" hidden="1" outlineLevel="1" x14ac:dyDescent="0.25">
      <c r="A3731" s="98" t="str">
        <f t="shared" si="330"/>
        <v>Type 21 300 55 15</v>
      </c>
      <c r="B3731" s="103" t="str">
        <f t="shared" si="333"/>
        <v>Type 21 300</v>
      </c>
      <c r="C3731" s="99">
        <v>55</v>
      </c>
      <c r="D3731" s="99">
        <f t="shared" si="332"/>
        <v>15</v>
      </c>
      <c r="E3731" s="100">
        <f t="shared" si="331"/>
        <v>7.54</v>
      </c>
      <c r="G3731" s="104"/>
      <c r="H3731" s="59"/>
      <c r="I3731" s="59"/>
      <c r="J3731" s="59"/>
      <c r="K3731" s="105">
        <f>K3730+J3728</f>
        <v>7.54</v>
      </c>
      <c r="L3731" s="96"/>
    </row>
    <row r="3732" spans="1:12" hidden="1" outlineLevel="1" x14ac:dyDescent="0.25">
      <c r="A3732" s="98" t="str">
        <f t="shared" si="330"/>
        <v>Type 21 300 56 15</v>
      </c>
      <c r="B3732" s="103" t="str">
        <f t="shared" si="333"/>
        <v>Type 21 300</v>
      </c>
      <c r="C3732" s="99">
        <v>56</v>
      </c>
      <c r="D3732" s="99">
        <f t="shared" si="332"/>
        <v>15</v>
      </c>
      <c r="E3732" s="100">
        <f t="shared" si="331"/>
        <v>7.5880000000000001</v>
      </c>
      <c r="G3732" s="104"/>
      <c r="H3732" s="59"/>
      <c r="I3732" s="59"/>
      <c r="J3732" s="59"/>
      <c r="K3732" s="105">
        <f>K3731+J3728</f>
        <v>7.5880000000000001</v>
      </c>
      <c r="L3732" s="96"/>
    </row>
    <row r="3733" spans="1:12" hidden="1" outlineLevel="1" x14ac:dyDescent="0.25">
      <c r="A3733" s="98" t="str">
        <f t="shared" si="330"/>
        <v>Type 21 300 57 15</v>
      </c>
      <c r="B3733" s="103" t="str">
        <f t="shared" si="333"/>
        <v>Type 21 300</v>
      </c>
      <c r="C3733" s="99">
        <v>57</v>
      </c>
      <c r="D3733" s="99">
        <f t="shared" si="332"/>
        <v>15</v>
      </c>
      <c r="E3733" s="100">
        <f t="shared" si="331"/>
        <v>7.6360000000000001</v>
      </c>
      <c r="G3733" s="104"/>
      <c r="H3733" s="59"/>
      <c r="I3733" s="59"/>
      <c r="J3733" s="59"/>
      <c r="K3733" s="105">
        <f>K3732+J3728</f>
        <v>7.6360000000000001</v>
      </c>
      <c r="L3733" s="96"/>
    </row>
    <row r="3734" spans="1:12" hidden="1" outlineLevel="1" x14ac:dyDescent="0.25">
      <c r="A3734" s="98" t="str">
        <f t="shared" si="330"/>
        <v>Type 21 300 58 15</v>
      </c>
      <c r="B3734" s="103" t="str">
        <f t="shared" si="333"/>
        <v>Type 21 300</v>
      </c>
      <c r="C3734" s="99">
        <v>58</v>
      </c>
      <c r="D3734" s="99">
        <f t="shared" si="332"/>
        <v>15</v>
      </c>
      <c r="E3734" s="100">
        <f t="shared" si="331"/>
        <v>7.6840000000000002</v>
      </c>
      <c r="G3734" s="104"/>
      <c r="H3734" s="59"/>
      <c r="I3734" s="59"/>
      <c r="J3734" s="59"/>
      <c r="K3734" s="105">
        <f>K3733+J3728</f>
        <v>7.6840000000000002</v>
      </c>
      <c r="L3734" s="96"/>
    </row>
    <row r="3735" spans="1:12" hidden="1" outlineLevel="1" x14ac:dyDescent="0.25">
      <c r="A3735" s="98" t="str">
        <f t="shared" si="330"/>
        <v>Type 21 300 59 15</v>
      </c>
      <c r="B3735" s="103" t="str">
        <f t="shared" si="333"/>
        <v>Type 21 300</v>
      </c>
      <c r="C3735" s="99">
        <v>59</v>
      </c>
      <c r="D3735" s="99">
        <f t="shared" si="332"/>
        <v>15</v>
      </c>
      <c r="E3735" s="100">
        <f t="shared" si="331"/>
        <v>7.7320000000000002</v>
      </c>
      <c r="G3735" s="104"/>
      <c r="H3735" s="59"/>
      <c r="I3735" s="59"/>
      <c r="J3735" s="59"/>
      <c r="K3735" s="105">
        <f>K3734+J3728</f>
        <v>7.7320000000000002</v>
      </c>
      <c r="L3735" s="96"/>
    </row>
    <row r="3736" spans="1:12" hidden="1" outlineLevel="1" x14ac:dyDescent="0.25">
      <c r="A3736" s="98" t="str">
        <f t="shared" si="330"/>
        <v>Type 21 300 60 15</v>
      </c>
      <c r="B3736" s="103" t="str">
        <f t="shared" si="333"/>
        <v>Type 21 300</v>
      </c>
      <c r="C3736" s="99">
        <v>60</v>
      </c>
      <c r="D3736" s="99">
        <f t="shared" si="332"/>
        <v>15</v>
      </c>
      <c r="E3736" s="100">
        <f t="shared" si="331"/>
        <v>7.78</v>
      </c>
      <c r="G3736" s="108"/>
      <c r="H3736" s="59"/>
      <c r="I3736" s="59"/>
      <c r="J3736" s="59"/>
      <c r="K3736" s="105">
        <f>K3735+J3728</f>
        <v>7.78</v>
      </c>
      <c r="L3736" s="96"/>
    </row>
    <row r="3737" spans="1:12" hidden="1" outlineLevel="1" x14ac:dyDescent="0.25">
      <c r="A3737" s="98" t="str">
        <f t="shared" si="330"/>
        <v>Type 21 300 61 15</v>
      </c>
      <c r="B3737" s="103" t="str">
        <f t="shared" si="333"/>
        <v>Type 21 300</v>
      </c>
      <c r="C3737" s="99">
        <v>61</v>
      </c>
      <c r="D3737" s="99">
        <f t="shared" si="332"/>
        <v>15</v>
      </c>
      <c r="E3737" s="100">
        <f t="shared" si="331"/>
        <v>7.8280000000000003</v>
      </c>
      <c r="G3737" s="108"/>
      <c r="H3737" s="109"/>
      <c r="I3737" s="109"/>
      <c r="J3737" s="109"/>
      <c r="K3737" s="105">
        <f>K3736+J3728</f>
        <v>7.8280000000000003</v>
      </c>
      <c r="L3737" s="96"/>
    </row>
    <row r="3738" spans="1:12" hidden="1" outlineLevel="1" x14ac:dyDescent="0.25">
      <c r="A3738" s="98" t="str">
        <f t="shared" si="330"/>
        <v>Type 21 300 62 15</v>
      </c>
      <c r="B3738" s="103" t="str">
        <f t="shared" si="333"/>
        <v>Type 21 300</v>
      </c>
      <c r="C3738" s="99">
        <v>62</v>
      </c>
      <c r="D3738" s="99">
        <f t="shared" si="332"/>
        <v>15</v>
      </c>
      <c r="E3738" s="100">
        <f t="shared" si="331"/>
        <v>7.8760000000000003</v>
      </c>
      <c r="G3738" s="108"/>
      <c r="H3738" s="109"/>
      <c r="I3738" s="109"/>
      <c r="J3738" s="109"/>
      <c r="K3738" s="105">
        <f>K3737+J3728</f>
        <v>7.8760000000000003</v>
      </c>
      <c r="L3738" s="96"/>
    </row>
    <row r="3739" spans="1:12" hidden="1" outlineLevel="1" x14ac:dyDescent="0.25">
      <c r="A3739" s="98" t="str">
        <f t="shared" si="330"/>
        <v>Type 21 300 63 15</v>
      </c>
      <c r="B3739" s="103" t="str">
        <f t="shared" si="333"/>
        <v>Type 21 300</v>
      </c>
      <c r="C3739" s="99">
        <v>63</v>
      </c>
      <c r="D3739" s="99">
        <f t="shared" si="332"/>
        <v>15</v>
      </c>
      <c r="E3739" s="100">
        <f t="shared" si="331"/>
        <v>7.9240000000000004</v>
      </c>
      <c r="G3739" s="108"/>
      <c r="H3739" s="109"/>
      <c r="I3739" s="109"/>
      <c r="J3739" s="109"/>
      <c r="K3739" s="105">
        <f>K3738+J3728</f>
        <v>7.9240000000000004</v>
      </c>
      <c r="L3739" s="96"/>
    </row>
    <row r="3740" spans="1:12" hidden="1" outlineLevel="1" x14ac:dyDescent="0.25">
      <c r="A3740" s="98" t="str">
        <f t="shared" si="330"/>
        <v>Type 21 300 64 15</v>
      </c>
      <c r="B3740" s="103" t="str">
        <f t="shared" si="333"/>
        <v>Type 21 300</v>
      </c>
      <c r="C3740" s="99">
        <v>64</v>
      </c>
      <c r="D3740" s="99">
        <f t="shared" si="332"/>
        <v>15</v>
      </c>
      <c r="E3740" s="100">
        <f t="shared" si="331"/>
        <v>7.9720000000000004</v>
      </c>
      <c r="G3740" s="108"/>
      <c r="H3740" s="109"/>
      <c r="I3740" s="109"/>
      <c r="J3740" s="109"/>
      <c r="K3740" s="105">
        <f>K3739+J3728</f>
        <v>7.9720000000000004</v>
      </c>
      <c r="L3740" s="96"/>
    </row>
    <row r="3741" spans="1:12" hidden="1" outlineLevel="1" x14ac:dyDescent="0.25">
      <c r="A3741" s="98" t="str">
        <f t="shared" si="330"/>
        <v>Type 21 300 65 15</v>
      </c>
      <c r="B3741" s="103" t="str">
        <f t="shared" si="333"/>
        <v>Type 21 300</v>
      </c>
      <c r="C3741" s="99">
        <v>65</v>
      </c>
      <c r="D3741" s="99">
        <f t="shared" si="332"/>
        <v>15</v>
      </c>
      <c r="E3741" s="100">
        <f t="shared" si="331"/>
        <v>8.02</v>
      </c>
      <c r="G3741" s="108"/>
      <c r="H3741" s="109"/>
      <c r="I3741" s="109"/>
      <c r="J3741" s="109"/>
      <c r="K3741" s="105">
        <f>K3740+J3728</f>
        <v>8.02</v>
      </c>
      <c r="L3741" s="96"/>
    </row>
    <row r="3742" spans="1:12" hidden="1" outlineLevel="1" x14ac:dyDescent="0.25">
      <c r="A3742" s="98" t="str">
        <f t="shared" si="330"/>
        <v>Type 21 300 66 15</v>
      </c>
      <c r="B3742" s="103" t="str">
        <f t="shared" si="333"/>
        <v>Type 21 300</v>
      </c>
      <c r="C3742" s="99">
        <v>66</v>
      </c>
      <c r="D3742" s="99">
        <f t="shared" si="332"/>
        <v>15</v>
      </c>
      <c r="E3742" s="100">
        <f t="shared" si="331"/>
        <v>8.0679999999999996</v>
      </c>
      <c r="G3742" s="108"/>
      <c r="H3742" s="109"/>
      <c r="I3742" s="109"/>
      <c r="J3742" s="109"/>
      <c r="K3742" s="105">
        <f>K3741+J3728</f>
        <v>8.0679999999999996</v>
      </c>
      <c r="L3742" s="96"/>
    </row>
    <row r="3743" spans="1:12" hidden="1" outlineLevel="1" x14ac:dyDescent="0.25">
      <c r="A3743" s="98" t="str">
        <f t="shared" si="330"/>
        <v>Type 21 300 67 15</v>
      </c>
      <c r="B3743" s="103" t="str">
        <f t="shared" si="333"/>
        <v>Type 21 300</v>
      </c>
      <c r="C3743" s="99">
        <v>67</v>
      </c>
      <c r="D3743" s="99">
        <f t="shared" si="332"/>
        <v>15</v>
      </c>
      <c r="E3743" s="100">
        <f t="shared" si="331"/>
        <v>8.1159999999999997</v>
      </c>
      <c r="G3743" s="108"/>
      <c r="H3743" s="109"/>
      <c r="I3743" s="109"/>
      <c r="J3743" s="109"/>
      <c r="K3743" s="105">
        <f>K3742+J3728</f>
        <v>8.1159999999999997</v>
      </c>
      <c r="L3743" s="96"/>
    </row>
    <row r="3744" spans="1:12" hidden="1" outlineLevel="1" x14ac:dyDescent="0.25">
      <c r="A3744" s="98" t="str">
        <f t="shared" si="330"/>
        <v>Type 21 300 68 15</v>
      </c>
      <c r="B3744" s="103" t="str">
        <f t="shared" si="333"/>
        <v>Type 21 300</v>
      </c>
      <c r="C3744" s="99">
        <v>68</v>
      </c>
      <c r="D3744" s="99">
        <f t="shared" si="332"/>
        <v>15</v>
      </c>
      <c r="E3744" s="100">
        <f t="shared" si="331"/>
        <v>8.1639999999999997</v>
      </c>
      <c r="G3744" s="108"/>
      <c r="H3744" s="109"/>
      <c r="I3744" s="109"/>
      <c r="J3744" s="109"/>
      <c r="K3744" s="105">
        <f>K3743+J3728</f>
        <v>8.1639999999999997</v>
      </c>
      <c r="L3744" s="96"/>
    </row>
    <row r="3745" spans="1:12" hidden="1" outlineLevel="1" x14ac:dyDescent="0.25">
      <c r="A3745" s="98" t="str">
        <f t="shared" si="330"/>
        <v>Type 21 300 69 15</v>
      </c>
      <c r="B3745" s="103" t="str">
        <f t="shared" si="333"/>
        <v>Type 21 300</v>
      </c>
      <c r="C3745" s="99">
        <v>69</v>
      </c>
      <c r="D3745" s="99">
        <f t="shared" si="332"/>
        <v>15</v>
      </c>
      <c r="E3745" s="100">
        <f t="shared" si="331"/>
        <v>8.2119999999999997</v>
      </c>
      <c r="G3745" s="108"/>
      <c r="H3745" s="109"/>
      <c r="I3745" s="109"/>
      <c r="J3745" s="109"/>
      <c r="K3745" s="105">
        <f>K3744+J3728</f>
        <v>8.2119999999999997</v>
      </c>
      <c r="L3745" s="96"/>
    </row>
    <row r="3746" spans="1:12" hidden="1" outlineLevel="1" x14ac:dyDescent="0.25">
      <c r="A3746" s="98" t="str">
        <f t="shared" si="330"/>
        <v>Type 21 300 70 15</v>
      </c>
      <c r="B3746" s="103" t="str">
        <f t="shared" si="333"/>
        <v>Type 21 300</v>
      </c>
      <c r="C3746" s="99">
        <v>70</v>
      </c>
      <c r="D3746" s="99">
        <f t="shared" si="332"/>
        <v>15</v>
      </c>
      <c r="E3746" s="100">
        <f t="shared" si="331"/>
        <v>8.26</v>
      </c>
      <c r="G3746" s="108"/>
      <c r="H3746" s="109"/>
      <c r="I3746" s="109"/>
      <c r="J3746" s="109"/>
      <c r="K3746" s="105">
        <f>K3745+J3728</f>
        <v>8.26</v>
      </c>
      <c r="L3746" s="96"/>
    </row>
    <row r="3747" spans="1:12" hidden="1" outlineLevel="1" x14ac:dyDescent="0.25">
      <c r="A3747" s="98" t="str">
        <f t="shared" si="330"/>
        <v>Type 21 300 71 15</v>
      </c>
      <c r="B3747" s="103" t="str">
        <f t="shared" si="333"/>
        <v>Type 21 300</v>
      </c>
      <c r="C3747" s="99">
        <v>71</v>
      </c>
      <c r="D3747" s="99">
        <f t="shared" si="332"/>
        <v>15</v>
      </c>
      <c r="E3747" s="100">
        <f t="shared" si="331"/>
        <v>8.3079999999999998</v>
      </c>
      <c r="G3747" s="108"/>
      <c r="H3747" s="109"/>
      <c r="I3747" s="109"/>
      <c r="J3747" s="109"/>
      <c r="K3747" s="105">
        <f>K3746+J3728</f>
        <v>8.3079999999999998</v>
      </c>
      <c r="L3747" s="96"/>
    </row>
    <row r="3748" spans="1:12" hidden="1" outlineLevel="1" x14ac:dyDescent="0.25">
      <c r="A3748" s="98" t="str">
        <f t="shared" si="330"/>
        <v>Type 21 300 72 15</v>
      </c>
      <c r="B3748" s="103" t="str">
        <f t="shared" si="333"/>
        <v>Type 21 300</v>
      </c>
      <c r="C3748" s="99">
        <v>72</v>
      </c>
      <c r="D3748" s="99">
        <f t="shared" si="332"/>
        <v>15</v>
      </c>
      <c r="E3748" s="100">
        <f t="shared" si="331"/>
        <v>8.3559999999999999</v>
      </c>
      <c r="G3748" s="108"/>
      <c r="H3748" s="109"/>
      <c r="I3748" s="109"/>
      <c r="J3748" s="109"/>
      <c r="K3748" s="105">
        <f>K3747+J3728</f>
        <v>8.3559999999999999</v>
      </c>
      <c r="L3748" s="96"/>
    </row>
    <row r="3749" spans="1:12" hidden="1" outlineLevel="1" x14ac:dyDescent="0.25">
      <c r="A3749" s="98" t="str">
        <f t="shared" si="330"/>
        <v>Type 21 300 73 15</v>
      </c>
      <c r="B3749" s="103" t="str">
        <f t="shared" si="333"/>
        <v>Type 21 300</v>
      </c>
      <c r="C3749" s="99">
        <v>73</v>
      </c>
      <c r="D3749" s="99">
        <f t="shared" si="332"/>
        <v>15</v>
      </c>
      <c r="E3749" s="100">
        <f t="shared" si="331"/>
        <v>8.4039999999999999</v>
      </c>
      <c r="G3749" s="108"/>
      <c r="H3749" s="109"/>
      <c r="I3749" s="109"/>
      <c r="J3749" s="109"/>
      <c r="K3749" s="105">
        <f>K3748+J3728</f>
        <v>8.4039999999999999</v>
      </c>
      <c r="L3749" s="96"/>
    </row>
    <row r="3750" spans="1:12" hidden="1" outlineLevel="1" x14ac:dyDescent="0.25">
      <c r="A3750" s="98" t="str">
        <f t="shared" si="330"/>
        <v>Type 21 300 74 15</v>
      </c>
      <c r="B3750" s="103" t="str">
        <f t="shared" si="333"/>
        <v>Type 21 300</v>
      </c>
      <c r="C3750" s="99">
        <v>74</v>
      </c>
      <c r="D3750" s="99">
        <f t="shared" si="332"/>
        <v>15</v>
      </c>
      <c r="E3750" s="100">
        <f t="shared" si="331"/>
        <v>8.452</v>
      </c>
      <c r="G3750" s="108"/>
      <c r="H3750" s="109"/>
      <c r="I3750" s="109"/>
      <c r="J3750" s="109"/>
      <c r="K3750" s="105">
        <f>K3749+J3728</f>
        <v>8.452</v>
      </c>
      <c r="L3750" s="96"/>
    </row>
    <row r="3751" spans="1:12" hidden="1" outlineLevel="1" x14ac:dyDescent="0.25">
      <c r="A3751" s="98" t="str">
        <f t="shared" si="330"/>
        <v>Type 21 300 75 15</v>
      </c>
      <c r="B3751" s="103" t="str">
        <f t="shared" si="333"/>
        <v>Type 21 300</v>
      </c>
      <c r="C3751" s="99">
        <v>75</v>
      </c>
      <c r="D3751" s="99">
        <f t="shared" si="332"/>
        <v>15</v>
      </c>
      <c r="E3751" s="100">
        <f t="shared" si="331"/>
        <v>8.5</v>
      </c>
      <c r="G3751" s="108"/>
      <c r="H3751" s="109"/>
      <c r="I3751" s="109"/>
      <c r="J3751" s="109"/>
      <c r="K3751" s="105">
        <f>K3750+J3728</f>
        <v>8.5</v>
      </c>
      <c r="L3751" s="96"/>
    </row>
    <row r="3752" spans="1:12" hidden="1" outlineLevel="1" x14ac:dyDescent="0.25">
      <c r="A3752" s="98" t="str">
        <f t="shared" si="330"/>
        <v>Type 21 300 76 15</v>
      </c>
      <c r="B3752" s="103" t="str">
        <f t="shared" si="333"/>
        <v>Type 21 300</v>
      </c>
      <c r="C3752" s="99">
        <v>76</v>
      </c>
      <c r="D3752" s="99">
        <f t="shared" si="332"/>
        <v>15</v>
      </c>
      <c r="E3752" s="100">
        <f t="shared" si="331"/>
        <v>8.548</v>
      </c>
      <c r="G3752" s="108"/>
      <c r="H3752" s="109"/>
      <c r="I3752" s="109"/>
      <c r="J3752" s="109"/>
      <c r="K3752" s="105">
        <f>K3751+J3728</f>
        <v>8.548</v>
      </c>
      <c r="L3752" s="96"/>
    </row>
    <row r="3753" spans="1:12" hidden="1" outlineLevel="1" x14ac:dyDescent="0.25">
      <c r="A3753" s="98" t="str">
        <f t="shared" si="330"/>
        <v>Type 21 300 77 15</v>
      </c>
      <c r="B3753" s="103" t="str">
        <f t="shared" si="333"/>
        <v>Type 21 300</v>
      </c>
      <c r="C3753" s="99">
        <v>77</v>
      </c>
      <c r="D3753" s="99">
        <f t="shared" si="332"/>
        <v>15</v>
      </c>
      <c r="E3753" s="100">
        <f t="shared" si="331"/>
        <v>8.5960000000000001</v>
      </c>
      <c r="G3753" s="108"/>
      <c r="H3753" s="109"/>
      <c r="I3753" s="109"/>
      <c r="J3753" s="109"/>
      <c r="K3753" s="105">
        <f>K3752+J3728</f>
        <v>8.5960000000000001</v>
      </c>
      <c r="L3753" s="96"/>
    </row>
    <row r="3754" spans="1:12" hidden="1" outlineLevel="1" x14ac:dyDescent="0.25">
      <c r="A3754" s="98" t="str">
        <f t="shared" si="330"/>
        <v>Type 21 300 78 15</v>
      </c>
      <c r="B3754" s="103" t="str">
        <f t="shared" si="333"/>
        <v>Type 21 300</v>
      </c>
      <c r="C3754" s="99">
        <v>78</v>
      </c>
      <c r="D3754" s="99">
        <f t="shared" si="332"/>
        <v>15</v>
      </c>
      <c r="E3754" s="100">
        <f t="shared" si="331"/>
        <v>8.6440000000000001</v>
      </c>
      <c r="G3754" s="108"/>
      <c r="H3754" s="109"/>
      <c r="I3754" s="109"/>
      <c r="J3754" s="109"/>
      <c r="K3754" s="105">
        <f>K3753+J3728</f>
        <v>8.6440000000000001</v>
      </c>
      <c r="L3754" s="96"/>
    </row>
    <row r="3755" spans="1:12" hidden="1" outlineLevel="1" x14ac:dyDescent="0.25">
      <c r="A3755" s="98" t="str">
        <f t="shared" si="330"/>
        <v>Type 21 300 79 15</v>
      </c>
      <c r="B3755" s="103" t="str">
        <f t="shared" si="333"/>
        <v>Type 21 300</v>
      </c>
      <c r="C3755" s="99">
        <v>79</v>
      </c>
      <c r="D3755" s="99">
        <f t="shared" si="332"/>
        <v>15</v>
      </c>
      <c r="E3755" s="100">
        <f t="shared" si="331"/>
        <v>8.6920000000000002</v>
      </c>
      <c r="G3755" s="108"/>
      <c r="H3755" s="109"/>
      <c r="I3755" s="109"/>
      <c r="J3755" s="109"/>
      <c r="K3755" s="105">
        <f>K3754+J3728</f>
        <v>8.6920000000000002</v>
      </c>
      <c r="L3755" s="96"/>
    </row>
    <row r="3756" spans="1:12" hidden="1" outlineLevel="1" x14ac:dyDescent="0.25">
      <c r="A3756" s="98" t="str">
        <f t="shared" si="330"/>
        <v>Type 21 300 80 15</v>
      </c>
      <c r="B3756" s="103" t="str">
        <f t="shared" si="333"/>
        <v>Type 21 300</v>
      </c>
      <c r="C3756" s="99">
        <v>80</v>
      </c>
      <c r="D3756" s="99">
        <f t="shared" si="332"/>
        <v>15</v>
      </c>
      <c r="E3756" s="100">
        <f t="shared" si="331"/>
        <v>8.74</v>
      </c>
      <c r="G3756" s="108"/>
      <c r="H3756" s="109"/>
      <c r="I3756" s="109"/>
      <c r="J3756" s="109"/>
      <c r="K3756" s="105">
        <f>K3755+J3728</f>
        <v>8.74</v>
      </c>
      <c r="L3756" s="96"/>
    </row>
    <row r="3757" spans="1:12" hidden="1" outlineLevel="1" x14ac:dyDescent="0.25">
      <c r="A3757" s="98" t="str">
        <f t="shared" si="330"/>
        <v>Type 21 300 81 15</v>
      </c>
      <c r="B3757" s="103" t="str">
        <f t="shared" si="333"/>
        <v>Type 21 300</v>
      </c>
      <c r="C3757" s="99">
        <v>81</v>
      </c>
      <c r="D3757" s="99">
        <f t="shared" si="332"/>
        <v>15</v>
      </c>
      <c r="E3757" s="100">
        <f t="shared" si="331"/>
        <v>8.7880000000000003</v>
      </c>
      <c r="G3757" s="108"/>
      <c r="H3757" s="109"/>
      <c r="I3757" s="109"/>
      <c r="J3757" s="109"/>
      <c r="K3757" s="105">
        <f>K3756+J3728</f>
        <v>8.7880000000000003</v>
      </c>
      <c r="L3757" s="96"/>
    </row>
    <row r="3758" spans="1:12" hidden="1" outlineLevel="1" x14ac:dyDescent="0.25">
      <c r="A3758" s="98" t="str">
        <f t="shared" si="330"/>
        <v>Type 21 300 82 15</v>
      </c>
      <c r="B3758" s="103" t="str">
        <f t="shared" si="333"/>
        <v>Type 21 300</v>
      </c>
      <c r="C3758" s="99">
        <v>82</v>
      </c>
      <c r="D3758" s="99">
        <f t="shared" si="332"/>
        <v>15</v>
      </c>
      <c r="E3758" s="100">
        <f t="shared" si="331"/>
        <v>8.8360000000000003</v>
      </c>
      <c r="G3758" s="108"/>
      <c r="H3758" s="109"/>
      <c r="I3758" s="109"/>
      <c r="J3758" s="109"/>
      <c r="K3758" s="105">
        <f>K3757+J3728</f>
        <v>8.8360000000000003</v>
      </c>
      <c r="L3758" s="96"/>
    </row>
    <row r="3759" spans="1:12" hidden="1" outlineLevel="1" x14ac:dyDescent="0.25">
      <c r="A3759" s="98" t="str">
        <f t="shared" si="330"/>
        <v>Type 21 300 83 15</v>
      </c>
      <c r="B3759" s="103" t="str">
        <f t="shared" si="333"/>
        <v>Type 21 300</v>
      </c>
      <c r="C3759" s="99">
        <v>83</v>
      </c>
      <c r="D3759" s="99">
        <f t="shared" ref="D3759:D3776" si="334">D3758</f>
        <v>15</v>
      </c>
      <c r="E3759" s="100">
        <f t="shared" si="331"/>
        <v>8.8840000000000003</v>
      </c>
      <c r="G3759" s="108"/>
      <c r="H3759" s="109"/>
      <c r="I3759" s="109"/>
      <c r="J3759" s="109"/>
      <c r="K3759" s="105">
        <f>K3758+J3728</f>
        <v>8.8840000000000003</v>
      </c>
      <c r="L3759" s="96"/>
    </row>
    <row r="3760" spans="1:12" hidden="1" outlineLevel="1" x14ac:dyDescent="0.25">
      <c r="A3760" s="98" t="str">
        <f t="shared" si="330"/>
        <v>Type 21 300 84 15</v>
      </c>
      <c r="B3760" s="103" t="str">
        <f t="shared" si="333"/>
        <v>Type 21 300</v>
      </c>
      <c r="C3760" s="99">
        <v>84</v>
      </c>
      <c r="D3760" s="99">
        <f t="shared" si="334"/>
        <v>15</v>
      </c>
      <c r="E3760" s="100">
        <f t="shared" si="331"/>
        <v>8.9320000000000004</v>
      </c>
      <c r="G3760" s="108"/>
      <c r="H3760" s="109"/>
      <c r="I3760" s="109"/>
      <c r="J3760" s="109"/>
      <c r="K3760" s="105">
        <f>K3759+J3728</f>
        <v>8.9320000000000004</v>
      </c>
      <c r="L3760" s="96"/>
    </row>
    <row r="3761" spans="1:12" hidden="1" outlineLevel="1" x14ac:dyDescent="0.25">
      <c r="A3761" s="98" t="str">
        <f t="shared" si="330"/>
        <v>Type 21 300 85 15</v>
      </c>
      <c r="B3761" s="103" t="str">
        <f t="shared" si="333"/>
        <v>Type 21 300</v>
      </c>
      <c r="C3761" s="99">
        <v>85</v>
      </c>
      <c r="D3761" s="99">
        <f t="shared" si="334"/>
        <v>15</v>
      </c>
      <c r="E3761" s="100">
        <f t="shared" si="331"/>
        <v>8.98</v>
      </c>
      <c r="G3761" s="108"/>
      <c r="H3761" s="109"/>
      <c r="I3761" s="109"/>
      <c r="J3761" s="109"/>
      <c r="K3761" s="105">
        <f>K3760+J3728</f>
        <v>8.98</v>
      </c>
      <c r="L3761" s="96"/>
    </row>
    <row r="3762" spans="1:12" hidden="1" outlineLevel="1" x14ac:dyDescent="0.25">
      <c r="A3762" s="98" t="str">
        <f t="shared" si="330"/>
        <v>Type 21 300 86 15</v>
      </c>
      <c r="B3762" s="103" t="str">
        <f t="shared" si="333"/>
        <v>Type 21 300</v>
      </c>
      <c r="C3762" s="99">
        <v>86</v>
      </c>
      <c r="D3762" s="99">
        <f t="shared" si="334"/>
        <v>15</v>
      </c>
      <c r="E3762" s="100">
        <f t="shared" si="331"/>
        <v>9.0280000000000005</v>
      </c>
      <c r="G3762" s="108"/>
      <c r="H3762" s="109"/>
      <c r="I3762" s="109"/>
      <c r="J3762" s="109"/>
      <c r="K3762" s="105">
        <f>K3761+J3728</f>
        <v>9.0280000000000005</v>
      </c>
      <c r="L3762" s="96"/>
    </row>
    <row r="3763" spans="1:12" hidden="1" outlineLevel="1" x14ac:dyDescent="0.25">
      <c r="A3763" s="98" t="str">
        <f t="shared" si="330"/>
        <v>Type 21 300 87 15</v>
      </c>
      <c r="B3763" s="103" t="str">
        <f t="shared" si="333"/>
        <v>Type 21 300</v>
      </c>
      <c r="C3763" s="99">
        <v>87</v>
      </c>
      <c r="D3763" s="99">
        <f t="shared" si="334"/>
        <v>15</v>
      </c>
      <c r="E3763" s="100">
        <f t="shared" si="331"/>
        <v>9.0760000000000005</v>
      </c>
      <c r="G3763" s="108"/>
      <c r="H3763" s="109"/>
      <c r="I3763" s="109"/>
      <c r="J3763" s="109"/>
      <c r="K3763" s="105">
        <f>K3762+J3728</f>
        <v>9.0760000000000005</v>
      </c>
      <c r="L3763" s="96"/>
    </row>
    <row r="3764" spans="1:12" hidden="1" outlineLevel="1" x14ac:dyDescent="0.25">
      <c r="A3764" s="98" t="str">
        <f t="shared" si="330"/>
        <v>Type 21 300 88 15</v>
      </c>
      <c r="B3764" s="103" t="str">
        <f t="shared" si="333"/>
        <v>Type 21 300</v>
      </c>
      <c r="C3764" s="99">
        <v>88</v>
      </c>
      <c r="D3764" s="99">
        <f t="shared" si="334"/>
        <v>15</v>
      </c>
      <c r="E3764" s="100">
        <f t="shared" si="331"/>
        <v>9.1240000000000006</v>
      </c>
      <c r="G3764" s="108"/>
      <c r="H3764" s="109"/>
      <c r="I3764" s="109"/>
      <c r="J3764" s="109"/>
      <c r="K3764" s="105">
        <f>K3763+J3728</f>
        <v>9.1240000000000006</v>
      </c>
      <c r="L3764" s="96"/>
    </row>
    <row r="3765" spans="1:12" hidden="1" outlineLevel="1" x14ac:dyDescent="0.25">
      <c r="A3765" s="98" t="str">
        <f t="shared" si="330"/>
        <v>Type 21 300 89 15</v>
      </c>
      <c r="B3765" s="103" t="str">
        <f t="shared" si="333"/>
        <v>Type 21 300</v>
      </c>
      <c r="C3765" s="99">
        <v>89</v>
      </c>
      <c r="D3765" s="99">
        <f t="shared" si="334"/>
        <v>15</v>
      </c>
      <c r="E3765" s="100">
        <f t="shared" si="331"/>
        <v>9.1720000000000006</v>
      </c>
      <c r="G3765" s="108"/>
      <c r="H3765" s="109"/>
      <c r="I3765" s="109"/>
      <c r="J3765" s="109"/>
      <c r="K3765" s="105">
        <f>K3764+J3728</f>
        <v>9.1720000000000006</v>
      </c>
      <c r="L3765" s="96"/>
    </row>
    <row r="3766" spans="1:12" hidden="1" outlineLevel="1" x14ac:dyDescent="0.25">
      <c r="A3766" s="98" t="str">
        <f t="shared" si="330"/>
        <v>Type 21 300 90 15</v>
      </c>
      <c r="B3766" s="103" t="str">
        <f t="shared" si="333"/>
        <v>Type 21 300</v>
      </c>
      <c r="C3766" s="99">
        <v>90</v>
      </c>
      <c r="D3766" s="99">
        <f t="shared" si="334"/>
        <v>15</v>
      </c>
      <c r="E3766" s="100">
        <f t="shared" si="331"/>
        <v>9.2200000000000006</v>
      </c>
      <c r="G3766" s="108"/>
      <c r="H3766" s="109"/>
      <c r="I3766" s="109"/>
      <c r="J3766" s="109"/>
      <c r="K3766" s="105">
        <f>K3765+J3728</f>
        <v>9.2200000000000006</v>
      </c>
      <c r="L3766" s="96"/>
    </row>
    <row r="3767" spans="1:12" hidden="1" outlineLevel="1" x14ac:dyDescent="0.25">
      <c r="A3767" s="98" t="str">
        <f t="shared" si="330"/>
        <v>Type 21 300 91 15</v>
      </c>
      <c r="B3767" s="103" t="str">
        <f t="shared" si="333"/>
        <v>Type 21 300</v>
      </c>
      <c r="C3767" s="99">
        <v>91</v>
      </c>
      <c r="D3767" s="99">
        <f t="shared" si="334"/>
        <v>15</v>
      </c>
      <c r="E3767" s="100">
        <f t="shared" si="331"/>
        <v>9.2680000000000007</v>
      </c>
      <c r="G3767" s="108"/>
      <c r="H3767" s="109"/>
      <c r="I3767" s="109"/>
      <c r="J3767" s="109"/>
      <c r="K3767" s="105">
        <f>K3766+J3728</f>
        <v>9.2680000000000007</v>
      </c>
      <c r="L3767" s="96"/>
    </row>
    <row r="3768" spans="1:12" hidden="1" outlineLevel="1" x14ac:dyDescent="0.25">
      <c r="A3768" s="98" t="str">
        <f t="shared" si="330"/>
        <v>Type 21 300 92 15</v>
      </c>
      <c r="B3768" s="103" t="str">
        <f t="shared" si="333"/>
        <v>Type 21 300</v>
      </c>
      <c r="C3768" s="99">
        <v>92</v>
      </c>
      <c r="D3768" s="99">
        <f t="shared" si="334"/>
        <v>15</v>
      </c>
      <c r="E3768" s="100">
        <f t="shared" si="331"/>
        <v>9.3160000000000007</v>
      </c>
      <c r="G3768" s="108"/>
      <c r="H3768" s="109"/>
      <c r="I3768" s="109"/>
      <c r="J3768" s="109"/>
      <c r="K3768" s="105">
        <f>K3767+J3728</f>
        <v>9.3160000000000007</v>
      </c>
      <c r="L3768" s="96"/>
    </row>
    <row r="3769" spans="1:12" hidden="1" outlineLevel="1" x14ac:dyDescent="0.25">
      <c r="A3769" s="98" t="str">
        <f t="shared" si="330"/>
        <v>Type 21 300 93 15</v>
      </c>
      <c r="B3769" s="103" t="str">
        <f t="shared" si="333"/>
        <v>Type 21 300</v>
      </c>
      <c r="C3769" s="99">
        <v>93</v>
      </c>
      <c r="D3769" s="99">
        <f t="shared" si="334"/>
        <v>15</v>
      </c>
      <c r="E3769" s="100">
        <f t="shared" si="331"/>
        <v>9.3640000000000008</v>
      </c>
      <c r="G3769" s="108"/>
      <c r="H3769" s="109"/>
      <c r="I3769" s="109"/>
      <c r="J3769" s="109"/>
      <c r="K3769" s="105">
        <f>K3768+J3728</f>
        <v>9.3640000000000008</v>
      </c>
      <c r="L3769" s="96"/>
    </row>
    <row r="3770" spans="1:12" hidden="1" outlineLevel="1" x14ac:dyDescent="0.25">
      <c r="A3770" s="98" t="str">
        <f t="shared" si="330"/>
        <v>Type 21 300 94 15</v>
      </c>
      <c r="B3770" s="103" t="str">
        <f t="shared" si="333"/>
        <v>Type 21 300</v>
      </c>
      <c r="C3770" s="99">
        <v>94</v>
      </c>
      <c r="D3770" s="99">
        <f t="shared" si="334"/>
        <v>15</v>
      </c>
      <c r="E3770" s="100">
        <f t="shared" si="331"/>
        <v>9.4120000000000008</v>
      </c>
      <c r="G3770" s="108"/>
      <c r="H3770" s="109"/>
      <c r="I3770" s="109"/>
      <c r="J3770" s="109"/>
      <c r="K3770" s="105">
        <f>K3769+J3728</f>
        <v>9.4120000000000008</v>
      </c>
      <c r="L3770" s="96"/>
    </row>
    <row r="3771" spans="1:12" hidden="1" outlineLevel="1" x14ac:dyDescent="0.25">
      <c r="A3771" s="98" t="str">
        <f t="shared" si="330"/>
        <v>Type 21 300 95 15</v>
      </c>
      <c r="B3771" s="103" t="str">
        <f t="shared" si="333"/>
        <v>Type 21 300</v>
      </c>
      <c r="C3771" s="99">
        <v>95</v>
      </c>
      <c r="D3771" s="99">
        <f t="shared" si="334"/>
        <v>15</v>
      </c>
      <c r="E3771" s="100">
        <f t="shared" si="331"/>
        <v>9.4600000000000009</v>
      </c>
      <c r="G3771" s="108"/>
      <c r="H3771" s="109"/>
      <c r="I3771" s="109"/>
      <c r="J3771" s="109"/>
      <c r="K3771" s="105">
        <f>K3770+J3728</f>
        <v>9.4600000000000009</v>
      </c>
      <c r="L3771" s="96"/>
    </row>
    <row r="3772" spans="1:12" hidden="1" outlineLevel="1" x14ac:dyDescent="0.25">
      <c r="A3772" s="98" t="str">
        <f t="shared" si="330"/>
        <v>Type 21 300 96 15</v>
      </c>
      <c r="B3772" s="103" t="str">
        <f t="shared" si="333"/>
        <v>Type 21 300</v>
      </c>
      <c r="C3772" s="99">
        <v>96</v>
      </c>
      <c r="D3772" s="99">
        <f t="shared" si="334"/>
        <v>15</v>
      </c>
      <c r="E3772" s="100">
        <f t="shared" si="331"/>
        <v>9.5080000000000009</v>
      </c>
      <c r="G3772" s="108"/>
      <c r="H3772" s="109"/>
      <c r="I3772" s="109"/>
      <c r="J3772" s="109"/>
      <c r="K3772" s="105">
        <f>K3771+J3728</f>
        <v>9.5080000000000009</v>
      </c>
      <c r="L3772" s="96"/>
    </row>
    <row r="3773" spans="1:12" hidden="1" outlineLevel="1" x14ac:dyDescent="0.25">
      <c r="A3773" s="98" t="str">
        <f t="shared" si="330"/>
        <v>Type 21 300 97 15</v>
      </c>
      <c r="B3773" s="103" t="str">
        <f t="shared" si="333"/>
        <v>Type 21 300</v>
      </c>
      <c r="C3773" s="99">
        <v>97</v>
      </c>
      <c r="D3773" s="99">
        <f t="shared" si="334"/>
        <v>15</v>
      </c>
      <c r="E3773" s="100">
        <f t="shared" si="331"/>
        <v>9.5560000000000009</v>
      </c>
      <c r="G3773" s="108"/>
      <c r="H3773" s="109"/>
      <c r="I3773" s="109"/>
      <c r="J3773" s="109"/>
      <c r="K3773" s="105">
        <f>K3772+J3728</f>
        <v>9.5560000000000009</v>
      </c>
      <c r="L3773" s="96"/>
    </row>
    <row r="3774" spans="1:12" hidden="1" outlineLevel="1" x14ac:dyDescent="0.25">
      <c r="A3774" s="98" t="str">
        <f t="shared" si="330"/>
        <v>Type 21 300 98 15</v>
      </c>
      <c r="B3774" s="103" t="str">
        <f t="shared" si="333"/>
        <v>Type 21 300</v>
      </c>
      <c r="C3774" s="99">
        <v>98</v>
      </c>
      <c r="D3774" s="99">
        <f t="shared" si="334"/>
        <v>15</v>
      </c>
      <c r="E3774" s="100">
        <f t="shared" si="331"/>
        <v>9.604000000000001</v>
      </c>
      <c r="G3774" s="108"/>
      <c r="H3774" s="109"/>
      <c r="I3774" s="109"/>
      <c r="J3774" s="109"/>
      <c r="K3774" s="105">
        <f>K3773+J3728</f>
        <v>9.604000000000001</v>
      </c>
      <c r="L3774" s="96"/>
    </row>
    <row r="3775" spans="1:12" hidden="1" outlineLevel="1" x14ac:dyDescent="0.25">
      <c r="A3775" s="98" t="str">
        <f t="shared" si="330"/>
        <v>Type 21 300 99 15</v>
      </c>
      <c r="B3775" s="103" t="str">
        <f t="shared" si="333"/>
        <v>Type 21 300</v>
      </c>
      <c r="C3775" s="99">
        <v>99</v>
      </c>
      <c r="D3775" s="99">
        <f t="shared" si="334"/>
        <v>15</v>
      </c>
      <c r="E3775" s="100">
        <f t="shared" si="331"/>
        <v>9.652000000000001</v>
      </c>
      <c r="G3775" s="108"/>
      <c r="H3775" s="109"/>
      <c r="I3775" s="109"/>
      <c r="J3775" s="109"/>
      <c r="K3775" s="105">
        <f>K3774+J3728</f>
        <v>9.652000000000001</v>
      </c>
      <c r="L3775" s="96"/>
    </row>
    <row r="3776" spans="1:12" hidden="1" outlineLevel="1" x14ac:dyDescent="0.25">
      <c r="A3776" s="110" t="str">
        <f t="shared" si="330"/>
        <v>Type 21 300 100 15</v>
      </c>
      <c r="B3776" s="111" t="str">
        <f t="shared" si="333"/>
        <v>Type 21 300</v>
      </c>
      <c r="C3776" s="112">
        <v>100</v>
      </c>
      <c r="D3776" s="112">
        <f t="shared" si="334"/>
        <v>15</v>
      </c>
      <c r="E3776" s="113">
        <f t="shared" si="331"/>
        <v>9.7000000000000011</v>
      </c>
      <c r="G3776" s="114"/>
      <c r="H3776" s="115"/>
      <c r="I3776" s="115"/>
      <c r="J3776" s="115"/>
      <c r="K3776" s="116">
        <f>K3775+J3728</f>
        <v>9.7000000000000011</v>
      </c>
      <c r="L3776" s="96"/>
    </row>
    <row r="3777" spans="1:12" hidden="1" outlineLevel="1" x14ac:dyDescent="0.25">
      <c r="A3777" s="98" t="str">
        <f t="shared" si="330"/>
        <v>Type 21 300 50 14</v>
      </c>
      <c r="B3777" s="117" t="str">
        <f t="shared" si="333"/>
        <v>Type 21 300</v>
      </c>
      <c r="C3777" s="99">
        <v>50</v>
      </c>
      <c r="D3777" s="99">
        <f>Y3472</f>
        <v>14</v>
      </c>
      <c r="E3777" s="100">
        <f t="shared" si="331"/>
        <v>9.3000000000000007</v>
      </c>
      <c r="G3777" s="99">
        <f>Y3473</f>
        <v>9.3000000000000007</v>
      </c>
      <c r="H3777" s="101"/>
      <c r="I3777" s="101"/>
      <c r="J3777" s="101"/>
      <c r="K3777" s="102">
        <f>G3777</f>
        <v>9.3000000000000007</v>
      </c>
      <c r="L3777" s="96"/>
    </row>
    <row r="3778" spans="1:12" hidden="1" outlineLevel="1" x14ac:dyDescent="0.25">
      <c r="A3778" s="98" t="str">
        <f t="shared" si="330"/>
        <v>Type 21 300 51 14</v>
      </c>
      <c r="B3778" s="103" t="str">
        <f t="shared" si="333"/>
        <v>Type 21 300</v>
      </c>
      <c r="C3778" s="99">
        <v>51</v>
      </c>
      <c r="D3778" s="99">
        <f t="shared" ref="D3778:D3809" si="335">D3777</f>
        <v>14</v>
      </c>
      <c r="E3778" s="100">
        <f t="shared" si="331"/>
        <v>9.3480000000000008</v>
      </c>
      <c r="G3778" s="104"/>
      <c r="H3778" s="59"/>
      <c r="I3778" s="59"/>
      <c r="J3778" s="59"/>
      <c r="K3778" s="105">
        <f>K3777+J3779</f>
        <v>9.3480000000000008</v>
      </c>
      <c r="L3778" s="96"/>
    </row>
    <row r="3779" spans="1:12" hidden="1" outlineLevel="1" x14ac:dyDescent="0.25">
      <c r="A3779" s="98" t="str">
        <f t="shared" ref="A3779:A3842" si="336">CONCATENATE(B3779," ",C3779," ",D3779)</f>
        <v>Type 21 300 52 14</v>
      </c>
      <c r="B3779" s="103" t="str">
        <f t="shared" si="333"/>
        <v>Type 21 300</v>
      </c>
      <c r="C3779" s="99">
        <v>52</v>
      </c>
      <c r="D3779" s="99">
        <f t="shared" si="335"/>
        <v>14</v>
      </c>
      <c r="E3779" s="100">
        <f t="shared" ref="E3779:E3842" si="337">K3779</f>
        <v>9.3960000000000008</v>
      </c>
      <c r="G3779" s="99">
        <f>Y3474</f>
        <v>11.7</v>
      </c>
      <c r="H3779" s="59">
        <v>50</v>
      </c>
      <c r="I3779" s="59">
        <f>G3779-G3777</f>
        <v>2.3999999999999986</v>
      </c>
      <c r="J3779" s="59">
        <f>I3779/H3779</f>
        <v>4.7999999999999973E-2</v>
      </c>
      <c r="K3779" s="105">
        <f>K3778+J3779</f>
        <v>9.3960000000000008</v>
      </c>
      <c r="L3779" s="96"/>
    </row>
    <row r="3780" spans="1:12" hidden="1" outlineLevel="1" x14ac:dyDescent="0.25">
      <c r="A3780" s="98" t="str">
        <f t="shared" si="336"/>
        <v>Type 21 300 53 14</v>
      </c>
      <c r="B3780" s="103" t="str">
        <f t="shared" si="333"/>
        <v>Type 21 300</v>
      </c>
      <c r="C3780" s="99">
        <v>53</v>
      </c>
      <c r="D3780" s="99">
        <f t="shared" si="335"/>
        <v>14</v>
      </c>
      <c r="E3780" s="100">
        <f t="shared" si="337"/>
        <v>9.4440000000000008</v>
      </c>
      <c r="G3780" s="108"/>
      <c r="H3780" s="109"/>
      <c r="I3780" s="109"/>
      <c r="J3780" s="109"/>
      <c r="K3780" s="105">
        <f>K3779+J3779</f>
        <v>9.4440000000000008</v>
      </c>
      <c r="L3780" s="96"/>
    </row>
    <row r="3781" spans="1:12" hidden="1" outlineLevel="1" x14ac:dyDescent="0.25">
      <c r="A3781" s="98" t="str">
        <f t="shared" si="336"/>
        <v>Type 21 300 54 14</v>
      </c>
      <c r="B3781" s="103" t="str">
        <f t="shared" si="333"/>
        <v>Type 21 300</v>
      </c>
      <c r="C3781" s="99">
        <v>54</v>
      </c>
      <c r="D3781" s="99">
        <f t="shared" si="335"/>
        <v>14</v>
      </c>
      <c r="E3781" s="100">
        <f t="shared" si="337"/>
        <v>9.4920000000000009</v>
      </c>
      <c r="G3781" s="108"/>
      <c r="H3781" s="109"/>
      <c r="I3781" s="109"/>
      <c r="J3781" s="109"/>
      <c r="K3781" s="105">
        <f>K3780+J3779</f>
        <v>9.4920000000000009</v>
      </c>
      <c r="L3781" s="96"/>
    </row>
    <row r="3782" spans="1:12" hidden="1" outlineLevel="1" x14ac:dyDescent="0.25">
      <c r="A3782" s="98" t="str">
        <f t="shared" si="336"/>
        <v>Type 21 300 55 14</v>
      </c>
      <c r="B3782" s="103" t="str">
        <f t="shared" si="333"/>
        <v>Type 21 300</v>
      </c>
      <c r="C3782" s="99">
        <v>55</v>
      </c>
      <c r="D3782" s="99">
        <f t="shared" si="335"/>
        <v>14</v>
      </c>
      <c r="E3782" s="100">
        <f t="shared" si="337"/>
        <v>9.5400000000000009</v>
      </c>
      <c r="G3782" s="104"/>
      <c r="H3782" s="59"/>
      <c r="I3782" s="59"/>
      <c r="J3782" s="59"/>
      <c r="K3782" s="105">
        <f>K3781+J3779</f>
        <v>9.5400000000000009</v>
      </c>
      <c r="L3782" s="96"/>
    </row>
    <row r="3783" spans="1:12" hidden="1" outlineLevel="1" x14ac:dyDescent="0.25">
      <c r="A3783" s="98" t="str">
        <f t="shared" si="336"/>
        <v>Type 21 300 56 14</v>
      </c>
      <c r="B3783" s="103" t="str">
        <f t="shared" si="333"/>
        <v>Type 21 300</v>
      </c>
      <c r="C3783" s="99">
        <v>56</v>
      </c>
      <c r="D3783" s="99">
        <f t="shared" si="335"/>
        <v>14</v>
      </c>
      <c r="E3783" s="100">
        <f t="shared" si="337"/>
        <v>9.588000000000001</v>
      </c>
      <c r="G3783" s="104"/>
      <c r="H3783" s="59"/>
      <c r="I3783" s="59"/>
      <c r="J3783" s="59"/>
      <c r="K3783" s="105">
        <f>K3782+J3779</f>
        <v>9.588000000000001</v>
      </c>
      <c r="L3783" s="96"/>
    </row>
    <row r="3784" spans="1:12" hidden="1" outlineLevel="1" x14ac:dyDescent="0.25">
      <c r="A3784" s="98" t="str">
        <f t="shared" si="336"/>
        <v>Type 21 300 57 14</v>
      </c>
      <c r="B3784" s="103" t="str">
        <f t="shared" si="333"/>
        <v>Type 21 300</v>
      </c>
      <c r="C3784" s="99">
        <v>57</v>
      </c>
      <c r="D3784" s="99">
        <f t="shared" si="335"/>
        <v>14</v>
      </c>
      <c r="E3784" s="100">
        <f t="shared" si="337"/>
        <v>9.636000000000001</v>
      </c>
      <c r="G3784" s="104"/>
      <c r="H3784" s="59"/>
      <c r="I3784" s="59"/>
      <c r="J3784" s="59"/>
      <c r="K3784" s="105">
        <f>K3783+J3779</f>
        <v>9.636000000000001</v>
      </c>
      <c r="L3784" s="96"/>
    </row>
    <row r="3785" spans="1:12" hidden="1" outlineLevel="1" x14ac:dyDescent="0.25">
      <c r="A3785" s="98" t="str">
        <f t="shared" si="336"/>
        <v>Type 21 300 58 14</v>
      </c>
      <c r="B3785" s="103" t="str">
        <f t="shared" si="333"/>
        <v>Type 21 300</v>
      </c>
      <c r="C3785" s="99">
        <v>58</v>
      </c>
      <c r="D3785" s="99">
        <f t="shared" si="335"/>
        <v>14</v>
      </c>
      <c r="E3785" s="100">
        <f t="shared" si="337"/>
        <v>9.6840000000000011</v>
      </c>
      <c r="G3785" s="104"/>
      <c r="H3785" s="59"/>
      <c r="I3785" s="59"/>
      <c r="J3785" s="59"/>
      <c r="K3785" s="105">
        <f>K3784+J3779</f>
        <v>9.6840000000000011</v>
      </c>
      <c r="L3785" s="96"/>
    </row>
    <row r="3786" spans="1:12" hidden="1" outlineLevel="1" x14ac:dyDescent="0.25">
      <c r="A3786" s="98" t="str">
        <f t="shared" si="336"/>
        <v>Type 21 300 59 14</v>
      </c>
      <c r="B3786" s="103" t="str">
        <f t="shared" si="333"/>
        <v>Type 21 300</v>
      </c>
      <c r="C3786" s="99">
        <v>59</v>
      </c>
      <c r="D3786" s="99">
        <f t="shared" si="335"/>
        <v>14</v>
      </c>
      <c r="E3786" s="100">
        <f t="shared" si="337"/>
        <v>9.7320000000000011</v>
      </c>
      <c r="G3786" s="104"/>
      <c r="H3786" s="59"/>
      <c r="I3786" s="59"/>
      <c r="J3786" s="59"/>
      <c r="K3786" s="105">
        <f>K3785+J3779</f>
        <v>9.7320000000000011</v>
      </c>
      <c r="L3786" s="96"/>
    </row>
    <row r="3787" spans="1:12" hidden="1" outlineLevel="1" x14ac:dyDescent="0.25">
      <c r="A3787" s="98" t="str">
        <f t="shared" si="336"/>
        <v>Type 21 300 60 14</v>
      </c>
      <c r="B3787" s="103" t="str">
        <f t="shared" si="333"/>
        <v>Type 21 300</v>
      </c>
      <c r="C3787" s="99">
        <v>60</v>
      </c>
      <c r="D3787" s="99">
        <f t="shared" si="335"/>
        <v>14</v>
      </c>
      <c r="E3787" s="100">
        <f t="shared" si="337"/>
        <v>9.7800000000000011</v>
      </c>
      <c r="G3787" s="108"/>
      <c r="H3787" s="59"/>
      <c r="I3787" s="59"/>
      <c r="J3787" s="59"/>
      <c r="K3787" s="105">
        <f>K3786+J3779</f>
        <v>9.7800000000000011</v>
      </c>
      <c r="L3787" s="96"/>
    </row>
    <row r="3788" spans="1:12" hidden="1" outlineLevel="1" x14ac:dyDescent="0.25">
      <c r="A3788" s="98" t="str">
        <f t="shared" si="336"/>
        <v>Type 21 300 61 14</v>
      </c>
      <c r="B3788" s="103" t="str">
        <f t="shared" si="333"/>
        <v>Type 21 300</v>
      </c>
      <c r="C3788" s="99">
        <v>61</v>
      </c>
      <c r="D3788" s="99">
        <f t="shared" si="335"/>
        <v>14</v>
      </c>
      <c r="E3788" s="100">
        <f t="shared" si="337"/>
        <v>9.8280000000000012</v>
      </c>
      <c r="G3788" s="108"/>
      <c r="H3788" s="109"/>
      <c r="I3788" s="109"/>
      <c r="J3788" s="109"/>
      <c r="K3788" s="105">
        <f>K3787+J3779</f>
        <v>9.8280000000000012</v>
      </c>
      <c r="L3788" s="96"/>
    </row>
    <row r="3789" spans="1:12" hidden="1" outlineLevel="1" x14ac:dyDescent="0.25">
      <c r="A3789" s="98" t="str">
        <f t="shared" si="336"/>
        <v>Type 21 300 62 14</v>
      </c>
      <c r="B3789" s="103" t="str">
        <f t="shared" si="333"/>
        <v>Type 21 300</v>
      </c>
      <c r="C3789" s="99">
        <v>62</v>
      </c>
      <c r="D3789" s="99">
        <f t="shared" si="335"/>
        <v>14</v>
      </c>
      <c r="E3789" s="100">
        <f t="shared" si="337"/>
        <v>9.8760000000000012</v>
      </c>
      <c r="G3789" s="108"/>
      <c r="H3789" s="109"/>
      <c r="I3789" s="109"/>
      <c r="J3789" s="109"/>
      <c r="K3789" s="105">
        <f>K3788+J3779</f>
        <v>9.8760000000000012</v>
      </c>
      <c r="L3789" s="96"/>
    </row>
    <row r="3790" spans="1:12" hidden="1" outlineLevel="1" x14ac:dyDescent="0.25">
      <c r="A3790" s="98" t="str">
        <f t="shared" si="336"/>
        <v>Type 21 300 63 14</v>
      </c>
      <c r="B3790" s="103" t="str">
        <f t="shared" si="333"/>
        <v>Type 21 300</v>
      </c>
      <c r="C3790" s="99">
        <v>63</v>
      </c>
      <c r="D3790" s="99">
        <f t="shared" si="335"/>
        <v>14</v>
      </c>
      <c r="E3790" s="100">
        <f t="shared" si="337"/>
        <v>9.9240000000000013</v>
      </c>
      <c r="G3790" s="108"/>
      <c r="H3790" s="109"/>
      <c r="I3790" s="109"/>
      <c r="J3790" s="109"/>
      <c r="K3790" s="105">
        <f>K3789+J3779</f>
        <v>9.9240000000000013</v>
      </c>
      <c r="L3790" s="96"/>
    </row>
    <row r="3791" spans="1:12" hidden="1" outlineLevel="1" x14ac:dyDescent="0.25">
      <c r="A3791" s="98" t="str">
        <f t="shared" si="336"/>
        <v>Type 21 300 64 14</v>
      </c>
      <c r="B3791" s="103" t="str">
        <f t="shared" si="333"/>
        <v>Type 21 300</v>
      </c>
      <c r="C3791" s="99">
        <v>64</v>
      </c>
      <c r="D3791" s="99">
        <f t="shared" si="335"/>
        <v>14</v>
      </c>
      <c r="E3791" s="100">
        <f t="shared" si="337"/>
        <v>9.9720000000000013</v>
      </c>
      <c r="G3791" s="108"/>
      <c r="H3791" s="109"/>
      <c r="I3791" s="109"/>
      <c r="J3791" s="109"/>
      <c r="K3791" s="105">
        <f>K3790+J3779</f>
        <v>9.9720000000000013</v>
      </c>
      <c r="L3791" s="96"/>
    </row>
    <row r="3792" spans="1:12" hidden="1" outlineLevel="1" x14ac:dyDescent="0.25">
      <c r="A3792" s="98" t="str">
        <f t="shared" si="336"/>
        <v>Type 21 300 65 14</v>
      </c>
      <c r="B3792" s="103" t="str">
        <f t="shared" ref="B3792:B3855" si="338">B3791</f>
        <v>Type 21 300</v>
      </c>
      <c r="C3792" s="99">
        <v>65</v>
      </c>
      <c r="D3792" s="99">
        <f t="shared" si="335"/>
        <v>14</v>
      </c>
      <c r="E3792" s="100">
        <f t="shared" si="337"/>
        <v>10.020000000000001</v>
      </c>
      <c r="G3792" s="108"/>
      <c r="H3792" s="109"/>
      <c r="I3792" s="109"/>
      <c r="J3792" s="109"/>
      <c r="K3792" s="105">
        <f>K3791+J3779</f>
        <v>10.020000000000001</v>
      </c>
      <c r="L3792" s="96"/>
    </row>
    <row r="3793" spans="1:12" hidden="1" outlineLevel="1" x14ac:dyDescent="0.25">
      <c r="A3793" s="98" t="str">
        <f t="shared" si="336"/>
        <v>Type 21 300 66 14</v>
      </c>
      <c r="B3793" s="103" t="str">
        <f t="shared" si="338"/>
        <v>Type 21 300</v>
      </c>
      <c r="C3793" s="99">
        <v>66</v>
      </c>
      <c r="D3793" s="99">
        <f t="shared" si="335"/>
        <v>14</v>
      </c>
      <c r="E3793" s="100">
        <f t="shared" si="337"/>
        <v>10.068000000000001</v>
      </c>
      <c r="G3793" s="108"/>
      <c r="H3793" s="109"/>
      <c r="I3793" s="109"/>
      <c r="J3793" s="109"/>
      <c r="K3793" s="105">
        <f>K3792+J3779</f>
        <v>10.068000000000001</v>
      </c>
      <c r="L3793" s="96"/>
    </row>
    <row r="3794" spans="1:12" hidden="1" outlineLevel="1" x14ac:dyDescent="0.25">
      <c r="A3794" s="98" t="str">
        <f t="shared" si="336"/>
        <v>Type 21 300 67 14</v>
      </c>
      <c r="B3794" s="103" t="str">
        <f t="shared" si="338"/>
        <v>Type 21 300</v>
      </c>
      <c r="C3794" s="99">
        <v>67</v>
      </c>
      <c r="D3794" s="99">
        <f t="shared" si="335"/>
        <v>14</v>
      </c>
      <c r="E3794" s="100">
        <f t="shared" si="337"/>
        <v>10.116000000000001</v>
      </c>
      <c r="G3794" s="108"/>
      <c r="H3794" s="109"/>
      <c r="I3794" s="109"/>
      <c r="J3794" s="109"/>
      <c r="K3794" s="105">
        <f>K3793+J3779</f>
        <v>10.116000000000001</v>
      </c>
      <c r="L3794" s="96"/>
    </row>
    <row r="3795" spans="1:12" hidden="1" outlineLevel="1" x14ac:dyDescent="0.25">
      <c r="A3795" s="98" t="str">
        <f t="shared" si="336"/>
        <v>Type 21 300 68 14</v>
      </c>
      <c r="B3795" s="103" t="str">
        <f t="shared" si="338"/>
        <v>Type 21 300</v>
      </c>
      <c r="C3795" s="99">
        <v>68</v>
      </c>
      <c r="D3795" s="99">
        <f t="shared" si="335"/>
        <v>14</v>
      </c>
      <c r="E3795" s="100">
        <f t="shared" si="337"/>
        <v>10.164000000000001</v>
      </c>
      <c r="G3795" s="108"/>
      <c r="H3795" s="109"/>
      <c r="I3795" s="109"/>
      <c r="J3795" s="109"/>
      <c r="K3795" s="105">
        <f>K3794+J3779</f>
        <v>10.164000000000001</v>
      </c>
      <c r="L3795" s="96"/>
    </row>
    <row r="3796" spans="1:12" hidden="1" outlineLevel="1" x14ac:dyDescent="0.25">
      <c r="A3796" s="98" t="str">
        <f t="shared" si="336"/>
        <v>Type 21 300 69 14</v>
      </c>
      <c r="B3796" s="103" t="str">
        <f t="shared" si="338"/>
        <v>Type 21 300</v>
      </c>
      <c r="C3796" s="99">
        <v>69</v>
      </c>
      <c r="D3796" s="99">
        <f t="shared" si="335"/>
        <v>14</v>
      </c>
      <c r="E3796" s="100">
        <f t="shared" si="337"/>
        <v>10.212000000000002</v>
      </c>
      <c r="G3796" s="108"/>
      <c r="H3796" s="109"/>
      <c r="I3796" s="109"/>
      <c r="J3796" s="109"/>
      <c r="K3796" s="105">
        <f>K3795+J3779</f>
        <v>10.212000000000002</v>
      </c>
      <c r="L3796" s="96"/>
    </row>
    <row r="3797" spans="1:12" hidden="1" outlineLevel="1" x14ac:dyDescent="0.25">
      <c r="A3797" s="98" t="str">
        <f t="shared" si="336"/>
        <v>Type 21 300 70 14</v>
      </c>
      <c r="B3797" s="103" t="str">
        <f t="shared" si="338"/>
        <v>Type 21 300</v>
      </c>
      <c r="C3797" s="99">
        <v>70</v>
      </c>
      <c r="D3797" s="99">
        <f t="shared" si="335"/>
        <v>14</v>
      </c>
      <c r="E3797" s="100">
        <f t="shared" si="337"/>
        <v>10.260000000000002</v>
      </c>
      <c r="G3797" s="108"/>
      <c r="H3797" s="109"/>
      <c r="I3797" s="109"/>
      <c r="J3797" s="109"/>
      <c r="K3797" s="105">
        <f>K3796+J3779</f>
        <v>10.260000000000002</v>
      </c>
      <c r="L3797" s="96"/>
    </row>
    <row r="3798" spans="1:12" hidden="1" outlineLevel="1" x14ac:dyDescent="0.25">
      <c r="A3798" s="98" t="str">
        <f t="shared" si="336"/>
        <v>Type 21 300 71 14</v>
      </c>
      <c r="B3798" s="103" t="str">
        <f t="shared" si="338"/>
        <v>Type 21 300</v>
      </c>
      <c r="C3798" s="99">
        <v>71</v>
      </c>
      <c r="D3798" s="99">
        <f t="shared" si="335"/>
        <v>14</v>
      </c>
      <c r="E3798" s="100">
        <f t="shared" si="337"/>
        <v>10.308000000000002</v>
      </c>
      <c r="G3798" s="108"/>
      <c r="H3798" s="109"/>
      <c r="I3798" s="109"/>
      <c r="J3798" s="109"/>
      <c r="K3798" s="105">
        <f>K3797+J3779</f>
        <v>10.308000000000002</v>
      </c>
      <c r="L3798" s="96"/>
    </row>
    <row r="3799" spans="1:12" hidden="1" outlineLevel="1" x14ac:dyDescent="0.25">
      <c r="A3799" s="98" t="str">
        <f t="shared" si="336"/>
        <v>Type 21 300 72 14</v>
      </c>
      <c r="B3799" s="103" t="str">
        <f t="shared" si="338"/>
        <v>Type 21 300</v>
      </c>
      <c r="C3799" s="99">
        <v>72</v>
      </c>
      <c r="D3799" s="99">
        <f t="shared" si="335"/>
        <v>14</v>
      </c>
      <c r="E3799" s="100">
        <f t="shared" si="337"/>
        <v>10.356000000000002</v>
      </c>
      <c r="G3799" s="108"/>
      <c r="H3799" s="109"/>
      <c r="I3799" s="109"/>
      <c r="J3799" s="109"/>
      <c r="K3799" s="105">
        <f>K3798+J3779</f>
        <v>10.356000000000002</v>
      </c>
      <c r="L3799" s="96"/>
    </row>
    <row r="3800" spans="1:12" hidden="1" outlineLevel="1" x14ac:dyDescent="0.25">
      <c r="A3800" s="98" t="str">
        <f t="shared" si="336"/>
        <v>Type 21 300 73 14</v>
      </c>
      <c r="B3800" s="103" t="str">
        <f t="shared" si="338"/>
        <v>Type 21 300</v>
      </c>
      <c r="C3800" s="99">
        <v>73</v>
      </c>
      <c r="D3800" s="99">
        <f t="shared" si="335"/>
        <v>14</v>
      </c>
      <c r="E3800" s="100">
        <f t="shared" si="337"/>
        <v>10.404000000000002</v>
      </c>
      <c r="G3800" s="108"/>
      <c r="H3800" s="109"/>
      <c r="I3800" s="109"/>
      <c r="J3800" s="109"/>
      <c r="K3800" s="105">
        <f>K3799+J3779</f>
        <v>10.404000000000002</v>
      </c>
      <c r="L3800" s="96"/>
    </row>
    <row r="3801" spans="1:12" hidden="1" outlineLevel="1" x14ac:dyDescent="0.25">
      <c r="A3801" s="98" t="str">
        <f t="shared" si="336"/>
        <v>Type 21 300 74 14</v>
      </c>
      <c r="B3801" s="103" t="str">
        <f t="shared" si="338"/>
        <v>Type 21 300</v>
      </c>
      <c r="C3801" s="99">
        <v>74</v>
      </c>
      <c r="D3801" s="99">
        <f t="shared" si="335"/>
        <v>14</v>
      </c>
      <c r="E3801" s="100">
        <f t="shared" si="337"/>
        <v>10.452000000000002</v>
      </c>
      <c r="G3801" s="108"/>
      <c r="H3801" s="109"/>
      <c r="I3801" s="109"/>
      <c r="J3801" s="109"/>
      <c r="K3801" s="105">
        <f>K3800+J3779</f>
        <v>10.452000000000002</v>
      </c>
      <c r="L3801" s="96"/>
    </row>
    <row r="3802" spans="1:12" hidden="1" outlineLevel="1" x14ac:dyDescent="0.25">
      <c r="A3802" s="98" t="str">
        <f t="shared" si="336"/>
        <v>Type 21 300 75 14</v>
      </c>
      <c r="B3802" s="103" t="str">
        <f t="shared" si="338"/>
        <v>Type 21 300</v>
      </c>
      <c r="C3802" s="99">
        <v>75</v>
      </c>
      <c r="D3802" s="99">
        <f t="shared" si="335"/>
        <v>14</v>
      </c>
      <c r="E3802" s="100">
        <f t="shared" si="337"/>
        <v>10.500000000000002</v>
      </c>
      <c r="G3802" s="108"/>
      <c r="H3802" s="109"/>
      <c r="I3802" s="109"/>
      <c r="J3802" s="109"/>
      <c r="K3802" s="105">
        <f>K3801+J3779</f>
        <v>10.500000000000002</v>
      </c>
      <c r="L3802" s="96"/>
    </row>
    <row r="3803" spans="1:12" hidden="1" outlineLevel="1" x14ac:dyDescent="0.25">
      <c r="A3803" s="98" t="str">
        <f t="shared" si="336"/>
        <v>Type 21 300 76 14</v>
      </c>
      <c r="B3803" s="103" t="str">
        <f t="shared" si="338"/>
        <v>Type 21 300</v>
      </c>
      <c r="C3803" s="99">
        <v>76</v>
      </c>
      <c r="D3803" s="99">
        <f t="shared" si="335"/>
        <v>14</v>
      </c>
      <c r="E3803" s="100">
        <f t="shared" si="337"/>
        <v>10.548000000000002</v>
      </c>
      <c r="G3803" s="108"/>
      <c r="H3803" s="109"/>
      <c r="I3803" s="109"/>
      <c r="J3803" s="109"/>
      <c r="K3803" s="105">
        <f>K3802+J3779</f>
        <v>10.548000000000002</v>
      </c>
      <c r="L3803" s="96"/>
    </row>
    <row r="3804" spans="1:12" hidden="1" outlineLevel="1" x14ac:dyDescent="0.25">
      <c r="A3804" s="98" t="str">
        <f t="shared" si="336"/>
        <v>Type 21 300 77 14</v>
      </c>
      <c r="B3804" s="103" t="str">
        <f t="shared" si="338"/>
        <v>Type 21 300</v>
      </c>
      <c r="C3804" s="99">
        <v>77</v>
      </c>
      <c r="D3804" s="99">
        <f t="shared" si="335"/>
        <v>14</v>
      </c>
      <c r="E3804" s="100">
        <f t="shared" si="337"/>
        <v>10.596000000000002</v>
      </c>
      <c r="G3804" s="108"/>
      <c r="H3804" s="109"/>
      <c r="I3804" s="109"/>
      <c r="J3804" s="109"/>
      <c r="K3804" s="105">
        <f>K3803+J3779</f>
        <v>10.596000000000002</v>
      </c>
      <c r="L3804" s="96"/>
    </row>
    <row r="3805" spans="1:12" hidden="1" outlineLevel="1" x14ac:dyDescent="0.25">
      <c r="A3805" s="98" t="str">
        <f t="shared" si="336"/>
        <v>Type 21 300 78 14</v>
      </c>
      <c r="B3805" s="103" t="str">
        <f t="shared" si="338"/>
        <v>Type 21 300</v>
      </c>
      <c r="C3805" s="99">
        <v>78</v>
      </c>
      <c r="D3805" s="99">
        <f t="shared" si="335"/>
        <v>14</v>
      </c>
      <c r="E3805" s="100">
        <f t="shared" si="337"/>
        <v>10.644000000000002</v>
      </c>
      <c r="G3805" s="108"/>
      <c r="H3805" s="109"/>
      <c r="I3805" s="109"/>
      <c r="J3805" s="109"/>
      <c r="K3805" s="105">
        <f>K3804+J3779</f>
        <v>10.644000000000002</v>
      </c>
      <c r="L3805" s="96"/>
    </row>
    <row r="3806" spans="1:12" hidden="1" outlineLevel="1" x14ac:dyDescent="0.25">
      <c r="A3806" s="98" t="str">
        <f t="shared" si="336"/>
        <v>Type 21 300 79 14</v>
      </c>
      <c r="B3806" s="103" t="str">
        <f t="shared" si="338"/>
        <v>Type 21 300</v>
      </c>
      <c r="C3806" s="99">
        <v>79</v>
      </c>
      <c r="D3806" s="99">
        <f t="shared" si="335"/>
        <v>14</v>
      </c>
      <c r="E3806" s="100">
        <f t="shared" si="337"/>
        <v>10.692000000000002</v>
      </c>
      <c r="G3806" s="108"/>
      <c r="H3806" s="109"/>
      <c r="I3806" s="109"/>
      <c r="J3806" s="109"/>
      <c r="K3806" s="105">
        <f>K3805+J3779</f>
        <v>10.692000000000002</v>
      </c>
      <c r="L3806" s="96"/>
    </row>
    <row r="3807" spans="1:12" hidden="1" outlineLevel="1" x14ac:dyDescent="0.25">
      <c r="A3807" s="98" t="str">
        <f t="shared" si="336"/>
        <v>Type 21 300 80 14</v>
      </c>
      <c r="B3807" s="103" t="str">
        <f t="shared" si="338"/>
        <v>Type 21 300</v>
      </c>
      <c r="C3807" s="99">
        <v>80</v>
      </c>
      <c r="D3807" s="99">
        <f t="shared" si="335"/>
        <v>14</v>
      </c>
      <c r="E3807" s="100">
        <f t="shared" si="337"/>
        <v>10.740000000000002</v>
      </c>
      <c r="G3807" s="108"/>
      <c r="H3807" s="109"/>
      <c r="I3807" s="109"/>
      <c r="J3807" s="109"/>
      <c r="K3807" s="105">
        <f>K3806+J3779</f>
        <v>10.740000000000002</v>
      </c>
      <c r="L3807" s="96"/>
    </row>
    <row r="3808" spans="1:12" hidden="1" outlineLevel="1" x14ac:dyDescent="0.25">
      <c r="A3808" s="98" t="str">
        <f t="shared" si="336"/>
        <v>Type 21 300 81 14</v>
      </c>
      <c r="B3808" s="103" t="str">
        <f t="shared" si="338"/>
        <v>Type 21 300</v>
      </c>
      <c r="C3808" s="99">
        <v>81</v>
      </c>
      <c r="D3808" s="99">
        <f t="shared" si="335"/>
        <v>14</v>
      </c>
      <c r="E3808" s="100">
        <f t="shared" si="337"/>
        <v>10.788000000000002</v>
      </c>
      <c r="G3808" s="108"/>
      <c r="H3808" s="109"/>
      <c r="I3808" s="109"/>
      <c r="J3808" s="109"/>
      <c r="K3808" s="105">
        <f>K3807+J3779</f>
        <v>10.788000000000002</v>
      </c>
      <c r="L3808" s="96"/>
    </row>
    <row r="3809" spans="1:12" hidden="1" outlineLevel="1" x14ac:dyDescent="0.25">
      <c r="A3809" s="98" t="str">
        <f t="shared" si="336"/>
        <v>Type 21 300 82 14</v>
      </c>
      <c r="B3809" s="103" t="str">
        <f t="shared" si="338"/>
        <v>Type 21 300</v>
      </c>
      <c r="C3809" s="99">
        <v>82</v>
      </c>
      <c r="D3809" s="99">
        <f t="shared" si="335"/>
        <v>14</v>
      </c>
      <c r="E3809" s="100">
        <f t="shared" si="337"/>
        <v>10.836000000000002</v>
      </c>
      <c r="G3809" s="108"/>
      <c r="H3809" s="109"/>
      <c r="I3809" s="109"/>
      <c r="J3809" s="109"/>
      <c r="K3809" s="105">
        <f>K3808+J3779</f>
        <v>10.836000000000002</v>
      </c>
      <c r="L3809" s="96"/>
    </row>
    <row r="3810" spans="1:12" hidden="1" outlineLevel="1" x14ac:dyDescent="0.25">
      <c r="A3810" s="98" t="str">
        <f t="shared" si="336"/>
        <v>Type 21 300 83 14</v>
      </c>
      <c r="B3810" s="103" t="str">
        <f t="shared" si="338"/>
        <v>Type 21 300</v>
      </c>
      <c r="C3810" s="99">
        <v>83</v>
      </c>
      <c r="D3810" s="99">
        <f t="shared" ref="D3810:D3827" si="339">D3809</f>
        <v>14</v>
      </c>
      <c r="E3810" s="100">
        <f t="shared" si="337"/>
        <v>10.884000000000002</v>
      </c>
      <c r="G3810" s="108"/>
      <c r="H3810" s="109"/>
      <c r="I3810" s="109"/>
      <c r="J3810" s="109"/>
      <c r="K3810" s="105">
        <f>K3809+J3779</f>
        <v>10.884000000000002</v>
      </c>
      <c r="L3810" s="96"/>
    </row>
    <row r="3811" spans="1:12" hidden="1" outlineLevel="1" x14ac:dyDescent="0.25">
      <c r="A3811" s="98" t="str">
        <f t="shared" si="336"/>
        <v>Type 21 300 84 14</v>
      </c>
      <c r="B3811" s="103" t="str">
        <f t="shared" si="338"/>
        <v>Type 21 300</v>
      </c>
      <c r="C3811" s="99">
        <v>84</v>
      </c>
      <c r="D3811" s="99">
        <f t="shared" si="339"/>
        <v>14</v>
      </c>
      <c r="E3811" s="100">
        <f t="shared" si="337"/>
        <v>10.932000000000002</v>
      </c>
      <c r="G3811" s="108"/>
      <c r="H3811" s="109"/>
      <c r="I3811" s="109"/>
      <c r="J3811" s="109"/>
      <c r="K3811" s="105">
        <f>K3810+J3779</f>
        <v>10.932000000000002</v>
      </c>
      <c r="L3811" s="96"/>
    </row>
    <row r="3812" spans="1:12" hidden="1" outlineLevel="1" x14ac:dyDescent="0.25">
      <c r="A3812" s="98" t="str">
        <f t="shared" si="336"/>
        <v>Type 21 300 85 14</v>
      </c>
      <c r="B3812" s="103" t="str">
        <f t="shared" si="338"/>
        <v>Type 21 300</v>
      </c>
      <c r="C3812" s="99">
        <v>85</v>
      </c>
      <c r="D3812" s="99">
        <f t="shared" si="339"/>
        <v>14</v>
      </c>
      <c r="E3812" s="100">
        <f t="shared" si="337"/>
        <v>10.980000000000002</v>
      </c>
      <c r="G3812" s="108"/>
      <c r="H3812" s="109"/>
      <c r="I3812" s="109"/>
      <c r="J3812" s="109"/>
      <c r="K3812" s="105">
        <f>K3811+J3779</f>
        <v>10.980000000000002</v>
      </c>
      <c r="L3812" s="96"/>
    </row>
    <row r="3813" spans="1:12" hidden="1" outlineLevel="1" x14ac:dyDescent="0.25">
      <c r="A3813" s="98" t="str">
        <f t="shared" si="336"/>
        <v>Type 21 300 86 14</v>
      </c>
      <c r="B3813" s="103" t="str">
        <f t="shared" si="338"/>
        <v>Type 21 300</v>
      </c>
      <c r="C3813" s="99">
        <v>86</v>
      </c>
      <c r="D3813" s="99">
        <f t="shared" si="339"/>
        <v>14</v>
      </c>
      <c r="E3813" s="100">
        <f t="shared" si="337"/>
        <v>11.028000000000002</v>
      </c>
      <c r="G3813" s="108"/>
      <c r="H3813" s="109"/>
      <c r="I3813" s="109"/>
      <c r="J3813" s="109"/>
      <c r="K3813" s="105">
        <f>K3812+J3779</f>
        <v>11.028000000000002</v>
      </c>
      <c r="L3813" s="96"/>
    </row>
    <row r="3814" spans="1:12" hidden="1" outlineLevel="1" x14ac:dyDescent="0.25">
      <c r="A3814" s="98" t="str">
        <f t="shared" si="336"/>
        <v>Type 21 300 87 14</v>
      </c>
      <c r="B3814" s="103" t="str">
        <f t="shared" si="338"/>
        <v>Type 21 300</v>
      </c>
      <c r="C3814" s="99">
        <v>87</v>
      </c>
      <c r="D3814" s="99">
        <f t="shared" si="339"/>
        <v>14</v>
      </c>
      <c r="E3814" s="100">
        <f t="shared" si="337"/>
        <v>11.076000000000002</v>
      </c>
      <c r="G3814" s="108"/>
      <c r="H3814" s="109"/>
      <c r="I3814" s="109"/>
      <c r="J3814" s="109"/>
      <c r="K3814" s="105">
        <f>K3813+J3779</f>
        <v>11.076000000000002</v>
      </c>
      <c r="L3814" s="96"/>
    </row>
    <row r="3815" spans="1:12" hidden="1" outlineLevel="1" x14ac:dyDescent="0.25">
      <c r="A3815" s="98" t="str">
        <f t="shared" si="336"/>
        <v>Type 21 300 88 14</v>
      </c>
      <c r="B3815" s="103" t="str">
        <f t="shared" si="338"/>
        <v>Type 21 300</v>
      </c>
      <c r="C3815" s="99">
        <v>88</v>
      </c>
      <c r="D3815" s="99">
        <f t="shared" si="339"/>
        <v>14</v>
      </c>
      <c r="E3815" s="100">
        <f t="shared" si="337"/>
        <v>11.124000000000002</v>
      </c>
      <c r="G3815" s="108"/>
      <c r="H3815" s="109"/>
      <c r="I3815" s="109"/>
      <c r="J3815" s="109"/>
      <c r="K3815" s="105">
        <f>K3814+J3779</f>
        <v>11.124000000000002</v>
      </c>
      <c r="L3815" s="96"/>
    </row>
    <row r="3816" spans="1:12" hidden="1" outlineLevel="1" x14ac:dyDescent="0.25">
      <c r="A3816" s="98" t="str">
        <f t="shared" si="336"/>
        <v>Type 21 300 89 14</v>
      </c>
      <c r="B3816" s="103" t="str">
        <f t="shared" si="338"/>
        <v>Type 21 300</v>
      </c>
      <c r="C3816" s="99">
        <v>89</v>
      </c>
      <c r="D3816" s="99">
        <f t="shared" si="339"/>
        <v>14</v>
      </c>
      <c r="E3816" s="100">
        <f t="shared" si="337"/>
        <v>11.172000000000002</v>
      </c>
      <c r="G3816" s="108"/>
      <c r="H3816" s="109"/>
      <c r="I3816" s="109"/>
      <c r="J3816" s="109"/>
      <c r="K3816" s="105">
        <f>K3815+J3779</f>
        <v>11.172000000000002</v>
      </c>
      <c r="L3816" s="96"/>
    </row>
    <row r="3817" spans="1:12" hidden="1" outlineLevel="1" x14ac:dyDescent="0.25">
      <c r="A3817" s="98" t="str">
        <f t="shared" si="336"/>
        <v>Type 21 300 90 14</v>
      </c>
      <c r="B3817" s="103" t="str">
        <f t="shared" si="338"/>
        <v>Type 21 300</v>
      </c>
      <c r="C3817" s="99">
        <v>90</v>
      </c>
      <c r="D3817" s="99">
        <f t="shared" si="339"/>
        <v>14</v>
      </c>
      <c r="E3817" s="100">
        <f t="shared" si="337"/>
        <v>11.220000000000002</v>
      </c>
      <c r="G3817" s="108"/>
      <c r="H3817" s="109"/>
      <c r="I3817" s="109"/>
      <c r="J3817" s="109"/>
      <c r="K3817" s="105">
        <f>K3816+J3779</f>
        <v>11.220000000000002</v>
      </c>
      <c r="L3817" s="96"/>
    </row>
    <row r="3818" spans="1:12" hidden="1" outlineLevel="1" x14ac:dyDescent="0.25">
      <c r="A3818" s="98" t="str">
        <f t="shared" si="336"/>
        <v>Type 21 300 91 14</v>
      </c>
      <c r="B3818" s="103" t="str">
        <f t="shared" si="338"/>
        <v>Type 21 300</v>
      </c>
      <c r="C3818" s="99">
        <v>91</v>
      </c>
      <c r="D3818" s="99">
        <f t="shared" si="339"/>
        <v>14</v>
      </c>
      <c r="E3818" s="100">
        <f t="shared" si="337"/>
        <v>11.268000000000002</v>
      </c>
      <c r="G3818" s="108"/>
      <c r="H3818" s="109"/>
      <c r="I3818" s="109"/>
      <c r="J3818" s="109"/>
      <c r="K3818" s="105">
        <f>K3817+J3779</f>
        <v>11.268000000000002</v>
      </c>
      <c r="L3818" s="96"/>
    </row>
    <row r="3819" spans="1:12" hidden="1" outlineLevel="1" x14ac:dyDescent="0.25">
      <c r="A3819" s="98" t="str">
        <f t="shared" si="336"/>
        <v>Type 21 300 92 14</v>
      </c>
      <c r="B3819" s="103" t="str">
        <f t="shared" si="338"/>
        <v>Type 21 300</v>
      </c>
      <c r="C3819" s="99">
        <v>92</v>
      </c>
      <c r="D3819" s="99">
        <f t="shared" si="339"/>
        <v>14</v>
      </c>
      <c r="E3819" s="100">
        <f t="shared" si="337"/>
        <v>11.316000000000003</v>
      </c>
      <c r="G3819" s="108"/>
      <c r="H3819" s="109"/>
      <c r="I3819" s="109"/>
      <c r="J3819" s="109"/>
      <c r="K3819" s="105">
        <f>K3818+J3779</f>
        <v>11.316000000000003</v>
      </c>
      <c r="L3819" s="96"/>
    </row>
    <row r="3820" spans="1:12" hidden="1" outlineLevel="1" x14ac:dyDescent="0.25">
      <c r="A3820" s="98" t="str">
        <f t="shared" si="336"/>
        <v>Type 21 300 93 14</v>
      </c>
      <c r="B3820" s="103" t="str">
        <f t="shared" si="338"/>
        <v>Type 21 300</v>
      </c>
      <c r="C3820" s="99">
        <v>93</v>
      </c>
      <c r="D3820" s="99">
        <f t="shared" si="339"/>
        <v>14</v>
      </c>
      <c r="E3820" s="100">
        <f t="shared" si="337"/>
        <v>11.364000000000003</v>
      </c>
      <c r="G3820" s="108"/>
      <c r="H3820" s="109"/>
      <c r="I3820" s="109"/>
      <c r="J3820" s="109"/>
      <c r="K3820" s="105">
        <f>K3819+J3779</f>
        <v>11.364000000000003</v>
      </c>
      <c r="L3820" s="96"/>
    </row>
    <row r="3821" spans="1:12" hidden="1" outlineLevel="1" x14ac:dyDescent="0.25">
      <c r="A3821" s="98" t="str">
        <f t="shared" si="336"/>
        <v>Type 21 300 94 14</v>
      </c>
      <c r="B3821" s="103" t="str">
        <f t="shared" si="338"/>
        <v>Type 21 300</v>
      </c>
      <c r="C3821" s="99">
        <v>94</v>
      </c>
      <c r="D3821" s="99">
        <f t="shared" si="339"/>
        <v>14</v>
      </c>
      <c r="E3821" s="100">
        <f t="shared" si="337"/>
        <v>11.412000000000003</v>
      </c>
      <c r="G3821" s="108"/>
      <c r="H3821" s="109"/>
      <c r="I3821" s="109"/>
      <c r="J3821" s="109"/>
      <c r="K3821" s="105">
        <f>K3820+J3779</f>
        <v>11.412000000000003</v>
      </c>
      <c r="L3821" s="96"/>
    </row>
    <row r="3822" spans="1:12" hidden="1" outlineLevel="1" x14ac:dyDescent="0.25">
      <c r="A3822" s="98" t="str">
        <f t="shared" si="336"/>
        <v>Type 21 300 95 14</v>
      </c>
      <c r="B3822" s="103" t="str">
        <f t="shared" si="338"/>
        <v>Type 21 300</v>
      </c>
      <c r="C3822" s="99">
        <v>95</v>
      </c>
      <c r="D3822" s="99">
        <f t="shared" si="339"/>
        <v>14</v>
      </c>
      <c r="E3822" s="100">
        <f t="shared" si="337"/>
        <v>11.460000000000003</v>
      </c>
      <c r="G3822" s="108"/>
      <c r="H3822" s="109"/>
      <c r="I3822" s="109"/>
      <c r="J3822" s="109"/>
      <c r="K3822" s="105">
        <f>K3821+J3779</f>
        <v>11.460000000000003</v>
      </c>
      <c r="L3822" s="96"/>
    </row>
    <row r="3823" spans="1:12" hidden="1" outlineLevel="1" x14ac:dyDescent="0.25">
      <c r="A3823" s="98" t="str">
        <f t="shared" si="336"/>
        <v>Type 21 300 96 14</v>
      </c>
      <c r="B3823" s="103" t="str">
        <f t="shared" si="338"/>
        <v>Type 21 300</v>
      </c>
      <c r="C3823" s="99">
        <v>96</v>
      </c>
      <c r="D3823" s="99">
        <f t="shared" si="339"/>
        <v>14</v>
      </c>
      <c r="E3823" s="100">
        <f t="shared" si="337"/>
        <v>11.508000000000003</v>
      </c>
      <c r="G3823" s="108"/>
      <c r="H3823" s="109"/>
      <c r="I3823" s="109"/>
      <c r="J3823" s="109"/>
      <c r="K3823" s="105">
        <f>K3822+J3779</f>
        <v>11.508000000000003</v>
      </c>
      <c r="L3823" s="96"/>
    </row>
    <row r="3824" spans="1:12" hidden="1" outlineLevel="1" x14ac:dyDescent="0.25">
      <c r="A3824" s="98" t="str">
        <f t="shared" si="336"/>
        <v>Type 21 300 97 14</v>
      </c>
      <c r="B3824" s="103" t="str">
        <f t="shared" si="338"/>
        <v>Type 21 300</v>
      </c>
      <c r="C3824" s="99">
        <v>97</v>
      </c>
      <c r="D3824" s="99">
        <f t="shared" si="339"/>
        <v>14</v>
      </c>
      <c r="E3824" s="100">
        <f t="shared" si="337"/>
        <v>11.556000000000003</v>
      </c>
      <c r="G3824" s="108"/>
      <c r="H3824" s="109"/>
      <c r="I3824" s="109"/>
      <c r="J3824" s="109"/>
      <c r="K3824" s="105">
        <f>K3823+J3779</f>
        <v>11.556000000000003</v>
      </c>
      <c r="L3824" s="96"/>
    </row>
    <row r="3825" spans="1:12" hidden="1" outlineLevel="1" x14ac:dyDescent="0.25">
      <c r="A3825" s="98" t="str">
        <f t="shared" si="336"/>
        <v>Type 21 300 98 14</v>
      </c>
      <c r="B3825" s="103" t="str">
        <f t="shared" si="338"/>
        <v>Type 21 300</v>
      </c>
      <c r="C3825" s="99">
        <v>98</v>
      </c>
      <c r="D3825" s="99">
        <f t="shared" si="339"/>
        <v>14</v>
      </c>
      <c r="E3825" s="100">
        <f t="shared" si="337"/>
        <v>11.604000000000003</v>
      </c>
      <c r="G3825" s="108"/>
      <c r="H3825" s="109"/>
      <c r="I3825" s="109"/>
      <c r="J3825" s="109"/>
      <c r="K3825" s="105">
        <f>K3824+J3779</f>
        <v>11.604000000000003</v>
      </c>
      <c r="L3825" s="96"/>
    </row>
    <row r="3826" spans="1:12" hidden="1" outlineLevel="1" x14ac:dyDescent="0.25">
      <c r="A3826" s="98" t="str">
        <f t="shared" si="336"/>
        <v>Type 21 300 99 14</v>
      </c>
      <c r="B3826" s="103" t="str">
        <f t="shared" si="338"/>
        <v>Type 21 300</v>
      </c>
      <c r="C3826" s="99">
        <v>99</v>
      </c>
      <c r="D3826" s="99">
        <f t="shared" si="339"/>
        <v>14</v>
      </c>
      <c r="E3826" s="100">
        <f t="shared" si="337"/>
        <v>11.652000000000003</v>
      </c>
      <c r="G3826" s="108"/>
      <c r="H3826" s="109"/>
      <c r="I3826" s="109"/>
      <c r="J3826" s="109"/>
      <c r="K3826" s="105">
        <f>K3825+J3779</f>
        <v>11.652000000000003</v>
      </c>
      <c r="L3826" s="96"/>
    </row>
    <row r="3827" spans="1:12" hidden="1" outlineLevel="1" x14ac:dyDescent="0.25">
      <c r="A3827" s="110" t="str">
        <f t="shared" si="336"/>
        <v>Type 21 300 100 14</v>
      </c>
      <c r="B3827" s="111" t="str">
        <f t="shared" si="338"/>
        <v>Type 21 300</v>
      </c>
      <c r="C3827" s="112">
        <v>100</v>
      </c>
      <c r="D3827" s="112">
        <f t="shared" si="339"/>
        <v>14</v>
      </c>
      <c r="E3827" s="113">
        <f t="shared" si="337"/>
        <v>11.700000000000003</v>
      </c>
      <c r="G3827" s="114"/>
      <c r="H3827" s="115"/>
      <c r="I3827" s="115"/>
      <c r="J3827" s="115"/>
      <c r="K3827" s="116">
        <f>K3826+J3779</f>
        <v>11.700000000000003</v>
      </c>
      <c r="L3827" s="96"/>
    </row>
    <row r="3828" spans="1:12" hidden="1" outlineLevel="1" x14ac:dyDescent="0.25">
      <c r="A3828" s="98" t="str">
        <f t="shared" si="336"/>
        <v>Type 21 300 50 13</v>
      </c>
      <c r="B3828" s="117" t="str">
        <f t="shared" si="338"/>
        <v>Type 21 300</v>
      </c>
      <c r="C3828" s="99">
        <v>50</v>
      </c>
      <c r="D3828" s="99">
        <f>X3472</f>
        <v>13</v>
      </c>
      <c r="E3828" s="100">
        <f t="shared" si="337"/>
        <v>11.3</v>
      </c>
      <c r="G3828" s="99">
        <f>X3473</f>
        <v>11.3</v>
      </c>
      <c r="H3828" s="101"/>
      <c r="I3828" s="101"/>
      <c r="J3828" s="101"/>
      <c r="K3828" s="102">
        <f>G3828</f>
        <v>11.3</v>
      </c>
      <c r="L3828" s="96"/>
    </row>
    <row r="3829" spans="1:12" hidden="1" outlineLevel="1" x14ac:dyDescent="0.25">
      <c r="A3829" s="98" t="str">
        <f t="shared" si="336"/>
        <v>Type 21 300 51 13</v>
      </c>
      <c r="B3829" s="103" t="str">
        <f t="shared" si="338"/>
        <v>Type 21 300</v>
      </c>
      <c r="C3829" s="99">
        <v>51</v>
      </c>
      <c r="D3829" s="99">
        <f t="shared" ref="D3829:D3860" si="340">D3828</f>
        <v>13</v>
      </c>
      <c r="E3829" s="100">
        <f t="shared" si="337"/>
        <v>11.348000000000001</v>
      </c>
      <c r="G3829" s="104"/>
      <c r="H3829" s="59"/>
      <c r="I3829" s="59"/>
      <c r="J3829" s="59"/>
      <c r="K3829" s="105">
        <f>K3828+J3830</f>
        <v>11.348000000000001</v>
      </c>
      <c r="L3829" s="96"/>
    </row>
    <row r="3830" spans="1:12" hidden="1" outlineLevel="1" x14ac:dyDescent="0.25">
      <c r="A3830" s="98" t="str">
        <f t="shared" si="336"/>
        <v>Type 21 300 52 13</v>
      </c>
      <c r="B3830" s="103" t="str">
        <f t="shared" si="338"/>
        <v>Type 21 300</v>
      </c>
      <c r="C3830" s="99">
        <v>52</v>
      </c>
      <c r="D3830" s="99">
        <f t="shared" si="340"/>
        <v>13</v>
      </c>
      <c r="E3830" s="100">
        <f t="shared" si="337"/>
        <v>11.396000000000001</v>
      </c>
      <c r="G3830" s="99">
        <f>X3474</f>
        <v>13.7</v>
      </c>
      <c r="H3830" s="59">
        <v>50</v>
      </c>
      <c r="I3830" s="59">
        <f>G3830-G3828</f>
        <v>2.3999999999999986</v>
      </c>
      <c r="J3830" s="59">
        <f>I3830/H3830</f>
        <v>4.7999999999999973E-2</v>
      </c>
      <c r="K3830" s="105">
        <f>K3829+J3830</f>
        <v>11.396000000000001</v>
      </c>
      <c r="L3830" s="96"/>
    </row>
    <row r="3831" spans="1:12" hidden="1" outlineLevel="1" x14ac:dyDescent="0.25">
      <c r="A3831" s="98" t="str">
        <f t="shared" si="336"/>
        <v>Type 21 300 53 13</v>
      </c>
      <c r="B3831" s="103" t="str">
        <f t="shared" si="338"/>
        <v>Type 21 300</v>
      </c>
      <c r="C3831" s="99">
        <v>53</v>
      </c>
      <c r="D3831" s="99">
        <f t="shared" si="340"/>
        <v>13</v>
      </c>
      <c r="E3831" s="100">
        <f t="shared" si="337"/>
        <v>11.444000000000001</v>
      </c>
      <c r="G3831" s="108"/>
      <c r="H3831" s="109"/>
      <c r="I3831" s="109"/>
      <c r="J3831" s="109"/>
      <c r="K3831" s="105">
        <f>K3830+J3830</f>
        <v>11.444000000000001</v>
      </c>
      <c r="L3831" s="96"/>
    </row>
    <row r="3832" spans="1:12" hidden="1" outlineLevel="1" x14ac:dyDescent="0.25">
      <c r="A3832" s="98" t="str">
        <f t="shared" si="336"/>
        <v>Type 21 300 54 13</v>
      </c>
      <c r="B3832" s="103" t="str">
        <f t="shared" si="338"/>
        <v>Type 21 300</v>
      </c>
      <c r="C3832" s="99">
        <v>54</v>
      </c>
      <c r="D3832" s="99">
        <f t="shared" si="340"/>
        <v>13</v>
      </c>
      <c r="E3832" s="100">
        <f t="shared" si="337"/>
        <v>11.492000000000001</v>
      </c>
      <c r="G3832" s="108"/>
      <c r="H3832" s="109"/>
      <c r="I3832" s="109"/>
      <c r="J3832" s="109"/>
      <c r="K3832" s="105">
        <f>K3831+J3830</f>
        <v>11.492000000000001</v>
      </c>
      <c r="L3832" s="96"/>
    </row>
    <row r="3833" spans="1:12" hidden="1" outlineLevel="1" x14ac:dyDescent="0.25">
      <c r="A3833" s="98" t="str">
        <f t="shared" si="336"/>
        <v>Type 21 300 55 13</v>
      </c>
      <c r="B3833" s="103" t="str">
        <f t="shared" si="338"/>
        <v>Type 21 300</v>
      </c>
      <c r="C3833" s="99">
        <v>55</v>
      </c>
      <c r="D3833" s="99">
        <f t="shared" si="340"/>
        <v>13</v>
      </c>
      <c r="E3833" s="100">
        <f t="shared" si="337"/>
        <v>11.540000000000001</v>
      </c>
      <c r="G3833" s="104"/>
      <c r="H3833" s="59"/>
      <c r="I3833" s="59"/>
      <c r="J3833" s="59"/>
      <c r="K3833" s="105">
        <f>K3832+J3830</f>
        <v>11.540000000000001</v>
      </c>
      <c r="L3833" s="96"/>
    </row>
    <row r="3834" spans="1:12" hidden="1" outlineLevel="1" x14ac:dyDescent="0.25">
      <c r="A3834" s="98" t="str">
        <f t="shared" si="336"/>
        <v>Type 21 300 56 13</v>
      </c>
      <c r="B3834" s="103" t="str">
        <f t="shared" si="338"/>
        <v>Type 21 300</v>
      </c>
      <c r="C3834" s="99">
        <v>56</v>
      </c>
      <c r="D3834" s="99">
        <f t="shared" si="340"/>
        <v>13</v>
      </c>
      <c r="E3834" s="100">
        <f t="shared" si="337"/>
        <v>11.588000000000001</v>
      </c>
      <c r="G3834" s="104"/>
      <c r="H3834" s="59"/>
      <c r="I3834" s="59"/>
      <c r="J3834" s="59"/>
      <c r="K3834" s="105">
        <f>K3833+J3830</f>
        <v>11.588000000000001</v>
      </c>
      <c r="L3834" s="96"/>
    </row>
    <row r="3835" spans="1:12" hidden="1" outlineLevel="1" x14ac:dyDescent="0.25">
      <c r="A3835" s="98" t="str">
        <f t="shared" si="336"/>
        <v>Type 21 300 57 13</v>
      </c>
      <c r="B3835" s="103" t="str">
        <f t="shared" si="338"/>
        <v>Type 21 300</v>
      </c>
      <c r="C3835" s="99">
        <v>57</v>
      </c>
      <c r="D3835" s="99">
        <f t="shared" si="340"/>
        <v>13</v>
      </c>
      <c r="E3835" s="100">
        <f t="shared" si="337"/>
        <v>11.636000000000001</v>
      </c>
      <c r="G3835" s="104"/>
      <c r="H3835" s="59"/>
      <c r="I3835" s="59"/>
      <c r="J3835" s="59"/>
      <c r="K3835" s="105">
        <f>K3834+J3830</f>
        <v>11.636000000000001</v>
      </c>
      <c r="L3835" s="96"/>
    </row>
    <row r="3836" spans="1:12" hidden="1" outlineLevel="1" x14ac:dyDescent="0.25">
      <c r="A3836" s="98" t="str">
        <f t="shared" si="336"/>
        <v>Type 21 300 58 13</v>
      </c>
      <c r="B3836" s="103" t="str">
        <f t="shared" si="338"/>
        <v>Type 21 300</v>
      </c>
      <c r="C3836" s="99">
        <v>58</v>
      </c>
      <c r="D3836" s="99">
        <f t="shared" si="340"/>
        <v>13</v>
      </c>
      <c r="E3836" s="100">
        <f t="shared" si="337"/>
        <v>11.684000000000001</v>
      </c>
      <c r="G3836" s="104"/>
      <c r="H3836" s="59"/>
      <c r="I3836" s="59"/>
      <c r="J3836" s="59"/>
      <c r="K3836" s="105">
        <f>K3835+J3830</f>
        <v>11.684000000000001</v>
      </c>
      <c r="L3836" s="96"/>
    </row>
    <row r="3837" spans="1:12" hidden="1" outlineLevel="1" x14ac:dyDescent="0.25">
      <c r="A3837" s="98" t="str">
        <f t="shared" si="336"/>
        <v>Type 21 300 59 13</v>
      </c>
      <c r="B3837" s="103" t="str">
        <f t="shared" si="338"/>
        <v>Type 21 300</v>
      </c>
      <c r="C3837" s="99">
        <v>59</v>
      </c>
      <c r="D3837" s="99">
        <f t="shared" si="340"/>
        <v>13</v>
      </c>
      <c r="E3837" s="100">
        <f t="shared" si="337"/>
        <v>11.732000000000001</v>
      </c>
      <c r="G3837" s="104"/>
      <c r="H3837" s="59"/>
      <c r="I3837" s="59"/>
      <c r="J3837" s="59"/>
      <c r="K3837" s="105">
        <f>K3836+J3830</f>
        <v>11.732000000000001</v>
      </c>
      <c r="L3837" s="96"/>
    </row>
    <row r="3838" spans="1:12" hidden="1" outlineLevel="1" x14ac:dyDescent="0.25">
      <c r="A3838" s="98" t="str">
        <f t="shared" si="336"/>
        <v>Type 21 300 60 13</v>
      </c>
      <c r="B3838" s="103" t="str">
        <f t="shared" si="338"/>
        <v>Type 21 300</v>
      </c>
      <c r="C3838" s="99">
        <v>60</v>
      </c>
      <c r="D3838" s="99">
        <f t="shared" si="340"/>
        <v>13</v>
      </c>
      <c r="E3838" s="100">
        <f t="shared" si="337"/>
        <v>11.780000000000001</v>
      </c>
      <c r="G3838" s="108"/>
      <c r="H3838" s="59"/>
      <c r="I3838" s="59"/>
      <c r="J3838" s="59"/>
      <c r="K3838" s="105">
        <f>K3837+J3830</f>
        <v>11.780000000000001</v>
      </c>
      <c r="L3838" s="96"/>
    </row>
    <row r="3839" spans="1:12" hidden="1" outlineLevel="1" x14ac:dyDescent="0.25">
      <c r="A3839" s="98" t="str">
        <f t="shared" si="336"/>
        <v>Type 21 300 61 13</v>
      </c>
      <c r="B3839" s="103" t="str">
        <f t="shared" si="338"/>
        <v>Type 21 300</v>
      </c>
      <c r="C3839" s="99">
        <v>61</v>
      </c>
      <c r="D3839" s="99">
        <f t="shared" si="340"/>
        <v>13</v>
      </c>
      <c r="E3839" s="100">
        <f t="shared" si="337"/>
        <v>11.828000000000001</v>
      </c>
      <c r="G3839" s="108"/>
      <c r="H3839" s="109"/>
      <c r="I3839" s="109"/>
      <c r="J3839" s="109"/>
      <c r="K3839" s="105">
        <f>K3838+J3830</f>
        <v>11.828000000000001</v>
      </c>
      <c r="L3839" s="96"/>
    </row>
    <row r="3840" spans="1:12" hidden="1" outlineLevel="1" x14ac:dyDescent="0.25">
      <c r="A3840" s="98" t="str">
        <f t="shared" si="336"/>
        <v>Type 21 300 62 13</v>
      </c>
      <c r="B3840" s="103" t="str">
        <f t="shared" si="338"/>
        <v>Type 21 300</v>
      </c>
      <c r="C3840" s="99">
        <v>62</v>
      </c>
      <c r="D3840" s="99">
        <f t="shared" si="340"/>
        <v>13</v>
      </c>
      <c r="E3840" s="100">
        <f t="shared" si="337"/>
        <v>11.876000000000001</v>
      </c>
      <c r="G3840" s="108"/>
      <c r="H3840" s="109"/>
      <c r="I3840" s="109"/>
      <c r="J3840" s="109"/>
      <c r="K3840" s="105">
        <f>K3839+J3830</f>
        <v>11.876000000000001</v>
      </c>
      <c r="L3840" s="96"/>
    </row>
    <row r="3841" spans="1:12" hidden="1" outlineLevel="1" x14ac:dyDescent="0.25">
      <c r="A3841" s="98" t="str">
        <f t="shared" si="336"/>
        <v>Type 21 300 63 13</v>
      </c>
      <c r="B3841" s="103" t="str">
        <f t="shared" si="338"/>
        <v>Type 21 300</v>
      </c>
      <c r="C3841" s="99">
        <v>63</v>
      </c>
      <c r="D3841" s="99">
        <f t="shared" si="340"/>
        <v>13</v>
      </c>
      <c r="E3841" s="100">
        <f t="shared" si="337"/>
        <v>11.924000000000001</v>
      </c>
      <c r="G3841" s="108"/>
      <c r="H3841" s="109"/>
      <c r="I3841" s="109"/>
      <c r="J3841" s="109"/>
      <c r="K3841" s="105">
        <f>K3840+J3830</f>
        <v>11.924000000000001</v>
      </c>
      <c r="L3841" s="96"/>
    </row>
    <row r="3842" spans="1:12" hidden="1" outlineLevel="1" x14ac:dyDescent="0.25">
      <c r="A3842" s="98" t="str">
        <f t="shared" si="336"/>
        <v>Type 21 300 64 13</v>
      </c>
      <c r="B3842" s="103" t="str">
        <f t="shared" si="338"/>
        <v>Type 21 300</v>
      </c>
      <c r="C3842" s="99">
        <v>64</v>
      </c>
      <c r="D3842" s="99">
        <f t="shared" si="340"/>
        <v>13</v>
      </c>
      <c r="E3842" s="100">
        <f t="shared" si="337"/>
        <v>11.972000000000001</v>
      </c>
      <c r="G3842" s="108"/>
      <c r="H3842" s="109"/>
      <c r="I3842" s="109"/>
      <c r="J3842" s="109"/>
      <c r="K3842" s="105">
        <f>K3841+J3830</f>
        <v>11.972000000000001</v>
      </c>
      <c r="L3842" s="96"/>
    </row>
    <row r="3843" spans="1:12" hidden="1" outlineLevel="1" x14ac:dyDescent="0.25">
      <c r="A3843" s="98" t="str">
        <f t="shared" ref="A3843:A3906" si="341">CONCATENATE(B3843," ",C3843," ",D3843)</f>
        <v>Type 21 300 65 13</v>
      </c>
      <c r="B3843" s="103" t="str">
        <f t="shared" si="338"/>
        <v>Type 21 300</v>
      </c>
      <c r="C3843" s="99">
        <v>65</v>
      </c>
      <c r="D3843" s="99">
        <f t="shared" si="340"/>
        <v>13</v>
      </c>
      <c r="E3843" s="100">
        <f t="shared" ref="E3843:E3906" si="342">K3843</f>
        <v>12.020000000000001</v>
      </c>
      <c r="G3843" s="108"/>
      <c r="H3843" s="109"/>
      <c r="I3843" s="109"/>
      <c r="J3843" s="109"/>
      <c r="K3843" s="105">
        <f>K3842+J3830</f>
        <v>12.020000000000001</v>
      </c>
      <c r="L3843" s="96"/>
    </row>
    <row r="3844" spans="1:12" hidden="1" outlineLevel="1" x14ac:dyDescent="0.25">
      <c r="A3844" s="98" t="str">
        <f t="shared" si="341"/>
        <v>Type 21 300 66 13</v>
      </c>
      <c r="B3844" s="103" t="str">
        <f t="shared" si="338"/>
        <v>Type 21 300</v>
      </c>
      <c r="C3844" s="99">
        <v>66</v>
      </c>
      <c r="D3844" s="99">
        <f t="shared" si="340"/>
        <v>13</v>
      </c>
      <c r="E3844" s="100">
        <f t="shared" si="342"/>
        <v>12.068000000000001</v>
      </c>
      <c r="G3844" s="108"/>
      <c r="H3844" s="109"/>
      <c r="I3844" s="109"/>
      <c r="J3844" s="109"/>
      <c r="K3844" s="105">
        <f>K3843+J3830</f>
        <v>12.068000000000001</v>
      </c>
      <c r="L3844" s="96"/>
    </row>
    <row r="3845" spans="1:12" hidden="1" outlineLevel="1" x14ac:dyDescent="0.25">
      <c r="A3845" s="98" t="str">
        <f t="shared" si="341"/>
        <v>Type 21 300 67 13</v>
      </c>
      <c r="B3845" s="103" t="str">
        <f t="shared" si="338"/>
        <v>Type 21 300</v>
      </c>
      <c r="C3845" s="99">
        <v>67</v>
      </c>
      <c r="D3845" s="99">
        <f t="shared" si="340"/>
        <v>13</v>
      </c>
      <c r="E3845" s="100">
        <f t="shared" si="342"/>
        <v>12.116000000000001</v>
      </c>
      <c r="G3845" s="108"/>
      <c r="H3845" s="109"/>
      <c r="I3845" s="109"/>
      <c r="J3845" s="109"/>
      <c r="K3845" s="105">
        <f>K3844+J3830</f>
        <v>12.116000000000001</v>
      </c>
      <c r="L3845" s="96"/>
    </row>
    <row r="3846" spans="1:12" hidden="1" outlineLevel="1" x14ac:dyDescent="0.25">
      <c r="A3846" s="98" t="str">
        <f t="shared" si="341"/>
        <v>Type 21 300 68 13</v>
      </c>
      <c r="B3846" s="103" t="str">
        <f t="shared" si="338"/>
        <v>Type 21 300</v>
      </c>
      <c r="C3846" s="99">
        <v>68</v>
      </c>
      <c r="D3846" s="99">
        <f t="shared" si="340"/>
        <v>13</v>
      </c>
      <c r="E3846" s="100">
        <f t="shared" si="342"/>
        <v>12.164000000000001</v>
      </c>
      <c r="G3846" s="108"/>
      <c r="H3846" s="109"/>
      <c r="I3846" s="109"/>
      <c r="J3846" s="109"/>
      <c r="K3846" s="105">
        <f>K3845+J3830</f>
        <v>12.164000000000001</v>
      </c>
      <c r="L3846" s="96"/>
    </row>
    <row r="3847" spans="1:12" hidden="1" outlineLevel="1" x14ac:dyDescent="0.25">
      <c r="A3847" s="98" t="str">
        <f t="shared" si="341"/>
        <v>Type 21 300 69 13</v>
      </c>
      <c r="B3847" s="103" t="str">
        <f t="shared" si="338"/>
        <v>Type 21 300</v>
      </c>
      <c r="C3847" s="99">
        <v>69</v>
      </c>
      <c r="D3847" s="99">
        <f t="shared" si="340"/>
        <v>13</v>
      </c>
      <c r="E3847" s="100">
        <f t="shared" si="342"/>
        <v>12.212000000000002</v>
      </c>
      <c r="G3847" s="108"/>
      <c r="H3847" s="109"/>
      <c r="I3847" s="109"/>
      <c r="J3847" s="109"/>
      <c r="K3847" s="105">
        <f>K3846+J3830</f>
        <v>12.212000000000002</v>
      </c>
      <c r="L3847" s="96"/>
    </row>
    <row r="3848" spans="1:12" hidden="1" outlineLevel="1" x14ac:dyDescent="0.25">
      <c r="A3848" s="98" t="str">
        <f t="shared" si="341"/>
        <v>Type 21 300 70 13</v>
      </c>
      <c r="B3848" s="103" t="str">
        <f t="shared" si="338"/>
        <v>Type 21 300</v>
      </c>
      <c r="C3848" s="99">
        <v>70</v>
      </c>
      <c r="D3848" s="99">
        <f t="shared" si="340"/>
        <v>13</v>
      </c>
      <c r="E3848" s="100">
        <f t="shared" si="342"/>
        <v>12.260000000000002</v>
      </c>
      <c r="G3848" s="108"/>
      <c r="H3848" s="109"/>
      <c r="I3848" s="109"/>
      <c r="J3848" s="109"/>
      <c r="K3848" s="105">
        <f>K3847+J3830</f>
        <v>12.260000000000002</v>
      </c>
      <c r="L3848" s="96"/>
    </row>
    <row r="3849" spans="1:12" hidden="1" outlineLevel="1" x14ac:dyDescent="0.25">
      <c r="A3849" s="98" t="str">
        <f t="shared" si="341"/>
        <v>Type 21 300 71 13</v>
      </c>
      <c r="B3849" s="103" t="str">
        <f t="shared" si="338"/>
        <v>Type 21 300</v>
      </c>
      <c r="C3849" s="99">
        <v>71</v>
      </c>
      <c r="D3849" s="99">
        <f t="shared" si="340"/>
        <v>13</v>
      </c>
      <c r="E3849" s="100">
        <f t="shared" si="342"/>
        <v>12.308000000000002</v>
      </c>
      <c r="G3849" s="108"/>
      <c r="H3849" s="109"/>
      <c r="I3849" s="109"/>
      <c r="J3849" s="109"/>
      <c r="K3849" s="105">
        <f>K3848+J3830</f>
        <v>12.308000000000002</v>
      </c>
      <c r="L3849" s="96"/>
    </row>
    <row r="3850" spans="1:12" hidden="1" outlineLevel="1" x14ac:dyDescent="0.25">
      <c r="A3850" s="98" t="str">
        <f t="shared" si="341"/>
        <v>Type 21 300 72 13</v>
      </c>
      <c r="B3850" s="103" t="str">
        <f t="shared" si="338"/>
        <v>Type 21 300</v>
      </c>
      <c r="C3850" s="99">
        <v>72</v>
      </c>
      <c r="D3850" s="99">
        <f t="shared" si="340"/>
        <v>13</v>
      </c>
      <c r="E3850" s="100">
        <f t="shared" si="342"/>
        <v>12.356000000000002</v>
      </c>
      <c r="G3850" s="108"/>
      <c r="H3850" s="109"/>
      <c r="I3850" s="109"/>
      <c r="J3850" s="109"/>
      <c r="K3850" s="105">
        <f>K3849+J3830</f>
        <v>12.356000000000002</v>
      </c>
      <c r="L3850" s="96"/>
    </row>
    <row r="3851" spans="1:12" hidden="1" outlineLevel="1" x14ac:dyDescent="0.25">
      <c r="A3851" s="98" t="str">
        <f t="shared" si="341"/>
        <v>Type 21 300 73 13</v>
      </c>
      <c r="B3851" s="103" t="str">
        <f t="shared" si="338"/>
        <v>Type 21 300</v>
      </c>
      <c r="C3851" s="99">
        <v>73</v>
      </c>
      <c r="D3851" s="99">
        <f t="shared" si="340"/>
        <v>13</v>
      </c>
      <c r="E3851" s="100">
        <f t="shared" si="342"/>
        <v>12.404000000000002</v>
      </c>
      <c r="G3851" s="108"/>
      <c r="H3851" s="109"/>
      <c r="I3851" s="109"/>
      <c r="J3851" s="109"/>
      <c r="K3851" s="105">
        <f>K3850+J3830</f>
        <v>12.404000000000002</v>
      </c>
      <c r="L3851" s="96"/>
    </row>
    <row r="3852" spans="1:12" hidden="1" outlineLevel="1" x14ac:dyDescent="0.25">
      <c r="A3852" s="98" t="str">
        <f t="shared" si="341"/>
        <v>Type 21 300 74 13</v>
      </c>
      <c r="B3852" s="103" t="str">
        <f t="shared" si="338"/>
        <v>Type 21 300</v>
      </c>
      <c r="C3852" s="99">
        <v>74</v>
      </c>
      <c r="D3852" s="99">
        <f t="shared" si="340"/>
        <v>13</v>
      </c>
      <c r="E3852" s="100">
        <f t="shared" si="342"/>
        <v>12.452000000000002</v>
      </c>
      <c r="G3852" s="108"/>
      <c r="H3852" s="109"/>
      <c r="I3852" s="109"/>
      <c r="J3852" s="109"/>
      <c r="K3852" s="105">
        <f>K3851+J3830</f>
        <v>12.452000000000002</v>
      </c>
      <c r="L3852" s="96"/>
    </row>
    <row r="3853" spans="1:12" hidden="1" outlineLevel="1" x14ac:dyDescent="0.25">
      <c r="A3853" s="98" t="str">
        <f t="shared" si="341"/>
        <v>Type 21 300 75 13</v>
      </c>
      <c r="B3853" s="103" t="str">
        <f t="shared" si="338"/>
        <v>Type 21 300</v>
      </c>
      <c r="C3853" s="99">
        <v>75</v>
      </c>
      <c r="D3853" s="99">
        <f t="shared" si="340"/>
        <v>13</v>
      </c>
      <c r="E3853" s="100">
        <f t="shared" si="342"/>
        <v>12.500000000000002</v>
      </c>
      <c r="G3853" s="108"/>
      <c r="H3853" s="109"/>
      <c r="I3853" s="109"/>
      <c r="J3853" s="109"/>
      <c r="K3853" s="105">
        <f>K3852+J3830</f>
        <v>12.500000000000002</v>
      </c>
      <c r="L3853" s="96"/>
    </row>
    <row r="3854" spans="1:12" hidden="1" outlineLevel="1" x14ac:dyDescent="0.25">
      <c r="A3854" s="98" t="str">
        <f t="shared" si="341"/>
        <v>Type 21 300 76 13</v>
      </c>
      <c r="B3854" s="103" t="str">
        <f t="shared" si="338"/>
        <v>Type 21 300</v>
      </c>
      <c r="C3854" s="99">
        <v>76</v>
      </c>
      <c r="D3854" s="99">
        <f t="shared" si="340"/>
        <v>13</v>
      </c>
      <c r="E3854" s="100">
        <f t="shared" si="342"/>
        <v>12.548000000000002</v>
      </c>
      <c r="G3854" s="108"/>
      <c r="H3854" s="109"/>
      <c r="I3854" s="109"/>
      <c r="J3854" s="109"/>
      <c r="K3854" s="105">
        <f>K3853+J3830</f>
        <v>12.548000000000002</v>
      </c>
      <c r="L3854" s="96"/>
    </row>
    <row r="3855" spans="1:12" hidden="1" outlineLevel="1" x14ac:dyDescent="0.25">
      <c r="A3855" s="98" t="str">
        <f t="shared" si="341"/>
        <v>Type 21 300 77 13</v>
      </c>
      <c r="B3855" s="103" t="str">
        <f t="shared" si="338"/>
        <v>Type 21 300</v>
      </c>
      <c r="C3855" s="99">
        <v>77</v>
      </c>
      <c r="D3855" s="99">
        <f t="shared" si="340"/>
        <v>13</v>
      </c>
      <c r="E3855" s="100">
        <f t="shared" si="342"/>
        <v>12.596000000000002</v>
      </c>
      <c r="G3855" s="108"/>
      <c r="H3855" s="109"/>
      <c r="I3855" s="109"/>
      <c r="J3855" s="109"/>
      <c r="K3855" s="105">
        <f>K3854+J3830</f>
        <v>12.596000000000002</v>
      </c>
      <c r="L3855" s="96"/>
    </row>
    <row r="3856" spans="1:12" hidden="1" outlineLevel="1" x14ac:dyDescent="0.25">
      <c r="A3856" s="98" t="str">
        <f t="shared" si="341"/>
        <v>Type 21 300 78 13</v>
      </c>
      <c r="B3856" s="103" t="str">
        <f t="shared" ref="B3856:B3919" si="343">B3855</f>
        <v>Type 21 300</v>
      </c>
      <c r="C3856" s="99">
        <v>78</v>
      </c>
      <c r="D3856" s="99">
        <f t="shared" si="340"/>
        <v>13</v>
      </c>
      <c r="E3856" s="100">
        <f t="shared" si="342"/>
        <v>12.644000000000002</v>
      </c>
      <c r="G3856" s="108"/>
      <c r="H3856" s="109"/>
      <c r="I3856" s="109"/>
      <c r="J3856" s="109"/>
      <c r="K3856" s="105">
        <f>K3855+J3830</f>
        <v>12.644000000000002</v>
      </c>
      <c r="L3856" s="96"/>
    </row>
    <row r="3857" spans="1:12" hidden="1" outlineLevel="1" x14ac:dyDescent="0.25">
      <c r="A3857" s="98" t="str">
        <f t="shared" si="341"/>
        <v>Type 21 300 79 13</v>
      </c>
      <c r="B3857" s="103" t="str">
        <f t="shared" si="343"/>
        <v>Type 21 300</v>
      </c>
      <c r="C3857" s="99">
        <v>79</v>
      </c>
      <c r="D3857" s="99">
        <f t="shared" si="340"/>
        <v>13</v>
      </c>
      <c r="E3857" s="100">
        <f t="shared" si="342"/>
        <v>12.692000000000002</v>
      </c>
      <c r="G3857" s="108"/>
      <c r="H3857" s="109"/>
      <c r="I3857" s="109"/>
      <c r="J3857" s="109"/>
      <c r="K3857" s="105">
        <f>K3856+J3830</f>
        <v>12.692000000000002</v>
      </c>
      <c r="L3857" s="96"/>
    </row>
    <row r="3858" spans="1:12" hidden="1" outlineLevel="1" x14ac:dyDescent="0.25">
      <c r="A3858" s="98" t="str">
        <f t="shared" si="341"/>
        <v>Type 21 300 80 13</v>
      </c>
      <c r="B3858" s="103" t="str">
        <f t="shared" si="343"/>
        <v>Type 21 300</v>
      </c>
      <c r="C3858" s="99">
        <v>80</v>
      </c>
      <c r="D3858" s="99">
        <f t="shared" si="340"/>
        <v>13</v>
      </c>
      <c r="E3858" s="100">
        <f t="shared" si="342"/>
        <v>12.740000000000002</v>
      </c>
      <c r="G3858" s="108"/>
      <c r="H3858" s="109"/>
      <c r="I3858" s="109"/>
      <c r="J3858" s="109"/>
      <c r="K3858" s="105">
        <f>K3857+J3830</f>
        <v>12.740000000000002</v>
      </c>
      <c r="L3858" s="96"/>
    </row>
    <row r="3859" spans="1:12" hidden="1" outlineLevel="1" x14ac:dyDescent="0.25">
      <c r="A3859" s="98" t="str">
        <f t="shared" si="341"/>
        <v>Type 21 300 81 13</v>
      </c>
      <c r="B3859" s="103" t="str">
        <f t="shared" si="343"/>
        <v>Type 21 300</v>
      </c>
      <c r="C3859" s="99">
        <v>81</v>
      </c>
      <c r="D3859" s="99">
        <f t="shared" si="340"/>
        <v>13</v>
      </c>
      <c r="E3859" s="100">
        <f t="shared" si="342"/>
        <v>12.788000000000002</v>
      </c>
      <c r="G3859" s="108"/>
      <c r="H3859" s="109"/>
      <c r="I3859" s="109"/>
      <c r="J3859" s="109"/>
      <c r="K3859" s="105">
        <f>K3858+J3830</f>
        <v>12.788000000000002</v>
      </c>
      <c r="L3859" s="96"/>
    </row>
    <row r="3860" spans="1:12" hidden="1" outlineLevel="1" x14ac:dyDescent="0.25">
      <c r="A3860" s="98" t="str">
        <f t="shared" si="341"/>
        <v>Type 21 300 82 13</v>
      </c>
      <c r="B3860" s="103" t="str">
        <f t="shared" si="343"/>
        <v>Type 21 300</v>
      </c>
      <c r="C3860" s="99">
        <v>82</v>
      </c>
      <c r="D3860" s="99">
        <f t="shared" si="340"/>
        <v>13</v>
      </c>
      <c r="E3860" s="100">
        <f t="shared" si="342"/>
        <v>12.836000000000002</v>
      </c>
      <c r="G3860" s="108"/>
      <c r="H3860" s="109"/>
      <c r="I3860" s="109"/>
      <c r="J3860" s="109"/>
      <c r="K3860" s="105">
        <f>K3859+J3830</f>
        <v>12.836000000000002</v>
      </c>
      <c r="L3860" s="96"/>
    </row>
    <row r="3861" spans="1:12" hidden="1" outlineLevel="1" x14ac:dyDescent="0.25">
      <c r="A3861" s="98" t="str">
        <f t="shared" si="341"/>
        <v>Type 21 300 83 13</v>
      </c>
      <c r="B3861" s="103" t="str">
        <f t="shared" si="343"/>
        <v>Type 21 300</v>
      </c>
      <c r="C3861" s="99">
        <v>83</v>
      </c>
      <c r="D3861" s="99">
        <f t="shared" ref="D3861:D3878" si="344">D3860</f>
        <v>13</v>
      </c>
      <c r="E3861" s="100">
        <f t="shared" si="342"/>
        <v>12.884000000000002</v>
      </c>
      <c r="G3861" s="108"/>
      <c r="H3861" s="109"/>
      <c r="I3861" s="109"/>
      <c r="J3861" s="109"/>
      <c r="K3861" s="105">
        <f>K3860+J3830</f>
        <v>12.884000000000002</v>
      </c>
      <c r="L3861" s="96"/>
    </row>
    <row r="3862" spans="1:12" hidden="1" outlineLevel="1" x14ac:dyDescent="0.25">
      <c r="A3862" s="98" t="str">
        <f t="shared" si="341"/>
        <v>Type 21 300 84 13</v>
      </c>
      <c r="B3862" s="103" t="str">
        <f t="shared" si="343"/>
        <v>Type 21 300</v>
      </c>
      <c r="C3862" s="99">
        <v>84</v>
      </c>
      <c r="D3862" s="99">
        <f t="shared" si="344"/>
        <v>13</v>
      </c>
      <c r="E3862" s="100">
        <f t="shared" si="342"/>
        <v>12.932000000000002</v>
      </c>
      <c r="G3862" s="108"/>
      <c r="H3862" s="109"/>
      <c r="I3862" s="109"/>
      <c r="J3862" s="109"/>
      <c r="K3862" s="105">
        <f>K3861+J3830</f>
        <v>12.932000000000002</v>
      </c>
      <c r="L3862" s="96"/>
    </row>
    <row r="3863" spans="1:12" hidden="1" outlineLevel="1" x14ac:dyDescent="0.25">
      <c r="A3863" s="98" t="str">
        <f t="shared" si="341"/>
        <v>Type 21 300 85 13</v>
      </c>
      <c r="B3863" s="103" t="str">
        <f t="shared" si="343"/>
        <v>Type 21 300</v>
      </c>
      <c r="C3863" s="99">
        <v>85</v>
      </c>
      <c r="D3863" s="99">
        <f t="shared" si="344"/>
        <v>13</v>
      </c>
      <c r="E3863" s="100">
        <f t="shared" si="342"/>
        <v>12.980000000000002</v>
      </c>
      <c r="G3863" s="108"/>
      <c r="H3863" s="109"/>
      <c r="I3863" s="109"/>
      <c r="J3863" s="109"/>
      <c r="K3863" s="105">
        <f>K3862+J3830</f>
        <v>12.980000000000002</v>
      </c>
      <c r="L3863" s="96"/>
    </row>
    <row r="3864" spans="1:12" hidden="1" outlineLevel="1" x14ac:dyDescent="0.25">
      <c r="A3864" s="98" t="str">
        <f t="shared" si="341"/>
        <v>Type 21 300 86 13</v>
      </c>
      <c r="B3864" s="103" t="str">
        <f t="shared" si="343"/>
        <v>Type 21 300</v>
      </c>
      <c r="C3864" s="99">
        <v>86</v>
      </c>
      <c r="D3864" s="99">
        <f t="shared" si="344"/>
        <v>13</v>
      </c>
      <c r="E3864" s="100">
        <f t="shared" si="342"/>
        <v>13.028000000000002</v>
      </c>
      <c r="G3864" s="108"/>
      <c r="H3864" s="109"/>
      <c r="I3864" s="109"/>
      <c r="J3864" s="109"/>
      <c r="K3864" s="105">
        <f>K3863+J3830</f>
        <v>13.028000000000002</v>
      </c>
      <c r="L3864" s="96"/>
    </row>
    <row r="3865" spans="1:12" hidden="1" outlineLevel="1" x14ac:dyDescent="0.25">
      <c r="A3865" s="98" t="str">
        <f t="shared" si="341"/>
        <v>Type 21 300 87 13</v>
      </c>
      <c r="B3865" s="103" t="str">
        <f t="shared" si="343"/>
        <v>Type 21 300</v>
      </c>
      <c r="C3865" s="99">
        <v>87</v>
      </c>
      <c r="D3865" s="99">
        <f t="shared" si="344"/>
        <v>13</v>
      </c>
      <c r="E3865" s="100">
        <f t="shared" si="342"/>
        <v>13.076000000000002</v>
      </c>
      <c r="G3865" s="108"/>
      <c r="H3865" s="109"/>
      <c r="I3865" s="109"/>
      <c r="J3865" s="109"/>
      <c r="K3865" s="105">
        <f>K3864+J3830</f>
        <v>13.076000000000002</v>
      </c>
      <c r="L3865" s="96"/>
    </row>
    <row r="3866" spans="1:12" hidden="1" outlineLevel="1" x14ac:dyDescent="0.25">
      <c r="A3866" s="98" t="str">
        <f t="shared" si="341"/>
        <v>Type 21 300 88 13</v>
      </c>
      <c r="B3866" s="103" t="str">
        <f t="shared" si="343"/>
        <v>Type 21 300</v>
      </c>
      <c r="C3866" s="99">
        <v>88</v>
      </c>
      <c r="D3866" s="99">
        <f t="shared" si="344"/>
        <v>13</v>
      </c>
      <c r="E3866" s="100">
        <f t="shared" si="342"/>
        <v>13.124000000000002</v>
      </c>
      <c r="G3866" s="108"/>
      <c r="H3866" s="109"/>
      <c r="I3866" s="109"/>
      <c r="J3866" s="109"/>
      <c r="K3866" s="105">
        <f>K3865+J3830</f>
        <v>13.124000000000002</v>
      </c>
      <c r="L3866" s="96"/>
    </row>
    <row r="3867" spans="1:12" hidden="1" outlineLevel="1" x14ac:dyDescent="0.25">
      <c r="A3867" s="98" t="str">
        <f t="shared" si="341"/>
        <v>Type 21 300 89 13</v>
      </c>
      <c r="B3867" s="103" t="str">
        <f t="shared" si="343"/>
        <v>Type 21 300</v>
      </c>
      <c r="C3867" s="99">
        <v>89</v>
      </c>
      <c r="D3867" s="99">
        <f t="shared" si="344"/>
        <v>13</v>
      </c>
      <c r="E3867" s="100">
        <f t="shared" si="342"/>
        <v>13.172000000000002</v>
      </c>
      <c r="G3867" s="108"/>
      <c r="H3867" s="109"/>
      <c r="I3867" s="109"/>
      <c r="J3867" s="109"/>
      <c r="K3867" s="105">
        <f>K3866+J3830</f>
        <v>13.172000000000002</v>
      </c>
      <c r="L3867" s="96"/>
    </row>
    <row r="3868" spans="1:12" hidden="1" outlineLevel="1" x14ac:dyDescent="0.25">
      <c r="A3868" s="98" t="str">
        <f t="shared" si="341"/>
        <v>Type 21 300 90 13</v>
      </c>
      <c r="B3868" s="103" t="str">
        <f t="shared" si="343"/>
        <v>Type 21 300</v>
      </c>
      <c r="C3868" s="99">
        <v>90</v>
      </c>
      <c r="D3868" s="99">
        <f t="shared" si="344"/>
        <v>13</v>
      </c>
      <c r="E3868" s="100">
        <f t="shared" si="342"/>
        <v>13.220000000000002</v>
      </c>
      <c r="G3868" s="108"/>
      <c r="H3868" s="109"/>
      <c r="I3868" s="109"/>
      <c r="J3868" s="109"/>
      <c r="K3868" s="105">
        <f>K3867+J3830</f>
        <v>13.220000000000002</v>
      </c>
      <c r="L3868" s="96"/>
    </row>
    <row r="3869" spans="1:12" hidden="1" outlineLevel="1" x14ac:dyDescent="0.25">
      <c r="A3869" s="98" t="str">
        <f t="shared" si="341"/>
        <v>Type 21 300 91 13</v>
      </c>
      <c r="B3869" s="103" t="str">
        <f t="shared" si="343"/>
        <v>Type 21 300</v>
      </c>
      <c r="C3869" s="99">
        <v>91</v>
      </c>
      <c r="D3869" s="99">
        <f t="shared" si="344"/>
        <v>13</v>
      </c>
      <c r="E3869" s="100">
        <f t="shared" si="342"/>
        <v>13.268000000000002</v>
      </c>
      <c r="G3869" s="108"/>
      <c r="H3869" s="109"/>
      <c r="I3869" s="109"/>
      <c r="J3869" s="109"/>
      <c r="K3869" s="105">
        <f>K3868+J3830</f>
        <v>13.268000000000002</v>
      </c>
      <c r="L3869" s="96"/>
    </row>
    <row r="3870" spans="1:12" hidden="1" outlineLevel="1" x14ac:dyDescent="0.25">
      <c r="A3870" s="98" t="str">
        <f t="shared" si="341"/>
        <v>Type 21 300 92 13</v>
      </c>
      <c r="B3870" s="103" t="str">
        <f t="shared" si="343"/>
        <v>Type 21 300</v>
      </c>
      <c r="C3870" s="99">
        <v>92</v>
      </c>
      <c r="D3870" s="99">
        <f t="shared" si="344"/>
        <v>13</v>
      </c>
      <c r="E3870" s="100">
        <f t="shared" si="342"/>
        <v>13.316000000000003</v>
      </c>
      <c r="G3870" s="108"/>
      <c r="H3870" s="109"/>
      <c r="I3870" s="109"/>
      <c r="J3870" s="109"/>
      <c r="K3870" s="105">
        <f>K3869+J3830</f>
        <v>13.316000000000003</v>
      </c>
      <c r="L3870" s="96"/>
    </row>
    <row r="3871" spans="1:12" hidden="1" outlineLevel="1" x14ac:dyDescent="0.25">
      <c r="A3871" s="98" t="str">
        <f t="shared" si="341"/>
        <v>Type 21 300 93 13</v>
      </c>
      <c r="B3871" s="103" t="str">
        <f t="shared" si="343"/>
        <v>Type 21 300</v>
      </c>
      <c r="C3871" s="99">
        <v>93</v>
      </c>
      <c r="D3871" s="99">
        <f t="shared" si="344"/>
        <v>13</v>
      </c>
      <c r="E3871" s="100">
        <f t="shared" si="342"/>
        <v>13.364000000000003</v>
      </c>
      <c r="G3871" s="108"/>
      <c r="H3871" s="109"/>
      <c r="I3871" s="109"/>
      <c r="J3871" s="109"/>
      <c r="K3871" s="105">
        <f>K3870+J3830</f>
        <v>13.364000000000003</v>
      </c>
      <c r="L3871" s="96"/>
    </row>
    <row r="3872" spans="1:12" hidden="1" outlineLevel="1" x14ac:dyDescent="0.25">
      <c r="A3872" s="98" t="str">
        <f t="shared" si="341"/>
        <v>Type 21 300 94 13</v>
      </c>
      <c r="B3872" s="103" t="str">
        <f t="shared" si="343"/>
        <v>Type 21 300</v>
      </c>
      <c r="C3872" s="99">
        <v>94</v>
      </c>
      <c r="D3872" s="99">
        <f t="shared" si="344"/>
        <v>13</v>
      </c>
      <c r="E3872" s="100">
        <f t="shared" si="342"/>
        <v>13.412000000000003</v>
      </c>
      <c r="G3872" s="108"/>
      <c r="H3872" s="109"/>
      <c r="I3872" s="109"/>
      <c r="J3872" s="109"/>
      <c r="K3872" s="105">
        <f>K3871+J3830</f>
        <v>13.412000000000003</v>
      </c>
      <c r="L3872" s="96"/>
    </row>
    <row r="3873" spans="1:12" hidden="1" outlineLevel="1" x14ac:dyDescent="0.25">
      <c r="A3873" s="98" t="str">
        <f t="shared" si="341"/>
        <v>Type 21 300 95 13</v>
      </c>
      <c r="B3873" s="103" t="str">
        <f t="shared" si="343"/>
        <v>Type 21 300</v>
      </c>
      <c r="C3873" s="99">
        <v>95</v>
      </c>
      <c r="D3873" s="99">
        <f t="shared" si="344"/>
        <v>13</v>
      </c>
      <c r="E3873" s="100">
        <f t="shared" si="342"/>
        <v>13.460000000000003</v>
      </c>
      <c r="G3873" s="108"/>
      <c r="H3873" s="109"/>
      <c r="I3873" s="109"/>
      <c r="J3873" s="109"/>
      <c r="K3873" s="105">
        <f>K3872+J3830</f>
        <v>13.460000000000003</v>
      </c>
      <c r="L3873" s="96"/>
    </row>
    <row r="3874" spans="1:12" hidden="1" outlineLevel="1" x14ac:dyDescent="0.25">
      <c r="A3874" s="98" t="str">
        <f t="shared" si="341"/>
        <v>Type 21 300 96 13</v>
      </c>
      <c r="B3874" s="103" t="str">
        <f t="shared" si="343"/>
        <v>Type 21 300</v>
      </c>
      <c r="C3874" s="99">
        <v>96</v>
      </c>
      <c r="D3874" s="99">
        <f t="shared" si="344"/>
        <v>13</v>
      </c>
      <c r="E3874" s="100">
        <f t="shared" si="342"/>
        <v>13.508000000000003</v>
      </c>
      <c r="G3874" s="108"/>
      <c r="H3874" s="109"/>
      <c r="I3874" s="109"/>
      <c r="J3874" s="109"/>
      <c r="K3874" s="105">
        <f>K3873+J3830</f>
        <v>13.508000000000003</v>
      </c>
      <c r="L3874" s="96"/>
    </row>
    <row r="3875" spans="1:12" hidden="1" outlineLevel="1" x14ac:dyDescent="0.25">
      <c r="A3875" s="98" t="str">
        <f t="shared" si="341"/>
        <v>Type 21 300 97 13</v>
      </c>
      <c r="B3875" s="103" t="str">
        <f t="shared" si="343"/>
        <v>Type 21 300</v>
      </c>
      <c r="C3875" s="99">
        <v>97</v>
      </c>
      <c r="D3875" s="99">
        <f t="shared" si="344"/>
        <v>13</v>
      </c>
      <c r="E3875" s="100">
        <f t="shared" si="342"/>
        <v>13.556000000000003</v>
      </c>
      <c r="G3875" s="108"/>
      <c r="H3875" s="109"/>
      <c r="I3875" s="109"/>
      <c r="J3875" s="109"/>
      <c r="K3875" s="105">
        <f>K3874+J3830</f>
        <v>13.556000000000003</v>
      </c>
      <c r="L3875" s="96"/>
    </row>
    <row r="3876" spans="1:12" hidden="1" outlineLevel="1" x14ac:dyDescent="0.25">
      <c r="A3876" s="98" t="str">
        <f t="shared" si="341"/>
        <v>Type 21 300 98 13</v>
      </c>
      <c r="B3876" s="103" t="str">
        <f t="shared" si="343"/>
        <v>Type 21 300</v>
      </c>
      <c r="C3876" s="99">
        <v>98</v>
      </c>
      <c r="D3876" s="99">
        <f t="shared" si="344"/>
        <v>13</v>
      </c>
      <c r="E3876" s="100">
        <f t="shared" si="342"/>
        <v>13.604000000000003</v>
      </c>
      <c r="G3876" s="108"/>
      <c r="H3876" s="109"/>
      <c r="I3876" s="109"/>
      <c r="J3876" s="109"/>
      <c r="K3876" s="105">
        <f>K3875+J3830</f>
        <v>13.604000000000003</v>
      </c>
      <c r="L3876" s="96"/>
    </row>
    <row r="3877" spans="1:12" hidden="1" outlineLevel="1" x14ac:dyDescent="0.25">
      <c r="A3877" s="98" t="str">
        <f t="shared" si="341"/>
        <v>Type 21 300 99 13</v>
      </c>
      <c r="B3877" s="103" t="str">
        <f t="shared" si="343"/>
        <v>Type 21 300</v>
      </c>
      <c r="C3877" s="99">
        <v>99</v>
      </c>
      <c r="D3877" s="99">
        <f t="shared" si="344"/>
        <v>13</v>
      </c>
      <c r="E3877" s="100">
        <f t="shared" si="342"/>
        <v>13.652000000000003</v>
      </c>
      <c r="G3877" s="108"/>
      <c r="H3877" s="109"/>
      <c r="I3877" s="109"/>
      <c r="J3877" s="109"/>
      <c r="K3877" s="105">
        <f>K3876+J3830</f>
        <v>13.652000000000003</v>
      </c>
      <c r="L3877" s="96"/>
    </row>
    <row r="3878" spans="1:12" hidden="1" outlineLevel="1" x14ac:dyDescent="0.25">
      <c r="A3878" s="110" t="str">
        <f t="shared" si="341"/>
        <v>Type 21 300 100 13</v>
      </c>
      <c r="B3878" s="111" t="str">
        <f t="shared" si="343"/>
        <v>Type 21 300</v>
      </c>
      <c r="C3878" s="112">
        <v>100</v>
      </c>
      <c r="D3878" s="112">
        <f t="shared" si="344"/>
        <v>13</v>
      </c>
      <c r="E3878" s="113">
        <f t="shared" si="342"/>
        <v>13.700000000000003</v>
      </c>
      <c r="G3878" s="114"/>
      <c r="H3878" s="115"/>
      <c r="I3878" s="115"/>
      <c r="J3878" s="115"/>
      <c r="K3878" s="116">
        <f>K3877+J3830</f>
        <v>13.700000000000003</v>
      </c>
      <c r="L3878" s="96"/>
    </row>
    <row r="3879" spans="1:12" hidden="1" outlineLevel="1" x14ac:dyDescent="0.25">
      <c r="A3879" s="98" t="str">
        <f t="shared" si="341"/>
        <v>Type 21 300 50 12</v>
      </c>
      <c r="B3879" s="117" t="str">
        <f t="shared" si="343"/>
        <v>Type 21 300</v>
      </c>
      <c r="C3879" s="99">
        <v>50</v>
      </c>
      <c r="D3879" s="99">
        <f>W3472</f>
        <v>12</v>
      </c>
      <c r="E3879" s="100">
        <f t="shared" si="342"/>
        <v>13.3</v>
      </c>
      <c r="G3879" s="99">
        <f>W3473</f>
        <v>13.3</v>
      </c>
      <c r="H3879" s="101"/>
      <c r="I3879" s="101"/>
      <c r="J3879" s="101"/>
      <c r="K3879" s="102">
        <f>G3879</f>
        <v>13.3</v>
      </c>
      <c r="L3879" s="96"/>
    </row>
    <row r="3880" spans="1:12" hidden="1" outlineLevel="1" x14ac:dyDescent="0.25">
      <c r="A3880" s="98" t="str">
        <f t="shared" si="341"/>
        <v>Type 21 300 51 12</v>
      </c>
      <c r="B3880" s="103" t="str">
        <f t="shared" si="343"/>
        <v>Type 21 300</v>
      </c>
      <c r="C3880" s="99">
        <v>51</v>
      </c>
      <c r="D3880" s="99">
        <f t="shared" ref="D3880:D3911" si="345">D3879</f>
        <v>12</v>
      </c>
      <c r="E3880" s="100">
        <f t="shared" si="342"/>
        <v>13.348000000000001</v>
      </c>
      <c r="G3880" s="104"/>
      <c r="H3880" s="59"/>
      <c r="I3880" s="59"/>
      <c r="J3880" s="59"/>
      <c r="K3880" s="105">
        <f>K3879+J3881</f>
        <v>13.348000000000001</v>
      </c>
      <c r="L3880" s="96"/>
    </row>
    <row r="3881" spans="1:12" hidden="1" outlineLevel="1" x14ac:dyDescent="0.25">
      <c r="A3881" s="98" t="str">
        <f t="shared" si="341"/>
        <v>Type 21 300 52 12</v>
      </c>
      <c r="B3881" s="103" t="str">
        <f t="shared" si="343"/>
        <v>Type 21 300</v>
      </c>
      <c r="C3881" s="99">
        <v>52</v>
      </c>
      <c r="D3881" s="99">
        <f t="shared" si="345"/>
        <v>12</v>
      </c>
      <c r="E3881" s="100">
        <f t="shared" si="342"/>
        <v>13.396000000000001</v>
      </c>
      <c r="G3881" s="99">
        <f>W3474</f>
        <v>15.7</v>
      </c>
      <c r="H3881" s="59">
        <v>50</v>
      </c>
      <c r="I3881" s="59">
        <f>G3881-G3879</f>
        <v>2.3999999999999986</v>
      </c>
      <c r="J3881" s="59">
        <f>I3881/H3881</f>
        <v>4.7999999999999973E-2</v>
      </c>
      <c r="K3881" s="105">
        <f>K3880+J3881</f>
        <v>13.396000000000001</v>
      </c>
      <c r="L3881" s="96"/>
    </row>
    <row r="3882" spans="1:12" hidden="1" outlineLevel="1" x14ac:dyDescent="0.25">
      <c r="A3882" s="98" t="str">
        <f t="shared" si="341"/>
        <v>Type 21 300 53 12</v>
      </c>
      <c r="B3882" s="103" t="str">
        <f t="shared" si="343"/>
        <v>Type 21 300</v>
      </c>
      <c r="C3882" s="99">
        <v>53</v>
      </c>
      <c r="D3882" s="99">
        <f t="shared" si="345"/>
        <v>12</v>
      </c>
      <c r="E3882" s="100">
        <f t="shared" si="342"/>
        <v>13.444000000000001</v>
      </c>
      <c r="G3882" s="108"/>
      <c r="H3882" s="109"/>
      <c r="I3882" s="109"/>
      <c r="J3882" s="109"/>
      <c r="K3882" s="105">
        <f>K3881+J3881</f>
        <v>13.444000000000001</v>
      </c>
      <c r="L3882" s="96"/>
    </row>
    <row r="3883" spans="1:12" hidden="1" outlineLevel="1" x14ac:dyDescent="0.25">
      <c r="A3883" s="98" t="str">
        <f t="shared" si="341"/>
        <v>Type 21 300 54 12</v>
      </c>
      <c r="B3883" s="103" t="str">
        <f t="shared" si="343"/>
        <v>Type 21 300</v>
      </c>
      <c r="C3883" s="99">
        <v>54</v>
      </c>
      <c r="D3883" s="99">
        <f t="shared" si="345"/>
        <v>12</v>
      </c>
      <c r="E3883" s="100">
        <f t="shared" si="342"/>
        <v>13.492000000000001</v>
      </c>
      <c r="G3883" s="108"/>
      <c r="H3883" s="109"/>
      <c r="I3883" s="109"/>
      <c r="J3883" s="109"/>
      <c r="K3883" s="105">
        <f>K3882+J3881</f>
        <v>13.492000000000001</v>
      </c>
      <c r="L3883" s="96"/>
    </row>
    <row r="3884" spans="1:12" hidden="1" outlineLevel="1" x14ac:dyDescent="0.25">
      <c r="A3884" s="98" t="str">
        <f t="shared" si="341"/>
        <v>Type 21 300 55 12</v>
      </c>
      <c r="B3884" s="103" t="str">
        <f t="shared" si="343"/>
        <v>Type 21 300</v>
      </c>
      <c r="C3884" s="99">
        <v>55</v>
      </c>
      <c r="D3884" s="99">
        <f t="shared" si="345"/>
        <v>12</v>
      </c>
      <c r="E3884" s="100">
        <f t="shared" si="342"/>
        <v>13.540000000000001</v>
      </c>
      <c r="G3884" s="104"/>
      <c r="H3884" s="59"/>
      <c r="I3884" s="59"/>
      <c r="J3884" s="59"/>
      <c r="K3884" s="105">
        <f>K3883+J3881</f>
        <v>13.540000000000001</v>
      </c>
      <c r="L3884" s="96"/>
    </row>
    <row r="3885" spans="1:12" hidden="1" outlineLevel="1" x14ac:dyDescent="0.25">
      <c r="A3885" s="98" t="str">
        <f t="shared" si="341"/>
        <v>Type 21 300 56 12</v>
      </c>
      <c r="B3885" s="103" t="str">
        <f t="shared" si="343"/>
        <v>Type 21 300</v>
      </c>
      <c r="C3885" s="99">
        <v>56</v>
      </c>
      <c r="D3885" s="99">
        <f t="shared" si="345"/>
        <v>12</v>
      </c>
      <c r="E3885" s="100">
        <f t="shared" si="342"/>
        <v>13.588000000000001</v>
      </c>
      <c r="G3885" s="104"/>
      <c r="H3885" s="59"/>
      <c r="I3885" s="59"/>
      <c r="J3885" s="59"/>
      <c r="K3885" s="105">
        <f>K3884+J3881</f>
        <v>13.588000000000001</v>
      </c>
      <c r="L3885" s="96"/>
    </row>
    <row r="3886" spans="1:12" hidden="1" outlineLevel="1" x14ac:dyDescent="0.25">
      <c r="A3886" s="98" t="str">
        <f t="shared" si="341"/>
        <v>Type 21 300 57 12</v>
      </c>
      <c r="B3886" s="103" t="str">
        <f t="shared" si="343"/>
        <v>Type 21 300</v>
      </c>
      <c r="C3886" s="99">
        <v>57</v>
      </c>
      <c r="D3886" s="99">
        <f t="shared" si="345"/>
        <v>12</v>
      </c>
      <c r="E3886" s="100">
        <f t="shared" si="342"/>
        <v>13.636000000000001</v>
      </c>
      <c r="G3886" s="104"/>
      <c r="H3886" s="59"/>
      <c r="I3886" s="59"/>
      <c r="J3886" s="59"/>
      <c r="K3886" s="105">
        <f>K3885+J3881</f>
        <v>13.636000000000001</v>
      </c>
      <c r="L3886" s="96"/>
    </row>
    <row r="3887" spans="1:12" hidden="1" outlineLevel="1" x14ac:dyDescent="0.25">
      <c r="A3887" s="98" t="str">
        <f t="shared" si="341"/>
        <v>Type 21 300 58 12</v>
      </c>
      <c r="B3887" s="103" t="str">
        <f t="shared" si="343"/>
        <v>Type 21 300</v>
      </c>
      <c r="C3887" s="99">
        <v>58</v>
      </c>
      <c r="D3887" s="99">
        <f t="shared" si="345"/>
        <v>12</v>
      </c>
      <c r="E3887" s="100">
        <f t="shared" si="342"/>
        <v>13.684000000000001</v>
      </c>
      <c r="G3887" s="104"/>
      <c r="H3887" s="59"/>
      <c r="I3887" s="59"/>
      <c r="J3887" s="59"/>
      <c r="K3887" s="105">
        <f>K3886+J3881</f>
        <v>13.684000000000001</v>
      </c>
      <c r="L3887" s="96"/>
    </row>
    <row r="3888" spans="1:12" hidden="1" outlineLevel="1" x14ac:dyDescent="0.25">
      <c r="A3888" s="98" t="str">
        <f t="shared" si="341"/>
        <v>Type 21 300 59 12</v>
      </c>
      <c r="B3888" s="103" t="str">
        <f t="shared" si="343"/>
        <v>Type 21 300</v>
      </c>
      <c r="C3888" s="99">
        <v>59</v>
      </c>
      <c r="D3888" s="99">
        <f t="shared" si="345"/>
        <v>12</v>
      </c>
      <c r="E3888" s="100">
        <f t="shared" si="342"/>
        <v>13.732000000000001</v>
      </c>
      <c r="G3888" s="104"/>
      <c r="H3888" s="59"/>
      <c r="I3888" s="59"/>
      <c r="J3888" s="59"/>
      <c r="K3888" s="105">
        <f>K3887+J3881</f>
        <v>13.732000000000001</v>
      </c>
      <c r="L3888" s="96"/>
    </row>
    <row r="3889" spans="1:12" hidden="1" outlineLevel="1" x14ac:dyDescent="0.25">
      <c r="A3889" s="98" t="str">
        <f t="shared" si="341"/>
        <v>Type 21 300 60 12</v>
      </c>
      <c r="B3889" s="103" t="str">
        <f t="shared" si="343"/>
        <v>Type 21 300</v>
      </c>
      <c r="C3889" s="99">
        <v>60</v>
      </c>
      <c r="D3889" s="99">
        <f t="shared" si="345"/>
        <v>12</v>
      </c>
      <c r="E3889" s="100">
        <f t="shared" si="342"/>
        <v>13.780000000000001</v>
      </c>
      <c r="G3889" s="108"/>
      <c r="H3889" s="59"/>
      <c r="I3889" s="59"/>
      <c r="J3889" s="59"/>
      <c r="K3889" s="105">
        <f>K3888+J3881</f>
        <v>13.780000000000001</v>
      </c>
      <c r="L3889" s="96"/>
    </row>
    <row r="3890" spans="1:12" hidden="1" outlineLevel="1" x14ac:dyDescent="0.25">
      <c r="A3890" s="98" t="str">
        <f t="shared" si="341"/>
        <v>Type 21 300 61 12</v>
      </c>
      <c r="B3890" s="103" t="str">
        <f t="shared" si="343"/>
        <v>Type 21 300</v>
      </c>
      <c r="C3890" s="99">
        <v>61</v>
      </c>
      <c r="D3890" s="99">
        <f t="shared" si="345"/>
        <v>12</v>
      </c>
      <c r="E3890" s="100">
        <f t="shared" si="342"/>
        <v>13.828000000000001</v>
      </c>
      <c r="G3890" s="108"/>
      <c r="H3890" s="109"/>
      <c r="I3890" s="109"/>
      <c r="J3890" s="109"/>
      <c r="K3890" s="105">
        <f>K3889+J3881</f>
        <v>13.828000000000001</v>
      </c>
      <c r="L3890" s="96"/>
    </row>
    <row r="3891" spans="1:12" hidden="1" outlineLevel="1" x14ac:dyDescent="0.25">
      <c r="A3891" s="98" t="str">
        <f t="shared" si="341"/>
        <v>Type 21 300 62 12</v>
      </c>
      <c r="B3891" s="103" t="str">
        <f t="shared" si="343"/>
        <v>Type 21 300</v>
      </c>
      <c r="C3891" s="99">
        <v>62</v>
      </c>
      <c r="D3891" s="99">
        <f t="shared" si="345"/>
        <v>12</v>
      </c>
      <c r="E3891" s="100">
        <f t="shared" si="342"/>
        <v>13.876000000000001</v>
      </c>
      <c r="G3891" s="108"/>
      <c r="H3891" s="109"/>
      <c r="I3891" s="109"/>
      <c r="J3891" s="109"/>
      <c r="K3891" s="105">
        <f>K3890+J3881</f>
        <v>13.876000000000001</v>
      </c>
      <c r="L3891" s="96"/>
    </row>
    <row r="3892" spans="1:12" hidden="1" outlineLevel="1" x14ac:dyDescent="0.25">
      <c r="A3892" s="98" t="str">
        <f t="shared" si="341"/>
        <v>Type 21 300 63 12</v>
      </c>
      <c r="B3892" s="103" t="str">
        <f t="shared" si="343"/>
        <v>Type 21 300</v>
      </c>
      <c r="C3892" s="99">
        <v>63</v>
      </c>
      <c r="D3892" s="99">
        <f t="shared" si="345"/>
        <v>12</v>
      </c>
      <c r="E3892" s="100">
        <f t="shared" si="342"/>
        <v>13.924000000000001</v>
      </c>
      <c r="G3892" s="108"/>
      <c r="H3892" s="109"/>
      <c r="I3892" s="109"/>
      <c r="J3892" s="109"/>
      <c r="K3892" s="105">
        <f>K3891+J3881</f>
        <v>13.924000000000001</v>
      </c>
      <c r="L3892" s="96"/>
    </row>
    <row r="3893" spans="1:12" hidden="1" outlineLevel="1" x14ac:dyDescent="0.25">
      <c r="A3893" s="98" t="str">
        <f t="shared" si="341"/>
        <v>Type 21 300 64 12</v>
      </c>
      <c r="B3893" s="103" t="str">
        <f t="shared" si="343"/>
        <v>Type 21 300</v>
      </c>
      <c r="C3893" s="99">
        <v>64</v>
      </c>
      <c r="D3893" s="99">
        <f t="shared" si="345"/>
        <v>12</v>
      </c>
      <c r="E3893" s="100">
        <f t="shared" si="342"/>
        <v>13.972000000000001</v>
      </c>
      <c r="G3893" s="108"/>
      <c r="H3893" s="109"/>
      <c r="I3893" s="109"/>
      <c r="J3893" s="109"/>
      <c r="K3893" s="105">
        <f>K3892+J3881</f>
        <v>13.972000000000001</v>
      </c>
      <c r="L3893" s="96"/>
    </row>
    <row r="3894" spans="1:12" hidden="1" outlineLevel="1" x14ac:dyDescent="0.25">
      <c r="A3894" s="98" t="str">
        <f t="shared" si="341"/>
        <v>Type 21 300 65 12</v>
      </c>
      <c r="B3894" s="103" t="str">
        <f t="shared" si="343"/>
        <v>Type 21 300</v>
      </c>
      <c r="C3894" s="99">
        <v>65</v>
      </c>
      <c r="D3894" s="99">
        <f t="shared" si="345"/>
        <v>12</v>
      </c>
      <c r="E3894" s="100">
        <f t="shared" si="342"/>
        <v>14.020000000000001</v>
      </c>
      <c r="G3894" s="108"/>
      <c r="H3894" s="109"/>
      <c r="I3894" s="109"/>
      <c r="J3894" s="109"/>
      <c r="K3894" s="105">
        <f>K3893+J3881</f>
        <v>14.020000000000001</v>
      </c>
      <c r="L3894" s="96"/>
    </row>
    <row r="3895" spans="1:12" hidden="1" outlineLevel="1" x14ac:dyDescent="0.25">
      <c r="A3895" s="98" t="str">
        <f t="shared" si="341"/>
        <v>Type 21 300 66 12</v>
      </c>
      <c r="B3895" s="103" t="str">
        <f t="shared" si="343"/>
        <v>Type 21 300</v>
      </c>
      <c r="C3895" s="99">
        <v>66</v>
      </c>
      <c r="D3895" s="99">
        <f t="shared" si="345"/>
        <v>12</v>
      </c>
      <c r="E3895" s="100">
        <f t="shared" si="342"/>
        <v>14.068000000000001</v>
      </c>
      <c r="G3895" s="108"/>
      <c r="H3895" s="109"/>
      <c r="I3895" s="109"/>
      <c r="J3895" s="109"/>
      <c r="K3895" s="105">
        <f>K3894+J3881</f>
        <v>14.068000000000001</v>
      </c>
      <c r="L3895" s="96"/>
    </row>
    <row r="3896" spans="1:12" hidden="1" outlineLevel="1" x14ac:dyDescent="0.25">
      <c r="A3896" s="98" t="str">
        <f t="shared" si="341"/>
        <v>Type 21 300 67 12</v>
      </c>
      <c r="B3896" s="103" t="str">
        <f t="shared" si="343"/>
        <v>Type 21 300</v>
      </c>
      <c r="C3896" s="99">
        <v>67</v>
      </c>
      <c r="D3896" s="99">
        <f t="shared" si="345"/>
        <v>12</v>
      </c>
      <c r="E3896" s="100">
        <f t="shared" si="342"/>
        <v>14.116000000000001</v>
      </c>
      <c r="G3896" s="108"/>
      <c r="H3896" s="109"/>
      <c r="I3896" s="109"/>
      <c r="J3896" s="109"/>
      <c r="K3896" s="105">
        <f>K3895+J3881</f>
        <v>14.116000000000001</v>
      </c>
      <c r="L3896" s="96"/>
    </row>
    <row r="3897" spans="1:12" hidden="1" outlineLevel="1" x14ac:dyDescent="0.25">
      <c r="A3897" s="98" t="str">
        <f t="shared" si="341"/>
        <v>Type 21 300 68 12</v>
      </c>
      <c r="B3897" s="103" t="str">
        <f t="shared" si="343"/>
        <v>Type 21 300</v>
      </c>
      <c r="C3897" s="99">
        <v>68</v>
      </c>
      <c r="D3897" s="99">
        <f t="shared" si="345"/>
        <v>12</v>
      </c>
      <c r="E3897" s="100">
        <f t="shared" si="342"/>
        <v>14.164000000000001</v>
      </c>
      <c r="G3897" s="108"/>
      <c r="H3897" s="109"/>
      <c r="I3897" s="109"/>
      <c r="J3897" s="109"/>
      <c r="K3897" s="105">
        <f>K3896+J3881</f>
        <v>14.164000000000001</v>
      </c>
      <c r="L3897" s="96"/>
    </row>
    <row r="3898" spans="1:12" hidden="1" outlineLevel="1" x14ac:dyDescent="0.25">
      <c r="A3898" s="98" t="str">
        <f t="shared" si="341"/>
        <v>Type 21 300 69 12</v>
      </c>
      <c r="B3898" s="103" t="str">
        <f t="shared" si="343"/>
        <v>Type 21 300</v>
      </c>
      <c r="C3898" s="99">
        <v>69</v>
      </c>
      <c r="D3898" s="99">
        <f t="shared" si="345"/>
        <v>12</v>
      </c>
      <c r="E3898" s="100">
        <f t="shared" si="342"/>
        <v>14.212000000000002</v>
      </c>
      <c r="G3898" s="108"/>
      <c r="H3898" s="109"/>
      <c r="I3898" s="109"/>
      <c r="J3898" s="109"/>
      <c r="K3898" s="105">
        <f>K3897+J3881</f>
        <v>14.212000000000002</v>
      </c>
      <c r="L3898" s="96"/>
    </row>
    <row r="3899" spans="1:12" hidden="1" outlineLevel="1" x14ac:dyDescent="0.25">
      <c r="A3899" s="98" t="str">
        <f t="shared" si="341"/>
        <v>Type 21 300 70 12</v>
      </c>
      <c r="B3899" s="103" t="str">
        <f t="shared" si="343"/>
        <v>Type 21 300</v>
      </c>
      <c r="C3899" s="99">
        <v>70</v>
      </c>
      <c r="D3899" s="99">
        <f t="shared" si="345"/>
        <v>12</v>
      </c>
      <c r="E3899" s="100">
        <f t="shared" si="342"/>
        <v>14.260000000000002</v>
      </c>
      <c r="G3899" s="108"/>
      <c r="H3899" s="109"/>
      <c r="I3899" s="109"/>
      <c r="J3899" s="109"/>
      <c r="K3899" s="105">
        <f>K3898+J3881</f>
        <v>14.260000000000002</v>
      </c>
      <c r="L3899" s="96"/>
    </row>
    <row r="3900" spans="1:12" hidden="1" outlineLevel="1" x14ac:dyDescent="0.25">
      <c r="A3900" s="98" t="str">
        <f t="shared" si="341"/>
        <v>Type 21 300 71 12</v>
      </c>
      <c r="B3900" s="103" t="str">
        <f t="shared" si="343"/>
        <v>Type 21 300</v>
      </c>
      <c r="C3900" s="99">
        <v>71</v>
      </c>
      <c r="D3900" s="99">
        <f t="shared" si="345"/>
        <v>12</v>
      </c>
      <c r="E3900" s="100">
        <f t="shared" si="342"/>
        <v>14.308000000000002</v>
      </c>
      <c r="G3900" s="108"/>
      <c r="H3900" s="109"/>
      <c r="I3900" s="109"/>
      <c r="J3900" s="109"/>
      <c r="K3900" s="105">
        <f>K3899+J3881</f>
        <v>14.308000000000002</v>
      </c>
      <c r="L3900" s="96"/>
    </row>
    <row r="3901" spans="1:12" hidden="1" outlineLevel="1" x14ac:dyDescent="0.25">
      <c r="A3901" s="98" t="str">
        <f t="shared" si="341"/>
        <v>Type 21 300 72 12</v>
      </c>
      <c r="B3901" s="103" t="str">
        <f t="shared" si="343"/>
        <v>Type 21 300</v>
      </c>
      <c r="C3901" s="99">
        <v>72</v>
      </c>
      <c r="D3901" s="99">
        <f t="shared" si="345"/>
        <v>12</v>
      </c>
      <c r="E3901" s="100">
        <f t="shared" si="342"/>
        <v>14.356000000000002</v>
      </c>
      <c r="G3901" s="108"/>
      <c r="H3901" s="109"/>
      <c r="I3901" s="109"/>
      <c r="J3901" s="109"/>
      <c r="K3901" s="105">
        <f>K3900+J3881</f>
        <v>14.356000000000002</v>
      </c>
      <c r="L3901" s="96"/>
    </row>
    <row r="3902" spans="1:12" hidden="1" outlineLevel="1" x14ac:dyDescent="0.25">
      <c r="A3902" s="98" t="str">
        <f t="shared" si="341"/>
        <v>Type 21 300 73 12</v>
      </c>
      <c r="B3902" s="103" t="str">
        <f t="shared" si="343"/>
        <v>Type 21 300</v>
      </c>
      <c r="C3902" s="99">
        <v>73</v>
      </c>
      <c r="D3902" s="99">
        <f t="shared" si="345"/>
        <v>12</v>
      </c>
      <c r="E3902" s="100">
        <f t="shared" si="342"/>
        <v>14.404000000000002</v>
      </c>
      <c r="G3902" s="108"/>
      <c r="H3902" s="109"/>
      <c r="I3902" s="109"/>
      <c r="J3902" s="109"/>
      <c r="K3902" s="105">
        <f>K3901+J3881</f>
        <v>14.404000000000002</v>
      </c>
      <c r="L3902" s="96"/>
    </row>
    <row r="3903" spans="1:12" hidden="1" outlineLevel="1" x14ac:dyDescent="0.25">
      <c r="A3903" s="98" t="str">
        <f t="shared" si="341"/>
        <v>Type 21 300 74 12</v>
      </c>
      <c r="B3903" s="103" t="str">
        <f t="shared" si="343"/>
        <v>Type 21 300</v>
      </c>
      <c r="C3903" s="99">
        <v>74</v>
      </c>
      <c r="D3903" s="99">
        <f t="shared" si="345"/>
        <v>12</v>
      </c>
      <c r="E3903" s="100">
        <f t="shared" si="342"/>
        <v>14.452000000000002</v>
      </c>
      <c r="G3903" s="108"/>
      <c r="H3903" s="109"/>
      <c r="I3903" s="109"/>
      <c r="J3903" s="109"/>
      <c r="K3903" s="105">
        <f>K3902+J3881</f>
        <v>14.452000000000002</v>
      </c>
      <c r="L3903" s="96"/>
    </row>
    <row r="3904" spans="1:12" hidden="1" outlineLevel="1" x14ac:dyDescent="0.25">
      <c r="A3904" s="98" t="str">
        <f t="shared" si="341"/>
        <v>Type 21 300 75 12</v>
      </c>
      <c r="B3904" s="103" t="str">
        <f t="shared" si="343"/>
        <v>Type 21 300</v>
      </c>
      <c r="C3904" s="99">
        <v>75</v>
      </c>
      <c r="D3904" s="99">
        <f t="shared" si="345"/>
        <v>12</v>
      </c>
      <c r="E3904" s="100">
        <f t="shared" si="342"/>
        <v>14.500000000000002</v>
      </c>
      <c r="G3904" s="108"/>
      <c r="H3904" s="109"/>
      <c r="I3904" s="109"/>
      <c r="J3904" s="109"/>
      <c r="K3904" s="105">
        <f>K3903+J3881</f>
        <v>14.500000000000002</v>
      </c>
      <c r="L3904" s="96"/>
    </row>
    <row r="3905" spans="1:12" hidden="1" outlineLevel="1" x14ac:dyDescent="0.25">
      <c r="A3905" s="98" t="str">
        <f t="shared" si="341"/>
        <v>Type 21 300 76 12</v>
      </c>
      <c r="B3905" s="103" t="str">
        <f t="shared" si="343"/>
        <v>Type 21 300</v>
      </c>
      <c r="C3905" s="99">
        <v>76</v>
      </c>
      <c r="D3905" s="99">
        <f t="shared" si="345"/>
        <v>12</v>
      </c>
      <c r="E3905" s="100">
        <f t="shared" si="342"/>
        <v>14.548000000000002</v>
      </c>
      <c r="G3905" s="108"/>
      <c r="H3905" s="109"/>
      <c r="I3905" s="109"/>
      <c r="J3905" s="109"/>
      <c r="K3905" s="105">
        <f>K3904+J3881</f>
        <v>14.548000000000002</v>
      </c>
      <c r="L3905" s="96"/>
    </row>
    <row r="3906" spans="1:12" hidden="1" outlineLevel="1" x14ac:dyDescent="0.25">
      <c r="A3906" s="98" t="str">
        <f t="shared" si="341"/>
        <v>Type 21 300 77 12</v>
      </c>
      <c r="B3906" s="103" t="str">
        <f t="shared" si="343"/>
        <v>Type 21 300</v>
      </c>
      <c r="C3906" s="99">
        <v>77</v>
      </c>
      <c r="D3906" s="99">
        <f t="shared" si="345"/>
        <v>12</v>
      </c>
      <c r="E3906" s="100">
        <f t="shared" si="342"/>
        <v>14.596000000000002</v>
      </c>
      <c r="G3906" s="108"/>
      <c r="H3906" s="109"/>
      <c r="I3906" s="109"/>
      <c r="J3906" s="109"/>
      <c r="K3906" s="105">
        <f>K3905+J3881</f>
        <v>14.596000000000002</v>
      </c>
      <c r="L3906" s="96"/>
    </row>
    <row r="3907" spans="1:12" hidden="1" outlineLevel="1" x14ac:dyDescent="0.25">
      <c r="A3907" s="98" t="str">
        <f t="shared" ref="A3907:A3970" si="346">CONCATENATE(B3907," ",C3907," ",D3907)</f>
        <v>Type 21 300 78 12</v>
      </c>
      <c r="B3907" s="103" t="str">
        <f t="shared" si="343"/>
        <v>Type 21 300</v>
      </c>
      <c r="C3907" s="99">
        <v>78</v>
      </c>
      <c r="D3907" s="99">
        <f t="shared" si="345"/>
        <v>12</v>
      </c>
      <c r="E3907" s="100">
        <f t="shared" ref="E3907:E3970" si="347">K3907</f>
        <v>14.644000000000002</v>
      </c>
      <c r="G3907" s="108"/>
      <c r="H3907" s="109"/>
      <c r="I3907" s="109"/>
      <c r="J3907" s="109"/>
      <c r="K3907" s="105">
        <f>K3906+J3881</f>
        <v>14.644000000000002</v>
      </c>
      <c r="L3907" s="96"/>
    </row>
    <row r="3908" spans="1:12" hidden="1" outlineLevel="1" x14ac:dyDescent="0.25">
      <c r="A3908" s="98" t="str">
        <f t="shared" si="346"/>
        <v>Type 21 300 79 12</v>
      </c>
      <c r="B3908" s="103" t="str">
        <f t="shared" si="343"/>
        <v>Type 21 300</v>
      </c>
      <c r="C3908" s="99">
        <v>79</v>
      </c>
      <c r="D3908" s="99">
        <f t="shared" si="345"/>
        <v>12</v>
      </c>
      <c r="E3908" s="100">
        <f t="shared" si="347"/>
        <v>14.692000000000002</v>
      </c>
      <c r="G3908" s="108"/>
      <c r="H3908" s="109"/>
      <c r="I3908" s="109"/>
      <c r="J3908" s="109"/>
      <c r="K3908" s="105">
        <f>K3907+J3881</f>
        <v>14.692000000000002</v>
      </c>
      <c r="L3908" s="96"/>
    </row>
    <row r="3909" spans="1:12" hidden="1" outlineLevel="1" x14ac:dyDescent="0.25">
      <c r="A3909" s="98" t="str">
        <f t="shared" si="346"/>
        <v>Type 21 300 80 12</v>
      </c>
      <c r="B3909" s="103" t="str">
        <f t="shared" si="343"/>
        <v>Type 21 300</v>
      </c>
      <c r="C3909" s="99">
        <v>80</v>
      </c>
      <c r="D3909" s="99">
        <f t="shared" si="345"/>
        <v>12</v>
      </c>
      <c r="E3909" s="100">
        <f t="shared" si="347"/>
        <v>14.740000000000002</v>
      </c>
      <c r="G3909" s="108"/>
      <c r="H3909" s="109"/>
      <c r="I3909" s="109"/>
      <c r="J3909" s="109"/>
      <c r="K3909" s="105">
        <f>K3908+J3881</f>
        <v>14.740000000000002</v>
      </c>
      <c r="L3909" s="96"/>
    </row>
    <row r="3910" spans="1:12" hidden="1" outlineLevel="1" x14ac:dyDescent="0.25">
      <c r="A3910" s="98" t="str">
        <f t="shared" si="346"/>
        <v>Type 21 300 81 12</v>
      </c>
      <c r="B3910" s="103" t="str">
        <f t="shared" si="343"/>
        <v>Type 21 300</v>
      </c>
      <c r="C3910" s="99">
        <v>81</v>
      </c>
      <c r="D3910" s="99">
        <f t="shared" si="345"/>
        <v>12</v>
      </c>
      <c r="E3910" s="100">
        <f t="shared" si="347"/>
        <v>14.788000000000002</v>
      </c>
      <c r="G3910" s="108"/>
      <c r="H3910" s="109"/>
      <c r="I3910" s="109"/>
      <c r="J3910" s="109"/>
      <c r="K3910" s="105">
        <f>K3909+J3881</f>
        <v>14.788000000000002</v>
      </c>
      <c r="L3910" s="96"/>
    </row>
    <row r="3911" spans="1:12" hidden="1" outlineLevel="1" x14ac:dyDescent="0.25">
      <c r="A3911" s="98" t="str">
        <f t="shared" si="346"/>
        <v>Type 21 300 82 12</v>
      </c>
      <c r="B3911" s="103" t="str">
        <f t="shared" si="343"/>
        <v>Type 21 300</v>
      </c>
      <c r="C3911" s="99">
        <v>82</v>
      </c>
      <c r="D3911" s="99">
        <f t="shared" si="345"/>
        <v>12</v>
      </c>
      <c r="E3911" s="100">
        <f t="shared" si="347"/>
        <v>14.836000000000002</v>
      </c>
      <c r="G3911" s="108"/>
      <c r="H3911" s="109"/>
      <c r="I3911" s="109"/>
      <c r="J3911" s="109"/>
      <c r="K3911" s="105">
        <f>K3910+J3881</f>
        <v>14.836000000000002</v>
      </c>
      <c r="L3911" s="96"/>
    </row>
    <row r="3912" spans="1:12" hidden="1" outlineLevel="1" x14ac:dyDescent="0.25">
      <c r="A3912" s="98" t="str">
        <f t="shared" si="346"/>
        <v>Type 21 300 83 12</v>
      </c>
      <c r="B3912" s="103" t="str">
        <f t="shared" si="343"/>
        <v>Type 21 300</v>
      </c>
      <c r="C3912" s="99">
        <v>83</v>
      </c>
      <c r="D3912" s="99">
        <f t="shared" ref="D3912:D3929" si="348">D3911</f>
        <v>12</v>
      </c>
      <c r="E3912" s="100">
        <f t="shared" si="347"/>
        <v>14.884000000000002</v>
      </c>
      <c r="G3912" s="108"/>
      <c r="H3912" s="109"/>
      <c r="I3912" s="109"/>
      <c r="J3912" s="109"/>
      <c r="K3912" s="105">
        <f>K3911+J3881</f>
        <v>14.884000000000002</v>
      </c>
      <c r="L3912" s="96"/>
    </row>
    <row r="3913" spans="1:12" hidden="1" outlineLevel="1" x14ac:dyDescent="0.25">
      <c r="A3913" s="98" t="str">
        <f t="shared" si="346"/>
        <v>Type 21 300 84 12</v>
      </c>
      <c r="B3913" s="103" t="str">
        <f t="shared" si="343"/>
        <v>Type 21 300</v>
      </c>
      <c r="C3913" s="99">
        <v>84</v>
      </c>
      <c r="D3913" s="99">
        <f t="shared" si="348"/>
        <v>12</v>
      </c>
      <c r="E3913" s="100">
        <f t="shared" si="347"/>
        <v>14.932000000000002</v>
      </c>
      <c r="G3913" s="108"/>
      <c r="H3913" s="109"/>
      <c r="I3913" s="109"/>
      <c r="J3913" s="109"/>
      <c r="K3913" s="105">
        <f>K3912+J3881</f>
        <v>14.932000000000002</v>
      </c>
      <c r="L3913" s="96"/>
    </row>
    <row r="3914" spans="1:12" hidden="1" outlineLevel="1" x14ac:dyDescent="0.25">
      <c r="A3914" s="98" t="str">
        <f t="shared" si="346"/>
        <v>Type 21 300 85 12</v>
      </c>
      <c r="B3914" s="103" t="str">
        <f t="shared" si="343"/>
        <v>Type 21 300</v>
      </c>
      <c r="C3914" s="99">
        <v>85</v>
      </c>
      <c r="D3914" s="99">
        <f t="shared" si="348"/>
        <v>12</v>
      </c>
      <c r="E3914" s="100">
        <f t="shared" si="347"/>
        <v>14.980000000000002</v>
      </c>
      <c r="G3914" s="108"/>
      <c r="H3914" s="109"/>
      <c r="I3914" s="109"/>
      <c r="J3914" s="109"/>
      <c r="K3914" s="105">
        <f>K3913+J3881</f>
        <v>14.980000000000002</v>
      </c>
      <c r="L3914" s="96"/>
    </row>
    <row r="3915" spans="1:12" hidden="1" outlineLevel="1" x14ac:dyDescent="0.25">
      <c r="A3915" s="98" t="str">
        <f t="shared" si="346"/>
        <v>Type 21 300 86 12</v>
      </c>
      <c r="B3915" s="103" t="str">
        <f t="shared" si="343"/>
        <v>Type 21 300</v>
      </c>
      <c r="C3915" s="99">
        <v>86</v>
      </c>
      <c r="D3915" s="99">
        <f t="shared" si="348"/>
        <v>12</v>
      </c>
      <c r="E3915" s="100">
        <f t="shared" si="347"/>
        <v>15.028000000000002</v>
      </c>
      <c r="G3915" s="108"/>
      <c r="H3915" s="109"/>
      <c r="I3915" s="109"/>
      <c r="J3915" s="109"/>
      <c r="K3915" s="105">
        <f>K3914+J3881</f>
        <v>15.028000000000002</v>
      </c>
      <c r="L3915" s="96"/>
    </row>
    <row r="3916" spans="1:12" hidden="1" outlineLevel="1" x14ac:dyDescent="0.25">
      <c r="A3916" s="98" t="str">
        <f t="shared" si="346"/>
        <v>Type 21 300 87 12</v>
      </c>
      <c r="B3916" s="103" t="str">
        <f t="shared" si="343"/>
        <v>Type 21 300</v>
      </c>
      <c r="C3916" s="99">
        <v>87</v>
      </c>
      <c r="D3916" s="99">
        <f t="shared" si="348"/>
        <v>12</v>
      </c>
      <c r="E3916" s="100">
        <f t="shared" si="347"/>
        <v>15.076000000000002</v>
      </c>
      <c r="G3916" s="108"/>
      <c r="H3916" s="109"/>
      <c r="I3916" s="109"/>
      <c r="J3916" s="109"/>
      <c r="K3916" s="105">
        <f>K3915+J3881</f>
        <v>15.076000000000002</v>
      </c>
      <c r="L3916" s="96"/>
    </row>
    <row r="3917" spans="1:12" hidden="1" outlineLevel="1" x14ac:dyDescent="0.25">
      <c r="A3917" s="98" t="str">
        <f t="shared" si="346"/>
        <v>Type 21 300 88 12</v>
      </c>
      <c r="B3917" s="103" t="str">
        <f t="shared" si="343"/>
        <v>Type 21 300</v>
      </c>
      <c r="C3917" s="99">
        <v>88</v>
      </c>
      <c r="D3917" s="99">
        <f t="shared" si="348"/>
        <v>12</v>
      </c>
      <c r="E3917" s="100">
        <f t="shared" si="347"/>
        <v>15.124000000000002</v>
      </c>
      <c r="G3917" s="108"/>
      <c r="H3917" s="109"/>
      <c r="I3917" s="109"/>
      <c r="J3917" s="109"/>
      <c r="K3917" s="105">
        <f>K3916+J3881</f>
        <v>15.124000000000002</v>
      </c>
      <c r="L3917" s="96"/>
    </row>
    <row r="3918" spans="1:12" hidden="1" outlineLevel="1" x14ac:dyDescent="0.25">
      <c r="A3918" s="98" t="str">
        <f t="shared" si="346"/>
        <v>Type 21 300 89 12</v>
      </c>
      <c r="B3918" s="103" t="str">
        <f t="shared" si="343"/>
        <v>Type 21 300</v>
      </c>
      <c r="C3918" s="99">
        <v>89</v>
      </c>
      <c r="D3918" s="99">
        <f t="shared" si="348"/>
        <v>12</v>
      </c>
      <c r="E3918" s="100">
        <f t="shared" si="347"/>
        <v>15.172000000000002</v>
      </c>
      <c r="G3918" s="108"/>
      <c r="H3918" s="109"/>
      <c r="I3918" s="109"/>
      <c r="J3918" s="109"/>
      <c r="K3918" s="105">
        <f>K3917+J3881</f>
        <v>15.172000000000002</v>
      </c>
      <c r="L3918" s="96"/>
    </row>
    <row r="3919" spans="1:12" hidden="1" outlineLevel="1" x14ac:dyDescent="0.25">
      <c r="A3919" s="98" t="str">
        <f t="shared" si="346"/>
        <v>Type 21 300 90 12</v>
      </c>
      <c r="B3919" s="103" t="str">
        <f t="shared" si="343"/>
        <v>Type 21 300</v>
      </c>
      <c r="C3919" s="99">
        <v>90</v>
      </c>
      <c r="D3919" s="99">
        <f t="shared" si="348"/>
        <v>12</v>
      </c>
      <c r="E3919" s="100">
        <f t="shared" si="347"/>
        <v>15.220000000000002</v>
      </c>
      <c r="G3919" s="108"/>
      <c r="H3919" s="109"/>
      <c r="I3919" s="109"/>
      <c r="J3919" s="109"/>
      <c r="K3919" s="105">
        <f>K3918+J3881</f>
        <v>15.220000000000002</v>
      </c>
      <c r="L3919" s="96"/>
    </row>
    <row r="3920" spans="1:12" hidden="1" outlineLevel="1" x14ac:dyDescent="0.25">
      <c r="A3920" s="98" t="str">
        <f t="shared" si="346"/>
        <v>Type 21 300 91 12</v>
      </c>
      <c r="B3920" s="103" t="str">
        <f t="shared" ref="B3920:B3983" si="349">B3919</f>
        <v>Type 21 300</v>
      </c>
      <c r="C3920" s="99">
        <v>91</v>
      </c>
      <c r="D3920" s="99">
        <f t="shared" si="348"/>
        <v>12</v>
      </c>
      <c r="E3920" s="100">
        <f t="shared" si="347"/>
        <v>15.268000000000002</v>
      </c>
      <c r="G3920" s="108"/>
      <c r="H3920" s="109"/>
      <c r="I3920" s="109"/>
      <c r="J3920" s="109"/>
      <c r="K3920" s="105">
        <f>K3919+J3881</f>
        <v>15.268000000000002</v>
      </c>
      <c r="L3920" s="96"/>
    </row>
    <row r="3921" spans="1:12" hidden="1" outlineLevel="1" x14ac:dyDescent="0.25">
      <c r="A3921" s="98" t="str">
        <f t="shared" si="346"/>
        <v>Type 21 300 92 12</v>
      </c>
      <c r="B3921" s="103" t="str">
        <f t="shared" si="349"/>
        <v>Type 21 300</v>
      </c>
      <c r="C3921" s="99">
        <v>92</v>
      </c>
      <c r="D3921" s="99">
        <f t="shared" si="348"/>
        <v>12</v>
      </c>
      <c r="E3921" s="100">
        <f t="shared" si="347"/>
        <v>15.316000000000003</v>
      </c>
      <c r="G3921" s="108"/>
      <c r="H3921" s="109"/>
      <c r="I3921" s="109"/>
      <c r="J3921" s="109"/>
      <c r="K3921" s="105">
        <f>K3920+J3881</f>
        <v>15.316000000000003</v>
      </c>
      <c r="L3921" s="96"/>
    </row>
    <row r="3922" spans="1:12" hidden="1" outlineLevel="1" x14ac:dyDescent="0.25">
      <c r="A3922" s="98" t="str">
        <f t="shared" si="346"/>
        <v>Type 21 300 93 12</v>
      </c>
      <c r="B3922" s="103" t="str">
        <f t="shared" si="349"/>
        <v>Type 21 300</v>
      </c>
      <c r="C3922" s="99">
        <v>93</v>
      </c>
      <c r="D3922" s="99">
        <f t="shared" si="348"/>
        <v>12</v>
      </c>
      <c r="E3922" s="100">
        <f t="shared" si="347"/>
        <v>15.364000000000003</v>
      </c>
      <c r="G3922" s="108"/>
      <c r="H3922" s="109"/>
      <c r="I3922" s="109"/>
      <c r="J3922" s="109"/>
      <c r="K3922" s="105">
        <f>K3921+J3881</f>
        <v>15.364000000000003</v>
      </c>
      <c r="L3922" s="96"/>
    </row>
    <row r="3923" spans="1:12" hidden="1" outlineLevel="1" x14ac:dyDescent="0.25">
      <c r="A3923" s="98" t="str">
        <f t="shared" si="346"/>
        <v>Type 21 300 94 12</v>
      </c>
      <c r="B3923" s="103" t="str">
        <f t="shared" si="349"/>
        <v>Type 21 300</v>
      </c>
      <c r="C3923" s="99">
        <v>94</v>
      </c>
      <c r="D3923" s="99">
        <f t="shared" si="348"/>
        <v>12</v>
      </c>
      <c r="E3923" s="100">
        <f t="shared" si="347"/>
        <v>15.412000000000003</v>
      </c>
      <c r="G3923" s="108"/>
      <c r="H3923" s="109"/>
      <c r="I3923" s="109"/>
      <c r="J3923" s="109"/>
      <c r="K3923" s="105">
        <f>K3922+J3881</f>
        <v>15.412000000000003</v>
      </c>
      <c r="L3923" s="96"/>
    </row>
    <row r="3924" spans="1:12" hidden="1" outlineLevel="1" x14ac:dyDescent="0.25">
      <c r="A3924" s="98" t="str">
        <f t="shared" si="346"/>
        <v>Type 21 300 95 12</v>
      </c>
      <c r="B3924" s="103" t="str">
        <f t="shared" si="349"/>
        <v>Type 21 300</v>
      </c>
      <c r="C3924" s="99">
        <v>95</v>
      </c>
      <c r="D3924" s="99">
        <f t="shared" si="348"/>
        <v>12</v>
      </c>
      <c r="E3924" s="100">
        <f t="shared" si="347"/>
        <v>15.460000000000003</v>
      </c>
      <c r="G3924" s="108"/>
      <c r="H3924" s="109"/>
      <c r="I3924" s="109"/>
      <c r="J3924" s="109"/>
      <c r="K3924" s="105">
        <f>K3923+J3881</f>
        <v>15.460000000000003</v>
      </c>
      <c r="L3924" s="96"/>
    </row>
    <row r="3925" spans="1:12" hidden="1" outlineLevel="1" x14ac:dyDescent="0.25">
      <c r="A3925" s="98" t="str">
        <f t="shared" si="346"/>
        <v>Type 21 300 96 12</v>
      </c>
      <c r="B3925" s="103" t="str">
        <f t="shared" si="349"/>
        <v>Type 21 300</v>
      </c>
      <c r="C3925" s="99">
        <v>96</v>
      </c>
      <c r="D3925" s="99">
        <f t="shared" si="348"/>
        <v>12</v>
      </c>
      <c r="E3925" s="100">
        <f t="shared" si="347"/>
        <v>15.508000000000003</v>
      </c>
      <c r="G3925" s="108"/>
      <c r="H3925" s="109"/>
      <c r="I3925" s="109"/>
      <c r="J3925" s="109"/>
      <c r="K3925" s="105">
        <f>K3924+J3881</f>
        <v>15.508000000000003</v>
      </c>
      <c r="L3925" s="96"/>
    </row>
    <row r="3926" spans="1:12" hidden="1" outlineLevel="1" x14ac:dyDescent="0.25">
      <c r="A3926" s="98" t="str">
        <f t="shared" si="346"/>
        <v>Type 21 300 97 12</v>
      </c>
      <c r="B3926" s="103" t="str">
        <f t="shared" si="349"/>
        <v>Type 21 300</v>
      </c>
      <c r="C3926" s="99">
        <v>97</v>
      </c>
      <c r="D3926" s="99">
        <f t="shared" si="348"/>
        <v>12</v>
      </c>
      <c r="E3926" s="100">
        <f t="shared" si="347"/>
        <v>15.556000000000003</v>
      </c>
      <c r="G3926" s="108"/>
      <c r="H3926" s="109"/>
      <c r="I3926" s="109"/>
      <c r="J3926" s="109"/>
      <c r="K3926" s="105">
        <f>K3925+J3881</f>
        <v>15.556000000000003</v>
      </c>
      <c r="L3926" s="96"/>
    </row>
    <row r="3927" spans="1:12" hidden="1" outlineLevel="1" x14ac:dyDescent="0.25">
      <c r="A3927" s="98" t="str">
        <f t="shared" si="346"/>
        <v>Type 21 300 98 12</v>
      </c>
      <c r="B3927" s="103" t="str">
        <f t="shared" si="349"/>
        <v>Type 21 300</v>
      </c>
      <c r="C3927" s="99">
        <v>98</v>
      </c>
      <c r="D3927" s="99">
        <f t="shared" si="348"/>
        <v>12</v>
      </c>
      <c r="E3927" s="100">
        <f t="shared" si="347"/>
        <v>15.604000000000003</v>
      </c>
      <c r="G3927" s="108"/>
      <c r="H3927" s="109"/>
      <c r="I3927" s="109"/>
      <c r="J3927" s="109"/>
      <c r="K3927" s="105">
        <f>K3926+J3881</f>
        <v>15.604000000000003</v>
      </c>
      <c r="L3927" s="96"/>
    </row>
    <row r="3928" spans="1:12" hidden="1" outlineLevel="1" x14ac:dyDescent="0.25">
      <c r="A3928" s="98" t="str">
        <f t="shared" si="346"/>
        <v>Type 21 300 99 12</v>
      </c>
      <c r="B3928" s="103" t="str">
        <f t="shared" si="349"/>
        <v>Type 21 300</v>
      </c>
      <c r="C3928" s="99">
        <v>99</v>
      </c>
      <c r="D3928" s="99">
        <f t="shared" si="348"/>
        <v>12</v>
      </c>
      <c r="E3928" s="100">
        <f t="shared" si="347"/>
        <v>15.652000000000003</v>
      </c>
      <c r="G3928" s="108"/>
      <c r="H3928" s="109"/>
      <c r="I3928" s="109"/>
      <c r="J3928" s="109"/>
      <c r="K3928" s="105">
        <f>K3927+J3881</f>
        <v>15.652000000000003</v>
      </c>
      <c r="L3928" s="96"/>
    </row>
    <row r="3929" spans="1:12" hidden="1" outlineLevel="1" x14ac:dyDescent="0.25">
      <c r="A3929" s="110" t="str">
        <f t="shared" si="346"/>
        <v>Type 21 300 100 12</v>
      </c>
      <c r="B3929" s="111" t="str">
        <f t="shared" si="349"/>
        <v>Type 21 300</v>
      </c>
      <c r="C3929" s="112">
        <v>100</v>
      </c>
      <c r="D3929" s="112">
        <f t="shared" si="348"/>
        <v>12</v>
      </c>
      <c r="E3929" s="113">
        <f t="shared" si="347"/>
        <v>15.700000000000003</v>
      </c>
      <c r="G3929" s="114"/>
      <c r="H3929" s="115"/>
      <c r="I3929" s="115"/>
      <c r="J3929" s="115"/>
      <c r="K3929" s="116">
        <f>K3928+J3881</f>
        <v>15.700000000000003</v>
      </c>
      <c r="L3929" s="96"/>
    </row>
    <row r="3930" spans="1:12" hidden="1" outlineLevel="1" x14ac:dyDescent="0.25">
      <c r="A3930" s="98" t="str">
        <f t="shared" si="346"/>
        <v>Type 21 300 50 11</v>
      </c>
      <c r="B3930" s="117" t="str">
        <f t="shared" si="349"/>
        <v>Type 21 300</v>
      </c>
      <c r="C3930" s="99">
        <v>50</v>
      </c>
      <c r="D3930" s="99">
        <f>V3472</f>
        <v>11</v>
      </c>
      <c r="E3930" s="100">
        <f t="shared" si="347"/>
        <v>15.3</v>
      </c>
      <c r="G3930" s="99">
        <f>V3473</f>
        <v>15.3</v>
      </c>
      <c r="H3930" s="101"/>
      <c r="I3930" s="101"/>
      <c r="J3930" s="101"/>
      <c r="K3930" s="102">
        <f>G3930</f>
        <v>15.3</v>
      </c>
      <c r="L3930" s="96"/>
    </row>
    <row r="3931" spans="1:12" hidden="1" outlineLevel="1" x14ac:dyDescent="0.25">
      <c r="A3931" s="98" t="str">
        <f t="shared" si="346"/>
        <v>Type 21 300 51 11</v>
      </c>
      <c r="B3931" s="103" t="str">
        <f t="shared" si="349"/>
        <v>Type 21 300</v>
      </c>
      <c r="C3931" s="99">
        <v>51</v>
      </c>
      <c r="D3931" s="99">
        <f t="shared" ref="D3931:D3962" si="350">D3930</f>
        <v>11</v>
      </c>
      <c r="E3931" s="100">
        <f t="shared" si="347"/>
        <v>15.348000000000001</v>
      </c>
      <c r="G3931" s="104"/>
      <c r="H3931" s="59"/>
      <c r="I3931" s="59"/>
      <c r="J3931" s="59"/>
      <c r="K3931" s="105">
        <f>K3930+J3932</f>
        <v>15.348000000000001</v>
      </c>
      <c r="L3931" s="96"/>
    </row>
    <row r="3932" spans="1:12" hidden="1" outlineLevel="1" x14ac:dyDescent="0.25">
      <c r="A3932" s="98" t="str">
        <f t="shared" si="346"/>
        <v>Type 21 300 52 11</v>
      </c>
      <c r="B3932" s="103" t="str">
        <f t="shared" si="349"/>
        <v>Type 21 300</v>
      </c>
      <c r="C3932" s="99">
        <v>52</v>
      </c>
      <c r="D3932" s="99">
        <f t="shared" si="350"/>
        <v>11</v>
      </c>
      <c r="E3932" s="100">
        <f t="shared" si="347"/>
        <v>15.396000000000001</v>
      </c>
      <c r="G3932" s="99">
        <f>V3474</f>
        <v>17.7</v>
      </c>
      <c r="H3932" s="59">
        <v>50</v>
      </c>
      <c r="I3932" s="59">
        <f>G3932-G3930</f>
        <v>2.3999999999999986</v>
      </c>
      <c r="J3932" s="59">
        <f>I3932/H3932</f>
        <v>4.7999999999999973E-2</v>
      </c>
      <c r="K3932" s="105">
        <f>K3931+J3932</f>
        <v>15.396000000000001</v>
      </c>
      <c r="L3932" s="96"/>
    </row>
    <row r="3933" spans="1:12" hidden="1" outlineLevel="1" x14ac:dyDescent="0.25">
      <c r="A3933" s="98" t="str">
        <f t="shared" si="346"/>
        <v>Type 21 300 53 11</v>
      </c>
      <c r="B3933" s="103" t="str">
        <f t="shared" si="349"/>
        <v>Type 21 300</v>
      </c>
      <c r="C3933" s="99">
        <v>53</v>
      </c>
      <c r="D3933" s="99">
        <f t="shared" si="350"/>
        <v>11</v>
      </c>
      <c r="E3933" s="100">
        <f t="shared" si="347"/>
        <v>15.444000000000001</v>
      </c>
      <c r="G3933" s="108"/>
      <c r="H3933" s="109"/>
      <c r="I3933" s="109"/>
      <c r="J3933" s="109"/>
      <c r="K3933" s="105">
        <f>K3932+J3932</f>
        <v>15.444000000000001</v>
      </c>
      <c r="L3933" s="96"/>
    </row>
    <row r="3934" spans="1:12" hidden="1" outlineLevel="1" x14ac:dyDescent="0.25">
      <c r="A3934" s="98" t="str">
        <f t="shared" si="346"/>
        <v>Type 21 300 54 11</v>
      </c>
      <c r="B3934" s="103" t="str">
        <f t="shared" si="349"/>
        <v>Type 21 300</v>
      </c>
      <c r="C3934" s="99">
        <v>54</v>
      </c>
      <c r="D3934" s="99">
        <f t="shared" si="350"/>
        <v>11</v>
      </c>
      <c r="E3934" s="100">
        <f t="shared" si="347"/>
        <v>15.492000000000001</v>
      </c>
      <c r="G3934" s="108"/>
      <c r="H3934" s="109"/>
      <c r="I3934" s="109"/>
      <c r="J3934" s="109"/>
      <c r="K3934" s="105">
        <f>K3933+J3932</f>
        <v>15.492000000000001</v>
      </c>
      <c r="L3934" s="96"/>
    </row>
    <row r="3935" spans="1:12" hidden="1" outlineLevel="1" x14ac:dyDescent="0.25">
      <c r="A3935" s="98" t="str">
        <f t="shared" si="346"/>
        <v>Type 21 300 55 11</v>
      </c>
      <c r="B3935" s="103" t="str">
        <f t="shared" si="349"/>
        <v>Type 21 300</v>
      </c>
      <c r="C3935" s="99">
        <v>55</v>
      </c>
      <c r="D3935" s="99">
        <f t="shared" si="350"/>
        <v>11</v>
      </c>
      <c r="E3935" s="100">
        <f t="shared" si="347"/>
        <v>15.540000000000001</v>
      </c>
      <c r="G3935" s="104"/>
      <c r="H3935" s="59"/>
      <c r="I3935" s="59"/>
      <c r="J3935" s="59"/>
      <c r="K3935" s="105">
        <f>K3934+J3932</f>
        <v>15.540000000000001</v>
      </c>
      <c r="L3935" s="96"/>
    </row>
    <row r="3936" spans="1:12" hidden="1" outlineLevel="1" x14ac:dyDescent="0.25">
      <c r="A3936" s="98" t="str">
        <f t="shared" si="346"/>
        <v>Type 21 300 56 11</v>
      </c>
      <c r="B3936" s="103" t="str">
        <f t="shared" si="349"/>
        <v>Type 21 300</v>
      </c>
      <c r="C3936" s="99">
        <v>56</v>
      </c>
      <c r="D3936" s="99">
        <f t="shared" si="350"/>
        <v>11</v>
      </c>
      <c r="E3936" s="100">
        <f t="shared" si="347"/>
        <v>15.588000000000001</v>
      </c>
      <c r="G3936" s="104"/>
      <c r="H3936" s="59"/>
      <c r="I3936" s="59"/>
      <c r="J3936" s="59"/>
      <c r="K3936" s="105">
        <f>K3935+J3932</f>
        <v>15.588000000000001</v>
      </c>
      <c r="L3936" s="96"/>
    </row>
    <row r="3937" spans="1:12" hidden="1" outlineLevel="1" x14ac:dyDescent="0.25">
      <c r="A3937" s="98" t="str">
        <f t="shared" si="346"/>
        <v>Type 21 300 57 11</v>
      </c>
      <c r="B3937" s="103" t="str">
        <f t="shared" si="349"/>
        <v>Type 21 300</v>
      </c>
      <c r="C3937" s="99">
        <v>57</v>
      </c>
      <c r="D3937" s="99">
        <f t="shared" si="350"/>
        <v>11</v>
      </c>
      <c r="E3937" s="100">
        <f t="shared" si="347"/>
        <v>15.636000000000001</v>
      </c>
      <c r="G3937" s="104"/>
      <c r="H3937" s="59"/>
      <c r="I3937" s="59"/>
      <c r="J3937" s="59"/>
      <c r="K3937" s="105">
        <f>K3936+J3932</f>
        <v>15.636000000000001</v>
      </c>
      <c r="L3937" s="96"/>
    </row>
    <row r="3938" spans="1:12" hidden="1" outlineLevel="1" x14ac:dyDescent="0.25">
      <c r="A3938" s="98" t="str">
        <f t="shared" si="346"/>
        <v>Type 21 300 58 11</v>
      </c>
      <c r="B3938" s="103" t="str">
        <f t="shared" si="349"/>
        <v>Type 21 300</v>
      </c>
      <c r="C3938" s="99">
        <v>58</v>
      </c>
      <c r="D3938" s="99">
        <f t="shared" si="350"/>
        <v>11</v>
      </c>
      <c r="E3938" s="100">
        <f t="shared" si="347"/>
        <v>15.684000000000001</v>
      </c>
      <c r="G3938" s="104"/>
      <c r="H3938" s="59"/>
      <c r="I3938" s="59"/>
      <c r="J3938" s="59"/>
      <c r="K3938" s="105">
        <f>K3937+J3932</f>
        <v>15.684000000000001</v>
      </c>
      <c r="L3938" s="96"/>
    </row>
    <row r="3939" spans="1:12" hidden="1" outlineLevel="1" x14ac:dyDescent="0.25">
      <c r="A3939" s="98" t="str">
        <f t="shared" si="346"/>
        <v>Type 21 300 59 11</v>
      </c>
      <c r="B3939" s="103" t="str">
        <f t="shared" si="349"/>
        <v>Type 21 300</v>
      </c>
      <c r="C3939" s="99">
        <v>59</v>
      </c>
      <c r="D3939" s="99">
        <f t="shared" si="350"/>
        <v>11</v>
      </c>
      <c r="E3939" s="100">
        <f t="shared" si="347"/>
        <v>15.732000000000001</v>
      </c>
      <c r="G3939" s="104"/>
      <c r="H3939" s="59"/>
      <c r="I3939" s="59"/>
      <c r="J3939" s="59"/>
      <c r="K3939" s="105">
        <f>K3938+J3932</f>
        <v>15.732000000000001</v>
      </c>
      <c r="L3939" s="96"/>
    </row>
    <row r="3940" spans="1:12" hidden="1" outlineLevel="1" x14ac:dyDescent="0.25">
      <c r="A3940" s="98" t="str">
        <f t="shared" si="346"/>
        <v>Type 21 300 60 11</v>
      </c>
      <c r="B3940" s="103" t="str">
        <f t="shared" si="349"/>
        <v>Type 21 300</v>
      </c>
      <c r="C3940" s="99">
        <v>60</v>
      </c>
      <c r="D3940" s="99">
        <f t="shared" si="350"/>
        <v>11</v>
      </c>
      <c r="E3940" s="100">
        <f t="shared" si="347"/>
        <v>15.780000000000001</v>
      </c>
      <c r="G3940" s="108"/>
      <c r="H3940" s="59"/>
      <c r="I3940" s="59"/>
      <c r="J3940" s="59"/>
      <c r="K3940" s="105">
        <f>K3939+J3932</f>
        <v>15.780000000000001</v>
      </c>
      <c r="L3940" s="96"/>
    </row>
    <row r="3941" spans="1:12" hidden="1" outlineLevel="1" x14ac:dyDescent="0.25">
      <c r="A3941" s="98" t="str">
        <f t="shared" si="346"/>
        <v>Type 21 300 61 11</v>
      </c>
      <c r="B3941" s="103" t="str">
        <f t="shared" si="349"/>
        <v>Type 21 300</v>
      </c>
      <c r="C3941" s="99">
        <v>61</v>
      </c>
      <c r="D3941" s="99">
        <f t="shared" si="350"/>
        <v>11</v>
      </c>
      <c r="E3941" s="100">
        <f t="shared" si="347"/>
        <v>15.828000000000001</v>
      </c>
      <c r="G3941" s="108"/>
      <c r="H3941" s="109"/>
      <c r="I3941" s="109"/>
      <c r="J3941" s="109"/>
      <c r="K3941" s="105">
        <f>K3940+J3932</f>
        <v>15.828000000000001</v>
      </c>
      <c r="L3941" s="96"/>
    </row>
    <row r="3942" spans="1:12" hidden="1" outlineLevel="1" x14ac:dyDescent="0.25">
      <c r="A3942" s="98" t="str">
        <f t="shared" si="346"/>
        <v>Type 21 300 62 11</v>
      </c>
      <c r="B3942" s="103" t="str">
        <f t="shared" si="349"/>
        <v>Type 21 300</v>
      </c>
      <c r="C3942" s="99">
        <v>62</v>
      </c>
      <c r="D3942" s="99">
        <f t="shared" si="350"/>
        <v>11</v>
      </c>
      <c r="E3942" s="100">
        <f t="shared" si="347"/>
        <v>15.876000000000001</v>
      </c>
      <c r="G3942" s="108"/>
      <c r="H3942" s="109"/>
      <c r="I3942" s="109"/>
      <c r="J3942" s="109"/>
      <c r="K3942" s="105">
        <f>K3941+J3932</f>
        <v>15.876000000000001</v>
      </c>
      <c r="L3942" s="96"/>
    </row>
    <row r="3943" spans="1:12" hidden="1" outlineLevel="1" x14ac:dyDescent="0.25">
      <c r="A3943" s="98" t="str">
        <f t="shared" si="346"/>
        <v>Type 21 300 63 11</v>
      </c>
      <c r="B3943" s="103" t="str">
        <f t="shared" si="349"/>
        <v>Type 21 300</v>
      </c>
      <c r="C3943" s="99">
        <v>63</v>
      </c>
      <c r="D3943" s="99">
        <f t="shared" si="350"/>
        <v>11</v>
      </c>
      <c r="E3943" s="100">
        <f t="shared" si="347"/>
        <v>15.924000000000001</v>
      </c>
      <c r="G3943" s="108"/>
      <c r="H3943" s="109"/>
      <c r="I3943" s="109"/>
      <c r="J3943" s="109"/>
      <c r="K3943" s="105">
        <f>K3942+J3932</f>
        <v>15.924000000000001</v>
      </c>
      <c r="L3943" s="96"/>
    </row>
    <row r="3944" spans="1:12" hidden="1" outlineLevel="1" x14ac:dyDescent="0.25">
      <c r="A3944" s="98" t="str">
        <f t="shared" si="346"/>
        <v>Type 21 300 64 11</v>
      </c>
      <c r="B3944" s="103" t="str">
        <f t="shared" si="349"/>
        <v>Type 21 300</v>
      </c>
      <c r="C3944" s="99">
        <v>64</v>
      </c>
      <c r="D3944" s="99">
        <f t="shared" si="350"/>
        <v>11</v>
      </c>
      <c r="E3944" s="100">
        <f t="shared" si="347"/>
        <v>15.972000000000001</v>
      </c>
      <c r="G3944" s="108"/>
      <c r="H3944" s="109"/>
      <c r="I3944" s="109"/>
      <c r="J3944" s="109"/>
      <c r="K3944" s="105">
        <f>K3943+J3932</f>
        <v>15.972000000000001</v>
      </c>
      <c r="L3944" s="96"/>
    </row>
    <row r="3945" spans="1:12" hidden="1" outlineLevel="1" x14ac:dyDescent="0.25">
      <c r="A3945" s="98" t="str">
        <f t="shared" si="346"/>
        <v>Type 21 300 65 11</v>
      </c>
      <c r="B3945" s="103" t="str">
        <f t="shared" si="349"/>
        <v>Type 21 300</v>
      </c>
      <c r="C3945" s="99">
        <v>65</v>
      </c>
      <c r="D3945" s="99">
        <f t="shared" si="350"/>
        <v>11</v>
      </c>
      <c r="E3945" s="100">
        <f t="shared" si="347"/>
        <v>16.02</v>
      </c>
      <c r="G3945" s="108"/>
      <c r="H3945" s="109"/>
      <c r="I3945" s="109"/>
      <c r="J3945" s="109"/>
      <c r="K3945" s="105">
        <f>K3944+J3932</f>
        <v>16.02</v>
      </c>
      <c r="L3945" s="96"/>
    </row>
    <row r="3946" spans="1:12" hidden="1" outlineLevel="1" x14ac:dyDescent="0.25">
      <c r="A3946" s="98" t="str">
        <f t="shared" si="346"/>
        <v>Type 21 300 66 11</v>
      </c>
      <c r="B3946" s="103" t="str">
        <f t="shared" si="349"/>
        <v>Type 21 300</v>
      </c>
      <c r="C3946" s="99">
        <v>66</v>
      </c>
      <c r="D3946" s="99">
        <f t="shared" si="350"/>
        <v>11</v>
      </c>
      <c r="E3946" s="100">
        <f t="shared" si="347"/>
        <v>16.067999999999998</v>
      </c>
      <c r="G3946" s="108"/>
      <c r="H3946" s="109"/>
      <c r="I3946" s="109"/>
      <c r="J3946" s="109"/>
      <c r="K3946" s="105">
        <f>K3945+J3932</f>
        <v>16.067999999999998</v>
      </c>
      <c r="L3946" s="96"/>
    </row>
    <row r="3947" spans="1:12" hidden="1" outlineLevel="1" x14ac:dyDescent="0.25">
      <c r="A3947" s="98" t="str">
        <f t="shared" si="346"/>
        <v>Type 21 300 67 11</v>
      </c>
      <c r="B3947" s="103" t="str">
        <f t="shared" si="349"/>
        <v>Type 21 300</v>
      </c>
      <c r="C3947" s="99">
        <v>67</v>
      </c>
      <c r="D3947" s="99">
        <f t="shared" si="350"/>
        <v>11</v>
      </c>
      <c r="E3947" s="100">
        <f t="shared" si="347"/>
        <v>16.115999999999996</v>
      </c>
      <c r="G3947" s="108"/>
      <c r="H3947" s="109"/>
      <c r="I3947" s="109"/>
      <c r="J3947" s="109"/>
      <c r="K3947" s="105">
        <f>K3946+J3932</f>
        <v>16.115999999999996</v>
      </c>
      <c r="L3947" s="96"/>
    </row>
    <row r="3948" spans="1:12" hidden="1" outlineLevel="1" x14ac:dyDescent="0.25">
      <c r="A3948" s="98" t="str">
        <f t="shared" si="346"/>
        <v>Type 21 300 68 11</v>
      </c>
      <c r="B3948" s="103" t="str">
        <f t="shared" si="349"/>
        <v>Type 21 300</v>
      </c>
      <c r="C3948" s="99">
        <v>68</v>
      </c>
      <c r="D3948" s="99">
        <f t="shared" si="350"/>
        <v>11</v>
      </c>
      <c r="E3948" s="100">
        <f t="shared" si="347"/>
        <v>16.163999999999994</v>
      </c>
      <c r="G3948" s="108"/>
      <c r="H3948" s="109"/>
      <c r="I3948" s="109"/>
      <c r="J3948" s="109"/>
      <c r="K3948" s="105">
        <f>K3947+J3932</f>
        <v>16.163999999999994</v>
      </c>
      <c r="L3948" s="96"/>
    </row>
    <row r="3949" spans="1:12" hidden="1" outlineLevel="1" x14ac:dyDescent="0.25">
      <c r="A3949" s="98" t="str">
        <f t="shared" si="346"/>
        <v>Type 21 300 69 11</v>
      </c>
      <c r="B3949" s="103" t="str">
        <f t="shared" si="349"/>
        <v>Type 21 300</v>
      </c>
      <c r="C3949" s="99">
        <v>69</v>
      </c>
      <c r="D3949" s="99">
        <f t="shared" si="350"/>
        <v>11</v>
      </c>
      <c r="E3949" s="100">
        <f t="shared" si="347"/>
        <v>16.211999999999993</v>
      </c>
      <c r="G3949" s="108"/>
      <c r="H3949" s="109"/>
      <c r="I3949" s="109"/>
      <c r="J3949" s="109"/>
      <c r="K3949" s="105">
        <f>K3948+J3932</f>
        <v>16.211999999999993</v>
      </c>
      <c r="L3949" s="96"/>
    </row>
    <row r="3950" spans="1:12" hidden="1" outlineLevel="1" x14ac:dyDescent="0.25">
      <c r="A3950" s="98" t="str">
        <f t="shared" si="346"/>
        <v>Type 21 300 70 11</v>
      </c>
      <c r="B3950" s="103" t="str">
        <f t="shared" si="349"/>
        <v>Type 21 300</v>
      </c>
      <c r="C3950" s="99">
        <v>70</v>
      </c>
      <c r="D3950" s="99">
        <f t="shared" si="350"/>
        <v>11</v>
      </c>
      <c r="E3950" s="100">
        <f t="shared" si="347"/>
        <v>16.259999999999991</v>
      </c>
      <c r="G3950" s="108"/>
      <c r="H3950" s="109"/>
      <c r="I3950" s="109"/>
      <c r="J3950" s="109"/>
      <c r="K3950" s="105">
        <f>K3949+J3932</f>
        <v>16.259999999999991</v>
      </c>
      <c r="L3950" s="96"/>
    </row>
    <row r="3951" spans="1:12" hidden="1" outlineLevel="1" x14ac:dyDescent="0.25">
      <c r="A3951" s="98" t="str">
        <f t="shared" si="346"/>
        <v>Type 21 300 71 11</v>
      </c>
      <c r="B3951" s="103" t="str">
        <f t="shared" si="349"/>
        <v>Type 21 300</v>
      </c>
      <c r="C3951" s="99">
        <v>71</v>
      </c>
      <c r="D3951" s="99">
        <f t="shared" si="350"/>
        <v>11</v>
      </c>
      <c r="E3951" s="100">
        <f t="shared" si="347"/>
        <v>16.307999999999989</v>
      </c>
      <c r="G3951" s="108"/>
      <c r="H3951" s="109"/>
      <c r="I3951" s="109"/>
      <c r="J3951" s="109"/>
      <c r="K3951" s="105">
        <f>K3950+J3932</f>
        <v>16.307999999999989</v>
      </c>
      <c r="L3951" s="96"/>
    </row>
    <row r="3952" spans="1:12" hidden="1" outlineLevel="1" x14ac:dyDescent="0.25">
      <c r="A3952" s="98" t="str">
        <f t="shared" si="346"/>
        <v>Type 21 300 72 11</v>
      </c>
      <c r="B3952" s="103" t="str">
        <f t="shared" si="349"/>
        <v>Type 21 300</v>
      </c>
      <c r="C3952" s="99">
        <v>72</v>
      </c>
      <c r="D3952" s="99">
        <f t="shared" si="350"/>
        <v>11</v>
      </c>
      <c r="E3952" s="100">
        <f t="shared" si="347"/>
        <v>16.355999999999987</v>
      </c>
      <c r="G3952" s="108"/>
      <c r="H3952" s="109"/>
      <c r="I3952" s="109"/>
      <c r="J3952" s="109"/>
      <c r="K3952" s="105">
        <f>K3951+J3932</f>
        <v>16.355999999999987</v>
      </c>
      <c r="L3952" s="96"/>
    </row>
    <row r="3953" spans="1:12" hidden="1" outlineLevel="1" x14ac:dyDescent="0.25">
      <c r="A3953" s="98" t="str">
        <f t="shared" si="346"/>
        <v>Type 21 300 73 11</v>
      </c>
      <c r="B3953" s="103" t="str">
        <f t="shared" si="349"/>
        <v>Type 21 300</v>
      </c>
      <c r="C3953" s="99">
        <v>73</v>
      </c>
      <c r="D3953" s="99">
        <f t="shared" si="350"/>
        <v>11</v>
      </c>
      <c r="E3953" s="100">
        <f t="shared" si="347"/>
        <v>16.403999999999986</v>
      </c>
      <c r="G3953" s="108"/>
      <c r="H3953" s="109"/>
      <c r="I3953" s="109"/>
      <c r="J3953" s="109"/>
      <c r="K3953" s="105">
        <f>K3952+J3932</f>
        <v>16.403999999999986</v>
      </c>
      <c r="L3953" s="96"/>
    </row>
    <row r="3954" spans="1:12" hidden="1" outlineLevel="1" x14ac:dyDescent="0.25">
      <c r="A3954" s="98" t="str">
        <f t="shared" si="346"/>
        <v>Type 21 300 74 11</v>
      </c>
      <c r="B3954" s="103" t="str">
        <f t="shared" si="349"/>
        <v>Type 21 300</v>
      </c>
      <c r="C3954" s="99">
        <v>74</v>
      </c>
      <c r="D3954" s="99">
        <f t="shared" si="350"/>
        <v>11</v>
      </c>
      <c r="E3954" s="100">
        <f t="shared" si="347"/>
        <v>16.451999999999984</v>
      </c>
      <c r="G3954" s="108"/>
      <c r="H3954" s="109"/>
      <c r="I3954" s="109"/>
      <c r="J3954" s="109"/>
      <c r="K3954" s="105">
        <f>K3953+J3932</f>
        <v>16.451999999999984</v>
      </c>
      <c r="L3954" s="96"/>
    </row>
    <row r="3955" spans="1:12" hidden="1" outlineLevel="1" x14ac:dyDescent="0.25">
      <c r="A3955" s="98" t="str">
        <f t="shared" si="346"/>
        <v>Type 21 300 75 11</v>
      </c>
      <c r="B3955" s="103" t="str">
        <f t="shared" si="349"/>
        <v>Type 21 300</v>
      </c>
      <c r="C3955" s="99">
        <v>75</v>
      </c>
      <c r="D3955" s="99">
        <f t="shared" si="350"/>
        <v>11</v>
      </c>
      <c r="E3955" s="100">
        <f t="shared" si="347"/>
        <v>16.499999999999982</v>
      </c>
      <c r="G3955" s="108"/>
      <c r="H3955" s="109"/>
      <c r="I3955" s="109"/>
      <c r="J3955" s="109"/>
      <c r="K3955" s="105">
        <f>K3954+J3932</f>
        <v>16.499999999999982</v>
      </c>
      <c r="L3955" s="96"/>
    </row>
    <row r="3956" spans="1:12" hidden="1" outlineLevel="1" x14ac:dyDescent="0.25">
      <c r="A3956" s="98" t="str">
        <f t="shared" si="346"/>
        <v>Type 21 300 76 11</v>
      </c>
      <c r="B3956" s="103" t="str">
        <f t="shared" si="349"/>
        <v>Type 21 300</v>
      </c>
      <c r="C3956" s="99">
        <v>76</v>
      </c>
      <c r="D3956" s="99">
        <f t="shared" si="350"/>
        <v>11</v>
      </c>
      <c r="E3956" s="100">
        <f t="shared" si="347"/>
        <v>16.547999999999981</v>
      </c>
      <c r="G3956" s="108"/>
      <c r="H3956" s="109"/>
      <c r="I3956" s="109"/>
      <c r="J3956" s="109"/>
      <c r="K3956" s="105">
        <f>K3955+J3932</f>
        <v>16.547999999999981</v>
      </c>
      <c r="L3956" s="96"/>
    </row>
    <row r="3957" spans="1:12" hidden="1" outlineLevel="1" x14ac:dyDescent="0.25">
      <c r="A3957" s="98" t="str">
        <f t="shared" si="346"/>
        <v>Type 21 300 77 11</v>
      </c>
      <c r="B3957" s="103" t="str">
        <f t="shared" si="349"/>
        <v>Type 21 300</v>
      </c>
      <c r="C3957" s="99">
        <v>77</v>
      </c>
      <c r="D3957" s="99">
        <f t="shared" si="350"/>
        <v>11</v>
      </c>
      <c r="E3957" s="100">
        <f t="shared" si="347"/>
        <v>16.595999999999979</v>
      </c>
      <c r="G3957" s="108"/>
      <c r="H3957" s="109"/>
      <c r="I3957" s="109"/>
      <c r="J3957" s="109"/>
      <c r="K3957" s="105">
        <f>K3956+J3932</f>
        <v>16.595999999999979</v>
      </c>
      <c r="L3957" s="96"/>
    </row>
    <row r="3958" spans="1:12" hidden="1" outlineLevel="1" x14ac:dyDescent="0.25">
      <c r="A3958" s="98" t="str">
        <f t="shared" si="346"/>
        <v>Type 21 300 78 11</v>
      </c>
      <c r="B3958" s="103" t="str">
        <f t="shared" si="349"/>
        <v>Type 21 300</v>
      </c>
      <c r="C3958" s="99">
        <v>78</v>
      </c>
      <c r="D3958" s="99">
        <f t="shared" si="350"/>
        <v>11</v>
      </c>
      <c r="E3958" s="100">
        <f t="shared" si="347"/>
        <v>16.643999999999977</v>
      </c>
      <c r="G3958" s="108"/>
      <c r="H3958" s="109"/>
      <c r="I3958" s="109"/>
      <c r="J3958" s="109"/>
      <c r="K3958" s="105">
        <f>K3957+J3932</f>
        <v>16.643999999999977</v>
      </c>
      <c r="L3958" s="96"/>
    </row>
    <row r="3959" spans="1:12" hidden="1" outlineLevel="1" x14ac:dyDescent="0.25">
      <c r="A3959" s="98" t="str">
        <f t="shared" si="346"/>
        <v>Type 21 300 79 11</v>
      </c>
      <c r="B3959" s="103" t="str">
        <f t="shared" si="349"/>
        <v>Type 21 300</v>
      </c>
      <c r="C3959" s="99">
        <v>79</v>
      </c>
      <c r="D3959" s="99">
        <f t="shared" si="350"/>
        <v>11</v>
      </c>
      <c r="E3959" s="100">
        <f t="shared" si="347"/>
        <v>16.691999999999975</v>
      </c>
      <c r="G3959" s="108"/>
      <c r="H3959" s="109"/>
      <c r="I3959" s="109"/>
      <c r="J3959" s="109"/>
      <c r="K3959" s="105">
        <f>K3958+J3932</f>
        <v>16.691999999999975</v>
      </c>
      <c r="L3959" s="96"/>
    </row>
    <row r="3960" spans="1:12" hidden="1" outlineLevel="1" x14ac:dyDescent="0.25">
      <c r="A3960" s="98" t="str">
        <f t="shared" si="346"/>
        <v>Type 21 300 80 11</v>
      </c>
      <c r="B3960" s="103" t="str">
        <f t="shared" si="349"/>
        <v>Type 21 300</v>
      </c>
      <c r="C3960" s="99">
        <v>80</v>
      </c>
      <c r="D3960" s="99">
        <f t="shared" si="350"/>
        <v>11</v>
      </c>
      <c r="E3960" s="100">
        <f t="shared" si="347"/>
        <v>16.739999999999974</v>
      </c>
      <c r="G3960" s="108"/>
      <c r="H3960" s="109"/>
      <c r="I3960" s="109"/>
      <c r="J3960" s="109"/>
      <c r="K3960" s="105">
        <f>K3959+J3932</f>
        <v>16.739999999999974</v>
      </c>
      <c r="L3960" s="96"/>
    </row>
    <row r="3961" spans="1:12" hidden="1" outlineLevel="1" x14ac:dyDescent="0.25">
      <c r="A3961" s="98" t="str">
        <f t="shared" si="346"/>
        <v>Type 21 300 81 11</v>
      </c>
      <c r="B3961" s="103" t="str">
        <f t="shared" si="349"/>
        <v>Type 21 300</v>
      </c>
      <c r="C3961" s="99">
        <v>81</v>
      </c>
      <c r="D3961" s="99">
        <f t="shared" si="350"/>
        <v>11</v>
      </c>
      <c r="E3961" s="100">
        <f t="shared" si="347"/>
        <v>16.787999999999972</v>
      </c>
      <c r="G3961" s="108"/>
      <c r="H3961" s="109"/>
      <c r="I3961" s="109"/>
      <c r="J3961" s="109"/>
      <c r="K3961" s="105">
        <f>K3960+J3932</f>
        <v>16.787999999999972</v>
      </c>
      <c r="L3961" s="96"/>
    </row>
    <row r="3962" spans="1:12" hidden="1" outlineLevel="1" x14ac:dyDescent="0.25">
      <c r="A3962" s="98" t="str">
        <f t="shared" si="346"/>
        <v>Type 21 300 82 11</v>
      </c>
      <c r="B3962" s="103" t="str">
        <f t="shared" si="349"/>
        <v>Type 21 300</v>
      </c>
      <c r="C3962" s="99">
        <v>82</v>
      </c>
      <c r="D3962" s="99">
        <f t="shared" si="350"/>
        <v>11</v>
      </c>
      <c r="E3962" s="100">
        <f t="shared" si="347"/>
        <v>16.83599999999997</v>
      </c>
      <c r="G3962" s="108"/>
      <c r="H3962" s="109"/>
      <c r="I3962" s="109"/>
      <c r="J3962" s="109"/>
      <c r="K3962" s="105">
        <f>K3961+J3932</f>
        <v>16.83599999999997</v>
      </c>
      <c r="L3962" s="96"/>
    </row>
    <row r="3963" spans="1:12" hidden="1" outlineLevel="1" x14ac:dyDescent="0.25">
      <c r="A3963" s="98" t="str">
        <f t="shared" si="346"/>
        <v>Type 21 300 83 11</v>
      </c>
      <c r="B3963" s="103" t="str">
        <f t="shared" si="349"/>
        <v>Type 21 300</v>
      </c>
      <c r="C3963" s="99">
        <v>83</v>
      </c>
      <c r="D3963" s="99">
        <f t="shared" ref="D3963:D3980" si="351">D3962</f>
        <v>11</v>
      </c>
      <c r="E3963" s="100">
        <f t="shared" si="347"/>
        <v>16.883999999999968</v>
      </c>
      <c r="G3963" s="108"/>
      <c r="H3963" s="109"/>
      <c r="I3963" s="109"/>
      <c r="J3963" s="109"/>
      <c r="K3963" s="105">
        <f>K3962+J3932</f>
        <v>16.883999999999968</v>
      </c>
      <c r="L3963" s="96"/>
    </row>
    <row r="3964" spans="1:12" hidden="1" outlineLevel="1" x14ac:dyDescent="0.25">
      <c r="A3964" s="98" t="str">
        <f t="shared" si="346"/>
        <v>Type 21 300 84 11</v>
      </c>
      <c r="B3964" s="103" t="str">
        <f t="shared" si="349"/>
        <v>Type 21 300</v>
      </c>
      <c r="C3964" s="99">
        <v>84</v>
      </c>
      <c r="D3964" s="99">
        <f t="shared" si="351"/>
        <v>11</v>
      </c>
      <c r="E3964" s="100">
        <f t="shared" si="347"/>
        <v>16.931999999999967</v>
      </c>
      <c r="G3964" s="108"/>
      <c r="H3964" s="109"/>
      <c r="I3964" s="109"/>
      <c r="J3964" s="109"/>
      <c r="K3964" s="105">
        <f>K3963+J3932</f>
        <v>16.931999999999967</v>
      </c>
      <c r="L3964" s="96"/>
    </row>
    <row r="3965" spans="1:12" hidden="1" outlineLevel="1" x14ac:dyDescent="0.25">
      <c r="A3965" s="98" t="str">
        <f t="shared" si="346"/>
        <v>Type 21 300 85 11</v>
      </c>
      <c r="B3965" s="103" t="str">
        <f t="shared" si="349"/>
        <v>Type 21 300</v>
      </c>
      <c r="C3965" s="99">
        <v>85</v>
      </c>
      <c r="D3965" s="99">
        <f t="shared" si="351"/>
        <v>11</v>
      </c>
      <c r="E3965" s="100">
        <f t="shared" si="347"/>
        <v>16.979999999999965</v>
      </c>
      <c r="G3965" s="108"/>
      <c r="H3965" s="109"/>
      <c r="I3965" s="109"/>
      <c r="J3965" s="109"/>
      <c r="K3965" s="105">
        <f>K3964+J3932</f>
        <v>16.979999999999965</v>
      </c>
      <c r="L3965" s="96"/>
    </row>
    <row r="3966" spans="1:12" hidden="1" outlineLevel="1" x14ac:dyDescent="0.25">
      <c r="A3966" s="98" t="str">
        <f t="shared" si="346"/>
        <v>Type 21 300 86 11</v>
      </c>
      <c r="B3966" s="103" t="str">
        <f t="shared" si="349"/>
        <v>Type 21 300</v>
      </c>
      <c r="C3966" s="99">
        <v>86</v>
      </c>
      <c r="D3966" s="99">
        <f t="shared" si="351"/>
        <v>11</v>
      </c>
      <c r="E3966" s="100">
        <f t="shared" si="347"/>
        <v>17.027999999999963</v>
      </c>
      <c r="G3966" s="108"/>
      <c r="H3966" s="109"/>
      <c r="I3966" s="109"/>
      <c r="J3966" s="109"/>
      <c r="K3966" s="105">
        <f>K3965+J3932</f>
        <v>17.027999999999963</v>
      </c>
      <c r="L3966" s="96"/>
    </row>
    <row r="3967" spans="1:12" hidden="1" outlineLevel="1" x14ac:dyDescent="0.25">
      <c r="A3967" s="98" t="str">
        <f t="shared" si="346"/>
        <v>Type 21 300 87 11</v>
      </c>
      <c r="B3967" s="103" t="str">
        <f t="shared" si="349"/>
        <v>Type 21 300</v>
      </c>
      <c r="C3967" s="99">
        <v>87</v>
      </c>
      <c r="D3967" s="99">
        <f t="shared" si="351"/>
        <v>11</v>
      </c>
      <c r="E3967" s="100">
        <f t="shared" si="347"/>
        <v>17.075999999999961</v>
      </c>
      <c r="G3967" s="108"/>
      <c r="H3967" s="109"/>
      <c r="I3967" s="109"/>
      <c r="J3967" s="109"/>
      <c r="K3967" s="105">
        <f>K3966+J3932</f>
        <v>17.075999999999961</v>
      </c>
      <c r="L3967" s="96"/>
    </row>
    <row r="3968" spans="1:12" hidden="1" outlineLevel="1" x14ac:dyDescent="0.25">
      <c r="A3968" s="98" t="str">
        <f t="shared" si="346"/>
        <v>Type 21 300 88 11</v>
      </c>
      <c r="B3968" s="103" t="str">
        <f t="shared" si="349"/>
        <v>Type 21 300</v>
      </c>
      <c r="C3968" s="99">
        <v>88</v>
      </c>
      <c r="D3968" s="99">
        <f t="shared" si="351"/>
        <v>11</v>
      </c>
      <c r="E3968" s="100">
        <f t="shared" si="347"/>
        <v>17.12399999999996</v>
      </c>
      <c r="G3968" s="108"/>
      <c r="H3968" s="109"/>
      <c r="I3968" s="109"/>
      <c r="J3968" s="109"/>
      <c r="K3968" s="105">
        <f>K3967+J3932</f>
        <v>17.12399999999996</v>
      </c>
      <c r="L3968" s="96"/>
    </row>
    <row r="3969" spans="1:12" hidden="1" outlineLevel="1" x14ac:dyDescent="0.25">
      <c r="A3969" s="98" t="str">
        <f t="shared" si="346"/>
        <v>Type 21 300 89 11</v>
      </c>
      <c r="B3969" s="103" t="str">
        <f t="shared" si="349"/>
        <v>Type 21 300</v>
      </c>
      <c r="C3969" s="99">
        <v>89</v>
      </c>
      <c r="D3969" s="99">
        <f t="shared" si="351"/>
        <v>11</v>
      </c>
      <c r="E3969" s="100">
        <f t="shared" si="347"/>
        <v>17.171999999999958</v>
      </c>
      <c r="G3969" s="108"/>
      <c r="H3969" s="109"/>
      <c r="I3969" s="109"/>
      <c r="J3969" s="109"/>
      <c r="K3969" s="105">
        <f>K3968+J3932</f>
        <v>17.171999999999958</v>
      </c>
      <c r="L3969" s="96"/>
    </row>
    <row r="3970" spans="1:12" hidden="1" outlineLevel="1" x14ac:dyDescent="0.25">
      <c r="A3970" s="98" t="str">
        <f t="shared" si="346"/>
        <v>Type 21 300 90 11</v>
      </c>
      <c r="B3970" s="103" t="str">
        <f t="shared" si="349"/>
        <v>Type 21 300</v>
      </c>
      <c r="C3970" s="99">
        <v>90</v>
      </c>
      <c r="D3970" s="99">
        <f t="shared" si="351"/>
        <v>11</v>
      </c>
      <c r="E3970" s="100">
        <f t="shared" si="347"/>
        <v>17.219999999999956</v>
      </c>
      <c r="G3970" s="108"/>
      <c r="H3970" s="109"/>
      <c r="I3970" s="109"/>
      <c r="J3970" s="109"/>
      <c r="K3970" s="105">
        <f>K3969+J3932</f>
        <v>17.219999999999956</v>
      </c>
      <c r="L3970" s="96"/>
    </row>
    <row r="3971" spans="1:12" hidden="1" outlineLevel="1" x14ac:dyDescent="0.25">
      <c r="A3971" s="98" t="str">
        <f t="shared" ref="A3971:A4034" si="352">CONCATENATE(B3971," ",C3971," ",D3971)</f>
        <v>Type 21 300 91 11</v>
      </c>
      <c r="B3971" s="103" t="str">
        <f t="shared" si="349"/>
        <v>Type 21 300</v>
      </c>
      <c r="C3971" s="99">
        <v>91</v>
      </c>
      <c r="D3971" s="99">
        <f t="shared" si="351"/>
        <v>11</v>
      </c>
      <c r="E3971" s="100">
        <f t="shared" ref="E3971:E4034" si="353">K3971</f>
        <v>17.267999999999954</v>
      </c>
      <c r="G3971" s="108"/>
      <c r="H3971" s="109"/>
      <c r="I3971" s="109"/>
      <c r="J3971" s="109"/>
      <c r="K3971" s="105">
        <f>K3970+J3932</f>
        <v>17.267999999999954</v>
      </c>
      <c r="L3971" s="96"/>
    </row>
    <row r="3972" spans="1:12" hidden="1" outlineLevel="1" x14ac:dyDescent="0.25">
      <c r="A3972" s="98" t="str">
        <f t="shared" si="352"/>
        <v>Type 21 300 92 11</v>
      </c>
      <c r="B3972" s="103" t="str">
        <f t="shared" si="349"/>
        <v>Type 21 300</v>
      </c>
      <c r="C3972" s="99">
        <v>92</v>
      </c>
      <c r="D3972" s="99">
        <f t="shared" si="351"/>
        <v>11</v>
      </c>
      <c r="E3972" s="100">
        <f t="shared" si="353"/>
        <v>17.315999999999953</v>
      </c>
      <c r="G3972" s="108"/>
      <c r="H3972" s="109"/>
      <c r="I3972" s="109"/>
      <c r="J3972" s="109"/>
      <c r="K3972" s="105">
        <f>K3971+J3932</f>
        <v>17.315999999999953</v>
      </c>
      <c r="L3972" s="96"/>
    </row>
    <row r="3973" spans="1:12" hidden="1" outlineLevel="1" x14ac:dyDescent="0.25">
      <c r="A3973" s="98" t="str">
        <f t="shared" si="352"/>
        <v>Type 21 300 93 11</v>
      </c>
      <c r="B3973" s="103" t="str">
        <f t="shared" si="349"/>
        <v>Type 21 300</v>
      </c>
      <c r="C3973" s="99">
        <v>93</v>
      </c>
      <c r="D3973" s="99">
        <f t="shared" si="351"/>
        <v>11</v>
      </c>
      <c r="E3973" s="100">
        <f t="shared" si="353"/>
        <v>17.363999999999951</v>
      </c>
      <c r="G3973" s="108"/>
      <c r="H3973" s="109"/>
      <c r="I3973" s="109"/>
      <c r="J3973" s="109"/>
      <c r="K3973" s="105">
        <f>K3972+J3932</f>
        <v>17.363999999999951</v>
      </c>
      <c r="L3973" s="96"/>
    </row>
    <row r="3974" spans="1:12" hidden="1" outlineLevel="1" x14ac:dyDescent="0.25">
      <c r="A3974" s="98" t="str">
        <f t="shared" si="352"/>
        <v>Type 21 300 94 11</v>
      </c>
      <c r="B3974" s="103" t="str">
        <f t="shared" si="349"/>
        <v>Type 21 300</v>
      </c>
      <c r="C3974" s="99">
        <v>94</v>
      </c>
      <c r="D3974" s="99">
        <f t="shared" si="351"/>
        <v>11</v>
      </c>
      <c r="E3974" s="100">
        <f t="shared" si="353"/>
        <v>17.411999999999949</v>
      </c>
      <c r="G3974" s="108"/>
      <c r="H3974" s="109"/>
      <c r="I3974" s="109"/>
      <c r="J3974" s="109"/>
      <c r="K3974" s="105">
        <f>K3973+J3932</f>
        <v>17.411999999999949</v>
      </c>
      <c r="L3974" s="96"/>
    </row>
    <row r="3975" spans="1:12" hidden="1" outlineLevel="1" x14ac:dyDescent="0.25">
      <c r="A3975" s="98" t="str">
        <f t="shared" si="352"/>
        <v>Type 21 300 95 11</v>
      </c>
      <c r="B3975" s="103" t="str">
        <f t="shared" si="349"/>
        <v>Type 21 300</v>
      </c>
      <c r="C3975" s="99">
        <v>95</v>
      </c>
      <c r="D3975" s="99">
        <f t="shared" si="351"/>
        <v>11</v>
      </c>
      <c r="E3975" s="100">
        <f t="shared" si="353"/>
        <v>17.459999999999948</v>
      </c>
      <c r="G3975" s="108"/>
      <c r="H3975" s="109"/>
      <c r="I3975" s="109"/>
      <c r="J3975" s="109"/>
      <c r="K3975" s="105">
        <f>K3974+J3932</f>
        <v>17.459999999999948</v>
      </c>
      <c r="L3975" s="96"/>
    </row>
    <row r="3976" spans="1:12" hidden="1" outlineLevel="1" x14ac:dyDescent="0.25">
      <c r="A3976" s="98" t="str">
        <f t="shared" si="352"/>
        <v>Type 21 300 96 11</v>
      </c>
      <c r="B3976" s="103" t="str">
        <f t="shared" si="349"/>
        <v>Type 21 300</v>
      </c>
      <c r="C3976" s="99">
        <v>96</v>
      </c>
      <c r="D3976" s="99">
        <f t="shared" si="351"/>
        <v>11</v>
      </c>
      <c r="E3976" s="100">
        <f t="shared" si="353"/>
        <v>17.507999999999946</v>
      </c>
      <c r="G3976" s="108"/>
      <c r="H3976" s="109"/>
      <c r="I3976" s="109"/>
      <c r="J3976" s="109"/>
      <c r="K3976" s="105">
        <f>K3975+J3932</f>
        <v>17.507999999999946</v>
      </c>
      <c r="L3976" s="96"/>
    </row>
    <row r="3977" spans="1:12" hidden="1" outlineLevel="1" x14ac:dyDescent="0.25">
      <c r="A3977" s="98" t="str">
        <f t="shared" si="352"/>
        <v>Type 21 300 97 11</v>
      </c>
      <c r="B3977" s="103" t="str">
        <f t="shared" si="349"/>
        <v>Type 21 300</v>
      </c>
      <c r="C3977" s="99">
        <v>97</v>
      </c>
      <c r="D3977" s="99">
        <f t="shared" si="351"/>
        <v>11</v>
      </c>
      <c r="E3977" s="100">
        <f t="shared" si="353"/>
        <v>17.555999999999944</v>
      </c>
      <c r="G3977" s="108"/>
      <c r="H3977" s="109"/>
      <c r="I3977" s="109"/>
      <c r="J3977" s="109"/>
      <c r="K3977" s="105">
        <f>K3976+J3932</f>
        <v>17.555999999999944</v>
      </c>
      <c r="L3977" s="96"/>
    </row>
    <row r="3978" spans="1:12" hidden="1" outlineLevel="1" x14ac:dyDescent="0.25">
      <c r="A3978" s="98" t="str">
        <f t="shared" si="352"/>
        <v>Type 21 300 98 11</v>
      </c>
      <c r="B3978" s="103" t="str">
        <f t="shared" si="349"/>
        <v>Type 21 300</v>
      </c>
      <c r="C3978" s="99">
        <v>98</v>
      </c>
      <c r="D3978" s="99">
        <f t="shared" si="351"/>
        <v>11</v>
      </c>
      <c r="E3978" s="100">
        <f t="shared" si="353"/>
        <v>17.603999999999942</v>
      </c>
      <c r="G3978" s="108"/>
      <c r="H3978" s="109"/>
      <c r="I3978" s="109"/>
      <c r="J3978" s="109"/>
      <c r="K3978" s="105">
        <f>K3977+J3932</f>
        <v>17.603999999999942</v>
      </c>
      <c r="L3978" s="96"/>
    </row>
    <row r="3979" spans="1:12" hidden="1" outlineLevel="1" x14ac:dyDescent="0.25">
      <c r="A3979" s="98" t="str">
        <f t="shared" si="352"/>
        <v>Type 21 300 99 11</v>
      </c>
      <c r="B3979" s="103" t="str">
        <f t="shared" si="349"/>
        <v>Type 21 300</v>
      </c>
      <c r="C3979" s="99">
        <v>99</v>
      </c>
      <c r="D3979" s="99">
        <f t="shared" si="351"/>
        <v>11</v>
      </c>
      <c r="E3979" s="100">
        <f t="shared" si="353"/>
        <v>17.651999999999941</v>
      </c>
      <c r="G3979" s="108"/>
      <c r="H3979" s="109"/>
      <c r="I3979" s="109"/>
      <c r="J3979" s="109"/>
      <c r="K3979" s="105">
        <f>K3978+J3932</f>
        <v>17.651999999999941</v>
      </c>
      <c r="L3979" s="96"/>
    </row>
    <row r="3980" spans="1:12" hidden="1" outlineLevel="1" x14ac:dyDescent="0.25">
      <c r="A3980" s="110" t="str">
        <f t="shared" si="352"/>
        <v>Type 21 300 100 11</v>
      </c>
      <c r="B3980" s="111" t="str">
        <f t="shared" si="349"/>
        <v>Type 21 300</v>
      </c>
      <c r="C3980" s="112">
        <v>100</v>
      </c>
      <c r="D3980" s="112">
        <f t="shared" si="351"/>
        <v>11</v>
      </c>
      <c r="E3980" s="113">
        <f t="shared" si="353"/>
        <v>17.699999999999939</v>
      </c>
      <c r="G3980" s="114"/>
      <c r="H3980" s="115"/>
      <c r="I3980" s="115"/>
      <c r="J3980" s="115"/>
      <c r="K3980" s="116">
        <f>K3979+J3932</f>
        <v>17.699999999999939</v>
      </c>
      <c r="L3980" s="96"/>
    </row>
    <row r="3981" spans="1:12" hidden="1" outlineLevel="1" x14ac:dyDescent="0.25">
      <c r="A3981" s="98" t="str">
        <f t="shared" si="352"/>
        <v>Type 21 300 50 10</v>
      </c>
      <c r="B3981" s="117" t="str">
        <f t="shared" si="349"/>
        <v>Type 21 300</v>
      </c>
      <c r="C3981" s="99">
        <v>50</v>
      </c>
      <c r="D3981" s="99">
        <f>U3472</f>
        <v>10</v>
      </c>
      <c r="E3981" s="100">
        <f t="shared" si="353"/>
        <v>17.3</v>
      </c>
      <c r="G3981" s="99">
        <f>U3473</f>
        <v>17.3</v>
      </c>
      <c r="H3981" s="101"/>
      <c r="I3981" s="101"/>
      <c r="J3981" s="101"/>
      <c r="K3981" s="102">
        <f>G3981</f>
        <v>17.3</v>
      </c>
      <c r="L3981" s="96"/>
    </row>
    <row r="3982" spans="1:12" hidden="1" outlineLevel="1" x14ac:dyDescent="0.25">
      <c r="A3982" s="98" t="str">
        <f t="shared" si="352"/>
        <v>Type 21 300 51 10</v>
      </c>
      <c r="B3982" s="103" t="str">
        <f t="shared" si="349"/>
        <v>Type 21 300</v>
      </c>
      <c r="C3982" s="99">
        <v>51</v>
      </c>
      <c r="D3982" s="99">
        <f t="shared" ref="D3982:D4013" si="354">D3981</f>
        <v>10</v>
      </c>
      <c r="E3982" s="100">
        <f t="shared" si="353"/>
        <v>17.347999999999999</v>
      </c>
      <c r="G3982" s="104"/>
      <c r="H3982" s="59"/>
      <c r="I3982" s="59"/>
      <c r="J3982" s="59"/>
      <c r="K3982" s="105">
        <f>K3981+J3983</f>
        <v>17.347999999999999</v>
      </c>
      <c r="L3982" s="96"/>
    </row>
    <row r="3983" spans="1:12" hidden="1" outlineLevel="1" x14ac:dyDescent="0.25">
      <c r="A3983" s="98" t="str">
        <f t="shared" si="352"/>
        <v>Type 21 300 52 10</v>
      </c>
      <c r="B3983" s="103" t="str">
        <f t="shared" si="349"/>
        <v>Type 21 300</v>
      </c>
      <c r="C3983" s="99">
        <v>52</v>
      </c>
      <c r="D3983" s="99">
        <f t="shared" si="354"/>
        <v>10</v>
      </c>
      <c r="E3983" s="100">
        <f t="shared" si="353"/>
        <v>17.395999999999997</v>
      </c>
      <c r="G3983" s="99">
        <f>U3474</f>
        <v>19.7</v>
      </c>
      <c r="H3983" s="59">
        <v>50</v>
      </c>
      <c r="I3983" s="59">
        <f>G3983-G3981</f>
        <v>2.3999999999999986</v>
      </c>
      <c r="J3983" s="59">
        <f>I3983/H3983</f>
        <v>4.7999999999999973E-2</v>
      </c>
      <c r="K3983" s="105">
        <f>K3982+J3983</f>
        <v>17.395999999999997</v>
      </c>
      <c r="L3983" s="96"/>
    </row>
    <row r="3984" spans="1:12" hidden="1" outlineLevel="1" x14ac:dyDescent="0.25">
      <c r="A3984" s="98" t="str">
        <f t="shared" si="352"/>
        <v>Type 21 300 53 10</v>
      </c>
      <c r="B3984" s="103" t="str">
        <f t="shared" ref="B3984:B4047" si="355">B3983</f>
        <v>Type 21 300</v>
      </c>
      <c r="C3984" s="99">
        <v>53</v>
      </c>
      <c r="D3984" s="99">
        <f t="shared" si="354"/>
        <v>10</v>
      </c>
      <c r="E3984" s="100">
        <f t="shared" si="353"/>
        <v>17.443999999999996</v>
      </c>
      <c r="G3984" s="108"/>
      <c r="H3984" s="109"/>
      <c r="I3984" s="109"/>
      <c r="J3984" s="109"/>
      <c r="K3984" s="105">
        <f>K3983+J3983</f>
        <v>17.443999999999996</v>
      </c>
      <c r="L3984" s="96"/>
    </row>
    <row r="3985" spans="1:12" hidden="1" outlineLevel="1" x14ac:dyDescent="0.25">
      <c r="A3985" s="98" t="str">
        <f t="shared" si="352"/>
        <v>Type 21 300 54 10</v>
      </c>
      <c r="B3985" s="103" t="str">
        <f t="shared" si="355"/>
        <v>Type 21 300</v>
      </c>
      <c r="C3985" s="99">
        <v>54</v>
      </c>
      <c r="D3985" s="99">
        <f t="shared" si="354"/>
        <v>10</v>
      </c>
      <c r="E3985" s="100">
        <f t="shared" si="353"/>
        <v>17.491999999999994</v>
      </c>
      <c r="G3985" s="108"/>
      <c r="H3985" s="109"/>
      <c r="I3985" s="109"/>
      <c r="J3985" s="109"/>
      <c r="K3985" s="105">
        <f>K3984+J3983</f>
        <v>17.491999999999994</v>
      </c>
      <c r="L3985" s="96"/>
    </row>
    <row r="3986" spans="1:12" hidden="1" outlineLevel="1" x14ac:dyDescent="0.25">
      <c r="A3986" s="98" t="str">
        <f t="shared" si="352"/>
        <v>Type 21 300 55 10</v>
      </c>
      <c r="B3986" s="103" t="str">
        <f t="shared" si="355"/>
        <v>Type 21 300</v>
      </c>
      <c r="C3986" s="99">
        <v>55</v>
      </c>
      <c r="D3986" s="99">
        <f t="shared" si="354"/>
        <v>10</v>
      </c>
      <c r="E3986" s="100">
        <f t="shared" si="353"/>
        <v>17.539999999999992</v>
      </c>
      <c r="G3986" s="104"/>
      <c r="H3986" s="59"/>
      <c r="I3986" s="59"/>
      <c r="J3986" s="59"/>
      <c r="K3986" s="105">
        <f>K3985+J3983</f>
        <v>17.539999999999992</v>
      </c>
      <c r="L3986" s="96"/>
    </row>
    <row r="3987" spans="1:12" hidden="1" outlineLevel="1" x14ac:dyDescent="0.25">
      <c r="A3987" s="98" t="str">
        <f t="shared" si="352"/>
        <v>Type 21 300 56 10</v>
      </c>
      <c r="B3987" s="103" t="str">
        <f t="shared" si="355"/>
        <v>Type 21 300</v>
      </c>
      <c r="C3987" s="99">
        <v>56</v>
      </c>
      <c r="D3987" s="99">
        <f t="shared" si="354"/>
        <v>10</v>
      </c>
      <c r="E3987" s="100">
        <f t="shared" si="353"/>
        <v>17.58799999999999</v>
      </c>
      <c r="G3987" s="104"/>
      <c r="H3987" s="59"/>
      <c r="I3987" s="59"/>
      <c r="J3987" s="59"/>
      <c r="K3987" s="105">
        <f>K3986+J3983</f>
        <v>17.58799999999999</v>
      </c>
      <c r="L3987" s="96"/>
    </row>
    <row r="3988" spans="1:12" hidden="1" outlineLevel="1" x14ac:dyDescent="0.25">
      <c r="A3988" s="98" t="str">
        <f t="shared" si="352"/>
        <v>Type 21 300 57 10</v>
      </c>
      <c r="B3988" s="103" t="str">
        <f t="shared" si="355"/>
        <v>Type 21 300</v>
      </c>
      <c r="C3988" s="99">
        <v>57</v>
      </c>
      <c r="D3988" s="99">
        <f t="shared" si="354"/>
        <v>10</v>
      </c>
      <c r="E3988" s="100">
        <f t="shared" si="353"/>
        <v>17.635999999999989</v>
      </c>
      <c r="G3988" s="104"/>
      <c r="H3988" s="59"/>
      <c r="I3988" s="59"/>
      <c r="J3988" s="59"/>
      <c r="K3988" s="105">
        <f>K3987+J3983</f>
        <v>17.635999999999989</v>
      </c>
      <c r="L3988" s="96"/>
    </row>
    <row r="3989" spans="1:12" hidden="1" outlineLevel="1" x14ac:dyDescent="0.25">
      <c r="A3989" s="98" t="str">
        <f t="shared" si="352"/>
        <v>Type 21 300 58 10</v>
      </c>
      <c r="B3989" s="103" t="str">
        <f t="shared" si="355"/>
        <v>Type 21 300</v>
      </c>
      <c r="C3989" s="99">
        <v>58</v>
      </c>
      <c r="D3989" s="99">
        <f t="shared" si="354"/>
        <v>10</v>
      </c>
      <c r="E3989" s="100">
        <f t="shared" si="353"/>
        <v>17.683999999999987</v>
      </c>
      <c r="G3989" s="104"/>
      <c r="H3989" s="59"/>
      <c r="I3989" s="59"/>
      <c r="J3989" s="59"/>
      <c r="K3989" s="105">
        <f>K3988+J3983</f>
        <v>17.683999999999987</v>
      </c>
      <c r="L3989" s="96"/>
    </row>
    <row r="3990" spans="1:12" hidden="1" outlineLevel="1" x14ac:dyDescent="0.25">
      <c r="A3990" s="98" t="str">
        <f t="shared" si="352"/>
        <v>Type 21 300 59 10</v>
      </c>
      <c r="B3990" s="103" t="str">
        <f t="shared" si="355"/>
        <v>Type 21 300</v>
      </c>
      <c r="C3990" s="99">
        <v>59</v>
      </c>
      <c r="D3990" s="99">
        <f t="shared" si="354"/>
        <v>10</v>
      </c>
      <c r="E3990" s="100">
        <f t="shared" si="353"/>
        <v>17.731999999999985</v>
      </c>
      <c r="G3990" s="104"/>
      <c r="H3990" s="59"/>
      <c r="I3990" s="59"/>
      <c r="J3990" s="59"/>
      <c r="K3990" s="105">
        <f>K3989+J3983</f>
        <v>17.731999999999985</v>
      </c>
      <c r="L3990" s="96"/>
    </row>
    <row r="3991" spans="1:12" hidden="1" outlineLevel="1" x14ac:dyDescent="0.25">
      <c r="A3991" s="98" t="str">
        <f t="shared" si="352"/>
        <v>Type 21 300 60 10</v>
      </c>
      <c r="B3991" s="103" t="str">
        <f t="shared" si="355"/>
        <v>Type 21 300</v>
      </c>
      <c r="C3991" s="99">
        <v>60</v>
      </c>
      <c r="D3991" s="99">
        <f t="shared" si="354"/>
        <v>10</v>
      </c>
      <c r="E3991" s="100">
        <f t="shared" si="353"/>
        <v>17.779999999999983</v>
      </c>
      <c r="G3991" s="108"/>
      <c r="H3991" s="59"/>
      <c r="I3991" s="59"/>
      <c r="J3991" s="59"/>
      <c r="K3991" s="105">
        <f>K3990+J3983</f>
        <v>17.779999999999983</v>
      </c>
      <c r="L3991" s="96"/>
    </row>
    <row r="3992" spans="1:12" hidden="1" outlineLevel="1" x14ac:dyDescent="0.25">
      <c r="A3992" s="98" t="str">
        <f t="shared" si="352"/>
        <v>Type 21 300 61 10</v>
      </c>
      <c r="B3992" s="103" t="str">
        <f t="shared" si="355"/>
        <v>Type 21 300</v>
      </c>
      <c r="C3992" s="99">
        <v>61</v>
      </c>
      <c r="D3992" s="99">
        <f t="shared" si="354"/>
        <v>10</v>
      </c>
      <c r="E3992" s="100">
        <f t="shared" si="353"/>
        <v>17.827999999999982</v>
      </c>
      <c r="G3992" s="108"/>
      <c r="H3992" s="109"/>
      <c r="I3992" s="109"/>
      <c r="J3992" s="109"/>
      <c r="K3992" s="105">
        <f>K3991+J3983</f>
        <v>17.827999999999982</v>
      </c>
      <c r="L3992" s="96"/>
    </row>
    <row r="3993" spans="1:12" hidden="1" outlineLevel="1" x14ac:dyDescent="0.25">
      <c r="A3993" s="98" t="str">
        <f t="shared" si="352"/>
        <v>Type 21 300 62 10</v>
      </c>
      <c r="B3993" s="103" t="str">
        <f t="shared" si="355"/>
        <v>Type 21 300</v>
      </c>
      <c r="C3993" s="99">
        <v>62</v>
      </c>
      <c r="D3993" s="99">
        <f t="shared" si="354"/>
        <v>10</v>
      </c>
      <c r="E3993" s="100">
        <f t="shared" si="353"/>
        <v>17.87599999999998</v>
      </c>
      <c r="G3993" s="108"/>
      <c r="H3993" s="109"/>
      <c r="I3993" s="109"/>
      <c r="J3993" s="109"/>
      <c r="K3993" s="105">
        <f>K3992+J3983</f>
        <v>17.87599999999998</v>
      </c>
      <c r="L3993" s="96"/>
    </row>
    <row r="3994" spans="1:12" hidden="1" outlineLevel="1" x14ac:dyDescent="0.25">
      <c r="A3994" s="98" t="str">
        <f t="shared" si="352"/>
        <v>Type 21 300 63 10</v>
      </c>
      <c r="B3994" s="103" t="str">
        <f t="shared" si="355"/>
        <v>Type 21 300</v>
      </c>
      <c r="C3994" s="99">
        <v>63</v>
      </c>
      <c r="D3994" s="99">
        <f t="shared" si="354"/>
        <v>10</v>
      </c>
      <c r="E3994" s="100">
        <f t="shared" si="353"/>
        <v>17.923999999999978</v>
      </c>
      <c r="G3994" s="108"/>
      <c r="H3994" s="109"/>
      <c r="I3994" s="109"/>
      <c r="J3994" s="109"/>
      <c r="K3994" s="105">
        <f>K3993+J3983</f>
        <v>17.923999999999978</v>
      </c>
      <c r="L3994" s="96"/>
    </row>
    <row r="3995" spans="1:12" hidden="1" outlineLevel="1" x14ac:dyDescent="0.25">
      <c r="A3995" s="98" t="str">
        <f t="shared" si="352"/>
        <v>Type 21 300 64 10</v>
      </c>
      <c r="B3995" s="103" t="str">
        <f t="shared" si="355"/>
        <v>Type 21 300</v>
      </c>
      <c r="C3995" s="99">
        <v>64</v>
      </c>
      <c r="D3995" s="99">
        <f t="shared" si="354"/>
        <v>10</v>
      </c>
      <c r="E3995" s="100">
        <f t="shared" si="353"/>
        <v>17.971999999999976</v>
      </c>
      <c r="G3995" s="108"/>
      <c r="H3995" s="109"/>
      <c r="I3995" s="109"/>
      <c r="J3995" s="109"/>
      <c r="K3995" s="105">
        <f>K3994+J3983</f>
        <v>17.971999999999976</v>
      </c>
      <c r="L3995" s="96"/>
    </row>
    <row r="3996" spans="1:12" hidden="1" outlineLevel="1" x14ac:dyDescent="0.25">
      <c r="A3996" s="98" t="str">
        <f t="shared" si="352"/>
        <v>Type 21 300 65 10</v>
      </c>
      <c r="B3996" s="103" t="str">
        <f t="shared" si="355"/>
        <v>Type 21 300</v>
      </c>
      <c r="C3996" s="99">
        <v>65</v>
      </c>
      <c r="D3996" s="99">
        <f t="shared" si="354"/>
        <v>10</v>
      </c>
      <c r="E3996" s="100">
        <f t="shared" si="353"/>
        <v>18.019999999999975</v>
      </c>
      <c r="G3996" s="108"/>
      <c r="H3996" s="109"/>
      <c r="I3996" s="109"/>
      <c r="J3996" s="109"/>
      <c r="K3996" s="105">
        <f>K3995+J3983</f>
        <v>18.019999999999975</v>
      </c>
      <c r="L3996" s="96"/>
    </row>
    <row r="3997" spans="1:12" hidden="1" outlineLevel="1" x14ac:dyDescent="0.25">
      <c r="A3997" s="98" t="str">
        <f t="shared" si="352"/>
        <v>Type 21 300 66 10</v>
      </c>
      <c r="B3997" s="103" t="str">
        <f t="shared" si="355"/>
        <v>Type 21 300</v>
      </c>
      <c r="C3997" s="99">
        <v>66</v>
      </c>
      <c r="D3997" s="99">
        <f t="shared" si="354"/>
        <v>10</v>
      </c>
      <c r="E3997" s="100">
        <f t="shared" si="353"/>
        <v>18.067999999999973</v>
      </c>
      <c r="G3997" s="108"/>
      <c r="H3997" s="109"/>
      <c r="I3997" s="109"/>
      <c r="J3997" s="109"/>
      <c r="K3997" s="105">
        <f>K3996+J3983</f>
        <v>18.067999999999973</v>
      </c>
      <c r="L3997" s="96"/>
    </row>
    <row r="3998" spans="1:12" hidden="1" outlineLevel="1" x14ac:dyDescent="0.25">
      <c r="A3998" s="98" t="str">
        <f t="shared" si="352"/>
        <v>Type 21 300 67 10</v>
      </c>
      <c r="B3998" s="103" t="str">
        <f t="shared" si="355"/>
        <v>Type 21 300</v>
      </c>
      <c r="C3998" s="99">
        <v>67</v>
      </c>
      <c r="D3998" s="99">
        <f t="shared" si="354"/>
        <v>10</v>
      </c>
      <c r="E3998" s="100">
        <f t="shared" si="353"/>
        <v>18.115999999999971</v>
      </c>
      <c r="G3998" s="108"/>
      <c r="H3998" s="109"/>
      <c r="I3998" s="109"/>
      <c r="J3998" s="109"/>
      <c r="K3998" s="105">
        <f>K3997+J3983</f>
        <v>18.115999999999971</v>
      </c>
      <c r="L3998" s="96"/>
    </row>
    <row r="3999" spans="1:12" hidden="1" outlineLevel="1" x14ac:dyDescent="0.25">
      <c r="A3999" s="98" t="str">
        <f t="shared" si="352"/>
        <v>Type 21 300 68 10</v>
      </c>
      <c r="B3999" s="103" t="str">
        <f t="shared" si="355"/>
        <v>Type 21 300</v>
      </c>
      <c r="C3999" s="99">
        <v>68</v>
      </c>
      <c r="D3999" s="99">
        <f t="shared" si="354"/>
        <v>10</v>
      </c>
      <c r="E3999" s="100">
        <f t="shared" si="353"/>
        <v>18.16399999999997</v>
      </c>
      <c r="G3999" s="108"/>
      <c r="H3999" s="109"/>
      <c r="I3999" s="109"/>
      <c r="J3999" s="109"/>
      <c r="K3999" s="105">
        <f>K3998+J3983</f>
        <v>18.16399999999997</v>
      </c>
      <c r="L3999" s="96"/>
    </row>
    <row r="4000" spans="1:12" hidden="1" outlineLevel="1" x14ac:dyDescent="0.25">
      <c r="A4000" s="98" t="str">
        <f t="shared" si="352"/>
        <v>Type 21 300 69 10</v>
      </c>
      <c r="B4000" s="103" t="str">
        <f t="shared" si="355"/>
        <v>Type 21 300</v>
      </c>
      <c r="C4000" s="99">
        <v>69</v>
      </c>
      <c r="D4000" s="99">
        <f t="shared" si="354"/>
        <v>10</v>
      </c>
      <c r="E4000" s="100">
        <f t="shared" si="353"/>
        <v>18.211999999999968</v>
      </c>
      <c r="G4000" s="108"/>
      <c r="H4000" s="109"/>
      <c r="I4000" s="109"/>
      <c r="J4000" s="109"/>
      <c r="K4000" s="105">
        <f>K3999+J3983</f>
        <v>18.211999999999968</v>
      </c>
      <c r="L4000" s="96"/>
    </row>
    <row r="4001" spans="1:12" hidden="1" outlineLevel="1" x14ac:dyDescent="0.25">
      <c r="A4001" s="98" t="str">
        <f t="shared" si="352"/>
        <v>Type 21 300 70 10</v>
      </c>
      <c r="B4001" s="103" t="str">
        <f t="shared" si="355"/>
        <v>Type 21 300</v>
      </c>
      <c r="C4001" s="99">
        <v>70</v>
      </c>
      <c r="D4001" s="99">
        <f t="shared" si="354"/>
        <v>10</v>
      </c>
      <c r="E4001" s="100">
        <f t="shared" si="353"/>
        <v>18.259999999999966</v>
      </c>
      <c r="G4001" s="108"/>
      <c r="H4001" s="109"/>
      <c r="I4001" s="109"/>
      <c r="J4001" s="109"/>
      <c r="K4001" s="105">
        <f>K4000+J3983</f>
        <v>18.259999999999966</v>
      </c>
      <c r="L4001" s="96"/>
    </row>
    <row r="4002" spans="1:12" hidden="1" outlineLevel="1" x14ac:dyDescent="0.25">
      <c r="A4002" s="98" t="str">
        <f t="shared" si="352"/>
        <v>Type 21 300 71 10</v>
      </c>
      <c r="B4002" s="103" t="str">
        <f t="shared" si="355"/>
        <v>Type 21 300</v>
      </c>
      <c r="C4002" s="99">
        <v>71</v>
      </c>
      <c r="D4002" s="99">
        <f t="shared" si="354"/>
        <v>10</v>
      </c>
      <c r="E4002" s="100">
        <f t="shared" si="353"/>
        <v>18.307999999999964</v>
      </c>
      <c r="G4002" s="108"/>
      <c r="H4002" s="109"/>
      <c r="I4002" s="109"/>
      <c r="J4002" s="109"/>
      <c r="K4002" s="105">
        <f>K4001+J3983</f>
        <v>18.307999999999964</v>
      </c>
      <c r="L4002" s="96"/>
    </row>
    <row r="4003" spans="1:12" hidden="1" outlineLevel="1" x14ac:dyDescent="0.25">
      <c r="A4003" s="98" t="str">
        <f t="shared" si="352"/>
        <v>Type 21 300 72 10</v>
      </c>
      <c r="B4003" s="103" t="str">
        <f t="shared" si="355"/>
        <v>Type 21 300</v>
      </c>
      <c r="C4003" s="99">
        <v>72</v>
      </c>
      <c r="D4003" s="99">
        <f t="shared" si="354"/>
        <v>10</v>
      </c>
      <c r="E4003" s="100">
        <f t="shared" si="353"/>
        <v>18.355999999999963</v>
      </c>
      <c r="G4003" s="108"/>
      <c r="H4003" s="109"/>
      <c r="I4003" s="109"/>
      <c r="J4003" s="109"/>
      <c r="K4003" s="105">
        <f>K4002+J3983</f>
        <v>18.355999999999963</v>
      </c>
      <c r="L4003" s="96"/>
    </row>
    <row r="4004" spans="1:12" hidden="1" outlineLevel="1" x14ac:dyDescent="0.25">
      <c r="A4004" s="98" t="str">
        <f t="shared" si="352"/>
        <v>Type 21 300 73 10</v>
      </c>
      <c r="B4004" s="103" t="str">
        <f t="shared" si="355"/>
        <v>Type 21 300</v>
      </c>
      <c r="C4004" s="99">
        <v>73</v>
      </c>
      <c r="D4004" s="99">
        <f t="shared" si="354"/>
        <v>10</v>
      </c>
      <c r="E4004" s="100">
        <f t="shared" si="353"/>
        <v>18.403999999999961</v>
      </c>
      <c r="G4004" s="108"/>
      <c r="H4004" s="109"/>
      <c r="I4004" s="109"/>
      <c r="J4004" s="109"/>
      <c r="K4004" s="105">
        <f>K4003+J3983</f>
        <v>18.403999999999961</v>
      </c>
      <c r="L4004" s="96"/>
    </row>
    <row r="4005" spans="1:12" hidden="1" outlineLevel="1" x14ac:dyDescent="0.25">
      <c r="A4005" s="98" t="str">
        <f t="shared" si="352"/>
        <v>Type 21 300 74 10</v>
      </c>
      <c r="B4005" s="103" t="str">
        <f t="shared" si="355"/>
        <v>Type 21 300</v>
      </c>
      <c r="C4005" s="99">
        <v>74</v>
      </c>
      <c r="D4005" s="99">
        <f t="shared" si="354"/>
        <v>10</v>
      </c>
      <c r="E4005" s="100">
        <f t="shared" si="353"/>
        <v>18.451999999999959</v>
      </c>
      <c r="G4005" s="108"/>
      <c r="H4005" s="109"/>
      <c r="I4005" s="109"/>
      <c r="J4005" s="109"/>
      <c r="K4005" s="105">
        <f>K4004+J3983</f>
        <v>18.451999999999959</v>
      </c>
      <c r="L4005" s="96"/>
    </row>
    <row r="4006" spans="1:12" hidden="1" outlineLevel="1" x14ac:dyDescent="0.25">
      <c r="A4006" s="98" t="str">
        <f t="shared" si="352"/>
        <v>Type 21 300 75 10</v>
      </c>
      <c r="B4006" s="103" t="str">
        <f t="shared" si="355"/>
        <v>Type 21 300</v>
      </c>
      <c r="C4006" s="99">
        <v>75</v>
      </c>
      <c r="D4006" s="99">
        <f t="shared" si="354"/>
        <v>10</v>
      </c>
      <c r="E4006" s="100">
        <f t="shared" si="353"/>
        <v>18.499999999999957</v>
      </c>
      <c r="G4006" s="108"/>
      <c r="H4006" s="109"/>
      <c r="I4006" s="109"/>
      <c r="J4006" s="109"/>
      <c r="K4006" s="105">
        <f>K4005+J3983</f>
        <v>18.499999999999957</v>
      </c>
      <c r="L4006" s="96"/>
    </row>
    <row r="4007" spans="1:12" hidden="1" outlineLevel="1" x14ac:dyDescent="0.25">
      <c r="A4007" s="98" t="str">
        <f t="shared" si="352"/>
        <v>Type 21 300 76 10</v>
      </c>
      <c r="B4007" s="103" t="str">
        <f t="shared" si="355"/>
        <v>Type 21 300</v>
      </c>
      <c r="C4007" s="99">
        <v>76</v>
      </c>
      <c r="D4007" s="99">
        <f t="shared" si="354"/>
        <v>10</v>
      </c>
      <c r="E4007" s="100">
        <f t="shared" si="353"/>
        <v>18.547999999999956</v>
      </c>
      <c r="G4007" s="108"/>
      <c r="H4007" s="109"/>
      <c r="I4007" s="109"/>
      <c r="J4007" s="109"/>
      <c r="K4007" s="105">
        <f>K4006+J3983</f>
        <v>18.547999999999956</v>
      </c>
      <c r="L4007" s="96"/>
    </row>
    <row r="4008" spans="1:12" hidden="1" outlineLevel="1" x14ac:dyDescent="0.25">
      <c r="A4008" s="98" t="str">
        <f t="shared" si="352"/>
        <v>Type 21 300 77 10</v>
      </c>
      <c r="B4008" s="103" t="str">
        <f t="shared" si="355"/>
        <v>Type 21 300</v>
      </c>
      <c r="C4008" s="99">
        <v>77</v>
      </c>
      <c r="D4008" s="99">
        <f t="shared" si="354"/>
        <v>10</v>
      </c>
      <c r="E4008" s="100">
        <f t="shared" si="353"/>
        <v>18.595999999999954</v>
      </c>
      <c r="G4008" s="108"/>
      <c r="H4008" s="109"/>
      <c r="I4008" s="109"/>
      <c r="J4008" s="109"/>
      <c r="K4008" s="105">
        <f>K4007+J3983</f>
        <v>18.595999999999954</v>
      </c>
      <c r="L4008" s="96"/>
    </row>
    <row r="4009" spans="1:12" hidden="1" outlineLevel="1" x14ac:dyDescent="0.25">
      <c r="A4009" s="98" t="str">
        <f t="shared" si="352"/>
        <v>Type 21 300 78 10</v>
      </c>
      <c r="B4009" s="103" t="str">
        <f t="shared" si="355"/>
        <v>Type 21 300</v>
      </c>
      <c r="C4009" s="99">
        <v>78</v>
      </c>
      <c r="D4009" s="99">
        <f t="shared" si="354"/>
        <v>10</v>
      </c>
      <c r="E4009" s="100">
        <f t="shared" si="353"/>
        <v>18.643999999999952</v>
      </c>
      <c r="G4009" s="108"/>
      <c r="H4009" s="109"/>
      <c r="I4009" s="109"/>
      <c r="J4009" s="109"/>
      <c r="K4009" s="105">
        <f>K4008+J3983</f>
        <v>18.643999999999952</v>
      </c>
      <c r="L4009" s="96"/>
    </row>
    <row r="4010" spans="1:12" hidden="1" outlineLevel="1" x14ac:dyDescent="0.25">
      <c r="A4010" s="98" t="str">
        <f t="shared" si="352"/>
        <v>Type 21 300 79 10</v>
      </c>
      <c r="B4010" s="103" t="str">
        <f t="shared" si="355"/>
        <v>Type 21 300</v>
      </c>
      <c r="C4010" s="99">
        <v>79</v>
      </c>
      <c r="D4010" s="99">
        <f t="shared" si="354"/>
        <v>10</v>
      </c>
      <c r="E4010" s="100">
        <f t="shared" si="353"/>
        <v>18.69199999999995</v>
      </c>
      <c r="G4010" s="108"/>
      <c r="H4010" s="109"/>
      <c r="I4010" s="109"/>
      <c r="J4010" s="109"/>
      <c r="K4010" s="105">
        <f>K4009+J3983</f>
        <v>18.69199999999995</v>
      </c>
      <c r="L4010" s="96"/>
    </row>
    <row r="4011" spans="1:12" hidden="1" outlineLevel="1" x14ac:dyDescent="0.25">
      <c r="A4011" s="98" t="str">
        <f t="shared" si="352"/>
        <v>Type 21 300 80 10</v>
      </c>
      <c r="B4011" s="103" t="str">
        <f t="shared" si="355"/>
        <v>Type 21 300</v>
      </c>
      <c r="C4011" s="99">
        <v>80</v>
      </c>
      <c r="D4011" s="99">
        <f t="shared" si="354"/>
        <v>10</v>
      </c>
      <c r="E4011" s="100">
        <f t="shared" si="353"/>
        <v>18.739999999999949</v>
      </c>
      <c r="G4011" s="108"/>
      <c r="H4011" s="109"/>
      <c r="I4011" s="109"/>
      <c r="J4011" s="109"/>
      <c r="K4011" s="105">
        <f>K4010+J3983</f>
        <v>18.739999999999949</v>
      </c>
      <c r="L4011" s="96"/>
    </row>
    <row r="4012" spans="1:12" hidden="1" outlineLevel="1" x14ac:dyDescent="0.25">
      <c r="A4012" s="98" t="str">
        <f t="shared" si="352"/>
        <v>Type 21 300 81 10</v>
      </c>
      <c r="B4012" s="103" t="str">
        <f t="shared" si="355"/>
        <v>Type 21 300</v>
      </c>
      <c r="C4012" s="99">
        <v>81</v>
      </c>
      <c r="D4012" s="99">
        <f t="shared" si="354"/>
        <v>10</v>
      </c>
      <c r="E4012" s="100">
        <f t="shared" si="353"/>
        <v>18.787999999999947</v>
      </c>
      <c r="G4012" s="108"/>
      <c r="H4012" s="109"/>
      <c r="I4012" s="109"/>
      <c r="J4012" s="109"/>
      <c r="K4012" s="105">
        <f>K4011+J3983</f>
        <v>18.787999999999947</v>
      </c>
      <c r="L4012" s="96"/>
    </row>
    <row r="4013" spans="1:12" hidden="1" outlineLevel="1" x14ac:dyDescent="0.25">
      <c r="A4013" s="98" t="str">
        <f t="shared" si="352"/>
        <v>Type 21 300 82 10</v>
      </c>
      <c r="B4013" s="103" t="str">
        <f t="shared" si="355"/>
        <v>Type 21 300</v>
      </c>
      <c r="C4013" s="99">
        <v>82</v>
      </c>
      <c r="D4013" s="99">
        <f t="shared" si="354"/>
        <v>10</v>
      </c>
      <c r="E4013" s="100">
        <f t="shared" si="353"/>
        <v>18.835999999999945</v>
      </c>
      <c r="G4013" s="108"/>
      <c r="H4013" s="109"/>
      <c r="I4013" s="109"/>
      <c r="J4013" s="109"/>
      <c r="K4013" s="105">
        <f>K4012+J3983</f>
        <v>18.835999999999945</v>
      </c>
      <c r="L4013" s="96"/>
    </row>
    <row r="4014" spans="1:12" hidden="1" outlineLevel="1" x14ac:dyDescent="0.25">
      <c r="A4014" s="98" t="str">
        <f t="shared" si="352"/>
        <v>Type 21 300 83 10</v>
      </c>
      <c r="B4014" s="103" t="str">
        <f t="shared" si="355"/>
        <v>Type 21 300</v>
      </c>
      <c r="C4014" s="99">
        <v>83</v>
      </c>
      <c r="D4014" s="99">
        <f t="shared" ref="D4014:D4031" si="356">D4013</f>
        <v>10</v>
      </c>
      <c r="E4014" s="100">
        <f t="shared" si="353"/>
        <v>18.883999999999943</v>
      </c>
      <c r="G4014" s="108"/>
      <c r="H4014" s="109"/>
      <c r="I4014" s="109"/>
      <c r="J4014" s="109"/>
      <c r="K4014" s="105">
        <f>K4013+J3983</f>
        <v>18.883999999999943</v>
      </c>
      <c r="L4014" s="96"/>
    </row>
    <row r="4015" spans="1:12" hidden="1" outlineLevel="1" x14ac:dyDescent="0.25">
      <c r="A4015" s="98" t="str">
        <f t="shared" si="352"/>
        <v>Type 21 300 84 10</v>
      </c>
      <c r="B4015" s="103" t="str">
        <f t="shared" si="355"/>
        <v>Type 21 300</v>
      </c>
      <c r="C4015" s="99">
        <v>84</v>
      </c>
      <c r="D4015" s="99">
        <f t="shared" si="356"/>
        <v>10</v>
      </c>
      <c r="E4015" s="100">
        <f t="shared" si="353"/>
        <v>18.931999999999942</v>
      </c>
      <c r="G4015" s="108"/>
      <c r="H4015" s="109"/>
      <c r="I4015" s="109"/>
      <c r="J4015" s="109"/>
      <c r="K4015" s="105">
        <f>K4014+J3983</f>
        <v>18.931999999999942</v>
      </c>
      <c r="L4015" s="96"/>
    </row>
    <row r="4016" spans="1:12" hidden="1" outlineLevel="1" x14ac:dyDescent="0.25">
      <c r="A4016" s="98" t="str">
        <f t="shared" si="352"/>
        <v>Type 21 300 85 10</v>
      </c>
      <c r="B4016" s="103" t="str">
        <f t="shared" si="355"/>
        <v>Type 21 300</v>
      </c>
      <c r="C4016" s="99">
        <v>85</v>
      </c>
      <c r="D4016" s="99">
        <f t="shared" si="356"/>
        <v>10</v>
      </c>
      <c r="E4016" s="100">
        <f t="shared" si="353"/>
        <v>18.97999999999994</v>
      </c>
      <c r="G4016" s="108"/>
      <c r="H4016" s="109"/>
      <c r="I4016" s="109"/>
      <c r="J4016" s="109"/>
      <c r="K4016" s="105">
        <f>K4015+J3983</f>
        <v>18.97999999999994</v>
      </c>
      <c r="L4016" s="96"/>
    </row>
    <row r="4017" spans="1:12" hidden="1" outlineLevel="1" x14ac:dyDescent="0.25">
      <c r="A4017" s="98" t="str">
        <f t="shared" si="352"/>
        <v>Type 21 300 86 10</v>
      </c>
      <c r="B4017" s="103" t="str">
        <f t="shared" si="355"/>
        <v>Type 21 300</v>
      </c>
      <c r="C4017" s="99">
        <v>86</v>
      </c>
      <c r="D4017" s="99">
        <f t="shared" si="356"/>
        <v>10</v>
      </c>
      <c r="E4017" s="100">
        <f t="shared" si="353"/>
        <v>19.027999999999938</v>
      </c>
      <c r="G4017" s="108"/>
      <c r="H4017" s="109"/>
      <c r="I4017" s="109"/>
      <c r="J4017" s="109"/>
      <c r="K4017" s="105">
        <f>K4016+J3983</f>
        <v>19.027999999999938</v>
      </c>
      <c r="L4017" s="96"/>
    </row>
    <row r="4018" spans="1:12" hidden="1" outlineLevel="1" x14ac:dyDescent="0.25">
      <c r="A4018" s="98" t="str">
        <f t="shared" si="352"/>
        <v>Type 21 300 87 10</v>
      </c>
      <c r="B4018" s="103" t="str">
        <f t="shared" si="355"/>
        <v>Type 21 300</v>
      </c>
      <c r="C4018" s="99">
        <v>87</v>
      </c>
      <c r="D4018" s="99">
        <f t="shared" si="356"/>
        <v>10</v>
      </c>
      <c r="E4018" s="100">
        <f t="shared" si="353"/>
        <v>19.075999999999937</v>
      </c>
      <c r="G4018" s="108"/>
      <c r="H4018" s="109"/>
      <c r="I4018" s="109"/>
      <c r="J4018" s="109"/>
      <c r="K4018" s="105">
        <f>K4017+J3983</f>
        <v>19.075999999999937</v>
      </c>
      <c r="L4018" s="96"/>
    </row>
    <row r="4019" spans="1:12" hidden="1" outlineLevel="1" x14ac:dyDescent="0.25">
      <c r="A4019" s="98" t="str">
        <f t="shared" si="352"/>
        <v>Type 21 300 88 10</v>
      </c>
      <c r="B4019" s="103" t="str">
        <f t="shared" si="355"/>
        <v>Type 21 300</v>
      </c>
      <c r="C4019" s="99">
        <v>88</v>
      </c>
      <c r="D4019" s="99">
        <f t="shared" si="356"/>
        <v>10</v>
      </c>
      <c r="E4019" s="100">
        <f t="shared" si="353"/>
        <v>19.123999999999935</v>
      </c>
      <c r="G4019" s="108"/>
      <c r="H4019" s="109"/>
      <c r="I4019" s="109"/>
      <c r="J4019" s="109"/>
      <c r="K4019" s="105">
        <f>K4018+J3983</f>
        <v>19.123999999999935</v>
      </c>
      <c r="L4019" s="96"/>
    </row>
    <row r="4020" spans="1:12" hidden="1" outlineLevel="1" x14ac:dyDescent="0.25">
      <c r="A4020" s="98" t="str">
        <f t="shared" si="352"/>
        <v>Type 21 300 89 10</v>
      </c>
      <c r="B4020" s="103" t="str">
        <f t="shared" si="355"/>
        <v>Type 21 300</v>
      </c>
      <c r="C4020" s="99">
        <v>89</v>
      </c>
      <c r="D4020" s="99">
        <f t="shared" si="356"/>
        <v>10</v>
      </c>
      <c r="E4020" s="100">
        <f t="shared" si="353"/>
        <v>19.171999999999933</v>
      </c>
      <c r="G4020" s="108"/>
      <c r="H4020" s="109"/>
      <c r="I4020" s="109"/>
      <c r="J4020" s="109"/>
      <c r="K4020" s="105">
        <f>K4019+J3983</f>
        <v>19.171999999999933</v>
      </c>
      <c r="L4020" s="96"/>
    </row>
    <row r="4021" spans="1:12" hidden="1" outlineLevel="1" x14ac:dyDescent="0.25">
      <c r="A4021" s="98" t="str">
        <f t="shared" si="352"/>
        <v>Type 21 300 90 10</v>
      </c>
      <c r="B4021" s="103" t="str">
        <f t="shared" si="355"/>
        <v>Type 21 300</v>
      </c>
      <c r="C4021" s="99">
        <v>90</v>
      </c>
      <c r="D4021" s="99">
        <f t="shared" si="356"/>
        <v>10</v>
      </c>
      <c r="E4021" s="100">
        <f t="shared" si="353"/>
        <v>19.219999999999931</v>
      </c>
      <c r="G4021" s="108"/>
      <c r="H4021" s="109"/>
      <c r="I4021" s="109"/>
      <c r="J4021" s="109"/>
      <c r="K4021" s="105">
        <f>K4020+J3983</f>
        <v>19.219999999999931</v>
      </c>
      <c r="L4021" s="96"/>
    </row>
    <row r="4022" spans="1:12" hidden="1" outlineLevel="1" x14ac:dyDescent="0.25">
      <c r="A4022" s="98" t="str">
        <f t="shared" si="352"/>
        <v>Type 21 300 91 10</v>
      </c>
      <c r="B4022" s="103" t="str">
        <f t="shared" si="355"/>
        <v>Type 21 300</v>
      </c>
      <c r="C4022" s="99">
        <v>91</v>
      </c>
      <c r="D4022" s="99">
        <f t="shared" si="356"/>
        <v>10</v>
      </c>
      <c r="E4022" s="100">
        <f t="shared" si="353"/>
        <v>19.26799999999993</v>
      </c>
      <c r="G4022" s="108"/>
      <c r="H4022" s="109"/>
      <c r="I4022" s="109"/>
      <c r="J4022" s="109"/>
      <c r="K4022" s="105">
        <f>K4021+J3983</f>
        <v>19.26799999999993</v>
      </c>
      <c r="L4022" s="96"/>
    </row>
    <row r="4023" spans="1:12" hidden="1" outlineLevel="1" x14ac:dyDescent="0.25">
      <c r="A4023" s="98" t="str">
        <f t="shared" si="352"/>
        <v>Type 21 300 92 10</v>
      </c>
      <c r="B4023" s="103" t="str">
        <f t="shared" si="355"/>
        <v>Type 21 300</v>
      </c>
      <c r="C4023" s="99">
        <v>92</v>
      </c>
      <c r="D4023" s="99">
        <f t="shared" si="356"/>
        <v>10</v>
      </c>
      <c r="E4023" s="100">
        <f t="shared" si="353"/>
        <v>19.315999999999928</v>
      </c>
      <c r="G4023" s="108"/>
      <c r="H4023" s="109"/>
      <c r="I4023" s="109"/>
      <c r="J4023" s="109"/>
      <c r="K4023" s="105">
        <f>K4022+J3983</f>
        <v>19.315999999999928</v>
      </c>
      <c r="L4023" s="96"/>
    </row>
    <row r="4024" spans="1:12" hidden="1" outlineLevel="1" x14ac:dyDescent="0.25">
      <c r="A4024" s="98" t="str">
        <f t="shared" si="352"/>
        <v>Type 21 300 93 10</v>
      </c>
      <c r="B4024" s="103" t="str">
        <f t="shared" si="355"/>
        <v>Type 21 300</v>
      </c>
      <c r="C4024" s="99">
        <v>93</v>
      </c>
      <c r="D4024" s="99">
        <f t="shared" si="356"/>
        <v>10</v>
      </c>
      <c r="E4024" s="100">
        <f t="shared" si="353"/>
        <v>19.363999999999926</v>
      </c>
      <c r="G4024" s="108"/>
      <c r="H4024" s="109"/>
      <c r="I4024" s="109"/>
      <c r="J4024" s="109"/>
      <c r="K4024" s="105">
        <f>K4023+J3983</f>
        <v>19.363999999999926</v>
      </c>
      <c r="L4024" s="96"/>
    </row>
    <row r="4025" spans="1:12" hidden="1" outlineLevel="1" x14ac:dyDescent="0.25">
      <c r="A4025" s="98" t="str">
        <f t="shared" si="352"/>
        <v>Type 21 300 94 10</v>
      </c>
      <c r="B4025" s="103" t="str">
        <f t="shared" si="355"/>
        <v>Type 21 300</v>
      </c>
      <c r="C4025" s="99">
        <v>94</v>
      </c>
      <c r="D4025" s="99">
        <f t="shared" si="356"/>
        <v>10</v>
      </c>
      <c r="E4025" s="100">
        <f t="shared" si="353"/>
        <v>19.411999999999924</v>
      </c>
      <c r="G4025" s="108"/>
      <c r="H4025" s="109"/>
      <c r="I4025" s="109"/>
      <c r="J4025" s="109"/>
      <c r="K4025" s="105">
        <f>K4024+J3983</f>
        <v>19.411999999999924</v>
      </c>
      <c r="L4025" s="96"/>
    </row>
    <row r="4026" spans="1:12" hidden="1" outlineLevel="1" x14ac:dyDescent="0.25">
      <c r="A4026" s="98" t="str">
        <f t="shared" si="352"/>
        <v>Type 21 300 95 10</v>
      </c>
      <c r="B4026" s="103" t="str">
        <f t="shared" si="355"/>
        <v>Type 21 300</v>
      </c>
      <c r="C4026" s="99">
        <v>95</v>
      </c>
      <c r="D4026" s="99">
        <f t="shared" si="356"/>
        <v>10</v>
      </c>
      <c r="E4026" s="100">
        <f t="shared" si="353"/>
        <v>19.459999999999923</v>
      </c>
      <c r="G4026" s="108"/>
      <c r="H4026" s="109"/>
      <c r="I4026" s="109"/>
      <c r="J4026" s="109"/>
      <c r="K4026" s="105">
        <f>K4025+J3983</f>
        <v>19.459999999999923</v>
      </c>
      <c r="L4026" s="96"/>
    </row>
    <row r="4027" spans="1:12" hidden="1" outlineLevel="1" x14ac:dyDescent="0.25">
      <c r="A4027" s="98" t="str">
        <f t="shared" si="352"/>
        <v>Type 21 300 96 10</v>
      </c>
      <c r="B4027" s="103" t="str">
        <f t="shared" si="355"/>
        <v>Type 21 300</v>
      </c>
      <c r="C4027" s="99">
        <v>96</v>
      </c>
      <c r="D4027" s="99">
        <f t="shared" si="356"/>
        <v>10</v>
      </c>
      <c r="E4027" s="100">
        <f t="shared" si="353"/>
        <v>19.507999999999921</v>
      </c>
      <c r="G4027" s="108"/>
      <c r="H4027" s="109"/>
      <c r="I4027" s="109"/>
      <c r="J4027" s="109"/>
      <c r="K4027" s="105">
        <f>K4026+J3983</f>
        <v>19.507999999999921</v>
      </c>
      <c r="L4027" s="96"/>
    </row>
    <row r="4028" spans="1:12" hidden="1" outlineLevel="1" x14ac:dyDescent="0.25">
      <c r="A4028" s="98" t="str">
        <f t="shared" si="352"/>
        <v>Type 21 300 97 10</v>
      </c>
      <c r="B4028" s="103" t="str">
        <f t="shared" si="355"/>
        <v>Type 21 300</v>
      </c>
      <c r="C4028" s="99">
        <v>97</v>
      </c>
      <c r="D4028" s="99">
        <f t="shared" si="356"/>
        <v>10</v>
      </c>
      <c r="E4028" s="100">
        <f t="shared" si="353"/>
        <v>19.555999999999919</v>
      </c>
      <c r="G4028" s="108"/>
      <c r="H4028" s="109"/>
      <c r="I4028" s="109"/>
      <c r="J4028" s="109"/>
      <c r="K4028" s="105">
        <f>K4027+J3983</f>
        <v>19.555999999999919</v>
      </c>
      <c r="L4028" s="96"/>
    </row>
    <row r="4029" spans="1:12" hidden="1" outlineLevel="1" x14ac:dyDescent="0.25">
      <c r="A4029" s="98" t="str">
        <f t="shared" si="352"/>
        <v>Type 21 300 98 10</v>
      </c>
      <c r="B4029" s="103" t="str">
        <f t="shared" si="355"/>
        <v>Type 21 300</v>
      </c>
      <c r="C4029" s="99">
        <v>98</v>
      </c>
      <c r="D4029" s="99">
        <f t="shared" si="356"/>
        <v>10</v>
      </c>
      <c r="E4029" s="100">
        <f t="shared" si="353"/>
        <v>19.603999999999917</v>
      </c>
      <c r="G4029" s="108"/>
      <c r="H4029" s="109"/>
      <c r="I4029" s="109"/>
      <c r="J4029" s="109"/>
      <c r="K4029" s="105">
        <f>K4028+J3983</f>
        <v>19.603999999999917</v>
      </c>
      <c r="L4029" s="96"/>
    </row>
    <row r="4030" spans="1:12" hidden="1" outlineLevel="1" x14ac:dyDescent="0.25">
      <c r="A4030" s="98" t="str">
        <f t="shared" si="352"/>
        <v>Type 21 300 99 10</v>
      </c>
      <c r="B4030" s="103" t="str">
        <f t="shared" si="355"/>
        <v>Type 21 300</v>
      </c>
      <c r="C4030" s="99">
        <v>99</v>
      </c>
      <c r="D4030" s="99">
        <f t="shared" si="356"/>
        <v>10</v>
      </c>
      <c r="E4030" s="100">
        <f t="shared" si="353"/>
        <v>19.651999999999916</v>
      </c>
      <c r="G4030" s="108"/>
      <c r="H4030" s="109"/>
      <c r="I4030" s="109"/>
      <c r="J4030" s="109"/>
      <c r="K4030" s="105">
        <f>K4029+J3983</f>
        <v>19.651999999999916</v>
      </c>
      <c r="L4030" s="96"/>
    </row>
    <row r="4031" spans="1:12" hidden="1" outlineLevel="1" x14ac:dyDescent="0.25">
      <c r="A4031" s="110" t="str">
        <f t="shared" si="352"/>
        <v>Type 21 300 100 10</v>
      </c>
      <c r="B4031" s="111" t="str">
        <f t="shared" si="355"/>
        <v>Type 21 300</v>
      </c>
      <c r="C4031" s="112">
        <v>100</v>
      </c>
      <c r="D4031" s="112">
        <f t="shared" si="356"/>
        <v>10</v>
      </c>
      <c r="E4031" s="113">
        <f t="shared" si="353"/>
        <v>19.699999999999914</v>
      </c>
      <c r="G4031" s="114"/>
      <c r="H4031" s="115"/>
      <c r="I4031" s="115"/>
      <c r="J4031" s="115"/>
      <c r="K4031" s="116">
        <f>K4030+J3983</f>
        <v>19.699999999999914</v>
      </c>
      <c r="L4031" s="96"/>
    </row>
    <row r="4032" spans="1:12" hidden="1" outlineLevel="1" x14ac:dyDescent="0.25">
      <c r="A4032" s="98" t="str">
        <f t="shared" si="352"/>
        <v>Type 21 300 50 9</v>
      </c>
      <c r="B4032" s="117" t="str">
        <f t="shared" si="355"/>
        <v>Type 21 300</v>
      </c>
      <c r="C4032" s="99">
        <v>50</v>
      </c>
      <c r="D4032" s="99">
        <f>T3472</f>
        <v>9</v>
      </c>
      <c r="E4032" s="100">
        <f t="shared" si="353"/>
        <v>19.3</v>
      </c>
      <c r="G4032" s="99">
        <f>T3473</f>
        <v>19.3</v>
      </c>
      <c r="H4032" s="101"/>
      <c r="I4032" s="101"/>
      <c r="J4032" s="101"/>
      <c r="K4032" s="102">
        <f>G4032</f>
        <v>19.3</v>
      </c>
      <c r="L4032" s="96"/>
    </row>
    <row r="4033" spans="1:12" hidden="1" outlineLevel="1" x14ac:dyDescent="0.25">
      <c r="A4033" s="98" t="str">
        <f t="shared" si="352"/>
        <v>Type 21 300 51 9</v>
      </c>
      <c r="B4033" s="103" t="str">
        <f t="shared" si="355"/>
        <v>Type 21 300</v>
      </c>
      <c r="C4033" s="99">
        <v>51</v>
      </c>
      <c r="D4033" s="99">
        <f t="shared" ref="D4033:D4064" si="357">D4032</f>
        <v>9</v>
      </c>
      <c r="E4033" s="100">
        <f t="shared" si="353"/>
        <v>19.347999999999999</v>
      </c>
      <c r="G4033" s="104"/>
      <c r="H4033" s="59"/>
      <c r="I4033" s="59"/>
      <c r="J4033" s="59"/>
      <c r="K4033" s="105">
        <f>K4032+J4034</f>
        <v>19.347999999999999</v>
      </c>
      <c r="L4033" s="96"/>
    </row>
    <row r="4034" spans="1:12" hidden="1" outlineLevel="1" x14ac:dyDescent="0.25">
      <c r="A4034" s="98" t="str">
        <f t="shared" si="352"/>
        <v>Type 21 300 52 9</v>
      </c>
      <c r="B4034" s="103" t="str">
        <f t="shared" si="355"/>
        <v>Type 21 300</v>
      </c>
      <c r="C4034" s="99">
        <v>52</v>
      </c>
      <c r="D4034" s="99">
        <f t="shared" si="357"/>
        <v>9</v>
      </c>
      <c r="E4034" s="100">
        <f t="shared" si="353"/>
        <v>19.395999999999997</v>
      </c>
      <c r="G4034" s="99">
        <f>T3474</f>
        <v>21.7</v>
      </c>
      <c r="H4034" s="59">
        <v>50</v>
      </c>
      <c r="I4034" s="59">
        <f>G4034-G4032</f>
        <v>2.3999999999999986</v>
      </c>
      <c r="J4034" s="59">
        <f>I4034/H4034</f>
        <v>4.7999999999999973E-2</v>
      </c>
      <c r="K4034" s="105">
        <f>K4033+J4034</f>
        <v>19.395999999999997</v>
      </c>
      <c r="L4034" s="96"/>
    </row>
    <row r="4035" spans="1:12" hidden="1" outlineLevel="1" x14ac:dyDescent="0.25">
      <c r="A4035" s="98" t="str">
        <f t="shared" ref="A4035:A4098" si="358">CONCATENATE(B4035," ",C4035," ",D4035)</f>
        <v>Type 21 300 53 9</v>
      </c>
      <c r="B4035" s="103" t="str">
        <f t="shared" si="355"/>
        <v>Type 21 300</v>
      </c>
      <c r="C4035" s="99">
        <v>53</v>
      </c>
      <c r="D4035" s="99">
        <f t="shared" si="357"/>
        <v>9</v>
      </c>
      <c r="E4035" s="100">
        <f t="shared" ref="E4035:E4098" si="359">K4035</f>
        <v>19.443999999999996</v>
      </c>
      <c r="G4035" s="108"/>
      <c r="H4035" s="109"/>
      <c r="I4035" s="109"/>
      <c r="J4035" s="109"/>
      <c r="K4035" s="105">
        <f>K4034+J4034</f>
        <v>19.443999999999996</v>
      </c>
      <c r="L4035" s="96"/>
    </row>
    <row r="4036" spans="1:12" hidden="1" outlineLevel="1" x14ac:dyDescent="0.25">
      <c r="A4036" s="98" t="str">
        <f t="shared" si="358"/>
        <v>Type 21 300 54 9</v>
      </c>
      <c r="B4036" s="103" t="str">
        <f t="shared" si="355"/>
        <v>Type 21 300</v>
      </c>
      <c r="C4036" s="99">
        <v>54</v>
      </c>
      <c r="D4036" s="99">
        <f t="shared" si="357"/>
        <v>9</v>
      </c>
      <c r="E4036" s="100">
        <f t="shared" si="359"/>
        <v>19.491999999999994</v>
      </c>
      <c r="G4036" s="108"/>
      <c r="H4036" s="109"/>
      <c r="I4036" s="109"/>
      <c r="J4036" s="109"/>
      <c r="K4036" s="105">
        <f>K4035+J4034</f>
        <v>19.491999999999994</v>
      </c>
      <c r="L4036" s="96"/>
    </row>
    <row r="4037" spans="1:12" hidden="1" outlineLevel="1" x14ac:dyDescent="0.25">
      <c r="A4037" s="98" t="str">
        <f t="shared" si="358"/>
        <v>Type 21 300 55 9</v>
      </c>
      <c r="B4037" s="103" t="str">
        <f t="shared" si="355"/>
        <v>Type 21 300</v>
      </c>
      <c r="C4037" s="99">
        <v>55</v>
      </c>
      <c r="D4037" s="99">
        <f t="shared" si="357"/>
        <v>9</v>
      </c>
      <c r="E4037" s="100">
        <f t="shared" si="359"/>
        <v>19.539999999999992</v>
      </c>
      <c r="G4037" s="104"/>
      <c r="H4037" s="59"/>
      <c r="I4037" s="59"/>
      <c r="J4037" s="59"/>
      <c r="K4037" s="105">
        <f>K4036+J4034</f>
        <v>19.539999999999992</v>
      </c>
      <c r="L4037" s="96"/>
    </row>
    <row r="4038" spans="1:12" hidden="1" outlineLevel="1" x14ac:dyDescent="0.25">
      <c r="A4038" s="98" t="str">
        <f t="shared" si="358"/>
        <v>Type 21 300 56 9</v>
      </c>
      <c r="B4038" s="103" t="str">
        <f t="shared" si="355"/>
        <v>Type 21 300</v>
      </c>
      <c r="C4038" s="99">
        <v>56</v>
      </c>
      <c r="D4038" s="99">
        <f t="shared" si="357"/>
        <v>9</v>
      </c>
      <c r="E4038" s="100">
        <f t="shared" si="359"/>
        <v>19.58799999999999</v>
      </c>
      <c r="G4038" s="104"/>
      <c r="H4038" s="59"/>
      <c r="I4038" s="59"/>
      <c r="J4038" s="59"/>
      <c r="K4038" s="105">
        <f>K4037+J4034</f>
        <v>19.58799999999999</v>
      </c>
      <c r="L4038" s="96"/>
    </row>
    <row r="4039" spans="1:12" hidden="1" outlineLevel="1" x14ac:dyDescent="0.25">
      <c r="A4039" s="98" t="str">
        <f t="shared" si="358"/>
        <v>Type 21 300 57 9</v>
      </c>
      <c r="B4039" s="103" t="str">
        <f t="shared" si="355"/>
        <v>Type 21 300</v>
      </c>
      <c r="C4039" s="99">
        <v>57</v>
      </c>
      <c r="D4039" s="99">
        <f t="shared" si="357"/>
        <v>9</v>
      </c>
      <c r="E4039" s="100">
        <f t="shared" si="359"/>
        <v>19.635999999999989</v>
      </c>
      <c r="G4039" s="104"/>
      <c r="H4039" s="59"/>
      <c r="I4039" s="59"/>
      <c r="J4039" s="59"/>
      <c r="K4039" s="105">
        <f>K4038+J4034</f>
        <v>19.635999999999989</v>
      </c>
      <c r="L4039" s="96"/>
    </row>
    <row r="4040" spans="1:12" hidden="1" outlineLevel="1" x14ac:dyDescent="0.25">
      <c r="A4040" s="98" t="str">
        <f t="shared" si="358"/>
        <v>Type 21 300 58 9</v>
      </c>
      <c r="B4040" s="103" t="str">
        <f t="shared" si="355"/>
        <v>Type 21 300</v>
      </c>
      <c r="C4040" s="99">
        <v>58</v>
      </c>
      <c r="D4040" s="99">
        <f t="shared" si="357"/>
        <v>9</v>
      </c>
      <c r="E4040" s="100">
        <f t="shared" si="359"/>
        <v>19.683999999999987</v>
      </c>
      <c r="G4040" s="104"/>
      <c r="H4040" s="59"/>
      <c r="I4040" s="59"/>
      <c r="J4040" s="59"/>
      <c r="K4040" s="105">
        <f>K4039+J4034</f>
        <v>19.683999999999987</v>
      </c>
      <c r="L4040" s="96"/>
    </row>
    <row r="4041" spans="1:12" hidden="1" outlineLevel="1" x14ac:dyDescent="0.25">
      <c r="A4041" s="98" t="str">
        <f t="shared" si="358"/>
        <v>Type 21 300 59 9</v>
      </c>
      <c r="B4041" s="103" t="str">
        <f t="shared" si="355"/>
        <v>Type 21 300</v>
      </c>
      <c r="C4041" s="99">
        <v>59</v>
      </c>
      <c r="D4041" s="99">
        <f t="shared" si="357"/>
        <v>9</v>
      </c>
      <c r="E4041" s="100">
        <f t="shared" si="359"/>
        <v>19.731999999999985</v>
      </c>
      <c r="G4041" s="104"/>
      <c r="H4041" s="59"/>
      <c r="I4041" s="59"/>
      <c r="J4041" s="59"/>
      <c r="K4041" s="105">
        <f>K4040+J4034</f>
        <v>19.731999999999985</v>
      </c>
      <c r="L4041" s="96"/>
    </row>
    <row r="4042" spans="1:12" hidden="1" outlineLevel="1" x14ac:dyDescent="0.25">
      <c r="A4042" s="98" t="str">
        <f t="shared" si="358"/>
        <v>Type 21 300 60 9</v>
      </c>
      <c r="B4042" s="103" t="str">
        <f t="shared" si="355"/>
        <v>Type 21 300</v>
      </c>
      <c r="C4042" s="99">
        <v>60</v>
      </c>
      <c r="D4042" s="99">
        <f t="shared" si="357"/>
        <v>9</v>
      </c>
      <c r="E4042" s="100">
        <f t="shared" si="359"/>
        <v>19.779999999999983</v>
      </c>
      <c r="G4042" s="108"/>
      <c r="H4042" s="59"/>
      <c r="I4042" s="59"/>
      <c r="J4042" s="59"/>
      <c r="K4042" s="105">
        <f>K4041+J4034</f>
        <v>19.779999999999983</v>
      </c>
      <c r="L4042" s="96"/>
    </row>
    <row r="4043" spans="1:12" hidden="1" outlineLevel="1" x14ac:dyDescent="0.25">
      <c r="A4043" s="98" t="str">
        <f t="shared" si="358"/>
        <v>Type 21 300 61 9</v>
      </c>
      <c r="B4043" s="103" t="str">
        <f t="shared" si="355"/>
        <v>Type 21 300</v>
      </c>
      <c r="C4043" s="99">
        <v>61</v>
      </c>
      <c r="D4043" s="99">
        <f t="shared" si="357"/>
        <v>9</v>
      </c>
      <c r="E4043" s="100">
        <f t="shared" si="359"/>
        <v>19.827999999999982</v>
      </c>
      <c r="G4043" s="108"/>
      <c r="H4043" s="109"/>
      <c r="I4043" s="109"/>
      <c r="J4043" s="109"/>
      <c r="K4043" s="105">
        <f>K4042+J4034</f>
        <v>19.827999999999982</v>
      </c>
      <c r="L4043" s="96"/>
    </row>
    <row r="4044" spans="1:12" hidden="1" outlineLevel="1" x14ac:dyDescent="0.25">
      <c r="A4044" s="98" t="str">
        <f t="shared" si="358"/>
        <v>Type 21 300 62 9</v>
      </c>
      <c r="B4044" s="103" t="str">
        <f t="shared" si="355"/>
        <v>Type 21 300</v>
      </c>
      <c r="C4044" s="99">
        <v>62</v>
      </c>
      <c r="D4044" s="99">
        <f t="shared" si="357"/>
        <v>9</v>
      </c>
      <c r="E4044" s="100">
        <f t="shared" si="359"/>
        <v>19.87599999999998</v>
      </c>
      <c r="G4044" s="108"/>
      <c r="H4044" s="109"/>
      <c r="I4044" s="109"/>
      <c r="J4044" s="109"/>
      <c r="K4044" s="105">
        <f>K4043+J4034</f>
        <v>19.87599999999998</v>
      </c>
      <c r="L4044" s="96"/>
    </row>
    <row r="4045" spans="1:12" hidden="1" outlineLevel="1" x14ac:dyDescent="0.25">
      <c r="A4045" s="98" t="str">
        <f t="shared" si="358"/>
        <v>Type 21 300 63 9</v>
      </c>
      <c r="B4045" s="103" t="str">
        <f t="shared" si="355"/>
        <v>Type 21 300</v>
      </c>
      <c r="C4045" s="99">
        <v>63</v>
      </c>
      <c r="D4045" s="99">
        <f t="shared" si="357"/>
        <v>9</v>
      </c>
      <c r="E4045" s="100">
        <f t="shared" si="359"/>
        <v>19.923999999999978</v>
      </c>
      <c r="G4045" s="108"/>
      <c r="H4045" s="109"/>
      <c r="I4045" s="109"/>
      <c r="J4045" s="109"/>
      <c r="K4045" s="105">
        <f>K4044+J4034</f>
        <v>19.923999999999978</v>
      </c>
      <c r="L4045" s="96"/>
    </row>
    <row r="4046" spans="1:12" hidden="1" outlineLevel="1" x14ac:dyDescent="0.25">
      <c r="A4046" s="98" t="str">
        <f t="shared" si="358"/>
        <v>Type 21 300 64 9</v>
      </c>
      <c r="B4046" s="103" t="str">
        <f t="shared" si="355"/>
        <v>Type 21 300</v>
      </c>
      <c r="C4046" s="99">
        <v>64</v>
      </c>
      <c r="D4046" s="99">
        <f t="shared" si="357"/>
        <v>9</v>
      </c>
      <c r="E4046" s="100">
        <f t="shared" si="359"/>
        <v>19.971999999999976</v>
      </c>
      <c r="G4046" s="108"/>
      <c r="H4046" s="109"/>
      <c r="I4046" s="109"/>
      <c r="J4046" s="109"/>
      <c r="K4046" s="105">
        <f>K4045+J4034</f>
        <v>19.971999999999976</v>
      </c>
      <c r="L4046" s="96"/>
    </row>
    <row r="4047" spans="1:12" hidden="1" outlineLevel="1" x14ac:dyDescent="0.25">
      <c r="A4047" s="98" t="str">
        <f t="shared" si="358"/>
        <v>Type 21 300 65 9</v>
      </c>
      <c r="B4047" s="103" t="str">
        <f t="shared" si="355"/>
        <v>Type 21 300</v>
      </c>
      <c r="C4047" s="99">
        <v>65</v>
      </c>
      <c r="D4047" s="99">
        <f t="shared" si="357"/>
        <v>9</v>
      </c>
      <c r="E4047" s="100">
        <f t="shared" si="359"/>
        <v>20.019999999999975</v>
      </c>
      <c r="G4047" s="108"/>
      <c r="H4047" s="109"/>
      <c r="I4047" s="109"/>
      <c r="J4047" s="109"/>
      <c r="K4047" s="105">
        <f>K4046+J4034</f>
        <v>20.019999999999975</v>
      </c>
      <c r="L4047" s="96"/>
    </row>
    <row r="4048" spans="1:12" hidden="1" outlineLevel="1" x14ac:dyDescent="0.25">
      <c r="A4048" s="98" t="str">
        <f t="shared" si="358"/>
        <v>Type 21 300 66 9</v>
      </c>
      <c r="B4048" s="103" t="str">
        <f t="shared" ref="B4048:B4111" si="360">B4047</f>
        <v>Type 21 300</v>
      </c>
      <c r="C4048" s="99">
        <v>66</v>
      </c>
      <c r="D4048" s="99">
        <f t="shared" si="357"/>
        <v>9</v>
      </c>
      <c r="E4048" s="100">
        <f t="shared" si="359"/>
        <v>20.067999999999973</v>
      </c>
      <c r="G4048" s="108"/>
      <c r="H4048" s="109"/>
      <c r="I4048" s="109"/>
      <c r="J4048" s="109"/>
      <c r="K4048" s="105">
        <f>K4047+J4034</f>
        <v>20.067999999999973</v>
      </c>
      <c r="L4048" s="96"/>
    </row>
    <row r="4049" spans="1:12" hidden="1" outlineLevel="1" x14ac:dyDescent="0.25">
      <c r="A4049" s="98" t="str">
        <f t="shared" si="358"/>
        <v>Type 21 300 67 9</v>
      </c>
      <c r="B4049" s="103" t="str">
        <f t="shared" si="360"/>
        <v>Type 21 300</v>
      </c>
      <c r="C4049" s="99">
        <v>67</v>
      </c>
      <c r="D4049" s="99">
        <f t="shared" si="357"/>
        <v>9</v>
      </c>
      <c r="E4049" s="100">
        <f t="shared" si="359"/>
        <v>20.115999999999971</v>
      </c>
      <c r="G4049" s="108"/>
      <c r="H4049" s="109"/>
      <c r="I4049" s="109"/>
      <c r="J4049" s="109"/>
      <c r="K4049" s="105">
        <f>K4048+J4034</f>
        <v>20.115999999999971</v>
      </c>
      <c r="L4049" s="96"/>
    </row>
    <row r="4050" spans="1:12" hidden="1" outlineLevel="1" x14ac:dyDescent="0.25">
      <c r="A4050" s="98" t="str">
        <f t="shared" si="358"/>
        <v>Type 21 300 68 9</v>
      </c>
      <c r="B4050" s="103" t="str">
        <f t="shared" si="360"/>
        <v>Type 21 300</v>
      </c>
      <c r="C4050" s="99">
        <v>68</v>
      </c>
      <c r="D4050" s="99">
        <f t="shared" si="357"/>
        <v>9</v>
      </c>
      <c r="E4050" s="100">
        <f t="shared" si="359"/>
        <v>20.16399999999997</v>
      </c>
      <c r="G4050" s="108"/>
      <c r="H4050" s="109"/>
      <c r="I4050" s="109"/>
      <c r="J4050" s="109"/>
      <c r="K4050" s="105">
        <f>K4049+J4034</f>
        <v>20.16399999999997</v>
      </c>
      <c r="L4050" s="96"/>
    </row>
    <row r="4051" spans="1:12" hidden="1" outlineLevel="1" x14ac:dyDescent="0.25">
      <c r="A4051" s="98" t="str">
        <f t="shared" si="358"/>
        <v>Type 21 300 69 9</v>
      </c>
      <c r="B4051" s="103" t="str">
        <f t="shared" si="360"/>
        <v>Type 21 300</v>
      </c>
      <c r="C4051" s="99">
        <v>69</v>
      </c>
      <c r="D4051" s="99">
        <f t="shared" si="357"/>
        <v>9</v>
      </c>
      <c r="E4051" s="100">
        <f t="shared" si="359"/>
        <v>20.211999999999968</v>
      </c>
      <c r="G4051" s="108"/>
      <c r="H4051" s="109"/>
      <c r="I4051" s="109"/>
      <c r="J4051" s="109"/>
      <c r="K4051" s="105">
        <f>K4050+J4034</f>
        <v>20.211999999999968</v>
      </c>
      <c r="L4051" s="96"/>
    </row>
    <row r="4052" spans="1:12" hidden="1" outlineLevel="1" x14ac:dyDescent="0.25">
      <c r="A4052" s="98" t="str">
        <f t="shared" si="358"/>
        <v>Type 21 300 70 9</v>
      </c>
      <c r="B4052" s="103" t="str">
        <f t="shared" si="360"/>
        <v>Type 21 300</v>
      </c>
      <c r="C4052" s="99">
        <v>70</v>
      </c>
      <c r="D4052" s="99">
        <f t="shared" si="357"/>
        <v>9</v>
      </c>
      <c r="E4052" s="100">
        <f t="shared" si="359"/>
        <v>20.259999999999966</v>
      </c>
      <c r="G4052" s="108"/>
      <c r="H4052" s="109"/>
      <c r="I4052" s="109"/>
      <c r="J4052" s="109"/>
      <c r="K4052" s="105">
        <f>K4051+J4034</f>
        <v>20.259999999999966</v>
      </c>
      <c r="L4052" s="96"/>
    </row>
    <row r="4053" spans="1:12" hidden="1" outlineLevel="1" x14ac:dyDescent="0.25">
      <c r="A4053" s="98" t="str">
        <f t="shared" si="358"/>
        <v>Type 21 300 71 9</v>
      </c>
      <c r="B4053" s="103" t="str">
        <f t="shared" si="360"/>
        <v>Type 21 300</v>
      </c>
      <c r="C4053" s="99">
        <v>71</v>
      </c>
      <c r="D4053" s="99">
        <f t="shared" si="357"/>
        <v>9</v>
      </c>
      <c r="E4053" s="100">
        <f t="shared" si="359"/>
        <v>20.307999999999964</v>
      </c>
      <c r="G4053" s="108"/>
      <c r="H4053" s="109"/>
      <c r="I4053" s="109"/>
      <c r="J4053" s="109"/>
      <c r="K4053" s="105">
        <f>K4052+J4034</f>
        <v>20.307999999999964</v>
      </c>
      <c r="L4053" s="96"/>
    </row>
    <row r="4054" spans="1:12" hidden="1" outlineLevel="1" x14ac:dyDescent="0.25">
      <c r="A4054" s="98" t="str">
        <f t="shared" si="358"/>
        <v>Type 21 300 72 9</v>
      </c>
      <c r="B4054" s="103" t="str">
        <f t="shared" si="360"/>
        <v>Type 21 300</v>
      </c>
      <c r="C4054" s="99">
        <v>72</v>
      </c>
      <c r="D4054" s="99">
        <f t="shared" si="357"/>
        <v>9</v>
      </c>
      <c r="E4054" s="100">
        <f t="shared" si="359"/>
        <v>20.355999999999963</v>
      </c>
      <c r="G4054" s="108"/>
      <c r="H4054" s="109"/>
      <c r="I4054" s="109"/>
      <c r="J4054" s="109"/>
      <c r="K4054" s="105">
        <f>K4053+J4034</f>
        <v>20.355999999999963</v>
      </c>
      <c r="L4054" s="96"/>
    </row>
    <row r="4055" spans="1:12" hidden="1" outlineLevel="1" x14ac:dyDescent="0.25">
      <c r="A4055" s="98" t="str">
        <f t="shared" si="358"/>
        <v>Type 21 300 73 9</v>
      </c>
      <c r="B4055" s="103" t="str">
        <f t="shared" si="360"/>
        <v>Type 21 300</v>
      </c>
      <c r="C4055" s="99">
        <v>73</v>
      </c>
      <c r="D4055" s="99">
        <f t="shared" si="357"/>
        <v>9</v>
      </c>
      <c r="E4055" s="100">
        <f t="shared" si="359"/>
        <v>20.403999999999961</v>
      </c>
      <c r="G4055" s="108"/>
      <c r="H4055" s="109"/>
      <c r="I4055" s="109"/>
      <c r="J4055" s="109"/>
      <c r="K4055" s="105">
        <f>K4054+J4034</f>
        <v>20.403999999999961</v>
      </c>
      <c r="L4055" s="96"/>
    </row>
    <row r="4056" spans="1:12" hidden="1" outlineLevel="1" x14ac:dyDescent="0.25">
      <c r="A4056" s="98" t="str">
        <f t="shared" si="358"/>
        <v>Type 21 300 74 9</v>
      </c>
      <c r="B4056" s="103" t="str">
        <f t="shared" si="360"/>
        <v>Type 21 300</v>
      </c>
      <c r="C4056" s="99">
        <v>74</v>
      </c>
      <c r="D4056" s="99">
        <f t="shared" si="357"/>
        <v>9</v>
      </c>
      <c r="E4056" s="100">
        <f t="shared" si="359"/>
        <v>20.451999999999959</v>
      </c>
      <c r="G4056" s="108"/>
      <c r="H4056" s="109"/>
      <c r="I4056" s="109"/>
      <c r="J4056" s="109"/>
      <c r="K4056" s="105">
        <f>K4055+J4034</f>
        <v>20.451999999999959</v>
      </c>
      <c r="L4056" s="96"/>
    </row>
    <row r="4057" spans="1:12" hidden="1" outlineLevel="1" x14ac:dyDescent="0.25">
      <c r="A4057" s="98" t="str">
        <f t="shared" si="358"/>
        <v>Type 21 300 75 9</v>
      </c>
      <c r="B4057" s="103" t="str">
        <f t="shared" si="360"/>
        <v>Type 21 300</v>
      </c>
      <c r="C4057" s="99">
        <v>75</v>
      </c>
      <c r="D4057" s="99">
        <f t="shared" si="357"/>
        <v>9</v>
      </c>
      <c r="E4057" s="100">
        <f t="shared" si="359"/>
        <v>20.499999999999957</v>
      </c>
      <c r="G4057" s="108"/>
      <c r="H4057" s="109"/>
      <c r="I4057" s="109"/>
      <c r="J4057" s="109"/>
      <c r="K4057" s="105">
        <f>K4056+J4034</f>
        <v>20.499999999999957</v>
      </c>
      <c r="L4057" s="96"/>
    </row>
    <row r="4058" spans="1:12" hidden="1" outlineLevel="1" x14ac:dyDescent="0.25">
      <c r="A4058" s="98" t="str">
        <f t="shared" si="358"/>
        <v>Type 21 300 76 9</v>
      </c>
      <c r="B4058" s="103" t="str">
        <f t="shared" si="360"/>
        <v>Type 21 300</v>
      </c>
      <c r="C4058" s="99">
        <v>76</v>
      </c>
      <c r="D4058" s="99">
        <f t="shared" si="357"/>
        <v>9</v>
      </c>
      <c r="E4058" s="100">
        <f t="shared" si="359"/>
        <v>20.547999999999956</v>
      </c>
      <c r="G4058" s="108"/>
      <c r="H4058" s="109"/>
      <c r="I4058" s="109"/>
      <c r="J4058" s="109"/>
      <c r="K4058" s="105">
        <f>K4057+J4034</f>
        <v>20.547999999999956</v>
      </c>
      <c r="L4058" s="96"/>
    </row>
    <row r="4059" spans="1:12" hidden="1" outlineLevel="1" x14ac:dyDescent="0.25">
      <c r="A4059" s="98" t="str">
        <f t="shared" si="358"/>
        <v>Type 21 300 77 9</v>
      </c>
      <c r="B4059" s="103" t="str">
        <f t="shared" si="360"/>
        <v>Type 21 300</v>
      </c>
      <c r="C4059" s="99">
        <v>77</v>
      </c>
      <c r="D4059" s="99">
        <f t="shared" si="357"/>
        <v>9</v>
      </c>
      <c r="E4059" s="100">
        <f t="shared" si="359"/>
        <v>20.595999999999954</v>
      </c>
      <c r="G4059" s="108"/>
      <c r="H4059" s="109"/>
      <c r="I4059" s="109"/>
      <c r="J4059" s="109"/>
      <c r="K4059" s="105">
        <f>K4058+J4034</f>
        <v>20.595999999999954</v>
      </c>
      <c r="L4059" s="96"/>
    </row>
    <row r="4060" spans="1:12" hidden="1" outlineLevel="1" x14ac:dyDescent="0.25">
      <c r="A4060" s="98" t="str">
        <f t="shared" si="358"/>
        <v>Type 21 300 78 9</v>
      </c>
      <c r="B4060" s="103" t="str">
        <f t="shared" si="360"/>
        <v>Type 21 300</v>
      </c>
      <c r="C4060" s="99">
        <v>78</v>
      </c>
      <c r="D4060" s="99">
        <f t="shared" si="357"/>
        <v>9</v>
      </c>
      <c r="E4060" s="100">
        <f t="shared" si="359"/>
        <v>20.643999999999952</v>
      </c>
      <c r="G4060" s="108"/>
      <c r="H4060" s="109"/>
      <c r="I4060" s="109"/>
      <c r="J4060" s="109"/>
      <c r="K4060" s="105">
        <f>K4059+J4034</f>
        <v>20.643999999999952</v>
      </c>
      <c r="L4060" s="96"/>
    </row>
    <row r="4061" spans="1:12" hidden="1" outlineLevel="1" x14ac:dyDescent="0.25">
      <c r="A4061" s="98" t="str">
        <f t="shared" si="358"/>
        <v>Type 21 300 79 9</v>
      </c>
      <c r="B4061" s="103" t="str">
        <f t="shared" si="360"/>
        <v>Type 21 300</v>
      </c>
      <c r="C4061" s="99">
        <v>79</v>
      </c>
      <c r="D4061" s="99">
        <f t="shared" si="357"/>
        <v>9</v>
      </c>
      <c r="E4061" s="100">
        <f t="shared" si="359"/>
        <v>20.69199999999995</v>
      </c>
      <c r="G4061" s="108"/>
      <c r="H4061" s="109"/>
      <c r="I4061" s="109"/>
      <c r="J4061" s="109"/>
      <c r="K4061" s="105">
        <f>K4060+J4034</f>
        <v>20.69199999999995</v>
      </c>
      <c r="L4061" s="96"/>
    </row>
    <row r="4062" spans="1:12" hidden="1" outlineLevel="1" x14ac:dyDescent="0.25">
      <c r="A4062" s="98" t="str">
        <f t="shared" si="358"/>
        <v>Type 21 300 80 9</v>
      </c>
      <c r="B4062" s="103" t="str">
        <f t="shared" si="360"/>
        <v>Type 21 300</v>
      </c>
      <c r="C4062" s="99">
        <v>80</v>
      </c>
      <c r="D4062" s="99">
        <f t="shared" si="357"/>
        <v>9</v>
      </c>
      <c r="E4062" s="100">
        <f t="shared" si="359"/>
        <v>20.739999999999949</v>
      </c>
      <c r="G4062" s="108"/>
      <c r="H4062" s="109"/>
      <c r="I4062" s="109"/>
      <c r="J4062" s="109"/>
      <c r="K4062" s="105">
        <f>K4061+J4034</f>
        <v>20.739999999999949</v>
      </c>
      <c r="L4062" s="96"/>
    </row>
    <row r="4063" spans="1:12" hidden="1" outlineLevel="1" x14ac:dyDescent="0.25">
      <c r="A4063" s="98" t="str">
        <f t="shared" si="358"/>
        <v>Type 21 300 81 9</v>
      </c>
      <c r="B4063" s="103" t="str">
        <f t="shared" si="360"/>
        <v>Type 21 300</v>
      </c>
      <c r="C4063" s="99">
        <v>81</v>
      </c>
      <c r="D4063" s="99">
        <f t="shared" si="357"/>
        <v>9</v>
      </c>
      <c r="E4063" s="100">
        <f t="shared" si="359"/>
        <v>20.787999999999947</v>
      </c>
      <c r="G4063" s="108"/>
      <c r="H4063" s="109"/>
      <c r="I4063" s="109"/>
      <c r="J4063" s="109"/>
      <c r="K4063" s="105">
        <f>K4062+J4034</f>
        <v>20.787999999999947</v>
      </c>
      <c r="L4063" s="96"/>
    </row>
    <row r="4064" spans="1:12" hidden="1" outlineLevel="1" x14ac:dyDescent="0.25">
      <c r="A4064" s="98" t="str">
        <f t="shared" si="358"/>
        <v>Type 21 300 82 9</v>
      </c>
      <c r="B4064" s="103" t="str">
        <f t="shared" si="360"/>
        <v>Type 21 300</v>
      </c>
      <c r="C4064" s="99">
        <v>82</v>
      </c>
      <c r="D4064" s="99">
        <f t="shared" si="357"/>
        <v>9</v>
      </c>
      <c r="E4064" s="100">
        <f t="shared" si="359"/>
        <v>20.835999999999945</v>
      </c>
      <c r="G4064" s="108"/>
      <c r="H4064" s="109"/>
      <c r="I4064" s="109"/>
      <c r="J4064" s="109"/>
      <c r="K4064" s="105">
        <f>K4063+J4034</f>
        <v>20.835999999999945</v>
      </c>
      <c r="L4064" s="96"/>
    </row>
    <row r="4065" spans="1:12" hidden="1" outlineLevel="1" x14ac:dyDescent="0.25">
      <c r="A4065" s="98" t="str">
        <f t="shared" si="358"/>
        <v>Type 21 300 83 9</v>
      </c>
      <c r="B4065" s="103" t="str">
        <f t="shared" si="360"/>
        <v>Type 21 300</v>
      </c>
      <c r="C4065" s="99">
        <v>83</v>
      </c>
      <c r="D4065" s="99">
        <f t="shared" ref="D4065:D4082" si="361">D4064</f>
        <v>9</v>
      </c>
      <c r="E4065" s="100">
        <f t="shared" si="359"/>
        <v>20.883999999999943</v>
      </c>
      <c r="G4065" s="108"/>
      <c r="H4065" s="109"/>
      <c r="I4065" s="109"/>
      <c r="J4065" s="109"/>
      <c r="K4065" s="105">
        <f>K4064+J4034</f>
        <v>20.883999999999943</v>
      </c>
      <c r="L4065" s="96"/>
    </row>
    <row r="4066" spans="1:12" hidden="1" outlineLevel="1" x14ac:dyDescent="0.25">
      <c r="A4066" s="98" t="str">
        <f t="shared" si="358"/>
        <v>Type 21 300 84 9</v>
      </c>
      <c r="B4066" s="103" t="str">
        <f t="shared" si="360"/>
        <v>Type 21 300</v>
      </c>
      <c r="C4066" s="99">
        <v>84</v>
      </c>
      <c r="D4066" s="99">
        <f t="shared" si="361"/>
        <v>9</v>
      </c>
      <c r="E4066" s="100">
        <f t="shared" si="359"/>
        <v>20.931999999999942</v>
      </c>
      <c r="G4066" s="108"/>
      <c r="H4066" s="109"/>
      <c r="I4066" s="109"/>
      <c r="J4066" s="109"/>
      <c r="K4066" s="105">
        <f>K4065+J4034</f>
        <v>20.931999999999942</v>
      </c>
      <c r="L4066" s="96"/>
    </row>
    <row r="4067" spans="1:12" hidden="1" outlineLevel="1" x14ac:dyDescent="0.25">
      <c r="A4067" s="98" t="str">
        <f t="shared" si="358"/>
        <v>Type 21 300 85 9</v>
      </c>
      <c r="B4067" s="103" t="str">
        <f t="shared" si="360"/>
        <v>Type 21 300</v>
      </c>
      <c r="C4067" s="99">
        <v>85</v>
      </c>
      <c r="D4067" s="99">
        <f t="shared" si="361"/>
        <v>9</v>
      </c>
      <c r="E4067" s="100">
        <f t="shared" si="359"/>
        <v>20.97999999999994</v>
      </c>
      <c r="G4067" s="108"/>
      <c r="H4067" s="109"/>
      <c r="I4067" s="109"/>
      <c r="J4067" s="109"/>
      <c r="K4067" s="105">
        <f>K4066+J4034</f>
        <v>20.97999999999994</v>
      </c>
      <c r="L4067" s="96"/>
    </row>
    <row r="4068" spans="1:12" hidden="1" outlineLevel="1" x14ac:dyDescent="0.25">
      <c r="A4068" s="98" t="str">
        <f t="shared" si="358"/>
        <v>Type 21 300 86 9</v>
      </c>
      <c r="B4068" s="103" t="str">
        <f t="shared" si="360"/>
        <v>Type 21 300</v>
      </c>
      <c r="C4068" s="99">
        <v>86</v>
      </c>
      <c r="D4068" s="99">
        <f t="shared" si="361"/>
        <v>9</v>
      </c>
      <c r="E4068" s="100">
        <f t="shared" si="359"/>
        <v>21.027999999999938</v>
      </c>
      <c r="G4068" s="108"/>
      <c r="H4068" s="109"/>
      <c r="I4068" s="109"/>
      <c r="J4068" s="109"/>
      <c r="K4068" s="105">
        <f>K4067+J4034</f>
        <v>21.027999999999938</v>
      </c>
      <c r="L4068" s="96"/>
    </row>
    <row r="4069" spans="1:12" hidden="1" outlineLevel="1" x14ac:dyDescent="0.25">
      <c r="A4069" s="98" t="str">
        <f t="shared" si="358"/>
        <v>Type 21 300 87 9</v>
      </c>
      <c r="B4069" s="103" t="str">
        <f t="shared" si="360"/>
        <v>Type 21 300</v>
      </c>
      <c r="C4069" s="99">
        <v>87</v>
      </c>
      <c r="D4069" s="99">
        <f t="shared" si="361"/>
        <v>9</v>
      </c>
      <c r="E4069" s="100">
        <f t="shared" si="359"/>
        <v>21.075999999999937</v>
      </c>
      <c r="G4069" s="108"/>
      <c r="H4069" s="109"/>
      <c r="I4069" s="109"/>
      <c r="J4069" s="109"/>
      <c r="K4069" s="105">
        <f>K4068+J4034</f>
        <v>21.075999999999937</v>
      </c>
      <c r="L4069" s="96"/>
    </row>
    <row r="4070" spans="1:12" hidden="1" outlineLevel="1" x14ac:dyDescent="0.25">
      <c r="A4070" s="98" t="str">
        <f t="shared" si="358"/>
        <v>Type 21 300 88 9</v>
      </c>
      <c r="B4070" s="103" t="str">
        <f t="shared" si="360"/>
        <v>Type 21 300</v>
      </c>
      <c r="C4070" s="99">
        <v>88</v>
      </c>
      <c r="D4070" s="99">
        <f t="shared" si="361"/>
        <v>9</v>
      </c>
      <c r="E4070" s="100">
        <f t="shared" si="359"/>
        <v>21.123999999999935</v>
      </c>
      <c r="G4070" s="108"/>
      <c r="H4070" s="109"/>
      <c r="I4070" s="109"/>
      <c r="J4070" s="109"/>
      <c r="K4070" s="105">
        <f>K4069+J4034</f>
        <v>21.123999999999935</v>
      </c>
      <c r="L4070" s="96"/>
    </row>
    <row r="4071" spans="1:12" hidden="1" outlineLevel="1" x14ac:dyDescent="0.25">
      <c r="A4071" s="98" t="str">
        <f t="shared" si="358"/>
        <v>Type 21 300 89 9</v>
      </c>
      <c r="B4071" s="103" t="str">
        <f t="shared" si="360"/>
        <v>Type 21 300</v>
      </c>
      <c r="C4071" s="99">
        <v>89</v>
      </c>
      <c r="D4071" s="99">
        <f t="shared" si="361"/>
        <v>9</v>
      </c>
      <c r="E4071" s="100">
        <f t="shared" si="359"/>
        <v>21.171999999999933</v>
      </c>
      <c r="G4071" s="108"/>
      <c r="H4071" s="109"/>
      <c r="I4071" s="109"/>
      <c r="J4071" s="109"/>
      <c r="K4071" s="105">
        <f>K4070+J4034</f>
        <v>21.171999999999933</v>
      </c>
      <c r="L4071" s="96"/>
    </row>
    <row r="4072" spans="1:12" hidden="1" outlineLevel="1" x14ac:dyDescent="0.25">
      <c r="A4072" s="98" t="str">
        <f t="shared" si="358"/>
        <v>Type 21 300 90 9</v>
      </c>
      <c r="B4072" s="103" t="str">
        <f t="shared" si="360"/>
        <v>Type 21 300</v>
      </c>
      <c r="C4072" s="99">
        <v>90</v>
      </c>
      <c r="D4072" s="99">
        <f t="shared" si="361"/>
        <v>9</v>
      </c>
      <c r="E4072" s="100">
        <f t="shared" si="359"/>
        <v>21.219999999999931</v>
      </c>
      <c r="G4072" s="108"/>
      <c r="H4072" s="109"/>
      <c r="I4072" s="109"/>
      <c r="J4072" s="109"/>
      <c r="K4072" s="105">
        <f>K4071+J4034</f>
        <v>21.219999999999931</v>
      </c>
      <c r="L4072" s="96"/>
    </row>
    <row r="4073" spans="1:12" hidden="1" outlineLevel="1" x14ac:dyDescent="0.25">
      <c r="A4073" s="98" t="str">
        <f t="shared" si="358"/>
        <v>Type 21 300 91 9</v>
      </c>
      <c r="B4073" s="103" t="str">
        <f t="shared" si="360"/>
        <v>Type 21 300</v>
      </c>
      <c r="C4073" s="99">
        <v>91</v>
      </c>
      <c r="D4073" s="99">
        <f t="shared" si="361"/>
        <v>9</v>
      </c>
      <c r="E4073" s="100">
        <f t="shared" si="359"/>
        <v>21.26799999999993</v>
      </c>
      <c r="G4073" s="108"/>
      <c r="H4073" s="109"/>
      <c r="I4073" s="109"/>
      <c r="J4073" s="109"/>
      <c r="K4073" s="105">
        <f>K4072+J4034</f>
        <v>21.26799999999993</v>
      </c>
      <c r="L4073" s="96"/>
    </row>
    <row r="4074" spans="1:12" hidden="1" outlineLevel="1" x14ac:dyDescent="0.25">
      <c r="A4074" s="98" t="str">
        <f t="shared" si="358"/>
        <v>Type 21 300 92 9</v>
      </c>
      <c r="B4074" s="103" t="str">
        <f t="shared" si="360"/>
        <v>Type 21 300</v>
      </c>
      <c r="C4074" s="99">
        <v>92</v>
      </c>
      <c r="D4074" s="99">
        <f t="shared" si="361"/>
        <v>9</v>
      </c>
      <c r="E4074" s="100">
        <f t="shared" si="359"/>
        <v>21.315999999999928</v>
      </c>
      <c r="G4074" s="108"/>
      <c r="H4074" s="109"/>
      <c r="I4074" s="109"/>
      <c r="J4074" s="109"/>
      <c r="K4074" s="105">
        <f>K4073+J4034</f>
        <v>21.315999999999928</v>
      </c>
      <c r="L4074" s="96"/>
    </row>
    <row r="4075" spans="1:12" hidden="1" outlineLevel="1" x14ac:dyDescent="0.25">
      <c r="A4075" s="98" t="str">
        <f t="shared" si="358"/>
        <v>Type 21 300 93 9</v>
      </c>
      <c r="B4075" s="103" t="str">
        <f t="shared" si="360"/>
        <v>Type 21 300</v>
      </c>
      <c r="C4075" s="99">
        <v>93</v>
      </c>
      <c r="D4075" s="99">
        <f t="shared" si="361"/>
        <v>9</v>
      </c>
      <c r="E4075" s="100">
        <f t="shared" si="359"/>
        <v>21.363999999999926</v>
      </c>
      <c r="G4075" s="108"/>
      <c r="H4075" s="109"/>
      <c r="I4075" s="109"/>
      <c r="J4075" s="109"/>
      <c r="K4075" s="105">
        <f>K4074+J4034</f>
        <v>21.363999999999926</v>
      </c>
      <c r="L4075" s="96"/>
    </row>
    <row r="4076" spans="1:12" hidden="1" outlineLevel="1" x14ac:dyDescent="0.25">
      <c r="A4076" s="98" t="str">
        <f t="shared" si="358"/>
        <v>Type 21 300 94 9</v>
      </c>
      <c r="B4076" s="103" t="str">
        <f t="shared" si="360"/>
        <v>Type 21 300</v>
      </c>
      <c r="C4076" s="99">
        <v>94</v>
      </c>
      <c r="D4076" s="99">
        <f t="shared" si="361"/>
        <v>9</v>
      </c>
      <c r="E4076" s="100">
        <f t="shared" si="359"/>
        <v>21.411999999999924</v>
      </c>
      <c r="G4076" s="108"/>
      <c r="H4076" s="109"/>
      <c r="I4076" s="109"/>
      <c r="J4076" s="109"/>
      <c r="K4076" s="105">
        <f>K4075+J4034</f>
        <v>21.411999999999924</v>
      </c>
      <c r="L4076" s="96"/>
    </row>
    <row r="4077" spans="1:12" hidden="1" outlineLevel="1" x14ac:dyDescent="0.25">
      <c r="A4077" s="98" t="str">
        <f t="shared" si="358"/>
        <v>Type 21 300 95 9</v>
      </c>
      <c r="B4077" s="103" t="str">
        <f t="shared" si="360"/>
        <v>Type 21 300</v>
      </c>
      <c r="C4077" s="99">
        <v>95</v>
      </c>
      <c r="D4077" s="99">
        <f t="shared" si="361"/>
        <v>9</v>
      </c>
      <c r="E4077" s="100">
        <f t="shared" si="359"/>
        <v>21.459999999999923</v>
      </c>
      <c r="G4077" s="108"/>
      <c r="H4077" s="109"/>
      <c r="I4077" s="109"/>
      <c r="J4077" s="109"/>
      <c r="K4077" s="105">
        <f>K4076+J4034</f>
        <v>21.459999999999923</v>
      </c>
      <c r="L4077" s="96"/>
    </row>
    <row r="4078" spans="1:12" hidden="1" outlineLevel="1" x14ac:dyDescent="0.25">
      <c r="A4078" s="98" t="str">
        <f t="shared" si="358"/>
        <v>Type 21 300 96 9</v>
      </c>
      <c r="B4078" s="103" t="str">
        <f t="shared" si="360"/>
        <v>Type 21 300</v>
      </c>
      <c r="C4078" s="99">
        <v>96</v>
      </c>
      <c r="D4078" s="99">
        <f t="shared" si="361"/>
        <v>9</v>
      </c>
      <c r="E4078" s="100">
        <f t="shared" si="359"/>
        <v>21.507999999999921</v>
      </c>
      <c r="G4078" s="108"/>
      <c r="H4078" s="109"/>
      <c r="I4078" s="109"/>
      <c r="J4078" s="109"/>
      <c r="K4078" s="105">
        <f>K4077+J4034</f>
        <v>21.507999999999921</v>
      </c>
      <c r="L4078" s="96"/>
    </row>
    <row r="4079" spans="1:12" hidden="1" outlineLevel="1" x14ac:dyDescent="0.25">
      <c r="A4079" s="98" t="str">
        <f t="shared" si="358"/>
        <v>Type 21 300 97 9</v>
      </c>
      <c r="B4079" s="103" t="str">
        <f t="shared" si="360"/>
        <v>Type 21 300</v>
      </c>
      <c r="C4079" s="99">
        <v>97</v>
      </c>
      <c r="D4079" s="99">
        <f t="shared" si="361"/>
        <v>9</v>
      </c>
      <c r="E4079" s="100">
        <f t="shared" si="359"/>
        <v>21.555999999999919</v>
      </c>
      <c r="G4079" s="108"/>
      <c r="H4079" s="109"/>
      <c r="I4079" s="109"/>
      <c r="J4079" s="109"/>
      <c r="K4079" s="105">
        <f>K4078+J4034</f>
        <v>21.555999999999919</v>
      </c>
      <c r="L4079" s="96"/>
    </row>
    <row r="4080" spans="1:12" hidden="1" outlineLevel="1" x14ac:dyDescent="0.25">
      <c r="A4080" s="98" t="str">
        <f t="shared" si="358"/>
        <v>Type 21 300 98 9</v>
      </c>
      <c r="B4080" s="103" t="str">
        <f t="shared" si="360"/>
        <v>Type 21 300</v>
      </c>
      <c r="C4080" s="99">
        <v>98</v>
      </c>
      <c r="D4080" s="99">
        <f t="shared" si="361"/>
        <v>9</v>
      </c>
      <c r="E4080" s="100">
        <f t="shared" si="359"/>
        <v>21.603999999999917</v>
      </c>
      <c r="G4080" s="108"/>
      <c r="H4080" s="109"/>
      <c r="I4080" s="109"/>
      <c r="J4080" s="109"/>
      <c r="K4080" s="105">
        <f>K4079+J4034</f>
        <v>21.603999999999917</v>
      </c>
      <c r="L4080" s="96"/>
    </row>
    <row r="4081" spans="1:12" hidden="1" outlineLevel="1" x14ac:dyDescent="0.25">
      <c r="A4081" s="98" t="str">
        <f t="shared" si="358"/>
        <v>Type 21 300 99 9</v>
      </c>
      <c r="B4081" s="103" t="str">
        <f t="shared" si="360"/>
        <v>Type 21 300</v>
      </c>
      <c r="C4081" s="99">
        <v>99</v>
      </c>
      <c r="D4081" s="99">
        <f t="shared" si="361"/>
        <v>9</v>
      </c>
      <c r="E4081" s="100">
        <f t="shared" si="359"/>
        <v>21.651999999999916</v>
      </c>
      <c r="G4081" s="108"/>
      <c r="H4081" s="109"/>
      <c r="I4081" s="109"/>
      <c r="J4081" s="109"/>
      <c r="K4081" s="105">
        <f>K4080+J4034</f>
        <v>21.651999999999916</v>
      </c>
      <c r="L4081" s="96"/>
    </row>
    <row r="4082" spans="1:12" hidden="1" outlineLevel="1" x14ac:dyDescent="0.25">
      <c r="A4082" s="110" t="str">
        <f t="shared" si="358"/>
        <v>Type 21 300 100 9</v>
      </c>
      <c r="B4082" s="111" t="str">
        <f t="shared" si="360"/>
        <v>Type 21 300</v>
      </c>
      <c r="C4082" s="112">
        <v>100</v>
      </c>
      <c r="D4082" s="112">
        <f t="shared" si="361"/>
        <v>9</v>
      </c>
      <c r="E4082" s="113">
        <f t="shared" si="359"/>
        <v>21.699999999999914</v>
      </c>
      <c r="G4082" s="114"/>
      <c r="H4082" s="115"/>
      <c r="I4082" s="115"/>
      <c r="J4082" s="115"/>
      <c r="K4082" s="116">
        <f>K4081+J4034</f>
        <v>21.699999999999914</v>
      </c>
      <c r="L4082" s="96"/>
    </row>
    <row r="4083" spans="1:12" hidden="1" outlineLevel="1" x14ac:dyDescent="0.25">
      <c r="A4083" s="98" t="str">
        <f t="shared" si="358"/>
        <v>Type 21 300 50 8</v>
      </c>
      <c r="B4083" s="117" t="str">
        <f t="shared" si="360"/>
        <v>Type 21 300</v>
      </c>
      <c r="C4083" s="99">
        <v>50</v>
      </c>
      <c r="D4083" s="99">
        <f>S3472</f>
        <v>8</v>
      </c>
      <c r="E4083" s="100">
        <f t="shared" si="359"/>
        <v>21.3</v>
      </c>
      <c r="G4083" s="99">
        <f>S3473</f>
        <v>21.3</v>
      </c>
      <c r="H4083" s="101"/>
      <c r="I4083" s="101"/>
      <c r="J4083" s="101"/>
      <c r="K4083" s="102">
        <f>G4083</f>
        <v>21.3</v>
      </c>
      <c r="L4083" s="96"/>
    </row>
    <row r="4084" spans="1:12" hidden="1" outlineLevel="1" x14ac:dyDescent="0.25">
      <c r="A4084" s="98" t="str">
        <f t="shared" si="358"/>
        <v>Type 21 300 51 8</v>
      </c>
      <c r="B4084" s="103" t="str">
        <f t="shared" si="360"/>
        <v>Type 21 300</v>
      </c>
      <c r="C4084" s="99">
        <v>51</v>
      </c>
      <c r="D4084" s="99">
        <f t="shared" ref="D4084:D4115" si="362">D4083</f>
        <v>8</v>
      </c>
      <c r="E4084" s="100">
        <f t="shared" si="359"/>
        <v>21.347999999999999</v>
      </c>
      <c r="G4084" s="104"/>
      <c r="H4084" s="59"/>
      <c r="I4084" s="59"/>
      <c r="J4084" s="59"/>
      <c r="K4084" s="105">
        <f>K4083+J4085</f>
        <v>21.347999999999999</v>
      </c>
      <c r="L4084" s="96"/>
    </row>
    <row r="4085" spans="1:12" hidden="1" outlineLevel="1" x14ac:dyDescent="0.25">
      <c r="A4085" s="98" t="str">
        <f t="shared" si="358"/>
        <v>Type 21 300 52 8</v>
      </c>
      <c r="B4085" s="103" t="str">
        <f t="shared" si="360"/>
        <v>Type 21 300</v>
      </c>
      <c r="C4085" s="99">
        <v>52</v>
      </c>
      <c r="D4085" s="99">
        <f t="shared" si="362"/>
        <v>8</v>
      </c>
      <c r="E4085" s="100">
        <f t="shared" si="359"/>
        <v>21.395999999999997</v>
      </c>
      <c r="G4085" s="99">
        <f>S3474</f>
        <v>23.7</v>
      </c>
      <c r="H4085" s="59">
        <v>50</v>
      </c>
      <c r="I4085" s="59">
        <f>G4085-G4083</f>
        <v>2.3999999999999986</v>
      </c>
      <c r="J4085" s="59">
        <f>I4085/H4085</f>
        <v>4.7999999999999973E-2</v>
      </c>
      <c r="K4085" s="105">
        <f>K4084+J4085</f>
        <v>21.395999999999997</v>
      </c>
      <c r="L4085" s="96"/>
    </row>
    <row r="4086" spans="1:12" hidden="1" outlineLevel="1" x14ac:dyDescent="0.25">
      <c r="A4086" s="98" t="str">
        <f t="shared" si="358"/>
        <v>Type 21 300 53 8</v>
      </c>
      <c r="B4086" s="103" t="str">
        <f t="shared" si="360"/>
        <v>Type 21 300</v>
      </c>
      <c r="C4086" s="99">
        <v>53</v>
      </c>
      <c r="D4086" s="99">
        <f t="shared" si="362"/>
        <v>8</v>
      </c>
      <c r="E4086" s="100">
        <f t="shared" si="359"/>
        <v>21.443999999999996</v>
      </c>
      <c r="G4086" s="108"/>
      <c r="H4086" s="109"/>
      <c r="I4086" s="109"/>
      <c r="J4086" s="109"/>
      <c r="K4086" s="105">
        <f>K4085+J4085</f>
        <v>21.443999999999996</v>
      </c>
      <c r="L4086" s="96"/>
    </row>
    <row r="4087" spans="1:12" hidden="1" outlineLevel="1" x14ac:dyDescent="0.25">
      <c r="A4087" s="98" t="str">
        <f t="shared" si="358"/>
        <v>Type 21 300 54 8</v>
      </c>
      <c r="B4087" s="103" t="str">
        <f t="shared" si="360"/>
        <v>Type 21 300</v>
      </c>
      <c r="C4087" s="99">
        <v>54</v>
      </c>
      <c r="D4087" s="99">
        <f t="shared" si="362"/>
        <v>8</v>
      </c>
      <c r="E4087" s="100">
        <f t="shared" si="359"/>
        <v>21.491999999999994</v>
      </c>
      <c r="G4087" s="108"/>
      <c r="H4087" s="109"/>
      <c r="I4087" s="109"/>
      <c r="J4087" s="109"/>
      <c r="K4087" s="105">
        <f>K4086+J4085</f>
        <v>21.491999999999994</v>
      </c>
      <c r="L4087" s="96"/>
    </row>
    <row r="4088" spans="1:12" hidden="1" outlineLevel="1" x14ac:dyDescent="0.25">
      <c r="A4088" s="98" t="str">
        <f t="shared" si="358"/>
        <v>Type 21 300 55 8</v>
      </c>
      <c r="B4088" s="103" t="str">
        <f t="shared" si="360"/>
        <v>Type 21 300</v>
      </c>
      <c r="C4088" s="99">
        <v>55</v>
      </c>
      <c r="D4088" s="99">
        <f t="shared" si="362"/>
        <v>8</v>
      </c>
      <c r="E4088" s="100">
        <f t="shared" si="359"/>
        <v>21.539999999999992</v>
      </c>
      <c r="G4088" s="104"/>
      <c r="H4088" s="59"/>
      <c r="I4088" s="59"/>
      <c r="J4088" s="59"/>
      <c r="K4088" s="105">
        <f>K4087+J4085</f>
        <v>21.539999999999992</v>
      </c>
      <c r="L4088" s="96"/>
    </row>
    <row r="4089" spans="1:12" hidden="1" outlineLevel="1" x14ac:dyDescent="0.25">
      <c r="A4089" s="98" t="str">
        <f t="shared" si="358"/>
        <v>Type 21 300 56 8</v>
      </c>
      <c r="B4089" s="103" t="str">
        <f t="shared" si="360"/>
        <v>Type 21 300</v>
      </c>
      <c r="C4089" s="99">
        <v>56</v>
      </c>
      <c r="D4089" s="99">
        <f t="shared" si="362"/>
        <v>8</v>
      </c>
      <c r="E4089" s="100">
        <f t="shared" si="359"/>
        <v>21.58799999999999</v>
      </c>
      <c r="G4089" s="104"/>
      <c r="H4089" s="59"/>
      <c r="I4089" s="59"/>
      <c r="J4089" s="59"/>
      <c r="K4089" s="105">
        <f>K4088+J4085</f>
        <v>21.58799999999999</v>
      </c>
      <c r="L4089" s="96"/>
    </row>
    <row r="4090" spans="1:12" hidden="1" outlineLevel="1" x14ac:dyDescent="0.25">
      <c r="A4090" s="98" t="str">
        <f t="shared" si="358"/>
        <v>Type 21 300 57 8</v>
      </c>
      <c r="B4090" s="103" t="str">
        <f t="shared" si="360"/>
        <v>Type 21 300</v>
      </c>
      <c r="C4090" s="99">
        <v>57</v>
      </c>
      <c r="D4090" s="99">
        <f t="shared" si="362"/>
        <v>8</v>
      </c>
      <c r="E4090" s="100">
        <f t="shared" si="359"/>
        <v>21.635999999999989</v>
      </c>
      <c r="G4090" s="104"/>
      <c r="H4090" s="59"/>
      <c r="I4090" s="59"/>
      <c r="J4090" s="59"/>
      <c r="K4090" s="105">
        <f>K4089+J4085</f>
        <v>21.635999999999989</v>
      </c>
      <c r="L4090" s="96"/>
    </row>
    <row r="4091" spans="1:12" hidden="1" outlineLevel="1" x14ac:dyDescent="0.25">
      <c r="A4091" s="98" t="str">
        <f t="shared" si="358"/>
        <v>Type 21 300 58 8</v>
      </c>
      <c r="B4091" s="103" t="str">
        <f t="shared" si="360"/>
        <v>Type 21 300</v>
      </c>
      <c r="C4091" s="99">
        <v>58</v>
      </c>
      <c r="D4091" s="99">
        <f t="shared" si="362"/>
        <v>8</v>
      </c>
      <c r="E4091" s="100">
        <f t="shared" si="359"/>
        <v>21.683999999999987</v>
      </c>
      <c r="G4091" s="104"/>
      <c r="H4091" s="59"/>
      <c r="I4091" s="59"/>
      <c r="J4091" s="59"/>
      <c r="K4091" s="105">
        <f>K4090+J4085</f>
        <v>21.683999999999987</v>
      </c>
      <c r="L4091" s="96"/>
    </row>
    <row r="4092" spans="1:12" hidden="1" outlineLevel="1" x14ac:dyDescent="0.25">
      <c r="A4092" s="98" t="str">
        <f t="shared" si="358"/>
        <v>Type 21 300 59 8</v>
      </c>
      <c r="B4092" s="103" t="str">
        <f t="shared" si="360"/>
        <v>Type 21 300</v>
      </c>
      <c r="C4092" s="99">
        <v>59</v>
      </c>
      <c r="D4092" s="99">
        <f t="shared" si="362"/>
        <v>8</v>
      </c>
      <c r="E4092" s="100">
        <f t="shared" si="359"/>
        <v>21.731999999999985</v>
      </c>
      <c r="G4092" s="104"/>
      <c r="H4092" s="59"/>
      <c r="I4092" s="59"/>
      <c r="J4092" s="59"/>
      <c r="K4092" s="105">
        <f>K4091+J4085</f>
        <v>21.731999999999985</v>
      </c>
      <c r="L4092" s="96"/>
    </row>
    <row r="4093" spans="1:12" hidden="1" outlineLevel="1" x14ac:dyDescent="0.25">
      <c r="A4093" s="98" t="str">
        <f t="shared" si="358"/>
        <v>Type 21 300 60 8</v>
      </c>
      <c r="B4093" s="103" t="str">
        <f t="shared" si="360"/>
        <v>Type 21 300</v>
      </c>
      <c r="C4093" s="99">
        <v>60</v>
      </c>
      <c r="D4093" s="99">
        <f t="shared" si="362"/>
        <v>8</v>
      </c>
      <c r="E4093" s="100">
        <f t="shared" si="359"/>
        <v>21.779999999999983</v>
      </c>
      <c r="G4093" s="108"/>
      <c r="H4093" s="59"/>
      <c r="I4093" s="59"/>
      <c r="J4093" s="59"/>
      <c r="K4093" s="105">
        <f>K4092+J4085</f>
        <v>21.779999999999983</v>
      </c>
      <c r="L4093" s="96"/>
    </row>
    <row r="4094" spans="1:12" hidden="1" outlineLevel="1" x14ac:dyDescent="0.25">
      <c r="A4094" s="98" t="str">
        <f t="shared" si="358"/>
        <v>Type 21 300 61 8</v>
      </c>
      <c r="B4094" s="103" t="str">
        <f t="shared" si="360"/>
        <v>Type 21 300</v>
      </c>
      <c r="C4094" s="99">
        <v>61</v>
      </c>
      <c r="D4094" s="99">
        <f t="shared" si="362"/>
        <v>8</v>
      </c>
      <c r="E4094" s="100">
        <f t="shared" si="359"/>
        <v>21.827999999999982</v>
      </c>
      <c r="G4094" s="108"/>
      <c r="H4094" s="109"/>
      <c r="I4094" s="109"/>
      <c r="J4094" s="109"/>
      <c r="K4094" s="105">
        <f>K4093+J4085</f>
        <v>21.827999999999982</v>
      </c>
      <c r="L4094" s="96"/>
    </row>
    <row r="4095" spans="1:12" hidden="1" outlineLevel="1" x14ac:dyDescent="0.25">
      <c r="A4095" s="98" t="str">
        <f t="shared" si="358"/>
        <v>Type 21 300 62 8</v>
      </c>
      <c r="B4095" s="103" t="str">
        <f t="shared" si="360"/>
        <v>Type 21 300</v>
      </c>
      <c r="C4095" s="99">
        <v>62</v>
      </c>
      <c r="D4095" s="99">
        <f t="shared" si="362"/>
        <v>8</v>
      </c>
      <c r="E4095" s="100">
        <f t="shared" si="359"/>
        <v>21.87599999999998</v>
      </c>
      <c r="G4095" s="108"/>
      <c r="H4095" s="109"/>
      <c r="I4095" s="109"/>
      <c r="J4095" s="109"/>
      <c r="K4095" s="105">
        <f>K4094+J4085</f>
        <v>21.87599999999998</v>
      </c>
      <c r="L4095" s="96"/>
    </row>
    <row r="4096" spans="1:12" hidden="1" outlineLevel="1" x14ac:dyDescent="0.25">
      <c r="A4096" s="98" t="str">
        <f t="shared" si="358"/>
        <v>Type 21 300 63 8</v>
      </c>
      <c r="B4096" s="103" t="str">
        <f t="shared" si="360"/>
        <v>Type 21 300</v>
      </c>
      <c r="C4096" s="99">
        <v>63</v>
      </c>
      <c r="D4096" s="99">
        <f t="shared" si="362"/>
        <v>8</v>
      </c>
      <c r="E4096" s="100">
        <f t="shared" si="359"/>
        <v>21.923999999999978</v>
      </c>
      <c r="G4096" s="108"/>
      <c r="H4096" s="109"/>
      <c r="I4096" s="109"/>
      <c r="J4096" s="109"/>
      <c r="K4096" s="105">
        <f>K4095+J4085</f>
        <v>21.923999999999978</v>
      </c>
      <c r="L4096" s="96"/>
    </row>
    <row r="4097" spans="1:12" hidden="1" outlineLevel="1" x14ac:dyDescent="0.25">
      <c r="A4097" s="98" t="str">
        <f t="shared" si="358"/>
        <v>Type 21 300 64 8</v>
      </c>
      <c r="B4097" s="103" t="str">
        <f t="shared" si="360"/>
        <v>Type 21 300</v>
      </c>
      <c r="C4097" s="99">
        <v>64</v>
      </c>
      <c r="D4097" s="99">
        <f t="shared" si="362"/>
        <v>8</v>
      </c>
      <c r="E4097" s="100">
        <f t="shared" si="359"/>
        <v>21.971999999999976</v>
      </c>
      <c r="G4097" s="108"/>
      <c r="H4097" s="109"/>
      <c r="I4097" s="109"/>
      <c r="J4097" s="109"/>
      <c r="K4097" s="105">
        <f>K4096+J4085</f>
        <v>21.971999999999976</v>
      </c>
      <c r="L4097" s="96"/>
    </row>
    <row r="4098" spans="1:12" hidden="1" outlineLevel="1" x14ac:dyDescent="0.25">
      <c r="A4098" s="98" t="str">
        <f t="shared" si="358"/>
        <v>Type 21 300 65 8</v>
      </c>
      <c r="B4098" s="103" t="str">
        <f t="shared" si="360"/>
        <v>Type 21 300</v>
      </c>
      <c r="C4098" s="99">
        <v>65</v>
      </c>
      <c r="D4098" s="99">
        <f t="shared" si="362"/>
        <v>8</v>
      </c>
      <c r="E4098" s="100">
        <f t="shared" si="359"/>
        <v>22.019999999999975</v>
      </c>
      <c r="G4098" s="108"/>
      <c r="H4098" s="109"/>
      <c r="I4098" s="109"/>
      <c r="J4098" s="109"/>
      <c r="K4098" s="105">
        <f>K4097+J4085</f>
        <v>22.019999999999975</v>
      </c>
      <c r="L4098" s="96"/>
    </row>
    <row r="4099" spans="1:12" hidden="1" outlineLevel="1" x14ac:dyDescent="0.25">
      <c r="A4099" s="98" t="str">
        <f t="shared" ref="A4099:A4162" si="363">CONCATENATE(B4099," ",C4099," ",D4099)</f>
        <v>Type 21 300 66 8</v>
      </c>
      <c r="B4099" s="103" t="str">
        <f t="shared" si="360"/>
        <v>Type 21 300</v>
      </c>
      <c r="C4099" s="99">
        <v>66</v>
      </c>
      <c r="D4099" s="99">
        <f t="shared" si="362"/>
        <v>8</v>
      </c>
      <c r="E4099" s="100">
        <f t="shared" ref="E4099:E4162" si="364">K4099</f>
        <v>22.067999999999973</v>
      </c>
      <c r="G4099" s="108"/>
      <c r="H4099" s="109"/>
      <c r="I4099" s="109"/>
      <c r="J4099" s="109"/>
      <c r="K4099" s="105">
        <f>K4098+J4085</f>
        <v>22.067999999999973</v>
      </c>
      <c r="L4099" s="96"/>
    </row>
    <row r="4100" spans="1:12" hidden="1" outlineLevel="1" x14ac:dyDescent="0.25">
      <c r="A4100" s="98" t="str">
        <f t="shared" si="363"/>
        <v>Type 21 300 67 8</v>
      </c>
      <c r="B4100" s="103" t="str">
        <f t="shared" si="360"/>
        <v>Type 21 300</v>
      </c>
      <c r="C4100" s="99">
        <v>67</v>
      </c>
      <c r="D4100" s="99">
        <f t="shared" si="362"/>
        <v>8</v>
      </c>
      <c r="E4100" s="100">
        <f t="shared" si="364"/>
        <v>22.115999999999971</v>
      </c>
      <c r="G4100" s="108"/>
      <c r="H4100" s="109"/>
      <c r="I4100" s="109"/>
      <c r="J4100" s="109"/>
      <c r="K4100" s="105">
        <f>K4099+J4085</f>
        <v>22.115999999999971</v>
      </c>
      <c r="L4100" s="96"/>
    </row>
    <row r="4101" spans="1:12" hidden="1" outlineLevel="1" x14ac:dyDescent="0.25">
      <c r="A4101" s="98" t="str">
        <f t="shared" si="363"/>
        <v>Type 21 300 68 8</v>
      </c>
      <c r="B4101" s="103" t="str">
        <f t="shared" si="360"/>
        <v>Type 21 300</v>
      </c>
      <c r="C4101" s="99">
        <v>68</v>
      </c>
      <c r="D4101" s="99">
        <f t="shared" si="362"/>
        <v>8</v>
      </c>
      <c r="E4101" s="100">
        <f t="shared" si="364"/>
        <v>22.16399999999997</v>
      </c>
      <c r="G4101" s="108"/>
      <c r="H4101" s="109"/>
      <c r="I4101" s="109"/>
      <c r="J4101" s="109"/>
      <c r="K4101" s="105">
        <f>K4100+J4085</f>
        <v>22.16399999999997</v>
      </c>
      <c r="L4101" s="96"/>
    </row>
    <row r="4102" spans="1:12" hidden="1" outlineLevel="1" x14ac:dyDescent="0.25">
      <c r="A4102" s="98" t="str">
        <f t="shared" si="363"/>
        <v>Type 21 300 69 8</v>
      </c>
      <c r="B4102" s="103" t="str">
        <f t="shared" si="360"/>
        <v>Type 21 300</v>
      </c>
      <c r="C4102" s="99">
        <v>69</v>
      </c>
      <c r="D4102" s="99">
        <f t="shared" si="362"/>
        <v>8</v>
      </c>
      <c r="E4102" s="100">
        <f t="shared" si="364"/>
        <v>22.211999999999968</v>
      </c>
      <c r="G4102" s="108"/>
      <c r="H4102" s="109"/>
      <c r="I4102" s="109"/>
      <c r="J4102" s="109"/>
      <c r="K4102" s="105">
        <f>K4101+J4085</f>
        <v>22.211999999999968</v>
      </c>
      <c r="L4102" s="96"/>
    </row>
    <row r="4103" spans="1:12" hidden="1" outlineLevel="1" x14ac:dyDescent="0.25">
      <c r="A4103" s="98" t="str">
        <f t="shared" si="363"/>
        <v>Type 21 300 70 8</v>
      </c>
      <c r="B4103" s="103" t="str">
        <f t="shared" si="360"/>
        <v>Type 21 300</v>
      </c>
      <c r="C4103" s="99">
        <v>70</v>
      </c>
      <c r="D4103" s="99">
        <f t="shared" si="362"/>
        <v>8</v>
      </c>
      <c r="E4103" s="100">
        <f t="shared" si="364"/>
        <v>22.259999999999966</v>
      </c>
      <c r="G4103" s="108"/>
      <c r="H4103" s="109"/>
      <c r="I4103" s="109"/>
      <c r="J4103" s="109"/>
      <c r="K4103" s="105">
        <f>K4102+J4085</f>
        <v>22.259999999999966</v>
      </c>
      <c r="L4103" s="96"/>
    </row>
    <row r="4104" spans="1:12" hidden="1" outlineLevel="1" x14ac:dyDescent="0.25">
      <c r="A4104" s="98" t="str">
        <f t="shared" si="363"/>
        <v>Type 21 300 71 8</v>
      </c>
      <c r="B4104" s="103" t="str">
        <f t="shared" si="360"/>
        <v>Type 21 300</v>
      </c>
      <c r="C4104" s="99">
        <v>71</v>
      </c>
      <c r="D4104" s="99">
        <f t="shared" si="362"/>
        <v>8</v>
      </c>
      <c r="E4104" s="100">
        <f t="shared" si="364"/>
        <v>22.307999999999964</v>
      </c>
      <c r="G4104" s="108"/>
      <c r="H4104" s="109"/>
      <c r="I4104" s="109"/>
      <c r="J4104" s="109"/>
      <c r="K4104" s="105">
        <f>K4103+J4085</f>
        <v>22.307999999999964</v>
      </c>
      <c r="L4104" s="96"/>
    </row>
    <row r="4105" spans="1:12" hidden="1" outlineLevel="1" x14ac:dyDescent="0.25">
      <c r="A4105" s="98" t="str">
        <f t="shared" si="363"/>
        <v>Type 21 300 72 8</v>
      </c>
      <c r="B4105" s="103" t="str">
        <f t="shared" si="360"/>
        <v>Type 21 300</v>
      </c>
      <c r="C4105" s="99">
        <v>72</v>
      </c>
      <c r="D4105" s="99">
        <f t="shared" si="362"/>
        <v>8</v>
      </c>
      <c r="E4105" s="100">
        <f t="shared" si="364"/>
        <v>22.355999999999963</v>
      </c>
      <c r="G4105" s="108"/>
      <c r="H4105" s="109"/>
      <c r="I4105" s="109"/>
      <c r="J4105" s="109"/>
      <c r="K4105" s="105">
        <f>K4104+J4085</f>
        <v>22.355999999999963</v>
      </c>
      <c r="L4105" s="96"/>
    </row>
    <row r="4106" spans="1:12" hidden="1" outlineLevel="1" x14ac:dyDescent="0.25">
      <c r="A4106" s="98" t="str">
        <f t="shared" si="363"/>
        <v>Type 21 300 73 8</v>
      </c>
      <c r="B4106" s="103" t="str">
        <f t="shared" si="360"/>
        <v>Type 21 300</v>
      </c>
      <c r="C4106" s="99">
        <v>73</v>
      </c>
      <c r="D4106" s="99">
        <f t="shared" si="362"/>
        <v>8</v>
      </c>
      <c r="E4106" s="100">
        <f t="shared" si="364"/>
        <v>22.403999999999961</v>
      </c>
      <c r="G4106" s="108"/>
      <c r="H4106" s="109"/>
      <c r="I4106" s="109"/>
      <c r="J4106" s="109"/>
      <c r="K4106" s="105">
        <f>K4105+J4085</f>
        <v>22.403999999999961</v>
      </c>
      <c r="L4106" s="96"/>
    </row>
    <row r="4107" spans="1:12" hidden="1" outlineLevel="1" x14ac:dyDescent="0.25">
      <c r="A4107" s="98" t="str">
        <f t="shared" si="363"/>
        <v>Type 21 300 74 8</v>
      </c>
      <c r="B4107" s="103" t="str">
        <f t="shared" si="360"/>
        <v>Type 21 300</v>
      </c>
      <c r="C4107" s="99">
        <v>74</v>
      </c>
      <c r="D4107" s="99">
        <f t="shared" si="362"/>
        <v>8</v>
      </c>
      <c r="E4107" s="100">
        <f t="shared" si="364"/>
        <v>22.451999999999959</v>
      </c>
      <c r="G4107" s="108"/>
      <c r="H4107" s="109"/>
      <c r="I4107" s="109"/>
      <c r="J4107" s="109"/>
      <c r="K4107" s="105">
        <f>K4106+J4085</f>
        <v>22.451999999999959</v>
      </c>
      <c r="L4107" s="96"/>
    </row>
    <row r="4108" spans="1:12" hidden="1" outlineLevel="1" x14ac:dyDescent="0.25">
      <c r="A4108" s="98" t="str">
        <f t="shared" si="363"/>
        <v>Type 21 300 75 8</v>
      </c>
      <c r="B4108" s="103" t="str">
        <f t="shared" si="360"/>
        <v>Type 21 300</v>
      </c>
      <c r="C4108" s="99">
        <v>75</v>
      </c>
      <c r="D4108" s="99">
        <f t="shared" si="362"/>
        <v>8</v>
      </c>
      <c r="E4108" s="100">
        <f t="shared" si="364"/>
        <v>22.499999999999957</v>
      </c>
      <c r="G4108" s="108"/>
      <c r="H4108" s="109"/>
      <c r="I4108" s="109"/>
      <c r="J4108" s="109"/>
      <c r="K4108" s="105">
        <f>K4107+J4085</f>
        <v>22.499999999999957</v>
      </c>
      <c r="L4108" s="96"/>
    </row>
    <row r="4109" spans="1:12" hidden="1" outlineLevel="1" x14ac:dyDescent="0.25">
      <c r="A4109" s="98" t="str">
        <f t="shared" si="363"/>
        <v>Type 21 300 76 8</v>
      </c>
      <c r="B4109" s="103" t="str">
        <f t="shared" si="360"/>
        <v>Type 21 300</v>
      </c>
      <c r="C4109" s="99">
        <v>76</v>
      </c>
      <c r="D4109" s="99">
        <f t="shared" si="362"/>
        <v>8</v>
      </c>
      <c r="E4109" s="100">
        <f t="shared" si="364"/>
        <v>22.547999999999956</v>
      </c>
      <c r="G4109" s="108"/>
      <c r="H4109" s="109"/>
      <c r="I4109" s="109"/>
      <c r="J4109" s="109"/>
      <c r="K4109" s="105">
        <f>K4108+J4085</f>
        <v>22.547999999999956</v>
      </c>
      <c r="L4109" s="96"/>
    </row>
    <row r="4110" spans="1:12" hidden="1" outlineLevel="1" x14ac:dyDescent="0.25">
      <c r="A4110" s="98" t="str">
        <f t="shared" si="363"/>
        <v>Type 21 300 77 8</v>
      </c>
      <c r="B4110" s="103" t="str">
        <f t="shared" si="360"/>
        <v>Type 21 300</v>
      </c>
      <c r="C4110" s="99">
        <v>77</v>
      </c>
      <c r="D4110" s="99">
        <f t="shared" si="362"/>
        <v>8</v>
      </c>
      <c r="E4110" s="100">
        <f t="shared" si="364"/>
        <v>22.595999999999954</v>
      </c>
      <c r="G4110" s="108"/>
      <c r="H4110" s="109"/>
      <c r="I4110" s="109"/>
      <c r="J4110" s="109"/>
      <c r="K4110" s="105">
        <f>K4109+J4085</f>
        <v>22.595999999999954</v>
      </c>
      <c r="L4110" s="96"/>
    </row>
    <row r="4111" spans="1:12" hidden="1" outlineLevel="1" x14ac:dyDescent="0.25">
      <c r="A4111" s="98" t="str">
        <f t="shared" si="363"/>
        <v>Type 21 300 78 8</v>
      </c>
      <c r="B4111" s="103" t="str">
        <f t="shared" si="360"/>
        <v>Type 21 300</v>
      </c>
      <c r="C4111" s="99">
        <v>78</v>
      </c>
      <c r="D4111" s="99">
        <f t="shared" si="362"/>
        <v>8</v>
      </c>
      <c r="E4111" s="100">
        <f t="shared" si="364"/>
        <v>22.643999999999952</v>
      </c>
      <c r="G4111" s="108"/>
      <c r="H4111" s="109"/>
      <c r="I4111" s="109"/>
      <c r="J4111" s="109"/>
      <c r="K4111" s="105">
        <f>K4110+J4085</f>
        <v>22.643999999999952</v>
      </c>
      <c r="L4111" s="96"/>
    </row>
    <row r="4112" spans="1:12" hidden="1" outlineLevel="1" x14ac:dyDescent="0.25">
      <c r="A4112" s="98" t="str">
        <f t="shared" si="363"/>
        <v>Type 21 300 79 8</v>
      </c>
      <c r="B4112" s="103" t="str">
        <f t="shared" ref="B4112:B4175" si="365">B4111</f>
        <v>Type 21 300</v>
      </c>
      <c r="C4112" s="99">
        <v>79</v>
      </c>
      <c r="D4112" s="99">
        <f t="shared" si="362"/>
        <v>8</v>
      </c>
      <c r="E4112" s="100">
        <f t="shared" si="364"/>
        <v>22.69199999999995</v>
      </c>
      <c r="G4112" s="108"/>
      <c r="H4112" s="109"/>
      <c r="I4112" s="109"/>
      <c r="J4112" s="109"/>
      <c r="K4112" s="105">
        <f>K4111+J4085</f>
        <v>22.69199999999995</v>
      </c>
      <c r="L4112" s="96"/>
    </row>
    <row r="4113" spans="1:12" hidden="1" outlineLevel="1" x14ac:dyDescent="0.25">
      <c r="A4113" s="98" t="str">
        <f t="shared" si="363"/>
        <v>Type 21 300 80 8</v>
      </c>
      <c r="B4113" s="103" t="str">
        <f t="shared" si="365"/>
        <v>Type 21 300</v>
      </c>
      <c r="C4113" s="99">
        <v>80</v>
      </c>
      <c r="D4113" s="99">
        <f t="shared" si="362"/>
        <v>8</v>
      </c>
      <c r="E4113" s="100">
        <f t="shared" si="364"/>
        <v>22.739999999999949</v>
      </c>
      <c r="G4113" s="108"/>
      <c r="H4113" s="109"/>
      <c r="I4113" s="109"/>
      <c r="J4113" s="109"/>
      <c r="K4113" s="105">
        <f>K4112+J4085</f>
        <v>22.739999999999949</v>
      </c>
      <c r="L4113" s="96"/>
    </row>
    <row r="4114" spans="1:12" hidden="1" outlineLevel="1" x14ac:dyDescent="0.25">
      <c r="A4114" s="98" t="str">
        <f t="shared" si="363"/>
        <v>Type 21 300 81 8</v>
      </c>
      <c r="B4114" s="103" t="str">
        <f t="shared" si="365"/>
        <v>Type 21 300</v>
      </c>
      <c r="C4114" s="99">
        <v>81</v>
      </c>
      <c r="D4114" s="99">
        <f t="shared" si="362"/>
        <v>8</v>
      </c>
      <c r="E4114" s="100">
        <f t="shared" si="364"/>
        <v>22.787999999999947</v>
      </c>
      <c r="G4114" s="108"/>
      <c r="H4114" s="109"/>
      <c r="I4114" s="109"/>
      <c r="J4114" s="109"/>
      <c r="K4114" s="105">
        <f>K4113+J4085</f>
        <v>22.787999999999947</v>
      </c>
      <c r="L4114" s="96"/>
    </row>
    <row r="4115" spans="1:12" hidden="1" outlineLevel="1" x14ac:dyDescent="0.25">
      <c r="A4115" s="98" t="str">
        <f t="shared" si="363"/>
        <v>Type 21 300 82 8</v>
      </c>
      <c r="B4115" s="103" t="str">
        <f t="shared" si="365"/>
        <v>Type 21 300</v>
      </c>
      <c r="C4115" s="99">
        <v>82</v>
      </c>
      <c r="D4115" s="99">
        <f t="shared" si="362"/>
        <v>8</v>
      </c>
      <c r="E4115" s="100">
        <f t="shared" si="364"/>
        <v>22.835999999999945</v>
      </c>
      <c r="G4115" s="108"/>
      <c r="H4115" s="109"/>
      <c r="I4115" s="109"/>
      <c r="J4115" s="109"/>
      <c r="K4115" s="105">
        <f>K4114+J4085</f>
        <v>22.835999999999945</v>
      </c>
      <c r="L4115" s="96"/>
    </row>
    <row r="4116" spans="1:12" hidden="1" outlineLevel="1" x14ac:dyDescent="0.25">
      <c r="A4116" s="98" t="str">
        <f t="shared" si="363"/>
        <v>Type 21 300 83 8</v>
      </c>
      <c r="B4116" s="103" t="str">
        <f t="shared" si="365"/>
        <v>Type 21 300</v>
      </c>
      <c r="C4116" s="99">
        <v>83</v>
      </c>
      <c r="D4116" s="99">
        <f t="shared" ref="D4116:D4133" si="366">D4115</f>
        <v>8</v>
      </c>
      <c r="E4116" s="100">
        <f t="shared" si="364"/>
        <v>22.883999999999943</v>
      </c>
      <c r="G4116" s="108"/>
      <c r="H4116" s="109"/>
      <c r="I4116" s="109"/>
      <c r="J4116" s="109"/>
      <c r="K4116" s="105">
        <f>K4115+J4085</f>
        <v>22.883999999999943</v>
      </c>
      <c r="L4116" s="96"/>
    </row>
    <row r="4117" spans="1:12" hidden="1" outlineLevel="1" x14ac:dyDescent="0.25">
      <c r="A4117" s="98" t="str">
        <f t="shared" si="363"/>
        <v>Type 21 300 84 8</v>
      </c>
      <c r="B4117" s="103" t="str">
        <f t="shared" si="365"/>
        <v>Type 21 300</v>
      </c>
      <c r="C4117" s="99">
        <v>84</v>
      </c>
      <c r="D4117" s="99">
        <f t="shared" si="366"/>
        <v>8</v>
      </c>
      <c r="E4117" s="100">
        <f t="shared" si="364"/>
        <v>22.931999999999942</v>
      </c>
      <c r="G4117" s="108"/>
      <c r="H4117" s="109"/>
      <c r="I4117" s="109"/>
      <c r="J4117" s="109"/>
      <c r="K4117" s="105">
        <f>K4116+J4085</f>
        <v>22.931999999999942</v>
      </c>
      <c r="L4117" s="96"/>
    </row>
    <row r="4118" spans="1:12" hidden="1" outlineLevel="1" x14ac:dyDescent="0.25">
      <c r="A4118" s="98" t="str">
        <f t="shared" si="363"/>
        <v>Type 21 300 85 8</v>
      </c>
      <c r="B4118" s="103" t="str">
        <f t="shared" si="365"/>
        <v>Type 21 300</v>
      </c>
      <c r="C4118" s="99">
        <v>85</v>
      </c>
      <c r="D4118" s="99">
        <f t="shared" si="366"/>
        <v>8</v>
      </c>
      <c r="E4118" s="100">
        <f t="shared" si="364"/>
        <v>22.97999999999994</v>
      </c>
      <c r="G4118" s="108"/>
      <c r="H4118" s="109"/>
      <c r="I4118" s="109"/>
      <c r="J4118" s="109"/>
      <c r="K4118" s="105">
        <f>K4117+J4085</f>
        <v>22.97999999999994</v>
      </c>
      <c r="L4118" s="96"/>
    </row>
    <row r="4119" spans="1:12" hidden="1" outlineLevel="1" x14ac:dyDescent="0.25">
      <c r="A4119" s="98" t="str">
        <f t="shared" si="363"/>
        <v>Type 21 300 86 8</v>
      </c>
      <c r="B4119" s="103" t="str">
        <f t="shared" si="365"/>
        <v>Type 21 300</v>
      </c>
      <c r="C4119" s="99">
        <v>86</v>
      </c>
      <c r="D4119" s="99">
        <f t="shared" si="366"/>
        <v>8</v>
      </c>
      <c r="E4119" s="100">
        <f t="shared" si="364"/>
        <v>23.027999999999938</v>
      </c>
      <c r="G4119" s="108"/>
      <c r="H4119" s="109"/>
      <c r="I4119" s="109"/>
      <c r="J4119" s="109"/>
      <c r="K4119" s="105">
        <f>K4118+J4085</f>
        <v>23.027999999999938</v>
      </c>
      <c r="L4119" s="96"/>
    </row>
    <row r="4120" spans="1:12" hidden="1" outlineLevel="1" x14ac:dyDescent="0.25">
      <c r="A4120" s="98" t="str">
        <f t="shared" si="363"/>
        <v>Type 21 300 87 8</v>
      </c>
      <c r="B4120" s="103" t="str">
        <f t="shared" si="365"/>
        <v>Type 21 300</v>
      </c>
      <c r="C4120" s="99">
        <v>87</v>
      </c>
      <c r="D4120" s="99">
        <f t="shared" si="366"/>
        <v>8</v>
      </c>
      <c r="E4120" s="100">
        <f t="shared" si="364"/>
        <v>23.075999999999937</v>
      </c>
      <c r="G4120" s="108"/>
      <c r="H4120" s="109"/>
      <c r="I4120" s="109"/>
      <c r="J4120" s="109"/>
      <c r="K4120" s="105">
        <f>K4119+J4085</f>
        <v>23.075999999999937</v>
      </c>
      <c r="L4120" s="96"/>
    </row>
    <row r="4121" spans="1:12" hidden="1" outlineLevel="1" x14ac:dyDescent="0.25">
      <c r="A4121" s="98" t="str">
        <f t="shared" si="363"/>
        <v>Type 21 300 88 8</v>
      </c>
      <c r="B4121" s="103" t="str">
        <f t="shared" si="365"/>
        <v>Type 21 300</v>
      </c>
      <c r="C4121" s="99">
        <v>88</v>
      </c>
      <c r="D4121" s="99">
        <f t="shared" si="366"/>
        <v>8</v>
      </c>
      <c r="E4121" s="100">
        <f t="shared" si="364"/>
        <v>23.123999999999935</v>
      </c>
      <c r="G4121" s="108"/>
      <c r="H4121" s="109"/>
      <c r="I4121" s="109"/>
      <c r="J4121" s="109"/>
      <c r="K4121" s="105">
        <f>K4120+J4085</f>
        <v>23.123999999999935</v>
      </c>
      <c r="L4121" s="96"/>
    </row>
    <row r="4122" spans="1:12" hidden="1" outlineLevel="1" x14ac:dyDescent="0.25">
      <c r="A4122" s="98" t="str">
        <f t="shared" si="363"/>
        <v>Type 21 300 89 8</v>
      </c>
      <c r="B4122" s="103" t="str">
        <f t="shared" si="365"/>
        <v>Type 21 300</v>
      </c>
      <c r="C4122" s="99">
        <v>89</v>
      </c>
      <c r="D4122" s="99">
        <f t="shared" si="366"/>
        <v>8</v>
      </c>
      <c r="E4122" s="100">
        <f t="shared" si="364"/>
        <v>23.171999999999933</v>
      </c>
      <c r="G4122" s="108"/>
      <c r="H4122" s="109"/>
      <c r="I4122" s="109"/>
      <c r="J4122" s="109"/>
      <c r="K4122" s="105">
        <f>K4121+J4085</f>
        <v>23.171999999999933</v>
      </c>
      <c r="L4122" s="96"/>
    </row>
    <row r="4123" spans="1:12" hidden="1" outlineLevel="1" x14ac:dyDescent="0.25">
      <c r="A4123" s="98" t="str">
        <f t="shared" si="363"/>
        <v>Type 21 300 90 8</v>
      </c>
      <c r="B4123" s="103" t="str">
        <f t="shared" si="365"/>
        <v>Type 21 300</v>
      </c>
      <c r="C4123" s="99">
        <v>90</v>
      </c>
      <c r="D4123" s="99">
        <f t="shared" si="366"/>
        <v>8</v>
      </c>
      <c r="E4123" s="100">
        <f t="shared" si="364"/>
        <v>23.219999999999931</v>
      </c>
      <c r="G4123" s="108"/>
      <c r="H4123" s="109"/>
      <c r="I4123" s="109"/>
      <c r="J4123" s="109"/>
      <c r="K4123" s="105">
        <f>K4122+J4085</f>
        <v>23.219999999999931</v>
      </c>
      <c r="L4123" s="96"/>
    </row>
    <row r="4124" spans="1:12" hidden="1" outlineLevel="1" x14ac:dyDescent="0.25">
      <c r="A4124" s="98" t="str">
        <f t="shared" si="363"/>
        <v>Type 21 300 91 8</v>
      </c>
      <c r="B4124" s="103" t="str">
        <f t="shared" si="365"/>
        <v>Type 21 300</v>
      </c>
      <c r="C4124" s="99">
        <v>91</v>
      </c>
      <c r="D4124" s="99">
        <f t="shared" si="366"/>
        <v>8</v>
      </c>
      <c r="E4124" s="100">
        <f t="shared" si="364"/>
        <v>23.26799999999993</v>
      </c>
      <c r="G4124" s="108"/>
      <c r="H4124" s="109"/>
      <c r="I4124" s="109"/>
      <c r="J4124" s="109"/>
      <c r="K4124" s="105">
        <f>K4123+J4085</f>
        <v>23.26799999999993</v>
      </c>
      <c r="L4124" s="96"/>
    </row>
    <row r="4125" spans="1:12" hidden="1" outlineLevel="1" x14ac:dyDescent="0.25">
      <c r="A4125" s="98" t="str">
        <f t="shared" si="363"/>
        <v>Type 21 300 92 8</v>
      </c>
      <c r="B4125" s="103" t="str">
        <f t="shared" si="365"/>
        <v>Type 21 300</v>
      </c>
      <c r="C4125" s="99">
        <v>92</v>
      </c>
      <c r="D4125" s="99">
        <f t="shared" si="366"/>
        <v>8</v>
      </c>
      <c r="E4125" s="100">
        <f t="shared" si="364"/>
        <v>23.315999999999928</v>
      </c>
      <c r="G4125" s="108"/>
      <c r="H4125" s="109"/>
      <c r="I4125" s="109"/>
      <c r="J4125" s="109"/>
      <c r="K4125" s="105">
        <f>K4124+J4085</f>
        <v>23.315999999999928</v>
      </c>
      <c r="L4125" s="96"/>
    </row>
    <row r="4126" spans="1:12" hidden="1" outlineLevel="1" x14ac:dyDescent="0.25">
      <c r="A4126" s="98" t="str">
        <f t="shared" si="363"/>
        <v>Type 21 300 93 8</v>
      </c>
      <c r="B4126" s="103" t="str">
        <f t="shared" si="365"/>
        <v>Type 21 300</v>
      </c>
      <c r="C4126" s="99">
        <v>93</v>
      </c>
      <c r="D4126" s="99">
        <f t="shared" si="366"/>
        <v>8</v>
      </c>
      <c r="E4126" s="100">
        <f t="shared" si="364"/>
        <v>23.363999999999926</v>
      </c>
      <c r="G4126" s="108"/>
      <c r="H4126" s="109"/>
      <c r="I4126" s="109"/>
      <c r="J4126" s="109"/>
      <c r="K4126" s="105">
        <f>K4125+J4085</f>
        <v>23.363999999999926</v>
      </c>
      <c r="L4126" s="96"/>
    </row>
    <row r="4127" spans="1:12" hidden="1" outlineLevel="1" x14ac:dyDescent="0.25">
      <c r="A4127" s="98" t="str">
        <f t="shared" si="363"/>
        <v>Type 21 300 94 8</v>
      </c>
      <c r="B4127" s="103" t="str">
        <f t="shared" si="365"/>
        <v>Type 21 300</v>
      </c>
      <c r="C4127" s="99">
        <v>94</v>
      </c>
      <c r="D4127" s="99">
        <f t="shared" si="366"/>
        <v>8</v>
      </c>
      <c r="E4127" s="100">
        <f t="shared" si="364"/>
        <v>23.411999999999924</v>
      </c>
      <c r="G4127" s="108"/>
      <c r="H4127" s="109"/>
      <c r="I4127" s="109"/>
      <c r="J4127" s="109"/>
      <c r="K4127" s="105">
        <f>K4126+J4085</f>
        <v>23.411999999999924</v>
      </c>
      <c r="L4127" s="96"/>
    </row>
    <row r="4128" spans="1:12" hidden="1" outlineLevel="1" x14ac:dyDescent="0.25">
      <c r="A4128" s="98" t="str">
        <f t="shared" si="363"/>
        <v>Type 21 300 95 8</v>
      </c>
      <c r="B4128" s="103" t="str">
        <f t="shared" si="365"/>
        <v>Type 21 300</v>
      </c>
      <c r="C4128" s="99">
        <v>95</v>
      </c>
      <c r="D4128" s="99">
        <f t="shared" si="366"/>
        <v>8</v>
      </c>
      <c r="E4128" s="100">
        <f t="shared" si="364"/>
        <v>23.459999999999923</v>
      </c>
      <c r="G4128" s="108"/>
      <c r="H4128" s="109"/>
      <c r="I4128" s="109"/>
      <c r="J4128" s="109"/>
      <c r="K4128" s="105">
        <f>K4127+J4085</f>
        <v>23.459999999999923</v>
      </c>
      <c r="L4128" s="96"/>
    </row>
    <row r="4129" spans="1:12" hidden="1" outlineLevel="1" x14ac:dyDescent="0.25">
      <c r="A4129" s="98" t="str">
        <f t="shared" si="363"/>
        <v>Type 21 300 96 8</v>
      </c>
      <c r="B4129" s="103" t="str">
        <f t="shared" si="365"/>
        <v>Type 21 300</v>
      </c>
      <c r="C4129" s="99">
        <v>96</v>
      </c>
      <c r="D4129" s="99">
        <f t="shared" si="366"/>
        <v>8</v>
      </c>
      <c r="E4129" s="100">
        <f t="shared" si="364"/>
        <v>23.507999999999921</v>
      </c>
      <c r="G4129" s="108"/>
      <c r="H4129" s="109"/>
      <c r="I4129" s="109"/>
      <c r="J4129" s="109"/>
      <c r="K4129" s="105">
        <f>K4128+J4085</f>
        <v>23.507999999999921</v>
      </c>
      <c r="L4129" s="96"/>
    </row>
    <row r="4130" spans="1:12" hidden="1" outlineLevel="1" x14ac:dyDescent="0.25">
      <c r="A4130" s="98" t="str">
        <f t="shared" si="363"/>
        <v>Type 21 300 97 8</v>
      </c>
      <c r="B4130" s="103" t="str">
        <f t="shared" si="365"/>
        <v>Type 21 300</v>
      </c>
      <c r="C4130" s="99">
        <v>97</v>
      </c>
      <c r="D4130" s="99">
        <f t="shared" si="366"/>
        <v>8</v>
      </c>
      <c r="E4130" s="100">
        <f t="shared" si="364"/>
        <v>23.555999999999919</v>
      </c>
      <c r="G4130" s="108"/>
      <c r="H4130" s="109"/>
      <c r="I4130" s="109"/>
      <c r="J4130" s="109"/>
      <c r="K4130" s="105">
        <f>K4129+J4085</f>
        <v>23.555999999999919</v>
      </c>
      <c r="L4130" s="96"/>
    </row>
    <row r="4131" spans="1:12" hidden="1" outlineLevel="1" x14ac:dyDescent="0.25">
      <c r="A4131" s="98" t="str">
        <f t="shared" si="363"/>
        <v>Type 21 300 98 8</v>
      </c>
      <c r="B4131" s="103" t="str">
        <f t="shared" si="365"/>
        <v>Type 21 300</v>
      </c>
      <c r="C4131" s="99">
        <v>98</v>
      </c>
      <c r="D4131" s="99">
        <f t="shared" si="366"/>
        <v>8</v>
      </c>
      <c r="E4131" s="100">
        <f t="shared" si="364"/>
        <v>23.603999999999917</v>
      </c>
      <c r="G4131" s="108"/>
      <c r="H4131" s="109"/>
      <c r="I4131" s="109"/>
      <c r="J4131" s="109"/>
      <c r="K4131" s="105">
        <f>K4130+J4085</f>
        <v>23.603999999999917</v>
      </c>
      <c r="L4131" s="96"/>
    </row>
    <row r="4132" spans="1:12" hidden="1" outlineLevel="1" x14ac:dyDescent="0.25">
      <c r="A4132" s="98" t="str">
        <f t="shared" si="363"/>
        <v>Type 21 300 99 8</v>
      </c>
      <c r="B4132" s="103" t="str">
        <f t="shared" si="365"/>
        <v>Type 21 300</v>
      </c>
      <c r="C4132" s="99">
        <v>99</v>
      </c>
      <c r="D4132" s="99">
        <f t="shared" si="366"/>
        <v>8</v>
      </c>
      <c r="E4132" s="100">
        <f t="shared" si="364"/>
        <v>23.651999999999916</v>
      </c>
      <c r="G4132" s="108"/>
      <c r="H4132" s="109"/>
      <c r="I4132" s="109"/>
      <c r="J4132" s="109"/>
      <c r="K4132" s="105">
        <f>K4131+J4085</f>
        <v>23.651999999999916</v>
      </c>
      <c r="L4132" s="96"/>
    </row>
    <row r="4133" spans="1:12" hidden="1" outlineLevel="1" x14ac:dyDescent="0.25">
      <c r="A4133" s="110" t="str">
        <f t="shared" si="363"/>
        <v>Type 21 300 100 8</v>
      </c>
      <c r="B4133" s="111" t="str">
        <f t="shared" si="365"/>
        <v>Type 21 300</v>
      </c>
      <c r="C4133" s="112">
        <v>100</v>
      </c>
      <c r="D4133" s="112">
        <f t="shared" si="366"/>
        <v>8</v>
      </c>
      <c r="E4133" s="113">
        <f t="shared" si="364"/>
        <v>23.699999999999914</v>
      </c>
      <c r="G4133" s="114"/>
      <c r="H4133" s="115"/>
      <c r="I4133" s="115"/>
      <c r="J4133" s="115"/>
      <c r="K4133" s="116">
        <f>K4132+J4085</f>
        <v>23.699999999999914</v>
      </c>
      <c r="L4133" s="96"/>
    </row>
    <row r="4134" spans="1:12" hidden="1" outlineLevel="1" x14ac:dyDescent="0.25">
      <c r="A4134" s="98" t="str">
        <f t="shared" si="363"/>
        <v>Type 21 300 50 7</v>
      </c>
      <c r="B4134" s="117" t="str">
        <f t="shared" si="365"/>
        <v>Type 21 300</v>
      </c>
      <c r="C4134" s="99">
        <v>50</v>
      </c>
      <c r="D4134" s="99">
        <f>R3472</f>
        <v>7</v>
      </c>
      <c r="E4134" s="100">
        <f t="shared" si="364"/>
        <v>23.3</v>
      </c>
      <c r="G4134" s="99">
        <f>R3473</f>
        <v>23.3</v>
      </c>
      <c r="H4134" s="101"/>
      <c r="I4134" s="101"/>
      <c r="J4134" s="101"/>
      <c r="K4134" s="102">
        <f>G4134</f>
        <v>23.3</v>
      </c>
      <c r="L4134" s="96"/>
    </row>
    <row r="4135" spans="1:12" hidden="1" outlineLevel="1" x14ac:dyDescent="0.25">
      <c r="A4135" s="98" t="str">
        <f t="shared" si="363"/>
        <v>Type 21 300 51 7</v>
      </c>
      <c r="B4135" s="103" t="str">
        <f t="shared" si="365"/>
        <v>Type 21 300</v>
      </c>
      <c r="C4135" s="99">
        <v>51</v>
      </c>
      <c r="D4135" s="99">
        <f t="shared" ref="D4135:D4166" si="367">D4134</f>
        <v>7</v>
      </c>
      <c r="E4135" s="100">
        <f t="shared" si="364"/>
        <v>23.347999999999999</v>
      </c>
      <c r="G4135" s="104"/>
      <c r="H4135" s="59"/>
      <c r="I4135" s="59"/>
      <c r="J4135" s="59"/>
      <c r="K4135" s="105">
        <f>K4134+J4136</f>
        <v>23.347999999999999</v>
      </c>
      <c r="L4135" s="96"/>
    </row>
    <row r="4136" spans="1:12" hidden="1" outlineLevel="1" x14ac:dyDescent="0.25">
      <c r="A4136" s="98" t="str">
        <f t="shared" si="363"/>
        <v>Type 21 300 52 7</v>
      </c>
      <c r="B4136" s="103" t="str">
        <f t="shared" si="365"/>
        <v>Type 21 300</v>
      </c>
      <c r="C4136" s="99">
        <v>52</v>
      </c>
      <c r="D4136" s="99">
        <f t="shared" si="367"/>
        <v>7</v>
      </c>
      <c r="E4136" s="100">
        <f t="shared" si="364"/>
        <v>23.395999999999997</v>
      </c>
      <c r="G4136" s="99">
        <f>R3474</f>
        <v>25.7</v>
      </c>
      <c r="H4136" s="59">
        <v>50</v>
      </c>
      <c r="I4136" s="59">
        <f>G4136-G4134</f>
        <v>2.3999999999999986</v>
      </c>
      <c r="J4136" s="59">
        <f>I4136/H4136</f>
        <v>4.7999999999999973E-2</v>
      </c>
      <c r="K4136" s="105">
        <f>K4135+J4136</f>
        <v>23.395999999999997</v>
      </c>
      <c r="L4136" s="96"/>
    </row>
    <row r="4137" spans="1:12" hidden="1" outlineLevel="1" x14ac:dyDescent="0.25">
      <c r="A4137" s="98" t="str">
        <f t="shared" si="363"/>
        <v>Type 21 300 53 7</v>
      </c>
      <c r="B4137" s="103" t="str">
        <f t="shared" si="365"/>
        <v>Type 21 300</v>
      </c>
      <c r="C4137" s="99">
        <v>53</v>
      </c>
      <c r="D4137" s="99">
        <f t="shared" si="367"/>
        <v>7</v>
      </c>
      <c r="E4137" s="100">
        <f t="shared" si="364"/>
        <v>23.443999999999996</v>
      </c>
      <c r="G4137" s="108"/>
      <c r="H4137" s="109"/>
      <c r="I4137" s="109"/>
      <c r="J4137" s="109"/>
      <c r="K4137" s="105">
        <f>K4136+J4136</f>
        <v>23.443999999999996</v>
      </c>
      <c r="L4137" s="96"/>
    </row>
    <row r="4138" spans="1:12" hidden="1" outlineLevel="1" x14ac:dyDescent="0.25">
      <c r="A4138" s="98" t="str">
        <f t="shared" si="363"/>
        <v>Type 21 300 54 7</v>
      </c>
      <c r="B4138" s="103" t="str">
        <f t="shared" si="365"/>
        <v>Type 21 300</v>
      </c>
      <c r="C4138" s="99">
        <v>54</v>
      </c>
      <c r="D4138" s="99">
        <f t="shared" si="367"/>
        <v>7</v>
      </c>
      <c r="E4138" s="100">
        <f t="shared" si="364"/>
        <v>23.491999999999994</v>
      </c>
      <c r="G4138" s="108"/>
      <c r="H4138" s="109"/>
      <c r="I4138" s="109"/>
      <c r="J4138" s="109"/>
      <c r="K4138" s="105">
        <f>K4137+J4136</f>
        <v>23.491999999999994</v>
      </c>
      <c r="L4138" s="96"/>
    </row>
    <row r="4139" spans="1:12" hidden="1" outlineLevel="1" x14ac:dyDescent="0.25">
      <c r="A4139" s="98" t="str">
        <f t="shared" si="363"/>
        <v>Type 21 300 55 7</v>
      </c>
      <c r="B4139" s="103" t="str">
        <f t="shared" si="365"/>
        <v>Type 21 300</v>
      </c>
      <c r="C4139" s="99">
        <v>55</v>
      </c>
      <c r="D4139" s="99">
        <f t="shared" si="367"/>
        <v>7</v>
      </c>
      <c r="E4139" s="100">
        <f t="shared" si="364"/>
        <v>23.539999999999992</v>
      </c>
      <c r="G4139" s="104"/>
      <c r="H4139" s="59"/>
      <c r="I4139" s="59"/>
      <c r="J4139" s="59"/>
      <c r="K4139" s="105">
        <f>K4138+J4136</f>
        <v>23.539999999999992</v>
      </c>
      <c r="L4139" s="96"/>
    </row>
    <row r="4140" spans="1:12" hidden="1" outlineLevel="1" x14ac:dyDescent="0.25">
      <c r="A4140" s="98" t="str">
        <f t="shared" si="363"/>
        <v>Type 21 300 56 7</v>
      </c>
      <c r="B4140" s="103" t="str">
        <f t="shared" si="365"/>
        <v>Type 21 300</v>
      </c>
      <c r="C4140" s="99">
        <v>56</v>
      </c>
      <c r="D4140" s="99">
        <f t="shared" si="367"/>
        <v>7</v>
      </c>
      <c r="E4140" s="100">
        <f t="shared" si="364"/>
        <v>23.58799999999999</v>
      </c>
      <c r="G4140" s="104"/>
      <c r="H4140" s="59"/>
      <c r="I4140" s="59"/>
      <c r="J4140" s="59"/>
      <c r="K4140" s="105">
        <f>K4139+J4136</f>
        <v>23.58799999999999</v>
      </c>
      <c r="L4140" s="96"/>
    </row>
    <row r="4141" spans="1:12" hidden="1" outlineLevel="1" x14ac:dyDescent="0.25">
      <c r="A4141" s="98" t="str">
        <f t="shared" si="363"/>
        <v>Type 21 300 57 7</v>
      </c>
      <c r="B4141" s="103" t="str">
        <f t="shared" si="365"/>
        <v>Type 21 300</v>
      </c>
      <c r="C4141" s="99">
        <v>57</v>
      </c>
      <c r="D4141" s="99">
        <f t="shared" si="367"/>
        <v>7</v>
      </c>
      <c r="E4141" s="100">
        <f t="shared" si="364"/>
        <v>23.635999999999989</v>
      </c>
      <c r="G4141" s="104"/>
      <c r="H4141" s="59"/>
      <c r="I4141" s="59"/>
      <c r="J4141" s="59"/>
      <c r="K4141" s="105">
        <f>K4140+J4136</f>
        <v>23.635999999999989</v>
      </c>
      <c r="L4141" s="96"/>
    </row>
    <row r="4142" spans="1:12" hidden="1" outlineLevel="1" x14ac:dyDescent="0.25">
      <c r="A4142" s="98" t="str">
        <f t="shared" si="363"/>
        <v>Type 21 300 58 7</v>
      </c>
      <c r="B4142" s="103" t="str">
        <f t="shared" si="365"/>
        <v>Type 21 300</v>
      </c>
      <c r="C4142" s="99">
        <v>58</v>
      </c>
      <c r="D4142" s="99">
        <f t="shared" si="367"/>
        <v>7</v>
      </c>
      <c r="E4142" s="100">
        <f t="shared" si="364"/>
        <v>23.683999999999987</v>
      </c>
      <c r="G4142" s="104"/>
      <c r="H4142" s="59"/>
      <c r="I4142" s="59"/>
      <c r="J4142" s="59"/>
      <c r="K4142" s="105">
        <f>K4141+J4136</f>
        <v>23.683999999999987</v>
      </c>
      <c r="L4142" s="96"/>
    </row>
    <row r="4143" spans="1:12" hidden="1" outlineLevel="1" x14ac:dyDescent="0.25">
      <c r="A4143" s="98" t="str">
        <f t="shared" si="363"/>
        <v>Type 21 300 59 7</v>
      </c>
      <c r="B4143" s="103" t="str">
        <f t="shared" si="365"/>
        <v>Type 21 300</v>
      </c>
      <c r="C4143" s="99">
        <v>59</v>
      </c>
      <c r="D4143" s="99">
        <f t="shared" si="367"/>
        <v>7</v>
      </c>
      <c r="E4143" s="100">
        <f t="shared" si="364"/>
        <v>23.731999999999985</v>
      </c>
      <c r="G4143" s="104"/>
      <c r="H4143" s="59"/>
      <c r="I4143" s="59"/>
      <c r="J4143" s="59"/>
      <c r="K4143" s="105">
        <f>K4142+J4136</f>
        <v>23.731999999999985</v>
      </c>
      <c r="L4143" s="96"/>
    </row>
    <row r="4144" spans="1:12" hidden="1" outlineLevel="1" x14ac:dyDescent="0.25">
      <c r="A4144" s="98" t="str">
        <f t="shared" si="363"/>
        <v>Type 21 300 60 7</v>
      </c>
      <c r="B4144" s="103" t="str">
        <f t="shared" si="365"/>
        <v>Type 21 300</v>
      </c>
      <c r="C4144" s="99">
        <v>60</v>
      </c>
      <c r="D4144" s="99">
        <f t="shared" si="367"/>
        <v>7</v>
      </c>
      <c r="E4144" s="100">
        <f t="shared" si="364"/>
        <v>23.779999999999983</v>
      </c>
      <c r="G4144" s="108"/>
      <c r="H4144" s="59"/>
      <c r="I4144" s="59"/>
      <c r="J4144" s="59"/>
      <c r="K4144" s="105">
        <f>K4143+J4136</f>
        <v>23.779999999999983</v>
      </c>
      <c r="L4144" s="96"/>
    </row>
    <row r="4145" spans="1:12" hidden="1" outlineLevel="1" x14ac:dyDescent="0.25">
      <c r="A4145" s="98" t="str">
        <f t="shared" si="363"/>
        <v>Type 21 300 61 7</v>
      </c>
      <c r="B4145" s="103" t="str">
        <f t="shared" si="365"/>
        <v>Type 21 300</v>
      </c>
      <c r="C4145" s="99">
        <v>61</v>
      </c>
      <c r="D4145" s="99">
        <f t="shared" si="367"/>
        <v>7</v>
      </c>
      <c r="E4145" s="100">
        <f t="shared" si="364"/>
        <v>23.827999999999982</v>
      </c>
      <c r="G4145" s="108"/>
      <c r="H4145" s="109"/>
      <c r="I4145" s="109"/>
      <c r="J4145" s="109"/>
      <c r="K4145" s="105">
        <f>K4144+J4136</f>
        <v>23.827999999999982</v>
      </c>
      <c r="L4145" s="96"/>
    </row>
    <row r="4146" spans="1:12" hidden="1" outlineLevel="1" x14ac:dyDescent="0.25">
      <c r="A4146" s="98" t="str">
        <f t="shared" si="363"/>
        <v>Type 21 300 62 7</v>
      </c>
      <c r="B4146" s="103" t="str">
        <f t="shared" si="365"/>
        <v>Type 21 300</v>
      </c>
      <c r="C4146" s="99">
        <v>62</v>
      </c>
      <c r="D4146" s="99">
        <f t="shared" si="367"/>
        <v>7</v>
      </c>
      <c r="E4146" s="100">
        <f t="shared" si="364"/>
        <v>23.87599999999998</v>
      </c>
      <c r="G4146" s="108"/>
      <c r="H4146" s="109"/>
      <c r="I4146" s="109"/>
      <c r="J4146" s="109"/>
      <c r="K4146" s="105">
        <f>K4145+J4136</f>
        <v>23.87599999999998</v>
      </c>
      <c r="L4146" s="96"/>
    </row>
    <row r="4147" spans="1:12" hidden="1" outlineLevel="1" x14ac:dyDescent="0.25">
      <c r="A4147" s="98" t="str">
        <f t="shared" si="363"/>
        <v>Type 21 300 63 7</v>
      </c>
      <c r="B4147" s="103" t="str">
        <f t="shared" si="365"/>
        <v>Type 21 300</v>
      </c>
      <c r="C4147" s="99">
        <v>63</v>
      </c>
      <c r="D4147" s="99">
        <f t="shared" si="367"/>
        <v>7</v>
      </c>
      <c r="E4147" s="100">
        <f t="shared" si="364"/>
        <v>23.923999999999978</v>
      </c>
      <c r="G4147" s="108"/>
      <c r="H4147" s="109"/>
      <c r="I4147" s="109"/>
      <c r="J4147" s="109"/>
      <c r="K4147" s="105">
        <f>K4146+J4136</f>
        <v>23.923999999999978</v>
      </c>
      <c r="L4147" s="96"/>
    </row>
    <row r="4148" spans="1:12" hidden="1" outlineLevel="1" x14ac:dyDescent="0.25">
      <c r="A4148" s="98" t="str">
        <f t="shared" si="363"/>
        <v>Type 21 300 64 7</v>
      </c>
      <c r="B4148" s="103" t="str">
        <f t="shared" si="365"/>
        <v>Type 21 300</v>
      </c>
      <c r="C4148" s="99">
        <v>64</v>
      </c>
      <c r="D4148" s="99">
        <f t="shared" si="367"/>
        <v>7</v>
      </c>
      <c r="E4148" s="100">
        <f t="shared" si="364"/>
        <v>23.971999999999976</v>
      </c>
      <c r="G4148" s="108"/>
      <c r="H4148" s="109"/>
      <c r="I4148" s="109"/>
      <c r="J4148" s="109"/>
      <c r="K4148" s="105">
        <f>K4147+J4136</f>
        <v>23.971999999999976</v>
      </c>
      <c r="L4148" s="96"/>
    </row>
    <row r="4149" spans="1:12" hidden="1" outlineLevel="1" x14ac:dyDescent="0.25">
      <c r="A4149" s="98" t="str">
        <f t="shared" si="363"/>
        <v>Type 21 300 65 7</v>
      </c>
      <c r="B4149" s="103" t="str">
        <f t="shared" si="365"/>
        <v>Type 21 300</v>
      </c>
      <c r="C4149" s="99">
        <v>65</v>
      </c>
      <c r="D4149" s="99">
        <f t="shared" si="367"/>
        <v>7</v>
      </c>
      <c r="E4149" s="100">
        <f t="shared" si="364"/>
        <v>24.019999999999975</v>
      </c>
      <c r="G4149" s="108"/>
      <c r="H4149" s="109"/>
      <c r="I4149" s="109"/>
      <c r="J4149" s="109"/>
      <c r="K4149" s="105">
        <f>K4148+J4136</f>
        <v>24.019999999999975</v>
      </c>
      <c r="L4149" s="96"/>
    </row>
    <row r="4150" spans="1:12" hidden="1" outlineLevel="1" x14ac:dyDescent="0.25">
      <c r="A4150" s="98" t="str">
        <f t="shared" si="363"/>
        <v>Type 21 300 66 7</v>
      </c>
      <c r="B4150" s="103" t="str">
        <f t="shared" si="365"/>
        <v>Type 21 300</v>
      </c>
      <c r="C4150" s="99">
        <v>66</v>
      </c>
      <c r="D4150" s="99">
        <f t="shared" si="367"/>
        <v>7</v>
      </c>
      <c r="E4150" s="100">
        <f t="shared" si="364"/>
        <v>24.067999999999973</v>
      </c>
      <c r="G4150" s="108"/>
      <c r="H4150" s="109"/>
      <c r="I4150" s="109"/>
      <c r="J4150" s="109"/>
      <c r="K4150" s="105">
        <f>K4149+J4136</f>
        <v>24.067999999999973</v>
      </c>
      <c r="L4150" s="96"/>
    </row>
    <row r="4151" spans="1:12" hidden="1" outlineLevel="1" x14ac:dyDescent="0.25">
      <c r="A4151" s="98" t="str">
        <f t="shared" si="363"/>
        <v>Type 21 300 67 7</v>
      </c>
      <c r="B4151" s="103" t="str">
        <f t="shared" si="365"/>
        <v>Type 21 300</v>
      </c>
      <c r="C4151" s="99">
        <v>67</v>
      </c>
      <c r="D4151" s="99">
        <f t="shared" si="367"/>
        <v>7</v>
      </c>
      <c r="E4151" s="100">
        <f t="shared" si="364"/>
        <v>24.115999999999971</v>
      </c>
      <c r="G4151" s="108"/>
      <c r="H4151" s="109"/>
      <c r="I4151" s="109"/>
      <c r="J4151" s="109"/>
      <c r="K4151" s="105">
        <f>K4150+J4136</f>
        <v>24.115999999999971</v>
      </c>
      <c r="L4151" s="96"/>
    </row>
    <row r="4152" spans="1:12" hidden="1" outlineLevel="1" x14ac:dyDescent="0.25">
      <c r="A4152" s="98" t="str">
        <f t="shared" si="363"/>
        <v>Type 21 300 68 7</v>
      </c>
      <c r="B4152" s="103" t="str">
        <f t="shared" si="365"/>
        <v>Type 21 300</v>
      </c>
      <c r="C4152" s="99">
        <v>68</v>
      </c>
      <c r="D4152" s="99">
        <f t="shared" si="367"/>
        <v>7</v>
      </c>
      <c r="E4152" s="100">
        <f t="shared" si="364"/>
        <v>24.16399999999997</v>
      </c>
      <c r="G4152" s="108"/>
      <c r="H4152" s="109"/>
      <c r="I4152" s="109"/>
      <c r="J4152" s="109"/>
      <c r="K4152" s="105">
        <f>K4151+J4136</f>
        <v>24.16399999999997</v>
      </c>
      <c r="L4152" s="96"/>
    </row>
    <row r="4153" spans="1:12" hidden="1" outlineLevel="1" x14ac:dyDescent="0.25">
      <c r="A4153" s="98" t="str">
        <f t="shared" si="363"/>
        <v>Type 21 300 69 7</v>
      </c>
      <c r="B4153" s="103" t="str">
        <f t="shared" si="365"/>
        <v>Type 21 300</v>
      </c>
      <c r="C4153" s="99">
        <v>69</v>
      </c>
      <c r="D4153" s="99">
        <f t="shared" si="367"/>
        <v>7</v>
      </c>
      <c r="E4153" s="100">
        <f t="shared" si="364"/>
        <v>24.211999999999968</v>
      </c>
      <c r="G4153" s="108"/>
      <c r="H4153" s="109"/>
      <c r="I4153" s="109"/>
      <c r="J4153" s="109"/>
      <c r="K4153" s="105">
        <f>K4152+J4136</f>
        <v>24.211999999999968</v>
      </c>
      <c r="L4153" s="96"/>
    </row>
    <row r="4154" spans="1:12" hidden="1" outlineLevel="1" x14ac:dyDescent="0.25">
      <c r="A4154" s="98" t="str">
        <f t="shared" si="363"/>
        <v>Type 21 300 70 7</v>
      </c>
      <c r="B4154" s="103" t="str">
        <f t="shared" si="365"/>
        <v>Type 21 300</v>
      </c>
      <c r="C4154" s="99">
        <v>70</v>
      </c>
      <c r="D4154" s="99">
        <f t="shared" si="367"/>
        <v>7</v>
      </c>
      <c r="E4154" s="100">
        <f t="shared" si="364"/>
        <v>24.259999999999966</v>
      </c>
      <c r="G4154" s="108"/>
      <c r="H4154" s="109"/>
      <c r="I4154" s="109"/>
      <c r="J4154" s="109"/>
      <c r="K4154" s="105">
        <f>K4153+J4136</f>
        <v>24.259999999999966</v>
      </c>
      <c r="L4154" s="96"/>
    </row>
    <row r="4155" spans="1:12" hidden="1" outlineLevel="1" x14ac:dyDescent="0.25">
      <c r="A4155" s="98" t="str">
        <f t="shared" si="363"/>
        <v>Type 21 300 71 7</v>
      </c>
      <c r="B4155" s="103" t="str">
        <f t="shared" si="365"/>
        <v>Type 21 300</v>
      </c>
      <c r="C4155" s="99">
        <v>71</v>
      </c>
      <c r="D4155" s="99">
        <f t="shared" si="367"/>
        <v>7</v>
      </c>
      <c r="E4155" s="100">
        <f t="shared" si="364"/>
        <v>24.307999999999964</v>
      </c>
      <c r="G4155" s="108"/>
      <c r="H4155" s="109"/>
      <c r="I4155" s="109"/>
      <c r="J4155" s="109"/>
      <c r="K4155" s="105">
        <f>K4154+J4136</f>
        <v>24.307999999999964</v>
      </c>
      <c r="L4155" s="96"/>
    </row>
    <row r="4156" spans="1:12" hidden="1" outlineLevel="1" x14ac:dyDescent="0.25">
      <c r="A4156" s="98" t="str">
        <f t="shared" si="363"/>
        <v>Type 21 300 72 7</v>
      </c>
      <c r="B4156" s="103" t="str">
        <f t="shared" si="365"/>
        <v>Type 21 300</v>
      </c>
      <c r="C4156" s="99">
        <v>72</v>
      </c>
      <c r="D4156" s="99">
        <f t="shared" si="367"/>
        <v>7</v>
      </c>
      <c r="E4156" s="100">
        <f t="shared" si="364"/>
        <v>24.355999999999963</v>
      </c>
      <c r="G4156" s="108"/>
      <c r="H4156" s="109"/>
      <c r="I4156" s="109"/>
      <c r="J4156" s="109"/>
      <c r="K4156" s="105">
        <f>K4155+J4136</f>
        <v>24.355999999999963</v>
      </c>
      <c r="L4156" s="96"/>
    </row>
    <row r="4157" spans="1:12" hidden="1" outlineLevel="1" x14ac:dyDescent="0.25">
      <c r="A4157" s="98" t="str">
        <f t="shared" si="363"/>
        <v>Type 21 300 73 7</v>
      </c>
      <c r="B4157" s="103" t="str">
        <f t="shared" si="365"/>
        <v>Type 21 300</v>
      </c>
      <c r="C4157" s="99">
        <v>73</v>
      </c>
      <c r="D4157" s="99">
        <f t="shared" si="367"/>
        <v>7</v>
      </c>
      <c r="E4157" s="100">
        <f t="shared" si="364"/>
        <v>24.403999999999961</v>
      </c>
      <c r="G4157" s="108"/>
      <c r="H4157" s="109"/>
      <c r="I4157" s="109"/>
      <c r="J4157" s="109"/>
      <c r="K4157" s="105">
        <f>K4156+J4136</f>
        <v>24.403999999999961</v>
      </c>
      <c r="L4157" s="96"/>
    </row>
    <row r="4158" spans="1:12" hidden="1" outlineLevel="1" x14ac:dyDescent="0.25">
      <c r="A4158" s="98" t="str">
        <f t="shared" si="363"/>
        <v>Type 21 300 74 7</v>
      </c>
      <c r="B4158" s="103" t="str">
        <f t="shared" si="365"/>
        <v>Type 21 300</v>
      </c>
      <c r="C4158" s="99">
        <v>74</v>
      </c>
      <c r="D4158" s="99">
        <f t="shared" si="367"/>
        <v>7</v>
      </c>
      <c r="E4158" s="100">
        <f t="shared" si="364"/>
        <v>24.451999999999959</v>
      </c>
      <c r="G4158" s="108"/>
      <c r="H4158" s="109"/>
      <c r="I4158" s="109"/>
      <c r="J4158" s="109"/>
      <c r="K4158" s="105">
        <f>K4157+J4136</f>
        <v>24.451999999999959</v>
      </c>
      <c r="L4158" s="96"/>
    </row>
    <row r="4159" spans="1:12" hidden="1" outlineLevel="1" x14ac:dyDescent="0.25">
      <c r="A4159" s="98" t="str">
        <f t="shared" si="363"/>
        <v>Type 21 300 75 7</v>
      </c>
      <c r="B4159" s="103" t="str">
        <f t="shared" si="365"/>
        <v>Type 21 300</v>
      </c>
      <c r="C4159" s="99">
        <v>75</v>
      </c>
      <c r="D4159" s="99">
        <f t="shared" si="367"/>
        <v>7</v>
      </c>
      <c r="E4159" s="100">
        <f t="shared" si="364"/>
        <v>24.499999999999957</v>
      </c>
      <c r="G4159" s="108"/>
      <c r="H4159" s="109"/>
      <c r="I4159" s="109"/>
      <c r="J4159" s="109"/>
      <c r="K4159" s="105">
        <f>K4158+J4136</f>
        <v>24.499999999999957</v>
      </c>
      <c r="L4159" s="96"/>
    </row>
    <row r="4160" spans="1:12" hidden="1" outlineLevel="1" x14ac:dyDescent="0.25">
      <c r="A4160" s="98" t="str">
        <f t="shared" si="363"/>
        <v>Type 21 300 76 7</v>
      </c>
      <c r="B4160" s="103" t="str">
        <f t="shared" si="365"/>
        <v>Type 21 300</v>
      </c>
      <c r="C4160" s="99">
        <v>76</v>
      </c>
      <c r="D4160" s="99">
        <f t="shared" si="367"/>
        <v>7</v>
      </c>
      <c r="E4160" s="100">
        <f t="shared" si="364"/>
        <v>24.547999999999956</v>
      </c>
      <c r="G4160" s="108"/>
      <c r="H4160" s="109"/>
      <c r="I4160" s="109"/>
      <c r="J4160" s="109"/>
      <c r="K4160" s="105">
        <f>K4159+J4136</f>
        <v>24.547999999999956</v>
      </c>
      <c r="L4160" s="96"/>
    </row>
    <row r="4161" spans="1:12" hidden="1" outlineLevel="1" x14ac:dyDescent="0.25">
      <c r="A4161" s="98" t="str">
        <f t="shared" si="363"/>
        <v>Type 21 300 77 7</v>
      </c>
      <c r="B4161" s="103" t="str">
        <f t="shared" si="365"/>
        <v>Type 21 300</v>
      </c>
      <c r="C4161" s="99">
        <v>77</v>
      </c>
      <c r="D4161" s="99">
        <f t="shared" si="367"/>
        <v>7</v>
      </c>
      <c r="E4161" s="100">
        <f t="shared" si="364"/>
        <v>24.595999999999954</v>
      </c>
      <c r="G4161" s="108"/>
      <c r="H4161" s="109"/>
      <c r="I4161" s="109"/>
      <c r="J4161" s="109"/>
      <c r="K4161" s="105">
        <f>K4160+J4136</f>
        <v>24.595999999999954</v>
      </c>
      <c r="L4161" s="96"/>
    </row>
    <row r="4162" spans="1:12" hidden="1" outlineLevel="1" x14ac:dyDescent="0.25">
      <c r="A4162" s="98" t="str">
        <f t="shared" si="363"/>
        <v>Type 21 300 78 7</v>
      </c>
      <c r="B4162" s="103" t="str">
        <f t="shared" si="365"/>
        <v>Type 21 300</v>
      </c>
      <c r="C4162" s="99">
        <v>78</v>
      </c>
      <c r="D4162" s="99">
        <f t="shared" si="367"/>
        <v>7</v>
      </c>
      <c r="E4162" s="100">
        <f t="shared" si="364"/>
        <v>24.643999999999952</v>
      </c>
      <c r="G4162" s="108"/>
      <c r="H4162" s="109"/>
      <c r="I4162" s="109"/>
      <c r="J4162" s="109"/>
      <c r="K4162" s="105">
        <f>K4161+J4136</f>
        <v>24.643999999999952</v>
      </c>
      <c r="L4162" s="96"/>
    </row>
    <row r="4163" spans="1:12" hidden="1" outlineLevel="1" x14ac:dyDescent="0.25">
      <c r="A4163" s="98" t="str">
        <f t="shared" ref="A4163:A4226" si="368">CONCATENATE(B4163," ",C4163," ",D4163)</f>
        <v>Type 21 300 79 7</v>
      </c>
      <c r="B4163" s="103" t="str">
        <f t="shared" si="365"/>
        <v>Type 21 300</v>
      </c>
      <c r="C4163" s="99">
        <v>79</v>
      </c>
      <c r="D4163" s="99">
        <f t="shared" si="367"/>
        <v>7</v>
      </c>
      <c r="E4163" s="100">
        <f t="shared" ref="E4163:E4226" si="369">K4163</f>
        <v>24.69199999999995</v>
      </c>
      <c r="G4163" s="108"/>
      <c r="H4163" s="109"/>
      <c r="I4163" s="109"/>
      <c r="J4163" s="109"/>
      <c r="K4163" s="105">
        <f>K4162+J4136</f>
        <v>24.69199999999995</v>
      </c>
      <c r="L4163" s="96"/>
    </row>
    <row r="4164" spans="1:12" hidden="1" outlineLevel="1" x14ac:dyDescent="0.25">
      <c r="A4164" s="98" t="str">
        <f t="shared" si="368"/>
        <v>Type 21 300 80 7</v>
      </c>
      <c r="B4164" s="103" t="str">
        <f t="shared" si="365"/>
        <v>Type 21 300</v>
      </c>
      <c r="C4164" s="99">
        <v>80</v>
      </c>
      <c r="D4164" s="99">
        <f t="shared" si="367"/>
        <v>7</v>
      </c>
      <c r="E4164" s="100">
        <f t="shared" si="369"/>
        <v>24.739999999999949</v>
      </c>
      <c r="G4164" s="108"/>
      <c r="H4164" s="109"/>
      <c r="I4164" s="109"/>
      <c r="J4164" s="109"/>
      <c r="K4164" s="105">
        <f>K4163+J4136</f>
        <v>24.739999999999949</v>
      </c>
      <c r="L4164" s="96"/>
    </row>
    <row r="4165" spans="1:12" hidden="1" outlineLevel="1" x14ac:dyDescent="0.25">
      <c r="A4165" s="98" t="str">
        <f t="shared" si="368"/>
        <v>Type 21 300 81 7</v>
      </c>
      <c r="B4165" s="103" t="str">
        <f t="shared" si="365"/>
        <v>Type 21 300</v>
      </c>
      <c r="C4165" s="99">
        <v>81</v>
      </c>
      <c r="D4165" s="99">
        <f t="shared" si="367"/>
        <v>7</v>
      </c>
      <c r="E4165" s="100">
        <f t="shared" si="369"/>
        <v>24.787999999999947</v>
      </c>
      <c r="G4165" s="108"/>
      <c r="H4165" s="109"/>
      <c r="I4165" s="109"/>
      <c r="J4165" s="109"/>
      <c r="K4165" s="105">
        <f>K4164+J4136</f>
        <v>24.787999999999947</v>
      </c>
      <c r="L4165" s="96"/>
    </row>
    <row r="4166" spans="1:12" hidden="1" outlineLevel="1" x14ac:dyDescent="0.25">
      <c r="A4166" s="98" t="str">
        <f t="shared" si="368"/>
        <v>Type 21 300 82 7</v>
      </c>
      <c r="B4166" s="103" t="str">
        <f t="shared" si="365"/>
        <v>Type 21 300</v>
      </c>
      <c r="C4166" s="99">
        <v>82</v>
      </c>
      <c r="D4166" s="99">
        <f t="shared" si="367"/>
        <v>7</v>
      </c>
      <c r="E4166" s="100">
        <f t="shared" si="369"/>
        <v>24.835999999999945</v>
      </c>
      <c r="G4166" s="108"/>
      <c r="H4166" s="109"/>
      <c r="I4166" s="109"/>
      <c r="J4166" s="109"/>
      <c r="K4166" s="105">
        <f>K4165+J4136</f>
        <v>24.835999999999945</v>
      </c>
      <c r="L4166" s="96"/>
    </row>
    <row r="4167" spans="1:12" hidden="1" outlineLevel="1" x14ac:dyDescent="0.25">
      <c r="A4167" s="98" t="str">
        <f t="shared" si="368"/>
        <v>Type 21 300 83 7</v>
      </c>
      <c r="B4167" s="103" t="str">
        <f t="shared" si="365"/>
        <v>Type 21 300</v>
      </c>
      <c r="C4167" s="99">
        <v>83</v>
      </c>
      <c r="D4167" s="99">
        <f t="shared" ref="D4167:D4184" si="370">D4166</f>
        <v>7</v>
      </c>
      <c r="E4167" s="100">
        <f t="shared" si="369"/>
        <v>24.883999999999943</v>
      </c>
      <c r="G4167" s="108"/>
      <c r="H4167" s="109"/>
      <c r="I4167" s="109"/>
      <c r="J4167" s="109"/>
      <c r="K4167" s="105">
        <f>K4166+J4136</f>
        <v>24.883999999999943</v>
      </c>
      <c r="L4167" s="96"/>
    </row>
    <row r="4168" spans="1:12" hidden="1" outlineLevel="1" x14ac:dyDescent="0.25">
      <c r="A4168" s="98" t="str">
        <f t="shared" si="368"/>
        <v>Type 21 300 84 7</v>
      </c>
      <c r="B4168" s="103" t="str">
        <f t="shared" si="365"/>
        <v>Type 21 300</v>
      </c>
      <c r="C4168" s="99">
        <v>84</v>
      </c>
      <c r="D4168" s="99">
        <f t="shared" si="370"/>
        <v>7</v>
      </c>
      <c r="E4168" s="100">
        <f t="shared" si="369"/>
        <v>24.931999999999942</v>
      </c>
      <c r="G4168" s="108"/>
      <c r="H4168" s="109"/>
      <c r="I4168" s="109"/>
      <c r="J4168" s="109"/>
      <c r="K4168" s="105">
        <f>K4167+J4136</f>
        <v>24.931999999999942</v>
      </c>
      <c r="L4168" s="96"/>
    </row>
    <row r="4169" spans="1:12" hidden="1" outlineLevel="1" x14ac:dyDescent="0.25">
      <c r="A4169" s="98" t="str">
        <f t="shared" si="368"/>
        <v>Type 21 300 85 7</v>
      </c>
      <c r="B4169" s="103" t="str">
        <f t="shared" si="365"/>
        <v>Type 21 300</v>
      </c>
      <c r="C4169" s="99">
        <v>85</v>
      </c>
      <c r="D4169" s="99">
        <f t="shared" si="370"/>
        <v>7</v>
      </c>
      <c r="E4169" s="100">
        <f t="shared" si="369"/>
        <v>24.97999999999994</v>
      </c>
      <c r="G4169" s="108"/>
      <c r="H4169" s="109"/>
      <c r="I4169" s="109"/>
      <c r="J4169" s="109"/>
      <c r="K4169" s="105">
        <f>K4168+J4136</f>
        <v>24.97999999999994</v>
      </c>
      <c r="L4169" s="96"/>
    </row>
    <row r="4170" spans="1:12" hidden="1" outlineLevel="1" x14ac:dyDescent="0.25">
      <c r="A4170" s="98" t="str">
        <f t="shared" si="368"/>
        <v>Type 21 300 86 7</v>
      </c>
      <c r="B4170" s="103" t="str">
        <f t="shared" si="365"/>
        <v>Type 21 300</v>
      </c>
      <c r="C4170" s="99">
        <v>86</v>
      </c>
      <c r="D4170" s="99">
        <f t="shared" si="370"/>
        <v>7</v>
      </c>
      <c r="E4170" s="100">
        <f t="shared" si="369"/>
        <v>25.027999999999938</v>
      </c>
      <c r="G4170" s="108"/>
      <c r="H4170" s="109"/>
      <c r="I4170" s="109"/>
      <c r="J4170" s="109"/>
      <c r="K4170" s="105">
        <f>K4169+J4136</f>
        <v>25.027999999999938</v>
      </c>
      <c r="L4170" s="96"/>
    </row>
    <row r="4171" spans="1:12" hidden="1" outlineLevel="1" x14ac:dyDescent="0.25">
      <c r="A4171" s="98" t="str">
        <f t="shared" si="368"/>
        <v>Type 21 300 87 7</v>
      </c>
      <c r="B4171" s="103" t="str">
        <f t="shared" si="365"/>
        <v>Type 21 300</v>
      </c>
      <c r="C4171" s="99">
        <v>87</v>
      </c>
      <c r="D4171" s="99">
        <f t="shared" si="370"/>
        <v>7</v>
      </c>
      <c r="E4171" s="100">
        <f t="shared" si="369"/>
        <v>25.075999999999937</v>
      </c>
      <c r="G4171" s="108"/>
      <c r="H4171" s="109"/>
      <c r="I4171" s="109"/>
      <c r="J4171" s="109"/>
      <c r="K4171" s="105">
        <f>K4170+J4136</f>
        <v>25.075999999999937</v>
      </c>
      <c r="L4171" s="96"/>
    </row>
    <row r="4172" spans="1:12" hidden="1" outlineLevel="1" x14ac:dyDescent="0.25">
      <c r="A4172" s="98" t="str">
        <f t="shared" si="368"/>
        <v>Type 21 300 88 7</v>
      </c>
      <c r="B4172" s="103" t="str">
        <f t="shared" si="365"/>
        <v>Type 21 300</v>
      </c>
      <c r="C4172" s="99">
        <v>88</v>
      </c>
      <c r="D4172" s="99">
        <f t="shared" si="370"/>
        <v>7</v>
      </c>
      <c r="E4172" s="100">
        <f t="shared" si="369"/>
        <v>25.123999999999935</v>
      </c>
      <c r="G4172" s="108"/>
      <c r="H4172" s="109"/>
      <c r="I4172" s="109"/>
      <c r="J4172" s="109"/>
      <c r="K4172" s="105">
        <f>K4171+J4136</f>
        <v>25.123999999999935</v>
      </c>
      <c r="L4172" s="96"/>
    </row>
    <row r="4173" spans="1:12" hidden="1" outlineLevel="1" x14ac:dyDescent="0.25">
      <c r="A4173" s="98" t="str">
        <f t="shared" si="368"/>
        <v>Type 21 300 89 7</v>
      </c>
      <c r="B4173" s="103" t="str">
        <f t="shared" si="365"/>
        <v>Type 21 300</v>
      </c>
      <c r="C4173" s="99">
        <v>89</v>
      </c>
      <c r="D4173" s="99">
        <f t="shared" si="370"/>
        <v>7</v>
      </c>
      <c r="E4173" s="100">
        <f t="shared" si="369"/>
        <v>25.171999999999933</v>
      </c>
      <c r="G4173" s="108"/>
      <c r="H4173" s="109"/>
      <c r="I4173" s="109"/>
      <c r="J4173" s="109"/>
      <c r="K4173" s="105">
        <f>K4172+J4136</f>
        <v>25.171999999999933</v>
      </c>
      <c r="L4173" s="96"/>
    </row>
    <row r="4174" spans="1:12" hidden="1" outlineLevel="1" x14ac:dyDescent="0.25">
      <c r="A4174" s="98" t="str">
        <f t="shared" si="368"/>
        <v>Type 21 300 90 7</v>
      </c>
      <c r="B4174" s="103" t="str">
        <f t="shared" si="365"/>
        <v>Type 21 300</v>
      </c>
      <c r="C4174" s="99">
        <v>90</v>
      </c>
      <c r="D4174" s="99">
        <f t="shared" si="370"/>
        <v>7</v>
      </c>
      <c r="E4174" s="100">
        <f t="shared" si="369"/>
        <v>25.219999999999931</v>
      </c>
      <c r="G4174" s="108"/>
      <c r="H4174" s="109"/>
      <c r="I4174" s="109"/>
      <c r="J4174" s="109"/>
      <c r="K4174" s="105">
        <f>K4173+J4136</f>
        <v>25.219999999999931</v>
      </c>
      <c r="L4174" s="96"/>
    </row>
    <row r="4175" spans="1:12" hidden="1" outlineLevel="1" x14ac:dyDescent="0.25">
      <c r="A4175" s="98" t="str">
        <f t="shared" si="368"/>
        <v>Type 21 300 91 7</v>
      </c>
      <c r="B4175" s="103" t="str">
        <f t="shared" si="365"/>
        <v>Type 21 300</v>
      </c>
      <c r="C4175" s="99">
        <v>91</v>
      </c>
      <c r="D4175" s="99">
        <f t="shared" si="370"/>
        <v>7</v>
      </c>
      <c r="E4175" s="100">
        <f t="shared" si="369"/>
        <v>25.26799999999993</v>
      </c>
      <c r="G4175" s="108"/>
      <c r="H4175" s="109"/>
      <c r="I4175" s="109"/>
      <c r="J4175" s="109"/>
      <c r="K4175" s="105">
        <f>K4174+J4136</f>
        <v>25.26799999999993</v>
      </c>
      <c r="L4175" s="96"/>
    </row>
    <row r="4176" spans="1:12" hidden="1" outlineLevel="1" x14ac:dyDescent="0.25">
      <c r="A4176" s="98" t="str">
        <f t="shared" si="368"/>
        <v>Type 21 300 92 7</v>
      </c>
      <c r="B4176" s="103" t="str">
        <f t="shared" ref="B4176:B4239" si="371">B4175</f>
        <v>Type 21 300</v>
      </c>
      <c r="C4176" s="99">
        <v>92</v>
      </c>
      <c r="D4176" s="99">
        <f t="shared" si="370"/>
        <v>7</v>
      </c>
      <c r="E4176" s="100">
        <f t="shared" si="369"/>
        <v>25.315999999999928</v>
      </c>
      <c r="G4176" s="108"/>
      <c r="H4176" s="109"/>
      <c r="I4176" s="109"/>
      <c r="J4176" s="109"/>
      <c r="K4176" s="105">
        <f>K4175+J4136</f>
        <v>25.315999999999928</v>
      </c>
      <c r="L4176" s="96"/>
    </row>
    <row r="4177" spans="1:12" hidden="1" outlineLevel="1" x14ac:dyDescent="0.25">
      <c r="A4177" s="98" t="str">
        <f t="shared" si="368"/>
        <v>Type 21 300 93 7</v>
      </c>
      <c r="B4177" s="103" t="str">
        <f t="shared" si="371"/>
        <v>Type 21 300</v>
      </c>
      <c r="C4177" s="99">
        <v>93</v>
      </c>
      <c r="D4177" s="99">
        <f t="shared" si="370"/>
        <v>7</v>
      </c>
      <c r="E4177" s="100">
        <f t="shared" si="369"/>
        <v>25.363999999999926</v>
      </c>
      <c r="G4177" s="108"/>
      <c r="H4177" s="109"/>
      <c r="I4177" s="109"/>
      <c r="J4177" s="109"/>
      <c r="K4177" s="105">
        <f>K4176+J4136</f>
        <v>25.363999999999926</v>
      </c>
      <c r="L4177" s="96"/>
    </row>
    <row r="4178" spans="1:12" hidden="1" outlineLevel="1" x14ac:dyDescent="0.25">
      <c r="A4178" s="98" t="str">
        <f t="shared" si="368"/>
        <v>Type 21 300 94 7</v>
      </c>
      <c r="B4178" s="103" t="str">
        <f t="shared" si="371"/>
        <v>Type 21 300</v>
      </c>
      <c r="C4178" s="99">
        <v>94</v>
      </c>
      <c r="D4178" s="99">
        <f t="shared" si="370"/>
        <v>7</v>
      </c>
      <c r="E4178" s="100">
        <f t="shared" si="369"/>
        <v>25.411999999999924</v>
      </c>
      <c r="G4178" s="108"/>
      <c r="H4178" s="109"/>
      <c r="I4178" s="109"/>
      <c r="J4178" s="109"/>
      <c r="K4178" s="105">
        <f>K4177+J4136</f>
        <v>25.411999999999924</v>
      </c>
      <c r="L4178" s="96"/>
    </row>
    <row r="4179" spans="1:12" hidden="1" outlineLevel="1" x14ac:dyDescent="0.25">
      <c r="A4179" s="98" t="str">
        <f t="shared" si="368"/>
        <v>Type 21 300 95 7</v>
      </c>
      <c r="B4179" s="103" t="str">
        <f t="shared" si="371"/>
        <v>Type 21 300</v>
      </c>
      <c r="C4179" s="99">
        <v>95</v>
      </c>
      <c r="D4179" s="99">
        <f t="shared" si="370"/>
        <v>7</v>
      </c>
      <c r="E4179" s="100">
        <f t="shared" si="369"/>
        <v>25.459999999999923</v>
      </c>
      <c r="G4179" s="108"/>
      <c r="H4179" s="109"/>
      <c r="I4179" s="109"/>
      <c r="J4179" s="109"/>
      <c r="K4179" s="105">
        <f>K4178+J4136</f>
        <v>25.459999999999923</v>
      </c>
      <c r="L4179" s="96"/>
    </row>
    <row r="4180" spans="1:12" hidden="1" outlineLevel="1" x14ac:dyDescent="0.25">
      <c r="A4180" s="98" t="str">
        <f t="shared" si="368"/>
        <v>Type 21 300 96 7</v>
      </c>
      <c r="B4180" s="103" t="str">
        <f t="shared" si="371"/>
        <v>Type 21 300</v>
      </c>
      <c r="C4180" s="99">
        <v>96</v>
      </c>
      <c r="D4180" s="99">
        <f t="shared" si="370"/>
        <v>7</v>
      </c>
      <c r="E4180" s="100">
        <f t="shared" si="369"/>
        <v>25.507999999999921</v>
      </c>
      <c r="G4180" s="108"/>
      <c r="H4180" s="109"/>
      <c r="I4180" s="109"/>
      <c r="J4180" s="109"/>
      <c r="K4180" s="105">
        <f>K4179+J4136</f>
        <v>25.507999999999921</v>
      </c>
      <c r="L4180" s="96"/>
    </row>
    <row r="4181" spans="1:12" hidden="1" outlineLevel="1" x14ac:dyDescent="0.25">
      <c r="A4181" s="98" t="str">
        <f t="shared" si="368"/>
        <v>Type 21 300 97 7</v>
      </c>
      <c r="B4181" s="103" t="str">
        <f t="shared" si="371"/>
        <v>Type 21 300</v>
      </c>
      <c r="C4181" s="99">
        <v>97</v>
      </c>
      <c r="D4181" s="99">
        <f t="shared" si="370"/>
        <v>7</v>
      </c>
      <c r="E4181" s="100">
        <f t="shared" si="369"/>
        <v>25.555999999999919</v>
      </c>
      <c r="G4181" s="108"/>
      <c r="H4181" s="109"/>
      <c r="I4181" s="109"/>
      <c r="J4181" s="109"/>
      <c r="K4181" s="105">
        <f>K4180+J4136</f>
        <v>25.555999999999919</v>
      </c>
      <c r="L4181" s="96"/>
    </row>
    <row r="4182" spans="1:12" hidden="1" outlineLevel="1" x14ac:dyDescent="0.25">
      <c r="A4182" s="98" t="str">
        <f t="shared" si="368"/>
        <v>Type 21 300 98 7</v>
      </c>
      <c r="B4182" s="103" t="str">
        <f t="shared" si="371"/>
        <v>Type 21 300</v>
      </c>
      <c r="C4182" s="99">
        <v>98</v>
      </c>
      <c r="D4182" s="99">
        <f t="shared" si="370"/>
        <v>7</v>
      </c>
      <c r="E4182" s="100">
        <f t="shared" si="369"/>
        <v>25.603999999999917</v>
      </c>
      <c r="G4182" s="108"/>
      <c r="H4182" s="109"/>
      <c r="I4182" s="109"/>
      <c r="J4182" s="109"/>
      <c r="K4182" s="105">
        <f>K4181+J4136</f>
        <v>25.603999999999917</v>
      </c>
      <c r="L4182" s="96"/>
    </row>
    <row r="4183" spans="1:12" hidden="1" outlineLevel="1" x14ac:dyDescent="0.25">
      <c r="A4183" s="98" t="str">
        <f t="shared" si="368"/>
        <v>Type 21 300 99 7</v>
      </c>
      <c r="B4183" s="103" t="str">
        <f t="shared" si="371"/>
        <v>Type 21 300</v>
      </c>
      <c r="C4183" s="99">
        <v>99</v>
      </c>
      <c r="D4183" s="99">
        <f t="shared" si="370"/>
        <v>7</v>
      </c>
      <c r="E4183" s="100">
        <f t="shared" si="369"/>
        <v>25.651999999999916</v>
      </c>
      <c r="G4183" s="108"/>
      <c r="H4183" s="109"/>
      <c r="I4183" s="109"/>
      <c r="J4183" s="109"/>
      <c r="K4183" s="105">
        <f>K4182+J4136</f>
        <v>25.651999999999916</v>
      </c>
      <c r="L4183" s="96"/>
    </row>
    <row r="4184" spans="1:12" hidden="1" outlineLevel="1" x14ac:dyDescent="0.25">
      <c r="A4184" s="110" t="str">
        <f t="shared" si="368"/>
        <v>Type 21 300 100 7</v>
      </c>
      <c r="B4184" s="111" t="str">
        <f t="shared" si="371"/>
        <v>Type 21 300</v>
      </c>
      <c r="C4184" s="112">
        <v>100</v>
      </c>
      <c r="D4184" s="112">
        <f t="shared" si="370"/>
        <v>7</v>
      </c>
      <c r="E4184" s="113">
        <f t="shared" si="369"/>
        <v>25.699999999999914</v>
      </c>
      <c r="G4184" s="114"/>
      <c r="H4184" s="115"/>
      <c r="I4184" s="115"/>
      <c r="J4184" s="115"/>
      <c r="K4184" s="116">
        <f>K4183+J4136</f>
        <v>25.699999999999914</v>
      </c>
      <c r="L4184" s="96"/>
    </row>
    <row r="4185" spans="1:12" hidden="1" outlineLevel="1" x14ac:dyDescent="0.25">
      <c r="A4185" s="98" t="str">
        <f t="shared" si="368"/>
        <v>Type 21 300 50 6</v>
      </c>
      <c r="B4185" s="117" t="str">
        <f t="shared" si="371"/>
        <v>Type 21 300</v>
      </c>
      <c r="C4185" s="99">
        <v>50</v>
      </c>
      <c r="D4185" s="99">
        <f>Q3472</f>
        <v>6</v>
      </c>
      <c r="E4185" s="100">
        <f t="shared" si="369"/>
        <v>25.3</v>
      </c>
      <c r="G4185" s="99">
        <f>Q3473</f>
        <v>25.3</v>
      </c>
      <c r="H4185" s="101"/>
      <c r="I4185" s="101"/>
      <c r="J4185" s="101"/>
      <c r="K4185" s="102">
        <f>G4185</f>
        <v>25.3</v>
      </c>
      <c r="L4185" s="96"/>
    </row>
    <row r="4186" spans="1:12" hidden="1" outlineLevel="1" x14ac:dyDescent="0.25">
      <c r="A4186" s="98" t="str">
        <f t="shared" si="368"/>
        <v>Type 21 300 51 6</v>
      </c>
      <c r="B4186" s="103" t="str">
        <f t="shared" si="371"/>
        <v>Type 21 300</v>
      </c>
      <c r="C4186" s="99">
        <v>51</v>
      </c>
      <c r="D4186" s="99">
        <f t="shared" ref="D4186:D4217" si="372">D4185</f>
        <v>6</v>
      </c>
      <c r="E4186" s="100">
        <f t="shared" si="369"/>
        <v>25.347999999999999</v>
      </c>
      <c r="G4186" s="104"/>
      <c r="H4186" s="59"/>
      <c r="I4186" s="59"/>
      <c r="J4186" s="59"/>
      <c r="K4186" s="105">
        <f>K4185+J4187</f>
        <v>25.347999999999999</v>
      </c>
      <c r="L4186" s="96"/>
    </row>
    <row r="4187" spans="1:12" hidden="1" outlineLevel="1" x14ac:dyDescent="0.25">
      <c r="A4187" s="98" t="str">
        <f t="shared" si="368"/>
        <v>Type 21 300 52 6</v>
      </c>
      <c r="B4187" s="103" t="str">
        <f t="shared" si="371"/>
        <v>Type 21 300</v>
      </c>
      <c r="C4187" s="99">
        <v>52</v>
      </c>
      <c r="D4187" s="99">
        <f t="shared" si="372"/>
        <v>6</v>
      </c>
      <c r="E4187" s="100">
        <f t="shared" si="369"/>
        <v>25.395999999999997</v>
      </c>
      <c r="G4187" s="99">
        <f>Q3474</f>
        <v>27.7</v>
      </c>
      <c r="H4187" s="59">
        <v>50</v>
      </c>
      <c r="I4187" s="59">
        <f>G4187-G4185</f>
        <v>2.3999999999999986</v>
      </c>
      <c r="J4187" s="59">
        <f>I4187/H4187</f>
        <v>4.7999999999999973E-2</v>
      </c>
      <c r="K4187" s="105">
        <f>K4186+J4187</f>
        <v>25.395999999999997</v>
      </c>
      <c r="L4187" s="96"/>
    </row>
    <row r="4188" spans="1:12" hidden="1" outlineLevel="1" x14ac:dyDescent="0.25">
      <c r="A4188" s="98" t="str">
        <f t="shared" si="368"/>
        <v>Type 21 300 53 6</v>
      </c>
      <c r="B4188" s="103" t="str">
        <f t="shared" si="371"/>
        <v>Type 21 300</v>
      </c>
      <c r="C4188" s="99">
        <v>53</v>
      </c>
      <c r="D4188" s="99">
        <f t="shared" si="372"/>
        <v>6</v>
      </c>
      <c r="E4188" s="100">
        <f t="shared" si="369"/>
        <v>25.443999999999996</v>
      </c>
      <c r="G4188" s="108"/>
      <c r="H4188" s="109"/>
      <c r="I4188" s="109"/>
      <c r="J4188" s="109"/>
      <c r="K4188" s="105">
        <f>K4187+J4187</f>
        <v>25.443999999999996</v>
      </c>
      <c r="L4188" s="96"/>
    </row>
    <row r="4189" spans="1:12" hidden="1" outlineLevel="1" x14ac:dyDescent="0.25">
      <c r="A4189" s="98" t="str">
        <f t="shared" si="368"/>
        <v>Type 21 300 54 6</v>
      </c>
      <c r="B4189" s="103" t="str">
        <f t="shared" si="371"/>
        <v>Type 21 300</v>
      </c>
      <c r="C4189" s="99">
        <v>54</v>
      </c>
      <c r="D4189" s="99">
        <f t="shared" si="372"/>
        <v>6</v>
      </c>
      <c r="E4189" s="100">
        <f t="shared" si="369"/>
        <v>25.491999999999994</v>
      </c>
      <c r="G4189" s="108"/>
      <c r="H4189" s="109"/>
      <c r="I4189" s="109"/>
      <c r="J4189" s="109"/>
      <c r="K4189" s="105">
        <f>K4188+J4187</f>
        <v>25.491999999999994</v>
      </c>
      <c r="L4189" s="96"/>
    </row>
    <row r="4190" spans="1:12" hidden="1" outlineLevel="1" x14ac:dyDescent="0.25">
      <c r="A4190" s="98" t="str">
        <f t="shared" si="368"/>
        <v>Type 21 300 55 6</v>
      </c>
      <c r="B4190" s="103" t="str">
        <f t="shared" si="371"/>
        <v>Type 21 300</v>
      </c>
      <c r="C4190" s="99">
        <v>55</v>
      </c>
      <c r="D4190" s="99">
        <f t="shared" si="372"/>
        <v>6</v>
      </c>
      <c r="E4190" s="100">
        <f t="shared" si="369"/>
        <v>25.539999999999992</v>
      </c>
      <c r="G4190" s="104"/>
      <c r="H4190" s="59"/>
      <c r="I4190" s="59"/>
      <c r="J4190" s="59"/>
      <c r="K4190" s="105">
        <f>K4189+J4187</f>
        <v>25.539999999999992</v>
      </c>
      <c r="L4190" s="96"/>
    </row>
    <row r="4191" spans="1:12" hidden="1" outlineLevel="1" x14ac:dyDescent="0.25">
      <c r="A4191" s="98" t="str">
        <f t="shared" si="368"/>
        <v>Type 21 300 56 6</v>
      </c>
      <c r="B4191" s="103" t="str">
        <f t="shared" si="371"/>
        <v>Type 21 300</v>
      </c>
      <c r="C4191" s="99">
        <v>56</v>
      </c>
      <c r="D4191" s="99">
        <f t="shared" si="372"/>
        <v>6</v>
      </c>
      <c r="E4191" s="100">
        <f t="shared" si="369"/>
        <v>25.58799999999999</v>
      </c>
      <c r="G4191" s="104"/>
      <c r="H4191" s="59"/>
      <c r="I4191" s="59"/>
      <c r="J4191" s="59"/>
      <c r="K4191" s="105">
        <f>K4190+J4187</f>
        <v>25.58799999999999</v>
      </c>
      <c r="L4191" s="96"/>
    </row>
    <row r="4192" spans="1:12" hidden="1" outlineLevel="1" x14ac:dyDescent="0.25">
      <c r="A4192" s="98" t="str">
        <f t="shared" si="368"/>
        <v>Type 21 300 57 6</v>
      </c>
      <c r="B4192" s="103" t="str">
        <f t="shared" si="371"/>
        <v>Type 21 300</v>
      </c>
      <c r="C4192" s="99">
        <v>57</v>
      </c>
      <c r="D4192" s="99">
        <f t="shared" si="372"/>
        <v>6</v>
      </c>
      <c r="E4192" s="100">
        <f t="shared" si="369"/>
        <v>25.635999999999989</v>
      </c>
      <c r="G4192" s="104"/>
      <c r="H4192" s="59"/>
      <c r="I4192" s="59"/>
      <c r="J4192" s="59"/>
      <c r="K4192" s="105">
        <f>K4191+J4187</f>
        <v>25.635999999999989</v>
      </c>
      <c r="L4192" s="96"/>
    </row>
    <row r="4193" spans="1:12" hidden="1" outlineLevel="1" x14ac:dyDescent="0.25">
      <c r="A4193" s="98" t="str">
        <f t="shared" si="368"/>
        <v>Type 21 300 58 6</v>
      </c>
      <c r="B4193" s="103" t="str">
        <f t="shared" si="371"/>
        <v>Type 21 300</v>
      </c>
      <c r="C4193" s="99">
        <v>58</v>
      </c>
      <c r="D4193" s="99">
        <f t="shared" si="372"/>
        <v>6</v>
      </c>
      <c r="E4193" s="100">
        <f t="shared" si="369"/>
        <v>25.683999999999987</v>
      </c>
      <c r="G4193" s="104"/>
      <c r="H4193" s="59"/>
      <c r="I4193" s="59"/>
      <c r="J4193" s="59"/>
      <c r="K4193" s="105">
        <f>K4192+J4187</f>
        <v>25.683999999999987</v>
      </c>
      <c r="L4193" s="96"/>
    </row>
    <row r="4194" spans="1:12" hidden="1" outlineLevel="1" x14ac:dyDescent="0.25">
      <c r="A4194" s="98" t="str">
        <f t="shared" si="368"/>
        <v>Type 21 300 59 6</v>
      </c>
      <c r="B4194" s="103" t="str">
        <f t="shared" si="371"/>
        <v>Type 21 300</v>
      </c>
      <c r="C4194" s="99">
        <v>59</v>
      </c>
      <c r="D4194" s="99">
        <f t="shared" si="372"/>
        <v>6</v>
      </c>
      <c r="E4194" s="100">
        <f t="shared" si="369"/>
        <v>25.731999999999985</v>
      </c>
      <c r="G4194" s="104"/>
      <c r="H4194" s="59"/>
      <c r="I4194" s="59"/>
      <c r="J4194" s="59"/>
      <c r="K4194" s="105">
        <f>K4193+J4187</f>
        <v>25.731999999999985</v>
      </c>
      <c r="L4194" s="96"/>
    </row>
    <row r="4195" spans="1:12" hidden="1" outlineLevel="1" x14ac:dyDescent="0.25">
      <c r="A4195" s="98" t="str">
        <f t="shared" si="368"/>
        <v>Type 21 300 60 6</v>
      </c>
      <c r="B4195" s="103" t="str">
        <f t="shared" si="371"/>
        <v>Type 21 300</v>
      </c>
      <c r="C4195" s="99">
        <v>60</v>
      </c>
      <c r="D4195" s="99">
        <f t="shared" si="372"/>
        <v>6</v>
      </c>
      <c r="E4195" s="100">
        <f t="shared" si="369"/>
        <v>25.779999999999983</v>
      </c>
      <c r="G4195" s="108"/>
      <c r="H4195" s="59"/>
      <c r="I4195" s="59"/>
      <c r="J4195" s="59"/>
      <c r="K4195" s="105">
        <f>K4194+J4187</f>
        <v>25.779999999999983</v>
      </c>
      <c r="L4195" s="96"/>
    </row>
    <row r="4196" spans="1:12" hidden="1" outlineLevel="1" x14ac:dyDescent="0.25">
      <c r="A4196" s="98" t="str">
        <f t="shared" si="368"/>
        <v>Type 21 300 61 6</v>
      </c>
      <c r="B4196" s="103" t="str">
        <f t="shared" si="371"/>
        <v>Type 21 300</v>
      </c>
      <c r="C4196" s="99">
        <v>61</v>
      </c>
      <c r="D4196" s="99">
        <f t="shared" si="372"/>
        <v>6</v>
      </c>
      <c r="E4196" s="100">
        <f t="shared" si="369"/>
        <v>25.827999999999982</v>
      </c>
      <c r="G4196" s="108"/>
      <c r="H4196" s="109"/>
      <c r="I4196" s="109"/>
      <c r="J4196" s="109"/>
      <c r="K4196" s="105">
        <f>K4195+J4187</f>
        <v>25.827999999999982</v>
      </c>
      <c r="L4196" s="96"/>
    </row>
    <row r="4197" spans="1:12" hidden="1" outlineLevel="1" x14ac:dyDescent="0.25">
      <c r="A4197" s="98" t="str">
        <f t="shared" si="368"/>
        <v>Type 21 300 62 6</v>
      </c>
      <c r="B4197" s="103" t="str">
        <f t="shared" si="371"/>
        <v>Type 21 300</v>
      </c>
      <c r="C4197" s="99">
        <v>62</v>
      </c>
      <c r="D4197" s="99">
        <f t="shared" si="372"/>
        <v>6</v>
      </c>
      <c r="E4197" s="100">
        <f t="shared" si="369"/>
        <v>25.87599999999998</v>
      </c>
      <c r="G4197" s="108"/>
      <c r="H4197" s="109"/>
      <c r="I4197" s="109"/>
      <c r="J4197" s="109"/>
      <c r="K4197" s="105">
        <f>K4196+J4187</f>
        <v>25.87599999999998</v>
      </c>
      <c r="L4197" s="96"/>
    </row>
    <row r="4198" spans="1:12" hidden="1" outlineLevel="1" x14ac:dyDescent="0.25">
      <c r="A4198" s="98" t="str">
        <f t="shared" si="368"/>
        <v>Type 21 300 63 6</v>
      </c>
      <c r="B4198" s="103" t="str">
        <f t="shared" si="371"/>
        <v>Type 21 300</v>
      </c>
      <c r="C4198" s="99">
        <v>63</v>
      </c>
      <c r="D4198" s="99">
        <f t="shared" si="372"/>
        <v>6</v>
      </c>
      <c r="E4198" s="100">
        <f t="shared" si="369"/>
        <v>25.923999999999978</v>
      </c>
      <c r="G4198" s="108"/>
      <c r="H4198" s="109"/>
      <c r="I4198" s="109"/>
      <c r="J4198" s="109"/>
      <c r="K4198" s="105">
        <f>K4197+J4187</f>
        <v>25.923999999999978</v>
      </c>
      <c r="L4198" s="96"/>
    </row>
    <row r="4199" spans="1:12" hidden="1" outlineLevel="1" x14ac:dyDescent="0.25">
      <c r="A4199" s="98" t="str">
        <f t="shared" si="368"/>
        <v>Type 21 300 64 6</v>
      </c>
      <c r="B4199" s="103" t="str">
        <f t="shared" si="371"/>
        <v>Type 21 300</v>
      </c>
      <c r="C4199" s="99">
        <v>64</v>
      </c>
      <c r="D4199" s="99">
        <f t="shared" si="372"/>
        <v>6</v>
      </c>
      <c r="E4199" s="100">
        <f t="shared" si="369"/>
        <v>25.971999999999976</v>
      </c>
      <c r="G4199" s="108"/>
      <c r="H4199" s="109"/>
      <c r="I4199" s="109"/>
      <c r="J4199" s="109"/>
      <c r="K4199" s="105">
        <f>K4198+J4187</f>
        <v>25.971999999999976</v>
      </c>
      <c r="L4199" s="96"/>
    </row>
    <row r="4200" spans="1:12" hidden="1" outlineLevel="1" x14ac:dyDescent="0.25">
      <c r="A4200" s="98" t="str">
        <f t="shared" si="368"/>
        <v>Type 21 300 65 6</v>
      </c>
      <c r="B4200" s="103" t="str">
        <f t="shared" si="371"/>
        <v>Type 21 300</v>
      </c>
      <c r="C4200" s="99">
        <v>65</v>
      </c>
      <c r="D4200" s="99">
        <f t="shared" si="372"/>
        <v>6</v>
      </c>
      <c r="E4200" s="100">
        <f t="shared" si="369"/>
        <v>26.019999999999975</v>
      </c>
      <c r="G4200" s="108"/>
      <c r="H4200" s="109"/>
      <c r="I4200" s="109"/>
      <c r="J4200" s="109"/>
      <c r="K4200" s="105">
        <f>K4199+J4187</f>
        <v>26.019999999999975</v>
      </c>
      <c r="L4200" s="96"/>
    </row>
    <row r="4201" spans="1:12" hidden="1" outlineLevel="1" x14ac:dyDescent="0.25">
      <c r="A4201" s="98" t="str">
        <f t="shared" si="368"/>
        <v>Type 21 300 66 6</v>
      </c>
      <c r="B4201" s="103" t="str">
        <f t="shared" si="371"/>
        <v>Type 21 300</v>
      </c>
      <c r="C4201" s="99">
        <v>66</v>
      </c>
      <c r="D4201" s="99">
        <f t="shared" si="372"/>
        <v>6</v>
      </c>
      <c r="E4201" s="100">
        <f t="shared" si="369"/>
        <v>26.067999999999973</v>
      </c>
      <c r="G4201" s="108"/>
      <c r="H4201" s="109"/>
      <c r="I4201" s="109"/>
      <c r="J4201" s="109"/>
      <c r="K4201" s="105">
        <f>K4200+J4187</f>
        <v>26.067999999999973</v>
      </c>
      <c r="L4201" s="96"/>
    </row>
    <row r="4202" spans="1:12" hidden="1" outlineLevel="1" x14ac:dyDescent="0.25">
      <c r="A4202" s="98" t="str">
        <f t="shared" si="368"/>
        <v>Type 21 300 67 6</v>
      </c>
      <c r="B4202" s="103" t="str">
        <f t="shared" si="371"/>
        <v>Type 21 300</v>
      </c>
      <c r="C4202" s="99">
        <v>67</v>
      </c>
      <c r="D4202" s="99">
        <f t="shared" si="372"/>
        <v>6</v>
      </c>
      <c r="E4202" s="100">
        <f t="shared" si="369"/>
        <v>26.115999999999971</v>
      </c>
      <c r="G4202" s="108"/>
      <c r="H4202" s="109"/>
      <c r="I4202" s="109"/>
      <c r="J4202" s="109"/>
      <c r="K4202" s="105">
        <f>K4201+J4187</f>
        <v>26.115999999999971</v>
      </c>
      <c r="L4202" s="96"/>
    </row>
    <row r="4203" spans="1:12" hidden="1" outlineLevel="1" x14ac:dyDescent="0.25">
      <c r="A4203" s="98" t="str">
        <f t="shared" si="368"/>
        <v>Type 21 300 68 6</v>
      </c>
      <c r="B4203" s="103" t="str">
        <f t="shared" si="371"/>
        <v>Type 21 300</v>
      </c>
      <c r="C4203" s="99">
        <v>68</v>
      </c>
      <c r="D4203" s="99">
        <f t="shared" si="372"/>
        <v>6</v>
      </c>
      <c r="E4203" s="100">
        <f t="shared" si="369"/>
        <v>26.16399999999997</v>
      </c>
      <c r="G4203" s="108"/>
      <c r="H4203" s="109"/>
      <c r="I4203" s="109"/>
      <c r="J4203" s="109"/>
      <c r="K4203" s="105">
        <f>K4202+J4187</f>
        <v>26.16399999999997</v>
      </c>
      <c r="L4203" s="96"/>
    </row>
    <row r="4204" spans="1:12" hidden="1" outlineLevel="1" x14ac:dyDescent="0.25">
      <c r="A4204" s="98" t="str">
        <f t="shared" si="368"/>
        <v>Type 21 300 69 6</v>
      </c>
      <c r="B4204" s="103" t="str">
        <f t="shared" si="371"/>
        <v>Type 21 300</v>
      </c>
      <c r="C4204" s="99">
        <v>69</v>
      </c>
      <c r="D4204" s="99">
        <f t="shared" si="372"/>
        <v>6</v>
      </c>
      <c r="E4204" s="100">
        <f t="shared" si="369"/>
        <v>26.211999999999968</v>
      </c>
      <c r="G4204" s="108"/>
      <c r="H4204" s="109"/>
      <c r="I4204" s="109"/>
      <c r="J4204" s="109"/>
      <c r="K4204" s="105">
        <f>K4203+J4187</f>
        <v>26.211999999999968</v>
      </c>
      <c r="L4204" s="96"/>
    </row>
    <row r="4205" spans="1:12" hidden="1" outlineLevel="1" x14ac:dyDescent="0.25">
      <c r="A4205" s="98" t="str">
        <f t="shared" si="368"/>
        <v>Type 21 300 70 6</v>
      </c>
      <c r="B4205" s="103" t="str">
        <f t="shared" si="371"/>
        <v>Type 21 300</v>
      </c>
      <c r="C4205" s="99">
        <v>70</v>
      </c>
      <c r="D4205" s="99">
        <f t="shared" si="372"/>
        <v>6</v>
      </c>
      <c r="E4205" s="100">
        <f t="shared" si="369"/>
        <v>26.259999999999966</v>
      </c>
      <c r="G4205" s="108"/>
      <c r="H4205" s="109"/>
      <c r="I4205" s="109"/>
      <c r="J4205" s="109"/>
      <c r="K4205" s="105">
        <f>K4204+J4187</f>
        <v>26.259999999999966</v>
      </c>
      <c r="L4205" s="96"/>
    </row>
    <row r="4206" spans="1:12" hidden="1" outlineLevel="1" x14ac:dyDescent="0.25">
      <c r="A4206" s="98" t="str">
        <f t="shared" si="368"/>
        <v>Type 21 300 71 6</v>
      </c>
      <c r="B4206" s="103" t="str">
        <f t="shared" si="371"/>
        <v>Type 21 300</v>
      </c>
      <c r="C4206" s="99">
        <v>71</v>
      </c>
      <c r="D4206" s="99">
        <f t="shared" si="372"/>
        <v>6</v>
      </c>
      <c r="E4206" s="100">
        <f t="shared" si="369"/>
        <v>26.307999999999964</v>
      </c>
      <c r="G4206" s="108"/>
      <c r="H4206" s="109"/>
      <c r="I4206" s="109"/>
      <c r="J4206" s="109"/>
      <c r="K4206" s="105">
        <f>K4205+J4187</f>
        <v>26.307999999999964</v>
      </c>
      <c r="L4206" s="96"/>
    </row>
    <row r="4207" spans="1:12" hidden="1" outlineLevel="1" x14ac:dyDescent="0.25">
      <c r="A4207" s="98" t="str">
        <f t="shared" si="368"/>
        <v>Type 21 300 72 6</v>
      </c>
      <c r="B4207" s="103" t="str">
        <f t="shared" si="371"/>
        <v>Type 21 300</v>
      </c>
      <c r="C4207" s="99">
        <v>72</v>
      </c>
      <c r="D4207" s="99">
        <f t="shared" si="372"/>
        <v>6</v>
      </c>
      <c r="E4207" s="100">
        <f t="shared" si="369"/>
        <v>26.355999999999963</v>
      </c>
      <c r="G4207" s="108"/>
      <c r="H4207" s="109"/>
      <c r="I4207" s="109"/>
      <c r="J4207" s="109"/>
      <c r="K4207" s="105">
        <f>K4206+J4187</f>
        <v>26.355999999999963</v>
      </c>
      <c r="L4207" s="96"/>
    </row>
    <row r="4208" spans="1:12" hidden="1" outlineLevel="1" x14ac:dyDescent="0.25">
      <c r="A4208" s="98" t="str">
        <f t="shared" si="368"/>
        <v>Type 21 300 73 6</v>
      </c>
      <c r="B4208" s="103" t="str">
        <f t="shared" si="371"/>
        <v>Type 21 300</v>
      </c>
      <c r="C4208" s="99">
        <v>73</v>
      </c>
      <c r="D4208" s="99">
        <f t="shared" si="372"/>
        <v>6</v>
      </c>
      <c r="E4208" s="100">
        <f t="shared" si="369"/>
        <v>26.403999999999961</v>
      </c>
      <c r="G4208" s="108"/>
      <c r="H4208" s="109"/>
      <c r="I4208" s="109"/>
      <c r="J4208" s="109"/>
      <c r="K4208" s="105">
        <f>K4207+J4187</f>
        <v>26.403999999999961</v>
      </c>
      <c r="L4208" s="96"/>
    </row>
    <row r="4209" spans="1:12" hidden="1" outlineLevel="1" x14ac:dyDescent="0.25">
      <c r="A4209" s="98" t="str">
        <f t="shared" si="368"/>
        <v>Type 21 300 74 6</v>
      </c>
      <c r="B4209" s="103" t="str">
        <f t="shared" si="371"/>
        <v>Type 21 300</v>
      </c>
      <c r="C4209" s="99">
        <v>74</v>
      </c>
      <c r="D4209" s="99">
        <f t="shared" si="372"/>
        <v>6</v>
      </c>
      <c r="E4209" s="100">
        <f t="shared" si="369"/>
        <v>26.451999999999959</v>
      </c>
      <c r="G4209" s="108"/>
      <c r="H4209" s="109"/>
      <c r="I4209" s="109"/>
      <c r="J4209" s="109"/>
      <c r="K4209" s="105">
        <f>K4208+J4187</f>
        <v>26.451999999999959</v>
      </c>
      <c r="L4209" s="96"/>
    </row>
    <row r="4210" spans="1:12" hidden="1" outlineLevel="1" x14ac:dyDescent="0.25">
      <c r="A4210" s="98" t="str">
        <f t="shared" si="368"/>
        <v>Type 21 300 75 6</v>
      </c>
      <c r="B4210" s="103" t="str">
        <f t="shared" si="371"/>
        <v>Type 21 300</v>
      </c>
      <c r="C4210" s="99">
        <v>75</v>
      </c>
      <c r="D4210" s="99">
        <f t="shared" si="372"/>
        <v>6</v>
      </c>
      <c r="E4210" s="100">
        <f t="shared" si="369"/>
        <v>26.499999999999957</v>
      </c>
      <c r="G4210" s="108"/>
      <c r="H4210" s="109"/>
      <c r="I4210" s="109"/>
      <c r="J4210" s="109"/>
      <c r="K4210" s="105">
        <f>K4209+J4187</f>
        <v>26.499999999999957</v>
      </c>
      <c r="L4210" s="96"/>
    </row>
    <row r="4211" spans="1:12" hidden="1" outlineLevel="1" x14ac:dyDescent="0.25">
      <c r="A4211" s="98" t="str">
        <f t="shared" si="368"/>
        <v>Type 21 300 76 6</v>
      </c>
      <c r="B4211" s="103" t="str">
        <f t="shared" si="371"/>
        <v>Type 21 300</v>
      </c>
      <c r="C4211" s="99">
        <v>76</v>
      </c>
      <c r="D4211" s="99">
        <f t="shared" si="372"/>
        <v>6</v>
      </c>
      <c r="E4211" s="100">
        <f t="shared" si="369"/>
        <v>26.547999999999956</v>
      </c>
      <c r="G4211" s="108"/>
      <c r="H4211" s="109"/>
      <c r="I4211" s="109"/>
      <c r="J4211" s="109"/>
      <c r="K4211" s="105">
        <f>K4210+J4187</f>
        <v>26.547999999999956</v>
      </c>
      <c r="L4211" s="96"/>
    </row>
    <row r="4212" spans="1:12" hidden="1" outlineLevel="1" x14ac:dyDescent="0.25">
      <c r="A4212" s="98" t="str">
        <f t="shared" si="368"/>
        <v>Type 21 300 77 6</v>
      </c>
      <c r="B4212" s="103" t="str">
        <f t="shared" si="371"/>
        <v>Type 21 300</v>
      </c>
      <c r="C4212" s="99">
        <v>77</v>
      </c>
      <c r="D4212" s="99">
        <f t="shared" si="372"/>
        <v>6</v>
      </c>
      <c r="E4212" s="100">
        <f t="shared" si="369"/>
        <v>26.595999999999954</v>
      </c>
      <c r="G4212" s="108"/>
      <c r="H4212" s="109"/>
      <c r="I4212" s="109"/>
      <c r="J4212" s="109"/>
      <c r="K4212" s="105">
        <f>K4211+J4187</f>
        <v>26.595999999999954</v>
      </c>
      <c r="L4212" s="96"/>
    </row>
    <row r="4213" spans="1:12" hidden="1" outlineLevel="1" x14ac:dyDescent="0.25">
      <c r="A4213" s="98" t="str">
        <f t="shared" si="368"/>
        <v>Type 21 300 78 6</v>
      </c>
      <c r="B4213" s="103" t="str">
        <f t="shared" si="371"/>
        <v>Type 21 300</v>
      </c>
      <c r="C4213" s="99">
        <v>78</v>
      </c>
      <c r="D4213" s="99">
        <f t="shared" si="372"/>
        <v>6</v>
      </c>
      <c r="E4213" s="100">
        <f t="shared" si="369"/>
        <v>26.643999999999952</v>
      </c>
      <c r="G4213" s="108"/>
      <c r="H4213" s="109"/>
      <c r="I4213" s="109"/>
      <c r="J4213" s="109"/>
      <c r="K4213" s="105">
        <f>K4212+J4187</f>
        <v>26.643999999999952</v>
      </c>
      <c r="L4213" s="96"/>
    </row>
    <row r="4214" spans="1:12" hidden="1" outlineLevel="1" x14ac:dyDescent="0.25">
      <c r="A4214" s="98" t="str">
        <f t="shared" si="368"/>
        <v>Type 21 300 79 6</v>
      </c>
      <c r="B4214" s="103" t="str">
        <f t="shared" si="371"/>
        <v>Type 21 300</v>
      </c>
      <c r="C4214" s="99">
        <v>79</v>
      </c>
      <c r="D4214" s="99">
        <f t="shared" si="372"/>
        <v>6</v>
      </c>
      <c r="E4214" s="100">
        <f t="shared" si="369"/>
        <v>26.69199999999995</v>
      </c>
      <c r="G4214" s="108"/>
      <c r="H4214" s="109"/>
      <c r="I4214" s="109"/>
      <c r="J4214" s="109"/>
      <c r="K4214" s="105">
        <f>K4213+J4187</f>
        <v>26.69199999999995</v>
      </c>
      <c r="L4214" s="96"/>
    </row>
    <row r="4215" spans="1:12" hidden="1" outlineLevel="1" x14ac:dyDescent="0.25">
      <c r="A4215" s="98" t="str">
        <f t="shared" si="368"/>
        <v>Type 21 300 80 6</v>
      </c>
      <c r="B4215" s="103" t="str">
        <f t="shared" si="371"/>
        <v>Type 21 300</v>
      </c>
      <c r="C4215" s="99">
        <v>80</v>
      </c>
      <c r="D4215" s="99">
        <f t="shared" si="372"/>
        <v>6</v>
      </c>
      <c r="E4215" s="100">
        <f t="shared" si="369"/>
        <v>26.739999999999949</v>
      </c>
      <c r="G4215" s="108"/>
      <c r="H4215" s="109"/>
      <c r="I4215" s="109"/>
      <c r="J4215" s="109"/>
      <c r="K4215" s="105">
        <f>K4214+J4187</f>
        <v>26.739999999999949</v>
      </c>
      <c r="L4215" s="96"/>
    </row>
    <row r="4216" spans="1:12" hidden="1" outlineLevel="1" x14ac:dyDescent="0.25">
      <c r="A4216" s="98" t="str">
        <f t="shared" si="368"/>
        <v>Type 21 300 81 6</v>
      </c>
      <c r="B4216" s="103" t="str">
        <f t="shared" si="371"/>
        <v>Type 21 300</v>
      </c>
      <c r="C4216" s="99">
        <v>81</v>
      </c>
      <c r="D4216" s="99">
        <f t="shared" si="372"/>
        <v>6</v>
      </c>
      <c r="E4216" s="100">
        <f t="shared" si="369"/>
        <v>26.787999999999947</v>
      </c>
      <c r="G4216" s="108"/>
      <c r="H4216" s="109"/>
      <c r="I4216" s="109"/>
      <c r="J4216" s="109"/>
      <c r="K4216" s="105">
        <f>K4215+J4187</f>
        <v>26.787999999999947</v>
      </c>
      <c r="L4216" s="96"/>
    </row>
    <row r="4217" spans="1:12" hidden="1" outlineLevel="1" x14ac:dyDescent="0.25">
      <c r="A4217" s="98" t="str">
        <f t="shared" si="368"/>
        <v>Type 21 300 82 6</v>
      </c>
      <c r="B4217" s="103" t="str">
        <f t="shared" si="371"/>
        <v>Type 21 300</v>
      </c>
      <c r="C4217" s="99">
        <v>82</v>
      </c>
      <c r="D4217" s="99">
        <f t="shared" si="372"/>
        <v>6</v>
      </c>
      <c r="E4217" s="100">
        <f t="shared" si="369"/>
        <v>26.835999999999945</v>
      </c>
      <c r="G4217" s="108"/>
      <c r="H4217" s="109"/>
      <c r="I4217" s="109"/>
      <c r="J4217" s="109"/>
      <c r="K4217" s="105">
        <f>K4216+J4187</f>
        <v>26.835999999999945</v>
      </c>
      <c r="L4217" s="96"/>
    </row>
    <row r="4218" spans="1:12" hidden="1" outlineLevel="1" x14ac:dyDescent="0.25">
      <c r="A4218" s="98" t="str">
        <f t="shared" si="368"/>
        <v>Type 21 300 83 6</v>
      </c>
      <c r="B4218" s="103" t="str">
        <f t="shared" si="371"/>
        <v>Type 21 300</v>
      </c>
      <c r="C4218" s="99">
        <v>83</v>
      </c>
      <c r="D4218" s="99">
        <f t="shared" ref="D4218:D4235" si="373">D4217</f>
        <v>6</v>
      </c>
      <c r="E4218" s="100">
        <f t="shared" si="369"/>
        <v>26.883999999999943</v>
      </c>
      <c r="G4218" s="108"/>
      <c r="H4218" s="109"/>
      <c r="I4218" s="109"/>
      <c r="J4218" s="109"/>
      <c r="K4218" s="105">
        <f>K4217+J4187</f>
        <v>26.883999999999943</v>
      </c>
      <c r="L4218" s="96"/>
    </row>
    <row r="4219" spans="1:12" hidden="1" outlineLevel="1" x14ac:dyDescent="0.25">
      <c r="A4219" s="98" t="str">
        <f t="shared" si="368"/>
        <v>Type 21 300 84 6</v>
      </c>
      <c r="B4219" s="103" t="str">
        <f t="shared" si="371"/>
        <v>Type 21 300</v>
      </c>
      <c r="C4219" s="99">
        <v>84</v>
      </c>
      <c r="D4219" s="99">
        <f t="shared" si="373"/>
        <v>6</v>
      </c>
      <c r="E4219" s="100">
        <f t="shared" si="369"/>
        <v>26.931999999999942</v>
      </c>
      <c r="G4219" s="108"/>
      <c r="H4219" s="109"/>
      <c r="I4219" s="109"/>
      <c r="J4219" s="109"/>
      <c r="K4219" s="105">
        <f>K4218+J4187</f>
        <v>26.931999999999942</v>
      </c>
      <c r="L4219" s="96"/>
    </row>
    <row r="4220" spans="1:12" hidden="1" outlineLevel="1" x14ac:dyDescent="0.25">
      <c r="A4220" s="98" t="str">
        <f t="shared" si="368"/>
        <v>Type 21 300 85 6</v>
      </c>
      <c r="B4220" s="103" t="str">
        <f t="shared" si="371"/>
        <v>Type 21 300</v>
      </c>
      <c r="C4220" s="99">
        <v>85</v>
      </c>
      <c r="D4220" s="99">
        <f t="shared" si="373"/>
        <v>6</v>
      </c>
      <c r="E4220" s="100">
        <f t="shared" si="369"/>
        <v>26.97999999999994</v>
      </c>
      <c r="G4220" s="108"/>
      <c r="H4220" s="109"/>
      <c r="I4220" s="109"/>
      <c r="J4220" s="109"/>
      <c r="K4220" s="105">
        <f>K4219+J4187</f>
        <v>26.97999999999994</v>
      </c>
      <c r="L4220" s="96"/>
    </row>
    <row r="4221" spans="1:12" hidden="1" outlineLevel="1" x14ac:dyDescent="0.25">
      <c r="A4221" s="98" t="str">
        <f t="shared" si="368"/>
        <v>Type 21 300 86 6</v>
      </c>
      <c r="B4221" s="103" t="str">
        <f t="shared" si="371"/>
        <v>Type 21 300</v>
      </c>
      <c r="C4221" s="99">
        <v>86</v>
      </c>
      <c r="D4221" s="99">
        <f t="shared" si="373"/>
        <v>6</v>
      </c>
      <c r="E4221" s="100">
        <f t="shared" si="369"/>
        <v>27.027999999999938</v>
      </c>
      <c r="G4221" s="108"/>
      <c r="H4221" s="109"/>
      <c r="I4221" s="109"/>
      <c r="J4221" s="109"/>
      <c r="K4221" s="105">
        <f>K4220+J4187</f>
        <v>27.027999999999938</v>
      </c>
      <c r="L4221" s="96"/>
    </row>
    <row r="4222" spans="1:12" hidden="1" outlineLevel="1" x14ac:dyDescent="0.25">
      <c r="A4222" s="98" t="str">
        <f t="shared" si="368"/>
        <v>Type 21 300 87 6</v>
      </c>
      <c r="B4222" s="103" t="str">
        <f t="shared" si="371"/>
        <v>Type 21 300</v>
      </c>
      <c r="C4222" s="99">
        <v>87</v>
      </c>
      <c r="D4222" s="99">
        <f t="shared" si="373"/>
        <v>6</v>
      </c>
      <c r="E4222" s="100">
        <f t="shared" si="369"/>
        <v>27.075999999999937</v>
      </c>
      <c r="G4222" s="108"/>
      <c r="H4222" s="109"/>
      <c r="I4222" s="109"/>
      <c r="J4222" s="109"/>
      <c r="K4222" s="105">
        <f>K4221+J4187</f>
        <v>27.075999999999937</v>
      </c>
      <c r="L4222" s="96"/>
    </row>
    <row r="4223" spans="1:12" hidden="1" outlineLevel="1" x14ac:dyDescent="0.25">
      <c r="A4223" s="98" t="str">
        <f t="shared" si="368"/>
        <v>Type 21 300 88 6</v>
      </c>
      <c r="B4223" s="103" t="str">
        <f t="shared" si="371"/>
        <v>Type 21 300</v>
      </c>
      <c r="C4223" s="99">
        <v>88</v>
      </c>
      <c r="D4223" s="99">
        <f t="shared" si="373"/>
        <v>6</v>
      </c>
      <c r="E4223" s="100">
        <f t="shared" si="369"/>
        <v>27.123999999999935</v>
      </c>
      <c r="G4223" s="108"/>
      <c r="H4223" s="109"/>
      <c r="I4223" s="109"/>
      <c r="J4223" s="109"/>
      <c r="K4223" s="105">
        <f>K4222+J4187</f>
        <v>27.123999999999935</v>
      </c>
      <c r="L4223" s="96"/>
    </row>
    <row r="4224" spans="1:12" hidden="1" outlineLevel="1" x14ac:dyDescent="0.25">
      <c r="A4224" s="98" t="str">
        <f t="shared" si="368"/>
        <v>Type 21 300 89 6</v>
      </c>
      <c r="B4224" s="103" t="str">
        <f t="shared" si="371"/>
        <v>Type 21 300</v>
      </c>
      <c r="C4224" s="99">
        <v>89</v>
      </c>
      <c r="D4224" s="99">
        <f t="shared" si="373"/>
        <v>6</v>
      </c>
      <c r="E4224" s="100">
        <f t="shared" si="369"/>
        <v>27.171999999999933</v>
      </c>
      <c r="G4224" s="108"/>
      <c r="H4224" s="109"/>
      <c r="I4224" s="109"/>
      <c r="J4224" s="109"/>
      <c r="K4224" s="105">
        <f>K4223+J4187</f>
        <v>27.171999999999933</v>
      </c>
      <c r="L4224" s="96"/>
    </row>
    <row r="4225" spans="1:12" hidden="1" outlineLevel="1" x14ac:dyDescent="0.25">
      <c r="A4225" s="98" t="str">
        <f t="shared" si="368"/>
        <v>Type 21 300 90 6</v>
      </c>
      <c r="B4225" s="103" t="str">
        <f t="shared" si="371"/>
        <v>Type 21 300</v>
      </c>
      <c r="C4225" s="99">
        <v>90</v>
      </c>
      <c r="D4225" s="99">
        <f t="shared" si="373"/>
        <v>6</v>
      </c>
      <c r="E4225" s="100">
        <f t="shared" si="369"/>
        <v>27.219999999999931</v>
      </c>
      <c r="G4225" s="108"/>
      <c r="H4225" s="109"/>
      <c r="I4225" s="109"/>
      <c r="J4225" s="109"/>
      <c r="K4225" s="105">
        <f>K4224+J4187</f>
        <v>27.219999999999931</v>
      </c>
      <c r="L4225" s="96"/>
    </row>
    <row r="4226" spans="1:12" hidden="1" outlineLevel="1" x14ac:dyDescent="0.25">
      <c r="A4226" s="98" t="str">
        <f t="shared" si="368"/>
        <v>Type 21 300 91 6</v>
      </c>
      <c r="B4226" s="103" t="str">
        <f t="shared" si="371"/>
        <v>Type 21 300</v>
      </c>
      <c r="C4226" s="99">
        <v>91</v>
      </c>
      <c r="D4226" s="99">
        <f t="shared" si="373"/>
        <v>6</v>
      </c>
      <c r="E4226" s="100">
        <f t="shared" si="369"/>
        <v>27.26799999999993</v>
      </c>
      <c r="G4226" s="108"/>
      <c r="H4226" s="109"/>
      <c r="I4226" s="109"/>
      <c r="J4226" s="109"/>
      <c r="K4226" s="105">
        <f>K4225+J4187</f>
        <v>27.26799999999993</v>
      </c>
      <c r="L4226" s="96"/>
    </row>
    <row r="4227" spans="1:12" hidden="1" outlineLevel="1" x14ac:dyDescent="0.25">
      <c r="A4227" s="98" t="str">
        <f t="shared" ref="A4227:A4290" si="374">CONCATENATE(B4227," ",C4227," ",D4227)</f>
        <v>Type 21 300 92 6</v>
      </c>
      <c r="B4227" s="103" t="str">
        <f t="shared" si="371"/>
        <v>Type 21 300</v>
      </c>
      <c r="C4227" s="99">
        <v>92</v>
      </c>
      <c r="D4227" s="99">
        <f t="shared" si="373"/>
        <v>6</v>
      </c>
      <c r="E4227" s="100">
        <f t="shared" ref="E4227:E4290" si="375">K4227</f>
        <v>27.315999999999928</v>
      </c>
      <c r="G4227" s="108"/>
      <c r="H4227" s="109"/>
      <c r="I4227" s="109"/>
      <c r="J4227" s="109"/>
      <c r="K4227" s="105">
        <f>K4226+J4187</f>
        <v>27.315999999999928</v>
      </c>
      <c r="L4227" s="96"/>
    </row>
    <row r="4228" spans="1:12" hidden="1" outlineLevel="1" x14ac:dyDescent="0.25">
      <c r="A4228" s="98" t="str">
        <f t="shared" si="374"/>
        <v>Type 21 300 93 6</v>
      </c>
      <c r="B4228" s="103" t="str">
        <f t="shared" si="371"/>
        <v>Type 21 300</v>
      </c>
      <c r="C4228" s="99">
        <v>93</v>
      </c>
      <c r="D4228" s="99">
        <f t="shared" si="373"/>
        <v>6</v>
      </c>
      <c r="E4228" s="100">
        <f t="shared" si="375"/>
        <v>27.363999999999926</v>
      </c>
      <c r="G4228" s="108"/>
      <c r="H4228" s="109"/>
      <c r="I4228" s="109"/>
      <c r="J4228" s="109"/>
      <c r="K4228" s="105">
        <f>K4227+J4187</f>
        <v>27.363999999999926</v>
      </c>
      <c r="L4228" s="96"/>
    </row>
    <row r="4229" spans="1:12" hidden="1" outlineLevel="1" x14ac:dyDescent="0.25">
      <c r="A4229" s="98" t="str">
        <f t="shared" si="374"/>
        <v>Type 21 300 94 6</v>
      </c>
      <c r="B4229" s="103" t="str">
        <f t="shared" si="371"/>
        <v>Type 21 300</v>
      </c>
      <c r="C4229" s="99">
        <v>94</v>
      </c>
      <c r="D4229" s="99">
        <f t="shared" si="373"/>
        <v>6</v>
      </c>
      <c r="E4229" s="100">
        <f t="shared" si="375"/>
        <v>27.411999999999924</v>
      </c>
      <c r="G4229" s="108"/>
      <c r="H4229" s="109"/>
      <c r="I4229" s="109"/>
      <c r="J4229" s="109"/>
      <c r="K4229" s="105">
        <f>K4228+J4187</f>
        <v>27.411999999999924</v>
      </c>
      <c r="L4229" s="96"/>
    </row>
    <row r="4230" spans="1:12" hidden="1" outlineLevel="1" x14ac:dyDescent="0.25">
      <c r="A4230" s="98" t="str">
        <f t="shared" si="374"/>
        <v>Type 21 300 95 6</v>
      </c>
      <c r="B4230" s="103" t="str">
        <f t="shared" si="371"/>
        <v>Type 21 300</v>
      </c>
      <c r="C4230" s="99">
        <v>95</v>
      </c>
      <c r="D4230" s="99">
        <f t="shared" si="373"/>
        <v>6</v>
      </c>
      <c r="E4230" s="100">
        <f t="shared" si="375"/>
        <v>27.459999999999923</v>
      </c>
      <c r="G4230" s="108"/>
      <c r="H4230" s="109"/>
      <c r="I4230" s="109"/>
      <c r="J4230" s="109"/>
      <c r="K4230" s="105">
        <f>K4229+J4187</f>
        <v>27.459999999999923</v>
      </c>
      <c r="L4230" s="96"/>
    </row>
    <row r="4231" spans="1:12" hidden="1" outlineLevel="1" x14ac:dyDescent="0.25">
      <c r="A4231" s="98" t="str">
        <f t="shared" si="374"/>
        <v>Type 21 300 96 6</v>
      </c>
      <c r="B4231" s="103" t="str">
        <f t="shared" si="371"/>
        <v>Type 21 300</v>
      </c>
      <c r="C4231" s="99">
        <v>96</v>
      </c>
      <c r="D4231" s="99">
        <f t="shared" si="373"/>
        <v>6</v>
      </c>
      <c r="E4231" s="100">
        <f t="shared" si="375"/>
        <v>27.507999999999921</v>
      </c>
      <c r="G4231" s="108"/>
      <c r="H4231" s="109"/>
      <c r="I4231" s="109"/>
      <c r="J4231" s="109"/>
      <c r="K4231" s="105">
        <f>K4230+J4187</f>
        <v>27.507999999999921</v>
      </c>
      <c r="L4231" s="96"/>
    </row>
    <row r="4232" spans="1:12" hidden="1" outlineLevel="1" x14ac:dyDescent="0.25">
      <c r="A4232" s="98" t="str">
        <f t="shared" si="374"/>
        <v>Type 21 300 97 6</v>
      </c>
      <c r="B4232" s="103" t="str">
        <f t="shared" si="371"/>
        <v>Type 21 300</v>
      </c>
      <c r="C4232" s="99">
        <v>97</v>
      </c>
      <c r="D4232" s="99">
        <f t="shared" si="373"/>
        <v>6</v>
      </c>
      <c r="E4232" s="100">
        <f t="shared" si="375"/>
        <v>27.555999999999919</v>
      </c>
      <c r="G4232" s="108"/>
      <c r="H4232" s="109"/>
      <c r="I4232" s="109"/>
      <c r="J4232" s="109"/>
      <c r="K4232" s="105">
        <f>K4231+J4187</f>
        <v>27.555999999999919</v>
      </c>
      <c r="L4232" s="96"/>
    </row>
    <row r="4233" spans="1:12" hidden="1" outlineLevel="1" x14ac:dyDescent="0.25">
      <c r="A4233" s="98" t="str">
        <f t="shared" si="374"/>
        <v>Type 21 300 98 6</v>
      </c>
      <c r="B4233" s="103" t="str">
        <f t="shared" si="371"/>
        <v>Type 21 300</v>
      </c>
      <c r="C4233" s="99">
        <v>98</v>
      </c>
      <c r="D4233" s="99">
        <f t="shared" si="373"/>
        <v>6</v>
      </c>
      <c r="E4233" s="100">
        <f t="shared" si="375"/>
        <v>27.603999999999917</v>
      </c>
      <c r="G4233" s="108"/>
      <c r="H4233" s="109"/>
      <c r="I4233" s="109"/>
      <c r="J4233" s="109"/>
      <c r="K4233" s="105">
        <f>K4232+J4187</f>
        <v>27.603999999999917</v>
      </c>
      <c r="L4233" s="96"/>
    </row>
    <row r="4234" spans="1:12" hidden="1" outlineLevel="1" x14ac:dyDescent="0.25">
      <c r="A4234" s="98" t="str">
        <f t="shared" si="374"/>
        <v>Type 21 300 99 6</v>
      </c>
      <c r="B4234" s="103" t="str">
        <f t="shared" si="371"/>
        <v>Type 21 300</v>
      </c>
      <c r="C4234" s="99">
        <v>99</v>
      </c>
      <c r="D4234" s="99">
        <f t="shared" si="373"/>
        <v>6</v>
      </c>
      <c r="E4234" s="100">
        <f t="shared" si="375"/>
        <v>27.651999999999916</v>
      </c>
      <c r="G4234" s="108"/>
      <c r="H4234" s="109"/>
      <c r="I4234" s="109"/>
      <c r="J4234" s="109"/>
      <c r="K4234" s="105">
        <f>K4233+J4187</f>
        <v>27.651999999999916</v>
      </c>
      <c r="L4234" s="96"/>
    </row>
    <row r="4235" spans="1:12" hidden="1" outlineLevel="1" x14ac:dyDescent="0.25">
      <c r="A4235" s="110" t="str">
        <f t="shared" si="374"/>
        <v>Type 21 300 100 6</v>
      </c>
      <c r="B4235" s="111" t="str">
        <f t="shared" si="371"/>
        <v>Type 21 300</v>
      </c>
      <c r="C4235" s="112">
        <v>100</v>
      </c>
      <c r="D4235" s="112">
        <f t="shared" si="373"/>
        <v>6</v>
      </c>
      <c r="E4235" s="113">
        <f t="shared" si="375"/>
        <v>27.699999999999914</v>
      </c>
      <c r="G4235" s="114"/>
      <c r="H4235" s="115"/>
      <c r="I4235" s="115"/>
      <c r="J4235" s="115"/>
      <c r="K4235" s="116">
        <f>K4234+J4187</f>
        <v>27.699999999999914</v>
      </c>
      <c r="L4235" s="96"/>
    </row>
    <row r="4236" spans="1:12" hidden="1" outlineLevel="1" x14ac:dyDescent="0.25">
      <c r="A4236" s="98" t="str">
        <f t="shared" si="374"/>
        <v>Type 21 300 50 5</v>
      </c>
      <c r="B4236" s="117" t="str">
        <f t="shared" si="371"/>
        <v>Type 21 300</v>
      </c>
      <c r="C4236" s="99">
        <v>50</v>
      </c>
      <c r="D4236" s="99">
        <f>P3472</f>
        <v>5</v>
      </c>
      <c r="E4236" s="100">
        <f t="shared" si="375"/>
        <v>27.3</v>
      </c>
      <c r="G4236" s="99">
        <f>P3473</f>
        <v>27.3</v>
      </c>
      <c r="H4236" s="101"/>
      <c r="I4236" s="101"/>
      <c r="J4236" s="101"/>
      <c r="K4236" s="102">
        <f>G4236</f>
        <v>27.3</v>
      </c>
      <c r="L4236" s="96"/>
    </row>
    <row r="4237" spans="1:12" hidden="1" outlineLevel="1" x14ac:dyDescent="0.25">
      <c r="A4237" s="98" t="str">
        <f t="shared" si="374"/>
        <v>Type 21 300 51 5</v>
      </c>
      <c r="B4237" s="103" t="str">
        <f t="shared" si="371"/>
        <v>Type 21 300</v>
      </c>
      <c r="C4237" s="99">
        <v>51</v>
      </c>
      <c r="D4237" s="99">
        <f t="shared" ref="D4237:D4268" si="376">D4236</f>
        <v>5</v>
      </c>
      <c r="E4237" s="100">
        <f t="shared" si="375"/>
        <v>27.347999999999999</v>
      </c>
      <c r="G4237" s="104"/>
      <c r="H4237" s="59"/>
      <c r="I4237" s="59"/>
      <c r="J4237" s="59"/>
      <c r="K4237" s="105">
        <f>K4236+J4238</f>
        <v>27.347999999999999</v>
      </c>
      <c r="L4237" s="96"/>
    </row>
    <row r="4238" spans="1:12" hidden="1" outlineLevel="1" x14ac:dyDescent="0.25">
      <c r="A4238" s="98" t="str">
        <f t="shared" si="374"/>
        <v>Type 21 300 52 5</v>
      </c>
      <c r="B4238" s="103" t="str">
        <f t="shared" si="371"/>
        <v>Type 21 300</v>
      </c>
      <c r="C4238" s="99">
        <v>52</v>
      </c>
      <c r="D4238" s="99">
        <f t="shared" si="376"/>
        <v>5</v>
      </c>
      <c r="E4238" s="100">
        <f t="shared" si="375"/>
        <v>27.395999999999997</v>
      </c>
      <c r="G4238" s="99">
        <f>P3474</f>
        <v>29.7</v>
      </c>
      <c r="H4238" s="59">
        <v>50</v>
      </c>
      <c r="I4238" s="59">
        <f>G4238-G4236</f>
        <v>2.3999999999999986</v>
      </c>
      <c r="J4238" s="59">
        <f>I4238/H4238</f>
        <v>4.7999999999999973E-2</v>
      </c>
      <c r="K4238" s="105">
        <f>K4237+J4238</f>
        <v>27.395999999999997</v>
      </c>
      <c r="L4238" s="96"/>
    </row>
    <row r="4239" spans="1:12" hidden="1" outlineLevel="1" x14ac:dyDescent="0.25">
      <c r="A4239" s="98" t="str">
        <f t="shared" si="374"/>
        <v>Type 21 300 53 5</v>
      </c>
      <c r="B4239" s="103" t="str">
        <f t="shared" si="371"/>
        <v>Type 21 300</v>
      </c>
      <c r="C4239" s="99">
        <v>53</v>
      </c>
      <c r="D4239" s="99">
        <f t="shared" si="376"/>
        <v>5</v>
      </c>
      <c r="E4239" s="100">
        <f t="shared" si="375"/>
        <v>27.443999999999996</v>
      </c>
      <c r="G4239" s="108"/>
      <c r="H4239" s="109"/>
      <c r="I4239" s="109"/>
      <c r="J4239" s="109"/>
      <c r="K4239" s="105">
        <f>K4238+J4238</f>
        <v>27.443999999999996</v>
      </c>
      <c r="L4239" s="96"/>
    </row>
    <row r="4240" spans="1:12" hidden="1" outlineLevel="1" x14ac:dyDescent="0.25">
      <c r="A4240" s="98" t="str">
        <f t="shared" si="374"/>
        <v>Type 21 300 54 5</v>
      </c>
      <c r="B4240" s="103" t="str">
        <f t="shared" ref="B4240:B4303" si="377">B4239</f>
        <v>Type 21 300</v>
      </c>
      <c r="C4240" s="99">
        <v>54</v>
      </c>
      <c r="D4240" s="99">
        <f t="shared" si="376"/>
        <v>5</v>
      </c>
      <c r="E4240" s="100">
        <f t="shared" si="375"/>
        <v>27.491999999999994</v>
      </c>
      <c r="G4240" s="108"/>
      <c r="H4240" s="109"/>
      <c r="I4240" s="109"/>
      <c r="J4240" s="109"/>
      <c r="K4240" s="105">
        <f>K4239+J4238</f>
        <v>27.491999999999994</v>
      </c>
      <c r="L4240" s="96"/>
    </row>
    <row r="4241" spans="1:12" hidden="1" outlineLevel="1" x14ac:dyDescent="0.25">
      <c r="A4241" s="98" t="str">
        <f t="shared" si="374"/>
        <v>Type 21 300 55 5</v>
      </c>
      <c r="B4241" s="103" t="str">
        <f t="shared" si="377"/>
        <v>Type 21 300</v>
      </c>
      <c r="C4241" s="99">
        <v>55</v>
      </c>
      <c r="D4241" s="99">
        <f t="shared" si="376"/>
        <v>5</v>
      </c>
      <c r="E4241" s="100">
        <f t="shared" si="375"/>
        <v>27.539999999999992</v>
      </c>
      <c r="G4241" s="104"/>
      <c r="H4241" s="59"/>
      <c r="I4241" s="59"/>
      <c r="J4241" s="59"/>
      <c r="K4241" s="105">
        <f>K4240+J4238</f>
        <v>27.539999999999992</v>
      </c>
      <c r="L4241" s="96"/>
    </row>
    <row r="4242" spans="1:12" hidden="1" outlineLevel="1" x14ac:dyDescent="0.25">
      <c r="A4242" s="98" t="str">
        <f t="shared" si="374"/>
        <v>Type 21 300 56 5</v>
      </c>
      <c r="B4242" s="103" t="str">
        <f t="shared" si="377"/>
        <v>Type 21 300</v>
      </c>
      <c r="C4242" s="99">
        <v>56</v>
      </c>
      <c r="D4242" s="99">
        <f t="shared" si="376"/>
        <v>5</v>
      </c>
      <c r="E4242" s="100">
        <f t="shared" si="375"/>
        <v>27.58799999999999</v>
      </c>
      <c r="G4242" s="104"/>
      <c r="H4242" s="59"/>
      <c r="I4242" s="59"/>
      <c r="J4242" s="59"/>
      <c r="K4242" s="105">
        <f>K4241+J4238</f>
        <v>27.58799999999999</v>
      </c>
      <c r="L4242" s="96"/>
    </row>
    <row r="4243" spans="1:12" hidden="1" outlineLevel="1" x14ac:dyDescent="0.25">
      <c r="A4243" s="98" t="str">
        <f t="shared" si="374"/>
        <v>Type 21 300 57 5</v>
      </c>
      <c r="B4243" s="103" t="str">
        <f t="shared" si="377"/>
        <v>Type 21 300</v>
      </c>
      <c r="C4243" s="99">
        <v>57</v>
      </c>
      <c r="D4243" s="99">
        <f t="shared" si="376"/>
        <v>5</v>
      </c>
      <c r="E4243" s="100">
        <f t="shared" si="375"/>
        <v>27.635999999999989</v>
      </c>
      <c r="G4243" s="104"/>
      <c r="H4243" s="59"/>
      <c r="I4243" s="59"/>
      <c r="J4243" s="59"/>
      <c r="K4243" s="105">
        <f>K4242+J4238</f>
        <v>27.635999999999989</v>
      </c>
      <c r="L4243" s="96"/>
    </row>
    <row r="4244" spans="1:12" hidden="1" outlineLevel="1" x14ac:dyDescent="0.25">
      <c r="A4244" s="98" t="str">
        <f t="shared" si="374"/>
        <v>Type 21 300 58 5</v>
      </c>
      <c r="B4244" s="103" t="str">
        <f t="shared" si="377"/>
        <v>Type 21 300</v>
      </c>
      <c r="C4244" s="99">
        <v>58</v>
      </c>
      <c r="D4244" s="99">
        <f t="shared" si="376"/>
        <v>5</v>
      </c>
      <c r="E4244" s="100">
        <f t="shared" si="375"/>
        <v>27.683999999999987</v>
      </c>
      <c r="G4244" s="104"/>
      <c r="H4244" s="59"/>
      <c r="I4244" s="59"/>
      <c r="J4244" s="59"/>
      <c r="K4244" s="105">
        <f>K4243+J4238</f>
        <v>27.683999999999987</v>
      </c>
      <c r="L4244" s="96"/>
    </row>
    <row r="4245" spans="1:12" hidden="1" outlineLevel="1" x14ac:dyDescent="0.25">
      <c r="A4245" s="98" t="str">
        <f t="shared" si="374"/>
        <v>Type 21 300 59 5</v>
      </c>
      <c r="B4245" s="103" t="str">
        <f t="shared" si="377"/>
        <v>Type 21 300</v>
      </c>
      <c r="C4245" s="99">
        <v>59</v>
      </c>
      <c r="D4245" s="99">
        <f t="shared" si="376"/>
        <v>5</v>
      </c>
      <c r="E4245" s="100">
        <f t="shared" si="375"/>
        <v>27.731999999999985</v>
      </c>
      <c r="G4245" s="104"/>
      <c r="H4245" s="59"/>
      <c r="I4245" s="59"/>
      <c r="J4245" s="59"/>
      <c r="K4245" s="105">
        <f>K4244+J4238</f>
        <v>27.731999999999985</v>
      </c>
      <c r="L4245" s="96"/>
    </row>
    <row r="4246" spans="1:12" hidden="1" outlineLevel="1" x14ac:dyDescent="0.25">
      <c r="A4246" s="98" t="str">
        <f t="shared" si="374"/>
        <v>Type 21 300 60 5</v>
      </c>
      <c r="B4246" s="103" t="str">
        <f t="shared" si="377"/>
        <v>Type 21 300</v>
      </c>
      <c r="C4246" s="99">
        <v>60</v>
      </c>
      <c r="D4246" s="99">
        <f t="shared" si="376"/>
        <v>5</v>
      </c>
      <c r="E4246" s="100">
        <f t="shared" si="375"/>
        <v>27.779999999999983</v>
      </c>
      <c r="G4246" s="108"/>
      <c r="H4246" s="59"/>
      <c r="I4246" s="59"/>
      <c r="J4246" s="59"/>
      <c r="K4246" s="105">
        <f>K4245+J4238</f>
        <v>27.779999999999983</v>
      </c>
      <c r="L4246" s="96"/>
    </row>
    <row r="4247" spans="1:12" hidden="1" outlineLevel="1" x14ac:dyDescent="0.25">
      <c r="A4247" s="98" t="str">
        <f t="shared" si="374"/>
        <v>Type 21 300 61 5</v>
      </c>
      <c r="B4247" s="103" t="str">
        <f t="shared" si="377"/>
        <v>Type 21 300</v>
      </c>
      <c r="C4247" s="99">
        <v>61</v>
      </c>
      <c r="D4247" s="99">
        <f t="shared" si="376"/>
        <v>5</v>
      </c>
      <c r="E4247" s="100">
        <f t="shared" si="375"/>
        <v>27.827999999999982</v>
      </c>
      <c r="G4247" s="108"/>
      <c r="H4247" s="109"/>
      <c r="I4247" s="109"/>
      <c r="J4247" s="109"/>
      <c r="K4247" s="105">
        <f>K4246+J4238</f>
        <v>27.827999999999982</v>
      </c>
      <c r="L4247" s="96"/>
    </row>
    <row r="4248" spans="1:12" hidden="1" outlineLevel="1" x14ac:dyDescent="0.25">
      <c r="A4248" s="98" t="str">
        <f t="shared" si="374"/>
        <v>Type 21 300 62 5</v>
      </c>
      <c r="B4248" s="103" t="str">
        <f t="shared" si="377"/>
        <v>Type 21 300</v>
      </c>
      <c r="C4248" s="99">
        <v>62</v>
      </c>
      <c r="D4248" s="99">
        <f t="shared" si="376"/>
        <v>5</v>
      </c>
      <c r="E4248" s="100">
        <f t="shared" si="375"/>
        <v>27.87599999999998</v>
      </c>
      <c r="G4248" s="108"/>
      <c r="H4248" s="109"/>
      <c r="I4248" s="109"/>
      <c r="J4248" s="109"/>
      <c r="K4248" s="105">
        <f>K4247+J4238</f>
        <v>27.87599999999998</v>
      </c>
      <c r="L4248" s="96"/>
    </row>
    <row r="4249" spans="1:12" hidden="1" outlineLevel="1" x14ac:dyDescent="0.25">
      <c r="A4249" s="98" t="str">
        <f t="shared" si="374"/>
        <v>Type 21 300 63 5</v>
      </c>
      <c r="B4249" s="103" t="str">
        <f t="shared" si="377"/>
        <v>Type 21 300</v>
      </c>
      <c r="C4249" s="99">
        <v>63</v>
      </c>
      <c r="D4249" s="99">
        <f t="shared" si="376"/>
        <v>5</v>
      </c>
      <c r="E4249" s="100">
        <f t="shared" si="375"/>
        <v>27.923999999999978</v>
      </c>
      <c r="G4249" s="108"/>
      <c r="H4249" s="109"/>
      <c r="I4249" s="109"/>
      <c r="J4249" s="109"/>
      <c r="K4249" s="105">
        <f>K4248+J4238</f>
        <v>27.923999999999978</v>
      </c>
      <c r="L4249" s="96"/>
    </row>
    <row r="4250" spans="1:12" hidden="1" outlineLevel="1" x14ac:dyDescent="0.25">
      <c r="A4250" s="98" t="str">
        <f t="shared" si="374"/>
        <v>Type 21 300 64 5</v>
      </c>
      <c r="B4250" s="103" t="str">
        <f t="shared" si="377"/>
        <v>Type 21 300</v>
      </c>
      <c r="C4250" s="99">
        <v>64</v>
      </c>
      <c r="D4250" s="99">
        <f t="shared" si="376"/>
        <v>5</v>
      </c>
      <c r="E4250" s="100">
        <f t="shared" si="375"/>
        <v>27.971999999999976</v>
      </c>
      <c r="G4250" s="108"/>
      <c r="H4250" s="109"/>
      <c r="I4250" s="109"/>
      <c r="J4250" s="109"/>
      <c r="K4250" s="105">
        <f>K4249+J4238</f>
        <v>27.971999999999976</v>
      </c>
      <c r="L4250" s="96"/>
    </row>
    <row r="4251" spans="1:12" hidden="1" outlineLevel="1" x14ac:dyDescent="0.25">
      <c r="A4251" s="98" t="str">
        <f t="shared" si="374"/>
        <v>Type 21 300 65 5</v>
      </c>
      <c r="B4251" s="103" t="str">
        <f t="shared" si="377"/>
        <v>Type 21 300</v>
      </c>
      <c r="C4251" s="99">
        <v>65</v>
      </c>
      <c r="D4251" s="99">
        <f t="shared" si="376"/>
        <v>5</v>
      </c>
      <c r="E4251" s="100">
        <f t="shared" si="375"/>
        <v>28.019999999999975</v>
      </c>
      <c r="G4251" s="108"/>
      <c r="H4251" s="109"/>
      <c r="I4251" s="109"/>
      <c r="J4251" s="109"/>
      <c r="K4251" s="105">
        <f>K4250+J4238</f>
        <v>28.019999999999975</v>
      </c>
      <c r="L4251" s="96"/>
    </row>
    <row r="4252" spans="1:12" hidden="1" outlineLevel="1" x14ac:dyDescent="0.25">
      <c r="A4252" s="98" t="str">
        <f t="shared" si="374"/>
        <v>Type 21 300 66 5</v>
      </c>
      <c r="B4252" s="103" t="str">
        <f t="shared" si="377"/>
        <v>Type 21 300</v>
      </c>
      <c r="C4252" s="99">
        <v>66</v>
      </c>
      <c r="D4252" s="99">
        <f t="shared" si="376"/>
        <v>5</v>
      </c>
      <c r="E4252" s="100">
        <f t="shared" si="375"/>
        <v>28.067999999999973</v>
      </c>
      <c r="G4252" s="108"/>
      <c r="H4252" s="109"/>
      <c r="I4252" s="109"/>
      <c r="J4252" s="109"/>
      <c r="K4252" s="105">
        <f>K4251+J4238</f>
        <v>28.067999999999973</v>
      </c>
      <c r="L4252" s="96"/>
    </row>
    <row r="4253" spans="1:12" hidden="1" outlineLevel="1" x14ac:dyDescent="0.25">
      <c r="A4253" s="98" t="str">
        <f t="shared" si="374"/>
        <v>Type 21 300 67 5</v>
      </c>
      <c r="B4253" s="103" t="str">
        <f t="shared" si="377"/>
        <v>Type 21 300</v>
      </c>
      <c r="C4253" s="99">
        <v>67</v>
      </c>
      <c r="D4253" s="99">
        <f t="shared" si="376"/>
        <v>5</v>
      </c>
      <c r="E4253" s="100">
        <f t="shared" si="375"/>
        <v>28.115999999999971</v>
      </c>
      <c r="G4253" s="108"/>
      <c r="H4253" s="109"/>
      <c r="I4253" s="109"/>
      <c r="J4253" s="109"/>
      <c r="K4253" s="105">
        <f>K4252+J4238</f>
        <v>28.115999999999971</v>
      </c>
      <c r="L4253" s="96"/>
    </row>
    <row r="4254" spans="1:12" hidden="1" outlineLevel="1" x14ac:dyDescent="0.25">
      <c r="A4254" s="98" t="str">
        <f t="shared" si="374"/>
        <v>Type 21 300 68 5</v>
      </c>
      <c r="B4254" s="103" t="str">
        <f t="shared" si="377"/>
        <v>Type 21 300</v>
      </c>
      <c r="C4254" s="99">
        <v>68</v>
      </c>
      <c r="D4254" s="99">
        <f t="shared" si="376"/>
        <v>5</v>
      </c>
      <c r="E4254" s="100">
        <f t="shared" si="375"/>
        <v>28.16399999999997</v>
      </c>
      <c r="G4254" s="108"/>
      <c r="H4254" s="109"/>
      <c r="I4254" s="109"/>
      <c r="J4254" s="109"/>
      <c r="K4254" s="105">
        <f>K4253+J4238</f>
        <v>28.16399999999997</v>
      </c>
      <c r="L4254" s="96"/>
    </row>
    <row r="4255" spans="1:12" hidden="1" outlineLevel="1" x14ac:dyDescent="0.25">
      <c r="A4255" s="98" t="str">
        <f t="shared" si="374"/>
        <v>Type 21 300 69 5</v>
      </c>
      <c r="B4255" s="103" t="str">
        <f t="shared" si="377"/>
        <v>Type 21 300</v>
      </c>
      <c r="C4255" s="99">
        <v>69</v>
      </c>
      <c r="D4255" s="99">
        <f t="shared" si="376"/>
        <v>5</v>
      </c>
      <c r="E4255" s="100">
        <f t="shared" si="375"/>
        <v>28.211999999999968</v>
      </c>
      <c r="G4255" s="108"/>
      <c r="H4255" s="109"/>
      <c r="I4255" s="109"/>
      <c r="J4255" s="109"/>
      <c r="K4255" s="105">
        <f>K4254+J4238</f>
        <v>28.211999999999968</v>
      </c>
      <c r="L4255" s="96"/>
    </row>
    <row r="4256" spans="1:12" hidden="1" outlineLevel="1" x14ac:dyDescent="0.25">
      <c r="A4256" s="98" t="str">
        <f t="shared" si="374"/>
        <v>Type 21 300 70 5</v>
      </c>
      <c r="B4256" s="103" t="str">
        <f t="shared" si="377"/>
        <v>Type 21 300</v>
      </c>
      <c r="C4256" s="99">
        <v>70</v>
      </c>
      <c r="D4256" s="99">
        <f t="shared" si="376"/>
        <v>5</v>
      </c>
      <c r="E4256" s="100">
        <f t="shared" si="375"/>
        <v>28.259999999999966</v>
      </c>
      <c r="G4256" s="108"/>
      <c r="H4256" s="109"/>
      <c r="I4256" s="109"/>
      <c r="J4256" s="109"/>
      <c r="K4256" s="105">
        <f>K4255+J4238</f>
        <v>28.259999999999966</v>
      </c>
      <c r="L4256" s="96"/>
    </row>
    <row r="4257" spans="1:12" hidden="1" outlineLevel="1" x14ac:dyDescent="0.25">
      <c r="A4257" s="98" t="str">
        <f t="shared" si="374"/>
        <v>Type 21 300 71 5</v>
      </c>
      <c r="B4257" s="103" t="str">
        <f t="shared" si="377"/>
        <v>Type 21 300</v>
      </c>
      <c r="C4257" s="99">
        <v>71</v>
      </c>
      <c r="D4257" s="99">
        <f t="shared" si="376"/>
        <v>5</v>
      </c>
      <c r="E4257" s="100">
        <f t="shared" si="375"/>
        <v>28.307999999999964</v>
      </c>
      <c r="G4257" s="108"/>
      <c r="H4257" s="109"/>
      <c r="I4257" s="109"/>
      <c r="J4257" s="109"/>
      <c r="K4257" s="105">
        <f>K4256+J4238</f>
        <v>28.307999999999964</v>
      </c>
      <c r="L4257" s="96"/>
    </row>
    <row r="4258" spans="1:12" hidden="1" outlineLevel="1" x14ac:dyDescent="0.25">
      <c r="A4258" s="98" t="str">
        <f t="shared" si="374"/>
        <v>Type 21 300 72 5</v>
      </c>
      <c r="B4258" s="103" t="str">
        <f t="shared" si="377"/>
        <v>Type 21 300</v>
      </c>
      <c r="C4258" s="99">
        <v>72</v>
      </c>
      <c r="D4258" s="99">
        <f t="shared" si="376"/>
        <v>5</v>
      </c>
      <c r="E4258" s="100">
        <f t="shared" si="375"/>
        <v>28.355999999999963</v>
      </c>
      <c r="G4258" s="108"/>
      <c r="H4258" s="109"/>
      <c r="I4258" s="109"/>
      <c r="J4258" s="109"/>
      <c r="K4258" s="105">
        <f>K4257+J4238</f>
        <v>28.355999999999963</v>
      </c>
      <c r="L4258" s="96"/>
    </row>
    <row r="4259" spans="1:12" hidden="1" outlineLevel="1" x14ac:dyDescent="0.25">
      <c r="A4259" s="98" t="str">
        <f t="shared" si="374"/>
        <v>Type 21 300 73 5</v>
      </c>
      <c r="B4259" s="103" t="str">
        <f t="shared" si="377"/>
        <v>Type 21 300</v>
      </c>
      <c r="C4259" s="99">
        <v>73</v>
      </c>
      <c r="D4259" s="99">
        <f t="shared" si="376"/>
        <v>5</v>
      </c>
      <c r="E4259" s="100">
        <f t="shared" si="375"/>
        <v>28.403999999999961</v>
      </c>
      <c r="G4259" s="108"/>
      <c r="H4259" s="109"/>
      <c r="I4259" s="109"/>
      <c r="J4259" s="109"/>
      <c r="K4259" s="105">
        <f>K4258+J4238</f>
        <v>28.403999999999961</v>
      </c>
      <c r="L4259" s="96"/>
    </row>
    <row r="4260" spans="1:12" hidden="1" outlineLevel="1" x14ac:dyDescent="0.25">
      <c r="A4260" s="98" t="str">
        <f t="shared" si="374"/>
        <v>Type 21 300 74 5</v>
      </c>
      <c r="B4260" s="103" t="str">
        <f t="shared" si="377"/>
        <v>Type 21 300</v>
      </c>
      <c r="C4260" s="99">
        <v>74</v>
      </c>
      <c r="D4260" s="99">
        <f t="shared" si="376"/>
        <v>5</v>
      </c>
      <c r="E4260" s="100">
        <f t="shared" si="375"/>
        <v>28.451999999999959</v>
      </c>
      <c r="G4260" s="108"/>
      <c r="H4260" s="109"/>
      <c r="I4260" s="109"/>
      <c r="J4260" s="109"/>
      <c r="K4260" s="105">
        <f>K4259+J4238</f>
        <v>28.451999999999959</v>
      </c>
      <c r="L4260" s="96"/>
    </row>
    <row r="4261" spans="1:12" hidden="1" outlineLevel="1" x14ac:dyDescent="0.25">
      <c r="A4261" s="98" t="str">
        <f t="shared" si="374"/>
        <v>Type 21 300 75 5</v>
      </c>
      <c r="B4261" s="103" t="str">
        <f t="shared" si="377"/>
        <v>Type 21 300</v>
      </c>
      <c r="C4261" s="99">
        <v>75</v>
      </c>
      <c r="D4261" s="99">
        <f t="shared" si="376"/>
        <v>5</v>
      </c>
      <c r="E4261" s="100">
        <f t="shared" si="375"/>
        <v>28.499999999999957</v>
      </c>
      <c r="G4261" s="108"/>
      <c r="H4261" s="109"/>
      <c r="I4261" s="109"/>
      <c r="J4261" s="109"/>
      <c r="K4261" s="105">
        <f>K4260+J4238</f>
        <v>28.499999999999957</v>
      </c>
      <c r="L4261" s="96"/>
    </row>
    <row r="4262" spans="1:12" hidden="1" outlineLevel="1" x14ac:dyDescent="0.25">
      <c r="A4262" s="98" t="str">
        <f t="shared" si="374"/>
        <v>Type 21 300 76 5</v>
      </c>
      <c r="B4262" s="103" t="str">
        <f t="shared" si="377"/>
        <v>Type 21 300</v>
      </c>
      <c r="C4262" s="99">
        <v>76</v>
      </c>
      <c r="D4262" s="99">
        <f t="shared" si="376"/>
        <v>5</v>
      </c>
      <c r="E4262" s="100">
        <f t="shared" si="375"/>
        <v>28.547999999999956</v>
      </c>
      <c r="G4262" s="108"/>
      <c r="H4262" s="109"/>
      <c r="I4262" s="109"/>
      <c r="J4262" s="109"/>
      <c r="K4262" s="105">
        <f>K4261+J4238</f>
        <v>28.547999999999956</v>
      </c>
      <c r="L4262" s="96"/>
    </row>
    <row r="4263" spans="1:12" hidden="1" outlineLevel="1" x14ac:dyDescent="0.25">
      <c r="A4263" s="98" t="str">
        <f t="shared" si="374"/>
        <v>Type 21 300 77 5</v>
      </c>
      <c r="B4263" s="103" t="str">
        <f t="shared" si="377"/>
        <v>Type 21 300</v>
      </c>
      <c r="C4263" s="99">
        <v>77</v>
      </c>
      <c r="D4263" s="99">
        <f t="shared" si="376"/>
        <v>5</v>
      </c>
      <c r="E4263" s="100">
        <f t="shared" si="375"/>
        <v>28.595999999999954</v>
      </c>
      <c r="G4263" s="108"/>
      <c r="H4263" s="109"/>
      <c r="I4263" s="109"/>
      <c r="J4263" s="109"/>
      <c r="K4263" s="105">
        <f>K4262+J4238</f>
        <v>28.595999999999954</v>
      </c>
      <c r="L4263" s="96"/>
    </row>
    <row r="4264" spans="1:12" hidden="1" outlineLevel="1" x14ac:dyDescent="0.25">
      <c r="A4264" s="98" t="str">
        <f t="shared" si="374"/>
        <v>Type 21 300 78 5</v>
      </c>
      <c r="B4264" s="103" t="str">
        <f t="shared" si="377"/>
        <v>Type 21 300</v>
      </c>
      <c r="C4264" s="99">
        <v>78</v>
      </c>
      <c r="D4264" s="99">
        <f t="shared" si="376"/>
        <v>5</v>
      </c>
      <c r="E4264" s="100">
        <f t="shared" si="375"/>
        <v>28.643999999999952</v>
      </c>
      <c r="G4264" s="108"/>
      <c r="H4264" s="109"/>
      <c r="I4264" s="109"/>
      <c r="J4264" s="109"/>
      <c r="K4264" s="105">
        <f>K4263+J4238</f>
        <v>28.643999999999952</v>
      </c>
      <c r="L4264" s="96"/>
    </row>
    <row r="4265" spans="1:12" hidden="1" outlineLevel="1" x14ac:dyDescent="0.25">
      <c r="A4265" s="98" t="str">
        <f t="shared" si="374"/>
        <v>Type 21 300 79 5</v>
      </c>
      <c r="B4265" s="103" t="str">
        <f t="shared" si="377"/>
        <v>Type 21 300</v>
      </c>
      <c r="C4265" s="99">
        <v>79</v>
      </c>
      <c r="D4265" s="99">
        <f t="shared" si="376"/>
        <v>5</v>
      </c>
      <c r="E4265" s="100">
        <f t="shared" si="375"/>
        <v>28.69199999999995</v>
      </c>
      <c r="G4265" s="108"/>
      <c r="H4265" s="109"/>
      <c r="I4265" s="109"/>
      <c r="J4265" s="109"/>
      <c r="K4265" s="105">
        <f>K4264+J4238</f>
        <v>28.69199999999995</v>
      </c>
      <c r="L4265" s="96"/>
    </row>
    <row r="4266" spans="1:12" hidden="1" outlineLevel="1" x14ac:dyDescent="0.25">
      <c r="A4266" s="98" t="str">
        <f t="shared" si="374"/>
        <v>Type 21 300 80 5</v>
      </c>
      <c r="B4266" s="103" t="str">
        <f t="shared" si="377"/>
        <v>Type 21 300</v>
      </c>
      <c r="C4266" s="99">
        <v>80</v>
      </c>
      <c r="D4266" s="99">
        <f t="shared" si="376"/>
        <v>5</v>
      </c>
      <c r="E4266" s="100">
        <f t="shared" si="375"/>
        <v>28.739999999999949</v>
      </c>
      <c r="G4266" s="108"/>
      <c r="H4266" s="109"/>
      <c r="I4266" s="109"/>
      <c r="J4266" s="109"/>
      <c r="K4266" s="105">
        <f>K4265+J4238</f>
        <v>28.739999999999949</v>
      </c>
      <c r="L4266" s="96"/>
    </row>
    <row r="4267" spans="1:12" hidden="1" outlineLevel="1" x14ac:dyDescent="0.25">
      <c r="A4267" s="98" t="str">
        <f t="shared" si="374"/>
        <v>Type 21 300 81 5</v>
      </c>
      <c r="B4267" s="103" t="str">
        <f t="shared" si="377"/>
        <v>Type 21 300</v>
      </c>
      <c r="C4267" s="99">
        <v>81</v>
      </c>
      <c r="D4267" s="99">
        <f t="shared" si="376"/>
        <v>5</v>
      </c>
      <c r="E4267" s="100">
        <f t="shared" si="375"/>
        <v>28.787999999999947</v>
      </c>
      <c r="G4267" s="108"/>
      <c r="H4267" s="109"/>
      <c r="I4267" s="109"/>
      <c r="J4267" s="109"/>
      <c r="K4267" s="105">
        <f>K4266+J4238</f>
        <v>28.787999999999947</v>
      </c>
      <c r="L4267" s="96"/>
    </row>
    <row r="4268" spans="1:12" hidden="1" outlineLevel="1" x14ac:dyDescent="0.25">
      <c r="A4268" s="98" t="str">
        <f t="shared" si="374"/>
        <v>Type 21 300 82 5</v>
      </c>
      <c r="B4268" s="103" t="str">
        <f t="shared" si="377"/>
        <v>Type 21 300</v>
      </c>
      <c r="C4268" s="99">
        <v>82</v>
      </c>
      <c r="D4268" s="99">
        <f t="shared" si="376"/>
        <v>5</v>
      </c>
      <c r="E4268" s="100">
        <f t="shared" si="375"/>
        <v>28.835999999999945</v>
      </c>
      <c r="G4268" s="108"/>
      <c r="H4268" s="109"/>
      <c r="I4268" s="109"/>
      <c r="J4268" s="109"/>
      <c r="K4268" s="105">
        <f>K4267+J4238</f>
        <v>28.835999999999945</v>
      </c>
      <c r="L4268" s="96"/>
    </row>
    <row r="4269" spans="1:12" hidden="1" outlineLevel="1" x14ac:dyDescent="0.25">
      <c r="A4269" s="98" t="str">
        <f t="shared" si="374"/>
        <v>Type 21 300 83 5</v>
      </c>
      <c r="B4269" s="103" t="str">
        <f t="shared" si="377"/>
        <v>Type 21 300</v>
      </c>
      <c r="C4269" s="99">
        <v>83</v>
      </c>
      <c r="D4269" s="99">
        <f t="shared" ref="D4269:D4286" si="378">D4268</f>
        <v>5</v>
      </c>
      <c r="E4269" s="100">
        <f t="shared" si="375"/>
        <v>28.883999999999943</v>
      </c>
      <c r="G4269" s="108"/>
      <c r="H4269" s="109"/>
      <c r="I4269" s="109"/>
      <c r="J4269" s="109"/>
      <c r="K4269" s="105">
        <f>K4268+J4238</f>
        <v>28.883999999999943</v>
      </c>
      <c r="L4269" s="96"/>
    </row>
    <row r="4270" spans="1:12" hidden="1" outlineLevel="1" x14ac:dyDescent="0.25">
      <c r="A4270" s="98" t="str">
        <f t="shared" si="374"/>
        <v>Type 21 300 84 5</v>
      </c>
      <c r="B4270" s="103" t="str">
        <f t="shared" si="377"/>
        <v>Type 21 300</v>
      </c>
      <c r="C4270" s="99">
        <v>84</v>
      </c>
      <c r="D4270" s="99">
        <f t="shared" si="378"/>
        <v>5</v>
      </c>
      <c r="E4270" s="100">
        <f t="shared" si="375"/>
        <v>28.931999999999942</v>
      </c>
      <c r="G4270" s="108"/>
      <c r="H4270" s="109"/>
      <c r="I4270" s="109"/>
      <c r="J4270" s="109"/>
      <c r="K4270" s="105">
        <f>K4269+J4238</f>
        <v>28.931999999999942</v>
      </c>
      <c r="L4270" s="96"/>
    </row>
    <row r="4271" spans="1:12" hidden="1" outlineLevel="1" x14ac:dyDescent="0.25">
      <c r="A4271" s="98" t="str">
        <f t="shared" si="374"/>
        <v>Type 21 300 85 5</v>
      </c>
      <c r="B4271" s="103" t="str">
        <f t="shared" si="377"/>
        <v>Type 21 300</v>
      </c>
      <c r="C4271" s="99">
        <v>85</v>
      </c>
      <c r="D4271" s="99">
        <f t="shared" si="378"/>
        <v>5</v>
      </c>
      <c r="E4271" s="100">
        <f t="shared" si="375"/>
        <v>28.97999999999994</v>
      </c>
      <c r="G4271" s="108"/>
      <c r="H4271" s="109"/>
      <c r="I4271" s="109"/>
      <c r="J4271" s="109"/>
      <c r="K4271" s="105">
        <f>K4270+J4238</f>
        <v>28.97999999999994</v>
      </c>
      <c r="L4271" s="96"/>
    </row>
    <row r="4272" spans="1:12" hidden="1" outlineLevel="1" x14ac:dyDescent="0.25">
      <c r="A4272" s="98" t="str">
        <f t="shared" si="374"/>
        <v>Type 21 300 86 5</v>
      </c>
      <c r="B4272" s="103" t="str">
        <f t="shared" si="377"/>
        <v>Type 21 300</v>
      </c>
      <c r="C4272" s="99">
        <v>86</v>
      </c>
      <c r="D4272" s="99">
        <f t="shared" si="378"/>
        <v>5</v>
      </c>
      <c r="E4272" s="100">
        <f t="shared" si="375"/>
        <v>29.027999999999938</v>
      </c>
      <c r="G4272" s="108"/>
      <c r="H4272" s="109"/>
      <c r="I4272" s="109"/>
      <c r="J4272" s="109"/>
      <c r="K4272" s="105">
        <f>K4271+J4238</f>
        <v>29.027999999999938</v>
      </c>
      <c r="L4272" s="96"/>
    </row>
    <row r="4273" spans="1:12" hidden="1" outlineLevel="1" x14ac:dyDescent="0.25">
      <c r="A4273" s="98" t="str">
        <f t="shared" si="374"/>
        <v>Type 21 300 87 5</v>
      </c>
      <c r="B4273" s="103" t="str">
        <f t="shared" si="377"/>
        <v>Type 21 300</v>
      </c>
      <c r="C4273" s="99">
        <v>87</v>
      </c>
      <c r="D4273" s="99">
        <f t="shared" si="378"/>
        <v>5</v>
      </c>
      <c r="E4273" s="100">
        <f t="shared" si="375"/>
        <v>29.075999999999937</v>
      </c>
      <c r="G4273" s="108"/>
      <c r="H4273" s="109"/>
      <c r="I4273" s="109"/>
      <c r="J4273" s="109"/>
      <c r="K4273" s="105">
        <f>K4272+J4238</f>
        <v>29.075999999999937</v>
      </c>
      <c r="L4273" s="96"/>
    </row>
    <row r="4274" spans="1:12" hidden="1" outlineLevel="1" x14ac:dyDescent="0.25">
      <c r="A4274" s="98" t="str">
        <f t="shared" si="374"/>
        <v>Type 21 300 88 5</v>
      </c>
      <c r="B4274" s="103" t="str">
        <f t="shared" si="377"/>
        <v>Type 21 300</v>
      </c>
      <c r="C4274" s="99">
        <v>88</v>
      </c>
      <c r="D4274" s="99">
        <f t="shared" si="378"/>
        <v>5</v>
      </c>
      <c r="E4274" s="100">
        <f t="shared" si="375"/>
        <v>29.123999999999935</v>
      </c>
      <c r="G4274" s="108"/>
      <c r="H4274" s="109"/>
      <c r="I4274" s="109"/>
      <c r="J4274" s="109"/>
      <c r="K4274" s="105">
        <f>K4273+J4238</f>
        <v>29.123999999999935</v>
      </c>
      <c r="L4274" s="96"/>
    </row>
    <row r="4275" spans="1:12" hidden="1" outlineLevel="1" x14ac:dyDescent="0.25">
      <c r="A4275" s="98" t="str">
        <f t="shared" si="374"/>
        <v>Type 21 300 89 5</v>
      </c>
      <c r="B4275" s="103" t="str">
        <f t="shared" si="377"/>
        <v>Type 21 300</v>
      </c>
      <c r="C4275" s="99">
        <v>89</v>
      </c>
      <c r="D4275" s="99">
        <f t="shared" si="378"/>
        <v>5</v>
      </c>
      <c r="E4275" s="100">
        <f t="shared" si="375"/>
        <v>29.171999999999933</v>
      </c>
      <c r="G4275" s="108"/>
      <c r="H4275" s="109"/>
      <c r="I4275" s="109"/>
      <c r="J4275" s="109"/>
      <c r="K4275" s="105">
        <f>K4274+J4238</f>
        <v>29.171999999999933</v>
      </c>
      <c r="L4275" s="96"/>
    </row>
    <row r="4276" spans="1:12" hidden="1" outlineLevel="1" x14ac:dyDescent="0.25">
      <c r="A4276" s="98" t="str">
        <f t="shared" si="374"/>
        <v>Type 21 300 90 5</v>
      </c>
      <c r="B4276" s="103" t="str">
        <f t="shared" si="377"/>
        <v>Type 21 300</v>
      </c>
      <c r="C4276" s="99">
        <v>90</v>
      </c>
      <c r="D4276" s="99">
        <f t="shared" si="378"/>
        <v>5</v>
      </c>
      <c r="E4276" s="100">
        <f t="shared" si="375"/>
        <v>29.219999999999931</v>
      </c>
      <c r="G4276" s="108"/>
      <c r="H4276" s="109"/>
      <c r="I4276" s="109"/>
      <c r="J4276" s="109"/>
      <c r="K4276" s="105">
        <f>K4275+J4238</f>
        <v>29.219999999999931</v>
      </c>
      <c r="L4276" s="96"/>
    </row>
    <row r="4277" spans="1:12" hidden="1" outlineLevel="1" x14ac:dyDescent="0.25">
      <c r="A4277" s="98" t="str">
        <f t="shared" si="374"/>
        <v>Type 21 300 91 5</v>
      </c>
      <c r="B4277" s="103" t="str">
        <f t="shared" si="377"/>
        <v>Type 21 300</v>
      </c>
      <c r="C4277" s="99">
        <v>91</v>
      </c>
      <c r="D4277" s="99">
        <f t="shared" si="378"/>
        <v>5</v>
      </c>
      <c r="E4277" s="100">
        <f t="shared" si="375"/>
        <v>29.26799999999993</v>
      </c>
      <c r="G4277" s="108"/>
      <c r="H4277" s="109"/>
      <c r="I4277" s="109"/>
      <c r="J4277" s="109"/>
      <c r="K4277" s="105">
        <f>K4276+J4238</f>
        <v>29.26799999999993</v>
      </c>
      <c r="L4277" s="96"/>
    </row>
    <row r="4278" spans="1:12" hidden="1" outlineLevel="1" x14ac:dyDescent="0.25">
      <c r="A4278" s="98" t="str">
        <f t="shared" si="374"/>
        <v>Type 21 300 92 5</v>
      </c>
      <c r="B4278" s="103" t="str">
        <f t="shared" si="377"/>
        <v>Type 21 300</v>
      </c>
      <c r="C4278" s="99">
        <v>92</v>
      </c>
      <c r="D4278" s="99">
        <f t="shared" si="378"/>
        <v>5</v>
      </c>
      <c r="E4278" s="100">
        <f t="shared" si="375"/>
        <v>29.315999999999928</v>
      </c>
      <c r="G4278" s="108"/>
      <c r="H4278" s="109"/>
      <c r="I4278" s="109"/>
      <c r="J4278" s="109"/>
      <c r="K4278" s="105">
        <f>K4277+J4238</f>
        <v>29.315999999999928</v>
      </c>
      <c r="L4278" s="96"/>
    </row>
    <row r="4279" spans="1:12" hidden="1" outlineLevel="1" x14ac:dyDescent="0.25">
      <c r="A4279" s="98" t="str">
        <f t="shared" si="374"/>
        <v>Type 21 300 93 5</v>
      </c>
      <c r="B4279" s="103" t="str">
        <f t="shared" si="377"/>
        <v>Type 21 300</v>
      </c>
      <c r="C4279" s="99">
        <v>93</v>
      </c>
      <c r="D4279" s="99">
        <f t="shared" si="378"/>
        <v>5</v>
      </c>
      <c r="E4279" s="100">
        <f t="shared" si="375"/>
        <v>29.363999999999926</v>
      </c>
      <c r="G4279" s="108"/>
      <c r="H4279" s="109"/>
      <c r="I4279" s="109"/>
      <c r="J4279" s="109"/>
      <c r="K4279" s="105">
        <f>K4278+J4238</f>
        <v>29.363999999999926</v>
      </c>
      <c r="L4279" s="96"/>
    </row>
    <row r="4280" spans="1:12" hidden="1" outlineLevel="1" x14ac:dyDescent="0.25">
      <c r="A4280" s="98" t="str">
        <f t="shared" si="374"/>
        <v>Type 21 300 94 5</v>
      </c>
      <c r="B4280" s="103" t="str">
        <f t="shared" si="377"/>
        <v>Type 21 300</v>
      </c>
      <c r="C4280" s="99">
        <v>94</v>
      </c>
      <c r="D4280" s="99">
        <f t="shared" si="378"/>
        <v>5</v>
      </c>
      <c r="E4280" s="100">
        <f t="shared" si="375"/>
        <v>29.411999999999924</v>
      </c>
      <c r="G4280" s="108"/>
      <c r="H4280" s="109"/>
      <c r="I4280" s="109"/>
      <c r="J4280" s="109"/>
      <c r="K4280" s="105">
        <f>K4279+J4238</f>
        <v>29.411999999999924</v>
      </c>
      <c r="L4280" s="96"/>
    </row>
    <row r="4281" spans="1:12" hidden="1" outlineLevel="1" x14ac:dyDescent="0.25">
      <c r="A4281" s="98" t="str">
        <f t="shared" si="374"/>
        <v>Type 21 300 95 5</v>
      </c>
      <c r="B4281" s="103" t="str">
        <f t="shared" si="377"/>
        <v>Type 21 300</v>
      </c>
      <c r="C4281" s="99">
        <v>95</v>
      </c>
      <c r="D4281" s="99">
        <f t="shared" si="378"/>
        <v>5</v>
      </c>
      <c r="E4281" s="100">
        <f t="shared" si="375"/>
        <v>29.459999999999923</v>
      </c>
      <c r="G4281" s="108"/>
      <c r="H4281" s="109"/>
      <c r="I4281" s="109"/>
      <c r="J4281" s="109"/>
      <c r="K4281" s="105">
        <f>K4280+J4238</f>
        <v>29.459999999999923</v>
      </c>
      <c r="L4281" s="96"/>
    </row>
    <row r="4282" spans="1:12" hidden="1" outlineLevel="1" x14ac:dyDescent="0.25">
      <c r="A4282" s="98" t="str">
        <f t="shared" si="374"/>
        <v>Type 21 300 96 5</v>
      </c>
      <c r="B4282" s="103" t="str">
        <f t="shared" si="377"/>
        <v>Type 21 300</v>
      </c>
      <c r="C4282" s="99">
        <v>96</v>
      </c>
      <c r="D4282" s="99">
        <f t="shared" si="378"/>
        <v>5</v>
      </c>
      <c r="E4282" s="100">
        <f t="shared" si="375"/>
        <v>29.507999999999921</v>
      </c>
      <c r="G4282" s="108"/>
      <c r="H4282" s="109"/>
      <c r="I4282" s="109"/>
      <c r="J4282" s="109"/>
      <c r="K4282" s="105">
        <f>K4281+J4238</f>
        <v>29.507999999999921</v>
      </c>
      <c r="L4282" s="96"/>
    </row>
    <row r="4283" spans="1:12" hidden="1" outlineLevel="1" x14ac:dyDescent="0.25">
      <c r="A4283" s="98" t="str">
        <f t="shared" si="374"/>
        <v>Type 21 300 97 5</v>
      </c>
      <c r="B4283" s="103" t="str">
        <f t="shared" si="377"/>
        <v>Type 21 300</v>
      </c>
      <c r="C4283" s="99">
        <v>97</v>
      </c>
      <c r="D4283" s="99">
        <f t="shared" si="378"/>
        <v>5</v>
      </c>
      <c r="E4283" s="100">
        <f t="shared" si="375"/>
        <v>29.555999999999919</v>
      </c>
      <c r="G4283" s="108"/>
      <c r="H4283" s="109"/>
      <c r="I4283" s="109"/>
      <c r="J4283" s="109"/>
      <c r="K4283" s="105">
        <f>K4282+J4238</f>
        <v>29.555999999999919</v>
      </c>
      <c r="L4283" s="96"/>
    </row>
    <row r="4284" spans="1:12" hidden="1" outlineLevel="1" x14ac:dyDescent="0.25">
      <c r="A4284" s="98" t="str">
        <f t="shared" si="374"/>
        <v>Type 21 300 98 5</v>
      </c>
      <c r="B4284" s="103" t="str">
        <f t="shared" si="377"/>
        <v>Type 21 300</v>
      </c>
      <c r="C4284" s="99">
        <v>98</v>
      </c>
      <c r="D4284" s="99">
        <f t="shared" si="378"/>
        <v>5</v>
      </c>
      <c r="E4284" s="100">
        <f t="shared" si="375"/>
        <v>29.603999999999917</v>
      </c>
      <c r="G4284" s="108"/>
      <c r="H4284" s="109"/>
      <c r="I4284" s="109"/>
      <c r="J4284" s="109"/>
      <c r="K4284" s="105">
        <f>K4283+J4238</f>
        <v>29.603999999999917</v>
      </c>
      <c r="L4284" s="96"/>
    </row>
    <row r="4285" spans="1:12" hidden="1" outlineLevel="1" x14ac:dyDescent="0.25">
      <c r="A4285" s="98" t="str">
        <f t="shared" si="374"/>
        <v>Type 21 300 99 5</v>
      </c>
      <c r="B4285" s="103" t="str">
        <f t="shared" si="377"/>
        <v>Type 21 300</v>
      </c>
      <c r="C4285" s="99">
        <v>99</v>
      </c>
      <c r="D4285" s="99">
        <f t="shared" si="378"/>
        <v>5</v>
      </c>
      <c r="E4285" s="100">
        <f t="shared" si="375"/>
        <v>29.651999999999916</v>
      </c>
      <c r="G4285" s="108"/>
      <c r="H4285" s="109"/>
      <c r="I4285" s="109"/>
      <c r="J4285" s="109"/>
      <c r="K4285" s="105">
        <f>K4284+J4238</f>
        <v>29.651999999999916</v>
      </c>
      <c r="L4285" s="96"/>
    </row>
    <row r="4286" spans="1:12" hidden="1" outlineLevel="1" x14ac:dyDescent="0.25">
      <c r="A4286" s="110" t="str">
        <f t="shared" si="374"/>
        <v>Type 21 300 100 5</v>
      </c>
      <c r="B4286" s="111" t="str">
        <f t="shared" si="377"/>
        <v>Type 21 300</v>
      </c>
      <c r="C4286" s="112">
        <v>100</v>
      </c>
      <c r="D4286" s="112">
        <f t="shared" si="378"/>
        <v>5</v>
      </c>
      <c r="E4286" s="113">
        <f t="shared" si="375"/>
        <v>29.699999999999914</v>
      </c>
      <c r="G4286" s="114"/>
      <c r="H4286" s="115"/>
      <c r="I4286" s="115"/>
      <c r="J4286" s="115"/>
      <c r="K4286" s="116">
        <f>K4285+J4238</f>
        <v>29.699999999999914</v>
      </c>
      <c r="L4286" s="96"/>
    </row>
    <row r="4287" spans="1:12" hidden="1" outlineLevel="1" x14ac:dyDescent="0.25">
      <c r="A4287" s="98" t="str">
        <f t="shared" si="374"/>
        <v>Type 21 300 50 4</v>
      </c>
      <c r="B4287" s="117" t="str">
        <f t="shared" si="377"/>
        <v>Type 21 300</v>
      </c>
      <c r="C4287" s="99">
        <v>50</v>
      </c>
      <c r="D4287" s="99">
        <f>O3472</f>
        <v>4</v>
      </c>
      <c r="E4287" s="100">
        <f t="shared" si="375"/>
        <v>29.3</v>
      </c>
      <c r="G4287" s="99">
        <f>O3473</f>
        <v>29.3</v>
      </c>
      <c r="H4287" s="101"/>
      <c r="I4287" s="101"/>
      <c r="J4287" s="101"/>
      <c r="K4287" s="102">
        <f>G4287</f>
        <v>29.3</v>
      </c>
    </row>
    <row r="4288" spans="1:12" hidden="1" outlineLevel="1" x14ac:dyDescent="0.25">
      <c r="A4288" s="98" t="str">
        <f t="shared" si="374"/>
        <v>Type 21 300 51 4</v>
      </c>
      <c r="B4288" s="103" t="str">
        <f t="shared" si="377"/>
        <v>Type 21 300</v>
      </c>
      <c r="C4288" s="99">
        <v>51</v>
      </c>
      <c r="D4288" s="99">
        <f t="shared" ref="D4288:D4319" si="379">D4287</f>
        <v>4</v>
      </c>
      <c r="E4288" s="100">
        <f t="shared" si="375"/>
        <v>29.347999999999999</v>
      </c>
      <c r="G4288" s="104"/>
      <c r="H4288" s="59"/>
      <c r="I4288" s="59"/>
      <c r="J4288" s="59"/>
      <c r="K4288" s="105">
        <f>K4287+J4289</f>
        <v>29.347999999999999</v>
      </c>
    </row>
    <row r="4289" spans="1:11" hidden="1" outlineLevel="1" x14ac:dyDescent="0.25">
      <c r="A4289" s="98" t="str">
        <f t="shared" si="374"/>
        <v>Type 21 300 52 4</v>
      </c>
      <c r="B4289" s="103" t="str">
        <f t="shared" si="377"/>
        <v>Type 21 300</v>
      </c>
      <c r="C4289" s="99">
        <v>52</v>
      </c>
      <c r="D4289" s="99">
        <f t="shared" si="379"/>
        <v>4</v>
      </c>
      <c r="E4289" s="100">
        <f t="shared" si="375"/>
        <v>29.395999999999997</v>
      </c>
      <c r="G4289" s="99">
        <f>O3474</f>
        <v>31.7</v>
      </c>
      <c r="H4289" s="59">
        <v>50</v>
      </c>
      <c r="I4289" s="59">
        <f>G4289-G4287</f>
        <v>2.3999999999999986</v>
      </c>
      <c r="J4289" s="59">
        <f>I4289/H4289</f>
        <v>4.7999999999999973E-2</v>
      </c>
      <c r="K4289" s="105">
        <f>K4288+J4289</f>
        <v>29.395999999999997</v>
      </c>
    </row>
    <row r="4290" spans="1:11" hidden="1" outlineLevel="1" x14ac:dyDescent="0.25">
      <c r="A4290" s="98" t="str">
        <f t="shared" si="374"/>
        <v>Type 21 300 53 4</v>
      </c>
      <c r="B4290" s="103" t="str">
        <f t="shared" si="377"/>
        <v>Type 21 300</v>
      </c>
      <c r="C4290" s="99">
        <v>53</v>
      </c>
      <c r="D4290" s="99">
        <f t="shared" si="379"/>
        <v>4</v>
      </c>
      <c r="E4290" s="100">
        <f t="shared" si="375"/>
        <v>29.443999999999996</v>
      </c>
      <c r="G4290" s="108"/>
      <c r="H4290" s="109"/>
      <c r="I4290" s="109"/>
      <c r="J4290" s="109"/>
      <c r="K4290" s="105">
        <f>K4289+J4289</f>
        <v>29.443999999999996</v>
      </c>
    </row>
    <row r="4291" spans="1:11" hidden="1" outlineLevel="1" x14ac:dyDescent="0.25">
      <c r="A4291" s="98" t="str">
        <f t="shared" ref="A4291:A4354" si="380">CONCATENATE(B4291," ",C4291," ",D4291)</f>
        <v>Type 21 300 54 4</v>
      </c>
      <c r="B4291" s="103" t="str">
        <f t="shared" si="377"/>
        <v>Type 21 300</v>
      </c>
      <c r="C4291" s="99">
        <v>54</v>
      </c>
      <c r="D4291" s="99">
        <f t="shared" si="379"/>
        <v>4</v>
      </c>
      <c r="E4291" s="100">
        <f t="shared" ref="E4291:E4354" si="381">K4291</f>
        <v>29.491999999999994</v>
      </c>
      <c r="G4291" s="108"/>
      <c r="H4291" s="109"/>
      <c r="I4291" s="109"/>
      <c r="J4291" s="109"/>
      <c r="K4291" s="105">
        <f>K4290+J4289</f>
        <v>29.491999999999994</v>
      </c>
    </row>
    <row r="4292" spans="1:11" hidden="1" outlineLevel="1" x14ac:dyDescent="0.25">
      <c r="A4292" s="98" t="str">
        <f t="shared" si="380"/>
        <v>Type 21 300 55 4</v>
      </c>
      <c r="B4292" s="103" t="str">
        <f t="shared" si="377"/>
        <v>Type 21 300</v>
      </c>
      <c r="C4292" s="99">
        <v>55</v>
      </c>
      <c r="D4292" s="99">
        <f t="shared" si="379"/>
        <v>4</v>
      </c>
      <c r="E4292" s="100">
        <f t="shared" si="381"/>
        <v>29.539999999999992</v>
      </c>
      <c r="G4292" s="104"/>
      <c r="H4292" s="59"/>
      <c r="I4292" s="59"/>
      <c r="J4292" s="59"/>
      <c r="K4292" s="105">
        <f>K4291+J4289</f>
        <v>29.539999999999992</v>
      </c>
    </row>
    <row r="4293" spans="1:11" hidden="1" outlineLevel="1" x14ac:dyDescent="0.25">
      <c r="A4293" s="98" t="str">
        <f t="shared" si="380"/>
        <v>Type 21 300 56 4</v>
      </c>
      <c r="B4293" s="103" t="str">
        <f t="shared" si="377"/>
        <v>Type 21 300</v>
      </c>
      <c r="C4293" s="99">
        <v>56</v>
      </c>
      <c r="D4293" s="99">
        <f t="shared" si="379"/>
        <v>4</v>
      </c>
      <c r="E4293" s="100">
        <f t="shared" si="381"/>
        <v>29.58799999999999</v>
      </c>
      <c r="G4293" s="104"/>
      <c r="H4293" s="59"/>
      <c r="I4293" s="59"/>
      <c r="J4293" s="59"/>
      <c r="K4293" s="105">
        <f>K4292+J4289</f>
        <v>29.58799999999999</v>
      </c>
    </row>
    <row r="4294" spans="1:11" hidden="1" outlineLevel="1" x14ac:dyDescent="0.25">
      <c r="A4294" s="98" t="str">
        <f t="shared" si="380"/>
        <v>Type 21 300 57 4</v>
      </c>
      <c r="B4294" s="103" t="str">
        <f t="shared" si="377"/>
        <v>Type 21 300</v>
      </c>
      <c r="C4294" s="99">
        <v>57</v>
      </c>
      <c r="D4294" s="99">
        <f t="shared" si="379"/>
        <v>4</v>
      </c>
      <c r="E4294" s="100">
        <f t="shared" si="381"/>
        <v>29.635999999999989</v>
      </c>
      <c r="G4294" s="104"/>
      <c r="H4294" s="59"/>
      <c r="I4294" s="59"/>
      <c r="J4294" s="59"/>
      <c r="K4294" s="105">
        <f>K4293+J4289</f>
        <v>29.635999999999989</v>
      </c>
    </row>
    <row r="4295" spans="1:11" hidden="1" outlineLevel="1" x14ac:dyDescent="0.25">
      <c r="A4295" s="98" t="str">
        <f t="shared" si="380"/>
        <v>Type 21 300 58 4</v>
      </c>
      <c r="B4295" s="103" t="str">
        <f t="shared" si="377"/>
        <v>Type 21 300</v>
      </c>
      <c r="C4295" s="99">
        <v>58</v>
      </c>
      <c r="D4295" s="99">
        <f t="shared" si="379"/>
        <v>4</v>
      </c>
      <c r="E4295" s="100">
        <f t="shared" si="381"/>
        <v>29.683999999999987</v>
      </c>
      <c r="G4295" s="104"/>
      <c r="H4295" s="59"/>
      <c r="I4295" s="59"/>
      <c r="J4295" s="59"/>
      <c r="K4295" s="105">
        <f>K4294+J4289</f>
        <v>29.683999999999987</v>
      </c>
    </row>
    <row r="4296" spans="1:11" hidden="1" outlineLevel="1" x14ac:dyDescent="0.25">
      <c r="A4296" s="98" t="str">
        <f t="shared" si="380"/>
        <v>Type 21 300 59 4</v>
      </c>
      <c r="B4296" s="103" t="str">
        <f t="shared" si="377"/>
        <v>Type 21 300</v>
      </c>
      <c r="C4296" s="99">
        <v>59</v>
      </c>
      <c r="D4296" s="99">
        <f t="shared" si="379"/>
        <v>4</v>
      </c>
      <c r="E4296" s="100">
        <f t="shared" si="381"/>
        <v>29.731999999999985</v>
      </c>
      <c r="G4296" s="104"/>
      <c r="H4296" s="59"/>
      <c r="I4296" s="59"/>
      <c r="J4296" s="59"/>
      <c r="K4296" s="105">
        <f>K4295+J4289</f>
        <v>29.731999999999985</v>
      </c>
    </row>
    <row r="4297" spans="1:11" hidden="1" outlineLevel="1" x14ac:dyDescent="0.25">
      <c r="A4297" s="98" t="str">
        <f t="shared" si="380"/>
        <v>Type 21 300 60 4</v>
      </c>
      <c r="B4297" s="103" t="str">
        <f t="shared" si="377"/>
        <v>Type 21 300</v>
      </c>
      <c r="C4297" s="99">
        <v>60</v>
      </c>
      <c r="D4297" s="99">
        <f t="shared" si="379"/>
        <v>4</v>
      </c>
      <c r="E4297" s="100">
        <f t="shared" si="381"/>
        <v>29.779999999999983</v>
      </c>
      <c r="G4297" s="108"/>
      <c r="H4297" s="59"/>
      <c r="I4297" s="59"/>
      <c r="J4297" s="59"/>
      <c r="K4297" s="105">
        <f>K4296+J4289</f>
        <v>29.779999999999983</v>
      </c>
    </row>
    <row r="4298" spans="1:11" hidden="1" outlineLevel="1" x14ac:dyDescent="0.25">
      <c r="A4298" s="98" t="str">
        <f t="shared" si="380"/>
        <v>Type 21 300 61 4</v>
      </c>
      <c r="B4298" s="103" t="str">
        <f t="shared" si="377"/>
        <v>Type 21 300</v>
      </c>
      <c r="C4298" s="99">
        <v>61</v>
      </c>
      <c r="D4298" s="99">
        <f t="shared" si="379"/>
        <v>4</v>
      </c>
      <c r="E4298" s="100">
        <f t="shared" si="381"/>
        <v>29.827999999999982</v>
      </c>
      <c r="G4298" s="108"/>
      <c r="H4298" s="109"/>
      <c r="I4298" s="109"/>
      <c r="J4298" s="109"/>
      <c r="K4298" s="105">
        <f>K4297+J4289</f>
        <v>29.827999999999982</v>
      </c>
    </row>
    <row r="4299" spans="1:11" hidden="1" outlineLevel="1" x14ac:dyDescent="0.25">
      <c r="A4299" s="98" t="str">
        <f t="shared" si="380"/>
        <v>Type 21 300 62 4</v>
      </c>
      <c r="B4299" s="103" t="str">
        <f t="shared" si="377"/>
        <v>Type 21 300</v>
      </c>
      <c r="C4299" s="99">
        <v>62</v>
      </c>
      <c r="D4299" s="99">
        <f t="shared" si="379"/>
        <v>4</v>
      </c>
      <c r="E4299" s="100">
        <f t="shared" si="381"/>
        <v>29.87599999999998</v>
      </c>
      <c r="G4299" s="108"/>
      <c r="H4299" s="109"/>
      <c r="I4299" s="109"/>
      <c r="J4299" s="109"/>
      <c r="K4299" s="105">
        <f>K4298+J4289</f>
        <v>29.87599999999998</v>
      </c>
    </row>
    <row r="4300" spans="1:11" hidden="1" outlineLevel="1" x14ac:dyDescent="0.25">
      <c r="A4300" s="98" t="str">
        <f t="shared" si="380"/>
        <v>Type 21 300 63 4</v>
      </c>
      <c r="B4300" s="103" t="str">
        <f t="shared" si="377"/>
        <v>Type 21 300</v>
      </c>
      <c r="C4300" s="99">
        <v>63</v>
      </c>
      <c r="D4300" s="99">
        <f t="shared" si="379"/>
        <v>4</v>
      </c>
      <c r="E4300" s="100">
        <f t="shared" si="381"/>
        <v>29.923999999999978</v>
      </c>
      <c r="G4300" s="108"/>
      <c r="H4300" s="109"/>
      <c r="I4300" s="109"/>
      <c r="J4300" s="109"/>
      <c r="K4300" s="105">
        <f>K4299+J4289</f>
        <v>29.923999999999978</v>
      </c>
    </row>
    <row r="4301" spans="1:11" hidden="1" outlineLevel="1" x14ac:dyDescent="0.25">
      <c r="A4301" s="98" t="str">
        <f t="shared" si="380"/>
        <v>Type 21 300 64 4</v>
      </c>
      <c r="B4301" s="103" t="str">
        <f t="shared" si="377"/>
        <v>Type 21 300</v>
      </c>
      <c r="C4301" s="99">
        <v>64</v>
      </c>
      <c r="D4301" s="99">
        <f t="shared" si="379"/>
        <v>4</v>
      </c>
      <c r="E4301" s="100">
        <f t="shared" si="381"/>
        <v>29.971999999999976</v>
      </c>
      <c r="G4301" s="108"/>
      <c r="H4301" s="109"/>
      <c r="I4301" s="109"/>
      <c r="J4301" s="109"/>
      <c r="K4301" s="105">
        <f>K4300+J4289</f>
        <v>29.971999999999976</v>
      </c>
    </row>
    <row r="4302" spans="1:11" hidden="1" outlineLevel="1" x14ac:dyDescent="0.25">
      <c r="A4302" s="98" t="str">
        <f t="shared" si="380"/>
        <v>Type 21 300 65 4</v>
      </c>
      <c r="B4302" s="103" t="str">
        <f t="shared" si="377"/>
        <v>Type 21 300</v>
      </c>
      <c r="C4302" s="99">
        <v>65</v>
      </c>
      <c r="D4302" s="99">
        <f t="shared" si="379"/>
        <v>4</v>
      </c>
      <c r="E4302" s="100">
        <f t="shared" si="381"/>
        <v>30.019999999999975</v>
      </c>
      <c r="G4302" s="108"/>
      <c r="H4302" s="109"/>
      <c r="I4302" s="109"/>
      <c r="J4302" s="109"/>
      <c r="K4302" s="105">
        <f>K4301+J4289</f>
        <v>30.019999999999975</v>
      </c>
    </row>
    <row r="4303" spans="1:11" hidden="1" outlineLevel="1" x14ac:dyDescent="0.25">
      <c r="A4303" s="98" t="str">
        <f t="shared" si="380"/>
        <v>Type 21 300 66 4</v>
      </c>
      <c r="B4303" s="103" t="str">
        <f t="shared" si="377"/>
        <v>Type 21 300</v>
      </c>
      <c r="C4303" s="99">
        <v>66</v>
      </c>
      <c r="D4303" s="99">
        <f t="shared" si="379"/>
        <v>4</v>
      </c>
      <c r="E4303" s="100">
        <f t="shared" si="381"/>
        <v>30.067999999999973</v>
      </c>
      <c r="G4303" s="108"/>
      <c r="H4303" s="109"/>
      <c r="I4303" s="109"/>
      <c r="J4303" s="109"/>
      <c r="K4303" s="105">
        <f>K4302+J4289</f>
        <v>30.067999999999973</v>
      </c>
    </row>
    <row r="4304" spans="1:11" hidden="1" outlineLevel="1" x14ac:dyDescent="0.25">
      <c r="A4304" s="98" t="str">
        <f t="shared" si="380"/>
        <v>Type 21 300 67 4</v>
      </c>
      <c r="B4304" s="103" t="str">
        <f t="shared" ref="B4304:B4337" si="382">B4303</f>
        <v>Type 21 300</v>
      </c>
      <c r="C4304" s="99">
        <v>67</v>
      </c>
      <c r="D4304" s="99">
        <f t="shared" si="379"/>
        <v>4</v>
      </c>
      <c r="E4304" s="100">
        <f t="shared" si="381"/>
        <v>30.115999999999971</v>
      </c>
      <c r="G4304" s="108"/>
      <c r="H4304" s="109"/>
      <c r="I4304" s="109"/>
      <c r="J4304" s="109"/>
      <c r="K4304" s="105">
        <f>K4303+J4289</f>
        <v>30.115999999999971</v>
      </c>
    </row>
    <row r="4305" spans="1:11" hidden="1" outlineLevel="1" x14ac:dyDescent="0.25">
      <c r="A4305" s="98" t="str">
        <f t="shared" si="380"/>
        <v>Type 21 300 68 4</v>
      </c>
      <c r="B4305" s="103" t="str">
        <f t="shared" si="382"/>
        <v>Type 21 300</v>
      </c>
      <c r="C4305" s="99">
        <v>68</v>
      </c>
      <c r="D4305" s="99">
        <f t="shared" si="379"/>
        <v>4</v>
      </c>
      <c r="E4305" s="100">
        <f t="shared" si="381"/>
        <v>30.16399999999997</v>
      </c>
      <c r="G4305" s="108"/>
      <c r="H4305" s="109"/>
      <c r="I4305" s="109"/>
      <c r="J4305" s="109"/>
      <c r="K4305" s="105">
        <f>K4304+J4289</f>
        <v>30.16399999999997</v>
      </c>
    </row>
    <row r="4306" spans="1:11" hidden="1" outlineLevel="1" x14ac:dyDescent="0.25">
      <c r="A4306" s="98" t="str">
        <f t="shared" si="380"/>
        <v>Type 21 300 69 4</v>
      </c>
      <c r="B4306" s="103" t="str">
        <f t="shared" si="382"/>
        <v>Type 21 300</v>
      </c>
      <c r="C4306" s="99">
        <v>69</v>
      </c>
      <c r="D4306" s="99">
        <f t="shared" si="379"/>
        <v>4</v>
      </c>
      <c r="E4306" s="100">
        <f t="shared" si="381"/>
        <v>30.211999999999968</v>
      </c>
      <c r="G4306" s="108"/>
      <c r="H4306" s="109"/>
      <c r="I4306" s="109"/>
      <c r="J4306" s="109"/>
      <c r="K4306" s="105">
        <f>K4305+J4289</f>
        <v>30.211999999999968</v>
      </c>
    </row>
    <row r="4307" spans="1:11" hidden="1" outlineLevel="1" x14ac:dyDescent="0.25">
      <c r="A4307" s="98" t="str">
        <f t="shared" si="380"/>
        <v>Type 21 300 70 4</v>
      </c>
      <c r="B4307" s="103" t="str">
        <f t="shared" si="382"/>
        <v>Type 21 300</v>
      </c>
      <c r="C4307" s="99">
        <v>70</v>
      </c>
      <c r="D4307" s="99">
        <f t="shared" si="379"/>
        <v>4</v>
      </c>
      <c r="E4307" s="100">
        <f t="shared" si="381"/>
        <v>30.259999999999966</v>
      </c>
      <c r="G4307" s="108"/>
      <c r="H4307" s="109"/>
      <c r="I4307" s="109"/>
      <c r="J4307" s="109"/>
      <c r="K4307" s="105">
        <f>K4306+J4289</f>
        <v>30.259999999999966</v>
      </c>
    </row>
    <row r="4308" spans="1:11" hidden="1" outlineLevel="1" x14ac:dyDescent="0.25">
      <c r="A4308" s="98" t="str">
        <f t="shared" si="380"/>
        <v>Type 21 300 71 4</v>
      </c>
      <c r="B4308" s="103" t="str">
        <f t="shared" si="382"/>
        <v>Type 21 300</v>
      </c>
      <c r="C4308" s="99">
        <v>71</v>
      </c>
      <c r="D4308" s="99">
        <f t="shared" si="379"/>
        <v>4</v>
      </c>
      <c r="E4308" s="100">
        <f t="shared" si="381"/>
        <v>30.307999999999964</v>
      </c>
      <c r="G4308" s="108"/>
      <c r="H4308" s="109"/>
      <c r="I4308" s="109"/>
      <c r="J4308" s="109"/>
      <c r="K4308" s="105">
        <f>K4307+J4289</f>
        <v>30.307999999999964</v>
      </c>
    </row>
    <row r="4309" spans="1:11" hidden="1" outlineLevel="1" x14ac:dyDescent="0.25">
      <c r="A4309" s="98" t="str">
        <f t="shared" si="380"/>
        <v>Type 21 300 72 4</v>
      </c>
      <c r="B4309" s="103" t="str">
        <f t="shared" si="382"/>
        <v>Type 21 300</v>
      </c>
      <c r="C4309" s="99">
        <v>72</v>
      </c>
      <c r="D4309" s="99">
        <f t="shared" si="379"/>
        <v>4</v>
      </c>
      <c r="E4309" s="100">
        <f t="shared" si="381"/>
        <v>30.355999999999963</v>
      </c>
      <c r="G4309" s="108"/>
      <c r="H4309" s="109"/>
      <c r="I4309" s="109"/>
      <c r="J4309" s="109"/>
      <c r="K4309" s="105">
        <f>K4308+J4289</f>
        <v>30.355999999999963</v>
      </c>
    </row>
    <row r="4310" spans="1:11" hidden="1" outlineLevel="1" x14ac:dyDescent="0.25">
      <c r="A4310" s="98" t="str">
        <f t="shared" si="380"/>
        <v>Type 21 300 73 4</v>
      </c>
      <c r="B4310" s="103" t="str">
        <f t="shared" si="382"/>
        <v>Type 21 300</v>
      </c>
      <c r="C4310" s="99">
        <v>73</v>
      </c>
      <c r="D4310" s="99">
        <f t="shared" si="379"/>
        <v>4</v>
      </c>
      <c r="E4310" s="100">
        <f t="shared" si="381"/>
        <v>30.403999999999961</v>
      </c>
      <c r="G4310" s="108"/>
      <c r="H4310" s="109"/>
      <c r="I4310" s="109"/>
      <c r="J4310" s="109"/>
      <c r="K4310" s="105">
        <f>K4309+J4289</f>
        <v>30.403999999999961</v>
      </c>
    </row>
    <row r="4311" spans="1:11" hidden="1" outlineLevel="1" x14ac:dyDescent="0.25">
      <c r="A4311" s="98" t="str">
        <f t="shared" si="380"/>
        <v>Type 21 300 74 4</v>
      </c>
      <c r="B4311" s="103" t="str">
        <f t="shared" si="382"/>
        <v>Type 21 300</v>
      </c>
      <c r="C4311" s="99">
        <v>74</v>
      </c>
      <c r="D4311" s="99">
        <f t="shared" si="379"/>
        <v>4</v>
      </c>
      <c r="E4311" s="100">
        <f t="shared" si="381"/>
        <v>30.451999999999959</v>
      </c>
      <c r="G4311" s="108"/>
      <c r="H4311" s="109"/>
      <c r="I4311" s="109"/>
      <c r="J4311" s="109"/>
      <c r="K4311" s="105">
        <f>K4310+J4289</f>
        <v>30.451999999999959</v>
      </c>
    </row>
    <row r="4312" spans="1:11" hidden="1" outlineLevel="1" x14ac:dyDescent="0.25">
      <c r="A4312" s="98" t="str">
        <f t="shared" si="380"/>
        <v>Type 21 300 75 4</v>
      </c>
      <c r="B4312" s="103" t="str">
        <f t="shared" si="382"/>
        <v>Type 21 300</v>
      </c>
      <c r="C4312" s="99">
        <v>75</v>
      </c>
      <c r="D4312" s="99">
        <f t="shared" si="379"/>
        <v>4</v>
      </c>
      <c r="E4312" s="100">
        <f t="shared" si="381"/>
        <v>30.499999999999957</v>
      </c>
      <c r="G4312" s="108"/>
      <c r="H4312" s="109"/>
      <c r="I4312" s="109"/>
      <c r="J4312" s="109"/>
      <c r="K4312" s="105">
        <f>K4311+J4289</f>
        <v>30.499999999999957</v>
      </c>
    </row>
    <row r="4313" spans="1:11" hidden="1" outlineLevel="1" x14ac:dyDescent="0.25">
      <c r="A4313" s="98" t="str">
        <f t="shared" si="380"/>
        <v>Type 21 300 76 4</v>
      </c>
      <c r="B4313" s="103" t="str">
        <f t="shared" si="382"/>
        <v>Type 21 300</v>
      </c>
      <c r="C4313" s="99">
        <v>76</v>
      </c>
      <c r="D4313" s="99">
        <f t="shared" si="379"/>
        <v>4</v>
      </c>
      <c r="E4313" s="100">
        <f t="shared" si="381"/>
        <v>30.547999999999956</v>
      </c>
      <c r="G4313" s="108"/>
      <c r="H4313" s="109"/>
      <c r="I4313" s="109"/>
      <c r="J4313" s="109"/>
      <c r="K4313" s="105">
        <f>K4312+J4289</f>
        <v>30.547999999999956</v>
      </c>
    </row>
    <row r="4314" spans="1:11" hidden="1" outlineLevel="1" x14ac:dyDescent="0.25">
      <c r="A4314" s="98" t="str">
        <f t="shared" si="380"/>
        <v>Type 21 300 77 4</v>
      </c>
      <c r="B4314" s="103" t="str">
        <f t="shared" si="382"/>
        <v>Type 21 300</v>
      </c>
      <c r="C4314" s="99">
        <v>77</v>
      </c>
      <c r="D4314" s="99">
        <f t="shared" si="379"/>
        <v>4</v>
      </c>
      <c r="E4314" s="100">
        <f t="shared" si="381"/>
        <v>30.595999999999954</v>
      </c>
      <c r="G4314" s="108"/>
      <c r="H4314" s="109"/>
      <c r="I4314" s="109"/>
      <c r="J4314" s="109"/>
      <c r="K4314" s="105">
        <f>K4313+J4289</f>
        <v>30.595999999999954</v>
      </c>
    </row>
    <row r="4315" spans="1:11" hidden="1" outlineLevel="1" x14ac:dyDescent="0.25">
      <c r="A4315" s="98" t="str">
        <f t="shared" si="380"/>
        <v>Type 21 300 78 4</v>
      </c>
      <c r="B4315" s="103" t="str">
        <f t="shared" si="382"/>
        <v>Type 21 300</v>
      </c>
      <c r="C4315" s="99">
        <v>78</v>
      </c>
      <c r="D4315" s="99">
        <f t="shared" si="379"/>
        <v>4</v>
      </c>
      <c r="E4315" s="100">
        <f t="shared" si="381"/>
        <v>30.643999999999952</v>
      </c>
      <c r="G4315" s="108"/>
      <c r="H4315" s="109"/>
      <c r="I4315" s="109"/>
      <c r="J4315" s="109"/>
      <c r="K4315" s="105">
        <f>K4314+J4289</f>
        <v>30.643999999999952</v>
      </c>
    </row>
    <row r="4316" spans="1:11" hidden="1" outlineLevel="1" x14ac:dyDescent="0.25">
      <c r="A4316" s="98" t="str">
        <f t="shared" si="380"/>
        <v>Type 21 300 79 4</v>
      </c>
      <c r="B4316" s="103" t="str">
        <f t="shared" si="382"/>
        <v>Type 21 300</v>
      </c>
      <c r="C4316" s="99">
        <v>79</v>
      </c>
      <c r="D4316" s="99">
        <f t="shared" si="379"/>
        <v>4</v>
      </c>
      <c r="E4316" s="100">
        <f t="shared" si="381"/>
        <v>30.69199999999995</v>
      </c>
      <c r="G4316" s="108"/>
      <c r="H4316" s="109"/>
      <c r="I4316" s="109"/>
      <c r="J4316" s="109"/>
      <c r="K4316" s="105">
        <f>K4315+J4289</f>
        <v>30.69199999999995</v>
      </c>
    </row>
    <row r="4317" spans="1:11" hidden="1" outlineLevel="1" x14ac:dyDescent="0.25">
      <c r="A4317" s="98" t="str">
        <f t="shared" si="380"/>
        <v>Type 21 300 80 4</v>
      </c>
      <c r="B4317" s="103" t="str">
        <f t="shared" si="382"/>
        <v>Type 21 300</v>
      </c>
      <c r="C4317" s="99">
        <v>80</v>
      </c>
      <c r="D4317" s="99">
        <f t="shared" si="379"/>
        <v>4</v>
      </c>
      <c r="E4317" s="100">
        <f t="shared" si="381"/>
        <v>30.739999999999949</v>
      </c>
      <c r="G4317" s="108"/>
      <c r="H4317" s="109"/>
      <c r="I4317" s="109"/>
      <c r="J4317" s="109"/>
      <c r="K4317" s="105">
        <f>K4316+J4289</f>
        <v>30.739999999999949</v>
      </c>
    </row>
    <row r="4318" spans="1:11" hidden="1" outlineLevel="1" x14ac:dyDescent="0.25">
      <c r="A4318" s="98" t="str">
        <f t="shared" si="380"/>
        <v>Type 21 300 81 4</v>
      </c>
      <c r="B4318" s="103" t="str">
        <f t="shared" si="382"/>
        <v>Type 21 300</v>
      </c>
      <c r="C4318" s="99">
        <v>81</v>
      </c>
      <c r="D4318" s="99">
        <f t="shared" si="379"/>
        <v>4</v>
      </c>
      <c r="E4318" s="100">
        <f t="shared" si="381"/>
        <v>30.787999999999947</v>
      </c>
      <c r="G4318" s="108"/>
      <c r="H4318" s="109"/>
      <c r="I4318" s="109"/>
      <c r="J4318" s="109"/>
      <c r="K4318" s="105">
        <f>K4317+J4289</f>
        <v>30.787999999999947</v>
      </c>
    </row>
    <row r="4319" spans="1:11" hidden="1" outlineLevel="1" x14ac:dyDescent="0.25">
      <c r="A4319" s="98" t="str">
        <f t="shared" si="380"/>
        <v>Type 21 300 82 4</v>
      </c>
      <c r="B4319" s="103" t="str">
        <f t="shared" si="382"/>
        <v>Type 21 300</v>
      </c>
      <c r="C4319" s="99">
        <v>82</v>
      </c>
      <c r="D4319" s="99">
        <f t="shared" si="379"/>
        <v>4</v>
      </c>
      <c r="E4319" s="100">
        <f t="shared" si="381"/>
        <v>30.835999999999945</v>
      </c>
      <c r="G4319" s="108"/>
      <c r="H4319" s="109"/>
      <c r="I4319" s="109"/>
      <c r="J4319" s="109"/>
      <c r="K4319" s="105">
        <f>K4318+J4289</f>
        <v>30.835999999999945</v>
      </c>
    </row>
    <row r="4320" spans="1:11" hidden="1" outlineLevel="1" x14ac:dyDescent="0.25">
      <c r="A4320" s="98" t="str">
        <f t="shared" si="380"/>
        <v>Type 21 300 83 4</v>
      </c>
      <c r="B4320" s="103" t="str">
        <f t="shared" si="382"/>
        <v>Type 21 300</v>
      </c>
      <c r="C4320" s="99">
        <v>83</v>
      </c>
      <c r="D4320" s="99">
        <f t="shared" ref="D4320:D4337" si="383">D4319</f>
        <v>4</v>
      </c>
      <c r="E4320" s="100">
        <f t="shared" si="381"/>
        <v>30.883999999999943</v>
      </c>
      <c r="G4320" s="108"/>
      <c r="H4320" s="109"/>
      <c r="I4320" s="109"/>
      <c r="J4320" s="109"/>
      <c r="K4320" s="105">
        <f>K4319+J4289</f>
        <v>30.883999999999943</v>
      </c>
    </row>
    <row r="4321" spans="1:11" hidden="1" outlineLevel="1" x14ac:dyDescent="0.25">
      <c r="A4321" s="98" t="str">
        <f t="shared" si="380"/>
        <v>Type 21 300 84 4</v>
      </c>
      <c r="B4321" s="103" t="str">
        <f t="shared" si="382"/>
        <v>Type 21 300</v>
      </c>
      <c r="C4321" s="99">
        <v>84</v>
      </c>
      <c r="D4321" s="99">
        <f t="shared" si="383"/>
        <v>4</v>
      </c>
      <c r="E4321" s="100">
        <f t="shared" si="381"/>
        <v>30.931999999999942</v>
      </c>
      <c r="G4321" s="108"/>
      <c r="H4321" s="109"/>
      <c r="I4321" s="109"/>
      <c r="J4321" s="109"/>
      <c r="K4321" s="105">
        <f>K4320+J4289</f>
        <v>30.931999999999942</v>
      </c>
    </row>
    <row r="4322" spans="1:11" hidden="1" outlineLevel="1" x14ac:dyDescent="0.25">
      <c r="A4322" s="98" t="str">
        <f t="shared" si="380"/>
        <v>Type 21 300 85 4</v>
      </c>
      <c r="B4322" s="103" t="str">
        <f t="shared" si="382"/>
        <v>Type 21 300</v>
      </c>
      <c r="C4322" s="99">
        <v>85</v>
      </c>
      <c r="D4322" s="99">
        <f t="shared" si="383"/>
        <v>4</v>
      </c>
      <c r="E4322" s="100">
        <f t="shared" si="381"/>
        <v>30.97999999999994</v>
      </c>
      <c r="G4322" s="108"/>
      <c r="H4322" s="109"/>
      <c r="I4322" s="109"/>
      <c r="J4322" s="109"/>
      <c r="K4322" s="105">
        <f>K4321+J4289</f>
        <v>30.97999999999994</v>
      </c>
    </row>
    <row r="4323" spans="1:11" hidden="1" outlineLevel="1" x14ac:dyDescent="0.25">
      <c r="A4323" s="98" t="str">
        <f t="shared" si="380"/>
        <v>Type 21 300 86 4</v>
      </c>
      <c r="B4323" s="103" t="str">
        <f t="shared" si="382"/>
        <v>Type 21 300</v>
      </c>
      <c r="C4323" s="99">
        <v>86</v>
      </c>
      <c r="D4323" s="99">
        <f t="shared" si="383"/>
        <v>4</v>
      </c>
      <c r="E4323" s="100">
        <f t="shared" si="381"/>
        <v>31.027999999999938</v>
      </c>
      <c r="G4323" s="108"/>
      <c r="H4323" s="109"/>
      <c r="I4323" s="109"/>
      <c r="J4323" s="109"/>
      <c r="K4323" s="105">
        <f>K4322+J4289</f>
        <v>31.027999999999938</v>
      </c>
    </row>
    <row r="4324" spans="1:11" hidden="1" outlineLevel="1" x14ac:dyDescent="0.25">
      <c r="A4324" s="98" t="str">
        <f t="shared" si="380"/>
        <v>Type 21 300 87 4</v>
      </c>
      <c r="B4324" s="103" t="str">
        <f t="shared" si="382"/>
        <v>Type 21 300</v>
      </c>
      <c r="C4324" s="99">
        <v>87</v>
      </c>
      <c r="D4324" s="99">
        <f t="shared" si="383"/>
        <v>4</v>
      </c>
      <c r="E4324" s="100">
        <f t="shared" si="381"/>
        <v>31.075999999999937</v>
      </c>
      <c r="G4324" s="108"/>
      <c r="H4324" s="109"/>
      <c r="I4324" s="109"/>
      <c r="J4324" s="109"/>
      <c r="K4324" s="105">
        <f>K4323+J4289</f>
        <v>31.075999999999937</v>
      </c>
    </row>
    <row r="4325" spans="1:11" hidden="1" outlineLevel="1" x14ac:dyDescent="0.25">
      <c r="A4325" s="98" t="str">
        <f t="shared" si="380"/>
        <v>Type 21 300 88 4</v>
      </c>
      <c r="B4325" s="103" t="str">
        <f t="shared" si="382"/>
        <v>Type 21 300</v>
      </c>
      <c r="C4325" s="99">
        <v>88</v>
      </c>
      <c r="D4325" s="99">
        <f t="shared" si="383"/>
        <v>4</v>
      </c>
      <c r="E4325" s="100">
        <f t="shared" si="381"/>
        <v>31.123999999999935</v>
      </c>
      <c r="G4325" s="108"/>
      <c r="H4325" s="109"/>
      <c r="I4325" s="109"/>
      <c r="J4325" s="109"/>
      <c r="K4325" s="105">
        <f>K4324+J4289</f>
        <v>31.123999999999935</v>
      </c>
    </row>
    <row r="4326" spans="1:11" hidden="1" outlineLevel="1" x14ac:dyDescent="0.25">
      <c r="A4326" s="98" t="str">
        <f t="shared" si="380"/>
        <v>Type 21 300 89 4</v>
      </c>
      <c r="B4326" s="103" t="str">
        <f t="shared" si="382"/>
        <v>Type 21 300</v>
      </c>
      <c r="C4326" s="99">
        <v>89</v>
      </c>
      <c r="D4326" s="99">
        <f t="shared" si="383"/>
        <v>4</v>
      </c>
      <c r="E4326" s="100">
        <f t="shared" si="381"/>
        <v>31.171999999999933</v>
      </c>
      <c r="G4326" s="108"/>
      <c r="H4326" s="109"/>
      <c r="I4326" s="109"/>
      <c r="J4326" s="109"/>
      <c r="K4326" s="105">
        <f>K4325+J4289</f>
        <v>31.171999999999933</v>
      </c>
    </row>
    <row r="4327" spans="1:11" hidden="1" outlineLevel="1" x14ac:dyDescent="0.25">
      <c r="A4327" s="98" t="str">
        <f t="shared" si="380"/>
        <v>Type 21 300 90 4</v>
      </c>
      <c r="B4327" s="103" t="str">
        <f t="shared" si="382"/>
        <v>Type 21 300</v>
      </c>
      <c r="C4327" s="99">
        <v>90</v>
      </c>
      <c r="D4327" s="99">
        <f t="shared" si="383"/>
        <v>4</v>
      </c>
      <c r="E4327" s="100">
        <f t="shared" si="381"/>
        <v>31.219999999999931</v>
      </c>
      <c r="G4327" s="108"/>
      <c r="H4327" s="109"/>
      <c r="I4327" s="109"/>
      <c r="J4327" s="109"/>
      <c r="K4327" s="105">
        <f>K4326+J4289</f>
        <v>31.219999999999931</v>
      </c>
    </row>
    <row r="4328" spans="1:11" hidden="1" outlineLevel="1" x14ac:dyDescent="0.25">
      <c r="A4328" s="98" t="str">
        <f t="shared" si="380"/>
        <v>Type 21 300 91 4</v>
      </c>
      <c r="B4328" s="103" t="str">
        <f t="shared" si="382"/>
        <v>Type 21 300</v>
      </c>
      <c r="C4328" s="99">
        <v>91</v>
      </c>
      <c r="D4328" s="99">
        <f t="shared" si="383"/>
        <v>4</v>
      </c>
      <c r="E4328" s="100">
        <f t="shared" si="381"/>
        <v>31.26799999999993</v>
      </c>
      <c r="G4328" s="108"/>
      <c r="H4328" s="109"/>
      <c r="I4328" s="109"/>
      <c r="J4328" s="109"/>
      <c r="K4328" s="105">
        <f>K4327+J4289</f>
        <v>31.26799999999993</v>
      </c>
    </row>
    <row r="4329" spans="1:11" hidden="1" outlineLevel="1" x14ac:dyDescent="0.25">
      <c r="A4329" s="98" t="str">
        <f t="shared" si="380"/>
        <v>Type 21 300 92 4</v>
      </c>
      <c r="B4329" s="103" t="str">
        <f t="shared" si="382"/>
        <v>Type 21 300</v>
      </c>
      <c r="C4329" s="99">
        <v>92</v>
      </c>
      <c r="D4329" s="99">
        <f t="shared" si="383"/>
        <v>4</v>
      </c>
      <c r="E4329" s="100">
        <f t="shared" si="381"/>
        <v>31.315999999999928</v>
      </c>
      <c r="G4329" s="108"/>
      <c r="H4329" s="109"/>
      <c r="I4329" s="109"/>
      <c r="J4329" s="109"/>
      <c r="K4329" s="105">
        <f>K4328+J4289</f>
        <v>31.315999999999928</v>
      </c>
    </row>
    <row r="4330" spans="1:11" hidden="1" outlineLevel="1" x14ac:dyDescent="0.25">
      <c r="A4330" s="98" t="str">
        <f t="shared" si="380"/>
        <v>Type 21 300 93 4</v>
      </c>
      <c r="B4330" s="103" t="str">
        <f t="shared" si="382"/>
        <v>Type 21 300</v>
      </c>
      <c r="C4330" s="99">
        <v>93</v>
      </c>
      <c r="D4330" s="99">
        <f t="shared" si="383"/>
        <v>4</v>
      </c>
      <c r="E4330" s="100">
        <f t="shared" si="381"/>
        <v>31.363999999999926</v>
      </c>
      <c r="G4330" s="108"/>
      <c r="H4330" s="109"/>
      <c r="I4330" s="109"/>
      <c r="J4330" s="109"/>
      <c r="K4330" s="105">
        <f>K4329+J4289</f>
        <v>31.363999999999926</v>
      </c>
    </row>
    <row r="4331" spans="1:11" hidden="1" outlineLevel="1" x14ac:dyDescent="0.25">
      <c r="A4331" s="98" t="str">
        <f t="shared" si="380"/>
        <v>Type 21 300 94 4</v>
      </c>
      <c r="B4331" s="103" t="str">
        <f t="shared" si="382"/>
        <v>Type 21 300</v>
      </c>
      <c r="C4331" s="99">
        <v>94</v>
      </c>
      <c r="D4331" s="99">
        <f t="shared" si="383"/>
        <v>4</v>
      </c>
      <c r="E4331" s="100">
        <f t="shared" si="381"/>
        <v>31.411999999999924</v>
      </c>
      <c r="G4331" s="108"/>
      <c r="H4331" s="109"/>
      <c r="I4331" s="109"/>
      <c r="J4331" s="109"/>
      <c r="K4331" s="105">
        <f>K4330+J4289</f>
        <v>31.411999999999924</v>
      </c>
    </row>
    <row r="4332" spans="1:11" hidden="1" outlineLevel="1" x14ac:dyDescent="0.25">
      <c r="A4332" s="98" t="str">
        <f t="shared" si="380"/>
        <v>Type 21 300 95 4</v>
      </c>
      <c r="B4332" s="103" t="str">
        <f t="shared" si="382"/>
        <v>Type 21 300</v>
      </c>
      <c r="C4332" s="99">
        <v>95</v>
      </c>
      <c r="D4332" s="99">
        <f t="shared" si="383"/>
        <v>4</v>
      </c>
      <c r="E4332" s="100">
        <f t="shared" si="381"/>
        <v>31.459999999999923</v>
      </c>
      <c r="G4332" s="108"/>
      <c r="H4332" s="109"/>
      <c r="I4332" s="109"/>
      <c r="J4332" s="109"/>
      <c r="K4332" s="105">
        <f>K4331+J4289</f>
        <v>31.459999999999923</v>
      </c>
    </row>
    <row r="4333" spans="1:11" hidden="1" outlineLevel="1" x14ac:dyDescent="0.25">
      <c r="A4333" s="98" t="str">
        <f t="shared" si="380"/>
        <v>Type 21 300 96 4</v>
      </c>
      <c r="B4333" s="103" t="str">
        <f t="shared" si="382"/>
        <v>Type 21 300</v>
      </c>
      <c r="C4333" s="99">
        <v>96</v>
      </c>
      <c r="D4333" s="99">
        <f t="shared" si="383"/>
        <v>4</v>
      </c>
      <c r="E4333" s="100">
        <f t="shared" si="381"/>
        <v>31.507999999999921</v>
      </c>
      <c r="G4333" s="108"/>
      <c r="H4333" s="109"/>
      <c r="I4333" s="109"/>
      <c r="J4333" s="109"/>
      <c r="K4333" s="105">
        <f>K4332+J4289</f>
        <v>31.507999999999921</v>
      </c>
    </row>
    <row r="4334" spans="1:11" hidden="1" outlineLevel="1" x14ac:dyDescent="0.25">
      <c r="A4334" s="98" t="str">
        <f t="shared" si="380"/>
        <v>Type 21 300 97 4</v>
      </c>
      <c r="B4334" s="103" t="str">
        <f t="shared" si="382"/>
        <v>Type 21 300</v>
      </c>
      <c r="C4334" s="99">
        <v>97</v>
      </c>
      <c r="D4334" s="99">
        <f t="shared" si="383"/>
        <v>4</v>
      </c>
      <c r="E4334" s="100">
        <f t="shared" si="381"/>
        <v>31.555999999999919</v>
      </c>
      <c r="G4334" s="108"/>
      <c r="H4334" s="109"/>
      <c r="I4334" s="109"/>
      <c r="J4334" s="109"/>
      <c r="K4334" s="105">
        <f>K4333+J4289</f>
        <v>31.555999999999919</v>
      </c>
    </row>
    <row r="4335" spans="1:11" hidden="1" outlineLevel="1" x14ac:dyDescent="0.25">
      <c r="A4335" s="98" t="str">
        <f t="shared" si="380"/>
        <v>Type 21 300 98 4</v>
      </c>
      <c r="B4335" s="103" t="str">
        <f t="shared" si="382"/>
        <v>Type 21 300</v>
      </c>
      <c r="C4335" s="99">
        <v>98</v>
      </c>
      <c r="D4335" s="99">
        <f t="shared" si="383"/>
        <v>4</v>
      </c>
      <c r="E4335" s="100">
        <f t="shared" si="381"/>
        <v>31.603999999999917</v>
      </c>
      <c r="G4335" s="108"/>
      <c r="H4335" s="109"/>
      <c r="I4335" s="109"/>
      <c r="J4335" s="109"/>
      <c r="K4335" s="105">
        <f>K4334+J4289</f>
        <v>31.603999999999917</v>
      </c>
    </row>
    <row r="4336" spans="1:11" hidden="1" outlineLevel="1" x14ac:dyDescent="0.25">
      <c r="A4336" s="98" t="str">
        <f t="shared" si="380"/>
        <v>Type 21 300 99 4</v>
      </c>
      <c r="B4336" s="103" t="str">
        <f t="shared" si="382"/>
        <v>Type 21 300</v>
      </c>
      <c r="C4336" s="99">
        <v>99</v>
      </c>
      <c r="D4336" s="99">
        <f t="shared" si="383"/>
        <v>4</v>
      </c>
      <c r="E4336" s="100">
        <f t="shared" si="381"/>
        <v>31.651999999999916</v>
      </c>
      <c r="G4336" s="108"/>
      <c r="H4336" s="109"/>
      <c r="I4336" s="109"/>
      <c r="J4336" s="109"/>
      <c r="K4336" s="105">
        <f>K4335+J4289</f>
        <v>31.651999999999916</v>
      </c>
    </row>
    <row r="4337" spans="1:31" hidden="1" outlineLevel="1" x14ac:dyDescent="0.25">
      <c r="A4337" s="110" t="str">
        <f t="shared" si="380"/>
        <v>Type 21 300 100 4</v>
      </c>
      <c r="B4337" s="111" t="str">
        <f t="shared" si="382"/>
        <v>Type 21 300</v>
      </c>
      <c r="C4337" s="112">
        <v>100</v>
      </c>
      <c r="D4337" s="112">
        <f t="shared" si="383"/>
        <v>4</v>
      </c>
      <c r="E4337" s="113">
        <f t="shared" si="381"/>
        <v>31.699999999999914</v>
      </c>
      <c r="G4337" s="114"/>
      <c r="H4337" s="115"/>
      <c r="I4337" s="115"/>
      <c r="J4337" s="115"/>
      <c r="K4337" s="116">
        <f>K4336+J4289</f>
        <v>31.699999999999914</v>
      </c>
    </row>
    <row r="4338" spans="1:31" collapsed="1" x14ac:dyDescent="0.25">
      <c r="A4338" s="98" t="str">
        <f t="shared" si="380"/>
        <v>Type 21 400 50 20</v>
      </c>
      <c r="B4338" s="99" t="str">
        <f>M4340</f>
        <v>Type 21 400</v>
      </c>
      <c r="C4338" s="99">
        <v>50</v>
      </c>
      <c r="D4338" s="99">
        <f>AE4339</f>
        <v>20</v>
      </c>
      <c r="E4338" s="100">
        <f t="shared" si="381"/>
        <v>0.29999999999999982</v>
      </c>
      <c r="G4338" s="99">
        <f>AE4340</f>
        <v>0.29999999999999982</v>
      </c>
      <c r="H4338" s="101"/>
      <c r="I4338" s="101"/>
      <c r="J4338" s="101"/>
      <c r="K4338" s="102">
        <f>G4338</f>
        <v>0.29999999999999982</v>
      </c>
      <c r="L4338" s="96"/>
      <c r="O4338" s="58" t="s">
        <v>89</v>
      </c>
    </row>
    <row r="4339" spans="1:31" x14ac:dyDescent="0.25">
      <c r="A4339" s="98" t="str">
        <f t="shared" si="380"/>
        <v>Type 21 400 51 20</v>
      </c>
      <c r="B4339" s="103" t="str">
        <f t="shared" ref="B4339:B4402" si="384">B4338</f>
        <v>Type 21 400</v>
      </c>
      <c r="C4339" s="99">
        <v>51</v>
      </c>
      <c r="D4339" s="99">
        <f t="shared" ref="D4339:D4370" si="385">D4338</f>
        <v>20</v>
      </c>
      <c r="E4339" s="100">
        <f t="shared" si="381"/>
        <v>0.34799999999999981</v>
      </c>
      <c r="G4339" s="104"/>
      <c r="H4339" s="59"/>
      <c r="I4339" s="59"/>
      <c r="J4339" s="59"/>
      <c r="K4339" s="105">
        <f>K4338+J4340</f>
        <v>0.34799999999999981</v>
      </c>
      <c r="L4339" s="96"/>
      <c r="N4339" s="58" t="s">
        <v>88</v>
      </c>
      <c r="O4339" s="58">
        <v>4</v>
      </c>
      <c r="P4339" s="58">
        <v>5</v>
      </c>
      <c r="Q4339" s="58">
        <v>6</v>
      </c>
      <c r="R4339" s="58">
        <v>7</v>
      </c>
      <c r="S4339" s="58">
        <v>8</v>
      </c>
      <c r="T4339" s="58">
        <v>9</v>
      </c>
      <c r="U4339" s="58">
        <v>10</v>
      </c>
      <c r="V4339" s="58">
        <v>11</v>
      </c>
      <c r="W4339" s="58">
        <v>12</v>
      </c>
      <c r="X4339" s="58">
        <v>13</v>
      </c>
      <c r="Y4339" s="58">
        <v>14</v>
      </c>
      <c r="Z4339" s="58">
        <v>15</v>
      </c>
      <c r="AA4339" s="58">
        <v>16</v>
      </c>
      <c r="AB4339" s="58">
        <v>17</v>
      </c>
      <c r="AC4339" s="58">
        <v>18</v>
      </c>
      <c r="AD4339" s="58">
        <v>19</v>
      </c>
      <c r="AE4339" s="58">
        <v>20</v>
      </c>
    </row>
    <row r="4340" spans="1:31" x14ac:dyDescent="0.25">
      <c r="A4340" s="98" t="str">
        <f t="shared" si="380"/>
        <v>Type 21 400 52 20</v>
      </c>
      <c r="B4340" s="103" t="str">
        <f t="shared" si="384"/>
        <v>Type 21 400</v>
      </c>
      <c r="C4340" s="99">
        <v>52</v>
      </c>
      <c r="D4340" s="99">
        <f t="shared" si="385"/>
        <v>20</v>
      </c>
      <c r="E4340" s="100">
        <f t="shared" si="381"/>
        <v>0.3959999999999998</v>
      </c>
      <c r="G4340" s="99">
        <f>AE4341</f>
        <v>2.6999999999999997</v>
      </c>
      <c r="H4340" s="59">
        <v>50</v>
      </c>
      <c r="I4340" s="59">
        <f>G4340-G4338</f>
        <v>2.4</v>
      </c>
      <c r="J4340" s="59">
        <f>I4340/H4340</f>
        <v>4.8000000000000001E-2</v>
      </c>
      <c r="K4340" s="105">
        <f>K4339+J4340</f>
        <v>0.3959999999999998</v>
      </c>
      <c r="L4340" s="96"/>
      <c r="M4340" s="106" t="s">
        <v>95</v>
      </c>
      <c r="N4340" s="99">
        <v>50</v>
      </c>
      <c r="O4340" s="107">
        <f t="shared" ref="O4340:AE4340" si="386">O3473+3</f>
        <v>32.299999999999997</v>
      </c>
      <c r="P4340" s="107">
        <f t="shared" si="386"/>
        <v>30.3</v>
      </c>
      <c r="Q4340" s="107">
        <f t="shared" si="386"/>
        <v>28.3</v>
      </c>
      <c r="R4340" s="107">
        <f t="shared" si="386"/>
        <v>26.3</v>
      </c>
      <c r="S4340" s="107">
        <f t="shared" si="386"/>
        <v>24.3</v>
      </c>
      <c r="T4340" s="107">
        <f t="shared" si="386"/>
        <v>22.3</v>
      </c>
      <c r="U4340" s="107">
        <f t="shared" si="386"/>
        <v>20.3</v>
      </c>
      <c r="V4340" s="107">
        <f t="shared" si="386"/>
        <v>18.3</v>
      </c>
      <c r="W4340" s="107">
        <f t="shared" si="386"/>
        <v>16.3</v>
      </c>
      <c r="X4340" s="107">
        <f t="shared" si="386"/>
        <v>14.3</v>
      </c>
      <c r="Y4340" s="107">
        <f t="shared" si="386"/>
        <v>12.3</v>
      </c>
      <c r="Z4340" s="107">
        <f t="shared" si="386"/>
        <v>10.3</v>
      </c>
      <c r="AA4340" s="107">
        <f t="shared" si="386"/>
        <v>8.3000000000000007</v>
      </c>
      <c r="AB4340" s="107">
        <f t="shared" si="386"/>
        <v>6.3</v>
      </c>
      <c r="AC4340" s="107">
        <f t="shared" si="386"/>
        <v>4.3</v>
      </c>
      <c r="AD4340" s="107">
        <f t="shared" si="386"/>
        <v>2.3000000000000012</v>
      </c>
      <c r="AE4340" s="107">
        <f t="shared" si="386"/>
        <v>0.29999999999999982</v>
      </c>
    </row>
    <row r="4341" spans="1:31" x14ac:dyDescent="0.25">
      <c r="A4341" s="98" t="str">
        <f t="shared" si="380"/>
        <v>Type 21 400 53 20</v>
      </c>
      <c r="B4341" s="103" t="str">
        <f t="shared" si="384"/>
        <v>Type 21 400</v>
      </c>
      <c r="C4341" s="99">
        <v>53</v>
      </c>
      <c r="D4341" s="99">
        <f t="shared" si="385"/>
        <v>20</v>
      </c>
      <c r="E4341" s="100">
        <f t="shared" si="381"/>
        <v>0.44399999999999978</v>
      </c>
      <c r="G4341" s="108"/>
      <c r="H4341" s="109"/>
      <c r="I4341" s="109"/>
      <c r="J4341" s="109"/>
      <c r="K4341" s="105">
        <f>K4340+J4340</f>
        <v>0.44399999999999978</v>
      </c>
      <c r="L4341" s="96"/>
      <c r="N4341" s="58">
        <v>100</v>
      </c>
      <c r="O4341" s="107">
        <f t="shared" ref="O4341:AE4341" si="387">O4340+2.4</f>
        <v>34.699999999999996</v>
      </c>
      <c r="P4341" s="107">
        <f t="shared" si="387"/>
        <v>32.700000000000003</v>
      </c>
      <c r="Q4341" s="107">
        <f t="shared" si="387"/>
        <v>30.7</v>
      </c>
      <c r="R4341" s="107">
        <f t="shared" si="387"/>
        <v>28.7</v>
      </c>
      <c r="S4341" s="107">
        <f t="shared" si="387"/>
        <v>26.7</v>
      </c>
      <c r="T4341" s="107">
        <f t="shared" si="387"/>
        <v>24.7</v>
      </c>
      <c r="U4341" s="107">
        <f t="shared" si="387"/>
        <v>22.7</v>
      </c>
      <c r="V4341" s="107">
        <f t="shared" si="387"/>
        <v>20.7</v>
      </c>
      <c r="W4341" s="107">
        <f t="shared" si="387"/>
        <v>18.7</v>
      </c>
      <c r="X4341" s="107">
        <f t="shared" si="387"/>
        <v>16.7</v>
      </c>
      <c r="Y4341" s="107">
        <f t="shared" si="387"/>
        <v>14.700000000000001</v>
      </c>
      <c r="Z4341" s="107">
        <f t="shared" si="387"/>
        <v>12.700000000000001</v>
      </c>
      <c r="AA4341" s="107">
        <f t="shared" si="387"/>
        <v>10.700000000000001</v>
      </c>
      <c r="AB4341" s="107">
        <f t="shared" si="387"/>
        <v>8.6999999999999993</v>
      </c>
      <c r="AC4341" s="107">
        <f t="shared" si="387"/>
        <v>6.6999999999999993</v>
      </c>
      <c r="AD4341" s="107">
        <f t="shared" si="387"/>
        <v>4.7000000000000011</v>
      </c>
      <c r="AE4341" s="107">
        <f t="shared" si="387"/>
        <v>2.6999999999999997</v>
      </c>
    </row>
    <row r="4342" spans="1:31" x14ac:dyDescent="0.25">
      <c r="A4342" s="98" t="str">
        <f t="shared" si="380"/>
        <v>Type 21 400 54 20</v>
      </c>
      <c r="B4342" s="103" t="str">
        <f t="shared" si="384"/>
        <v>Type 21 400</v>
      </c>
      <c r="C4342" s="99">
        <v>54</v>
      </c>
      <c r="D4342" s="99">
        <f t="shared" si="385"/>
        <v>20</v>
      </c>
      <c r="E4342" s="100">
        <f t="shared" si="381"/>
        <v>0.49199999999999977</v>
      </c>
      <c r="G4342" s="108"/>
      <c r="H4342" s="109"/>
      <c r="I4342" s="109"/>
      <c r="J4342" s="109"/>
      <c r="K4342" s="105">
        <f>K4341+J4340</f>
        <v>0.49199999999999977</v>
      </c>
      <c r="L4342" s="96"/>
    </row>
    <row r="4343" spans="1:31" hidden="1" outlineLevel="1" x14ac:dyDescent="0.25">
      <c r="A4343" s="98" t="str">
        <f t="shared" si="380"/>
        <v>Type 21 400 55 20</v>
      </c>
      <c r="B4343" s="103" t="str">
        <f t="shared" si="384"/>
        <v>Type 21 400</v>
      </c>
      <c r="C4343" s="99">
        <v>55</v>
      </c>
      <c r="D4343" s="99">
        <f t="shared" si="385"/>
        <v>20</v>
      </c>
      <c r="E4343" s="100">
        <f t="shared" si="381"/>
        <v>0.53999999999999981</v>
      </c>
      <c r="G4343" s="104"/>
      <c r="H4343" s="59"/>
      <c r="I4343" s="59"/>
      <c r="J4343" s="59"/>
      <c r="K4343" s="105">
        <f>K4342+J4340</f>
        <v>0.53999999999999981</v>
      </c>
      <c r="L4343" s="96"/>
    </row>
    <row r="4344" spans="1:31" hidden="1" outlineLevel="1" x14ac:dyDescent="0.25">
      <c r="A4344" s="98" t="str">
        <f t="shared" si="380"/>
        <v>Type 21 400 56 20</v>
      </c>
      <c r="B4344" s="103" t="str">
        <f t="shared" si="384"/>
        <v>Type 21 400</v>
      </c>
      <c r="C4344" s="99">
        <v>56</v>
      </c>
      <c r="D4344" s="99">
        <f t="shared" si="385"/>
        <v>20</v>
      </c>
      <c r="E4344" s="100">
        <f t="shared" si="381"/>
        <v>0.58799999999999986</v>
      </c>
      <c r="G4344" s="104"/>
      <c r="H4344" s="59"/>
      <c r="I4344" s="59"/>
      <c r="J4344" s="59"/>
      <c r="K4344" s="105">
        <f>K4343+J4340</f>
        <v>0.58799999999999986</v>
      </c>
      <c r="L4344" s="96"/>
    </row>
    <row r="4345" spans="1:31" hidden="1" outlineLevel="1" x14ac:dyDescent="0.25">
      <c r="A4345" s="98" t="str">
        <f t="shared" si="380"/>
        <v>Type 21 400 57 20</v>
      </c>
      <c r="B4345" s="103" t="str">
        <f t="shared" si="384"/>
        <v>Type 21 400</v>
      </c>
      <c r="C4345" s="99">
        <v>57</v>
      </c>
      <c r="D4345" s="99">
        <f t="shared" si="385"/>
        <v>20</v>
      </c>
      <c r="E4345" s="100">
        <f t="shared" si="381"/>
        <v>0.6359999999999999</v>
      </c>
      <c r="G4345" s="104"/>
      <c r="H4345" s="59"/>
      <c r="I4345" s="59"/>
      <c r="J4345" s="59"/>
      <c r="K4345" s="105">
        <f>K4344+J4340</f>
        <v>0.6359999999999999</v>
      </c>
      <c r="L4345" s="96"/>
    </row>
    <row r="4346" spans="1:31" hidden="1" outlineLevel="1" x14ac:dyDescent="0.25">
      <c r="A4346" s="98" t="str">
        <f t="shared" si="380"/>
        <v>Type 21 400 58 20</v>
      </c>
      <c r="B4346" s="103" t="str">
        <f t="shared" si="384"/>
        <v>Type 21 400</v>
      </c>
      <c r="C4346" s="99">
        <v>58</v>
      </c>
      <c r="D4346" s="99">
        <f t="shared" si="385"/>
        <v>20</v>
      </c>
      <c r="E4346" s="100">
        <f t="shared" si="381"/>
        <v>0.68399999999999994</v>
      </c>
      <c r="G4346" s="104"/>
      <c r="H4346" s="59"/>
      <c r="I4346" s="59"/>
      <c r="J4346" s="59"/>
      <c r="K4346" s="105">
        <f>K4345+J4340</f>
        <v>0.68399999999999994</v>
      </c>
      <c r="L4346" s="96"/>
    </row>
    <row r="4347" spans="1:31" hidden="1" outlineLevel="1" x14ac:dyDescent="0.25">
      <c r="A4347" s="98" t="str">
        <f t="shared" si="380"/>
        <v>Type 21 400 59 20</v>
      </c>
      <c r="B4347" s="103" t="str">
        <f t="shared" si="384"/>
        <v>Type 21 400</v>
      </c>
      <c r="C4347" s="99">
        <v>59</v>
      </c>
      <c r="D4347" s="99">
        <f t="shared" si="385"/>
        <v>20</v>
      </c>
      <c r="E4347" s="100">
        <f t="shared" si="381"/>
        <v>0.73199999999999998</v>
      </c>
      <c r="G4347" s="104"/>
      <c r="H4347" s="59"/>
      <c r="I4347" s="59"/>
      <c r="J4347" s="59"/>
      <c r="K4347" s="105">
        <f>K4346+J4340</f>
        <v>0.73199999999999998</v>
      </c>
      <c r="L4347" s="96"/>
    </row>
    <row r="4348" spans="1:31" hidden="1" outlineLevel="1" x14ac:dyDescent="0.25">
      <c r="A4348" s="98" t="str">
        <f t="shared" si="380"/>
        <v>Type 21 400 60 20</v>
      </c>
      <c r="B4348" s="103" t="str">
        <f t="shared" si="384"/>
        <v>Type 21 400</v>
      </c>
      <c r="C4348" s="99">
        <v>60</v>
      </c>
      <c r="D4348" s="99">
        <f t="shared" si="385"/>
        <v>20</v>
      </c>
      <c r="E4348" s="100">
        <f t="shared" si="381"/>
        <v>0.78</v>
      </c>
      <c r="G4348" s="108"/>
      <c r="H4348" s="59"/>
      <c r="I4348" s="59"/>
      <c r="J4348" s="59"/>
      <c r="K4348" s="105">
        <f>K4347+J4340</f>
        <v>0.78</v>
      </c>
      <c r="L4348" s="96"/>
    </row>
    <row r="4349" spans="1:31" hidden="1" outlineLevel="1" x14ac:dyDescent="0.25">
      <c r="A4349" s="98" t="str">
        <f t="shared" si="380"/>
        <v>Type 21 400 61 20</v>
      </c>
      <c r="B4349" s="103" t="str">
        <f t="shared" si="384"/>
        <v>Type 21 400</v>
      </c>
      <c r="C4349" s="99">
        <v>61</v>
      </c>
      <c r="D4349" s="99">
        <f t="shared" si="385"/>
        <v>20</v>
      </c>
      <c r="E4349" s="100">
        <f t="shared" si="381"/>
        <v>0.82800000000000007</v>
      </c>
      <c r="G4349" s="108"/>
      <c r="H4349" s="109"/>
      <c r="I4349" s="109"/>
      <c r="J4349" s="109"/>
      <c r="K4349" s="105">
        <f>K4348+J4340</f>
        <v>0.82800000000000007</v>
      </c>
      <c r="L4349" s="96"/>
    </row>
    <row r="4350" spans="1:31" hidden="1" outlineLevel="1" x14ac:dyDescent="0.25">
      <c r="A4350" s="98" t="str">
        <f t="shared" si="380"/>
        <v>Type 21 400 62 20</v>
      </c>
      <c r="B4350" s="103" t="str">
        <f t="shared" si="384"/>
        <v>Type 21 400</v>
      </c>
      <c r="C4350" s="99">
        <v>62</v>
      </c>
      <c r="D4350" s="99">
        <f t="shared" si="385"/>
        <v>20</v>
      </c>
      <c r="E4350" s="100">
        <f t="shared" si="381"/>
        <v>0.87600000000000011</v>
      </c>
      <c r="G4350" s="108"/>
      <c r="H4350" s="109"/>
      <c r="I4350" s="109"/>
      <c r="J4350" s="109"/>
      <c r="K4350" s="105">
        <f>K4349+J4340</f>
        <v>0.87600000000000011</v>
      </c>
      <c r="L4350" s="96"/>
    </row>
    <row r="4351" spans="1:31" hidden="1" outlineLevel="1" x14ac:dyDescent="0.25">
      <c r="A4351" s="98" t="str">
        <f t="shared" si="380"/>
        <v>Type 21 400 63 20</v>
      </c>
      <c r="B4351" s="103" t="str">
        <f t="shared" si="384"/>
        <v>Type 21 400</v>
      </c>
      <c r="C4351" s="99">
        <v>63</v>
      </c>
      <c r="D4351" s="99">
        <f t="shared" si="385"/>
        <v>20</v>
      </c>
      <c r="E4351" s="100">
        <f t="shared" si="381"/>
        <v>0.92400000000000015</v>
      </c>
      <c r="G4351" s="108"/>
      <c r="H4351" s="109"/>
      <c r="I4351" s="109"/>
      <c r="J4351" s="109"/>
      <c r="K4351" s="105">
        <f>K4350+J4340</f>
        <v>0.92400000000000015</v>
      </c>
      <c r="L4351" s="96"/>
    </row>
    <row r="4352" spans="1:31" hidden="1" outlineLevel="1" x14ac:dyDescent="0.25">
      <c r="A4352" s="98" t="str">
        <f t="shared" si="380"/>
        <v>Type 21 400 64 20</v>
      </c>
      <c r="B4352" s="103" t="str">
        <f t="shared" si="384"/>
        <v>Type 21 400</v>
      </c>
      <c r="C4352" s="99">
        <v>64</v>
      </c>
      <c r="D4352" s="99">
        <f t="shared" si="385"/>
        <v>20</v>
      </c>
      <c r="E4352" s="100">
        <f t="shared" si="381"/>
        <v>0.9720000000000002</v>
      </c>
      <c r="G4352" s="108"/>
      <c r="H4352" s="109"/>
      <c r="I4352" s="109"/>
      <c r="J4352" s="109"/>
      <c r="K4352" s="105">
        <f>K4351+J4340</f>
        <v>0.9720000000000002</v>
      </c>
      <c r="L4352" s="96"/>
    </row>
    <row r="4353" spans="1:12" hidden="1" outlineLevel="1" x14ac:dyDescent="0.25">
      <c r="A4353" s="98" t="str">
        <f t="shared" si="380"/>
        <v>Type 21 400 65 20</v>
      </c>
      <c r="B4353" s="103" t="str">
        <f t="shared" si="384"/>
        <v>Type 21 400</v>
      </c>
      <c r="C4353" s="99">
        <v>65</v>
      </c>
      <c r="D4353" s="99">
        <f t="shared" si="385"/>
        <v>20</v>
      </c>
      <c r="E4353" s="100">
        <f t="shared" si="381"/>
        <v>1.0200000000000002</v>
      </c>
      <c r="G4353" s="108"/>
      <c r="H4353" s="109"/>
      <c r="I4353" s="109"/>
      <c r="J4353" s="109"/>
      <c r="K4353" s="105">
        <f>K4352+J4340</f>
        <v>1.0200000000000002</v>
      </c>
      <c r="L4353" s="96"/>
    </row>
    <row r="4354" spans="1:12" hidden="1" outlineLevel="1" x14ac:dyDescent="0.25">
      <c r="A4354" s="98" t="str">
        <f t="shared" si="380"/>
        <v>Type 21 400 66 20</v>
      </c>
      <c r="B4354" s="103" t="str">
        <f t="shared" si="384"/>
        <v>Type 21 400</v>
      </c>
      <c r="C4354" s="99">
        <v>66</v>
      </c>
      <c r="D4354" s="99">
        <f t="shared" si="385"/>
        <v>20</v>
      </c>
      <c r="E4354" s="100">
        <f t="shared" si="381"/>
        <v>1.0680000000000003</v>
      </c>
      <c r="G4354" s="108"/>
      <c r="H4354" s="109"/>
      <c r="I4354" s="109"/>
      <c r="J4354" s="109"/>
      <c r="K4354" s="105">
        <f>K4353+J4340</f>
        <v>1.0680000000000003</v>
      </c>
      <c r="L4354" s="96"/>
    </row>
    <row r="4355" spans="1:12" hidden="1" outlineLevel="1" x14ac:dyDescent="0.25">
      <c r="A4355" s="98" t="str">
        <f t="shared" ref="A4355:A4418" si="388">CONCATENATE(B4355," ",C4355," ",D4355)</f>
        <v>Type 21 400 67 20</v>
      </c>
      <c r="B4355" s="103" t="str">
        <f t="shared" si="384"/>
        <v>Type 21 400</v>
      </c>
      <c r="C4355" s="99">
        <v>67</v>
      </c>
      <c r="D4355" s="99">
        <f t="shared" si="385"/>
        <v>20</v>
      </c>
      <c r="E4355" s="100">
        <f t="shared" ref="E4355:E4418" si="389">K4355</f>
        <v>1.1160000000000003</v>
      </c>
      <c r="G4355" s="108"/>
      <c r="H4355" s="109"/>
      <c r="I4355" s="109"/>
      <c r="J4355" s="109"/>
      <c r="K4355" s="105">
        <f>K4354+J4340</f>
        <v>1.1160000000000003</v>
      </c>
      <c r="L4355" s="96"/>
    </row>
    <row r="4356" spans="1:12" hidden="1" outlineLevel="1" x14ac:dyDescent="0.25">
      <c r="A4356" s="98" t="str">
        <f t="shared" si="388"/>
        <v>Type 21 400 68 20</v>
      </c>
      <c r="B4356" s="103" t="str">
        <f t="shared" si="384"/>
        <v>Type 21 400</v>
      </c>
      <c r="C4356" s="99">
        <v>68</v>
      </c>
      <c r="D4356" s="99">
        <f t="shared" si="385"/>
        <v>20</v>
      </c>
      <c r="E4356" s="100">
        <f t="shared" si="389"/>
        <v>1.1640000000000004</v>
      </c>
      <c r="G4356" s="108"/>
      <c r="H4356" s="109"/>
      <c r="I4356" s="109"/>
      <c r="J4356" s="109"/>
      <c r="K4356" s="105">
        <f>K4355+J4340</f>
        <v>1.1640000000000004</v>
      </c>
      <c r="L4356" s="96"/>
    </row>
    <row r="4357" spans="1:12" hidden="1" outlineLevel="1" x14ac:dyDescent="0.25">
      <c r="A4357" s="98" t="str">
        <f t="shared" si="388"/>
        <v>Type 21 400 69 20</v>
      </c>
      <c r="B4357" s="103" t="str">
        <f t="shared" si="384"/>
        <v>Type 21 400</v>
      </c>
      <c r="C4357" s="99">
        <v>69</v>
      </c>
      <c r="D4357" s="99">
        <f t="shared" si="385"/>
        <v>20</v>
      </c>
      <c r="E4357" s="100">
        <f t="shared" si="389"/>
        <v>1.2120000000000004</v>
      </c>
      <c r="G4357" s="108"/>
      <c r="H4357" s="109"/>
      <c r="I4357" s="109"/>
      <c r="J4357" s="109"/>
      <c r="K4357" s="105">
        <f>K4356+J4340</f>
        <v>1.2120000000000004</v>
      </c>
      <c r="L4357" s="96"/>
    </row>
    <row r="4358" spans="1:12" hidden="1" outlineLevel="1" x14ac:dyDescent="0.25">
      <c r="A4358" s="98" t="str">
        <f t="shared" si="388"/>
        <v>Type 21 400 70 20</v>
      </c>
      <c r="B4358" s="103" t="str">
        <f t="shared" si="384"/>
        <v>Type 21 400</v>
      </c>
      <c r="C4358" s="99">
        <v>70</v>
      </c>
      <c r="D4358" s="99">
        <f t="shared" si="385"/>
        <v>20</v>
      </c>
      <c r="E4358" s="100">
        <f t="shared" si="389"/>
        <v>1.2600000000000005</v>
      </c>
      <c r="G4358" s="108"/>
      <c r="H4358" s="109"/>
      <c r="I4358" s="109"/>
      <c r="J4358" s="109"/>
      <c r="K4358" s="105">
        <f>K4357+J4340</f>
        <v>1.2600000000000005</v>
      </c>
      <c r="L4358" s="96"/>
    </row>
    <row r="4359" spans="1:12" hidden="1" outlineLevel="1" x14ac:dyDescent="0.25">
      <c r="A4359" s="98" t="str">
        <f t="shared" si="388"/>
        <v>Type 21 400 71 20</v>
      </c>
      <c r="B4359" s="103" t="str">
        <f t="shared" si="384"/>
        <v>Type 21 400</v>
      </c>
      <c r="C4359" s="99">
        <v>71</v>
      </c>
      <c r="D4359" s="99">
        <f t="shared" si="385"/>
        <v>20</v>
      </c>
      <c r="E4359" s="100">
        <f t="shared" si="389"/>
        <v>1.3080000000000005</v>
      </c>
      <c r="G4359" s="108"/>
      <c r="H4359" s="109"/>
      <c r="I4359" s="109"/>
      <c r="J4359" s="109"/>
      <c r="K4359" s="105">
        <f>K4358+J4340</f>
        <v>1.3080000000000005</v>
      </c>
      <c r="L4359" s="96"/>
    </row>
    <row r="4360" spans="1:12" hidden="1" outlineLevel="1" x14ac:dyDescent="0.25">
      <c r="A4360" s="98" t="str">
        <f t="shared" si="388"/>
        <v>Type 21 400 72 20</v>
      </c>
      <c r="B4360" s="103" t="str">
        <f t="shared" si="384"/>
        <v>Type 21 400</v>
      </c>
      <c r="C4360" s="99">
        <v>72</v>
      </c>
      <c r="D4360" s="99">
        <f t="shared" si="385"/>
        <v>20</v>
      </c>
      <c r="E4360" s="100">
        <f t="shared" si="389"/>
        <v>1.3560000000000005</v>
      </c>
      <c r="G4360" s="108"/>
      <c r="H4360" s="109"/>
      <c r="I4360" s="109"/>
      <c r="J4360" s="109"/>
      <c r="K4360" s="105">
        <f>K4359+J4340</f>
        <v>1.3560000000000005</v>
      </c>
      <c r="L4360" s="96"/>
    </row>
    <row r="4361" spans="1:12" hidden="1" outlineLevel="1" x14ac:dyDescent="0.25">
      <c r="A4361" s="98" t="str">
        <f t="shared" si="388"/>
        <v>Type 21 400 73 20</v>
      </c>
      <c r="B4361" s="103" t="str">
        <f t="shared" si="384"/>
        <v>Type 21 400</v>
      </c>
      <c r="C4361" s="99">
        <v>73</v>
      </c>
      <c r="D4361" s="99">
        <f t="shared" si="385"/>
        <v>20</v>
      </c>
      <c r="E4361" s="100">
        <f t="shared" si="389"/>
        <v>1.4040000000000006</v>
      </c>
      <c r="G4361" s="108"/>
      <c r="H4361" s="109"/>
      <c r="I4361" s="109"/>
      <c r="J4361" s="109"/>
      <c r="K4361" s="105">
        <f>K4360+J4340</f>
        <v>1.4040000000000006</v>
      </c>
      <c r="L4361" s="96"/>
    </row>
    <row r="4362" spans="1:12" hidden="1" outlineLevel="1" x14ac:dyDescent="0.25">
      <c r="A4362" s="98" t="str">
        <f t="shared" si="388"/>
        <v>Type 21 400 74 20</v>
      </c>
      <c r="B4362" s="103" t="str">
        <f t="shared" si="384"/>
        <v>Type 21 400</v>
      </c>
      <c r="C4362" s="99">
        <v>74</v>
      </c>
      <c r="D4362" s="99">
        <f t="shared" si="385"/>
        <v>20</v>
      </c>
      <c r="E4362" s="100">
        <f t="shared" si="389"/>
        <v>1.4520000000000006</v>
      </c>
      <c r="G4362" s="108"/>
      <c r="H4362" s="109"/>
      <c r="I4362" s="109"/>
      <c r="J4362" s="109"/>
      <c r="K4362" s="105">
        <f>K4361+J4340</f>
        <v>1.4520000000000006</v>
      </c>
      <c r="L4362" s="96"/>
    </row>
    <row r="4363" spans="1:12" hidden="1" outlineLevel="1" x14ac:dyDescent="0.25">
      <c r="A4363" s="98" t="str">
        <f t="shared" si="388"/>
        <v>Type 21 400 75 20</v>
      </c>
      <c r="B4363" s="103" t="str">
        <f t="shared" si="384"/>
        <v>Type 21 400</v>
      </c>
      <c r="C4363" s="99">
        <v>75</v>
      </c>
      <c r="D4363" s="99">
        <f t="shared" si="385"/>
        <v>20</v>
      </c>
      <c r="E4363" s="100">
        <f t="shared" si="389"/>
        <v>1.5000000000000007</v>
      </c>
      <c r="G4363" s="108"/>
      <c r="H4363" s="109"/>
      <c r="I4363" s="109"/>
      <c r="J4363" s="109"/>
      <c r="K4363" s="105">
        <f>K4362+J4340</f>
        <v>1.5000000000000007</v>
      </c>
      <c r="L4363" s="96"/>
    </row>
    <row r="4364" spans="1:12" hidden="1" outlineLevel="1" x14ac:dyDescent="0.25">
      <c r="A4364" s="98" t="str">
        <f t="shared" si="388"/>
        <v>Type 21 400 76 20</v>
      </c>
      <c r="B4364" s="103" t="str">
        <f t="shared" si="384"/>
        <v>Type 21 400</v>
      </c>
      <c r="C4364" s="99">
        <v>76</v>
      </c>
      <c r="D4364" s="99">
        <f t="shared" si="385"/>
        <v>20</v>
      </c>
      <c r="E4364" s="100">
        <f t="shared" si="389"/>
        <v>1.5480000000000007</v>
      </c>
      <c r="G4364" s="108"/>
      <c r="H4364" s="109"/>
      <c r="I4364" s="109"/>
      <c r="J4364" s="109"/>
      <c r="K4364" s="105">
        <f>K4363+J4340</f>
        <v>1.5480000000000007</v>
      </c>
      <c r="L4364" s="96"/>
    </row>
    <row r="4365" spans="1:12" hidden="1" outlineLevel="1" x14ac:dyDescent="0.25">
      <c r="A4365" s="98" t="str">
        <f t="shared" si="388"/>
        <v>Type 21 400 77 20</v>
      </c>
      <c r="B4365" s="103" t="str">
        <f t="shared" si="384"/>
        <v>Type 21 400</v>
      </c>
      <c r="C4365" s="99">
        <v>77</v>
      </c>
      <c r="D4365" s="99">
        <f t="shared" si="385"/>
        <v>20</v>
      </c>
      <c r="E4365" s="100">
        <f t="shared" si="389"/>
        <v>1.5960000000000008</v>
      </c>
      <c r="G4365" s="108"/>
      <c r="H4365" s="109"/>
      <c r="I4365" s="109"/>
      <c r="J4365" s="109"/>
      <c r="K4365" s="105">
        <f>K4364+J4340</f>
        <v>1.5960000000000008</v>
      </c>
      <c r="L4365" s="96"/>
    </row>
    <row r="4366" spans="1:12" hidden="1" outlineLevel="1" x14ac:dyDescent="0.25">
      <c r="A4366" s="98" t="str">
        <f t="shared" si="388"/>
        <v>Type 21 400 78 20</v>
      </c>
      <c r="B4366" s="103" t="str">
        <f t="shared" si="384"/>
        <v>Type 21 400</v>
      </c>
      <c r="C4366" s="99">
        <v>78</v>
      </c>
      <c r="D4366" s="99">
        <f t="shared" si="385"/>
        <v>20</v>
      </c>
      <c r="E4366" s="100">
        <f t="shared" si="389"/>
        <v>1.6440000000000008</v>
      </c>
      <c r="G4366" s="108"/>
      <c r="H4366" s="109"/>
      <c r="I4366" s="109"/>
      <c r="J4366" s="109"/>
      <c r="K4366" s="105">
        <f>K4365+J4340</f>
        <v>1.6440000000000008</v>
      </c>
      <c r="L4366" s="96"/>
    </row>
    <row r="4367" spans="1:12" hidden="1" outlineLevel="1" x14ac:dyDescent="0.25">
      <c r="A4367" s="98" t="str">
        <f t="shared" si="388"/>
        <v>Type 21 400 79 20</v>
      </c>
      <c r="B4367" s="103" t="str">
        <f t="shared" si="384"/>
        <v>Type 21 400</v>
      </c>
      <c r="C4367" s="99">
        <v>79</v>
      </c>
      <c r="D4367" s="99">
        <f t="shared" si="385"/>
        <v>20</v>
      </c>
      <c r="E4367" s="100">
        <f t="shared" si="389"/>
        <v>1.6920000000000008</v>
      </c>
      <c r="G4367" s="108"/>
      <c r="H4367" s="109"/>
      <c r="I4367" s="109"/>
      <c r="J4367" s="109"/>
      <c r="K4367" s="105">
        <f>K4366+J4340</f>
        <v>1.6920000000000008</v>
      </c>
      <c r="L4367" s="96"/>
    </row>
    <row r="4368" spans="1:12" hidden="1" outlineLevel="1" x14ac:dyDescent="0.25">
      <c r="A4368" s="98" t="str">
        <f t="shared" si="388"/>
        <v>Type 21 400 80 20</v>
      </c>
      <c r="B4368" s="103" t="str">
        <f t="shared" si="384"/>
        <v>Type 21 400</v>
      </c>
      <c r="C4368" s="99">
        <v>80</v>
      </c>
      <c r="D4368" s="99">
        <f t="shared" si="385"/>
        <v>20</v>
      </c>
      <c r="E4368" s="100">
        <f t="shared" si="389"/>
        <v>1.7400000000000009</v>
      </c>
      <c r="G4368" s="108"/>
      <c r="H4368" s="109"/>
      <c r="I4368" s="109"/>
      <c r="J4368" s="109"/>
      <c r="K4368" s="105">
        <f>K4367+J4340</f>
        <v>1.7400000000000009</v>
      </c>
      <c r="L4368" s="96"/>
    </row>
    <row r="4369" spans="1:12" hidden="1" outlineLevel="1" x14ac:dyDescent="0.25">
      <c r="A4369" s="98" t="str">
        <f t="shared" si="388"/>
        <v>Type 21 400 81 20</v>
      </c>
      <c r="B4369" s="103" t="str">
        <f t="shared" si="384"/>
        <v>Type 21 400</v>
      </c>
      <c r="C4369" s="99">
        <v>81</v>
      </c>
      <c r="D4369" s="99">
        <f t="shared" si="385"/>
        <v>20</v>
      </c>
      <c r="E4369" s="100">
        <f t="shared" si="389"/>
        <v>1.7880000000000009</v>
      </c>
      <c r="G4369" s="108"/>
      <c r="H4369" s="109"/>
      <c r="I4369" s="109"/>
      <c r="J4369" s="109"/>
      <c r="K4369" s="105">
        <f>K4368+J4340</f>
        <v>1.7880000000000009</v>
      </c>
      <c r="L4369" s="96"/>
    </row>
    <row r="4370" spans="1:12" hidden="1" outlineLevel="1" x14ac:dyDescent="0.25">
      <c r="A4370" s="98" t="str">
        <f t="shared" si="388"/>
        <v>Type 21 400 82 20</v>
      </c>
      <c r="B4370" s="103" t="str">
        <f t="shared" si="384"/>
        <v>Type 21 400</v>
      </c>
      <c r="C4370" s="99">
        <v>82</v>
      </c>
      <c r="D4370" s="99">
        <f t="shared" si="385"/>
        <v>20</v>
      </c>
      <c r="E4370" s="100">
        <f t="shared" si="389"/>
        <v>1.836000000000001</v>
      </c>
      <c r="G4370" s="108"/>
      <c r="H4370" s="109"/>
      <c r="I4370" s="109"/>
      <c r="J4370" s="109"/>
      <c r="K4370" s="105">
        <f>K4369+J4340</f>
        <v>1.836000000000001</v>
      </c>
      <c r="L4370" s="96"/>
    </row>
    <row r="4371" spans="1:12" hidden="1" outlineLevel="1" x14ac:dyDescent="0.25">
      <c r="A4371" s="98" t="str">
        <f t="shared" si="388"/>
        <v>Type 21 400 83 20</v>
      </c>
      <c r="B4371" s="103" t="str">
        <f t="shared" si="384"/>
        <v>Type 21 400</v>
      </c>
      <c r="C4371" s="99">
        <v>83</v>
      </c>
      <c r="D4371" s="99">
        <f t="shared" ref="D4371:D4388" si="390">D4370</f>
        <v>20</v>
      </c>
      <c r="E4371" s="100">
        <f t="shared" si="389"/>
        <v>1.884000000000001</v>
      </c>
      <c r="G4371" s="108"/>
      <c r="H4371" s="109"/>
      <c r="I4371" s="109"/>
      <c r="J4371" s="109"/>
      <c r="K4371" s="105">
        <f>K4370+J4340</f>
        <v>1.884000000000001</v>
      </c>
      <c r="L4371" s="96"/>
    </row>
    <row r="4372" spans="1:12" hidden="1" outlineLevel="1" x14ac:dyDescent="0.25">
      <c r="A4372" s="98" t="str">
        <f t="shared" si="388"/>
        <v>Type 21 400 84 20</v>
      </c>
      <c r="B4372" s="103" t="str">
        <f t="shared" si="384"/>
        <v>Type 21 400</v>
      </c>
      <c r="C4372" s="99">
        <v>84</v>
      </c>
      <c r="D4372" s="99">
        <f t="shared" si="390"/>
        <v>20</v>
      </c>
      <c r="E4372" s="100">
        <f t="shared" si="389"/>
        <v>1.932000000000001</v>
      </c>
      <c r="G4372" s="108"/>
      <c r="H4372" s="109"/>
      <c r="I4372" s="109"/>
      <c r="J4372" s="109"/>
      <c r="K4372" s="105">
        <f>K4371+J4340</f>
        <v>1.932000000000001</v>
      </c>
      <c r="L4372" s="96"/>
    </row>
    <row r="4373" spans="1:12" hidden="1" outlineLevel="1" x14ac:dyDescent="0.25">
      <c r="A4373" s="98" t="str">
        <f t="shared" si="388"/>
        <v>Type 21 400 85 20</v>
      </c>
      <c r="B4373" s="103" t="str">
        <f t="shared" si="384"/>
        <v>Type 21 400</v>
      </c>
      <c r="C4373" s="99">
        <v>85</v>
      </c>
      <c r="D4373" s="99">
        <f t="shared" si="390"/>
        <v>20</v>
      </c>
      <c r="E4373" s="100">
        <f t="shared" si="389"/>
        <v>1.9800000000000011</v>
      </c>
      <c r="G4373" s="108"/>
      <c r="H4373" s="109"/>
      <c r="I4373" s="109"/>
      <c r="J4373" s="109"/>
      <c r="K4373" s="105">
        <f>K4372+J4340</f>
        <v>1.9800000000000011</v>
      </c>
      <c r="L4373" s="96"/>
    </row>
    <row r="4374" spans="1:12" hidden="1" outlineLevel="1" x14ac:dyDescent="0.25">
      <c r="A4374" s="98" t="str">
        <f t="shared" si="388"/>
        <v>Type 21 400 86 20</v>
      </c>
      <c r="B4374" s="103" t="str">
        <f t="shared" si="384"/>
        <v>Type 21 400</v>
      </c>
      <c r="C4374" s="99">
        <v>86</v>
      </c>
      <c r="D4374" s="99">
        <f t="shared" si="390"/>
        <v>20</v>
      </c>
      <c r="E4374" s="100">
        <f t="shared" si="389"/>
        <v>2.0280000000000009</v>
      </c>
      <c r="G4374" s="108"/>
      <c r="H4374" s="109"/>
      <c r="I4374" s="109"/>
      <c r="J4374" s="109"/>
      <c r="K4374" s="105">
        <f>K4373+J4340</f>
        <v>2.0280000000000009</v>
      </c>
      <c r="L4374" s="96"/>
    </row>
    <row r="4375" spans="1:12" hidden="1" outlineLevel="1" x14ac:dyDescent="0.25">
      <c r="A4375" s="98" t="str">
        <f t="shared" si="388"/>
        <v>Type 21 400 87 20</v>
      </c>
      <c r="B4375" s="103" t="str">
        <f t="shared" si="384"/>
        <v>Type 21 400</v>
      </c>
      <c r="C4375" s="99">
        <v>87</v>
      </c>
      <c r="D4375" s="99">
        <f t="shared" si="390"/>
        <v>20</v>
      </c>
      <c r="E4375" s="100">
        <f t="shared" si="389"/>
        <v>2.076000000000001</v>
      </c>
      <c r="G4375" s="108"/>
      <c r="H4375" s="109"/>
      <c r="I4375" s="109"/>
      <c r="J4375" s="109"/>
      <c r="K4375" s="105">
        <f>K4374+J4340</f>
        <v>2.076000000000001</v>
      </c>
      <c r="L4375" s="96"/>
    </row>
    <row r="4376" spans="1:12" hidden="1" outlineLevel="1" x14ac:dyDescent="0.25">
      <c r="A4376" s="98" t="str">
        <f t="shared" si="388"/>
        <v>Type 21 400 88 20</v>
      </c>
      <c r="B4376" s="103" t="str">
        <f t="shared" si="384"/>
        <v>Type 21 400</v>
      </c>
      <c r="C4376" s="99">
        <v>88</v>
      </c>
      <c r="D4376" s="99">
        <f t="shared" si="390"/>
        <v>20</v>
      </c>
      <c r="E4376" s="100">
        <f t="shared" si="389"/>
        <v>2.124000000000001</v>
      </c>
      <c r="G4376" s="108"/>
      <c r="H4376" s="109"/>
      <c r="I4376" s="109"/>
      <c r="J4376" s="109"/>
      <c r="K4376" s="105">
        <f>K4375+J4340</f>
        <v>2.124000000000001</v>
      </c>
      <c r="L4376" s="96"/>
    </row>
    <row r="4377" spans="1:12" hidden="1" outlineLevel="1" x14ac:dyDescent="0.25">
      <c r="A4377" s="98" t="str">
        <f t="shared" si="388"/>
        <v>Type 21 400 89 20</v>
      </c>
      <c r="B4377" s="103" t="str">
        <f t="shared" si="384"/>
        <v>Type 21 400</v>
      </c>
      <c r="C4377" s="99">
        <v>89</v>
      </c>
      <c r="D4377" s="99">
        <f t="shared" si="390"/>
        <v>20</v>
      </c>
      <c r="E4377" s="100">
        <f t="shared" si="389"/>
        <v>2.172000000000001</v>
      </c>
      <c r="G4377" s="108"/>
      <c r="H4377" s="109"/>
      <c r="I4377" s="109"/>
      <c r="J4377" s="109"/>
      <c r="K4377" s="105">
        <f>K4376+J4340</f>
        <v>2.172000000000001</v>
      </c>
      <c r="L4377" s="96"/>
    </row>
    <row r="4378" spans="1:12" hidden="1" outlineLevel="1" x14ac:dyDescent="0.25">
      <c r="A4378" s="98" t="str">
        <f t="shared" si="388"/>
        <v>Type 21 400 90 20</v>
      </c>
      <c r="B4378" s="103" t="str">
        <f t="shared" si="384"/>
        <v>Type 21 400</v>
      </c>
      <c r="C4378" s="99">
        <v>90</v>
      </c>
      <c r="D4378" s="99">
        <f t="shared" si="390"/>
        <v>20</v>
      </c>
      <c r="E4378" s="100">
        <f t="shared" si="389"/>
        <v>2.2200000000000011</v>
      </c>
      <c r="G4378" s="108"/>
      <c r="H4378" s="109"/>
      <c r="I4378" s="109"/>
      <c r="J4378" s="109"/>
      <c r="K4378" s="105">
        <f>K4377+J4340</f>
        <v>2.2200000000000011</v>
      </c>
      <c r="L4378" s="96"/>
    </row>
    <row r="4379" spans="1:12" hidden="1" outlineLevel="1" x14ac:dyDescent="0.25">
      <c r="A4379" s="98" t="str">
        <f t="shared" si="388"/>
        <v>Type 21 400 91 20</v>
      </c>
      <c r="B4379" s="103" t="str">
        <f t="shared" si="384"/>
        <v>Type 21 400</v>
      </c>
      <c r="C4379" s="99">
        <v>91</v>
      </c>
      <c r="D4379" s="99">
        <f t="shared" si="390"/>
        <v>20</v>
      </c>
      <c r="E4379" s="100">
        <f t="shared" si="389"/>
        <v>2.2680000000000011</v>
      </c>
      <c r="G4379" s="108"/>
      <c r="H4379" s="109"/>
      <c r="I4379" s="109"/>
      <c r="J4379" s="109"/>
      <c r="K4379" s="105">
        <f>K4378+J4340</f>
        <v>2.2680000000000011</v>
      </c>
      <c r="L4379" s="96"/>
    </row>
    <row r="4380" spans="1:12" hidden="1" outlineLevel="1" x14ac:dyDescent="0.25">
      <c r="A4380" s="98" t="str">
        <f t="shared" si="388"/>
        <v>Type 21 400 92 20</v>
      </c>
      <c r="B4380" s="103" t="str">
        <f t="shared" si="384"/>
        <v>Type 21 400</v>
      </c>
      <c r="C4380" s="99">
        <v>92</v>
      </c>
      <c r="D4380" s="99">
        <f t="shared" si="390"/>
        <v>20</v>
      </c>
      <c r="E4380" s="100">
        <f t="shared" si="389"/>
        <v>2.3160000000000012</v>
      </c>
      <c r="G4380" s="108"/>
      <c r="H4380" s="109"/>
      <c r="I4380" s="109"/>
      <c r="J4380" s="109"/>
      <c r="K4380" s="105">
        <f>K4379+J4340</f>
        <v>2.3160000000000012</v>
      </c>
      <c r="L4380" s="96"/>
    </row>
    <row r="4381" spans="1:12" hidden="1" outlineLevel="1" x14ac:dyDescent="0.25">
      <c r="A4381" s="98" t="str">
        <f t="shared" si="388"/>
        <v>Type 21 400 93 20</v>
      </c>
      <c r="B4381" s="103" t="str">
        <f t="shared" si="384"/>
        <v>Type 21 400</v>
      </c>
      <c r="C4381" s="99">
        <v>93</v>
      </c>
      <c r="D4381" s="99">
        <f t="shared" si="390"/>
        <v>20</v>
      </c>
      <c r="E4381" s="100">
        <f t="shared" si="389"/>
        <v>2.3640000000000012</v>
      </c>
      <c r="G4381" s="108"/>
      <c r="H4381" s="109"/>
      <c r="I4381" s="109"/>
      <c r="J4381" s="109"/>
      <c r="K4381" s="105">
        <f>K4380+J4340</f>
        <v>2.3640000000000012</v>
      </c>
      <c r="L4381" s="96"/>
    </row>
    <row r="4382" spans="1:12" hidden="1" outlineLevel="1" x14ac:dyDescent="0.25">
      <c r="A4382" s="98" t="str">
        <f t="shared" si="388"/>
        <v>Type 21 400 94 20</v>
      </c>
      <c r="B4382" s="103" t="str">
        <f t="shared" si="384"/>
        <v>Type 21 400</v>
      </c>
      <c r="C4382" s="99">
        <v>94</v>
      </c>
      <c r="D4382" s="99">
        <f t="shared" si="390"/>
        <v>20</v>
      </c>
      <c r="E4382" s="100">
        <f t="shared" si="389"/>
        <v>2.4120000000000013</v>
      </c>
      <c r="G4382" s="108"/>
      <c r="H4382" s="109"/>
      <c r="I4382" s="109"/>
      <c r="J4382" s="109"/>
      <c r="K4382" s="105">
        <f>K4381+J4340</f>
        <v>2.4120000000000013</v>
      </c>
      <c r="L4382" s="96"/>
    </row>
    <row r="4383" spans="1:12" hidden="1" outlineLevel="1" x14ac:dyDescent="0.25">
      <c r="A4383" s="98" t="str">
        <f t="shared" si="388"/>
        <v>Type 21 400 95 20</v>
      </c>
      <c r="B4383" s="103" t="str">
        <f t="shared" si="384"/>
        <v>Type 21 400</v>
      </c>
      <c r="C4383" s="99">
        <v>95</v>
      </c>
      <c r="D4383" s="99">
        <f t="shared" si="390"/>
        <v>20</v>
      </c>
      <c r="E4383" s="100">
        <f t="shared" si="389"/>
        <v>2.4600000000000013</v>
      </c>
      <c r="G4383" s="108"/>
      <c r="H4383" s="109"/>
      <c r="I4383" s="109"/>
      <c r="J4383" s="109"/>
      <c r="K4383" s="105">
        <f>K4382+J4340</f>
        <v>2.4600000000000013</v>
      </c>
      <c r="L4383" s="96"/>
    </row>
    <row r="4384" spans="1:12" hidden="1" outlineLevel="1" x14ac:dyDescent="0.25">
      <c r="A4384" s="98" t="str">
        <f t="shared" si="388"/>
        <v>Type 21 400 96 20</v>
      </c>
      <c r="B4384" s="103" t="str">
        <f t="shared" si="384"/>
        <v>Type 21 400</v>
      </c>
      <c r="C4384" s="99">
        <v>96</v>
      </c>
      <c r="D4384" s="99">
        <f t="shared" si="390"/>
        <v>20</v>
      </c>
      <c r="E4384" s="100">
        <f t="shared" si="389"/>
        <v>2.5080000000000013</v>
      </c>
      <c r="G4384" s="108"/>
      <c r="H4384" s="109"/>
      <c r="I4384" s="109"/>
      <c r="J4384" s="109"/>
      <c r="K4384" s="105">
        <f>K4383+J4340</f>
        <v>2.5080000000000013</v>
      </c>
      <c r="L4384" s="96"/>
    </row>
    <row r="4385" spans="1:12" hidden="1" outlineLevel="1" x14ac:dyDescent="0.25">
      <c r="A4385" s="98" t="str">
        <f t="shared" si="388"/>
        <v>Type 21 400 97 20</v>
      </c>
      <c r="B4385" s="103" t="str">
        <f t="shared" si="384"/>
        <v>Type 21 400</v>
      </c>
      <c r="C4385" s="99">
        <v>97</v>
      </c>
      <c r="D4385" s="99">
        <f t="shared" si="390"/>
        <v>20</v>
      </c>
      <c r="E4385" s="100">
        <f t="shared" si="389"/>
        <v>2.5560000000000014</v>
      </c>
      <c r="G4385" s="108"/>
      <c r="H4385" s="109"/>
      <c r="I4385" s="109"/>
      <c r="J4385" s="109"/>
      <c r="K4385" s="105">
        <f>K4384+J4340</f>
        <v>2.5560000000000014</v>
      </c>
      <c r="L4385" s="96"/>
    </row>
    <row r="4386" spans="1:12" hidden="1" outlineLevel="1" x14ac:dyDescent="0.25">
      <c r="A4386" s="98" t="str">
        <f t="shared" si="388"/>
        <v>Type 21 400 98 20</v>
      </c>
      <c r="B4386" s="103" t="str">
        <f t="shared" si="384"/>
        <v>Type 21 400</v>
      </c>
      <c r="C4386" s="99">
        <v>98</v>
      </c>
      <c r="D4386" s="99">
        <f t="shared" si="390"/>
        <v>20</v>
      </c>
      <c r="E4386" s="100">
        <f t="shared" si="389"/>
        <v>2.6040000000000014</v>
      </c>
      <c r="G4386" s="108"/>
      <c r="H4386" s="109"/>
      <c r="I4386" s="109"/>
      <c r="J4386" s="109"/>
      <c r="K4386" s="105">
        <f>K4385+J4340</f>
        <v>2.6040000000000014</v>
      </c>
      <c r="L4386" s="96"/>
    </row>
    <row r="4387" spans="1:12" hidden="1" outlineLevel="1" x14ac:dyDescent="0.25">
      <c r="A4387" s="98" t="str">
        <f t="shared" si="388"/>
        <v>Type 21 400 99 20</v>
      </c>
      <c r="B4387" s="103" t="str">
        <f t="shared" si="384"/>
        <v>Type 21 400</v>
      </c>
      <c r="C4387" s="99">
        <v>99</v>
      </c>
      <c r="D4387" s="99">
        <f t="shared" si="390"/>
        <v>20</v>
      </c>
      <c r="E4387" s="100">
        <f t="shared" si="389"/>
        <v>2.6520000000000015</v>
      </c>
      <c r="G4387" s="108"/>
      <c r="H4387" s="109"/>
      <c r="I4387" s="109"/>
      <c r="J4387" s="109"/>
      <c r="K4387" s="105">
        <f>K4386+J4340</f>
        <v>2.6520000000000015</v>
      </c>
      <c r="L4387" s="96"/>
    </row>
    <row r="4388" spans="1:12" hidden="1" outlineLevel="1" x14ac:dyDescent="0.25">
      <c r="A4388" s="110" t="str">
        <f t="shared" si="388"/>
        <v>Type 21 400 100 20</v>
      </c>
      <c r="B4388" s="111" t="str">
        <f t="shared" si="384"/>
        <v>Type 21 400</v>
      </c>
      <c r="C4388" s="112">
        <v>100</v>
      </c>
      <c r="D4388" s="112">
        <f t="shared" si="390"/>
        <v>20</v>
      </c>
      <c r="E4388" s="113">
        <f t="shared" si="389"/>
        <v>2.7000000000000015</v>
      </c>
      <c r="G4388" s="114"/>
      <c r="H4388" s="115"/>
      <c r="I4388" s="115"/>
      <c r="J4388" s="115"/>
      <c r="K4388" s="116">
        <f>K4387+J4340</f>
        <v>2.7000000000000015</v>
      </c>
      <c r="L4388" s="96"/>
    </row>
    <row r="4389" spans="1:12" hidden="1" outlineLevel="1" x14ac:dyDescent="0.25">
      <c r="A4389" s="98" t="str">
        <f t="shared" si="388"/>
        <v>Type 21 400 50 19</v>
      </c>
      <c r="B4389" s="117" t="str">
        <f t="shared" si="384"/>
        <v>Type 21 400</v>
      </c>
      <c r="C4389" s="99">
        <v>50</v>
      </c>
      <c r="D4389" s="99">
        <f>AD4339</f>
        <v>19</v>
      </c>
      <c r="E4389" s="100">
        <f t="shared" si="389"/>
        <v>2.3000000000000012</v>
      </c>
      <c r="G4389" s="99">
        <f>AD4340</f>
        <v>2.3000000000000012</v>
      </c>
      <c r="H4389" s="101"/>
      <c r="I4389" s="101"/>
      <c r="J4389" s="101"/>
      <c r="K4389" s="102">
        <f>G4389</f>
        <v>2.3000000000000012</v>
      </c>
      <c r="L4389" s="96"/>
    </row>
    <row r="4390" spans="1:12" hidden="1" outlineLevel="1" x14ac:dyDescent="0.25">
      <c r="A4390" s="98" t="str">
        <f t="shared" si="388"/>
        <v>Type 21 400 51 19</v>
      </c>
      <c r="B4390" s="103" t="str">
        <f t="shared" si="384"/>
        <v>Type 21 400</v>
      </c>
      <c r="C4390" s="99">
        <v>51</v>
      </c>
      <c r="D4390" s="99">
        <f t="shared" ref="D4390:D4421" si="391">D4389</f>
        <v>19</v>
      </c>
      <c r="E4390" s="100">
        <f t="shared" si="389"/>
        <v>2.3480000000000012</v>
      </c>
      <c r="G4390" s="104"/>
      <c r="H4390" s="59"/>
      <c r="I4390" s="59"/>
      <c r="J4390" s="59"/>
      <c r="K4390" s="105">
        <f>K4389+J4391</f>
        <v>2.3480000000000012</v>
      </c>
      <c r="L4390" s="96"/>
    </row>
    <row r="4391" spans="1:12" hidden="1" outlineLevel="1" x14ac:dyDescent="0.25">
      <c r="A4391" s="98" t="str">
        <f t="shared" si="388"/>
        <v>Type 21 400 52 19</v>
      </c>
      <c r="B4391" s="103" t="str">
        <f t="shared" si="384"/>
        <v>Type 21 400</v>
      </c>
      <c r="C4391" s="99">
        <v>52</v>
      </c>
      <c r="D4391" s="99">
        <f t="shared" si="391"/>
        <v>19</v>
      </c>
      <c r="E4391" s="100">
        <f t="shared" si="389"/>
        <v>2.3960000000000012</v>
      </c>
      <c r="G4391" s="99">
        <f>AD4341</f>
        <v>4.7000000000000011</v>
      </c>
      <c r="H4391" s="59">
        <v>50</v>
      </c>
      <c r="I4391" s="59">
        <f>G4391-G4389</f>
        <v>2.4</v>
      </c>
      <c r="J4391" s="59">
        <f>I4391/H4391</f>
        <v>4.8000000000000001E-2</v>
      </c>
      <c r="K4391" s="105">
        <f>K4390+J4391</f>
        <v>2.3960000000000012</v>
      </c>
      <c r="L4391" s="96"/>
    </row>
    <row r="4392" spans="1:12" hidden="1" outlineLevel="1" x14ac:dyDescent="0.25">
      <c r="A4392" s="98" t="str">
        <f t="shared" si="388"/>
        <v>Type 21 400 53 19</v>
      </c>
      <c r="B4392" s="103" t="str">
        <f t="shared" si="384"/>
        <v>Type 21 400</v>
      </c>
      <c r="C4392" s="99">
        <v>53</v>
      </c>
      <c r="D4392" s="99">
        <f t="shared" si="391"/>
        <v>19</v>
      </c>
      <c r="E4392" s="100">
        <f t="shared" si="389"/>
        <v>2.4440000000000013</v>
      </c>
      <c r="G4392" s="108"/>
      <c r="H4392" s="109"/>
      <c r="I4392" s="109"/>
      <c r="J4392" s="109"/>
      <c r="K4392" s="105">
        <f>K4391+J4391</f>
        <v>2.4440000000000013</v>
      </c>
      <c r="L4392" s="96"/>
    </row>
    <row r="4393" spans="1:12" hidden="1" outlineLevel="1" x14ac:dyDescent="0.25">
      <c r="A4393" s="98" t="str">
        <f t="shared" si="388"/>
        <v>Type 21 400 54 19</v>
      </c>
      <c r="B4393" s="103" t="str">
        <f t="shared" si="384"/>
        <v>Type 21 400</v>
      </c>
      <c r="C4393" s="99">
        <v>54</v>
      </c>
      <c r="D4393" s="99">
        <f t="shared" si="391"/>
        <v>19</v>
      </c>
      <c r="E4393" s="100">
        <f t="shared" si="389"/>
        <v>2.4920000000000013</v>
      </c>
      <c r="G4393" s="108"/>
      <c r="H4393" s="109"/>
      <c r="I4393" s="109"/>
      <c r="J4393" s="109"/>
      <c r="K4393" s="105">
        <f>K4392+J4391</f>
        <v>2.4920000000000013</v>
      </c>
      <c r="L4393" s="96"/>
    </row>
    <row r="4394" spans="1:12" hidden="1" outlineLevel="1" x14ac:dyDescent="0.25">
      <c r="A4394" s="98" t="str">
        <f t="shared" si="388"/>
        <v>Type 21 400 55 19</v>
      </c>
      <c r="B4394" s="103" t="str">
        <f t="shared" si="384"/>
        <v>Type 21 400</v>
      </c>
      <c r="C4394" s="99">
        <v>55</v>
      </c>
      <c r="D4394" s="99">
        <f t="shared" si="391"/>
        <v>19</v>
      </c>
      <c r="E4394" s="100">
        <f t="shared" si="389"/>
        <v>2.5400000000000014</v>
      </c>
      <c r="G4394" s="104"/>
      <c r="H4394" s="59"/>
      <c r="I4394" s="59"/>
      <c r="J4394" s="59"/>
      <c r="K4394" s="105">
        <f>K4393+J4391</f>
        <v>2.5400000000000014</v>
      </c>
      <c r="L4394" s="96"/>
    </row>
    <row r="4395" spans="1:12" hidden="1" outlineLevel="1" x14ac:dyDescent="0.25">
      <c r="A4395" s="98" t="str">
        <f t="shared" si="388"/>
        <v>Type 21 400 56 19</v>
      </c>
      <c r="B4395" s="103" t="str">
        <f t="shared" si="384"/>
        <v>Type 21 400</v>
      </c>
      <c r="C4395" s="99">
        <v>56</v>
      </c>
      <c r="D4395" s="99">
        <f t="shared" si="391"/>
        <v>19</v>
      </c>
      <c r="E4395" s="100">
        <f t="shared" si="389"/>
        <v>2.5880000000000014</v>
      </c>
      <c r="G4395" s="104"/>
      <c r="H4395" s="59"/>
      <c r="I4395" s="59"/>
      <c r="J4395" s="59"/>
      <c r="K4395" s="105">
        <f>K4394+J4391</f>
        <v>2.5880000000000014</v>
      </c>
      <c r="L4395" s="96"/>
    </row>
    <row r="4396" spans="1:12" hidden="1" outlineLevel="1" x14ac:dyDescent="0.25">
      <c r="A4396" s="98" t="str">
        <f t="shared" si="388"/>
        <v>Type 21 400 57 19</v>
      </c>
      <c r="B4396" s="103" t="str">
        <f t="shared" si="384"/>
        <v>Type 21 400</v>
      </c>
      <c r="C4396" s="99">
        <v>57</v>
      </c>
      <c r="D4396" s="99">
        <f t="shared" si="391"/>
        <v>19</v>
      </c>
      <c r="E4396" s="100">
        <f t="shared" si="389"/>
        <v>2.6360000000000015</v>
      </c>
      <c r="G4396" s="104"/>
      <c r="H4396" s="59"/>
      <c r="I4396" s="59"/>
      <c r="J4396" s="59"/>
      <c r="K4396" s="105">
        <f>K4395+J4391</f>
        <v>2.6360000000000015</v>
      </c>
      <c r="L4396" s="96"/>
    </row>
    <row r="4397" spans="1:12" hidden="1" outlineLevel="1" x14ac:dyDescent="0.25">
      <c r="A4397" s="98" t="str">
        <f t="shared" si="388"/>
        <v>Type 21 400 58 19</v>
      </c>
      <c r="B4397" s="103" t="str">
        <f t="shared" si="384"/>
        <v>Type 21 400</v>
      </c>
      <c r="C4397" s="99">
        <v>58</v>
      </c>
      <c r="D4397" s="99">
        <f t="shared" si="391"/>
        <v>19</v>
      </c>
      <c r="E4397" s="100">
        <f t="shared" si="389"/>
        <v>2.6840000000000015</v>
      </c>
      <c r="G4397" s="104"/>
      <c r="H4397" s="59"/>
      <c r="I4397" s="59"/>
      <c r="J4397" s="59"/>
      <c r="K4397" s="105">
        <f>K4396+J4391</f>
        <v>2.6840000000000015</v>
      </c>
      <c r="L4397" s="96"/>
    </row>
    <row r="4398" spans="1:12" hidden="1" outlineLevel="1" x14ac:dyDescent="0.25">
      <c r="A4398" s="98" t="str">
        <f t="shared" si="388"/>
        <v>Type 21 400 59 19</v>
      </c>
      <c r="B4398" s="103" t="str">
        <f t="shared" si="384"/>
        <v>Type 21 400</v>
      </c>
      <c r="C4398" s="99">
        <v>59</v>
      </c>
      <c r="D4398" s="99">
        <f t="shared" si="391"/>
        <v>19</v>
      </c>
      <c r="E4398" s="100">
        <f t="shared" si="389"/>
        <v>2.7320000000000015</v>
      </c>
      <c r="G4398" s="104"/>
      <c r="H4398" s="59"/>
      <c r="I4398" s="59"/>
      <c r="J4398" s="59"/>
      <c r="K4398" s="105">
        <f>K4397+J4391</f>
        <v>2.7320000000000015</v>
      </c>
      <c r="L4398" s="96"/>
    </row>
    <row r="4399" spans="1:12" hidden="1" outlineLevel="1" x14ac:dyDescent="0.25">
      <c r="A4399" s="98" t="str">
        <f t="shared" si="388"/>
        <v>Type 21 400 60 19</v>
      </c>
      <c r="B4399" s="103" t="str">
        <f t="shared" si="384"/>
        <v>Type 21 400</v>
      </c>
      <c r="C4399" s="99">
        <v>60</v>
      </c>
      <c r="D4399" s="99">
        <f t="shared" si="391"/>
        <v>19</v>
      </c>
      <c r="E4399" s="100">
        <f t="shared" si="389"/>
        <v>2.7800000000000016</v>
      </c>
      <c r="G4399" s="108"/>
      <c r="H4399" s="59"/>
      <c r="I4399" s="59"/>
      <c r="J4399" s="59"/>
      <c r="K4399" s="105">
        <f>K4398+J4391</f>
        <v>2.7800000000000016</v>
      </c>
      <c r="L4399" s="96"/>
    </row>
    <row r="4400" spans="1:12" hidden="1" outlineLevel="1" x14ac:dyDescent="0.25">
      <c r="A4400" s="98" t="str">
        <f t="shared" si="388"/>
        <v>Type 21 400 61 19</v>
      </c>
      <c r="B4400" s="103" t="str">
        <f t="shared" si="384"/>
        <v>Type 21 400</v>
      </c>
      <c r="C4400" s="99">
        <v>61</v>
      </c>
      <c r="D4400" s="99">
        <f t="shared" si="391"/>
        <v>19</v>
      </c>
      <c r="E4400" s="100">
        <f t="shared" si="389"/>
        <v>2.8280000000000016</v>
      </c>
      <c r="G4400" s="108"/>
      <c r="H4400" s="109"/>
      <c r="I4400" s="109"/>
      <c r="J4400" s="109"/>
      <c r="K4400" s="105">
        <f>K4399+J4391</f>
        <v>2.8280000000000016</v>
      </c>
      <c r="L4400" s="96"/>
    </row>
    <row r="4401" spans="1:12" hidden="1" outlineLevel="1" x14ac:dyDescent="0.25">
      <c r="A4401" s="98" t="str">
        <f t="shared" si="388"/>
        <v>Type 21 400 62 19</v>
      </c>
      <c r="B4401" s="103" t="str">
        <f t="shared" si="384"/>
        <v>Type 21 400</v>
      </c>
      <c r="C4401" s="99">
        <v>62</v>
      </c>
      <c r="D4401" s="99">
        <f t="shared" si="391"/>
        <v>19</v>
      </c>
      <c r="E4401" s="100">
        <f t="shared" si="389"/>
        <v>2.8760000000000017</v>
      </c>
      <c r="G4401" s="108"/>
      <c r="H4401" s="109"/>
      <c r="I4401" s="109"/>
      <c r="J4401" s="109"/>
      <c r="K4401" s="105">
        <f>K4400+J4391</f>
        <v>2.8760000000000017</v>
      </c>
      <c r="L4401" s="96"/>
    </row>
    <row r="4402" spans="1:12" hidden="1" outlineLevel="1" x14ac:dyDescent="0.25">
      <c r="A4402" s="98" t="str">
        <f t="shared" si="388"/>
        <v>Type 21 400 63 19</v>
      </c>
      <c r="B4402" s="103" t="str">
        <f t="shared" si="384"/>
        <v>Type 21 400</v>
      </c>
      <c r="C4402" s="99">
        <v>63</v>
      </c>
      <c r="D4402" s="99">
        <f t="shared" si="391"/>
        <v>19</v>
      </c>
      <c r="E4402" s="100">
        <f t="shared" si="389"/>
        <v>2.9240000000000017</v>
      </c>
      <c r="G4402" s="108"/>
      <c r="H4402" s="109"/>
      <c r="I4402" s="109"/>
      <c r="J4402" s="109"/>
      <c r="K4402" s="105">
        <f>K4401+J4391</f>
        <v>2.9240000000000017</v>
      </c>
      <c r="L4402" s="96"/>
    </row>
    <row r="4403" spans="1:12" hidden="1" outlineLevel="1" x14ac:dyDescent="0.25">
      <c r="A4403" s="98" t="str">
        <f t="shared" si="388"/>
        <v>Type 21 400 64 19</v>
      </c>
      <c r="B4403" s="103" t="str">
        <f t="shared" ref="B4403:B4466" si="392">B4402</f>
        <v>Type 21 400</v>
      </c>
      <c r="C4403" s="99">
        <v>64</v>
      </c>
      <c r="D4403" s="99">
        <f t="shared" si="391"/>
        <v>19</v>
      </c>
      <c r="E4403" s="100">
        <f t="shared" si="389"/>
        <v>2.9720000000000018</v>
      </c>
      <c r="G4403" s="108"/>
      <c r="H4403" s="109"/>
      <c r="I4403" s="109"/>
      <c r="J4403" s="109"/>
      <c r="K4403" s="105">
        <f>K4402+J4391</f>
        <v>2.9720000000000018</v>
      </c>
      <c r="L4403" s="96"/>
    </row>
    <row r="4404" spans="1:12" hidden="1" outlineLevel="1" x14ac:dyDescent="0.25">
      <c r="A4404" s="98" t="str">
        <f t="shared" si="388"/>
        <v>Type 21 400 65 19</v>
      </c>
      <c r="B4404" s="103" t="str">
        <f t="shared" si="392"/>
        <v>Type 21 400</v>
      </c>
      <c r="C4404" s="99">
        <v>65</v>
      </c>
      <c r="D4404" s="99">
        <f t="shared" si="391"/>
        <v>19</v>
      </c>
      <c r="E4404" s="100">
        <f t="shared" si="389"/>
        <v>3.0200000000000018</v>
      </c>
      <c r="G4404" s="108"/>
      <c r="H4404" s="109"/>
      <c r="I4404" s="109"/>
      <c r="J4404" s="109"/>
      <c r="K4404" s="105">
        <f>K4403+J4391</f>
        <v>3.0200000000000018</v>
      </c>
      <c r="L4404" s="96"/>
    </row>
    <row r="4405" spans="1:12" hidden="1" outlineLevel="1" x14ac:dyDescent="0.25">
      <c r="A4405" s="98" t="str">
        <f t="shared" si="388"/>
        <v>Type 21 400 66 19</v>
      </c>
      <c r="B4405" s="103" t="str">
        <f t="shared" si="392"/>
        <v>Type 21 400</v>
      </c>
      <c r="C4405" s="99">
        <v>66</v>
      </c>
      <c r="D4405" s="99">
        <f t="shared" si="391"/>
        <v>19</v>
      </c>
      <c r="E4405" s="100">
        <f t="shared" si="389"/>
        <v>3.0680000000000018</v>
      </c>
      <c r="G4405" s="108"/>
      <c r="H4405" s="109"/>
      <c r="I4405" s="109"/>
      <c r="J4405" s="109"/>
      <c r="K4405" s="105">
        <f>K4404+J4391</f>
        <v>3.0680000000000018</v>
      </c>
      <c r="L4405" s="96"/>
    </row>
    <row r="4406" spans="1:12" hidden="1" outlineLevel="1" x14ac:dyDescent="0.25">
      <c r="A4406" s="98" t="str">
        <f t="shared" si="388"/>
        <v>Type 21 400 67 19</v>
      </c>
      <c r="B4406" s="103" t="str">
        <f t="shared" si="392"/>
        <v>Type 21 400</v>
      </c>
      <c r="C4406" s="99">
        <v>67</v>
      </c>
      <c r="D4406" s="99">
        <f t="shared" si="391"/>
        <v>19</v>
      </c>
      <c r="E4406" s="100">
        <f t="shared" si="389"/>
        <v>3.1160000000000019</v>
      </c>
      <c r="G4406" s="108"/>
      <c r="H4406" s="109"/>
      <c r="I4406" s="109"/>
      <c r="J4406" s="109"/>
      <c r="K4406" s="105">
        <f>K4405+J4391</f>
        <v>3.1160000000000019</v>
      </c>
      <c r="L4406" s="96"/>
    </row>
    <row r="4407" spans="1:12" hidden="1" outlineLevel="1" x14ac:dyDescent="0.25">
      <c r="A4407" s="98" t="str">
        <f t="shared" si="388"/>
        <v>Type 21 400 68 19</v>
      </c>
      <c r="B4407" s="103" t="str">
        <f t="shared" si="392"/>
        <v>Type 21 400</v>
      </c>
      <c r="C4407" s="99">
        <v>68</v>
      </c>
      <c r="D4407" s="99">
        <f t="shared" si="391"/>
        <v>19</v>
      </c>
      <c r="E4407" s="100">
        <f t="shared" si="389"/>
        <v>3.1640000000000019</v>
      </c>
      <c r="G4407" s="108"/>
      <c r="H4407" s="109"/>
      <c r="I4407" s="109"/>
      <c r="J4407" s="109"/>
      <c r="K4407" s="105">
        <f>K4406+J4391</f>
        <v>3.1640000000000019</v>
      </c>
      <c r="L4407" s="96"/>
    </row>
    <row r="4408" spans="1:12" hidden="1" outlineLevel="1" x14ac:dyDescent="0.25">
      <c r="A4408" s="98" t="str">
        <f t="shared" si="388"/>
        <v>Type 21 400 69 19</v>
      </c>
      <c r="B4408" s="103" t="str">
        <f t="shared" si="392"/>
        <v>Type 21 400</v>
      </c>
      <c r="C4408" s="99">
        <v>69</v>
      </c>
      <c r="D4408" s="99">
        <f t="shared" si="391"/>
        <v>19</v>
      </c>
      <c r="E4408" s="100">
        <f t="shared" si="389"/>
        <v>3.212000000000002</v>
      </c>
      <c r="G4408" s="108"/>
      <c r="H4408" s="109"/>
      <c r="I4408" s="109"/>
      <c r="J4408" s="109"/>
      <c r="K4408" s="105">
        <f>K4407+J4391</f>
        <v>3.212000000000002</v>
      </c>
      <c r="L4408" s="96"/>
    </row>
    <row r="4409" spans="1:12" hidden="1" outlineLevel="1" x14ac:dyDescent="0.25">
      <c r="A4409" s="98" t="str">
        <f t="shared" si="388"/>
        <v>Type 21 400 70 19</v>
      </c>
      <c r="B4409" s="103" t="str">
        <f t="shared" si="392"/>
        <v>Type 21 400</v>
      </c>
      <c r="C4409" s="99">
        <v>70</v>
      </c>
      <c r="D4409" s="99">
        <f t="shared" si="391"/>
        <v>19</v>
      </c>
      <c r="E4409" s="100">
        <f t="shared" si="389"/>
        <v>3.260000000000002</v>
      </c>
      <c r="G4409" s="108"/>
      <c r="H4409" s="109"/>
      <c r="I4409" s="109"/>
      <c r="J4409" s="109"/>
      <c r="K4409" s="105">
        <f>K4408+J4391</f>
        <v>3.260000000000002</v>
      </c>
      <c r="L4409" s="96"/>
    </row>
    <row r="4410" spans="1:12" hidden="1" outlineLevel="1" x14ac:dyDescent="0.25">
      <c r="A4410" s="98" t="str">
        <f t="shared" si="388"/>
        <v>Type 21 400 71 19</v>
      </c>
      <c r="B4410" s="103" t="str">
        <f t="shared" si="392"/>
        <v>Type 21 400</v>
      </c>
      <c r="C4410" s="99">
        <v>71</v>
      </c>
      <c r="D4410" s="99">
        <f t="shared" si="391"/>
        <v>19</v>
      </c>
      <c r="E4410" s="100">
        <f t="shared" si="389"/>
        <v>3.308000000000002</v>
      </c>
      <c r="G4410" s="108"/>
      <c r="H4410" s="109"/>
      <c r="I4410" s="109"/>
      <c r="J4410" s="109"/>
      <c r="K4410" s="105">
        <f>K4409+J4391</f>
        <v>3.308000000000002</v>
      </c>
      <c r="L4410" s="96"/>
    </row>
    <row r="4411" spans="1:12" hidden="1" outlineLevel="1" x14ac:dyDescent="0.25">
      <c r="A4411" s="98" t="str">
        <f t="shared" si="388"/>
        <v>Type 21 400 72 19</v>
      </c>
      <c r="B4411" s="103" t="str">
        <f t="shared" si="392"/>
        <v>Type 21 400</v>
      </c>
      <c r="C4411" s="99">
        <v>72</v>
      </c>
      <c r="D4411" s="99">
        <f t="shared" si="391"/>
        <v>19</v>
      </c>
      <c r="E4411" s="100">
        <f t="shared" si="389"/>
        <v>3.3560000000000021</v>
      </c>
      <c r="G4411" s="108"/>
      <c r="H4411" s="109"/>
      <c r="I4411" s="109"/>
      <c r="J4411" s="109"/>
      <c r="K4411" s="105">
        <f>K4410+J4391</f>
        <v>3.3560000000000021</v>
      </c>
      <c r="L4411" s="96"/>
    </row>
    <row r="4412" spans="1:12" hidden="1" outlineLevel="1" x14ac:dyDescent="0.25">
      <c r="A4412" s="98" t="str">
        <f t="shared" si="388"/>
        <v>Type 21 400 73 19</v>
      </c>
      <c r="B4412" s="103" t="str">
        <f t="shared" si="392"/>
        <v>Type 21 400</v>
      </c>
      <c r="C4412" s="99">
        <v>73</v>
      </c>
      <c r="D4412" s="99">
        <f t="shared" si="391"/>
        <v>19</v>
      </c>
      <c r="E4412" s="100">
        <f t="shared" si="389"/>
        <v>3.4040000000000021</v>
      </c>
      <c r="G4412" s="108"/>
      <c r="H4412" s="109"/>
      <c r="I4412" s="109"/>
      <c r="J4412" s="109"/>
      <c r="K4412" s="105">
        <f>K4411+J4391</f>
        <v>3.4040000000000021</v>
      </c>
      <c r="L4412" s="96"/>
    </row>
    <row r="4413" spans="1:12" hidden="1" outlineLevel="1" x14ac:dyDescent="0.25">
      <c r="A4413" s="98" t="str">
        <f t="shared" si="388"/>
        <v>Type 21 400 74 19</v>
      </c>
      <c r="B4413" s="103" t="str">
        <f t="shared" si="392"/>
        <v>Type 21 400</v>
      </c>
      <c r="C4413" s="99">
        <v>74</v>
      </c>
      <c r="D4413" s="99">
        <f t="shared" si="391"/>
        <v>19</v>
      </c>
      <c r="E4413" s="100">
        <f t="shared" si="389"/>
        <v>3.4520000000000022</v>
      </c>
      <c r="G4413" s="108"/>
      <c r="H4413" s="109"/>
      <c r="I4413" s="109"/>
      <c r="J4413" s="109"/>
      <c r="K4413" s="105">
        <f>K4412+J4391</f>
        <v>3.4520000000000022</v>
      </c>
      <c r="L4413" s="96"/>
    </row>
    <row r="4414" spans="1:12" hidden="1" outlineLevel="1" x14ac:dyDescent="0.25">
      <c r="A4414" s="98" t="str">
        <f t="shared" si="388"/>
        <v>Type 21 400 75 19</v>
      </c>
      <c r="B4414" s="103" t="str">
        <f t="shared" si="392"/>
        <v>Type 21 400</v>
      </c>
      <c r="C4414" s="99">
        <v>75</v>
      </c>
      <c r="D4414" s="99">
        <f t="shared" si="391"/>
        <v>19</v>
      </c>
      <c r="E4414" s="100">
        <f t="shared" si="389"/>
        <v>3.5000000000000022</v>
      </c>
      <c r="G4414" s="108"/>
      <c r="H4414" s="109"/>
      <c r="I4414" s="109"/>
      <c r="J4414" s="109"/>
      <c r="K4414" s="105">
        <f>K4413+J4391</f>
        <v>3.5000000000000022</v>
      </c>
      <c r="L4414" s="96"/>
    </row>
    <row r="4415" spans="1:12" hidden="1" outlineLevel="1" x14ac:dyDescent="0.25">
      <c r="A4415" s="98" t="str">
        <f t="shared" si="388"/>
        <v>Type 21 400 76 19</v>
      </c>
      <c r="B4415" s="103" t="str">
        <f t="shared" si="392"/>
        <v>Type 21 400</v>
      </c>
      <c r="C4415" s="99">
        <v>76</v>
      </c>
      <c r="D4415" s="99">
        <f t="shared" si="391"/>
        <v>19</v>
      </c>
      <c r="E4415" s="100">
        <f t="shared" si="389"/>
        <v>3.5480000000000023</v>
      </c>
      <c r="G4415" s="108"/>
      <c r="H4415" s="109"/>
      <c r="I4415" s="109"/>
      <c r="J4415" s="109"/>
      <c r="K4415" s="105">
        <f>K4414+J4391</f>
        <v>3.5480000000000023</v>
      </c>
      <c r="L4415" s="96"/>
    </row>
    <row r="4416" spans="1:12" hidden="1" outlineLevel="1" x14ac:dyDescent="0.25">
      <c r="A4416" s="98" t="str">
        <f t="shared" si="388"/>
        <v>Type 21 400 77 19</v>
      </c>
      <c r="B4416" s="103" t="str">
        <f t="shared" si="392"/>
        <v>Type 21 400</v>
      </c>
      <c r="C4416" s="99">
        <v>77</v>
      </c>
      <c r="D4416" s="99">
        <f t="shared" si="391"/>
        <v>19</v>
      </c>
      <c r="E4416" s="100">
        <f t="shared" si="389"/>
        <v>3.5960000000000023</v>
      </c>
      <c r="G4416" s="108"/>
      <c r="H4416" s="109"/>
      <c r="I4416" s="109"/>
      <c r="J4416" s="109"/>
      <c r="K4416" s="105">
        <f>K4415+J4391</f>
        <v>3.5960000000000023</v>
      </c>
      <c r="L4416" s="96"/>
    </row>
    <row r="4417" spans="1:12" hidden="1" outlineLevel="1" x14ac:dyDescent="0.25">
      <c r="A4417" s="98" t="str">
        <f t="shared" si="388"/>
        <v>Type 21 400 78 19</v>
      </c>
      <c r="B4417" s="103" t="str">
        <f t="shared" si="392"/>
        <v>Type 21 400</v>
      </c>
      <c r="C4417" s="99">
        <v>78</v>
      </c>
      <c r="D4417" s="99">
        <f t="shared" si="391"/>
        <v>19</v>
      </c>
      <c r="E4417" s="100">
        <f t="shared" si="389"/>
        <v>3.6440000000000023</v>
      </c>
      <c r="G4417" s="108"/>
      <c r="H4417" s="109"/>
      <c r="I4417" s="109"/>
      <c r="J4417" s="109"/>
      <c r="K4417" s="105">
        <f>K4416+J4391</f>
        <v>3.6440000000000023</v>
      </c>
      <c r="L4417" s="96"/>
    </row>
    <row r="4418" spans="1:12" hidden="1" outlineLevel="1" x14ac:dyDescent="0.25">
      <c r="A4418" s="98" t="str">
        <f t="shared" si="388"/>
        <v>Type 21 400 79 19</v>
      </c>
      <c r="B4418" s="103" t="str">
        <f t="shared" si="392"/>
        <v>Type 21 400</v>
      </c>
      <c r="C4418" s="99">
        <v>79</v>
      </c>
      <c r="D4418" s="99">
        <f t="shared" si="391"/>
        <v>19</v>
      </c>
      <c r="E4418" s="100">
        <f t="shared" si="389"/>
        <v>3.6920000000000024</v>
      </c>
      <c r="G4418" s="108"/>
      <c r="H4418" s="109"/>
      <c r="I4418" s="109"/>
      <c r="J4418" s="109"/>
      <c r="K4418" s="105">
        <f>K4417+J4391</f>
        <v>3.6920000000000024</v>
      </c>
      <c r="L4418" s="96"/>
    </row>
    <row r="4419" spans="1:12" hidden="1" outlineLevel="1" x14ac:dyDescent="0.25">
      <c r="A4419" s="98" t="str">
        <f t="shared" ref="A4419:A4482" si="393">CONCATENATE(B4419," ",C4419," ",D4419)</f>
        <v>Type 21 400 80 19</v>
      </c>
      <c r="B4419" s="103" t="str">
        <f t="shared" si="392"/>
        <v>Type 21 400</v>
      </c>
      <c r="C4419" s="99">
        <v>80</v>
      </c>
      <c r="D4419" s="99">
        <f t="shared" si="391"/>
        <v>19</v>
      </c>
      <c r="E4419" s="100">
        <f t="shared" ref="E4419:E4482" si="394">K4419</f>
        <v>3.7400000000000024</v>
      </c>
      <c r="G4419" s="108"/>
      <c r="H4419" s="109"/>
      <c r="I4419" s="109"/>
      <c r="J4419" s="109"/>
      <c r="K4419" s="105">
        <f>K4418+J4391</f>
        <v>3.7400000000000024</v>
      </c>
      <c r="L4419" s="96"/>
    </row>
    <row r="4420" spans="1:12" hidden="1" outlineLevel="1" x14ac:dyDescent="0.25">
      <c r="A4420" s="98" t="str">
        <f t="shared" si="393"/>
        <v>Type 21 400 81 19</v>
      </c>
      <c r="B4420" s="103" t="str">
        <f t="shared" si="392"/>
        <v>Type 21 400</v>
      </c>
      <c r="C4420" s="99">
        <v>81</v>
      </c>
      <c r="D4420" s="99">
        <f t="shared" si="391"/>
        <v>19</v>
      </c>
      <c r="E4420" s="100">
        <f t="shared" si="394"/>
        <v>3.7880000000000025</v>
      </c>
      <c r="G4420" s="108"/>
      <c r="H4420" s="109"/>
      <c r="I4420" s="109"/>
      <c r="J4420" s="109"/>
      <c r="K4420" s="105">
        <f>K4419+J4391</f>
        <v>3.7880000000000025</v>
      </c>
      <c r="L4420" s="96"/>
    </row>
    <row r="4421" spans="1:12" hidden="1" outlineLevel="1" x14ac:dyDescent="0.25">
      <c r="A4421" s="98" t="str">
        <f t="shared" si="393"/>
        <v>Type 21 400 82 19</v>
      </c>
      <c r="B4421" s="103" t="str">
        <f t="shared" si="392"/>
        <v>Type 21 400</v>
      </c>
      <c r="C4421" s="99">
        <v>82</v>
      </c>
      <c r="D4421" s="99">
        <f t="shared" si="391"/>
        <v>19</v>
      </c>
      <c r="E4421" s="100">
        <f t="shared" si="394"/>
        <v>3.8360000000000025</v>
      </c>
      <c r="G4421" s="108"/>
      <c r="H4421" s="109"/>
      <c r="I4421" s="109"/>
      <c r="J4421" s="109"/>
      <c r="K4421" s="105">
        <f>K4420+J4391</f>
        <v>3.8360000000000025</v>
      </c>
      <c r="L4421" s="96"/>
    </row>
    <row r="4422" spans="1:12" hidden="1" outlineLevel="1" x14ac:dyDescent="0.25">
      <c r="A4422" s="98" t="str">
        <f t="shared" si="393"/>
        <v>Type 21 400 83 19</v>
      </c>
      <c r="B4422" s="103" t="str">
        <f t="shared" si="392"/>
        <v>Type 21 400</v>
      </c>
      <c r="C4422" s="99">
        <v>83</v>
      </c>
      <c r="D4422" s="99">
        <f t="shared" ref="D4422:D4439" si="395">D4421</f>
        <v>19</v>
      </c>
      <c r="E4422" s="100">
        <f t="shared" si="394"/>
        <v>3.8840000000000026</v>
      </c>
      <c r="G4422" s="108"/>
      <c r="H4422" s="109"/>
      <c r="I4422" s="109"/>
      <c r="J4422" s="109"/>
      <c r="K4422" s="105">
        <f>K4421+J4391</f>
        <v>3.8840000000000026</v>
      </c>
      <c r="L4422" s="96"/>
    </row>
    <row r="4423" spans="1:12" hidden="1" outlineLevel="1" x14ac:dyDescent="0.25">
      <c r="A4423" s="98" t="str">
        <f t="shared" si="393"/>
        <v>Type 21 400 84 19</v>
      </c>
      <c r="B4423" s="103" t="str">
        <f t="shared" si="392"/>
        <v>Type 21 400</v>
      </c>
      <c r="C4423" s="99">
        <v>84</v>
      </c>
      <c r="D4423" s="99">
        <f t="shared" si="395"/>
        <v>19</v>
      </c>
      <c r="E4423" s="100">
        <f t="shared" si="394"/>
        <v>3.9320000000000026</v>
      </c>
      <c r="G4423" s="108"/>
      <c r="H4423" s="109"/>
      <c r="I4423" s="109"/>
      <c r="J4423" s="109"/>
      <c r="K4423" s="105">
        <f>K4422+J4391</f>
        <v>3.9320000000000026</v>
      </c>
      <c r="L4423" s="96"/>
    </row>
    <row r="4424" spans="1:12" hidden="1" outlineLevel="1" x14ac:dyDescent="0.25">
      <c r="A4424" s="98" t="str">
        <f t="shared" si="393"/>
        <v>Type 21 400 85 19</v>
      </c>
      <c r="B4424" s="103" t="str">
        <f t="shared" si="392"/>
        <v>Type 21 400</v>
      </c>
      <c r="C4424" s="99">
        <v>85</v>
      </c>
      <c r="D4424" s="99">
        <f t="shared" si="395"/>
        <v>19</v>
      </c>
      <c r="E4424" s="100">
        <f t="shared" si="394"/>
        <v>3.9800000000000026</v>
      </c>
      <c r="G4424" s="108"/>
      <c r="H4424" s="109"/>
      <c r="I4424" s="109"/>
      <c r="J4424" s="109"/>
      <c r="K4424" s="105">
        <f>K4423+J4391</f>
        <v>3.9800000000000026</v>
      </c>
      <c r="L4424" s="96"/>
    </row>
    <row r="4425" spans="1:12" hidden="1" outlineLevel="1" x14ac:dyDescent="0.25">
      <c r="A4425" s="98" t="str">
        <f t="shared" si="393"/>
        <v>Type 21 400 86 19</v>
      </c>
      <c r="B4425" s="103" t="str">
        <f t="shared" si="392"/>
        <v>Type 21 400</v>
      </c>
      <c r="C4425" s="99">
        <v>86</v>
      </c>
      <c r="D4425" s="99">
        <f t="shared" si="395"/>
        <v>19</v>
      </c>
      <c r="E4425" s="100">
        <f t="shared" si="394"/>
        <v>4.0280000000000022</v>
      </c>
      <c r="G4425" s="108"/>
      <c r="H4425" s="109"/>
      <c r="I4425" s="109"/>
      <c r="J4425" s="109"/>
      <c r="K4425" s="105">
        <f>K4424+J4391</f>
        <v>4.0280000000000022</v>
      </c>
      <c r="L4425" s="96"/>
    </row>
    <row r="4426" spans="1:12" hidden="1" outlineLevel="1" x14ac:dyDescent="0.25">
      <c r="A4426" s="98" t="str">
        <f t="shared" si="393"/>
        <v>Type 21 400 87 19</v>
      </c>
      <c r="B4426" s="103" t="str">
        <f t="shared" si="392"/>
        <v>Type 21 400</v>
      </c>
      <c r="C4426" s="99">
        <v>87</v>
      </c>
      <c r="D4426" s="99">
        <f t="shared" si="395"/>
        <v>19</v>
      </c>
      <c r="E4426" s="100">
        <f t="shared" si="394"/>
        <v>4.0760000000000023</v>
      </c>
      <c r="G4426" s="108"/>
      <c r="H4426" s="109"/>
      <c r="I4426" s="109"/>
      <c r="J4426" s="109"/>
      <c r="K4426" s="105">
        <f>K4425+J4391</f>
        <v>4.0760000000000023</v>
      </c>
      <c r="L4426" s="96"/>
    </row>
    <row r="4427" spans="1:12" hidden="1" outlineLevel="1" x14ac:dyDescent="0.25">
      <c r="A4427" s="98" t="str">
        <f t="shared" si="393"/>
        <v>Type 21 400 88 19</v>
      </c>
      <c r="B4427" s="103" t="str">
        <f t="shared" si="392"/>
        <v>Type 21 400</v>
      </c>
      <c r="C4427" s="99">
        <v>88</v>
      </c>
      <c r="D4427" s="99">
        <f t="shared" si="395"/>
        <v>19</v>
      </c>
      <c r="E4427" s="100">
        <f t="shared" si="394"/>
        <v>4.1240000000000023</v>
      </c>
      <c r="G4427" s="108"/>
      <c r="H4427" s="109"/>
      <c r="I4427" s="109"/>
      <c r="J4427" s="109"/>
      <c r="K4427" s="105">
        <f>K4426+J4391</f>
        <v>4.1240000000000023</v>
      </c>
      <c r="L4427" s="96"/>
    </row>
    <row r="4428" spans="1:12" hidden="1" outlineLevel="1" x14ac:dyDescent="0.25">
      <c r="A4428" s="98" t="str">
        <f t="shared" si="393"/>
        <v>Type 21 400 89 19</v>
      </c>
      <c r="B4428" s="103" t="str">
        <f t="shared" si="392"/>
        <v>Type 21 400</v>
      </c>
      <c r="C4428" s="99">
        <v>89</v>
      </c>
      <c r="D4428" s="99">
        <f t="shared" si="395"/>
        <v>19</v>
      </c>
      <c r="E4428" s="100">
        <f t="shared" si="394"/>
        <v>4.1720000000000024</v>
      </c>
      <c r="G4428" s="108"/>
      <c r="H4428" s="109"/>
      <c r="I4428" s="109"/>
      <c r="J4428" s="109"/>
      <c r="K4428" s="105">
        <f>K4427+J4391</f>
        <v>4.1720000000000024</v>
      </c>
      <c r="L4428" s="96"/>
    </row>
    <row r="4429" spans="1:12" hidden="1" outlineLevel="1" x14ac:dyDescent="0.25">
      <c r="A4429" s="98" t="str">
        <f t="shared" si="393"/>
        <v>Type 21 400 90 19</v>
      </c>
      <c r="B4429" s="103" t="str">
        <f t="shared" si="392"/>
        <v>Type 21 400</v>
      </c>
      <c r="C4429" s="99">
        <v>90</v>
      </c>
      <c r="D4429" s="99">
        <f t="shared" si="395"/>
        <v>19</v>
      </c>
      <c r="E4429" s="100">
        <f t="shared" si="394"/>
        <v>4.2200000000000024</v>
      </c>
      <c r="G4429" s="108"/>
      <c r="H4429" s="109"/>
      <c r="I4429" s="109"/>
      <c r="J4429" s="109"/>
      <c r="K4429" s="105">
        <f>K4428+J4391</f>
        <v>4.2200000000000024</v>
      </c>
      <c r="L4429" s="96"/>
    </row>
    <row r="4430" spans="1:12" hidden="1" outlineLevel="1" x14ac:dyDescent="0.25">
      <c r="A4430" s="98" t="str">
        <f t="shared" si="393"/>
        <v>Type 21 400 91 19</v>
      </c>
      <c r="B4430" s="103" t="str">
        <f t="shared" si="392"/>
        <v>Type 21 400</v>
      </c>
      <c r="C4430" s="99">
        <v>91</v>
      </c>
      <c r="D4430" s="99">
        <f t="shared" si="395"/>
        <v>19</v>
      </c>
      <c r="E4430" s="100">
        <f t="shared" si="394"/>
        <v>4.2680000000000025</v>
      </c>
      <c r="G4430" s="108"/>
      <c r="H4430" s="109"/>
      <c r="I4430" s="109"/>
      <c r="J4430" s="109"/>
      <c r="K4430" s="105">
        <f>K4429+J4391</f>
        <v>4.2680000000000025</v>
      </c>
      <c r="L4430" s="96"/>
    </row>
    <row r="4431" spans="1:12" hidden="1" outlineLevel="1" x14ac:dyDescent="0.25">
      <c r="A4431" s="98" t="str">
        <f t="shared" si="393"/>
        <v>Type 21 400 92 19</v>
      </c>
      <c r="B4431" s="103" t="str">
        <f t="shared" si="392"/>
        <v>Type 21 400</v>
      </c>
      <c r="C4431" s="99">
        <v>92</v>
      </c>
      <c r="D4431" s="99">
        <f t="shared" si="395"/>
        <v>19</v>
      </c>
      <c r="E4431" s="100">
        <f t="shared" si="394"/>
        <v>4.3160000000000025</v>
      </c>
      <c r="G4431" s="108"/>
      <c r="H4431" s="109"/>
      <c r="I4431" s="109"/>
      <c r="J4431" s="109"/>
      <c r="K4431" s="105">
        <f>K4430+J4391</f>
        <v>4.3160000000000025</v>
      </c>
      <c r="L4431" s="96"/>
    </row>
    <row r="4432" spans="1:12" hidden="1" outlineLevel="1" x14ac:dyDescent="0.25">
      <c r="A4432" s="98" t="str">
        <f t="shared" si="393"/>
        <v>Type 21 400 93 19</v>
      </c>
      <c r="B4432" s="103" t="str">
        <f t="shared" si="392"/>
        <v>Type 21 400</v>
      </c>
      <c r="C4432" s="99">
        <v>93</v>
      </c>
      <c r="D4432" s="99">
        <f t="shared" si="395"/>
        <v>19</v>
      </c>
      <c r="E4432" s="100">
        <f t="shared" si="394"/>
        <v>4.3640000000000025</v>
      </c>
      <c r="G4432" s="108"/>
      <c r="H4432" s="109"/>
      <c r="I4432" s="109"/>
      <c r="J4432" s="109"/>
      <c r="K4432" s="105">
        <f>K4431+J4391</f>
        <v>4.3640000000000025</v>
      </c>
      <c r="L4432" s="96"/>
    </row>
    <row r="4433" spans="1:12" hidden="1" outlineLevel="1" x14ac:dyDescent="0.25">
      <c r="A4433" s="98" t="str">
        <f t="shared" si="393"/>
        <v>Type 21 400 94 19</v>
      </c>
      <c r="B4433" s="103" t="str">
        <f t="shared" si="392"/>
        <v>Type 21 400</v>
      </c>
      <c r="C4433" s="99">
        <v>94</v>
      </c>
      <c r="D4433" s="99">
        <f t="shared" si="395"/>
        <v>19</v>
      </c>
      <c r="E4433" s="100">
        <f t="shared" si="394"/>
        <v>4.4120000000000026</v>
      </c>
      <c r="G4433" s="108"/>
      <c r="H4433" s="109"/>
      <c r="I4433" s="109"/>
      <c r="J4433" s="109"/>
      <c r="K4433" s="105">
        <f>K4432+J4391</f>
        <v>4.4120000000000026</v>
      </c>
      <c r="L4433" s="96"/>
    </row>
    <row r="4434" spans="1:12" hidden="1" outlineLevel="1" x14ac:dyDescent="0.25">
      <c r="A4434" s="98" t="str">
        <f t="shared" si="393"/>
        <v>Type 21 400 95 19</v>
      </c>
      <c r="B4434" s="103" t="str">
        <f t="shared" si="392"/>
        <v>Type 21 400</v>
      </c>
      <c r="C4434" s="99">
        <v>95</v>
      </c>
      <c r="D4434" s="99">
        <f t="shared" si="395"/>
        <v>19</v>
      </c>
      <c r="E4434" s="100">
        <f t="shared" si="394"/>
        <v>4.4600000000000026</v>
      </c>
      <c r="G4434" s="108"/>
      <c r="H4434" s="109"/>
      <c r="I4434" s="109"/>
      <c r="J4434" s="109"/>
      <c r="K4434" s="105">
        <f>K4433+J4391</f>
        <v>4.4600000000000026</v>
      </c>
      <c r="L4434" s="96"/>
    </row>
    <row r="4435" spans="1:12" hidden="1" outlineLevel="1" x14ac:dyDescent="0.25">
      <c r="A4435" s="98" t="str">
        <f t="shared" si="393"/>
        <v>Type 21 400 96 19</v>
      </c>
      <c r="B4435" s="103" t="str">
        <f t="shared" si="392"/>
        <v>Type 21 400</v>
      </c>
      <c r="C4435" s="99">
        <v>96</v>
      </c>
      <c r="D4435" s="99">
        <f t="shared" si="395"/>
        <v>19</v>
      </c>
      <c r="E4435" s="100">
        <f t="shared" si="394"/>
        <v>4.5080000000000027</v>
      </c>
      <c r="G4435" s="108"/>
      <c r="H4435" s="109"/>
      <c r="I4435" s="109"/>
      <c r="J4435" s="109"/>
      <c r="K4435" s="105">
        <f>K4434+J4391</f>
        <v>4.5080000000000027</v>
      </c>
      <c r="L4435" s="96"/>
    </row>
    <row r="4436" spans="1:12" hidden="1" outlineLevel="1" x14ac:dyDescent="0.25">
      <c r="A4436" s="98" t="str">
        <f t="shared" si="393"/>
        <v>Type 21 400 97 19</v>
      </c>
      <c r="B4436" s="103" t="str">
        <f t="shared" si="392"/>
        <v>Type 21 400</v>
      </c>
      <c r="C4436" s="99">
        <v>97</v>
      </c>
      <c r="D4436" s="99">
        <f t="shared" si="395"/>
        <v>19</v>
      </c>
      <c r="E4436" s="100">
        <f t="shared" si="394"/>
        <v>4.5560000000000027</v>
      </c>
      <c r="G4436" s="108"/>
      <c r="H4436" s="109"/>
      <c r="I4436" s="109"/>
      <c r="J4436" s="109"/>
      <c r="K4436" s="105">
        <f>K4435+J4391</f>
        <v>4.5560000000000027</v>
      </c>
      <c r="L4436" s="96"/>
    </row>
    <row r="4437" spans="1:12" hidden="1" outlineLevel="1" x14ac:dyDescent="0.25">
      <c r="A4437" s="98" t="str">
        <f t="shared" si="393"/>
        <v>Type 21 400 98 19</v>
      </c>
      <c r="B4437" s="103" t="str">
        <f t="shared" si="392"/>
        <v>Type 21 400</v>
      </c>
      <c r="C4437" s="99">
        <v>98</v>
      </c>
      <c r="D4437" s="99">
        <f t="shared" si="395"/>
        <v>19</v>
      </c>
      <c r="E4437" s="100">
        <f t="shared" si="394"/>
        <v>4.6040000000000028</v>
      </c>
      <c r="G4437" s="108"/>
      <c r="H4437" s="109"/>
      <c r="I4437" s="109"/>
      <c r="J4437" s="109"/>
      <c r="K4437" s="105">
        <f>K4436+J4391</f>
        <v>4.6040000000000028</v>
      </c>
      <c r="L4437" s="96"/>
    </row>
    <row r="4438" spans="1:12" hidden="1" outlineLevel="1" x14ac:dyDescent="0.25">
      <c r="A4438" s="98" t="str">
        <f t="shared" si="393"/>
        <v>Type 21 400 99 19</v>
      </c>
      <c r="B4438" s="103" t="str">
        <f t="shared" si="392"/>
        <v>Type 21 400</v>
      </c>
      <c r="C4438" s="99">
        <v>99</v>
      </c>
      <c r="D4438" s="99">
        <f t="shared" si="395"/>
        <v>19</v>
      </c>
      <c r="E4438" s="100">
        <f t="shared" si="394"/>
        <v>4.6520000000000028</v>
      </c>
      <c r="G4438" s="108"/>
      <c r="H4438" s="109"/>
      <c r="I4438" s="109"/>
      <c r="J4438" s="109"/>
      <c r="K4438" s="105">
        <f>K4437+J4391</f>
        <v>4.6520000000000028</v>
      </c>
      <c r="L4438" s="96"/>
    </row>
    <row r="4439" spans="1:12" hidden="1" outlineLevel="1" x14ac:dyDescent="0.25">
      <c r="A4439" s="110" t="str">
        <f t="shared" si="393"/>
        <v>Type 21 400 100 19</v>
      </c>
      <c r="B4439" s="111" t="str">
        <f t="shared" si="392"/>
        <v>Type 21 400</v>
      </c>
      <c r="C4439" s="112">
        <v>100</v>
      </c>
      <c r="D4439" s="112">
        <f t="shared" si="395"/>
        <v>19</v>
      </c>
      <c r="E4439" s="113">
        <f t="shared" si="394"/>
        <v>4.7000000000000028</v>
      </c>
      <c r="G4439" s="114"/>
      <c r="H4439" s="115"/>
      <c r="I4439" s="115"/>
      <c r="J4439" s="115"/>
      <c r="K4439" s="116">
        <f>K4438+J4391</f>
        <v>4.7000000000000028</v>
      </c>
      <c r="L4439" s="96"/>
    </row>
    <row r="4440" spans="1:12" hidden="1" outlineLevel="1" x14ac:dyDescent="0.25">
      <c r="A4440" s="98" t="str">
        <f t="shared" si="393"/>
        <v>Type 21 400 50 18</v>
      </c>
      <c r="B4440" s="117" t="str">
        <f t="shared" si="392"/>
        <v>Type 21 400</v>
      </c>
      <c r="C4440" s="99">
        <v>50</v>
      </c>
      <c r="D4440" s="99">
        <f>AC4339</f>
        <v>18</v>
      </c>
      <c r="E4440" s="100">
        <f t="shared" si="394"/>
        <v>4.3</v>
      </c>
      <c r="G4440" s="99">
        <f>AC4340</f>
        <v>4.3</v>
      </c>
      <c r="H4440" s="101"/>
      <c r="I4440" s="101"/>
      <c r="J4440" s="101"/>
      <c r="K4440" s="102">
        <f>G4440</f>
        <v>4.3</v>
      </c>
      <c r="L4440" s="96"/>
    </row>
    <row r="4441" spans="1:12" hidden="1" outlineLevel="1" x14ac:dyDescent="0.25">
      <c r="A4441" s="98" t="str">
        <f t="shared" si="393"/>
        <v>Type 21 400 51 18</v>
      </c>
      <c r="B4441" s="103" t="str">
        <f t="shared" si="392"/>
        <v>Type 21 400</v>
      </c>
      <c r="C4441" s="99">
        <v>51</v>
      </c>
      <c r="D4441" s="99">
        <f t="shared" ref="D4441:D4472" si="396">D4440</f>
        <v>18</v>
      </c>
      <c r="E4441" s="100">
        <f t="shared" si="394"/>
        <v>4.3479999999999999</v>
      </c>
      <c r="G4441" s="104"/>
      <c r="H4441" s="59"/>
      <c r="I4441" s="59"/>
      <c r="J4441" s="59"/>
      <c r="K4441" s="105">
        <f>K4440+J4442</f>
        <v>4.3479999999999999</v>
      </c>
      <c r="L4441" s="96"/>
    </row>
    <row r="4442" spans="1:12" hidden="1" outlineLevel="1" x14ac:dyDescent="0.25">
      <c r="A4442" s="98" t="str">
        <f t="shared" si="393"/>
        <v>Type 21 400 52 18</v>
      </c>
      <c r="B4442" s="103" t="str">
        <f t="shared" si="392"/>
        <v>Type 21 400</v>
      </c>
      <c r="C4442" s="99">
        <v>52</v>
      </c>
      <c r="D4442" s="99">
        <f t="shared" si="396"/>
        <v>18</v>
      </c>
      <c r="E4442" s="100">
        <f t="shared" si="394"/>
        <v>4.3959999999999999</v>
      </c>
      <c r="G4442" s="99">
        <f>AC4341</f>
        <v>6.6999999999999993</v>
      </c>
      <c r="H4442" s="59">
        <v>50</v>
      </c>
      <c r="I4442" s="59">
        <f>G4442-G4440</f>
        <v>2.3999999999999995</v>
      </c>
      <c r="J4442" s="59">
        <f>I4442/H4442</f>
        <v>4.7999999999999987E-2</v>
      </c>
      <c r="K4442" s="105">
        <f>K4441+J4442</f>
        <v>4.3959999999999999</v>
      </c>
      <c r="L4442" s="96"/>
    </row>
    <row r="4443" spans="1:12" hidden="1" outlineLevel="1" x14ac:dyDescent="0.25">
      <c r="A4443" s="98" t="str">
        <f t="shared" si="393"/>
        <v>Type 21 400 53 18</v>
      </c>
      <c r="B4443" s="103" t="str">
        <f t="shared" si="392"/>
        <v>Type 21 400</v>
      </c>
      <c r="C4443" s="99">
        <v>53</v>
      </c>
      <c r="D4443" s="99">
        <f t="shared" si="396"/>
        <v>18</v>
      </c>
      <c r="E4443" s="100">
        <f t="shared" si="394"/>
        <v>4.444</v>
      </c>
      <c r="G4443" s="108"/>
      <c r="H4443" s="109"/>
      <c r="I4443" s="109"/>
      <c r="J4443" s="109"/>
      <c r="K4443" s="105">
        <f>K4442+J4442</f>
        <v>4.444</v>
      </c>
      <c r="L4443" s="96"/>
    </row>
    <row r="4444" spans="1:12" hidden="1" outlineLevel="1" x14ac:dyDescent="0.25">
      <c r="A4444" s="98" t="str">
        <f t="shared" si="393"/>
        <v>Type 21 400 54 18</v>
      </c>
      <c r="B4444" s="103" t="str">
        <f t="shared" si="392"/>
        <v>Type 21 400</v>
      </c>
      <c r="C4444" s="99">
        <v>54</v>
      </c>
      <c r="D4444" s="99">
        <f t="shared" si="396"/>
        <v>18</v>
      </c>
      <c r="E4444" s="100">
        <f t="shared" si="394"/>
        <v>4.492</v>
      </c>
      <c r="G4444" s="108"/>
      <c r="H4444" s="109"/>
      <c r="I4444" s="109"/>
      <c r="J4444" s="109"/>
      <c r="K4444" s="105">
        <f>K4443+J4442</f>
        <v>4.492</v>
      </c>
      <c r="L4444" s="96"/>
    </row>
    <row r="4445" spans="1:12" hidden="1" outlineLevel="1" x14ac:dyDescent="0.25">
      <c r="A4445" s="98" t="str">
        <f t="shared" si="393"/>
        <v>Type 21 400 55 18</v>
      </c>
      <c r="B4445" s="103" t="str">
        <f t="shared" si="392"/>
        <v>Type 21 400</v>
      </c>
      <c r="C4445" s="99">
        <v>55</v>
      </c>
      <c r="D4445" s="99">
        <f t="shared" si="396"/>
        <v>18</v>
      </c>
      <c r="E4445" s="100">
        <f t="shared" si="394"/>
        <v>4.54</v>
      </c>
      <c r="G4445" s="104"/>
      <c r="H4445" s="59"/>
      <c r="I4445" s="59"/>
      <c r="J4445" s="59"/>
      <c r="K4445" s="105">
        <f>K4444+J4442</f>
        <v>4.54</v>
      </c>
      <c r="L4445" s="96"/>
    </row>
    <row r="4446" spans="1:12" hidden="1" outlineLevel="1" x14ac:dyDescent="0.25">
      <c r="A4446" s="98" t="str">
        <f t="shared" si="393"/>
        <v>Type 21 400 56 18</v>
      </c>
      <c r="B4446" s="103" t="str">
        <f t="shared" si="392"/>
        <v>Type 21 400</v>
      </c>
      <c r="C4446" s="99">
        <v>56</v>
      </c>
      <c r="D4446" s="99">
        <f t="shared" si="396"/>
        <v>18</v>
      </c>
      <c r="E4446" s="100">
        <f t="shared" si="394"/>
        <v>4.5880000000000001</v>
      </c>
      <c r="G4446" s="104"/>
      <c r="H4446" s="59"/>
      <c r="I4446" s="59"/>
      <c r="J4446" s="59"/>
      <c r="K4446" s="105">
        <f>K4445+J4442</f>
        <v>4.5880000000000001</v>
      </c>
      <c r="L4446" s="96"/>
    </row>
    <row r="4447" spans="1:12" hidden="1" outlineLevel="1" x14ac:dyDescent="0.25">
      <c r="A4447" s="98" t="str">
        <f t="shared" si="393"/>
        <v>Type 21 400 57 18</v>
      </c>
      <c r="B4447" s="103" t="str">
        <f t="shared" si="392"/>
        <v>Type 21 400</v>
      </c>
      <c r="C4447" s="99">
        <v>57</v>
      </c>
      <c r="D4447" s="99">
        <f t="shared" si="396"/>
        <v>18</v>
      </c>
      <c r="E4447" s="100">
        <f t="shared" si="394"/>
        <v>4.6360000000000001</v>
      </c>
      <c r="G4447" s="104"/>
      <c r="H4447" s="59"/>
      <c r="I4447" s="59"/>
      <c r="J4447" s="59"/>
      <c r="K4447" s="105">
        <f>K4446+J4442</f>
        <v>4.6360000000000001</v>
      </c>
      <c r="L4447" s="96"/>
    </row>
    <row r="4448" spans="1:12" hidden="1" outlineLevel="1" x14ac:dyDescent="0.25">
      <c r="A4448" s="98" t="str">
        <f t="shared" si="393"/>
        <v>Type 21 400 58 18</v>
      </c>
      <c r="B4448" s="103" t="str">
        <f t="shared" si="392"/>
        <v>Type 21 400</v>
      </c>
      <c r="C4448" s="99">
        <v>58</v>
      </c>
      <c r="D4448" s="99">
        <f t="shared" si="396"/>
        <v>18</v>
      </c>
      <c r="E4448" s="100">
        <f t="shared" si="394"/>
        <v>4.6840000000000002</v>
      </c>
      <c r="G4448" s="104"/>
      <c r="H4448" s="59"/>
      <c r="I4448" s="59"/>
      <c r="J4448" s="59"/>
      <c r="K4448" s="105">
        <f>K4447+J4442</f>
        <v>4.6840000000000002</v>
      </c>
      <c r="L4448" s="96"/>
    </row>
    <row r="4449" spans="1:12" hidden="1" outlineLevel="1" x14ac:dyDescent="0.25">
      <c r="A4449" s="98" t="str">
        <f t="shared" si="393"/>
        <v>Type 21 400 59 18</v>
      </c>
      <c r="B4449" s="103" t="str">
        <f t="shared" si="392"/>
        <v>Type 21 400</v>
      </c>
      <c r="C4449" s="99">
        <v>59</v>
      </c>
      <c r="D4449" s="99">
        <f t="shared" si="396"/>
        <v>18</v>
      </c>
      <c r="E4449" s="100">
        <f t="shared" si="394"/>
        <v>4.7320000000000002</v>
      </c>
      <c r="G4449" s="104"/>
      <c r="H4449" s="59"/>
      <c r="I4449" s="59"/>
      <c r="J4449" s="59"/>
      <c r="K4449" s="105">
        <f>K4448+J4442</f>
        <v>4.7320000000000002</v>
      </c>
      <c r="L4449" s="96"/>
    </row>
    <row r="4450" spans="1:12" hidden="1" outlineLevel="1" x14ac:dyDescent="0.25">
      <c r="A4450" s="98" t="str">
        <f t="shared" si="393"/>
        <v>Type 21 400 60 18</v>
      </c>
      <c r="B4450" s="103" t="str">
        <f t="shared" si="392"/>
        <v>Type 21 400</v>
      </c>
      <c r="C4450" s="99">
        <v>60</v>
      </c>
      <c r="D4450" s="99">
        <f t="shared" si="396"/>
        <v>18</v>
      </c>
      <c r="E4450" s="100">
        <f t="shared" si="394"/>
        <v>4.78</v>
      </c>
      <c r="G4450" s="108"/>
      <c r="H4450" s="59"/>
      <c r="I4450" s="59"/>
      <c r="J4450" s="59"/>
      <c r="K4450" s="105">
        <f>K4449+J4442</f>
        <v>4.78</v>
      </c>
      <c r="L4450" s="96"/>
    </row>
    <row r="4451" spans="1:12" hidden="1" outlineLevel="1" x14ac:dyDescent="0.25">
      <c r="A4451" s="98" t="str">
        <f t="shared" si="393"/>
        <v>Type 21 400 61 18</v>
      </c>
      <c r="B4451" s="103" t="str">
        <f t="shared" si="392"/>
        <v>Type 21 400</v>
      </c>
      <c r="C4451" s="99">
        <v>61</v>
      </c>
      <c r="D4451" s="99">
        <f t="shared" si="396"/>
        <v>18</v>
      </c>
      <c r="E4451" s="100">
        <f t="shared" si="394"/>
        <v>4.8280000000000003</v>
      </c>
      <c r="G4451" s="108"/>
      <c r="H4451" s="109"/>
      <c r="I4451" s="109"/>
      <c r="J4451" s="109"/>
      <c r="K4451" s="105">
        <f>K4450+J4442</f>
        <v>4.8280000000000003</v>
      </c>
      <c r="L4451" s="96"/>
    </row>
    <row r="4452" spans="1:12" hidden="1" outlineLevel="1" x14ac:dyDescent="0.25">
      <c r="A4452" s="98" t="str">
        <f t="shared" si="393"/>
        <v>Type 21 400 62 18</v>
      </c>
      <c r="B4452" s="103" t="str">
        <f t="shared" si="392"/>
        <v>Type 21 400</v>
      </c>
      <c r="C4452" s="99">
        <v>62</v>
      </c>
      <c r="D4452" s="99">
        <f t="shared" si="396"/>
        <v>18</v>
      </c>
      <c r="E4452" s="100">
        <f t="shared" si="394"/>
        <v>4.8760000000000003</v>
      </c>
      <c r="G4452" s="108"/>
      <c r="H4452" s="109"/>
      <c r="I4452" s="109"/>
      <c r="J4452" s="109"/>
      <c r="K4452" s="105">
        <f>K4451+J4442</f>
        <v>4.8760000000000003</v>
      </c>
      <c r="L4452" s="96"/>
    </row>
    <row r="4453" spans="1:12" hidden="1" outlineLevel="1" x14ac:dyDescent="0.25">
      <c r="A4453" s="98" t="str">
        <f t="shared" si="393"/>
        <v>Type 21 400 63 18</v>
      </c>
      <c r="B4453" s="103" t="str">
        <f t="shared" si="392"/>
        <v>Type 21 400</v>
      </c>
      <c r="C4453" s="99">
        <v>63</v>
      </c>
      <c r="D4453" s="99">
        <f t="shared" si="396"/>
        <v>18</v>
      </c>
      <c r="E4453" s="100">
        <f t="shared" si="394"/>
        <v>4.9240000000000004</v>
      </c>
      <c r="G4453" s="108"/>
      <c r="H4453" s="109"/>
      <c r="I4453" s="109"/>
      <c r="J4453" s="109"/>
      <c r="K4453" s="105">
        <f>K4452+J4442</f>
        <v>4.9240000000000004</v>
      </c>
      <c r="L4453" s="96"/>
    </row>
    <row r="4454" spans="1:12" hidden="1" outlineLevel="1" x14ac:dyDescent="0.25">
      <c r="A4454" s="98" t="str">
        <f t="shared" si="393"/>
        <v>Type 21 400 64 18</v>
      </c>
      <c r="B4454" s="103" t="str">
        <f t="shared" si="392"/>
        <v>Type 21 400</v>
      </c>
      <c r="C4454" s="99">
        <v>64</v>
      </c>
      <c r="D4454" s="99">
        <f t="shared" si="396"/>
        <v>18</v>
      </c>
      <c r="E4454" s="100">
        <f t="shared" si="394"/>
        <v>4.9720000000000004</v>
      </c>
      <c r="G4454" s="108"/>
      <c r="H4454" s="109"/>
      <c r="I4454" s="109"/>
      <c r="J4454" s="109"/>
      <c r="K4454" s="105">
        <f>K4453+J4442</f>
        <v>4.9720000000000004</v>
      </c>
      <c r="L4454" s="96"/>
    </row>
    <row r="4455" spans="1:12" hidden="1" outlineLevel="1" x14ac:dyDescent="0.25">
      <c r="A4455" s="98" t="str">
        <f t="shared" si="393"/>
        <v>Type 21 400 65 18</v>
      </c>
      <c r="B4455" s="103" t="str">
        <f t="shared" si="392"/>
        <v>Type 21 400</v>
      </c>
      <c r="C4455" s="99">
        <v>65</v>
      </c>
      <c r="D4455" s="99">
        <f t="shared" si="396"/>
        <v>18</v>
      </c>
      <c r="E4455" s="100">
        <f t="shared" si="394"/>
        <v>5.0200000000000005</v>
      </c>
      <c r="G4455" s="108"/>
      <c r="H4455" s="109"/>
      <c r="I4455" s="109"/>
      <c r="J4455" s="109"/>
      <c r="K4455" s="105">
        <f>K4454+J4442</f>
        <v>5.0200000000000005</v>
      </c>
      <c r="L4455" s="96"/>
    </row>
    <row r="4456" spans="1:12" hidden="1" outlineLevel="1" x14ac:dyDescent="0.25">
      <c r="A4456" s="98" t="str">
        <f t="shared" si="393"/>
        <v>Type 21 400 66 18</v>
      </c>
      <c r="B4456" s="103" t="str">
        <f t="shared" si="392"/>
        <v>Type 21 400</v>
      </c>
      <c r="C4456" s="99">
        <v>66</v>
      </c>
      <c r="D4456" s="99">
        <f t="shared" si="396"/>
        <v>18</v>
      </c>
      <c r="E4456" s="100">
        <f t="shared" si="394"/>
        <v>5.0680000000000005</v>
      </c>
      <c r="G4456" s="108"/>
      <c r="H4456" s="109"/>
      <c r="I4456" s="109"/>
      <c r="J4456" s="109"/>
      <c r="K4456" s="105">
        <f>K4455+J4442</f>
        <v>5.0680000000000005</v>
      </c>
      <c r="L4456" s="96"/>
    </row>
    <row r="4457" spans="1:12" hidden="1" outlineLevel="1" x14ac:dyDescent="0.25">
      <c r="A4457" s="98" t="str">
        <f t="shared" si="393"/>
        <v>Type 21 400 67 18</v>
      </c>
      <c r="B4457" s="103" t="str">
        <f t="shared" si="392"/>
        <v>Type 21 400</v>
      </c>
      <c r="C4457" s="99">
        <v>67</v>
      </c>
      <c r="D4457" s="99">
        <f t="shared" si="396"/>
        <v>18</v>
      </c>
      <c r="E4457" s="100">
        <f t="shared" si="394"/>
        <v>5.1160000000000005</v>
      </c>
      <c r="G4457" s="108"/>
      <c r="H4457" s="109"/>
      <c r="I4457" s="109"/>
      <c r="J4457" s="109"/>
      <c r="K4457" s="105">
        <f>K4456+J4442</f>
        <v>5.1160000000000005</v>
      </c>
      <c r="L4457" s="96"/>
    </row>
    <row r="4458" spans="1:12" hidden="1" outlineLevel="1" x14ac:dyDescent="0.25">
      <c r="A4458" s="98" t="str">
        <f t="shared" si="393"/>
        <v>Type 21 400 68 18</v>
      </c>
      <c r="B4458" s="103" t="str">
        <f t="shared" si="392"/>
        <v>Type 21 400</v>
      </c>
      <c r="C4458" s="99">
        <v>68</v>
      </c>
      <c r="D4458" s="99">
        <f t="shared" si="396"/>
        <v>18</v>
      </c>
      <c r="E4458" s="100">
        <f t="shared" si="394"/>
        <v>5.1640000000000006</v>
      </c>
      <c r="G4458" s="108"/>
      <c r="H4458" s="109"/>
      <c r="I4458" s="109"/>
      <c r="J4458" s="109"/>
      <c r="K4458" s="105">
        <f>K4457+J4442</f>
        <v>5.1640000000000006</v>
      </c>
      <c r="L4458" s="96"/>
    </row>
    <row r="4459" spans="1:12" hidden="1" outlineLevel="1" x14ac:dyDescent="0.25">
      <c r="A4459" s="98" t="str">
        <f t="shared" si="393"/>
        <v>Type 21 400 69 18</v>
      </c>
      <c r="B4459" s="103" t="str">
        <f t="shared" si="392"/>
        <v>Type 21 400</v>
      </c>
      <c r="C4459" s="99">
        <v>69</v>
      </c>
      <c r="D4459" s="99">
        <f t="shared" si="396"/>
        <v>18</v>
      </c>
      <c r="E4459" s="100">
        <f t="shared" si="394"/>
        <v>5.2120000000000006</v>
      </c>
      <c r="G4459" s="108"/>
      <c r="H4459" s="109"/>
      <c r="I4459" s="109"/>
      <c r="J4459" s="109"/>
      <c r="K4459" s="105">
        <f>K4458+J4442</f>
        <v>5.2120000000000006</v>
      </c>
      <c r="L4459" s="96"/>
    </row>
    <row r="4460" spans="1:12" hidden="1" outlineLevel="1" x14ac:dyDescent="0.25">
      <c r="A4460" s="98" t="str">
        <f t="shared" si="393"/>
        <v>Type 21 400 70 18</v>
      </c>
      <c r="B4460" s="103" t="str">
        <f t="shared" si="392"/>
        <v>Type 21 400</v>
      </c>
      <c r="C4460" s="99">
        <v>70</v>
      </c>
      <c r="D4460" s="99">
        <f t="shared" si="396"/>
        <v>18</v>
      </c>
      <c r="E4460" s="100">
        <f t="shared" si="394"/>
        <v>5.2600000000000007</v>
      </c>
      <c r="G4460" s="108"/>
      <c r="H4460" s="109"/>
      <c r="I4460" s="109"/>
      <c r="J4460" s="109"/>
      <c r="K4460" s="105">
        <f>K4459+J4442</f>
        <v>5.2600000000000007</v>
      </c>
      <c r="L4460" s="96"/>
    </row>
    <row r="4461" spans="1:12" hidden="1" outlineLevel="1" x14ac:dyDescent="0.25">
      <c r="A4461" s="98" t="str">
        <f t="shared" si="393"/>
        <v>Type 21 400 71 18</v>
      </c>
      <c r="B4461" s="103" t="str">
        <f t="shared" si="392"/>
        <v>Type 21 400</v>
      </c>
      <c r="C4461" s="99">
        <v>71</v>
      </c>
      <c r="D4461" s="99">
        <f t="shared" si="396"/>
        <v>18</v>
      </c>
      <c r="E4461" s="100">
        <f t="shared" si="394"/>
        <v>5.3080000000000007</v>
      </c>
      <c r="G4461" s="108"/>
      <c r="H4461" s="109"/>
      <c r="I4461" s="109"/>
      <c r="J4461" s="109"/>
      <c r="K4461" s="105">
        <f>K4460+J4442</f>
        <v>5.3080000000000007</v>
      </c>
      <c r="L4461" s="96"/>
    </row>
    <row r="4462" spans="1:12" hidden="1" outlineLevel="1" x14ac:dyDescent="0.25">
      <c r="A4462" s="98" t="str">
        <f t="shared" si="393"/>
        <v>Type 21 400 72 18</v>
      </c>
      <c r="B4462" s="103" t="str">
        <f t="shared" si="392"/>
        <v>Type 21 400</v>
      </c>
      <c r="C4462" s="99">
        <v>72</v>
      </c>
      <c r="D4462" s="99">
        <f t="shared" si="396"/>
        <v>18</v>
      </c>
      <c r="E4462" s="100">
        <f t="shared" si="394"/>
        <v>5.3560000000000008</v>
      </c>
      <c r="G4462" s="108"/>
      <c r="H4462" s="109"/>
      <c r="I4462" s="109"/>
      <c r="J4462" s="109"/>
      <c r="K4462" s="105">
        <f>K4461+J4442</f>
        <v>5.3560000000000008</v>
      </c>
      <c r="L4462" s="96"/>
    </row>
    <row r="4463" spans="1:12" hidden="1" outlineLevel="1" x14ac:dyDescent="0.25">
      <c r="A4463" s="98" t="str">
        <f t="shared" si="393"/>
        <v>Type 21 400 73 18</v>
      </c>
      <c r="B4463" s="103" t="str">
        <f t="shared" si="392"/>
        <v>Type 21 400</v>
      </c>
      <c r="C4463" s="99">
        <v>73</v>
      </c>
      <c r="D4463" s="99">
        <f t="shared" si="396"/>
        <v>18</v>
      </c>
      <c r="E4463" s="100">
        <f t="shared" si="394"/>
        <v>5.4040000000000008</v>
      </c>
      <c r="G4463" s="108"/>
      <c r="H4463" s="109"/>
      <c r="I4463" s="109"/>
      <c r="J4463" s="109"/>
      <c r="K4463" s="105">
        <f>K4462+J4442</f>
        <v>5.4040000000000008</v>
      </c>
      <c r="L4463" s="96"/>
    </row>
    <row r="4464" spans="1:12" hidden="1" outlineLevel="1" x14ac:dyDescent="0.25">
      <c r="A4464" s="98" t="str">
        <f t="shared" si="393"/>
        <v>Type 21 400 74 18</v>
      </c>
      <c r="B4464" s="103" t="str">
        <f t="shared" si="392"/>
        <v>Type 21 400</v>
      </c>
      <c r="C4464" s="99">
        <v>74</v>
      </c>
      <c r="D4464" s="99">
        <f t="shared" si="396"/>
        <v>18</v>
      </c>
      <c r="E4464" s="100">
        <f t="shared" si="394"/>
        <v>5.4520000000000008</v>
      </c>
      <c r="G4464" s="108"/>
      <c r="H4464" s="109"/>
      <c r="I4464" s="109"/>
      <c r="J4464" s="109"/>
      <c r="K4464" s="105">
        <f>K4463+J4442</f>
        <v>5.4520000000000008</v>
      </c>
      <c r="L4464" s="96"/>
    </row>
    <row r="4465" spans="1:12" hidden="1" outlineLevel="1" x14ac:dyDescent="0.25">
      <c r="A4465" s="98" t="str">
        <f t="shared" si="393"/>
        <v>Type 21 400 75 18</v>
      </c>
      <c r="B4465" s="103" t="str">
        <f t="shared" si="392"/>
        <v>Type 21 400</v>
      </c>
      <c r="C4465" s="99">
        <v>75</v>
      </c>
      <c r="D4465" s="99">
        <f t="shared" si="396"/>
        <v>18</v>
      </c>
      <c r="E4465" s="100">
        <f t="shared" si="394"/>
        <v>5.5000000000000009</v>
      </c>
      <c r="G4465" s="108"/>
      <c r="H4465" s="109"/>
      <c r="I4465" s="109"/>
      <c r="J4465" s="109"/>
      <c r="K4465" s="105">
        <f>K4464+J4442</f>
        <v>5.5000000000000009</v>
      </c>
      <c r="L4465" s="96"/>
    </row>
    <row r="4466" spans="1:12" hidden="1" outlineLevel="1" x14ac:dyDescent="0.25">
      <c r="A4466" s="98" t="str">
        <f t="shared" si="393"/>
        <v>Type 21 400 76 18</v>
      </c>
      <c r="B4466" s="103" t="str">
        <f t="shared" si="392"/>
        <v>Type 21 400</v>
      </c>
      <c r="C4466" s="99">
        <v>76</v>
      </c>
      <c r="D4466" s="99">
        <f t="shared" si="396"/>
        <v>18</v>
      </c>
      <c r="E4466" s="100">
        <f t="shared" si="394"/>
        <v>5.5480000000000009</v>
      </c>
      <c r="G4466" s="108"/>
      <c r="H4466" s="109"/>
      <c r="I4466" s="109"/>
      <c r="J4466" s="109"/>
      <c r="K4466" s="105">
        <f>K4465+J4442</f>
        <v>5.5480000000000009</v>
      </c>
      <c r="L4466" s="96"/>
    </row>
    <row r="4467" spans="1:12" hidden="1" outlineLevel="1" x14ac:dyDescent="0.25">
      <c r="A4467" s="98" t="str">
        <f t="shared" si="393"/>
        <v>Type 21 400 77 18</v>
      </c>
      <c r="B4467" s="103" t="str">
        <f t="shared" ref="B4467:B4530" si="397">B4466</f>
        <v>Type 21 400</v>
      </c>
      <c r="C4467" s="99">
        <v>77</v>
      </c>
      <c r="D4467" s="99">
        <f t="shared" si="396"/>
        <v>18</v>
      </c>
      <c r="E4467" s="100">
        <f t="shared" si="394"/>
        <v>5.596000000000001</v>
      </c>
      <c r="G4467" s="108"/>
      <c r="H4467" s="109"/>
      <c r="I4467" s="109"/>
      <c r="J4467" s="109"/>
      <c r="K4467" s="105">
        <f>K4466+J4442</f>
        <v>5.596000000000001</v>
      </c>
      <c r="L4467" s="96"/>
    </row>
    <row r="4468" spans="1:12" hidden="1" outlineLevel="1" x14ac:dyDescent="0.25">
      <c r="A4468" s="98" t="str">
        <f t="shared" si="393"/>
        <v>Type 21 400 78 18</v>
      </c>
      <c r="B4468" s="103" t="str">
        <f t="shared" si="397"/>
        <v>Type 21 400</v>
      </c>
      <c r="C4468" s="99">
        <v>78</v>
      </c>
      <c r="D4468" s="99">
        <f t="shared" si="396"/>
        <v>18</v>
      </c>
      <c r="E4468" s="100">
        <f t="shared" si="394"/>
        <v>5.644000000000001</v>
      </c>
      <c r="G4468" s="108"/>
      <c r="H4468" s="109"/>
      <c r="I4468" s="109"/>
      <c r="J4468" s="109"/>
      <c r="K4468" s="105">
        <f>K4467+J4442</f>
        <v>5.644000000000001</v>
      </c>
      <c r="L4468" s="96"/>
    </row>
    <row r="4469" spans="1:12" hidden="1" outlineLevel="1" x14ac:dyDescent="0.25">
      <c r="A4469" s="98" t="str">
        <f t="shared" si="393"/>
        <v>Type 21 400 79 18</v>
      </c>
      <c r="B4469" s="103" t="str">
        <f t="shared" si="397"/>
        <v>Type 21 400</v>
      </c>
      <c r="C4469" s="99">
        <v>79</v>
      </c>
      <c r="D4469" s="99">
        <f t="shared" si="396"/>
        <v>18</v>
      </c>
      <c r="E4469" s="100">
        <f t="shared" si="394"/>
        <v>5.6920000000000011</v>
      </c>
      <c r="G4469" s="108"/>
      <c r="H4469" s="109"/>
      <c r="I4469" s="109"/>
      <c r="J4469" s="109"/>
      <c r="K4469" s="105">
        <f>K4468+J4442</f>
        <v>5.6920000000000011</v>
      </c>
      <c r="L4469" s="96"/>
    </row>
    <row r="4470" spans="1:12" hidden="1" outlineLevel="1" x14ac:dyDescent="0.25">
      <c r="A4470" s="98" t="str">
        <f t="shared" si="393"/>
        <v>Type 21 400 80 18</v>
      </c>
      <c r="B4470" s="103" t="str">
        <f t="shared" si="397"/>
        <v>Type 21 400</v>
      </c>
      <c r="C4470" s="99">
        <v>80</v>
      </c>
      <c r="D4470" s="99">
        <f t="shared" si="396"/>
        <v>18</v>
      </c>
      <c r="E4470" s="100">
        <f t="shared" si="394"/>
        <v>5.7400000000000011</v>
      </c>
      <c r="G4470" s="108"/>
      <c r="H4470" s="109"/>
      <c r="I4470" s="109"/>
      <c r="J4470" s="109"/>
      <c r="K4470" s="105">
        <f>K4469+J4442</f>
        <v>5.7400000000000011</v>
      </c>
      <c r="L4470" s="96"/>
    </row>
    <row r="4471" spans="1:12" hidden="1" outlineLevel="1" x14ac:dyDescent="0.25">
      <c r="A4471" s="98" t="str">
        <f t="shared" si="393"/>
        <v>Type 21 400 81 18</v>
      </c>
      <c r="B4471" s="103" t="str">
        <f t="shared" si="397"/>
        <v>Type 21 400</v>
      </c>
      <c r="C4471" s="99">
        <v>81</v>
      </c>
      <c r="D4471" s="99">
        <f t="shared" si="396"/>
        <v>18</v>
      </c>
      <c r="E4471" s="100">
        <f t="shared" si="394"/>
        <v>5.7880000000000011</v>
      </c>
      <c r="G4471" s="108"/>
      <c r="H4471" s="109"/>
      <c r="I4471" s="109"/>
      <c r="J4471" s="109"/>
      <c r="K4471" s="105">
        <f>K4470+J4442</f>
        <v>5.7880000000000011</v>
      </c>
      <c r="L4471" s="96"/>
    </row>
    <row r="4472" spans="1:12" hidden="1" outlineLevel="1" x14ac:dyDescent="0.25">
      <c r="A4472" s="98" t="str">
        <f t="shared" si="393"/>
        <v>Type 21 400 82 18</v>
      </c>
      <c r="B4472" s="103" t="str">
        <f t="shared" si="397"/>
        <v>Type 21 400</v>
      </c>
      <c r="C4472" s="99">
        <v>82</v>
      </c>
      <c r="D4472" s="99">
        <f t="shared" si="396"/>
        <v>18</v>
      </c>
      <c r="E4472" s="100">
        <f t="shared" si="394"/>
        <v>5.8360000000000012</v>
      </c>
      <c r="G4472" s="108"/>
      <c r="H4472" s="109"/>
      <c r="I4472" s="109"/>
      <c r="J4472" s="109"/>
      <c r="K4472" s="105">
        <f>K4471+J4442</f>
        <v>5.8360000000000012</v>
      </c>
      <c r="L4472" s="96"/>
    </row>
    <row r="4473" spans="1:12" hidden="1" outlineLevel="1" x14ac:dyDescent="0.25">
      <c r="A4473" s="98" t="str">
        <f t="shared" si="393"/>
        <v>Type 21 400 83 18</v>
      </c>
      <c r="B4473" s="103" t="str">
        <f t="shared" si="397"/>
        <v>Type 21 400</v>
      </c>
      <c r="C4473" s="99">
        <v>83</v>
      </c>
      <c r="D4473" s="99">
        <f t="shared" ref="D4473:D4490" si="398">D4472</f>
        <v>18</v>
      </c>
      <c r="E4473" s="100">
        <f t="shared" si="394"/>
        <v>5.8840000000000012</v>
      </c>
      <c r="G4473" s="108"/>
      <c r="H4473" s="109"/>
      <c r="I4473" s="109"/>
      <c r="J4473" s="109"/>
      <c r="K4473" s="105">
        <f>K4472+J4442</f>
        <v>5.8840000000000012</v>
      </c>
      <c r="L4473" s="96"/>
    </row>
    <row r="4474" spans="1:12" hidden="1" outlineLevel="1" x14ac:dyDescent="0.25">
      <c r="A4474" s="98" t="str">
        <f t="shared" si="393"/>
        <v>Type 21 400 84 18</v>
      </c>
      <c r="B4474" s="103" t="str">
        <f t="shared" si="397"/>
        <v>Type 21 400</v>
      </c>
      <c r="C4474" s="99">
        <v>84</v>
      </c>
      <c r="D4474" s="99">
        <f t="shared" si="398"/>
        <v>18</v>
      </c>
      <c r="E4474" s="100">
        <f t="shared" si="394"/>
        <v>5.9320000000000013</v>
      </c>
      <c r="G4474" s="108"/>
      <c r="H4474" s="109"/>
      <c r="I4474" s="109"/>
      <c r="J4474" s="109"/>
      <c r="K4474" s="105">
        <f>K4473+J4442</f>
        <v>5.9320000000000013</v>
      </c>
      <c r="L4474" s="96"/>
    </row>
    <row r="4475" spans="1:12" hidden="1" outlineLevel="1" x14ac:dyDescent="0.25">
      <c r="A4475" s="98" t="str">
        <f t="shared" si="393"/>
        <v>Type 21 400 85 18</v>
      </c>
      <c r="B4475" s="103" t="str">
        <f t="shared" si="397"/>
        <v>Type 21 400</v>
      </c>
      <c r="C4475" s="99">
        <v>85</v>
      </c>
      <c r="D4475" s="99">
        <f t="shared" si="398"/>
        <v>18</v>
      </c>
      <c r="E4475" s="100">
        <f t="shared" si="394"/>
        <v>5.9800000000000013</v>
      </c>
      <c r="G4475" s="108"/>
      <c r="H4475" s="109"/>
      <c r="I4475" s="109"/>
      <c r="J4475" s="109"/>
      <c r="K4475" s="105">
        <f>K4474+J4442</f>
        <v>5.9800000000000013</v>
      </c>
      <c r="L4475" s="96"/>
    </row>
    <row r="4476" spans="1:12" hidden="1" outlineLevel="1" x14ac:dyDescent="0.25">
      <c r="A4476" s="98" t="str">
        <f t="shared" si="393"/>
        <v>Type 21 400 86 18</v>
      </c>
      <c r="B4476" s="103" t="str">
        <f t="shared" si="397"/>
        <v>Type 21 400</v>
      </c>
      <c r="C4476" s="99">
        <v>86</v>
      </c>
      <c r="D4476" s="99">
        <f t="shared" si="398"/>
        <v>18</v>
      </c>
      <c r="E4476" s="100">
        <f t="shared" si="394"/>
        <v>6.0280000000000014</v>
      </c>
      <c r="G4476" s="108"/>
      <c r="H4476" s="109"/>
      <c r="I4476" s="109"/>
      <c r="J4476" s="109"/>
      <c r="K4476" s="105">
        <f>K4475+J4442</f>
        <v>6.0280000000000014</v>
      </c>
      <c r="L4476" s="96"/>
    </row>
    <row r="4477" spans="1:12" hidden="1" outlineLevel="1" x14ac:dyDescent="0.25">
      <c r="A4477" s="98" t="str">
        <f t="shared" si="393"/>
        <v>Type 21 400 87 18</v>
      </c>
      <c r="B4477" s="103" t="str">
        <f t="shared" si="397"/>
        <v>Type 21 400</v>
      </c>
      <c r="C4477" s="99">
        <v>87</v>
      </c>
      <c r="D4477" s="99">
        <f t="shared" si="398"/>
        <v>18</v>
      </c>
      <c r="E4477" s="100">
        <f t="shared" si="394"/>
        <v>6.0760000000000014</v>
      </c>
      <c r="G4477" s="108"/>
      <c r="H4477" s="109"/>
      <c r="I4477" s="109"/>
      <c r="J4477" s="109"/>
      <c r="K4477" s="105">
        <f>K4476+J4442</f>
        <v>6.0760000000000014</v>
      </c>
      <c r="L4477" s="96"/>
    </row>
    <row r="4478" spans="1:12" hidden="1" outlineLevel="1" x14ac:dyDescent="0.25">
      <c r="A4478" s="98" t="str">
        <f t="shared" si="393"/>
        <v>Type 21 400 88 18</v>
      </c>
      <c r="B4478" s="103" t="str">
        <f t="shared" si="397"/>
        <v>Type 21 400</v>
      </c>
      <c r="C4478" s="99">
        <v>88</v>
      </c>
      <c r="D4478" s="99">
        <f t="shared" si="398"/>
        <v>18</v>
      </c>
      <c r="E4478" s="100">
        <f t="shared" si="394"/>
        <v>6.1240000000000014</v>
      </c>
      <c r="G4478" s="108"/>
      <c r="H4478" s="109"/>
      <c r="I4478" s="109"/>
      <c r="J4478" s="109"/>
      <c r="K4478" s="105">
        <f>K4477+J4442</f>
        <v>6.1240000000000014</v>
      </c>
      <c r="L4478" s="96"/>
    </row>
    <row r="4479" spans="1:12" hidden="1" outlineLevel="1" x14ac:dyDescent="0.25">
      <c r="A4479" s="98" t="str">
        <f t="shared" si="393"/>
        <v>Type 21 400 89 18</v>
      </c>
      <c r="B4479" s="103" t="str">
        <f t="shared" si="397"/>
        <v>Type 21 400</v>
      </c>
      <c r="C4479" s="99">
        <v>89</v>
      </c>
      <c r="D4479" s="99">
        <f t="shared" si="398"/>
        <v>18</v>
      </c>
      <c r="E4479" s="100">
        <f t="shared" si="394"/>
        <v>6.1720000000000015</v>
      </c>
      <c r="G4479" s="108"/>
      <c r="H4479" s="109"/>
      <c r="I4479" s="109"/>
      <c r="J4479" s="109"/>
      <c r="K4479" s="105">
        <f>K4478+J4442</f>
        <v>6.1720000000000015</v>
      </c>
      <c r="L4479" s="96"/>
    </row>
    <row r="4480" spans="1:12" hidden="1" outlineLevel="1" x14ac:dyDescent="0.25">
      <c r="A4480" s="98" t="str">
        <f t="shared" si="393"/>
        <v>Type 21 400 90 18</v>
      </c>
      <c r="B4480" s="103" t="str">
        <f t="shared" si="397"/>
        <v>Type 21 400</v>
      </c>
      <c r="C4480" s="99">
        <v>90</v>
      </c>
      <c r="D4480" s="99">
        <f t="shared" si="398"/>
        <v>18</v>
      </c>
      <c r="E4480" s="100">
        <f t="shared" si="394"/>
        <v>6.2200000000000015</v>
      </c>
      <c r="G4480" s="108"/>
      <c r="H4480" s="109"/>
      <c r="I4480" s="109"/>
      <c r="J4480" s="109"/>
      <c r="K4480" s="105">
        <f>K4479+J4442</f>
        <v>6.2200000000000015</v>
      </c>
      <c r="L4480" s="96"/>
    </row>
    <row r="4481" spans="1:12" hidden="1" outlineLevel="1" x14ac:dyDescent="0.25">
      <c r="A4481" s="98" t="str">
        <f t="shared" si="393"/>
        <v>Type 21 400 91 18</v>
      </c>
      <c r="B4481" s="103" t="str">
        <f t="shared" si="397"/>
        <v>Type 21 400</v>
      </c>
      <c r="C4481" s="99">
        <v>91</v>
      </c>
      <c r="D4481" s="99">
        <f t="shared" si="398"/>
        <v>18</v>
      </c>
      <c r="E4481" s="100">
        <f t="shared" si="394"/>
        <v>6.2680000000000016</v>
      </c>
      <c r="G4481" s="108"/>
      <c r="H4481" s="109"/>
      <c r="I4481" s="109"/>
      <c r="J4481" s="109"/>
      <c r="K4481" s="105">
        <f>K4480+J4442</f>
        <v>6.2680000000000016</v>
      </c>
      <c r="L4481" s="96"/>
    </row>
    <row r="4482" spans="1:12" hidden="1" outlineLevel="1" x14ac:dyDescent="0.25">
      <c r="A4482" s="98" t="str">
        <f t="shared" si="393"/>
        <v>Type 21 400 92 18</v>
      </c>
      <c r="B4482" s="103" t="str">
        <f t="shared" si="397"/>
        <v>Type 21 400</v>
      </c>
      <c r="C4482" s="99">
        <v>92</v>
      </c>
      <c r="D4482" s="99">
        <f t="shared" si="398"/>
        <v>18</v>
      </c>
      <c r="E4482" s="100">
        <f t="shared" si="394"/>
        <v>6.3160000000000016</v>
      </c>
      <c r="G4482" s="108"/>
      <c r="H4482" s="109"/>
      <c r="I4482" s="109"/>
      <c r="J4482" s="109"/>
      <c r="K4482" s="105">
        <f>K4481+J4442</f>
        <v>6.3160000000000016</v>
      </c>
      <c r="L4482" s="96"/>
    </row>
    <row r="4483" spans="1:12" hidden="1" outlineLevel="1" x14ac:dyDescent="0.25">
      <c r="A4483" s="98" t="str">
        <f t="shared" ref="A4483:A4546" si="399">CONCATENATE(B4483," ",C4483," ",D4483)</f>
        <v>Type 21 400 93 18</v>
      </c>
      <c r="B4483" s="103" t="str">
        <f t="shared" si="397"/>
        <v>Type 21 400</v>
      </c>
      <c r="C4483" s="99">
        <v>93</v>
      </c>
      <c r="D4483" s="99">
        <f t="shared" si="398"/>
        <v>18</v>
      </c>
      <c r="E4483" s="100">
        <f t="shared" ref="E4483:E4546" si="400">K4483</f>
        <v>6.3640000000000017</v>
      </c>
      <c r="G4483" s="108"/>
      <c r="H4483" s="109"/>
      <c r="I4483" s="109"/>
      <c r="J4483" s="109"/>
      <c r="K4483" s="105">
        <f>K4482+J4442</f>
        <v>6.3640000000000017</v>
      </c>
      <c r="L4483" s="96"/>
    </row>
    <row r="4484" spans="1:12" hidden="1" outlineLevel="1" x14ac:dyDescent="0.25">
      <c r="A4484" s="98" t="str">
        <f t="shared" si="399"/>
        <v>Type 21 400 94 18</v>
      </c>
      <c r="B4484" s="103" t="str">
        <f t="shared" si="397"/>
        <v>Type 21 400</v>
      </c>
      <c r="C4484" s="99">
        <v>94</v>
      </c>
      <c r="D4484" s="99">
        <f t="shared" si="398"/>
        <v>18</v>
      </c>
      <c r="E4484" s="100">
        <f t="shared" si="400"/>
        <v>6.4120000000000017</v>
      </c>
      <c r="G4484" s="108"/>
      <c r="H4484" s="109"/>
      <c r="I4484" s="109"/>
      <c r="J4484" s="109"/>
      <c r="K4484" s="105">
        <f>K4483+J4442</f>
        <v>6.4120000000000017</v>
      </c>
      <c r="L4484" s="96"/>
    </row>
    <row r="4485" spans="1:12" hidden="1" outlineLevel="1" x14ac:dyDescent="0.25">
      <c r="A4485" s="98" t="str">
        <f t="shared" si="399"/>
        <v>Type 21 400 95 18</v>
      </c>
      <c r="B4485" s="103" t="str">
        <f t="shared" si="397"/>
        <v>Type 21 400</v>
      </c>
      <c r="C4485" s="99">
        <v>95</v>
      </c>
      <c r="D4485" s="99">
        <f t="shared" si="398"/>
        <v>18</v>
      </c>
      <c r="E4485" s="100">
        <f t="shared" si="400"/>
        <v>6.4600000000000017</v>
      </c>
      <c r="G4485" s="108"/>
      <c r="H4485" s="109"/>
      <c r="I4485" s="109"/>
      <c r="J4485" s="109"/>
      <c r="K4485" s="105">
        <f>K4484+J4442</f>
        <v>6.4600000000000017</v>
      </c>
      <c r="L4485" s="96"/>
    </row>
    <row r="4486" spans="1:12" hidden="1" outlineLevel="1" x14ac:dyDescent="0.25">
      <c r="A4486" s="98" t="str">
        <f t="shared" si="399"/>
        <v>Type 21 400 96 18</v>
      </c>
      <c r="B4486" s="103" t="str">
        <f t="shared" si="397"/>
        <v>Type 21 400</v>
      </c>
      <c r="C4486" s="99">
        <v>96</v>
      </c>
      <c r="D4486" s="99">
        <f t="shared" si="398"/>
        <v>18</v>
      </c>
      <c r="E4486" s="100">
        <f t="shared" si="400"/>
        <v>6.5080000000000018</v>
      </c>
      <c r="G4486" s="108"/>
      <c r="H4486" s="109"/>
      <c r="I4486" s="109"/>
      <c r="J4486" s="109"/>
      <c r="K4486" s="105">
        <f>K4485+J4442</f>
        <v>6.5080000000000018</v>
      </c>
      <c r="L4486" s="96"/>
    </row>
    <row r="4487" spans="1:12" hidden="1" outlineLevel="1" x14ac:dyDescent="0.25">
      <c r="A4487" s="98" t="str">
        <f t="shared" si="399"/>
        <v>Type 21 400 97 18</v>
      </c>
      <c r="B4487" s="103" t="str">
        <f t="shared" si="397"/>
        <v>Type 21 400</v>
      </c>
      <c r="C4487" s="99">
        <v>97</v>
      </c>
      <c r="D4487" s="99">
        <f t="shared" si="398"/>
        <v>18</v>
      </c>
      <c r="E4487" s="100">
        <f t="shared" si="400"/>
        <v>6.5560000000000018</v>
      </c>
      <c r="G4487" s="108"/>
      <c r="H4487" s="109"/>
      <c r="I4487" s="109"/>
      <c r="J4487" s="109"/>
      <c r="K4487" s="105">
        <f>K4486+J4442</f>
        <v>6.5560000000000018</v>
      </c>
      <c r="L4487" s="96"/>
    </row>
    <row r="4488" spans="1:12" hidden="1" outlineLevel="1" x14ac:dyDescent="0.25">
      <c r="A4488" s="98" t="str">
        <f t="shared" si="399"/>
        <v>Type 21 400 98 18</v>
      </c>
      <c r="B4488" s="103" t="str">
        <f t="shared" si="397"/>
        <v>Type 21 400</v>
      </c>
      <c r="C4488" s="99">
        <v>98</v>
      </c>
      <c r="D4488" s="99">
        <f t="shared" si="398"/>
        <v>18</v>
      </c>
      <c r="E4488" s="100">
        <f t="shared" si="400"/>
        <v>6.6040000000000019</v>
      </c>
      <c r="G4488" s="108"/>
      <c r="H4488" s="109"/>
      <c r="I4488" s="109"/>
      <c r="J4488" s="109"/>
      <c r="K4488" s="105">
        <f>K4487+J4442</f>
        <v>6.6040000000000019</v>
      </c>
      <c r="L4488" s="96"/>
    </row>
    <row r="4489" spans="1:12" hidden="1" outlineLevel="1" x14ac:dyDescent="0.25">
      <c r="A4489" s="98" t="str">
        <f t="shared" si="399"/>
        <v>Type 21 400 99 18</v>
      </c>
      <c r="B4489" s="103" t="str">
        <f t="shared" si="397"/>
        <v>Type 21 400</v>
      </c>
      <c r="C4489" s="99">
        <v>99</v>
      </c>
      <c r="D4489" s="99">
        <f t="shared" si="398"/>
        <v>18</v>
      </c>
      <c r="E4489" s="100">
        <f t="shared" si="400"/>
        <v>6.6520000000000019</v>
      </c>
      <c r="G4489" s="108"/>
      <c r="H4489" s="109"/>
      <c r="I4489" s="109"/>
      <c r="J4489" s="109"/>
      <c r="K4489" s="105">
        <f>K4488+J4442</f>
        <v>6.6520000000000019</v>
      </c>
      <c r="L4489" s="96"/>
    </row>
    <row r="4490" spans="1:12" hidden="1" outlineLevel="1" x14ac:dyDescent="0.25">
      <c r="A4490" s="110" t="str">
        <f t="shared" si="399"/>
        <v>Type 21 400 100 18</v>
      </c>
      <c r="B4490" s="111" t="str">
        <f t="shared" si="397"/>
        <v>Type 21 400</v>
      </c>
      <c r="C4490" s="112">
        <v>100</v>
      </c>
      <c r="D4490" s="112">
        <f t="shared" si="398"/>
        <v>18</v>
      </c>
      <c r="E4490" s="113">
        <f t="shared" si="400"/>
        <v>6.700000000000002</v>
      </c>
      <c r="G4490" s="114"/>
      <c r="H4490" s="115"/>
      <c r="I4490" s="115"/>
      <c r="J4490" s="115"/>
      <c r="K4490" s="116">
        <f>K4489+J4442</f>
        <v>6.700000000000002</v>
      </c>
      <c r="L4490" s="96"/>
    </row>
    <row r="4491" spans="1:12" hidden="1" outlineLevel="1" x14ac:dyDescent="0.25">
      <c r="A4491" s="98" t="str">
        <f t="shared" si="399"/>
        <v>Type 21 400 50 17</v>
      </c>
      <c r="B4491" s="117" t="str">
        <f t="shared" si="397"/>
        <v>Type 21 400</v>
      </c>
      <c r="C4491" s="99">
        <v>50</v>
      </c>
      <c r="D4491" s="99">
        <f>AB4339</f>
        <v>17</v>
      </c>
      <c r="E4491" s="100">
        <f t="shared" si="400"/>
        <v>6.3</v>
      </c>
      <c r="G4491" s="99">
        <f>AB4340</f>
        <v>6.3</v>
      </c>
      <c r="H4491" s="101"/>
      <c r="I4491" s="101"/>
      <c r="J4491" s="101"/>
      <c r="K4491" s="102">
        <f>G4491</f>
        <v>6.3</v>
      </c>
      <c r="L4491" s="96"/>
    </row>
    <row r="4492" spans="1:12" hidden="1" outlineLevel="1" x14ac:dyDescent="0.25">
      <c r="A4492" s="98" t="str">
        <f t="shared" si="399"/>
        <v>Type 21 400 51 17</v>
      </c>
      <c r="B4492" s="103" t="str">
        <f t="shared" si="397"/>
        <v>Type 21 400</v>
      </c>
      <c r="C4492" s="99">
        <v>51</v>
      </c>
      <c r="D4492" s="99">
        <f t="shared" ref="D4492:D4523" si="401">D4491</f>
        <v>17</v>
      </c>
      <c r="E4492" s="100">
        <f t="shared" si="400"/>
        <v>6.3479999999999999</v>
      </c>
      <c r="G4492" s="104"/>
      <c r="H4492" s="59"/>
      <c r="I4492" s="59"/>
      <c r="J4492" s="59"/>
      <c r="K4492" s="105">
        <f>K4491+J4493</f>
        <v>6.3479999999999999</v>
      </c>
      <c r="L4492" s="96"/>
    </row>
    <row r="4493" spans="1:12" hidden="1" outlineLevel="1" x14ac:dyDescent="0.25">
      <c r="A4493" s="98" t="str">
        <f t="shared" si="399"/>
        <v>Type 21 400 52 17</v>
      </c>
      <c r="B4493" s="103" t="str">
        <f t="shared" si="397"/>
        <v>Type 21 400</v>
      </c>
      <c r="C4493" s="99">
        <v>52</v>
      </c>
      <c r="D4493" s="99">
        <f t="shared" si="401"/>
        <v>17</v>
      </c>
      <c r="E4493" s="100">
        <f t="shared" si="400"/>
        <v>6.3959999999999999</v>
      </c>
      <c r="G4493" s="99">
        <f>AB4341</f>
        <v>8.6999999999999993</v>
      </c>
      <c r="H4493" s="59">
        <v>50</v>
      </c>
      <c r="I4493" s="59">
        <f>G4493-G4491</f>
        <v>2.3999999999999995</v>
      </c>
      <c r="J4493" s="59">
        <f>I4493/H4493</f>
        <v>4.7999999999999987E-2</v>
      </c>
      <c r="K4493" s="105">
        <f>K4492+J4493</f>
        <v>6.3959999999999999</v>
      </c>
      <c r="L4493" s="96"/>
    </row>
    <row r="4494" spans="1:12" hidden="1" outlineLevel="1" x14ac:dyDescent="0.25">
      <c r="A4494" s="98" t="str">
        <f t="shared" si="399"/>
        <v>Type 21 400 53 17</v>
      </c>
      <c r="B4494" s="103" t="str">
        <f t="shared" si="397"/>
        <v>Type 21 400</v>
      </c>
      <c r="C4494" s="99">
        <v>53</v>
      </c>
      <c r="D4494" s="99">
        <f t="shared" si="401"/>
        <v>17</v>
      </c>
      <c r="E4494" s="100">
        <f t="shared" si="400"/>
        <v>6.444</v>
      </c>
      <c r="G4494" s="108"/>
      <c r="H4494" s="109"/>
      <c r="I4494" s="109"/>
      <c r="J4494" s="109"/>
      <c r="K4494" s="105">
        <f>K4493+J4493</f>
        <v>6.444</v>
      </c>
      <c r="L4494" s="96"/>
    </row>
    <row r="4495" spans="1:12" hidden="1" outlineLevel="1" x14ac:dyDescent="0.25">
      <c r="A4495" s="98" t="str">
        <f t="shared" si="399"/>
        <v>Type 21 400 54 17</v>
      </c>
      <c r="B4495" s="103" t="str">
        <f t="shared" si="397"/>
        <v>Type 21 400</v>
      </c>
      <c r="C4495" s="99">
        <v>54</v>
      </c>
      <c r="D4495" s="99">
        <f t="shared" si="401"/>
        <v>17</v>
      </c>
      <c r="E4495" s="100">
        <f t="shared" si="400"/>
        <v>6.492</v>
      </c>
      <c r="G4495" s="108"/>
      <c r="H4495" s="109"/>
      <c r="I4495" s="109"/>
      <c r="J4495" s="109"/>
      <c r="K4495" s="105">
        <f>K4494+J4493</f>
        <v>6.492</v>
      </c>
      <c r="L4495" s="96"/>
    </row>
    <row r="4496" spans="1:12" hidden="1" outlineLevel="1" x14ac:dyDescent="0.25">
      <c r="A4496" s="98" t="str">
        <f t="shared" si="399"/>
        <v>Type 21 400 55 17</v>
      </c>
      <c r="B4496" s="103" t="str">
        <f t="shared" si="397"/>
        <v>Type 21 400</v>
      </c>
      <c r="C4496" s="99">
        <v>55</v>
      </c>
      <c r="D4496" s="99">
        <f t="shared" si="401"/>
        <v>17</v>
      </c>
      <c r="E4496" s="100">
        <f t="shared" si="400"/>
        <v>6.54</v>
      </c>
      <c r="G4496" s="104"/>
      <c r="H4496" s="59"/>
      <c r="I4496" s="59"/>
      <c r="J4496" s="59"/>
      <c r="K4496" s="105">
        <f>K4495+J4493</f>
        <v>6.54</v>
      </c>
      <c r="L4496" s="96"/>
    </row>
    <row r="4497" spans="1:12" hidden="1" outlineLevel="1" x14ac:dyDescent="0.25">
      <c r="A4497" s="98" t="str">
        <f t="shared" si="399"/>
        <v>Type 21 400 56 17</v>
      </c>
      <c r="B4497" s="103" t="str">
        <f t="shared" si="397"/>
        <v>Type 21 400</v>
      </c>
      <c r="C4497" s="99">
        <v>56</v>
      </c>
      <c r="D4497" s="99">
        <f t="shared" si="401"/>
        <v>17</v>
      </c>
      <c r="E4497" s="100">
        <f t="shared" si="400"/>
        <v>6.5880000000000001</v>
      </c>
      <c r="G4497" s="104"/>
      <c r="H4497" s="59"/>
      <c r="I4497" s="59"/>
      <c r="J4497" s="59"/>
      <c r="K4497" s="105">
        <f>K4496+J4493</f>
        <v>6.5880000000000001</v>
      </c>
      <c r="L4497" s="96"/>
    </row>
    <row r="4498" spans="1:12" hidden="1" outlineLevel="1" x14ac:dyDescent="0.25">
      <c r="A4498" s="98" t="str">
        <f t="shared" si="399"/>
        <v>Type 21 400 57 17</v>
      </c>
      <c r="B4498" s="103" t="str">
        <f t="shared" si="397"/>
        <v>Type 21 400</v>
      </c>
      <c r="C4498" s="99">
        <v>57</v>
      </c>
      <c r="D4498" s="99">
        <f t="shared" si="401"/>
        <v>17</v>
      </c>
      <c r="E4498" s="100">
        <f t="shared" si="400"/>
        <v>6.6360000000000001</v>
      </c>
      <c r="G4498" s="104"/>
      <c r="H4498" s="59"/>
      <c r="I4498" s="59"/>
      <c r="J4498" s="59"/>
      <c r="K4498" s="105">
        <f>K4497+J4493</f>
        <v>6.6360000000000001</v>
      </c>
      <c r="L4498" s="96"/>
    </row>
    <row r="4499" spans="1:12" hidden="1" outlineLevel="1" x14ac:dyDescent="0.25">
      <c r="A4499" s="98" t="str">
        <f t="shared" si="399"/>
        <v>Type 21 400 58 17</v>
      </c>
      <c r="B4499" s="103" t="str">
        <f t="shared" si="397"/>
        <v>Type 21 400</v>
      </c>
      <c r="C4499" s="99">
        <v>58</v>
      </c>
      <c r="D4499" s="99">
        <f t="shared" si="401"/>
        <v>17</v>
      </c>
      <c r="E4499" s="100">
        <f t="shared" si="400"/>
        <v>6.6840000000000002</v>
      </c>
      <c r="G4499" s="104"/>
      <c r="H4499" s="59"/>
      <c r="I4499" s="59"/>
      <c r="J4499" s="59"/>
      <c r="K4499" s="105">
        <f>K4498+J4493</f>
        <v>6.6840000000000002</v>
      </c>
      <c r="L4499" s="96"/>
    </row>
    <row r="4500" spans="1:12" hidden="1" outlineLevel="1" x14ac:dyDescent="0.25">
      <c r="A4500" s="98" t="str">
        <f t="shared" si="399"/>
        <v>Type 21 400 59 17</v>
      </c>
      <c r="B4500" s="103" t="str">
        <f t="shared" si="397"/>
        <v>Type 21 400</v>
      </c>
      <c r="C4500" s="99">
        <v>59</v>
      </c>
      <c r="D4500" s="99">
        <f t="shared" si="401"/>
        <v>17</v>
      </c>
      <c r="E4500" s="100">
        <f t="shared" si="400"/>
        <v>6.7320000000000002</v>
      </c>
      <c r="G4500" s="104"/>
      <c r="H4500" s="59"/>
      <c r="I4500" s="59"/>
      <c r="J4500" s="59"/>
      <c r="K4500" s="105">
        <f>K4499+J4493</f>
        <v>6.7320000000000002</v>
      </c>
      <c r="L4500" s="96"/>
    </row>
    <row r="4501" spans="1:12" hidden="1" outlineLevel="1" x14ac:dyDescent="0.25">
      <c r="A4501" s="98" t="str">
        <f t="shared" si="399"/>
        <v>Type 21 400 60 17</v>
      </c>
      <c r="B4501" s="103" t="str">
        <f t="shared" si="397"/>
        <v>Type 21 400</v>
      </c>
      <c r="C4501" s="99">
        <v>60</v>
      </c>
      <c r="D4501" s="99">
        <f t="shared" si="401"/>
        <v>17</v>
      </c>
      <c r="E4501" s="100">
        <f t="shared" si="400"/>
        <v>6.78</v>
      </c>
      <c r="G4501" s="108"/>
      <c r="H4501" s="59"/>
      <c r="I4501" s="59"/>
      <c r="J4501" s="59"/>
      <c r="K4501" s="105">
        <f>K4500+J4493</f>
        <v>6.78</v>
      </c>
      <c r="L4501" s="96"/>
    </row>
    <row r="4502" spans="1:12" hidden="1" outlineLevel="1" x14ac:dyDescent="0.25">
      <c r="A4502" s="98" t="str">
        <f t="shared" si="399"/>
        <v>Type 21 400 61 17</v>
      </c>
      <c r="B4502" s="103" t="str">
        <f t="shared" si="397"/>
        <v>Type 21 400</v>
      </c>
      <c r="C4502" s="99">
        <v>61</v>
      </c>
      <c r="D4502" s="99">
        <f t="shared" si="401"/>
        <v>17</v>
      </c>
      <c r="E4502" s="100">
        <f t="shared" si="400"/>
        <v>6.8280000000000003</v>
      </c>
      <c r="G4502" s="108"/>
      <c r="H4502" s="109"/>
      <c r="I4502" s="109"/>
      <c r="J4502" s="109"/>
      <c r="K4502" s="105">
        <f>K4501+J4493</f>
        <v>6.8280000000000003</v>
      </c>
      <c r="L4502" s="96"/>
    </row>
    <row r="4503" spans="1:12" hidden="1" outlineLevel="1" x14ac:dyDescent="0.25">
      <c r="A4503" s="98" t="str">
        <f t="shared" si="399"/>
        <v>Type 21 400 62 17</v>
      </c>
      <c r="B4503" s="103" t="str">
        <f t="shared" si="397"/>
        <v>Type 21 400</v>
      </c>
      <c r="C4503" s="99">
        <v>62</v>
      </c>
      <c r="D4503" s="99">
        <f t="shared" si="401"/>
        <v>17</v>
      </c>
      <c r="E4503" s="100">
        <f t="shared" si="400"/>
        <v>6.8760000000000003</v>
      </c>
      <c r="G4503" s="108"/>
      <c r="H4503" s="109"/>
      <c r="I4503" s="109"/>
      <c r="J4503" s="109"/>
      <c r="K4503" s="105">
        <f>K4502+J4493</f>
        <v>6.8760000000000003</v>
      </c>
      <c r="L4503" s="96"/>
    </row>
    <row r="4504" spans="1:12" hidden="1" outlineLevel="1" x14ac:dyDescent="0.25">
      <c r="A4504" s="98" t="str">
        <f t="shared" si="399"/>
        <v>Type 21 400 63 17</v>
      </c>
      <c r="B4504" s="103" t="str">
        <f t="shared" si="397"/>
        <v>Type 21 400</v>
      </c>
      <c r="C4504" s="99">
        <v>63</v>
      </c>
      <c r="D4504" s="99">
        <f t="shared" si="401"/>
        <v>17</v>
      </c>
      <c r="E4504" s="100">
        <f t="shared" si="400"/>
        <v>6.9240000000000004</v>
      </c>
      <c r="G4504" s="108"/>
      <c r="H4504" s="109"/>
      <c r="I4504" s="109"/>
      <c r="J4504" s="109"/>
      <c r="K4504" s="105">
        <f>K4503+J4493</f>
        <v>6.9240000000000004</v>
      </c>
      <c r="L4504" s="96"/>
    </row>
    <row r="4505" spans="1:12" hidden="1" outlineLevel="1" x14ac:dyDescent="0.25">
      <c r="A4505" s="98" t="str">
        <f t="shared" si="399"/>
        <v>Type 21 400 64 17</v>
      </c>
      <c r="B4505" s="103" t="str">
        <f t="shared" si="397"/>
        <v>Type 21 400</v>
      </c>
      <c r="C4505" s="99">
        <v>64</v>
      </c>
      <c r="D4505" s="99">
        <f t="shared" si="401"/>
        <v>17</v>
      </c>
      <c r="E4505" s="100">
        <f t="shared" si="400"/>
        <v>6.9720000000000004</v>
      </c>
      <c r="G4505" s="108"/>
      <c r="H4505" s="109"/>
      <c r="I4505" s="109"/>
      <c r="J4505" s="109"/>
      <c r="K4505" s="105">
        <f>K4504+J4493</f>
        <v>6.9720000000000004</v>
      </c>
      <c r="L4505" s="96"/>
    </row>
    <row r="4506" spans="1:12" hidden="1" outlineLevel="1" x14ac:dyDescent="0.25">
      <c r="A4506" s="98" t="str">
        <f t="shared" si="399"/>
        <v>Type 21 400 65 17</v>
      </c>
      <c r="B4506" s="103" t="str">
        <f t="shared" si="397"/>
        <v>Type 21 400</v>
      </c>
      <c r="C4506" s="99">
        <v>65</v>
      </c>
      <c r="D4506" s="99">
        <f t="shared" si="401"/>
        <v>17</v>
      </c>
      <c r="E4506" s="100">
        <f t="shared" si="400"/>
        <v>7.0200000000000005</v>
      </c>
      <c r="G4506" s="108"/>
      <c r="H4506" s="109"/>
      <c r="I4506" s="109"/>
      <c r="J4506" s="109"/>
      <c r="K4506" s="105">
        <f>K4505+J4493</f>
        <v>7.0200000000000005</v>
      </c>
      <c r="L4506" s="96"/>
    </row>
    <row r="4507" spans="1:12" hidden="1" outlineLevel="1" x14ac:dyDescent="0.25">
      <c r="A4507" s="98" t="str">
        <f t="shared" si="399"/>
        <v>Type 21 400 66 17</v>
      </c>
      <c r="B4507" s="103" t="str">
        <f t="shared" si="397"/>
        <v>Type 21 400</v>
      </c>
      <c r="C4507" s="99">
        <v>66</v>
      </c>
      <c r="D4507" s="99">
        <f t="shared" si="401"/>
        <v>17</v>
      </c>
      <c r="E4507" s="100">
        <f t="shared" si="400"/>
        <v>7.0680000000000005</v>
      </c>
      <c r="G4507" s="108"/>
      <c r="H4507" s="109"/>
      <c r="I4507" s="109"/>
      <c r="J4507" s="109"/>
      <c r="K4507" s="105">
        <f>K4506+J4493</f>
        <v>7.0680000000000005</v>
      </c>
      <c r="L4507" s="96"/>
    </row>
    <row r="4508" spans="1:12" hidden="1" outlineLevel="1" x14ac:dyDescent="0.25">
      <c r="A4508" s="98" t="str">
        <f t="shared" si="399"/>
        <v>Type 21 400 67 17</v>
      </c>
      <c r="B4508" s="103" t="str">
        <f t="shared" si="397"/>
        <v>Type 21 400</v>
      </c>
      <c r="C4508" s="99">
        <v>67</v>
      </c>
      <c r="D4508" s="99">
        <f t="shared" si="401"/>
        <v>17</v>
      </c>
      <c r="E4508" s="100">
        <f t="shared" si="400"/>
        <v>7.1160000000000005</v>
      </c>
      <c r="G4508" s="108"/>
      <c r="H4508" s="109"/>
      <c r="I4508" s="109"/>
      <c r="J4508" s="109"/>
      <c r="K4508" s="105">
        <f>K4507+J4493</f>
        <v>7.1160000000000005</v>
      </c>
      <c r="L4508" s="96"/>
    </row>
    <row r="4509" spans="1:12" hidden="1" outlineLevel="1" x14ac:dyDescent="0.25">
      <c r="A4509" s="98" t="str">
        <f t="shared" si="399"/>
        <v>Type 21 400 68 17</v>
      </c>
      <c r="B4509" s="103" t="str">
        <f t="shared" si="397"/>
        <v>Type 21 400</v>
      </c>
      <c r="C4509" s="99">
        <v>68</v>
      </c>
      <c r="D4509" s="99">
        <f t="shared" si="401"/>
        <v>17</v>
      </c>
      <c r="E4509" s="100">
        <f t="shared" si="400"/>
        <v>7.1640000000000006</v>
      </c>
      <c r="G4509" s="108"/>
      <c r="H4509" s="109"/>
      <c r="I4509" s="109"/>
      <c r="J4509" s="109"/>
      <c r="K4509" s="105">
        <f>K4508+J4493</f>
        <v>7.1640000000000006</v>
      </c>
      <c r="L4509" s="96"/>
    </row>
    <row r="4510" spans="1:12" hidden="1" outlineLevel="1" x14ac:dyDescent="0.25">
      <c r="A4510" s="98" t="str">
        <f t="shared" si="399"/>
        <v>Type 21 400 69 17</v>
      </c>
      <c r="B4510" s="103" t="str">
        <f t="shared" si="397"/>
        <v>Type 21 400</v>
      </c>
      <c r="C4510" s="99">
        <v>69</v>
      </c>
      <c r="D4510" s="99">
        <f t="shared" si="401"/>
        <v>17</v>
      </c>
      <c r="E4510" s="100">
        <f t="shared" si="400"/>
        <v>7.2120000000000006</v>
      </c>
      <c r="G4510" s="108"/>
      <c r="H4510" s="109"/>
      <c r="I4510" s="109"/>
      <c r="J4510" s="109"/>
      <c r="K4510" s="105">
        <f>K4509+J4493</f>
        <v>7.2120000000000006</v>
      </c>
      <c r="L4510" s="96"/>
    </row>
    <row r="4511" spans="1:12" hidden="1" outlineLevel="1" x14ac:dyDescent="0.25">
      <c r="A4511" s="98" t="str">
        <f t="shared" si="399"/>
        <v>Type 21 400 70 17</v>
      </c>
      <c r="B4511" s="103" t="str">
        <f t="shared" si="397"/>
        <v>Type 21 400</v>
      </c>
      <c r="C4511" s="99">
        <v>70</v>
      </c>
      <c r="D4511" s="99">
        <f t="shared" si="401"/>
        <v>17</v>
      </c>
      <c r="E4511" s="100">
        <f t="shared" si="400"/>
        <v>7.2600000000000007</v>
      </c>
      <c r="G4511" s="108"/>
      <c r="H4511" s="109"/>
      <c r="I4511" s="109"/>
      <c r="J4511" s="109"/>
      <c r="K4511" s="105">
        <f>K4510+J4493</f>
        <v>7.2600000000000007</v>
      </c>
      <c r="L4511" s="96"/>
    </row>
    <row r="4512" spans="1:12" hidden="1" outlineLevel="1" x14ac:dyDescent="0.25">
      <c r="A4512" s="98" t="str">
        <f t="shared" si="399"/>
        <v>Type 21 400 71 17</v>
      </c>
      <c r="B4512" s="103" t="str">
        <f t="shared" si="397"/>
        <v>Type 21 400</v>
      </c>
      <c r="C4512" s="99">
        <v>71</v>
      </c>
      <c r="D4512" s="99">
        <f t="shared" si="401"/>
        <v>17</v>
      </c>
      <c r="E4512" s="100">
        <f t="shared" si="400"/>
        <v>7.3080000000000007</v>
      </c>
      <c r="G4512" s="108"/>
      <c r="H4512" s="109"/>
      <c r="I4512" s="109"/>
      <c r="J4512" s="109"/>
      <c r="K4512" s="105">
        <f>K4511+J4493</f>
        <v>7.3080000000000007</v>
      </c>
      <c r="L4512" s="96"/>
    </row>
    <row r="4513" spans="1:12" hidden="1" outlineLevel="1" x14ac:dyDescent="0.25">
      <c r="A4513" s="98" t="str">
        <f t="shared" si="399"/>
        <v>Type 21 400 72 17</v>
      </c>
      <c r="B4513" s="103" t="str">
        <f t="shared" si="397"/>
        <v>Type 21 400</v>
      </c>
      <c r="C4513" s="99">
        <v>72</v>
      </c>
      <c r="D4513" s="99">
        <f t="shared" si="401"/>
        <v>17</v>
      </c>
      <c r="E4513" s="100">
        <f t="shared" si="400"/>
        <v>7.3560000000000008</v>
      </c>
      <c r="G4513" s="108"/>
      <c r="H4513" s="109"/>
      <c r="I4513" s="109"/>
      <c r="J4513" s="109"/>
      <c r="K4513" s="105">
        <f>K4512+J4493</f>
        <v>7.3560000000000008</v>
      </c>
      <c r="L4513" s="96"/>
    </row>
    <row r="4514" spans="1:12" hidden="1" outlineLevel="1" x14ac:dyDescent="0.25">
      <c r="A4514" s="98" t="str">
        <f t="shared" si="399"/>
        <v>Type 21 400 73 17</v>
      </c>
      <c r="B4514" s="103" t="str">
        <f t="shared" si="397"/>
        <v>Type 21 400</v>
      </c>
      <c r="C4514" s="99">
        <v>73</v>
      </c>
      <c r="D4514" s="99">
        <f t="shared" si="401"/>
        <v>17</v>
      </c>
      <c r="E4514" s="100">
        <f t="shared" si="400"/>
        <v>7.4040000000000008</v>
      </c>
      <c r="G4514" s="108"/>
      <c r="H4514" s="109"/>
      <c r="I4514" s="109"/>
      <c r="J4514" s="109"/>
      <c r="K4514" s="105">
        <f>K4513+J4493</f>
        <v>7.4040000000000008</v>
      </c>
      <c r="L4514" s="96"/>
    </row>
    <row r="4515" spans="1:12" hidden="1" outlineLevel="1" x14ac:dyDescent="0.25">
      <c r="A4515" s="98" t="str">
        <f t="shared" si="399"/>
        <v>Type 21 400 74 17</v>
      </c>
      <c r="B4515" s="103" t="str">
        <f t="shared" si="397"/>
        <v>Type 21 400</v>
      </c>
      <c r="C4515" s="99">
        <v>74</v>
      </c>
      <c r="D4515" s="99">
        <f t="shared" si="401"/>
        <v>17</v>
      </c>
      <c r="E4515" s="100">
        <f t="shared" si="400"/>
        <v>7.4520000000000008</v>
      </c>
      <c r="G4515" s="108"/>
      <c r="H4515" s="109"/>
      <c r="I4515" s="109"/>
      <c r="J4515" s="109"/>
      <c r="K4515" s="105">
        <f>K4514+J4493</f>
        <v>7.4520000000000008</v>
      </c>
      <c r="L4515" s="96"/>
    </row>
    <row r="4516" spans="1:12" hidden="1" outlineLevel="1" x14ac:dyDescent="0.25">
      <c r="A4516" s="98" t="str">
        <f t="shared" si="399"/>
        <v>Type 21 400 75 17</v>
      </c>
      <c r="B4516" s="103" t="str">
        <f t="shared" si="397"/>
        <v>Type 21 400</v>
      </c>
      <c r="C4516" s="99">
        <v>75</v>
      </c>
      <c r="D4516" s="99">
        <f t="shared" si="401"/>
        <v>17</v>
      </c>
      <c r="E4516" s="100">
        <f t="shared" si="400"/>
        <v>7.5000000000000009</v>
      </c>
      <c r="G4516" s="108"/>
      <c r="H4516" s="109"/>
      <c r="I4516" s="109"/>
      <c r="J4516" s="109"/>
      <c r="K4516" s="105">
        <f>K4515+J4493</f>
        <v>7.5000000000000009</v>
      </c>
      <c r="L4516" s="96"/>
    </row>
    <row r="4517" spans="1:12" hidden="1" outlineLevel="1" x14ac:dyDescent="0.25">
      <c r="A4517" s="98" t="str">
        <f t="shared" si="399"/>
        <v>Type 21 400 76 17</v>
      </c>
      <c r="B4517" s="103" t="str">
        <f t="shared" si="397"/>
        <v>Type 21 400</v>
      </c>
      <c r="C4517" s="99">
        <v>76</v>
      </c>
      <c r="D4517" s="99">
        <f t="shared" si="401"/>
        <v>17</v>
      </c>
      <c r="E4517" s="100">
        <f t="shared" si="400"/>
        <v>7.5480000000000009</v>
      </c>
      <c r="G4517" s="108"/>
      <c r="H4517" s="109"/>
      <c r="I4517" s="109"/>
      <c r="J4517" s="109"/>
      <c r="K4517" s="105">
        <f>K4516+J4493</f>
        <v>7.5480000000000009</v>
      </c>
      <c r="L4517" s="96"/>
    </row>
    <row r="4518" spans="1:12" hidden="1" outlineLevel="1" x14ac:dyDescent="0.25">
      <c r="A4518" s="98" t="str">
        <f t="shared" si="399"/>
        <v>Type 21 400 77 17</v>
      </c>
      <c r="B4518" s="103" t="str">
        <f t="shared" si="397"/>
        <v>Type 21 400</v>
      </c>
      <c r="C4518" s="99">
        <v>77</v>
      </c>
      <c r="D4518" s="99">
        <f t="shared" si="401"/>
        <v>17</v>
      </c>
      <c r="E4518" s="100">
        <f t="shared" si="400"/>
        <v>7.596000000000001</v>
      </c>
      <c r="G4518" s="108"/>
      <c r="H4518" s="109"/>
      <c r="I4518" s="109"/>
      <c r="J4518" s="109"/>
      <c r="K4518" s="105">
        <f>K4517+J4493</f>
        <v>7.596000000000001</v>
      </c>
      <c r="L4518" s="96"/>
    </row>
    <row r="4519" spans="1:12" hidden="1" outlineLevel="1" x14ac:dyDescent="0.25">
      <c r="A4519" s="98" t="str">
        <f t="shared" si="399"/>
        <v>Type 21 400 78 17</v>
      </c>
      <c r="B4519" s="103" t="str">
        <f t="shared" si="397"/>
        <v>Type 21 400</v>
      </c>
      <c r="C4519" s="99">
        <v>78</v>
      </c>
      <c r="D4519" s="99">
        <f t="shared" si="401"/>
        <v>17</v>
      </c>
      <c r="E4519" s="100">
        <f t="shared" si="400"/>
        <v>7.644000000000001</v>
      </c>
      <c r="G4519" s="108"/>
      <c r="H4519" s="109"/>
      <c r="I4519" s="109"/>
      <c r="J4519" s="109"/>
      <c r="K4519" s="105">
        <f>K4518+J4493</f>
        <v>7.644000000000001</v>
      </c>
      <c r="L4519" s="96"/>
    </row>
    <row r="4520" spans="1:12" hidden="1" outlineLevel="1" x14ac:dyDescent="0.25">
      <c r="A4520" s="98" t="str">
        <f t="shared" si="399"/>
        <v>Type 21 400 79 17</v>
      </c>
      <c r="B4520" s="103" t="str">
        <f t="shared" si="397"/>
        <v>Type 21 400</v>
      </c>
      <c r="C4520" s="99">
        <v>79</v>
      </c>
      <c r="D4520" s="99">
        <f t="shared" si="401"/>
        <v>17</v>
      </c>
      <c r="E4520" s="100">
        <f t="shared" si="400"/>
        <v>7.6920000000000011</v>
      </c>
      <c r="G4520" s="108"/>
      <c r="H4520" s="109"/>
      <c r="I4520" s="109"/>
      <c r="J4520" s="109"/>
      <c r="K4520" s="105">
        <f>K4519+J4493</f>
        <v>7.6920000000000011</v>
      </c>
      <c r="L4520" s="96"/>
    </row>
    <row r="4521" spans="1:12" hidden="1" outlineLevel="1" x14ac:dyDescent="0.25">
      <c r="A4521" s="98" t="str">
        <f t="shared" si="399"/>
        <v>Type 21 400 80 17</v>
      </c>
      <c r="B4521" s="103" t="str">
        <f t="shared" si="397"/>
        <v>Type 21 400</v>
      </c>
      <c r="C4521" s="99">
        <v>80</v>
      </c>
      <c r="D4521" s="99">
        <f t="shared" si="401"/>
        <v>17</v>
      </c>
      <c r="E4521" s="100">
        <f t="shared" si="400"/>
        <v>7.7400000000000011</v>
      </c>
      <c r="G4521" s="108"/>
      <c r="H4521" s="109"/>
      <c r="I4521" s="109"/>
      <c r="J4521" s="109"/>
      <c r="K4521" s="105">
        <f>K4520+J4493</f>
        <v>7.7400000000000011</v>
      </c>
      <c r="L4521" s="96"/>
    </row>
    <row r="4522" spans="1:12" hidden="1" outlineLevel="1" x14ac:dyDescent="0.25">
      <c r="A4522" s="98" t="str">
        <f t="shared" si="399"/>
        <v>Type 21 400 81 17</v>
      </c>
      <c r="B4522" s="103" t="str">
        <f t="shared" si="397"/>
        <v>Type 21 400</v>
      </c>
      <c r="C4522" s="99">
        <v>81</v>
      </c>
      <c r="D4522" s="99">
        <f t="shared" si="401"/>
        <v>17</v>
      </c>
      <c r="E4522" s="100">
        <f t="shared" si="400"/>
        <v>7.7880000000000011</v>
      </c>
      <c r="G4522" s="108"/>
      <c r="H4522" s="109"/>
      <c r="I4522" s="109"/>
      <c r="J4522" s="109"/>
      <c r="K4522" s="105">
        <f>K4521+J4493</f>
        <v>7.7880000000000011</v>
      </c>
      <c r="L4522" s="96"/>
    </row>
    <row r="4523" spans="1:12" hidden="1" outlineLevel="1" x14ac:dyDescent="0.25">
      <c r="A4523" s="98" t="str">
        <f t="shared" si="399"/>
        <v>Type 21 400 82 17</v>
      </c>
      <c r="B4523" s="103" t="str">
        <f t="shared" si="397"/>
        <v>Type 21 400</v>
      </c>
      <c r="C4523" s="99">
        <v>82</v>
      </c>
      <c r="D4523" s="99">
        <f t="shared" si="401"/>
        <v>17</v>
      </c>
      <c r="E4523" s="100">
        <f t="shared" si="400"/>
        <v>7.8360000000000012</v>
      </c>
      <c r="G4523" s="108"/>
      <c r="H4523" s="109"/>
      <c r="I4523" s="109"/>
      <c r="J4523" s="109"/>
      <c r="K4523" s="105">
        <f>K4522+J4493</f>
        <v>7.8360000000000012</v>
      </c>
      <c r="L4523" s="96"/>
    </row>
    <row r="4524" spans="1:12" hidden="1" outlineLevel="1" x14ac:dyDescent="0.25">
      <c r="A4524" s="98" t="str">
        <f t="shared" si="399"/>
        <v>Type 21 400 83 17</v>
      </c>
      <c r="B4524" s="103" t="str">
        <f t="shared" si="397"/>
        <v>Type 21 400</v>
      </c>
      <c r="C4524" s="99">
        <v>83</v>
      </c>
      <c r="D4524" s="99">
        <f t="shared" ref="D4524:D4541" si="402">D4523</f>
        <v>17</v>
      </c>
      <c r="E4524" s="100">
        <f t="shared" si="400"/>
        <v>7.8840000000000012</v>
      </c>
      <c r="G4524" s="108"/>
      <c r="H4524" s="109"/>
      <c r="I4524" s="109"/>
      <c r="J4524" s="109"/>
      <c r="K4524" s="105">
        <f>K4523+J4493</f>
        <v>7.8840000000000012</v>
      </c>
      <c r="L4524" s="96"/>
    </row>
    <row r="4525" spans="1:12" hidden="1" outlineLevel="1" x14ac:dyDescent="0.25">
      <c r="A4525" s="98" t="str">
        <f t="shared" si="399"/>
        <v>Type 21 400 84 17</v>
      </c>
      <c r="B4525" s="103" t="str">
        <f t="shared" si="397"/>
        <v>Type 21 400</v>
      </c>
      <c r="C4525" s="99">
        <v>84</v>
      </c>
      <c r="D4525" s="99">
        <f t="shared" si="402"/>
        <v>17</v>
      </c>
      <c r="E4525" s="100">
        <f t="shared" si="400"/>
        <v>7.9320000000000013</v>
      </c>
      <c r="G4525" s="108"/>
      <c r="H4525" s="109"/>
      <c r="I4525" s="109"/>
      <c r="J4525" s="109"/>
      <c r="K4525" s="105">
        <f>K4524+J4493</f>
        <v>7.9320000000000013</v>
      </c>
      <c r="L4525" s="96"/>
    </row>
    <row r="4526" spans="1:12" hidden="1" outlineLevel="1" x14ac:dyDescent="0.25">
      <c r="A4526" s="98" t="str">
        <f t="shared" si="399"/>
        <v>Type 21 400 85 17</v>
      </c>
      <c r="B4526" s="103" t="str">
        <f t="shared" si="397"/>
        <v>Type 21 400</v>
      </c>
      <c r="C4526" s="99">
        <v>85</v>
      </c>
      <c r="D4526" s="99">
        <f t="shared" si="402"/>
        <v>17</v>
      </c>
      <c r="E4526" s="100">
        <f t="shared" si="400"/>
        <v>7.9800000000000013</v>
      </c>
      <c r="G4526" s="108"/>
      <c r="H4526" s="109"/>
      <c r="I4526" s="109"/>
      <c r="J4526" s="109"/>
      <c r="K4526" s="105">
        <f>K4525+J4493</f>
        <v>7.9800000000000013</v>
      </c>
      <c r="L4526" s="96"/>
    </row>
    <row r="4527" spans="1:12" hidden="1" outlineLevel="1" x14ac:dyDescent="0.25">
      <c r="A4527" s="98" t="str">
        <f t="shared" si="399"/>
        <v>Type 21 400 86 17</v>
      </c>
      <c r="B4527" s="103" t="str">
        <f t="shared" si="397"/>
        <v>Type 21 400</v>
      </c>
      <c r="C4527" s="99">
        <v>86</v>
      </c>
      <c r="D4527" s="99">
        <f t="shared" si="402"/>
        <v>17</v>
      </c>
      <c r="E4527" s="100">
        <f t="shared" si="400"/>
        <v>8.0280000000000005</v>
      </c>
      <c r="G4527" s="108"/>
      <c r="H4527" s="109"/>
      <c r="I4527" s="109"/>
      <c r="J4527" s="109"/>
      <c r="K4527" s="105">
        <f>K4526+J4493</f>
        <v>8.0280000000000005</v>
      </c>
      <c r="L4527" s="96"/>
    </row>
    <row r="4528" spans="1:12" hidden="1" outlineLevel="1" x14ac:dyDescent="0.25">
      <c r="A4528" s="98" t="str">
        <f t="shared" si="399"/>
        <v>Type 21 400 87 17</v>
      </c>
      <c r="B4528" s="103" t="str">
        <f t="shared" si="397"/>
        <v>Type 21 400</v>
      </c>
      <c r="C4528" s="99">
        <v>87</v>
      </c>
      <c r="D4528" s="99">
        <f t="shared" si="402"/>
        <v>17</v>
      </c>
      <c r="E4528" s="100">
        <f t="shared" si="400"/>
        <v>8.0760000000000005</v>
      </c>
      <c r="G4528" s="108"/>
      <c r="H4528" s="109"/>
      <c r="I4528" s="109"/>
      <c r="J4528" s="109"/>
      <c r="K4528" s="105">
        <f>K4527+J4493</f>
        <v>8.0760000000000005</v>
      </c>
      <c r="L4528" s="96"/>
    </row>
    <row r="4529" spans="1:12" hidden="1" outlineLevel="1" x14ac:dyDescent="0.25">
      <c r="A4529" s="98" t="str">
        <f t="shared" si="399"/>
        <v>Type 21 400 88 17</v>
      </c>
      <c r="B4529" s="103" t="str">
        <f t="shared" si="397"/>
        <v>Type 21 400</v>
      </c>
      <c r="C4529" s="99">
        <v>88</v>
      </c>
      <c r="D4529" s="99">
        <f t="shared" si="402"/>
        <v>17</v>
      </c>
      <c r="E4529" s="100">
        <f t="shared" si="400"/>
        <v>8.1240000000000006</v>
      </c>
      <c r="G4529" s="108"/>
      <c r="H4529" s="109"/>
      <c r="I4529" s="109"/>
      <c r="J4529" s="109"/>
      <c r="K4529" s="105">
        <f>K4528+J4493</f>
        <v>8.1240000000000006</v>
      </c>
      <c r="L4529" s="96"/>
    </row>
    <row r="4530" spans="1:12" hidden="1" outlineLevel="1" x14ac:dyDescent="0.25">
      <c r="A4530" s="98" t="str">
        <f t="shared" si="399"/>
        <v>Type 21 400 89 17</v>
      </c>
      <c r="B4530" s="103" t="str">
        <f t="shared" si="397"/>
        <v>Type 21 400</v>
      </c>
      <c r="C4530" s="99">
        <v>89</v>
      </c>
      <c r="D4530" s="99">
        <f t="shared" si="402"/>
        <v>17</v>
      </c>
      <c r="E4530" s="100">
        <f t="shared" si="400"/>
        <v>8.1720000000000006</v>
      </c>
      <c r="G4530" s="108"/>
      <c r="H4530" s="109"/>
      <c r="I4530" s="109"/>
      <c r="J4530" s="109"/>
      <c r="K4530" s="105">
        <f>K4529+J4493</f>
        <v>8.1720000000000006</v>
      </c>
      <c r="L4530" s="96"/>
    </row>
    <row r="4531" spans="1:12" hidden="1" outlineLevel="1" x14ac:dyDescent="0.25">
      <c r="A4531" s="98" t="str">
        <f t="shared" si="399"/>
        <v>Type 21 400 90 17</v>
      </c>
      <c r="B4531" s="103" t="str">
        <f t="shared" ref="B4531:B4594" si="403">B4530</f>
        <v>Type 21 400</v>
      </c>
      <c r="C4531" s="99">
        <v>90</v>
      </c>
      <c r="D4531" s="99">
        <f t="shared" si="402"/>
        <v>17</v>
      </c>
      <c r="E4531" s="100">
        <f t="shared" si="400"/>
        <v>8.2200000000000006</v>
      </c>
      <c r="G4531" s="108"/>
      <c r="H4531" s="109"/>
      <c r="I4531" s="109"/>
      <c r="J4531" s="109"/>
      <c r="K4531" s="105">
        <f>K4530+J4493</f>
        <v>8.2200000000000006</v>
      </c>
      <c r="L4531" s="96"/>
    </row>
    <row r="4532" spans="1:12" hidden="1" outlineLevel="1" x14ac:dyDescent="0.25">
      <c r="A4532" s="98" t="str">
        <f t="shared" si="399"/>
        <v>Type 21 400 91 17</v>
      </c>
      <c r="B4532" s="103" t="str">
        <f t="shared" si="403"/>
        <v>Type 21 400</v>
      </c>
      <c r="C4532" s="99">
        <v>91</v>
      </c>
      <c r="D4532" s="99">
        <f t="shared" si="402"/>
        <v>17</v>
      </c>
      <c r="E4532" s="100">
        <f t="shared" si="400"/>
        <v>8.2680000000000007</v>
      </c>
      <c r="G4532" s="108"/>
      <c r="H4532" s="109"/>
      <c r="I4532" s="109"/>
      <c r="J4532" s="109"/>
      <c r="K4532" s="105">
        <f>K4531+J4493</f>
        <v>8.2680000000000007</v>
      </c>
      <c r="L4532" s="96"/>
    </row>
    <row r="4533" spans="1:12" hidden="1" outlineLevel="1" x14ac:dyDescent="0.25">
      <c r="A4533" s="98" t="str">
        <f t="shared" si="399"/>
        <v>Type 21 400 92 17</v>
      </c>
      <c r="B4533" s="103" t="str">
        <f t="shared" si="403"/>
        <v>Type 21 400</v>
      </c>
      <c r="C4533" s="99">
        <v>92</v>
      </c>
      <c r="D4533" s="99">
        <f t="shared" si="402"/>
        <v>17</v>
      </c>
      <c r="E4533" s="100">
        <f t="shared" si="400"/>
        <v>8.3160000000000007</v>
      </c>
      <c r="G4533" s="108"/>
      <c r="H4533" s="109"/>
      <c r="I4533" s="109"/>
      <c r="J4533" s="109"/>
      <c r="K4533" s="105">
        <f>K4532+J4493</f>
        <v>8.3160000000000007</v>
      </c>
      <c r="L4533" s="96"/>
    </row>
    <row r="4534" spans="1:12" hidden="1" outlineLevel="1" x14ac:dyDescent="0.25">
      <c r="A4534" s="98" t="str">
        <f t="shared" si="399"/>
        <v>Type 21 400 93 17</v>
      </c>
      <c r="B4534" s="103" t="str">
        <f t="shared" si="403"/>
        <v>Type 21 400</v>
      </c>
      <c r="C4534" s="99">
        <v>93</v>
      </c>
      <c r="D4534" s="99">
        <f t="shared" si="402"/>
        <v>17</v>
      </c>
      <c r="E4534" s="100">
        <f t="shared" si="400"/>
        <v>8.3640000000000008</v>
      </c>
      <c r="G4534" s="108"/>
      <c r="H4534" s="109"/>
      <c r="I4534" s="109"/>
      <c r="J4534" s="109"/>
      <c r="K4534" s="105">
        <f>K4533+J4493</f>
        <v>8.3640000000000008</v>
      </c>
      <c r="L4534" s="96"/>
    </row>
    <row r="4535" spans="1:12" hidden="1" outlineLevel="1" x14ac:dyDescent="0.25">
      <c r="A4535" s="98" t="str">
        <f t="shared" si="399"/>
        <v>Type 21 400 94 17</v>
      </c>
      <c r="B4535" s="103" t="str">
        <f t="shared" si="403"/>
        <v>Type 21 400</v>
      </c>
      <c r="C4535" s="99">
        <v>94</v>
      </c>
      <c r="D4535" s="99">
        <f t="shared" si="402"/>
        <v>17</v>
      </c>
      <c r="E4535" s="100">
        <f t="shared" si="400"/>
        <v>8.4120000000000008</v>
      </c>
      <c r="G4535" s="108"/>
      <c r="H4535" s="109"/>
      <c r="I4535" s="109"/>
      <c r="J4535" s="109"/>
      <c r="K4535" s="105">
        <f>K4534+J4493</f>
        <v>8.4120000000000008</v>
      </c>
      <c r="L4535" s="96"/>
    </row>
    <row r="4536" spans="1:12" hidden="1" outlineLevel="1" x14ac:dyDescent="0.25">
      <c r="A4536" s="98" t="str">
        <f t="shared" si="399"/>
        <v>Type 21 400 95 17</v>
      </c>
      <c r="B4536" s="103" t="str">
        <f t="shared" si="403"/>
        <v>Type 21 400</v>
      </c>
      <c r="C4536" s="99">
        <v>95</v>
      </c>
      <c r="D4536" s="99">
        <f t="shared" si="402"/>
        <v>17</v>
      </c>
      <c r="E4536" s="100">
        <f t="shared" si="400"/>
        <v>8.4600000000000009</v>
      </c>
      <c r="G4536" s="108"/>
      <c r="H4536" s="109"/>
      <c r="I4536" s="109"/>
      <c r="J4536" s="109"/>
      <c r="K4536" s="105">
        <f>K4535+J4493</f>
        <v>8.4600000000000009</v>
      </c>
      <c r="L4536" s="96"/>
    </row>
    <row r="4537" spans="1:12" hidden="1" outlineLevel="1" x14ac:dyDescent="0.25">
      <c r="A4537" s="98" t="str">
        <f t="shared" si="399"/>
        <v>Type 21 400 96 17</v>
      </c>
      <c r="B4537" s="103" t="str">
        <f t="shared" si="403"/>
        <v>Type 21 400</v>
      </c>
      <c r="C4537" s="99">
        <v>96</v>
      </c>
      <c r="D4537" s="99">
        <f t="shared" si="402"/>
        <v>17</v>
      </c>
      <c r="E4537" s="100">
        <f t="shared" si="400"/>
        <v>8.5080000000000009</v>
      </c>
      <c r="G4537" s="108"/>
      <c r="H4537" s="109"/>
      <c r="I4537" s="109"/>
      <c r="J4537" s="109"/>
      <c r="K4537" s="105">
        <f>K4536+J4493</f>
        <v>8.5080000000000009</v>
      </c>
      <c r="L4537" s="96"/>
    </row>
    <row r="4538" spans="1:12" hidden="1" outlineLevel="1" x14ac:dyDescent="0.25">
      <c r="A4538" s="98" t="str">
        <f t="shared" si="399"/>
        <v>Type 21 400 97 17</v>
      </c>
      <c r="B4538" s="103" t="str">
        <f t="shared" si="403"/>
        <v>Type 21 400</v>
      </c>
      <c r="C4538" s="99">
        <v>97</v>
      </c>
      <c r="D4538" s="99">
        <f t="shared" si="402"/>
        <v>17</v>
      </c>
      <c r="E4538" s="100">
        <f t="shared" si="400"/>
        <v>8.5560000000000009</v>
      </c>
      <c r="G4538" s="108"/>
      <c r="H4538" s="109"/>
      <c r="I4538" s="109"/>
      <c r="J4538" s="109"/>
      <c r="K4538" s="105">
        <f>K4537+J4493</f>
        <v>8.5560000000000009</v>
      </c>
      <c r="L4538" s="96"/>
    </row>
    <row r="4539" spans="1:12" hidden="1" outlineLevel="1" x14ac:dyDescent="0.25">
      <c r="A4539" s="98" t="str">
        <f t="shared" si="399"/>
        <v>Type 21 400 98 17</v>
      </c>
      <c r="B4539" s="103" t="str">
        <f t="shared" si="403"/>
        <v>Type 21 400</v>
      </c>
      <c r="C4539" s="99">
        <v>98</v>
      </c>
      <c r="D4539" s="99">
        <f t="shared" si="402"/>
        <v>17</v>
      </c>
      <c r="E4539" s="100">
        <f t="shared" si="400"/>
        <v>8.604000000000001</v>
      </c>
      <c r="G4539" s="108"/>
      <c r="H4539" s="109"/>
      <c r="I4539" s="109"/>
      <c r="J4539" s="109"/>
      <c r="K4539" s="105">
        <f>K4538+J4493</f>
        <v>8.604000000000001</v>
      </c>
      <c r="L4539" s="96"/>
    </row>
    <row r="4540" spans="1:12" hidden="1" outlineLevel="1" x14ac:dyDescent="0.25">
      <c r="A4540" s="98" t="str">
        <f t="shared" si="399"/>
        <v>Type 21 400 99 17</v>
      </c>
      <c r="B4540" s="103" t="str">
        <f t="shared" si="403"/>
        <v>Type 21 400</v>
      </c>
      <c r="C4540" s="99">
        <v>99</v>
      </c>
      <c r="D4540" s="99">
        <f t="shared" si="402"/>
        <v>17</v>
      </c>
      <c r="E4540" s="100">
        <f t="shared" si="400"/>
        <v>8.652000000000001</v>
      </c>
      <c r="G4540" s="108"/>
      <c r="H4540" s="109"/>
      <c r="I4540" s="109"/>
      <c r="J4540" s="109"/>
      <c r="K4540" s="105">
        <f>K4539+J4493</f>
        <v>8.652000000000001</v>
      </c>
      <c r="L4540" s="96"/>
    </row>
    <row r="4541" spans="1:12" hidden="1" outlineLevel="1" x14ac:dyDescent="0.25">
      <c r="A4541" s="110" t="str">
        <f t="shared" si="399"/>
        <v>Type 21 400 100 17</v>
      </c>
      <c r="B4541" s="111" t="str">
        <f t="shared" si="403"/>
        <v>Type 21 400</v>
      </c>
      <c r="C4541" s="112">
        <v>100</v>
      </c>
      <c r="D4541" s="112">
        <f t="shared" si="402"/>
        <v>17</v>
      </c>
      <c r="E4541" s="113">
        <f t="shared" si="400"/>
        <v>8.7000000000000011</v>
      </c>
      <c r="G4541" s="114"/>
      <c r="H4541" s="115"/>
      <c r="I4541" s="115"/>
      <c r="J4541" s="115"/>
      <c r="K4541" s="116">
        <f>K4540+J4493</f>
        <v>8.7000000000000011</v>
      </c>
      <c r="L4541" s="96"/>
    </row>
    <row r="4542" spans="1:12" hidden="1" outlineLevel="1" x14ac:dyDescent="0.25">
      <c r="A4542" s="98" t="str">
        <f t="shared" si="399"/>
        <v>Type 21 400 50 16</v>
      </c>
      <c r="B4542" s="117" t="str">
        <f t="shared" si="403"/>
        <v>Type 21 400</v>
      </c>
      <c r="C4542" s="99">
        <v>50</v>
      </c>
      <c r="D4542" s="99">
        <f>AA4339</f>
        <v>16</v>
      </c>
      <c r="E4542" s="100">
        <f t="shared" si="400"/>
        <v>8.3000000000000007</v>
      </c>
      <c r="G4542" s="99">
        <f>AA4340</f>
        <v>8.3000000000000007</v>
      </c>
      <c r="H4542" s="101"/>
      <c r="I4542" s="101"/>
      <c r="J4542" s="101"/>
      <c r="K4542" s="102">
        <f>G4542</f>
        <v>8.3000000000000007</v>
      </c>
      <c r="L4542" s="96"/>
    </row>
    <row r="4543" spans="1:12" hidden="1" outlineLevel="1" x14ac:dyDescent="0.25">
      <c r="A4543" s="98" t="str">
        <f t="shared" si="399"/>
        <v>Type 21 400 51 16</v>
      </c>
      <c r="B4543" s="103" t="str">
        <f t="shared" si="403"/>
        <v>Type 21 400</v>
      </c>
      <c r="C4543" s="99">
        <v>51</v>
      </c>
      <c r="D4543" s="99">
        <f t="shared" ref="D4543:D4574" si="404">D4542</f>
        <v>16</v>
      </c>
      <c r="E4543" s="100">
        <f t="shared" si="400"/>
        <v>8.3480000000000008</v>
      </c>
      <c r="G4543" s="104"/>
      <c r="H4543" s="59"/>
      <c r="I4543" s="59"/>
      <c r="J4543" s="59"/>
      <c r="K4543" s="105">
        <f>K4542+J4544</f>
        <v>8.3480000000000008</v>
      </c>
      <c r="L4543" s="96"/>
    </row>
    <row r="4544" spans="1:12" hidden="1" outlineLevel="1" x14ac:dyDescent="0.25">
      <c r="A4544" s="98" t="str">
        <f t="shared" si="399"/>
        <v>Type 21 400 52 16</v>
      </c>
      <c r="B4544" s="103" t="str">
        <f t="shared" si="403"/>
        <v>Type 21 400</v>
      </c>
      <c r="C4544" s="99">
        <v>52</v>
      </c>
      <c r="D4544" s="99">
        <f t="shared" si="404"/>
        <v>16</v>
      </c>
      <c r="E4544" s="100">
        <f t="shared" si="400"/>
        <v>8.3960000000000008</v>
      </c>
      <c r="G4544" s="99">
        <f>AA4341</f>
        <v>10.700000000000001</v>
      </c>
      <c r="H4544" s="59">
        <v>50</v>
      </c>
      <c r="I4544" s="59">
        <f>G4544-G4542</f>
        <v>2.4000000000000004</v>
      </c>
      <c r="J4544" s="59">
        <f>I4544/H4544</f>
        <v>4.8000000000000008E-2</v>
      </c>
      <c r="K4544" s="105">
        <f>K4543+J4544</f>
        <v>8.3960000000000008</v>
      </c>
      <c r="L4544" s="96"/>
    </row>
    <row r="4545" spans="1:12" hidden="1" outlineLevel="1" x14ac:dyDescent="0.25">
      <c r="A4545" s="98" t="str">
        <f t="shared" si="399"/>
        <v>Type 21 400 53 16</v>
      </c>
      <c r="B4545" s="103" t="str">
        <f t="shared" si="403"/>
        <v>Type 21 400</v>
      </c>
      <c r="C4545" s="99">
        <v>53</v>
      </c>
      <c r="D4545" s="99">
        <f t="shared" si="404"/>
        <v>16</v>
      </c>
      <c r="E4545" s="100">
        <f t="shared" si="400"/>
        <v>8.4440000000000008</v>
      </c>
      <c r="G4545" s="108"/>
      <c r="H4545" s="109"/>
      <c r="I4545" s="109"/>
      <c r="J4545" s="109"/>
      <c r="K4545" s="105">
        <f>K4544+J4544</f>
        <v>8.4440000000000008</v>
      </c>
      <c r="L4545" s="96"/>
    </row>
    <row r="4546" spans="1:12" hidden="1" outlineLevel="1" x14ac:dyDescent="0.25">
      <c r="A4546" s="98" t="str">
        <f t="shared" si="399"/>
        <v>Type 21 400 54 16</v>
      </c>
      <c r="B4546" s="103" t="str">
        <f t="shared" si="403"/>
        <v>Type 21 400</v>
      </c>
      <c r="C4546" s="99">
        <v>54</v>
      </c>
      <c r="D4546" s="99">
        <f t="shared" si="404"/>
        <v>16</v>
      </c>
      <c r="E4546" s="100">
        <f t="shared" si="400"/>
        <v>8.4920000000000009</v>
      </c>
      <c r="G4546" s="108"/>
      <c r="H4546" s="109"/>
      <c r="I4546" s="109"/>
      <c r="J4546" s="109"/>
      <c r="K4546" s="105">
        <f>K4545+J4544</f>
        <v>8.4920000000000009</v>
      </c>
      <c r="L4546" s="96"/>
    </row>
    <row r="4547" spans="1:12" hidden="1" outlineLevel="1" x14ac:dyDescent="0.25">
      <c r="A4547" s="98" t="str">
        <f t="shared" ref="A4547:A4610" si="405">CONCATENATE(B4547," ",C4547," ",D4547)</f>
        <v>Type 21 400 55 16</v>
      </c>
      <c r="B4547" s="103" t="str">
        <f t="shared" si="403"/>
        <v>Type 21 400</v>
      </c>
      <c r="C4547" s="99">
        <v>55</v>
      </c>
      <c r="D4547" s="99">
        <f t="shared" si="404"/>
        <v>16</v>
      </c>
      <c r="E4547" s="100">
        <f t="shared" ref="E4547:E4610" si="406">K4547</f>
        <v>8.5400000000000009</v>
      </c>
      <c r="G4547" s="104"/>
      <c r="H4547" s="59"/>
      <c r="I4547" s="59"/>
      <c r="J4547" s="59"/>
      <c r="K4547" s="105">
        <f>K4546+J4544</f>
        <v>8.5400000000000009</v>
      </c>
      <c r="L4547" s="96"/>
    </row>
    <row r="4548" spans="1:12" hidden="1" outlineLevel="1" x14ac:dyDescent="0.25">
      <c r="A4548" s="98" t="str">
        <f t="shared" si="405"/>
        <v>Type 21 400 56 16</v>
      </c>
      <c r="B4548" s="103" t="str">
        <f t="shared" si="403"/>
        <v>Type 21 400</v>
      </c>
      <c r="C4548" s="99">
        <v>56</v>
      </c>
      <c r="D4548" s="99">
        <f t="shared" si="404"/>
        <v>16</v>
      </c>
      <c r="E4548" s="100">
        <f t="shared" si="406"/>
        <v>8.588000000000001</v>
      </c>
      <c r="G4548" s="104"/>
      <c r="H4548" s="59"/>
      <c r="I4548" s="59"/>
      <c r="J4548" s="59"/>
      <c r="K4548" s="105">
        <f>K4547+J4544</f>
        <v>8.588000000000001</v>
      </c>
      <c r="L4548" s="96"/>
    </row>
    <row r="4549" spans="1:12" hidden="1" outlineLevel="1" x14ac:dyDescent="0.25">
      <c r="A4549" s="98" t="str">
        <f t="shared" si="405"/>
        <v>Type 21 400 57 16</v>
      </c>
      <c r="B4549" s="103" t="str">
        <f t="shared" si="403"/>
        <v>Type 21 400</v>
      </c>
      <c r="C4549" s="99">
        <v>57</v>
      </c>
      <c r="D4549" s="99">
        <f t="shared" si="404"/>
        <v>16</v>
      </c>
      <c r="E4549" s="100">
        <f t="shared" si="406"/>
        <v>8.636000000000001</v>
      </c>
      <c r="G4549" s="104"/>
      <c r="H4549" s="59"/>
      <c r="I4549" s="59"/>
      <c r="J4549" s="59"/>
      <c r="K4549" s="105">
        <f>K4548+J4544</f>
        <v>8.636000000000001</v>
      </c>
      <c r="L4549" s="96"/>
    </row>
    <row r="4550" spans="1:12" hidden="1" outlineLevel="1" x14ac:dyDescent="0.25">
      <c r="A4550" s="98" t="str">
        <f t="shared" si="405"/>
        <v>Type 21 400 58 16</v>
      </c>
      <c r="B4550" s="103" t="str">
        <f t="shared" si="403"/>
        <v>Type 21 400</v>
      </c>
      <c r="C4550" s="99">
        <v>58</v>
      </c>
      <c r="D4550" s="99">
        <f t="shared" si="404"/>
        <v>16</v>
      </c>
      <c r="E4550" s="100">
        <f t="shared" si="406"/>
        <v>8.6840000000000011</v>
      </c>
      <c r="G4550" s="104"/>
      <c r="H4550" s="59"/>
      <c r="I4550" s="59"/>
      <c r="J4550" s="59"/>
      <c r="K4550" s="105">
        <f>K4549+J4544</f>
        <v>8.6840000000000011</v>
      </c>
      <c r="L4550" s="96"/>
    </row>
    <row r="4551" spans="1:12" hidden="1" outlineLevel="1" x14ac:dyDescent="0.25">
      <c r="A4551" s="98" t="str">
        <f t="shared" si="405"/>
        <v>Type 21 400 59 16</v>
      </c>
      <c r="B4551" s="103" t="str">
        <f t="shared" si="403"/>
        <v>Type 21 400</v>
      </c>
      <c r="C4551" s="99">
        <v>59</v>
      </c>
      <c r="D4551" s="99">
        <f t="shared" si="404"/>
        <v>16</v>
      </c>
      <c r="E4551" s="100">
        <f t="shared" si="406"/>
        <v>8.7320000000000011</v>
      </c>
      <c r="G4551" s="104"/>
      <c r="H4551" s="59"/>
      <c r="I4551" s="59"/>
      <c r="J4551" s="59"/>
      <c r="K4551" s="105">
        <f>K4550+J4544</f>
        <v>8.7320000000000011</v>
      </c>
      <c r="L4551" s="96"/>
    </row>
    <row r="4552" spans="1:12" hidden="1" outlineLevel="1" x14ac:dyDescent="0.25">
      <c r="A4552" s="98" t="str">
        <f t="shared" si="405"/>
        <v>Type 21 400 60 16</v>
      </c>
      <c r="B4552" s="103" t="str">
        <f t="shared" si="403"/>
        <v>Type 21 400</v>
      </c>
      <c r="C4552" s="99">
        <v>60</v>
      </c>
      <c r="D4552" s="99">
        <f t="shared" si="404"/>
        <v>16</v>
      </c>
      <c r="E4552" s="100">
        <f t="shared" si="406"/>
        <v>8.7800000000000011</v>
      </c>
      <c r="G4552" s="108"/>
      <c r="H4552" s="59"/>
      <c r="I4552" s="59"/>
      <c r="J4552" s="59"/>
      <c r="K4552" s="105">
        <f>K4551+J4544</f>
        <v>8.7800000000000011</v>
      </c>
      <c r="L4552" s="96"/>
    </row>
    <row r="4553" spans="1:12" hidden="1" outlineLevel="1" x14ac:dyDescent="0.25">
      <c r="A4553" s="98" t="str">
        <f t="shared" si="405"/>
        <v>Type 21 400 61 16</v>
      </c>
      <c r="B4553" s="103" t="str">
        <f t="shared" si="403"/>
        <v>Type 21 400</v>
      </c>
      <c r="C4553" s="99">
        <v>61</v>
      </c>
      <c r="D4553" s="99">
        <f t="shared" si="404"/>
        <v>16</v>
      </c>
      <c r="E4553" s="100">
        <f t="shared" si="406"/>
        <v>8.8280000000000012</v>
      </c>
      <c r="G4553" s="108"/>
      <c r="H4553" s="109"/>
      <c r="I4553" s="109"/>
      <c r="J4553" s="109"/>
      <c r="K4553" s="105">
        <f>K4552+J4544</f>
        <v>8.8280000000000012</v>
      </c>
      <c r="L4553" s="96"/>
    </row>
    <row r="4554" spans="1:12" hidden="1" outlineLevel="1" x14ac:dyDescent="0.25">
      <c r="A4554" s="98" t="str">
        <f t="shared" si="405"/>
        <v>Type 21 400 62 16</v>
      </c>
      <c r="B4554" s="103" t="str">
        <f t="shared" si="403"/>
        <v>Type 21 400</v>
      </c>
      <c r="C4554" s="99">
        <v>62</v>
      </c>
      <c r="D4554" s="99">
        <f t="shared" si="404"/>
        <v>16</v>
      </c>
      <c r="E4554" s="100">
        <f t="shared" si="406"/>
        <v>8.8760000000000012</v>
      </c>
      <c r="G4554" s="108"/>
      <c r="H4554" s="109"/>
      <c r="I4554" s="109"/>
      <c r="J4554" s="109"/>
      <c r="K4554" s="105">
        <f>K4553+J4544</f>
        <v>8.8760000000000012</v>
      </c>
      <c r="L4554" s="96"/>
    </row>
    <row r="4555" spans="1:12" hidden="1" outlineLevel="1" x14ac:dyDescent="0.25">
      <c r="A4555" s="98" t="str">
        <f t="shared" si="405"/>
        <v>Type 21 400 63 16</v>
      </c>
      <c r="B4555" s="103" t="str">
        <f t="shared" si="403"/>
        <v>Type 21 400</v>
      </c>
      <c r="C4555" s="99">
        <v>63</v>
      </c>
      <c r="D4555" s="99">
        <f t="shared" si="404"/>
        <v>16</v>
      </c>
      <c r="E4555" s="100">
        <f t="shared" si="406"/>
        <v>8.9240000000000013</v>
      </c>
      <c r="G4555" s="108"/>
      <c r="H4555" s="109"/>
      <c r="I4555" s="109"/>
      <c r="J4555" s="109"/>
      <c r="K4555" s="105">
        <f>K4554+J4544</f>
        <v>8.9240000000000013</v>
      </c>
      <c r="L4555" s="96"/>
    </row>
    <row r="4556" spans="1:12" hidden="1" outlineLevel="1" x14ac:dyDescent="0.25">
      <c r="A4556" s="98" t="str">
        <f t="shared" si="405"/>
        <v>Type 21 400 64 16</v>
      </c>
      <c r="B4556" s="103" t="str">
        <f t="shared" si="403"/>
        <v>Type 21 400</v>
      </c>
      <c r="C4556" s="99">
        <v>64</v>
      </c>
      <c r="D4556" s="99">
        <f t="shared" si="404"/>
        <v>16</v>
      </c>
      <c r="E4556" s="100">
        <f t="shared" si="406"/>
        <v>8.9720000000000013</v>
      </c>
      <c r="G4556" s="108"/>
      <c r="H4556" s="109"/>
      <c r="I4556" s="109"/>
      <c r="J4556" s="109"/>
      <c r="K4556" s="105">
        <f>K4555+J4544</f>
        <v>8.9720000000000013</v>
      </c>
      <c r="L4556" s="96"/>
    </row>
    <row r="4557" spans="1:12" hidden="1" outlineLevel="1" x14ac:dyDescent="0.25">
      <c r="A4557" s="98" t="str">
        <f t="shared" si="405"/>
        <v>Type 21 400 65 16</v>
      </c>
      <c r="B4557" s="103" t="str">
        <f t="shared" si="403"/>
        <v>Type 21 400</v>
      </c>
      <c r="C4557" s="99">
        <v>65</v>
      </c>
      <c r="D4557" s="99">
        <f t="shared" si="404"/>
        <v>16</v>
      </c>
      <c r="E4557" s="100">
        <f t="shared" si="406"/>
        <v>9.0200000000000014</v>
      </c>
      <c r="G4557" s="108"/>
      <c r="H4557" s="109"/>
      <c r="I4557" s="109"/>
      <c r="J4557" s="109"/>
      <c r="K4557" s="105">
        <f>K4556+J4544</f>
        <v>9.0200000000000014</v>
      </c>
      <c r="L4557" s="96"/>
    </row>
    <row r="4558" spans="1:12" hidden="1" outlineLevel="1" x14ac:dyDescent="0.25">
      <c r="A4558" s="98" t="str">
        <f t="shared" si="405"/>
        <v>Type 21 400 66 16</v>
      </c>
      <c r="B4558" s="103" t="str">
        <f t="shared" si="403"/>
        <v>Type 21 400</v>
      </c>
      <c r="C4558" s="99">
        <v>66</v>
      </c>
      <c r="D4558" s="99">
        <f t="shared" si="404"/>
        <v>16</v>
      </c>
      <c r="E4558" s="100">
        <f t="shared" si="406"/>
        <v>9.0680000000000014</v>
      </c>
      <c r="G4558" s="108"/>
      <c r="H4558" s="109"/>
      <c r="I4558" s="109"/>
      <c r="J4558" s="109"/>
      <c r="K4558" s="105">
        <f>K4557+J4544</f>
        <v>9.0680000000000014</v>
      </c>
      <c r="L4558" s="96"/>
    </row>
    <row r="4559" spans="1:12" hidden="1" outlineLevel="1" x14ac:dyDescent="0.25">
      <c r="A4559" s="98" t="str">
        <f t="shared" si="405"/>
        <v>Type 21 400 67 16</v>
      </c>
      <c r="B4559" s="103" t="str">
        <f t="shared" si="403"/>
        <v>Type 21 400</v>
      </c>
      <c r="C4559" s="99">
        <v>67</v>
      </c>
      <c r="D4559" s="99">
        <f t="shared" si="404"/>
        <v>16</v>
      </c>
      <c r="E4559" s="100">
        <f t="shared" si="406"/>
        <v>9.1160000000000014</v>
      </c>
      <c r="G4559" s="108"/>
      <c r="H4559" s="109"/>
      <c r="I4559" s="109"/>
      <c r="J4559" s="109"/>
      <c r="K4559" s="105">
        <f>K4558+J4544</f>
        <v>9.1160000000000014</v>
      </c>
      <c r="L4559" s="96"/>
    </row>
    <row r="4560" spans="1:12" hidden="1" outlineLevel="1" x14ac:dyDescent="0.25">
      <c r="A4560" s="98" t="str">
        <f t="shared" si="405"/>
        <v>Type 21 400 68 16</v>
      </c>
      <c r="B4560" s="103" t="str">
        <f t="shared" si="403"/>
        <v>Type 21 400</v>
      </c>
      <c r="C4560" s="99">
        <v>68</v>
      </c>
      <c r="D4560" s="99">
        <f t="shared" si="404"/>
        <v>16</v>
      </c>
      <c r="E4560" s="100">
        <f t="shared" si="406"/>
        <v>9.1640000000000015</v>
      </c>
      <c r="G4560" s="108"/>
      <c r="H4560" s="109"/>
      <c r="I4560" s="109"/>
      <c r="J4560" s="109"/>
      <c r="K4560" s="105">
        <f>K4559+J4544</f>
        <v>9.1640000000000015</v>
      </c>
      <c r="L4560" s="96"/>
    </row>
    <row r="4561" spans="1:12" hidden="1" outlineLevel="1" x14ac:dyDescent="0.25">
      <c r="A4561" s="98" t="str">
        <f t="shared" si="405"/>
        <v>Type 21 400 69 16</v>
      </c>
      <c r="B4561" s="103" t="str">
        <f t="shared" si="403"/>
        <v>Type 21 400</v>
      </c>
      <c r="C4561" s="99">
        <v>69</v>
      </c>
      <c r="D4561" s="99">
        <f t="shared" si="404"/>
        <v>16</v>
      </c>
      <c r="E4561" s="100">
        <f t="shared" si="406"/>
        <v>9.2120000000000015</v>
      </c>
      <c r="G4561" s="108"/>
      <c r="H4561" s="109"/>
      <c r="I4561" s="109"/>
      <c r="J4561" s="109"/>
      <c r="K4561" s="105">
        <f>K4560+J4544</f>
        <v>9.2120000000000015</v>
      </c>
      <c r="L4561" s="96"/>
    </row>
    <row r="4562" spans="1:12" hidden="1" outlineLevel="1" x14ac:dyDescent="0.25">
      <c r="A4562" s="98" t="str">
        <f t="shared" si="405"/>
        <v>Type 21 400 70 16</v>
      </c>
      <c r="B4562" s="103" t="str">
        <f t="shared" si="403"/>
        <v>Type 21 400</v>
      </c>
      <c r="C4562" s="99">
        <v>70</v>
      </c>
      <c r="D4562" s="99">
        <f t="shared" si="404"/>
        <v>16</v>
      </c>
      <c r="E4562" s="100">
        <f t="shared" si="406"/>
        <v>9.2600000000000016</v>
      </c>
      <c r="G4562" s="108"/>
      <c r="H4562" s="109"/>
      <c r="I4562" s="109"/>
      <c r="J4562" s="109"/>
      <c r="K4562" s="105">
        <f>K4561+J4544</f>
        <v>9.2600000000000016</v>
      </c>
      <c r="L4562" s="96"/>
    </row>
    <row r="4563" spans="1:12" hidden="1" outlineLevel="1" x14ac:dyDescent="0.25">
      <c r="A4563" s="98" t="str">
        <f t="shared" si="405"/>
        <v>Type 21 400 71 16</v>
      </c>
      <c r="B4563" s="103" t="str">
        <f t="shared" si="403"/>
        <v>Type 21 400</v>
      </c>
      <c r="C4563" s="99">
        <v>71</v>
      </c>
      <c r="D4563" s="99">
        <f t="shared" si="404"/>
        <v>16</v>
      </c>
      <c r="E4563" s="100">
        <f t="shared" si="406"/>
        <v>9.3080000000000016</v>
      </c>
      <c r="G4563" s="108"/>
      <c r="H4563" s="109"/>
      <c r="I4563" s="109"/>
      <c r="J4563" s="109"/>
      <c r="K4563" s="105">
        <f>K4562+J4544</f>
        <v>9.3080000000000016</v>
      </c>
      <c r="L4563" s="96"/>
    </row>
    <row r="4564" spans="1:12" hidden="1" outlineLevel="1" x14ac:dyDescent="0.25">
      <c r="A4564" s="98" t="str">
        <f t="shared" si="405"/>
        <v>Type 21 400 72 16</v>
      </c>
      <c r="B4564" s="103" t="str">
        <f t="shared" si="403"/>
        <v>Type 21 400</v>
      </c>
      <c r="C4564" s="99">
        <v>72</v>
      </c>
      <c r="D4564" s="99">
        <f t="shared" si="404"/>
        <v>16</v>
      </c>
      <c r="E4564" s="100">
        <f t="shared" si="406"/>
        <v>9.3560000000000016</v>
      </c>
      <c r="G4564" s="108"/>
      <c r="H4564" s="109"/>
      <c r="I4564" s="109"/>
      <c r="J4564" s="109"/>
      <c r="K4564" s="105">
        <f>K4563+J4544</f>
        <v>9.3560000000000016</v>
      </c>
      <c r="L4564" s="96"/>
    </row>
    <row r="4565" spans="1:12" hidden="1" outlineLevel="1" x14ac:dyDescent="0.25">
      <c r="A4565" s="98" t="str">
        <f t="shared" si="405"/>
        <v>Type 21 400 73 16</v>
      </c>
      <c r="B4565" s="103" t="str">
        <f t="shared" si="403"/>
        <v>Type 21 400</v>
      </c>
      <c r="C4565" s="99">
        <v>73</v>
      </c>
      <c r="D4565" s="99">
        <f t="shared" si="404"/>
        <v>16</v>
      </c>
      <c r="E4565" s="100">
        <f t="shared" si="406"/>
        <v>9.4040000000000017</v>
      </c>
      <c r="G4565" s="108"/>
      <c r="H4565" s="109"/>
      <c r="I4565" s="109"/>
      <c r="J4565" s="109"/>
      <c r="K4565" s="105">
        <f>K4564+J4544</f>
        <v>9.4040000000000017</v>
      </c>
      <c r="L4565" s="96"/>
    </row>
    <row r="4566" spans="1:12" hidden="1" outlineLevel="1" x14ac:dyDescent="0.25">
      <c r="A4566" s="98" t="str">
        <f t="shared" si="405"/>
        <v>Type 21 400 74 16</v>
      </c>
      <c r="B4566" s="103" t="str">
        <f t="shared" si="403"/>
        <v>Type 21 400</v>
      </c>
      <c r="C4566" s="99">
        <v>74</v>
      </c>
      <c r="D4566" s="99">
        <f t="shared" si="404"/>
        <v>16</v>
      </c>
      <c r="E4566" s="100">
        <f t="shared" si="406"/>
        <v>9.4520000000000017</v>
      </c>
      <c r="G4566" s="108"/>
      <c r="H4566" s="109"/>
      <c r="I4566" s="109"/>
      <c r="J4566" s="109"/>
      <c r="K4566" s="105">
        <f>K4565+J4544</f>
        <v>9.4520000000000017</v>
      </c>
      <c r="L4566" s="96"/>
    </row>
    <row r="4567" spans="1:12" hidden="1" outlineLevel="1" x14ac:dyDescent="0.25">
      <c r="A4567" s="98" t="str">
        <f t="shared" si="405"/>
        <v>Type 21 400 75 16</v>
      </c>
      <c r="B4567" s="103" t="str">
        <f t="shared" si="403"/>
        <v>Type 21 400</v>
      </c>
      <c r="C4567" s="99">
        <v>75</v>
      </c>
      <c r="D4567" s="99">
        <f t="shared" si="404"/>
        <v>16</v>
      </c>
      <c r="E4567" s="100">
        <f t="shared" si="406"/>
        <v>9.5000000000000018</v>
      </c>
      <c r="G4567" s="108"/>
      <c r="H4567" s="109"/>
      <c r="I4567" s="109"/>
      <c r="J4567" s="109"/>
      <c r="K4567" s="105">
        <f>K4566+J4544</f>
        <v>9.5000000000000018</v>
      </c>
      <c r="L4567" s="96"/>
    </row>
    <row r="4568" spans="1:12" hidden="1" outlineLevel="1" x14ac:dyDescent="0.25">
      <c r="A4568" s="98" t="str">
        <f t="shared" si="405"/>
        <v>Type 21 400 76 16</v>
      </c>
      <c r="B4568" s="103" t="str">
        <f t="shared" si="403"/>
        <v>Type 21 400</v>
      </c>
      <c r="C4568" s="99">
        <v>76</v>
      </c>
      <c r="D4568" s="99">
        <f t="shared" si="404"/>
        <v>16</v>
      </c>
      <c r="E4568" s="100">
        <f t="shared" si="406"/>
        <v>9.5480000000000018</v>
      </c>
      <c r="G4568" s="108"/>
      <c r="H4568" s="109"/>
      <c r="I4568" s="109"/>
      <c r="J4568" s="109"/>
      <c r="K4568" s="105">
        <f>K4567+J4544</f>
        <v>9.5480000000000018</v>
      </c>
      <c r="L4568" s="96"/>
    </row>
    <row r="4569" spans="1:12" hidden="1" outlineLevel="1" x14ac:dyDescent="0.25">
      <c r="A4569" s="98" t="str">
        <f t="shared" si="405"/>
        <v>Type 21 400 77 16</v>
      </c>
      <c r="B4569" s="103" t="str">
        <f t="shared" si="403"/>
        <v>Type 21 400</v>
      </c>
      <c r="C4569" s="99">
        <v>77</v>
      </c>
      <c r="D4569" s="99">
        <f t="shared" si="404"/>
        <v>16</v>
      </c>
      <c r="E4569" s="100">
        <f t="shared" si="406"/>
        <v>9.5960000000000019</v>
      </c>
      <c r="G4569" s="108"/>
      <c r="H4569" s="109"/>
      <c r="I4569" s="109"/>
      <c r="J4569" s="109"/>
      <c r="K4569" s="105">
        <f>K4568+J4544</f>
        <v>9.5960000000000019</v>
      </c>
      <c r="L4569" s="96"/>
    </row>
    <row r="4570" spans="1:12" hidden="1" outlineLevel="1" x14ac:dyDescent="0.25">
      <c r="A4570" s="98" t="str">
        <f t="shared" si="405"/>
        <v>Type 21 400 78 16</v>
      </c>
      <c r="B4570" s="103" t="str">
        <f t="shared" si="403"/>
        <v>Type 21 400</v>
      </c>
      <c r="C4570" s="99">
        <v>78</v>
      </c>
      <c r="D4570" s="99">
        <f t="shared" si="404"/>
        <v>16</v>
      </c>
      <c r="E4570" s="100">
        <f t="shared" si="406"/>
        <v>9.6440000000000019</v>
      </c>
      <c r="G4570" s="108"/>
      <c r="H4570" s="109"/>
      <c r="I4570" s="109"/>
      <c r="J4570" s="109"/>
      <c r="K4570" s="105">
        <f>K4569+J4544</f>
        <v>9.6440000000000019</v>
      </c>
      <c r="L4570" s="96"/>
    </row>
    <row r="4571" spans="1:12" hidden="1" outlineLevel="1" x14ac:dyDescent="0.25">
      <c r="A4571" s="98" t="str">
        <f t="shared" si="405"/>
        <v>Type 21 400 79 16</v>
      </c>
      <c r="B4571" s="103" t="str">
        <f t="shared" si="403"/>
        <v>Type 21 400</v>
      </c>
      <c r="C4571" s="99">
        <v>79</v>
      </c>
      <c r="D4571" s="99">
        <f t="shared" si="404"/>
        <v>16</v>
      </c>
      <c r="E4571" s="100">
        <f t="shared" si="406"/>
        <v>9.6920000000000019</v>
      </c>
      <c r="G4571" s="108"/>
      <c r="H4571" s="109"/>
      <c r="I4571" s="109"/>
      <c r="J4571" s="109"/>
      <c r="K4571" s="105">
        <f>K4570+J4544</f>
        <v>9.6920000000000019</v>
      </c>
      <c r="L4571" s="96"/>
    </row>
    <row r="4572" spans="1:12" hidden="1" outlineLevel="1" x14ac:dyDescent="0.25">
      <c r="A4572" s="98" t="str">
        <f t="shared" si="405"/>
        <v>Type 21 400 80 16</v>
      </c>
      <c r="B4572" s="103" t="str">
        <f t="shared" si="403"/>
        <v>Type 21 400</v>
      </c>
      <c r="C4572" s="99">
        <v>80</v>
      </c>
      <c r="D4572" s="99">
        <f t="shared" si="404"/>
        <v>16</v>
      </c>
      <c r="E4572" s="100">
        <f t="shared" si="406"/>
        <v>9.740000000000002</v>
      </c>
      <c r="G4572" s="108"/>
      <c r="H4572" s="109"/>
      <c r="I4572" s="109"/>
      <c r="J4572" s="109"/>
      <c r="K4572" s="105">
        <f>K4571+J4544</f>
        <v>9.740000000000002</v>
      </c>
      <c r="L4572" s="96"/>
    </row>
    <row r="4573" spans="1:12" hidden="1" outlineLevel="1" x14ac:dyDescent="0.25">
      <c r="A4573" s="98" t="str">
        <f t="shared" si="405"/>
        <v>Type 21 400 81 16</v>
      </c>
      <c r="B4573" s="103" t="str">
        <f t="shared" si="403"/>
        <v>Type 21 400</v>
      </c>
      <c r="C4573" s="99">
        <v>81</v>
      </c>
      <c r="D4573" s="99">
        <f t="shared" si="404"/>
        <v>16</v>
      </c>
      <c r="E4573" s="100">
        <f t="shared" si="406"/>
        <v>9.788000000000002</v>
      </c>
      <c r="G4573" s="108"/>
      <c r="H4573" s="109"/>
      <c r="I4573" s="109"/>
      <c r="J4573" s="109"/>
      <c r="K4573" s="105">
        <f>K4572+J4544</f>
        <v>9.788000000000002</v>
      </c>
      <c r="L4573" s="96"/>
    </row>
    <row r="4574" spans="1:12" hidden="1" outlineLevel="1" x14ac:dyDescent="0.25">
      <c r="A4574" s="98" t="str">
        <f t="shared" si="405"/>
        <v>Type 21 400 82 16</v>
      </c>
      <c r="B4574" s="103" t="str">
        <f t="shared" si="403"/>
        <v>Type 21 400</v>
      </c>
      <c r="C4574" s="99">
        <v>82</v>
      </c>
      <c r="D4574" s="99">
        <f t="shared" si="404"/>
        <v>16</v>
      </c>
      <c r="E4574" s="100">
        <f t="shared" si="406"/>
        <v>9.8360000000000021</v>
      </c>
      <c r="G4574" s="108"/>
      <c r="H4574" s="109"/>
      <c r="I4574" s="109"/>
      <c r="J4574" s="109"/>
      <c r="K4574" s="105">
        <f>K4573+J4544</f>
        <v>9.8360000000000021</v>
      </c>
      <c r="L4574" s="96"/>
    </row>
    <row r="4575" spans="1:12" hidden="1" outlineLevel="1" x14ac:dyDescent="0.25">
      <c r="A4575" s="98" t="str">
        <f t="shared" si="405"/>
        <v>Type 21 400 83 16</v>
      </c>
      <c r="B4575" s="103" t="str">
        <f t="shared" si="403"/>
        <v>Type 21 400</v>
      </c>
      <c r="C4575" s="99">
        <v>83</v>
      </c>
      <c r="D4575" s="99">
        <f t="shared" ref="D4575:D4592" si="407">D4574</f>
        <v>16</v>
      </c>
      <c r="E4575" s="100">
        <f t="shared" si="406"/>
        <v>9.8840000000000021</v>
      </c>
      <c r="G4575" s="108"/>
      <c r="H4575" s="109"/>
      <c r="I4575" s="109"/>
      <c r="J4575" s="109"/>
      <c r="K4575" s="105">
        <f>K4574+J4544</f>
        <v>9.8840000000000021</v>
      </c>
      <c r="L4575" s="96"/>
    </row>
    <row r="4576" spans="1:12" hidden="1" outlineLevel="1" x14ac:dyDescent="0.25">
      <c r="A4576" s="98" t="str">
        <f t="shared" si="405"/>
        <v>Type 21 400 84 16</v>
      </c>
      <c r="B4576" s="103" t="str">
        <f t="shared" si="403"/>
        <v>Type 21 400</v>
      </c>
      <c r="C4576" s="99">
        <v>84</v>
      </c>
      <c r="D4576" s="99">
        <f t="shared" si="407"/>
        <v>16</v>
      </c>
      <c r="E4576" s="100">
        <f t="shared" si="406"/>
        <v>9.9320000000000022</v>
      </c>
      <c r="G4576" s="108"/>
      <c r="H4576" s="109"/>
      <c r="I4576" s="109"/>
      <c r="J4576" s="109"/>
      <c r="K4576" s="105">
        <f>K4575+J4544</f>
        <v>9.9320000000000022</v>
      </c>
      <c r="L4576" s="96"/>
    </row>
    <row r="4577" spans="1:12" hidden="1" outlineLevel="1" x14ac:dyDescent="0.25">
      <c r="A4577" s="98" t="str">
        <f t="shared" si="405"/>
        <v>Type 21 400 85 16</v>
      </c>
      <c r="B4577" s="103" t="str">
        <f t="shared" si="403"/>
        <v>Type 21 400</v>
      </c>
      <c r="C4577" s="99">
        <v>85</v>
      </c>
      <c r="D4577" s="99">
        <f t="shared" si="407"/>
        <v>16</v>
      </c>
      <c r="E4577" s="100">
        <f t="shared" si="406"/>
        <v>9.9800000000000022</v>
      </c>
      <c r="G4577" s="108"/>
      <c r="H4577" s="109"/>
      <c r="I4577" s="109"/>
      <c r="J4577" s="109"/>
      <c r="K4577" s="105">
        <f>K4576+J4544</f>
        <v>9.9800000000000022</v>
      </c>
      <c r="L4577" s="96"/>
    </row>
    <row r="4578" spans="1:12" hidden="1" outlineLevel="1" x14ac:dyDescent="0.25">
      <c r="A4578" s="98" t="str">
        <f t="shared" si="405"/>
        <v>Type 21 400 86 16</v>
      </c>
      <c r="B4578" s="103" t="str">
        <f t="shared" si="403"/>
        <v>Type 21 400</v>
      </c>
      <c r="C4578" s="99">
        <v>86</v>
      </c>
      <c r="D4578" s="99">
        <f t="shared" si="407"/>
        <v>16</v>
      </c>
      <c r="E4578" s="100">
        <f t="shared" si="406"/>
        <v>10.028000000000002</v>
      </c>
      <c r="G4578" s="108"/>
      <c r="H4578" s="109"/>
      <c r="I4578" s="109"/>
      <c r="J4578" s="109"/>
      <c r="K4578" s="105">
        <f>K4577+J4544</f>
        <v>10.028000000000002</v>
      </c>
      <c r="L4578" s="96"/>
    </row>
    <row r="4579" spans="1:12" hidden="1" outlineLevel="1" x14ac:dyDescent="0.25">
      <c r="A4579" s="98" t="str">
        <f t="shared" si="405"/>
        <v>Type 21 400 87 16</v>
      </c>
      <c r="B4579" s="103" t="str">
        <f t="shared" si="403"/>
        <v>Type 21 400</v>
      </c>
      <c r="C4579" s="99">
        <v>87</v>
      </c>
      <c r="D4579" s="99">
        <f t="shared" si="407"/>
        <v>16</v>
      </c>
      <c r="E4579" s="100">
        <f t="shared" si="406"/>
        <v>10.076000000000002</v>
      </c>
      <c r="G4579" s="108"/>
      <c r="H4579" s="109"/>
      <c r="I4579" s="109"/>
      <c r="J4579" s="109"/>
      <c r="K4579" s="105">
        <f>K4578+J4544</f>
        <v>10.076000000000002</v>
      </c>
      <c r="L4579" s="96"/>
    </row>
    <row r="4580" spans="1:12" hidden="1" outlineLevel="1" x14ac:dyDescent="0.25">
      <c r="A4580" s="98" t="str">
        <f t="shared" si="405"/>
        <v>Type 21 400 88 16</v>
      </c>
      <c r="B4580" s="103" t="str">
        <f t="shared" si="403"/>
        <v>Type 21 400</v>
      </c>
      <c r="C4580" s="99">
        <v>88</v>
      </c>
      <c r="D4580" s="99">
        <f t="shared" si="407"/>
        <v>16</v>
      </c>
      <c r="E4580" s="100">
        <f t="shared" si="406"/>
        <v>10.124000000000002</v>
      </c>
      <c r="G4580" s="108"/>
      <c r="H4580" s="109"/>
      <c r="I4580" s="109"/>
      <c r="J4580" s="109"/>
      <c r="K4580" s="105">
        <f>K4579+J4544</f>
        <v>10.124000000000002</v>
      </c>
      <c r="L4580" s="96"/>
    </row>
    <row r="4581" spans="1:12" hidden="1" outlineLevel="1" x14ac:dyDescent="0.25">
      <c r="A4581" s="98" t="str">
        <f t="shared" si="405"/>
        <v>Type 21 400 89 16</v>
      </c>
      <c r="B4581" s="103" t="str">
        <f t="shared" si="403"/>
        <v>Type 21 400</v>
      </c>
      <c r="C4581" s="99">
        <v>89</v>
      </c>
      <c r="D4581" s="99">
        <f t="shared" si="407"/>
        <v>16</v>
      </c>
      <c r="E4581" s="100">
        <f t="shared" si="406"/>
        <v>10.172000000000002</v>
      </c>
      <c r="G4581" s="108"/>
      <c r="H4581" s="109"/>
      <c r="I4581" s="109"/>
      <c r="J4581" s="109"/>
      <c r="K4581" s="105">
        <f>K4580+J4544</f>
        <v>10.172000000000002</v>
      </c>
      <c r="L4581" s="96"/>
    </row>
    <row r="4582" spans="1:12" hidden="1" outlineLevel="1" x14ac:dyDescent="0.25">
      <c r="A4582" s="98" t="str">
        <f t="shared" si="405"/>
        <v>Type 21 400 90 16</v>
      </c>
      <c r="B4582" s="103" t="str">
        <f t="shared" si="403"/>
        <v>Type 21 400</v>
      </c>
      <c r="C4582" s="99">
        <v>90</v>
      </c>
      <c r="D4582" s="99">
        <f t="shared" si="407"/>
        <v>16</v>
      </c>
      <c r="E4582" s="100">
        <f t="shared" si="406"/>
        <v>10.220000000000002</v>
      </c>
      <c r="G4582" s="108"/>
      <c r="H4582" s="109"/>
      <c r="I4582" s="109"/>
      <c r="J4582" s="109"/>
      <c r="K4582" s="105">
        <f>K4581+J4544</f>
        <v>10.220000000000002</v>
      </c>
      <c r="L4582" s="96"/>
    </row>
    <row r="4583" spans="1:12" hidden="1" outlineLevel="1" x14ac:dyDescent="0.25">
      <c r="A4583" s="98" t="str">
        <f t="shared" si="405"/>
        <v>Type 21 400 91 16</v>
      </c>
      <c r="B4583" s="103" t="str">
        <f t="shared" si="403"/>
        <v>Type 21 400</v>
      </c>
      <c r="C4583" s="99">
        <v>91</v>
      </c>
      <c r="D4583" s="99">
        <f t="shared" si="407"/>
        <v>16</v>
      </c>
      <c r="E4583" s="100">
        <f t="shared" si="406"/>
        <v>10.268000000000002</v>
      </c>
      <c r="G4583" s="108"/>
      <c r="H4583" s="109"/>
      <c r="I4583" s="109"/>
      <c r="J4583" s="109"/>
      <c r="K4583" s="105">
        <f>K4582+J4544</f>
        <v>10.268000000000002</v>
      </c>
      <c r="L4583" s="96"/>
    </row>
    <row r="4584" spans="1:12" hidden="1" outlineLevel="1" x14ac:dyDescent="0.25">
      <c r="A4584" s="98" t="str">
        <f t="shared" si="405"/>
        <v>Type 21 400 92 16</v>
      </c>
      <c r="B4584" s="103" t="str">
        <f t="shared" si="403"/>
        <v>Type 21 400</v>
      </c>
      <c r="C4584" s="99">
        <v>92</v>
      </c>
      <c r="D4584" s="99">
        <f t="shared" si="407"/>
        <v>16</v>
      </c>
      <c r="E4584" s="100">
        <f t="shared" si="406"/>
        <v>10.316000000000003</v>
      </c>
      <c r="G4584" s="108"/>
      <c r="H4584" s="109"/>
      <c r="I4584" s="109"/>
      <c r="J4584" s="109"/>
      <c r="K4584" s="105">
        <f>K4583+J4544</f>
        <v>10.316000000000003</v>
      </c>
      <c r="L4584" s="96"/>
    </row>
    <row r="4585" spans="1:12" hidden="1" outlineLevel="1" x14ac:dyDescent="0.25">
      <c r="A4585" s="98" t="str">
        <f t="shared" si="405"/>
        <v>Type 21 400 93 16</v>
      </c>
      <c r="B4585" s="103" t="str">
        <f t="shared" si="403"/>
        <v>Type 21 400</v>
      </c>
      <c r="C4585" s="99">
        <v>93</v>
      </c>
      <c r="D4585" s="99">
        <f t="shared" si="407"/>
        <v>16</v>
      </c>
      <c r="E4585" s="100">
        <f t="shared" si="406"/>
        <v>10.364000000000003</v>
      </c>
      <c r="G4585" s="108"/>
      <c r="H4585" s="109"/>
      <c r="I4585" s="109"/>
      <c r="J4585" s="109"/>
      <c r="K4585" s="105">
        <f>K4584+J4544</f>
        <v>10.364000000000003</v>
      </c>
      <c r="L4585" s="96"/>
    </row>
    <row r="4586" spans="1:12" hidden="1" outlineLevel="1" x14ac:dyDescent="0.25">
      <c r="A4586" s="98" t="str">
        <f t="shared" si="405"/>
        <v>Type 21 400 94 16</v>
      </c>
      <c r="B4586" s="103" t="str">
        <f t="shared" si="403"/>
        <v>Type 21 400</v>
      </c>
      <c r="C4586" s="99">
        <v>94</v>
      </c>
      <c r="D4586" s="99">
        <f t="shared" si="407"/>
        <v>16</v>
      </c>
      <c r="E4586" s="100">
        <f t="shared" si="406"/>
        <v>10.412000000000003</v>
      </c>
      <c r="G4586" s="108"/>
      <c r="H4586" s="109"/>
      <c r="I4586" s="109"/>
      <c r="J4586" s="109"/>
      <c r="K4586" s="105">
        <f>K4585+J4544</f>
        <v>10.412000000000003</v>
      </c>
      <c r="L4586" s="96"/>
    </row>
    <row r="4587" spans="1:12" hidden="1" outlineLevel="1" x14ac:dyDescent="0.25">
      <c r="A4587" s="98" t="str">
        <f t="shared" si="405"/>
        <v>Type 21 400 95 16</v>
      </c>
      <c r="B4587" s="103" t="str">
        <f t="shared" si="403"/>
        <v>Type 21 400</v>
      </c>
      <c r="C4587" s="99">
        <v>95</v>
      </c>
      <c r="D4587" s="99">
        <f t="shared" si="407"/>
        <v>16</v>
      </c>
      <c r="E4587" s="100">
        <f t="shared" si="406"/>
        <v>10.460000000000003</v>
      </c>
      <c r="G4587" s="108"/>
      <c r="H4587" s="109"/>
      <c r="I4587" s="109"/>
      <c r="J4587" s="109"/>
      <c r="K4587" s="105">
        <f>K4586+J4544</f>
        <v>10.460000000000003</v>
      </c>
      <c r="L4587" s="96"/>
    </row>
    <row r="4588" spans="1:12" hidden="1" outlineLevel="1" x14ac:dyDescent="0.25">
      <c r="A4588" s="98" t="str">
        <f t="shared" si="405"/>
        <v>Type 21 400 96 16</v>
      </c>
      <c r="B4588" s="103" t="str">
        <f t="shared" si="403"/>
        <v>Type 21 400</v>
      </c>
      <c r="C4588" s="99">
        <v>96</v>
      </c>
      <c r="D4588" s="99">
        <f t="shared" si="407"/>
        <v>16</v>
      </c>
      <c r="E4588" s="100">
        <f t="shared" si="406"/>
        <v>10.508000000000003</v>
      </c>
      <c r="G4588" s="108"/>
      <c r="H4588" s="109"/>
      <c r="I4588" s="109"/>
      <c r="J4588" s="109"/>
      <c r="K4588" s="105">
        <f>K4587+J4544</f>
        <v>10.508000000000003</v>
      </c>
      <c r="L4588" s="96"/>
    </row>
    <row r="4589" spans="1:12" hidden="1" outlineLevel="1" x14ac:dyDescent="0.25">
      <c r="A4589" s="98" t="str">
        <f t="shared" si="405"/>
        <v>Type 21 400 97 16</v>
      </c>
      <c r="B4589" s="103" t="str">
        <f t="shared" si="403"/>
        <v>Type 21 400</v>
      </c>
      <c r="C4589" s="99">
        <v>97</v>
      </c>
      <c r="D4589" s="99">
        <f t="shared" si="407"/>
        <v>16</v>
      </c>
      <c r="E4589" s="100">
        <f t="shared" si="406"/>
        <v>10.556000000000003</v>
      </c>
      <c r="G4589" s="108"/>
      <c r="H4589" s="109"/>
      <c r="I4589" s="109"/>
      <c r="J4589" s="109"/>
      <c r="K4589" s="105">
        <f>K4588+J4544</f>
        <v>10.556000000000003</v>
      </c>
      <c r="L4589" s="96"/>
    </row>
    <row r="4590" spans="1:12" hidden="1" outlineLevel="1" x14ac:dyDescent="0.25">
      <c r="A4590" s="98" t="str">
        <f t="shared" si="405"/>
        <v>Type 21 400 98 16</v>
      </c>
      <c r="B4590" s="103" t="str">
        <f t="shared" si="403"/>
        <v>Type 21 400</v>
      </c>
      <c r="C4590" s="99">
        <v>98</v>
      </c>
      <c r="D4590" s="99">
        <f t="shared" si="407"/>
        <v>16</v>
      </c>
      <c r="E4590" s="100">
        <f t="shared" si="406"/>
        <v>10.604000000000003</v>
      </c>
      <c r="G4590" s="108"/>
      <c r="H4590" s="109"/>
      <c r="I4590" s="109"/>
      <c r="J4590" s="109"/>
      <c r="K4590" s="105">
        <f>K4589+J4544</f>
        <v>10.604000000000003</v>
      </c>
      <c r="L4590" s="96"/>
    </row>
    <row r="4591" spans="1:12" hidden="1" outlineLevel="1" x14ac:dyDescent="0.25">
      <c r="A4591" s="98" t="str">
        <f t="shared" si="405"/>
        <v>Type 21 400 99 16</v>
      </c>
      <c r="B4591" s="103" t="str">
        <f t="shared" si="403"/>
        <v>Type 21 400</v>
      </c>
      <c r="C4591" s="99">
        <v>99</v>
      </c>
      <c r="D4591" s="99">
        <f t="shared" si="407"/>
        <v>16</v>
      </c>
      <c r="E4591" s="100">
        <f t="shared" si="406"/>
        <v>10.652000000000003</v>
      </c>
      <c r="G4591" s="108"/>
      <c r="H4591" s="109"/>
      <c r="I4591" s="109"/>
      <c r="J4591" s="109"/>
      <c r="K4591" s="105">
        <f>K4590+J4544</f>
        <v>10.652000000000003</v>
      </c>
      <c r="L4591" s="96"/>
    </row>
    <row r="4592" spans="1:12" hidden="1" outlineLevel="1" x14ac:dyDescent="0.25">
      <c r="A4592" s="110" t="str">
        <f t="shared" si="405"/>
        <v>Type 21 400 100 16</v>
      </c>
      <c r="B4592" s="111" t="str">
        <f t="shared" si="403"/>
        <v>Type 21 400</v>
      </c>
      <c r="C4592" s="112">
        <v>100</v>
      </c>
      <c r="D4592" s="112">
        <f t="shared" si="407"/>
        <v>16</v>
      </c>
      <c r="E4592" s="113">
        <f t="shared" si="406"/>
        <v>10.700000000000003</v>
      </c>
      <c r="G4592" s="114"/>
      <c r="H4592" s="115"/>
      <c r="I4592" s="115"/>
      <c r="J4592" s="115"/>
      <c r="K4592" s="116">
        <f>K4591+J4544</f>
        <v>10.700000000000003</v>
      </c>
      <c r="L4592" s="96"/>
    </row>
    <row r="4593" spans="1:12" hidden="1" outlineLevel="1" x14ac:dyDescent="0.25">
      <c r="A4593" s="98" t="str">
        <f t="shared" si="405"/>
        <v>Type 21 400 50 15</v>
      </c>
      <c r="B4593" s="117" t="str">
        <f t="shared" si="403"/>
        <v>Type 21 400</v>
      </c>
      <c r="C4593" s="99">
        <v>50</v>
      </c>
      <c r="D4593" s="99">
        <f>Z4339</f>
        <v>15</v>
      </c>
      <c r="E4593" s="100">
        <f t="shared" si="406"/>
        <v>10.3</v>
      </c>
      <c r="G4593" s="99">
        <f>Z4340</f>
        <v>10.3</v>
      </c>
      <c r="H4593" s="101"/>
      <c r="I4593" s="101"/>
      <c r="J4593" s="101"/>
      <c r="K4593" s="102">
        <f>G4593</f>
        <v>10.3</v>
      </c>
      <c r="L4593" s="96"/>
    </row>
    <row r="4594" spans="1:12" hidden="1" outlineLevel="1" x14ac:dyDescent="0.25">
      <c r="A4594" s="98" t="str">
        <f t="shared" si="405"/>
        <v>Type 21 400 51 15</v>
      </c>
      <c r="B4594" s="103" t="str">
        <f t="shared" si="403"/>
        <v>Type 21 400</v>
      </c>
      <c r="C4594" s="99">
        <v>51</v>
      </c>
      <c r="D4594" s="99">
        <f t="shared" ref="D4594:D4625" si="408">D4593</f>
        <v>15</v>
      </c>
      <c r="E4594" s="100">
        <f t="shared" si="406"/>
        <v>10.348000000000001</v>
      </c>
      <c r="G4594" s="104"/>
      <c r="H4594" s="59"/>
      <c r="I4594" s="59"/>
      <c r="J4594" s="59"/>
      <c r="K4594" s="105">
        <f>K4593+J4595</f>
        <v>10.348000000000001</v>
      </c>
      <c r="L4594" s="96"/>
    </row>
    <row r="4595" spans="1:12" hidden="1" outlineLevel="1" x14ac:dyDescent="0.25">
      <c r="A4595" s="98" t="str">
        <f t="shared" si="405"/>
        <v>Type 21 400 52 15</v>
      </c>
      <c r="B4595" s="103" t="str">
        <f t="shared" ref="B4595:B4658" si="409">B4594</f>
        <v>Type 21 400</v>
      </c>
      <c r="C4595" s="99">
        <v>52</v>
      </c>
      <c r="D4595" s="99">
        <f t="shared" si="408"/>
        <v>15</v>
      </c>
      <c r="E4595" s="100">
        <f t="shared" si="406"/>
        <v>10.396000000000001</v>
      </c>
      <c r="G4595" s="99">
        <f>Z4341</f>
        <v>12.700000000000001</v>
      </c>
      <c r="H4595" s="59">
        <v>50</v>
      </c>
      <c r="I4595" s="59">
        <f>G4595-G4593</f>
        <v>2.4000000000000004</v>
      </c>
      <c r="J4595" s="59">
        <f>I4595/H4595</f>
        <v>4.8000000000000008E-2</v>
      </c>
      <c r="K4595" s="105">
        <f>K4594+J4595</f>
        <v>10.396000000000001</v>
      </c>
      <c r="L4595" s="96"/>
    </row>
    <row r="4596" spans="1:12" hidden="1" outlineLevel="1" x14ac:dyDescent="0.25">
      <c r="A4596" s="98" t="str">
        <f t="shared" si="405"/>
        <v>Type 21 400 53 15</v>
      </c>
      <c r="B4596" s="103" t="str">
        <f t="shared" si="409"/>
        <v>Type 21 400</v>
      </c>
      <c r="C4596" s="99">
        <v>53</v>
      </c>
      <c r="D4596" s="99">
        <f t="shared" si="408"/>
        <v>15</v>
      </c>
      <c r="E4596" s="100">
        <f t="shared" si="406"/>
        <v>10.444000000000001</v>
      </c>
      <c r="G4596" s="108"/>
      <c r="H4596" s="109"/>
      <c r="I4596" s="109"/>
      <c r="J4596" s="109"/>
      <c r="K4596" s="105">
        <f>K4595+J4595</f>
        <v>10.444000000000001</v>
      </c>
      <c r="L4596" s="96"/>
    </row>
    <row r="4597" spans="1:12" hidden="1" outlineLevel="1" x14ac:dyDescent="0.25">
      <c r="A4597" s="98" t="str">
        <f t="shared" si="405"/>
        <v>Type 21 400 54 15</v>
      </c>
      <c r="B4597" s="103" t="str">
        <f t="shared" si="409"/>
        <v>Type 21 400</v>
      </c>
      <c r="C4597" s="99">
        <v>54</v>
      </c>
      <c r="D4597" s="99">
        <f t="shared" si="408"/>
        <v>15</v>
      </c>
      <c r="E4597" s="100">
        <f t="shared" si="406"/>
        <v>10.492000000000001</v>
      </c>
      <c r="G4597" s="108"/>
      <c r="H4597" s="109"/>
      <c r="I4597" s="109"/>
      <c r="J4597" s="109"/>
      <c r="K4597" s="105">
        <f>K4596+J4595</f>
        <v>10.492000000000001</v>
      </c>
      <c r="L4597" s="96"/>
    </row>
    <row r="4598" spans="1:12" hidden="1" outlineLevel="1" x14ac:dyDescent="0.25">
      <c r="A4598" s="98" t="str">
        <f t="shared" si="405"/>
        <v>Type 21 400 55 15</v>
      </c>
      <c r="B4598" s="103" t="str">
        <f t="shared" si="409"/>
        <v>Type 21 400</v>
      </c>
      <c r="C4598" s="99">
        <v>55</v>
      </c>
      <c r="D4598" s="99">
        <f t="shared" si="408"/>
        <v>15</v>
      </c>
      <c r="E4598" s="100">
        <f t="shared" si="406"/>
        <v>10.540000000000001</v>
      </c>
      <c r="G4598" s="104"/>
      <c r="H4598" s="59"/>
      <c r="I4598" s="59"/>
      <c r="J4598" s="59"/>
      <c r="K4598" s="105">
        <f>K4597+J4595</f>
        <v>10.540000000000001</v>
      </c>
      <c r="L4598" s="96"/>
    </row>
    <row r="4599" spans="1:12" hidden="1" outlineLevel="1" x14ac:dyDescent="0.25">
      <c r="A4599" s="98" t="str">
        <f t="shared" si="405"/>
        <v>Type 21 400 56 15</v>
      </c>
      <c r="B4599" s="103" t="str">
        <f t="shared" si="409"/>
        <v>Type 21 400</v>
      </c>
      <c r="C4599" s="99">
        <v>56</v>
      </c>
      <c r="D4599" s="99">
        <f t="shared" si="408"/>
        <v>15</v>
      </c>
      <c r="E4599" s="100">
        <f t="shared" si="406"/>
        <v>10.588000000000001</v>
      </c>
      <c r="G4599" s="104"/>
      <c r="H4599" s="59"/>
      <c r="I4599" s="59"/>
      <c r="J4599" s="59"/>
      <c r="K4599" s="105">
        <f>K4598+J4595</f>
        <v>10.588000000000001</v>
      </c>
      <c r="L4599" s="96"/>
    </row>
    <row r="4600" spans="1:12" hidden="1" outlineLevel="1" x14ac:dyDescent="0.25">
      <c r="A4600" s="98" t="str">
        <f t="shared" si="405"/>
        <v>Type 21 400 57 15</v>
      </c>
      <c r="B4600" s="103" t="str">
        <f t="shared" si="409"/>
        <v>Type 21 400</v>
      </c>
      <c r="C4600" s="99">
        <v>57</v>
      </c>
      <c r="D4600" s="99">
        <f t="shared" si="408"/>
        <v>15</v>
      </c>
      <c r="E4600" s="100">
        <f t="shared" si="406"/>
        <v>10.636000000000001</v>
      </c>
      <c r="G4600" s="104"/>
      <c r="H4600" s="59"/>
      <c r="I4600" s="59"/>
      <c r="J4600" s="59"/>
      <c r="K4600" s="105">
        <f>K4599+J4595</f>
        <v>10.636000000000001</v>
      </c>
      <c r="L4600" s="96"/>
    </row>
    <row r="4601" spans="1:12" hidden="1" outlineLevel="1" x14ac:dyDescent="0.25">
      <c r="A4601" s="98" t="str">
        <f t="shared" si="405"/>
        <v>Type 21 400 58 15</v>
      </c>
      <c r="B4601" s="103" t="str">
        <f t="shared" si="409"/>
        <v>Type 21 400</v>
      </c>
      <c r="C4601" s="99">
        <v>58</v>
      </c>
      <c r="D4601" s="99">
        <f t="shared" si="408"/>
        <v>15</v>
      </c>
      <c r="E4601" s="100">
        <f t="shared" si="406"/>
        <v>10.684000000000001</v>
      </c>
      <c r="G4601" s="104"/>
      <c r="H4601" s="59"/>
      <c r="I4601" s="59"/>
      <c r="J4601" s="59"/>
      <c r="K4601" s="105">
        <f>K4600+J4595</f>
        <v>10.684000000000001</v>
      </c>
      <c r="L4601" s="96"/>
    </row>
    <row r="4602" spans="1:12" hidden="1" outlineLevel="1" x14ac:dyDescent="0.25">
      <c r="A4602" s="98" t="str">
        <f t="shared" si="405"/>
        <v>Type 21 400 59 15</v>
      </c>
      <c r="B4602" s="103" t="str">
        <f t="shared" si="409"/>
        <v>Type 21 400</v>
      </c>
      <c r="C4602" s="99">
        <v>59</v>
      </c>
      <c r="D4602" s="99">
        <f t="shared" si="408"/>
        <v>15</v>
      </c>
      <c r="E4602" s="100">
        <f t="shared" si="406"/>
        <v>10.732000000000001</v>
      </c>
      <c r="G4602" s="104"/>
      <c r="H4602" s="59"/>
      <c r="I4602" s="59"/>
      <c r="J4602" s="59"/>
      <c r="K4602" s="105">
        <f>K4601+J4595</f>
        <v>10.732000000000001</v>
      </c>
      <c r="L4602" s="96"/>
    </row>
    <row r="4603" spans="1:12" hidden="1" outlineLevel="1" x14ac:dyDescent="0.25">
      <c r="A4603" s="98" t="str">
        <f t="shared" si="405"/>
        <v>Type 21 400 60 15</v>
      </c>
      <c r="B4603" s="103" t="str">
        <f t="shared" si="409"/>
        <v>Type 21 400</v>
      </c>
      <c r="C4603" s="99">
        <v>60</v>
      </c>
      <c r="D4603" s="99">
        <f t="shared" si="408"/>
        <v>15</v>
      </c>
      <c r="E4603" s="100">
        <f t="shared" si="406"/>
        <v>10.780000000000001</v>
      </c>
      <c r="G4603" s="108"/>
      <c r="H4603" s="59"/>
      <c r="I4603" s="59"/>
      <c r="J4603" s="59"/>
      <c r="K4603" s="105">
        <f>K4602+J4595</f>
        <v>10.780000000000001</v>
      </c>
      <c r="L4603" s="96"/>
    </row>
    <row r="4604" spans="1:12" hidden="1" outlineLevel="1" x14ac:dyDescent="0.25">
      <c r="A4604" s="98" t="str">
        <f t="shared" si="405"/>
        <v>Type 21 400 61 15</v>
      </c>
      <c r="B4604" s="103" t="str">
        <f t="shared" si="409"/>
        <v>Type 21 400</v>
      </c>
      <c r="C4604" s="99">
        <v>61</v>
      </c>
      <c r="D4604" s="99">
        <f t="shared" si="408"/>
        <v>15</v>
      </c>
      <c r="E4604" s="100">
        <f t="shared" si="406"/>
        <v>10.828000000000001</v>
      </c>
      <c r="G4604" s="108"/>
      <c r="H4604" s="109"/>
      <c r="I4604" s="109"/>
      <c r="J4604" s="109"/>
      <c r="K4604" s="105">
        <f>K4603+J4595</f>
        <v>10.828000000000001</v>
      </c>
      <c r="L4604" s="96"/>
    </row>
    <row r="4605" spans="1:12" hidden="1" outlineLevel="1" x14ac:dyDescent="0.25">
      <c r="A4605" s="98" t="str">
        <f t="shared" si="405"/>
        <v>Type 21 400 62 15</v>
      </c>
      <c r="B4605" s="103" t="str">
        <f t="shared" si="409"/>
        <v>Type 21 400</v>
      </c>
      <c r="C4605" s="99">
        <v>62</v>
      </c>
      <c r="D4605" s="99">
        <f t="shared" si="408"/>
        <v>15</v>
      </c>
      <c r="E4605" s="100">
        <f t="shared" si="406"/>
        <v>10.876000000000001</v>
      </c>
      <c r="G4605" s="108"/>
      <c r="H4605" s="109"/>
      <c r="I4605" s="109"/>
      <c r="J4605" s="109"/>
      <c r="K4605" s="105">
        <f>K4604+J4595</f>
        <v>10.876000000000001</v>
      </c>
      <c r="L4605" s="96"/>
    </row>
    <row r="4606" spans="1:12" hidden="1" outlineLevel="1" x14ac:dyDescent="0.25">
      <c r="A4606" s="98" t="str">
        <f t="shared" si="405"/>
        <v>Type 21 400 63 15</v>
      </c>
      <c r="B4606" s="103" t="str">
        <f t="shared" si="409"/>
        <v>Type 21 400</v>
      </c>
      <c r="C4606" s="99">
        <v>63</v>
      </c>
      <c r="D4606" s="99">
        <f t="shared" si="408"/>
        <v>15</v>
      </c>
      <c r="E4606" s="100">
        <f t="shared" si="406"/>
        <v>10.924000000000001</v>
      </c>
      <c r="G4606" s="108"/>
      <c r="H4606" s="109"/>
      <c r="I4606" s="109"/>
      <c r="J4606" s="109"/>
      <c r="K4606" s="105">
        <f>K4605+J4595</f>
        <v>10.924000000000001</v>
      </c>
      <c r="L4606" s="96"/>
    </row>
    <row r="4607" spans="1:12" hidden="1" outlineLevel="1" x14ac:dyDescent="0.25">
      <c r="A4607" s="98" t="str">
        <f t="shared" si="405"/>
        <v>Type 21 400 64 15</v>
      </c>
      <c r="B4607" s="103" t="str">
        <f t="shared" si="409"/>
        <v>Type 21 400</v>
      </c>
      <c r="C4607" s="99">
        <v>64</v>
      </c>
      <c r="D4607" s="99">
        <f t="shared" si="408"/>
        <v>15</v>
      </c>
      <c r="E4607" s="100">
        <f t="shared" si="406"/>
        <v>10.972000000000001</v>
      </c>
      <c r="G4607" s="108"/>
      <c r="H4607" s="109"/>
      <c r="I4607" s="109"/>
      <c r="J4607" s="109"/>
      <c r="K4607" s="105">
        <f>K4606+J4595</f>
        <v>10.972000000000001</v>
      </c>
      <c r="L4607" s="96"/>
    </row>
    <row r="4608" spans="1:12" hidden="1" outlineLevel="1" x14ac:dyDescent="0.25">
      <c r="A4608" s="98" t="str">
        <f t="shared" si="405"/>
        <v>Type 21 400 65 15</v>
      </c>
      <c r="B4608" s="103" t="str">
        <f t="shared" si="409"/>
        <v>Type 21 400</v>
      </c>
      <c r="C4608" s="99">
        <v>65</v>
      </c>
      <c r="D4608" s="99">
        <f t="shared" si="408"/>
        <v>15</v>
      </c>
      <c r="E4608" s="100">
        <f t="shared" si="406"/>
        <v>11.020000000000001</v>
      </c>
      <c r="G4608" s="108"/>
      <c r="H4608" s="109"/>
      <c r="I4608" s="109"/>
      <c r="J4608" s="109"/>
      <c r="K4608" s="105">
        <f>K4607+J4595</f>
        <v>11.020000000000001</v>
      </c>
      <c r="L4608" s="96"/>
    </row>
    <row r="4609" spans="1:12" hidden="1" outlineLevel="1" x14ac:dyDescent="0.25">
      <c r="A4609" s="98" t="str">
        <f t="shared" si="405"/>
        <v>Type 21 400 66 15</v>
      </c>
      <c r="B4609" s="103" t="str">
        <f t="shared" si="409"/>
        <v>Type 21 400</v>
      </c>
      <c r="C4609" s="99">
        <v>66</v>
      </c>
      <c r="D4609" s="99">
        <f t="shared" si="408"/>
        <v>15</v>
      </c>
      <c r="E4609" s="100">
        <f t="shared" si="406"/>
        <v>11.068000000000001</v>
      </c>
      <c r="G4609" s="108"/>
      <c r="H4609" s="109"/>
      <c r="I4609" s="109"/>
      <c r="J4609" s="109"/>
      <c r="K4609" s="105">
        <f>K4608+J4595</f>
        <v>11.068000000000001</v>
      </c>
      <c r="L4609" s="96"/>
    </row>
    <row r="4610" spans="1:12" hidden="1" outlineLevel="1" x14ac:dyDescent="0.25">
      <c r="A4610" s="98" t="str">
        <f t="shared" si="405"/>
        <v>Type 21 400 67 15</v>
      </c>
      <c r="B4610" s="103" t="str">
        <f t="shared" si="409"/>
        <v>Type 21 400</v>
      </c>
      <c r="C4610" s="99">
        <v>67</v>
      </c>
      <c r="D4610" s="99">
        <f t="shared" si="408"/>
        <v>15</v>
      </c>
      <c r="E4610" s="100">
        <f t="shared" si="406"/>
        <v>11.116000000000001</v>
      </c>
      <c r="G4610" s="108"/>
      <c r="H4610" s="109"/>
      <c r="I4610" s="109"/>
      <c r="J4610" s="109"/>
      <c r="K4610" s="105">
        <f>K4609+J4595</f>
        <v>11.116000000000001</v>
      </c>
      <c r="L4610" s="96"/>
    </row>
    <row r="4611" spans="1:12" hidden="1" outlineLevel="1" x14ac:dyDescent="0.25">
      <c r="A4611" s="98" t="str">
        <f t="shared" ref="A4611:A4674" si="410">CONCATENATE(B4611," ",C4611," ",D4611)</f>
        <v>Type 21 400 68 15</v>
      </c>
      <c r="B4611" s="103" t="str">
        <f t="shared" si="409"/>
        <v>Type 21 400</v>
      </c>
      <c r="C4611" s="99">
        <v>68</v>
      </c>
      <c r="D4611" s="99">
        <f t="shared" si="408"/>
        <v>15</v>
      </c>
      <c r="E4611" s="100">
        <f t="shared" ref="E4611:E4674" si="411">K4611</f>
        <v>11.164000000000001</v>
      </c>
      <c r="G4611" s="108"/>
      <c r="H4611" s="109"/>
      <c r="I4611" s="109"/>
      <c r="J4611" s="109"/>
      <c r="K4611" s="105">
        <f>K4610+J4595</f>
        <v>11.164000000000001</v>
      </c>
      <c r="L4611" s="96"/>
    </row>
    <row r="4612" spans="1:12" hidden="1" outlineLevel="1" x14ac:dyDescent="0.25">
      <c r="A4612" s="98" t="str">
        <f t="shared" si="410"/>
        <v>Type 21 400 69 15</v>
      </c>
      <c r="B4612" s="103" t="str">
        <f t="shared" si="409"/>
        <v>Type 21 400</v>
      </c>
      <c r="C4612" s="99">
        <v>69</v>
      </c>
      <c r="D4612" s="99">
        <f t="shared" si="408"/>
        <v>15</v>
      </c>
      <c r="E4612" s="100">
        <f t="shared" si="411"/>
        <v>11.212000000000002</v>
      </c>
      <c r="G4612" s="108"/>
      <c r="H4612" s="109"/>
      <c r="I4612" s="109"/>
      <c r="J4612" s="109"/>
      <c r="K4612" s="105">
        <f>K4611+J4595</f>
        <v>11.212000000000002</v>
      </c>
      <c r="L4612" s="96"/>
    </row>
    <row r="4613" spans="1:12" hidden="1" outlineLevel="1" x14ac:dyDescent="0.25">
      <c r="A4613" s="98" t="str">
        <f t="shared" si="410"/>
        <v>Type 21 400 70 15</v>
      </c>
      <c r="B4613" s="103" t="str">
        <f t="shared" si="409"/>
        <v>Type 21 400</v>
      </c>
      <c r="C4613" s="99">
        <v>70</v>
      </c>
      <c r="D4613" s="99">
        <f t="shared" si="408"/>
        <v>15</v>
      </c>
      <c r="E4613" s="100">
        <f t="shared" si="411"/>
        <v>11.260000000000002</v>
      </c>
      <c r="G4613" s="108"/>
      <c r="H4613" s="109"/>
      <c r="I4613" s="109"/>
      <c r="J4613" s="109"/>
      <c r="K4613" s="105">
        <f>K4612+J4595</f>
        <v>11.260000000000002</v>
      </c>
      <c r="L4613" s="96"/>
    </row>
    <row r="4614" spans="1:12" hidden="1" outlineLevel="1" x14ac:dyDescent="0.25">
      <c r="A4614" s="98" t="str">
        <f t="shared" si="410"/>
        <v>Type 21 400 71 15</v>
      </c>
      <c r="B4614" s="103" t="str">
        <f t="shared" si="409"/>
        <v>Type 21 400</v>
      </c>
      <c r="C4614" s="99">
        <v>71</v>
      </c>
      <c r="D4614" s="99">
        <f t="shared" si="408"/>
        <v>15</v>
      </c>
      <c r="E4614" s="100">
        <f t="shared" si="411"/>
        <v>11.308000000000002</v>
      </c>
      <c r="G4614" s="108"/>
      <c r="H4614" s="109"/>
      <c r="I4614" s="109"/>
      <c r="J4614" s="109"/>
      <c r="K4614" s="105">
        <f>K4613+J4595</f>
        <v>11.308000000000002</v>
      </c>
      <c r="L4614" s="96"/>
    </row>
    <row r="4615" spans="1:12" hidden="1" outlineLevel="1" x14ac:dyDescent="0.25">
      <c r="A4615" s="98" t="str">
        <f t="shared" si="410"/>
        <v>Type 21 400 72 15</v>
      </c>
      <c r="B4615" s="103" t="str">
        <f t="shared" si="409"/>
        <v>Type 21 400</v>
      </c>
      <c r="C4615" s="99">
        <v>72</v>
      </c>
      <c r="D4615" s="99">
        <f t="shared" si="408"/>
        <v>15</v>
      </c>
      <c r="E4615" s="100">
        <f t="shared" si="411"/>
        <v>11.356000000000002</v>
      </c>
      <c r="G4615" s="108"/>
      <c r="H4615" s="109"/>
      <c r="I4615" s="109"/>
      <c r="J4615" s="109"/>
      <c r="K4615" s="105">
        <f>K4614+J4595</f>
        <v>11.356000000000002</v>
      </c>
      <c r="L4615" s="96"/>
    </row>
    <row r="4616" spans="1:12" hidden="1" outlineLevel="1" x14ac:dyDescent="0.25">
      <c r="A4616" s="98" t="str">
        <f t="shared" si="410"/>
        <v>Type 21 400 73 15</v>
      </c>
      <c r="B4616" s="103" t="str">
        <f t="shared" si="409"/>
        <v>Type 21 400</v>
      </c>
      <c r="C4616" s="99">
        <v>73</v>
      </c>
      <c r="D4616" s="99">
        <f t="shared" si="408"/>
        <v>15</v>
      </c>
      <c r="E4616" s="100">
        <f t="shared" si="411"/>
        <v>11.404000000000002</v>
      </c>
      <c r="G4616" s="108"/>
      <c r="H4616" s="109"/>
      <c r="I4616" s="109"/>
      <c r="J4616" s="109"/>
      <c r="K4616" s="105">
        <f>K4615+J4595</f>
        <v>11.404000000000002</v>
      </c>
      <c r="L4616" s="96"/>
    </row>
    <row r="4617" spans="1:12" hidden="1" outlineLevel="1" x14ac:dyDescent="0.25">
      <c r="A4617" s="98" t="str">
        <f t="shared" si="410"/>
        <v>Type 21 400 74 15</v>
      </c>
      <c r="B4617" s="103" t="str">
        <f t="shared" si="409"/>
        <v>Type 21 400</v>
      </c>
      <c r="C4617" s="99">
        <v>74</v>
      </c>
      <c r="D4617" s="99">
        <f t="shared" si="408"/>
        <v>15</v>
      </c>
      <c r="E4617" s="100">
        <f t="shared" si="411"/>
        <v>11.452000000000002</v>
      </c>
      <c r="G4617" s="108"/>
      <c r="H4617" s="109"/>
      <c r="I4617" s="109"/>
      <c r="J4617" s="109"/>
      <c r="K4617" s="105">
        <f>K4616+J4595</f>
        <v>11.452000000000002</v>
      </c>
      <c r="L4617" s="96"/>
    </row>
    <row r="4618" spans="1:12" hidden="1" outlineLevel="1" x14ac:dyDescent="0.25">
      <c r="A4618" s="98" t="str">
        <f t="shared" si="410"/>
        <v>Type 21 400 75 15</v>
      </c>
      <c r="B4618" s="103" t="str">
        <f t="shared" si="409"/>
        <v>Type 21 400</v>
      </c>
      <c r="C4618" s="99">
        <v>75</v>
      </c>
      <c r="D4618" s="99">
        <f t="shared" si="408"/>
        <v>15</v>
      </c>
      <c r="E4618" s="100">
        <f t="shared" si="411"/>
        <v>11.500000000000002</v>
      </c>
      <c r="G4618" s="108"/>
      <c r="H4618" s="109"/>
      <c r="I4618" s="109"/>
      <c r="J4618" s="109"/>
      <c r="K4618" s="105">
        <f>K4617+J4595</f>
        <v>11.500000000000002</v>
      </c>
      <c r="L4618" s="96"/>
    </row>
    <row r="4619" spans="1:12" hidden="1" outlineLevel="1" x14ac:dyDescent="0.25">
      <c r="A4619" s="98" t="str">
        <f t="shared" si="410"/>
        <v>Type 21 400 76 15</v>
      </c>
      <c r="B4619" s="103" t="str">
        <f t="shared" si="409"/>
        <v>Type 21 400</v>
      </c>
      <c r="C4619" s="99">
        <v>76</v>
      </c>
      <c r="D4619" s="99">
        <f t="shared" si="408"/>
        <v>15</v>
      </c>
      <c r="E4619" s="100">
        <f t="shared" si="411"/>
        <v>11.548000000000002</v>
      </c>
      <c r="G4619" s="108"/>
      <c r="H4619" s="109"/>
      <c r="I4619" s="109"/>
      <c r="J4619" s="109"/>
      <c r="K4619" s="105">
        <f>K4618+J4595</f>
        <v>11.548000000000002</v>
      </c>
      <c r="L4619" s="96"/>
    </row>
    <row r="4620" spans="1:12" hidden="1" outlineLevel="1" x14ac:dyDescent="0.25">
      <c r="A4620" s="98" t="str">
        <f t="shared" si="410"/>
        <v>Type 21 400 77 15</v>
      </c>
      <c r="B4620" s="103" t="str">
        <f t="shared" si="409"/>
        <v>Type 21 400</v>
      </c>
      <c r="C4620" s="99">
        <v>77</v>
      </c>
      <c r="D4620" s="99">
        <f t="shared" si="408"/>
        <v>15</v>
      </c>
      <c r="E4620" s="100">
        <f t="shared" si="411"/>
        <v>11.596000000000002</v>
      </c>
      <c r="G4620" s="108"/>
      <c r="H4620" s="109"/>
      <c r="I4620" s="109"/>
      <c r="J4620" s="109"/>
      <c r="K4620" s="105">
        <f>K4619+J4595</f>
        <v>11.596000000000002</v>
      </c>
      <c r="L4620" s="96"/>
    </row>
    <row r="4621" spans="1:12" hidden="1" outlineLevel="1" x14ac:dyDescent="0.25">
      <c r="A4621" s="98" t="str">
        <f t="shared" si="410"/>
        <v>Type 21 400 78 15</v>
      </c>
      <c r="B4621" s="103" t="str">
        <f t="shared" si="409"/>
        <v>Type 21 400</v>
      </c>
      <c r="C4621" s="99">
        <v>78</v>
      </c>
      <c r="D4621" s="99">
        <f t="shared" si="408"/>
        <v>15</v>
      </c>
      <c r="E4621" s="100">
        <f t="shared" si="411"/>
        <v>11.644000000000002</v>
      </c>
      <c r="G4621" s="108"/>
      <c r="H4621" s="109"/>
      <c r="I4621" s="109"/>
      <c r="J4621" s="109"/>
      <c r="K4621" s="105">
        <f>K4620+J4595</f>
        <v>11.644000000000002</v>
      </c>
      <c r="L4621" s="96"/>
    </row>
    <row r="4622" spans="1:12" hidden="1" outlineLevel="1" x14ac:dyDescent="0.25">
      <c r="A4622" s="98" t="str">
        <f t="shared" si="410"/>
        <v>Type 21 400 79 15</v>
      </c>
      <c r="B4622" s="103" t="str">
        <f t="shared" si="409"/>
        <v>Type 21 400</v>
      </c>
      <c r="C4622" s="99">
        <v>79</v>
      </c>
      <c r="D4622" s="99">
        <f t="shared" si="408"/>
        <v>15</v>
      </c>
      <c r="E4622" s="100">
        <f t="shared" si="411"/>
        <v>11.692000000000002</v>
      </c>
      <c r="G4622" s="108"/>
      <c r="H4622" s="109"/>
      <c r="I4622" s="109"/>
      <c r="J4622" s="109"/>
      <c r="K4622" s="105">
        <f>K4621+J4595</f>
        <v>11.692000000000002</v>
      </c>
      <c r="L4622" s="96"/>
    </row>
    <row r="4623" spans="1:12" hidden="1" outlineLevel="1" x14ac:dyDescent="0.25">
      <c r="A4623" s="98" t="str">
        <f t="shared" si="410"/>
        <v>Type 21 400 80 15</v>
      </c>
      <c r="B4623" s="103" t="str">
        <f t="shared" si="409"/>
        <v>Type 21 400</v>
      </c>
      <c r="C4623" s="99">
        <v>80</v>
      </c>
      <c r="D4623" s="99">
        <f t="shared" si="408"/>
        <v>15</v>
      </c>
      <c r="E4623" s="100">
        <f t="shared" si="411"/>
        <v>11.740000000000002</v>
      </c>
      <c r="G4623" s="108"/>
      <c r="H4623" s="109"/>
      <c r="I4623" s="109"/>
      <c r="J4623" s="109"/>
      <c r="K4623" s="105">
        <f>K4622+J4595</f>
        <v>11.740000000000002</v>
      </c>
      <c r="L4623" s="96"/>
    </row>
    <row r="4624" spans="1:12" hidden="1" outlineLevel="1" x14ac:dyDescent="0.25">
      <c r="A4624" s="98" t="str">
        <f t="shared" si="410"/>
        <v>Type 21 400 81 15</v>
      </c>
      <c r="B4624" s="103" t="str">
        <f t="shared" si="409"/>
        <v>Type 21 400</v>
      </c>
      <c r="C4624" s="99">
        <v>81</v>
      </c>
      <c r="D4624" s="99">
        <f t="shared" si="408"/>
        <v>15</v>
      </c>
      <c r="E4624" s="100">
        <f t="shared" si="411"/>
        <v>11.788000000000002</v>
      </c>
      <c r="G4624" s="108"/>
      <c r="H4624" s="109"/>
      <c r="I4624" s="109"/>
      <c r="J4624" s="109"/>
      <c r="K4624" s="105">
        <f>K4623+J4595</f>
        <v>11.788000000000002</v>
      </c>
      <c r="L4624" s="96"/>
    </row>
    <row r="4625" spans="1:12" hidden="1" outlineLevel="1" x14ac:dyDescent="0.25">
      <c r="A4625" s="98" t="str">
        <f t="shared" si="410"/>
        <v>Type 21 400 82 15</v>
      </c>
      <c r="B4625" s="103" t="str">
        <f t="shared" si="409"/>
        <v>Type 21 400</v>
      </c>
      <c r="C4625" s="99">
        <v>82</v>
      </c>
      <c r="D4625" s="99">
        <f t="shared" si="408"/>
        <v>15</v>
      </c>
      <c r="E4625" s="100">
        <f t="shared" si="411"/>
        <v>11.836000000000002</v>
      </c>
      <c r="G4625" s="108"/>
      <c r="H4625" s="109"/>
      <c r="I4625" s="109"/>
      <c r="J4625" s="109"/>
      <c r="K4625" s="105">
        <f>K4624+J4595</f>
        <v>11.836000000000002</v>
      </c>
      <c r="L4625" s="96"/>
    </row>
    <row r="4626" spans="1:12" hidden="1" outlineLevel="1" x14ac:dyDescent="0.25">
      <c r="A4626" s="98" t="str">
        <f t="shared" si="410"/>
        <v>Type 21 400 83 15</v>
      </c>
      <c r="B4626" s="103" t="str">
        <f t="shared" si="409"/>
        <v>Type 21 400</v>
      </c>
      <c r="C4626" s="99">
        <v>83</v>
      </c>
      <c r="D4626" s="99">
        <f t="shared" ref="D4626:D4643" si="412">D4625</f>
        <v>15</v>
      </c>
      <c r="E4626" s="100">
        <f t="shared" si="411"/>
        <v>11.884000000000002</v>
      </c>
      <c r="G4626" s="108"/>
      <c r="H4626" s="109"/>
      <c r="I4626" s="109"/>
      <c r="J4626" s="109"/>
      <c r="K4626" s="105">
        <f>K4625+J4595</f>
        <v>11.884000000000002</v>
      </c>
      <c r="L4626" s="96"/>
    </row>
    <row r="4627" spans="1:12" hidden="1" outlineLevel="1" x14ac:dyDescent="0.25">
      <c r="A4627" s="98" t="str">
        <f t="shared" si="410"/>
        <v>Type 21 400 84 15</v>
      </c>
      <c r="B4627" s="103" t="str">
        <f t="shared" si="409"/>
        <v>Type 21 400</v>
      </c>
      <c r="C4627" s="99">
        <v>84</v>
      </c>
      <c r="D4627" s="99">
        <f t="shared" si="412"/>
        <v>15</v>
      </c>
      <c r="E4627" s="100">
        <f t="shared" si="411"/>
        <v>11.932000000000002</v>
      </c>
      <c r="G4627" s="108"/>
      <c r="H4627" s="109"/>
      <c r="I4627" s="109"/>
      <c r="J4627" s="109"/>
      <c r="K4627" s="105">
        <f>K4626+J4595</f>
        <v>11.932000000000002</v>
      </c>
      <c r="L4627" s="96"/>
    </row>
    <row r="4628" spans="1:12" hidden="1" outlineLevel="1" x14ac:dyDescent="0.25">
      <c r="A4628" s="98" t="str">
        <f t="shared" si="410"/>
        <v>Type 21 400 85 15</v>
      </c>
      <c r="B4628" s="103" t="str">
        <f t="shared" si="409"/>
        <v>Type 21 400</v>
      </c>
      <c r="C4628" s="99">
        <v>85</v>
      </c>
      <c r="D4628" s="99">
        <f t="shared" si="412"/>
        <v>15</v>
      </c>
      <c r="E4628" s="100">
        <f t="shared" si="411"/>
        <v>11.980000000000002</v>
      </c>
      <c r="G4628" s="108"/>
      <c r="H4628" s="109"/>
      <c r="I4628" s="109"/>
      <c r="J4628" s="109"/>
      <c r="K4628" s="105">
        <f>K4627+J4595</f>
        <v>11.980000000000002</v>
      </c>
      <c r="L4628" s="96"/>
    </row>
    <row r="4629" spans="1:12" hidden="1" outlineLevel="1" x14ac:dyDescent="0.25">
      <c r="A4629" s="98" t="str">
        <f t="shared" si="410"/>
        <v>Type 21 400 86 15</v>
      </c>
      <c r="B4629" s="103" t="str">
        <f t="shared" si="409"/>
        <v>Type 21 400</v>
      </c>
      <c r="C4629" s="99">
        <v>86</v>
      </c>
      <c r="D4629" s="99">
        <f t="shared" si="412"/>
        <v>15</v>
      </c>
      <c r="E4629" s="100">
        <f t="shared" si="411"/>
        <v>12.028000000000002</v>
      </c>
      <c r="G4629" s="108"/>
      <c r="H4629" s="109"/>
      <c r="I4629" s="109"/>
      <c r="J4629" s="109"/>
      <c r="K4629" s="105">
        <f>K4628+J4595</f>
        <v>12.028000000000002</v>
      </c>
      <c r="L4629" s="96"/>
    </row>
    <row r="4630" spans="1:12" hidden="1" outlineLevel="1" x14ac:dyDescent="0.25">
      <c r="A4630" s="98" t="str">
        <f t="shared" si="410"/>
        <v>Type 21 400 87 15</v>
      </c>
      <c r="B4630" s="103" t="str">
        <f t="shared" si="409"/>
        <v>Type 21 400</v>
      </c>
      <c r="C4630" s="99">
        <v>87</v>
      </c>
      <c r="D4630" s="99">
        <f t="shared" si="412"/>
        <v>15</v>
      </c>
      <c r="E4630" s="100">
        <f t="shared" si="411"/>
        <v>12.076000000000002</v>
      </c>
      <c r="G4630" s="108"/>
      <c r="H4630" s="109"/>
      <c r="I4630" s="109"/>
      <c r="J4630" s="109"/>
      <c r="K4630" s="105">
        <f>K4629+J4595</f>
        <v>12.076000000000002</v>
      </c>
      <c r="L4630" s="96"/>
    </row>
    <row r="4631" spans="1:12" hidden="1" outlineLevel="1" x14ac:dyDescent="0.25">
      <c r="A4631" s="98" t="str">
        <f t="shared" si="410"/>
        <v>Type 21 400 88 15</v>
      </c>
      <c r="B4631" s="103" t="str">
        <f t="shared" si="409"/>
        <v>Type 21 400</v>
      </c>
      <c r="C4631" s="99">
        <v>88</v>
      </c>
      <c r="D4631" s="99">
        <f t="shared" si="412"/>
        <v>15</v>
      </c>
      <c r="E4631" s="100">
        <f t="shared" si="411"/>
        <v>12.124000000000002</v>
      </c>
      <c r="G4631" s="108"/>
      <c r="H4631" s="109"/>
      <c r="I4631" s="109"/>
      <c r="J4631" s="109"/>
      <c r="K4631" s="105">
        <f>K4630+J4595</f>
        <v>12.124000000000002</v>
      </c>
      <c r="L4631" s="96"/>
    </row>
    <row r="4632" spans="1:12" hidden="1" outlineLevel="1" x14ac:dyDescent="0.25">
      <c r="A4632" s="98" t="str">
        <f t="shared" si="410"/>
        <v>Type 21 400 89 15</v>
      </c>
      <c r="B4632" s="103" t="str">
        <f t="shared" si="409"/>
        <v>Type 21 400</v>
      </c>
      <c r="C4632" s="99">
        <v>89</v>
      </c>
      <c r="D4632" s="99">
        <f t="shared" si="412"/>
        <v>15</v>
      </c>
      <c r="E4632" s="100">
        <f t="shared" si="411"/>
        <v>12.172000000000002</v>
      </c>
      <c r="G4632" s="108"/>
      <c r="H4632" s="109"/>
      <c r="I4632" s="109"/>
      <c r="J4632" s="109"/>
      <c r="K4632" s="105">
        <f>K4631+J4595</f>
        <v>12.172000000000002</v>
      </c>
      <c r="L4632" s="96"/>
    </row>
    <row r="4633" spans="1:12" hidden="1" outlineLevel="1" x14ac:dyDescent="0.25">
      <c r="A4633" s="98" t="str">
        <f t="shared" si="410"/>
        <v>Type 21 400 90 15</v>
      </c>
      <c r="B4633" s="103" t="str">
        <f t="shared" si="409"/>
        <v>Type 21 400</v>
      </c>
      <c r="C4633" s="99">
        <v>90</v>
      </c>
      <c r="D4633" s="99">
        <f t="shared" si="412"/>
        <v>15</v>
      </c>
      <c r="E4633" s="100">
        <f t="shared" si="411"/>
        <v>12.220000000000002</v>
      </c>
      <c r="G4633" s="108"/>
      <c r="H4633" s="109"/>
      <c r="I4633" s="109"/>
      <c r="J4633" s="109"/>
      <c r="K4633" s="105">
        <f>K4632+J4595</f>
        <v>12.220000000000002</v>
      </c>
      <c r="L4633" s="96"/>
    </row>
    <row r="4634" spans="1:12" hidden="1" outlineLevel="1" x14ac:dyDescent="0.25">
      <c r="A4634" s="98" t="str">
        <f t="shared" si="410"/>
        <v>Type 21 400 91 15</v>
      </c>
      <c r="B4634" s="103" t="str">
        <f t="shared" si="409"/>
        <v>Type 21 400</v>
      </c>
      <c r="C4634" s="99">
        <v>91</v>
      </c>
      <c r="D4634" s="99">
        <f t="shared" si="412"/>
        <v>15</v>
      </c>
      <c r="E4634" s="100">
        <f t="shared" si="411"/>
        <v>12.268000000000002</v>
      </c>
      <c r="G4634" s="108"/>
      <c r="H4634" s="109"/>
      <c r="I4634" s="109"/>
      <c r="J4634" s="109"/>
      <c r="K4634" s="105">
        <f>K4633+J4595</f>
        <v>12.268000000000002</v>
      </c>
      <c r="L4634" s="96"/>
    </row>
    <row r="4635" spans="1:12" hidden="1" outlineLevel="1" x14ac:dyDescent="0.25">
      <c r="A4635" s="98" t="str">
        <f t="shared" si="410"/>
        <v>Type 21 400 92 15</v>
      </c>
      <c r="B4635" s="103" t="str">
        <f t="shared" si="409"/>
        <v>Type 21 400</v>
      </c>
      <c r="C4635" s="99">
        <v>92</v>
      </c>
      <c r="D4635" s="99">
        <f t="shared" si="412"/>
        <v>15</v>
      </c>
      <c r="E4635" s="100">
        <f t="shared" si="411"/>
        <v>12.316000000000003</v>
      </c>
      <c r="G4635" s="108"/>
      <c r="H4635" s="109"/>
      <c r="I4635" s="109"/>
      <c r="J4635" s="109"/>
      <c r="K4635" s="105">
        <f>K4634+J4595</f>
        <v>12.316000000000003</v>
      </c>
      <c r="L4635" s="96"/>
    </row>
    <row r="4636" spans="1:12" hidden="1" outlineLevel="1" x14ac:dyDescent="0.25">
      <c r="A4636" s="98" t="str">
        <f t="shared" si="410"/>
        <v>Type 21 400 93 15</v>
      </c>
      <c r="B4636" s="103" t="str">
        <f t="shared" si="409"/>
        <v>Type 21 400</v>
      </c>
      <c r="C4636" s="99">
        <v>93</v>
      </c>
      <c r="D4636" s="99">
        <f t="shared" si="412"/>
        <v>15</v>
      </c>
      <c r="E4636" s="100">
        <f t="shared" si="411"/>
        <v>12.364000000000003</v>
      </c>
      <c r="G4636" s="108"/>
      <c r="H4636" s="109"/>
      <c r="I4636" s="109"/>
      <c r="J4636" s="109"/>
      <c r="K4636" s="105">
        <f>K4635+J4595</f>
        <v>12.364000000000003</v>
      </c>
      <c r="L4636" s="96"/>
    </row>
    <row r="4637" spans="1:12" hidden="1" outlineLevel="1" x14ac:dyDescent="0.25">
      <c r="A4637" s="98" t="str">
        <f t="shared" si="410"/>
        <v>Type 21 400 94 15</v>
      </c>
      <c r="B4637" s="103" t="str">
        <f t="shared" si="409"/>
        <v>Type 21 400</v>
      </c>
      <c r="C4637" s="99">
        <v>94</v>
      </c>
      <c r="D4637" s="99">
        <f t="shared" si="412"/>
        <v>15</v>
      </c>
      <c r="E4637" s="100">
        <f t="shared" si="411"/>
        <v>12.412000000000003</v>
      </c>
      <c r="G4637" s="108"/>
      <c r="H4637" s="109"/>
      <c r="I4637" s="109"/>
      <c r="J4637" s="109"/>
      <c r="K4637" s="105">
        <f>K4636+J4595</f>
        <v>12.412000000000003</v>
      </c>
      <c r="L4637" s="96"/>
    </row>
    <row r="4638" spans="1:12" hidden="1" outlineLevel="1" x14ac:dyDescent="0.25">
      <c r="A4638" s="98" t="str">
        <f t="shared" si="410"/>
        <v>Type 21 400 95 15</v>
      </c>
      <c r="B4638" s="103" t="str">
        <f t="shared" si="409"/>
        <v>Type 21 400</v>
      </c>
      <c r="C4638" s="99">
        <v>95</v>
      </c>
      <c r="D4638" s="99">
        <f t="shared" si="412"/>
        <v>15</v>
      </c>
      <c r="E4638" s="100">
        <f t="shared" si="411"/>
        <v>12.460000000000003</v>
      </c>
      <c r="G4638" s="108"/>
      <c r="H4638" s="109"/>
      <c r="I4638" s="109"/>
      <c r="J4638" s="109"/>
      <c r="K4638" s="105">
        <f>K4637+J4595</f>
        <v>12.460000000000003</v>
      </c>
      <c r="L4638" s="96"/>
    </row>
    <row r="4639" spans="1:12" hidden="1" outlineLevel="1" x14ac:dyDescent="0.25">
      <c r="A4639" s="98" t="str">
        <f t="shared" si="410"/>
        <v>Type 21 400 96 15</v>
      </c>
      <c r="B4639" s="103" t="str">
        <f t="shared" si="409"/>
        <v>Type 21 400</v>
      </c>
      <c r="C4639" s="99">
        <v>96</v>
      </c>
      <c r="D4639" s="99">
        <f t="shared" si="412"/>
        <v>15</v>
      </c>
      <c r="E4639" s="100">
        <f t="shared" si="411"/>
        <v>12.508000000000003</v>
      </c>
      <c r="G4639" s="108"/>
      <c r="H4639" s="109"/>
      <c r="I4639" s="109"/>
      <c r="J4639" s="109"/>
      <c r="K4639" s="105">
        <f>K4638+J4595</f>
        <v>12.508000000000003</v>
      </c>
      <c r="L4639" s="96"/>
    </row>
    <row r="4640" spans="1:12" hidden="1" outlineLevel="1" x14ac:dyDescent="0.25">
      <c r="A4640" s="98" t="str">
        <f t="shared" si="410"/>
        <v>Type 21 400 97 15</v>
      </c>
      <c r="B4640" s="103" t="str">
        <f t="shared" si="409"/>
        <v>Type 21 400</v>
      </c>
      <c r="C4640" s="99">
        <v>97</v>
      </c>
      <c r="D4640" s="99">
        <f t="shared" si="412"/>
        <v>15</v>
      </c>
      <c r="E4640" s="100">
        <f t="shared" si="411"/>
        <v>12.556000000000003</v>
      </c>
      <c r="G4640" s="108"/>
      <c r="H4640" s="109"/>
      <c r="I4640" s="109"/>
      <c r="J4640" s="109"/>
      <c r="K4640" s="105">
        <f>K4639+J4595</f>
        <v>12.556000000000003</v>
      </c>
      <c r="L4640" s="96"/>
    </row>
    <row r="4641" spans="1:12" hidden="1" outlineLevel="1" x14ac:dyDescent="0.25">
      <c r="A4641" s="98" t="str">
        <f t="shared" si="410"/>
        <v>Type 21 400 98 15</v>
      </c>
      <c r="B4641" s="103" t="str">
        <f t="shared" si="409"/>
        <v>Type 21 400</v>
      </c>
      <c r="C4641" s="99">
        <v>98</v>
      </c>
      <c r="D4641" s="99">
        <f t="shared" si="412"/>
        <v>15</v>
      </c>
      <c r="E4641" s="100">
        <f t="shared" si="411"/>
        <v>12.604000000000003</v>
      </c>
      <c r="G4641" s="108"/>
      <c r="H4641" s="109"/>
      <c r="I4641" s="109"/>
      <c r="J4641" s="109"/>
      <c r="K4641" s="105">
        <f>K4640+J4595</f>
        <v>12.604000000000003</v>
      </c>
      <c r="L4641" s="96"/>
    </row>
    <row r="4642" spans="1:12" hidden="1" outlineLevel="1" x14ac:dyDescent="0.25">
      <c r="A4642" s="98" t="str">
        <f t="shared" si="410"/>
        <v>Type 21 400 99 15</v>
      </c>
      <c r="B4642" s="103" t="str">
        <f t="shared" si="409"/>
        <v>Type 21 400</v>
      </c>
      <c r="C4642" s="99">
        <v>99</v>
      </c>
      <c r="D4642" s="99">
        <f t="shared" si="412"/>
        <v>15</v>
      </c>
      <c r="E4642" s="100">
        <f t="shared" si="411"/>
        <v>12.652000000000003</v>
      </c>
      <c r="G4642" s="108"/>
      <c r="H4642" s="109"/>
      <c r="I4642" s="109"/>
      <c r="J4642" s="109"/>
      <c r="K4642" s="105">
        <f>K4641+J4595</f>
        <v>12.652000000000003</v>
      </c>
      <c r="L4642" s="96"/>
    </row>
    <row r="4643" spans="1:12" hidden="1" outlineLevel="1" x14ac:dyDescent="0.25">
      <c r="A4643" s="110" t="str">
        <f t="shared" si="410"/>
        <v>Type 21 400 100 15</v>
      </c>
      <c r="B4643" s="111" t="str">
        <f t="shared" si="409"/>
        <v>Type 21 400</v>
      </c>
      <c r="C4643" s="112">
        <v>100</v>
      </c>
      <c r="D4643" s="112">
        <f t="shared" si="412"/>
        <v>15</v>
      </c>
      <c r="E4643" s="113">
        <f t="shared" si="411"/>
        <v>12.700000000000003</v>
      </c>
      <c r="G4643" s="114"/>
      <c r="H4643" s="115"/>
      <c r="I4643" s="115"/>
      <c r="J4643" s="115"/>
      <c r="K4643" s="116">
        <f>K4642+J4595</f>
        <v>12.700000000000003</v>
      </c>
      <c r="L4643" s="96"/>
    </row>
    <row r="4644" spans="1:12" hidden="1" outlineLevel="1" x14ac:dyDescent="0.25">
      <c r="A4644" s="98" t="str">
        <f t="shared" si="410"/>
        <v>Type 21 400 50 14</v>
      </c>
      <c r="B4644" s="117" t="str">
        <f t="shared" si="409"/>
        <v>Type 21 400</v>
      </c>
      <c r="C4644" s="99">
        <v>50</v>
      </c>
      <c r="D4644" s="99">
        <f>Y4339</f>
        <v>14</v>
      </c>
      <c r="E4644" s="100">
        <f t="shared" si="411"/>
        <v>12.3</v>
      </c>
      <c r="G4644" s="99">
        <f>Y4340</f>
        <v>12.3</v>
      </c>
      <c r="H4644" s="101"/>
      <c r="I4644" s="101"/>
      <c r="J4644" s="101"/>
      <c r="K4644" s="102">
        <f>G4644</f>
        <v>12.3</v>
      </c>
      <c r="L4644" s="96"/>
    </row>
    <row r="4645" spans="1:12" hidden="1" outlineLevel="1" x14ac:dyDescent="0.25">
      <c r="A4645" s="98" t="str">
        <f t="shared" si="410"/>
        <v>Type 21 400 51 14</v>
      </c>
      <c r="B4645" s="103" t="str">
        <f t="shared" si="409"/>
        <v>Type 21 400</v>
      </c>
      <c r="C4645" s="99">
        <v>51</v>
      </c>
      <c r="D4645" s="99">
        <f t="shared" ref="D4645:D4676" si="413">D4644</f>
        <v>14</v>
      </c>
      <c r="E4645" s="100">
        <f t="shared" si="411"/>
        <v>12.348000000000001</v>
      </c>
      <c r="G4645" s="104"/>
      <c r="H4645" s="59"/>
      <c r="I4645" s="59"/>
      <c r="J4645" s="59"/>
      <c r="K4645" s="105">
        <f>K4644+J4646</f>
        <v>12.348000000000001</v>
      </c>
      <c r="L4645" s="96"/>
    </row>
    <row r="4646" spans="1:12" hidden="1" outlineLevel="1" x14ac:dyDescent="0.25">
      <c r="A4646" s="98" t="str">
        <f t="shared" si="410"/>
        <v>Type 21 400 52 14</v>
      </c>
      <c r="B4646" s="103" t="str">
        <f t="shared" si="409"/>
        <v>Type 21 400</v>
      </c>
      <c r="C4646" s="99">
        <v>52</v>
      </c>
      <c r="D4646" s="99">
        <f t="shared" si="413"/>
        <v>14</v>
      </c>
      <c r="E4646" s="100">
        <f t="shared" si="411"/>
        <v>12.396000000000001</v>
      </c>
      <c r="G4646" s="99">
        <f>Y4341</f>
        <v>14.700000000000001</v>
      </c>
      <c r="H4646" s="59">
        <v>50</v>
      </c>
      <c r="I4646" s="59">
        <f>G4646-G4644</f>
        <v>2.4000000000000004</v>
      </c>
      <c r="J4646" s="59">
        <f>I4646/H4646</f>
        <v>4.8000000000000008E-2</v>
      </c>
      <c r="K4646" s="105">
        <f>K4645+J4646</f>
        <v>12.396000000000001</v>
      </c>
      <c r="L4646" s="96"/>
    </row>
    <row r="4647" spans="1:12" hidden="1" outlineLevel="1" x14ac:dyDescent="0.25">
      <c r="A4647" s="98" t="str">
        <f t="shared" si="410"/>
        <v>Type 21 400 53 14</v>
      </c>
      <c r="B4647" s="103" t="str">
        <f t="shared" si="409"/>
        <v>Type 21 400</v>
      </c>
      <c r="C4647" s="99">
        <v>53</v>
      </c>
      <c r="D4647" s="99">
        <f t="shared" si="413"/>
        <v>14</v>
      </c>
      <c r="E4647" s="100">
        <f t="shared" si="411"/>
        <v>12.444000000000001</v>
      </c>
      <c r="G4647" s="108"/>
      <c r="H4647" s="109"/>
      <c r="I4647" s="109"/>
      <c r="J4647" s="109"/>
      <c r="K4647" s="105">
        <f>K4646+J4646</f>
        <v>12.444000000000001</v>
      </c>
      <c r="L4647" s="96"/>
    </row>
    <row r="4648" spans="1:12" hidden="1" outlineLevel="1" x14ac:dyDescent="0.25">
      <c r="A4648" s="98" t="str">
        <f t="shared" si="410"/>
        <v>Type 21 400 54 14</v>
      </c>
      <c r="B4648" s="103" t="str">
        <f t="shared" si="409"/>
        <v>Type 21 400</v>
      </c>
      <c r="C4648" s="99">
        <v>54</v>
      </c>
      <c r="D4648" s="99">
        <f t="shared" si="413"/>
        <v>14</v>
      </c>
      <c r="E4648" s="100">
        <f t="shared" si="411"/>
        <v>12.492000000000001</v>
      </c>
      <c r="G4648" s="108"/>
      <c r="H4648" s="109"/>
      <c r="I4648" s="109"/>
      <c r="J4648" s="109"/>
      <c r="K4648" s="105">
        <f>K4647+J4646</f>
        <v>12.492000000000001</v>
      </c>
      <c r="L4648" s="96"/>
    </row>
    <row r="4649" spans="1:12" hidden="1" outlineLevel="1" x14ac:dyDescent="0.25">
      <c r="A4649" s="98" t="str">
        <f t="shared" si="410"/>
        <v>Type 21 400 55 14</v>
      </c>
      <c r="B4649" s="103" t="str">
        <f t="shared" si="409"/>
        <v>Type 21 400</v>
      </c>
      <c r="C4649" s="99">
        <v>55</v>
      </c>
      <c r="D4649" s="99">
        <f t="shared" si="413"/>
        <v>14</v>
      </c>
      <c r="E4649" s="100">
        <f t="shared" si="411"/>
        <v>12.540000000000001</v>
      </c>
      <c r="G4649" s="104"/>
      <c r="H4649" s="59"/>
      <c r="I4649" s="59"/>
      <c r="J4649" s="59"/>
      <c r="K4649" s="105">
        <f>K4648+J4646</f>
        <v>12.540000000000001</v>
      </c>
      <c r="L4649" s="96"/>
    </row>
    <row r="4650" spans="1:12" hidden="1" outlineLevel="1" x14ac:dyDescent="0.25">
      <c r="A4650" s="98" t="str">
        <f t="shared" si="410"/>
        <v>Type 21 400 56 14</v>
      </c>
      <c r="B4650" s="103" t="str">
        <f t="shared" si="409"/>
        <v>Type 21 400</v>
      </c>
      <c r="C4650" s="99">
        <v>56</v>
      </c>
      <c r="D4650" s="99">
        <f t="shared" si="413"/>
        <v>14</v>
      </c>
      <c r="E4650" s="100">
        <f t="shared" si="411"/>
        <v>12.588000000000001</v>
      </c>
      <c r="G4650" s="104"/>
      <c r="H4650" s="59"/>
      <c r="I4650" s="59"/>
      <c r="J4650" s="59"/>
      <c r="K4650" s="105">
        <f>K4649+J4646</f>
        <v>12.588000000000001</v>
      </c>
      <c r="L4650" s="96"/>
    </row>
    <row r="4651" spans="1:12" hidden="1" outlineLevel="1" x14ac:dyDescent="0.25">
      <c r="A4651" s="98" t="str">
        <f t="shared" si="410"/>
        <v>Type 21 400 57 14</v>
      </c>
      <c r="B4651" s="103" t="str">
        <f t="shared" si="409"/>
        <v>Type 21 400</v>
      </c>
      <c r="C4651" s="99">
        <v>57</v>
      </c>
      <c r="D4651" s="99">
        <f t="shared" si="413"/>
        <v>14</v>
      </c>
      <c r="E4651" s="100">
        <f t="shared" si="411"/>
        <v>12.636000000000001</v>
      </c>
      <c r="G4651" s="104"/>
      <c r="H4651" s="59"/>
      <c r="I4651" s="59"/>
      <c r="J4651" s="59"/>
      <c r="K4651" s="105">
        <f>K4650+J4646</f>
        <v>12.636000000000001</v>
      </c>
      <c r="L4651" s="96"/>
    </row>
    <row r="4652" spans="1:12" hidden="1" outlineLevel="1" x14ac:dyDescent="0.25">
      <c r="A4652" s="98" t="str">
        <f t="shared" si="410"/>
        <v>Type 21 400 58 14</v>
      </c>
      <c r="B4652" s="103" t="str">
        <f t="shared" si="409"/>
        <v>Type 21 400</v>
      </c>
      <c r="C4652" s="99">
        <v>58</v>
      </c>
      <c r="D4652" s="99">
        <f t="shared" si="413"/>
        <v>14</v>
      </c>
      <c r="E4652" s="100">
        <f t="shared" si="411"/>
        <v>12.684000000000001</v>
      </c>
      <c r="G4652" s="104"/>
      <c r="H4652" s="59"/>
      <c r="I4652" s="59"/>
      <c r="J4652" s="59"/>
      <c r="K4652" s="105">
        <f>K4651+J4646</f>
        <v>12.684000000000001</v>
      </c>
      <c r="L4652" s="96"/>
    </row>
    <row r="4653" spans="1:12" hidden="1" outlineLevel="1" x14ac:dyDescent="0.25">
      <c r="A4653" s="98" t="str">
        <f t="shared" si="410"/>
        <v>Type 21 400 59 14</v>
      </c>
      <c r="B4653" s="103" t="str">
        <f t="shared" si="409"/>
        <v>Type 21 400</v>
      </c>
      <c r="C4653" s="99">
        <v>59</v>
      </c>
      <c r="D4653" s="99">
        <f t="shared" si="413"/>
        <v>14</v>
      </c>
      <c r="E4653" s="100">
        <f t="shared" si="411"/>
        <v>12.732000000000001</v>
      </c>
      <c r="G4653" s="104"/>
      <c r="H4653" s="59"/>
      <c r="I4653" s="59"/>
      <c r="J4653" s="59"/>
      <c r="K4653" s="105">
        <f>K4652+J4646</f>
        <v>12.732000000000001</v>
      </c>
      <c r="L4653" s="96"/>
    </row>
    <row r="4654" spans="1:12" hidden="1" outlineLevel="1" x14ac:dyDescent="0.25">
      <c r="A4654" s="98" t="str">
        <f t="shared" si="410"/>
        <v>Type 21 400 60 14</v>
      </c>
      <c r="B4654" s="103" t="str">
        <f t="shared" si="409"/>
        <v>Type 21 400</v>
      </c>
      <c r="C4654" s="99">
        <v>60</v>
      </c>
      <c r="D4654" s="99">
        <f t="shared" si="413"/>
        <v>14</v>
      </c>
      <c r="E4654" s="100">
        <f t="shared" si="411"/>
        <v>12.780000000000001</v>
      </c>
      <c r="G4654" s="108"/>
      <c r="H4654" s="59"/>
      <c r="I4654" s="59"/>
      <c r="J4654" s="59"/>
      <c r="K4654" s="105">
        <f>K4653+J4646</f>
        <v>12.780000000000001</v>
      </c>
      <c r="L4654" s="96"/>
    </row>
    <row r="4655" spans="1:12" hidden="1" outlineLevel="1" x14ac:dyDescent="0.25">
      <c r="A4655" s="98" t="str">
        <f t="shared" si="410"/>
        <v>Type 21 400 61 14</v>
      </c>
      <c r="B4655" s="103" t="str">
        <f t="shared" si="409"/>
        <v>Type 21 400</v>
      </c>
      <c r="C4655" s="99">
        <v>61</v>
      </c>
      <c r="D4655" s="99">
        <f t="shared" si="413"/>
        <v>14</v>
      </c>
      <c r="E4655" s="100">
        <f t="shared" si="411"/>
        <v>12.828000000000001</v>
      </c>
      <c r="G4655" s="108"/>
      <c r="H4655" s="109"/>
      <c r="I4655" s="109"/>
      <c r="J4655" s="109"/>
      <c r="K4655" s="105">
        <f>K4654+J4646</f>
        <v>12.828000000000001</v>
      </c>
      <c r="L4655" s="96"/>
    </row>
    <row r="4656" spans="1:12" hidden="1" outlineLevel="1" x14ac:dyDescent="0.25">
      <c r="A4656" s="98" t="str">
        <f t="shared" si="410"/>
        <v>Type 21 400 62 14</v>
      </c>
      <c r="B4656" s="103" t="str">
        <f t="shared" si="409"/>
        <v>Type 21 400</v>
      </c>
      <c r="C4656" s="99">
        <v>62</v>
      </c>
      <c r="D4656" s="99">
        <f t="shared" si="413"/>
        <v>14</v>
      </c>
      <c r="E4656" s="100">
        <f t="shared" si="411"/>
        <v>12.876000000000001</v>
      </c>
      <c r="G4656" s="108"/>
      <c r="H4656" s="109"/>
      <c r="I4656" s="109"/>
      <c r="J4656" s="109"/>
      <c r="K4656" s="105">
        <f>K4655+J4646</f>
        <v>12.876000000000001</v>
      </c>
      <c r="L4656" s="96"/>
    </row>
    <row r="4657" spans="1:12" hidden="1" outlineLevel="1" x14ac:dyDescent="0.25">
      <c r="A4657" s="98" t="str">
        <f t="shared" si="410"/>
        <v>Type 21 400 63 14</v>
      </c>
      <c r="B4657" s="103" t="str">
        <f t="shared" si="409"/>
        <v>Type 21 400</v>
      </c>
      <c r="C4657" s="99">
        <v>63</v>
      </c>
      <c r="D4657" s="99">
        <f t="shared" si="413"/>
        <v>14</v>
      </c>
      <c r="E4657" s="100">
        <f t="shared" si="411"/>
        <v>12.924000000000001</v>
      </c>
      <c r="G4657" s="108"/>
      <c r="H4657" s="109"/>
      <c r="I4657" s="109"/>
      <c r="J4657" s="109"/>
      <c r="K4657" s="105">
        <f>K4656+J4646</f>
        <v>12.924000000000001</v>
      </c>
      <c r="L4657" s="96"/>
    </row>
    <row r="4658" spans="1:12" hidden="1" outlineLevel="1" x14ac:dyDescent="0.25">
      <c r="A4658" s="98" t="str">
        <f t="shared" si="410"/>
        <v>Type 21 400 64 14</v>
      </c>
      <c r="B4658" s="103" t="str">
        <f t="shared" si="409"/>
        <v>Type 21 400</v>
      </c>
      <c r="C4658" s="99">
        <v>64</v>
      </c>
      <c r="D4658" s="99">
        <f t="shared" si="413"/>
        <v>14</v>
      </c>
      <c r="E4658" s="100">
        <f t="shared" si="411"/>
        <v>12.972000000000001</v>
      </c>
      <c r="G4658" s="108"/>
      <c r="H4658" s="109"/>
      <c r="I4658" s="109"/>
      <c r="J4658" s="109"/>
      <c r="K4658" s="105">
        <f>K4657+J4646</f>
        <v>12.972000000000001</v>
      </c>
      <c r="L4658" s="96"/>
    </row>
    <row r="4659" spans="1:12" hidden="1" outlineLevel="1" x14ac:dyDescent="0.25">
      <c r="A4659" s="98" t="str">
        <f t="shared" si="410"/>
        <v>Type 21 400 65 14</v>
      </c>
      <c r="B4659" s="103" t="str">
        <f t="shared" ref="B4659:B4722" si="414">B4658</f>
        <v>Type 21 400</v>
      </c>
      <c r="C4659" s="99">
        <v>65</v>
      </c>
      <c r="D4659" s="99">
        <f t="shared" si="413"/>
        <v>14</v>
      </c>
      <c r="E4659" s="100">
        <f t="shared" si="411"/>
        <v>13.020000000000001</v>
      </c>
      <c r="G4659" s="108"/>
      <c r="H4659" s="109"/>
      <c r="I4659" s="109"/>
      <c r="J4659" s="109"/>
      <c r="K4659" s="105">
        <f>K4658+J4646</f>
        <v>13.020000000000001</v>
      </c>
      <c r="L4659" s="96"/>
    </row>
    <row r="4660" spans="1:12" hidden="1" outlineLevel="1" x14ac:dyDescent="0.25">
      <c r="A4660" s="98" t="str">
        <f t="shared" si="410"/>
        <v>Type 21 400 66 14</v>
      </c>
      <c r="B4660" s="103" t="str">
        <f t="shared" si="414"/>
        <v>Type 21 400</v>
      </c>
      <c r="C4660" s="99">
        <v>66</v>
      </c>
      <c r="D4660" s="99">
        <f t="shared" si="413"/>
        <v>14</v>
      </c>
      <c r="E4660" s="100">
        <f t="shared" si="411"/>
        <v>13.068000000000001</v>
      </c>
      <c r="G4660" s="108"/>
      <c r="H4660" s="109"/>
      <c r="I4660" s="109"/>
      <c r="J4660" s="109"/>
      <c r="K4660" s="105">
        <f>K4659+J4646</f>
        <v>13.068000000000001</v>
      </c>
      <c r="L4660" s="96"/>
    </row>
    <row r="4661" spans="1:12" hidden="1" outlineLevel="1" x14ac:dyDescent="0.25">
      <c r="A4661" s="98" t="str">
        <f t="shared" si="410"/>
        <v>Type 21 400 67 14</v>
      </c>
      <c r="B4661" s="103" t="str">
        <f t="shared" si="414"/>
        <v>Type 21 400</v>
      </c>
      <c r="C4661" s="99">
        <v>67</v>
      </c>
      <c r="D4661" s="99">
        <f t="shared" si="413"/>
        <v>14</v>
      </c>
      <c r="E4661" s="100">
        <f t="shared" si="411"/>
        <v>13.116000000000001</v>
      </c>
      <c r="G4661" s="108"/>
      <c r="H4661" s="109"/>
      <c r="I4661" s="109"/>
      <c r="J4661" s="109"/>
      <c r="K4661" s="105">
        <f>K4660+J4646</f>
        <v>13.116000000000001</v>
      </c>
      <c r="L4661" s="96"/>
    </row>
    <row r="4662" spans="1:12" hidden="1" outlineLevel="1" x14ac:dyDescent="0.25">
      <c r="A4662" s="98" t="str">
        <f t="shared" si="410"/>
        <v>Type 21 400 68 14</v>
      </c>
      <c r="B4662" s="103" t="str">
        <f t="shared" si="414"/>
        <v>Type 21 400</v>
      </c>
      <c r="C4662" s="99">
        <v>68</v>
      </c>
      <c r="D4662" s="99">
        <f t="shared" si="413"/>
        <v>14</v>
      </c>
      <c r="E4662" s="100">
        <f t="shared" si="411"/>
        <v>13.164000000000001</v>
      </c>
      <c r="G4662" s="108"/>
      <c r="H4662" s="109"/>
      <c r="I4662" s="109"/>
      <c r="J4662" s="109"/>
      <c r="K4662" s="105">
        <f>K4661+J4646</f>
        <v>13.164000000000001</v>
      </c>
      <c r="L4662" s="96"/>
    </row>
    <row r="4663" spans="1:12" hidden="1" outlineLevel="1" x14ac:dyDescent="0.25">
      <c r="A4663" s="98" t="str">
        <f t="shared" si="410"/>
        <v>Type 21 400 69 14</v>
      </c>
      <c r="B4663" s="103" t="str">
        <f t="shared" si="414"/>
        <v>Type 21 400</v>
      </c>
      <c r="C4663" s="99">
        <v>69</v>
      </c>
      <c r="D4663" s="99">
        <f t="shared" si="413"/>
        <v>14</v>
      </c>
      <c r="E4663" s="100">
        <f t="shared" si="411"/>
        <v>13.212000000000002</v>
      </c>
      <c r="G4663" s="108"/>
      <c r="H4663" s="109"/>
      <c r="I4663" s="109"/>
      <c r="J4663" s="109"/>
      <c r="K4663" s="105">
        <f>K4662+J4646</f>
        <v>13.212000000000002</v>
      </c>
      <c r="L4663" s="96"/>
    </row>
    <row r="4664" spans="1:12" hidden="1" outlineLevel="1" x14ac:dyDescent="0.25">
      <c r="A4664" s="98" t="str">
        <f t="shared" si="410"/>
        <v>Type 21 400 70 14</v>
      </c>
      <c r="B4664" s="103" t="str">
        <f t="shared" si="414"/>
        <v>Type 21 400</v>
      </c>
      <c r="C4664" s="99">
        <v>70</v>
      </c>
      <c r="D4664" s="99">
        <f t="shared" si="413"/>
        <v>14</v>
      </c>
      <c r="E4664" s="100">
        <f t="shared" si="411"/>
        <v>13.260000000000002</v>
      </c>
      <c r="G4664" s="108"/>
      <c r="H4664" s="109"/>
      <c r="I4664" s="109"/>
      <c r="J4664" s="109"/>
      <c r="K4664" s="105">
        <f>K4663+J4646</f>
        <v>13.260000000000002</v>
      </c>
      <c r="L4664" s="96"/>
    </row>
    <row r="4665" spans="1:12" hidden="1" outlineLevel="1" x14ac:dyDescent="0.25">
      <c r="A4665" s="98" t="str">
        <f t="shared" si="410"/>
        <v>Type 21 400 71 14</v>
      </c>
      <c r="B4665" s="103" t="str">
        <f t="shared" si="414"/>
        <v>Type 21 400</v>
      </c>
      <c r="C4665" s="99">
        <v>71</v>
      </c>
      <c r="D4665" s="99">
        <f t="shared" si="413"/>
        <v>14</v>
      </c>
      <c r="E4665" s="100">
        <f t="shared" si="411"/>
        <v>13.308000000000002</v>
      </c>
      <c r="G4665" s="108"/>
      <c r="H4665" s="109"/>
      <c r="I4665" s="109"/>
      <c r="J4665" s="109"/>
      <c r="K4665" s="105">
        <f>K4664+J4646</f>
        <v>13.308000000000002</v>
      </c>
      <c r="L4665" s="96"/>
    </row>
    <row r="4666" spans="1:12" hidden="1" outlineLevel="1" x14ac:dyDescent="0.25">
      <c r="A4666" s="98" t="str">
        <f t="shared" si="410"/>
        <v>Type 21 400 72 14</v>
      </c>
      <c r="B4666" s="103" t="str">
        <f t="shared" si="414"/>
        <v>Type 21 400</v>
      </c>
      <c r="C4666" s="99">
        <v>72</v>
      </c>
      <c r="D4666" s="99">
        <f t="shared" si="413"/>
        <v>14</v>
      </c>
      <c r="E4666" s="100">
        <f t="shared" si="411"/>
        <v>13.356000000000002</v>
      </c>
      <c r="G4666" s="108"/>
      <c r="H4666" s="109"/>
      <c r="I4666" s="109"/>
      <c r="J4666" s="109"/>
      <c r="K4666" s="105">
        <f>K4665+J4646</f>
        <v>13.356000000000002</v>
      </c>
      <c r="L4666" s="96"/>
    </row>
    <row r="4667" spans="1:12" hidden="1" outlineLevel="1" x14ac:dyDescent="0.25">
      <c r="A4667" s="98" t="str">
        <f t="shared" si="410"/>
        <v>Type 21 400 73 14</v>
      </c>
      <c r="B4667" s="103" t="str">
        <f t="shared" si="414"/>
        <v>Type 21 400</v>
      </c>
      <c r="C4667" s="99">
        <v>73</v>
      </c>
      <c r="D4667" s="99">
        <f t="shared" si="413"/>
        <v>14</v>
      </c>
      <c r="E4667" s="100">
        <f t="shared" si="411"/>
        <v>13.404000000000002</v>
      </c>
      <c r="G4667" s="108"/>
      <c r="H4667" s="109"/>
      <c r="I4667" s="109"/>
      <c r="J4667" s="109"/>
      <c r="K4667" s="105">
        <f>K4666+J4646</f>
        <v>13.404000000000002</v>
      </c>
      <c r="L4667" s="96"/>
    </row>
    <row r="4668" spans="1:12" hidden="1" outlineLevel="1" x14ac:dyDescent="0.25">
      <c r="A4668" s="98" t="str">
        <f t="shared" si="410"/>
        <v>Type 21 400 74 14</v>
      </c>
      <c r="B4668" s="103" t="str">
        <f t="shared" si="414"/>
        <v>Type 21 400</v>
      </c>
      <c r="C4668" s="99">
        <v>74</v>
      </c>
      <c r="D4668" s="99">
        <f t="shared" si="413"/>
        <v>14</v>
      </c>
      <c r="E4668" s="100">
        <f t="shared" si="411"/>
        <v>13.452000000000002</v>
      </c>
      <c r="G4668" s="108"/>
      <c r="H4668" s="109"/>
      <c r="I4668" s="109"/>
      <c r="J4668" s="109"/>
      <c r="K4668" s="105">
        <f>K4667+J4646</f>
        <v>13.452000000000002</v>
      </c>
      <c r="L4668" s="96"/>
    </row>
    <row r="4669" spans="1:12" hidden="1" outlineLevel="1" x14ac:dyDescent="0.25">
      <c r="A4669" s="98" t="str">
        <f t="shared" si="410"/>
        <v>Type 21 400 75 14</v>
      </c>
      <c r="B4669" s="103" t="str">
        <f t="shared" si="414"/>
        <v>Type 21 400</v>
      </c>
      <c r="C4669" s="99">
        <v>75</v>
      </c>
      <c r="D4669" s="99">
        <f t="shared" si="413"/>
        <v>14</v>
      </c>
      <c r="E4669" s="100">
        <f t="shared" si="411"/>
        <v>13.500000000000002</v>
      </c>
      <c r="G4669" s="108"/>
      <c r="H4669" s="109"/>
      <c r="I4669" s="109"/>
      <c r="J4669" s="109"/>
      <c r="K4669" s="105">
        <f>K4668+J4646</f>
        <v>13.500000000000002</v>
      </c>
      <c r="L4669" s="96"/>
    </row>
    <row r="4670" spans="1:12" hidden="1" outlineLevel="1" x14ac:dyDescent="0.25">
      <c r="A4670" s="98" t="str">
        <f t="shared" si="410"/>
        <v>Type 21 400 76 14</v>
      </c>
      <c r="B4670" s="103" t="str">
        <f t="shared" si="414"/>
        <v>Type 21 400</v>
      </c>
      <c r="C4670" s="99">
        <v>76</v>
      </c>
      <c r="D4670" s="99">
        <f t="shared" si="413"/>
        <v>14</v>
      </c>
      <c r="E4670" s="100">
        <f t="shared" si="411"/>
        <v>13.548000000000002</v>
      </c>
      <c r="G4670" s="108"/>
      <c r="H4670" s="109"/>
      <c r="I4670" s="109"/>
      <c r="J4670" s="109"/>
      <c r="K4670" s="105">
        <f>K4669+J4646</f>
        <v>13.548000000000002</v>
      </c>
      <c r="L4670" s="96"/>
    </row>
    <row r="4671" spans="1:12" hidden="1" outlineLevel="1" x14ac:dyDescent="0.25">
      <c r="A4671" s="98" t="str">
        <f t="shared" si="410"/>
        <v>Type 21 400 77 14</v>
      </c>
      <c r="B4671" s="103" t="str">
        <f t="shared" si="414"/>
        <v>Type 21 400</v>
      </c>
      <c r="C4671" s="99">
        <v>77</v>
      </c>
      <c r="D4671" s="99">
        <f t="shared" si="413"/>
        <v>14</v>
      </c>
      <c r="E4671" s="100">
        <f t="shared" si="411"/>
        <v>13.596000000000002</v>
      </c>
      <c r="G4671" s="108"/>
      <c r="H4671" s="109"/>
      <c r="I4671" s="109"/>
      <c r="J4671" s="109"/>
      <c r="K4671" s="105">
        <f>K4670+J4646</f>
        <v>13.596000000000002</v>
      </c>
      <c r="L4671" s="96"/>
    </row>
    <row r="4672" spans="1:12" hidden="1" outlineLevel="1" x14ac:dyDescent="0.25">
      <c r="A4672" s="98" t="str">
        <f t="shared" si="410"/>
        <v>Type 21 400 78 14</v>
      </c>
      <c r="B4672" s="103" t="str">
        <f t="shared" si="414"/>
        <v>Type 21 400</v>
      </c>
      <c r="C4672" s="99">
        <v>78</v>
      </c>
      <c r="D4672" s="99">
        <f t="shared" si="413"/>
        <v>14</v>
      </c>
      <c r="E4672" s="100">
        <f t="shared" si="411"/>
        <v>13.644000000000002</v>
      </c>
      <c r="G4672" s="108"/>
      <c r="H4672" s="109"/>
      <c r="I4672" s="109"/>
      <c r="J4672" s="109"/>
      <c r="K4672" s="105">
        <f>K4671+J4646</f>
        <v>13.644000000000002</v>
      </c>
      <c r="L4672" s="96"/>
    </row>
    <row r="4673" spans="1:12" hidden="1" outlineLevel="1" x14ac:dyDescent="0.25">
      <c r="A4673" s="98" t="str">
        <f t="shared" si="410"/>
        <v>Type 21 400 79 14</v>
      </c>
      <c r="B4673" s="103" t="str">
        <f t="shared" si="414"/>
        <v>Type 21 400</v>
      </c>
      <c r="C4673" s="99">
        <v>79</v>
      </c>
      <c r="D4673" s="99">
        <f t="shared" si="413"/>
        <v>14</v>
      </c>
      <c r="E4673" s="100">
        <f t="shared" si="411"/>
        <v>13.692000000000002</v>
      </c>
      <c r="G4673" s="108"/>
      <c r="H4673" s="109"/>
      <c r="I4673" s="109"/>
      <c r="J4673" s="109"/>
      <c r="K4673" s="105">
        <f>K4672+J4646</f>
        <v>13.692000000000002</v>
      </c>
      <c r="L4673" s="96"/>
    </row>
    <row r="4674" spans="1:12" hidden="1" outlineLevel="1" x14ac:dyDescent="0.25">
      <c r="A4674" s="98" t="str">
        <f t="shared" si="410"/>
        <v>Type 21 400 80 14</v>
      </c>
      <c r="B4674" s="103" t="str">
        <f t="shared" si="414"/>
        <v>Type 21 400</v>
      </c>
      <c r="C4674" s="99">
        <v>80</v>
      </c>
      <c r="D4674" s="99">
        <f t="shared" si="413"/>
        <v>14</v>
      </c>
      <c r="E4674" s="100">
        <f t="shared" si="411"/>
        <v>13.740000000000002</v>
      </c>
      <c r="G4674" s="108"/>
      <c r="H4674" s="109"/>
      <c r="I4674" s="109"/>
      <c r="J4674" s="109"/>
      <c r="K4674" s="105">
        <f>K4673+J4646</f>
        <v>13.740000000000002</v>
      </c>
      <c r="L4674" s="96"/>
    </row>
    <row r="4675" spans="1:12" hidden="1" outlineLevel="1" x14ac:dyDescent="0.25">
      <c r="A4675" s="98" t="str">
        <f t="shared" ref="A4675:A4738" si="415">CONCATENATE(B4675," ",C4675," ",D4675)</f>
        <v>Type 21 400 81 14</v>
      </c>
      <c r="B4675" s="103" t="str">
        <f t="shared" si="414"/>
        <v>Type 21 400</v>
      </c>
      <c r="C4675" s="99">
        <v>81</v>
      </c>
      <c r="D4675" s="99">
        <f t="shared" si="413"/>
        <v>14</v>
      </c>
      <c r="E4675" s="100">
        <f t="shared" ref="E4675:E4738" si="416">K4675</f>
        <v>13.788000000000002</v>
      </c>
      <c r="G4675" s="108"/>
      <c r="H4675" s="109"/>
      <c r="I4675" s="109"/>
      <c r="J4675" s="109"/>
      <c r="K4675" s="105">
        <f>K4674+J4646</f>
        <v>13.788000000000002</v>
      </c>
      <c r="L4675" s="96"/>
    </row>
    <row r="4676" spans="1:12" hidden="1" outlineLevel="1" x14ac:dyDescent="0.25">
      <c r="A4676" s="98" t="str">
        <f t="shared" si="415"/>
        <v>Type 21 400 82 14</v>
      </c>
      <c r="B4676" s="103" t="str">
        <f t="shared" si="414"/>
        <v>Type 21 400</v>
      </c>
      <c r="C4676" s="99">
        <v>82</v>
      </c>
      <c r="D4676" s="99">
        <f t="shared" si="413"/>
        <v>14</v>
      </c>
      <c r="E4676" s="100">
        <f t="shared" si="416"/>
        <v>13.836000000000002</v>
      </c>
      <c r="G4676" s="108"/>
      <c r="H4676" s="109"/>
      <c r="I4676" s="109"/>
      <c r="J4676" s="109"/>
      <c r="K4676" s="105">
        <f>K4675+J4646</f>
        <v>13.836000000000002</v>
      </c>
      <c r="L4676" s="96"/>
    </row>
    <row r="4677" spans="1:12" hidden="1" outlineLevel="1" x14ac:dyDescent="0.25">
      <c r="A4677" s="98" t="str">
        <f t="shared" si="415"/>
        <v>Type 21 400 83 14</v>
      </c>
      <c r="B4677" s="103" t="str">
        <f t="shared" si="414"/>
        <v>Type 21 400</v>
      </c>
      <c r="C4677" s="99">
        <v>83</v>
      </c>
      <c r="D4677" s="99">
        <f t="shared" ref="D4677:D4694" si="417">D4676</f>
        <v>14</v>
      </c>
      <c r="E4677" s="100">
        <f t="shared" si="416"/>
        <v>13.884000000000002</v>
      </c>
      <c r="G4677" s="108"/>
      <c r="H4677" s="109"/>
      <c r="I4677" s="109"/>
      <c r="J4677" s="109"/>
      <c r="K4677" s="105">
        <f>K4676+J4646</f>
        <v>13.884000000000002</v>
      </c>
      <c r="L4677" s="96"/>
    </row>
    <row r="4678" spans="1:12" hidden="1" outlineLevel="1" x14ac:dyDescent="0.25">
      <c r="A4678" s="98" t="str">
        <f t="shared" si="415"/>
        <v>Type 21 400 84 14</v>
      </c>
      <c r="B4678" s="103" t="str">
        <f t="shared" si="414"/>
        <v>Type 21 400</v>
      </c>
      <c r="C4678" s="99">
        <v>84</v>
      </c>
      <c r="D4678" s="99">
        <f t="shared" si="417"/>
        <v>14</v>
      </c>
      <c r="E4678" s="100">
        <f t="shared" si="416"/>
        <v>13.932000000000002</v>
      </c>
      <c r="G4678" s="108"/>
      <c r="H4678" s="109"/>
      <c r="I4678" s="109"/>
      <c r="J4678" s="109"/>
      <c r="K4678" s="105">
        <f>K4677+J4646</f>
        <v>13.932000000000002</v>
      </c>
      <c r="L4678" s="96"/>
    </row>
    <row r="4679" spans="1:12" hidden="1" outlineLevel="1" x14ac:dyDescent="0.25">
      <c r="A4679" s="98" t="str">
        <f t="shared" si="415"/>
        <v>Type 21 400 85 14</v>
      </c>
      <c r="B4679" s="103" t="str">
        <f t="shared" si="414"/>
        <v>Type 21 400</v>
      </c>
      <c r="C4679" s="99">
        <v>85</v>
      </c>
      <c r="D4679" s="99">
        <f t="shared" si="417"/>
        <v>14</v>
      </c>
      <c r="E4679" s="100">
        <f t="shared" si="416"/>
        <v>13.980000000000002</v>
      </c>
      <c r="G4679" s="108"/>
      <c r="H4679" s="109"/>
      <c r="I4679" s="109"/>
      <c r="J4679" s="109"/>
      <c r="K4679" s="105">
        <f>K4678+J4646</f>
        <v>13.980000000000002</v>
      </c>
      <c r="L4679" s="96"/>
    </row>
    <row r="4680" spans="1:12" hidden="1" outlineLevel="1" x14ac:dyDescent="0.25">
      <c r="A4680" s="98" t="str">
        <f t="shared" si="415"/>
        <v>Type 21 400 86 14</v>
      </c>
      <c r="B4680" s="103" t="str">
        <f t="shared" si="414"/>
        <v>Type 21 400</v>
      </c>
      <c r="C4680" s="99">
        <v>86</v>
      </c>
      <c r="D4680" s="99">
        <f t="shared" si="417"/>
        <v>14</v>
      </c>
      <c r="E4680" s="100">
        <f t="shared" si="416"/>
        <v>14.028000000000002</v>
      </c>
      <c r="G4680" s="108"/>
      <c r="H4680" s="109"/>
      <c r="I4680" s="109"/>
      <c r="J4680" s="109"/>
      <c r="K4680" s="105">
        <f>K4679+J4646</f>
        <v>14.028000000000002</v>
      </c>
      <c r="L4680" s="96"/>
    </row>
    <row r="4681" spans="1:12" hidden="1" outlineLevel="1" x14ac:dyDescent="0.25">
      <c r="A4681" s="98" t="str">
        <f t="shared" si="415"/>
        <v>Type 21 400 87 14</v>
      </c>
      <c r="B4681" s="103" t="str">
        <f t="shared" si="414"/>
        <v>Type 21 400</v>
      </c>
      <c r="C4681" s="99">
        <v>87</v>
      </c>
      <c r="D4681" s="99">
        <f t="shared" si="417"/>
        <v>14</v>
      </c>
      <c r="E4681" s="100">
        <f t="shared" si="416"/>
        <v>14.076000000000002</v>
      </c>
      <c r="G4681" s="108"/>
      <c r="H4681" s="109"/>
      <c r="I4681" s="109"/>
      <c r="J4681" s="109"/>
      <c r="K4681" s="105">
        <f>K4680+J4646</f>
        <v>14.076000000000002</v>
      </c>
      <c r="L4681" s="96"/>
    </row>
    <row r="4682" spans="1:12" hidden="1" outlineLevel="1" x14ac:dyDescent="0.25">
      <c r="A4682" s="98" t="str">
        <f t="shared" si="415"/>
        <v>Type 21 400 88 14</v>
      </c>
      <c r="B4682" s="103" t="str">
        <f t="shared" si="414"/>
        <v>Type 21 400</v>
      </c>
      <c r="C4682" s="99">
        <v>88</v>
      </c>
      <c r="D4682" s="99">
        <f t="shared" si="417"/>
        <v>14</v>
      </c>
      <c r="E4682" s="100">
        <f t="shared" si="416"/>
        <v>14.124000000000002</v>
      </c>
      <c r="G4682" s="108"/>
      <c r="H4682" s="109"/>
      <c r="I4682" s="109"/>
      <c r="J4682" s="109"/>
      <c r="K4682" s="105">
        <f>K4681+J4646</f>
        <v>14.124000000000002</v>
      </c>
      <c r="L4682" s="96"/>
    </row>
    <row r="4683" spans="1:12" hidden="1" outlineLevel="1" x14ac:dyDescent="0.25">
      <c r="A4683" s="98" t="str">
        <f t="shared" si="415"/>
        <v>Type 21 400 89 14</v>
      </c>
      <c r="B4683" s="103" t="str">
        <f t="shared" si="414"/>
        <v>Type 21 400</v>
      </c>
      <c r="C4683" s="99">
        <v>89</v>
      </c>
      <c r="D4683" s="99">
        <f t="shared" si="417"/>
        <v>14</v>
      </c>
      <c r="E4683" s="100">
        <f t="shared" si="416"/>
        <v>14.172000000000002</v>
      </c>
      <c r="G4683" s="108"/>
      <c r="H4683" s="109"/>
      <c r="I4683" s="109"/>
      <c r="J4683" s="109"/>
      <c r="K4683" s="105">
        <f>K4682+J4646</f>
        <v>14.172000000000002</v>
      </c>
      <c r="L4683" s="96"/>
    </row>
    <row r="4684" spans="1:12" hidden="1" outlineLevel="1" x14ac:dyDescent="0.25">
      <c r="A4684" s="98" t="str">
        <f t="shared" si="415"/>
        <v>Type 21 400 90 14</v>
      </c>
      <c r="B4684" s="103" t="str">
        <f t="shared" si="414"/>
        <v>Type 21 400</v>
      </c>
      <c r="C4684" s="99">
        <v>90</v>
      </c>
      <c r="D4684" s="99">
        <f t="shared" si="417"/>
        <v>14</v>
      </c>
      <c r="E4684" s="100">
        <f t="shared" si="416"/>
        <v>14.220000000000002</v>
      </c>
      <c r="G4684" s="108"/>
      <c r="H4684" s="109"/>
      <c r="I4684" s="109"/>
      <c r="J4684" s="109"/>
      <c r="K4684" s="105">
        <f>K4683+J4646</f>
        <v>14.220000000000002</v>
      </c>
      <c r="L4684" s="96"/>
    </row>
    <row r="4685" spans="1:12" hidden="1" outlineLevel="1" x14ac:dyDescent="0.25">
      <c r="A4685" s="98" t="str">
        <f t="shared" si="415"/>
        <v>Type 21 400 91 14</v>
      </c>
      <c r="B4685" s="103" t="str">
        <f t="shared" si="414"/>
        <v>Type 21 400</v>
      </c>
      <c r="C4685" s="99">
        <v>91</v>
      </c>
      <c r="D4685" s="99">
        <f t="shared" si="417"/>
        <v>14</v>
      </c>
      <c r="E4685" s="100">
        <f t="shared" si="416"/>
        <v>14.268000000000002</v>
      </c>
      <c r="G4685" s="108"/>
      <c r="H4685" s="109"/>
      <c r="I4685" s="109"/>
      <c r="J4685" s="109"/>
      <c r="K4685" s="105">
        <f>K4684+J4646</f>
        <v>14.268000000000002</v>
      </c>
      <c r="L4685" s="96"/>
    </row>
    <row r="4686" spans="1:12" hidden="1" outlineLevel="1" x14ac:dyDescent="0.25">
      <c r="A4686" s="98" t="str">
        <f t="shared" si="415"/>
        <v>Type 21 400 92 14</v>
      </c>
      <c r="B4686" s="103" t="str">
        <f t="shared" si="414"/>
        <v>Type 21 400</v>
      </c>
      <c r="C4686" s="99">
        <v>92</v>
      </c>
      <c r="D4686" s="99">
        <f t="shared" si="417"/>
        <v>14</v>
      </c>
      <c r="E4686" s="100">
        <f t="shared" si="416"/>
        <v>14.316000000000003</v>
      </c>
      <c r="G4686" s="108"/>
      <c r="H4686" s="109"/>
      <c r="I4686" s="109"/>
      <c r="J4686" s="109"/>
      <c r="K4686" s="105">
        <f>K4685+J4646</f>
        <v>14.316000000000003</v>
      </c>
      <c r="L4686" s="96"/>
    </row>
    <row r="4687" spans="1:12" hidden="1" outlineLevel="1" x14ac:dyDescent="0.25">
      <c r="A4687" s="98" t="str">
        <f t="shared" si="415"/>
        <v>Type 21 400 93 14</v>
      </c>
      <c r="B4687" s="103" t="str">
        <f t="shared" si="414"/>
        <v>Type 21 400</v>
      </c>
      <c r="C4687" s="99">
        <v>93</v>
      </c>
      <c r="D4687" s="99">
        <f t="shared" si="417"/>
        <v>14</v>
      </c>
      <c r="E4687" s="100">
        <f t="shared" si="416"/>
        <v>14.364000000000003</v>
      </c>
      <c r="G4687" s="108"/>
      <c r="H4687" s="109"/>
      <c r="I4687" s="109"/>
      <c r="J4687" s="109"/>
      <c r="K4687" s="105">
        <f>K4686+J4646</f>
        <v>14.364000000000003</v>
      </c>
      <c r="L4687" s="96"/>
    </row>
    <row r="4688" spans="1:12" hidden="1" outlineLevel="1" x14ac:dyDescent="0.25">
      <c r="A4688" s="98" t="str">
        <f t="shared" si="415"/>
        <v>Type 21 400 94 14</v>
      </c>
      <c r="B4688" s="103" t="str">
        <f t="shared" si="414"/>
        <v>Type 21 400</v>
      </c>
      <c r="C4688" s="99">
        <v>94</v>
      </c>
      <c r="D4688" s="99">
        <f t="shared" si="417"/>
        <v>14</v>
      </c>
      <c r="E4688" s="100">
        <f t="shared" si="416"/>
        <v>14.412000000000003</v>
      </c>
      <c r="G4688" s="108"/>
      <c r="H4688" s="109"/>
      <c r="I4688" s="109"/>
      <c r="J4688" s="109"/>
      <c r="K4688" s="105">
        <f>K4687+J4646</f>
        <v>14.412000000000003</v>
      </c>
      <c r="L4688" s="96"/>
    </row>
    <row r="4689" spans="1:12" hidden="1" outlineLevel="1" x14ac:dyDescent="0.25">
      <c r="A4689" s="98" t="str">
        <f t="shared" si="415"/>
        <v>Type 21 400 95 14</v>
      </c>
      <c r="B4689" s="103" t="str">
        <f t="shared" si="414"/>
        <v>Type 21 400</v>
      </c>
      <c r="C4689" s="99">
        <v>95</v>
      </c>
      <c r="D4689" s="99">
        <f t="shared" si="417"/>
        <v>14</v>
      </c>
      <c r="E4689" s="100">
        <f t="shared" si="416"/>
        <v>14.460000000000003</v>
      </c>
      <c r="G4689" s="108"/>
      <c r="H4689" s="109"/>
      <c r="I4689" s="109"/>
      <c r="J4689" s="109"/>
      <c r="K4689" s="105">
        <f>K4688+J4646</f>
        <v>14.460000000000003</v>
      </c>
      <c r="L4689" s="96"/>
    </row>
    <row r="4690" spans="1:12" hidden="1" outlineLevel="1" x14ac:dyDescent="0.25">
      <c r="A4690" s="98" t="str">
        <f t="shared" si="415"/>
        <v>Type 21 400 96 14</v>
      </c>
      <c r="B4690" s="103" t="str">
        <f t="shared" si="414"/>
        <v>Type 21 400</v>
      </c>
      <c r="C4690" s="99">
        <v>96</v>
      </c>
      <c r="D4690" s="99">
        <f t="shared" si="417"/>
        <v>14</v>
      </c>
      <c r="E4690" s="100">
        <f t="shared" si="416"/>
        <v>14.508000000000003</v>
      </c>
      <c r="G4690" s="108"/>
      <c r="H4690" s="109"/>
      <c r="I4690" s="109"/>
      <c r="J4690" s="109"/>
      <c r="K4690" s="105">
        <f>K4689+J4646</f>
        <v>14.508000000000003</v>
      </c>
      <c r="L4690" s="96"/>
    </row>
    <row r="4691" spans="1:12" hidden="1" outlineLevel="1" x14ac:dyDescent="0.25">
      <c r="A4691" s="98" t="str">
        <f t="shared" si="415"/>
        <v>Type 21 400 97 14</v>
      </c>
      <c r="B4691" s="103" t="str">
        <f t="shared" si="414"/>
        <v>Type 21 400</v>
      </c>
      <c r="C4691" s="99">
        <v>97</v>
      </c>
      <c r="D4691" s="99">
        <f t="shared" si="417"/>
        <v>14</v>
      </c>
      <c r="E4691" s="100">
        <f t="shared" si="416"/>
        <v>14.556000000000003</v>
      </c>
      <c r="G4691" s="108"/>
      <c r="H4691" s="109"/>
      <c r="I4691" s="109"/>
      <c r="J4691" s="109"/>
      <c r="K4691" s="105">
        <f>K4690+J4646</f>
        <v>14.556000000000003</v>
      </c>
      <c r="L4691" s="96"/>
    </row>
    <row r="4692" spans="1:12" hidden="1" outlineLevel="1" x14ac:dyDescent="0.25">
      <c r="A4692" s="98" t="str">
        <f t="shared" si="415"/>
        <v>Type 21 400 98 14</v>
      </c>
      <c r="B4692" s="103" t="str">
        <f t="shared" si="414"/>
        <v>Type 21 400</v>
      </c>
      <c r="C4692" s="99">
        <v>98</v>
      </c>
      <c r="D4692" s="99">
        <f t="shared" si="417"/>
        <v>14</v>
      </c>
      <c r="E4692" s="100">
        <f t="shared" si="416"/>
        <v>14.604000000000003</v>
      </c>
      <c r="G4692" s="108"/>
      <c r="H4692" s="109"/>
      <c r="I4692" s="109"/>
      <c r="J4692" s="109"/>
      <c r="K4692" s="105">
        <f>K4691+J4646</f>
        <v>14.604000000000003</v>
      </c>
      <c r="L4692" s="96"/>
    </row>
    <row r="4693" spans="1:12" hidden="1" outlineLevel="1" x14ac:dyDescent="0.25">
      <c r="A4693" s="98" t="str">
        <f t="shared" si="415"/>
        <v>Type 21 400 99 14</v>
      </c>
      <c r="B4693" s="103" t="str">
        <f t="shared" si="414"/>
        <v>Type 21 400</v>
      </c>
      <c r="C4693" s="99">
        <v>99</v>
      </c>
      <c r="D4693" s="99">
        <f t="shared" si="417"/>
        <v>14</v>
      </c>
      <c r="E4693" s="100">
        <f t="shared" si="416"/>
        <v>14.652000000000003</v>
      </c>
      <c r="G4693" s="108"/>
      <c r="H4693" s="109"/>
      <c r="I4693" s="109"/>
      <c r="J4693" s="109"/>
      <c r="K4693" s="105">
        <f>K4692+J4646</f>
        <v>14.652000000000003</v>
      </c>
      <c r="L4693" s="96"/>
    </row>
    <row r="4694" spans="1:12" hidden="1" outlineLevel="1" x14ac:dyDescent="0.25">
      <c r="A4694" s="110" t="str">
        <f t="shared" si="415"/>
        <v>Type 21 400 100 14</v>
      </c>
      <c r="B4694" s="111" t="str">
        <f t="shared" si="414"/>
        <v>Type 21 400</v>
      </c>
      <c r="C4694" s="112">
        <v>100</v>
      </c>
      <c r="D4694" s="112">
        <f t="shared" si="417"/>
        <v>14</v>
      </c>
      <c r="E4694" s="113">
        <f t="shared" si="416"/>
        <v>14.700000000000003</v>
      </c>
      <c r="G4694" s="114"/>
      <c r="H4694" s="115"/>
      <c r="I4694" s="115"/>
      <c r="J4694" s="115"/>
      <c r="K4694" s="116">
        <f>K4693+J4646</f>
        <v>14.700000000000003</v>
      </c>
      <c r="L4694" s="96"/>
    </row>
    <row r="4695" spans="1:12" hidden="1" outlineLevel="1" x14ac:dyDescent="0.25">
      <c r="A4695" s="98" t="str">
        <f t="shared" si="415"/>
        <v>Type 21 400 50 13</v>
      </c>
      <c r="B4695" s="117" t="str">
        <f t="shared" si="414"/>
        <v>Type 21 400</v>
      </c>
      <c r="C4695" s="99">
        <v>50</v>
      </c>
      <c r="D4695" s="99">
        <f>X4339</f>
        <v>13</v>
      </c>
      <c r="E4695" s="100">
        <f t="shared" si="416"/>
        <v>14.3</v>
      </c>
      <c r="G4695" s="99">
        <f>X4340</f>
        <v>14.3</v>
      </c>
      <c r="H4695" s="101"/>
      <c r="I4695" s="101"/>
      <c r="J4695" s="101"/>
      <c r="K4695" s="102">
        <f>G4695</f>
        <v>14.3</v>
      </c>
      <c r="L4695" s="96"/>
    </row>
    <row r="4696" spans="1:12" hidden="1" outlineLevel="1" x14ac:dyDescent="0.25">
      <c r="A4696" s="98" t="str">
        <f t="shared" si="415"/>
        <v>Type 21 400 51 13</v>
      </c>
      <c r="B4696" s="103" t="str">
        <f t="shared" si="414"/>
        <v>Type 21 400</v>
      </c>
      <c r="C4696" s="99">
        <v>51</v>
      </c>
      <c r="D4696" s="99">
        <f t="shared" ref="D4696:D4727" si="418">D4695</f>
        <v>13</v>
      </c>
      <c r="E4696" s="100">
        <f t="shared" si="416"/>
        <v>14.348000000000001</v>
      </c>
      <c r="G4696" s="104"/>
      <c r="H4696" s="59"/>
      <c r="I4696" s="59"/>
      <c r="J4696" s="59"/>
      <c r="K4696" s="105">
        <f>K4695+J4697</f>
        <v>14.348000000000001</v>
      </c>
      <c r="L4696" s="96"/>
    </row>
    <row r="4697" spans="1:12" hidden="1" outlineLevel="1" x14ac:dyDescent="0.25">
      <c r="A4697" s="98" t="str">
        <f t="shared" si="415"/>
        <v>Type 21 400 52 13</v>
      </c>
      <c r="B4697" s="103" t="str">
        <f t="shared" si="414"/>
        <v>Type 21 400</v>
      </c>
      <c r="C4697" s="99">
        <v>52</v>
      </c>
      <c r="D4697" s="99">
        <f t="shared" si="418"/>
        <v>13</v>
      </c>
      <c r="E4697" s="100">
        <f t="shared" si="416"/>
        <v>14.396000000000001</v>
      </c>
      <c r="G4697" s="99">
        <f>X4341</f>
        <v>16.7</v>
      </c>
      <c r="H4697" s="59">
        <v>50</v>
      </c>
      <c r="I4697" s="59">
        <f>G4697-G4695</f>
        <v>2.3999999999999986</v>
      </c>
      <c r="J4697" s="59">
        <f>I4697/H4697</f>
        <v>4.7999999999999973E-2</v>
      </c>
      <c r="K4697" s="105">
        <f>K4696+J4697</f>
        <v>14.396000000000001</v>
      </c>
      <c r="L4697" s="96"/>
    </row>
    <row r="4698" spans="1:12" hidden="1" outlineLevel="1" x14ac:dyDescent="0.25">
      <c r="A4698" s="98" t="str">
        <f t="shared" si="415"/>
        <v>Type 21 400 53 13</v>
      </c>
      <c r="B4698" s="103" t="str">
        <f t="shared" si="414"/>
        <v>Type 21 400</v>
      </c>
      <c r="C4698" s="99">
        <v>53</v>
      </c>
      <c r="D4698" s="99">
        <f t="shared" si="418"/>
        <v>13</v>
      </c>
      <c r="E4698" s="100">
        <f t="shared" si="416"/>
        <v>14.444000000000001</v>
      </c>
      <c r="G4698" s="108"/>
      <c r="H4698" s="109"/>
      <c r="I4698" s="109"/>
      <c r="J4698" s="109"/>
      <c r="K4698" s="105">
        <f>K4697+J4697</f>
        <v>14.444000000000001</v>
      </c>
      <c r="L4698" s="96"/>
    </row>
    <row r="4699" spans="1:12" hidden="1" outlineLevel="1" x14ac:dyDescent="0.25">
      <c r="A4699" s="98" t="str">
        <f t="shared" si="415"/>
        <v>Type 21 400 54 13</v>
      </c>
      <c r="B4699" s="103" t="str">
        <f t="shared" si="414"/>
        <v>Type 21 400</v>
      </c>
      <c r="C4699" s="99">
        <v>54</v>
      </c>
      <c r="D4699" s="99">
        <f t="shared" si="418"/>
        <v>13</v>
      </c>
      <c r="E4699" s="100">
        <f t="shared" si="416"/>
        <v>14.492000000000001</v>
      </c>
      <c r="G4699" s="108"/>
      <c r="H4699" s="109"/>
      <c r="I4699" s="109"/>
      <c r="J4699" s="109"/>
      <c r="K4699" s="105">
        <f>K4698+J4697</f>
        <v>14.492000000000001</v>
      </c>
      <c r="L4699" s="96"/>
    </row>
    <row r="4700" spans="1:12" hidden="1" outlineLevel="1" x14ac:dyDescent="0.25">
      <c r="A4700" s="98" t="str">
        <f t="shared" si="415"/>
        <v>Type 21 400 55 13</v>
      </c>
      <c r="B4700" s="103" t="str">
        <f t="shared" si="414"/>
        <v>Type 21 400</v>
      </c>
      <c r="C4700" s="99">
        <v>55</v>
      </c>
      <c r="D4700" s="99">
        <f t="shared" si="418"/>
        <v>13</v>
      </c>
      <c r="E4700" s="100">
        <f t="shared" si="416"/>
        <v>14.540000000000001</v>
      </c>
      <c r="G4700" s="104"/>
      <c r="H4700" s="59"/>
      <c r="I4700" s="59"/>
      <c r="J4700" s="59"/>
      <c r="K4700" s="105">
        <f>K4699+J4697</f>
        <v>14.540000000000001</v>
      </c>
      <c r="L4700" s="96"/>
    </row>
    <row r="4701" spans="1:12" hidden="1" outlineLevel="1" x14ac:dyDescent="0.25">
      <c r="A4701" s="98" t="str">
        <f t="shared" si="415"/>
        <v>Type 21 400 56 13</v>
      </c>
      <c r="B4701" s="103" t="str">
        <f t="shared" si="414"/>
        <v>Type 21 400</v>
      </c>
      <c r="C4701" s="99">
        <v>56</v>
      </c>
      <c r="D4701" s="99">
        <f t="shared" si="418"/>
        <v>13</v>
      </c>
      <c r="E4701" s="100">
        <f t="shared" si="416"/>
        <v>14.588000000000001</v>
      </c>
      <c r="G4701" s="104"/>
      <c r="H4701" s="59"/>
      <c r="I4701" s="59"/>
      <c r="J4701" s="59"/>
      <c r="K4701" s="105">
        <f>K4700+J4697</f>
        <v>14.588000000000001</v>
      </c>
      <c r="L4701" s="96"/>
    </row>
    <row r="4702" spans="1:12" hidden="1" outlineLevel="1" x14ac:dyDescent="0.25">
      <c r="A4702" s="98" t="str">
        <f t="shared" si="415"/>
        <v>Type 21 400 57 13</v>
      </c>
      <c r="B4702" s="103" t="str">
        <f t="shared" si="414"/>
        <v>Type 21 400</v>
      </c>
      <c r="C4702" s="99">
        <v>57</v>
      </c>
      <c r="D4702" s="99">
        <f t="shared" si="418"/>
        <v>13</v>
      </c>
      <c r="E4702" s="100">
        <f t="shared" si="416"/>
        <v>14.636000000000001</v>
      </c>
      <c r="G4702" s="104"/>
      <c r="H4702" s="59"/>
      <c r="I4702" s="59"/>
      <c r="J4702" s="59"/>
      <c r="K4702" s="105">
        <f>K4701+J4697</f>
        <v>14.636000000000001</v>
      </c>
      <c r="L4702" s="96"/>
    </row>
    <row r="4703" spans="1:12" hidden="1" outlineLevel="1" x14ac:dyDescent="0.25">
      <c r="A4703" s="98" t="str">
        <f t="shared" si="415"/>
        <v>Type 21 400 58 13</v>
      </c>
      <c r="B4703" s="103" t="str">
        <f t="shared" si="414"/>
        <v>Type 21 400</v>
      </c>
      <c r="C4703" s="99">
        <v>58</v>
      </c>
      <c r="D4703" s="99">
        <f t="shared" si="418"/>
        <v>13</v>
      </c>
      <c r="E4703" s="100">
        <f t="shared" si="416"/>
        <v>14.684000000000001</v>
      </c>
      <c r="G4703" s="104"/>
      <c r="H4703" s="59"/>
      <c r="I4703" s="59"/>
      <c r="J4703" s="59"/>
      <c r="K4703" s="105">
        <f>K4702+J4697</f>
        <v>14.684000000000001</v>
      </c>
      <c r="L4703" s="96"/>
    </row>
    <row r="4704" spans="1:12" hidden="1" outlineLevel="1" x14ac:dyDescent="0.25">
      <c r="A4704" s="98" t="str">
        <f t="shared" si="415"/>
        <v>Type 21 400 59 13</v>
      </c>
      <c r="B4704" s="103" t="str">
        <f t="shared" si="414"/>
        <v>Type 21 400</v>
      </c>
      <c r="C4704" s="99">
        <v>59</v>
      </c>
      <c r="D4704" s="99">
        <f t="shared" si="418"/>
        <v>13</v>
      </c>
      <c r="E4704" s="100">
        <f t="shared" si="416"/>
        <v>14.732000000000001</v>
      </c>
      <c r="G4704" s="104"/>
      <c r="H4704" s="59"/>
      <c r="I4704" s="59"/>
      <c r="J4704" s="59"/>
      <c r="K4704" s="105">
        <f>K4703+J4697</f>
        <v>14.732000000000001</v>
      </c>
      <c r="L4704" s="96"/>
    </row>
    <row r="4705" spans="1:12" hidden="1" outlineLevel="1" x14ac:dyDescent="0.25">
      <c r="A4705" s="98" t="str">
        <f t="shared" si="415"/>
        <v>Type 21 400 60 13</v>
      </c>
      <c r="B4705" s="103" t="str">
        <f t="shared" si="414"/>
        <v>Type 21 400</v>
      </c>
      <c r="C4705" s="99">
        <v>60</v>
      </c>
      <c r="D4705" s="99">
        <f t="shared" si="418"/>
        <v>13</v>
      </c>
      <c r="E4705" s="100">
        <f t="shared" si="416"/>
        <v>14.780000000000001</v>
      </c>
      <c r="G4705" s="108"/>
      <c r="H4705" s="59"/>
      <c r="I4705" s="59"/>
      <c r="J4705" s="59"/>
      <c r="K4705" s="105">
        <f>K4704+J4697</f>
        <v>14.780000000000001</v>
      </c>
      <c r="L4705" s="96"/>
    </row>
    <row r="4706" spans="1:12" hidden="1" outlineLevel="1" x14ac:dyDescent="0.25">
      <c r="A4706" s="98" t="str">
        <f t="shared" si="415"/>
        <v>Type 21 400 61 13</v>
      </c>
      <c r="B4706" s="103" t="str">
        <f t="shared" si="414"/>
        <v>Type 21 400</v>
      </c>
      <c r="C4706" s="99">
        <v>61</v>
      </c>
      <c r="D4706" s="99">
        <f t="shared" si="418"/>
        <v>13</v>
      </c>
      <c r="E4706" s="100">
        <f t="shared" si="416"/>
        <v>14.828000000000001</v>
      </c>
      <c r="G4706" s="108"/>
      <c r="H4706" s="109"/>
      <c r="I4706" s="109"/>
      <c r="J4706" s="109"/>
      <c r="K4706" s="105">
        <f>K4705+J4697</f>
        <v>14.828000000000001</v>
      </c>
      <c r="L4706" s="96"/>
    </row>
    <row r="4707" spans="1:12" hidden="1" outlineLevel="1" x14ac:dyDescent="0.25">
      <c r="A4707" s="98" t="str">
        <f t="shared" si="415"/>
        <v>Type 21 400 62 13</v>
      </c>
      <c r="B4707" s="103" t="str">
        <f t="shared" si="414"/>
        <v>Type 21 400</v>
      </c>
      <c r="C4707" s="99">
        <v>62</v>
      </c>
      <c r="D4707" s="99">
        <f t="shared" si="418"/>
        <v>13</v>
      </c>
      <c r="E4707" s="100">
        <f t="shared" si="416"/>
        <v>14.876000000000001</v>
      </c>
      <c r="G4707" s="108"/>
      <c r="H4707" s="109"/>
      <c r="I4707" s="109"/>
      <c r="J4707" s="109"/>
      <c r="K4707" s="105">
        <f>K4706+J4697</f>
        <v>14.876000000000001</v>
      </c>
      <c r="L4707" s="96"/>
    </row>
    <row r="4708" spans="1:12" hidden="1" outlineLevel="1" x14ac:dyDescent="0.25">
      <c r="A4708" s="98" t="str">
        <f t="shared" si="415"/>
        <v>Type 21 400 63 13</v>
      </c>
      <c r="B4708" s="103" t="str">
        <f t="shared" si="414"/>
        <v>Type 21 400</v>
      </c>
      <c r="C4708" s="99">
        <v>63</v>
      </c>
      <c r="D4708" s="99">
        <f t="shared" si="418"/>
        <v>13</v>
      </c>
      <c r="E4708" s="100">
        <f t="shared" si="416"/>
        <v>14.924000000000001</v>
      </c>
      <c r="G4708" s="108"/>
      <c r="H4708" s="109"/>
      <c r="I4708" s="109"/>
      <c r="J4708" s="109"/>
      <c r="K4708" s="105">
        <f>K4707+J4697</f>
        <v>14.924000000000001</v>
      </c>
      <c r="L4708" s="96"/>
    </row>
    <row r="4709" spans="1:12" hidden="1" outlineLevel="1" x14ac:dyDescent="0.25">
      <c r="A4709" s="98" t="str">
        <f t="shared" si="415"/>
        <v>Type 21 400 64 13</v>
      </c>
      <c r="B4709" s="103" t="str">
        <f t="shared" si="414"/>
        <v>Type 21 400</v>
      </c>
      <c r="C4709" s="99">
        <v>64</v>
      </c>
      <c r="D4709" s="99">
        <f t="shared" si="418"/>
        <v>13</v>
      </c>
      <c r="E4709" s="100">
        <f t="shared" si="416"/>
        <v>14.972000000000001</v>
      </c>
      <c r="G4709" s="108"/>
      <c r="H4709" s="109"/>
      <c r="I4709" s="109"/>
      <c r="J4709" s="109"/>
      <c r="K4709" s="105">
        <f>K4708+J4697</f>
        <v>14.972000000000001</v>
      </c>
      <c r="L4709" s="96"/>
    </row>
    <row r="4710" spans="1:12" hidden="1" outlineLevel="1" x14ac:dyDescent="0.25">
      <c r="A4710" s="98" t="str">
        <f t="shared" si="415"/>
        <v>Type 21 400 65 13</v>
      </c>
      <c r="B4710" s="103" t="str">
        <f t="shared" si="414"/>
        <v>Type 21 400</v>
      </c>
      <c r="C4710" s="99">
        <v>65</v>
      </c>
      <c r="D4710" s="99">
        <f t="shared" si="418"/>
        <v>13</v>
      </c>
      <c r="E4710" s="100">
        <f t="shared" si="416"/>
        <v>15.020000000000001</v>
      </c>
      <c r="G4710" s="108"/>
      <c r="H4710" s="109"/>
      <c r="I4710" s="109"/>
      <c r="J4710" s="109"/>
      <c r="K4710" s="105">
        <f>K4709+J4697</f>
        <v>15.020000000000001</v>
      </c>
      <c r="L4710" s="96"/>
    </row>
    <row r="4711" spans="1:12" hidden="1" outlineLevel="1" x14ac:dyDescent="0.25">
      <c r="A4711" s="98" t="str">
        <f t="shared" si="415"/>
        <v>Type 21 400 66 13</v>
      </c>
      <c r="B4711" s="103" t="str">
        <f t="shared" si="414"/>
        <v>Type 21 400</v>
      </c>
      <c r="C4711" s="99">
        <v>66</v>
      </c>
      <c r="D4711" s="99">
        <f t="shared" si="418"/>
        <v>13</v>
      </c>
      <c r="E4711" s="100">
        <f t="shared" si="416"/>
        <v>15.068000000000001</v>
      </c>
      <c r="G4711" s="108"/>
      <c r="H4711" s="109"/>
      <c r="I4711" s="109"/>
      <c r="J4711" s="109"/>
      <c r="K4711" s="105">
        <f>K4710+J4697</f>
        <v>15.068000000000001</v>
      </c>
      <c r="L4711" s="96"/>
    </row>
    <row r="4712" spans="1:12" hidden="1" outlineLevel="1" x14ac:dyDescent="0.25">
      <c r="A4712" s="98" t="str">
        <f t="shared" si="415"/>
        <v>Type 21 400 67 13</v>
      </c>
      <c r="B4712" s="103" t="str">
        <f t="shared" si="414"/>
        <v>Type 21 400</v>
      </c>
      <c r="C4712" s="99">
        <v>67</v>
      </c>
      <c r="D4712" s="99">
        <f t="shared" si="418"/>
        <v>13</v>
      </c>
      <c r="E4712" s="100">
        <f t="shared" si="416"/>
        <v>15.116000000000001</v>
      </c>
      <c r="G4712" s="108"/>
      <c r="H4712" s="109"/>
      <c r="I4712" s="109"/>
      <c r="J4712" s="109"/>
      <c r="K4712" s="105">
        <f>K4711+J4697</f>
        <v>15.116000000000001</v>
      </c>
      <c r="L4712" s="96"/>
    </row>
    <row r="4713" spans="1:12" hidden="1" outlineLevel="1" x14ac:dyDescent="0.25">
      <c r="A4713" s="98" t="str">
        <f t="shared" si="415"/>
        <v>Type 21 400 68 13</v>
      </c>
      <c r="B4713" s="103" t="str">
        <f t="shared" si="414"/>
        <v>Type 21 400</v>
      </c>
      <c r="C4713" s="99">
        <v>68</v>
      </c>
      <c r="D4713" s="99">
        <f t="shared" si="418"/>
        <v>13</v>
      </c>
      <c r="E4713" s="100">
        <f t="shared" si="416"/>
        <v>15.164000000000001</v>
      </c>
      <c r="G4713" s="108"/>
      <c r="H4713" s="109"/>
      <c r="I4713" s="109"/>
      <c r="J4713" s="109"/>
      <c r="K4713" s="105">
        <f>K4712+J4697</f>
        <v>15.164000000000001</v>
      </c>
      <c r="L4713" s="96"/>
    </row>
    <row r="4714" spans="1:12" hidden="1" outlineLevel="1" x14ac:dyDescent="0.25">
      <c r="A4714" s="98" t="str">
        <f t="shared" si="415"/>
        <v>Type 21 400 69 13</v>
      </c>
      <c r="B4714" s="103" t="str">
        <f t="shared" si="414"/>
        <v>Type 21 400</v>
      </c>
      <c r="C4714" s="99">
        <v>69</v>
      </c>
      <c r="D4714" s="99">
        <f t="shared" si="418"/>
        <v>13</v>
      </c>
      <c r="E4714" s="100">
        <f t="shared" si="416"/>
        <v>15.212000000000002</v>
      </c>
      <c r="G4714" s="108"/>
      <c r="H4714" s="109"/>
      <c r="I4714" s="109"/>
      <c r="J4714" s="109"/>
      <c r="K4714" s="105">
        <f>K4713+J4697</f>
        <v>15.212000000000002</v>
      </c>
      <c r="L4714" s="96"/>
    </row>
    <row r="4715" spans="1:12" hidden="1" outlineLevel="1" x14ac:dyDescent="0.25">
      <c r="A4715" s="98" t="str">
        <f t="shared" si="415"/>
        <v>Type 21 400 70 13</v>
      </c>
      <c r="B4715" s="103" t="str">
        <f t="shared" si="414"/>
        <v>Type 21 400</v>
      </c>
      <c r="C4715" s="99">
        <v>70</v>
      </c>
      <c r="D4715" s="99">
        <f t="shared" si="418"/>
        <v>13</v>
      </c>
      <c r="E4715" s="100">
        <f t="shared" si="416"/>
        <v>15.260000000000002</v>
      </c>
      <c r="G4715" s="108"/>
      <c r="H4715" s="109"/>
      <c r="I4715" s="109"/>
      <c r="J4715" s="109"/>
      <c r="K4715" s="105">
        <f>K4714+J4697</f>
        <v>15.260000000000002</v>
      </c>
      <c r="L4715" s="96"/>
    </row>
    <row r="4716" spans="1:12" hidden="1" outlineLevel="1" x14ac:dyDescent="0.25">
      <c r="A4716" s="98" t="str">
        <f t="shared" si="415"/>
        <v>Type 21 400 71 13</v>
      </c>
      <c r="B4716" s="103" t="str">
        <f t="shared" si="414"/>
        <v>Type 21 400</v>
      </c>
      <c r="C4716" s="99">
        <v>71</v>
      </c>
      <c r="D4716" s="99">
        <f t="shared" si="418"/>
        <v>13</v>
      </c>
      <c r="E4716" s="100">
        <f t="shared" si="416"/>
        <v>15.308000000000002</v>
      </c>
      <c r="G4716" s="108"/>
      <c r="H4716" s="109"/>
      <c r="I4716" s="109"/>
      <c r="J4716" s="109"/>
      <c r="K4716" s="105">
        <f>K4715+J4697</f>
        <v>15.308000000000002</v>
      </c>
      <c r="L4716" s="96"/>
    </row>
    <row r="4717" spans="1:12" hidden="1" outlineLevel="1" x14ac:dyDescent="0.25">
      <c r="A4717" s="98" t="str">
        <f t="shared" si="415"/>
        <v>Type 21 400 72 13</v>
      </c>
      <c r="B4717" s="103" t="str">
        <f t="shared" si="414"/>
        <v>Type 21 400</v>
      </c>
      <c r="C4717" s="99">
        <v>72</v>
      </c>
      <c r="D4717" s="99">
        <f t="shared" si="418"/>
        <v>13</v>
      </c>
      <c r="E4717" s="100">
        <f t="shared" si="416"/>
        <v>15.356000000000002</v>
      </c>
      <c r="G4717" s="108"/>
      <c r="H4717" s="109"/>
      <c r="I4717" s="109"/>
      <c r="J4717" s="109"/>
      <c r="K4717" s="105">
        <f>K4716+J4697</f>
        <v>15.356000000000002</v>
      </c>
      <c r="L4717" s="96"/>
    </row>
    <row r="4718" spans="1:12" hidden="1" outlineLevel="1" x14ac:dyDescent="0.25">
      <c r="A4718" s="98" t="str">
        <f t="shared" si="415"/>
        <v>Type 21 400 73 13</v>
      </c>
      <c r="B4718" s="103" t="str">
        <f t="shared" si="414"/>
        <v>Type 21 400</v>
      </c>
      <c r="C4718" s="99">
        <v>73</v>
      </c>
      <c r="D4718" s="99">
        <f t="shared" si="418"/>
        <v>13</v>
      </c>
      <c r="E4718" s="100">
        <f t="shared" si="416"/>
        <v>15.404000000000002</v>
      </c>
      <c r="G4718" s="108"/>
      <c r="H4718" s="109"/>
      <c r="I4718" s="109"/>
      <c r="J4718" s="109"/>
      <c r="K4718" s="105">
        <f>K4717+J4697</f>
        <v>15.404000000000002</v>
      </c>
      <c r="L4718" s="96"/>
    </row>
    <row r="4719" spans="1:12" hidden="1" outlineLevel="1" x14ac:dyDescent="0.25">
      <c r="A4719" s="98" t="str">
        <f t="shared" si="415"/>
        <v>Type 21 400 74 13</v>
      </c>
      <c r="B4719" s="103" t="str">
        <f t="shared" si="414"/>
        <v>Type 21 400</v>
      </c>
      <c r="C4719" s="99">
        <v>74</v>
      </c>
      <c r="D4719" s="99">
        <f t="shared" si="418"/>
        <v>13</v>
      </c>
      <c r="E4719" s="100">
        <f t="shared" si="416"/>
        <v>15.452000000000002</v>
      </c>
      <c r="G4719" s="108"/>
      <c r="H4719" s="109"/>
      <c r="I4719" s="109"/>
      <c r="J4719" s="109"/>
      <c r="K4719" s="105">
        <f>K4718+J4697</f>
        <v>15.452000000000002</v>
      </c>
      <c r="L4719" s="96"/>
    </row>
    <row r="4720" spans="1:12" hidden="1" outlineLevel="1" x14ac:dyDescent="0.25">
      <c r="A4720" s="98" t="str">
        <f t="shared" si="415"/>
        <v>Type 21 400 75 13</v>
      </c>
      <c r="B4720" s="103" t="str">
        <f t="shared" si="414"/>
        <v>Type 21 400</v>
      </c>
      <c r="C4720" s="99">
        <v>75</v>
      </c>
      <c r="D4720" s="99">
        <f t="shared" si="418"/>
        <v>13</v>
      </c>
      <c r="E4720" s="100">
        <f t="shared" si="416"/>
        <v>15.500000000000002</v>
      </c>
      <c r="G4720" s="108"/>
      <c r="H4720" s="109"/>
      <c r="I4720" s="109"/>
      <c r="J4720" s="109"/>
      <c r="K4720" s="105">
        <f>K4719+J4697</f>
        <v>15.500000000000002</v>
      </c>
      <c r="L4720" s="96"/>
    </row>
    <row r="4721" spans="1:12" hidden="1" outlineLevel="1" x14ac:dyDescent="0.25">
      <c r="A4721" s="98" t="str">
        <f t="shared" si="415"/>
        <v>Type 21 400 76 13</v>
      </c>
      <c r="B4721" s="103" t="str">
        <f t="shared" si="414"/>
        <v>Type 21 400</v>
      </c>
      <c r="C4721" s="99">
        <v>76</v>
      </c>
      <c r="D4721" s="99">
        <f t="shared" si="418"/>
        <v>13</v>
      </c>
      <c r="E4721" s="100">
        <f t="shared" si="416"/>
        <v>15.548000000000002</v>
      </c>
      <c r="G4721" s="108"/>
      <c r="H4721" s="109"/>
      <c r="I4721" s="109"/>
      <c r="J4721" s="109"/>
      <c r="K4721" s="105">
        <f>K4720+J4697</f>
        <v>15.548000000000002</v>
      </c>
      <c r="L4721" s="96"/>
    </row>
    <row r="4722" spans="1:12" hidden="1" outlineLevel="1" x14ac:dyDescent="0.25">
      <c r="A4722" s="98" t="str">
        <f t="shared" si="415"/>
        <v>Type 21 400 77 13</v>
      </c>
      <c r="B4722" s="103" t="str">
        <f t="shared" si="414"/>
        <v>Type 21 400</v>
      </c>
      <c r="C4722" s="99">
        <v>77</v>
      </c>
      <c r="D4722" s="99">
        <f t="shared" si="418"/>
        <v>13</v>
      </c>
      <c r="E4722" s="100">
        <f t="shared" si="416"/>
        <v>15.596000000000002</v>
      </c>
      <c r="G4722" s="108"/>
      <c r="H4722" s="109"/>
      <c r="I4722" s="109"/>
      <c r="J4722" s="109"/>
      <c r="K4722" s="105">
        <f>K4721+J4697</f>
        <v>15.596000000000002</v>
      </c>
      <c r="L4722" s="96"/>
    </row>
    <row r="4723" spans="1:12" hidden="1" outlineLevel="1" x14ac:dyDescent="0.25">
      <c r="A4723" s="98" t="str">
        <f t="shared" si="415"/>
        <v>Type 21 400 78 13</v>
      </c>
      <c r="B4723" s="103" t="str">
        <f t="shared" ref="B4723:B4786" si="419">B4722</f>
        <v>Type 21 400</v>
      </c>
      <c r="C4723" s="99">
        <v>78</v>
      </c>
      <c r="D4723" s="99">
        <f t="shared" si="418"/>
        <v>13</v>
      </c>
      <c r="E4723" s="100">
        <f t="shared" si="416"/>
        <v>15.644000000000002</v>
      </c>
      <c r="G4723" s="108"/>
      <c r="H4723" s="109"/>
      <c r="I4723" s="109"/>
      <c r="J4723" s="109"/>
      <c r="K4723" s="105">
        <f>K4722+J4697</f>
        <v>15.644000000000002</v>
      </c>
      <c r="L4723" s="96"/>
    </row>
    <row r="4724" spans="1:12" hidden="1" outlineLevel="1" x14ac:dyDescent="0.25">
      <c r="A4724" s="98" t="str">
        <f t="shared" si="415"/>
        <v>Type 21 400 79 13</v>
      </c>
      <c r="B4724" s="103" t="str">
        <f t="shared" si="419"/>
        <v>Type 21 400</v>
      </c>
      <c r="C4724" s="99">
        <v>79</v>
      </c>
      <c r="D4724" s="99">
        <f t="shared" si="418"/>
        <v>13</v>
      </c>
      <c r="E4724" s="100">
        <f t="shared" si="416"/>
        <v>15.692000000000002</v>
      </c>
      <c r="G4724" s="108"/>
      <c r="H4724" s="109"/>
      <c r="I4724" s="109"/>
      <c r="J4724" s="109"/>
      <c r="K4724" s="105">
        <f>K4723+J4697</f>
        <v>15.692000000000002</v>
      </c>
      <c r="L4724" s="96"/>
    </row>
    <row r="4725" spans="1:12" hidden="1" outlineLevel="1" x14ac:dyDescent="0.25">
      <c r="A4725" s="98" t="str">
        <f t="shared" si="415"/>
        <v>Type 21 400 80 13</v>
      </c>
      <c r="B4725" s="103" t="str">
        <f t="shared" si="419"/>
        <v>Type 21 400</v>
      </c>
      <c r="C4725" s="99">
        <v>80</v>
      </c>
      <c r="D4725" s="99">
        <f t="shared" si="418"/>
        <v>13</v>
      </c>
      <c r="E4725" s="100">
        <f t="shared" si="416"/>
        <v>15.740000000000002</v>
      </c>
      <c r="G4725" s="108"/>
      <c r="H4725" s="109"/>
      <c r="I4725" s="109"/>
      <c r="J4725" s="109"/>
      <c r="K4725" s="105">
        <f>K4724+J4697</f>
        <v>15.740000000000002</v>
      </c>
      <c r="L4725" s="96"/>
    </row>
    <row r="4726" spans="1:12" hidden="1" outlineLevel="1" x14ac:dyDescent="0.25">
      <c r="A4726" s="98" t="str">
        <f t="shared" si="415"/>
        <v>Type 21 400 81 13</v>
      </c>
      <c r="B4726" s="103" t="str">
        <f t="shared" si="419"/>
        <v>Type 21 400</v>
      </c>
      <c r="C4726" s="99">
        <v>81</v>
      </c>
      <c r="D4726" s="99">
        <f t="shared" si="418"/>
        <v>13</v>
      </c>
      <c r="E4726" s="100">
        <f t="shared" si="416"/>
        <v>15.788000000000002</v>
      </c>
      <c r="G4726" s="108"/>
      <c r="H4726" s="109"/>
      <c r="I4726" s="109"/>
      <c r="J4726" s="109"/>
      <c r="K4726" s="105">
        <f>K4725+J4697</f>
        <v>15.788000000000002</v>
      </c>
      <c r="L4726" s="96"/>
    </row>
    <row r="4727" spans="1:12" hidden="1" outlineLevel="1" x14ac:dyDescent="0.25">
      <c r="A4727" s="98" t="str">
        <f t="shared" si="415"/>
        <v>Type 21 400 82 13</v>
      </c>
      <c r="B4727" s="103" t="str">
        <f t="shared" si="419"/>
        <v>Type 21 400</v>
      </c>
      <c r="C4727" s="99">
        <v>82</v>
      </c>
      <c r="D4727" s="99">
        <f t="shared" si="418"/>
        <v>13</v>
      </c>
      <c r="E4727" s="100">
        <f t="shared" si="416"/>
        <v>15.836000000000002</v>
      </c>
      <c r="G4727" s="108"/>
      <c r="H4727" s="109"/>
      <c r="I4727" s="109"/>
      <c r="J4727" s="109"/>
      <c r="K4727" s="105">
        <f>K4726+J4697</f>
        <v>15.836000000000002</v>
      </c>
      <c r="L4727" s="96"/>
    </row>
    <row r="4728" spans="1:12" hidden="1" outlineLevel="1" x14ac:dyDescent="0.25">
      <c r="A4728" s="98" t="str">
        <f t="shared" si="415"/>
        <v>Type 21 400 83 13</v>
      </c>
      <c r="B4728" s="103" t="str">
        <f t="shared" si="419"/>
        <v>Type 21 400</v>
      </c>
      <c r="C4728" s="99">
        <v>83</v>
      </c>
      <c r="D4728" s="99">
        <f t="shared" ref="D4728:D4745" si="420">D4727</f>
        <v>13</v>
      </c>
      <c r="E4728" s="100">
        <f t="shared" si="416"/>
        <v>15.884000000000002</v>
      </c>
      <c r="G4728" s="108"/>
      <c r="H4728" s="109"/>
      <c r="I4728" s="109"/>
      <c r="J4728" s="109"/>
      <c r="K4728" s="105">
        <f>K4727+J4697</f>
        <v>15.884000000000002</v>
      </c>
      <c r="L4728" s="96"/>
    </row>
    <row r="4729" spans="1:12" hidden="1" outlineLevel="1" x14ac:dyDescent="0.25">
      <c r="A4729" s="98" t="str">
        <f t="shared" si="415"/>
        <v>Type 21 400 84 13</v>
      </c>
      <c r="B4729" s="103" t="str">
        <f t="shared" si="419"/>
        <v>Type 21 400</v>
      </c>
      <c r="C4729" s="99">
        <v>84</v>
      </c>
      <c r="D4729" s="99">
        <f t="shared" si="420"/>
        <v>13</v>
      </c>
      <c r="E4729" s="100">
        <f t="shared" si="416"/>
        <v>15.932000000000002</v>
      </c>
      <c r="G4729" s="108"/>
      <c r="H4729" s="109"/>
      <c r="I4729" s="109"/>
      <c r="J4729" s="109"/>
      <c r="K4729" s="105">
        <f>K4728+J4697</f>
        <v>15.932000000000002</v>
      </c>
      <c r="L4729" s="96"/>
    </row>
    <row r="4730" spans="1:12" hidden="1" outlineLevel="1" x14ac:dyDescent="0.25">
      <c r="A4730" s="98" t="str">
        <f t="shared" si="415"/>
        <v>Type 21 400 85 13</v>
      </c>
      <c r="B4730" s="103" t="str">
        <f t="shared" si="419"/>
        <v>Type 21 400</v>
      </c>
      <c r="C4730" s="99">
        <v>85</v>
      </c>
      <c r="D4730" s="99">
        <f t="shared" si="420"/>
        <v>13</v>
      </c>
      <c r="E4730" s="100">
        <f t="shared" si="416"/>
        <v>15.980000000000002</v>
      </c>
      <c r="G4730" s="108"/>
      <c r="H4730" s="109"/>
      <c r="I4730" s="109"/>
      <c r="J4730" s="109"/>
      <c r="K4730" s="105">
        <f>K4729+J4697</f>
        <v>15.980000000000002</v>
      </c>
      <c r="L4730" s="96"/>
    </row>
    <row r="4731" spans="1:12" hidden="1" outlineLevel="1" x14ac:dyDescent="0.25">
      <c r="A4731" s="98" t="str">
        <f t="shared" si="415"/>
        <v>Type 21 400 86 13</v>
      </c>
      <c r="B4731" s="103" t="str">
        <f t="shared" si="419"/>
        <v>Type 21 400</v>
      </c>
      <c r="C4731" s="99">
        <v>86</v>
      </c>
      <c r="D4731" s="99">
        <f t="shared" si="420"/>
        <v>13</v>
      </c>
      <c r="E4731" s="100">
        <f t="shared" si="416"/>
        <v>16.028000000000002</v>
      </c>
      <c r="G4731" s="108"/>
      <c r="H4731" s="109"/>
      <c r="I4731" s="109"/>
      <c r="J4731" s="109"/>
      <c r="K4731" s="105">
        <f>K4730+J4697</f>
        <v>16.028000000000002</v>
      </c>
      <c r="L4731" s="96"/>
    </row>
    <row r="4732" spans="1:12" hidden="1" outlineLevel="1" x14ac:dyDescent="0.25">
      <c r="A4732" s="98" t="str">
        <f t="shared" si="415"/>
        <v>Type 21 400 87 13</v>
      </c>
      <c r="B4732" s="103" t="str">
        <f t="shared" si="419"/>
        <v>Type 21 400</v>
      </c>
      <c r="C4732" s="99">
        <v>87</v>
      </c>
      <c r="D4732" s="99">
        <f t="shared" si="420"/>
        <v>13</v>
      </c>
      <c r="E4732" s="100">
        <f t="shared" si="416"/>
        <v>16.076000000000001</v>
      </c>
      <c r="G4732" s="108"/>
      <c r="H4732" s="109"/>
      <c r="I4732" s="109"/>
      <c r="J4732" s="109"/>
      <c r="K4732" s="105">
        <f>K4731+J4697</f>
        <v>16.076000000000001</v>
      </c>
      <c r="L4732" s="96"/>
    </row>
    <row r="4733" spans="1:12" hidden="1" outlineLevel="1" x14ac:dyDescent="0.25">
      <c r="A4733" s="98" t="str">
        <f t="shared" si="415"/>
        <v>Type 21 400 88 13</v>
      </c>
      <c r="B4733" s="103" t="str">
        <f t="shared" si="419"/>
        <v>Type 21 400</v>
      </c>
      <c r="C4733" s="99">
        <v>88</v>
      </c>
      <c r="D4733" s="99">
        <f t="shared" si="420"/>
        <v>13</v>
      </c>
      <c r="E4733" s="100">
        <f t="shared" si="416"/>
        <v>16.123999999999999</v>
      </c>
      <c r="G4733" s="108"/>
      <c r="H4733" s="109"/>
      <c r="I4733" s="109"/>
      <c r="J4733" s="109"/>
      <c r="K4733" s="105">
        <f>K4732+J4697</f>
        <v>16.123999999999999</v>
      </c>
      <c r="L4733" s="96"/>
    </row>
    <row r="4734" spans="1:12" hidden="1" outlineLevel="1" x14ac:dyDescent="0.25">
      <c r="A4734" s="98" t="str">
        <f t="shared" si="415"/>
        <v>Type 21 400 89 13</v>
      </c>
      <c r="B4734" s="103" t="str">
        <f t="shared" si="419"/>
        <v>Type 21 400</v>
      </c>
      <c r="C4734" s="99">
        <v>89</v>
      </c>
      <c r="D4734" s="99">
        <f t="shared" si="420"/>
        <v>13</v>
      </c>
      <c r="E4734" s="100">
        <f t="shared" si="416"/>
        <v>16.171999999999997</v>
      </c>
      <c r="G4734" s="108"/>
      <c r="H4734" s="109"/>
      <c r="I4734" s="109"/>
      <c r="J4734" s="109"/>
      <c r="K4734" s="105">
        <f>K4733+J4697</f>
        <v>16.171999999999997</v>
      </c>
      <c r="L4734" s="96"/>
    </row>
    <row r="4735" spans="1:12" hidden="1" outlineLevel="1" x14ac:dyDescent="0.25">
      <c r="A4735" s="98" t="str">
        <f t="shared" si="415"/>
        <v>Type 21 400 90 13</v>
      </c>
      <c r="B4735" s="103" t="str">
        <f t="shared" si="419"/>
        <v>Type 21 400</v>
      </c>
      <c r="C4735" s="99">
        <v>90</v>
      </c>
      <c r="D4735" s="99">
        <f t="shared" si="420"/>
        <v>13</v>
      </c>
      <c r="E4735" s="100">
        <f t="shared" si="416"/>
        <v>16.219999999999995</v>
      </c>
      <c r="G4735" s="108"/>
      <c r="H4735" s="109"/>
      <c r="I4735" s="109"/>
      <c r="J4735" s="109"/>
      <c r="K4735" s="105">
        <f>K4734+J4697</f>
        <v>16.219999999999995</v>
      </c>
      <c r="L4735" s="96"/>
    </row>
    <row r="4736" spans="1:12" hidden="1" outlineLevel="1" x14ac:dyDescent="0.25">
      <c r="A4736" s="98" t="str">
        <f t="shared" si="415"/>
        <v>Type 21 400 91 13</v>
      </c>
      <c r="B4736" s="103" t="str">
        <f t="shared" si="419"/>
        <v>Type 21 400</v>
      </c>
      <c r="C4736" s="99">
        <v>91</v>
      </c>
      <c r="D4736" s="99">
        <f t="shared" si="420"/>
        <v>13</v>
      </c>
      <c r="E4736" s="100">
        <f t="shared" si="416"/>
        <v>16.267999999999994</v>
      </c>
      <c r="G4736" s="108"/>
      <c r="H4736" s="109"/>
      <c r="I4736" s="109"/>
      <c r="J4736" s="109"/>
      <c r="K4736" s="105">
        <f>K4735+J4697</f>
        <v>16.267999999999994</v>
      </c>
      <c r="L4736" s="96"/>
    </row>
    <row r="4737" spans="1:12" hidden="1" outlineLevel="1" x14ac:dyDescent="0.25">
      <c r="A4737" s="98" t="str">
        <f t="shared" si="415"/>
        <v>Type 21 400 92 13</v>
      </c>
      <c r="B4737" s="103" t="str">
        <f t="shared" si="419"/>
        <v>Type 21 400</v>
      </c>
      <c r="C4737" s="99">
        <v>92</v>
      </c>
      <c r="D4737" s="99">
        <f t="shared" si="420"/>
        <v>13</v>
      </c>
      <c r="E4737" s="100">
        <f t="shared" si="416"/>
        <v>16.315999999999992</v>
      </c>
      <c r="G4737" s="108"/>
      <c r="H4737" s="109"/>
      <c r="I4737" s="109"/>
      <c r="J4737" s="109"/>
      <c r="K4737" s="105">
        <f>K4736+J4697</f>
        <v>16.315999999999992</v>
      </c>
      <c r="L4737" s="96"/>
    </row>
    <row r="4738" spans="1:12" hidden="1" outlineLevel="1" x14ac:dyDescent="0.25">
      <c r="A4738" s="98" t="str">
        <f t="shared" si="415"/>
        <v>Type 21 400 93 13</v>
      </c>
      <c r="B4738" s="103" t="str">
        <f t="shared" si="419"/>
        <v>Type 21 400</v>
      </c>
      <c r="C4738" s="99">
        <v>93</v>
      </c>
      <c r="D4738" s="99">
        <f t="shared" si="420"/>
        <v>13</v>
      </c>
      <c r="E4738" s="100">
        <f t="shared" si="416"/>
        <v>16.36399999999999</v>
      </c>
      <c r="G4738" s="108"/>
      <c r="H4738" s="109"/>
      <c r="I4738" s="109"/>
      <c r="J4738" s="109"/>
      <c r="K4738" s="105">
        <f>K4737+J4697</f>
        <v>16.36399999999999</v>
      </c>
      <c r="L4738" s="96"/>
    </row>
    <row r="4739" spans="1:12" hidden="1" outlineLevel="1" x14ac:dyDescent="0.25">
      <c r="A4739" s="98" t="str">
        <f t="shared" ref="A4739:A4802" si="421">CONCATENATE(B4739," ",C4739," ",D4739)</f>
        <v>Type 21 400 94 13</v>
      </c>
      <c r="B4739" s="103" t="str">
        <f t="shared" si="419"/>
        <v>Type 21 400</v>
      </c>
      <c r="C4739" s="99">
        <v>94</v>
      </c>
      <c r="D4739" s="99">
        <f t="shared" si="420"/>
        <v>13</v>
      </c>
      <c r="E4739" s="100">
        <f t="shared" ref="E4739:E4802" si="422">K4739</f>
        <v>16.411999999999988</v>
      </c>
      <c r="G4739" s="108"/>
      <c r="H4739" s="109"/>
      <c r="I4739" s="109"/>
      <c r="J4739" s="109"/>
      <c r="K4739" s="105">
        <f>K4738+J4697</f>
        <v>16.411999999999988</v>
      </c>
      <c r="L4739" s="96"/>
    </row>
    <row r="4740" spans="1:12" hidden="1" outlineLevel="1" x14ac:dyDescent="0.25">
      <c r="A4740" s="98" t="str">
        <f t="shared" si="421"/>
        <v>Type 21 400 95 13</v>
      </c>
      <c r="B4740" s="103" t="str">
        <f t="shared" si="419"/>
        <v>Type 21 400</v>
      </c>
      <c r="C4740" s="99">
        <v>95</v>
      </c>
      <c r="D4740" s="99">
        <f t="shared" si="420"/>
        <v>13</v>
      </c>
      <c r="E4740" s="100">
        <f t="shared" si="422"/>
        <v>16.459999999999987</v>
      </c>
      <c r="G4740" s="108"/>
      <c r="H4740" s="109"/>
      <c r="I4740" s="109"/>
      <c r="J4740" s="109"/>
      <c r="K4740" s="105">
        <f>K4739+J4697</f>
        <v>16.459999999999987</v>
      </c>
      <c r="L4740" s="96"/>
    </row>
    <row r="4741" spans="1:12" hidden="1" outlineLevel="1" x14ac:dyDescent="0.25">
      <c r="A4741" s="98" t="str">
        <f t="shared" si="421"/>
        <v>Type 21 400 96 13</v>
      </c>
      <c r="B4741" s="103" t="str">
        <f t="shared" si="419"/>
        <v>Type 21 400</v>
      </c>
      <c r="C4741" s="99">
        <v>96</v>
      </c>
      <c r="D4741" s="99">
        <f t="shared" si="420"/>
        <v>13</v>
      </c>
      <c r="E4741" s="100">
        <f t="shared" si="422"/>
        <v>16.507999999999985</v>
      </c>
      <c r="G4741" s="108"/>
      <c r="H4741" s="109"/>
      <c r="I4741" s="109"/>
      <c r="J4741" s="109"/>
      <c r="K4741" s="105">
        <f>K4740+J4697</f>
        <v>16.507999999999985</v>
      </c>
      <c r="L4741" s="96"/>
    </row>
    <row r="4742" spans="1:12" hidden="1" outlineLevel="1" x14ac:dyDescent="0.25">
      <c r="A4742" s="98" t="str">
        <f t="shared" si="421"/>
        <v>Type 21 400 97 13</v>
      </c>
      <c r="B4742" s="103" t="str">
        <f t="shared" si="419"/>
        <v>Type 21 400</v>
      </c>
      <c r="C4742" s="99">
        <v>97</v>
      </c>
      <c r="D4742" s="99">
        <f t="shared" si="420"/>
        <v>13</v>
      </c>
      <c r="E4742" s="100">
        <f t="shared" si="422"/>
        <v>16.555999999999983</v>
      </c>
      <c r="G4742" s="108"/>
      <c r="H4742" s="109"/>
      <c r="I4742" s="109"/>
      <c r="J4742" s="109"/>
      <c r="K4742" s="105">
        <f>K4741+J4697</f>
        <v>16.555999999999983</v>
      </c>
      <c r="L4742" s="96"/>
    </row>
    <row r="4743" spans="1:12" hidden="1" outlineLevel="1" x14ac:dyDescent="0.25">
      <c r="A4743" s="98" t="str">
        <f t="shared" si="421"/>
        <v>Type 21 400 98 13</v>
      </c>
      <c r="B4743" s="103" t="str">
        <f t="shared" si="419"/>
        <v>Type 21 400</v>
      </c>
      <c r="C4743" s="99">
        <v>98</v>
      </c>
      <c r="D4743" s="99">
        <f t="shared" si="420"/>
        <v>13</v>
      </c>
      <c r="E4743" s="100">
        <f t="shared" si="422"/>
        <v>16.603999999999981</v>
      </c>
      <c r="G4743" s="108"/>
      <c r="H4743" s="109"/>
      <c r="I4743" s="109"/>
      <c r="J4743" s="109"/>
      <c r="K4743" s="105">
        <f>K4742+J4697</f>
        <v>16.603999999999981</v>
      </c>
      <c r="L4743" s="96"/>
    </row>
    <row r="4744" spans="1:12" hidden="1" outlineLevel="1" x14ac:dyDescent="0.25">
      <c r="A4744" s="98" t="str">
        <f t="shared" si="421"/>
        <v>Type 21 400 99 13</v>
      </c>
      <c r="B4744" s="103" t="str">
        <f t="shared" si="419"/>
        <v>Type 21 400</v>
      </c>
      <c r="C4744" s="99">
        <v>99</v>
      </c>
      <c r="D4744" s="99">
        <f t="shared" si="420"/>
        <v>13</v>
      </c>
      <c r="E4744" s="100">
        <f t="shared" si="422"/>
        <v>16.65199999999998</v>
      </c>
      <c r="G4744" s="108"/>
      <c r="H4744" s="109"/>
      <c r="I4744" s="109"/>
      <c r="J4744" s="109"/>
      <c r="K4744" s="105">
        <f>K4743+J4697</f>
        <v>16.65199999999998</v>
      </c>
      <c r="L4744" s="96"/>
    </row>
    <row r="4745" spans="1:12" hidden="1" outlineLevel="1" x14ac:dyDescent="0.25">
      <c r="A4745" s="110" t="str">
        <f t="shared" si="421"/>
        <v>Type 21 400 100 13</v>
      </c>
      <c r="B4745" s="111" t="str">
        <f t="shared" si="419"/>
        <v>Type 21 400</v>
      </c>
      <c r="C4745" s="112">
        <v>100</v>
      </c>
      <c r="D4745" s="112">
        <f t="shared" si="420"/>
        <v>13</v>
      </c>
      <c r="E4745" s="113">
        <f t="shared" si="422"/>
        <v>16.699999999999978</v>
      </c>
      <c r="G4745" s="114"/>
      <c r="H4745" s="115"/>
      <c r="I4745" s="115"/>
      <c r="J4745" s="115"/>
      <c r="K4745" s="116">
        <f>K4744+J4697</f>
        <v>16.699999999999978</v>
      </c>
      <c r="L4745" s="96"/>
    </row>
    <row r="4746" spans="1:12" hidden="1" outlineLevel="1" x14ac:dyDescent="0.25">
      <c r="A4746" s="98" t="str">
        <f t="shared" si="421"/>
        <v>Type 21 400 50 12</v>
      </c>
      <c r="B4746" s="117" t="str">
        <f t="shared" si="419"/>
        <v>Type 21 400</v>
      </c>
      <c r="C4746" s="99">
        <v>50</v>
      </c>
      <c r="D4746" s="99">
        <f>W4339</f>
        <v>12</v>
      </c>
      <c r="E4746" s="100">
        <f t="shared" si="422"/>
        <v>16.3</v>
      </c>
      <c r="G4746" s="99">
        <f>W4340</f>
        <v>16.3</v>
      </c>
      <c r="H4746" s="101"/>
      <c r="I4746" s="101"/>
      <c r="J4746" s="101"/>
      <c r="K4746" s="102">
        <f>G4746</f>
        <v>16.3</v>
      </c>
      <c r="L4746" s="96"/>
    </row>
    <row r="4747" spans="1:12" hidden="1" outlineLevel="1" x14ac:dyDescent="0.25">
      <c r="A4747" s="98" t="str">
        <f t="shared" si="421"/>
        <v>Type 21 400 51 12</v>
      </c>
      <c r="B4747" s="103" t="str">
        <f t="shared" si="419"/>
        <v>Type 21 400</v>
      </c>
      <c r="C4747" s="99">
        <v>51</v>
      </c>
      <c r="D4747" s="99">
        <f t="shared" ref="D4747:D4778" si="423">D4746</f>
        <v>12</v>
      </c>
      <c r="E4747" s="100">
        <f t="shared" si="422"/>
        <v>16.347999999999999</v>
      </c>
      <c r="G4747" s="104"/>
      <c r="H4747" s="59"/>
      <c r="I4747" s="59"/>
      <c r="J4747" s="59"/>
      <c r="K4747" s="105">
        <f>K4746+J4748</f>
        <v>16.347999999999999</v>
      </c>
      <c r="L4747" s="96"/>
    </row>
    <row r="4748" spans="1:12" hidden="1" outlineLevel="1" x14ac:dyDescent="0.25">
      <c r="A4748" s="98" t="str">
        <f t="shared" si="421"/>
        <v>Type 21 400 52 12</v>
      </c>
      <c r="B4748" s="103" t="str">
        <f t="shared" si="419"/>
        <v>Type 21 400</v>
      </c>
      <c r="C4748" s="99">
        <v>52</v>
      </c>
      <c r="D4748" s="99">
        <f t="shared" si="423"/>
        <v>12</v>
      </c>
      <c r="E4748" s="100">
        <f t="shared" si="422"/>
        <v>16.395999999999997</v>
      </c>
      <c r="G4748" s="99">
        <f>W4341</f>
        <v>18.7</v>
      </c>
      <c r="H4748" s="59">
        <v>50</v>
      </c>
      <c r="I4748" s="59">
        <f>G4748-G4746</f>
        <v>2.3999999999999986</v>
      </c>
      <c r="J4748" s="59">
        <f>I4748/H4748</f>
        <v>4.7999999999999973E-2</v>
      </c>
      <c r="K4748" s="105">
        <f>K4747+J4748</f>
        <v>16.395999999999997</v>
      </c>
      <c r="L4748" s="96"/>
    </row>
    <row r="4749" spans="1:12" hidden="1" outlineLevel="1" x14ac:dyDescent="0.25">
      <c r="A4749" s="98" t="str">
        <f t="shared" si="421"/>
        <v>Type 21 400 53 12</v>
      </c>
      <c r="B4749" s="103" t="str">
        <f t="shared" si="419"/>
        <v>Type 21 400</v>
      </c>
      <c r="C4749" s="99">
        <v>53</v>
      </c>
      <c r="D4749" s="99">
        <f t="shared" si="423"/>
        <v>12</v>
      </c>
      <c r="E4749" s="100">
        <f t="shared" si="422"/>
        <v>16.443999999999996</v>
      </c>
      <c r="G4749" s="108"/>
      <c r="H4749" s="109"/>
      <c r="I4749" s="109"/>
      <c r="J4749" s="109"/>
      <c r="K4749" s="105">
        <f>K4748+J4748</f>
        <v>16.443999999999996</v>
      </c>
      <c r="L4749" s="96"/>
    </row>
    <row r="4750" spans="1:12" hidden="1" outlineLevel="1" x14ac:dyDescent="0.25">
      <c r="A4750" s="98" t="str">
        <f t="shared" si="421"/>
        <v>Type 21 400 54 12</v>
      </c>
      <c r="B4750" s="103" t="str">
        <f t="shared" si="419"/>
        <v>Type 21 400</v>
      </c>
      <c r="C4750" s="99">
        <v>54</v>
      </c>
      <c r="D4750" s="99">
        <f t="shared" si="423"/>
        <v>12</v>
      </c>
      <c r="E4750" s="100">
        <f t="shared" si="422"/>
        <v>16.491999999999994</v>
      </c>
      <c r="G4750" s="108"/>
      <c r="H4750" s="109"/>
      <c r="I4750" s="109"/>
      <c r="J4750" s="109"/>
      <c r="K4750" s="105">
        <f>K4749+J4748</f>
        <v>16.491999999999994</v>
      </c>
      <c r="L4750" s="96"/>
    </row>
    <row r="4751" spans="1:12" hidden="1" outlineLevel="1" x14ac:dyDescent="0.25">
      <c r="A4751" s="98" t="str">
        <f t="shared" si="421"/>
        <v>Type 21 400 55 12</v>
      </c>
      <c r="B4751" s="103" t="str">
        <f t="shared" si="419"/>
        <v>Type 21 400</v>
      </c>
      <c r="C4751" s="99">
        <v>55</v>
      </c>
      <c r="D4751" s="99">
        <f t="shared" si="423"/>
        <v>12</v>
      </c>
      <c r="E4751" s="100">
        <f t="shared" si="422"/>
        <v>16.539999999999992</v>
      </c>
      <c r="G4751" s="104"/>
      <c r="H4751" s="59"/>
      <c r="I4751" s="59"/>
      <c r="J4751" s="59"/>
      <c r="K4751" s="105">
        <f>K4750+J4748</f>
        <v>16.539999999999992</v>
      </c>
      <c r="L4751" s="96"/>
    </row>
    <row r="4752" spans="1:12" hidden="1" outlineLevel="1" x14ac:dyDescent="0.25">
      <c r="A4752" s="98" t="str">
        <f t="shared" si="421"/>
        <v>Type 21 400 56 12</v>
      </c>
      <c r="B4752" s="103" t="str">
        <f t="shared" si="419"/>
        <v>Type 21 400</v>
      </c>
      <c r="C4752" s="99">
        <v>56</v>
      </c>
      <c r="D4752" s="99">
        <f t="shared" si="423"/>
        <v>12</v>
      </c>
      <c r="E4752" s="100">
        <f t="shared" si="422"/>
        <v>16.58799999999999</v>
      </c>
      <c r="G4752" s="104"/>
      <c r="H4752" s="59"/>
      <c r="I4752" s="59"/>
      <c r="J4752" s="59"/>
      <c r="K4752" s="105">
        <f>K4751+J4748</f>
        <v>16.58799999999999</v>
      </c>
      <c r="L4752" s="96"/>
    </row>
    <row r="4753" spans="1:12" hidden="1" outlineLevel="1" x14ac:dyDescent="0.25">
      <c r="A4753" s="98" t="str">
        <f t="shared" si="421"/>
        <v>Type 21 400 57 12</v>
      </c>
      <c r="B4753" s="103" t="str">
        <f t="shared" si="419"/>
        <v>Type 21 400</v>
      </c>
      <c r="C4753" s="99">
        <v>57</v>
      </c>
      <c r="D4753" s="99">
        <f t="shared" si="423"/>
        <v>12</v>
      </c>
      <c r="E4753" s="100">
        <f t="shared" si="422"/>
        <v>16.635999999999989</v>
      </c>
      <c r="G4753" s="104"/>
      <c r="H4753" s="59"/>
      <c r="I4753" s="59"/>
      <c r="J4753" s="59"/>
      <c r="K4753" s="105">
        <f>K4752+J4748</f>
        <v>16.635999999999989</v>
      </c>
      <c r="L4753" s="96"/>
    </row>
    <row r="4754" spans="1:12" hidden="1" outlineLevel="1" x14ac:dyDescent="0.25">
      <c r="A4754" s="98" t="str">
        <f t="shared" si="421"/>
        <v>Type 21 400 58 12</v>
      </c>
      <c r="B4754" s="103" t="str">
        <f t="shared" si="419"/>
        <v>Type 21 400</v>
      </c>
      <c r="C4754" s="99">
        <v>58</v>
      </c>
      <c r="D4754" s="99">
        <f t="shared" si="423"/>
        <v>12</v>
      </c>
      <c r="E4754" s="100">
        <f t="shared" si="422"/>
        <v>16.683999999999987</v>
      </c>
      <c r="G4754" s="104"/>
      <c r="H4754" s="59"/>
      <c r="I4754" s="59"/>
      <c r="J4754" s="59"/>
      <c r="K4754" s="105">
        <f>K4753+J4748</f>
        <v>16.683999999999987</v>
      </c>
      <c r="L4754" s="96"/>
    </row>
    <row r="4755" spans="1:12" hidden="1" outlineLevel="1" x14ac:dyDescent="0.25">
      <c r="A4755" s="98" t="str">
        <f t="shared" si="421"/>
        <v>Type 21 400 59 12</v>
      </c>
      <c r="B4755" s="103" t="str">
        <f t="shared" si="419"/>
        <v>Type 21 400</v>
      </c>
      <c r="C4755" s="99">
        <v>59</v>
      </c>
      <c r="D4755" s="99">
        <f t="shared" si="423"/>
        <v>12</v>
      </c>
      <c r="E4755" s="100">
        <f t="shared" si="422"/>
        <v>16.731999999999985</v>
      </c>
      <c r="G4755" s="104"/>
      <c r="H4755" s="59"/>
      <c r="I4755" s="59"/>
      <c r="J4755" s="59"/>
      <c r="K4755" s="105">
        <f>K4754+J4748</f>
        <v>16.731999999999985</v>
      </c>
      <c r="L4755" s="96"/>
    </row>
    <row r="4756" spans="1:12" hidden="1" outlineLevel="1" x14ac:dyDescent="0.25">
      <c r="A4756" s="98" t="str">
        <f t="shared" si="421"/>
        <v>Type 21 400 60 12</v>
      </c>
      <c r="B4756" s="103" t="str">
        <f t="shared" si="419"/>
        <v>Type 21 400</v>
      </c>
      <c r="C4756" s="99">
        <v>60</v>
      </c>
      <c r="D4756" s="99">
        <f t="shared" si="423"/>
        <v>12</v>
      </c>
      <c r="E4756" s="100">
        <f t="shared" si="422"/>
        <v>16.779999999999983</v>
      </c>
      <c r="G4756" s="108"/>
      <c r="H4756" s="59"/>
      <c r="I4756" s="59"/>
      <c r="J4756" s="59"/>
      <c r="K4756" s="105">
        <f>K4755+J4748</f>
        <v>16.779999999999983</v>
      </c>
      <c r="L4756" s="96"/>
    </row>
    <row r="4757" spans="1:12" hidden="1" outlineLevel="1" x14ac:dyDescent="0.25">
      <c r="A4757" s="98" t="str">
        <f t="shared" si="421"/>
        <v>Type 21 400 61 12</v>
      </c>
      <c r="B4757" s="103" t="str">
        <f t="shared" si="419"/>
        <v>Type 21 400</v>
      </c>
      <c r="C4757" s="99">
        <v>61</v>
      </c>
      <c r="D4757" s="99">
        <f t="shared" si="423"/>
        <v>12</v>
      </c>
      <c r="E4757" s="100">
        <f t="shared" si="422"/>
        <v>16.827999999999982</v>
      </c>
      <c r="G4757" s="108"/>
      <c r="H4757" s="109"/>
      <c r="I4757" s="109"/>
      <c r="J4757" s="109"/>
      <c r="K4757" s="105">
        <f>K4756+J4748</f>
        <v>16.827999999999982</v>
      </c>
      <c r="L4757" s="96"/>
    </row>
    <row r="4758" spans="1:12" hidden="1" outlineLevel="1" x14ac:dyDescent="0.25">
      <c r="A4758" s="98" t="str">
        <f t="shared" si="421"/>
        <v>Type 21 400 62 12</v>
      </c>
      <c r="B4758" s="103" t="str">
        <f t="shared" si="419"/>
        <v>Type 21 400</v>
      </c>
      <c r="C4758" s="99">
        <v>62</v>
      </c>
      <c r="D4758" s="99">
        <f t="shared" si="423"/>
        <v>12</v>
      </c>
      <c r="E4758" s="100">
        <f t="shared" si="422"/>
        <v>16.87599999999998</v>
      </c>
      <c r="G4758" s="108"/>
      <c r="H4758" s="109"/>
      <c r="I4758" s="109"/>
      <c r="J4758" s="109"/>
      <c r="K4758" s="105">
        <f>K4757+J4748</f>
        <v>16.87599999999998</v>
      </c>
      <c r="L4758" s="96"/>
    </row>
    <row r="4759" spans="1:12" hidden="1" outlineLevel="1" x14ac:dyDescent="0.25">
      <c r="A4759" s="98" t="str">
        <f t="shared" si="421"/>
        <v>Type 21 400 63 12</v>
      </c>
      <c r="B4759" s="103" t="str">
        <f t="shared" si="419"/>
        <v>Type 21 400</v>
      </c>
      <c r="C4759" s="99">
        <v>63</v>
      </c>
      <c r="D4759" s="99">
        <f t="shared" si="423"/>
        <v>12</v>
      </c>
      <c r="E4759" s="100">
        <f t="shared" si="422"/>
        <v>16.923999999999978</v>
      </c>
      <c r="G4759" s="108"/>
      <c r="H4759" s="109"/>
      <c r="I4759" s="109"/>
      <c r="J4759" s="109"/>
      <c r="K4759" s="105">
        <f>K4758+J4748</f>
        <v>16.923999999999978</v>
      </c>
      <c r="L4759" s="96"/>
    </row>
    <row r="4760" spans="1:12" hidden="1" outlineLevel="1" x14ac:dyDescent="0.25">
      <c r="A4760" s="98" t="str">
        <f t="shared" si="421"/>
        <v>Type 21 400 64 12</v>
      </c>
      <c r="B4760" s="103" t="str">
        <f t="shared" si="419"/>
        <v>Type 21 400</v>
      </c>
      <c r="C4760" s="99">
        <v>64</v>
      </c>
      <c r="D4760" s="99">
        <f t="shared" si="423"/>
        <v>12</v>
      </c>
      <c r="E4760" s="100">
        <f t="shared" si="422"/>
        <v>16.971999999999976</v>
      </c>
      <c r="G4760" s="108"/>
      <c r="H4760" s="109"/>
      <c r="I4760" s="109"/>
      <c r="J4760" s="109"/>
      <c r="K4760" s="105">
        <f>K4759+J4748</f>
        <v>16.971999999999976</v>
      </c>
      <c r="L4760" s="96"/>
    </row>
    <row r="4761" spans="1:12" hidden="1" outlineLevel="1" x14ac:dyDescent="0.25">
      <c r="A4761" s="98" t="str">
        <f t="shared" si="421"/>
        <v>Type 21 400 65 12</v>
      </c>
      <c r="B4761" s="103" t="str">
        <f t="shared" si="419"/>
        <v>Type 21 400</v>
      </c>
      <c r="C4761" s="99">
        <v>65</v>
      </c>
      <c r="D4761" s="99">
        <f t="shared" si="423"/>
        <v>12</v>
      </c>
      <c r="E4761" s="100">
        <f t="shared" si="422"/>
        <v>17.019999999999975</v>
      </c>
      <c r="G4761" s="108"/>
      <c r="H4761" s="109"/>
      <c r="I4761" s="109"/>
      <c r="J4761" s="109"/>
      <c r="K4761" s="105">
        <f>K4760+J4748</f>
        <v>17.019999999999975</v>
      </c>
      <c r="L4761" s="96"/>
    </row>
    <row r="4762" spans="1:12" hidden="1" outlineLevel="1" x14ac:dyDescent="0.25">
      <c r="A4762" s="98" t="str">
        <f t="shared" si="421"/>
        <v>Type 21 400 66 12</v>
      </c>
      <c r="B4762" s="103" t="str">
        <f t="shared" si="419"/>
        <v>Type 21 400</v>
      </c>
      <c r="C4762" s="99">
        <v>66</v>
      </c>
      <c r="D4762" s="99">
        <f t="shared" si="423"/>
        <v>12</v>
      </c>
      <c r="E4762" s="100">
        <f t="shared" si="422"/>
        <v>17.067999999999973</v>
      </c>
      <c r="G4762" s="108"/>
      <c r="H4762" s="109"/>
      <c r="I4762" s="109"/>
      <c r="J4762" s="109"/>
      <c r="K4762" s="105">
        <f>K4761+J4748</f>
        <v>17.067999999999973</v>
      </c>
      <c r="L4762" s="96"/>
    </row>
    <row r="4763" spans="1:12" hidden="1" outlineLevel="1" x14ac:dyDescent="0.25">
      <c r="A4763" s="98" t="str">
        <f t="shared" si="421"/>
        <v>Type 21 400 67 12</v>
      </c>
      <c r="B4763" s="103" t="str">
        <f t="shared" si="419"/>
        <v>Type 21 400</v>
      </c>
      <c r="C4763" s="99">
        <v>67</v>
      </c>
      <c r="D4763" s="99">
        <f t="shared" si="423"/>
        <v>12</v>
      </c>
      <c r="E4763" s="100">
        <f t="shared" si="422"/>
        <v>17.115999999999971</v>
      </c>
      <c r="G4763" s="108"/>
      <c r="H4763" s="109"/>
      <c r="I4763" s="109"/>
      <c r="J4763" s="109"/>
      <c r="K4763" s="105">
        <f>K4762+J4748</f>
        <v>17.115999999999971</v>
      </c>
      <c r="L4763" s="96"/>
    </row>
    <row r="4764" spans="1:12" hidden="1" outlineLevel="1" x14ac:dyDescent="0.25">
      <c r="A4764" s="98" t="str">
        <f t="shared" si="421"/>
        <v>Type 21 400 68 12</v>
      </c>
      <c r="B4764" s="103" t="str">
        <f t="shared" si="419"/>
        <v>Type 21 400</v>
      </c>
      <c r="C4764" s="99">
        <v>68</v>
      </c>
      <c r="D4764" s="99">
        <f t="shared" si="423"/>
        <v>12</v>
      </c>
      <c r="E4764" s="100">
        <f t="shared" si="422"/>
        <v>17.16399999999997</v>
      </c>
      <c r="G4764" s="108"/>
      <c r="H4764" s="109"/>
      <c r="I4764" s="109"/>
      <c r="J4764" s="109"/>
      <c r="K4764" s="105">
        <f>K4763+J4748</f>
        <v>17.16399999999997</v>
      </c>
      <c r="L4764" s="96"/>
    </row>
    <row r="4765" spans="1:12" hidden="1" outlineLevel="1" x14ac:dyDescent="0.25">
      <c r="A4765" s="98" t="str">
        <f t="shared" si="421"/>
        <v>Type 21 400 69 12</v>
      </c>
      <c r="B4765" s="103" t="str">
        <f t="shared" si="419"/>
        <v>Type 21 400</v>
      </c>
      <c r="C4765" s="99">
        <v>69</v>
      </c>
      <c r="D4765" s="99">
        <f t="shared" si="423"/>
        <v>12</v>
      </c>
      <c r="E4765" s="100">
        <f t="shared" si="422"/>
        <v>17.211999999999968</v>
      </c>
      <c r="G4765" s="108"/>
      <c r="H4765" s="109"/>
      <c r="I4765" s="109"/>
      <c r="J4765" s="109"/>
      <c r="K4765" s="105">
        <f>K4764+J4748</f>
        <v>17.211999999999968</v>
      </c>
      <c r="L4765" s="96"/>
    </row>
    <row r="4766" spans="1:12" hidden="1" outlineLevel="1" x14ac:dyDescent="0.25">
      <c r="A4766" s="98" t="str">
        <f t="shared" si="421"/>
        <v>Type 21 400 70 12</v>
      </c>
      <c r="B4766" s="103" t="str">
        <f t="shared" si="419"/>
        <v>Type 21 400</v>
      </c>
      <c r="C4766" s="99">
        <v>70</v>
      </c>
      <c r="D4766" s="99">
        <f t="shared" si="423"/>
        <v>12</v>
      </c>
      <c r="E4766" s="100">
        <f t="shared" si="422"/>
        <v>17.259999999999966</v>
      </c>
      <c r="G4766" s="108"/>
      <c r="H4766" s="109"/>
      <c r="I4766" s="109"/>
      <c r="J4766" s="109"/>
      <c r="K4766" s="105">
        <f>K4765+J4748</f>
        <v>17.259999999999966</v>
      </c>
      <c r="L4766" s="96"/>
    </row>
    <row r="4767" spans="1:12" hidden="1" outlineLevel="1" x14ac:dyDescent="0.25">
      <c r="A4767" s="98" t="str">
        <f t="shared" si="421"/>
        <v>Type 21 400 71 12</v>
      </c>
      <c r="B4767" s="103" t="str">
        <f t="shared" si="419"/>
        <v>Type 21 400</v>
      </c>
      <c r="C4767" s="99">
        <v>71</v>
      </c>
      <c r="D4767" s="99">
        <f t="shared" si="423"/>
        <v>12</v>
      </c>
      <c r="E4767" s="100">
        <f t="shared" si="422"/>
        <v>17.307999999999964</v>
      </c>
      <c r="G4767" s="108"/>
      <c r="H4767" s="109"/>
      <c r="I4767" s="109"/>
      <c r="J4767" s="109"/>
      <c r="K4767" s="105">
        <f>K4766+J4748</f>
        <v>17.307999999999964</v>
      </c>
      <c r="L4767" s="96"/>
    </row>
    <row r="4768" spans="1:12" hidden="1" outlineLevel="1" x14ac:dyDescent="0.25">
      <c r="A4768" s="98" t="str">
        <f t="shared" si="421"/>
        <v>Type 21 400 72 12</v>
      </c>
      <c r="B4768" s="103" t="str">
        <f t="shared" si="419"/>
        <v>Type 21 400</v>
      </c>
      <c r="C4768" s="99">
        <v>72</v>
      </c>
      <c r="D4768" s="99">
        <f t="shared" si="423"/>
        <v>12</v>
      </c>
      <c r="E4768" s="100">
        <f t="shared" si="422"/>
        <v>17.355999999999963</v>
      </c>
      <c r="G4768" s="108"/>
      <c r="H4768" s="109"/>
      <c r="I4768" s="109"/>
      <c r="J4768" s="109"/>
      <c r="K4768" s="105">
        <f>K4767+J4748</f>
        <v>17.355999999999963</v>
      </c>
      <c r="L4768" s="96"/>
    </row>
    <row r="4769" spans="1:12" hidden="1" outlineLevel="1" x14ac:dyDescent="0.25">
      <c r="A4769" s="98" t="str">
        <f t="shared" si="421"/>
        <v>Type 21 400 73 12</v>
      </c>
      <c r="B4769" s="103" t="str">
        <f t="shared" si="419"/>
        <v>Type 21 400</v>
      </c>
      <c r="C4769" s="99">
        <v>73</v>
      </c>
      <c r="D4769" s="99">
        <f t="shared" si="423"/>
        <v>12</v>
      </c>
      <c r="E4769" s="100">
        <f t="shared" si="422"/>
        <v>17.403999999999961</v>
      </c>
      <c r="G4769" s="108"/>
      <c r="H4769" s="109"/>
      <c r="I4769" s="109"/>
      <c r="J4769" s="109"/>
      <c r="K4769" s="105">
        <f>K4768+J4748</f>
        <v>17.403999999999961</v>
      </c>
      <c r="L4769" s="96"/>
    </row>
    <row r="4770" spans="1:12" hidden="1" outlineLevel="1" x14ac:dyDescent="0.25">
      <c r="A4770" s="98" t="str">
        <f t="shared" si="421"/>
        <v>Type 21 400 74 12</v>
      </c>
      <c r="B4770" s="103" t="str">
        <f t="shared" si="419"/>
        <v>Type 21 400</v>
      </c>
      <c r="C4770" s="99">
        <v>74</v>
      </c>
      <c r="D4770" s="99">
        <f t="shared" si="423"/>
        <v>12</v>
      </c>
      <c r="E4770" s="100">
        <f t="shared" si="422"/>
        <v>17.451999999999959</v>
      </c>
      <c r="G4770" s="108"/>
      <c r="H4770" s="109"/>
      <c r="I4770" s="109"/>
      <c r="J4770" s="109"/>
      <c r="K4770" s="105">
        <f>K4769+J4748</f>
        <v>17.451999999999959</v>
      </c>
      <c r="L4770" s="96"/>
    </row>
    <row r="4771" spans="1:12" hidden="1" outlineLevel="1" x14ac:dyDescent="0.25">
      <c r="A4771" s="98" t="str">
        <f t="shared" si="421"/>
        <v>Type 21 400 75 12</v>
      </c>
      <c r="B4771" s="103" t="str">
        <f t="shared" si="419"/>
        <v>Type 21 400</v>
      </c>
      <c r="C4771" s="99">
        <v>75</v>
      </c>
      <c r="D4771" s="99">
        <f t="shared" si="423"/>
        <v>12</v>
      </c>
      <c r="E4771" s="100">
        <f t="shared" si="422"/>
        <v>17.499999999999957</v>
      </c>
      <c r="G4771" s="108"/>
      <c r="H4771" s="109"/>
      <c r="I4771" s="109"/>
      <c r="J4771" s="109"/>
      <c r="K4771" s="105">
        <f>K4770+J4748</f>
        <v>17.499999999999957</v>
      </c>
      <c r="L4771" s="96"/>
    </row>
    <row r="4772" spans="1:12" hidden="1" outlineLevel="1" x14ac:dyDescent="0.25">
      <c r="A4772" s="98" t="str">
        <f t="shared" si="421"/>
        <v>Type 21 400 76 12</v>
      </c>
      <c r="B4772" s="103" t="str">
        <f t="shared" si="419"/>
        <v>Type 21 400</v>
      </c>
      <c r="C4772" s="99">
        <v>76</v>
      </c>
      <c r="D4772" s="99">
        <f t="shared" si="423"/>
        <v>12</v>
      </c>
      <c r="E4772" s="100">
        <f t="shared" si="422"/>
        <v>17.547999999999956</v>
      </c>
      <c r="G4772" s="108"/>
      <c r="H4772" s="109"/>
      <c r="I4772" s="109"/>
      <c r="J4772" s="109"/>
      <c r="K4772" s="105">
        <f>K4771+J4748</f>
        <v>17.547999999999956</v>
      </c>
      <c r="L4772" s="96"/>
    </row>
    <row r="4773" spans="1:12" hidden="1" outlineLevel="1" x14ac:dyDescent="0.25">
      <c r="A4773" s="98" t="str">
        <f t="shared" si="421"/>
        <v>Type 21 400 77 12</v>
      </c>
      <c r="B4773" s="103" t="str">
        <f t="shared" si="419"/>
        <v>Type 21 400</v>
      </c>
      <c r="C4773" s="99">
        <v>77</v>
      </c>
      <c r="D4773" s="99">
        <f t="shared" si="423"/>
        <v>12</v>
      </c>
      <c r="E4773" s="100">
        <f t="shared" si="422"/>
        <v>17.595999999999954</v>
      </c>
      <c r="G4773" s="108"/>
      <c r="H4773" s="109"/>
      <c r="I4773" s="109"/>
      <c r="J4773" s="109"/>
      <c r="K4773" s="105">
        <f>K4772+J4748</f>
        <v>17.595999999999954</v>
      </c>
      <c r="L4773" s="96"/>
    </row>
    <row r="4774" spans="1:12" hidden="1" outlineLevel="1" x14ac:dyDescent="0.25">
      <c r="A4774" s="98" t="str">
        <f t="shared" si="421"/>
        <v>Type 21 400 78 12</v>
      </c>
      <c r="B4774" s="103" t="str">
        <f t="shared" si="419"/>
        <v>Type 21 400</v>
      </c>
      <c r="C4774" s="99">
        <v>78</v>
      </c>
      <c r="D4774" s="99">
        <f t="shared" si="423"/>
        <v>12</v>
      </c>
      <c r="E4774" s="100">
        <f t="shared" si="422"/>
        <v>17.643999999999952</v>
      </c>
      <c r="G4774" s="108"/>
      <c r="H4774" s="109"/>
      <c r="I4774" s="109"/>
      <c r="J4774" s="109"/>
      <c r="K4774" s="105">
        <f>K4773+J4748</f>
        <v>17.643999999999952</v>
      </c>
      <c r="L4774" s="96"/>
    </row>
    <row r="4775" spans="1:12" hidden="1" outlineLevel="1" x14ac:dyDescent="0.25">
      <c r="A4775" s="98" t="str">
        <f t="shared" si="421"/>
        <v>Type 21 400 79 12</v>
      </c>
      <c r="B4775" s="103" t="str">
        <f t="shared" si="419"/>
        <v>Type 21 400</v>
      </c>
      <c r="C4775" s="99">
        <v>79</v>
      </c>
      <c r="D4775" s="99">
        <f t="shared" si="423"/>
        <v>12</v>
      </c>
      <c r="E4775" s="100">
        <f t="shared" si="422"/>
        <v>17.69199999999995</v>
      </c>
      <c r="G4775" s="108"/>
      <c r="H4775" s="109"/>
      <c r="I4775" s="109"/>
      <c r="J4775" s="109"/>
      <c r="K4775" s="105">
        <f>K4774+J4748</f>
        <v>17.69199999999995</v>
      </c>
      <c r="L4775" s="96"/>
    </row>
    <row r="4776" spans="1:12" hidden="1" outlineLevel="1" x14ac:dyDescent="0.25">
      <c r="A4776" s="98" t="str">
        <f t="shared" si="421"/>
        <v>Type 21 400 80 12</v>
      </c>
      <c r="B4776" s="103" t="str">
        <f t="shared" si="419"/>
        <v>Type 21 400</v>
      </c>
      <c r="C4776" s="99">
        <v>80</v>
      </c>
      <c r="D4776" s="99">
        <f t="shared" si="423"/>
        <v>12</v>
      </c>
      <c r="E4776" s="100">
        <f t="shared" si="422"/>
        <v>17.739999999999949</v>
      </c>
      <c r="G4776" s="108"/>
      <c r="H4776" s="109"/>
      <c r="I4776" s="109"/>
      <c r="J4776" s="109"/>
      <c r="K4776" s="105">
        <f>K4775+J4748</f>
        <v>17.739999999999949</v>
      </c>
      <c r="L4776" s="96"/>
    </row>
    <row r="4777" spans="1:12" hidden="1" outlineLevel="1" x14ac:dyDescent="0.25">
      <c r="A4777" s="98" t="str">
        <f t="shared" si="421"/>
        <v>Type 21 400 81 12</v>
      </c>
      <c r="B4777" s="103" t="str">
        <f t="shared" si="419"/>
        <v>Type 21 400</v>
      </c>
      <c r="C4777" s="99">
        <v>81</v>
      </c>
      <c r="D4777" s="99">
        <f t="shared" si="423"/>
        <v>12</v>
      </c>
      <c r="E4777" s="100">
        <f t="shared" si="422"/>
        <v>17.787999999999947</v>
      </c>
      <c r="G4777" s="108"/>
      <c r="H4777" s="109"/>
      <c r="I4777" s="109"/>
      <c r="J4777" s="109"/>
      <c r="K4777" s="105">
        <f>K4776+J4748</f>
        <v>17.787999999999947</v>
      </c>
      <c r="L4777" s="96"/>
    </row>
    <row r="4778" spans="1:12" hidden="1" outlineLevel="1" x14ac:dyDescent="0.25">
      <c r="A4778" s="98" t="str">
        <f t="shared" si="421"/>
        <v>Type 21 400 82 12</v>
      </c>
      <c r="B4778" s="103" t="str">
        <f t="shared" si="419"/>
        <v>Type 21 400</v>
      </c>
      <c r="C4778" s="99">
        <v>82</v>
      </c>
      <c r="D4778" s="99">
        <f t="shared" si="423"/>
        <v>12</v>
      </c>
      <c r="E4778" s="100">
        <f t="shared" si="422"/>
        <v>17.835999999999945</v>
      </c>
      <c r="G4778" s="108"/>
      <c r="H4778" s="109"/>
      <c r="I4778" s="109"/>
      <c r="J4778" s="109"/>
      <c r="K4778" s="105">
        <f>K4777+J4748</f>
        <v>17.835999999999945</v>
      </c>
      <c r="L4778" s="96"/>
    </row>
    <row r="4779" spans="1:12" hidden="1" outlineLevel="1" x14ac:dyDescent="0.25">
      <c r="A4779" s="98" t="str">
        <f t="shared" si="421"/>
        <v>Type 21 400 83 12</v>
      </c>
      <c r="B4779" s="103" t="str">
        <f t="shared" si="419"/>
        <v>Type 21 400</v>
      </c>
      <c r="C4779" s="99">
        <v>83</v>
      </c>
      <c r="D4779" s="99">
        <f t="shared" ref="D4779:D4796" si="424">D4778</f>
        <v>12</v>
      </c>
      <c r="E4779" s="100">
        <f t="shared" si="422"/>
        <v>17.883999999999943</v>
      </c>
      <c r="G4779" s="108"/>
      <c r="H4779" s="109"/>
      <c r="I4779" s="109"/>
      <c r="J4779" s="109"/>
      <c r="K4779" s="105">
        <f>K4778+J4748</f>
        <v>17.883999999999943</v>
      </c>
      <c r="L4779" s="96"/>
    </row>
    <row r="4780" spans="1:12" hidden="1" outlineLevel="1" x14ac:dyDescent="0.25">
      <c r="A4780" s="98" t="str">
        <f t="shared" si="421"/>
        <v>Type 21 400 84 12</v>
      </c>
      <c r="B4780" s="103" t="str">
        <f t="shared" si="419"/>
        <v>Type 21 400</v>
      </c>
      <c r="C4780" s="99">
        <v>84</v>
      </c>
      <c r="D4780" s="99">
        <f t="shared" si="424"/>
        <v>12</v>
      </c>
      <c r="E4780" s="100">
        <f t="shared" si="422"/>
        <v>17.931999999999942</v>
      </c>
      <c r="G4780" s="108"/>
      <c r="H4780" s="109"/>
      <c r="I4780" s="109"/>
      <c r="J4780" s="109"/>
      <c r="K4780" s="105">
        <f>K4779+J4748</f>
        <v>17.931999999999942</v>
      </c>
      <c r="L4780" s="96"/>
    </row>
    <row r="4781" spans="1:12" hidden="1" outlineLevel="1" x14ac:dyDescent="0.25">
      <c r="A4781" s="98" t="str">
        <f t="shared" si="421"/>
        <v>Type 21 400 85 12</v>
      </c>
      <c r="B4781" s="103" t="str">
        <f t="shared" si="419"/>
        <v>Type 21 400</v>
      </c>
      <c r="C4781" s="99">
        <v>85</v>
      </c>
      <c r="D4781" s="99">
        <f t="shared" si="424"/>
        <v>12</v>
      </c>
      <c r="E4781" s="100">
        <f t="shared" si="422"/>
        <v>17.97999999999994</v>
      </c>
      <c r="G4781" s="108"/>
      <c r="H4781" s="109"/>
      <c r="I4781" s="109"/>
      <c r="J4781" s="109"/>
      <c r="K4781" s="105">
        <f>K4780+J4748</f>
        <v>17.97999999999994</v>
      </c>
      <c r="L4781" s="96"/>
    </row>
    <row r="4782" spans="1:12" hidden="1" outlineLevel="1" x14ac:dyDescent="0.25">
      <c r="A4782" s="98" t="str">
        <f t="shared" si="421"/>
        <v>Type 21 400 86 12</v>
      </c>
      <c r="B4782" s="103" t="str">
        <f t="shared" si="419"/>
        <v>Type 21 400</v>
      </c>
      <c r="C4782" s="99">
        <v>86</v>
      </c>
      <c r="D4782" s="99">
        <f t="shared" si="424"/>
        <v>12</v>
      </c>
      <c r="E4782" s="100">
        <f t="shared" si="422"/>
        <v>18.027999999999938</v>
      </c>
      <c r="G4782" s="108"/>
      <c r="H4782" s="109"/>
      <c r="I4782" s="109"/>
      <c r="J4782" s="109"/>
      <c r="K4782" s="105">
        <f>K4781+J4748</f>
        <v>18.027999999999938</v>
      </c>
      <c r="L4782" s="96"/>
    </row>
    <row r="4783" spans="1:12" hidden="1" outlineLevel="1" x14ac:dyDescent="0.25">
      <c r="A4783" s="98" t="str">
        <f t="shared" si="421"/>
        <v>Type 21 400 87 12</v>
      </c>
      <c r="B4783" s="103" t="str">
        <f t="shared" si="419"/>
        <v>Type 21 400</v>
      </c>
      <c r="C4783" s="99">
        <v>87</v>
      </c>
      <c r="D4783" s="99">
        <f t="shared" si="424"/>
        <v>12</v>
      </c>
      <c r="E4783" s="100">
        <f t="shared" si="422"/>
        <v>18.075999999999937</v>
      </c>
      <c r="G4783" s="108"/>
      <c r="H4783" s="109"/>
      <c r="I4783" s="109"/>
      <c r="J4783" s="109"/>
      <c r="K4783" s="105">
        <f>K4782+J4748</f>
        <v>18.075999999999937</v>
      </c>
      <c r="L4783" s="96"/>
    </row>
    <row r="4784" spans="1:12" hidden="1" outlineLevel="1" x14ac:dyDescent="0.25">
      <c r="A4784" s="98" t="str">
        <f t="shared" si="421"/>
        <v>Type 21 400 88 12</v>
      </c>
      <c r="B4784" s="103" t="str">
        <f t="shared" si="419"/>
        <v>Type 21 400</v>
      </c>
      <c r="C4784" s="99">
        <v>88</v>
      </c>
      <c r="D4784" s="99">
        <f t="shared" si="424"/>
        <v>12</v>
      </c>
      <c r="E4784" s="100">
        <f t="shared" si="422"/>
        <v>18.123999999999935</v>
      </c>
      <c r="G4784" s="108"/>
      <c r="H4784" s="109"/>
      <c r="I4784" s="109"/>
      <c r="J4784" s="109"/>
      <c r="K4784" s="105">
        <f>K4783+J4748</f>
        <v>18.123999999999935</v>
      </c>
      <c r="L4784" s="96"/>
    </row>
    <row r="4785" spans="1:12" hidden="1" outlineLevel="1" x14ac:dyDescent="0.25">
      <c r="A4785" s="98" t="str">
        <f t="shared" si="421"/>
        <v>Type 21 400 89 12</v>
      </c>
      <c r="B4785" s="103" t="str">
        <f t="shared" si="419"/>
        <v>Type 21 400</v>
      </c>
      <c r="C4785" s="99">
        <v>89</v>
      </c>
      <c r="D4785" s="99">
        <f t="shared" si="424"/>
        <v>12</v>
      </c>
      <c r="E4785" s="100">
        <f t="shared" si="422"/>
        <v>18.171999999999933</v>
      </c>
      <c r="G4785" s="108"/>
      <c r="H4785" s="109"/>
      <c r="I4785" s="109"/>
      <c r="J4785" s="109"/>
      <c r="K4785" s="105">
        <f>K4784+J4748</f>
        <v>18.171999999999933</v>
      </c>
      <c r="L4785" s="96"/>
    </row>
    <row r="4786" spans="1:12" hidden="1" outlineLevel="1" x14ac:dyDescent="0.25">
      <c r="A4786" s="98" t="str">
        <f t="shared" si="421"/>
        <v>Type 21 400 90 12</v>
      </c>
      <c r="B4786" s="103" t="str">
        <f t="shared" si="419"/>
        <v>Type 21 400</v>
      </c>
      <c r="C4786" s="99">
        <v>90</v>
      </c>
      <c r="D4786" s="99">
        <f t="shared" si="424"/>
        <v>12</v>
      </c>
      <c r="E4786" s="100">
        <f t="shared" si="422"/>
        <v>18.219999999999931</v>
      </c>
      <c r="G4786" s="108"/>
      <c r="H4786" s="109"/>
      <c r="I4786" s="109"/>
      <c r="J4786" s="109"/>
      <c r="K4786" s="105">
        <f>K4785+J4748</f>
        <v>18.219999999999931</v>
      </c>
      <c r="L4786" s="96"/>
    </row>
    <row r="4787" spans="1:12" hidden="1" outlineLevel="1" x14ac:dyDescent="0.25">
      <c r="A4787" s="98" t="str">
        <f t="shared" si="421"/>
        <v>Type 21 400 91 12</v>
      </c>
      <c r="B4787" s="103" t="str">
        <f t="shared" ref="B4787:B4850" si="425">B4786</f>
        <v>Type 21 400</v>
      </c>
      <c r="C4787" s="99">
        <v>91</v>
      </c>
      <c r="D4787" s="99">
        <f t="shared" si="424"/>
        <v>12</v>
      </c>
      <c r="E4787" s="100">
        <f t="shared" si="422"/>
        <v>18.26799999999993</v>
      </c>
      <c r="G4787" s="108"/>
      <c r="H4787" s="109"/>
      <c r="I4787" s="109"/>
      <c r="J4787" s="109"/>
      <c r="K4787" s="105">
        <f>K4786+J4748</f>
        <v>18.26799999999993</v>
      </c>
      <c r="L4787" s="96"/>
    </row>
    <row r="4788" spans="1:12" hidden="1" outlineLevel="1" x14ac:dyDescent="0.25">
      <c r="A4788" s="98" t="str">
        <f t="shared" si="421"/>
        <v>Type 21 400 92 12</v>
      </c>
      <c r="B4788" s="103" t="str">
        <f t="shared" si="425"/>
        <v>Type 21 400</v>
      </c>
      <c r="C4788" s="99">
        <v>92</v>
      </c>
      <c r="D4788" s="99">
        <f t="shared" si="424"/>
        <v>12</v>
      </c>
      <c r="E4788" s="100">
        <f t="shared" si="422"/>
        <v>18.315999999999928</v>
      </c>
      <c r="G4788" s="108"/>
      <c r="H4788" s="109"/>
      <c r="I4788" s="109"/>
      <c r="J4788" s="109"/>
      <c r="K4788" s="105">
        <f>K4787+J4748</f>
        <v>18.315999999999928</v>
      </c>
      <c r="L4788" s="96"/>
    </row>
    <row r="4789" spans="1:12" hidden="1" outlineLevel="1" x14ac:dyDescent="0.25">
      <c r="A4789" s="98" t="str">
        <f t="shared" si="421"/>
        <v>Type 21 400 93 12</v>
      </c>
      <c r="B4789" s="103" t="str">
        <f t="shared" si="425"/>
        <v>Type 21 400</v>
      </c>
      <c r="C4789" s="99">
        <v>93</v>
      </c>
      <c r="D4789" s="99">
        <f t="shared" si="424"/>
        <v>12</v>
      </c>
      <c r="E4789" s="100">
        <f t="shared" si="422"/>
        <v>18.363999999999926</v>
      </c>
      <c r="G4789" s="108"/>
      <c r="H4789" s="109"/>
      <c r="I4789" s="109"/>
      <c r="J4789" s="109"/>
      <c r="K4789" s="105">
        <f>K4788+J4748</f>
        <v>18.363999999999926</v>
      </c>
      <c r="L4789" s="96"/>
    </row>
    <row r="4790" spans="1:12" hidden="1" outlineLevel="1" x14ac:dyDescent="0.25">
      <c r="A4790" s="98" t="str">
        <f t="shared" si="421"/>
        <v>Type 21 400 94 12</v>
      </c>
      <c r="B4790" s="103" t="str">
        <f t="shared" si="425"/>
        <v>Type 21 400</v>
      </c>
      <c r="C4790" s="99">
        <v>94</v>
      </c>
      <c r="D4790" s="99">
        <f t="shared" si="424"/>
        <v>12</v>
      </c>
      <c r="E4790" s="100">
        <f t="shared" si="422"/>
        <v>18.411999999999924</v>
      </c>
      <c r="G4790" s="108"/>
      <c r="H4790" s="109"/>
      <c r="I4790" s="109"/>
      <c r="J4790" s="109"/>
      <c r="K4790" s="105">
        <f>K4789+J4748</f>
        <v>18.411999999999924</v>
      </c>
      <c r="L4790" s="96"/>
    </row>
    <row r="4791" spans="1:12" hidden="1" outlineLevel="1" x14ac:dyDescent="0.25">
      <c r="A4791" s="98" t="str">
        <f t="shared" si="421"/>
        <v>Type 21 400 95 12</v>
      </c>
      <c r="B4791" s="103" t="str">
        <f t="shared" si="425"/>
        <v>Type 21 400</v>
      </c>
      <c r="C4791" s="99">
        <v>95</v>
      </c>
      <c r="D4791" s="99">
        <f t="shared" si="424"/>
        <v>12</v>
      </c>
      <c r="E4791" s="100">
        <f t="shared" si="422"/>
        <v>18.459999999999923</v>
      </c>
      <c r="G4791" s="108"/>
      <c r="H4791" s="109"/>
      <c r="I4791" s="109"/>
      <c r="J4791" s="109"/>
      <c r="K4791" s="105">
        <f>K4790+J4748</f>
        <v>18.459999999999923</v>
      </c>
      <c r="L4791" s="96"/>
    </row>
    <row r="4792" spans="1:12" hidden="1" outlineLevel="1" x14ac:dyDescent="0.25">
      <c r="A4792" s="98" t="str">
        <f t="shared" si="421"/>
        <v>Type 21 400 96 12</v>
      </c>
      <c r="B4792" s="103" t="str">
        <f t="shared" si="425"/>
        <v>Type 21 400</v>
      </c>
      <c r="C4792" s="99">
        <v>96</v>
      </c>
      <c r="D4792" s="99">
        <f t="shared" si="424"/>
        <v>12</v>
      </c>
      <c r="E4792" s="100">
        <f t="shared" si="422"/>
        <v>18.507999999999921</v>
      </c>
      <c r="G4792" s="108"/>
      <c r="H4792" s="109"/>
      <c r="I4792" s="109"/>
      <c r="J4792" s="109"/>
      <c r="K4792" s="105">
        <f>K4791+J4748</f>
        <v>18.507999999999921</v>
      </c>
      <c r="L4792" s="96"/>
    </row>
    <row r="4793" spans="1:12" hidden="1" outlineLevel="1" x14ac:dyDescent="0.25">
      <c r="A4793" s="98" t="str">
        <f t="shared" si="421"/>
        <v>Type 21 400 97 12</v>
      </c>
      <c r="B4793" s="103" t="str">
        <f t="shared" si="425"/>
        <v>Type 21 400</v>
      </c>
      <c r="C4793" s="99">
        <v>97</v>
      </c>
      <c r="D4793" s="99">
        <f t="shared" si="424"/>
        <v>12</v>
      </c>
      <c r="E4793" s="100">
        <f t="shared" si="422"/>
        <v>18.555999999999919</v>
      </c>
      <c r="G4793" s="108"/>
      <c r="H4793" s="109"/>
      <c r="I4793" s="109"/>
      <c r="J4793" s="109"/>
      <c r="K4793" s="105">
        <f>K4792+J4748</f>
        <v>18.555999999999919</v>
      </c>
      <c r="L4793" s="96"/>
    </row>
    <row r="4794" spans="1:12" hidden="1" outlineLevel="1" x14ac:dyDescent="0.25">
      <c r="A4794" s="98" t="str">
        <f t="shared" si="421"/>
        <v>Type 21 400 98 12</v>
      </c>
      <c r="B4794" s="103" t="str">
        <f t="shared" si="425"/>
        <v>Type 21 400</v>
      </c>
      <c r="C4794" s="99">
        <v>98</v>
      </c>
      <c r="D4794" s="99">
        <f t="shared" si="424"/>
        <v>12</v>
      </c>
      <c r="E4794" s="100">
        <f t="shared" si="422"/>
        <v>18.603999999999917</v>
      </c>
      <c r="G4794" s="108"/>
      <c r="H4794" s="109"/>
      <c r="I4794" s="109"/>
      <c r="J4794" s="109"/>
      <c r="K4794" s="105">
        <f>K4793+J4748</f>
        <v>18.603999999999917</v>
      </c>
      <c r="L4794" s="96"/>
    </row>
    <row r="4795" spans="1:12" hidden="1" outlineLevel="1" x14ac:dyDescent="0.25">
      <c r="A4795" s="98" t="str">
        <f t="shared" si="421"/>
        <v>Type 21 400 99 12</v>
      </c>
      <c r="B4795" s="103" t="str">
        <f t="shared" si="425"/>
        <v>Type 21 400</v>
      </c>
      <c r="C4795" s="99">
        <v>99</v>
      </c>
      <c r="D4795" s="99">
        <f t="shared" si="424"/>
        <v>12</v>
      </c>
      <c r="E4795" s="100">
        <f t="shared" si="422"/>
        <v>18.651999999999916</v>
      </c>
      <c r="G4795" s="108"/>
      <c r="H4795" s="109"/>
      <c r="I4795" s="109"/>
      <c r="J4795" s="109"/>
      <c r="K4795" s="105">
        <f>K4794+J4748</f>
        <v>18.651999999999916</v>
      </c>
      <c r="L4795" s="96"/>
    </row>
    <row r="4796" spans="1:12" hidden="1" outlineLevel="1" x14ac:dyDescent="0.25">
      <c r="A4796" s="110" t="str">
        <f t="shared" si="421"/>
        <v>Type 21 400 100 12</v>
      </c>
      <c r="B4796" s="111" t="str">
        <f t="shared" si="425"/>
        <v>Type 21 400</v>
      </c>
      <c r="C4796" s="112">
        <v>100</v>
      </c>
      <c r="D4796" s="112">
        <f t="shared" si="424"/>
        <v>12</v>
      </c>
      <c r="E4796" s="113">
        <f t="shared" si="422"/>
        <v>18.699999999999914</v>
      </c>
      <c r="G4796" s="114"/>
      <c r="H4796" s="115"/>
      <c r="I4796" s="115"/>
      <c r="J4796" s="115"/>
      <c r="K4796" s="116">
        <f>K4795+J4748</f>
        <v>18.699999999999914</v>
      </c>
      <c r="L4796" s="96"/>
    </row>
    <row r="4797" spans="1:12" hidden="1" outlineLevel="1" x14ac:dyDescent="0.25">
      <c r="A4797" s="98" t="str">
        <f t="shared" si="421"/>
        <v>Type 21 400 50 11</v>
      </c>
      <c r="B4797" s="117" t="str">
        <f t="shared" si="425"/>
        <v>Type 21 400</v>
      </c>
      <c r="C4797" s="99">
        <v>50</v>
      </c>
      <c r="D4797" s="99">
        <f>V4339</f>
        <v>11</v>
      </c>
      <c r="E4797" s="100">
        <f t="shared" si="422"/>
        <v>18.3</v>
      </c>
      <c r="G4797" s="99">
        <f>V4340</f>
        <v>18.3</v>
      </c>
      <c r="H4797" s="101"/>
      <c r="I4797" s="101"/>
      <c r="J4797" s="101"/>
      <c r="K4797" s="102">
        <f>G4797</f>
        <v>18.3</v>
      </c>
      <c r="L4797" s="96"/>
    </row>
    <row r="4798" spans="1:12" hidden="1" outlineLevel="1" x14ac:dyDescent="0.25">
      <c r="A4798" s="98" t="str">
        <f t="shared" si="421"/>
        <v>Type 21 400 51 11</v>
      </c>
      <c r="B4798" s="103" t="str">
        <f t="shared" si="425"/>
        <v>Type 21 400</v>
      </c>
      <c r="C4798" s="99">
        <v>51</v>
      </c>
      <c r="D4798" s="99">
        <f t="shared" ref="D4798:D4829" si="426">D4797</f>
        <v>11</v>
      </c>
      <c r="E4798" s="100">
        <f t="shared" si="422"/>
        <v>18.347999999999999</v>
      </c>
      <c r="G4798" s="104"/>
      <c r="H4798" s="59"/>
      <c r="I4798" s="59"/>
      <c r="J4798" s="59"/>
      <c r="K4798" s="105">
        <f>K4797+J4799</f>
        <v>18.347999999999999</v>
      </c>
      <c r="L4798" s="96"/>
    </row>
    <row r="4799" spans="1:12" hidden="1" outlineLevel="1" x14ac:dyDescent="0.25">
      <c r="A4799" s="98" t="str">
        <f t="shared" si="421"/>
        <v>Type 21 400 52 11</v>
      </c>
      <c r="B4799" s="103" t="str">
        <f t="shared" si="425"/>
        <v>Type 21 400</v>
      </c>
      <c r="C4799" s="99">
        <v>52</v>
      </c>
      <c r="D4799" s="99">
        <f t="shared" si="426"/>
        <v>11</v>
      </c>
      <c r="E4799" s="100">
        <f t="shared" si="422"/>
        <v>18.395999999999997</v>
      </c>
      <c r="G4799" s="99">
        <f>V4341</f>
        <v>20.7</v>
      </c>
      <c r="H4799" s="59">
        <v>50</v>
      </c>
      <c r="I4799" s="59">
        <f>G4799-G4797</f>
        <v>2.3999999999999986</v>
      </c>
      <c r="J4799" s="59">
        <f>I4799/H4799</f>
        <v>4.7999999999999973E-2</v>
      </c>
      <c r="K4799" s="105">
        <f>K4798+J4799</f>
        <v>18.395999999999997</v>
      </c>
      <c r="L4799" s="96"/>
    </row>
    <row r="4800" spans="1:12" hidden="1" outlineLevel="1" x14ac:dyDescent="0.25">
      <c r="A4800" s="98" t="str">
        <f t="shared" si="421"/>
        <v>Type 21 400 53 11</v>
      </c>
      <c r="B4800" s="103" t="str">
        <f t="shared" si="425"/>
        <v>Type 21 400</v>
      </c>
      <c r="C4800" s="99">
        <v>53</v>
      </c>
      <c r="D4800" s="99">
        <f t="shared" si="426"/>
        <v>11</v>
      </c>
      <c r="E4800" s="100">
        <f t="shared" si="422"/>
        <v>18.443999999999996</v>
      </c>
      <c r="G4800" s="108"/>
      <c r="H4800" s="109"/>
      <c r="I4800" s="109"/>
      <c r="J4800" s="109"/>
      <c r="K4800" s="105">
        <f>K4799+J4799</f>
        <v>18.443999999999996</v>
      </c>
      <c r="L4800" s="96"/>
    </row>
    <row r="4801" spans="1:12" hidden="1" outlineLevel="1" x14ac:dyDescent="0.25">
      <c r="A4801" s="98" t="str">
        <f t="shared" si="421"/>
        <v>Type 21 400 54 11</v>
      </c>
      <c r="B4801" s="103" t="str">
        <f t="shared" si="425"/>
        <v>Type 21 400</v>
      </c>
      <c r="C4801" s="99">
        <v>54</v>
      </c>
      <c r="D4801" s="99">
        <f t="shared" si="426"/>
        <v>11</v>
      </c>
      <c r="E4801" s="100">
        <f t="shared" si="422"/>
        <v>18.491999999999994</v>
      </c>
      <c r="G4801" s="108"/>
      <c r="H4801" s="109"/>
      <c r="I4801" s="109"/>
      <c r="J4801" s="109"/>
      <c r="K4801" s="105">
        <f>K4800+J4799</f>
        <v>18.491999999999994</v>
      </c>
      <c r="L4801" s="96"/>
    </row>
    <row r="4802" spans="1:12" hidden="1" outlineLevel="1" x14ac:dyDescent="0.25">
      <c r="A4802" s="98" t="str">
        <f t="shared" si="421"/>
        <v>Type 21 400 55 11</v>
      </c>
      <c r="B4802" s="103" t="str">
        <f t="shared" si="425"/>
        <v>Type 21 400</v>
      </c>
      <c r="C4802" s="99">
        <v>55</v>
      </c>
      <c r="D4802" s="99">
        <f t="shared" si="426"/>
        <v>11</v>
      </c>
      <c r="E4802" s="100">
        <f t="shared" si="422"/>
        <v>18.539999999999992</v>
      </c>
      <c r="G4802" s="104"/>
      <c r="H4802" s="59"/>
      <c r="I4802" s="59"/>
      <c r="J4802" s="59"/>
      <c r="K4802" s="105">
        <f>K4801+J4799</f>
        <v>18.539999999999992</v>
      </c>
      <c r="L4802" s="96"/>
    </row>
    <row r="4803" spans="1:12" hidden="1" outlineLevel="1" x14ac:dyDescent="0.25">
      <c r="A4803" s="98" t="str">
        <f t="shared" ref="A4803:A4866" si="427">CONCATENATE(B4803," ",C4803," ",D4803)</f>
        <v>Type 21 400 56 11</v>
      </c>
      <c r="B4803" s="103" t="str">
        <f t="shared" si="425"/>
        <v>Type 21 400</v>
      </c>
      <c r="C4803" s="99">
        <v>56</v>
      </c>
      <c r="D4803" s="99">
        <f t="shared" si="426"/>
        <v>11</v>
      </c>
      <c r="E4803" s="100">
        <f t="shared" ref="E4803:E4866" si="428">K4803</f>
        <v>18.58799999999999</v>
      </c>
      <c r="G4803" s="104"/>
      <c r="H4803" s="59"/>
      <c r="I4803" s="59"/>
      <c r="J4803" s="59"/>
      <c r="K4803" s="105">
        <f>K4802+J4799</f>
        <v>18.58799999999999</v>
      </c>
      <c r="L4803" s="96"/>
    </row>
    <row r="4804" spans="1:12" hidden="1" outlineLevel="1" x14ac:dyDescent="0.25">
      <c r="A4804" s="98" t="str">
        <f t="shared" si="427"/>
        <v>Type 21 400 57 11</v>
      </c>
      <c r="B4804" s="103" t="str">
        <f t="shared" si="425"/>
        <v>Type 21 400</v>
      </c>
      <c r="C4804" s="99">
        <v>57</v>
      </c>
      <c r="D4804" s="99">
        <f t="shared" si="426"/>
        <v>11</v>
      </c>
      <c r="E4804" s="100">
        <f t="shared" si="428"/>
        <v>18.635999999999989</v>
      </c>
      <c r="G4804" s="104"/>
      <c r="H4804" s="59"/>
      <c r="I4804" s="59"/>
      <c r="J4804" s="59"/>
      <c r="K4804" s="105">
        <f>K4803+J4799</f>
        <v>18.635999999999989</v>
      </c>
      <c r="L4804" s="96"/>
    </row>
    <row r="4805" spans="1:12" hidden="1" outlineLevel="1" x14ac:dyDescent="0.25">
      <c r="A4805" s="98" t="str">
        <f t="shared" si="427"/>
        <v>Type 21 400 58 11</v>
      </c>
      <c r="B4805" s="103" t="str">
        <f t="shared" si="425"/>
        <v>Type 21 400</v>
      </c>
      <c r="C4805" s="99">
        <v>58</v>
      </c>
      <c r="D4805" s="99">
        <f t="shared" si="426"/>
        <v>11</v>
      </c>
      <c r="E4805" s="100">
        <f t="shared" si="428"/>
        <v>18.683999999999987</v>
      </c>
      <c r="G4805" s="104"/>
      <c r="H4805" s="59"/>
      <c r="I4805" s="59"/>
      <c r="J4805" s="59"/>
      <c r="K4805" s="105">
        <f>K4804+J4799</f>
        <v>18.683999999999987</v>
      </c>
      <c r="L4805" s="96"/>
    </row>
    <row r="4806" spans="1:12" hidden="1" outlineLevel="1" x14ac:dyDescent="0.25">
      <c r="A4806" s="98" t="str">
        <f t="shared" si="427"/>
        <v>Type 21 400 59 11</v>
      </c>
      <c r="B4806" s="103" t="str">
        <f t="shared" si="425"/>
        <v>Type 21 400</v>
      </c>
      <c r="C4806" s="99">
        <v>59</v>
      </c>
      <c r="D4806" s="99">
        <f t="shared" si="426"/>
        <v>11</v>
      </c>
      <c r="E4806" s="100">
        <f t="shared" si="428"/>
        <v>18.731999999999985</v>
      </c>
      <c r="G4806" s="104"/>
      <c r="H4806" s="59"/>
      <c r="I4806" s="59"/>
      <c r="J4806" s="59"/>
      <c r="K4806" s="105">
        <f>K4805+J4799</f>
        <v>18.731999999999985</v>
      </c>
      <c r="L4806" s="96"/>
    </row>
    <row r="4807" spans="1:12" hidden="1" outlineLevel="1" x14ac:dyDescent="0.25">
      <c r="A4807" s="98" t="str">
        <f t="shared" si="427"/>
        <v>Type 21 400 60 11</v>
      </c>
      <c r="B4807" s="103" t="str">
        <f t="shared" si="425"/>
        <v>Type 21 400</v>
      </c>
      <c r="C4807" s="99">
        <v>60</v>
      </c>
      <c r="D4807" s="99">
        <f t="shared" si="426"/>
        <v>11</v>
      </c>
      <c r="E4807" s="100">
        <f t="shared" si="428"/>
        <v>18.779999999999983</v>
      </c>
      <c r="G4807" s="108"/>
      <c r="H4807" s="59"/>
      <c r="I4807" s="59"/>
      <c r="J4807" s="59"/>
      <c r="K4807" s="105">
        <f>K4806+J4799</f>
        <v>18.779999999999983</v>
      </c>
      <c r="L4807" s="96"/>
    </row>
    <row r="4808" spans="1:12" hidden="1" outlineLevel="1" x14ac:dyDescent="0.25">
      <c r="A4808" s="98" t="str">
        <f t="shared" si="427"/>
        <v>Type 21 400 61 11</v>
      </c>
      <c r="B4808" s="103" t="str">
        <f t="shared" si="425"/>
        <v>Type 21 400</v>
      </c>
      <c r="C4808" s="99">
        <v>61</v>
      </c>
      <c r="D4808" s="99">
        <f t="shared" si="426"/>
        <v>11</v>
      </c>
      <c r="E4808" s="100">
        <f t="shared" si="428"/>
        <v>18.827999999999982</v>
      </c>
      <c r="G4808" s="108"/>
      <c r="H4808" s="109"/>
      <c r="I4808" s="109"/>
      <c r="J4808" s="109"/>
      <c r="K4808" s="105">
        <f>K4807+J4799</f>
        <v>18.827999999999982</v>
      </c>
      <c r="L4808" s="96"/>
    </row>
    <row r="4809" spans="1:12" hidden="1" outlineLevel="1" x14ac:dyDescent="0.25">
      <c r="A4809" s="98" t="str">
        <f t="shared" si="427"/>
        <v>Type 21 400 62 11</v>
      </c>
      <c r="B4809" s="103" t="str">
        <f t="shared" si="425"/>
        <v>Type 21 400</v>
      </c>
      <c r="C4809" s="99">
        <v>62</v>
      </c>
      <c r="D4809" s="99">
        <f t="shared" si="426"/>
        <v>11</v>
      </c>
      <c r="E4809" s="100">
        <f t="shared" si="428"/>
        <v>18.87599999999998</v>
      </c>
      <c r="G4809" s="108"/>
      <c r="H4809" s="109"/>
      <c r="I4809" s="109"/>
      <c r="J4809" s="109"/>
      <c r="K4809" s="105">
        <f>K4808+J4799</f>
        <v>18.87599999999998</v>
      </c>
      <c r="L4809" s="96"/>
    </row>
    <row r="4810" spans="1:12" hidden="1" outlineLevel="1" x14ac:dyDescent="0.25">
      <c r="A4810" s="98" t="str">
        <f t="shared" si="427"/>
        <v>Type 21 400 63 11</v>
      </c>
      <c r="B4810" s="103" t="str">
        <f t="shared" si="425"/>
        <v>Type 21 400</v>
      </c>
      <c r="C4810" s="99">
        <v>63</v>
      </c>
      <c r="D4810" s="99">
        <f t="shared" si="426"/>
        <v>11</v>
      </c>
      <c r="E4810" s="100">
        <f t="shared" si="428"/>
        <v>18.923999999999978</v>
      </c>
      <c r="G4810" s="108"/>
      <c r="H4810" s="109"/>
      <c r="I4810" s="109"/>
      <c r="J4810" s="109"/>
      <c r="K4810" s="105">
        <f>K4809+J4799</f>
        <v>18.923999999999978</v>
      </c>
      <c r="L4810" s="96"/>
    </row>
    <row r="4811" spans="1:12" hidden="1" outlineLevel="1" x14ac:dyDescent="0.25">
      <c r="A4811" s="98" t="str">
        <f t="shared" si="427"/>
        <v>Type 21 400 64 11</v>
      </c>
      <c r="B4811" s="103" t="str">
        <f t="shared" si="425"/>
        <v>Type 21 400</v>
      </c>
      <c r="C4811" s="99">
        <v>64</v>
      </c>
      <c r="D4811" s="99">
        <f t="shared" si="426"/>
        <v>11</v>
      </c>
      <c r="E4811" s="100">
        <f t="shared" si="428"/>
        <v>18.971999999999976</v>
      </c>
      <c r="G4811" s="108"/>
      <c r="H4811" s="109"/>
      <c r="I4811" s="109"/>
      <c r="J4811" s="109"/>
      <c r="K4811" s="105">
        <f>K4810+J4799</f>
        <v>18.971999999999976</v>
      </c>
      <c r="L4811" s="96"/>
    </row>
    <row r="4812" spans="1:12" hidden="1" outlineLevel="1" x14ac:dyDescent="0.25">
      <c r="A4812" s="98" t="str">
        <f t="shared" si="427"/>
        <v>Type 21 400 65 11</v>
      </c>
      <c r="B4812" s="103" t="str">
        <f t="shared" si="425"/>
        <v>Type 21 400</v>
      </c>
      <c r="C4812" s="99">
        <v>65</v>
      </c>
      <c r="D4812" s="99">
        <f t="shared" si="426"/>
        <v>11</v>
      </c>
      <c r="E4812" s="100">
        <f t="shared" si="428"/>
        <v>19.019999999999975</v>
      </c>
      <c r="G4812" s="108"/>
      <c r="H4812" s="109"/>
      <c r="I4812" s="109"/>
      <c r="J4812" s="109"/>
      <c r="K4812" s="105">
        <f>K4811+J4799</f>
        <v>19.019999999999975</v>
      </c>
      <c r="L4812" s="96"/>
    </row>
    <row r="4813" spans="1:12" hidden="1" outlineLevel="1" x14ac:dyDescent="0.25">
      <c r="A4813" s="98" t="str">
        <f t="shared" si="427"/>
        <v>Type 21 400 66 11</v>
      </c>
      <c r="B4813" s="103" t="str">
        <f t="shared" si="425"/>
        <v>Type 21 400</v>
      </c>
      <c r="C4813" s="99">
        <v>66</v>
      </c>
      <c r="D4813" s="99">
        <f t="shared" si="426"/>
        <v>11</v>
      </c>
      <c r="E4813" s="100">
        <f t="shared" si="428"/>
        <v>19.067999999999973</v>
      </c>
      <c r="G4813" s="108"/>
      <c r="H4813" s="109"/>
      <c r="I4813" s="109"/>
      <c r="J4813" s="109"/>
      <c r="K4813" s="105">
        <f>K4812+J4799</f>
        <v>19.067999999999973</v>
      </c>
      <c r="L4813" s="96"/>
    </row>
    <row r="4814" spans="1:12" hidden="1" outlineLevel="1" x14ac:dyDescent="0.25">
      <c r="A4814" s="98" t="str">
        <f t="shared" si="427"/>
        <v>Type 21 400 67 11</v>
      </c>
      <c r="B4814" s="103" t="str">
        <f t="shared" si="425"/>
        <v>Type 21 400</v>
      </c>
      <c r="C4814" s="99">
        <v>67</v>
      </c>
      <c r="D4814" s="99">
        <f t="shared" si="426"/>
        <v>11</v>
      </c>
      <c r="E4814" s="100">
        <f t="shared" si="428"/>
        <v>19.115999999999971</v>
      </c>
      <c r="G4814" s="108"/>
      <c r="H4814" s="109"/>
      <c r="I4814" s="109"/>
      <c r="J4814" s="109"/>
      <c r="K4814" s="105">
        <f>K4813+J4799</f>
        <v>19.115999999999971</v>
      </c>
      <c r="L4814" s="96"/>
    </row>
    <row r="4815" spans="1:12" hidden="1" outlineLevel="1" x14ac:dyDescent="0.25">
      <c r="A4815" s="98" t="str">
        <f t="shared" si="427"/>
        <v>Type 21 400 68 11</v>
      </c>
      <c r="B4815" s="103" t="str">
        <f t="shared" si="425"/>
        <v>Type 21 400</v>
      </c>
      <c r="C4815" s="99">
        <v>68</v>
      </c>
      <c r="D4815" s="99">
        <f t="shared" si="426"/>
        <v>11</v>
      </c>
      <c r="E4815" s="100">
        <f t="shared" si="428"/>
        <v>19.16399999999997</v>
      </c>
      <c r="G4815" s="108"/>
      <c r="H4815" s="109"/>
      <c r="I4815" s="109"/>
      <c r="J4815" s="109"/>
      <c r="K4815" s="105">
        <f>K4814+J4799</f>
        <v>19.16399999999997</v>
      </c>
      <c r="L4815" s="96"/>
    </row>
    <row r="4816" spans="1:12" hidden="1" outlineLevel="1" x14ac:dyDescent="0.25">
      <c r="A4816" s="98" t="str">
        <f t="shared" si="427"/>
        <v>Type 21 400 69 11</v>
      </c>
      <c r="B4816" s="103" t="str">
        <f t="shared" si="425"/>
        <v>Type 21 400</v>
      </c>
      <c r="C4816" s="99">
        <v>69</v>
      </c>
      <c r="D4816" s="99">
        <f t="shared" si="426"/>
        <v>11</v>
      </c>
      <c r="E4816" s="100">
        <f t="shared" si="428"/>
        <v>19.211999999999968</v>
      </c>
      <c r="G4816" s="108"/>
      <c r="H4816" s="109"/>
      <c r="I4816" s="109"/>
      <c r="J4816" s="109"/>
      <c r="K4816" s="105">
        <f>K4815+J4799</f>
        <v>19.211999999999968</v>
      </c>
      <c r="L4816" s="96"/>
    </row>
    <row r="4817" spans="1:12" hidden="1" outlineLevel="1" x14ac:dyDescent="0.25">
      <c r="A4817" s="98" t="str">
        <f t="shared" si="427"/>
        <v>Type 21 400 70 11</v>
      </c>
      <c r="B4817" s="103" t="str">
        <f t="shared" si="425"/>
        <v>Type 21 400</v>
      </c>
      <c r="C4817" s="99">
        <v>70</v>
      </c>
      <c r="D4817" s="99">
        <f t="shared" si="426"/>
        <v>11</v>
      </c>
      <c r="E4817" s="100">
        <f t="shared" si="428"/>
        <v>19.259999999999966</v>
      </c>
      <c r="G4817" s="108"/>
      <c r="H4817" s="109"/>
      <c r="I4817" s="109"/>
      <c r="J4817" s="109"/>
      <c r="K4817" s="105">
        <f>K4816+J4799</f>
        <v>19.259999999999966</v>
      </c>
      <c r="L4817" s="96"/>
    </row>
    <row r="4818" spans="1:12" hidden="1" outlineLevel="1" x14ac:dyDescent="0.25">
      <c r="A4818" s="98" t="str">
        <f t="shared" si="427"/>
        <v>Type 21 400 71 11</v>
      </c>
      <c r="B4818" s="103" t="str">
        <f t="shared" si="425"/>
        <v>Type 21 400</v>
      </c>
      <c r="C4818" s="99">
        <v>71</v>
      </c>
      <c r="D4818" s="99">
        <f t="shared" si="426"/>
        <v>11</v>
      </c>
      <c r="E4818" s="100">
        <f t="shared" si="428"/>
        <v>19.307999999999964</v>
      </c>
      <c r="G4818" s="108"/>
      <c r="H4818" s="109"/>
      <c r="I4818" s="109"/>
      <c r="J4818" s="109"/>
      <c r="K4818" s="105">
        <f>K4817+J4799</f>
        <v>19.307999999999964</v>
      </c>
      <c r="L4818" s="96"/>
    </row>
    <row r="4819" spans="1:12" hidden="1" outlineLevel="1" x14ac:dyDescent="0.25">
      <c r="A4819" s="98" t="str">
        <f t="shared" si="427"/>
        <v>Type 21 400 72 11</v>
      </c>
      <c r="B4819" s="103" t="str">
        <f t="shared" si="425"/>
        <v>Type 21 400</v>
      </c>
      <c r="C4819" s="99">
        <v>72</v>
      </c>
      <c r="D4819" s="99">
        <f t="shared" si="426"/>
        <v>11</v>
      </c>
      <c r="E4819" s="100">
        <f t="shared" si="428"/>
        <v>19.355999999999963</v>
      </c>
      <c r="G4819" s="108"/>
      <c r="H4819" s="109"/>
      <c r="I4819" s="109"/>
      <c r="J4819" s="109"/>
      <c r="K4819" s="105">
        <f>K4818+J4799</f>
        <v>19.355999999999963</v>
      </c>
      <c r="L4819" s="96"/>
    </row>
    <row r="4820" spans="1:12" hidden="1" outlineLevel="1" x14ac:dyDescent="0.25">
      <c r="A4820" s="98" t="str">
        <f t="shared" si="427"/>
        <v>Type 21 400 73 11</v>
      </c>
      <c r="B4820" s="103" t="str">
        <f t="shared" si="425"/>
        <v>Type 21 400</v>
      </c>
      <c r="C4820" s="99">
        <v>73</v>
      </c>
      <c r="D4820" s="99">
        <f t="shared" si="426"/>
        <v>11</v>
      </c>
      <c r="E4820" s="100">
        <f t="shared" si="428"/>
        <v>19.403999999999961</v>
      </c>
      <c r="G4820" s="108"/>
      <c r="H4820" s="109"/>
      <c r="I4820" s="109"/>
      <c r="J4820" s="109"/>
      <c r="K4820" s="105">
        <f>K4819+J4799</f>
        <v>19.403999999999961</v>
      </c>
      <c r="L4820" s="96"/>
    </row>
    <row r="4821" spans="1:12" hidden="1" outlineLevel="1" x14ac:dyDescent="0.25">
      <c r="A4821" s="98" t="str">
        <f t="shared" si="427"/>
        <v>Type 21 400 74 11</v>
      </c>
      <c r="B4821" s="103" t="str">
        <f t="shared" si="425"/>
        <v>Type 21 400</v>
      </c>
      <c r="C4821" s="99">
        <v>74</v>
      </c>
      <c r="D4821" s="99">
        <f t="shared" si="426"/>
        <v>11</v>
      </c>
      <c r="E4821" s="100">
        <f t="shared" si="428"/>
        <v>19.451999999999959</v>
      </c>
      <c r="G4821" s="108"/>
      <c r="H4821" s="109"/>
      <c r="I4821" s="109"/>
      <c r="J4821" s="109"/>
      <c r="K4821" s="105">
        <f>K4820+J4799</f>
        <v>19.451999999999959</v>
      </c>
      <c r="L4821" s="96"/>
    </row>
    <row r="4822" spans="1:12" hidden="1" outlineLevel="1" x14ac:dyDescent="0.25">
      <c r="A4822" s="98" t="str">
        <f t="shared" si="427"/>
        <v>Type 21 400 75 11</v>
      </c>
      <c r="B4822" s="103" t="str">
        <f t="shared" si="425"/>
        <v>Type 21 400</v>
      </c>
      <c r="C4822" s="99">
        <v>75</v>
      </c>
      <c r="D4822" s="99">
        <f t="shared" si="426"/>
        <v>11</v>
      </c>
      <c r="E4822" s="100">
        <f t="shared" si="428"/>
        <v>19.499999999999957</v>
      </c>
      <c r="G4822" s="108"/>
      <c r="H4822" s="109"/>
      <c r="I4822" s="109"/>
      <c r="J4822" s="109"/>
      <c r="K4822" s="105">
        <f>K4821+J4799</f>
        <v>19.499999999999957</v>
      </c>
      <c r="L4822" s="96"/>
    </row>
    <row r="4823" spans="1:12" hidden="1" outlineLevel="1" x14ac:dyDescent="0.25">
      <c r="A4823" s="98" t="str">
        <f t="shared" si="427"/>
        <v>Type 21 400 76 11</v>
      </c>
      <c r="B4823" s="103" t="str">
        <f t="shared" si="425"/>
        <v>Type 21 400</v>
      </c>
      <c r="C4823" s="99">
        <v>76</v>
      </c>
      <c r="D4823" s="99">
        <f t="shared" si="426"/>
        <v>11</v>
      </c>
      <c r="E4823" s="100">
        <f t="shared" si="428"/>
        <v>19.547999999999956</v>
      </c>
      <c r="G4823" s="108"/>
      <c r="H4823" s="109"/>
      <c r="I4823" s="109"/>
      <c r="J4823" s="109"/>
      <c r="K4823" s="105">
        <f>K4822+J4799</f>
        <v>19.547999999999956</v>
      </c>
      <c r="L4823" s="96"/>
    </row>
    <row r="4824" spans="1:12" hidden="1" outlineLevel="1" x14ac:dyDescent="0.25">
      <c r="A4824" s="98" t="str">
        <f t="shared" si="427"/>
        <v>Type 21 400 77 11</v>
      </c>
      <c r="B4824" s="103" t="str">
        <f t="shared" si="425"/>
        <v>Type 21 400</v>
      </c>
      <c r="C4824" s="99">
        <v>77</v>
      </c>
      <c r="D4824" s="99">
        <f t="shared" si="426"/>
        <v>11</v>
      </c>
      <c r="E4824" s="100">
        <f t="shared" si="428"/>
        <v>19.595999999999954</v>
      </c>
      <c r="G4824" s="108"/>
      <c r="H4824" s="109"/>
      <c r="I4824" s="109"/>
      <c r="J4824" s="109"/>
      <c r="K4824" s="105">
        <f>K4823+J4799</f>
        <v>19.595999999999954</v>
      </c>
      <c r="L4824" s="96"/>
    </row>
    <row r="4825" spans="1:12" hidden="1" outlineLevel="1" x14ac:dyDescent="0.25">
      <c r="A4825" s="98" t="str">
        <f t="shared" si="427"/>
        <v>Type 21 400 78 11</v>
      </c>
      <c r="B4825" s="103" t="str">
        <f t="shared" si="425"/>
        <v>Type 21 400</v>
      </c>
      <c r="C4825" s="99">
        <v>78</v>
      </c>
      <c r="D4825" s="99">
        <f t="shared" si="426"/>
        <v>11</v>
      </c>
      <c r="E4825" s="100">
        <f t="shared" si="428"/>
        <v>19.643999999999952</v>
      </c>
      <c r="G4825" s="108"/>
      <c r="H4825" s="109"/>
      <c r="I4825" s="109"/>
      <c r="J4825" s="109"/>
      <c r="K4825" s="105">
        <f>K4824+J4799</f>
        <v>19.643999999999952</v>
      </c>
      <c r="L4825" s="96"/>
    </row>
    <row r="4826" spans="1:12" hidden="1" outlineLevel="1" x14ac:dyDescent="0.25">
      <c r="A4826" s="98" t="str">
        <f t="shared" si="427"/>
        <v>Type 21 400 79 11</v>
      </c>
      <c r="B4826" s="103" t="str">
        <f t="shared" si="425"/>
        <v>Type 21 400</v>
      </c>
      <c r="C4826" s="99">
        <v>79</v>
      </c>
      <c r="D4826" s="99">
        <f t="shared" si="426"/>
        <v>11</v>
      </c>
      <c r="E4826" s="100">
        <f t="shared" si="428"/>
        <v>19.69199999999995</v>
      </c>
      <c r="G4826" s="108"/>
      <c r="H4826" s="109"/>
      <c r="I4826" s="109"/>
      <c r="J4826" s="109"/>
      <c r="K4826" s="105">
        <f>K4825+J4799</f>
        <v>19.69199999999995</v>
      </c>
      <c r="L4826" s="96"/>
    </row>
    <row r="4827" spans="1:12" hidden="1" outlineLevel="1" x14ac:dyDescent="0.25">
      <c r="A4827" s="98" t="str">
        <f t="shared" si="427"/>
        <v>Type 21 400 80 11</v>
      </c>
      <c r="B4827" s="103" t="str">
        <f t="shared" si="425"/>
        <v>Type 21 400</v>
      </c>
      <c r="C4827" s="99">
        <v>80</v>
      </c>
      <c r="D4827" s="99">
        <f t="shared" si="426"/>
        <v>11</v>
      </c>
      <c r="E4827" s="100">
        <f t="shared" si="428"/>
        <v>19.739999999999949</v>
      </c>
      <c r="G4827" s="108"/>
      <c r="H4827" s="109"/>
      <c r="I4827" s="109"/>
      <c r="J4827" s="109"/>
      <c r="K4827" s="105">
        <f>K4826+J4799</f>
        <v>19.739999999999949</v>
      </c>
      <c r="L4827" s="96"/>
    </row>
    <row r="4828" spans="1:12" hidden="1" outlineLevel="1" x14ac:dyDescent="0.25">
      <c r="A4828" s="98" t="str">
        <f t="shared" si="427"/>
        <v>Type 21 400 81 11</v>
      </c>
      <c r="B4828" s="103" t="str">
        <f t="shared" si="425"/>
        <v>Type 21 400</v>
      </c>
      <c r="C4828" s="99">
        <v>81</v>
      </c>
      <c r="D4828" s="99">
        <f t="shared" si="426"/>
        <v>11</v>
      </c>
      <c r="E4828" s="100">
        <f t="shared" si="428"/>
        <v>19.787999999999947</v>
      </c>
      <c r="G4828" s="108"/>
      <c r="H4828" s="109"/>
      <c r="I4828" s="109"/>
      <c r="J4828" s="109"/>
      <c r="K4828" s="105">
        <f>K4827+J4799</f>
        <v>19.787999999999947</v>
      </c>
      <c r="L4828" s="96"/>
    </row>
    <row r="4829" spans="1:12" hidden="1" outlineLevel="1" x14ac:dyDescent="0.25">
      <c r="A4829" s="98" t="str">
        <f t="shared" si="427"/>
        <v>Type 21 400 82 11</v>
      </c>
      <c r="B4829" s="103" t="str">
        <f t="shared" si="425"/>
        <v>Type 21 400</v>
      </c>
      <c r="C4829" s="99">
        <v>82</v>
      </c>
      <c r="D4829" s="99">
        <f t="shared" si="426"/>
        <v>11</v>
      </c>
      <c r="E4829" s="100">
        <f t="shared" si="428"/>
        <v>19.835999999999945</v>
      </c>
      <c r="G4829" s="108"/>
      <c r="H4829" s="109"/>
      <c r="I4829" s="109"/>
      <c r="J4829" s="109"/>
      <c r="K4829" s="105">
        <f>K4828+J4799</f>
        <v>19.835999999999945</v>
      </c>
      <c r="L4829" s="96"/>
    </row>
    <row r="4830" spans="1:12" hidden="1" outlineLevel="1" x14ac:dyDescent="0.25">
      <c r="A4830" s="98" t="str">
        <f t="shared" si="427"/>
        <v>Type 21 400 83 11</v>
      </c>
      <c r="B4830" s="103" t="str">
        <f t="shared" si="425"/>
        <v>Type 21 400</v>
      </c>
      <c r="C4830" s="99">
        <v>83</v>
      </c>
      <c r="D4830" s="99">
        <f t="shared" ref="D4830:D4847" si="429">D4829</f>
        <v>11</v>
      </c>
      <c r="E4830" s="100">
        <f t="shared" si="428"/>
        <v>19.883999999999943</v>
      </c>
      <c r="G4830" s="108"/>
      <c r="H4830" s="109"/>
      <c r="I4830" s="109"/>
      <c r="J4830" s="109"/>
      <c r="K4830" s="105">
        <f>K4829+J4799</f>
        <v>19.883999999999943</v>
      </c>
      <c r="L4830" s="96"/>
    </row>
    <row r="4831" spans="1:12" hidden="1" outlineLevel="1" x14ac:dyDescent="0.25">
      <c r="A4831" s="98" t="str">
        <f t="shared" si="427"/>
        <v>Type 21 400 84 11</v>
      </c>
      <c r="B4831" s="103" t="str">
        <f t="shared" si="425"/>
        <v>Type 21 400</v>
      </c>
      <c r="C4831" s="99">
        <v>84</v>
      </c>
      <c r="D4831" s="99">
        <f t="shared" si="429"/>
        <v>11</v>
      </c>
      <c r="E4831" s="100">
        <f t="shared" si="428"/>
        <v>19.931999999999942</v>
      </c>
      <c r="G4831" s="108"/>
      <c r="H4831" s="109"/>
      <c r="I4831" s="109"/>
      <c r="J4831" s="109"/>
      <c r="K4831" s="105">
        <f>K4830+J4799</f>
        <v>19.931999999999942</v>
      </c>
      <c r="L4831" s="96"/>
    </row>
    <row r="4832" spans="1:12" hidden="1" outlineLevel="1" x14ac:dyDescent="0.25">
      <c r="A4832" s="98" t="str">
        <f t="shared" si="427"/>
        <v>Type 21 400 85 11</v>
      </c>
      <c r="B4832" s="103" t="str">
        <f t="shared" si="425"/>
        <v>Type 21 400</v>
      </c>
      <c r="C4832" s="99">
        <v>85</v>
      </c>
      <c r="D4832" s="99">
        <f t="shared" si="429"/>
        <v>11</v>
      </c>
      <c r="E4832" s="100">
        <f t="shared" si="428"/>
        <v>19.97999999999994</v>
      </c>
      <c r="G4832" s="108"/>
      <c r="H4832" s="109"/>
      <c r="I4832" s="109"/>
      <c r="J4832" s="109"/>
      <c r="K4832" s="105">
        <f>K4831+J4799</f>
        <v>19.97999999999994</v>
      </c>
      <c r="L4832" s="96"/>
    </row>
    <row r="4833" spans="1:12" hidden="1" outlineLevel="1" x14ac:dyDescent="0.25">
      <c r="A4833" s="98" t="str">
        <f t="shared" si="427"/>
        <v>Type 21 400 86 11</v>
      </c>
      <c r="B4833" s="103" t="str">
        <f t="shared" si="425"/>
        <v>Type 21 400</v>
      </c>
      <c r="C4833" s="99">
        <v>86</v>
      </c>
      <c r="D4833" s="99">
        <f t="shared" si="429"/>
        <v>11</v>
      </c>
      <c r="E4833" s="100">
        <f t="shared" si="428"/>
        <v>20.027999999999938</v>
      </c>
      <c r="G4833" s="108"/>
      <c r="H4833" s="109"/>
      <c r="I4833" s="109"/>
      <c r="J4833" s="109"/>
      <c r="K4833" s="105">
        <f>K4832+J4799</f>
        <v>20.027999999999938</v>
      </c>
      <c r="L4833" s="96"/>
    </row>
    <row r="4834" spans="1:12" hidden="1" outlineLevel="1" x14ac:dyDescent="0.25">
      <c r="A4834" s="98" t="str">
        <f t="shared" si="427"/>
        <v>Type 21 400 87 11</v>
      </c>
      <c r="B4834" s="103" t="str">
        <f t="shared" si="425"/>
        <v>Type 21 400</v>
      </c>
      <c r="C4834" s="99">
        <v>87</v>
      </c>
      <c r="D4834" s="99">
        <f t="shared" si="429"/>
        <v>11</v>
      </c>
      <c r="E4834" s="100">
        <f t="shared" si="428"/>
        <v>20.075999999999937</v>
      </c>
      <c r="G4834" s="108"/>
      <c r="H4834" s="109"/>
      <c r="I4834" s="109"/>
      <c r="J4834" s="109"/>
      <c r="K4834" s="105">
        <f>K4833+J4799</f>
        <v>20.075999999999937</v>
      </c>
      <c r="L4834" s="96"/>
    </row>
    <row r="4835" spans="1:12" hidden="1" outlineLevel="1" x14ac:dyDescent="0.25">
      <c r="A4835" s="98" t="str">
        <f t="shared" si="427"/>
        <v>Type 21 400 88 11</v>
      </c>
      <c r="B4835" s="103" t="str">
        <f t="shared" si="425"/>
        <v>Type 21 400</v>
      </c>
      <c r="C4835" s="99">
        <v>88</v>
      </c>
      <c r="D4835" s="99">
        <f t="shared" si="429"/>
        <v>11</v>
      </c>
      <c r="E4835" s="100">
        <f t="shared" si="428"/>
        <v>20.123999999999935</v>
      </c>
      <c r="G4835" s="108"/>
      <c r="H4835" s="109"/>
      <c r="I4835" s="109"/>
      <c r="J4835" s="109"/>
      <c r="K4835" s="105">
        <f>K4834+J4799</f>
        <v>20.123999999999935</v>
      </c>
      <c r="L4835" s="96"/>
    </row>
    <row r="4836" spans="1:12" hidden="1" outlineLevel="1" x14ac:dyDescent="0.25">
      <c r="A4836" s="98" t="str">
        <f t="shared" si="427"/>
        <v>Type 21 400 89 11</v>
      </c>
      <c r="B4836" s="103" t="str">
        <f t="shared" si="425"/>
        <v>Type 21 400</v>
      </c>
      <c r="C4836" s="99">
        <v>89</v>
      </c>
      <c r="D4836" s="99">
        <f t="shared" si="429"/>
        <v>11</v>
      </c>
      <c r="E4836" s="100">
        <f t="shared" si="428"/>
        <v>20.171999999999933</v>
      </c>
      <c r="G4836" s="108"/>
      <c r="H4836" s="109"/>
      <c r="I4836" s="109"/>
      <c r="J4836" s="109"/>
      <c r="K4836" s="105">
        <f>K4835+J4799</f>
        <v>20.171999999999933</v>
      </c>
      <c r="L4836" s="96"/>
    </row>
    <row r="4837" spans="1:12" hidden="1" outlineLevel="1" x14ac:dyDescent="0.25">
      <c r="A4837" s="98" t="str">
        <f t="shared" si="427"/>
        <v>Type 21 400 90 11</v>
      </c>
      <c r="B4837" s="103" t="str">
        <f t="shared" si="425"/>
        <v>Type 21 400</v>
      </c>
      <c r="C4837" s="99">
        <v>90</v>
      </c>
      <c r="D4837" s="99">
        <f t="shared" si="429"/>
        <v>11</v>
      </c>
      <c r="E4837" s="100">
        <f t="shared" si="428"/>
        <v>20.219999999999931</v>
      </c>
      <c r="G4837" s="108"/>
      <c r="H4837" s="109"/>
      <c r="I4837" s="109"/>
      <c r="J4837" s="109"/>
      <c r="K4837" s="105">
        <f>K4836+J4799</f>
        <v>20.219999999999931</v>
      </c>
      <c r="L4837" s="96"/>
    </row>
    <row r="4838" spans="1:12" hidden="1" outlineLevel="1" x14ac:dyDescent="0.25">
      <c r="A4838" s="98" t="str">
        <f t="shared" si="427"/>
        <v>Type 21 400 91 11</v>
      </c>
      <c r="B4838" s="103" t="str">
        <f t="shared" si="425"/>
        <v>Type 21 400</v>
      </c>
      <c r="C4838" s="99">
        <v>91</v>
      </c>
      <c r="D4838" s="99">
        <f t="shared" si="429"/>
        <v>11</v>
      </c>
      <c r="E4838" s="100">
        <f t="shared" si="428"/>
        <v>20.26799999999993</v>
      </c>
      <c r="G4838" s="108"/>
      <c r="H4838" s="109"/>
      <c r="I4838" s="109"/>
      <c r="J4838" s="109"/>
      <c r="K4838" s="105">
        <f>K4837+J4799</f>
        <v>20.26799999999993</v>
      </c>
      <c r="L4838" s="96"/>
    </row>
    <row r="4839" spans="1:12" hidden="1" outlineLevel="1" x14ac:dyDescent="0.25">
      <c r="A4839" s="98" t="str">
        <f t="shared" si="427"/>
        <v>Type 21 400 92 11</v>
      </c>
      <c r="B4839" s="103" t="str">
        <f t="shared" si="425"/>
        <v>Type 21 400</v>
      </c>
      <c r="C4839" s="99">
        <v>92</v>
      </c>
      <c r="D4839" s="99">
        <f t="shared" si="429"/>
        <v>11</v>
      </c>
      <c r="E4839" s="100">
        <f t="shared" si="428"/>
        <v>20.315999999999928</v>
      </c>
      <c r="G4839" s="108"/>
      <c r="H4839" s="109"/>
      <c r="I4839" s="109"/>
      <c r="J4839" s="109"/>
      <c r="K4839" s="105">
        <f>K4838+J4799</f>
        <v>20.315999999999928</v>
      </c>
      <c r="L4839" s="96"/>
    </row>
    <row r="4840" spans="1:12" hidden="1" outlineLevel="1" x14ac:dyDescent="0.25">
      <c r="A4840" s="98" t="str">
        <f t="shared" si="427"/>
        <v>Type 21 400 93 11</v>
      </c>
      <c r="B4840" s="103" t="str">
        <f t="shared" si="425"/>
        <v>Type 21 400</v>
      </c>
      <c r="C4840" s="99">
        <v>93</v>
      </c>
      <c r="D4840" s="99">
        <f t="shared" si="429"/>
        <v>11</v>
      </c>
      <c r="E4840" s="100">
        <f t="shared" si="428"/>
        <v>20.363999999999926</v>
      </c>
      <c r="G4840" s="108"/>
      <c r="H4840" s="109"/>
      <c r="I4840" s="109"/>
      <c r="J4840" s="109"/>
      <c r="K4840" s="105">
        <f>K4839+J4799</f>
        <v>20.363999999999926</v>
      </c>
      <c r="L4840" s="96"/>
    </row>
    <row r="4841" spans="1:12" hidden="1" outlineLevel="1" x14ac:dyDescent="0.25">
      <c r="A4841" s="98" t="str">
        <f t="shared" si="427"/>
        <v>Type 21 400 94 11</v>
      </c>
      <c r="B4841" s="103" t="str">
        <f t="shared" si="425"/>
        <v>Type 21 400</v>
      </c>
      <c r="C4841" s="99">
        <v>94</v>
      </c>
      <c r="D4841" s="99">
        <f t="shared" si="429"/>
        <v>11</v>
      </c>
      <c r="E4841" s="100">
        <f t="shared" si="428"/>
        <v>20.411999999999924</v>
      </c>
      <c r="G4841" s="108"/>
      <c r="H4841" s="109"/>
      <c r="I4841" s="109"/>
      <c r="J4841" s="109"/>
      <c r="K4841" s="105">
        <f>K4840+J4799</f>
        <v>20.411999999999924</v>
      </c>
      <c r="L4841" s="96"/>
    </row>
    <row r="4842" spans="1:12" hidden="1" outlineLevel="1" x14ac:dyDescent="0.25">
      <c r="A4842" s="98" t="str">
        <f t="shared" si="427"/>
        <v>Type 21 400 95 11</v>
      </c>
      <c r="B4842" s="103" t="str">
        <f t="shared" si="425"/>
        <v>Type 21 400</v>
      </c>
      <c r="C4842" s="99">
        <v>95</v>
      </c>
      <c r="D4842" s="99">
        <f t="shared" si="429"/>
        <v>11</v>
      </c>
      <c r="E4842" s="100">
        <f t="shared" si="428"/>
        <v>20.459999999999923</v>
      </c>
      <c r="G4842" s="108"/>
      <c r="H4842" s="109"/>
      <c r="I4842" s="109"/>
      <c r="J4842" s="109"/>
      <c r="K4842" s="105">
        <f>K4841+J4799</f>
        <v>20.459999999999923</v>
      </c>
      <c r="L4842" s="96"/>
    </row>
    <row r="4843" spans="1:12" hidden="1" outlineLevel="1" x14ac:dyDescent="0.25">
      <c r="A4843" s="98" t="str">
        <f t="shared" si="427"/>
        <v>Type 21 400 96 11</v>
      </c>
      <c r="B4843" s="103" t="str">
        <f t="shared" si="425"/>
        <v>Type 21 400</v>
      </c>
      <c r="C4843" s="99">
        <v>96</v>
      </c>
      <c r="D4843" s="99">
        <f t="shared" si="429"/>
        <v>11</v>
      </c>
      <c r="E4843" s="100">
        <f t="shared" si="428"/>
        <v>20.507999999999921</v>
      </c>
      <c r="G4843" s="108"/>
      <c r="H4843" s="109"/>
      <c r="I4843" s="109"/>
      <c r="J4843" s="109"/>
      <c r="K4843" s="105">
        <f>K4842+J4799</f>
        <v>20.507999999999921</v>
      </c>
      <c r="L4843" s="96"/>
    </row>
    <row r="4844" spans="1:12" hidden="1" outlineLevel="1" x14ac:dyDescent="0.25">
      <c r="A4844" s="98" t="str">
        <f t="shared" si="427"/>
        <v>Type 21 400 97 11</v>
      </c>
      <c r="B4844" s="103" t="str">
        <f t="shared" si="425"/>
        <v>Type 21 400</v>
      </c>
      <c r="C4844" s="99">
        <v>97</v>
      </c>
      <c r="D4844" s="99">
        <f t="shared" si="429"/>
        <v>11</v>
      </c>
      <c r="E4844" s="100">
        <f t="shared" si="428"/>
        <v>20.555999999999919</v>
      </c>
      <c r="G4844" s="108"/>
      <c r="H4844" s="109"/>
      <c r="I4844" s="109"/>
      <c r="J4844" s="109"/>
      <c r="K4844" s="105">
        <f>K4843+J4799</f>
        <v>20.555999999999919</v>
      </c>
      <c r="L4844" s="96"/>
    </row>
    <row r="4845" spans="1:12" hidden="1" outlineLevel="1" x14ac:dyDescent="0.25">
      <c r="A4845" s="98" t="str">
        <f t="shared" si="427"/>
        <v>Type 21 400 98 11</v>
      </c>
      <c r="B4845" s="103" t="str">
        <f t="shared" si="425"/>
        <v>Type 21 400</v>
      </c>
      <c r="C4845" s="99">
        <v>98</v>
      </c>
      <c r="D4845" s="99">
        <f t="shared" si="429"/>
        <v>11</v>
      </c>
      <c r="E4845" s="100">
        <f t="shared" si="428"/>
        <v>20.603999999999917</v>
      </c>
      <c r="G4845" s="108"/>
      <c r="H4845" s="109"/>
      <c r="I4845" s="109"/>
      <c r="J4845" s="109"/>
      <c r="K4845" s="105">
        <f>K4844+J4799</f>
        <v>20.603999999999917</v>
      </c>
      <c r="L4845" s="96"/>
    </row>
    <row r="4846" spans="1:12" hidden="1" outlineLevel="1" x14ac:dyDescent="0.25">
      <c r="A4846" s="98" t="str">
        <f t="shared" si="427"/>
        <v>Type 21 400 99 11</v>
      </c>
      <c r="B4846" s="103" t="str">
        <f t="shared" si="425"/>
        <v>Type 21 400</v>
      </c>
      <c r="C4846" s="99">
        <v>99</v>
      </c>
      <c r="D4846" s="99">
        <f t="shared" si="429"/>
        <v>11</v>
      </c>
      <c r="E4846" s="100">
        <f t="shared" si="428"/>
        <v>20.651999999999916</v>
      </c>
      <c r="G4846" s="108"/>
      <c r="H4846" s="109"/>
      <c r="I4846" s="109"/>
      <c r="J4846" s="109"/>
      <c r="K4846" s="105">
        <f>K4845+J4799</f>
        <v>20.651999999999916</v>
      </c>
      <c r="L4846" s="96"/>
    </row>
    <row r="4847" spans="1:12" hidden="1" outlineLevel="1" x14ac:dyDescent="0.25">
      <c r="A4847" s="110" t="str">
        <f t="shared" si="427"/>
        <v>Type 21 400 100 11</v>
      </c>
      <c r="B4847" s="111" t="str">
        <f t="shared" si="425"/>
        <v>Type 21 400</v>
      </c>
      <c r="C4847" s="112">
        <v>100</v>
      </c>
      <c r="D4847" s="112">
        <f t="shared" si="429"/>
        <v>11</v>
      </c>
      <c r="E4847" s="113">
        <f t="shared" si="428"/>
        <v>20.699999999999914</v>
      </c>
      <c r="G4847" s="114"/>
      <c r="H4847" s="115"/>
      <c r="I4847" s="115"/>
      <c r="J4847" s="115"/>
      <c r="K4847" s="116">
        <f>K4846+J4799</f>
        <v>20.699999999999914</v>
      </c>
      <c r="L4847" s="96"/>
    </row>
    <row r="4848" spans="1:12" hidden="1" outlineLevel="1" x14ac:dyDescent="0.25">
      <c r="A4848" s="98" t="str">
        <f t="shared" si="427"/>
        <v>Type 21 400 50 10</v>
      </c>
      <c r="B4848" s="117" t="str">
        <f t="shared" si="425"/>
        <v>Type 21 400</v>
      </c>
      <c r="C4848" s="99">
        <v>50</v>
      </c>
      <c r="D4848" s="99">
        <f>U4339</f>
        <v>10</v>
      </c>
      <c r="E4848" s="100">
        <f t="shared" si="428"/>
        <v>20.3</v>
      </c>
      <c r="G4848" s="99">
        <f>U4340</f>
        <v>20.3</v>
      </c>
      <c r="H4848" s="101"/>
      <c r="I4848" s="101"/>
      <c r="J4848" s="101"/>
      <c r="K4848" s="102">
        <f>G4848</f>
        <v>20.3</v>
      </c>
      <c r="L4848" s="96"/>
    </row>
    <row r="4849" spans="1:12" hidden="1" outlineLevel="1" x14ac:dyDescent="0.25">
      <c r="A4849" s="98" t="str">
        <f t="shared" si="427"/>
        <v>Type 21 400 51 10</v>
      </c>
      <c r="B4849" s="103" t="str">
        <f t="shared" si="425"/>
        <v>Type 21 400</v>
      </c>
      <c r="C4849" s="99">
        <v>51</v>
      </c>
      <c r="D4849" s="99">
        <f t="shared" ref="D4849:D4880" si="430">D4848</f>
        <v>10</v>
      </c>
      <c r="E4849" s="100">
        <f t="shared" si="428"/>
        <v>20.347999999999999</v>
      </c>
      <c r="G4849" s="104"/>
      <c r="H4849" s="59"/>
      <c r="I4849" s="59"/>
      <c r="J4849" s="59"/>
      <c r="K4849" s="105">
        <f>K4848+J4850</f>
        <v>20.347999999999999</v>
      </c>
      <c r="L4849" s="96"/>
    </row>
    <row r="4850" spans="1:12" hidden="1" outlineLevel="1" x14ac:dyDescent="0.25">
      <c r="A4850" s="98" t="str">
        <f t="shared" si="427"/>
        <v>Type 21 400 52 10</v>
      </c>
      <c r="B4850" s="103" t="str">
        <f t="shared" si="425"/>
        <v>Type 21 400</v>
      </c>
      <c r="C4850" s="99">
        <v>52</v>
      </c>
      <c r="D4850" s="99">
        <f t="shared" si="430"/>
        <v>10</v>
      </c>
      <c r="E4850" s="100">
        <f t="shared" si="428"/>
        <v>20.395999999999997</v>
      </c>
      <c r="G4850" s="99">
        <f>U4341</f>
        <v>22.7</v>
      </c>
      <c r="H4850" s="59">
        <v>50</v>
      </c>
      <c r="I4850" s="59">
        <f>G4850-G4848</f>
        <v>2.3999999999999986</v>
      </c>
      <c r="J4850" s="59">
        <f>I4850/H4850</f>
        <v>4.7999999999999973E-2</v>
      </c>
      <c r="K4850" s="105">
        <f>K4849+J4850</f>
        <v>20.395999999999997</v>
      </c>
      <c r="L4850" s="96"/>
    </row>
    <row r="4851" spans="1:12" hidden="1" outlineLevel="1" x14ac:dyDescent="0.25">
      <c r="A4851" s="98" t="str">
        <f t="shared" si="427"/>
        <v>Type 21 400 53 10</v>
      </c>
      <c r="B4851" s="103" t="str">
        <f t="shared" ref="B4851:B4914" si="431">B4850</f>
        <v>Type 21 400</v>
      </c>
      <c r="C4851" s="99">
        <v>53</v>
      </c>
      <c r="D4851" s="99">
        <f t="shared" si="430"/>
        <v>10</v>
      </c>
      <c r="E4851" s="100">
        <f t="shared" si="428"/>
        <v>20.443999999999996</v>
      </c>
      <c r="G4851" s="108"/>
      <c r="H4851" s="109"/>
      <c r="I4851" s="109"/>
      <c r="J4851" s="109"/>
      <c r="K4851" s="105">
        <f>K4850+J4850</f>
        <v>20.443999999999996</v>
      </c>
      <c r="L4851" s="96"/>
    </row>
    <row r="4852" spans="1:12" hidden="1" outlineLevel="1" x14ac:dyDescent="0.25">
      <c r="A4852" s="98" t="str">
        <f t="shared" si="427"/>
        <v>Type 21 400 54 10</v>
      </c>
      <c r="B4852" s="103" t="str">
        <f t="shared" si="431"/>
        <v>Type 21 400</v>
      </c>
      <c r="C4852" s="99">
        <v>54</v>
      </c>
      <c r="D4852" s="99">
        <f t="shared" si="430"/>
        <v>10</v>
      </c>
      <c r="E4852" s="100">
        <f t="shared" si="428"/>
        <v>20.491999999999994</v>
      </c>
      <c r="G4852" s="108"/>
      <c r="H4852" s="109"/>
      <c r="I4852" s="109"/>
      <c r="J4852" s="109"/>
      <c r="K4852" s="105">
        <f>K4851+J4850</f>
        <v>20.491999999999994</v>
      </c>
      <c r="L4852" s="96"/>
    </row>
    <row r="4853" spans="1:12" hidden="1" outlineLevel="1" x14ac:dyDescent="0.25">
      <c r="A4853" s="98" t="str">
        <f t="shared" si="427"/>
        <v>Type 21 400 55 10</v>
      </c>
      <c r="B4853" s="103" t="str">
        <f t="shared" si="431"/>
        <v>Type 21 400</v>
      </c>
      <c r="C4853" s="99">
        <v>55</v>
      </c>
      <c r="D4853" s="99">
        <f t="shared" si="430"/>
        <v>10</v>
      </c>
      <c r="E4853" s="100">
        <f t="shared" si="428"/>
        <v>20.539999999999992</v>
      </c>
      <c r="G4853" s="104"/>
      <c r="H4853" s="59"/>
      <c r="I4853" s="59"/>
      <c r="J4853" s="59"/>
      <c r="K4853" s="105">
        <f>K4852+J4850</f>
        <v>20.539999999999992</v>
      </c>
      <c r="L4853" s="96"/>
    </row>
    <row r="4854" spans="1:12" hidden="1" outlineLevel="1" x14ac:dyDescent="0.25">
      <c r="A4854" s="98" t="str">
        <f t="shared" si="427"/>
        <v>Type 21 400 56 10</v>
      </c>
      <c r="B4854" s="103" t="str">
        <f t="shared" si="431"/>
        <v>Type 21 400</v>
      </c>
      <c r="C4854" s="99">
        <v>56</v>
      </c>
      <c r="D4854" s="99">
        <f t="shared" si="430"/>
        <v>10</v>
      </c>
      <c r="E4854" s="100">
        <f t="shared" si="428"/>
        <v>20.58799999999999</v>
      </c>
      <c r="G4854" s="104"/>
      <c r="H4854" s="59"/>
      <c r="I4854" s="59"/>
      <c r="J4854" s="59"/>
      <c r="K4854" s="105">
        <f>K4853+J4850</f>
        <v>20.58799999999999</v>
      </c>
      <c r="L4854" s="96"/>
    </row>
    <row r="4855" spans="1:12" hidden="1" outlineLevel="1" x14ac:dyDescent="0.25">
      <c r="A4855" s="98" t="str">
        <f t="shared" si="427"/>
        <v>Type 21 400 57 10</v>
      </c>
      <c r="B4855" s="103" t="str">
        <f t="shared" si="431"/>
        <v>Type 21 400</v>
      </c>
      <c r="C4855" s="99">
        <v>57</v>
      </c>
      <c r="D4855" s="99">
        <f t="shared" si="430"/>
        <v>10</v>
      </c>
      <c r="E4855" s="100">
        <f t="shared" si="428"/>
        <v>20.635999999999989</v>
      </c>
      <c r="G4855" s="104"/>
      <c r="H4855" s="59"/>
      <c r="I4855" s="59"/>
      <c r="J4855" s="59"/>
      <c r="K4855" s="105">
        <f>K4854+J4850</f>
        <v>20.635999999999989</v>
      </c>
      <c r="L4855" s="96"/>
    </row>
    <row r="4856" spans="1:12" hidden="1" outlineLevel="1" x14ac:dyDescent="0.25">
      <c r="A4856" s="98" t="str">
        <f t="shared" si="427"/>
        <v>Type 21 400 58 10</v>
      </c>
      <c r="B4856" s="103" t="str">
        <f t="shared" si="431"/>
        <v>Type 21 400</v>
      </c>
      <c r="C4856" s="99">
        <v>58</v>
      </c>
      <c r="D4856" s="99">
        <f t="shared" si="430"/>
        <v>10</v>
      </c>
      <c r="E4856" s="100">
        <f t="shared" si="428"/>
        <v>20.683999999999987</v>
      </c>
      <c r="G4856" s="104"/>
      <c r="H4856" s="59"/>
      <c r="I4856" s="59"/>
      <c r="J4856" s="59"/>
      <c r="K4856" s="105">
        <f>K4855+J4850</f>
        <v>20.683999999999987</v>
      </c>
      <c r="L4856" s="96"/>
    </row>
    <row r="4857" spans="1:12" hidden="1" outlineLevel="1" x14ac:dyDescent="0.25">
      <c r="A4857" s="98" t="str">
        <f t="shared" si="427"/>
        <v>Type 21 400 59 10</v>
      </c>
      <c r="B4857" s="103" t="str">
        <f t="shared" si="431"/>
        <v>Type 21 400</v>
      </c>
      <c r="C4857" s="99">
        <v>59</v>
      </c>
      <c r="D4857" s="99">
        <f t="shared" si="430"/>
        <v>10</v>
      </c>
      <c r="E4857" s="100">
        <f t="shared" si="428"/>
        <v>20.731999999999985</v>
      </c>
      <c r="G4857" s="104"/>
      <c r="H4857" s="59"/>
      <c r="I4857" s="59"/>
      <c r="J4857" s="59"/>
      <c r="K4857" s="105">
        <f>K4856+J4850</f>
        <v>20.731999999999985</v>
      </c>
      <c r="L4857" s="96"/>
    </row>
    <row r="4858" spans="1:12" hidden="1" outlineLevel="1" x14ac:dyDescent="0.25">
      <c r="A4858" s="98" t="str">
        <f t="shared" si="427"/>
        <v>Type 21 400 60 10</v>
      </c>
      <c r="B4858" s="103" t="str">
        <f t="shared" si="431"/>
        <v>Type 21 400</v>
      </c>
      <c r="C4858" s="99">
        <v>60</v>
      </c>
      <c r="D4858" s="99">
        <f t="shared" si="430"/>
        <v>10</v>
      </c>
      <c r="E4858" s="100">
        <f t="shared" si="428"/>
        <v>20.779999999999983</v>
      </c>
      <c r="G4858" s="108"/>
      <c r="H4858" s="59"/>
      <c r="I4858" s="59"/>
      <c r="J4858" s="59"/>
      <c r="K4858" s="105">
        <f>K4857+J4850</f>
        <v>20.779999999999983</v>
      </c>
      <c r="L4858" s="96"/>
    </row>
    <row r="4859" spans="1:12" hidden="1" outlineLevel="1" x14ac:dyDescent="0.25">
      <c r="A4859" s="98" t="str">
        <f t="shared" si="427"/>
        <v>Type 21 400 61 10</v>
      </c>
      <c r="B4859" s="103" t="str">
        <f t="shared" si="431"/>
        <v>Type 21 400</v>
      </c>
      <c r="C4859" s="99">
        <v>61</v>
      </c>
      <c r="D4859" s="99">
        <f t="shared" si="430"/>
        <v>10</v>
      </c>
      <c r="E4859" s="100">
        <f t="shared" si="428"/>
        <v>20.827999999999982</v>
      </c>
      <c r="G4859" s="108"/>
      <c r="H4859" s="109"/>
      <c r="I4859" s="109"/>
      <c r="J4859" s="109"/>
      <c r="K4859" s="105">
        <f>K4858+J4850</f>
        <v>20.827999999999982</v>
      </c>
      <c r="L4859" s="96"/>
    </row>
    <row r="4860" spans="1:12" hidden="1" outlineLevel="1" x14ac:dyDescent="0.25">
      <c r="A4860" s="98" t="str">
        <f t="shared" si="427"/>
        <v>Type 21 400 62 10</v>
      </c>
      <c r="B4860" s="103" t="str">
        <f t="shared" si="431"/>
        <v>Type 21 400</v>
      </c>
      <c r="C4860" s="99">
        <v>62</v>
      </c>
      <c r="D4860" s="99">
        <f t="shared" si="430"/>
        <v>10</v>
      </c>
      <c r="E4860" s="100">
        <f t="shared" si="428"/>
        <v>20.87599999999998</v>
      </c>
      <c r="G4860" s="108"/>
      <c r="H4860" s="109"/>
      <c r="I4860" s="109"/>
      <c r="J4860" s="109"/>
      <c r="K4860" s="105">
        <f>K4859+J4850</f>
        <v>20.87599999999998</v>
      </c>
      <c r="L4860" s="96"/>
    </row>
    <row r="4861" spans="1:12" hidden="1" outlineLevel="1" x14ac:dyDescent="0.25">
      <c r="A4861" s="98" t="str">
        <f t="shared" si="427"/>
        <v>Type 21 400 63 10</v>
      </c>
      <c r="B4861" s="103" t="str">
        <f t="shared" si="431"/>
        <v>Type 21 400</v>
      </c>
      <c r="C4861" s="99">
        <v>63</v>
      </c>
      <c r="D4861" s="99">
        <f t="shared" si="430"/>
        <v>10</v>
      </c>
      <c r="E4861" s="100">
        <f t="shared" si="428"/>
        <v>20.923999999999978</v>
      </c>
      <c r="G4861" s="108"/>
      <c r="H4861" s="109"/>
      <c r="I4861" s="109"/>
      <c r="J4861" s="109"/>
      <c r="K4861" s="105">
        <f>K4860+J4850</f>
        <v>20.923999999999978</v>
      </c>
      <c r="L4861" s="96"/>
    </row>
    <row r="4862" spans="1:12" hidden="1" outlineLevel="1" x14ac:dyDescent="0.25">
      <c r="A4862" s="98" t="str">
        <f t="shared" si="427"/>
        <v>Type 21 400 64 10</v>
      </c>
      <c r="B4862" s="103" t="str">
        <f t="shared" si="431"/>
        <v>Type 21 400</v>
      </c>
      <c r="C4862" s="99">
        <v>64</v>
      </c>
      <c r="D4862" s="99">
        <f t="shared" si="430"/>
        <v>10</v>
      </c>
      <c r="E4862" s="100">
        <f t="shared" si="428"/>
        <v>20.971999999999976</v>
      </c>
      <c r="G4862" s="108"/>
      <c r="H4862" s="109"/>
      <c r="I4862" s="109"/>
      <c r="J4862" s="109"/>
      <c r="K4862" s="105">
        <f>K4861+J4850</f>
        <v>20.971999999999976</v>
      </c>
      <c r="L4862" s="96"/>
    </row>
    <row r="4863" spans="1:12" hidden="1" outlineLevel="1" x14ac:dyDescent="0.25">
      <c r="A4863" s="98" t="str">
        <f t="shared" si="427"/>
        <v>Type 21 400 65 10</v>
      </c>
      <c r="B4863" s="103" t="str">
        <f t="shared" si="431"/>
        <v>Type 21 400</v>
      </c>
      <c r="C4863" s="99">
        <v>65</v>
      </c>
      <c r="D4863" s="99">
        <f t="shared" si="430"/>
        <v>10</v>
      </c>
      <c r="E4863" s="100">
        <f t="shared" si="428"/>
        <v>21.019999999999975</v>
      </c>
      <c r="G4863" s="108"/>
      <c r="H4863" s="109"/>
      <c r="I4863" s="109"/>
      <c r="J4863" s="109"/>
      <c r="K4863" s="105">
        <f>K4862+J4850</f>
        <v>21.019999999999975</v>
      </c>
      <c r="L4863" s="96"/>
    </row>
    <row r="4864" spans="1:12" hidden="1" outlineLevel="1" x14ac:dyDescent="0.25">
      <c r="A4864" s="98" t="str">
        <f t="shared" si="427"/>
        <v>Type 21 400 66 10</v>
      </c>
      <c r="B4864" s="103" t="str">
        <f t="shared" si="431"/>
        <v>Type 21 400</v>
      </c>
      <c r="C4864" s="99">
        <v>66</v>
      </c>
      <c r="D4864" s="99">
        <f t="shared" si="430"/>
        <v>10</v>
      </c>
      <c r="E4864" s="100">
        <f t="shared" si="428"/>
        <v>21.067999999999973</v>
      </c>
      <c r="G4864" s="108"/>
      <c r="H4864" s="109"/>
      <c r="I4864" s="109"/>
      <c r="J4864" s="109"/>
      <c r="K4864" s="105">
        <f>K4863+J4850</f>
        <v>21.067999999999973</v>
      </c>
      <c r="L4864" s="96"/>
    </row>
    <row r="4865" spans="1:12" hidden="1" outlineLevel="1" x14ac:dyDescent="0.25">
      <c r="A4865" s="98" t="str">
        <f t="shared" si="427"/>
        <v>Type 21 400 67 10</v>
      </c>
      <c r="B4865" s="103" t="str">
        <f t="shared" si="431"/>
        <v>Type 21 400</v>
      </c>
      <c r="C4865" s="99">
        <v>67</v>
      </c>
      <c r="D4865" s="99">
        <f t="shared" si="430"/>
        <v>10</v>
      </c>
      <c r="E4865" s="100">
        <f t="shared" si="428"/>
        <v>21.115999999999971</v>
      </c>
      <c r="G4865" s="108"/>
      <c r="H4865" s="109"/>
      <c r="I4865" s="109"/>
      <c r="J4865" s="109"/>
      <c r="K4865" s="105">
        <f>K4864+J4850</f>
        <v>21.115999999999971</v>
      </c>
      <c r="L4865" s="96"/>
    </row>
    <row r="4866" spans="1:12" hidden="1" outlineLevel="1" x14ac:dyDescent="0.25">
      <c r="A4866" s="98" t="str">
        <f t="shared" si="427"/>
        <v>Type 21 400 68 10</v>
      </c>
      <c r="B4866" s="103" t="str">
        <f t="shared" si="431"/>
        <v>Type 21 400</v>
      </c>
      <c r="C4866" s="99">
        <v>68</v>
      </c>
      <c r="D4866" s="99">
        <f t="shared" si="430"/>
        <v>10</v>
      </c>
      <c r="E4866" s="100">
        <f t="shared" si="428"/>
        <v>21.16399999999997</v>
      </c>
      <c r="G4866" s="108"/>
      <c r="H4866" s="109"/>
      <c r="I4866" s="109"/>
      <c r="J4866" s="109"/>
      <c r="K4866" s="105">
        <f>K4865+J4850</f>
        <v>21.16399999999997</v>
      </c>
      <c r="L4866" s="96"/>
    </row>
    <row r="4867" spans="1:12" hidden="1" outlineLevel="1" x14ac:dyDescent="0.25">
      <c r="A4867" s="98" t="str">
        <f t="shared" ref="A4867:A4930" si="432">CONCATENATE(B4867," ",C4867," ",D4867)</f>
        <v>Type 21 400 69 10</v>
      </c>
      <c r="B4867" s="103" t="str">
        <f t="shared" si="431"/>
        <v>Type 21 400</v>
      </c>
      <c r="C4867" s="99">
        <v>69</v>
      </c>
      <c r="D4867" s="99">
        <f t="shared" si="430"/>
        <v>10</v>
      </c>
      <c r="E4867" s="100">
        <f t="shared" ref="E4867:E4930" si="433">K4867</f>
        <v>21.211999999999968</v>
      </c>
      <c r="G4867" s="108"/>
      <c r="H4867" s="109"/>
      <c r="I4867" s="109"/>
      <c r="J4867" s="109"/>
      <c r="K4867" s="105">
        <f>K4866+J4850</f>
        <v>21.211999999999968</v>
      </c>
      <c r="L4867" s="96"/>
    </row>
    <row r="4868" spans="1:12" hidden="1" outlineLevel="1" x14ac:dyDescent="0.25">
      <c r="A4868" s="98" t="str">
        <f t="shared" si="432"/>
        <v>Type 21 400 70 10</v>
      </c>
      <c r="B4868" s="103" t="str">
        <f t="shared" si="431"/>
        <v>Type 21 400</v>
      </c>
      <c r="C4868" s="99">
        <v>70</v>
      </c>
      <c r="D4868" s="99">
        <f t="shared" si="430"/>
        <v>10</v>
      </c>
      <c r="E4868" s="100">
        <f t="shared" si="433"/>
        <v>21.259999999999966</v>
      </c>
      <c r="G4868" s="108"/>
      <c r="H4868" s="109"/>
      <c r="I4868" s="109"/>
      <c r="J4868" s="109"/>
      <c r="K4868" s="105">
        <f>K4867+J4850</f>
        <v>21.259999999999966</v>
      </c>
      <c r="L4868" s="96"/>
    </row>
    <row r="4869" spans="1:12" hidden="1" outlineLevel="1" x14ac:dyDescent="0.25">
      <c r="A4869" s="98" t="str">
        <f t="shared" si="432"/>
        <v>Type 21 400 71 10</v>
      </c>
      <c r="B4869" s="103" t="str">
        <f t="shared" si="431"/>
        <v>Type 21 400</v>
      </c>
      <c r="C4869" s="99">
        <v>71</v>
      </c>
      <c r="D4869" s="99">
        <f t="shared" si="430"/>
        <v>10</v>
      </c>
      <c r="E4869" s="100">
        <f t="shared" si="433"/>
        <v>21.307999999999964</v>
      </c>
      <c r="G4869" s="108"/>
      <c r="H4869" s="109"/>
      <c r="I4869" s="109"/>
      <c r="J4869" s="109"/>
      <c r="K4869" s="105">
        <f>K4868+J4850</f>
        <v>21.307999999999964</v>
      </c>
      <c r="L4869" s="96"/>
    </row>
    <row r="4870" spans="1:12" hidden="1" outlineLevel="1" x14ac:dyDescent="0.25">
      <c r="A4870" s="98" t="str">
        <f t="shared" si="432"/>
        <v>Type 21 400 72 10</v>
      </c>
      <c r="B4870" s="103" t="str">
        <f t="shared" si="431"/>
        <v>Type 21 400</v>
      </c>
      <c r="C4870" s="99">
        <v>72</v>
      </c>
      <c r="D4870" s="99">
        <f t="shared" si="430"/>
        <v>10</v>
      </c>
      <c r="E4870" s="100">
        <f t="shared" si="433"/>
        <v>21.355999999999963</v>
      </c>
      <c r="G4870" s="108"/>
      <c r="H4870" s="109"/>
      <c r="I4870" s="109"/>
      <c r="J4870" s="109"/>
      <c r="K4870" s="105">
        <f>K4869+J4850</f>
        <v>21.355999999999963</v>
      </c>
      <c r="L4870" s="96"/>
    </row>
    <row r="4871" spans="1:12" hidden="1" outlineLevel="1" x14ac:dyDescent="0.25">
      <c r="A4871" s="98" t="str">
        <f t="shared" si="432"/>
        <v>Type 21 400 73 10</v>
      </c>
      <c r="B4871" s="103" t="str">
        <f t="shared" si="431"/>
        <v>Type 21 400</v>
      </c>
      <c r="C4871" s="99">
        <v>73</v>
      </c>
      <c r="D4871" s="99">
        <f t="shared" si="430"/>
        <v>10</v>
      </c>
      <c r="E4871" s="100">
        <f t="shared" si="433"/>
        <v>21.403999999999961</v>
      </c>
      <c r="G4871" s="108"/>
      <c r="H4871" s="109"/>
      <c r="I4871" s="109"/>
      <c r="J4871" s="109"/>
      <c r="K4871" s="105">
        <f>K4870+J4850</f>
        <v>21.403999999999961</v>
      </c>
      <c r="L4871" s="96"/>
    </row>
    <row r="4872" spans="1:12" hidden="1" outlineLevel="1" x14ac:dyDescent="0.25">
      <c r="A4872" s="98" t="str">
        <f t="shared" si="432"/>
        <v>Type 21 400 74 10</v>
      </c>
      <c r="B4872" s="103" t="str">
        <f t="shared" si="431"/>
        <v>Type 21 400</v>
      </c>
      <c r="C4872" s="99">
        <v>74</v>
      </c>
      <c r="D4872" s="99">
        <f t="shared" si="430"/>
        <v>10</v>
      </c>
      <c r="E4872" s="100">
        <f t="shared" si="433"/>
        <v>21.451999999999959</v>
      </c>
      <c r="G4872" s="108"/>
      <c r="H4872" s="109"/>
      <c r="I4872" s="109"/>
      <c r="J4872" s="109"/>
      <c r="K4872" s="105">
        <f>K4871+J4850</f>
        <v>21.451999999999959</v>
      </c>
      <c r="L4872" s="96"/>
    </row>
    <row r="4873" spans="1:12" hidden="1" outlineLevel="1" x14ac:dyDescent="0.25">
      <c r="A4873" s="98" t="str">
        <f t="shared" si="432"/>
        <v>Type 21 400 75 10</v>
      </c>
      <c r="B4873" s="103" t="str">
        <f t="shared" si="431"/>
        <v>Type 21 400</v>
      </c>
      <c r="C4873" s="99">
        <v>75</v>
      </c>
      <c r="D4873" s="99">
        <f t="shared" si="430"/>
        <v>10</v>
      </c>
      <c r="E4873" s="100">
        <f t="shared" si="433"/>
        <v>21.499999999999957</v>
      </c>
      <c r="G4873" s="108"/>
      <c r="H4873" s="109"/>
      <c r="I4873" s="109"/>
      <c r="J4873" s="109"/>
      <c r="K4873" s="105">
        <f>K4872+J4850</f>
        <v>21.499999999999957</v>
      </c>
      <c r="L4873" s="96"/>
    </row>
    <row r="4874" spans="1:12" hidden="1" outlineLevel="1" x14ac:dyDescent="0.25">
      <c r="A4874" s="98" t="str">
        <f t="shared" si="432"/>
        <v>Type 21 400 76 10</v>
      </c>
      <c r="B4874" s="103" t="str">
        <f t="shared" si="431"/>
        <v>Type 21 400</v>
      </c>
      <c r="C4874" s="99">
        <v>76</v>
      </c>
      <c r="D4874" s="99">
        <f t="shared" si="430"/>
        <v>10</v>
      </c>
      <c r="E4874" s="100">
        <f t="shared" si="433"/>
        <v>21.547999999999956</v>
      </c>
      <c r="G4874" s="108"/>
      <c r="H4874" s="109"/>
      <c r="I4874" s="109"/>
      <c r="J4874" s="109"/>
      <c r="K4874" s="105">
        <f>K4873+J4850</f>
        <v>21.547999999999956</v>
      </c>
      <c r="L4874" s="96"/>
    </row>
    <row r="4875" spans="1:12" hidden="1" outlineLevel="1" x14ac:dyDescent="0.25">
      <c r="A4875" s="98" t="str">
        <f t="shared" si="432"/>
        <v>Type 21 400 77 10</v>
      </c>
      <c r="B4875" s="103" t="str">
        <f t="shared" si="431"/>
        <v>Type 21 400</v>
      </c>
      <c r="C4875" s="99">
        <v>77</v>
      </c>
      <c r="D4875" s="99">
        <f t="shared" si="430"/>
        <v>10</v>
      </c>
      <c r="E4875" s="100">
        <f t="shared" si="433"/>
        <v>21.595999999999954</v>
      </c>
      <c r="G4875" s="108"/>
      <c r="H4875" s="109"/>
      <c r="I4875" s="109"/>
      <c r="J4875" s="109"/>
      <c r="K4875" s="105">
        <f>K4874+J4850</f>
        <v>21.595999999999954</v>
      </c>
      <c r="L4875" s="96"/>
    </row>
    <row r="4876" spans="1:12" hidden="1" outlineLevel="1" x14ac:dyDescent="0.25">
      <c r="A4876" s="98" t="str">
        <f t="shared" si="432"/>
        <v>Type 21 400 78 10</v>
      </c>
      <c r="B4876" s="103" t="str">
        <f t="shared" si="431"/>
        <v>Type 21 400</v>
      </c>
      <c r="C4876" s="99">
        <v>78</v>
      </c>
      <c r="D4876" s="99">
        <f t="shared" si="430"/>
        <v>10</v>
      </c>
      <c r="E4876" s="100">
        <f t="shared" si="433"/>
        <v>21.643999999999952</v>
      </c>
      <c r="G4876" s="108"/>
      <c r="H4876" s="109"/>
      <c r="I4876" s="109"/>
      <c r="J4876" s="109"/>
      <c r="K4876" s="105">
        <f>K4875+J4850</f>
        <v>21.643999999999952</v>
      </c>
      <c r="L4876" s="96"/>
    </row>
    <row r="4877" spans="1:12" hidden="1" outlineLevel="1" x14ac:dyDescent="0.25">
      <c r="A4877" s="98" t="str">
        <f t="shared" si="432"/>
        <v>Type 21 400 79 10</v>
      </c>
      <c r="B4877" s="103" t="str">
        <f t="shared" si="431"/>
        <v>Type 21 400</v>
      </c>
      <c r="C4877" s="99">
        <v>79</v>
      </c>
      <c r="D4877" s="99">
        <f t="shared" si="430"/>
        <v>10</v>
      </c>
      <c r="E4877" s="100">
        <f t="shared" si="433"/>
        <v>21.69199999999995</v>
      </c>
      <c r="G4877" s="108"/>
      <c r="H4877" s="109"/>
      <c r="I4877" s="109"/>
      <c r="J4877" s="109"/>
      <c r="K4877" s="105">
        <f>K4876+J4850</f>
        <v>21.69199999999995</v>
      </c>
      <c r="L4877" s="96"/>
    </row>
    <row r="4878" spans="1:12" hidden="1" outlineLevel="1" x14ac:dyDescent="0.25">
      <c r="A4878" s="98" t="str">
        <f t="shared" si="432"/>
        <v>Type 21 400 80 10</v>
      </c>
      <c r="B4878" s="103" t="str">
        <f t="shared" si="431"/>
        <v>Type 21 400</v>
      </c>
      <c r="C4878" s="99">
        <v>80</v>
      </c>
      <c r="D4878" s="99">
        <f t="shared" si="430"/>
        <v>10</v>
      </c>
      <c r="E4878" s="100">
        <f t="shared" si="433"/>
        <v>21.739999999999949</v>
      </c>
      <c r="G4878" s="108"/>
      <c r="H4878" s="109"/>
      <c r="I4878" s="109"/>
      <c r="J4878" s="109"/>
      <c r="K4878" s="105">
        <f>K4877+J4850</f>
        <v>21.739999999999949</v>
      </c>
      <c r="L4878" s="96"/>
    </row>
    <row r="4879" spans="1:12" hidden="1" outlineLevel="1" x14ac:dyDescent="0.25">
      <c r="A4879" s="98" t="str">
        <f t="shared" si="432"/>
        <v>Type 21 400 81 10</v>
      </c>
      <c r="B4879" s="103" t="str">
        <f t="shared" si="431"/>
        <v>Type 21 400</v>
      </c>
      <c r="C4879" s="99">
        <v>81</v>
      </c>
      <c r="D4879" s="99">
        <f t="shared" si="430"/>
        <v>10</v>
      </c>
      <c r="E4879" s="100">
        <f t="shared" si="433"/>
        <v>21.787999999999947</v>
      </c>
      <c r="G4879" s="108"/>
      <c r="H4879" s="109"/>
      <c r="I4879" s="109"/>
      <c r="J4879" s="109"/>
      <c r="K4879" s="105">
        <f>K4878+J4850</f>
        <v>21.787999999999947</v>
      </c>
      <c r="L4879" s="96"/>
    </row>
    <row r="4880" spans="1:12" hidden="1" outlineLevel="1" x14ac:dyDescent="0.25">
      <c r="A4880" s="98" t="str">
        <f t="shared" si="432"/>
        <v>Type 21 400 82 10</v>
      </c>
      <c r="B4880" s="103" t="str">
        <f t="shared" si="431"/>
        <v>Type 21 400</v>
      </c>
      <c r="C4880" s="99">
        <v>82</v>
      </c>
      <c r="D4880" s="99">
        <f t="shared" si="430"/>
        <v>10</v>
      </c>
      <c r="E4880" s="100">
        <f t="shared" si="433"/>
        <v>21.835999999999945</v>
      </c>
      <c r="G4880" s="108"/>
      <c r="H4880" s="109"/>
      <c r="I4880" s="109"/>
      <c r="J4880" s="109"/>
      <c r="K4880" s="105">
        <f>K4879+J4850</f>
        <v>21.835999999999945</v>
      </c>
      <c r="L4880" s="96"/>
    </row>
    <row r="4881" spans="1:12" hidden="1" outlineLevel="1" x14ac:dyDescent="0.25">
      <c r="A4881" s="98" t="str">
        <f t="shared" si="432"/>
        <v>Type 21 400 83 10</v>
      </c>
      <c r="B4881" s="103" t="str">
        <f t="shared" si="431"/>
        <v>Type 21 400</v>
      </c>
      <c r="C4881" s="99">
        <v>83</v>
      </c>
      <c r="D4881" s="99">
        <f t="shared" ref="D4881:D4898" si="434">D4880</f>
        <v>10</v>
      </c>
      <c r="E4881" s="100">
        <f t="shared" si="433"/>
        <v>21.883999999999943</v>
      </c>
      <c r="G4881" s="108"/>
      <c r="H4881" s="109"/>
      <c r="I4881" s="109"/>
      <c r="J4881" s="109"/>
      <c r="K4881" s="105">
        <f>K4880+J4850</f>
        <v>21.883999999999943</v>
      </c>
      <c r="L4881" s="96"/>
    </row>
    <row r="4882" spans="1:12" hidden="1" outlineLevel="1" x14ac:dyDescent="0.25">
      <c r="A4882" s="98" t="str">
        <f t="shared" si="432"/>
        <v>Type 21 400 84 10</v>
      </c>
      <c r="B4882" s="103" t="str">
        <f t="shared" si="431"/>
        <v>Type 21 400</v>
      </c>
      <c r="C4882" s="99">
        <v>84</v>
      </c>
      <c r="D4882" s="99">
        <f t="shared" si="434"/>
        <v>10</v>
      </c>
      <c r="E4882" s="100">
        <f t="shared" si="433"/>
        <v>21.931999999999942</v>
      </c>
      <c r="G4882" s="108"/>
      <c r="H4882" s="109"/>
      <c r="I4882" s="109"/>
      <c r="J4882" s="109"/>
      <c r="K4882" s="105">
        <f>K4881+J4850</f>
        <v>21.931999999999942</v>
      </c>
      <c r="L4882" s="96"/>
    </row>
    <row r="4883" spans="1:12" hidden="1" outlineLevel="1" x14ac:dyDescent="0.25">
      <c r="A4883" s="98" t="str">
        <f t="shared" si="432"/>
        <v>Type 21 400 85 10</v>
      </c>
      <c r="B4883" s="103" t="str">
        <f t="shared" si="431"/>
        <v>Type 21 400</v>
      </c>
      <c r="C4883" s="99">
        <v>85</v>
      </c>
      <c r="D4883" s="99">
        <f t="shared" si="434"/>
        <v>10</v>
      </c>
      <c r="E4883" s="100">
        <f t="shared" si="433"/>
        <v>21.97999999999994</v>
      </c>
      <c r="G4883" s="108"/>
      <c r="H4883" s="109"/>
      <c r="I4883" s="109"/>
      <c r="J4883" s="109"/>
      <c r="K4883" s="105">
        <f>K4882+J4850</f>
        <v>21.97999999999994</v>
      </c>
      <c r="L4883" s="96"/>
    </row>
    <row r="4884" spans="1:12" hidden="1" outlineLevel="1" x14ac:dyDescent="0.25">
      <c r="A4884" s="98" t="str">
        <f t="shared" si="432"/>
        <v>Type 21 400 86 10</v>
      </c>
      <c r="B4884" s="103" t="str">
        <f t="shared" si="431"/>
        <v>Type 21 400</v>
      </c>
      <c r="C4884" s="99">
        <v>86</v>
      </c>
      <c r="D4884" s="99">
        <f t="shared" si="434"/>
        <v>10</v>
      </c>
      <c r="E4884" s="100">
        <f t="shared" si="433"/>
        <v>22.027999999999938</v>
      </c>
      <c r="G4884" s="108"/>
      <c r="H4884" s="109"/>
      <c r="I4884" s="109"/>
      <c r="J4884" s="109"/>
      <c r="K4884" s="105">
        <f>K4883+J4850</f>
        <v>22.027999999999938</v>
      </c>
      <c r="L4884" s="96"/>
    </row>
    <row r="4885" spans="1:12" hidden="1" outlineLevel="1" x14ac:dyDescent="0.25">
      <c r="A4885" s="98" t="str">
        <f t="shared" si="432"/>
        <v>Type 21 400 87 10</v>
      </c>
      <c r="B4885" s="103" t="str">
        <f t="shared" si="431"/>
        <v>Type 21 400</v>
      </c>
      <c r="C4885" s="99">
        <v>87</v>
      </c>
      <c r="D4885" s="99">
        <f t="shared" si="434"/>
        <v>10</v>
      </c>
      <c r="E4885" s="100">
        <f t="shared" si="433"/>
        <v>22.075999999999937</v>
      </c>
      <c r="G4885" s="108"/>
      <c r="H4885" s="109"/>
      <c r="I4885" s="109"/>
      <c r="J4885" s="109"/>
      <c r="K4885" s="105">
        <f>K4884+J4850</f>
        <v>22.075999999999937</v>
      </c>
      <c r="L4885" s="96"/>
    </row>
    <row r="4886" spans="1:12" hidden="1" outlineLevel="1" x14ac:dyDescent="0.25">
      <c r="A4886" s="98" t="str">
        <f t="shared" si="432"/>
        <v>Type 21 400 88 10</v>
      </c>
      <c r="B4886" s="103" t="str">
        <f t="shared" si="431"/>
        <v>Type 21 400</v>
      </c>
      <c r="C4886" s="99">
        <v>88</v>
      </c>
      <c r="D4886" s="99">
        <f t="shared" si="434"/>
        <v>10</v>
      </c>
      <c r="E4886" s="100">
        <f t="shared" si="433"/>
        <v>22.123999999999935</v>
      </c>
      <c r="G4886" s="108"/>
      <c r="H4886" s="109"/>
      <c r="I4886" s="109"/>
      <c r="J4886" s="109"/>
      <c r="K4886" s="105">
        <f>K4885+J4850</f>
        <v>22.123999999999935</v>
      </c>
      <c r="L4886" s="96"/>
    </row>
    <row r="4887" spans="1:12" hidden="1" outlineLevel="1" x14ac:dyDescent="0.25">
      <c r="A4887" s="98" t="str">
        <f t="shared" si="432"/>
        <v>Type 21 400 89 10</v>
      </c>
      <c r="B4887" s="103" t="str">
        <f t="shared" si="431"/>
        <v>Type 21 400</v>
      </c>
      <c r="C4887" s="99">
        <v>89</v>
      </c>
      <c r="D4887" s="99">
        <f t="shared" si="434"/>
        <v>10</v>
      </c>
      <c r="E4887" s="100">
        <f t="shared" si="433"/>
        <v>22.171999999999933</v>
      </c>
      <c r="G4887" s="108"/>
      <c r="H4887" s="109"/>
      <c r="I4887" s="109"/>
      <c r="J4887" s="109"/>
      <c r="K4887" s="105">
        <f>K4886+J4850</f>
        <v>22.171999999999933</v>
      </c>
      <c r="L4887" s="96"/>
    </row>
    <row r="4888" spans="1:12" hidden="1" outlineLevel="1" x14ac:dyDescent="0.25">
      <c r="A4888" s="98" t="str">
        <f t="shared" si="432"/>
        <v>Type 21 400 90 10</v>
      </c>
      <c r="B4888" s="103" t="str">
        <f t="shared" si="431"/>
        <v>Type 21 400</v>
      </c>
      <c r="C4888" s="99">
        <v>90</v>
      </c>
      <c r="D4888" s="99">
        <f t="shared" si="434"/>
        <v>10</v>
      </c>
      <c r="E4888" s="100">
        <f t="shared" si="433"/>
        <v>22.219999999999931</v>
      </c>
      <c r="G4888" s="108"/>
      <c r="H4888" s="109"/>
      <c r="I4888" s="109"/>
      <c r="J4888" s="109"/>
      <c r="K4888" s="105">
        <f>K4887+J4850</f>
        <v>22.219999999999931</v>
      </c>
      <c r="L4888" s="96"/>
    </row>
    <row r="4889" spans="1:12" hidden="1" outlineLevel="1" x14ac:dyDescent="0.25">
      <c r="A4889" s="98" t="str">
        <f t="shared" si="432"/>
        <v>Type 21 400 91 10</v>
      </c>
      <c r="B4889" s="103" t="str">
        <f t="shared" si="431"/>
        <v>Type 21 400</v>
      </c>
      <c r="C4889" s="99">
        <v>91</v>
      </c>
      <c r="D4889" s="99">
        <f t="shared" si="434"/>
        <v>10</v>
      </c>
      <c r="E4889" s="100">
        <f t="shared" si="433"/>
        <v>22.26799999999993</v>
      </c>
      <c r="G4889" s="108"/>
      <c r="H4889" s="109"/>
      <c r="I4889" s="109"/>
      <c r="J4889" s="109"/>
      <c r="K4889" s="105">
        <f>K4888+J4850</f>
        <v>22.26799999999993</v>
      </c>
      <c r="L4889" s="96"/>
    </row>
    <row r="4890" spans="1:12" hidden="1" outlineLevel="1" x14ac:dyDescent="0.25">
      <c r="A4890" s="98" t="str">
        <f t="shared" si="432"/>
        <v>Type 21 400 92 10</v>
      </c>
      <c r="B4890" s="103" t="str">
        <f t="shared" si="431"/>
        <v>Type 21 400</v>
      </c>
      <c r="C4890" s="99">
        <v>92</v>
      </c>
      <c r="D4890" s="99">
        <f t="shared" si="434"/>
        <v>10</v>
      </c>
      <c r="E4890" s="100">
        <f t="shared" si="433"/>
        <v>22.315999999999928</v>
      </c>
      <c r="G4890" s="108"/>
      <c r="H4890" s="109"/>
      <c r="I4890" s="109"/>
      <c r="J4890" s="109"/>
      <c r="K4890" s="105">
        <f>K4889+J4850</f>
        <v>22.315999999999928</v>
      </c>
      <c r="L4890" s="96"/>
    </row>
    <row r="4891" spans="1:12" hidden="1" outlineLevel="1" x14ac:dyDescent="0.25">
      <c r="A4891" s="98" t="str">
        <f t="shared" si="432"/>
        <v>Type 21 400 93 10</v>
      </c>
      <c r="B4891" s="103" t="str">
        <f t="shared" si="431"/>
        <v>Type 21 400</v>
      </c>
      <c r="C4891" s="99">
        <v>93</v>
      </c>
      <c r="D4891" s="99">
        <f t="shared" si="434"/>
        <v>10</v>
      </c>
      <c r="E4891" s="100">
        <f t="shared" si="433"/>
        <v>22.363999999999926</v>
      </c>
      <c r="G4891" s="108"/>
      <c r="H4891" s="109"/>
      <c r="I4891" s="109"/>
      <c r="J4891" s="109"/>
      <c r="K4891" s="105">
        <f>K4890+J4850</f>
        <v>22.363999999999926</v>
      </c>
      <c r="L4891" s="96"/>
    </row>
    <row r="4892" spans="1:12" hidden="1" outlineLevel="1" x14ac:dyDescent="0.25">
      <c r="A4892" s="98" t="str">
        <f t="shared" si="432"/>
        <v>Type 21 400 94 10</v>
      </c>
      <c r="B4892" s="103" t="str">
        <f t="shared" si="431"/>
        <v>Type 21 400</v>
      </c>
      <c r="C4892" s="99">
        <v>94</v>
      </c>
      <c r="D4892" s="99">
        <f t="shared" si="434"/>
        <v>10</v>
      </c>
      <c r="E4892" s="100">
        <f t="shared" si="433"/>
        <v>22.411999999999924</v>
      </c>
      <c r="G4892" s="108"/>
      <c r="H4892" s="109"/>
      <c r="I4892" s="109"/>
      <c r="J4892" s="109"/>
      <c r="K4892" s="105">
        <f>K4891+J4850</f>
        <v>22.411999999999924</v>
      </c>
      <c r="L4892" s="96"/>
    </row>
    <row r="4893" spans="1:12" hidden="1" outlineLevel="1" x14ac:dyDescent="0.25">
      <c r="A4893" s="98" t="str">
        <f t="shared" si="432"/>
        <v>Type 21 400 95 10</v>
      </c>
      <c r="B4893" s="103" t="str">
        <f t="shared" si="431"/>
        <v>Type 21 400</v>
      </c>
      <c r="C4893" s="99">
        <v>95</v>
      </c>
      <c r="D4893" s="99">
        <f t="shared" si="434"/>
        <v>10</v>
      </c>
      <c r="E4893" s="100">
        <f t="shared" si="433"/>
        <v>22.459999999999923</v>
      </c>
      <c r="G4893" s="108"/>
      <c r="H4893" s="109"/>
      <c r="I4893" s="109"/>
      <c r="J4893" s="109"/>
      <c r="K4893" s="105">
        <f>K4892+J4850</f>
        <v>22.459999999999923</v>
      </c>
      <c r="L4893" s="96"/>
    </row>
    <row r="4894" spans="1:12" hidden="1" outlineLevel="1" x14ac:dyDescent="0.25">
      <c r="A4894" s="98" t="str">
        <f t="shared" si="432"/>
        <v>Type 21 400 96 10</v>
      </c>
      <c r="B4894" s="103" t="str">
        <f t="shared" si="431"/>
        <v>Type 21 400</v>
      </c>
      <c r="C4894" s="99">
        <v>96</v>
      </c>
      <c r="D4894" s="99">
        <f t="shared" si="434"/>
        <v>10</v>
      </c>
      <c r="E4894" s="100">
        <f t="shared" si="433"/>
        <v>22.507999999999921</v>
      </c>
      <c r="G4894" s="108"/>
      <c r="H4894" s="109"/>
      <c r="I4894" s="109"/>
      <c r="J4894" s="109"/>
      <c r="K4894" s="105">
        <f>K4893+J4850</f>
        <v>22.507999999999921</v>
      </c>
      <c r="L4894" s="96"/>
    </row>
    <row r="4895" spans="1:12" hidden="1" outlineLevel="1" x14ac:dyDescent="0.25">
      <c r="A4895" s="98" t="str">
        <f t="shared" si="432"/>
        <v>Type 21 400 97 10</v>
      </c>
      <c r="B4895" s="103" t="str">
        <f t="shared" si="431"/>
        <v>Type 21 400</v>
      </c>
      <c r="C4895" s="99">
        <v>97</v>
      </c>
      <c r="D4895" s="99">
        <f t="shared" si="434"/>
        <v>10</v>
      </c>
      <c r="E4895" s="100">
        <f t="shared" si="433"/>
        <v>22.555999999999919</v>
      </c>
      <c r="G4895" s="108"/>
      <c r="H4895" s="109"/>
      <c r="I4895" s="109"/>
      <c r="J4895" s="109"/>
      <c r="K4895" s="105">
        <f>K4894+J4850</f>
        <v>22.555999999999919</v>
      </c>
      <c r="L4895" s="96"/>
    </row>
    <row r="4896" spans="1:12" hidden="1" outlineLevel="1" x14ac:dyDescent="0.25">
      <c r="A4896" s="98" t="str">
        <f t="shared" si="432"/>
        <v>Type 21 400 98 10</v>
      </c>
      <c r="B4896" s="103" t="str">
        <f t="shared" si="431"/>
        <v>Type 21 400</v>
      </c>
      <c r="C4896" s="99">
        <v>98</v>
      </c>
      <c r="D4896" s="99">
        <f t="shared" si="434"/>
        <v>10</v>
      </c>
      <c r="E4896" s="100">
        <f t="shared" si="433"/>
        <v>22.603999999999917</v>
      </c>
      <c r="G4896" s="108"/>
      <c r="H4896" s="109"/>
      <c r="I4896" s="109"/>
      <c r="J4896" s="109"/>
      <c r="K4896" s="105">
        <f>K4895+J4850</f>
        <v>22.603999999999917</v>
      </c>
      <c r="L4896" s="96"/>
    </row>
    <row r="4897" spans="1:12" hidden="1" outlineLevel="1" x14ac:dyDescent="0.25">
      <c r="A4897" s="98" t="str">
        <f t="shared" si="432"/>
        <v>Type 21 400 99 10</v>
      </c>
      <c r="B4897" s="103" t="str">
        <f t="shared" si="431"/>
        <v>Type 21 400</v>
      </c>
      <c r="C4897" s="99">
        <v>99</v>
      </c>
      <c r="D4897" s="99">
        <f t="shared" si="434"/>
        <v>10</v>
      </c>
      <c r="E4897" s="100">
        <f t="shared" si="433"/>
        <v>22.651999999999916</v>
      </c>
      <c r="G4897" s="108"/>
      <c r="H4897" s="109"/>
      <c r="I4897" s="109"/>
      <c r="J4897" s="109"/>
      <c r="K4897" s="105">
        <f>K4896+J4850</f>
        <v>22.651999999999916</v>
      </c>
      <c r="L4897" s="96"/>
    </row>
    <row r="4898" spans="1:12" hidden="1" outlineLevel="1" x14ac:dyDescent="0.25">
      <c r="A4898" s="110" t="str">
        <f t="shared" si="432"/>
        <v>Type 21 400 100 10</v>
      </c>
      <c r="B4898" s="111" t="str">
        <f t="shared" si="431"/>
        <v>Type 21 400</v>
      </c>
      <c r="C4898" s="112">
        <v>100</v>
      </c>
      <c r="D4898" s="112">
        <f t="shared" si="434"/>
        <v>10</v>
      </c>
      <c r="E4898" s="113">
        <f t="shared" si="433"/>
        <v>22.699999999999914</v>
      </c>
      <c r="G4898" s="114"/>
      <c r="H4898" s="115"/>
      <c r="I4898" s="115"/>
      <c r="J4898" s="115"/>
      <c r="K4898" s="116">
        <f>K4897+J4850</f>
        <v>22.699999999999914</v>
      </c>
      <c r="L4898" s="96"/>
    </row>
    <row r="4899" spans="1:12" hidden="1" outlineLevel="1" x14ac:dyDescent="0.25">
      <c r="A4899" s="98" t="str">
        <f t="shared" si="432"/>
        <v>Type 21 400 50 9</v>
      </c>
      <c r="B4899" s="117" t="str">
        <f t="shared" si="431"/>
        <v>Type 21 400</v>
      </c>
      <c r="C4899" s="99">
        <v>50</v>
      </c>
      <c r="D4899" s="99">
        <f>T4339</f>
        <v>9</v>
      </c>
      <c r="E4899" s="100">
        <f t="shared" si="433"/>
        <v>22.3</v>
      </c>
      <c r="G4899" s="99">
        <f>T4340</f>
        <v>22.3</v>
      </c>
      <c r="H4899" s="101"/>
      <c r="I4899" s="101"/>
      <c r="J4899" s="101"/>
      <c r="K4899" s="102">
        <f>G4899</f>
        <v>22.3</v>
      </c>
      <c r="L4899" s="96"/>
    </row>
    <row r="4900" spans="1:12" hidden="1" outlineLevel="1" x14ac:dyDescent="0.25">
      <c r="A4900" s="98" t="str">
        <f t="shared" si="432"/>
        <v>Type 21 400 51 9</v>
      </c>
      <c r="B4900" s="103" t="str">
        <f t="shared" si="431"/>
        <v>Type 21 400</v>
      </c>
      <c r="C4900" s="99">
        <v>51</v>
      </c>
      <c r="D4900" s="99">
        <f t="shared" ref="D4900:D4931" si="435">D4899</f>
        <v>9</v>
      </c>
      <c r="E4900" s="100">
        <f t="shared" si="433"/>
        <v>22.347999999999999</v>
      </c>
      <c r="G4900" s="104"/>
      <c r="H4900" s="59"/>
      <c r="I4900" s="59"/>
      <c r="J4900" s="59"/>
      <c r="K4900" s="105">
        <f>K4899+J4901</f>
        <v>22.347999999999999</v>
      </c>
      <c r="L4900" s="96"/>
    </row>
    <row r="4901" spans="1:12" hidden="1" outlineLevel="1" x14ac:dyDescent="0.25">
      <c r="A4901" s="98" t="str">
        <f t="shared" si="432"/>
        <v>Type 21 400 52 9</v>
      </c>
      <c r="B4901" s="103" t="str">
        <f t="shared" si="431"/>
        <v>Type 21 400</v>
      </c>
      <c r="C4901" s="99">
        <v>52</v>
      </c>
      <c r="D4901" s="99">
        <f t="shared" si="435"/>
        <v>9</v>
      </c>
      <c r="E4901" s="100">
        <f t="shared" si="433"/>
        <v>22.395999999999997</v>
      </c>
      <c r="G4901" s="99">
        <f>T4341</f>
        <v>24.7</v>
      </c>
      <c r="H4901" s="59">
        <v>50</v>
      </c>
      <c r="I4901" s="59">
        <f>G4901-G4899</f>
        <v>2.3999999999999986</v>
      </c>
      <c r="J4901" s="59">
        <f>I4901/H4901</f>
        <v>4.7999999999999973E-2</v>
      </c>
      <c r="K4901" s="105">
        <f>K4900+J4901</f>
        <v>22.395999999999997</v>
      </c>
      <c r="L4901" s="96"/>
    </row>
    <row r="4902" spans="1:12" hidden="1" outlineLevel="1" x14ac:dyDescent="0.25">
      <c r="A4902" s="98" t="str">
        <f t="shared" si="432"/>
        <v>Type 21 400 53 9</v>
      </c>
      <c r="B4902" s="103" t="str">
        <f t="shared" si="431"/>
        <v>Type 21 400</v>
      </c>
      <c r="C4902" s="99">
        <v>53</v>
      </c>
      <c r="D4902" s="99">
        <f t="shared" si="435"/>
        <v>9</v>
      </c>
      <c r="E4902" s="100">
        <f t="shared" si="433"/>
        <v>22.443999999999996</v>
      </c>
      <c r="G4902" s="108"/>
      <c r="H4902" s="109"/>
      <c r="I4902" s="109"/>
      <c r="J4902" s="109"/>
      <c r="K4902" s="105">
        <f>K4901+J4901</f>
        <v>22.443999999999996</v>
      </c>
      <c r="L4902" s="96"/>
    </row>
    <row r="4903" spans="1:12" hidden="1" outlineLevel="1" x14ac:dyDescent="0.25">
      <c r="A4903" s="98" t="str">
        <f t="shared" si="432"/>
        <v>Type 21 400 54 9</v>
      </c>
      <c r="B4903" s="103" t="str">
        <f t="shared" si="431"/>
        <v>Type 21 400</v>
      </c>
      <c r="C4903" s="99">
        <v>54</v>
      </c>
      <c r="D4903" s="99">
        <f t="shared" si="435"/>
        <v>9</v>
      </c>
      <c r="E4903" s="100">
        <f t="shared" si="433"/>
        <v>22.491999999999994</v>
      </c>
      <c r="G4903" s="108"/>
      <c r="H4903" s="109"/>
      <c r="I4903" s="109"/>
      <c r="J4903" s="109"/>
      <c r="K4903" s="105">
        <f>K4902+J4901</f>
        <v>22.491999999999994</v>
      </c>
      <c r="L4903" s="96"/>
    </row>
    <row r="4904" spans="1:12" hidden="1" outlineLevel="1" x14ac:dyDescent="0.25">
      <c r="A4904" s="98" t="str">
        <f t="shared" si="432"/>
        <v>Type 21 400 55 9</v>
      </c>
      <c r="B4904" s="103" t="str">
        <f t="shared" si="431"/>
        <v>Type 21 400</v>
      </c>
      <c r="C4904" s="99">
        <v>55</v>
      </c>
      <c r="D4904" s="99">
        <f t="shared" si="435"/>
        <v>9</v>
      </c>
      <c r="E4904" s="100">
        <f t="shared" si="433"/>
        <v>22.539999999999992</v>
      </c>
      <c r="G4904" s="104"/>
      <c r="H4904" s="59"/>
      <c r="I4904" s="59"/>
      <c r="J4904" s="59"/>
      <c r="K4904" s="105">
        <f>K4903+J4901</f>
        <v>22.539999999999992</v>
      </c>
      <c r="L4904" s="96"/>
    </row>
    <row r="4905" spans="1:12" hidden="1" outlineLevel="1" x14ac:dyDescent="0.25">
      <c r="A4905" s="98" t="str">
        <f t="shared" si="432"/>
        <v>Type 21 400 56 9</v>
      </c>
      <c r="B4905" s="103" t="str">
        <f t="shared" si="431"/>
        <v>Type 21 400</v>
      </c>
      <c r="C4905" s="99">
        <v>56</v>
      </c>
      <c r="D4905" s="99">
        <f t="shared" si="435"/>
        <v>9</v>
      </c>
      <c r="E4905" s="100">
        <f t="shared" si="433"/>
        <v>22.58799999999999</v>
      </c>
      <c r="G4905" s="104"/>
      <c r="H4905" s="59"/>
      <c r="I4905" s="59"/>
      <c r="J4905" s="59"/>
      <c r="K4905" s="105">
        <f>K4904+J4901</f>
        <v>22.58799999999999</v>
      </c>
      <c r="L4905" s="96"/>
    </row>
    <row r="4906" spans="1:12" hidden="1" outlineLevel="1" x14ac:dyDescent="0.25">
      <c r="A4906" s="98" t="str">
        <f t="shared" si="432"/>
        <v>Type 21 400 57 9</v>
      </c>
      <c r="B4906" s="103" t="str">
        <f t="shared" si="431"/>
        <v>Type 21 400</v>
      </c>
      <c r="C4906" s="99">
        <v>57</v>
      </c>
      <c r="D4906" s="99">
        <f t="shared" si="435"/>
        <v>9</v>
      </c>
      <c r="E4906" s="100">
        <f t="shared" si="433"/>
        <v>22.635999999999989</v>
      </c>
      <c r="G4906" s="104"/>
      <c r="H4906" s="59"/>
      <c r="I4906" s="59"/>
      <c r="J4906" s="59"/>
      <c r="K4906" s="105">
        <f>K4905+J4901</f>
        <v>22.635999999999989</v>
      </c>
      <c r="L4906" s="96"/>
    </row>
    <row r="4907" spans="1:12" hidden="1" outlineLevel="1" x14ac:dyDescent="0.25">
      <c r="A4907" s="98" t="str">
        <f t="shared" si="432"/>
        <v>Type 21 400 58 9</v>
      </c>
      <c r="B4907" s="103" t="str">
        <f t="shared" si="431"/>
        <v>Type 21 400</v>
      </c>
      <c r="C4907" s="99">
        <v>58</v>
      </c>
      <c r="D4907" s="99">
        <f t="shared" si="435"/>
        <v>9</v>
      </c>
      <c r="E4907" s="100">
        <f t="shared" si="433"/>
        <v>22.683999999999987</v>
      </c>
      <c r="G4907" s="104"/>
      <c r="H4907" s="59"/>
      <c r="I4907" s="59"/>
      <c r="J4907" s="59"/>
      <c r="K4907" s="105">
        <f>K4906+J4901</f>
        <v>22.683999999999987</v>
      </c>
      <c r="L4907" s="96"/>
    </row>
    <row r="4908" spans="1:12" hidden="1" outlineLevel="1" x14ac:dyDescent="0.25">
      <c r="A4908" s="98" t="str">
        <f t="shared" si="432"/>
        <v>Type 21 400 59 9</v>
      </c>
      <c r="B4908" s="103" t="str">
        <f t="shared" si="431"/>
        <v>Type 21 400</v>
      </c>
      <c r="C4908" s="99">
        <v>59</v>
      </c>
      <c r="D4908" s="99">
        <f t="shared" si="435"/>
        <v>9</v>
      </c>
      <c r="E4908" s="100">
        <f t="shared" si="433"/>
        <v>22.731999999999985</v>
      </c>
      <c r="G4908" s="104"/>
      <c r="H4908" s="59"/>
      <c r="I4908" s="59"/>
      <c r="J4908" s="59"/>
      <c r="K4908" s="105">
        <f>K4907+J4901</f>
        <v>22.731999999999985</v>
      </c>
      <c r="L4908" s="96"/>
    </row>
    <row r="4909" spans="1:12" hidden="1" outlineLevel="1" x14ac:dyDescent="0.25">
      <c r="A4909" s="98" t="str">
        <f t="shared" si="432"/>
        <v>Type 21 400 60 9</v>
      </c>
      <c r="B4909" s="103" t="str">
        <f t="shared" si="431"/>
        <v>Type 21 400</v>
      </c>
      <c r="C4909" s="99">
        <v>60</v>
      </c>
      <c r="D4909" s="99">
        <f t="shared" si="435"/>
        <v>9</v>
      </c>
      <c r="E4909" s="100">
        <f t="shared" si="433"/>
        <v>22.779999999999983</v>
      </c>
      <c r="G4909" s="108"/>
      <c r="H4909" s="59"/>
      <c r="I4909" s="59"/>
      <c r="J4909" s="59"/>
      <c r="K4909" s="105">
        <f>K4908+J4901</f>
        <v>22.779999999999983</v>
      </c>
      <c r="L4909" s="96"/>
    </row>
    <row r="4910" spans="1:12" hidden="1" outlineLevel="1" x14ac:dyDescent="0.25">
      <c r="A4910" s="98" t="str">
        <f t="shared" si="432"/>
        <v>Type 21 400 61 9</v>
      </c>
      <c r="B4910" s="103" t="str">
        <f t="shared" si="431"/>
        <v>Type 21 400</v>
      </c>
      <c r="C4910" s="99">
        <v>61</v>
      </c>
      <c r="D4910" s="99">
        <f t="shared" si="435"/>
        <v>9</v>
      </c>
      <c r="E4910" s="100">
        <f t="shared" si="433"/>
        <v>22.827999999999982</v>
      </c>
      <c r="G4910" s="108"/>
      <c r="H4910" s="109"/>
      <c r="I4910" s="109"/>
      <c r="J4910" s="109"/>
      <c r="K4910" s="105">
        <f>K4909+J4901</f>
        <v>22.827999999999982</v>
      </c>
      <c r="L4910" s="96"/>
    </row>
    <row r="4911" spans="1:12" hidden="1" outlineLevel="1" x14ac:dyDescent="0.25">
      <c r="A4911" s="98" t="str">
        <f t="shared" si="432"/>
        <v>Type 21 400 62 9</v>
      </c>
      <c r="B4911" s="103" t="str">
        <f t="shared" si="431"/>
        <v>Type 21 400</v>
      </c>
      <c r="C4911" s="99">
        <v>62</v>
      </c>
      <c r="D4911" s="99">
        <f t="shared" si="435"/>
        <v>9</v>
      </c>
      <c r="E4911" s="100">
        <f t="shared" si="433"/>
        <v>22.87599999999998</v>
      </c>
      <c r="G4911" s="108"/>
      <c r="H4911" s="109"/>
      <c r="I4911" s="109"/>
      <c r="J4911" s="109"/>
      <c r="K4911" s="105">
        <f>K4910+J4901</f>
        <v>22.87599999999998</v>
      </c>
      <c r="L4911" s="96"/>
    </row>
    <row r="4912" spans="1:12" hidden="1" outlineLevel="1" x14ac:dyDescent="0.25">
      <c r="A4912" s="98" t="str">
        <f t="shared" si="432"/>
        <v>Type 21 400 63 9</v>
      </c>
      <c r="B4912" s="103" t="str">
        <f t="shared" si="431"/>
        <v>Type 21 400</v>
      </c>
      <c r="C4912" s="99">
        <v>63</v>
      </c>
      <c r="D4912" s="99">
        <f t="shared" si="435"/>
        <v>9</v>
      </c>
      <c r="E4912" s="100">
        <f t="shared" si="433"/>
        <v>22.923999999999978</v>
      </c>
      <c r="G4912" s="108"/>
      <c r="H4912" s="109"/>
      <c r="I4912" s="109"/>
      <c r="J4912" s="109"/>
      <c r="K4912" s="105">
        <f>K4911+J4901</f>
        <v>22.923999999999978</v>
      </c>
      <c r="L4912" s="96"/>
    </row>
    <row r="4913" spans="1:12" hidden="1" outlineLevel="1" x14ac:dyDescent="0.25">
      <c r="A4913" s="98" t="str">
        <f t="shared" si="432"/>
        <v>Type 21 400 64 9</v>
      </c>
      <c r="B4913" s="103" t="str">
        <f t="shared" si="431"/>
        <v>Type 21 400</v>
      </c>
      <c r="C4913" s="99">
        <v>64</v>
      </c>
      <c r="D4913" s="99">
        <f t="shared" si="435"/>
        <v>9</v>
      </c>
      <c r="E4913" s="100">
        <f t="shared" si="433"/>
        <v>22.971999999999976</v>
      </c>
      <c r="G4913" s="108"/>
      <c r="H4913" s="109"/>
      <c r="I4913" s="109"/>
      <c r="J4913" s="109"/>
      <c r="K4913" s="105">
        <f>K4912+J4901</f>
        <v>22.971999999999976</v>
      </c>
      <c r="L4913" s="96"/>
    </row>
    <row r="4914" spans="1:12" hidden="1" outlineLevel="1" x14ac:dyDescent="0.25">
      <c r="A4914" s="98" t="str">
        <f t="shared" si="432"/>
        <v>Type 21 400 65 9</v>
      </c>
      <c r="B4914" s="103" t="str">
        <f t="shared" si="431"/>
        <v>Type 21 400</v>
      </c>
      <c r="C4914" s="99">
        <v>65</v>
      </c>
      <c r="D4914" s="99">
        <f t="shared" si="435"/>
        <v>9</v>
      </c>
      <c r="E4914" s="100">
        <f t="shared" si="433"/>
        <v>23.019999999999975</v>
      </c>
      <c r="G4914" s="108"/>
      <c r="H4914" s="109"/>
      <c r="I4914" s="109"/>
      <c r="J4914" s="109"/>
      <c r="K4914" s="105">
        <f>K4913+J4901</f>
        <v>23.019999999999975</v>
      </c>
      <c r="L4914" s="96"/>
    </row>
    <row r="4915" spans="1:12" hidden="1" outlineLevel="1" x14ac:dyDescent="0.25">
      <c r="A4915" s="98" t="str">
        <f t="shared" si="432"/>
        <v>Type 21 400 66 9</v>
      </c>
      <c r="B4915" s="103" t="str">
        <f t="shared" ref="B4915:B4978" si="436">B4914</f>
        <v>Type 21 400</v>
      </c>
      <c r="C4915" s="99">
        <v>66</v>
      </c>
      <c r="D4915" s="99">
        <f t="shared" si="435"/>
        <v>9</v>
      </c>
      <c r="E4915" s="100">
        <f t="shared" si="433"/>
        <v>23.067999999999973</v>
      </c>
      <c r="G4915" s="108"/>
      <c r="H4915" s="109"/>
      <c r="I4915" s="109"/>
      <c r="J4915" s="109"/>
      <c r="K4915" s="105">
        <f>K4914+J4901</f>
        <v>23.067999999999973</v>
      </c>
      <c r="L4915" s="96"/>
    </row>
    <row r="4916" spans="1:12" hidden="1" outlineLevel="1" x14ac:dyDescent="0.25">
      <c r="A4916" s="98" t="str">
        <f t="shared" si="432"/>
        <v>Type 21 400 67 9</v>
      </c>
      <c r="B4916" s="103" t="str">
        <f t="shared" si="436"/>
        <v>Type 21 400</v>
      </c>
      <c r="C4916" s="99">
        <v>67</v>
      </c>
      <c r="D4916" s="99">
        <f t="shared" si="435"/>
        <v>9</v>
      </c>
      <c r="E4916" s="100">
        <f t="shared" si="433"/>
        <v>23.115999999999971</v>
      </c>
      <c r="G4916" s="108"/>
      <c r="H4916" s="109"/>
      <c r="I4916" s="109"/>
      <c r="J4916" s="109"/>
      <c r="K4916" s="105">
        <f>K4915+J4901</f>
        <v>23.115999999999971</v>
      </c>
      <c r="L4916" s="96"/>
    </row>
    <row r="4917" spans="1:12" hidden="1" outlineLevel="1" x14ac:dyDescent="0.25">
      <c r="A4917" s="98" t="str">
        <f t="shared" si="432"/>
        <v>Type 21 400 68 9</v>
      </c>
      <c r="B4917" s="103" t="str">
        <f t="shared" si="436"/>
        <v>Type 21 400</v>
      </c>
      <c r="C4917" s="99">
        <v>68</v>
      </c>
      <c r="D4917" s="99">
        <f t="shared" si="435"/>
        <v>9</v>
      </c>
      <c r="E4917" s="100">
        <f t="shared" si="433"/>
        <v>23.16399999999997</v>
      </c>
      <c r="G4917" s="108"/>
      <c r="H4917" s="109"/>
      <c r="I4917" s="109"/>
      <c r="J4917" s="109"/>
      <c r="K4917" s="105">
        <f>K4916+J4901</f>
        <v>23.16399999999997</v>
      </c>
      <c r="L4917" s="96"/>
    </row>
    <row r="4918" spans="1:12" hidden="1" outlineLevel="1" x14ac:dyDescent="0.25">
      <c r="A4918" s="98" t="str">
        <f t="shared" si="432"/>
        <v>Type 21 400 69 9</v>
      </c>
      <c r="B4918" s="103" t="str">
        <f t="shared" si="436"/>
        <v>Type 21 400</v>
      </c>
      <c r="C4918" s="99">
        <v>69</v>
      </c>
      <c r="D4918" s="99">
        <f t="shared" si="435"/>
        <v>9</v>
      </c>
      <c r="E4918" s="100">
        <f t="shared" si="433"/>
        <v>23.211999999999968</v>
      </c>
      <c r="G4918" s="108"/>
      <c r="H4918" s="109"/>
      <c r="I4918" s="109"/>
      <c r="J4918" s="109"/>
      <c r="K4918" s="105">
        <f>K4917+J4901</f>
        <v>23.211999999999968</v>
      </c>
      <c r="L4918" s="96"/>
    </row>
    <row r="4919" spans="1:12" hidden="1" outlineLevel="1" x14ac:dyDescent="0.25">
      <c r="A4919" s="98" t="str">
        <f t="shared" si="432"/>
        <v>Type 21 400 70 9</v>
      </c>
      <c r="B4919" s="103" t="str">
        <f t="shared" si="436"/>
        <v>Type 21 400</v>
      </c>
      <c r="C4919" s="99">
        <v>70</v>
      </c>
      <c r="D4919" s="99">
        <f t="shared" si="435"/>
        <v>9</v>
      </c>
      <c r="E4919" s="100">
        <f t="shared" si="433"/>
        <v>23.259999999999966</v>
      </c>
      <c r="G4919" s="108"/>
      <c r="H4919" s="109"/>
      <c r="I4919" s="109"/>
      <c r="J4919" s="109"/>
      <c r="K4919" s="105">
        <f>K4918+J4901</f>
        <v>23.259999999999966</v>
      </c>
      <c r="L4919" s="96"/>
    </row>
    <row r="4920" spans="1:12" hidden="1" outlineLevel="1" x14ac:dyDescent="0.25">
      <c r="A4920" s="98" t="str">
        <f t="shared" si="432"/>
        <v>Type 21 400 71 9</v>
      </c>
      <c r="B4920" s="103" t="str">
        <f t="shared" si="436"/>
        <v>Type 21 400</v>
      </c>
      <c r="C4920" s="99">
        <v>71</v>
      </c>
      <c r="D4920" s="99">
        <f t="shared" si="435"/>
        <v>9</v>
      </c>
      <c r="E4920" s="100">
        <f t="shared" si="433"/>
        <v>23.307999999999964</v>
      </c>
      <c r="G4920" s="108"/>
      <c r="H4920" s="109"/>
      <c r="I4920" s="109"/>
      <c r="J4920" s="109"/>
      <c r="K4920" s="105">
        <f>K4919+J4901</f>
        <v>23.307999999999964</v>
      </c>
      <c r="L4920" s="96"/>
    </row>
    <row r="4921" spans="1:12" hidden="1" outlineLevel="1" x14ac:dyDescent="0.25">
      <c r="A4921" s="98" t="str">
        <f t="shared" si="432"/>
        <v>Type 21 400 72 9</v>
      </c>
      <c r="B4921" s="103" t="str">
        <f t="shared" si="436"/>
        <v>Type 21 400</v>
      </c>
      <c r="C4921" s="99">
        <v>72</v>
      </c>
      <c r="D4921" s="99">
        <f t="shared" si="435"/>
        <v>9</v>
      </c>
      <c r="E4921" s="100">
        <f t="shared" si="433"/>
        <v>23.355999999999963</v>
      </c>
      <c r="G4921" s="108"/>
      <c r="H4921" s="109"/>
      <c r="I4921" s="109"/>
      <c r="J4921" s="109"/>
      <c r="K4921" s="105">
        <f>K4920+J4901</f>
        <v>23.355999999999963</v>
      </c>
      <c r="L4921" s="96"/>
    </row>
    <row r="4922" spans="1:12" hidden="1" outlineLevel="1" x14ac:dyDescent="0.25">
      <c r="A4922" s="98" t="str">
        <f t="shared" si="432"/>
        <v>Type 21 400 73 9</v>
      </c>
      <c r="B4922" s="103" t="str">
        <f t="shared" si="436"/>
        <v>Type 21 400</v>
      </c>
      <c r="C4922" s="99">
        <v>73</v>
      </c>
      <c r="D4922" s="99">
        <f t="shared" si="435"/>
        <v>9</v>
      </c>
      <c r="E4922" s="100">
        <f t="shared" si="433"/>
        <v>23.403999999999961</v>
      </c>
      <c r="G4922" s="108"/>
      <c r="H4922" s="109"/>
      <c r="I4922" s="109"/>
      <c r="J4922" s="109"/>
      <c r="K4922" s="105">
        <f>K4921+J4901</f>
        <v>23.403999999999961</v>
      </c>
      <c r="L4922" s="96"/>
    </row>
    <row r="4923" spans="1:12" hidden="1" outlineLevel="1" x14ac:dyDescent="0.25">
      <c r="A4923" s="98" t="str">
        <f t="shared" si="432"/>
        <v>Type 21 400 74 9</v>
      </c>
      <c r="B4923" s="103" t="str">
        <f t="shared" si="436"/>
        <v>Type 21 400</v>
      </c>
      <c r="C4923" s="99">
        <v>74</v>
      </c>
      <c r="D4923" s="99">
        <f t="shared" si="435"/>
        <v>9</v>
      </c>
      <c r="E4923" s="100">
        <f t="shared" si="433"/>
        <v>23.451999999999959</v>
      </c>
      <c r="G4923" s="108"/>
      <c r="H4923" s="109"/>
      <c r="I4923" s="109"/>
      <c r="J4923" s="109"/>
      <c r="K4923" s="105">
        <f>K4922+J4901</f>
        <v>23.451999999999959</v>
      </c>
      <c r="L4923" s="96"/>
    </row>
    <row r="4924" spans="1:12" hidden="1" outlineLevel="1" x14ac:dyDescent="0.25">
      <c r="A4924" s="98" t="str">
        <f t="shared" si="432"/>
        <v>Type 21 400 75 9</v>
      </c>
      <c r="B4924" s="103" t="str">
        <f t="shared" si="436"/>
        <v>Type 21 400</v>
      </c>
      <c r="C4924" s="99">
        <v>75</v>
      </c>
      <c r="D4924" s="99">
        <f t="shared" si="435"/>
        <v>9</v>
      </c>
      <c r="E4924" s="100">
        <f t="shared" si="433"/>
        <v>23.499999999999957</v>
      </c>
      <c r="G4924" s="108"/>
      <c r="H4924" s="109"/>
      <c r="I4924" s="109"/>
      <c r="J4924" s="109"/>
      <c r="K4924" s="105">
        <f>K4923+J4901</f>
        <v>23.499999999999957</v>
      </c>
      <c r="L4924" s="96"/>
    </row>
    <row r="4925" spans="1:12" hidden="1" outlineLevel="1" x14ac:dyDescent="0.25">
      <c r="A4925" s="98" t="str">
        <f t="shared" si="432"/>
        <v>Type 21 400 76 9</v>
      </c>
      <c r="B4925" s="103" t="str">
        <f t="shared" si="436"/>
        <v>Type 21 400</v>
      </c>
      <c r="C4925" s="99">
        <v>76</v>
      </c>
      <c r="D4925" s="99">
        <f t="shared" si="435"/>
        <v>9</v>
      </c>
      <c r="E4925" s="100">
        <f t="shared" si="433"/>
        <v>23.547999999999956</v>
      </c>
      <c r="G4925" s="108"/>
      <c r="H4925" s="109"/>
      <c r="I4925" s="109"/>
      <c r="J4925" s="109"/>
      <c r="K4925" s="105">
        <f>K4924+J4901</f>
        <v>23.547999999999956</v>
      </c>
      <c r="L4925" s="96"/>
    </row>
    <row r="4926" spans="1:12" hidden="1" outlineLevel="1" x14ac:dyDescent="0.25">
      <c r="A4926" s="98" t="str">
        <f t="shared" si="432"/>
        <v>Type 21 400 77 9</v>
      </c>
      <c r="B4926" s="103" t="str">
        <f t="shared" si="436"/>
        <v>Type 21 400</v>
      </c>
      <c r="C4926" s="99">
        <v>77</v>
      </c>
      <c r="D4926" s="99">
        <f t="shared" si="435"/>
        <v>9</v>
      </c>
      <c r="E4926" s="100">
        <f t="shared" si="433"/>
        <v>23.595999999999954</v>
      </c>
      <c r="G4926" s="108"/>
      <c r="H4926" s="109"/>
      <c r="I4926" s="109"/>
      <c r="J4926" s="109"/>
      <c r="K4926" s="105">
        <f>K4925+J4901</f>
        <v>23.595999999999954</v>
      </c>
      <c r="L4926" s="96"/>
    </row>
    <row r="4927" spans="1:12" hidden="1" outlineLevel="1" x14ac:dyDescent="0.25">
      <c r="A4927" s="98" t="str">
        <f t="shared" si="432"/>
        <v>Type 21 400 78 9</v>
      </c>
      <c r="B4927" s="103" t="str">
        <f t="shared" si="436"/>
        <v>Type 21 400</v>
      </c>
      <c r="C4927" s="99">
        <v>78</v>
      </c>
      <c r="D4927" s="99">
        <f t="shared" si="435"/>
        <v>9</v>
      </c>
      <c r="E4927" s="100">
        <f t="shared" si="433"/>
        <v>23.643999999999952</v>
      </c>
      <c r="G4927" s="108"/>
      <c r="H4927" s="109"/>
      <c r="I4927" s="109"/>
      <c r="J4927" s="109"/>
      <c r="K4927" s="105">
        <f>K4926+J4901</f>
        <v>23.643999999999952</v>
      </c>
      <c r="L4927" s="96"/>
    </row>
    <row r="4928" spans="1:12" hidden="1" outlineLevel="1" x14ac:dyDescent="0.25">
      <c r="A4928" s="98" t="str">
        <f t="shared" si="432"/>
        <v>Type 21 400 79 9</v>
      </c>
      <c r="B4928" s="103" t="str">
        <f t="shared" si="436"/>
        <v>Type 21 400</v>
      </c>
      <c r="C4928" s="99">
        <v>79</v>
      </c>
      <c r="D4928" s="99">
        <f t="shared" si="435"/>
        <v>9</v>
      </c>
      <c r="E4928" s="100">
        <f t="shared" si="433"/>
        <v>23.69199999999995</v>
      </c>
      <c r="G4928" s="108"/>
      <c r="H4928" s="109"/>
      <c r="I4928" s="109"/>
      <c r="J4928" s="109"/>
      <c r="K4928" s="105">
        <f>K4927+J4901</f>
        <v>23.69199999999995</v>
      </c>
      <c r="L4928" s="96"/>
    </row>
    <row r="4929" spans="1:12" hidden="1" outlineLevel="1" x14ac:dyDescent="0.25">
      <c r="A4929" s="98" t="str">
        <f t="shared" si="432"/>
        <v>Type 21 400 80 9</v>
      </c>
      <c r="B4929" s="103" t="str">
        <f t="shared" si="436"/>
        <v>Type 21 400</v>
      </c>
      <c r="C4929" s="99">
        <v>80</v>
      </c>
      <c r="D4929" s="99">
        <f t="shared" si="435"/>
        <v>9</v>
      </c>
      <c r="E4929" s="100">
        <f t="shared" si="433"/>
        <v>23.739999999999949</v>
      </c>
      <c r="G4929" s="108"/>
      <c r="H4929" s="109"/>
      <c r="I4929" s="109"/>
      <c r="J4929" s="109"/>
      <c r="K4929" s="105">
        <f>K4928+J4901</f>
        <v>23.739999999999949</v>
      </c>
      <c r="L4929" s="96"/>
    </row>
    <row r="4930" spans="1:12" hidden="1" outlineLevel="1" x14ac:dyDescent="0.25">
      <c r="A4930" s="98" t="str">
        <f t="shared" si="432"/>
        <v>Type 21 400 81 9</v>
      </c>
      <c r="B4930" s="103" t="str">
        <f t="shared" si="436"/>
        <v>Type 21 400</v>
      </c>
      <c r="C4930" s="99">
        <v>81</v>
      </c>
      <c r="D4930" s="99">
        <f t="shared" si="435"/>
        <v>9</v>
      </c>
      <c r="E4930" s="100">
        <f t="shared" si="433"/>
        <v>23.787999999999947</v>
      </c>
      <c r="G4930" s="108"/>
      <c r="H4930" s="109"/>
      <c r="I4930" s="109"/>
      <c r="J4930" s="109"/>
      <c r="K4930" s="105">
        <f>K4929+J4901</f>
        <v>23.787999999999947</v>
      </c>
      <c r="L4930" s="96"/>
    </row>
    <row r="4931" spans="1:12" hidden="1" outlineLevel="1" x14ac:dyDescent="0.25">
      <c r="A4931" s="98" t="str">
        <f t="shared" ref="A4931:A4994" si="437">CONCATENATE(B4931," ",C4931," ",D4931)</f>
        <v>Type 21 400 82 9</v>
      </c>
      <c r="B4931" s="103" t="str">
        <f t="shared" si="436"/>
        <v>Type 21 400</v>
      </c>
      <c r="C4931" s="99">
        <v>82</v>
      </c>
      <c r="D4931" s="99">
        <f t="shared" si="435"/>
        <v>9</v>
      </c>
      <c r="E4931" s="100">
        <f t="shared" ref="E4931:E4994" si="438">K4931</f>
        <v>23.835999999999945</v>
      </c>
      <c r="G4931" s="108"/>
      <c r="H4931" s="109"/>
      <c r="I4931" s="109"/>
      <c r="J4931" s="109"/>
      <c r="K4931" s="105">
        <f>K4930+J4901</f>
        <v>23.835999999999945</v>
      </c>
      <c r="L4931" s="96"/>
    </row>
    <row r="4932" spans="1:12" hidden="1" outlineLevel="1" x14ac:dyDescent="0.25">
      <c r="A4932" s="98" t="str">
        <f t="shared" si="437"/>
        <v>Type 21 400 83 9</v>
      </c>
      <c r="B4932" s="103" t="str">
        <f t="shared" si="436"/>
        <v>Type 21 400</v>
      </c>
      <c r="C4932" s="99">
        <v>83</v>
      </c>
      <c r="D4932" s="99">
        <f t="shared" ref="D4932:D4949" si="439">D4931</f>
        <v>9</v>
      </c>
      <c r="E4932" s="100">
        <f t="shared" si="438"/>
        <v>23.883999999999943</v>
      </c>
      <c r="G4932" s="108"/>
      <c r="H4932" s="109"/>
      <c r="I4932" s="109"/>
      <c r="J4932" s="109"/>
      <c r="K4932" s="105">
        <f>K4931+J4901</f>
        <v>23.883999999999943</v>
      </c>
      <c r="L4932" s="96"/>
    </row>
    <row r="4933" spans="1:12" hidden="1" outlineLevel="1" x14ac:dyDescent="0.25">
      <c r="A4933" s="98" t="str">
        <f t="shared" si="437"/>
        <v>Type 21 400 84 9</v>
      </c>
      <c r="B4933" s="103" t="str">
        <f t="shared" si="436"/>
        <v>Type 21 400</v>
      </c>
      <c r="C4933" s="99">
        <v>84</v>
      </c>
      <c r="D4933" s="99">
        <f t="shared" si="439"/>
        <v>9</v>
      </c>
      <c r="E4933" s="100">
        <f t="shared" si="438"/>
        <v>23.931999999999942</v>
      </c>
      <c r="G4933" s="108"/>
      <c r="H4933" s="109"/>
      <c r="I4933" s="109"/>
      <c r="J4933" s="109"/>
      <c r="K4933" s="105">
        <f>K4932+J4901</f>
        <v>23.931999999999942</v>
      </c>
      <c r="L4933" s="96"/>
    </row>
    <row r="4934" spans="1:12" hidden="1" outlineLevel="1" x14ac:dyDescent="0.25">
      <c r="A4934" s="98" t="str">
        <f t="shared" si="437"/>
        <v>Type 21 400 85 9</v>
      </c>
      <c r="B4934" s="103" t="str">
        <f t="shared" si="436"/>
        <v>Type 21 400</v>
      </c>
      <c r="C4934" s="99">
        <v>85</v>
      </c>
      <c r="D4934" s="99">
        <f t="shared" si="439"/>
        <v>9</v>
      </c>
      <c r="E4934" s="100">
        <f t="shared" si="438"/>
        <v>23.97999999999994</v>
      </c>
      <c r="G4934" s="108"/>
      <c r="H4934" s="109"/>
      <c r="I4934" s="109"/>
      <c r="J4934" s="109"/>
      <c r="K4934" s="105">
        <f>K4933+J4901</f>
        <v>23.97999999999994</v>
      </c>
      <c r="L4934" s="96"/>
    </row>
    <row r="4935" spans="1:12" hidden="1" outlineLevel="1" x14ac:dyDescent="0.25">
      <c r="A4935" s="98" t="str">
        <f t="shared" si="437"/>
        <v>Type 21 400 86 9</v>
      </c>
      <c r="B4935" s="103" t="str">
        <f t="shared" si="436"/>
        <v>Type 21 400</v>
      </c>
      <c r="C4935" s="99">
        <v>86</v>
      </c>
      <c r="D4935" s="99">
        <f t="shared" si="439"/>
        <v>9</v>
      </c>
      <c r="E4935" s="100">
        <f t="shared" si="438"/>
        <v>24.027999999999938</v>
      </c>
      <c r="G4935" s="108"/>
      <c r="H4935" s="109"/>
      <c r="I4935" s="109"/>
      <c r="J4935" s="109"/>
      <c r="K4935" s="105">
        <f>K4934+J4901</f>
        <v>24.027999999999938</v>
      </c>
      <c r="L4935" s="96"/>
    </row>
    <row r="4936" spans="1:12" hidden="1" outlineLevel="1" x14ac:dyDescent="0.25">
      <c r="A4936" s="98" t="str">
        <f t="shared" si="437"/>
        <v>Type 21 400 87 9</v>
      </c>
      <c r="B4936" s="103" t="str">
        <f t="shared" si="436"/>
        <v>Type 21 400</v>
      </c>
      <c r="C4936" s="99">
        <v>87</v>
      </c>
      <c r="D4936" s="99">
        <f t="shared" si="439"/>
        <v>9</v>
      </c>
      <c r="E4936" s="100">
        <f t="shared" si="438"/>
        <v>24.075999999999937</v>
      </c>
      <c r="G4936" s="108"/>
      <c r="H4936" s="109"/>
      <c r="I4936" s="109"/>
      <c r="J4936" s="109"/>
      <c r="K4936" s="105">
        <f>K4935+J4901</f>
        <v>24.075999999999937</v>
      </c>
      <c r="L4936" s="96"/>
    </row>
    <row r="4937" spans="1:12" hidden="1" outlineLevel="1" x14ac:dyDescent="0.25">
      <c r="A4937" s="98" t="str">
        <f t="shared" si="437"/>
        <v>Type 21 400 88 9</v>
      </c>
      <c r="B4937" s="103" t="str">
        <f t="shared" si="436"/>
        <v>Type 21 400</v>
      </c>
      <c r="C4937" s="99">
        <v>88</v>
      </c>
      <c r="D4937" s="99">
        <f t="shared" si="439"/>
        <v>9</v>
      </c>
      <c r="E4937" s="100">
        <f t="shared" si="438"/>
        <v>24.123999999999935</v>
      </c>
      <c r="G4937" s="108"/>
      <c r="H4937" s="109"/>
      <c r="I4937" s="109"/>
      <c r="J4937" s="109"/>
      <c r="K4937" s="105">
        <f>K4936+J4901</f>
        <v>24.123999999999935</v>
      </c>
      <c r="L4937" s="96"/>
    </row>
    <row r="4938" spans="1:12" hidden="1" outlineLevel="1" x14ac:dyDescent="0.25">
      <c r="A4938" s="98" t="str">
        <f t="shared" si="437"/>
        <v>Type 21 400 89 9</v>
      </c>
      <c r="B4938" s="103" t="str">
        <f t="shared" si="436"/>
        <v>Type 21 400</v>
      </c>
      <c r="C4938" s="99">
        <v>89</v>
      </c>
      <c r="D4938" s="99">
        <f t="shared" si="439"/>
        <v>9</v>
      </c>
      <c r="E4938" s="100">
        <f t="shared" si="438"/>
        <v>24.171999999999933</v>
      </c>
      <c r="G4938" s="108"/>
      <c r="H4938" s="109"/>
      <c r="I4938" s="109"/>
      <c r="J4938" s="109"/>
      <c r="K4938" s="105">
        <f>K4937+J4901</f>
        <v>24.171999999999933</v>
      </c>
      <c r="L4938" s="96"/>
    </row>
    <row r="4939" spans="1:12" hidden="1" outlineLevel="1" x14ac:dyDescent="0.25">
      <c r="A4939" s="98" t="str">
        <f t="shared" si="437"/>
        <v>Type 21 400 90 9</v>
      </c>
      <c r="B4939" s="103" t="str">
        <f t="shared" si="436"/>
        <v>Type 21 400</v>
      </c>
      <c r="C4939" s="99">
        <v>90</v>
      </c>
      <c r="D4939" s="99">
        <f t="shared" si="439"/>
        <v>9</v>
      </c>
      <c r="E4939" s="100">
        <f t="shared" si="438"/>
        <v>24.219999999999931</v>
      </c>
      <c r="G4939" s="108"/>
      <c r="H4939" s="109"/>
      <c r="I4939" s="109"/>
      <c r="J4939" s="109"/>
      <c r="K4939" s="105">
        <f>K4938+J4901</f>
        <v>24.219999999999931</v>
      </c>
      <c r="L4939" s="96"/>
    </row>
    <row r="4940" spans="1:12" hidden="1" outlineLevel="1" x14ac:dyDescent="0.25">
      <c r="A4940" s="98" t="str">
        <f t="shared" si="437"/>
        <v>Type 21 400 91 9</v>
      </c>
      <c r="B4940" s="103" t="str">
        <f t="shared" si="436"/>
        <v>Type 21 400</v>
      </c>
      <c r="C4940" s="99">
        <v>91</v>
      </c>
      <c r="D4940" s="99">
        <f t="shared" si="439"/>
        <v>9</v>
      </c>
      <c r="E4940" s="100">
        <f t="shared" si="438"/>
        <v>24.26799999999993</v>
      </c>
      <c r="G4940" s="108"/>
      <c r="H4940" s="109"/>
      <c r="I4940" s="109"/>
      <c r="J4940" s="109"/>
      <c r="K4940" s="105">
        <f>K4939+J4901</f>
        <v>24.26799999999993</v>
      </c>
      <c r="L4940" s="96"/>
    </row>
    <row r="4941" spans="1:12" hidden="1" outlineLevel="1" x14ac:dyDescent="0.25">
      <c r="A4941" s="98" t="str">
        <f t="shared" si="437"/>
        <v>Type 21 400 92 9</v>
      </c>
      <c r="B4941" s="103" t="str">
        <f t="shared" si="436"/>
        <v>Type 21 400</v>
      </c>
      <c r="C4941" s="99">
        <v>92</v>
      </c>
      <c r="D4941" s="99">
        <f t="shared" si="439"/>
        <v>9</v>
      </c>
      <c r="E4941" s="100">
        <f t="shared" si="438"/>
        <v>24.315999999999928</v>
      </c>
      <c r="G4941" s="108"/>
      <c r="H4941" s="109"/>
      <c r="I4941" s="109"/>
      <c r="J4941" s="109"/>
      <c r="K4941" s="105">
        <f>K4940+J4901</f>
        <v>24.315999999999928</v>
      </c>
      <c r="L4941" s="96"/>
    </row>
    <row r="4942" spans="1:12" hidden="1" outlineLevel="1" x14ac:dyDescent="0.25">
      <c r="A4942" s="98" t="str">
        <f t="shared" si="437"/>
        <v>Type 21 400 93 9</v>
      </c>
      <c r="B4942" s="103" t="str">
        <f t="shared" si="436"/>
        <v>Type 21 400</v>
      </c>
      <c r="C4942" s="99">
        <v>93</v>
      </c>
      <c r="D4942" s="99">
        <f t="shared" si="439"/>
        <v>9</v>
      </c>
      <c r="E4942" s="100">
        <f t="shared" si="438"/>
        <v>24.363999999999926</v>
      </c>
      <c r="G4942" s="108"/>
      <c r="H4942" s="109"/>
      <c r="I4942" s="109"/>
      <c r="J4942" s="109"/>
      <c r="K4942" s="105">
        <f>K4941+J4901</f>
        <v>24.363999999999926</v>
      </c>
      <c r="L4942" s="96"/>
    </row>
    <row r="4943" spans="1:12" hidden="1" outlineLevel="1" x14ac:dyDescent="0.25">
      <c r="A4943" s="98" t="str">
        <f t="shared" si="437"/>
        <v>Type 21 400 94 9</v>
      </c>
      <c r="B4943" s="103" t="str">
        <f t="shared" si="436"/>
        <v>Type 21 400</v>
      </c>
      <c r="C4943" s="99">
        <v>94</v>
      </c>
      <c r="D4943" s="99">
        <f t="shared" si="439"/>
        <v>9</v>
      </c>
      <c r="E4943" s="100">
        <f t="shared" si="438"/>
        <v>24.411999999999924</v>
      </c>
      <c r="G4943" s="108"/>
      <c r="H4943" s="109"/>
      <c r="I4943" s="109"/>
      <c r="J4943" s="109"/>
      <c r="K4943" s="105">
        <f>K4942+J4901</f>
        <v>24.411999999999924</v>
      </c>
      <c r="L4943" s="96"/>
    </row>
    <row r="4944" spans="1:12" hidden="1" outlineLevel="1" x14ac:dyDescent="0.25">
      <c r="A4944" s="98" t="str">
        <f t="shared" si="437"/>
        <v>Type 21 400 95 9</v>
      </c>
      <c r="B4944" s="103" t="str">
        <f t="shared" si="436"/>
        <v>Type 21 400</v>
      </c>
      <c r="C4944" s="99">
        <v>95</v>
      </c>
      <c r="D4944" s="99">
        <f t="shared" si="439"/>
        <v>9</v>
      </c>
      <c r="E4944" s="100">
        <f t="shared" si="438"/>
        <v>24.459999999999923</v>
      </c>
      <c r="G4944" s="108"/>
      <c r="H4944" s="109"/>
      <c r="I4944" s="109"/>
      <c r="J4944" s="109"/>
      <c r="K4944" s="105">
        <f>K4943+J4901</f>
        <v>24.459999999999923</v>
      </c>
      <c r="L4944" s="96"/>
    </row>
    <row r="4945" spans="1:12" hidden="1" outlineLevel="1" x14ac:dyDescent="0.25">
      <c r="A4945" s="98" t="str">
        <f t="shared" si="437"/>
        <v>Type 21 400 96 9</v>
      </c>
      <c r="B4945" s="103" t="str">
        <f t="shared" si="436"/>
        <v>Type 21 400</v>
      </c>
      <c r="C4945" s="99">
        <v>96</v>
      </c>
      <c r="D4945" s="99">
        <f t="shared" si="439"/>
        <v>9</v>
      </c>
      <c r="E4945" s="100">
        <f t="shared" si="438"/>
        <v>24.507999999999921</v>
      </c>
      <c r="G4945" s="108"/>
      <c r="H4945" s="109"/>
      <c r="I4945" s="109"/>
      <c r="J4945" s="109"/>
      <c r="K4945" s="105">
        <f>K4944+J4901</f>
        <v>24.507999999999921</v>
      </c>
      <c r="L4945" s="96"/>
    </row>
    <row r="4946" spans="1:12" hidden="1" outlineLevel="1" x14ac:dyDescent="0.25">
      <c r="A4946" s="98" t="str">
        <f t="shared" si="437"/>
        <v>Type 21 400 97 9</v>
      </c>
      <c r="B4946" s="103" t="str">
        <f t="shared" si="436"/>
        <v>Type 21 400</v>
      </c>
      <c r="C4946" s="99">
        <v>97</v>
      </c>
      <c r="D4946" s="99">
        <f t="shared" si="439"/>
        <v>9</v>
      </c>
      <c r="E4946" s="100">
        <f t="shared" si="438"/>
        <v>24.555999999999919</v>
      </c>
      <c r="G4946" s="108"/>
      <c r="H4946" s="109"/>
      <c r="I4946" s="109"/>
      <c r="J4946" s="109"/>
      <c r="K4946" s="105">
        <f>K4945+J4901</f>
        <v>24.555999999999919</v>
      </c>
      <c r="L4946" s="96"/>
    </row>
    <row r="4947" spans="1:12" hidden="1" outlineLevel="1" x14ac:dyDescent="0.25">
      <c r="A4947" s="98" t="str">
        <f t="shared" si="437"/>
        <v>Type 21 400 98 9</v>
      </c>
      <c r="B4947" s="103" t="str">
        <f t="shared" si="436"/>
        <v>Type 21 400</v>
      </c>
      <c r="C4947" s="99">
        <v>98</v>
      </c>
      <c r="D4947" s="99">
        <f t="shared" si="439"/>
        <v>9</v>
      </c>
      <c r="E4947" s="100">
        <f t="shared" si="438"/>
        <v>24.603999999999917</v>
      </c>
      <c r="G4947" s="108"/>
      <c r="H4947" s="109"/>
      <c r="I4947" s="109"/>
      <c r="J4947" s="109"/>
      <c r="K4947" s="105">
        <f>K4946+J4901</f>
        <v>24.603999999999917</v>
      </c>
      <c r="L4947" s="96"/>
    </row>
    <row r="4948" spans="1:12" hidden="1" outlineLevel="1" x14ac:dyDescent="0.25">
      <c r="A4948" s="98" t="str">
        <f t="shared" si="437"/>
        <v>Type 21 400 99 9</v>
      </c>
      <c r="B4948" s="103" t="str">
        <f t="shared" si="436"/>
        <v>Type 21 400</v>
      </c>
      <c r="C4948" s="99">
        <v>99</v>
      </c>
      <c r="D4948" s="99">
        <f t="shared" si="439"/>
        <v>9</v>
      </c>
      <c r="E4948" s="100">
        <f t="shared" si="438"/>
        <v>24.651999999999916</v>
      </c>
      <c r="G4948" s="108"/>
      <c r="H4948" s="109"/>
      <c r="I4948" s="109"/>
      <c r="J4948" s="109"/>
      <c r="K4948" s="105">
        <f>K4947+J4901</f>
        <v>24.651999999999916</v>
      </c>
      <c r="L4948" s="96"/>
    </row>
    <row r="4949" spans="1:12" hidden="1" outlineLevel="1" x14ac:dyDescent="0.25">
      <c r="A4949" s="110" t="str">
        <f t="shared" si="437"/>
        <v>Type 21 400 100 9</v>
      </c>
      <c r="B4949" s="111" t="str">
        <f t="shared" si="436"/>
        <v>Type 21 400</v>
      </c>
      <c r="C4949" s="112">
        <v>100</v>
      </c>
      <c r="D4949" s="112">
        <f t="shared" si="439"/>
        <v>9</v>
      </c>
      <c r="E4949" s="113">
        <f t="shared" si="438"/>
        <v>24.699999999999914</v>
      </c>
      <c r="G4949" s="114"/>
      <c r="H4949" s="115"/>
      <c r="I4949" s="115"/>
      <c r="J4949" s="115"/>
      <c r="K4949" s="116">
        <f>K4948+J4901</f>
        <v>24.699999999999914</v>
      </c>
      <c r="L4949" s="96"/>
    </row>
    <row r="4950" spans="1:12" hidden="1" outlineLevel="1" x14ac:dyDescent="0.25">
      <c r="A4950" s="98" t="str">
        <f t="shared" si="437"/>
        <v>Type 21 400 50 8</v>
      </c>
      <c r="B4950" s="117" t="str">
        <f t="shared" si="436"/>
        <v>Type 21 400</v>
      </c>
      <c r="C4950" s="99">
        <v>50</v>
      </c>
      <c r="D4950" s="99">
        <f>S4339</f>
        <v>8</v>
      </c>
      <c r="E4950" s="100">
        <f t="shared" si="438"/>
        <v>24.3</v>
      </c>
      <c r="G4950" s="99">
        <f>S4340</f>
        <v>24.3</v>
      </c>
      <c r="H4950" s="101"/>
      <c r="I4950" s="101"/>
      <c r="J4950" s="101"/>
      <c r="K4950" s="102">
        <f>G4950</f>
        <v>24.3</v>
      </c>
      <c r="L4950" s="96"/>
    </row>
    <row r="4951" spans="1:12" hidden="1" outlineLevel="1" x14ac:dyDescent="0.25">
      <c r="A4951" s="98" t="str">
        <f t="shared" si="437"/>
        <v>Type 21 400 51 8</v>
      </c>
      <c r="B4951" s="103" t="str">
        <f t="shared" si="436"/>
        <v>Type 21 400</v>
      </c>
      <c r="C4951" s="99">
        <v>51</v>
      </c>
      <c r="D4951" s="99">
        <f t="shared" ref="D4951:D4982" si="440">D4950</f>
        <v>8</v>
      </c>
      <c r="E4951" s="100">
        <f t="shared" si="438"/>
        <v>24.347999999999999</v>
      </c>
      <c r="G4951" s="104"/>
      <c r="H4951" s="59"/>
      <c r="I4951" s="59"/>
      <c r="J4951" s="59"/>
      <c r="K4951" s="105">
        <f>K4950+J4952</f>
        <v>24.347999999999999</v>
      </c>
      <c r="L4951" s="96"/>
    </row>
    <row r="4952" spans="1:12" hidden="1" outlineLevel="1" x14ac:dyDescent="0.25">
      <c r="A4952" s="98" t="str">
        <f t="shared" si="437"/>
        <v>Type 21 400 52 8</v>
      </c>
      <c r="B4952" s="103" t="str">
        <f t="shared" si="436"/>
        <v>Type 21 400</v>
      </c>
      <c r="C4952" s="99">
        <v>52</v>
      </c>
      <c r="D4952" s="99">
        <f t="shared" si="440"/>
        <v>8</v>
      </c>
      <c r="E4952" s="100">
        <f t="shared" si="438"/>
        <v>24.395999999999997</v>
      </c>
      <c r="G4952" s="99">
        <f>S4341</f>
        <v>26.7</v>
      </c>
      <c r="H4952" s="59">
        <v>50</v>
      </c>
      <c r="I4952" s="59">
        <f>G4952-G4950</f>
        <v>2.3999999999999986</v>
      </c>
      <c r="J4952" s="59">
        <f>I4952/H4952</f>
        <v>4.7999999999999973E-2</v>
      </c>
      <c r="K4952" s="105">
        <f>K4951+J4952</f>
        <v>24.395999999999997</v>
      </c>
      <c r="L4952" s="96"/>
    </row>
    <row r="4953" spans="1:12" hidden="1" outlineLevel="1" x14ac:dyDescent="0.25">
      <c r="A4953" s="98" t="str">
        <f t="shared" si="437"/>
        <v>Type 21 400 53 8</v>
      </c>
      <c r="B4953" s="103" t="str">
        <f t="shared" si="436"/>
        <v>Type 21 400</v>
      </c>
      <c r="C4953" s="99">
        <v>53</v>
      </c>
      <c r="D4953" s="99">
        <f t="shared" si="440"/>
        <v>8</v>
      </c>
      <c r="E4953" s="100">
        <f t="shared" si="438"/>
        <v>24.443999999999996</v>
      </c>
      <c r="G4953" s="108"/>
      <c r="H4953" s="109"/>
      <c r="I4953" s="109"/>
      <c r="J4953" s="109"/>
      <c r="K4953" s="105">
        <f>K4952+J4952</f>
        <v>24.443999999999996</v>
      </c>
      <c r="L4953" s="96"/>
    </row>
    <row r="4954" spans="1:12" hidden="1" outlineLevel="1" x14ac:dyDescent="0.25">
      <c r="A4954" s="98" t="str">
        <f t="shared" si="437"/>
        <v>Type 21 400 54 8</v>
      </c>
      <c r="B4954" s="103" t="str">
        <f t="shared" si="436"/>
        <v>Type 21 400</v>
      </c>
      <c r="C4954" s="99">
        <v>54</v>
      </c>
      <c r="D4954" s="99">
        <f t="shared" si="440"/>
        <v>8</v>
      </c>
      <c r="E4954" s="100">
        <f t="shared" si="438"/>
        <v>24.491999999999994</v>
      </c>
      <c r="G4954" s="108"/>
      <c r="H4954" s="109"/>
      <c r="I4954" s="109"/>
      <c r="J4954" s="109"/>
      <c r="K4954" s="105">
        <f>K4953+J4952</f>
        <v>24.491999999999994</v>
      </c>
      <c r="L4954" s="96"/>
    </row>
    <row r="4955" spans="1:12" hidden="1" outlineLevel="1" x14ac:dyDescent="0.25">
      <c r="A4955" s="98" t="str">
        <f t="shared" si="437"/>
        <v>Type 21 400 55 8</v>
      </c>
      <c r="B4955" s="103" t="str">
        <f t="shared" si="436"/>
        <v>Type 21 400</v>
      </c>
      <c r="C4955" s="99">
        <v>55</v>
      </c>
      <c r="D4955" s="99">
        <f t="shared" si="440"/>
        <v>8</v>
      </c>
      <c r="E4955" s="100">
        <f t="shared" si="438"/>
        <v>24.539999999999992</v>
      </c>
      <c r="G4955" s="104"/>
      <c r="H4955" s="59"/>
      <c r="I4955" s="59"/>
      <c r="J4955" s="59"/>
      <c r="K4955" s="105">
        <f>K4954+J4952</f>
        <v>24.539999999999992</v>
      </c>
      <c r="L4955" s="96"/>
    </row>
    <row r="4956" spans="1:12" hidden="1" outlineLevel="1" x14ac:dyDescent="0.25">
      <c r="A4956" s="98" t="str">
        <f t="shared" si="437"/>
        <v>Type 21 400 56 8</v>
      </c>
      <c r="B4956" s="103" t="str">
        <f t="shared" si="436"/>
        <v>Type 21 400</v>
      </c>
      <c r="C4956" s="99">
        <v>56</v>
      </c>
      <c r="D4956" s="99">
        <f t="shared" si="440"/>
        <v>8</v>
      </c>
      <c r="E4956" s="100">
        <f t="shared" si="438"/>
        <v>24.58799999999999</v>
      </c>
      <c r="G4956" s="104"/>
      <c r="H4956" s="59"/>
      <c r="I4956" s="59"/>
      <c r="J4956" s="59"/>
      <c r="K4956" s="105">
        <f>K4955+J4952</f>
        <v>24.58799999999999</v>
      </c>
      <c r="L4956" s="96"/>
    </row>
    <row r="4957" spans="1:12" hidden="1" outlineLevel="1" x14ac:dyDescent="0.25">
      <c r="A4957" s="98" t="str">
        <f t="shared" si="437"/>
        <v>Type 21 400 57 8</v>
      </c>
      <c r="B4957" s="103" t="str">
        <f t="shared" si="436"/>
        <v>Type 21 400</v>
      </c>
      <c r="C4957" s="99">
        <v>57</v>
      </c>
      <c r="D4957" s="99">
        <f t="shared" si="440"/>
        <v>8</v>
      </c>
      <c r="E4957" s="100">
        <f t="shared" si="438"/>
        <v>24.635999999999989</v>
      </c>
      <c r="G4957" s="104"/>
      <c r="H4957" s="59"/>
      <c r="I4957" s="59"/>
      <c r="J4957" s="59"/>
      <c r="K4957" s="105">
        <f>K4956+J4952</f>
        <v>24.635999999999989</v>
      </c>
      <c r="L4957" s="96"/>
    </row>
    <row r="4958" spans="1:12" hidden="1" outlineLevel="1" x14ac:dyDescent="0.25">
      <c r="A4958" s="98" t="str">
        <f t="shared" si="437"/>
        <v>Type 21 400 58 8</v>
      </c>
      <c r="B4958" s="103" t="str">
        <f t="shared" si="436"/>
        <v>Type 21 400</v>
      </c>
      <c r="C4958" s="99">
        <v>58</v>
      </c>
      <c r="D4958" s="99">
        <f t="shared" si="440"/>
        <v>8</v>
      </c>
      <c r="E4958" s="100">
        <f t="shared" si="438"/>
        <v>24.683999999999987</v>
      </c>
      <c r="G4958" s="104"/>
      <c r="H4958" s="59"/>
      <c r="I4958" s="59"/>
      <c r="J4958" s="59"/>
      <c r="K4958" s="105">
        <f>K4957+J4952</f>
        <v>24.683999999999987</v>
      </c>
      <c r="L4958" s="96"/>
    </row>
    <row r="4959" spans="1:12" hidden="1" outlineLevel="1" x14ac:dyDescent="0.25">
      <c r="A4959" s="98" t="str">
        <f t="shared" si="437"/>
        <v>Type 21 400 59 8</v>
      </c>
      <c r="B4959" s="103" t="str">
        <f t="shared" si="436"/>
        <v>Type 21 400</v>
      </c>
      <c r="C4959" s="99">
        <v>59</v>
      </c>
      <c r="D4959" s="99">
        <f t="shared" si="440"/>
        <v>8</v>
      </c>
      <c r="E4959" s="100">
        <f t="shared" si="438"/>
        <v>24.731999999999985</v>
      </c>
      <c r="G4959" s="104"/>
      <c r="H4959" s="59"/>
      <c r="I4959" s="59"/>
      <c r="J4959" s="59"/>
      <c r="K4959" s="105">
        <f>K4958+J4952</f>
        <v>24.731999999999985</v>
      </c>
      <c r="L4959" s="96"/>
    </row>
    <row r="4960" spans="1:12" hidden="1" outlineLevel="1" x14ac:dyDescent="0.25">
      <c r="A4960" s="98" t="str">
        <f t="shared" si="437"/>
        <v>Type 21 400 60 8</v>
      </c>
      <c r="B4960" s="103" t="str">
        <f t="shared" si="436"/>
        <v>Type 21 400</v>
      </c>
      <c r="C4960" s="99">
        <v>60</v>
      </c>
      <c r="D4960" s="99">
        <f t="shared" si="440"/>
        <v>8</v>
      </c>
      <c r="E4960" s="100">
        <f t="shared" si="438"/>
        <v>24.779999999999983</v>
      </c>
      <c r="G4960" s="108"/>
      <c r="H4960" s="59"/>
      <c r="I4960" s="59"/>
      <c r="J4960" s="59"/>
      <c r="K4960" s="105">
        <f>K4959+J4952</f>
        <v>24.779999999999983</v>
      </c>
      <c r="L4960" s="96"/>
    </row>
    <row r="4961" spans="1:12" hidden="1" outlineLevel="1" x14ac:dyDescent="0.25">
      <c r="A4961" s="98" t="str">
        <f t="shared" si="437"/>
        <v>Type 21 400 61 8</v>
      </c>
      <c r="B4961" s="103" t="str">
        <f t="shared" si="436"/>
        <v>Type 21 400</v>
      </c>
      <c r="C4961" s="99">
        <v>61</v>
      </c>
      <c r="D4961" s="99">
        <f t="shared" si="440"/>
        <v>8</v>
      </c>
      <c r="E4961" s="100">
        <f t="shared" si="438"/>
        <v>24.827999999999982</v>
      </c>
      <c r="G4961" s="108"/>
      <c r="H4961" s="109"/>
      <c r="I4961" s="109"/>
      <c r="J4961" s="109"/>
      <c r="K4961" s="105">
        <f>K4960+J4952</f>
        <v>24.827999999999982</v>
      </c>
      <c r="L4961" s="96"/>
    </row>
    <row r="4962" spans="1:12" hidden="1" outlineLevel="1" x14ac:dyDescent="0.25">
      <c r="A4962" s="98" t="str">
        <f t="shared" si="437"/>
        <v>Type 21 400 62 8</v>
      </c>
      <c r="B4962" s="103" t="str">
        <f t="shared" si="436"/>
        <v>Type 21 400</v>
      </c>
      <c r="C4962" s="99">
        <v>62</v>
      </c>
      <c r="D4962" s="99">
        <f t="shared" si="440"/>
        <v>8</v>
      </c>
      <c r="E4962" s="100">
        <f t="shared" si="438"/>
        <v>24.87599999999998</v>
      </c>
      <c r="G4962" s="108"/>
      <c r="H4962" s="109"/>
      <c r="I4962" s="109"/>
      <c r="J4962" s="109"/>
      <c r="K4962" s="105">
        <f>K4961+J4952</f>
        <v>24.87599999999998</v>
      </c>
      <c r="L4962" s="96"/>
    </row>
    <row r="4963" spans="1:12" hidden="1" outlineLevel="1" x14ac:dyDescent="0.25">
      <c r="A4963" s="98" t="str">
        <f t="shared" si="437"/>
        <v>Type 21 400 63 8</v>
      </c>
      <c r="B4963" s="103" t="str">
        <f t="shared" si="436"/>
        <v>Type 21 400</v>
      </c>
      <c r="C4963" s="99">
        <v>63</v>
      </c>
      <c r="D4963" s="99">
        <f t="shared" si="440"/>
        <v>8</v>
      </c>
      <c r="E4963" s="100">
        <f t="shared" si="438"/>
        <v>24.923999999999978</v>
      </c>
      <c r="G4963" s="108"/>
      <c r="H4963" s="109"/>
      <c r="I4963" s="109"/>
      <c r="J4963" s="109"/>
      <c r="K4963" s="105">
        <f>K4962+J4952</f>
        <v>24.923999999999978</v>
      </c>
      <c r="L4963" s="96"/>
    </row>
    <row r="4964" spans="1:12" hidden="1" outlineLevel="1" x14ac:dyDescent="0.25">
      <c r="A4964" s="98" t="str">
        <f t="shared" si="437"/>
        <v>Type 21 400 64 8</v>
      </c>
      <c r="B4964" s="103" t="str">
        <f t="shared" si="436"/>
        <v>Type 21 400</v>
      </c>
      <c r="C4964" s="99">
        <v>64</v>
      </c>
      <c r="D4964" s="99">
        <f t="shared" si="440"/>
        <v>8</v>
      </c>
      <c r="E4964" s="100">
        <f t="shared" si="438"/>
        <v>24.971999999999976</v>
      </c>
      <c r="G4964" s="108"/>
      <c r="H4964" s="109"/>
      <c r="I4964" s="109"/>
      <c r="J4964" s="109"/>
      <c r="K4964" s="105">
        <f>K4963+J4952</f>
        <v>24.971999999999976</v>
      </c>
      <c r="L4964" s="96"/>
    </row>
    <row r="4965" spans="1:12" hidden="1" outlineLevel="1" x14ac:dyDescent="0.25">
      <c r="A4965" s="98" t="str">
        <f t="shared" si="437"/>
        <v>Type 21 400 65 8</v>
      </c>
      <c r="B4965" s="103" t="str">
        <f t="shared" si="436"/>
        <v>Type 21 400</v>
      </c>
      <c r="C4965" s="99">
        <v>65</v>
      </c>
      <c r="D4965" s="99">
        <f t="shared" si="440"/>
        <v>8</v>
      </c>
      <c r="E4965" s="100">
        <f t="shared" si="438"/>
        <v>25.019999999999975</v>
      </c>
      <c r="G4965" s="108"/>
      <c r="H4965" s="109"/>
      <c r="I4965" s="109"/>
      <c r="J4965" s="109"/>
      <c r="K4965" s="105">
        <f>K4964+J4952</f>
        <v>25.019999999999975</v>
      </c>
      <c r="L4965" s="96"/>
    </row>
    <row r="4966" spans="1:12" hidden="1" outlineLevel="1" x14ac:dyDescent="0.25">
      <c r="A4966" s="98" t="str">
        <f t="shared" si="437"/>
        <v>Type 21 400 66 8</v>
      </c>
      <c r="B4966" s="103" t="str">
        <f t="shared" si="436"/>
        <v>Type 21 400</v>
      </c>
      <c r="C4966" s="99">
        <v>66</v>
      </c>
      <c r="D4966" s="99">
        <f t="shared" si="440"/>
        <v>8</v>
      </c>
      <c r="E4966" s="100">
        <f t="shared" si="438"/>
        <v>25.067999999999973</v>
      </c>
      <c r="G4966" s="108"/>
      <c r="H4966" s="109"/>
      <c r="I4966" s="109"/>
      <c r="J4966" s="109"/>
      <c r="K4966" s="105">
        <f>K4965+J4952</f>
        <v>25.067999999999973</v>
      </c>
      <c r="L4966" s="96"/>
    </row>
    <row r="4967" spans="1:12" hidden="1" outlineLevel="1" x14ac:dyDescent="0.25">
      <c r="A4967" s="98" t="str">
        <f t="shared" si="437"/>
        <v>Type 21 400 67 8</v>
      </c>
      <c r="B4967" s="103" t="str">
        <f t="shared" si="436"/>
        <v>Type 21 400</v>
      </c>
      <c r="C4967" s="99">
        <v>67</v>
      </c>
      <c r="D4967" s="99">
        <f t="shared" si="440"/>
        <v>8</v>
      </c>
      <c r="E4967" s="100">
        <f t="shared" si="438"/>
        <v>25.115999999999971</v>
      </c>
      <c r="G4967" s="108"/>
      <c r="H4967" s="109"/>
      <c r="I4967" s="109"/>
      <c r="J4967" s="109"/>
      <c r="K4967" s="105">
        <f>K4966+J4952</f>
        <v>25.115999999999971</v>
      </c>
      <c r="L4967" s="96"/>
    </row>
    <row r="4968" spans="1:12" hidden="1" outlineLevel="1" x14ac:dyDescent="0.25">
      <c r="A4968" s="98" t="str">
        <f t="shared" si="437"/>
        <v>Type 21 400 68 8</v>
      </c>
      <c r="B4968" s="103" t="str">
        <f t="shared" si="436"/>
        <v>Type 21 400</v>
      </c>
      <c r="C4968" s="99">
        <v>68</v>
      </c>
      <c r="D4968" s="99">
        <f t="shared" si="440"/>
        <v>8</v>
      </c>
      <c r="E4968" s="100">
        <f t="shared" si="438"/>
        <v>25.16399999999997</v>
      </c>
      <c r="G4968" s="108"/>
      <c r="H4968" s="109"/>
      <c r="I4968" s="109"/>
      <c r="J4968" s="109"/>
      <c r="K4968" s="105">
        <f>K4967+J4952</f>
        <v>25.16399999999997</v>
      </c>
      <c r="L4968" s="96"/>
    </row>
    <row r="4969" spans="1:12" hidden="1" outlineLevel="1" x14ac:dyDescent="0.25">
      <c r="A4969" s="98" t="str">
        <f t="shared" si="437"/>
        <v>Type 21 400 69 8</v>
      </c>
      <c r="B4969" s="103" t="str">
        <f t="shared" si="436"/>
        <v>Type 21 400</v>
      </c>
      <c r="C4969" s="99">
        <v>69</v>
      </c>
      <c r="D4969" s="99">
        <f t="shared" si="440"/>
        <v>8</v>
      </c>
      <c r="E4969" s="100">
        <f t="shared" si="438"/>
        <v>25.211999999999968</v>
      </c>
      <c r="G4969" s="108"/>
      <c r="H4969" s="109"/>
      <c r="I4969" s="109"/>
      <c r="J4969" s="109"/>
      <c r="K4969" s="105">
        <f>K4968+J4952</f>
        <v>25.211999999999968</v>
      </c>
      <c r="L4969" s="96"/>
    </row>
    <row r="4970" spans="1:12" hidden="1" outlineLevel="1" x14ac:dyDescent="0.25">
      <c r="A4970" s="98" t="str">
        <f t="shared" si="437"/>
        <v>Type 21 400 70 8</v>
      </c>
      <c r="B4970" s="103" t="str">
        <f t="shared" si="436"/>
        <v>Type 21 400</v>
      </c>
      <c r="C4970" s="99">
        <v>70</v>
      </c>
      <c r="D4970" s="99">
        <f t="shared" si="440"/>
        <v>8</v>
      </c>
      <c r="E4970" s="100">
        <f t="shared" si="438"/>
        <v>25.259999999999966</v>
      </c>
      <c r="G4970" s="108"/>
      <c r="H4970" s="109"/>
      <c r="I4970" s="109"/>
      <c r="J4970" s="109"/>
      <c r="K4970" s="105">
        <f>K4969+J4952</f>
        <v>25.259999999999966</v>
      </c>
      <c r="L4970" s="96"/>
    </row>
    <row r="4971" spans="1:12" hidden="1" outlineLevel="1" x14ac:dyDescent="0.25">
      <c r="A4971" s="98" t="str">
        <f t="shared" si="437"/>
        <v>Type 21 400 71 8</v>
      </c>
      <c r="B4971" s="103" t="str">
        <f t="shared" si="436"/>
        <v>Type 21 400</v>
      </c>
      <c r="C4971" s="99">
        <v>71</v>
      </c>
      <c r="D4971" s="99">
        <f t="shared" si="440"/>
        <v>8</v>
      </c>
      <c r="E4971" s="100">
        <f t="shared" si="438"/>
        <v>25.307999999999964</v>
      </c>
      <c r="G4971" s="108"/>
      <c r="H4971" s="109"/>
      <c r="I4971" s="109"/>
      <c r="J4971" s="109"/>
      <c r="K4971" s="105">
        <f>K4970+J4952</f>
        <v>25.307999999999964</v>
      </c>
      <c r="L4971" s="96"/>
    </row>
    <row r="4972" spans="1:12" hidden="1" outlineLevel="1" x14ac:dyDescent="0.25">
      <c r="A4972" s="98" t="str">
        <f t="shared" si="437"/>
        <v>Type 21 400 72 8</v>
      </c>
      <c r="B4972" s="103" t="str">
        <f t="shared" si="436"/>
        <v>Type 21 400</v>
      </c>
      <c r="C4972" s="99">
        <v>72</v>
      </c>
      <c r="D4972" s="99">
        <f t="shared" si="440"/>
        <v>8</v>
      </c>
      <c r="E4972" s="100">
        <f t="shared" si="438"/>
        <v>25.355999999999963</v>
      </c>
      <c r="G4972" s="108"/>
      <c r="H4972" s="109"/>
      <c r="I4972" s="109"/>
      <c r="J4972" s="109"/>
      <c r="K4972" s="105">
        <f>K4971+J4952</f>
        <v>25.355999999999963</v>
      </c>
      <c r="L4972" s="96"/>
    </row>
    <row r="4973" spans="1:12" hidden="1" outlineLevel="1" x14ac:dyDescent="0.25">
      <c r="A4973" s="98" t="str">
        <f t="shared" si="437"/>
        <v>Type 21 400 73 8</v>
      </c>
      <c r="B4973" s="103" t="str">
        <f t="shared" si="436"/>
        <v>Type 21 400</v>
      </c>
      <c r="C4973" s="99">
        <v>73</v>
      </c>
      <c r="D4973" s="99">
        <f t="shared" si="440"/>
        <v>8</v>
      </c>
      <c r="E4973" s="100">
        <f t="shared" si="438"/>
        <v>25.403999999999961</v>
      </c>
      <c r="G4973" s="108"/>
      <c r="H4973" s="109"/>
      <c r="I4973" s="109"/>
      <c r="J4973" s="109"/>
      <c r="K4973" s="105">
        <f>K4972+J4952</f>
        <v>25.403999999999961</v>
      </c>
      <c r="L4973" s="96"/>
    </row>
    <row r="4974" spans="1:12" hidden="1" outlineLevel="1" x14ac:dyDescent="0.25">
      <c r="A4974" s="98" t="str">
        <f t="shared" si="437"/>
        <v>Type 21 400 74 8</v>
      </c>
      <c r="B4974" s="103" t="str">
        <f t="shared" si="436"/>
        <v>Type 21 400</v>
      </c>
      <c r="C4974" s="99">
        <v>74</v>
      </c>
      <c r="D4974" s="99">
        <f t="shared" si="440"/>
        <v>8</v>
      </c>
      <c r="E4974" s="100">
        <f t="shared" si="438"/>
        <v>25.451999999999959</v>
      </c>
      <c r="G4974" s="108"/>
      <c r="H4974" s="109"/>
      <c r="I4974" s="109"/>
      <c r="J4974" s="109"/>
      <c r="K4974" s="105">
        <f>K4973+J4952</f>
        <v>25.451999999999959</v>
      </c>
      <c r="L4974" s="96"/>
    </row>
    <row r="4975" spans="1:12" hidden="1" outlineLevel="1" x14ac:dyDescent="0.25">
      <c r="A4975" s="98" t="str">
        <f t="shared" si="437"/>
        <v>Type 21 400 75 8</v>
      </c>
      <c r="B4975" s="103" t="str">
        <f t="shared" si="436"/>
        <v>Type 21 400</v>
      </c>
      <c r="C4975" s="99">
        <v>75</v>
      </c>
      <c r="D4975" s="99">
        <f t="shared" si="440"/>
        <v>8</v>
      </c>
      <c r="E4975" s="100">
        <f t="shared" si="438"/>
        <v>25.499999999999957</v>
      </c>
      <c r="G4975" s="108"/>
      <c r="H4975" s="109"/>
      <c r="I4975" s="109"/>
      <c r="J4975" s="109"/>
      <c r="K4975" s="105">
        <f>K4974+J4952</f>
        <v>25.499999999999957</v>
      </c>
      <c r="L4975" s="96"/>
    </row>
    <row r="4976" spans="1:12" hidden="1" outlineLevel="1" x14ac:dyDescent="0.25">
      <c r="A4976" s="98" t="str">
        <f t="shared" si="437"/>
        <v>Type 21 400 76 8</v>
      </c>
      <c r="B4976" s="103" t="str">
        <f t="shared" si="436"/>
        <v>Type 21 400</v>
      </c>
      <c r="C4976" s="99">
        <v>76</v>
      </c>
      <c r="D4976" s="99">
        <f t="shared" si="440"/>
        <v>8</v>
      </c>
      <c r="E4976" s="100">
        <f t="shared" si="438"/>
        <v>25.547999999999956</v>
      </c>
      <c r="G4976" s="108"/>
      <c r="H4976" s="109"/>
      <c r="I4976" s="109"/>
      <c r="J4976" s="109"/>
      <c r="K4976" s="105">
        <f>K4975+J4952</f>
        <v>25.547999999999956</v>
      </c>
      <c r="L4976" s="96"/>
    </row>
    <row r="4977" spans="1:12" hidden="1" outlineLevel="1" x14ac:dyDescent="0.25">
      <c r="A4977" s="98" t="str">
        <f t="shared" si="437"/>
        <v>Type 21 400 77 8</v>
      </c>
      <c r="B4977" s="103" t="str">
        <f t="shared" si="436"/>
        <v>Type 21 400</v>
      </c>
      <c r="C4977" s="99">
        <v>77</v>
      </c>
      <c r="D4977" s="99">
        <f t="shared" si="440"/>
        <v>8</v>
      </c>
      <c r="E4977" s="100">
        <f t="shared" si="438"/>
        <v>25.595999999999954</v>
      </c>
      <c r="G4977" s="108"/>
      <c r="H4977" s="109"/>
      <c r="I4977" s="109"/>
      <c r="J4977" s="109"/>
      <c r="K4977" s="105">
        <f>K4976+J4952</f>
        <v>25.595999999999954</v>
      </c>
      <c r="L4977" s="96"/>
    </row>
    <row r="4978" spans="1:12" hidden="1" outlineLevel="1" x14ac:dyDescent="0.25">
      <c r="A4978" s="98" t="str">
        <f t="shared" si="437"/>
        <v>Type 21 400 78 8</v>
      </c>
      <c r="B4978" s="103" t="str">
        <f t="shared" si="436"/>
        <v>Type 21 400</v>
      </c>
      <c r="C4978" s="99">
        <v>78</v>
      </c>
      <c r="D4978" s="99">
        <f t="shared" si="440"/>
        <v>8</v>
      </c>
      <c r="E4978" s="100">
        <f t="shared" si="438"/>
        <v>25.643999999999952</v>
      </c>
      <c r="G4978" s="108"/>
      <c r="H4978" s="109"/>
      <c r="I4978" s="109"/>
      <c r="J4978" s="109"/>
      <c r="K4978" s="105">
        <f>K4977+J4952</f>
        <v>25.643999999999952</v>
      </c>
      <c r="L4978" s="96"/>
    </row>
    <row r="4979" spans="1:12" hidden="1" outlineLevel="1" x14ac:dyDescent="0.25">
      <c r="A4979" s="98" t="str">
        <f t="shared" si="437"/>
        <v>Type 21 400 79 8</v>
      </c>
      <c r="B4979" s="103" t="str">
        <f t="shared" ref="B4979:B5042" si="441">B4978</f>
        <v>Type 21 400</v>
      </c>
      <c r="C4979" s="99">
        <v>79</v>
      </c>
      <c r="D4979" s="99">
        <f t="shared" si="440"/>
        <v>8</v>
      </c>
      <c r="E4979" s="100">
        <f t="shared" si="438"/>
        <v>25.69199999999995</v>
      </c>
      <c r="G4979" s="108"/>
      <c r="H4979" s="109"/>
      <c r="I4979" s="109"/>
      <c r="J4979" s="109"/>
      <c r="K4979" s="105">
        <f>K4978+J4952</f>
        <v>25.69199999999995</v>
      </c>
      <c r="L4979" s="96"/>
    </row>
    <row r="4980" spans="1:12" hidden="1" outlineLevel="1" x14ac:dyDescent="0.25">
      <c r="A4980" s="98" t="str">
        <f t="shared" si="437"/>
        <v>Type 21 400 80 8</v>
      </c>
      <c r="B4980" s="103" t="str">
        <f t="shared" si="441"/>
        <v>Type 21 400</v>
      </c>
      <c r="C4980" s="99">
        <v>80</v>
      </c>
      <c r="D4980" s="99">
        <f t="shared" si="440"/>
        <v>8</v>
      </c>
      <c r="E4980" s="100">
        <f t="shared" si="438"/>
        <v>25.739999999999949</v>
      </c>
      <c r="G4980" s="108"/>
      <c r="H4980" s="109"/>
      <c r="I4980" s="109"/>
      <c r="J4980" s="109"/>
      <c r="K4980" s="105">
        <f>K4979+J4952</f>
        <v>25.739999999999949</v>
      </c>
      <c r="L4980" s="96"/>
    </row>
    <row r="4981" spans="1:12" hidden="1" outlineLevel="1" x14ac:dyDescent="0.25">
      <c r="A4981" s="98" t="str">
        <f t="shared" si="437"/>
        <v>Type 21 400 81 8</v>
      </c>
      <c r="B4981" s="103" t="str">
        <f t="shared" si="441"/>
        <v>Type 21 400</v>
      </c>
      <c r="C4981" s="99">
        <v>81</v>
      </c>
      <c r="D4981" s="99">
        <f t="shared" si="440"/>
        <v>8</v>
      </c>
      <c r="E4981" s="100">
        <f t="shared" si="438"/>
        <v>25.787999999999947</v>
      </c>
      <c r="G4981" s="108"/>
      <c r="H4981" s="109"/>
      <c r="I4981" s="109"/>
      <c r="J4981" s="109"/>
      <c r="K4981" s="105">
        <f>K4980+J4952</f>
        <v>25.787999999999947</v>
      </c>
      <c r="L4981" s="96"/>
    </row>
    <row r="4982" spans="1:12" hidden="1" outlineLevel="1" x14ac:dyDescent="0.25">
      <c r="A4982" s="98" t="str">
        <f t="shared" si="437"/>
        <v>Type 21 400 82 8</v>
      </c>
      <c r="B4982" s="103" t="str">
        <f t="shared" si="441"/>
        <v>Type 21 400</v>
      </c>
      <c r="C4982" s="99">
        <v>82</v>
      </c>
      <c r="D4982" s="99">
        <f t="shared" si="440"/>
        <v>8</v>
      </c>
      <c r="E4982" s="100">
        <f t="shared" si="438"/>
        <v>25.835999999999945</v>
      </c>
      <c r="G4982" s="108"/>
      <c r="H4982" s="109"/>
      <c r="I4982" s="109"/>
      <c r="J4982" s="109"/>
      <c r="K4982" s="105">
        <f>K4981+J4952</f>
        <v>25.835999999999945</v>
      </c>
      <c r="L4982" s="96"/>
    </row>
    <row r="4983" spans="1:12" hidden="1" outlineLevel="1" x14ac:dyDescent="0.25">
      <c r="A4983" s="98" t="str">
        <f t="shared" si="437"/>
        <v>Type 21 400 83 8</v>
      </c>
      <c r="B4983" s="103" t="str">
        <f t="shared" si="441"/>
        <v>Type 21 400</v>
      </c>
      <c r="C4983" s="99">
        <v>83</v>
      </c>
      <c r="D4983" s="99">
        <f t="shared" ref="D4983:D5000" si="442">D4982</f>
        <v>8</v>
      </c>
      <c r="E4983" s="100">
        <f t="shared" si="438"/>
        <v>25.883999999999943</v>
      </c>
      <c r="G4983" s="108"/>
      <c r="H4983" s="109"/>
      <c r="I4983" s="109"/>
      <c r="J4983" s="109"/>
      <c r="K4983" s="105">
        <f>K4982+J4952</f>
        <v>25.883999999999943</v>
      </c>
      <c r="L4983" s="96"/>
    </row>
    <row r="4984" spans="1:12" hidden="1" outlineLevel="1" x14ac:dyDescent="0.25">
      <c r="A4984" s="98" t="str">
        <f t="shared" si="437"/>
        <v>Type 21 400 84 8</v>
      </c>
      <c r="B4984" s="103" t="str">
        <f t="shared" si="441"/>
        <v>Type 21 400</v>
      </c>
      <c r="C4984" s="99">
        <v>84</v>
      </c>
      <c r="D4984" s="99">
        <f t="shared" si="442"/>
        <v>8</v>
      </c>
      <c r="E4984" s="100">
        <f t="shared" si="438"/>
        <v>25.931999999999942</v>
      </c>
      <c r="G4984" s="108"/>
      <c r="H4984" s="109"/>
      <c r="I4984" s="109"/>
      <c r="J4984" s="109"/>
      <c r="K4984" s="105">
        <f>K4983+J4952</f>
        <v>25.931999999999942</v>
      </c>
      <c r="L4984" s="96"/>
    </row>
    <row r="4985" spans="1:12" hidden="1" outlineLevel="1" x14ac:dyDescent="0.25">
      <c r="A4985" s="98" t="str">
        <f t="shared" si="437"/>
        <v>Type 21 400 85 8</v>
      </c>
      <c r="B4985" s="103" t="str">
        <f t="shared" si="441"/>
        <v>Type 21 400</v>
      </c>
      <c r="C4985" s="99">
        <v>85</v>
      </c>
      <c r="D4985" s="99">
        <f t="shared" si="442"/>
        <v>8</v>
      </c>
      <c r="E4985" s="100">
        <f t="shared" si="438"/>
        <v>25.97999999999994</v>
      </c>
      <c r="G4985" s="108"/>
      <c r="H4985" s="109"/>
      <c r="I4985" s="109"/>
      <c r="J4985" s="109"/>
      <c r="K4985" s="105">
        <f>K4984+J4952</f>
        <v>25.97999999999994</v>
      </c>
      <c r="L4985" s="96"/>
    </row>
    <row r="4986" spans="1:12" hidden="1" outlineLevel="1" x14ac:dyDescent="0.25">
      <c r="A4986" s="98" t="str">
        <f t="shared" si="437"/>
        <v>Type 21 400 86 8</v>
      </c>
      <c r="B4986" s="103" t="str">
        <f t="shared" si="441"/>
        <v>Type 21 400</v>
      </c>
      <c r="C4986" s="99">
        <v>86</v>
      </c>
      <c r="D4986" s="99">
        <f t="shared" si="442"/>
        <v>8</v>
      </c>
      <c r="E4986" s="100">
        <f t="shared" si="438"/>
        <v>26.027999999999938</v>
      </c>
      <c r="G4986" s="108"/>
      <c r="H4986" s="109"/>
      <c r="I4986" s="109"/>
      <c r="J4986" s="109"/>
      <c r="K4986" s="105">
        <f>K4985+J4952</f>
        <v>26.027999999999938</v>
      </c>
      <c r="L4986" s="96"/>
    </row>
    <row r="4987" spans="1:12" hidden="1" outlineLevel="1" x14ac:dyDescent="0.25">
      <c r="A4987" s="98" t="str">
        <f t="shared" si="437"/>
        <v>Type 21 400 87 8</v>
      </c>
      <c r="B4987" s="103" t="str">
        <f t="shared" si="441"/>
        <v>Type 21 400</v>
      </c>
      <c r="C4987" s="99">
        <v>87</v>
      </c>
      <c r="D4987" s="99">
        <f t="shared" si="442"/>
        <v>8</v>
      </c>
      <c r="E4987" s="100">
        <f t="shared" si="438"/>
        <v>26.075999999999937</v>
      </c>
      <c r="G4987" s="108"/>
      <c r="H4987" s="109"/>
      <c r="I4987" s="109"/>
      <c r="J4987" s="109"/>
      <c r="K4987" s="105">
        <f>K4986+J4952</f>
        <v>26.075999999999937</v>
      </c>
      <c r="L4987" s="96"/>
    </row>
    <row r="4988" spans="1:12" hidden="1" outlineLevel="1" x14ac:dyDescent="0.25">
      <c r="A4988" s="98" t="str">
        <f t="shared" si="437"/>
        <v>Type 21 400 88 8</v>
      </c>
      <c r="B4988" s="103" t="str">
        <f t="shared" si="441"/>
        <v>Type 21 400</v>
      </c>
      <c r="C4988" s="99">
        <v>88</v>
      </c>
      <c r="D4988" s="99">
        <f t="shared" si="442"/>
        <v>8</v>
      </c>
      <c r="E4988" s="100">
        <f t="shared" si="438"/>
        <v>26.123999999999935</v>
      </c>
      <c r="G4988" s="108"/>
      <c r="H4988" s="109"/>
      <c r="I4988" s="109"/>
      <c r="J4988" s="109"/>
      <c r="K4988" s="105">
        <f>K4987+J4952</f>
        <v>26.123999999999935</v>
      </c>
      <c r="L4988" s="96"/>
    </row>
    <row r="4989" spans="1:12" hidden="1" outlineLevel="1" x14ac:dyDescent="0.25">
      <c r="A4989" s="98" t="str">
        <f t="shared" si="437"/>
        <v>Type 21 400 89 8</v>
      </c>
      <c r="B4989" s="103" t="str">
        <f t="shared" si="441"/>
        <v>Type 21 400</v>
      </c>
      <c r="C4989" s="99">
        <v>89</v>
      </c>
      <c r="D4989" s="99">
        <f t="shared" si="442"/>
        <v>8</v>
      </c>
      <c r="E4989" s="100">
        <f t="shared" si="438"/>
        <v>26.171999999999933</v>
      </c>
      <c r="G4989" s="108"/>
      <c r="H4989" s="109"/>
      <c r="I4989" s="109"/>
      <c r="J4989" s="109"/>
      <c r="K4989" s="105">
        <f>K4988+J4952</f>
        <v>26.171999999999933</v>
      </c>
      <c r="L4989" s="96"/>
    </row>
    <row r="4990" spans="1:12" hidden="1" outlineLevel="1" x14ac:dyDescent="0.25">
      <c r="A4990" s="98" t="str">
        <f t="shared" si="437"/>
        <v>Type 21 400 90 8</v>
      </c>
      <c r="B4990" s="103" t="str">
        <f t="shared" si="441"/>
        <v>Type 21 400</v>
      </c>
      <c r="C4990" s="99">
        <v>90</v>
      </c>
      <c r="D4990" s="99">
        <f t="shared" si="442"/>
        <v>8</v>
      </c>
      <c r="E4990" s="100">
        <f t="shared" si="438"/>
        <v>26.219999999999931</v>
      </c>
      <c r="G4990" s="108"/>
      <c r="H4990" s="109"/>
      <c r="I4990" s="109"/>
      <c r="J4990" s="109"/>
      <c r="K4990" s="105">
        <f>K4989+J4952</f>
        <v>26.219999999999931</v>
      </c>
      <c r="L4990" s="96"/>
    </row>
    <row r="4991" spans="1:12" hidden="1" outlineLevel="1" x14ac:dyDescent="0.25">
      <c r="A4991" s="98" t="str">
        <f t="shared" si="437"/>
        <v>Type 21 400 91 8</v>
      </c>
      <c r="B4991" s="103" t="str">
        <f t="shared" si="441"/>
        <v>Type 21 400</v>
      </c>
      <c r="C4991" s="99">
        <v>91</v>
      </c>
      <c r="D4991" s="99">
        <f t="shared" si="442"/>
        <v>8</v>
      </c>
      <c r="E4991" s="100">
        <f t="shared" si="438"/>
        <v>26.26799999999993</v>
      </c>
      <c r="G4991" s="108"/>
      <c r="H4991" s="109"/>
      <c r="I4991" s="109"/>
      <c r="J4991" s="109"/>
      <c r="K4991" s="105">
        <f>K4990+J4952</f>
        <v>26.26799999999993</v>
      </c>
      <c r="L4991" s="96"/>
    </row>
    <row r="4992" spans="1:12" hidden="1" outlineLevel="1" x14ac:dyDescent="0.25">
      <c r="A4992" s="98" t="str">
        <f t="shared" si="437"/>
        <v>Type 21 400 92 8</v>
      </c>
      <c r="B4992" s="103" t="str">
        <f t="shared" si="441"/>
        <v>Type 21 400</v>
      </c>
      <c r="C4992" s="99">
        <v>92</v>
      </c>
      <c r="D4992" s="99">
        <f t="shared" si="442"/>
        <v>8</v>
      </c>
      <c r="E4992" s="100">
        <f t="shared" si="438"/>
        <v>26.315999999999928</v>
      </c>
      <c r="G4992" s="108"/>
      <c r="H4992" s="109"/>
      <c r="I4992" s="109"/>
      <c r="J4992" s="109"/>
      <c r="K4992" s="105">
        <f>K4991+J4952</f>
        <v>26.315999999999928</v>
      </c>
      <c r="L4992" s="96"/>
    </row>
    <row r="4993" spans="1:12" hidden="1" outlineLevel="1" x14ac:dyDescent="0.25">
      <c r="A4993" s="98" t="str">
        <f t="shared" si="437"/>
        <v>Type 21 400 93 8</v>
      </c>
      <c r="B4993" s="103" t="str">
        <f t="shared" si="441"/>
        <v>Type 21 400</v>
      </c>
      <c r="C4993" s="99">
        <v>93</v>
      </c>
      <c r="D4993" s="99">
        <f t="shared" si="442"/>
        <v>8</v>
      </c>
      <c r="E4993" s="100">
        <f t="shared" si="438"/>
        <v>26.363999999999926</v>
      </c>
      <c r="G4993" s="108"/>
      <c r="H4993" s="109"/>
      <c r="I4993" s="109"/>
      <c r="J4993" s="109"/>
      <c r="K4993" s="105">
        <f>K4992+J4952</f>
        <v>26.363999999999926</v>
      </c>
      <c r="L4993" s="96"/>
    </row>
    <row r="4994" spans="1:12" hidden="1" outlineLevel="1" x14ac:dyDescent="0.25">
      <c r="A4994" s="98" t="str">
        <f t="shared" si="437"/>
        <v>Type 21 400 94 8</v>
      </c>
      <c r="B4994" s="103" t="str">
        <f t="shared" si="441"/>
        <v>Type 21 400</v>
      </c>
      <c r="C4994" s="99">
        <v>94</v>
      </c>
      <c r="D4994" s="99">
        <f t="shared" si="442"/>
        <v>8</v>
      </c>
      <c r="E4994" s="100">
        <f t="shared" si="438"/>
        <v>26.411999999999924</v>
      </c>
      <c r="G4994" s="108"/>
      <c r="H4994" s="109"/>
      <c r="I4994" s="109"/>
      <c r="J4994" s="109"/>
      <c r="K4994" s="105">
        <f>K4993+J4952</f>
        <v>26.411999999999924</v>
      </c>
      <c r="L4994" s="96"/>
    </row>
    <row r="4995" spans="1:12" hidden="1" outlineLevel="1" x14ac:dyDescent="0.25">
      <c r="A4995" s="98" t="str">
        <f t="shared" ref="A4995:A5058" si="443">CONCATENATE(B4995," ",C4995," ",D4995)</f>
        <v>Type 21 400 95 8</v>
      </c>
      <c r="B4995" s="103" t="str">
        <f t="shared" si="441"/>
        <v>Type 21 400</v>
      </c>
      <c r="C4995" s="99">
        <v>95</v>
      </c>
      <c r="D4995" s="99">
        <f t="shared" si="442"/>
        <v>8</v>
      </c>
      <c r="E4995" s="100">
        <f t="shared" ref="E4995:E5058" si="444">K4995</f>
        <v>26.459999999999923</v>
      </c>
      <c r="G4995" s="108"/>
      <c r="H4995" s="109"/>
      <c r="I4995" s="109"/>
      <c r="J4995" s="109"/>
      <c r="K4995" s="105">
        <f>K4994+J4952</f>
        <v>26.459999999999923</v>
      </c>
      <c r="L4995" s="96"/>
    </row>
    <row r="4996" spans="1:12" hidden="1" outlineLevel="1" x14ac:dyDescent="0.25">
      <c r="A4996" s="98" t="str">
        <f t="shared" si="443"/>
        <v>Type 21 400 96 8</v>
      </c>
      <c r="B4996" s="103" t="str">
        <f t="shared" si="441"/>
        <v>Type 21 400</v>
      </c>
      <c r="C4996" s="99">
        <v>96</v>
      </c>
      <c r="D4996" s="99">
        <f t="shared" si="442"/>
        <v>8</v>
      </c>
      <c r="E4996" s="100">
        <f t="shared" si="444"/>
        <v>26.507999999999921</v>
      </c>
      <c r="G4996" s="108"/>
      <c r="H4996" s="109"/>
      <c r="I4996" s="109"/>
      <c r="J4996" s="109"/>
      <c r="K4996" s="105">
        <f>K4995+J4952</f>
        <v>26.507999999999921</v>
      </c>
      <c r="L4996" s="96"/>
    </row>
    <row r="4997" spans="1:12" hidden="1" outlineLevel="1" x14ac:dyDescent="0.25">
      <c r="A4997" s="98" t="str">
        <f t="shared" si="443"/>
        <v>Type 21 400 97 8</v>
      </c>
      <c r="B4997" s="103" t="str">
        <f t="shared" si="441"/>
        <v>Type 21 400</v>
      </c>
      <c r="C4997" s="99">
        <v>97</v>
      </c>
      <c r="D4997" s="99">
        <f t="shared" si="442"/>
        <v>8</v>
      </c>
      <c r="E4997" s="100">
        <f t="shared" si="444"/>
        <v>26.555999999999919</v>
      </c>
      <c r="G4997" s="108"/>
      <c r="H4997" s="109"/>
      <c r="I4997" s="109"/>
      <c r="J4997" s="109"/>
      <c r="K4997" s="105">
        <f>K4996+J4952</f>
        <v>26.555999999999919</v>
      </c>
      <c r="L4997" s="96"/>
    </row>
    <row r="4998" spans="1:12" hidden="1" outlineLevel="1" x14ac:dyDescent="0.25">
      <c r="A4998" s="98" t="str">
        <f t="shared" si="443"/>
        <v>Type 21 400 98 8</v>
      </c>
      <c r="B4998" s="103" t="str">
        <f t="shared" si="441"/>
        <v>Type 21 400</v>
      </c>
      <c r="C4998" s="99">
        <v>98</v>
      </c>
      <c r="D4998" s="99">
        <f t="shared" si="442"/>
        <v>8</v>
      </c>
      <c r="E4998" s="100">
        <f t="shared" si="444"/>
        <v>26.603999999999917</v>
      </c>
      <c r="G4998" s="108"/>
      <c r="H4998" s="109"/>
      <c r="I4998" s="109"/>
      <c r="J4998" s="109"/>
      <c r="K4998" s="105">
        <f>K4997+J4952</f>
        <v>26.603999999999917</v>
      </c>
      <c r="L4998" s="96"/>
    </row>
    <row r="4999" spans="1:12" hidden="1" outlineLevel="1" x14ac:dyDescent="0.25">
      <c r="A4999" s="98" t="str">
        <f t="shared" si="443"/>
        <v>Type 21 400 99 8</v>
      </c>
      <c r="B4999" s="103" t="str">
        <f t="shared" si="441"/>
        <v>Type 21 400</v>
      </c>
      <c r="C4999" s="99">
        <v>99</v>
      </c>
      <c r="D4999" s="99">
        <f t="shared" si="442"/>
        <v>8</v>
      </c>
      <c r="E4999" s="100">
        <f t="shared" si="444"/>
        <v>26.651999999999916</v>
      </c>
      <c r="G4999" s="108"/>
      <c r="H4999" s="109"/>
      <c r="I4999" s="109"/>
      <c r="J4999" s="109"/>
      <c r="K4999" s="105">
        <f>K4998+J4952</f>
        <v>26.651999999999916</v>
      </c>
      <c r="L4999" s="96"/>
    </row>
    <row r="5000" spans="1:12" hidden="1" outlineLevel="1" x14ac:dyDescent="0.25">
      <c r="A5000" s="110" t="str">
        <f t="shared" si="443"/>
        <v>Type 21 400 100 8</v>
      </c>
      <c r="B5000" s="111" t="str">
        <f t="shared" si="441"/>
        <v>Type 21 400</v>
      </c>
      <c r="C5000" s="112">
        <v>100</v>
      </c>
      <c r="D5000" s="112">
        <f t="shared" si="442"/>
        <v>8</v>
      </c>
      <c r="E5000" s="113">
        <f t="shared" si="444"/>
        <v>26.699999999999914</v>
      </c>
      <c r="G5000" s="114"/>
      <c r="H5000" s="115"/>
      <c r="I5000" s="115"/>
      <c r="J5000" s="115"/>
      <c r="K5000" s="116">
        <f>K4999+J4952</f>
        <v>26.699999999999914</v>
      </c>
      <c r="L5000" s="96"/>
    </row>
    <row r="5001" spans="1:12" hidden="1" outlineLevel="1" x14ac:dyDescent="0.25">
      <c r="A5001" s="98" t="str">
        <f t="shared" si="443"/>
        <v>Type 21 400 50 7</v>
      </c>
      <c r="B5001" s="117" t="str">
        <f t="shared" si="441"/>
        <v>Type 21 400</v>
      </c>
      <c r="C5001" s="99">
        <v>50</v>
      </c>
      <c r="D5001" s="99">
        <f>R4339</f>
        <v>7</v>
      </c>
      <c r="E5001" s="100">
        <f t="shared" si="444"/>
        <v>26.3</v>
      </c>
      <c r="G5001" s="99">
        <f>R4340</f>
        <v>26.3</v>
      </c>
      <c r="H5001" s="101"/>
      <c r="I5001" s="101"/>
      <c r="J5001" s="101"/>
      <c r="K5001" s="102">
        <f>G5001</f>
        <v>26.3</v>
      </c>
      <c r="L5001" s="96"/>
    </row>
    <row r="5002" spans="1:12" hidden="1" outlineLevel="1" x14ac:dyDescent="0.25">
      <c r="A5002" s="98" t="str">
        <f t="shared" si="443"/>
        <v>Type 21 400 51 7</v>
      </c>
      <c r="B5002" s="103" t="str">
        <f t="shared" si="441"/>
        <v>Type 21 400</v>
      </c>
      <c r="C5002" s="99">
        <v>51</v>
      </c>
      <c r="D5002" s="99">
        <f t="shared" ref="D5002:D5033" si="445">D5001</f>
        <v>7</v>
      </c>
      <c r="E5002" s="100">
        <f t="shared" si="444"/>
        <v>26.347999999999999</v>
      </c>
      <c r="G5002" s="104"/>
      <c r="H5002" s="59"/>
      <c r="I5002" s="59"/>
      <c r="J5002" s="59"/>
      <c r="K5002" s="105">
        <f>K5001+J5003</f>
        <v>26.347999999999999</v>
      </c>
      <c r="L5002" s="96"/>
    </row>
    <row r="5003" spans="1:12" hidden="1" outlineLevel="1" x14ac:dyDescent="0.25">
      <c r="A5003" s="98" t="str">
        <f t="shared" si="443"/>
        <v>Type 21 400 52 7</v>
      </c>
      <c r="B5003" s="103" t="str">
        <f t="shared" si="441"/>
        <v>Type 21 400</v>
      </c>
      <c r="C5003" s="99">
        <v>52</v>
      </c>
      <c r="D5003" s="99">
        <f t="shared" si="445"/>
        <v>7</v>
      </c>
      <c r="E5003" s="100">
        <f t="shared" si="444"/>
        <v>26.395999999999997</v>
      </c>
      <c r="G5003" s="99">
        <f>R4341</f>
        <v>28.7</v>
      </c>
      <c r="H5003" s="59">
        <v>50</v>
      </c>
      <c r="I5003" s="59">
        <f>G5003-G5001</f>
        <v>2.3999999999999986</v>
      </c>
      <c r="J5003" s="59">
        <f>I5003/H5003</f>
        <v>4.7999999999999973E-2</v>
      </c>
      <c r="K5003" s="105">
        <f>K5002+J5003</f>
        <v>26.395999999999997</v>
      </c>
      <c r="L5003" s="96"/>
    </row>
    <row r="5004" spans="1:12" hidden="1" outlineLevel="1" x14ac:dyDescent="0.25">
      <c r="A5004" s="98" t="str">
        <f t="shared" si="443"/>
        <v>Type 21 400 53 7</v>
      </c>
      <c r="B5004" s="103" t="str">
        <f t="shared" si="441"/>
        <v>Type 21 400</v>
      </c>
      <c r="C5004" s="99">
        <v>53</v>
      </c>
      <c r="D5004" s="99">
        <f t="shared" si="445"/>
        <v>7</v>
      </c>
      <c r="E5004" s="100">
        <f t="shared" si="444"/>
        <v>26.443999999999996</v>
      </c>
      <c r="G5004" s="108"/>
      <c r="H5004" s="109"/>
      <c r="I5004" s="109"/>
      <c r="J5004" s="109"/>
      <c r="K5004" s="105">
        <f>K5003+J5003</f>
        <v>26.443999999999996</v>
      </c>
      <c r="L5004" s="96"/>
    </row>
    <row r="5005" spans="1:12" hidden="1" outlineLevel="1" x14ac:dyDescent="0.25">
      <c r="A5005" s="98" t="str">
        <f t="shared" si="443"/>
        <v>Type 21 400 54 7</v>
      </c>
      <c r="B5005" s="103" t="str">
        <f t="shared" si="441"/>
        <v>Type 21 400</v>
      </c>
      <c r="C5005" s="99">
        <v>54</v>
      </c>
      <c r="D5005" s="99">
        <f t="shared" si="445"/>
        <v>7</v>
      </c>
      <c r="E5005" s="100">
        <f t="shared" si="444"/>
        <v>26.491999999999994</v>
      </c>
      <c r="G5005" s="108"/>
      <c r="H5005" s="109"/>
      <c r="I5005" s="109"/>
      <c r="J5005" s="109"/>
      <c r="K5005" s="105">
        <f>K5004+J5003</f>
        <v>26.491999999999994</v>
      </c>
      <c r="L5005" s="96"/>
    </row>
    <row r="5006" spans="1:12" hidden="1" outlineLevel="1" x14ac:dyDescent="0.25">
      <c r="A5006" s="98" t="str">
        <f t="shared" si="443"/>
        <v>Type 21 400 55 7</v>
      </c>
      <c r="B5006" s="103" t="str">
        <f t="shared" si="441"/>
        <v>Type 21 400</v>
      </c>
      <c r="C5006" s="99">
        <v>55</v>
      </c>
      <c r="D5006" s="99">
        <f t="shared" si="445"/>
        <v>7</v>
      </c>
      <c r="E5006" s="100">
        <f t="shared" si="444"/>
        <v>26.539999999999992</v>
      </c>
      <c r="G5006" s="104"/>
      <c r="H5006" s="59"/>
      <c r="I5006" s="59"/>
      <c r="J5006" s="59"/>
      <c r="K5006" s="105">
        <f>K5005+J5003</f>
        <v>26.539999999999992</v>
      </c>
      <c r="L5006" s="96"/>
    </row>
    <row r="5007" spans="1:12" hidden="1" outlineLevel="1" x14ac:dyDescent="0.25">
      <c r="A5007" s="98" t="str">
        <f t="shared" si="443"/>
        <v>Type 21 400 56 7</v>
      </c>
      <c r="B5007" s="103" t="str">
        <f t="shared" si="441"/>
        <v>Type 21 400</v>
      </c>
      <c r="C5007" s="99">
        <v>56</v>
      </c>
      <c r="D5007" s="99">
        <f t="shared" si="445"/>
        <v>7</v>
      </c>
      <c r="E5007" s="100">
        <f t="shared" si="444"/>
        <v>26.58799999999999</v>
      </c>
      <c r="G5007" s="104"/>
      <c r="H5007" s="59"/>
      <c r="I5007" s="59"/>
      <c r="J5007" s="59"/>
      <c r="K5007" s="105">
        <f>K5006+J5003</f>
        <v>26.58799999999999</v>
      </c>
      <c r="L5007" s="96"/>
    </row>
    <row r="5008" spans="1:12" hidden="1" outlineLevel="1" x14ac:dyDescent="0.25">
      <c r="A5008" s="98" t="str">
        <f t="shared" si="443"/>
        <v>Type 21 400 57 7</v>
      </c>
      <c r="B5008" s="103" t="str">
        <f t="shared" si="441"/>
        <v>Type 21 400</v>
      </c>
      <c r="C5008" s="99">
        <v>57</v>
      </c>
      <c r="D5008" s="99">
        <f t="shared" si="445"/>
        <v>7</v>
      </c>
      <c r="E5008" s="100">
        <f t="shared" si="444"/>
        <v>26.635999999999989</v>
      </c>
      <c r="G5008" s="104"/>
      <c r="H5008" s="59"/>
      <c r="I5008" s="59"/>
      <c r="J5008" s="59"/>
      <c r="K5008" s="105">
        <f>K5007+J5003</f>
        <v>26.635999999999989</v>
      </c>
      <c r="L5008" s="96"/>
    </row>
    <row r="5009" spans="1:12" hidden="1" outlineLevel="1" x14ac:dyDescent="0.25">
      <c r="A5009" s="98" t="str">
        <f t="shared" si="443"/>
        <v>Type 21 400 58 7</v>
      </c>
      <c r="B5009" s="103" t="str">
        <f t="shared" si="441"/>
        <v>Type 21 400</v>
      </c>
      <c r="C5009" s="99">
        <v>58</v>
      </c>
      <c r="D5009" s="99">
        <f t="shared" si="445"/>
        <v>7</v>
      </c>
      <c r="E5009" s="100">
        <f t="shared" si="444"/>
        <v>26.683999999999987</v>
      </c>
      <c r="G5009" s="104"/>
      <c r="H5009" s="59"/>
      <c r="I5009" s="59"/>
      <c r="J5009" s="59"/>
      <c r="K5009" s="105">
        <f>K5008+J5003</f>
        <v>26.683999999999987</v>
      </c>
      <c r="L5009" s="96"/>
    </row>
    <row r="5010" spans="1:12" hidden="1" outlineLevel="1" x14ac:dyDescent="0.25">
      <c r="A5010" s="98" t="str">
        <f t="shared" si="443"/>
        <v>Type 21 400 59 7</v>
      </c>
      <c r="B5010" s="103" t="str">
        <f t="shared" si="441"/>
        <v>Type 21 400</v>
      </c>
      <c r="C5010" s="99">
        <v>59</v>
      </c>
      <c r="D5010" s="99">
        <f t="shared" si="445"/>
        <v>7</v>
      </c>
      <c r="E5010" s="100">
        <f t="shared" si="444"/>
        <v>26.731999999999985</v>
      </c>
      <c r="G5010" s="104"/>
      <c r="H5010" s="59"/>
      <c r="I5010" s="59"/>
      <c r="J5010" s="59"/>
      <c r="K5010" s="105">
        <f>K5009+J5003</f>
        <v>26.731999999999985</v>
      </c>
      <c r="L5010" s="96"/>
    </row>
    <row r="5011" spans="1:12" hidden="1" outlineLevel="1" x14ac:dyDescent="0.25">
      <c r="A5011" s="98" t="str">
        <f t="shared" si="443"/>
        <v>Type 21 400 60 7</v>
      </c>
      <c r="B5011" s="103" t="str">
        <f t="shared" si="441"/>
        <v>Type 21 400</v>
      </c>
      <c r="C5011" s="99">
        <v>60</v>
      </c>
      <c r="D5011" s="99">
        <f t="shared" si="445"/>
        <v>7</v>
      </c>
      <c r="E5011" s="100">
        <f t="shared" si="444"/>
        <v>26.779999999999983</v>
      </c>
      <c r="G5011" s="108"/>
      <c r="H5011" s="59"/>
      <c r="I5011" s="59"/>
      <c r="J5011" s="59"/>
      <c r="K5011" s="105">
        <f>K5010+J5003</f>
        <v>26.779999999999983</v>
      </c>
      <c r="L5011" s="96"/>
    </row>
    <row r="5012" spans="1:12" hidden="1" outlineLevel="1" x14ac:dyDescent="0.25">
      <c r="A5012" s="98" t="str">
        <f t="shared" si="443"/>
        <v>Type 21 400 61 7</v>
      </c>
      <c r="B5012" s="103" t="str">
        <f t="shared" si="441"/>
        <v>Type 21 400</v>
      </c>
      <c r="C5012" s="99">
        <v>61</v>
      </c>
      <c r="D5012" s="99">
        <f t="shared" si="445"/>
        <v>7</v>
      </c>
      <c r="E5012" s="100">
        <f t="shared" si="444"/>
        <v>26.827999999999982</v>
      </c>
      <c r="G5012" s="108"/>
      <c r="H5012" s="109"/>
      <c r="I5012" s="109"/>
      <c r="J5012" s="109"/>
      <c r="K5012" s="105">
        <f>K5011+J5003</f>
        <v>26.827999999999982</v>
      </c>
      <c r="L5012" s="96"/>
    </row>
    <row r="5013" spans="1:12" hidden="1" outlineLevel="1" x14ac:dyDescent="0.25">
      <c r="A5013" s="98" t="str">
        <f t="shared" si="443"/>
        <v>Type 21 400 62 7</v>
      </c>
      <c r="B5013" s="103" t="str">
        <f t="shared" si="441"/>
        <v>Type 21 400</v>
      </c>
      <c r="C5013" s="99">
        <v>62</v>
      </c>
      <c r="D5013" s="99">
        <f t="shared" si="445"/>
        <v>7</v>
      </c>
      <c r="E5013" s="100">
        <f t="shared" si="444"/>
        <v>26.87599999999998</v>
      </c>
      <c r="G5013" s="108"/>
      <c r="H5013" s="109"/>
      <c r="I5013" s="109"/>
      <c r="J5013" s="109"/>
      <c r="K5013" s="105">
        <f>K5012+J5003</f>
        <v>26.87599999999998</v>
      </c>
      <c r="L5013" s="96"/>
    </row>
    <row r="5014" spans="1:12" hidden="1" outlineLevel="1" x14ac:dyDescent="0.25">
      <c r="A5014" s="98" t="str">
        <f t="shared" si="443"/>
        <v>Type 21 400 63 7</v>
      </c>
      <c r="B5014" s="103" t="str">
        <f t="shared" si="441"/>
        <v>Type 21 400</v>
      </c>
      <c r="C5014" s="99">
        <v>63</v>
      </c>
      <c r="D5014" s="99">
        <f t="shared" si="445"/>
        <v>7</v>
      </c>
      <c r="E5014" s="100">
        <f t="shared" si="444"/>
        <v>26.923999999999978</v>
      </c>
      <c r="G5014" s="108"/>
      <c r="H5014" s="109"/>
      <c r="I5014" s="109"/>
      <c r="J5014" s="109"/>
      <c r="K5014" s="105">
        <f>K5013+J5003</f>
        <v>26.923999999999978</v>
      </c>
      <c r="L5014" s="96"/>
    </row>
    <row r="5015" spans="1:12" hidden="1" outlineLevel="1" x14ac:dyDescent="0.25">
      <c r="A5015" s="98" t="str">
        <f t="shared" si="443"/>
        <v>Type 21 400 64 7</v>
      </c>
      <c r="B5015" s="103" t="str">
        <f t="shared" si="441"/>
        <v>Type 21 400</v>
      </c>
      <c r="C5015" s="99">
        <v>64</v>
      </c>
      <c r="D5015" s="99">
        <f t="shared" si="445"/>
        <v>7</v>
      </c>
      <c r="E5015" s="100">
        <f t="shared" si="444"/>
        <v>26.971999999999976</v>
      </c>
      <c r="G5015" s="108"/>
      <c r="H5015" s="109"/>
      <c r="I5015" s="109"/>
      <c r="J5015" s="109"/>
      <c r="K5015" s="105">
        <f>K5014+J5003</f>
        <v>26.971999999999976</v>
      </c>
      <c r="L5015" s="96"/>
    </row>
    <row r="5016" spans="1:12" hidden="1" outlineLevel="1" x14ac:dyDescent="0.25">
      <c r="A5016" s="98" t="str">
        <f t="shared" si="443"/>
        <v>Type 21 400 65 7</v>
      </c>
      <c r="B5016" s="103" t="str">
        <f t="shared" si="441"/>
        <v>Type 21 400</v>
      </c>
      <c r="C5016" s="99">
        <v>65</v>
      </c>
      <c r="D5016" s="99">
        <f t="shared" si="445"/>
        <v>7</v>
      </c>
      <c r="E5016" s="100">
        <f t="shared" si="444"/>
        <v>27.019999999999975</v>
      </c>
      <c r="G5016" s="108"/>
      <c r="H5016" s="109"/>
      <c r="I5016" s="109"/>
      <c r="J5016" s="109"/>
      <c r="K5016" s="105">
        <f>K5015+J5003</f>
        <v>27.019999999999975</v>
      </c>
      <c r="L5016" s="96"/>
    </row>
    <row r="5017" spans="1:12" hidden="1" outlineLevel="1" x14ac:dyDescent="0.25">
      <c r="A5017" s="98" t="str">
        <f t="shared" si="443"/>
        <v>Type 21 400 66 7</v>
      </c>
      <c r="B5017" s="103" t="str">
        <f t="shared" si="441"/>
        <v>Type 21 400</v>
      </c>
      <c r="C5017" s="99">
        <v>66</v>
      </c>
      <c r="D5017" s="99">
        <f t="shared" si="445"/>
        <v>7</v>
      </c>
      <c r="E5017" s="100">
        <f t="shared" si="444"/>
        <v>27.067999999999973</v>
      </c>
      <c r="G5017" s="108"/>
      <c r="H5017" s="109"/>
      <c r="I5017" s="109"/>
      <c r="J5017" s="109"/>
      <c r="K5017" s="105">
        <f>K5016+J5003</f>
        <v>27.067999999999973</v>
      </c>
      <c r="L5017" s="96"/>
    </row>
    <row r="5018" spans="1:12" hidden="1" outlineLevel="1" x14ac:dyDescent="0.25">
      <c r="A5018" s="98" t="str">
        <f t="shared" si="443"/>
        <v>Type 21 400 67 7</v>
      </c>
      <c r="B5018" s="103" t="str">
        <f t="shared" si="441"/>
        <v>Type 21 400</v>
      </c>
      <c r="C5018" s="99">
        <v>67</v>
      </c>
      <c r="D5018" s="99">
        <f t="shared" si="445"/>
        <v>7</v>
      </c>
      <c r="E5018" s="100">
        <f t="shared" si="444"/>
        <v>27.115999999999971</v>
      </c>
      <c r="G5018" s="108"/>
      <c r="H5018" s="109"/>
      <c r="I5018" s="109"/>
      <c r="J5018" s="109"/>
      <c r="K5018" s="105">
        <f>K5017+J5003</f>
        <v>27.115999999999971</v>
      </c>
      <c r="L5018" s="96"/>
    </row>
    <row r="5019" spans="1:12" hidden="1" outlineLevel="1" x14ac:dyDescent="0.25">
      <c r="A5019" s="98" t="str">
        <f t="shared" si="443"/>
        <v>Type 21 400 68 7</v>
      </c>
      <c r="B5019" s="103" t="str">
        <f t="shared" si="441"/>
        <v>Type 21 400</v>
      </c>
      <c r="C5019" s="99">
        <v>68</v>
      </c>
      <c r="D5019" s="99">
        <f t="shared" si="445"/>
        <v>7</v>
      </c>
      <c r="E5019" s="100">
        <f t="shared" si="444"/>
        <v>27.16399999999997</v>
      </c>
      <c r="G5019" s="108"/>
      <c r="H5019" s="109"/>
      <c r="I5019" s="109"/>
      <c r="J5019" s="109"/>
      <c r="K5019" s="105">
        <f>K5018+J5003</f>
        <v>27.16399999999997</v>
      </c>
      <c r="L5019" s="96"/>
    </row>
    <row r="5020" spans="1:12" hidden="1" outlineLevel="1" x14ac:dyDescent="0.25">
      <c r="A5020" s="98" t="str">
        <f t="shared" si="443"/>
        <v>Type 21 400 69 7</v>
      </c>
      <c r="B5020" s="103" t="str">
        <f t="shared" si="441"/>
        <v>Type 21 400</v>
      </c>
      <c r="C5020" s="99">
        <v>69</v>
      </c>
      <c r="D5020" s="99">
        <f t="shared" si="445"/>
        <v>7</v>
      </c>
      <c r="E5020" s="100">
        <f t="shared" si="444"/>
        <v>27.211999999999968</v>
      </c>
      <c r="G5020" s="108"/>
      <c r="H5020" s="109"/>
      <c r="I5020" s="109"/>
      <c r="J5020" s="109"/>
      <c r="K5020" s="105">
        <f>K5019+J5003</f>
        <v>27.211999999999968</v>
      </c>
      <c r="L5020" s="96"/>
    </row>
    <row r="5021" spans="1:12" hidden="1" outlineLevel="1" x14ac:dyDescent="0.25">
      <c r="A5021" s="98" t="str">
        <f t="shared" si="443"/>
        <v>Type 21 400 70 7</v>
      </c>
      <c r="B5021" s="103" t="str">
        <f t="shared" si="441"/>
        <v>Type 21 400</v>
      </c>
      <c r="C5021" s="99">
        <v>70</v>
      </c>
      <c r="D5021" s="99">
        <f t="shared" si="445"/>
        <v>7</v>
      </c>
      <c r="E5021" s="100">
        <f t="shared" si="444"/>
        <v>27.259999999999966</v>
      </c>
      <c r="G5021" s="108"/>
      <c r="H5021" s="109"/>
      <c r="I5021" s="109"/>
      <c r="J5021" s="109"/>
      <c r="K5021" s="105">
        <f>K5020+J5003</f>
        <v>27.259999999999966</v>
      </c>
      <c r="L5021" s="96"/>
    </row>
    <row r="5022" spans="1:12" hidden="1" outlineLevel="1" x14ac:dyDescent="0.25">
      <c r="A5022" s="98" t="str">
        <f t="shared" si="443"/>
        <v>Type 21 400 71 7</v>
      </c>
      <c r="B5022" s="103" t="str">
        <f t="shared" si="441"/>
        <v>Type 21 400</v>
      </c>
      <c r="C5022" s="99">
        <v>71</v>
      </c>
      <c r="D5022" s="99">
        <f t="shared" si="445"/>
        <v>7</v>
      </c>
      <c r="E5022" s="100">
        <f t="shared" si="444"/>
        <v>27.307999999999964</v>
      </c>
      <c r="G5022" s="108"/>
      <c r="H5022" s="109"/>
      <c r="I5022" s="109"/>
      <c r="J5022" s="109"/>
      <c r="K5022" s="105">
        <f>K5021+J5003</f>
        <v>27.307999999999964</v>
      </c>
      <c r="L5022" s="96"/>
    </row>
    <row r="5023" spans="1:12" hidden="1" outlineLevel="1" x14ac:dyDescent="0.25">
      <c r="A5023" s="98" t="str">
        <f t="shared" si="443"/>
        <v>Type 21 400 72 7</v>
      </c>
      <c r="B5023" s="103" t="str">
        <f t="shared" si="441"/>
        <v>Type 21 400</v>
      </c>
      <c r="C5023" s="99">
        <v>72</v>
      </c>
      <c r="D5023" s="99">
        <f t="shared" si="445"/>
        <v>7</v>
      </c>
      <c r="E5023" s="100">
        <f t="shared" si="444"/>
        <v>27.355999999999963</v>
      </c>
      <c r="G5023" s="108"/>
      <c r="H5023" s="109"/>
      <c r="I5023" s="109"/>
      <c r="J5023" s="109"/>
      <c r="K5023" s="105">
        <f>K5022+J5003</f>
        <v>27.355999999999963</v>
      </c>
      <c r="L5023" s="96"/>
    </row>
    <row r="5024" spans="1:12" hidden="1" outlineLevel="1" x14ac:dyDescent="0.25">
      <c r="A5024" s="98" t="str">
        <f t="shared" si="443"/>
        <v>Type 21 400 73 7</v>
      </c>
      <c r="B5024" s="103" t="str">
        <f t="shared" si="441"/>
        <v>Type 21 400</v>
      </c>
      <c r="C5024" s="99">
        <v>73</v>
      </c>
      <c r="D5024" s="99">
        <f t="shared" si="445"/>
        <v>7</v>
      </c>
      <c r="E5024" s="100">
        <f t="shared" si="444"/>
        <v>27.403999999999961</v>
      </c>
      <c r="G5024" s="108"/>
      <c r="H5024" s="109"/>
      <c r="I5024" s="109"/>
      <c r="J5024" s="109"/>
      <c r="K5024" s="105">
        <f>K5023+J5003</f>
        <v>27.403999999999961</v>
      </c>
      <c r="L5024" s="96"/>
    </row>
    <row r="5025" spans="1:12" hidden="1" outlineLevel="1" x14ac:dyDescent="0.25">
      <c r="A5025" s="98" t="str">
        <f t="shared" si="443"/>
        <v>Type 21 400 74 7</v>
      </c>
      <c r="B5025" s="103" t="str">
        <f t="shared" si="441"/>
        <v>Type 21 400</v>
      </c>
      <c r="C5025" s="99">
        <v>74</v>
      </c>
      <c r="D5025" s="99">
        <f t="shared" si="445"/>
        <v>7</v>
      </c>
      <c r="E5025" s="100">
        <f t="shared" si="444"/>
        <v>27.451999999999959</v>
      </c>
      <c r="G5025" s="108"/>
      <c r="H5025" s="109"/>
      <c r="I5025" s="109"/>
      <c r="J5025" s="109"/>
      <c r="K5025" s="105">
        <f>K5024+J5003</f>
        <v>27.451999999999959</v>
      </c>
      <c r="L5025" s="96"/>
    </row>
    <row r="5026" spans="1:12" hidden="1" outlineLevel="1" x14ac:dyDescent="0.25">
      <c r="A5026" s="98" t="str">
        <f t="shared" si="443"/>
        <v>Type 21 400 75 7</v>
      </c>
      <c r="B5026" s="103" t="str">
        <f t="shared" si="441"/>
        <v>Type 21 400</v>
      </c>
      <c r="C5026" s="99">
        <v>75</v>
      </c>
      <c r="D5026" s="99">
        <f t="shared" si="445"/>
        <v>7</v>
      </c>
      <c r="E5026" s="100">
        <f t="shared" si="444"/>
        <v>27.499999999999957</v>
      </c>
      <c r="G5026" s="108"/>
      <c r="H5026" s="109"/>
      <c r="I5026" s="109"/>
      <c r="J5026" s="109"/>
      <c r="K5026" s="105">
        <f>K5025+J5003</f>
        <v>27.499999999999957</v>
      </c>
      <c r="L5026" s="96"/>
    </row>
    <row r="5027" spans="1:12" hidden="1" outlineLevel="1" x14ac:dyDescent="0.25">
      <c r="A5027" s="98" t="str">
        <f t="shared" si="443"/>
        <v>Type 21 400 76 7</v>
      </c>
      <c r="B5027" s="103" t="str">
        <f t="shared" si="441"/>
        <v>Type 21 400</v>
      </c>
      <c r="C5027" s="99">
        <v>76</v>
      </c>
      <c r="D5027" s="99">
        <f t="shared" si="445"/>
        <v>7</v>
      </c>
      <c r="E5027" s="100">
        <f t="shared" si="444"/>
        <v>27.547999999999956</v>
      </c>
      <c r="G5027" s="108"/>
      <c r="H5027" s="109"/>
      <c r="I5027" s="109"/>
      <c r="J5027" s="109"/>
      <c r="K5027" s="105">
        <f>K5026+J5003</f>
        <v>27.547999999999956</v>
      </c>
      <c r="L5027" s="96"/>
    </row>
    <row r="5028" spans="1:12" hidden="1" outlineLevel="1" x14ac:dyDescent="0.25">
      <c r="A5028" s="98" t="str">
        <f t="shared" si="443"/>
        <v>Type 21 400 77 7</v>
      </c>
      <c r="B5028" s="103" t="str">
        <f t="shared" si="441"/>
        <v>Type 21 400</v>
      </c>
      <c r="C5028" s="99">
        <v>77</v>
      </c>
      <c r="D5028" s="99">
        <f t="shared" si="445"/>
        <v>7</v>
      </c>
      <c r="E5028" s="100">
        <f t="shared" si="444"/>
        <v>27.595999999999954</v>
      </c>
      <c r="G5028" s="108"/>
      <c r="H5028" s="109"/>
      <c r="I5028" s="109"/>
      <c r="J5028" s="109"/>
      <c r="K5028" s="105">
        <f>K5027+J5003</f>
        <v>27.595999999999954</v>
      </c>
      <c r="L5028" s="96"/>
    </row>
    <row r="5029" spans="1:12" hidden="1" outlineLevel="1" x14ac:dyDescent="0.25">
      <c r="A5029" s="98" t="str">
        <f t="shared" si="443"/>
        <v>Type 21 400 78 7</v>
      </c>
      <c r="B5029" s="103" t="str">
        <f t="shared" si="441"/>
        <v>Type 21 400</v>
      </c>
      <c r="C5029" s="99">
        <v>78</v>
      </c>
      <c r="D5029" s="99">
        <f t="shared" si="445"/>
        <v>7</v>
      </c>
      <c r="E5029" s="100">
        <f t="shared" si="444"/>
        <v>27.643999999999952</v>
      </c>
      <c r="G5029" s="108"/>
      <c r="H5029" s="109"/>
      <c r="I5029" s="109"/>
      <c r="J5029" s="109"/>
      <c r="K5029" s="105">
        <f>K5028+J5003</f>
        <v>27.643999999999952</v>
      </c>
      <c r="L5029" s="96"/>
    </row>
    <row r="5030" spans="1:12" hidden="1" outlineLevel="1" x14ac:dyDescent="0.25">
      <c r="A5030" s="98" t="str">
        <f t="shared" si="443"/>
        <v>Type 21 400 79 7</v>
      </c>
      <c r="B5030" s="103" t="str">
        <f t="shared" si="441"/>
        <v>Type 21 400</v>
      </c>
      <c r="C5030" s="99">
        <v>79</v>
      </c>
      <c r="D5030" s="99">
        <f t="shared" si="445"/>
        <v>7</v>
      </c>
      <c r="E5030" s="100">
        <f t="shared" si="444"/>
        <v>27.69199999999995</v>
      </c>
      <c r="G5030" s="108"/>
      <c r="H5030" s="109"/>
      <c r="I5030" s="109"/>
      <c r="J5030" s="109"/>
      <c r="K5030" s="105">
        <f>K5029+J5003</f>
        <v>27.69199999999995</v>
      </c>
      <c r="L5030" s="96"/>
    </row>
    <row r="5031" spans="1:12" hidden="1" outlineLevel="1" x14ac:dyDescent="0.25">
      <c r="A5031" s="98" t="str">
        <f t="shared" si="443"/>
        <v>Type 21 400 80 7</v>
      </c>
      <c r="B5031" s="103" t="str">
        <f t="shared" si="441"/>
        <v>Type 21 400</v>
      </c>
      <c r="C5031" s="99">
        <v>80</v>
      </c>
      <c r="D5031" s="99">
        <f t="shared" si="445"/>
        <v>7</v>
      </c>
      <c r="E5031" s="100">
        <f t="shared" si="444"/>
        <v>27.739999999999949</v>
      </c>
      <c r="G5031" s="108"/>
      <c r="H5031" s="109"/>
      <c r="I5031" s="109"/>
      <c r="J5031" s="109"/>
      <c r="K5031" s="105">
        <f>K5030+J5003</f>
        <v>27.739999999999949</v>
      </c>
      <c r="L5031" s="96"/>
    </row>
    <row r="5032" spans="1:12" hidden="1" outlineLevel="1" x14ac:dyDescent="0.25">
      <c r="A5032" s="98" t="str">
        <f t="shared" si="443"/>
        <v>Type 21 400 81 7</v>
      </c>
      <c r="B5032" s="103" t="str">
        <f t="shared" si="441"/>
        <v>Type 21 400</v>
      </c>
      <c r="C5032" s="99">
        <v>81</v>
      </c>
      <c r="D5032" s="99">
        <f t="shared" si="445"/>
        <v>7</v>
      </c>
      <c r="E5032" s="100">
        <f t="shared" si="444"/>
        <v>27.787999999999947</v>
      </c>
      <c r="G5032" s="108"/>
      <c r="H5032" s="109"/>
      <c r="I5032" s="109"/>
      <c r="J5032" s="109"/>
      <c r="K5032" s="105">
        <f>K5031+J5003</f>
        <v>27.787999999999947</v>
      </c>
      <c r="L5032" s="96"/>
    </row>
    <row r="5033" spans="1:12" hidden="1" outlineLevel="1" x14ac:dyDescent="0.25">
      <c r="A5033" s="98" t="str">
        <f t="shared" si="443"/>
        <v>Type 21 400 82 7</v>
      </c>
      <c r="B5033" s="103" t="str">
        <f t="shared" si="441"/>
        <v>Type 21 400</v>
      </c>
      <c r="C5033" s="99">
        <v>82</v>
      </c>
      <c r="D5033" s="99">
        <f t="shared" si="445"/>
        <v>7</v>
      </c>
      <c r="E5033" s="100">
        <f t="shared" si="444"/>
        <v>27.835999999999945</v>
      </c>
      <c r="G5033" s="108"/>
      <c r="H5033" s="109"/>
      <c r="I5033" s="109"/>
      <c r="J5033" s="109"/>
      <c r="K5033" s="105">
        <f>K5032+J5003</f>
        <v>27.835999999999945</v>
      </c>
      <c r="L5033" s="96"/>
    </row>
    <row r="5034" spans="1:12" hidden="1" outlineLevel="1" x14ac:dyDescent="0.25">
      <c r="A5034" s="98" t="str">
        <f t="shared" si="443"/>
        <v>Type 21 400 83 7</v>
      </c>
      <c r="B5034" s="103" t="str">
        <f t="shared" si="441"/>
        <v>Type 21 400</v>
      </c>
      <c r="C5034" s="99">
        <v>83</v>
      </c>
      <c r="D5034" s="99">
        <f t="shared" ref="D5034:D5051" si="446">D5033</f>
        <v>7</v>
      </c>
      <c r="E5034" s="100">
        <f t="shared" si="444"/>
        <v>27.883999999999943</v>
      </c>
      <c r="G5034" s="108"/>
      <c r="H5034" s="109"/>
      <c r="I5034" s="109"/>
      <c r="J5034" s="109"/>
      <c r="K5034" s="105">
        <f>K5033+J5003</f>
        <v>27.883999999999943</v>
      </c>
      <c r="L5034" s="96"/>
    </row>
    <row r="5035" spans="1:12" hidden="1" outlineLevel="1" x14ac:dyDescent="0.25">
      <c r="A5035" s="98" t="str">
        <f t="shared" si="443"/>
        <v>Type 21 400 84 7</v>
      </c>
      <c r="B5035" s="103" t="str">
        <f t="shared" si="441"/>
        <v>Type 21 400</v>
      </c>
      <c r="C5035" s="99">
        <v>84</v>
      </c>
      <c r="D5035" s="99">
        <f t="shared" si="446"/>
        <v>7</v>
      </c>
      <c r="E5035" s="100">
        <f t="shared" si="444"/>
        <v>27.931999999999942</v>
      </c>
      <c r="G5035" s="108"/>
      <c r="H5035" s="109"/>
      <c r="I5035" s="109"/>
      <c r="J5035" s="109"/>
      <c r="K5035" s="105">
        <f>K5034+J5003</f>
        <v>27.931999999999942</v>
      </c>
      <c r="L5035" s="96"/>
    </row>
    <row r="5036" spans="1:12" hidden="1" outlineLevel="1" x14ac:dyDescent="0.25">
      <c r="A5036" s="98" t="str">
        <f t="shared" si="443"/>
        <v>Type 21 400 85 7</v>
      </c>
      <c r="B5036" s="103" t="str">
        <f t="shared" si="441"/>
        <v>Type 21 400</v>
      </c>
      <c r="C5036" s="99">
        <v>85</v>
      </c>
      <c r="D5036" s="99">
        <f t="shared" si="446"/>
        <v>7</v>
      </c>
      <c r="E5036" s="100">
        <f t="shared" si="444"/>
        <v>27.97999999999994</v>
      </c>
      <c r="G5036" s="108"/>
      <c r="H5036" s="109"/>
      <c r="I5036" s="109"/>
      <c r="J5036" s="109"/>
      <c r="K5036" s="105">
        <f>K5035+J5003</f>
        <v>27.97999999999994</v>
      </c>
      <c r="L5036" s="96"/>
    </row>
    <row r="5037" spans="1:12" hidden="1" outlineLevel="1" x14ac:dyDescent="0.25">
      <c r="A5037" s="98" t="str">
        <f t="shared" si="443"/>
        <v>Type 21 400 86 7</v>
      </c>
      <c r="B5037" s="103" t="str">
        <f t="shared" si="441"/>
        <v>Type 21 400</v>
      </c>
      <c r="C5037" s="99">
        <v>86</v>
      </c>
      <c r="D5037" s="99">
        <f t="shared" si="446"/>
        <v>7</v>
      </c>
      <c r="E5037" s="100">
        <f t="shared" si="444"/>
        <v>28.027999999999938</v>
      </c>
      <c r="G5037" s="108"/>
      <c r="H5037" s="109"/>
      <c r="I5037" s="109"/>
      <c r="J5037" s="109"/>
      <c r="K5037" s="105">
        <f>K5036+J5003</f>
        <v>28.027999999999938</v>
      </c>
      <c r="L5037" s="96"/>
    </row>
    <row r="5038" spans="1:12" hidden="1" outlineLevel="1" x14ac:dyDescent="0.25">
      <c r="A5038" s="98" t="str">
        <f t="shared" si="443"/>
        <v>Type 21 400 87 7</v>
      </c>
      <c r="B5038" s="103" t="str">
        <f t="shared" si="441"/>
        <v>Type 21 400</v>
      </c>
      <c r="C5038" s="99">
        <v>87</v>
      </c>
      <c r="D5038" s="99">
        <f t="shared" si="446"/>
        <v>7</v>
      </c>
      <c r="E5038" s="100">
        <f t="shared" si="444"/>
        <v>28.075999999999937</v>
      </c>
      <c r="G5038" s="108"/>
      <c r="H5038" s="109"/>
      <c r="I5038" s="109"/>
      <c r="J5038" s="109"/>
      <c r="K5038" s="105">
        <f>K5037+J5003</f>
        <v>28.075999999999937</v>
      </c>
      <c r="L5038" s="96"/>
    </row>
    <row r="5039" spans="1:12" hidden="1" outlineLevel="1" x14ac:dyDescent="0.25">
      <c r="A5039" s="98" t="str">
        <f t="shared" si="443"/>
        <v>Type 21 400 88 7</v>
      </c>
      <c r="B5039" s="103" t="str">
        <f t="shared" si="441"/>
        <v>Type 21 400</v>
      </c>
      <c r="C5039" s="99">
        <v>88</v>
      </c>
      <c r="D5039" s="99">
        <f t="shared" si="446"/>
        <v>7</v>
      </c>
      <c r="E5039" s="100">
        <f t="shared" si="444"/>
        <v>28.123999999999935</v>
      </c>
      <c r="G5039" s="108"/>
      <c r="H5039" s="109"/>
      <c r="I5039" s="109"/>
      <c r="J5039" s="109"/>
      <c r="K5039" s="105">
        <f>K5038+J5003</f>
        <v>28.123999999999935</v>
      </c>
      <c r="L5039" s="96"/>
    </row>
    <row r="5040" spans="1:12" hidden="1" outlineLevel="1" x14ac:dyDescent="0.25">
      <c r="A5040" s="98" t="str">
        <f t="shared" si="443"/>
        <v>Type 21 400 89 7</v>
      </c>
      <c r="B5040" s="103" t="str">
        <f t="shared" si="441"/>
        <v>Type 21 400</v>
      </c>
      <c r="C5040" s="99">
        <v>89</v>
      </c>
      <c r="D5040" s="99">
        <f t="shared" si="446"/>
        <v>7</v>
      </c>
      <c r="E5040" s="100">
        <f t="shared" si="444"/>
        <v>28.171999999999933</v>
      </c>
      <c r="G5040" s="108"/>
      <c r="H5040" s="109"/>
      <c r="I5040" s="109"/>
      <c r="J5040" s="109"/>
      <c r="K5040" s="105">
        <f>K5039+J5003</f>
        <v>28.171999999999933</v>
      </c>
      <c r="L5040" s="96"/>
    </row>
    <row r="5041" spans="1:12" hidden="1" outlineLevel="1" x14ac:dyDescent="0.25">
      <c r="A5041" s="98" t="str">
        <f t="shared" si="443"/>
        <v>Type 21 400 90 7</v>
      </c>
      <c r="B5041" s="103" t="str">
        <f t="shared" si="441"/>
        <v>Type 21 400</v>
      </c>
      <c r="C5041" s="99">
        <v>90</v>
      </c>
      <c r="D5041" s="99">
        <f t="shared" si="446"/>
        <v>7</v>
      </c>
      <c r="E5041" s="100">
        <f t="shared" si="444"/>
        <v>28.219999999999931</v>
      </c>
      <c r="G5041" s="108"/>
      <c r="H5041" s="109"/>
      <c r="I5041" s="109"/>
      <c r="J5041" s="109"/>
      <c r="K5041" s="105">
        <f>K5040+J5003</f>
        <v>28.219999999999931</v>
      </c>
      <c r="L5041" s="96"/>
    </row>
    <row r="5042" spans="1:12" hidden="1" outlineLevel="1" x14ac:dyDescent="0.25">
      <c r="A5042" s="98" t="str">
        <f t="shared" si="443"/>
        <v>Type 21 400 91 7</v>
      </c>
      <c r="B5042" s="103" t="str">
        <f t="shared" si="441"/>
        <v>Type 21 400</v>
      </c>
      <c r="C5042" s="99">
        <v>91</v>
      </c>
      <c r="D5042" s="99">
        <f t="shared" si="446"/>
        <v>7</v>
      </c>
      <c r="E5042" s="100">
        <f t="shared" si="444"/>
        <v>28.26799999999993</v>
      </c>
      <c r="G5042" s="108"/>
      <c r="H5042" s="109"/>
      <c r="I5042" s="109"/>
      <c r="J5042" s="109"/>
      <c r="K5042" s="105">
        <f>K5041+J5003</f>
        <v>28.26799999999993</v>
      </c>
      <c r="L5042" s="96"/>
    </row>
    <row r="5043" spans="1:12" hidden="1" outlineLevel="1" x14ac:dyDescent="0.25">
      <c r="A5043" s="98" t="str">
        <f t="shared" si="443"/>
        <v>Type 21 400 92 7</v>
      </c>
      <c r="B5043" s="103" t="str">
        <f t="shared" ref="B5043:B5106" si="447">B5042</f>
        <v>Type 21 400</v>
      </c>
      <c r="C5043" s="99">
        <v>92</v>
      </c>
      <c r="D5043" s="99">
        <f t="shared" si="446"/>
        <v>7</v>
      </c>
      <c r="E5043" s="100">
        <f t="shared" si="444"/>
        <v>28.315999999999928</v>
      </c>
      <c r="G5043" s="108"/>
      <c r="H5043" s="109"/>
      <c r="I5043" s="109"/>
      <c r="J5043" s="109"/>
      <c r="K5043" s="105">
        <f>K5042+J5003</f>
        <v>28.315999999999928</v>
      </c>
      <c r="L5043" s="96"/>
    </row>
    <row r="5044" spans="1:12" hidden="1" outlineLevel="1" x14ac:dyDescent="0.25">
      <c r="A5044" s="98" t="str">
        <f t="shared" si="443"/>
        <v>Type 21 400 93 7</v>
      </c>
      <c r="B5044" s="103" t="str">
        <f t="shared" si="447"/>
        <v>Type 21 400</v>
      </c>
      <c r="C5044" s="99">
        <v>93</v>
      </c>
      <c r="D5044" s="99">
        <f t="shared" si="446"/>
        <v>7</v>
      </c>
      <c r="E5044" s="100">
        <f t="shared" si="444"/>
        <v>28.363999999999926</v>
      </c>
      <c r="G5044" s="108"/>
      <c r="H5044" s="109"/>
      <c r="I5044" s="109"/>
      <c r="J5044" s="109"/>
      <c r="K5044" s="105">
        <f>K5043+J5003</f>
        <v>28.363999999999926</v>
      </c>
      <c r="L5044" s="96"/>
    </row>
    <row r="5045" spans="1:12" hidden="1" outlineLevel="1" x14ac:dyDescent="0.25">
      <c r="A5045" s="98" t="str">
        <f t="shared" si="443"/>
        <v>Type 21 400 94 7</v>
      </c>
      <c r="B5045" s="103" t="str">
        <f t="shared" si="447"/>
        <v>Type 21 400</v>
      </c>
      <c r="C5045" s="99">
        <v>94</v>
      </c>
      <c r="D5045" s="99">
        <f t="shared" si="446"/>
        <v>7</v>
      </c>
      <c r="E5045" s="100">
        <f t="shared" si="444"/>
        <v>28.411999999999924</v>
      </c>
      <c r="G5045" s="108"/>
      <c r="H5045" s="109"/>
      <c r="I5045" s="109"/>
      <c r="J5045" s="109"/>
      <c r="K5045" s="105">
        <f>K5044+J5003</f>
        <v>28.411999999999924</v>
      </c>
      <c r="L5045" s="96"/>
    </row>
    <row r="5046" spans="1:12" hidden="1" outlineLevel="1" x14ac:dyDescent="0.25">
      <c r="A5046" s="98" t="str">
        <f t="shared" si="443"/>
        <v>Type 21 400 95 7</v>
      </c>
      <c r="B5046" s="103" t="str">
        <f t="shared" si="447"/>
        <v>Type 21 400</v>
      </c>
      <c r="C5046" s="99">
        <v>95</v>
      </c>
      <c r="D5046" s="99">
        <f t="shared" si="446"/>
        <v>7</v>
      </c>
      <c r="E5046" s="100">
        <f t="shared" si="444"/>
        <v>28.459999999999923</v>
      </c>
      <c r="G5046" s="108"/>
      <c r="H5046" s="109"/>
      <c r="I5046" s="109"/>
      <c r="J5046" s="109"/>
      <c r="K5046" s="105">
        <f>K5045+J5003</f>
        <v>28.459999999999923</v>
      </c>
      <c r="L5046" s="96"/>
    </row>
    <row r="5047" spans="1:12" hidden="1" outlineLevel="1" x14ac:dyDescent="0.25">
      <c r="A5047" s="98" t="str">
        <f t="shared" si="443"/>
        <v>Type 21 400 96 7</v>
      </c>
      <c r="B5047" s="103" t="str">
        <f t="shared" si="447"/>
        <v>Type 21 400</v>
      </c>
      <c r="C5047" s="99">
        <v>96</v>
      </c>
      <c r="D5047" s="99">
        <f t="shared" si="446"/>
        <v>7</v>
      </c>
      <c r="E5047" s="100">
        <f t="shared" si="444"/>
        <v>28.507999999999921</v>
      </c>
      <c r="G5047" s="108"/>
      <c r="H5047" s="109"/>
      <c r="I5047" s="109"/>
      <c r="J5047" s="109"/>
      <c r="K5047" s="105">
        <f>K5046+J5003</f>
        <v>28.507999999999921</v>
      </c>
      <c r="L5047" s="96"/>
    </row>
    <row r="5048" spans="1:12" hidden="1" outlineLevel="1" x14ac:dyDescent="0.25">
      <c r="A5048" s="98" t="str">
        <f t="shared" si="443"/>
        <v>Type 21 400 97 7</v>
      </c>
      <c r="B5048" s="103" t="str">
        <f t="shared" si="447"/>
        <v>Type 21 400</v>
      </c>
      <c r="C5048" s="99">
        <v>97</v>
      </c>
      <c r="D5048" s="99">
        <f t="shared" si="446"/>
        <v>7</v>
      </c>
      <c r="E5048" s="100">
        <f t="shared" si="444"/>
        <v>28.555999999999919</v>
      </c>
      <c r="G5048" s="108"/>
      <c r="H5048" s="109"/>
      <c r="I5048" s="109"/>
      <c r="J5048" s="109"/>
      <c r="K5048" s="105">
        <f>K5047+J5003</f>
        <v>28.555999999999919</v>
      </c>
      <c r="L5048" s="96"/>
    </row>
    <row r="5049" spans="1:12" hidden="1" outlineLevel="1" x14ac:dyDescent="0.25">
      <c r="A5049" s="98" t="str">
        <f t="shared" si="443"/>
        <v>Type 21 400 98 7</v>
      </c>
      <c r="B5049" s="103" t="str">
        <f t="shared" si="447"/>
        <v>Type 21 400</v>
      </c>
      <c r="C5049" s="99">
        <v>98</v>
      </c>
      <c r="D5049" s="99">
        <f t="shared" si="446"/>
        <v>7</v>
      </c>
      <c r="E5049" s="100">
        <f t="shared" si="444"/>
        <v>28.603999999999917</v>
      </c>
      <c r="G5049" s="108"/>
      <c r="H5049" s="109"/>
      <c r="I5049" s="109"/>
      <c r="J5049" s="109"/>
      <c r="K5049" s="105">
        <f>K5048+J5003</f>
        <v>28.603999999999917</v>
      </c>
      <c r="L5049" s="96"/>
    </row>
    <row r="5050" spans="1:12" hidden="1" outlineLevel="1" x14ac:dyDescent="0.25">
      <c r="A5050" s="98" t="str">
        <f t="shared" si="443"/>
        <v>Type 21 400 99 7</v>
      </c>
      <c r="B5050" s="103" t="str">
        <f t="shared" si="447"/>
        <v>Type 21 400</v>
      </c>
      <c r="C5050" s="99">
        <v>99</v>
      </c>
      <c r="D5050" s="99">
        <f t="shared" si="446"/>
        <v>7</v>
      </c>
      <c r="E5050" s="100">
        <f t="shared" si="444"/>
        <v>28.651999999999916</v>
      </c>
      <c r="G5050" s="108"/>
      <c r="H5050" s="109"/>
      <c r="I5050" s="109"/>
      <c r="J5050" s="109"/>
      <c r="K5050" s="105">
        <f>K5049+J5003</f>
        <v>28.651999999999916</v>
      </c>
      <c r="L5050" s="96"/>
    </row>
    <row r="5051" spans="1:12" hidden="1" outlineLevel="1" x14ac:dyDescent="0.25">
      <c r="A5051" s="110" t="str">
        <f t="shared" si="443"/>
        <v>Type 21 400 100 7</v>
      </c>
      <c r="B5051" s="111" t="str">
        <f t="shared" si="447"/>
        <v>Type 21 400</v>
      </c>
      <c r="C5051" s="112">
        <v>100</v>
      </c>
      <c r="D5051" s="112">
        <f t="shared" si="446"/>
        <v>7</v>
      </c>
      <c r="E5051" s="113">
        <f t="shared" si="444"/>
        <v>28.699999999999914</v>
      </c>
      <c r="G5051" s="114"/>
      <c r="H5051" s="115"/>
      <c r="I5051" s="115"/>
      <c r="J5051" s="115"/>
      <c r="K5051" s="116">
        <f>K5050+J5003</f>
        <v>28.699999999999914</v>
      </c>
      <c r="L5051" s="96"/>
    </row>
    <row r="5052" spans="1:12" hidden="1" outlineLevel="1" x14ac:dyDescent="0.25">
      <c r="A5052" s="98" t="str">
        <f t="shared" si="443"/>
        <v>Type 21 400 50 6</v>
      </c>
      <c r="B5052" s="117" t="str">
        <f t="shared" si="447"/>
        <v>Type 21 400</v>
      </c>
      <c r="C5052" s="99">
        <v>50</v>
      </c>
      <c r="D5052" s="99">
        <f>Q4339</f>
        <v>6</v>
      </c>
      <c r="E5052" s="100">
        <f t="shared" si="444"/>
        <v>28.3</v>
      </c>
      <c r="G5052" s="99">
        <f>Q4340</f>
        <v>28.3</v>
      </c>
      <c r="H5052" s="101"/>
      <c r="I5052" s="101"/>
      <c r="J5052" s="101"/>
      <c r="K5052" s="102">
        <f>G5052</f>
        <v>28.3</v>
      </c>
      <c r="L5052" s="96"/>
    </row>
    <row r="5053" spans="1:12" hidden="1" outlineLevel="1" x14ac:dyDescent="0.25">
      <c r="A5053" s="98" t="str">
        <f t="shared" si="443"/>
        <v>Type 21 400 51 6</v>
      </c>
      <c r="B5053" s="103" t="str">
        <f t="shared" si="447"/>
        <v>Type 21 400</v>
      </c>
      <c r="C5053" s="99">
        <v>51</v>
      </c>
      <c r="D5053" s="99">
        <f t="shared" ref="D5053:D5084" si="448">D5052</f>
        <v>6</v>
      </c>
      <c r="E5053" s="100">
        <f t="shared" si="444"/>
        <v>28.347999999999999</v>
      </c>
      <c r="G5053" s="104"/>
      <c r="H5053" s="59"/>
      <c r="I5053" s="59"/>
      <c r="J5053" s="59"/>
      <c r="K5053" s="105">
        <f>K5052+J5054</f>
        <v>28.347999999999999</v>
      </c>
      <c r="L5053" s="96"/>
    </row>
    <row r="5054" spans="1:12" hidden="1" outlineLevel="1" x14ac:dyDescent="0.25">
      <c r="A5054" s="98" t="str">
        <f t="shared" si="443"/>
        <v>Type 21 400 52 6</v>
      </c>
      <c r="B5054" s="103" t="str">
        <f t="shared" si="447"/>
        <v>Type 21 400</v>
      </c>
      <c r="C5054" s="99">
        <v>52</v>
      </c>
      <c r="D5054" s="99">
        <f t="shared" si="448"/>
        <v>6</v>
      </c>
      <c r="E5054" s="100">
        <f t="shared" si="444"/>
        <v>28.395999999999997</v>
      </c>
      <c r="G5054" s="99">
        <f>Q4341</f>
        <v>30.7</v>
      </c>
      <c r="H5054" s="59">
        <v>50</v>
      </c>
      <c r="I5054" s="59">
        <f>G5054-G5052</f>
        <v>2.3999999999999986</v>
      </c>
      <c r="J5054" s="59">
        <f>I5054/H5054</f>
        <v>4.7999999999999973E-2</v>
      </c>
      <c r="K5054" s="105">
        <f>K5053+J5054</f>
        <v>28.395999999999997</v>
      </c>
      <c r="L5054" s="96"/>
    </row>
    <row r="5055" spans="1:12" hidden="1" outlineLevel="1" x14ac:dyDescent="0.25">
      <c r="A5055" s="98" t="str">
        <f t="shared" si="443"/>
        <v>Type 21 400 53 6</v>
      </c>
      <c r="B5055" s="103" t="str">
        <f t="shared" si="447"/>
        <v>Type 21 400</v>
      </c>
      <c r="C5055" s="99">
        <v>53</v>
      </c>
      <c r="D5055" s="99">
        <f t="shared" si="448"/>
        <v>6</v>
      </c>
      <c r="E5055" s="100">
        <f t="shared" si="444"/>
        <v>28.443999999999996</v>
      </c>
      <c r="G5055" s="108"/>
      <c r="H5055" s="109"/>
      <c r="I5055" s="109"/>
      <c r="J5055" s="109"/>
      <c r="K5055" s="105">
        <f>K5054+J5054</f>
        <v>28.443999999999996</v>
      </c>
      <c r="L5055" s="96"/>
    </row>
    <row r="5056" spans="1:12" hidden="1" outlineLevel="1" x14ac:dyDescent="0.25">
      <c r="A5056" s="98" t="str">
        <f t="shared" si="443"/>
        <v>Type 21 400 54 6</v>
      </c>
      <c r="B5056" s="103" t="str">
        <f t="shared" si="447"/>
        <v>Type 21 400</v>
      </c>
      <c r="C5056" s="99">
        <v>54</v>
      </c>
      <c r="D5056" s="99">
        <f t="shared" si="448"/>
        <v>6</v>
      </c>
      <c r="E5056" s="100">
        <f t="shared" si="444"/>
        <v>28.491999999999994</v>
      </c>
      <c r="G5056" s="108"/>
      <c r="H5056" s="109"/>
      <c r="I5056" s="109"/>
      <c r="J5056" s="109"/>
      <c r="K5056" s="105">
        <f>K5055+J5054</f>
        <v>28.491999999999994</v>
      </c>
      <c r="L5056" s="96"/>
    </row>
    <row r="5057" spans="1:12" hidden="1" outlineLevel="1" x14ac:dyDescent="0.25">
      <c r="A5057" s="98" t="str">
        <f t="shared" si="443"/>
        <v>Type 21 400 55 6</v>
      </c>
      <c r="B5057" s="103" t="str">
        <f t="shared" si="447"/>
        <v>Type 21 400</v>
      </c>
      <c r="C5057" s="99">
        <v>55</v>
      </c>
      <c r="D5057" s="99">
        <f t="shared" si="448"/>
        <v>6</v>
      </c>
      <c r="E5057" s="100">
        <f t="shared" si="444"/>
        <v>28.539999999999992</v>
      </c>
      <c r="G5057" s="104"/>
      <c r="H5057" s="59"/>
      <c r="I5057" s="59"/>
      <c r="J5057" s="59"/>
      <c r="K5057" s="105">
        <f>K5056+J5054</f>
        <v>28.539999999999992</v>
      </c>
      <c r="L5057" s="96"/>
    </row>
    <row r="5058" spans="1:12" hidden="1" outlineLevel="1" x14ac:dyDescent="0.25">
      <c r="A5058" s="98" t="str">
        <f t="shared" si="443"/>
        <v>Type 21 400 56 6</v>
      </c>
      <c r="B5058" s="103" t="str">
        <f t="shared" si="447"/>
        <v>Type 21 400</v>
      </c>
      <c r="C5058" s="99">
        <v>56</v>
      </c>
      <c r="D5058" s="99">
        <f t="shared" si="448"/>
        <v>6</v>
      </c>
      <c r="E5058" s="100">
        <f t="shared" si="444"/>
        <v>28.58799999999999</v>
      </c>
      <c r="G5058" s="104"/>
      <c r="H5058" s="59"/>
      <c r="I5058" s="59"/>
      <c r="J5058" s="59"/>
      <c r="K5058" s="105">
        <f>K5057+J5054</f>
        <v>28.58799999999999</v>
      </c>
      <c r="L5058" s="96"/>
    </row>
    <row r="5059" spans="1:12" hidden="1" outlineLevel="1" x14ac:dyDescent="0.25">
      <c r="A5059" s="98" t="str">
        <f t="shared" ref="A5059:A5122" si="449">CONCATENATE(B5059," ",C5059," ",D5059)</f>
        <v>Type 21 400 57 6</v>
      </c>
      <c r="B5059" s="103" t="str">
        <f t="shared" si="447"/>
        <v>Type 21 400</v>
      </c>
      <c r="C5059" s="99">
        <v>57</v>
      </c>
      <c r="D5059" s="99">
        <f t="shared" si="448"/>
        <v>6</v>
      </c>
      <c r="E5059" s="100">
        <f t="shared" ref="E5059:E5122" si="450">K5059</f>
        <v>28.635999999999989</v>
      </c>
      <c r="G5059" s="104"/>
      <c r="H5059" s="59"/>
      <c r="I5059" s="59"/>
      <c r="J5059" s="59"/>
      <c r="K5059" s="105">
        <f>K5058+J5054</f>
        <v>28.635999999999989</v>
      </c>
      <c r="L5059" s="96"/>
    </row>
    <row r="5060" spans="1:12" hidden="1" outlineLevel="1" x14ac:dyDescent="0.25">
      <c r="A5060" s="98" t="str">
        <f t="shared" si="449"/>
        <v>Type 21 400 58 6</v>
      </c>
      <c r="B5060" s="103" t="str">
        <f t="shared" si="447"/>
        <v>Type 21 400</v>
      </c>
      <c r="C5060" s="99">
        <v>58</v>
      </c>
      <c r="D5060" s="99">
        <f t="shared" si="448"/>
        <v>6</v>
      </c>
      <c r="E5060" s="100">
        <f t="shared" si="450"/>
        <v>28.683999999999987</v>
      </c>
      <c r="G5060" s="104"/>
      <c r="H5060" s="59"/>
      <c r="I5060" s="59"/>
      <c r="J5060" s="59"/>
      <c r="K5060" s="105">
        <f>K5059+J5054</f>
        <v>28.683999999999987</v>
      </c>
      <c r="L5060" s="96"/>
    </row>
    <row r="5061" spans="1:12" hidden="1" outlineLevel="1" x14ac:dyDescent="0.25">
      <c r="A5061" s="98" t="str">
        <f t="shared" si="449"/>
        <v>Type 21 400 59 6</v>
      </c>
      <c r="B5061" s="103" t="str">
        <f t="shared" si="447"/>
        <v>Type 21 400</v>
      </c>
      <c r="C5061" s="99">
        <v>59</v>
      </c>
      <c r="D5061" s="99">
        <f t="shared" si="448"/>
        <v>6</v>
      </c>
      <c r="E5061" s="100">
        <f t="shared" si="450"/>
        <v>28.731999999999985</v>
      </c>
      <c r="G5061" s="104"/>
      <c r="H5061" s="59"/>
      <c r="I5061" s="59"/>
      <c r="J5061" s="59"/>
      <c r="K5061" s="105">
        <f>K5060+J5054</f>
        <v>28.731999999999985</v>
      </c>
      <c r="L5061" s="96"/>
    </row>
    <row r="5062" spans="1:12" hidden="1" outlineLevel="1" x14ac:dyDescent="0.25">
      <c r="A5062" s="98" t="str">
        <f t="shared" si="449"/>
        <v>Type 21 400 60 6</v>
      </c>
      <c r="B5062" s="103" t="str">
        <f t="shared" si="447"/>
        <v>Type 21 400</v>
      </c>
      <c r="C5062" s="99">
        <v>60</v>
      </c>
      <c r="D5062" s="99">
        <f t="shared" si="448"/>
        <v>6</v>
      </c>
      <c r="E5062" s="100">
        <f t="shared" si="450"/>
        <v>28.779999999999983</v>
      </c>
      <c r="G5062" s="108"/>
      <c r="H5062" s="59"/>
      <c r="I5062" s="59"/>
      <c r="J5062" s="59"/>
      <c r="K5062" s="105">
        <f>K5061+J5054</f>
        <v>28.779999999999983</v>
      </c>
      <c r="L5062" s="96"/>
    </row>
    <row r="5063" spans="1:12" hidden="1" outlineLevel="1" x14ac:dyDescent="0.25">
      <c r="A5063" s="98" t="str">
        <f t="shared" si="449"/>
        <v>Type 21 400 61 6</v>
      </c>
      <c r="B5063" s="103" t="str">
        <f t="shared" si="447"/>
        <v>Type 21 400</v>
      </c>
      <c r="C5063" s="99">
        <v>61</v>
      </c>
      <c r="D5063" s="99">
        <f t="shared" si="448"/>
        <v>6</v>
      </c>
      <c r="E5063" s="100">
        <f t="shared" si="450"/>
        <v>28.827999999999982</v>
      </c>
      <c r="G5063" s="108"/>
      <c r="H5063" s="109"/>
      <c r="I5063" s="109"/>
      <c r="J5063" s="109"/>
      <c r="K5063" s="105">
        <f>K5062+J5054</f>
        <v>28.827999999999982</v>
      </c>
      <c r="L5063" s="96"/>
    </row>
    <row r="5064" spans="1:12" hidden="1" outlineLevel="1" x14ac:dyDescent="0.25">
      <c r="A5064" s="98" t="str">
        <f t="shared" si="449"/>
        <v>Type 21 400 62 6</v>
      </c>
      <c r="B5064" s="103" t="str">
        <f t="shared" si="447"/>
        <v>Type 21 400</v>
      </c>
      <c r="C5064" s="99">
        <v>62</v>
      </c>
      <c r="D5064" s="99">
        <f t="shared" si="448"/>
        <v>6</v>
      </c>
      <c r="E5064" s="100">
        <f t="shared" si="450"/>
        <v>28.87599999999998</v>
      </c>
      <c r="G5064" s="108"/>
      <c r="H5064" s="109"/>
      <c r="I5064" s="109"/>
      <c r="J5064" s="109"/>
      <c r="K5064" s="105">
        <f>K5063+J5054</f>
        <v>28.87599999999998</v>
      </c>
      <c r="L5064" s="96"/>
    </row>
    <row r="5065" spans="1:12" hidden="1" outlineLevel="1" x14ac:dyDescent="0.25">
      <c r="A5065" s="98" t="str">
        <f t="shared" si="449"/>
        <v>Type 21 400 63 6</v>
      </c>
      <c r="B5065" s="103" t="str">
        <f t="shared" si="447"/>
        <v>Type 21 400</v>
      </c>
      <c r="C5065" s="99">
        <v>63</v>
      </c>
      <c r="D5065" s="99">
        <f t="shared" si="448"/>
        <v>6</v>
      </c>
      <c r="E5065" s="100">
        <f t="shared" si="450"/>
        <v>28.923999999999978</v>
      </c>
      <c r="G5065" s="108"/>
      <c r="H5065" s="109"/>
      <c r="I5065" s="109"/>
      <c r="J5065" s="109"/>
      <c r="K5065" s="105">
        <f>K5064+J5054</f>
        <v>28.923999999999978</v>
      </c>
      <c r="L5065" s="96"/>
    </row>
    <row r="5066" spans="1:12" hidden="1" outlineLevel="1" x14ac:dyDescent="0.25">
      <c r="A5066" s="98" t="str">
        <f t="shared" si="449"/>
        <v>Type 21 400 64 6</v>
      </c>
      <c r="B5066" s="103" t="str">
        <f t="shared" si="447"/>
        <v>Type 21 400</v>
      </c>
      <c r="C5066" s="99">
        <v>64</v>
      </c>
      <c r="D5066" s="99">
        <f t="shared" si="448"/>
        <v>6</v>
      </c>
      <c r="E5066" s="100">
        <f t="shared" si="450"/>
        <v>28.971999999999976</v>
      </c>
      <c r="G5066" s="108"/>
      <c r="H5066" s="109"/>
      <c r="I5066" s="109"/>
      <c r="J5066" s="109"/>
      <c r="K5066" s="105">
        <f>K5065+J5054</f>
        <v>28.971999999999976</v>
      </c>
      <c r="L5066" s="96"/>
    </row>
    <row r="5067" spans="1:12" hidden="1" outlineLevel="1" x14ac:dyDescent="0.25">
      <c r="A5067" s="98" t="str">
        <f t="shared" si="449"/>
        <v>Type 21 400 65 6</v>
      </c>
      <c r="B5067" s="103" t="str">
        <f t="shared" si="447"/>
        <v>Type 21 400</v>
      </c>
      <c r="C5067" s="99">
        <v>65</v>
      </c>
      <c r="D5067" s="99">
        <f t="shared" si="448"/>
        <v>6</v>
      </c>
      <c r="E5067" s="100">
        <f t="shared" si="450"/>
        <v>29.019999999999975</v>
      </c>
      <c r="G5067" s="108"/>
      <c r="H5067" s="109"/>
      <c r="I5067" s="109"/>
      <c r="J5067" s="109"/>
      <c r="K5067" s="105">
        <f>K5066+J5054</f>
        <v>29.019999999999975</v>
      </c>
      <c r="L5067" s="96"/>
    </row>
    <row r="5068" spans="1:12" hidden="1" outlineLevel="1" x14ac:dyDescent="0.25">
      <c r="A5068" s="98" t="str">
        <f t="shared" si="449"/>
        <v>Type 21 400 66 6</v>
      </c>
      <c r="B5068" s="103" t="str">
        <f t="shared" si="447"/>
        <v>Type 21 400</v>
      </c>
      <c r="C5068" s="99">
        <v>66</v>
      </c>
      <c r="D5068" s="99">
        <f t="shared" si="448"/>
        <v>6</v>
      </c>
      <c r="E5068" s="100">
        <f t="shared" si="450"/>
        <v>29.067999999999973</v>
      </c>
      <c r="G5068" s="108"/>
      <c r="H5068" s="109"/>
      <c r="I5068" s="109"/>
      <c r="J5068" s="109"/>
      <c r="K5068" s="105">
        <f>K5067+J5054</f>
        <v>29.067999999999973</v>
      </c>
      <c r="L5068" s="96"/>
    </row>
    <row r="5069" spans="1:12" hidden="1" outlineLevel="1" x14ac:dyDescent="0.25">
      <c r="A5069" s="98" t="str">
        <f t="shared" si="449"/>
        <v>Type 21 400 67 6</v>
      </c>
      <c r="B5069" s="103" t="str">
        <f t="shared" si="447"/>
        <v>Type 21 400</v>
      </c>
      <c r="C5069" s="99">
        <v>67</v>
      </c>
      <c r="D5069" s="99">
        <f t="shared" si="448"/>
        <v>6</v>
      </c>
      <c r="E5069" s="100">
        <f t="shared" si="450"/>
        <v>29.115999999999971</v>
      </c>
      <c r="G5069" s="108"/>
      <c r="H5069" s="109"/>
      <c r="I5069" s="109"/>
      <c r="J5069" s="109"/>
      <c r="K5069" s="105">
        <f>K5068+J5054</f>
        <v>29.115999999999971</v>
      </c>
      <c r="L5069" s="96"/>
    </row>
    <row r="5070" spans="1:12" hidden="1" outlineLevel="1" x14ac:dyDescent="0.25">
      <c r="A5070" s="98" t="str">
        <f t="shared" si="449"/>
        <v>Type 21 400 68 6</v>
      </c>
      <c r="B5070" s="103" t="str">
        <f t="shared" si="447"/>
        <v>Type 21 400</v>
      </c>
      <c r="C5070" s="99">
        <v>68</v>
      </c>
      <c r="D5070" s="99">
        <f t="shared" si="448"/>
        <v>6</v>
      </c>
      <c r="E5070" s="100">
        <f t="shared" si="450"/>
        <v>29.16399999999997</v>
      </c>
      <c r="G5070" s="108"/>
      <c r="H5070" s="109"/>
      <c r="I5070" s="109"/>
      <c r="J5070" s="109"/>
      <c r="K5070" s="105">
        <f>K5069+J5054</f>
        <v>29.16399999999997</v>
      </c>
      <c r="L5070" s="96"/>
    </row>
    <row r="5071" spans="1:12" hidden="1" outlineLevel="1" x14ac:dyDescent="0.25">
      <c r="A5071" s="98" t="str">
        <f t="shared" si="449"/>
        <v>Type 21 400 69 6</v>
      </c>
      <c r="B5071" s="103" t="str">
        <f t="shared" si="447"/>
        <v>Type 21 400</v>
      </c>
      <c r="C5071" s="99">
        <v>69</v>
      </c>
      <c r="D5071" s="99">
        <f t="shared" si="448"/>
        <v>6</v>
      </c>
      <c r="E5071" s="100">
        <f t="shared" si="450"/>
        <v>29.211999999999968</v>
      </c>
      <c r="G5071" s="108"/>
      <c r="H5071" s="109"/>
      <c r="I5071" s="109"/>
      <c r="J5071" s="109"/>
      <c r="K5071" s="105">
        <f>K5070+J5054</f>
        <v>29.211999999999968</v>
      </c>
      <c r="L5071" s="96"/>
    </row>
    <row r="5072" spans="1:12" hidden="1" outlineLevel="1" x14ac:dyDescent="0.25">
      <c r="A5072" s="98" t="str">
        <f t="shared" si="449"/>
        <v>Type 21 400 70 6</v>
      </c>
      <c r="B5072" s="103" t="str">
        <f t="shared" si="447"/>
        <v>Type 21 400</v>
      </c>
      <c r="C5072" s="99">
        <v>70</v>
      </c>
      <c r="D5072" s="99">
        <f t="shared" si="448"/>
        <v>6</v>
      </c>
      <c r="E5072" s="100">
        <f t="shared" si="450"/>
        <v>29.259999999999966</v>
      </c>
      <c r="G5072" s="108"/>
      <c r="H5072" s="109"/>
      <c r="I5072" s="109"/>
      <c r="J5072" s="109"/>
      <c r="K5072" s="105">
        <f>K5071+J5054</f>
        <v>29.259999999999966</v>
      </c>
      <c r="L5072" s="96"/>
    </row>
    <row r="5073" spans="1:12" hidden="1" outlineLevel="1" x14ac:dyDescent="0.25">
      <c r="A5073" s="98" t="str">
        <f t="shared" si="449"/>
        <v>Type 21 400 71 6</v>
      </c>
      <c r="B5073" s="103" t="str">
        <f t="shared" si="447"/>
        <v>Type 21 400</v>
      </c>
      <c r="C5073" s="99">
        <v>71</v>
      </c>
      <c r="D5073" s="99">
        <f t="shared" si="448"/>
        <v>6</v>
      </c>
      <c r="E5073" s="100">
        <f t="shared" si="450"/>
        <v>29.307999999999964</v>
      </c>
      <c r="G5073" s="108"/>
      <c r="H5073" s="109"/>
      <c r="I5073" s="109"/>
      <c r="J5073" s="109"/>
      <c r="K5073" s="105">
        <f>K5072+J5054</f>
        <v>29.307999999999964</v>
      </c>
      <c r="L5073" s="96"/>
    </row>
    <row r="5074" spans="1:12" hidden="1" outlineLevel="1" x14ac:dyDescent="0.25">
      <c r="A5074" s="98" t="str">
        <f t="shared" si="449"/>
        <v>Type 21 400 72 6</v>
      </c>
      <c r="B5074" s="103" t="str">
        <f t="shared" si="447"/>
        <v>Type 21 400</v>
      </c>
      <c r="C5074" s="99">
        <v>72</v>
      </c>
      <c r="D5074" s="99">
        <f t="shared" si="448"/>
        <v>6</v>
      </c>
      <c r="E5074" s="100">
        <f t="shared" si="450"/>
        <v>29.355999999999963</v>
      </c>
      <c r="G5074" s="108"/>
      <c r="H5074" s="109"/>
      <c r="I5074" s="109"/>
      <c r="J5074" s="109"/>
      <c r="K5074" s="105">
        <f>K5073+J5054</f>
        <v>29.355999999999963</v>
      </c>
      <c r="L5074" s="96"/>
    </row>
    <row r="5075" spans="1:12" hidden="1" outlineLevel="1" x14ac:dyDescent="0.25">
      <c r="A5075" s="98" t="str">
        <f t="shared" si="449"/>
        <v>Type 21 400 73 6</v>
      </c>
      <c r="B5075" s="103" t="str">
        <f t="shared" si="447"/>
        <v>Type 21 400</v>
      </c>
      <c r="C5075" s="99">
        <v>73</v>
      </c>
      <c r="D5075" s="99">
        <f t="shared" si="448"/>
        <v>6</v>
      </c>
      <c r="E5075" s="100">
        <f t="shared" si="450"/>
        <v>29.403999999999961</v>
      </c>
      <c r="G5075" s="108"/>
      <c r="H5075" s="109"/>
      <c r="I5075" s="109"/>
      <c r="J5075" s="109"/>
      <c r="K5075" s="105">
        <f>K5074+J5054</f>
        <v>29.403999999999961</v>
      </c>
      <c r="L5075" s="96"/>
    </row>
    <row r="5076" spans="1:12" hidden="1" outlineLevel="1" x14ac:dyDescent="0.25">
      <c r="A5076" s="98" t="str">
        <f t="shared" si="449"/>
        <v>Type 21 400 74 6</v>
      </c>
      <c r="B5076" s="103" t="str">
        <f t="shared" si="447"/>
        <v>Type 21 400</v>
      </c>
      <c r="C5076" s="99">
        <v>74</v>
      </c>
      <c r="D5076" s="99">
        <f t="shared" si="448"/>
        <v>6</v>
      </c>
      <c r="E5076" s="100">
        <f t="shared" si="450"/>
        <v>29.451999999999959</v>
      </c>
      <c r="G5076" s="108"/>
      <c r="H5076" s="109"/>
      <c r="I5076" s="109"/>
      <c r="J5076" s="109"/>
      <c r="K5076" s="105">
        <f>K5075+J5054</f>
        <v>29.451999999999959</v>
      </c>
      <c r="L5076" s="96"/>
    </row>
    <row r="5077" spans="1:12" hidden="1" outlineLevel="1" x14ac:dyDescent="0.25">
      <c r="A5077" s="98" t="str">
        <f t="shared" si="449"/>
        <v>Type 21 400 75 6</v>
      </c>
      <c r="B5077" s="103" t="str">
        <f t="shared" si="447"/>
        <v>Type 21 400</v>
      </c>
      <c r="C5077" s="99">
        <v>75</v>
      </c>
      <c r="D5077" s="99">
        <f t="shared" si="448"/>
        <v>6</v>
      </c>
      <c r="E5077" s="100">
        <f t="shared" si="450"/>
        <v>29.499999999999957</v>
      </c>
      <c r="G5077" s="108"/>
      <c r="H5077" s="109"/>
      <c r="I5077" s="109"/>
      <c r="J5077" s="109"/>
      <c r="K5077" s="105">
        <f>K5076+J5054</f>
        <v>29.499999999999957</v>
      </c>
      <c r="L5077" s="96"/>
    </row>
    <row r="5078" spans="1:12" hidden="1" outlineLevel="1" x14ac:dyDescent="0.25">
      <c r="A5078" s="98" t="str">
        <f t="shared" si="449"/>
        <v>Type 21 400 76 6</v>
      </c>
      <c r="B5078" s="103" t="str">
        <f t="shared" si="447"/>
        <v>Type 21 400</v>
      </c>
      <c r="C5078" s="99">
        <v>76</v>
      </c>
      <c r="D5078" s="99">
        <f t="shared" si="448"/>
        <v>6</v>
      </c>
      <c r="E5078" s="100">
        <f t="shared" si="450"/>
        <v>29.547999999999956</v>
      </c>
      <c r="G5078" s="108"/>
      <c r="H5078" s="109"/>
      <c r="I5078" s="109"/>
      <c r="J5078" s="109"/>
      <c r="K5078" s="105">
        <f>K5077+J5054</f>
        <v>29.547999999999956</v>
      </c>
      <c r="L5078" s="96"/>
    </row>
    <row r="5079" spans="1:12" hidden="1" outlineLevel="1" x14ac:dyDescent="0.25">
      <c r="A5079" s="98" t="str">
        <f t="shared" si="449"/>
        <v>Type 21 400 77 6</v>
      </c>
      <c r="B5079" s="103" t="str">
        <f t="shared" si="447"/>
        <v>Type 21 400</v>
      </c>
      <c r="C5079" s="99">
        <v>77</v>
      </c>
      <c r="D5079" s="99">
        <f t="shared" si="448"/>
        <v>6</v>
      </c>
      <c r="E5079" s="100">
        <f t="shared" si="450"/>
        <v>29.595999999999954</v>
      </c>
      <c r="G5079" s="108"/>
      <c r="H5079" s="109"/>
      <c r="I5079" s="109"/>
      <c r="J5079" s="109"/>
      <c r="K5079" s="105">
        <f>K5078+J5054</f>
        <v>29.595999999999954</v>
      </c>
      <c r="L5079" s="96"/>
    </row>
    <row r="5080" spans="1:12" hidden="1" outlineLevel="1" x14ac:dyDescent="0.25">
      <c r="A5080" s="98" t="str">
        <f t="shared" si="449"/>
        <v>Type 21 400 78 6</v>
      </c>
      <c r="B5080" s="103" t="str">
        <f t="shared" si="447"/>
        <v>Type 21 400</v>
      </c>
      <c r="C5080" s="99">
        <v>78</v>
      </c>
      <c r="D5080" s="99">
        <f t="shared" si="448"/>
        <v>6</v>
      </c>
      <c r="E5080" s="100">
        <f t="shared" si="450"/>
        <v>29.643999999999952</v>
      </c>
      <c r="G5080" s="108"/>
      <c r="H5080" s="109"/>
      <c r="I5080" s="109"/>
      <c r="J5080" s="109"/>
      <c r="K5080" s="105">
        <f>K5079+J5054</f>
        <v>29.643999999999952</v>
      </c>
      <c r="L5080" s="96"/>
    </row>
    <row r="5081" spans="1:12" hidden="1" outlineLevel="1" x14ac:dyDescent="0.25">
      <c r="A5081" s="98" t="str">
        <f t="shared" si="449"/>
        <v>Type 21 400 79 6</v>
      </c>
      <c r="B5081" s="103" t="str">
        <f t="shared" si="447"/>
        <v>Type 21 400</v>
      </c>
      <c r="C5081" s="99">
        <v>79</v>
      </c>
      <c r="D5081" s="99">
        <f t="shared" si="448"/>
        <v>6</v>
      </c>
      <c r="E5081" s="100">
        <f t="shared" si="450"/>
        <v>29.69199999999995</v>
      </c>
      <c r="G5081" s="108"/>
      <c r="H5081" s="109"/>
      <c r="I5081" s="109"/>
      <c r="J5081" s="109"/>
      <c r="K5081" s="105">
        <f>K5080+J5054</f>
        <v>29.69199999999995</v>
      </c>
      <c r="L5081" s="96"/>
    </row>
    <row r="5082" spans="1:12" hidden="1" outlineLevel="1" x14ac:dyDescent="0.25">
      <c r="A5082" s="98" t="str">
        <f t="shared" si="449"/>
        <v>Type 21 400 80 6</v>
      </c>
      <c r="B5082" s="103" t="str">
        <f t="shared" si="447"/>
        <v>Type 21 400</v>
      </c>
      <c r="C5082" s="99">
        <v>80</v>
      </c>
      <c r="D5082" s="99">
        <f t="shared" si="448"/>
        <v>6</v>
      </c>
      <c r="E5082" s="100">
        <f t="shared" si="450"/>
        <v>29.739999999999949</v>
      </c>
      <c r="G5082" s="108"/>
      <c r="H5082" s="109"/>
      <c r="I5082" s="109"/>
      <c r="J5082" s="109"/>
      <c r="K5082" s="105">
        <f>K5081+J5054</f>
        <v>29.739999999999949</v>
      </c>
      <c r="L5082" s="96"/>
    </row>
    <row r="5083" spans="1:12" hidden="1" outlineLevel="1" x14ac:dyDescent="0.25">
      <c r="A5083" s="98" t="str">
        <f t="shared" si="449"/>
        <v>Type 21 400 81 6</v>
      </c>
      <c r="B5083" s="103" t="str">
        <f t="shared" si="447"/>
        <v>Type 21 400</v>
      </c>
      <c r="C5083" s="99">
        <v>81</v>
      </c>
      <c r="D5083" s="99">
        <f t="shared" si="448"/>
        <v>6</v>
      </c>
      <c r="E5083" s="100">
        <f t="shared" si="450"/>
        <v>29.787999999999947</v>
      </c>
      <c r="G5083" s="108"/>
      <c r="H5083" s="109"/>
      <c r="I5083" s="109"/>
      <c r="J5083" s="109"/>
      <c r="K5083" s="105">
        <f>K5082+J5054</f>
        <v>29.787999999999947</v>
      </c>
      <c r="L5083" s="96"/>
    </row>
    <row r="5084" spans="1:12" hidden="1" outlineLevel="1" x14ac:dyDescent="0.25">
      <c r="A5084" s="98" t="str">
        <f t="shared" si="449"/>
        <v>Type 21 400 82 6</v>
      </c>
      <c r="B5084" s="103" t="str">
        <f t="shared" si="447"/>
        <v>Type 21 400</v>
      </c>
      <c r="C5084" s="99">
        <v>82</v>
      </c>
      <c r="D5084" s="99">
        <f t="shared" si="448"/>
        <v>6</v>
      </c>
      <c r="E5084" s="100">
        <f t="shared" si="450"/>
        <v>29.835999999999945</v>
      </c>
      <c r="G5084" s="108"/>
      <c r="H5084" s="109"/>
      <c r="I5084" s="109"/>
      <c r="J5084" s="109"/>
      <c r="K5084" s="105">
        <f>K5083+J5054</f>
        <v>29.835999999999945</v>
      </c>
      <c r="L5084" s="96"/>
    </row>
    <row r="5085" spans="1:12" hidden="1" outlineLevel="1" x14ac:dyDescent="0.25">
      <c r="A5085" s="98" t="str">
        <f t="shared" si="449"/>
        <v>Type 21 400 83 6</v>
      </c>
      <c r="B5085" s="103" t="str">
        <f t="shared" si="447"/>
        <v>Type 21 400</v>
      </c>
      <c r="C5085" s="99">
        <v>83</v>
      </c>
      <c r="D5085" s="99">
        <f t="shared" ref="D5085:D5102" si="451">D5084</f>
        <v>6</v>
      </c>
      <c r="E5085" s="100">
        <f t="shared" si="450"/>
        <v>29.883999999999943</v>
      </c>
      <c r="G5085" s="108"/>
      <c r="H5085" s="109"/>
      <c r="I5085" s="109"/>
      <c r="J5085" s="109"/>
      <c r="K5085" s="105">
        <f>K5084+J5054</f>
        <v>29.883999999999943</v>
      </c>
      <c r="L5085" s="96"/>
    </row>
    <row r="5086" spans="1:12" hidden="1" outlineLevel="1" x14ac:dyDescent="0.25">
      <c r="A5086" s="98" t="str">
        <f t="shared" si="449"/>
        <v>Type 21 400 84 6</v>
      </c>
      <c r="B5086" s="103" t="str">
        <f t="shared" si="447"/>
        <v>Type 21 400</v>
      </c>
      <c r="C5086" s="99">
        <v>84</v>
      </c>
      <c r="D5086" s="99">
        <f t="shared" si="451"/>
        <v>6</v>
      </c>
      <c r="E5086" s="100">
        <f t="shared" si="450"/>
        <v>29.931999999999942</v>
      </c>
      <c r="G5086" s="108"/>
      <c r="H5086" s="109"/>
      <c r="I5086" s="109"/>
      <c r="J5086" s="109"/>
      <c r="K5086" s="105">
        <f>K5085+J5054</f>
        <v>29.931999999999942</v>
      </c>
      <c r="L5086" s="96"/>
    </row>
    <row r="5087" spans="1:12" hidden="1" outlineLevel="1" x14ac:dyDescent="0.25">
      <c r="A5087" s="98" t="str">
        <f t="shared" si="449"/>
        <v>Type 21 400 85 6</v>
      </c>
      <c r="B5087" s="103" t="str">
        <f t="shared" si="447"/>
        <v>Type 21 400</v>
      </c>
      <c r="C5087" s="99">
        <v>85</v>
      </c>
      <c r="D5087" s="99">
        <f t="shared" si="451"/>
        <v>6</v>
      </c>
      <c r="E5087" s="100">
        <f t="shared" si="450"/>
        <v>29.97999999999994</v>
      </c>
      <c r="G5087" s="108"/>
      <c r="H5087" s="109"/>
      <c r="I5087" s="109"/>
      <c r="J5087" s="109"/>
      <c r="K5087" s="105">
        <f>K5086+J5054</f>
        <v>29.97999999999994</v>
      </c>
      <c r="L5087" s="96"/>
    </row>
    <row r="5088" spans="1:12" hidden="1" outlineLevel="1" x14ac:dyDescent="0.25">
      <c r="A5088" s="98" t="str">
        <f t="shared" si="449"/>
        <v>Type 21 400 86 6</v>
      </c>
      <c r="B5088" s="103" t="str">
        <f t="shared" si="447"/>
        <v>Type 21 400</v>
      </c>
      <c r="C5088" s="99">
        <v>86</v>
      </c>
      <c r="D5088" s="99">
        <f t="shared" si="451"/>
        <v>6</v>
      </c>
      <c r="E5088" s="100">
        <f t="shared" si="450"/>
        <v>30.027999999999938</v>
      </c>
      <c r="G5088" s="108"/>
      <c r="H5088" s="109"/>
      <c r="I5088" s="109"/>
      <c r="J5088" s="109"/>
      <c r="K5088" s="105">
        <f>K5087+J5054</f>
        <v>30.027999999999938</v>
      </c>
      <c r="L5088" s="96"/>
    </row>
    <row r="5089" spans="1:12" hidden="1" outlineLevel="1" x14ac:dyDescent="0.25">
      <c r="A5089" s="98" t="str">
        <f t="shared" si="449"/>
        <v>Type 21 400 87 6</v>
      </c>
      <c r="B5089" s="103" t="str">
        <f t="shared" si="447"/>
        <v>Type 21 400</v>
      </c>
      <c r="C5089" s="99">
        <v>87</v>
      </c>
      <c r="D5089" s="99">
        <f t="shared" si="451"/>
        <v>6</v>
      </c>
      <c r="E5089" s="100">
        <f t="shared" si="450"/>
        <v>30.075999999999937</v>
      </c>
      <c r="G5089" s="108"/>
      <c r="H5089" s="109"/>
      <c r="I5089" s="109"/>
      <c r="J5089" s="109"/>
      <c r="K5089" s="105">
        <f>K5088+J5054</f>
        <v>30.075999999999937</v>
      </c>
      <c r="L5089" s="96"/>
    </row>
    <row r="5090" spans="1:12" hidden="1" outlineLevel="1" x14ac:dyDescent="0.25">
      <c r="A5090" s="98" t="str">
        <f t="shared" si="449"/>
        <v>Type 21 400 88 6</v>
      </c>
      <c r="B5090" s="103" t="str">
        <f t="shared" si="447"/>
        <v>Type 21 400</v>
      </c>
      <c r="C5090" s="99">
        <v>88</v>
      </c>
      <c r="D5090" s="99">
        <f t="shared" si="451"/>
        <v>6</v>
      </c>
      <c r="E5090" s="100">
        <f t="shared" si="450"/>
        <v>30.123999999999935</v>
      </c>
      <c r="G5090" s="108"/>
      <c r="H5090" s="109"/>
      <c r="I5090" s="109"/>
      <c r="J5090" s="109"/>
      <c r="K5090" s="105">
        <f>K5089+J5054</f>
        <v>30.123999999999935</v>
      </c>
      <c r="L5090" s="96"/>
    </row>
    <row r="5091" spans="1:12" hidden="1" outlineLevel="1" x14ac:dyDescent="0.25">
      <c r="A5091" s="98" t="str">
        <f t="shared" si="449"/>
        <v>Type 21 400 89 6</v>
      </c>
      <c r="B5091" s="103" t="str">
        <f t="shared" si="447"/>
        <v>Type 21 400</v>
      </c>
      <c r="C5091" s="99">
        <v>89</v>
      </c>
      <c r="D5091" s="99">
        <f t="shared" si="451"/>
        <v>6</v>
      </c>
      <c r="E5091" s="100">
        <f t="shared" si="450"/>
        <v>30.171999999999933</v>
      </c>
      <c r="G5091" s="108"/>
      <c r="H5091" s="109"/>
      <c r="I5091" s="109"/>
      <c r="J5091" s="109"/>
      <c r="K5091" s="105">
        <f>K5090+J5054</f>
        <v>30.171999999999933</v>
      </c>
      <c r="L5091" s="96"/>
    </row>
    <row r="5092" spans="1:12" hidden="1" outlineLevel="1" x14ac:dyDescent="0.25">
      <c r="A5092" s="98" t="str">
        <f t="shared" si="449"/>
        <v>Type 21 400 90 6</v>
      </c>
      <c r="B5092" s="103" t="str">
        <f t="shared" si="447"/>
        <v>Type 21 400</v>
      </c>
      <c r="C5092" s="99">
        <v>90</v>
      </c>
      <c r="D5092" s="99">
        <f t="shared" si="451"/>
        <v>6</v>
      </c>
      <c r="E5092" s="100">
        <f t="shared" si="450"/>
        <v>30.219999999999931</v>
      </c>
      <c r="G5092" s="108"/>
      <c r="H5092" s="109"/>
      <c r="I5092" s="109"/>
      <c r="J5092" s="109"/>
      <c r="K5092" s="105">
        <f>K5091+J5054</f>
        <v>30.219999999999931</v>
      </c>
      <c r="L5092" s="96"/>
    </row>
    <row r="5093" spans="1:12" hidden="1" outlineLevel="1" x14ac:dyDescent="0.25">
      <c r="A5093" s="98" t="str">
        <f t="shared" si="449"/>
        <v>Type 21 400 91 6</v>
      </c>
      <c r="B5093" s="103" t="str">
        <f t="shared" si="447"/>
        <v>Type 21 400</v>
      </c>
      <c r="C5093" s="99">
        <v>91</v>
      </c>
      <c r="D5093" s="99">
        <f t="shared" si="451"/>
        <v>6</v>
      </c>
      <c r="E5093" s="100">
        <f t="shared" si="450"/>
        <v>30.26799999999993</v>
      </c>
      <c r="G5093" s="108"/>
      <c r="H5093" s="109"/>
      <c r="I5093" s="109"/>
      <c r="J5093" s="109"/>
      <c r="K5093" s="105">
        <f>K5092+J5054</f>
        <v>30.26799999999993</v>
      </c>
      <c r="L5093" s="96"/>
    </row>
    <row r="5094" spans="1:12" hidden="1" outlineLevel="1" x14ac:dyDescent="0.25">
      <c r="A5094" s="98" t="str">
        <f t="shared" si="449"/>
        <v>Type 21 400 92 6</v>
      </c>
      <c r="B5094" s="103" t="str">
        <f t="shared" si="447"/>
        <v>Type 21 400</v>
      </c>
      <c r="C5094" s="99">
        <v>92</v>
      </c>
      <c r="D5094" s="99">
        <f t="shared" si="451"/>
        <v>6</v>
      </c>
      <c r="E5094" s="100">
        <f t="shared" si="450"/>
        <v>30.315999999999928</v>
      </c>
      <c r="G5094" s="108"/>
      <c r="H5094" s="109"/>
      <c r="I5094" s="109"/>
      <c r="J5094" s="109"/>
      <c r="K5094" s="105">
        <f>K5093+J5054</f>
        <v>30.315999999999928</v>
      </c>
      <c r="L5094" s="96"/>
    </row>
    <row r="5095" spans="1:12" hidden="1" outlineLevel="1" x14ac:dyDescent="0.25">
      <c r="A5095" s="98" t="str">
        <f t="shared" si="449"/>
        <v>Type 21 400 93 6</v>
      </c>
      <c r="B5095" s="103" t="str">
        <f t="shared" si="447"/>
        <v>Type 21 400</v>
      </c>
      <c r="C5095" s="99">
        <v>93</v>
      </c>
      <c r="D5095" s="99">
        <f t="shared" si="451"/>
        <v>6</v>
      </c>
      <c r="E5095" s="100">
        <f t="shared" si="450"/>
        <v>30.363999999999926</v>
      </c>
      <c r="G5095" s="108"/>
      <c r="H5095" s="109"/>
      <c r="I5095" s="109"/>
      <c r="J5095" s="109"/>
      <c r="K5095" s="105">
        <f>K5094+J5054</f>
        <v>30.363999999999926</v>
      </c>
      <c r="L5095" s="96"/>
    </row>
    <row r="5096" spans="1:12" hidden="1" outlineLevel="1" x14ac:dyDescent="0.25">
      <c r="A5096" s="98" t="str">
        <f t="shared" si="449"/>
        <v>Type 21 400 94 6</v>
      </c>
      <c r="B5096" s="103" t="str">
        <f t="shared" si="447"/>
        <v>Type 21 400</v>
      </c>
      <c r="C5096" s="99">
        <v>94</v>
      </c>
      <c r="D5096" s="99">
        <f t="shared" si="451"/>
        <v>6</v>
      </c>
      <c r="E5096" s="100">
        <f t="shared" si="450"/>
        <v>30.411999999999924</v>
      </c>
      <c r="G5096" s="108"/>
      <c r="H5096" s="109"/>
      <c r="I5096" s="109"/>
      <c r="J5096" s="109"/>
      <c r="K5096" s="105">
        <f>K5095+J5054</f>
        <v>30.411999999999924</v>
      </c>
      <c r="L5096" s="96"/>
    </row>
    <row r="5097" spans="1:12" hidden="1" outlineLevel="1" x14ac:dyDescent="0.25">
      <c r="A5097" s="98" t="str">
        <f t="shared" si="449"/>
        <v>Type 21 400 95 6</v>
      </c>
      <c r="B5097" s="103" t="str">
        <f t="shared" si="447"/>
        <v>Type 21 400</v>
      </c>
      <c r="C5097" s="99">
        <v>95</v>
      </c>
      <c r="D5097" s="99">
        <f t="shared" si="451"/>
        <v>6</v>
      </c>
      <c r="E5097" s="100">
        <f t="shared" si="450"/>
        <v>30.459999999999923</v>
      </c>
      <c r="G5097" s="108"/>
      <c r="H5097" s="109"/>
      <c r="I5097" s="109"/>
      <c r="J5097" s="109"/>
      <c r="K5097" s="105">
        <f>K5096+J5054</f>
        <v>30.459999999999923</v>
      </c>
      <c r="L5097" s="96"/>
    </row>
    <row r="5098" spans="1:12" hidden="1" outlineLevel="1" x14ac:dyDescent="0.25">
      <c r="A5098" s="98" t="str">
        <f t="shared" si="449"/>
        <v>Type 21 400 96 6</v>
      </c>
      <c r="B5098" s="103" t="str">
        <f t="shared" si="447"/>
        <v>Type 21 400</v>
      </c>
      <c r="C5098" s="99">
        <v>96</v>
      </c>
      <c r="D5098" s="99">
        <f t="shared" si="451"/>
        <v>6</v>
      </c>
      <c r="E5098" s="100">
        <f t="shared" si="450"/>
        <v>30.507999999999921</v>
      </c>
      <c r="G5098" s="108"/>
      <c r="H5098" s="109"/>
      <c r="I5098" s="109"/>
      <c r="J5098" s="109"/>
      <c r="K5098" s="105">
        <f>K5097+J5054</f>
        <v>30.507999999999921</v>
      </c>
      <c r="L5098" s="96"/>
    </row>
    <row r="5099" spans="1:12" hidden="1" outlineLevel="1" x14ac:dyDescent="0.25">
      <c r="A5099" s="98" t="str">
        <f t="shared" si="449"/>
        <v>Type 21 400 97 6</v>
      </c>
      <c r="B5099" s="103" t="str">
        <f t="shared" si="447"/>
        <v>Type 21 400</v>
      </c>
      <c r="C5099" s="99">
        <v>97</v>
      </c>
      <c r="D5099" s="99">
        <f t="shared" si="451"/>
        <v>6</v>
      </c>
      <c r="E5099" s="100">
        <f t="shared" si="450"/>
        <v>30.555999999999919</v>
      </c>
      <c r="G5099" s="108"/>
      <c r="H5099" s="109"/>
      <c r="I5099" s="109"/>
      <c r="J5099" s="109"/>
      <c r="K5099" s="105">
        <f>K5098+J5054</f>
        <v>30.555999999999919</v>
      </c>
      <c r="L5099" s="96"/>
    </row>
    <row r="5100" spans="1:12" hidden="1" outlineLevel="1" x14ac:dyDescent="0.25">
      <c r="A5100" s="98" t="str">
        <f t="shared" si="449"/>
        <v>Type 21 400 98 6</v>
      </c>
      <c r="B5100" s="103" t="str">
        <f t="shared" si="447"/>
        <v>Type 21 400</v>
      </c>
      <c r="C5100" s="99">
        <v>98</v>
      </c>
      <c r="D5100" s="99">
        <f t="shared" si="451"/>
        <v>6</v>
      </c>
      <c r="E5100" s="100">
        <f t="shared" si="450"/>
        <v>30.603999999999917</v>
      </c>
      <c r="G5100" s="108"/>
      <c r="H5100" s="109"/>
      <c r="I5100" s="109"/>
      <c r="J5100" s="109"/>
      <c r="K5100" s="105">
        <f>K5099+J5054</f>
        <v>30.603999999999917</v>
      </c>
      <c r="L5100" s="96"/>
    </row>
    <row r="5101" spans="1:12" hidden="1" outlineLevel="1" x14ac:dyDescent="0.25">
      <c r="A5101" s="98" t="str">
        <f t="shared" si="449"/>
        <v>Type 21 400 99 6</v>
      </c>
      <c r="B5101" s="103" t="str">
        <f t="shared" si="447"/>
        <v>Type 21 400</v>
      </c>
      <c r="C5101" s="99">
        <v>99</v>
      </c>
      <c r="D5101" s="99">
        <f t="shared" si="451"/>
        <v>6</v>
      </c>
      <c r="E5101" s="100">
        <f t="shared" si="450"/>
        <v>30.651999999999916</v>
      </c>
      <c r="G5101" s="108"/>
      <c r="H5101" s="109"/>
      <c r="I5101" s="109"/>
      <c r="J5101" s="109"/>
      <c r="K5101" s="105">
        <f>K5100+J5054</f>
        <v>30.651999999999916</v>
      </c>
      <c r="L5101" s="96"/>
    </row>
    <row r="5102" spans="1:12" hidden="1" outlineLevel="1" x14ac:dyDescent="0.25">
      <c r="A5102" s="110" t="str">
        <f t="shared" si="449"/>
        <v>Type 21 400 100 6</v>
      </c>
      <c r="B5102" s="111" t="str">
        <f t="shared" si="447"/>
        <v>Type 21 400</v>
      </c>
      <c r="C5102" s="112">
        <v>100</v>
      </c>
      <c r="D5102" s="112">
        <f t="shared" si="451"/>
        <v>6</v>
      </c>
      <c r="E5102" s="113">
        <f t="shared" si="450"/>
        <v>30.699999999999914</v>
      </c>
      <c r="G5102" s="114"/>
      <c r="H5102" s="115"/>
      <c r="I5102" s="115"/>
      <c r="J5102" s="115"/>
      <c r="K5102" s="116">
        <f>K5101+J5054</f>
        <v>30.699999999999914</v>
      </c>
      <c r="L5102" s="96"/>
    </row>
    <row r="5103" spans="1:12" hidden="1" outlineLevel="1" x14ac:dyDescent="0.25">
      <c r="A5103" s="98" t="str">
        <f t="shared" si="449"/>
        <v>Type 21 400 50 5</v>
      </c>
      <c r="B5103" s="117" t="str">
        <f t="shared" si="447"/>
        <v>Type 21 400</v>
      </c>
      <c r="C5103" s="99">
        <v>50</v>
      </c>
      <c r="D5103" s="99">
        <f>P4339</f>
        <v>5</v>
      </c>
      <c r="E5103" s="100">
        <f t="shared" si="450"/>
        <v>30.3</v>
      </c>
      <c r="G5103" s="99">
        <f>P4340</f>
        <v>30.3</v>
      </c>
      <c r="H5103" s="101"/>
      <c r="I5103" s="101"/>
      <c r="J5103" s="101"/>
      <c r="K5103" s="102">
        <f>G5103</f>
        <v>30.3</v>
      </c>
      <c r="L5103" s="96"/>
    </row>
    <row r="5104" spans="1:12" hidden="1" outlineLevel="1" x14ac:dyDescent="0.25">
      <c r="A5104" s="98" t="str">
        <f t="shared" si="449"/>
        <v>Type 21 400 51 5</v>
      </c>
      <c r="B5104" s="103" t="str">
        <f t="shared" si="447"/>
        <v>Type 21 400</v>
      </c>
      <c r="C5104" s="99">
        <v>51</v>
      </c>
      <c r="D5104" s="99">
        <f t="shared" ref="D5104:D5135" si="452">D5103</f>
        <v>5</v>
      </c>
      <c r="E5104" s="100">
        <f t="shared" si="450"/>
        <v>30.347999999999999</v>
      </c>
      <c r="G5104" s="104"/>
      <c r="H5104" s="59"/>
      <c r="I5104" s="59"/>
      <c r="J5104" s="59"/>
      <c r="K5104" s="105">
        <f>K5103+J5105</f>
        <v>30.347999999999999</v>
      </c>
      <c r="L5104" s="96"/>
    </row>
    <row r="5105" spans="1:12" hidden="1" outlineLevel="1" x14ac:dyDescent="0.25">
      <c r="A5105" s="98" t="str">
        <f t="shared" si="449"/>
        <v>Type 21 400 52 5</v>
      </c>
      <c r="B5105" s="103" t="str">
        <f t="shared" si="447"/>
        <v>Type 21 400</v>
      </c>
      <c r="C5105" s="99">
        <v>52</v>
      </c>
      <c r="D5105" s="99">
        <f t="shared" si="452"/>
        <v>5</v>
      </c>
      <c r="E5105" s="100">
        <f t="shared" si="450"/>
        <v>30.396000000000001</v>
      </c>
      <c r="G5105" s="99">
        <f>P4341</f>
        <v>32.700000000000003</v>
      </c>
      <c r="H5105" s="59">
        <v>50</v>
      </c>
      <c r="I5105" s="59">
        <f>G5105-G5103</f>
        <v>2.4000000000000021</v>
      </c>
      <c r="J5105" s="59">
        <f>I5105/H5105</f>
        <v>4.8000000000000043E-2</v>
      </c>
      <c r="K5105" s="105">
        <f>K5104+J5105</f>
        <v>30.396000000000001</v>
      </c>
      <c r="L5105" s="96"/>
    </row>
    <row r="5106" spans="1:12" hidden="1" outlineLevel="1" x14ac:dyDescent="0.25">
      <c r="A5106" s="98" t="str">
        <f t="shared" si="449"/>
        <v>Type 21 400 53 5</v>
      </c>
      <c r="B5106" s="103" t="str">
        <f t="shared" si="447"/>
        <v>Type 21 400</v>
      </c>
      <c r="C5106" s="99">
        <v>53</v>
      </c>
      <c r="D5106" s="99">
        <f t="shared" si="452"/>
        <v>5</v>
      </c>
      <c r="E5106" s="100">
        <f t="shared" si="450"/>
        <v>30.444000000000003</v>
      </c>
      <c r="G5106" s="108"/>
      <c r="H5106" s="109"/>
      <c r="I5106" s="109"/>
      <c r="J5106" s="109"/>
      <c r="K5106" s="105">
        <f>K5105+J5105</f>
        <v>30.444000000000003</v>
      </c>
      <c r="L5106" s="96"/>
    </row>
    <row r="5107" spans="1:12" hidden="1" outlineLevel="1" x14ac:dyDescent="0.25">
      <c r="A5107" s="98" t="str">
        <f t="shared" si="449"/>
        <v>Type 21 400 54 5</v>
      </c>
      <c r="B5107" s="103" t="str">
        <f t="shared" ref="B5107:B5170" si="453">B5106</f>
        <v>Type 21 400</v>
      </c>
      <c r="C5107" s="99">
        <v>54</v>
      </c>
      <c r="D5107" s="99">
        <f t="shared" si="452"/>
        <v>5</v>
      </c>
      <c r="E5107" s="100">
        <f t="shared" si="450"/>
        <v>30.492000000000004</v>
      </c>
      <c r="G5107" s="108"/>
      <c r="H5107" s="109"/>
      <c r="I5107" s="109"/>
      <c r="J5107" s="109"/>
      <c r="K5107" s="105">
        <f>K5106+J5105</f>
        <v>30.492000000000004</v>
      </c>
      <c r="L5107" s="96"/>
    </row>
    <row r="5108" spans="1:12" hidden="1" outlineLevel="1" x14ac:dyDescent="0.25">
      <c r="A5108" s="98" t="str">
        <f t="shared" si="449"/>
        <v>Type 21 400 55 5</v>
      </c>
      <c r="B5108" s="103" t="str">
        <f t="shared" si="453"/>
        <v>Type 21 400</v>
      </c>
      <c r="C5108" s="99">
        <v>55</v>
      </c>
      <c r="D5108" s="99">
        <f t="shared" si="452"/>
        <v>5</v>
      </c>
      <c r="E5108" s="100">
        <f t="shared" si="450"/>
        <v>30.540000000000006</v>
      </c>
      <c r="G5108" s="104"/>
      <c r="H5108" s="59"/>
      <c r="I5108" s="59"/>
      <c r="J5108" s="59"/>
      <c r="K5108" s="105">
        <f>K5107+J5105</f>
        <v>30.540000000000006</v>
      </c>
      <c r="L5108" s="96"/>
    </row>
    <row r="5109" spans="1:12" hidden="1" outlineLevel="1" x14ac:dyDescent="0.25">
      <c r="A5109" s="98" t="str">
        <f t="shared" si="449"/>
        <v>Type 21 400 56 5</v>
      </c>
      <c r="B5109" s="103" t="str">
        <f t="shared" si="453"/>
        <v>Type 21 400</v>
      </c>
      <c r="C5109" s="99">
        <v>56</v>
      </c>
      <c r="D5109" s="99">
        <f t="shared" si="452"/>
        <v>5</v>
      </c>
      <c r="E5109" s="100">
        <f t="shared" si="450"/>
        <v>30.588000000000008</v>
      </c>
      <c r="G5109" s="104"/>
      <c r="H5109" s="59"/>
      <c r="I5109" s="59"/>
      <c r="J5109" s="59"/>
      <c r="K5109" s="105">
        <f>K5108+J5105</f>
        <v>30.588000000000008</v>
      </c>
      <c r="L5109" s="96"/>
    </row>
    <row r="5110" spans="1:12" hidden="1" outlineLevel="1" x14ac:dyDescent="0.25">
      <c r="A5110" s="98" t="str">
        <f t="shared" si="449"/>
        <v>Type 21 400 57 5</v>
      </c>
      <c r="B5110" s="103" t="str">
        <f t="shared" si="453"/>
        <v>Type 21 400</v>
      </c>
      <c r="C5110" s="99">
        <v>57</v>
      </c>
      <c r="D5110" s="99">
        <f t="shared" si="452"/>
        <v>5</v>
      </c>
      <c r="E5110" s="100">
        <f t="shared" si="450"/>
        <v>30.63600000000001</v>
      </c>
      <c r="G5110" s="104"/>
      <c r="H5110" s="59"/>
      <c r="I5110" s="59"/>
      <c r="J5110" s="59"/>
      <c r="K5110" s="105">
        <f>K5109+J5105</f>
        <v>30.63600000000001</v>
      </c>
      <c r="L5110" s="96"/>
    </row>
    <row r="5111" spans="1:12" hidden="1" outlineLevel="1" x14ac:dyDescent="0.25">
      <c r="A5111" s="98" t="str">
        <f t="shared" si="449"/>
        <v>Type 21 400 58 5</v>
      </c>
      <c r="B5111" s="103" t="str">
        <f t="shared" si="453"/>
        <v>Type 21 400</v>
      </c>
      <c r="C5111" s="99">
        <v>58</v>
      </c>
      <c r="D5111" s="99">
        <f t="shared" si="452"/>
        <v>5</v>
      </c>
      <c r="E5111" s="100">
        <f t="shared" si="450"/>
        <v>30.684000000000012</v>
      </c>
      <c r="G5111" s="104"/>
      <c r="H5111" s="59"/>
      <c r="I5111" s="59"/>
      <c r="J5111" s="59"/>
      <c r="K5111" s="105">
        <f>K5110+J5105</f>
        <v>30.684000000000012</v>
      </c>
      <c r="L5111" s="96"/>
    </row>
    <row r="5112" spans="1:12" hidden="1" outlineLevel="1" x14ac:dyDescent="0.25">
      <c r="A5112" s="98" t="str">
        <f t="shared" si="449"/>
        <v>Type 21 400 59 5</v>
      </c>
      <c r="B5112" s="103" t="str">
        <f t="shared" si="453"/>
        <v>Type 21 400</v>
      </c>
      <c r="C5112" s="99">
        <v>59</v>
      </c>
      <c r="D5112" s="99">
        <f t="shared" si="452"/>
        <v>5</v>
      </c>
      <c r="E5112" s="100">
        <f t="shared" si="450"/>
        <v>30.732000000000014</v>
      </c>
      <c r="G5112" s="104"/>
      <c r="H5112" s="59"/>
      <c r="I5112" s="59"/>
      <c r="J5112" s="59"/>
      <c r="K5112" s="105">
        <f>K5111+J5105</f>
        <v>30.732000000000014</v>
      </c>
      <c r="L5112" s="96"/>
    </row>
    <row r="5113" spans="1:12" hidden="1" outlineLevel="1" x14ac:dyDescent="0.25">
      <c r="A5113" s="98" t="str">
        <f t="shared" si="449"/>
        <v>Type 21 400 60 5</v>
      </c>
      <c r="B5113" s="103" t="str">
        <f t="shared" si="453"/>
        <v>Type 21 400</v>
      </c>
      <c r="C5113" s="99">
        <v>60</v>
      </c>
      <c r="D5113" s="99">
        <f t="shared" si="452"/>
        <v>5</v>
      </c>
      <c r="E5113" s="100">
        <f t="shared" si="450"/>
        <v>30.780000000000015</v>
      </c>
      <c r="G5113" s="108"/>
      <c r="H5113" s="59"/>
      <c r="I5113" s="59"/>
      <c r="J5113" s="59"/>
      <c r="K5113" s="105">
        <f>K5112+J5105</f>
        <v>30.780000000000015</v>
      </c>
      <c r="L5113" s="96"/>
    </row>
    <row r="5114" spans="1:12" hidden="1" outlineLevel="1" x14ac:dyDescent="0.25">
      <c r="A5114" s="98" t="str">
        <f t="shared" si="449"/>
        <v>Type 21 400 61 5</v>
      </c>
      <c r="B5114" s="103" t="str">
        <f t="shared" si="453"/>
        <v>Type 21 400</v>
      </c>
      <c r="C5114" s="99">
        <v>61</v>
      </c>
      <c r="D5114" s="99">
        <f t="shared" si="452"/>
        <v>5</v>
      </c>
      <c r="E5114" s="100">
        <f t="shared" si="450"/>
        <v>30.828000000000017</v>
      </c>
      <c r="G5114" s="108"/>
      <c r="H5114" s="109"/>
      <c r="I5114" s="109"/>
      <c r="J5114" s="109"/>
      <c r="K5114" s="105">
        <f>K5113+J5105</f>
        <v>30.828000000000017</v>
      </c>
      <c r="L5114" s="96"/>
    </row>
    <row r="5115" spans="1:12" hidden="1" outlineLevel="1" x14ac:dyDescent="0.25">
      <c r="A5115" s="98" t="str">
        <f t="shared" si="449"/>
        <v>Type 21 400 62 5</v>
      </c>
      <c r="B5115" s="103" t="str">
        <f t="shared" si="453"/>
        <v>Type 21 400</v>
      </c>
      <c r="C5115" s="99">
        <v>62</v>
      </c>
      <c r="D5115" s="99">
        <f t="shared" si="452"/>
        <v>5</v>
      </c>
      <c r="E5115" s="100">
        <f t="shared" si="450"/>
        <v>30.876000000000019</v>
      </c>
      <c r="G5115" s="108"/>
      <c r="H5115" s="109"/>
      <c r="I5115" s="109"/>
      <c r="J5115" s="109"/>
      <c r="K5115" s="105">
        <f>K5114+J5105</f>
        <v>30.876000000000019</v>
      </c>
      <c r="L5115" s="96"/>
    </row>
    <row r="5116" spans="1:12" hidden="1" outlineLevel="1" x14ac:dyDescent="0.25">
      <c r="A5116" s="98" t="str">
        <f t="shared" si="449"/>
        <v>Type 21 400 63 5</v>
      </c>
      <c r="B5116" s="103" t="str">
        <f t="shared" si="453"/>
        <v>Type 21 400</v>
      </c>
      <c r="C5116" s="99">
        <v>63</v>
      </c>
      <c r="D5116" s="99">
        <f t="shared" si="452"/>
        <v>5</v>
      </c>
      <c r="E5116" s="100">
        <f t="shared" si="450"/>
        <v>30.924000000000021</v>
      </c>
      <c r="G5116" s="108"/>
      <c r="H5116" s="109"/>
      <c r="I5116" s="109"/>
      <c r="J5116" s="109"/>
      <c r="K5116" s="105">
        <f>K5115+J5105</f>
        <v>30.924000000000021</v>
      </c>
      <c r="L5116" s="96"/>
    </row>
    <row r="5117" spans="1:12" hidden="1" outlineLevel="1" x14ac:dyDescent="0.25">
      <c r="A5117" s="98" t="str">
        <f t="shared" si="449"/>
        <v>Type 21 400 64 5</v>
      </c>
      <c r="B5117" s="103" t="str">
        <f t="shared" si="453"/>
        <v>Type 21 400</v>
      </c>
      <c r="C5117" s="99">
        <v>64</v>
      </c>
      <c r="D5117" s="99">
        <f t="shared" si="452"/>
        <v>5</v>
      </c>
      <c r="E5117" s="100">
        <f t="shared" si="450"/>
        <v>30.972000000000023</v>
      </c>
      <c r="G5117" s="108"/>
      <c r="H5117" s="109"/>
      <c r="I5117" s="109"/>
      <c r="J5117" s="109"/>
      <c r="K5117" s="105">
        <f>K5116+J5105</f>
        <v>30.972000000000023</v>
      </c>
      <c r="L5117" s="96"/>
    </row>
    <row r="5118" spans="1:12" hidden="1" outlineLevel="1" x14ac:dyDescent="0.25">
      <c r="A5118" s="98" t="str">
        <f t="shared" si="449"/>
        <v>Type 21 400 65 5</v>
      </c>
      <c r="B5118" s="103" t="str">
        <f t="shared" si="453"/>
        <v>Type 21 400</v>
      </c>
      <c r="C5118" s="99">
        <v>65</v>
      </c>
      <c r="D5118" s="99">
        <f t="shared" si="452"/>
        <v>5</v>
      </c>
      <c r="E5118" s="100">
        <f t="shared" si="450"/>
        <v>31.020000000000024</v>
      </c>
      <c r="G5118" s="108"/>
      <c r="H5118" s="109"/>
      <c r="I5118" s="109"/>
      <c r="J5118" s="109"/>
      <c r="K5118" s="105">
        <f>K5117+J5105</f>
        <v>31.020000000000024</v>
      </c>
      <c r="L5118" s="96"/>
    </row>
    <row r="5119" spans="1:12" hidden="1" outlineLevel="1" x14ac:dyDescent="0.25">
      <c r="A5119" s="98" t="str">
        <f t="shared" si="449"/>
        <v>Type 21 400 66 5</v>
      </c>
      <c r="B5119" s="103" t="str">
        <f t="shared" si="453"/>
        <v>Type 21 400</v>
      </c>
      <c r="C5119" s="99">
        <v>66</v>
      </c>
      <c r="D5119" s="99">
        <f t="shared" si="452"/>
        <v>5</v>
      </c>
      <c r="E5119" s="100">
        <f t="shared" si="450"/>
        <v>31.068000000000026</v>
      </c>
      <c r="G5119" s="108"/>
      <c r="H5119" s="109"/>
      <c r="I5119" s="109"/>
      <c r="J5119" s="109"/>
      <c r="K5119" s="105">
        <f>K5118+J5105</f>
        <v>31.068000000000026</v>
      </c>
      <c r="L5119" s="96"/>
    </row>
    <row r="5120" spans="1:12" hidden="1" outlineLevel="1" x14ac:dyDescent="0.25">
      <c r="A5120" s="98" t="str">
        <f t="shared" si="449"/>
        <v>Type 21 400 67 5</v>
      </c>
      <c r="B5120" s="103" t="str">
        <f t="shared" si="453"/>
        <v>Type 21 400</v>
      </c>
      <c r="C5120" s="99">
        <v>67</v>
      </c>
      <c r="D5120" s="99">
        <f t="shared" si="452"/>
        <v>5</v>
      </c>
      <c r="E5120" s="100">
        <f t="shared" si="450"/>
        <v>31.116000000000028</v>
      </c>
      <c r="G5120" s="108"/>
      <c r="H5120" s="109"/>
      <c r="I5120" s="109"/>
      <c r="J5120" s="109"/>
      <c r="K5120" s="105">
        <f>K5119+J5105</f>
        <v>31.116000000000028</v>
      </c>
      <c r="L5120" s="96"/>
    </row>
    <row r="5121" spans="1:12" hidden="1" outlineLevel="1" x14ac:dyDescent="0.25">
      <c r="A5121" s="98" t="str">
        <f t="shared" si="449"/>
        <v>Type 21 400 68 5</v>
      </c>
      <c r="B5121" s="103" t="str">
        <f t="shared" si="453"/>
        <v>Type 21 400</v>
      </c>
      <c r="C5121" s="99">
        <v>68</v>
      </c>
      <c r="D5121" s="99">
        <f t="shared" si="452"/>
        <v>5</v>
      </c>
      <c r="E5121" s="100">
        <f t="shared" si="450"/>
        <v>31.16400000000003</v>
      </c>
      <c r="G5121" s="108"/>
      <c r="H5121" s="109"/>
      <c r="I5121" s="109"/>
      <c r="J5121" s="109"/>
      <c r="K5121" s="105">
        <f>K5120+J5105</f>
        <v>31.16400000000003</v>
      </c>
      <c r="L5121" s="96"/>
    </row>
    <row r="5122" spans="1:12" hidden="1" outlineLevel="1" x14ac:dyDescent="0.25">
      <c r="A5122" s="98" t="str">
        <f t="shared" si="449"/>
        <v>Type 21 400 69 5</v>
      </c>
      <c r="B5122" s="103" t="str">
        <f t="shared" si="453"/>
        <v>Type 21 400</v>
      </c>
      <c r="C5122" s="99">
        <v>69</v>
      </c>
      <c r="D5122" s="99">
        <f t="shared" si="452"/>
        <v>5</v>
      </c>
      <c r="E5122" s="100">
        <f t="shared" si="450"/>
        <v>31.212000000000032</v>
      </c>
      <c r="G5122" s="108"/>
      <c r="H5122" s="109"/>
      <c r="I5122" s="109"/>
      <c r="J5122" s="109"/>
      <c r="K5122" s="105">
        <f>K5121+J5105</f>
        <v>31.212000000000032</v>
      </c>
      <c r="L5122" s="96"/>
    </row>
    <row r="5123" spans="1:12" hidden="1" outlineLevel="1" x14ac:dyDescent="0.25">
      <c r="A5123" s="98" t="str">
        <f t="shared" ref="A5123:A5186" si="454">CONCATENATE(B5123," ",C5123," ",D5123)</f>
        <v>Type 21 400 70 5</v>
      </c>
      <c r="B5123" s="103" t="str">
        <f t="shared" si="453"/>
        <v>Type 21 400</v>
      </c>
      <c r="C5123" s="99">
        <v>70</v>
      </c>
      <c r="D5123" s="99">
        <f t="shared" si="452"/>
        <v>5</v>
      </c>
      <c r="E5123" s="100">
        <f t="shared" ref="E5123:E5186" si="455">K5123</f>
        <v>31.260000000000034</v>
      </c>
      <c r="G5123" s="108"/>
      <c r="H5123" s="109"/>
      <c r="I5123" s="109"/>
      <c r="J5123" s="109"/>
      <c r="K5123" s="105">
        <f>K5122+J5105</f>
        <v>31.260000000000034</v>
      </c>
      <c r="L5123" s="96"/>
    </row>
    <row r="5124" spans="1:12" hidden="1" outlineLevel="1" x14ac:dyDescent="0.25">
      <c r="A5124" s="98" t="str">
        <f t="shared" si="454"/>
        <v>Type 21 400 71 5</v>
      </c>
      <c r="B5124" s="103" t="str">
        <f t="shared" si="453"/>
        <v>Type 21 400</v>
      </c>
      <c r="C5124" s="99">
        <v>71</v>
      </c>
      <c r="D5124" s="99">
        <f t="shared" si="452"/>
        <v>5</v>
      </c>
      <c r="E5124" s="100">
        <f t="shared" si="455"/>
        <v>31.308000000000035</v>
      </c>
      <c r="G5124" s="108"/>
      <c r="H5124" s="109"/>
      <c r="I5124" s="109"/>
      <c r="J5124" s="109"/>
      <c r="K5124" s="105">
        <f>K5123+J5105</f>
        <v>31.308000000000035</v>
      </c>
      <c r="L5124" s="96"/>
    </row>
    <row r="5125" spans="1:12" hidden="1" outlineLevel="1" x14ac:dyDescent="0.25">
      <c r="A5125" s="98" t="str">
        <f t="shared" si="454"/>
        <v>Type 21 400 72 5</v>
      </c>
      <c r="B5125" s="103" t="str">
        <f t="shared" si="453"/>
        <v>Type 21 400</v>
      </c>
      <c r="C5125" s="99">
        <v>72</v>
      </c>
      <c r="D5125" s="99">
        <f t="shared" si="452"/>
        <v>5</v>
      </c>
      <c r="E5125" s="100">
        <f t="shared" si="455"/>
        <v>31.356000000000037</v>
      </c>
      <c r="G5125" s="108"/>
      <c r="H5125" s="109"/>
      <c r="I5125" s="109"/>
      <c r="J5125" s="109"/>
      <c r="K5125" s="105">
        <f>K5124+J5105</f>
        <v>31.356000000000037</v>
      </c>
      <c r="L5125" s="96"/>
    </row>
    <row r="5126" spans="1:12" hidden="1" outlineLevel="1" x14ac:dyDescent="0.25">
      <c r="A5126" s="98" t="str">
        <f t="shared" si="454"/>
        <v>Type 21 400 73 5</v>
      </c>
      <c r="B5126" s="103" t="str">
        <f t="shared" si="453"/>
        <v>Type 21 400</v>
      </c>
      <c r="C5126" s="99">
        <v>73</v>
      </c>
      <c r="D5126" s="99">
        <f t="shared" si="452"/>
        <v>5</v>
      </c>
      <c r="E5126" s="100">
        <f t="shared" si="455"/>
        <v>31.404000000000039</v>
      </c>
      <c r="G5126" s="108"/>
      <c r="H5126" s="109"/>
      <c r="I5126" s="109"/>
      <c r="J5126" s="109"/>
      <c r="K5126" s="105">
        <f>K5125+J5105</f>
        <v>31.404000000000039</v>
      </c>
      <c r="L5126" s="96"/>
    </row>
    <row r="5127" spans="1:12" hidden="1" outlineLevel="1" x14ac:dyDescent="0.25">
      <c r="A5127" s="98" t="str">
        <f t="shared" si="454"/>
        <v>Type 21 400 74 5</v>
      </c>
      <c r="B5127" s="103" t="str">
        <f t="shared" si="453"/>
        <v>Type 21 400</v>
      </c>
      <c r="C5127" s="99">
        <v>74</v>
      </c>
      <c r="D5127" s="99">
        <f t="shared" si="452"/>
        <v>5</v>
      </c>
      <c r="E5127" s="100">
        <f t="shared" si="455"/>
        <v>31.452000000000041</v>
      </c>
      <c r="G5127" s="108"/>
      <c r="H5127" s="109"/>
      <c r="I5127" s="109"/>
      <c r="J5127" s="109"/>
      <c r="K5127" s="105">
        <f>K5126+J5105</f>
        <v>31.452000000000041</v>
      </c>
      <c r="L5127" s="96"/>
    </row>
    <row r="5128" spans="1:12" hidden="1" outlineLevel="1" x14ac:dyDescent="0.25">
      <c r="A5128" s="98" t="str">
        <f t="shared" si="454"/>
        <v>Type 21 400 75 5</v>
      </c>
      <c r="B5128" s="103" t="str">
        <f t="shared" si="453"/>
        <v>Type 21 400</v>
      </c>
      <c r="C5128" s="99">
        <v>75</v>
      </c>
      <c r="D5128" s="99">
        <f t="shared" si="452"/>
        <v>5</v>
      </c>
      <c r="E5128" s="100">
        <f t="shared" si="455"/>
        <v>31.500000000000043</v>
      </c>
      <c r="G5128" s="108"/>
      <c r="H5128" s="109"/>
      <c r="I5128" s="109"/>
      <c r="J5128" s="109"/>
      <c r="K5128" s="105">
        <f>K5127+J5105</f>
        <v>31.500000000000043</v>
      </c>
      <c r="L5128" s="96"/>
    </row>
    <row r="5129" spans="1:12" hidden="1" outlineLevel="1" x14ac:dyDescent="0.25">
      <c r="A5129" s="98" t="str">
        <f t="shared" si="454"/>
        <v>Type 21 400 76 5</v>
      </c>
      <c r="B5129" s="103" t="str">
        <f t="shared" si="453"/>
        <v>Type 21 400</v>
      </c>
      <c r="C5129" s="99">
        <v>76</v>
      </c>
      <c r="D5129" s="99">
        <f t="shared" si="452"/>
        <v>5</v>
      </c>
      <c r="E5129" s="100">
        <f t="shared" si="455"/>
        <v>31.548000000000044</v>
      </c>
      <c r="G5129" s="108"/>
      <c r="H5129" s="109"/>
      <c r="I5129" s="109"/>
      <c r="J5129" s="109"/>
      <c r="K5129" s="105">
        <f>K5128+J5105</f>
        <v>31.548000000000044</v>
      </c>
      <c r="L5129" s="96"/>
    </row>
    <row r="5130" spans="1:12" hidden="1" outlineLevel="1" x14ac:dyDescent="0.25">
      <c r="A5130" s="98" t="str">
        <f t="shared" si="454"/>
        <v>Type 21 400 77 5</v>
      </c>
      <c r="B5130" s="103" t="str">
        <f t="shared" si="453"/>
        <v>Type 21 400</v>
      </c>
      <c r="C5130" s="99">
        <v>77</v>
      </c>
      <c r="D5130" s="99">
        <f t="shared" si="452"/>
        <v>5</v>
      </c>
      <c r="E5130" s="100">
        <f t="shared" si="455"/>
        <v>31.596000000000046</v>
      </c>
      <c r="G5130" s="108"/>
      <c r="H5130" s="109"/>
      <c r="I5130" s="109"/>
      <c r="J5130" s="109"/>
      <c r="K5130" s="105">
        <f>K5129+J5105</f>
        <v>31.596000000000046</v>
      </c>
      <c r="L5130" s="96"/>
    </row>
    <row r="5131" spans="1:12" hidden="1" outlineLevel="1" x14ac:dyDescent="0.25">
      <c r="A5131" s="98" t="str">
        <f t="shared" si="454"/>
        <v>Type 21 400 78 5</v>
      </c>
      <c r="B5131" s="103" t="str">
        <f t="shared" si="453"/>
        <v>Type 21 400</v>
      </c>
      <c r="C5131" s="99">
        <v>78</v>
      </c>
      <c r="D5131" s="99">
        <f t="shared" si="452"/>
        <v>5</v>
      </c>
      <c r="E5131" s="100">
        <f t="shared" si="455"/>
        <v>31.644000000000048</v>
      </c>
      <c r="G5131" s="108"/>
      <c r="H5131" s="109"/>
      <c r="I5131" s="109"/>
      <c r="J5131" s="109"/>
      <c r="K5131" s="105">
        <f>K5130+J5105</f>
        <v>31.644000000000048</v>
      </c>
      <c r="L5131" s="96"/>
    </row>
    <row r="5132" spans="1:12" hidden="1" outlineLevel="1" x14ac:dyDescent="0.25">
      <c r="A5132" s="98" t="str">
        <f t="shared" si="454"/>
        <v>Type 21 400 79 5</v>
      </c>
      <c r="B5132" s="103" t="str">
        <f t="shared" si="453"/>
        <v>Type 21 400</v>
      </c>
      <c r="C5132" s="99">
        <v>79</v>
      </c>
      <c r="D5132" s="99">
        <f t="shared" si="452"/>
        <v>5</v>
      </c>
      <c r="E5132" s="100">
        <f t="shared" si="455"/>
        <v>31.69200000000005</v>
      </c>
      <c r="G5132" s="108"/>
      <c r="H5132" s="109"/>
      <c r="I5132" s="109"/>
      <c r="J5132" s="109"/>
      <c r="K5132" s="105">
        <f>K5131+J5105</f>
        <v>31.69200000000005</v>
      </c>
      <c r="L5132" s="96"/>
    </row>
    <row r="5133" spans="1:12" hidden="1" outlineLevel="1" x14ac:dyDescent="0.25">
      <c r="A5133" s="98" t="str">
        <f t="shared" si="454"/>
        <v>Type 21 400 80 5</v>
      </c>
      <c r="B5133" s="103" t="str">
        <f t="shared" si="453"/>
        <v>Type 21 400</v>
      </c>
      <c r="C5133" s="99">
        <v>80</v>
      </c>
      <c r="D5133" s="99">
        <f t="shared" si="452"/>
        <v>5</v>
      </c>
      <c r="E5133" s="100">
        <f t="shared" si="455"/>
        <v>31.740000000000052</v>
      </c>
      <c r="G5133" s="108"/>
      <c r="H5133" s="109"/>
      <c r="I5133" s="109"/>
      <c r="J5133" s="109"/>
      <c r="K5133" s="105">
        <f>K5132+J5105</f>
        <v>31.740000000000052</v>
      </c>
      <c r="L5133" s="96"/>
    </row>
    <row r="5134" spans="1:12" hidden="1" outlineLevel="1" x14ac:dyDescent="0.25">
      <c r="A5134" s="98" t="str">
        <f t="shared" si="454"/>
        <v>Type 21 400 81 5</v>
      </c>
      <c r="B5134" s="103" t="str">
        <f t="shared" si="453"/>
        <v>Type 21 400</v>
      </c>
      <c r="C5134" s="99">
        <v>81</v>
      </c>
      <c r="D5134" s="99">
        <f t="shared" si="452"/>
        <v>5</v>
      </c>
      <c r="E5134" s="100">
        <f t="shared" si="455"/>
        <v>31.788000000000054</v>
      </c>
      <c r="G5134" s="108"/>
      <c r="H5134" s="109"/>
      <c r="I5134" s="109"/>
      <c r="J5134" s="109"/>
      <c r="K5134" s="105">
        <f>K5133+J5105</f>
        <v>31.788000000000054</v>
      </c>
      <c r="L5134" s="96"/>
    </row>
    <row r="5135" spans="1:12" hidden="1" outlineLevel="1" x14ac:dyDescent="0.25">
      <c r="A5135" s="98" t="str">
        <f t="shared" si="454"/>
        <v>Type 21 400 82 5</v>
      </c>
      <c r="B5135" s="103" t="str">
        <f t="shared" si="453"/>
        <v>Type 21 400</v>
      </c>
      <c r="C5135" s="99">
        <v>82</v>
      </c>
      <c r="D5135" s="99">
        <f t="shared" si="452"/>
        <v>5</v>
      </c>
      <c r="E5135" s="100">
        <f t="shared" si="455"/>
        <v>31.836000000000055</v>
      </c>
      <c r="G5135" s="108"/>
      <c r="H5135" s="109"/>
      <c r="I5135" s="109"/>
      <c r="J5135" s="109"/>
      <c r="K5135" s="105">
        <f>K5134+J5105</f>
        <v>31.836000000000055</v>
      </c>
      <c r="L5135" s="96"/>
    </row>
    <row r="5136" spans="1:12" hidden="1" outlineLevel="1" x14ac:dyDescent="0.25">
      <c r="A5136" s="98" t="str">
        <f t="shared" si="454"/>
        <v>Type 21 400 83 5</v>
      </c>
      <c r="B5136" s="103" t="str">
        <f t="shared" si="453"/>
        <v>Type 21 400</v>
      </c>
      <c r="C5136" s="99">
        <v>83</v>
      </c>
      <c r="D5136" s="99">
        <f t="shared" ref="D5136:D5153" si="456">D5135</f>
        <v>5</v>
      </c>
      <c r="E5136" s="100">
        <f t="shared" si="455"/>
        <v>31.884000000000057</v>
      </c>
      <c r="G5136" s="108"/>
      <c r="H5136" s="109"/>
      <c r="I5136" s="109"/>
      <c r="J5136" s="109"/>
      <c r="K5136" s="105">
        <f>K5135+J5105</f>
        <v>31.884000000000057</v>
      </c>
      <c r="L5136" s="96"/>
    </row>
    <row r="5137" spans="1:12" hidden="1" outlineLevel="1" x14ac:dyDescent="0.25">
      <c r="A5137" s="98" t="str">
        <f t="shared" si="454"/>
        <v>Type 21 400 84 5</v>
      </c>
      <c r="B5137" s="103" t="str">
        <f t="shared" si="453"/>
        <v>Type 21 400</v>
      </c>
      <c r="C5137" s="99">
        <v>84</v>
      </c>
      <c r="D5137" s="99">
        <f t="shared" si="456"/>
        <v>5</v>
      </c>
      <c r="E5137" s="100">
        <f t="shared" si="455"/>
        <v>31.932000000000059</v>
      </c>
      <c r="G5137" s="108"/>
      <c r="H5137" s="109"/>
      <c r="I5137" s="109"/>
      <c r="J5137" s="109"/>
      <c r="K5137" s="105">
        <f>K5136+J5105</f>
        <v>31.932000000000059</v>
      </c>
      <c r="L5137" s="96"/>
    </row>
    <row r="5138" spans="1:12" hidden="1" outlineLevel="1" x14ac:dyDescent="0.25">
      <c r="A5138" s="98" t="str">
        <f t="shared" si="454"/>
        <v>Type 21 400 85 5</v>
      </c>
      <c r="B5138" s="103" t="str">
        <f t="shared" si="453"/>
        <v>Type 21 400</v>
      </c>
      <c r="C5138" s="99">
        <v>85</v>
      </c>
      <c r="D5138" s="99">
        <f t="shared" si="456"/>
        <v>5</v>
      </c>
      <c r="E5138" s="100">
        <f t="shared" si="455"/>
        <v>31.980000000000061</v>
      </c>
      <c r="G5138" s="108"/>
      <c r="H5138" s="109"/>
      <c r="I5138" s="109"/>
      <c r="J5138" s="109"/>
      <c r="K5138" s="105">
        <f>K5137+J5105</f>
        <v>31.980000000000061</v>
      </c>
      <c r="L5138" s="96"/>
    </row>
    <row r="5139" spans="1:12" hidden="1" outlineLevel="1" x14ac:dyDescent="0.25">
      <c r="A5139" s="98" t="str">
        <f t="shared" si="454"/>
        <v>Type 21 400 86 5</v>
      </c>
      <c r="B5139" s="103" t="str">
        <f t="shared" si="453"/>
        <v>Type 21 400</v>
      </c>
      <c r="C5139" s="99">
        <v>86</v>
      </c>
      <c r="D5139" s="99">
        <f t="shared" si="456"/>
        <v>5</v>
      </c>
      <c r="E5139" s="100">
        <f t="shared" si="455"/>
        <v>32.028000000000063</v>
      </c>
      <c r="G5139" s="108"/>
      <c r="H5139" s="109"/>
      <c r="I5139" s="109"/>
      <c r="J5139" s="109"/>
      <c r="K5139" s="105">
        <f>K5138+J5105</f>
        <v>32.028000000000063</v>
      </c>
      <c r="L5139" s="96"/>
    </row>
    <row r="5140" spans="1:12" hidden="1" outlineLevel="1" x14ac:dyDescent="0.25">
      <c r="A5140" s="98" t="str">
        <f t="shared" si="454"/>
        <v>Type 21 400 87 5</v>
      </c>
      <c r="B5140" s="103" t="str">
        <f t="shared" si="453"/>
        <v>Type 21 400</v>
      </c>
      <c r="C5140" s="99">
        <v>87</v>
      </c>
      <c r="D5140" s="99">
        <f t="shared" si="456"/>
        <v>5</v>
      </c>
      <c r="E5140" s="100">
        <f t="shared" si="455"/>
        <v>32.076000000000064</v>
      </c>
      <c r="G5140" s="108"/>
      <c r="H5140" s="109"/>
      <c r="I5140" s="109"/>
      <c r="J5140" s="109"/>
      <c r="K5140" s="105">
        <f>K5139+J5105</f>
        <v>32.076000000000064</v>
      </c>
      <c r="L5140" s="96"/>
    </row>
    <row r="5141" spans="1:12" hidden="1" outlineLevel="1" x14ac:dyDescent="0.25">
      <c r="A5141" s="98" t="str">
        <f t="shared" si="454"/>
        <v>Type 21 400 88 5</v>
      </c>
      <c r="B5141" s="103" t="str">
        <f t="shared" si="453"/>
        <v>Type 21 400</v>
      </c>
      <c r="C5141" s="99">
        <v>88</v>
      </c>
      <c r="D5141" s="99">
        <f t="shared" si="456"/>
        <v>5</v>
      </c>
      <c r="E5141" s="100">
        <f t="shared" si="455"/>
        <v>32.124000000000066</v>
      </c>
      <c r="G5141" s="108"/>
      <c r="H5141" s="109"/>
      <c r="I5141" s="109"/>
      <c r="J5141" s="109"/>
      <c r="K5141" s="105">
        <f>K5140+J5105</f>
        <v>32.124000000000066</v>
      </c>
      <c r="L5141" s="96"/>
    </row>
    <row r="5142" spans="1:12" hidden="1" outlineLevel="1" x14ac:dyDescent="0.25">
      <c r="A5142" s="98" t="str">
        <f t="shared" si="454"/>
        <v>Type 21 400 89 5</v>
      </c>
      <c r="B5142" s="103" t="str">
        <f t="shared" si="453"/>
        <v>Type 21 400</v>
      </c>
      <c r="C5142" s="99">
        <v>89</v>
      </c>
      <c r="D5142" s="99">
        <f t="shared" si="456"/>
        <v>5</v>
      </c>
      <c r="E5142" s="100">
        <f t="shared" si="455"/>
        <v>32.172000000000068</v>
      </c>
      <c r="G5142" s="108"/>
      <c r="H5142" s="109"/>
      <c r="I5142" s="109"/>
      <c r="J5142" s="109"/>
      <c r="K5142" s="105">
        <f>K5141+J5105</f>
        <v>32.172000000000068</v>
      </c>
      <c r="L5142" s="96"/>
    </row>
    <row r="5143" spans="1:12" hidden="1" outlineLevel="1" x14ac:dyDescent="0.25">
      <c r="A5143" s="98" t="str">
        <f t="shared" si="454"/>
        <v>Type 21 400 90 5</v>
      </c>
      <c r="B5143" s="103" t="str">
        <f t="shared" si="453"/>
        <v>Type 21 400</v>
      </c>
      <c r="C5143" s="99">
        <v>90</v>
      </c>
      <c r="D5143" s="99">
        <f t="shared" si="456"/>
        <v>5</v>
      </c>
      <c r="E5143" s="100">
        <f t="shared" si="455"/>
        <v>32.22000000000007</v>
      </c>
      <c r="G5143" s="108"/>
      <c r="H5143" s="109"/>
      <c r="I5143" s="109"/>
      <c r="J5143" s="109"/>
      <c r="K5143" s="105">
        <f>K5142+J5105</f>
        <v>32.22000000000007</v>
      </c>
      <c r="L5143" s="96"/>
    </row>
    <row r="5144" spans="1:12" hidden="1" outlineLevel="1" x14ac:dyDescent="0.25">
      <c r="A5144" s="98" t="str">
        <f t="shared" si="454"/>
        <v>Type 21 400 91 5</v>
      </c>
      <c r="B5144" s="103" t="str">
        <f t="shared" si="453"/>
        <v>Type 21 400</v>
      </c>
      <c r="C5144" s="99">
        <v>91</v>
      </c>
      <c r="D5144" s="99">
        <f t="shared" si="456"/>
        <v>5</v>
      </c>
      <c r="E5144" s="100">
        <f t="shared" si="455"/>
        <v>32.268000000000072</v>
      </c>
      <c r="G5144" s="108"/>
      <c r="H5144" s="109"/>
      <c r="I5144" s="109"/>
      <c r="J5144" s="109"/>
      <c r="K5144" s="105">
        <f>K5143+J5105</f>
        <v>32.268000000000072</v>
      </c>
      <c r="L5144" s="96"/>
    </row>
    <row r="5145" spans="1:12" hidden="1" outlineLevel="1" x14ac:dyDescent="0.25">
      <c r="A5145" s="98" t="str">
        <f t="shared" si="454"/>
        <v>Type 21 400 92 5</v>
      </c>
      <c r="B5145" s="103" t="str">
        <f t="shared" si="453"/>
        <v>Type 21 400</v>
      </c>
      <c r="C5145" s="99">
        <v>92</v>
      </c>
      <c r="D5145" s="99">
        <f t="shared" si="456"/>
        <v>5</v>
      </c>
      <c r="E5145" s="100">
        <f t="shared" si="455"/>
        <v>32.316000000000074</v>
      </c>
      <c r="G5145" s="108"/>
      <c r="H5145" s="109"/>
      <c r="I5145" s="109"/>
      <c r="J5145" s="109"/>
      <c r="K5145" s="105">
        <f>K5144+J5105</f>
        <v>32.316000000000074</v>
      </c>
      <c r="L5145" s="96"/>
    </row>
    <row r="5146" spans="1:12" hidden="1" outlineLevel="1" x14ac:dyDescent="0.25">
      <c r="A5146" s="98" t="str">
        <f t="shared" si="454"/>
        <v>Type 21 400 93 5</v>
      </c>
      <c r="B5146" s="103" t="str">
        <f t="shared" si="453"/>
        <v>Type 21 400</v>
      </c>
      <c r="C5146" s="99">
        <v>93</v>
      </c>
      <c r="D5146" s="99">
        <f t="shared" si="456"/>
        <v>5</v>
      </c>
      <c r="E5146" s="100">
        <f t="shared" si="455"/>
        <v>32.364000000000075</v>
      </c>
      <c r="G5146" s="108"/>
      <c r="H5146" s="109"/>
      <c r="I5146" s="109"/>
      <c r="J5146" s="109"/>
      <c r="K5146" s="105">
        <f>K5145+J5105</f>
        <v>32.364000000000075</v>
      </c>
      <c r="L5146" s="96"/>
    </row>
    <row r="5147" spans="1:12" hidden="1" outlineLevel="1" x14ac:dyDescent="0.25">
      <c r="A5147" s="98" t="str">
        <f t="shared" si="454"/>
        <v>Type 21 400 94 5</v>
      </c>
      <c r="B5147" s="103" t="str">
        <f t="shared" si="453"/>
        <v>Type 21 400</v>
      </c>
      <c r="C5147" s="99">
        <v>94</v>
      </c>
      <c r="D5147" s="99">
        <f t="shared" si="456"/>
        <v>5</v>
      </c>
      <c r="E5147" s="100">
        <f t="shared" si="455"/>
        <v>32.412000000000077</v>
      </c>
      <c r="G5147" s="108"/>
      <c r="H5147" s="109"/>
      <c r="I5147" s="109"/>
      <c r="J5147" s="109"/>
      <c r="K5147" s="105">
        <f>K5146+J5105</f>
        <v>32.412000000000077</v>
      </c>
      <c r="L5147" s="96"/>
    </row>
    <row r="5148" spans="1:12" hidden="1" outlineLevel="1" x14ac:dyDescent="0.25">
      <c r="A5148" s="98" t="str">
        <f t="shared" si="454"/>
        <v>Type 21 400 95 5</v>
      </c>
      <c r="B5148" s="103" t="str">
        <f t="shared" si="453"/>
        <v>Type 21 400</v>
      </c>
      <c r="C5148" s="99">
        <v>95</v>
      </c>
      <c r="D5148" s="99">
        <f t="shared" si="456"/>
        <v>5</v>
      </c>
      <c r="E5148" s="100">
        <f t="shared" si="455"/>
        <v>32.460000000000079</v>
      </c>
      <c r="G5148" s="108"/>
      <c r="H5148" s="109"/>
      <c r="I5148" s="109"/>
      <c r="J5148" s="109"/>
      <c r="K5148" s="105">
        <f>K5147+J5105</f>
        <v>32.460000000000079</v>
      </c>
      <c r="L5148" s="96"/>
    </row>
    <row r="5149" spans="1:12" hidden="1" outlineLevel="1" x14ac:dyDescent="0.25">
      <c r="A5149" s="98" t="str">
        <f t="shared" si="454"/>
        <v>Type 21 400 96 5</v>
      </c>
      <c r="B5149" s="103" t="str">
        <f t="shared" si="453"/>
        <v>Type 21 400</v>
      </c>
      <c r="C5149" s="99">
        <v>96</v>
      </c>
      <c r="D5149" s="99">
        <f t="shared" si="456"/>
        <v>5</v>
      </c>
      <c r="E5149" s="100">
        <f t="shared" si="455"/>
        <v>32.508000000000081</v>
      </c>
      <c r="G5149" s="108"/>
      <c r="H5149" s="109"/>
      <c r="I5149" s="109"/>
      <c r="J5149" s="109"/>
      <c r="K5149" s="105">
        <f>K5148+J5105</f>
        <v>32.508000000000081</v>
      </c>
      <c r="L5149" s="96"/>
    </row>
    <row r="5150" spans="1:12" hidden="1" outlineLevel="1" x14ac:dyDescent="0.25">
      <c r="A5150" s="98" t="str">
        <f t="shared" si="454"/>
        <v>Type 21 400 97 5</v>
      </c>
      <c r="B5150" s="103" t="str">
        <f t="shared" si="453"/>
        <v>Type 21 400</v>
      </c>
      <c r="C5150" s="99">
        <v>97</v>
      </c>
      <c r="D5150" s="99">
        <f t="shared" si="456"/>
        <v>5</v>
      </c>
      <c r="E5150" s="100">
        <f t="shared" si="455"/>
        <v>32.556000000000083</v>
      </c>
      <c r="G5150" s="108"/>
      <c r="H5150" s="109"/>
      <c r="I5150" s="109"/>
      <c r="J5150" s="109"/>
      <c r="K5150" s="105">
        <f>K5149+J5105</f>
        <v>32.556000000000083</v>
      </c>
      <c r="L5150" s="96"/>
    </row>
    <row r="5151" spans="1:12" hidden="1" outlineLevel="1" x14ac:dyDescent="0.25">
      <c r="A5151" s="98" t="str">
        <f t="shared" si="454"/>
        <v>Type 21 400 98 5</v>
      </c>
      <c r="B5151" s="103" t="str">
        <f t="shared" si="453"/>
        <v>Type 21 400</v>
      </c>
      <c r="C5151" s="99">
        <v>98</v>
      </c>
      <c r="D5151" s="99">
        <f t="shared" si="456"/>
        <v>5</v>
      </c>
      <c r="E5151" s="100">
        <f t="shared" si="455"/>
        <v>32.604000000000084</v>
      </c>
      <c r="G5151" s="108"/>
      <c r="H5151" s="109"/>
      <c r="I5151" s="109"/>
      <c r="J5151" s="109"/>
      <c r="K5151" s="105">
        <f>K5150+J5105</f>
        <v>32.604000000000084</v>
      </c>
      <c r="L5151" s="96"/>
    </row>
    <row r="5152" spans="1:12" hidden="1" outlineLevel="1" x14ac:dyDescent="0.25">
      <c r="A5152" s="98" t="str">
        <f t="shared" si="454"/>
        <v>Type 21 400 99 5</v>
      </c>
      <c r="B5152" s="103" t="str">
        <f t="shared" si="453"/>
        <v>Type 21 400</v>
      </c>
      <c r="C5152" s="99">
        <v>99</v>
      </c>
      <c r="D5152" s="99">
        <f t="shared" si="456"/>
        <v>5</v>
      </c>
      <c r="E5152" s="100">
        <f t="shared" si="455"/>
        <v>32.652000000000086</v>
      </c>
      <c r="G5152" s="108"/>
      <c r="H5152" s="109"/>
      <c r="I5152" s="109"/>
      <c r="J5152" s="109"/>
      <c r="K5152" s="105">
        <f>K5151+J5105</f>
        <v>32.652000000000086</v>
      </c>
      <c r="L5152" s="96"/>
    </row>
    <row r="5153" spans="1:12" hidden="1" outlineLevel="1" x14ac:dyDescent="0.25">
      <c r="A5153" s="110" t="str">
        <f t="shared" si="454"/>
        <v>Type 21 400 100 5</v>
      </c>
      <c r="B5153" s="111" t="str">
        <f t="shared" si="453"/>
        <v>Type 21 400</v>
      </c>
      <c r="C5153" s="112">
        <v>100</v>
      </c>
      <c r="D5153" s="112">
        <f t="shared" si="456"/>
        <v>5</v>
      </c>
      <c r="E5153" s="113">
        <f t="shared" si="455"/>
        <v>32.700000000000088</v>
      </c>
      <c r="G5153" s="114"/>
      <c r="H5153" s="115"/>
      <c r="I5153" s="115"/>
      <c r="J5153" s="115"/>
      <c r="K5153" s="116">
        <f>K5152+J5105</f>
        <v>32.700000000000088</v>
      </c>
      <c r="L5153" s="96"/>
    </row>
    <row r="5154" spans="1:12" hidden="1" outlineLevel="1" x14ac:dyDescent="0.25">
      <c r="A5154" s="98" t="str">
        <f t="shared" si="454"/>
        <v>Type 21 400 50 4</v>
      </c>
      <c r="B5154" s="117" t="str">
        <f t="shared" si="453"/>
        <v>Type 21 400</v>
      </c>
      <c r="C5154" s="99">
        <v>50</v>
      </c>
      <c r="D5154" s="99">
        <f>O4339</f>
        <v>4</v>
      </c>
      <c r="E5154" s="100">
        <f t="shared" si="455"/>
        <v>32.299999999999997</v>
      </c>
      <c r="G5154" s="99">
        <f>O4340</f>
        <v>32.299999999999997</v>
      </c>
      <c r="H5154" s="101"/>
      <c r="I5154" s="101"/>
      <c r="J5154" s="101"/>
      <c r="K5154" s="102">
        <f>G5154</f>
        <v>32.299999999999997</v>
      </c>
    </row>
    <row r="5155" spans="1:12" hidden="1" outlineLevel="1" x14ac:dyDescent="0.25">
      <c r="A5155" s="98" t="str">
        <f t="shared" si="454"/>
        <v>Type 21 400 51 4</v>
      </c>
      <c r="B5155" s="103" t="str">
        <f t="shared" si="453"/>
        <v>Type 21 400</v>
      </c>
      <c r="C5155" s="99">
        <v>51</v>
      </c>
      <c r="D5155" s="99">
        <f t="shared" ref="D5155:D5186" si="457">D5154</f>
        <v>4</v>
      </c>
      <c r="E5155" s="100">
        <f t="shared" si="455"/>
        <v>32.347999999999999</v>
      </c>
      <c r="G5155" s="104"/>
      <c r="H5155" s="59"/>
      <c r="I5155" s="59"/>
      <c r="J5155" s="59"/>
      <c r="K5155" s="105">
        <f>K5154+J5156</f>
        <v>32.347999999999999</v>
      </c>
    </row>
    <row r="5156" spans="1:12" hidden="1" outlineLevel="1" x14ac:dyDescent="0.25">
      <c r="A5156" s="98" t="str">
        <f t="shared" si="454"/>
        <v>Type 21 400 52 4</v>
      </c>
      <c r="B5156" s="103" t="str">
        <f t="shared" si="453"/>
        <v>Type 21 400</v>
      </c>
      <c r="C5156" s="99">
        <v>52</v>
      </c>
      <c r="D5156" s="99">
        <f t="shared" si="457"/>
        <v>4</v>
      </c>
      <c r="E5156" s="100">
        <f t="shared" si="455"/>
        <v>32.396000000000001</v>
      </c>
      <c r="G5156" s="99">
        <f>O4341</f>
        <v>34.699999999999996</v>
      </c>
      <c r="H5156" s="59">
        <v>50</v>
      </c>
      <c r="I5156" s="59">
        <f>G5156-G5154</f>
        <v>2.3999999999999986</v>
      </c>
      <c r="J5156" s="59">
        <f>I5156/H5156</f>
        <v>4.7999999999999973E-2</v>
      </c>
      <c r="K5156" s="105">
        <f>K5155+J5156</f>
        <v>32.396000000000001</v>
      </c>
    </row>
    <row r="5157" spans="1:12" hidden="1" outlineLevel="1" x14ac:dyDescent="0.25">
      <c r="A5157" s="98" t="str">
        <f t="shared" si="454"/>
        <v>Type 21 400 53 4</v>
      </c>
      <c r="B5157" s="103" t="str">
        <f t="shared" si="453"/>
        <v>Type 21 400</v>
      </c>
      <c r="C5157" s="99">
        <v>53</v>
      </c>
      <c r="D5157" s="99">
        <f t="shared" si="457"/>
        <v>4</v>
      </c>
      <c r="E5157" s="100">
        <f t="shared" si="455"/>
        <v>32.444000000000003</v>
      </c>
      <c r="G5157" s="108"/>
      <c r="H5157" s="109"/>
      <c r="I5157" s="109"/>
      <c r="J5157" s="109"/>
      <c r="K5157" s="105">
        <f>K5156+J5156</f>
        <v>32.444000000000003</v>
      </c>
    </row>
    <row r="5158" spans="1:12" hidden="1" outlineLevel="1" x14ac:dyDescent="0.25">
      <c r="A5158" s="98" t="str">
        <f t="shared" si="454"/>
        <v>Type 21 400 54 4</v>
      </c>
      <c r="B5158" s="103" t="str">
        <f t="shared" si="453"/>
        <v>Type 21 400</v>
      </c>
      <c r="C5158" s="99">
        <v>54</v>
      </c>
      <c r="D5158" s="99">
        <f t="shared" si="457"/>
        <v>4</v>
      </c>
      <c r="E5158" s="100">
        <f t="shared" si="455"/>
        <v>32.492000000000004</v>
      </c>
      <c r="G5158" s="108"/>
      <c r="H5158" s="109"/>
      <c r="I5158" s="109"/>
      <c r="J5158" s="109"/>
      <c r="K5158" s="105">
        <f>K5157+J5156</f>
        <v>32.492000000000004</v>
      </c>
    </row>
    <row r="5159" spans="1:12" hidden="1" outlineLevel="1" x14ac:dyDescent="0.25">
      <c r="A5159" s="98" t="str">
        <f t="shared" si="454"/>
        <v>Type 21 400 55 4</v>
      </c>
      <c r="B5159" s="103" t="str">
        <f t="shared" si="453"/>
        <v>Type 21 400</v>
      </c>
      <c r="C5159" s="99">
        <v>55</v>
      </c>
      <c r="D5159" s="99">
        <f t="shared" si="457"/>
        <v>4</v>
      </c>
      <c r="E5159" s="100">
        <f t="shared" si="455"/>
        <v>32.540000000000006</v>
      </c>
      <c r="G5159" s="104"/>
      <c r="H5159" s="59"/>
      <c r="I5159" s="59"/>
      <c r="J5159" s="59"/>
      <c r="K5159" s="105">
        <f>K5158+J5156</f>
        <v>32.540000000000006</v>
      </c>
    </row>
    <row r="5160" spans="1:12" hidden="1" outlineLevel="1" x14ac:dyDescent="0.25">
      <c r="A5160" s="98" t="str">
        <f t="shared" si="454"/>
        <v>Type 21 400 56 4</v>
      </c>
      <c r="B5160" s="103" t="str">
        <f t="shared" si="453"/>
        <v>Type 21 400</v>
      </c>
      <c r="C5160" s="99">
        <v>56</v>
      </c>
      <c r="D5160" s="99">
        <f t="shared" si="457"/>
        <v>4</v>
      </c>
      <c r="E5160" s="100">
        <f t="shared" si="455"/>
        <v>32.588000000000008</v>
      </c>
      <c r="G5160" s="104"/>
      <c r="H5160" s="59"/>
      <c r="I5160" s="59"/>
      <c r="J5160" s="59"/>
      <c r="K5160" s="105">
        <f>K5159+J5156</f>
        <v>32.588000000000008</v>
      </c>
    </row>
    <row r="5161" spans="1:12" hidden="1" outlineLevel="1" x14ac:dyDescent="0.25">
      <c r="A5161" s="98" t="str">
        <f t="shared" si="454"/>
        <v>Type 21 400 57 4</v>
      </c>
      <c r="B5161" s="103" t="str">
        <f t="shared" si="453"/>
        <v>Type 21 400</v>
      </c>
      <c r="C5161" s="99">
        <v>57</v>
      </c>
      <c r="D5161" s="99">
        <f t="shared" si="457"/>
        <v>4</v>
      </c>
      <c r="E5161" s="100">
        <f t="shared" si="455"/>
        <v>32.63600000000001</v>
      </c>
      <c r="G5161" s="104"/>
      <c r="H5161" s="59"/>
      <c r="I5161" s="59"/>
      <c r="J5161" s="59"/>
      <c r="K5161" s="105">
        <f>K5160+J5156</f>
        <v>32.63600000000001</v>
      </c>
    </row>
    <row r="5162" spans="1:12" hidden="1" outlineLevel="1" x14ac:dyDescent="0.25">
      <c r="A5162" s="98" t="str">
        <f t="shared" si="454"/>
        <v>Type 21 400 58 4</v>
      </c>
      <c r="B5162" s="103" t="str">
        <f t="shared" si="453"/>
        <v>Type 21 400</v>
      </c>
      <c r="C5162" s="99">
        <v>58</v>
      </c>
      <c r="D5162" s="99">
        <f t="shared" si="457"/>
        <v>4</v>
      </c>
      <c r="E5162" s="100">
        <f t="shared" si="455"/>
        <v>32.684000000000012</v>
      </c>
      <c r="G5162" s="104"/>
      <c r="H5162" s="59"/>
      <c r="I5162" s="59"/>
      <c r="J5162" s="59"/>
      <c r="K5162" s="105">
        <f>K5161+J5156</f>
        <v>32.684000000000012</v>
      </c>
    </row>
    <row r="5163" spans="1:12" hidden="1" outlineLevel="1" x14ac:dyDescent="0.25">
      <c r="A5163" s="98" t="str">
        <f t="shared" si="454"/>
        <v>Type 21 400 59 4</v>
      </c>
      <c r="B5163" s="103" t="str">
        <f t="shared" si="453"/>
        <v>Type 21 400</v>
      </c>
      <c r="C5163" s="99">
        <v>59</v>
      </c>
      <c r="D5163" s="99">
        <f t="shared" si="457"/>
        <v>4</v>
      </c>
      <c r="E5163" s="100">
        <f t="shared" si="455"/>
        <v>32.732000000000014</v>
      </c>
      <c r="G5163" s="104"/>
      <c r="H5163" s="59"/>
      <c r="I5163" s="59"/>
      <c r="J5163" s="59"/>
      <c r="K5163" s="105">
        <f>K5162+J5156</f>
        <v>32.732000000000014</v>
      </c>
    </row>
    <row r="5164" spans="1:12" hidden="1" outlineLevel="1" x14ac:dyDescent="0.25">
      <c r="A5164" s="98" t="str">
        <f t="shared" si="454"/>
        <v>Type 21 400 60 4</v>
      </c>
      <c r="B5164" s="103" t="str">
        <f t="shared" si="453"/>
        <v>Type 21 400</v>
      </c>
      <c r="C5164" s="99">
        <v>60</v>
      </c>
      <c r="D5164" s="99">
        <f t="shared" si="457"/>
        <v>4</v>
      </c>
      <c r="E5164" s="100">
        <f t="shared" si="455"/>
        <v>32.780000000000015</v>
      </c>
      <c r="G5164" s="108"/>
      <c r="H5164" s="59"/>
      <c r="I5164" s="59"/>
      <c r="J5164" s="59"/>
      <c r="K5164" s="105">
        <f>K5163+J5156</f>
        <v>32.780000000000015</v>
      </c>
    </row>
    <row r="5165" spans="1:12" hidden="1" outlineLevel="1" x14ac:dyDescent="0.25">
      <c r="A5165" s="98" t="str">
        <f t="shared" si="454"/>
        <v>Type 21 400 61 4</v>
      </c>
      <c r="B5165" s="103" t="str">
        <f t="shared" si="453"/>
        <v>Type 21 400</v>
      </c>
      <c r="C5165" s="99">
        <v>61</v>
      </c>
      <c r="D5165" s="99">
        <f t="shared" si="457"/>
        <v>4</v>
      </c>
      <c r="E5165" s="100">
        <f t="shared" si="455"/>
        <v>32.828000000000017</v>
      </c>
      <c r="G5165" s="108"/>
      <c r="H5165" s="109"/>
      <c r="I5165" s="109"/>
      <c r="J5165" s="109"/>
      <c r="K5165" s="105">
        <f>K5164+J5156</f>
        <v>32.828000000000017</v>
      </c>
    </row>
    <row r="5166" spans="1:12" hidden="1" outlineLevel="1" x14ac:dyDescent="0.25">
      <c r="A5166" s="98" t="str">
        <f t="shared" si="454"/>
        <v>Type 21 400 62 4</v>
      </c>
      <c r="B5166" s="103" t="str">
        <f t="shared" si="453"/>
        <v>Type 21 400</v>
      </c>
      <c r="C5166" s="99">
        <v>62</v>
      </c>
      <c r="D5166" s="99">
        <f t="shared" si="457"/>
        <v>4</v>
      </c>
      <c r="E5166" s="100">
        <f t="shared" si="455"/>
        <v>32.876000000000019</v>
      </c>
      <c r="G5166" s="108"/>
      <c r="H5166" s="109"/>
      <c r="I5166" s="109"/>
      <c r="J5166" s="109"/>
      <c r="K5166" s="105">
        <f>K5165+J5156</f>
        <v>32.876000000000019</v>
      </c>
    </row>
    <row r="5167" spans="1:12" hidden="1" outlineLevel="1" x14ac:dyDescent="0.25">
      <c r="A5167" s="98" t="str">
        <f t="shared" si="454"/>
        <v>Type 21 400 63 4</v>
      </c>
      <c r="B5167" s="103" t="str">
        <f t="shared" si="453"/>
        <v>Type 21 400</v>
      </c>
      <c r="C5167" s="99">
        <v>63</v>
      </c>
      <c r="D5167" s="99">
        <f t="shared" si="457"/>
        <v>4</v>
      </c>
      <c r="E5167" s="100">
        <f t="shared" si="455"/>
        <v>32.924000000000021</v>
      </c>
      <c r="G5167" s="108"/>
      <c r="H5167" s="109"/>
      <c r="I5167" s="109"/>
      <c r="J5167" s="109"/>
      <c r="K5167" s="105">
        <f>K5166+J5156</f>
        <v>32.924000000000021</v>
      </c>
    </row>
    <row r="5168" spans="1:12" hidden="1" outlineLevel="1" x14ac:dyDescent="0.25">
      <c r="A5168" s="98" t="str">
        <f t="shared" si="454"/>
        <v>Type 21 400 64 4</v>
      </c>
      <c r="B5168" s="103" t="str">
        <f t="shared" si="453"/>
        <v>Type 21 400</v>
      </c>
      <c r="C5168" s="99">
        <v>64</v>
      </c>
      <c r="D5168" s="99">
        <f t="shared" si="457"/>
        <v>4</v>
      </c>
      <c r="E5168" s="100">
        <f t="shared" si="455"/>
        <v>32.972000000000023</v>
      </c>
      <c r="G5168" s="108"/>
      <c r="H5168" s="109"/>
      <c r="I5168" s="109"/>
      <c r="J5168" s="109"/>
      <c r="K5168" s="105">
        <f>K5167+J5156</f>
        <v>32.972000000000023</v>
      </c>
    </row>
    <row r="5169" spans="1:11" hidden="1" outlineLevel="1" x14ac:dyDescent="0.25">
      <c r="A5169" s="98" t="str">
        <f t="shared" si="454"/>
        <v>Type 21 400 65 4</v>
      </c>
      <c r="B5169" s="103" t="str">
        <f t="shared" si="453"/>
        <v>Type 21 400</v>
      </c>
      <c r="C5169" s="99">
        <v>65</v>
      </c>
      <c r="D5169" s="99">
        <f t="shared" si="457"/>
        <v>4</v>
      </c>
      <c r="E5169" s="100">
        <f t="shared" si="455"/>
        <v>33.020000000000024</v>
      </c>
      <c r="G5169" s="108"/>
      <c r="H5169" s="109"/>
      <c r="I5169" s="109"/>
      <c r="J5169" s="109"/>
      <c r="K5169" s="105">
        <f>K5168+J5156</f>
        <v>33.020000000000024</v>
      </c>
    </row>
    <row r="5170" spans="1:11" hidden="1" outlineLevel="1" x14ac:dyDescent="0.25">
      <c r="A5170" s="98" t="str">
        <f t="shared" si="454"/>
        <v>Type 21 400 66 4</v>
      </c>
      <c r="B5170" s="103" t="str">
        <f t="shared" si="453"/>
        <v>Type 21 400</v>
      </c>
      <c r="C5170" s="99">
        <v>66</v>
      </c>
      <c r="D5170" s="99">
        <f t="shared" si="457"/>
        <v>4</v>
      </c>
      <c r="E5170" s="100">
        <f t="shared" si="455"/>
        <v>33.068000000000026</v>
      </c>
      <c r="G5170" s="108"/>
      <c r="H5170" s="109"/>
      <c r="I5170" s="109"/>
      <c r="J5170" s="109"/>
      <c r="K5170" s="105">
        <f>K5169+J5156</f>
        <v>33.068000000000026</v>
      </c>
    </row>
    <row r="5171" spans="1:11" hidden="1" outlineLevel="1" x14ac:dyDescent="0.25">
      <c r="A5171" s="98" t="str">
        <f t="shared" si="454"/>
        <v>Type 21 400 67 4</v>
      </c>
      <c r="B5171" s="103" t="str">
        <f t="shared" ref="B5171:B5204" si="458">B5170</f>
        <v>Type 21 400</v>
      </c>
      <c r="C5171" s="99">
        <v>67</v>
      </c>
      <c r="D5171" s="99">
        <f t="shared" si="457"/>
        <v>4</v>
      </c>
      <c r="E5171" s="100">
        <f t="shared" si="455"/>
        <v>33.116000000000028</v>
      </c>
      <c r="G5171" s="108"/>
      <c r="H5171" s="109"/>
      <c r="I5171" s="109"/>
      <c r="J5171" s="109"/>
      <c r="K5171" s="105">
        <f>K5170+J5156</f>
        <v>33.116000000000028</v>
      </c>
    </row>
    <row r="5172" spans="1:11" hidden="1" outlineLevel="1" x14ac:dyDescent="0.25">
      <c r="A5172" s="98" t="str">
        <f t="shared" si="454"/>
        <v>Type 21 400 68 4</v>
      </c>
      <c r="B5172" s="103" t="str">
        <f t="shared" si="458"/>
        <v>Type 21 400</v>
      </c>
      <c r="C5172" s="99">
        <v>68</v>
      </c>
      <c r="D5172" s="99">
        <f t="shared" si="457"/>
        <v>4</v>
      </c>
      <c r="E5172" s="100">
        <f t="shared" si="455"/>
        <v>33.16400000000003</v>
      </c>
      <c r="G5172" s="108"/>
      <c r="H5172" s="109"/>
      <c r="I5172" s="109"/>
      <c r="J5172" s="109"/>
      <c r="K5172" s="105">
        <f>K5171+J5156</f>
        <v>33.16400000000003</v>
      </c>
    </row>
    <row r="5173" spans="1:11" hidden="1" outlineLevel="1" x14ac:dyDescent="0.25">
      <c r="A5173" s="98" t="str">
        <f t="shared" si="454"/>
        <v>Type 21 400 69 4</v>
      </c>
      <c r="B5173" s="103" t="str">
        <f t="shared" si="458"/>
        <v>Type 21 400</v>
      </c>
      <c r="C5173" s="99">
        <v>69</v>
      </c>
      <c r="D5173" s="99">
        <f t="shared" si="457"/>
        <v>4</v>
      </c>
      <c r="E5173" s="100">
        <f t="shared" si="455"/>
        <v>33.212000000000032</v>
      </c>
      <c r="G5173" s="108"/>
      <c r="H5173" s="109"/>
      <c r="I5173" s="109"/>
      <c r="J5173" s="109"/>
      <c r="K5173" s="105">
        <f>K5172+J5156</f>
        <v>33.212000000000032</v>
      </c>
    </row>
    <row r="5174" spans="1:11" hidden="1" outlineLevel="1" x14ac:dyDescent="0.25">
      <c r="A5174" s="98" t="str">
        <f t="shared" si="454"/>
        <v>Type 21 400 70 4</v>
      </c>
      <c r="B5174" s="103" t="str">
        <f t="shared" si="458"/>
        <v>Type 21 400</v>
      </c>
      <c r="C5174" s="99">
        <v>70</v>
      </c>
      <c r="D5174" s="99">
        <f t="shared" si="457"/>
        <v>4</v>
      </c>
      <c r="E5174" s="100">
        <f t="shared" si="455"/>
        <v>33.260000000000034</v>
      </c>
      <c r="G5174" s="108"/>
      <c r="H5174" s="109"/>
      <c r="I5174" s="109"/>
      <c r="J5174" s="109"/>
      <c r="K5174" s="105">
        <f>K5173+J5156</f>
        <v>33.260000000000034</v>
      </c>
    </row>
    <row r="5175" spans="1:11" hidden="1" outlineLevel="1" x14ac:dyDescent="0.25">
      <c r="A5175" s="98" t="str">
        <f t="shared" si="454"/>
        <v>Type 21 400 71 4</v>
      </c>
      <c r="B5175" s="103" t="str">
        <f t="shared" si="458"/>
        <v>Type 21 400</v>
      </c>
      <c r="C5175" s="99">
        <v>71</v>
      </c>
      <c r="D5175" s="99">
        <f t="shared" si="457"/>
        <v>4</v>
      </c>
      <c r="E5175" s="100">
        <f t="shared" si="455"/>
        <v>33.308000000000035</v>
      </c>
      <c r="G5175" s="108"/>
      <c r="H5175" s="109"/>
      <c r="I5175" s="109"/>
      <c r="J5175" s="109"/>
      <c r="K5175" s="105">
        <f>K5174+J5156</f>
        <v>33.308000000000035</v>
      </c>
    </row>
    <row r="5176" spans="1:11" hidden="1" outlineLevel="1" x14ac:dyDescent="0.25">
      <c r="A5176" s="98" t="str">
        <f t="shared" si="454"/>
        <v>Type 21 400 72 4</v>
      </c>
      <c r="B5176" s="103" t="str">
        <f t="shared" si="458"/>
        <v>Type 21 400</v>
      </c>
      <c r="C5176" s="99">
        <v>72</v>
      </c>
      <c r="D5176" s="99">
        <f t="shared" si="457"/>
        <v>4</v>
      </c>
      <c r="E5176" s="100">
        <f t="shared" si="455"/>
        <v>33.356000000000037</v>
      </c>
      <c r="G5176" s="108"/>
      <c r="H5176" s="109"/>
      <c r="I5176" s="109"/>
      <c r="J5176" s="109"/>
      <c r="K5176" s="105">
        <f>K5175+J5156</f>
        <v>33.356000000000037</v>
      </c>
    </row>
    <row r="5177" spans="1:11" hidden="1" outlineLevel="1" x14ac:dyDescent="0.25">
      <c r="A5177" s="98" t="str">
        <f t="shared" si="454"/>
        <v>Type 21 400 73 4</v>
      </c>
      <c r="B5177" s="103" t="str">
        <f t="shared" si="458"/>
        <v>Type 21 400</v>
      </c>
      <c r="C5177" s="99">
        <v>73</v>
      </c>
      <c r="D5177" s="99">
        <f t="shared" si="457"/>
        <v>4</v>
      </c>
      <c r="E5177" s="100">
        <f t="shared" si="455"/>
        <v>33.404000000000039</v>
      </c>
      <c r="G5177" s="108"/>
      <c r="H5177" s="109"/>
      <c r="I5177" s="109"/>
      <c r="J5177" s="109"/>
      <c r="K5177" s="105">
        <f>K5176+J5156</f>
        <v>33.404000000000039</v>
      </c>
    </row>
    <row r="5178" spans="1:11" hidden="1" outlineLevel="1" x14ac:dyDescent="0.25">
      <c r="A5178" s="98" t="str">
        <f t="shared" si="454"/>
        <v>Type 21 400 74 4</v>
      </c>
      <c r="B5178" s="103" t="str">
        <f t="shared" si="458"/>
        <v>Type 21 400</v>
      </c>
      <c r="C5178" s="99">
        <v>74</v>
      </c>
      <c r="D5178" s="99">
        <f t="shared" si="457"/>
        <v>4</v>
      </c>
      <c r="E5178" s="100">
        <f t="shared" si="455"/>
        <v>33.452000000000041</v>
      </c>
      <c r="G5178" s="108"/>
      <c r="H5178" s="109"/>
      <c r="I5178" s="109"/>
      <c r="J5178" s="109"/>
      <c r="K5178" s="105">
        <f>K5177+J5156</f>
        <v>33.452000000000041</v>
      </c>
    </row>
    <row r="5179" spans="1:11" hidden="1" outlineLevel="1" x14ac:dyDescent="0.25">
      <c r="A5179" s="98" t="str">
        <f t="shared" si="454"/>
        <v>Type 21 400 75 4</v>
      </c>
      <c r="B5179" s="103" t="str">
        <f t="shared" si="458"/>
        <v>Type 21 400</v>
      </c>
      <c r="C5179" s="99">
        <v>75</v>
      </c>
      <c r="D5179" s="99">
        <f t="shared" si="457"/>
        <v>4</v>
      </c>
      <c r="E5179" s="100">
        <f t="shared" si="455"/>
        <v>33.500000000000043</v>
      </c>
      <c r="G5179" s="108"/>
      <c r="H5179" s="109"/>
      <c r="I5179" s="109"/>
      <c r="J5179" s="109"/>
      <c r="K5179" s="105">
        <f>K5178+J5156</f>
        <v>33.500000000000043</v>
      </c>
    </row>
    <row r="5180" spans="1:11" hidden="1" outlineLevel="1" x14ac:dyDescent="0.25">
      <c r="A5180" s="98" t="str">
        <f t="shared" si="454"/>
        <v>Type 21 400 76 4</v>
      </c>
      <c r="B5180" s="103" t="str">
        <f t="shared" si="458"/>
        <v>Type 21 400</v>
      </c>
      <c r="C5180" s="99">
        <v>76</v>
      </c>
      <c r="D5180" s="99">
        <f t="shared" si="457"/>
        <v>4</v>
      </c>
      <c r="E5180" s="100">
        <f t="shared" si="455"/>
        <v>33.548000000000044</v>
      </c>
      <c r="G5180" s="108"/>
      <c r="H5180" s="109"/>
      <c r="I5180" s="109"/>
      <c r="J5180" s="109"/>
      <c r="K5180" s="105">
        <f>K5179+J5156</f>
        <v>33.548000000000044</v>
      </c>
    </row>
    <row r="5181" spans="1:11" hidden="1" outlineLevel="1" x14ac:dyDescent="0.25">
      <c r="A5181" s="98" t="str">
        <f t="shared" si="454"/>
        <v>Type 21 400 77 4</v>
      </c>
      <c r="B5181" s="103" t="str">
        <f t="shared" si="458"/>
        <v>Type 21 400</v>
      </c>
      <c r="C5181" s="99">
        <v>77</v>
      </c>
      <c r="D5181" s="99">
        <f t="shared" si="457"/>
        <v>4</v>
      </c>
      <c r="E5181" s="100">
        <f t="shared" si="455"/>
        <v>33.596000000000046</v>
      </c>
      <c r="G5181" s="108"/>
      <c r="H5181" s="109"/>
      <c r="I5181" s="109"/>
      <c r="J5181" s="109"/>
      <c r="K5181" s="105">
        <f>K5180+J5156</f>
        <v>33.596000000000046</v>
      </c>
    </row>
    <row r="5182" spans="1:11" hidden="1" outlineLevel="1" x14ac:dyDescent="0.25">
      <c r="A5182" s="98" t="str">
        <f t="shared" si="454"/>
        <v>Type 21 400 78 4</v>
      </c>
      <c r="B5182" s="103" t="str">
        <f t="shared" si="458"/>
        <v>Type 21 400</v>
      </c>
      <c r="C5182" s="99">
        <v>78</v>
      </c>
      <c r="D5182" s="99">
        <f t="shared" si="457"/>
        <v>4</v>
      </c>
      <c r="E5182" s="100">
        <f t="shared" si="455"/>
        <v>33.644000000000048</v>
      </c>
      <c r="G5182" s="108"/>
      <c r="H5182" s="109"/>
      <c r="I5182" s="109"/>
      <c r="J5182" s="109"/>
      <c r="K5182" s="105">
        <f>K5181+J5156</f>
        <v>33.644000000000048</v>
      </c>
    </row>
    <row r="5183" spans="1:11" hidden="1" outlineLevel="1" x14ac:dyDescent="0.25">
      <c r="A5183" s="98" t="str">
        <f t="shared" si="454"/>
        <v>Type 21 400 79 4</v>
      </c>
      <c r="B5183" s="103" t="str">
        <f t="shared" si="458"/>
        <v>Type 21 400</v>
      </c>
      <c r="C5183" s="99">
        <v>79</v>
      </c>
      <c r="D5183" s="99">
        <f t="shared" si="457"/>
        <v>4</v>
      </c>
      <c r="E5183" s="100">
        <f t="shared" si="455"/>
        <v>33.69200000000005</v>
      </c>
      <c r="G5183" s="108"/>
      <c r="H5183" s="109"/>
      <c r="I5183" s="109"/>
      <c r="J5183" s="109"/>
      <c r="K5183" s="105">
        <f>K5182+J5156</f>
        <v>33.69200000000005</v>
      </c>
    </row>
    <row r="5184" spans="1:11" hidden="1" outlineLevel="1" x14ac:dyDescent="0.25">
      <c r="A5184" s="98" t="str">
        <f t="shared" si="454"/>
        <v>Type 21 400 80 4</v>
      </c>
      <c r="B5184" s="103" t="str">
        <f t="shared" si="458"/>
        <v>Type 21 400</v>
      </c>
      <c r="C5184" s="99">
        <v>80</v>
      </c>
      <c r="D5184" s="99">
        <f t="shared" si="457"/>
        <v>4</v>
      </c>
      <c r="E5184" s="100">
        <f t="shared" si="455"/>
        <v>33.740000000000052</v>
      </c>
      <c r="G5184" s="108"/>
      <c r="H5184" s="109"/>
      <c r="I5184" s="109"/>
      <c r="J5184" s="109"/>
      <c r="K5184" s="105">
        <f>K5183+J5156</f>
        <v>33.740000000000052</v>
      </c>
    </row>
    <row r="5185" spans="1:11" hidden="1" outlineLevel="1" x14ac:dyDescent="0.25">
      <c r="A5185" s="98" t="str">
        <f t="shared" si="454"/>
        <v>Type 21 400 81 4</v>
      </c>
      <c r="B5185" s="103" t="str">
        <f t="shared" si="458"/>
        <v>Type 21 400</v>
      </c>
      <c r="C5185" s="99">
        <v>81</v>
      </c>
      <c r="D5185" s="99">
        <f t="shared" si="457"/>
        <v>4</v>
      </c>
      <c r="E5185" s="100">
        <f t="shared" si="455"/>
        <v>33.788000000000054</v>
      </c>
      <c r="G5185" s="108"/>
      <c r="H5185" s="109"/>
      <c r="I5185" s="109"/>
      <c r="J5185" s="109"/>
      <c r="K5185" s="105">
        <f>K5184+J5156</f>
        <v>33.788000000000054</v>
      </c>
    </row>
    <row r="5186" spans="1:11" hidden="1" outlineLevel="1" x14ac:dyDescent="0.25">
      <c r="A5186" s="98" t="str">
        <f t="shared" si="454"/>
        <v>Type 21 400 82 4</v>
      </c>
      <c r="B5186" s="103" t="str">
        <f t="shared" si="458"/>
        <v>Type 21 400</v>
      </c>
      <c r="C5186" s="99">
        <v>82</v>
      </c>
      <c r="D5186" s="99">
        <f t="shared" si="457"/>
        <v>4</v>
      </c>
      <c r="E5186" s="100">
        <f t="shared" si="455"/>
        <v>33.836000000000055</v>
      </c>
      <c r="G5186" s="108"/>
      <c r="H5186" s="109"/>
      <c r="I5186" s="109"/>
      <c r="J5186" s="109"/>
      <c r="K5186" s="105">
        <f>K5185+J5156</f>
        <v>33.836000000000055</v>
      </c>
    </row>
    <row r="5187" spans="1:11" hidden="1" outlineLevel="1" x14ac:dyDescent="0.25">
      <c r="A5187" s="98" t="str">
        <f t="shared" ref="A5187:A5250" si="459">CONCATENATE(B5187," ",C5187," ",D5187)</f>
        <v>Type 21 400 83 4</v>
      </c>
      <c r="B5187" s="103" t="str">
        <f t="shared" si="458"/>
        <v>Type 21 400</v>
      </c>
      <c r="C5187" s="99">
        <v>83</v>
      </c>
      <c r="D5187" s="99">
        <f t="shared" ref="D5187:D5204" si="460">D5186</f>
        <v>4</v>
      </c>
      <c r="E5187" s="100">
        <f t="shared" ref="E5187:E5250" si="461">K5187</f>
        <v>33.884000000000057</v>
      </c>
      <c r="G5187" s="108"/>
      <c r="H5187" s="109"/>
      <c r="I5187" s="109"/>
      <c r="J5187" s="109"/>
      <c r="K5187" s="105">
        <f>K5186+J5156</f>
        <v>33.884000000000057</v>
      </c>
    </row>
    <row r="5188" spans="1:11" hidden="1" outlineLevel="1" x14ac:dyDescent="0.25">
      <c r="A5188" s="98" t="str">
        <f t="shared" si="459"/>
        <v>Type 21 400 84 4</v>
      </c>
      <c r="B5188" s="103" t="str">
        <f t="shared" si="458"/>
        <v>Type 21 400</v>
      </c>
      <c r="C5188" s="99">
        <v>84</v>
      </c>
      <c r="D5188" s="99">
        <f t="shared" si="460"/>
        <v>4</v>
      </c>
      <c r="E5188" s="100">
        <f t="shared" si="461"/>
        <v>33.932000000000059</v>
      </c>
      <c r="G5188" s="108"/>
      <c r="H5188" s="109"/>
      <c r="I5188" s="109"/>
      <c r="J5188" s="109"/>
      <c r="K5188" s="105">
        <f>K5187+J5156</f>
        <v>33.932000000000059</v>
      </c>
    </row>
    <row r="5189" spans="1:11" hidden="1" outlineLevel="1" x14ac:dyDescent="0.25">
      <c r="A5189" s="98" t="str">
        <f t="shared" si="459"/>
        <v>Type 21 400 85 4</v>
      </c>
      <c r="B5189" s="103" t="str">
        <f t="shared" si="458"/>
        <v>Type 21 400</v>
      </c>
      <c r="C5189" s="99">
        <v>85</v>
      </c>
      <c r="D5189" s="99">
        <f t="shared" si="460"/>
        <v>4</v>
      </c>
      <c r="E5189" s="100">
        <f t="shared" si="461"/>
        <v>33.980000000000061</v>
      </c>
      <c r="G5189" s="108"/>
      <c r="H5189" s="109"/>
      <c r="I5189" s="109"/>
      <c r="J5189" s="109"/>
      <c r="K5189" s="105">
        <f>K5188+J5156</f>
        <v>33.980000000000061</v>
      </c>
    </row>
    <row r="5190" spans="1:11" hidden="1" outlineLevel="1" x14ac:dyDescent="0.25">
      <c r="A5190" s="98" t="str">
        <f t="shared" si="459"/>
        <v>Type 21 400 86 4</v>
      </c>
      <c r="B5190" s="103" t="str">
        <f t="shared" si="458"/>
        <v>Type 21 400</v>
      </c>
      <c r="C5190" s="99">
        <v>86</v>
      </c>
      <c r="D5190" s="99">
        <f t="shared" si="460"/>
        <v>4</v>
      </c>
      <c r="E5190" s="100">
        <f t="shared" si="461"/>
        <v>34.028000000000063</v>
      </c>
      <c r="G5190" s="108"/>
      <c r="H5190" s="109"/>
      <c r="I5190" s="109"/>
      <c r="J5190" s="109"/>
      <c r="K5190" s="105">
        <f>K5189+J5156</f>
        <v>34.028000000000063</v>
      </c>
    </row>
    <row r="5191" spans="1:11" hidden="1" outlineLevel="1" x14ac:dyDescent="0.25">
      <c r="A5191" s="98" t="str">
        <f t="shared" si="459"/>
        <v>Type 21 400 87 4</v>
      </c>
      <c r="B5191" s="103" t="str">
        <f t="shared" si="458"/>
        <v>Type 21 400</v>
      </c>
      <c r="C5191" s="99">
        <v>87</v>
      </c>
      <c r="D5191" s="99">
        <f t="shared" si="460"/>
        <v>4</v>
      </c>
      <c r="E5191" s="100">
        <f t="shared" si="461"/>
        <v>34.076000000000064</v>
      </c>
      <c r="G5191" s="108"/>
      <c r="H5191" s="109"/>
      <c r="I5191" s="109"/>
      <c r="J5191" s="109"/>
      <c r="K5191" s="105">
        <f>K5190+J5156</f>
        <v>34.076000000000064</v>
      </c>
    </row>
    <row r="5192" spans="1:11" hidden="1" outlineLevel="1" x14ac:dyDescent="0.25">
      <c r="A5192" s="98" t="str">
        <f t="shared" si="459"/>
        <v>Type 21 400 88 4</v>
      </c>
      <c r="B5192" s="103" t="str">
        <f t="shared" si="458"/>
        <v>Type 21 400</v>
      </c>
      <c r="C5192" s="99">
        <v>88</v>
      </c>
      <c r="D5192" s="99">
        <f t="shared" si="460"/>
        <v>4</v>
      </c>
      <c r="E5192" s="100">
        <f t="shared" si="461"/>
        <v>34.124000000000066</v>
      </c>
      <c r="G5192" s="108"/>
      <c r="H5192" s="109"/>
      <c r="I5192" s="109"/>
      <c r="J5192" s="109"/>
      <c r="K5192" s="105">
        <f>K5191+J5156</f>
        <v>34.124000000000066</v>
      </c>
    </row>
    <row r="5193" spans="1:11" hidden="1" outlineLevel="1" x14ac:dyDescent="0.25">
      <c r="A5193" s="98" t="str">
        <f t="shared" si="459"/>
        <v>Type 21 400 89 4</v>
      </c>
      <c r="B5193" s="103" t="str">
        <f t="shared" si="458"/>
        <v>Type 21 400</v>
      </c>
      <c r="C5193" s="99">
        <v>89</v>
      </c>
      <c r="D5193" s="99">
        <f t="shared" si="460"/>
        <v>4</v>
      </c>
      <c r="E5193" s="100">
        <f t="shared" si="461"/>
        <v>34.172000000000068</v>
      </c>
      <c r="G5193" s="108"/>
      <c r="H5193" s="109"/>
      <c r="I5193" s="109"/>
      <c r="J5193" s="109"/>
      <c r="K5193" s="105">
        <f>K5192+J5156</f>
        <v>34.172000000000068</v>
      </c>
    </row>
    <row r="5194" spans="1:11" hidden="1" outlineLevel="1" x14ac:dyDescent="0.25">
      <c r="A5194" s="98" t="str">
        <f t="shared" si="459"/>
        <v>Type 21 400 90 4</v>
      </c>
      <c r="B5194" s="103" t="str">
        <f t="shared" si="458"/>
        <v>Type 21 400</v>
      </c>
      <c r="C5194" s="99">
        <v>90</v>
      </c>
      <c r="D5194" s="99">
        <f t="shared" si="460"/>
        <v>4</v>
      </c>
      <c r="E5194" s="100">
        <f t="shared" si="461"/>
        <v>34.22000000000007</v>
      </c>
      <c r="G5194" s="108"/>
      <c r="H5194" s="109"/>
      <c r="I5194" s="109"/>
      <c r="J5194" s="109"/>
      <c r="K5194" s="105">
        <f>K5193+J5156</f>
        <v>34.22000000000007</v>
      </c>
    </row>
    <row r="5195" spans="1:11" hidden="1" outlineLevel="1" x14ac:dyDescent="0.25">
      <c r="A5195" s="98" t="str">
        <f t="shared" si="459"/>
        <v>Type 21 400 91 4</v>
      </c>
      <c r="B5195" s="103" t="str">
        <f t="shared" si="458"/>
        <v>Type 21 400</v>
      </c>
      <c r="C5195" s="99">
        <v>91</v>
      </c>
      <c r="D5195" s="99">
        <f t="shared" si="460"/>
        <v>4</v>
      </c>
      <c r="E5195" s="100">
        <f t="shared" si="461"/>
        <v>34.268000000000072</v>
      </c>
      <c r="G5195" s="108"/>
      <c r="H5195" s="109"/>
      <c r="I5195" s="109"/>
      <c r="J5195" s="109"/>
      <c r="K5195" s="105">
        <f>K5194+J5156</f>
        <v>34.268000000000072</v>
      </c>
    </row>
    <row r="5196" spans="1:11" hidden="1" outlineLevel="1" x14ac:dyDescent="0.25">
      <c r="A5196" s="98" t="str">
        <f t="shared" si="459"/>
        <v>Type 21 400 92 4</v>
      </c>
      <c r="B5196" s="103" t="str">
        <f t="shared" si="458"/>
        <v>Type 21 400</v>
      </c>
      <c r="C5196" s="99">
        <v>92</v>
      </c>
      <c r="D5196" s="99">
        <f t="shared" si="460"/>
        <v>4</v>
      </c>
      <c r="E5196" s="100">
        <f t="shared" si="461"/>
        <v>34.316000000000074</v>
      </c>
      <c r="G5196" s="108"/>
      <c r="H5196" s="109"/>
      <c r="I5196" s="109"/>
      <c r="J5196" s="109"/>
      <c r="K5196" s="105">
        <f>K5195+J5156</f>
        <v>34.316000000000074</v>
      </c>
    </row>
    <row r="5197" spans="1:11" hidden="1" outlineLevel="1" x14ac:dyDescent="0.25">
      <c r="A5197" s="98" t="str">
        <f t="shared" si="459"/>
        <v>Type 21 400 93 4</v>
      </c>
      <c r="B5197" s="103" t="str">
        <f t="shared" si="458"/>
        <v>Type 21 400</v>
      </c>
      <c r="C5197" s="99">
        <v>93</v>
      </c>
      <c r="D5197" s="99">
        <f t="shared" si="460"/>
        <v>4</v>
      </c>
      <c r="E5197" s="100">
        <f t="shared" si="461"/>
        <v>34.364000000000075</v>
      </c>
      <c r="G5197" s="108"/>
      <c r="H5197" s="109"/>
      <c r="I5197" s="109"/>
      <c r="J5197" s="109"/>
      <c r="K5197" s="105">
        <f>K5196+J5156</f>
        <v>34.364000000000075</v>
      </c>
    </row>
    <row r="5198" spans="1:11" hidden="1" outlineLevel="1" x14ac:dyDescent="0.25">
      <c r="A5198" s="98" t="str">
        <f t="shared" si="459"/>
        <v>Type 21 400 94 4</v>
      </c>
      <c r="B5198" s="103" t="str">
        <f t="shared" si="458"/>
        <v>Type 21 400</v>
      </c>
      <c r="C5198" s="99">
        <v>94</v>
      </c>
      <c r="D5198" s="99">
        <f t="shared" si="460"/>
        <v>4</v>
      </c>
      <c r="E5198" s="100">
        <f t="shared" si="461"/>
        <v>34.412000000000077</v>
      </c>
      <c r="G5198" s="108"/>
      <c r="H5198" s="109"/>
      <c r="I5198" s="109"/>
      <c r="J5198" s="109"/>
      <c r="K5198" s="105">
        <f>K5197+J5156</f>
        <v>34.412000000000077</v>
      </c>
    </row>
    <row r="5199" spans="1:11" hidden="1" outlineLevel="1" x14ac:dyDescent="0.25">
      <c r="A5199" s="98" t="str">
        <f t="shared" si="459"/>
        <v>Type 21 400 95 4</v>
      </c>
      <c r="B5199" s="103" t="str">
        <f t="shared" si="458"/>
        <v>Type 21 400</v>
      </c>
      <c r="C5199" s="99">
        <v>95</v>
      </c>
      <c r="D5199" s="99">
        <f t="shared" si="460"/>
        <v>4</v>
      </c>
      <c r="E5199" s="100">
        <f t="shared" si="461"/>
        <v>34.460000000000079</v>
      </c>
      <c r="G5199" s="108"/>
      <c r="H5199" s="109"/>
      <c r="I5199" s="109"/>
      <c r="J5199" s="109"/>
      <c r="K5199" s="105">
        <f>K5198+J5156</f>
        <v>34.460000000000079</v>
      </c>
    </row>
    <row r="5200" spans="1:11" hidden="1" outlineLevel="1" x14ac:dyDescent="0.25">
      <c r="A5200" s="98" t="str">
        <f t="shared" si="459"/>
        <v>Type 21 400 96 4</v>
      </c>
      <c r="B5200" s="103" t="str">
        <f t="shared" si="458"/>
        <v>Type 21 400</v>
      </c>
      <c r="C5200" s="99">
        <v>96</v>
      </c>
      <c r="D5200" s="99">
        <f t="shared" si="460"/>
        <v>4</v>
      </c>
      <c r="E5200" s="100">
        <f t="shared" si="461"/>
        <v>34.508000000000081</v>
      </c>
      <c r="G5200" s="108"/>
      <c r="H5200" s="109"/>
      <c r="I5200" s="109"/>
      <c r="J5200" s="109"/>
      <c r="K5200" s="105">
        <f>K5199+J5156</f>
        <v>34.508000000000081</v>
      </c>
    </row>
    <row r="5201" spans="1:31" hidden="1" outlineLevel="1" x14ac:dyDescent="0.25">
      <c r="A5201" s="98" t="str">
        <f t="shared" si="459"/>
        <v>Type 21 400 97 4</v>
      </c>
      <c r="B5201" s="103" t="str">
        <f t="shared" si="458"/>
        <v>Type 21 400</v>
      </c>
      <c r="C5201" s="99">
        <v>97</v>
      </c>
      <c r="D5201" s="99">
        <f t="shared" si="460"/>
        <v>4</v>
      </c>
      <c r="E5201" s="100">
        <f t="shared" si="461"/>
        <v>34.556000000000083</v>
      </c>
      <c r="G5201" s="108"/>
      <c r="H5201" s="109"/>
      <c r="I5201" s="109"/>
      <c r="J5201" s="109"/>
      <c r="K5201" s="105">
        <f>K5200+J5156</f>
        <v>34.556000000000083</v>
      </c>
    </row>
    <row r="5202" spans="1:31" hidden="1" outlineLevel="1" x14ac:dyDescent="0.25">
      <c r="A5202" s="98" t="str">
        <f t="shared" si="459"/>
        <v>Type 21 400 98 4</v>
      </c>
      <c r="B5202" s="103" t="str">
        <f t="shared" si="458"/>
        <v>Type 21 400</v>
      </c>
      <c r="C5202" s="99">
        <v>98</v>
      </c>
      <c r="D5202" s="99">
        <f t="shared" si="460"/>
        <v>4</v>
      </c>
      <c r="E5202" s="100">
        <f t="shared" si="461"/>
        <v>34.604000000000084</v>
      </c>
      <c r="G5202" s="108"/>
      <c r="H5202" s="109"/>
      <c r="I5202" s="109"/>
      <c r="J5202" s="109"/>
      <c r="K5202" s="105">
        <f>K5201+J5156</f>
        <v>34.604000000000084</v>
      </c>
    </row>
    <row r="5203" spans="1:31" hidden="1" outlineLevel="1" x14ac:dyDescent="0.25">
      <c r="A5203" s="98" t="str">
        <f t="shared" si="459"/>
        <v>Type 21 400 99 4</v>
      </c>
      <c r="B5203" s="103" t="str">
        <f t="shared" si="458"/>
        <v>Type 21 400</v>
      </c>
      <c r="C5203" s="99">
        <v>99</v>
      </c>
      <c r="D5203" s="99">
        <f t="shared" si="460"/>
        <v>4</v>
      </c>
      <c r="E5203" s="100">
        <f t="shared" si="461"/>
        <v>34.652000000000086</v>
      </c>
      <c r="G5203" s="108"/>
      <c r="H5203" s="109"/>
      <c r="I5203" s="109"/>
      <c r="J5203" s="109"/>
      <c r="K5203" s="105">
        <f>K5202+J5156</f>
        <v>34.652000000000086</v>
      </c>
    </row>
    <row r="5204" spans="1:31" hidden="1" outlineLevel="1" x14ac:dyDescent="0.25">
      <c r="A5204" s="110" t="str">
        <f t="shared" si="459"/>
        <v>Type 21 400 100 4</v>
      </c>
      <c r="B5204" s="111" t="str">
        <f t="shared" si="458"/>
        <v>Type 21 400</v>
      </c>
      <c r="C5204" s="112">
        <v>100</v>
      </c>
      <c r="D5204" s="112">
        <f t="shared" si="460"/>
        <v>4</v>
      </c>
      <c r="E5204" s="113">
        <f t="shared" si="461"/>
        <v>34.700000000000088</v>
      </c>
      <c r="G5204" s="114"/>
      <c r="H5204" s="115"/>
      <c r="I5204" s="115"/>
      <c r="J5204" s="115"/>
      <c r="K5204" s="116">
        <f>K5203+J5156</f>
        <v>34.700000000000088</v>
      </c>
    </row>
    <row r="5205" spans="1:31" collapsed="1" x14ac:dyDescent="0.25">
      <c r="A5205" s="98" t="str">
        <f t="shared" si="459"/>
        <v>Type 21 500 50 20</v>
      </c>
      <c r="B5205" s="99" t="str">
        <f>M5207</f>
        <v>Type 21 500</v>
      </c>
      <c r="C5205" s="99">
        <v>50</v>
      </c>
      <c r="D5205" s="99">
        <f>AE5206</f>
        <v>20</v>
      </c>
      <c r="E5205" s="100">
        <f t="shared" si="461"/>
        <v>4.3</v>
      </c>
      <c r="G5205" s="99">
        <f>AE5207</f>
        <v>4.3</v>
      </c>
      <c r="H5205" s="101"/>
      <c r="I5205" s="101"/>
      <c r="J5205" s="101"/>
      <c r="K5205" s="102">
        <f>G5205</f>
        <v>4.3</v>
      </c>
      <c r="L5205" s="96"/>
      <c r="O5205" s="58" t="s">
        <v>89</v>
      </c>
    </row>
    <row r="5206" spans="1:31" x14ac:dyDescent="0.25">
      <c r="A5206" s="98" t="str">
        <f t="shared" si="459"/>
        <v>Type 21 500 51 20</v>
      </c>
      <c r="B5206" s="103" t="str">
        <f t="shared" ref="B5206:B5269" si="462">B5205</f>
        <v>Type 21 500</v>
      </c>
      <c r="C5206" s="99">
        <v>51</v>
      </c>
      <c r="D5206" s="99">
        <f t="shared" ref="D5206:D5237" si="463">D5205</f>
        <v>20</v>
      </c>
      <c r="E5206" s="100">
        <f t="shared" si="461"/>
        <v>4.3479999999999999</v>
      </c>
      <c r="G5206" s="104"/>
      <c r="H5206" s="59"/>
      <c r="I5206" s="59"/>
      <c r="J5206" s="59"/>
      <c r="K5206" s="105">
        <f>K5205+J5207</f>
        <v>4.3479999999999999</v>
      </c>
      <c r="L5206" s="96"/>
      <c r="N5206" s="58" t="s">
        <v>88</v>
      </c>
      <c r="O5206" s="58">
        <v>4</v>
      </c>
      <c r="P5206" s="58">
        <v>5</v>
      </c>
      <c r="Q5206" s="58">
        <v>6</v>
      </c>
      <c r="R5206" s="58">
        <v>7</v>
      </c>
      <c r="S5206" s="58">
        <v>8</v>
      </c>
      <c r="T5206" s="58">
        <v>9</v>
      </c>
      <c r="U5206" s="58">
        <v>10</v>
      </c>
      <c r="V5206" s="58">
        <v>11</v>
      </c>
      <c r="W5206" s="58">
        <v>12</v>
      </c>
      <c r="X5206" s="58">
        <v>13</v>
      </c>
      <c r="Y5206" s="58">
        <v>14</v>
      </c>
      <c r="Z5206" s="58">
        <v>15</v>
      </c>
      <c r="AA5206" s="58">
        <v>16</v>
      </c>
      <c r="AB5206" s="58">
        <v>17</v>
      </c>
      <c r="AC5206" s="58">
        <v>18</v>
      </c>
      <c r="AD5206" s="58">
        <v>19</v>
      </c>
      <c r="AE5206" s="58">
        <v>20</v>
      </c>
    </row>
    <row r="5207" spans="1:31" x14ac:dyDescent="0.25">
      <c r="A5207" s="98" t="str">
        <f t="shared" si="459"/>
        <v>Type 21 500 52 20</v>
      </c>
      <c r="B5207" s="103" t="str">
        <f t="shared" si="462"/>
        <v>Type 21 500</v>
      </c>
      <c r="C5207" s="99">
        <v>52</v>
      </c>
      <c r="D5207" s="99">
        <f t="shared" si="463"/>
        <v>20</v>
      </c>
      <c r="E5207" s="100">
        <f t="shared" si="461"/>
        <v>4.3959999999999999</v>
      </c>
      <c r="G5207" s="99">
        <f>AE5208</f>
        <v>6.6999999999999993</v>
      </c>
      <c r="H5207" s="59">
        <v>50</v>
      </c>
      <c r="I5207" s="59">
        <f>G5207-G5205</f>
        <v>2.3999999999999995</v>
      </c>
      <c r="J5207" s="59">
        <f>I5207/H5207</f>
        <v>4.7999999999999987E-2</v>
      </c>
      <c r="K5207" s="105">
        <f>K5206+J5207</f>
        <v>4.3959999999999999</v>
      </c>
      <c r="L5207" s="96"/>
      <c r="M5207" s="106" t="s">
        <v>96</v>
      </c>
      <c r="N5207" s="99">
        <v>50</v>
      </c>
      <c r="O5207" s="107">
        <f t="shared" ref="O5207:AE5207" si="464">O4340+4</f>
        <v>36.299999999999997</v>
      </c>
      <c r="P5207" s="107">
        <f t="shared" si="464"/>
        <v>34.299999999999997</v>
      </c>
      <c r="Q5207" s="107">
        <f t="shared" si="464"/>
        <v>32.299999999999997</v>
      </c>
      <c r="R5207" s="107">
        <f t="shared" si="464"/>
        <v>30.3</v>
      </c>
      <c r="S5207" s="107">
        <f t="shared" si="464"/>
        <v>28.3</v>
      </c>
      <c r="T5207" s="107">
        <f t="shared" si="464"/>
        <v>26.3</v>
      </c>
      <c r="U5207" s="107">
        <f t="shared" si="464"/>
        <v>24.3</v>
      </c>
      <c r="V5207" s="107">
        <f t="shared" si="464"/>
        <v>22.3</v>
      </c>
      <c r="W5207" s="107">
        <f t="shared" si="464"/>
        <v>20.3</v>
      </c>
      <c r="X5207" s="107">
        <f t="shared" si="464"/>
        <v>18.3</v>
      </c>
      <c r="Y5207" s="107">
        <f t="shared" si="464"/>
        <v>16.3</v>
      </c>
      <c r="Z5207" s="107">
        <f t="shared" si="464"/>
        <v>14.3</v>
      </c>
      <c r="AA5207" s="107">
        <f t="shared" si="464"/>
        <v>12.3</v>
      </c>
      <c r="AB5207" s="107">
        <f t="shared" si="464"/>
        <v>10.3</v>
      </c>
      <c r="AC5207" s="107">
        <f t="shared" si="464"/>
        <v>8.3000000000000007</v>
      </c>
      <c r="AD5207" s="107">
        <f t="shared" si="464"/>
        <v>6.3000000000000007</v>
      </c>
      <c r="AE5207" s="107">
        <f t="shared" si="464"/>
        <v>4.3</v>
      </c>
    </row>
    <row r="5208" spans="1:31" x14ac:dyDescent="0.25">
      <c r="A5208" s="98" t="str">
        <f t="shared" si="459"/>
        <v>Type 21 500 53 20</v>
      </c>
      <c r="B5208" s="103" t="str">
        <f t="shared" si="462"/>
        <v>Type 21 500</v>
      </c>
      <c r="C5208" s="99">
        <v>53</v>
      </c>
      <c r="D5208" s="99">
        <f t="shared" si="463"/>
        <v>20</v>
      </c>
      <c r="E5208" s="100">
        <f t="shared" si="461"/>
        <v>4.444</v>
      </c>
      <c r="G5208" s="108"/>
      <c r="H5208" s="109"/>
      <c r="I5208" s="109"/>
      <c r="J5208" s="109"/>
      <c r="K5208" s="105">
        <f>K5207+J5207</f>
        <v>4.444</v>
      </c>
      <c r="L5208" s="96"/>
      <c r="N5208" s="58">
        <v>100</v>
      </c>
      <c r="O5208" s="107">
        <f t="shared" ref="O5208:AE5208" si="465">O5207+2.4</f>
        <v>38.699999999999996</v>
      </c>
      <c r="P5208" s="107">
        <f t="shared" si="465"/>
        <v>36.699999999999996</v>
      </c>
      <c r="Q5208" s="107">
        <f t="shared" si="465"/>
        <v>34.699999999999996</v>
      </c>
      <c r="R5208" s="107">
        <f t="shared" si="465"/>
        <v>32.700000000000003</v>
      </c>
      <c r="S5208" s="107">
        <f t="shared" si="465"/>
        <v>30.7</v>
      </c>
      <c r="T5208" s="107">
        <f t="shared" si="465"/>
        <v>28.7</v>
      </c>
      <c r="U5208" s="107">
        <f t="shared" si="465"/>
        <v>26.7</v>
      </c>
      <c r="V5208" s="107">
        <f t="shared" si="465"/>
        <v>24.7</v>
      </c>
      <c r="W5208" s="107">
        <f t="shared" si="465"/>
        <v>22.7</v>
      </c>
      <c r="X5208" s="107">
        <f t="shared" si="465"/>
        <v>20.7</v>
      </c>
      <c r="Y5208" s="107">
        <f t="shared" si="465"/>
        <v>18.7</v>
      </c>
      <c r="Z5208" s="107">
        <f t="shared" si="465"/>
        <v>16.7</v>
      </c>
      <c r="AA5208" s="107">
        <f t="shared" si="465"/>
        <v>14.700000000000001</v>
      </c>
      <c r="AB5208" s="107">
        <f t="shared" si="465"/>
        <v>12.700000000000001</v>
      </c>
      <c r="AC5208" s="107">
        <f t="shared" si="465"/>
        <v>10.700000000000001</v>
      </c>
      <c r="AD5208" s="107">
        <f t="shared" si="465"/>
        <v>8.7000000000000011</v>
      </c>
      <c r="AE5208" s="107">
        <f t="shared" si="465"/>
        <v>6.6999999999999993</v>
      </c>
    </row>
    <row r="5209" spans="1:31" x14ac:dyDescent="0.25">
      <c r="A5209" s="98" t="str">
        <f t="shared" si="459"/>
        <v>Type 21 500 54 20</v>
      </c>
      <c r="B5209" s="103" t="str">
        <f t="shared" si="462"/>
        <v>Type 21 500</v>
      </c>
      <c r="C5209" s="99">
        <v>54</v>
      </c>
      <c r="D5209" s="99">
        <f t="shared" si="463"/>
        <v>20</v>
      </c>
      <c r="E5209" s="100">
        <f t="shared" si="461"/>
        <v>4.492</v>
      </c>
      <c r="G5209" s="108"/>
      <c r="H5209" s="109"/>
      <c r="I5209" s="109"/>
      <c r="J5209" s="109"/>
      <c r="K5209" s="105">
        <f>K5208+J5207</f>
        <v>4.492</v>
      </c>
      <c r="L5209" s="96"/>
    </row>
    <row r="5210" spans="1:31" hidden="1" outlineLevel="1" x14ac:dyDescent="0.25">
      <c r="A5210" s="98" t="str">
        <f t="shared" si="459"/>
        <v>Type 21 500 55 20</v>
      </c>
      <c r="B5210" s="103" t="str">
        <f t="shared" si="462"/>
        <v>Type 21 500</v>
      </c>
      <c r="C5210" s="99">
        <v>55</v>
      </c>
      <c r="D5210" s="99">
        <f t="shared" si="463"/>
        <v>20</v>
      </c>
      <c r="E5210" s="100">
        <f t="shared" si="461"/>
        <v>4.54</v>
      </c>
      <c r="G5210" s="104"/>
      <c r="H5210" s="59"/>
      <c r="I5210" s="59"/>
      <c r="J5210" s="59"/>
      <c r="K5210" s="105">
        <f>K5209+J5207</f>
        <v>4.54</v>
      </c>
      <c r="L5210" s="96"/>
    </row>
    <row r="5211" spans="1:31" hidden="1" outlineLevel="1" x14ac:dyDescent="0.25">
      <c r="A5211" s="98" t="str">
        <f t="shared" si="459"/>
        <v>Type 21 500 56 20</v>
      </c>
      <c r="B5211" s="103" t="str">
        <f t="shared" si="462"/>
        <v>Type 21 500</v>
      </c>
      <c r="C5211" s="99">
        <v>56</v>
      </c>
      <c r="D5211" s="99">
        <f t="shared" si="463"/>
        <v>20</v>
      </c>
      <c r="E5211" s="100">
        <f t="shared" si="461"/>
        <v>4.5880000000000001</v>
      </c>
      <c r="G5211" s="104"/>
      <c r="H5211" s="59"/>
      <c r="I5211" s="59"/>
      <c r="J5211" s="59"/>
      <c r="K5211" s="105">
        <f>K5210+J5207</f>
        <v>4.5880000000000001</v>
      </c>
      <c r="L5211" s="96"/>
    </row>
    <row r="5212" spans="1:31" hidden="1" outlineLevel="1" x14ac:dyDescent="0.25">
      <c r="A5212" s="98" t="str">
        <f t="shared" si="459"/>
        <v>Type 21 500 57 20</v>
      </c>
      <c r="B5212" s="103" t="str">
        <f t="shared" si="462"/>
        <v>Type 21 500</v>
      </c>
      <c r="C5212" s="99">
        <v>57</v>
      </c>
      <c r="D5212" s="99">
        <f t="shared" si="463"/>
        <v>20</v>
      </c>
      <c r="E5212" s="100">
        <f t="shared" si="461"/>
        <v>4.6360000000000001</v>
      </c>
      <c r="G5212" s="104"/>
      <c r="H5212" s="59"/>
      <c r="I5212" s="59"/>
      <c r="J5212" s="59"/>
      <c r="K5212" s="105">
        <f>K5211+J5207</f>
        <v>4.6360000000000001</v>
      </c>
      <c r="L5212" s="96"/>
    </row>
    <row r="5213" spans="1:31" hidden="1" outlineLevel="1" x14ac:dyDescent="0.25">
      <c r="A5213" s="98" t="str">
        <f t="shared" si="459"/>
        <v>Type 21 500 58 20</v>
      </c>
      <c r="B5213" s="103" t="str">
        <f t="shared" si="462"/>
        <v>Type 21 500</v>
      </c>
      <c r="C5213" s="99">
        <v>58</v>
      </c>
      <c r="D5213" s="99">
        <f t="shared" si="463"/>
        <v>20</v>
      </c>
      <c r="E5213" s="100">
        <f t="shared" si="461"/>
        <v>4.6840000000000002</v>
      </c>
      <c r="G5213" s="104"/>
      <c r="H5213" s="59"/>
      <c r="I5213" s="59"/>
      <c r="J5213" s="59"/>
      <c r="K5213" s="105">
        <f>K5212+J5207</f>
        <v>4.6840000000000002</v>
      </c>
      <c r="L5213" s="96"/>
    </row>
    <row r="5214" spans="1:31" hidden="1" outlineLevel="1" x14ac:dyDescent="0.25">
      <c r="A5214" s="98" t="str">
        <f t="shared" si="459"/>
        <v>Type 21 500 59 20</v>
      </c>
      <c r="B5214" s="103" t="str">
        <f t="shared" si="462"/>
        <v>Type 21 500</v>
      </c>
      <c r="C5214" s="99">
        <v>59</v>
      </c>
      <c r="D5214" s="99">
        <f t="shared" si="463"/>
        <v>20</v>
      </c>
      <c r="E5214" s="100">
        <f t="shared" si="461"/>
        <v>4.7320000000000002</v>
      </c>
      <c r="G5214" s="104"/>
      <c r="H5214" s="59"/>
      <c r="I5214" s="59"/>
      <c r="J5214" s="59"/>
      <c r="K5214" s="105">
        <f>K5213+J5207</f>
        <v>4.7320000000000002</v>
      </c>
      <c r="L5214" s="96"/>
    </row>
    <row r="5215" spans="1:31" hidden="1" outlineLevel="1" x14ac:dyDescent="0.25">
      <c r="A5215" s="98" t="str">
        <f t="shared" si="459"/>
        <v>Type 21 500 60 20</v>
      </c>
      <c r="B5215" s="103" t="str">
        <f t="shared" si="462"/>
        <v>Type 21 500</v>
      </c>
      <c r="C5215" s="99">
        <v>60</v>
      </c>
      <c r="D5215" s="99">
        <f t="shared" si="463"/>
        <v>20</v>
      </c>
      <c r="E5215" s="100">
        <f t="shared" si="461"/>
        <v>4.78</v>
      </c>
      <c r="G5215" s="108"/>
      <c r="H5215" s="59"/>
      <c r="I5215" s="59"/>
      <c r="J5215" s="59"/>
      <c r="K5215" s="105">
        <f>K5214+J5207</f>
        <v>4.78</v>
      </c>
      <c r="L5215" s="96"/>
    </row>
    <row r="5216" spans="1:31" hidden="1" outlineLevel="1" x14ac:dyDescent="0.25">
      <c r="A5216" s="98" t="str">
        <f t="shared" si="459"/>
        <v>Type 21 500 61 20</v>
      </c>
      <c r="B5216" s="103" t="str">
        <f t="shared" si="462"/>
        <v>Type 21 500</v>
      </c>
      <c r="C5216" s="99">
        <v>61</v>
      </c>
      <c r="D5216" s="99">
        <f t="shared" si="463"/>
        <v>20</v>
      </c>
      <c r="E5216" s="100">
        <f t="shared" si="461"/>
        <v>4.8280000000000003</v>
      </c>
      <c r="G5216" s="108"/>
      <c r="H5216" s="109"/>
      <c r="I5216" s="109"/>
      <c r="J5216" s="109"/>
      <c r="K5216" s="105">
        <f>K5215+J5207</f>
        <v>4.8280000000000003</v>
      </c>
      <c r="L5216" s="96"/>
    </row>
    <row r="5217" spans="1:12" hidden="1" outlineLevel="1" x14ac:dyDescent="0.25">
      <c r="A5217" s="98" t="str">
        <f t="shared" si="459"/>
        <v>Type 21 500 62 20</v>
      </c>
      <c r="B5217" s="103" t="str">
        <f t="shared" si="462"/>
        <v>Type 21 500</v>
      </c>
      <c r="C5217" s="99">
        <v>62</v>
      </c>
      <c r="D5217" s="99">
        <f t="shared" si="463"/>
        <v>20</v>
      </c>
      <c r="E5217" s="100">
        <f t="shared" si="461"/>
        <v>4.8760000000000003</v>
      </c>
      <c r="G5217" s="108"/>
      <c r="H5217" s="109"/>
      <c r="I5217" s="109"/>
      <c r="J5217" s="109"/>
      <c r="K5217" s="105">
        <f>K5216+J5207</f>
        <v>4.8760000000000003</v>
      </c>
      <c r="L5217" s="96"/>
    </row>
    <row r="5218" spans="1:12" hidden="1" outlineLevel="1" x14ac:dyDescent="0.25">
      <c r="A5218" s="98" t="str">
        <f t="shared" si="459"/>
        <v>Type 21 500 63 20</v>
      </c>
      <c r="B5218" s="103" t="str">
        <f t="shared" si="462"/>
        <v>Type 21 500</v>
      </c>
      <c r="C5218" s="99">
        <v>63</v>
      </c>
      <c r="D5218" s="99">
        <f t="shared" si="463"/>
        <v>20</v>
      </c>
      <c r="E5218" s="100">
        <f t="shared" si="461"/>
        <v>4.9240000000000004</v>
      </c>
      <c r="G5218" s="108"/>
      <c r="H5218" s="109"/>
      <c r="I5218" s="109"/>
      <c r="J5218" s="109"/>
      <c r="K5218" s="105">
        <f>K5217+J5207</f>
        <v>4.9240000000000004</v>
      </c>
      <c r="L5218" s="96"/>
    </row>
    <row r="5219" spans="1:12" hidden="1" outlineLevel="1" x14ac:dyDescent="0.25">
      <c r="A5219" s="98" t="str">
        <f t="shared" si="459"/>
        <v>Type 21 500 64 20</v>
      </c>
      <c r="B5219" s="103" t="str">
        <f t="shared" si="462"/>
        <v>Type 21 500</v>
      </c>
      <c r="C5219" s="99">
        <v>64</v>
      </c>
      <c r="D5219" s="99">
        <f t="shared" si="463"/>
        <v>20</v>
      </c>
      <c r="E5219" s="100">
        <f t="shared" si="461"/>
        <v>4.9720000000000004</v>
      </c>
      <c r="G5219" s="108"/>
      <c r="H5219" s="109"/>
      <c r="I5219" s="109"/>
      <c r="J5219" s="109"/>
      <c r="K5219" s="105">
        <f>K5218+J5207</f>
        <v>4.9720000000000004</v>
      </c>
      <c r="L5219" s="96"/>
    </row>
    <row r="5220" spans="1:12" hidden="1" outlineLevel="1" x14ac:dyDescent="0.25">
      <c r="A5220" s="98" t="str">
        <f t="shared" si="459"/>
        <v>Type 21 500 65 20</v>
      </c>
      <c r="B5220" s="103" t="str">
        <f t="shared" si="462"/>
        <v>Type 21 500</v>
      </c>
      <c r="C5220" s="99">
        <v>65</v>
      </c>
      <c r="D5220" s="99">
        <f t="shared" si="463"/>
        <v>20</v>
      </c>
      <c r="E5220" s="100">
        <f t="shared" si="461"/>
        <v>5.0200000000000005</v>
      </c>
      <c r="G5220" s="108"/>
      <c r="H5220" s="109"/>
      <c r="I5220" s="109"/>
      <c r="J5220" s="109"/>
      <c r="K5220" s="105">
        <f>K5219+J5207</f>
        <v>5.0200000000000005</v>
      </c>
      <c r="L5220" s="96"/>
    </row>
    <row r="5221" spans="1:12" hidden="1" outlineLevel="1" x14ac:dyDescent="0.25">
      <c r="A5221" s="98" t="str">
        <f t="shared" si="459"/>
        <v>Type 21 500 66 20</v>
      </c>
      <c r="B5221" s="103" t="str">
        <f t="shared" si="462"/>
        <v>Type 21 500</v>
      </c>
      <c r="C5221" s="99">
        <v>66</v>
      </c>
      <c r="D5221" s="99">
        <f t="shared" si="463"/>
        <v>20</v>
      </c>
      <c r="E5221" s="100">
        <f t="shared" si="461"/>
        <v>5.0680000000000005</v>
      </c>
      <c r="G5221" s="108"/>
      <c r="H5221" s="109"/>
      <c r="I5221" s="109"/>
      <c r="J5221" s="109"/>
      <c r="K5221" s="105">
        <f>K5220+J5207</f>
        <v>5.0680000000000005</v>
      </c>
      <c r="L5221" s="96"/>
    </row>
    <row r="5222" spans="1:12" hidden="1" outlineLevel="1" x14ac:dyDescent="0.25">
      <c r="A5222" s="98" t="str">
        <f t="shared" si="459"/>
        <v>Type 21 500 67 20</v>
      </c>
      <c r="B5222" s="103" t="str">
        <f t="shared" si="462"/>
        <v>Type 21 500</v>
      </c>
      <c r="C5222" s="99">
        <v>67</v>
      </c>
      <c r="D5222" s="99">
        <f t="shared" si="463"/>
        <v>20</v>
      </c>
      <c r="E5222" s="100">
        <f t="shared" si="461"/>
        <v>5.1160000000000005</v>
      </c>
      <c r="G5222" s="108"/>
      <c r="H5222" s="109"/>
      <c r="I5222" s="109"/>
      <c r="J5222" s="109"/>
      <c r="K5222" s="105">
        <f>K5221+J5207</f>
        <v>5.1160000000000005</v>
      </c>
      <c r="L5222" s="96"/>
    </row>
    <row r="5223" spans="1:12" hidden="1" outlineLevel="1" x14ac:dyDescent="0.25">
      <c r="A5223" s="98" t="str">
        <f t="shared" si="459"/>
        <v>Type 21 500 68 20</v>
      </c>
      <c r="B5223" s="103" t="str">
        <f t="shared" si="462"/>
        <v>Type 21 500</v>
      </c>
      <c r="C5223" s="99">
        <v>68</v>
      </c>
      <c r="D5223" s="99">
        <f t="shared" si="463"/>
        <v>20</v>
      </c>
      <c r="E5223" s="100">
        <f t="shared" si="461"/>
        <v>5.1640000000000006</v>
      </c>
      <c r="G5223" s="108"/>
      <c r="H5223" s="109"/>
      <c r="I5223" s="109"/>
      <c r="J5223" s="109"/>
      <c r="K5223" s="105">
        <f>K5222+J5207</f>
        <v>5.1640000000000006</v>
      </c>
      <c r="L5223" s="96"/>
    </row>
    <row r="5224" spans="1:12" hidden="1" outlineLevel="1" x14ac:dyDescent="0.25">
      <c r="A5224" s="98" t="str">
        <f t="shared" si="459"/>
        <v>Type 21 500 69 20</v>
      </c>
      <c r="B5224" s="103" t="str">
        <f t="shared" si="462"/>
        <v>Type 21 500</v>
      </c>
      <c r="C5224" s="99">
        <v>69</v>
      </c>
      <c r="D5224" s="99">
        <f t="shared" si="463"/>
        <v>20</v>
      </c>
      <c r="E5224" s="100">
        <f t="shared" si="461"/>
        <v>5.2120000000000006</v>
      </c>
      <c r="G5224" s="108"/>
      <c r="H5224" s="109"/>
      <c r="I5224" s="109"/>
      <c r="J5224" s="109"/>
      <c r="K5224" s="105">
        <f>K5223+J5207</f>
        <v>5.2120000000000006</v>
      </c>
      <c r="L5224" s="96"/>
    </row>
    <row r="5225" spans="1:12" hidden="1" outlineLevel="1" x14ac:dyDescent="0.25">
      <c r="A5225" s="98" t="str">
        <f t="shared" si="459"/>
        <v>Type 21 500 70 20</v>
      </c>
      <c r="B5225" s="103" t="str">
        <f t="shared" si="462"/>
        <v>Type 21 500</v>
      </c>
      <c r="C5225" s="99">
        <v>70</v>
      </c>
      <c r="D5225" s="99">
        <f t="shared" si="463"/>
        <v>20</v>
      </c>
      <c r="E5225" s="100">
        <f t="shared" si="461"/>
        <v>5.2600000000000007</v>
      </c>
      <c r="G5225" s="108"/>
      <c r="H5225" s="109"/>
      <c r="I5225" s="109"/>
      <c r="J5225" s="109"/>
      <c r="K5225" s="105">
        <f>K5224+J5207</f>
        <v>5.2600000000000007</v>
      </c>
      <c r="L5225" s="96"/>
    </row>
    <row r="5226" spans="1:12" hidden="1" outlineLevel="1" x14ac:dyDescent="0.25">
      <c r="A5226" s="98" t="str">
        <f t="shared" si="459"/>
        <v>Type 21 500 71 20</v>
      </c>
      <c r="B5226" s="103" t="str">
        <f t="shared" si="462"/>
        <v>Type 21 500</v>
      </c>
      <c r="C5226" s="99">
        <v>71</v>
      </c>
      <c r="D5226" s="99">
        <f t="shared" si="463"/>
        <v>20</v>
      </c>
      <c r="E5226" s="100">
        <f t="shared" si="461"/>
        <v>5.3080000000000007</v>
      </c>
      <c r="G5226" s="108"/>
      <c r="H5226" s="109"/>
      <c r="I5226" s="109"/>
      <c r="J5226" s="109"/>
      <c r="K5226" s="105">
        <f>K5225+J5207</f>
        <v>5.3080000000000007</v>
      </c>
      <c r="L5226" s="96"/>
    </row>
    <row r="5227" spans="1:12" hidden="1" outlineLevel="1" x14ac:dyDescent="0.25">
      <c r="A5227" s="98" t="str">
        <f t="shared" si="459"/>
        <v>Type 21 500 72 20</v>
      </c>
      <c r="B5227" s="103" t="str">
        <f t="shared" si="462"/>
        <v>Type 21 500</v>
      </c>
      <c r="C5227" s="99">
        <v>72</v>
      </c>
      <c r="D5227" s="99">
        <f t="shared" si="463"/>
        <v>20</v>
      </c>
      <c r="E5227" s="100">
        <f t="shared" si="461"/>
        <v>5.3560000000000008</v>
      </c>
      <c r="G5227" s="108"/>
      <c r="H5227" s="109"/>
      <c r="I5227" s="109"/>
      <c r="J5227" s="109"/>
      <c r="K5227" s="105">
        <f>K5226+J5207</f>
        <v>5.3560000000000008</v>
      </c>
      <c r="L5227" s="96"/>
    </row>
    <row r="5228" spans="1:12" hidden="1" outlineLevel="1" x14ac:dyDescent="0.25">
      <c r="A5228" s="98" t="str">
        <f t="shared" si="459"/>
        <v>Type 21 500 73 20</v>
      </c>
      <c r="B5228" s="103" t="str">
        <f t="shared" si="462"/>
        <v>Type 21 500</v>
      </c>
      <c r="C5228" s="99">
        <v>73</v>
      </c>
      <c r="D5228" s="99">
        <f t="shared" si="463"/>
        <v>20</v>
      </c>
      <c r="E5228" s="100">
        <f t="shared" si="461"/>
        <v>5.4040000000000008</v>
      </c>
      <c r="G5228" s="108"/>
      <c r="H5228" s="109"/>
      <c r="I5228" s="109"/>
      <c r="J5228" s="109"/>
      <c r="K5228" s="105">
        <f>K5227+J5207</f>
        <v>5.4040000000000008</v>
      </c>
      <c r="L5228" s="96"/>
    </row>
    <row r="5229" spans="1:12" hidden="1" outlineLevel="1" x14ac:dyDescent="0.25">
      <c r="A5229" s="98" t="str">
        <f t="shared" si="459"/>
        <v>Type 21 500 74 20</v>
      </c>
      <c r="B5229" s="103" t="str">
        <f t="shared" si="462"/>
        <v>Type 21 500</v>
      </c>
      <c r="C5229" s="99">
        <v>74</v>
      </c>
      <c r="D5229" s="99">
        <f t="shared" si="463"/>
        <v>20</v>
      </c>
      <c r="E5229" s="100">
        <f t="shared" si="461"/>
        <v>5.4520000000000008</v>
      </c>
      <c r="G5229" s="108"/>
      <c r="H5229" s="109"/>
      <c r="I5229" s="109"/>
      <c r="J5229" s="109"/>
      <c r="K5229" s="105">
        <f>K5228+J5207</f>
        <v>5.4520000000000008</v>
      </c>
      <c r="L5229" s="96"/>
    </row>
    <row r="5230" spans="1:12" hidden="1" outlineLevel="1" x14ac:dyDescent="0.25">
      <c r="A5230" s="98" t="str">
        <f t="shared" si="459"/>
        <v>Type 21 500 75 20</v>
      </c>
      <c r="B5230" s="103" t="str">
        <f t="shared" si="462"/>
        <v>Type 21 500</v>
      </c>
      <c r="C5230" s="99">
        <v>75</v>
      </c>
      <c r="D5230" s="99">
        <f t="shared" si="463"/>
        <v>20</v>
      </c>
      <c r="E5230" s="100">
        <f t="shared" si="461"/>
        <v>5.5000000000000009</v>
      </c>
      <c r="G5230" s="108"/>
      <c r="H5230" s="109"/>
      <c r="I5230" s="109"/>
      <c r="J5230" s="109"/>
      <c r="K5230" s="105">
        <f>K5229+J5207</f>
        <v>5.5000000000000009</v>
      </c>
      <c r="L5230" s="96"/>
    </row>
    <row r="5231" spans="1:12" hidden="1" outlineLevel="1" x14ac:dyDescent="0.25">
      <c r="A5231" s="98" t="str">
        <f t="shared" si="459"/>
        <v>Type 21 500 76 20</v>
      </c>
      <c r="B5231" s="103" t="str">
        <f t="shared" si="462"/>
        <v>Type 21 500</v>
      </c>
      <c r="C5231" s="99">
        <v>76</v>
      </c>
      <c r="D5231" s="99">
        <f t="shared" si="463"/>
        <v>20</v>
      </c>
      <c r="E5231" s="100">
        <f t="shared" si="461"/>
        <v>5.5480000000000009</v>
      </c>
      <c r="G5231" s="108"/>
      <c r="H5231" s="109"/>
      <c r="I5231" s="109"/>
      <c r="J5231" s="109"/>
      <c r="K5231" s="105">
        <f>K5230+J5207</f>
        <v>5.5480000000000009</v>
      </c>
      <c r="L5231" s="96"/>
    </row>
    <row r="5232" spans="1:12" hidden="1" outlineLevel="1" x14ac:dyDescent="0.25">
      <c r="A5232" s="98" t="str">
        <f t="shared" si="459"/>
        <v>Type 21 500 77 20</v>
      </c>
      <c r="B5232" s="103" t="str">
        <f t="shared" si="462"/>
        <v>Type 21 500</v>
      </c>
      <c r="C5232" s="99">
        <v>77</v>
      </c>
      <c r="D5232" s="99">
        <f t="shared" si="463"/>
        <v>20</v>
      </c>
      <c r="E5232" s="100">
        <f t="shared" si="461"/>
        <v>5.596000000000001</v>
      </c>
      <c r="G5232" s="108"/>
      <c r="H5232" s="109"/>
      <c r="I5232" s="109"/>
      <c r="J5232" s="109"/>
      <c r="K5232" s="105">
        <f>K5231+J5207</f>
        <v>5.596000000000001</v>
      </c>
      <c r="L5232" s="96"/>
    </row>
    <row r="5233" spans="1:12" hidden="1" outlineLevel="1" x14ac:dyDescent="0.25">
      <c r="A5233" s="98" t="str">
        <f t="shared" si="459"/>
        <v>Type 21 500 78 20</v>
      </c>
      <c r="B5233" s="103" t="str">
        <f t="shared" si="462"/>
        <v>Type 21 500</v>
      </c>
      <c r="C5233" s="99">
        <v>78</v>
      </c>
      <c r="D5233" s="99">
        <f t="shared" si="463"/>
        <v>20</v>
      </c>
      <c r="E5233" s="100">
        <f t="shared" si="461"/>
        <v>5.644000000000001</v>
      </c>
      <c r="G5233" s="108"/>
      <c r="H5233" s="109"/>
      <c r="I5233" s="109"/>
      <c r="J5233" s="109"/>
      <c r="K5233" s="105">
        <f>K5232+J5207</f>
        <v>5.644000000000001</v>
      </c>
      <c r="L5233" s="96"/>
    </row>
    <row r="5234" spans="1:12" hidden="1" outlineLevel="1" x14ac:dyDescent="0.25">
      <c r="A5234" s="98" t="str">
        <f t="shared" si="459"/>
        <v>Type 21 500 79 20</v>
      </c>
      <c r="B5234" s="103" t="str">
        <f t="shared" si="462"/>
        <v>Type 21 500</v>
      </c>
      <c r="C5234" s="99">
        <v>79</v>
      </c>
      <c r="D5234" s="99">
        <f t="shared" si="463"/>
        <v>20</v>
      </c>
      <c r="E5234" s="100">
        <f t="shared" si="461"/>
        <v>5.6920000000000011</v>
      </c>
      <c r="G5234" s="108"/>
      <c r="H5234" s="109"/>
      <c r="I5234" s="109"/>
      <c r="J5234" s="109"/>
      <c r="K5234" s="105">
        <f>K5233+J5207</f>
        <v>5.6920000000000011</v>
      </c>
      <c r="L5234" s="96"/>
    </row>
    <row r="5235" spans="1:12" hidden="1" outlineLevel="1" x14ac:dyDescent="0.25">
      <c r="A5235" s="98" t="str">
        <f t="shared" si="459"/>
        <v>Type 21 500 80 20</v>
      </c>
      <c r="B5235" s="103" t="str">
        <f t="shared" si="462"/>
        <v>Type 21 500</v>
      </c>
      <c r="C5235" s="99">
        <v>80</v>
      </c>
      <c r="D5235" s="99">
        <f t="shared" si="463"/>
        <v>20</v>
      </c>
      <c r="E5235" s="100">
        <f t="shared" si="461"/>
        <v>5.7400000000000011</v>
      </c>
      <c r="G5235" s="108"/>
      <c r="H5235" s="109"/>
      <c r="I5235" s="109"/>
      <c r="J5235" s="109"/>
      <c r="K5235" s="105">
        <f>K5234+J5207</f>
        <v>5.7400000000000011</v>
      </c>
      <c r="L5235" s="96"/>
    </row>
    <row r="5236" spans="1:12" hidden="1" outlineLevel="1" x14ac:dyDescent="0.25">
      <c r="A5236" s="98" t="str">
        <f t="shared" si="459"/>
        <v>Type 21 500 81 20</v>
      </c>
      <c r="B5236" s="103" t="str">
        <f t="shared" si="462"/>
        <v>Type 21 500</v>
      </c>
      <c r="C5236" s="99">
        <v>81</v>
      </c>
      <c r="D5236" s="99">
        <f t="shared" si="463"/>
        <v>20</v>
      </c>
      <c r="E5236" s="100">
        <f t="shared" si="461"/>
        <v>5.7880000000000011</v>
      </c>
      <c r="G5236" s="108"/>
      <c r="H5236" s="109"/>
      <c r="I5236" s="109"/>
      <c r="J5236" s="109"/>
      <c r="K5236" s="105">
        <f>K5235+J5207</f>
        <v>5.7880000000000011</v>
      </c>
      <c r="L5236" s="96"/>
    </row>
    <row r="5237" spans="1:12" hidden="1" outlineLevel="1" x14ac:dyDescent="0.25">
      <c r="A5237" s="98" t="str">
        <f t="shared" si="459"/>
        <v>Type 21 500 82 20</v>
      </c>
      <c r="B5237" s="103" t="str">
        <f t="shared" si="462"/>
        <v>Type 21 500</v>
      </c>
      <c r="C5237" s="99">
        <v>82</v>
      </c>
      <c r="D5237" s="99">
        <f t="shared" si="463"/>
        <v>20</v>
      </c>
      <c r="E5237" s="100">
        <f t="shared" si="461"/>
        <v>5.8360000000000012</v>
      </c>
      <c r="G5237" s="108"/>
      <c r="H5237" s="109"/>
      <c r="I5237" s="109"/>
      <c r="J5237" s="109"/>
      <c r="K5237" s="105">
        <f>K5236+J5207</f>
        <v>5.8360000000000012</v>
      </c>
      <c r="L5237" s="96"/>
    </row>
    <row r="5238" spans="1:12" hidden="1" outlineLevel="1" x14ac:dyDescent="0.25">
      <c r="A5238" s="98" t="str">
        <f t="shared" si="459"/>
        <v>Type 21 500 83 20</v>
      </c>
      <c r="B5238" s="103" t="str">
        <f t="shared" si="462"/>
        <v>Type 21 500</v>
      </c>
      <c r="C5238" s="99">
        <v>83</v>
      </c>
      <c r="D5238" s="99">
        <f t="shared" ref="D5238:D5255" si="466">D5237</f>
        <v>20</v>
      </c>
      <c r="E5238" s="100">
        <f t="shared" si="461"/>
        <v>5.8840000000000012</v>
      </c>
      <c r="G5238" s="108"/>
      <c r="H5238" s="109"/>
      <c r="I5238" s="109"/>
      <c r="J5238" s="109"/>
      <c r="K5238" s="105">
        <f>K5237+J5207</f>
        <v>5.8840000000000012</v>
      </c>
      <c r="L5238" s="96"/>
    </row>
    <row r="5239" spans="1:12" hidden="1" outlineLevel="1" x14ac:dyDescent="0.25">
      <c r="A5239" s="98" t="str">
        <f t="shared" si="459"/>
        <v>Type 21 500 84 20</v>
      </c>
      <c r="B5239" s="103" t="str">
        <f t="shared" si="462"/>
        <v>Type 21 500</v>
      </c>
      <c r="C5239" s="99">
        <v>84</v>
      </c>
      <c r="D5239" s="99">
        <f t="shared" si="466"/>
        <v>20</v>
      </c>
      <c r="E5239" s="100">
        <f t="shared" si="461"/>
        <v>5.9320000000000013</v>
      </c>
      <c r="G5239" s="108"/>
      <c r="H5239" s="109"/>
      <c r="I5239" s="109"/>
      <c r="J5239" s="109"/>
      <c r="K5239" s="105">
        <f>K5238+J5207</f>
        <v>5.9320000000000013</v>
      </c>
      <c r="L5239" s="96"/>
    </row>
    <row r="5240" spans="1:12" hidden="1" outlineLevel="1" x14ac:dyDescent="0.25">
      <c r="A5240" s="98" t="str">
        <f t="shared" si="459"/>
        <v>Type 21 500 85 20</v>
      </c>
      <c r="B5240" s="103" t="str">
        <f t="shared" si="462"/>
        <v>Type 21 500</v>
      </c>
      <c r="C5240" s="99">
        <v>85</v>
      </c>
      <c r="D5240" s="99">
        <f t="shared" si="466"/>
        <v>20</v>
      </c>
      <c r="E5240" s="100">
        <f t="shared" si="461"/>
        <v>5.9800000000000013</v>
      </c>
      <c r="G5240" s="108"/>
      <c r="H5240" s="109"/>
      <c r="I5240" s="109"/>
      <c r="J5240" s="109"/>
      <c r="K5240" s="105">
        <f>K5239+J5207</f>
        <v>5.9800000000000013</v>
      </c>
      <c r="L5240" s="96"/>
    </row>
    <row r="5241" spans="1:12" hidden="1" outlineLevel="1" x14ac:dyDescent="0.25">
      <c r="A5241" s="98" t="str">
        <f t="shared" si="459"/>
        <v>Type 21 500 86 20</v>
      </c>
      <c r="B5241" s="103" t="str">
        <f t="shared" si="462"/>
        <v>Type 21 500</v>
      </c>
      <c r="C5241" s="99">
        <v>86</v>
      </c>
      <c r="D5241" s="99">
        <f t="shared" si="466"/>
        <v>20</v>
      </c>
      <c r="E5241" s="100">
        <f t="shared" si="461"/>
        <v>6.0280000000000014</v>
      </c>
      <c r="G5241" s="108"/>
      <c r="H5241" s="109"/>
      <c r="I5241" s="109"/>
      <c r="J5241" s="109"/>
      <c r="K5241" s="105">
        <f>K5240+J5207</f>
        <v>6.0280000000000014</v>
      </c>
      <c r="L5241" s="96"/>
    </row>
    <row r="5242" spans="1:12" hidden="1" outlineLevel="1" x14ac:dyDescent="0.25">
      <c r="A5242" s="98" t="str">
        <f t="shared" si="459"/>
        <v>Type 21 500 87 20</v>
      </c>
      <c r="B5242" s="103" t="str">
        <f t="shared" si="462"/>
        <v>Type 21 500</v>
      </c>
      <c r="C5242" s="99">
        <v>87</v>
      </c>
      <c r="D5242" s="99">
        <f t="shared" si="466"/>
        <v>20</v>
      </c>
      <c r="E5242" s="100">
        <f t="shared" si="461"/>
        <v>6.0760000000000014</v>
      </c>
      <c r="G5242" s="108"/>
      <c r="H5242" s="109"/>
      <c r="I5242" s="109"/>
      <c r="J5242" s="109"/>
      <c r="K5242" s="105">
        <f>K5241+J5207</f>
        <v>6.0760000000000014</v>
      </c>
      <c r="L5242" s="96"/>
    </row>
    <row r="5243" spans="1:12" hidden="1" outlineLevel="1" x14ac:dyDescent="0.25">
      <c r="A5243" s="98" t="str">
        <f t="shared" si="459"/>
        <v>Type 21 500 88 20</v>
      </c>
      <c r="B5243" s="103" t="str">
        <f t="shared" si="462"/>
        <v>Type 21 500</v>
      </c>
      <c r="C5243" s="99">
        <v>88</v>
      </c>
      <c r="D5243" s="99">
        <f t="shared" si="466"/>
        <v>20</v>
      </c>
      <c r="E5243" s="100">
        <f t="shared" si="461"/>
        <v>6.1240000000000014</v>
      </c>
      <c r="G5243" s="108"/>
      <c r="H5243" s="109"/>
      <c r="I5243" s="109"/>
      <c r="J5243" s="109"/>
      <c r="K5243" s="105">
        <f>K5242+J5207</f>
        <v>6.1240000000000014</v>
      </c>
      <c r="L5243" s="96"/>
    </row>
    <row r="5244" spans="1:12" hidden="1" outlineLevel="1" x14ac:dyDescent="0.25">
      <c r="A5244" s="98" t="str">
        <f t="shared" si="459"/>
        <v>Type 21 500 89 20</v>
      </c>
      <c r="B5244" s="103" t="str">
        <f t="shared" si="462"/>
        <v>Type 21 500</v>
      </c>
      <c r="C5244" s="99">
        <v>89</v>
      </c>
      <c r="D5244" s="99">
        <f t="shared" si="466"/>
        <v>20</v>
      </c>
      <c r="E5244" s="100">
        <f t="shared" si="461"/>
        <v>6.1720000000000015</v>
      </c>
      <c r="G5244" s="108"/>
      <c r="H5244" s="109"/>
      <c r="I5244" s="109"/>
      <c r="J5244" s="109"/>
      <c r="K5244" s="105">
        <f>K5243+J5207</f>
        <v>6.1720000000000015</v>
      </c>
      <c r="L5244" s="96"/>
    </row>
    <row r="5245" spans="1:12" hidden="1" outlineLevel="1" x14ac:dyDescent="0.25">
      <c r="A5245" s="98" t="str">
        <f t="shared" si="459"/>
        <v>Type 21 500 90 20</v>
      </c>
      <c r="B5245" s="103" t="str">
        <f t="shared" si="462"/>
        <v>Type 21 500</v>
      </c>
      <c r="C5245" s="99">
        <v>90</v>
      </c>
      <c r="D5245" s="99">
        <f t="shared" si="466"/>
        <v>20</v>
      </c>
      <c r="E5245" s="100">
        <f t="shared" si="461"/>
        <v>6.2200000000000015</v>
      </c>
      <c r="G5245" s="108"/>
      <c r="H5245" s="109"/>
      <c r="I5245" s="109"/>
      <c r="J5245" s="109"/>
      <c r="K5245" s="105">
        <f>K5244+J5207</f>
        <v>6.2200000000000015</v>
      </c>
      <c r="L5245" s="96"/>
    </row>
    <row r="5246" spans="1:12" hidden="1" outlineLevel="1" x14ac:dyDescent="0.25">
      <c r="A5246" s="98" t="str">
        <f t="shared" si="459"/>
        <v>Type 21 500 91 20</v>
      </c>
      <c r="B5246" s="103" t="str">
        <f t="shared" si="462"/>
        <v>Type 21 500</v>
      </c>
      <c r="C5246" s="99">
        <v>91</v>
      </c>
      <c r="D5246" s="99">
        <f t="shared" si="466"/>
        <v>20</v>
      </c>
      <c r="E5246" s="100">
        <f t="shared" si="461"/>
        <v>6.2680000000000016</v>
      </c>
      <c r="G5246" s="108"/>
      <c r="H5246" s="109"/>
      <c r="I5246" s="109"/>
      <c r="J5246" s="109"/>
      <c r="K5246" s="105">
        <f>K5245+J5207</f>
        <v>6.2680000000000016</v>
      </c>
      <c r="L5246" s="96"/>
    </row>
    <row r="5247" spans="1:12" hidden="1" outlineLevel="1" x14ac:dyDescent="0.25">
      <c r="A5247" s="98" t="str">
        <f t="shared" si="459"/>
        <v>Type 21 500 92 20</v>
      </c>
      <c r="B5247" s="103" t="str">
        <f t="shared" si="462"/>
        <v>Type 21 500</v>
      </c>
      <c r="C5247" s="99">
        <v>92</v>
      </c>
      <c r="D5247" s="99">
        <f t="shared" si="466"/>
        <v>20</v>
      </c>
      <c r="E5247" s="100">
        <f t="shared" si="461"/>
        <v>6.3160000000000016</v>
      </c>
      <c r="G5247" s="108"/>
      <c r="H5247" s="109"/>
      <c r="I5247" s="109"/>
      <c r="J5247" s="109"/>
      <c r="K5247" s="105">
        <f>K5246+J5207</f>
        <v>6.3160000000000016</v>
      </c>
      <c r="L5247" s="96"/>
    </row>
    <row r="5248" spans="1:12" hidden="1" outlineLevel="1" x14ac:dyDescent="0.25">
      <c r="A5248" s="98" t="str">
        <f t="shared" si="459"/>
        <v>Type 21 500 93 20</v>
      </c>
      <c r="B5248" s="103" t="str">
        <f t="shared" si="462"/>
        <v>Type 21 500</v>
      </c>
      <c r="C5248" s="99">
        <v>93</v>
      </c>
      <c r="D5248" s="99">
        <f t="shared" si="466"/>
        <v>20</v>
      </c>
      <c r="E5248" s="100">
        <f t="shared" si="461"/>
        <v>6.3640000000000017</v>
      </c>
      <c r="G5248" s="108"/>
      <c r="H5248" s="109"/>
      <c r="I5248" s="109"/>
      <c r="J5248" s="109"/>
      <c r="K5248" s="105">
        <f>K5247+J5207</f>
        <v>6.3640000000000017</v>
      </c>
      <c r="L5248" s="96"/>
    </row>
    <row r="5249" spans="1:12" hidden="1" outlineLevel="1" x14ac:dyDescent="0.25">
      <c r="A5249" s="98" t="str">
        <f t="shared" si="459"/>
        <v>Type 21 500 94 20</v>
      </c>
      <c r="B5249" s="103" t="str">
        <f t="shared" si="462"/>
        <v>Type 21 500</v>
      </c>
      <c r="C5249" s="99">
        <v>94</v>
      </c>
      <c r="D5249" s="99">
        <f t="shared" si="466"/>
        <v>20</v>
      </c>
      <c r="E5249" s="100">
        <f t="shared" si="461"/>
        <v>6.4120000000000017</v>
      </c>
      <c r="G5249" s="108"/>
      <c r="H5249" s="109"/>
      <c r="I5249" s="109"/>
      <c r="J5249" s="109"/>
      <c r="K5249" s="105">
        <f>K5248+J5207</f>
        <v>6.4120000000000017</v>
      </c>
      <c r="L5249" s="96"/>
    </row>
    <row r="5250" spans="1:12" hidden="1" outlineLevel="1" x14ac:dyDescent="0.25">
      <c r="A5250" s="98" t="str">
        <f t="shared" si="459"/>
        <v>Type 21 500 95 20</v>
      </c>
      <c r="B5250" s="103" t="str">
        <f t="shared" si="462"/>
        <v>Type 21 500</v>
      </c>
      <c r="C5250" s="99">
        <v>95</v>
      </c>
      <c r="D5250" s="99">
        <f t="shared" si="466"/>
        <v>20</v>
      </c>
      <c r="E5250" s="100">
        <f t="shared" si="461"/>
        <v>6.4600000000000017</v>
      </c>
      <c r="G5250" s="108"/>
      <c r="H5250" s="109"/>
      <c r="I5250" s="109"/>
      <c r="J5250" s="109"/>
      <c r="K5250" s="105">
        <f>K5249+J5207</f>
        <v>6.4600000000000017</v>
      </c>
      <c r="L5250" s="96"/>
    </row>
    <row r="5251" spans="1:12" hidden="1" outlineLevel="1" x14ac:dyDescent="0.25">
      <c r="A5251" s="98" t="str">
        <f t="shared" ref="A5251:A5314" si="467">CONCATENATE(B5251," ",C5251," ",D5251)</f>
        <v>Type 21 500 96 20</v>
      </c>
      <c r="B5251" s="103" t="str">
        <f t="shared" si="462"/>
        <v>Type 21 500</v>
      </c>
      <c r="C5251" s="99">
        <v>96</v>
      </c>
      <c r="D5251" s="99">
        <f t="shared" si="466"/>
        <v>20</v>
      </c>
      <c r="E5251" s="100">
        <f t="shared" ref="E5251:E5314" si="468">K5251</f>
        <v>6.5080000000000018</v>
      </c>
      <c r="G5251" s="108"/>
      <c r="H5251" s="109"/>
      <c r="I5251" s="109"/>
      <c r="J5251" s="109"/>
      <c r="K5251" s="105">
        <f>K5250+J5207</f>
        <v>6.5080000000000018</v>
      </c>
      <c r="L5251" s="96"/>
    </row>
    <row r="5252" spans="1:12" hidden="1" outlineLevel="1" x14ac:dyDescent="0.25">
      <c r="A5252" s="98" t="str">
        <f t="shared" si="467"/>
        <v>Type 21 500 97 20</v>
      </c>
      <c r="B5252" s="103" t="str">
        <f t="shared" si="462"/>
        <v>Type 21 500</v>
      </c>
      <c r="C5252" s="99">
        <v>97</v>
      </c>
      <c r="D5252" s="99">
        <f t="shared" si="466"/>
        <v>20</v>
      </c>
      <c r="E5252" s="100">
        <f t="shared" si="468"/>
        <v>6.5560000000000018</v>
      </c>
      <c r="G5252" s="108"/>
      <c r="H5252" s="109"/>
      <c r="I5252" s="109"/>
      <c r="J5252" s="109"/>
      <c r="K5252" s="105">
        <f>K5251+J5207</f>
        <v>6.5560000000000018</v>
      </c>
      <c r="L5252" s="96"/>
    </row>
    <row r="5253" spans="1:12" hidden="1" outlineLevel="1" x14ac:dyDescent="0.25">
      <c r="A5253" s="98" t="str">
        <f t="shared" si="467"/>
        <v>Type 21 500 98 20</v>
      </c>
      <c r="B5253" s="103" t="str">
        <f t="shared" si="462"/>
        <v>Type 21 500</v>
      </c>
      <c r="C5253" s="99">
        <v>98</v>
      </c>
      <c r="D5253" s="99">
        <f t="shared" si="466"/>
        <v>20</v>
      </c>
      <c r="E5253" s="100">
        <f t="shared" si="468"/>
        <v>6.6040000000000019</v>
      </c>
      <c r="G5253" s="108"/>
      <c r="H5253" s="109"/>
      <c r="I5253" s="109"/>
      <c r="J5253" s="109"/>
      <c r="K5253" s="105">
        <f>K5252+J5207</f>
        <v>6.6040000000000019</v>
      </c>
      <c r="L5253" s="96"/>
    </row>
    <row r="5254" spans="1:12" hidden="1" outlineLevel="1" x14ac:dyDescent="0.25">
      <c r="A5254" s="98" t="str">
        <f t="shared" si="467"/>
        <v>Type 21 500 99 20</v>
      </c>
      <c r="B5254" s="103" t="str">
        <f t="shared" si="462"/>
        <v>Type 21 500</v>
      </c>
      <c r="C5254" s="99">
        <v>99</v>
      </c>
      <c r="D5254" s="99">
        <f t="shared" si="466"/>
        <v>20</v>
      </c>
      <c r="E5254" s="100">
        <f t="shared" si="468"/>
        <v>6.6520000000000019</v>
      </c>
      <c r="G5254" s="108"/>
      <c r="H5254" s="109"/>
      <c r="I5254" s="109"/>
      <c r="J5254" s="109"/>
      <c r="K5254" s="105">
        <f>K5253+J5207</f>
        <v>6.6520000000000019</v>
      </c>
      <c r="L5254" s="96"/>
    </row>
    <row r="5255" spans="1:12" hidden="1" outlineLevel="1" x14ac:dyDescent="0.25">
      <c r="A5255" s="110" t="str">
        <f t="shared" si="467"/>
        <v>Type 21 500 100 20</v>
      </c>
      <c r="B5255" s="111" t="str">
        <f t="shared" si="462"/>
        <v>Type 21 500</v>
      </c>
      <c r="C5255" s="112">
        <v>100</v>
      </c>
      <c r="D5255" s="112">
        <f t="shared" si="466"/>
        <v>20</v>
      </c>
      <c r="E5255" s="113">
        <f t="shared" si="468"/>
        <v>6.700000000000002</v>
      </c>
      <c r="G5255" s="114"/>
      <c r="H5255" s="115"/>
      <c r="I5255" s="115"/>
      <c r="J5255" s="115"/>
      <c r="K5255" s="116">
        <f>K5254+J5207</f>
        <v>6.700000000000002</v>
      </c>
      <c r="L5255" s="96"/>
    </row>
    <row r="5256" spans="1:12" hidden="1" outlineLevel="1" x14ac:dyDescent="0.25">
      <c r="A5256" s="98" t="str">
        <f t="shared" si="467"/>
        <v>Type 21 500 50 19</v>
      </c>
      <c r="B5256" s="117" t="str">
        <f t="shared" si="462"/>
        <v>Type 21 500</v>
      </c>
      <c r="C5256" s="99">
        <v>50</v>
      </c>
      <c r="D5256" s="99">
        <f>AD5206</f>
        <v>19</v>
      </c>
      <c r="E5256" s="100">
        <f t="shared" si="468"/>
        <v>6.3000000000000007</v>
      </c>
      <c r="G5256" s="99">
        <f>AD5207</f>
        <v>6.3000000000000007</v>
      </c>
      <c r="H5256" s="101"/>
      <c r="I5256" s="101"/>
      <c r="J5256" s="101"/>
      <c r="K5256" s="102">
        <f>G5256</f>
        <v>6.3000000000000007</v>
      </c>
      <c r="L5256" s="96"/>
    </row>
    <row r="5257" spans="1:12" hidden="1" outlineLevel="1" x14ac:dyDescent="0.25">
      <c r="A5257" s="98" t="str">
        <f t="shared" si="467"/>
        <v>Type 21 500 51 19</v>
      </c>
      <c r="B5257" s="103" t="str">
        <f t="shared" si="462"/>
        <v>Type 21 500</v>
      </c>
      <c r="C5257" s="99">
        <v>51</v>
      </c>
      <c r="D5257" s="99">
        <f t="shared" ref="D5257:D5288" si="469">D5256</f>
        <v>19</v>
      </c>
      <c r="E5257" s="100">
        <f t="shared" si="468"/>
        <v>6.3480000000000008</v>
      </c>
      <c r="G5257" s="104"/>
      <c r="H5257" s="59"/>
      <c r="I5257" s="59"/>
      <c r="J5257" s="59"/>
      <c r="K5257" s="105">
        <f>K5256+J5258</f>
        <v>6.3480000000000008</v>
      </c>
      <c r="L5257" s="96"/>
    </row>
    <row r="5258" spans="1:12" hidden="1" outlineLevel="1" x14ac:dyDescent="0.25">
      <c r="A5258" s="98" t="str">
        <f t="shared" si="467"/>
        <v>Type 21 500 52 19</v>
      </c>
      <c r="B5258" s="103" t="str">
        <f t="shared" si="462"/>
        <v>Type 21 500</v>
      </c>
      <c r="C5258" s="99">
        <v>52</v>
      </c>
      <c r="D5258" s="99">
        <f t="shared" si="469"/>
        <v>19</v>
      </c>
      <c r="E5258" s="100">
        <f t="shared" si="468"/>
        <v>6.3960000000000008</v>
      </c>
      <c r="G5258" s="99">
        <f>AD5208</f>
        <v>8.7000000000000011</v>
      </c>
      <c r="H5258" s="59">
        <v>50</v>
      </c>
      <c r="I5258" s="59">
        <f>G5258-G5256</f>
        <v>2.4000000000000004</v>
      </c>
      <c r="J5258" s="59">
        <f>I5258/H5258</f>
        <v>4.8000000000000008E-2</v>
      </c>
      <c r="K5258" s="105">
        <f>K5257+J5258</f>
        <v>6.3960000000000008</v>
      </c>
      <c r="L5258" s="96"/>
    </row>
    <row r="5259" spans="1:12" hidden="1" outlineLevel="1" x14ac:dyDescent="0.25">
      <c r="A5259" s="98" t="str">
        <f t="shared" si="467"/>
        <v>Type 21 500 53 19</v>
      </c>
      <c r="B5259" s="103" t="str">
        <f t="shared" si="462"/>
        <v>Type 21 500</v>
      </c>
      <c r="C5259" s="99">
        <v>53</v>
      </c>
      <c r="D5259" s="99">
        <f t="shared" si="469"/>
        <v>19</v>
      </c>
      <c r="E5259" s="100">
        <f t="shared" si="468"/>
        <v>6.4440000000000008</v>
      </c>
      <c r="G5259" s="108"/>
      <c r="H5259" s="109"/>
      <c r="I5259" s="109"/>
      <c r="J5259" s="109"/>
      <c r="K5259" s="105">
        <f>K5258+J5258</f>
        <v>6.4440000000000008</v>
      </c>
      <c r="L5259" s="96"/>
    </row>
    <row r="5260" spans="1:12" hidden="1" outlineLevel="1" x14ac:dyDescent="0.25">
      <c r="A5260" s="98" t="str">
        <f t="shared" si="467"/>
        <v>Type 21 500 54 19</v>
      </c>
      <c r="B5260" s="103" t="str">
        <f t="shared" si="462"/>
        <v>Type 21 500</v>
      </c>
      <c r="C5260" s="99">
        <v>54</v>
      </c>
      <c r="D5260" s="99">
        <f t="shared" si="469"/>
        <v>19</v>
      </c>
      <c r="E5260" s="100">
        <f t="shared" si="468"/>
        <v>6.4920000000000009</v>
      </c>
      <c r="G5260" s="108"/>
      <c r="H5260" s="109"/>
      <c r="I5260" s="109"/>
      <c r="J5260" s="109"/>
      <c r="K5260" s="105">
        <f>K5259+J5258</f>
        <v>6.4920000000000009</v>
      </c>
      <c r="L5260" s="96"/>
    </row>
    <row r="5261" spans="1:12" hidden="1" outlineLevel="1" x14ac:dyDescent="0.25">
      <c r="A5261" s="98" t="str">
        <f t="shared" si="467"/>
        <v>Type 21 500 55 19</v>
      </c>
      <c r="B5261" s="103" t="str">
        <f t="shared" si="462"/>
        <v>Type 21 500</v>
      </c>
      <c r="C5261" s="99">
        <v>55</v>
      </c>
      <c r="D5261" s="99">
        <f t="shared" si="469"/>
        <v>19</v>
      </c>
      <c r="E5261" s="100">
        <f t="shared" si="468"/>
        <v>6.5400000000000009</v>
      </c>
      <c r="G5261" s="104"/>
      <c r="H5261" s="59"/>
      <c r="I5261" s="59"/>
      <c r="J5261" s="59"/>
      <c r="K5261" s="105">
        <f>K5260+J5258</f>
        <v>6.5400000000000009</v>
      </c>
      <c r="L5261" s="96"/>
    </row>
    <row r="5262" spans="1:12" hidden="1" outlineLevel="1" x14ac:dyDescent="0.25">
      <c r="A5262" s="98" t="str">
        <f t="shared" si="467"/>
        <v>Type 21 500 56 19</v>
      </c>
      <c r="B5262" s="103" t="str">
        <f t="shared" si="462"/>
        <v>Type 21 500</v>
      </c>
      <c r="C5262" s="99">
        <v>56</v>
      </c>
      <c r="D5262" s="99">
        <f t="shared" si="469"/>
        <v>19</v>
      </c>
      <c r="E5262" s="100">
        <f t="shared" si="468"/>
        <v>6.588000000000001</v>
      </c>
      <c r="G5262" s="104"/>
      <c r="H5262" s="59"/>
      <c r="I5262" s="59"/>
      <c r="J5262" s="59"/>
      <c r="K5262" s="105">
        <f>K5261+J5258</f>
        <v>6.588000000000001</v>
      </c>
      <c r="L5262" s="96"/>
    </row>
    <row r="5263" spans="1:12" hidden="1" outlineLevel="1" x14ac:dyDescent="0.25">
      <c r="A5263" s="98" t="str">
        <f t="shared" si="467"/>
        <v>Type 21 500 57 19</v>
      </c>
      <c r="B5263" s="103" t="str">
        <f t="shared" si="462"/>
        <v>Type 21 500</v>
      </c>
      <c r="C5263" s="99">
        <v>57</v>
      </c>
      <c r="D5263" s="99">
        <f t="shared" si="469"/>
        <v>19</v>
      </c>
      <c r="E5263" s="100">
        <f t="shared" si="468"/>
        <v>6.636000000000001</v>
      </c>
      <c r="G5263" s="104"/>
      <c r="H5263" s="59"/>
      <c r="I5263" s="59"/>
      <c r="J5263" s="59"/>
      <c r="K5263" s="105">
        <f>K5262+J5258</f>
        <v>6.636000000000001</v>
      </c>
      <c r="L5263" s="96"/>
    </row>
    <row r="5264" spans="1:12" hidden="1" outlineLevel="1" x14ac:dyDescent="0.25">
      <c r="A5264" s="98" t="str">
        <f t="shared" si="467"/>
        <v>Type 21 500 58 19</v>
      </c>
      <c r="B5264" s="103" t="str">
        <f t="shared" si="462"/>
        <v>Type 21 500</v>
      </c>
      <c r="C5264" s="99">
        <v>58</v>
      </c>
      <c r="D5264" s="99">
        <f t="shared" si="469"/>
        <v>19</v>
      </c>
      <c r="E5264" s="100">
        <f t="shared" si="468"/>
        <v>6.6840000000000011</v>
      </c>
      <c r="G5264" s="104"/>
      <c r="H5264" s="59"/>
      <c r="I5264" s="59"/>
      <c r="J5264" s="59"/>
      <c r="K5264" s="105">
        <f>K5263+J5258</f>
        <v>6.6840000000000011</v>
      </c>
      <c r="L5264" s="96"/>
    </row>
    <row r="5265" spans="1:12" hidden="1" outlineLevel="1" x14ac:dyDescent="0.25">
      <c r="A5265" s="98" t="str">
        <f t="shared" si="467"/>
        <v>Type 21 500 59 19</v>
      </c>
      <c r="B5265" s="103" t="str">
        <f t="shared" si="462"/>
        <v>Type 21 500</v>
      </c>
      <c r="C5265" s="99">
        <v>59</v>
      </c>
      <c r="D5265" s="99">
        <f t="shared" si="469"/>
        <v>19</v>
      </c>
      <c r="E5265" s="100">
        <f t="shared" si="468"/>
        <v>6.7320000000000011</v>
      </c>
      <c r="G5265" s="104"/>
      <c r="H5265" s="59"/>
      <c r="I5265" s="59"/>
      <c r="J5265" s="59"/>
      <c r="K5265" s="105">
        <f>K5264+J5258</f>
        <v>6.7320000000000011</v>
      </c>
      <c r="L5265" s="96"/>
    </row>
    <row r="5266" spans="1:12" hidden="1" outlineLevel="1" x14ac:dyDescent="0.25">
      <c r="A5266" s="98" t="str">
        <f t="shared" si="467"/>
        <v>Type 21 500 60 19</v>
      </c>
      <c r="B5266" s="103" t="str">
        <f t="shared" si="462"/>
        <v>Type 21 500</v>
      </c>
      <c r="C5266" s="99">
        <v>60</v>
      </c>
      <c r="D5266" s="99">
        <f t="shared" si="469"/>
        <v>19</v>
      </c>
      <c r="E5266" s="100">
        <f t="shared" si="468"/>
        <v>6.7800000000000011</v>
      </c>
      <c r="G5266" s="108"/>
      <c r="H5266" s="59"/>
      <c r="I5266" s="59"/>
      <c r="J5266" s="59"/>
      <c r="K5266" s="105">
        <f>K5265+J5258</f>
        <v>6.7800000000000011</v>
      </c>
      <c r="L5266" s="96"/>
    </row>
    <row r="5267" spans="1:12" hidden="1" outlineLevel="1" x14ac:dyDescent="0.25">
      <c r="A5267" s="98" t="str">
        <f t="shared" si="467"/>
        <v>Type 21 500 61 19</v>
      </c>
      <c r="B5267" s="103" t="str">
        <f t="shared" si="462"/>
        <v>Type 21 500</v>
      </c>
      <c r="C5267" s="99">
        <v>61</v>
      </c>
      <c r="D5267" s="99">
        <f t="shared" si="469"/>
        <v>19</v>
      </c>
      <c r="E5267" s="100">
        <f t="shared" si="468"/>
        <v>6.8280000000000012</v>
      </c>
      <c r="G5267" s="108"/>
      <c r="H5267" s="109"/>
      <c r="I5267" s="109"/>
      <c r="J5267" s="109"/>
      <c r="K5267" s="105">
        <f>K5266+J5258</f>
        <v>6.8280000000000012</v>
      </c>
      <c r="L5267" s="96"/>
    </row>
    <row r="5268" spans="1:12" hidden="1" outlineLevel="1" x14ac:dyDescent="0.25">
      <c r="A5268" s="98" t="str">
        <f t="shared" si="467"/>
        <v>Type 21 500 62 19</v>
      </c>
      <c r="B5268" s="103" t="str">
        <f t="shared" si="462"/>
        <v>Type 21 500</v>
      </c>
      <c r="C5268" s="99">
        <v>62</v>
      </c>
      <c r="D5268" s="99">
        <f t="shared" si="469"/>
        <v>19</v>
      </c>
      <c r="E5268" s="100">
        <f t="shared" si="468"/>
        <v>6.8760000000000012</v>
      </c>
      <c r="G5268" s="108"/>
      <c r="H5268" s="109"/>
      <c r="I5268" s="109"/>
      <c r="J5268" s="109"/>
      <c r="K5268" s="105">
        <f>K5267+J5258</f>
        <v>6.8760000000000012</v>
      </c>
      <c r="L5268" s="96"/>
    </row>
    <row r="5269" spans="1:12" hidden="1" outlineLevel="1" x14ac:dyDescent="0.25">
      <c r="A5269" s="98" t="str">
        <f t="shared" si="467"/>
        <v>Type 21 500 63 19</v>
      </c>
      <c r="B5269" s="103" t="str">
        <f t="shared" si="462"/>
        <v>Type 21 500</v>
      </c>
      <c r="C5269" s="99">
        <v>63</v>
      </c>
      <c r="D5269" s="99">
        <f t="shared" si="469"/>
        <v>19</v>
      </c>
      <c r="E5269" s="100">
        <f t="shared" si="468"/>
        <v>6.9240000000000013</v>
      </c>
      <c r="G5269" s="108"/>
      <c r="H5269" s="109"/>
      <c r="I5269" s="109"/>
      <c r="J5269" s="109"/>
      <c r="K5269" s="105">
        <f>K5268+J5258</f>
        <v>6.9240000000000013</v>
      </c>
      <c r="L5269" s="96"/>
    </row>
    <row r="5270" spans="1:12" hidden="1" outlineLevel="1" x14ac:dyDescent="0.25">
      <c r="A5270" s="98" t="str">
        <f t="shared" si="467"/>
        <v>Type 21 500 64 19</v>
      </c>
      <c r="B5270" s="103" t="str">
        <f t="shared" ref="B5270:B5333" si="470">B5269</f>
        <v>Type 21 500</v>
      </c>
      <c r="C5270" s="99">
        <v>64</v>
      </c>
      <c r="D5270" s="99">
        <f t="shared" si="469"/>
        <v>19</v>
      </c>
      <c r="E5270" s="100">
        <f t="shared" si="468"/>
        <v>6.9720000000000013</v>
      </c>
      <c r="G5270" s="108"/>
      <c r="H5270" s="109"/>
      <c r="I5270" s="109"/>
      <c r="J5270" s="109"/>
      <c r="K5270" s="105">
        <f>K5269+J5258</f>
        <v>6.9720000000000013</v>
      </c>
      <c r="L5270" s="96"/>
    </row>
    <row r="5271" spans="1:12" hidden="1" outlineLevel="1" x14ac:dyDescent="0.25">
      <c r="A5271" s="98" t="str">
        <f t="shared" si="467"/>
        <v>Type 21 500 65 19</v>
      </c>
      <c r="B5271" s="103" t="str">
        <f t="shared" si="470"/>
        <v>Type 21 500</v>
      </c>
      <c r="C5271" s="99">
        <v>65</v>
      </c>
      <c r="D5271" s="99">
        <f t="shared" si="469"/>
        <v>19</v>
      </c>
      <c r="E5271" s="100">
        <f t="shared" si="468"/>
        <v>7.0200000000000014</v>
      </c>
      <c r="G5271" s="108"/>
      <c r="H5271" s="109"/>
      <c r="I5271" s="109"/>
      <c r="J5271" s="109"/>
      <c r="K5271" s="105">
        <f>K5270+J5258</f>
        <v>7.0200000000000014</v>
      </c>
      <c r="L5271" s="96"/>
    </row>
    <row r="5272" spans="1:12" hidden="1" outlineLevel="1" x14ac:dyDescent="0.25">
      <c r="A5272" s="98" t="str">
        <f t="shared" si="467"/>
        <v>Type 21 500 66 19</v>
      </c>
      <c r="B5272" s="103" t="str">
        <f t="shared" si="470"/>
        <v>Type 21 500</v>
      </c>
      <c r="C5272" s="99">
        <v>66</v>
      </c>
      <c r="D5272" s="99">
        <f t="shared" si="469"/>
        <v>19</v>
      </c>
      <c r="E5272" s="100">
        <f t="shared" si="468"/>
        <v>7.0680000000000014</v>
      </c>
      <c r="G5272" s="108"/>
      <c r="H5272" s="109"/>
      <c r="I5272" s="109"/>
      <c r="J5272" s="109"/>
      <c r="K5272" s="105">
        <f>K5271+J5258</f>
        <v>7.0680000000000014</v>
      </c>
      <c r="L5272" s="96"/>
    </row>
    <row r="5273" spans="1:12" hidden="1" outlineLevel="1" x14ac:dyDescent="0.25">
      <c r="A5273" s="98" t="str">
        <f t="shared" si="467"/>
        <v>Type 21 500 67 19</v>
      </c>
      <c r="B5273" s="103" t="str">
        <f t="shared" si="470"/>
        <v>Type 21 500</v>
      </c>
      <c r="C5273" s="99">
        <v>67</v>
      </c>
      <c r="D5273" s="99">
        <f t="shared" si="469"/>
        <v>19</v>
      </c>
      <c r="E5273" s="100">
        <f t="shared" si="468"/>
        <v>7.1160000000000014</v>
      </c>
      <c r="G5273" s="108"/>
      <c r="H5273" s="109"/>
      <c r="I5273" s="109"/>
      <c r="J5273" s="109"/>
      <c r="K5273" s="105">
        <f>K5272+J5258</f>
        <v>7.1160000000000014</v>
      </c>
      <c r="L5273" s="96"/>
    </row>
    <row r="5274" spans="1:12" hidden="1" outlineLevel="1" x14ac:dyDescent="0.25">
      <c r="A5274" s="98" t="str">
        <f t="shared" si="467"/>
        <v>Type 21 500 68 19</v>
      </c>
      <c r="B5274" s="103" t="str">
        <f t="shared" si="470"/>
        <v>Type 21 500</v>
      </c>
      <c r="C5274" s="99">
        <v>68</v>
      </c>
      <c r="D5274" s="99">
        <f t="shared" si="469"/>
        <v>19</v>
      </c>
      <c r="E5274" s="100">
        <f t="shared" si="468"/>
        <v>7.1640000000000015</v>
      </c>
      <c r="G5274" s="108"/>
      <c r="H5274" s="109"/>
      <c r="I5274" s="109"/>
      <c r="J5274" s="109"/>
      <c r="K5274" s="105">
        <f>K5273+J5258</f>
        <v>7.1640000000000015</v>
      </c>
      <c r="L5274" s="96"/>
    </row>
    <row r="5275" spans="1:12" hidden="1" outlineLevel="1" x14ac:dyDescent="0.25">
      <c r="A5275" s="98" t="str">
        <f t="shared" si="467"/>
        <v>Type 21 500 69 19</v>
      </c>
      <c r="B5275" s="103" t="str">
        <f t="shared" si="470"/>
        <v>Type 21 500</v>
      </c>
      <c r="C5275" s="99">
        <v>69</v>
      </c>
      <c r="D5275" s="99">
        <f t="shared" si="469"/>
        <v>19</v>
      </c>
      <c r="E5275" s="100">
        <f t="shared" si="468"/>
        <v>7.2120000000000015</v>
      </c>
      <c r="G5275" s="108"/>
      <c r="H5275" s="109"/>
      <c r="I5275" s="109"/>
      <c r="J5275" s="109"/>
      <c r="K5275" s="105">
        <f>K5274+J5258</f>
        <v>7.2120000000000015</v>
      </c>
      <c r="L5275" s="96"/>
    </row>
    <row r="5276" spans="1:12" hidden="1" outlineLevel="1" x14ac:dyDescent="0.25">
      <c r="A5276" s="98" t="str">
        <f t="shared" si="467"/>
        <v>Type 21 500 70 19</v>
      </c>
      <c r="B5276" s="103" t="str">
        <f t="shared" si="470"/>
        <v>Type 21 500</v>
      </c>
      <c r="C5276" s="99">
        <v>70</v>
      </c>
      <c r="D5276" s="99">
        <f t="shared" si="469"/>
        <v>19</v>
      </c>
      <c r="E5276" s="100">
        <f t="shared" si="468"/>
        <v>7.2600000000000016</v>
      </c>
      <c r="G5276" s="108"/>
      <c r="H5276" s="109"/>
      <c r="I5276" s="109"/>
      <c r="J5276" s="109"/>
      <c r="K5276" s="105">
        <f>K5275+J5258</f>
        <v>7.2600000000000016</v>
      </c>
      <c r="L5276" s="96"/>
    </row>
    <row r="5277" spans="1:12" hidden="1" outlineLevel="1" x14ac:dyDescent="0.25">
      <c r="A5277" s="98" t="str">
        <f t="shared" si="467"/>
        <v>Type 21 500 71 19</v>
      </c>
      <c r="B5277" s="103" t="str">
        <f t="shared" si="470"/>
        <v>Type 21 500</v>
      </c>
      <c r="C5277" s="99">
        <v>71</v>
      </c>
      <c r="D5277" s="99">
        <f t="shared" si="469"/>
        <v>19</v>
      </c>
      <c r="E5277" s="100">
        <f t="shared" si="468"/>
        <v>7.3080000000000016</v>
      </c>
      <c r="G5277" s="108"/>
      <c r="H5277" s="109"/>
      <c r="I5277" s="109"/>
      <c r="J5277" s="109"/>
      <c r="K5277" s="105">
        <f>K5276+J5258</f>
        <v>7.3080000000000016</v>
      </c>
      <c r="L5277" s="96"/>
    </row>
    <row r="5278" spans="1:12" hidden="1" outlineLevel="1" x14ac:dyDescent="0.25">
      <c r="A5278" s="98" t="str">
        <f t="shared" si="467"/>
        <v>Type 21 500 72 19</v>
      </c>
      <c r="B5278" s="103" t="str">
        <f t="shared" si="470"/>
        <v>Type 21 500</v>
      </c>
      <c r="C5278" s="99">
        <v>72</v>
      </c>
      <c r="D5278" s="99">
        <f t="shared" si="469"/>
        <v>19</v>
      </c>
      <c r="E5278" s="100">
        <f t="shared" si="468"/>
        <v>7.3560000000000016</v>
      </c>
      <c r="G5278" s="108"/>
      <c r="H5278" s="109"/>
      <c r="I5278" s="109"/>
      <c r="J5278" s="109"/>
      <c r="K5278" s="105">
        <f>K5277+J5258</f>
        <v>7.3560000000000016</v>
      </c>
      <c r="L5278" s="96"/>
    </row>
    <row r="5279" spans="1:12" hidden="1" outlineLevel="1" x14ac:dyDescent="0.25">
      <c r="A5279" s="98" t="str">
        <f t="shared" si="467"/>
        <v>Type 21 500 73 19</v>
      </c>
      <c r="B5279" s="103" t="str">
        <f t="shared" si="470"/>
        <v>Type 21 500</v>
      </c>
      <c r="C5279" s="99">
        <v>73</v>
      </c>
      <c r="D5279" s="99">
        <f t="shared" si="469"/>
        <v>19</v>
      </c>
      <c r="E5279" s="100">
        <f t="shared" si="468"/>
        <v>7.4040000000000017</v>
      </c>
      <c r="G5279" s="108"/>
      <c r="H5279" s="109"/>
      <c r="I5279" s="109"/>
      <c r="J5279" s="109"/>
      <c r="K5279" s="105">
        <f>K5278+J5258</f>
        <v>7.4040000000000017</v>
      </c>
      <c r="L5279" s="96"/>
    </row>
    <row r="5280" spans="1:12" hidden="1" outlineLevel="1" x14ac:dyDescent="0.25">
      <c r="A5280" s="98" t="str">
        <f t="shared" si="467"/>
        <v>Type 21 500 74 19</v>
      </c>
      <c r="B5280" s="103" t="str">
        <f t="shared" si="470"/>
        <v>Type 21 500</v>
      </c>
      <c r="C5280" s="99">
        <v>74</v>
      </c>
      <c r="D5280" s="99">
        <f t="shared" si="469"/>
        <v>19</v>
      </c>
      <c r="E5280" s="100">
        <f t="shared" si="468"/>
        <v>7.4520000000000017</v>
      </c>
      <c r="G5280" s="108"/>
      <c r="H5280" s="109"/>
      <c r="I5280" s="109"/>
      <c r="J5280" s="109"/>
      <c r="K5280" s="105">
        <f>K5279+J5258</f>
        <v>7.4520000000000017</v>
      </c>
      <c r="L5280" s="96"/>
    </row>
    <row r="5281" spans="1:12" hidden="1" outlineLevel="1" x14ac:dyDescent="0.25">
      <c r="A5281" s="98" t="str">
        <f t="shared" si="467"/>
        <v>Type 21 500 75 19</v>
      </c>
      <c r="B5281" s="103" t="str">
        <f t="shared" si="470"/>
        <v>Type 21 500</v>
      </c>
      <c r="C5281" s="99">
        <v>75</v>
      </c>
      <c r="D5281" s="99">
        <f t="shared" si="469"/>
        <v>19</v>
      </c>
      <c r="E5281" s="100">
        <f t="shared" si="468"/>
        <v>7.5000000000000018</v>
      </c>
      <c r="G5281" s="108"/>
      <c r="H5281" s="109"/>
      <c r="I5281" s="109"/>
      <c r="J5281" s="109"/>
      <c r="K5281" s="105">
        <f>K5280+J5258</f>
        <v>7.5000000000000018</v>
      </c>
      <c r="L5281" s="96"/>
    </row>
    <row r="5282" spans="1:12" hidden="1" outlineLevel="1" x14ac:dyDescent="0.25">
      <c r="A5282" s="98" t="str">
        <f t="shared" si="467"/>
        <v>Type 21 500 76 19</v>
      </c>
      <c r="B5282" s="103" t="str">
        <f t="shared" si="470"/>
        <v>Type 21 500</v>
      </c>
      <c r="C5282" s="99">
        <v>76</v>
      </c>
      <c r="D5282" s="99">
        <f t="shared" si="469"/>
        <v>19</v>
      </c>
      <c r="E5282" s="100">
        <f t="shared" si="468"/>
        <v>7.5480000000000018</v>
      </c>
      <c r="G5282" s="108"/>
      <c r="H5282" s="109"/>
      <c r="I5282" s="109"/>
      <c r="J5282" s="109"/>
      <c r="K5282" s="105">
        <f>K5281+J5258</f>
        <v>7.5480000000000018</v>
      </c>
      <c r="L5282" s="96"/>
    </row>
    <row r="5283" spans="1:12" hidden="1" outlineLevel="1" x14ac:dyDescent="0.25">
      <c r="A5283" s="98" t="str">
        <f t="shared" si="467"/>
        <v>Type 21 500 77 19</v>
      </c>
      <c r="B5283" s="103" t="str">
        <f t="shared" si="470"/>
        <v>Type 21 500</v>
      </c>
      <c r="C5283" s="99">
        <v>77</v>
      </c>
      <c r="D5283" s="99">
        <f t="shared" si="469"/>
        <v>19</v>
      </c>
      <c r="E5283" s="100">
        <f t="shared" si="468"/>
        <v>7.5960000000000019</v>
      </c>
      <c r="G5283" s="108"/>
      <c r="H5283" s="109"/>
      <c r="I5283" s="109"/>
      <c r="J5283" s="109"/>
      <c r="K5283" s="105">
        <f>K5282+J5258</f>
        <v>7.5960000000000019</v>
      </c>
      <c r="L5283" s="96"/>
    </row>
    <row r="5284" spans="1:12" hidden="1" outlineLevel="1" x14ac:dyDescent="0.25">
      <c r="A5284" s="98" t="str">
        <f t="shared" si="467"/>
        <v>Type 21 500 78 19</v>
      </c>
      <c r="B5284" s="103" t="str">
        <f t="shared" si="470"/>
        <v>Type 21 500</v>
      </c>
      <c r="C5284" s="99">
        <v>78</v>
      </c>
      <c r="D5284" s="99">
        <f t="shared" si="469"/>
        <v>19</v>
      </c>
      <c r="E5284" s="100">
        <f t="shared" si="468"/>
        <v>7.6440000000000019</v>
      </c>
      <c r="G5284" s="108"/>
      <c r="H5284" s="109"/>
      <c r="I5284" s="109"/>
      <c r="J5284" s="109"/>
      <c r="K5284" s="105">
        <f>K5283+J5258</f>
        <v>7.6440000000000019</v>
      </c>
      <c r="L5284" s="96"/>
    </row>
    <row r="5285" spans="1:12" hidden="1" outlineLevel="1" x14ac:dyDescent="0.25">
      <c r="A5285" s="98" t="str">
        <f t="shared" si="467"/>
        <v>Type 21 500 79 19</v>
      </c>
      <c r="B5285" s="103" t="str">
        <f t="shared" si="470"/>
        <v>Type 21 500</v>
      </c>
      <c r="C5285" s="99">
        <v>79</v>
      </c>
      <c r="D5285" s="99">
        <f t="shared" si="469"/>
        <v>19</v>
      </c>
      <c r="E5285" s="100">
        <f t="shared" si="468"/>
        <v>7.6920000000000019</v>
      </c>
      <c r="G5285" s="108"/>
      <c r="H5285" s="109"/>
      <c r="I5285" s="109"/>
      <c r="J5285" s="109"/>
      <c r="K5285" s="105">
        <f>K5284+J5258</f>
        <v>7.6920000000000019</v>
      </c>
      <c r="L5285" s="96"/>
    </row>
    <row r="5286" spans="1:12" hidden="1" outlineLevel="1" x14ac:dyDescent="0.25">
      <c r="A5286" s="98" t="str">
        <f t="shared" si="467"/>
        <v>Type 21 500 80 19</v>
      </c>
      <c r="B5286" s="103" t="str">
        <f t="shared" si="470"/>
        <v>Type 21 500</v>
      </c>
      <c r="C5286" s="99">
        <v>80</v>
      </c>
      <c r="D5286" s="99">
        <f t="shared" si="469"/>
        <v>19</v>
      </c>
      <c r="E5286" s="100">
        <f t="shared" si="468"/>
        <v>7.740000000000002</v>
      </c>
      <c r="G5286" s="108"/>
      <c r="H5286" s="109"/>
      <c r="I5286" s="109"/>
      <c r="J5286" s="109"/>
      <c r="K5286" s="105">
        <f>K5285+J5258</f>
        <v>7.740000000000002</v>
      </c>
      <c r="L5286" s="96"/>
    </row>
    <row r="5287" spans="1:12" hidden="1" outlineLevel="1" x14ac:dyDescent="0.25">
      <c r="A5287" s="98" t="str">
        <f t="shared" si="467"/>
        <v>Type 21 500 81 19</v>
      </c>
      <c r="B5287" s="103" t="str">
        <f t="shared" si="470"/>
        <v>Type 21 500</v>
      </c>
      <c r="C5287" s="99">
        <v>81</v>
      </c>
      <c r="D5287" s="99">
        <f t="shared" si="469"/>
        <v>19</v>
      </c>
      <c r="E5287" s="100">
        <f t="shared" si="468"/>
        <v>7.788000000000002</v>
      </c>
      <c r="G5287" s="108"/>
      <c r="H5287" s="109"/>
      <c r="I5287" s="109"/>
      <c r="J5287" s="109"/>
      <c r="K5287" s="105">
        <f>K5286+J5258</f>
        <v>7.788000000000002</v>
      </c>
      <c r="L5287" s="96"/>
    </row>
    <row r="5288" spans="1:12" hidden="1" outlineLevel="1" x14ac:dyDescent="0.25">
      <c r="A5288" s="98" t="str">
        <f t="shared" si="467"/>
        <v>Type 21 500 82 19</v>
      </c>
      <c r="B5288" s="103" t="str">
        <f t="shared" si="470"/>
        <v>Type 21 500</v>
      </c>
      <c r="C5288" s="99">
        <v>82</v>
      </c>
      <c r="D5288" s="99">
        <f t="shared" si="469"/>
        <v>19</v>
      </c>
      <c r="E5288" s="100">
        <f t="shared" si="468"/>
        <v>7.8360000000000021</v>
      </c>
      <c r="G5288" s="108"/>
      <c r="H5288" s="109"/>
      <c r="I5288" s="109"/>
      <c r="J5288" s="109"/>
      <c r="K5288" s="105">
        <f>K5287+J5258</f>
        <v>7.8360000000000021</v>
      </c>
      <c r="L5288" s="96"/>
    </row>
    <row r="5289" spans="1:12" hidden="1" outlineLevel="1" x14ac:dyDescent="0.25">
      <c r="A5289" s="98" t="str">
        <f t="shared" si="467"/>
        <v>Type 21 500 83 19</v>
      </c>
      <c r="B5289" s="103" t="str">
        <f t="shared" si="470"/>
        <v>Type 21 500</v>
      </c>
      <c r="C5289" s="99">
        <v>83</v>
      </c>
      <c r="D5289" s="99">
        <f t="shared" ref="D5289:D5306" si="471">D5288</f>
        <v>19</v>
      </c>
      <c r="E5289" s="100">
        <f t="shared" si="468"/>
        <v>7.8840000000000021</v>
      </c>
      <c r="G5289" s="108"/>
      <c r="H5289" s="109"/>
      <c r="I5289" s="109"/>
      <c r="J5289" s="109"/>
      <c r="K5289" s="105">
        <f>K5288+J5258</f>
        <v>7.8840000000000021</v>
      </c>
      <c r="L5289" s="96"/>
    </row>
    <row r="5290" spans="1:12" hidden="1" outlineLevel="1" x14ac:dyDescent="0.25">
      <c r="A5290" s="98" t="str">
        <f t="shared" si="467"/>
        <v>Type 21 500 84 19</v>
      </c>
      <c r="B5290" s="103" t="str">
        <f t="shared" si="470"/>
        <v>Type 21 500</v>
      </c>
      <c r="C5290" s="99">
        <v>84</v>
      </c>
      <c r="D5290" s="99">
        <f t="shared" si="471"/>
        <v>19</v>
      </c>
      <c r="E5290" s="100">
        <f t="shared" si="468"/>
        <v>7.9320000000000022</v>
      </c>
      <c r="G5290" s="108"/>
      <c r="H5290" s="109"/>
      <c r="I5290" s="109"/>
      <c r="J5290" s="109"/>
      <c r="K5290" s="105">
        <f>K5289+J5258</f>
        <v>7.9320000000000022</v>
      </c>
      <c r="L5290" s="96"/>
    </row>
    <row r="5291" spans="1:12" hidden="1" outlineLevel="1" x14ac:dyDescent="0.25">
      <c r="A5291" s="98" t="str">
        <f t="shared" si="467"/>
        <v>Type 21 500 85 19</v>
      </c>
      <c r="B5291" s="103" t="str">
        <f t="shared" si="470"/>
        <v>Type 21 500</v>
      </c>
      <c r="C5291" s="99">
        <v>85</v>
      </c>
      <c r="D5291" s="99">
        <f t="shared" si="471"/>
        <v>19</v>
      </c>
      <c r="E5291" s="100">
        <f t="shared" si="468"/>
        <v>7.9800000000000022</v>
      </c>
      <c r="G5291" s="108"/>
      <c r="H5291" s="109"/>
      <c r="I5291" s="109"/>
      <c r="J5291" s="109"/>
      <c r="K5291" s="105">
        <f>K5290+J5258</f>
        <v>7.9800000000000022</v>
      </c>
      <c r="L5291" s="96"/>
    </row>
    <row r="5292" spans="1:12" hidden="1" outlineLevel="1" x14ac:dyDescent="0.25">
      <c r="A5292" s="98" t="str">
        <f t="shared" si="467"/>
        <v>Type 21 500 86 19</v>
      </c>
      <c r="B5292" s="103" t="str">
        <f t="shared" si="470"/>
        <v>Type 21 500</v>
      </c>
      <c r="C5292" s="99">
        <v>86</v>
      </c>
      <c r="D5292" s="99">
        <f t="shared" si="471"/>
        <v>19</v>
      </c>
      <c r="E5292" s="100">
        <f t="shared" si="468"/>
        <v>8.0280000000000022</v>
      </c>
      <c r="G5292" s="108"/>
      <c r="H5292" s="109"/>
      <c r="I5292" s="109"/>
      <c r="J5292" s="109"/>
      <c r="K5292" s="105">
        <f>K5291+J5258</f>
        <v>8.0280000000000022</v>
      </c>
      <c r="L5292" s="96"/>
    </row>
    <row r="5293" spans="1:12" hidden="1" outlineLevel="1" x14ac:dyDescent="0.25">
      <c r="A5293" s="98" t="str">
        <f t="shared" si="467"/>
        <v>Type 21 500 87 19</v>
      </c>
      <c r="B5293" s="103" t="str">
        <f t="shared" si="470"/>
        <v>Type 21 500</v>
      </c>
      <c r="C5293" s="99">
        <v>87</v>
      </c>
      <c r="D5293" s="99">
        <f t="shared" si="471"/>
        <v>19</v>
      </c>
      <c r="E5293" s="100">
        <f t="shared" si="468"/>
        <v>8.0760000000000023</v>
      </c>
      <c r="G5293" s="108"/>
      <c r="H5293" s="109"/>
      <c r="I5293" s="109"/>
      <c r="J5293" s="109"/>
      <c r="K5293" s="105">
        <f>K5292+J5258</f>
        <v>8.0760000000000023</v>
      </c>
      <c r="L5293" s="96"/>
    </row>
    <row r="5294" spans="1:12" hidden="1" outlineLevel="1" x14ac:dyDescent="0.25">
      <c r="A5294" s="98" t="str">
        <f t="shared" si="467"/>
        <v>Type 21 500 88 19</v>
      </c>
      <c r="B5294" s="103" t="str">
        <f t="shared" si="470"/>
        <v>Type 21 500</v>
      </c>
      <c r="C5294" s="99">
        <v>88</v>
      </c>
      <c r="D5294" s="99">
        <f t="shared" si="471"/>
        <v>19</v>
      </c>
      <c r="E5294" s="100">
        <f t="shared" si="468"/>
        <v>8.1240000000000023</v>
      </c>
      <c r="G5294" s="108"/>
      <c r="H5294" s="109"/>
      <c r="I5294" s="109"/>
      <c r="J5294" s="109"/>
      <c r="K5294" s="105">
        <f>K5293+J5258</f>
        <v>8.1240000000000023</v>
      </c>
      <c r="L5294" s="96"/>
    </row>
    <row r="5295" spans="1:12" hidden="1" outlineLevel="1" x14ac:dyDescent="0.25">
      <c r="A5295" s="98" t="str">
        <f t="shared" si="467"/>
        <v>Type 21 500 89 19</v>
      </c>
      <c r="B5295" s="103" t="str">
        <f t="shared" si="470"/>
        <v>Type 21 500</v>
      </c>
      <c r="C5295" s="99">
        <v>89</v>
      </c>
      <c r="D5295" s="99">
        <f t="shared" si="471"/>
        <v>19</v>
      </c>
      <c r="E5295" s="100">
        <f t="shared" si="468"/>
        <v>8.1720000000000024</v>
      </c>
      <c r="G5295" s="108"/>
      <c r="H5295" s="109"/>
      <c r="I5295" s="109"/>
      <c r="J5295" s="109"/>
      <c r="K5295" s="105">
        <f>K5294+J5258</f>
        <v>8.1720000000000024</v>
      </c>
      <c r="L5295" s="96"/>
    </row>
    <row r="5296" spans="1:12" hidden="1" outlineLevel="1" x14ac:dyDescent="0.25">
      <c r="A5296" s="98" t="str">
        <f t="shared" si="467"/>
        <v>Type 21 500 90 19</v>
      </c>
      <c r="B5296" s="103" t="str">
        <f t="shared" si="470"/>
        <v>Type 21 500</v>
      </c>
      <c r="C5296" s="99">
        <v>90</v>
      </c>
      <c r="D5296" s="99">
        <f t="shared" si="471"/>
        <v>19</v>
      </c>
      <c r="E5296" s="100">
        <f t="shared" si="468"/>
        <v>8.2200000000000024</v>
      </c>
      <c r="G5296" s="108"/>
      <c r="H5296" s="109"/>
      <c r="I5296" s="109"/>
      <c r="J5296" s="109"/>
      <c r="K5296" s="105">
        <f>K5295+J5258</f>
        <v>8.2200000000000024</v>
      </c>
      <c r="L5296" s="96"/>
    </row>
    <row r="5297" spans="1:12" hidden="1" outlineLevel="1" x14ac:dyDescent="0.25">
      <c r="A5297" s="98" t="str">
        <f t="shared" si="467"/>
        <v>Type 21 500 91 19</v>
      </c>
      <c r="B5297" s="103" t="str">
        <f t="shared" si="470"/>
        <v>Type 21 500</v>
      </c>
      <c r="C5297" s="99">
        <v>91</v>
      </c>
      <c r="D5297" s="99">
        <f t="shared" si="471"/>
        <v>19</v>
      </c>
      <c r="E5297" s="100">
        <f t="shared" si="468"/>
        <v>8.2680000000000025</v>
      </c>
      <c r="G5297" s="108"/>
      <c r="H5297" s="109"/>
      <c r="I5297" s="109"/>
      <c r="J5297" s="109"/>
      <c r="K5297" s="105">
        <f>K5296+J5258</f>
        <v>8.2680000000000025</v>
      </c>
      <c r="L5297" s="96"/>
    </row>
    <row r="5298" spans="1:12" hidden="1" outlineLevel="1" x14ac:dyDescent="0.25">
      <c r="A5298" s="98" t="str">
        <f t="shared" si="467"/>
        <v>Type 21 500 92 19</v>
      </c>
      <c r="B5298" s="103" t="str">
        <f t="shared" si="470"/>
        <v>Type 21 500</v>
      </c>
      <c r="C5298" s="99">
        <v>92</v>
      </c>
      <c r="D5298" s="99">
        <f t="shared" si="471"/>
        <v>19</v>
      </c>
      <c r="E5298" s="100">
        <f t="shared" si="468"/>
        <v>8.3160000000000025</v>
      </c>
      <c r="G5298" s="108"/>
      <c r="H5298" s="109"/>
      <c r="I5298" s="109"/>
      <c r="J5298" s="109"/>
      <c r="K5298" s="105">
        <f>K5297+J5258</f>
        <v>8.3160000000000025</v>
      </c>
      <c r="L5298" s="96"/>
    </row>
    <row r="5299" spans="1:12" hidden="1" outlineLevel="1" x14ac:dyDescent="0.25">
      <c r="A5299" s="98" t="str">
        <f t="shared" si="467"/>
        <v>Type 21 500 93 19</v>
      </c>
      <c r="B5299" s="103" t="str">
        <f t="shared" si="470"/>
        <v>Type 21 500</v>
      </c>
      <c r="C5299" s="99">
        <v>93</v>
      </c>
      <c r="D5299" s="99">
        <f t="shared" si="471"/>
        <v>19</v>
      </c>
      <c r="E5299" s="100">
        <f t="shared" si="468"/>
        <v>8.3640000000000025</v>
      </c>
      <c r="G5299" s="108"/>
      <c r="H5299" s="109"/>
      <c r="I5299" s="109"/>
      <c r="J5299" s="109"/>
      <c r="K5299" s="105">
        <f>K5298+J5258</f>
        <v>8.3640000000000025</v>
      </c>
      <c r="L5299" s="96"/>
    </row>
    <row r="5300" spans="1:12" hidden="1" outlineLevel="1" x14ac:dyDescent="0.25">
      <c r="A5300" s="98" t="str">
        <f t="shared" si="467"/>
        <v>Type 21 500 94 19</v>
      </c>
      <c r="B5300" s="103" t="str">
        <f t="shared" si="470"/>
        <v>Type 21 500</v>
      </c>
      <c r="C5300" s="99">
        <v>94</v>
      </c>
      <c r="D5300" s="99">
        <f t="shared" si="471"/>
        <v>19</v>
      </c>
      <c r="E5300" s="100">
        <f t="shared" si="468"/>
        <v>8.4120000000000026</v>
      </c>
      <c r="G5300" s="108"/>
      <c r="H5300" s="109"/>
      <c r="I5300" s="109"/>
      <c r="J5300" s="109"/>
      <c r="K5300" s="105">
        <f>K5299+J5258</f>
        <v>8.4120000000000026</v>
      </c>
      <c r="L5300" s="96"/>
    </row>
    <row r="5301" spans="1:12" hidden="1" outlineLevel="1" x14ac:dyDescent="0.25">
      <c r="A5301" s="98" t="str">
        <f t="shared" si="467"/>
        <v>Type 21 500 95 19</v>
      </c>
      <c r="B5301" s="103" t="str">
        <f t="shared" si="470"/>
        <v>Type 21 500</v>
      </c>
      <c r="C5301" s="99">
        <v>95</v>
      </c>
      <c r="D5301" s="99">
        <f t="shared" si="471"/>
        <v>19</v>
      </c>
      <c r="E5301" s="100">
        <f t="shared" si="468"/>
        <v>8.4600000000000026</v>
      </c>
      <c r="G5301" s="108"/>
      <c r="H5301" s="109"/>
      <c r="I5301" s="109"/>
      <c r="J5301" s="109"/>
      <c r="K5301" s="105">
        <f>K5300+J5258</f>
        <v>8.4600000000000026</v>
      </c>
      <c r="L5301" s="96"/>
    </row>
    <row r="5302" spans="1:12" hidden="1" outlineLevel="1" x14ac:dyDescent="0.25">
      <c r="A5302" s="98" t="str">
        <f t="shared" si="467"/>
        <v>Type 21 500 96 19</v>
      </c>
      <c r="B5302" s="103" t="str">
        <f t="shared" si="470"/>
        <v>Type 21 500</v>
      </c>
      <c r="C5302" s="99">
        <v>96</v>
      </c>
      <c r="D5302" s="99">
        <f t="shared" si="471"/>
        <v>19</v>
      </c>
      <c r="E5302" s="100">
        <f t="shared" si="468"/>
        <v>8.5080000000000027</v>
      </c>
      <c r="G5302" s="108"/>
      <c r="H5302" s="109"/>
      <c r="I5302" s="109"/>
      <c r="J5302" s="109"/>
      <c r="K5302" s="105">
        <f>K5301+J5258</f>
        <v>8.5080000000000027</v>
      </c>
      <c r="L5302" s="96"/>
    </row>
    <row r="5303" spans="1:12" hidden="1" outlineLevel="1" x14ac:dyDescent="0.25">
      <c r="A5303" s="98" t="str">
        <f t="shared" si="467"/>
        <v>Type 21 500 97 19</v>
      </c>
      <c r="B5303" s="103" t="str">
        <f t="shared" si="470"/>
        <v>Type 21 500</v>
      </c>
      <c r="C5303" s="99">
        <v>97</v>
      </c>
      <c r="D5303" s="99">
        <f t="shared" si="471"/>
        <v>19</v>
      </c>
      <c r="E5303" s="100">
        <f t="shared" si="468"/>
        <v>8.5560000000000027</v>
      </c>
      <c r="G5303" s="108"/>
      <c r="H5303" s="109"/>
      <c r="I5303" s="109"/>
      <c r="J5303" s="109"/>
      <c r="K5303" s="105">
        <f>K5302+J5258</f>
        <v>8.5560000000000027</v>
      </c>
      <c r="L5303" s="96"/>
    </row>
    <row r="5304" spans="1:12" hidden="1" outlineLevel="1" x14ac:dyDescent="0.25">
      <c r="A5304" s="98" t="str">
        <f t="shared" si="467"/>
        <v>Type 21 500 98 19</v>
      </c>
      <c r="B5304" s="103" t="str">
        <f t="shared" si="470"/>
        <v>Type 21 500</v>
      </c>
      <c r="C5304" s="99">
        <v>98</v>
      </c>
      <c r="D5304" s="99">
        <f t="shared" si="471"/>
        <v>19</v>
      </c>
      <c r="E5304" s="100">
        <f t="shared" si="468"/>
        <v>8.6040000000000028</v>
      </c>
      <c r="G5304" s="108"/>
      <c r="H5304" s="109"/>
      <c r="I5304" s="109"/>
      <c r="J5304" s="109"/>
      <c r="K5304" s="105">
        <f>K5303+J5258</f>
        <v>8.6040000000000028</v>
      </c>
      <c r="L5304" s="96"/>
    </row>
    <row r="5305" spans="1:12" hidden="1" outlineLevel="1" x14ac:dyDescent="0.25">
      <c r="A5305" s="98" t="str">
        <f t="shared" si="467"/>
        <v>Type 21 500 99 19</v>
      </c>
      <c r="B5305" s="103" t="str">
        <f t="shared" si="470"/>
        <v>Type 21 500</v>
      </c>
      <c r="C5305" s="99">
        <v>99</v>
      </c>
      <c r="D5305" s="99">
        <f t="shared" si="471"/>
        <v>19</v>
      </c>
      <c r="E5305" s="100">
        <f t="shared" si="468"/>
        <v>8.6520000000000028</v>
      </c>
      <c r="G5305" s="108"/>
      <c r="H5305" s="109"/>
      <c r="I5305" s="109"/>
      <c r="J5305" s="109"/>
      <c r="K5305" s="105">
        <f>K5304+J5258</f>
        <v>8.6520000000000028</v>
      </c>
      <c r="L5305" s="96"/>
    </row>
    <row r="5306" spans="1:12" hidden="1" outlineLevel="1" x14ac:dyDescent="0.25">
      <c r="A5306" s="110" t="str">
        <f t="shared" si="467"/>
        <v>Type 21 500 100 19</v>
      </c>
      <c r="B5306" s="111" t="str">
        <f t="shared" si="470"/>
        <v>Type 21 500</v>
      </c>
      <c r="C5306" s="112">
        <v>100</v>
      </c>
      <c r="D5306" s="112">
        <f t="shared" si="471"/>
        <v>19</v>
      </c>
      <c r="E5306" s="113">
        <f t="shared" si="468"/>
        <v>8.7000000000000028</v>
      </c>
      <c r="G5306" s="114"/>
      <c r="H5306" s="115"/>
      <c r="I5306" s="115"/>
      <c r="J5306" s="115"/>
      <c r="K5306" s="116">
        <f>K5305+J5258</f>
        <v>8.7000000000000028</v>
      </c>
      <c r="L5306" s="96"/>
    </row>
    <row r="5307" spans="1:12" hidden="1" outlineLevel="1" x14ac:dyDescent="0.25">
      <c r="A5307" s="98" t="str">
        <f t="shared" si="467"/>
        <v>Type 21 500 50 18</v>
      </c>
      <c r="B5307" s="117" t="str">
        <f t="shared" si="470"/>
        <v>Type 21 500</v>
      </c>
      <c r="C5307" s="99">
        <v>50</v>
      </c>
      <c r="D5307" s="99">
        <f>AC5206</f>
        <v>18</v>
      </c>
      <c r="E5307" s="100">
        <f t="shared" si="468"/>
        <v>8.3000000000000007</v>
      </c>
      <c r="G5307" s="99">
        <f>AC5207</f>
        <v>8.3000000000000007</v>
      </c>
      <c r="H5307" s="101"/>
      <c r="I5307" s="101"/>
      <c r="J5307" s="101"/>
      <c r="K5307" s="102">
        <f>G5307</f>
        <v>8.3000000000000007</v>
      </c>
      <c r="L5307" s="96"/>
    </row>
    <row r="5308" spans="1:12" hidden="1" outlineLevel="1" x14ac:dyDescent="0.25">
      <c r="A5308" s="98" t="str">
        <f t="shared" si="467"/>
        <v>Type 21 500 51 18</v>
      </c>
      <c r="B5308" s="103" t="str">
        <f t="shared" si="470"/>
        <v>Type 21 500</v>
      </c>
      <c r="C5308" s="99">
        <v>51</v>
      </c>
      <c r="D5308" s="99">
        <f t="shared" ref="D5308:D5339" si="472">D5307</f>
        <v>18</v>
      </c>
      <c r="E5308" s="100">
        <f t="shared" si="468"/>
        <v>8.3480000000000008</v>
      </c>
      <c r="G5308" s="104"/>
      <c r="H5308" s="59"/>
      <c r="I5308" s="59"/>
      <c r="J5308" s="59"/>
      <c r="K5308" s="105">
        <f>K5307+J5309</f>
        <v>8.3480000000000008</v>
      </c>
      <c r="L5308" s="96"/>
    </row>
    <row r="5309" spans="1:12" hidden="1" outlineLevel="1" x14ac:dyDescent="0.25">
      <c r="A5309" s="98" t="str">
        <f t="shared" si="467"/>
        <v>Type 21 500 52 18</v>
      </c>
      <c r="B5309" s="103" t="str">
        <f t="shared" si="470"/>
        <v>Type 21 500</v>
      </c>
      <c r="C5309" s="99">
        <v>52</v>
      </c>
      <c r="D5309" s="99">
        <f t="shared" si="472"/>
        <v>18</v>
      </c>
      <c r="E5309" s="100">
        <f t="shared" si="468"/>
        <v>8.3960000000000008</v>
      </c>
      <c r="G5309" s="99">
        <f>AC5208</f>
        <v>10.700000000000001</v>
      </c>
      <c r="H5309" s="59">
        <v>50</v>
      </c>
      <c r="I5309" s="59">
        <f>G5309-G5307</f>
        <v>2.4000000000000004</v>
      </c>
      <c r="J5309" s="59">
        <f>I5309/H5309</f>
        <v>4.8000000000000008E-2</v>
      </c>
      <c r="K5309" s="105">
        <f>K5308+J5309</f>
        <v>8.3960000000000008</v>
      </c>
      <c r="L5309" s="96"/>
    </row>
    <row r="5310" spans="1:12" hidden="1" outlineLevel="1" x14ac:dyDescent="0.25">
      <c r="A5310" s="98" t="str">
        <f t="shared" si="467"/>
        <v>Type 21 500 53 18</v>
      </c>
      <c r="B5310" s="103" t="str">
        <f t="shared" si="470"/>
        <v>Type 21 500</v>
      </c>
      <c r="C5310" s="99">
        <v>53</v>
      </c>
      <c r="D5310" s="99">
        <f t="shared" si="472"/>
        <v>18</v>
      </c>
      <c r="E5310" s="100">
        <f t="shared" si="468"/>
        <v>8.4440000000000008</v>
      </c>
      <c r="G5310" s="108"/>
      <c r="H5310" s="109"/>
      <c r="I5310" s="109"/>
      <c r="J5310" s="109"/>
      <c r="K5310" s="105">
        <f>K5309+J5309</f>
        <v>8.4440000000000008</v>
      </c>
      <c r="L5310" s="96"/>
    </row>
    <row r="5311" spans="1:12" hidden="1" outlineLevel="1" x14ac:dyDescent="0.25">
      <c r="A5311" s="98" t="str">
        <f t="shared" si="467"/>
        <v>Type 21 500 54 18</v>
      </c>
      <c r="B5311" s="103" t="str">
        <f t="shared" si="470"/>
        <v>Type 21 500</v>
      </c>
      <c r="C5311" s="99">
        <v>54</v>
      </c>
      <c r="D5311" s="99">
        <f t="shared" si="472"/>
        <v>18</v>
      </c>
      <c r="E5311" s="100">
        <f t="shared" si="468"/>
        <v>8.4920000000000009</v>
      </c>
      <c r="G5311" s="108"/>
      <c r="H5311" s="109"/>
      <c r="I5311" s="109"/>
      <c r="J5311" s="109"/>
      <c r="K5311" s="105">
        <f>K5310+J5309</f>
        <v>8.4920000000000009</v>
      </c>
      <c r="L5311" s="96"/>
    </row>
    <row r="5312" spans="1:12" hidden="1" outlineLevel="1" x14ac:dyDescent="0.25">
      <c r="A5312" s="98" t="str">
        <f t="shared" si="467"/>
        <v>Type 21 500 55 18</v>
      </c>
      <c r="B5312" s="103" t="str">
        <f t="shared" si="470"/>
        <v>Type 21 500</v>
      </c>
      <c r="C5312" s="99">
        <v>55</v>
      </c>
      <c r="D5312" s="99">
        <f t="shared" si="472"/>
        <v>18</v>
      </c>
      <c r="E5312" s="100">
        <f t="shared" si="468"/>
        <v>8.5400000000000009</v>
      </c>
      <c r="G5312" s="104"/>
      <c r="H5312" s="59"/>
      <c r="I5312" s="59"/>
      <c r="J5312" s="59"/>
      <c r="K5312" s="105">
        <f>K5311+J5309</f>
        <v>8.5400000000000009</v>
      </c>
      <c r="L5312" s="96"/>
    </row>
    <row r="5313" spans="1:12" hidden="1" outlineLevel="1" x14ac:dyDescent="0.25">
      <c r="A5313" s="98" t="str">
        <f t="shared" si="467"/>
        <v>Type 21 500 56 18</v>
      </c>
      <c r="B5313" s="103" t="str">
        <f t="shared" si="470"/>
        <v>Type 21 500</v>
      </c>
      <c r="C5313" s="99">
        <v>56</v>
      </c>
      <c r="D5313" s="99">
        <f t="shared" si="472"/>
        <v>18</v>
      </c>
      <c r="E5313" s="100">
        <f t="shared" si="468"/>
        <v>8.588000000000001</v>
      </c>
      <c r="G5313" s="104"/>
      <c r="H5313" s="59"/>
      <c r="I5313" s="59"/>
      <c r="J5313" s="59"/>
      <c r="K5313" s="105">
        <f>K5312+J5309</f>
        <v>8.588000000000001</v>
      </c>
      <c r="L5313" s="96"/>
    </row>
    <row r="5314" spans="1:12" hidden="1" outlineLevel="1" x14ac:dyDescent="0.25">
      <c r="A5314" s="98" t="str">
        <f t="shared" si="467"/>
        <v>Type 21 500 57 18</v>
      </c>
      <c r="B5314" s="103" t="str">
        <f t="shared" si="470"/>
        <v>Type 21 500</v>
      </c>
      <c r="C5314" s="99">
        <v>57</v>
      </c>
      <c r="D5314" s="99">
        <f t="shared" si="472"/>
        <v>18</v>
      </c>
      <c r="E5314" s="100">
        <f t="shared" si="468"/>
        <v>8.636000000000001</v>
      </c>
      <c r="G5314" s="104"/>
      <c r="H5314" s="59"/>
      <c r="I5314" s="59"/>
      <c r="J5314" s="59"/>
      <c r="K5314" s="105">
        <f>K5313+J5309</f>
        <v>8.636000000000001</v>
      </c>
      <c r="L5314" s="96"/>
    </row>
    <row r="5315" spans="1:12" hidden="1" outlineLevel="1" x14ac:dyDescent="0.25">
      <c r="A5315" s="98" t="str">
        <f t="shared" ref="A5315:A5378" si="473">CONCATENATE(B5315," ",C5315," ",D5315)</f>
        <v>Type 21 500 58 18</v>
      </c>
      <c r="B5315" s="103" t="str">
        <f t="shared" si="470"/>
        <v>Type 21 500</v>
      </c>
      <c r="C5315" s="99">
        <v>58</v>
      </c>
      <c r="D5315" s="99">
        <f t="shared" si="472"/>
        <v>18</v>
      </c>
      <c r="E5315" s="100">
        <f t="shared" ref="E5315:E5378" si="474">K5315</f>
        <v>8.6840000000000011</v>
      </c>
      <c r="G5315" s="104"/>
      <c r="H5315" s="59"/>
      <c r="I5315" s="59"/>
      <c r="J5315" s="59"/>
      <c r="K5315" s="105">
        <f>K5314+J5309</f>
        <v>8.6840000000000011</v>
      </c>
      <c r="L5315" s="96"/>
    </row>
    <row r="5316" spans="1:12" hidden="1" outlineLevel="1" x14ac:dyDescent="0.25">
      <c r="A5316" s="98" t="str">
        <f t="shared" si="473"/>
        <v>Type 21 500 59 18</v>
      </c>
      <c r="B5316" s="103" t="str">
        <f t="shared" si="470"/>
        <v>Type 21 500</v>
      </c>
      <c r="C5316" s="99">
        <v>59</v>
      </c>
      <c r="D5316" s="99">
        <f t="shared" si="472"/>
        <v>18</v>
      </c>
      <c r="E5316" s="100">
        <f t="shared" si="474"/>
        <v>8.7320000000000011</v>
      </c>
      <c r="G5316" s="104"/>
      <c r="H5316" s="59"/>
      <c r="I5316" s="59"/>
      <c r="J5316" s="59"/>
      <c r="K5316" s="105">
        <f>K5315+J5309</f>
        <v>8.7320000000000011</v>
      </c>
      <c r="L5316" s="96"/>
    </row>
    <row r="5317" spans="1:12" hidden="1" outlineLevel="1" x14ac:dyDescent="0.25">
      <c r="A5317" s="98" t="str">
        <f t="shared" si="473"/>
        <v>Type 21 500 60 18</v>
      </c>
      <c r="B5317" s="103" t="str">
        <f t="shared" si="470"/>
        <v>Type 21 500</v>
      </c>
      <c r="C5317" s="99">
        <v>60</v>
      </c>
      <c r="D5317" s="99">
        <f t="shared" si="472"/>
        <v>18</v>
      </c>
      <c r="E5317" s="100">
        <f t="shared" si="474"/>
        <v>8.7800000000000011</v>
      </c>
      <c r="G5317" s="108"/>
      <c r="H5317" s="59"/>
      <c r="I5317" s="59"/>
      <c r="J5317" s="59"/>
      <c r="K5317" s="105">
        <f>K5316+J5309</f>
        <v>8.7800000000000011</v>
      </c>
      <c r="L5317" s="96"/>
    </row>
    <row r="5318" spans="1:12" hidden="1" outlineLevel="1" x14ac:dyDescent="0.25">
      <c r="A5318" s="98" t="str">
        <f t="shared" si="473"/>
        <v>Type 21 500 61 18</v>
      </c>
      <c r="B5318" s="103" t="str">
        <f t="shared" si="470"/>
        <v>Type 21 500</v>
      </c>
      <c r="C5318" s="99">
        <v>61</v>
      </c>
      <c r="D5318" s="99">
        <f t="shared" si="472"/>
        <v>18</v>
      </c>
      <c r="E5318" s="100">
        <f t="shared" si="474"/>
        <v>8.8280000000000012</v>
      </c>
      <c r="G5318" s="108"/>
      <c r="H5318" s="109"/>
      <c r="I5318" s="109"/>
      <c r="J5318" s="109"/>
      <c r="K5318" s="105">
        <f>K5317+J5309</f>
        <v>8.8280000000000012</v>
      </c>
      <c r="L5318" s="96"/>
    </row>
    <row r="5319" spans="1:12" hidden="1" outlineLevel="1" x14ac:dyDescent="0.25">
      <c r="A5319" s="98" t="str">
        <f t="shared" si="473"/>
        <v>Type 21 500 62 18</v>
      </c>
      <c r="B5319" s="103" t="str">
        <f t="shared" si="470"/>
        <v>Type 21 500</v>
      </c>
      <c r="C5319" s="99">
        <v>62</v>
      </c>
      <c r="D5319" s="99">
        <f t="shared" si="472"/>
        <v>18</v>
      </c>
      <c r="E5319" s="100">
        <f t="shared" si="474"/>
        <v>8.8760000000000012</v>
      </c>
      <c r="G5319" s="108"/>
      <c r="H5319" s="109"/>
      <c r="I5319" s="109"/>
      <c r="J5319" s="109"/>
      <c r="K5319" s="105">
        <f>K5318+J5309</f>
        <v>8.8760000000000012</v>
      </c>
      <c r="L5319" s="96"/>
    </row>
    <row r="5320" spans="1:12" hidden="1" outlineLevel="1" x14ac:dyDescent="0.25">
      <c r="A5320" s="98" t="str">
        <f t="shared" si="473"/>
        <v>Type 21 500 63 18</v>
      </c>
      <c r="B5320" s="103" t="str">
        <f t="shared" si="470"/>
        <v>Type 21 500</v>
      </c>
      <c r="C5320" s="99">
        <v>63</v>
      </c>
      <c r="D5320" s="99">
        <f t="shared" si="472"/>
        <v>18</v>
      </c>
      <c r="E5320" s="100">
        <f t="shared" si="474"/>
        <v>8.9240000000000013</v>
      </c>
      <c r="G5320" s="108"/>
      <c r="H5320" s="109"/>
      <c r="I5320" s="109"/>
      <c r="J5320" s="109"/>
      <c r="K5320" s="105">
        <f>K5319+J5309</f>
        <v>8.9240000000000013</v>
      </c>
      <c r="L5320" s="96"/>
    </row>
    <row r="5321" spans="1:12" hidden="1" outlineLevel="1" x14ac:dyDescent="0.25">
      <c r="A5321" s="98" t="str">
        <f t="shared" si="473"/>
        <v>Type 21 500 64 18</v>
      </c>
      <c r="B5321" s="103" t="str">
        <f t="shared" si="470"/>
        <v>Type 21 500</v>
      </c>
      <c r="C5321" s="99">
        <v>64</v>
      </c>
      <c r="D5321" s="99">
        <f t="shared" si="472"/>
        <v>18</v>
      </c>
      <c r="E5321" s="100">
        <f t="shared" si="474"/>
        <v>8.9720000000000013</v>
      </c>
      <c r="G5321" s="108"/>
      <c r="H5321" s="109"/>
      <c r="I5321" s="109"/>
      <c r="J5321" s="109"/>
      <c r="K5321" s="105">
        <f>K5320+J5309</f>
        <v>8.9720000000000013</v>
      </c>
      <c r="L5321" s="96"/>
    </row>
    <row r="5322" spans="1:12" hidden="1" outlineLevel="1" x14ac:dyDescent="0.25">
      <c r="A5322" s="98" t="str">
        <f t="shared" si="473"/>
        <v>Type 21 500 65 18</v>
      </c>
      <c r="B5322" s="103" t="str">
        <f t="shared" si="470"/>
        <v>Type 21 500</v>
      </c>
      <c r="C5322" s="99">
        <v>65</v>
      </c>
      <c r="D5322" s="99">
        <f t="shared" si="472"/>
        <v>18</v>
      </c>
      <c r="E5322" s="100">
        <f t="shared" si="474"/>
        <v>9.0200000000000014</v>
      </c>
      <c r="G5322" s="108"/>
      <c r="H5322" s="109"/>
      <c r="I5322" s="109"/>
      <c r="J5322" s="109"/>
      <c r="K5322" s="105">
        <f>K5321+J5309</f>
        <v>9.0200000000000014</v>
      </c>
      <c r="L5322" s="96"/>
    </row>
    <row r="5323" spans="1:12" hidden="1" outlineLevel="1" x14ac:dyDescent="0.25">
      <c r="A5323" s="98" t="str">
        <f t="shared" si="473"/>
        <v>Type 21 500 66 18</v>
      </c>
      <c r="B5323" s="103" t="str">
        <f t="shared" si="470"/>
        <v>Type 21 500</v>
      </c>
      <c r="C5323" s="99">
        <v>66</v>
      </c>
      <c r="D5323" s="99">
        <f t="shared" si="472"/>
        <v>18</v>
      </c>
      <c r="E5323" s="100">
        <f t="shared" si="474"/>
        <v>9.0680000000000014</v>
      </c>
      <c r="G5323" s="108"/>
      <c r="H5323" s="109"/>
      <c r="I5323" s="109"/>
      <c r="J5323" s="109"/>
      <c r="K5323" s="105">
        <f>K5322+J5309</f>
        <v>9.0680000000000014</v>
      </c>
      <c r="L5323" s="96"/>
    </row>
    <row r="5324" spans="1:12" hidden="1" outlineLevel="1" x14ac:dyDescent="0.25">
      <c r="A5324" s="98" t="str">
        <f t="shared" si="473"/>
        <v>Type 21 500 67 18</v>
      </c>
      <c r="B5324" s="103" t="str">
        <f t="shared" si="470"/>
        <v>Type 21 500</v>
      </c>
      <c r="C5324" s="99">
        <v>67</v>
      </c>
      <c r="D5324" s="99">
        <f t="shared" si="472"/>
        <v>18</v>
      </c>
      <c r="E5324" s="100">
        <f t="shared" si="474"/>
        <v>9.1160000000000014</v>
      </c>
      <c r="G5324" s="108"/>
      <c r="H5324" s="109"/>
      <c r="I5324" s="109"/>
      <c r="J5324" s="109"/>
      <c r="K5324" s="105">
        <f>K5323+J5309</f>
        <v>9.1160000000000014</v>
      </c>
      <c r="L5324" s="96"/>
    </row>
    <row r="5325" spans="1:12" hidden="1" outlineLevel="1" x14ac:dyDescent="0.25">
      <c r="A5325" s="98" t="str">
        <f t="shared" si="473"/>
        <v>Type 21 500 68 18</v>
      </c>
      <c r="B5325" s="103" t="str">
        <f t="shared" si="470"/>
        <v>Type 21 500</v>
      </c>
      <c r="C5325" s="99">
        <v>68</v>
      </c>
      <c r="D5325" s="99">
        <f t="shared" si="472"/>
        <v>18</v>
      </c>
      <c r="E5325" s="100">
        <f t="shared" si="474"/>
        <v>9.1640000000000015</v>
      </c>
      <c r="G5325" s="108"/>
      <c r="H5325" s="109"/>
      <c r="I5325" s="109"/>
      <c r="J5325" s="109"/>
      <c r="K5325" s="105">
        <f>K5324+J5309</f>
        <v>9.1640000000000015</v>
      </c>
      <c r="L5325" s="96"/>
    </row>
    <row r="5326" spans="1:12" hidden="1" outlineLevel="1" x14ac:dyDescent="0.25">
      <c r="A5326" s="98" t="str">
        <f t="shared" si="473"/>
        <v>Type 21 500 69 18</v>
      </c>
      <c r="B5326" s="103" t="str">
        <f t="shared" si="470"/>
        <v>Type 21 500</v>
      </c>
      <c r="C5326" s="99">
        <v>69</v>
      </c>
      <c r="D5326" s="99">
        <f t="shared" si="472"/>
        <v>18</v>
      </c>
      <c r="E5326" s="100">
        <f t="shared" si="474"/>
        <v>9.2120000000000015</v>
      </c>
      <c r="G5326" s="108"/>
      <c r="H5326" s="109"/>
      <c r="I5326" s="109"/>
      <c r="J5326" s="109"/>
      <c r="K5326" s="105">
        <f>K5325+J5309</f>
        <v>9.2120000000000015</v>
      </c>
      <c r="L5326" s="96"/>
    </row>
    <row r="5327" spans="1:12" hidden="1" outlineLevel="1" x14ac:dyDescent="0.25">
      <c r="A5327" s="98" t="str">
        <f t="shared" si="473"/>
        <v>Type 21 500 70 18</v>
      </c>
      <c r="B5327" s="103" t="str">
        <f t="shared" si="470"/>
        <v>Type 21 500</v>
      </c>
      <c r="C5327" s="99">
        <v>70</v>
      </c>
      <c r="D5327" s="99">
        <f t="shared" si="472"/>
        <v>18</v>
      </c>
      <c r="E5327" s="100">
        <f t="shared" si="474"/>
        <v>9.2600000000000016</v>
      </c>
      <c r="G5327" s="108"/>
      <c r="H5327" s="109"/>
      <c r="I5327" s="109"/>
      <c r="J5327" s="109"/>
      <c r="K5327" s="105">
        <f>K5326+J5309</f>
        <v>9.2600000000000016</v>
      </c>
      <c r="L5327" s="96"/>
    </row>
    <row r="5328" spans="1:12" hidden="1" outlineLevel="1" x14ac:dyDescent="0.25">
      <c r="A5328" s="98" t="str">
        <f t="shared" si="473"/>
        <v>Type 21 500 71 18</v>
      </c>
      <c r="B5328" s="103" t="str">
        <f t="shared" si="470"/>
        <v>Type 21 500</v>
      </c>
      <c r="C5328" s="99">
        <v>71</v>
      </c>
      <c r="D5328" s="99">
        <f t="shared" si="472"/>
        <v>18</v>
      </c>
      <c r="E5328" s="100">
        <f t="shared" si="474"/>
        <v>9.3080000000000016</v>
      </c>
      <c r="G5328" s="108"/>
      <c r="H5328" s="109"/>
      <c r="I5328" s="109"/>
      <c r="J5328" s="109"/>
      <c r="K5328" s="105">
        <f>K5327+J5309</f>
        <v>9.3080000000000016</v>
      </c>
      <c r="L5328" s="96"/>
    </row>
    <row r="5329" spans="1:12" hidden="1" outlineLevel="1" x14ac:dyDescent="0.25">
      <c r="A5329" s="98" t="str">
        <f t="shared" si="473"/>
        <v>Type 21 500 72 18</v>
      </c>
      <c r="B5329" s="103" t="str">
        <f t="shared" si="470"/>
        <v>Type 21 500</v>
      </c>
      <c r="C5329" s="99">
        <v>72</v>
      </c>
      <c r="D5329" s="99">
        <f t="shared" si="472"/>
        <v>18</v>
      </c>
      <c r="E5329" s="100">
        <f t="shared" si="474"/>
        <v>9.3560000000000016</v>
      </c>
      <c r="G5329" s="108"/>
      <c r="H5329" s="109"/>
      <c r="I5329" s="109"/>
      <c r="J5329" s="109"/>
      <c r="K5329" s="105">
        <f>K5328+J5309</f>
        <v>9.3560000000000016</v>
      </c>
      <c r="L5329" s="96"/>
    </row>
    <row r="5330" spans="1:12" hidden="1" outlineLevel="1" x14ac:dyDescent="0.25">
      <c r="A5330" s="98" t="str">
        <f t="shared" si="473"/>
        <v>Type 21 500 73 18</v>
      </c>
      <c r="B5330" s="103" t="str">
        <f t="shared" si="470"/>
        <v>Type 21 500</v>
      </c>
      <c r="C5330" s="99">
        <v>73</v>
      </c>
      <c r="D5330" s="99">
        <f t="shared" si="472"/>
        <v>18</v>
      </c>
      <c r="E5330" s="100">
        <f t="shared" si="474"/>
        <v>9.4040000000000017</v>
      </c>
      <c r="G5330" s="108"/>
      <c r="H5330" s="109"/>
      <c r="I5330" s="109"/>
      <c r="J5330" s="109"/>
      <c r="K5330" s="105">
        <f>K5329+J5309</f>
        <v>9.4040000000000017</v>
      </c>
      <c r="L5330" s="96"/>
    </row>
    <row r="5331" spans="1:12" hidden="1" outlineLevel="1" x14ac:dyDescent="0.25">
      <c r="A5331" s="98" t="str">
        <f t="shared" si="473"/>
        <v>Type 21 500 74 18</v>
      </c>
      <c r="B5331" s="103" t="str">
        <f t="shared" si="470"/>
        <v>Type 21 500</v>
      </c>
      <c r="C5331" s="99">
        <v>74</v>
      </c>
      <c r="D5331" s="99">
        <f t="shared" si="472"/>
        <v>18</v>
      </c>
      <c r="E5331" s="100">
        <f t="shared" si="474"/>
        <v>9.4520000000000017</v>
      </c>
      <c r="G5331" s="108"/>
      <c r="H5331" s="109"/>
      <c r="I5331" s="109"/>
      <c r="J5331" s="109"/>
      <c r="K5331" s="105">
        <f>K5330+J5309</f>
        <v>9.4520000000000017</v>
      </c>
      <c r="L5331" s="96"/>
    </row>
    <row r="5332" spans="1:12" hidden="1" outlineLevel="1" x14ac:dyDescent="0.25">
      <c r="A5332" s="98" t="str">
        <f t="shared" si="473"/>
        <v>Type 21 500 75 18</v>
      </c>
      <c r="B5332" s="103" t="str">
        <f t="shared" si="470"/>
        <v>Type 21 500</v>
      </c>
      <c r="C5332" s="99">
        <v>75</v>
      </c>
      <c r="D5332" s="99">
        <f t="shared" si="472"/>
        <v>18</v>
      </c>
      <c r="E5332" s="100">
        <f t="shared" si="474"/>
        <v>9.5000000000000018</v>
      </c>
      <c r="G5332" s="108"/>
      <c r="H5332" s="109"/>
      <c r="I5332" s="109"/>
      <c r="J5332" s="109"/>
      <c r="K5332" s="105">
        <f>K5331+J5309</f>
        <v>9.5000000000000018</v>
      </c>
      <c r="L5332" s="96"/>
    </row>
    <row r="5333" spans="1:12" hidden="1" outlineLevel="1" x14ac:dyDescent="0.25">
      <c r="A5333" s="98" t="str">
        <f t="shared" si="473"/>
        <v>Type 21 500 76 18</v>
      </c>
      <c r="B5333" s="103" t="str">
        <f t="shared" si="470"/>
        <v>Type 21 500</v>
      </c>
      <c r="C5333" s="99">
        <v>76</v>
      </c>
      <c r="D5333" s="99">
        <f t="shared" si="472"/>
        <v>18</v>
      </c>
      <c r="E5333" s="100">
        <f t="shared" si="474"/>
        <v>9.5480000000000018</v>
      </c>
      <c r="G5333" s="108"/>
      <c r="H5333" s="109"/>
      <c r="I5333" s="109"/>
      <c r="J5333" s="109"/>
      <c r="K5333" s="105">
        <f>K5332+J5309</f>
        <v>9.5480000000000018</v>
      </c>
      <c r="L5333" s="96"/>
    </row>
    <row r="5334" spans="1:12" hidden="1" outlineLevel="1" x14ac:dyDescent="0.25">
      <c r="A5334" s="98" t="str">
        <f t="shared" si="473"/>
        <v>Type 21 500 77 18</v>
      </c>
      <c r="B5334" s="103" t="str">
        <f t="shared" ref="B5334:B5397" si="475">B5333</f>
        <v>Type 21 500</v>
      </c>
      <c r="C5334" s="99">
        <v>77</v>
      </c>
      <c r="D5334" s="99">
        <f t="shared" si="472"/>
        <v>18</v>
      </c>
      <c r="E5334" s="100">
        <f t="shared" si="474"/>
        <v>9.5960000000000019</v>
      </c>
      <c r="G5334" s="108"/>
      <c r="H5334" s="109"/>
      <c r="I5334" s="109"/>
      <c r="J5334" s="109"/>
      <c r="K5334" s="105">
        <f>K5333+J5309</f>
        <v>9.5960000000000019</v>
      </c>
      <c r="L5334" s="96"/>
    </row>
    <row r="5335" spans="1:12" hidden="1" outlineLevel="1" x14ac:dyDescent="0.25">
      <c r="A5335" s="98" t="str">
        <f t="shared" si="473"/>
        <v>Type 21 500 78 18</v>
      </c>
      <c r="B5335" s="103" t="str">
        <f t="shared" si="475"/>
        <v>Type 21 500</v>
      </c>
      <c r="C5335" s="99">
        <v>78</v>
      </c>
      <c r="D5335" s="99">
        <f t="shared" si="472"/>
        <v>18</v>
      </c>
      <c r="E5335" s="100">
        <f t="shared" si="474"/>
        <v>9.6440000000000019</v>
      </c>
      <c r="G5335" s="108"/>
      <c r="H5335" s="109"/>
      <c r="I5335" s="109"/>
      <c r="J5335" s="109"/>
      <c r="K5335" s="105">
        <f>K5334+J5309</f>
        <v>9.6440000000000019</v>
      </c>
      <c r="L5335" s="96"/>
    </row>
    <row r="5336" spans="1:12" hidden="1" outlineLevel="1" x14ac:dyDescent="0.25">
      <c r="A5336" s="98" t="str">
        <f t="shared" si="473"/>
        <v>Type 21 500 79 18</v>
      </c>
      <c r="B5336" s="103" t="str">
        <f t="shared" si="475"/>
        <v>Type 21 500</v>
      </c>
      <c r="C5336" s="99">
        <v>79</v>
      </c>
      <c r="D5336" s="99">
        <f t="shared" si="472"/>
        <v>18</v>
      </c>
      <c r="E5336" s="100">
        <f t="shared" si="474"/>
        <v>9.6920000000000019</v>
      </c>
      <c r="G5336" s="108"/>
      <c r="H5336" s="109"/>
      <c r="I5336" s="109"/>
      <c r="J5336" s="109"/>
      <c r="K5336" s="105">
        <f>K5335+J5309</f>
        <v>9.6920000000000019</v>
      </c>
      <c r="L5336" s="96"/>
    </row>
    <row r="5337" spans="1:12" hidden="1" outlineLevel="1" x14ac:dyDescent="0.25">
      <c r="A5337" s="98" t="str">
        <f t="shared" si="473"/>
        <v>Type 21 500 80 18</v>
      </c>
      <c r="B5337" s="103" t="str">
        <f t="shared" si="475"/>
        <v>Type 21 500</v>
      </c>
      <c r="C5337" s="99">
        <v>80</v>
      </c>
      <c r="D5337" s="99">
        <f t="shared" si="472"/>
        <v>18</v>
      </c>
      <c r="E5337" s="100">
        <f t="shared" si="474"/>
        <v>9.740000000000002</v>
      </c>
      <c r="G5337" s="108"/>
      <c r="H5337" s="109"/>
      <c r="I5337" s="109"/>
      <c r="J5337" s="109"/>
      <c r="K5337" s="105">
        <f>K5336+J5309</f>
        <v>9.740000000000002</v>
      </c>
      <c r="L5337" s="96"/>
    </row>
    <row r="5338" spans="1:12" hidden="1" outlineLevel="1" x14ac:dyDescent="0.25">
      <c r="A5338" s="98" t="str">
        <f t="shared" si="473"/>
        <v>Type 21 500 81 18</v>
      </c>
      <c r="B5338" s="103" t="str">
        <f t="shared" si="475"/>
        <v>Type 21 500</v>
      </c>
      <c r="C5338" s="99">
        <v>81</v>
      </c>
      <c r="D5338" s="99">
        <f t="shared" si="472"/>
        <v>18</v>
      </c>
      <c r="E5338" s="100">
        <f t="shared" si="474"/>
        <v>9.788000000000002</v>
      </c>
      <c r="G5338" s="108"/>
      <c r="H5338" s="109"/>
      <c r="I5338" s="109"/>
      <c r="J5338" s="109"/>
      <c r="K5338" s="105">
        <f>K5337+J5309</f>
        <v>9.788000000000002</v>
      </c>
      <c r="L5338" s="96"/>
    </row>
    <row r="5339" spans="1:12" hidden="1" outlineLevel="1" x14ac:dyDescent="0.25">
      <c r="A5339" s="98" t="str">
        <f t="shared" si="473"/>
        <v>Type 21 500 82 18</v>
      </c>
      <c r="B5339" s="103" t="str">
        <f t="shared" si="475"/>
        <v>Type 21 500</v>
      </c>
      <c r="C5339" s="99">
        <v>82</v>
      </c>
      <c r="D5339" s="99">
        <f t="shared" si="472"/>
        <v>18</v>
      </c>
      <c r="E5339" s="100">
        <f t="shared" si="474"/>
        <v>9.8360000000000021</v>
      </c>
      <c r="G5339" s="108"/>
      <c r="H5339" s="109"/>
      <c r="I5339" s="109"/>
      <c r="J5339" s="109"/>
      <c r="K5339" s="105">
        <f>K5338+J5309</f>
        <v>9.8360000000000021</v>
      </c>
      <c r="L5339" s="96"/>
    </row>
    <row r="5340" spans="1:12" hidden="1" outlineLevel="1" x14ac:dyDescent="0.25">
      <c r="A5340" s="98" t="str">
        <f t="shared" si="473"/>
        <v>Type 21 500 83 18</v>
      </c>
      <c r="B5340" s="103" t="str">
        <f t="shared" si="475"/>
        <v>Type 21 500</v>
      </c>
      <c r="C5340" s="99">
        <v>83</v>
      </c>
      <c r="D5340" s="99">
        <f t="shared" ref="D5340:D5357" si="476">D5339</f>
        <v>18</v>
      </c>
      <c r="E5340" s="100">
        <f t="shared" si="474"/>
        <v>9.8840000000000021</v>
      </c>
      <c r="G5340" s="108"/>
      <c r="H5340" s="109"/>
      <c r="I5340" s="109"/>
      <c r="J5340" s="109"/>
      <c r="K5340" s="105">
        <f>K5339+J5309</f>
        <v>9.8840000000000021</v>
      </c>
      <c r="L5340" s="96"/>
    </row>
    <row r="5341" spans="1:12" hidden="1" outlineLevel="1" x14ac:dyDescent="0.25">
      <c r="A5341" s="98" t="str">
        <f t="shared" si="473"/>
        <v>Type 21 500 84 18</v>
      </c>
      <c r="B5341" s="103" t="str">
        <f t="shared" si="475"/>
        <v>Type 21 500</v>
      </c>
      <c r="C5341" s="99">
        <v>84</v>
      </c>
      <c r="D5341" s="99">
        <f t="shared" si="476"/>
        <v>18</v>
      </c>
      <c r="E5341" s="100">
        <f t="shared" si="474"/>
        <v>9.9320000000000022</v>
      </c>
      <c r="G5341" s="108"/>
      <c r="H5341" s="109"/>
      <c r="I5341" s="109"/>
      <c r="J5341" s="109"/>
      <c r="K5341" s="105">
        <f>K5340+J5309</f>
        <v>9.9320000000000022</v>
      </c>
      <c r="L5341" s="96"/>
    </row>
    <row r="5342" spans="1:12" hidden="1" outlineLevel="1" x14ac:dyDescent="0.25">
      <c r="A5342" s="98" t="str">
        <f t="shared" si="473"/>
        <v>Type 21 500 85 18</v>
      </c>
      <c r="B5342" s="103" t="str">
        <f t="shared" si="475"/>
        <v>Type 21 500</v>
      </c>
      <c r="C5342" s="99">
        <v>85</v>
      </c>
      <c r="D5342" s="99">
        <f t="shared" si="476"/>
        <v>18</v>
      </c>
      <c r="E5342" s="100">
        <f t="shared" si="474"/>
        <v>9.9800000000000022</v>
      </c>
      <c r="G5342" s="108"/>
      <c r="H5342" s="109"/>
      <c r="I5342" s="109"/>
      <c r="J5342" s="109"/>
      <c r="K5342" s="105">
        <f>K5341+J5309</f>
        <v>9.9800000000000022</v>
      </c>
      <c r="L5342" s="96"/>
    </row>
    <row r="5343" spans="1:12" hidden="1" outlineLevel="1" x14ac:dyDescent="0.25">
      <c r="A5343" s="98" t="str">
        <f t="shared" si="473"/>
        <v>Type 21 500 86 18</v>
      </c>
      <c r="B5343" s="103" t="str">
        <f t="shared" si="475"/>
        <v>Type 21 500</v>
      </c>
      <c r="C5343" s="99">
        <v>86</v>
      </c>
      <c r="D5343" s="99">
        <f t="shared" si="476"/>
        <v>18</v>
      </c>
      <c r="E5343" s="100">
        <f t="shared" si="474"/>
        <v>10.028000000000002</v>
      </c>
      <c r="G5343" s="108"/>
      <c r="H5343" s="109"/>
      <c r="I5343" s="109"/>
      <c r="J5343" s="109"/>
      <c r="K5343" s="105">
        <f>K5342+J5309</f>
        <v>10.028000000000002</v>
      </c>
      <c r="L5343" s="96"/>
    </row>
    <row r="5344" spans="1:12" hidden="1" outlineLevel="1" x14ac:dyDescent="0.25">
      <c r="A5344" s="98" t="str">
        <f t="shared" si="473"/>
        <v>Type 21 500 87 18</v>
      </c>
      <c r="B5344" s="103" t="str">
        <f t="shared" si="475"/>
        <v>Type 21 500</v>
      </c>
      <c r="C5344" s="99">
        <v>87</v>
      </c>
      <c r="D5344" s="99">
        <f t="shared" si="476"/>
        <v>18</v>
      </c>
      <c r="E5344" s="100">
        <f t="shared" si="474"/>
        <v>10.076000000000002</v>
      </c>
      <c r="G5344" s="108"/>
      <c r="H5344" s="109"/>
      <c r="I5344" s="109"/>
      <c r="J5344" s="109"/>
      <c r="K5344" s="105">
        <f>K5343+J5309</f>
        <v>10.076000000000002</v>
      </c>
      <c r="L5344" s="96"/>
    </row>
    <row r="5345" spans="1:12" hidden="1" outlineLevel="1" x14ac:dyDescent="0.25">
      <c r="A5345" s="98" t="str">
        <f t="shared" si="473"/>
        <v>Type 21 500 88 18</v>
      </c>
      <c r="B5345" s="103" t="str">
        <f t="shared" si="475"/>
        <v>Type 21 500</v>
      </c>
      <c r="C5345" s="99">
        <v>88</v>
      </c>
      <c r="D5345" s="99">
        <f t="shared" si="476"/>
        <v>18</v>
      </c>
      <c r="E5345" s="100">
        <f t="shared" si="474"/>
        <v>10.124000000000002</v>
      </c>
      <c r="G5345" s="108"/>
      <c r="H5345" s="109"/>
      <c r="I5345" s="109"/>
      <c r="J5345" s="109"/>
      <c r="K5345" s="105">
        <f>K5344+J5309</f>
        <v>10.124000000000002</v>
      </c>
      <c r="L5345" s="96"/>
    </row>
    <row r="5346" spans="1:12" hidden="1" outlineLevel="1" x14ac:dyDescent="0.25">
      <c r="A5346" s="98" t="str">
        <f t="shared" si="473"/>
        <v>Type 21 500 89 18</v>
      </c>
      <c r="B5346" s="103" t="str">
        <f t="shared" si="475"/>
        <v>Type 21 500</v>
      </c>
      <c r="C5346" s="99">
        <v>89</v>
      </c>
      <c r="D5346" s="99">
        <f t="shared" si="476"/>
        <v>18</v>
      </c>
      <c r="E5346" s="100">
        <f t="shared" si="474"/>
        <v>10.172000000000002</v>
      </c>
      <c r="G5346" s="108"/>
      <c r="H5346" s="109"/>
      <c r="I5346" s="109"/>
      <c r="J5346" s="109"/>
      <c r="K5346" s="105">
        <f>K5345+J5309</f>
        <v>10.172000000000002</v>
      </c>
      <c r="L5346" s="96"/>
    </row>
    <row r="5347" spans="1:12" hidden="1" outlineLevel="1" x14ac:dyDescent="0.25">
      <c r="A5347" s="98" t="str">
        <f t="shared" si="473"/>
        <v>Type 21 500 90 18</v>
      </c>
      <c r="B5347" s="103" t="str">
        <f t="shared" si="475"/>
        <v>Type 21 500</v>
      </c>
      <c r="C5347" s="99">
        <v>90</v>
      </c>
      <c r="D5347" s="99">
        <f t="shared" si="476"/>
        <v>18</v>
      </c>
      <c r="E5347" s="100">
        <f t="shared" si="474"/>
        <v>10.220000000000002</v>
      </c>
      <c r="G5347" s="108"/>
      <c r="H5347" s="109"/>
      <c r="I5347" s="109"/>
      <c r="J5347" s="109"/>
      <c r="K5347" s="105">
        <f>K5346+J5309</f>
        <v>10.220000000000002</v>
      </c>
      <c r="L5347" s="96"/>
    </row>
    <row r="5348" spans="1:12" hidden="1" outlineLevel="1" x14ac:dyDescent="0.25">
      <c r="A5348" s="98" t="str">
        <f t="shared" si="473"/>
        <v>Type 21 500 91 18</v>
      </c>
      <c r="B5348" s="103" t="str">
        <f t="shared" si="475"/>
        <v>Type 21 500</v>
      </c>
      <c r="C5348" s="99">
        <v>91</v>
      </c>
      <c r="D5348" s="99">
        <f t="shared" si="476"/>
        <v>18</v>
      </c>
      <c r="E5348" s="100">
        <f t="shared" si="474"/>
        <v>10.268000000000002</v>
      </c>
      <c r="G5348" s="108"/>
      <c r="H5348" s="109"/>
      <c r="I5348" s="109"/>
      <c r="J5348" s="109"/>
      <c r="K5348" s="105">
        <f>K5347+J5309</f>
        <v>10.268000000000002</v>
      </c>
      <c r="L5348" s="96"/>
    </row>
    <row r="5349" spans="1:12" hidden="1" outlineLevel="1" x14ac:dyDescent="0.25">
      <c r="A5349" s="98" t="str">
        <f t="shared" si="473"/>
        <v>Type 21 500 92 18</v>
      </c>
      <c r="B5349" s="103" t="str">
        <f t="shared" si="475"/>
        <v>Type 21 500</v>
      </c>
      <c r="C5349" s="99">
        <v>92</v>
      </c>
      <c r="D5349" s="99">
        <f t="shared" si="476"/>
        <v>18</v>
      </c>
      <c r="E5349" s="100">
        <f t="shared" si="474"/>
        <v>10.316000000000003</v>
      </c>
      <c r="G5349" s="108"/>
      <c r="H5349" s="109"/>
      <c r="I5349" s="109"/>
      <c r="J5349" s="109"/>
      <c r="K5349" s="105">
        <f>K5348+J5309</f>
        <v>10.316000000000003</v>
      </c>
      <c r="L5349" s="96"/>
    </row>
    <row r="5350" spans="1:12" hidden="1" outlineLevel="1" x14ac:dyDescent="0.25">
      <c r="A5350" s="98" t="str">
        <f t="shared" si="473"/>
        <v>Type 21 500 93 18</v>
      </c>
      <c r="B5350" s="103" t="str">
        <f t="shared" si="475"/>
        <v>Type 21 500</v>
      </c>
      <c r="C5350" s="99">
        <v>93</v>
      </c>
      <c r="D5350" s="99">
        <f t="shared" si="476"/>
        <v>18</v>
      </c>
      <c r="E5350" s="100">
        <f t="shared" si="474"/>
        <v>10.364000000000003</v>
      </c>
      <c r="G5350" s="108"/>
      <c r="H5350" s="109"/>
      <c r="I5350" s="109"/>
      <c r="J5350" s="109"/>
      <c r="K5350" s="105">
        <f>K5349+J5309</f>
        <v>10.364000000000003</v>
      </c>
      <c r="L5350" s="96"/>
    </row>
    <row r="5351" spans="1:12" hidden="1" outlineLevel="1" x14ac:dyDescent="0.25">
      <c r="A5351" s="98" t="str">
        <f t="shared" si="473"/>
        <v>Type 21 500 94 18</v>
      </c>
      <c r="B5351" s="103" t="str">
        <f t="shared" si="475"/>
        <v>Type 21 500</v>
      </c>
      <c r="C5351" s="99">
        <v>94</v>
      </c>
      <c r="D5351" s="99">
        <f t="shared" si="476"/>
        <v>18</v>
      </c>
      <c r="E5351" s="100">
        <f t="shared" si="474"/>
        <v>10.412000000000003</v>
      </c>
      <c r="G5351" s="108"/>
      <c r="H5351" s="109"/>
      <c r="I5351" s="109"/>
      <c r="J5351" s="109"/>
      <c r="K5351" s="105">
        <f>K5350+J5309</f>
        <v>10.412000000000003</v>
      </c>
      <c r="L5351" s="96"/>
    </row>
    <row r="5352" spans="1:12" hidden="1" outlineLevel="1" x14ac:dyDescent="0.25">
      <c r="A5352" s="98" t="str">
        <f t="shared" si="473"/>
        <v>Type 21 500 95 18</v>
      </c>
      <c r="B5352" s="103" t="str">
        <f t="shared" si="475"/>
        <v>Type 21 500</v>
      </c>
      <c r="C5352" s="99">
        <v>95</v>
      </c>
      <c r="D5352" s="99">
        <f t="shared" si="476"/>
        <v>18</v>
      </c>
      <c r="E5352" s="100">
        <f t="shared" si="474"/>
        <v>10.460000000000003</v>
      </c>
      <c r="G5352" s="108"/>
      <c r="H5352" s="109"/>
      <c r="I5352" s="109"/>
      <c r="J5352" s="109"/>
      <c r="K5352" s="105">
        <f>K5351+J5309</f>
        <v>10.460000000000003</v>
      </c>
      <c r="L5352" s="96"/>
    </row>
    <row r="5353" spans="1:12" hidden="1" outlineLevel="1" x14ac:dyDescent="0.25">
      <c r="A5353" s="98" t="str">
        <f t="shared" si="473"/>
        <v>Type 21 500 96 18</v>
      </c>
      <c r="B5353" s="103" t="str">
        <f t="shared" si="475"/>
        <v>Type 21 500</v>
      </c>
      <c r="C5353" s="99">
        <v>96</v>
      </c>
      <c r="D5353" s="99">
        <f t="shared" si="476"/>
        <v>18</v>
      </c>
      <c r="E5353" s="100">
        <f t="shared" si="474"/>
        <v>10.508000000000003</v>
      </c>
      <c r="G5353" s="108"/>
      <c r="H5353" s="109"/>
      <c r="I5353" s="109"/>
      <c r="J5353" s="109"/>
      <c r="K5353" s="105">
        <f>K5352+J5309</f>
        <v>10.508000000000003</v>
      </c>
      <c r="L5353" s="96"/>
    </row>
    <row r="5354" spans="1:12" hidden="1" outlineLevel="1" x14ac:dyDescent="0.25">
      <c r="A5354" s="98" t="str">
        <f t="shared" si="473"/>
        <v>Type 21 500 97 18</v>
      </c>
      <c r="B5354" s="103" t="str">
        <f t="shared" si="475"/>
        <v>Type 21 500</v>
      </c>
      <c r="C5354" s="99">
        <v>97</v>
      </c>
      <c r="D5354" s="99">
        <f t="shared" si="476"/>
        <v>18</v>
      </c>
      <c r="E5354" s="100">
        <f t="shared" si="474"/>
        <v>10.556000000000003</v>
      </c>
      <c r="G5354" s="108"/>
      <c r="H5354" s="109"/>
      <c r="I5354" s="109"/>
      <c r="J5354" s="109"/>
      <c r="K5354" s="105">
        <f>K5353+J5309</f>
        <v>10.556000000000003</v>
      </c>
      <c r="L5354" s="96"/>
    </row>
    <row r="5355" spans="1:12" hidden="1" outlineLevel="1" x14ac:dyDescent="0.25">
      <c r="A5355" s="98" t="str">
        <f t="shared" si="473"/>
        <v>Type 21 500 98 18</v>
      </c>
      <c r="B5355" s="103" t="str">
        <f t="shared" si="475"/>
        <v>Type 21 500</v>
      </c>
      <c r="C5355" s="99">
        <v>98</v>
      </c>
      <c r="D5355" s="99">
        <f t="shared" si="476"/>
        <v>18</v>
      </c>
      <c r="E5355" s="100">
        <f t="shared" si="474"/>
        <v>10.604000000000003</v>
      </c>
      <c r="G5355" s="108"/>
      <c r="H5355" s="109"/>
      <c r="I5355" s="109"/>
      <c r="J5355" s="109"/>
      <c r="K5355" s="105">
        <f>K5354+J5309</f>
        <v>10.604000000000003</v>
      </c>
      <c r="L5355" s="96"/>
    </row>
    <row r="5356" spans="1:12" hidden="1" outlineLevel="1" x14ac:dyDescent="0.25">
      <c r="A5356" s="98" t="str">
        <f t="shared" si="473"/>
        <v>Type 21 500 99 18</v>
      </c>
      <c r="B5356" s="103" t="str">
        <f t="shared" si="475"/>
        <v>Type 21 500</v>
      </c>
      <c r="C5356" s="99">
        <v>99</v>
      </c>
      <c r="D5356" s="99">
        <f t="shared" si="476"/>
        <v>18</v>
      </c>
      <c r="E5356" s="100">
        <f t="shared" si="474"/>
        <v>10.652000000000003</v>
      </c>
      <c r="G5356" s="108"/>
      <c r="H5356" s="109"/>
      <c r="I5356" s="109"/>
      <c r="J5356" s="109"/>
      <c r="K5356" s="105">
        <f>K5355+J5309</f>
        <v>10.652000000000003</v>
      </c>
      <c r="L5356" s="96"/>
    </row>
    <row r="5357" spans="1:12" hidden="1" outlineLevel="1" x14ac:dyDescent="0.25">
      <c r="A5357" s="110" t="str">
        <f t="shared" si="473"/>
        <v>Type 21 500 100 18</v>
      </c>
      <c r="B5357" s="111" t="str">
        <f t="shared" si="475"/>
        <v>Type 21 500</v>
      </c>
      <c r="C5357" s="112">
        <v>100</v>
      </c>
      <c r="D5357" s="112">
        <f t="shared" si="476"/>
        <v>18</v>
      </c>
      <c r="E5357" s="113">
        <f t="shared" si="474"/>
        <v>10.700000000000003</v>
      </c>
      <c r="G5357" s="114"/>
      <c r="H5357" s="115"/>
      <c r="I5357" s="115"/>
      <c r="J5357" s="115"/>
      <c r="K5357" s="116">
        <f>K5356+J5309</f>
        <v>10.700000000000003</v>
      </c>
      <c r="L5357" s="96"/>
    </row>
    <row r="5358" spans="1:12" hidden="1" outlineLevel="1" x14ac:dyDescent="0.25">
      <c r="A5358" s="98" t="str">
        <f t="shared" si="473"/>
        <v>Type 21 500 50 17</v>
      </c>
      <c r="B5358" s="117" t="str">
        <f t="shared" si="475"/>
        <v>Type 21 500</v>
      </c>
      <c r="C5358" s="99">
        <v>50</v>
      </c>
      <c r="D5358" s="99">
        <f>AB5206</f>
        <v>17</v>
      </c>
      <c r="E5358" s="100">
        <f t="shared" si="474"/>
        <v>10.3</v>
      </c>
      <c r="G5358" s="99">
        <f>AB5207</f>
        <v>10.3</v>
      </c>
      <c r="H5358" s="101"/>
      <c r="I5358" s="101"/>
      <c r="J5358" s="101"/>
      <c r="K5358" s="102">
        <f>G5358</f>
        <v>10.3</v>
      </c>
      <c r="L5358" s="96"/>
    </row>
    <row r="5359" spans="1:12" hidden="1" outlineLevel="1" x14ac:dyDescent="0.25">
      <c r="A5359" s="98" t="str">
        <f t="shared" si="473"/>
        <v>Type 21 500 51 17</v>
      </c>
      <c r="B5359" s="103" t="str">
        <f t="shared" si="475"/>
        <v>Type 21 500</v>
      </c>
      <c r="C5359" s="99">
        <v>51</v>
      </c>
      <c r="D5359" s="99">
        <f t="shared" ref="D5359:D5390" si="477">D5358</f>
        <v>17</v>
      </c>
      <c r="E5359" s="100">
        <f t="shared" si="474"/>
        <v>10.348000000000001</v>
      </c>
      <c r="G5359" s="104"/>
      <c r="H5359" s="59"/>
      <c r="I5359" s="59"/>
      <c r="J5359" s="59"/>
      <c r="K5359" s="105">
        <f>K5358+J5360</f>
        <v>10.348000000000001</v>
      </c>
      <c r="L5359" s="96"/>
    </row>
    <row r="5360" spans="1:12" hidden="1" outlineLevel="1" x14ac:dyDescent="0.25">
      <c r="A5360" s="98" t="str">
        <f t="shared" si="473"/>
        <v>Type 21 500 52 17</v>
      </c>
      <c r="B5360" s="103" t="str">
        <f t="shared" si="475"/>
        <v>Type 21 500</v>
      </c>
      <c r="C5360" s="99">
        <v>52</v>
      </c>
      <c r="D5360" s="99">
        <f t="shared" si="477"/>
        <v>17</v>
      </c>
      <c r="E5360" s="100">
        <f t="shared" si="474"/>
        <v>10.396000000000001</v>
      </c>
      <c r="G5360" s="99">
        <f>AB5208</f>
        <v>12.700000000000001</v>
      </c>
      <c r="H5360" s="59">
        <v>50</v>
      </c>
      <c r="I5360" s="59">
        <f>G5360-G5358</f>
        <v>2.4000000000000004</v>
      </c>
      <c r="J5360" s="59">
        <f>I5360/H5360</f>
        <v>4.8000000000000008E-2</v>
      </c>
      <c r="K5360" s="105">
        <f>K5359+J5360</f>
        <v>10.396000000000001</v>
      </c>
      <c r="L5360" s="96"/>
    </row>
    <row r="5361" spans="1:12" hidden="1" outlineLevel="1" x14ac:dyDescent="0.25">
      <c r="A5361" s="98" t="str">
        <f t="shared" si="473"/>
        <v>Type 21 500 53 17</v>
      </c>
      <c r="B5361" s="103" t="str">
        <f t="shared" si="475"/>
        <v>Type 21 500</v>
      </c>
      <c r="C5361" s="99">
        <v>53</v>
      </c>
      <c r="D5361" s="99">
        <f t="shared" si="477"/>
        <v>17</v>
      </c>
      <c r="E5361" s="100">
        <f t="shared" si="474"/>
        <v>10.444000000000001</v>
      </c>
      <c r="G5361" s="108"/>
      <c r="H5361" s="109"/>
      <c r="I5361" s="109"/>
      <c r="J5361" s="109"/>
      <c r="K5361" s="105">
        <f>K5360+J5360</f>
        <v>10.444000000000001</v>
      </c>
      <c r="L5361" s="96"/>
    </row>
    <row r="5362" spans="1:12" hidden="1" outlineLevel="1" x14ac:dyDescent="0.25">
      <c r="A5362" s="98" t="str">
        <f t="shared" si="473"/>
        <v>Type 21 500 54 17</v>
      </c>
      <c r="B5362" s="103" t="str">
        <f t="shared" si="475"/>
        <v>Type 21 500</v>
      </c>
      <c r="C5362" s="99">
        <v>54</v>
      </c>
      <c r="D5362" s="99">
        <f t="shared" si="477"/>
        <v>17</v>
      </c>
      <c r="E5362" s="100">
        <f t="shared" si="474"/>
        <v>10.492000000000001</v>
      </c>
      <c r="G5362" s="108"/>
      <c r="H5362" s="109"/>
      <c r="I5362" s="109"/>
      <c r="J5362" s="109"/>
      <c r="K5362" s="105">
        <f>K5361+J5360</f>
        <v>10.492000000000001</v>
      </c>
      <c r="L5362" s="96"/>
    </row>
    <row r="5363" spans="1:12" hidden="1" outlineLevel="1" x14ac:dyDescent="0.25">
      <c r="A5363" s="98" t="str">
        <f t="shared" si="473"/>
        <v>Type 21 500 55 17</v>
      </c>
      <c r="B5363" s="103" t="str">
        <f t="shared" si="475"/>
        <v>Type 21 500</v>
      </c>
      <c r="C5363" s="99">
        <v>55</v>
      </c>
      <c r="D5363" s="99">
        <f t="shared" si="477"/>
        <v>17</v>
      </c>
      <c r="E5363" s="100">
        <f t="shared" si="474"/>
        <v>10.540000000000001</v>
      </c>
      <c r="G5363" s="104"/>
      <c r="H5363" s="59"/>
      <c r="I5363" s="59"/>
      <c r="J5363" s="59"/>
      <c r="K5363" s="105">
        <f>K5362+J5360</f>
        <v>10.540000000000001</v>
      </c>
      <c r="L5363" s="96"/>
    </row>
    <row r="5364" spans="1:12" hidden="1" outlineLevel="1" x14ac:dyDescent="0.25">
      <c r="A5364" s="98" t="str">
        <f t="shared" si="473"/>
        <v>Type 21 500 56 17</v>
      </c>
      <c r="B5364" s="103" t="str">
        <f t="shared" si="475"/>
        <v>Type 21 500</v>
      </c>
      <c r="C5364" s="99">
        <v>56</v>
      </c>
      <c r="D5364" s="99">
        <f t="shared" si="477"/>
        <v>17</v>
      </c>
      <c r="E5364" s="100">
        <f t="shared" si="474"/>
        <v>10.588000000000001</v>
      </c>
      <c r="G5364" s="104"/>
      <c r="H5364" s="59"/>
      <c r="I5364" s="59"/>
      <c r="J5364" s="59"/>
      <c r="K5364" s="105">
        <f>K5363+J5360</f>
        <v>10.588000000000001</v>
      </c>
      <c r="L5364" s="96"/>
    </row>
    <row r="5365" spans="1:12" hidden="1" outlineLevel="1" x14ac:dyDescent="0.25">
      <c r="A5365" s="98" t="str">
        <f t="shared" si="473"/>
        <v>Type 21 500 57 17</v>
      </c>
      <c r="B5365" s="103" t="str">
        <f t="shared" si="475"/>
        <v>Type 21 500</v>
      </c>
      <c r="C5365" s="99">
        <v>57</v>
      </c>
      <c r="D5365" s="99">
        <f t="shared" si="477"/>
        <v>17</v>
      </c>
      <c r="E5365" s="100">
        <f t="shared" si="474"/>
        <v>10.636000000000001</v>
      </c>
      <c r="G5365" s="104"/>
      <c r="H5365" s="59"/>
      <c r="I5365" s="59"/>
      <c r="J5365" s="59"/>
      <c r="K5365" s="105">
        <f>K5364+J5360</f>
        <v>10.636000000000001</v>
      </c>
      <c r="L5365" s="96"/>
    </row>
    <row r="5366" spans="1:12" hidden="1" outlineLevel="1" x14ac:dyDescent="0.25">
      <c r="A5366" s="98" t="str">
        <f t="shared" si="473"/>
        <v>Type 21 500 58 17</v>
      </c>
      <c r="B5366" s="103" t="str">
        <f t="shared" si="475"/>
        <v>Type 21 500</v>
      </c>
      <c r="C5366" s="99">
        <v>58</v>
      </c>
      <c r="D5366" s="99">
        <f t="shared" si="477"/>
        <v>17</v>
      </c>
      <c r="E5366" s="100">
        <f t="shared" si="474"/>
        <v>10.684000000000001</v>
      </c>
      <c r="G5366" s="104"/>
      <c r="H5366" s="59"/>
      <c r="I5366" s="59"/>
      <c r="J5366" s="59"/>
      <c r="K5366" s="105">
        <f>K5365+J5360</f>
        <v>10.684000000000001</v>
      </c>
      <c r="L5366" s="96"/>
    </row>
    <row r="5367" spans="1:12" hidden="1" outlineLevel="1" x14ac:dyDescent="0.25">
      <c r="A5367" s="98" t="str">
        <f t="shared" si="473"/>
        <v>Type 21 500 59 17</v>
      </c>
      <c r="B5367" s="103" t="str">
        <f t="shared" si="475"/>
        <v>Type 21 500</v>
      </c>
      <c r="C5367" s="99">
        <v>59</v>
      </c>
      <c r="D5367" s="99">
        <f t="shared" si="477"/>
        <v>17</v>
      </c>
      <c r="E5367" s="100">
        <f t="shared" si="474"/>
        <v>10.732000000000001</v>
      </c>
      <c r="G5367" s="104"/>
      <c r="H5367" s="59"/>
      <c r="I5367" s="59"/>
      <c r="J5367" s="59"/>
      <c r="K5367" s="105">
        <f>K5366+J5360</f>
        <v>10.732000000000001</v>
      </c>
      <c r="L5367" s="96"/>
    </row>
    <row r="5368" spans="1:12" hidden="1" outlineLevel="1" x14ac:dyDescent="0.25">
      <c r="A5368" s="98" t="str">
        <f t="shared" si="473"/>
        <v>Type 21 500 60 17</v>
      </c>
      <c r="B5368" s="103" t="str">
        <f t="shared" si="475"/>
        <v>Type 21 500</v>
      </c>
      <c r="C5368" s="99">
        <v>60</v>
      </c>
      <c r="D5368" s="99">
        <f t="shared" si="477"/>
        <v>17</v>
      </c>
      <c r="E5368" s="100">
        <f t="shared" si="474"/>
        <v>10.780000000000001</v>
      </c>
      <c r="G5368" s="108"/>
      <c r="H5368" s="59"/>
      <c r="I5368" s="59"/>
      <c r="J5368" s="59"/>
      <c r="K5368" s="105">
        <f>K5367+J5360</f>
        <v>10.780000000000001</v>
      </c>
      <c r="L5368" s="96"/>
    </row>
    <row r="5369" spans="1:12" hidden="1" outlineLevel="1" x14ac:dyDescent="0.25">
      <c r="A5369" s="98" t="str">
        <f t="shared" si="473"/>
        <v>Type 21 500 61 17</v>
      </c>
      <c r="B5369" s="103" t="str">
        <f t="shared" si="475"/>
        <v>Type 21 500</v>
      </c>
      <c r="C5369" s="99">
        <v>61</v>
      </c>
      <c r="D5369" s="99">
        <f t="shared" si="477"/>
        <v>17</v>
      </c>
      <c r="E5369" s="100">
        <f t="shared" si="474"/>
        <v>10.828000000000001</v>
      </c>
      <c r="G5369" s="108"/>
      <c r="H5369" s="109"/>
      <c r="I5369" s="109"/>
      <c r="J5369" s="109"/>
      <c r="K5369" s="105">
        <f>K5368+J5360</f>
        <v>10.828000000000001</v>
      </c>
      <c r="L5369" s="96"/>
    </row>
    <row r="5370" spans="1:12" hidden="1" outlineLevel="1" x14ac:dyDescent="0.25">
      <c r="A5370" s="98" t="str">
        <f t="shared" si="473"/>
        <v>Type 21 500 62 17</v>
      </c>
      <c r="B5370" s="103" t="str">
        <f t="shared" si="475"/>
        <v>Type 21 500</v>
      </c>
      <c r="C5370" s="99">
        <v>62</v>
      </c>
      <c r="D5370" s="99">
        <f t="shared" si="477"/>
        <v>17</v>
      </c>
      <c r="E5370" s="100">
        <f t="shared" si="474"/>
        <v>10.876000000000001</v>
      </c>
      <c r="G5370" s="108"/>
      <c r="H5370" s="109"/>
      <c r="I5370" s="109"/>
      <c r="J5370" s="109"/>
      <c r="K5370" s="105">
        <f>K5369+J5360</f>
        <v>10.876000000000001</v>
      </c>
      <c r="L5370" s="96"/>
    </row>
    <row r="5371" spans="1:12" hidden="1" outlineLevel="1" x14ac:dyDescent="0.25">
      <c r="A5371" s="98" t="str">
        <f t="shared" si="473"/>
        <v>Type 21 500 63 17</v>
      </c>
      <c r="B5371" s="103" t="str">
        <f t="shared" si="475"/>
        <v>Type 21 500</v>
      </c>
      <c r="C5371" s="99">
        <v>63</v>
      </c>
      <c r="D5371" s="99">
        <f t="shared" si="477"/>
        <v>17</v>
      </c>
      <c r="E5371" s="100">
        <f t="shared" si="474"/>
        <v>10.924000000000001</v>
      </c>
      <c r="G5371" s="108"/>
      <c r="H5371" s="109"/>
      <c r="I5371" s="109"/>
      <c r="J5371" s="109"/>
      <c r="K5371" s="105">
        <f>K5370+J5360</f>
        <v>10.924000000000001</v>
      </c>
      <c r="L5371" s="96"/>
    </row>
    <row r="5372" spans="1:12" hidden="1" outlineLevel="1" x14ac:dyDescent="0.25">
      <c r="A5372" s="98" t="str">
        <f t="shared" si="473"/>
        <v>Type 21 500 64 17</v>
      </c>
      <c r="B5372" s="103" t="str">
        <f t="shared" si="475"/>
        <v>Type 21 500</v>
      </c>
      <c r="C5372" s="99">
        <v>64</v>
      </c>
      <c r="D5372" s="99">
        <f t="shared" si="477"/>
        <v>17</v>
      </c>
      <c r="E5372" s="100">
        <f t="shared" si="474"/>
        <v>10.972000000000001</v>
      </c>
      <c r="G5372" s="108"/>
      <c r="H5372" s="109"/>
      <c r="I5372" s="109"/>
      <c r="J5372" s="109"/>
      <c r="K5372" s="105">
        <f>K5371+J5360</f>
        <v>10.972000000000001</v>
      </c>
      <c r="L5372" s="96"/>
    </row>
    <row r="5373" spans="1:12" hidden="1" outlineLevel="1" x14ac:dyDescent="0.25">
      <c r="A5373" s="98" t="str">
        <f t="shared" si="473"/>
        <v>Type 21 500 65 17</v>
      </c>
      <c r="B5373" s="103" t="str">
        <f t="shared" si="475"/>
        <v>Type 21 500</v>
      </c>
      <c r="C5373" s="99">
        <v>65</v>
      </c>
      <c r="D5373" s="99">
        <f t="shared" si="477"/>
        <v>17</v>
      </c>
      <c r="E5373" s="100">
        <f t="shared" si="474"/>
        <v>11.020000000000001</v>
      </c>
      <c r="G5373" s="108"/>
      <c r="H5373" s="109"/>
      <c r="I5373" s="109"/>
      <c r="J5373" s="109"/>
      <c r="K5373" s="105">
        <f>K5372+J5360</f>
        <v>11.020000000000001</v>
      </c>
      <c r="L5373" s="96"/>
    </row>
    <row r="5374" spans="1:12" hidden="1" outlineLevel="1" x14ac:dyDescent="0.25">
      <c r="A5374" s="98" t="str">
        <f t="shared" si="473"/>
        <v>Type 21 500 66 17</v>
      </c>
      <c r="B5374" s="103" t="str">
        <f t="shared" si="475"/>
        <v>Type 21 500</v>
      </c>
      <c r="C5374" s="99">
        <v>66</v>
      </c>
      <c r="D5374" s="99">
        <f t="shared" si="477"/>
        <v>17</v>
      </c>
      <c r="E5374" s="100">
        <f t="shared" si="474"/>
        <v>11.068000000000001</v>
      </c>
      <c r="G5374" s="108"/>
      <c r="H5374" s="109"/>
      <c r="I5374" s="109"/>
      <c r="J5374" s="109"/>
      <c r="K5374" s="105">
        <f>K5373+J5360</f>
        <v>11.068000000000001</v>
      </c>
      <c r="L5374" s="96"/>
    </row>
    <row r="5375" spans="1:12" hidden="1" outlineLevel="1" x14ac:dyDescent="0.25">
      <c r="A5375" s="98" t="str">
        <f t="shared" si="473"/>
        <v>Type 21 500 67 17</v>
      </c>
      <c r="B5375" s="103" t="str">
        <f t="shared" si="475"/>
        <v>Type 21 500</v>
      </c>
      <c r="C5375" s="99">
        <v>67</v>
      </c>
      <c r="D5375" s="99">
        <f t="shared" si="477"/>
        <v>17</v>
      </c>
      <c r="E5375" s="100">
        <f t="shared" si="474"/>
        <v>11.116000000000001</v>
      </c>
      <c r="G5375" s="108"/>
      <c r="H5375" s="109"/>
      <c r="I5375" s="109"/>
      <c r="J5375" s="109"/>
      <c r="K5375" s="105">
        <f>K5374+J5360</f>
        <v>11.116000000000001</v>
      </c>
      <c r="L5375" s="96"/>
    </row>
    <row r="5376" spans="1:12" hidden="1" outlineLevel="1" x14ac:dyDescent="0.25">
      <c r="A5376" s="98" t="str">
        <f t="shared" si="473"/>
        <v>Type 21 500 68 17</v>
      </c>
      <c r="B5376" s="103" t="str">
        <f t="shared" si="475"/>
        <v>Type 21 500</v>
      </c>
      <c r="C5376" s="99">
        <v>68</v>
      </c>
      <c r="D5376" s="99">
        <f t="shared" si="477"/>
        <v>17</v>
      </c>
      <c r="E5376" s="100">
        <f t="shared" si="474"/>
        <v>11.164000000000001</v>
      </c>
      <c r="G5376" s="108"/>
      <c r="H5376" s="109"/>
      <c r="I5376" s="109"/>
      <c r="J5376" s="109"/>
      <c r="K5376" s="105">
        <f>K5375+J5360</f>
        <v>11.164000000000001</v>
      </c>
      <c r="L5376" s="96"/>
    </row>
    <row r="5377" spans="1:12" hidden="1" outlineLevel="1" x14ac:dyDescent="0.25">
      <c r="A5377" s="98" t="str">
        <f t="shared" si="473"/>
        <v>Type 21 500 69 17</v>
      </c>
      <c r="B5377" s="103" t="str">
        <f t="shared" si="475"/>
        <v>Type 21 500</v>
      </c>
      <c r="C5377" s="99">
        <v>69</v>
      </c>
      <c r="D5377" s="99">
        <f t="shared" si="477"/>
        <v>17</v>
      </c>
      <c r="E5377" s="100">
        <f t="shared" si="474"/>
        <v>11.212000000000002</v>
      </c>
      <c r="G5377" s="108"/>
      <c r="H5377" s="109"/>
      <c r="I5377" s="109"/>
      <c r="J5377" s="109"/>
      <c r="K5377" s="105">
        <f>K5376+J5360</f>
        <v>11.212000000000002</v>
      </c>
      <c r="L5377" s="96"/>
    </row>
    <row r="5378" spans="1:12" hidden="1" outlineLevel="1" x14ac:dyDescent="0.25">
      <c r="A5378" s="98" t="str">
        <f t="shared" si="473"/>
        <v>Type 21 500 70 17</v>
      </c>
      <c r="B5378" s="103" t="str">
        <f t="shared" si="475"/>
        <v>Type 21 500</v>
      </c>
      <c r="C5378" s="99">
        <v>70</v>
      </c>
      <c r="D5378" s="99">
        <f t="shared" si="477"/>
        <v>17</v>
      </c>
      <c r="E5378" s="100">
        <f t="shared" si="474"/>
        <v>11.260000000000002</v>
      </c>
      <c r="G5378" s="108"/>
      <c r="H5378" s="109"/>
      <c r="I5378" s="109"/>
      <c r="J5378" s="109"/>
      <c r="K5378" s="105">
        <f>K5377+J5360</f>
        <v>11.260000000000002</v>
      </c>
      <c r="L5378" s="96"/>
    </row>
    <row r="5379" spans="1:12" hidden="1" outlineLevel="1" x14ac:dyDescent="0.25">
      <c r="A5379" s="98" t="str">
        <f t="shared" ref="A5379:A5442" si="478">CONCATENATE(B5379," ",C5379," ",D5379)</f>
        <v>Type 21 500 71 17</v>
      </c>
      <c r="B5379" s="103" t="str">
        <f t="shared" si="475"/>
        <v>Type 21 500</v>
      </c>
      <c r="C5379" s="99">
        <v>71</v>
      </c>
      <c r="D5379" s="99">
        <f t="shared" si="477"/>
        <v>17</v>
      </c>
      <c r="E5379" s="100">
        <f t="shared" ref="E5379:E5442" si="479">K5379</f>
        <v>11.308000000000002</v>
      </c>
      <c r="G5379" s="108"/>
      <c r="H5379" s="109"/>
      <c r="I5379" s="109"/>
      <c r="J5379" s="109"/>
      <c r="K5379" s="105">
        <f>K5378+J5360</f>
        <v>11.308000000000002</v>
      </c>
      <c r="L5379" s="96"/>
    </row>
    <row r="5380" spans="1:12" hidden="1" outlineLevel="1" x14ac:dyDescent="0.25">
      <c r="A5380" s="98" t="str">
        <f t="shared" si="478"/>
        <v>Type 21 500 72 17</v>
      </c>
      <c r="B5380" s="103" t="str">
        <f t="shared" si="475"/>
        <v>Type 21 500</v>
      </c>
      <c r="C5380" s="99">
        <v>72</v>
      </c>
      <c r="D5380" s="99">
        <f t="shared" si="477"/>
        <v>17</v>
      </c>
      <c r="E5380" s="100">
        <f t="shared" si="479"/>
        <v>11.356000000000002</v>
      </c>
      <c r="G5380" s="108"/>
      <c r="H5380" s="109"/>
      <c r="I5380" s="109"/>
      <c r="J5380" s="109"/>
      <c r="K5380" s="105">
        <f>K5379+J5360</f>
        <v>11.356000000000002</v>
      </c>
      <c r="L5380" s="96"/>
    </row>
    <row r="5381" spans="1:12" hidden="1" outlineLevel="1" x14ac:dyDescent="0.25">
      <c r="A5381" s="98" t="str">
        <f t="shared" si="478"/>
        <v>Type 21 500 73 17</v>
      </c>
      <c r="B5381" s="103" t="str">
        <f t="shared" si="475"/>
        <v>Type 21 500</v>
      </c>
      <c r="C5381" s="99">
        <v>73</v>
      </c>
      <c r="D5381" s="99">
        <f t="shared" si="477"/>
        <v>17</v>
      </c>
      <c r="E5381" s="100">
        <f t="shared" si="479"/>
        <v>11.404000000000002</v>
      </c>
      <c r="G5381" s="108"/>
      <c r="H5381" s="109"/>
      <c r="I5381" s="109"/>
      <c r="J5381" s="109"/>
      <c r="K5381" s="105">
        <f>K5380+J5360</f>
        <v>11.404000000000002</v>
      </c>
      <c r="L5381" s="96"/>
    </row>
    <row r="5382" spans="1:12" hidden="1" outlineLevel="1" x14ac:dyDescent="0.25">
      <c r="A5382" s="98" t="str">
        <f t="shared" si="478"/>
        <v>Type 21 500 74 17</v>
      </c>
      <c r="B5382" s="103" t="str">
        <f t="shared" si="475"/>
        <v>Type 21 500</v>
      </c>
      <c r="C5382" s="99">
        <v>74</v>
      </c>
      <c r="D5382" s="99">
        <f t="shared" si="477"/>
        <v>17</v>
      </c>
      <c r="E5382" s="100">
        <f t="shared" si="479"/>
        <v>11.452000000000002</v>
      </c>
      <c r="G5382" s="108"/>
      <c r="H5382" s="109"/>
      <c r="I5382" s="109"/>
      <c r="J5382" s="109"/>
      <c r="K5382" s="105">
        <f>K5381+J5360</f>
        <v>11.452000000000002</v>
      </c>
      <c r="L5382" s="96"/>
    </row>
    <row r="5383" spans="1:12" hidden="1" outlineLevel="1" x14ac:dyDescent="0.25">
      <c r="A5383" s="98" t="str">
        <f t="shared" si="478"/>
        <v>Type 21 500 75 17</v>
      </c>
      <c r="B5383" s="103" t="str">
        <f t="shared" si="475"/>
        <v>Type 21 500</v>
      </c>
      <c r="C5383" s="99">
        <v>75</v>
      </c>
      <c r="D5383" s="99">
        <f t="shared" si="477"/>
        <v>17</v>
      </c>
      <c r="E5383" s="100">
        <f t="shared" si="479"/>
        <v>11.500000000000002</v>
      </c>
      <c r="G5383" s="108"/>
      <c r="H5383" s="109"/>
      <c r="I5383" s="109"/>
      <c r="J5383" s="109"/>
      <c r="K5383" s="105">
        <f>K5382+J5360</f>
        <v>11.500000000000002</v>
      </c>
      <c r="L5383" s="96"/>
    </row>
    <row r="5384" spans="1:12" hidden="1" outlineLevel="1" x14ac:dyDescent="0.25">
      <c r="A5384" s="98" t="str">
        <f t="shared" si="478"/>
        <v>Type 21 500 76 17</v>
      </c>
      <c r="B5384" s="103" t="str">
        <f t="shared" si="475"/>
        <v>Type 21 500</v>
      </c>
      <c r="C5384" s="99">
        <v>76</v>
      </c>
      <c r="D5384" s="99">
        <f t="shared" si="477"/>
        <v>17</v>
      </c>
      <c r="E5384" s="100">
        <f t="shared" si="479"/>
        <v>11.548000000000002</v>
      </c>
      <c r="G5384" s="108"/>
      <c r="H5384" s="109"/>
      <c r="I5384" s="109"/>
      <c r="J5384" s="109"/>
      <c r="K5384" s="105">
        <f>K5383+J5360</f>
        <v>11.548000000000002</v>
      </c>
      <c r="L5384" s="96"/>
    </row>
    <row r="5385" spans="1:12" hidden="1" outlineLevel="1" x14ac:dyDescent="0.25">
      <c r="A5385" s="98" t="str">
        <f t="shared" si="478"/>
        <v>Type 21 500 77 17</v>
      </c>
      <c r="B5385" s="103" t="str">
        <f t="shared" si="475"/>
        <v>Type 21 500</v>
      </c>
      <c r="C5385" s="99">
        <v>77</v>
      </c>
      <c r="D5385" s="99">
        <f t="shared" si="477"/>
        <v>17</v>
      </c>
      <c r="E5385" s="100">
        <f t="shared" si="479"/>
        <v>11.596000000000002</v>
      </c>
      <c r="G5385" s="108"/>
      <c r="H5385" s="109"/>
      <c r="I5385" s="109"/>
      <c r="J5385" s="109"/>
      <c r="K5385" s="105">
        <f>K5384+J5360</f>
        <v>11.596000000000002</v>
      </c>
      <c r="L5385" s="96"/>
    </row>
    <row r="5386" spans="1:12" hidden="1" outlineLevel="1" x14ac:dyDescent="0.25">
      <c r="A5386" s="98" t="str">
        <f t="shared" si="478"/>
        <v>Type 21 500 78 17</v>
      </c>
      <c r="B5386" s="103" t="str">
        <f t="shared" si="475"/>
        <v>Type 21 500</v>
      </c>
      <c r="C5386" s="99">
        <v>78</v>
      </c>
      <c r="D5386" s="99">
        <f t="shared" si="477"/>
        <v>17</v>
      </c>
      <c r="E5386" s="100">
        <f t="shared" si="479"/>
        <v>11.644000000000002</v>
      </c>
      <c r="G5386" s="108"/>
      <c r="H5386" s="109"/>
      <c r="I5386" s="109"/>
      <c r="J5386" s="109"/>
      <c r="K5386" s="105">
        <f>K5385+J5360</f>
        <v>11.644000000000002</v>
      </c>
      <c r="L5386" s="96"/>
    </row>
    <row r="5387" spans="1:12" hidden="1" outlineLevel="1" x14ac:dyDescent="0.25">
      <c r="A5387" s="98" t="str">
        <f t="shared" si="478"/>
        <v>Type 21 500 79 17</v>
      </c>
      <c r="B5387" s="103" t="str">
        <f t="shared" si="475"/>
        <v>Type 21 500</v>
      </c>
      <c r="C5387" s="99">
        <v>79</v>
      </c>
      <c r="D5387" s="99">
        <f t="shared" si="477"/>
        <v>17</v>
      </c>
      <c r="E5387" s="100">
        <f t="shared" si="479"/>
        <v>11.692000000000002</v>
      </c>
      <c r="G5387" s="108"/>
      <c r="H5387" s="109"/>
      <c r="I5387" s="109"/>
      <c r="J5387" s="109"/>
      <c r="K5387" s="105">
        <f>K5386+J5360</f>
        <v>11.692000000000002</v>
      </c>
      <c r="L5387" s="96"/>
    </row>
    <row r="5388" spans="1:12" hidden="1" outlineLevel="1" x14ac:dyDescent="0.25">
      <c r="A5388" s="98" t="str">
        <f t="shared" si="478"/>
        <v>Type 21 500 80 17</v>
      </c>
      <c r="B5388" s="103" t="str">
        <f t="shared" si="475"/>
        <v>Type 21 500</v>
      </c>
      <c r="C5388" s="99">
        <v>80</v>
      </c>
      <c r="D5388" s="99">
        <f t="shared" si="477"/>
        <v>17</v>
      </c>
      <c r="E5388" s="100">
        <f t="shared" si="479"/>
        <v>11.740000000000002</v>
      </c>
      <c r="G5388" s="108"/>
      <c r="H5388" s="109"/>
      <c r="I5388" s="109"/>
      <c r="J5388" s="109"/>
      <c r="K5388" s="105">
        <f>K5387+J5360</f>
        <v>11.740000000000002</v>
      </c>
      <c r="L5388" s="96"/>
    </row>
    <row r="5389" spans="1:12" hidden="1" outlineLevel="1" x14ac:dyDescent="0.25">
      <c r="A5389" s="98" t="str">
        <f t="shared" si="478"/>
        <v>Type 21 500 81 17</v>
      </c>
      <c r="B5389" s="103" t="str">
        <f t="shared" si="475"/>
        <v>Type 21 500</v>
      </c>
      <c r="C5389" s="99">
        <v>81</v>
      </c>
      <c r="D5389" s="99">
        <f t="shared" si="477"/>
        <v>17</v>
      </c>
      <c r="E5389" s="100">
        <f t="shared" si="479"/>
        <v>11.788000000000002</v>
      </c>
      <c r="G5389" s="108"/>
      <c r="H5389" s="109"/>
      <c r="I5389" s="109"/>
      <c r="J5389" s="109"/>
      <c r="K5389" s="105">
        <f>K5388+J5360</f>
        <v>11.788000000000002</v>
      </c>
      <c r="L5389" s="96"/>
    </row>
    <row r="5390" spans="1:12" hidden="1" outlineLevel="1" x14ac:dyDescent="0.25">
      <c r="A5390" s="98" t="str">
        <f t="shared" si="478"/>
        <v>Type 21 500 82 17</v>
      </c>
      <c r="B5390" s="103" t="str">
        <f t="shared" si="475"/>
        <v>Type 21 500</v>
      </c>
      <c r="C5390" s="99">
        <v>82</v>
      </c>
      <c r="D5390" s="99">
        <f t="shared" si="477"/>
        <v>17</v>
      </c>
      <c r="E5390" s="100">
        <f t="shared" si="479"/>
        <v>11.836000000000002</v>
      </c>
      <c r="G5390" s="108"/>
      <c r="H5390" s="109"/>
      <c r="I5390" s="109"/>
      <c r="J5390" s="109"/>
      <c r="K5390" s="105">
        <f>K5389+J5360</f>
        <v>11.836000000000002</v>
      </c>
      <c r="L5390" s="96"/>
    </row>
    <row r="5391" spans="1:12" hidden="1" outlineLevel="1" x14ac:dyDescent="0.25">
      <c r="A5391" s="98" t="str">
        <f t="shared" si="478"/>
        <v>Type 21 500 83 17</v>
      </c>
      <c r="B5391" s="103" t="str">
        <f t="shared" si="475"/>
        <v>Type 21 500</v>
      </c>
      <c r="C5391" s="99">
        <v>83</v>
      </c>
      <c r="D5391" s="99">
        <f t="shared" ref="D5391:D5408" si="480">D5390</f>
        <v>17</v>
      </c>
      <c r="E5391" s="100">
        <f t="shared" si="479"/>
        <v>11.884000000000002</v>
      </c>
      <c r="G5391" s="108"/>
      <c r="H5391" s="109"/>
      <c r="I5391" s="109"/>
      <c r="J5391" s="109"/>
      <c r="K5391" s="105">
        <f>K5390+J5360</f>
        <v>11.884000000000002</v>
      </c>
      <c r="L5391" s="96"/>
    </row>
    <row r="5392" spans="1:12" hidden="1" outlineLevel="1" x14ac:dyDescent="0.25">
      <c r="A5392" s="98" t="str">
        <f t="shared" si="478"/>
        <v>Type 21 500 84 17</v>
      </c>
      <c r="B5392" s="103" t="str">
        <f t="shared" si="475"/>
        <v>Type 21 500</v>
      </c>
      <c r="C5392" s="99">
        <v>84</v>
      </c>
      <c r="D5392" s="99">
        <f t="shared" si="480"/>
        <v>17</v>
      </c>
      <c r="E5392" s="100">
        <f t="shared" si="479"/>
        <v>11.932000000000002</v>
      </c>
      <c r="G5392" s="108"/>
      <c r="H5392" s="109"/>
      <c r="I5392" s="109"/>
      <c r="J5392" s="109"/>
      <c r="K5392" s="105">
        <f>K5391+J5360</f>
        <v>11.932000000000002</v>
      </c>
      <c r="L5392" s="96"/>
    </row>
    <row r="5393" spans="1:12" hidden="1" outlineLevel="1" x14ac:dyDescent="0.25">
      <c r="A5393" s="98" t="str">
        <f t="shared" si="478"/>
        <v>Type 21 500 85 17</v>
      </c>
      <c r="B5393" s="103" t="str">
        <f t="shared" si="475"/>
        <v>Type 21 500</v>
      </c>
      <c r="C5393" s="99">
        <v>85</v>
      </c>
      <c r="D5393" s="99">
        <f t="shared" si="480"/>
        <v>17</v>
      </c>
      <c r="E5393" s="100">
        <f t="shared" si="479"/>
        <v>11.980000000000002</v>
      </c>
      <c r="G5393" s="108"/>
      <c r="H5393" s="109"/>
      <c r="I5393" s="109"/>
      <c r="J5393" s="109"/>
      <c r="K5393" s="105">
        <f>K5392+J5360</f>
        <v>11.980000000000002</v>
      </c>
      <c r="L5393" s="96"/>
    </row>
    <row r="5394" spans="1:12" hidden="1" outlineLevel="1" x14ac:dyDescent="0.25">
      <c r="A5394" s="98" t="str">
        <f t="shared" si="478"/>
        <v>Type 21 500 86 17</v>
      </c>
      <c r="B5394" s="103" t="str">
        <f t="shared" si="475"/>
        <v>Type 21 500</v>
      </c>
      <c r="C5394" s="99">
        <v>86</v>
      </c>
      <c r="D5394" s="99">
        <f t="shared" si="480"/>
        <v>17</v>
      </c>
      <c r="E5394" s="100">
        <f t="shared" si="479"/>
        <v>12.028000000000002</v>
      </c>
      <c r="G5394" s="108"/>
      <c r="H5394" s="109"/>
      <c r="I5394" s="109"/>
      <c r="J5394" s="109"/>
      <c r="K5394" s="105">
        <f>K5393+J5360</f>
        <v>12.028000000000002</v>
      </c>
      <c r="L5394" s="96"/>
    </row>
    <row r="5395" spans="1:12" hidden="1" outlineLevel="1" x14ac:dyDescent="0.25">
      <c r="A5395" s="98" t="str">
        <f t="shared" si="478"/>
        <v>Type 21 500 87 17</v>
      </c>
      <c r="B5395" s="103" t="str">
        <f t="shared" si="475"/>
        <v>Type 21 500</v>
      </c>
      <c r="C5395" s="99">
        <v>87</v>
      </c>
      <c r="D5395" s="99">
        <f t="shared" si="480"/>
        <v>17</v>
      </c>
      <c r="E5395" s="100">
        <f t="shared" si="479"/>
        <v>12.076000000000002</v>
      </c>
      <c r="G5395" s="108"/>
      <c r="H5395" s="109"/>
      <c r="I5395" s="109"/>
      <c r="J5395" s="109"/>
      <c r="K5395" s="105">
        <f>K5394+J5360</f>
        <v>12.076000000000002</v>
      </c>
      <c r="L5395" s="96"/>
    </row>
    <row r="5396" spans="1:12" hidden="1" outlineLevel="1" x14ac:dyDescent="0.25">
      <c r="A5396" s="98" t="str">
        <f t="shared" si="478"/>
        <v>Type 21 500 88 17</v>
      </c>
      <c r="B5396" s="103" t="str">
        <f t="shared" si="475"/>
        <v>Type 21 500</v>
      </c>
      <c r="C5396" s="99">
        <v>88</v>
      </c>
      <c r="D5396" s="99">
        <f t="shared" si="480"/>
        <v>17</v>
      </c>
      <c r="E5396" s="100">
        <f t="shared" si="479"/>
        <v>12.124000000000002</v>
      </c>
      <c r="G5396" s="108"/>
      <c r="H5396" s="109"/>
      <c r="I5396" s="109"/>
      <c r="J5396" s="109"/>
      <c r="K5396" s="105">
        <f>K5395+J5360</f>
        <v>12.124000000000002</v>
      </c>
      <c r="L5396" s="96"/>
    </row>
    <row r="5397" spans="1:12" hidden="1" outlineLevel="1" x14ac:dyDescent="0.25">
      <c r="A5397" s="98" t="str">
        <f t="shared" si="478"/>
        <v>Type 21 500 89 17</v>
      </c>
      <c r="B5397" s="103" t="str">
        <f t="shared" si="475"/>
        <v>Type 21 500</v>
      </c>
      <c r="C5397" s="99">
        <v>89</v>
      </c>
      <c r="D5397" s="99">
        <f t="shared" si="480"/>
        <v>17</v>
      </c>
      <c r="E5397" s="100">
        <f t="shared" si="479"/>
        <v>12.172000000000002</v>
      </c>
      <c r="G5397" s="108"/>
      <c r="H5397" s="109"/>
      <c r="I5397" s="109"/>
      <c r="J5397" s="109"/>
      <c r="K5397" s="105">
        <f>K5396+J5360</f>
        <v>12.172000000000002</v>
      </c>
      <c r="L5397" s="96"/>
    </row>
    <row r="5398" spans="1:12" hidden="1" outlineLevel="1" x14ac:dyDescent="0.25">
      <c r="A5398" s="98" t="str">
        <f t="shared" si="478"/>
        <v>Type 21 500 90 17</v>
      </c>
      <c r="B5398" s="103" t="str">
        <f t="shared" ref="B5398:B5461" si="481">B5397</f>
        <v>Type 21 500</v>
      </c>
      <c r="C5398" s="99">
        <v>90</v>
      </c>
      <c r="D5398" s="99">
        <f t="shared" si="480"/>
        <v>17</v>
      </c>
      <c r="E5398" s="100">
        <f t="shared" si="479"/>
        <v>12.220000000000002</v>
      </c>
      <c r="G5398" s="108"/>
      <c r="H5398" s="109"/>
      <c r="I5398" s="109"/>
      <c r="J5398" s="109"/>
      <c r="K5398" s="105">
        <f>K5397+J5360</f>
        <v>12.220000000000002</v>
      </c>
      <c r="L5398" s="96"/>
    </row>
    <row r="5399" spans="1:12" hidden="1" outlineLevel="1" x14ac:dyDescent="0.25">
      <c r="A5399" s="98" t="str">
        <f t="shared" si="478"/>
        <v>Type 21 500 91 17</v>
      </c>
      <c r="B5399" s="103" t="str">
        <f t="shared" si="481"/>
        <v>Type 21 500</v>
      </c>
      <c r="C5399" s="99">
        <v>91</v>
      </c>
      <c r="D5399" s="99">
        <f t="shared" si="480"/>
        <v>17</v>
      </c>
      <c r="E5399" s="100">
        <f t="shared" si="479"/>
        <v>12.268000000000002</v>
      </c>
      <c r="G5399" s="108"/>
      <c r="H5399" s="109"/>
      <c r="I5399" s="109"/>
      <c r="J5399" s="109"/>
      <c r="K5399" s="105">
        <f>K5398+J5360</f>
        <v>12.268000000000002</v>
      </c>
      <c r="L5399" s="96"/>
    </row>
    <row r="5400" spans="1:12" hidden="1" outlineLevel="1" x14ac:dyDescent="0.25">
      <c r="A5400" s="98" t="str">
        <f t="shared" si="478"/>
        <v>Type 21 500 92 17</v>
      </c>
      <c r="B5400" s="103" t="str">
        <f t="shared" si="481"/>
        <v>Type 21 500</v>
      </c>
      <c r="C5400" s="99">
        <v>92</v>
      </c>
      <c r="D5400" s="99">
        <f t="shared" si="480"/>
        <v>17</v>
      </c>
      <c r="E5400" s="100">
        <f t="shared" si="479"/>
        <v>12.316000000000003</v>
      </c>
      <c r="G5400" s="108"/>
      <c r="H5400" s="109"/>
      <c r="I5400" s="109"/>
      <c r="J5400" s="109"/>
      <c r="K5400" s="105">
        <f>K5399+J5360</f>
        <v>12.316000000000003</v>
      </c>
      <c r="L5400" s="96"/>
    </row>
    <row r="5401" spans="1:12" hidden="1" outlineLevel="1" x14ac:dyDescent="0.25">
      <c r="A5401" s="98" t="str">
        <f t="shared" si="478"/>
        <v>Type 21 500 93 17</v>
      </c>
      <c r="B5401" s="103" t="str">
        <f t="shared" si="481"/>
        <v>Type 21 500</v>
      </c>
      <c r="C5401" s="99">
        <v>93</v>
      </c>
      <c r="D5401" s="99">
        <f t="shared" si="480"/>
        <v>17</v>
      </c>
      <c r="E5401" s="100">
        <f t="shared" si="479"/>
        <v>12.364000000000003</v>
      </c>
      <c r="G5401" s="108"/>
      <c r="H5401" s="109"/>
      <c r="I5401" s="109"/>
      <c r="J5401" s="109"/>
      <c r="K5401" s="105">
        <f>K5400+J5360</f>
        <v>12.364000000000003</v>
      </c>
      <c r="L5401" s="96"/>
    </row>
    <row r="5402" spans="1:12" hidden="1" outlineLevel="1" x14ac:dyDescent="0.25">
      <c r="A5402" s="98" t="str">
        <f t="shared" si="478"/>
        <v>Type 21 500 94 17</v>
      </c>
      <c r="B5402" s="103" t="str">
        <f t="shared" si="481"/>
        <v>Type 21 500</v>
      </c>
      <c r="C5402" s="99">
        <v>94</v>
      </c>
      <c r="D5402" s="99">
        <f t="shared" si="480"/>
        <v>17</v>
      </c>
      <c r="E5402" s="100">
        <f t="shared" si="479"/>
        <v>12.412000000000003</v>
      </c>
      <c r="G5402" s="108"/>
      <c r="H5402" s="109"/>
      <c r="I5402" s="109"/>
      <c r="J5402" s="109"/>
      <c r="K5402" s="105">
        <f>K5401+J5360</f>
        <v>12.412000000000003</v>
      </c>
      <c r="L5402" s="96"/>
    </row>
    <row r="5403" spans="1:12" hidden="1" outlineLevel="1" x14ac:dyDescent="0.25">
      <c r="A5403" s="98" t="str">
        <f t="shared" si="478"/>
        <v>Type 21 500 95 17</v>
      </c>
      <c r="B5403" s="103" t="str">
        <f t="shared" si="481"/>
        <v>Type 21 500</v>
      </c>
      <c r="C5403" s="99">
        <v>95</v>
      </c>
      <c r="D5403" s="99">
        <f t="shared" si="480"/>
        <v>17</v>
      </c>
      <c r="E5403" s="100">
        <f t="shared" si="479"/>
        <v>12.460000000000003</v>
      </c>
      <c r="G5403" s="108"/>
      <c r="H5403" s="109"/>
      <c r="I5403" s="109"/>
      <c r="J5403" s="109"/>
      <c r="K5403" s="105">
        <f>K5402+J5360</f>
        <v>12.460000000000003</v>
      </c>
      <c r="L5403" s="96"/>
    </row>
    <row r="5404" spans="1:12" hidden="1" outlineLevel="1" x14ac:dyDescent="0.25">
      <c r="A5404" s="98" t="str">
        <f t="shared" si="478"/>
        <v>Type 21 500 96 17</v>
      </c>
      <c r="B5404" s="103" t="str">
        <f t="shared" si="481"/>
        <v>Type 21 500</v>
      </c>
      <c r="C5404" s="99">
        <v>96</v>
      </c>
      <c r="D5404" s="99">
        <f t="shared" si="480"/>
        <v>17</v>
      </c>
      <c r="E5404" s="100">
        <f t="shared" si="479"/>
        <v>12.508000000000003</v>
      </c>
      <c r="G5404" s="108"/>
      <c r="H5404" s="109"/>
      <c r="I5404" s="109"/>
      <c r="J5404" s="109"/>
      <c r="K5404" s="105">
        <f>K5403+J5360</f>
        <v>12.508000000000003</v>
      </c>
      <c r="L5404" s="96"/>
    </row>
    <row r="5405" spans="1:12" hidden="1" outlineLevel="1" x14ac:dyDescent="0.25">
      <c r="A5405" s="98" t="str">
        <f t="shared" si="478"/>
        <v>Type 21 500 97 17</v>
      </c>
      <c r="B5405" s="103" t="str">
        <f t="shared" si="481"/>
        <v>Type 21 500</v>
      </c>
      <c r="C5405" s="99">
        <v>97</v>
      </c>
      <c r="D5405" s="99">
        <f t="shared" si="480"/>
        <v>17</v>
      </c>
      <c r="E5405" s="100">
        <f t="shared" si="479"/>
        <v>12.556000000000003</v>
      </c>
      <c r="G5405" s="108"/>
      <c r="H5405" s="109"/>
      <c r="I5405" s="109"/>
      <c r="J5405" s="109"/>
      <c r="K5405" s="105">
        <f>K5404+J5360</f>
        <v>12.556000000000003</v>
      </c>
      <c r="L5405" s="96"/>
    </row>
    <row r="5406" spans="1:12" hidden="1" outlineLevel="1" x14ac:dyDescent="0.25">
      <c r="A5406" s="98" t="str">
        <f t="shared" si="478"/>
        <v>Type 21 500 98 17</v>
      </c>
      <c r="B5406" s="103" t="str">
        <f t="shared" si="481"/>
        <v>Type 21 500</v>
      </c>
      <c r="C5406" s="99">
        <v>98</v>
      </c>
      <c r="D5406" s="99">
        <f t="shared" si="480"/>
        <v>17</v>
      </c>
      <c r="E5406" s="100">
        <f t="shared" si="479"/>
        <v>12.604000000000003</v>
      </c>
      <c r="G5406" s="108"/>
      <c r="H5406" s="109"/>
      <c r="I5406" s="109"/>
      <c r="J5406" s="109"/>
      <c r="K5406" s="105">
        <f>K5405+J5360</f>
        <v>12.604000000000003</v>
      </c>
      <c r="L5406" s="96"/>
    </row>
    <row r="5407" spans="1:12" hidden="1" outlineLevel="1" x14ac:dyDescent="0.25">
      <c r="A5407" s="98" t="str">
        <f t="shared" si="478"/>
        <v>Type 21 500 99 17</v>
      </c>
      <c r="B5407" s="103" t="str">
        <f t="shared" si="481"/>
        <v>Type 21 500</v>
      </c>
      <c r="C5407" s="99">
        <v>99</v>
      </c>
      <c r="D5407" s="99">
        <f t="shared" si="480"/>
        <v>17</v>
      </c>
      <c r="E5407" s="100">
        <f t="shared" si="479"/>
        <v>12.652000000000003</v>
      </c>
      <c r="G5407" s="108"/>
      <c r="H5407" s="109"/>
      <c r="I5407" s="109"/>
      <c r="J5407" s="109"/>
      <c r="K5407" s="105">
        <f>K5406+J5360</f>
        <v>12.652000000000003</v>
      </c>
      <c r="L5407" s="96"/>
    </row>
    <row r="5408" spans="1:12" hidden="1" outlineLevel="1" x14ac:dyDescent="0.25">
      <c r="A5408" s="110" t="str">
        <f t="shared" si="478"/>
        <v>Type 21 500 100 17</v>
      </c>
      <c r="B5408" s="111" t="str">
        <f t="shared" si="481"/>
        <v>Type 21 500</v>
      </c>
      <c r="C5408" s="112">
        <v>100</v>
      </c>
      <c r="D5408" s="112">
        <f t="shared" si="480"/>
        <v>17</v>
      </c>
      <c r="E5408" s="113">
        <f t="shared" si="479"/>
        <v>12.700000000000003</v>
      </c>
      <c r="G5408" s="114"/>
      <c r="H5408" s="115"/>
      <c r="I5408" s="115"/>
      <c r="J5408" s="115"/>
      <c r="K5408" s="116">
        <f>K5407+J5360</f>
        <v>12.700000000000003</v>
      </c>
      <c r="L5408" s="96"/>
    </row>
    <row r="5409" spans="1:12" hidden="1" outlineLevel="1" x14ac:dyDescent="0.25">
      <c r="A5409" s="98" t="str">
        <f t="shared" si="478"/>
        <v>Type 21 500 50 16</v>
      </c>
      <c r="B5409" s="117" t="str">
        <f t="shared" si="481"/>
        <v>Type 21 500</v>
      </c>
      <c r="C5409" s="99">
        <v>50</v>
      </c>
      <c r="D5409" s="99">
        <f>AA5206</f>
        <v>16</v>
      </c>
      <c r="E5409" s="100">
        <f t="shared" si="479"/>
        <v>12.3</v>
      </c>
      <c r="G5409" s="99">
        <f>AA5207</f>
        <v>12.3</v>
      </c>
      <c r="H5409" s="101"/>
      <c r="I5409" s="101"/>
      <c r="J5409" s="101"/>
      <c r="K5409" s="102">
        <f>G5409</f>
        <v>12.3</v>
      </c>
      <c r="L5409" s="96"/>
    </row>
    <row r="5410" spans="1:12" hidden="1" outlineLevel="1" x14ac:dyDescent="0.25">
      <c r="A5410" s="98" t="str">
        <f t="shared" si="478"/>
        <v>Type 21 500 51 16</v>
      </c>
      <c r="B5410" s="103" t="str">
        <f t="shared" si="481"/>
        <v>Type 21 500</v>
      </c>
      <c r="C5410" s="99">
        <v>51</v>
      </c>
      <c r="D5410" s="99">
        <f t="shared" ref="D5410:D5441" si="482">D5409</f>
        <v>16</v>
      </c>
      <c r="E5410" s="100">
        <f t="shared" si="479"/>
        <v>12.348000000000001</v>
      </c>
      <c r="G5410" s="104"/>
      <c r="H5410" s="59"/>
      <c r="I5410" s="59"/>
      <c r="J5410" s="59"/>
      <c r="K5410" s="105">
        <f>K5409+J5411</f>
        <v>12.348000000000001</v>
      </c>
      <c r="L5410" s="96"/>
    </row>
    <row r="5411" spans="1:12" hidden="1" outlineLevel="1" x14ac:dyDescent="0.25">
      <c r="A5411" s="98" t="str">
        <f t="shared" si="478"/>
        <v>Type 21 500 52 16</v>
      </c>
      <c r="B5411" s="103" t="str">
        <f t="shared" si="481"/>
        <v>Type 21 500</v>
      </c>
      <c r="C5411" s="99">
        <v>52</v>
      </c>
      <c r="D5411" s="99">
        <f t="shared" si="482"/>
        <v>16</v>
      </c>
      <c r="E5411" s="100">
        <f t="shared" si="479"/>
        <v>12.396000000000001</v>
      </c>
      <c r="G5411" s="99">
        <f>AA5208</f>
        <v>14.700000000000001</v>
      </c>
      <c r="H5411" s="59">
        <v>50</v>
      </c>
      <c r="I5411" s="59">
        <f>G5411-G5409</f>
        <v>2.4000000000000004</v>
      </c>
      <c r="J5411" s="59">
        <f>I5411/H5411</f>
        <v>4.8000000000000008E-2</v>
      </c>
      <c r="K5411" s="105">
        <f>K5410+J5411</f>
        <v>12.396000000000001</v>
      </c>
      <c r="L5411" s="96"/>
    </row>
    <row r="5412" spans="1:12" hidden="1" outlineLevel="1" x14ac:dyDescent="0.25">
      <c r="A5412" s="98" t="str">
        <f t="shared" si="478"/>
        <v>Type 21 500 53 16</v>
      </c>
      <c r="B5412" s="103" t="str">
        <f t="shared" si="481"/>
        <v>Type 21 500</v>
      </c>
      <c r="C5412" s="99">
        <v>53</v>
      </c>
      <c r="D5412" s="99">
        <f t="shared" si="482"/>
        <v>16</v>
      </c>
      <c r="E5412" s="100">
        <f t="shared" si="479"/>
        <v>12.444000000000001</v>
      </c>
      <c r="G5412" s="108"/>
      <c r="H5412" s="109"/>
      <c r="I5412" s="109"/>
      <c r="J5412" s="109"/>
      <c r="K5412" s="105">
        <f>K5411+J5411</f>
        <v>12.444000000000001</v>
      </c>
      <c r="L5412" s="96"/>
    </row>
    <row r="5413" spans="1:12" hidden="1" outlineLevel="1" x14ac:dyDescent="0.25">
      <c r="A5413" s="98" t="str">
        <f t="shared" si="478"/>
        <v>Type 21 500 54 16</v>
      </c>
      <c r="B5413" s="103" t="str">
        <f t="shared" si="481"/>
        <v>Type 21 500</v>
      </c>
      <c r="C5413" s="99">
        <v>54</v>
      </c>
      <c r="D5413" s="99">
        <f t="shared" si="482"/>
        <v>16</v>
      </c>
      <c r="E5413" s="100">
        <f t="shared" si="479"/>
        <v>12.492000000000001</v>
      </c>
      <c r="G5413" s="108"/>
      <c r="H5413" s="109"/>
      <c r="I5413" s="109"/>
      <c r="J5413" s="109"/>
      <c r="K5413" s="105">
        <f>K5412+J5411</f>
        <v>12.492000000000001</v>
      </c>
      <c r="L5413" s="96"/>
    </row>
    <row r="5414" spans="1:12" hidden="1" outlineLevel="1" x14ac:dyDescent="0.25">
      <c r="A5414" s="98" t="str">
        <f t="shared" si="478"/>
        <v>Type 21 500 55 16</v>
      </c>
      <c r="B5414" s="103" t="str">
        <f t="shared" si="481"/>
        <v>Type 21 500</v>
      </c>
      <c r="C5414" s="99">
        <v>55</v>
      </c>
      <c r="D5414" s="99">
        <f t="shared" si="482"/>
        <v>16</v>
      </c>
      <c r="E5414" s="100">
        <f t="shared" si="479"/>
        <v>12.540000000000001</v>
      </c>
      <c r="G5414" s="104"/>
      <c r="H5414" s="59"/>
      <c r="I5414" s="59"/>
      <c r="J5414" s="59"/>
      <c r="K5414" s="105">
        <f>K5413+J5411</f>
        <v>12.540000000000001</v>
      </c>
      <c r="L5414" s="96"/>
    </row>
    <row r="5415" spans="1:12" hidden="1" outlineLevel="1" x14ac:dyDescent="0.25">
      <c r="A5415" s="98" t="str">
        <f t="shared" si="478"/>
        <v>Type 21 500 56 16</v>
      </c>
      <c r="B5415" s="103" t="str">
        <f t="shared" si="481"/>
        <v>Type 21 500</v>
      </c>
      <c r="C5415" s="99">
        <v>56</v>
      </c>
      <c r="D5415" s="99">
        <f t="shared" si="482"/>
        <v>16</v>
      </c>
      <c r="E5415" s="100">
        <f t="shared" si="479"/>
        <v>12.588000000000001</v>
      </c>
      <c r="G5415" s="104"/>
      <c r="H5415" s="59"/>
      <c r="I5415" s="59"/>
      <c r="J5415" s="59"/>
      <c r="K5415" s="105">
        <f>K5414+J5411</f>
        <v>12.588000000000001</v>
      </c>
      <c r="L5415" s="96"/>
    </row>
    <row r="5416" spans="1:12" hidden="1" outlineLevel="1" x14ac:dyDescent="0.25">
      <c r="A5416" s="98" t="str">
        <f t="shared" si="478"/>
        <v>Type 21 500 57 16</v>
      </c>
      <c r="B5416" s="103" t="str">
        <f t="shared" si="481"/>
        <v>Type 21 500</v>
      </c>
      <c r="C5416" s="99">
        <v>57</v>
      </c>
      <c r="D5416" s="99">
        <f t="shared" si="482"/>
        <v>16</v>
      </c>
      <c r="E5416" s="100">
        <f t="shared" si="479"/>
        <v>12.636000000000001</v>
      </c>
      <c r="G5416" s="104"/>
      <c r="H5416" s="59"/>
      <c r="I5416" s="59"/>
      <c r="J5416" s="59"/>
      <c r="K5416" s="105">
        <f>K5415+J5411</f>
        <v>12.636000000000001</v>
      </c>
      <c r="L5416" s="96"/>
    </row>
    <row r="5417" spans="1:12" hidden="1" outlineLevel="1" x14ac:dyDescent="0.25">
      <c r="A5417" s="98" t="str">
        <f t="shared" si="478"/>
        <v>Type 21 500 58 16</v>
      </c>
      <c r="B5417" s="103" t="str">
        <f t="shared" si="481"/>
        <v>Type 21 500</v>
      </c>
      <c r="C5417" s="99">
        <v>58</v>
      </c>
      <c r="D5417" s="99">
        <f t="shared" si="482"/>
        <v>16</v>
      </c>
      <c r="E5417" s="100">
        <f t="shared" si="479"/>
        <v>12.684000000000001</v>
      </c>
      <c r="G5417" s="104"/>
      <c r="H5417" s="59"/>
      <c r="I5417" s="59"/>
      <c r="J5417" s="59"/>
      <c r="K5417" s="105">
        <f>K5416+J5411</f>
        <v>12.684000000000001</v>
      </c>
      <c r="L5417" s="96"/>
    </row>
    <row r="5418" spans="1:12" hidden="1" outlineLevel="1" x14ac:dyDescent="0.25">
      <c r="A5418" s="98" t="str">
        <f t="shared" si="478"/>
        <v>Type 21 500 59 16</v>
      </c>
      <c r="B5418" s="103" t="str">
        <f t="shared" si="481"/>
        <v>Type 21 500</v>
      </c>
      <c r="C5418" s="99">
        <v>59</v>
      </c>
      <c r="D5418" s="99">
        <f t="shared" si="482"/>
        <v>16</v>
      </c>
      <c r="E5418" s="100">
        <f t="shared" si="479"/>
        <v>12.732000000000001</v>
      </c>
      <c r="G5418" s="104"/>
      <c r="H5418" s="59"/>
      <c r="I5418" s="59"/>
      <c r="J5418" s="59"/>
      <c r="K5418" s="105">
        <f>K5417+J5411</f>
        <v>12.732000000000001</v>
      </c>
      <c r="L5418" s="96"/>
    </row>
    <row r="5419" spans="1:12" hidden="1" outlineLevel="1" x14ac:dyDescent="0.25">
      <c r="A5419" s="98" t="str">
        <f t="shared" si="478"/>
        <v>Type 21 500 60 16</v>
      </c>
      <c r="B5419" s="103" t="str">
        <f t="shared" si="481"/>
        <v>Type 21 500</v>
      </c>
      <c r="C5419" s="99">
        <v>60</v>
      </c>
      <c r="D5419" s="99">
        <f t="shared" si="482"/>
        <v>16</v>
      </c>
      <c r="E5419" s="100">
        <f t="shared" si="479"/>
        <v>12.780000000000001</v>
      </c>
      <c r="G5419" s="108"/>
      <c r="H5419" s="59"/>
      <c r="I5419" s="59"/>
      <c r="J5419" s="59"/>
      <c r="K5419" s="105">
        <f>K5418+J5411</f>
        <v>12.780000000000001</v>
      </c>
      <c r="L5419" s="96"/>
    </row>
    <row r="5420" spans="1:12" hidden="1" outlineLevel="1" x14ac:dyDescent="0.25">
      <c r="A5420" s="98" t="str">
        <f t="shared" si="478"/>
        <v>Type 21 500 61 16</v>
      </c>
      <c r="B5420" s="103" t="str">
        <f t="shared" si="481"/>
        <v>Type 21 500</v>
      </c>
      <c r="C5420" s="99">
        <v>61</v>
      </c>
      <c r="D5420" s="99">
        <f t="shared" si="482"/>
        <v>16</v>
      </c>
      <c r="E5420" s="100">
        <f t="shared" si="479"/>
        <v>12.828000000000001</v>
      </c>
      <c r="G5420" s="108"/>
      <c r="H5420" s="109"/>
      <c r="I5420" s="109"/>
      <c r="J5420" s="109"/>
      <c r="K5420" s="105">
        <f>K5419+J5411</f>
        <v>12.828000000000001</v>
      </c>
      <c r="L5420" s="96"/>
    </row>
    <row r="5421" spans="1:12" hidden="1" outlineLevel="1" x14ac:dyDescent="0.25">
      <c r="A5421" s="98" t="str">
        <f t="shared" si="478"/>
        <v>Type 21 500 62 16</v>
      </c>
      <c r="B5421" s="103" t="str">
        <f t="shared" si="481"/>
        <v>Type 21 500</v>
      </c>
      <c r="C5421" s="99">
        <v>62</v>
      </c>
      <c r="D5421" s="99">
        <f t="shared" si="482"/>
        <v>16</v>
      </c>
      <c r="E5421" s="100">
        <f t="shared" si="479"/>
        <v>12.876000000000001</v>
      </c>
      <c r="G5421" s="108"/>
      <c r="H5421" s="109"/>
      <c r="I5421" s="109"/>
      <c r="J5421" s="109"/>
      <c r="K5421" s="105">
        <f>K5420+J5411</f>
        <v>12.876000000000001</v>
      </c>
      <c r="L5421" s="96"/>
    </row>
    <row r="5422" spans="1:12" hidden="1" outlineLevel="1" x14ac:dyDescent="0.25">
      <c r="A5422" s="98" t="str">
        <f t="shared" si="478"/>
        <v>Type 21 500 63 16</v>
      </c>
      <c r="B5422" s="103" t="str">
        <f t="shared" si="481"/>
        <v>Type 21 500</v>
      </c>
      <c r="C5422" s="99">
        <v>63</v>
      </c>
      <c r="D5422" s="99">
        <f t="shared" si="482"/>
        <v>16</v>
      </c>
      <c r="E5422" s="100">
        <f t="shared" si="479"/>
        <v>12.924000000000001</v>
      </c>
      <c r="G5422" s="108"/>
      <c r="H5422" s="109"/>
      <c r="I5422" s="109"/>
      <c r="J5422" s="109"/>
      <c r="K5422" s="105">
        <f>K5421+J5411</f>
        <v>12.924000000000001</v>
      </c>
      <c r="L5422" s="96"/>
    </row>
    <row r="5423" spans="1:12" hidden="1" outlineLevel="1" x14ac:dyDescent="0.25">
      <c r="A5423" s="98" t="str">
        <f t="shared" si="478"/>
        <v>Type 21 500 64 16</v>
      </c>
      <c r="B5423" s="103" t="str">
        <f t="shared" si="481"/>
        <v>Type 21 500</v>
      </c>
      <c r="C5423" s="99">
        <v>64</v>
      </c>
      <c r="D5423" s="99">
        <f t="shared" si="482"/>
        <v>16</v>
      </c>
      <c r="E5423" s="100">
        <f t="shared" si="479"/>
        <v>12.972000000000001</v>
      </c>
      <c r="G5423" s="108"/>
      <c r="H5423" s="109"/>
      <c r="I5423" s="109"/>
      <c r="J5423" s="109"/>
      <c r="K5423" s="105">
        <f>K5422+J5411</f>
        <v>12.972000000000001</v>
      </c>
      <c r="L5423" s="96"/>
    </row>
    <row r="5424" spans="1:12" hidden="1" outlineLevel="1" x14ac:dyDescent="0.25">
      <c r="A5424" s="98" t="str">
        <f t="shared" si="478"/>
        <v>Type 21 500 65 16</v>
      </c>
      <c r="B5424" s="103" t="str">
        <f t="shared" si="481"/>
        <v>Type 21 500</v>
      </c>
      <c r="C5424" s="99">
        <v>65</v>
      </c>
      <c r="D5424" s="99">
        <f t="shared" si="482"/>
        <v>16</v>
      </c>
      <c r="E5424" s="100">
        <f t="shared" si="479"/>
        <v>13.020000000000001</v>
      </c>
      <c r="G5424" s="108"/>
      <c r="H5424" s="109"/>
      <c r="I5424" s="109"/>
      <c r="J5424" s="109"/>
      <c r="K5424" s="105">
        <f>K5423+J5411</f>
        <v>13.020000000000001</v>
      </c>
      <c r="L5424" s="96"/>
    </row>
    <row r="5425" spans="1:12" hidden="1" outlineLevel="1" x14ac:dyDescent="0.25">
      <c r="A5425" s="98" t="str">
        <f t="shared" si="478"/>
        <v>Type 21 500 66 16</v>
      </c>
      <c r="B5425" s="103" t="str">
        <f t="shared" si="481"/>
        <v>Type 21 500</v>
      </c>
      <c r="C5425" s="99">
        <v>66</v>
      </c>
      <c r="D5425" s="99">
        <f t="shared" si="482"/>
        <v>16</v>
      </c>
      <c r="E5425" s="100">
        <f t="shared" si="479"/>
        <v>13.068000000000001</v>
      </c>
      <c r="G5425" s="108"/>
      <c r="H5425" s="109"/>
      <c r="I5425" s="109"/>
      <c r="J5425" s="109"/>
      <c r="K5425" s="105">
        <f>K5424+J5411</f>
        <v>13.068000000000001</v>
      </c>
      <c r="L5425" s="96"/>
    </row>
    <row r="5426" spans="1:12" hidden="1" outlineLevel="1" x14ac:dyDescent="0.25">
      <c r="A5426" s="98" t="str">
        <f t="shared" si="478"/>
        <v>Type 21 500 67 16</v>
      </c>
      <c r="B5426" s="103" t="str">
        <f t="shared" si="481"/>
        <v>Type 21 500</v>
      </c>
      <c r="C5426" s="99">
        <v>67</v>
      </c>
      <c r="D5426" s="99">
        <f t="shared" si="482"/>
        <v>16</v>
      </c>
      <c r="E5426" s="100">
        <f t="shared" si="479"/>
        <v>13.116000000000001</v>
      </c>
      <c r="G5426" s="108"/>
      <c r="H5426" s="109"/>
      <c r="I5426" s="109"/>
      <c r="J5426" s="109"/>
      <c r="K5426" s="105">
        <f>K5425+J5411</f>
        <v>13.116000000000001</v>
      </c>
      <c r="L5426" s="96"/>
    </row>
    <row r="5427" spans="1:12" hidden="1" outlineLevel="1" x14ac:dyDescent="0.25">
      <c r="A5427" s="98" t="str">
        <f t="shared" si="478"/>
        <v>Type 21 500 68 16</v>
      </c>
      <c r="B5427" s="103" t="str">
        <f t="shared" si="481"/>
        <v>Type 21 500</v>
      </c>
      <c r="C5427" s="99">
        <v>68</v>
      </c>
      <c r="D5427" s="99">
        <f t="shared" si="482"/>
        <v>16</v>
      </c>
      <c r="E5427" s="100">
        <f t="shared" si="479"/>
        <v>13.164000000000001</v>
      </c>
      <c r="G5427" s="108"/>
      <c r="H5427" s="109"/>
      <c r="I5427" s="109"/>
      <c r="J5427" s="109"/>
      <c r="K5427" s="105">
        <f>K5426+J5411</f>
        <v>13.164000000000001</v>
      </c>
      <c r="L5427" s="96"/>
    </row>
    <row r="5428" spans="1:12" hidden="1" outlineLevel="1" x14ac:dyDescent="0.25">
      <c r="A5428" s="98" t="str">
        <f t="shared" si="478"/>
        <v>Type 21 500 69 16</v>
      </c>
      <c r="B5428" s="103" t="str">
        <f t="shared" si="481"/>
        <v>Type 21 500</v>
      </c>
      <c r="C5428" s="99">
        <v>69</v>
      </c>
      <c r="D5428" s="99">
        <f t="shared" si="482"/>
        <v>16</v>
      </c>
      <c r="E5428" s="100">
        <f t="shared" si="479"/>
        <v>13.212000000000002</v>
      </c>
      <c r="G5428" s="108"/>
      <c r="H5428" s="109"/>
      <c r="I5428" s="109"/>
      <c r="J5428" s="109"/>
      <c r="K5428" s="105">
        <f>K5427+J5411</f>
        <v>13.212000000000002</v>
      </c>
      <c r="L5428" s="96"/>
    </row>
    <row r="5429" spans="1:12" hidden="1" outlineLevel="1" x14ac:dyDescent="0.25">
      <c r="A5429" s="98" t="str">
        <f t="shared" si="478"/>
        <v>Type 21 500 70 16</v>
      </c>
      <c r="B5429" s="103" t="str">
        <f t="shared" si="481"/>
        <v>Type 21 500</v>
      </c>
      <c r="C5429" s="99">
        <v>70</v>
      </c>
      <c r="D5429" s="99">
        <f t="shared" si="482"/>
        <v>16</v>
      </c>
      <c r="E5429" s="100">
        <f t="shared" si="479"/>
        <v>13.260000000000002</v>
      </c>
      <c r="G5429" s="108"/>
      <c r="H5429" s="109"/>
      <c r="I5429" s="109"/>
      <c r="J5429" s="109"/>
      <c r="K5429" s="105">
        <f>K5428+J5411</f>
        <v>13.260000000000002</v>
      </c>
      <c r="L5429" s="96"/>
    </row>
    <row r="5430" spans="1:12" hidden="1" outlineLevel="1" x14ac:dyDescent="0.25">
      <c r="A5430" s="98" t="str">
        <f t="shared" si="478"/>
        <v>Type 21 500 71 16</v>
      </c>
      <c r="B5430" s="103" t="str">
        <f t="shared" si="481"/>
        <v>Type 21 500</v>
      </c>
      <c r="C5430" s="99">
        <v>71</v>
      </c>
      <c r="D5430" s="99">
        <f t="shared" si="482"/>
        <v>16</v>
      </c>
      <c r="E5430" s="100">
        <f t="shared" si="479"/>
        <v>13.308000000000002</v>
      </c>
      <c r="G5430" s="108"/>
      <c r="H5430" s="109"/>
      <c r="I5430" s="109"/>
      <c r="J5430" s="109"/>
      <c r="K5430" s="105">
        <f>K5429+J5411</f>
        <v>13.308000000000002</v>
      </c>
      <c r="L5430" s="96"/>
    </row>
    <row r="5431" spans="1:12" hidden="1" outlineLevel="1" x14ac:dyDescent="0.25">
      <c r="A5431" s="98" t="str">
        <f t="shared" si="478"/>
        <v>Type 21 500 72 16</v>
      </c>
      <c r="B5431" s="103" t="str">
        <f t="shared" si="481"/>
        <v>Type 21 500</v>
      </c>
      <c r="C5431" s="99">
        <v>72</v>
      </c>
      <c r="D5431" s="99">
        <f t="shared" si="482"/>
        <v>16</v>
      </c>
      <c r="E5431" s="100">
        <f t="shared" si="479"/>
        <v>13.356000000000002</v>
      </c>
      <c r="G5431" s="108"/>
      <c r="H5431" s="109"/>
      <c r="I5431" s="109"/>
      <c r="J5431" s="109"/>
      <c r="K5431" s="105">
        <f>K5430+J5411</f>
        <v>13.356000000000002</v>
      </c>
      <c r="L5431" s="96"/>
    </row>
    <row r="5432" spans="1:12" hidden="1" outlineLevel="1" x14ac:dyDescent="0.25">
      <c r="A5432" s="98" t="str">
        <f t="shared" si="478"/>
        <v>Type 21 500 73 16</v>
      </c>
      <c r="B5432" s="103" t="str">
        <f t="shared" si="481"/>
        <v>Type 21 500</v>
      </c>
      <c r="C5432" s="99">
        <v>73</v>
      </c>
      <c r="D5432" s="99">
        <f t="shared" si="482"/>
        <v>16</v>
      </c>
      <c r="E5432" s="100">
        <f t="shared" si="479"/>
        <v>13.404000000000002</v>
      </c>
      <c r="G5432" s="108"/>
      <c r="H5432" s="109"/>
      <c r="I5432" s="109"/>
      <c r="J5432" s="109"/>
      <c r="K5432" s="105">
        <f>K5431+J5411</f>
        <v>13.404000000000002</v>
      </c>
      <c r="L5432" s="96"/>
    </row>
    <row r="5433" spans="1:12" hidden="1" outlineLevel="1" x14ac:dyDescent="0.25">
      <c r="A5433" s="98" t="str">
        <f t="shared" si="478"/>
        <v>Type 21 500 74 16</v>
      </c>
      <c r="B5433" s="103" t="str">
        <f t="shared" si="481"/>
        <v>Type 21 500</v>
      </c>
      <c r="C5433" s="99">
        <v>74</v>
      </c>
      <c r="D5433" s="99">
        <f t="shared" si="482"/>
        <v>16</v>
      </c>
      <c r="E5433" s="100">
        <f t="shared" si="479"/>
        <v>13.452000000000002</v>
      </c>
      <c r="G5433" s="108"/>
      <c r="H5433" s="109"/>
      <c r="I5433" s="109"/>
      <c r="J5433" s="109"/>
      <c r="K5433" s="105">
        <f>K5432+J5411</f>
        <v>13.452000000000002</v>
      </c>
      <c r="L5433" s="96"/>
    </row>
    <row r="5434" spans="1:12" hidden="1" outlineLevel="1" x14ac:dyDescent="0.25">
      <c r="A5434" s="98" t="str">
        <f t="shared" si="478"/>
        <v>Type 21 500 75 16</v>
      </c>
      <c r="B5434" s="103" t="str">
        <f t="shared" si="481"/>
        <v>Type 21 500</v>
      </c>
      <c r="C5434" s="99">
        <v>75</v>
      </c>
      <c r="D5434" s="99">
        <f t="shared" si="482"/>
        <v>16</v>
      </c>
      <c r="E5434" s="100">
        <f t="shared" si="479"/>
        <v>13.500000000000002</v>
      </c>
      <c r="G5434" s="108"/>
      <c r="H5434" s="109"/>
      <c r="I5434" s="109"/>
      <c r="J5434" s="109"/>
      <c r="K5434" s="105">
        <f>K5433+J5411</f>
        <v>13.500000000000002</v>
      </c>
      <c r="L5434" s="96"/>
    </row>
    <row r="5435" spans="1:12" hidden="1" outlineLevel="1" x14ac:dyDescent="0.25">
      <c r="A5435" s="98" t="str">
        <f t="shared" si="478"/>
        <v>Type 21 500 76 16</v>
      </c>
      <c r="B5435" s="103" t="str">
        <f t="shared" si="481"/>
        <v>Type 21 500</v>
      </c>
      <c r="C5435" s="99">
        <v>76</v>
      </c>
      <c r="D5435" s="99">
        <f t="shared" si="482"/>
        <v>16</v>
      </c>
      <c r="E5435" s="100">
        <f t="shared" si="479"/>
        <v>13.548000000000002</v>
      </c>
      <c r="G5435" s="108"/>
      <c r="H5435" s="109"/>
      <c r="I5435" s="109"/>
      <c r="J5435" s="109"/>
      <c r="K5435" s="105">
        <f>K5434+J5411</f>
        <v>13.548000000000002</v>
      </c>
      <c r="L5435" s="96"/>
    </row>
    <row r="5436" spans="1:12" hidden="1" outlineLevel="1" x14ac:dyDescent="0.25">
      <c r="A5436" s="98" t="str">
        <f t="shared" si="478"/>
        <v>Type 21 500 77 16</v>
      </c>
      <c r="B5436" s="103" t="str">
        <f t="shared" si="481"/>
        <v>Type 21 500</v>
      </c>
      <c r="C5436" s="99">
        <v>77</v>
      </c>
      <c r="D5436" s="99">
        <f t="shared" si="482"/>
        <v>16</v>
      </c>
      <c r="E5436" s="100">
        <f t="shared" si="479"/>
        <v>13.596000000000002</v>
      </c>
      <c r="G5436" s="108"/>
      <c r="H5436" s="109"/>
      <c r="I5436" s="109"/>
      <c r="J5436" s="109"/>
      <c r="K5436" s="105">
        <f>K5435+J5411</f>
        <v>13.596000000000002</v>
      </c>
      <c r="L5436" s="96"/>
    </row>
    <row r="5437" spans="1:12" hidden="1" outlineLevel="1" x14ac:dyDescent="0.25">
      <c r="A5437" s="98" t="str">
        <f t="shared" si="478"/>
        <v>Type 21 500 78 16</v>
      </c>
      <c r="B5437" s="103" t="str">
        <f t="shared" si="481"/>
        <v>Type 21 500</v>
      </c>
      <c r="C5437" s="99">
        <v>78</v>
      </c>
      <c r="D5437" s="99">
        <f t="shared" si="482"/>
        <v>16</v>
      </c>
      <c r="E5437" s="100">
        <f t="shared" si="479"/>
        <v>13.644000000000002</v>
      </c>
      <c r="G5437" s="108"/>
      <c r="H5437" s="109"/>
      <c r="I5437" s="109"/>
      <c r="J5437" s="109"/>
      <c r="K5437" s="105">
        <f>K5436+J5411</f>
        <v>13.644000000000002</v>
      </c>
      <c r="L5437" s="96"/>
    </row>
    <row r="5438" spans="1:12" hidden="1" outlineLevel="1" x14ac:dyDescent="0.25">
      <c r="A5438" s="98" t="str">
        <f t="shared" si="478"/>
        <v>Type 21 500 79 16</v>
      </c>
      <c r="B5438" s="103" t="str">
        <f t="shared" si="481"/>
        <v>Type 21 500</v>
      </c>
      <c r="C5438" s="99">
        <v>79</v>
      </c>
      <c r="D5438" s="99">
        <f t="shared" si="482"/>
        <v>16</v>
      </c>
      <c r="E5438" s="100">
        <f t="shared" si="479"/>
        <v>13.692000000000002</v>
      </c>
      <c r="G5438" s="108"/>
      <c r="H5438" s="109"/>
      <c r="I5438" s="109"/>
      <c r="J5438" s="109"/>
      <c r="K5438" s="105">
        <f>K5437+J5411</f>
        <v>13.692000000000002</v>
      </c>
      <c r="L5438" s="96"/>
    </row>
    <row r="5439" spans="1:12" hidden="1" outlineLevel="1" x14ac:dyDescent="0.25">
      <c r="A5439" s="98" t="str">
        <f t="shared" si="478"/>
        <v>Type 21 500 80 16</v>
      </c>
      <c r="B5439" s="103" t="str">
        <f t="shared" si="481"/>
        <v>Type 21 500</v>
      </c>
      <c r="C5439" s="99">
        <v>80</v>
      </c>
      <c r="D5439" s="99">
        <f t="shared" si="482"/>
        <v>16</v>
      </c>
      <c r="E5439" s="100">
        <f t="shared" si="479"/>
        <v>13.740000000000002</v>
      </c>
      <c r="G5439" s="108"/>
      <c r="H5439" s="109"/>
      <c r="I5439" s="109"/>
      <c r="J5439" s="109"/>
      <c r="K5439" s="105">
        <f>K5438+J5411</f>
        <v>13.740000000000002</v>
      </c>
      <c r="L5439" s="96"/>
    </row>
    <row r="5440" spans="1:12" hidden="1" outlineLevel="1" x14ac:dyDescent="0.25">
      <c r="A5440" s="98" t="str">
        <f t="shared" si="478"/>
        <v>Type 21 500 81 16</v>
      </c>
      <c r="B5440" s="103" t="str">
        <f t="shared" si="481"/>
        <v>Type 21 500</v>
      </c>
      <c r="C5440" s="99">
        <v>81</v>
      </c>
      <c r="D5440" s="99">
        <f t="shared" si="482"/>
        <v>16</v>
      </c>
      <c r="E5440" s="100">
        <f t="shared" si="479"/>
        <v>13.788000000000002</v>
      </c>
      <c r="G5440" s="108"/>
      <c r="H5440" s="109"/>
      <c r="I5440" s="109"/>
      <c r="J5440" s="109"/>
      <c r="K5440" s="105">
        <f>K5439+J5411</f>
        <v>13.788000000000002</v>
      </c>
      <c r="L5440" s="96"/>
    </row>
    <row r="5441" spans="1:12" hidden="1" outlineLevel="1" x14ac:dyDescent="0.25">
      <c r="A5441" s="98" t="str">
        <f t="shared" si="478"/>
        <v>Type 21 500 82 16</v>
      </c>
      <c r="B5441" s="103" t="str">
        <f t="shared" si="481"/>
        <v>Type 21 500</v>
      </c>
      <c r="C5441" s="99">
        <v>82</v>
      </c>
      <c r="D5441" s="99">
        <f t="shared" si="482"/>
        <v>16</v>
      </c>
      <c r="E5441" s="100">
        <f t="shared" si="479"/>
        <v>13.836000000000002</v>
      </c>
      <c r="G5441" s="108"/>
      <c r="H5441" s="109"/>
      <c r="I5441" s="109"/>
      <c r="J5441" s="109"/>
      <c r="K5441" s="105">
        <f>K5440+J5411</f>
        <v>13.836000000000002</v>
      </c>
      <c r="L5441" s="96"/>
    </row>
    <row r="5442" spans="1:12" hidden="1" outlineLevel="1" x14ac:dyDescent="0.25">
      <c r="A5442" s="98" t="str">
        <f t="shared" si="478"/>
        <v>Type 21 500 83 16</v>
      </c>
      <c r="B5442" s="103" t="str">
        <f t="shared" si="481"/>
        <v>Type 21 500</v>
      </c>
      <c r="C5442" s="99">
        <v>83</v>
      </c>
      <c r="D5442" s="99">
        <f t="shared" ref="D5442:D5459" si="483">D5441</f>
        <v>16</v>
      </c>
      <c r="E5442" s="100">
        <f t="shared" si="479"/>
        <v>13.884000000000002</v>
      </c>
      <c r="G5442" s="108"/>
      <c r="H5442" s="109"/>
      <c r="I5442" s="109"/>
      <c r="J5442" s="109"/>
      <c r="K5442" s="105">
        <f>K5441+J5411</f>
        <v>13.884000000000002</v>
      </c>
      <c r="L5442" s="96"/>
    </row>
    <row r="5443" spans="1:12" hidden="1" outlineLevel="1" x14ac:dyDescent="0.25">
      <c r="A5443" s="98" t="str">
        <f t="shared" ref="A5443:A5506" si="484">CONCATENATE(B5443," ",C5443," ",D5443)</f>
        <v>Type 21 500 84 16</v>
      </c>
      <c r="B5443" s="103" t="str">
        <f t="shared" si="481"/>
        <v>Type 21 500</v>
      </c>
      <c r="C5443" s="99">
        <v>84</v>
      </c>
      <c r="D5443" s="99">
        <f t="shared" si="483"/>
        <v>16</v>
      </c>
      <c r="E5443" s="100">
        <f t="shared" ref="E5443:E5506" si="485">K5443</f>
        <v>13.932000000000002</v>
      </c>
      <c r="G5443" s="108"/>
      <c r="H5443" s="109"/>
      <c r="I5443" s="109"/>
      <c r="J5443" s="109"/>
      <c r="K5443" s="105">
        <f>K5442+J5411</f>
        <v>13.932000000000002</v>
      </c>
      <c r="L5443" s="96"/>
    </row>
    <row r="5444" spans="1:12" hidden="1" outlineLevel="1" x14ac:dyDescent="0.25">
      <c r="A5444" s="98" t="str">
        <f t="shared" si="484"/>
        <v>Type 21 500 85 16</v>
      </c>
      <c r="B5444" s="103" t="str">
        <f t="shared" si="481"/>
        <v>Type 21 500</v>
      </c>
      <c r="C5444" s="99">
        <v>85</v>
      </c>
      <c r="D5444" s="99">
        <f t="shared" si="483"/>
        <v>16</v>
      </c>
      <c r="E5444" s="100">
        <f t="shared" si="485"/>
        <v>13.980000000000002</v>
      </c>
      <c r="G5444" s="108"/>
      <c r="H5444" s="109"/>
      <c r="I5444" s="109"/>
      <c r="J5444" s="109"/>
      <c r="K5444" s="105">
        <f>K5443+J5411</f>
        <v>13.980000000000002</v>
      </c>
      <c r="L5444" s="96"/>
    </row>
    <row r="5445" spans="1:12" hidden="1" outlineLevel="1" x14ac:dyDescent="0.25">
      <c r="A5445" s="98" t="str">
        <f t="shared" si="484"/>
        <v>Type 21 500 86 16</v>
      </c>
      <c r="B5445" s="103" t="str">
        <f t="shared" si="481"/>
        <v>Type 21 500</v>
      </c>
      <c r="C5445" s="99">
        <v>86</v>
      </c>
      <c r="D5445" s="99">
        <f t="shared" si="483"/>
        <v>16</v>
      </c>
      <c r="E5445" s="100">
        <f t="shared" si="485"/>
        <v>14.028000000000002</v>
      </c>
      <c r="G5445" s="108"/>
      <c r="H5445" s="109"/>
      <c r="I5445" s="109"/>
      <c r="J5445" s="109"/>
      <c r="K5445" s="105">
        <f>K5444+J5411</f>
        <v>14.028000000000002</v>
      </c>
      <c r="L5445" s="96"/>
    </row>
    <row r="5446" spans="1:12" hidden="1" outlineLevel="1" x14ac:dyDescent="0.25">
      <c r="A5446" s="98" t="str">
        <f t="shared" si="484"/>
        <v>Type 21 500 87 16</v>
      </c>
      <c r="B5446" s="103" t="str">
        <f t="shared" si="481"/>
        <v>Type 21 500</v>
      </c>
      <c r="C5446" s="99">
        <v>87</v>
      </c>
      <c r="D5446" s="99">
        <f t="shared" si="483"/>
        <v>16</v>
      </c>
      <c r="E5446" s="100">
        <f t="shared" si="485"/>
        <v>14.076000000000002</v>
      </c>
      <c r="G5446" s="108"/>
      <c r="H5446" s="109"/>
      <c r="I5446" s="109"/>
      <c r="J5446" s="109"/>
      <c r="K5446" s="105">
        <f>K5445+J5411</f>
        <v>14.076000000000002</v>
      </c>
      <c r="L5446" s="96"/>
    </row>
    <row r="5447" spans="1:12" hidden="1" outlineLevel="1" x14ac:dyDescent="0.25">
      <c r="A5447" s="98" t="str">
        <f t="shared" si="484"/>
        <v>Type 21 500 88 16</v>
      </c>
      <c r="B5447" s="103" t="str">
        <f t="shared" si="481"/>
        <v>Type 21 500</v>
      </c>
      <c r="C5447" s="99">
        <v>88</v>
      </c>
      <c r="D5447" s="99">
        <f t="shared" si="483"/>
        <v>16</v>
      </c>
      <c r="E5447" s="100">
        <f t="shared" si="485"/>
        <v>14.124000000000002</v>
      </c>
      <c r="G5447" s="108"/>
      <c r="H5447" s="109"/>
      <c r="I5447" s="109"/>
      <c r="J5447" s="109"/>
      <c r="K5447" s="105">
        <f>K5446+J5411</f>
        <v>14.124000000000002</v>
      </c>
      <c r="L5447" s="96"/>
    </row>
    <row r="5448" spans="1:12" hidden="1" outlineLevel="1" x14ac:dyDescent="0.25">
      <c r="A5448" s="98" t="str">
        <f t="shared" si="484"/>
        <v>Type 21 500 89 16</v>
      </c>
      <c r="B5448" s="103" t="str">
        <f t="shared" si="481"/>
        <v>Type 21 500</v>
      </c>
      <c r="C5448" s="99">
        <v>89</v>
      </c>
      <c r="D5448" s="99">
        <f t="shared" si="483"/>
        <v>16</v>
      </c>
      <c r="E5448" s="100">
        <f t="shared" si="485"/>
        <v>14.172000000000002</v>
      </c>
      <c r="G5448" s="108"/>
      <c r="H5448" s="109"/>
      <c r="I5448" s="109"/>
      <c r="J5448" s="109"/>
      <c r="K5448" s="105">
        <f>K5447+J5411</f>
        <v>14.172000000000002</v>
      </c>
      <c r="L5448" s="96"/>
    </row>
    <row r="5449" spans="1:12" hidden="1" outlineLevel="1" x14ac:dyDescent="0.25">
      <c r="A5449" s="98" t="str">
        <f t="shared" si="484"/>
        <v>Type 21 500 90 16</v>
      </c>
      <c r="B5449" s="103" t="str">
        <f t="shared" si="481"/>
        <v>Type 21 500</v>
      </c>
      <c r="C5449" s="99">
        <v>90</v>
      </c>
      <c r="D5449" s="99">
        <f t="shared" si="483"/>
        <v>16</v>
      </c>
      <c r="E5449" s="100">
        <f t="shared" si="485"/>
        <v>14.220000000000002</v>
      </c>
      <c r="G5449" s="108"/>
      <c r="H5449" s="109"/>
      <c r="I5449" s="109"/>
      <c r="J5449" s="109"/>
      <c r="K5449" s="105">
        <f>K5448+J5411</f>
        <v>14.220000000000002</v>
      </c>
      <c r="L5449" s="96"/>
    </row>
    <row r="5450" spans="1:12" hidden="1" outlineLevel="1" x14ac:dyDescent="0.25">
      <c r="A5450" s="98" t="str">
        <f t="shared" si="484"/>
        <v>Type 21 500 91 16</v>
      </c>
      <c r="B5450" s="103" t="str">
        <f t="shared" si="481"/>
        <v>Type 21 500</v>
      </c>
      <c r="C5450" s="99">
        <v>91</v>
      </c>
      <c r="D5450" s="99">
        <f t="shared" si="483"/>
        <v>16</v>
      </c>
      <c r="E5450" s="100">
        <f t="shared" si="485"/>
        <v>14.268000000000002</v>
      </c>
      <c r="G5450" s="108"/>
      <c r="H5450" s="109"/>
      <c r="I5450" s="109"/>
      <c r="J5450" s="109"/>
      <c r="K5450" s="105">
        <f>K5449+J5411</f>
        <v>14.268000000000002</v>
      </c>
      <c r="L5450" s="96"/>
    </row>
    <row r="5451" spans="1:12" hidden="1" outlineLevel="1" x14ac:dyDescent="0.25">
      <c r="A5451" s="98" t="str">
        <f t="shared" si="484"/>
        <v>Type 21 500 92 16</v>
      </c>
      <c r="B5451" s="103" t="str">
        <f t="shared" si="481"/>
        <v>Type 21 500</v>
      </c>
      <c r="C5451" s="99">
        <v>92</v>
      </c>
      <c r="D5451" s="99">
        <f t="shared" si="483"/>
        <v>16</v>
      </c>
      <c r="E5451" s="100">
        <f t="shared" si="485"/>
        <v>14.316000000000003</v>
      </c>
      <c r="G5451" s="108"/>
      <c r="H5451" s="109"/>
      <c r="I5451" s="109"/>
      <c r="J5451" s="109"/>
      <c r="K5451" s="105">
        <f>K5450+J5411</f>
        <v>14.316000000000003</v>
      </c>
      <c r="L5451" s="96"/>
    </row>
    <row r="5452" spans="1:12" hidden="1" outlineLevel="1" x14ac:dyDescent="0.25">
      <c r="A5452" s="98" t="str">
        <f t="shared" si="484"/>
        <v>Type 21 500 93 16</v>
      </c>
      <c r="B5452" s="103" t="str">
        <f t="shared" si="481"/>
        <v>Type 21 500</v>
      </c>
      <c r="C5452" s="99">
        <v>93</v>
      </c>
      <c r="D5452" s="99">
        <f t="shared" si="483"/>
        <v>16</v>
      </c>
      <c r="E5452" s="100">
        <f t="shared" si="485"/>
        <v>14.364000000000003</v>
      </c>
      <c r="G5452" s="108"/>
      <c r="H5452" s="109"/>
      <c r="I5452" s="109"/>
      <c r="J5452" s="109"/>
      <c r="K5452" s="105">
        <f>K5451+J5411</f>
        <v>14.364000000000003</v>
      </c>
      <c r="L5452" s="96"/>
    </row>
    <row r="5453" spans="1:12" hidden="1" outlineLevel="1" x14ac:dyDescent="0.25">
      <c r="A5453" s="98" t="str">
        <f t="shared" si="484"/>
        <v>Type 21 500 94 16</v>
      </c>
      <c r="B5453" s="103" t="str">
        <f t="shared" si="481"/>
        <v>Type 21 500</v>
      </c>
      <c r="C5453" s="99">
        <v>94</v>
      </c>
      <c r="D5453" s="99">
        <f t="shared" si="483"/>
        <v>16</v>
      </c>
      <c r="E5453" s="100">
        <f t="shared" si="485"/>
        <v>14.412000000000003</v>
      </c>
      <c r="G5453" s="108"/>
      <c r="H5453" s="109"/>
      <c r="I5453" s="109"/>
      <c r="J5453" s="109"/>
      <c r="K5453" s="105">
        <f>K5452+J5411</f>
        <v>14.412000000000003</v>
      </c>
      <c r="L5453" s="96"/>
    </row>
    <row r="5454" spans="1:12" hidden="1" outlineLevel="1" x14ac:dyDescent="0.25">
      <c r="A5454" s="98" t="str">
        <f t="shared" si="484"/>
        <v>Type 21 500 95 16</v>
      </c>
      <c r="B5454" s="103" t="str">
        <f t="shared" si="481"/>
        <v>Type 21 500</v>
      </c>
      <c r="C5454" s="99">
        <v>95</v>
      </c>
      <c r="D5454" s="99">
        <f t="shared" si="483"/>
        <v>16</v>
      </c>
      <c r="E5454" s="100">
        <f t="shared" si="485"/>
        <v>14.460000000000003</v>
      </c>
      <c r="G5454" s="108"/>
      <c r="H5454" s="109"/>
      <c r="I5454" s="109"/>
      <c r="J5454" s="109"/>
      <c r="K5454" s="105">
        <f>K5453+J5411</f>
        <v>14.460000000000003</v>
      </c>
      <c r="L5454" s="96"/>
    </row>
    <row r="5455" spans="1:12" hidden="1" outlineLevel="1" x14ac:dyDescent="0.25">
      <c r="A5455" s="98" t="str">
        <f t="shared" si="484"/>
        <v>Type 21 500 96 16</v>
      </c>
      <c r="B5455" s="103" t="str">
        <f t="shared" si="481"/>
        <v>Type 21 500</v>
      </c>
      <c r="C5455" s="99">
        <v>96</v>
      </c>
      <c r="D5455" s="99">
        <f t="shared" si="483"/>
        <v>16</v>
      </c>
      <c r="E5455" s="100">
        <f t="shared" si="485"/>
        <v>14.508000000000003</v>
      </c>
      <c r="G5455" s="108"/>
      <c r="H5455" s="109"/>
      <c r="I5455" s="109"/>
      <c r="J5455" s="109"/>
      <c r="K5455" s="105">
        <f>K5454+J5411</f>
        <v>14.508000000000003</v>
      </c>
      <c r="L5455" s="96"/>
    </row>
    <row r="5456" spans="1:12" hidden="1" outlineLevel="1" x14ac:dyDescent="0.25">
      <c r="A5456" s="98" t="str">
        <f t="shared" si="484"/>
        <v>Type 21 500 97 16</v>
      </c>
      <c r="B5456" s="103" t="str">
        <f t="shared" si="481"/>
        <v>Type 21 500</v>
      </c>
      <c r="C5456" s="99">
        <v>97</v>
      </c>
      <c r="D5456" s="99">
        <f t="shared" si="483"/>
        <v>16</v>
      </c>
      <c r="E5456" s="100">
        <f t="shared" si="485"/>
        <v>14.556000000000003</v>
      </c>
      <c r="G5456" s="108"/>
      <c r="H5456" s="109"/>
      <c r="I5456" s="109"/>
      <c r="J5456" s="109"/>
      <c r="K5456" s="105">
        <f>K5455+J5411</f>
        <v>14.556000000000003</v>
      </c>
      <c r="L5456" s="96"/>
    </row>
    <row r="5457" spans="1:12" hidden="1" outlineLevel="1" x14ac:dyDescent="0.25">
      <c r="A5457" s="98" t="str">
        <f t="shared" si="484"/>
        <v>Type 21 500 98 16</v>
      </c>
      <c r="B5457" s="103" t="str">
        <f t="shared" si="481"/>
        <v>Type 21 500</v>
      </c>
      <c r="C5457" s="99">
        <v>98</v>
      </c>
      <c r="D5457" s="99">
        <f t="shared" si="483"/>
        <v>16</v>
      </c>
      <c r="E5457" s="100">
        <f t="shared" si="485"/>
        <v>14.604000000000003</v>
      </c>
      <c r="G5457" s="108"/>
      <c r="H5457" s="109"/>
      <c r="I5457" s="109"/>
      <c r="J5457" s="109"/>
      <c r="K5457" s="105">
        <f>K5456+J5411</f>
        <v>14.604000000000003</v>
      </c>
      <c r="L5457" s="96"/>
    </row>
    <row r="5458" spans="1:12" hidden="1" outlineLevel="1" x14ac:dyDescent="0.25">
      <c r="A5458" s="98" t="str">
        <f t="shared" si="484"/>
        <v>Type 21 500 99 16</v>
      </c>
      <c r="B5458" s="103" t="str">
        <f t="shared" si="481"/>
        <v>Type 21 500</v>
      </c>
      <c r="C5458" s="99">
        <v>99</v>
      </c>
      <c r="D5458" s="99">
        <f t="shared" si="483"/>
        <v>16</v>
      </c>
      <c r="E5458" s="100">
        <f t="shared" si="485"/>
        <v>14.652000000000003</v>
      </c>
      <c r="G5458" s="108"/>
      <c r="H5458" s="109"/>
      <c r="I5458" s="109"/>
      <c r="J5458" s="109"/>
      <c r="K5458" s="105">
        <f>K5457+J5411</f>
        <v>14.652000000000003</v>
      </c>
      <c r="L5458" s="96"/>
    </row>
    <row r="5459" spans="1:12" hidden="1" outlineLevel="1" x14ac:dyDescent="0.25">
      <c r="A5459" s="110" t="str">
        <f t="shared" si="484"/>
        <v>Type 21 500 100 16</v>
      </c>
      <c r="B5459" s="111" t="str">
        <f t="shared" si="481"/>
        <v>Type 21 500</v>
      </c>
      <c r="C5459" s="112">
        <v>100</v>
      </c>
      <c r="D5459" s="112">
        <f t="shared" si="483"/>
        <v>16</v>
      </c>
      <c r="E5459" s="113">
        <f t="shared" si="485"/>
        <v>14.700000000000003</v>
      </c>
      <c r="G5459" s="114"/>
      <c r="H5459" s="115"/>
      <c r="I5459" s="115"/>
      <c r="J5459" s="115"/>
      <c r="K5459" s="116">
        <f>K5458+J5411</f>
        <v>14.700000000000003</v>
      </c>
      <c r="L5459" s="96"/>
    </row>
    <row r="5460" spans="1:12" hidden="1" outlineLevel="1" x14ac:dyDescent="0.25">
      <c r="A5460" s="98" t="str">
        <f t="shared" si="484"/>
        <v>Type 21 500 50 15</v>
      </c>
      <c r="B5460" s="117" t="str">
        <f t="shared" si="481"/>
        <v>Type 21 500</v>
      </c>
      <c r="C5460" s="99">
        <v>50</v>
      </c>
      <c r="D5460" s="99">
        <f>Z5206</f>
        <v>15</v>
      </c>
      <c r="E5460" s="100">
        <f t="shared" si="485"/>
        <v>14.3</v>
      </c>
      <c r="G5460" s="99">
        <f>Z5207</f>
        <v>14.3</v>
      </c>
      <c r="H5460" s="101"/>
      <c r="I5460" s="101"/>
      <c r="J5460" s="101"/>
      <c r="K5460" s="102">
        <f>G5460</f>
        <v>14.3</v>
      </c>
      <c r="L5460" s="96"/>
    </row>
    <row r="5461" spans="1:12" hidden="1" outlineLevel="1" x14ac:dyDescent="0.25">
      <c r="A5461" s="98" t="str">
        <f t="shared" si="484"/>
        <v>Type 21 500 51 15</v>
      </c>
      <c r="B5461" s="103" t="str">
        <f t="shared" si="481"/>
        <v>Type 21 500</v>
      </c>
      <c r="C5461" s="99">
        <v>51</v>
      </c>
      <c r="D5461" s="99">
        <f t="shared" ref="D5461:D5492" si="486">D5460</f>
        <v>15</v>
      </c>
      <c r="E5461" s="100">
        <f t="shared" si="485"/>
        <v>14.348000000000001</v>
      </c>
      <c r="G5461" s="104"/>
      <c r="H5461" s="59"/>
      <c r="I5461" s="59"/>
      <c r="J5461" s="59"/>
      <c r="K5461" s="105">
        <f>K5460+J5462</f>
        <v>14.348000000000001</v>
      </c>
      <c r="L5461" s="96"/>
    </row>
    <row r="5462" spans="1:12" hidden="1" outlineLevel="1" x14ac:dyDescent="0.25">
      <c r="A5462" s="98" t="str">
        <f t="shared" si="484"/>
        <v>Type 21 500 52 15</v>
      </c>
      <c r="B5462" s="103" t="str">
        <f t="shared" ref="B5462:B5525" si="487">B5461</f>
        <v>Type 21 500</v>
      </c>
      <c r="C5462" s="99">
        <v>52</v>
      </c>
      <c r="D5462" s="99">
        <f t="shared" si="486"/>
        <v>15</v>
      </c>
      <c r="E5462" s="100">
        <f t="shared" si="485"/>
        <v>14.396000000000001</v>
      </c>
      <c r="G5462" s="99">
        <f>Z5208</f>
        <v>16.7</v>
      </c>
      <c r="H5462" s="59">
        <v>50</v>
      </c>
      <c r="I5462" s="59">
        <f>G5462-G5460</f>
        <v>2.3999999999999986</v>
      </c>
      <c r="J5462" s="59">
        <f>I5462/H5462</f>
        <v>4.7999999999999973E-2</v>
      </c>
      <c r="K5462" s="105">
        <f>K5461+J5462</f>
        <v>14.396000000000001</v>
      </c>
      <c r="L5462" s="96"/>
    </row>
    <row r="5463" spans="1:12" hidden="1" outlineLevel="1" x14ac:dyDescent="0.25">
      <c r="A5463" s="98" t="str">
        <f t="shared" si="484"/>
        <v>Type 21 500 53 15</v>
      </c>
      <c r="B5463" s="103" t="str">
        <f t="shared" si="487"/>
        <v>Type 21 500</v>
      </c>
      <c r="C5463" s="99">
        <v>53</v>
      </c>
      <c r="D5463" s="99">
        <f t="shared" si="486"/>
        <v>15</v>
      </c>
      <c r="E5463" s="100">
        <f t="shared" si="485"/>
        <v>14.444000000000001</v>
      </c>
      <c r="G5463" s="108"/>
      <c r="H5463" s="109"/>
      <c r="I5463" s="109"/>
      <c r="J5463" s="109"/>
      <c r="K5463" s="105">
        <f>K5462+J5462</f>
        <v>14.444000000000001</v>
      </c>
      <c r="L5463" s="96"/>
    </row>
    <row r="5464" spans="1:12" hidden="1" outlineLevel="1" x14ac:dyDescent="0.25">
      <c r="A5464" s="98" t="str">
        <f t="shared" si="484"/>
        <v>Type 21 500 54 15</v>
      </c>
      <c r="B5464" s="103" t="str">
        <f t="shared" si="487"/>
        <v>Type 21 500</v>
      </c>
      <c r="C5464" s="99">
        <v>54</v>
      </c>
      <c r="D5464" s="99">
        <f t="shared" si="486"/>
        <v>15</v>
      </c>
      <c r="E5464" s="100">
        <f t="shared" si="485"/>
        <v>14.492000000000001</v>
      </c>
      <c r="G5464" s="108"/>
      <c r="H5464" s="109"/>
      <c r="I5464" s="109"/>
      <c r="J5464" s="109"/>
      <c r="K5464" s="105">
        <f>K5463+J5462</f>
        <v>14.492000000000001</v>
      </c>
      <c r="L5464" s="96"/>
    </row>
    <row r="5465" spans="1:12" hidden="1" outlineLevel="1" x14ac:dyDescent="0.25">
      <c r="A5465" s="98" t="str">
        <f t="shared" si="484"/>
        <v>Type 21 500 55 15</v>
      </c>
      <c r="B5465" s="103" t="str">
        <f t="shared" si="487"/>
        <v>Type 21 500</v>
      </c>
      <c r="C5465" s="99">
        <v>55</v>
      </c>
      <c r="D5465" s="99">
        <f t="shared" si="486"/>
        <v>15</v>
      </c>
      <c r="E5465" s="100">
        <f t="shared" si="485"/>
        <v>14.540000000000001</v>
      </c>
      <c r="G5465" s="104"/>
      <c r="H5465" s="59"/>
      <c r="I5465" s="59"/>
      <c r="J5465" s="59"/>
      <c r="K5465" s="105">
        <f>K5464+J5462</f>
        <v>14.540000000000001</v>
      </c>
      <c r="L5465" s="96"/>
    </row>
    <row r="5466" spans="1:12" hidden="1" outlineLevel="1" x14ac:dyDescent="0.25">
      <c r="A5466" s="98" t="str">
        <f t="shared" si="484"/>
        <v>Type 21 500 56 15</v>
      </c>
      <c r="B5466" s="103" t="str">
        <f t="shared" si="487"/>
        <v>Type 21 500</v>
      </c>
      <c r="C5466" s="99">
        <v>56</v>
      </c>
      <c r="D5466" s="99">
        <f t="shared" si="486"/>
        <v>15</v>
      </c>
      <c r="E5466" s="100">
        <f t="shared" si="485"/>
        <v>14.588000000000001</v>
      </c>
      <c r="G5466" s="104"/>
      <c r="H5466" s="59"/>
      <c r="I5466" s="59"/>
      <c r="J5466" s="59"/>
      <c r="K5466" s="105">
        <f>K5465+J5462</f>
        <v>14.588000000000001</v>
      </c>
      <c r="L5466" s="96"/>
    </row>
    <row r="5467" spans="1:12" hidden="1" outlineLevel="1" x14ac:dyDescent="0.25">
      <c r="A5467" s="98" t="str">
        <f t="shared" si="484"/>
        <v>Type 21 500 57 15</v>
      </c>
      <c r="B5467" s="103" t="str">
        <f t="shared" si="487"/>
        <v>Type 21 500</v>
      </c>
      <c r="C5467" s="99">
        <v>57</v>
      </c>
      <c r="D5467" s="99">
        <f t="shared" si="486"/>
        <v>15</v>
      </c>
      <c r="E5467" s="100">
        <f t="shared" si="485"/>
        <v>14.636000000000001</v>
      </c>
      <c r="G5467" s="104"/>
      <c r="H5467" s="59"/>
      <c r="I5467" s="59"/>
      <c r="J5467" s="59"/>
      <c r="K5467" s="105">
        <f>K5466+J5462</f>
        <v>14.636000000000001</v>
      </c>
      <c r="L5467" s="96"/>
    </row>
    <row r="5468" spans="1:12" hidden="1" outlineLevel="1" x14ac:dyDescent="0.25">
      <c r="A5468" s="98" t="str">
        <f t="shared" si="484"/>
        <v>Type 21 500 58 15</v>
      </c>
      <c r="B5468" s="103" t="str">
        <f t="shared" si="487"/>
        <v>Type 21 500</v>
      </c>
      <c r="C5468" s="99">
        <v>58</v>
      </c>
      <c r="D5468" s="99">
        <f t="shared" si="486"/>
        <v>15</v>
      </c>
      <c r="E5468" s="100">
        <f t="shared" si="485"/>
        <v>14.684000000000001</v>
      </c>
      <c r="G5468" s="104"/>
      <c r="H5468" s="59"/>
      <c r="I5468" s="59"/>
      <c r="J5468" s="59"/>
      <c r="K5468" s="105">
        <f>K5467+J5462</f>
        <v>14.684000000000001</v>
      </c>
      <c r="L5468" s="96"/>
    </row>
    <row r="5469" spans="1:12" hidden="1" outlineLevel="1" x14ac:dyDescent="0.25">
      <c r="A5469" s="98" t="str">
        <f t="shared" si="484"/>
        <v>Type 21 500 59 15</v>
      </c>
      <c r="B5469" s="103" t="str">
        <f t="shared" si="487"/>
        <v>Type 21 500</v>
      </c>
      <c r="C5469" s="99">
        <v>59</v>
      </c>
      <c r="D5469" s="99">
        <f t="shared" si="486"/>
        <v>15</v>
      </c>
      <c r="E5469" s="100">
        <f t="shared" si="485"/>
        <v>14.732000000000001</v>
      </c>
      <c r="G5469" s="104"/>
      <c r="H5469" s="59"/>
      <c r="I5469" s="59"/>
      <c r="J5469" s="59"/>
      <c r="K5469" s="105">
        <f>K5468+J5462</f>
        <v>14.732000000000001</v>
      </c>
      <c r="L5469" s="96"/>
    </row>
    <row r="5470" spans="1:12" hidden="1" outlineLevel="1" x14ac:dyDescent="0.25">
      <c r="A5470" s="98" t="str">
        <f t="shared" si="484"/>
        <v>Type 21 500 60 15</v>
      </c>
      <c r="B5470" s="103" t="str">
        <f t="shared" si="487"/>
        <v>Type 21 500</v>
      </c>
      <c r="C5470" s="99">
        <v>60</v>
      </c>
      <c r="D5470" s="99">
        <f t="shared" si="486"/>
        <v>15</v>
      </c>
      <c r="E5470" s="100">
        <f t="shared" si="485"/>
        <v>14.780000000000001</v>
      </c>
      <c r="G5470" s="108"/>
      <c r="H5470" s="59"/>
      <c r="I5470" s="59"/>
      <c r="J5470" s="59"/>
      <c r="K5470" s="105">
        <f>K5469+J5462</f>
        <v>14.780000000000001</v>
      </c>
      <c r="L5470" s="96"/>
    </row>
    <row r="5471" spans="1:12" hidden="1" outlineLevel="1" x14ac:dyDescent="0.25">
      <c r="A5471" s="98" t="str">
        <f t="shared" si="484"/>
        <v>Type 21 500 61 15</v>
      </c>
      <c r="B5471" s="103" t="str">
        <f t="shared" si="487"/>
        <v>Type 21 500</v>
      </c>
      <c r="C5471" s="99">
        <v>61</v>
      </c>
      <c r="D5471" s="99">
        <f t="shared" si="486"/>
        <v>15</v>
      </c>
      <c r="E5471" s="100">
        <f t="shared" si="485"/>
        <v>14.828000000000001</v>
      </c>
      <c r="G5471" s="108"/>
      <c r="H5471" s="109"/>
      <c r="I5471" s="109"/>
      <c r="J5471" s="109"/>
      <c r="K5471" s="105">
        <f>K5470+J5462</f>
        <v>14.828000000000001</v>
      </c>
      <c r="L5471" s="96"/>
    </row>
    <row r="5472" spans="1:12" hidden="1" outlineLevel="1" x14ac:dyDescent="0.25">
      <c r="A5472" s="98" t="str">
        <f t="shared" si="484"/>
        <v>Type 21 500 62 15</v>
      </c>
      <c r="B5472" s="103" t="str">
        <f t="shared" si="487"/>
        <v>Type 21 500</v>
      </c>
      <c r="C5472" s="99">
        <v>62</v>
      </c>
      <c r="D5472" s="99">
        <f t="shared" si="486"/>
        <v>15</v>
      </c>
      <c r="E5472" s="100">
        <f t="shared" si="485"/>
        <v>14.876000000000001</v>
      </c>
      <c r="G5472" s="108"/>
      <c r="H5472" s="109"/>
      <c r="I5472" s="109"/>
      <c r="J5472" s="109"/>
      <c r="K5472" s="105">
        <f>K5471+J5462</f>
        <v>14.876000000000001</v>
      </c>
      <c r="L5472" s="96"/>
    </row>
    <row r="5473" spans="1:12" hidden="1" outlineLevel="1" x14ac:dyDescent="0.25">
      <c r="A5473" s="98" t="str">
        <f t="shared" si="484"/>
        <v>Type 21 500 63 15</v>
      </c>
      <c r="B5473" s="103" t="str">
        <f t="shared" si="487"/>
        <v>Type 21 500</v>
      </c>
      <c r="C5473" s="99">
        <v>63</v>
      </c>
      <c r="D5473" s="99">
        <f t="shared" si="486"/>
        <v>15</v>
      </c>
      <c r="E5473" s="100">
        <f t="shared" si="485"/>
        <v>14.924000000000001</v>
      </c>
      <c r="G5473" s="108"/>
      <c r="H5473" s="109"/>
      <c r="I5473" s="109"/>
      <c r="J5473" s="109"/>
      <c r="K5473" s="105">
        <f>K5472+J5462</f>
        <v>14.924000000000001</v>
      </c>
      <c r="L5473" s="96"/>
    </row>
    <row r="5474" spans="1:12" hidden="1" outlineLevel="1" x14ac:dyDescent="0.25">
      <c r="A5474" s="98" t="str">
        <f t="shared" si="484"/>
        <v>Type 21 500 64 15</v>
      </c>
      <c r="B5474" s="103" t="str">
        <f t="shared" si="487"/>
        <v>Type 21 500</v>
      </c>
      <c r="C5474" s="99">
        <v>64</v>
      </c>
      <c r="D5474" s="99">
        <f t="shared" si="486"/>
        <v>15</v>
      </c>
      <c r="E5474" s="100">
        <f t="shared" si="485"/>
        <v>14.972000000000001</v>
      </c>
      <c r="G5474" s="108"/>
      <c r="H5474" s="109"/>
      <c r="I5474" s="109"/>
      <c r="J5474" s="109"/>
      <c r="K5474" s="105">
        <f>K5473+J5462</f>
        <v>14.972000000000001</v>
      </c>
      <c r="L5474" s="96"/>
    </row>
    <row r="5475" spans="1:12" hidden="1" outlineLevel="1" x14ac:dyDescent="0.25">
      <c r="A5475" s="98" t="str">
        <f t="shared" si="484"/>
        <v>Type 21 500 65 15</v>
      </c>
      <c r="B5475" s="103" t="str">
        <f t="shared" si="487"/>
        <v>Type 21 500</v>
      </c>
      <c r="C5475" s="99">
        <v>65</v>
      </c>
      <c r="D5475" s="99">
        <f t="shared" si="486"/>
        <v>15</v>
      </c>
      <c r="E5475" s="100">
        <f t="shared" si="485"/>
        <v>15.020000000000001</v>
      </c>
      <c r="G5475" s="108"/>
      <c r="H5475" s="109"/>
      <c r="I5475" s="109"/>
      <c r="J5475" s="109"/>
      <c r="K5475" s="105">
        <f>K5474+J5462</f>
        <v>15.020000000000001</v>
      </c>
      <c r="L5475" s="96"/>
    </row>
    <row r="5476" spans="1:12" hidden="1" outlineLevel="1" x14ac:dyDescent="0.25">
      <c r="A5476" s="98" t="str">
        <f t="shared" si="484"/>
        <v>Type 21 500 66 15</v>
      </c>
      <c r="B5476" s="103" t="str">
        <f t="shared" si="487"/>
        <v>Type 21 500</v>
      </c>
      <c r="C5476" s="99">
        <v>66</v>
      </c>
      <c r="D5476" s="99">
        <f t="shared" si="486"/>
        <v>15</v>
      </c>
      <c r="E5476" s="100">
        <f t="shared" si="485"/>
        <v>15.068000000000001</v>
      </c>
      <c r="G5476" s="108"/>
      <c r="H5476" s="109"/>
      <c r="I5476" s="109"/>
      <c r="J5476" s="109"/>
      <c r="K5476" s="105">
        <f>K5475+J5462</f>
        <v>15.068000000000001</v>
      </c>
      <c r="L5476" s="96"/>
    </row>
    <row r="5477" spans="1:12" hidden="1" outlineLevel="1" x14ac:dyDescent="0.25">
      <c r="A5477" s="98" t="str">
        <f t="shared" si="484"/>
        <v>Type 21 500 67 15</v>
      </c>
      <c r="B5477" s="103" t="str">
        <f t="shared" si="487"/>
        <v>Type 21 500</v>
      </c>
      <c r="C5477" s="99">
        <v>67</v>
      </c>
      <c r="D5477" s="99">
        <f t="shared" si="486"/>
        <v>15</v>
      </c>
      <c r="E5477" s="100">
        <f t="shared" si="485"/>
        <v>15.116000000000001</v>
      </c>
      <c r="G5477" s="108"/>
      <c r="H5477" s="109"/>
      <c r="I5477" s="109"/>
      <c r="J5477" s="109"/>
      <c r="K5477" s="105">
        <f>K5476+J5462</f>
        <v>15.116000000000001</v>
      </c>
      <c r="L5477" s="96"/>
    </row>
    <row r="5478" spans="1:12" hidden="1" outlineLevel="1" x14ac:dyDescent="0.25">
      <c r="A5478" s="98" t="str">
        <f t="shared" si="484"/>
        <v>Type 21 500 68 15</v>
      </c>
      <c r="B5478" s="103" t="str">
        <f t="shared" si="487"/>
        <v>Type 21 500</v>
      </c>
      <c r="C5478" s="99">
        <v>68</v>
      </c>
      <c r="D5478" s="99">
        <f t="shared" si="486"/>
        <v>15</v>
      </c>
      <c r="E5478" s="100">
        <f t="shared" si="485"/>
        <v>15.164000000000001</v>
      </c>
      <c r="G5478" s="108"/>
      <c r="H5478" s="109"/>
      <c r="I5478" s="109"/>
      <c r="J5478" s="109"/>
      <c r="K5478" s="105">
        <f>K5477+J5462</f>
        <v>15.164000000000001</v>
      </c>
      <c r="L5478" s="96"/>
    </row>
    <row r="5479" spans="1:12" hidden="1" outlineLevel="1" x14ac:dyDescent="0.25">
      <c r="A5479" s="98" t="str">
        <f t="shared" si="484"/>
        <v>Type 21 500 69 15</v>
      </c>
      <c r="B5479" s="103" t="str">
        <f t="shared" si="487"/>
        <v>Type 21 500</v>
      </c>
      <c r="C5479" s="99">
        <v>69</v>
      </c>
      <c r="D5479" s="99">
        <f t="shared" si="486"/>
        <v>15</v>
      </c>
      <c r="E5479" s="100">
        <f t="shared" si="485"/>
        <v>15.212000000000002</v>
      </c>
      <c r="G5479" s="108"/>
      <c r="H5479" s="109"/>
      <c r="I5479" s="109"/>
      <c r="J5479" s="109"/>
      <c r="K5479" s="105">
        <f>K5478+J5462</f>
        <v>15.212000000000002</v>
      </c>
      <c r="L5479" s="96"/>
    </row>
    <row r="5480" spans="1:12" hidden="1" outlineLevel="1" x14ac:dyDescent="0.25">
      <c r="A5480" s="98" t="str">
        <f t="shared" si="484"/>
        <v>Type 21 500 70 15</v>
      </c>
      <c r="B5480" s="103" t="str">
        <f t="shared" si="487"/>
        <v>Type 21 500</v>
      </c>
      <c r="C5480" s="99">
        <v>70</v>
      </c>
      <c r="D5480" s="99">
        <f t="shared" si="486"/>
        <v>15</v>
      </c>
      <c r="E5480" s="100">
        <f t="shared" si="485"/>
        <v>15.260000000000002</v>
      </c>
      <c r="G5480" s="108"/>
      <c r="H5480" s="109"/>
      <c r="I5480" s="109"/>
      <c r="J5480" s="109"/>
      <c r="K5480" s="105">
        <f>K5479+J5462</f>
        <v>15.260000000000002</v>
      </c>
      <c r="L5480" s="96"/>
    </row>
    <row r="5481" spans="1:12" hidden="1" outlineLevel="1" x14ac:dyDescent="0.25">
      <c r="A5481" s="98" t="str">
        <f t="shared" si="484"/>
        <v>Type 21 500 71 15</v>
      </c>
      <c r="B5481" s="103" t="str">
        <f t="shared" si="487"/>
        <v>Type 21 500</v>
      </c>
      <c r="C5481" s="99">
        <v>71</v>
      </c>
      <c r="D5481" s="99">
        <f t="shared" si="486"/>
        <v>15</v>
      </c>
      <c r="E5481" s="100">
        <f t="shared" si="485"/>
        <v>15.308000000000002</v>
      </c>
      <c r="G5481" s="108"/>
      <c r="H5481" s="109"/>
      <c r="I5481" s="109"/>
      <c r="J5481" s="109"/>
      <c r="K5481" s="105">
        <f>K5480+J5462</f>
        <v>15.308000000000002</v>
      </c>
      <c r="L5481" s="96"/>
    </row>
    <row r="5482" spans="1:12" hidden="1" outlineLevel="1" x14ac:dyDescent="0.25">
      <c r="A5482" s="98" t="str">
        <f t="shared" si="484"/>
        <v>Type 21 500 72 15</v>
      </c>
      <c r="B5482" s="103" t="str">
        <f t="shared" si="487"/>
        <v>Type 21 500</v>
      </c>
      <c r="C5482" s="99">
        <v>72</v>
      </c>
      <c r="D5482" s="99">
        <f t="shared" si="486"/>
        <v>15</v>
      </c>
      <c r="E5482" s="100">
        <f t="shared" si="485"/>
        <v>15.356000000000002</v>
      </c>
      <c r="G5482" s="108"/>
      <c r="H5482" s="109"/>
      <c r="I5482" s="109"/>
      <c r="J5482" s="109"/>
      <c r="K5482" s="105">
        <f>K5481+J5462</f>
        <v>15.356000000000002</v>
      </c>
      <c r="L5482" s="96"/>
    </row>
    <row r="5483" spans="1:12" hidden="1" outlineLevel="1" x14ac:dyDescent="0.25">
      <c r="A5483" s="98" t="str">
        <f t="shared" si="484"/>
        <v>Type 21 500 73 15</v>
      </c>
      <c r="B5483" s="103" t="str">
        <f t="shared" si="487"/>
        <v>Type 21 500</v>
      </c>
      <c r="C5483" s="99">
        <v>73</v>
      </c>
      <c r="D5483" s="99">
        <f t="shared" si="486"/>
        <v>15</v>
      </c>
      <c r="E5483" s="100">
        <f t="shared" si="485"/>
        <v>15.404000000000002</v>
      </c>
      <c r="G5483" s="108"/>
      <c r="H5483" s="109"/>
      <c r="I5483" s="109"/>
      <c r="J5483" s="109"/>
      <c r="K5483" s="105">
        <f>K5482+J5462</f>
        <v>15.404000000000002</v>
      </c>
      <c r="L5483" s="96"/>
    </row>
    <row r="5484" spans="1:12" hidden="1" outlineLevel="1" x14ac:dyDescent="0.25">
      <c r="A5484" s="98" t="str">
        <f t="shared" si="484"/>
        <v>Type 21 500 74 15</v>
      </c>
      <c r="B5484" s="103" t="str">
        <f t="shared" si="487"/>
        <v>Type 21 500</v>
      </c>
      <c r="C5484" s="99">
        <v>74</v>
      </c>
      <c r="D5484" s="99">
        <f t="shared" si="486"/>
        <v>15</v>
      </c>
      <c r="E5484" s="100">
        <f t="shared" si="485"/>
        <v>15.452000000000002</v>
      </c>
      <c r="G5484" s="108"/>
      <c r="H5484" s="109"/>
      <c r="I5484" s="109"/>
      <c r="J5484" s="109"/>
      <c r="K5484" s="105">
        <f>K5483+J5462</f>
        <v>15.452000000000002</v>
      </c>
      <c r="L5484" s="96"/>
    </row>
    <row r="5485" spans="1:12" hidden="1" outlineLevel="1" x14ac:dyDescent="0.25">
      <c r="A5485" s="98" t="str">
        <f t="shared" si="484"/>
        <v>Type 21 500 75 15</v>
      </c>
      <c r="B5485" s="103" t="str">
        <f t="shared" si="487"/>
        <v>Type 21 500</v>
      </c>
      <c r="C5485" s="99">
        <v>75</v>
      </c>
      <c r="D5485" s="99">
        <f t="shared" si="486"/>
        <v>15</v>
      </c>
      <c r="E5485" s="100">
        <f t="shared" si="485"/>
        <v>15.500000000000002</v>
      </c>
      <c r="G5485" s="108"/>
      <c r="H5485" s="109"/>
      <c r="I5485" s="109"/>
      <c r="J5485" s="109"/>
      <c r="K5485" s="105">
        <f>K5484+J5462</f>
        <v>15.500000000000002</v>
      </c>
      <c r="L5485" s="96"/>
    </row>
    <row r="5486" spans="1:12" hidden="1" outlineLevel="1" x14ac:dyDescent="0.25">
      <c r="A5486" s="98" t="str">
        <f t="shared" si="484"/>
        <v>Type 21 500 76 15</v>
      </c>
      <c r="B5486" s="103" t="str">
        <f t="shared" si="487"/>
        <v>Type 21 500</v>
      </c>
      <c r="C5486" s="99">
        <v>76</v>
      </c>
      <c r="D5486" s="99">
        <f t="shared" si="486"/>
        <v>15</v>
      </c>
      <c r="E5486" s="100">
        <f t="shared" si="485"/>
        <v>15.548000000000002</v>
      </c>
      <c r="G5486" s="108"/>
      <c r="H5486" s="109"/>
      <c r="I5486" s="109"/>
      <c r="J5486" s="109"/>
      <c r="K5486" s="105">
        <f>K5485+J5462</f>
        <v>15.548000000000002</v>
      </c>
      <c r="L5486" s="96"/>
    </row>
    <row r="5487" spans="1:12" hidden="1" outlineLevel="1" x14ac:dyDescent="0.25">
      <c r="A5487" s="98" t="str">
        <f t="shared" si="484"/>
        <v>Type 21 500 77 15</v>
      </c>
      <c r="B5487" s="103" t="str">
        <f t="shared" si="487"/>
        <v>Type 21 500</v>
      </c>
      <c r="C5487" s="99">
        <v>77</v>
      </c>
      <c r="D5487" s="99">
        <f t="shared" si="486"/>
        <v>15</v>
      </c>
      <c r="E5487" s="100">
        <f t="shared" si="485"/>
        <v>15.596000000000002</v>
      </c>
      <c r="G5487" s="108"/>
      <c r="H5487" s="109"/>
      <c r="I5487" s="109"/>
      <c r="J5487" s="109"/>
      <c r="K5487" s="105">
        <f>K5486+J5462</f>
        <v>15.596000000000002</v>
      </c>
      <c r="L5487" s="96"/>
    </row>
    <row r="5488" spans="1:12" hidden="1" outlineLevel="1" x14ac:dyDescent="0.25">
      <c r="A5488" s="98" t="str">
        <f t="shared" si="484"/>
        <v>Type 21 500 78 15</v>
      </c>
      <c r="B5488" s="103" t="str">
        <f t="shared" si="487"/>
        <v>Type 21 500</v>
      </c>
      <c r="C5488" s="99">
        <v>78</v>
      </c>
      <c r="D5488" s="99">
        <f t="shared" si="486"/>
        <v>15</v>
      </c>
      <c r="E5488" s="100">
        <f t="shared" si="485"/>
        <v>15.644000000000002</v>
      </c>
      <c r="G5488" s="108"/>
      <c r="H5488" s="109"/>
      <c r="I5488" s="109"/>
      <c r="J5488" s="109"/>
      <c r="K5488" s="105">
        <f>K5487+J5462</f>
        <v>15.644000000000002</v>
      </c>
      <c r="L5488" s="96"/>
    </row>
    <row r="5489" spans="1:12" hidden="1" outlineLevel="1" x14ac:dyDescent="0.25">
      <c r="A5489" s="98" t="str">
        <f t="shared" si="484"/>
        <v>Type 21 500 79 15</v>
      </c>
      <c r="B5489" s="103" t="str">
        <f t="shared" si="487"/>
        <v>Type 21 500</v>
      </c>
      <c r="C5489" s="99">
        <v>79</v>
      </c>
      <c r="D5489" s="99">
        <f t="shared" si="486"/>
        <v>15</v>
      </c>
      <c r="E5489" s="100">
        <f t="shared" si="485"/>
        <v>15.692000000000002</v>
      </c>
      <c r="G5489" s="108"/>
      <c r="H5489" s="109"/>
      <c r="I5489" s="109"/>
      <c r="J5489" s="109"/>
      <c r="K5489" s="105">
        <f>K5488+J5462</f>
        <v>15.692000000000002</v>
      </c>
      <c r="L5489" s="96"/>
    </row>
    <row r="5490" spans="1:12" hidden="1" outlineLevel="1" x14ac:dyDescent="0.25">
      <c r="A5490" s="98" t="str">
        <f t="shared" si="484"/>
        <v>Type 21 500 80 15</v>
      </c>
      <c r="B5490" s="103" t="str">
        <f t="shared" si="487"/>
        <v>Type 21 500</v>
      </c>
      <c r="C5490" s="99">
        <v>80</v>
      </c>
      <c r="D5490" s="99">
        <f t="shared" si="486"/>
        <v>15</v>
      </c>
      <c r="E5490" s="100">
        <f t="shared" si="485"/>
        <v>15.740000000000002</v>
      </c>
      <c r="G5490" s="108"/>
      <c r="H5490" s="109"/>
      <c r="I5490" s="109"/>
      <c r="J5490" s="109"/>
      <c r="K5490" s="105">
        <f>K5489+J5462</f>
        <v>15.740000000000002</v>
      </c>
      <c r="L5490" s="96"/>
    </row>
    <row r="5491" spans="1:12" hidden="1" outlineLevel="1" x14ac:dyDescent="0.25">
      <c r="A5491" s="98" t="str">
        <f t="shared" si="484"/>
        <v>Type 21 500 81 15</v>
      </c>
      <c r="B5491" s="103" t="str">
        <f t="shared" si="487"/>
        <v>Type 21 500</v>
      </c>
      <c r="C5491" s="99">
        <v>81</v>
      </c>
      <c r="D5491" s="99">
        <f t="shared" si="486"/>
        <v>15</v>
      </c>
      <c r="E5491" s="100">
        <f t="shared" si="485"/>
        <v>15.788000000000002</v>
      </c>
      <c r="G5491" s="108"/>
      <c r="H5491" s="109"/>
      <c r="I5491" s="109"/>
      <c r="J5491" s="109"/>
      <c r="K5491" s="105">
        <f>K5490+J5462</f>
        <v>15.788000000000002</v>
      </c>
      <c r="L5491" s="96"/>
    </row>
    <row r="5492" spans="1:12" hidden="1" outlineLevel="1" x14ac:dyDescent="0.25">
      <c r="A5492" s="98" t="str">
        <f t="shared" si="484"/>
        <v>Type 21 500 82 15</v>
      </c>
      <c r="B5492" s="103" t="str">
        <f t="shared" si="487"/>
        <v>Type 21 500</v>
      </c>
      <c r="C5492" s="99">
        <v>82</v>
      </c>
      <c r="D5492" s="99">
        <f t="shared" si="486"/>
        <v>15</v>
      </c>
      <c r="E5492" s="100">
        <f t="shared" si="485"/>
        <v>15.836000000000002</v>
      </c>
      <c r="G5492" s="108"/>
      <c r="H5492" s="109"/>
      <c r="I5492" s="109"/>
      <c r="J5492" s="109"/>
      <c r="K5492" s="105">
        <f>K5491+J5462</f>
        <v>15.836000000000002</v>
      </c>
      <c r="L5492" s="96"/>
    </row>
    <row r="5493" spans="1:12" hidden="1" outlineLevel="1" x14ac:dyDescent="0.25">
      <c r="A5493" s="98" t="str">
        <f t="shared" si="484"/>
        <v>Type 21 500 83 15</v>
      </c>
      <c r="B5493" s="103" t="str">
        <f t="shared" si="487"/>
        <v>Type 21 500</v>
      </c>
      <c r="C5493" s="99">
        <v>83</v>
      </c>
      <c r="D5493" s="99">
        <f t="shared" ref="D5493:D5510" si="488">D5492</f>
        <v>15</v>
      </c>
      <c r="E5493" s="100">
        <f t="shared" si="485"/>
        <v>15.884000000000002</v>
      </c>
      <c r="G5493" s="108"/>
      <c r="H5493" s="109"/>
      <c r="I5493" s="109"/>
      <c r="J5493" s="109"/>
      <c r="K5493" s="105">
        <f>K5492+J5462</f>
        <v>15.884000000000002</v>
      </c>
      <c r="L5493" s="96"/>
    </row>
    <row r="5494" spans="1:12" hidden="1" outlineLevel="1" x14ac:dyDescent="0.25">
      <c r="A5494" s="98" t="str">
        <f t="shared" si="484"/>
        <v>Type 21 500 84 15</v>
      </c>
      <c r="B5494" s="103" t="str">
        <f t="shared" si="487"/>
        <v>Type 21 500</v>
      </c>
      <c r="C5494" s="99">
        <v>84</v>
      </c>
      <c r="D5494" s="99">
        <f t="shared" si="488"/>
        <v>15</v>
      </c>
      <c r="E5494" s="100">
        <f t="shared" si="485"/>
        <v>15.932000000000002</v>
      </c>
      <c r="G5494" s="108"/>
      <c r="H5494" s="109"/>
      <c r="I5494" s="109"/>
      <c r="J5494" s="109"/>
      <c r="K5494" s="105">
        <f>K5493+J5462</f>
        <v>15.932000000000002</v>
      </c>
      <c r="L5494" s="96"/>
    </row>
    <row r="5495" spans="1:12" hidden="1" outlineLevel="1" x14ac:dyDescent="0.25">
      <c r="A5495" s="98" t="str">
        <f t="shared" si="484"/>
        <v>Type 21 500 85 15</v>
      </c>
      <c r="B5495" s="103" t="str">
        <f t="shared" si="487"/>
        <v>Type 21 500</v>
      </c>
      <c r="C5495" s="99">
        <v>85</v>
      </c>
      <c r="D5495" s="99">
        <f t="shared" si="488"/>
        <v>15</v>
      </c>
      <c r="E5495" s="100">
        <f t="shared" si="485"/>
        <v>15.980000000000002</v>
      </c>
      <c r="G5495" s="108"/>
      <c r="H5495" s="109"/>
      <c r="I5495" s="109"/>
      <c r="J5495" s="109"/>
      <c r="K5495" s="105">
        <f>K5494+J5462</f>
        <v>15.980000000000002</v>
      </c>
      <c r="L5495" s="96"/>
    </row>
    <row r="5496" spans="1:12" hidden="1" outlineLevel="1" x14ac:dyDescent="0.25">
      <c r="A5496" s="98" t="str">
        <f t="shared" si="484"/>
        <v>Type 21 500 86 15</v>
      </c>
      <c r="B5496" s="103" t="str">
        <f t="shared" si="487"/>
        <v>Type 21 500</v>
      </c>
      <c r="C5496" s="99">
        <v>86</v>
      </c>
      <c r="D5496" s="99">
        <f t="shared" si="488"/>
        <v>15</v>
      </c>
      <c r="E5496" s="100">
        <f t="shared" si="485"/>
        <v>16.028000000000002</v>
      </c>
      <c r="G5496" s="108"/>
      <c r="H5496" s="109"/>
      <c r="I5496" s="109"/>
      <c r="J5496" s="109"/>
      <c r="K5496" s="105">
        <f>K5495+J5462</f>
        <v>16.028000000000002</v>
      </c>
      <c r="L5496" s="96"/>
    </row>
    <row r="5497" spans="1:12" hidden="1" outlineLevel="1" x14ac:dyDescent="0.25">
      <c r="A5497" s="98" t="str">
        <f t="shared" si="484"/>
        <v>Type 21 500 87 15</v>
      </c>
      <c r="B5497" s="103" t="str">
        <f t="shared" si="487"/>
        <v>Type 21 500</v>
      </c>
      <c r="C5497" s="99">
        <v>87</v>
      </c>
      <c r="D5497" s="99">
        <f t="shared" si="488"/>
        <v>15</v>
      </c>
      <c r="E5497" s="100">
        <f t="shared" si="485"/>
        <v>16.076000000000001</v>
      </c>
      <c r="G5497" s="108"/>
      <c r="H5497" s="109"/>
      <c r="I5497" s="109"/>
      <c r="J5497" s="109"/>
      <c r="K5497" s="105">
        <f>K5496+J5462</f>
        <v>16.076000000000001</v>
      </c>
      <c r="L5497" s="96"/>
    </row>
    <row r="5498" spans="1:12" hidden="1" outlineLevel="1" x14ac:dyDescent="0.25">
      <c r="A5498" s="98" t="str">
        <f t="shared" si="484"/>
        <v>Type 21 500 88 15</v>
      </c>
      <c r="B5498" s="103" t="str">
        <f t="shared" si="487"/>
        <v>Type 21 500</v>
      </c>
      <c r="C5498" s="99">
        <v>88</v>
      </c>
      <c r="D5498" s="99">
        <f t="shared" si="488"/>
        <v>15</v>
      </c>
      <c r="E5498" s="100">
        <f t="shared" si="485"/>
        <v>16.123999999999999</v>
      </c>
      <c r="G5498" s="108"/>
      <c r="H5498" s="109"/>
      <c r="I5498" s="109"/>
      <c r="J5498" s="109"/>
      <c r="K5498" s="105">
        <f>K5497+J5462</f>
        <v>16.123999999999999</v>
      </c>
      <c r="L5498" s="96"/>
    </row>
    <row r="5499" spans="1:12" hidden="1" outlineLevel="1" x14ac:dyDescent="0.25">
      <c r="A5499" s="98" t="str">
        <f t="shared" si="484"/>
        <v>Type 21 500 89 15</v>
      </c>
      <c r="B5499" s="103" t="str">
        <f t="shared" si="487"/>
        <v>Type 21 500</v>
      </c>
      <c r="C5499" s="99">
        <v>89</v>
      </c>
      <c r="D5499" s="99">
        <f t="shared" si="488"/>
        <v>15</v>
      </c>
      <c r="E5499" s="100">
        <f t="shared" si="485"/>
        <v>16.171999999999997</v>
      </c>
      <c r="G5499" s="108"/>
      <c r="H5499" s="109"/>
      <c r="I5499" s="109"/>
      <c r="J5499" s="109"/>
      <c r="K5499" s="105">
        <f>K5498+J5462</f>
        <v>16.171999999999997</v>
      </c>
      <c r="L5499" s="96"/>
    </row>
    <row r="5500" spans="1:12" hidden="1" outlineLevel="1" x14ac:dyDescent="0.25">
      <c r="A5500" s="98" t="str">
        <f t="shared" si="484"/>
        <v>Type 21 500 90 15</v>
      </c>
      <c r="B5500" s="103" t="str">
        <f t="shared" si="487"/>
        <v>Type 21 500</v>
      </c>
      <c r="C5500" s="99">
        <v>90</v>
      </c>
      <c r="D5500" s="99">
        <f t="shared" si="488"/>
        <v>15</v>
      </c>
      <c r="E5500" s="100">
        <f t="shared" si="485"/>
        <v>16.219999999999995</v>
      </c>
      <c r="G5500" s="108"/>
      <c r="H5500" s="109"/>
      <c r="I5500" s="109"/>
      <c r="J5500" s="109"/>
      <c r="K5500" s="105">
        <f>K5499+J5462</f>
        <v>16.219999999999995</v>
      </c>
      <c r="L5500" s="96"/>
    </row>
    <row r="5501" spans="1:12" hidden="1" outlineLevel="1" x14ac:dyDescent="0.25">
      <c r="A5501" s="98" t="str">
        <f t="shared" si="484"/>
        <v>Type 21 500 91 15</v>
      </c>
      <c r="B5501" s="103" t="str">
        <f t="shared" si="487"/>
        <v>Type 21 500</v>
      </c>
      <c r="C5501" s="99">
        <v>91</v>
      </c>
      <c r="D5501" s="99">
        <f t="shared" si="488"/>
        <v>15</v>
      </c>
      <c r="E5501" s="100">
        <f t="shared" si="485"/>
        <v>16.267999999999994</v>
      </c>
      <c r="G5501" s="108"/>
      <c r="H5501" s="109"/>
      <c r="I5501" s="109"/>
      <c r="J5501" s="109"/>
      <c r="K5501" s="105">
        <f>K5500+J5462</f>
        <v>16.267999999999994</v>
      </c>
      <c r="L5501" s="96"/>
    </row>
    <row r="5502" spans="1:12" hidden="1" outlineLevel="1" x14ac:dyDescent="0.25">
      <c r="A5502" s="98" t="str">
        <f t="shared" si="484"/>
        <v>Type 21 500 92 15</v>
      </c>
      <c r="B5502" s="103" t="str">
        <f t="shared" si="487"/>
        <v>Type 21 500</v>
      </c>
      <c r="C5502" s="99">
        <v>92</v>
      </c>
      <c r="D5502" s="99">
        <f t="shared" si="488"/>
        <v>15</v>
      </c>
      <c r="E5502" s="100">
        <f t="shared" si="485"/>
        <v>16.315999999999992</v>
      </c>
      <c r="G5502" s="108"/>
      <c r="H5502" s="109"/>
      <c r="I5502" s="109"/>
      <c r="J5502" s="109"/>
      <c r="K5502" s="105">
        <f>K5501+J5462</f>
        <v>16.315999999999992</v>
      </c>
      <c r="L5502" s="96"/>
    </row>
    <row r="5503" spans="1:12" hidden="1" outlineLevel="1" x14ac:dyDescent="0.25">
      <c r="A5503" s="98" t="str">
        <f t="shared" si="484"/>
        <v>Type 21 500 93 15</v>
      </c>
      <c r="B5503" s="103" t="str">
        <f t="shared" si="487"/>
        <v>Type 21 500</v>
      </c>
      <c r="C5503" s="99">
        <v>93</v>
      </c>
      <c r="D5503" s="99">
        <f t="shared" si="488"/>
        <v>15</v>
      </c>
      <c r="E5503" s="100">
        <f t="shared" si="485"/>
        <v>16.36399999999999</v>
      </c>
      <c r="G5503" s="108"/>
      <c r="H5503" s="109"/>
      <c r="I5503" s="109"/>
      <c r="J5503" s="109"/>
      <c r="K5503" s="105">
        <f>K5502+J5462</f>
        <v>16.36399999999999</v>
      </c>
      <c r="L5503" s="96"/>
    </row>
    <row r="5504" spans="1:12" hidden="1" outlineLevel="1" x14ac:dyDescent="0.25">
      <c r="A5504" s="98" t="str">
        <f t="shared" si="484"/>
        <v>Type 21 500 94 15</v>
      </c>
      <c r="B5504" s="103" t="str">
        <f t="shared" si="487"/>
        <v>Type 21 500</v>
      </c>
      <c r="C5504" s="99">
        <v>94</v>
      </c>
      <c r="D5504" s="99">
        <f t="shared" si="488"/>
        <v>15</v>
      </c>
      <c r="E5504" s="100">
        <f t="shared" si="485"/>
        <v>16.411999999999988</v>
      </c>
      <c r="G5504" s="108"/>
      <c r="H5504" s="109"/>
      <c r="I5504" s="109"/>
      <c r="J5504" s="109"/>
      <c r="K5504" s="105">
        <f>K5503+J5462</f>
        <v>16.411999999999988</v>
      </c>
      <c r="L5504" s="96"/>
    </row>
    <row r="5505" spans="1:12" hidden="1" outlineLevel="1" x14ac:dyDescent="0.25">
      <c r="A5505" s="98" t="str">
        <f t="shared" si="484"/>
        <v>Type 21 500 95 15</v>
      </c>
      <c r="B5505" s="103" t="str">
        <f t="shared" si="487"/>
        <v>Type 21 500</v>
      </c>
      <c r="C5505" s="99">
        <v>95</v>
      </c>
      <c r="D5505" s="99">
        <f t="shared" si="488"/>
        <v>15</v>
      </c>
      <c r="E5505" s="100">
        <f t="shared" si="485"/>
        <v>16.459999999999987</v>
      </c>
      <c r="G5505" s="108"/>
      <c r="H5505" s="109"/>
      <c r="I5505" s="109"/>
      <c r="J5505" s="109"/>
      <c r="K5505" s="105">
        <f>K5504+J5462</f>
        <v>16.459999999999987</v>
      </c>
      <c r="L5505" s="96"/>
    </row>
    <row r="5506" spans="1:12" hidden="1" outlineLevel="1" x14ac:dyDescent="0.25">
      <c r="A5506" s="98" t="str">
        <f t="shared" si="484"/>
        <v>Type 21 500 96 15</v>
      </c>
      <c r="B5506" s="103" t="str">
        <f t="shared" si="487"/>
        <v>Type 21 500</v>
      </c>
      <c r="C5506" s="99">
        <v>96</v>
      </c>
      <c r="D5506" s="99">
        <f t="shared" si="488"/>
        <v>15</v>
      </c>
      <c r="E5506" s="100">
        <f t="shared" si="485"/>
        <v>16.507999999999985</v>
      </c>
      <c r="G5506" s="108"/>
      <c r="H5506" s="109"/>
      <c r="I5506" s="109"/>
      <c r="J5506" s="109"/>
      <c r="K5506" s="105">
        <f>K5505+J5462</f>
        <v>16.507999999999985</v>
      </c>
      <c r="L5506" s="96"/>
    </row>
    <row r="5507" spans="1:12" hidden="1" outlineLevel="1" x14ac:dyDescent="0.25">
      <c r="A5507" s="98" t="str">
        <f t="shared" ref="A5507:A5570" si="489">CONCATENATE(B5507," ",C5507," ",D5507)</f>
        <v>Type 21 500 97 15</v>
      </c>
      <c r="B5507" s="103" t="str">
        <f t="shared" si="487"/>
        <v>Type 21 500</v>
      </c>
      <c r="C5507" s="99">
        <v>97</v>
      </c>
      <c r="D5507" s="99">
        <f t="shared" si="488"/>
        <v>15</v>
      </c>
      <c r="E5507" s="100">
        <f t="shared" ref="E5507:E5570" si="490">K5507</f>
        <v>16.555999999999983</v>
      </c>
      <c r="G5507" s="108"/>
      <c r="H5507" s="109"/>
      <c r="I5507" s="109"/>
      <c r="J5507" s="109"/>
      <c r="K5507" s="105">
        <f>K5506+J5462</f>
        <v>16.555999999999983</v>
      </c>
      <c r="L5507" s="96"/>
    </row>
    <row r="5508" spans="1:12" hidden="1" outlineLevel="1" x14ac:dyDescent="0.25">
      <c r="A5508" s="98" t="str">
        <f t="shared" si="489"/>
        <v>Type 21 500 98 15</v>
      </c>
      <c r="B5508" s="103" t="str">
        <f t="shared" si="487"/>
        <v>Type 21 500</v>
      </c>
      <c r="C5508" s="99">
        <v>98</v>
      </c>
      <c r="D5508" s="99">
        <f t="shared" si="488"/>
        <v>15</v>
      </c>
      <c r="E5508" s="100">
        <f t="shared" si="490"/>
        <v>16.603999999999981</v>
      </c>
      <c r="G5508" s="108"/>
      <c r="H5508" s="109"/>
      <c r="I5508" s="109"/>
      <c r="J5508" s="109"/>
      <c r="K5508" s="105">
        <f>K5507+J5462</f>
        <v>16.603999999999981</v>
      </c>
      <c r="L5508" s="96"/>
    </row>
    <row r="5509" spans="1:12" hidden="1" outlineLevel="1" x14ac:dyDescent="0.25">
      <c r="A5509" s="98" t="str">
        <f t="shared" si="489"/>
        <v>Type 21 500 99 15</v>
      </c>
      <c r="B5509" s="103" t="str">
        <f t="shared" si="487"/>
        <v>Type 21 500</v>
      </c>
      <c r="C5509" s="99">
        <v>99</v>
      </c>
      <c r="D5509" s="99">
        <f t="shared" si="488"/>
        <v>15</v>
      </c>
      <c r="E5509" s="100">
        <f t="shared" si="490"/>
        <v>16.65199999999998</v>
      </c>
      <c r="G5509" s="108"/>
      <c r="H5509" s="109"/>
      <c r="I5509" s="109"/>
      <c r="J5509" s="109"/>
      <c r="K5509" s="105">
        <f>K5508+J5462</f>
        <v>16.65199999999998</v>
      </c>
      <c r="L5509" s="96"/>
    </row>
    <row r="5510" spans="1:12" hidden="1" outlineLevel="1" x14ac:dyDescent="0.25">
      <c r="A5510" s="110" t="str">
        <f t="shared" si="489"/>
        <v>Type 21 500 100 15</v>
      </c>
      <c r="B5510" s="111" t="str">
        <f t="shared" si="487"/>
        <v>Type 21 500</v>
      </c>
      <c r="C5510" s="112">
        <v>100</v>
      </c>
      <c r="D5510" s="112">
        <f t="shared" si="488"/>
        <v>15</v>
      </c>
      <c r="E5510" s="113">
        <f t="shared" si="490"/>
        <v>16.699999999999978</v>
      </c>
      <c r="G5510" s="114"/>
      <c r="H5510" s="115"/>
      <c r="I5510" s="115"/>
      <c r="J5510" s="115"/>
      <c r="K5510" s="116">
        <f>K5509+J5462</f>
        <v>16.699999999999978</v>
      </c>
      <c r="L5510" s="96"/>
    </row>
    <row r="5511" spans="1:12" hidden="1" outlineLevel="1" x14ac:dyDescent="0.25">
      <c r="A5511" s="98" t="str">
        <f t="shared" si="489"/>
        <v>Type 21 500 50 14</v>
      </c>
      <c r="B5511" s="117" t="str">
        <f t="shared" si="487"/>
        <v>Type 21 500</v>
      </c>
      <c r="C5511" s="99">
        <v>50</v>
      </c>
      <c r="D5511" s="99">
        <f>Y5206</f>
        <v>14</v>
      </c>
      <c r="E5511" s="100">
        <f t="shared" si="490"/>
        <v>16.3</v>
      </c>
      <c r="G5511" s="99">
        <f>Y5207</f>
        <v>16.3</v>
      </c>
      <c r="H5511" s="101"/>
      <c r="I5511" s="101"/>
      <c r="J5511" s="101"/>
      <c r="K5511" s="102">
        <f>G5511</f>
        <v>16.3</v>
      </c>
      <c r="L5511" s="96"/>
    </row>
    <row r="5512" spans="1:12" hidden="1" outlineLevel="1" x14ac:dyDescent="0.25">
      <c r="A5512" s="98" t="str">
        <f t="shared" si="489"/>
        <v>Type 21 500 51 14</v>
      </c>
      <c r="B5512" s="103" t="str">
        <f t="shared" si="487"/>
        <v>Type 21 500</v>
      </c>
      <c r="C5512" s="99">
        <v>51</v>
      </c>
      <c r="D5512" s="99">
        <f t="shared" ref="D5512:D5543" si="491">D5511</f>
        <v>14</v>
      </c>
      <c r="E5512" s="100">
        <f t="shared" si="490"/>
        <v>16.347999999999999</v>
      </c>
      <c r="G5512" s="104"/>
      <c r="H5512" s="59"/>
      <c r="I5512" s="59"/>
      <c r="J5512" s="59"/>
      <c r="K5512" s="105">
        <f>K5511+J5513</f>
        <v>16.347999999999999</v>
      </c>
      <c r="L5512" s="96"/>
    </row>
    <row r="5513" spans="1:12" hidden="1" outlineLevel="1" x14ac:dyDescent="0.25">
      <c r="A5513" s="98" t="str">
        <f t="shared" si="489"/>
        <v>Type 21 500 52 14</v>
      </c>
      <c r="B5513" s="103" t="str">
        <f t="shared" si="487"/>
        <v>Type 21 500</v>
      </c>
      <c r="C5513" s="99">
        <v>52</v>
      </c>
      <c r="D5513" s="99">
        <f t="shared" si="491"/>
        <v>14</v>
      </c>
      <c r="E5513" s="100">
        <f t="shared" si="490"/>
        <v>16.395999999999997</v>
      </c>
      <c r="G5513" s="99">
        <f>Y5208</f>
        <v>18.7</v>
      </c>
      <c r="H5513" s="59">
        <v>50</v>
      </c>
      <c r="I5513" s="59">
        <f>G5513-G5511</f>
        <v>2.3999999999999986</v>
      </c>
      <c r="J5513" s="59">
        <f>I5513/H5513</f>
        <v>4.7999999999999973E-2</v>
      </c>
      <c r="K5513" s="105">
        <f>K5512+J5513</f>
        <v>16.395999999999997</v>
      </c>
      <c r="L5513" s="96"/>
    </row>
    <row r="5514" spans="1:12" hidden="1" outlineLevel="1" x14ac:dyDescent="0.25">
      <c r="A5514" s="98" t="str">
        <f t="shared" si="489"/>
        <v>Type 21 500 53 14</v>
      </c>
      <c r="B5514" s="103" t="str">
        <f t="shared" si="487"/>
        <v>Type 21 500</v>
      </c>
      <c r="C5514" s="99">
        <v>53</v>
      </c>
      <c r="D5514" s="99">
        <f t="shared" si="491"/>
        <v>14</v>
      </c>
      <c r="E5514" s="100">
        <f t="shared" si="490"/>
        <v>16.443999999999996</v>
      </c>
      <c r="G5514" s="108"/>
      <c r="H5514" s="109"/>
      <c r="I5514" s="109"/>
      <c r="J5514" s="109"/>
      <c r="K5514" s="105">
        <f>K5513+J5513</f>
        <v>16.443999999999996</v>
      </c>
      <c r="L5514" s="96"/>
    </row>
    <row r="5515" spans="1:12" hidden="1" outlineLevel="1" x14ac:dyDescent="0.25">
      <c r="A5515" s="98" t="str">
        <f t="shared" si="489"/>
        <v>Type 21 500 54 14</v>
      </c>
      <c r="B5515" s="103" t="str">
        <f t="shared" si="487"/>
        <v>Type 21 500</v>
      </c>
      <c r="C5515" s="99">
        <v>54</v>
      </c>
      <c r="D5515" s="99">
        <f t="shared" si="491"/>
        <v>14</v>
      </c>
      <c r="E5515" s="100">
        <f t="shared" si="490"/>
        <v>16.491999999999994</v>
      </c>
      <c r="G5515" s="108"/>
      <c r="H5515" s="109"/>
      <c r="I5515" s="109"/>
      <c r="J5515" s="109"/>
      <c r="K5515" s="105">
        <f>K5514+J5513</f>
        <v>16.491999999999994</v>
      </c>
      <c r="L5515" s="96"/>
    </row>
    <row r="5516" spans="1:12" hidden="1" outlineLevel="1" x14ac:dyDescent="0.25">
      <c r="A5516" s="98" t="str">
        <f t="shared" si="489"/>
        <v>Type 21 500 55 14</v>
      </c>
      <c r="B5516" s="103" t="str">
        <f t="shared" si="487"/>
        <v>Type 21 500</v>
      </c>
      <c r="C5516" s="99">
        <v>55</v>
      </c>
      <c r="D5516" s="99">
        <f t="shared" si="491"/>
        <v>14</v>
      </c>
      <c r="E5516" s="100">
        <f t="shared" si="490"/>
        <v>16.539999999999992</v>
      </c>
      <c r="G5516" s="104"/>
      <c r="H5516" s="59"/>
      <c r="I5516" s="59"/>
      <c r="J5516" s="59"/>
      <c r="K5516" s="105">
        <f>K5515+J5513</f>
        <v>16.539999999999992</v>
      </c>
      <c r="L5516" s="96"/>
    </row>
    <row r="5517" spans="1:12" hidden="1" outlineLevel="1" x14ac:dyDescent="0.25">
      <c r="A5517" s="98" t="str">
        <f t="shared" si="489"/>
        <v>Type 21 500 56 14</v>
      </c>
      <c r="B5517" s="103" t="str">
        <f t="shared" si="487"/>
        <v>Type 21 500</v>
      </c>
      <c r="C5517" s="99">
        <v>56</v>
      </c>
      <c r="D5517" s="99">
        <f t="shared" si="491"/>
        <v>14</v>
      </c>
      <c r="E5517" s="100">
        <f t="shared" si="490"/>
        <v>16.58799999999999</v>
      </c>
      <c r="G5517" s="104"/>
      <c r="H5517" s="59"/>
      <c r="I5517" s="59"/>
      <c r="J5517" s="59"/>
      <c r="K5517" s="105">
        <f>K5516+J5513</f>
        <v>16.58799999999999</v>
      </c>
      <c r="L5517" s="96"/>
    </row>
    <row r="5518" spans="1:12" hidden="1" outlineLevel="1" x14ac:dyDescent="0.25">
      <c r="A5518" s="98" t="str">
        <f t="shared" si="489"/>
        <v>Type 21 500 57 14</v>
      </c>
      <c r="B5518" s="103" t="str">
        <f t="shared" si="487"/>
        <v>Type 21 500</v>
      </c>
      <c r="C5518" s="99">
        <v>57</v>
      </c>
      <c r="D5518" s="99">
        <f t="shared" si="491"/>
        <v>14</v>
      </c>
      <c r="E5518" s="100">
        <f t="shared" si="490"/>
        <v>16.635999999999989</v>
      </c>
      <c r="G5518" s="104"/>
      <c r="H5518" s="59"/>
      <c r="I5518" s="59"/>
      <c r="J5518" s="59"/>
      <c r="K5518" s="105">
        <f>K5517+J5513</f>
        <v>16.635999999999989</v>
      </c>
      <c r="L5518" s="96"/>
    </row>
    <row r="5519" spans="1:12" hidden="1" outlineLevel="1" x14ac:dyDescent="0.25">
      <c r="A5519" s="98" t="str">
        <f t="shared" si="489"/>
        <v>Type 21 500 58 14</v>
      </c>
      <c r="B5519" s="103" t="str">
        <f t="shared" si="487"/>
        <v>Type 21 500</v>
      </c>
      <c r="C5519" s="99">
        <v>58</v>
      </c>
      <c r="D5519" s="99">
        <f t="shared" si="491"/>
        <v>14</v>
      </c>
      <c r="E5519" s="100">
        <f t="shared" si="490"/>
        <v>16.683999999999987</v>
      </c>
      <c r="G5519" s="104"/>
      <c r="H5519" s="59"/>
      <c r="I5519" s="59"/>
      <c r="J5519" s="59"/>
      <c r="K5519" s="105">
        <f>K5518+J5513</f>
        <v>16.683999999999987</v>
      </c>
      <c r="L5519" s="96"/>
    </row>
    <row r="5520" spans="1:12" hidden="1" outlineLevel="1" x14ac:dyDescent="0.25">
      <c r="A5520" s="98" t="str">
        <f t="shared" si="489"/>
        <v>Type 21 500 59 14</v>
      </c>
      <c r="B5520" s="103" t="str">
        <f t="shared" si="487"/>
        <v>Type 21 500</v>
      </c>
      <c r="C5520" s="99">
        <v>59</v>
      </c>
      <c r="D5520" s="99">
        <f t="shared" si="491"/>
        <v>14</v>
      </c>
      <c r="E5520" s="100">
        <f t="shared" si="490"/>
        <v>16.731999999999985</v>
      </c>
      <c r="G5520" s="104"/>
      <c r="H5520" s="59"/>
      <c r="I5520" s="59"/>
      <c r="J5520" s="59"/>
      <c r="K5520" s="105">
        <f>K5519+J5513</f>
        <v>16.731999999999985</v>
      </c>
      <c r="L5520" s="96"/>
    </row>
    <row r="5521" spans="1:12" hidden="1" outlineLevel="1" x14ac:dyDescent="0.25">
      <c r="A5521" s="98" t="str">
        <f t="shared" si="489"/>
        <v>Type 21 500 60 14</v>
      </c>
      <c r="B5521" s="103" t="str">
        <f t="shared" si="487"/>
        <v>Type 21 500</v>
      </c>
      <c r="C5521" s="99">
        <v>60</v>
      </c>
      <c r="D5521" s="99">
        <f t="shared" si="491"/>
        <v>14</v>
      </c>
      <c r="E5521" s="100">
        <f t="shared" si="490"/>
        <v>16.779999999999983</v>
      </c>
      <c r="G5521" s="108"/>
      <c r="H5521" s="59"/>
      <c r="I5521" s="59"/>
      <c r="J5521" s="59"/>
      <c r="K5521" s="105">
        <f>K5520+J5513</f>
        <v>16.779999999999983</v>
      </c>
      <c r="L5521" s="96"/>
    </row>
    <row r="5522" spans="1:12" hidden="1" outlineLevel="1" x14ac:dyDescent="0.25">
      <c r="A5522" s="98" t="str">
        <f t="shared" si="489"/>
        <v>Type 21 500 61 14</v>
      </c>
      <c r="B5522" s="103" t="str">
        <f t="shared" si="487"/>
        <v>Type 21 500</v>
      </c>
      <c r="C5522" s="99">
        <v>61</v>
      </c>
      <c r="D5522" s="99">
        <f t="shared" si="491"/>
        <v>14</v>
      </c>
      <c r="E5522" s="100">
        <f t="shared" si="490"/>
        <v>16.827999999999982</v>
      </c>
      <c r="G5522" s="108"/>
      <c r="H5522" s="109"/>
      <c r="I5522" s="109"/>
      <c r="J5522" s="109"/>
      <c r="K5522" s="105">
        <f>K5521+J5513</f>
        <v>16.827999999999982</v>
      </c>
      <c r="L5522" s="96"/>
    </row>
    <row r="5523" spans="1:12" hidden="1" outlineLevel="1" x14ac:dyDescent="0.25">
      <c r="A5523" s="98" t="str">
        <f t="shared" si="489"/>
        <v>Type 21 500 62 14</v>
      </c>
      <c r="B5523" s="103" t="str">
        <f t="shared" si="487"/>
        <v>Type 21 500</v>
      </c>
      <c r="C5523" s="99">
        <v>62</v>
      </c>
      <c r="D5523" s="99">
        <f t="shared" si="491"/>
        <v>14</v>
      </c>
      <c r="E5523" s="100">
        <f t="shared" si="490"/>
        <v>16.87599999999998</v>
      </c>
      <c r="G5523" s="108"/>
      <c r="H5523" s="109"/>
      <c r="I5523" s="109"/>
      <c r="J5523" s="109"/>
      <c r="K5523" s="105">
        <f>K5522+J5513</f>
        <v>16.87599999999998</v>
      </c>
      <c r="L5523" s="96"/>
    </row>
    <row r="5524" spans="1:12" hidden="1" outlineLevel="1" x14ac:dyDescent="0.25">
      <c r="A5524" s="98" t="str">
        <f t="shared" si="489"/>
        <v>Type 21 500 63 14</v>
      </c>
      <c r="B5524" s="103" t="str">
        <f t="shared" si="487"/>
        <v>Type 21 500</v>
      </c>
      <c r="C5524" s="99">
        <v>63</v>
      </c>
      <c r="D5524" s="99">
        <f t="shared" si="491"/>
        <v>14</v>
      </c>
      <c r="E5524" s="100">
        <f t="shared" si="490"/>
        <v>16.923999999999978</v>
      </c>
      <c r="G5524" s="108"/>
      <c r="H5524" s="109"/>
      <c r="I5524" s="109"/>
      <c r="J5524" s="109"/>
      <c r="K5524" s="105">
        <f>K5523+J5513</f>
        <v>16.923999999999978</v>
      </c>
      <c r="L5524" s="96"/>
    </row>
    <row r="5525" spans="1:12" hidden="1" outlineLevel="1" x14ac:dyDescent="0.25">
      <c r="A5525" s="98" t="str">
        <f t="shared" si="489"/>
        <v>Type 21 500 64 14</v>
      </c>
      <c r="B5525" s="103" t="str">
        <f t="shared" si="487"/>
        <v>Type 21 500</v>
      </c>
      <c r="C5525" s="99">
        <v>64</v>
      </c>
      <c r="D5525" s="99">
        <f t="shared" si="491"/>
        <v>14</v>
      </c>
      <c r="E5525" s="100">
        <f t="shared" si="490"/>
        <v>16.971999999999976</v>
      </c>
      <c r="G5525" s="108"/>
      <c r="H5525" s="109"/>
      <c r="I5525" s="109"/>
      <c r="J5525" s="109"/>
      <c r="K5525" s="105">
        <f>K5524+J5513</f>
        <v>16.971999999999976</v>
      </c>
      <c r="L5525" s="96"/>
    </row>
    <row r="5526" spans="1:12" hidden="1" outlineLevel="1" x14ac:dyDescent="0.25">
      <c r="A5526" s="98" t="str">
        <f t="shared" si="489"/>
        <v>Type 21 500 65 14</v>
      </c>
      <c r="B5526" s="103" t="str">
        <f t="shared" ref="B5526:B5589" si="492">B5525</f>
        <v>Type 21 500</v>
      </c>
      <c r="C5526" s="99">
        <v>65</v>
      </c>
      <c r="D5526" s="99">
        <f t="shared" si="491"/>
        <v>14</v>
      </c>
      <c r="E5526" s="100">
        <f t="shared" si="490"/>
        <v>17.019999999999975</v>
      </c>
      <c r="G5526" s="108"/>
      <c r="H5526" s="109"/>
      <c r="I5526" s="109"/>
      <c r="J5526" s="109"/>
      <c r="K5526" s="105">
        <f>K5525+J5513</f>
        <v>17.019999999999975</v>
      </c>
      <c r="L5526" s="96"/>
    </row>
    <row r="5527" spans="1:12" hidden="1" outlineLevel="1" x14ac:dyDescent="0.25">
      <c r="A5527" s="98" t="str">
        <f t="shared" si="489"/>
        <v>Type 21 500 66 14</v>
      </c>
      <c r="B5527" s="103" t="str">
        <f t="shared" si="492"/>
        <v>Type 21 500</v>
      </c>
      <c r="C5527" s="99">
        <v>66</v>
      </c>
      <c r="D5527" s="99">
        <f t="shared" si="491"/>
        <v>14</v>
      </c>
      <c r="E5527" s="100">
        <f t="shared" si="490"/>
        <v>17.067999999999973</v>
      </c>
      <c r="G5527" s="108"/>
      <c r="H5527" s="109"/>
      <c r="I5527" s="109"/>
      <c r="J5527" s="109"/>
      <c r="K5527" s="105">
        <f>K5526+J5513</f>
        <v>17.067999999999973</v>
      </c>
      <c r="L5527" s="96"/>
    </row>
    <row r="5528" spans="1:12" hidden="1" outlineLevel="1" x14ac:dyDescent="0.25">
      <c r="A5528" s="98" t="str">
        <f t="shared" si="489"/>
        <v>Type 21 500 67 14</v>
      </c>
      <c r="B5528" s="103" t="str">
        <f t="shared" si="492"/>
        <v>Type 21 500</v>
      </c>
      <c r="C5528" s="99">
        <v>67</v>
      </c>
      <c r="D5528" s="99">
        <f t="shared" si="491"/>
        <v>14</v>
      </c>
      <c r="E5528" s="100">
        <f t="shared" si="490"/>
        <v>17.115999999999971</v>
      </c>
      <c r="G5528" s="108"/>
      <c r="H5528" s="109"/>
      <c r="I5528" s="109"/>
      <c r="J5528" s="109"/>
      <c r="K5528" s="105">
        <f>K5527+J5513</f>
        <v>17.115999999999971</v>
      </c>
      <c r="L5528" s="96"/>
    </row>
    <row r="5529" spans="1:12" hidden="1" outlineLevel="1" x14ac:dyDescent="0.25">
      <c r="A5529" s="98" t="str">
        <f t="shared" si="489"/>
        <v>Type 21 500 68 14</v>
      </c>
      <c r="B5529" s="103" t="str">
        <f t="shared" si="492"/>
        <v>Type 21 500</v>
      </c>
      <c r="C5529" s="99">
        <v>68</v>
      </c>
      <c r="D5529" s="99">
        <f t="shared" si="491"/>
        <v>14</v>
      </c>
      <c r="E5529" s="100">
        <f t="shared" si="490"/>
        <v>17.16399999999997</v>
      </c>
      <c r="G5529" s="108"/>
      <c r="H5529" s="109"/>
      <c r="I5529" s="109"/>
      <c r="J5529" s="109"/>
      <c r="K5529" s="105">
        <f>K5528+J5513</f>
        <v>17.16399999999997</v>
      </c>
      <c r="L5529" s="96"/>
    </row>
    <row r="5530" spans="1:12" hidden="1" outlineLevel="1" x14ac:dyDescent="0.25">
      <c r="A5530" s="98" t="str">
        <f t="shared" si="489"/>
        <v>Type 21 500 69 14</v>
      </c>
      <c r="B5530" s="103" t="str">
        <f t="shared" si="492"/>
        <v>Type 21 500</v>
      </c>
      <c r="C5530" s="99">
        <v>69</v>
      </c>
      <c r="D5530" s="99">
        <f t="shared" si="491"/>
        <v>14</v>
      </c>
      <c r="E5530" s="100">
        <f t="shared" si="490"/>
        <v>17.211999999999968</v>
      </c>
      <c r="G5530" s="108"/>
      <c r="H5530" s="109"/>
      <c r="I5530" s="109"/>
      <c r="J5530" s="109"/>
      <c r="K5530" s="105">
        <f>K5529+J5513</f>
        <v>17.211999999999968</v>
      </c>
      <c r="L5530" s="96"/>
    </row>
    <row r="5531" spans="1:12" hidden="1" outlineLevel="1" x14ac:dyDescent="0.25">
      <c r="A5531" s="98" t="str">
        <f t="shared" si="489"/>
        <v>Type 21 500 70 14</v>
      </c>
      <c r="B5531" s="103" t="str">
        <f t="shared" si="492"/>
        <v>Type 21 500</v>
      </c>
      <c r="C5531" s="99">
        <v>70</v>
      </c>
      <c r="D5531" s="99">
        <f t="shared" si="491"/>
        <v>14</v>
      </c>
      <c r="E5531" s="100">
        <f t="shared" si="490"/>
        <v>17.259999999999966</v>
      </c>
      <c r="G5531" s="108"/>
      <c r="H5531" s="109"/>
      <c r="I5531" s="109"/>
      <c r="J5531" s="109"/>
      <c r="K5531" s="105">
        <f>K5530+J5513</f>
        <v>17.259999999999966</v>
      </c>
      <c r="L5531" s="96"/>
    </row>
    <row r="5532" spans="1:12" hidden="1" outlineLevel="1" x14ac:dyDescent="0.25">
      <c r="A5532" s="98" t="str">
        <f t="shared" si="489"/>
        <v>Type 21 500 71 14</v>
      </c>
      <c r="B5532" s="103" t="str">
        <f t="shared" si="492"/>
        <v>Type 21 500</v>
      </c>
      <c r="C5532" s="99">
        <v>71</v>
      </c>
      <c r="D5532" s="99">
        <f t="shared" si="491"/>
        <v>14</v>
      </c>
      <c r="E5532" s="100">
        <f t="shared" si="490"/>
        <v>17.307999999999964</v>
      </c>
      <c r="G5532" s="108"/>
      <c r="H5532" s="109"/>
      <c r="I5532" s="109"/>
      <c r="J5532" s="109"/>
      <c r="K5532" s="105">
        <f>K5531+J5513</f>
        <v>17.307999999999964</v>
      </c>
      <c r="L5532" s="96"/>
    </row>
    <row r="5533" spans="1:12" hidden="1" outlineLevel="1" x14ac:dyDescent="0.25">
      <c r="A5533" s="98" t="str">
        <f t="shared" si="489"/>
        <v>Type 21 500 72 14</v>
      </c>
      <c r="B5533" s="103" t="str">
        <f t="shared" si="492"/>
        <v>Type 21 500</v>
      </c>
      <c r="C5533" s="99">
        <v>72</v>
      </c>
      <c r="D5533" s="99">
        <f t="shared" si="491"/>
        <v>14</v>
      </c>
      <c r="E5533" s="100">
        <f t="shared" si="490"/>
        <v>17.355999999999963</v>
      </c>
      <c r="G5533" s="108"/>
      <c r="H5533" s="109"/>
      <c r="I5533" s="109"/>
      <c r="J5533" s="109"/>
      <c r="K5533" s="105">
        <f>K5532+J5513</f>
        <v>17.355999999999963</v>
      </c>
      <c r="L5533" s="96"/>
    </row>
    <row r="5534" spans="1:12" hidden="1" outlineLevel="1" x14ac:dyDescent="0.25">
      <c r="A5534" s="98" t="str">
        <f t="shared" si="489"/>
        <v>Type 21 500 73 14</v>
      </c>
      <c r="B5534" s="103" t="str">
        <f t="shared" si="492"/>
        <v>Type 21 500</v>
      </c>
      <c r="C5534" s="99">
        <v>73</v>
      </c>
      <c r="D5534" s="99">
        <f t="shared" si="491"/>
        <v>14</v>
      </c>
      <c r="E5534" s="100">
        <f t="shared" si="490"/>
        <v>17.403999999999961</v>
      </c>
      <c r="G5534" s="108"/>
      <c r="H5534" s="109"/>
      <c r="I5534" s="109"/>
      <c r="J5534" s="109"/>
      <c r="K5534" s="105">
        <f>K5533+J5513</f>
        <v>17.403999999999961</v>
      </c>
      <c r="L5534" s="96"/>
    </row>
    <row r="5535" spans="1:12" hidden="1" outlineLevel="1" x14ac:dyDescent="0.25">
      <c r="A5535" s="98" t="str">
        <f t="shared" si="489"/>
        <v>Type 21 500 74 14</v>
      </c>
      <c r="B5535" s="103" t="str">
        <f t="shared" si="492"/>
        <v>Type 21 500</v>
      </c>
      <c r="C5535" s="99">
        <v>74</v>
      </c>
      <c r="D5535" s="99">
        <f t="shared" si="491"/>
        <v>14</v>
      </c>
      <c r="E5535" s="100">
        <f t="shared" si="490"/>
        <v>17.451999999999959</v>
      </c>
      <c r="G5535" s="108"/>
      <c r="H5535" s="109"/>
      <c r="I5535" s="109"/>
      <c r="J5535" s="109"/>
      <c r="K5535" s="105">
        <f>K5534+J5513</f>
        <v>17.451999999999959</v>
      </c>
      <c r="L5535" s="96"/>
    </row>
    <row r="5536" spans="1:12" hidden="1" outlineLevel="1" x14ac:dyDescent="0.25">
      <c r="A5536" s="98" t="str">
        <f t="shared" si="489"/>
        <v>Type 21 500 75 14</v>
      </c>
      <c r="B5536" s="103" t="str">
        <f t="shared" si="492"/>
        <v>Type 21 500</v>
      </c>
      <c r="C5536" s="99">
        <v>75</v>
      </c>
      <c r="D5536" s="99">
        <f t="shared" si="491"/>
        <v>14</v>
      </c>
      <c r="E5536" s="100">
        <f t="shared" si="490"/>
        <v>17.499999999999957</v>
      </c>
      <c r="G5536" s="108"/>
      <c r="H5536" s="109"/>
      <c r="I5536" s="109"/>
      <c r="J5536" s="109"/>
      <c r="K5536" s="105">
        <f>K5535+J5513</f>
        <v>17.499999999999957</v>
      </c>
      <c r="L5536" s="96"/>
    </row>
    <row r="5537" spans="1:12" hidden="1" outlineLevel="1" x14ac:dyDescent="0.25">
      <c r="A5537" s="98" t="str">
        <f t="shared" si="489"/>
        <v>Type 21 500 76 14</v>
      </c>
      <c r="B5537" s="103" t="str">
        <f t="shared" si="492"/>
        <v>Type 21 500</v>
      </c>
      <c r="C5537" s="99">
        <v>76</v>
      </c>
      <c r="D5537" s="99">
        <f t="shared" si="491"/>
        <v>14</v>
      </c>
      <c r="E5537" s="100">
        <f t="shared" si="490"/>
        <v>17.547999999999956</v>
      </c>
      <c r="G5537" s="108"/>
      <c r="H5537" s="109"/>
      <c r="I5537" s="109"/>
      <c r="J5537" s="109"/>
      <c r="K5537" s="105">
        <f>K5536+J5513</f>
        <v>17.547999999999956</v>
      </c>
      <c r="L5537" s="96"/>
    </row>
    <row r="5538" spans="1:12" hidden="1" outlineLevel="1" x14ac:dyDescent="0.25">
      <c r="A5538" s="98" t="str">
        <f t="shared" si="489"/>
        <v>Type 21 500 77 14</v>
      </c>
      <c r="B5538" s="103" t="str">
        <f t="shared" si="492"/>
        <v>Type 21 500</v>
      </c>
      <c r="C5538" s="99">
        <v>77</v>
      </c>
      <c r="D5538" s="99">
        <f t="shared" si="491"/>
        <v>14</v>
      </c>
      <c r="E5538" s="100">
        <f t="shared" si="490"/>
        <v>17.595999999999954</v>
      </c>
      <c r="G5538" s="108"/>
      <c r="H5538" s="109"/>
      <c r="I5538" s="109"/>
      <c r="J5538" s="109"/>
      <c r="K5538" s="105">
        <f>K5537+J5513</f>
        <v>17.595999999999954</v>
      </c>
      <c r="L5538" s="96"/>
    </row>
    <row r="5539" spans="1:12" hidden="1" outlineLevel="1" x14ac:dyDescent="0.25">
      <c r="A5539" s="98" t="str">
        <f t="shared" si="489"/>
        <v>Type 21 500 78 14</v>
      </c>
      <c r="B5539" s="103" t="str">
        <f t="shared" si="492"/>
        <v>Type 21 500</v>
      </c>
      <c r="C5539" s="99">
        <v>78</v>
      </c>
      <c r="D5539" s="99">
        <f t="shared" si="491"/>
        <v>14</v>
      </c>
      <c r="E5539" s="100">
        <f t="shared" si="490"/>
        <v>17.643999999999952</v>
      </c>
      <c r="G5539" s="108"/>
      <c r="H5539" s="109"/>
      <c r="I5539" s="109"/>
      <c r="J5539" s="109"/>
      <c r="K5539" s="105">
        <f>K5538+J5513</f>
        <v>17.643999999999952</v>
      </c>
      <c r="L5539" s="96"/>
    </row>
    <row r="5540" spans="1:12" hidden="1" outlineLevel="1" x14ac:dyDescent="0.25">
      <c r="A5540" s="98" t="str">
        <f t="shared" si="489"/>
        <v>Type 21 500 79 14</v>
      </c>
      <c r="B5540" s="103" t="str">
        <f t="shared" si="492"/>
        <v>Type 21 500</v>
      </c>
      <c r="C5540" s="99">
        <v>79</v>
      </c>
      <c r="D5540" s="99">
        <f t="shared" si="491"/>
        <v>14</v>
      </c>
      <c r="E5540" s="100">
        <f t="shared" si="490"/>
        <v>17.69199999999995</v>
      </c>
      <c r="G5540" s="108"/>
      <c r="H5540" s="109"/>
      <c r="I5540" s="109"/>
      <c r="J5540" s="109"/>
      <c r="K5540" s="105">
        <f>K5539+J5513</f>
        <v>17.69199999999995</v>
      </c>
      <c r="L5540" s="96"/>
    </row>
    <row r="5541" spans="1:12" hidden="1" outlineLevel="1" x14ac:dyDescent="0.25">
      <c r="A5541" s="98" t="str">
        <f t="shared" si="489"/>
        <v>Type 21 500 80 14</v>
      </c>
      <c r="B5541" s="103" t="str">
        <f t="shared" si="492"/>
        <v>Type 21 500</v>
      </c>
      <c r="C5541" s="99">
        <v>80</v>
      </c>
      <c r="D5541" s="99">
        <f t="shared" si="491"/>
        <v>14</v>
      </c>
      <c r="E5541" s="100">
        <f t="shared" si="490"/>
        <v>17.739999999999949</v>
      </c>
      <c r="G5541" s="108"/>
      <c r="H5541" s="109"/>
      <c r="I5541" s="109"/>
      <c r="J5541" s="109"/>
      <c r="K5541" s="105">
        <f>K5540+J5513</f>
        <v>17.739999999999949</v>
      </c>
      <c r="L5541" s="96"/>
    </row>
    <row r="5542" spans="1:12" hidden="1" outlineLevel="1" x14ac:dyDescent="0.25">
      <c r="A5542" s="98" t="str">
        <f t="shared" si="489"/>
        <v>Type 21 500 81 14</v>
      </c>
      <c r="B5542" s="103" t="str">
        <f t="shared" si="492"/>
        <v>Type 21 500</v>
      </c>
      <c r="C5542" s="99">
        <v>81</v>
      </c>
      <c r="D5542" s="99">
        <f t="shared" si="491"/>
        <v>14</v>
      </c>
      <c r="E5542" s="100">
        <f t="shared" si="490"/>
        <v>17.787999999999947</v>
      </c>
      <c r="G5542" s="108"/>
      <c r="H5542" s="109"/>
      <c r="I5542" s="109"/>
      <c r="J5542" s="109"/>
      <c r="K5542" s="105">
        <f>K5541+J5513</f>
        <v>17.787999999999947</v>
      </c>
      <c r="L5542" s="96"/>
    </row>
    <row r="5543" spans="1:12" hidden="1" outlineLevel="1" x14ac:dyDescent="0.25">
      <c r="A5543" s="98" t="str">
        <f t="shared" si="489"/>
        <v>Type 21 500 82 14</v>
      </c>
      <c r="B5543" s="103" t="str">
        <f t="shared" si="492"/>
        <v>Type 21 500</v>
      </c>
      <c r="C5543" s="99">
        <v>82</v>
      </c>
      <c r="D5543" s="99">
        <f t="shared" si="491"/>
        <v>14</v>
      </c>
      <c r="E5543" s="100">
        <f t="shared" si="490"/>
        <v>17.835999999999945</v>
      </c>
      <c r="G5543" s="108"/>
      <c r="H5543" s="109"/>
      <c r="I5543" s="109"/>
      <c r="J5543" s="109"/>
      <c r="K5543" s="105">
        <f>K5542+J5513</f>
        <v>17.835999999999945</v>
      </c>
      <c r="L5543" s="96"/>
    </row>
    <row r="5544" spans="1:12" hidden="1" outlineLevel="1" x14ac:dyDescent="0.25">
      <c r="A5544" s="98" t="str">
        <f t="shared" si="489"/>
        <v>Type 21 500 83 14</v>
      </c>
      <c r="B5544" s="103" t="str">
        <f t="shared" si="492"/>
        <v>Type 21 500</v>
      </c>
      <c r="C5544" s="99">
        <v>83</v>
      </c>
      <c r="D5544" s="99">
        <f t="shared" ref="D5544:D5561" si="493">D5543</f>
        <v>14</v>
      </c>
      <c r="E5544" s="100">
        <f t="shared" si="490"/>
        <v>17.883999999999943</v>
      </c>
      <c r="G5544" s="108"/>
      <c r="H5544" s="109"/>
      <c r="I5544" s="109"/>
      <c r="J5544" s="109"/>
      <c r="K5544" s="105">
        <f>K5543+J5513</f>
        <v>17.883999999999943</v>
      </c>
      <c r="L5544" s="96"/>
    </row>
    <row r="5545" spans="1:12" hidden="1" outlineLevel="1" x14ac:dyDescent="0.25">
      <c r="A5545" s="98" t="str">
        <f t="shared" si="489"/>
        <v>Type 21 500 84 14</v>
      </c>
      <c r="B5545" s="103" t="str">
        <f t="shared" si="492"/>
        <v>Type 21 500</v>
      </c>
      <c r="C5545" s="99">
        <v>84</v>
      </c>
      <c r="D5545" s="99">
        <f t="shared" si="493"/>
        <v>14</v>
      </c>
      <c r="E5545" s="100">
        <f t="shared" si="490"/>
        <v>17.931999999999942</v>
      </c>
      <c r="G5545" s="108"/>
      <c r="H5545" s="109"/>
      <c r="I5545" s="109"/>
      <c r="J5545" s="109"/>
      <c r="K5545" s="105">
        <f>K5544+J5513</f>
        <v>17.931999999999942</v>
      </c>
      <c r="L5545" s="96"/>
    </row>
    <row r="5546" spans="1:12" hidden="1" outlineLevel="1" x14ac:dyDescent="0.25">
      <c r="A5546" s="98" t="str">
        <f t="shared" si="489"/>
        <v>Type 21 500 85 14</v>
      </c>
      <c r="B5546" s="103" t="str">
        <f t="shared" si="492"/>
        <v>Type 21 500</v>
      </c>
      <c r="C5546" s="99">
        <v>85</v>
      </c>
      <c r="D5546" s="99">
        <f t="shared" si="493"/>
        <v>14</v>
      </c>
      <c r="E5546" s="100">
        <f t="shared" si="490"/>
        <v>17.97999999999994</v>
      </c>
      <c r="G5546" s="108"/>
      <c r="H5546" s="109"/>
      <c r="I5546" s="109"/>
      <c r="J5546" s="109"/>
      <c r="K5546" s="105">
        <f>K5545+J5513</f>
        <v>17.97999999999994</v>
      </c>
      <c r="L5546" s="96"/>
    </row>
    <row r="5547" spans="1:12" hidden="1" outlineLevel="1" x14ac:dyDescent="0.25">
      <c r="A5547" s="98" t="str">
        <f t="shared" si="489"/>
        <v>Type 21 500 86 14</v>
      </c>
      <c r="B5547" s="103" t="str">
        <f t="shared" si="492"/>
        <v>Type 21 500</v>
      </c>
      <c r="C5547" s="99">
        <v>86</v>
      </c>
      <c r="D5547" s="99">
        <f t="shared" si="493"/>
        <v>14</v>
      </c>
      <c r="E5547" s="100">
        <f t="shared" si="490"/>
        <v>18.027999999999938</v>
      </c>
      <c r="G5547" s="108"/>
      <c r="H5547" s="109"/>
      <c r="I5547" s="109"/>
      <c r="J5547" s="109"/>
      <c r="K5547" s="105">
        <f>K5546+J5513</f>
        <v>18.027999999999938</v>
      </c>
      <c r="L5547" s="96"/>
    </row>
    <row r="5548" spans="1:12" hidden="1" outlineLevel="1" x14ac:dyDescent="0.25">
      <c r="A5548" s="98" t="str">
        <f t="shared" si="489"/>
        <v>Type 21 500 87 14</v>
      </c>
      <c r="B5548" s="103" t="str">
        <f t="shared" si="492"/>
        <v>Type 21 500</v>
      </c>
      <c r="C5548" s="99">
        <v>87</v>
      </c>
      <c r="D5548" s="99">
        <f t="shared" si="493"/>
        <v>14</v>
      </c>
      <c r="E5548" s="100">
        <f t="shared" si="490"/>
        <v>18.075999999999937</v>
      </c>
      <c r="G5548" s="108"/>
      <c r="H5548" s="109"/>
      <c r="I5548" s="109"/>
      <c r="J5548" s="109"/>
      <c r="K5548" s="105">
        <f>K5547+J5513</f>
        <v>18.075999999999937</v>
      </c>
      <c r="L5548" s="96"/>
    </row>
    <row r="5549" spans="1:12" hidden="1" outlineLevel="1" x14ac:dyDescent="0.25">
      <c r="A5549" s="98" t="str">
        <f t="shared" si="489"/>
        <v>Type 21 500 88 14</v>
      </c>
      <c r="B5549" s="103" t="str">
        <f t="shared" si="492"/>
        <v>Type 21 500</v>
      </c>
      <c r="C5549" s="99">
        <v>88</v>
      </c>
      <c r="D5549" s="99">
        <f t="shared" si="493"/>
        <v>14</v>
      </c>
      <c r="E5549" s="100">
        <f t="shared" si="490"/>
        <v>18.123999999999935</v>
      </c>
      <c r="G5549" s="108"/>
      <c r="H5549" s="109"/>
      <c r="I5549" s="109"/>
      <c r="J5549" s="109"/>
      <c r="K5549" s="105">
        <f>K5548+J5513</f>
        <v>18.123999999999935</v>
      </c>
      <c r="L5549" s="96"/>
    </row>
    <row r="5550" spans="1:12" hidden="1" outlineLevel="1" x14ac:dyDescent="0.25">
      <c r="A5550" s="98" t="str">
        <f t="shared" si="489"/>
        <v>Type 21 500 89 14</v>
      </c>
      <c r="B5550" s="103" t="str">
        <f t="shared" si="492"/>
        <v>Type 21 500</v>
      </c>
      <c r="C5550" s="99">
        <v>89</v>
      </c>
      <c r="D5550" s="99">
        <f t="shared" si="493"/>
        <v>14</v>
      </c>
      <c r="E5550" s="100">
        <f t="shared" si="490"/>
        <v>18.171999999999933</v>
      </c>
      <c r="G5550" s="108"/>
      <c r="H5550" s="109"/>
      <c r="I5550" s="109"/>
      <c r="J5550" s="109"/>
      <c r="K5550" s="105">
        <f>K5549+J5513</f>
        <v>18.171999999999933</v>
      </c>
      <c r="L5550" s="96"/>
    </row>
    <row r="5551" spans="1:12" hidden="1" outlineLevel="1" x14ac:dyDescent="0.25">
      <c r="A5551" s="98" t="str">
        <f t="shared" si="489"/>
        <v>Type 21 500 90 14</v>
      </c>
      <c r="B5551" s="103" t="str">
        <f t="shared" si="492"/>
        <v>Type 21 500</v>
      </c>
      <c r="C5551" s="99">
        <v>90</v>
      </c>
      <c r="D5551" s="99">
        <f t="shared" si="493"/>
        <v>14</v>
      </c>
      <c r="E5551" s="100">
        <f t="shared" si="490"/>
        <v>18.219999999999931</v>
      </c>
      <c r="G5551" s="108"/>
      <c r="H5551" s="109"/>
      <c r="I5551" s="109"/>
      <c r="J5551" s="109"/>
      <c r="K5551" s="105">
        <f>K5550+J5513</f>
        <v>18.219999999999931</v>
      </c>
      <c r="L5551" s="96"/>
    </row>
    <row r="5552" spans="1:12" hidden="1" outlineLevel="1" x14ac:dyDescent="0.25">
      <c r="A5552" s="98" t="str">
        <f t="shared" si="489"/>
        <v>Type 21 500 91 14</v>
      </c>
      <c r="B5552" s="103" t="str">
        <f t="shared" si="492"/>
        <v>Type 21 500</v>
      </c>
      <c r="C5552" s="99">
        <v>91</v>
      </c>
      <c r="D5552" s="99">
        <f t="shared" si="493"/>
        <v>14</v>
      </c>
      <c r="E5552" s="100">
        <f t="shared" si="490"/>
        <v>18.26799999999993</v>
      </c>
      <c r="G5552" s="108"/>
      <c r="H5552" s="109"/>
      <c r="I5552" s="109"/>
      <c r="J5552" s="109"/>
      <c r="K5552" s="105">
        <f>K5551+J5513</f>
        <v>18.26799999999993</v>
      </c>
      <c r="L5552" s="96"/>
    </row>
    <row r="5553" spans="1:12" hidden="1" outlineLevel="1" x14ac:dyDescent="0.25">
      <c r="A5553" s="98" t="str">
        <f t="shared" si="489"/>
        <v>Type 21 500 92 14</v>
      </c>
      <c r="B5553" s="103" t="str">
        <f t="shared" si="492"/>
        <v>Type 21 500</v>
      </c>
      <c r="C5553" s="99">
        <v>92</v>
      </c>
      <c r="D5553" s="99">
        <f t="shared" si="493"/>
        <v>14</v>
      </c>
      <c r="E5553" s="100">
        <f t="shared" si="490"/>
        <v>18.315999999999928</v>
      </c>
      <c r="G5553" s="108"/>
      <c r="H5553" s="109"/>
      <c r="I5553" s="109"/>
      <c r="J5553" s="109"/>
      <c r="K5553" s="105">
        <f>K5552+J5513</f>
        <v>18.315999999999928</v>
      </c>
      <c r="L5553" s="96"/>
    </row>
    <row r="5554" spans="1:12" hidden="1" outlineLevel="1" x14ac:dyDescent="0.25">
      <c r="A5554" s="98" t="str">
        <f t="shared" si="489"/>
        <v>Type 21 500 93 14</v>
      </c>
      <c r="B5554" s="103" t="str">
        <f t="shared" si="492"/>
        <v>Type 21 500</v>
      </c>
      <c r="C5554" s="99">
        <v>93</v>
      </c>
      <c r="D5554" s="99">
        <f t="shared" si="493"/>
        <v>14</v>
      </c>
      <c r="E5554" s="100">
        <f t="shared" si="490"/>
        <v>18.363999999999926</v>
      </c>
      <c r="G5554" s="108"/>
      <c r="H5554" s="109"/>
      <c r="I5554" s="109"/>
      <c r="J5554" s="109"/>
      <c r="K5554" s="105">
        <f>K5553+J5513</f>
        <v>18.363999999999926</v>
      </c>
      <c r="L5554" s="96"/>
    </row>
    <row r="5555" spans="1:12" hidden="1" outlineLevel="1" x14ac:dyDescent="0.25">
      <c r="A5555" s="98" t="str">
        <f t="shared" si="489"/>
        <v>Type 21 500 94 14</v>
      </c>
      <c r="B5555" s="103" t="str">
        <f t="shared" si="492"/>
        <v>Type 21 500</v>
      </c>
      <c r="C5555" s="99">
        <v>94</v>
      </c>
      <c r="D5555" s="99">
        <f t="shared" si="493"/>
        <v>14</v>
      </c>
      <c r="E5555" s="100">
        <f t="shared" si="490"/>
        <v>18.411999999999924</v>
      </c>
      <c r="G5555" s="108"/>
      <c r="H5555" s="109"/>
      <c r="I5555" s="109"/>
      <c r="J5555" s="109"/>
      <c r="K5555" s="105">
        <f>K5554+J5513</f>
        <v>18.411999999999924</v>
      </c>
      <c r="L5555" s="96"/>
    </row>
    <row r="5556" spans="1:12" hidden="1" outlineLevel="1" x14ac:dyDescent="0.25">
      <c r="A5556" s="98" t="str">
        <f t="shared" si="489"/>
        <v>Type 21 500 95 14</v>
      </c>
      <c r="B5556" s="103" t="str">
        <f t="shared" si="492"/>
        <v>Type 21 500</v>
      </c>
      <c r="C5556" s="99">
        <v>95</v>
      </c>
      <c r="D5556" s="99">
        <f t="shared" si="493"/>
        <v>14</v>
      </c>
      <c r="E5556" s="100">
        <f t="shared" si="490"/>
        <v>18.459999999999923</v>
      </c>
      <c r="G5556" s="108"/>
      <c r="H5556" s="109"/>
      <c r="I5556" s="109"/>
      <c r="J5556" s="109"/>
      <c r="K5556" s="105">
        <f>K5555+J5513</f>
        <v>18.459999999999923</v>
      </c>
      <c r="L5556" s="96"/>
    </row>
    <row r="5557" spans="1:12" hidden="1" outlineLevel="1" x14ac:dyDescent="0.25">
      <c r="A5557" s="98" t="str">
        <f t="shared" si="489"/>
        <v>Type 21 500 96 14</v>
      </c>
      <c r="B5557" s="103" t="str">
        <f t="shared" si="492"/>
        <v>Type 21 500</v>
      </c>
      <c r="C5557" s="99">
        <v>96</v>
      </c>
      <c r="D5557" s="99">
        <f t="shared" si="493"/>
        <v>14</v>
      </c>
      <c r="E5557" s="100">
        <f t="shared" si="490"/>
        <v>18.507999999999921</v>
      </c>
      <c r="G5557" s="108"/>
      <c r="H5557" s="109"/>
      <c r="I5557" s="109"/>
      <c r="J5557" s="109"/>
      <c r="K5557" s="105">
        <f>K5556+J5513</f>
        <v>18.507999999999921</v>
      </c>
      <c r="L5557" s="96"/>
    </row>
    <row r="5558" spans="1:12" hidden="1" outlineLevel="1" x14ac:dyDescent="0.25">
      <c r="A5558" s="98" t="str">
        <f t="shared" si="489"/>
        <v>Type 21 500 97 14</v>
      </c>
      <c r="B5558" s="103" t="str">
        <f t="shared" si="492"/>
        <v>Type 21 500</v>
      </c>
      <c r="C5558" s="99">
        <v>97</v>
      </c>
      <c r="D5558" s="99">
        <f t="shared" si="493"/>
        <v>14</v>
      </c>
      <c r="E5558" s="100">
        <f t="shared" si="490"/>
        <v>18.555999999999919</v>
      </c>
      <c r="G5558" s="108"/>
      <c r="H5558" s="109"/>
      <c r="I5558" s="109"/>
      <c r="J5558" s="109"/>
      <c r="K5558" s="105">
        <f>K5557+J5513</f>
        <v>18.555999999999919</v>
      </c>
      <c r="L5558" s="96"/>
    </row>
    <row r="5559" spans="1:12" hidden="1" outlineLevel="1" x14ac:dyDescent="0.25">
      <c r="A5559" s="98" t="str">
        <f t="shared" si="489"/>
        <v>Type 21 500 98 14</v>
      </c>
      <c r="B5559" s="103" t="str">
        <f t="shared" si="492"/>
        <v>Type 21 500</v>
      </c>
      <c r="C5559" s="99">
        <v>98</v>
      </c>
      <c r="D5559" s="99">
        <f t="shared" si="493"/>
        <v>14</v>
      </c>
      <c r="E5559" s="100">
        <f t="shared" si="490"/>
        <v>18.603999999999917</v>
      </c>
      <c r="G5559" s="108"/>
      <c r="H5559" s="109"/>
      <c r="I5559" s="109"/>
      <c r="J5559" s="109"/>
      <c r="K5559" s="105">
        <f>K5558+J5513</f>
        <v>18.603999999999917</v>
      </c>
      <c r="L5559" s="96"/>
    </row>
    <row r="5560" spans="1:12" hidden="1" outlineLevel="1" x14ac:dyDescent="0.25">
      <c r="A5560" s="98" t="str">
        <f t="shared" si="489"/>
        <v>Type 21 500 99 14</v>
      </c>
      <c r="B5560" s="103" t="str">
        <f t="shared" si="492"/>
        <v>Type 21 500</v>
      </c>
      <c r="C5560" s="99">
        <v>99</v>
      </c>
      <c r="D5560" s="99">
        <f t="shared" si="493"/>
        <v>14</v>
      </c>
      <c r="E5560" s="100">
        <f t="shared" si="490"/>
        <v>18.651999999999916</v>
      </c>
      <c r="G5560" s="108"/>
      <c r="H5560" s="109"/>
      <c r="I5560" s="109"/>
      <c r="J5560" s="109"/>
      <c r="K5560" s="105">
        <f>K5559+J5513</f>
        <v>18.651999999999916</v>
      </c>
      <c r="L5560" s="96"/>
    </row>
    <row r="5561" spans="1:12" hidden="1" outlineLevel="1" x14ac:dyDescent="0.25">
      <c r="A5561" s="110" t="str">
        <f t="shared" si="489"/>
        <v>Type 21 500 100 14</v>
      </c>
      <c r="B5561" s="111" t="str">
        <f t="shared" si="492"/>
        <v>Type 21 500</v>
      </c>
      <c r="C5561" s="112">
        <v>100</v>
      </c>
      <c r="D5561" s="112">
        <f t="shared" si="493"/>
        <v>14</v>
      </c>
      <c r="E5561" s="113">
        <f t="shared" si="490"/>
        <v>18.699999999999914</v>
      </c>
      <c r="G5561" s="114"/>
      <c r="H5561" s="115"/>
      <c r="I5561" s="115"/>
      <c r="J5561" s="115"/>
      <c r="K5561" s="116">
        <f>K5560+J5513</f>
        <v>18.699999999999914</v>
      </c>
      <c r="L5561" s="96"/>
    </row>
    <row r="5562" spans="1:12" hidden="1" outlineLevel="1" x14ac:dyDescent="0.25">
      <c r="A5562" s="98" t="str">
        <f t="shared" si="489"/>
        <v>Type 21 500 50 13</v>
      </c>
      <c r="B5562" s="117" t="str">
        <f t="shared" si="492"/>
        <v>Type 21 500</v>
      </c>
      <c r="C5562" s="99">
        <v>50</v>
      </c>
      <c r="D5562" s="99">
        <f>X5206</f>
        <v>13</v>
      </c>
      <c r="E5562" s="100">
        <f t="shared" si="490"/>
        <v>18.3</v>
      </c>
      <c r="G5562" s="99">
        <f>X5207</f>
        <v>18.3</v>
      </c>
      <c r="H5562" s="101"/>
      <c r="I5562" s="101"/>
      <c r="J5562" s="101"/>
      <c r="K5562" s="102">
        <f>G5562</f>
        <v>18.3</v>
      </c>
      <c r="L5562" s="96"/>
    </row>
    <row r="5563" spans="1:12" hidden="1" outlineLevel="1" x14ac:dyDescent="0.25">
      <c r="A5563" s="98" t="str">
        <f t="shared" si="489"/>
        <v>Type 21 500 51 13</v>
      </c>
      <c r="B5563" s="103" t="str">
        <f t="shared" si="492"/>
        <v>Type 21 500</v>
      </c>
      <c r="C5563" s="99">
        <v>51</v>
      </c>
      <c r="D5563" s="99">
        <f t="shared" ref="D5563:D5594" si="494">D5562</f>
        <v>13</v>
      </c>
      <c r="E5563" s="100">
        <f t="shared" si="490"/>
        <v>18.347999999999999</v>
      </c>
      <c r="G5563" s="104"/>
      <c r="H5563" s="59"/>
      <c r="I5563" s="59"/>
      <c r="J5563" s="59"/>
      <c r="K5563" s="105">
        <f>K5562+J5564</f>
        <v>18.347999999999999</v>
      </c>
      <c r="L5563" s="96"/>
    </row>
    <row r="5564" spans="1:12" hidden="1" outlineLevel="1" x14ac:dyDescent="0.25">
      <c r="A5564" s="98" t="str">
        <f t="shared" si="489"/>
        <v>Type 21 500 52 13</v>
      </c>
      <c r="B5564" s="103" t="str">
        <f t="shared" si="492"/>
        <v>Type 21 500</v>
      </c>
      <c r="C5564" s="99">
        <v>52</v>
      </c>
      <c r="D5564" s="99">
        <f t="shared" si="494"/>
        <v>13</v>
      </c>
      <c r="E5564" s="100">
        <f t="shared" si="490"/>
        <v>18.395999999999997</v>
      </c>
      <c r="G5564" s="99">
        <f>X5208</f>
        <v>20.7</v>
      </c>
      <c r="H5564" s="59">
        <v>50</v>
      </c>
      <c r="I5564" s="59">
        <f>G5564-G5562</f>
        <v>2.3999999999999986</v>
      </c>
      <c r="J5564" s="59">
        <f>I5564/H5564</f>
        <v>4.7999999999999973E-2</v>
      </c>
      <c r="K5564" s="105">
        <f>K5563+J5564</f>
        <v>18.395999999999997</v>
      </c>
      <c r="L5564" s="96"/>
    </row>
    <row r="5565" spans="1:12" hidden="1" outlineLevel="1" x14ac:dyDescent="0.25">
      <c r="A5565" s="98" t="str">
        <f t="shared" si="489"/>
        <v>Type 21 500 53 13</v>
      </c>
      <c r="B5565" s="103" t="str">
        <f t="shared" si="492"/>
        <v>Type 21 500</v>
      </c>
      <c r="C5565" s="99">
        <v>53</v>
      </c>
      <c r="D5565" s="99">
        <f t="shared" si="494"/>
        <v>13</v>
      </c>
      <c r="E5565" s="100">
        <f t="shared" si="490"/>
        <v>18.443999999999996</v>
      </c>
      <c r="G5565" s="108"/>
      <c r="H5565" s="109"/>
      <c r="I5565" s="109"/>
      <c r="J5565" s="109"/>
      <c r="K5565" s="105">
        <f>K5564+J5564</f>
        <v>18.443999999999996</v>
      </c>
      <c r="L5565" s="96"/>
    </row>
    <row r="5566" spans="1:12" hidden="1" outlineLevel="1" x14ac:dyDescent="0.25">
      <c r="A5566" s="98" t="str">
        <f t="shared" si="489"/>
        <v>Type 21 500 54 13</v>
      </c>
      <c r="B5566" s="103" t="str">
        <f t="shared" si="492"/>
        <v>Type 21 500</v>
      </c>
      <c r="C5566" s="99">
        <v>54</v>
      </c>
      <c r="D5566" s="99">
        <f t="shared" si="494"/>
        <v>13</v>
      </c>
      <c r="E5566" s="100">
        <f t="shared" si="490"/>
        <v>18.491999999999994</v>
      </c>
      <c r="G5566" s="108"/>
      <c r="H5566" s="109"/>
      <c r="I5566" s="109"/>
      <c r="J5566" s="109"/>
      <c r="K5566" s="105">
        <f>K5565+J5564</f>
        <v>18.491999999999994</v>
      </c>
      <c r="L5566" s="96"/>
    </row>
    <row r="5567" spans="1:12" hidden="1" outlineLevel="1" x14ac:dyDescent="0.25">
      <c r="A5567" s="98" t="str">
        <f t="shared" si="489"/>
        <v>Type 21 500 55 13</v>
      </c>
      <c r="B5567" s="103" t="str">
        <f t="shared" si="492"/>
        <v>Type 21 500</v>
      </c>
      <c r="C5567" s="99">
        <v>55</v>
      </c>
      <c r="D5567" s="99">
        <f t="shared" si="494"/>
        <v>13</v>
      </c>
      <c r="E5567" s="100">
        <f t="shared" si="490"/>
        <v>18.539999999999992</v>
      </c>
      <c r="G5567" s="104"/>
      <c r="H5567" s="59"/>
      <c r="I5567" s="59"/>
      <c r="J5567" s="59"/>
      <c r="K5567" s="105">
        <f>K5566+J5564</f>
        <v>18.539999999999992</v>
      </c>
      <c r="L5567" s="96"/>
    </row>
    <row r="5568" spans="1:12" hidden="1" outlineLevel="1" x14ac:dyDescent="0.25">
      <c r="A5568" s="98" t="str">
        <f t="shared" si="489"/>
        <v>Type 21 500 56 13</v>
      </c>
      <c r="B5568" s="103" t="str">
        <f t="shared" si="492"/>
        <v>Type 21 500</v>
      </c>
      <c r="C5568" s="99">
        <v>56</v>
      </c>
      <c r="D5568" s="99">
        <f t="shared" si="494"/>
        <v>13</v>
      </c>
      <c r="E5568" s="100">
        <f t="shared" si="490"/>
        <v>18.58799999999999</v>
      </c>
      <c r="G5568" s="104"/>
      <c r="H5568" s="59"/>
      <c r="I5568" s="59"/>
      <c r="J5568" s="59"/>
      <c r="K5568" s="105">
        <f>K5567+J5564</f>
        <v>18.58799999999999</v>
      </c>
      <c r="L5568" s="96"/>
    </row>
    <row r="5569" spans="1:12" hidden="1" outlineLevel="1" x14ac:dyDescent="0.25">
      <c r="A5569" s="98" t="str">
        <f t="shared" si="489"/>
        <v>Type 21 500 57 13</v>
      </c>
      <c r="B5569" s="103" t="str">
        <f t="shared" si="492"/>
        <v>Type 21 500</v>
      </c>
      <c r="C5569" s="99">
        <v>57</v>
      </c>
      <c r="D5569" s="99">
        <f t="shared" si="494"/>
        <v>13</v>
      </c>
      <c r="E5569" s="100">
        <f t="shared" si="490"/>
        <v>18.635999999999989</v>
      </c>
      <c r="G5569" s="104"/>
      <c r="H5569" s="59"/>
      <c r="I5569" s="59"/>
      <c r="J5569" s="59"/>
      <c r="K5569" s="105">
        <f>K5568+J5564</f>
        <v>18.635999999999989</v>
      </c>
      <c r="L5569" s="96"/>
    </row>
    <row r="5570" spans="1:12" hidden="1" outlineLevel="1" x14ac:dyDescent="0.25">
      <c r="A5570" s="98" t="str">
        <f t="shared" si="489"/>
        <v>Type 21 500 58 13</v>
      </c>
      <c r="B5570" s="103" t="str">
        <f t="shared" si="492"/>
        <v>Type 21 500</v>
      </c>
      <c r="C5570" s="99">
        <v>58</v>
      </c>
      <c r="D5570" s="99">
        <f t="shared" si="494"/>
        <v>13</v>
      </c>
      <c r="E5570" s="100">
        <f t="shared" si="490"/>
        <v>18.683999999999987</v>
      </c>
      <c r="G5570" s="104"/>
      <c r="H5570" s="59"/>
      <c r="I5570" s="59"/>
      <c r="J5570" s="59"/>
      <c r="K5570" s="105">
        <f>K5569+J5564</f>
        <v>18.683999999999987</v>
      </c>
      <c r="L5570" s="96"/>
    </row>
    <row r="5571" spans="1:12" hidden="1" outlineLevel="1" x14ac:dyDescent="0.25">
      <c r="A5571" s="98" t="str">
        <f t="shared" ref="A5571:A5634" si="495">CONCATENATE(B5571," ",C5571," ",D5571)</f>
        <v>Type 21 500 59 13</v>
      </c>
      <c r="B5571" s="103" t="str">
        <f t="shared" si="492"/>
        <v>Type 21 500</v>
      </c>
      <c r="C5571" s="99">
        <v>59</v>
      </c>
      <c r="D5571" s="99">
        <f t="shared" si="494"/>
        <v>13</v>
      </c>
      <c r="E5571" s="100">
        <f t="shared" ref="E5571:E5634" si="496">K5571</f>
        <v>18.731999999999985</v>
      </c>
      <c r="G5571" s="104"/>
      <c r="H5571" s="59"/>
      <c r="I5571" s="59"/>
      <c r="J5571" s="59"/>
      <c r="K5571" s="105">
        <f>K5570+J5564</f>
        <v>18.731999999999985</v>
      </c>
      <c r="L5571" s="96"/>
    </row>
    <row r="5572" spans="1:12" hidden="1" outlineLevel="1" x14ac:dyDescent="0.25">
      <c r="A5572" s="98" t="str">
        <f t="shared" si="495"/>
        <v>Type 21 500 60 13</v>
      </c>
      <c r="B5572" s="103" t="str">
        <f t="shared" si="492"/>
        <v>Type 21 500</v>
      </c>
      <c r="C5572" s="99">
        <v>60</v>
      </c>
      <c r="D5572" s="99">
        <f t="shared" si="494"/>
        <v>13</v>
      </c>
      <c r="E5572" s="100">
        <f t="shared" si="496"/>
        <v>18.779999999999983</v>
      </c>
      <c r="G5572" s="108"/>
      <c r="H5572" s="59"/>
      <c r="I5572" s="59"/>
      <c r="J5572" s="59"/>
      <c r="K5572" s="105">
        <f>K5571+J5564</f>
        <v>18.779999999999983</v>
      </c>
      <c r="L5572" s="96"/>
    </row>
    <row r="5573" spans="1:12" hidden="1" outlineLevel="1" x14ac:dyDescent="0.25">
      <c r="A5573" s="98" t="str">
        <f t="shared" si="495"/>
        <v>Type 21 500 61 13</v>
      </c>
      <c r="B5573" s="103" t="str">
        <f t="shared" si="492"/>
        <v>Type 21 500</v>
      </c>
      <c r="C5573" s="99">
        <v>61</v>
      </c>
      <c r="D5573" s="99">
        <f t="shared" si="494"/>
        <v>13</v>
      </c>
      <c r="E5573" s="100">
        <f t="shared" si="496"/>
        <v>18.827999999999982</v>
      </c>
      <c r="G5573" s="108"/>
      <c r="H5573" s="109"/>
      <c r="I5573" s="109"/>
      <c r="J5573" s="109"/>
      <c r="K5573" s="105">
        <f>K5572+J5564</f>
        <v>18.827999999999982</v>
      </c>
      <c r="L5573" s="96"/>
    </row>
    <row r="5574" spans="1:12" hidden="1" outlineLevel="1" x14ac:dyDescent="0.25">
      <c r="A5574" s="98" t="str">
        <f t="shared" si="495"/>
        <v>Type 21 500 62 13</v>
      </c>
      <c r="B5574" s="103" t="str">
        <f t="shared" si="492"/>
        <v>Type 21 500</v>
      </c>
      <c r="C5574" s="99">
        <v>62</v>
      </c>
      <c r="D5574" s="99">
        <f t="shared" si="494"/>
        <v>13</v>
      </c>
      <c r="E5574" s="100">
        <f t="shared" si="496"/>
        <v>18.87599999999998</v>
      </c>
      <c r="G5574" s="108"/>
      <c r="H5574" s="109"/>
      <c r="I5574" s="109"/>
      <c r="J5574" s="109"/>
      <c r="K5574" s="105">
        <f>K5573+J5564</f>
        <v>18.87599999999998</v>
      </c>
      <c r="L5574" s="96"/>
    </row>
    <row r="5575" spans="1:12" hidden="1" outlineLevel="1" x14ac:dyDescent="0.25">
      <c r="A5575" s="98" t="str">
        <f t="shared" si="495"/>
        <v>Type 21 500 63 13</v>
      </c>
      <c r="B5575" s="103" t="str">
        <f t="shared" si="492"/>
        <v>Type 21 500</v>
      </c>
      <c r="C5575" s="99">
        <v>63</v>
      </c>
      <c r="D5575" s="99">
        <f t="shared" si="494"/>
        <v>13</v>
      </c>
      <c r="E5575" s="100">
        <f t="shared" si="496"/>
        <v>18.923999999999978</v>
      </c>
      <c r="G5575" s="108"/>
      <c r="H5575" s="109"/>
      <c r="I5575" s="109"/>
      <c r="J5575" s="109"/>
      <c r="K5575" s="105">
        <f>K5574+J5564</f>
        <v>18.923999999999978</v>
      </c>
      <c r="L5575" s="96"/>
    </row>
    <row r="5576" spans="1:12" hidden="1" outlineLevel="1" x14ac:dyDescent="0.25">
      <c r="A5576" s="98" t="str">
        <f t="shared" si="495"/>
        <v>Type 21 500 64 13</v>
      </c>
      <c r="B5576" s="103" t="str">
        <f t="shared" si="492"/>
        <v>Type 21 500</v>
      </c>
      <c r="C5576" s="99">
        <v>64</v>
      </c>
      <c r="D5576" s="99">
        <f t="shared" si="494"/>
        <v>13</v>
      </c>
      <c r="E5576" s="100">
        <f t="shared" si="496"/>
        <v>18.971999999999976</v>
      </c>
      <c r="G5576" s="108"/>
      <c r="H5576" s="109"/>
      <c r="I5576" s="109"/>
      <c r="J5576" s="109"/>
      <c r="K5576" s="105">
        <f>K5575+J5564</f>
        <v>18.971999999999976</v>
      </c>
      <c r="L5576" s="96"/>
    </row>
    <row r="5577" spans="1:12" hidden="1" outlineLevel="1" x14ac:dyDescent="0.25">
      <c r="A5577" s="98" t="str">
        <f t="shared" si="495"/>
        <v>Type 21 500 65 13</v>
      </c>
      <c r="B5577" s="103" t="str">
        <f t="shared" si="492"/>
        <v>Type 21 500</v>
      </c>
      <c r="C5577" s="99">
        <v>65</v>
      </c>
      <c r="D5577" s="99">
        <f t="shared" si="494"/>
        <v>13</v>
      </c>
      <c r="E5577" s="100">
        <f t="shared" si="496"/>
        <v>19.019999999999975</v>
      </c>
      <c r="G5577" s="108"/>
      <c r="H5577" s="109"/>
      <c r="I5577" s="109"/>
      <c r="J5577" s="109"/>
      <c r="K5577" s="105">
        <f>K5576+J5564</f>
        <v>19.019999999999975</v>
      </c>
      <c r="L5577" s="96"/>
    </row>
    <row r="5578" spans="1:12" hidden="1" outlineLevel="1" x14ac:dyDescent="0.25">
      <c r="A5578" s="98" t="str">
        <f t="shared" si="495"/>
        <v>Type 21 500 66 13</v>
      </c>
      <c r="B5578" s="103" t="str">
        <f t="shared" si="492"/>
        <v>Type 21 500</v>
      </c>
      <c r="C5578" s="99">
        <v>66</v>
      </c>
      <c r="D5578" s="99">
        <f t="shared" si="494"/>
        <v>13</v>
      </c>
      <c r="E5578" s="100">
        <f t="shared" si="496"/>
        <v>19.067999999999973</v>
      </c>
      <c r="G5578" s="108"/>
      <c r="H5578" s="109"/>
      <c r="I5578" s="109"/>
      <c r="J5578" s="109"/>
      <c r="K5578" s="105">
        <f>K5577+J5564</f>
        <v>19.067999999999973</v>
      </c>
      <c r="L5578" s="96"/>
    </row>
    <row r="5579" spans="1:12" hidden="1" outlineLevel="1" x14ac:dyDescent="0.25">
      <c r="A5579" s="98" t="str">
        <f t="shared" si="495"/>
        <v>Type 21 500 67 13</v>
      </c>
      <c r="B5579" s="103" t="str">
        <f t="shared" si="492"/>
        <v>Type 21 500</v>
      </c>
      <c r="C5579" s="99">
        <v>67</v>
      </c>
      <c r="D5579" s="99">
        <f t="shared" si="494"/>
        <v>13</v>
      </c>
      <c r="E5579" s="100">
        <f t="shared" si="496"/>
        <v>19.115999999999971</v>
      </c>
      <c r="G5579" s="108"/>
      <c r="H5579" s="109"/>
      <c r="I5579" s="109"/>
      <c r="J5579" s="109"/>
      <c r="K5579" s="105">
        <f>K5578+J5564</f>
        <v>19.115999999999971</v>
      </c>
      <c r="L5579" s="96"/>
    </row>
    <row r="5580" spans="1:12" hidden="1" outlineLevel="1" x14ac:dyDescent="0.25">
      <c r="A5580" s="98" t="str">
        <f t="shared" si="495"/>
        <v>Type 21 500 68 13</v>
      </c>
      <c r="B5580" s="103" t="str">
        <f t="shared" si="492"/>
        <v>Type 21 500</v>
      </c>
      <c r="C5580" s="99">
        <v>68</v>
      </c>
      <c r="D5580" s="99">
        <f t="shared" si="494"/>
        <v>13</v>
      </c>
      <c r="E5580" s="100">
        <f t="shared" si="496"/>
        <v>19.16399999999997</v>
      </c>
      <c r="G5580" s="108"/>
      <c r="H5580" s="109"/>
      <c r="I5580" s="109"/>
      <c r="J5580" s="109"/>
      <c r="K5580" s="105">
        <f>K5579+J5564</f>
        <v>19.16399999999997</v>
      </c>
      <c r="L5580" s="96"/>
    </row>
    <row r="5581" spans="1:12" hidden="1" outlineLevel="1" x14ac:dyDescent="0.25">
      <c r="A5581" s="98" t="str">
        <f t="shared" si="495"/>
        <v>Type 21 500 69 13</v>
      </c>
      <c r="B5581" s="103" t="str">
        <f t="shared" si="492"/>
        <v>Type 21 500</v>
      </c>
      <c r="C5581" s="99">
        <v>69</v>
      </c>
      <c r="D5581" s="99">
        <f t="shared" si="494"/>
        <v>13</v>
      </c>
      <c r="E5581" s="100">
        <f t="shared" si="496"/>
        <v>19.211999999999968</v>
      </c>
      <c r="G5581" s="108"/>
      <c r="H5581" s="109"/>
      <c r="I5581" s="109"/>
      <c r="J5581" s="109"/>
      <c r="K5581" s="105">
        <f>K5580+J5564</f>
        <v>19.211999999999968</v>
      </c>
      <c r="L5581" s="96"/>
    </row>
    <row r="5582" spans="1:12" hidden="1" outlineLevel="1" x14ac:dyDescent="0.25">
      <c r="A5582" s="98" t="str">
        <f t="shared" si="495"/>
        <v>Type 21 500 70 13</v>
      </c>
      <c r="B5582" s="103" t="str">
        <f t="shared" si="492"/>
        <v>Type 21 500</v>
      </c>
      <c r="C5582" s="99">
        <v>70</v>
      </c>
      <c r="D5582" s="99">
        <f t="shared" si="494"/>
        <v>13</v>
      </c>
      <c r="E5582" s="100">
        <f t="shared" si="496"/>
        <v>19.259999999999966</v>
      </c>
      <c r="G5582" s="108"/>
      <c r="H5582" s="109"/>
      <c r="I5582" s="109"/>
      <c r="J5582" s="109"/>
      <c r="K5582" s="105">
        <f>K5581+J5564</f>
        <v>19.259999999999966</v>
      </c>
      <c r="L5582" s="96"/>
    </row>
    <row r="5583" spans="1:12" hidden="1" outlineLevel="1" x14ac:dyDescent="0.25">
      <c r="A5583" s="98" t="str">
        <f t="shared" si="495"/>
        <v>Type 21 500 71 13</v>
      </c>
      <c r="B5583" s="103" t="str">
        <f t="shared" si="492"/>
        <v>Type 21 500</v>
      </c>
      <c r="C5583" s="99">
        <v>71</v>
      </c>
      <c r="D5583" s="99">
        <f t="shared" si="494"/>
        <v>13</v>
      </c>
      <c r="E5583" s="100">
        <f t="shared" si="496"/>
        <v>19.307999999999964</v>
      </c>
      <c r="G5583" s="108"/>
      <c r="H5583" s="109"/>
      <c r="I5583" s="109"/>
      <c r="J5583" s="109"/>
      <c r="K5583" s="105">
        <f>K5582+J5564</f>
        <v>19.307999999999964</v>
      </c>
      <c r="L5583" s="96"/>
    </row>
    <row r="5584" spans="1:12" hidden="1" outlineLevel="1" x14ac:dyDescent="0.25">
      <c r="A5584" s="98" t="str">
        <f t="shared" si="495"/>
        <v>Type 21 500 72 13</v>
      </c>
      <c r="B5584" s="103" t="str">
        <f t="shared" si="492"/>
        <v>Type 21 500</v>
      </c>
      <c r="C5584" s="99">
        <v>72</v>
      </c>
      <c r="D5584" s="99">
        <f t="shared" si="494"/>
        <v>13</v>
      </c>
      <c r="E5584" s="100">
        <f t="shared" si="496"/>
        <v>19.355999999999963</v>
      </c>
      <c r="G5584" s="108"/>
      <c r="H5584" s="109"/>
      <c r="I5584" s="109"/>
      <c r="J5584" s="109"/>
      <c r="K5584" s="105">
        <f>K5583+J5564</f>
        <v>19.355999999999963</v>
      </c>
      <c r="L5584" s="96"/>
    </row>
    <row r="5585" spans="1:12" hidden="1" outlineLevel="1" x14ac:dyDescent="0.25">
      <c r="A5585" s="98" t="str">
        <f t="shared" si="495"/>
        <v>Type 21 500 73 13</v>
      </c>
      <c r="B5585" s="103" t="str">
        <f t="shared" si="492"/>
        <v>Type 21 500</v>
      </c>
      <c r="C5585" s="99">
        <v>73</v>
      </c>
      <c r="D5585" s="99">
        <f t="shared" si="494"/>
        <v>13</v>
      </c>
      <c r="E5585" s="100">
        <f t="shared" si="496"/>
        <v>19.403999999999961</v>
      </c>
      <c r="G5585" s="108"/>
      <c r="H5585" s="109"/>
      <c r="I5585" s="109"/>
      <c r="J5585" s="109"/>
      <c r="K5585" s="105">
        <f>K5584+J5564</f>
        <v>19.403999999999961</v>
      </c>
      <c r="L5585" s="96"/>
    </row>
    <row r="5586" spans="1:12" hidden="1" outlineLevel="1" x14ac:dyDescent="0.25">
      <c r="A5586" s="98" t="str">
        <f t="shared" si="495"/>
        <v>Type 21 500 74 13</v>
      </c>
      <c r="B5586" s="103" t="str">
        <f t="shared" si="492"/>
        <v>Type 21 500</v>
      </c>
      <c r="C5586" s="99">
        <v>74</v>
      </c>
      <c r="D5586" s="99">
        <f t="shared" si="494"/>
        <v>13</v>
      </c>
      <c r="E5586" s="100">
        <f t="shared" si="496"/>
        <v>19.451999999999959</v>
      </c>
      <c r="G5586" s="108"/>
      <c r="H5586" s="109"/>
      <c r="I5586" s="109"/>
      <c r="J5586" s="109"/>
      <c r="K5586" s="105">
        <f>K5585+J5564</f>
        <v>19.451999999999959</v>
      </c>
      <c r="L5586" s="96"/>
    </row>
    <row r="5587" spans="1:12" hidden="1" outlineLevel="1" x14ac:dyDescent="0.25">
      <c r="A5587" s="98" t="str">
        <f t="shared" si="495"/>
        <v>Type 21 500 75 13</v>
      </c>
      <c r="B5587" s="103" t="str">
        <f t="shared" si="492"/>
        <v>Type 21 500</v>
      </c>
      <c r="C5587" s="99">
        <v>75</v>
      </c>
      <c r="D5587" s="99">
        <f t="shared" si="494"/>
        <v>13</v>
      </c>
      <c r="E5587" s="100">
        <f t="shared" si="496"/>
        <v>19.499999999999957</v>
      </c>
      <c r="G5587" s="108"/>
      <c r="H5587" s="109"/>
      <c r="I5587" s="109"/>
      <c r="J5587" s="109"/>
      <c r="K5587" s="105">
        <f>K5586+J5564</f>
        <v>19.499999999999957</v>
      </c>
      <c r="L5587" s="96"/>
    </row>
    <row r="5588" spans="1:12" hidden="1" outlineLevel="1" x14ac:dyDescent="0.25">
      <c r="A5588" s="98" t="str">
        <f t="shared" si="495"/>
        <v>Type 21 500 76 13</v>
      </c>
      <c r="B5588" s="103" t="str">
        <f t="shared" si="492"/>
        <v>Type 21 500</v>
      </c>
      <c r="C5588" s="99">
        <v>76</v>
      </c>
      <c r="D5588" s="99">
        <f t="shared" si="494"/>
        <v>13</v>
      </c>
      <c r="E5588" s="100">
        <f t="shared" si="496"/>
        <v>19.547999999999956</v>
      </c>
      <c r="G5588" s="108"/>
      <c r="H5588" s="109"/>
      <c r="I5588" s="109"/>
      <c r="J5588" s="109"/>
      <c r="K5588" s="105">
        <f>K5587+J5564</f>
        <v>19.547999999999956</v>
      </c>
      <c r="L5588" s="96"/>
    </row>
    <row r="5589" spans="1:12" hidden="1" outlineLevel="1" x14ac:dyDescent="0.25">
      <c r="A5589" s="98" t="str">
        <f t="shared" si="495"/>
        <v>Type 21 500 77 13</v>
      </c>
      <c r="B5589" s="103" t="str">
        <f t="shared" si="492"/>
        <v>Type 21 500</v>
      </c>
      <c r="C5589" s="99">
        <v>77</v>
      </c>
      <c r="D5589" s="99">
        <f t="shared" si="494"/>
        <v>13</v>
      </c>
      <c r="E5589" s="100">
        <f t="shared" si="496"/>
        <v>19.595999999999954</v>
      </c>
      <c r="G5589" s="108"/>
      <c r="H5589" s="109"/>
      <c r="I5589" s="109"/>
      <c r="J5589" s="109"/>
      <c r="K5589" s="105">
        <f>K5588+J5564</f>
        <v>19.595999999999954</v>
      </c>
      <c r="L5589" s="96"/>
    </row>
    <row r="5590" spans="1:12" hidden="1" outlineLevel="1" x14ac:dyDescent="0.25">
      <c r="A5590" s="98" t="str">
        <f t="shared" si="495"/>
        <v>Type 21 500 78 13</v>
      </c>
      <c r="B5590" s="103" t="str">
        <f t="shared" ref="B5590:B5653" si="497">B5589</f>
        <v>Type 21 500</v>
      </c>
      <c r="C5590" s="99">
        <v>78</v>
      </c>
      <c r="D5590" s="99">
        <f t="shared" si="494"/>
        <v>13</v>
      </c>
      <c r="E5590" s="100">
        <f t="shared" si="496"/>
        <v>19.643999999999952</v>
      </c>
      <c r="G5590" s="108"/>
      <c r="H5590" s="109"/>
      <c r="I5590" s="109"/>
      <c r="J5590" s="109"/>
      <c r="K5590" s="105">
        <f>K5589+J5564</f>
        <v>19.643999999999952</v>
      </c>
      <c r="L5590" s="96"/>
    </row>
    <row r="5591" spans="1:12" hidden="1" outlineLevel="1" x14ac:dyDescent="0.25">
      <c r="A5591" s="98" t="str">
        <f t="shared" si="495"/>
        <v>Type 21 500 79 13</v>
      </c>
      <c r="B5591" s="103" t="str">
        <f t="shared" si="497"/>
        <v>Type 21 500</v>
      </c>
      <c r="C5591" s="99">
        <v>79</v>
      </c>
      <c r="D5591" s="99">
        <f t="shared" si="494"/>
        <v>13</v>
      </c>
      <c r="E5591" s="100">
        <f t="shared" si="496"/>
        <v>19.69199999999995</v>
      </c>
      <c r="G5591" s="108"/>
      <c r="H5591" s="109"/>
      <c r="I5591" s="109"/>
      <c r="J5591" s="109"/>
      <c r="K5591" s="105">
        <f>K5590+J5564</f>
        <v>19.69199999999995</v>
      </c>
      <c r="L5591" s="96"/>
    </row>
    <row r="5592" spans="1:12" hidden="1" outlineLevel="1" x14ac:dyDescent="0.25">
      <c r="A5592" s="98" t="str">
        <f t="shared" si="495"/>
        <v>Type 21 500 80 13</v>
      </c>
      <c r="B5592" s="103" t="str">
        <f t="shared" si="497"/>
        <v>Type 21 500</v>
      </c>
      <c r="C5592" s="99">
        <v>80</v>
      </c>
      <c r="D5592" s="99">
        <f t="shared" si="494"/>
        <v>13</v>
      </c>
      <c r="E5592" s="100">
        <f t="shared" si="496"/>
        <v>19.739999999999949</v>
      </c>
      <c r="G5592" s="108"/>
      <c r="H5592" s="109"/>
      <c r="I5592" s="109"/>
      <c r="J5592" s="109"/>
      <c r="K5592" s="105">
        <f>K5591+J5564</f>
        <v>19.739999999999949</v>
      </c>
      <c r="L5592" s="96"/>
    </row>
    <row r="5593" spans="1:12" hidden="1" outlineLevel="1" x14ac:dyDescent="0.25">
      <c r="A5593" s="98" t="str">
        <f t="shared" si="495"/>
        <v>Type 21 500 81 13</v>
      </c>
      <c r="B5593" s="103" t="str">
        <f t="shared" si="497"/>
        <v>Type 21 500</v>
      </c>
      <c r="C5593" s="99">
        <v>81</v>
      </c>
      <c r="D5593" s="99">
        <f t="shared" si="494"/>
        <v>13</v>
      </c>
      <c r="E5593" s="100">
        <f t="shared" si="496"/>
        <v>19.787999999999947</v>
      </c>
      <c r="G5593" s="108"/>
      <c r="H5593" s="109"/>
      <c r="I5593" s="109"/>
      <c r="J5593" s="109"/>
      <c r="K5593" s="105">
        <f>K5592+J5564</f>
        <v>19.787999999999947</v>
      </c>
      <c r="L5593" s="96"/>
    </row>
    <row r="5594" spans="1:12" hidden="1" outlineLevel="1" x14ac:dyDescent="0.25">
      <c r="A5594" s="98" t="str">
        <f t="shared" si="495"/>
        <v>Type 21 500 82 13</v>
      </c>
      <c r="B5594" s="103" t="str">
        <f t="shared" si="497"/>
        <v>Type 21 500</v>
      </c>
      <c r="C5594" s="99">
        <v>82</v>
      </c>
      <c r="D5594" s="99">
        <f t="shared" si="494"/>
        <v>13</v>
      </c>
      <c r="E5594" s="100">
        <f t="shared" si="496"/>
        <v>19.835999999999945</v>
      </c>
      <c r="G5594" s="108"/>
      <c r="H5594" s="109"/>
      <c r="I5594" s="109"/>
      <c r="J5594" s="109"/>
      <c r="K5594" s="105">
        <f>K5593+J5564</f>
        <v>19.835999999999945</v>
      </c>
      <c r="L5594" s="96"/>
    </row>
    <row r="5595" spans="1:12" hidden="1" outlineLevel="1" x14ac:dyDescent="0.25">
      <c r="A5595" s="98" t="str">
        <f t="shared" si="495"/>
        <v>Type 21 500 83 13</v>
      </c>
      <c r="B5595" s="103" t="str">
        <f t="shared" si="497"/>
        <v>Type 21 500</v>
      </c>
      <c r="C5595" s="99">
        <v>83</v>
      </c>
      <c r="D5595" s="99">
        <f t="shared" ref="D5595:D5612" si="498">D5594</f>
        <v>13</v>
      </c>
      <c r="E5595" s="100">
        <f t="shared" si="496"/>
        <v>19.883999999999943</v>
      </c>
      <c r="G5595" s="108"/>
      <c r="H5595" s="109"/>
      <c r="I5595" s="109"/>
      <c r="J5595" s="109"/>
      <c r="K5595" s="105">
        <f>K5594+J5564</f>
        <v>19.883999999999943</v>
      </c>
      <c r="L5595" s="96"/>
    </row>
    <row r="5596" spans="1:12" hidden="1" outlineLevel="1" x14ac:dyDescent="0.25">
      <c r="A5596" s="98" t="str">
        <f t="shared" si="495"/>
        <v>Type 21 500 84 13</v>
      </c>
      <c r="B5596" s="103" t="str">
        <f t="shared" si="497"/>
        <v>Type 21 500</v>
      </c>
      <c r="C5596" s="99">
        <v>84</v>
      </c>
      <c r="D5596" s="99">
        <f t="shared" si="498"/>
        <v>13</v>
      </c>
      <c r="E5596" s="100">
        <f t="shared" si="496"/>
        <v>19.931999999999942</v>
      </c>
      <c r="G5596" s="108"/>
      <c r="H5596" s="109"/>
      <c r="I5596" s="109"/>
      <c r="J5596" s="109"/>
      <c r="K5596" s="105">
        <f>K5595+J5564</f>
        <v>19.931999999999942</v>
      </c>
      <c r="L5596" s="96"/>
    </row>
    <row r="5597" spans="1:12" hidden="1" outlineLevel="1" x14ac:dyDescent="0.25">
      <c r="A5597" s="98" t="str">
        <f t="shared" si="495"/>
        <v>Type 21 500 85 13</v>
      </c>
      <c r="B5597" s="103" t="str">
        <f t="shared" si="497"/>
        <v>Type 21 500</v>
      </c>
      <c r="C5597" s="99">
        <v>85</v>
      </c>
      <c r="D5597" s="99">
        <f t="shared" si="498"/>
        <v>13</v>
      </c>
      <c r="E5597" s="100">
        <f t="shared" si="496"/>
        <v>19.97999999999994</v>
      </c>
      <c r="G5597" s="108"/>
      <c r="H5597" s="109"/>
      <c r="I5597" s="109"/>
      <c r="J5597" s="109"/>
      <c r="K5597" s="105">
        <f>K5596+J5564</f>
        <v>19.97999999999994</v>
      </c>
      <c r="L5597" s="96"/>
    </row>
    <row r="5598" spans="1:12" hidden="1" outlineLevel="1" x14ac:dyDescent="0.25">
      <c r="A5598" s="98" t="str">
        <f t="shared" si="495"/>
        <v>Type 21 500 86 13</v>
      </c>
      <c r="B5598" s="103" t="str">
        <f t="shared" si="497"/>
        <v>Type 21 500</v>
      </c>
      <c r="C5598" s="99">
        <v>86</v>
      </c>
      <c r="D5598" s="99">
        <f t="shared" si="498"/>
        <v>13</v>
      </c>
      <c r="E5598" s="100">
        <f t="shared" si="496"/>
        <v>20.027999999999938</v>
      </c>
      <c r="G5598" s="108"/>
      <c r="H5598" s="109"/>
      <c r="I5598" s="109"/>
      <c r="J5598" s="109"/>
      <c r="K5598" s="105">
        <f>K5597+J5564</f>
        <v>20.027999999999938</v>
      </c>
      <c r="L5598" s="96"/>
    </row>
    <row r="5599" spans="1:12" hidden="1" outlineLevel="1" x14ac:dyDescent="0.25">
      <c r="A5599" s="98" t="str">
        <f t="shared" si="495"/>
        <v>Type 21 500 87 13</v>
      </c>
      <c r="B5599" s="103" t="str">
        <f t="shared" si="497"/>
        <v>Type 21 500</v>
      </c>
      <c r="C5599" s="99">
        <v>87</v>
      </c>
      <c r="D5599" s="99">
        <f t="shared" si="498"/>
        <v>13</v>
      </c>
      <c r="E5599" s="100">
        <f t="shared" si="496"/>
        <v>20.075999999999937</v>
      </c>
      <c r="G5599" s="108"/>
      <c r="H5599" s="109"/>
      <c r="I5599" s="109"/>
      <c r="J5599" s="109"/>
      <c r="K5599" s="105">
        <f>K5598+J5564</f>
        <v>20.075999999999937</v>
      </c>
      <c r="L5599" s="96"/>
    </row>
    <row r="5600" spans="1:12" hidden="1" outlineLevel="1" x14ac:dyDescent="0.25">
      <c r="A5600" s="98" t="str">
        <f t="shared" si="495"/>
        <v>Type 21 500 88 13</v>
      </c>
      <c r="B5600" s="103" t="str">
        <f t="shared" si="497"/>
        <v>Type 21 500</v>
      </c>
      <c r="C5600" s="99">
        <v>88</v>
      </c>
      <c r="D5600" s="99">
        <f t="shared" si="498"/>
        <v>13</v>
      </c>
      <c r="E5600" s="100">
        <f t="shared" si="496"/>
        <v>20.123999999999935</v>
      </c>
      <c r="G5600" s="108"/>
      <c r="H5600" s="109"/>
      <c r="I5600" s="109"/>
      <c r="J5600" s="109"/>
      <c r="K5600" s="105">
        <f>K5599+J5564</f>
        <v>20.123999999999935</v>
      </c>
      <c r="L5600" s="96"/>
    </row>
    <row r="5601" spans="1:12" hidden="1" outlineLevel="1" x14ac:dyDescent="0.25">
      <c r="A5601" s="98" t="str">
        <f t="shared" si="495"/>
        <v>Type 21 500 89 13</v>
      </c>
      <c r="B5601" s="103" t="str">
        <f t="shared" si="497"/>
        <v>Type 21 500</v>
      </c>
      <c r="C5601" s="99">
        <v>89</v>
      </c>
      <c r="D5601" s="99">
        <f t="shared" si="498"/>
        <v>13</v>
      </c>
      <c r="E5601" s="100">
        <f t="shared" si="496"/>
        <v>20.171999999999933</v>
      </c>
      <c r="G5601" s="108"/>
      <c r="H5601" s="109"/>
      <c r="I5601" s="109"/>
      <c r="J5601" s="109"/>
      <c r="K5601" s="105">
        <f>K5600+J5564</f>
        <v>20.171999999999933</v>
      </c>
      <c r="L5601" s="96"/>
    </row>
    <row r="5602" spans="1:12" hidden="1" outlineLevel="1" x14ac:dyDescent="0.25">
      <c r="A5602" s="98" t="str">
        <f t="shared" si="495"/>
        <v>Type 21 500 90 13</v>
      </c>
      <c r="B5602" s="103" t="str">
        <f t="shared" si="497"/>
        <v>Type 21 500</v>
      </c>
      <c r="C5602" s="99">
        <v>90</v>
      </c>
      <c r="D5602" s="99">
        <f t="shared" si="498"/>
        <v>13</v>
      </c>
      <c r="E5602" s="100">
        <f t="shared" si="496"/>
        <v>20.219999999999931</v>
      </c>
      <c r="G5602" s="108"/>
      <c r="H5602" s="109"/>
      <c r="I5602" s="109"/>
      <c r="J5602" s="109"/>
      <c r="K5602" s="105">
        <f>K5601+J5564</f>
        <v>20.219999999999931</v>
      </c>
      <c r="L5602" s="96"/>
    </row>
    <row r="5603" spans="1:12" hidden="1" outlineLevel="1" x14ac:dyDescent="0.25">
      <c r="A5603" s="98" t="str">
        <f t="shared" si="495"/>
        <v>Type 21 500 91 13</v>
      </c>
      <c r="B5603" s="103" t="str">
        <f t="shared" si="497"/>
        <v>Type 21 500</v>
      </c>
      <c r="C5603" s="99">
        <v>91</v>
      </c>
      <c r="D5603" s="99">
        <f t="shared" si="498"/>
        <v>13</v>
      </c>
      <c r="E5603" s="100">
        <f t="shared" si="496"/>
        <v>20.26799999999993</v>
      </c>
      <c r="G5603" s="108"/>
      <c r="H5603" s="109"/>
      <c r="I5603" s="109"/>
      <c r="J5603" s="109"/>
      <c r="K5603" s="105">
        <f>K5602+J5564</f>
        <v>20.26799999999993</v>
      </c>
      <c r="L5603" s="96"/>
    </row>
    <row r="5604" spans="1:12" hidden="1" outlineLevel="1" x14ac:dyDescent="0.25">
      <c r="A5604" s="98" t="str">
        <f t="shared" si="495"/>
        <v>Type 21 500 92 13</v>
      </c>
      <c r="B5604" s="103" t="str">
        <f t="shared" si="497"/>
        <v>Type 21 500</v>
      </c>
      <c r="C5604" s="99">
        <v>92</v>
      </c>
      <c r="D5604" s="99">
        <f t="shared" si="498"/>
        <v>13</v>
      </c>
      <c r="E5604" s="100">
        <f t="shared" si="496"/>
        <v>20.315999999999928</v>
      </c>
      <c r="G5604" s="108"/>
      <c r="H5604" s="109"/>
      <c r="I5604" s="109"/>
      <c r="J5604" s="109"/>
      <c r="K5604" s="105">
        <f>K5603+J5564</f>
        <v>20.315999999999928</v>
      </c>
      <c r="L5604" s="96"/>
    </row>
    <row r="5605" spans="1:12" hidden="1" outlineLevel="1" x14ac:dyDescent="0.25">
      <c r="A5605" s="98" t="str">
        <f t="shared" si="495"/>
        <v>Type 21 500 93 13</v>
      </c>
      <c r="B5605" s="103" t="str">
        <f t="shared" si="497"/>
        <v>Type 21 500</v>
      </c>
      <c r="C5605" s="99">
        <v>93</v>
      </c>
      <c r="D5605" s="99">
        <f t="shared" si="498"/>
        <v>13</v>
      </c>
      <c r="E5605" s="100">
        <f t="shared" si="496"/>
        <v>20.363999999999926</v>
      </c>
      <c r="G5605" s="108"/>
      <c r="H5605" s="109"/>
      <c r="I5605" s="109"/>
      <c r="J5605" s="109"/>
      <c r="K5605" s="105">
        <f>K5604+J5564</f>
        <v>20.363999999999926</v>
      </c>
      <c r="L5605" s="96"/>
    </row>
    <row r="5606" spans="1:12" hidden="1" outlineLevel="1" x14ac:dyDescent="0.25">
      <c r="A5606" s="98" t="str">
        <f t="shared" si="495"/>
        <v>Type 21 500 94 13</v>
      </c>
      <c r="B5606" s="103" t="str">
        <f t="shared" si="497"/>
        <v>Type 21 500</v>
      </c>
      <c r="C5606" s="99">
        <v>94</v>
      </c>
      <c r="D5606" s="99">
        <f t="shared" si="498"/>
        <v>13</v>
      </c>
      <c r="E5606" s="100">
        <f t="shared" si="496"/>
        <v>20.411999999999924</v>
      </c>
      <c r="G5606" s="108"/>
      <c r="H5606" s="109"/>
      <c r="I5606" s="109"/>
      <c r="J5606" s="109"/>
      <c r="K5606" s="105">
        <f>K5605+J5564</f>
        <v>20.411999999999924</v>
      </c>
      <c r="L5606" s="96"/>
    </row>
    <row r="5607" spans="1:12" hidden="1" outlineLevel="1" x14ac:dyDescent="0.25">
      <c r="A5607" s="98" t="str">
        <f t="shared" si="495"/>
        <v>Type 21 500 95 13</v>
      </c>
      <c r="B5607" s="103" t="str">
        <f t="shared" si="497"/>
        <v>Type 21 500</v>
      </c>
      <c r="C5607" s="99">
        <v>95</v>
      </c>
      <c r="D5607" s="99">
        <f t="shared" si="498"/>
        <v>13</v>
      </c>
      <c r="E5607" s="100">
        <f t="shared" si="496"/>
        <v>20.459999999999923</v>
      </c>
      <c r="G5607" s="108"/>
      <c r="H5607" s="109"/>
      <c r="I5607" s="109"/>
      <c r="J5607" s="109"/>
      <c r="K5607" s="105">
        <f>K5606+J5564</f>
        <v>20.459999999999923</v>
      </c>
      <c r="L5607" s="96"/>
    </row>
    <row r="5608" spans="1:12" hidden="1" outlineLevel="1" x14ac:dyDescent="0.25">
      <c r="A5608" s="98" t="str">
        <f t="shared" si="495"/>
        <v>Type 21 500 96 13</v>
      </c>
      <c r="B5608" s="103" t="str">
        <f t="shared" si="497"/>
        <v>Type 21 500</v>
      </c>
      <c r="C5608" s="99">
        <v>96</v>
      </c>
      <c r="D5608" s="99">
        <f t="shared" si="498"/>
        <v>13</v>
      </c>
      <c r="E5608" s="100">
        <f t="shared" si="496"/>
        <v>20.507999999999921</v>
      </c>
      <c r="G5608" s="108"/>
      <c r="H5608" s="109"/>
      <c r="I5608" s="109"/>
      <c r="J5608" s="109"/>
      <c r="K5608" s="105">
        <f>K5607+J5564</f>
        <v>20.507999999999921</v>
      </c>
      <c r="L5608" s="96"/>
    </row>
    <row r="5609" spans="1:12" hidden="1" outlineLevel="1" x14ac:dyDescent="0.25">
      <c r="A5609" s="98" t="str">
        <f t="shared" si="495"/>
        <v>Type 21 500 97 13</v>
      </c>
      <c r="B5609" s="103" t="str">
        <f t="shared" si="497"/>
        <v>Type 21 500</v>
      </c>
      <c r="C5609" s="99">
        <v>97</v>
      </c>
      <c r="D5609" s="99">
        <f t="shared" si="498"/>
        <v>13</v>
      </c>
      <c r="E5609" s="100">
        <f t="shared" si="496"/>
        <v>20.555999999999919</v>
      </c>
      <c r="G5609" s="108"/>
      <c r="H5609" s="109"/>
      <c r="I5609" s="109"/>
      <c r="J5609" s="109"/>
      <c r="K5609" s="105">
        <f>K5608+J5564</f>
        <v>20.555999999999919</v>
      </c>
      <c r="L5609" s="96"/>
    </row>
    <row r="5610" spans="1:12" hidden="1" outlineLevel="1" x14ac:dyDescent="0.25">
      <c r="A5610" s="98" t="str">
        <f t="shared" si="495"/>
        <v>Type 21 500 98 13</v>
      </c>
      <c r="B5610" s="103" t="str">
        <f t="shared" si="497"/>
        <v>Type 21 500</v>
      </c>
      <c r="C5610" s="99">
        <v>98</v>
      </c>
      <c r="D5610" s="99">
        <f t="shared" si="498"/>
        <v>13</v>
      </c>
      <c r="E5610" s="100">
        <f t="shared" si="496"/>
        <v>20.603999999999917</v>
      </c>
      <c r="G5610" s="108"/>
      <c r="H5610" s="109"/>
      <c r="I5610" s="109"/>
      <c r="J5610" s="109"/>
      <c r="K5610" s="105">
        <f>K5609+J5564</f>
        <v>20.603999999999917</v>
      </c>
      <c r="L5610" s="96"/>
    </row>
    <row r="5611" spans="1:12" hidden="1" outlineLevel="1" x14ac:dyDescent="0.25">
      <c r="A5611" s="98" t="str">
        <f t="shared" si="495"/>
        <v>Type 21 500 99 13</v>
      </c>
      <c r="B5611" s="103" t="str">
        <f t="shared" si="497"/>
        <v>Type 21 500</v>
      </c>
      <c r="C5611" s="99">
        <v>99</v>
      </c>
      <c r="D5611" s="99">
        <f t="shared" si="498"/>
        <v>13</v>
      </c>
      <c r="E5611" s="100">
        <f t="shared" si="496"/>
        <v>20.651999999999916</v>
      </c>
      <c r="G5611" s="108"/>
      <c r="H5611" s="109"/>
      <c r="I5611" s="109"/>
      <c r="J5611" s="109"/>
      <c r="K5611" s="105">
        <f>K5610+J5564</f>
        <v>20.651999999999916</v>
      </c>
      <c r="L5611" s="96"/>
    </row>
    <row r="5612" spans="1:12" hidden="1" outlineLevel="1" x14ac:dyDescent="0.25">
      <c r="A5612" s="110" t="str">
        <f t="shared" si="495"/>
        <v>Type 21 500 100 13</v>
      </c>
      <c r="B5612" s="111" t="str">
        <f t="shared" si="497"/>
        <v>Type 21 500</v>
      </c>
      <c r="C5612" s="112">
        <v>100</v>
      </c>
      <c r="D5612" s="112">
        <f t="shared" si="498"/>
        <v>13</v>
      </c>
      <c r="E5612" s="113">
        <f t="shared" si="496"/>
        <v>20.699999999999914</v>
      </c>
      <c r="G5612" s="114"/>
      <c r="H5612" s="115"/>
      <c r="I5612" s="115"/>
      <c r="J5612" s="115"/>
      <c r="K5612" s="116">
        <f>K5611+J5564</f>
        <v>20.699999999999914</v>
      </c>
      <c r="L5612" s="96"/>
    </row>
    <row r="5613" spans="1:12" hidden="1" outlineLevel="1" x14ac:dyDescent="0.25">
      <c r="A5613" s="98" t="str">
        <f t="shared" si="495"/>
        <v>Type 21 500 50 12</v>
      </c>
      <c r="B5613" s="117" t="str">
        <f t="shared" si="497"/>
        <v>Type 21 500</v>
      </c>
      <c r="C5613" s="99">
        <v>50</v>
      </c>
      <c r="D5613" s="99">
        <f>W5206</f>
        <v>12</v>
      </c>
      <c r="E5613" s="100">
        <f t="shared" si="496"/>
        <v>20.3</v>
      </c>
      <c r="G5613" s="99">
        <f>W5207</f>
        <v>20.3</v>
      </c>
      <c r="H5613" s="101"/>
      <c r="I5613" s="101"/>
      <c r="J5613" s="101"/>
      <c r="K5613" s="102">
        <f>G5613</f>
        <v>20.3</v>
      </c>
      <c r="L5613" s="96"/>
    </row>
    <row r="5614" spans="1:12" hidden="1" outlineLevel="1" x14ac:dyDescent="0.25">
      <c r="A5614" s="98" t="str">
        <f t="shared" si="495"/>
        <v>Type 21 500 51 12</v>
      </c>
      <c r="B5614" s="103" t="str">
        <f t="shared" si="497"/>
        <v>Type 21 500</v>
      </c>
      <c r="C5614" s="99">
        <v>51</v>
      </c>
      <c r="D5614" s="99">
        <f t="shared" ref="D5614:D5645" si="499">D5613</f>
        <v>12</v>
      </c>
      <c r="E5614" s="100">
        <f t="shared" si="496"/>
        <v>20.347999999999999</v>
      </c>
      <c r="G5614" s="104"/>
      <c r="H5614" s="59"/>
      <c r="I5614" s="59"/>
      <c r="J5614" s="59"/>
      <c r="K5614" s="105">
        <f>K5613+J5615</f>
        <v>20.347999999999999</v>
      </c>
      <c r="L5614" s="96"/>
    </row>
    <row r="5615" spans="1:12" hidden="1" outlineLevel="1" x14ac:dyDescent="0.25">
      <c r="A5615" s="98" t="str">
        <f t="shared" si="495"/>
        <v>Type 21 500 52 12</v>
      </c>
      <c r="B5615" s="103" t="str">
        <f t="shared" si="497"/>
        <v>Type 21 500</v>
      </c>
      <c r="C5615" s="99">
        <v>52</v>
      </c>
      <c r="D5615" s="99">
        <f t="shared" si="499"/>
        <v>12</v>
      </c>
      <c r="E5615" s="100">
        <f t="shared" si="496"/>
        <v>20.395999999999997</v>
      </c>
      <c r="G5615" s="99">
        <f>W5208</f>
        <v>22.7</v>
      </c>
      <c r="H5615" s="59">
        <v>50</v>
      </c>
      <c r="I5615" s="59">
        <f>G5615-G5613</f>
        <v>2.3999999999999986</v>
      </c>
      <c r="J5615" s="59">
        <f>I5615/H5615</f>
        <v>4.7999999999999973E-2</v>
      </c>
      <c r="K5615" s="105">
        <f>K5614+J5615</f>
        <v>20.395999999999997</v>
      </c>
      <c r="L5615" s="96"/>
    </row>
    <row r="5616" spans="1:12" hidden="1" outlineLevel="1" x14ac:dyDescent="0.25">
      <c r="A5616" s="98" t="str">
        <f t="shared" si="495"/>
        <v>Type 21 500 53 12</v>
      </c>
      <c r="B5616" s="103" t="str">
        <f t="shared" si="497"/>
        <v>Type 21 500</v>
      </c>
      <c r="C5616" s="99">
        <v>53</v>
      </c>
      <c r="D5616" s="99">
        <f t="shared" si="499"/>
        <v>12</v>
      </c>
      <c r="E5616" s="100">
        <f t="shared" si="496"/>
        <v>20.443999999999996</v>
      </c>
      <c r="G5616" s="108"/>
      <c r="H5616" s="109"/>
      <c r="I5616" s="109"/>
      <c r="J5616" s="109"/>
      <c r="K5616" s="105">
        <f>K5615+J5615</f>
        <v>20.443999999999996</v>
      </c>
      <c r="L5616" s="96"/>
    </row>
    <row r="5617" spans="1:12" hidden="1" outlineLevel="1" x14ac:dyDescent="0.25">
      <c r="A5617" s="98" t="str">
        <f t="shared" si="495"/>
        <v>Type 21 500 54 12</v>
      </c>
      <c r="B5617" s="103" t="str">
        <f t="shared" si="497"/>
        <v>Type 21 500</v>
      </c>
      <c r="C5617" s="99">
        <v>54</v>
      </c>
      <c r="D5617" s="99">
        <f t="shared" si="499"/>
        <v>12</v>
      </c>
      <c r="E5617" s="100">
        <f t="shared" si="496"/>
        <v>20.491999999999994</v>
      </c>
      <c r="G5617" s="108"/>
      <c r="H5617" s="109"/>
      <c r="I5617" s="109"/>
      <c r="J5617" s="109"/>
      <c r="K5617" s="105">
        <f>K5616+J5615</f>
        <v>20.491999999999994</v>
      </c>
      <c r="L5617" s="96"/>
    </row>
    <row r="5618" spans="1:12" hidden="1" outlineLevel="1" x14ac:dyDescent="0.25">
      <c r="A5618" s="98" t="str">
        <f t="shared" si="495"/>
        <v>Type 21 500 55 12</v>
      </c>
      <c r="B5618" s="103" t="str">
        <f t="shared" si="497"/>
        <v>Type 21 500</v>
      </c>
      <c r="C5618" s="99">
        <v>55</v>
      </c>
      <c r="D5618" s="99">
        <f t="shared" si="499"/>
        <v>12</v>
      </c>
      <c r="E5618" s="100">
        <f t="shared" si="496"/>
        <v>20.539999999999992</v>
      </c>
      <c r="G5618" s="104"/>
      <c r="H5618" s="59"/>
      <c r="I5618" s="59"/>
      <c r="J5618" s="59"/>
      <c r="K5618" s="105">
        <f>K5617+J5615</f>
        <v>20.539999999999992</v>
      </c>
      <c r="L5618" s="96"/>
    </row>
    <row r="5619" spans="1:12" hidden="1" outlineLevel="1" x14ac:dyDescent="0.25">
      <c r="A5619" s="98" t="str">
        <f t="shared" si="495"/>
        <v>Type 21 500 56 12</v>
      </c>
      <c r="B5619" s="103" t="str">
        <f t="shared" si="497"/>
        <v>Type 21 500</v>
      </c>
      <c r="C5619" s="99">
        <v>56</v>
      </c>
      <c r="D5619" s="99">
        <f t="shared" si="499"/>
        <v>12</v>
      </c>
      <c r="E5619" s="100">
        <f t="shared" si="496"/>
        <v>20.58799999999999</v>
      </c>
      <c r="G5619" s="104"/>
      <c r="H5619" s="59"/>
      <c r="I5619" s="59"/>
      <c r="J5619" s="59"/>
      <c r="K5619" s="105">
        <f>K5618+J5615</f>
        <v>20.58799999999999</v>
      </c>
      <c r="L5619" s="96"/>
    </row>
    <row r="5620" spans="1:12" hidden="1" outlineLevel="1" x14ac:dyDescent="0.25">
      <c r="A5620" s="98" t="str">
        <f t="shared" si="495"/>
        <v>Type 21 500 57 12</v>
      </c>
      <c r="B5620" s="103" t="str">
        <f t="shared" si="497"/>
        <v>Type 21 500</v>
      </c>
      <c r="C5620" s="99">
        <v>57</v>
      </c>
      <c r="D5620" s="99">
        <f t="shared" si="499"/>
        <v>12</v>
      </c>
      <c r="E5620" s="100">
        <f t="shared" si="496"/>
        <v>20.635999999999989</v>
      </c>
      <c r="G5620" s="104"/>
      <c r="H5620" s="59"/>
      <c r="I5620" s="59"/>
      <c r="J5620" s="59"/>
      <c r="K5620" s="105">
        <f>K5619+J5615</f>
        <v>20.635999999999989</v>
      </c>
      <c r="L5620" s="96"/>
    </row>
    <row r="5621" spans="1:12" hidden="1" outlineLevel="1" x14ac:dyDescent="0.25">
      <c r="A5621" s="98" t="str">
        <f t="shared" si="495"/>
        <v>Type 21 500 58 12</v>
      </c>
      <c r="B5621" s="103" t="str">
        <f t="shared" si="497"/>
        <v>Type 21 500</v>
      </c>
      <c r="C5621" s="99">
        <v>58</v>
      </c>
      <c r="D5621" s="99">
        <f t="shared" si="499"/>
        <v>12</v>
      </c>
      <c r="E5621" s="100">
        <f t="shared" si="496"/>
        <v>20.683999999999987</v>
      </c>
      <c r="G5621" s="104"/>
      <c r="H5621" s="59"/>
      <c r="I5621" s="59"/>
      <c r="J5621" s="59"/>
      <c r="K5621" s="105">
        <f>K5620+J5615</f>
        <v>20.683999999999987</v>
      </c>
      <c r="L5621" s="96"/>
    </row>
    <row r="5622" spans="1:12" hidden="1" outlineLevel="1" x14ac:dyDescent="0.25">
      <c r="A5622" s="98" t="str">
        <f t="shared" si="495"/>
        <v>Type 21 500 59 12</v>
      </c>
      <c r="B5622" s="103" t="str">
        <f t="shared" si="497"/>
        <v>Type 21 500</v>
      </c>
      <c r="C5622" s="99">
        <v>59</v>
      </c>
      <c r="D5622" s="99">
        <f t="shared" si="499"/>
        <v>12</v>
      </c>
      <c r="E5622" s="100">
        <f t="shared" si="496"/>
        <v>20.731999999999985</v>
      </c>
      <c r="G5622" s="104"/>
      <c r="H5622" s="59"/>
      <c r="I5622" s="59"/>
      <c r="J5622" s="59"/>
      <c r="K5622" s="105">
        <f>K5621+J5615</f>
        <v>20.731999999999985</v>
      </c>
      <c r="L5622" s="96"/>
    </row>
    <row r="5623" spans="1:12" hidden="1" outlineLevel="1" x14ac:dyDescent="0.25">
      <c r="A5623" s="98" t="str">
        <f t="shared" si="495"/>
        <v>Type 21 500 60 12</v>
      </c>
      <c r="B5623" s="103" t="str">
        <f t="shared" si="497"/>
        <v>Type 21 500</v>
      </c>
      <c r="C5623" s="99">
        <v>60</v>
      </c>
      <c r="D5623" s="99">
        <f t="shared" si="499"/>
        <v>12</v>
      </c>
      <c r="E5623" s="100">
        <f t="shared" si="496"/>
        <v>20.779999999999983</v>
      </c>
      <c r="G5623" s="108"/>
      <c r="H5623" s="59"/>
      <c r="I5623" s="59"/>
      <c r="J5623" s="59"/>
      <c r="K5623" s="105">
        <f>K5622+J5615</f>
        <v>20.779999999999983</v>
      </c>
      <c r="L5623" s="96"/>
    </row>
    <row r="5624" spans="1:12" hidden="1" outlineLevel="1" x14ac:dyDescent="0.25">
      <c r="A5624" s="98" t="str">
        <f t="shared" si="495"/>
        <v>Type 21 500 61 12</v>
      </c>
      <c r="B5624" s="103" t="str">
        <f t="shared" si="497"/>
        <v>Type 21 500</v>
      </c>
      <c r="C5624" s="99">
        <v>61</v>
      </c>
      <c r="D5624" s="99">
        <f t="shared" si="499"/>
        <v>12</v>
      </c>
      <c r="E5624" s="100">
        <f t="shared" si="496"/>
        <v>20.827999999999982</v>
      </c>
      <c r="G5624" s="108"/>
      <c r="H5624" s="109"/>
      <c r="I5624" s="109"/>
      <c r="J5624" s="109"/>
      <c r="K5624" s="105">
        <f>K5623+J5615</f>
        <v>20.827999999999982</v>
      </c>
      <c r="L5624" s="96"/>
    </row>
    <row r="5625" spans="1:12" hidden="1" outlineLevel="1" x14ac:dyDescent="0.25">
      <c r="A5625" s="98" t="str">
        <f t="shared" si="495"/>
        <v>Type 21 500 62 12</v>
      </c>
      <c r="B5625" s="103" t="str">
        <f t="shared" si="497"/>
        <v>Type 21 500</v>
      </c>
      <c r="C5625" s="99">
        <v>62</v>
      </c>
      <c r="D5625" s="99">
        <f t="shared" si="499"/>
        <v>12</v>
      </c>
      <c r="E5625" s="100">
        <f t="shared" si="496"/>
        <v>20.87599999999998</v>
      </c>
      <c r="G5625" s="108"/>
      <c r="H5625" s="109"/>
      <c r="I5625" s="109"/>
      <c r="J5625" s="109"/>
      <c r="K5625" s="105">
        <f>K5624+J5615</f>
        <v>20.87599999999998</v>
      </c>
      <c r="L5625" s="96"/>
    </row>
    <row r="5626" spans="1:12" hidden="1" outlineLevel="1" x14ac:dyDescent="0.25">
      <c r="A5626" s="98" t="str">
        <f t="shared" si="495"/>
        <v>Type 21 500 63 12</v>
      </c>
      <c r="B5626" s="103" t="str">
        <f t="shared" si="497"/>
        <v>Type 21 500</v>
      </c>
      <c r="C5626" s="99">
        <v>63</v>
      </c>
      <c r="D5626" s="99">
        <f t="shared" si="499"/>
        <v>12</v>
      </c>
      <c r="E5626" s="100">
        <f t="shared" si="496"/>
        <v>20.923999999999978</v>
      </c>
      <c r="G5626" s="108"/>
      <c r="H5626" s="109"/>
      <c r="I5626" s="109"/>
      <c r="J5626" s="109"/>
      <c r="K5626" s="105">
        <f>K5625+J5615</f>
        <v>20.923999999999978</v>
      </c>
      <c r="L5626" s="96"/>
    </row>
    <row r="5627" spans="1:12" hidden="1" outlineLevel="1" x14ac:dyDescent="0.25">
      <c r="A5627" s="98" t="str">
        <f t="shared" si="495"/>
        <v>Type 21 500 64 12</v>
      </c>
      <c r="B5627" s="103" t="str">
        <f t="shared" si="497"/>
        <v>Type 21 500</v>
      </c>
      <c r="C5627" s="99">
        <v>64</v>
      </c>
      <c r="D5627" s="99">
        <f t="shared" si="499"/>
        <v>12</v>
      </c>
      <c r="E5627" s="100">
        <f t="shared" si="496"/>
        <v>20.971999999999976</v>
      </c>
      <c r="G5627" s="108"/>
      <c r="H5627" s="109"/>
      <c r="I5627" s="109"/>
      <c r="J5627" s="109"/>
      <c r="K5627" s="105">
        <f>K5626+J5615</f>
        <v>20.971999999999976</v>
      </c>
      <c r="L5627" s="96"/>
    </row>
    <row r="5628" spans="1:12" hidden="1" outlineLevel="1" x14ac:dyDescent="0.25">
      <c r="A5628" s="98" t="str">
        <f t="shared" si="495"/>
        <v>Type 21 500 65 12</v>
      </c>
      <c r="B5628" s="103" t="str">
        <f t="shared" si="497"/>
        <v>Type 21 500</v>
      </c>
      <c r="C5628" s="99">
        <v>65</v>
      </c>
      <c r="D5628" s="99">
        <f t="shared" si="499"/>
        <v>12</v>
      </c>
      <c r="E5628" s="100">
        <f t="shared" si="496"/>
        <v>21.019999999999975</v>
      </c>
      <c r="G5628" s="108"/>
      <c r="H5628" s="109"/>
      <c r="I5628" s="109"/>
      <c r="J5628" s="109"/>
      <c r="K5628" s="105">
        <f>K5627+J5615</f>
        <v>21.019999999999975</v>
      </c>
      <c r="L5628" s="96"/>
    </row>
    <row r="5629" spans="1:12" hidden="1" outlineLevel="1" x14ac:dyDescent="0.25">
      <c r="A5629" s="98" t="str">
        <f t="shared" si="495"/>
        <v>Type 21 500 66 12</v>
      </c>
      <c r="B5629" s="103" t="str">
        <f t="shared" si="497"/>
        <v>Type 21 500</v>
      </c>
      <c r="C5629" s="99">
        <v>66</v>
      </c>
      <c r="D5629" s="99">
        <f t="shared" si="499"/>
        <v>12</v>
      </c>
      <c r="E5629" s="100">
        <f t="shared" si="496"/>
        <v>21.067999999999973</v>
      </c>
      <c r="G5629" s="108"/>
      <c r="H5629" s="109"/>
      <c r="I5629" s="109"/>
      <c r="J5629" s="109"/>
      <c r="K5629" s="105">
        <f>K5628+J5615</f>
        <v>21.067999999999973</v>
      </c>
      <c r="L5629" s="96"/>
    </row>
    <row r="5630" spans="1:12" hidden="1" outlineLevel="1" x14ac:dyDescent="0.25">
      <c r="A5630" s="98" t="str">
        <f t="shared" si="495"/>
        <v>Type 21 500 67 12</v>
      </c>
      <c r="B5630" s="103" t="str">
        <f t="shared" si="497"/>
        <v>Type 21 500</v>
      </c>
      <c r="C5630" s="99">
        <v>67</v>
      </c>
      <c r="D5630" s="99">
        <f t="shared" si="499"/>
        <v>12</v>
      </c>
      <c r="E5630" s="100">
        <f t="shared" si="496"/>
        <v>21.115999999999971</v>
      </c>
      <c r="G5630" s="108"/>
      <c r="H5630" s="109"/>
      <c r="I5630" s="109"/>
      <c r="J5630" s="109"/>
      <c r="K5630" s="105">
        <f>K5629+J5615</f>
        <v>21.115999999999971</v>
      </c>
      <c r="L5630" s="96"/>
    </row>
    <row r="5631" spans="1:12" hidden="1" outlineLevel="1" x14ac:dyDescent="0.25">
      <c r="A5631" s="98" t="str">
        <f t="shared" si="495"/>
        <v>Type 21 500 68 12</v>
      </c>
      <c r="B5631" s="103" t="str">
        <f t="shared" si="497"/>
        <v>Type 21 500</v>
      </c>
      <c r="C5631" s="99">
        <v>68</v>
      </c>
      <c r="D5631" s="99">
        <f t="shared" si="499"/>
        <v>12</v>
      </c>
      <c r="E5631" s="100">
        <f t="shared" si="496"/>
        <v>21.16399999999997</v>
      </c>
      <c r="G5631" s="108"/>
      <c r="H5631" s="109"/>
      <c r="I5631" s="109"/>
      <c r="J5631" s="109"/>
      <c r="K5631" s="105">
        <f>K5630+J5615</f>
        <v>21.16399999999997</v>
      </c>
      <c r="L5631" s="96"/>
    </row>
    <row r="5632" spans="1:12" hidden="1" outlineLevel="1" x14ac:dyDescent="0.25">
      <c r="A5632" s="98" t="str">
        <f t="shared" si="495"/>
        <v>Type 21 500 69 12</v>
      </c>
      <c r="B5632" s="103" t="str">
        <f t="shared" si="497"/>
        <v>Type 21 500</v>
      </c>
      <c r="C5632" s="99">
        <v>69</v>
      </c>
      <c r="D5632" s="99">
        <f t="shared" si="499"/>
        <v>12</v>
      </c>
      <c r="E5632" s="100">
        <f t="shared" si="496"/>
        <v>21.211999999999968</v>
      </c>
      <c r="G5632" s="108"/>
      <c r="H5632" s="109"/>
      <c r="I5632" s="109"/>
      <c r="J5632" s="109"/>
      <c r="K5632" s="105">
        <f>K5631+J5615</f>
        <v>21.211999999999968</v>
      </c>
      <c r="L5632" s="96"/>
    </row>
    <row r="5633" spans="1:12" hidden="1" outlineLevel="1" x14ac:dyDescent="0.25">
      <c r="A5633" s="98" t="str">
        <f t="shared" si="495"/>
        <v>Type 21 500 70 12</v>
      </c>
      <c r="B5633" s="103" t="str">
        <f t="shared" si="497"/>
        <v>Type 21 500</v>
      </c>
      <c r="C5633" s="99">
        <v>70</v>
      </c>
      <c r="D5633" s="99">
        <f t="shared" si="499"/>
        <v>12</v>
      </c>
      <c r="E5633" s="100">
        <f t="shared" si="496"/>
        <v>21.259999999999966</v>
      </c>
      <c r="G5633" s="108"/>
      <c r="H5633" s="109"/>
      <c r="I5633" s="109"/>
      <c r="J5633" s="109"/>
      <c r="K5633" s="105">
        <f>K5632+J5615</f>
        <v>21.259999999999966</v>
      </c>
      <c r="L5633" s="96"/>
    </row>
    <row r="5634" spans="1:12" hidden="1" outlineLevel="1" x14ac:dyDescent="0.25">
      <c r="A5634" s="98" t="str">
        <f t="shared" si="495"/>
        <v>Type 21 500 71 12</v>
      </c>
      <c r="B5634" s="103" t="str">
        <f t="shared" si="497"/>
        <v>Type 21 500</v>
      </c>
      <c r="C5634" s="99">
        <v>71</v>
      </c>
      <c r="D5634" s="99">
        <f t="shared" si="499"/>
        <v>12</v>
      </c>
      <c r="E5634" s="100">
        <f t="shared" si="496"/>
        <v>21.307999999999964</v>
      </c>
      <c r="G5634" s="108"/>
      <c r="H5634" s="109"/>
      <c r="I5634" s="109"/>
      <c r="J5634" s="109"/>
      <c r="K5634" s="105">
        <f>K5633+J5615</f>
        <v>21.307999999999964</v>
      </c>
      <c r="L5634" s="96"/>
    </row>
    <row r="5635" spans="1:12" hidden="1" outlineLevel="1" x14ac:dyDescent="0.25">
      <c r="A5635" s="98" t="str">
        <f t="shared" ref="A5635:A5698" si="500">CONCATENATE(B5635," ",C5635," ",D5635)</f>
        <v>Type 21 500 72 12</v>
      </c>
      <c r="B5635" s="103" t="str">
        <f t="shared" si="497"/>
        <v>Type 21 500</v>
      </c>
      <c r="C5635" s="99">
        <v>72</v>
      </c>
      <c r="D5635" s="99">
        <f t="shared" si="499"/>
        <v>12</v>
      </c>
      <c r="E5635" s="100">
        <f t="shared" ref="E5635:E5698" si="501">K5635</f>
        <v>21.355999999999963</v>
      </c>
      <c r="G5635" s="108"/>
      <c r="H5635" s="109"/>
      <c r="I5635" s="109"/>
      <c r="J5635" s="109"/>
      <c r="K5635" s="105">
        <f>K5634+J5615</f>
        <v>21.355999999999963</v>
      </c>
      <c r="L5635" s="96"/>
    </row>
    <row r="5636" spans="1:12" hidden="1" outlineLevel="1" x14ac:dyDescent="0.25">
      <c r="A5636" s="98" t="str">
        <f t="shared" si="500"/>
        <v>Type 21 500 73 12</v>
      </c>
      <c r="B5636" s="103" t="str">
        <f t="shared" si="497"/>
        <v>Type 21 500</v>
      </c>
      <c r="C5636" s="99">
        <v>73</v>
      </c>
      <c r="D5636" s="99">
        <f t="shared" si="499"/>
        <v>12</v>
      </c>
      <c r="E5636" s="100">
        <f t="shared" si="501"/>
        <v>21.403999999999961</v>
      </c>
      <c r="G5636" s="108"/>
      <c r="H5636" s="109"/>
      <c r="I5636" s="109"/>
      <c r="J5636" s="109"/>
      <c r="K5636" s="105">
        <f>K5635+J5615</f>
        <v>21.403999999999961</v>
      </c>
      <c r="L5636" s="96"/>
    </row>
    <row r="5637" spans="1:12" hidden="1" outlineLevel="1" x14ac:dyDescent="0.25">
      <c r="A5637" s="98" t="str">
        <f t="shared" si="500"/>
        <v>Type 21 500 74 12</v>
      </c>
      <c r="B5637" s="103" t="str">
        <f t="shared" si="497"/>
        <v>Type 21 500</v>
      </c>
      <c r="C5637" s="99">
        <v>74</v>
      </c>
      <c r="D5637" s="99">
        <f t="shared" si="499"/>
        <v>12</v>
      </c>
      <c r="E5637" s="100">
        <f t="shared" si="501"/>
        <v>21.451999999999959</v>
      </c>
      <c r="G5637" s="108"/>
      <c r="H5637" s="109"/>
      <c r="I5637" s="109"/>
      <c r="J5637" s="109"/>
      <c r="K5637" s="105">
        <f>K5636+J5615</f>
        <v>21.451999999999959</v>
      </c>
      <c r="L5637" s="96"/>
    </row>
    <row r="5638" spans="1:12" hidden="1" outlineLevel="1" x14ac:dyDescent="0.25">
      <c r="A5638" s="98" t="str">
        <f t="shared" si="500"/>
        <v>Type 21 500 75 12</v>
      </c>
      <c r="B5638" s="103" t="str">
        <f t="shared" si="497"/>
        <v>Type 21 500</v>
      </c>
      <c r="C5638" s="99">
        <v>75</v>
      </c>
      <c r="D5638" s="99">
        <f t="shared" si="499"/>
        <v>12</v>
      </c>
      <c r="E5638" s="100">
        <f t="shared" si="501"/>
        <v>21.499999999999957</v>
      </c>
      <c r="G5638" s="108"/>
      <c r="H5638" s="109"/>
      <c r="I5638" s="109"/>
      <c r="J5638" s="109"/>
      <c r="K5638" s="105">
        <f>K5637+J5615</f>
        <v>21.499999999999957</v>
      </c>
      <c r="L5638" s="96"/>
    </row>
    <row r="5639" spans="1:12" hidden="1" outlineLevel="1" x14ac:dyDescent="0.25">
      <c r="A5639" s="98" t="str">
        <f t="shared" si="500"/>
        <v>Type 21 500 76 12</v>
      </c>
      <c r="B5639" s="103" t="str">
        <f t="shared" si="497"/>
        <v>Type 21 500</v>
      </c>
      <c r="C5639" s="99">
        <v>76</v>
      </c>
      <c r="D5639" s="99">
        <f t="shared" si="499"/>
        <v>12</v>
      </c>
      <c r="E5639" s="100">
        <f t="shared" si="501"/>
        <v>21.547999999999956</v>
      </c>
      <c r="G5639" s="108"/>
      <c r="H5639" s="109"/>
      <c r="I5639" s="109"/>
      <c r="J5639" s="109"/>
      <c r="K5639" s="105">
        <f>K5638+J5615</f>
        <v>21.547999999999956</v>
      </c>
      <c r="L5639" s="96"/>
    </row>
    <row r="5640" spans="1:12" hidden="1" outlineLevel="1" x14ac:dyDescent="0.25">
      <c r="A5640" s="98" t="str">
        <f t="shared" si="500"/>
        <v>Type 21 500 77 12</v>
      </c>
      <c r="B5640" s="103" t="str">
        <f t="shared" si="497"/>
        <v>Type 21 500</v>
      </c>
      <c r="C5640" s="99">
        <v>77</v>
      </c>
      <c r="D5640" s="99">
        <f t="shared" si="499"/>
        <v>12</v>
      </c>
      <c r="E5640" s="100">
        <f t="shared" si="501"/>
        <v>21.595999999999954</v>
      </c>
      <c r="G5640" s="108"/>
      <c r="H5640" s="109"/>
      <c r="I5640" s="109"/>
      <c r="J5640" s="109"/>
      <c r="K5640" s="105">
        <f>K5639+J5615</f>
        <v>21.595999999999954</v>
      </c>
      <c r="L5640" s="96"/>
    </row>
    <row r="5641" spans="1:12" hidden="1" outlineLevel="1" x14ac:dyDescent="0.25">
      <c r="A5641" s="98" t="str">
        <f t="shared" si="500"/>
        <v>Type 21 500 78 12</v>
      </c>
      <c r="B5641" s="103" t="str">
        <f t="shared" si="497"/>
        <v>Type 21 500</v>
      </c>
      <c r="C5641" s="99">
        <v>78</v>
      </c>
      <c r="D5641" s="99">
        <f t="shared" si="499"/>
        <v>12</v>
      </c>
      <c r="E5641" s="100">
        <f t="shared" si="501"/>
        <v>21.643999999999952</v>
      </c>
      <c r="G5641" s="108"/>
      <c r="H5641" s="109"/>
      <c r="I5641" s="109"/>
      <c r="J5641" s="109"/>
      <c r="K5641" s="105">
        <f>K5640+J5615</f>
        <v>21.643999999999952</v>
      </c>
      <c r="L5641" s="96"/>
    </row>
    <row r="5642" spans="1:12" hidden="1" outlineLevel="1" x14ac:dyDescent="0.25">
      <c r="A5642" s="98" t="str">
        <f t="shared" si="500"/>
        <v>Type 21 500 79 12</v>
      </c>
      <c r="B5642" s="103" t="str">
        <f t="shared" si="497"/>
        <v>Type 21 500</v>
      </c>
      <c r="C5642" s="99">
        <v>79</v>
      </c>
      <c r="D5642" s="99">
        <f t="shared" si="499"/>
        <v>12</v>
      </c>
      <c r="E5642" s="100">
        <f t="shared" si="501"/>
        <v>21.69199999999995</v>
      </c>
      <c r="G5642" s="108"/>
      <c r="H5642" s="109"/>
      <c r="I5642" s="109"/>
      <c r="J5642" s="109"/>
      <c r="K5642" s="105">
        <f>K5641+J5615</f>
        <v>21.69199999999995</v>
      </c>
      <c r="L5642" s="96"/>
    </row>
    <row r="5643" spans="1:12" hidden="1" outlineLevel="1" x14ac:dyDescent="0.25">
      <c r="A5643" s="98" t="str">
        <f t="shared" si="500"/>
        <v>Type 21 500 80 12</v>
      </c>
      <c r="B5643" s="103" t="str">
        <f t="shared" si="497"/>
        <v>Type 21 500</v>
      </c>
      <c r="C5643" s="99">
        <v>80</v>
      </c>
      <c r="D5643" s="99">
        <f t="shared" si="499"/>
        <v>12</v>
      </c>
      <c r="E5643" s="100">
        <f t="shared" si="501"/>
        <v>21.739999999999949</v>
      </c>
      <c r="G5643" s="108"/>
      <c r="H5643" s="109"/>
      <c r="I5643" s="109"/>
      <c r="J5643" s="109"/>
      <c r="K5643" s="105">
        <f>K5642+J5615</f>
        <v>21.739999999999949</v>
      </c>
      <c r="L5643" s="96"/>
    </row>
    <row r="5644" spans="1:12" hidden="1" outlineLevel="1" x14ac:dyDescent="0.25">
      <c r="A5644" s="98" t="str">
        <f t="shared" si="500"/>
        <v>Type 21 500 81 12</v>
      </c>
      <c r="B5644" s="103" t="str">
        <f t="shared" si="497"/>
        <v>Type 21 500</v>
      </c>
      <c r="C5644" s="99">
        <v>81</v>
      </c>
      <c r="D5644" s="99">
        <f t="shared" si="499"/>
        <v>12</v>
      </c>
      <c r="E5644" s="100">
        <f t="shared" si="501"/>
        <v>21.787999999999947</v>
      </c>
      <c r="G5644" s="108"/>
      <c r="H5644" s="109"/>
      <c r="I5644" s="109"/>
      <c r="J5644" s="109"/>
      <c r="K5644" s="105">
        <f>K5643+J5615</f>
        <v>21.787999999999947</v>
      </c>
      <c r="L5644" s="96"/>
    </row>
    <row r="5645" spans="1:12" hidden="1" outlineLevel="1" x14ac:dyDescent="0.25">
      <c r="A5645" s="98" t="str">
        <f t="shared" si="500"/>
        <v>Type 21 500 82 12</v>
      </c>
      <c r="B5645" s="103" t="str">
        <f t="shared" si="497"/>
        <v>Type 21 500</v>
      </c>
      <c r="C5645" s="99">
        <v>82</v>
      </c>
      <c r="D5645" s="99">
        <f t="shared" si="499"/>
        <v>12</v>
      </c>
      <c r="E5645" s="100">
        <f t="shared" si="501"/>
        <v>21.835999999999945</v>
      </c>
      <c r="G5645" s="108"/>
      <c r="H5645" s="109"/>
      <c r="I5645" s="109"/>
      <c r="J5645" s="109"/>
      <c r="K5645" s="105">
        <f>K5644+J5615</f>
        <v>21.835999999999945</v>
      </c>
      <c r="L5645" s="96"/>
    </row>
    <row r="5646" spans="1:12" hidden="1" outlineLevel="1" x14ac:dyDescent="0.25">
      <c r="A5646" s="98" t="str">
        <f t="shared" si="500"/>
        <v>Type 21 500 83 12</v>
      </c>
      <c r="B5646" s="103" t="str">
        <f t="shared" si="497"/>
        <v>Type 21 500</v>
      </c>
      <c r="C5646" s="99">
        <v>83</v>
      </c>
      <c r="D5646" s="99">
        <f t="shared" ref="D5646:D5663" si="502">D5645</f>
        <v>12</v>
      </c>
      <c r="E5646" s="100">
        <f t="shared" si="501"/>
        <v>21.883999999999943</v>
      </c>
      <c r="G5646" s="108"/>
      <c r="H5646" s="109"/>
      <c r="I5646" s="109"/>
      <c r="J5646" s="109"/>
      <c r="K5646" s="105">
        <f>K5645+J5615</f>
        <v>21.883999999999943</v>
      </c>
      <c r="L5646" s="96"/>
    </row>
    <row r="5647" spans="1:12" hidden="1" outlineLevel="1" x14ac:dyDescent="0.25">
      <c r="A5647" s="98" t="str">
        <f t="shared" si="500"/>
        <v>Type 21 500 84 12</v>
      </c>
      <c r="B5647" s="103" t="str">
        <f t="shared" si="497"/>
        <v>Type 21 500</v>
      </c>
      <c r="C5647" s="99">
        <v>84</v>
      </c>
      <c r="D5647" s="99">
        <f t="shared" si="502"/>
        <v>12</v>
      </c>
      <c r="E5647" s="100">
        <f t="shared" si="501"/>
        <v>21.931999999999942</v>
      </c>
      <c r="G5647" s="108"/>
      <c r="H5647" s="109"/>
      <c r="I5647" s="109"/>
      <c r="J5647" s="109"/>
      <c r="K5647" s="105">
        <f>K5646+J5615</f>
        <v>21.931999999999942</v>
      </c>
      <c r="L5647" s="96"/>
    </row>
    <row r="5648" spans="1:12" hidden="1" outlineLevel="1" x14ac:dyDescent="0.25">
      <c r="A5648" s="98" t="str">
        <f t="shared" si="500"/>
        <v>Type 21 500 85 12</v>
      </c>
      <c r="B5648" s="103" t="str">
        <f t="shared" si="497"/>
        <v>Type 21 500</v>
      </c>
      <c r="C5648" s="99">
        <v>85</v>
      </c>
      <c r="D5648" s="99">
        <f t="shared" si="502"/>
        <v>12</v>
      </c>
      <c r="E5648" s="100">
        <f t="shared" si="501"/>
        <v>21.97999999999994</v>
      </c>
      <c r="G5648" s="108"/>
      <c r="H5648" s="109"/>
      <c r="I5648" s="109"/>
      <c r="J5648" s="109"/>
      <c r="K5648" s="105">
        <f>K5647+J5615</f>
        <v>21.97999999999994</v>
      </c>
      <c r="L5648" s="96"/>
    </row>
    <row r="5649" spans="1:12" hidden="1" outlineLevel="1" x14ac:dyDescent="0.25">
      <c r="A5649" s="98" t="str">
        <f t="shared" si="500"/>
        <v>Type 21 500 86 12</v>
      </c>
      <c r="B5649" s="103" t="str">
        <f t="shared" si="497"/>
        <v>Type 21 500</v>
      </c>
      <c r="C5649" s="99">
        <v>86</v>
      </c>
      <c r="D5649" s="99">
        <f t="shared" si="502"/>
        <v>12</v>
      </c>
      <c r="E5649" s="100">
        <f t="shared" si="501"/>
        <v>22.027999999999938</v>
      </c>
      <c r="G5649" s="108"/>
      <c r="H5649" s="109"/>
      <c r="I5649" s="109"/>
      <c r="J5649" s="109"/>
      <c r="K5649" s="105">
        <f>K5648+J5615</f>
        <v>22.027999999999938</v>
      </c>
      <c r="L5649" s="96"/>
    </row>
    <row r="5650" spans="1:12" hidden="1" outlineLevel="1" x14ac:dyDescent="0.25">
      <c r="A5650" s="98" t="str">
        <f t="shared" si="500"/>
        <v>Type 21 500 87 12</v>
      </c>
      <c r="B5650" s="103" t="str">
        <f t="shared" si="497"/>
        <v>Type 21 500</v>
      </c>
      <c r="C5650" s="99">
        <v>87</v>
      </c>
      <c r="D5650" s="99">
        <f t="shared" si="502"/>
        <v>12</v>
      </c>
      <c r="E5650" s="100">
        <f t="shared" si="501"/>
        <v>22.075999999999937</v>
      </c>
      <c r="G5650" s="108"/>
      <c r="H5650" s="109"/>
      <c r="I5650" s="109"/>
      <c r="J5650" s="109"/>
      <c r="K5650" s="105">
        <f>K5649+J5615</f>
        <v>22.075999999999937</v>
      </c>
      <c r="L5650" s="96"/>
    </row>
    <row r="5651" spans="1:12" hidden="1" outlineLevel="1" x14ac:dyDescent="0.25">
      <c r="A5651" s="98" t="str">
        <f t="shared" si="500"/>
        <v>Type 21 500 88 12</v>
      </c>
      <c r="B5651" s="103" t="str">
        <f t="shared" si="497"/>
        <v>Type 21 500</v>
      </c>
      <c r="C5651" s="99">
        <v>88</v>
      </c>
      <c r="D5651" s="99">
        <f t="shared" si="502"/>
        <v>12</v>
      </c>
      <c r="E5651" s="100">
        <f t="shared" si="501"/>
        <v>22.123999999999935</v>
      </c>
      <c r="G5651" s="108"/>
      <c r="H5651" s="109"/>
      <c r="I5651" s="109"/>
      <c r="J5651" s="109"/>
      <c r="K5651" s="105">
        <f>K5650+J5615</f>
        <v>22.123999999999935</v>
      </c>
      <c r="L5651" s="96"/>
    </row>
    <row r="5652" spans="1:12" hidden="1" outlineLevel="1" x14ac:dyDescent="0.25">
      <c r="A5652" s="98" t="str">
        <f t="shared" si="500"/>
        <v>Type 21 500 89 12</v>
      </c>
      <c r="B5652" s="103" t="str">
        <f t="shared" si="497"/>
        <v>Type 21 500</v>
      </c>
      <c r="C5652" s="99">
        <v>89</v>
      </c>
      <c r="D5652" s="99">
        <f t="shared" si="502"/>
        <v>12</v>
      </c>
      <c r="E5652" s="100">
        <f t="shared" si="501"/>
        <v>22.171999999999933</v>
      </c>
      <c r="G5652" s="108"/>
      <c r="H5652" s="109"/>
      <c r="I5652" s="109"/>
      <c r="J5652" s="109"/>
      <c r="K5652" s="105">
        <f>K5651+J5615</f>
        <v>22.171999999999933</v>
      </c>
      <c r="L5652" s="96"/>
    </row>
    <row r="5653" spans="1:12" hidden="1" outlineLevel="1" x14ac:dyDescent="0.25">
      <c r="A5653" s="98" t="str">
        <f t="shared" si="500"/>
        <v>Type 21 500 90 12</v>
      </c>
      <c r="B5653" s="103" t="str">
        <f t="shared" si="497"/>
        <v>Type 21 500</v>
      </c>
      <c r="C5653" s="99">
        <v>90</v>
      </c>
      <c r="D5653" s="99">
        <f t="shared" si="502"/>
        <v>12</v>
      </c>
      <c r="E5653" s="100">
        <f t="shared" si="501"/>
        <v>22.219999999999931</v>
      </c>
      <c r="G5653" s="108"/>
      <c r="H5653" s="109"/>
      <c r="I5653" s="109"/>
      <c r="J5653" s="109"/>
      <c r="K5653" s="105">
        <f>K5652+J5615</f>
        <v>22.219999999999931</v>
      </c>
      <c r="L5653" s="96"/>
    </row>
    <row r="5654" spans="1:12" hidden="1" outlineLevel="1" x14ac:dyDescent="0.25">
      <c r="A5654" s="98" t="str">
        <f t="shared" si="500"/>
        <v>Type 21 500 91 12</v>
      </c>
      <c r="B5654" s="103" t="str">
        <f t="shared" ref="B5654:B5717" si="503">B5653</f>
        <v>Type 21 500</v>
      </c>
      <c r="C5654" s="99">
        <v>91</v>
      </c>
      <c r="D5654" s="99">
        <f t="shared" si="502"/>
        <v>12</v>
      </c>
      <c r="E5654" s="100">
        <f t="shared" si="501"/>
        <v>22.26799999999993</v>
      </c>
      <c r="G5654" s="108"/>
      <c r="H5654" s="109"/>
      <c r="I5654" s="109"/>
      <c r="J5654" s="109"/>
      <c r="K5654" s="105">
        <f>K5653+J5615</f>
        <v>22.26799999999993</v>
      </c>
      <c r="L5654" s="96"/>
    </row>
    <row r="5655" spans="1:12" hidden="1" outlineLevel="1" x14ac:dyDescent="0.25">
      <c r="A5655" s="98" t="str">
        <f t="shared" si="500"/>
        <v>Type 21 500 92 12</v>
      </c>
      <c r="B5655" s="103" t="str">
        <f t="shared" si="503"/>
        <v>Type 21 500</v>
      </c>
      <c r="C5655" s="99">
        <v>92</v>
      </c>
      <c r="D5655" s="99">
        <f t="shared" si="502"/>
        <v>12</v>
      </c>
      <c r="E5655" s="100">
        <f t="shared" si="501"/>
        <v>22.315999999999928</v>
      </c>
      <c r="G5655" s="108"/>
      <c r="H5655" s="109"/>
      <c r="I5655" s="109"/>
      <c r="J5655" s="109"/>
      <c r="K5655" s="105">
        <f>K5654+J5615</f>
        <v>22.315999999999928</v>
      </c>
      <c r="L5655" s="96"/>
    </row>
    <row r="5656" spans="1:12" hidden="1" outlineLevel="1" x14ac:dyDescent="0.25">
      <c r="A5656" s="98" t="str">
        <f t="shared" si="500"/>
        <v>Type 21 500 93 12</v>
      </c>
      <c r="B5656" s="103" t="str">
        <f t="shared" si="503"/>
        <v>Type 21 500</v>
      </c>
      <c r="C5656" s="99">
        <v>93</v>
      </c>
      <c r="D5656" s="99">
        <f t="shared" si="502"/>
        <v>12</v>
      </c>
      <c r="E5656" s="100">
        <f t="shared" si="501"/>
        <v>22.363999999999926</v>
      </c>
      <c r="G5656" s="108"/>
      <c r="H5656" s="109"/>
      <c r="I5656" s="109"/>
      <c r="J5656" s="109"/>
      <c r="K5656" s="105">
        <f>K5655+J5615</f>
        <v>22.363999999999926</v>
      </c>
      <c r="L5656" s="96"/>
    </row>
    <row r="5657" spans="1:12" hidden="1" outlineLevel="1" x14ac:dyDescent="0.25">
      <c r="A5657" s="98" t="str">
        <f t="shared" si="500"/>
        <v>Type 21 500 94 12</v>
      </c>
      <c r="B5657" s="103" t="str">
        <f t="shared" si="503"/>
        <v>Type 21 500</v>
      </c>
      <c r="C5657" s="99">
        <v>94</v>
      </c>
      <c r="D5657" s="99">
        <f t="shared" si="502"/>
        <v>12</v>
      </c>
      <c r="E5657" s="100">
        <f t="shared" si="501"/>
        <v>22.411999999999924</v>
      </c>
      <c r="G5657" s="108"/>
      <c r="H5657" s="109"/>
      <c r="I5657" s="109"/>
      <c r="J5657" s="109"/>
      <c r="K5657" s="105">
        <f>K5656+J5615</f>
        <v>22.411999999999924</v>
      </c>
      <c r="L5657" s="96"/>
    </row>
    <row r="5658" spans="1:12" hidden="1" outlineLevel="1" x14ac:dyDescent="0.25">
      <c r="A5658" s="98" t="str">
        <f t="shared" si="500"/>
        <v>Type 21 500 95 12</v>
      </c>
      <c r="B5658" s="103" t="str">
        <f t="shared" si="503"/>
        <v>Type 21 500</v>
      </c>
      <c r="C5658" s="99">
        <v>95</v>
      </c>
      <c r="D5658" s="99">
        <f t="shared" si="502"/>
        <v>12</v>
      </c>
      <c r="E5658" s="100">
        <f t="shared" si="501"/>
        <v>22.459999999999923</v>
      </c>
      <c r="G5658" s="108"/>
      <c r="H5658" s="109"/>
      <c r="I5658" s="109"/>
      <c r="J5658" s="109"/>
      <c r="K5658" s="105">
        <f>K5657+J5615</f>
        <v>22.459999999999923</v>
      </c>
      <c r="L5658" s="96"/>
    </row>
    <row r="5659" spans="1:12" hidden="1" outlineLevel="1" x14ac:dyDescent="0.25">
      <c r="A5659" s="98" t="str">
        <f t="shared" si="500"/>
        <v>Type 21 500 96 12</v>
      </c>
      <c r="B5659" s="103" t="str">
        <f t="shared" si="503"/>
        <v>Type 21 500</v>
      </c>
      <c r="C5659" s="99">
        <v>96</v>
      </c>
      <c r="D5659" s="99">
        <f t="shared" si="502"/>
        <v>12</v>
      </c>
      <c r="E5659" s="100">
        <f t="shared" si="501"/>
        <v>22.507999999999921</v>
      </c>
      <c r="G5659" s="108"/>
      <c r="H5659" s="109"/>
      <c r="I5659" s="109"/>
      <c r="J5659" s="109"/>
      <c r="K5659" s="105">
        <f>K5658+J5615</f>
        <v>22.507999999999921</v>
      </c>
      <c r="L5659" s="96"/>
    </row>
    <row r="5660" spans="1:12" hidden="1" outlineLevel="1" x14ac:dyDescent="0.25">
      <c r="A5660" s="98" t="str">
        <f t="shared" si="500"/>
        <v>Type 21 500 97 12</v>
      </c>
      <c r="B5660" s="103" t="str">
        <f t="shared" si="503"/>
        <v>Type 21 500</v>
      </c>
      <c r="C5660" s="99">
        <v>97</v>
      </c>
      <c r="D5660" s="99">
        <f t="shared" si="502"/>
        <v>12</v>
      </c>
      <c r="E5660" s="100">
        <f t="shared" si="501"/>
        <v>22.555999999999919</v>
      </c>
      <c r="G5660" s="108"/>
      <c r="H5660" s="109"/>
      <c r="I5660" s="109"/>
      <c r="J5660" s="109"/>
      <c r="K5660" s="105">
        <f>K5659+J5615</f>
        <v>22.555999999999919</v>
      </c>
      <c r="L5660" s="96"/>
    </row>
    <row r="5661" spans="1:12" hidden="1" outlineLevel="1" x14ac:dyDescent="0.25">
      <c r="A5661" s="98" t="str">
        <f t="shared" si="500"/>
        <v>Type 21 500 98 12</v>
      </c>
      <c r="B5661" s="103" t="str">
        <f t="shared" si="503"/>
        <v>Type 21 500</v>
      </c>
      <c r="C5661" s="99">
        <v>98</v>
      </c>
      <c r="D5661" s="99">
        <f t="shared" si="502"/>
        <v>12</v>
      </c>
      <c r="E5661" s="100">
        <f t="shared" si="501"/>
        <v>22.603999999999917</v>
      </c>
      <c r="G5661" s="108"/>
      <c r="H5661" s="109"/>
      <c r="I5661" s="109"/>
      <c r="J5661" s="109"/>
      <c r="K5661" s="105">
        <f>K5660+J5615</f>
        <v>22.603999999999917</v>
      </c>
      <c r="L5661" s="96"/>
    </row>
    <row r="5662" spans="1:12" hidden="1" outlineLevel="1" x14ac:dyDescent="0.25">
      <c r="A5662" s="98" t="str">
        <f t="shared" si="500"/>
        <v>Type 21 500 99 12</v>
      </c>
      <c r="B5662" s="103" t="str">
        <f t="shared" si="503"/>
        <v>Type 21 500</v>
      </c>
      <c r="C5662" s="99">
        <v>99</v>
      </c>
      <c r="D5662" s="99">
        <f t="shared" si="502"/>
        <v>12</v>
      </c>
      <c r="E5662" s="100">
        <f t="shared" si="501"/>
        <v>22.651999999999916</v>
      </c>
      <c r="G5662" s="108"/>
      <c r="H5662" s="109"/>
      <c r="I5662" s="109"/>
      <c r="J5662" s="109"/>
      <c r="K5662" s="105">
        <f>K5661+J5615</f>
        <v>22.651999999999916</v>
      </c>
      <c r="L5662" s="96"/>
    </row>
    <row r="5663" spans="1:12" hidden="1" outlineLevel="1" x14ac:dyDescent="0.25">
      <c r="A5663" s="110" t="str">
        <f t="shared" si="500"/>
        <v>Type 21 500 100 12</v>
      </c>
      <c r="B5663" s="111" t="str">
        <f t="shared" si="503"/>
        <v>Type 21 500</v>
      </c>
      <c r="C5663" s="112">
        <v>100</v>
      </c>
      <c r="D5663" s="112">
        <f t="shared" si="502"/>
        <v>12</v>
      </c>
      <c r="E5663" s="113">
        <f t="shared" si="501"/>
        <v>22.699999999999914</v>
      </c>
      <c r="G5663" s="114"/>
      <c r="H5663" s="115"/>
      <c r="I5663" s="115"/>
      <c r="J5663" s="115"/>
      <c r="K5663" s="116">
        <f>K5662+J5615</f>
        <v>22.699999999999914</v>
      </c>
      <c r="L5663" s="96"/>
    </row>
    <row r="5664" spans="1:12" hidden="1" outlineLevel="1" x14ac:dyDescent="0.25">
      <c r="A5664" s="98" t="str">
        <f t="shared" si="500"/>
        <v>Type 21 500 50 11</v>
      </c>
      <c r="B5664" s="117" t="str">
        <f t="shared" si="503"/>
        <v>Type 21 500</v>
      </c>
      <c r="C5664" s="99">
        <v>50</v>
      </c>
      <c r="D5664" s="99">
        <f>V5206</f>
        <v>11</v>
      </c>
      <c r="E5664" s="100">
        <f t="shared" si="501"/>
        <v>22.3</v>
      </c>
      <c r="G5664" s="99">
        <f>V5207</f>
        <v>22.3</v>
      </c>
      <c r="H5664" s="101"/>
      <c r="I5664" s="101"/>
      <c r="J5664" s="101"/>
      <c r="K5664" s="102">
        <f>G5664</f>
        <v>22.3</v>
      </c>
      <c r="L5664" s="96"/>
    </row>
    <row r="5665" spans="1:12" hidden="1" outlineLevel="1" x14ac:dyDescent="0.25">
      <c r="A5665" s="98" t="str">
        <f t="shared" si="500"/>
        <v>Type 21 500 51 11</v>
      </c>
      <c r="B5665" s="103" t="str">
        <f t="shared" si="503"/>
        <v>Type 21 500</v>
      </c>
      <c r="C5665" s="99">
        <v>51</v>
      </c>
      <c r="D5665" s="99">
        <f t="shared" ref="D5665:D5696" si="504">D5664</f>
        <v>11</v>
      </c>
      <c r="E5665" s="100">
        <f t="shared" si="501"/>
        <v>22.347999999999999</v>
      </c>
      <c r="G5665" s="104"/>
      <c r="H5665" s="59"/>
      <c r="I5665" s="59"/>
      <c r="J5665" s="59"/>
      <c r="K5665" s="105">
        <f>K5664+J5666</f>
        <v>22.347999999999999</v>
      </c>
      <c r="L5665" s="96"/>
    </row>
    <row r="5666" spans="1:12" hidden="1" outlineLevel="1" x14ac:dyDescent="0.25">
      <c r="A5666" s="98" t="str">
        <f t="shared" si="500"/>
        <v>Type 21 500 52 11</v>
      </c>
      <c r="B5666" s="103" t="str">
        <f t="shared" si="503"/>
        <v>Type 21 500</v>
      </c>
      <c r="C5666" s="99">
        <v>52</v>
      </c>
      <c r="D5666" s="99">
        <f t="shared" si="504"/>
        <v>11</v>
      </c>
      <c r="E5666" s="100">
        <f t="shared" si="501"/>
        <v>22.395999999999997</v>
      </c>
      <c r="G5666" s="99">
        <f>V5208</f>
        <v>24.7</v>
      </c>
      <c r="H5666" s="59">
        <v>50</v>
      </c>
      <c r="I5666" s="59">
        <f>G5666-G5664</f>
        <v>2.3999999999999986</v>
      </c>
      <c r="J5666" s="59">
        <f>I5666/H5666</f>
        <v>4.7999999999999973E-2</v>
      </c>
      <c r="K5666" s="105">
        <f>K5665+J5666</f>
        <v>22.395999999999997</v>
      </c>
      <c r="L5666" s="96"/>
    </row>
    <row r="5667" spans="1:12" hidden="1" outlineLevel="1" x14ac:dyDescent="0.25">
      <c r="A5667" s="98" t="str">
        <f t="shared" si="500"/>
        <v>Type 21 500 53 11</v>
      </c>
      <c r="B5667" s="103" t="str">
        <f t="shared" si="503"/>
        <v>Type 21 500</v>
      </c>
      <c r="C5667" s="99">
        <v>53</v>
      </c>
      <c r="D5667" s="99">
        <f t="shared" si="504"/>
        <v>11</v>
      </c>
      <c r="E5667" s="100">
        <f t="shared" si="501"/>
        <v>22.443999999999996</v>
      </c>
      <c r="G5667" s="108"/>
      <c r="H5667" s="109"/>
      <c r="I5667" s="109"/>
      <c r="J5667" s="109"/>
      <c r="K5667" s="105">
        <f>K5666+J5666</f>
        <v>22.443999999999996</v>
      </c>
      <c r="L5667" s="96"/>
    </row>
    <row r="5668" spans="1:12" hidden="1" outlineLevel="1" x14ac:dyDescent="0.25">
      <c r="A5668" s="98" t="str">
        <f t="shared" si="500"/>
        <v>Type 21 500 54 11</v>
      </c>
      <c r="B5668" s="103" t="str">
        <f t="shared" si="503"/>
        <v>Type 21 500</v>
      </c>
      <c r="C5668" s="99">
        <v>54</v>
      </c>
      <c r="D5668" s="99">
        <f t="shared" si="504"/>
        <v>11</v>
      </c>
      <c r="E5668" s="100">
        <f t="shared" si="501"/>
        <v>22.491999999999994</v>
      </c>
      <c r="G5668" s="108"/>
      <c r="H5668" s="109"/>
      <c r="I5668" s="109"/>
      <c r="J5668" s="109"/>
      <c r="K5668" s="105">
        <f>K5667+J5666</f>
        <v>22.491999999999994</v>
      </c>
      <c r="L5668" s="96"/>
    </row>
    <row r="5669" spans="1:12" hidden="1" outlineLevel="1" x14ac:dyDescent="0.25">
      <c r="A5669" s="98" t="str">
        <f t="shared" si="500"/>
        <v>Type 21 500 55 11</v>
      </c>
      <c r="B5669" s="103" t="str">
        <f t="shared" si="503"/>
        <v>Type 21 500</v>
      </c>
      <c r="C5669" s="99">
        <v>55</v>
      </c>
      <c r="D5669" s="99">
        <f t="shared" si="504"/>
        <v>11</v>
      </c>
      <c r="E5669" s="100">
        <f t="shared" si="501"/>
        <v>22.539999999999992</v>
      </c>
      <c r="G5669" s="104"/>
      <c r="H5669" s="59"/>
      <c r="I5669" s="59"/>
      <c r="J5669" s="59"/>
      <c r="K5669" s="105">
        <f>K5668+J5666</f>
        <v>22.539999999999992</v>
      </c>
      <c r="L5669" s="96"/>
    </row>
    <row r="5670" spans="1:12" hidden="1" outlineLevel="1" x14ac:dyDescent="0.25">
      <c r="A5670" s="98" t="str">
        <f t="shared" si="500"/>
        <v>Type 21 500 56 11</v>
      </c>
      <c r="B5670" s="103" t="str">
        <f t="shared" si="503"/>
        <v>Type 21 500</v>
      </c>
      <c r="C5670" s="99">
        <v>56</v>
      </c>
      <c r="D5670" s="99">
        <f t="shared" si="504"/>
        <v>11</v>
      </c>
      <c r="E5670" s="100">
        <f t="shared" si="501"/>
        <v>22.58799999999999</v>
      </c>
      <c r="G5670" s="104"/>
      <c r="H5670" s="59"/>
      <c r="I5670" s="59"/>
      <c r="J5670" s="59"/>
      <c r="K5670" s="105">
        <f>K5669+J5666</f>
        <v>22.58799999999999</v>
      </c>
      <c r="L5670" s="96"/>
    </row>
    <row r="5671" spans="1:12" hidden="1" outlineLevel="1" x14ac:dyDescent="0.25">
      <c r="A5671" s="98" t="str">
        <f t="shared" si="500"/>
        <v>Type 21 500 57 11</v>
      </c>
      <c r="B5671" s="103" t="str">
        <f t="shared" si="503"/>
        <v>Type 21 500</v>
      </c>
      <c r="C5671" s="99">
        <v>57</v>
      </c>
      <c r="D5671" s="99">
        <f t="shared" si="504"/>
        <v>11</v>
      </c>
      <c r="E5671" s="100">
        <f t="shared" si="501"/>
        <v>22.635999999999989</v>
      </c>
      <c r="G5671" s="104"/>
      <c r="H5671" s="59"/>
      <c r="I5671" s="59"/>
      <c r="J5671" s="59"/>
      <c r="K5671" s="105">
        <f>K5670+J5666</f>
        <v>22.635999999999989</v>
      </c>
      <c r="L5671" s="96"/>
    </row>
    <row r="5672" spans="1:12" hidden="1" outlineLevel="1" x14ac:dyDescent="0.25">
      <c r="A5672" s="98" t="str">
        <f t="shared" si="500"/>
        <v>Type 21 500 58 11</v>
      </c>
      <c r="B5672" s="103" t="str">
        <f t="shared" si="503"/>
        <v>Type 21 500</v>
      </c>
      <c r="C5672" s="99">
        <v>58</v>
      </c>
      <c r="D5672" s="99">
        <f t="shared" si="504"/>
        <v>11</v>
      </c>
      <c r="E5672" s="100">
        <f t="shared" si="501"/>
        <v>22.683999999999987</v>
      </c>
      <c r="G5672" s="104"/>
      <c r="H5672" s="59"/>
      <c r="I5672" s="59"/>
      <c r="J5672" s="59"/>
      <c r="K5672" s="105">
        <f>K5671+J5666</f>
        <v>22.683999999999987</v>
      </c>
      <c r="L5672" s="96"/>
    </row>
    <row r="5673" spans="1:12" hidden="1" outlineLevel="1" x14ac:dyDescent="0.25">
      <c r="A5673" s="98" t="str">
        <f t="shared" si="500"/>
        <v>Type 21 500 59 11</v>
      </c>
      <c r="B5673" s="103" t="str">
        <f t="shared" si="503"/>
        <v>Type 21 500</v>
      </c>
      <c r="C5673" s="99">
        <v>59</v>
      </c>
      <c r="D5673" s="99">
        <f t="shared" si="504"/>
        <v>11</v>
      </c>
      <c r="E5673" s="100">
        <f t="shared" si="501"/>
        <v>22.731999999999985</v>
      </c>
      <c r="G5673" s="104"/>
      <c r="H5673" s="59"/>
      <c r="I5673" s="59"/>
      <c r="J5673" s="59"/>
      <c r="K5673" s="105">
        <f>K5672+J5666</f>
        <v>22.731999999999985</v>
      </c>
      <c r="L5673" s="96"/>
    </row>
    <row r="5674" spans="1:12" hidden="1" outlineLevel="1" x14ac:dyDescent="0.25">
      <c r="A5674" s="98" t="str">
        <f t="shared" si="500"/>
        <v>Type 21 500 60 11</v>
      </c>
      <c r="B5674" s="103" t="str">
        <f t="shared" si="503"/>
        <v>Type 21 500</v>
      </c>
      <c r="C5674" s="99">
        <v>60</v>
      </c>
      <c r="D5674" s="99">
        <f t="shared" si="504"/>
        <v>11</v>
      </c>
      <c r="E5674" s="100">
        <f t="shared" si="501"/>
        <v>22.779999999999983</v>
      </c>
      <c r="G5674" s="108"/>
      <c r="H5674" s="59"/>
      <c r="I5674" s="59"/>
      <c r="J5674" s="59"/>
      <c r="K5674" s="105">
        <f>K5673+J5666</f>
        <v>22.779999999999983</v>
      </c>
      <c r="L5674" s="96"/>
    </row>
    <row r="5675" spans="1:12" hidden="1" outlineLevel="1" x14ac:dyDescent="0.25">
      <c r="A5675" s="98" t="str">
        <f t="shared" si="500"/>
        <v>Type 21 500 61 11</v>
      </c>
      <c r="B5675" s="103" t="str">
        <f t="shared" si="503"/>
        <v>Type 21 500</v>
      </c>
      <c r="C5675" s="99">
        <v>61</v>
      </c>
      <c r="D5675" s="99">
        <f t="shared" si="504"/>
        <v>11</v>
      </c>
      <c r="E5675" s="100">
        <f t="shared" si="501"/>
        <v>22.827999999999982</v>
      </c>
      <c r="G5675" s="108"/>
      <c r="H5675" s="109"/>
      <c r="I5675" s="109"/>
      <c r="J5675" s="109"/>
      <c r="K5675" s="105">
        <f>K5674+J5666</f>
        <v>22.827999999999982</v>
      </c>
      <c r="L5675" s="96"/>
    </row>
    <row r="5676" spans="1:12" hidden="1" outlineLevel="1" x14ac:dyDescent="0.25">
      <c r="A5676" s="98" t="str">
        <f t="shared" si="500"/>
        <v>Type 21 500 62 11</v>
      </c>
      <c r="B5676" s="103" t="str">
        <f t="shared" si="503"/>
        <v>Type 21 500</v>
      </c>
      <c r="C5676" s="99">
        <v>62</v>
      </c>
      <c r="D5676" s="99">
        <f t="shared" si="504"/>
        <v>11</v>
      </c>
      <c r="E5676" s="100">
        <f t="shared" si="501"/>
        <v>22.87599999999998</v>
      </c>
      <c r="G5676" s="108"/>
      <c r="H5676" s="109"/>
      <c r="I5676" s="109"/>
      <c r="J5676" s="109"/>
      <c r="K5676" s="105">
        <f>K5675+J5666</f>
        <v>22.87599999999998</v>
      </c>
      <c r="L5676" s="96"/>
    </row>
    <row r="5677" spans="1:12" hidden="1" outlineLevel="1" x14ac:dyDescent="0.25">
      <c r="A5677" s="98" t="str">
        <f t="shared" si="500"/>
        <v>Type 21 500 63 11</v>
      </c>
      <c r="B5677" s="103" t="str">
        <f t="shared" si="503"/>
        <v>Type 21 500</v>
      </c>
      <c r="C5677" s="99">
        <v>63</v>
      </c>
      <c r="D5677" s="99">
        <f t="shared" si="504"/>
        <v>11</v>
      </c>
      <c r="E5677" s="100">
        <f t="shared" si="501"/>
        <v>22.923999999999978</v>
      </c>
      <c r="G5677" s="108"/>
      <c r="H5677" s="109"/>
      <c r="I5677" s="109"/>
      <c r="J5677" s="109"/>
      <c r="K5677" s="105">
        <f>K5676+J5666</f>
        <v>22.923999999999978</v>
      </c>
      <c r="L5677" s="96"/>
    </row>
    <row r="5678" spans="1:12" hidden="1" outlineLevel="1" x14ac:dyDescent="0.25">
      <c r="A5678" s="98" t="str">
        <f t="shared" si="500"/>
        <v>Type 21 500 64 11</v>
      </c>
      <c r="B5678" s="103" t="str">
        <f t="shared" si="503"/>
        <v>Type 21 500</v>
      </c>
      <c r="C5678" s="99">
        <v>64</v>
      </c>
      <c r="D5678" s="99">
        <f t="shared" si="504"/>
        <v>11</v>
      </c>
      <c r="E5678" s="100">
        <f t="shared" si="501"/>
        <v>22.971999999999976</v>
      </c>
      <c r="G5678" s="108"/>
      <c r="H5678" s="109"/>
      <c r="I5678" s="109"/>
      <c r="J5678" s="109"/>
      <c r="K5678" s="105">
        <f>K5677+J5666</f>
        <v>22.971999999999976</v>
      </c>
      <c r="L5678" s="96"/>
    </row>
    <row r="5679" spans="1:12" hidden="1" outlineLevel="1" x14ac:dyDescent="0.25">
      <c r="A5679" s="98" t="str">
        <f t="shared" si="500"/>
        <v>Type 21 500 65 11</v>
      </c>
      <c r="B5679" s="103" t="str">
        <f t="shared" si="503"/>
        <v>Type 21 500</v>
      </c>
      <c r="C5679" s="99">
        <v>65</v>
      </c>
      <c r="D5679" s="99">
        <f t="shared" si="504"/>
        <v>11</v>
      </c>
      <c r="E5679" s="100">
        <f t="shared" si="501"/>
        <v>23.019999999999975</v>
      </c>
      <c r="G5679" s="108"/>
      <c r="H5679" s="109"/>
      <c r="I5679" s="109"/>
      <c r="J5679" s="109"/>
      <c r="K5679" s="105">
        <f>K5678+J5666</f>
        <v>23.019999999999975</v>
      </c>
      <c r="L5679" s="96"/>
    </row>
    <row r="5680" spans="1:12" hidden="1" outlineLevel="1" x14ac:dyDescent="0.25">
      <c r="A5680" s="98" t="str">
        <f t="shared" si="500"/>
        <v>Type 21 500 66 11</v>
      </c>
      <c r="B5680" s="103" t="str">
        <f t="shared" si="503"/>
        <v>Type 21 500</v>
      </c>
      <c r="C5680" s="99">
        <v>66</v>
      </c>
      <c r="D5680" s="99">
        <f t="shared" si="504"/>
        <v>11</v>
      </c>
      <c r="E5680" s="100">
        <f t="shared" si="501"/>
        <v>23.067999999999973</v>
      </c>
      <c r="G5680" s="108"/>
      <c r="H5680" s="109"/>
      <c r="I5680" s="109"/>
      <c r="J5680" s="109"/>
      <c r="K5680" s="105">
        <f>K5679+J5666</f>
        <v>23.067999999999973</v>
      </c>
      <c r="L5680" s="96"/>
    </row>
    <row r="5681" spans="1:12" hidden="1" outlineLevel="1" x14ac:dyDescent="0.25">
      <c r="A5681" s="98" t="str">
        <f t="shared" si="500"/>
        <v>Type 21 500 67 11</v>
      </c>
      <c r="B5681" s="103" t="str">
        <f t="shared" si="503"/>
        <v>Type 21 500</v>
      </c>
      <c r="C5681" s="99">
        <v>67</v>
      </c>
      <c r="D5681" s="99">
        <f t="shared" si="504"/>
        <v>11</v>
      </c>
      <c r="E5681" s="100">
        <f t="shared" si="501"/>
        <v>23.115999999999971</v>
      </c>
      <c r="G5681" s="108"/>
      <c r="H5681" s="109"/>
      <c r="I5681" s="109"/>
      <c r="J5681" s="109"/>
      <c r="K5681" s="105">
        <f>K5680+J5666</f>
        <v>23.115999999999971</v>
      </c>
      <c r="L5681" s="96"/>
    </row>
    <row r="5682" spans="1:12" hidden="1" outlineLevel="1" x14ac:dyDescent="0.25">
      <c r="A5682" s="98" t="str">
        <f t="shared" si="500"/>
        <v>Type 21 500 68 11</v>
      </c>
      <c r="B5682" s="103" t="str">
        <f t="shared" si="503"/>
        <v>Type 21 500</v>
      </c>
      <c r="C5682" s="99">
        <v>68</v>
      </c>
      <c r="D5682" s="99">
        <f t="shared" si="504"/>
        <v>11</v>
      </c>
      <c r="E5682" s="100">
        <f t="shared" si="501"/>
        <v>23.16399999999997</v>
      </c>
      <c r="G5682" s="108"/>
      <c r="H5682" s="109"/>
      <c r="I5682" s="109"/>
      <c r="J5682" s="109"/>
      <c r="K5682" s="105">
        <f>K5681+J5666</f>
        <v>23.16399999999997</v>
      </c>
      <c r="L5682" s="96"/>
    </row>
    <row r="5683" spans="1:12" hidden="1" outlineLevel="1" x14ac:dyDescent="0.25">
      <c r="A5683" s="98" t="str">
        <f t="shared" si="500"/>
        <v>Type 21 500 69 11</v>
      </c>
      <c r="B5683" s="103" t="str">
        <f t="shared" si="503"/>
        <v>Type 21 500</v>
      </c>
      <c r="C5683" s="99">
        <v>69</v>
      </c>
      <c r="D5683" s="99">
        <f t="shared" si="504"/>
        <v>11</v>
      </c>
      <c r="E5683" s="100">
        <f t="shared" si="501"/>
        <v>23.211999999999968</v>
      </c>
      <c r="G5683" s="108"/>
      <c r="H5683" s="109"/>
      <c r="I5683" s="109"/>
      <c r="J5683" s="109"/>
      <c r="K5683" s="105">
        <f>K5682+J5666</f>
        <v>23.211999999999968</v>
      </c>
      <c r="L5683" s="96"/>
    </row>
    <row r="5684" spans="1:12" hidden="1" outlineLevel="1" x14ac:dyDescent="0.25">
      <c r="A5684" s="98" t="str">
        <f t="shared" si="500"/>
        <v>Type 21 500 70 11</v>
      </c>
      <c r="B5684" s="103" t="str">
        <f t="shared" si="503"/>
        <v>Type 21 500</v>
      </c>
      <c r="C5684" s="99">
        <v>70</v>
      </c>
      <c r="D5684" s="99">
        <f t="shared" si="504"/>
        <v>11</v>
      </c>
      <c r="E5684" s="100">
        <f t="shared" si="501"/>
        <v>23.259999999999966</v>
      </c>
      <c r="G5684" s="108"/>
      <c r="H5684" s="109"/>
      <c r="I5684" s="109"/>
      <c r="J5684" s="109"/>
      <c r="K5684" s="105">
        <f>K5683+J5666</f>
        <v>23.259999999999966</v>
      </c>
      <c r="L5684" s="96"/>
    </row>
    <row r="5685" spans="1:12" hidden="1" outlineLevel="1" x14ac:dyDescent="0.25">
      <c r="A5685" s="98" t="str">
        <f t="shared" si="500"/>
        <v>Type 21 500 71 11</v>
      </c>
      <c r="B5685" s="103" t="str">
        <f t="shared" si="503"/>
        <v>Type 21 500</v>
      </c>
      <c r="C5685" s="99">
        <v>71</v>
      </c>
      <c r="D5685" s="99">
        <f t="shared" si="504"/>
        <v>11</v>
      </c>
      <c r="E5685" s="100">
        <f t="shared" si="501"/>
        <v>23.307999999999964</v>
      </c>
      <c r="G5685" s="108"/>
      <c r="H5685" s="109"/>
      <c r="I5685" s="109"/>
      <c r="J5685" s="109"/>
      <c r="K5685" s="105">
        <f>K5684+J5666</f>
        <v>23.307999999999964</v>
      </c>
      <c r="L5685" s="96"/>
    </row>
    <row r="5686" spans="1:12" hidden="1" outlineLevel="1" x14ac:dyDescent="0.25">
      <c r="A5686" s="98" t="str">
        <f t="shared" si="500"/>
        <v>Type 21 500 72 11</v>
      </c>
      <c r="B5686" s="103" t="str">
        <f t="shared" si="503"/>
        <v>Type 21 500</v>
      </c>
      <c r="C5686" s="99">
        <v>72</v>
      </c>
      <c r="D5686" s="99">
        <f t="shared" si="504"/>
        <v>11</v>
      </c>
      <c r="E5686" s="100">
        <f t="shared" si="501"/>
        <v>23.355999999999963</v>
      </c>
      <c r="G5686" s="108"/>
      <c r="H5686" s="109"/>
      <c r="I5686" s="109"/>
      <c r="J5686" s="109"/>
      <c r="K5686" s="105">
        <f>K5685+J5666</f>
        <v>23.355999999999963</v>
      </c>
      <c r="L5686" s="96"/>
    </row>
    <row r="5687" spans="1:12" hidden="1" outlineLevel="1" x14ac:dyDescent="0.25">
      <c r="A5687" s="98" t="str">
        <f t="shared" si="500"/>
        <v>Type 21 500 73 11</v>
      </c>
      <c r="B5687" s="103" t="str">
        <f t="shared" si="503"/>
        <v>Type 21 500</v>
      </c>
      <c r="C5687" s="99">
        <v>73</v>
      </c>
      <c r="D5687" s="99">
        <f t="shared" si="504"/>
        <v>11</v>
      </c>
      <c r="E5687" s="100">
        <f t="shared" si="501"/>
        <v>23.403999999999961</v>
      </c>
      <c r="G5687" s="108"/>
      <c r="H5687" s="109"/>
      <c r="I5687" s="109"/>
      <c r="J5687" s="109"/>
      <c r="K5687" s="105">
        <f>K5686+J5666</f>
        <v>23.403999999999961</v>
      </c>
      <c r="L5687" s="96"/>
    </row>
    <row r="5688" spans="1:12" hidden="1" outlineLevel="1" x14ac:dyDescent="0.25">
      <c r="A5688" s="98" t="str">
        <f t="shared" si="500"/>
        <v>Type 21 500 74 11</v>
      </c>
      <c r="B5688" s="103" t="str">
        <f t="shared" si="503"/>
        <v>Type 21 500</v>
      </c>
      <c r="C5688" s="99">
        <v>74</v>
      </c>
      <c r="D5688" s="99">
        <f t="shared" si="504"/>
        <v>11</v>
      </c>
      <c r="E5688" s="100">
        <f t="shared" si="501"/>
        <v>23.451999999999959</v>
      </c>
      <c r="G5688" s="108"/>
      <c r="H5688" s="109"/>
      <c r="I5688" s="109"/>
      <c r="J5688" s="109"/>
      <c r="K5688" s="105">
        <f>K5687+J5666</f>
        <v>23.451999999999959</v>
      </c>
      <c r="L5688" s="96"/>
    </row>
    <row r="5689" spans="1:12" hidden="1" outlineLevel="1" x14ac:dyDescent="0.25">
      <c r="A5689" s="98" t="str">
        <f t="shared" si="500"/>
        <v>Type 21 500 75 11</v>
      </c>
      <c r="B5689" s="103" t="str">
        <f t="shared" si="503"/>
        <v>Type 21 500</v>
      </c>
      <c r="C5689" s="99">
        <v>75</v>
      </c>
      <c r="D5689" s="99">
        <f t="shared" si="504"/>
        <v>11</v>
      </c>
      <c r="E5689" s="100">
        <f t="shared" si="501"/>
        <v>23.499999999999957</v>
      </c>
      <c r="G5689" s="108"/>
      <c r="H5689" s="109"/>
      <c r="I5689" s="109"/>
      <c r="J5689" s="109"/>
      <c r="K5689" s="105">
        <f>K5688+J5666</f>
        <v>23.499999999999957</v>
      </c>
      <c r="L5689" s="96"/>
    </row>
    <row r="5690" spans="1:12" hidden="1" outlineLevel="1" x14ac:dyDescent="0.25">
      <c r="A5690" s="98" t="str">
        <f t="shared" si="500"/>
        <v>Type 21 500 76 11</v>
      </c>
      <c r="B5690" s="103" t="str">
        <f t="shared" si="503"/>
        <v>Type 21 500</v>
      </c>
      <c r="C5690" s="99">
        <v>76</v>
      </c>
      <c r="D5690" s="99">
        <f t="shared" si="504"/>
        <v>11</v>
      </c>
      <c r="E5690" s="100">
        <f t="shared" si="501"/>
        <v>23.547999999999956</v>
      </c>
      <c r="G5690" s="108"/>
      <c r="H5690" s="109"/>
      <c r="I5690" s="109"/>
      <c r="J5690" s="109"/>
      <c r="K5690" s="105">
        <f>K5689+J5666</f>
        <v>23.547999999999956</v>
      </c>
      <c r="L5690" s="96"/>
    </row>
    <row r="5691" spans="1:12" hidden="1" outlineLevel="1" x14ac:dyDescent="0.25">
      <c r="A5691" s="98" t="str">
        <f t="shared" si="500"/>
        <v>Type 21 500 77 11</v>
      </c>
      <c r="B5691" s="103" t="str">
        <f t="shared" si="503"/>
        <v>Type 21 500</v>
      </c>
      <c r="C5691" s="99">
        <v>77</v>
      </c>
      <c r="D5691" s="99">
        <f t="shared" si="504"/>
        <v>11</v>
      </c>
      <c r="E5691" s="100">
        <f t="shared" si="501"/>
        <v>23.595999999999954</v>
      </c>
      <c r="G5691" s="108"/>
      <c r="H5691" s="109"/>
      <c r="I5691" s="109"/>
      <c r="J5691" s="109"/>
      <c r="K5691" s="105">
        <f>K5690+J5666</f>
        <v>23.595999999999954</v>
      </c>
      <c r="L5691" s="96"/>
    </row>
    <row r="5692" spans="1:12" hidden="1" outlineLevel="1" x14ac:dyDescent="0.25">
      <c r="A5692" s="98" t="str">
        <f t="shared" si="500"/>
        <v>Type 21 500 78 11</v>
      </c>
      <c r="B5692" s="103" t="str">
        <f t="shared" si="503"/>
        <v>Type 21 500</v>
      </c>
      <c r="C5692" s="99">
        <v>78</v>
      </c>
      <c r="D5692" s="99">
        <f t="shared" si="504"/>
        <v>11</v>
      </c>
      <c r="E5692" s="100">
        <f t="shared" si="501"/>
        <v>23.643999999999952</v>
      </c>
      <c r="G5692" s="108"/>
      <c r="H5692" s="109"/>
      <c r="I5692" s="109"/>
      <c r="J5692" s="109"/>
      <c r="K5692" s="105">
        <f>K5691+J5666</f>
        <v>23.643999999999952</v>
      </c>
      <c r="L5692" s="96"/>
    </row>
    <row r="5693" spans="1:12" hidden="1" outlineLevel="1" x14ac:dyDescent="0.25">
      <c r="A5693" s="98" t="str">
        <f t="shared" si="500"/>
        <v>Type 21 500 79 11</v>
      </c>
      <c r="B5693" s="103" t="str">
        <f t="shared" si="503"/>
        <v>Type 21 500</v>
      </c>
      <c r="C5693" s="99">
        <v>79</v>
      </c>
      <c r="D5693" s="99">
        <f t="shared" si="504"/>
        <v>11</v>
      </c>
      <c r="E5693" s="100">
        <f t="shared" si="501"/>
        <v>23.69199999999995</v>
      </c>
      <c r="G5693" s="108"/>
      <c r="H5693" s="109"/>
      <c r="I5693" s="109"/>
      <c r="J5693" s="109"/>
      <c r="K5693" s="105">
        <f>K5692+J5666</f>
        <v>23.69199999999995</v>
      </c>
      <c r="L5693" s="96"/>
    </row>
    <row r="5694" spans="1:12" hidden="1" outlineLevel="1" x14ac:dyDescent="0.25">
      <c r="A5694" s="98" t="str">
        <f t="shared" si="500"/>
        <v>Type 21 500 80 11</v>
      </c>
      <c r="B5694" s="103" t="str">
        <f t="shared" si="503"/>
        <v>Type 21 500</v>
      </c>
      <c r="C5694" s="99">
        <v>80</v>
      </c>
      <c r="D5694" s="99">
        <f t="shared" si="504"/>
        <v>11</v>
      </c>
      <c r="E5694" s="100">
        <f t="shared" si="501"/>
        <v>23.739999999999949</v>
      </c>
      <c r="G5694" s="108"/>
      <c r="H5694" s="109"/>
      <c r="I5694" s="109"/>
      <c r="J5694" s="109"/>
      <c r="K5694" s="105">
        <f>K5693+J5666</f>
        <v>23.739999999999949</v>
      </c>
      <c r="L5694" s="96"/>
    </row>
    <row r="5695" spans="1:12" hidden="1" outlineLevel="1" x14ac:dyDescent="0.25">
      <c r="A5695" s="98" t="str">
        <f t="shared" si="500"/>
        <v>Type 21 500 81 11</v>
      </c>
      <c r="B5695" s="103" t="str">
        <f t="shared" si="503"/>
        <v>Type 21 500</v>
      </c>
      <c r="C5695" s="99">
        <v>81</v>
      </c>
      <c r="D5695" s="99">
        <f t="shared" si="504"/>
        <v>11</v>
      </c>
      <c r="E5695" s="100">
        <f t="shared" si="501"/>
        <v>23.787999999999947</v>
      </c>
      <c r="G5695" s="108"/>
      <c r="H5695" s="109"/>
      <c r="I5695" s="109"/>
      <c r="J5695" s="109"/>
      <c r="K5695" s="105">
        <f>K5694+J5666</f>
        <v>23.787999999999947</v>
      </c>
      <c r="L5695" s="96"/>
    </row>
    <row r="5696" spans="1:12" hidden="1" outlineLevel="1" x14ac:dyDescent="0.25">
      <c r="A5696" s="98" t="str">
        <f t="shared" si="500"/>
        <v>Type 21 500 82 11</v>
      </c>
      <c r="B5696" s="103" t="str">
        <f t="shared" si="503"/>
        <v>Type 21 500</v>
      </c>
      <c r="C5696" s="99">
        <v>82</v>
      </c>
      <c r="D5696" s="99">
        <f t="shared" si="504"/>
        <v>11</v>
      </c>
      <c r="E5696" s="100">
        <f t="shared" si="501"/>
        <v>23.835999999999945</v>
      </c>
      <c r="G5696" s="108"/>
      <c r="H5696" s="109"/>
      <c r="I5696" s="109"/>
      <c r="J5696" s="109"/>
      <c r="K5696" s="105">
        <f>K5695+J5666</f>
        <v>23.835999999999945</v>
      </c>
      <c r="L5696" s="96"/>
    </row>
    <row r="5697" spans="1:12" hidden="1" outlineLevel="1" x14ac:dyDescent="0.25">
      <c r="A5697" s="98" t="str">
        <f t="shared" si="500"/>
        <v>Type 21 500 83 11</v>
      </c>
      <c r="B5697" s="103" t="str">
        <f t="shared" si="503"/>
        <v>Type 21 500</v>
      </c>
      <c r="C5697" s="99">
        <v>83</v>
      </c>
      <c r="D5697" s="99">
        <f t="shared" ref="D5697:D5714" si="505">D5696</f>
        <v>11</v>
      </c>
      <c r="E5697" s="100">
        <f t="shared" si="501"/>
        <v>23.883999999999943</v>
      </c>
      <c r="G5697" s="108"/>
      <c r="H5697" s="109"/>
      <c r="I5697" s="109"/>
      <c r="J5697" s="109"/>
      <c r="K5697" s="105">
        <f>K5696+J5666</f>
        <v>23.883999999999943</v>
      </c>
      <c r="L5697" s="96"/>
    </row>
    <row r="5698" spans="1:12" hidden="1" outlineLevel="1" x14ac:dyDescent="0.25">
      <c r="A5698" s="98" t="str">
        <f t="shared" si="500"/>
        <v>Type 21 500 84 11</v>
      </c>
      <c r="B5698" s="103" t="str">
        <f t="shared" si="503"/>
        <v>Type 21 500</v>
      </c>
      <c r="C5698" s="99">
        <v>84</v>
      </c>
      <c r="D5698" s="99">
        <f t="shared" si="505"/>
        <v>11</v>
      </c>
      <c r="E5698" s="100">
        <f t="shared" si="501"/>
        <v>23.931999999999942</v>
      </c>
      <c r="G5698" s="108"/>
      <c r="H5698" s="109"/>
      <c r="I5698" s="109"/>
      <c r="J5698" s="109"/>
      <c r="K5698" s="105">
        <f>K5697+J5666</f>
        <v>23.931999999999942</v>
      </c>
      <c r="L5698" s="96"/>
    </row>
    <row r="5699" spans="1:12" hidden="1" outlineLevel="1" x14ac:dyDescent="0.25">
      <c r="A5699" s="98" t="str">
        <f t="shared" ref="A5699:A5762" si="506">CONCATENATE(B5699," ",C5699," ",D5699)</f>
        <v>Type 21 500 85 11</v>
      </c>
      <c r="B5699" s="103" t="str">
        <f t="shared" si="503"/>
        <v>Type 21 500</v>
      </c>
      <c r="C5699" s="99">
        <v>85</v>
      </c>
      <c r="D5699" s="99">
        <f t="shared" si="505"/>
        <v>11</v>
      </c>
      <c r="E5699" s="100">
        <f t="shared" ref="E5699:E5762" si="507">K5699</f>
        <v>23.97999999999994</v>
      </c>
      <c r="G5699" s="108"/>
      <c r="H5699" s="109"/>
      <c r="I5699" s="109"/>
      <c r="J5699" s="109"/>
      <c r="K5699" s="105">
        <f>K5698+J5666</f>
        <v>23.97999999999994</v>
      </c>
      <c r="L5699" s="96"/>
    </row>
    <row r="5700" spans="1:12" hidden="1" outlineLevel="1" x14ac:dyDescent="0.25">
      <c r="A5700" s="98" t="str">
        <f t="shared" si="506"/>
        <v>Type 21 500 86 11</v>
      </c>
      <c r="B5700" s="103" t="str">
        <f t="shared" si="503"/>
        <v>Type 21 500</v>
      </c>
      <c r="C5700" s="99">
        <v>86</v>
      </c>
      <c r="D5700" s="99">
        <f t="shared" si="505"/>
        <v>11</v>
      </c>
      <c r="E5700" s="100">
        <f t="shared" si="507"/>
        <v>24.027999999999938</v>
      </c>
      <c r="G5700" s="108"/>
      <c r="H5700" s="109"/>
      <c r="I5700" s="109"/>
      <c r="J5700" s="109"/>
      <c r="K5700" s="105">
        <f>K5699+J5666</f>
        <v>24.027999999999938</v>
      </c>
      <c r="L5700" s="96"/>
    </row>
    <row r="5701" spans="1:12" hidden="1" outlineLevel="1" x14ac:dyDescent="0.25">
      <c r="A5701" s="98" t="str">
        <f t="shared" si="506"/>
        <v>Type 21 500 87 11</v>
      </c>
      <c r="B5701" s="103" t="str">
        <f t="shared" si="503"/>
        <v>Type 21 500</v>
      </c>
      <c r="C5701" s="99">
        <v>87</v>
      </c>
      <c r="D5701" s="99">
        <f t="shared" si="505"/>
        <v>11</v>
      </c>
      <c r="E5701" s="100">
        <f t="shared" si="507"/>
        <v>24.075999999999937</v>
      </c>
      <c r="G5701" s="108"/>
      <c r="H5701" s="109"/>
      <c r="I5701" s="109"/>
      <c r="J5701" s="109"/>
      <c r="K5701" s="105">
        <f>K5700+J5666</f>
        <v>24.075999999999937</v>
      </c>
      <c r="L5701" s="96"/>
    </row>
    <row r="5702" spans="1:12" hidden="1" outlineLevel="1" x14ac:dyDescent="0.25">
      <c r="A5702" s="98" t="str">
        <f t="shared" si="506"/>
        <v>Type 21 500 88 11</v>
      </c>
      <c r="B5702" s="103" t="str">
        <f t="shared" si="503"/>
        <v>Type 21 500</v>
      </c>
      <c r="C5702" s="99">
        <v>88</v>
      </c>
      <c r="D5702" s="99">
        <f t="shared" si="505"/>
        <v>11</v>
      </c>
      <c r="E5702" s="100">
        <f t="shared" si="507"/>
        <v>24.123999999999935</v>
      </c>
      <c r="G5702" s="108"/>
      <c r="H5702" s="109"/>
      <c r="I5702" s="109"/>
      <c r="J5702" s="109"/>
      <c r="K5702" s="105">
        <f>K5701+J5666</f>
        <v>24.123999999999935</v>
      </c>
      <c r="L5702" s="96"/>
    </row>
    <row r="5703" spans="1:12" hidden="1" outlineLevel="1" x14ac:dyDescent="0.25">
      <c r="A5703" s="98" t="str">
        <f t="shared" si="506"/>
        <v>Type 21 500 89 11</v>
      </c>
      <c r="B5703" s="103" t="str">
        <f t="shared" si="503"/>
        <v>Type 21 500</v>
      </c>
      <c r="C5703" s="99">
        <v>89</v>
      </c>
      <c r="D5703" s="99">
        <f t="shared" si="505"/>
        <v>11</v>
      </c>
      <c r="E5703" s="100">
        <f t="shared" si="507"/>
        <v>24.171999999999933</v>
      </c>
      <c r="G5703" s="108"/>
      <c r="H5703" s="109"/>
      <c r="I5703" s="109"/>
      <c r="J5703" s="109"/>
      <c r="K5703" s="105">
        <f>K5702+J5666</f>
        <v>24.171999999999933</v>
      </c>
      <c r="L5703" s="96"/>
    </row>
    <row r="5704" spans="1:12" hidden="1" outlineLevel="1" x14ac:dyDescent="0.25">
      <c r="A5704" s="98" t="str">
        <f t="shared" si="506"/>
        <v>Type 21 500 90 11</v>
      </c>
      <c r="B5704" s="103" t="str">
        <f t="shared" si="503"/>
        <v>Type 21 500</v>
      </c>
      <c r="C5704" s="99">
        <v>90</v>
      </c>
      <c r="D5704" s="99">
        <f t="shared" si="505"/>
        <v>11</v>
      </c>
      <c r="E5704" s="100">
        <f t="shared" si="507"/>
        <v>24.219999999999931</v>
      </c>
      <c r="G5704" s="108"/>
      <c r="H5704" s="109"/>
      <c r="I5704" s="109"/>
      <c r="J5704" s="109"/>
      <c r="K5704" s="105">
        <f>K5703+J5666</f>
        <v>24.219999999999931</v>
      </c>
      <c r="L5704" s="96"/>
    </row>
    <row r="5705" spans="1:12" hidden="1" outlineLevel="1" x14ac:dyDescent="0.25">
      <c r="A5705" s="98" t="str">
        <f t="shared" si="506"/>
        <v>Type 21 500 91 11</v>
      </c>
      <c r="B5705" s="103" t="str">
        <f t="shared" si="503"/>
        <v>Type 21 500</v>
      </c>
      <c r="C5705" s="99">
        <v>91</v>
      </c>
      <c r="D5705" s="99">
        <f t="shared" si="505"/>
        <v>11</v>
      </c>
      <c r="E5705" s="100">
        <f t="shared" si="507"/>
        <v>24.26799999999993</v>
      </c>
      <c r="G5705" s="108"/>
      <c r="H5705" s="109"/>
      <c r="I5705" s="109"/>
      <c r="J5705" s="109"/>
      <c r="K5705" s="105">
        <f>K5704+J5666</f>
        <v>24.26799999999993</v>
      </c>
      <c r="L5705" s="96"/>
    </row>
    <row r="5706" spans="1:12" hidden="1" outlineLevel="1" x14ac:dyDescent="0.25">
      <c r="A5706" s="98" t="str">
        <f t="shared" si="506"/>
        <v>Type 21 500 92 11</v>
      </c>
      <c r="B5706" s="103" t="str">
        <f t="shared" si="503"/>
        <v>Type 21 500</v>
      </c>
      <c r="C5706" s="99">
        <v>92</v>
      </c>
      <c r="D5706" s="99">
        <f t="shared" si="505"/>
        <v>11</v>
      </c>
      <c r="E5706" s="100">
        <f t="shared" si="507"/>
        <v>24.315999999999928</v>
      </c>
      <c r="G5706" s="108"/>
      <c r="H5706" s="109"/>
      <c r="I5706" s="109"/>
      <c r="J5706" s="109"/>
      <c r="K5706" s="105">
        <f>K5705+J5666</f>
        <v>24.315999999999928</v>
      </c>
      <c r="L5706" s="96"/>
    </row>
    <row r="5707" spans="1:12" hidden="1" outlineLevel="1" x14ac:dyDescent="0.25">
      <c r="A5707" s="98" t="str">
        <f t="shared" si="506"/>
        <v>Type 21 500 93 11</v>
      </c>
      <c r="B5707" s="103" t="str">
        <f t="shared" si="503"/>
        <v>Type 21 500</v>
      </c>
      <c r="C5707" s="99">
        <v>93</v>
      </c>
      <c r="D5707" s="99">
        <f t="shared" si="505"/>
        <v>11</v>
      </c>
      <c r="E5707" s="100">
        <f t="shared" si="507"/>
        <v>24.363999999999926</v>
      </c>
      <c r="G5707" s="108"/>
      <c r="H5707" s="109"/>
      <c r="I5707" s="109"/>
      <c r="J5707" s="109"/>
      <c r="K5707" s="105">
        <f>K5706+J5666</f>
        <v>24.363999999999926</v>
      </c>
      <c r="L5707" s="96"/>
    </row>
    <row r="5708" spans="1:12" hidden="1" outlineLevel="1" x14ac:dyDescent="0.25">
      <c r="A5708" s="98" t="str">
        <f t="shared" si="506"/>
        <v>Type 21 500 94 11</v>
      </c>
      <c r="B5708" s="103" t="str">
        <f t="shared" si="503"/>
        <v>Type 21 500</v>
      </c>
      <c r="C5708" s="99">
        <v>94</v>
      </c>
      <c r="D5708" s="99">
        <f t="shared" si="505"/>
        <v>11</v>
      </c>
      <c r="E5708" s="100">
        <f t="shared" si="507"/>
        <v>24.411999999999924</v>
      </c>
      <c r="G5708" s="108"/>
      <c r="H5708" s="109"/>
      <c r="I5708" s="109"/>
      <c r="J5708" s="109"/>
      <c r="K5708" s="105">
        <f>K5707+J5666</f>
        <v>24.411999999999924</v>
      </c>
      <c r="L5708" s="96"/>
    </row>
    <row r="5709" spans="1:12" hidden="1" outlineLevel="1" x14ac:dyDescent="0.25">
      <c r="A5709" s="98" t="str">
        <f t="shared" si="506"/>
        <v>Type 21 500 95 11</v>
      </c>
      <c r="B5709" s="103" t="str">
        <f t="shared" si="503"/>
        <v>Type 21 500</v>
      </c>
      <c r="C5709" s="99">
        <v>95</v>
      </c>
      <c r="D5709" s="99">
        <f t="shared" si="505"/>
        <v>11</v>
      </c>
      <c r="E5709" s="100">
        <f t="shared" si="507"/>
        <v>24.459999999999923</v>
      </c>
      <c r="G5709" s="108"/>
      <c r="H5709" s="109"/>
      <c r="I5709" s="109"/>
      <c r="J5709" s="109"/>
      <c r="K5709" s="105">
        <f>K5708+J5666</f>
        <v>24.459999999999923</v>
      </c>
      <c r="L5709" s="96"/>
    </row>
    <row r="5710" spans="1:12" hidden="1" outlineLevel="1" x14ac:dyDescent="0.25">
      <c r="A5710" s="98" t="str">
        <f t="shared" si="506"/>
        <v>Type 21 500 96 11</v>
      </c>
      <c r="B5710" s="103" t="str">
        <f t="shared" si="503"/>
        <v>Type 21 500</v>
      </c>
      <c r="C5710" s="99">
        <v>96</v>
      </c>
      <c r="D5710" s="99">
        <f t="shared" si="505"/>
        <v>11</v>
      </c>
      <c r="E5710" s="100">
        <f t="shared" si="507"/>
        <v>24.507999999999921</v>
      </c>
      <c r="G5710" s="108"/>
      <c r="H5710" s="109"/>
      <c r="I5710" s="109"/>
      <c r="J5710" s="109"/>
      <c r="K5710" s="105">
        <f>K5709+J5666</f>
        <v>24.507999999999921</v>
      </c>
      <c r="L5710" s="96"/>
    </row>
    <row r="5711" spans="1:12" hidden="1" outlineLevel="1" x14ac:dyDescent="0.25">
      <c r="A5711" s="98" t="str">
        <f t="shared" si="506"/>
        <v>Type 21 500 97 11</v>
      </c>
      <c r="B5711" s="103" t="str">
        <f t="shared" si="503"/>
        <v>Type 21 500</v>
      </c>
      <c r="C5711" s="99">
        <v>97</v>
      </c>
      <c r="D5711" s="99">
        <f t="shared" si="505"/>
        <v>11</v>
      </c>
      <c r="E5711" s="100">
        <f t="shared" si="507"/>
        <v>24.555999999999919</v>
      </c>
      <c r="G5711" s="108"/>
      <c r="H5711" s="109"/>
      <c r="I5711" s="109"/>
      <c r="J5711" s="109"/>
      <c r="K5711" s="105">
        <f>K5710+J5666</f>
        <v>24.555999999999919</v>
      </c>
      <c r="L5711" s="96"/>
    </row>
    <row r="5712" spans="1:12" hidden="1" outlineLevel="1" x14ac:dyDescent="0.25">
      <c r="A5712" s="98" t="str">
        <f t="shared" si="506"/>
        <v>Type 21 500 98 11</v>
      </c>
      <c r="B5712" s="103" t="str">
        <f t="shared" si="503"/>
        <v>Type 21 500</v>
      </c>
      <c r="C5712" s="99">
        <v>98</v>
      </c>
      <c r="D5712" s="99">
        <f t="shared" si="505"/>
        <v>11</v>
      </c>
      <c r="E5712" s="100">
        <f t="shared" si="507"/>
        <v>24.603999999999917</v>
      </c>
      <c r="G5712" s="108"/>
      <c r="H5712" s="109"/>
      <c r="I5712" s="109"/>
      <c r="J5712" s="109"/>
      <c r="K5712" s="105">
        <f>K5711+J5666</f>
        <v>24.603999999999917</v>
      </c>
      <c r="L5712" s="96"/>
    </row>
    <row r="5713" spans="1:12" hidden="1" outlineLevel="1" x14ac:dyDescent="0.25">
      <c r="A5713" s="98" t="str">
        <f t="shared" si="506"/>
        <v>Type 21 500 99 11</v>
      </c>
      <c r="B5713" s="103" t="str">
        <f t="shared" si="503"/>
        <v>Type 21 500</v>
      </c>
      <c r="C5713" s="99">
        <v>99</v>
      </c>
      <c r="D5713" s="99">
        <f t="shared" si="505"/>
        <v>11</v>
      </c>
      <c r="E5713" s="100">
        <f t="shared" si="507"/>
        <v>24.651999999999916</v>
      </c>
      <c r="G5713" s="108"/>
      <c r="H5713" s="109"/>
      <c r="I5713" s="109"/>
      <c r="J5713" s="109"/>
      <c r="K5713" s="105">
        <f>K5712+J5666</f>
        <v>24.651999999999916</v>
      </c>
      <c r="L5713" s="96"/>
    </row>
    <row r="5714" spans="1:12" hidden="1" outlineLevel="1" x14ac:dyDescent="0.25">
      <c r="A5714" s="110" t="str">
        <f t="shared" si="506"/>
        <v>Type 21 500 100 11</v>
      </c>
      <c r="B5714" s="111" t="str">
        <f t="shared" si="503"/>
        <v>Type 21 500</v>
      </c>
      <c r="C5714" s="112">
        <v>100</v>
      </c>
      <c r="D5714" s="112">
        <f t="shared" si="505"/>
        <v>11</v>
      </c>
      <c r="E5714" s="113">
        <f t="shared" si="507"/>
        <v>24.699999999999914</v>
      </c>
      <c r="G5714" s="114"/>
      <c r="H5714" s="115"/>
      <c r="I5714" s="115"/>
      <c r="J5714" s="115"/>
      <c r="K5714" s="116">
        <f>K5713+J5666</f>
        <v>24.699999999999914</v>
      </c>
      <c r="L5714" s="96"/>
    </row>
    <row r="5715" spans="1:12" hidden="1" outlineLevel="1" x14ac:dyDescent="0.25">
      <c r="A5715" s="98" t="str">
        <f t="shared" si="506"/>
        <v>Type 21 500 50 10</v>
      </c>
      <c r="B5715" s="117" t="str">
        <f t="shared" si="503"/>
        <v>Type 21 500</v>
      </c>
      <c r="C5715" s="99">
        <v>50</v>
      </c>
      <c r="D5715" s="99">
        <f>U5206</f>
        <v>10</v>
      </c>
      <c r="E5715" s="100">
        <f t="shared" si="507"/>
        <v>24.3</v>
      </c>
      <c r="G5715" s="99">
        <f>U5207</f>
        <v>24.3</v>
      </c>
      <c r="H5715" s="101"/>
      <c r="I5715" s="101"/>
      <c r="J5715" s="101"/>
      <c r="K5715" s="102">
        <f>G5715</f>
        <v>24.3</v>
      </c>
      <c r="L5715" s="96"/>
    </row>
    <row r="5716" spans="1:12" hidden="1" outlineLevel="1" x14ac:dyDescent="0.25">
      <c r="A5716" s="98" t="str">
        <f t="shared" si="506"/>
        <v>Type 21 500 51 10</v>
      </c>
      <c r="B5716" s="103" t="str">
        <f t="shared" si="503"/>
        <v>Type 21 500</v>
      </c>
      <c r="C5716" s="99">
        <v>51</v>
      </c>
      <c r="D5716" s="99">
        <f t="shared" ref="D5716:D5747" si="508">D5715</f>
        <v>10</v>
      </c>
      <c r="E5716" s="100">
        <f t="shared" si="507"/>
        <v>24.347999999999999</v>
      </c>
      <c r="G5716" s="104"/>
      <c r="H5716" s="59"/>
      <c r="I5716" s="59"/>
      <c r="J5716" s="59"/>
      <c r="K5716" s="105">
        <f>K5715+J5717</f>
        <v>24.347999999999999</v>
      </c>
      <c r="L5716" s="96"/>
    </row>
    <row r="5717" spans="1:12" hidden="1" outlineLevel="1" x14ac:dyDescent="0.25">
      <c r="A5717" s="98" t="str">
        <f t="shared" si="506"/>
        <v>Type 21 500 52 10</v>
      </c>
      <c r="B5717" s="103" t="str">
        <f t="shared" si="503"/>
        <v>Type 21 500</v>
      </c>
      <c r="C5717" s="99">
        <v>52</v>
      </c>
      <c r="D5717" s="99">
        <f t="shared" si="508"/>
        <v>10</v>
      </c>
      <c r="E5717" s="100">
        <f t="shared" si="507"/>
        <v>24.395999999999997</v>
      </c>
      <c r="G5717" s="99">
        <f>U5208</f>
        <v>26.7</v>
      </c>
      <c r="H5717" s="59">
        <v>50</v>
      </c>
      <c r="I5717" s="59">
        <f>G5717-G5715</f>
        <v>2.3999999999999986</v>
      </c>
      <c r="J5717" s="59">
        <f>I5717/H5717</f>
        <v>4.7999999999999973E-2</v>
      </c>
      <c r="K5717" s="105">
        <f>K5716+J5717</f>
        <v>24.395999999999997</v>
      </c>
      <c r="L5717" s="96"/>
    </row>
    <row r="5718" spans="1:12" hidden="1" outlineLevel="1" x14ac:dyDescent="0.25">
      <c r="A5718" s="98" t="str">
        <f t="shared" si="506"/>
        <v>Type 21 500 53 10</v>
      </c>
      <c r="B5718" s="103" t="str">
        <f t="shared" ref="B5718:B5781" si="509">B5717</f>
        <v>Type 21 500</v>
      </c>
      <c r="C5718" s="99">
        <v>53</v>
      </c>
      <c r="D5718" s="99">
        <f t="shared" si="508"/>
        <v>10</v>
      </c>
      <c r="E5718" s="100">
        <f t="shared" si="507"/>
        <v>24.443999999999996</v>
      </c>
      <c r="G5718" s="108"/>
      <c r="H5718" s="109"/>
      <c r="I5718" s="109"/>
      <c r="J5718" s="109"/>
      <c r="K5718" s="105">
        <f>K5717+J5717</f>
        <v>24.443999999999996</v>
      </c>
      <c r="L5718" s="96"/>
    </row>
    <row r="5719" spans="1:12" hidden="1" outlineLevel="1" x14ac:dyDescent="0.25">
      <c r="A5719" s="98" t="str">
        <f t="shared" si="506"/>
        <v>Type 21 500 54 10</v>
      </c>
      <c r="B5719" s="103" t="str">
        <f t="shared" si="509"/>
        <v>Type 21 500</v>
      </c>
      <c r="C5719" s="99">
        <v>54</v>
      </c>
      <c r="D5719" s="99">
        <f t="shared" si="508"/>
        <v>10</v>
      </c>
      <c r="E5719" s="100">
        <f t="shared" si="507"/>
        <v>24.491999999999994</v>
      </c>
      <c r="G5719" s="108"/>
      <c r="H5719" s="109"/>
      <c r="I5719" s="109"/>
      <c r="J5719" s="109"/>
      <c r="K5719" s="105">
        <f>K5718+J5717</f>
        <v>24.491999999999994</v>
      </c>
      <c r="L5719" s="96"/>
    </row>
    <row r="5720" spans="1:12" hidden="1" outlineLevel="1" x14ac:dyDescent="0.25">
      <c r="A5720" s="98" t="str">
        <f t="shared" si="506"/>
        <v>Type 21 500 55 10</v>
      </c>
      <c r="B5720" s="103" t="str">
        <f t="shared" si="509"/>
        <v>Type 21 500</v>
      </c>
      <c r="C5720" s="99">
        <v>55</v>
      </c>
      <c r="D5720" s="99">
        <f t="shared" si="508"/>
        <v>10</v>
      </c>
      <c r="E5720" s="100">
        <f t="shared" si="507"/>
        <v>24.539999999999992</v>
      </c>
      <c r="G5720" s="104"/>
      <c r="H5720" s="59"/>
      <c r="I5720" s="59"/>
      <c r="J5720" s="59"/>
      <c r="K5720" s="105">
        <f>K5719+J5717</f>
        <v>24.539999999999992</v>
      </c>
      <c r="L5720" s="96"/>
    </row>
    <row r="5721" spans="1:12" hidden="1" outlineLevel="1" x14ac:dyDescent="0.25">
      <c r="A5721" s="98" t="str">
        <f t="shared" si="506"/>
        <v>Type 21 500 56 10</v>
      </c>
      <c r="B5721" s="103" t="str">
        <f t="shared" si="509"/>
        <v>Type 21 500</v>
      </c>
      <c r="C5721" s="99">
        <v>56</v>
      </c>
      <c r="D5721" s="99">
        <f t="shared" si="508"/>
        <v>10</v>
      </c>
      <c r="E5721" s="100">
        <f t="shared" si="507"/>
        <v>24.58799999999999</v>
      </c>
      <c r="G5721" s="104"/>
      <c r="H5721" s="59"/>
      <c r="I5721" s="59"/>
      <c r="J5721" s="59"/>
      <c r="K5721" s="105">
        <f>K5720+J5717</f>
        <v>24.58799999999999</v>
      </c>
      <c r="L5721" s="96"/>
    </row>
    <row r="5722" spans="1:12" hidden="1" outlineLevel="1" x14ac:dyDescent="0.25">
      <c r="A5722" s="98" t="str">
        <f t="shared" si="506"/>
        <v>Type 21 500 57 10</v>
      </c>
      <c r="B5722" s="103" t="str">
        <f t="shared" si="509"/>
        <v>Type 21 500</v>
      </c>
      <c r="C5722" s="99">
        <v>57</v>
      </c>
      <c r="D5722" s="99">
        <f t="shared" si="508"/>
        <v>10</v>
      </c>
      <c r="E5722" s="100">
        <f t="shared" si="507"/>
        <v>24.635999999999989</v>
      </c>
      <c r="G5722" s="104"/>
      <c r="H5722" s="59"/>
      <c r="I5722" s="59"/>
      <c r="J5722" s="59"/>
      <c r="K5722" s="105">
        <f>K5721+J5717</f>
        <v>24.635999999999989</v>
      </c>
      <c r="L5722" s="96"/>
    </row>
    <row r="5723" spans="1:12" hidden="1" outlineLevel="1" x14ac:dyDescent="0.25">
      <c r="A5723" s="98" t="str">
        <f t="shared" si="506"/>
        <v>Type 21 500 58 10</v>
      </c>
      <c r="B5723" s="103" t="str">
        <f t="shared" si="509"/>
        <v>Type 21 500</v>
      </c>
      <c r="C5723" s="99">
        <v>58</v>
      </c>
      <c r="D5723" s="99">
        <f t="shared" si="508"/>
        <v>10</v>
      </c>
      <c r="E5723" s="100">
        <f t="shared" si="507"/>
        <v>24.683999999999987</v>
      </c>
      <c r="G5723" s="104"/>
      <c r="H5723" s="59"/>
      <c r="I5723" s="59"/>
      <c r="J5723" s="59"/>
      <c r="K5723" s="105">
        <f>K5722+J5717</f>
        <v>24.683999999999987</v>
      </c>
      <c r="L5723" s="96"/>
    </row>
    <row r="5724" spans="1:12" hidden="1" outlineLevel="1" x14ac:dyDescent="0.25">
      <c r="A5724" s="98" t="str">
        <f t="shared" si="506"/>
        <v>Type 21 500 59 10</v>
      </c>
      <c r="B5724" s="103" t="str">
        <f t="shared" si="509"/>
        <v>Type 21 500</v>
      </c>
      <c r="C5724" s="99">
        <v>59</v>
      </c>
      <c r="D5724" s="99">
        <f t="shared" si="508"/>
        <v>10</v>
      </c>
      <c r="E5724" s="100">
        <f t="shared" si="507"/>
        <v>24.731999999999985</v>
      </c>
      <c r="G5724" s="104"/>
      <c r="H5724" s="59"/>
      <c r="I5724" s="59"/>
      <c r="J5724" s="59"/>
      <c r="K5724" s="105">
        <f>K5723+J5717</f>
        <v>24.731999999999985</v>
      </c>
      <c r="L5724" s="96"/>
    </row>
    <row r="5725" spans="1:12" hidden="1" outlineLevel="1" x14ac:dyDescent="0.25">
      <c r="A5725" s="98" t="str">
        <f t="shared" si="506"/>
        <v>Type 21 500 60 10</v>
      </c>
      <c r="B5725" s="103" t="str">
        <f t="shared" si="509"/>
        <v>Type 21 500</v>
      </c>
      <c r="C5725" s="99">
        <v>60</v>
      </c>
      <c r="D5725" s="99">
        <f t="shared" si="508"/>
        <v>10</v>
      </c>
      <c r="E5725" s="100">
        <f t="shared" si="507"/>
        <v>24.779999999999983</v>
      </c>
      <c r="G5725" s="108"/>
      <c r="H5725" s="59"/>
      <c r="I5725" s="59"/>
      <c r="J5725" s="59"/>
      <c r="K5725" s="105">
        <f>K5724+J5717</f>
        <v>24.779999999999983</v>
      </c>
      <c r="L5725" s="96"/>
    </row>
    <row r="5726" spans="1:12" hidden="1" outlineLevel="1" x14ac:dyDescent="0.25">
      <c r="A5726" s="98" t="str">
        <f t="shared" si="506"/>
        <v>Type 21 500 61 10</v>
      </c>
      <c r="B5726" s="103" t="str">
        <f t="shared" si="509"/>
        <v>Type 21 500</v>
      </c>
      <c r="C5726" s="99">
        <v>61</v>
      </c>
      <c r="D5726" s="99">
        <f t="shared" si="508"/>
        <v>10</v>
      </c>
      <c r="E5726" s="100">
        <f t="shared" si="507"/>
        <v>24.827999999999982</v>
      </c>
      <c r="G5726" s="108"/>
      <c r="H5726" s="109"/>
      <c r="I5726" s="109"/>
      <c r="J5726" s="109"/>
      <c r="K5726" s="105">
        <f>K5725+J5717</f>
        <v>24.827999999999982</v>
      </c>
      <c r="L5726" s="96"/>
    </row>
    <row r="5727" spans="1:12" hidden="1" outlineLevel="1" x14ac:dyDescent="0.25">
      <c r="A5727" s="98" t="str">
        <f t="shared" si="506"/>
        <v>Type 21 500 62 10</v>
      </c>
      <c r="B5727" s="103" t="str">
        <f t="shared" si="509"/>
        <v>Type 21 500</v>
      </c>
      <c r="C5727" s="99">
        <v>62</v>
      </c>
      <c r="D5727" s="99">
        <f t="shared" si="508"/>
        <v>10</v>
      </c>
      <c r="E5727" s="100">
        <f t="shared" si="507"/>
        <v>24.87599999999998</v>
      </c>
      <c r="G5727" s="108"/>
      <c r="H5727" s="109"/>
      <c r="I5727" s="109"/>
      <c r="J5727" s="109"/>
      <c r="K5727" s="105">
        <f>K5726+J5717</f>
        <v>24.87599999999998</v>
      </c>
      <c r="L5727" s="96"/>
    </row>
    <row r="5728" spans="1:12" hidden="1" outlineLevel="1" x14ac:dyDescent="0.25">
      <c r="A5728" s="98" t="str">
        <f t="shared" si="506"/>
        <v>Type 21 500 63 10</v>
      </c>
      <c r="B5728" s="103" t="str">
        <f t="shared" si="509"/>
        <v>Type 21 500</v>
      </c>
      <c r="C5728" s="99">
        <v>63</v>
      </c>
      <c r="D5728" s="99">
        <f t="shared" si="508"/>
        <v>10</v>
      </c>
      <c r="E5728" s="100">
        <f t="shared" si="507"/>
        <v>24.923999999999978</v>
      </c>
      <c r="G5728" s="108"/>
      <c r="H5728" s="109"/>
      <c r="I5728" s="109"/>
      <c r="J5728" s="109"/>
      <c r="K5728" s="105">
        <f>K5727+J5717</f>
        <v>24.923999999999978</v>
      </c>
      <c r="L5728" s="96"/>
    </row>
    <row r="5729" spans="1:12" hidden="1" outlineLevel="1" x14ac:dyDescent="0.25">
      <c r="A5729" s="98" t="str">
        <f t="shared" si="506"/>
        <v>Type 21 500 64 10</v>
      </c>
      <c r="B5729" s="103" t="str">
        <f t="shared" si="509"/>
        <v>Type 21 500</v>
      </c>
      <c r="C5729" s="99">
        <v>64</v>
      </c>
      <c r="D5729" s="99">
        <f t="shared" si="508"/>
        <v>10</v>
      </c>
      <c r="E5729" s="100">
        <f t="shared" si="507"/>
        <v>24.971999999999976</v>
      </c>
      <c r="G5729" s="108"/>
      <c r="H5729" s="109"/>
      <c r="I5729" s="109"/>
      <c r="J5729" s="109"/>
      <c r="K5729" s="105">
        <f>K5728+J5717</f>
        <v>24.971999999999976</v>
      </c>
      <c r="L5729" s="96"/>
    </row>
    <row r="5730" spans="1:12" hidden="1" outlineLevel="1" x14ac:dyDescent="0.25">
      <c r="A5730" s="98" t="str">
        <f t="shared" si="506"/>
        <v>Type 21 500 65 10</v>
      </c>
      <c r="B5730" s="103" t="str">
        <f t="shared" si="509"/>
        <v>Type 21 500</v>
      </c>
      <c r="C5730" s="99">
        <v>65</v>
      </c>
      <c r="D5730" s="99">
        <f t="shared" si="508"/>
        <v>10</v>
      </c>
      <c r="E5730" s="100">
        <f t="shared" si="507"/>
        <v>25.019999999999975</v>
      </c>
      <c r="G5730" s="108"/>
      <c r="H5730" s="109"/>
      <c r="I5730" s="109"/>
      <c r="J5730" s="109"/>
      <c r="K5730" s="105">
        <f>K5729+J5717</f>
        <v>25.019999999999975</v>
      </c>
      <c r="L5730" s="96"/>
    </row>
    <row r="5731" spans="1:12" hidden="1" outlineLevel="1" x14ac:dyDescent="0.25">
      <c r="A5731" s="98" t="str">
        <f t="shared" si="506"/>
        <v>Type 21 500 66 10</v>
      </c>
      <c r="B5731" s="103" t="str">
        <f t="shared" si="509"/>
        <v>Type 21 500</v>
      </c>
      <c r="C5731" s="99">
        <v>66</v>
      </c>
      <c r="D5731" s="99">
        <f t="shared" si="508"/>
        <v>10</v>
      </c>
      <c r="E5731" s="100">
        <f t="shared" si="507"/>
        <v>25.067999999999973</v>
      </c>
      <c r="G5731" s="108"/>
      <c r="H5731" s="109"/>
      <c r="I5731" s="109"/>
      <c r="J5731" s="109"/>
      <c r="K5731" s="105">
        <f>K5730+J5717</f>
        <v>25.067999999999973</v>
      </c>
      <c r="L5731" s="96"/>
    </row>
    <row r="5732" spans="1:12" hidden="1" outlineLevel="1" x14ac:dyDescent="0.25">
      <c r="A5732" s="98" t="str">
        <f t="shared" si="506"/>
        <v>Type 21 500 67 10</v>
      </c>
      <c r="B5732" s="103" t="str">
        <f t="shared" si="509"/>
        <v>Type 21 500</v>
      </c>
      <c r="C5732" s="99">
        <v>67</v>
      </c>
      <c r="D5732" s="99">
        <f t="shared" si="508"/>
        <v>10</v>
      </c>
      <c r="E5732" s="100">
        <f t="shared" si="507"/>
        <v>25.115999999999971</v>
      </c>
      <c r="G5732" s="108"/>
      <c r="H5732" s="109"/>
      <c r="I5732" s="109"/>
      <c r="J5732" s="109"/>
      <c r="K5732" s="105">
        <f>K5731+J5717</f>
        <v>25.115999999999971</v>
      </c>
      <c r="L5732" s="96"/>
    </row>
    <row r="5733" spans="1:12" hidden="1" outlineLevel="1" x14ac:dyDescent="0.25">
      <c r="A5733" s="98" t="str">
        <f t="shared" si="506"/>
        <v>Type 21 500 68 10</v>
      </c>
      <c r="B5733" s="103" t="str">
        <f t="shared" si="509"/>
        <v>Type 21 500</v>
      </c>
      <c r="C5733" s="99">
        <v>68</v>
      </c>
      <c r="D5733" s="99">
        <f t="shared" si="508"/>
        <v>10</v>
      </c>
      <c r="E5733" s="100">
        <f t="shared" si="507"/>
        <v>25.16399999999997</v>
      </c>
      <c r="G5733" s="108"/>
      <c r="H5733" s="109"/>
      <c r="I5733" s="109"/>
      <c r="J5733" s="109"/>
      <c r="K5733" s="105">
        <f>K5732+J5717</f>
        <v>25.16399999999997</v>
      </c>
      <c r="L5733" s="96"/>
    </row>
    <row r="5734" spans="1:12" hidden="1" outlineLevel="1" x14ac:dyDescent="0.25">
      <c r="A5734" s="98" t="str">
        <f t="shared" si="506"/>
        <v>Type 21 500 69 10</v>
      </c>
      <c r="B5734" s="103" t="str">
        <f t="shared" si="509"/>
        <v>Type 21 500</v>
      </c>
      <c r="C5734" s="99">
        <v>69</v>
      </c>
      <c r="D5734" s="99">
        <f t="shared" si="508"/>
        <v>10</v>
      </c>
      <c r="E5734" s="100">
        <f t="shared" si="507"/>
        <v>25.211999999999968</v>
      </c>
      <c r="G5734" s="108"/>
      <c r="H5734" s="109"/>
      <c r="I5734" s="109"/>
      <c r="J5734" s="109"/>
      <c r="K5734" s="105">
        <f>K5733+J5717</f>
        <v>25.211999999999968</v>
      </c>
      <c r="L5734" s="96"/>
    </row>
    <row r="5735" spans="1:12" hidden="1" outlineLevel="1" x14ac:dyDescent="0.25">
      <c r="A5735" s="98" t="str">
        <f t="shared" si="506"/>
        <v>Type 21 500 70 10</v>
      </c>
      <c r="B5735" s="103" t="str">
        <f t="shared" si="509"/>
        <v>Type 21 500</v>
      </c>
      <c r="C5735" s="99">
        <v>70</v>
      </c>
      <c r="D5735" s="99">
        <f t="shared" si="508"/>
        <v>10</v>
      </c>
      <c r="E5735" s="100">
        <f t="shared" si="507"/>
        <v>25.259999999999966</v>
      </c>
      <c r="G5735" s="108"/>
      <c r="H5735" s="109"/>
      <c r="I5735" s="109"/>
      <c r="J5735" s="109"/>
      <c r="K5735" s="105">
        <f>K5734+J5717</f>
        <v>25.259999999999966</v>
      </c>
      <c r="L5735" s="96"/>
    </row>
    <row r="5736" spans="1:12" hidden="1" outlineLevel="1" x14ac:dyDescent="0.25">
      <c r="A5736" s="98" t="str">
        <f t="shared" si="506"/>
        <v>Type 21 500 71 10</v>
      </c>
      <c r="B5736" s="103" t="str">
        <f t="shared" si="509"/>
        <v>Type 21 500</v>
      </c>
      <c r="C5736" s="99">
        <v>71</v>
      </c>
      <c r="D5736" s="99">
        <f t="shared" si="508"/>
        <v>10</v>
      </c>
      <c r="E5736" s="100">
        <f t="shared" si="507"/>
        <v>25.307999999999964</v>
      </c>
      <c r="G5736" s="108"/>
      <c r="H5736" s="109"/>
      <c r="I5736" s="109"/>
      <c r="J5736" s="109"/>
      <c r="K5736" s="105">
        <f>K5735+J5717</f>
        <v>25.307999999999964</v>
      </c>
      <c r="L5736" s="96"/>
    </row>
    <row r="5737" spans="1:12" hidden="1" outlineLevel="1" x14ac:dyDescent="0.25">
      <c r="A5737" s="98" t="str">
        <f t="shared" si="506"/>
        <v>Type 21 500 72 10</v>
      </c>
      <c r="B5737" s="103" t="str">
        <f t="shared" si="509"/>
        <v>Type 21 500</v>
      </c>
      <c r="C5737" s="99">
        <v>72</v>
      </c>
      <c r="D5737" s="99">
        <f t="shared" si="508"/>
        <v>10</v>
      </c>
      <c r="E5737" s="100">
        <f t="shared" si="507"/>
        <v>25.355999999999963</v>
      </c>
      <c r="G5737" s="108"/>
      <c r="H5737" s="109"/>
      <c r="I5737" s="109"/>
      <c r="J5737" s="109"/>
      <c r="K5737" s="105">
        <f>K5736+J5717</f>
        <v>25.355999999999963</v>
      </c>
      <c r="L5737" s="96"/>
    </row>
    <row r="5738" spans="1:12" hidden="1" outlineLevel="1" x14ac:dyDescent="0.25">
      <c r="A5738" s="98" t="str">
        <f t="shared" si="506"/>
        <v>Type 21 500 73 10</v>
      </c>
      <c r="B5738" s="103" t="str">
        <f t="shared" si="509"/>
        <v>Type 21 500</v>
      </c>
      <c r="C5738" s="99">
        <v>73</v>
      </c>
      <c r="D5738" s="99">
        <f t="shared" si="508"/>
        <v>10</v>
      </c>
      <c r="E5738" s="100">
        <f t="shared" si="507"/>
        <v>25.403999999999961</v>
      </c>
      <c r="G5738" s="108"/>
      <c r="H5738" s="109"/>
      <c r="I5738" s="109"/>
      <c r="J5738" s="109"/>
      <c r="K5738" s="105">
        <f>K5737+J5717</f>
        <v>25.403999999999961</v>
      </c>
      <c r="L5738" s="96"/>
    </row>
    <row r="5739" spans="1:12" hidden="1" outlineLevel="1" x14ac:dyDescent="0.25">
      <c r="A5739" s="98" t="str">
        <f t="shared" si="506"/>
        <v>Type 21 500 74 10</v>
      </c>
      <c r="B5739" s="103" t="str">
        <f t="shared" si="509"/>
        <v>Type 21 500</v>
      </c>
      <c r="C5739" s="99">
        <v>74</v>
      </c>
      <c r="D5739" s="99">
        <f t="shared" si="508"/>
        <v>10</v>
      </c>
      <c r="E5739" s="100">
        <f t="shared" si="507"/>
        <v>25.451999999999959</v>
      </c>
      <c r="G5739" s="108"/>
      <c r="H5739" s="109"/>
      <c r="I5739" s="109"/>
      <c r="J5739" s="109"/>
      <c r="K5739" s="105">
        <f>K5738+J5717</f>
        <v>25.451999999999959</v>
      </c>
      <c r="L5739" s="96"/>
    </row>
    <row r="5740" spans="1:12" hidden="1" outlineLevel="1" x14ac:dyDescent="0.25">
      <c r="A5740" s="98" t="str">
        <f t="shared" si="506"/>
        <v>Type 21 500 75 10</v>
      </c>
      <c r="B5740" s="103" t="str">
        <f t="shared" si="509"/>
        <v>Type 21 500</v>
      </c>
      <c r="C5740" s="99">
        <v>75</v>
      </c>
      <c r="D5740" s="99">
        <f t="shared" si="508"/>
        <v>10</v>
      </c>
      <c r="E5740" s="100">
        <f t="shared" si="507"/>
        <v>25.499999999999957</v>
      </c>
      <c r="G5740" s="108"/>
      <c r="H5740" s="109"/>
      <c r="I5740" s="109"/>
      <c r="J5740" s="109"/>
      <c r="K5740" s="105">
        <f>K5739+J5717</f>
        <v>25.499999999999957</v>
      </c>
      <c r="L5740" s="96"/>
    </row>
    <row r="5741" spans="1:12" hidden="1" outlineLevel="1" x14ac:dyDescent="0.25">
      <c r="A5741" s="98" t="str">
        <f t="shared" si="506"/>
        <v>Type 21 500 76 10</v>
      </c>
      <c r="B5741" s="103" t="str">
        <f t="shared" si="509"/>
        <v>Type 21 500</v>
      </c>
      <c r="C5741" s="99">
        <v>76</v>
      </c>
      <c r="D5741" s="99">
        <f t="shared" si="508"/>
        <v>10</v>
      </c>
      <c r="E5741" s="100">
        <f t="shared" si="507"/>
        <v>25.547999999999956</v>
      </c>
      <c r="G5741" s="108"/>
      <c r="H5741" s="109"/>
      <c r="I5741" s="109"/>
      <c r="J5741" s="109"/>
      <c r="K5741" s="105">
        <f>K5740+J5717</f>
        <v>25.547999999999956</v>
      </c>
      <c r="L5741" s="96"/>
    </row>
    <row r="5742" spans="1:12" hidden="1" outlineLevel="1" x14ac:dyDescent="0.25">
      <c r="A5742" s="98" t="str">
        <f t="shared" si="506"/>
        <v>Type 21 500 77 10</v>
      </c>
      <c r="B5742" s="103" t="str">
        <f t="shared" si="509"/>
        <v>Type 21 500</v>
      </c>
      <c r="C5742" s="99">
        <v>77</v>
      </c>
      <c r="D5742" s="99">
        <f t="shared" si="508"/>
        <v>10</v>
      </c>
      <c r="E5742" s="100">
        <f t="shared" si="507"/>
        <v>25.595999999999954</v>
      </c>
      <c r="G5742" s="108"/>
      <c r="H5742" s="109"/>
      <c r="I5742" s="109"/>
      <c r="J5742" s="109"/>
      <c r="K5742" s="105">
        <f>K5741+J5717</f>
        <v>25.595999999999954</v>
      </c>
      <c r="L5742" s="96"/>
    </row>
    <row r="5743" spans="1:12" hidden="1" outlineLevel="1" x14ac:dyDescent="0.25">
      <c r="A5743" s="98" t="str">
        <f t="shared" si="506"/>
        <v>Type 21 500 78 10</v>
      </c>
      <c r="B5743" s="103" t="str">
        <f t="shared" si="509"/>
        <v>Type 21 500</v>
      </c>
      <c r="C5743" s="99">
        <v>78</v>
      </c>
      <c r="D5743" s="99">
        <f t="shared" si="508"/>
        <v>10</v>
      </c>
      <c r="E5743" s="100">
        <f t="shared" si="507"/>
        <v>25.643999999999952</v>
      </c>
      <c r="G5743" s="108"/>
      <c r="H5743" s="109"/>
      <c r="I5743" s="109"/>
      <c r="J5743" s="109"/>
      <c r="K5743" s="105">
        <f>K5742+J5717</f>
        <v>25.643999999999952</v>
      </c>
      <c r="L5743" s="96"/>
    </row>
    <row r="5744" spans="1:12" hidden="1" outlineLevel="1" x14ac:dyDescent="0.25">
      <c r="A5744" s="98" t="str">
        <f t="shared" si="506"/>
        <v>Type 21 500 79 10</v>
      </c>
      <c r="B5744" s="103" t="str">
        <f t="shared" si="509"/>
        <v>Type 21 500</v>
      </c>
      <c r="C5744" s="99">
        <v>79</v>
      </c>
      <c r="D5744" s="99">
        <f t="shared" si="508"/>
        <v>10</v>
      </c>
      <c r="E5744" s="100">
        <f t="shared" si="507"/>
        <v>25.69199999999995</v>
      </c>
      <c r="G5744" s="108"/>
      <c r="H5744" s="109"/>
      <c r="I5744" s="109"/>
      <c r="J5744" s="109"/>
      <c r="K5744" s="105">
        <f>K5743+J5717</f>
        <v>25.69199999999995</v>
      </c>
      <c r="L5744" s="96"/>
    </row>
    <row r="5745" spans="1:12" hidden="1" outlineLevel="1" x14ac:dyDescent="0.25">
      <c r="A5745" s="98" t="str">
        <f t="shared" si="506"/>
        <v>Type 21 500 80 10</v>
      </c>
      <c r="B5745" s="103" t="str">
        <f t="shared" si="509"/>
        <v>Type 21 500</v>
      </c>
      <c r="C5745" s="99">
        <v>80</v>
      </c>
      <c r="D5745" s="99">
        <f t="shared" si="508"/>
        <v>10</v>
      </c>
      <c r="E5745" s="100">
        <f t="shared" si="507"/>
        <v>25.739999999999949</v>
      </c>
      <c r="G5745" s="108"/>
      <c r="H5745" s="109"/>
      <c r="I5745" s="109"/>
      <c r="J5745" s="109"/>
      <c r="K5745" s="105">
        <f>K5744+J5717</f>
        <v>25.739999999999949</v>
      </c>
      <c r="L5745" s="96"/>
    </row>
    <row r="5746" spans="1:12" hidden="1" outlineLevel="1" x14ac:dyDescent="0.25">
      <c r="A5746" s="98" t="str">
        <f t="shared" si="506"/>
        <v>Type 21 500 81 10</v>
      </c>
      <c r="B5746" s="103" t="str">
        <f t="shared" si="509"/>
        <v>Type 21 500</v>
      </c>
      <c r="C5746" s="99">
        <v>81</v>
      </c>
      <c r="D5746" s="99">
        <f t="shared" si="508"/>
        <v>10</v>
      </c>
      <c r="E5746" s="100">
        <f t="shared" si="507"/>
        <v>25.787999999999947</v>
      </c>
      <c r="G5746" s="108"/>
      <c r="H5746" s="109"/>
      <c r="I5746" s="109"/>
      <c r="J5746" s="109"/>
      <c r="K5746" s="105">
        <f>K5745+J5717</f>
        <v>25.787999999999947</v>
      </c>
      <c r="L5746" s="96"/>
    </row>
    <row r="5747" spans="1:12" hidden="1" outlineLevel="1" x14ac:dyDescent="0.25">
      <c r="A5747" s="98" t="str">
        <f t="shared" si="506"/>
        <v>Type 21 500 82 10</v>
      </c>
      <c r="B5747" s="103" t="str">
        <f t="shared" si="509"/>
        <v>Type 21 500</v>
      </c>
      <c r="C5747" s="99">
        <v>82</v>
      </c>
      <c r="D5747" s="99">
        <f t="shared" si="508"/>
        <v>10</v>
      </c>
      <c r="E5747" s="100">
        <f t="shared" si="507"/>
        <v>25.835999999999945</v>
      </c>
      <c r="G5747" s="108"/>
      <c r="H5747" s="109"/>
      <c r="I5747" s="109"/>
      <c r="J5747" s="109"/>
      <c r="K5747" s="105">
        <f>K5746+J5717</f>
        <v>25.835999999999945</v>
      </c>
      <c r="L5747" s="96"/>
    </row>
    <row r="5748" spans="1:12" hidden="1" outlineLevel="1" x14ac:dyDescent="0.25">
      <c r="A5748" s="98" t="str">
        <f t="shared" si="506"/>
        <v>Type 21 500 83 10</v>
      </c>
      <c r="B5748" s="103" t="str">
        <f t="shared" si="509"/>
        <v>Type 21 500</v>
      </c>
      <c r="C5748" s="99">
        <v>83</v>
      </c>
      <c r="D5748" s="99">
        <f t="shared" ref="D5748:D5765" si="510">D5747</f>
        <v>10</v>
      </c>
      <c r="E5748" s="100">
        <f t="shared" si="507"/>
        <v>25.883999999999943</v>
      </c>
      <c r="G5748" s="108"/>
      <c r="H5748" s="109"/>
      <c r="I5748" s="109"/>
      <c r="J5748" s="109"/>
      <c r="K5748" s="105">
        <f>K5747+J5717</f>
        <v>25.883999999999943</v>
      </c>
      <c r="L5748" s="96"/>
    </row>
    <row r="5749" spans="1:12" hidden="1" outlineLevel="1" x14ac:dyDescent="0.25">
      <c r="A5749" s="98" t="str">
        <f t="shared" si="506"/>
        <v>Type 21 500 84 10</v>
      </c>
      <c r="B5749" s="103" t="str">
        <f t="shared" si="509"/>
        <v>Type 21 500</v>
      </c>
      <c r="C5749" s="99">
        <v>84</v>
      </c>
      <c r="D5749" s="99">
        <f t="shared" si="510"/>
        <v>10</v>
      </c>
      <c r="E5749" s="100">
        <f t="shared" si="507"/>
        <v>25.931999999999942</v>
      </c>
      <c r="G5749" s="108"/>
      <c r="H5749" s="109"/>
      <c r="I5749" s="109"/>
      <c r="J5749" s="109"/>
      <c r="K5749" s="105">
        <f>K5748+J5717</f>
        <v>25.931999999999942</v>
      </c>
      <c r="L5749" s="96"/>
    </row>
    <row r="5750" spans="1:12" hidden="1" outlineLevel="1" x14ac:dyDescent="0.25">
      <c r="A5750" s="98" t="str">
        <f t="shared" si="506"/>
        <v>Type 21 500 85 10</v>
      </c>
      <c r="B5750" s="103" t="str">
        <f t="shared" si="509"/>
        <v>Type 21 500</v>
      </c>
      <c r="C5750" s="99">
        <v>85</v>
      </c>
      <c r="D5750" s="99">
        <f t="shared" si="510"/>
        <v>10</v>
      </c>
      <c r="E5750" s="100">
        <f t="shared" si="507"/>
        <v>25.97999999999994</v>
      </c>
      <c r="G5750" s="108"/>
      <c r="H5750" s="109"/>
      <c r="I5750" s="109"/>
      <c r="J5750" s="109"/>
      <c r="K5750" s="105">
        <f>K5749+J5717</f>
        <v>25.97999999999994</v>
      </c>
      <c r="L5750" s="96"/>
    </row>
    <row r="5751" spans="1:12" hidden="1" outlineLevel="1" x14ac:dyDescent="0.25">
      <c r="A5751" s="98" t="str">
        <f t="shared" si="506"/>
        <v>Type 21 500 86 10</v>
      </c>
      <c r="B5751" s="103" t="str">
        <f t="shared" si="509"/>
        <v>Type 21 500</v>
      </c>
      <c r="C5751" s="99">
        <v>86</v>
      </c>
      <c r="D5751" s="99">
        <f t="shared" si="510"/>
        <v>10</v>
      </c>
      <c r="E5751" s="100">
        <f t="shared" si="507"/>
        <v>26.027999999999938</v>
      </c>
      <c r="G5751" s="108"/>
      <c r="H5751" s="109"/>
      <c r="I5751" s="109"/>
      <c r="J5751" s="109"/>
      <c r="K5751" s="105">
        <f>K5750+J5717</f>
        <v>26.027999999999938</v>
      </c>
      <c r="L5751" s="96"/>
    </row>
    <row r="5752" spans="1:12" hidden="1" outlineLevel="1" x14ac:dyDescent="0.25">
      <c r="A5752" s="98" t="str">
        <f t="shared" si="506"/>
        <v>Type 21 500 87 10</v>
      </c>
      <c r="B5752" s="103" t="str">
        <f t="shared" si="509"/>
        <v>Type 21 500</v>
      </c>
      <c r="C5752" s="99">
        <v>87</v>
      </c>
      <c r="D5752" s="99">
        <f t="shared" si="510"/>
        <v>10</v>
      </c>
      <c r="E5752" s="100">
        <f t="shared" si="507"/>
        <v>26.075999999999937</v>
      </c>
      <c r="G5752" s="108"/>
      <c r="H5752" s="109"/>
      <c r="I5752" s="109"/>
      <c r="J5752" s="109"/>
      <c r="K5752" s="105">
        <f>K5751+J5717</f>
        <v>26.075999999999937</v>
      </c>
      <c r="L5752" s="96"/>
    </row>
    <row r="5753" spans="1:12" hidden="1" outlineLevel="1" x14ac:dyDescent="0.25">
      <c r="A5753" s="98" t="str">
        <f t="shared" si="506"/>
        <v>Type 21 500 88 10</v>
      </c>
      <c r="B5753" s="103" t="str">
        <f t="shared" si="509"/>
        <v>Type 21 500</v>
      </c>
      <c r="C5753" s="99">
        <v>88</v>
      </c>
      <c r="D5753" s="99">
        <f t="shared" si="510"/>
        <v>10</v>
      </c>
      <c r="E5753" s="100">
        <f t="shared" si="507"/>
        <v>26.123999999999935</v>
      </c>
      <c r="G5753" s="108"/>
      <c r="H5753" s="109"/>
      <c r="I5753" s="109"/>
      <c r="J5753" s="109"/>
      <c r="K5753" s="105">
        <f>K5752+J5717</f>
        <v>26.123999999999935</v>
      </c>
      <c r="L5753" s="96"/>
    </row>
    <row r="5754" spans="1:12" hidden="1" outlineLevel="1" x14ac:dyDescent="0.25">
      <c r="A5754" s="98" t="str">
        <f t="shared" si="506"/>
        <v>Type 21 500 89 10</v>
      </c>
      <c r="B5754" s="103" t="str">
        <f t="shared" si="509"/>
        <v>Type 21 500</v>
      </c>
      <c r="C5754" s="99">
        <v>89</v>
      </c>
      <c r="D5754" s="99">
        <f t="shared" si="510"/>
        <v>10</v>
      </c>
      <c r="E5754" s="100">
        <f t="shared" si="507"/>
        <v>26.171999999999933</v>
      </c>
      <c r="G5754" s="108"/>
      <c r="H5754" s="109"/>
      <c r="I5754" s="109"/>
      <c r="J5754" s="109"/>
      <c r="K5754" s="105">
        <f>K5753+J5717</f>
        <v>26.171999999999933</v>
      </c>
      <c r="L5754" s="96"/>
    </row>
    <row r="5755" spans="1:12" hidden="1" outlineLevel="1" x14ac:dyDescent="0.25">
      <c r="A5755" s="98" t="str">
        <f t="shared" si="506"/>
        <v>Type 21 500 90 10</v>
      </c>
      <c r="B5755" s="103" t="str">
        <f t="shared" si="509"/>
        <v>Type 21 500</v>
      </c>
      <c r="C5755" s="99">
        <v>90</v>
      </c>
      <c r="D5755" s="99">
        <f t="shared" si="510"/>
        <v>10</v>
      </c>
      <c r="E5755" s="100">
        <f t="shared" si="507"/>
        <v>26.219999999999931</v>
      </c>
      <c r="G5755" s="108"/>
      <c r="H5755" s="109"/>
      <c r="I5755" s="109"/>
      <c r="J5755" s="109"/>
      <c r="K5755" s="105">
        <f>K5754+J5717</f>
        <v>26.219999999999931</v>
      </c>
      <c r="L5755" s="96"/>
    </row>
    <row r="5756" spans="1:12" hidden="1" outlineLevel="1" x14ac:dyDescent="0.25">
      <c r="A5756" s="98" t="str">
        <f t="shared" si="506"/>
        <v>Type 21 500 91 10</v>
      </c>
      <c r="B5756" s="103" t="str">
        <f t="shared" si="509"/>
        <v>Type 21 500</v>
      </c>
      <c r="C5756" s="99">
        <v>91</v>
      </c>
      <c r="D5756" s="99">
        <f t="shared" si="510"/>
        <v>10</v>
      </c>
      <c r="E5756" s="100">
        <f t="shared" si="507"/>
        <v>26.26799999999993</v>
      </c>
      <c r="G5756" s="108"/>
      <c r="H5756" s="109"/>
      <c r="I5756" s="109"/>
      <c r="J5756" s="109"/>
      <c r="K5756" s="105">
        <f>K5755+J5717</f>
        <v>26.26799999999993</v>
      </c>
      <c r="L5756" s="96"/>
    </row>
    <row r="5757" spans="1:12" hidden="1" outlineLevel="1" x14ac:dyDescent="0.25">
      <c r="A5757" s="98" t="str">
        <f t="shared" si="506"/>
        <v>Type 21 500 92 10</v>
      </c>
      <c r="B5757" s="103" t="str">
        <f t="shared" si="509"/>
        <v>Type 21 500</v>
      </c>
      <c r="C5757" s="99">
        <v>92</v>
      </c>
      <c r="D5757" s="99">
        <f t="shared" si="510"/>
        <v>10</v>
      </c>
      <c r="E5757" s="100">
        <f t="shared" si="507"/>
        <v>26.315999999999928</v>
      </c>
      <c r="G5757" s="108"/>
      <c r="H5757" s="109"/>
      <c r="I5757" s="109"/>
      <c r="J5757" s="109"/>
      <c r="K5757" s="105">
        <f>K5756+J5717</f>
        <v>26.315999999999928</v>
      </c>
      <c r="L5757" s="96"/>
    </row>
    <row r="5758" spans="1:12" hidden="1" outlineLevel="1" x14ac:dyDescent="0.25">
      <c r="A5758" s="98" t="str">
        <f t="shared" si="506"/>
        <v>Type 21 500 93 10</v>
      </c>
      <c r="B5758" s="103" t="str">
        <f t="shared" si="509"/>
        <v>Type 21 500</v>
      </c>
      <c r="C5758" s="99">
        <v>93</v>
      </c>
      <c r="D5758" s="99">
        <f t="shared" si="510"/>
        <v>10</v>
      </c>
      <c r="E5758" s="100">
        <f t="shared" si="507"/>
        <v>26.363999999999926</v>
      </c>
      <c r="G5758" s="108"/>
      <c r="H5758" s="109"/>
      <c r="I5758" s="109"/>
      <c r="J5758" s="109"/>
      <c r="K5758" s="105">
        <f>K5757+J5717</f>
        <v>26.363999999999926</v>
      </c>
      <c r="L5758" s="96"/>
    </row>
    <row r="5759" spans="1:12" hidden="1" outlineLevel="1" x14ac:dyDescent="0.25">
      <c r="A5759" s="98" t="str">
        <f t="shared" si="506"/>
        <v>Type 21 500 94 10</v>
      </c>
      <c r="B5759" s="103" t="str">
        <f t="shared" si="509"/>
        <v>Type 21 500</v>
      </c>
      <c r="C5759" s="99">
        <v>94</v>
      </c>
      <c r="D5759" s="99">
        <f t="shared" si="510"/>
        <v>10</v>
      </c>
      <c r="E5759" s="100">
        <f t="shared" si="507"/>
        <v>26.411999999999924</v>
      </c>
      <c r="G5759" s="108"/>
      <c r="H5759" s="109"/>
      <c r="I5759" s="109"/>
      <c r="J5759" s="109"/>
      <c r="K5759" s="105">
        <f>K5758+J5717</f>
        <v>26.411999999999924</v>
      </c>
      <c r="L5759" s="96"/>
    </row>
    <row r="5760" spans="1:12" hidden="1" outlineLevel="1" x14ac:dyDescent="0.25">
      <c r="A5760" s="98" t="str">
        <f t="shared" si="506"/>
        <v>Type 21 500 95 10</v>
      </c>
      <c r="B5760" s="103" t="str">
        <f t="shared" si="509"/>
        <v>Type 21 500</v>
      </c>
      <c r="C5760" s="99">
        <v>95</v>
      </c>
      <c r="D5760" s="99">
        <f t="shared" si="510"/>
        <v>10</v>
      </c>
      <c r="E5760" s="100">
        <f t="shared" si="507"/>
        <v>26.459999999999923</v>
      </c>
      <c r="G5760" s="108"/>
      <c r="H5760" s="109"/>
      <c r="I5760" s="109"/>
      <c r="J5760" s="109"/>
      <c r="K5760" s="105">
        <f>K5759+J5717</f>
        <v>26.459999999999923</v>
      </c>
      <c r="L5760" s="96"/>
    </row>
    <row r="5761" spans="1:12" hidden="1" outlineLevel="1" x14ac:dyDescent="0.25">
      <c r="A5761" s="98" t="str">
        <f t="shared" si="506"/>
        <v>Type 21 500 96 10</v>
      </c>
      <c r="B5761" s="103" t="str">
        <f t="shared" si="509"/>
        <v>Type 21 500</v>
      </c>
      <c r="C5761" s="99">
        <v>96</v>
      </c>
      <c r="D5761" s="99">
        <f t="shared" si="510"/>
        <v>10</v>
      </c>
      <c r="E5761" s="100">
        <f t="shared" si="507"/>
        <v>26.507999999999921</v>
      </c>
      <c r="G5761" s="108"/>
      <c r="H5761" s="109"/>
      <c r="I5761" s="109"/>
      <c r="J5761" s="109"/>
      <c r="K5761" s="105">
        <f>K5760+J5717</f>
        <v>26.507999999999921</v>
      </c>
      <c r="L5761" s="96"/>
    </row>
    <row r="5762" spans="1:12" hidden="1" outlineLevel="1" x14ac:dyDescent="0.25">
      <c r="A5762" s="98" t="str">
        <f t="shared" si="506"/>
        <v>Type 21 500 97 10</v>
      </c>
      <c r="B5762" s="103" t="str">
        <f t="shared" si="509"/>
        <v>Type 21 500</v>
      </c>
      <c r="C5762" s="99">
        <v>97</v>
      </c>
      <c r="D5762" s="99">
        <f t="shared" si="510"/>
        <v>10</v>
      </c>
      <c r="E5762" s="100">
        <f t="shared" si="507"/>
        <v>26.555999999999919</v>
      </c>
      <c r="G5762" s="108"/>
      <c r="H5762" s="109"/>
      <c r="I5762" s="109"/>
      <c r="J5762" s="109"/>
      <c r="K5762" s="105">
        <f>K5761+J5717</f>
        <v>26.555999999999919</v>
      </c>
      <c r="L5762" s="96"/>
    </row>
    <row r="5763" spans="1:12" hidden="1" outlineLevel="1" x14ac:dyDescent="0.25">
      <c r="A5763" s="98" t="str">
        <f t="shared" ref="A5763:A5826" si="511">CONCATENATE(B5763," ",C5763," ",D5763)</f>
        <v>Type 21 500 98 10</v>
      </c>
      <c r="B5763" s="103" t="str">
        <f t="shared" si="509"/>
        <v>Type 21 500</v>
      </c>
      <c r="C5763" s="99">
        <v>98</v>
      </c>
      <c r="D5763" s="99">
        <f t="shared" si="510"/>
        <v>10</v>
      </c>
      <c r="E5763" s="100">
        <f t="shared" ref="E5763:E5826" si="512">K5763</f>
        <v>26.603999999999917</v>
      </c>
      <c r="G5763" s="108"/>
      <c r="H5763" s="109"/>
      <c r="I5763" s="109"/>
      <c r="J5763" s="109"/>
      <c r="K5763" s="105">
        <f>K5762+J5717</f>
        <v>26.603999999999917</v>
      </c>
      <c r="L5763" s="96"/>
    </row>
    <row r="5764" spans="1:12" hidden="1" outlineLevel="1" x14ac:dyDescent="0.25">
      <c r="A5764" s="98" t="str">
        <f t="shared" si="511"/>
        <v>Type 21 500 99 10</v>
      </c>
      <c r="B5764" s="103" t="str">
        <f t="shared" si="509"/>
        <v>Type 21 500</v>
      </c>
      <c r="C5764" s="99">
        <v>99</v>
      </c>
      <c r="D5764" s="99">
        <f t="shared" si="510"/>
        <v>10</v>
      </c>
      <c r="E5764" s="100">
        <f t="shared" si="512"/>
        <v>26.651999999999916</v>
      </c>
      <c r="G5764" s="108"/>
      <c r="H5764" s="109"/>
      <c r="I5764" s="109"/>
      <c r="J5764" s="109"/>
      <c r="K5764" s="105">
        <f>K5763+J5717</f>
        <v>26.651999999999916</v>
      </c>
      <c r="L5764" s="96"/>
    </row>
    <row r="5765" spans="1:12" hidden="1" outlineLevel="1" x14ac:dyDescent="0.25">
      <c r="A5765" s="110" t="str">
        <f t="shared" si="511"/>
        <v>Type 21 500 100 10</v>
      </c>
      <c r="B5765" s="111" t="str">
        <f t="shared" si="509"/>
        <v>Type 21 500</v>
      </c>
      <c r="C5765" s="112">
        <v>100</v>
      </c>
      <c r="D5765" s="112">
        <f t="shared" si="510"/>
        <v>10</v>
      </c>
      <c r="E5765" s="113">
        <f t="shared" si="512"/>
        <v>26.699999999999914</v>
      </c>
      <c r="G5765" s="114"/>
      <c r="H5765" s="115"/>
      <c r="I5765" s="115"/>
      <c r="J5765" s="115"/>
      <c r="K5765" s="116">
        <f>K5764+J5717</f>
        <v>26.699999999999914</v>
      </c>
      <c r="L5765" s="96"/>
    </row>
    <row r="5766" spans="1:12" hidden="1" outlineLevel="1" x14ac:dyDescent="0.25">
      <c r="A5766" s="98" t="str">
        <f t="shared" si="511"/>
        <v>Type 21 500 50 9</v>
      </c>
      <c r="B5766" s="117" t="str">
        <f t="shared" si="509"/>
        <v>Type 21 500</v>
      </c>
      <c r="C5766" s="99">
        <v>50</v>
      </c>
      <c r="D5766" s="99">
        <f>T5206</f>
        <v>9</v>
      </c>
      <c r="E5766" s="100">
        <f t="shared" si="512"/>
        <v>26.3</v>
      </c>
      <c r="G5766" s="99">
        <f>T5207</f>
        <v>26.3</v>
      </c>
      <c r="H5766" s="101"/>
      <c r="I5766" s="101"/>
      <c r="J5766" s="101"/>
      <c r="K5766" s="102">
        <f>G5766</f>
        <v>26.3</v>
      </c>
      <c r="L5766" s="96"/>
    </row>
    <row r="5767" spans="1:12" hidden="1" outlineLevel="1" x14ac:dyDescent="0.25">
      <c r="A5767" s="98" t="str">
        <f t="shared" si="511"/>
        <v>Type 21 500 51 9</v>
      </c>
      <c r="B5767" s="103" t="str">
        <f t="shared" si="509"/>
        <v>Type 21 500</v>
      </c>
      <c r="C5767" s="99">
        <v>51</v>
      </c>
      <c r="D5767" s="99">
        <f t="shared" ref="D5767:D5798" si="513">D5766</f>
        <v>9</v>
      </c>
      <c r="E5767" s="100">
        <f t="shared" si="512"/>
        <v>26.347999999999999</v>
      </c>
      <c r="G5767" s="104"/>
      <c r="H5767" s="59"/>
      <c r="I5767" s="59"/>
      <c r="J5767" s="59"/>
      <c r="K5767" s="105">
        <f>K5766+J5768</f>
        <v>26.347999999999999</v>
      </c>
      <c r="L5767" s="96"/>
    </row>
    <row r="5768" spans="1:12" hidden="1" outlineLevel="1" x14ac:dyDescent="0.25">
      <c r="A5768" s="98" t="str">
        <f t="shared" si="511"/>
        <v>Type 21 500 52 9</v>
      </c>
      <c r="B5768" s="103" t="str">
        <f t="shared" si="509"/>
        <v>Type 21 500</v>
      </c>
      <c r="C5768" s="99">
        <v>52</v>
      </c>
      <c r="D5768" s="99">
        <f t="shared" si="513"/>
        <v>9</v>
      </c>
      <c r="E5768" s="100">
        <f t="shared" si="512"/>
        <v>26.395999999999997</v>
      </c>
      <c r="G5768" s="99">
        <f>T5208</f>
        <v>28.7</v>
      </c>
      <c r="H5768" s="59">
        <v>50</v>
      </c>
      <c r="I5768" s="59">
        <f>G5768-G5766</f>
        <v>2.3999999999999986</v>
      </c>
      <c r="J5768" s="59">
        <f>I5768/H5768</f>
        <v>4.7999999999999973E-2</v>
      </c>
      <c r="K5768" s="105">
        <f>K5767+J5768</f>
        <v>26.395999999999997</v>
      </c>
      <c r="L5768" s="96"/>
    </row>
    <row r="5769" spans="1:12" hidden="1" outlineLevel="1" x14ac:dyDescent="0.25">
      <c r="A5769" s="98" t="str">
        <f t="shared" si="511"/>
        <v>Type 21 500 53 9</v>
      </c>
      <c r="B5769" s="103" t="str">
        <f t="shared" si="509"/>
        <v>Type 21 500</v>
      </c>
      <c r="C5769" s="99">
        <v>53</v>
      </c>
      <c r="D5769" s="99">
        <f t="shared" si="513"/>
        <v>9</v>
      </c>
      <c r="E5769" s="100">
        <f t="shared" si="512"/>
        <v>26.443999999999996</v>
      </c>
      <c r="G5769" s="108"/>
      <c r="H5769" s="109"/>
      <c r="I5769" s="109"/>
      <c r="J5769" s="109"/>
      <c r="K5769" s="105">
        <f>K5768+J5768</f>
        <v>26.443999999999996</v>
      </c>
      <c r="L5769" s="96"/>
    </row>
    <row r="5770" spans="1:12" hidden="1" outlineLevel="1" x14ac:dyDescent="0.25">
      <c r="A5770" s="98" t="str">
        <f t="shared" si="511"/>
        <v>Type 21 500 54 9</v>
      </c>
      <c r="B5770" s="103" t="str">
        <f t="shared" si="509"/>
        <v>Type 21 500</v>
      </c>
      <c r="C5770" s="99">
        <v>54</v>
      </c>
      <c r="D5770" s="99">
        <f t="shared" si="513"/>
        <v>9</v>
      </c>
      <c r="E5770" s="100">
        <f t="shared" si="512"/>
        <v>26.491999999999994</v>
      </c>
      <c r="G5770" s="108"/>
      <c r="H5770" s="109"/>
      <c r="I5770" s="109"/>
      <c r="J5770" s="109"/>
      <c r="K5770" s="105">
        <f>K5769+J5768</f>
        <v>26.491999999999994</v>
      </c>
      <c r="L5770" s="96"/>
    </row>
    <row r="5771" spans="1:12" hidden="1" outlineLevel="1" x14ac:dyDescent="0.25">
      <c r="A5771" s="98" t="str">
        <f t="shared" si="511"/>
        <v>Type 21 500 55 9</v>
      </c>
      <c r="B5771" s="103" t="str">
        <f t="shared" si="509"/>
        <v>Type 21 500</v>
      </c>
      <c r="C5771" s="99">
        <v>55</v>
      </c>
      <c r="D5771" s="99">
        <f t="shared" si="513"/>
        <v>9</v>
      </c>
      <c r="E5771" s="100">
        <f t="shared" si="512"/>
        <v>26.539999999999992</v>
      </c>
      <c r="G5771" s="104"/>
      <c r="H5771" s="59"/>
      <c r="I5771" s="59"/>
      <c r="J5771" s="59"/>
      <c r="K5771" s="105">
        <f>K5770+J5768</f>
        <v>26.539999999999992</v>
      </c>
      <c r="L5771" s="96"/>
    </row>
    <row r="5772" spans="1:12" hidden="1" outlineLevel="1" x14ac:dyDescent="0.25">
      <c r="A5772" s="98" t="str">
        <f t="shared" si="511"/>
        <v>Type 21 500 56 9</v>
      </c>
      <c r="B5772" s="103" t="str">
        <f t="shared" si="509"/>
        <v>Type 21 500</v>
      </c>
      <c r="C5772" s="99">
        <v>56</v>
      </c>
      <c r="D5772" s="99">
        <f t="shared" si="513"/>
        <v>9</v>
      </c>
      <c r="E5772" s="100">
        <f t="shared" si="512"/>
        <v>26.58799999999999</v>
      </c>
      <c r="G5772" s="104"/>
      <c r="H5772" s="59"/>
      <c r="I5772" s="59"/>
      <c r="J5772" s="59"/>
      <c r="K5772" s="105">
        <f>K5771+J5768</f>
        <v>26.58799999999999</v>
      </c>
      <c r="L5772" s="96"/>
    </row>
    <row r="5773" spans="1:12" hidden="1" outlineLevel="1" x14ac:dyDescent="0.25">
      <c r="A5773" s="98" t="str">
        <f t="shared" si="511"/>
        <v>Type 21 500 57 9</v>
      </c>
      <c r="B5773" s="103" t="str">
        <f t="shared" si="509"/>
        <v>Type 21 500</v>
      </c>
      <c r="C5773" s="99">
        <v>57</v>
      </c>
      <c r="D5773" s="99">
        <f t="shared" si="513"/>
        <v>9</v>
      </c>
      <c r="E5773" s="100">
        <f t="shared" si="512"/>
        <v>26.635999999999989</v>
      </c>
      <c r="G5773" s="104"/>
      <c r="H5773" s="59"/>
      <c r="I5773" s="59"/>
      <c r="J5773" s="59"/>
      <c r="K5773" s="105">
        <f>K5772+J5768</f>
        <v>26.635999999999989</v>
      </c>
      <c r="L5773" s="96"/>
    </row>
    <row r="5774" spans="1:12" hidden="1" outlineLevel="1" x14ac:dyDescent="0.25">
      <c r="A5774" s="98" t="str">
        <f t="shared" si="511"/>
        <v>Type 21 500 58 9</v>
      </c>
      <c r="B5774" s="103" t="str">
        <f t="shared" si="509"/>
        <v>Type 21 500</v>
      </c>
      <c r="C5774" s="99">
        <v>58</v>
      </c>
      <c r="D5774" s="99">
        <f t="shared" si="513"/>
        <v>9</v>
      </c>
      <c r="E5774" s="100">
        <f t="shared" si="512"/>
        <v>26.683999999999987</v>
      </c>
      <c r="G5774" s="104"/>
      <c r="H5774" s="59"/>
      <c r="I5774" s="59"/>
      <c r="J5774" s="59"/>
      <c r="K5774" s="105">
        <f>K5773+J5768</f>
        <v>26.683999999999987</v>
      </c>
      <c r="L5774" s="96"/>
    </row>
    <row r="5775" spans="1:12" hidden="1" outlineLevel="1" x14ac:dyDescent="0.25">
      <c r="A5775" s="98" t="str">
        <f t="shared" si="511"/>
        <v>Type 21 500 59 9</v>
      </c>
      <c r="B5775" s="103" t="str">
        <f t="shared" si="509"/>
        <v>Type 21 500</v>
      </c>
      <c r="C5775" s="99">
        <v>59</v>
      </c>
      <c r="D5775" s="99">
        <f t="shared" si="513"/>
        <v>9</v>
      </c>
      <c r="E5775" s="100">
        <f t="shared" si="512"/>
        <v>26.731999999999985</v>
      </c>
      <c r="G5775" s="104"/>
      <c r="H5775" s="59"/>
      <c r="I5775" s="59"/>
      <c r="J5775" s="59"/>
      <c r="K5775" s="105">
        <f>K5774+J5768</f>
        <v>26.731999999999985</v>
      </c>
      <c r="L5775" s="96"/>
    </row>
    <row r="5776" spans="1:12" hidden="1" outlineLevel="1" x14ac:dyDescent="0.25">
      <c r="A5776" s="98" t="str">
        <f t="shared" si="511"/>
        <v>Type 21 500 60 9</v>
      </c>
      <c r="B5776" s="103" t="str">
        <f t="shared" si="509"/>
        <v>Type 21 500</v>
      </c>
      <c r="C5776" s="99">
        <v>60</v>
      </c>
      <c r="D5776" s="99">
        <f t="shared" si="513"/>
        <v>9</v>
      </c>
      <c r="E5776" s="100">
        <f t="shared" si="512"/>
        <v>26.779999999999983</v>
      </c>
      <c r="G5776" s="108"/>
      <c r="H5776" s="59"/>
      <c r="I5776" s="59"/>
      <c r="J5776" s="59"/>
      <c r="K5776" s="105">
        <f>K5775+J5768</f>
        <v>26.779999999999983</v>
      </c>
      <c r="L5776" s="96"/>
    </row>
    <row r="5777" spans="1:12" hidden="1" outlineLevel="1" x14ac:dyDescent="0.25">
      <c r="A5777" s="98" t="str">
        <f t="shared" si="511"/>
        <v>Type 21 500 61 9</v>
      </c>
      <c r="B5777" s="103" t="str">
        <f t="shared" si="509"/>
        <v>Type 21 500</v>
      </c>
      <c r="C5777" s="99">
        <v>61</v>
      </c>
      <c r="D5777" s="99">
        <f t="shared" si="513"/>
        <v>9</v>
      </c>
      <c r="E5777" s="100">
        <f t="shared" si="512"/>
        <v>26.827999999999982</v>
      </c>
      <c r="G5777" s="108"/>
      <c r="H5777" s="109"/>
      <c r="I5777" s="109"/>
      <c r="J5777" s="109"/>
      <c r="K5777" s="105">
        <f>K5776+J5768</f>
        <v>26.827999999999982</v>
      </c>
      <c r="L5777" s="96"/>
    </row>
    <row r="5778" spans="1:12" hidden="1" outlineLevel="1" x14ac:dyDescent="0.25">
      <c r="A5778" s="98" t="str">
        <f t="shared" si="511"/>
        <v>Type 21 500 62 9</v>
      </c>
      <c r="B5778" s="103" t="str">
        <f t="shared" si="509"/>
        <v>Type 21 500</v>
      </c>
      <c r="C5778" s="99">
        <v>62</v>
      </c>
      <c r="D5778" s="99">
        <f t="shared" si="513"/>
        <v>9</v>
      </c>
      <c r="E5778" s="100">
        <f t="shared" si="512"/>
        <v>26.87599999999998</v>
      </c>
      <c r="G5778" s="108"/>
      <c r="H5778" s="109"/>
      <c r="I5778" s="109"/>
      <c r="J5778" s="109"/>
      <c r="K5778" s="105">
        <f>K5777+J5768</f>
        <v>26.87599999999998</v>
      </c>
      <c r="L5778" s="96"/>
    </row>
    <row r="5779" spans="1:12" hidden="1" outlineLevel="1" x14ac:dyDescent="0.25">
      <c r="A5779" s="98" t="str">
        <f t="shared" si="511"/>
        <v>Type 21 500 63 9</v>
      </c>
      <c r="B5779" s="103" t="str">
        <f t="shared" si="509"/>
        <v>Type 21 500</v>
      </c>
      <c r="C5779" s="99">
        <v>63</v>
      </c>
      <c r="D5779" s="99">
        <f t="shared" si="513"/>
        <v>9</v>
      </c>
      <c r="E5779" s="100">
        <f t="shared" si="512"/>
        <v>26.923999999999978</v>
      </c>
      <c r="G5779" s="108"/>
      <c r="H5779" s="109"/>
      <c r="I5779" s="109"/>
      <c r="J5779" s="109"/>
      <c r="K5779" s="105">
        <f>K5778+J5768</f>
        <v>26.923999999999978</v>
      </c>
      <c r="L5779" s="96"/>
    </row>
    <row r="5780" spans="1:12" hidden="1" outlineLevel="1" x14ac:dyDescent="0.25">
      <c r="A5780" s="98" t="str">
        <f t="shared" si="511"/>
        <v>Type 21 500 64 9</v>
      </c>
      <c r="B5780" s="103" t="str">
        <f t="shared" si="509"/>
        <v>Type 21 500</v>
      </c>
      <c r="C5780" s="99">
        <v>64</v>
      </c>
      <c r="D5780" s="99">
        <f t="shared" si="513"/>
        <v>9</v>
      </c>
      <c r="E5780" s="100">
        <f t="shared" si="512"/>
        <v>26.971999999999976</v>
      </c>
      <c r="G5780" s="108"/>
      <c r="H5780" s="109"/>
      <c r="I5780" s="109"/>
      <c r="J5780" s="109"/>
      <c r="K5780" s="105">
        <f>K5779+J5768</f>
        <v>26.971999999999976</v>
      </c>
      <c r="L5780" s="96"/>
    </row>
    <row r="5781" spans="1:12" hidden="1" outlineLevel="1" x14ac:dyDescent="0.25">
      <c r="A5781" s="98" t="str">
        <f t="shared" si="511"/>
        <v>Type 21 500 65 9</v>
      </c>
      <c r="B5781" s="103" t="str">
        <f t="shared" si="509"/>
        <v>Type 21 500</v>
      </c>
      <c r="C5781" s="99">
        <v>65</v>
      </c>
      <c r="D5781" s="99">
        <f t="shared" si="513"/>
        <v>9</v>
      </c>
      <c r="E5781" s="100">
        <f t="shared" si="512"/>
        <v>27.019999999999975</v>
      </c>
      <c r="G5781" s="108"/>
      <c r="H5781" s="109"/>
      <c r="I5781" s="109"/>
      <c r="J5781" s="109"/>
      <c r="K5781" s="105">
        <f>K5780+J5768</f>
        <v>27.019999999999975</v>
      </c>
      <c r="L5781" s="96"/>
    </row>
    <row r="5782" spans="1:12" hidden="1" outlineLevel="1" x14ac:dyDescent="0.25">
      <c r="A5782" s="98" t="str">
        <f t="shared" si="511"/>
        <v>Type 21 500 66 9</v>
      </c>
      <c r="B5782" s="103" t="str">
        <f t="shared" ref="B5782:B5845" si="514">B5781</f>
        <v>Type 21 500</v>
      </c>
      <c r="C5782" s="99">
        <v>66</v>
      </c>
      <c r="D5782" s="99">
        <f t="shared" si="513"/>
        <v>9</v>
      </c>
      <c r="E5782" s="100">
        <f t="shared" si="512"/>
        <v>27.067999999999973</v>
      </c>
      <c r="G5782" s="108"/>
      <c r="H5782" s="109"/>
      <c r="I5782" s="109"/>
      <c r="J5782" s="109"/>
      <c r="K5782" s="105">
        <f>K5781+J5768</f>
        <v>27.067999999999973</v>
      </c>
      <c r="L5782" s="96"/>
    </row>
    <row r="5783" spans="1:12" hidden="1" outlineLevel="1" x14ac:dyDescent="0.25">
      <c r="A5783" s="98" t="str">
        <f t="shared" si="511"/>
        <v>Type 21 500 67 9</v>
      </c>
      <c r="B5783" s="103" t="str">
        <f t="shared" si="514"/>
        <v>Type 21 500</v>
      </c>
      <c r="C5783" s="99">
        <v>67</v>
      </c>
      <c r="D5783" s="99">
        <f t="shared" si="513"/>
        <v>9</v>
      </c>
      <c r="E5783" s="100">
        <f t="shared" si="512"/>
        <v>27.115999999999971</v>
      </c>
      <c r="G5783" s="108"/>
      <c r="H5783" s="109"/>
      <c r="I5783" s="109"/>
      <c r="J5783" s="109"/>
      <c r="K5783" s="105">
        <f>K5782+J5768</f>
        <v>27.115999999999971</v>
      </c>
      <c r="L5783" s="96"/>
    </row>
    <row r="5784" spans="1:12" hidden="1" outlineLevel="1" x14ac:dyDescent="0.25">
      <c r="A5784" s="98" t="str">
        <f t="shared" si="511"/>
        <v>Type 21 500 68 9</v>
      </c>
      <c r="B5784" s="103" t="str">
        <f t="shared" si="514"/>
        <v>Type 21 500</v>
      </c>
      <c r="C5784" s="99">
        <v>68</v>
      </c>
      <c r="D5784" s="99">
        <f t="shared" si="513"/>
        <v>9</v>
      </c>
      <c r="E5784" s="100">
        <f t="shared" si="512"/>
        <v>27.16399999999997</v>
      </c>
      <c r="G5784" s="108"/>
      <c r="H5784" s="109"/>
      <c r="I5784" s="109"/>
      <c r="J5784" s="109"/>
      <c r="K5784" s="105">
        <f>K5783+J5768</f>
        <v>27.16399999999997</v>
      </c>
      <c r="L5784" s="96"/>
    </row>
    <row r="5785" spans="1:12" hidden="1" outlineLevel="1" x14ac:dyDescent="0.25">
      <c r="A5785" s="98" t="str">
        <f t="shared" si="511"/>
        <v>Type 21 500 69 9</v>
      </c>
      <c r="B5785" s="103" t="str">
        <f t="shared" si="514"/>
        <v>Type 21 500</v>
      </c>
      <c r="C5785" s="99">
        <v>69</v>
      </c>
      <c r="D5785" s="99">
        <f t="shared" si="513"/>
        <v>9</v>
      </c>
      <c r="E5785" s="100">
        <f t="shared" si="512"/>
        <v>27.211999999999968</v>
      </c>
      <c r="G5785" s="108"/>
      <c r="H5785" s="109"/>
      <c r="I5785" s="109"/>
      <c r="J5785" s="109"/>
      <c r="K5785" s="105">
        <f>K5784+J5768</f>
        <v>27.211999999999968</v>
      </c>
      <c r="L5785" s="96"/>
    </row>
    <row r="5786" spans="1:12" hidden="1" outlineLevel="1" x14ac:dyDescent="0.25">
      <c r="A5786" s="98" t="str">
        <f t="shared" si="511"/>
        <v>Type 21 500 70 9</v>
      </c>
      <c r="B5786" s="103" t="str">
        <f t="shared" si="514"/>
        <v>Type 21 500</v>
      </c>
      <c r="C5786" s="99">
        <v>70</v>
      </c>
      <c r="D5786" s="99">
        <f t="shared" si="513"/>
        <v>9</v>
      </c>
      <c r="E5786" s="100">
        <f t="shared" si="512"/>
        <v>27.259999999999966</v>
      </c>
      <c r="G5786" s="108"/>
      <c r="H5786" s="109"/>
      <c r="I5786" s="109"/>
      <c r="J5786" s="109"/>
      <c r="K5786" s="105">
        <f>K5785+J5768</f>
        <v>27.259999999999966</v>
      </c>
      <c r="L5786" s="96"/>
    </row>
    <row r="5787" spans="1:12" hidden="1" outlineLevel="1" x14ac:dyDescent="0.25">
      <c r="A5787" s="98" t="str">
        <f t="shared" si="511"/>
        <v>Type 21 500 71 9</v>
      </c>
      <c r="B5787" s="103" t="str">
        <f t="shared" si="514"/>
        <v>Type 21 500</v>
      </c>
      <c r="C5787" s="99">
        <v>71</v>
      </c>
      <c r="D5787" s="99">
        <f t="shared" si="513"/>
        <v>9</v>
      </c>
      <c r="E5787" s="100">
        <f t="shared" si="512"/>
        <v>27.307999999999964</v>
      </c>
      <c r="G5787" s="108"/>
      <c r="H5787" s="109"/>
      <c r="I5787" s="109"/>
      <c r="J5787" s="109"/>
      <c r="K5787" s="105">
        <f>K5786+J5768</f>
        <v>27.307999999999964</v>
      </c>
      <c r="L5787" s="96"/>
    </row>
    <row r="5788" spans="1:12" hidden="1" outlineLevel="1" x14ac:dyDescent="0.25">
      <c r="A5788" s="98" t="str">
        <f t="shared" si="511"/>
        <v>Type 21 500 72 9</v>
      </c>
      <c r="B5788" s="103" t="str">
        <f t="shared" si="514"/>
        <v>Type 21 500</v>
      </c>
      <c r="C5788" s="99">
        <v>72</v>
      </c>
      <c r="D5788" s="99">
        <f t="shared" si="513"/>
        <v>9</v>
      </c>
      <c r="E5788" s="100">
        <f t="shared" si="512"/>
        <v>27.355999999999963</v>
      </c>
      <c r="G5788" s="108"/>
      <c r="H5788" s="109"/>
      <c r="I5788" s="109"/>
      <c r="J5788" s="109"/>
      <c r="K5788" s="105">
        <f>K5787+J5768</f>
        <v>27.355999999999963</v>
      </c>
      <c r="L5788" s="96"/>
    </row>
    <row r="5789" spans="1:12" hidden="1" outlineLevel="1" x14ac:dyDescent="0.25">
      <c r="A5789" s="98" t="str">
        <f t="shared" si="511"/>
        <v>Type 21 500 73 9</v>
      </c>
      <c r="B5789" s="103" t="str">
        <f t="shared" si="514"/>
        <v>Type 21 500</v>
      </c>
      <c r="C5789" s="99">
        <v>73</v>
      </c>
      <c r="D5789" s="99">
        <f t="shared" si="513"/>
        <v>9</v>
      </c>
      <c r="E5789" s="100">
        <f t="shared" si="512"/>
        <v>27.403999999999961</v>
      </c>
      <c r="G5789" s="108"/>
      <c r="H5789" s="109"/>
      <c r="I5789" s="109"/>
      <c r="J5789" s="109"/>
      <c r="K5789" s="105">
        <f>K5788+J5768</f>
        <v>27.403999999999961</v>
      </c>
      <c r="L5789" s="96"/>
    </row>
    <row r="5790" spans="1:12" hidden="1" outlineLevel="1" x14ac:dyDescent="0.25">
      <c r="A5790" s="98" t="str">
        <f t="shared" si="511"/>
        <v>Type 21 500 74 9</v>
      </c>
      <c r="B5790" s="103" t="str">
        <f t="shared" si="514"/>
        <v>Type 21 500</v>
      </c>
      <c r="C5790" s="99">
        <v>74</v>
      </c>
      <c r="D5790" s="99">
        <f t="shared" si="513"/>
        <v>9</v>
      </c>
      <c r="E5790" s="100">
        <f t="shared" si="512"/>
        <v>27.451999999999959</v>
      </c>
      <c r="G5790" s="108"/>
      <c r="H5790" s="109"/>
      <c r="I5790" s="109"/>
      <c r="J5790" s="109"/>
      <c r="K5790" s="105">
        <f>K5789+J5768</f>
        <v>27.451999999999959</v>
      </c>
      <c r="L5790" s="96"/>
    </row>
    <row r="5791" spans="1:12" hidden="1" outlineLevel="1" x14ac:dyDescent="0.25">
      <c r="A5791" s="98" t="str">
        <f t="shared" si="511"/>
        <v>Type 21 500 75 9</v>
      </c>
      <c r="B5791" s="103" t="str">
        <f t="shared" si="514"/>
        <v>Type 21 500</v>
      </c>
      <c r="C5791" s="99">
        <v>75</v>
      </c>
      <c r="D5791" s="99">
        <f t="shared" si="513"/>
        <v>9</v>
      </c>
      <c r="E5791" s="100">
        <f t="shared" si="512"/>
        <v>27.499999999999957</v>
      </c>
      <c r="G5791" s="108"/>
      <c r="H5791" s="109"/>
      <c r="I5791" s="109"/>
      <c r="J5791" s="109"/>
      <c r="K5791" s="105">
        <f>K5790+J5768</f>
        <v>27.499999999999957</v>
      </c>
      <c r="L5791" s="96"/>
    </row>
    <row r="5792" spans="1:12" hidden="1" outlineLevel="1" x14ac:dyDescent="0.25">
      <c r="A5792" s="98" t="str">
        <f t="shared" si="511"/>
        <v>Type 21 500 76 9</v>
      </c>
      <c r="B5792" s="103" t="str">
        <f t="shared" si="514"/>
        <v>Type 21 500</v>
      </c>
      <c r="C5792" s="99">
        <v>76</v>
      </c>
      <c r="D5792" s="99">
        <f t="shared" si="513"/>
        <v>9</v>
      </c>
      <c r="E5792" s="100">
        <f t="shared" si="512"/>
        <v>27.547999999999956</v>
      </c>
      <c r="G5792" s="108"/>
      <c r="H5792" s="109"/>
      <c r="I5792" s="109"/>
      <c r="J5792" s="109"/>
      <c r="K5792" s="105">
        <f>K5791+J5768</f>
        <v>27.547999999999956</v>
      </c>
      <c r="L5792" s="96"/>
    </row>
    <row r="5793" spans="1:12" hidden="1" outlineLevel="1" x14ac:dyDescent="0.25">
      <c r="A5793" s="98" t="str">
        <f t="shared" si="511"/>
        <v>Type 21 500 77 9</v>
      </c>
      <c r="B5793" s="103" t="str">
        <f t="shared" si="514"/>
        <v>Type 21 500</v>
      </c>
      <c r="C5793" s="99">
        <v>77</v>
      </c>
      <c r="D5793" s="99">
        <f t="shared" si="513"/>
        <v>9</v>
      </c>
      <c r="E5793" s="100">
        <f t="shared" si="512"/>
        <v>27.595999999999954</v>
      </c>
      <c r="G5793" s="108"/>
      <c r="H5793" s="109"/>
      <c r="I5793" s="109"/>
      <c r="J5793" s="109"/>
      <c r="K5793" s="105">
        <f>K5792+J5768</f>
        <v>27.595999999999954</v>
      </c>
      <c r="L5793" s="96"/>
    </row>
    <row r="5794" spans="1:12" hidden="1" outlineLevel="1" x14ac:dyDescent="0.25">
      <c r="A5794" s="98" t="str">
        <f t="shared" si="511"/>
        <v>Type 21 500 78 9</v>
      </c>
      <c r="B5794" s="103" t="str">
        <f t="shared" si="514"/>
        <v>Type 21 500</v>
      </c>
      <c r="C5794" s="99">
        <v>78</v>
      </c>
      <c r="D5794" s="99">
        <f t="shared" si="513"/>
        <v>9</v>
      </c>
      <c r="E5794" s="100">
        <f t="shared" si="512"/>
        <v>27.643999999999952</v>
      </c>
      <c r="G5794" s="108"/>
      <c r="H5794" s="109"/>
      <c r="I5794" s="109"/>
      <c r="J5794" s="109"/>
      <c r="K5794" s="105">
        <f>K5793+J5768</f>
        <v>27.643999999999952</v>
      </c>
      <c r="L5794" s="96"/>
    </row>
    <row r="5795" spans="1:12" hidden="1" outlineLevel="1" x14ac:dyDescent="0.25">
      <c r="A5795" s="98" t="str">
        <f t="shared" si="511"/>
        <v>Type 21 500 79 9</v>
      </c>
      <c r="B5795" s="103" t="str">
        <f t="shared" si="514"/>
        <v>Type 21 500</v>
      </c>
      <c r="C5795" s="99">
        <v>79</v>
      </c>
      <c r="D5795" s="99">
        <f t="shared" si="513"/>
        <v>9</v>
      </c>
      <c r="E5795" s="100">
        <f t="shared" si="512"/>
        <v>27.69199999999995</v>
      </c>
      <c r="G5795" s="108"/>
      <c r="H5795" s="109"/>
      <c r="I5795" s="109"/>
      <c r="J5795" s="109"/>
      <c r="K5795" s="105">
        <f>K5794+J5768</f>
        <v>27.69199999999995</v>
      </c>
      <c r="L5795" s="96"/>
    </row>
    <row r="5796" spans="1:12" hidden="1" outlineLevel="1" x14ac:dyDescent="0.25">
      <c r="A5796" s="98" t="str">
        <f t="shared" si="511"/>
        <v>Type 21 500 80 9</v>
      </c>
      <c r="B5796" s="103" t="str">
        <f t="shared" si="514"/>
        <v>Type 21 500</v>
      </c>
      <c r="C5796" s="99">
        <v>80</v>
      </c>
      <c r="D5796" s="99">
        <f t="shared" si="513"/>
        <v>9</v>
      </c>
      <c r="E5796" s="100">
        <f t="shared" si="512"/>
        <v>27.739999999999949</v>
      </c>
      <c r="G5796" s="108"/>
      <c r="H5796" s="109"/>
      <c r="I5796" s="109"/>
      <c r="J5796" s="109"/>
      <c r="K5796" s="105">
        <f>K5795+J5768</f>
        <v>27.739999999999949</v>
      </c>
      <c r="L5796" s="96"/>
    </row>
    <row r="5797" spans="1:12" hidden="1" outlineLevel="1" x14ac:dyDescent="0.25">
      <c r="A5797" s="98" t="str">
        <f t="shared" si="511"/>
        <v>Type 21 500 81 9</v>
      </c>
      <c r="B5797" s="103" t="str">
        <f t="shared" si="514"/>
        <v>Type 21 500</v>
      </c>
      <c r="C5797" s="99">
        <v>81</v>
      </c>
      <c r="D5797" s="99">
        <f t="shared" si="513"/>
        <v>9</v>
      </c>
      <c r="E5797" s="100">
        <f t="shared" si="512"/>
        <v>27.787999999999947</v>
      </c>
      <c r="G5797" s="108"/>
      <c r="H5797" s="109"/>
      <c r="I5797" s="109"/>
      <c r="J5797" s="109"/>
      <c r="K5797" s="105">
        <f>K5796+J5768</f>
        <v>27.787999999999947</v>
      </c>
      <c r="L5797" s="96"/>
    </row>
    <row r="5798" spans="1:12" hidden="1" outlineLevel="1" x14ac:dyDescent="0.25">
      <c r="A5798" s="98" t="str">
        <f t="shared" si="511"/>
        <v>Type 21 500 82 9</v>
      </c>
      <c r="B5798" s="103" t="str">
        <f t="shared" si="514"/>
        <v>Type 21 500</v>
      </c>
      <c r="C5798" s="99">
        <v>82</v>
      </c>
      <c r="D5798" s="99">
        <f t="shared" si="513"/>
        <v>9</v>
      </c>
      <c r="E5798" s="100">
        <f t="shared" si="512"/>
        <v>27.835999999999945</v>
      </c>
      <c r="G5798" s="108"/>
      <c r="H5798" s="109"/>
      <c r="I5798" s="109"/>
      <c r="J5798" s="109"/>
      <c r="K5798" s="105">
        <f>K5797+J5768</f>
        <v>27.835999999999945</v>
      </c>
      <c r="L5798" s="96"/>
    </row>
    <row r="5799" spans="1:12" hidden="1" outlineLevel="1" x14ac:dyDescent="0.25">
      <c r="A5799" s="98" t="str">
        <f t="shared" si="511"/>
        <v>Type 21 500 83 9</v>
      </c>
      <c r="B5799" s="103" t="str">
        <f t="shared" si="514"/>
        <v>Type 21 500</v>
      </c>
      <c r="C5799" s="99">
        <v>83</v>
      </c>
      <c r="D5799" s="99">
        <f t="shared" ref="D5799:D5816" si="515">D5798</f>
        <v>9</v>
      </c>
      <c r="E5799" s="100">
        <f t="shared" si="512"/>
        <v>27.883999999999943</v>
      </c>
      <c r="G5799" s="108"/>
      <c r="H5799" s="109"/>
      <c r="I5799" s="109"/>
      <c r="J5799" s="109"/>
      <c r="K5799" s="105">
        <f>K5798+J5768</f>
        <v>27.883999999999943</v>
      </c>
      <c r="L5799" s="96"/>
    </row>
    <row r="5800" spans="1:12" hidden="1" outlineLevel="1" x14ac:dyDescent="0.25">
      <c r="A5800" s="98" t="str">
        <f t="shared" si="511"/>
        <v>Type 21 500 84 9</v>
      </c>
      <c r="B5800" s="103" t="str">
        <f t="shared" si="514"/>
        <v>Type 21 500</v>
      </c>
      <c r="C5800" s="99">
        <v>84</v>
      </c>
      <c r="D5800" s="99">
        <f t="shared" si="515"/>
        <v>9</v>
      </c>
      <c r="E5800" s="100">
        <f t="shared" si="512"/>
        <v>27.931999999999942</v>
      </c>
      <c r="G5800" s="108"/>
      <c r="H5800" s="109"/>
      <c r="I5800" s="109"/>
      <c r="J5800" s="109"/>
      <c r="K5800" s="105">
        <f>K5799+J5768</f>
        <v>27.931999999999942</v>
      </c>
      <c r="L5800" s="96"/>
    </row>
    <row r="5801" spans="1:12" hidden="1" outlineLevel="1" x14ac:dyDescent="0.25">
      <c r="A5801" s="98" t="str">
        <f t="shared" si="511"/>
        <v>Type 21 500 85 9</v>
      </c>
      <c r="B5801" s="103" t="str">
        <f t="shared" si="514"/>
        <v>Type 21 500</v>
      </c>
      <c r="C5801" s="99">
        <v>85</v>
      </c>
      <c r="D5801" s="99">
        <f t="shared" si="515"/>
        <v>9</v>
      </c>
      <c r="E5801" s="100">
        <f t="shared" si="512"/>
        <v>27.97999999999994</v>
      </c>
      <c r="G5801" s="108"/>
      <c r="H5801" s="109"/>
      <c r="I5801" s="109"/>
      <c r="J5801" s="109"/>
      <c r="K5801" s="105">
        <f>K5800+J5768</f>
        <v>27.97999999999994</v>
      </c>
      <c r="L5801" s="96"/>
    </row>
    <row r="5802" spans="1:12" hidden="1" outlineLevel="1" x14ac:dyDescent="0.25">
      <c r="A5802" s="98" t="str">
        <f t="shared" si="511"/>
        <v>Type 21 500 86 9</v>
      </c>
      <c r="B5802" s="103" t="str">
        <f t="shared" si="514"/>
        <v>Type 21 500</v>
      </c>
      <c r="C5802" s="99">
        <v>86</v>
      </c>
      <c r="D5802" s="99">
        <f t="shared" si="515"/>
        <v>9</v>
      </c>
      <c r="E5802" s="100">
        <f t="shared" si="512"/>
        <v>28.027999999999938</v>
      </c>
      <c r="G5802" s="108"/>
      <c r="H5802" s="109"/>
      <c r="I5802" s="109"/>
      <c r="J5802" s="109"/>
      <c r="K5802" s="105">
        <f>K5801+J5768</f>
        <v>28.027999999999938</v>
      </c>
      <c r="L5802" s="96"/>
    </row>
    <row r="5803" spans="1:12" hidden="1" outlineLevel="1" x14ac:dyDescent="0.25">
      <c r="A5803" s="98" t="str">
        <f t="shared" si="511"/>
        <v>Type 21 500 87 9</v>
      </c>
      <c r="B5803" s="103" t="str">
        <f t="shared" si="514"/>
        <v>Type 21 500</v>
      </c>
      <c r="C5803" s="99">
        <v>87</v>
      </c>
      <c r="D5803" s="99">
        <f t="shared" si="515"/>
        <v>9</v>
      </c>
      <c r="E5803" s="100">
        <f t="shared" si="512"/>
        <v>28.075999999999937</v>
      </c>
      <c r="G5803" s="108"/>
      <c r="H5803" s="109"/>
      <c r="I5803" s="109"/>
      <c r="J5803" s="109"/>
      <c r="K5803" s="105">
        <f>K5802+J5768</f>
        <v>28.075999999999937</v>
      </c>
      <c r="L5803" s="96"/>
    </row>
    <row r="5804" spans="1:12" hidden="1" outlineLevel="1" x14ac:dyDescent="0.25">
      <c r="A5804" s="98" t="str">
        <f t="shared" si="511"/>
        <v>Type 21 500 88 9</v>
      </c>
      <c r="B5804" s="103" t="str">
        <f t="shared" si="514"/>
        <v>Type 21 500</v>
      </c>
      <c r="C5804" s="99">
        <v>88</v>
      </c>
      <c r="D5804" s="99">
        <f t="shared" si="515"/>
        <v>9</v>
      </c>
      <c r="E5804" s="100">
        <f t="shared" si="512"/>
        <v>28.123999999999935</v>
      </c>
      <c r="G5804" s="108"/>
      <c r="H5804" s="109"/>
      <c r="I5804" s="109"/>
      <c r="J5804" s="109"/>
      <c r="K5804" s="105">
        <f>K5803+J5768</f>
        <v>28.123999999999935</v>
      </c>
      <c r="L5804" s="96"/>
    </row>
    <row r="5805" spans="1:12" hidden="1" outlineLevel="1" x14ac:dyDescent="0.25">
      <c r="A5805" s="98" t="str">
        <f t="shared" si="511"/>
        <v>Type 21 500 89 9</v>
      </c>
      <c r="B5805" s="103" t="str">
        <f t="shared" si="514"/>
        <v>Type 21 500</v>
      </c>
      <c r="C5805" s="99">
        <v>89</v>
      </c>
      <c r="D5805" s="99">
        <f t="shared" si="515"/>
        <v>9</v>
      </c>
      <c r="E5805" s="100">
        <f t="shared" si="512"/>
        <v>28.171999999999933</v>
      </c>
      <c r="G5805" s="108"/>
      <c r="H5805" s="109"/>
      <c r="I5805" s="109"/>
      <c r="J5805" s="109"/>
      <c r="K5805" s="105">
        <f>K5804+J5768</f>
        <v>28.171999999999933</v>
      </c>
      <c r="L5805" s="96"/>
    </row>
    <row r="5806" spans="1:12" hidden="1" outlineLevel="1" x14ac:dyDescent="0.25">
      <c r="A5806" s="98" t="str">
        <f t="shared" si="511"/>
        <v>Type 21 500 90 9</v>
      </c>
      <c r="B5806" s="103" t="str">
        <f t="shared" si="514"/>
        <v>Type 21 500</v>
      </c>
      <c r="C5806" s="99">
        <v>90</v>
      </c>
      <c r="D5806" s="99">
        <f t="shared" si="515"/>
        <v>9</v>
      </c>
      <c r="E5806" s="100">
        <f t="shared" si="512"/>
        <v>28.219999999999931</v>
      </c>
      <c r="G5806" s="108"/>
      <c r="H5806" s="109"/>
      <c r="I5806" s="109"/>
      <c r="J5806" s="109"/>
      <c r="K5806" s="105">
        <f>K5805+J5768</f>
        <v>28.219999999999931</v>
      </c>
      <c r="L5806" s="96"/>
    </row>
    <row r="5807" spans="1:12" hidden="1" outlineLevel="1" x14ac:dyDescent="0.25">
      <c r="A5807" s="98" t="str">
        <f t="shared" si="511"/>
        <v>Type 21 500 91 9</v>
      </c>
      <c r="B5807" s="103" t="str">
        <f t="shared" si="514"/>
        <v>Type 21 500</v>
      </c>
      <c r="C5807" s="99">
        <v>91</v>
      </c>
      <c r="D5807" s="99">
        <f t="shared" si="515"/>
        <v>9</v>
      </c>
      <c r="E5807" s="100">
        <f t="shared" si="512"/>
        <v>28.26799999999993</v>
      </c>
      <c r="G5807" s="108"/>
      <c r="H5807" s="109"/>
      <c r="I5807" s="109"/>
      <c r="J5807" s="109"/>
      <c r="K5807" s="105">
        <f>K5806+J5768</f>
        <v>28.26799999999993</v>
      </c>
      <c r="L5807" s="96"/>
    </row>
    <row r="5808" spans="1:12" hidden="1" outlineLevel="1" x14ac:dyDescent="0.25">
      <c r="A5808" s="98" t="str">
        <f t="shared" si="511"/>
        <v>Type 21 500 92 9</v>
      </c>
      <c r="B5808" s="103" t="str">
        <f t="shared" si="514"/>
        <v>Type 21 500</v>
      </c>
      <c r="C5808" s="99">
        <v>92</v>
      </c>
      <c r="D5808" s="99">
        <f t="shared" si="515"/>
        <v>9</v>
      </c>
      <c r="E5808" s="100">
        <f t="shared" si="512"/>
        <v>28.315999999999928</v>
      </c>
      <c r="G5808" s="108"/>
      <c r="H5808" s="109"/>
      <c r="I5808" s="109"/>
      <c r="J5808" s="109"/>
      <c r="K5808" s="105">
        <f>K5807+J5768</f>
        <v>28.315999999999928</v>
      </c>
      <c r="L5808" s="96"/>
    </row>
    <row r="5809" spans="1:12" hidden="1" outlineLevel="1" x14ac:dyDescent="0.25">
      <c r="A5809" s="98" t="str">
        <f t="shared" si="511"/>
        <v>Type 21 500 93 9</v>
      </c>
      <c r="B5809" s="103" t="str">
        <f t="shared" si="514"/>
        <v>Type 21 500</v>
      </c>
      <c r="C5809" s="99">
        <v>93</v>
      </c>
      <c r="D5809" s="99">
        <f t="shared" si="515"/>
        <v>9</v>
      </c>
      <c r="E5809" s="100">
        <f t="shared" si="512"/>
        <v>28.363999999999926</v>
      </c>
      <c r="G5809" s="108"/>
      <c r="H5809" s="109"/>
      <c r="I5809" s="109"/>
      <c r="J5809" s="109"/>
      <c r="K5809" s="105">
        <f>K5808+J5768</f>
        <v>28.363999999999926</v>
      </c>
      <c r="L5809" s="96"/>
    </row>
    <row r="5810" spans="1:12" hidden="1" outlineLevel="1" x14ac:dyDescent="0.25">
      <c r="A5810" s="98" t="str">
        <f t="shared" si="511"/>
        <v>Type 21 500 94 9</v>
      </c>
      <c r="B5810" s="103" t="str">
        <f t="shared" si="514"/>
        <v>Type 21 500</v>
      </c>
      <c r="C5810" s="99">
        <v>94</v>
      </c>
      <c r="D5810" s="99">
        <f t="shared" si="515"/>
        <v>9</v>
      </c>
      <c r="E5810" s="100">
        <f t="shared" si="512"/>
        <v>28.411999999999924</v>
      </c>
      <c r="G5810" s="108"/>
      <c r="H5810" s="109"/>
      <c r="I5810" s="109"/>
      <c r="J5810" s="109"/>
      <c r="K5810" s="105">
        <f>K5809+J5768</f>
        <v>28.411999999999924</v>
      </c>
      <c r="L5810" s="96"/>
    </row>
    <row r="5811" spans="1:12" hidden="1" outlineLevel="1" x14ac:dyDescent="0.25">
      <c r="A5811" s="98" t="str">
        <f t="shared" si="511"/>
        <v>Type 21 500 95 9</v>
      </c>
      <c r="B5811" s="103" t="str">
        <f t="shared" si="514"/>
        <v>Type 21 500</v>
      </c>
      <c r="C5811" s="99">
        <v>95</v>
      </c>
      <c r="D5811" s="99">
        <f t="shared" si="515"/>
        <v>9</v>
      </c>
      <c r="E5811" s="100">
        <f t="shared" si="512"/>
        <v>28.459999999999923</v>
      </c>
      <c r="G5811" s="108"/>
      <c r="H5811" s="109"/>
      <c r="I5811" s="109"/>
      <c r="J5811" s="109"/>
      <c r="K5811" s="105">
        <f>K5810+J5768</f>
        <v>28.459999999999923</v>
      </c>
      <c r="L5811" s="96"/>
    </row>
    <row r="5812" spans="1:12" hidden="1" outlineLevel="1" x14ac:dyDescent="0.25">
      <c r="A5812" s="98" t="str">
        <f t="shared" si="511"/>
        <v>Type 21 500 96 9</v>
      </c>
      <c r="B5812" s="103" t="str">
        <f t="shared" si="514"/>
        <v>Type 21 500</v>
      </c>
      <c r="C5812" s="99">
        <v>96</v>
      </c>
      <c r="D5812" s="99">
        <f t="shared" si="515"/>
        <v>9</v>
      </c>
      <c r="E5812" s="100">
        <f t="shared" si="512"/>
        <v>28.507999999999921</v>
      </c>
      <c r="G5812" s="108"/>
      <c r="H5812" s="109"/>
      <c r="I5812" s="109"/>
      <c r="J5812" s="109"/>
      <c r="K5812" s="105">
        <f>K5811+J5768</f>
        <v>28.507999999999921</v>
      </c>
      <c r="L5812" s="96"/>
    </row>
    <row r="5813" spans="1:12" hidden="1" outlineLevel="1" x14ac:dyDescent="0.25">
      <c r="A5813" s="98" t="str">
        <f t="shared" si="511"/>
        <v>Type 21 500 97 9</v>
      </c>
      <c r="B5813" s="103" t="str">
        <f t="shared" si="514"/>
        <v>Type 21 500</v>
      </c>
      <c r="C5813" s="99">
        <v>97</v>
      </c>
      <c r="D5813" s="99">
        <f t="shared" si="515"/>
        <v>9</v>
      </c>
      <c r="E5813" s="100">
        <f t="shared" si="512"/>
        <v>28.555999999999919</v>
      </c>
      <c r="G5813" s="108"/>
      <c r="H5813" s="109"/>
      <c r="I5813" s="109"/>
      <c r="J5813" s="109"/>
      <c r="K5813" s="105">
        <f>K5812+J5768</f>
        <v>28.555999999999919</v>
      </c>
      <c r="L5813" s="96"/>
    </row>
    <row r="5814" spans="1:12" hidden="1" outlineLevel="1" x14ac:dyDescent="0.25">
      <c r="A5814" s="98" t="str">
        <f t="shared" si="511"/>
        <v>Type 21 500 98 9</v>
      </c>
      <c r="B5814" s="103" t="str">
        <f t="shared" si="514"/>
        <v>Type 21 500</v>
      </c>
      <c r="C5814" s="99">
        <v>98</v>
      </c>
      <c r="D5814" s="99">
        <f t="shared" si="515"/>
        <v>9</v>
      </c>
      <c r="E5814" s="100">
        <f t="shared" si="512"/>
        <v>28.603999999999917</v>
      </c>
      <c r="G5814" s="108"/>
      <c r="H5814" s="109"/>
      <c r="I5814" s="109"/>
      <c r="J5814" s="109"/>
      <c r="K5814" s="105">
        <f>K5813+J5768</f>
        <v>28.603999999999917</v>
      </c>
      <c r="L5814" s="96"/>
    </row>
    <row r="5815" spans="1:12" hidden="1" outlineLevel="1" x14ac:dyDescent="0.25">
      <c r="A5815" s="98" t="str">
        <f t="shared" si="511"/>
        <v>Type 21 500 99 9</v>
      </c>
      <c r="B5815" s="103" t="str">
        <f t="shared" si="514"/>
        <v>Type 21 500</v>
      </c>
      <c r="C5815" s="99">
        <v>99</v>
      </c>
      <c r="D5815" s="99">
        <f t="shared" si="515"/>
        <v>9</v>
      </c>
      <c r="E5815" s="100">
        <f t="shared" si="512"/>
        <v>28.651999999999916</v>
      </c>
      <c r="G5815" s="108"/>
      <c r="H5815" s="109"/>
      <c r="I5815" s="109"/>
      <c r="J5815" s="109"/>
      <c r="K5815" s="105">
        <f>K5814+J5768</f>
        <v>28.651999999999916</v>
      </c>
      <c r="L5815" s="96"/>
    </row>
    <row r="5816" spans="1:12" hidden="1" outlineLevel="1" x14ac:dyDescent="0.25">
      <c r="A5816" s="110" t="str">
        <f t="shared" si="511"/>
        <v>Type 21 500 100 9</v>
      </c>
      <c r="B5816" s="111" t="str">
        <f t="shared" si="514"/>
        <v>Type 21 500</v>
      </c>
      <c r="C5816" s="112">
        <v>100</v>
      </c>
      <c r="D5816" s="112">
        <f t="shared" si="515"/>
        <v>9</v>
      </c>
      <c r="E5816" s="113">
        <f t="shared" si="512"/>
        <v>28.699999999999914</v>
      </c>
      <c r="G5816" s="114"/>
      <c r="H5816" s="115"/>
      <c r="I5816" s="115"/>
      <c r="J5816" s="115"/>
      <c r="K5816" s="116">
        <f>K5815+J5768</f>
        <v>28.699999999999914</v>
      </c>
      <c r="L5816" s="96"/>
    </row>
    <row r="5817" spans="1:12" hidden="1" outlineLevel="1" x14ac:dyDescent="0.25">
      <c r="A5817" s="98" t="str">
        <f t="shared" si="511"/>
        <v>Type 21 500 50 8</v>
      </c>
      <c r="B5817" s="117" t="str">
        <f t="shared" si="514"/>
        <v>Type 21 500</v>
      </c>
      <c r="C5817" s="99">
        <v>50</v>
      </c>
      <c r="D5817" s="99">
        <f>S5206</f>
        <v>8</v>
      </c>
      <c r="E5817" s="100">
        <f t="shared" si="512"/>
        <v>28.3</v>
      </c>
      <c r="G5817" s="99">
        <f>S5207</f>
        <v>28.3</v>
      </c>
      <c r="H5817" s="101"/>
      <c r="I5817" s="101"/>
      <c r="J5817" s="101"/>
      <c r="K5817" s="102">
        <f>G5817</f>
        <v>28.3</v>
      </c>
      <c r="L5817" s="96"/>
    </row>
    <row r="5818" spans="1:12" hidden="1" outlineLevel="1" x14ac:dyDescent="0.25">
      <c r="A5818" s="98" t="str">
        <f t="shared" si="511"/>
        <v>Type 21 500 51 8</v>
      </c>
      <c r="B5818" s="103" t="str">
        <f t="shared" si="514"/>
        <v>Type 21 500</v>
      </c>
      <c r="C5818" s="99">
        <v>51</v>
      </c>
      <c r="D5818" s="99">
        <f t="shared" ref="D5818:D5849" si="516">D5817</f>
        <v>8</v>
      </c>
      <c r="E5818" s="100">
        <f t="shared" si="512"/>
        <v>28.347999999999999</v>
      </c>
      <c r="G5818" s="104"/>
      <c r="H5818" s="59"/>
      <c r="I5818" s="59"/>
      <c r="J5818" s="59"/>
      <c r="K5818" s="105">
        <f>K5817+J5819</f>
        <v>28.347999999999999</v>
      </c>
      <c r="L5818" s="96"/>
    </row>
    <row r="5819" spans="1:12" hidden="1" outlineLevel="1" x14ac:dyDescent="0.25">
      <c r="A5819" s="98" t="str">
        <f t="shared" si="511"/>
        <v>Type 21 500 52 8</v>
      </c>
      <c r="B5819" s="103" t="str">
        <f t="shared" si="514"/>
        <v>Type 21 500</v>
      </c>
      <c r="C5819" s="99">
        <v>52</v>
      </c>
      <c r="D5819" s="99">
        <f t="shared" si="516"/>
        <v>8</v>
      </c>
      <c r="E5819" s="100">
        <f t="shared" si="512"/>
        <v>28.395999999999997</v>
      </c>
      <c r="G5819" s="99">
        <f>S5208</f>
        <v>30.7</v>
      </c>
      <c r="H5819" s="59">
        <v>50</v>
      </c>
      <c r="I5819" s="59">
        <f>G5819-G5817</f>
        <v>2.3999999999999986</v>
      </c>
      <c r="J5819" s="59">
        <f>I5819/H5819</f>
        <v>4.7999999999999973E-2</v>
      </c>
      <c r="K5819" s="105">
        <f>K5818+J5819</f>
        <v>28.395999999999997</v>
      </c>
      <c r="L5819" s="96"/>
    </row>
    <row r="5820" spans="1:12" hidden="1" outlineLevel="1" x14ac:dyDescent="0.25">
      <c r="A5820" s="98" t="str">
        <f t="shared" si="511"/>
        <v>Type 21 500 53 8</v>
      </c>
      <c r="B5820" s="103" t="str">
        <f t="shared" si="514"/>
        <v>Type 21 500</v>
      </c>
      <c r="C5820" s="99">
        <v>53</v>
      </c>
      <c r="D5820" s="99">
        <f t="shared" si="516"/>
        <v>8</v>
      </c>
      <c r="E5820" s="100">
        <f t="shared" si="512"/>
        <v>28.443999999999996</v>
      </c>
      <c r="G5820" s="108"/>
      <c r="H5820" s="109"/>
      <c r="I5820" s="109"/>
      <c r="J5820" s="109"/>
      <c r="K5820" s="105">
        <f>K5819+J5819</f>
        <v>28.443999999999996</v>
      </c>
      <c r="L5820" s="96"/>
    </row>
    <row r="5821" spans="1:12" hidden="1" outlineLevel="1" x14ac:dyDescent="0.25">
      <c r="A5821" s="98" t="str">
        <f t="shared" si="511"/>
        <v>Type 21 500 54 8</v>
      </c>
      <c r="B5821" s="103" t="str">
        <f t="shared" si="514"/>
        <v>Type 21 500</v>
      </c>
      <c r="C5821" s="99">
        <v>54</v>
      </c>
      <c r="D5821" s="99">
        <f t="shared" si="516"/>
        <v>8</v>
      </c>
      <c r="E5821" s="100">
        <f t="shared" si="512"/>
        <v>28.491999999999994</v>
      </c>
      <c r="G5821" s="108"/>
      <c r="H5821" s="109"/>
      <c r="I5821" s="109"/>
      <c r="J5821" s="109"/>
      <c r="K5821" s="105">
        <f>K5820+J5819</f>
        <v>28.491999999999994</v>
      </c>
      <c r="L5821" s="96"/>
    </row>
    <row r="5822" spans="1:12" hidden="1" outlineLevel="1" x14ac:dyDescent="0.25">
      <c r="A5822" s="98" t="str">
        <f t="shared" si="511"/>
        <v>Type 21 500 55 8</v>
      </c>
      <c r="B5822" s="103" t="str">
        <f t="shared" si="514"/>
        <v>Type 21 500</v>
      </c>
      <c r="C5822" s="99">
        <v>55</v>
      </c>
      <c r="D5822" s="99">
        <f t="shared" si="516"/>
        <v>8</v>
      </c>
      <c r="E5822" s="100">
        <f t="shared" si="512"/>
        <v>28.539999999999992</v>
      </c>
      <c r="G5822" s="104"/>
      <c r="H5822" s="59"/>
      <c r="I5822" s="59"/>
      <c r="J5822" s="59"/>
      <c r="K5822" s="105">
        <f>K5821+J5819</f>
        <v>28.539999999999992</v>
      </c>
      <c r="L5822" s="96"/>
    </row>
    <row r="5823" spans="1:12" hidden="1" outlineLevel="1" x14ac:dyDescent="0.25">
      <c r="A5823" s="98" t="str">
        <f t="shared" si="511"/>
        <v>Type 21 500 56 8</v>
      </c>
      <c r="B5823" s="103" t="str">
        <f t="shared" si="514"/>
        <v>Type 21 500</v>
      </c>
      <c r="C5823" s="99">
        <v>56</v>
      </c>
      <c r="D5823" s="99">
        <f t="shared" si="516"/>
        <v>8</v>
      </c>
      <c r="E5823" s="100">
        <f t="shared" si="512"/>
        <v>28.58799999999999</v>
      </c>
      <c r="G5823" s="104"/>
      <c r="H5823" s="59"/>
      <c r="I5823" s="59"/>
      <c r="J5823" s="59"/>
      <c r="K5823" s="105">
        <f>K5822+J5819</f>
        <v>28.58799999999999</v>
      </c>
      <c r="L5823" s="96"/>
    </row>
    <row r="5824" spans="1:12" hidden="1" outlineLevel="1" x14ac:dyDescent="0.25">
      <c r="A5824" s="98" t="str">
        <f t="shared" si="511"/>
        <v>Type 21 500 57 8</v>
      </c>
      <c r="B5824" s="103" t="str">
        <f t="shared" si="514"/>
        <v>Type 21 500</v>
      </c>
      <c r="C5824" s="99">
        <v>57</v>
      </c>
      <c r="D5824" s="99">
        <f t="shared" si="516"/>
        <v>8</v>
      </c>
      <c r="E5824" s="100">
        <f t="shared" si="512"/>
        <v>28.635999999999989</v>
      </c>
      <c r="G5824" s="104"/>
      <c r="H5824" s="59"/>
      <c r="I5824" s="59"/>
      <c r="J5824" s="59"/>
      <c r="K5824" s="105">
        <f>K5823+J5819</f>
        <v>28.635999999999989</v>
      </c>
      <c r="L5824" s="96"/>
    </row>
    <row r="5825" spans="1:12" hidden="1" outlineLevel="1" x14ac:dyDescent="0.25">
      <c r="A5825" s="98" t="str">
        <f t="shared" si="511"/>
        <v>Type 21 500 58 8</v>
      </c>
      <c r="B5825" s="103" t="str">
        <f t="shared" si="514"/>
        <v>Type 21 500</v>
      </c>
      <c r="C5825" s="99">
        <v>58</v>
      </c>
      <c r="D5825" s="99">
        <f t="shared" si="516"/>
        <v>8</v>
      </c>
      <c r="E5825" s="100">
        <f t="shared" si="512"/>
        <v>28.683999999999987</v>
      </c>
      <c r="G5825" s="104"/>
      <c r="H5825" s="59"/>
      <c r="I5825" s="59"/>
      <c r="J5825" s="59"/>
      <c r="K5825" s="105">
        <f>K5824+J5819</f>
        <v>28.683999999999987</v>
      </c>
      <c r="L5825" s="96"/>
    </row>
    <row r="5826" spans="1:12" hidden="1" outlineLevel="1" x14ac:dyDescent="0.25">
      <c r="A5826" s="98" t="str">
        <f t="shared" si="511"/>
        <v>Type 21 500 59 8</v>
      </c>
      <c r="B5826" s="103" t="str">
        <f t="shared" si="514"/>
        <v>Type 21 500</v>
      </c>
      <c r="C5826" s="99">
        <v>59</v>
      </c>
      <c r="D5826" s="99">
        <f t="shared" si="516"/>
        <v>8</v>
      </c>
      <c r="E5826" s="100">
        <f t="shared" si="512"/>
        <v>28.731999999999985</v>
      </c>
      <c r="G5826" s="104"/>
      <c r="H5826" s="59"/>
      <c r="I5826" s="59"/>
      <c r="J5826" s="59"/>
      <c r="K5826" s="105">
        <f>K5825+J5819</f>
        <v>28.731999999999985</v>
      </c>
      <c r="L5826" s="96"/>
    </row>
    <row r="5827" spans="1:12" hidden="1" outlineLevel="1" x14ac:dyDescent="0.25">
      <c r="A5827" s="98" t="str">
        <f t="shared" ref="A5827:A5890" si="517">CONCATENATE(B5827," ",C5827," ",D5827)</f>
        <v>Type 21 500 60 8</v>
      </c>
      <c r="B5827" s="103" t="str">
        <f t="shared" si="514"/>
        <v>Type 21 500</v>
      </c>
      <c r="C5827" s="99">
        <v>60</v>
      </c>
      <c r="D5827" s="99">
        <f t="shared" si="516"/>
        <v>8</v>
      </c>
      <c r="E5827" s="100">
        <f t="shared" ref="E5827:E5890" si="518">K5827</f>
        <v>28.779999999999983</v>
      </c>
      <c r="G5827" s="108"/>
      <c r="H5827" s="59"/>
      <c r="I5827" s="59"/>
      <c r="J5827" s="59"/>
      <c r="K5827" s="105">
        <f>K5826+J5819</f>
        <v>28.779999999999983</v>
      </c>
      <c r="L5827" s="96"/>
    </row>
    <row r="5828" spans="1:12" hidden="1" outlineLevel="1" x14ac:dyDescent="0.25">
      <c r="A5828" s="98" t="str">
        <f t="shared" si="517"/>
        <v>Type 21 500 61 8</v>
      </c>
      <c r="B5828" s="103" t="str">
        <f t="shared" si="514"/>
        <v>Type 21 500</v>
      </c>
      <c r="C5828" s="99">
        <v>61</v>
      </c>
      <c r="D5828" s="99">
        <f t="shared" si="516"/>
        <v>8</v>
      </c>
      <c r="E5828" s="100">
        <f t="shared" si="518"/>
        <v>28.827999999999982</v>
      </c>
      <c r="G5828" s="108"/>
      <c r="H5828" s="109"/>
      <c r="I5828" s="109"/>
      <c r="J5828" s="109"/>
      <c r="K5828" s="105">
        <f>K5827+J5819</f>
        <v>28.827999999999982</v>
      </c>
      <c r="L5828" s="96"/>
    </row>
    <row r="5829" spans="1:12" hidden="1" outlineLevel="1" x14ac:dyDescent="0.25">
      <c r="A5829" s="98" t="str">
        <f t="shared" si="517"/>
        <v>Type 21 500 62 8</v>
      </c>
      <c r="B5829" s="103" t="str">
        <f t="shared" si="514"/>
        <v>Type 21 500</v>
      </c>
      <c r="C5829" s="99">
        <v>62</v>
      </c>
      <c r="D5829" s="99">
        <f t="shared" si="516"/>
        <v>8</v>
      </c>
      <c r="E5829" s="100">
        <f t="shared" si="518"/>
        <v>28.87599999999998</v>
      </c>
      <c r="G5829" s="108"/>
      <c r="H5829" s="109"/>
      <c r="I5829" s="109"/>
      <c r="J5829" s="109"/>
      <c r="K5829" s="105">
        <f>K5828+J5819</f>
        <v>28.87599999999998</v>
      </c>
      <c r="L5829" s="96"/>
    </row>
    <row r="5830" spans="1:12" hidden="1" outlineLevel="1" x14ac:dyDescent="0.25">
      <c r="A5830" s="98" t="str">
        <f t="shared" si="517"/>
        <v>Type 21 500 63 8</v>
      </c>
      <c r="B5830" s="103" t="str">
        <f t="shared" si="514"/>
        <v>Type 21 500</v>
      </c>
      <c r="C5830" s="99">
        <v>63</v>
      </c>
      <c r="D5830" s="99">
        <f t="shared" si="516"/>
        <v>8</v>
      </c>
      <c r="E5830" s="100">
        <f t="shared" si="518"/>
        <v>28.923999999999978</v>
      </c>
      <c r="G5830" s="108"/>
      <c r="H5830" s="109"/>
      <c r="I5830" s="109"/>
      <c r="J5830" s="109"/>
      <c r="K5830" s="105">
        <f>K5829+J5819</f>
        <v>28.923999999999978</v>
      </c>
      <c r="L5830" s="96"/>
    </row>
    <row r="5831" spans="1:12" hidden="1" outlineLevel="1" x14ac:dyDescent="0.25">
      <c r="A5831" s="98" t="str">
        <f t="shared" si="517"/>
        <v>Type 21 500 64 8</v>
      </c>
      <c r="B5831" s="103" t="str">
        <f t="shared" si="514"/>
        <v>Type 21 500</v>
      </c>
      <c r="C5831" s="99">
        <v>64</v>
      </c>
      <c r="D5831" s="99">
        <f t="shared" si="516"/>
        <v>8</v>
      </c>
      <c r="E5831" s="100">
        <f t="shared" si="518"/>
        <v>28.971999999999976</v>
      </c>
      <c r="G5831" s="108"/>
      <c r="H5831" s="109"/>
      <c r="I5831" s="109"/>
      <c r="J5831" s="109"/>
      <c r="K5831" s="105">
        <f>K5830+J5819</f>
        <v>28.971999999999976</v>
      </c>
      <c r="L5831" s="96"/>
    </row>
    <row r="5832" spans="1:12" hidden="1" outlineLevel="1" x14ac:dyDescent="0.25">
      <c r="A5832" s="98" t="str">
        <f t="shared" si="517"/>
        <v>Type 21 500 65 8</v>
      </c>
      <c r="B5832" s="103" t="str">
        <f t="shared" si="514"/>
        <v>Type 21 500</v>
      </c>
      <c r="C5832" s="99">
        <v>65</v>
      </c>
      <c r="D5832" s="99">
        <f t="shared" si="516"/>
        <v>8</v>
      </c>
      <c r="E5832" s="100">
        <f t="shared" si="518"/>
        <v>29.019999999999975</v>
      </c>
      <c r="G5832" s="108"/>
      <c r="H5832" s="109"/>
      <c r="I5832" s="109"/>
      <c r="J5832" s="109"/>
      <c r="K5832" s="105">
        <f>K5831+J5819</f>
        <v>29.019999999999975</v>
      </c>
      <c r="L5832" s="96"/>
    </row>
    <row r="5833" spans="1:12" hidden="1" outlineLevel="1" x14ac:dyDescent="0.25">
      <c r="A5833" s="98" t="str">
        <f t="shared" si="517"/>
        <v>Type 21 500 66 8</v>
      </c>
      <c r="B5833" s="103" t="str">
        <f t="shared" si="514"/>
        <v>Type 21 500</v>
      </c>
      <c r="C5833" s="99">
        <v>66</v>
      </c>
      <c r="D5833" s="99">
        <f t="shared" si="516"/>
        <v>8</v>
      </c>
      <c r="E5833" s="100">
        <f t="shared" si="518"/>
        <v>29.067999999999973</v>
      </c>
      <c r="G5833" s="108"/>
      <c r="H5833" s="109"/>
      <c r="I5833" s="109"/>
      <c r="J5833" s="109"/>
      <c r="K5833" s="105">
        <f>K5832+J5819</f>
        <v>29.067999999999973</v>
      </c>
      <c r="L5833" s="96"/>
    </row>
    <row r="5834" spans="1:12" hidden="1" outlineLevel="1" x14ac:dyDescent="0.25">
      <c r="A5834" s="98" t="str">
        <f t="shared" si="517"/>
        <v>Type 21 500 67 8</v>
      </c>
      <c r="B5834" s="103" t="str">
        <f t="shared" si="514"/>
        <v>Type 21 500</v>
      </c>
      <c r="C5834" s="99">
        <v>67</v>
      </c>
      <c r="D5834" s="99">
        <f t="shared" si="516"/>
        <v>8</v>
      </c>
      <c r="E5834" s="100">
        <f t="shared" si="518"/>
        <v>29.115999999999971</v>
      </c>
      <c r="G5834" s="108"/>
      <c r="H5834" s="109"/>
      <c r="I5834" s="109"/>
      <c r="J5834" s="109"/>
      <c r="K5834" s="105">
        <f>K5833+J5819</f>
        <v>29.115999999999971</v>
      </c>
      <c r="L5834" s="96"/>
    </row>
    <row r="5835" spans="1:12" hidden="1" outlineLevel="1" x14ac:dyDescent="0.25">
      <c r="A5835" s="98" t="str">
        <f t="shared" si="517"/>
        <v>Type 21 500 68 8</v>
      </c>
      <c r="B5835" s="103" t="str">
        <f t="shared" si="514"/>
        <v>Type 21 500</v>
      </c>
      <c r="C5835" s="99">
        <v>68</v>
      </c>
      <c r="D5835" s="99">
        <f t="shared" si="516"/>
        <v>8</v>
      </c>
      <c r="E5835" s="100">
        <f t="shared" si="518"/>
        <v>29.16399999999997</v>
      </c>
      <c r="G5835" s="108"/>
      <c r="H5835" s="109"/>
      <c r="I5835" s="109"/>
      <c r="J5835" s="109"/>
      <c r="K5835" s="105">
        <f>K5834+J5819</f>
        <v>29.16399999999997</v>
      </c>
      <c r="L5835" s="96"/>
    </row>
    <row r="5836" spans="1:12" hidden="1" outlineLevel="1" x14ac:dyDescent="0.25">
      <c r="A5836" s="98" t="str">
        <f t="shared" si="517"/>
        <v>Type 21 500 69 8</v>
      </c>
      <c r="B5836" s="103" t="str">
        <f t="shared" si="514"/>
        <v>Type 21 500</v>
      </c>
      <c r="C5836" s="99">
        <v>69</v>
      </c>
      <c r="D5836" s="99">
        <f t="shared" si="516"/>
        <v>8</v>
      </c>
      <c r="E5836" s="100">
        <f t="shared" si="518"/>
        <v>29.211999999999968</v>
      </c>
      <c r="G5836" s="108"/>
      <c r="H5836" s="109"/>
      <c r="I5836" s="109"/>
      <c r="J5836" s="109"/>
      <c r="K5836" s="105">
        <f>K5835+J5819</f>
        <v>29.211999999999968</v>
      </c>
      <c r="L5836" s="96"/>
    </row>
    <row r="5837" spans="1:12" hidden="1" outlineLevel="1" x14ac:dyDescent="0.25">
      <c r="A5837" s="98" t="str">
        <f t="shared" si="517"/>
        <v>Type 21 500 70 8</v>
      </c>
      <c r="B5837" s="103" t="str">
        <f t="shared" si="514"/>
        <v>Type 21 500</v>
      </c>
      <c r="C5837" s="99">
        <v>70</v>
      </c>
      <c r="D5837" s="99">
        <f t="shared" si="516"/>
        <v>8</v>
      </c>
      <c r="E5837" s="100">
        <f t="shared" si="518"/>
        <v>29.259999999999966</v>
      </c>
      <c r="G5837" s="108"/>
      <c r="H5837" s="109"/>
      <c r="I5837" s="109"/>
      <c r="J5837" s="109"/>
      <c r="K5837" s="105">
        <f>K5836+J5819</f>
        <v>29.259999999999966</v>
      </c>
      <c r="L5837" s="96"/>
    </row>
    <row r="5838" spans="1:12" hidden="1" outlineLevel="1" x14ac:dyDescent="0.25">
      <c r="A5838" s="98" t="str">
        <f t="shared" si="517"/>
        <v>Type 21 500 71 8</v>
      </c>
      <c r="B5838" s="103" t="str">
        <f t="shared" si="514"/>
        <v>Type 21 500</v>
      </c>
      <c r="C5838" s="99">
        <v>71</v>
      </c>
      <c r="D5838" s="99">
        <f t="shared" si="516"/>
        <v>8</v>
      </c>
      <c r="E5838" s="100">
        <f t="shared" si="518"/>
        <v>29.307999999999964</v>
      </c>
      <c r="G5838" s="108"/>
      <c r="H5838" s="109"/>
      <c r="I5838" s="109"/>
      <c r="J5838" s="109"/>
      <c r="K5838" s="105">
        <f>K5837+J5819</f>
        <v>29.307999999999964</v>
      </c>
      <c r="L5838" s="96"/>
    </row>
    <row r="5839" spans="1:12" hidden="1" outlineLevel="1" x14ac:dyDescent="0.25">
      <c r="A5839" s="98" t="str">
        <f t="shared" si="517"/>
        <v>Type 21 500 72 8</v>
      </c>
      <c r="B5839" s="103" t="str">
        <f t="shared" si="514"/>
        <v>Type 21 500</v>
      </c>
      <c r="C5839" s="99">
        <v>72</v>
      </c>
      <c r="D5839" s="99">
        <f t="shared" si="516"/>
        <v>8</v>
      </c>
      <c r="E5839" s="100">
        <f t="shared" si="518"/>
        <v>29.355999999999963</v>
      </c>
      <c r="G5839" s="108"/>
      <c r="H5839" s="109"/>
      <c r="I5839" s="109"/>
      <c r="J5839" s="109"/>
      <c r="K5839" s="105">
        <f>K5838+J5819</f>
        <v>29.355999999999963</v>
      </c>
      <c r="L5839" s="96"/>
    </row>
    <row r="5840" spans="1:12" hidden="1" outlineLevel="1" x14ac:dyDescent="0.25">
      <c r="A5840" s="98" t="str">
        <f t="shared" si="517"/>
        <v>Type 21 500 73 8</v>
      </c>
      <c r="B5840" s="103" t="str">
        <f t="shared" si="514"/>
        <v>Type 21 500</v>
      </c>
      <c r="C5840" s="99">
        <v>73</v>
      </c>
      <c r="D5840" s="99">
        <f t="shared" si="516"/>
        <v>8</v>
      </c>
      <c r="E5840" s="100">
        <f t="shared" si="518"/>
        <v>29.403999999999961</v>
      </c>
      <c r="G5840" s="108"/>
      <c r="H5840" s="109"/>
      <c r="I5840" s="109"/>
      <c r="J5840" s="109"/>
      <c r="K5840" s="105">
        <f>K5839+J5819</f>
        <v>29.403999999999961</v>
      </c>
      <c r="L5840" s="96"/>
    </row>
    <row r="5841" spans="1:12" hidden="1" outlineLevel="1" x14ac:dyDescent="0.25">
      <c r="A5841" s="98" t="str">
        <f t="shared" si="517"/>
        <v>Type 21 500 74 8</v>
      </c>
      <c r="B5841" s="103" t="str">
        <f t="shared" si="514"/>
        <v>Type 21 500</v>
      </c>
      <c r="C5841" s="99">
        <v>74</v>
      </c>
      <c r="D5841" s="99">
        <f t="shared" si="516"/>
        <v>8</v>
      </c>
      <c r="E5841" s="100">
        <f t="shared" si="518"/>
        <v>29.451999999999959</v>
      </c>
      <c r="G5841" s="108"/>
      <c r="H5841" s="109"/>
      <c r="I5841" s="109"/>
      <c r="J5841" s="109"/>
      <c r="K5841" s="105">
        <f>K5840+J5819</f>
        <v>29.451999999999959</v>
      </c>
      <c r="L5841" s="96"/>
    </row>
    <row r="5842" spans="1:12" hidden="1" outlineLevel="1" x14ac:dyDescent="0.25">
      <c r="A5842" s="98" t="str">
        <f t="shared" si="517"/>
        <v>Type 21 500 75 8</v>
      </c>
      <c r="B5842" s="103" t="str">
        <f t="shared" si="514"/>
        <v>Type 21 500</v>
      </c>
      <c r="C5842" s="99">
        <v>75</v>
      </c>
      <c r="D5842" s="99">
        <f t="shared" si="516"/>
        <v>8</v>
      </c>
      <c r="E5842" s="100">
        <f t="shared" si="518"/>
        <v>29.499999999999957</v>
      </c>
      <c r="G5842" s="108"/>
      <c r="H5842" s="109"/>
      <c r="I5842" s="109"/>
      <c r="J5842" s="109"/>
      <c r="K5842" s="105">
        <f>K5841+J5819</f>
        <v>29.499999999999957</v>
      </c>
      <c r="L5842" s="96"/>
    </row>
    <row r="5843" spans="1:12" hidden="1" outlineLevel="1" x14ac:dyDescent="0.25">
      <c r="A5843" s="98" t="str">
        <f t="shared" si="517"/>
        <v>Type 21 500 76 8</v>
      </c>
      <c r="B5843" s="103" t="str">
        <f t="shared" si="514"/>
        <v>Type 21 500</v>
      </c>
      <c r="C5843" s="99">
        <v>76</v>
      </c>
      <c r="D5843" s="99">
        <f t="shared" si="516"/>
        <v>8</v>
      </c>
      <c r="E5843" s="100">
        <f t="shared" si="518"/>
        <v>29.547999999999956</v>
      </c>
      <c r="G5843" s="108"/>
      <c r="H5843" s="109"/>
      <c r="I5843" s="109"/>
      <c r="J5843" s="109"/>
      <c r="K5843" s="105">
        <f>K5842+J5819</f>
        <v>29.547999999999956</v>
      </c>
      <c r="L5843" s="96"/>
    </row>
    <row r="5844" spans="1:12" hidden="1" outlineLevel="1" x14ac:dyDescent="0.25">
      <c r="A5844" s="98" t="str">
        <f t="shared" si="517"/>
        <v>Type 21 500 77 8</v>
      </c>
      <c r="B5844" s="103" t="str">
        <f t="shared" si="514"/>
        <v>Type 21 500</v>
      </c>
      <c r="C5844" s="99">
        <v>77</v>
      </c>
      <c r="D5844" s="99">
        <f t="shared" si="516"/>
        <v>8</v>
      </c>
      <c r="E5844" s="100">
        <f t="shared" si="518"/>
        <v>29.595999999999954</v>
      </c>
      <c r="G5844" s="108"/>
      <c r="H5844" s="109"/>
      <c r="I5844" s="109"/>
      <c r="J5844" s="109"/>
      <c r="K5844" s="105">
        <f>K5843+J5819</f>
        <v>29.595999999999954</v>
      </c>
      <c r="L5844" s="96"/>
    </row>
    <row r="5845" spans="1:12" hidden="1" outlineLevel="1" x14ac:dyDescent="0.25">
      <c r="A5845" s="98" t="str">
        <f t="shared" si="517"/>
        <v>Type 21 500 78 8</v>
      </c>
      <c r="B5845" s="103" t="str">
        <f t="shared" si="514"/>
        <v>Type 21 500</v>
      </c>
      <c r="C5845" s="99">
        <v>78</v>
      </c>
      <c r="D5845" s="99">
        <f t="shared" si="516"/>
        <v>8</v>
      </c>
      <c r="E5845" s="100">
        <f t="shared" si="518"/>
        <v>29.643999999999952</v>
      </c>
      <c r="G5845" s="108"/>
      <c r="H5845" s="109"/>
      <c r="I5845" s="109"/>
      <c r="J5845" s="109"/>
      <c r="K5845" s="105">
        <f>K5844+J5819</f>
        <v>29.643999999999952</v>
      </c>
      <c r="L5845" s="96"/>
    </row>
    <row r="5846" spans="1:12" hidden="1" outlineLevel="1" x14ac:dyDescent="0.25">
      <c r="A5846" s="98" t="str">
        <f t="shared" si="517"/>
        <v>Type 21 500 79 8</v>
      </c>
      <c r="B5846" s="103" t="str">
        <f t="shared" ref="B5846:B5909" si="519">B5845</f>
        <v>Type 21 500</v>
      </c>
      <c r="C5846" s="99">
        <v>79</v>
      </c>
      <c r="D5846" s="99">
        <f t="shared" si="516"/>
        <v>8</v>
      </c>
      <c r="E5846" s="100">
        <f t="shared" si="518"/>
        <v>29.69199999999995</v>
      </c>
      <c r="G5846" s="108"/>
      <c r="H5846" s="109"/>
      <c r="I5846" s="109"/>
      <c r="J5846" s="109"/>
      <c r="K5846" s="105">
        <f>K5845+J5819</f>
        <v>29.69199999999995</v>
      </c>
      <c r="L5846" s="96"/>
    </row>
    <row r="5847" spans="1:12" hidden="1" outlineLevel="1" x14ac:dyDescent="0.25">
      <c r="A5847" s="98" t="str">
        <f t="shared" si="517"/>
        <v>Type 21 500 80 8</v>
      </c>
      <c r="B5847" s="103" t="str">
        <f t="shared" si="519"/>
        <v>Type 21 500</v>
      </c>
      <c r="C5847" s="99">
        <v>80</v>
      </c>
      <c r="D5847" s="99">
        <f t="shared" si="516"/>
        <v>8</v>
      </c>
      <c r="E5847" s="100">
        <f t="shared" si="518"/>
        <v>29.739999999999949</v>
      </c>
      <c r="G5847" s="108"/>
      <c r="H5847" s="109"/>
      <c r="I5847" s="109"/>
      <c r="J5847" s="109"/>
      <c r="K5847" s="105">
        <f>K5846+J5819</f>
        <v>29.739999999999949</v>
      </c>
      <c r="L5847" s="96"/>
    </row>
    <row r="5848" spans="1:12" hidden="1" outlineLevel="1" x14ac:dyDescent="0.25">
      <c r="A5848" s="98" t="str">
        <f t="shared" si="517"/>
        <v>Type 21 500 81 8</v>
      </c>
      <c r="B5848" s="103" t="str">
        <f t="shared" si="519"/>
        <v>Type 21 500</v>
      </c>
      <c r="C5848" s="99">
        <v>81</v>
      </c>
      <c r="D5848" s="99">
        <f t="shared" si="516"/>
        <v>8</v>
      </c>
      <c r="E5848" s="100">
        <f t="shared" si="518"/>
        <v>29.787999999999947</v>
      </c>
      <c r="G5848" s="108"/>
      <c r="H5848" s="109"/>
      <c r="I5848" s="109"/>
      <c r="J5848" s="109"/>
      <c r="K5848" s="105">
        <f>K5847+J5819</f>
        <v>29.787999999999947</v>
      </c>
      <c r="L5848" s="96"/>
    </row>
    <row r="5849" spans="1:12" hidden="1" outlineLevel="1" x14ac:dyDescent="0.25">
      <c r="A5849" s="98" t="str">
        <f t="shared" si="517"/>
        <v>Type 21 500 82 8</v>
      </c>
      <c r="B5849" s="103" t="str">
        <f t="shared" si="519"/>
        <v>Type 21 500</v>
      </c>
      <c r="C5849" s="99">
        <v>82</v>
      </c>
      <c r="D5849" s="99">
        <f t="shared" si="516"/>
        <v>8</v>
      </c>
      <c r="E5849" s="100">
        <f t="shared" si="518"/>
        <v>29.835999999999945</v>
      </c>
      <c r="G5849" s="108"/>
      <c r="H5849" s="109"/>
      <c r="I5849" s="109"/>
      <c r="J5849" s="109"/>
      <c r="K5849" s="105">
        <f>K5848+J5819</f>
        <v>29.835999999999945</v>
      </c>
      <c r="L5849" s="96"/>
    </row>
    <row r="5850" spans="1:12" hidden="1" outlineLevel="1" x14ac:dyDescent="0.25">
      <c r="A5850" s="98" t="str">
        <f t="shared" si="517"/>
        <v>Type 21 500 83 8</v>
      </c>
      <c r="B5850" s="103" t="str">
        <f t="shared" si="519"/>
        <v>Type 21 500</v>
      </c>
      <c r="C5850" s="99">
        <v>83</v>
      </c>
      <c r="D5850" s="99">
        <f t="shared" ref="D5850:D5867" si="520">D5849</f>
        <v>8</v>
      </c>
      <c r="E5850" s="100">
        <f t="shared" si="518"/>
        <v>29.883999999999943</v>
      </c>
      <c r="G5850" s="108"/>
      <c r="H5850" s="109"/>
      <c r="I5850" s="109"/>
      <c r="J5850" s="109"/>
      <c r="K5850" s="105">
        <f>K5849+J5819</f>
        <v>29.883999999999943</v>
      </c>
      <c r="L5850" s="96"/>
    </row>
    <row r="5851" spans="1:12" hidden="1" outlineLevel="1" x14ac:dyDescent="0.25">
      <c r="A5851" s="98" t="str">
        <f t="shared" si="517"/>
        <v>Type 21 500 84 8</v>
      </c>
      <c r="B5851" s="103" t="str">
        <f t="shared" si="519"/>
        <v>Type 21 500</v>
      </c>
      <c r="C5851" s="99">
        <v>84</v>
      </c>
      <c r="D5851" s="99">
        <f t="shared" si="520"/>
        <v>8</v>
      </c>
      <c r="E5851" s="100">
        <f t="shared" si="518"/>
        <v>29.931999999999942</v>
      </c>
      <c r="G5851" s="108"/>
      <c r="H5851" s="109"/>
      <c r="I5851" s="109"/>
      <c r="J5851" s="109"/>
      <c r="K5851" s="105">
        <f>K5850+J5819</f>
        <v>29.931999999999942</v>
      </c>
      <c r="L5851" s="96"/>
    </row>
    <row r="5852" spans="1:12" hidden="1" outlineLevel="1" x14ac:dyDescent="0.25">
      <c r="A5852" s="98" t="str">
        <f t="shared" si="517"/>
        <v>Type 21 500 85 8</v>
      </c>
      <c r="B5852" s="103" t="str">
        <f t="shared" si="519"/>
        <v>Type 21 500</v>
      </c>
      <c r="C5852" s="99">
        <v>85</v>
      </c>
      <c r="D5852" s="99">
        <f t="shared" si="520"/>
        <v>8</v>
      </c>
      <c r="E5852" s="100">
        <f t="shared" si="518"/>
        <v>29.97999999999994</v>
      </c>
      <c r="G5852" s="108"/>
      <c r="H5852" s="109"/>
      <c r="I5852" s="109"/>
      <c r="J5852" s="109"/>
      <c r="K5852" s="105">
        <f>K5851+J5819</f>
        <v>29.97999999999994</v>
      </c>
      <c r="L5852" s="96"/>
    </row>
    <row r="5853" spans="1:12" hidden="1" outlineLevel="1" x14ac:dyDescent="0.25">
      <c r="A5853" s="98" t="str">
        <f t="shared" si="517"/>
        <v>Type 21 500 86 8</v>
      </c>
      <c r="B5853" s="103" t="str">
        <f t="shared" si="519"/>
        <v>Type 21 500</v>
      </c>
      <c r="C5853" s="99">
        <v>86</v>
      </c>
      <c r="D5853" s="99">
        <f t="shared" si="520"/>
        <v>8</v>
      </c>
      <c r="E5853" s="100">
        <f t="shared" si="518"/>
        <v>30.027999999999938</v>
      </c>
      <c r="G5853" s="108"/>
      <c r="H5853" s="109"/>
      <c r="I5853" s="109"/>
      <c r="J5853" s="109"/>
      <c r="K5853" s="105">
        <f>K5852+J5819</f>
        <v>30.027999999999938</v>
      </c>
      <c r="L5853" s="96"/>
    </row>
    <row r="5854" spans="1:12" hidden="1" outlineLevel="1" x14ac:dyDescent="0.25">
      <c r="A5854" s="98" t="str">
        <f t="shared" si="517"/>
        <v>Type 21 500 87 8</v>
      </c>
      <c r="B5854" s="103" t="str">
        <f t="shared" si="519"/>
        <v>Type 21 500</v>
      </c>
      <c r="C5854" s="99">
        <v>87</v>
      </c>
      <c r="D5854" s="99">
        <f t="shared" si="520"/>
        <v>8</v>
      </c>
      <c r="E5854" s="100">
        <f t="shared" si="518"/>
        <v>30.075999999999937</v>
      </c>
      <c r="G5854" s="108"/>
      <c r="H5854" s="109"/>
      <c r="I5854" s="109"/>
      <c r="J5854" s="109"/>
      <c r="K5854" s="105">
        <f>K5853+J5819</f>
        <v>30.075999999999937</v>
      </c>
      <c r="L5854" s="96"/>
    </row>
    <row r="5855" spans="1:12" hidden="1" outlineLevel="1" x14ac:dyDescent="0.25">
      <c r="A5855" s="98" t="str">
        <f t="shared" si="517"/>
        <v>Type 21 500 88 8</v>
      </c>
      <c r="B5855" s="103" t="str">
        <f t="shared" si="519"/>
        <v>Type 21 500</v>
      </c>
      <c r="C5855" s="99">
        <v>88</v>
      </c>
      <c r="D5855" s="99">
        <f t="shared" si="520"/>
        <v>8</v>
      </c>
      <c r="E5855" s="100">
        <f t="shared" si="518"/>
        <v>30.123999999999935</v>
      </c>
      <c r="G5855" s="108"/>
      <c r="H5855" s="109"/>
      <c r="I5855" s="109"/>
      <c r="J5855" s="109"/>
      <c r="K5855" s="105">
        <f>K5854+J5819</f>
        <v>30.123999999999935</v>
      </c>
      <c r="L5855" s="96"/>
    </row>
    <row r="5856" spans="1:12" hidden="1" outlineLevel="1" x14ac:dyDescent="0.25">
      <c r="A5856" s="98" t="str">
        <f t="shared" si="517"/>
        <v>Type 21 500 89 8</v>
      </c>
      <c r="B5856" s="103" t="str">
        <f t="shared" si="519"/>
        <v>Type 21 500</v>
      </c>
      <c r="C5856" s="99">
        <v>89</v>
      </c>
      <c r="D5856" s="99">
        <f t="shared" si="520"/>
        <v>8</v>
      </c>
      <c r="E5856" s="100">
        <f t="shared" si="518"/>
        <v>30.171999999999933</v>
      </c>
      <c r="G5856" s="108"/>
      <c r="H5856" s="109"/>
      <c r="I5856" s="109"/>
      <c r="J5856" s="109"/>
      <c r="K5856" s="105">
        <f>K5855+J5819</f>
        <v>30.171999999999933</v>
      </c>
      <c r="L5856" s="96"/>
    </row>
    <row r="5857" spans="1:12" hidden="1" outlineLevel="1" x14ac:dyDescent="0.25">
      <c r="A5857" s="98" t="str">
        <f t="shared" si="517"/>
        <v>Type 21 500 90 8</v>
      </c>
      <c r="B5857" s="103" t="str">
        <f t="shared" si="519"/>
        <v>Type 21 500</v>
      </c>
      <c r="C5857" s="99">
        <v>90</v>
      </c>
      <c r="D5857" s="99">
        <f t="shared" si="520"/>
        <v>8</v>
      </c>
      <c r="E5857" s="100">
        <f t="shared" si="518"/>
        <v>30.219999999999931</v>
      </c>
      <c r="G5857" s="108"/>
      <c r="H5857" s="109"/>
      <c r="I5857" s="109"/>
      <c r="J5857" s="109"/>
      <c r="K5857" s="105">
        <f>K5856+J5819</f>
        <v>30.219999999999931</v>
      </c>
      <c r="L5857" s="96"/>
    </row>
    <row r="5858" spans="1:12" hidden="1" outlineLevel="1" x14ac:dyDescent="0.25">
      <c r="A5858" s="98" t="str">
        <f t="shared" si="517"/>
        <v>Type 21 500 91 8</v>
      </c>
      <c r="B5858" s="103" t="str">
        <f t="shared" si="519"/>
        <v>Type 21 500</v>
      </c>
      <c r="C5858" s="99">
        <v>91</v>
      </c>
      <c r="D5858" s="99">
        <f t="shared" si="520"/>
        <v>8</v>
      </c>
      <c r="E5858" s="100">
        <f t="shared" si="518"/>
        <v>30.26799999999993</v>
      </c>
      <c r="G5858" s="108"/>
      <c r="H5858" s="109"/>
      <c r="I5858" s="109"/>
      <c r="J5858" s="109"/>
      <c r="K5858" s="105">
        <f>K5857+J5819</f>
        <v>30.26799999999993</v>
      </c>
      <c r="L5858" s="96"/>
    </row>
    <row r="5859" spans="1:12" hidden="1" outlineLevel="1" x14ac:dyDescent="0.25">
      <c r="A5859" s="98" t="str">
        <f t="shared" si="517"/>
        <v>Type 21 500 92 8</v>
      </c>
      <c r="B5859" s="103" t="str">
        <f t="shared" si="519"/>
        <v>Type 21 500</v>
      </c>
      <c r="C5859" s="99">
        <v>92</v>
      </c>
      <c r="D5859" s="99">
        <f t="shared" si="520"/>
        <v>8</v>
      </c>
      <c r="E5859" s="100">
        <f t="shared" si="518"/>
        <v>30.315999999999928</v>
      </c>
      <c r="G5859" s="108"/>
      <c r="H5859" s="109"/>
      <c r="I5859" s="109"/>
      <c r="J5859" s="109"/>
      <c r="K5859" s="105">
        <f>K5858+J5819</f>
        <v>30.315999999999928</v>
      </c>
      <c r="L5859" s="96"/>
    </row>
    <row r="5860" spans="1:12" hidden="1" outlineLevel="1" x14ac:dyDescent="0.25">
      <c r="A5860" s="98" t="str">
        <f t="shared" si="517"/>
        <v>Type 21 500 93 8</v>
      </c>
      <c r="B5860" s="103" t="str">
        <f t="shared" si="519"/>
        <v>Type 21 500</v>
      </c>
      <c r="C5860" s="99">
        <v>93</v>
      </c>
      <c r="D5860" s="99">
        <f t="shared" si="520"/>
        <v>8</v>
      </c>
      <c r="E5860" s="100">
        <f t="shared" si="518"/>
        <v>30.363999999999926</v>
      </c>
      <c r="G5860" s="108"/>
      <c r="H5860" s="109"/>
      <c r="I5860" s="109"/>
      <c r="J5860" s="109"/>
      <c r="K5860" s="105">
        <f>K5859+J5819</f>
        <v>30.363999999999926</v>
      </c>
      <c r="L5860" s="96"/>
    </row>
    <row r="5861" spans="1:12" hidden="1" outlineLevel="1" x14ac:dyDescent="0.25">
      <c r="A5861" s="98" t="str">
        <f t="shared" si="517"/>
        <v>Type 21 500 94 8</v>
      </c>
      <c r="B5861" s="103" t="str">
        <f t="shared" si="519"/>
        <v>Type 21 500</v>
      </c>
      <c r="C5861" s="99">
        <v>94</v>
      </c>
      <c r="D5861" s="99">
        <f t="shared" si="520"/>
        <v>8</v>
      </c>
      <c r="E5861" s="100">
        <f t="shared" si="518"/>
        <v>30.411999999999924</v>
      </c>
      <c r="G5861" s="108"/>
      <c r="H5861" s="109"/>
      <c r="I5861" s="109"/>
      <c r="J5861" s="109"/>
      <c r="K5861" s="105">
        <f>K5860+J5819</f>
        <v>30.411999999999924</v>
      </c>
      <c r="L5861" s="96"/>
    </row>
    <row r="5862" spans="1:12" hidden="1" outlineLevel="1" x14ac:dyDescent="0.25">
      <c r="A5862" s="98" t="str">
        <f t="shared" si="517"/>
        <v>Type 21 500 95 8</v>
      </c>
      <c r="B5862" s="103" t="str">
        <f t="shared" si="519"/>
        <v>Type 21 500</v>
      </c>
      <c r="C5862" s="99">
        <v>95</v>
      </c>
      <c r="D5862" s="99">
        <f t="shared" si="520"/>
        <v>8</v>
      </c>
      <c r="E5862" s="100">
        <f t="shared" si="518"/>
        <v>30.459999999999923</v>
      </c>
      <c r="G5862" s="108"/>
      <c r="H5862" s="109"/>
      <c r="I5862" s="109"/>
      <c r="J5862" s="109"/>
      <c r="K5862" s="105">
        <f>K5861+J5819</f>
        <v>30.459999999999923</v>
      </c>
      <c r="L5862" s="96"/>
    </row>
    <row r="5863" spans="1:12" hidden="1" outlineLevel="1" x14ac:dyDescent="0.25">
      <c r="A5863" s="98" t="str">
        <f t="shared" si="517"/>
        <v>Type 21 500 96 8</v>
      </c>
      <c r="B5863" s="103" t="str">
        <f t="shared" si="519"/>
        <v>Type 21 500</v>
      </c>
      <c r="C5863" s="99">
        <v>96</v>
      </c>
      <c r="D5863" s="99">
        <f t="shared" si="520"/>
        <v>8</v>
      </c>
      <c r="E5863" s="100">
        <f t="shared" si="518"/>
        <v>30.507999999999921</v>
      </c>
      <c r="G5863" s="108"/>
      <c r="H5863" s="109"/>
      <c r="I5863" s="109"/>
      <c r="J5863" s="109"/>
      <c r="K5863" s="105">
        <f>K5862+J5819</f>
        <v>30.507999999999921</v>
      </c>
      <c r="L5863" s="96"/>
    </row>
    <row r="5864" spans="1:12" hidden="1" outlineLevel="1" x14ac:dyDescent="0.25">
      <c r="A5864" s="98" t="str">
        <f t="shared" si="517"/>
        <v>Type 21 500 97 8</v>
      </c>
      <c r="B5864" s="103" t="str">
        <f t="shared" si="519"/>
        <v>Type 21 500</v>
      </c>
      <c r="C5864" s="99">
        <v>97</v>
      </c>
      <c r="D5864" s="99">
        <f t="shared" si="520"/>
        <v>8</v>
      </c>
      <c r="E5864" s="100">
        <f t="shared" si="518"/>
        <v>30.555999999999919</v>
      </c>
      <c r="G5864" s="108"/>
      <c r="H5864" s="109"/>
      <c r="I5864" s="109"/>
      <c r="J5864" s="109"/>
      <c r="K5864" s="105">
        <f>K5863+J5819</f>
        <v>30.555999999999919</v>
      </c>
      <c r="L5864" s="96"/>
    </row>
    <row r="5865" spans="1:12" hidden="1" outlineLevel="1" x14ac:dyDescent="0.25">
      <c r="A5865" s="98" t="str">
        <f t="shared" si="517"/>
        <v>Type 21 500 98 8</v>
      </c>
      <c r="B5865" s="103" t="str">
        <f t="shared" si="519"/>
        <v>Type 21 500</v>
      </c>
      <c r="C5865" s="99">
        <v>98</v>
      </c>
      <c r="D5865" s="99">
        <f t="shared" si="520"/>
        <v>8</v>
      </c>
      <c r="E5865" s="100">
        <f t="shared" si="518"/>
        <v>30.603999999999917</v>
      </c>
      <c r="G5865" s="108"/>
      <c r="H5865" s="109"/>
      <c r="I5865" s="109"/>
      <c r="J5865" s="109"/>
      <c r="K5865" s="105">
        <f>K5864+J5819</f>
        <v>30.603999999999917</v>
      </c>
      <c r="L5865" s="96"/>
    </row>
    <row r="5866" spans="1:12" hidden="1" outlineLevel="1" x14ac:dyDescent="0.25">
      <c r="A5866" s="98" t="str">
        <f t="shared" si="517"/>
        <v>Type 21 500 99 8</v>
      </c>
      <c r="B5866" s="103" t="str">
        <f t="shared" si="519"/>
        <v>Type 21 500</v>
      </c>
      <c r="C5866" s="99">
        <v>99</v>
      </c>
      <c r="D5866" s="99">
        <f t="shared" si="520"/>
        <v>8</v>
      </c>
      <c r="E5866" s="100">
        <f t="shared" si="518"/>
        <v>30.651999999999916</v>
      </c>
      <c r="G5866" s="108"/>
      <c r="H5866" s="109"/>
      <c r="I5866" s="109"/>
      <c r="J5866" s="109"/>
      <c r="K5866" s="105">
        <f>K5865+J5819</f>
        <v>30.651999999999916</v>
      </c>
      <c r="L5866" s="96"/>
    </row>
    <row r="5867" spans="1:12" hidden="1" outlineLevel="1" x14ac:dyDescent="0.25">
      <c r="A5867" s="110" t="str">
        <f t="shared" si="517"/>
        <v>Type 21 500 100 8</v>
      </c>
      <c r="B5867" s="111" t="str">
        <f t="shared" si="519"/>
        <v>Type 21 500</v>
      </c>
      <c r="C5867" s="112">
        <v>100</v>
      </c>
      <c r="D5867" s="112">
        <f t="shared" si="520"/>
        <v>8</v>
      </c>
      <c r="E5867" s="113">
        <f t="shared" si="518"/>
        <v>30.699999999999914</v>
      </c>
      <c r="G5867" s="114"/>
      <c r="H5867" s="115"/>
      <c r="I5867" s="115"/>
      <c r="J5867" s="115"/>
      <c r="K5867" s="116">
        <f>K5866+J5819</f>
        <v>30.699999999999914</v>
      </c>
      <c r="L5867" s="96"/>
    </row>
    <row r="5868" spans="1:12" hidden="1" outlineLevel="1" x14ac:dyDescent="0.25">
      <c r="A5868" s="98" t="str">
        <f t="shared" si="517"/>
        <v>Type 21 500 50 7</v>
      </c>
      <c r="B5868" s="117" t="str">
        <f t="shared" si="519"/>
        <v>Type 21 500</v>
      </c>
      <c r="C5868" s="99">
        <v>50</v>
      </c>
      <c r="D5868" s="99">
        <f>R5206</f>
        <v>7</v>
      </c>
      <c r="E5868" s="100">
        <f t="shared" si="518"/>
        <v>30.3</v>
      </c>
      <c r="G5868" s="99">
        <f>R5207</f>
        <v>30.3</v>
      </c>
      <c r="H5868" s="101"/>
      <c r="I5868" s="101"/>
      <c r="J5868" s="101"/>
      <c r="K5868" s="102">
        <f>G5868</f>
        <v>30.3</v>
      </c>
      <c r="L5868" s="96"/>
    </row>
    <row r="5869" spans="1:12" hidden="1" outlineLevel="1" x14ac:dyDescent="0.25">
      <c r="A5869" s="98" t="str">
        <f t="shared" si="517"/>
        <v>Type 21 500 51 7</v>
      </c>
      <c r="B5869" s="103" t="str">
        <f t="shared" si="519"/>
        <v>Type 21 500</v>
      </c>
      <c r="C5869" s="99">
        <v>51</v>
      </c>
      <c r="D5869" s="99">
        <f t="shared" ref="D5869:D5900" si="521">D5868</f>
        <v>7</v>
      </c>
      <c r="E5869" s="100">
        <f t="shared" si="518"/>
        <v>30.347999999999999</v>
      </c>
      <c r="G5869" s="104"/>
      <c r="H5869" s="59"/>
      <c r="I5869" s="59"/>
      <c r="J5869" s="59"/>
      <c r="K5869" s="105">
        <f>K5868+J5870</f>
        <v>30.347999999999999</v>
      </c>
      <c r="L5869" s="96"/>
    </row>
    <row r="5870" spans="1:12" hidden="1" outlineLevel="1" x14ac:dyDescent="0.25">
      <c r="A5870" s="98" t="str">
        <f t="shared" si="517"/>
        <v>Type 21 500 52 7</v>
      </c>
      <c r="B5870" s="103" t="str">
        <f t="shared" si="519"/>
        <v>Type 21 500</v>
      </c>
      <c r="C5870" s="99">
        <v>52</v>
      </c>
      <c r="D5870" s="99">
        <f t="shared" si="521"/>
        <v>7</v>
      </c>
      <c r="E5870" s="100">
        <f t="shared" si="518"/>
        <v>30.396000000000001</v>
      </c>
      <c r="G5870" s="99">
        <f>R5208</f>
        <v>32.700000000000003</v>
      </c>
      <c r="H5870" s="59">
        <v>50</v>
      </c>
      <c r="I5870" s="59">
        <f>G5870-G5868</f>
        <v>2.4000000000000021</v>
      </c>
      <c r="J5870" s="59">
        <f>I5870/H5870</f>
        <v>4.8000000000000043E-2</v>
      </c>
      <c r="K5870" s="105">
        <f>K5869+J5870</f>
        <v>30.396000000000001</v>
      </c>
      <c r="L5870" s="96"/>
    </row>
    <row r="5871" spans="1:12" hidden="1" outlineLevel="1" x14ac:dyDescent="0.25">
      <c r="A5871" s="98" t="str">
        <f t="shared" si="517"/>
        <v>Type 21 500 53 7</v>
      </c>
      <c r="B5871" s="103" t="str">
        <f t="shared" si="519"/>
        <v>Type 21 500</v>
      </c>
      <c r="C5871" s="99">
        <v>53</v>
      </c>
      <c r="D5871" s="99">
        <f t="shared" si="521"/>
        <v>7</v>
      </c>
      <c r="E5871" s="100">
        <f t="shared" si="518"/>
        <v>30.444000000000003</v>
      </c>
      <c r="G5871" s="108"/>
      <c r="H5871" s="109"/>
      <c r="I5871" s="109"/>
      <c r="J5871" s="109"/>
      <c r="K5871" s="105">
        <f>K5870+J5870</f>
        <v>30.444000000000003</v>
      </c>
      <c r="L5871" s="96"/>
    </row>
    <row r="5872" spans="1:12" hidden="1" outlineLevel="1" x14ac:dyDescent="0.25">
      <c r="A5872" s="98" t="str">
        <f t="shared" si="517"/>
        <v>Type 21 500 54 7</v>
      </c>
      <c r="B5872" s="103" t="str">
        <f t="shared" si="519"/>
        <v>Type 21 500</v>
      </c>
      <c r="C5872" s="99">
        <v>54</v>
      </c>
      <c r="D5872" s="99">
        <f t="shared" si="521"/>
        <v>7</v>
      </c>
      <c r="E5872" s="100">
        <f t="shared" si="518"/>
        <v>30.492000000000004</v>
      </c>
      <c r="G5872" s="108"/>
      <c r="H5872" s="109"/>
      <c r="I5872" s="109"/>
      <c r="J5872" s="109"/>
      <c r="K5872" s="105">
        <f>K5871+J5870</f>
        <v>30.492000000000004</v>
      </c>
      <c r="L5872" s="96"/>
    </row>
    <row r="5873" spans="1:12" hidden="1" outlineLevel="1" x14ac:dyDescent="0.25">
      <c r="A5873" s="98" t="str">
        <f t="shared" si="517"/>
        <v>Type 21 500 55 7</v>
      </c>
      <c r="B5873" s="103" t="str">
        <f t="shared" si="519"/>
        <v>Type 21 500</v>
      </c>
      <c r="C5873" s="99">
        <v>55</v>
      </c>
      <c r="D5873" s="99">
        <f t="shared" si="521"/>
        <v>7</v>
      </c>
      <c r="E5873" s="100">
        <f t="shared" si="518"/>
        <v>30.540000000000006</v>
      </c>
      <c r="G5873" s="104"/>
      <c r="H5873" s="59"/>
      <c r="I5873" s="59"/>
      <c r="J5873" s="59"/>
      <c r="K5873" s="105">
        <f>K5872+J5870</f>
        <v>30.540000000000006</v>
      </c>
      <c r="L5873" s="96"/>
    </row>
    <row r="5874" spans="1:12" hidden="1" outlineLevel="1" x14ac:dyDescent="0.25">
      <c r="A5874" s="98" t="str">
        <f t="shared" si="517"/>
        <v>Type 21 500 56 7</v>
      </c>
      <c r="B5874" s="103" t="str">
        <f t="shared" si="519"/>
        <v>Type 21 500</v>
      </c>
      <c r="C5874" s="99">
        <v>56</v>
      </c>
      <c r="D5874" s="99">
        <f t="shared" si="521"/>
        <v>7</v>
      </c>
      <c r="E5874" s="100">
        <f t="shared" si="518"/>
        <v>30.588000000000008</v>
      </c>
      <c r="G5874" s="104"/>
      <c r="H5874" s="59"/>
      <c r="I5874" s="59"/>
      <c r="J5874" s="59"/>
      <c r="K5874" s="105">
        <f>K5873+J5870</f>
        <v>30.588000000000008</v>
      </c>
      <c r="L5874" s="96"/>
    </row>
    <row r="5875" spans="1:12" hidden="1" outlineLevel="1" x14ac:dyDescent="0.25">
      <c r="A5875" s="98" t="str">
        <f t="shared" si="517"/>
        <v>Type 21 500 57 7</v>
      </c>
      <c r="B5875" s="103" t="str">
        <f t="shared" si="519"/>
        <v>Type 21 500</v>
      </c>
      <c r="C5875" s="99">
        <v>57</v>
      </c>
      <c r="D5875" s="99">
        <f t="shared" si="521"/>
        <v>7</v>
      </c>
      <c r="E5875" s="100">
        <f t="shared" si="518"/>
        <v>30.63600000000001</v>
      </c>
      <c r="G5875" s="104"/>
      <c r="H5875" s="59"/>
      <c r="I5875" s="59"/>
      <c r="J5875" s="59"/>
      <c r="K5875" s="105">
        <f>K5874+J5870</f>
        <v>30.63600000000001</v>
      </c>
      <c r="L5875" s="96"/>
    </row>
    <row r="5876" spans="1:12" hidden="1" outlineLevel="1" x14ac:dyDescent="0.25">
      <c r="A5876" s="98" t="str">
        <f t="shared" si="517"/>
        <v>Type 21 500 58 7</v>
      </c>
      <c r="B5876" s="103" t="str">
        <f t="shared" si="519"/>
        <v>Type 21 500</v>
      </c>
      <c r="C5876" s="99">
        <v>58</v>
      </c>
      <c r="D5876" s="99">
        <f t="shared" si="521"/>
        <v>7</v>
      </c>
      <c r="E5876" s="100">
        <f t="shared" si="518"/>
        <v>30.684000000000012</v>
      </c>
      <c r="G5876" s="104"/>
      <c r="H5876" s="59"/>
      <c r="I5876" s="59"/>
      <c r="J5876" s="59"/>
      <c r="K5876" s="105">
        <f>K5875+J5870</f>
        <v>30.684000000000012</v>
      </c>
      <c r="L5876" s="96"/>
    </row>
    <row r="5877" spans="1:12" hidden="1" outlineLevel="1" x14ac:dyDescent="0.25">
      <c r="A5877" s="98" t="str">
        <f t="shared" si="517"/>
        <v>Type 21 500 59 7</v>
      </c>
      <c r="B5877" s="103" t="str">
        <f t="shared" si="519"/>
        <v>Type 21 500</v>
      </c>
      <c r="C5877" s="99">
        <v>59</v>
      </c>
      <c r="D5877" s="99">
        <f t="shared" si="521"/>
        <v>7</v>
      </c>
      <c r="E5877" s="100">
        <f t="shared" si="518"/>
        <v>30.732000000000014</v>
      </c>
      <c r="G5877" s="104"/>
      <c r="H5877" s="59"/>
      <c r="I5877" s="59"/>
      <c r="J5877" s="59"/>
      <c r="K5877" s="105">
        <f>K5876+J5870</f>
        <v>30.732000000000014</v>
      </c>
      <c r="L5877" s="96"/>
    </row>
    <row r="5878" spans="1:12" hidden="1" outlineLevel="1" x14ac:dyDescent="0.25">
      <c r="A5878" s="98" t="str">
        <f t="shared" si="517"/>
        <v>Type 21 500 60 7</v>
      </c>
      <c r="B5878" s="103" t="str">
        <f t="shared" si="519"/>
        <v>Type 21 500</v>
      </c>
      <c r="C5878" s="99">
        <v>60</v>
      </c>
      <c r="D5878" s="99">
        <f t="shared" si="521"/>
        <v>7</v>
      </c>
      <c r="E5878" s="100">
        <f t="shared" si="518"/>
        <v>30.780000000000015</v>
      </c>
      <c r="G5878" s="108"/>
      <c r="H5878" s="59"/>
      <c r="I5878" s="59"/>
      <c r="J5878" s="59"/>
      <c r="K5878" s="105">
        <f>K5877+J5870</f>
        <v>30.780000000000015</v>
      </c>
      <c r="L5878" s="96"/>
    </row>
    <row r="5879" spans="1:12" hidden="1" outlineLevel="1" x14ac:dyDescent="0.25">
      <c r="A5879" s="98" t="str">
        <f t="shared" si="517"/>
        <v>Type 21 500 61 7</v>
      </c>
      <c r="B5879" s="103" t="str">
        <f t="shared" si="519"/>
        <v>Type 21 500</v>
      </c>
      <c r="C5879" s="99">
        <v>61</v>
      </c>
      <c r="D5879" s="99">
        <f t="shared" si="521"/>
        <v>7</v>
      </c>
      <c r="E5879" s="100">
        <f t="shared" si="518"/>
        <v>30.828000000000017</v>
      </c>
      <c r="G5879" s="108"/>
      <c r="H5879" s="109"/>
      <c r="I5879" s="109"/>
      <c r="J5879" s="109"/>
      <c r="K5879" s="105">
        <f>K5878+J5870</f>
        <v>30.828000000000017</v>
      </c>
      <c r="L5879" s="96"/>
    </row>
    <row r="5880" spans="1:12" hidden="1" outlineLevel="1" x14ac:dyDescent="0.25">
      <c r="A5880" s="98" t="str">
        <f t="shared" si="517"/>
        <v>Type 21 500 62 7</v>
      </c>
      <c r="B5880" s="103" t="str">
        <f t="shared" si="519"/>
        <v>Type 21 500</v>
      </c>
      <c r="C5880" s="99">
        <v>62</v>
      </c>
      <c r="D5880" s="99">
        <f t="shared" si="521"/>
        <v>7</v>
      </c>
      <c r="E5880" s="100">
        <f t="shared" si="518"/>
        <v>30.876000000000019</v>
      </c>
      <c r="G5880" s="108"/>
      <c r="H5880" s="109"/>
      <c r="I5880" s="109"/>
      <c r="J5880" s="109"/>
      <c r="K5880" s="105">
        <f>K5879+J5870</f>
        <v>30.876000000000019</v>
      </c>
      <c r="L5880" s="96"/>
    </row>
    <row r="5881" spans="1:12" hidden="1" outlineLevel="1" x14ac:dyDescent="0.25">
      <c r="A5881" s="98" t="str">
        <f t="shared" si="517"/>
        <v>Type 21 500 63 7</v>
      </c>
      <c r="B5881" s="103" t="str">
        <f t="shared" si="519"/>
        <v>Type 21 500</v>
      </c>
      <c r="C5881" s="99">
        <v>63</v>
      </c>
      <c r="D5881" s="99">
        <f t="shared" si="521"/>
        <v>7</v>
      </c>
      <c r="E5881" s="100">
        <f t="shared" si="518"/>
        <v>30.924000000000021</v>
      </c>
      <c r="G5881" s="108"/>
      <c r="H5881" s="109"/>
      <c r="I5881" s="109"/>
      <c r="J5881" s="109"/>
      <c r="K5881" s="105">
        <f>K5880+J5870</f>
        <v>30.924000000000021</v>
      </c>
      <c r="L5881" s="96"/>
    </row>
    <row r="5882" spans="1:12" hidden="1" outlineLevel="1" x14ac:dyDescent="0.25">
      <c r="A5882" s="98" t="str">
        <f t="shared" si="517"/>
        <v>Type 21 500 64 7</v>
      </c>
      <c r="B5882" s="103" t="str">
        <f t="shared" si="519"/>
        <v>Type 21 500</v>
      </c>
      <c r="C5882" s="99">
        <v>64</v>
      </c>
      <c r="D5882" s="99">
        <f t="shared" si="521"/>
        <v>7</v>
      </c>
      <c r="E5882" s="100">
        <f t="shared" si="518"/>
        <v>30.972000000000023</v>
      </c>
      <c r="G5882" s="108"/>
      <c r="H5882" s="109"/>
      <c r="I5882" s="109"/>
      <c r="J5882" s="109"/>
      <c r="K5882" s="105">
        <f>K5881+J5870</f>
        <v>30.972000000000023</v>
      </c>
      <c r="L5882" s="96"/>
    </row>
    <row r="5883" spans="1:12" hidden="1" outlineLevel="1" x14ac:dyDescent="0.25">
      <c r="A5883" s="98" t="str">
        <f t="shared" si="517"/>
        <v>Type 21 500 65 7</v>
      </c>
      <c r="B5883" s="103" t="str">
        <f t="shared" si="519"/>
        <v>Type 21 500</v>
      </c>
      <c r="C5883" s="99">
        <v>65</v>
      </c>
      <c r="D5883" s="99">
        <f t="shared" si="521"/>
        <v>7</v>
      </c>
      <c r="E5883" s="100">
        <f t="shared" si="518"/>
        <v>31.020000000000024</v>
      </c>
      <c r="G5883" s="108"/>
      <c r="H5883" s="109"/>
      <c r="I5883" s="109"/>
      <c r="J5883" s="109"/>
      <c r="K5883" s="105">
        <f>K5882+J5870</f>
        <v>31.020000000000024</v>
      </c>
      <c r="L5883" s="96"/>
    </row>
    <row r="5884" spans="1:12" hidden="1" outlineLevel="1" x14ac:dyDescent="0.25">
      <c r="A5884" s="98" t="str">
        <f t="shared" si="517"/>
        <v>Type 21 500 66 7</v>
      </c>
      <c r="B5884" s="103" t="str">
        <f t="shared" si="519"/>
        <v>Type 21 500</v>
      </c>
      <c r="C5884" s="99">
        <v>66</v>
      </c>
      <c r="D5884" s="99">
        <f t="shared" si="521"/>
        <v>7</v>
      </c>
      <c r="E5884" s="100">
        <f t="shared" si="518"/>
        <v>31.068000000000026</v>
      </c>
      <c r="G5884" s="108"/>
      <c r="H5884" s="109"/>
      <c r="I5884" s="109"/>
      <c r="J5884" s="109"/>
      <c r="K5884" s="105">
        <f>K5883+J5870</f>
        <v>31.068000000000026</v>
      </c>
      <c r="L5884" s="96"/>
    </row>
    <row r="5885" spans="1:12" hidden="1" outlineLevel="1" x14ac:dyDescent="0.25">
      <c r="A5885" s="98" t="str">
        <f t="shared" si="517"/>
        <v>Type 21 500 67 7</v>
      </c>
      <c r="B5885" s="103" t="str">
        <f t="shared" si="519"/>
        <v>Type 21 500</v>
      </c>
      <c r="C5885" s="99">
        <v>67</v>
      </c>
      <c r="D5885" s="99">
        <f t="shared" si="521"/>
        <v>7</v>
      </c>
      <c r="E5885" s="100">
        <f t="shared" si="518"/>
        <v>31.116000000000028</v>
      </c>
      <c r="G5885" s="108"/>
      <c r="H5885" s="109"/>
      <c r="I5885" s="109"/>
      <c r="J5885" s="109"/>
      <c r="K5885" s="105">
        <f>K5884+J5870</f>
        <v>31.116000000000028</v>
      </c>
      <c r="L5885" s="96"/>
    </row>
    <row r="5886" spans="1:12" hidden="1" outlineLevel="1" x14ac:dyDescent="0.25">
      <c r="A5886" s="98" t="str">
        <f t="shared" si="517"/>
        <v>Type 21 500 68 7</v>
      </c>
      <c r="B5886" s="103" t="str">
        <f t="shared" si="519"/>
        <v>Type 21 500</v>
      </c>
      <c r="C5886" s="99">
        <v>68</v>
      </c>
      <c r="D5886" s="99">
        <f t="shared" si="521"/>
        <v>7</v>
      </c>
      <c r="E5886" s="100">
        <f t="shared" si="518"/>
        <v>31.16400000000003</v>
      </c>
      <c r="G5886" s="108"/>
      <c r="H5886" s="109"/>
      <c r="I5886" s="109"/>
      <c r="J5886" s="109"/>
      <c r="K5886" s="105">
        <f>K5885+J5870</f>
        <v>31.16400000000003</v>
      </c>
      <c r="L5886" s="96"/>
    </row>
    <row r="5887" spans="1:12" hidden="1" outlineLevel="1" x14ac:dyDescent="0.25">
      <c r="A5887" s="98" t="str">
        <f t="shared" si="517"/>
        <v>Type 21 500 69 7</v>
      </c>
      <c r="B5887" s="103" t="str">
        <f t="shared" si="519"/>
        <v>Type 21 500</v>
      </c>
      <c r="C5887" s="99">
        <v>69</v>
      </c>
      <c r="D5887" s="99">
        <f t="shared" si="521"/>
        <v>7</v>
      </c>
      <c r="E5887" s="100">
        <f t="shared" si="518"/>
        <v>31.212000000000032</v>
      </c>
      <c r="G5887" s="108"/>
      <c r="H5887" s="109"/>
      <c r="I5887" s="109"/>
      <c r="J5887" s="109"/>
      <c r="K5887" s="105">
        <f>K5886+J5870</f>
        <v>31.212000000000032</v>
      </c>
      <c r="L5887" s="96"/>
    </row>
    <row r="5888" spans="1:12" hidden="1" outlineLevel="1" x14ac:dyDescent="0.25">
      <c r="A5888" s="98" t="str">
        <f t="shared" si="517"/>
        <v>Type 21 500 70 7</v>
      </c>
      <c r="B5888" s="103" t="str">
        <f t="shared" si="519"/>
        <v>Type 21 500</v>
      </c>
      <c r="C5888" s="99">
        <v>70</v>
      </c>
      <c r="D5888" s="99">
        <f t="shared" si="521"/>
        <v>7</v>
      </c>
      <c r="E5888" s="100">
        <f t="shared" si="518"/>
        <v>31.260000000000034</v>
      </c>
      <c r="G5888" s="108"/>
      <c r="H5888" s="109"/>
      <c r="I5888" s="109"/>
      <c r="J5888" s="109"/>
      <c r="K5888" s="105">
        <f>K5887+J5870</f>
        <v>31.260000000000034</v>
      </c>
      <c r="L5888" s="96"/>
    </row>
    <row r="5889" spans="1:12" hidden="1" outlineLevel="1" x14ac:dyDescent="0.25">
      <c r="A5889" s="98" t="str">
        <f t="shared" si="517"/>
        <v>Type 21 500 71 7</v>
      </c>
      <c r="B5889" s="103" t="str">
        <f t="shared" si="519"/>
        <v>Type 21 500</v>
      </c>
      <c r="C5889" s="99">
        <v>71</v>
      </c>
      <c r="D5889" s="99">
        <f t="shared" si="521"/>
        <v>7</v>
      </c>
      <c r="E5889" s="100">
        <f t="shared" si="518"/>
        <v>31.308000000000035</v>
      </c>
      <c r="G5889" s="108"/>
      <c r="H5889" s="109"/>
      <c r="I5889" s="109"/>
      <c r="J5889" s="109"/>
      <c r="K5889" s="105">
        <f>K5888+J5870</f>
        <v>31.308000000000035</v>
      </c>
      <c r="L5889" s="96"/>
    </row>
    <row r="5890" spans="1:12" hidden="1" outlineLevel="1" x14ac:dyDescent="0.25">
      <c r="A5890" s="98" t="str">
        <f t="shared" si="517"/>
        <v>Type 21 500 72 7</v>
      </c>
      <c r="B5890" s="103" t="str">
        <f t="shared" si="519"/>
        <v>Type 21 500</v>
      </c>
      <c r="C5890" s="99">
        <v>72</v>
      </c>
      <c r="D5890" s="99">
        <f t="shared" si="521"/>
        <v>7</v>
      </c>
      <c r="E5890" s="100">
        <f t="shared" si="518"/>
        <v>31.356000000000037</v>
      </c>
      <c r="G5890" s="108"/>
      <c r="H5890" s="109"/>
      <c r="I5890" s="109"/>
      <c r="J5890" s="109"/>
      <c r="K5890" s="105">
        <f>K5889+J5870</f>
        <v>31.356000000000037</v>
      </c>
      <c r="L5890" s="96"/>
    </row>
    <row r="5891" spans="1:12" hidden="1" outlineLevel="1" x14ac:dyDescent="0.25">
      <c r="A5891" s="98" t="str">
        <f t="shared" ref="A5891:A5954" si="522">CONCATENATE(B5891," ",C5891," ",D5891)</f>
        <v>Type 21 500 73 7</v>
      </c>
      <c r="B5891" s="103" t="str">
        <f t="shared" si="519"/>
        <v>Type 21 500</v>
      </c>
      <c r="C5891" s="99">
        <v>73</v>
      </c>
      <c r="D5891" s="99">
        <f t="shared" si="521"/>
        <v>7</v>
      </c>
      <c r="E5891" s="100">
        <f t="shared" ref="E5891:E5954" si="523">K5891</f>
        <v>31.404000000000039</v>
      </c>
      <c r="G5891" s="108"/>
      <c r="H5891" s="109"/>
      <c r="I5891" s="109"/>
      <c r="J5891" s="109"/>
      <c r="K5891" s="105">
        <f>K5890+J5870</f>
        <v>31.404000000000039</v>
      </c>
      <c r="L5891" s="96"/>
    </row>
    <row r="5892" spans="1:12" hidden="1" outlineLevel="1" x14ac:dyDescent="0.25">
      <c r="A5892" s="98" t="str">
        <f t="shared" si="522"/>
        <v>Type 21 500 74 7</v>
      </c>
      <c r="B5892" s="103" t="str">
        <f t="shared" si="519"/>
        <v>Type 21 500</v>
      </c>
      <c r="C5892" s="99">
        <v>74</v>
      </c>
      <c r="D5892" s="99">
        <f t="shared" si="521"/>
        <v>7</v>
      </c>
      <c r="E5892" s="100">
        <f t="shared" si="523"/>
        <v>31.452000000000041</v>
      </c>
      <c r="G5892" s="108"/>
      <c r="H5892" s="109"/>
      <c r="I5892" s="109"/>
      <c r="J5892" s="109"/>
      <c r="K5892" s="105">
        <f>K5891+J5870</f>
        <v>31.452000000000041</v>
      </c>
      <c r="L5892" s="96"/>
    </row>
    <row r="5893" spans="1:12" hidden="1" outlineLevel="1" x14ac:dyDescent="0.25">
      <c r="A5893" s="98" t="str">
        <f t="shared" si="522"/>
        <v>Type 21 500 75 7</v>
      </c>
      <c r="B5893" s="103" t="str">
        <f t="shared" si="519"/>
        <v>Type 21 500</v>
      </c>
      <c r="C5893" s="99">
        <v>75</v>
      </c>
      <c r="D5893" s="99">
        <f t="shared" si="521"/>
        <v>7</v>
      </c>
      <c r="E5893" s="100">
        <f t="shared" si="523"/>
        <v>31.500000000000043</v>
      </c>
      <c r="G5893" s="108"/>
      <c r="H5893" s="109"/>
      <c r="I5893" s="109"/>
      <c r="J5893" s="109"/>
      <c r="K5893" s="105">
        <f>K5892+J5870</f>
        <v>31.500000000000043</v>
      </c>
      <c r="L5893" s="96"/>
    </row>
    <row r="5894" spans="1:12" hidden="1" outlineLevel="1" x14ac:dyDescent="0.25">
      <c r="A5894" s="98" t="str">
        <f t="shared" si="522"/>
        <v>Type 21 500 76 7</v>
      </c>
      <c r="B5894" s="103" t="str">
        <f t="shared" si="519"/>
        <v>Type 21 500</v>
      </c>
      <c r="C5894" s="99">
        <v>76</v>
      </c>
      <c r="D5894" s="99">
        <f t="shared" si="521"/>
        <v>7</v>
      </c>
      <c r="E5894" s="100">
        <f t="shared" si="523"/>
        <v>31.548000000000044</v>
      </c>
      <c r="G5894" s="108"/>
      <c r="H5894" s="109"/>
      <c r="I5894" s="109"/>
      <c r="J5894" s="109"/>
      <c r="K5894" s="105">
        <f>K5893+J5870</f>
        <v>31.548000000000044</v>
      </c>
      <c r="L5894" s="96"/>
    </row>
    <row r="5895" spans="1:12" hidden="1" outlineLevel="1" x14ac:dyDescent="0.25">
      <c r="A5895" s="98" t="str">
        <f t="shared" si="522"/>
        <v>Type 21 500 77 7</v>
      </c>
      <c r="B5895" s="103" t="str">
        <f t="shared" si="519"/>
        <v>Type 21 500</v>
      </c>
      <c r="C5895" s="99">
        <v>77</v>
      </c>
      <c r="D5895" s="99">
        <f t="shared" si="521"/>
        <v>7</v>
      </c>
      <c r="E5895" s="100">
        <f t="shared" si="523"/>
        <v>31.596000000000046</v>
      </c>
      <c r="G5895" s="108"/>
      <c r="H5895" s="109"/>
      <c r="I5895" s="109"/>
      <c r="J5895" s="109"/>
      <c r="K5895" s="105">
        <f>K5894+J5870</f>
        <v>31.596000000000046</v>
      </c>
      <c r="L5895" s="96"/>
    </row>
    <row r="5896" spans="1:12" hidden="1" outlineLevel="1" x14ac:dyDescent="0.25">
      <c r="A5896" s="98" t="str">
        <f t="shared" si="522"/>
        <v>Type 21 500 78 7</v>
      </c>
      <c r="B5896" s="103" t="str">
        <f t="shared" si="519"/>
        <v>Type 21 500</v>
      </c>
      <c r="C5896" s="99">
        <v>78</v>
      </c>
      <c r="D5896" s="99">
        <f t="shared" si="521"/>
        <v>7</v>
      </c>
      <c r="E5896" s="100">
        <f t="shared" si="523"/>
        <v>31.644000000000048</v>
      </c>
      <c r="G5896" s="108"/>
      <c r="H5896" s="109"/>
      <c r="I5896" s="109"/>
      <c r="J5896" s="109"/>
      <c r="K5896" s="105">
        <f>K5895+J5870</f>
        <v>31.644000000000048</v>
      </c>
      <c r="L5896" s="96"/>
    </row>
    <row r="5897" spans="1:12" hidden="1" outlineLevel="1" x14ac:dyDescent="0.25">
      <c r="A5897" s="98" t="str">
        <f t="shared" si="522"/>
        <v>Type 21 500 79 7</v>
      </c>
      <c r="B5897" s="103" t="str">
        <f t="shared" si="519"/>
        <v>Type 21 500</v>
      </c>
      <c r="C5897" s="99">
        <v>79</v>
      </c>
      <c r="D5897" s="99">
        <f t="shared" si="521"/>
        <v>7</v>
      </c>
      <c r="E5897" s="100">
        <f t="shared" si="523"/>
        <v>31.69200000000005</v>
      </c>
      <c r="G5897" s="108"/>
      <c r="H5897" s="109"/>
      <c r="I5897" s="109"/>
      <c r="J5897" s="109"/>
      <c r="K5897" s="105">
        <f>K5896+J5870</f>
        <v>31.69200000000005</v>
      </c>
      <c r="L5897" s="96"/>
    </row>
    <row r="5898" spans="1:12" hidden="1" outlineLevel="1" x14ac:dyDescent="0.25">
      <c r="A5898" s="98" t="str">
        <f t="shared" si="522"/>
        <v>Type 21 500 80 7</v>
      </c>
      <c r="B5898" s="103" t="str">
        <f t="shared" si="519"/>
        <v>Type 21 500</v>
      </c>
      <c r="C5898" s="99">
        <v>80</v>
      </c>
      <c r="D5898" s="99">
        <f t="shared" si="521"/>
        <v>7</v>
      </c>
      <c r="E5898" s="100">
        <f t="shared" si="523"/>
        <v>31.740000000000052</v>
      </c>
      <c r="G5898" s="108"/>
      <c r="H5898" s="109"/>
      <c r="I5898" s="109"/>
      <c r="J5898" s="109"/>
      <c r="K5898" s="105">
        <f>K5897+J5870</f>
        <v>31.740000000000052</v>
      </c>
      <c r="L5898" s="96"/>
    </row>
    <row r="5899" spans="1:12" hidden="1" outlineLevel="1" x14ac:dyDescent="0.25">
      <c r="A5899" s="98" t="str">
        <f t="shared" si="522"/>
        <v>Type 21 500 81 7</v>
      </c>
      <c r="B5899" s="103" t="str">
        <f t="shared" si="519"/>
        <v>Type 21 500</v>
      </c>
      <c r="C5899" s="99">
        <v>81</v>
      </c>
      <c r="D5899" s="99">
        <f t="shared" si="521"/>
        <v>7</v>
      </c>
      <c r="E5899" s="100">
        <f t="shared" si="523"/>
        <v>31.788000000000054</v>
      </c>
      <c r="G5899" s="108"/>
      <c r="H5899" s="109"/>
      <c r="I5899" s="109"/>
      <c r="J5899" s="109"/>
      <c r="K5899" s="105">
        <f>K5898+J5870</f>
        <v>31.788000000000054</v>
      </c>
      <c r="L5899" s="96"/>
    </row>
    <row r="5900" spans="1:12" hidden="1" outlineLevel="1" x14ac:dyDescent="0.25">
      <c r="A5900" s="98" t="str">
        <f t="shared" si="522"/>
        <v>Type 21 500 82 7</v>
      </c>
      <c r="B5900" s="103" t="str">
        <f t="shared" si="519"/>
        <v>Type 21 500</v>
      </c>
      <c r="C5900" s="99">
        <v>82</v>
      </c>
      <c r="D5900" s="99">
        <f t="shared" si="521"/>
        <v>7</v>
      </c>
      <c r="E5900" s="100">
        <f t="shared" si="523"/>
        <v>31.836000000000055</v>
      </c>
      <c r="G5900" s="108"/>
      <c r="H5900" s="109"/>
      <c r="I5900" s="109"/>
      <c r="J5900" s="109"/>
      <c r="K5900" s="105">
        <f>K5899+J5870</f>
        <v>31.836000000000055</v>
      </c>
      <c r="L5900" s="96"/>
    </row>
    <row r="5901" spans="1:12" hidden="1" outlineLevel="1" x14ac:dyDescent="0.25">
      <c r="A5901" s="98" t="str">
        <f t="shared" si="522"/>
        <v>Type 21 500 83 7</v>
      </c>
      <c r="B5901" s="103" t="str">
        <f t="shared" si="519"/>
        <v>Type 21 500</v>
      </c>
      <c r="C5901" s="99">
        <v>83</v>
      </c>
      <c r="D5901" s="99">
        <f t="shared" ref="D5901:D5918" si="524">D5900</f>
        <v>7</v>
      </c>
      <c r="E5901" s="100">
        <f t="shared" si="523"/>
        <v>31.884000000000057</v>
      </c>
      <c r="G5901" s="108"/>
      <c r="H5901" s="109"/>
      <c r="I5901" s="109"/>
      <c r="J5901" s="109"/>
      <c r="K5901" s="105">
        <f>K5900+J5870</f>
        <v>31.884000000000057</v>
      </c>
      <c r="L5901" s="96"/>
    </row>
    <row r="5902" spans="1:12" hidden="1" outlineLevel="1" x14ac:dyDescent="0.25">
      <c r="A5902" s="98" t="str">
        <f t="shared" si="522"/>
        <v>Type 21 500 84 7</v>
      </c>
      <c r="B5902" s="103" t="str">
        <f t="shared" si="519"/>
        <v>Type 21 500</v>
      </c>
      <c r="C5902" s="99">
        <v>84</v>
      </c>
      <c r="D5902" s="99">
        <f t="shared" si="524"/>
        <v>7</v>
      </c>
      <c r="E5902" s="100">
        <f t="shared" si="523"/>
        <v>31.932000000000059</v>
      </c>
      <c r="G5902" s="108"/>
      <c r="H5902" s="109"/>
      <c r="I5902" s="109"/>
      <c r="J5902" s="109"/>
      <c r="K5902" s="105">
        <f>K5901+J5870</f>
        <v>31.932000000000059</v>
      </c>
      <c r="L5902" s="96"/>
    </row>
    <row r="5903" spans="1:12" hidden="1" outlineLevel="1" x14ac:dyDescent="0.25">
      <c r="A5903" s="98" t="str">
        <f t="shared" si="522"/>
        <v>Type 21 500 85 7</v>
      </c>
      <c r="B5903" s="103" t="str">
        <f t="shared" si="519"/>
        <v>Type 21 500</v>
      </c>
      <c r="C5903" s="99">
        <v>85</v>
      </c>
      <c r="D5903" s="99">
        <f t="shared" si="524"/>
        <v>7</v>
      </c>
      <c r="E5903" s="100">
        <f t="shared" si="523"/>
        <v>31.980000000000061</v>
      </c>
      <c r="G5903" s="108"/>
      <c r="H5903" s="109"/>
      <c r="I5903" s="109"/>
      <c r="J5903" s="109"/>
      <c r="K5903" s="105">
        <f>K5902+J5870</f>
        <v>31.980000000000061</v>
      </c>
      <c r="L5903" s="96"/>
    </row>
    <row r="5904" spans="1:12" hidden="1" outlineLevel="1" x14ac:dyDescent="0.25">
      <c r="A5904" s="98" t="str">
        <f t="shared" si="522"/>
        <v>Type 21 500 86 7</v>
      </c>
      <c r="B5904" s="103" t="str">
        <f t="shared" si="519"/>
        <v>Type 21 500</v>
      </c>
      <c r="C5904" s="99">
        <v>86</v>
      </c>
      <c r="D5904" s="99">
        <f t="shared" si="524"/>
        <v>7</v>
      </c>
      <c r="E5904" s="100">
        <f t="shared" si="523"/>
        <v>32.028000000000063</v>
      </c>
      <c r="G5904" s="108"/>
      <c r="H5904" s="109"/>
      <c r="I5904" s="109"/>
      <c r="J5904" s="109"/>
      <c r="K5904" s="105">
        <f>K5903+J5870</f>
        <v>32.028000000000063</v>
      </c>
      <c r="L5904" s="96"/>
    </row>
    <row r="5905" spans="1:12" hidden="1" outlineLevel="1" x14ac:dyDescent="0.25">
      <c r="A5905" s="98" t="str">
        <f t="shared" si="522"/>
        <v>Type 21 500 87 7</v>
      </c>
      <c r="B5905" s="103" t="str">
        <f t="shared" si="519"/>
        <v>Type 21 500</v>
      </c>
      <c r="C5905" s="99">
        <v>87</v>
      </c>
      <c r="D5905" s="99">
        <f t="shared" si="524"/>
        <v>7</v>
      </c>
      <c r="E5905" s="100">
        <f t="shared" si="523"/>
        <v>32.076000000000064</v>
      </c>
      <c r="G5905" s="108"/>
      <c r="H5905" s="109"/>
      <c r="I5905" s="109"/>
      <c r="J5905" s="109"/>
      <c r="K5905" s="105">
        <f>K5904+J5870</f>
        <v>32.076000000000064</v>
      </c>
      <c r="L5905" s="96"/>
    </row>
    <row r="5906" spans="1:12" hidden="1" outlineLevel="1" x14ac:dyDescent="0.25">
      <c r="A5906" s="98" t="str">
        <f t="shared" si="522"/>
        <v>Type 21 500 88 7</v>
      </c>
      <c r="B5906" s="103" t="str">
        <f t="shared" si="519"/>
        <v>Type 21 500</v>
      </c>
      <c r="C5906" s="99">
        <v>88</v>
      </c>
      <c r="D5906" s="99">
        <f t="shared" si="524"/>
        <v>7</v>
      </c>
      <c r="E5906" s="100">
        <f t="shared" si="523"/>
        <v>32.124000000000066</v>
      </c>
      <c r="G5906" s="108"/>
      <c r="H5906" s="109"/>
      <c r="I5906" s="109"/>
      <c r="J5906" s="109"/>
      <c r="K5906" s="105">
        <f>K5905+J5870</f>
        <v>32.124000000000066</v>
      </c>
      <c r="L5906" s="96"/>
    </row>
    <row r="5907" spans="1:12" hidden="1" outlineLevel="1" x14ac:dyDescent="0.25">
      <c r="A5907" s="98" t="str">
        <f t="shared" si="522"/>
        <v>Type 21 500 89 7</v>
      </c>
      <c r="B5907" s="103" t="str">
        <f t="shared" si="519"/>
        <v>Type 21 500</v>
      </c>
      <c r="C5907" s="99">
        <v>89</v>
      </c>
      <c r="D5907" s="99">
        <f t="shared" si="524"/>
        <v>7</v>
      </c>
      <c r="E5907" s="100">
        <f t="shared" si="523"/>
        <v>32.172000000000068</v>
      </c>
      <c r="G5907" s="108"/>
      <c r="H5907" s="109"/>
      <c r="I5907" s="109"/>
      <c r="J5907" s="109"/>
      <c r="K5907" s="105">
        <f>K5906+J5870</f>
        <v>32.172000000000068</v>
      </c>
      <c r="L5907" s="96"/>
    </row>
    <row r="5908" spans="1:12" hidden="1" outlineLevel="1" x14ac:dyDescent="0.25">
      <c r="A5908" s="98" t="str">
        <f t="shared" si="522"/>
        <v>Type 21 500 90 7</v>
      </c>
      <c r="B5908" s="103" t="str">
        <f t="shared" si="519"/>
        <v>Type 21 500</v>
      </c>
      <c r="C5908" s="99">
        <v>90</v>
      </c>
      <c r="D5908" s="99">
        <f t="shared" si="524"/>
        <v>7</v>
      </c>
      <c r="E5908" s="100">
        <f t="shared" si="523"/>
        <v>32.22000000000007</v>
      </c>
      <c r="G5908" s="108"/>
      <c r="H5908" s="109"/>
      <c r="I5908" s="109"/>
      <c r="J5908" s="109"/>
      <c r="K5908" s="105">
        <f>K5907+J5870</f>
        <v>32.22000000000007</v>
      </c>
      <c r="L5908" s="96"/>
    </row>
    <row r="5909" spans="1:12" hidden="1" outlineLevel="1" x14ac:dyDescent="0.25">
      <c r="A5909" s="98" t="str">
        <f t="shared" si="522"/>
        <v>Type 21 500 91 7</v>
      </c>
      <c r="B5909" s="103" t="str">
        <f t="shared" si="519"/>
        <v>Type 21 500</v>
      </c>
      <c r="C5909" s="99">
        <v>91</v>
      </c>
      <c r="D5909" s="99">
        <f t="shared" si="524"/>
        <v>7</v>
      </c>
      <c r="E5909" s="100">
        <f t="shared" si="523"/>
        <v>32.268000000000072</v>
      </c>
      <c r="G5909" s="108"/>
      <c r="H5909" s="109"/>
      <c r="I5909" s="109"/>
      <c r="J5909" s="109"/>
      <c r="K5909" s="105">
        <f>K5908+J5870</f>
        <v>32.268000000000072</v>
      </c>
      <c r="L5909" s="96"/>
    </row>
    <row r="5910" spans="1:12" hidden="1" outlineLevel="1" x14ac:dyDescent="0.25">
      <c r="A5910" s="98" t="str">
        <f t="shared" si="522"/>
        <v>Type 21 500 92 7</v>
      </c>
      <c r="B5910" s="103" t="str">
        <f t="shared" ref="B5910:B5973" si="525">B5909</f>
        <v>Type 21 500</v>
      </c>
      <c r="C5910" s="99">
        <v>92</v>
      </c>
      <c r="D5910" s="99">
        <f t="shared" si="524"/>
        <v>7</v>
      </c>
      <c r="E5910" s="100">
        <f t="shared" si="523"/>
        <v>32.316000000000074</v>
      </c>
      <c r="G5910" s="108"/>
      <c r="H5910" s="109"/>
      <c r="I5910" s="109"/>
      <c r="J5910" s="109"/>
      <c r="K5910" s="105">
        <f>K5909+J5870</f>
        <v>32.316000000000074</v>
      </c>
      <c r="L5910" s="96"/>
    </row>
    <row r="5911" spans="1:12" hidden="1" outlineLevel="1" x14ac:dyDescent="0.25">
      <c r="A5911" s="98" t="str">
        <f t="shared" si="522"/>
        <v>Type 21 500 93 7</v>
      </c>
      <c r="B5911" s="103" t="str">
        <f t="shared" si="525"/>
        <v>Type 21 500</v>
      </c>
      <c r="C5911" s="99">
        <v>93</v>
      </c>
      <c r="D5911" s="99">
        <f t="shared" si="524"/>
        <v>7</v>
      </c>
      <c r="E5911" s="100">
        <f t="shared" si="523"/>
        <v>32.364000000000075</v>
      </c>
      <c r="G5911" s="108"/>
      <c r="H5911" s="109"/>
      <c r="I5911" s="109"/>
      <c r="J5911" s="109"/>
      <c r="K5911" s="105">
        <f>K5910+J5870</f>
        <v>32.364000000000075</v>
      </c>
      <c r="L5911" s="96"/>
    </row>
    <row r="5912" spans="1:12" hidden="1" outlineLevel="1" x14ac:dyDescent="0.25">
      <c r="A5912" s="98" t="str">
        <f t="shared" si="522"/>
        <v>Type 21 500 94 7</v>
      </c>
      <c r="B5912" s="103" t="str">
        <f t="shared" si="525"/>
        <v>Type 21 500</v>
      </c>
      <c r="C5912" s="99">
        <v>94</v>
      </c>
      <c r="D5912" s="99">
        <f t="shared" si="524"/>
        <v>7</v>
      </c>
      <c r="E5912" s="100">
        <f t="shared" si="523"/>
        <v>32.412000000000077</v>
      </c>
      <c r="G5912" s="108"/>
      <c r="H5912" s="109"/>
      <c r="I5912" s="109"/>
      <c r="J5912" s="109"/>
      <c r="K5912" s="105">
        <f>K5911+J5870</f>
        <v>32.412000000000077</v>
      </c>
      <c r="L5912" s="96"/>
    </row>
    <row r="5913" spans="1:12" hidden="1" outlineLevel="1" x14ac:dyDescent="0.25">
      <c r="A5913" s="98" t="str">
        <f t="shared" si="522"/>
        <v>Type 21 500 95 7</v>
      </c>
      <c r="B5913" s="103" t="str">
        <f t="shared" si="525"/>
        <v>Type 21 500</v>
      </c>
      <c r="C5913" s="99">
        <v>95</v>
      </c>
      <c r="D5913" s="99">
        <f t="shared" si="524"/>
        <v>7</v>
      </c>
      <c r="E5913" s="100">
        <f t="shared" si="523"/>
        <v>32.460000000000079</v>
      </c>
      <c r="G5913" s="108"/>
      <c r="H5913" s="109"/>
      <c r="I5913" s="109"/>
      <c r="J5913" s="109"/>
      <c r="K5913" s="105">
        <f>K5912+J5870</f>
        <v>32.460000000000079</v>
      </c>
      <c r="L5913" s="96"/>
    </row>
    <row r="5914" spans="1:12" hidden="1" outlineLevel="1" x14ac:dyDescent="0.25">
      <c r="A5914" s="98" t="str">
        <f t="shared" si="522"/>
        <v>Type 21 500 96 7</v>
      </c>
      <c r="B5914" s="103" t="str">
        <f t="shared" si="525"/>
        <v>Type 21 500</v>
      </c>
      <c r="C5914" s="99">
        <v>96</v>
      </c>
      <c r="D5914" s="99">
        <f t="shared" si="524"/>
        <v>7</v>
      </c>
      <c r="E5914" s="100">
        <f t="shared" si="523"/>
        <v>32.508000000000081</v>
      </c>
      <c r="G5914" s="108"/>
      <c r="H5914" s="109"/>
      <c r="I5914" s="109"/>
      <c r="J5914" s="109"/>
      <c r="K5914" s="105">
        <f>K5913+J5870</f>
        <v>32.508000000000081</v>
      </c>
      <c r="L5914" s="96"/>
    </row>
    <row r="5915" spans="1:12" hidden="1" outlineLevel="1" x14ac:dyDescent="0.25">
      <c r="A5915" s="98" t="str">
        <f t="shared" si="522"/>
        <v>Type 21 500 97 7</v>
      </c>
      <c r="B5915" s="103" t="str">
        <f t="shared" si="525"/>
        <v>Type 21 500</v>
      </c>
      <c r="C5915" s="99">
        <v>97</v>
      </c>
      <c r="D5915" s="99">
        <f t="shared" si="524"/>
        <v>7</v>
      </c>
      <c r="E5915" s="100">
        <f t="shared" si="523"/>
        <v>32.556000000000083</v>
      </c>
      <c r="G5915" s="108"/>
      <c r="H5915" s="109"/>
      <c r="I5915" s="109"/>
      <c r="J5915" s="109"/>
      <c r="K5915" s="105">
        <f>K5914+J5870</f>
        <v>32.556000000000083</v>
      </c>
      <c r="L5915" s="96"/>
    </row>
    <row r="5916" spans="1:12" hidden="1" outlineLevel="1" x14ac:dyDescent="0.25">
      <c r="A5916" s="98" t="str">
        <f t="shared" si="522"/>
        <v>Type 21 500 98 7</v>
      </c>
      <c r="B5916" s="103" t="str">
        <f t="shared" si="525"/>
        <v>Type 21 500</v>
      </c>
      <c r="C5916" s="99">
        <v>98</v>
      </c>
      <c r="D5916" s="99">
        <f t="shared" si="524"/>
        <v>7</v>
      </c>
      <c r="E5916" s="100">
        <f t="shared" si="523"/>
        <v>32.604000000000084</v>
      </c>
      <c r="G5916" s="108"/>
      <c r="H5916" s="109"/>
      <c r="I5916" s="109"/>
      <c r="J5916" s="109"/>
      <c r="K5916" s="105">
        <f>K5915+J5870</f>
        <v>32.604000000000084</v>
      </c>
      <c r="L5916" s="96"/>
    </row>
    <row r="5917" spans="1:12" hidden="1" outlineLevel="1" x14ac:dyDescent="0.25">
      <c r="A5917" s="98" t="str">
        <f t="shared" si="522"/>
        <v>Type 21 500 99 7</v>
      </c>
      <c r="B5917" s="103" t="str">
        <f t="shared" si="525"/>
        <v>Type 21 500</v>
      </c>
      <c r="C5917" s="99">
        <v>99</v>
      </c>
      <c r="D5917" s="99">
        <f t="shared" si="524"/>
        <v>7</v>
      </c>
      <c r="E5917" s="100">
        <f t="shared" si="523"/>
        <v>32.652000000000086</v>
      </c>
      <c r="G5917" s="108"/>
      <c r="H5917" s="109"/>
      <c r="I5917" s="109"/>
      <c r="J5917" s="109"/>
      <c r="K5917" s="105">
        <f>K5916+J5870</f>
        <v>32.652000000000086</v>
      </c>
      <c r="L5917" s="96"/>
    </row>
    <row r="5918" spans="1:12" hidden="1" outlineLevel="1" x14ac:dyDescent="0.25">
      <c r="A5918" s="110" t="str">
        <f t="shared" si="522"/>
        <v>Type 21 500 100 7</v>
      </c>
      <c r="B5918" s="111" t="str">
        <f t="shared" si="525"/>
        <v>Type 21 500</v>
      </c>
      <c r="C5918" s="112">
        <v>100</v>
      </c>
      <c r="D5918" s="112">
        <f t="shared" si="524"/>
        <v>7</v>
      </c>
      <c r="E5918" s="113">
        <f t="shared" si="523"/>
        <v>32.700000000000088</v>
      </c>
      <c r="G5918" s="114"/>
      <c r="H5918" s="115"/>
      <c r="I5918" s="115"/>
      <c r="J5918" s="115"/>
      <c r="K5918" s="116">
        <f>K5917+J5870</f>
        <v>32.700000000000088</v>
      </c>
      <c r="L5918" s="96"/>
    </row>
    <row r="5919" spans="1:12" hidden="1" outlineLevel="1" x14ac:dyDescent="0.25">
      <c r="A5919" s="98" t="str">
        <f t="shared" si="522"/>
        <v>Type 21 500 50 6</v>
      </c>
      <c r="B5919" s="117" t="str">
        <f t="shared" si="525"/>
        <v>Type 21 500</v>
      </c>
      <c r="C5919" s="99">
        <v>50</v>
      </c>
      <c r="D5919" s="99">
        <f>Q5206</f>
        <v>6</v>
      </c>
      <c r="E5919" s="100">
        <f t="shared" si="523"/>
        <v>32.299999999999997</v>
      </c>
      <c r="G5919" s="99">
        <f>Q5207</f>
        <v>32.299999999999997</v>
      </c>
      <c r="H5919" s="101"/>
      <c r="I5919" s="101"/>
      <c r="J5919" s="101"/>
      <c r="K5919" s="102">
        <f>G5919</f>
        <v>32.299999999999997</v>
      </c>
      <c r="L5919" s="96"/>
    </row>
    <row r="5920" spans="1:12" hidden="1" outlineLevel="1" x14ac:dyDescent="0.25">
      <c r="A5920" s="98" t="str">
        <f t="shared" si="522"/>
        <v>Type 21 500 51 6</v>
      </c>
      <c r="B5920" s="103" t="str">
        <f t="shared" si="525"/>
        <v>Type 21 500</v>
      </c>
      <c r="C5920" s="99">
        <v>51</v>
      </c>
      <c r="D5920" s="99">
        <f t="shared" ref="D5920:D5951" si="526">D5919</f>
        <v>6</v>
      </c>
      <c r="E5920" s="100">
        <f t="shared" si="523"/>
        <v>32.347999999999999</v>
      </c>
      <c r="G5920" s="104"/>
      <c r="H5920" s="59"/>
      <c r="I5920" s="59"/>
      <c r="J5920" s="59"/>
      <c r="K5920" s="105">
        <f>K5919+J5921</f>
        <v>32.347999999999999</v>
      </c>
      <c r="L5920" s="96"/>
    </row>
    <row r="5921" spans="1:12" hidden="1" outlineLevel="1" x14ac:dyDescent="0.25">
      <c r="A5921" s="98" t="str">
        <f t="shared" si="522"/>
        <v>Type 21 500 52 6</v>
      </c>
      <c r="B5921" s="103" t="str">
        <f t="shared" si="525"/>
        <v>Type 21 500</v>
      </c>
      <c r="C5921" s="99">
        <v>52</v>
      </c>
      <c r="D5921" s="99">
        <f t="shared" si="526"/>
        <v>6</v>
      </c>
      <c r="E5921" s="100">
        <f t="shared" si="523"/>
        <v>32.396000000000001</v>
      </c>
      <c r="G5921" s="99">
        <f>Q5208</f>
        <v>34.699999999999996</v>
      </c>
      <c r="H5921" s="59">
        <v>50</v>
      </c>
      <c r="I5921" s="59">
        <f>G5921-G5919</f>
        <v>2.3999999999999986</v>
      </c>
      <c r="J5921" s="59">
        <f>I5921/H5921</f>
        <v>4.7999999999999973E-2</v>
      </c>
      <c r="K5921" s="105">
        <f>K5920+J5921</f>
        <v>32.396000000000001</v>
      </c>
      <c r="L5921" s="96"/>
    </row>
    <row r="5922" spans="1:12" hidden="1" outlineLevel="1" x14ac:dyDescent="0.25">
      <c r="A5922" s="98" t="str">
        <f t="shared" si="522"/>
        <v>Type 21 500 53 6</v>
      </c>
      <c r="B5922" s="103" t="str">
        <f t="shared" si="525"/>
        <v>Type 21 500</v>
      </c>
      <c r="C5922" s="99">
        <v>53</v>
      </c>
      <c r="D5922" s="99">
        <f t="shared" si="526"/>
        <v>6</v>
      </c>
      <c r="E5922" s="100">
        <f t="shared" si="523"/>
        <v>32.444000000000003</v>
      </c>
      <c r="G5922" s="108"/>
      <c r="H5922" s="109"/>
      <c r="I5922" s="109"/>
      <c r="J5922" s="109"/>
      <c r="K5922" s="105">
        <f>K5921+J5921</f>
        <v>32.444000000000003</v>
      </c>
      <c r="L5922" s="96"/>
    </row>
    <row r="5923" spans="1:12" hidden="1" outlineLevel="1" x14ac:dyDescent="0.25">
      <c r="A5923" s="98" t="str">
        <f t="shared" si="522"/>
        <v>Type 21 500 54 6</v>
      </c>
      <c r="B5923" s="103" t="str">
        <f t="shared" si="525"/>
        <v>Type 21 500</v>
      </c>
      <c r="C5923" s="99">
        <v>54</v>
      </c>
      <c r="D5923" s="99">
        <f t="shared" si="526"/>
        <v>6</v>
      </c>
      <c r="E5923" s="100">
        <f t="shared" si="523"/>
        <v>32.492000000000004</v>
      </c>
      <c r="G5923" s="108"/>
      <c r="H5923" s="109"/>
      <c r="I5923" s="109"/>
      <c r="J5923" s="109"/>
      <c r="K5923" s="105">
        <f>K5922+J5921</f>
        <v>32.492000000000004</v>
      </c>
      <c r="L5923" s="96"/>
    </row>
    <row r="5924" spans="1:12" hidden="1" outlineLevel="1" x14ac:dyDescent="0.25">
      <c r="A5924" s="98" t="str">
        <f t="shared" si="522"/>
        <v>Type 21 500 55 6</v>
      </c>
      <c r="B5924" s="103" t="str">
        <f t="shared" si="525"/>
        <v>Type 21 500</v>
      </c>
      <c r="C5924" s="99">
        <v>55</v>
      </c>
      <c r="D5924" s="99">
        <f t="shared" si="526"/>
        <v>6</v>
      </c>
      <c r="E5924" s="100">
        <f t="shared" si="523"/>
        <v>32.540000000000006</v>
      </c>
      <c r="G5924" s="104"/>
      <c r="H5924" s="59"/>
      <c r="I5924" s="59"/>
      <c r="J5924" s="59"/>
      <c r="K5924" s="105">
        <f>K5923+J5921</f>
        <v>32.540000000000006</v>
      </c>
      <c r="L5924" s="96"/>
    </row>
    <row r="5925" spans="1:12" hidden="1" outlineLevel="1" x14ac:dyDescent="0.25">
      <c r="A5925" s="98" t="str">
        <f t="shared" si="522"/>
        <v>Type 21 500 56 6</v>
      </c>
      <c r="B5925" s="103" t="str">
        <f t="shared" si="525"/>
        <v>Type 21 500</v>
      </c>
      <c r="C5925" s="99">
        <v>56</v>
      </c>
      <c r="D5925" s="99">
        <f t="shared" si="526"/>
        <v>6</v>
      </c>
      <c r="E5925" s="100">
        <f t="shared" si="523"/>
        <v>32.588000000000008</v>
      </c>
      <c r="G5925" s="104"/>
      <c r="H5925" s="59"/>
      <c r="I5925" s="59"/>
      <c r="J5925" s="59"/>
      <c r="K5925" s="105">
        <f>K5924+J5921</f>
        <v>32.588000000000008</v>
      </c>
      <c r="L5925" s="96"/>
    </row>
    <row r="5926" spans="1:12" hidden="1" outlineLevel="1" x14ac:dyDescent="0.25">
      <c r="A5926" s="98" t="str">
        <f t="shared" si="522"/>
        <v>Type 21 500 57 6</v>
      </c>
      <c r="B5926" s="103" t="str">
        <f t="shared" si="525"/>
        <v>Type 21 500</v>
      </c>
      <c r="C5926" s="99">
        <v>57</v>
      </c>
      <c r="D5926" s="99">
        <f t="shared" si="526"/>
        <v>6</v>
      </c>
      <c r="E5926" s="100">
        <f t="shared" si="523"/>
        <v>32.63600000000001</v>
      </c>
      <c r="G5926" s="104"/>
      <c r="H5926" s="59"/>
      <c r="I5926" s="59"/>
      <c r="J5926" s="59"/>
      <c r="K5926" s="105">
        <f>K5925+J5921</f>
        <v>32.63600000000001</v>
      </c>
      <c r="L5926" s="96"/>
    </row>
    <row r="5927" spans="1:12" hidden="1" outlineLevel="1" x14ac:dyDescent="0.25">
      <c r="A5927" s="98" t="str">
        <f t="shared" si="522"/>
        <v>Type 21 500 58 6</v>
      </c>
      <c r="B5927" s="103" t="str">
        <f t="shared" si="525"/>
        <v>Type 21 500</v>
      </c>
      <c r="C5927" s="99">
        <v>58</v>
      </c>
      <c r="D5927" s="99">
        <f t="shared" si="526"/>
        <v>6</v>
      </c>
      <c r="E5927" s="100">
        <f t="shared" si="523"/>
        <v>32.684000000000012</v>
      </c>
      <c r="G5927" s="104"/>
      <c r="H5927" s="59"/>
      <c r="I5927" s="59"/>
      <c r="J5927" s="59"/>
      <c r="K5927" s="105">
        <f>K5926+J5921</f>
        <v>32.684000000000012</v>
      </c>
      <c r="L5927" s="96"/>
    </row>
    <row r="5928" spans="1:12" hidden="1" outlineLevel="1" x14ac:dyDescent="0.25">
      <c r="A5928" s="98" t="str">
        <f t="shared" si="522"/>
        <v>Type 21 500 59 6</v>
      </c>
      <c r="B5928" s="103" t="str">
        <f t="shared" si="525"/>
        <v>Type 21 500</v>
      </c>
      <c r="C5928" s="99">
        <v>59</v>
      </c>
      <c r="D5928" s="99">
        <f t="shared" si="526"/>
        <v>6</v>
      </c>
      <c r="E5928" s="100">
        <f t="shared" si="523"/>
        <v>32.732000000000014</v>
      </c>
      <c r="G5928" s="104"/>
      <c r="H5928" s="59"/>
      <c r="I5928" s="59"/>
      <c r="J5928" s="59"/>
      <c r="K5928" s="105">
        <f>K5927+J5921</f>
        <v>32.732000000000014</v>
      </c>
      <c r="L5928" s="96"/>
    </row>
    <row r="5929" spans="1:12" hidden="1" outlineLevel="1" x14ac:dyDescent="0.25">
      <c r="A5929" s="98" t="str">
        <f t="shared" si="522"/>
        <v>Type 21 500 60 6</v>
      </c>
      <c r="B5929" s="103" t="str">
        <f t="shared" si="525"/>
        <v>Type 21 500</v>
      </c>
      <c r="C5929" s="99">
        <v>60</v>
      </c>
      <c r="D5929" s="99">
        <f t="shared" si="526"/>
        <v>6</v>
      </c>
      <c r="E5929" s="100">
        <f t="shared" si="523"/>
        <v>32.780000000000015</v>
      </c>
      <c r="G5929" s="108"/>
      <c r="H5929" s="59"/>
      <c r="I5929" s="59"/>
      <c r="J5929" s="59"/>
      <c r="K5929" s="105">
        <f>K5928+J5921</f>
        <v>32.780000000000015</v>
      </c>
      <c r="L5929" s="96"/>
    </row>
    <row r="5930" spans="1:12" hidden="1" outlineLevel="1" x14ac:dyDescent="0.25">
      <c r="A5930" s="98" t="str">
        <f t="shared" si="522"/>
        <v>Type 21 500 61 6</v>
      </c>
      <c r="B5930" s="103" t="str">
        <f t="shared" si="525"/>
        <v>Type 21 500</v>
      </c>
      <c r="C5930" s="99">
        <v>61</v>
      </c>
      <c r="D5930" s="99">
        <f t="shared" si="526"/>
        <v>6</v>
      </c>
      <c r="E5930" s="100">
        <f t="shared" si="523"/>
        <v>32.828000000000017</v>
      </c>
      <c r="G5930" s="108"/>
      <c r="H5930" s="109"/>
      <c r="I5930" s="109"/>
      <c r="J5930" s="109"/>
      <c r="K5930" s="105">
        <f>K5929+J5921</f>
        <v>32.828000000000017</v>
      </c>
      <c r="L5930" s="96"/>
    </row>
    <row r="5931" spans="1:12" hidden="1" outlineLevel="1" x14ac:dyDescent="0.25">
      <c r="A5931" s="98" t="str">
        <f t="shared" si="522"/>
        <v>Type 21 500 62 6</v>
      </c>
      <c r="B5931" s="103" t="str">
        <f t="shared" si="525"/>
        <v>Type 21 500</v>
      </c>
      <c r="C5931" s="99">
        <v>62</v>
      </c>
      <c r="D5931" s="99">
        <f t="shared" si="526"/>
        <v>6</v>
      </c>
      <c r="E5931" s="100">
        <f t="shared" si="523"/>
        <v>32.876000000000019</v>
      </c>
      <c r="G5931" s="108"/>
      <c r="H5931" s="109"/>
      <c r="I5931" s="109"/>
      <c r="J5931" s="109"/>
      <c r="K5931" s="105">
        <f>K5930+J5921</f>
        <v>32.876000000000019</v>
      </c>
      <c r="L5931" s="96"/>
    </row>
    <row r="5932" spans="1:12" hidden="1" outlineLevel="1" x14ac:dyDescent="0.25">
      <c r="A5932" s="98" t="str">
        <f t="shared" si="522"/>
        <v>Type 21 500 63 6</v>
      </c>
      <c r="B5932" s="103" t="str">
        <f t="shared" si="525"/>
        <v>Type 21 500</v>
      </c>
      <c r="C5932" s="99">
        <v>63</v>
      </c>
      <c r="D5932" s="99">
        <f t="shared" si="526"/>
        <v>6</v>
      </c>
      <c r="E5932" s="100">
        <f t="shared" si="523"/>
        <v>32.924000000000021</v>
      </c>
      <c r="G5932" s="108"/>
      <c r="H5932" s="109"/>
      <c r="I5932" s="109"/>
      <c r="J5932" s="109"/>
      <c r="K5932" s="105">
        <f>K5931+J5921</f>
        <v>32.924000000000021</v>
      </c>
      <c r="L5932" s="96"/>
    </row>
    <row r="5933" spans="1:12" hidden="1" outlineLevel="1" x14ac:dyDescent="0.25">
      <c r="A5933" s="98" t="str">
        <f t="shared" si="522"/>
        <v>Type 21 500 64 6</v>
      </c>
      <c r="B5933" s="103" t="str">
        <f t="shared" si="525"/>
        <v>Type 21 500</v>
      </c>
      <c r="C5933" s="99">
        <v>64</v>
      </c>
      <c r="D5933" s="99">
        <f t="shared" si="526"/>
        <v>6</v>
      </c>
      <c r="E5933" s="100">
        <f t="shared" si="523"/>
        <v>32.972000000000023</v>
      </c>
      <c r="G5933" s="108"/>
      <c r="H5933" s="109"/>
      <c r="I5933" s="109"/>
      <c r="J5933" s="109"/>
      <c r="K5933" s="105">
        <f>K5932+J5921</f>
        <v>32.972000000000023</v>
      </c>
      <c r="L5933" s="96"/>
    </row>
    <row r="5934" spans="1:12" hidden="1" outlineLevel="1" x14ac:dyDescent="0.25">
      <c r="A5934" s="98" t="str">
        <f t="shared" si="522"/>
        <v>Type 21 500 65 6</v>
      </c>
      <c r="B5934" s="103" t="str">
        <f t="shared" si="525"/>
        <v>Type 21 500</v>
      </c>
      <c r="C5934" s="99">
        <v>65</v>
      </c>
      <c r="D5934" s="99">
        <f t="shared" si="526"/>
        <v>6</v>
      </c>
      <c r="E5934" s="100">
        <f t="shared" si="523"/>
        <v>33.020000000000024</v>
      </c>
      <c r="G5934" s="108"/>
      <c r="H5934" s="109"/>
      <c r="I5934" s="109"/>
      <c r="J5934" s="109"/>
      <c r="K5934" s="105">
        <f>K5933+J5921</f>
        <v>33.020000000000024</v>
      </c>
      <c r="L5934" s="96"/>
    </row>
    <row r="5935" spans="1:12" hidden="1" outlineLevel="1" x14ac:dyDescent="0.25">
      <c r="A5935" s="98" t="str">
        <f t="shared" si="522"/>
        <v>Type 21 500 66 6</v>
      </c>
      <c r="B5935" s="103" t="str">
        <f t="shared" si="525"/>
        <v>Type 21 500</v>
      </c>
      <c r="C5935" s="99">
        <v>66</v>
      </c>
      <c r="D5935" s="99">
        <f t="shared" si="526"/>
        <v>6</v>
      </c>
      <c r="E5935" s="100">
        <f t="shared" si="523"/>
        <v>33.068000000000026</v>
      </c>
      <c r="G5935" s="108"/>
      <c r="H5935" s="109"/>
      <c r="I5935" s="109"/>
      <c r="J5935" s="109"/>
      <c r="K5935" s="105">
        <f>K5934+J5921</f>
        <v>33.068000000000026</v>
      </c>
      <c r="L5935" s="96"/>
    </row>
    <row r="5936" spans="1:12" hidden="1" outlineLevel="1" x14ac:dyDescent="0.25">
      <c r="A5936" s="98" t="str">
        <f t="shared" si="522"/>
        <v>Type 21 500 67 6</v>
      </c>
      <c r="B5936" s="103" t="str">
        <f t="shared" si="525"/>
        <v>Type 21 500</v>
      </c>
      <c r="C5936" s="99">
        <v>67</v>
      </c>
      <c r="D5936" s="99">
        <f t="shared" si="526"/>
        <v>6</v>
      </c>
      <c r="E5936" s="100">
        <f t="shared" si="523"/>
        <v>33.116000000000028</v>
      </c>
      <c r="G5936" s="108"/>
      <c r="H5936" s="109"/>
      <c r="I5936" s="109"/>
      <c r="J5936" s="109"/>
      <c r="K5936" s="105">
        <f>K5935+J5921</f>
        <v>33.116000000000028</v>
      </c>
      <c r="L5936" s="96"/>
    </row>
    <row r="5937" spans="1:12" hidden="1" outlineLevel="1" x14ac:dyDescent="0.25">
      <c r="A5937" s="98" t="str">
        <f t="shared" si="522"/>
        <v>Type 21 500 68 6</v>
      </c>
      <c r="B5937" s="103" t="str">
        <f t="shared" si="525"/>
        <v>Type 21 500</v>
      </c>
      <c r="C5937" s="99">
        <v>68</v>
      </c>
      <c r="D5937" s="99">
        <f t="shared" si="526"/>
        <v>6</v>
      </c>
      <c r="E5937" s="100">
        <f t="shared" si="523"/>
        <v>33.16400000000003</v>
      </c>
      <c r="G5937" s="108"/>
      <c r="H5937" s="109"/>
      <c r="I5937" s="109"/>
      <c r="J5937" s="109"/>
      <c r="K5937" s="105">
        <f>K5936+J5921</f>
        <v>33.16400000000003</v>
      </c>
      <c r="L5937" s="96"/>
    </row>
    <row r="5938" spans="1:12" hidden="1" outlineLevel="1" x14ac:dyDescent="0.25">
      <c r="A5938" s="98" t="str">
        <f t="shared" si="522"/>
        <v>Type 21 500 69 6</v>
      </c>
      <c r="B5938" s="103" t="str">
        <f t="shared" si="525"/>
        <v>Type 21 500</v>
      </c>
      <c r="C5938" s="99">
        <v>69</v>
      </c>
      <c r="D5938" s="99">
        <f t="shared" si="526"/>
        <v>6</v>
      </c>
      <c r="E5938" s="100">
        <f t="shared" si="523"/>
        <v>33.212000000000032</v>
      </c>
      <c r="G5938" s="108"/>
      <c r="H5938" s="109"/>
      <c r="I5938" s="109"/>
      <c r="J5938" s="109"/>
      <c r="K5938" s="105">
        <f>K5937+J5921</f>
        <v>33.212000000000032</v>
      </c>
      <c r="L5938" s="96"/>
    </row>
    <row r="5939" spans="1:12" hidden="1" outlineLevel="1" x14ac:dyDescent="0.25">
      <c r="A5939" s="98" t="str">
        <f t="shared" si="522"/>
        <v>Type 21 500 70 6</v>
      </c>
      <c r="B5939" s="103" t="str">
        <f t="shared" si="525"/>
        <v>Type 21 500</v>
      </c>
      <c r="C5939" s="99">
        <v>70</v>
      </c>
      <c r="D5939" s="99">
        <f t="shared" si="526"/>
        <v>6</v>
      </c>
      <c r="E5939" s="100">
        <f t="shared" si="523"/>
        <v>33.260000000000034</v>
      </c>
      <c r="G5939" s="108"/>
      <c r="H5939" s="109"/>
      <c r="I5939" s="109"/>
      <c r="J5939" s="109"/>
      <c r="K5939" s="105">
        <f>K5938+J5921</f>
        <v>33.260000000000034</v>
      </c>
      <c r="L5939" s="96"/>
    </row>
    <row r="5940" spans="1:12" hidden="1" outlineLevel="1" x14ac:dyDescent="0.25">
      <c r="A5940" s="98" t="str">
        <f t="shared" si="522"/>
        <v>Type 21 500 71 6</v>
      </c>
      <c r="B5940" s="103" t="str">
        <f t="shared" si="525"/>
        <v>Type 21 500</v>
      </c>
      <c r="C5940" s="99">
        <v>71</v>
      </c>
      <c r="D5940" s="99">
        <f t="shared" si="526"/>
        <v>6</v>
      </c>
      <c r="E5940" s="100">
        <f t="shared" si="523"/>
        <v>33.308000000000035</v>
      </c>
      <c r="G5940" s="108"/>
      <c r="H5940" s="109"/>
      <c r="I5940" s="109"/>
      <c r="J5940" s="109"/>
      <c r="K5940" s="105">
        <f>K5939+J5921</f>
        <v>33.308000000000035</v>
      </c>
      <c r="L5940" s="96"/>
    </row>
    <row r="5941" spans="1:12" hidden="1" outlineLevel="1" x14ac:dyDescent="0.25">
      <c r="A5941" s="98" t="str">
        <f t="shared" si="522"/>
        <v>Type 21 500 72 6</v>
      </c>
      <c r="B5941" s="103" t="str">
        <f t="shared" si="525"/>
        <v>Type 21 500</v>
      </c>
      <c r="C5941" s="99">
        <v>72</v>
      </c>
      <c r="D5941" s="99">
        <f t="shared" si="526"/>
        <v>6</v>
      </c>
      <c r="E5941" s="100">
        <f t="shared" si="523"/>
        <v>33.356000000000037</v>
      </c>
      <c r="G5941" s="108"/>
      <c r="H5941" s="109"/>
      <c r="I5941" s="109"/>
      <c r="J5941" s="109"/>
      <c r="K5941" s="105">
        <f>K5940+J5921</f>
        <v>33.356000000000037</v>
      </c>
      <c r="L5941" s="96"/>
    </row>
    <row r="5942" spans="1:12" hidden="1" outlineLevel="1" x14ac:dyDescent="0.25">
      <c r="A5942" s="98" t="str">
        <f t="shared" si="522"/>
        <v>Type 21 500 73 6</v>
      </c>
      <c r="B5942" s="103" t="str">
        <f t="shared" si="525"/>
        <v>Type 21 500</v>
      </c>
      <c r="C5942" s="99">
        <v>73</v>
      </c>
      <c r="D5942" s="99">
        <f t="shared" si="526"/>
        <v>6</v>
      </c>
      <c r="E5942" s="100">
        <f t="shared" si="523"/>
        <v>33.404000000000039</v>
      </c>
      <c r="G5942" s="108"/>
      <c r="H5942" s="109"/>
      <c r="I5942" s="109"/>
      <c r="J5942" s="109"/>
      <c r="K5942" s="105">
        <f>K5941+J5921</f>
        <v>33.404000000000039</v>
      </c>
      <c r="L5942" s="96"/>
    </row>
    <row r="5943" spans="1:12" hidden="1" outlineLevel="1" x14ac:dyDescent="0.25">
      <c r="A5943" s="98" t="str">
        <f t="shared" si="522"/>
        <v>Type 21 500 74 6</v>
      </c>
      <c r="B5943" s="103" t="str">
        <f t="shared" si="525"/>
        <v>Type 21 500</v>
      </c>
      <c r="C5943" s="99">
        <v>74</v>
      </c>
      <c r="D5943" s="99">
        <f t="shared" si="526"/>
        <v>6</v>
      </c>
      <c r="E5943" s="100">
        <f t="shared" si="523"/>
        <v>33.452000000000041</v>
      </c>
      <c r="G5943" s="108"/>
      <c r="H5943" s="109"/>
      <c r="I5943" s="109"/>
      <c r="J5943" s="109"/>
      <c r="K5943" s="105">
        <f>K5942+J5921</f>
        <v>33.452000000000041</v>
      </c>
      <c r="L5943" s="96"/>
    </row>
    <row r="5944" spans="1:12" hidden="1" outlineLevel="1" x14ac:dyDescent="0.25">
      <c r="A5944" s="98" t="str">
        <f t="shared" si="522"/>
        <v>Type 21 500 75 6</v>
      </c>
      <c r="B5944" s="103" t="str">
        <f t="shared" si="525"/>
        <v>Type 21 500</v>
      </c>
      <c r="C5944" s="99">
        <v>75</v>
      </c>
      <c r="D5944" s="99">
        <f t="shared" si="526"/>
        <v>6</v>
      </c>
      <c r="E5944" s="100">
        <f t="shared" si="523"/>
        <v>33.500000000000043</v>
      </c>
      <c r="G5944" s="108"/>
      <c r="H5944" s="109"/>
      <c r="I5944" s="109"/>
      <c r="J5944" s="109"/>
      <c r="K5944" s="105">
        <f>K5943+J5921</f>
        <v>33.500000000000043</v>
      </c>
      <c r="L5944" s="96"/>
    </row>
    <row r="5945" spans="1:12" hidden="1" outlineLevel="1" x14ac:dyDescent="0.25">
      <c r="A5945" s="98" t="str">
        <f t="shared" si="522"/>
        <v>Type 21 500 76 6</v>
      </c>
      <c r="B5945" s="103" t="str">
        <f t="shared" si="525"/>
        <v>Type 21 500</v>
      </c>
      <c r="C5945" s="99">
        <v>76</v>
      </c>
      <c r="D5945" s="99">
        <f t="shared" si="526"/>
        <v>6</v>
      </c>
      <c r="E5945" s="100">
        <f t="shared" si="523"/>
        <v>33.548000000000044</v>
      </c>
      <c r="G5945" s="108"/>
      <c r="H5945" s="109"/>
      <c r="I5945" s="109"/>
      <c r="J5945" s="109"/>
      <c r="K5945" s="105">
        <f>K5944+J5921</f>
        <v>33.548000000000044</v>
      </c>
      <c r="L5945" s="96"/>
    </row>
    <row r="5946" spans="1:12" hidden="1" outlineLevel="1" x14ac:dyDescent="0.25">
      <c r="A5946" s="98" t="str">
        <f t="shared" si="522"/>
        <v>Type 21 500 77 6</v>
      </c>
      <c r="B5946" s="103" t="str">
        <f t="shared" si="525"/>
        <v>Type 21 500</v>
      </c>
      <c r="C5946" s="99">
        <v>77</v>
      </c>
      <c r="D5946" s="99">
        <f t="shared" si="526"/>
        <v>6</v>
      </c>
      <c r="E5946" s="100">
        <f t="shared" si="523"/>
        <v>33.596000000000046</v>
      </c>
      <c r="G5946" s="108"/>
      <c r="H5946" s="109"/>
      <c r="I5946" s="109"/>
      <c r="J5946" s="109"/>
      <c r="K5946" s="105">
        <f>K5945+J5921</f>
        <v>33.596000000000046</v>
      </c>
      <c r="L5946" s="96"/>
    </row>
    <row r="5947" spans="1:12" hidden="1" outlineLevel="1" x14ac:dyDescent="0.25">
      <c r="A5947" s="98" t="str">
        <f t="shared" si="522"/>
        <v>Type 21 500 78 6</v>
      </c>
      <c r="B5947" s="103" t="str">
        <f t="shared" si="525"/>
        <v>Type 21 500</v>
      </c>
      <c r="C5947" s="99">
        <v>78</v>
      </c>
      <c r="D5947" s="99">
        <f t="shared" si="526"/>
        <v>6</v>
      </c>
      <c r="E5947" s="100">
        <f t="shared" si="523"/>
        <v>33.644000000000048</v>
      </c>
      <c r="G5947" s="108"/>
      <c r="H5947" s="109"/>
      <c r="I5947" s="109"/>
      <c r="J5947" s="109"/>
      <c r="K5947" s="105">
        <f>K5946+J5921</f>
        <v>33.644000000000048</v>
      </c>
      <c r="L5947" s="96"/>
    </row>
    <row r="5948" spans="1:12" hidden="1" outlineLevel="1" x14ac:dyDescent="0.25">
      <c r="A5948" s="98" t="str">
        <f t="shared" si="522"/>
        <v>Type 21 500 79 6</v>
      </c>
      <c r="B5948" s="103" t="str">
        <f t="shared" si="525"/>
        <v>Type 21 500</v>
      </c>
      <c r="C5948" s="99">
        <v>79</v>
      </c>
      <c r="D5948" s="99">
        <f t="shared" si="526"/>
        <v>6</v>
      </c>
      <c r="E5948" s="100">
        <f t="shared" si="523"/>
        <v>33.69200000000005</v>
      </c>
      <c r="G5948" s="108"/>
      <c r="H5948" s="109"/>
      <c r="I5948" s="109"/>
      <c r="J5948" s="109"/>
      <c r="K5948" s="105">
        <f>K5947+J5921</f>
        <v>33.69200000000005</v>
      </c>
      <c r="L5948" s="96"/>
    </row>
    <row r="5949" spans="1:12" hidden="1" outlineLevel="1" x14ac:dyDescent="0.25">
      <c r="A5949" s="98" t="str">
        <f t="shared" si="522"/>
        <v>Type 21 500 80 6</v>
      </c>
      <c r="B5949" s="103" t="str">
        <f t="shared" si="525"/>
        <v>Type 21 500</v>
      </c>
      <c r="C5949" s="99">
        <v>80</v>
      </c>
      <c r="D5949" s="99">
        <f t="shared" si="526"/>
        <v>6</v>
      </c>
      <c r="E5949" s="100">
        <f t="shared" si="523"/>
        <v>33.740000000000052</v>
      </c>
      <c r="G5949" s="108"/>
      <c r="H5949" s="109"/>
      <c r="I5949" s="109"/>
      <c r="J5949" s="109"/>
      <c r="K5949" s="105">
        <f>K5948+J5921</f>
        <v>33.740000000000052</v>
      </c>
      <c r="L5949" s="96"/>
    </row>
    <row r="5950" spans="1:12" hidden="1" outlineLevel="1" x14ac:dyDescent="0.25">
      <c r="A5950" s="98" t="str">
        <f t="shared" si="522"/>
        <v>Type 21 500 81 6</v>
      </c>
      <c r="B5950" s="103" t="str">
        <f t="shared" si="525"/>
        <v>Type 21 500</v>
      </c>
      <c r="C5950" s="99">
        <v>81</v>
      </c>
      <c r="D5950" s="99">
        <f t="shared" si="526"/>
        <v>6</v>
      </c>
      <c r="E5950" s="100">
        <f t="shared" si="523"/>
        <v>33.788000000000054</v>
      </c>
      <c r="G5950" s="108"/>
      <c r="H5950" s="109"/>
      <c r="I5950" s="109"/>
      <c r="J5950" s="109"/>
      <c r="K5950" s="105">
        <f>K5949+J5921</f>
        <v>33.788000000000054</v>
      </c>
      <c r="L5950" s="96"/>
    </row>
    <row r="5951" spans="1:12" hidden="1" outlineLevel="1" x14ac:dyDescent="0.25">
      <c r="A5951" s="98" t="str">
        <f t="shared" si="522"/>
        <v>Type 21 500 82 6</v>
      </c>
      <c r="B5951" s="103" t="str">
        <f t="shared" si="525"/>
        <v>Type 21 500</v>
      </c>
      <c r="C5951" s="99">
        <v>82</v>
      </c>
      <c r="D5951" s="99">
        <f t="shared" si="526"/>
        <v>6</v>
      </c>
      <c r="E5951" s="100">
        <f t="shared" si="523"/>
        <v>33.836000000000055</v>
      </c>
      <c r="G5951" s="108"/>
      <c r="H5951" s="109"/>
      <c r="I5951" s="109"/>
      <c r="J5951" s="109"/>
      <c r="K5951" s="105">
        <f>K5950+J5921</f>
        <v>33.836000000000055</v>
      </c>
      <c r="L5951" s="96"/>
    </row>
    <row r="5952" spans="1:12" hidden="1" outlineLevel="1" x14ac:dyDescent="0.25">
      <c r="A5952" s="98" t="str">
        <f t="shared" si="522"/>
        <v>Type 21 500 83 6</v>
      </c>
      <c r="B5952" s="103" t="str">
        <f t="shared" si="525"/>
        <v>Type 21 500</v>
      </c>
      <c r="C5952" s="99">
        <v>83</v>
      </c>
      <c r="D5952" s="99">
        <f t="shared" ref="D5952:D5969" si="527">D5951</f>
        <v>6</v>
      </c>
      <c r="E5952" s="100">
        <f t="shared" si="523"/>
        <v>33.884000000000057</v>
      </c>
      <c r="G5952" s="108"/>
      <c r="H5952" s="109"/>
      <c r="I5952" s="109"/>
      <c r="J5952" s="109"/>
      <c r="K5952" s="105">
        <f>K5951+J5921</f>
        <v>33.884000000000057</v>
      </c>
      <c r="L5952" s="96"/>
    </row>
    <row r="5953" spans="1:12" hidden="1" outlineLevel="1" x14ac:dyDescent="0.25">
      <c r="A5953" s="98" t="str">
        <f t="shared" si="522"/>
        <v>Type 21 500 84 6</v>
      </c>
      <c r="B5953" s="103" t="str">
        <f t="shared" si="525"/>
        <v>Type 21 500</v>
      </c>
      <c r="C5953" s="99">
        <v>84</v>
      </c>
      <c r="D5953" s="99">
        <f t="shared" si="527"/>
        <v>6</v>
      </c>
      <c r="E5953" s="100">
        <f t="shared" si="523"/>
        <v>33.932000000000059</v>
      </c>
      <c r="G5953" s="108"/>
      <c r="H5953" s="109"/>
      <c r="I5953" s="109"/>
      <c r="J5953" s="109"/>
      <c r="K5953" s="105">
        <f>K5952+J5921</f>
        <v>33.932000000000059</v>
      </c>
      <c r="L5953" s="96"/>
    </row>
    <row r="5954" spans="1:12" hidden="1" outlineLevel="1" x14ac:dyDescent="0.25">
      <c r="A5954" s="98" t="str">
        <f t="shared" si="522"/>
        <v>Type 21 500 85 6</v>
      </c>
      <c r="B5954" s="103" t="str">
        <f t="shared" si="525"/>
        <v>Type 21 500</v>
      </c>
      <c r="C5954" s="99">
        <v>85</v>
      </c>
      <c r="D5954" s="99">
        <f t="shared" si="527"/>
        <v>6</v>
      </c>
      <c r="E5954" s="100">
        <f t="shared" si="523"/>
        <v>33.980000000000061</v>
      </c>
      <c r="G5954" s="108"/>
      <c r="H5954" s="109"/>
      <c r="I5954" s="109"/>
      <c r="J5954" s="109"/>
      <c r="K5954" s="105">
        <f>K5953+J5921</f>
        <v>33.980000000000061</v>
      </c>
      <c r="L5954" s="96"/>
    </row>
    <row r="5955" spans="1:12" hidden="1" outlineLevel="1" x14ac:dyDescent="0.25">
      <c r="A5955" s="98" t="str">
        <f t="shared" ref="A5955:A6018" si="528">CONCATENATE(B5955," ",C5955," ",D5955)</f>
        <v>Type 21 500 86 6</v>
      </c>
      <c r="B5955" s="103" t="str">
        <f t="shared" si="525"/>
        <v>Type 21 500</v>
      </c>
      <c r="C5955" s="99">
        <v>86</v>
      </c>
      <c r="D5955" s="99">
        <f t="shared" si="527"/>
        <v>6</v>
      </c>
      <c r="E5955" s="100">
        <f t="shared" ref="E5955:E6018" si="529">K5955</f>
        <v>34.028000000000063</v>
      </c>
      <c r="G5955" s="108"/>
      <c r="H5955" s="109"/>
      <c r="I5955" s="109"/>
      <c r="J5955" s="109"/>
      <c r="K5955" s="105">
        <f>K5954+J5921</f>
        <v>34.028000000000063</v>
      </c>
      <c r="L5955" s="96"/>
    </row>
    <row r="5956" spans="1:12" hidden="1" outlineLevel="1" x14ac:dyDescent="0.25">
      <c r="A5956" s="98" t="str">
        <f t="shared" si="528"/>
        <v>Type 21 500 87 6</v>
      </c>
      <c r="B5956" s="103" t="str">
        <f t="shared" si="525"/>
        <v>Type 21 500</v>
      </c>
      <c r="C5956" s="99">
        <v>87</v>
      </c>
      <c r="D5956" s="99">
        <f t="shared" si="527"/>
        <v>6</v>
      </c>
      <c r="E5956" s="100">
        <f t="shared" si="529"/>
        <v>34.076000000000064</v>
      </c>
      <c r="G5956" s="108"/>
      <c r="H5956" s="109"/>
      <c r="I5956" s="109"/>
      <c r="J5956" s="109"/>
      <c r="K5956" s="105">
        <f>K5955+J5921</f>
        <v>34.076000000000064</v>
      </c>
      <c r="L5956" s="96"/>
    </row>
    <row r="5957" spans="1:12" hidden="1" outlineLevel="1" x14ac:dyDescent="0.25">
      <c r="A5957" s="98" t="str">
        <f t="shared" si="528"/>
        <v>Type 21 500 88 6</v>
      </c>
      <c r="B5957" s="103" t="str">
        <f t="shared" si="525"/>
        <v>Type 21 500</v>
      </c>
      <c r="C5957" s="99">
        <v>88</v>
      </c>
      <c r="D5957" s="99">
        <f t="shared" si="527"/>
        <v>6</v>
      </c>
      <c r="E5957" s="100">
        <f t="shared" si="529"/>
        <v>34.124000000000066</v>
      </c>
      <c r="G5957" s="108"/>
      <c r="H5957" s="109"/>
      <c r="I5957" s="109"/>
      <c r="J5957" s="109"/>
      <c r="K5957" s="105">
        <f>K5956+J5921</f>
        <v>34.124000000000066</v>
      </c>
      <c r="L5957" s="96"/>
    </row>
    <row r="5958" spans="1:12" hidden="1" outlineLevel="1" x14ac:dyDescent="0.25">
      <c r="A5958" s="98" t="str">
        <f t="shared" si="528"/>
        <v>Type 21 500 89 6</v>
      </c>
      <c r="B5958" s="103" t="str">
        <f t="shared" si="525"/>
        <v>Type 21 500</v>
      </c>
      <c r="C5958" s="99">
        <v>89</v>
      </c>
      <c r="D5958" s="99">
        <f t="shared" si="527"/>
        <v>6</v>
      </c>
      <c r="E5958" s="100">
        <f t="shared" si="529"/>
        <v>34.172000000000068</v>
      </c>
      <c r="G5958" s="108"/>
      <c r="H5958" s="109"/>
      <c r="I5958" s="109"/>
      <c r="J5958" s="109"/>
      <c r="K5958" s="105">
        <f>K5957+J5921</f>
        <v>34.172000000000068</v>
      </c>
      <c r="L5958" s="96"/>
    </row>
    <row r="5959" spans="1:12" hidden="1" outlineLevel="1" x14ac:dyDescent="0.25">
      <c r="A5959" s="98" t="str">
        <f t="shared" si="528"/>
        <v>Type 21 500 90 6</v>
      </c>
      <c r="B5959" s="103" t="str">
        <f t="shared" si="525"/>
        <v>Type 21 500</v>
      </c>
      <c r="C5959" s="99">
        <v>90</v>
      </c>
      <c r="D5959" s="99">
        <f t="shared" si="527"/>
        <v>6</v>
      </c>
      <c r="E5959" s="100">
        <f t="shared" si="529"/>
        <v>34.22000000000007</v>
      </c>
      <c r="G5959" s="108"/>
      <c r="H5959" s="109"/>
      <c r="I5959" s="109"/>
      <c r="J5959" s="109"/>
      <c r="K5959" s="105">
        <f>K5958+J5921</f>
        <v>34.22000000000007</v>
      </c>
      <c r="L5959" s="96"/>
    </row>
    <row r="5960" spans="1:12" hidden="1" outlineLevel="1" x14ac:dyDescent="0.25">
      <c r="A5960" s="98" t="str">
        <f t="shared" si="528"/>
        <v>Type 21 500 91 6</v>
      </c>
      <c r="B5960" s="103" t="str">
        <f t="shared" si="525"/>
        <v>Type 21 500</v>
      </c>
      <c r="C5960" s="99">
        <v>91</v>
      </c>
      <c r="D5960" s="99">
        <f t="shared" si="527"/>
        <v>6</v>
      </c>
      <c r="E5960" s="100">
        <f t="shared" si="529"/>
        <v>34.268000000000072</v>
      </c>
      <c r="G5960" s="108"/>
      <c r="H5960" s="109"/>
      <c r="I5960" s="109"/>
      <c r="J5960" s="109"/>
      <c r="K5960" s="105">
        <f>K5959+J5921</f>
        <v>34.268000000000072</v>
      </c>
      <c r="L5960" s="96"/>
    </row>
    <row r="5961" spans="1:12" hidden="1" outlineLevel="1" x14ac:dyDescent="0.25">
      <c r="A5961" s="98" t="str">
        <f t="shared" si="528"/>
        <v>Type 21 500 92 6</v>
      </c>
      <c r="B5961" s="103" t="str">
        <f t="shared" si="525"/>
        <v>Type 21 500</v>
      </c>
      <c r="C5961" s="99">
        <v>92</v>
      </c>
      <c r="D5961" s="99">
        <f t="shared" si="527"/>
        <v>6</v>
      </c>
      <c r="E5961" s="100">
        <f t="shared" si="529"/>
        <v>34.316000000000074</v>
      </c>
      <c r="G5961" s="108"/>
      <c r="H5961" s="109"/>
      <c r="I5961" s="109"/>
      <c r="J5961" s="109"/>
      <c r="K5961" s="105">
        <f>K5960+J5921</f>
        <v>34.316000000000074</v>
      </c>
      <c r="L5961" s="96"/>
    </row>
    <row r="5962" spans="1:12" hidden="1" outlineLevel="1" x14ac:dyDescent="0.25">
      <c r="A5962" s="98" t="str">
        <f t="shared" si="528"/>
        <v>Type 21 500 93 6</v>
      </c>
      <c r="B5962" s="103" t="str">
        <f t="shared" si="525"/>
        <v>Type 21 500</v>
      </c>
      <c r="C5962" s="99">
        <v>93</v>
      </c>
      <c r="D5962" s="99">
        <f t="shared" si="527"/>
        <v>6</v>
      </c>
      <c r="E5962" s="100">
        <f t="shared" si="529"/>
        <v>34.364000000000075</v>
      </c>
      <c r="G5962" s="108"/>
      <c r="H5962" s="109"/>
      <c r="I5962" s="109"/>
      <c r="J5962" s="109"/>
      <c r="K5962" s="105">
        <f>K5961+J5921</f>
        <v>34.364000000000075</v>
      </c>
      <c r="L5962" s="96"/>
    </row>
    <row r="5963" spans="1:12" hidden="1" outlineLevel="1" x14ac:dyDescent="0.25">
      <c r="A5963" s="98" t="str">
        <f t="shared" si="528"/>
        <v>Type 21 500 94 6</v>
      </c>
      <c r="B5963" s="103" t="str">
        <f t="shared" si="525"/>
        <v>Type 21 500</v>
      </c>
      <c r="C5963" s="99">
        <v>94</v>
      </c>
      <c r="D5963" s="99">
        <f t="shared" si="527"/>
        <v>6</v>
      </c>
      <c r="E5963" s="100">
        <f t="shared" si="529"/>
        <v>34.412000000000077</v>
      </c>
      <c r="G5963" s="108"/>
      <c r="H5963" s="109"/>
      <c r="I5963" s="109"/>
      <c r="J5963" s="109"/>
      <c r="K5963" s="105">
        <f>K5962+J5921</f>
        <v>34.412000000000077</v>
      </c>
      <c r="L5963" s="96"/>
    </row>
    <row r="5964" spans="1:12" hidden="1" outlineLevel="1" x14ac:dyDescent="0.25">
      <c r="A5964" s="98" t="str">
        <f t="shared" si="528"/>
        <v>Type 21 500 95 6</v>
      </c>
      <c r="B5964" s="103" t="str">
        <f t="shared" si="525"/>
        <v>Type 21 500</v>
      </c>
      <c r="C5964" s="99">
        <v>95</v>
      </c>
      <c r="D5964" s="99">
        <f t="shared" si="527"/>
        <v>6</v>
      </c>
      <c r="E5964" s="100">
        <f t="shared" si="529"/>
        <v>34.460000000000079</v>
      </c>
      <c r="G5964" s="108"/>
      <c r="H5964" s="109"/>
      <c r="I5964" s="109"/>
      <c r="J5964" s="109"/>
      <c r="K5964" s="105">
        <f>K5963+J5921</f>
        <v>34.460000000000079</v>
      </c>
      <c r="L5964" s="96"/>
    </row>
    <row r="5965" spans="1:12" hidden="1" outlineLevel="1" x14ac:dyDescent="0.25">
      <c r="A5965" s="98" t="str">
        <f t="shared" si="528"/>
        <v>Type 21 500 96 6</v>
      </c>
      <c r="B5965" s="103" t="str">
        <f t="shared" si="525"/>
        <v>Type 21 500</v>
      </c>
      <c r="C5965" s="99">
        <v>96</v>
      </c>
      <c r="D5965" s="99">
        <f t="shared" si="527"/>
        <v>6</v>
      </c>
      <c r="E5965" s="100">
        <f t="shared" si="529"/>
        <v>34.508000000000081</v>
      </c>
      <c r="G5965" s="108"/>
      <c r="H5965" s="109"/>
      <c r="I5965" s="109"/>
      <c r="J5965" s="109"/>
      <c r="K5965" s="105">
        <f>K5964+J5921</f>
        <v>34.508000000000081</v>
      </c>
      <c r="L5965" s="96"/>
    </row>
    <row r="5966" spans="1:12" hidden="1" outlineLevel="1" x14ac:dyDescent="0.25">
      <c r="A5966" s="98" t="str">
        <f t="shared" si="528"/>
        <v>Type 21 500 97 6</v>
      </c>
      <c r="B5966" s="103" t="str">
        <f t="shared" si="525"/>
        <v>Type 21 500</v>
      </c>
      <c r="C5966" s="99">
        <v>97</v>
      </c>
      <c r="D5966" s="99">
        <f t="shared" si="527"/>
        <v>6</v>
      </c>
      <c r="E5966" s="100">
        <f t="shared" si="529"/>
        <v>34.556000000000083</v>
      </c>
      <c r="G5966" s="108"/>
      <c r="H5966" s="109"/>
      <c r="I5966" s="109"/>
      <c r="J5966" s="109"/>
      <c r="K5966" s="105">
        <f>K5965+J5921</f>
        <v>34.556000000000083</v>
      </c>
      <c r="L5966" s="96"/>
    </row>
    <row r="5967" spans="1:12" hidden="1" outlineLevel="1" x14ac:dyDescent="0.25">
      <c r="A5967" s="98" t="str">
        <f t="shared" si="528"/>
        <v>Type 21 500 98 6</v>
      </c>
      <c r="B5967" s="103" t="str">
        <f t="shared" si="525"/>
        <v>Type 21 500</v>
      </c>
      <c r="C5967" s="99">
        <v>98</v>
      </c>
      <c r="D5967" s="99">
        <f t="shared" si="527"/>
        <v>6</v>
      </c>
      <c r="E5967" s="100">
        <f t="shared" si="529"/>
        <v>34.604000000000084</v>
      </c>
      <c r="G5967" s="108"/>
      <c r="H5967" s="109"/>
      <c r="I5967" s="109"/>
      <c r="J5967" s="109"/>
      <c r="K5967" s="105">
        <f>K5966+J5921</f>
        <v>34.604000000000084</v>
      </c>
      <c r="L5967" s="96"/>
    </row>
    <row r="5968" spans="1:12" hidden="1" outlineLevel="1" x14ac:dyDescent="0.25">
      <c r="A5968" s="98" t="str">
        <f t="shared" si="528"/>
        <v>Type 21 500 99 6</v>
      </c>
      <c r="B5968" s="103" t="str">
        <f t="shared" si="525"/>
        <v>Type 21 500</v>
      </c>
      <c r="C5968" s="99">
        <v>99</v>
      </c>
      <c r="D5968" s="99">
        <f t="shared" si="527"/>
        <v>6</v>
      </c>
      <c r="E5968" s="100">
        <f t="shared" si="529"/>
        <v>34.652000000000086</v>
      </c>
      <c r="G5968" s="108"/>
      <c r="H5968" s="109"/>
      <c r="I5968" s="109"/>
      <c r="J5968" s="109"/>
      <c r="K5968" s="105">
        <f>K5967+J5921</f>
        <v>34.652000000000086</v>
      </c>
      <c r="L5968" s="96"/>
    </row>
    <row r="5969" spans="1:12" hidden="1" outlineLevel="1" x14ac:dyDescent="0.25">
      <c r="A5969" s="110" t="str">
        <f t="shared" si="528"/>
        <v>Type 21 500 100 6</v>
      </c>
      <c r="B5969" s="111" t="str">
        <f t="shared" si="525"/>
        <v>Type 21 500</v>
      </c>
      <c r="C5969" s="112">
        <v>100</v>
      </c>
      <c r="D5969" s="112">
        <f t="shared" si="527"/>
        <v>6</v>
      </c>
      <c r="E5969" s="113">
        <f t="shared" si="529"/>
        <v>34.700000000000088</v>
      </c>
      <c r="G5969" s="114"/>
      <c r="H5969" s="115"/>
      <c r="I5969" s="115"/>
      <c r="J5969" s="115"/>
      <c r="K5969" s="116">
        <f>K5968+J5921</f>
        <v>34.700000000000088</v>
      </c>
      <c r="L5969" s="96"/>
    </row>
    <row r="5970" spans="1:12" hidden="1" outlineLevel="1" x14ac:dyDescent="0.25">
      <c r="A5970" s="98" t="str">
        <f t="shared" si="528"/>
        <v>Type 21 500 50 5</v>
      </c>
      <c r="B5970" s="117" t="str">
        <f t="shared" si="525"/>
        <v>Type 21 500</v>
      </c>
      <c r="C5970" s="99">
        <v>50</v>
      </c>
      <c r="D5970" s="99">
        <f>P5206</f>
        <v>5</v>
      </c>
      <c r="E5970" s="100">
        <f t="shared" si="529"/>
        <v>34.299999999999997</v>
      </c>
      <c r="G5970" s="99">
        <f>P5207</f>
        <v>34.299999999999997</v>
      </c>
      <c r="H5970" s="101"/>
      <c r="I5970" s="101"/>
      <c r="J5970" s="101"/>
      <c r="K5970" s="102">
        <f>G5970</f>
        <v>34.299999999999997</v>
      </c>
      <c r="L5970" s="96"/>
    </row>
    <row r="5971" spans="1:12" hidden="1" outlineLevel="1" x14ac:dyDescent="0.25">
      <c r="A5971" s="98" t="str">
        <f t="shared" si="528"/>
        <v>Type 21 500 51 5</v>
      </c>
      <c r="B5971" s="103" t="str">
        <f t="shared" si="525"/>
        <v>Type 21 500</v>
      </c>
      <c r="C5971" s="99">
        <v>51</v>
      </c>
      <c r="D5971" s="99">
        <f t="shared" ref="D5971:D6002" si="530">D5970</f>
        <v>5</v>
      </c>
      <c r="E5971" s="100">
        <f t="shared" si="529"/>
        <v>34.347999999999999</v>
      </c>
      <c r="G5971" s="104"/>
      <c r="H5971" s="59"/>
      <c r="I5971" s="59"/>
      <c r="J5971" s="59"/>
      <c r="K5971" s="105">
        <f>K5970+J5972</f>
        <v>34.347999999999999</v>
      </c>
      <c r="L5971" s="96"/>
    </row>
    <row r="5972" spans="1:12" hidden="1" outlineLevel="1" x14ac:dyDescent="0.25">
      <c r="A5972" s="98" t="str">
        <f t="shared" si="528"/>
        <v>Type 21 500 52 5</v>
      </c>
      <c r="B5972" s="103" t="str">
        <f t="shared" si="525"/>
        <v>Type 21 500</v>
      </c>
      <c r="C5972" s="99">
        <v>52</v>
      </c>
      <c r="D5972" s="99">
        <f t="shared" si="530"/>
        <v>5</v>
      </c>
      <c r="E5972" s="100">
        <f t="shared" si="529"/>
        <v>34.396000000000001</v>
      </c>
      <c r="G5972" s="99">
        <f>P5208</f>
        <v>36.699999999999996</v>
      </c>
      <c r="H5972" s="59">
        <v>50</v>
      </c>
      <c r="I5972" s="59">
        <f>G5972-G5970</f>
        <v>2.3999999999999986</v>
      </c>
      <c r="J5972" s="59">
        <f>I5972/H5972</f>
        <v>4.7999999999999973E-2</v>
      </c>
      <c r="K5972" s="105">
        <f>K5971+J5972</f>
        <v>34.396000000000001</v>
      </c>
      <c r="L5972" s="96"/>
    </row>
    <row r="5973" spans="1:12" hidden="1" outlineLevel="1" x14ac:dyDescent="0.25">
      <c r="A5973" s="98" t="str">
        <f t="shared" si="528"/>
        <v>Type 21 500 53 5</v>
      </c>
      <c r="B5973" s="103" t="str">
        <f t="shared" si="525"/>
        <v>Type 21 500</v>
      </c>
      <c r="C5973" s="99">
        <v>53</v>
      </c>
      <c r="D5973" s="99">
        <f t="shared" si="530"/>
        <v>5</v>
      </c>
      <c r="E5973" s="100">
        <f t="shared" si="529"/>
        <v>34.444000000000003</v>
      </c>
      <c r="G5973" s="108"/>
      <c r="H5973" s="109"/>
      <c r="I5973" s="109"/>
      <c r="J5973" s="109"/>
      <c r="K5973" s="105">
        <f>K5972+J5972</f>
        <v>34.444000000000003</v>
      </c>
      <c r="L5973" s="96"/>
    </row>
    <row r="5974" spans="1:12" hidden="1" outlineLevel="1" x14ac:dyDescent="0.25">
      <c r="A5974" s="98" t="str">
        <f t="shared" si="528"/>
        <v>Type 21 500 54 5</v>
      </c>
      <c r="B5974" s="103" t="str">
        <f t="shared" ref="B5974:B6037" si="531">B5973</f>
        <v>Type 21 500</v>
      </c>
      <c r="C5974" s="99">
        <v>54</v>
      </c>
      <c r="D5974" s="99">
        <f t="shared" si="530"/>
        <v>5</v>
      </c>
      <c r="E5974" s="100">
        <f t="shared" si="529"/>
        <v>34.492000000000004</v>
      </c>
      <c r="G5974" s="108"/>
      <c r="H5974" s="109"/>
      <c r="I5974" s="109"/>
      <c r="J5974" s="109"/>
      <c r="K5974" s="105">
        <f>K5973+J5972</f>
        <v>34.492000000000004</v>
      </c>
      <c r="L5974" s="96"/>
    </row>
    <row r="5975" spans="1:12" hidden="1" outlineLevel="1" x14ac:dyDescent="0.25">
      <c r="A5975" s="98" t="str">
        <f t="shared" si="528"/>
        <v>Type 21 500 55 5</v>
      </c>
      <c r="B5975" s="103" t="str">
        <f t="shared" si="531"/>
        <v>Type 21 500</v>
      </c>
      <c r="C5975" s="99">
        <v>55</v>
      </c>
      <c r="D5975" s="99">
        <f t="shared" si="530"/>
        <v>5</v>
      </c>
      <c r="E5975" s="100">
        <f t="shared" si="529"/>
        <v>34.540000000000006</v>
      </c>
      <c r="G5975" s="104"/>
      <c r="H5975" s="59"/>
      <c r="I5975" s="59"/>
      <c r="J5975" s="59"/>
      <c r="K5975" s="105">
        <f>K5974+J5972</f>
        <v>34.540000000000006</v>
      </c>
      <c r="L5975" s="96"/>
    </row>
    <row r="5976" spans="1:12" hidden="1" outlineLevel="1" x14ac:dyDescent="0.25">
      <c r="A5976" s="98" t="str">
        <f t="shared" si="528"/>
        <v>Type 21 500 56 5</v>
      </c>
      <c r="B5976" s="103" t="str">
        <f t="shared" si="531"/>
        <v>Type 21 500</v>
      </c>
      <c r="C5976" s="99">
        <v>56</v>
      </c>
      <c r="D5976" s="99">
        <f t="shared" si="530"/>
        <v>5</v>
      </c>
      <c r="E5976" s="100">
        <f t="shared" si="529"/>
        <v>34.588000000000008</v>
      </c>
      <c r="G5976" s="104"/>
      <c r="H5976" s="59"/>
      <c r="I5976" s="59"/>
      <c r="J5976" s="59"/>
      <c r="K5976" s="105">
        <f>K5975+J5972</f>
        <v>34.588000000000008</v>
      </c>
      <c r="L5976" s="96"/>
    </row>
    <row r="5977" spans="1:12" hidden="1" outlineLevel="1" x14ac:dyDescent="0.25">
      <c r="A5977" s="98" t="str">
        <f t="shared" si="528"/>
        <v>Type 21 500 57 5</v>
      </c>
      <c r="B5977" s="103" t="str">
        <f t="shared" si="531"/>
        <v>Type 21 500</v>
      </c>
      <c r="C5977" s="99">
        <v>57</v>
      </c>
      <c r="D5977" s="99">
        <f t="shared" si="530"/>
        <v>5</v>
      </c>
      <c r="E5977" s="100">
        <f t="shared" si="529"/>
        <v>34.63600000000001</v>
      </c>
      <c r="G5977" s="104"/>
      <c r="H5977" s="59"/>
      <c r="I5977" s="59"/>
      <c r="J5977" s="59"/>
      <c r="K5977" s="105">
        <f>K5976+J5972</f>
        <v>34.63600000000001</v>
      </c>
      <c r="L5977" s="96"/>
    </row>
    <row r="5978" spans="1:12" hidden="1" outlineLevel="1" x14ac:dyDescent="0.25">
      <c r="A5978" s="98" t="str">
        <f t="shared" si="528"/>
        <v>Type 21 500 58 5</v>
      </c>
      <c r="B5978" s="103" t="str">
        <f t="shared" si="531"/>
        <v>Type 21 500</v>
      </c>
      <c r="C5978" s="99">
        <v>58</v>
      </c>
      <c r="D5978" s="99">
        <f t="shared" si="530"/>
        <v>5</v>
      </c>
      <c r="E5978" s="100">
        <f t="shared" si="529"/>
        <v>34.684000000000012</v>
      </c>
      <c r="G5978" s="104"/>
      <c r="H5978" s="59"/>
      <c r="I5978" s="59"/>
      <c r="J5978" s="59"/>
      <c r="K5978" s="105">
        <f>K5977+J5972</f>
        <v>34.684000000000012</v>
      </c>
      <c r="L5978" s="96"/>
    </row>
    <row r="5979" spans="1:12" hidden="1" outlineLevel="1" x14ac:dyDescent="0.25">
      <c r="A5979" s="98" t="str">
        <f t="shared" si="528"/>
        <v>Type 21 500 59 5</v>
      </c>
      <c r="B5979" s="103" t="str">
        <f t="shared" si="531"/>
        <v>Type 21 500</v>
      </c>
      <c r="C5979" s="99">
        <v>59</v>
      </c>
      <c r="D5979" s="99">
        <f t="shared" si="530"/>
        <v>5</v>
      </c>
      <c r="E5979" s="100">
        <f t="shared" si="529"/>
        <v>34.732000000000014</v>
      </c>
      <c r="G5979" s="104"/>
      <c r="H5979" s="59"/>
      <c r="I5979" s="59"/>
      <c r="J5979" s="59"/>
      <c r="K5979" s="105">
        <f>K5978+J5972</f>
        <v>34.732000000000014</v>
      </c>
      <c r="L5979" s="96"/>
    </row>
    <row r="5980" spans="1:12" hidden="1" outlineLevel="1" x14ac:dyDescent="0.25">
      <c r="A5980" s="98" t="str">
        <f t="shared" si="528"/>
        <v>Type 21 500 60 5</v>
      </c>
      <c r="B5980" s="103" t="str">
        <f t="shared" si="531"/>
        <v>Type 21 500</v>
      </c>
      <c r="C5980" s="99">
        <v>60</v>
      </c>
      <c r="D5980" s="99">
        <f t="shared" si="530"/>
        <v>5</v>
      </c>
      <c r="E5980" s="100">
        <f t="shared" si="529"/>
        <v>34.780000000000015</v>
      </c>
      <c r="G5980" s="108"/>
      <c r="H5980" s="59"/>
      <c r="I5980" s="59"/>
      <c r="J5980" s="59"/>
      <c r="K5980" s="105">
        <f>K5979+J5972</f>
        <v>34.780000000000015</v>
      </c>
      <c r="L5980" s="96"/>
    </row>
    <row r="5981" spans="1:12" hidden="1" outlineLevel="1" x14ac:dyDescent="0.25">
      <c r="A5981" s="98" t="str">
        <f t="shared" si="528"/>
        <v>Type 21 500 61 5</v>
      </c>
      <c r="B5981" s="103" t="str">
        <f t="shared" si="531"/>
        <v>Type 21 500</v>
      </c>
      <c r="C5981" s="99">
        <v>61</v>
      </c>
      <c r="D5981" s="99">
        <f t="shared" si="530"/>
        <v>5</v>
      </c>
      <c r="E5981" s="100">
        <f t="shared" si="529"/>
        <v>34.828000000000017</v>
      </c>
      <c r="G5981" s="108"/>
      <c r="H5981" s="109"/>
      <c r="I5981" s="109"/>
      <c r="J5981" s="109"/>
      <c r="K5981" s="105">
        <f>K5980+J5972</f>
        <v>34.828000000000017</v>
      </c>
      <c r="L5981" s="96"/>
    </row>
    <row r="5982" spans="1:12" hidden="1" outlineLevel="1" x14ac:dyDescent="0.25">
      <c r="A5982" s="98" t="str">
        <f t="shared" si="528"/>
        <v>Type 21 500 62 5</v>
      </c>
      <c r="B5982" s="103" t="str">
        <f t="shared" si="531"/>
        <v>Type 21 500</v>
      </c>
      <c r="C5982" s="99">
        <v>62</v>
      </c>
      <c r="D5982" s="99">
        <f t="shared" si="530"/>
        <v>5</v>
      </c>
      <c r="E5982" s="100">
        <f t="shared" si="529"/>
        <v>34.876000000000019</v>
      </c>
      <c r="G5982" s="108"/>
      <c r="H5982" s="109"/>
      <c r="I5982" s="109"/>
      <c r="J5982" s="109"/>
      <c r="K5982" s="105">
        <f>K5981+J5972</f>
        <v>34.876000000000019</v>
      </c>
      <c r="L5982" s="96"/>
    </row>
    <row r="5983" spans="1:12" hidden="1" outlineLevel="1" x14ac:dyDescent="0.25">
      <c r="A5983" s="98" t="str">
        <f t="shared" si="528"/>
        <v>Type 21 500 63 5</v>
      </c>
      <c r="B5983" s="103" t="str">
        <f t="shared" si="531"/>
        <v>Type 21 500</v>
      </c>
      <c r="C5983" s="99">
        <v>63</v>
      </c>
      <c r="D5983" s="99">
        <f t="shared" si="530"/>
        <v>5</v>
      </c>
      <c r="E5983" s="100">
        <f t="shared" si="529"/>
        <v>34.924000000000021</v>
      </c>
      <c r="G5983" s="108"/>
      <c r="H5983" s="109"/>
      <c r="I5983" s="109"/>
      <c r="J5983" s="109"/>
      <c r="K5983" s="105">
        <f>K5982+J5972</f>
        <v>34.924000000000021</v>
      </c>
      <c r="L5983" s="96"/>
    </row>
    <row r="5984" spans="1:12" hidden="1" outlineLevel="1" x14ac:dyDescent="0.25">
      <c r="A5984" s="98" t="str">
        <f t="shared" si="528"/>
        <v>Type 21 500 64 5</v>
      </c>
      <c r="B5984" s="103" t="str">
        <f t="shared" si="531"/>
        <v>Type 21 500</v>
      </c>
      <c r="C5984" s="99">
        <v>64</v>
      </c>
      <c r="D5984" s="99">
        <f t="shared" si="530"/>
        <v>5</v>
      </c>
      <c r="E5984" s="100">
        <f t="shared" si="529"/>
        <v>34.972000000000023</v>
      </c>
      <c r="G5984" s="108"/>
      <c r="H5984" s="109"/>
      <c r="I5984" s="109"/>
      <c r="J5984" s="109"/>
      <c r="K5984" s="105">
        <f>K5983+J5972</f>
        <v>34.972000000000023</v>
      </c>
      <c r="L5984" s="96"/>
    </row>
    <row r="5985" spans="1:12" hidden="1" outlineLevel="1" x14ac:dyDescent="0.25">
      <c r="A5985" s="98" t="str">
        <f t="shared" si="528"/>
        <v>Type 21 500 65 5</v>
      </c>
      <c r="B5985" s="103" t="str">
        <f t="shared" si="531"/>
        <v>Type 21 500</v>
      </c>
      <c r="C5985" s="99">
        <v>65</v>
      </c>
      <c r="D5985" s="99">
        <f t="shared" si="530"/>
        <v>5</v>
      </c>
      <c r="E5985" s="100">
        <f t="shared" si="529"/>
        <v>35.020000000000024</v>
      </c>
      <c r="G5985" s="108"/>
      <c r="H5985" s="109"/>
      <c r="I5985" s="109"/>
      <c r="J5985" s="109"/>
      <c r="K5985" s="105">
        <f>K5984+J5972</f>
        <v>35.020000000000024</v>
      </c>
      <c r="L5985" s="96"/>
    </row>
    <row r="5986" spans="1:12" hidden="1" outlineLevel="1" x14ac:dyDescent="0.25">
      <c r="A5986" s="98" t="str">
        <f t="shared" si="528"/>
        <v>Type 21 500 66 5</v>
      </c>
      <c r="B5986" s="103" t="str">
        <f t="shared" si="531"/>
        <v>Type 21 500</v>
      </c>
      <c r="C5986" s="99">
        <v>66</v>
      </c>
      <c r="D5986" s="99">
        <f t="shared" si="530"/>
        <v>5</v>
      </c>
      <c r="E5986" s="100">
        <f t="shared" si="529"/>
        <v>35.068000000000026</v>
      </c>
      <c r="G5986" s="108"/>
      <c r="H5986" s="109"/>
      <c r="I5986" s="109"/>
      <c r="J5986" s="109"/>
      <c r="K5986" s="105">
        <f>K5985+J5972</f>
        <v>35.068000000000026</v>
      </c>
      <c r="L5986" s="96"/>
    </row>
    <row r="5987" spans="1:12" hidden="1" outlineLevel="1" x14ac:dyDescent="0.25">
      <c r="A5987" s="98" t="str">
        <f t="shared" si="528"/>
        <v>Type 21 500 67 5</v>
      </c>
      <c r="B5987" s="103" t="str">
        <f t="shared" si="531"/>
        <v>Type 21 500</v>
      </c>
      <c r="C5987" s="99">
        <v>67</v>
      </c>
      <c r="D5987" s="99">
        <f t="shared" si="530"/>
        <v>5</v>
      </c>
      <c r="E5987" s="100">
        <f t="shared" si="529"/>
        <v>35.116000000000028</v>
      </c>
      <c r="G5987" s="108"/>
      <c r="H5987" s="109"/>
      <c r="I5987" s="109"/>
      <c r="J5987" s="109"/>
      <c r="K5987" s="105">
        <f>K5986+J5972</f>
        <v>35.116000000000028</v>
      </c>
      <c r="L5987" s="96"/>
    </row>
    <row r="5988" spans="1:12" hidden="1" outlineLevel="1" x14ac:dyDescent="0.25">
      <c r="A5988" s="98" t="str">
        <f t="shared" si="528"/>
        <v>Type 21 500 68 5</v>
      </c>
      <c r="B5988" s="103" t="str">
        <f t="shared" si="531"/>
        <v>Type 21 500</v>
      </c>
      <c r="C5988" s="99">
        <v>68</v>
      </c>
      <c r="D5988" s="99">
        <f t="shared" si="530"/>
        <v>5</v>
      </c>
      <c r="E5988" s="100">
        <f t="shared" si="529"/>
        <v>35.16400000000003</v>
      </c>
      <c r="G5988" s="108"/>
      <c r="H5988" s="109"/>
      <c r="I5988" s="109"/>
      <c r="J5988" s="109"/>
      <c r="K5988" s="105">
        <f>K5987+J5972</f>
        <v>35.16400000000003</v>
      </c>
      <c r="L5988" s="96"/>
    </row>
    <row r="5989" spans="1:12" hidden="1" outlineLevel="1" x14ac:dyDescent="0.25">
      <c r="A5989" s="98" t="str">
        <f t="shared" si="528"/>
        <v>Type 21 500 69 5</v>
      </c>
      <c r="B5989" s="103" t="str">
        <f t="shared" si="531"/>
        <v>Type 21 500</v>
      </c>
      <c r="C5989" s="99">
        <v>69</v>
      </c>
      <c r="D5989" s="99">
        <f t="shared" si="530"/>
        <v>5</v>
      </c>
      <c r="E5989" s="100">
        <f t="shared" si="529"/>
        <v>35.212000000000032</v>
      </c>
      <c r="G5989" s="108"/>
      <c r="H5989" s="109"/>
      <c r="I5989" s="109"/>
      <c r="J5989" s="109"/>
      <c r="K5989" s="105">
        <f>K5988+J5972</f>
        <v>35.212000000000032</v>
      </c>
      <c r="L5989" s="96"/>
    </row>
    <row r="5990" spans="1:12" hidden="1" outlineLevel="1" x14ac:dyDescent="0.25">
      <c r="A5990" s="98" t="str">
        <f t="shared" si="528"/>
        <v>Type 21 500 70 5</v>
      </c>
      <c r="B5990" s="103" t="str">
        <f t="shared" si="531"/>
        <v>Type 21 500</v>
      </c>
      <c r="C5990" s="99">
        <v>70</v>
      </c>
      <c r="D5990" s="99">
        <f t="shared" si="530"/>
        <v>5</v>
      </c>
      <c r="E5990" s="100">
        <f t="shared" si="529"/>
        <v>35.260000000000034</v>
      </c>
      <c r="G5990" s="108"/>
      <c r="H5990" s="109"/>
      <c r="I5990" s="109"/>
      <c r="J5990" s="109"/>
      <c r="K5990" s="105">
        <f>K5989+J5972</f>
        <v>35.260000000000034</v>
      </c>
      <c r="L5990" s="96"/>
    </row>
    <row r="5991" spans="1:12" hidden="1" outlineLevel="1" x14ac:dyDescent="0.25">
      <c r="A5991" s="98" t="str">
        <f t="shared" si="528"/>
        <v>Type 21 500 71 5</v>
      </c>
      <c r="B5991" s="103" t="str">
        <f t="shared" si="531"/>
        <v>Type 21 500</v>
      </c>
      <c r="C5991" s="99">
        <v>71</v>
      </c>
      <c r="D5991" s="99">
        <f t="shared" si="530"/>
        <v>5</v>
      </c>
      <c r="E5991" s="100">
        <f t="shared" si="529"/>
        <v>35.308000000000035</v>
      </c>
      <c r="G5991" s="108"/>
      <c r="H5991" s="109"/>
      <c r="I5991" s="109"/>
      <c r="J5991" s="109"/>
      <c r="K5991" s="105">
        <f>K5990+J5972</f>
        <v>35.308000000000035</v>
      </c>
      <c r="L5991" s="96"/>
    </row>
    <row r="5992" spans="1:12" hidden="1" outlineLevel="1" x14ac:dyDescent="0.25">
      <c r="A5992" s="98" t="str">
        <f t="shared" si="528"/>
        <v>Type 21 500 72 5</v>
      </c>
      <c r="B5992" s="103" t="str">
        <f t="shared" si="531"/>
        <v>Type 21 500</v>
      </c>
      <c r="C5992" s="99">
        <v>72</v>
      </c>
      <c r="D5992" s="99">
        <f t="shared" si="530"/>
        <v>5</v>
      </c>
      <c r="E5992" s="100">
        <f t="shared" si="529"/>
        <v>35.356000000000037</v>
      </c>
      <c r="G5992" s="108"/>
      <c r="H5992" s="109"/>
      <c r="I5992" s="109"/>
      <c r="J5992" s="109"/>
      <c r="K5992" s="105">
        <f>K5991+J5972</f>
        <v>35.356000000000037</v>
      </c>
      <c r="L5992" s="96"/>
    </row>
    <row r="5993" spans="1:12" hidden="1" outlineLevel="1" x14ac:dyDescent="0.25">
      <c r="A5993" s="98" t="str">
        <f t="shared" si="528"/>
        <v>Type 21 500 73 5</v>
      </c>
      <c r="B5993" s="103" t="str">
        <f t="shared" si="531"/>
        <v>Type 21 500</v>
      </c>
      <c r="C5993" s="99">
        <v>73</v>
      </c>
      <c r="D5993" s="99">
        <f t="shared" si="530"/>
        <v>5</v>
      </c>
      <c r="E5993" s="100">
        <f t="shared" si="529"/>
        <v>35.404000000000039</v>
      </c>
      <c r="G5993" s="108"/>
      <c r="H5993" s="109"/>
      <c r="I5993" s="109"/>
      <c r="J5993" s="109"/>
      <c r="K5993" s="105">
        <f>K5992+J5972</f>
        <v>35.404000000000039</v>
      </c>
      <c r="L5993" s="96"/>
    </row>
    <row r="5994" spans="1:12" hidden="1" outlineLevel="1" x14ac:dyDescent="0.25">
      <c r="A5994" s="98" t="str">
        <f t="shared" si="528"/>
        <v>Type 21 500 74 5</v>
      </c>
      <c r="B5994" s="103" t="str">
        <f t="shared" si="531"/>
        <v>Type 21 500</v>
      </c>
      <c r="C5994" s="99">
        <v>74</v>
      </c>
      <c r="D5994" s="99">
        <f t="shared" si="530"/>
        <v>5</v>
      </c>
      <c r="E5994" s="100">
        <f t="shared" si="529"/>
        <v>35.452000000000041</v>
      </c>
      <c r="G5994" s="108"/>
      <c r="H5994" s="109"/>
      <c r="I5994" s="109"/>
      <c r="J5994" s="109"/>
      <c r="K5994" s="105">
        <f>K5993+J5972</f>
        <v>35.452000000000041</v>
      </c>
      <c r="L5994" s="96"/>
    </row>
    <row r="5995" spans="1:12" hidden="1" outlineLevel="1" x14ac:dyDescent="0.25">
      <c r="A5995" s="98" t="str">
        <f t="shared" si="528"/>
        <v>Type 21 500 75 5</v>
      </c>
      <c r="B5995" s="103" t="str">
        <f t="shared" si="531"/>
        <v>Type 21 500</v>
      </c>
      <c r="C5995" s="99">
        <v>75</v>
      </c>
      <c r="D5995" s="99">
        <f t="shared" si="530"/>
        <v>5</v>
      </c>
      <c r="E5995" s="100">
        <f t="shared" si="529"/>
        <v>35.500000000000043</v>
      </c>
      <c r="G5995" s="108"/>
      <c r="H5995" s="109"/>
      <c r="I5995" s="109"/>
      <c r="J5995" s="109"/>
      <c r="K5995" s="105">
        <f>K5994+J5972</f>
        <v>35.500000000000043</v>
      </c>
      <c r="L5995" s="96"/>
    </row>
    <row r="5996" spans="1:12" hidden="1" outlineLevel="1" x14ac:dyDescent="0.25">
      <c r="A5996" s="98" t="str">
        <f t="shared" si="528"/>
        <v>Type 21 500 76 5</v>
      </c>
      <c r="B5996" s="103" t="str">
        <f t="shared" si="531"/>
        <v>Type 21 500</v>
      </c>
      <c r="C5996" s="99">
        <v>76</v>
      </c>
      <c r="D5996" s="99">
        <f t="shared" si="530"/>
        <v>5</v>
      </c>
      <c r="E5996" s="100">
        <f t="shared" si="529"/>
        <v>35.548000000000044</v>
      </c>
      <c r="G5996" s="108"/>
      <c r="H5996" s="109"/>
      <c r="I5996" s="109"/>
      <c r="J5996" s="109"/>
      <c r="K5996" s="105">
        <f>K5995+J5972</f>
        <v>35.548000000000044</v>
      </c>
      <c r="L5996" s="96"/>
    </row>
    <row r="5997" spans="1:12" hidden="1" outlineLevel="1" x14ac:dyDescent="0.25">
      <c r="A5997" s="98" t="str">
        <f t="shared" si="528"/>
        <v>Type 21 500 77 5</v>
      </c>
      <c r="B5997" s="103" t="str">
        <f t="shared" si="531"/>
        <v>Type 21 500</v>
      </c>
      <c r="C5997" s="99">
        <v>77</v>
      </c>
      <c r="D5997" s="99">
        <f t="shared" si="530"/>
        <v>5</v>
      </c>
      <c r="E5997" s="100">
        <f t="shared" si="529"/>
        <v>35.596000000000046</v>
      </c>
      <c r="G5997" s="108"/>
      <c r="H5997" s="109"/>
      <c r="I5997" s="109"/>
      <c r="J5997" s="109"/>
      <c r="K5997" s="105">
        <f>K5996+J5972</f>
        <v>35.596000000000046</v>
      </c>
      <c r="L5997" s="96"/>
    </row>
    <row r="5998" spans="1:12" hidden="1" outlineLevel="1" x14ac:dyDescent="0.25">
      <c r="A5998" s="98" t="str">
        <f t="shared" si="528"/>
        <v>Type 21 500 78 5</v>
      </c>
      <c r="B5998" s="103" t="str">
        <f t="shared" si="531"/>
        <v>Type 21 500</v>
      </c>
      <c r="C5998" s="99">
        <v>78</v>
      </c>
      <c r="D5998" s="99">
        <f t="shared" si="530"/>
        <v>5</v>
      </c>
      <c r="E5998" s="100">
        <f t="shared" si="529"/>
        <v>35.644000000000048</v>
      </c>
      <c r="G5998" s="108"/>
      <c r="H5998" s="109"/>
      <c r="I5998" s="109"/>
      <c r="J5998" s="109"/>
      <c r="K5998" s="105">
        <f>K5997+J5972</f>
        <v>35.644000000000048</v>
      </c>
      <c r="L5998" s="96"/>
    </row>
    <row r="5999" spans="1:12" hidden="1" outlineLevel="1" x14ac:dyDescent="0.25">
      <c r="A5999" s="98" t="str">
        <f t="shared" si="528"/>
        <v>Type 21 500 79 5</v>
      </c>
      <c r="B5999" s="103" t="str">
        <f t="shared" si="531"/>
        <v>Type 21 500</v>
      </c>
      <c r="C5999" s="99">
        <v>79</v>
      </c>
      <c r="D5999" s="99">
        <f t="shared" si="530"/>
        <v>5</v>
      </c>
      <c r="E5999" s="100">
        <f t="shared" si="529"/>
        <v>35.69200000000005</v>
      </c>
      <c r="G5999" s="108"/>
      <c r="H5999" s="109"/>
      <c r="I5999" s="109"/>
      <c r="J5999" s="109"/>
      <c r="K5999" s="105">
        <f>K5998+J5972</f>
        <v>35.69200000000005</v>
      </c>
      <c r="L5999" s="96"/>
    </row>
    <row r="6000" spans="1:12" hidden="1" outlineLevel="1" x14ac:dyDescent="0.25">
      <c r="A6000" s="98" t="str">
        <f t="shared" si="528"/>
        <v>Type 21 500 80 5</v>
      </c>
      <c r="B6000" s="103" t="str">
        <f t="shared" si="531"/>
        <v>Type 21 500</v>
      </c>
      <c r="C6000" s="99">
        <v>80</v>
      </c>
      <c r="D6000" s="99">
        <f t="shared" si="530"/>
        <v>5</v>
      </c>
      <c r="E6000" s="100">
        <f t="shared" si="529"/>
        <v>35.740000000000052</v>
      </c>
      <c r="G6000" s="108"/>
      <c r="H6000" s="109"/>
      <c r="I6000" s="109"/>
      <c r="J6000" s="109"/>
      <c r="K6000" s="105">
        <f>K5999+J5972</f>
        <v>35.740000000000052</v>
      </c>
      <c r="L6000" s="96"/>
    </row>
    <row r="6001" spans="1:12" hidden="1" outlineLevel="1" x14ac:dyDescent="0.25">
      <c r="A6001" s="98" t="str">
        <f t="shared" si="528"/>
        <v>Type 21 500 81 5</v>
      </c>
      <c r="B6001" s="103" t="str">
        <f t="shared" si="531"/>
        <v>Type 21 500</v>
      </c>
      <c r="C6001" s="99">
        <v>81</v>
      </c>
      <c r="D6001" s="99">
        <f t="shared" si="530"/>
        <v>5</v>
      </c>
      <c r="E6001" s="100">
        <f t="shared" si="529"/>
        <v>35.788000000000054</v>
      </c>
      <c r="G6001" s="108"/>
      <c r="H6001" s="109"/>
      <c r="I6001" s="109"/>
      <c r="J6001" s="109"/>
      <c r="K6001" s="105">
        <f>K6000+J5972</f>
        <v>35.788000000000054</v>
      </c>
      <c r="L6001" s="96"/>
    </row>
    <row r="6002" spans="1:12" hidden="1" outlineLevel="1" x14ac:dyDescent="0.25">
      <c r="A6002" s="98" t="str">
        <f t="shared" si="528"/>
        <v>Type 21 500 82 5</v>
      </c>
      <c r="B6002" s="103" t="str">
        <f t="shared" si="531"/>
        <v>Type 21 500</v>
      </c>
      <c r="C6002" s="99">
        <v>82</v>
      </c>
      <c r="D6002" s="99">
        <f t="shared" si="530"/>
        <v>5</v>
      </c>
      <c r="E6002" s="100">
        <f t="shared" si="529"/>
        <v>35.836000000000055</v>
      </c>
      <c r="G6002" s="108"/>
      <c r="H6002" s="109"/>
      <c r="I6002" s="109"/>
      <c r="J6002" s="109"/>
      <c r="K6002" s="105">
        <f>K6001+J5972</f>
        <v>35.836000000000055</v>
      </c>
      <c r="L6002" s="96"/>
    </row>
    <row r="6003" spans="1:12" hidden="1" outlineLevel="1" x14ac:dyDescent="0.25">
      <c r="A6003" s="98" t="str">
        <f t="shared" si="528"/>
        <v>Type 21 500 83 5</v>
      </c>
      <c r="B6003" s="103" t="str">
        <f t="shared" si="531"/>
        <v>Type 21 500</v>
      </c>
      <c r="C6003" s="99">
        <v>83</v>
      </c>
      <c r="D6003" s="99">
        <f t="shared" ref="D6003:D6020" si="532">D6002</f>
        <v>5</v>
      </c>
      <c r="E6003" s="100">
        <f t="shared" si="529"/>
        <v>35.884000000000057</v>
      </c>
      <c r="G6003" s="108"/>
      <c r="H6003" s="109"/>
      <c r="I6003" s="109"/>
      <c r="J6003" s="109"/>
      <c r="K6003" s="105">
        <f>K6002+J5972</f>
        <v>35.884000000000057</v>
      </c>
      <c r="L6003" s="96"/>
    </row>
    <row r="6004" spans="1:12" hidden="1" outlineLevel="1" x14ac:dyDescent="0.25">
      <c r="A6004" s="98" t="str">
        <f t="shared" si="528"/>
        <v>Type 21 500 84 5</v>
      </c>
      <c r="B6004" s="103" t="str">
        <f t="shared" si="531"/>
        <v>Type 21 500</v>
      </c>
      <c r="C6004" s="99">
        <v>84</v>
      </c>
      <c r="D6004" s="99">
        <f t="shared" si="532"/>
        <v>5</v>
      </c>
      <c r="E6004" s="100">
        <f t="shared" si="529"/>
        <v>35.932000000000059</v>
      </c>
      <c r="G6004" s="108"/>
      <c r="H6004" s="109"/>
      <c r="I6004" s="109"/>
      <c r="J6004" s="109"/>
      <c r="K6004" s="105">
        <f>K6003+J5972</f>
        <v>35.932000000000059</v>
      </c>
      <c r="L6004" s="96"/>
    </row>
    <row r="6005" spans="1:12" hidden="1" outlineLevel="1" x14ac:dyDescent="0.25">
      <c r="A6005" s="98" t="str">
        <f t="shared" si="528"/>
        <v>Type 21 500 85 5</v>
      </c>
      <c r="B6005" s="103" t="str">
        <f t="shared" si="531"/>
        <v>Type 21 500</v>
      </c>
      <c r="C6005" s="99">
        <v>85</v>
      </c>
      <c r="D6005" s="99">
        <f t="shared" si="532"/>
        <v>5</v>
      </c>
      <c r="E6005" s="100">
        <f t="shared" si="529"/>
        <v>35.980000000000061</v>
      </c>
      <c r="G6005" s="108"/>
      <c r="H6005" s="109"/>
      <c r="I6005" s="109"/>
      <c r="J6005" s="109"/>
      <c r="K6005" s="105">
        <f>K6004+J5972</f>
        <v>35.980000000000061</v>
      </c>
      <c r="L6005" s="96"/>
    </row>
    <row r="6006" spans="1:12" hidden="1" outlineLevel="1" x14ac:dyDescent="0.25">
      <c r="A6006" s="98" t="str">
        <f t="shared" si="528"/>
        <v>Type 21 500 86 5</v>
      </c>
      <c r="B6006" s="103" t="str">
        <f t="shared" si="531"/>
        <v>Type 21 500</v>
      </c>
      <c r="C6006" s="99">
        <v>86</v>
      </c>
      <c r="D6006" s="99">
        <f t="shared" si="532"/>
        <v>5</v>
      </c>
      <c r="E6006" s="100">
        <f t="shared" si="529"/>
        <v>36.028000000000063</v>
      </c>
      <c r="G6006" s="108"/>
      <c r="H6006" s="109"/>
      <c r="I6006" s="109"/>
      <c r="J6006" s="109"/>
      <c r="K6006" s="105">
        <f>K6005+J5972</f>
        <v>36.028000000000063</v>
      </c>
      <c r="L6006" s="96"/>
    </row>
    <row r="6007" spans="1:12" hidden="1" outlineLevel="1" x14ac:dyDescent="0.25">
      <c r="A6007" s="98" t="str">
        <f t="shared" si="528"/>
        <v>Type 21 500 87 5</v>
      </c>
      <c r="B6007" s="103" t="str">
        <f t="shared" si="531"/>
        <v>Type 21 500</v>
      </c>
      <c r="C6007" s="99">
        <v>87</v>
      </c>
      <c r="D6007" s="99">
        <f t="shared" si="532"/>
        <v>5</v>
      </c>
      <c r="E6007" s="100">
        <f t="shared" si="529"/>
        <v>36.076000000000064</v>
      </c>
      <c r="G6007" s="108"/>
      <c r="H6007" s="109"/>
      <c r="I6007" s="109"/>
      <c r="J6007" s="109"/>
      <c r="K6007" s="105">
        <f>K6006+J5972</f>
        <v>36.076000000000064</v>
      </c>
      <c r="L6007" s="96"/>
    </row>
    <row r="6008" spans="1:12" hidden="1" outlineLevel="1" x14ac:dyDescent="0.25">
      <c r="A6008" s="98" t="str">
        <f t="shared" si="528"/>
        <v>Type 21 500 88 5</v>
      </c>
      <c r="B6008" s="103" t="str">
        <f t="shared" si="531"/>
        <v>Type 21 500</v>
      </c>
      <c r="C6008" s="99">
        <v>88</v>
      </c>
      <c r="D6008" s="99">
        <f t="shared" si="532"/>
        <v>5</v>
      </c>
      <c r="E6008" s="100">
        <f t="shared" si="529"/>
        <v>36.124000000000066</v>
      </c>
      <c r="G6008" s="108"/>
      <c r="H6008" s="109"/>
      <c r="I6008" s="109"/>
      <c r="J6008" s="109"/>
      <c r="K6008" s="105">
        <f>K6007+J5972</f>
        <v>36.124000000000066</v>
      </c>
      <c r="L6008" s="96"/>
    </row>
    <row r="6009" spans="1:12" hidden="1" outlineLevel="1" x14ac:dyDescent="0.25">
      <c r="A6009" s="98" t="str">
        <f t="shared" si="528"/>
        <v>Type 21 500 89 5</v>
      </c>
      <c r="B6009" s="103" t="str">
        <f t="shared" si="531"/>
        <v>Type 21 500</v>
      </c>
      <c r="C6009" s="99">
        <v>89</v>
      </c>
      <c r="D6009" s="99">
        <f t="shared" si="532"/>
        <v>5</v>
      </c>
      <c r="E6009" s="100">
        <f t="shared" si="529"/>
        <v>36.172000000000068</v>
      </c>
      <c r="G6009" s="108"/>
      <c r="H6009" s="109"/>
      <c r="I6009" s="109"/>
      <c r="J6009" s="109"/>
      <c r="K6009" s="105">
        <f>K6008+J5972</f>
        <v>36.172000000000068</v>
      </c>
      <c r="L6009" s="96"/>
    </row>
    <row r="6010" spans="1:12" hidden="1" outlineLevel="1" x14ac:dyDescent="0.25">
      <c r="A6010" s="98" t="str">
        <f t="shared" si="528"/>
        <v>Type 21 500 90 5</v>
      </c>
      <c r="B6010" s="103" t="str">
        <f t="shared" si="531"/>
        <v>Type 21 500</v>
      </c>
      <c r="C6010" s="99">
        <v>90</v>
      </c>
      <c r="D6010" s="99">
        <f t="shared" si="532"/>
        <v>5</v>
      </c>
      <c r="E6010" s="100">
        <f t="shared" si="529"/>
        <v>36.22000000000007</v>
      </c>
      <c r="G6010" s="108"/>
      <c r="H6010" s="109"/>
      <c r="I6010" s="109"/>
      <c r="J6010" s="109"/>
      <c r="K6010" s="105">
        <f>K6009+J5972</f>
        <v>36.22000000000007</v>
      </c>
      <c r="L6010" s="96"/>
    </row>
    <row r="6011" spans="1:12" hidden="1" outlineLevel="1" x14ac:dyDescent="0.25">
      <c r="A6011" s="98" t="str">
        <f t="shared" si="528"/>
        <v>Type 21 500 91 5</v>
      </c>
      <c r="B6011" s="103" t="str">
        <f t="shared" si="531"/>
        <v>Type 21 500</v>
      </c>
      <c r="C6011" s="99">
        <v>91</v>
      </c>
      <c r="D6011" s="99">
        <f t="shared" si="532"/>
        <v>5</v>
      </c>
      <c r="E6011" s="100">
        <f t="shared" si="529"/>
        <v>36.268000000000072</v>
      </c>
      <c r="G6011" s="108"/>
      <c r="H6011" s="109"/>
      <c r="I6011" s="109"/>
      <c r="J6011" s="109"/>
      <c r="K6011" s="105">
        <f>K6010+J5972</f>
        <v>36.268000000000072</v>
      </c>
      <c r="L6011" s="96"/>
    </row>
    <row r="6012" spans="1:12" hidden="1" outlineLevel="1" x14ac:dyDescent="0.25">
      <c r="A6012" s="98" t="str">
        <f t="shared" si="528"/>
        <v>Type 21 500 92 5</v>
      </c>
      <c r="B6012" s="103" t="str">
        <f t="shared" si="531"/>
        <v>Type 21 500</v>
      </c>
      <c r="C6012" s="99">
        <v>92</v>
      </c>
      <c r="D6012" s="99">
        <f t="shared" si="532"/>
        <v>5</v>
      </c>
      <c r="E6012" s="100">
        <f t="shared" si="529"/>
        <v>36.316000000000074</v>
      </c>
      <c r="G6012" s="108"/>
      <c r="H6012" s="109"/>
      <c r="I6012" s="109"/>
      <c r="J6012" s="109"/>
      <c r="K6012" s="105">
        <f>K6011+J5972</f>
        <v>36.316000000000074</v>
      </c>
      <c r="L6012" s="96"/>
    </row>
    <row r="6013" spans="1:12" hidden="1" outlineLevel="1" x14ac:dyDescent="0.25">
      <c r="A6013" s="98" t="str">
        <f t="shared" si="528"/>
        <v>Type 21 500 93 5</v>
      </c>
      <c r="B6013" s="103" t="str">
        <f t="shared" si="531"/>
        <v>Type 21 500</v>
      </c>
      <c r="C6013" s="99">
        <v>93</v>
      </c>
      <c r="D6013" s="99">
        <f t="shared" si="532"/>
        <v>5</v>
      </c>
      <c r="E6013" s="100">
        <f t="shared" si="529"/>
        <v>36.364000000000075</v>
      </c>
      <c r="G6013" s="108"/>
      <c r="H6013" s="109"/>
      <c r="I6013" s="109"/>
      <c r="J6013" s="109"/>
      <c r="K6013" s="105">
        <f>K6012+J5972</f>
        <v>36.364000000000075</v>
      </c>
      <c r="L6013" s="96"/>
    </row>
    <row r="6014" spans="1:12" hidden="1" outlineLevel="1" x14ac:dyDescent="0.25">
      <c r="A6014" s="98" t="str">
        <f t="shared" si="528"/>
        <v>Type 21 500 94 5</v>
      </c>
      <c r="B6014" s="103" t="str">
        <f t="shared" si="531"/>
        <v>Type 21 500</v>
      </c>
      <c r="C6014" s="99">
        <v>94</v>
      </c>
      <c r="D6014" s="99">
        <f t="shared" si="532"/>
        <v>5</v>
      </c>
      <c r="E6014" s="100">
        <f t="shared" si="529"/>
        <v>36.412000000000077</v>
      </c>
      <c r="G6014" s="108"/>
      <c r="H6014" s="109"/>
      <c r="I6014" s="109"/>
      <c r="J6014" s="109"/>
      <c r="K6014" s="105">
        <f>K6013+J5972</f>
        <v>36.412000000000077</v>
      </c>
      <c r="L6014" s="96"/>
    </row>
    <row r="6015" spans="1:12" hidden="1" outlineLevel="1" x14ac:dyDescent="0.25">
      <c r="A6015" s="98" t="str">
        <f t="shared" si="528"/>
        <v>Type 21 500 95 5</v>
      </c>
      <c r="B6015" s="103" t="str">
        <f t="shared" si="531"/>
        <v>Type 21 500</v>
      </c>
      <c r="C6015" s="99">
        <v>95</v>
      </c>
      <c r="D6015" s="99">
        <f t="shared" si="532"/>
        <v>5</v>
      </c>
      <c r="E6015" s="100">
        <f t="shared" si="529"/>
        <v>36.460000000000079</v>
      </c>
      <c r="G6015" s="108"/>
      <c r="H6015" s="109"/>
      <c r="I6015" s="109"/>
      <c r="J6015" s="109"/>
      <c r="K6015" s="105">
        <f>K6014+J5972</f>
        <v>36.460000000000079</v>
      </c>
      <c r="L6015" s="96"/>
    </row>
    <row r="6016" spans="1:12" hidden="1" outlineLevel="1" x14ac:dyDescent="0.25">
      <c r="A6016" s="98" t="str">
        <f t="shared" si="528"/>
        <v>Type 21 500 96 5</v>
      </c>
      <c r="B6016" s="103" t="str">
        <f t="shared" si="531"/>
        <v>Type 21 500</v>
      </c>
      <c r="C6016" s="99">
        <v>96</v>
      </c>
      <c r="D6016" s="99">
        <f t="shared" si="532"/>
        <v>5</v>
      </c>
      <c r="E6016" s="100">
        <f t="shared" si="529"/>
        <v>36.508000000000081</v>
      </c>
      <c r="G6016" s="108"/>
      <c r="H6016" s="109"/>
      <c r="I6016" s="109"/>
      <c r="J6016" s="109"/>
      <c r="K6016" s="105">
        <f>K6015+J5972</f>
        <v>36.508000000000081</v>
      </c>
      <c r="L6016" s="96"/>
    </row>
    <row r="6017" spans="1:12" hidden="1" outlineLevel="1" x14ac:dyDescent="0.25">
      <c r="A6017" s="98" t="str">
        <f t="shared" si="528"/>
        <v>Type 21 500 97 5</v>
      </c>
      <c r="B6017" s="103" t="str">
        <f t="shared" si="531"/>
        <v>Type 21 500</v>
      </c>
      <c r="C6017" s="99">
        <v>97</v>
      </c>
      <c r="D6017" s="99">
        <f t="shared" si="532"/>
        <v>5</v>
      </c>
      <c r="E6017" s="100">
        <f t="shared" si="529"/>
        <v>36.556000000000083</v>
      </c>
      <c r="G6017" s="108"/>
      <c r="H6017" s="109"/>
      <c r="I6017" s="109"/>
      <c r="J6017" s="109"/>
      <c r="K6017" s="105">
        <f>K6016+J5972</f>
        <v>36.556000000000083</v>
      </c>
      <c r="L6017" s="96"/>
    </row>
    <row r="6018" spans="1:12" hidden="1" outlineLevel="1" x14ac:dyDescent="0.25">
      <c r="A6018" s="98" t="str">
        <f t="shared" si="528"/>
        <v>Type 21 500 98 5</v>
      </c>
      <c r="B6018" s="103" t="str">
        <f t="shared" si="531"/>
        <v>Type 21 500</v>
      </c>
      <c r="C6018" s="99">
        <v>98</v>
      </c>
      <c r="D6018" s="99">
        <f t="shared" si="532"/>
        <v>5</v>
      </c>
      <c r="E6018" s="100">
        <f t="shared" si="529"/>
        <v>36.604000000000084</v>
      </c>
      <c r="G6018" s="108"/>
      <c r="H6018" s="109"/>
      <c r="I6018" s="109"/>
      <c r="J6018" s="109"/>
      <c r="K6018" s="105">
        <f>K6017+J5972</f>
        <v>36.604000000000084</v>
      </c>
      <c r="L6018" s="96"/>
    </row>
    <row r="6019" spans="1:12" hidden="1" outlineLevel="1" x14ac:dyDescent="0.25">
      <c r="A6019" s="98" t="str">
        <f t="shared" ref="A6019:A6082" si="533">CONCATENATE(B6019," ",C6019," ",D6019)</f>
        <v>Type 21 500 99 5</v>
      </c>
      <c r="B6019" s="103" t="str">
        <f t="shared" si="531"/>
        <v>Type 21 500</v>
      </c>
      <c r="C6019" s="99">
        <v>99</v>
      </c>
      <c r="D6019" s="99">
        <f t="shared" si="532"/>
        <v>5</v>
      </c>
      <c r="E6019" s="100">
        <f t="shared" ref="E6019:E6082" si="534">K6019</f>
        <v>36.652000000000086</v>
      </c>
      <c r="G6019" s="108"/>
      <c r="H6019" s="109"/>
      <c r="I6019" s="109"/>
      <c r="J6019" s="109"/>
      <c r="K6019" s="105">
        <f>K6018+J5972</f>
        <v>36.652000000000086</v>
      </c>
      <c r="L6019" s="96"/>
    </row>
    <row r="6020" spans="1:12" hidden="1" outlineLevel="1" x14ac:dyDescent="0.25">
      <c r="A6020" s="110" t="str">
        <f t="shared" si="533"/>
        <v>Type 21 500 100 5</v>
      </c>
      <c r="B6020" s="111" t="str">
        <f t="shared" si="531"/>
        <v>Type 21 500</v>
      </c>
      <c r="C6020" s="112">
        <v>100</v>
      </c>
      <c r="D6020" s="112">
        <f t="shared" si="532"/>
        <v>5</v>
      </c>
      <c r="E6020" s="113">
        <f t="shared" si="534"/>
        <v>36.700000000000088</v>
      </c>
      <c r="G6020" s="114"/>
      <c r="H6020" s="115"/>
      <c r="I6020" s="115"/>
      <c r="J6020" s="115"/>
      <c r="K6020" s="116">
        <f>K6019+J5972</f>
        <v>36.700000000000088</v>
      </c>
      <c r="L6020" s="96"/>
    </row>
    <row r="6021" spans="1:12" hidden="1" outlineLevel="1" x14ac:dyDescent="0.25">
      <c r="A6021" s="98" t="str">
        <f t="shared" si="533"/>
        <v>Type 21 500 50 4</v>
      </c>
      <c r="B6021" s="117" t="str">
        <f t="shared" si="531"/>
        <v>Type 21 500</v>
      </c>
      <c r="C6021" s="99">
        <v>50</v>
      </c>
      <c r="D6021" s="99">
        <f>O5206</f>
        <v>4</v>
      </c>
      <c r="E6021" s="100">
        <f t="shared" si="534"/>
        <v>36.299999999999997</v>
      </c>
      <c r="G6021" s="99">
        <f>O5207</f>
        <v>36.299999999999997</v>
      </c>
      <c r="H6021" s="101"/>
      <c r="I6021" s="101"/>
      <c r="J6021" s="101"/>
      <c r="K6021" s="102">
        <f>G6021</f>
        <v>36.299999999999997</v>
      </c>
    </row>
    <row r="6022" spans="1:12" hidden="1" outlineLevel="1" x14ac:dyDescent="0.25">
      <c r="A6022" s="98" t="str">
        <f t="shared" si="533"/>
        <v>Type 21 500 51 4</v>
      </c>
      <c r="B6022" s="103" t="str">
        <f t="shared" si="531"/>
        <v>Type 21 500</v>
      </c>
      <c r="C6022" s="99">
        <v>51</v>
      </c>
      <c r="D6022" s="99">
        <f t="shared" ref="D6022:D6053" si="535">D6021</f>
        <v>4</v>
      </c>
      <c r="E6022" s="100">
        <f t="shared" si="534"/>
        <v>36.347999999999999</v>
      </c>
      <c r="G6022" s="104"/>
      <c r="H6022" s="59"/>
      <c r="I6022" s="59"/>
      <c r="J6022" s="59"/>
      <c r="K6022" s="105">
        <f>K6021+J6023</f>
        <v>36.347999999999999</v>
      </c>
    </row>
    <row r="6023" spans="1:12" hidden="1" outlineLevel="1" x14ac:dyDescent="0.25">
      <c r="A6023" s="98" t="str">
        <f t="shared" si="533"/>
        <v>Type 21 500 52 4</v>
      </c>
      <c r="B6023" s="103" t="str">
        <f t="shared" si="531"/>
        <v>Type 21 500</v>
      </c>
      <c r="C6023" s="99">
        <v>52</v>
      </c>
      <c r="D6023" s="99">
        <f t="shared" si="535"/>
        <v>4</v>
      </c>
      <c r="E6023" s="100">
        <f t="shared" si="534"/>
        <v>36.396000000000001</v>
      </c>
      <c r="G6023" s="99">
        <f>O5208</f>
        <v>38.699999999999996</v>
      </c>
      <c r="H6023" s="59">
        <v>50</v>
      </c>
      <c r="I6023" s="59">
        <f>G6023-G6021</f>
        <v>2.3999999999999986</v>
      </c>
      <c r="J6023" s="59">
        <f>I6023/H6023</f>
        <v>4.7999999999999973E-2</v>
      </c>
      <c r="K6023" s="105">
        <f>K6022+J6023</f>
        <v>36.396000000000001</v>
      </c>
    </row>
    <row r="6024" spans="1:12" hidden="1" outlineLevel="1" x14ac:dyDescent="0.25">
      <c r="A6024" s="98" t="str">
        <f t="shared" si="533"/>
        <v>Type 21 500 53 4</v>
      </c>
      <c r="B6024" s="103" t="str">
        <f t="shared" si="531"/>
        <v>Type 21 500</v>
      </c>
      <c r="C6024" s="99">
        <v>53</v>
      </c>
      <c r="D6024" s="99">
        <f t="shared" si="535"/>
        <v>4</v>
      </c>
      <c r="E6024" s="100">
        <f t="shared" si="534"/>
        <v>36.444000000000003</v>
      </c>
      <c r="G6024" s="108"/>
      <c r="H6024" s="109"/>
      <c r="I6024" s="109"/>
      <c r="J6024" s="109"/>
      <c r="K6024" s="105">
        <f>K6023+J6023</f>
        <v>36.444000000000003</v>
      </c>
    </row>
    <row r="6025" spans="1:12" hidden="1" outlineLevel="1" x14ac:dyDescent="0.25">
      <c r="A6025" s="98" t="str">
        <f t="shared" si="533"/>
        <v>Type 21 500 54 4</v>
      </c>
      <c r="B6025" s="103" t="str">
        <f t="shared" si="531"/>
        <v>Type 21 500</v>
      </c>
      <c r="C6025" s="99">
        <v>54</v>
      </c>
      <c r="D6025" s="99">
        <f t="shared" si="535"/>
        <v>4</v>
      </c>
      <c r="E6025" s="100">
        <f t="shared" si="534"/>
        <v>36.492000000000004</v>
      </c>
      <c r="G6025" s="108"/>
      <c r="H6025" s="109"/>
      <c r="I6025" s="109"/>
      <c r="J6025" s="109"/>
      <c r="K6025" s="105">
        <f>K6024+J6023</f>
        <v>36.492000000000004</v>
      </c>
    </row>
    <row r="6026" spans="1:12" hidden="1" outlineLevel="1" x14ac:dyDescent="0.25">
      <c r="A6026" s="98" t="str">
        <f t="shared" si="533"/>
        <v>Type 21 500 55 4</v>
      </c>
      <c r="B6026" s="103" t="str">
        <f t="shared" si="531"/>
        <v>Type 21 500</v>
      </c>
      <c r="C6026" s="99">
        <v>55</v>
      </c>
      <c r="D6026" s="99">
        <f t="shared" si="535"/>
        <v>4</v>
      </c>
      <c r="E6026" s="100">
        <f t="shared" si="534"/>
        <v>36.540000000000006</v>
      </c>
      <c r="G6026" s="104"/>
      <c r="H6026" s="59"/>
      <c r="I6026" s="59"/>
      <c r="J6026" s="59"/>
      <c r="K6026" s="105">
        <f>K6025+J6023</f>
        <v>36.540000000000006</v>
      </c>
    </row>
    <row r="6027" spans="1:12" hidden="1" outlineLevel="1" x14ac:dyDescent="0.25">
      <c r="A6027" s="98" t="str">
        <f t="shared" si="533"/>
        <v>Type 21 500 56 4</v>
      </c>
      <c r="B6027" s="103" t="str">
        <f t="shared" si="531"/>
        <v>Type 21 500</v>
      </c>
      <c r="C6027" s="99">
        <v>56</v>
      </c>
      <c r="D6027" s="99">
        <f t="shared" si="535"/>
        <v>4</v>
      </c>
      <c r="E6027" s="100">
        <f t="shared" si="534"/>
        <v>36.588000000000008</v>
      </c>
      <c r="G6027" s="104"/>
      <c r="H6027" s="59"/>
      <c r="I6027" s="59"/>
      <c r="J6027" s="59"/>
      <c r="K6027" s="105">
        <f>K6026+J6023</f>
        <v>36.588000000000008</v>
      </c>
    </row>
    <row r="6028" spans="1:12" hidden="1" outlineLevel="1" x14ac:dyDescent="0.25">
      <c r="A6028" s="98" t="str">
        <f t="shared" si="533"/>
        <v>Type 21 500 57 4</v>
      </c>
      <c r="B6028" s="103" t="str">
        <f t="shared" si="531"/>
        <v>Type 21 500</v>
      </c>
      <c r="C6028" s="99">
        <v>57</v>
      </c>
      <c r="D6028" s="99">
        <f t="shared" si="535"/>
        <v>4</v>
      </c>
      <c r="E6028" s="100">
        <f t="shared" si="534"/>
        <v>36.63600000000001</v>
      </c>
      <c r="G6028" s="104"/>
      <c r="H6028" s="59"/>
      <c r="I6028" s="59"/>
      <c r="J6028" s="59"/>
      <c r="K6028" s="105">
        <f>K6027+J6023</f>
        <v>36.63600000000001</v>
      </c>
    </row>
    <row r="6029" spans="1:12" hidden="1" outlineLevel="1" x14ac:dyDescent="0.25">
      <c r="A6029" s="98" t="str">
        <f t="shared" si="533"/>
        <v>Type 21 500 58 4</v>
      </c>
      <c r="B6029" s="103" t="str">
        <f t="shared" si="531"/>
        <v>Type 21 500</v>
      </c>
      <c r="C6029" s="99">
        <v>58</v>
      </c>
      <c r="D6029" s="99">
        <f t="shared" si="535"/>
        <v>4</v>
      </c>
      <c r="E6029" s="100">
        <f t="shared" si="534"/>
        <v>36.684000000000012</v>
      </c>
      <c r="G6029" s="104"/>
      <c r="H6029" s="59"/>
      <c r="I6029" s="59"/>
      <c r="J6029" s="59"/>
      <c r="K6029" s="105">
        <f>K6028+J6023</f>
        <v>36.684000000000012</v>
      </c>
    </row>
    <row r="6030" spans="1:12" hidden="1" outlineLevel="1" x14ac:dyDescent="0.25">
      <c r="A6030" s="98" t="str">
        <f t="shared" si="533"/>
        <v>Type 21 500 59 4</v>
      </c>
      <c r="B6030" s="103" t="str">
        <f t="shared" si="531"/>
        <v>Type 21 500</v>
      </c>
      <c r="C6030" s="99">
        <v>59</v>
      </c>
      <c r="D6030" s="99">
        <f t="shared" si="535"/>
        <v>4</v>
      </c>
      <c r="E6030" s="100">
        <f t="shared" si="534"/>
        <v>36.732000000000014</v>
      </c>
      <c r="G6030" s="104"/>
      <c r="H6030" s="59"/>
      <c r="I6030" s="59"/>
      <c r="J6030" s="59"/>
      <c r="K6030" s="105">
        <f>K6029+J6023</f>
        <v>36.732000000000014</v>
      </c>
    </row>
    <row r="6031" spans="1:12" hidden="1" outlineLevel="1" x14ac:dyDescent="0.25">
      <c r="A6031" s="98" t="str">
        <f t="shared" si="533"/>
        <v>Type 21 500 60 4</v>
      </c>
      <c r="B6031" s="103" t="str">
        <f t="shared" si="531"/>
        <v>Type 21 500</v>
      </c>
      <c r="C6031" s="99">
        <v>60</v>
      </c>
      <c r="D6031" s="99">
        <f t="shared" si="535"/>
        <v>4</v>
      </c>
      <c r="E6031" s="100">
        <f t="shared" si="534"/>
        <v>36.780000000000015</v>
      </c>
      <c r="G6031" s="108"/>
      <c r="H6031" s="59"/>
      <c r="I6031" s="59"/>
      <c r="J6031" s="59"/>
      <c r="K6031" s="105">
        <f>K6030+J6023</f>
        <v>36.780000000000015</v>
      </c>
    </row>
    <row r="6032" spans="1:12" hidden="1" outlineLevel="1" x14ac:dyDescent="0.25">
      <c r="A6032" s="98" t="str">
        <f t="shared" si="533"/>
        <v>Type 21 500 61 4</v>
      </c>
      <c r="B6032" s="103" t="str">
        <f t="shared" si="531"/>
        <v>Type 21 500</v>
      </c>
      <c r="C6032" s="99">
        <v>61</v>
      </c>
      <c r="D6032" s="99">
        <f t="shared" si="535"/>
        <v>4</v>
      </c>
      <c r="E6032" s="100">
        <f t="shared" si="534"/>
        <v>36.828000000000017</v>
      </c>
      <c r="G6032" s="108"/>
      <c r="H6032" s="109"/>
      <c r="I6032" s="109"/>
      <c r="J6032" s="109"/>
      <c r="K6032" s="105">
        <f>K6031+J6023</f>
        <v>36.828000000000017</v>
      </c>
    </row>
    <row r="6033" spans="1:11" hidden="1" outlineLevel="1" x14ac:dyDescent="0.25">
      <c r="A6033" s="98" t="str">
        <f t="shared" si="533"/>
        <v>Type 21 500 62 4</v>
      </c>
      <c r="B6033" s="103" t="str">
        <f t="shared" si="531"/>
        <v>Type 21 500</v>
      </c>
      <c r="C6033" s="99">
        <v>62</v>
      </c>
      <c r="D6033" s="99">
        <f t="shared" si="535"/>
        <v>4</v>
      </c>
      <c r="E6033" s="100">
        <f t="shared" si="534"/>
        <v>36.876000000000019</v>
      </c>
      <c r="G6033" s="108"/>
      <c r="H6033" s="109"/>
      <c r="I6033" s="109"/>
      <c r="J6033" s="109"/>
      <c r="K6033" s="105">
        <f>K6032+J6023</f>
        <v>36.876000000000019</v>
      </c>
    </row>
    <row r="6034" spans="1:11" hidden="1" outlineLevel="1" x14ac:dyDescent="0.25">
      <c r="A6034" s="98" t="str">
        <f t="shared" si="533"/>
        <v>Type 21 500 63 4</v>
      </c>
      <c r="B6034" s="103" t="str">
        <f t="shared" si="531"/>
        <v>Type 21 500</v>
      </c>
      <c r="C6034" s="99">
        <v>63</v>
      </c>
      <c r="D6034" s="99">
        <f t="shared" si="535"/>
        <v>4</v>
      </c>
      <c r="E6034" s="100">
        <f t="shared" si="534"/>
        <v>36.924000000000021</v>
      </c>
      <c r="G6034" s="108"/>
      <c r="H6034" s="109"/>
      <c r="I6034" s="109"/>
      <c r="J6034" s="109"/>
      <c r="K6034" s="105">
        <f>K6033+J6023</f>
        <v>36.924000000000021</v>
      </c>
    </row>
    <row r="6035" spans="1:11" hidden="1" outlineLevel="1" x14ac:dyDescent="0.25">
      <c r="A6035" s="98" t="str">
        <f t="shared" si="533"/>
        <v>Type 21 500 64 4</v>
      </c>
      <c r="B6035" s="103" t="str">
        <f t="shared" si="531"/>
        <v>Type 21 500</v>
      </c>
      <c r="C6035" s="99">
        <v>64</v>
      </c>
      <c r="D6035" s="99">
        <f t="shared" si="535"/>
        <v>4</v>
      </c>
      <c r="E6035" s="100">
        <f t="shared" si="534"/>
        <v>36.972000000000023</v>
      </c>
      <c r="G6035" s="108"/>
      <c r="H6035" s="109"/>
      <c r="I6035" s="109"/>
      <c r="J6035" s="109"/>
      <c r="K6035" s="105">
        <f>K6034+J6023</f>
        <v>36.972000000000023</v>
      </c>
    </row>
    <row r="6036" spans="1:11" hidden="1" outlineLevel="1" x14ac:dyDescent="0.25">
      <c r="A6036" s="98" t="str">
        <f t="shared" si="533"/>
        <v>Type 21 500 65 4</v>
      </c>
      <c r="B6036" s="103" t="str">
        <f t="shared" si="531"/>
        <v>Type 21 500</v>
      </c>
      <c r="C6036" s="99">
        <v>65</v>
      </c>
      <c r="D6036" s="99">
        <f t="shared" si="535"/>
        <v>4</v>
      </c>
      <c r="E6036" s="100">
        <f t="shared" si="534"/>
        <v>37.020000000000024</v>
      </c>
      <c r="G6036" s="108"/>
      <c r="H6036" s="109"/>
      <c r="I6036" s="109"/>
      <c r="J6036" s="109"/>
      <c r="K6036" s="105">
        <f>K6035+J6023</f>
        <v>37.020000000000024</v>
      </c>
    </row>
    <row r="6037" spans="1:11" hidden="1" outlineLevel="1" x14ac:dyDescent="0.25">
      <c r="A6037" s="98" t="str">
        <f t="shared" si="533"/>
        <v>Type 21 500 66 4</v>
      </c>
      <c r="B6037" s="103" t="str">
        <f t="shared" si="531"/>
        <v>Type 21 500</v>
      </c>
      <c r="C6037" s="99">
        <v>66</v>
      </c>
      <c r="D6037" s="99">
        <f t="shared" si="535"/>
        <v>4</v>
      </c>
      <c r="E6037" s="100">
        <f t="shared" si="534"/>
        <v>37.068000000000026</v>
      </c>
      <c r="G6037" s="108"/>
      <c r="H6037" s="109"/>
      <c r="I6037" s="109"/>
      <c r="J6037" s="109"/>
      <c r="K6037" s="105">
        <f>K6036+J6023</f>
        <v>37.068000000000026</v>
      </c>
    </row>
    <row r="6038" spans="1:11" hidden="1" outlineLevel="1" x14ac:dyDescent="0.25">
      <c r="A6038" s="98" t="str">
        <f t="shared" si="533"/>
        <v>Type 21 500 67 4</v>
      </c>
      <c r="B6038" s="103" t="str">
        <f t="shared" ref="B6038:B6071" si="536">B6037</f>
        <v>Type 21 500</v>
      </c>
      <c r="C6038" s="99">
        <v>67</v>
      </c>
      <c r="D6038" s="99">
        <f t="shared" si="535"/>
        <v>4</v>
      </c>
      <c r="E6038" s="100">
        <f t="shared" si="534"/>
        <v>37.116000000000028</v>
      </c>
      <c r="G6038" s="108"/>
      <c r="H6038" s="109"/>
      <c r="I6038" s="109"/>
      <c r="J6038" s="109"/>
      <c r="K6038" s="105">
        <f>K6037+J6023</f>
        <v>37.116000000000028</v>
      </c>
    </row>
    <row r="6039" spans="1:11" hidden="1" outlineLevel="1" x14ac:dyDescent="0.25">
      <c r="A6039" s="98" t="str">
        <f t="shared" si="533"/>
        <v>Type 21 500 68 4</v>
      </c>
      <c r="B6039" s="103" t="str">
        <f t="shared" si="536"/>
        <v>Type 21 500</v>
      </c>
      <c r="C6039" s="99">
        <v>68</v>
      </c>
      <c r="D6039" s="99">
        <f t="shared" si="535"/>
        <v>4</v>
      </c>
      <c r="E6039" s="100">
        <f t="shared" si="534"/>
        <v>37.16400000000003</v>
      </c>
      <c r="G6039" s="108"/>
      <c r="H6039" s="109"/>
      <c r="I6039" s="109"/>
      <c r="J6039" s="109"/>
      <c r="K6039" s="105">
        <f>K6038+J6023</f>
        <v>37.16400000000003</v>
      </c>
    </row>
    <row r="6040" spans="1:11" hidden="1" outlineLevel="1" x14ac:dyDescent="0.25">
      <c r="A6040" s="98" t="str">
        <f t="shared" si="533"/>
        <v>Type 21 500 69 4</v>
      </c>
      <c r="B6040" s="103" t="str">
        <f t="shared" si="536"/>
        <v>Type 21 500</v>
      </c>
      <c r="C6040" s="99">
        <v>69</v>
      </c>
      <c r="D6040" s="99">
        <f t="shared" si="535"/>
        <v>4</v>
      </c>
      <c r="E6040" s="100">
        <f t="shared" si="534"/>
        <v>37.212000000000032</v>
      </c>
      <c r="G6040" s="108"/>
      <c r="H6040" s="109"/>
      <c r="I6040" s="109"/>
      <c r="J6040" s="109"/>
      <c r="K6040" s="105">
        <f>K6039+J6023</f>
        <v>37.212000000000032</v>
      </c>
    </row>
    <row r="6041" spans="1:11" hidden="1" outlineLevel="1" x14ac:dyDescent="0.25">
      <c r="A6041" s="98" t="str">
        <f t="shared" si="533"/>
        <v>Type 21 500 70 4</v>
      </c>
      <c r="B6041" s="103" t="str">
        <f t="shared" si="536"/>
        <v>Type 21 500</v>
      </c>
      <c r="C6041" s="99">
        <v>70</v>
      </c>
      <c r="D6041" s="99">
        <f t="shared" si="535"/>
        <v>4</v>
      </c>
      <c r="E6041" s="100">
        <f t="shared" si="534"/>
        <v>37.260000000000034</v>
      </c>
      <c r="G6041" s="108"/>
      <c r="H6041" s="109"/>
      <c r="I6041" s="109"/>
      <c r="J6041" s="109"/>
      <c r="K6041" s="105">
        <f>K6040+J6023</f>
        <v>37.260000000000034</v>
      </c>
    </row>
    <row r="6042" spans="1:11" hidden="1" outlineLevel="1" x14ac:dyDescent="0.25">
      <c r="A6042" s="98" t="str">
        <f t="shared" si="533"/>
        <v>Type 21 500 71 4</v>
      </c>
      <c r="B6042" s="103" t="str">
        <f t="shared" si="536"/>
        <v>Type 21 500</v>
      </c>
      <c r="C6042" s="99">
        <v>71</v>
      </c>
      <c r="D6042" s="99">
        <f t="shared" si="535"/>
        <v>4</v>
      </c>
      <c r="E6042" s="100">
        <f t="shared" si="534"/>
        <v>37.308000000000035</v>
      </c>
      <c r="G6042" s="108"/>
      <c r="H6042" s="109"/>
      <c r="I6042" s="109"/>
      <c r="J6042" s="109"/>
      <c r="K6042" s="105">
        <f>K6041+J6023</f>
        <v>37.308000000000035</v>
      </c>
    </row>
    <row r="6043" spans="1:11" hidden="1" outlineLevel="1" x14ac:dyDescent="0.25">
      <c r="A6043" s="98" t="str">
        <f t="shared" si="533"/>
        <v>Type 21 500 72 4</v>
      </c>
      <c r="B6043" s="103" t="str">
        <f t="shared" si="536"/>
        <v>Type 21 500</v>
      </c>
      <c r="C6043" s="99">
        <v>72</v>
      </c>
      <c r="D6043" s="99">
        <f t="shared" si="535"/>
        <v>4</v>
      </c>
      <c r="E6043" s="100">
        <f t="shared" si="534"/>
        <v>37.356000000000037</v>
      </c>
      <c r="G6043" s="108"/>
      <c r="H6043" s="109"/>
      <c r="I6043" s="109"/>
      <c r="J6043" s="109"/>
      <c r="K6043" s="105">
        <f>K6042+J6023</f>
        <v>37.356000000000037</v>
      </c>
    </row>
    <row r="6044" spans="1:11" hidden="1" outlineLevel="1" x14ac:dyDescent="0.25">
      <c r="A6044" s="98" t="str">
        <f t="shared" si="533"/>
        <v>Type 21 500 73 4</v>
      </c>
      <c r="B6044" s="103" t="str">
        <f t="shared" si="536"/>
        <v>Type 21 500</v>
      </c>
      <c r="C6044" s="99">
        <v>73</v>
      </c>
      <c r="D6044" s="99">
        <f t="shared" si="535"/>
        <v>4</v>
      </c>
      <c r="E6044" s="100">
        <f t="shared" si="534"/>
        <v>37.404000000000039</v>
      </c>
      <c r="G6044" s="108"/>
      <c r="H6044" s="109"/>
      <c r="I6044" s="109"/>
      <c r="J6044" s="109"/>
      <c r="K6044" s="105">
        <f>K6043+J6023</f>
        <v>37.404000000000039</v>
      </c>
    </row>
    <row r="6045" spans="1:11" hidden="1" outlineLevel="1" x14ac:dyDescent="0.25">
      <c r="A6045" s="98" t="str">
        <f t="shared" si="533"/>
        <v>Type 21 500 74 4</v>
      </c>
      <c r="B6045" s="103" t="str">
        <f t="shared" si="536"/>
        <v>Type 21 500</v>
      </c>
      <c r="C6045" s="99">
        <v>74</v>
      </c>
      <c r="D6045" s="99">
        <f t="shared" si="535"/>
        <v>4</v>
      </c>
      <c r="E6045" s="100">
        <f t="shared" si="534"/>
        <v>37.452000000000041</v>
      </c>
      <c r="G6045" s="108"/>
      <c r="H6045" s="109"/>
      <c r="I6045" s="109"/>
      <c r="J6045" s="109"/>
      <c r="K6045" s="105">
        <f>K6044+J6023</f>
        <v>37.452000000000041</v>
      </c>
    </row>
    <row r="6046" spans="1:11" hidden="1" outlineLevel="1" x14ac:dyDescent="0.25">
      <c r="A6046" s="98" t="str">
        <f t="shared" si="533"/>
        <v>Type 21 500 75 4</v>
      </c>
      <c r="B6046" s="103" t="str">
        <f t="shared" si="536"/>
        <v>Type 21 500</v>
      </c>
      <c r="C6046" s="99">
        <v>75</v>
      </c>
      <c r="D6046" s="99">
        <f t="shared" si="535"/>
        <v>4</v>
      </c>
      <c r="E6046" s="100">
        <f t="shared" si="534"/>
        <v>37.500000000000043</v>
      </c>
      <c r="G6046" s="108"/>
      <c r="H6046" s="109"/>
      <c r="I6046" s="109"/>
      <c r="J6046" s="109"/>
      <c r="K6046" s="105">
        <f>K6045+J6023</f>
        <v>37.500000000000043</v>
      </c>
    </row>
    <row r="6047" spans="1:11" hidden="1" outlineLevel="1" x14ac:dyDescent="0.25">
      <c r="A6047" s="98" t="str">
        <f t="shared" si="533"/>
        <v>Type 21 500 76 4</v>
      </c>
      <c r="B6047" s="103" t="str">
        <f t="shared" si="536"/>
        <v>Type 21 500</v>
      </c>
      <c r="C6047" s="99">
        <v>76</v>
      </c>
      <c r="D6047" s="99">
        <f t="shared" si="535"/>
        <v>4</v>
      </c>
      <c r="E6047" s="100">
        <f t="shared" si="534"/>
        <v>37.548000000000044</v>
      </c>
      <c r="G6047" s="108"/>
      <c r="H6047" s="109"/>
      <c r="I6047" s="109"/>
      <c r="J6047" s="109"/>
      <c r="K6047" s="105">
        <f>K6046+J6023</f>
        <v>37.548000000000044</v>
      </c>
    </row>
    <row r="6048" spans="1:11" hidden="1" outlineLevel="1" x14ac:dyDescent="0.25">
      <c r="A6048" s="98" t="str">
        <f t="shared" si="533"/>
        <v>Type 21 500 77 4</v>
      </c>
      <c r="B6048" s="103" t="str">
        <f t="shared" si="536"/>
        <v>Type 21 500</v>
      </c>
      <c r="C6048" s="99">
        <v>77</v>
      </c>
      <c r="D6048" s="99">
        <f t="shared" si="535"/>
        <v>4</v>
      </c>
      <c r="E6048" s="100">
        <f t="shared" si="534"/>
        <v>37.596000000000046</v>
      </c>
      <c r="G6048" s="108"/>
      <c r="H6048" s="109"/>
      <c r="I6048" s="109"/>
      <c r="J6048" s="109"/>
      <c r="K6048" s="105">
        <f>K6047+J6023</f>
        <v>37.596000000000046</v>
      </c>
    </row>
    <row r="6049" spans="1:11" hidden="1" outlineLevel="1" x14ac:dyDescent="0.25">
      <c r="A6049" s="98" t="str">
        <f t="shared" si="533"/>
        <v>Type 21 500 78 4</v>
      </c>
      <c r="B6049" s="103" t="str">
        <f t="shared" si="536"/>
        <v>Type 21 500</v>
      </c>
      <c r="C6049" s="99">
        <v>78</v>
      </c>
      <c r="D6049" s="99">
        <f t="shared" si="535"/>
        <v>4</v>
      </c>
      <c r="E6049" s="100">
        <f t="shared" si="534"/>
        <v>37.644000000000048</v>
      </c>
      <c r="G6049" s="108"/>
      <c r="H6049" s="109"/>
      <c r="I6049" s="109"/>
      <c r="J6049" s="109"/>
      <c r="K6049" s="105">
        <f>K6048+J6023</f>
        <v>37.644000000000048</v>
      </c>
    </row>
    <row r="6050" spans="1:11" hidden="1" outlineLevel="1" x14ac:dyDescent="0.25">
      <c r="A6050" s="98" t="str">
        <f t="shared" si="533"/>
        <v>Type 21 500 79 4</v>
      </c>
      <c r="B6050" s="103" t="str">
        <f t="shared" si="536"/>
        <v>Type 21 500</v>
      </c>
      <c r="C6050" s="99">
        <v>79</v>
      </c>
      <c r="D6050" s="99">
        <f t="shared" si="535"/>
        <v>4</v>
      </c>
      <c r="E6050" s="100">
        <f t="shared" si="534"/>
        <v>37.69200000000005</v>
      </c>
      <c r="G6050" s="108"/>
      <c r="H6050" s="109"/>
      <c r="I6050" s="109"/>
      <c r="J6050" s="109"/>
      <c r="K6050" s="105">
        <f>K6049+J6023</f>
        <v>37.69200000000005</v>
      </c>
    </row>
    <row r="6051" spans="1:11" hidden="1" outlineLevel="1" x14ac:dyDescent="0.25">
      <c r="A6051" s="98" t="str">
        <f t="shared" si="533"/>
        <v>Type 21 500 80 4</v>
      </c>
      <c r="B6051" s="103" t="str">
        <f t="shared" si="536"/>
        <v>Type 21 500</v>
      </c>
      <c r="C6051" s="99">
        <v>80</v>
      </c>
      <c r="D6051" s="99">
        <f t="shared" si="535"/>
        <v>4</v>
      </c>
      <c r="E6051" s="100">
        <f t="shared" si="534"/>
        <v>37.740000000000052</v>
      </c>
      <c r="G6051" s="108"/>
      <c r="H6051" s="109"/>
      <c r="I6051" s="109"/>
      <c r="J6051" s="109"/>
      <c r="K6051" s="105">
        <f>K6050+J6023</f>
        <v>37.740000000000052</v>
      </c>
    </row>
    <row r="6052" spans="1:11" hidden="1" outlineLevel="1" x14ac:dyDescent="0.25">
      <c r="A6052" s="98" t="str">
        <f t="shared" si="533"/>
        <v>Type 21 500 81 4</v>
      </c>
      <c r="B6052" s="103" t="str">
        <f t="shared" si="536"/>
        <v>Type 21 500</v>
      </c>
      <c r="C6052" s="99">
        <v>81</v>
      </c>
      <c r="D6052" s="99">
        <f t="shared" si="535"/>
        <v>4</v>
      </c>
      <c r="E6052" s="100">
        <f t="shared" si="534"/>
        <v>37.788000000000054</v>
      </c>
      <c r="G6052" s="108"/>
      <c r="H6052" s="109"/>
      <c r="I6052" s="109"/>
      <c r="J6052" s="109"/>
      <c r="K6052" s="105">
        <f>K6051+J6023</f>
        <v>37.788000000000054</v>
      </c>
    </row>
    <row r="6053" spans="1:11" hidden="1" outlineLevel="1" x14ac:dyDescent="0.25">
      <c r="A6053" s="98" t="str">
        <f t="shared" si="533"/>
        <v>Type 21 500 82 4</v>
      </c>
      <c r="B6053" s="103" t="str">
        <f t="shared" si="536"/>
        <v>Type 21 500</v>
      </c>
      <c r="C6053" s="99">
        <v>82</v>
      </c>
      <c r="D6053" s="99">
        <f t="shared" si="535"/>
        <v>4</v>
      </c>
      <c r="E6053" s="100">
        <f t="shared" si="534"/>
        <v>37.836000000000055</v>
      </c>
      <c r="G6053" s="108"/>
      <c r="H6053" s="109"/>
      <c r="I6053" s="109"/>
      <c r="J6053" s="109"/>
      <c r="K6053" s="105">
        <f>K6052+J6023</f>
        <v>37.836000000000055</v>
      </c>
    </row>
    <row r="6054" spans="1:11" hidden="1" outlineLevel="1" x14ac:dyDescent="0.25">
      <c r="A6054" s="98" t="str">
        <f t="shared" si="533"/>
        <v>Type 21 500 83 4</v>
      </c>
      <c r="B6054" s="103" t="str">
        <f t="shared" si="536"/>
        <v>Type 21 500</v>
      </c>
      <c r="C6054" s="99">
        <v>83</v>
      </c>
      <c r="D6054" s="99">
        <f t="shared" ref="D6054:D6071" si="537">D6053</f>
        <v>4</v>
      </c>
      <c r="E6054" s="100">
        <f t="shared" si="534"/>
        <v>37.884000000000057</v>
      </c>
      <c r="G6054" s="108"/>
      <c r="H6054" s="109"/>
      <c r="I6054" s="109"/>
      <c r="J6054" s="109"/>
      <c r="K6054" s="105">
        <f>K6053+J6023</f>
        <v>37.884000000000057</v>
      </c>
    </row>
    <row r="6055" spans="1:11" hidden="1" outlineLevel="1" x14ac:dyDescent="0.25">
      <c r="A6055" s="98" t="str">
        <f t="shared" si="533"/>
        <v>Type 21 500 84 4</v>
      </c>
      <c r="B6055" s="103" t="str">
        <f t="shared" si="536"/>
        <v>Type 21 500</v>
      </c>
      <c r="C6055" s="99">
        <v>84</v>
      </c>
      <c r="D6055" s="99">
        <f t="shared" si="537"/>
        <v>4</v>
      </c>
      <c r="E6055" s="100">
        <f t="shared" si="534"/>
        <v>37.932000000000059</v>
      </c>
      <c r="G6055" s="108"/>
      <c r="H6055" s="109"/>
      <c r="I6055" s="109"/>
      <c r="J6055" s="109"/>
      <c r="K6055" s="105">
        <f>K6054+J6023</f>
        <v>37.932000000000059</v>
      </c>
    </row>
    <row r="6056" spans="1:11" hidden="1" outlineLevel="1" x14ac:dyDescent="0.25">
      <c r="A6056" s="98" t="str">
        <f t="shared" si="533"/>
        <v>Type 21 500 85 4</v>
      </c>
      <c r="B6056" s="103" t="str">
        <f t="shared" si="536"/>
        <v>Type 21 500</v>
      </c>
      <c r="C6056" s="99">
        <v>85</v>
      </c>
      <c r="D6056" s="99">
        <f t="shared" si="537"/>
        <v>4</v>
      </c>
      <c r="E6056" s="100">
        <f t="shared" si="534"/>
        <v>37.980000000000061</v>
      </c>
      <c r="G6056" s="108"/>
      <c r="H6056" s="109"/>
      <c r="I6056" s="109"/>
      <c r="J6056" s="109"/>
      <c r="K6056" s="105">
        <f>K6055+J6023</f>
        <v>37.980000000000061</v>
      </c>
    </row>
    <row r="6057" spans="1:11" hidden="1" outlineLevel="1" x14ac:dyDescent="0.25">
      <c r="A6057" s="98" t="str">
        <f t="shared" si="533"/>
        <v>Type 21 500 86 4</v>
      </c>
      <c r="B6057" s="103" t="str">
        <f t="shared" si="536"/>
        <v>Type 21 500</v>
      </c>
      <c r="C6057" s="99">
        <v>86</v>
      </c>
      <c r="D6057" s="99">
        <f t="shared" si="537"/>
        <v>4</v>
      </c>
      <c r="E6057" s="100">
        <f t="shared" si="534"/>
        <v>38.028000000000063</v>
      </c>
      <c r="G6057" s="108"/>
      <c r="H6057" s="109"/>
      <c r="I6057" s="109"/>
      <c r="J6057" s="109"/>
      <c r="K6057" s="105">
        <f>K6056+J6023</f>
        <v>38.028000000000063</v>
      </c>
    </row>
    <row r="6058" spans="1:11" hidden="1" outlineLevel="1" x14ac:dyDescent="0.25">
      <c r="A6058" s="98" t="str">
        <f t="shared" si="533"/>
        <v>Type 21 500 87 4</v>
      </c>
      <c r="B6058" s="103" t="str">
        <f t="shared" si="536"/>
        <v>Type 21 500</v>
      </c>
      <c r="C6058" s="99">
        <v>87</v>
      </c>
      <c r="D6058" s="99">
        <f t="shared" si="537"/>
        <v>4</v>
      </c>
      <c r="E6058" s="100">
        <f t="shared" si="534"/>
        <v>38.076000000000064</v>
      </c>
      <c r="G6058" s="108"/>
      <c r="H6058" s="109"/>
      <c r="I6058" s="109"/>
      <c r="J6058" s="109"/>
      <c r="K6058" s="105">
        <f>K6057+J6023</f>
        <v>38.076000000000064</v>
      </c>
    </row>
    <row r="6059" spans="1:11" hidden="1" outlineLevel="1" x14ac:dyDescent="0.25">
      <c r="A6059" s="98" t="str">
        <f t="shared" si="533"/>
        <v>Type 21 500 88 4</v>
      </c>
      <c r="B6059" s="103" t="str">
        <f t="shared" si="536"/>
        <v>Type 21 500</v>
      </c>
      <c r="C6059" s="99">
        <v>88</v>
      </c>
      <c r="D6059" s="99">
        <f t="shared" si="537"/>
        <v>4</v>
      </c>
      <c r="E6059" s="100">
        <f t="shared" si="534"/>
        <v>38.124000000000066</v>
      </c>
      <c r="G6059" s="108"/>
      <c r="H6059" s="109"/>
      <c r="I6059" s="109"/>
      <c r="J6059" s="109"/>
      <c r="K6059" s="105">
        <f>K6058+J6023</f>
        <v>38.124000000000066</v>
      </c>
    </row>
    <row r="6060" spans="1:11" hidden="1" outlineLevel="1" x14ac:dyDescent="0.25">
      <c r="A6060" s="98" t="str">
        <f t="shared" si="533"/>
        <v>Type 21 500 89 4</v>
      </c>
      <c r="B6060" s="103" t="str">
        <f t="shared" si="536"/>
        <v>Type 21 500</v>
      </c>
      <c r="C6060" s="99">
        <v>89</v>
      </c>
      <c r="D6060" s="99">
        <f t="shared" si="537"/>
        <v>4</v>
      </c>
      <c r="E6060" s="100">
        <f t="shared" si="534"/>
        <v>38.172000000000068</v>
      </c>
      <c r="G6060" s="108"/>
      <c r="H6060" s="109"/>
      <c r="I6060" s="109"/>
      <c r="J6060" s="109"/>
      <c r="K6060" s="105">
        <f>K6059+J6023</f>
        <v>38.172000000000068</v>
      </c>
    </row>
    <row r="6061" spans="1:11" hidden="1" outlineLevel="1" x14ac:dyDescent="0.25">
      <c r="A6061" s="98" t="str">
        <f t="shared" si="533"/>
        <v>Type 21 500 90 4</v>
      </c>
      <c r="B6061" s="103" t="str">
        <f t="shared" si="536"/>
        <v>Type 21 500</v>
      </c>
      <c r="C6061" s="99">
        <v>90</v>
      </c>
      <c r="D6061" s="99">
        <f t="shared" si="537"/>
        <v>4</v>
      </c>
      <c r="E6061" s="100">
        <f t="shared" si="534"/>
        <v>38.22000000000007</v>
      </c>
      <c r="G6061" s="108"/>
      <c r="H6061" s="109"/>
      <c r="I6061" s="109"/>
      <c r="J6061" s="109"/>
      <c r="K6061" s="105">
        <f>K6060+J6023</f>
        <v>38.22000000000007</v>
      </c>
    </row>
    <row r="6062" spans="1:11" hidden="1" outlineLevel="1" x14ac:dyDescent="0.25">
      <c r="A6062" s="98" t="str">
        <f t="shared" si="533"/>
        <v>Type 21 500 91 4</v>
      </c>
      <c r="B6062" s="103" t="str">
        <f t="shared" si="536"/>
        <v>Type 21 500</v>
      </c>
      <c r="C6062" s="99">
        <v>91</v>
      </c>
      <c r="D6062" s="99">
        <f t="shared" si="537"/>
        <v>4</v>
      </c>
      <c r="E6062" s="100">
        <f t="shared" si="534"/>
        <v>38.268000000000072</v>
      </c>
      <c r="G6062" s="108"/>
      <c r="H6062" s="109"/>
      <c r="I6062" s="109"/>
      <c r="J6062" s="109"/>
      <c r="K6062" s="105">
        <f>K6061+J6023</f>
        <v>38.268000000000072</v>
      </c>
    </row>
    <row r="6063" spans="1:11" hidden="1" outlineLevel="1" x14ac:dyDescent="0.25">
      <c r="A6063" s="98" t="str">
        <f t="shared" si="533"/>
        <v>Type 21 500 92 4</v>
      </c>
      <c r="B6063" s="103" t="str">
        <f t="shared" si="536"/>
        <v>Type 21 500</v>
      </c>
      <c r="C6063" s="99">
        <v>92</v>
      </c>
      <c r="D6063" s="99">
        <f t="shared" si="537"/>
        <v>4</v>
      </c>
      <c r="E6063" s="100">
        <f t="shared" si="534"/>
        <v>38.316000000000074</v>
      </c>
      <c r="G6063" s="108"/>
      <c r="H6063" s="109"/>
      <c r="I6063" s="109"/>
      <c r="J6063" s="109"/>
      <c r="K6063" s="105">
        <f>K6062+J6023</f>
        <v>38.316000000000074</v>
      </c>
    </row>
    <row r="6064" spans="1:11" hidden="1" outlineLevel="1" x14ac:dyDescent="0.25">
      <c r="A6064" s="98" t="str">
        <f t="shared" si="533"/>
        <v>Type 21 500 93 4</v>
      </c>
      <c r="B6064" s="103" t="str">
        <f t="shared" si="536"/>
        <v>Type 21 500</v>
      </c>
      <c r="C6064" s="99">
        <v>93</v>
      </c>
      <c r="D6064" s="99">
        <f t="shared" si="537"/>
        <v>4</v>
      </c>
      <c r="E6064" s="100">
        <f t="shared" si="534"/>
        <v>38.364000000000075</v>
      </c>
      <c r="G6064" s="108"/>
      <c r="H6064" s="109"/>
      <c r="I6064" s="109"/>
      <c r="J6064" s="109"/>
      <c r="K6064" s="105">
        <f>K6063+J6023</f>
        <v>38.364000000000075</v>
      </c>
    </row>
    <row r="6065" spans="1:31" hidden="1" outlineLevel="1" x14ac:dyDescent="0.25">
      <c r="A6065" s="98" t="str">
        <f t="shared" si="533"/>
        <v>Type 21 500 94 4</v>
      </c>
      <c r="B6065" s="103" t="str">
        <f t="shared" si="536"/>
        <v>Type 21 500</v>
      </c>
      <c r="C6065" s="99">
        <v>94</v>
      </c>
      <c r="D6065" s="99">
        <f t="shared" si="537"/>
        <v>4</v>
      </c>
      <c r="E6065" s="100">
        <f t="shared" si="534"/>
        <v>38.412000000000077</v>
      </c>
      <c r="G6065" s="108"/>
      <c r="H6065" s="109"/>
      <c r="I6065" s="109"/>
      <c r="J6065" s="109"/>
      <c r="K6065" s="105">
        <f>K6064+J6023</f>
        <v>38.412000000000077</v>
      </c>
    </row>
    <row r="6066" spans="1:31" hidden="1" outlineLevel="1" x14ac:dyDescent="0.25">
      <c r="A6066" s="98" t="str">
        <f t="shared" si="533"/>
        <v>Type 21 500 95 4</v>
      </c>
      <c r="B6066" s="103" t="str">
        <f t="shared" si="536"/>
        <v>Type 21 500</v>
      </c>
      <c r="C6066" s="99">
        <v>95</v>
      </c>
      <c r="D6066" s="99">
        <f t="shared" si="537"/>
        <v>4</v>
      </c>
      <c r="E6066" s="100">
        <f t="shared" si="534"/>
        <v>38.460000000000079</v>
      </c>
      <c r="G6066" s="108"/>
      <c r="H6066" s="109"/>
      <c r="I6066" s="109"/>
      <c r="J6066" s="109"/>
      <c r="K6066" s="105">
        <f>K6065+J6023</f>
        <v>38.460000000000079</v>
      </c>
    </row>
    <row r="6067" spans="1:31" hidden="1" outlineLevel="1" x14ac:dyDescent="0.25">
      <c r="A6067" s="98" t="str">
        <f t="shared" si="533"/>
        <v>Type 21 500 96 4</v>
      </c>
      <c r="B6067" s="103" t="str">
        <f t="shared" si="536"/>
        <v>Type 21 500</v>
      </c>
      <c r="C6067" s="99">
        <v>96</v>
      </c>
      <c r="D6067" s="99">
        <f t="shared" si="537"/>
        <v>4</v>
      </c>
      <c r="E6067" s="100">
        <f t="shared" si="534"/>
        <v>38.508000000000081</v>
      </c>
      <c r="G6067" s="108"/>
      <c r="H6067" s="109"/>
      <c r="I6067" s="109"/>
      <c r="J6067" s="109"/>
      <c r="K6067" s="105">
        <f>K6066+J6023</f>
        <v>38.508000000000081</v>
      </c>
    </row>
    <row r="6068" spans="1:31" hidden="1" outlineLevel="1" x14ac:dyDescent="0.25">
      <c r="A6068" s="98" t="str">
        <f t="shared" si="533"/>
        <v>Type 21 500 97 4</v>
      </c>
      <c r="B6068" s="103" t="str">
        <f t="shared" si="536"/>
        <v>Type 21 500</v>
      </c>
      <c r="C6068" s="99">
        <v>97</v>
      </c>
      <c r="D6068" s="99">
        <f t="shared" si="537"/>
        <v>4</v>
      </c>
      <c r="E6068" s="100">
        <f t="shared" si="534"/>
        <v>38.556000000000083</v>
      </c>
      <c r="G6068" s="108"/>
      <c r="H6068" s="109"/>
      <c r="I6068" s="109"/>
      <c r="J6068" s="109"/>
      <c r="K6068" s="105">
        <f>K6067+J6023</f>
        <v>38.556000000000083</v>
      </c>
    </row>
    <row r="6069" spans="1:31" hidden="1" outlineLevel="1" x14ac:dyDescent="0.25">
      <c r="A6069" s="98" t="str">
        <f t="shared" si="533"/>
        <v>Type 21 500 98 4</v>
      </c>
      <c r="B6069" s="103" t="str">
        <f t="shared" si="536"/>
        <v>Type 21 500</v>
      </c>
      <c r="C6069" s="99">
        <v>98</v>
      </c>
      <c r="D6069" s="99">
        <f t="shared" si="537"/>
        <v>4</v>
      </c>
      <c r="E6069" s="100">
        <f t="shared" si="534"/>
        <v>38.604000000000084</v>
      </c>
      <c r="G6069" s="108"/>
      <c r="H6069" s="109"/>
      <c r="I6069" s="109"/>
      <c r="J6069" s="109"/>
      <c r="K6069" s="105">
        <f>K6068+J6023</f>
        <v>38.604000000000084</v>
      </c>
    </row>
    <row r="6070" spans="1:31" hidden="1" outlineLevel="1" x14ac:dyDescent="0.25">
      <c r="A6070" s="98" t="str">
        <f t="shared" si="533"/>
        <v>Type 21 500 99 4</v>
      </c>
      <c r="B6070" s="103" t="str">
        <f t="shared" si="536"/>
        <v>Type 21 500</v>
      </c>
      <c r="C6070" s="99">
        <v>99</v>
      </c>
      <c r="D6070" s="99">
        <f t="shared" si="537"/>
        <v>4</v>
      </c>
      <c r="E6070" s="100">
        <f t="shared" si="534"/>
        <v>38.652000000000086</v>
      </c>
      <c r="G6070" s="108"/>
      <c r="H6070" s="109"/>
      <c r="I6070" s="109"/>
      <c r="J6070" s="109"/>
      <c r="K6070" s="105">
        <f>K6069+J6023</f>
        <v>38.652000000000086</v>
      </c>
    </row>
    <row r="6071" spans="1:31" hidden="1" outlineLevel="1" x14ac:dyDescent="0.25">
      <c r="A6071" s="110" t="str">
        <f t="shared" si="533"/>
        <v>Type 21 500 100 4</v>
      </c>
      <c r="B6071" s="111" t="str">
        <f t="shared" si="536"/>
        <v>Type 21 500</v>
      </c>
      <c r="C6071" s="112">
        <v>100</v>
      </c>
      <c r="D6071" s="112">
        <f t="shared" si="537"/>
        <v>4</v>
      </c>
      <c r="E6071" s="113">
        <f t="shared" si="534"/>
        <v>38.700000000000088</v>
      </c>
      <c r="G6071" s="114"/>
      <c r="H6071" s="115"/>
      <c r="I6071" s="115"/>
      <c r="J6071" s="115"/>
      <c r="K6071" s="116">
        <f>K6070+J6023</f>
        <v>38.700000000000088</v>
      </c>
    </row>
    <row r="6072" spans="1:31" collapsed="1" x14ac:dyDescent="0.25">
      <c r="A6072" s="98" t="str">
        <f t="shared" si="533"/>
        <v>Type 21 600 50 20</v>
      </c>
      <c r="B6072" s="99" t="str">
        <f>M6074</f>
        <v>Type 21 600</v>
      </c>
      <c r="C6072" s="99">
        <v>50</v>
      </c>
      <c r="D6072" s="99">
        <f>AE6073</f>
        <v>20</v>
      </c>
      <c r="E6072" s="100">
        <f t="shared" si="534"/>
        <v>7.3</v>
      </c>
      <c r="G6072" s="99">
        <f>AE6074</f>
        <v>7.3</v>
      </c>
      <c r="H6072" s="101"/>
      <c r="I6072" s="101"/>
      <c r="J6072" s="101"/>
      <c r="K6072" s="102">
        <f>G6072</f>
        <v>7.3</v>
      </c>
      <c r="L6072" s="96"/>
      <c r="O6072" s="58" t="s">
        <v>89</v>
      </c>
    </row>
    <row r="6073" spans="1:31" x14ac:dyDescent="0.25">
      <c r="A6073" s="98" t="str">
        <f t="shared" si="533"/>
        <v>Type 21 600 51 20</v>
      </c>
      <c r="B6073" s="103" t="str">
        <f t="shared" ref="B6073:B6136" si="538">B6072</f>
        <v>Type 21 600</v>
      </c>
      <c r="C6073" s="99">
        <v>51</v>
      </c>
      <c r="D6073" s="99">
        <f t="shared" ref="D6073:D6104" si="539">D6072</f>
        <v>20</v>
      </c>
      <c r="E6073" s="100">
        <f t="shared" si="534"/>
        <v>7.3479999999999999</v>
      </c>
      <c r="G6073" s="104"/>
      <c r="H6073" s="59"/>
      <c r="I6073" s="59"/>
      <c r="J6073" s="59"/>
      <c r="K6073" s="105">
        <f>K6072+J6074</f>
        <v>7.3479999999999999</v>
      </c>
      <c r="L6073" s="96"/>
      <c r="N6073" s="58" t="s">
        <v>88</v>
      </c>
      <c r="O6073" s="58">
        <v>4</v>
      </c>
      <c r="P6073" s="58">
        <v>5</v>
      </c>
      <c r="Q6073" s="58">
        <v>6</v>
      </c>
      <c r="R6073" s="58">
        <v>7</v>
      </c>
      <c r="S6073" s="58">
        <v>8</v>
      </c>
      <c r="T6073" s="58">
        <v>9</v>
      </c>
      <c r="U6073" s="58">
        <v>10</v>
      </c>
      <c r="V6073" s="58">
        <v>11</v>
      </c>
      <c r="W6073" s="58">
        <v>12</v>
      </c>
      <c r="X6073" s="58">
        <v>13</v>
      </c>
      <c r="Y6073" s="58">
        <v>14</v>
      </c>
      <c r="Z6073" s="58">
        <v>15</v>
      </c>
      <c r="AA6073" s="58">
        <v>16</v>
      </c>
      <c r="AB6073" s="58">
        <v>17</v>
      </c>
      <c r="AC6073" s="58">
        <v>18</v>
      </c>
      <c r="AD6073" s="58">
        <v>19</v>
      </c>
      <c r="AE6073" s="58">
        <v>20</v>
      </c>
    </row>
    <row r="6074" spans="1:31" x14ac:dyDescent="0.25">
      <c r="A6074" s="98" t="str">
        <f t="shared" si="533"/>
        <v>Type 21 600 52 20</v>
      </c>
      <c r="B6074" s="103" t="str">
        <f t="shared" si="538"/>
        <v>Type 21 600</v>
      </c>
      <c r="C6074" s="99">
        <v>52</v>
      </c>
      <c r="D6074" s="99">
        <f t="shared" si="539"/>
        <v>20</v>
      </c>
      <c r="E6074" s="100">
        <f t="shared" si="534"/>
        <v>7.3959999999999999</v>
      </c>
      <c r="G6074" s="99">
        <f>AE6075</f>
        <v>9.6999999999999993</v>
      </c>
      <c r="H6074" s="59">
        <v>50</v>
      </c>
      <c r="I6074" s="59">
        <f>G6074-G6072</f>
        <v>2.3999999999999995</v>
      </c>
      <c r="J6074" s="59">
        <f>I6074/H6074</f>
        <v>4.7999999999999987E-2</v>
      </c>
      <c r="K6074" s="105">
        <f>K6073+J6074</f>
        <v>7.3959999999999999</v>
      </c>
      <c r="L6074" s="96"/>
      <c r="M6074" s="106" t="s">
        <v>97</v>
      </c>
      <c r="N6074" s="99">
        <v>50</v>
      </c>
      <c r="O6074" s="107">
        <f t="shared" ref="O6074:AE6074" si="540">O5207+3</f>
        <v>39.299999999999997</v>
      </c>
      <c r="P6074" s="107">
        <f t="shared" si="540"/>
        <v>37.299999999999997</v>
      </c>
      <c r="Q6074" s="107">
        <f t="shared" si="540"/>
        <v>35.299999999999997</v>
      </c>
      <c r="R6074" s="107">
        <f t="shared" si="540"/>
        <v>33.299999999999997</v>
      </c>
      <c r="S6074" s="107">
        <f t="shared" si="540"/>
        <v>31.3</v>
      </c>
      <c r="T6074" s="107">
        <f t="shared" si="540"/>
        <v>29.3</v>
      </c>
      <c r="U6074" s="107">
        <f t="shared" si="540"/>
        <v>27.3</v>
      </c>
      <c r="V6074" s="107">
        <f t="shared" si="540"/>
        <v>25.3</v>
      </c>
      <c r="W6074" s="107">
        <f t="shared" si="540"/>
        <v>23.3</v>
      </c>
      <c r="X6074" s="107">
        <f t="shared" si="540"/>
        <v>21.3</v>
      </c>
      <c r="Y6074" s="107">
        <f t="shared" si="540"/>
        <v>19.3</v>
      </c>
      <c r="Z6074" s="107">
        <f t="shared" si="540"/>
        <v>17.3</v>
      </c>
      <c r="AA6074" s="107">
        <f t="shared" si="540"/>
        <v>15.3</v>
      </c>
      <c r="AB6074" s="107">
        <f t="shared" si="540"/>
        <v>13.3</v>
      </c>
      <c r="AC6074" s="107">
        <f t="shared" si="540"/>
        <v>11.3</v>
      </c>
      <c r="AD6074" s="107">
        <f t="shared" si="540"/>
        <v>9.3000000000000007</v>
      </c>
      <c r="AE6074" s="107">
        <f t="shared" si="540"/>
        <v>7.3</v>
      </c>
    </row>
    <row r="6075" spans="1:31" x14ac:dyDescent="0.25">
      <c r="A6075" s="98" t="str">
        <f t="shared" si="533"/>
        <v>Type 21 600 53 20</v>
      </c>
      <c r="B6075" s="103" t="str">
        <f t="shared" si="538"/>
        <v>Type 21 600</v>
      </c>
      <c r="C6075" s="99">
        <v>53</v>
      </c>
      <c r="D6075" s="99">
        <f t="shared" si="539"/>
        <v>20</v>
      </c>
      <c r="E6075" s="100">
        <f t="shared" si="534"/>
        <v>7.444</v>
      </c>
      <c r="G6075" s="108"/>
      <c r="H6075" s="109"/>
      <c r="I6075" s="109"/>
      <c r="J6075" s="109"/>
      <c r="K6075" s="105">
        <f>K6074+J6074</f>
        <v>7.444</v>
      </c>
      <c r="L6075" s="96"/>
      <c r="N6075" s="58">
        <v>100</v>
      </c>
      <c r="O6075" s="107">
        <f t="shared" ref="O6075:AE6075" si="541">O6074+2.4</f>
        <v>41.699999999999996</v>
      </c>
      <c r="P6075" s="107">
        <f t="shared" si="541"/>
        <v>39.699999999999996</v>
      </c>
      <c r="Q6075" s="107">
        <f t="shared" si="541"/>
        <v>37.699999999999996</v>
      </c>
      <c r="R6075" s="107">
        <f t="shared" si="541"/>
        <v>35.699999999999996</v>
      </c>
      <c r="S6075" s="107">
        <f t="shared" si="541"/>
        <v>33.700000000000003</v>
      </c>
      <c r="T6075" s="107">
        <f t="shared" si="541"/>
        <v>31.7</v>
      </c>
      <c r="U6075" s="107">
        <f t="shared" si="541"/>
        <v>29.7</v>
      </c>
      <c r="V6075" s="107">
        <f t="shared" si="541"/>
        <v>27.7</v>
      </c>
      <c r="W6075" s="107">
        <f t="shared" si="541"/>
        <v>25.7</v>
      </c>
      <c r="X6075" s="107">
        <f t="shared" si="541"/>
        <v>23.7</v>
      </c>
      <c r="Y6075" s="107">
        <f t="shared" si="541"/>
        <v>21.7</v>
      </c>
      <c r="Z6075" s="107">
        <f t="shared" si="541"/>
        <v>19.7</v>
      </c>
      <c r="AA6075" s="107">
        <f t="shared" si="541"/>
        <v>17.7</v>
      </c>
      <c r="AB6075" s="107">
        <f t="shared" si="541"/>
        <v>15.700000000000001</v>
      </c>
      <c r="AC6075" s="107">
        <f t="shared" si="541"/>
        <v>13.700000000000001</v>
      </c>
      <c r="AD6075" s="107">
        <f t="shared" si="541"/>
        <v>11.700000000000001</v>
      </c>
      <c r="AE6075" s="107">
        <f t="shared" si="541"/>
        <v>9.6999999999999993</v>
      </c>
    </row>
    <row r="6076" spans="1:31" x14ac:dyDescent="0.25">
      <c r="A6076" s="98" t="str">
        <f t="shared" si="533"/>
        <v>Type 21 600 54 20</v>
      </c>
      <c r="B6076" s="103" t="str">
        <f t="shared" si="538"/>
        <v>Type 21 600</v>
      </c>
      <c r="C6076" s="99">
        <v>54</v>
      </c>
      <c r="D6076" s="99">
        <f t="shared" si="539"/>
        <v>20</v>
      </c>
      <c r="E6076" s="100">
        <f t="shared" si="534"/>
        <v>7.492</v>
      </c>
      <c r="G6076" s="108"/>
      <c r="H6076" s="109"/>
      <c r="I6076" s="109"/>
      <c r="J6076" s="109"/>
      <c r="K6076" s="105">
        <f>K6075+J6074</f>
        <v>7.492</v>
      </c>
      <c r="L6076" s="96"/>
    </row>
    <row r="6077" spans="1:31" hidden="1" outlineLevel="1" x14ac:dyDescent="0.25">
      <c r="A6077" s="98" t="str">
        <f t="shared" si="533"/>
        <v>Type 21 600 55 20</v>
      </c>
      <c r="B6077" s="103" t="str">
        <f t="shared" si="538"/>
        <v>Type 21 600</v>
      </c>
      <c r="C6077" s="99">
        <v>55</v>
      </c>
      <c r="D6077" s="99">
        <f t="shared" si="539"/>
        <v>20</v>
      </c>
      <c r="E6077" s="100">
        <f t="shared" si="534"/>
        <v>7.54</v>
      </c>
      <c r="G6077" s="104"/>
      <c r="H6077" s="59"/>
      <c r="I6077" s="59"/>
      <c r="J6077" s="59"/>
      <c r="K6077" s="105">
        <f>K6076+J6074</f>
        <v>7.54</v>
      </c>
      <c r="L6077" s="96"/>
    </row>
    <row r="6078" spans="1:31" hidden="1" outlineLevel="1" x14ac:dyDescent="0.25">
      <c r="A6078" s="98" t="str">
        <f t="shared" si="533"/>
        <v>Type 21 600 56 20</v>
      </c>
      <c r="B6078" s="103" t="str">
        <f t="shared" si="538"/>
        <v>Type 21 600</v>
      </c>
      <c r="C6078" s="99">
        <v>56</v>
      </c>
      <c r="D6078" s="99">
        <f t="shared" si="539"/>
        <v>20</v>
      </c>
      <c r="E6078" s="100">
        <f t="shared" si="534"/>
        <v>7.5880000000000001</v>
      </c>
      <c r="G6078" s="104"/>
      <c r="H6078" s="59"/>
      <c r="I6078" s="59"/>
      <c r="J6078" s="59"/>
      <c r="K6078" s="105">
        <f>K6077+J6074</f>
        <v>7.5880000000000001</v>
      </c>
      <c r="L6078" s="96"/>
    </row>
    <row r="6079" spans="1:31" hidden="1" outlineLevel="1" x14ac:dyDescent="0.25">
      <c r="A6079" s="98" t="str">
        <f t="shared" si="533"/>
        <v>Type 21 600 57 20</v>
      </c>
      <c r="B6079" s="103" t="str">
        <f t="shared" si="538"/>
        <v>Type 21 600</v>
      </c>
      <c r="C6079" s="99">
        <v>57</v>
      </c>
      <c r="D6079" s="99">
        <f t="shared" si="539"/>
        <v>20</v>
      </c>
      <c r="E6079" s="100">
        <f t="shared" si="534"/>
        <v>7.6360000000000001</v>
      </c>
      <c r="G6079" s="104"/>
      <c r="H6079" s="59"/>
      <c r="I6079" s="59"/>
      <c r="J6079" s="59"/>
      <c r="K6079" s="105">
        <f>K6078+J6074</f>
        <v>7.6360000000000001</v>
      </c>
      <c r="L6079" s="96"/>
    </row>
    <row r="6080" spans="1:31" hidden="1" outlineLevel="1" x14ac:dyDescent="0.25">
      <c r="A6080" s="98" t="str">
        <f t="shared" si="533"/>
        <v>Type 21 600 58 20</v>
      </c>
      <c r="B6080" s="103" t="str">
        <f t="shared" si="538"/>
        <v>Type 21 600</v>
      </c>
      <c r="C6080" s="99">
        <v>58</v>
      </c>
      <c r="D6080" s="99">
        <f t="shared" si="539"/>
        <v>20</v>
      </c>
      <c r="E6080" s="100">
        <f t="shared" si="534"/>
        <v>7.6840000000000002</v>
      </c>
      <c r="G6080" s="104"/>
      <c r="H6080" s="59"/>
      <c r="I6080" s="59"/>
      <c r="J6080" s="59"/>
      <c r="K6080" s="105">
        <f>K6079+J6074</f>
        <v>7.6840000000000002</v>
      </c>
      <c r="L6080" s="96"/>
    </row>
    <row r="6081" spans="1:12" hidden="1" outlineLevel="1" x14ac:dyDescent="0.25">
      <c r="A6081" s="98" t="str">
        <f t="shared" si="533"/>
        <v>Type 21 600 59 20</v>
      </c>
      <c r="B6081" s="103" t="str">
        <f t="shared" si="538"/>
        <v>Type 21 600</v>
      </c>
      <c r="C6081" s="99">
        <v>59</v>
      </c>
      <c r="D6081" s="99">
        <f t="shared" si="539"/>
        <v>20</v>
      </c>
      <c r="E6081" s="100">
        <f t="shared" si="534"/>
        <v>7.7320000000000002</v>
      </c>
      <c r="G6081" s="104"/>
      <c r="H6081" s="59"/>
      <c r="I6081" s="59"/>
      <c r="J6081" s="59"/>
      <c r="K6081" s="105">
        <f>K6080+J6074</f>
        <v>7.7320000000000002</v>
      </c>
      <c r="L6081" s="96"/>
    </row>
    <row r="6082" spans="1:12" hidden="1" outlineLevel="1" x14ac:dyDescent="0.25">
      <c r="A6082" s="98" t="str">
        <f t="shared" si="533"/>
        <v>Type 21 600 60 20</v>
      </c>
      <c r="B6082" s="103" t="str">
        <f t="shared" si="538"/>
        <v>Type 21 600</v>
      </c>
      <c r="C6082" s="99">
        <v>60</v>
      </c>
      <c r="D6082" s="99">
        <f t="shared" si="539"/>
        <v>20</v>
      </c>
      <c r="E6082" s="100">
        <f t="shared" si="534"/>
        <v>7.78</v>
      </c>
      <c r="G6082" s="108"/>
      <c r="H6082" s="59"/>
      <c r="I6082" s="59"/>
      <c r="J6082" s="59"/>
      <c r="K6082" s="105">
        <f>K6081+J6074</f>
        <v>7.78</v>
      </c>
      <c r="L6082" s="96"/>
    </row>
    <row r="6083" spans="1:12" hidden="1" outlineLevel="1" x14ac:dyDescent="0.25">
      <c r="A6083" s="98" t="str">
        <f t="shared" ref="A6083:A6146" si="542">CONCATENATE(B6083," ",C6083," ",D6083)</f>
        <v>Type 21 600 61 20</v>
      </c>
      <c r="B6083" s="103" t="str">
        <f t="shared" si="538"/>
        <v>Type 21 600</v>
      </c>
      <c r="C6083" s="99">
        <v>61</v>
      </c>
      <c r="D6083" s="99">
        <f t="shared" si="539"/>
        <v>20</v>
      </c>
      <c r="E6083" s="100">
        <f t="shared" ref="E6083:E6146" si="543">K6083</f>
        <v>7.8280000000000003</v>
      </c>
      <c r="G6083" s="108"/>
      <c r="H6083" s="109"/>
      <c r="I6083" s="109"/>
      <c r="J6083" s="109"/>
      <c r="K6083" s="105">
        <f>K6082+J6074</f>
        <v>7.8280000000000003</v>
      </c>
      <c r="L6083" s="96"/>
    </row>
    <row r="6084" spans="1:12" hidden="1" outlineLevel="1" x14ac:dyDescent="0.25">
      <c r="A6084" s="98" t="str">
        <f t="shared" si="542"/>
        <v>Type 21 600 62 20</v>
      </c>
      <c r="B6084" s="103" t="str">
        <f t="shared" si="538"/>
        <v>Type 21 600</v>
      </c>
      <c r="C6084" s="99">
        <v>62</v>
      </c>
      <c r="D6084" s="99">
        <f t="shared" si="539"/>
        <v>20</v>
      </c>
      <c r="E6084" s="100">
        <f t="shared" si="543"/>
        <v>7.8760000000000003</v>
      </c>
      <c r="G6084" s="108"/>
      <c r="H6084" s="109"/>
      <c r="I6084" s="109"/>
      <c r="J6084" s="109"/>
      <c r="K6084" s="105">
        <f>K6083+J6074</f>
        <v>7.8760000000000003</v>
      </c>
      <c r="L6084" s="96"/>
    </row>
    <row r="6085" spans="1:12" hidden="1" outlineLevel="1" x14ac:dyDescent="0.25">
      <c r="A6085" s="98" t="str">
        <f t="shared" si="542"/>
        <v>Type 21 600 63 20</v>
      </c>
      <c r="B6085" s="103" t="str">
        <f t="shared" si="538"/>
        <v>Type 21 600</v>
      </c>
      <c r="C6085" s="99">
        <v>63</v>
      </c>
      <c r="D6085" s="99">
        <f t="shared" si="539"/>
        <v>20</v>
      </c>
      <c r="E6085" s="100">
        <f t="shared" si="543"/>
        <v>7.9240000000000004</v>
      </c>
      <c r="G6085" s="108"/>
      <c r="H6085" s="109"/>
      <c r="I6085" s="109"/>
      <c r="J6085" s="109"/>
      <c r="K6085" s="105">
        <f>K6084+J6074</f>
        <v>7.9240000000000004</v>
      </c>
      <c r="L6085" s="96"/>
    </row>
    <row r="6086" spans="1:12" hidden="1" outlineLevel="1" x14ac:dyDescent="0.25">
      <c r="A6086" s="98" t="str">
        <f t="shared" si="542"/>
        <v>Type 21 600 64 20</v>
      </c>
      <c r="B6086" s="103" t="str">
        <f t="shared" si="538"/>
        <v>Type 21 600</v>
      </c>
      <c r="C6086" s="99">
        <v>64</v>
      </c>
      <c r="D6086" s="99">
        <f t="shared" si="539"/>
        <v>20</v>
      </c>
      <c r="E6086" s="100">
        <f t="shared" si="543"/>
        <v>7.9720000000000004</v>
      </c>
      <c r="G6086" s="108"/>
      <c r="H6086" s="109"/>
      <c r="I6086" s="109"/>
      <c r="J6086" s="109"/>
      <c r="K6086" s="105">
        <f>K6085+J6074</f>
        <v>7.9720000000000004</v>
      </c>
      <c r="L6086" s="96"/>
    </row>
    <row r="6087" spans="1:12" hidden="1" outlineLevel="1" x14ac:dyDescent="0.25">
      <c r="A6087" s="98" t="str">
        <f t="shared" si="542"/>
        <v>Type 21 600 65 20</v>
      </c>
      <c r="B6087" s="103" t="str">
        <f t="shared" si="538"/>
        <v>Type 21 600</v>
      </c>
      <c r="C6087" s="99">
        <v>65</v>
      </c>
      <c r="D6087" s="99">
        <f t="shared" si="539"/>
        <v>20</v>
      </c>
      <c r="E6087" s="100">
        <f t="shared" si="543"/>
        <v>8.02</v>
      </c>
      <c r="G6087" s="108"/>
      <c r="H6087" s="109"/>
      <c r="I6087" s="109"/>
      <c r="J6087" s="109"/>
      <c r="K6087" s="105">
        <f>K6086+J6074</f>
        <v>8.02</v>
      </c>
      <c r="L6087" s="96"/>
    </row>
    <row r="6088" spans="1:12" hidden="1" outlineLevel="1" x14ac:dyDescent="0.25">
      <c r="A6088" s="98" t="str">
        <f t="shared" si="542"/>
        <v>Type 21 600 66 20</v>
      </c>
      <c r="B6088" s="103" t="str">
        <f t="shared" si="538"/>
        <v>Type 21 600</v>
      </c>
      <c r="C6088" s="99">
        <v>66</v>
      </c>
      <c r="D6088" s="99">
        <f t="shared" si="539"/>
        <v>20</v>
      </c>
      <c r="E6088" s="100">
        <f t="shared" si="543"/>
        <v>8.0679999999999996</v>
      </c>
      <c r="G6088" s="108"/>
      <c r="H6088" s="109"/>
      <c r="I6088" s="109"/>
      <c r="J6088" s="109"/>
      <c r="K6088" s="105">
        <f>K6087+J6074</f>
        <v>8.0679999999999996</v>
      </c>
      <c r="L6088" s="96"/>
    </row>
    <row r="6089" spans="1:12" hidden="1" outlineLevel="1" x14ac:dyDescent="0.25">
      <c r="A6089" s="98" t="str">
        <f t="shared" si="542"/>
        <v>Type 21 600 67 20</v>
      </c>
      <c r="B6089" s="103" t="str">
        <f t="shared" si="538"/>
        <v>Type 21 600</v>
      </c>
      <c r="C6089" s="99">
        <v>67</v>
      </c>
      <c r="D6089" s="99">
        <f t="shared" si="539"/>
        <v>20</v>
      </c>
      <c r="E6089" s="100">
        <f t="shared" si="543"/>
        <v>8.1159999999999997</v>
      </c>
      <c r="G6089" s="108"/>
      <c r="H6089" s="109"/>
      <c r="I6089" s="109"/>
      <c r="J6089" s="109"/>
      <c r="K6089" s="105">
        <f>K6088+J6074</f>
        <v>8.1159999999999997</v>
      </c>
      <c r="L6089" s="96"/>
    </row>
    <row r="6090" spans="1:12" hidden="1" outlineLevel="1" x14ac:dyDescent="0.25">
      <c r="A6090" s="98" t="str">
        <f t="shared" si="542"/>
        <v>Type 21 600 68 20</v>
      </c>
      <c r="B6090" s="103" t="str">
        <f t="shared" si="538"/>
        <v>Type 21 600</v>
      </c>
      <c r="C6090" s="99">
        <v>68</v>
      </c>
      <c r="D6090" s="99">
        <f t="shared" si="539"/>
        <v>20</v>
      </c>
      <c r="E6090" s="100">
        <f t="shared" si="543"/>
        <v>8.1639999999999997</v>
      </c>
      <c r="G6090" s="108"/>
      <c r="H6090" s="109"/>
      <c r="I6090" s="109"/>
      <c r="J6090" s="109"/>
      <c r="K6090" s="105">
        <f>K6089+J6074</f>
        <v>8.1639999999999997</v>
      </c>
      <c r="L6090" s="96"/>
    </row>
    <row r="6091" spans="1:12" hidden="1" outlineLevel="1" x14ac:dyDescent="0.25">
      <c r="A6091" s="98" t="str">
        <f t="shared" si="542"/>
        <v>Type 21 600 69 20</v>
      </c>
      <c r="B6091" s="103" t="str">
        <f t="shared" si="538"/>
        <v>Type 21 600</v>
      </c>
      <c r="C6091" s="99">
        <v>69</v>
      </c>
      <c r="D6091" s="99">
        <f t="shared" si="539"/>
        <v>20</v>
      </c>
      <c r="E6091" s="100">
        <f t="shared" si="543"/>
        <v>8.2119999999999997</v>
      </c>
      <c r="G6091" s="108"/>
      <c r="H6091" s="109"/>
      <c r="I6091" s="109"/>
      <c r="J6091" s="109"/>
      <c r="K6091" s="105">
        <f>K6090+J6074</f>
        <v>8.2119999999999997</v>
      </c>
      <c r="L6091" s="96"/>
    </row>
    <row r="6092" spans="1:12" hidden="1" outlineLevel="1" x14ac:dyDescent="0.25">
      <c r="A6092" s="98" t="str">
        <f t="shared" si="542"/>
        <v>Type 21 600 70 20</v>
      </c>
      <c r="B6092" s="103" t="str">
        <f t="shared" si="538"/>
        <v>Type 21 600</v>
      </c>
      <c r="C6092" s="99">
        <v>70</v>
      </c>
      <c r="D6092" s="99">
        <f t="shared" si="539"/>
        <v>20</v>
      </c>
      <c r="E6092" s="100">
        <f t="shared" si="543"/>
        <v>8.26</v>
      </c>
      <c r="G6092" s="108"/>
      <c r="H6092" s="109"/>
      <c r="I6092" s="109"/>
      <c r="J6092" s="109"/>
      <c r="K6092" s="105">
        <f>K6091+J6074</f>
        <v>8.26</v>
      </c>
      <c r="L6092" s="96"/>
    </row>
    <row r="6093" spans="1:12" hidden="1" outlineLevel="1" x14ac:dyDescent="0.25">
      <c r="A6093" s="98" t="str">
        <f t="shared" si="542"/>
        <v>Type 21 600 71 20</v>
      </c>
      <c r="B6093" s="103" t="str">
        <f t="shared" si="538"/>
        <v>Type 21 600</v>
      </c>
      <c r="C6093" s="99">
        <v>71</v>
      </c>
      <c r="D6093" s="99">
        <f t="shared" si="539"/>
        <v>20</v>
      </c>
      <c r="E6093" s="100">
        <f t="shared" si="543"/>
        <v>8.3079999999999998</v>
      </c>
      <c r="G6093" s="108"/>
      <c r="H6093" s="109"/>
      <c r="I6093" s="109"/>
      <c r="J6093" s="109"/>
      <c r="K6093" s="105">
        <f>K6092+J6074</f>
        <v>8.3079999999999998</v>
      </c>
      <c r="L6093" s="96"/>
    </row>
    <row r="6094" spans="1:12" hidden="1" outlineLevel="1" x14ac:dyDescent="0.25">
      <c r="A6094" s="98" t="str">
        <f t="shared" si="542"/>
        <v>Type 21 600 72 20</v>
      </c>
      <c r="B6094" s="103" t="str">
        <f t="shared" si="538"/>
        <v>Type 21 600</v>
      </c>
      <c r="C6094" s="99">
        <v>72</v>
      </c>
      <c r="D6094" s="99">
        <f t="shared" si="539"/>
        <v>20</v>
      </c>
      <c r="E6094" s="100">
        <f t="shared" si="543"/>
        <v>8.3559999999999999</v>
      </c>
      <c r="G6094" s="108"/>
      <c r="H6094" s="109"/>
      <c r="I6094" s="109"/>
      <c r="J6094" s="109"/>
      <c r="K6094" s="105">
        <f>K6093+J6074</f>
        <v>8.3559999999999999</v>
      </c>
      <c r="L6094" s="96"/>
    </row>
    <row r="6095" spans="1:12" hidden="1" outlineLevel="1" x14ac:dyDescent="0.25">
      <c r="A6095" s="98" t="str">
        <f t="shared" si="542"/>
        <v>Type 21 600 73 20</v>
      </c>
      <c r="B6095" s="103" t="str">
        <f t="shared" si="538"/>
        <v>Type 21 600</v>
      </c>
      <c r="C6095" s="99">
        <v>73</v>
      </c>
      <c r="D6095" s="99">
        <f t="shared" si="539"/>
        <v>20</v>
      </c>
      <c r="E6095" s="100">
        <f t="shared" si="543"/>
        <v>8.4039999999999999</v>
      </c>
      <c r="G6095" s="108"/>
      <c r="H6095" s="109"/>
      <c r="I6095" s="109"/>
      <c r="J6095" s="109"/>
      <c r="K6095" s="105">
        <f>K6094+J6074</f>
        <v>8.4039999999999999</v>
      </c>
      <c r="L6095" s="96"/>
    </row>
    <row r="6096" spans="1:12" hidden="1" outlineLevel="1" x14ac:dyDescent="0.25">
      <c r="A6096" s="98" t="str">
        <f t="shared" si="542"/>
        <v>Type 21 600 74 20</v>
      </c>
      <c r="B6096" s="103" t="str">
        <f t="shared" si="538"/>
        <v>Type 21 600</v>
      </c>
      <c r="C6096" s="99">
        <v>74</v>
      </c>
      <c r="D6096" s="99">
        <f t="shared" si="539"/>
        <v>20</v>
      </c>
      <c r="E6096" s="100">
        <f t="shared" si="543"/>
        <v>8.452</v>
      </c>
      <c r="G6096" s="108"/>
      <c r="H6096" s="109"/>
      <c r="I6096" s="109"/>
      <c r="J6096" s="109"/>
      <c r="K6096" s="105">
        <f>K6095+J6074</f>
        <v>8.452</v>
      </c>
      <c r="L6096" s="96"/>
    </row>
    <row r="6097" spans="1:12" hidden="1" outlineLevel="1" x14ac:dyDescent="0.25">
      <c r="A6097" s="98" t="str">
        <f t="shared" si="542"/>
        <v>Type 21 600 75 20</v>
      </c>
      <c r="B6097" s="103" t="str">
        <f t="shared" si="538"/>
        <v>Type 21 600</v>
      </c>
      <c r="C6097" s="99">
        <v>75</v>
      </c>
      <c r="D6097" s="99">
        <f t="shared" si="539"/>
        <v>20</v>
      </c>
      <c r="E6097" s="100">
        <f t="shared" si="543"/>
        <v>8.5</v>
      </c>
      <c r="G6097" s="108"/>
      <c r="H6097" s="109"/>
      <c r="I6097" s="109"/>
      <c r="J6097" s="109"/>
      <c r="K6097" s="105">
        <f>K6096+J6074</f>
        <v>8.5</v>
      </c>
      <c r="L6097" s="96"/>
    </row>
    <row r="6098" spans="1:12" hidden="1" outlineLevel="1" x14ac:dyDescent="0.25">
      <c r="A6098" s="98" t="str">
        <f t="shared" si="542"/>
        <v>Type 21 600 76 20</v>
      </c>
      <c r="B6098" s="103" t="str">
        <f t="shared" si="538"/>
        <v>Type 21 600</v>
      </c>
      <c r="C6098" s="99">
        <v>76</v>
      </c>
      <c r="D6098" s="99">
        <f t="shared" si="539"/>
        <v>20</v>
      </c>
      <c r="E6098" s="100">
        <f t="shared" si="543"/>
        <v>8.548</v>
      </c>
      <c r="G6098" s="108"/>
      <c r="H6098" s="109"/>
      <c r="I6098" s="109"/>
      <c r="J6098" s="109"/>
      <c r="K6098" s="105">
        <f>K6097+J6074</f>
        <v>8.548</v>
      </c>
      <c r="L6098" s="96"/>
    </row>
    <row r="6099" spans="1:12" hidden="1" outlineLevel="1" x14ac:dyDescent="0.25">
      <c r="A6099" s="98" t="str">
        <f t="shared" si="542"/>
        <v>Type 21 600 77 20</v>
      </c>
      <c r="B6099" s="103" t="str">
        <f t="shared" si="538"/>
        <v>Type 21 600</v>
      </c>
      <c r="C6099" s="99">
        <v>77</v>
      </c>
      <c r="D6099" s="99">
        <f t="shared" si="539"/>
        <v>20</v>
      </c>
      <c r="E6099" s="100">
        <f t="shared" si="543"/>
        <v>8.5960000000000001</v>
      </c>
      <c r="G6099" s="108"/>
      <c r="H6099" s="109"/>
      <c r="I6099" s="109"/>
      <c r="J6099" s="109"/>
      <c r="K6099" s="105">
        <f>K6098+J6074</f>
        <v>8.5960000000000001</v>
      </c>
      <c r="L6099" s="96"/>
    </row>
    <row r="6100" spans="1:12" hidden="1" outlineLevel="1" x14ac:dyDescent="0.25">
      <c r="A6100" s="98" t="str">
        <f t="shared" si="542"/>
        <v>Type 21 600 78 20</v>
      </c>
      <c r="B6100" s="103" t="str">
        <f t="shared" si="538"/>
        <v>Type 21 600</v>
      </c>
      <c r="C6100" s="99">
        <v>78</v>
      </c>
      <c r="D6100" s="99">
        <f t="shared" si="539"/>
        <v>20</v>
      </c>
      <c r="E6100" s="100">
        <f t="shared" si="543"/>
        <v>8.6440000000000001</v>
      </c>
      <c r="G6100" s="108"/>
      <c r="H6100" s="109"/>
      <c r="I6100" s="109"/>
      <c r="J6100" s="109"/>
      <c r="K6100" s="105">
        <f>K6099+J6074</f>
        <v>8.6440000000000001</v>
      </c>
      <c r="L6100" s="96"/>
    </row>
    <row r="6101" spans="1:12" hidden="1" outlineLevel="1" x14ac:dyDescent="0.25">
      <c r="A6101" s="98" t="str">
        <f t="shared" si="542"/>
        <v>Type 21 600 79 20</v>
      </c>
      <c r="B6101" s="103" t="str">
        <f t="shared" si="538"/>
        <v>Type 21 600</v>
      </c>
      <c r="C6101" s="99">
        <v>79</v>
      </c>
      <c r="D6101" s="99">
        <f t="shared" si="539"/>
        <v>20</v>
      </c>
      <c r="E6101" s="100">
        <f t="shared" si="543"/>
        <v>8.6920000000000002</v>
      </c>
      <c r="G6101" s="108"/>
      <c r="H6101" s="109"/>
      <c r="I6101" s="109"/>
      <c r="J6101" s="109"/>
      <c r="K6101" s="105">
        <f>K6100+J6074</f>
        <v>8.6920000000000002</v>
      </c>
      <c r="L6101" s="96"/>
    </row>
    <row r="6102" spans="1:12" hidden="1" outlineLevel="1" x14ac:dyDescent="0.25">
      <c r="A6102" s="98" t="str">
        <f t="shared" si="542"/>
        <v>Type 21 600 80 20</v>
      </c>
      <c r="B6102" s="103" t="str">
        <f t="shared" si="538"/>
        <v>Type 21 600</v>
      </c>
      <c r="C6102" s="99">
        <v>80</v>
      </c>
      <c r="D6102" s="99">
        <f t="shared" si="539"/>
        <v>20</v>
      </c>
      <c r="E6102" s="100">
        <f t="shared" si="543"/>
        <v>8.74</v>
      </c>
      <c r="G6102" s="108"/>
      <c r="H6102" s="109"/>
      <c r="I6102" s="109"/>
      <c r="J6102" s="109"/>
      <c r="K6102" s="105">
        <f>K6101+J6074</f>
        <v>8.74</v>
      </c>
      <c r="L6102" s="96"/>
    </row>
    <row r="6103" spans="1:12" hidden="1" outlineLevel="1" x14ac:dyDescent="0.25">
      <c r="A6103" s="98" t="str">
        <f t="shared" si="542"/>
        <v>Type 21 600 81 20</v>
      </c>
      <c r="B6103" s="103" t="str">
        <f t="shared" si="538"/>
        <v>Type 21 600</v>
      </c>
      <c r="C6103" s="99">
        <v>81</v>
      </c>
      <c r="D6103" s="99">
        <f t="shared" si="539"/>
        <v>20</v>
      </c>
      <c r="E6103" s="100">
        <f t="shared" si="543"/>
        <v>8.7880000000000003</v>
      </c>
      <c r="G6103" s="108"/>
      <c r="H6103" s="109"/>
      <c r="I6103" s="109"/>
      <c r="J6103" s="109"/>
      <c r="K6103" s="105">
        <f>K6102+J6074</f>
        <v>8.7880000000000003</v>
      </c>
      <c r="L6103" s="96"/>
    </row>
    <row r="6104" spans="1:12" hidden="1" outlineLevel="1" x14ac:dyDescent="0.25">
      <c r="A6104" s="98" t="str">
        <f t="shared" si="542"/>
        <v>Type 21 600 82 20</v>
      </c>
      <c r="B6104" s="103" t="str">
        <f t="shared" si="538"/>
        <v>Type 21 600</v>
      </c>
      <c r="C6104" s="99">
        <v>82</v>
      </c>
      <c r="D6104" s="99">
        <f t="shared" si="539"/>
        <v>20</v>
      </c>
      <c r="E6104" s="100">
        <f t="shared" si="543"/>
        <v>8.8360000000000003</v>
      </c>
      <c r="G6104" s="108"/>
      <c r="H6104" s="109"/>
      <c r="I6104" s="109"/>
      <c r="J6104" s="109"/>
      <c r="K6104" s="105">
        <f>K6103+J6074</f>
        <v>8.8360000000000003</v>
      </c>
      <c r="L6104" s="96"/>
    </row>
    <row r="6105" spans="1:12" hidden="1" outlineLevel="1" x14ac:dyDescent="0.25">
      <c r="A6105" s="98" t="str">
        <f t="shared" si="542"/>
        <v>Type 21 600 83 20</v>
      </c>
      <c r="B6105" s="103" t="str">
        <f t="shared" si="538"/>
        <v>Type 21 600</v>
      </c>
      <c r="C6105" s="99">
        <v>83</v>
      </c>
      <c r="D6105" s="99">
        <f t="shared" ref="D6105:D6122" si="544">D6104</f>
        <v>20</v>
      </c>
      <c r="E6105" s="100">
        <f t="shared" si="543"/>
        <v>8.8840000000000003</v>
      </c>
      <c r="G6105" s="108"/>
      <c r="H6105" s="109"/>
      <c r="I6105" s="109"/>
      <c r="J6105" s="109"/>
      <c r="K6105" s="105">
        <f>K6104+J6074</f>
        <v>8.8840000000000003</v>
      </c>
      <c r="L6105" s="96"/>
    </row>
    <row r="6106" spans="1:12" hidden="1" outlineLevel="1" x14ac:dyDescent="0.25">
      <c r="A6106" s="98" t="str">
        <f t="shared" si="542"/>
        <v>Type 21 600 84 20</v>
      </c>
      <c r="B6106" s="103" t="str">
        <f t="shared" si="538"/>
        <v>Type 21 600</v>
      </c>
      <c r="C6106" s="99">
        <v>84</v>
      </c>
      <c r="D6106" s="99">
        <f t="shared" si="544"/>
        <v>20</v>
      </c>
      <c r="E6106" s="100">
        <f t="shared" si="543"/>
        <v>8.9320000000000004</v>
      </c>
      <c r="G6106" s="108"/>
      <c r="H6106" s="109"/>
      <c r="I6106" s="109"/>
      <c r="J6106" s="109"/>
      <c r="K6106" s="105">
        <f>K6105+J6074</f>
        <v>8.9320000000000004</v>
      </c>
      <c r="L6106" s="96"/>
    </row>
    <row r="6107" spans="1:12" hidden="1" outlineLevel="1" x14ac:dyDescent="0.25">
      <c r="A6107" s="98" t="str">
        <f t="shared" si="542"/>
        <v>Type 21 600 85 20</v>
      </c>
      <c r="B6107" s="103" t="str">
        <f t="shared" si="538"/>
        <v>Type 21 600</v>
      </c>
      <c r="C6107" s="99">
        <v>85</v>
      </c>
      <c r="D6107" s="99">
        <f t="shared" si="544"/>
        <v>20</v>
      </c>
      <c r="E6107" s="100">
        <f t="shared" si="543"/>
        <v>8.98</v>
      </c>
      <c r="G6107" s="108"/>
      <c r="H6107" s="109"/>
      <c r="I6107" s="109"/>
      <c r="J6107" s="109"/>
      <c r="K6107" s="105">
        <f>K6106+J6074</f>
        <v>8.98</v>
      </c>
      <c r="L6107" s="96"/>
    </row>
    <row r="6108" spans="1:12" hidden="1" outlineLevel="1" x14ac:dyDescent="0.25">
      <c r="A6108" s="98" t="str">
        <f t="shared" si="542"/>
        <v>Type 21 600 86 20</v>
      </c>
      <c r="B6108" s="103" t="str">
        <f t="shared" si="538"/>
        <v>Type 21 600</v>
      </c>
      <c r="C6108" s="99">
        <v>86</v>
      </c>
      <c r="D6108" s="99">
        <f t="shared" si="544"/>
        <v>20</v>
      </c>
      <c r="E6108" s="100">
        <f t="shared" si="543"/>
        <v>9.0280000000000005</v>
      </c>
      <c r="G6108" s="108"/>
      <c r="H6108" s="109"/>
      <c r="I6108" s="109"/>
      <c r="J6108" s="109"/>
      <c r="K6108" s="105">
        <f>K6107+J6074</f>
        <v>9.0280000000000005</v>
      </c>
      <c r="L6108" s="96"/>
    </row>
    <row r="6109" spans="1:12" hidden="1" outlineLevel="1" x14ac:dyDescent="0.25">
      <c r="A6109" s="98" t="str">
        <f t="shared" si="542"/>
        <v>Type 21 600 87 20</v>
      </c>
      <c r="B6109" s="103" t="str">
        <f t="shared" si="538"/>
        <v>Type 21 600</v>
      </c>
      <c r="C6109" s="99">
        <v>87</v>
      </c>
      <c r="D6109" s="99">
        <f t="shared" si="544"/>
        <v>20</v>
      </c>
      <c r="E6109" s="100">
        <f t="shared" si="543"/>
        <v>9.0760000000000005</v>
      </c>
      <c r="G6109" s="108"/>
      <c r="H6109" s="109"/>
      <c r="I6109" s="109"/>
      <c r="J6109" s="109"/>
      <c r="K6109" s="105">
        <f>K6108+J6074</f>
        <v>9.0760000000000005</v>
      </c>
      <c r="L6109" s="96"/>
    </row>
    <row r="6110" spans="1:12" hidden="1" outlineLevel="1" x14ac:dyDescent="0.25">
      <c r="A6110" s="98" t="str">
        <f t="shared" si="542"/>
        <v>Type 21 600 88 20</v>
      </c>
      <c r="B6110" s="103" t="str">
        <f t="shared" si="538"/>
        <v>Type 21 600</v>
      </c>
      <c r="C6110" s="99">
        <v>88</v>
      </c>
      <c r="D6110" s="99">
        <f t="shared" si="544"/>
        <v>20</v>
      </c>
      <c r="E6110" s="100">
        <f t="shared" si="543"/>
        <v>9.1240000000000006</v>
      </c>
      <c r="G6110" s="108"/>
      <c r="H6110" s="109"/>
      <c r="I6110" s="109"/>
      <c r="J6110" s="109"/>
      <c r="K6110" s="105">
        <f>K6109+J6074</f>
        <v>9.1240000000000006</v>
      </c>
      <c r="L6110" s="96"/>
    </row>
    <row r="6111" spans="1:12" hidden="1" outlineLevel="1" x14ac:dyDescent="0.25">
      <c r="A6111" s="98" t="str">
        <f t="shared" si="542"/>
        <v>Type 21 600 89 20</v>
      </c>
      <c r="B6111" s="103" t="str">
        <f t="shared" si="538"/>
        <v>Type 21 600</v>
      </c>
      <c r="C6111" s="99">
        <v>89</v>
      </c>
      <c r="D6111" s="99">
        <f t="shared" si="544"/>
        <v>20</v>
      </c>
      <c r="E6111" s="100">
        <f t="shared" si="543"/>
        <v>9.1720000000000006</v>
      </c>
      <c r="G6111" s="108"/>
      <c r="H6111" s="109"/>
      <c r="I6111" s="109"/>
      <c r="J6111" s="109"/>
      <c r="K6111" s="105">
        <f>K6110+J6074</f>
        <v>9.1720000000000006</v>
      </c>
      <c r="L6111" s="96"/>
    </row>
    <row r="6112" spans="1:12" hidden="1" outlineLevel="1" x14ac:dyDescent="0.25">
      <c r="A6112" s="98" t="str">
        <f t="shared" si="542"/>
        <v>Type 21 600 90 20</v>
      </c>
      <c r="B6112" s="103" t="str">
        <f t="shared" si="538"/>
        <v>Type 21 600</v>
      </c>
      <c r="C6112" s="99">
        <v>90</v>
      </c>
      <c r="D6112" s="99">
        <f t="shared" si="544"/>
        <v>20</v>
      </c>
      <c r="E6112" s="100">
        <f t="shared" si="543"/>
        <v>9.2200000000000006</v>
      </c>
      <c r="G6112" s="108"/>
      <c r="H6112" s="109"/>
      <c r="I6112" s="109"/>
      <c r="J6112" s="109"/>
      <c r="K6112" s="105">
        <f>K6111+J6074</f>
        <v>9.2200000000000006</v>
      </c>
      <c r="L6112" s="96"/>
    </row>
    <row r="6113" spans="1:12" hidden="1" outlineLevel="1" x14ac:dyDescent="0.25">
      <c r="A6113" s="98" t="str">
        <f t="shared" si="542"/>
        <v>Type 21 600 91 20</v>
      </c>
      <c r="B6113" s="103" t="str">
        <f t="shared" si="538"/>
        <v>Type 21 600</v>
      </c>
      <c r="C6113" s="99">
        <v>91</v>
      </c>
      <c r="D6113" s="99">
        <f t="shared" si="544"/>
        <v>20</v>
      </c>
      <c r="E6113" s="100">
        <f t="shared" si="543"/>
        <v>9.2680000000000007</v>
      </c>
      <c r="G6113" s="108"/>
      <c r="H6113" s="109"/>
      <c r="I6113" s="109"/>
      <c r="J6113" s="109"/>
      <c r="K6113" s="105">
        <f>K6112+J6074</f>
        <v>9.2680000000000007</v>
      </c>
      <c r="L6113" s="96"/>
    </row>
    <row r="6114" spans="1:12" hidden="1" outlineLevel="1" x14ac:dyDescent="0.25">
      <c r="A6114" s="98" t="str">
        <f t="shared" si="542"/>
        <v>Type 21 600 92 20</v>
      </c>
      <c r="B6114" s="103" t="str">
        <f t="shared" si="538"/>
        <v>Type 21 600</v>
      </c>
      <c r="C6114" s="99">
        <v>92</v>
      </c>
      <c r="D6114" s="99">
        <f t="shared" si="544"/>
        <v>20</v>
      </c>
      <c r="E6114" s="100">
        <f t="shared" si="543"/>
        <v>9.3160000000000007</v>
      </c>
      <c r="G6114" s="108"/>
      <c r="H6114" s="109"/>
      <c r="I6114" s="109"/>
      <c r="J6114" s="109"/>
      <c r="K6114" s="105">
        <f>K6113+J6074</f>
        <v>9.3160000000000007</v>
      </c>
      <c r="L6114" s="96"/>
    </row>
    <row r="6115" spans="1:12" hidden="1" outlineLevel="1" x14ac:dyDescent="0.25">
      <c r="A6115" s="98" t="str">
        <f t="shared" si="542"/>
        <v>Type 21 600 93 20</v>
      </c>
      <c r="B6115" s="103" t="str">
        <f t="shared" si="538"/>
        <v>Type 21 600</v>
      </c>
      <c r="C6115" s="99">
        <v>93</v>
      </c>
      <c r="D6115" s="99">
        <f t="shared" si="544"/>
        <v>20</v>
      </c>
      <c r="E6115" s="100">
        <f t="shared" si="543"/>
        <v>9.3640000000000008</v>
      </c>
      <c r="G6115" s="108"/>
      <c r="H6115" s="109"/>
      <c r="I6115" s="109"/>
      <c r="J6115" s="109"/>
      <c r="K6115" s="105">
        <f>K6114+J6074</f>
        <v>9.3640000000000008</v>
      </c>
      <c r="L6115" s="96"/>
    </row>
    <row r="6116" spans="1:12" hidden="1" outlineLevel="1" x14ac:dyDescent="0.25">
      <c r="A6116" s="98" t="str">
        <f t="shared" si="542"/>
        <v>Type 21 600 94 20</v>
      </c>
      <c r="B6116" s="103" t="str">
        <f t="shared" si="538"/>
        <v>Type 21 600</v>
      </c>
      <c r="C6116" s="99">
        <v>94</v>
      </c>
      <c r="D6116" s="99">
        <f t="shared" si="544"/>
        <v>20</v>
      </c>
      <c r="E6116" s="100">
        <f t="shared" si="543"/>
        <v>9.4120000000000008</v>
      </c>
      <c r="G6116" s="108"/>
      <c r="H6116" s="109"/>
      <c r="I6116" s="109"/>
      <c r="J6116" s="109"/>
      <c r="K6116" s="105">
        <f>K6115+J6074</f>
        <v>9.4120000000000008</v>
      </c>
      <c r="L6116" s="96"/>
    </row>
    <row r="6117" spans="1:12" hidden="1" outlineLevel="1" x14ac:dyDescent="0.25">
      <c r="A6117" s="98" t="str">
        <f t="shared" si="542"/>
        <v>Type 21 600 95 20</v>
      </c>
      <c r="B6117" s="103" t="str">
        <f t="shared" si="538"/>
        <v>Type 21 600</v>
      </c>
      <c r="C6117" s="99">
        <v>95</v>
      </c>
      <c r="D6117" s="99">
        <f t="shared" si="544"/>
        <v>20</v>
      </c>
      <c r="E6117" s="100">
        <f t="shared" si="543"/>
        <v>9.4600000000000009</v>
      </c>
      <c r="G6117" s="108"/>
      <c r="H6117" s="109"/>
      <c r="I6117" s="109"/>
      <c r="J6117" s="109"/>
      <c r="K6117" s="105">
        <f>K6116+J6074</f>
        <v>9.4600000000000009</v>
      </c>
      <c r="L6117" s="96"/>
    </row>
    <row r="6118" spans="1:12" hidden="1" outlineLevel="1" x14ac:dyDescent="0.25">
      <c r="A6118" s="98" t="str">
        <f t="shared" si="542"/>
        <v>Type 21 600 96 20</v>
      </c>
      <c r="B6118" s="103" t="str">
        <f t="shared" si="538"/>
        <v>Type 21 600</v>
      </c>
      <c r="C6118" s="99">
        <v>96</v>
      </c>
      <c r="D6118" s="99">
        <f t="shared" si="544"/>
        <v>20</v>
      </c>
      <c r="E6118" s="100">
        <f t="shared" si="543"/>
        <v>9.5080000000000009</v>
      </c>
      <c r="G6118" s="108"/>
      <c r="H6118" s="109"/>
      <c r="I6118" s="109"/>
      <c r="J6118" s="109"/>
      <c r="K6118" s="105">
        <f>K6117+J6074</f>
        <v>9.5080000000000009</v>
      </c>
      <c r="L6118" s="96"/>
    </row>
    <row r="6119" spans="1:12" hidden="1" outlineLevel="1" x14ac:dyDescent="0.25">
      <c r="A6119" s="98" t="str">
        <f t="shared" si="542"/>
        <v>Type 21 600 97 20</v>
      </c>
      <c r="B6119" s="103" t="str">
        <f t="shared" si="538"/>
        <v>Type 21 600</v>
      </c>
      <c r="C6119" s="99">
        <v>97</v>
      </c>
      <c r="D6119" s="99">
        <f t="shared" si="544"/>
        <v>20</v>
      </c>
      <c r="E6119" s="100">
        <f t="shared" si="543"/>
        <v>9.5560000000000009</v>
      </c>
      <c r="G6119" s="108"/>
      <c r="H6119" s="109"/>
      <c r="I6119" s="109"/>
      <c r="J6119" s="109"/>
      <c r="K6119" s="105">
        <f>K6118+J6074</f>
        <v>9.5560000000000009</v>
      </c>
      <c r="L6119" s="96"/>
    </row>
    <row r="6120" spans="1:12" hidden="1" outlineLevel="1" x14ac:dyDescent="0.25">
      <c r="A6120" s="98" t="str">
        <f t="shared" si="542"/>
        <v>Type 21 600 98 20</v>
      </c>
      <c r="B6120" s="103" t="str">
        <f t="shared" si="538"/>
        <v>Type 21 600</v>
      </c>
      <c r="C6120" s="99">
        <v>98</v>
      </c>
      <c r="D6120" s="99">
        <f t="shared" si="544"/>
        <v>20</v>
      </c>
      <c r="E6120" s="100">
        <f t="shared" si="543"/>
        <v>9.604000000000001</v>
      </c>
      <c r="G6120" s="108"/>
      <c r="H6120" s="109"/>
      <c r="I6120" s="109"/>
      <c r="J6120" s="109"/>
      <c r="K6120" s="105">
        <f>K6119+J6074</f>
        <v>9.604000000000001</v>
      </c>
      <c r="L6120" s="96"/>
    </row>
    <row r="6121" spans="1:12" hidden="1" outlineLevel="1" x14ac:dyDescent="0.25">
      <c r="A6121" s="98" t="str">
        <f t="shared" si="542"/>
        <v>Type 21 600 99 20</v>
      </c>
      <c r="B6121" s="103" t="str">
        <f t="shared" si="538"/>
        <v>Type 21 600</v>
      </c>
      <c r="C6121" s="99">
        <v>99</v>
      </c>
      <c r="D6121" s="99">
        <f t="shared" si="544"/>
        <v>20</v>
      </c>
      <c r="E6121" s="100">
        <f t="shared" si="543"/>
        <v>9.652000000000001</v>
      </c>
      <c r="G6121" s="108"/>
      <c r="H6121" s="109"/>
      <c r="I6121" s="109"/>
      <c r="J6121" s="109"/>
      <c r="K6121" s="105">
        <f>K6120+J6074</f>
        <v>9.652000000000001</v>
      </c>
      <c r="L6121" s="96"/>
    </row>
    <row r="6122" spans="1:12" hidden="1" outlineLevel="1" x14ac:dyDescent="0.25">
      <c r="A6122" s="110" t="str">
        <f t="shared" si="542"/>
        <v>Type 21 600 100 20</v>
      </c>
      <c r="B6122" s="111" t="str">
        <f t="shared" si="538"/>
        <v>Type 21 600</v>
      </c>
      <c r="C6122" s="112">
        <v>100</v>
      </c>
      <c r="D6122" s="112">
        <f t="shared" si="544"/>
        <v>20</v>
      </c>
      <c r="E6122" s="113">
        <f t="shared" si="543"/>
        <v>9.7000000000000011</v>
      </c>
      <c r="G6122" s="114"/>
      <c r="H6122" s="115"/>
      <c r="I6122" s="115"/>
      <c r="J6122" s="115"/>
      <c r="K6122" s="116">
        <f>K6121+J6074</f>
        <v>9.7000000000000011</v>
      </c>
      <c r="L6122" s="96"/>
    </row>
    <row r="6123" spans="1:12" hidden="1" outlineLevel="1" x14ac:dyDescent="0.25">
      <c r="A6123" s="98" t="str">
        <f t="shared" si="542"/>
        <v>Type 21 600 50 19</v>
      </c>
      <c r="B6123" s="117" t="str">
        <f t="shared" si="538"/>
        <v>Type 21 600</v>
      </c>
      <c r="C6123" s="99">
        <v>50</v>
      </c>
      <c r="D6123" s="99">
        <f>AD6073</f>
        <v>19</v>
      </c>
      <c r="E6123" s="100">
        <f t="shared" si="543"/>
        <v>9.3000000000000007</v>
      </c>
      <c r="G6123" s="99">
        <f>AD6074</f>
        <v>9.3000000000000007</v>
      </c>
      <c r="H6123" s="101"/>
      <c r="I6123" s="101"/>
      <c r="J6123" s="101"/>
      <c r="K6123" s="102">
        <f>G6123</f>
        <v>9.3000000000000007</v>
      </c>
      <c r="L6123" s="96"/>
    </row>
    <row r="6124" spans="1:12" hidden="1" outlineLevel="1" x14ac:dyDescent="0.25">
      <c r="A6124" s="98" t="str">
        <f t="shared" si="542"/>
        <v>Type 21 600 51 19</v>
      </c>
      <c r="B6124" s="103" t="str">
        <f t="shared" si="538"/>
        <v>Type 21 600</v>
      </c>
      <c r="C6124" s="99">
        <v>51</v>
      </c>
      <c r="D6124" s="99">
        <f t="shared" ref="D6124:D6155" si="545">D6123</f>
        <v>19</v>
      </c>
      <c r="E6124" s="100">
        <f t="shared" si="543"/>
        <v>9.3480000000000008</v>
      </c>
      <c r="G6124" s="104"/>
      <c r="H6124" s="59"/>
      <c r="I6124" s="59"/>
      <c r="J6124" s="59"/>
      <c r="K6124" s="105">
        <f>K6123+J6125</f>
        <v>9.3480000000000008</v>
      </c>
      <c r="L6124" s="96"/>
    </row>
    <row r="6125" spans="1:12" hidden="1" outlineLevel="1" x14ac:dyDescent="0.25">
      <c r="A6125" s="98" t="str">
        <f t="shared" si="542"/>
        <v>Type 21 600 52 19</v>
      </c>
      <c r="B6125" s="103" t="str">
        <f t="shared" si="538"/>
        <v>Type 21 600</v>
      </c>
      <c r="C6125" s="99">
        <v>52</v>
      </c>
      <c r="D6125" s="99">
        <f t="shared" si="545"/>
        <v>19</v>
      </c>
      <c r="E6125" s="100">
        <f t="shared" si="543"/>
        <v>9.3960000000000008</v>
      </c>
      <c r="G6125" s="99">
        <f>AD6075</f>
        <v>11.700000000000001</v>
      </c>
      <c r="H6125" s="59">
        <v>50</v>
      </c>
      <c r="I6125" s="59">
        <f>G6125-G6123</f>
        <v>2.4000000000000004</v>
      </c>
      <c r="J6125" s="59">
        <f>I6125/H6125</f>
        <v>4.8000000000000008E-2</v>
      </c>
      <c r="K6125" s="105">
        <f>K6124+J6125</f>
        <v>9.3960000000000008</v>
      </c>
      <c r="L6125" s="96"/>
    </row>
    <row r="6126" spans="1:12" hidden="1" outlineLevel="1" x14ac:dyDescent="0.25">
      <c r="A6126" s="98" t="str">
        <f t="shared" si="542"/>
        <v>Type 21 600 53 19</v>
      </c>
      <c r="B6126" s="103" t="str">
        <f t="shared" si="538"/>
        <v>Type 21 600</v>
      </c>
      <c r="C6126" s="99">
        <v>53</v>
      </c>
      <c r="D6126" s="99">
        <f t="shared" si="545"/>
        <v>19</v>
      </c>
      <c r="E6126" s="100">
        <f t="shared" si="543"/>
        <v>9.4440000000000008</v>
      </c>
      <c r="G6126" s="108"/>
      <c r="H6126" s="109"/>
      <c r="I6126" s="109"/>
      <c r="J6126" s="109"/>
      <c r="K6126" s="105">
        <f>K6125+J6125</f>
        <v>9.4440000000000008</v>
      </c>
      <c r="L6126" s="96"/>
    </row>
    <row r="6127" spans="1:12" hidden="1" outlineLevel="1" x14ac:dyDescent="0.25">
      <c r="A6127" s="98" t="str">
        <f t="shared" si="542"/>
        <v>Type 21 600 54 19</v>
      </c>
      <c r="B6127" s="103" t="str">
        <f t="shared" si="538"/>
        <v>Type 21 600</v>
      </c>
      <c r="C6127" s="99">
        <v>54</v>
      </c>
      <c r="D6127" s="99">
        <f t="shared" si="545"/>
        <v>19</v>
      </c>
      <c r="E6127" s="100">
        <f t="shared" si="543"/>
        <v>9.4920000000000009</v>
      </c>
      <c r="G6127" s="108"/>
      <c r="H6127" s="109"/>
      <c r="I6127" s="109"/>
      <c r="J6127" s="109"/>
      <c r="K6127" s="105">
        <f>K6126+J6125</f>
        <v>9.4920000000000009</v>
      </c>
      <c r="L6127" s="96"/>
    </row>
    <row r="6128" spans="1:12" hidden="1" outlineLevel="1" x14ac:dyDescent="0.25">
      <c r="A6128" s="98" t="str">
        <f t="shared" si="542"/>
        <v>Type 21 600 55 19</v>
      </c>
      <c r="B6128" s="103" t="str">
        <f t="shared" si="538"/>
        <v>Type 21 600</v>
      </c>
      <c r="C6128" s="99">
        <v>55</v>
      </c>
      <c r="D6128" s="99">
        <f t="shared" si="545"/>
        <v>19</v>
      </c>
      <c r="E6128" s="100">
        <f t="shared" si="543"/>
        <v>9.5400000000000009</v>
      </c>
      <c r="G6128" s="104"/>
      <c r="H6128" s="59"/>
      <c r="I6128" s="59"/>
      <c r="J6128" s="59"/>
      <c r="K6128" s="105">
        <f>K6127+J6125</f>
        <v>9.5400000000000009</v>
      </c>
      <c r="L6128" s="96"/>
    </row>
    <row r="6129" spans="1:12" hidden="1" outlineLevel="1" x14ac:dyDescent="0.25">
      <c r="A6129" s="98" t="str">
        <f t="shared" si="542"/>
        <v>Type 21 600 56 19</v>
      </c>
      <c r="B6129" s="103" t="str">
        <f t="shared" si="538"/>
        <v>Type 21 600</v>
      </c>
      <c r="C6129" s="99">
        <v>56</v>
      </c>
      <c r="D6129" s="99">
        <f t="shared" si="545"/>
        <v>19</v>
      </c>
      <c r="E6129" s="100">
        <f t="shared" si="543"/>
        <v>9.588000000000001</v>
      </c>
      <c r="G6129" s="104"/>
      <c r="H6129" s="59"/>
      <c r="I6129" s="59"/>
      <c r="J6129" s="59"/>
      <c r="K6129" s="105">
        <f>K6128+J6125</f>
        <v>9.588000000000001</v>
      </c>
      <c r="L6129" s="96"/>
    </row>
    <row r="6130" spans="1:12" hidden="1" outlineLevel="1" x14ac:dyDescent="0.25">
      <c r="A6130" s="98" t="str">
        <f t="shared" si="542"/>
        <v>Type 21 600 57 19</v>
      </c>
      <c r="B6130" s="103" t="str">
        <f t="shared" si="538"/>
        <v>Type 21 600</v>
      </c>
      <c r="C6130" s="99">
        <v>57</v>
      </c>
      <c r="D6130" s="99">
        <f t="shared" si="545"/>
        <v>19</v>
      </c>
      <c r="E6130" s="100">
        <f t="shared" si="543"/>
        <v>9.636000000000001</v>
      </c>
      <c r="G6130" s="104"/>
      <c r="H6130" s="59"/>
      <c r="I6130" s="59"/>
      <c r="J6130" s="59"/>
      <c r="K6130" s="105">
        <f>K6129+J6125</f>
        <v>9.636000000000001</v>
      </c>
      <c r="L6130" s="96"/>
    </row>
    <row r="6131" spans="1:12" hidden="1" outlineLevel="1" x14ac:dyDescent="0.25">
      <c r="A6131" s="98" t="str">
        <f t="shared" si="542"/>
        <v>Type 21 600 58 19</v>
      </c>
      <c r="B6131" s="103" t="str">
        <f t="shared" si="538"/>
        <v>Type 21 600</v>
      </c>
      <c r="C6131" s="99">
        <v>58</v>
      </c>
      <c r="D6131" s="99">
        <f t="shared" si="545"/>
        <v>19</v>
      </c>
      <c r="E6131" s="100">
        <f t="shared" si="543"/>
        <v>9.6840000000000011</v>
      </c>
      <c r="G6131" s="104"/>
      <c r="H6131" s="59"/>
      <c r="I6131" s="59"/>
      <c r="J6131" s="59"/>
      <c r="K6131" s="105">
        <f>K6130+J6125</f>
        <v>9.6840000000000011</v>
      </c>
      <c r="L6131" s="96"/>
    </row>
    <row r="6132" spans="1:12" hidden="1" outlineLevel="1" x14ac:dyDescent="0.25">
      <c r="A6132" s="98" t="str">
        <f t="shared" si="542"/>
        <v>Type 21 600 59 19</v>
      </c>
      <c r="B6132" s="103" t="str">
        <f t="shared" si="538"/>
        <v>Type 21 600</v>
      </c>
      <c r="C6132" s="99">
        <v>59</v>
      </c>
      <c r="D6132" s="99">
        <f t="shared" si="545"/>
        <v>19</v>
      </c>
      <c r="E6132" s="100">
        <f t="shared" si="543"/>
        <v>9.7320000000000011</v>
      </c>
      <c r="G6132" s="104"/>
      <c r="H6132" s="59"/>
      <c r="I6132" s="59"/>
      <c r="J6132" s="59"/>
      <c r="K6132" s="105">
        <f>K6131+J6125</f>
        <v>9.7320000000000011</v>
      </c>
      <c r="L6132" s="96"/>
    </row>
    <row r="6133" spans="1:12" hidden="1" outlineLevel="1" x14ac:dyDescent="0.25">
      <c r="A6133" s="98" t="str">
        <f t="shared" si="542"/>
        <v>Type 21 600 60 19</v>
      </c>
      <c r="B6133" s="103" t="str">
        <f t="shared" si="538"/>
        <v>Type 21 600</v>
      </c>
      <c r="C6133" s="99">
        <v>60</v>
      </c>
      <c r="D6133" s="99">
        <f t="shared" si="545"/>
        <v>19</v>
      </c>
      <c r="E6133" s="100">
        <f t="shared" si="543"/>
        <v>9.7800000000000011</v>
      </c>
      <c r="G6133" s="108"/>
      <c r="H6133" s="59"/>
      <c r="I6133" s="59"/>
      <c r="J6133" s="59"/>
      <c r="K6133" s="105">
        <f>K6132+J6125</f>
        <v>9.7800000000000011</v>
      </c>
      <c r="L6133" s="96"/>
    </row>
    <row r="6134" spans="1:12" hidden="1" outlineLevel="1" x14ac:dyDescent="0.25">
      <c r="A6134" s="98" t="str">
        <f t="shared" si="542"/>
        <v>Type 21 600 61 19</v>
      </c>
      <c r="B6134" s="103" t="str">
        <f t="shared" si="538"/>
        <v>Type 21 600</v>
      </c>
      <c r="C6134" s="99">
        <v>61</v>
      </c>
      <c r="D6134" s="99">
        <f t="shared" si="545"/>
        <v>19</v>
      </c>
      <c r="E6134" s="100">
        <f t="shared" si="543"/>
        <v>9.8280000000000012</v>
      </c>
      <c r="G6134" s="108"/>
      <c r="H6134" s="109"/>
      <c r="I6134" s="109"/>
      <c r="J6134" s="109"/>
      <c r="K6134" s="105">
        <f>K6133+J6125</f>
        <v>9.8280000000000012</v>
      </c>
      <c r="L6134" s="96"/>
    </row>
    <row r="6135" spans="1:12" hidden="1" outlineLevel="1" x14ac:dyDescent="0.25">
      <c r="A6135" s="98" t="str">
        <f t="shared" si="542"/>
        <v>Type 21 600 62 19</v>
      </c>
      <c r="B6135" s="103" t="str">
        <f t="shared" si="538"/>
        <v>Type 21 600</v>
      </c>
      <c r="C6135" s="99">
        <v>62</v>
      </c>
      <c r="D6135" s="99">
        <f t="shared" si="545"/>
        <v>19</v>
      </c>
      <c r="E6135" s="100">
        <f t="shared" si="543"/>
        <v>9.8760000000000012</v>
      </c>
      <c r="G6135" s="108"/>
      <c r="H6135" s="109"/>
      <c r="I6135" s="109"/>
      <c r="J6135" s="109"/>
      <c r="K6135" s="105">
        <f>K6134+J6125</f>
        <v>9.8760000000000012</v>
      </c>
      <c r="L6135" s="96"/>
    </row>
    <row r="6136" spans="1:12" hidden="1" outlineLevel="1" x14ac:dyDescent="0.25">
      <c r="A6136" s="98" t="str">
        <f t="shared" si="542"/>
        <v>Type 21 600 63 19</v>
      </c>
      <c r="B6136" s="103" t="str">
        <f t="shared" si="538"/>
        <v>Type 21 600</v>
      </c>
      <c r="C6136" s="99">
        <v>63</v>
      </c>
      <c r="D6136" s="99">
        <f t="shared" si="545"/>
        <v>19</v>
      </c>
      <c r="E6136" s="100">
        <f t="shared" si="543"/>
        <v>9.9240000000000013</v>
      </c>
      <c r="G6136" s="108"/>
      <c r="H6136" s="109"/>
      <c r="I6136" s="109"/>
      <c r="J6136" s="109"/>
      <c r="K6136" s="105">
        <f>K6135+J6125</f>
        <v>9.9240000000000013</v>
      </c>
      <c r="L6136" s="96"/>
    </row>
    <row r="6137" spans="1:12" hidden="1" outlineLevel="1" x14ac:dyDescent="0.25">
      <c r="A6137" s="98" t="str">
        <f t="shared" si="542"/>
        <v>Type 21 600 64 19</v>
      </c>
      <c r="B6137" s="103" t="str">
        <f t="shared" ref="B6137:B6200" si="546">B6136</f>
        <v>Type 21 600</v>
      </c>
      <c r="C6137" s="99">
        <v>64</v>
      </c>
      <c r="D6137" s="99">
        <f t="shared" si="545"/>
        <v>19</v>
      </c>
      <c r="E6137" s="100">
        <f t="shared" si="543"/>
        <v>9.9720000000000013</v>
      </c>
      <c r="G6137" s="108"/>
      <c r="H6137" s="109"/>
      <c r="I6137" s="109"/>
      <c r="J6137" s="109"/>
      <c r="K6137" s="105">
        <f>K6136+J6125</f>
        <v>9.9720000000000013</v>
      </c>
      <c r="L6137" s="96"/>
    </row>
    <row r="6138" spans="1:12" hidden="1" outlineLevel="1" x14ac:dyDescent="0.25">
      <c r="A6138" s="98" t="str">
        <f t="shared" si="542"/>
        <v>Type 21 600 65 19</v>
      </c>
      <c r="B6138" s="103" t="str">
        <f t="shared" si="546"/>
        <v>Type 21 600</v>
      </c>
      <c r="C6138" s="99">
        <v>65</v>
      </c>
      <c r="D6138" s="99">
        <f t="shared" si="545"/>
        <v>19</v>
      </c>
      <c r="E6138" s="100">
        <f t="shared" si="543"/>
        <v>10.020000000000001</v>
      </c>
      <c r="G6138" s="108"/>
      <c r="H6138" s="109"/>
      <c r="I6138" s="109"/>
      <c r="J6138" s="109"/>
      <c r="K6138" s="105">
        <f>K6137+J6125</f>
        <v>10.020000000000001</v>
      </c>
      <c r="L6138" s="96"/>
    </row>
    <row r="6139" spans="1:12" hidden="1" outlineLevel="1" x14ac:dyDescent="0.25">
      <c r="A6139" s="98" t="str">
        <f t="shared" si="542"/>
        <v>Type 21 600 66 19</v>
      </c>
      <c r="B6139" s="103" t="str">
        <f t="shared" si="546"/>
        <v>Type 21 600</v>
      </c>
      <c r="C6139" s="99">
        <v>66</v>
      </c>
      <c r="D6139" s="99">
        <f t="shared" si="545"/>
        <v>19</v>
      </c>
      <c r="E6139" s="100">
        <f t="shared" si="543"/>
        <v>10.068000000000001</v>
      </c>
      <c r="G6139" s="108"/>
      <c r="H6139" s="109"/>
      <c r="I6139" s="109"/>
      <c r="J6139" s="109"/>
      <c r="K6139" s="105">
        <f>K6138+J6125</f>
        <v>10.068000000000001</v>
      </c>
      <c r="L6139" s="96"/>
    </row>
    <row r="6140" spans="1:12" hidden="1" outlineLevel="1" x14ac:dyDescent="0.25">
      <c r="A6140" s="98" t="str">
        <f t="shared" si="542"/>
        <v>Type 21 600 67 19</v>
      </c>
      <c r="B6140" s="103" t="str">
        <f t="shared" si="546"/>
        <v>Type 21 600</v>
      </c>
      <c r="C6140" s="99">
        <v>67</v>
      </c>
      <c r="D6140" s="99">
        <f t="shared" si="545"/>
        <v>19</v>
      </c>
      <c r="E6140" s="100">
        <f t="shared" si="543"/>
        <v>10.116000000000001</v>
      </c>
      <c r="G6140" s="108"/>
      <c r="H6140" s="109"/>
      <c r="I6140" s="109"/>
      <c r="J6140" s="109"/>
      <c r="K6140" s="105">
        <f>K6139+J6125</f>
        <v>10.116000000000001</v>
      </c>
      <c r="L6140" s="96"/>
    </row>
    <row r="6141" spans="1:12" hidden="1" outlineLevel="1" x14ac:dyDescent="0.25">
      <c r="A6141" s="98" t="str">
        <f t="shared" si="542"/>
        <v>Type 21 600 68 19</v>
      </c>
      <c r="B6141" s="103" t="str">
        <f t="shared" si="546"/>
        <v>Type 21 600</v>
      </c>
      <c r="C6141" s="99">
        <v>68</v>
      </c>
      <c r="D6141" s="99">
        <f t="shared" si="545"/>
        <v>19</v>
      </c>
      <c r="E6141" s="100">
        <f t="shared" si="543"/>
        <v>10.164000000000001</v>
      </c>
      <c r="G6141" s="108"/>
      <c r="H6141" s="109"/>
      <c r="I6141" s="109"/>
      <c r="J6141" s="109"/>
      <c r="K6141" s="105">
        <f>K6140+J6125</f>
        <v>10.164000000000001</v>
      </c>
      <c r="L6141" s="96"/>
    </row>
    <row r="6142" spans="1:12" hidden="1" outlineLevel="1" x14ac:dyDescent="0.25">
      <c r="A6142" s="98" t="str">
        <f t="shared" si="542"/>
        <v>Type 21 600 69 19</v>
      </c>
      <c r="B6142" s="103" t="str">
        <f t="shared" si="546"/>
        <v>Type 21 600</v>
      </c>
      <c r="C6142" s="99">
        <v>69</v>
      </c>
      <c r="D6142" s="99">
        <f t="shared" si="545"/>
        <v>19</v>
      </c>
      <c r="E6142" s="100">
        <f t="shared" si="543"/>
        <v>10.212000000000002</v>
      </c>
      <c r="G6142" s="108"/>
      <c r="H6142" s="109"/>
      <c r="I6142" s="109"/>
      <c r="J6142" s="109"/>
      <c r="K6142" s="105">
        <f>K6141+J6125</f>
        <v>10.212000000000002</v>
      </c>
      <c r="L6142" s="96"/>
    </row>
    <row r="6143" spans="1:12" hidden="1" outlineLevel="1" x14ac:dyDescent="0.25">
      <c r="A6143" s="98" t="str">
        <f t="shared" si="542"/>
        <v>Type 21 600 70 19</v>
      </c>
      <c r="B6143" s="103" t="str">
        <f t="shared" si="546"/>
        <v>Type 21 600</v>
      </c>
      <c r="C6143" s="99">
        <v>70</v>
      </c>
      <c r="D6143" s="99">
        <f t="shared" si="545"/>
        <v>19</v>
      </c>
      <c r="E6143" s="100">
        <f t="shared" si="543"/>
        <v>10.260000000000002</v>
      </c>
      <c r="G6143" s="108"/>
      <c r="H6143" s="109"/>
      <c r="I6143" s="109"/>
      <c r="J6143" s="109"/>
      <c r="K6143" s="105">
        <f>K6142+J6125</f>
        <v>10.260000000000002</v>
      </c>
      <c r="L6143" s="96"/>
    </row>
    <row r="6144" spans="1:12" hidden="1" outlineLevel="1" x14ac:dyDescent="0.25">
      <c r="A6144" s="98" t="str">
        <f t="shared" si="542"/>
        <v>Type 21 600 71 19</v>
      </c>
      <c r="B6144" s="103" t="str">
        <f t="shared" si="546"/>
        <v>Type 21 600</v>
      </c>
      <c r="C6144" s="99">
        <v>71</v>
      </c>
      <c r="D6144" s="99">
        <f t="shared" si="545"/>
        <v>19</v>
      </c>
      <c r="E6144" s="100">
        <f t="shared" si="543"/>
        <v>10.308000000000002</v>
      </c>
      <c r="G6144" s="108"/>
      <c r="H6144" s="109"/>
      <c r="I6144" s="109"/>
      <c r="J6144" s="109"/>
      <c r="K6144" s="105">
        <f>K6143+J6125</f>
        <v>10.308000000000002</v>
      </c>
      <c r="L6144" s="96"/>
    </row>
    <row r="6145" spans="1:12" hidden="1" outlineLevel="1" x14ac:dyDescent="0.25">
      <c r="A6145" s="98" t="str">
        <f t="shared" si="542"/>
        <v>Type 21 600 72 19</v>
      </c>
      <c r="B6145" s="103" t="str">
        <f t="shared" si="546"/>
        <v>Type 21 600</v>
      </c>
      <c r="C6145" s="99">
        <v>72</v>
      </c>
      <c r="D6145" s="99">
        <f t="shared" si="545"/>
        <v>19</v>
      </c>
      <c r="E6145" s="100">
        <f t="shared" si="543"/>
        <v>10.356000000000002</v>
      </c>
      <c r="G6145" s="108"/>
      <c r="H6145" s="109"/>
      <c r="I6145" s="109"/>
      <c r="J6145" s="109"/>
      <c r="K6145" s="105">
        <f>K6144+J6125</f>
        <v>10.356000000000002</v>
      </c>
      <c r="L6145" s="96"/>
    </row>
    <row r="6146" spans="1:12" hidden="1" outlineLevel="1" x14ac:dyDescent="0.25">
      <c r="A6146" s="98" t="str">
        <f t="shared" si="542"/>
        <v>Type 21 600 73 19</v>
      </c>
      <c r="B6146" s="103" t="str">
        <f t="shared" si="546"/>
        <v>Type 21 600</v>
      </c>
      <c r="C6146" s="99">
        <v>73</v>
      </c>
      <c r="D6146" s="99">
        <f t="shared" si="545"/>
        <v>19</v>
      </c>
      <c r="E6146" s="100">
        <f t="shared" si="543"/>
        <v>10.404000000000002</v>
      </c>
      <c r="G6146" s="108"/>
      <c r="H6146" s="109"/>
      <c r="I6146" s="109"/>
      <c r="J6146" s="109"/>
      <c r="K6146" s="105">
        <f>K6145+J6125</f>
        <v>10.404000000000002</v>
      </c>
      <c r="L6146" s="96"/>
    </row>
    <row r="6147" spans="1:12" hidden="1" outlineLevel="1" x14ac:dyDescent="0.25">
      <c r="A6147" s="98" t="str">
        <f t="shared" ref="A6147:A6210" si="547">CONCATENATE(B6147," ",C6147," ",D6147)</f>
        <v>Type 21 600 74 19</v>
      </c>
      <c r="B6147" s="103" t="str">
        <f t="shared" si="546"/>
        <v>Type 21 600</v>
      </c>
      <c r="C6147" s="99">
        <v>74</v>
      </c>
      <c r="D6147" s="99">
        <f t="shared" si="545"/>
        <v>19</v>
      </c>
      <c r="E6147" s="100">
        <f t="shared" ref="E6147:E6210" si="548">K6147</f>
        <v>10.452000000000002</v>
      </c>
      <c r="G6147" s="108"/>
      <c r="H6147" s="109"/>
      <c r="I6147" s="109"/>
      <c r="J6147" s="109"/>
      <c r="K6147" s="105">
        <f>K6146+J6125</f>
        <v>10.452000000000002</v>
      </c>
      <c r="L6147" s="96"/>
    </row>
    <row r="6148" spans="1:12" hidden="1" outlineLevel="1" x14ac:dyDescent="0.25">
      <c r="A6148" s="98" t="str">
        <f t="shared" si="547"/>
        <v>Type 21 600 75 19</v>
      </c>
      <c r="B6148" s="103" t="str">
        <f t="shared" si="546"/>
        <v>Type 21 600</v>
      </c>
      <c r="C6148" s="99">
        <v>75</v>
      </c>
      <c r="D6148" s="99">
        <f t="shared" si="545"/>
        <v>19</v>
      </c>
      <c r="E6148" s="100">
        <f t="shared" si="548"/>
        <v>10.500000000000002</v>
      </c>
      <c r="G6148" s="108"/>
      <c r="H6148" s="109"/>
      <c r="I6148" s="109"/>
      <c r="J6148" s="109"/>
      <c r="K6148" s="105">
        <f>K6147+J6125</f>
        <v>10.500000000000002</v>
      </c>
      <c r="L6148" s="96"/>
    </row>
    <row r="6149" spans="1:12" hidden="1" outlineLevel="1" x14ac:dyDescent="0.25">
      <c r="A6149" s="98" t="str">
        <f t="shared" si="547"/>
        <v>Type 21 600 76 19</v>
      </c>
      <c r="B6149" s="103" t="str">
        <f t="shared" si="546"/>
        <v>Type 21 600</v>
      </c>
      <c r="C6149" s="99">
        <v>76</v>
      </c>
      <c r="D6149" s="99">
        <f t="shared" si="545"/>
        <v>19</v>
      </c>
      <c r="E6149" s="100">
        <f t="shared" si="548"/>
        <v>10.548000000000002</v>
      </c>
      <c r="G6149" s="108"/>
      <c r="H6149" s="109"/>
      <c r="I6149" s="109"/>
      <c r="J6149" s="109"/>
      <c r="K6149" s="105">
        <f>K6148+J6125</f>
        <v>10.548000000000002</v>
      </c>
      <c r="L6149" s="96"/>
    </row>
    <row r="6150" spans="1:12" hidden="1" outlineLevel="1" x14ac:dyDescent="0.25">
      <c r="A6150" s="98" t="str">
        <f t="shared" si="547"/>
        <v>Type 21 600 77 19</v>
      </c>
      <c r="B6150" s="103" t="str">
        <f t="shared" si="546"/>
        <v>Type 21 600</v>
      </c>
      <c r="C6150" s="99">
        <v>77</v>
      </c>
      <c r="D6150" s="99">
        <f t="shared" si="545"/>
        <v>19</v>
      </c>
      <c r="E6150" s="100">
        <f t="shared" si="548"/>
        <v>10.596000000000002</v>
      </c>
      <c r="G6150" s="108"/>
      <c r="H6150" s="109"/>
      <c r="I6150" s="109"/>
      <c r="J6150" s="109"/>
      <c r="K6150" s="105">
        <f>K6149+J6125</f>
        <v>10.596000000000002</v>
      </c>
      <c r="L6150" s="96"/>
    </row>
    <row r="6151" spans="1:12" hidden="1" outlineLevel="1" x14ac:dyDescent="0.25">
      <c r="A6151" s="98" t="str">
        <f t="shared" si="547"/>
        <v>Type 21 600 78 19</v>
      </c>
      <c r="B6151" s="103" t="str">
        <f t="shared" si="546"/>
        <v>Type 21 600</v>
      </c>
      <c r="C6151" s="99">
        <v>78</v>
      </c>
      <c r="D6151" s="99">
        <f t="shared" si="545"/>
        <v>19</v>
      </c>
      <c r="E6151" s="100">
        <f t="shared" si="548"/>
        <v>10.644000000000002</v>
      </c>
      <c r="G6151" s="108"/>
      <c r="H6151" s="109"/>
      <c r="I6151" s="109"/>
      <c r="J6151" s="109"/>
      <c r="K6151" s="105">
        <f>K6150+J6125</f>
        <v>10.644000000000002</v>
      </c>
      <c r="L6151" s="96"/>
    </row>
    <row r="6152" spans="1:12" hidden="1" outlineLevel="1" x14ac:dyDescent="0.25">
      <c r="A6152" s="98" t="str">
        <f t="shared" si="547"/>
        <v>Type 21 600 79 19</v>
      </c>
      <c r="B6152" s="103" t="str">
        <f t="shared" si="546"/>
        <v>Type 21 600</v>
      </c>
      <c r="C6152" s="99">
        <v>79</v>
      </c>
      <c r="D6152" s="99">
        <f t="shared" si="545"/>
        <v>19</v>
      </c>
      <c r="E6152" s="100">
        <f t="shared" si="548"/>
        <v>10.692000000000002</v>
      </c>
      <c r="G6152" s="108"/>
      <c r="H6152" s="109"/>
      <c r="I6152" s="109"/>
      <c r="J6152" s="109"/>
      <c r="K6152" s="105">
        <f>K6151+J6125</f>
        <v>10.692000000000002</v>
      </c>
      <c r="L6152" s="96"/>
    </row>
    <row r="6153" spans="1:12" hidden="1" outlineLevel="1" x14ac:dyDescent="0.25">
      <c r="A6153" s="98" t="str">
        <f t="shared" si="547"/>
        <v>Type 21 600 80 19</v>
      </c>
      <c r="B6153" s="103" t="str">
        <f t="shared" si="546"/>
        <v>Type 21 600</v>
      </c>
      <c r="C6153" s="99">
        <v>80</v>
      </c>
      <c r="D6153" s="99">
        <f t="shared" si="545"/>
        <v>19</v>
      </c>
      <c r="E6153" s="100">
        <f t="shared" si="548"/>
        <v>10.740000000000002</v>
      </c>
      <c r="G6153" s="108"/>
      <c r="H6153" s="109"/>
      <c r="I6153" s="109"/>
      <c r="J6153" s="109"/>
      <c r="K6153" s="105">
        <f>K6152+J6125</f>
        <v>10.740000000000002</v>
      </c>
      <c r="L6153" s="96"/>
    </row>
    <row r="6154" spans="1:12" hidden="1" outlineLevel="1" x14ac:dyDescent="0.25">
      <c r="A6154" s="98" t="str">
        <f t="shared" si="547"/>
        <v>Type 21 600 81 19</v>
      </c>
      <c r="B6154" s="103" t="str">
        <f t="shared" si="546"/>
        <v>Type 21 600</v>
      </c>
      <c r="C6154" s="99">
        <v>81</v>
      </c>
      <c r="D6154" s="99">
        <f t="shared" si="545"/>
        <v>19</v>
      </c>
      <c r="E6154" s="100">
        <f t="shared" si="548"/>
        <v>10.788000000000002</v>
      </c>
      <c r="G6154" s="108"/>
      <c r="H6154" s="109"/>
      <c r="I6154" s="109"/>
      <c r="J6154" s="109"/>
      <c r="K6154" s="105">
        <f>K6153+J6125</f>
        <v>10.788000000000002</v>
      </c>
      <c r="L6154" s="96"/>
    </row>
    <row r="6155" spans="1:12" hidden="1" outlineLevel="1" x14ac:dyDescent="0.25">
      <c r="A6155" s="98" t="str">
        <f t="shared" si="547"/>
        <v>Type 21 600 82 19</v>
      </c>
      <c r="B6155" s="103" t="str">
        <f t="shared" si="546"/>
        <v>Type 21 600</v>
      </c>
      <c r="C6155" s="99">
        <v>82</v>
      </c>
      <c r="D6155" s="99">
        <f t="shared" si="545"/>
        <v>19</v>
      </c>
      <c r="E6155" s="100">
        <f t="shared" si="548"/>
        <v>10.836000000000002</v>
      </c>
      <c r="G6155" s="108"/>
      <c r="H6155" s="109"/>
      <c r="I6155" s="109"/>
      <c r="J6155" s="109"/>
      <c r="K6155" s="105">
        <f>K6154+J6125</f>
        <v>10.836000000000002</v>
      </c>
      <c r="L6155" s="96"/>
    </row>
    <row r="6156" spans="1:12" hidden="1" outlineLevel="1" x14ac:dyDescent="0.25">
      <c r="A6156" s="98" t="str">
        <f t="shared" si="547"/>
        <v>Type 21 600 83 19</v>
      </c>
      <c r="B6156" s="103" t="str">
        <f t="shared" si="546"/>
        <v>Type 21 600</v>
      </c>
      <c r="C6156" s="99">
        <v>83</v>
      </c>
      <c r="D6156" s="99">
        <f t="shared" ref="D6156:D6173" si="549">D6155</f>
        <v>19</v>
      </c>
      <c r="E6156" s="100">
        <f t="shared" si="548"/>
        <v>10.884000000000002</v>
      </c>
      <c r="G6156" s="108"/>
      <c r="H6156" s="109"/>
      <c r="I6156" s="109"/>
      <c r="J6156" s="109"/>
      <c r="K6156" s="105">
        <f>K6155+J6125</f>
        <v>10.884000000000002</v>
      </c>
      <c r="L6156" s="96"/>
    </row>
    <row r="6157" spans="1:12" hidden="1" outlineLevel="1" x14ac:dyDescent="0.25">
      <c r="A6157" s="98" t="str">
        <f t="shared" si="547"/>
        <v>Type 21 600 84 19</v>
      </c>
      <c r="B6157" s="103" t="str">
        <f t="shared" si="546"/>
        <v>Type 21 600</v>
      </c>
      <c r="C6157" s="99">
        <v>84</v>
      </c>
      <c r="D6157" s="99">
        <f t="shared" si="549"/>
        <v>19</v>
      </c>
      <c r="E6157" s="100">
        <f t="shared" si="548"/>
        <v>10.932000000000002</v>
      </c>
      <c r="G6157" s="108"/>
      <c r="H6157" s="109"/>
      <c r="I6157" s="109"/>
      <c r="J6157" s="109"/>
      <c r="K6157" s="105">
        <f>K6156+J6125</f>
        <v>10.932000000000002</v>
      </c>
      <c r="L6157" s="96"/>
    </row>
    <row r="6158" spans="1:12" hidden="1" outlineLevel="1" x14ac:dyDescent="0.25">
      <c r="A6158" s="98" t="str">
        <f t="shared" si="547"/>
        <v>Type 21 600 85 19</v>
      </c>
      <c r="B6158" s="103" t="str">
        <f t="shared" si="546"/>
        <v>Type 21 600</v>
      </c>
      <c r="C6158" s="99">
        <v>85</v>
      </c>
      <c r="D6158" s="99">
        <f t="shared" si="549"/>
        <v>19</v>
      </c>
      <c r="E6158" s="100">
        <f t="shared" si="548"/>
        <v>10.980000000000002</v>
      </c>
      <c r="G6158" s="108"/>
      <c r="H6158" s="109"/>
      <c r="I6158" s="109"/>
      <c r="J6158" s="109"/>
      <c r="K6158" s="105">
        <f>K6157+J6125</f>
        <v>10.980000000000002</v>
      </c>
      <c r="L6158" s="96"/>
    </row>
    <row r="6159" spans="1:12" hidden="1" outlineLevel="1" x14ac:dyDescent="0.25">
      <c r="A6159" s="98" t="str">
        <f t="shared" si="547"/>
        <v>Type 21 600 86 19</v>
      </c>
      <c r="B6159" s="103" t="str">
        <f t="shared" si="546"/>
        <v>Type 21 600</v>
      </c>
      <c r="C6159" s="99">
        <v>86</v>
      </c>
      <c r="D6159" s="99">
        <f t="shared" si="549"/>
        <v>19</v>
      </c>
      <c r="E6159" s="100">
        <f t="shared" si="548"/>
        <v>11.028000000000002</v>
      </c>
      <c r="G6159" s="108"/>
      <c r="H6159" s="109"/>
      <c r="I6159" s="109"/>
      <c r="J6159" s="109"/>
      <c r="K6159" s="105">
        <f>K6158+J6125</f>
        <v>11.028000000000002</v>
      </c>
      <c r="L6159" s="96"/>
    </row>
    <row r="6160" spans="1:12" hidden="1" outlineLevel="1" x14ac:dyDescent="0.25">
      <c r="A6160" s="98" t="str">
        <f t="shared" si="547"/>
        <v>Type 21 600 87 19</v>
      </c>
      <c r="B6160" s="103" t="str">
        <f t="shared" si="546"/>
        <v>Type 21 600</v>
      </c>
      <c r="C6160" s="99">
        <v>87</v>
      </c>
      <c r="D6160" s="99">
        <f t="shared" si="549"/>
        <v>19</v>
      </c>
      <c r="E6160" s="100">
        <f t="shared" si="548"/>
        <v>11.076000000000002</v>
      </c>
      <c r="G6160" s="108"/>
      <c r="H6160" s="109"/>
      <c r="I6160" s="109"/>
      <c r="J6160" s="109"/>
      <c r="K6160" s="105">
        <f>K6159+J6125</f>
        <v>11.076000000000002</v>
      </c>
      <c r="L6160" s="96"/>
    </row>
    <row r="6161" spans="1:12" hidden="1" outlineLevel="1" x14ac:dyDescent="0.25">
      <c r="A6161" s="98" t="str">
        <f t="shared" si="547"/>
        <v>Type 21 600 88 19</v>
      </c>
      <c r="B6161" s="103" t="str">
        <f t="shared" si="546"/>
        <v>Type 21 600</v>
      </c>
      <c r="C6161" s="99">
        <v>88</v>
      </c>
      <c r="D6161" s="99">
        <f t="shared" si="549"/>
        <v>19</v>
      </c>
      <c r="E6161" s="100">
        <f t="shared" si="548"/>
        <v>11.124000000000002</v>
      </c>
      <c r="G6161" s="108"/>
      <c r="H6161" s="109"/>
      <c r="I6161" s="109"/>
      <c r="J6161" s="109"/>
      <c r="K6161" s="105">
        <f>K6160+J6125</f>
        <v>11.124000000000002</v>
      </c>
      <c r="L6161" s="96"/>
    </row>
    <row r="6162" spans="1:12" hidden="1" outlineLevel="1" x14ac:dyDescent="0.25">
      <c r="A6162" s="98" t="str">
        <f t="shared" si="547"/>
        <v>Type 21 600 89 19</v>
      </c>
      <c r="B6162" s="103" t="str">
        <f t="shared" si="546"/>
        <v>Type 21 600</v>
      </c>
      <c r="C6162" s="99">
        <v>89</v>
      </c>
      <c r="D6162" s="99">
        <f t="shared" si="549"/>
        <v>19</v>
      </c>
      <c r="E6162" s="100">
        <f t="shared" si="548"/>
        <v>11.172000000000002</v>
      </c>
      <c r="G6162" s="108"/>
      <c r="H6162" s="109"/>
      <c r="I6162" s="109"/>
      <c r="J6162" s="109"/>
      <c r="K6162" s="105">
        <f>K6161+J6125</f>
        <v>11.172000000000002</v>
      </c>
      <c r="L6162" s="96"/>
    </row>
    <row r="6163" spans="1:12" hidden="1" outlineLevel="1" x14ac:dyDescent="0.25">
      <c r="A6163" s="98" t="str">
        <f t="shared" si="547"/>
        <v>Type 21 600 90 19</v>
      </c>
      <c r="B6163" s="103" t="str">
        <f t="shared" si="546"/>
        <v>Type 21 600</v>
      </c>
      <c r="C6163" s="99">
        <v>90</v>
      </c>
      <c r="D6163" s="99">
        <f t="shared" si="549"/>
        <v>19</v>
      </c>
      <c r="E6163" s="100">
        <f t="shared" si="548"/>
        <v>11.220000000000002</v>
      </c>
      <c r="G6163" s="108"/>
      <c r="H6163" s="109"/>
      <c r="I6163" s="109"/>
      <c r="J6163" s="109"/>
      <c r="K6163" s="105">
        <f>K6162+J6125</f>
        <v>11.220000000000002</v>
      </c>
      <c r="L6163" s="96"/>
    </row>
    <row r="6164" spans="1:12" hidden="1" outlineLevel="1" x14ac:dyDescent="0.25">
      <c r="A6164" s="98" t="str">
        <f t="shared" si="547"/>
        <v>Type 21 600 91 19</v>
      </c>
      <c r="B6164" s="103" t="str">
        <f t="shared" si="546"/>
        <v>Type 21 600</v>
      </c>
      <c r="C6164" s="99">
        <v>91</v>
      </c>
      <c r="D6164" s="99">
        <f t="shared" si="549"/>
        <v>19</v>
      </c>
      <c r="E6164" s="100">
        <f t="shared" si="548"/>
        <v>11.268000000000002</v>
      </c>
      <c r="G6164" s="108"/>
      <c r="H6164" s="109"/>
      <c r="I6164" s="109"/>
      <c r="J6164" s="109"/>
      <c r="K6164" s="105">
        <f>K6163+J6125</f>
        <v>11.268000000000002</v>
      </c>
      <c r="L6164" s="96"/>
    </row>
    <row r="6165" spans="1:12" hidden="1" outlineLevel="1" x14ac:dyDescent="0.25">
      <c r="A6165" s="98" t="str">
        <f t="shared" si="547"/>
        <v>Type 21 600 92 19</v>
      </c>
      <c r="B6165" s="103" t="str">
        <f t="shared" si="546"/>
        <v>Type 21 600</v>
      </c>
      <c r="C6165" s="99">
        <v>92</v>
      </c>
      <c r="D6165" s="99">
        <f t="shared" si="549"/>
        <v>19</v>
      </c>
      <c r="E6165" s="100">
        <f t="shared" si="548"/>
        <v>11.316000000000003</v>
      </c>
      <c r="G6165" s="108"/>
      <c r="H6165" s="109"/>
      <c r="I6165" s="109"/>
      <c r="J6165" s="109"/>
      <c r="K6165" s="105">
        <f>K6164+J6125</f>
        <v>11.316000000000003</v>
      </c>
      <c r="L6165" s="96"/>
    </row>
    <row r="6166" spans="1:12" hidden="1" outlineLevel="1" x14ac:dyDescent="0.25">
      <c r="A6166" s="98" t="str">
        <f t="shared" si="547"/>
        <v>Type 21 600 93 19</v>
      </c>
      <c r="B6166" s="103" t="str">
        <f t="shared" si="546"/>
        <v>Type 21 600</v>
      </c>
      <c r="C6166" s="99">
        <v>93</v>
      </c>
      <c r="D6166" s="99">
        <f t="shared" si="549"/>
        <v>19</v>
      </c>
      <c r="E6166" s="100">
        <f t="shared" si="548"/>
        <v>11.364000000000003</v>
      </c>
      <c r="G6166" s="108"/>
      <c r="H6166" s="109"/>
      <c r="I6166" s="109"/>
      <c r="J6166" s="109"/>
      <c r="K6166" s="105">
        <f>K6165+J6125</f>
        <v>11.364000000000003</v>
      </c>
      <c r="L6166" s="96"/>
    </row>
    <row r="6167" spans="1:12" hidden="1" outlineLevel="1" x14ac:dyDescent="0.25">
      <c r="A6167" s="98" t="str">
        <f t="shared" si="547"/>
        <v>Type 21 600 94 19</v>
      </c>
      <c r="B6167" s="103" t="str">
        <f t="shared" si="546"/>
        <v>Type 21 600</v>
      </c>
      <c r="C6167" s="99">
        <v>94</v>
      </c>
      <c r="D6167" s="99">
        <f t="shared" si="549"/>
        <v>19</v>
      </c>
      <c r="E6167" s="100">
        <f t="shared" si="548"/>
        <v>11.412000000000003</v>
      </c>
      <c r="G6167" s="108"/>
      <c r="H6167" s="109"/>
      <c r="I6167" s="109"/>
      <c r="J6167" s="109"/>
      <c r="K6167" s="105">
        <f>K6166+J6125</f>
        <v>11.412000000000003</v>
      </c>
      <c r="L6167" s="96"/>
    </row>
    <row r="6168" spans="1:12" hidden="1" outlineLevel="1" x14ac:dyDescent="0.25">
      <c r="A6168" s="98" t="str">
        <f t="shared" si="547"/>
        <v>Type 21 600 95 19</v>
      </c>
      <c r="B6168" s="103" t="str">
        <f t="shared" si="546"/>
        <v>Type 21 600</v>
      </c>
      <c r="C6168" s="99">
        <v>95</v>
      </c>
      <c r="D6168" s="99">
        <f t="shared" si="549"/>
        <v>19</v>
      </c>
      <c r="E6168" s="100">
        <f t="shared" si="548"/>
        <v>11.460000000000003</v>
      </c>
      <c r="G6168" s="108"/>
      <c r="H6168" s="109"/>
      <c r="I6168" s="109"/>
      <c r="J6168" s="109"/>
      <c r="K6168" s="105">
        <f>K6167+J6125</f>
        <v>11.460000000000003</v>
      </c>
      <c r="L6168" s="96"/>
    </row>
    <row r="6169" spans="1:12" hidden="1" outlineLevel="1" x14ac:dyDescent="0.25">
      <c r="A6169" s="98" t="str">
        <f t="shared" si="547"/>
        <v>Type 21 600 96 19</v>
      </c>
      <c r="B6169" s="103" t="str">
        <f t="shared" si="546"/>
        <v>Type 21 600</v>
      </c>
      <c r="C6169" s="99">
        <v>96</v>
      </c>
      <c r="D6169" s="99">
        <f t="shared" si="549"/>
        <v>19</v>
      </c>
      <c r="E6169" s="100">
        <f t="shared" si="548"/>
        <v>11.508000000000003</v>
      </c>
      <c r="G6169" s="108"/>
      <c r="H6169" s="109"/>
      <c r="I6169" s="109"/>
      <c r="J6169" s="109"/>
      <c r="K6169" s="105">
        <f>K6168+J6125</f>
        <v>11.508000000000003</v>
      </c>
      <c r="L6169" s="96"/>
    </row>
    <row r="6170" spans="1:12" hidden="1" outlineLevel="1" x14ac:dyDescent="0.25">
      <c r="A6170" s="98" t="str">
        <f t="shared" si="547"/>
        <v>Type 21 600 97 19</v>
      </c>
      <c r="B6170" s="103" t="str">
        <f t="shared" si="546"/>
        <v>Type 21 600</v>
      </c>
      <c r="C6170" s="99">
        <v>97</v>
      </c>
      <c r="D6170" s="99">
        <f t="shared" si="549"/>
        <v>19</v>
      </c>
      <c r="E6170" s="100">
        <f t="shared" si="548"/>
        <v>11.556000000000003</v>
      </c>
      <c r="G6170" s="108"/>
      <c r="H6170" s="109"/>
      <c r="I6170" s="109"/>
      <c r="J6170" s="109"/>
      <c r="K6170" s="105">
        <f>K6169+J6125</f>
        <v>11.556000000000003</v>
      </c>
      <c r="L6170" s="96"/>
    </row>
    <row r="6171" spans="1:12" hidden="1" outlineLevel="1" x14ac:dyDescent="0.25">
      <c r="A6171" s="98" t="str">
        <f t="shared" si="547"/>
        <v>Type 21 600 98 19</v>
      </c>
      <c r="B6171" s="103" t="str">
        <f t="shared" si="546"/>
        <v>Type 21 600</v>
      </c>
      <c r="C6171" s="99">
        <v>98</v>
      </c>
      <c r="D6171" s="99">
        <f t="shared" si="549"/>
        <v>19</v>
      </c>
      <c r="E6171" s="100">
        <f t="shared" si="548"/>
        <v>11.604000000000003</v>
      </c>
      <c r="G6171" s="108"/>
      <c r="H6171" s="109"/>
      <c r="I6171" s="109"/>
      <c r="J6171" s="109"/>
      <c r="K6171" s="105">
        <f>K6170+J6125</f>
        <v>11.604000000000003</v>
      </c>
      <c r="L6171" s="96"/>
    </row>
    <row r="6172" spans="1:12" hidden="1" outlineLevel="1" x14ac:dyDescent="0.25">
      <c r="A6172" s="98" t="str">
        <f t="shared" si="547"/>
        <v>Type 21 600 99 19</v>
      </c>
      <c r="B6172" s="103" t="str">
        <f t="shared" si="546"/>
        <v>Type 21 600</v>
      </c>
      <c r="C6172" s="99">
        <v>99</v>
      </c>
      <c r="D6172" s="99">
        <f t="shared" si="549"/>
        <v>19</v>
      </c>
      <c r="E6172" s="100">
        <f t="shared" si="548"/>
        <v>11.652000000000003</v>
      </c>
      <c r="G6172" s="108"/>
      <c r="H6172" s="109"/>
      <c r="I6172" s="109"/>
      <c r="J6172" s="109"/>
      <c r="K6172" s="105">
        <f>K6171+J6125</f>
        <v>11.652000000000003</v>
      </c>
      <c r="L6172" s="96"/>
    </row>
    <row r="6173" spans="1:12" hidden="1" outlineLevel="1" x14ac:dyDescent="0.25">
      <c r="A6173" s="110" t="str">
        <f t="shared" si="547"/>
        <v>Type 21 600 100 19</v>
      </c>
      <c r="B6173" s="111" t="str">
        <f t="shared" si="546"/>
        <v>Type 21 600</v>
      </c>
      <c r="C6173" s="112">
        <v>100</v>
      </c>
      <c r="D6173" s="112">
        <f t="shared" si="549"/>
        <v>19</v>
      </c>
      <c r="E6173" s="113">
        <f t="shared" si="548"/>
        <v>11.700000000000003</v>
      </c>
      <c r="G6173" s="114"/>
      <c r="H6173" s="115"/>
      <c r="I6173" s="115"/>
      <c r="J6173" s="115"/>
      <c r="K6173" s="116">
        <f>K6172+J6125</f>
        <v>11.700000000000003</v>
      </c>
      <c r="L6173" s="96"/>
    </row>
    <row r="6174" spans="1:12" hidden="1" outlineLevel="1" x14ac:dyDescent="0.25">
      <c r="A6174" s="98" t="str">
        <f t="shared" si="547"/>
        <v>Type 21 600 50 18</v>
      </c>
      <c r="B6174" s="117" t="str">
        <f t="shared" si="546"/>
        <v>Type 21 600</v>
      </c>
      <c r="C6174" s="99">
        <v>50</v>
      </c>
      <c r="D6174" s="99">
        <f>AC6073</f>
        <v>18</v>
      </c>
      <c r="E6174" s="100">
        <f t="shared" si="548"/>
        <v>11.3</v>
      </c>
      <c r="G6174" s="99">
        <f>AC6074</f>
        <v>11.3</v>
      </c>
      <c r="H6174" s="101"/>
      <c r="I6174" s="101"/>
      <c r="J6174" s="101"/>
      <c r="K6174" s="102">
        <f>G6174</f>
        <v>11.3</v>
      </c>
      <c r="L6174" s="96"/>
    </row>
    <row r="6175" spans="1:12" hidden="1" outlineLevel="1" x14ac:dyDescent="0.25">
      <c r="A6175" s="98" t="str">
        <f t="shared" si="547"/>
        <v>Type 21 600 51 18</v>
      </c>
      <c r="B6175" s="103" t="str">
        <f t="shared" si="546"/>
        <v>Type 21 600</v>
      </c>
      <c r="C6175" s="99">
        <v>51</v>
      </c>
      <c r="D6175" s="99">
        <f t="shared" ref="D6175:D6206" si="550">D6174</f>
        <v>18</v>
      </c>
      <c r="E6175" s="100">
        <f t="shared" si="548"/>
        <v>11.348000000000001</v>
      </c>
      <c r="G6175" s="104"/>
      <c r="H6175" s="59"/>
      <c r="I6175" s="59"/>
      <c r="J6175" s="59"/>
      <c r="K6175" s="105">
        <f>K6174+J6176</f>
        <v>11.348000000000001</v>
      </c>
      <c r="L6175" s="96"/>
    </row>
    <row r="6176" spans="1:12" hidden="1" outlineLevel="1" x14ac:dyDescent="0.25">
      <c r="A6176" s="98" t="str">
        <f t="shared" si="547"/>
        <v>Type 21 600 52 18</v>
      </c>
      <c r="B6176" s="103" t="str">
        <f t="shared" si="546"/>
        <v>Type 21 600</v>
      </c>
      <c r="C6176" s="99">
        <v>52</v>
      </c>
      <c r="D6176" s="99">
        <f t="shared" si="550"/>
        <v>18</v>
      </c>
      <c r="E6176" s="100">
        <f t="shared" si="548"/>
        <v>11.396000000000001</v>
      </c>
      <c r="G6176" s="99">
        <f>AC6075</f>
        <v>13.700000000000001</v>
      </c>
      <c r="H6176" s="59">
        <v>50</v>
      </c>
      <c r="I6176" s="59">
        <f>G6176-G6174</f>
        <v>2.4000000000000004</v>
      </c>
      <c r="J6176" s="59">
        <f>I6176/H6176</f>
        <v>4.8000000000000008E-2</v>
      </c>
      <c r="K6176" s="105">
        <f>K6175+J6176</f>
        <v>11.396000000000001</v>
      </c>
      <c r="L6176" s="96"/>
    </row>
    <row r="6177" spans="1:12" hidden="1" outlineLevel="1" x14ac:dyDescent="0.25">
      <c r="A6177" s="98" t="str">
        <f t="shared" si="547"/>
        <v>Type 21 600 53 18</v>
      </c>
      <c r="B6177" s="103" t="str">
        <f t="shared" si="546"/>
        <v>Type 21 600</v>
      </c>
      <c r="C6177" s="99">
        <v>53</v>
      </c>
      <c r="D6177" s="99">
        <f t="shared" si="550"/>
        <v>18</v>
      </c>
      <c r="E6177" s="100">
        <f t="shared" si="548"/>
        <v>11.444000000000001</v>
      </c>
      <c r="G6177" s="108"/>
      <c r="H6177" s="109"/>
      <c r="I6177" s="109"/>
      <c r="J6177" s="109"/>
      <c r="K6177" s="105">
        <f>K6176+J6176</f>
        <v>11.444000000000001</v>
      </c>
      <c r="L6177" s="96"/>
    </row>
    <row r="6178" spans="1:12" hidden="1" outlineLevel="1" x14ac:dyDescent="0.25">
      <c r="A6178" s="98" t="str">
        <f t="shared" si="547"/>
        <v>Type 21 600 54 18</v>
      </c>
      <c r="B6178" s="103" t="str">
        <f t="shared" si="546"/>
        <v>Type 21 600</v>
      </c>
      <c r="C6178" s="99">
        <v>54</v>
      </c>
      <c r="D6178" s="99">
        <f t="shared" si="550"/>
        <v>18</v>
      </c>
      <c r="E6178" s="100">
        <f t="shared" si="548"/>
        <v>11.492000000000001</v>
      </c>
      <c r="G6178" s="108"/>
      <c r="H6178" s="109"/>
      <c r="I6178" s="109"/>
      <c r="J6178" s="109"/>
      <c r="K6178" s="105">
        <f>K6177+J6176</f>
        <v>11.492000000000001</v>
      </c>
      <c r="L6178" s="96"/>
    </row>
    <row r="6179" spans="1:12" hidden="1" outlineLevel="1" x14ac:dyDescent="0.25">
      <c r="A6179" s="98" t="str">
        <f t="shared" si="547"/>
        <v>Type 21 600 55 18</v>
      </c>
      <c r="B6179" s="103" t="str">
        <f t="shared" si="546"/>
        <v>Type 21 600</v>
      </c>
      <c r="C6179" s="99">
        <v>55</v>
      </c>
      <c r="D6179" s="99">
        <f t="shared" si="550"/>
        <v>18</v>
      </c>
      <c r="E6179" s="100">
        <f t="shared" si="548"/>
        <v>11.540000000000001</v>
      </c>
      <c r="G6179" s="104"/>
      <c r="H6179" s="59"/>
      <c r="I6179" s="59"/>
      <c r="J6179" s="59"/>
      <c r="K6179" s="105">
        <f>K6178+J6176</f>
        <v>11.540000000000001</v>
      </c>
      <c r="L6179" s="96"/>
    </row>
    <row r="6180" spans="1:12" hidden="1" outlineLevel="1" x14ac:dyDescent="0.25">
      <c r="A6180" s="98" t="str">
        <f t="shared" si="547"/>
        <v>Type 21 600 56 18</v>
      </c>
      <c r="B6180" s="103" t="str">
        <f t="shared" si="546"/>
        <v>Type 21 600</v>
      </c>
      <c r="C6180" s="99">
        <v>56</v>
      </c>
      <c r="D6180" s="99">
        <f t="shared" si="550"/>
        <v>18</v>
      </c>
      <c r="E6180" s="100">
        <f t="shared" si="548"/>
        <v>11.588000000000001</v>
      </c>
      <c r="G6180" s="104"/>
      <c r="H6180" s="59"/>
      <c r="I6180" s="59"/>
      <c r="J6180" s="59"/>
      <c r="K6180" s="105">
        <f>K6179+J6176</f>
        <v>11.588000000000001</v>
      </c>
      <c r="L6180" s="96"/>
    </row>
    <row r="6181" spans="1:12" hidden="1" outlineLevel="1" x14ac:dyDescent="0.25">
      <c r="A6181" s="98" t="str">
        <f t="shared" si="547"/>
        <v>Type 21 600 57 18</v>
      </c>
      <c r="B6181" s="103" t="str">
        <f t="shared" si="546"/>
        <v>Type 21 600</v>
      </c>
      <c r="C6181" s="99">
        <v>57</v>
      </c>
      <c r="D6181" s="99">
        <f t="shared" si="550"/>
        <v>18</v>
      </c>
      <c r="E6181" s="100">
        <f t="shared" si="548"/>
        <v>11.636000000000001</v>
      </c>
      <c r="G6181" s="104"/>
      <c r="H6181" s="59"/>
      <c r="I6181" s="59"/>
      <c r="J6181" s="59"/>
      <c r="K6181" s="105">
        <f>K6180+J6176</f>
        <v>11.636000000000001</v>
      </c>
      <c r="L6181" s="96"/>
    </row>
    <row r="6182" spans="1:12" hidden="1" outlineLevel="1" x14ac:dyDescent="0.25">
      <c r="A6182" s="98" t="str">
        <f t="shared" si="547"/>
        <v>Type 21 600 58 18</v>
      </c>
      <c r="B6182" s="103" t="str">
        <f t="shared" si="546"/>
        <v>Type 21 600</v>
      </c>
      <c r="C6182" s="99">
        <v>58</v>
      </c>
      <c r="D6182" s="99">
        <f t="shared" si="550"/>
        <v>18</v>
      </c>
      <c r="E6182" s="100">
        <f t="shared" si="548"/>
        <v>11.684000000000001</v>
      </c>
      <c r="G6182" s="104"/>
      <c r="H6182" s="59"/>
      <c r="I6182" s="59"/>
      <c r="J6182" s="59"/>
      <c r="K6182" s="105">
        <f>K6181+J6176</f>
        <v>11.684000000000001</v>
      </c>
      <c r="L6182" s="96"/>
    </row>
    <row r="6183" spans="1:12" hidden="1" outlineLevel="1" x14ac:dyDescent="0.25">
      <c r="A6183" s="98" t="str">
        <f t="shared" si="547"/>
        <v>Type 21 600 59 18</v>
      </c>
      <c r="B6183" s="103" t="str">
        <f t="shared" si="546"/>
        <v>Type 21 600</v>
      </c>
      <c r="C6183" s="99">
        <v>59</v>
      </c>
      <c r="D6183" s="99">
        <f t="shared" si="550"/>
        <v>18</v>
      </c>
      <c r="E6183" s="100">
        <f t="shared" si="548"/>
        <v>11.732000000000001</v>
      </c>
      <c r="G6183" s="104"/>
      <c r="H6183" s="59"/>
      <c r="I6183" s="59"/>
      <c r="J6183" s="59"/>
      <c r="K6183" s="105">
        <f>K6182+J6176</f>
        <v>11.732000000000001</v>
      </c>
      <c r="L6183" s="96"/>
    </row>
    <row r="6184" spans="1:12" hidden="1" outlineLevel="1" x14ac:dyDescent="0.25">
      <c r="A6184" s="98" t="str">
        <f t="shared" si="547"/>
        <v>Type 21 600 60 18</v>
      </c>
      <c r="B6184" s="103" t="str">
        <f t="shared" si="546"/>
        <v>Type 21 600</v>
      </c>
      <c r="C6184" s="99">
        <v>60</v>
      </c>
      <c r="D6184" s="99">
        <f t="shared" si="550"/>
        <v>18</v>
      </c>
      <c r="E6184" s="100">
        <f t="shared" si="548"/>
        <v>11.780000000000001</v>
      </c>
      <c r="G6184" s="108"/>
      <c r="H6184" s="59"/>
      <c r="I6184" s="59"/>
      <c r="J6184" s="59"/>
      <c r="K6184" s="105">
        <f>K6183+J6176</f>
        <v>11.780000000000001</v>
      </c>
      <c r="L6184" s="96"/>
    </row>
    <row r="6185" spans="1:12" hidden="1" outlineLevel="1" x14ac:dyDescent="0.25">
      <c r="A6185" s="98" t="str">
        <f t="shared" si="547"/>
        <v>Type 21 600 61 18</v>
      </c>
      <c r="B6185" s="103" t="str">
        <f t="shared" si="546"/>
        <v>Type 21 600</v>
      </c>
      <c r="C6185" s="99">
        <v>61</v>
      </c>
      <c r="D6185" s="99">
        <f t="shared" si="550"/>
        <v>18</v>
      </c>
      <c r="E6185" s="100">
        <f t="shared" si="548"/>
        <v>11.828000000000001</v>
      </c>
      <c r="G6185" s="108"/>
      <c r="H6185" s="109"/>
      <c r="I6185" s="109"/>
      <c r="J6185" s="109"/>
      <c r="K6185" s="105">
        <f>K6184+J6176</f>
        <v>11.828000000000001</v>
      </c>
      <c r="L6185" s="96"/>
    </row>
    <row r="6186" spans="1:12" hidden="1" outlineLevel="1" x14ac:dyDescent="0.25">
      <c r="A6186" s="98" t="str">
        <f t="shared" si="547"/>
        <v>Type 21 600 62 18</v>
      </c>
      <c r="B6186" s="103" t="str">
        <f t="shared" si="546"/>
        <v>Type 21 600</v>
      </c>
      <c r="C6186" s="99">
        <v>62</v>
      </c>
      <c r="D6186" s="99">
        <f t="shared" si="550"/>
        <v>18</v>
      </c>
      <c r="E6186" s="100">
        <f t="shared" si="548"/>
        <v>11.876000000000001</v>
      </c>
      <c r="G6186" s="108"/>
      <c r="H6186" s="109"/>
      <c r="I6186" s="109"/>
      <c r="J6186" s="109"/>
      <c r="K6186" s="105">
        <f>K6185+J6176</f>
        <v>11.876000000000001</v>
      </c>
      <c r="L6186" s="96"/>
    </row>
    <row r="6187" spans="1:12" hidden="1" outlineLevel="1" x14ac:dyDescent="0.25">
      <c r="A6187" s="98" t="str">
        <f t="shared" si="547"/>
        <v>Type 21 600 63 18</v>
      </c>
      <c r="B6187" s="103" t="str">
        <f t="shared" si="546"/>
        <v>Type 21 600</v>
      </c>
      <c r="C6187" s="99">
        <v>63</v>
      </c>
      <c r="D6187" s="99">
        <f t="shared" si="550"/>
        <v>18</v>
      </c>
      <c r="E6187" s="100">
        <f t="shared" si="548"/>
        <v>11.924000000000001</v>
      </c>
      <c r="G6187" s="108"/>
      <c r="H6187" s="109"/>
      <c r="I6187" s="109"/>
      <c r="J6187" s="109"/>
      <c r="K6187" s="105">
        <f>K6186+J6176</f>
        <v>11.924000000000001</v>
      </c>
      <c r="L6187" s="96"/>
    </row>
    <row r="6188" spans="1:12" hidden="1" outlineLevel="1" x14ac:dyDescent="0.25">
      <c r="A6188" s="98" t="str">
        <f t="shared" si="547"/>
        <v>Type 21 600 64 18</v>
      </c>
      <c r="B6188" s="103" t="str">
        <f t="shared" si="546"/>
        <v>Type 21 600</v>
      </c>
      <c r="C6188" s="99">
        <v>64</v>
      </c>
      <c r="D6188" s="99">
        <f t="shared" si="550"/>
        <v>18</v>
      </c>
      <c r="E6188" s="100">
        <f t="shared" si="548"/>
        <v>11.972000000000001</v>
      </c>
      <c r="G6188" s="108"/>
      <c r="H6188" s="109"/>
      <c r="I6188" s="109"/>
      <c r="J6188" s="109"/>
      <c r="K6188" s="105">
        <f>K6187+J6176</f>
        <v>11.972000000000001</v>
      </c>
      <c r="L6188" s="96"/>
    </row>
    <row r="6189" spans="1:12" hidden="1" outlineLevel="1" x14ac:dyDescent="0.25">
      <c r="A6189" s="98" t="str">
        <f t="shared" si="547"/>
        <v>Type 21 600 65 18</v>
      </c>
      <c r="B6189" s="103" t="str">
        <f t="shared" si="546"/>
        <v>Type 21 600</v>
      </c>
      <c r="C6189" s="99">
        <v>65</v>
      </c>
      <c r="D6189" s="99">
        <f t="shared" si="550"/>
        <v>18</v>
      </c>
      <c r="E6189" s="100">
        <f t="shared" si="548"/>
        <v>12.020000000000001</v>
      </c>
      <c r="G6189" s="108"/>
      <c r="H6189" s="109"/>
      <c r="I6189" s="109"/>
      <c r="J6189" s="109"/>
      <c r="K6189" s="105">
        <f>K6188+J6176</f>
        <v>12.020000000000001</v>
      </c>
      <c r="L6189" s="96"/>
    </row>
    <row r="6190" spans="1:12" hidden="1" outlineLevel="1" x14ac:dyDescent="0.25">
      <c r="A6190" s="98" t="str">
        <f t="shared" si="547"/>
        <v>Type 21 600 66 18</v>
      </c>
      <c r="B6190" s="103" t="str">
        <f t="shared" si="546"/>
        <v>Type 21 600</v>
      </c>
      <c r="C6190" s="99">
        <v>66</v>
      </c>
      <c r="D6190" s="99">
        <f t="shared" si="550"/>
        <v>18</v>
      </c>
      <c r="E6190" s="100">
        <f t="shared" si="548"/>
        <v>12.068000000000001</v>
      </c>
      <c r="G6190" s="108"/>
      <c r="H6190" s="109"/>
      <c r="I6190" s="109"/>
      <c r="J6190" s="109"/>
      <c r="K6190" s="105">
        <f>K6189+J6176</f>
        <v>12.068000000000001</v>
      </c>
      <c r="L6190" s="96"/>
    </row>
    <row r="6191" spans="1:12" hidden="1" outlineLevel="1" x14ac:dyDescent="0.25">
      <c r="A6191" s="98" t="str">
        <f t="shared" si="547"/>
        <v>Type 21 600 67 18</v>
      </c>
      <c r="B6191" s="103" t="str">
        <f t="shared" si="546"/>
        <v>Type 21 600</v>
      </c>
      <c r="C6191" s="99">
        <v>67</v>
      </c>
      <c r="D6191" s="99">
        <f t="shared" si="550"/>
        <v>18</v>
      </c>
      <c r="E6191" s="100">
        <f t="shared" si="548"/>
        <v>12.116000000000001</v>
      </c>
      <c r="G6191" s="108"/>
      <c r="H6191" s="109"/>
      <c r="I6191" s="109"/>
      <c r="J6191" s="109"/>
      <c r="K6191" s="105">
        <f>K6190+J6176</f>
        <v>12.116000000000001</v>
      </c>
      <c r="L6191" s="96"/>
    </row>
    <row r="6192" spans="1:12" hidden="1" outlineLevel="1" x14ac:dyDescent="0.25">
      <c r="A6192" s="98" t="str">
        <f t="shared" si="547"/>
        <v>Type 21 600 68 18</v>
      </c>
      <c r="B6192" s="103" t="str">
        <f t="shared" si="546"/>
        <v>Type 21 600</v>
      </c>
      <c r="C6192" s="99">
        <v>68</v>
      </c>
      <c r="D6192" s="99">
        <f t="shared" si="550"/>
        <v>18</v>
      </c>
      <c r="E6192" s="100">
        <f t="shared" si="548"/>
        <v>12.164000000000001</v>
      </c>
      <c r="G6192" s="108"/>
      <c r="H6192" s="109"/>
      <c r="I6192" s="109"/>
      <c r="J6192" s="109"/>
      <c r="K6192" s="105">
        <f>K6191+J6176</f>
        <v>12.164000000000001</v>
      </c>
      <c r="L6192" s="96"/>
    </row>
    <row r="6193" spans="1:12" hidden="1" outlineLevel="1" x14ac:dyDescent="0.25">
      <c r="A6193" s="98" t="str">
        <f t="shared" si="547"/>
        <v>Type 21 600 69 18</v>
      </c>
      <c r="B6193" s="103" t="str">
        <f t="shared" si="546"/>
        <v>Type 21 600</v>
      </c>
      <c r="C6193" s="99">
        <v>69</v>
      </c>
      <c r="D6193" s="99">
        <f t="shared" si="550"/>
        <v>18</v>
      </c>
      <c r="E6193" s="100">
        <f t="shared" si="548"/>
        <v>12.212000000000002</v>
      </c>
      <c r="G6193" s="108"/>
      <c r="H6193" s="109"/>
      <c r="I6193" s="109"/>
      <c r="J6193" s="109"/>
      <c r="K6193" s="105">
        <f>K6192+J6176</f>
        <v>12.212000000000002</v>
      </c>
      <c r="L6193" s="96"/>
    </row>
    <row r="6194" spans="1:12" hidden="1" outlineLevel="1" x14ac:dyDescent="0.25">
      <c r="A6194" s="98" t="str">
        <f t="shared" si="547"/>
        <v>Type 21 600 70 18</v>
      </c>
      <c r="B6194" s="103" t="str">
        <f t="shared" si="546"/>
        <v>Type 21 600</v>
      </c>
      <c r="C6194" s="99">
        <v>70</v>
      </c>
      <c r="D6194" s="99">
        <f t="shared" si="550"/>
        <v>18</v>
      </c>
      <c r="E6194" s="100">
        <f t="shared" si="548"/>
        <v>12.260000000000002</v>
      </c>
      <c r="G6194" s="108"/>
      <c r="H6194" s="109"/>
      <c r="I6194" s="109"/>
      <c r="J6194" s="109"/>
      <c r="K6194" s="105">
        <f>K6193+J6176</f>
        <v>12.260000000000002</v>
      </c>
      <c r="L6194" s="96"/>
    </row>
    <row r="6195" spans="1:12" hidden="1" outlineLevel="1" x14ac:dyDescent="0.25">
      <c r="A6195" s="98" t="str">
        <f t="shared" si="547"/>
        <v>Type 21 600 71 18</v>
      </c>
      <c r="B6195" s="103" t="str">
        <f t="shared" si="546"/>
        <v>Type 21 600</v>
      </c>
      <c r="C6195" s="99">
        <v>71</v>
      </c>
      <c r="D6195" s="99">
        <f t="shared" si="550"/>
        <v>18</v>
      </c>
      <c r="E6195" s="100">
        <f t="shared" si="548"/>
        <v>12.308000000000002</v>
      </c>
      <c r="G6195" s="108"/>
      <c r="H6195" s="109"/>
      <c r="I6195" s="109"/>
      <c r="J6195" s="109"/>
      <c r="K6195" s="105">
        <f>K6194+J6176</f>
        <v>12.308000000000002</v>
      </c>
      <c r="L6195" s="96"/>
    </row>
    <row r="6196" spans="1:12" hidden="1" outlineLevel="1" x14ac:dyDescent="0.25">
      <c r="A6196" s="98" t="str">
        <f t="shared" si="547"/>
        <v>Type 21 600 72 18</v>
      </c>
      <c r="B6196" s="103" t="str">
        <f t="shared" si="546"/>
        <v>Type 21 600</v>
      </c>
      <c r="C6196" s="99">
        <v>72</v>
      </c>
      <c r="D6196" s="99">
        <f t="shared" si="550"/>
        <v>18</v>
      </c>
      <c r="E6196" s="100">
        <f t="shared" si="548"/>
        <v>12.356000000000002</v>
      </c>
      <c r="G6196" s="108"/>
      <c r="H6196" s="109"/>
      <c r="I6196" s="109"/>
      <c r="J6196" s="109"/>
      <c r="K6196" s="105">
        <f>K6195+J6176</f>
        <v>12.356000000000002</v>
      </c>
      <c r="L6196" s="96"/>
    </row>
    <row r="6197" spans="1:12" hidden="1" outlineLevel="1" x14ac:dyDescent="0.25">
      <c r="A6197" s="98" t="str">
        <f t="shared" si="547"/>
        <v>Type 21 600 73 18</v>
      </c>
      <c r="B6197" s="103" t="str">
        <f t="shared" si="546"/>
        <v>Type 21 600</v>
      </c>
      <c r="C6197" s="99">
        <v>73</v>
      </c>
      <c r="D6197" s="99">
        <f t="shared" si="550"/>
        <v>18</v>
      </c>
      <c r="E6197" s="100">
        <f t="shared" si="548"/>
        <v>12.404000000000002</v>
      </c>
      <c r="G6197" s="108"/>
      <c r="H6197" s="109"/>
      <c r="I6197" s="109"/>
      <c r="J6197" s="109"/>
      <c r="K6197" s="105">
        <f>K6196+J6176</f>
        <v>12.404000000000002</v>
      </c>
      <c r="L6197" s="96"/>
    </row>
    <row r="6198" spans="1:12" hidden="1" outlineLevel="1" x14ac:dyDescent="0.25">
      <c r="A6198" s="98" t="str">
        <f t="shared" si="547"/>
        <v>Type 21 600 74 18</v>
      </c>
      <c r="B6198" s="103" t="str">
        <f t="shared" si="546"/>
        <v>Type 21 600</v>
      </c>
      <c r="C6198" s="99">
        <v>74</v>
      </c>
      <c r="D6198" s="99">
        <f t="shared" si="550"/>
        <v>18</v>
      </c>
      <c r="E6198" s="100">
        <f t="shared" si="548"/>
        <v>12.452000000000002</v>
      </c>
      <c r="G6198" s="108"/>
      <c r="H6198" s="109"/>
      <c r="I6198" s="109"/>
      <c r="J6198" s="109"/>
      <c r="K6198" s="105">
        <f>K6197+J6176</f>
        <v>12.452000000000002</v>
      </c>
      <c r="L6198" s="96"/>
    </row>
    <row r="6199" spans="1:12" hidden="1" outlineLevel="1" x14ac:dyDescent="0.25">
      <c r="A6199" s="98" t="str">
        <f t="shared" si="547"/>
        <v>Type 21 600 75 18</v>
      </c>
      <c r="B6199" s="103" t="str">
        <f t="shared" si="546"/>
        <v>Type 21 600</v>
      </c>
      <c r="C6199" s="99">
        <v>75</v>
      </c>
      <c r="D6199" s="99">
        <f t="shared" si="550"/>
        <v>18</v>
      </c>
      <c r="E6199" s="100">
        <f t="shared" si="548"/>
        <v>12.500000000000002</v>
      </c>
      <c r="G6199" s="108"/>
      <c r="H6199" s="109"/>
      <c r="I6199" s="109"/>
      <c r="J6199" s="109"/>
      <c r="K6199" s="105">
        <f>K6198+J6176</f>
        <v>12.500000000000002</v>
      </c>
      <c r="L6199" s="96"/>
    </row>
    <row r="6200" spans="1:12" hidden="1" outlineLevel="1" x14ac:dyDescent="0.25">
      <c r="A6200" s="98" t="str">
        <f t="shared" si="547"/>
        <v>Type 21 600 76 18</v>
      </c>
      <c r="B6200" s="103" t="str">
        <f t="shared" si="546"/>
        <v>Type 21 600</v>
      </c>
      <c r="C6200" s="99">
        <v>76</v>
      </c>
      <c r="D6200" s="99">
        <f t="shared" si="550"/>
        <v>18</v>
      </c>
      <c r="E6200" s="100">
        <f t="shared" si="548"/>
        <v>12.548000000000002</v>
      </c>
      <c r="G6200" s="108"/>
      <c r="H6200" s="109"/>
      <c r="I6200" s="109"/>
      <c r="J6200" s="109"/>
      <c r="K6200" s="105">
        <f>K6199+J6176</f>
        <v>12.548000000000002</v>
      </c>
      <c r="L6200" s="96"/>
    </row>
    <row r="6201" spans="1:12" hidden="1" outlineLevel="1" x14ac:dyDescent="0.25">
      <c r="A6201" s="98" t="str">
        <f t="shared" si="547"/>
        <v>Type 21 600 77 18</v>
      </c>
      <c r="B6201" s="103" t="str">
        <f t="shared" ref="B6201:B6264" si="551">B6200</f>
        <v>Type 21 600</v>
      </c>
      <c r="C6201" s="99">
        <v>77</v>
      </c>
      <c r="D6201" s="99">
        <f t="shared" si="550"/>
        <v>18</v>
      </c>
      <c r="E6201" s="100">
        <f t="shared" si="548"/>
        <v>12.596000000000002</v>
      </c>
      <c r="G6201" s="108"/>
      <c r="H6201" s="109"/>
      <c r="I6201" s="109"/>
      <c r="J6201" s="109"/>
      <c r="K6201" s="105">
        <f>K6200+J6176</f>
        <v>12.596000000000002</v>
      </c>
      <c r="L6201" s="96"/>
    </row>
    <row r="6202" spans="1:12" hidden="1" outlineLevel="1" x14ac:dyDescent="0.25">
      <c r="A6202" s="98" t="str">
        <f t="shared" si="547"/>
        <v>Type 21 600 78 18</v>
      </c>
      <c r="B6202" s="103" t="str">
        <f t="shared" si="551"/>
        <v>Type 21 600</v>
      </c>
      <c r="C6202" s="99">
        <v>78</v>
      </c>
      <c r="D6202" s="99">
        <f t="shared" si="550"/>
        <v>18</v>
      </c>
      <c r="E6202" s="100">
        <f t="shared" si="548"/>
        <v>12.644000000000002</v>
      </c>
      <c r="G6202" s="108"/>
      <c r="H6202" s="109"/>
      <c r="I6202" s="109"/>
      <c r="J6202" s="109"/>
      <c r="K6202" s="105">
        <f>K6201+J6176</f>
        <v>12.644000000000002</v>
      </c>
      <c r="L6202" s="96"/>
    </row>
    <row r="6203" spans="1:12" hidden="1" outlineLevel="1" x14ac:dyDescent="0.25">
      <c r="A6203" s="98" t="str">
        <f t="shared" si="547"/>
        <v>Type 21 600 79 18</v>
      </c>
      <c r="B6203" s="103" t="str">
        <f t="shared" si="551"/>
        <v>Type 21 600</v>
      </c>
      <c r="C6203" s="99">
        <v>79</v>
      </c>
      <c r="D6203" s="99">
        <f t="shared" si="550"/>
        <v>18</v>
      </c>
      <c r="E6203" s="100">
        <f t="shared" si="548"/>
        <v>12.692000000000002</v>
      </c>
      <c r="G6203" s="108"/>
      <c r="H6203" s="109"/>
      <c r="I6203" s="109"/>
      <c r="J6203" s="109"/>
      <c r="K6203" s="105">
        <f>K6202+J6176</f>
        <v>12.692000000000002</v>
      </c>
      <c r="L6203" s="96"/>
    </row>
    <row r="6204" spans="1:12" hidden="1" outlineLevel="1" x14ac:dyDescent="0.25">
      <c r="A6204" s="98" t="str">
        <f t="shared" si="547"/>
        <v>Type 21 600 80 18</v>
      </c>
      <c r="B6204" s="103" t="str">
        <f t="shared" si="551"/>
        <v>Type 21 600</v>
      </c>
      <c r="C6204" s="99">
        <v>80</v>
      </c>
      <c r="D6204" s="99">
        <f t="shared" si="550"/>
        <v>18</v>
      </c>
      <c r="E6204" s="100">
        <f t="shared" si="548"/>
        <v>12.740000000000002</v>
      </c>
      <c r="G6204" s="108"/>
      <c r="H6204" s="109"/>
      <c r="I6204" s="109"/>
      <c r="J6204" s="109"/>
      <c r="K6204" s="105">
        <f>K6203+J6176</f>
        <v>12.740000000000002</v>
      </c>
      <c r="L6204" s="96"/>
    </row>
    <row r="6205" spans="1:12" hidden="1" outlineLevel="1" x14ac:dyDescent="0.25">
      <c r="A6205" s="98" t="str">
        <f t="shared" si="547"/>
        <v>Type 21 600 81 18</v>
      </c>
      <c r="B6205" s="103" t="str">
        <f t="shared" si="551"/>
        <v>Type 21 600</v>
      </c>
      <c r="C6205" s="99">
        <v>81</v>
      </c>
      <c r="D6205" s="99">
        <f t="shared" si="550"/>
        <v>18</v>
      </c>
      <c r="E6205" s="100">
        <f t="shared" si="548"/>
        <v>12.788000000000002</v>
      </c>
      <c r="G6205" s="108"/>
      <c r="H6205" s="109"/>
      <c r="I6205" s="109"/>
      <c r="J6205" s="109"/>
      <c r="K6205" s="105">
        <f>K6204+J6176</f>
        <v>12.788000000000002</v>
      </c>
      <c r="L6205" s="96"/>
    </row>
    <row r="6206" spans="1:12" hidden="1" outlineLevel="1" x14ac:dyDescent="0.25">
      <c r="A6206" s="98" t="str">
        <f t="shared" si="547"/>
        <v>Type 21 600 82 18</v>
      </c>
      <c r="B6206" s="103" t="str">
        <f t="shared" si="551"/>
        <v>Type 21 600</v>
      </c>
      <c r="C6206" s="99">
        <v>82</v>
      </c>
      <c r="D6206" s="99">
        <f t="shared" si="550"/>
        <v>18</v>
      </c>
      <c r="E6206" s="100">
        <f t="shared" si="548"/>
        <v>12.836000000000002</v>
      </c>
      <c r="G6206" s="108"/>
      <c r="H6206" s="109"/>
      <c r="I6206" s="109"/>
      <c r="J6206" s="109"/>
      <c r="K6206" s="105">
        <f>K6205+J6176</f>
        <v>12.836000000000002</v>
      </c>
      <c r="L6206" s="96"/>
    </row>
    <row r="6207" spans="1:12" hidden="1" outlineLevel="1" x14ac:dyDescent="0.25">
      <c r="A6207" s="98" t="str">
        <f t="shared" si="547"/>
        <v>Type 21 600 83 18</v>
      </c>
      <c r="B6207" s="103" t="str">
        <f t="shared" si="551"/>
        <v>Type 21 600</v>
      </c>
      <c r="C6207" s="99">
        <v>83</v>
      </c>
      <c r="D6207" s="99">
        <f t="shared" ref="D6207:D6224" si="552">D6206</f>
        <v>18</v>
      </c>
      <c r="E6207" s="100">
        <f t="shared" si="548"/>
        <v>12.884000000000002</v>
      </c>
      <c r="G6207" s="108"/>
      <c r="H6207" s="109"/>
      <c r="I6207" s="109"/>
      <c r="J6207" s="109"/>
      <c r="K6207" s="105">
        <f>K6206+J6176</f>
        <v>12.884000000000002</v>
      </c>
      <c r="L6207" s="96"/>
    </row>
    <row r="6208" spans="1:12" hidden="1" outlineLevel="1" x14ac:dyDescent="0.25">
      <c r="A6208" s="98" t="str">
        <f t="shared" si="547"/>
        <v>Type 21 600 84 18</v>
      </c>
      <c r="B6208" s="103" t="str">
        <f t="shared" si="551"/>
        <v>Type 21 600</v>
      </c>
      <c r="C6208" s="99">
        <v>84</v>
      </c>
      <c r="D6208" s="99">
        <f t="shared" si="552"/>
        <v>18</v>
      </c>
      <c r="E6208" s="100">
        <f t="shared" si="548"/>
        <v>12.932000000000002</v>
      </c>
      <c r="G6208" s="108"/>
      <c r="H6208" s="109"/>
      <c r="I6208" s="109"/>
      <c r="J6208" s="109"/>
      <c r="K6208" s="105">
        <f>K6207+J6176</f>
        <v>12.932000000000002</v>
      </c>
      <c r="L6208" s="96"/>
    </row>
    <row r="6209" spans="1:12" hidden="1" outlineLevel="1" x14ac:dyDescent="0.25">
      <c r="A6209" s="98" t="str">
        <f t="shared" si="547"/>
        <v>Type 21 600 85 18</v>
      </c>
      <c r="B6209" s="103" t="str">
        <f t="shared" si="551"/>
        <v>Type 21 600</v>
      </c>
      <c r="C6209" s="99">
        <v>85</v>
      </c>
      <c r="D6209" s="99">
        <f t="shared" si="552"/>
        <v>18</v>
      </c>
      <c r="E6209" s="100">
        <f t="shared" si="548"/>
        <v>12.980000000000002</v>
      </c>
      <c r="G6209" s="108"/>
      <c r="H6209" s="109"/>
      <c r="I6209" s="109"/>
      <c r="J6209" s="109"/>
      <c r="K6209" s="105">
        <f>K6208+J6176</f>
        <v>12.980000000000002</v>
      </c>
      <c r="L6209" s="96"/>
    </row>
    <row r="6210" spans="1:12" hidden="1" outlineLevel="1" x14ac:dyDescent="0.25">
      <c r="A6210" s="98" t="str">
        <f t="shared" si="547"/>
        <v>Type 21 600 86 18</v>
      </c>
      <c r="B6210" s="103" t="str">
        <f t="shared" si="551"/>
        <v>Type 21 600</v>
      </c>
      <c r="C6210" s="99">
        <v>86</v>
      </c>
      <c r="D6210" s="99">
        <f t="shared" si="552"/>
        <v>18</v>
      </c>
      <c r="E6210" s="100">
        <f t="shared" si="548"/>
        <v>13.028000000000002</v>
      </c>
      <c r="G6210" s="108"/>
      <c r="H6210" s="109"/>
      <c r="I6210" s="109"/>
      <c r="J6210" s="109"/>
      <c r="K6210" s="105">
        <f>K6209+J6176</f>
        <v>13.028000000000002</v>
      </c>
      <c r="L6210" s="96"/>
    </row>
    <row r="6211" spans="1:12" hidden="1" outlineLevel="1" x14ac:dyDescent="0.25">
      <c r="A6211" s="98" t="str">
        <f t="shared" ref="A6211:A6274" si="553">CONCATENATE(B6211," ",C6211," ",D6211)</f>
        <v>Type 21 600 87 18</v>
      </c>
      <c r="B6211" s="103" t="str">
        <f t="shared" si="551"/>
        <v>Type 21 600</v>
      </c>
      <c r="C6211" s="99">
        <v>87</v>
      </c>
      <c r="D6211" s="99">
        <f t="shared" si="552"/>
        <v>18</v>
      </c>
      <c r="E6211" s="100">
        <f t="shared" ref="E6211:E6274" si="554">K6211</f>
        <v>13.076000000000002</v>
      </c>
      <c r="G6211" s="108"/>
      <c r="H6211" s="109"/>
      <c r="I6211" s="109"/>
      <c r="J6211" s="109"/>
      <c r="K6211" s="105">
        <f>K6210+J6176</f>
        <v>13.076000000000002</v>
      </c>
      <c r="L6211" s="96"/>
    </row>
    <row r="6212" spans="1:12" hidden="1" outlineLevel="1" x14ac:dyDescent="0.25">
      <c r="A6212" s="98" t="str">
        <f t="shared" si="553"/>
        <v>Type 21 600 88 18</v>
      </c>
      <c r="B6212" s="103" t="str">
        <f t="shared" si="551"/>
        <v>Type 21 600</v>
      </c>
      <c r="C6212" s="99">
        <v>88</v>
      </c>
      <c r="D6212" s="99">
        <f t="shared" si="552"/>
        <v>18</v>
      </c>
      <c r="E6212" s="100">
        <f t="shared" si="554"/>
        <v>13.124000000000002</v>
      </c>
      <c r="G6212" s="108"/>
      <c r="H6212" s="109"/>
      <c r="I6212" s="109"/>
      <c r="J6212" s="109"/>
      <c r="K6212" s="105">
        <f>K6211+J6176</f>
        <v>13.124000000000002</v>
      </c>
      <c r="L6212" s="96"/>
    </row>
    <row r="6213" spans="1:12" hidden="1" outlineLevel="1" x14ac:dyDescent="0.25">
      <c r="A6213" s="98" t="str">
        <f t="shared" si="553"/>
        <v>Type 21 600 89 18</v>
      </c>
      <c r="B6213" s="103" t="str">
        <f t="shared" si="551"/>
        <v>Type 21 600</v>
      </c>
      <c r="C6213" s="99">
        <v>89</v>
      </c>
      <c r="D6213" s="99">
        <f t="shared" si="552"/>
        <v>18</v>
      </c>
      <c r="E6213" s="100">
        <f t="shared" si="554"/>
        <v>13.172000000000002</v>
      </c>
      <c r="G6213" s="108"/>
      <c r="H6213" s="109"/>
      <c r="I6213" s="109"/>
      <c r="J6213" s="109"/>
      <c r="K6213" s="105">
        <f>K6212+J6176</f>
        <v>13.172000000000002</v>
      </c>
      <c r="L6213" s="96"/>
    </row>
    <row r="6214" spans="1:12" hidden="1" outlineLevel="1" x14ac:dyDescent="0.25">
      <c r="A6214" s="98" t="str">
        <f t="shared" si="553"/>
        <v>Type 21 600 90 18</v>
      </c>
      <c r="B6214" s="103" t="str">
        <f t="shared" si="551"/>
        <v>Type 21 600</v>
      </c>
      <c r="C6214" s="99">
        <v>90</v>
      </c>
      <c r="D6214" s="99">
        <f t="shared" si="552"/>
        <v>18</v>
      </c>
      <c r="E6214" s="100">
        <f t="shared" si="554"/>
        <v>13.220000000000002</v>
      </c>
      <c r="G6214" s="108"/>
      <c r="H6214" s="109"/>
      <c r="I6214" s="109"/>
      <c r="J6214" s="109"/>
      <c r="K6214" s="105">
        <f>K6213+J6176</f>
        <v>13.220000000000002</v>
      </c>
      <c r="L6214" s="96"/>
    </row>
    <row r="6215" spans="1:12" hidden="1" outlineLevel="1" x14ac:dyDescent="0.25">
      <c r="A6215" s="98" t="str">
        <f t="shared" si="553"/>
        <v>Type 21 600 91 18</v>
      </c>
      <c r="B6215" s="103" t="str">
        <f t="shared" si="551"/>
        <v>Type 21 600</v>
      </c>
      <c r="C6215" s="99">
        <v>91</v>
      </c>
      <c r="D6215" s="99">
        <f t="shared" si="552"/>
        <v>18</v>
      </c>
      <c r="E6215" s="100">
        <f t="shared" si="554"/>
        <v>13.268000000000002</v>
      </c>
      <c r="G6215" s="108"/>
      <c r="H6215" s="109"/>
      <c r="I6215" s="109"/>
      <c r="J6215" s="109"/>
      <c r="K6215" s="105">
        <f>K6214+J6176</f>
        <v>13.268000000000002</v>
      </c>
      <c r="L6215" s="96"/>
    </row>
    <row r="6216" spans="1:12" hidden="1" outlineLevel="1" x14ac:dyDescent="0.25">
      <c r="A6216" s="98" t="str">
        <f t="shared" si="553"/>
        <v>Type 21 600 92 18</v>
      </c>
      <c r="B6216" s="103" t="str">
        <f t="shared" si="551"/>
        <v>Type 21 600</v>
      </c>
      <c r="C6216" s="99">
        <v>92</v>
      </c>
      <c r="D6216" s="99">
        <f t="shared" si="552"/>
        <v>18</v>
      </c>
      <c r="E6216" s="100">
        <f t="shared" si="554"/>
        <v>13.316000000000003</v>
      </c>
      <c r="G6216" s="108"/>
      <c r="H6216" s="109"/>
      <c r="I6216" s="109"/>
      <c r="J6216" s="109"/>
      <c r="K6216" s="105">
        <f>K6215+J6176</f>
        <v>13.316000000000003</v>
      </c>
      <c r="L6216" s="96"/>
    </row>
    <row r="6217" spans="1:12" hidden="1" outlineLevel="1" x14ac:dyDescent="0.25">
      <c r="A6217" s="98" t="str">
        <f t="shared" si="553"/>
        <v>Type 21 600 93 18</v>
      </c>
      <c r="B6217" s="103" t="str">
        <f t="shared" si="551"/>
        <v>Type 21 600</v>
      </c>
      <c r="C6217" s="99">
        <v>93</v>
      </c>
      <c r="D6217" s="99">
        <f t="shared" si="552"/>
        <v>18</v>
      </c>
      <c r="E6217" s="100">
        <f t="shared" si="554"/>
        <v>13.364000000000003</v>
      </c>
      <c r="G6217" s="108"/>
      <c r="H6217" s="109"/>
      <c r="I6217" s="109"/>
      <c r="J6217" s="109"/>
      <c r="K6217" s="105">
        <f>K6216+J6176</f>
        <v>13.364000000000003</v>
      </c>
      <c r="L6217" s="96"/>
    </row>
    <row r="6218" spans="1:12" hidden="1" outlineLevel="1" x14ac:dyDescent="0.25">
      <c r="A6218" s="98" t="str">
        <f t="shared" si="553"/>
        <v>Type 21 600 94 18</v>
      </c>
      <c r="B6218" s="103" t="str">
        <f t="shared" si="551"/>
        <v>Type 21 600</v>
      </c>
      <c r="C6218" s="99">
        <v>94</v>
      </c>
      <c r="D6218" s="99">
        <f t="shared" si="552"/>
        <v>18</v>
      </c>
      <c r="E6218" s="100">
        <f t="shared" si="554"/>
        <v>13.412000000000003</v>
      </c>
      <c r="G6218" s="108"/>
      <c r="H6218" s="109"/>
      <c r="I6218" s="109"/>
      <c r="J6218" s="109"/>
      <c r="K6218" s="105">
        <f>K6217+J6176</f>
        <v>13.412000000000003</v>
      </c>
      <c r="L6218" s="96"/>
    </row>
    <row r="6219" spans="1:12" hidden="1" outlineLevel="1" x14ac:dyDescent="0.25">
      <c r="A6219" s="98" t="str">
        <f t="shared" si="553"/>
        <v>Type 21 600 95 18</v>
      </c>
      <c r="B6219" s="103" t="str">
        <f t="shared" si="551"/>
        <v>Type 21 600</v>
      </c>
      <c r="C6219" s="99">
        <v>95</v>
      </c>
      <c r="D6219" s="99">
        <f t="shared" si="552"/>
        <v>18</v>
      </c>
      <c r="E6219" s="100">
        <f t="shared" si="554"/>
        <v>13.460000000000003</v>
      </c>
      <c r="G6219" s="108"/>
      <c r="H6219" s="109"/>
      <c r="I6219" s="109"/>
      <c r="J6219" s="109"/>
      <c r="K6219" s="105">
        <f>K6218+J6176</f>
        <v>13.460000000000003</v>
      </c>
      <c r="L6219" s="96"/>
    </row>
    <row r="6220" spans="1:12" hidden="1" outlineLevel="1" x14ac:dyDescent="0.25">
      <c r="A6220" s="98" t="str">
        <f t="shared" si="553"/>
        <v>Type 21 600 96 18</v>
      </c>
      <c r="B6220" s="103" t="str">
        <f t="shared" si="551"/>
        <v>Type 21 600</v>
      </c>
      <c r="C6220" s="99">
        <v>96</v>
      </c>
      <c r="D6220" s="99">
        <f t="shared" si="552"/>
        <v>18</v>
      </c>
      <c r="E6220" s="100">
        <f t="shared" si="554"/>
        <v>13.508000000000003</v>
      </c>
      <c r="G6220" s="108"/>
      <c r="H6220" s="109"/>
      <c r="I6220" s="109"/>
      <c r="J6220" s="109"/>
      <c r="K6220" s="105">
        <f>K6219+J6176</f>
        <v>13.508000000000003</v>
      </c>
      <c r="L6220" s="96"/>
    </row>
    <row r="6221" spans="1:12" hidden="1" outlineLevel="1" x14ac:dyDescent="0.25">
      <c r="A6221" s="98" t="str">
        <f t="shared" si="553"/>
        <v>Type 21 600 97 18</v>
      </c>
      <c r="B6221" s="103" t="str">
        <f t="shared" si="551"/>
        <v>Type 21 600</v>
      </c>
      <c r="C6221" s="99">
        <v>97</v>
      </c>
      <c r="D6221" s="99">
        <f t="shared" si="552"/>
        <v>18</v>
      </c>
      <c r="E6221" s="100">
        <f t="shared" si="554"/>
        <v>13.556000000000003</v>
      </c>
      <c r="G6221" s="108"/>
      <c r="H6221" s="109"/>
      <c r="I6221" s="109"/>
      <c r="J6221" s="109"/>
      <c r="K6221" s="105">
        <f>K6220+J6176</f>
        <v>13.556000000000003</v>
      </c>
      <c r="L6221" s="96"/>
    </row>
    <row r="6222" spans="1:12" hidden="1" outlineLevel="1" x14ac:dyDescent="0.25">
      <c r="A6222" s="98" t="str">
        <f t="shared" si="553"/>
        <v>Type 21 600 98 18</v>
      </c>
      <c r="B6222" s="103" t="str">
        <f t="shared" si="551"/>
        <v>Type 21 600</v>
      </c>
      <c r="C6222" s="99">
        <v>98</v>
      </c>
      <c r="D6222" s="99">
        <f t="shared" si="552"/>
        <v>18</v>
      </c>
      <c r="E6222" s="100">
        <f t="shared" si="554"/>
        <v>13.604000000000003</v>
      </c>
      <c r="G6222" s="108"/>
      <c r="H6222" s="109"/>
      <c r="I6222" s="109"/>
      <c r="J6222" s="109"/>
      <c r="K6222" s="105">
        <f>K6221+J6176</f>
        <v>13.604000000000003</v>
      </c>
      <c r="L6222" s="96"/>
    </row>
    <row r="6223" spans="1:12" hidden="1" outlineLevel="1" x14ac:dyDescent="0.25">
      <c r="A6223" s="98" t="str">
        <f t="shared" si="553"/>
        <v>Type 21 600 99 18</v>
      </c>
      <c r="B6223" s="103" t="str">
        <f t="shared" si="551"/>
        <v>Type 21 600</v>
      </c>
      <c r="C6223" s="99">
        <v>99</v>
      </c>
      <c r="D6223" s="99">
        <f t="shared" si="552"/>
        <v>18</v>
      </c>
      <c r="E6223" s="100">
        <f t="shared" si="554"/>
        <v>13.652000000000003</v>
      </c>
      <c r="G6223" s="108"/>
      <c r="H6223" s="109"/>
      <c r="I6223" s="109"/>
      <c r="J6223" s="109"/>
      <c r="K6223" s="105">
        <f>K6222+J6176</f>
        <v>13.652000000000003</v>
      </c>
      <c r="L6223" s="96"/>
    </row>
    <row r="6224" spans="1:12" hidden="1" outlineLevel="1" x14ac:dyDescent="0.25">
      <c r="A6224" s="110" t="str">
        <f t="shared" si="553"/>
        <v>Type 21 600 100 18</v>
      </c>
      <c r="B6224" s="111" t="str">
        <f t="shared" si="551"/>
        <v>Type 21 600</v>
      </c>
      <c r="C6224" s="112">
        <v>100</v>
      </c>
      <c r="D6224" s="112">
        <f t="shared" si="552"/>
        <v>18</v>
      </c>
      <c r="E6224" s="113">
        <f t="shared" si="554"/>
        <v>13.700000000000003</v>
      </c>
      <c r="G6224" s="114"/>
      <c r="H6224" s="115"/>
      <c r="I6224" s="115"/>
      <c r="J6224" s="115"/>
      <c r="K6224" s="116">
        <f>K6223+J6176</f>
        <v>13.700000000000003</v>
      </c>
      <c r="L6224" s="96"/>
    </row>
    <row r="6225" spans="1:12" hidden="1" outlineLevel="1" x14ac:dyDescent="0.25">
      <c r="A6225" s="98" t="str">
        <f t="shared" si="553"/>
        <v>Type 21 600 50 17</v>
      </c>
      <c r="B6225" s="117" t="str">
        <f t="shared" si="551"/>
        <v>Type 21 600</v>
      </c>
      <c r="C6225" s="99">
        <v>50</v>
      </c>
      <c r="D6225" s="99">
        <f>AB6073</f>
        <v>17</v>
      </c>
      <c r="E6225" s="100">
        <f t="shared" si="554"/>
        <v>13.3</v>
      </c>
      <c r="G6225" s="99">
        <f>AB6074</f>
        <v>13.3</v>
      </c>
      <c r="H6225" s="101"/>
      <c r="I6225" s="101"/>
      <c r="J6225" s="101"/>
      <c r="K6225" s="102">
        <f>G6225</f>
        <v>13.3</v>
      </c>
      <c r="L6225" s="96"/>
    </row>
    <row r="6226" spans="1:12" hidden="1" outlineLevel="1" x14ac:dyDescent="0.25">
      <c r="A6226" s="98" t="str">
        <f t="shared" si="553"/>
        <v>Type 21 600 51 17</v>
      </c>
      <c r="B6226" s="103" t="str">
        <f t="shared" si="551"/>
        <v>Type 21 600</v>
      </c>
      <c r="C6226" s="99">
        <v>51</v>
      </c>
      <c r="D6226" s="99">
        <f t="shared" ref="D6226:D6257" si="555">D6225</f>
        <v>17</v>
      </c>
      <c r="E6226" s="100">
        <f t="shared" si="554"/>
        <v>13.348000000000001</v>
      </c>
      <c r="G6226" s="104"/>
      <c r="H6226" s="59"/>
      <c r="I6226" s="59"/>
      <c r="J6226" s="59"/>
      <c r="K6226" s="105">
        <f>K6225+J6227</f>
        <v>13.348000000000001</v>
      </c>
      <c r="L6226" s="96"/>
    </row>
    <row r="6227" spans="1:12" hidden="1" outlineLevel="1" x14ac:dyDescent="0.25">
      <c r="A6227" s="98" t="str">
        <f t="shared" si="553"/>
        <v>Type 21 600 52 17</v>
      </c>
      <c r="B6227" s="103" t="str">
        <f t="shared" si="551"/>
        <v>Type 21 600</v>
      </c>
      <c r="C6227" s="99">
        <v>52</v>
      </c>
      <c r="D6227" s="99">
        <f t="shared" si="555"/>
        <v>17</v>
      </c>
      <c r="E6227" s="100">
        <f t="shared" si="554"/>
        <v>13.396000000000001</v>
      </c>
      <c r="G6227" s="99">
        <f>AB6075</f>
        <v>15.700000000000001</v>
      </c>
      <c r="H6227" s="59">
        <v>50</v>
      </c>
      <c r="I6227" s="59">
        <f>G6227-G6225</f>
        <v>2.4000000000000004</v>
      </c>
      <c r="J6227" s="59">
        <f>I6227/H6227</f>
        <v>4.8000000000000008E-2</v>
      </c>
      <c r="K6227" s="105">
        <f>K6226+J6227</f>
        <v>13.396000000000001</v>
      </c>
      <c r="L6227" s="96"/>
    </row>
    <row r="6228" spans="1:12" hidden="1" outlineLevel="1" x14ac:dyDescent="0.25">
      <c r="A6228" s="98" t="str">
        <f t="shared" si="553"/>
        <v>Type 21 600 53 17</v>
      </c>
      <c r="B6228" s="103" t="str">
        <f t="shared" si="551"/>
        <v>Type 21 600</v>
      </c>
      <c r="C6228" s="99">
        <v>53</v>
      </c>
      <c r="D6228" s="99">
        <f t="shared" si="555"/>
        <v>17</v>
      </c>
      <c r="E6228" s="100">
        <f t="shared" si="554"/>
        <v>13.444000000000001</v>
      </c>
      <c r="G6228" s="108"/>
      <c r="H6228" s="109"/>
      <c r="I6228" s="109"/>
      <c r="J6228" s="109"/>
      <c r="K6228" s="105">
        <f>K6227+J6227</f>
        <v>13.444000000000001</v>
      </c>
      <c r="L6228" s="96"/>
    </row>
    <row r="6229" spans="1:12" hidden="1" outlineLevel="1" x14ac:dyDescent="0.25">
      <c r="A6229" s="98" t="str">
        <f t="shared" si="553"/>
        <v>Type 21 600 54 17</v>
      </c>
      <c r="B6229" s="103" t="str">
        <f t="shared" si="551"/>
        <v>Type 21 600</v>
      </c>
      <c r="C6229" s="99">
        <v>54</v>
      </c>
      <c r="D6229" s="99">
        <f t="shared" si="555"/>
        <v>17</v>
      </c>
      <c r="E6229" s="100">
        <f t="shared" si="554"/>
        <v>13.492000000000001</v>
      </c>
      <c r="G6229" s="108"/>
      <c r="H6229" s="109"/>
      <c r="I6229" s="109"/>
      <c r="J6229" s="109"/>
      <c r="K6229" s="105">
        <f>K6228+J6227</f>
        <v>13.492000000000001</v>
      </c>
      <c r="L6229" s="96"/>
    </row>
    <row r="6230" spans="1:12" hidden="1" outlineLevel="1" x14ac:dyDescent="0.25">
      <c r="A6230" s="98" t="str">
        <f t="shared" si="553"/>
        <v>Type 21 600 55 17</v>
      </c>
      <c r="B6230" s="103" t="str">
        <f t="shared" si="551"/>
        <v>Type 21 600</v>
      </c>
      <c r="C6230" s="99">
        <v>55</v>
      </c>
      <c r="D6230" s="99">
        <f t="shared" si="555"/>
        <v>17</v>
      </c>
      <c r="E6230" s="100">
        <f t="shared" si="554"/>
        <v>13.540000000000001</v>
      </c>
      <c r="G6230" s="104"/>
      <c r="H6230" s="59"/>
      <c r="I6230" s="59"/>
      <c r="J6230" s="59"/>
      <c r="K6230" s="105">
        <f>K6229+J6227</f>
        <v>13.540000000000001</v>
      </c>
      <c r="L6230" s="96"/>
    </row>
    <row r="6231" spans="1:12" hidden="1" outlineLevel="1" x14ac:dyDescent="0.25">
      <c r="A6231" s="98" t="str">
        <f t="shared" si="553"/>
        <v>Type 21 600 56 17</v>
      </c>
      <c r="B6231" s="103" t="str">
        <f t="shared" si="551"/>
        <v>Type 21 600</v>
      </c>
      <c r="C6231" s="99">
        <v>56</v>
      </c>
      <c r="D6231" s="99">
        <f t="shared" si="555"/>
        <v>17</v>
      </c>
      <c r="E6231" s="100">
        <f t="shared" si="554"/>
        <v>13.588000000000001</v>
      </c>
      <c r="G6231" s="104"/>
      <c r="H6231" s="59"/>
      <c r="I6231" s="59"/>
      <c r="J6231" s="59"/>
      <c r="K6231" s="105">
        <f>K6230+J6227</f>
        <v>13.588000000000001</v>
      </c>
      <c r="L6231" s="96"/>
    </row>
    <row r="6232" spans="1:12" hidden="1" outlineLevel="1" x14ac:dyDescent="0.25">
      <c r="A6232" s="98" t="str">
        <f t="shared" si="553"/>
        <v>Type 21 600 57 17</v>
      </c>
      <c r="B6232" s="103" t="str">
        <f t="shared" si="551"/>
        <v>Type 21 600</v>
      </c>
      <c r="C6232" s="99">
        <v>57</v>
      </c>
      <c r="D6232" s="99">
        <f t="shared" si="555"/>
        <v>17</v>
      </c>
      <c r="E6232" s="100">
        <f t="shared" si="554"/>
        <v>13.636000000000001</v>
      </c>
      <c r="G6232" s="104"/>
      <c r="H6232" s="59"/>
      <c r="I6232" s="59"/>
      <c r="J6232" s="59"/>
      <c r="K6232" s="105">
        <f>K6231+J6227</f>
        <v>13.636000000000001</v>
      </c>
      <c r="L6232" s="96"/>
    </row>
    <row r="6233" spans="1:12" hidden="1" outlineLevel="1" x14ac:dyDescent="0.25">
      <c r="A6233" s="98" t="str">
        <f t="shared" si="553"/>
        <v>Type 21 600 58 17</v>
      </c>
      <c r="B6233" s="103" t="str">
        <f t="shared" si="551"/>
        <v>Type 21 600</v>
      </c>
      <c r="C6233" s="99">
        <v>58</v>
      </c>
      <c r="D6233" s="99">
        <f t="shared" si="555"/>
        <v>17</v>
      </c>
      <c r="E6233" s="100">
        <f t="shared" si="554"/>
        <v>13.684000000000001</v>
      </c>
      <c r="G6233" s="104"/>
      <c r="H6233" s="59"/>
      <c r="I6233" s="59"/>
      <c r="J6233" s="59"/>
      <c r="K6233" s="105">
        <f>K6232+J6227</f>
        <v>13.684000000000001</v>
      </c>
      <c r="L6233" s="96"/>
    </row>
    <row r="6234" spans="1:12" hidden="1" outlineLevel="1" x14ac:dyDescent="0.25">
      <c r="A6234" s="98" t="str">
        <f t="shared" si="553"/>
        <v>Type 21 600 59 17</v>
      </c>
      <c r="B6234" s="103" t="str">
        <f t="shared" si="551"/>
        <v>Type 21 600</v>
      </c>
      <c r="C6234" s="99">
        <v>59</v>
      </c>
      <c r="D6234" s="99">
        <f t="shared" si="555"/>
        <v>17</v>
      </c>
      <c r="E6234" s="100">
        <f t="shared" si="554"/>
        <v>13.732000000000001</v>
      </c>
      <c r="G6234" s="104"/>
      <c r="H6234" s="59"/>
      <c r="I6234" s="59"/>
      <c r="J6234" s="59"/>
      <c r="K6234" s="105">
        <f>K6233+J6227</f>
        <v>13.732000000000001</v>
      </c>
      <c r="L6234" s="96"/>
    </row>
    <row r="6235" spans="1:12" hidden="1" outlineLevel="1" x14ac:dyDescent="0.25">
      <c r="A6235" s="98" t="str">
        <f t="shared" si="553"/>
        <v>Type 21 600 60 17</v>
      </c>
      <c r="B6235" s="103" t="str">
        <f t="shared" si="551"/>
        <v>Type 21 600</v>
      </c>
      <c r="C6235" s="99">
        <v>60</v>
      </c>
      <c r="D6235" s="99">
        <f t="shared" si="555"/>
        <v>17</v>
      </c>
      <c r="E6235" s="100">
        <f t="shared" si="554"/>
        <v>13.780000000000001</v>
      </c>
      <c r="G6235" s="108"/>
      <c r="H6235" s="59"/>
      <c r="I6235" s="59"/>
      <c r="J6235" s="59"/>
      <c r="K6235" s="105">
        <f>K6234+J6227</f>
        <v>13.780000000000001</v>
      </c>
      <c r="L6235" s="96"/>
    </row>
    <row r="6236" spans="1:12" hidden="1" outlineLevel="1" x14ac:dyDescent="0.25">
      <c r="A6236" s="98" t="str">
        <f t="shared" si="553"/>
        <v>Type 21 600 61 17</v>
      </c>
      <c r="B6236" s="103" t="str">
        <f t="shared" si="551"/>
        <v>Type 21 600</v>
      </c>
      <c r="C6236" s="99">
        <v>61</v>
      </c>
      <c r="D6236" s="99">
        <f t="shared" si="555"/>
        <v>17</v>
      </c>
      <c r="E6236" s="100">
        <f t="shared" si="554"/>
        <v>13.828000000000001</v>
      </c>
      <c r="G6236" s="108"/>
      <c r="H6236" s="109"/>
      <c r="I6236" s="109"/>
      <c r="J6236" s="109"/>
      <c r="K6236" s="105">
        <f>K6235+J6227</f>
        <v>13.828000000000001</v>
      </c>
      <c r="L6236" s="96"/>
    </row>
    <row r="6237" spans="1:12" hidden="1" outlineLevel="1" x14ac:dyDescent="0.25">
      <c r="A6237" s="98" t="str">
        <f t="shared" si="553"/>
        <v>Type 21 600 62 17</v>
      </c>
      <c r="B6237" s="103" t="str">
        <f t="shared" si="551"/>
        <v>Type 21 600</v>
      </c>
      <c r="C6237" s="99">
        <v>62</v>
      </c>
      <c r="D6237" s="99">
        <f t="shared" si="555"/>
        <v>17</v>
      </c>
      <c r="E6237" s="100">
        <f t="shared" si="554"/>
        <v>13.876000000000001</v>
      </c>
      <c r="G6237" s="108"/>
      <c r="H6237" s="109"/>
      <c r="I6237" s="109"/>
      <c r="J6237" s="109"/>
      <c r="K6237" s="105">
        <f>K6236+J6227</f>
        <v>13.876000000000001</v>
      </c>
      <c r="L6237" s="96"/>
    </row>
    <row r="6238" spans="1:12" hidden="1" outlineLevel="1" x14ac:dyDescent="0.25">
      <c r="A6238" s="98" t="str">
        <f t="shared" si="553"/>
        <v>Type 21 600 63 17</v>
      </c>
      <c r="B6238" s="103" t="str">
        <f t="shared" si="551"/>
        <v>Type 21 600</v>
      </c>
      <c r="C6238" s="99">
        <v>63</v>
      </c>
      <c r="D6238" s="99">
        <f t="shared" si="555"/>
        <v>17</v>
      </c>
      <c r="E6238" s="100">
        <f t="shared" si="554"/>
        <v>13.924000000000001</v>
      </c>
      <c r="G6238" s="108"/>
      <c r="H6238" s="109"/>
      <c r="I6238" s="109"/>
      <c r="J6238" s="109"/>
      <c r="K6238" s="105">
        <f>K6237+J6227</f>
        <v>13.924000000000001</v>
      </c>
      <c r="L6238" s="96"/>
    </row>
    <row r="6239" spans="1:12" hidden="1" outlineLevel="1" x14ac:dyDescent="0.25">
      <c r="A6239" s="98" t="str">
        <f t="shared" si="553"/>
        <v>Type 21 600 64 17</v>
      </c>
      <c r="B6239" s="103" t="str">
        <f t="shared" si="551"/>
        <v>Type 21 600</v>
      </c>
      <c r="C6239" s="99">
        <v>64</v>
      </c>
      <c r="D6239" s="99">
        <f t="shared" si="555"/>
        <v>17</v>
      </c>
      <c r="E6239" s="100">
        <f t="shared" si="554"/>
        <v>13.972000000000001</v>
      </c>
      <c r="G6239" s="108"/>
      <c r="H6239" s="109"/>
      <c r="I6239" s="109"/>
      <c r="J6239" s="109"/>
      <c r="K6239" s="105">
        <f>K6238+J6227</f>
        <v>13.972000000000001</v>
      </c>
      <c r="L6239" s="96"/>
    </row>
    <row r="6240" spans="1:12" hidden="1" outlineLevel="1" x14ac:dyDescent="0.25">
      <c r="A6240" s="98" t="str">
        <f t="shared" si="553"/>
        <v>Type 21 600 65 17</v>
      </c>
      <c r="B6240" s="103" t="str">
        <f t="shared" si="551"/>
        <v>Type 21 600</v>
      </c>
      <c r="C6240" s="99">
        <v>65</v>
      </c>
      <c r="D6240" s="99">
        <f t="shared" si="555"/>
        <v>17</v>
      </c>
      <c r="E6240" s="100">
        <f t="shared" si="554"/>
        <v>14.020000000000001</v>
      </c>
      <c r="G6240" s="108"/>
      <c r="H6240" s="109"/>
      <c r="I6240" s="109"/>
      <c r="J6240" s="109"/>
      <c r="K6240" s="105">
        <f>K6239+J6227</f>
        <v>14.020000000000001</v>
      </c>
      <c r="L6240" s="96"/>
    </row>
    <row r="6241" spans="1:12" hidden="1" outlineLevel="1" x14ac:dyDescent="0.25">
      <c r="A6241" s="98" t="str">
        <f t="shared" si="553"/>
        <v>Type 21 600 66 17</v>
      </c>
      <c r="B6241" s="103" t="str">
        <f t="shared" si="551"/>
        <v>Type 21 600</v>
      </c>
      <c r="C6241" s="99">
        <v>66</v>
      </c>
      <c r="D6241" s="99">
        <f t="shared" si="555"/>
        <v>17</v>
      </c>
      <c r="E6241" s="100">
        <f t="shared" si="554"/>
        <v>14.068000000000001</v>
      </c>
      <c r="G6241" s="108"/>
      <c r="H6241" s="109"/>
      <c r="I6241" s="109"/>
      <c r="J6241" s="109"/>
      <c r="K6241" s="105">
        <f>K6240+J6227</f>
        <v>14.068000000000001</v>
      </c>
      <c r="L6241" s="96"/>
    </row>
    <row r="6242" spans="1:12" hidden="1" outlineLevel="1" x14ac:dyDescent="0.25">
      <c r="A6242" s="98" t="str">
        <f t="shared" si="553"/>
        <v>Type 21 600 67 17</v>
      </c>
      <c r="B6242" s="103" t="str">
        <f t="shared" si="551"/>
        <v>Type 21 600</v>
      </c>
      <c r="C6242" s="99">
        <v>67</v>
      </c>
      <c r="D6242" s="99">
        <f t="shared" si="555"/>
        <v>17</v>
      </c>
      <c r="E6242" s="100">
        <f t="shared" si="554"/>
        <v>14.116000000000001</v>
      </c>
      <c r="G6242" s="108"/>
      <c r="H6242" s="109"/>
      <c r="I6242" s="109"/>
      <c r="J6242" s="109"/>
      <c r="K6242" s="105">
        <f>K6241+J6227</f>
        <v>14.116000000000001</v>
      </c>
      <c r="L6242" s="96"/>
    </row>
    <row r="6243" spans="1:12" hidden="1" outlineLevel="1" x14ac:dyDescent="0.25">
      <c r="A6243" s="98" t="str">
        <f t="shared" si="553"/>
        <v>Type 21 600 68 17</v>
      </c>
      <c r="B6243" s="103" t="str">
        <f t="shared" si="551"/>
        <v>Type 21 600</v>
      </c>
      <c r="C6243" s="99">
        <v>68</v>
      </c>
      <c r="D6243" s="99">
        <f t="shared" si="555"/>
        <v>17</v>
      </c>
      <c r="E6243" s="100">
        <f t="shared" si="554"/>
        <v>14.164000000000001</v>
      </c>
      <c r="G6243" s="108"/>
      <c r="H6243" s="109"/>
      <c r="I6243" s="109"/>
      <c r="J6243" s="109"/>
      <c r="K6243" s="105">
        <f>K6242+J6227</f>
        <v>14.164000000000001</v>
      </c>
      <c r="L6243" s="96"/>
    </row>
    <row r="6244" spans="1:12" hidden="1" outlineLevel="1" x14ac:dyDescent="0.25">
      <c r="A6244" s="98" t="str">
        <f t="shared" si="553"/>
        <v>Type 21 600 69 17</v>
      </c>
      <c r="B6244" s="103" t="str">
        <f t="shared" si="551"/>
        <v>Type 21 600</v>
      </c>
      <c r="C6244" s="99">
        <v>69</v>
      </c>
      <c r="D6244" s="99">
        <f t="shared" si="555"/>
        <v>17</v>
      </c>
      <c r="E6244" s="100">
        <f t="shared" si="554"/>
        <v>14.212000000000002</v>
      </c>
      <c r="G6244" s="108"/>
      <c r="H6244" s="109"/>
      <c r="I6244" s="109"/>
      <c r="J6244" s="109"/>
      <c r="K6244" s="105">
        <f>K6243+J6227</f>
        <v>14.212000000000002</v>
      </c>
      <c r="L6244" s="96"/>
    </row>
    <row r="6245" spans="1:12" hidden="1" outlineLevel="1" x14ac:dyDescent="0.25">
      <c r="A6245" s="98" t="str">
        <f t="shared" si="553"/>
        <v>Type 21 600 70 17</v>
      </c>
      <c r="B6245" s="103" t="str">
        <f t="shared" si="551"/>
        <v>Type 21 600</v>
      </c>
      <c r="C6245" s="99">
        <v>70</v>
      </c>
      <c r="D6245" s="99">
        <f t="shared" si="555"/>
        <v>17</v>
      </c>
      <c r="E6245" s="100">
        <f t="shared" si="554"/>
        <v>14.260000000000002</v>
      </c>
      <c r="G6245" s="108"/>
      <c r="H6245" s="109"/>
      <c r="I6245" s="109"/>
      <c r="J6245" s="109"/>
      <c r="K6245" s="105">
        <f>K6244+J6227</f>
        <v>14.260000000000002</v>
      </c>
      <c r="L6245" s="96"/>
    </row>
    <row r="6246" spans="1:12" hidden="1" outlineLevel="1" x14ac:dyDescent="0.25">
      <c r="A6246" s="98" t="str">
        <f t="shared" si="553"/>
        <v>Type 21 600 71 17</v>
      </c>
      <c r="B6246" s="103" t="str">
        <f t="shared" si="551"/>
        <v>Type 21 600</v>
      </c>
      <c r="C6246" s="99">
        <v>71</v>
      </c>
      <c r="D6246" s="99">
        <f t="shared" si="555"/>
        <v>17</v>
      </c>
      <c r="E6246" s="100">
        <f t="shared" si="554"/>
        <v>14.308000000000002</v>
      </c>
      <c r="G6246" s="108"/>
      <c r="H6246" s="109"/>
      <c r="I6246" s="109"/>
      <c r="J6246" s="109"/>
      <c r="K6246" s="105">
        <f>K6245+J6227</f>
        <v>14.308000000000002</v>
      </c>
      <c r="L6246" s="96"/>
    </row>
    <row r="6247" spans="1:12" hidden="1" outlineLevel="1" x14ac:dyDescent="0.25">
      <c r="A6247" s="98" t="str">
        <f t="shared" si="553"/>
        <v>Type 21 600 72 17</v>
      </c>
      <c r="B6247" s="103" t="str">
        <f t="shared" si="551"/>
        <v>Type 21 600</v>
      </c>
      <c r="C6247" s="99">
        <v>72</v>
      </c>
      <c r="D6247" s="99">
        <f t="shared" si="555"/>
        <v>17</v>
      </c>
      <c r="E6247" s="100">
        <f t="shared" si="554"/>
        <v>14.356000000000002</v>
      </c>
      <c r="G6247" s="108"/>
      <c r="H6247" s="109"/>
      <c r="I6247" s="109"/>
      <c r="J6247" s="109"/>
      <c r="K6247" s="105">
        <f>K6246+J6227</f>
        <v>14.356000000000002</v>
      </c>
      <c r="L6247" s="96"/>
    </row>
    <row r="6248" spans="1:12" hidden="1" outlineLevel="1" x14ac:dyDescent="0.25">
      <c r="A6248" s="98" t="str">
        <f t="shared" si="553"/>
        <v>Type 21 600 73 17</v>
      </c>
      <c r="B6248" s="103" t="str">
        <f t="shared" si="551"/>
        <v>Type 21 600</v>
      </c>
      <c r="C6248" s="99">
        <v>73</v>
      </c>
      <c r="D6248" s="99">
        <f t="shared" si="555"/>
        <v>17</v>
      </c>
      <c r="E6248" s="100">
        <f t="shared" si="554"/>
        <v>14.404000000000002</v>
      </c>
      <c r="G6248" s="108"/>
      <c r="H6248" s="109"/>
      <c r="I6248" s="109"/>
      <c r="J6248" s="109"/>
      <c r="K6248" s="105">
        <f>K6247+J6227</f>
        <v>14.404000000000002</v>
      </c>
      <c r="L6248" s="96"/>
    </row>
    <row r="6249" spans="1:12" hidden="1" outlineLevel="1" x14ac:dyDescent="0.25">
      <c r="A6249" s="98" t="str">
        <f t="shared" si="553"/>
        <v>Type 21 600 74 17</v>
      </c>
      <c r="B6249" s="103" t="str">
        <f t="shared" si="551"/>
        <v>Type 21 600</v>
      </c>
      <c r="C6249" s="99">
        <v>74</v>
      </c>
      <c r="D6249" s="99">
        <f t="shared" si="555"/>
        <v>17</v>
      </c>
      <c r="E6249" s="100">
        <f t="shared" si="554"/>
        <v>14.452000000000002</v>
      </c>
      <c r="G6249" s="108"/>
      <c r="H6249" s="109"/>
      <c r="I6249" s="109"/>
      <c r="J6249" s="109"/>
      <c r="K6249" s="105">
        <f>K6248+J6227</f>
        <v>14.452000000000002</v>
      </c>
      <c r="L6249" s="96"/>
    </row>
    <row r="6250" spans="1:12" hidden="1" outlineLevel="1" x14ac:dyDescent="0.25">
      <c r="A6250" s="98" t="str">
        <f t="shared" si="553"/>
        <v>Type 21 600 75 17</v>
      </c>
      <c r="B6250" s="103" t="str">
        <f t="shared" si="551"/>
        <v>Type 21 600</v>
      </c>
      <c r="C6250" s="99">
        <v>75</v>
      </c>
      <c r="D6250" s="99">
        <f t="shared" si="555"/>
        <v>17</v>
      </c>
      <c r="E6250" s="100">
        <f t="shared" si="554"/>
        <v>14.500000000000002</v>
      </c>
      <c r="G6250" s="108"/>
      <c r="H6250" s="109"/>
      <c r="I6250" s="109"/>
      <c r="J6250" s="109"/>
      <c r="K6250" s="105">
        <f>K6249+J6227</f>
        <v>14.500000000000002</v>
      </c>
      <c r="L6250" s="96"/>
    </row>
    <row r="6251" spans="1:12" hidden="1" outlineLevel="1" x14ac:dyDescent="0.25">
      <c r="A6251" s="98" t="str">
        <f t="shared" si="553"/>
        <v>Type 21 600 76 17</v>
      </c>
      <c r="B6251" s="103" t="str">
        <f t="shared" si="551"/>
        <v>Type 21 600</v>
      </c>
      <c r="C6251" s="99">
        <v>76</v>
      </c>
      <c r="D6251" s="99">
        <f t="shared" si="555"/>
        <v>17</v>
      </c>
      <c r="E6251" s="100">
        <f t="shared" si="554"/>
        <v>14.548000000000002</v>
      </c>
      <c r="G6251" s="108"/>
      <c r="H6251" s="109"/>
      <c r="I6251" s="109"/>
      <c r="J6251" s="109"/>
      <c r="K6251" s="105">
        <f>K6250+J6227</f>
        <v>14.548000000000002</v>
      </c>
      <c r="L6251" s="96"/>
    </row>
    <row r="6252" spans="1:12" hidden="1" outlineLevel="1" x14ac:dyDescent="0.25">
      <c r="A6252" s="98" t="str">
        <f t="shared" si="553"/>
        <v>Type 21 600 77 17</v>
      </c>
      <c r="B6252" s="103" t="str">
        <f t="shared" si="551"/>
        <v>Type 21 600</v>
      </c>
      <c r="C6252" s="99">
        <v>77</v>
      </c>
      <c r="D6252" s="99">
        <f t="shared" si="555"/>
        <v>17</v>
      </c>
      <c r="E6252" s="100">
        <f t="shared" si="554"/>
        <v>14.596000000000002</v>
      </c>
      <c r="G6252" s="108"/>
      <c r="H6252" s="109"/>
      <c r="I6252" s="109"/>
      <c r="J6252" s="109"/>
      <c r="K6252" s="105">
        <f>K6251+J6227</f>
        <v>14.596000000000002</v>
      </c>
      <c r="L6252" s="96"/>
    </row>
    <row r="6253" spans="1:12" hidden="1" outlineLevel="1" x14ac:dyDescent="0.25">
      <c r="A6253" s="98" t="str">
        <f t="shared" si="553"/>
        <v>Type 21 600 78 17</v>
      </c>
      <c r="B6253" s="103" t="str">
        <f t="shared" si="551"/>
        <v>Type 21 600</v>
      </c>
      <c r="C6253" s="99">
        <v>78</v>
      </c>
      <c r="D6253" s="99">
        <f t="shared" si="555"/>
        <v>17</v>
      </c>
      <c r="E6253" s="100">
        <f t="shared" si="554"/>
        <v>14.644000000000002</v>
      </c>
      <c r="G6253" s="108"/>
      <c r="H6253" s="109"/>
      <c r="I6253" s="109"/>
      <c r="J6253" s="109"/>
      <c r="K6253" s="105">
        <f>K6252+J6227</f>
        <v>14.644000000000002</v>
      </c>
      <c r="L6253" s="96"/>
    </row>
    <row r="6254" spans="1:12" hidden="1" outlineLevel="1" x14ac:dyDescent="0.25">
      <c r="A6254" s="98" t="str">
        <f t="shared" si="553"/>
        <v>Type 21 600 79 17</v>
      </c>
      <c r="B6254" s="103" t="str">
        <f t="shared" si="551"/>
        <v>Type 21 600</v>
      </c>
      <c r="C6254" s="99">
        <v>79</v>
      </c>
      <c r="D6254" s="99">
        <f t="shared" si="555"/>
        <v>17</v>
      </c>
      <c r="E6254" s="100">
        <f t="shared" si="554"/>
        <v>14.692000000000002</v>
      </c>
      <c r="G6254" s="108"/>
      <c r="H6254" s="109"/>
      <c r="I6254" s="109"/>
      <c r="J6254" s="109"/>
      <c r="K6254" s="105">
        <f>K6253+J6227</f>
        <v>14.692000000000002</v>
      </c>
      <c r="L6254" s="96"/>
    </row>
    <row r="6255" spans="1:12" hidden="1" outlineLevel="1" x14ac:dyDescent="0.25">
      <c r="A6255" s="98" t="str">
        <f t="shared" si="553"/>
        <v>Type 21 600 80 17</v>
      </c>
      <c r="B6255" s="103" t="str">
        <f t="shared" si="551"/>
        <v>Type 21 600</v>
      </c>
      <c r="C6255" s="99">
        <v>80</v>
      </c>
      <c r="D6255" s="99">
        <f t="shared" si="555"/>
        <v>17</v>
      </c>
      <c r="E6255" s="100">
        <f t="shared" si="554"/>
        <v>14.740000000000002</v>
      </c>
      <c r="G6255" s="108"/>
      <c r="H6255" s="109"/>
      <c r="I6255" s="109"/>
      <c r="J6255" s="109"/>
      <c r="K6255" s="105">
        <f>K6254+J6227</f>
        <v>14.740000000000002</v>
      </c>
      <c r="L6255" s="96"/>
    </row>
    <row r="6256" spans="1:12" hidden="1" outlineLevel="1" x14ac:dyDescent="0.25">
      <c r="A6256" s="98" t="str">
        <f t="shared" si="553"/>
        <v>Type 21 600 81 17</v>
      </c>
      <c r="B6256" s="103" t="str">
        <f t="shared" si="551"/>
        <v>Type 21 600</v>
      </c>
      <c r="C6256" s="99">
        <v>81</v>
      </c>
      <c r="D6256" s="99">
        <f t="shared" si="555"/>
        <v>17</v>
      </c>
      <c r="E6256" s="100">
        <f t="shared" si="554"/>
        <v>14.788000000000002</v>
      </c>
      <c r="G6256" s="108"/>
      <c r="H6256" s="109"/>
      <c r="I6256" s="109"/>
      <c r="J6256" s="109"/>
      <c r="K6256" s="105">
        <f>K6255+J6227</f>
        <v>14.788000000000002</v>
      </c>
      <c r="L6256" s="96"/>
    </row>
    <row r="6257" spans="1:12" hidden="1" outlineLevel="1" x14ac:dyDescent="0.25">
      <c r="A6257" s="98" t="str">
        <f t="shared" si="553"/>
        <v>Type 21 600 82 17</v>
      </c>
      <c r="B6257" s="103" t="str">
        <f t="shared" si="551"/>
        <v>Type 21 600</v>
      </c>
      <c r="C6257" s="99">
        <v>82</v>
      </c>
      <c r="D6257" s="99">
        <f t="shared" si="555"/>
        <v>17</v>
      </c>
      <c r="E6257" s="100">
        <f t="shared" si="554"/>
        <v>14.836000000000002</v>
      </c>
      <c r="G6257" s="108"/>
      <c r="H6257" s="109"/>
      <c r="I6257" s="109"/>
      <c r="J6257" s="109"/>
      <c r="K6257" s="105">
        <f>K6256+J6227</f>
        <v>14.836000000000002</v>
      </c>
      <c r="L6257" s="96"/>
    </row>
    <row r="6258" spans="1:12" hidden="1" outlineLevel="1" x14ac:dyDescent="0.25">
      <c r="A6258" s="98" t="str">
        <f t="shared" si="553"/>
        <v>Type 21 600 83 17</v>
      </c>
      <c r="B6258" s="103" t="str">
        <f t="shared" si="551"/>
        <v>Type 21 600</v>
      </c>
      <c r="C6258" s="99">
        <v>83</v>
      </c>
      <c r="D6258" s="99">
        <f t="shared" ref="D6258:D6275" si="556">D6257</f>
        <v>17</v>
      </c>
      <c r="E6258" s="100">
        <f t="shared" si="554"/>
        <v>14.884000000000002</v>
      </c>
      <c r="G6258" s="108"/>
      <c r="H6258" s="109"/>
      <c r="I6258" s="109"/>
      <c r="J6258" s="109"/>
      <c r="K6258" s="105">
        <f>K6257+J6227</f>
        <v>14.884000000000002</v>
      </c>
      <c r="L6258" s="96"/>
    </row>
    <row r="6259" spans="1:12" hidden="1" outlineLevel="1" x14ac:dyDescent="0.25">
      <c r="A6259" s="98" t="str">
        <f t="shared" si="553"/>
        <v>Type 21 600 84 17</v>
      </c>
      <c r="B6259" s="103" t="str">
        <f t="shared" si="551"/>
        <v>Type 21 600</v>
      </c>
      <c r="C6259" s="99">
        <v>84</v>
      </c>
      <c r="D6259" s="99">
        <f t="shared" si="556"/>
        <v>17</v>
      </c>
      <c r="E6259" s="100">
        <f t="shared" si="554"/>
        <v>14.932000000000002</v>
      </c>
      <c r="G6259" s="108"/>
      <c r="H6259" s="109"/>
      <c r="I6259" s="109"/>
      <c r="J6259" s="109"/>
      <c r="K6259" s="105">
        <f>K6258+J6227</f>
        <v>14.932000000000002</v>
      </c>
      <c r="L6259" s="96"/>
    </row>
    <row r="6260" spans="1:12" hidden="1" outlineLevel="1" x14ac:dyDescent="0.25">
      <c r="A6260" s="98" t="str">
        <f t="shared" si="553"/>
        <v>Type 21 600 85 17</v>
      </c>
      <c r="B6260" s="103" t="str">
        <f t="shared" si="551"/>
        <v>Type 21 600</v>
      </c>
      <c r="C6260" s="99">
        <v>85</v>
      </c>
      <c r="D6260" s="99">
        <f t="shared" si="556"/>
        <v>17</v>
      </c>
      <c r="E6260" s="100">
        <f t="shared" si="554"/>
        <v>14.980000000000002</v>
      </c>
      <c r="G6260" s="108"/>
      <c r="H6260" s="109"/>
      <c r="I6260" s="109"/>
      <c r="J6260" s="109"/>
      <c r="K6260" s="105">
        <f>K6259+J6227</f>
        <v>14.980000000000002</v>
      </c>
      <c r="L6260" s="96"/>
    </row>
    <row r="6261" spans="1:12" hidden="1" outlineLevel="1" x14ac:dyDescent="0.25">
      <c r="A6261" s="98" t="str">
        <f t="shared" si="553"/>
        <v>Type 21 600 86 17</v>
      </c>
      <c r="B6261" s="103" t="str">
        <f t="shared" si="551"/>
        <v>Type 21 600</v>
      </c>
      <c r="C6261" s="99">
        <v>86</v>
      </c>
      <c r="D6261" s="99">
        <f t="shared" si="556"/>
        <v>17</v>
      </c>
      <c r="E6261" s="100">
        <f t="shared" si="554"/>
        <v>15.028000000000002</v>
      </c>
      <c r="G6261" s="108"/>
      <c r="H6261" s="109"/>
      <c r="I6261" s="109"/>
      <c r="J6261" s="109"/>
      <c r="K6261" s="105">
        <f>K6260+J6227</f>
        <v>15.028000000000002</v>
      </c>
      <c r="L6261" s="96"/>
    </row>
    <row r="6262" spans="1:12" hidden="1" outlineLevel="1" x14ac:dyDescent="0.25">
      <c r="A6262" s="98" t="str">
        <f t="shared" si="553"/>
        <v>Type 21 600 87 17</v>
      </c>
      <c r="B6262" s="103" t="str">
        <f t="shared" si="551"/>
        <v>Type 21 600</v>
      </c>
      <c r="C6262" s="99">
        <v>87</v>
      </c>
      <c r="D6262" s="99">
        <f t="shared" si="556"/>
        <v>17</v>
      </c>
      <c r="E6262" s="100">
        <f t="shared" si="554"/>
        <v>15.076000000000002</v>
      </c>
      <c r="G6262" s="108"/>
      <c r="H6262" s="109"/>
      <c r="I6262" s="109"/>
      <c r="J6262" s="109"/>
      <c r="K6262" s="105">
        <f>K6261+J6227</f>
        <v>15.076000000000002</v>
      </c>
      <c r="L6262" s="96"/>
    </row>
    <row r="6263" spans="1:12" hidden="1" outlineLevel="1" x14ac:dyDescent="0.25">
      <c r="A6263" s="98" t="str">
        <f t="shared" si="553"/>
        <v>Type 21 600 88 17</v>
      </c>
      <c r="B6263" s="103" t="str">
        <f t="shared" si="551"/>
        <v>Type 21 600</v>
      </c>
      <c r="C6263" s="99">
        <v>88</v>
      </c>
      <c r="D6263" s="99">
        <f t="shared" si="556"/>
        <v>17</v>
      </c>
      <c r="E6263" s="100">
        <f t="shared" si="554"/>
        <v>15.124000000000002</v>
      </c>
      <c r="G6263" s="108"/>
      <c r="H6263" s="109"/>
      <c r="I6263" s="109"/>
      <c r="J6263" s="109"/>
      <c r="K6263" s="105">
        <f>K6262+J6227</f>
        <v>15.124000000000002</v>
      </c>
      <c r="L6263" s="96"/>
    </row>
    <row r="6264" spans="1:12" hidden="1" outlineLevel="1" x14ac:dyDescent="0.25">
      <c r="A6264" s="98" t="str">
        <f t="shared" si="553"/>
        <v>Type 21 600 89 17</v>
      </c>
      <c r="B6264" s="103" t="str">
        <f t="shared" si="551"/>
        <v>Type 21 600</v>
      </c>
      <c r="C6264" s="99">
        <v>89</v>
      </c>
      <c r="D6264" s="99">
        <f t="shared" si="556"/>
        <v>17</v>
      </c>
      <c r="E6264" s="100">
        <f t="shared" si="554"/>
        <v>15.172000000000002</v>
      </c>
      <c r="G6264" s="108"/>
      <c r="H6264" s="109"/>
      <c r="I6264" s="109"/>
      <c r="J6264" s="109"/>
      <c r="K6264" s="105">
        <f>K6263+J6227</f>
        <v>15.172000000000002</v>
      </c>
      <c r="L6264" s="96"/>
    </row>
    <row r="6265" spans="1:12" hidden="1" outlineLevel="1" x14ac:dyDescent="0.25">
      <c r="A6265" s="98" t="str">
        <f t="shared" si="553"/>
        <v>Type 21 600 90 17</v>
      </c>
      <c r="B6265" s="103" t="str">
        <f t="shared" ref="B6265:B6328" si="557">B6264</f>
        <v>Type 21 600</v>
      </c>
      <c r="C6265" s="99">
        <v>90</v>
      </c>
      <c r="D6265" s="99">
        <f t="shared" si="556"/>
        <v>17</v>
      </c>
      <c r="E6265" s="100">
        <f t="shared" si="554"/>
        <v>15.220000000000002</v>
      </c>
      <c r="G6265" s="108"/>
      <c r="H6265" s="109"/>
      <c r="I6265" s="109"/>
      <c r="J6265" s="109"/>
      <c r="K6265" s="105">
        <f>K6264+J6227</f>
        <v>15.220000000000002</v>
      </c>
      <c r="L6265" s="96"/>
    </row>
    <row r="6266" spans="1:12" hidden="1" outlineLevel="1" x14ac:dyDescent="0.25">
      <c r="A6266" s="98" t="str">
        <f t="shared" si="553"/>
        <v>Type 21 600 91 17</v>
      </c>
      <c r="B6266" s="103" t="str">
        <f t="shared" si="557"/>
        <v>Type 21 600</v>
      </c>
      <c r="C6266" s="99">
        <v>91</v>
      </c>
      <c r="D6266" s="99">
        <f t="shared" si="556"/>
        <v>17</v>
      </c>
      <c r="E6266" s="100">
        <f t="shared" si="554"/>
        <v>15.268000000000002</v>
      </c>
      <c r="G6266" s="108"/>
      <c r="H6266" s="109"/>
      <c r="I6266" s="109"/>
      <c r="J6266" s="109"/>
      <c r="K6266" s="105">
        <f>K6265+J6227</f>
        <v>15.268000000000002</v>
      </c>
      <c r="L6266" s="96"/>
    </row>
    <row r="6267" spans="1:12" hidden="1" outlineLevel="1" x14ac:dyDescent="0.25">
      <c r="A6267" s="98" t="str">
        <f t="shared" si="553"/>
        <v>Type 21 600 92 17</v>
      </c>
      <c r="B6267" s="103" t="str">
        <f t="shared" si="557"/>
        <v>Type 21 600</v>
      </c>
      <c r="C6267" s="99">
        <v>92</v>
      </c>
      <c r="D6267" s="99">
        <f t="shared" si="556"/>
        <v>17</v>
      </c>
      <c r="E6267" s="100">
        <f t="shared" si="554"/>
        <v>15.316000000000003</v>
      </c>
      <c r="G6267" s="108"/>
      <c r="H6267" s="109"/>
      <c r="I6267" s="109"/>
      <c r="J6267" s="109"/>
      <c r="K6267" s="105">
        <f>K6266+J6227</f>
        <v>15.316000000000003</v>
      </c>
      <c r="L6267" s="96"/>
    </row>
    <row r="6268" spans="1:12" hidden="1" outlineLevel="1" x14ac:dyDescent="0.25">
      <c r="A6268" s="98" t="str">
        <f t="shared" si="553"/>
        <v>Type 21 600 93 17</v>
      </c>
      <c r="B6268" s="103" t="str">
        <f t="shared" si="557"/>
        <v>Type 21 600</v>
      </c>
      <c r="C6268" s="99">
        <v>93</v>
      </c>
      <c r="D6268" s="99">
        <f t="shared" si="556"/>
        <v>17</v>
      </c>
      <c r="E6268" s="100">
        <f t="shared" si="554"/>
        <v>15.364000000000003</v>
      </c>
      <c r="G6268" s="108"/>
      <c r="H6268" s="109"/>
      <c r="I6268" s="109"/>
      <c r="J6268" s="109"/>
      <c r="K6268" s="105">
        <f>K6267+J6227</f>
        <v>15.364000000000003</v>
      </c>
      <c r="L6268" s="96"/>
    </row>
    <row r="6269" spans="1:12" hidden="1" outlineLevel="1" x14ac:dyDescent="0.25">
      <c r="A6269" s="98" t="str">
        <f t="shared" si="553"/>
        <v>Type 21 600 94 17</v>
      </c>
      <c r="B6269" s="103" t="str">
        <f t="shared" si="557"/>
        <v>Type 21 600</v>
      </c>
      <c r="C6269" s="99">
        <v>94</v>
      </c>
      <c r="D6269" s="99">
        <f t="shared" si="556"/>
        <v>17</v>
      </c>
      <c r="E6269" s="100">
        <f t="shared" si="554"/>
        <v>15.412000000000003</v>
      </c>
      <c r="G6269" s="108"/>
      <c r="H6269" s="109"/>
      <c r="I6269" s="109"/>
      <c r="J6269" s="109"/>
      <c r="K6269" s="105">
        <f>K6268+J6227</f>
        <v>15.412000000000003</v>
      </c>
      <c r="L6269" s="96"/>
    </row>
    <row r="6270" spans="1:12" hidden="1" outlineLevel="1" x14ac:dyDescent="0.25">
      <c r="A6270" s="98" t="str">
        <f t="shared" si="553"/>
        <v>Type 21 600 95 17</v>
      </c>
      <c r="B6270" s="103" t="str">
        <f t="shared" si="557"/>
        <v>Type 21 600</v>
      </c>
      <c r="C6270" s="99">
        <v>95</v>
      </c>
      <c r="D6270" s="99">
        <f t="shared" si="556"/>
        <v>17</v>
      </c>
      <c r="E6270" s="100">
        <f t="shared" si="554"/>
        <v>15.460000000000003</v>
      </c>
      <c r="G6270" s="108"/>
      <c r="H6270" s="109"/>
      <c r="I6270" s="109"/>
      <c r="J6270" s="109"/>
      <c r="K6270" s="105">
        <f>K6269+J6227</f>
        <v>15.460000000000003</v>
      </c>
      <c r="L6270" s="96"/>
    </row>
    <row r="6271" spans="1:12" hidden="1" outlineLevel="1" x14ac:dyDescent="0.25">
      <c r="A6271" s="98" t="str">
        <f t="shared" si="553"/>
        <v>Type 21 600 96 17</v>
      </c>
      <c r="B6271" s="103" t="str">
        <f t="shared" si="557"/>
        <v>Type 21 600</v>
      </c>
      <c r="C6271" s="99">
        <v>96</v>
      </c>
      <c r="D6271" s="99">
        <f t="shared" si="556"/>
        <v>17</v>
      </c>
      <c r="E6271" s="100">
        <f t="shared" si="554"/>
        <v>15.508000000000003</v>
      </c>
      <c r="G6271" s="108"/>
      <c r="H6271" s="109"/>
      <c r="I6271" s="109"/>
      <c r="J6271" s="109"/>
      <c r="K6271" s="105">
        <f>K6270+J6227</f>
        <v>15.508000000000003</v>
      </c>
      <c r="L6271" s="96"/>
    </row>
    <row r="6272" spans="1:12" hidden="1" outlineLevel="1" x14ac:dyDescent="0.25">
      <c r="A6272" s="98" t="str">
        <f t="shared" si="553"/>
        <v>Type 21 600 97 17</v>
      </c>
      <c r="B6272" s="103" t="str">
        <f t="shared" si="557"/>
        <v>Type 21 600</v>
      </c>
      <c r="C6272" s="99">
        <v>97</v>
      </c>
      <c r="D6272" s="99">
        <f t="shared" si="556"/>
        <v>17</v>
      </c>
      <c r="E6272" s="100">
        <f t="shared" si="554"/>
        <v>15.556000000000003</v>
      </c>
      <c r="G6272" s="108"/>
      <c r="H6272" s="109"/>
      <c r="I6272" s="109"/>
      <c r="J6272" s="109"/>
      <c r="K6272" s="105">
        <f>K6271+J6227</f>
        <v>15.556000000000003</v>
      </c>
      <c r="L6272" s="96"/>
    </row>
    <row r="6273" spans="1:12" hidden="1" outlineLevel="1" x14ac:dyDescent="0.25">
      <c r="A6273" s="98" t="str">
        <f t="shared" si="553"/>
        <v>Type 21 600 98 17</v>
      </c>
      <c r="B6273" s="103" t="str">
        <f t="shared" si="557"/>
        <v>Type 21 600</v>
      </c>
      <c r="C6273" s="99">
        <v>98</v>
      </c>
      <c r="D6273" s="99">
        <f t="shared" si="556"/>
        <v>17</v>
      </c>
      <c r="E6273" s="100">
        <f t="shared" si="554"/>
        <v>15.604000000000003</v>
      </c>
      <c r="G6273" s="108"/>
      <c r="H6273" s="109"/>
      <c r="I6273" s="109"/>
      <c r="J6273" s="109"/>
      <c r="K6273" s="105">
        <f>K6272+J6227</f>
        <v>15.604000000000003</v>
      </c>
      <c r="L6273" s="96"/>
    </row>
    <row r="6274" spans="1:12" hidden="1" outlineLevel="1" x14ac:dyDescent="0.25">
      <c r="A6274" s="98" t="str">
        <f t="shared" si="553"/>
        <v>Type 21 600 99 17</v>
      </c>
      <c r="B6274" s="103" t="str">
        <f t="shared" si="557"/>
        <v>Type 21 600</v>
      </c>
      <c r="C6274" s="99">
        <v>99</v>
      </c>
      <c r="D6274" s="99">
        <f t="shared" si="556"/>
        <v>17</v>
      </c>
      <c r="E6274" s="100">
        <f t="shared" si="554"/>
        <v>15.652000000000003</v>
      </c>
      <c r="G6274" s="108"/>
      <c r="H6274" s="109"/>
      <c r="I6274" s="109"/>
      <c r="J6274" s="109"/>
      <c r="K6274" s="105">
        <f>K6273+J6227</f>
        <v>15.652000000000003</v>
      </c>
      <c r="L6274" s="96"/>
    </row>
    <row r="6275" spans="1:12" hidden="1" outlineLevel="1" x14ac:dyDescent="0.25">
      <c r="A6275" s="110" t="str">
        <f t="shared" ref="A6275:A6338" si="558">CONCATENATE(B6275," ",C6275," ",D6275)</f>
        <v>Type 21 600 100 17</v>
      </c>
      <c r="B6275" s="111" t="str">
        <f t="shared" si="557"/>
        <v>Type 21 600</v>
      </c>
      <c r="C6275" s="112">
        <v>100</v>
      </c>
      <c r="D6275" s="112">
        <f t="shared" si="556"/>
        <v>17</v>
      </c>
      <c r="E6275" s="113">
        <f t="shared" ref="E6275:E6338" si="559">K6275</f>
        <v>15.700000000000003</v>
      </c>
      <c r="G6275" s="114"/>
      <c r="H6275" s="115"/>
      <c r="I6275" s="115"/>
      <c r="J6275" s="115"/>
      <c r="K6275" s="116">
        <f>K6274+J6227</f>
        <v>15.700000000000003</v>
      </c>
      <c r="L6275" s="96"/>
    </row>
    <row r="6276" spans="1:12" hidden="1" outlineLevel="1" x14ac:dyDescent="0.25">
      <c r="A6276" s="98" t="str">
        <f t="shared" si="558"/>
        <v>Type 21 600 50 16</v>
      </c>
      <c r="B6276" s="117" t="str">
        <f t="shared" si="557"/>
        <v>Type 21 600</v>
      </c>
      <c r="C6276" s="99">
        <v>50</v>
      </c>
      <c r="D6276" s="99">
        <f>AA6073</f>
        <v>16</v>
      </c>
      <c r="E6276" s="100">
        <f t="shared" si="559"/>
        <v>15.3</v>
      </c>
      <c r="G6276" s="99">
        <f>AA6074</f>
        <v>15.3</v>
      </c>
      <c r="H6276" s="101"/>
      <c r="I6276" s="101"/>
      <c r="J6276" s="101"/>
      <c r="K6276" s="102">
        <f>G6276</f>
        <v>15.3</v>
      </c>
      <c r="L6276" s="96"/>
    </row>
    <row r="6277" spans="1:12" hidden="1" outlineLevel="1" x14ac:dyDescent="0.25">
      <c r="A6277" s="98" t="str">
        <f t="shared" si="558"/>
        <v>Type 21 600 51 16</v>
      </c>
      <c r="B6277" s="103" t="str">
        <f t="shared" si="557"/>
        <v>Type 21 600</v>
      </c>
      <c r="C6277" s="99">
        <v>51</v>
      </c>
      <c r="D6277" s="99">
        <f t="shared" ref="D6277:D6308" si="560">D6276</f>
        <v>16</v>
      </c>
      <c r="E6277" s="100">
        <f t="shared" si="559"/>
        <v>15.348000000000001</v>
      </c>
      <c r="G6277" s="104"/>
      <c r="H6277" s="59"/>
      <c r="I6277" s="59"/>
      <c r="J6277" s="59"/>
      <c r="K6277" s="105">
        <f>K6276+J6278</f>
        <v>15.348000000000001</v>
      </c>
      <c r="L6277" s="96"/>
    </row>
    <row r="6278" spans="1:12" hidden="1" outlineLevel="1" x14ac:dyDescent="0.25">
      <c r="A6278" s="98" t="str">
        <f t="shared" si="558"/>
        <v>Type 21 600 52 16</v>
      </c>
      <c r="B6278" s="103" t="str">
        <f t="shared" si="557"/>
        <v>Type 21 600</v>
      </c>
      <c r="C6278" s="99">
        <v>52</v>
      </c>
      <c r="D6278" s="99">
        <f t="shared" si="560"/>
        <v>16</v>
      </c>
      <c r="E6278" s="100">
        <f t="shared" si="559"/>
        <v>15.396000000000001</v>
      </c>
      <c r="G6278" s="99">
        <f>AA6075</f>
        <v>17.7</v>
      </c>
      <c r="H6278" s="59">
        <v>50</v>
      </c>
      <c r="I6278" s="59">
        <f>G6278-G6276</f>
        <v>2.3999999999999986</v>
      </c>
      <c r="J6278" s="59">
        <f>I6278/H6278</f>
        <v>4.7999999999999973E-2</v>
      </c>
      <c r="K6278" s="105">
        <f>K6277+J6278</f>
        <v>15.396000000000001</v>
      </c>
      <c r="L6278" s="96"/>
    </row>
    <row r="6279" spans="1:12" hidden="1" outlineLevel="1" x14ac:dyDescent="0.25">
      <c r="A6279" s="98" t="str">
        <f t="shared" si="558"/>
        <v>Type 21 600 53 16</v>
      </c>
      <c r="B6279" s="103" t="str">
        <f t="shared" si="557"/>
        <v>Type 21 600</v>
      </c>
      <c r="C6279" s="99">
        <v>53</v>
      </c>
      <c r="D6279" s="99">
        <f t="shared" si="560"/>
        <v>16</v>
      </c>
      <c r="E6279" s="100">
        <f t="shared" si="559"/>
        <v>15.444000000000001</v>
      </c>
      <c r="G6279" s="108"/>
      <c r="H6279" s="109"/>
      <c r="I6279" s="109"/>
      <c r="J6279" s="109"/>
      <c r="K6279" s="105">
        <f>K6278+J6278</f>
        <v>15.444000000000001</v>
      </c>
      <c r="L6279" s="96"/>
    </row>
    <row r="6280" spans="1:12" hidden="1" outlineLevel="1" x14ac:dyDescent="0.25">
      <c r="A6280" s="98" t="str">
        <f t="shared" si="558"/>
        <v>Type 21 600 54 16</v>
      </c>
      <c r="B6280" s="103" t="str">
        <f t="shared" si="557"/>
        <v>Type 21 600</v>
      </c>
      <c r="C6280" s="99">
        <v>54</v>
      </c>
      <c r="D6280" s="99">
        <f t="shared" si="560"/>
        <v>16</v>
      </c>
      <c r="E6280" s="100">
        <f t="shared" si="559"/>
        <v>15.492000000000001</v>
      </c>
      <c r="G6280" s="108"/>
      <c r="H6280" s="109"/>
      <c r="I6280" s="109"/>
      <c r="J6280" s="109"/>
      <c r="K6280" s="105">
        <f>K6279+J6278</f>
        <v>15.492000000000001</v>
      </c>
      <c r="L6280" s="96"/>
    </row>
    <row r="6281" spans="1:12" hidden="1" outlineLevel="1" x14ac:dyDescent="0.25">
      <c r="A6281" s="98" t="str">
        <f t="shared" si="558"/>
        <v>Type 21 600 55 16</v>
      </c>
      <c r="B6281" s="103" t="str">
        <f t="shared" si="557"/>
        <v>Type 21 600</v>
      </c>
      <c r="C6281" s="99">
        <v>55</v>
      </c>
      <c r="D6281" s="99">
        <f t="shared" si="560"/>
        <v>16</v>
      </c>
      <c r="E6281" s="100">
        <f t="shared" si="559"/>
        <v>15.540000000000001</v>
      </c>
      <c r="G6281" s="104"/>
      <c r="H6281" s="59"/>
      <c r="I6281" s="59"/>
      <c r="J6281" s="59"/>
      <c r="K6281" s="105">
        <f>K6280+J6278</f>
        <v>15.540000000000001</v>
      </c>
      <c r="L6281" s="96"/>
    </row>
    <row r="6282" spans="1:12" hidden="1" outlineLevel="1" x14ac:dyDescent="0.25">
      <c r="A6282" s="98" t="str">
        <f t="shared" si="558"/>
        <v>Type 21 600 56 16</v>
      </c>
      <c r="B6282" s="103" t="str">
        <f t="shared" si="557"/>
        <v>Type 21 600</v>
      </c>
      <c r="C6282" s="99">
        <v>56</v>
      </c>
      <c r="D6282" s="99">
        <f t="shared" si="560"/>
        <v>16</v>
      </c>
      <c r="E6282" s="100">
        <f t="shared" si="559"/>
        <v>15.588000000000001</v>
      </c>
      <c r="G6282" s="104"/>
      <c r="H6282" s="59"/>
      <c r="I6282" s="59"/>
      <c r="J6282" s="59"/>
      <c r="K6282" s="105">
        <f>K6281+J6278</f>
        <v>15.588000000000001</v>
      </c>
      <c r="L6282" s="96"/>
    </row>
    <row r="6283" spans="1:12" hidden="1" outlineLevel="1" x14ac:dyDescent="0.25">
      <c r="A6283" s="98" t="str">
        <f t="shared" si="558"/>
        <v>Type 21 600 57 16</v>
      </c>
      <c r="B6283" s="103" t="str">
        <f t="shared" si="557"/>
        <v>Type 21 600</v>
      </c>
      <c r="C6283" s="99">
        <v>57</v>
      </c>
      <c r="D6283" s="99">
        <f t="shared" si="560"/>
        <v>16</v>
      </c>
      <c r="E6283" s="100">
        <f t="shared" si="559"/>
        <v>15.636000000000001</v>
      </c>
      <c r="G6283" s="104"/>
      <c r="H6283" s="59"/>
      <c r="I6283" s="59"/>
      <c r="J6283" s="59"/>
      <c r="K6283" s="105">
        <f>K6282+J6278</f>
        <v>15.636000000000001</v>
      </c>
      <c r="L6283" s="96"/>
    </row>
    <row r="6284" spans="1:12" hidden="1" outlineLevel="1" x14ac:dyDescent="0.25">
      <c r="A6284" s="98" t="str">
        <f t="shared" si="558"/>
        <v>Type 21 600 58 16</v>
      </c>
      <c r="B6284" s="103" t="str">
        <f t="shared" si="557"/>
        <v>Type 21 600</v>
      </c>
      <c r="C6284" s="99">
        <v>58</v>
      </c>
      <c r="D6284" s="99">
        <f t="shared" si="560"/>
        <v>16</v>
      </c>
      <c r="E6284" s="100">
        <f t="shared" si="559"/>
        <v>15.684000000000001</v>
      </c>
      <c r="G6284" s="104"/>
      <c r="H6284" s="59"/>
      <c r="I6284" s="59"/>
      <c r="J6284" s="59"/>
      <c r="K6284" s="105">
        <f>K6283+J6278</f>
        <v>15.684000000000001</v>
      </c>
      <c r="L6284" s="96"/>
    </row>
    <row r="6285" spans="1:12" hidden="1" outlineLevel="1" x14ac:dyDescent="0.25">
      <c r="A6285" s="98" t="str">
        <f t="shared" si="558"/>
        <v>Type 21 600 59 16</v>
      </c>
      <c r="B6285" s="103" t="str">
        <f t="shared" si="557"/>
        <v>Type 21 600</v>
      </c>
      <c r="C6285" s="99">
        <v>59</v>
      </c>
      <c r="D6285" s="99">
        <f t="shared" si="560"/>
        <v>16</v>
      </c>
      <c r="E6285" s="100">
        <f t="shared" si="559"/>
        <v>15.732000000000001</v>
      </c>
      <c r="G6285" s="104"/>
      <c r="H6285" s="59"/>
      <c r="I6285" s="59"/>
      <c r="J6285" s="59"/>
      <c r="K6285" s="105">
        <f>K6284+J6278</f>
        <v>15.732000000000001</v>
      </c>
      <c r="L6285" s="96"/>
    </row>
    <row r="6286" spans="1:12" hidden="1" outlineLevel="1" x14ac:dyDescent="0.25">
      <c r="A6286" s="98" t="str">
        <f t="shared" si="558"/>
        <v>Type 21 600 60 16</v>
      </c>
      <c r="B6286" s="103" t="str">
        <f t="shared" si="557"/>
        <v>Type 21 600</v>
      </c>
      <c r="C6286" s="99">
        <v>60</v>
      </c>
      <c r="D6286" s="99">
        <f t="shared" si="560"/>
        <v>16</v>
      </c>
      <c r="E6286" s="100">
        <f t="shared" si="559"/>
        <v>15.780000000000001</v>
      </c>
      <c r="G6286" s="108"/>
      <c r="H6286" s="59"/>
      <c r="I6286" s="59"/>
      <c r="J6286" s="59"/>
      <c r="K6286" s="105">
        <f>K6285+J6278</f>
        <v>15.780000000000001</v>
      </c>
      <c r="L6286" s="96"/>
    </row>
    <row r="6287" spans="1:12" hidden="1" outlineLevel="1" x14ac:dyDescent="0.25">
      <c r="A6287" s="98" t="str">
        <f t="shared" si="558"/>
        <v>Type 21 600 61 16</v>
      </c>
      <c r="B6287" s="103" t="str">
        <f t="shared" si="557"/>
        <v>Type 21 600</v>
      </c>
      <c r="C6287" s="99">
        <v>61</v>
      </c>
      <c r="D6287" s="99">
        <f t="shared" si="560"/>
        <v>16</v>
      </c>
      <c r="E6287" s="100">
        <f t="shared" si="559"/>
        <v>15.828000000000001</v>
      </c>
      <c r="G6287" s="108"/>
      <c r="H6287" s="109"/>
      <c r="I6287" s="109"/>
      <c r="J6287" s="109"/>
      <c r="K6287" s="105">
        <f>K6286+J6278</f>
        <v>15.828000000000001</v>
      </c>
      <c r="L6287" s="96"/>
    </row>
    <row r="6288" spans="1:12" hidden="1" outlineLevel="1" x14ac:dyDescent="0.25">
      <c r="A6288" s="98" t="str">
        <f t="shared" si="558"/>
        <v>Type 21 600 62 16</v>
      </c>
      <c r="B6288" s="103" t="str">
        <f t="shared" si="557"/>
        <v>Type 21 600</v>
      </c>
      <c r="C6288" s="99">
        <v>62</v>
      </c>
      <c r="D6288" s="99">
        <f t="shared" si="560"/>
        <v>16</v>
      </c>
      <c r="E6288" s="100">
        <f t="shared" si="559"/>
        <v>15.876000000000001</v>
      </c>
      <c r="G6288" s="108"/>
      <c r="H6288" s="109"/>
      <c r="I6288" s="109"/>
      <c r="J6288" s="109"/>
      <c r="K6288" s="105">
        <f>K6287+J6278</f>
        <v>15.876000000000001</v>
      </c>
      <c r="L6288" s="96"/>
    </row>
    <row r="6289" spans="1:12" hidden="1" outlineLevel="1" x14ac:dyDescent="0.25">
      <c r="A6289" s="98" t="str">
        <f t="shared" si="558"/>
        <v>Type 21 600 63 16</v>
      </c>
      <c r="B6289" s="103" t="str">
        <f t="shared" si="557"/>
        <v>Type 21 600</v>
      </c>
      <c r="C6289" s="99">
        <v>63</v>
      </c>
      <c r="D6289" s="99">
        <f t="shared" si="560"/>
        <v>16</v>
      </c>
      <c r="E6289" s="100">
        <f t="shared" si="559"/>
        <v>15.924000000000001</v>
      </c>
      <c r="G6289" s="108"/>
      <c r="H6289" s="109"/>
      <c r="I6289" s="109"/>
      <c r="J6289" s="109"/>
      <c r="K6289" s="105">
        <f>K6288+J6278</f>
        <v>15.924000000000001</v>
      </c>
      <c r="L6289" s="96"/>
    </row>
    <row r="6290" spans="1:12" hidden="1" outlineLevel="1" x14ac:dyDescent="0.25">
      <c r="A6290" s="98" t="str">
        <f t="shared" si="558"/>
        <v>Type 21 600 64 16</v>
      </c>
      <c r="B6290" s="103" t="str">
        <f t="shared" si="557"/>
        <v>Type 21 600</v>
      </c>
      <c r="C6290" s="99">
        <v>64</v>
      </c>
      <c r="D6290" s="99">
        <f t="shared" si="560"/>
        <v>16</v>
      </c>
      <c r="E6290" s="100">
        <f t="shared" si="559"/>
        <v>15.972000000000001</v>
      </c>
      <c r="G6290" s="108"/>
      <c r="H6290" s="109"/>
      <c r="I6290" s="109"/>
      <c r="J6290" s="109"/>
      <c r="K6290" s="105">
        <f>K6289+J6278</f>
        <v>15.972000000000001</v>
      </c>
      <c r="L6290" s="96"/>
    </row>
    <row r="6291" spans="1:12" hidden="1" outlineLevel="1" x14ac:dyDescent="0.25">
      <c r="A6291" s="98" t="str">
        <f t="shared" si="558"/>
        <v>Type 21 600 65 16</v>
      </c>
      <c r="B6291" s="103" t="str">
        <f t="shared" si="557"/>
        <v>Type 21 600</v>
      </c>
      <c r="C6291" s="99">
        <v>65</v>
      </c>
      <c r="D6291" s="99">
        <f t="shared" si="560"/>
        <v>16</v>
      </c>
      <c r="E6291" s="100">
        <f t="shared" si="559"/>
        <v>16.02</v>
      </c>
      <c r="G6291" s="108"/>
      <c r="H6291" s="109"/>
      <c r="I6291" s="109"/>
      <c r="J6291" s="109"/>
      <c r="K6291" s="105">
        <f>K6290+J6278</f>
        <v>16.02</v>
      </c>
      <c r="L6291" s="96"/>
    </row>
    <row r="6292" spans="1:12" hidden="1" outlineLevel="1" x14ac:dyDescent="0.25">
      <c r="A6292" s="98" t="str">
        <f t="shared" si="558"/>
        <v>Type 21 600 66 16</v>
      </c>
      <c r="B6292" s="103" t="str">
        <f t="shared" si="557"/>
        <v>Type 21 600</v>
      </c>
      <c r="C6292" s="99">
        <v>66</v>
      </c>
      <c r="D6292" s="99">
        <f t="shared" si="560"/>
        <v>16</v>
      </c>
      <c r="E6292" s="100">
        <f t="shared" si="559"/>
        <v>16.067999999999998</v>
      </c>
      <c r="G6292" s="108"/>
      <c r="H6292" s="109"/>
      <c r="I6292" s="109"/>
      <c r="J6292" s="109"/>
      <c r="K6292" s="105">
        <f>K6291+J6278</f>
        <v>16.067999999999998</v>
      </c>
      <c r="L6292" s="96"/>
    </row>
    <row r="6293" spans="1:12" hidden="1" outlineLevel="1" x14ac:dyDescent="0.25">
      <c r="A6293" s="98" t="str">
        <f t="shared" si="558"/>
        <v>Type 21 600 67 16</v>
      </c>
      <c r="B6293" s="103" t="str">
        <f t="shared" si="557"/>
        <v>Type 21 600</v>
      </c>
      <c r="C6293" s="99">
        <v>67</v>
      </c>
      <c r="D6293" s="99">
        <f t="shared" si="560"/>
        <v>16</v>
      </c>
      <c r="E6293" s="100">
        <f t="shared" si="559"/>
        <v>16.115999999999996</v>
      </c>
      <c r="G6293" s="108"/>
      <c r="H6293" s="109"/>
      <c r="I6293" s="109"/>
      <c r="J6293" s="109"/>
      <c r="K6293" s="105">
        <f>K6292+J6278</f>
        <v>16.115999999999996</v>
      </c>
      <c r="L6293" s="96"/>
    </row>
    <row r="6294" spans="1:12" hidden="1" outlineLevel="1" x14ac:dyDescent="0.25">
      <c r="A6294" s="98" t="str">
        <f t="shared" si="558"/>
        <v>Type 21 600 68 16</v>
      </c>
      <c r="B6294" s="103" t="str">
        <f t="shared" si="557"/>
        <v>Type 21 600</v>
      </c>
      <c r="C6294" s="99">
        <v>68</v>
      </c>
      <c r="D6294" s="99">
        <f t="shared" si="560"/>
        <v>16</v>
      </c>
      <c r="E6294" s="100">
        <f t="shared" si="559"/>
        <v>16.163999999999994</v>
      </c>
      <c r="G6294" s="108"/>
      <c r="H6294" s="109"/>
      <c r="I6294" s="109"/>
      <c r="J6294" s="109"/>
      <c r="K6294" s="105">
        <f>K6293+J6278</f>
        <v>16.163999999999994</v>
      </c>
      <c r="L6294" s="96"/>
    </row>
    <row r="6295" spans="1:12" hidden="1" outlineLevel="1" x14ac:dyDescent="0.25">
      <c r="A6295" s="98" t="str">
        <f t="shared" si="558"/>
        <v>Type 21 600 69 16</v>
      </c>
      <c r="B6295" s="103" t="str">
        <f t="shared" si="557"/>
        <v>Type 21 600</v>
      </c>
      <c r="C6295" s="99">
        <v>69</v>
      </c>
      <c r="D6295" s="99">
        <f t="shared" si="560"/>
        <v>16</v>
      </c>
      <c r="E6295" s="100">
        <f t="shared" si="559"/>
        <v>16.211999999999993</v>
      </c>
      <c r="G6295" s="108"/>
      <c r="H6295" s="109"/>
      <c r="I6295" s="109"/>
      <c r="J6295" s="109"/>
      <c r="K6295" s="105">
        <f>K6294+J6278</f>
        <v>16.211999999999993</v>
      </c>
      <c r="L6295" s="96"/>
    </row>
    <row r="6296" spans="1:12" hidden="1" outlineLevel="1" x14ac:dyDescent="0.25">
      <c r="A6296" s="98" t="str">
        <f t="shared" si="558"/>
        <v>Type 21 600 70 16</v>
      </c>
      <c r="B6296" s="103" t="str">
        <f t="shared" si="557"/>
        <v>Type 21 600</v>
      </c>
      <c r="C6296" s="99">
        <v>70</v>
      </c>
      <c r="D6296" s="99">
        <f t="shared" si="560"/>
        <v>16</v>
      </c>
      <c r="E6296" s="100">
        <f t="shared" si="559"/>
        <v>16.259999999999991</v>
      </c>
      <c r="G6296" s="108"/>
      <c r="H6296" s="109"/>
      <c r="I6296" s="109"/>
      <c r="J6296" s="109"/>
      <c r="K6296" s="105">
        <f>K6295+J6278</f>
        <v>16.259999999999991</v>
      </c>
      <c r="L6296" s="96"/>
    </row>
    <row r="6297" spans="1:12" hidden="1" outlineLevel="1" x14ac:dyDescent="0.25">
      <c r="A6297" s="98" t="str">
        <f t="shared" si="558"/>
        <v>Type 21 600 71 16</v>
      </c>
      <c r="B6297" s="103" t="str">
        <f t="shared" si="557"/>
        <v>Type 21 600</v>
      </c>
      <c r="C6297" s="99">
        <v>71</v>
      </c>
      <c r="D6297" s="99">
        <f t="shared" si="560"/>
        <v>16</v>
      </c>
      <c r="E6297" s="100">
        <f t="shared" si="559"/>
        <v>16.307999999999989</v>
      </c>
      <c r="G6297" s="108"/>
      <c r="H6297" s="109"/>
      <c r="I6297" s="109"/>
      <c r="J6297" s="109"/>
      <c r="K6297" s="105">
        <f>K6296+J6278</f>
        <v>16.307999999999989</v>
      </c>
      <c r="L6297" s="96"/>
    </row>
    <row r="6298" spans="1:12" hidden="1" outlineLevel="1" x14ac:dyDescent="0.25">
      <c r="A6298" s="98" t="str">
        <f t="shared" si="558"/>
        <v>Type 21 600 72 16</v>
      </c>
      <c r="B6298" s="103" t="str">
        <f t="shared" si="557"/>
        <v>Type 21 600</v>
      </c>
      <c r="C6298" s="99">
        <v>72</v>
      </c>
      <c r="D6298" s="99">
        <f t="shared" si="560"/>
        <v>16</v>
      </c>
      <c r="E6298" s="100">
        <f t="shared" si="559"/>
        <v>16.355999999999987</v>
      </c>
      <c r="G6298" s="108"/>
      <c r="H6298" s="109"/>
      <c r="I6298" s="109"/>
      <c r="J6298" s="109"/>
      <c r="K6298" s="105">
        <f>K6297+J6278</f>
        <v>16.355999999999987</v>
      </c>
      <c r="L6298" s="96"/>
    </row>
    <row r="6299" spans="1:12" hidden="1" outlineLevel="1" x14ac:dyDescent="0.25">
      <c r="A6299" s="98" t="str">
        <f t="shared" si="558"/>
        <v>Type 21 600 73 16</v>
      </c>
      <c r="B6299" s="103" t="str">
        <f t="shared" si="557"/>
        <v>Type 21 600</v>
      </c>
      <c r="C6299" s="99">
        <v>73</v>
      </c>
      <c r="D6299" s="99">
        <f t="shared" si="560"/>
        <v>16</v>
      </c>
      <c r="E6299" s="100">
        <f t="shared" si="559"/>
        <v>16.403999999999986</v>
      </c>
      <c r="G6299" s="108"/>
      <c r="H6299" s="109"/>
      <c r="I6299" s="109"/>
      <c r="J6299" s="109"/>
      <c r="K6299" s="105">
        <f>K6298+J6278</f>
        <v>16.403999999999986</v>
      </c>
      <c r="L6299" s="96"/>
    </row>
    <row r="6300" spans="1:12" hidden="1" outlineLevel="1" x14ac:dyDescent="0.25">
      <c r="A6300" s="98" t="str">
        <f t="shared" si="558"/>
        <v>Type 21 600 74 16</v>
      </c>
      <c r="B6300" s="103" t="str">
        <f t="shared" si="557"/>
        <v>Type 21 600</v>
      </c>
      <c r="C6300" s="99">
        <v>74</v>
      </c>
      <c r="D6300" s="99">
        <f t="shared" si="560"/>
        <v>16</v>
      </c>
      <c r="E6300" s="100">
        <f t="shared" si="559"/>
        <v>16.451999999999984</v>
      </c>
      <c r="G6300" s="108"/>
      <c r="H6300" s="109"/>
      <c r="I6300" s="109"/>
      <c r="J6300" s="109"/>
      <c r="K6300" s="105">
        <f>K6299+J6278</f>
        <v>16.451999999999984</v>
      </c>
      <c r="L6300" s="96"/>
    </row>
    <row r="6301" spans="1:12" hidden="1" outlineLevel="1" x14ac:dyDescent="0.25">
      <c r="A6301" s="98" t="str">
        <f t="shared" si="558"/>
        <v>Type 21 600 75 16</v>
      </c>
      <c r="B6301" s="103" t="str">
        <f t="shared" si="557"/>
        <v>Type 21 600</v>
      </c>
      <c r="C6301" s="99">
        <v>75</v>
      </c>
      <c r="D6301" s="99">
        <f t="shared" si="560"/>
        <v>16</v>
      </c>
      <c r="E6301" s="100">
        <f t="shared" si="559"/>
        <v>16.499999999999982</v>
      </c>
      <c r="G6301" s="108"/>
      <c r="H6301" s="109"/>
      <c r="I6301" s="109"/>
      <c r="J6301" s="109"/>
      <c r="K6301" s="105">
        <f>K6300+J6278</f>
        <v>16.499999999999982</v>
      </c>
      <c r="L6301" s="96"/>
    </row>
    <row r="6302" spans="1:12" hidden="1" outlineLevel="1" x14ac:dyDescent="0.25">
      <c r="A6302" s="98" t="str">
        <f t="shared" si="558"/>
        <v>Type 21 600 76 16</v>
      </c>
      <c r="B6302" s="103" t="str">
        <f t="shared" si="557"/>
        <v>Type 21 600</v>
      </c>
      <c r="C6302" s="99">
        <v>76</v>
      </c>
      <c r="D6302" s="99">
        <f t="shared" si="560"/>
        <v>16</v>
      </c>
      <c r="E6302" s="100">
        <f t="shared" si="559"/>
        <v>16.547999999999981</v>
      </c>
      <c r="G6302" s="108"/>
      <c r="H6302" s="109"/>
      <c r="I6302" s="109"/>
      <c r="J6302" s="109"/>
      <c r="K6302" s="105">
        <f>K6301+J6278</f>
        <v>16.547999999999981</v>
      </c>
      <c r="L6302" s="96"/>
    </row>
    <row r="6303" spans="1:12" hidden="1" outlineLevel="1" x14ac:dyDescent="0.25">
      <c r="A6303" s="98" t="str">
        <f t="shared" si="558"/>
        <v>Type 21 600 77 16</v>
      </c>
      <c r="B6303" s="103" t="str">
        <f t="shared" si="557"/>
        <v>Type 21 600</v>
      </c>
      <c r="C6303" s="99">
        <v>77</v>
      </c>
      <c r="D6303" s="99">
        <f t="shared" si="560"/>
        <v>16</v>
      </c>
      <c r="E6303" s="100">
        <f t="shared" si="559"/>
        <v>16.595999999999979</v>
      </c>
      <c r="G6303" s="108"/>
      <c r="H6303" s="109"/>
      <c r="I6303" s="109"/>
      <c r="J6303" s="109"/>
      <c r="K6303" s="105">
        <f>K6302+J6278</f>
        <v>16.595999999999979</v>
      </c>
      <c r="L6303" s="96"/>
    </row>
    <row r="6304" spans="1:12" hidden="1" outlineLevel="1" x14ac:dyDescent="0.25">
      <c r="A6304" s="98" t="str">
        <f t="shared" si="558"/>
        <v>Type 21 600 78 16</v>
      </c>
      <c r="B6304" s="103" t="str">
        <f t="shared" si="557"/>
        <v>Type 21 600</v>
      </c>
      <c r="C6304" s="99">
        <v>78</v>
      </c>
      <c r="D6304" s="99">
        <f t="shared" si="560"/>
        <v>16</v>
      </c>
      <c r="E6304" s="100">
        <f t="shared" si="559"/>
        <v>16.643999999999977</v>
      </c>
      <c r="G6304" s="108"/>
      <c r="H6304" s="109"/>
      <c r="I6304" s="109"/>
      <c r="J6304" s="109"/>
      <c r="K6304" s="105">
        <f>K6303+J6278</f>
        <v>16.643999999999977</v>
      </c>
      <c r="L6304" s="96"/>
    </row>
    <row r="6305" spans="1:12" hidden="1" outlineLevel="1" x14ac:dyDescent="0.25">
      <c r="A6305" s="98" t="str">
        <f t="shared" si="558"/>
        <v>Type 21 600 79 16</v>
      </c>
      <c r="B6305" s="103" t="str">
        <f t="shared" si="557"/>
        <v>Type 21 600</v>
      </c>
      <c r="C6305" s="99">
        <v>79</v>
      </c>
      <c r="D6305" s="99">
        <f t="shared" si="560"/>
        <v>16</v>
      </c>
      <c r="E6305" s="100">
        <f t="shared" si="559"/>
        <v>16.691999999999975</v>
      </c>
      <c r="G6305" s="108"/>
      <c r="H6305" s="109"/>
      <c r="I6305" s="109"/>
      <c r="J6305" s="109"/>
      <c r="K6305" s="105">
        <f>K6304+J6278</f>
        <v>16.691999999999975</v>
      </c>
      <c r="L6305" s="96"/>
    </row>
    <row r="6306" spans="1:12" hidden="1" outlineLevel="1" x14ac:dyDescent="0.25">
      <c r="A6306" s="98" t="str">
        <f t="shared" si="558"/>
        <v>Type 21 600 80 16</v>
      </c>
      <c r="B6306" s="103" t="str">
        <f t="shared" si="557"/>
        <v>Type 21 600</v>
      </c>
      <c r="C6306" s="99">
        <v>80</v>
      </c>
      <c r="D6306" s="99">
        <f t="shared" si="560"/>
        <v>16</v>
      </c>
      <c r="E6306" s="100">
        <f t="shared" si="559"/>
        <v>16.739999999999974</v>
      </c>
      <c r="G6306" s="108"/>
      <c r="H6306" s="109"/>
      <c r="I6306" s="109"/>
      <c r="J6306" s="109"/>
      <c r="K6306" s="105">
        <f>K6305+J6278</f>
        <v>16.739999999999974</v>
      </c>
      <c r="L6306" s="96"/>
    </row>
    <row r="6307" spans="1:12" hidden="1" outlineLevel="1" x14ac:dyDescent="0.25">
      <c r="A6307" s="98" t="str">
        <f t="shared" si="558"/>
        <v>Type 21 600 81 16</v>
      </c>
      <c r="B6307" s="103" t="str">
        <f t="shared" si="557"/>
        <v>Type 21 600</v>
      </c>
      <c r="C6307" s="99">
        <v>81</v>
      </c>
      <c r="D6307" s="99">
        <f t="shared" si="560"/>
        <v>16</v>
      </c>
      <c r="E6307" s="100">
        <f t="shared" si="559"/>
        <v>16.787999999999972</v>
      </c>
      <c r="G6307" s="108"/>
      <c r="H6307" s="109"/>
      <c r="I6307" s="109"/>
      <c r="J6307" s="109"/>
      <c r="K6307" s="105">
        <f>K6306+J6278</f>
        <v>16.787999999999972</v>
      </c>
      <c r="L6307" s="96"/>
    </row>
    <row r="6308" spans="1:12" hidden="1" outlineLevel="1" x14ac:dyDescent="0.25">
      <c r="A6308" s="98" t="str">
        <f t="shared" si="558"/>
        <v>Type 21 600 82 16</v>
      </c>
      <c r="B6308" s="103" t="str">
        <f t="shared" si="557"/>
        <v>Type 21 600</v>
      </c>
      <c r="C6308" s="99">
        <v>82</v>
      </c>
      <c r="D6308" s="99">
        <f t="shared" si="560"/>
        <v>16</v>
      </c>
      <c r="E6308" s="100">
        <f t="shared" si="559"/>
        <v>16.83599999999997</v>
      </c>
      <c r="G6308" s="108"/>
      <c r="H6308" s="109"/>
      <c r="I6308" s="109"/>
      <c r="J6308" s="109"/>
      <c r="K6308" s="105">
        <f>K6307+J6278</f>
        <v>16.83599999999997</v>
      </c>
      <c r="L6308" s="96"/>
    </row>
    <row r="6309" spans="1:12" hidden="1" outlineLevel="1" x14ac:dyDescent="0.25">
      <c r="A6309" s="98" t="str">
        <f t="shared" si="558"/>
        <v>Type 21 600 83 16</v>
      </c>
      <c r="B6309" s="103" t="str">
        <f t="shared" si="557"/>
        <v>Type 21 600</v>
      </c>
      <c r="C6309" s="99">
        <v>83</v>
      </c>
      <c r="D6309" s="99">
        <f t="shared" ref="D6309:D6326" si="561">D6308</f>
        <v>16</v>
      </c>
      <c r="E6309" s="100">
        <f t="shared" si="559"/>
        <v>16.883999999999968</v>
      </c>
      <c r="G6309" s="108"/>
      <c r="H6309" s="109"/>
      <c r="I6309" s="109"/>
      <c r="J6309" s="109"/>
      <c r="K6309" s="105">
        <f>K6308+J6278</f>
        <v>16.883999999999968</v>
      </c>
      <c r="L6309" s="96"/>
    </row>
    <row r="6310" spans="1:12" hidden="1" outlineLevel="1" x14ac:dyDescent="0.25">
      <c r="A6310" s="98" t="str">
        <f t="shared" si="558"/>
        <v>Type 21 600 84 16</v>
      </c>
      <c r="B6310" s="103" t="str">
        <f t="shared" si="557"/>
        <v>Type 21 600</v>
      </c>
      <c r="C6310" s="99">
        <v>84</v>
      </c>
      <c r="D6310" s="99">
        <f t="shared" si="561"/>
        <v>16</v>
      </c>
      <c r="E6310" s="100">
        <f t="shared" si="559"/>
        <v>16.931999999999967</v>
      </c>
      <c r="G6310" s="108"/>
      <c r="H6310" s="109"/>
      <c r="I6310" s="109"/>
      <c r="J6310" s="109"/>
      <c r="K6310" s="105">
        <f>K6309+J6278</f>
        <v>16.931999999999967</v>
      </c>
      <c r="L6310" s="96"/>
    </row>
    <row r="6311" spans="1:12" hidden="1" outlineLevel="1" x14ac:dyDescent="0.25">
      <c r="A6311" s="98" t="str">
        <f t="shared" si="558"/>
        <v>Type 21 600 85 16</v>
      </c>
      <c r="B6311" s="103" t="str">
        <f t="shared" si="557"/>
        <v>Type 21 600</v>
      </c>
      <c r="C6311" s="99">
        <v>85</v>
      </c>
      <c r="D6311" s="99">
        <f t="shared" si="561"/>
        <v>16</v>
      </c>
      <c r="E6311" s="100">
        <f t="shared" si="559"/>
        <v>16.979999999999965</v>
      </c>
      <c r="G6311" s="108"/>
      <c r="H6311" s="109"/>
      <c r="I6311" s="109"/>
      <c r="J6311" s="109"/>
      <c r="K6311" s="105">
        <f>K6310+J6278</f>
        <v>16.979999999999965</v>
      </c>
      <c r="L6311" s="96"/>
    </row>
    <row r="6312" spans="1:12" hidden="1" outlineLevel="1" x14ac:dyDescent="0.25">
      <c r="A6312" s="98" t="str">
        <f t="shared" si="558"/>
        <v>Type 21 600 86 16</v>
      </c>
      <c r="B6312" s="103" t="str">
        <f t="shared" si="557"/>
        <v>Type 21 600</v>
      </c>
      <c r="C6312" s="99">
        <v>86</v>
      </c>
      <c r="D6312" s="99">
        <f t="shared" si="561"/>
        <v>16</v>
      </c>
      <c r="E6312" s="100">
        <f t="shared" si="559"/>
        <v>17.027999999999963</v>
      </c>
      <c r="G6312" s="108"/>
      <c r="H6312" s="109"/>
      <c r="I6312" s="109"/>
      <c r="J6312" s="109"/>
      <c r="K6312" s="105">
        <f>K6311+J6278</f>
        <v>17.027999999999963</v>
      </c>
      <c r="L6312" s="96"/>
    </row>
    <row r="6313" spans="1:12" hidden="1" outlineLevel="1" x14ac:dyDescent="0.25">
      <c r="A6313" s="98" t="str">
        <f t="shared" si="558"/>
        <v>Type 21 600 87 16</v>
      </c>
      <c r="B6313" s="103" t="str">
        <f t="shared" si="557"/>
        <v>Type 21 600</v>
      </c>
      <c r="C6313" s="99">
        <v>87</v>
      </c>
      <c r="D6313" s="99">
        <f t="shared" si="561"/>
        <v>16</v>
      </c>
      <c r="E6313" s="100">
        <f t="shared" si="559"/>
        <v>17.075999999999961</v>
      </c>
      <c r="G6313" s="108"/>
      <c r="H6313" s="109"/>
      <c r="I6313" s="109"/>
      <c r="J6313" s="109"/>
      <c r="K6313" s="105">
        <f>K6312+J6278</f>
        <v>17.075999999999961</v>
      </c>
      <c r="L6313" s="96"/>
    </row>
    <row r="6314" spans="1:12" hidden="1" outlineLevel="1" x14ac:dyDescent="0.25">
      <c r="A6314" s="98" t="str">
        <f t="shared" si="558"/>
        <v>Type 21 600 88 16</v>
      </c>
      <c r="B6314" s="103" t="str">
        <f t="shared" si="557"/>
        <v>Type 21 600</v>
      </c>
      <c r="C6314" s="99">
        <v>88</v>
      </c>
      <c r="D6314" s="99">
        <f t="shared" si="561"/>
        <v>16</v>
      </c>
      <c r="E6314" s="100">
        <f t="shared" si="559"/>
        <v>17.12399999999996</v>
      </c>
      <c r="G6314" s="108"/>
      <c r="H6314" s="109"/>
      <c r="I6314" s="109"/>
      <c r="J6314" s="109"/>
      <c r="K6314" s="105">
        <f>K6313+J6278</f>
        <v>17.12399999999996</v>
      </c>
      <c r="L6314" s="96"/>
    </row>
    <row r="6315" spans="1:12" hidden="1" outlineLevel="1" x14ac:dyDescent="0.25">
      <c r="A6315" s="98" t="str">
        <f t="shared" si="558"/>
        <v>Type 21 600 89 16</v>
      </c>
      <c r="B6315" s="103" t="str">
        <f t="shared" si="557"/>
        <v>Type 21 600</v>
      </c>
      <c r="C6315" s="99">
        <v>89</v>
      </c>
      <c r="D6315" s="99">
        <f t="shared" si="561"/>
        <v>16</v>
      </c>
      <c r="E6315" s="100">
        <f t="shared" si="559"/>
        <v>17.171999999999958</v>
      </c>
      <c r="G6315" s="108"/>
      <c r="H6315" s="109"/>
      <c r="I6315" s="109"/>
      <c r="J6315" s="109"/>
      <c r="K6315" s="105">
        <f>K6314+J6278</f>
        <v>17.171999999999958</v>
      </c>
      <c r="L6315" s="96"/>
    </row>
    <row r="6316" spans="1:12" hidden="1" outlineLevel="1" x14ac:dyDescent="0.25">
      <c r="A6316" s="98" t="str">
        <f t="shared" si="558"/>
        <v>Type 21 600 90 16</v>
      </c>
      <c r="B6316" s="103" t="str">
        <f t="shared" si="557"/>
        <v>Type 21 600</v>
      </c>
      <c r="C6316" s="99">
        <v>90</v>
      </c>
      <c r="D6316" s="99">
        <f t="shared" si="561"/>
        <v>16</v>
      </c>
      <c r="E6316" s="100">
        <f t="shared" si="559"/>
        <v>17.219999999999956</v>
      </c>
      <c r="G6316" s="108"/>
      <c r="H6316" s="109"/>
      <c r="I6316" s="109"/>
      <c r="J6316" s="109"/>
      <c r="K6316" s="105">
        <f>K6315+J6278</f>
        <v>17.219999999999956</v>
      </c>
      <c r="L6316" s="96"/>
    </row>
    <row r="6317" spans="1:12" hidden="1" outlineLevel="1" x14ac:dyDescent="0.25">
      <c r="A6317" s="98" t="str">
        <f t="shared" si="558"/>
        <v>Type 21 600 91 16</v>
      </c>
      <c r="B6317" s="103" t="str">
        <f t="shared" si="557"/>
        <v>Type 21 600</v>
      </c>
      <c r="C6317" s="99">
        <v>91</v>
      </c>
      <c r="D6317" s="99">
        <f t="shared" si="561"/>
        <v>16</v>
      </c>
      <c r="E6317" s="100">
        <f t="shared" si="559"/>
        <v>17.267999999999954</v>
      </c>
      <c r="G6317" s="108"/>
      <c r="H6317" s="109"/>
      <c r="I6317" s="109"/>
      <c r="J6317" s="109"/>
      <c r="K6317" s="105">
        <f>K6316+J6278</f>
        <v>17.267999999999954</v>
      </c>
      <c r="L6317" s="96"/>
    </row>
    <row r="6318" spans="1:12" hidden="1" outlineLevel="1" x14ac:dyDescent="0.25">
      <c r="A6318" s="98" t="str">
        <f t="shared" si="558"/>
        <v>Type 21 600 92 16</v>
      </c>
      <c r="B6318" s="103" t="str">
        <f t="shared" si="557"/>
        <v>Type 21 600</v>
      </c>
      <c r="C6318" s="99">
        <v>92</v>
      </c>
      <c r="D6318" s="99">
        <f t="shared" si="561"/>
        <v>16</v>
      </c>
      <c r="E6318" s="100">
        <f t="shared" si="559"/>
        <v>17.315999999999953</v>
      </c>
      <c r="G6318" s="108"/>
      <c r="H6318" s="109"/>
      <c r="I6318" s="109"/>
      <c r="J6318" s="109"/>
      <c r="K6318" s="105">
        <f>K6317+J6278</f>
        <v>17.315999999999953</v>
      </c>
      <c r="L6318" s="96"/>
    </row>
    <row r="6319" spans="1:12" hidden="1" outlineLevel="1" x14ac:dyDescent="0.25">
      <c r="A6319" s="98" t="str">
        <f t="shared" si="558"/>
        <v>Type 21 600 93 16</v>
      </c>
      <c r="B6319" s="103" t="str">
        <f t="shared" si="557"/>
        <v>Type 21 600</v>
      </c>
      <c r="C6319" s="99">
        <v>93</v>
      </c>
      <c r="D6319" s="99">
        <f t="shared" si="561"/>
        <v>16</v>
      </c>
      <c r="E6319" s="100">
        <f t="shared" si="559"/>
        <v>17.363999999999951</v>
      </c>
      <c r="G6319" s="108"/>
      <c r="H6319" s="109"/>
      <c r="I6319" s="109"/>
      <c r="J6319" s="109"/>
      <c r="K6319" s="105">
        <f>K6318+J6278</f>
        <v>17.363999999999951</v>
      </c>
      <c r="L6319" s="96"/>
    </row>
    <row r="6320" spans="1:12" hidden="1" outlineLevel="1" x14ac:dyDescent="0.25">
      <c r="A6320" s="98" t="str">
        <f t="shared" si="558"/>
        <v>Type 21 600 94 16</v>
      </c>
      <c r="B6320" s="103" t="str">
        <f t="shared" si="557"/>
        <v>Type 21 600</v>
      </c>
      <c r="C6320" s="99">
        <v>94</v>
      </c>
      <c r="D6320" s="99">
        <f t="shared" si="561"/>
        <v>16</v>
      </c>
      <c r="E6320" s="100">
        <f t="shared" si="559"/>
        <v>17.411999999999949</v>
      </c>
      <c r="G6320" s="108"/>
      <c r="H6320" s="109"/>
      <c r="I6320" s="109"/>
      <c r="J6320" s="109"/>
      <c r="K6320" s="105">
        <f>K6319+J6278</f>
        <v>17.411999999999949</v>
      </c>
      <c r="L6320" s="96"/>
    </row>
    <row r="6321" spans="1:12" hidden="1" outlineLevel="1" x14ac:dyDescent="0.25">
      <c r="A6321" s="98" t="str">
        <f t="shared" si="558"/>
        <v>Type 21 600 95 16</v>
      </c>
      <c r="B6321" s="103" t="str">
        <f t="shared" si="557"/>
        <v>Type 21 600</v>
      </c>
      <c r="C6321" s="99">
        <v>95</v>
      </c>
      <c r="D6321" s="99">
        <f t="shared" si="561"/>
        <v>16</v>
      </c>
      <c r="E6321" s="100">
        <f t="shared" si="559"/>
        <v>17.459999999999948</v>
      </c>
      <c r="G6321" s="108"/>
      <c r="H6321" s="109"/>
      <c r="I6321" s="109"/>
      <c r="J6321" s="109"/>
      <c r="K6321" s="105">
        <f>K6320+J6278</f>
        <v>17.459999999999948</v>
      </c>
      <c r="L6321" s="96"/>
    </row>
    <row r="6322" spans="1:12" hidden="1" outlineLevel="1" x14ac:dyDescent="0.25">
      <c r="A6322" s="98" t="str">
        <f t="shared" si="558"/>
        <v>Type 21 600 96 16</v>
      </c>
      <c r="B6322" s="103" t="str">
        <f t="shared" si="557"/>
        <v>Type 21 600</v>
      </c>
      <c r="C6322" s="99">
        <v>96</v>
      </c>
      <c r="D6322" s="99">
        <f t="shared" si="561"/>
        <v>16</v>
      </c>
      <c r="E6322" s="100">
        <f t="shared" si="559"/>
        <v>17.507999999999946</v>
      </c>
      <c r="G6322" s="108"/>
      <c r="H6322" s="109"/>
      <c r="I6322" s="109"/>
      <c r="J6322" s="109"/>
      <c r="K6322" s="105">
        <f>K6321+J6278</f>
        <v>17.507999999999946</v>
      </c>
      <c r="L6322" s="96"/>
    </row>
    <row r="6323" spans="1:12" hidden="1" outlineLevel="1" x14ac:dyDescent="0.25">
      <c r="A6323" s="98" t="str">
        <f t="shared" si="558"/>
        <v>Type 21 600 97 16</v>
      </c>
      <c r="B6323" s="103" t="str">
        <f t="shared" si="557"/>
        <v>Type 21 600</v>
      </c>
      <c r="C6323" s="99">
        <v>97</v>
      </c>
      <c r="D6323" s="99">
        <f t="shared" si="561"/>
        <v>16</v>
      </c>
      <c r="E6323" s="100">
        <f t="shared" si="559"/>
        <v>17.555999999999944</v>
      </c>
      <c r="G6323" s="108"/>
      <c r="H6323" s="109"/>
      <c r="I6323" s="109"/>
      <c r="J6323" s="109"/>
      <c r="K6323" s="105">
        <f>K6322+J6278</f>
        <v>17.555999999999944</v>
      </c>
      <c r="L6323" s="96"/>
    </row>
    <row r="6324" spans="1:12" hidden="1" outlineLevel="1" x14ac:dyDescent="0.25">
      <c r="A6324" s="98" t="str">
        <f t="shared" si="558"/>
        <v>Type 21 600 98 16</v>
      </c>
      <c r="B6324" s="103" t="str">
        <f t="shared" si="557"/>
        <v>Type 21 600</v>
      </c>
      <c r="C6324" s="99">
        <v>98</v>
      </c>
      <c r="D6324" s="99">
        <f t="shared" si="561"/>
        <v>16</v>
      </c>
      <c r="E6324" s="100">
        <f t="shared" si="559"/>
        <v>17.603999999999942</v>
      </c>
      <c r="G6324" s="108"/>
      <c r="H6324" s="109"/>
      <c r="I6324" s="109"/>
      <c r="J6324" s="109"/>
      <c r="K6324" s="105">
        <f>K6323+J6278</f>
        <v>17.603999999999942</v>
      </c>
      <c r="L6324" s="96"/>
    </row>
    <row r="6325" spans="1:12" hidden="1" outlineLevel="1" x14ac:dyDescent="0.25">
      <c r="A6325" s="98" t="str">
        <f t="shared" si="558"/>
        <v>Type 21 600 99 16</v>
      </c>
      <c r="B6325" s="103" t="str">
        <f t="shared" si="557"/>
        <v>Type 21 600</v>
      </c>
      <c r="C6325" s="99">
        <v>99</v>
      </c>
      <c r="D6325" s="99">
        <f t="shared" si="561"/>
        <v>16</v>
      </c>
      <c r="E6325" s="100">
        <f t="shared" si="559"/>
        <v>17.651999999999941</v>
      </c>
      <c r="G6325" s="108"/>
      <c r="H6325" s="109"/>
      <c r="I6325" s="109"/>
      <c r="J6325" s="109"/>
      <c r="K6325" s="105">
        <f>K6324+J6278</f>
        <v>17.651999999999941</v>
      </c>
      <c r="L6325" s="96"/>
    </row>
    <row r="6326" spans="1:12" hidden="1" outlineLevel="1" x14ac:dyDescent="0.25">
      <c r="A6326" s="110" t="str">
        <f t="shared" si="558"/>
        <v>Type 21 600 100 16</v>
      </c>
      <c r="B6326" s="111" t="str">
        <f t="shared" si="557"/>
        <v>Type 21 600</v>
      </c>
      <c r="C6326" s="112">
        <v>100</v>
      </c>
      <c r="D6326" s="112">
        <f t="shared" si="561"/>
        <v>16</v>
      </c>
      <c r="E6326" s="113">
        <f t="shared" si="559"/>
        <v>17.699999999999939</v>
      </c>
      <c r="G6326" s="114"/>
      <c r="H6326" s="115"/>
      <c r="I6326" s="115"/>
      <c r="J6326" s="115"/>
      <c r="K6326" s="116">
        <f>K6325+J6278</f>
        <v>17.699999999999939</v>
      </c>
      <c r="L6326" s="96"/>
    </row>
    <row r="6327" spans="1:12" hidden="1" outlineLevel="1" x14ac:dyDescent="0.25">
      <c r="A6327" s="98" t="str">
        <f t="shared" si="558"/>
        <v>Type 21 600 50 15</v>
      </c>
      <c r="B6327" s="117" t="str">
        <f t="shared" si="557"/>
        <v>Type 21 600</v>
      </c>
      <c r="C6327" s="99">
        <v>50</v>
      </c>
      <c r="D6327" s="99">
        <f>Z6073</f>
        <v>15</v>
      </c>
      <c r="E6327" s="100">
        <f t="shared" si="559"/>
        <v>17.3</v>
      </c>
      <c r="G6327" s="99">
        <f>Z6074</f>
        <v>17.3</v>
      </c>
      <c r="H6327" s="101"/>
      <c r="I6327" s="101"/>
      <c r="J6327" s="101"/>
      <c r="K6327" s="102">
        <f>G6327</f>
        <v>17.3</v>
      </c>
      <c r="L6327" s="96"/>
    </row>
    <row r="6328" spans="1:12" hidden="1" outlineLevel="1" x14ac:dyDescent="0.25">
      <c r="A6328" s="98" t="str">
        <f t="shared" si="558"/>
        <v>Type 21 600 51 15</v>
      </c>
      <c r="B6328" s="103" t="str">
        <f t="shared" si="557"/>
        <v>Type 21 600</v>
      </c>
      <c r="C6328" s="99">
        <v>51</v>
      </c>
      <c r="D6328" s="99">
        <f t="shared" ref="D6328:D6359" si="562">D6327</f>
        <v>15</v>
      </c>
      <c r="E6328" s="100">
        <f t="shared" si="559"/>
        <v>17.347999999999999</v>
      </c>
      <c r="G6328" s="104"/>
      <c r="H6328" s="59"/>
      <c r="I6328" s="59"/>
      <c r="J6328" s="59"/>
      <c r="K6328" s="105">
        <f>K6327+J6329</f>
        <v>17.347999999999999</v>
      </c>
      <c r="L6328" s="96"/>
    </row>
    <row r="6329" spans="1:12" hidden="1" outlineLevel="1" x14ac:dyDescent="0.25">
      <c r="A6329" s="98" t="str">
        <f t="shared" si="558"/>
        <v>Type 21 600 52 15</v>
      </c>
      <c r="B6329" s="103" t="str">
        <f t="shared" ref="B6329:B6392" si="563">B6328</f>
        <v>Type 21 600</v>
      </c>
      <c r="C6329" s="99">
        <v>52</v>
      </c>
      <c r="D6329" s="99">
        <f t="shared" si="562"/>
        <v>15</v>
      </c>
      <c r="E6329" s="100">
        <f t="shared" si="559"/>
        <v>17.395999999999997</v>
      </c>
      <c r="G6329" s="99">
        <f>Z6075</f>
        <v>19.7</v>
      </c>
      <c r="H6329" s="59">
        <v>50</v>
      </c>
      <c r="I6329" s="59">
        <f>G6329-G6327</f>
        <v>2.3999999999999986</v>
      </c>
      <c r="J6329" s="59">
        <f>I6329/H6329</f>
        <v>4.7999999999999973E-2</v>
      </c>
      <c r="K6329" s="105">
        <f>K6328+J6329</f>
        <v>17.395999999999997</v>
      </c>
      <c r="L6329" s="96"/>
    </row>
    <row r="6330" spans="1:12" hidden="1" outlineLevel="1" x14ac:dyDescent="0.25">
      <c r="A6330" s="98" t="str">
        <f t="shared" si="558"/>
        <v>Type 21 600 53 15</v>
      </c>
      <c r="B6330" s="103" t="str">
        <f t="shared" si="563"/>
        <v>Type 21 600</v>
      </c>
      <c r="C6330" s="99">
        <v>53</v>
      </c>
      <c r="D6330" s="99">
        <f t="shared" si="562"/>
        <v>15</v>
      </c>
      <c r="E6330" s="100">
        <f t="shared" si="559"/>
        <v>17.443999999999996</v>
      </c>
      <c r="G6330" s="108"/>
      <c r="H6330" s="109"/>
      <c r="I6330" s="109"/>
      <c r="J6330" s="109"/>
      <c r="K6330" s="105">
        <f>K6329+J6329</f>
        <v>17.443999999999996</v>
      </c>
      <c r="L6330" s="96"/>
    </row>
    <row r="6331" spans="1:12" hidden="1" outlineLevel="1" x14ac:dyDescent="0.25">
      <c r="A6331" s="98" t="str">
        <f t="shared" si="558"/>
        <v>Type 21 600 54 15</v>
      </c>
      <c r="B6331" s="103" t="str">
        <f t="shared" si="563"/>
        <v>Type 21 600</v>
      </c>
      <c r="C6331" s="99">
        <v>54</v>
      </c>
      <c r="D6331" s="99">
        <f t="shared" si="562"/>
        <v>15</v>
      </c>
      <c r="E6331" s="100">
        <f t="shared" si="559"/>
        <v>17.491999999999994</v>
      </c>
      <c r="G6331" s="108"/>
      <c r="H6331" s="109"/>
      <c r="I6331" s="109"/>
      <c r="J6331" s="109"/>
      <c r="K6331" s="105">
        <f>K6330+J6329</f>
        <v>17.491999999999994</v>
      </c>
      <c r="L6331" s="96"/>
    </row>
    <row r="6332" spans="1:12" hidden="1" outlineLevel="1" x14ac:dyDescent="0.25">
      <c r="A6332" s="98" t="str">
        <f t="shared" si="558"/>
        <v>Type 21 600 55 15</v>
      </c>
      <c r="B6332" s="103" t="str">
        <f t="shared" si="563"/>
        <v>Type 21 600</v>
      </c>
      <c r="C6332" s="99">
        <v>55</v>
      </c>
      <c r="D6332" s="99">
        <f t="shared" si="562"/>
        <v>15</v>
      </c>
      <c r="E6332" s="100">
        <f t="shared" si="559"/>
        <v>17.539999999999992</v>
      </c>
      <c r="G6332" s="104"/>
      <c r="H6332" s="59"/>
      <c r="I6332" s="59"/>
      <c r="J6332" s="59"/>
      <c r="K6332" s="105">
        <f>K6331+J6329</f>
        <v>17.539999999999992</v>
      </c>
      <c r="L6332" s="96"/>
    </row>
    <row r="6333" spans="1:12" hidden="1" outlineLevel="1" x14ac:dyDescent="0.25">
      <c r="A6333" s="98" t="str">
        <f t="shared" si="558"/>
        <v>Type 21 600 56 15</v>
      </c>
      <c r="B6333" s="103" t="str">
        <f t="shared" si="563"/>
        <v>Type 21 600</v>
      </c>
      <c r="C6333" s="99">
        <v>56</v>
      </c>
      <c r="D6333" s="99">
        <f t="shared" si="562"/>
        <v>15</v>
      </c>
      <c r="E6333" s="100">
        <f t="shared" si="559"/>
        <v>17.58799999999999</v>
      </c>
      <c r="G6333" s="104"/>
      <c r="H6333" s="59"/>
      <c r="I6333" s="59"/>
      <c r="J6333" s="59"/>
      <c r="K6333" s="105">
        <f>K6332+J6329</f>
        <v>17.58799999999999</v>
      </c>
      <c r="L6333" s="96"/>
    </row>
    <row r="6334" spans="1:12" hidden="1" outlineLevel="1" x14ac:dyDescent="0.25">
      <c r="A6334" s="98" t="str">
        <f t="shared" si="558"/>
        <v>Type 21 600 57 15</v>
      </c>
      <c r="B6334" s="103" t="str">
        <f t="shared" si="563"/>
        <v>Type 21 600</v>
      </c>
      <c r="C6334" s="99">
        <v>57</v>
      </c>
      <c r="D6334" s="99">
        <f t="shared" si="562"/>
        <v>15</v>
      </c>
      <c r="E6334" s="100">
        <f t="shared" si="559"/>
        <v>17.635999999999989</v>
      </c>
      <c r="G6334" s="104"/>
      <c r="H6334" s="59"/>
      <c r="I6334" s="59"/>
      <c r="J6334" s="59"/>
      <c r="K6334" s="105">
        <f>K6333+J6329</f>
        <v>17.635999999999989</v>
      </c>
      <c r="L6334" s="96"/>
    </row>
    <row r="6335" spans="1:12" hidden="1" outlineLevel="1" x14ac:dyDescent="0.25">
      <c r="A6335" s="98" t="str">
        <f t="shared" si="558"/>
        <v>Type 21 600 58 15</v>
      </c>
      <c r="B6335" s="103" t="str">
        <f t="shared" si="563"/>
        <v>Type 21 600</v>
      </c>
      <c r="C6335" s="99">
        <v>58</v>
      </c>
      <c r="D6335" s="99">
        <f t="shared" si="562"/>
        <v>15</v>
      </c>
      <c r="E6335" s="100">
        <f t="shared" si="559"/>
        <v>17.683999999999987</v>
      </c>
      <c r="G6335" s="104"/>
      <c r="H6335" s="59"/>
      <c r="I6335" s="59"/>
      <c r="J6335" s="59"/>
      <c r="K6335" s="105">
        <f>K6334+J6329</f>
        <v>17.683999999999987</v>
      </c>
      <c r="L6335" s="96"/>
    </row>
    <row r="6336" spans="1:12" hidden="1" outlineLevel="1" x14ac:dyDescent="0.25">
      <c r="A6336" s="98" t="str">
        <f t="shared" si="558"/>
        <v>Type 21 600 59 15</v>
      </c>
      <c r="B6336" s="103" t="str">
        <f t="shared" si="563"/>
        <v>Type 21 600</v>
      </c>
      <c r="C6336" s="99">
        <v>59</v>
      </c>
      <c r="D6336" s="99">
        <f t="shared" si="562"/>
        <v>15</v>
      </c>
      <c r="E6336" s="100">
        <f t="shared" si="559"/>
        <v>17.731999999999985</v>
      </c>
      <c r="G6336" s="104"/>
      <c r="H6336" s="59"/>
      <c r="I6336" s="59"/>
      <c r="J6336" s="59"/>
      <c r="K6336" s="105">
        <f>K6335+J6329</f>
        <v>17.731999999999985</v>
      </c>
      <c r="L6336" s="96"/>
    </row>
    <row r="6337" spans="1:12" hidden="1" outlineLevel="1" x14ac:dyDescent="0.25">
      <c r="A6337" s="98" t="str">
        <f t="shared" si="558"/>
        <v>Type 21 600 60 15</v>
      </c>
      <c r="B6337" s="103" t="str">
        <f t="shared" si="563"/>
        <v>Type 21 600</v>
      </c>
      <c r="C6337" s="99">
        <v>60</v>
      </c>
      <c r="D6337" s="99">
        <f t="shared" si="562"/>
        <v>15</v>
      </c>
      <c r="E6337" s="100">
        <f t="shared" si="559"/>
        <v>17.779999999999983</v>
      </c>
      <c r="G6337" s="108"/>
      <c r="H6337" s="59"/>
      <c r="I6337" s="59"/>
      <c r="J6337" s="59"/>
      <c r="K6337" s="105">
        <f>K6336+J6329</f>
        <v>17.779999999999983</v>
      </c>
      <c r="L6337" s="96"/>
    </row>
    <row r="6338" spans="1:12" hidden="1" outlineLevel="1" x14ac:dyDescent="0.25">
      <c r="A6338" s="98" t="str">
        <f t="shared" si="558"/>
        <v>Type 21 600 61 15</v>
      </c>
      <c r="B6338" s="103" t="str">
        <f t="shared" si="563"/>
        <v>Type 21 600</v>
      </c>
      <c r="C6338" s="99">
        <v>61</v>
      </c>
      <c r="D6338" s="99">
        <f t="shared" si="562"/>
        <v>15</v>
      </c>
      <c r="E6338" s="100">
        <f t="shared" si="559"/>
        <v>17.827999999999982</v>
      </c>
      <c r="G6338" s="108"/>
      <c r="H6338" s="109"/>
      <c r="I6338" s="109"/>
      <c r="J6338" s="109"/>
      <c r="K6338" s="105">
        <f>K6337+J6329</f>
        <v>17.827999999999982</v>
      </c>
      <c r="L6338" s="96"/>
    </row>
    <row r="6339" spans="1:12" hidden="1" outlineLevel="1" x14ac:dyDescent="0.25">
      <c r="A6339" s="98" t="str">
        <f t="shared" ref="A6339:A6402" si="564">CONCATENATE(B6339," ",C6339," ",D6339)</f>
        <v>Type 21 600 62 15</v>
      </c>
      <c r="B6339" s="103" t="str">
        <f t="shared" si="563"/>
        <v>Type 21 600</v>
      </c>
      <c r="C6339" s="99">
        <v>62</v>
      </c>
      <c r="D6339" s="99">
        <f t="shared" si="562"/>
        <v>15</v>
      </c>
      <c r="E6339" s="100">
        <f t="shared" ref="E6339:E6402" si="565">K6339</f>
        <v>17.87599999999998</v>
      </c>
      <c r="G6339" s="108"/>
      <c r="H6339" s="109"/>
      <c r="I6339" s="109"/>
      <c r="J6339" s="109"/>
      <c r="K6339" s="105">
        <f>K6338+J6329</f>
        <v>17.87599999999998</v>
      </c>
      <c r="L6339" s="96"/>
    </row>
    <row r="6340" spans="1:12" hidden="1" outlineLevel="1" x14ac:dyDescent="0.25">
      <c r="A6340" s="98" t="str">
        <f t="shared" si="564"/>
        <v>Type 21 600 63 15</v>
      </c>
      <c r="B6340" s="103" t="str">
        <f t="shared" si="563"/>
        <v>Type 21 600</v>
      </c>
      <c r="C6340" s="99">
        <v>63</v>
      </c>
      <c r="D6340" s="99">
        <f t="shared" si="562"/>
        <v>15</v>
      </c>
      <c r="E6340" s="100">
        <f t="shared" si="565"/>
        <v>17.923999999999978</v>
      </c>
      <c r="G6340" s="108"/>
      <c r="H6340" s="109"/>
      <c r="I6340" s="109"/>
      <c r="J6340" s="109"/>
      <c r="K6340" s="105">
        <f>K6339+J6329</f>
        <v>17.923999999999978</v>
      </c>
      <c r="L6340" s="96"/>
    </row>
    <row r="6341" spans="1:12" hidden="1" outlineLevel="1" x14ac:dyDescent="0.25">
      <c r="A6341" s="98" t="str">
        <f t="shared" si="564"/>
        <v>Type 21 600 64 15</v>
      </c>
      <c r="B6341" s="103" t="str">
        <f t="shared" si="563"/>
        <v>Type 21 600</v>
      </c>
      <c r="C6341" s="99">
        <v>64</v>
      </c>
      <c r="D6341" s="99">
        <f t="shared" si="562"/>
        <v>15</v>
      </c>
      <c r="E6341" s="100">
        <f t="shared" si="565"/>
        <v>17.971999999999976</v>
      </c>
      <c r="G6341" s="108"/>
      <c r="H6341" s="109"/>
      <c r="I6341" s="109"/>
      <c r="J6341" s="109"/>
      <c r="K6341" s="105">
        <f>K6340+J6329</f>
        <v>17.971999999999976</v>
      </c>
      <c r="L6341" s="96"/>
    </row>
    <row r="6342" spans="1:12" hidden="1" outlineLevel="1" x14ac:dyDescent="0.25">
      <c r="A6342" s="98" t="str">
        <f t="shared" si="564"/>
        <v>Type 21 600 65 15</v>
      </c>
      <c r="B6342" s="103" t="str">
        <f t="shared" si="563"/>
        <v>Type 21 600</v>
      </c>
      <c r="C6342" s="99">
        <v>65</v>
      </c>
      <c r="D6342" s="99">
        <f t="shared" si="562"/>
        <v>15</v>
      </c>
      <c r="E6342" s="100">
        <f t="shared" si="565"/>
        <v>18.019999999999975</v>
      </c>
      <c r="G6342" s="108"/>
      <c r="H6342" s="109"/>
      <c r="I6342" s="109"/>
      <c r="J6342" s="109"/>
      <c r="K6342" s="105">
        <f>K6341+J6329</f>
        <v>18.019999999999975</v>
      </c>
      <c r="L6342" s="96"/>
    </row>
    <row r="6343" spans="1:12" hidden="1" outlineLevel="1" x14ac:dyDescent="0.25">
      <c r="A6343" s="98" t="str">
        <f t="shared" si="564"/>
        <v>Type 21 600 66 15</v>
      </c>
      <c r="B6343" s="103" t="str">
        <f t="shared" si="563"/>
        <v>Type 21 600</v>
      </c>
      <c r="C6343" s="99">
        <v>66</v>
      </c>
      <c r="D6343" s="99">
        <f t="shared" si="562"/>
        <v>15</v>
      </c>
      <c r="E6343" s="100">
        <f t="shared" si="565"/>
        <v>18.067999999999973</v>
      </c>
      <c r="G6343" s="108"/>
      <c r="H6343" s="109"/>
      <c r="I6343" s="109"/>
      <c r="J6343" s="109"/>
      <c r="K6343" s="105">
        <f>K6342+J6329</f>
        <v>18.067999999999973</v>
      </c>
      <c r="L6343" s="96"/>
    </row>
    <row r="6344" spans="1:12" hidden="1" outlineLevel="1" x14ac:dyDescent="0.25">
      <c r="A6344" s="98" t="str">
        <f t="shared" si="564"/>
        <v>Type 21 600 67 15</v>
      </c>
      <c r="B6344" s="103" t="str">
        <f t="shared" si="563"/>
        <v>Type 21 600</v>
      </c>
      <c r="C6344" s="99">
        <v>67</v>
      </c>
      <c r="D6344" s="99">
        <f t="shared" si="562"/>
        <v>15</v>
      </c>
      <c r="E6344" s="100">
        <f t="shared" si="565"/>
        <v>18.115999999999971</v>
      </c>
      <c r="G6344" s="108"/>
      <c r="H6344" s="109"/>
      <c r="I6344" s="109"/>
      <c r="J6344" s="109"/>
      <c r="K6344" s="105">
        <f>K6343+J6329</f>
        <v>18.115999999999971</v>
      </c>
      <c r="L6344" s="96"/>
    </row>
    <row r="6345" spans="1:12" hidden="1" outlineLevel="1" x14ac:dyDescent="0.25">
      <c r="A6345" s="98" t="str">
        <f t="shared" si="564"/>
        <v>Type 21 600 68 15</v>
      </c>
      <c r="B6345" s="103" t="str">
        <f t="shared" si="563"/>
        <v>Type 21 600</v>
      </c>
      <c r="C6345" s="99">
        <v>68</v>
      </c>
      <c r="D6345" s="99">
        <f t="shared" si="562"/>
        <v>15</v>
      </c>
      <c r="E6345" s="100">
        <f t="shared" si="565"/>
        <v>18.16399999999997</v>
      </c>
      <c r="G6345" s="108"/>
      <c r="H6345" s="109"/>
      <c r="I6345" s="109"/>
      <c r="J6345" s="109"/>
      <c r="K6345" s="105">
        <f>K6344+J6329</f>
        <v>18.16399999999997</v>
      </c>
      <c r="L6345" s="96"/>
    </row>
    <row r="6346" spans="1:12" hidden="1" outlineLevel="1" x14ac:dyDescent="0.25">
      <c r="A6346" s="98" t="str">
        <f t="shared" si="564"/>
        <v>Type 21 600 69 15</v>
      </c>
      <c r="B6346" s="103" t="str">
        <f t="shared" si="563"/>
        <v>Type 21 600</v>
      </c>
      <c r="C6346" s="99">
        <v>69</v>
      </c>
      <c r="D6346" s="99">
        <f t="shared" si="562"/>
        <v>15</v>
      </c>
      <c r="E6346" s="100">
        <f t="shared" si="565"/>
        <v>18.211999999999968</v>
      </c>
      <c r="G6346" s="108"/>
      <c r="H6346" s="109"/>
      <c r="I6346" s="109"/>
      <c r="J6346" s="109"/>
      <c r="K6346" s="105">
        <f>K6345+J6329</f>
        <v>18.211999999999968</v>
      </c>
      <c r="L6346" s="96"/>
    </row>
    <row r="6347" spans="1:12" hidden="1" outlineLevel="1" x14ac:dyDescent="0.25">
      <c r="A6347" s="98" t="str">
        <f t="shared" si="564"/>
        <v>Type 21 600 70 15</v>
      </c>
      <c r="B6347" s="103" t="str">
        <f t="shared" si="563"/>
        <v>Type 21 600</v>
      </c>
      <c r="C6347" s="99">
        <v>70</v>
      </c>
      <c r="D6347" s="99">
        <f t="shared" si="562"/>
        <v>15</v>
      </c>
      <c r="E6347" s="100">
        <f t="shared" si="565"/>
        <v>18.259999999999966</v>
      </c>
      <c r="G6347" s="108"/>
      <c r="H6347" s="109"/>
      <c r="I6347" s="109"/>
      <c r="J6347" s="109"/>
      <c r="K6347" s="105">
        <f>K6346+J6329</f>
        <v>18.259999999999966</v>
      </c>
      <c r="L6347" s="96"/>
    </row>
    <row r="6348" spans="1:12" hidden="1" outlineLevel="1" x14ac:dyDescent="0.25">
      <c r="A6348" s="98" t="str">
        <f t="shared" si="564"/>
        <v>Type 21 600 71 15</v>
      </c>
      <c r="B6348" s="103" t="str">
        <f t="shared" si="563"/>
        <v>Type 21 600</v>
      </c>
      <c r="C6348" s="99">
        <v>71</v>
      </c>
      <c r="D6348" s="99">
        <f t="shared" si="562"/>
        <v>15</v>
      </c>
      <c r="E6348" s="100">
        <f t="shared" si="565"/>
        <v>18.307999999999964</v>
      </c>
      <c r="G6348" s="108"/>
      <c r="H6348" s="109"/>
      <c r="I6348" s="109"/>
      <c r="J6348" s="109"/>
      <c r="K6348" s="105">
        <f>K6347+J6329</f>
        <v>18.307999999999964</v>
      </c>
      <c r="L6348" s="96"/>
    </row>
    <row r="6349" spans="1:12" hidden="1" outlineLevel="1" x14ac:dyDescent="0.25">
      <c r="A6349" s="98" t="str">
        <f t="shared" si="564"/>
        <v>Type 21 600 72 15</v>
      </c>
      <c r="B6349" s="103" t="str">
        <f t="shared" si="563"/>
        <v>Type 21 600</v>
      </c>
      <c r="C6349" s="99">
        <v>72</v>
      </c>
      <c r="D6349" s="99">
        <f t="shared" si="562"/>
        <v>15</v>
      </c>
      <c r="E6349" s="100">
        <f t="shared" si="565"/>
        <v>18.355999999999963</v>
      </c>
      <c r="G6349" s="108"/>
      <c r="H6349" s="109"/>
      <c r="I6349" s="109"/>
      <c r="J6349" s="109"/>
      <c r="K6349" s="105">
        <f>K6348+J6329</f>
        <v>18.355999999999963</v>
      </c>
      <c r="L6349" s="96"/>
    </row>
    <row r="6350" spans="1:12" hidden="1" outlineLevel="1" x14ac:dyDescent="0.25">
      <c r="A6350" s="98" t="str">
        <f t="shared" si="564"/>
        <v>Type 21 600 73 15</v>
      </c>
      <c r="B6350" s="103" t="str">
        <f t="shared" si="563"/>
        <v>Type 21 600</v>
      </c>
      <c r="C6350" s="99">
        <v>73</v>
      </c>
      <c r="D6350" s="99">
        <f t="shared" si="562"/>
        <v>15</v>
      </c>
      <c r="E6350" s="100">
        <f t="shared" si="565"/>
        <v>18.403999999999961</v>
      </c>
      <c r="G6350" s="108"/>
      <c r="H6350" s="109"/>
      <c r="I6350" s="109"/>
      <c r="J6350" s="109"/>
      <c r="K6350" s="105">
        <f>K6349+J6329</f>
        <v>18.403999999999961</v>
      </c>
      <c r="L6350" s="96"/>
    </row>
    <row r="6351" spans="1:12" hidden="1" outlineLevel="1" x14ac:dyDescent="0.25">
      <c r="A6351" s="98" t="str">
        <f t="shared" si="564"/>
        <v>Type 21 600 74 15</v>
      </c>
      <c r="B6351" s="103" t="str">
        <f t="shared" si="563"/>
        <v>Type 21 600</v>
      </c>
      <c r="C6351" s="99">
        <v>74</v>
      </c>
      <c r="D6351" s="99">
        <f t="shared" si="562"/>
        <v>15</v>
      </c>
      <c r="E6351" s="100">
        <f t="shared" si="565"/>
        <v>18.451999999999959</v>
      </c>
      <c r="G6351" s="108"/>
      <c r="H6351" s="109"/>
      <c r="I6351" s="109"/>
      <c r="J6351" s="109"/>
      <c r="K6351" s="105">
        <f>K6350+J6329</f>
        <v>18.451999999999959</v>
      </c>
      <c r="L6351" s="96"/>
    </row>
    <row r="6352" spans="1:12" hidden="1" outlineLevel="1" x14ac:dyDescent="0.25">
      <c r="A6352" s="98" t="str">
        <f t="shared" si="564"/>
        <v>Type 21 600 75 15</v>
      </c>
      <c r="B6352" s="103" t="str">
        <f t="shared" si="563"/>
        <v>Type 21 600</v>
      </c>
      <c r="C6352" s="99">
        <v>75</v>
      </c>
      <c r="D6352" s="99">
        <f t="shared" si="562"/>
        <v>15</v>
      </c>
      <c r="E6352" s="100">
        <f t="shared" si="565"/>
        <v>18.499999999999957</v>
      </c>
      <c r="G6352" s="108"/>
      <c r="H6352" s="109"/>
      <c r="I6352" s="109"/>
      <c r="J6352" s="109"/>
      <c r="K6352" s="105">
        <f>K6351+J6329</f>
        <v>18.499999999999957</v>
      </c>
      <c r="L6352" s="96"/>
    </row>
    <row r="6353" spans="1:12" hidden="1" outlineLevel="1" x14ac:dyDescent="0.25">
      <c r="A6353" s="98" t="str">
        <f t="shared" si="564"/>
        <v>Type 21 600 76 15</v>
      </c>
      <c r="B6353" s="103" t="str">
        <f t="shared" si="563"/>
        <v>Type 21 600</v>
      </c>
      <c r="C6353" s="99">
        <v>76</v>
      </c>
      <c r="D6353" s="99">
        <f t="shared" si="562"/>
        <v>15</v>
      </c>
      <c r="E6353" s="100">
        <f t="shared" si="565"/>
        <v>18.547999999999956</v>
      </c>
      <c r="G6353" s="108"/>
      <c r="H6353" s="109"/>
      <c r="I6353" s="109"/>
      <c r="J6353" s="109"/>
      <c r="K6353" s="105">
        <f>K6352+J6329</f>
        <v>18.547999999999956</v>
      </c>
      <c r="L6353" s="96"/>
    </row>
    <row r="6354" spans="1:12" hidden="1" outlineLevel="1" x14ac:dyDescent="0.25">
      <c r="A6354" s="98" t="str">
        <f t="shared" si="564"/>
        <v>Type 21 600 77 15</v>
      </c>
      <c r="B6354" s="103" t="str">
        <f t="shared" si="563"/>
        <v>Type 21 600</v>
      </c>
      <c r="C6354" s="99">
        <v>77</v>
      </c>
      <c r="D6354" s="99">
        <f t="shared" si="562"/>
        <v>15</v>
      </c>
      <c r="E6354" s="100">
        <f t="shared" si="565"/>
        <v>18.595999999999954</v>
      </c>
      <c r="G6354" s="108"/>
      <c r="H6354" s="109"/>
      <c r="I6354" s="109"/>
      <c r="J6354" s="109"/>
      <c r="K6354" s="105">
        <f>K6353+J6329</f>
        <v>18.595999999999954</v>
      </c>
      <c r="L6354" s="96"/>
    </row>
    <row r="6355" spans="1:12" hidden="1" outlineLevel="1" x14ac:dyDescent="0.25">
      <c r="A6355" s="98" t="str">
        <f t="shared" si="564"/>
        <v>Type 21 600 78 15</v>
      </c>
      <c r="B6355" s="103" t="str">
        <f t="shared" si="563"/>
        <v>Type 21 600</v>
      </c>
      <c r="C6355" s="99">
        <v>78</v>
      </c>
      <c r="D6355" s="99">
        <f t="shared" si="562"/>
        <v>15</v>
      </c>
      <c r="E6355" s="100">
        <f t="shared" si="565"/>
        <v>18.643999999999952</v>
      </c>
      <c r="G6355" s="108"/>
      <c r="H6355" s="109"/>
      <c r="I6355" s="109"/>
      <c r="J6355" s="109"/>
      <c r="K6355" s="105">
        <f>K6354+J6329</f>
        <v>18.643999999999952</v>
      </c>
      <c r="L6355" s="96"/>
    </row>
    <row r="6356" spans="1:12" hidden="1" outlineLevel="1" x14ac:dyDescent="0.25">
      <c r="A6356" s="98" t="str">
        <f t="shared" si="564"/>
        <v>Type 21 600 79 15</v>
      </c>
      <c r="B6356" s="103" t="str">
        <f t="shared" si="563"/>
        <v>Type 21 600</v>
      </c>
      <c r="C6356" s="99">
        <v>79</v>
      </c>
      <c r="D6356" s="99">
        <f t="shared" si="562"/>
        <v>15</v>
      </c>
      <c r="E6356" s="100">
        <f t="shared" si="565"/>
        <v>18.69199999999995</v>
      </c>
      <c r="G6356" s="108"/>
      <c r="H6356" s="109"/>
      <c r="I6356" s="109"/>
      <c r="J6356" s="109"/>
      <c r="K6356" s="105">
        <f>K6355+J6329</f>
        <v>18.69199999999995</v>
      </c>
      <c r="L6356" s="96"/>
    </row>
    <row r="6357" spans="1:12" hidden="1" outlineLevel="1" x14ac:dyDescent="0.25">
      <c r="A6357" s="98" t="str">
        <f t="shared" si="564"/>
        <v>Type 21 600 80 15</v>
      </c>
      <c r="B6357" s="103" t="str">
        <f t="shared" si="563"/>
        <v>Type 21 600</v>
      </c>
      <c r="C6357" s="99">
        <v>80</v>
      </c>
      <c r="D6357" s="99">
        <f t="shared" si="562"/>
        <v>15</v>
      </c>
      <c r="E6357" s="100">
        <f t="shared" si="565"/>
        <v>18.739999999999949</v>
      </c>
      <c r="G6357" s="108"/>
      <c r="H6357" s="109"/>
      <c r="I6357" s="109"/>
      <c r="J6357" s="109"/>
      <c r="K6357" s="105">
        <f>K6356+J6329</f>
        <v>18.739999999999949</v>
      </c>
      <c r="L6357" s="96"/>
    </row>
    <row r="6358" spans="1:12" hidden="1" outlineLevel="1" x14ac:dyDescent="0.25">
      <c r="A6358" s="98" t="str">
        <f t="shared" si="564"/>
        <v>Type 21 600 81 15</v>
      </c>
      <c r="B6358" s="103" t="str">
        <f t="shared" si="563"/>
        <v>Type 21 600</v>
      </c>
      <c r="C6358" s="99">
        <v>81</v>
      </c>
      <c r="D6358" s="99">
        <f t="shared" si="562"/>
        <v>15</v>
      </c>
      <c r="E6358" s="100">
        <f t="shared" si="565"/>
        <v>18.787999999999947</v>
      </c>
      <c r="G6358" s="108"/>
      <c r="H6358" s="109"/>
      <c r="I6358" s="109"/>
      <c r="J6358" s="109"/>
      <c r="K6358" s="105">
        <f>K6357+J6329</f>
        <v>18.787999999999947</v>
      </c>
      <c r="L6358" s="96"/>
    </row>
    <row r="6359" spans="1:12" hidden="1" outlineLevel="1" x14ac:dyDescent="0.25">
      <c r="A6359" s="98" t="str">
        <f t="shared" si="564"/>
        <v>Type 21 600 82 15</v>
      </c>
      <c r="B6359" s="103" t="str">
        <f t="shared" si="563"/>
        <v>Type 21 600</v>
      </c>
      <c r="C6359" s="99">
        <v>82</v>
      </c>
      <c r="D6359" s="99">
        <f t="shared" si="562"/>
        <v>15</v>
      </c>
      <c r="E6359" s="100">
        <f t="shared" si="565"/>
        <v>18.835999999999945</v>
      </c>
      <c r="G6359" s="108"/>
      <c r="H6359" s="109"/>
      <c r="I6359" s="109"/>
      <c r="J6359" s="109"/>
      <c r="K6359" s="105">
        <f>K6358+J6329</f>
        <v>18.835999999999945</v>
      </c>
      <c r="L6359" s="96"/>
    </row>
    <row r="6360" spans="1:12" hidden="1" outlineLevel="1" x14ac:dyDescent="0.25">
      <c r="A6360" s="98" t="str">
        <f t="shared" si="564"/>
        <v>Type 21 600 83 15</v>
      </c>
      <c r="B6360" s="103" t="str">
        <f t="shared" si="563"/>
        <v>Type 21 600</v>
      </c>
      <c r="C6360" s="99">
        <v>83</v>
      </c>
      <c r="D6360" s="99">
        <f t="shared" ref="D6360:D6377" si="566">D6359</f>
        <v>15</v>
      </c>
      <c r="E6360" s="100">
        <f t="shared" si="565"/>
        <v>18.883999999999943</v>
      </c>
      <c r="G6360" s="108"/>
      <c r="H6360" s="109"/>
      <c r="I6360" s="109"/>
      <c r="J6360" s="109"/>
      <c r="K6360" s="105">
        <f>K6359+J6329</f>
        <v>18.883999999999943</v>
      </c>
      <c r="L6360" s="96"/>
    </row>
    <row r="6361" spans="1:12" hidden="1" outlineLevel="1" x14ac:dyDescent="0.25">
      <c r="A6361" s="98" t="str">
        <f t="shared" si="564"/>
        <v>Type 21 600 84 15</v>
      </c>
      <c r="B6361" s="103" t="str">
        <f t="shared" si="563"/>
        <v>Type 21 600</v>
      </c>
      <c r="C6361" s="99">
        <v>84</v>
      </c>
      <c r="D6361" s="99">
        <f t="shared" si="566"/>
        <v>15</v>
      </c>
      <c r="E6361" s="100">
        <f t="shared" si="565"/>
        <v>18.931999999999942</v>
      </c>
      <c r="G6361" s="108"/>
      <c r="H6361" s="109"/>
      <c r="I6361" s="109"/>
      <c r="J6361" s="109"/>
      <c r="K6361" s="105">
        <f>K6360+J6329</f>
        <v>18.931999999999942</v>
      </c>
      <c r="L6361" s="96"/>
    </row>
    <row r="6362" spans="1:12" hidden="1" outlineLevel="1" x14ac:dyDescent="0.25">
      <c r="A6362" s="98" t="str">
        <f t="shared" si="564"/>
        <v>Type 21 600 85 15</v>
      </c>
      <c r="B6362" s="103" t="str">
        <f t="shared" si="563"/>
        <v>Type 21 600</v>
      </c>
      <c r="C6362" s="99">
        <v>85</v>
      </c>
      <c r="D6362" s="99">
        <f t="shared" si="566"/>
        <v>15</v>
      </c>
      <c r="E6362" s="100">
        <f t="shared" si="565"/>
        <v>18.97999999999994</v>
      </c>
      <c r="G6362" s="108"/>
      <c r="H6362" s="109"/>
      <c r="I6362" s="109"/>
      <c r="J6362" s="109"/>
      <c r="K6362" s="105">
        <f>K6361+J6329</f>
        <v>18.97999999999994</v>
      </c>
      <c r="L6362" s="96"/>
    </row>
    <row r="6363" spans="1:12" hidden="1" outlineLevel="1" x14ac:dyDescent="0.25">
      <c r="A6363" s="98" t="str">
        <f t="shared" si="564"/>
        <v>Type 21 600 86 15</v>
      </c>
      <c r="B6363" s="103" t="str">
        <f t="shared" si="563"/>
        <v>Type 21 600</v>
      </c>
      <c r="C6363" s="99">
        <v>86</v>
      </c>
      <c r="D6363" s="99">
        <f t="shared" si="566"/>
        <v>15</v>
      </c>
      <c r="E6363" s="100">
        <f t="shared" si="565"/>
        <v>19.027999999999938</v>
      </c>
      <c r="G6363" s="108"/>
      <c r="H6363" s="109"/>
      <c r="I6363" s="109"/>
      <c r="J6363" s="109"/>
      <c r="K6363" s="105">
        <f>K6362+J6329</f>
        <v>19.027999999999938</v>
      </c>
      <c r="L6363" s="96"/>
    </row>
    <row r="6364" spans="1:12" hidden="1" outlineLevel="1" x14ac:dyDescent="0.25">
      <c r="A6364" s="98" t="str">
        <f t="shared" si="564"/>
        <v>Type 21 600 87 15</v>
      </c>
      <c r="B6364" s="103" t="str">
        <f t="shared" si="563"/>
        <v>Type 21 600</v>
      </c>
      <c r="C6364" s="99">
        <v>87</v>
      </c>
      <c r="D6364" s="99">
        <f t="shared" si="566"/>
        <v>15</v>
      </c>
      <c r="E6364" s="100">
        <f t="shared" si="565"/>
        <v>19.075999999999937</v>
      </c>
      <c r="G6364" s="108"/>
      <c r="H6364" s="109"/>
      <c r="I6364" s="109"/>
      <c r="J6364" s="109"/>
      <c r="K6364" s="105">
        <f>K6363+J6329</f>
        <v>19.075999999999937</v>
      </c>
      <c r="L6364" s="96"/>
    </row>
    <row r="6365" spans="1:12" hidden="1" outlineLevel="1" x14ac:dyDescent="0.25">
      <c r="A6365" s="98" t="str">
        <f t="shared" si="564"/>
        <v>Type 21 600 88 15</v>
      </c>
      <c r="B6365" s="103" t="str">
        <f t="shared" si="563"/>
        <v>Type 21 600</v>
      </c>
      <c r="C6365" s="99">
        <v>88</v>
      </c>
      <c r="D6365" s="99">
        <f t="shared" si="566"/>
        <v>15</v>
      </c>
      <c r="E6365" s="100">
        <f t="shared" si="565"/>
        <v>19.123999999999935</v>
      </c>
      <c r="G6365" s="108"/>
      <c r="H6365" s="109"/>
      <c r="I6365" s="109"/>
      <c r="J6365" s="109"/>
      <c r="K6365" s="105">
        <f>K6364+J6329</f>
        <v>19.123999999999935</v>
      </c>
      <c r="L6365" s="96"/>
    </row>
    <row r="6366" spans="1:12" hidden="1" outlineLevel="1" x14ac:dyDescent="0.25">
      <c r="A6366" s="98" t="str">
        <f t="shared" si="564"/>
        <v>Type 21 600 89 15</v>
      </c>
      <c r="B6366" s="103" t="str">
        <f t="shared" si="563"/>
        <v>Type 21 600</v>
      </c>
      <c r="C6366" s="99">
        <v>89</v>
      </c>
      <c r="D6366" s="99">
        <f t="shared" si="566"/>
        <v>15</v>
      </c>
      <c r="E6366" s="100">
        <f t="shared" si="565"/>
        <v>19.171999999999933</v>
      </c>
      <c r="G6366" s="108"/>
      <c r="H6366" s="109"/>
      <c r="I6366" s="109"/>
      <c r="J6366" s="109"/>
      <c r="K6366" s="105">
        <f>K6365+J6329</f>
        <v>19.171999999999933</v>
      </c>
      <c r="L6366" s="96"/>
    </row>
    <row r="6367" spans="1:12" hidden="1" outlineLevel="1" x14ac:dyDescent="0.25">
      <c r="A6367" s="98" t="str">
        <f t="shared" si="564"/>
        <v>Type 21 600 90 15</v>
      </c>
      <c r="B6367" s="103" t="str">
        <f t="shared" si="563"/>
        <v>Type 21 600</v>
      </c>
      <c r="C6367" s="99">
        <v>90</v>
      </c>
      <c r="D6367" s="99">
        <f t="shared" si="566"/>
        <v>15</v>
      </c>
      <c r="E6367" s="100">
        <f t="shared" si="565"/>
        <v>19.219999999999931</v>
      </c>
      <c r="G6367" s="108"/>
      <c r="H6367" s="109"/>
      <c r="I6367" s="109"/>
      <c r="J6367" s="109"/>
      <c r="K6367" s="105">
        <f>K6366+J6329</f>
        <v>19.219999999999931</v>
      </c>
      <c r="L6367" s="96"/>
    </row>
    <row r="6368" spans="1:12" hidden="1" outlineLevel="1" x14ac:dyDescent="0.25">
      <c r="A6368" s="98" t="str">
        <f t="shared" si="564"/>
        <v>Type 21 600 91 15</v>
      </c>
      <c r="B6368" s="103" t="str">
        <f t="shared" si="563"/>
        <v>Type 21 600</v>
      </c>
      <c r="C6368" s="99">
        <v>91</v>
      </c>
      <c r="D6368" s="99">
        <f t="shared" si="566"/>
        <v>15</v>
      </c>
      <c r="E6368" s="100">
        <f t="shared" si="565"/>
        <v>19.26799999999993</v>
      </c>
      <c r="G6368" s="108"/>
      <c r="H6368" s="109"/>
      <c r="I6368" s="109"/>
      <c r="J6368" s="109"/>
      <c r="K6368" s="105">
        <f>K6367+J6329</f>
        <v>19.26799999999993</v>
      </c>
      <c r="L6368" s="96"/>
    </row>
    <row r="6369" spans="1:12" hidden="1" outlineLevel="1" x14ac:dyDescent="0.25">
      <c r="A6369" s="98" t="str">
        <f t="shared" si="564"/>
        <v>Type 21 600 92 15</v>
      </c>
      <c r="B6369" s="103" t="str">
        <f t="shared" si="563"/>
        <v>Type 21 600</v>
      </c>
      <c r="C6369" s="99">
        <v>92</v>
      </c>
      <c r="D6369" s="99">
        <f t="shared" si="566"/>
        <v>15</v>
      </c>
      <c r="E6369" s="100">
        <f t="shared" si="565"/>
        <v>19.315999999999928</v>
      </c>
      <c r="G6369" s="108"/>
      <c r="H6369" s="109"/>
      <c r="I6369" s="109"/>
      <c r="J6369" s="109"/>
      <c r="K6369" s="105">
        <f>K6368+J6329</f>
        <v>19.315999999999928</v>
      </c>
      <c r="L6369" s="96"/>
    </row>
    <row r="6370" spans="1:12" hidden="1" outlineLevel="1" x14ac:dyDescent="0.25">
      <c r="A6370" s="98" t="str">
        <f t="shared" si="564"/>
        <v>Type 21 600 93 15</v>
      </c>
      <c r="B6370" s="103" t="str">
        <f t="shared" si="563"/>
        <v>Type 21 600</v>
      </c>
      <c r="C6370" s="99">
        <v>93</v>
      </c>
      <c r="D6370" s="99">
        <f t="shared" si="566"/>
        <v>15</v>
      </c>
      <c r="E6370" s="100">
        <f t="shared" si="565"/>
        <v>19.363999999999926</v>
      </c>
      <c r="G6370" s="108"/>
      <c r="H6370" s="109"/>
      <c r="I6370" s="109"/>
      <c r="J6370" s="109"/>
      <c r="K6370" s="105">
        <f>K6369+J6329</f>
        <v>19.363999999999926</v>
      </c>
      <c r="L6370" s="96"/>
    </row>
    <row r="6371" spans="1:12" hidden="1" outlineLevel="1" x14ac:dyDescent="0.25">
      <c r="A6371" s="98" t="str">
        <f t="shared" si="564"/>
        <v>Type 21 600 94 15</v>
      </c>
      <c r="B6371" s="103" t="str">
        <f t="shared" si="563"/>
        <v>Type 21 600</v>
      </c>
      <c r="C6371" s="99">
        <v>94</v>
      </c>
      <c r="D6371" s="99">
        <f t="shared" si="566"/>
        <v>15</v>
      </c>
      <c r="E6371" s="100">
        <f t="shared" si="565"/>
        <v>19.411999999999924</v>
      </c>
      <c r="G6371" s="108"/>
      <c r="H6371" s="109"/>
      <c r="I6371" s="109"/>
      <c r="J6371" s="109"/>
      <c r="K6371" s="105">
        <f>K6370+J6329</f>
        <v>19.411999999999924</v>
      </c>
      <c r="L6371" s="96"/>
    </row>
    <row r="6372" spans="1:12" hidden="1" outlineLevel="1" x14ac:dyDescent="0.25">
      <c r="A6372" s="98" t="str">
        <f t="shared" si="564"/>
        <v>Type 21 600 95 15</v>
      </c>
      <c r="B6372" s="103" t="str">
        <f t="shared" si="563"/>
        <v>Type 21 600</v>
      </c>
      <c r="C6372" s="99">
        <v>95</v>
      </c>
      <c r="D6372" s="99">
        <f t="shared" si="566"/>
        <v>15</v>
      </c>
      <c r="E6372" s="100">
        <f t="shared" si="565"/>
        <v>19.459999999999923</v>
      </c>
      <c r="G6372" s="108"/>
      <c r="H6372" s="109"/>
      <c r="I6372" s="109"/>
      <c r="J6372" s="109"/>
      <c r="K6372" s="105">
        <f>K6371+J6329</f>
        <v>19.459999999999923</v>
      </c>
      <c r="L6372" s="96"/>
    </row>
    <row r="6373" spans="1:12" hidden="1" outlineLevel="1" x14ac:dyDescent="0.25">
      <c r="A6373" s="98" t="str">
        <f t="shared" si="564"/>
        <v>Type 21 600 96 15</v>
      </c>
      <c r="B6373" s="103" t="str">
        <f t="shared" si="563"/>
        <v>Type 21 600</v>
      </c>
      <c r="C6373" s="99">
        <v>96</v>
      </c>
      <c r="D6373" s="99">
        <f t="shared" si="566"/>
        <v>15</v>
      </c>
      <c r="E6373" s="100">
        <f t="shared" si="565"/>
        <v>19.507999999999921</v>
      </c>
      <c r="G6373" s="108"/>
      <c r="H6373" s="109"/>
      <c r="I6373" s="109"/>
      <c r="J6373" s="109"/>
      <c r="K6373" s="105">
        <f>K6372+J6329</f>
        <v>19.507999999999921</v>
      </c>
      <c r="L6373" s="96"/>
    </row>
    <row r="6374" spans="1:12" hidden="1" outlineLevel="1" x14ac:dyDescent="0.25">
      <c r="A6374" s="98" t="str">
        <f t="shared" si="564"/>
        <v>Type 21 600 97 15</v>
      </c>
      <c r="B6374" s="103" t="str">
        <f t="shared" si="563"/>
        <v>Type 21 600</v>
      </c>
      <c r="C6374" s="99">
        <v>97</v>
      </c>
      <c r="D6374" s="99">
        <f t="shared" si="566"/>
        <v>15</v>
      </c>
      <c r="E6374" s="100">
        <f t="shared" si="565"/>
        <v>19.555999999999919</v>
      </c>
      <c r="G6374" s="108"/>
      <c r="H6374" s="109"/>
      <c r="I6374" s="109"/>
      <c r="J6374" s="109"/>
      <c r="K6374" s="105">
        <f>K6373+J6329</f>
        <v>19.555999999999919</v>
      </c>
      <c r="L6374" s="96"/>
    </row>
    <row r="6375" spans="1:12" hidden="1" outlineLevel="1" x14ac:dyDescent="0.25">
      <c r="A6375" s="98" t="str">
        <f t="shared" si="564"/>
        <v>Type 21 600 98 15</v>
      </c>
      <c r="B6375" s="103" t="str">
        <f t="shared" si="563"/>
        <v>Type 21 600</v>
      </c>
      <c r="C6375" s="99">
        <v>98</v>
      </c>
      <c r="D6375" s="99">
        <f t="shared" si="566"/>
        <v>15</v>
      </c>
      <c r="E6375" s="100">
        <f t="shared" si="565"/>
        <v>19.603999999999917</v>
      </c>
      <c r="G6375" s="108"/>
      <c r="H6375" s="109"/>
      <c r="I6375" s="109"/>
      <c r="J6375" s="109"/>
      <c r="K6375" s="105">
        <f>K6374+J6329</f>
        <v>19.603999999999917</v>
      </c>
      <c r="L6375" s="96"/>
    </row>
    <row r="6376" spans="1:12" hidden="1" outlineLevel="1" x14ac:dyDescent="0.25">
      <c r="A6376" s="98" t="str">
        <f t="shared" si="564"/>
        <v>Type 21 600 99 15</v>
      </c>
      <c r="B6376" s="103" t="str">
        <f t="shared" si="563"/>
        <v>Type 21 600</v>
      </c>
      <c r="C6376" s="99">
        <v>99</v>
      </c>
      <c r="D6376" s="99">
        <f t="shared" si="566"/>
        <v>15</v>
      </c>
      <c r="E6376" s="100">
        <f t="shared" si="565"/>
        <v>19.651999999999916</v>
      </c>
      <c r="G6376" s="108"/>
      <c r="H6376" s="109"/>
      <c r="I6376" s="109"/>
      <c r="J6376" s="109"/>
      <c r="K6376" s="105">
        <f>K6375+J6329</f>
        <v>19.651999999999916</v>
      </c>
      <c r="L6376" s="96"/>
    </row>
    <row r="6377" spans="1:12" hidden="1" outlineLevel="1" x14ac:dyDescent="0.25">
      <c r="A6377" s="110" t="str">
        <f t="shared" si="564"/>
        <v>Type 21 600 100 15</v>
      </c>
      <c r="B6377" s="111" t="str">
        <f t="shared" si="563"/>
        <v>Type 21 600</v>
      </c>
      <c r="C6377" s="112">
        <v>100</v>
      </c>
      <c r="D6377" s="112">
        <f t="shared" si="566"/>
        <v>15</v>
      </c>
      <c r="E6377" s="113">
        <f t="shared" si="565"/>
        <v>19.699999999999914</v>
      </c>
      <c r="G6377" s="114"/>
      <c r="H6377" s="115"/>
      <c r="I6377" s="115"/>
      <c r="J6377" s="115"/>
      <c r="K6377" s="116">
        <f>K6376+J6329</f>
        <v>19.699999999999914</v>
      </c>
      <c r="L6377" s="96"/>
    </row>
    <row r="6378" spans="1:12" hidden="1" outlineLevel="1" x14ac:dyDescent="0.25">
      <c r="A6378" s="98" t="str">
        <f t="shared" si="564"/>
        <v>Type 21 600 50 14</v>
      </c>
      <c r="B6378" s="117" t="str">
        <f t="shared" si="563"/>
        <v>Type 21 600</v>
      </c>
      <c r="C6378" s="99">
        <v>50</v>
      </c>
      <c r="D6378" s="99">
        <f>Y6073</f>
        <v>14</v>
      </c>
      <c r="E6378" s="100">
        <f t="shared" si="565"/>
        <v>19.3</v>
      </c>
      <c r="G6378" s="99">
        <f>Y6074</f>
        <v>19.3</v>
      </c>
      <c r="H6378" s="101"/>
      <c r="I6378" s="101"/>
      <c r="J6378" s="101"/>
      <c r="K6378" s="102">
        <f>G6378</f>
        <v>19.3</v>
      </c>
      <c r="L6378" s="96"/>
    </row>
    <row r="6379" spans="1:12" hidden="1" outlineLevel="1" x14ac:dyDescent="0.25">
      <c r="A6379" s="98" t="str">
        <f t="shared" si="564"/>
        <v>Type 21 600 51 14</v>
      </c>
      <c r="B6379" s="103" t="str">
        <f t="shared" si="563"/>
        <v>Type 21 600</v>
      </c>
      <c r="C6379" s="99">
        <v>51</v>
      </c>
      <c r="D6379" s="99">
        <f t="shared" ref="D6379:D6410" si="567">D6378</f>
        <v>14</v>
      </c>
      <c r="E6379" s="100">
        <f t="shared" si="565"/>
        <v>19.347999999999999</v>
      </c>
      <c r="G6379" s="104"/>
      <c r="H6379" s="59"/>
      <c r="I6379" s="59"/>
      <c r="J6379" s="59"/>
      <c r="K6379" s="105">
        <f>K6378+J6380</f>
        <v>19.347999999999999</v>
      </c>
      <c r="L6379" s="96"/>
    </row>
    <row r="6380" spans="1:12" hidden="1" outlineLevel="1" x14ac:dyDescent="0.25">
      <c r="A6380" s="98" t="str">
        <f t="shared" si="564"/>
        <v>Type 21 600 52 14</v>
      </c>
      <c r="B6380" s="103" t="str">
        <f t="shared" si="563"/>
        <v>Type 21 600</v>
      </c>
      <c r="C6380" s="99">
        <v>52</v>
      </c>
      <c r="D6380" s="99">
        <f t="shared" si="567"/>
        <v>14</v>
      </c>
      <c r="E6380" s="100">
        <f t="shared" si="565"/>
        <v>19.395999999999997</v>
      </c>
      <c r="G6380" s="99">
        <f>Y6075</f>
        <v>21.7</v>
      </c>
      <c r="H6380" s="59">
        <v>50</v>
      </c>
      <c r="I6380" s="59">
        <f>G6380-G6378</f>
        <v>2.3999999999999986</v>
      </c>
      <c r="J6380" s="59">
        <f>I6380/H6380</f>
        <v>4.7999999999999973E-2</v>
      </c>
      <c r="K6380" s="105">
        <f>K6379+J6380</f>
        <v>19.395999999999997</v>
      </c>
      <c r="L6380" s="96"/>
    </row>
    <row r="6381" spans="1:12" hidden="1" outlineLevel="1" x14ac:dyDescent="0.25">
      <c r="A6381" s="98" t="str">
        <f t="shared" si="564"/>
        <v>Type 21 600 53 14</v>
      </c>
      <c r="B6381" s="103" t="str">
        <f t="shared" si="563"/>
        <v>Type 21 600</v>
      </c>
      <c r="C6381" s="99">
        <v>53</v>
      </c>
      <c r="D6381" s="99">
        <f t="shared" si="567"/>
        <v>14</v>
      </c>
      <c r="E6381" s="100">
        <f t="shared" si="565"/>
        <v>19.443999999999996</v>
      </c>
      <c r="G6381" s="108"/>
      <c r="H6381" s="109"/>
      <c r="I6381" s="109"/>
      <c r="J6381" s="109"/>
      <c r="K6381" s="105">
        <f>K6380+J6380</f>
        <v>19.443999999999996</v>
      </c>
      <c r="L6381" s="96"/>
    </row>
    <row r="6382" spans="1:12" hidden="1" outlineLevel="1" x14ac:dyDescent="0.25">
      <c r="A6382" s="98" t="str">
        <f t="shared" si="564"/>
        <v>Type 21 600 54 14</v>
      </c>
      <c r="B6382" s="103" t="str">
        <f t="shared" si="563"/>
        <v>Type 21 600</v>
      </c>
      <c r="C6382" s="99">
        <v>54</v>
      </c>
      <c r="D6382" s="99">
        <f t="shared" si="567"/>
        <v>14</v>
      </c>
      <c r="E6382" s="100">
        <f t="shared" si="565"/>
        <v>19.491999999999994</v>
      </c>
      <c r="G6382" s="108"/>
      <c r="H6382" s="109"/>
      <c r="I6382" s="109"/>
      <c r="J6382" s="109"/>
      <c r="K6382" s="105">
        <f>K6381+J6380</f>
        <v>19.491999999999994</v>
      </c>
      <c r="L6382" s="96"/>
    </row>
    <row r="6383" spans="1:12" hidden="1" outlineLevel="1" x14ac:dyDescent="0.25">
      <c r="A6383" s="98" t="str">
        <f t="shared" si="564"/>
        <v>Type 21 600 55 14</v>
      </c>
      <c r="B6383" s="103" t="str">
        <f t="shared" si="563"/>
        <v>Type 21 600</v>
      </c>
      <c r="C6383" s="99">
        <v>55</v>
      </c>
      <c r="D6383" s="99">
        <f t="shared" si="567"/>
        <v>14</v>
      </c>
      <c r="E6383" s="100">
        <f t="shared" si="565"/>
        <v>19.539999999999992</v>
      </c>
      <c r="G6383" s="104"/>
      <c r="H6383" s="59"/>
      <c r="I6383" s="59"/>
      <c r="J6383" s="59"/>
      <c r="K6383" s="105">
        <f>K6382+J6380</f>
        <v>19.539999999999992</v>
      </c>
      <c r="L6383" s="96"/>
    </row>
    <row r="6384" spans="1:12" hidden="1" outlineLevel="1" x14ac:dyDescent="0.25">
      <c r="A6384" s="98" t="str">
        <f t="shared" si="564"/>
        <v>Type 21 600 56 14</v>
      </c>
      <c r="B6384" s="103" t="str">
        <f t="shared" si="563"/>
        <v>Type 21 600</v>
      </c>
      <c r="C6384" s="99">
        <v>56</v>
      </c>
      <c r="D6384" s="99">
        <f t="shared" si="567"/>
        <v>14</v>
      </c>
      <c r="E6384" s="100">
        <f t="shared" si="565"/>
        <v>19.58799999999999</v>
      </c>
      <c r="G6384" s="104"/>
      <c r="H6384" s="59"/>
      <c r="I6384" s="59"/>
      <c r="J6384" s="59"/>
      <c r="K6384" s="105">
        <f>K6383+J6380</f>
        <v>19.58799999999999</v>
      </c>
      <c r="L6384" s="96"/>
    </row>
    <row r="6385" spans="1:12" hidden="1" outlineLevel="1" x14ac:dyDescent="0.25">
      <c r="A6385" s="98" t="str">
        <f t="shared" si="564"/>
        <v>Type 21 600 57 14</v>
      </c>
      <c r="B6385" s="103" t="str">
        <f t="shared" si="563"/>
        <v>Type 21 600</v>
      </c>
      <c r="C6385" s="99">
        <v>57</v>
      </c>
      <c r="D6385" s="99">
        <f t="shared" si="567"/>
        <v>14</v>
      </c>
      <c r="E6385" s="100">
        <f t="shared" si="565"/>
        <v>19.635999999999989</v>
      </c>
      <c r="G6385" s="104"/>
      <c r="H6385" s="59"/>
      <c r="I6385" s="59"/>
      <c r="J6385" s="59"/>
      <c r="K6385" s="105">
        <f>K6384+J6380</f>
        <v>19.635999999999989</v>
      </c>
      <c r="L6385" s="96"/>
    </row>
    <row r="6386" spans="1:12" hidden="1" outlineLevel="1" x14ac:dyDescent="0.25">
      <c r="A6386" s="98" t="str">
        <f t="shared" si="564"/>
        <v>Type 21 600 58 14</v>
      </c>
      <c r="B6386" s="103" t="str">
        <f t="shared" si="563"/>
        <v>Type 21 600</v>
      </c>
      <c r="C6386" s="99">
        <v>58</v>
      </c>
      <c r="D6386" s="99">
        <f t="shared" si="567"/>
        <v>14</v>
      </c>
      <c r="E6386" s="100">
        <f t="shared" si="565"/>
        <v>19.683999999999987</v>
      </c>
      <c r="G6386" s="104"/>
      <c r="H6386" s="59"/>
      <c r="I6386" s="59"/>
      <c r="J6386" s="59"/>
      <c r="K6386" s="105">
        <f>K6385+J6380</f>
        <v>19.683999999999987</v>
      </c>
      <c r="L6386" s="96"/>
    </row>
    <row r="6387" spans="1:12" hidden="1" outlineLevel="1" x14ac:dyDescent="0.25">
      <c r="A6387" s="98" t="str">
        <f t="shared" si="564"/>
        <v>Type 21 600 59 14</v>
      </c>
      <c r="B6387" s="103" t="str">
        <f t="shared" si="563"/>
        <v>Type 21 600</v>
      </c>
      <c r="C6387" s="99">
        <v>59</v>
      </c>
      <c r="D6387" s="99">
        <f t="shared" si="567"/>
        <v>14</v>
      </c>
      <c r="E6387" s="100">
        <f t="shared" si="565"/>
        <v>19.731999999999985</v>
      </c>
      <c r="G6387" s="104"/>
      <c r="H6387" s="59"/>
      <c r="I6387" s="59"/>
      <c r="J6387" s="59"/>
      <c r="K6387" s="105">
        <f>K6386+J6380</f>
        <v>19.731999999999985</v>
      </c>
      <c r="L6387" s="96"/>
    </row>
    <row r="6388" spans="1:12" hidden="1" outlineLevel="1" x14ac:dyDescent="0.25">
      <c r="A6388" s="98" t="str">
        <f t="shared" si="564"/>
        <v>Type 21 600 60 14</v>
      </c>
      <c r="B6388" s="103" t="str">
        <f t="shared" si="563"/>
        <v>Type 21 600</v>
      </c>
      <c r="C6388" s="99">
        <v>60</v>
      </c>
      <c r="D6388" s="99">
        <f t="shared" si="567"/>
        <v>14</v>
      </c>
      <c r="E6388" s="100">
        <f t="shared" si="565"/>
        <v>19.779999999999983</v>
      </c>
      <c r="G6388" s="108"/>
      <c r="H6388" s="59"/>
      <c r="I6388" s="59"/>
      <c r="J6388" s="59"/>
      <c r="K6388" s="105">
        <f>K6387+J6380</f>
        <v>19.779999999999983</v>
      </c>
      <c r="L6388" s="96"/>
    </row>
    <row r="6389" spans="1:12" hidden="1" outlineLevel="1" x14ac:dyDescent="0.25">
      <c r="A6389" s="98" t="str">
        <f t="shared" si="564"/>
        <v>Type 21 600 61 14</v>
      </c>
      <c r="B6389" s="103" t="str">
        <f t="shared" si="563"/>
        <v>Type 21 600</v>
      </c>
      <c r="C6389" s="99">
        <v>61</v>
      </c>
      <c r="D6389" s="99">
        <f t="shared" si="567"/>
        <v>14</v>
      </c>
      <c r="E6389" s="100">
        <f t="shared" si="565"/>
        <v>19.827999999999982</v>
      </c>
      <c r="G6389" s="108"/>
      <c r="H6389" s="109"/>
      <c r="I6389" s="109"/>
      <c r="J6389" s="109"/>
      <c r="K6389" s="105">
        <f>K6388+J6380</f>
        <v>19.827999999999982</v>
      </c>
      <c r="L6389" s="96"/>
    </row>
    <row r="6390" spans="1:12" hidden="1" outlineLevel="1" x14ac:dyDescent="0.25">
      <c r="A6390" s="98" t="str">
        <f t="shared" si="564"/>
        <v>Type 21 600 62 14</v>
      </c>
      <c r="B6390" s="103" t="str">
        <f t="shared" si="563"/>
        <v>Type 21 600</v>
      </c>
      <c r="C6390" s="99">
        <v>62</v>
      </c>
      <c r="D6390" s="99">
        <f t="shared" si="567"/>
        <v>14</v>
      </c>
      <c r="E6390" s="100">
        <f t="shared" si="565"/>
        <v>19.87599999999998</v>
      </c>
      <c r="G6390" s="108"/>
      <c r="H6390" s="109"/>
      <c r="I6390" s="109"/>
      <c r="J6390" s="109"/>
      <c r="K6390" s="105">
        <f>K6389+J6380</f>
        <v>19.87599999999998</v>
      </c>
      <c r="L6390" s="96"/>
    </row>
    <row r="6391" spans="1:12" hidden="1" outlineLevel="1" x14ac:dyDescent="0.25">
      <c r="A6391" s="98" t="str">
        <f t="shared" si="564"/>
        <v>Type 21 600 63 14</v>
      </c>
      <c r="B6391" s="103" t="str">
        <f t="shared" si="563"/>
        <v>Type 21 600</v>
      </c>
      <c r="C6391" s="99">
        <v>63</v>
      </c>
      <c r="D6391" s="99">
        <f t="shared" si="567"/>
        <v>14</v>
      </c>
      <c r="E6391" s="100">
        <f t="shared" si="565"/>
        <v>19.923999999999978</v>
      </c>
      <c r="G6391" s="108"/>
      <c r="H6391" s="109"/>
      <c r="I6391" s="109"/>
      <c r="J6391" s="109"/>
      <c r="K6391" s="105">
        <f>K6390+J6380</f>
        <v>19.923999999999978</v>
      </c>
      <c r="L6391" s="96"/>
    </row>
    <row r="6392" spans="1:12" hidden="1" outlineLevel="1" x14ac:dyDescent="0.25">
      <c r="A6392" s="98" t="str">
        <f t="shared" si="564"/>
        <v>Type 21 600 64 14</v>
      </c>
      <c r="B6392" s="103" t="str">
        <f t="shared" si="563"/>
        <v>Type 21 600</v>
      </c>
      <c r="C6392" s="99">
        <v>64</v>
      </c>
      <c r="D6392" s="99">
        <f t="shared" si="567"/>
        <v>14</v>
      </c>
      <c r="E6392" s="100">
        <f t="shared" si="565"/>
        <v>19.971999999999976</v>
      </c>
      <c r="G6392" s="108"/>
      <c r="H6392" s="109"/>
      <c r="I6392" s="109"/>
      <c r="J6392" s="109"/>
      <c r="K6392" s="105">
        <f>K6391+J6380</f>
        <v>19.971999999999976</v>
      </c>
      <c r="L6392" s="96"/>
    </row>
    <row r="6393" spans="1:12" hidden="1" outlineLevel="1" x14ac:dyDescent="0.25">
      <c r="A6393" s="98" t="str">
        <f t="shared" si="564"/>
        <v>Type 21 600 65 14</v>
      </c>
      <c r="B6393" s="103" t="str">
        <f t="shared" ref="B6393:B6456" si="568">B6392</f>
        <v>Type 21 600</v>
      </c>
      <c r="C6393" s="99">
        <v>65</v>
      </c>
      <c r="D6393" s="99">
        <f t="shared" si="567"/>
        <v>14</v>
      </c>
      <c r="E6393" s="100">
        <f t="shared" si="565"/>
        <v>20.019999999999975</v>
      </c>
      <c r="G6393" s="108"/>
      <c r="H6393" s="109"/>
      <c r="I6393" s="109"/>
      <c r="J6393" s="109"/>
      <c r="K6393" s="105">
        <f>K6392+J6380</f>
        <v>20.019999999999975</v>
      </c>
      <c r="L6393" s="96"/>
    </row>
    <row r="6394" spans="1:12" hidden="1" outlineLevel="1" x14ac:dyDescent="0.25">
      <c r="A6394" s="98" t="str">
        <f t="shared" si="564"/>
        <v>Type 21 600 66 14</v>
      </c>
      <c r="B6394" s="103" t="str">
        <f t="shared" si="568"/>
        <v>Type 21 600</v>
      </c>
      <c r="C6394" s="99">
        <v>66</v>
      </c>
      <c r="D6394" s="99">
        <f t="shared" si="567"/>
        <v>14</v>
      </c>
      <c r="E6394" s="100">
        <f t="shared" si="565"/>
        <v>20.067999999999973</v>
      </c>
      <c r="G6394" s="108"/>
      <c r="H6394" s="109"/>
      <c r="I6394" s="109"/>
      <c r="J6394" s="109"/>
      <c r="K6394" s="105">
        <f>K6393+J6380</f>
        <v>20.067999999999973</v>
      </c>
      <c r="L6394" s="96"/>
    </row>
    <row r="6395" spans="1:12" hidden="1" outlineLevel="1" x14ac:dyDescent="0.25">
      <c r="A6395" s="98" t="str">
        <f t="shared" si="564"/>
        <v>Type 21 600 67 14</v>
      </c>
      <c r="B6395" s="103" t="str">
        <f t="shared" si="568"/>
        <v>Type 21 600</v>
      </c>
      <c r="C6395" s="99">
        <v>67</v>
      </c>
      <c r="D6395" s="99">
        <f t="shared" si="567"/>
        <v>14</v>
      </c>
      <c r="E6395" s="100">
        <f t="shared" si="565"/>
        <v>20.115999999999971</v>
      </c>
      <c r="G6395" s="108"/>
      <c r="H6395" s="109"/>
      <c r="I6395" s="109"/>
      <c r="J6395" s="109"/>
      <c r="K6395" s="105">
        <f>K6394+J6380</f>
        <v>20.115999999999971</v>
      </c>
      <c r="L6395" s="96"/>
    </row>
    <row r="6396" spans="1:12" hidden="1" outlineLevel="1" x14ac:dyDescent="0.25">
      <c r="A6396" s="98" t="str">
        <f t="shared" si="564"/>
        <v>Type 21 600 68 14</v>
      </c>
      <c r="B6396" s="103" t="str">
        <f t="shared" si="568"/>
        <v>Type 21 600</v>
      </c>
      <c r="C6396" s="99">
        <v>68</v>
      </c>
      <c r="D6396" s="99">
        <f t="shared" si="567"/>
        <v>14</v>
      </c>
      <c r="E6396" s="100">
        <f t="shared" si="565"/>
        <v>20.16399999999997</v>
      </c>
      <c r="G6396" s="108"/>
      <c r="H6396" s="109"/>
      <c r="I6396" s="109"/>
      <c r="J6396" s="109"/>
      <c r="K6396" s="105">
        <f>K6395+J6380</f>
        <v>20.16399999999997</v>
      </c>
      <c r="L6396" s="96"/>
    </row>
    <row r="6397" spans="1:12" hidden="1" outlineLevel="1" x14ac:dyDescent="0.25">
      <c r="A6397" s="98" t="str">
        <f t="shared" si="564"/>
        <v>Type 21 600 69 14</v>
      </c>
      <c r="B6397" s="103" t="str">
        <f t="shared" si="568"/>
        <v>Type 21 600</v>
      </c>
      <c r="C6397" s="99">
        <v>69</v>
      </c>
      <c r="D6397" s="99">
        <f t="shared" si="567"/>
        <v>14</v>
      </c>
      <c r="E6397" s="100">
        <f t="shared" si="565"/>
        <v>20.211999999999968</v>
      </c>
      <c r="G6397" s="108"/>
      <c r="H6397" s="109"/>
      <c r="I6397" s="109"/>
      <c r="J6397" s="109"/>
      <c r="K6397" s="105">
        <f>K6396+J6380</f>
        <v>20.211999999999968</v>
      </c>
      <c r="L6397" s="96"/>
    </row>
    <row r="6398" spans="1:12" hidden="1" outlineLevel="1" x14ac:dyDescent="0.25">
      <c r="A6398" s="98" t="str">
        <f t="shared" si="564"/>
        <v>Type 21 600 70 14</v>
      </c>
      <c r="B6398" s="103" t="str">
        <f t="shared" si="568"/>
        <v>Type 21 600</v>
      </c>
      <c r="C6398" s="99">
        <v>70</v>
      </c>
      <c r="D6398" s="99">
        <f t="shared" si="567"/>
        <v>14</v>
      </c>
      <c r="E6398" s="100">
        <f t="shared" si="565"/>
        <v>20.259999999999966</v>
      </c>
      <c r="G6398" s="108"/>
      <c r="H6398" s="109"/>
      <c r="I6398" s="109"/>
      <c r="J6398" s="109"/>
      <c r="K6398" s="105">
        <f>K6397+J6380</f>
        <v>20.259999999999966</v>
      </c>
      <c r="L6398" s="96"/>
    </row>
    <row r="6399" spans="1:12" hidden="1" outlineLevel="1" x14ac:dyDescent="0.25">
      <c r="A6399" s="98" t="str">
        <f t="shared" si="564"/>
        <v>Type 21 600 71 14</v>
      </c>
      <c r="B6399" s="103" t="str">
        <f t="shared" si="568"/>
        <v>Type 21 600</v>
      </c>
      <c r="C6399" s="99">
        <v>71</v>
      </c>
      <c r="D6399" s="99">
        <f t="shared" si="567"/>
        <v>14</v>
      </c>
      <c r="E6399" s="100">
        <f t="shared" si="565"/>
        <v>20.307999999999964</v>
      </c>
      <c r="G6399" s="108"/>
      <c r="H6399" s="109"/>
      <c r="I6399" s="109"/>
      <c r="J6399" s="109"/>
      <c r="K6399" s="105">
        <f>K6398+J6380</f>
        <v>20.307999999999964</v>
      </c>
      <c r="L6399" s="96"/>
    </row>
    <row r="6400" spans="1:12" hidden="1" outlineLevel="1" x14ac:dyDescent="0.25">
      <c r="A6400" s="98" t="str">
        <f t="shared" si="564"/>
        <v>Type 21 600 72 14</v>
      </c>
      <c r="B6400" s="103" t="str">
        <f t="shared" si="568"/>
        <v>Type 21 600</v>
      </c>
      <c r="C6400" s="99">
        <v>72</v>
      </c>
      <c r="D6400" s="99">
        <f t="shared" si="567"/>
        <v>14</v>
      </c>
      <c r="E6400" s="100">
        <f t="shared" si="565"/>
        <v>20.355999999999963</v>
      </c>
      <c r="G6400" s="108"/>
      <c r="H6400" s="109"/>
      <c r="I6400" s="109"/>
      <c r="J6400" s="109"/>
      <c r="K6400" s="105">
        <f>K6399+J6380</f>
        <v>20.355999999999963</v>
      </c>
      <c r="L6400" s="96"/>
    </row>
    <row r="6401" spans="1:12" hidden="1" outlineLevel="1" x14ac:dyDescent="0.25">
      <c r="A6401" s="98" t="str">
        <f t="shared" si="564"/>
        <v>Type 21 600 73 14</v>
      </c>
      <c r="B6401" s="103" t="str">
        <f t="shared" si="568"/>
        <v>Type 21 600</v>
      </c>
      <c r="C6401" s="99">
        <v>73</v>
      </c>
      <c r="D6401" s="99">
        <f t="shared" si="567"/>
        <v>14</v>
      </c>
      <c r="E6401" s="100">
        <f t="shared" si="565"/>
        <v>20.403999999999961</v>
      </c>
      <c r="G6401" s="108"/>
      <c r="H6401" s="109"/>
      <c r="I6401" s="109"/>
      <c r="J6401" s="109"/>
      <c r="K6401" s="105">
        <f>K6400+J6380</f>
        <v>20.403999999999961</v>
      </c>
      <c r="L6401" s="96"/>
    </row>
    <row r="6402" spans="1:12" hidden="1" outlineLevel="1" x14ac:dyDescent="0.25">
      <c r="A6402" s="98" t="str">
        <f t="shared" si="564"/>
        <v>Type 21 600 74 14</v>
      </c>
      <c r="B6402" s="103" t="str">
        <f t="shared" si="568"/>
        <v>Type 21 600</v>
      </c>
      <c r="C6402" s="99">
        <v>74</v>
      </c>
      <c r="D6402" s="99">
        <f t="shared" si="567"/>
        <v>14</v>
      </c>
      <c r="E6402" s="100">
        <f t="shared" si="565"/>
        <v>20.451999999999959</v>
      </c>
      <c r="G6402" s="108"/>
      <c r="H6402" s="109"/>
      <c r="I6402" s="109"/>
      <c r="J6402" s="109"/>
      <c r="K6402" s="105">
        <f>K6401+J6380</f>
        <v>20.451999999999959</v>
      </c>
      <c r="L6402" s="96"/>
    </row>
    <row r="6403" spans="1:12" hidden="1" outlineLevel="1" x14ac:dyDescent="0.25">
      <c r="A6403" s="98" t="str">
        <f t="shared" ref="A6403:A6466" si="569">CONCATENATE(B6403," ",C6403," ",D6403)</f>
        <v>Type 21 600 75 14</v>
      </c>
      <c r="B6403" s="103" t="str">
        <f t="shared" si="568"/>
        <v>Type 21 600</v>
      </c>
      <c r="C6403" s="99">
        <v>75</v>
      </c>
      <c r="D6403" s="99">
        <f t="shared" si="567"/>
        <v>14</v>
      </c>
      <c r="E6403" s="100">
        <f t="shared" ref="E6403:E6466" si="570">K6403</f>
        <v>20.499999999999957</v>
      </c>
      <c r="G6403" s="108"/>
      <c r="H6403" s="109"/>
      <c r="I6403" s="109"/>
      <c r="J6403" s="109"/>
      <c r="K6403" s="105">
        <f>K6402+J6380</f>
        <v>20.499999999999957</v>
      </c>
      <c r="L6403" s="96"/>
    </row>
    <row r="6404" spans="1:12" hidden="1" outlineLevel="1" x14ac:dyDescent="0.25">
      <c r="A6404" s="98" t="str">
        <f t="shared" si="569"/>
        <v>Type 21 600 76 14</v>
      </c>
      <c r="B6404" s="103" t="str">
        <f t="shared" si="568"/>
        <v>Type 21 600</v>
      </c>
      <c r="C6404" s="99">
        <v>76</v>
      </c>
      <c r="D6404" s="99">
        <f t="shared" si="567"/>
        <v>14</v>
      </c>
      <c r="E6404" s="100">
        <f t="shared" si="570"/>
        <v>20.547999999999956</v>
      </c>
      <c r="G6404" s="108"/>
      <c r="H6404" s="109"/>
      <c r="I6404" s="109"/>
      <c r="J6404" s="109"/>
      <c r="K6404" s="105">
        <f>K6403+J6380</f>
        <v>20.547999999999956</v>
      </c>
      <c r="L6404" s="96"/>
    </row>
    <row r="6405" spans="1:12" hidden="1" outlineLevel="1" x14ac:dyDescent="0.25">
      <c r="A6405" s="98" t="str">
        <f t="shared" si="569"/>
        <v>Type 21 600 77 14</v>
      </c>
      <c r="B6405" s="103" t="str">
        <f t="shared" si="568"/>
        <v>Type 21 600</v>
      </c>
      <c r="C6405" s="99">
        <v>77</v>
      </c>
      <c r="D6405" s="99">
        <f t="shared" si="567"/>
        <v>14</v>
      </c>
      <c r="E6405" s="100">
        <f t="shared" si="570"/>
        <v>20.595999999999954</v>
      </c>
      <c r="G6405" s="108"/>
      <c r="H6405" s="109"/>
      <c r="I6405" s="109"/>
      <c r="J6405" s="109"/>
      <c r="K6405" s="105">
        <f>K6404+J6380</f>
        <v>20.595999999999954</v>
      </c>
      <c r="L6405" s="96"/>
    </row>
    <row r="6406" spans="1:12" hidden="1" outlineLevel="1" x14ac:dyDescent="0.25">
      <c r="A6406" s="98" t="str">
        <f t="shared" si="569"/>
        <v>Type 21 600 78 14</v>
      </c>
      <c r="B6406" s="103" t="str">
        <f t="shared" si="568"/>
        <v>Type 21 600</v>
      </c>
      <c r="C6406" s="99">
        <v>78</v>
      </c>
      <c r="D6406" s="99">
        <f t="shared" si="567"/>
        <v>14</v>
      </c>
      <c r="E6406" s="100">
        <f t="shared" si="570"/>
        <v>20.643999999999952</v>
      </c>
      <c r="G6406" s="108"/>
      <c r="H6406" s="109"/>
      <c r="I6406" s="109"/>
      <c r="J6406" s="109"/>
      <c r="K6406" s="105">
        <f>K6405+J6380</f>
        <v>20.643999999999952</v>
      </c>
      <c r="L6406" s="96"/>
    </row>
    <row r="6407" spans="1:12" hidden="1" outlineLevel="1" x14ac:dyDescent="0.25">
      <c r="A6407" s="98" t="str">
        <f t="shared" si="569"/>
        <v>Type 21 600 79 14</v>
      </c>
      <c r="B6407" s="103" t="str">
        <f t="shared" si="568"/>
        <v>Type 21 600</v>
      </c>
      <c r="C6407" s="99">
        <v>79</v>
      </c>
      <c r="D6407" s="99">
        <f t="shared" si="567"/>
        <v>14</v>
      </c>
      <c r="E6407" s="100">
        <f t="shared" si="570"/>
        <v>20.69199999999995</v>
      </c>
      <c r="G6407" s="108"/>
      <c r="H6407" s="109"/>
      <c r="I6407" s="109"/>
      <c r="J6407" s="109"/>
      <c r="K6407" s="105">
        <f>K6406+J6380</f>
        <v>20.69199999999995</v>
      </c>
      <c r="L6407" s="96"/>
    </row>
    <row r="6408" spans="1:12" hidden="1" outlineLevel="1" x14ac:dyDescent="0.25">
      <c r="A6408" s="98" t="str">
        <f t="shared" si="569"/>
        <v>Type 21 600 80 14</v>
      </c>
      <c r="B6408" s="103" t="str">
        <f t="shared" si="568"/>
        <v>Type 21 600</v>
      </c>
      <c r="C6408" s="99">
        <v>80</v>
      </c>
      <c r="D6408" s="99">
        <f t="shared" si="567"/>
        <v>14</v>
      </c>
      <c r="E6408" s="100">
        <f t="shared" si="570"/>
        <v>20.739999999999949</v>
      </c>
      <c r="G6408" s="108"/>
      <c r="H6408" s="109"/>
      <c r="I6408" s="109"/>
      <c r="J6408" s="109"/>
      <c r="K6408" s="105">
        <f>K6407+J6380</f>
        <v>20.739999999999949</v>
      </c>
      <c r="L6408" s="96"/>
    </row>
    <row r="6409" spans="1:12" hidden="1" outlineLevel="1" x14ac:dyDescent="0.25">
      <c r="A6409" s="98" t="str">
        <f t="shared" si="569"/>
        <v>Type 21 600 81 14</v>
      </c>
      <c r="B6409" s="103" t="str">
        <f t="shared" si="568"/>
        <v>Type 21 600</v>
      </c>
      <c r="C6409" s="99">
        <v>81</v>
      </c>
      <c r="D6409" s="99">
        <f t="shared" si="567"/>
        <v>14</v>
      </c>
      <c r="E6409" s="100">
        <f t="shared" si="570"/>
        <v>20.787999999999947</v>
      </c>
      <c r="G6409" s="108"/>
      <c r="H6409" s="109"/>
      <c r="I6409" s="109"/>
      <c r="J6409" s="109"/>
      <c r="K6409" s="105">
        <f>K6408+J6380</f>
        <v>20.787999999999947</v>
      </c>
      <c r="L6409" s="96"/>
    </row>
    <row r="6410" spans="1:12" hidden="1" outlineLevel="1" x14ac:dyDescent="0.25">
      <c r="A6410" s="98" t="str">
        <f t="shared" si="569"/>
        <v>Type 21 600 82 14</v>
      </c>
      <c r="B6410" s="103" t="str">
        <f t="shared" si="568"/>
        <v>Type 21 600</v>
      </c>
      <c r="C6410" s="99">
        <v>82</v>
      </c>
      <c r="D6410" s="99">
        <f t="shared" si="567"/>
        <v>14</v>
      </c>
      <c r="E6410" s="100">
        <f t="shared" si="570"/>
        <v>20.835999999999945</v>
      </c>
      <c r="G6410" s="108"/>
      <c r="H6410" s="109"/>
      <c r="I6410" s="109"/>
      <c r="J6410" s="109"/>
      <c r="K6410" s="105">
        <f>K6409+J6380</f>
        <v>20.835999999999945</v>
      </c>
      <c r="L6410" s="96"/>
    </row>
    <row r="6411" spans="1:12" hidden="1" outlineLevel="1" x14ac:dyDescent="0.25">
      <c r="A6411" s="98" t="str">
        <f t="shared" si="569"/>
        <v>Type 21 600 83 14</v>
      </c>
      <c r="B6411" s="103" t="str">
        <f t="shared" si="568"/>
        <v>Type 21 600</v>
      </c>
      <c r="C6411" s="99">
        <v>83</v>
      </c>
      <c r="D6411" s="99">
        <f t="shared" ref="D6411:D6428" si="571">D6410</f>
        <v>14</v>
      </c>
      <c r="E6411" s="100">
        <f t="shared" si="570"/>
        <v>20.883999999999943</v>
      </c>
      <c r="G6411" s="108"/>
      <c r="H6411" s="109"/>
      <c r="I6411" s="109"/>
      <c r="J6411" s="109"/>
      <c r="K6411" s="105">
        <f>K6410+J6380</f>
        <v>20.883999999999943</v>
      </c>
      <c r="L6411" s="96"/>
    </row>
    <row r="6412" spans="1:12" hidden="1" outlineLevel="1" x14ac:dyDescent="0.25">
      <c r="A6412" s="98" t="str">
        <f t="shared" si="569"/>
        <v>Type 21 600 84 14</v>
      </c>
      <c r="B6412" s="103" t="str">
        <f t="shared" si="568"/>
        <v>Type 21 600</v>
      </c>
      <c r="C6412" s="99">
        <v>84</v>
      </c>
      <c r="D6412" s="99">
        <f t="shared" si="571"/>
        <v>14</v>
      </c>
      <c r="E6412" s="100">
        <f t="shared" si="570"/>
        <v>20.931999999999942</v>
      </c>
      <c r="G6412" s="108"/>
      <c r="H6412" s="109"/>
      <c r="I6412" s="109"/>
      <c r="J6412" s="109"/>
      <c r="K6412" s="105">
        <f>K6411+J6380</f>
        <v>20.931999999999942</v>
      </c>
      <c r="L6412" s="96"/>
    </row>
    <row r="6413" spans="1:12" hidden="1" outlineLevel="1" x14ac:dyDescent="0.25">
      <c r="A6413" s="98" t="str">
        <f t="shared" si="569"/>
        <v>Type 21 600 85 14</v>
      </c>
      <c r="B6413" s="103" t="str">
        <f t="shared" si="568"/>
        <v>Type 21 600</v>
      </c>
      <c r="C6413" s="99">
        <v>85</v>
      </c>
      <c r="D6413" s="99">
        <f t="shared" si="571"/>
        <v>14</v>
      </c>
      <c r="E6413" s="100">
        <f t="shared" si="570"/>
        <v>20.97999999999994</v>
      </c>
      <c r="G6413" s="108"/>
      <c r="H6413" s="109"/>
      <c r="I6413" s="109"/>
      <c r="J6413" s="109"/>
      <c r="K6413" s="105">
        <f>K6412+J6380</f>
        <v>20.97999999999994</v>
      </c>
      <c r="L6413" s="96"/>
    </row>
    <row r="6414" spans="1:12" hidden="1" outlineLevel="1" x14ac:dyDescent="0.25">
      <c r="A6414" s="98" t="str">
        <f t="shared" si="569"/>
        <v>Type 21 600 86 14</v>
      </c>
      <c r="B6414" s="103" t="str">
        <f t="shared" si="568"/>
        <v>Type 21 600</v>
      </c>
      <c r="C6414" s="99">
        <v>86</v>
      </c>
      <c r="D6414" s="99">
        <f t="shared" si="571"/>
        <v>14</v>
      </c>
      <c r="E6414" s="100">
        <f t="shared" si="570"/>
        <v>21.027999999999938</v>
      </c>
      <c r="G6414" s="108"/>
      <c r="H6414" s="109"/>
      <c r="I6414" s="109"/>
      <c r="J6414" s="109"/>
      <c r="K6414" s="105">
        <f>K6413+J6380</f>
        <v>21.027999999999938</v>
      </c>
      <c r="L6414" s="96"/>
    </row>
    <row r="6415" spans="1:12" hidden="1" outlineLevel="1" x14ac:dyDescent="0.25">
      <c r="A6415" s="98" t="str">
        <f t="shared" si="569"/>
        <v>Type 21 600 87 14</v>
      </c>
      <c r="B6415" s="103" t="str">
        <f t="shared" si="568"/>
        <v>Type 21 600</v>
      </c>
      <c r="C6415" s="99">
        <v>87</v>
      </c>
      <c r="D6415" s="99">
        <f t="shared" si="571"/>
        <v>14</v>
      </c>
      <c r="E6415" s="100">
        <f t="shared" si="570"/>
        <v>21.075999999999937</v>
      </c>
      <c r="G6415" s="108"/>
      <c r="H6415" s="109"/>
      <c r="I6415" s="109"/>
      <c r="J6415" s="109"/>
      <c r="K6415" s="105">
        <f>K6414+J6380</f>
        <v>21.075999999999937</v>
      </c>
      <c r="L6415" s="96"/>
    </row>
    <row r="6416" spans="1:12" hidden="1" outlineLevel="1" x14ac:dyDescent="0.25">
      <c r="A6416" s="98" t="str">
        <f t="shared" si="569"/>
        <v>Type 21 600 88 14</v>
      </c>
      <c r="B6416" s="103" t="str">
        <f t="shared" si="568"/>
        <v>Type 21 600</v>
      </c>
      <c r="C6416" s="99">
        <v>88</v>
      </c>
      <c r="D6416" s="99">
        <f t="shared" si="571"/>
        <v>14</v>
      </c>
      <c r="E6416" s="100">
        <f t="shared" si="570"/>
        <v>21.123999999999935</v>
      </c>
      <c r="G6416" s="108"/>
      <c r="H6416" s="109"/>
      <c r="I6416" s="109"/>
      <c r="J6416" s="109"/>
      <c r="K6416" s="105">
        <f>K6415+J6380</f>
        <v>21.123999999999935</v>
      </c>
      <c r="L6416" s="96"/>
    </row>
    <row r="6417" spans="1:12" hidden="1" outlineLevel="1" x14ac:dyDescent="0.25">
      <c r="A6417" s="98" t="str">
        <f t="shared" si="569"/>
        <v>Type 21 600 89 14</v>
      </c>
      <c r="B6417" s="103" t="str">
        <f t="shared" si="568"/>
        <v>Type 21 600</v>
      </c>
      <c r="C6417" s="99">
        <v>89</v>
      </c>
      <c r="D6417" s="99">
        <f t="shared" si="571"/>
        <v>14</v>
      </c>
      <c r="E6417" s="100">
        <f t="shared" si="570"/>
        <v>21.171999999999933</v>
      </c>
      <c r="G6417" s="108"/>
      <c r="H6417" s="109"/>
      <c r="I6417" s="109"/>
      <c r="J6417" s="109"/>
      <c r="K6417" s="105">
        <f>K6416+J6380</f>
        <v>21.171999999999933</v>
      </c>
      <c r="L6417" s="96"/>
    </row>
    <row r="6418" spans="1:12" hidden="1" outlineLevel="1" x14ac:dyDescent="0.25">
      <c r="A6418" s="98" t="str">
        <f t="shared" si="569"/>
        <v>Type 21 600 90 14</v>
      </c>
      <c r="B6418" s="103" t="str">
        <f t="shared" si="568"/>
        <v>Type 21 600</v>
      </c>
      <c r="C6418" s="99">
        <v>90</v>
      </c>
      <c r="D6418" s="99">
        <f t="shared" si="571"/>
        <v>14</v>
      </c>
      <c r="E6418" s="100">
        <f t="shared" si="570"/>
        <v>21.219999999999931</v>
      </c>
      <c r="G6418" s="108"/>
      <c r="H6418" s="109"/>
      <c r="I6418" s="109"/>
      <c r="J6418" s="109"/>
      <c r="K6418" s="105">
        <f>K6417+J6380</f>
        <v>21.219999999999931</v>
      </c>
      <c r="L6418" s="96"/>
    </row>
    <row r="6419" spans="1:12" hidden="1" outlineLevel="1" x14ac:dyDescent="0.25">
      <c r="A6419" s="98" t="str">
        <f t="shared" si="569"/>
        <v>Type 21 600 91 14</v>
      </c>
      <c r="B6419" s="103" t="str">
        <f t="shared" si="568"/>
        <v>Type 21 600</v>
      </c>
      <c r="C6419" s="99">
        <v>91</v>
      </c>
      <c r="D6419" s="99">
        <f t="shared" si="571"/>
        <v>14</v>
      </c>
      <c r="E6419" s="100">
        <f t="shared" si="570"/>
        <v>21.26799999999993</v>
      </c>
      <c r="G6419" s="108"/>
      <c r="H6419" s="109"/>
      <c r="I6419" s="109"/>
      <c r="J6419" s="109"/>
      <c r="K6419" s="105">
        <f>K6418+J6380</f>
        <v>21.26799999999993</v>
      </c>
      <c r="L6419" s="96"/>
    </row>
    <row r="6420" spans="1:12" hidden="1" outlineLevel="1" x14ac:dyDescent="0.25">
      <c r="A6420" s="98" t="str">
        <f t="shared" si="569"/>
        <v>Type 21 600 92 14</v>
      </c>
      <c r="B6420" s="103" t="str">
        <f t="shared" si="568"/>
        <v>Type 21 600</v>
      </c>
      <c r="C6420" s="99">
        <v>92</v>
      </c>
      <c r="D6420" s="99">
        <f t="shared" si="571"/>
        <v>14</v>
      </c>
      <c r="E6420" s="100">
        <f t="shared" si="570"/>
        <v>21.315999999999928</v>
      </c>
      <c r="G6420" s="108"/>
      <c r="H6420" s="109"/>
      <c r="I6420" s="109"/>
      <c r="J6420" s="109"/>
      <c r="K6420" s="105">
        <f>K6419+J6380</f>
        <v>21.315999999999928</v>
      </c>
      <c r="L6420" s="96"/>
    </row>
    <row r="6421" spans="1:12" hidden="1" outlineLevel="1" x14ac:dyDescent="0.25">
      <c r="A6421" s="98" t="str">
        <f t="shared" si="569"/>
        <v>Type 21 600 93 14</v>
      </c>
      <c r="B6421" s="103" t="str">
        <f t="shared" si="568"/>
        <v>Type 21 600</v>
      </c>
      <c r="C6421" s="99">
        <v>93</v>
      </c>
      <c r="D6421" s="99">
        <f t="shared" si="571"/>
        <v>14</v>
      </c>
      <c r="E6421" s="100">
        <f t="shared" si="570"/>
        <v>21.363999999999926</v>
      </c>
      <c r="G6421" s="108"/>
      <c r="H6421" s="109"/>
      <c r="I6421" s="109"/>
      <c r="J6421" s="109"/>
      <c r="K6421" s="105">
        <f>K6420+J6380</f>
        <v>21.363999999999926</v>
      </c>
      <c r="L6421" s="96"/>
    </row>
    <row r="6422" spans="1:12" hidden="1" outlineLevel="1" x14ac:dyDescent="0.25">
      <c r="A6422" s="98" t="str">
        <f t="shared" si="569"/>
        <v>Type 21 600 94 14</v>
      </c>
      <c r="B6422" s="103" t="str">
        <f t="shared" si="568"/>
        <v>Type 21 600</v>
      </c>
      <c r="C6422" s="99">
        <v>94</v>
      </c>
      <c r="D6422" s="99">
        <f t="shared" si="571"/>
        <v>14</v>
      </c>
      <c r="E6422" s="100">
        <f t="shared" si="570"/>
        <v>21.411999999999924</v>
      </c>
      <c r="G6422" s="108"/>
      <c r="H6422" s="109"/>
      <c r="I6422" s="109"/>
      <c r="J6422" s="109"/>
      <c r="K6422" s="105">
        <f>K6421+J6380</f>
        <v>21.411999999999924</v>
      </c>
      <c r="L6422" s="96"/>
    </row>
    <row r="6423" spans="1:12" hidden="1" outlineLevel="1" x14ac:dyDescent="0.25">
      <c r="A6423" s="98" t="str">
        <f t="shared" si="569"/>
        <v>Type 21 600 95 14</v>
      </c>
      <c r="B6423" s="103" t="str">
        <f t="shared" si="568"/>
        <v>Type 21 600</v>
      </c>
      <c r="C6423" s="99">
        <v>95</v>
      </c>
      <c r="D6423" s="99">
        <f t="shared" si="571"/>
        <v>14</v>
      </c>
      <c r="E6423" s="100">
        <f t="shared" si="570"/>
        <v>21.459999999999923</v>
      </c>
      <c r="G6423" s="108"/>
      <c r="H6423" s="109"/>
      <c r="I6423" s="109"/>
      <c r="J6423" s="109"/>
      <c r="K6423" s="105">
        <f>K6422+J6380</f>
        <v>21.459999999999923</v>
      </c>
      <c r="L6423" s="96"/>
    </row>
    <row r="6424" spans="1:12" hidden="1" outlineLevel="1" x14ac:dyDescent="0.25">
      <c r="A6424" s="98" t="str">
        <f t="shared" si="569"/>
        <v>Type 21 600 96 14</v>
      </c>
      <c r="B6424" s="103" t="str">
        <f t="shared" si="568"/>
        <v>Type 21 600</v>
      </c>
      <c r="C6424" s="99">
        <v>96</v>
      </c>
      <c r="D6424" s="99">
        <f t="shared" si="571"/>
        <v>14</v>
      </c>
      <c r="E6424" s="100">
        <f t="shared" si="570"/>
        <v>21.507999999999921</v>
      </c>
      <c r="G6424" s="108"/>
      <c r="H6424" s="109"/>
      <c r="I6424" s="109"/>
      <c r="J6424" s="109"/>
      <c r="K6424" s="105">
        <f>K6423+J6380</f>
        <v>21.507999999999921</v>
      </c>
      <c r="L6424" s="96"/>
    </row>
    <row r="6425" spans="1:12" hidden="1" outlineLevel="1" x14ac:dyDescent="0.25">
      <c r="A6425" s="98" t="str">
        <f t="shared" si="569"/>
        <v>Type 21 600 97 14</v>
      </c>
      <c r="B6425" s="103" t="str">
        <f t="shared" si="568"/>
        <v>Type 21 600</v>
      </c>
      <c r="C6425" s="99">
        <v>97</v>
      </c>
      <c r="D6425" s="99">
        <f t="shared" si="571"/>
        <v>14</v>
      </c>
      <c r="E6425" s="100">
        <f t="shared" si="570"/>
        <v>21.555999999999919</v>
      </c>
      <c r="G6425" s="108"/>
      <c r="H6425" s="109"/>
      <c r="I6425" s="109"/>
      <c r="J6425" s="109"/>
      <c r="K6425" s="105">
        <f>K6424+J6380</f>
        <v>21.555999999999919</v>
      </c>
      <c r="L6425" s="96"/>
    </row>
    <row r="6426" spans="1:12" hidden="1" outlineLevel="1" x14ac:dyDescent="0.25">
      <c r="A6426" s="98" t="str">
        <f t="shared" si="569"/>
        <v>Type 21 600 98 14</v>
      </c>
      <c r="B6426" s="103" t="str">
        <f t="shared" si="568"/>
        <v>Type 21 600</v>
      </c>
      <c r="C6426" s="99">
        <v>98</v>
      </c>
      <c r="D6426" s="99">
        <f t="shared" si="571"/>
        <v>14</v>
      </c>
      <c r="E6426" s="100">
        <f t="shared" si="570"/>
        <v>21.603999999999917</v>
      </c>
      <c r="G6426" s="108"/>
      <c r="H6426" s="109"/>
      <c r="I6426" s="109"/>
      <c r="J6426" s="109"/>
      <c r="K6426" s="105">
        <f>K6425+J6380</f>
        <v>21.603999999999917</v>
      </c>
      <c r="L6426" s="96"/>
    </row>
    <row r="6427" spans="1:12" hidden="1" outlineLevel="1" x14ac:dyDescent="0.25">
      <c r="A6427" s="98" t="str">
        <f t="shared" si="569"/>
        <v>Type 21 600 99 14</v>
      </c>
      <c r="B6427" s="103" t="str">
        <f t="shared" si="568"/>
        <v>Type 21 600</v>
      </c>
      <c r="C6427" s="99">
        <v>99</v>
      </c>
      <c r="D6427" s="99">
        <f t="shared" si="571"/>
        <v>14</v>
      </c>
      <c r="E6427" s="100">
        <f t="shared" si="570"/>
        <v>21.651999999999916</v>
      </c>
      <c r="G6427" s="108"/>
      <c r="H6427" s="109"/>
      <c r="I6427" s="109"/>
      <c r="J6427" s="109"/>
      <c r="K6427" s="105">
        <f>K6426+J6380</f>
        <v>21.651999999999916</v>
      </c>
      <c r="L6427" s="96"/>
    </row>
    <row r="6428" spans="1:12" hidden="1" outlineLevel="1" x14ac:dyDescent="0.25">
      <c r="A6428" s="110" t="str">
        <f t="shared" si="569"/>
        <v>Type 21 600 100 14</v>
      </c>
      <c r="B6428" s="111" t="str">
        <f t="shared" si="568"/>
        <v>Type 21 600</v>
      </c>
      <c r="C6428" s="112">
        <v>100</v>
      </c>
      <c r="D6428" s="112">
        <f t="shared" si="571"/>
        <v>14</v>
      </c>
      <c r="E6428" s="113">
        <f t="shared" si="570"/>
        <v>21.699999999999914</v>
      </c>
      <c r="G6428" s="114"/>
      <c r="H6428" s="115"/>
      <c r="I6428" s="115"/>
      <c r="J6428" s="115"/>
      <c r="K6428" s="116">
        <f>K6427+J6380</f>
        <v>21.699999999999914</v>
      </c>
      <c r="L6428" s="96"/>
    </row>
    <row r="6429" spans="1:12" hidden="1" outlineLevel="1" x14ac:dyDescent="0.25">
      <c r="A6429" s="98" t="str">
        <f t="shared" si="569"/>
        <v>Type 21 600 50 13</v>
      </c>
      <c r="B6429" s="117" t="str">
        <f t="shared" si="568"/>
        <v>Type 21 600</v>
      </c>
      <c r="C6429" s="99">
        <v>50</v>
      </c>
      <c r="D6429" s="99">
        <f>X6073</f>
        <v>13</v>
      </c>
      <c r="E6429" s="100">
        <f t="shared" si="570"/>
        <v>21.3</v>
      </c>
      <c r="G6429" s="99">
        <f>X6074</f>
        <v>21.3</v>
      </c>
      <c r="H6429" s="101"/>
      <c r="I6429" s="101"/>
      <c r="J6429" s="101"/>
      <c r="K6429" s="102">
        <f>G6429</f>
        <v>21.3</v>
      </c>
      <c r="L6429" s="96"/>
    </row>
    <row r="6430" spans="1:12" hidden="1" outlineLevel="1" x14ac:dyDescent="0.25">
      <c r="A6430" s="98" t="str">
        <f t="shared" si="569"/>
        <v>Type 21 600 51 13</v>
      </c>
      <c r="B6430" s="103" t="str">
        <f t="shared" si="568"/>
        <v>Type 21 600</v>
      </c>
      <c r="C6430" s="99">
        <v>51</v>
      </c>
      <c r="D6430" s="99">
        <f t="shared" ref="D6430:D6461" si="572">D6429</f>
        <v>13</v>
      </c>
      <c r="E6430" s="100">
        <f t="shared" si="570"/>
        <v>21.347999999999999</v>
      </c>
      <c r="G6430" s="104"/>
      <c r="H6430" s="59"/>
      <c r="I6430" s="59"/>
      <c r="J6430" s="59"/>
      <c r="K6430" s="105">
        <f>K6429+J6431</f>
        <v>21.347999999999999</v>
      </c>
      <c r="L6430" s="96"/>
    </row>
    <row r="6431" spans="1:12" hidden="1" outlineLevel="1" x14ac:dyDescent="0.25">
      <c r="A6431" s="98" t="str">
        <f t="shared" si="569"/>
        <v>Type 21 600 52 13</v>
      </c>
      <c r="B6431" s="103" t="str">
        <f t="shared" si="568"/>
        <v>Type 21 600</v>
      </c>
      <c r="C6431" s="99">
        <v>52</v>
      </c>
      <c r="D6431" s="99">
        <f t="shared" si="572"/>
        <v>13</v>
      </c>
      <c r="E6431" s="100">
        <f t="shared" si="570"/>
        <v>21.395999999999997</v>
      </c>
      <c r="G6431" s="99">
        <f>X6075</f>
        <v>23.7</v>
      </c>
      <c r="H6431" s="59">
        <v>50</v>
      </c>
      <c r="I6431" s="59">
        <f>G6431-G6429</f>
        <v>2.3999999999999986</v>
      </c>
      <c r="J6431" s="59">
        <f>I6431/H6431</f>
        <v>4.7999999999999973E-2</v>
      </c>
      <c r="K6431" s="105">
        <f>K6430+J6431</f>
        <v>21.395999999999997</v>
      </c>
      <c r="L6431" s="96"/>
    </row>
    <row r="6432" spans="1:12" hidden="1" outlineLevel="1" x14ac:dyDescent="0.25">
      <c r="A6432" s="98" t="str">
        <f t="shared" si="569"/>
        <v>Type 21 600 53 13</v>
      </c>
      <c r="B6432" s="103" t="str">
        <f t="shared" si="568"/>
        <v>Type 21 600</v>
      </c>
      <c r="C6432" s="99">
        <v>53</v>
      </c>
      <c r="D6432" s="99">
        <f t="shared" si="572"/>
        <v>13</v>
      </c>
      <c r="E6432" s="100">
        <f t="shared" si="570"/>
        <v>21.443999999999996</v>
      </c>
      <c r="G6432" s="108"/>
      <c r="H6432" s="109"/>
      <c r="I6432" s="109"/>
      <c r="J6432" s="109"/>
      <c r="K6432" s="105">
        <f>K6431+J6431</f>
        <v>21.443999999999996</v>
      </c>
      <c r="L6432" s="96"/>
    </row>
    <row r="6433" spans="1:12" hidden="1" outlineLevel="1" x14ac:dyDescent="0.25">
      <c r="A6433" s="98" t="str">
        <f t="shared" si="569"/>
        <v>Type 21 600 54 13</v>
      </c>
      <c r="B6433" s="103" t="str">
        <f t="shared" si="568"/>
        <v>Type 21 600</v>
      </c>
      <c r="C6433" s="99">
        <v>54</v>
      </c>
      <c r="D6433" s="99">
        <f t="shared" si="572"/>
        <v>13</v>
      </c>
      <c r="E6433" s="100">
        <f t="shared" si="570"/>
        <v>21.491999999999994</v>
      </c>
      <c r="G6433" s="108"/>
      <c r="H6433" s="109"/>
      <c r="I6433" s="109"/>
      <c r="J6433" s="109"/>
      <c r="K6433" s="105">
        <f>K6432+J6431</f>
        <v>21.491999999999994</v>
      </c>
      <c r="L6433" s="96"/>
    </row>
    <row r="6434" spans="1:12" hidden="1" outlineLevel="1" x14ac:dyDescent="0.25">
      <c r="A6434" s="98" t="str">
        <f t="shared" si="569"/>
        <v>Type 21 600 55 13</v>
      </c>
      <c r="B6434" s="103" t="str">
        <f t="shared" si="568"/>
        <v>Type 21 600</v>
      </c>
      <c r="C6434" s="99">
        <v>55</v>
      </c>
      <c r="D6434" s="99">
        <f t="shared" si="572"/>
        <v>13</v>
      </c>
      <c r="E6434" s="100">
        <f t="shared" si="570"/>
        <v>21.539999999999992</v>
      </c>
      <c r="G6434" s="104"/>
      <c r="H6434" s="59"/>
      <c r="I6434" s="59"/>
      <c r="J6434" s="59"/>
      <c r="K6434" s="105">
        <f>K6433+J6431</f>
        <v>21.539999999999992</v>
      </c>
      <c r="L6434" s="96"/>
    </row>
    <row r="6435" spans="1:12" hidden="1" outlineLevel="1" x14ac:dyDescent="0.25">
      <c r="A6435" s="98" t="str">
        <f t="shared" si="569"/>
        <v>Type 21 600 56 13</v>
      </c>
      <c r="B6435" s="103" t="str">
        <f t="shared" si="568"/>
        <v>Type 21 600</v>
      </c>
      <c r="C6435" s="99">
        <v>56</v>
      </c>
      <c r="D6435" s="99">
        <f t="shared" si="572"/>
        <v>13</v>
      </c>
      <c r="E6435" s="100">
        <f t="shared" si="570"/>
        <v>21.58799999999999</v>
      </c>
      <c r="G6435" s="104"/>
      <c r="H6435" s="59"/>
      <c r="I6435" s="59"/>
      <c r="J6435" s="59"/>
      <c r="K6435" s="105">
        <f>K6434+J6431</f>
        <v>21.58799999999999</v>
      </c>
      <c r="L6435" s="96"/>
    </row>
    <row r="6436" spans="1:12" hidden="1" outlineLevel="1" x14ac:dyDescent="0.25">
      <c r="A6436" s="98" t="str">
        <f t="shared" si="569"/>
        <v>Type 21 600 57 13</v>
      </c>
      <c r="B6436" s="103" t="str">
        <f t="shared" si="568"/>
        <v>Type 21 600</v>
      </c>
      <c r="C6436" s="99">
        <v>57</v>
      </c>
      <c r="D6436" s="99">
        <f t="shared" si="572"/>
        <v>13</v>
      </c>
      <c r="E6436" s="100">
        <f t="shared" si="570"/>
        <v>21.635999999999989</v>
      </c>
      <c r="G6436" s="104"/>
      <c r="H6436" s="59"/>
      <c r="I6436" s="59"/>
      <c r="J6436" s="59"/>
      <c r="K6436" s="105">
        <f>K6435+J6431</f>
        <v>21.635999999999989</v>
      </c>
      <c r="L6436" s="96"/>
    </row>
    <row r="6437" spans="1:12" hidden="1" outlineLevel="1" x14ac:dyDescent="0.25">
      <c r="A6437" s="98" t="str">
        <f t="shared" si="569"/>
        <v>Type 21 600 58 13</v>
      </c>
      <c r="B6437" s="103" t="str">
        <f t="shared" si="568"/>
        <v>Type 21 600</v>
      </c>
      <c r="C6437" s="99">
        <v>58</v>
      </c>
      <c r="D6437" s="99">
        <f t="shared" si="572"/>
        <v>13</v>
      </c>
      <c r="E6437" s="100">
        <f t="shared" si="570"/>
        <v>21.683999999999987</v>
      </c>
      <c r="G6437" s="104"/>
      <c r="H6437" s="59"/>
      <c r="I6437" s="59"/>
      <c r="J6437" s="59"/>
      <c r="K6437" s="105">
        <f>K6436+J6431</f>
        <v>21.683999999999987</v>
      </c>
      <c r="L6437" s="96"/>
    </row>
    <row r="6438" spans="1:12" hidden="1" outlineLevel="1" x14ac:dyDescent="0.25">
      <c r="A6438" s="98" t="str">
        <f t="shared" si="569"/>
        <v>Type 21 600 59 13</v>
      </c>
      <c r="B6438" s="103" t="str">
        <f t="shared" si="568"/>
        <v>Type 21 600</v>
      </c>
      <c r="C6438" s="99">
        <v>59</v>
      </c>
      <c r="D6438" s="99">
        <f t="shared" si="572"/>
        <v>13</v>
      </c>
      <c r="E6438" s="100">
        <f t="shared" si="570"/>
        <v>21.731999999999985</v>
      </c>
      <c r="G6438" s="104"/>
      <c r="H6438" s="59"/>
      <c r="I6438" s="59"/>
      <c r="J6438" s="59"/>
      <c r="K6438" s="105">
        <f>K6437+J6431</f>
        <v>21.731999999999985</v>
      </c>
      <c r="L6438" s="96"/>
    </row>
    <row r="6439" spans="1:12" hidden="1" outlineLevel="1" x14ac:dyDescent="0.25">
      <c r="A6439" s="98" t="str">
        <f t="shared" si="569"/>
        <v>Type 21 600 60 13</v>
      </c>
      <c r="B6439" s="103" t="str">
        <f t="shared" si="568"/>
        <v>Type 21 600</v>
      </c>
      <c r="C6439" s="99">
        <v>60</v>
      </c>
      <c r="D6439" s="99">
        <f t="shared" si="572"/>
        <v>13</v>
      </c>
      <c r="E6439" s="100">
        <f t="shared" si="570"/>
        <v>21.779999999999983</v>
      </c>
      <c r="G6439" s="108"/>
      <c r="H6439" s="59"/>
      <c r="I6439" s="59"/>
      <c r="J6439" s="59"/>
      <c r="K6439" s="105">
        <f>K6438+J6431</f>
        <v>21.779999999999983</v>
      </c>
      <c r="L6439" s="96"/>
    </row>
    <row r="6440" spans="1:12" hidden="1" outlineLevel="1" x14ac:dyDescent="0.25">
      <c r="A6440" s="98" t="str">
        <f t="shared" si="569"/>
        <v>Type 21 600 61 13</v>
      </c>
      <c r="B6440" s="103" t="str">
        <f t="shared" si="568"/>
        <v>Type 21 600</v>
      </c>
      <c r="C6440" s="99">
        <v>61</v>
      </c>
      <c r="D6440" s="99">
        <f t="shared" si="572"/>
        <v>13</v>
      </c>
      <c r="E6440" s="100">
        <f t="shared" si="570"/>
        <v>21.827999999999982</v>
      </c>
      <c r="G6440" s="108"/>
      <c r="H6440" s="109"/>
      <c r="I6440" s="109"/>
      <c r="J6440" s="109"/>
      <c r="K6440" s="105">
        <f>K6439+J6431</f>
        <v>21.827999999999982</v>
      </c>
      <c r="L6440" s="96"/>
    </row>
    <row r="6441" spans="1:12" hidden="1" outlineLevel="1" x14ac:dyDescent="0.25">
      <c r="A6441" s="98" t="str">
        <f t="shared" si="569"/>
        <v>Type 21 600 62 13</v>
      </c>
      <c r="B6441" s="103" t="str">
        <f t="shared" si="568"/>
        <v>Type 21 600</v>
      </c>
      <c r="C6441" s="99">
        <v>62</v>
      </c>
      <c r="D6441" s="99">
        <f t="shared" si="572"/>
        <v>13</v>
      </c>
      <c r="E6441" s="100">
        <f t="shared" si="570"/>
        <v>21.87599999999998</v>
      </c>
      <c r="G6441" s="108"/>
      <c r="H6441" s="109"/>
      <c r="I6441" s="109"/>
      <c r="J6441" s="109"/>
      <c r="K6441" s="105">
        <f>K6440+J6431</f>
        <v>21.87599999999998</v>
      </c>
      <c r="L6441" s="96"/>
    </row>
    <row r="6442" spans="1:12" hidden="1" outlineLevel="1" x14ac:dyDescent="0.25">
      <c r="A6442" s="98" t="str">
        <f t="shared" si="569"/>
        <v>Type 21 600 63 13</v>
      </c>
      <c r="B6442" s="103" t="str">
        <f t="shared" si="568"/>
        <v>Type 21 600</v>
      </c>
      <c r="C6442" s="99">
        <v>63</v>
      </c>
      <c r="D6442" s="99">
        <f t="shared" si="572"/>
        <v>13</v>
      </c>
      <c r="E6442" s="100">
        <f t="shared" si="570"/>
        <v>21.923999999999978</v>
      </c>
      <c r="G6442" s="108"/>
      <c r="H6442" s="109"/>
      <c r="I6442" s="109"/>
      <c r="J6442" s="109"/>
      <c r="K6442" s="105">
        <f>K6441+J6431</f>
        <v>21.923999999999978</v>
      </c>
      <c r="L6442" s="96"/>
    </row>
    <row r="6443" spans="1:12" hidden="1" outlineLevel="1" x14ac:dyDescent="0.25">
      <c r="A6443" s="98" t="str">
        <f t="shared" si="569"/>
        <v>Type 21 600 64 13</v>
      </c>
      <c r="B6443" s="103" t="str">
        <f t="shared" si="568"/>
        <v>Type 21 600</v>
      </c>
      <c r="C6443" s="99">
        <v>64</v>
      </c>
      <c r="D6443" s="99">
        <f t="shared" si="572"/>
        <v>13</v>
      </c>
      <c r="E6443" s="100">
        <f t="shared" si="570"/>
        <v>21.971999999999976</v>
      </c>
      <c r="G6443" s="108"/>
      <c r="H6443" s="109"/>
      <c r="I6443" s="109"/>
      <c r="J6443" s="109"/>
      <c r="K6443" s="105">
        <f>K6442+J6431</f>
        <v>21.971999999999976</v>
      </c>
      <c r="L6443" s="96"/>
    </row>
    <row r="6444" spans="1:12" hidden="1" outlineLevel="1" x14ac:dyDescent="0.25">
      <c r="A6444" s="98" t="str">
        <f t="shared" si="569"/>
        <v>Type 21 600 65 13</v>
      </c>
      <c r="B6444" s="103" t="str">
        <f t="shared" si="568"/>
        <v>Type 21 600</v>
      </c>
      <c r="C6444" s="99">
        <v>65</v>
      </c>
      <c r="D6444" s="99">
        <f t="shared" si="572"/>
        <v>13</v>
      </c>
      <c r="E6444" s="100">
        <f t="shared" si="570"/>
        <v>22.019999999999975</v>
      </c>
      <c r="G6444" s="108"/>
      <c r="H6444" s="109"/>
      <c r="I6444" s="109"/>
      <c r="J6444" s="109"/>
      <c r="K6444" s="105">
        <f>K6443+J6431</f>
        <v>22.019999999999975</v>
      </c>
      <c r="L6444" s="96"/>
    </row>
    <row r="6445" spans="1:12" hidden="1" outlineLevel="1" x14ac:dyDescent="0.25">
      <c r="A6445" s="98" t="str">
        <f t="shared" si="569"/>
        <v>Type 21 600 66 13</v>
      </c>
      <c r="B6445" s="103" t="str">
        <f t="shared" si="568"/>
        <v>Type 21 600</v>
      </c>
      <c r="C6445" s="99">
        <v>66</v>
      </c>
      <c r="D6445" s="99">
        <f t="shared" si="572"/>
        <v>13</v>
      </c>
      <c r="E6445" s="100">
        <f t="shared" si="570"/>
        <v>22.067999999999973</v>
      </c>
      <c r="G6445" s="108"/>
      <c r="H6445" s="109"/>
      <c r="I6445" s="109"/>
      <c r="J6445" s="109"/>
      <c r="K6445" s="105">
        <f>K6444+J6431</f>
        <v>22.067999999999973</v>
      </c>
      <c r="L6445" s="96"/>
    </row>
    <row r="6446" spans="1:12" hidden="1" outlineLevel="1" x14ac:dyDescent="0.25">
      <c r="A6446" s="98" t="str">
        <f t="shared" si="569"/>
        <v>Type 21 600 67 13</v>
      </c>
      <c r="B6446" s="103" t="str">
        <f t="shared" si="568"/>
        <v>Type 21 600</v>
      </c>
      <c r="C6446" s="99">
        <v>67</v>
      </c>
      <c r="D6446" s="99">
        <f t="shared" si="572"/>
        <v>13</v>
      </c>
      <c r="E6446" s="100">
        <f t="shared" si="570"/>
        <v>22.115999999999971</v>
      </c>
      <c r="G6446" s="108"/>
      <c r="H6446" s="109"/>
      <c r="I6446" s="109"/>
      <c r="J6446" s="109"/>
      <c r="K6446" s="105">
        <f>K6445+J6431</f>
        <v>22.115999999999971</v>
      </c>
      <c r="L6446" s="96"/>
    </row>
    <row r="6447" spans="1:12" hidden="1" outlineLevel="1" x14ac:dyDescent="0.25">
      <c r="A6447" s="98" t="str">
        <f t="shared" si="569"/>
        <v>Type 21 600 68 13</v>
      </c>
      <c r="B6447" s="103" t="str">
        <f t="shared" si="568"/>
        <v>Type 21 600</v>
      </c>
      <c r="C6447" s="99">
        <v>68</v>
      </c>
      <c r="D6447" s="99">
        <f t="shared" si="572"/>
        <v>13</v>
      </c>
      <c r="E6447" s="100">
        <f t="shared" si="570"/>
        <v>22.16399999999997</v>
      </c>
      <c r="G6447" s="108"/>
      <c r="H6447" s="109"/>
      <c r="I6447" s="109"/>
      <c r="J6447" s="109"/>
      <c r="K6447" s="105">
        <f>K6446+J6431</f>
        <v>22.16399999999997</v>
      </c>
      <c r="L6447" s="96"/>
    </row>
    <row r="6448" spans="1:12" hidden="1" outlineLevel="1" x14ac:dyDescent="0.25">
      <c r="A6448" s="98" t="str">
        <f t="shared" si="569"/>
        <v>Type 21 600 69 13</v>
      </c>
      <c r="B6448" s="103" t="str">
        <f t="shared" si="568"/>
        <v>Type 21 600</v>
      </c>
      <c r="C6448" s="99">
        <v>69</v>
      </c>
      <c r="D6448" s="99">
        <f t="shared" si="572"/>
        <v>13</v>
      </c>
      <c r="E6448" s="100">
        <f t="shared" si="570"/>
        <v>22.211999999999968</v>
      </c>
      <c r="G6448" s="108"/>
      <c r="H6448" s="109"/>
      <c r="I6448" s="109"/>
      <c r="J6448" s="109"/>
      <c r="K6448" s="105">
        <f>K6447+J6431</f>
        <v>22.211999999999968</v>
      </c>
      <c r="L6448" s="96"/>
    </row>
    <row r="6449" spans="1:12" hidden="1" outlineLevel="1" x14ac:dyDescent="0.25">
      <c r="A6449" s="98" t="str">
        <f t="shared" si="569"/>
        <v>Type 21 600 70 13</v>
      </c>
      <c r="B6449" s="103" t="str">
        <f t="shared" si="568"/>
        <v>Type 21 600</v>
      </c>
      <c r="C6449" s="99">
        <v>70</v>
      </c>
      <c r="D6449" s="99">
        <f t="shared" si="572"/>
        <v>13</v>
      </c>
      <c r="E6449" s="100">
        <f t="shared" si="570"/>
        <v>22.259999999999966</v>
      </c>
      <c r="G6449" s="108"/>
      <c r="H6449" s="109"/>
      <c r="I6449" s="109"/>
      <c r="J6449" s="109"/>
      <c r="K6449" s="105">
        <f>K6448+J6431</f>
        <v>22.259999999999966</v>
      </c>
      <c r="L6449" s="96"/>
    </row>
    <row r="6450" spans="1:12" hidden="1" outlineLevel="1" x14ac:dyDescent="0.25">
      <c r="A6450" s="98" t="str">
        <f t="shared" si="569"/>
        <v>Type 21 600 71 13</v>
      </c>
      <c r="B6450" s="103" t="str">
        <f t="shared" si="568"/>
        <v>Type 21 600</v>
      </c>
      <c r="C6450" s="99">
        <v>71</v>
      </c>
      <c r="D6450" s="99">
        <f t="shared" si="572"/>
        <v>13</v>
      </c>
      <c r="E6450" s="100">
        <f t="shared" si="570"/>
        <v>22.307999999999964</v>
      </c>
      <c r="G6450" s="108"/>
      <c r="H6450" s="109"/>
      <c r="I6450" s="109"/>
      <c r="J6450" s="109"/>
      <c r="K6450" s="105">
        <f>K6449+J6431</f>
        <v>22.307999999999964</v>
      </c>
      <c r="L6450" s="96"/>
    </row>
    <row r="6451" spans="1:12" hidden="1" outlineLevel="1" x14ac:dyDescent="0.25">
      <c r="A6451" s="98" t="str">
        <f t="shared" si="569"/>
        <v>Type 21 600 72 13</v>
      </c>
      <c r="B6451" s="103" t="str">
        <f t="shared" si="568"/>
        <v>Type 21 600</v>
      </c>
      <c r="C6451" s="99">
        <v>72</v>
      </c>
      <c r="D6451" s="99">
        <f t="shared" si="572"/>
        <v>13</v>
      </c>
      <c r="E6451" s="100">
        <f t="shared" si="570"/>
        <v>22.355999999999963</v>
      </c>
      <c r="G6451" s="108"/>
      <c r="H6451" s="109"/>
      <c r="I6451" s="109"/>
      <c r="J6451" s="109"/>
      <c r="K6451" s="105">
        <f>K6450+J6431</f>
        <v>22.355999999999963</v>
      </c>
      <c r="L6451" s="96"/>
    </row>
    <row r="6452" spans="1:12" hidden="1" outlineLevel="1" x14ac:dyDescent="0.25">
      <c r="A6452" s="98" t="str">
        <f t="shared" si="569"/>
        <v>Type 21 600 73 13</v>
      </c>
      <c r="B6452" s="103" t="str">
        <f t="shared" si="568"/>
        <v>Type 21 600</v>
      </c>
      <c r="C6452" s="99">
        <v>73</v>
      </c>
      <c r="D6452" s="99">
        <f t="shared" si="572"/>
        <v>13</v>
      </c>
      <c r="E6452" s="100">
        <f t="shared" si="570"/>
        <v>22.403999999999961</v>
      </c>
      <c r="G6452" s="108"/>
      <c r="H6452" s="109"/>
      <c r="I6452" s="109"/>
      <c r="J6452" s="109"/>
      <c r="K6452" s="105">
        <f>K6451+J6431</f>
        <v>22.403999999999961</v>
      </c>
      <c r="L6452" s="96"/>
    </row>
    <row r="6453" spans="1:12" hidden="1" outlineLevel="1" x14ac:dyDescent="0.25">
      <c r="A6453" s="98" t="str">
        <f t="shared" si="569"/>
        <v>Type 21 600 74 13</v>
      </c>
      <c r="B6453" s="103" t="str">
        <f t="shared" si="568"/>
        <v>Type 21 600</v>
      </c>
      <c r="C6453" s="99">
        <v>74</v>
      </c>
      <c r="D6453" s="99">
        <f t="shared" si="572"/>
        <v>13</v>
      </c>
      <c r="E6453" s="100">
        <f t="shared" si="570"/>
        <v>22.451999999999959</v>
      </c>
      <c r="G6453" s="108"/>
      <c r="H6453" s="109"/>
      <c r="I6453" s="109"/>
      <c r="J6453" s="109"/>
      <c r="K6453" s="105">
        <f>K6452+J6431</f>
        <v>22.451999999999959</v>
      </c>
      <c r="L6453" s="96"/>
    </row>
    <row r="6454" spans="1:12" hidden="1" outlineLevel="1" x14ac:dyDescent="0.25">
      <c r="A6454" s="98" t="str">
        <f t="shared" si="569"/>
        <v>Type 21 600 75 13</v>
      </c>
      <c r="B6454" s="103" t="str">
        <f t="shared" si="568"/>
        <v>Type 21 600</v>
      </c>
      <c r="C6454" s="99">
        <v>75</v>
      </c>
      <c r="D6454" s="99">
        <f t="shared" si="572"/>
        <v>13</v>
      </c>
      <c r="E6454" s="100">
        <f t="shared" si="570"/>
        <v>22.499999999999957</v>
      </c>
      <c r="G6454" s="108"/>
      <c r="H6454" s="109"/>
      <c r="I6454" s="109"/>
      <c r="J6454" s="109"/>
      <c r="K6454" s="105">
        <f>K6453+J6431</f>
        <v>22.499999999999957</v>
      </c>
      <c r="L6454" s="96"/>
    </row>
    <row r="6455" spans="1:12" hidden="1" outlineLevel="1" x14ac:dyDescent="0.25">
      <c r="A6455" s="98" t="str">
        <f t="shared" si="569"/>
        <v>Type 21 600 76 13</v>
      </c>
      <c r="B6455" s="103" t="str">
        <f t="shared" si="568"/>
        <v>Type 21 600</v>
      </c>
      <c r="C6455" s="99">
        <v>76</v>
      </c>
      <c r="D6455" s="99">
        <f t="shared" si="572"/>
        <v>13</v>
      </c>
      <c r="E6455" s="100">
        <f t="shared" si="570"/>
        <v>22.547999999999956</v>
      </c>
      <c r="G6455" s="108"/>
      <c r="H6455" s="109"/>
      <c r="I6455" s="109"/>
      <c r="J6455" s="109"/>
      <c r="K6455" s="105">
        <f>K6454+J6431</f>
        <v>22.547999999999956</v>
      </c>
      <c r="L6455" s="96"/>
    </row>
    <row r="6456" spans="1:12" hidden="1" outlineLevel="1" x14ac:dyDescent="0.25">
      <c r="A6456" s="98" t="str">
        <f t="shared" si="569"/>
        <v>Type 21 600 77 13</v>
      </c>
      <c r="B6456" s="103" t="str">
        <f t="shared" si="568"/>
        <v>Type 21 600</v>
      </c>
      <c r="C6456" s="99">
        <v>77</v>
      </c>
      <c r="D6456" s="99">
        <f t="shared" si="572"/>
        <v>13</v>
      </c>
      <c r="E6456" s="100">
        <f t="shared" si="570"/>
        <v>22.595999999999954</v>
      </c>
      <c r="G6456" s="108"/>
      <c r="H6456" s="109"/>
      <c r="I6456" s="109"/>
      <c r="J6456" s="109"/>
      <c r="K6456" s="105">
        <f>K6455+J6431</f>
        <v>22.595999999999954</v>
      </c>
      <c r="L6456" s="96"/>
    </row>
    <row r="6457" spans="1:12" hidden="1" outlineLevel="1" x14ac:dyDescent="0.25">
      <c r="A6457" s="98" t="str">
        <f t="shared" si="569"/>
        <v>Type 21 600 78 13</v>
      </c>
      <c r="B6457" s="103" t="str">
        <f t="shared" ref="B6457:B6520" si="573">B6456</f>
        <v>Type 21 600</v>
      </c>
      <c r="C6457" s="99">
        <v>78</v>
      </c>
      <c r="D6457" s="99">
        <f t="shared" si="572"/>
        <v>13</v>
      </c>
      <c r="E6457" s="100">
        <f t="shared" si="570"/>
        <v>22.643999999999952</v>
      </c>
      <c r="G6457" s="108"/>
      <c r="H6457" s="109"/>
      <c r="I6457" s="109"/>
      <c r="J6457" s="109"/>
      <c r="K6457" s="105">
        <f>K6456+J6431</f>
        <v>22.643999999999952</v>
      </c>
      <c r="L6457" s="96"/>
    </row>
    <row r="6458" spans="1:12" hidden="1" outlineLevel="1" x14ac:dyDescent="0.25">
      <c r="A6458" s="98" t="str">
        <f t="shared" si="569"/>
        <v>Type 21 600 79 13</v>
      </c>
      <c r="B6458" s="103" t="str">
        <f t="shared" si="573"/>
        <v>Type 21 600</v>
      </c>
      <c r="C6458" s="99">
        <v>79</v>
      </c>
      <c r="D6458" s="99">
        <f t="shared" si="572"/>
        <v>13</v>
      </c>
      <c r="E6458" s="100">
        <f t="shared" si="570"/>
        <v>22.69199999999995</v>
      </c>
      <c r="G6458" s="108"/>
      <c r="H6458" s="109"/>
      <c r="I6458" s="109"/>
      <c r="J6458" s="109"/>
      <c r="K6458" s="105">
        <f>K6457+J6431</f>
        <v>22.69199999999995</v>
      </c>
      <c r="L6458" s="96"/>
    </row>
    <row r="6459" spans="1:12" hidden="1" outlineLevel="1" x14ac:dyDescent="0.25">
      <c r="A6459" s="98" t="str">
        <f t="shared" si="569"/>
        <v>Type 21 600 80 13</v>
      </c>
      <c r="B6459" s="103" t="str">
        <f t="shared" si="573"/>
        <v>Type 21 600</v>
      </c>
      <c r="C6459" s="99">
        <v>80</v>
      </c>
      <c r="D6459" s="99">
        <f t="shared" si="572"/>
        <v>13</v>
      </c>
      <c r="E6459" s="100">
        <f t="shared" si="570"/>
        <v>22.739999999999949</v>
      </c>
      <c r="G6459" s="108"/>
      <c r="H6459" s="109"/>
      <c r="I6459" s="109"/>
      <c r="J6459" s="109"/>
      <c r="K6459" s="105">
        <f>K6458+J6431</f>
        <v>22.739999999999949</v>
      </c>
      <c r="L6459" s="96"/>
    </row>
    <row r="6460" spans="1:12" hidden="1" outlineLevel="1" x14ac:dyDescent="0.25">
      <c r="A6460" s="98" t="str">
        <f t="shared" si="569"/>
        <v>Type 21 600 81 13</v>
      </c>
      <c r="B6460" s="103" t="str">
        <f t="shared" si="573"/>
        <v>Type 21 600</v>
      </c>
      <c r="C6460" s="99">
        <v>81</v>
      </c>
      <c r="D6460" s="99">
        <f t="shared" si="572"/>
        <v>13</v>
      </c>
      <c r="E6460" s="100">
        <f t="shared" si="570"/>
        <v>22.787999999999947</v>
      </c>
      <c r="G6460" s="108"/>
      <c r="H6460" s="109"/>
      <c r="I6460" s="109"/>
      <c r="J6460" s="109"/>
      <c r="K6460" s="105">
        <f>K6459+J6431</f>
        <v>22.787999999999947</v>
      </c>
      <c r="L6460" s="96"/>
    </row>
    <row r="6461" spans="1:12" hidden="1" outlineLevel="1" x14ac:dyDescent="0.25">
      <c r="A6461" s="98" t="str">
        <f t="shared" si="569"/>
        <v>Type 21 600 82 13</v>
      </c>
      <c r="B6461" s="103" t="str">
        <f t="shared" si="573"/>
        <v>Type 21 600</v>
      </c>
      <c r="C6461" s="99">
        <v>82</v>
      </c>
      <c r="D6461" s="99">
        <f t="shared" si="572"/>
        <v>13</v>
      </c>
      <c r="E6461" s="100">
        <f t="shared" si="570"/>
        <v>22.835999999999945</v>
      </c>
      <c r="G6461" s="108"/>
      <c r="H6461" s="109"/>
      <c r="I6461" s="109"/>
      <c r="J6461" s="109"/>
      <c r="K6461" s="105">
        <f>K6460+J6431</f>
        <v>22.835999999999945</v>
      </c>
      <c r="L6461" s="96"/>
    </row>
    <row r="6462" spans="1:12" hidden="1" outlineLevel="1" x14ac:dyDescent="0.25">
      <c r="A6462" s="98" t="str">
        <f t="shared" si="569"/>
        <v>Type 21 600 83 13</v>
      </c>
      <c r="B6462" s="103" t="str">
        <f t="shared" si="573"/>
        <v>Type 21 600</v>
      </c>
      <c r="C6462" s="99">
        <v>83</v>
      </c>
      <c r="D6462" s="99">
        <f t="shared" ref="D6462:D6479" si="574">D6461</f>
        <v>13</v>
      </c>
      <c r="E6462" s="100">
        <f t="shared" si="570"/>
        <v>22.883999999999943</v>
      </c>
      <c r="G6462" s="108"/>
      <c r="H6462" s="109"/>
      <c r="I6462" s="109"/>
      <c r="J6462" s="109"/>
      <c r="K6462" s="105">
        <f>K6461+J6431</f>
        <v>22.883999999999943</v>
      </c>
      <c r="L6462" s="96"/>
    </row>
    <row r="6463" spans="1:12" hidden="1" outlineLevel="1" x14ac:dyDescent="0.25">
      <c r="A6463" s="98" t="str">
        <f t="shared" si="569"/>
        <v>Type 21 600 84 13</v>
      </c>
      <c r="B6463" s="103" t="str">
        <f t="shared" si="573"/>
        <v>Type 21 600</v>
      </c>
      <c r="C6463" s="99">
        <v>84</v>
      </c>
      <c r="D6463" s="99">
        <f t="shared" si="574"/>
        <v>13</v>
      </c>
      <c r="E6463" s="100">
        <f t="shared" si="570"/>
        <v>22.931999999999942</v>
      </c>
      <c r="G6463" s="108"/>
      <c r="H6463" s="109"/>
      <c r="I6463" s="109"/>
      <c r="J6463" s="109"/>
      <c r="K6463" s="105">
        <f>K6462+J6431</f>
        <v>22.931999999999942</v>
      </c>
      <c r="L6463" s="96"/>
    </row>
    <row r="6464" spans="1:12" hidden="1" outlineLevel="1" x14ac:dyDescent="0.25">
      <c r="A6464" s="98" t="str">
        <f t="shared" si="569"/>
        <v>Type 21 600 85 13</v>
      </c>
      <c r="B6464" s="103" t="str">
        <f t="shared" si="573"/>
        <v>Type 21 600</v>
      </c>
      <c r="C6464" s="99">
        <v>85</v>
      </c>
      <c r="D6464" s="99">
        <f t="shared" si="574"/>
        <v>13</v>
      </c>
      <c r="E6464" s="100">
        <f t="shared" si="570"/>
        <v>22.97999999999994</v>
      </c>
      <c r="G6464" s="108"/>
      <c r="H6464" s="109"/>
      <c r="I6464" s="109"/>
      <c r="J6464" s="109"/>
      <c r="K6464" s="105">
        <f>K6463+J6431</f>
        <v>22.97999999999994</v>
      </c>
      <c r="L6464" s="96"/>
    </row>
    <row r="6465" spans="1:12" hidden="1" outlineLevel="1" x14ac:dyDescent="0.25">
      <c r="A6465" s="98" t="str">
        <f t="shared" si="569"/>
        <v>Type 21 600 86 13</v>
      </c>
      <c r="B6465" s="103" t="str">
        <f t="shared" si="573"/>
        <v>Type 21 600</v>
      </c>
      <c r="C6465" s="99">
        <v>86</v>
      </c>
      <c r="D6465" s="99">
        <f t="shared" si="574"/>
        <v>13</v>
      </c>
      <c r="E6465" s="100">
        <f t="shared" si="570"/>
        <v>23.027999999999938</v>
      </c>
      <c r="G6465" s="108"/>
      <c r="H6465" s="109"/>
      <c r="I6465" s="109"/>
      <c r="J6465" s="109"/>
      <c r="K6465" s="105">
        <f>K6464+J6431</f>
        <v>23.027999999999938</v>
      </c>
      <c r="L6465" s="96"/>
    </row>
    <row r="6466" spans="1:12" hidden="1" outlineLevel="1" x14ac:dyDescent="0.25">
      <c r="A6466" s="98" t="str">
        <f t="shared" si="569"/>
        <v>Type 21 600 87 13</v>
      </c>
      <c r="B6466" s="103" t="str">
        <f t="shared" si="573"/>
        <v>Type 21 600</v>
      </c>
      <c r="C6466" s="99">
        <v>87</v>
      </c>
      <c r="D6466" s="99">
        <f t="shared" si="574"/>
        <v>13</v>
      </c>
      <c r="E6466" s="100">
        <f t="shared" si="570"/>
        <v>23.075999999999937</v>
      </c>
      <c r="G6466" s="108"/>
      <c r="H6466" s="109"/>
      <c r="I6466" s="109"/>
      <c r="J6466" s="109"/>
      <c r="K6466" s="105">
        <f>K6465+J6431</f>
        <v>23.075999999999937</v>
      </c>
      <c r="L6466" s="96"/>
    </row>
    <row r="6467" spans="1:12" hidden="1" outlineLevel="1" x14ac:dyDescent="0.25">
      <c r="A6467" s="98" t="str">
        <f t="shared" ref="A6467:A6530" si="575">CONCATENATE(B6467," ",C6467," ",D6467)</f>
        <v>Type 21 600 88 13</v>
      </c>
      <c r="B6467" s="103" t="str">
        <f t="shared" si="573"/>
        <v>Type 21 600</v>
      </c>
      <c r="C6467" s="99">
        <v>88</v>
      </c>
      <c r="D6467" s="99">
        <f t="shared" si="574"/>
        <v>13</v>
      </c>
      <c r="E6467" s="100">
        <f t="shared" ref="E6467:E6530" si="576">K6467</f>
        <v>23.123999999999935</v>
      </c>
      <c r="G6467" s="108"/>
      <c r="H6467" s="109"/>
      <c r="I6467" s="109"/>
      <c r="J6467" s="109"/>
      <c r="K6467" s="105">
        <f>K6466+J6431</f>
        <v>23.123999999999935</v>
      </c>
      <c r="L6467" s="96"/>
    </row>
    <row r="6468" spans="1:12" hidden="1" outlineLevel="1" x14ac:dyDescent="0.25">
      <c r="A6468" s="98" t="str">
        <f t="shared" si="575"/>
        <v>Type 21 600 89 13</v>
      </c>
      <c r="B6468" s="103" t="str">
        <f t="shared" si="573"/>
        <v>Type 21 600</v>
      </c>
      <c r="C6468" s="99">
        <v>89</v>
      </c>
      <c r="D6468" s="99">
        <f t="shared" si="574"/>
        <v>13</v>
      </c>
      <c r="E6468" s="100">
        <f t="shared" si="576"/>
        <v>23.171999999999933</v>
      </c>
      <c r="G6468" s="108"/>
      <c r="H6468" s="109"/>
      <c r="I6468" s="109"/>
      <c r="J6468" s="109"/>
      <c r="K6468" s="105">
        <f>K6467+J6431</f>
        <v>23.171999999999933</v>
      </c>
      <c r="L6468" s="96"/>
    </row>
    <row r="6469" spans="1:12" hidden="1" outlineLevel="1" x14ac:dyDescent="0.25">
      <c r="A6469" s="98" t="str">
        <f t="shared" si="575"/>
        <v>Type 21 600 90 13</v>
      </c>
      <c r="B6469" s="103" t="str">
        <f t="shared" si="573"/>
        <v>Type 21 600</v>
      </c>
      <c r="C6469" s="99">
        <v>90</v>
      </c>
      <c r="D6469" s="99">
        <f t="shared" si="574"/>
        <v>13</v>
      </c>
      <c r="E6469" s="100">
        <f t="shared" si="576"/>
        <v>23.219999999999931</v>
      </c>
      <c r="G6469" s="108"/>
      <c r="H6469" s="109"/>
      <c r="I6469" s="109"/>
      <c r="J6469" s="109"/>
      <c r="K6469" s="105">
        <f>K6468+J6431</f>
        <v>23.219999999999931</v>
      </c>
      <c r="L6469" s="96"/>
    </row>
    <row r="6470" spans="1:12" hidden="1" outlineLevel="1" x14ac:dyDescent="0.25">
      <c r="A6470" s="98" t="str">
        <f t="shared" si="575"/>
        <v>Type 21 600 91 13</v>
      </c>
      <c r="B6470" s="103" t="str">
        <f t="shared" si="573"/>
        <v>Type 21 600</v>
      </c>
      <c r="C6470" s="99">
        <v>91</v>
      </c>
      <c r="D6470" s="99">
        <f t="shared" si="574"/>
        <v>13</v>
      </c>
      <c r="E6470" s="100">
        <f t="shared" si="576"/>
        <v>23.26799999999993</v>
      </c>
      <c r="G6470" s="108"/>
      <c r="H6470" s="109"/>
      <c r="I6470" s="109"/>
      <c r="J6470" s="109"/>
      <c r="K6470" s="105">
        <f>K6469+J6431</f>
        <v>23.26799999999993</v>
      </c>
      <c r="L6470" s="96"/>
    </row>
    <row r="6471" spans="1:12" hidden="1" outlineLevel="1" x14ac:dyDescent="0.25">
      <c r="A6471" s="98" t="str">
        <f t="shared" si="575"/>
        <v>Type 21 600 92 13</v>
      </c>
      <c r="B6471" s="103" t="str">
        <f t="shared" si="573"/>
        <v>Type 21 600</v>
      </c>
      <c r="C6471" s="99">
        <v>92</v>
      </c>
      <c r="D6471" s="99">
        <f t="shared" si="574"/>
        <v>13</v>
      </c>
      <c r="E6471" s="100">
        <f t="shared" si="576"/>
        <v>23.315999999999928</v>
      </c>
      <c r="G6471" s="108"/>
      <c r="H6471" s="109"/>
      <c r="I6471" s="109"/>
      <c r="J6471" s="109"/>
      <c r="K6471" s="105">
        <f>K6470+J6431</f>
        <v>23.315999999999928</v>
      </c>
      <c r="L6471" s="96"/>
    </row>
    <row r="6472" spans="1:12" hidden="1" outlineLevel="1" x14ac:dyDescent="0.25">
      <c r="A6472" s="98" t="str">
        <f t="shared" si="575"/>
        <v>Type 21 600 93 13</v>
      </c>
      <c r="B6472" s="103" t="str">
        <f t="shared" si="573"/>
        <v>Type 21 600</v>
      </c>
      <c r="C6472" s="99">
        <v>93</v>
      </c>
      <c r="D6472" s="99">
        <f t="shared" si="574"/>
        <v>13</v>
      </c>
      <c r="E6472" s="100">
        <f t="shared" si="576"/>
        <v>23.363999999999926</v>
      </c>
      <c r="G6472" s="108"/>
      <c r="H6472" s="109"/>
      <c r="I6472" s="109"/>
      <c r="J6472" s="109"/>
      <c r="K6472" s="105">
        <f>K6471+J6431</f>
        <v>23.363999999999926</v>
      </c>
      <c r="L6472" s="96"/>
    </row>
    <row r="6473" spans="1:12" hidden="1" outlineLevel="1" x14ac:dyDescent="0.25">
      <c r="A6473" s="98" t="str">
        <f t="shared" si="575"/>
        <v>Type 21 600 94 13</v>
      </c>
      <c r="B6473" s="103" t="str">
        <f t="shared" si="573"/>
        <v>Type 21 600</v>
      </c>
      <c r="C6473" s="99">
        <v>94</v>
      </c>
      <c r="D6473" s="99">
        <f t="shared" si="574"/>
        <v>13</v>
      </c>
      <c r="E6473" s="100">
        <f t="shared" si="576"/>
        <v>23.411999999999924</v>
      </c>
      <c r="G6473" s="108"/>
      <c r="H6473" s="109"/>
      <c r="I6473" s="109"/>
      <c r="J6473" s="109"/>
      <c r="K6473" s="105">
        <f>K6472+J6431</f>
        <v>23.411999999999924</v>
      </c>
      <c r="L6473" s="96"/>
    </row>
    <row r="6474" spans="1:12" hidden="1" outlineLevel="1" x14ac:dyDescent="0.25">
      <c r="A6474" s="98" t="str">
        <f t="shared" si="575"/>
        <v>Type 21 600 95 13</v>
      </c>
      <c r="B6474" s="103" t="str">
        <f t="shared" si="573"/>
        <v>Type 21 600</v>
      </c>
      <c r="C6474" s="99">
        <v>95</v>
      </c>
      <c r="D6474" s="99">
        <f t="shared" si="574"/>
        <v>13</v>
      </c>
      <c r="E6474" s="100">
        <f t="shared" si="576"/>
        <v>23.459999999999923</v>
      </c>
      <c r="G6474" s="108"/>
      <c r="H6474" s="109"/>
      <c r="I6474" s="109"/>
      <c r="J6474" s="109"/>
      <c r="K6474" s="105">
        <f>K6473+J6431</f>
        <v>23.459999999999923</v>
      </c>
      <c r="L6474" s="96"/>
    </row>
    <row r="6475" spans="1:12" hidden="1" outlineLevel="1" x14ac:dyDescent="0.25">
      <c r="A6475" s="98" t="str">
        <f t="shared" si="575"/>
        <v>Type 21 600 96 13</v>
      </c>
      <c r="B6475" s="103" t="str">
        <f t="shared" si="573"/>
        <v>Type 21 600</v>
      </c>
      <c r="C6475" s="99">
        <v>96</v>
      </c>
      <c r="D6475" s="99">
        <f t="shared" si="574"/>
        <v>13</v>
      </c>
      <c r="E6475" s="100">
        <f t="shared" si="576"/>
        <v>23.507999999999921</v>
      </c>
      <c r="G6475" s="108"/>
      <c r="H6475" s="109"/>
      <c r="I6475" s="109"/>
      <c r="J6475" s="109"/>
      <c r="K6475" s="105">
        <f>K6474+J6431</f>
        <v>23.507999999999921</v>
      </c>
      <c r="L6475" s="96"/>
    </row>
    <row r="6476" spans="1:12" hidden="1" outlineLevel="1" x14ac:dyDescent="0.25">
      <c r="A6476" s="98" t="str">
        <f t="shared" si="575"/>
        <v>Type 21 600 97 13</v>
      </c>
      <c r="B6476" s="103" t="str">
        <f t="shared" si="573"/>
        <v>Type 21 600</v>
      </c>
      <c r="C6476" s="99">
        <v>97</v>
      </c>
      <c r="D6476" s="99">
        <f t="shared" si="574"/>
        <v>13</v>
      </c>
      <c r="E6476" s="100">
        <f t="shared" si="576"/>
        <v>23.555999999999919</v>
      </c>
      <c r="G6476" s="108"/>
      <c r="H6476" s="109"/>
      <c r="I6476" s="109"/>
      <c r="J6476" s="109"/>
      <c r="K6476" s="105">
        <f>K6475+J6431</f>
        <v>23.555999999999919</v>
      </c>
      <c r="L6476" s="96"/>
    </row>
    <row r="6477" spans="1:12" hidden="1" outlineLevel="1" x14ac:dyDescent="0.25">
      <c r="A6477" s="98" t="str">
        <f t="shared" si="575"/>
        <v>Type 21 600 98 13</v>
      </c>
      <c r="B6477" s="103" t="str">
        <f t="shared" si="573"/>
        <v>Type 21 600</v>
      </c>
      <c r="C6477" s="99">
        <v>98</v>
      </c>
      <c r="D6477" s="99">
        <f t="shared" si="574"/>
        <v>13</v>
      </c>
      <c r="E6477" s="100">
        <f t="shared" si="576"/>
        <v>23.603999999999917</v>
      </c>
      <c r="G6477" s="108"/>
      <c r="H6477" s="109"/>
      <c r="I6477" s="109"/>
      <c r="J6477" s="109"/>
      <c r="K6477" s="105">
        <f>K6476+J6431</f>
        <v>23.603999999999917</v>
      </c>
      <c r="L6477" s="96"/>
    </row>
    <row r="6478" spans="1:12" hidden="1" outlineLevel="1" x14ac:dyDescent="0.25">
      <c r="A6478" s="98" t="str">
        <f t="shared" si="575"/>
        <v>Type 21 600 99 13</v>
      </c>
      <c r="B6478" s="103" t="str">
        <f t="shared" si="573"/>
        <v>Type 21 600</v>
      </c>
      <c r="C6478" s="99">
        <v>99</v>
      </c>
      <c r="D6478" s="99">
        <f t="shared" si="574"/>
        <v>13</v>
      </c>
      <c r="E6478" s="100">
        <f t="shared" si="576"/>
        <v>23.651999999999916</v>
      </c>
      <c r="G6478" s="108"/>
      <c r="H6478" s="109"/>
      <c r="I6478" s="109"/>
      <c r="J6478" s="109"/>
      <c r="K6478" s="105">
        <f>K6477+J6431</f>
        <v>23.651999999999916</v>
      </c>
      <c r="L6478" s="96"/>
    </row>
    <row r="6479" spans="1:12" hidden="1" outlineLevel="1" x14ac:dyDescent="0.25">
      <c r="A6479" s="110" t="str">
        <f t="shared" si="575"/>
        <v>Type 21 600 100 13</v>
      </c>
      <c r="B6479" s="111" t="str">
        <f t="shared" si="573"/>
        <v>Type 21 600</v>
      </c>
      <c r="C6479" s="112">
        <v>100</v>
      </c>
      <c r="D6479" s="112">
        <f t="shared" si="574"/>
        <v>13</v>
      </c>
      <c r="E6479" s="113">
        <f t="shared" si="576"/>
        <v>23.699999999999914</v>
      </c>
      <c r="G6479" s="114"/>
      <c r="H6479" s="115"/>
      <c r="I6479" s="115"/>
      <c r="J6479" s="115"/>
      <c r="K6479" s="116">
        <f>K6478+J6431</f>
        <v>23.699999999999914</v>
      </c>
      <c r="L6479" s="96"/>
    </row>
    <row r="6480" spans="1:12" hidden="1" outlineLevel="1" x14ac:dyDescent="0.25">
      <c r="A6480" s="98" t="str">
        <f t="shared" si="575"/>
        <v>Type 21 600 50 12</v>
      </c>
      <c r="B6480" s="117" t="str">
        <f t="shared" si="573"/>
        <v>Type 21 600</v>
      </c>
      <c r="C6480" s="99">
        <v>50</v>
      </c>
      <c r="D6480" s="99">
        <f>W6073</f>
        <v>12</v>
      </c>
      <c r="E6480" s="100">
        <f t="shared" si="576"/>
        <v>23.3</v>
      </c>
      <c r="G6480" s="99">
        <f>W6074</f>
        <v>23.3</v>
      </c>
      <c r="H6480" s="101"/>
      <c r="I6480" s="101"/>
      <c r="J6480" s="101"/>
      <c r="K6480" s="102">
        <f>G6480</f>
        <v>23.3</v>
      </c>
      <c r="L6480" s="96"/>
    </row>
    <row r="6481" spans="1:12" hidden="1" outlineLevel="1" x14ac:dyDescent="0.25">
      <c r="A6481" s="98" t="str">
        <f t="shared" si="575"/>
        <v>Type 21 600 51 12</v>
      </c>
      <c r="B6481" s="103" t="str">
        <f t="shared" si="573"/>
        <v>Type 21 600</v>
      </c>
      <c r="C6481" s="99">
        <v>51</v>
      </c>
      <c r="D6481" s="99">
        <f t="shared" ref="D6481:D6512" si="577">D6480</f>
        <v>12</v>
      </c>
      <c r="E6481" s="100">
        <f t="shared" si="576"/>
        <v>23.347999999999999</v>
      </c>
      <c r="G6481" s="104"/>
      <c r="H6481" s="59"/>
      <c r="I6481" s="59"/>
      <c r="J6481" s="59"/>
      <c r="K6481" s="105">
        <f>K6480+J6482</f>
        <v>23.347999999999999</v>
      </c>
      <c r="L6481" s="96"/>
    </row>
    <row r="6482" spans="1:12" hidden="1" outlineLevel="1" x14ac:dyDescent="0.25">
      <c r="A6482" s="98" t="str">
        <f t="shared" si="575"/>
        <v>Type 21 600 52 12</v>
      </c>
      <c r="B6482" s="103" t="str">
        <f t="shared" si="573"/>
        <v>Type 21 600</v>
      </c>
      <c r="C6482" s="99">
        <v>52</v>
      </c>
      <c r="D6482" s="99">
        <f t="shared" si="577"/>
        <v>12</v>
      </c>
      <c r="E6482" s="100">
        <f t="shared" si="576"/>
        <v>23.395999999999997</v>
      </c>
      <c r="G6482" s="99">
        <f>W6075</f>
        <v>25.7</v>
      </c>
      <c r="H6482" s="59">
        <v>50</v>
      </c>
      <c r="I6482" s="59">
        <f>G6482-G6480</f>
        <v>2.3999999999999986</v>
      </c>
      <c r="J6482" s="59">
        <f>I6482/H6482</f>
        <v>4.7999999999999973E-2</v>
      </c>
      <c r="K6482" s="105">
        <f>K6481+J6482</f>
        <v>23.395999999999997</v>
      </c>
      <c r="L6482" s="96"/>
    </row>
    <row r="6483" spans="1:12" hidden="1" outlineLevel="1" x14ac:dyDescent="0.25">
      <c r="A6483" s="98" t="str">
        <f t="shared" si="575"/>
        <v>Type 21 600 53 12</v>
      </c>
      <c r="B6483" s="103" t="str">
        <f t="shared" si="573"/>
        <v>Type 21 600</v>
      </c>
      <c r="C6483" s="99">
        <v>53</v>
      </c>
      <c r="D6483" s="99">
        <f t="shared" si="577"/>
        <v>12</v>
      </c>
      <c r="E6483" s="100">
        <f t="shared" si="576"/>
        <v>23.443999999999996</v>
      </c>
      <c r="G6483" s="108"/>
      <c r="H6483" s="109"/>
      <c r="I6483" s="109"/>
      <c r="J6483" s="109"/>
      <c r="K6483" s="105">
        <f>K6482+J6482</f>
        <v>23.443999999999996</v>
      </c>
      <c r="L6483" s="96"/>
    </row>
    <row r="6484" spans="1:12" hidden="1" outlineLevel="1" x14ac:dyDescent="0.25">
      <c r="A6484" s="98" t="str">
        <f t="shared" si="575"/>
        <v>Type 21 600 54 12</v>
      </c>
      <c r="B6484" s="103" t="str">
        <f t="shared" si="573"/>
        <v>Type 21 600</v>
      </c>
      <c r="C6484" s="99">
        <v>54</v>
      </c>
      <c r="D6484" s="99">
        <f t="shared" si="577"/>
        <v>12</v>
      </c>
      <c r="E6484" s="100">
        <f t="shared" si="576"/>
        <v>23.491999999999994</v>
      </c>
      <c r="G6484" s="108"/>
      <c r="H6484" s="109"/>
      <c r="I6484" s="109"/>
      <c r="J6484" s="109"/>
      <c r="K6484" s="105">
        <f>K6483+J6482</f>
        <v>23.491999999999994</v>
      </c>
      <c r="L6484" s="96"/>
    </row>
    <row r="6485" spans="1:12" hidden="1" outlineLevel="1" x14ac:dyDescent="0.25">
      <c r="A6485" s="98" t="str">
        <f t="shared" si="575"/>
        <v>Type 21 600 55 12</v>
      </c>
      <c r="B6485" s="103" t="str">
        <f t="shared" si="573"/>
        <v>Type 21 600</v>
      </c>
      <c r="C6485" s="99">
        <v>55</v>
      </c>
      <c r="D6485" s="99">
        <f t="shared" si="577"/>
        <v>12</v>
      </c>
      <c r="E6485" s="100">
        <f t="shared" si="576"/>
        <v>23.539999999999992</v>
      </c>
      <c r="G6485" s="104"/>
      <c r="H6485" s="59"/>
      <c r="I6485" s="59"/>
      <c r="J6485" s="59"/>
      <c r="K6485" s="105">
        <f>K6484+J6482</f>
        <v>23.539999999999992</v>
      </c>
      <c r="L6485" s="96"/>
    </row>
    <row r="6486" spans="1:12" hidden="1" outlineLevel="1" x14ac:dyDescent="0.25">
      <c r="A6486" s="98" t="str">
        <f t="shared" si="575"/>
        <v>Type 21 600 56 12</v>
      </c>
      <c r="B6486" s="103" t="str">
        <f t="shared" si="573"/>
        <v>Type 21 600</v>
      </c>
      <c r="C6486" s="99">
        <v>56</v>
      </c>
      <c r="D6486" s="99">
        <f t="shared" si="577"/>
        <v>12</v>
      </c>
      <c r="E6486" s="100">
        <f t="shared" si="576"/>
        <v>23.58799999999999</v>
      </c>
      <c r="G6486" s="104"/>
      <c r="H6486" s="59"/>
      <c r="I6486" s="59"/>
      <c r="J6486" s="59"/>
      <c r="K6486" s="105">
        <f>K6485+J6482</f>
        <v>23.58799999999999</v>
      </c>
      <c r="L6486" s="96"/>
    </row>
    <row r="6487" spans="1:12" hidden="1" outlineLevel="1" x14ac:dyDescent="0.25">
      <c r="A6487" s="98" t="str">
        <f t="shared" si="575"/>
        <v>Type 21 600 57 12</v>
      </c>
      <c r="B6487" s="103" t="str">
        <f t="shared" si="573"/>
        <v>Type 21 600</v>
      </c>
      <c r="C6487" s="99">
        <v>57</v>
      </c>
      <c r="D6487" s="99">
        <f t="shared" si="577"/>
        <v>12</v>
      </c>
      <c r="E6487" s="100">
        <f t="shared" si="576"/>
        <v>23.635999999999989</v>
      </c>
      <c r="G6487" s="104"/>
      <c r="H6487" s="59"/>
      <c r="I6487" s="59"/>
      <c r="J6487" s="59"/>
      <c r="K6487" s="105">
        <f>K6486+J6482</f>
        <v>23.635999999999989</v>
      </c>
      <c r="L6487" s="96"/>
    </row>
    <row r="6488" spans="1:12" hidden="1" outlineLevel="1" x14ac:dyDescent="0.25">
      <c r="A6488" s="98" t="str">
        <f t="shared" si="575"/>
        <v>Type 21 600 58 12</v>
      </c>
      <c r="B6488" s="103" t="str">
        <f t="shared" si="573"/>
        <v>Type 21 600</v>
      </c>
      <c r="C6488" s="99">
        <v>58</v>
      </c>
      <c r="D6488" s="99">
        <f t="shared" si="577"/>
        <v>12</v>
      </c>
      <c r="E6488" s="100">
        <f t="shared" si="576"/>
        <v>23.683999999999987</v>
      </c>
      <c r="G6488" s="104"/>
      <c r="H6488" s="59"/>
      <c r="I6488" s="59"/>
      <c r="J6488" s="59"/>
      <c r="K6488" s="105">
        <f>K6487+J6482</f>
        <v>23.683999999999987</v>
      </c>
      <c r="L6488" s="96"/>
    </row>
    <row r="6489" spans="1:12" hidden="1" outlineLevel="1" x14ac:dyDescent="0.25">
      <c r="A6489" s="98" t="str">
        <f t="shared" si="575"/>
        <v>Type 21 600 59 12</v>
      </c>
      <c r="B6489" s="103" t="str">
        <f t="shared" si="573"/>
        <v>Type 21 600</v>
      </c>
      <c r="C6489" s="99">
        <v>59</v>
      </c>
      <c r="D6489" s="99">
        <f t="shared" si="577"/>
        <v>12</v>
      </c>
      <c r="E6489" s="100">
        <f t="shared" si="576"/>
        <v>23.731999999999985</v>
      </c>
      <c r="G6489" s="104"/>
      <c r="H6489" s="59"/>
      <c r="I6489" s="59"/>
      <c r="J6489" s="59"/>
      <c r="K6489" s="105">
        <f>K6488+J6482</f>
        <v>23.731999999999985</v>
      </c>
      <c r="L6489" s="96"/>
    </row>
    <row r="6490" spans="1:12" hidden="1" outlineLevel="1" x14ac:dyDescent="0.25">
      <c r="A6490" s="98" t="str">
        <f t="shared" si="575"/>
        <v>Type 21 600 60 12</v>
      </c>
      <c r="B6490" s="103" t="str">
        <f t="shared" si="573"/>
        <v>Type 21 600</v>
      </c>
      <c r="C6490" s="99">
        <v>60</v>
      </c>
      <c r="D6490" s="99">
        <f t="shared" si="577"/>
        <v>12</v>
      </c>
      <c r="E6490" s="100">
        <f t="shared" si="576"/>
        <v>23.779999999999983</v>
      </c>
      <c r="G6490" s="108"/>
      <c r="H6490" s="59"/>
      <c r="I6490" s="59"/>
      <c r="J6490" s="59"/>
      <c r="K6490" s="105">
        <f>K6489+J6482</f>
        <v>23.779999999999983</v>
      </c>
      <c r="L6490" s="96"/>
    </row>
    <row r="6491" spans="1:12" hidden="1" outlineLevel="1" x14ac:dyDescent="0.25">
      <c r="A6491" s="98" t="str">
        <f t="shared" si="575"/>
        <v>Type 21 600 61 12</v>
      </c>
      <c r="B6491" s="103" t="str">
        <f t="shared" si="573"/>
        <v>Type 21 600</v>
      </c>
      <c r="C6491" s="99">
        <v>61</v>
      </c>
      <c r="D6491" s="99">
        <f t="shared" si="577"/>
        <v>12</v>
      </c>
      <c r="E6491" s="100">
        <f t="shared" si="576"/>
        <v>23.827999999999982</v>
      </c>
      <c r="G6491" s="108"/>
      <c r="H6491" s="109"/>
      <c r="I6491" s="109"/>
      <c r="J6491" s="109"/>
      <c r="K6491" s="105">
        <f>K6490+J6482</f>
        <v>23.827999999999982</v>
      </c>
      <c r="L6491" s="96"/>
    </row>
    <row r="6492" spans="1:12" hidden="1" outlineLevel="1" x14ac:dyDescent="0.25">
      <c r="A6492" s="98" t="str">
        <f t="shared" si="575"/>
        <v>Type 21 600 62 12</v>
      </c>
      <c r="B6492" s="103" t="str">
        <f t="shared" si="573"/>
        <v>Type 21 600</v>
      </c>
      <c r="C6492" s="99">
        <v>62</v>
      </c>
      <c r="D6492" s="99">
        <f t="shared" si="577"/>
        <v>12</v>
      </c>
      <c r="E6492" s="100">
        <f t="shared" si="576"/>
        <v>23.87599999999998</v>
      </c>
      <c r="G6492" s="108"/>
      <c r="H6492" s="109"/>
      <c r="I6492" s="109"/>
      <c r="J6492" s="109"/>
      <c r="K6492" s="105">
        <f>K6491+J6482</f>
        <v>23.87599999999998</v>
      </c>
      <c r="L6492" s="96"/>
    </row>
    <row r="6493" spans="1:12" hidden="1" outlineLevel="1" x14ac:dyDescent="0.25">
      <c r="A6493" s="98" t="str">
        <f t="shared" si="575"/>
        <v>Type 21 600 63 12</v>
      </c>
      <c r="B6493" s="103" t="str">
        <f t="shared" si="573"/>
        <v>Type 21 600</v>
      </c>
      <c r="C6493" s="99">
        <v>63</v>
      </c>
      <c r="D6493" s="99">
        <f t="shared" si="577"/>
        <v>12</v>
      </c>
      <c r="E6493" s="100">
        <f t="shared" si="576"/>
        <v>23.923999999999978</v>
      </c>
      <c r="G6493" s="108"/>
      <c r="H6493" s="109"/>
      <c r="I6493" s="109"/>
      <c r="J6493" s="109"/>
      <c r="K6493" s="105">
        <f>K6492+J6482</f>
        <v>23.923999999999978</v>
      </c>
      <c r="L6493" s="96"/>
    </row>
    <row r="6494" spans="1:12" hidden="1" outlineLevel="1" x14ac:dyDescent="0.25">
      <c r="A6494" s="98" t="str">
        <f t="shared" si="575"/>
        <v>Type 21 600 64 12</v>
      </c>
      <c r="B6494" s="103" t="str">
        <f t="shared" si="573"/>
        <v>Type 21 600</v>
      </c>
      <c r="C6494" s="99">
        <v>64</v>
      </c>
      <c r="D6494" s="99">
        <f t="shared" si="577"/>
        <v>12</v>
      </c>
      <c r="E6494" s="100">
        <f t="shared" si="576"/>
        <v>23.971999999999976</v>
      </c>
      <c r="G6494" s="108"/>
      <c r="H6494" s="109"/>
      <c r="I6494" s="109"/>
      <c r="J6494" s="109"/>
      <c r="K6494" s="105">
        <f>K6493+J6482</f>
        <v>23.971999999999976</v>
      </c>
      <c r="L6494" s="96"/>
    </row>
    <row r="6495" spans="1:12" hidden="1" outlineLevel="1" x14ac:dyDescent="0.25">
      <c r="A6495" s="98" t="str">
        <f t="shared" si="575"/>
        <v>Type 21 600 65 12</v>
      </c>
      <c r="B6495" s="103" t="str">
        <f t="shared" si="573"/>
        <v>Type 21 600</v>
      </c>
      <c r="C6495" s="99">
        <v>65</v>
      </c>
      <c r="D6495" s="99">
        <f t="shared" si="577"/>
        <v>12</v>
      </c>
      <c r="E6495" s="100">
        <f t="shared" si="576"/>
        <v>24.019999999999975</v>
      </c>
      <c r="G6495" s="108"/>
      <c r="H6495" s="109"/>
      <c r="I6495" s="109"/>
      <c r="J6495" s="109"/>
      <c r="K6495" s="105">
        <f>K6494+J6482</f>
        <v>24.019999999999975</v>
      </c>
      <c r="L6495" s="96"/>
    </row>
    <row r="6496" spans="1:12" hidden="1" outlineLevel="1" x14ac:dyDescent="0.25">
      <c r="A6496" s="98" t="str">
        <f t="shared" si="575"/>
        <v>Type 21 600 66 12</v>
      </c>
      <c r="B6496" s="103" t="str">
        <f t="shared" si="573"/>
        <v>Type 21 600</v>
      </c>
      <c r="C6496" s="99">
        <v>66</v>
      </c>
      <c r="D6496" s="99">
        <f t="shared" si="577"/>
        <v>12</v>
      </c>
      <c r="E6496" s="100">
        <f t="shared" si="576"/>
        <v>24.067999999999973</v>
      </c>
      <c r="G6496" s="108"/>
      <c r="H6496" s="109"/>
      <c r="I6496" s="109"/>
      <c r="J6496" s="109"/>
      <c r="K6496" s="105">
        <f>K6495+J6482</f>
        <v>24.067999999999973</v>
      </c>
      <c r="L6496" s="96"/>
    </row>
    <row r="6497" spans="1:12" hidden="1" outlineLevel="1" x14ac:dyDescent="0.25">
      <c r="A6497" s="98" t="str">
        <f t="shared" si="575"/>
        <v>Type 21 600 67 12</v>
      </c>
      <c r="B6497" s="103" t="str">
        <f t="shared" si="573"/>
        <v>Type 21 600</v>
      </c>
      <c r="C6497" s="99">
        <v>67</v>
      </c>
      <c r="D6497" s="99">
        <f t="shared" si="577"/>
        <v>12</v>
      </c>
      <c r="E6497" s="100">
        <f t="shared" si="576"/>
        <v>24.115999999999971</v>
      </c>
      <c r="G6497" s="108"/>
      <c r="H6497" s="109"/>
      <c r="I6497" s="109"/>
      <c r="J6497" s="109"/>
      <c r="K6497" s="105">
        <f>K6496+J6482</f>
        <v>24.115999999999971</v>
      </c>
      <c r="L6497" s="96"/>
    </row>
    <row r="6498" spans="1:12" hidden="1" outlineLevel="1" x14ac:dyDescent="0.25">
      <c r="A6498" s="98" t="str">
        <f t="shared" si="575"/>
        <v>Type 21 600 68 12</v>
      </c>
      <c r="B6498" s="103" t="str">
        <f t="shared" si="573"/>
        <v>Type 21 600</v>
      </c>
      <c r="C6498" s="99">
        <v>68</v>
      </c>
      <c r="D6498" s="99">
        <f t="shared" si="577"/>
        <v>12</v>
      </c>
      <c r="E6498" s="100">
        <f t="shared" si="576"/>
        <v>24.16399999999997</v>
      </c>
      <c r="G6498" s="108"/>
      <c r="H6498" s="109"/>
      <c r="I6498" s="109"/>
      <c r="J6498" s="109"/>
      <c r="K6498" s="105">
        <f>K6497+J6482</f>
        <v>24.16399999999997</v>
      </c>
      <c r="L6498" s="96"/>
    </row>
    <row r="6499" spans="1:12" hidden="1" outlineLevel="1" x14ac:dyDescent="0.25">
      <c r="A6499" s="98" t="str">
        <f t="shared" si="575"/>
        <v>Type 21 600 69 12</v>
      </c>
      <c r="B6499" s="103" t="str">
        <f t="shared" si="573"/>
        <v>Type 21 600</v>
      </c>
      <c r="C6499" s="99">
        <v>69</v>
      </c>
      <c r="D6499" s="99">
        <f t="shared" si="577"/>
        <v>12</v>
      </c>
      <c r="E6499" s="100">
        <f t="shared" si="576"/>
        <v>24.211999999999968</v>
      </c>
      <c r="G6499" s="108"/>
      <c r="H6499" s="109"/>
      <c r="I6499" s="109"/>
      <c r="J6499" s="109"/>
      <c r="K6499" s="105">
        <f>K6498+J6482</f>
        <v>24.211999999999968</v>
      </c>
      <c r="L6499" s="96"/>
    </row>
    <row r="6500" spans="1:12" hidden="1" outlineLevel="1" x14ac:dyDescent="0.25">
      <c r="A6500" s="98" t="str">
        <f t="shared" si="575"/>
        <v>Type 21 600 70 12</v>
      </c>
      <c r="B6500" s="103" t="str">
        <f t="shared" si="573"/>
        <v>Type 21 600</v>
      </c>
      <c r="C6500" s="99">
        <v>70</v>
      </c>
      <c r="D6500" s="99">
        <f t="shared" si="577"/>
        <v>12</v>
      </c>
      <c r="E6500" s="100">
        <f t="shared" si="576"/>
        <v>24.259999999999966</v>
      </c>
      <c r="G6500" s="108"/>
      <c r="H6500" s="109"/>
      <c r="I6500" s="109"/>
      <c r="J6500" s="109"/>
      <c r="K6500" s="105">
        <f>K6499+J6482</f>
        <v>24.259999999999966</v>
      </c>
      <c r="L6500" s="96"/>
    </row>
    <row r="6501" spans="1:12" hidden="1" outlineLevel="1" x14ac:dyDescent="0.25">
      <c r="A6501" s="98" t="str">
        <f t="shared" si="575"/>
        <v>Type 21 600 71 12</v>
      </c>
      <c r="B6501" s="103" t="str">
        <f t="shared" si="573"/>
        <v>Type 21 600</v>
      </c>
      <c r="C6501" s="99">
        <v>71</v>
      </c>
      <c r="D6501" s="99">
        <f t="shared" si="577"/>
        <v>12</v>
      </c>
      <c r="E6501" s="100">
        <f t="shared" si="576"/>
        <v>24.307999999999964</v>
      </c>
      <c r="G6501" s="108"/>
      <c r="H6501" s="109"/>
      <c r="I6501" s="109"/>
      <c r="J6501" s="109"/>
      <c r="K6501" s="105">
        <f>K6500+J6482</f>
        <v>24.307999999999964</v>
      </c>
      <c r="L6501" s="96"/>
    </row>
    <row r="6502" spans="1:12" hidden="1" outlineLevel="1" x14ac:dyDescent="0.25">
      <c r="A6502" s="98" t="str">
        <f t="shared" si="575"/>
        <v>Type 21 600 72 12</v>
      </c>
      <c r="B6502" s="103" t="str">
        <f t="shared" si="573"/>
        <v>Type 21 600</v>
      </c>
      <c r="C6502" s="99">
        <v>72</v>
      </c>
      <c r="D6502" s="99">
        <f t="shared" si="577"/>
        <v>12</v>
      </c>
      <c r="E6502" s="100">
        <f t="shared" si="576"/>
        <v>24.355999999999963</v>
      </c>
      <c r="G6502" s="108"/>
      <c r="H6502" s="109"/>
      <c r="I6502" s="109"/>
      <c r="J6502" s="109"/>
      <c r="K6502" s="105">
        <f>K6501+J6482</f>
        <v>24.355999999999963</v>
      </c>
      <c r="L6502" s="96"/>
    </row>
    <row r="6503" spans="1:12" hidden="1" outlineLevel="1" x14ac:dyDescent="0.25">
      <c r="A6503" s="98" t="str">
        <f t="shared" si="575"/>
        <v>Type 21 600 73 12</v>
      </c>
      <c r="B6503" s="103" t="str">
        <f t="shared" si="573"/>
        <v>Type 21 600</v>
      </c>
      <c r="C6503" s="99">
        <v>73</v>
      </c>
      <c r="D6503" s="99">
        <f t="shared" si="577"/>
        <v>12</v>
      </c>
      <c r="E6503" s="100">
        <f t="shared" si="576"/>
        <v>24.403999999999961</v>
      </c>
      <c r="G6503" s="108"/>
      <c r="H6503" s="109"/>
      <c r="I6503" s="109"/>
      <c r="J6503" s="109"/>
      <c r="K6503" s="105">
        <f>K6502+J6482</f>
        <v>24.403999999999961</v>
      </c>
      <c r="L6503" s="96"/>
    </row>
    <row r="6504" spans="1:12" hidden="1" outlineLevel="1" x14ac:dyDescent="0.25">
      <c r="A6504" s="98" t="str">
        <f t="shared" si="575"/>
        <v>Type 21 600 74 12</v>
      </c>
      <c r="B6504" s="103" t="str">
        <f t="shared" si="573"/>
        <v>Type 21 600</v>
      </c>
      <c r="C6504" s="99">
        <v>74</v>
      </c>
      <c r="D6504" s="99">
        <f t="shared" si="577"/>
        <v>12</v>
      </c>
      <c r="E6504" s="100">
        <f t="shared" si="576"/>
        <v>24.451999999999959</v>
      </c>
      <c r="G6504" s="108"/>
      <c r="H6504" s="109"/>
      <c r="I6504" s="109"/>
      <c r="J6504" s="109"/>
      <c r="K6504" s="105">
        <f>K6503+J6482</f>
        <v>24.451999999999959</v>
      </c>
      <c r="L6504" s="96"/>
    </row>
    <row r="6505" spans="1:12" hidden="1" outlineLevel="1" x14ac:dyDescent="0.25">
      <c r="A6505" s="98" t="str">
        <f t="shared" si="575"/>
        <v>Type 21 600 75 12</v>
      </c>
      <c r="B6505" s="103" t="str">
        <f t="shared" si="573"/>
        <v>Type 21 600</v>
      </c>
      <c r="C6505" s="99">
        <v>75</v>
      </c>
      <c r="D6505" s="99">
        <f t="shared" si="577"/>
        <v>12</v>
      </c>
      <c r="E6505" s="100">
        <f t="shared" si="576"/>
        <v>24.499999999999957</v>
      </c>
      <c r="G6505" s="108"/>
      <c r="H6505" s="109"/>
      <c r="I6505" s="109"/>
      <c r="J6505" s="109"/>
      <c r="K6505" s="105">
        <f>K6504+J6482</f>
        <v>24.499999999999957</v>
      </c>
      <c r="L6505" s="96"/>
    </row>
    <row r="6506" spans="1:12" hidden="1" outlineLevel="1" x14ac:dyDescent="0.25">
      <c r="A6506" s="98" t="str">
        <f t="shared" si="575"/>
        <v>Type 21 600 76 12</v>
      </c>
      <c r="B6506" s="103" t="str">
        <f t="shared" si="573"/>
        <v>Type 21 600</v>
      </c>
      <c r="C6506" s="99">
        <v>76</v>
      </c>
      <c r="D6506" s="99">
        <f t="shared" si="577"/>
        <v>12</v>
      </c>
      <c r="E6506" s="100">
        <f t="shared" si="576"/>
        <v>24.547999999999956</v>
      </c>
      <c r="G6506" s="108"/>
      <c r="H6506" s="109"/>
      <c r="I6506" s="109"/>
      <c r="J6506" s="109"/>
      <c r="K6506" s="105">
        <f>K6505+J6482</f>
        <v>24.547999999999956</v>
      </c>
      <c r="L6506" s="96"/>
    </row>
    <row r="6507" spans="1:12" hidden="1" outlineLevel="1" x14ac:dyDescent="0.25">
      <c r="A6507" s="98" t="str">
        <f t="shared" si="575"/>
        <v>Type 21 600 77 12</v>
      </c>
      <c r="B6507" s="103" t="str">
        <f t="shared" si="573"/>
        <v>Type 21 600</v>
      </c>
      <c r="C6507" s="99">
        <v>77</v>
      </c>
      <c r="D6507" s="99">
        <f t="shared" si="577"/>
        <v>12</v>
      </c>
      <c r="E6507" s="100">
        <f t="shared" si="576"/>
        <v>24.595999999999954</v>
      </c>
      <c r="G6507" s="108"/>
      <c r="H6507" s="109"/>
      <c r="I6507" s="109"/>
      <c r="J6507" s="109"/>
      <c r="K6507" s="105">
        <f>K6506+J6482</f>
        <v>24.595999999999954</v>
      </c>
      <c r="L6507" s="96"/>
    </row>
    <row r="6508" spans="1:12" hidden="1" outlineLevel="1" x14ac:dyDescent="0.25">
      <c r="A6508" s="98" t="str">
        <f t="shared" si="575"/>
        <v>Type 21 600 78 12</v>
      </c>
      <c r="B6508" s="103" t="str">
        <f t="shared" si="573"/>
        <v>Type 21 600</v>
      </c>
      <c r="C6508" s="99">
        <v>78</v>
      </c>
      <c r="D6508" s="99">
        <f t="shared" si="577"/>
        <v>12</v>
      </c>
      <c r="E6508" s="100">
        <f t="shared" si="576"/>
        <v>24.643999999999952</v>
      </c>
      <c r="G6508" s="108"/>
      <c r="H6508" s="109"/>
      <c r="I6508" s="109"/>
      <c r="J6508" s="109"/>
      <c r="K6508" s="105">
        <f>K6507+J6482</f>
        <v>24.643999999999952</v>
      </c>
      <c r="L6508" s="96"/>
    </row>
    <row r="6509" spans="1:12" hidden="1" outlineLevel="1" x14ac:dyDescent="0.25">
      <c r="A6509" s="98" t="str">
        <f t="shared" si="575"/>
        <v>Type 21 600 79 12</v>
      </c>
      <c r="B6509" s="103" t="str">
        <f t="shared" si="573"/>
        <v>Type 21 600</v>
      </c>
      <c r="C6509" s="99">
        <v>79</v>
      </c>
      <c r="D6509" s="99">
        <f t="shared" si="577"/>
        <v>12</v>
      </c>
      <c r="E6509" s="100">
        <f t="shared" si="576"/>
        <v>24.69199999999995</v>
      </c>
      <c r="G6509" s="108"/>
      <c r="H6509" s="109"/>
      <c r="I6509" s="109"/>
      <c r="J6509" s="109"/>
      <c r="K6509" s="105">
        <f>K6508+J6482</f>
        <v>24.69199999999995</v>
      </c>
      <c r="L6509" s="96"/>
    </row>
    <row r="6510" spans="1:12" hidden="1" outlineLevel="1" x14ac:dyDescent="0.25">
      <c r="A6510" s="98" t="str">
        <f t="shared" si="575"/>
        <v>Type 21 600 80 12</v>
      </c>
      <c r="B6510" s="103" t="str">
        <f t="shared" si="573"/>
        <v>Type 21 600</v>
      </c>
      <c r="C6510" s="99">
        <v>80</v>
      </c>
      <c r="D6510" s="99">
        <f t="shared" si="577"/>
        <v>12</v>
      </c>
      <c r="E6510" s="100">
        <f t="shared" si="576"/>
        <v>24.739999999999949</v>
      </c>
      <c r="G6510" s="108"/>
      <c r="H6510" s="109"/>
      <c r="I6510" s="109"/>
      <c r="J6510" s="109"/>
      <c r="K6510" s="105">
        <f>K6509+J6482</f>
        <v>24.739999999999949</v>
      </c>
      <c r="L6510" s="96"/>
    </row>
    <row r="6511" spans="1:12" hidden="1" outlineLevel="1" x14ac:dyDescent="0.25">
      <c r="A6511" s="98" t="str">
        <f t="shared" si="575"/>
        <v>Type 21 600 81 12</v>
      </c>
      <c r="B6511" s="103" t="str">
        <f t="shared" si="573"/>
        <v>Type 21 600</v>
      </c>
      <c r="C6511" s="99">
        <v>81</v>
      </c>
      <c r="D6511" s="99">
        <f t="shared" si="577"/>
        <v>12</v>
      </c>
      <c r="E6511" s="100">
        <f t="shared" si="576"/>
        <v>24.787999999999947</v>
      </c>
      <c r="G6511" s="108"/>
      <c r="H6511" s="109"/>
      <c r="I6511" s="109"/>
      <c r="J6511" s="109"/>
      <c r="K6511" s="105">
        <f>K6510+J6482</f>
        <v>24.787999999999947</v>
      </c>
      <c r="L6511" s="96"/>
    </row>
    <row r="6512" spans="1:12" hidden="1" outlineLevel="1" x14ac:dyDescent="0.25">
      <c r="A6512" s="98" t="str">
        <f t="shared" si="575"/>
        <v>Type 21 600 82 12</v>
      </c>
      <c r="B6512" s="103" t="str">
        <f t="shared" si="573"/>
        <v>Type 21 600</v>
      </c>
      <c r="C6512" s="99">
        <v>82</v>
      </c>
      <c r="D6512" s="99">
        <f t="shared" si="577"/>
        <v>12</v>
      </c>
      <c r="E6512" s="100">
        <f t="shared" si="576"/>
        <v>24.835999999999945</v>
      </c>
      <c r="G6512" s="108"/>
      <c r="H6512" s="109"/>
      <c r="I6512" s="109"/>
      <c r="J6512" s="109"/>
      <c r="K6512" s="105">
        <f>K6511+J6482</f>
        <v>24.835999999999945</v>
      </c>
      <c r="L6512" s="96"/>
    </row>
    <row r="6513" spans="1:12" hidden="1" outlineLevel="1" x14ac:dyDescent="0.25">
      <c r="A6513" s="98" t="str">
        <f t="shared" si="575"/>
        <v>Type 21 600 83 12</v>
      </c>
      <c r="B6513" s="103" t="str">
        <f t="shared" si="573"/>
        <v>Type 21 600</v>
      </c>
      <c r="C6513" s="99">
        <v>83</v>
      </c>
      <c r="D6513" s="99">
        <f t="shared" ref="D6513:D6530" si="578">D6512</f>
        <v>12</v>
      </c>
      <c r="E6513" s="100">
        <f t="shared" si="576"/>
        <v>24.883999999999943</v>
      </c>
      <c r="G6513" s="108"/>
      <c r="H6513" s="109"/>
      <c r="I6513" s="109"/>
      <c r="J6513" s="109"/>
      <c r="K6513" s="105">
        <f>K6512+J6482</f>
        <v>24.883999999999943</v>
      </c>
      <c r="L6513" s="96"/>
    </row>
    <row r="6514" spans="1:12" hidden="1" outlineLevel="1" x14ac:dyDescent="0.25">
      <c r="A6514" s="98" t="str">
        <f t="shared" si="575"/>
        <v>Type 21 600 84 12</v>
      </c>
      <c r="B6514" s="103" t="str">
        <f t="shared" si="573"/>
        <v>Type 21 600</v>
      </c>
      <c r="C6514" s="99">
        <v>84</v>
      </c>
      <c r="D6514" s="99">
        <f t="shared" si="578"/>
        <v>12</v>
      </c>
      <c r="E6514" s="100">
        <f t="shared" si="576"/>
        <v>24.931999999999942</v>
      </c>
      <c r="G6514" s="108"/>
      <c r="H6514" s="109"/>
      <c r="I6514" s="109"/>
      <c r="J6514" s="109"/>
      <c r="K6514" s="105">
        <f>K6513+J6482</f>
        <v>24.931999999999942</v>
      </c>
      <c r="L6514" s="96"/>
    </row>
    <row r="6515" spans="1:12" hidden="1" outlineLevel="1" x14ac:dyDescent="0.25">
      <c r="A6515" s="98" t="str">
        <f t="shared" si="575"/>
        <v>Type 21 600 85 12</v>
      </c>
      <c r="B6515" s="103" t="str">
        <f t="shared" si="573"/>
        <v>Type 21 600</v>
      </c>
      <c r="C6515" s="99">
        <v>85</v>
      </c>
      <c r="D6515" s="99">
        <f t="shared" si="578"/>
        <v>12</v>
      </c>
      <c r="E6515" s="100">
        <f t="shared" si="576"/>
        <v>24.97999999999994</v>
      </c>
      <c r="G6515" s="108"/>
      <c r="H6515" s="109"/>
      <c r="I6515" s="109"/>
      <c r="J6515" s="109"/>
      <c r="K6515" s="105">
        <f>K6514+J6482</f>
        <v>24.97999999999994</v>
      </c>
      <c r="L6515" s="96"/>
    </row>
    <row r="6516" spans="1:12" hidden="1" outlineLevel="1" x14ac:dyDescent="0.25">
      <c r="A6516" s="98" t="str">
        <f t="shared" si="575"/>
        <v>Type 21 600 86 12</v>
      </c>
      <c r="B6516" s="103" t="str">
        <f t="shared" si="573"/>
        <v>Type 21 600</v>
      </c>
      <c r="C6516" s="99">
        <v>86</v>
      </c>
      <c r="D6516" s="99">
        <f t="shared" si="578"/>
        <v>12</v>
      </c>
      <c r="E6516" s="100">
        <f t="shared" si="576"/>
        <v>25.027999999999938</v>
      </c>
      <c r="G6516" s="108"/>
      <c r="H6516" s="109"/>
      <c r="I6516" s="109"/>
      <c r="J6516" s="109"/>
      <c r="K6516" s="105">
        <f>K6515+J6482</f>
        <v>25.027999999999938</v>
      </c>
      <c r="L6516" s="96"/>
    </row>
    <row r="6517" spans="1:12" hidden="1" outlineLevel="1" x14ac:dyDescent="0.25">
      <c r="A6517" s="98" t="str">
        <f t="shared" si="575"/>
        <v>Type 21 600 87 12</v>
      </c>
      <c r="B6517" s="103" t="str">
        <f t="shared" si="573"/>
        <v>Type 21 600</v>
      </c>
      <c r="C6517" s="99">
        <v>87</v>
      </c>
      <c r="D6517" s="99">
        <f t="shared" si="578"/>
        <v>12</v>
      </c>
      <c r="E6517" s="100">
        <f t="shared" si="576"/>
        <v>25.075999999999937</v>
      </c>
      <c r="G6517" s="108"/>
      <c r="H6517" s="109"/>
      <c r="I6517" s="109"/>
      <c r="J6517" s="109"/>
      <c r="K6517" s="105">
        <f>K6516+J6482</f>
        <v>25.075999999999937</v>
      </c>
      <c r="L6517" s="96"/>
    </row>
    <row r="6518" spans="1:12" hidden="1" outlineLevel="1" x14ac:dyDescent="0.25">
      <c r="A6518" s="98" t="str">
        <f t="shared" si="575"/>
        <v>Type 21 600 88 12</v>
      </c>
      <c r="B6518" s="103" t="str">
        <f t="shared" si="573"/>
        <v>Type 21 600</v>
      </c>
      <c r="C6518" s="99">
        <v>88</v>
      </c>
      <c r="D6518" s="99">
        <f t="shared" si="578"/>
        <v>12</v>
      </c>
      <c r="E6518" s="100">
        <f t="shared" si="576"/>
        <v>25.123999999999935</v>
      </c>
      <c r="G6518" s="108"/>
      <c r="H6518" s="109"/>
      <c r="I6518" s="109"/>
      <c r="J6518" s="109"/>
      <c r="K6518" s="105">
        <f>K6517+J6482</f>
        <v>25.123999999999935</v>
      </c>
      <c r="L6518" s="96"/>
    </row>
    <row r="6519" spans="1:12" hidden="1" outlineLevel="1" x14ac:dyDescent="0.25">
      <c r="A6519" s="98" t="str">
        <f t="shared" si="575"/>
        <v>Type 21 600 89 12</v>
      </c>
      <c r="B6519" s="103" t="str">
        <f t="shared" si="573"/>
        <v>Type 21 600</v>
      </c>
      <c r="C6519" s="99">
        <v>89</v>
      </c>
      <c r="D6519" s="99">
        <f t="shared" si="578"/>
        <v>12</v>
      </c>
      <c r="E6519" s="100">
        <f t="shared" si="576"/>
        <v>25.171999999999933</v>
      </c>
      <c r="G6519" s="108"/>
      <c r="H6519" s="109"/>
      <c r="I6519" s="109"/>
      <c r="J6519" s="109"/>
      <c r="K6519" s="105">
        <f>K6518+J6482</f>
        <v>25.171999999999933</v>
      </c>
      <c r="L6519" s="96"/>
    </row>
    <row r="6520" spans="1:12" hidden="1" outlineLevel="1" x14ac:dyDescent="0.25">
      <c r="A6520" s="98" t="str">
        <f t="shared" si="575"/>
        <v>Type 21 600 90 12</v>
      </c>
      <c r="B6520" s="103" t="str">
        <f t="shared" si="573"/>
        <v>Type 21 600</v>
      </c>
      <c r="C6520" s="99">
        <v>90</v>
      </c>
      <c r="D6520" s="99">
        <f t="shared" si="578"/>
        <v>12</v>
      </c>
      <c r="E6520" s="100">
        <f t="shared" si="576"/>
        <v>25.219999999999931</v>
      </c>
      <c r="G6520" s="108"/>
      <c r="H6520" s="109"/>
      <c r="I6520" s="109"/>
      <c r="J6520" s="109"/>
      <c r="K6520" s="105">
        <f>K6519+J6482</f>
        <v>25.219999999999931</v>
      </c>
      <c r="L6520" s="96"/>
    </row>
    <row r="6521" spans="1:12" hidden="1" outlineLevel="1" x14ac:dyDescent="0.25">
      <c r="A6521" s="98" t="str">
        <f t="shared" si="575"/>
        <v>Type 21 600 91 12</v>
      </c>
      <c r="B6521" s="103" t="str">
        <f t="shared" ref="B6521:B6584" si="579">B6520</f>
        <v>Type 21 600</v>
      </c>
      <c r="C6521" s="99">
        <v>91</v>
      </c>
      <c r="D6521" s="99">
        <f t="shared" si="578"/>
        <v>12</v>
      </c>
      <c r="E6521" s="100">
        <f t="shared" si="576"/>
        <v>25.26799999999993</v>
      </c>
      <c r="G6521" s="108"/>
      <c r="H6521" s="109"/>
      <c r="I6521" s="109"/>
      <c r="J6521" s="109"/>
      <c r="K6521" s="105">
        <f>K6520+J6482</f>
        <v>25.26799999999993</v>
      </c>
      <c r="L6521" s="96"/>
    </row>
    <row r="6522" spans="1:12" hidden="1" outlineLevel="1" x14ac:dyDescent="0.25">
      <c r="A6522" s="98" t="str">
        <f t="shared" si="575"/>
        <v>Type 21 600 92 12</v>
      </c>
      <c r="B6522" s="103" t="str">
        <f t="shared" si="579"/>
        <v>Type 21 600</v>
      </c>
      <c r="C6522" s="99">
        <v>92</v>
      </c>
      <c r="D6522" s="99">
        <f t="shared" si="578"/>
        <v>12</v>
      </c>
      <c r="E6522" s="100">
        <f t="shared" si="576"/>
        <v>25.315999999999928</v>
      </c>
      <c r="G6522" s="108"/>
      <c r="H6522" s="109"/>
      <c r="I6522" s="109"/>
      <c r="J6522" s="109"/>
      <c r="K6522" s="105">
        <f>K6521+J6482</f>
        <v>25.315999999999928</v>
      </c>
      <c r="L6522" s="96"/>
    </row>
    <row r="6523" spans="1:12" hidden="1" outlineLevel="1" x14ac:dyDescent="0.25">
      <c r="A6523" s="98" t="str">
        <f t="shared" si="575"/>
        <v>Type 21 600 93 12</v>
      </c>
      <c r="B6523" s="103" t="str">
        <f t="shared" si="579"/>
        <v>Type 21 600</v>
      </c>
      <c r="C6523" s="99">
        <v>93</v>
      </c>
      <c r="D6523" s="99">
        <f t="shared" si="578"/>
        <v>12</v>
      </c>
      <c r="E6523" s="100">
        <f t="shared" si="576"/>
        <v>25.363999999999926</v>
      </c>
      <c r="G6523" s="108"/>
      <c r="H6523" s="109"/>
      <c r="I6523" s="109"/>
      <c r="J6523" s="109"/>
      <c r="K6523" s="105">
        <f>K6522+J6482</f>
        <v>25.363999999999926</v>
      </c>
      <c r="L6523" s="96"/>
    </row>
    <row r="6524" spans="1:12" hidden="1" outlineLevel="1" x14ac:dyDescent="0.25">
      <c r="A6524" s="98" t="str">
        <f t="shared" si="575"/>
        <v>Type 21 600 94 12</v>
      </c>
      <c r="B6524" s="103" t="str">
        <f t="shared" si="579"/>
        <v>Type 21 600</v>
      </c>
      <c r="C6524" s="99">
        <v>94</v>
      </c>
      <c r="D6524" s="99">
        <f t="shared" si="578"/>
        <v>12</v>
      </c>
      <c r="E6524" s="100">
        <f t="shared" si="576"/>
        <v>25.411999999999924</v>
      </c>
      <c r="G6524" s="108"/>
      <c r="H6524" s="109"/>
      <c r="I6524" s="109"/>
      <c r="J6524" s="109"/>
      <c r="K6524" s="105">
        <f>K6523+J6482</f>
        <v>25.411999999999924</v>
      </c>
      <c r="L6524" s="96"/>
    </row>
    <row r="6525" spans="1:12" hidden="1" outlineLevel="1" x14ac:dyDescent="0.25">
      <c r="A6525" s="98" t="str">
        <f t="shared" si="575"/>
        <v>Type 21 600 95 12</v>
      </c>
      <c r="B6525" s="103" t="str">
        <f t="shared" si="579"/>
        <v>Type 21 600</v>
      </c>
      <c r="C6525" s="99">
        <v>95</v>
      </c>
      <c r="D6525" s="99">
        <f t="shared" si="578"/>
        <v>12</v>
      </c>
      <c r="E6525" s="100">
        <f t="shared" si="576"/>
        <v>25.459999999999923</v>
      </c>
      <c r="G6525" s="108"/>
      <c r="H6525" s="109"/>
      <c r="I6525" s="109"/>
      <c r="J6525" s="109"/>
      <c r="K6525" s="105">
        <f>K6524+J6482</f>
        <v>25.459999999999923</v>
      </c>
      <c r="L6525" s="96"/>
    </row>
    <row r="6526" spans="1:12" hidden="1" outlineLevel="1" x14ac:dyDescent="0.25">
      <c r="A6526" s="98" t="str">
        <f t="shared" si="575"/>
        <v>Type 21 600 96 12</v>
      </c>
      <c r="B6526" s="103" t="str">
        <f t="shared" si="579"/>
        <v>Type 21 600</v>
      </c>
      <c r="C6526" s="99">
        <v>96</v>
      </c>
      <c r="D6526" s="99">
        <f t="shared" si="578"/>
        <v>12</v>
      </c>
      <c r="E6526" s="100">
        <f t="shared" si="576"/>
        <v>25.507999999999921</v>
      </c>
      <c r="G6526" s="108"/>
      <c r="H6526" s="109"/>
      <c r="I6526" s="109"/>
      <c r="J6526" s="109"/>
      <c r="K6526" s="105">
        <f>K6525+J6482</f>
        <v>25.507999999999921</v>
      </c>
      <c r="L6526" s="96"/>
    </row>
    <row r="6527" spans="1:12" hidden="1" outlineLevel="1" x14ac:dyDescent="0.25">
      <c r="A6527" s="98" t="str">
        <f t="shared" si="575"/>
        <v>Type 21 600 97 12</v>
      </c>
      <c r="B6527" s="103" t="str">
        <f t="shared" si="579"/>
        <v>Type 21 600</v>
      </c>
      <c r="C6527" s="99">
        <v>97</v>
      </c>
      <c r="D6527" s="99">
        <f t="shared" si="578"/>
        <v>12</v>
      </c>
      <c r="E6527" s="100">
        <f t="shared" si="576"/>
        <v>25.555999999999919</v>
      </c>
      <c r="G6527" s="108"/>
      <c r="H6527" s="109"/>
      <c r="I6527" s="109"/>
      <c r="J6527" s="109"/>
      <c r="K6527" s="105">
        <f>K6526+J6482</f>
        <v>25.555999999999919</v>
      </c>
      <c r="L6527" s="96"/>
    </row>
    <row r="6528" spans="1:12" hidden="1" outlineLevel="1" x14ac:dyDescent="0.25">
      <c r="A6528" s="98" t="str">
        <f t="shared" si="575"/>
        <v>Type 21 600 98 12</v>
      </c>
      <c r="B6528" s="103" t="str">
        <f t="shared" si="579"/>
        <v>Type 21 600</v>
      </c>
      <c r="C6528" s="99">
        <v>98</v>
      </c>
      <c r="D6528" s="99">
        <f t="shared" si="578"/>
        <v>12</v>
      </c>
      <c r="E6528" s="100">
        <f t="shared" si="576"/>
        <v>25.603999999999917</v>
      </c>
      <c r="G6528" s="108"/>
      <c r="H6528" s="109"/>
      <c r="I6528" s="109"/>
      <c r="J6528" s="109"/>
      <c r="K6528" s="105">
        <f>K6527+J6482</f>
        <v>25.603999999999917</v>
      </c>
      <c r="L6528" s="96"/>
    </row>
    <row r="6529" spans="1:12" hidden="1" outlineLevel="1" x14ac:dyDescent="0.25">
      <c r="A6529" s="98" t="str">
        <f t="shared" si="575"/>
        <v>Type 21 600 99 12</v>
      </c>
      <c r="B6529" s="103" t="str">
        <f t="shared" si="579"/>
        <v>Type 21 600</v>
      </c>
      <c r="C6529" s="99">
        <v>99</v>
      </c>
      <c r="D6529" s="99">
        <f t="shared" si="578"/>
        <v>12</v>
      </c>
      <c r="E6529" s="100">
        <f t="shared" si="576"/>
        <v>25.651999999999916</v>
      </c>
      <c r="G6529" s="108"/>
      <c r="H6529" s="109"/>
      <c r="I6529" s="109"/>
      <c r="J6529" s="109"/>
      <c r="K6529" s="105">
        <f>K6528+J6482</f>
        <v>25.651999999999916</v>
      </c>
      <c r="L6529" s="96"/>
    </row>
    <row r="6530" spans="1:12" hidden="1" outlineLevel="1" x14ac:dyDescent="0.25">
      <c r="A6530" s="110" t="str">
        <f t="shared" si="575"/>
        <v>Type 21 600 100 12</v>
      </c>
      <c r="B6530" s="111" t="str">
        <f t="shared" si="579"/>
        <v>Type 21 600</v>
      </c>
      <c r="C6530" s="112">
        <v>100</v>
      </c>
      <c r="D6530" s="112">
        <f t="shared" si="578"/>
        <v>12</v>
      </c>
      <c r="E6530" s="113">
        <f t="shared" si="576"/>
        <v>25.699999999999914</v>
      </c>
      <c r="G6530" s="114"/>
      <c r="H6530" s="115"/>
      <c r="I6530" s="115"/>
      <c r="J6530" s="115"/>
      <c r="K6530" s="116">
        <f>K6529+J6482</f>
        <v>25.699999999999914</v>
      </c>
      <c r="L6530" s="96"/>
    </row>
    <row r="6531" spans="1:12" hidden="1" outlineLevel="1" x14ac:dyDescent="0.25">
      <c r="A6531" s="98" t="str">
        <f t="shared" ref="A6531:A6594" si="580">CONCATENATE(B6531," ",C6531," ",D6531)</f>
        <v>Type 21 600 50 11</v>
      </c>
      <c r="B6531" s="117" t="str">
        <f t="shared" si="579"/>
        <v>Type 21 600</v>
      </c>
      <c r="C6531" s="99">
        <v>50</v>
      </c>
      <c r="D6531" s="99">
        <f>V6073</f>
        <v>11</v>
      </c>
      <c r="E6531" s="100">
        <f t="shared" ref="E6531:E6594" si="581">K6531</f>
        <v>25.3</v>
      </c>
      <c r="G6531" s="99">
        <f>V6074</f>
        <v>25.3</v>
      </c>
      <c r="H6531" s="101"/>
      <c r="I6531" s="101"/>
      <c r="J6531" s="101"/>
      <c r="K6531" s="102">
        <f>G6531</f>
        <v>25.3</v>
      </c>
      <c r="L6531" s="96"/>
    </row>
    <row r="6532" spans="1:12" hidden="1" outlineLevel="1" x14ac:dyDescent="0.25">
      <c r="A6532" s="98" t="str">
        <f t="shared" si="580"/>
        <v>Type 21 600 51 11</v>
      </c>
      <c r="B6532" s="103" t="str">
        <f t="shared" si="579"/>
        <v>Type 21 600</v>
      </c>
      <c r="C6532" s="99">
        <v>51</v>
      </c>
      <c r="D6532" s="99">
        <f t="shared" ref="D6532:D6563" si="582">D6531</f>
        <v>11</v>
      </c>
      <c r="E6532" s="100">
        <f t="shared" si="581"/>
        <v>25.347999999999999</v>
      </c>
      <c r="G6532" s="104"/>
      <c r="H6532" s="59"/>
      <c r="I6532" s="59"/>
      <c r="J6532" s="59"/>
      <c r="K6532" s="105">
        <f>K6531+J6533</f>
        <v>25.347999999999999</v>
      </c>
      <c r="L6532" s="96"/>
    </row>
    <row r="6533" spans="1:12" hidden="1" outlineLevel="1" x14ac:dyDescent="0.25">
      <c r="A6533" s="98" t="str">
        <f t="shared" si="580"/>
        <v>Type 21 600 52 11</v>
      </c>
      <c r="B6533" s="103" t="str">
        <f t="shared" si="579"/>
        <v>Type 21 600</v>
      </c>
      <c r="C6533" s="99">
        <v>52</v>
      </c>
      <c r="D6533" s="99">
        <f t="shared" si="582"/>
        <v>11</v>
      </c>
      <c r="E6533" s="100">
        <f t="shared" si="581"/>
        <v>25.395999999999997</v>
      </c>
      <c r="G6533" s="99">
        <f>V6075</f>
        <v>27.7</v>
      </c>
      <c r="H6533" s="59">
        <v>50</v>
      </c>
      <c r="I6533" s="59">
        <f>G6533-G6531</f>
        <v>2.3999999999999986</v>
      </c>
      <c r="J6533" s="59">
        <f>I6533/H6533</f>
        <v>4.7999999999999973E-2</v>
      </c>
      <c r="K6533" s="105">
        <f>K6532+J6533</f>
        <v>25.395999999999997</v>
      </c>
      <c r="L6533" s="96"/>
    </row>
    <row r="6534" spans="1:12" hidden="1" outlineLevel="1" x14ac:dyDescent="0.25">
      <c r="A6534" s="98" t="str">
        <f t="shared" si="580"/>
        <v>Type 21 600 53 11</v>
      </c>
      <c r="B6534" s="103" t="str">
        <f t="shared" si="579"/>
        <v>Type 21 600</v>
      </c>
      <c r="C6534" s="99">
        <v>53</v>
      </c>
      <c r="D6534" s="99">
        <f t="shared" si="582"/>
        <v>11</v>
      </c>
      <c r="E6534" s="100">
        <f t="shared" si="581"/>
        <v>25.443999999999996</v>
      </c>
      <c r="G6534" s="108"/>
      <c r="H6534" s="109"/>
      <c r="I6534" s="109"/>
      <c r="J6534" s="109"/>
      <c r="K6534" s="105">
        <f>K6533+J6533</f>
        <v>25.443999999999996</v>
      </c>
      <c r="L6534" s="96"/>
    </row>
    <row r="6535" spans="1:12" hidden="1" outlineLevel="1" x14ac:dyDescent="0.25">
      <c r="A6535" s="98" t="str">
        <f t="shared" si="580"/>
        <v>Type 21 600 54 11</v>
      </c>
      <c r="B6535" s="103" t="str">
        <f t="shared" si="579"/>
        <v>Type 21 600</v>
      </c>
      <c r="C6535" s="99">
        <v>54</v>
      </c>
      <c r="D6535" s="99">
        <f t="shared" si="582"/>
        <v>11</v>
      </c>
      <c r="E6535" s="100">
        <f t="shared" si="581"/>
        <v>25.491999999999994</v>
      </c>
      <c r="G6535" s="108"/>
      <c r="H6535" s="109"/>
      <c r="I6535" s="109"/>
      <c r="J6535" s="109"/>
      <c r="K6535" s="105">
        <f>K6534+J6533</f>
        <v>25.491999999999994</v>
      </c>
      <c r="L6535" s="96"/>
    </row>
    <row r="6536" spans="1:12" hidden="1" outlineLevel="1" x14ac:dyDescent="0.25">
      <c r="A6536" s="98" t="str">
        <f t="shared" si="580"/>
        <v>Type 21 600 55 11</v>
      </c>
      <c r="B6536" s="103" t="str">
        <f t="shared" si="579"/>
        <v>Type 21 600</v>
      </c>
      <c r="C6536" s="99">
        <v>55</v>
      </c>
      <c r="D6536" s="99">
        <f t="shared" si="582"/>
        <v>11</v>
      </c>
      <c r="E6536" s="100">
        <f t="shared" si="581"/>
        <v>25.539999999999992</v>
      </c>
      <c r="G6536" s="104"/>
      <c r="H6536" s="59"/>
      <c r="I6536" s="59"/>
      <c r="J6536" s="59"/>
      <c r="K6536" s="105">
        <f>K6535+J6533</f>
        <v>25.539999999999992</v>
      </c>
      <c r="L6536" s="96"/>
    </row>
    <row r="6537" spans="1:12" hidden="1" outlineLevel="1" x14ac:dyDescent="0.25">
      <c r="A6537" s="98" t="str">
        <f t="shared" si="580"/>
        <v>Type 21 600 56 11</v>
      </c>
      <c r="B6537" s="103" t="str">
        <f t="shared" si="579"/>
        <v>Type 21 600</v>
      </c>
      <c r="C6537" s="99">
        <v>56</v>
      </c>
      <c r="D6537" s="99">
        <f t="shared" si="582"/>
        <v>11</v>
      </c>
      <c r="E6537" s="100">
        <f t="shared" si="581"/>
        <v>25.58799999999999</v>
      </c>
      <c r="G6537" s="104"/>
      <c r="H6537" s="59"/>
      <c r="I6537" s="59"/>
      <c r="J6537" s="59"/>
      <c r="K6537" s="105">
        <f>K6536+J6533</f>
        <v>25.58799999999999</v>
      </c>
      <c r="L6537" s="96"/>
    </row>
    <row r="6538" spans="1:12" hidden="1" outlineLevel="1" x14ac:dyDescent="0.25">
      <c r="A6538" s="98" t="str">
        <f t="shared" si="580"/>
        <v>Type 21 600 57 11</v>
      </c>
      <c r="B6538" s="103" t="str">
        <f t="shared" si="579"/>
        <v>Type 21 600</v>
      </c>
      <c r="C6538" s="99">
        <v>57</v>
      </c>
      <c r="D6538" s="99">
        <f t="shared" si="582"/>
        <v>11</v>
      </c>
      <c r="E6538" s="100">
        <f t="shared" si="581"/>
        <v>25.635999999999989</v>
      </c>
      <c r="G6538" s="104"/>
      <c r="H6538" s="59"/>
      <c r="I6538" s="59"/>
      <c r="J6538" s="59"/>
      <c r="K6538" s="105">
        <f>K6537+J6533</f>
        <v>25.635999999999989</v>
      </c>
      <c r="L6538" s="96"/>
    </row>
    <row r="6539" spans="1:12" hidden="1" outlineLevel="1" x14ac:dyDescent="0.25">
      <c r="A6539" s="98" t="str">
        <f t="shared" si="580"/>
        <v>Type 21 600 58 11</v>
      </c>
      <c r="B6539" s="103" t="str">
        <f t="shared" si="579"/>
        <v>Type 21 600</v>
      </c>
      <c r="C6539" s="99">
        <v>58</v>
      </c>
      <c r="D6539" s="99">
        <f t="shared" si="582"/>
        <v>11</v>
      </c>
      <c r="E6539" s="100">
        <f t="shared" si="581"/>
        <v>25.683999999999987</v>
      </c>
      <c r="G6539" s="104"/>
      <c r="H6539" s="59"/>
      <c r="I6539" s="59"/>
      <c r="J6539" s="59"/>
      <c r="K6539" s="105">
        <f>K6538+J6533</f>
        <v>25.683999999999987</v>
      </c>
      <c r="L6539" s="96"/>
    </row>
    <row r="6540" spans="1:12" hidden="1" outlineLevel="1" x14ac:dyDescent="0.25">
      <c r="A6540" s="98" t="str">
        <f t="shared" si="580"/>
        <v>Type 21 600 59 11</v>
      </c>
      <c r="B6540" s="103" t="str">
        <f t="shared" si="579"/>
        <v>Type 21 600</v>
      </c>
      <c r="C6540" s="99">
        <v>59</v>
      </c>
      <c r="D6540" s="99">
        <f t="shared" si="582"/>
        <v>11</v>
      </c>
      <c r="E6540" s="100">
        <f t="shared" si="581"/>
        <v>25.731999999999985</v>
      </c>
      <c r="G6540" s="104"/>
      <c r="H6540" s="59"/>
      <c r="I6540" s="59"/>
      <c r="J6540" s="59"/>
      <c r="K6540" s="105">
        <f>K6539+J6533</f>
        <v>25.731999999999985</v>
      </c>
      <c r="L6540" s="96"/>
    </row>
    <row r="6541" spans="1:12" hidden="1" outlineLevel="1" x14ac:dyDescent="0.25">
      <c r="A6541" s="98" t="str">
        <f t="shared" si="580"/>
        <v>Type 21 600 60 11</v>
      </c>
      <c r="B6541" s="103" t="str">
        <f t="shared" si="579"/>
        <v>Type 21 600</v>
      </c>
      <c r="C6541" s="99">
        <v>60</v>
      </c>
      <c r="D6541" s="99">
        <f t="shared" si="582"/>
        <v>11</v>
      </c>
      <c r="E6541" s="100">
        <f t="shared" si="581"/>
        <v>25.779999999999983</v>
      </c>
      <c r="G6541" s="108"/>
      <c r="H6541" s="59"/>
      <c r="I6541" s="59"/>
      <c r="J6541" s="59"/>
      <c r="K6541" s="105">
        <f>K6540+J6533</f>
        <v>25.779999999999983</v>
      </c>
      <c r="L6541" s="96"/>
    </row>
    <row r="6542" spans="1:12" hidden="1" outlineLevel="1" x14ac:dyDescent="0.25">
      <c r="A6542" s="98" t="str">
        <f t="shared" si="580"/>
        <v>Type 21 600 61 11</v>
      </c>
      <c r="B6542" s="103" t="str">
        <f t="shared" si="579"/>
        <v>Type 21 600</v>
      </c>
      <c r="C6542" s="99">
        <v>61</v>
      </c>
      <c r="D6542" s="99">
        <f t="shared" si="582"/>
        <v>11</v>
      </c>
      <c r="E6542" s="100">
        <f t="shared" si="581"/>
        <v>25.827999999999982</v>
      </c>
      <c r="G6542" s="108"/>
      <c r="H6542" s="109"/>
      <c r="I6542" s="109"/>
      <c r="J6542" s="109"/>
      <c r="K6542" s="105">
        <f>K6541+J6533</f>
        <v>25.827999999999982</v>
      </c>
      <c r="L6542" s="96"/>
    </row>
    <row r="6543" spans="1:12" hidden="1" outlineLevel="1" x14ac:dyDescent="0.25">
      <c r="A6543" s="98" t="str">
        <f t="shared" si="580"/>
        <v>Type 21 600 62 11</v>
      </c>
      <c r="B6543" s="103" t="str">
        <f t="shared" si="579"/>
        <v>Type 21 600</v>
      </c>
      <c r="C6543" s="99">
        <v>62</v>
      </c>
      <c r="D6543" s="99">
        <f t="shared" si="582"/>
        <v>11</v>
      </c>
      <c r="E6543" s="100">
        <f t="shared" si="581"/>
        <v>25.87599999999998</v>
      </c>
      <c r="G6543" s="108"/>
      <c r="H6543" s="109"/>
      <c r="I6543" s="109"/>
      <c r="J6543" s="109"/>
      <c r="K6543" s="105">
        <f>K6542+J6533</f>
        <v>25.87599999999998</v>
      </c>
      <c r="L6543" s="96"/>
    </row>
    <row r="6544" spans="1:12" hidden="1" outlineLevel="1" x14ac:dyDescent="0.25">
      <c r="A6544" s="98" t="str">
        <f t="shared" si="580"/>
        <v>Type 21 600 63 11</v>
      </c>
      <c r="B6544" s="103" t="str">
        <f t="shared" si="579"/>
        <v>Type 21 600</v>
      </c>
      <c r="C6544" s="99">
        <v>63</v>
      </c>
      <c r="D6544" s="99">
        <f t="shared" si="582"/>
        <v>11</v>
      </c>
      <c r="E6544" s="100">
        <f t="shared" si="581"/>
        <v>25.923999999999978</v>
      </c>
      <c r="G6544" s="108"/>
      <c r="H6544" s="109"/>
      <c r="I6544" s="109"/>
      <c r="J6544" s="109"/>
      <c r="K6544" s="105">
        <f>K6543+J6533</f>
        <v>25.923999999999978</v>
      </c>
      <c r="L6544" s="96"/>
    </row>
    <row r="6545" spans="1:12" hidden="1" outlineLevel="1" x14ac:dyDescent="0.25">
      <c r="A6545" s="98" t="str">
        <f t="shared" si="580"/>
        <v>Type 21 600 64 11</v>
      </c>
      <c r="B6545" s="103" t="str">
        <f t="shared" si="579"/>
        <v>Type 21 600</v>
      </c>
      <c r="C6545" s="99">
        <v>64</v>
      </c>
      <c r="D6545" s="99">
        <f t="shared" si="582"/>
        <v>11</v>
      </c>
      <c r="E6545" s="100">
        <f t="shared" si="581"/>
        <v>25.971999999999976</v>
      </c>
      <c r="G6545" s="108"/>
      <c r="H6545" s="109"/>
      <c r="I6545" s="109"/>
      <c r="J6545" s="109"/>
      <c r="K6545" s="105">
        <f>K6544+J6533</f>
        <v>25.971999999999976</v>
      </c>
      <c r="L6545" s="96"/>
    </row>
    <row r="6546" spans="1:12" hidden="1" outlineLevel="1" x14ac:dyDescent="0.25">
      <c r="A6546" s="98" t="str">
        <f t="shared" si="580"/>
        <v>Type 21 600 65 11</v>
      </c>
      <c r="B6546" s="103" t="str">
        <f t="shared" si="579"/>
        <v>Type 21 600</v>
      </c>
      <c r="C6546" s="99">
        <v>65</v>
      </c>
      <c r="D6546" s="99">
        <f t="shared" si="582"/>
        <v>11</v>
      </c>
      <c r="E6546" s="100">
        <f t="shared" si="581"/>
        <v>26.019999999999975</v>
      </c>
      <c r="G6546" s="108"/>
      <c r="H6546" s="109"/>
      <c r="I6546" s="109"/>
      <c r="J6546" s="109"/>
      <c r="K6546" s="105">
        <f>K6545+J6533</f>
        <v>26.019999999999975</v>
      </c>
      <c r="L6546" s="96"/>
    </row>
    <row r="6547" spans="1:12" hidden="1" outlineLevel="1" x14ac:dyDescent="0.25">
      <c r="A6547" s="98" t="str">
        <f t="shared" si="580"/>
        <v>Type 21 600 66 11</v>
      </c>
      <c r="B6547" s="103" t="str">
        <f t="shared" si="579"/>
        <v>Type 21 600</v>
      </c>
      <c r="C6547" s="99">
        <v>66</v>
      </c>
      <c r="D6547" s="99">
        <f t="shared" si="582"/>
        <v>11</v>
      </c>
      <c r="E6547" s="100">
        <f t="shared" si="581"/>
        <v>26.067999999999973</v>
      </c>
      <c r="G6547" s="108"/>
      <c r="H6547" s="109"/>
      <c r="I6547" s="109"/>
      <c r="J6547" s="109"/>
      <c r="K6547" s="105">
        <f>K6546+J6533</f>
        <v>26.067999999999973</v>
      </c>
      <c r="L6547" s="96"/>
    </row>
    <row r="6548" spans="1:12" hidden="1" outlineLevel="1" x14ac:dyDescent="0.25">
      <c r="A6548" s="98" t="str">
        <f t="shared" si="580"/>
        <v>Type 21 600 67 11</v>
      </c>
      <c r="B6548" s="103" t="str">
        <f t="shared" si="579"/>
        <v>Type 21 600</v>
      </c>
      <c r="C6548" s="99">
        <v>67</v>
      </c>
      <c r="D6548" s="99">
        <f t="shared" si="582"/>
        <v>11</v>
      </c>
      <c r="E6548" s="100">
        <f t="shared" si="581"/>
        <v>26.115999999999971</v>
      </c>
      <c r="G6548" s="108"/>
      <c r="H6548" s="109"/>
      <c r="I6548" s="109"/>
      <c r="J6548" s="109"/>
      <c r="K6548" s="105">
        <f>K6547+J6533</f>
        <v>26.115999999999971</v>
      </c>
      <c r="L6548" s="96"/>
    </row>
    <row r="6549" spans="1:12" hidden="1" outlineLevel="1" x14ac:dyDescent="0.25">
      <c r="A6549" s="98" t="str">
        <f t="shared" si="580"/>
        <v>Type 21 600 68 11</v>
      </c>
      <c r="B6549" s="103" t="str">
        <f t="shared" si="579"/>
        <v>Type 21 600</v>
      </c>
      <c r="C6549" s="99">
        <v>68</v>
      </c>
      <c r="D6549" s="99">
        <f t="shared" si="582"/>
        <v>11</v>
      </c>
      <c r="E6549" s="100">
        <f t="shared" si="581"/>
        <v>26.16399999999997</v>
      </c>
      <c r="G6549" s="108"/>
      <c r="H6549" s="109"/>
      <c r="I6549" s="109"/>
      <c r="J6549" s="109"/>
      <c r="K6549" s="105">
        <f>K6548+J6533</f>
        <v>26.16399999999997</v>
      </c>
      <c r="L6549" s="96"/>
    </row>
    <row r="6550" spans="1:12" hidden="1" outlineLevel="1" x14ac:dyDescent="0.25">
      <c r="A6550" s="98" t="str">
        <f t="shared" si="580"/>
        <v>Type 21 600 69 11</v>
      </c>
      <c r="B6550" s="103" t="str">
        <f t="shared" si="579"/>
        <v>Type 21 600</v>
      </c>
      <c r="C6550" s="99">
        <v>69</v>
      </c>
      <c r="D6550" s="99">
        <f t="shared" si="582"/>
        <v>11</v>
      </c>
      <c r="E6550" s="100">
        <f t="shared" si="581"/>
        <v>26.211999999999968</v>
      </c>
      <c r="G6550" s="108"/>
      <c r="H6550" s="109"/>
      <c r="I6550" s="109"/>
      <c r="J6550" s="109"/>
      <c r="K6550" s="105">
        <f>K6549+J6533</f>
        <v>26.211999999999968</v>
      </c>
      <c r="L6550" s="96"/>
    </row>
    <row r="6551" spans="1:12" hidden="1" outlineLevel="1" x14ac:dyDescent="0.25">
      <c r="A6551" s="98" t="str">
        <f t="shared" si="580"/>
        <v>Type 21 600 70 11</v>
      </c>
      <c r="B6551" s="103" t="str">
        <f t="shared" si="579"/>
        <v>Type 21 600</v>
      </c>
      <c r="C6551" s="99">
        <v>70</v>
      </c>
      <c r="D6551" s="99">
        <f t="shared" si="582"/>
        <v>11</v>
      </c>
      <c r="E6551" s="100">
        <f t="shared" si="581"/>
        <v>26.259999999999966</v>
      </c>
      <c r="G6551" s="108"/>
      <c r="H6551" s="109"/>
      <c r="I6551" s="109"/>
      <c r="J6551" s="109"/>
      <c r="K6551" s="105">
        <f>K6550+J6533</f>
        <v>26.259999999999966</v>
      </c>
      <c r="L6551" s="96"/>
    </row>
    <row r="6552" spans="1:12" hidden="1" outlineLevel="1" x14ac:dyDescent="0.25">
      <c r="A6552" s="98" t="str">
        <f t="shared" si="580"/>
        <v>Type 21 600 71 11</v>
      </c>
      <c r="B6552" s="103" t="str">
        <f t="shared" si="579"/>
        <v>Type 21 600</v>
      </c>
      <c r="C6552" s="99">
        <v>71</v>
      </c>
      <c r="D6552" s="99">
        <f t="shared" si="582"/>
        <v>11</v>
      </c>
      <c r="E6552" s="100">
        <f t="shared" si="581"/>
        <v>26.307999999999964</v>
      </c>
      <c r="G6552" s="108"/>
      <c r="H6552" s="109"/>
      <c r="I6552" s="109"/>
      <c r="J6552" s="109"/>
      <c r="K6552" s="105">
        <f>K6551+J6533</f>
        <v>26.307999999999964</v>
      </c>
      <c r="L6552" s="96"/>
    </row>
    <row r="6553" spans="1:12" hidden="1" outlineLevel="1" x14ac:dyDescent="0.25">
      <c r="A6553" s="98" t="str">
        <f t="shared" si="580"/>
        <v>Type 21 600 72 11</v>
      </c>
      <c r="B6553" s="103" t="str">
        <f t="shared" si="579"/>
        <v>Type 21 600</v>
      </c>
      <c r="C6553" s="99">
        <v>72</v>
      </c>
      <c r="D6553" s="99">
        <f t="shared" si="582"/>
        <v>11</v>
      </c>
      <c r="E6553" s="100">
        <f t="shared" si="581"/>
        <v>26.355999999999963</v>
      </c>
      <c r="G6553" s="108"/>
      <c r="H6553" s="109"/>
      <c r="I6553" s="109"/>
      <c r="J6553" s="109"/>
      <c r="K6553" s="105">
        <f>K6552+J6533</f>
        <v>26.355999999999963</v>
      </c>
      <c r="L6553" s="96"/>
    </row>
    <row r="6554" spans="1:12" hidden="1" outlineLevel="1" x14ac:dyDescent="0.25">
      <c r="A6554" s="98" t="str">
        <f t="shared" si="580"/>
        <v>Type 21 600 73 11</v>
      </c>
      <c r="B6554" s="103" t="str">
        <f t="shared" si="579"/>
        <v>Type 21 600</v>
      </c>
      <c r="C6554" s="99">
        <v>73</v>
      </c>
      <c r="D6554" s="99">
        <f t="shared" si="582"/>
        <v>11</v>
      </c>
      <c r="E6554" s="100">
        <f t="shared" si="581"/>
        <v>26.403999999999961</v>
      </c>
      <c r="G6554" s="108"/>
      <c r="H6554" s="109"/>
      <c r="I6554" s="109"/>
      <c r="J6554" s="109"/>
      <c r="K6554" s="105">
        <f>K6553+J6533</f>
        <v>26.403999999999961</v>
      </c>
      <c r="L6554" s="96"/>
    </row>
    <row r="6555" spans="1:12" hidden="1" outlineLevel="1" x14ac:dyDescent="0.25">
      <c r="A6555" s="98" t="str">
        <f t="shared" si="580"/>
        <v>Type 21 600 74 11</v>
      </c>
      <c r="B6555" s="103" t="str">
        <f t="shared" si="579"/>
        <v>Type 21 600</v>
      </c>
      <c r="C6555" s="99">
        <v>74</v>
      </c>
      <c r="D6555" s="99">
        <f t="shared" si="582"/>
        <v>11</v>
      </c>
      <c r="E6555" s="100">
        <f t="shared" si="581"/>
        <v>26.451999999999959</v>
      </c>
      <c r="G6555" s="108"/>
      <c r="H6555" s="109"/>
      <c r="I6555" s="109"/>
      <c r="J6555" s="109"/>
      <c r="K6555" s="105">
        <f>K6554+J6533</f>
        <v>26.451999999999959</v>
      </c>
      <c r="L6555" s="96"/>
    </row>
    <row r="6556" spans="1:12" hidden="1" outlineLevel="1" x14ac:dyDescent="0.25">
      <c r="A6556" s="98" t="str">
        <f t="shared" si="580"/>
        <v>Type 21 600 75 11</v>
      </c>
      <c r="B6556" s="103" t="str">
        <f t="shared" si="579"/>
        <v>Type 21 600</v>
      </c>
      <c r="C6556" s="99">
        <v>75</v>
      </c>
      <c r="D6556" s="99">
        <f t="shared" si="582"/>
        <v>11</v>
      </c>
      <c r="E6556" s="100">
        <f t="shared" si="581"/>
        <v>26.499999999999957</v>
      </c>
      <c r="G6556" s="108"/>
      <c r="H6556" s="109"/>
      <c r="I6556" s="109"/>
      <c r="J6556" s="109"/>
      <c r="K6556" s="105">
        <f>K6555+J6533</f>
        <v>26.499999999999957</v>
      </c>
      <c r="L6556" s="96"/>
    </row>
    <row r="6557" spans="1:12" hidden="1" outlineLevel="1" x14ac:dyDescent="0.25">
      <c r="A6557" s="98" t="str">
        <f t="shared" si="580"/>
        <v>Type 21 600 76 11</v>
      </c>
      <c r="B6557" s="103" t="str">
        <f t="shared" si="579"/>
        <v>Type 21 600</v>
      </c>
      <c r="C6557" s="99">
        <v>76</v>
      </c>
      <c r="D6557" s="99">
        <f t="shared" si="582"/>
        <v>11</v>
      </c>
      <c r="E6557" s="100">
        <f t="shared" si="581"/>
        <v>26.547999999999956</v>
      </c>
      <c r="G6557" s="108"/>
      <c r="H6557" s="109"/>
      <c r="I6557" s="109"/>
      <c r="J6557" s="109"/>
      <c r="K6557" s="105">
        <f>K6556+J6533</f>
        <v>26.547999999999956</v>
      </c>
      <c r="L6557" s="96"/>
    </row>
    <row r="6558" spans="1:12" hidden="1" outlineLevel="1" x14ac:dyDescent="0.25">
      <c r="A6558" s="98" t="str">
        <f t="shared" si="580"/>
        <v>Type 21 600 77 11</v>
      </c>
      <c r="B6558" s="103" t="str">
        <f t="shared" si="579"/>
        <v>Type 21 600</v>
      </c>
      <c r="C6558" s="99">
        <v>77</v>
      </c>
      <c r="D6558" s="99">
        <f t="shared" si="582"/>
        <v>11</v>
      </c>
      <c r="E6558" s="100">
        <f t="shared" si="581"/>
        <v>26.595999999999954</v>
      </c>
      <c r="G6558" s="108"/>
      <c r="H6558" s="109"/>
      <c r="I6558" s="109"/>
      <c r="J6558" s="109"/>
      <c r="K6558" s="105">
        <f>K6557+J6533</f>
        <v>26.595999999999954</v>
      </c>
      <c r="L6558" s="96"/>
    </row>
    <row r="6559" spans="1:12" hidden="1" outlineLevel="1" x14ac:dyDescent="0.25">
      <c r="A6559" s="98" t="str">
        <f t="shared" si="580"/>
        <v>Type 21 600 78 11</v>
      </c>
      <c r="B6559" s="103" t="str">
        <f t="shared" si="579"/>
        <v>Type 21 600</v>
      </c>
      <c r="C6559" s="99">
        <v>78</v>
      </c>
      <c r="D6559" s="99">
        <f t="shared" si="582"/>
        <v>11</v>
      </c>
      <c r="E6559" s="100">
        <f t="shared" si="581"/>
        <v>26.643999999999952</v>
      </c>
      <c r="G6559" s="108"/>
      <c r="H6559" s="109"/>
      <c r="I6559" s="109"/>
      <c r="J6559" s="109"/>
      <c r="K6559" s="105">
        <f>K6558+J6533</f>
        <v>26.643999999999952</v>
      </c>
      <c r="L6559" s="96"/>
    </row>
    <row r="6560" spans="1:12" hidden="1" outlineLevel="1" x14ac:dyDescent="0.25">
      <c r="A6560" s="98" t="str">
        <f t="shared" si="580"/>
        <v>Type 21 600 79 11</v>
      </c>
      <c r="B6560" s="103" t="str">
        <f t="shared" si="579"/>
        <v>Type 21 600</v>
      </c>
      <c r="C6560" s="99">
        <v>79</v>
      </c>
      <c r="D6560" s="99">
        <f t="shared" si="582"/>
        <v>11</v>
      </c>
      <c r="E6560" s="100">
        <f t="shared" si="581"/>
        <v>26.69199999999995</v>
      </c>
      <c r="G6560" s="108"/>
      <c r="H6560" s="109"/>
      <c r="I6560" s="109"/>
      <c r="J6560" s="109"/>
      <c r="K6560" s="105">
        <f>K6559+J6533</f>
        <v>26.69199999999995</v>
      </c>
      <c r="L6560" s="96"/>
    </row>
    <row r="6561" spans="1:12" hidden="1" outlineLevel="1" x14ac:dyDescent="0.25">
      <c r="A6561" s="98" t="str">
        <f t="shared" si="580"/>
        <v>Type 21 600 80 11</v>
      </c>
      <c r="B6561" s="103" t="str">
        <f t="shared" si="579"/>
        <v>Type 21 600</v>
      </c>
      <c r="C6561" s="99">
        <v>80</v>
      </c>
      <c r="D6561" s="99">
        <f t="shared" si="582"/>
        <v>11</v>
      </c>
      <c r="E6561" s="100">
        <f t="shared" si="581"/>
        <v>26.739999999999949</v>
      </c>
      <c r="G6561" s="108"/>
      <c r="H6561" s="109"/>
      <c r="I6561" s="109"/>
      <c r="J6561" s="109"/>
      <c r="K6561" s="105">
        <f>K6560+J6533</f>
        <v>26.739999999999949</v>
      </c>
      <c r="L6561" s="96"/>
    </row>
    <row r="6562" spans="1:12" hidden="1" outlineLevel="1" x14ac:dyDescent="0.25">
      <c r="A6562" s="98" t="str">
        <f t="shared" si="580"/>
        <v>Type 21 600 81 11</v>
      </c>
      <c r="B6562" s="103" t="str">
        <f t="shared" si="579"/>
        <v>Type 21 600</v>
      </c>
      <c r="C6562" s="99">
        <v>81</v>
      </c>
      <c r="D6562" s="99">
        <f t="shared" si="582"/>
        <v>11</v>
      </c>
      <c r="E6562" s="100">
        <f t="shared" si="581"/>
        <v>26.787999999999947</v>
      </c>
      <c r="G6562" s="108"/>
      <c r="H6562" s="109"/>
      <c r="I6562" s="109"/>
      <c r="J6562" s="109"/>
      <c r="K6562" s="105">
        <f>K6561+J6533</f>
        <v>26.787999999999947</v>
      </c>
      <c r="L6562" s="96"/>
    </row>
    <row r="6563" spans="1:12" hidden="1" outlineLevel="1" x14ac:dyDescent="0.25">
      <c r="A6563" s="98" t="str">
        <f t="shared" si="580"/>
        <v>Type 21 600 82 11</v>
      </c>
      <c r="B6563" s="103" t="str">
        <f t="shared" si="579"/>
        <v>Type 21 600</v>
      </c>
      <c r="C6563" s="99">
        <v>82</v>
      </c>
      <c r="D6563" s="99">
        <f t="shared" si="582"/>
        <v>11</v>
      </c>
      <c r="E6563" s="100">
        <f t="shared" si="581"/>
        <v>26.835999999999945</v>
      </c>
      <c r="G6563" s="108"/>
      <c r="H6563" s="109"/>
      <c r="I6563" s="109"/>
      <c r="J6563" s="109"/>
      <c r="K6563" s="105">
        <f>K6562+J6533</f>
        <v>26.835999999999945</v>
      </c>
      <c r="L6563" s="96"/>
    </row>
    <row r="6564" spans="1:12" hidden="1" outlineLevel="1" x14ac:dyDescent="0.25">
      <c r="A6564" s="98" t="str">
        <f t="shared" si="580"/>
        <v>Type 21 600 83 11</v>
      </c>
      <c r="B6564" s="103" t="str">
        <f t="shared" si="579"/>
        <v>Type 21 600</v>
      </c>
      <c r="C6564" s="99">
        <v>83</v>
      </c>
      <c r="D6564" s="99">
        <f t="shared" ref="D6564:D6581" si="583">D6563</f>
        <v>11</v>
      </c>
      <c r="E6564" s="100">
        <f t="shared" si="581"/>
        <v>26.883999999999943</v>
      </c>
      <c r="G6564" s="108"/>
      <c r="H6564" s="109"/>
      <c r="I6564" s="109"/>
      <c r="J6564" s="109"/>
      <c r="K6564" s="105">
        <f>K6563+J6533</f>
        <v>26.883999999999943</v>
      </c>
      <c r="L6564" s="96"/>
    </row>
    <row r="6565" spans="1:12" hidden="1" outlineLevel="1" x14ac:dyDescent="0.25">
      <c r="A6565" s="98" t="str">
        <f t="shared" si="580"/>
        <v>Type 21 600 84 11</v>
      </c>
      <c r="B6565" s="103" t="str">
        <f t="shared" si="579"/>
        <v>Type 21 600</v>
      </c>
      <c r="C6565" s="99">
        <v>84</v>
      </c>
      <c r="D6565" s="99">
        <f t="shared" si="583"/>
        <v>11</v>
      </c>
      <c r="E6565" s="100">
        <f t="shared" si="581"/>
        <v>26.931999999999942</v>
      </c>
      <c r="G6565" s="108"/>
      <c r="H6565" s="109"/>
      <c r="I6565" s="109"/>
      <c r="J6565" s="109"/>
      <c r="K6565" s="105">
        <f>K6564+J6533</f>
        <v>26.931999999999942</v>
      </c>
      <c r="L6565" s="96"/>
    </row>
    <row r="6566" spans="1:12" hidden="1" outlineLevel="1" x14ac:dyDescent="0.25">
      <c r="A6566" s="98" t="str">
        <f t="shared" si="580"/>
        <v>Type 21 600 85 11</v>
      </c>
      <c r="B6566" s="103" t="str">
        <f t="shared" si="579"/>
        <v>Type 21 600</v>
      </c>
      <c r="C6566" s="99">
        <v>85</v>
      </c>
      <c r="D6566" s="99">
        <f t="shared" si="583"/>
        <v>11</v>
      </c>
      <c r="E6566" s="100">
        <f t="shared" si="581"/>
        <v>26.97999999999994</v>
      </c>
      <c r="G6566" s="108"/>
      <c r="H6566" s="109"/>
      <c r="I6566" s="109"/>
      <c r="J6566" s="109"/>
      <c r="K6566" s="105">
        <f>K6565+J6533</f>
        <v>26.97999999999994</v>
      </c>
      <c r="L6566" s="96"/>
    </row>
    <row r="6567" spans="1:12" hidden="1" outlineLevel="1" x14ac:dyDescent="0.25">
      <c r="A6567" s="98" t="str">
        <f t="shared" si="580"/>
        <v>Type 21 600 86 11</v>
      </c>
      <c r="B6567" s="103" t="str">
        <f t="shared" si="579"/>
        <v>Type 21 600</v>
      </c>
      <c r="C6567" s="99">
        <v>86</v>
      </c>
      <c r="D6567" s="99">
        <f t="shared" si="583"/>
        <v>11</v>
      </c>
      <c r="E6567" s="100">
        <f t="shared" si="581"/>
        <v>27.027999999999938</v>
      </c>
      <c r="G6567" s="108"/>
      <c r="H6567" s="109"/>
      <c r="I6567" s="109"/>
      <c r="J6567" s="109"/>
      <c r="K6567" s="105">
        <f>K6566+J6533</f>
        <v>27.027999999999938</v>
      </c>
      <c r="L6567" s="96"/>
    </row>
    <row r="6568" spans="1:12" hidden="1" outlineLevel="1" x14ac:dyDescent="0.25">
      <c r="A6568" s="98" t="str">
        <f t="shared" si="580"/>
        <v>Type 21 600 87 11</v>
      </c>
      <c r="B6568" s="103" t="str">
        <f t="shared" si="579"/>
        <v>Type 21 600</v>
      </c>
      <c r="C6568" s="99">
        <v>87</v>
      </c>
      <c r="D6568" s="99">
        <f t="shared" si="583"/>
        <v>11</v>
      </c>
      <c r="E6568" s="100">
        <f t="shared" si="581"/>
        <v>27.075999999999937</v>
      </c>
      <c r="G6568" s="108"/>
      <c r="H6568" s="109"/>
      <c r="I6568" s="109"/>
      <c r="J6568" s="109"/>
      <c r="K6568" s="105">
        <f>K6567+J6533</f>
        <v>27.075999999999937</v>
      </c>
      <c r="L6568" s="96"/>
    </row>
    <row r="6569" spans="1:12" hidden="1" outlineLevel="1" x14ac:dyDescent="0.25">
      <c r="A6569" s="98" t="str">
        <f t="shared" si="580"/>
        <v>Type 21 600 88 11</v>
      </c>
      <c r="B6569" s="103" t="str">
        <f t="shared" si="579"/>
        <v>Type 21 600</v>
      </c>
      <c r="C6569" s="99">
        <v>88</v>
      </c>
      <c r="D6569" s="99">
        <f t="shared" si="583"/>
        <v>11</v>
      </c>
      <c r="E6569" s="100">
        <f t="shared" si="581"/>
        <v>27.123999999999935</v>
      </c>
      <c r="G6569" s="108"/>
      <c r="H6569" s="109"/>
      <c r="I6569" s="109"/>
      <c r="J6569" s="109"/>
      <c r="K6569" s="105">
        <f>K6568+J6533</f>
        <v>27.123999999999935</v>
      </c>
      <c r="L6569" s="96"/>
    </row>
    <row r="6570" spans="1:12" hidden="1" outlineLevel="1" x14ac:dyDescent="0.25">
      <c r="A6570" s="98" t="str">
        <f t="shared" si="580"/>
        <v>Type 21 600 89 11</v>
      </c>
      <c r="B6570" s="103" t="str">
        <f t="shared" si="579"/>
        <v>Type 21 600</v>
      </c>
      <c r="C6570" s="99">
        <v>89</v>
      </c>
      <c r="D6570" s="99">
        <f t="shared" si="583"/>
        <v>11</v>
      </c>
      <c r="E6570" s="100">
        <f t="shared" si="581"/>
        <v>27.171999999999933</v>
      </c>
      <c r="G6570" s="108"/>
      <c r="H6570" s="109"/>
      <c r="I6570" s="109"/>
      <c r="J6570" s="109"/>
      <c r="K6570" s="105">
        <f>K6569+J6533</f>
        <v>27.171999999999933</v>
      </c>
      <c r="L6570" s="96"/>
    </row>
    <row r="6571" spans="1:12" hidden="1" outlineLevel="1" x14ac:dyDescent="0.25">
      <c r="A6571" s="98" t="str">
        <f t="shared" si="580"/>
        <v>Type 21 600 90 11</v>
      </c>
      <c r="B6571" s="103" t="str">
        <f t="shared" si="579"/>
        <v>Type 21 600</v>
      </c>
      <c r="C6571" s="99">
        <v>90</v>
      </c>
      <c r="D6571" s="99">
        <f t="shared" si="583"/>
        <v>11</v>
      </c>
      <c r="E6571" s="100">
        <f t="shared" si="581"/>
        <v>27.219999999999931</v>
      </c>
      <c r="G6571" s="108"/>
      <c r="H6571" s="109"/>
      <c r="I6571" s="109"/>
      <c r="J6571" s="109"/>
      <c r="K6571" s="105">
        <f>K6570+J6533</f>
        <v>27.219999999999931</v>
      </c>
      <c r="L6571" s="96"/>
    </row>
    <row r="6572" spans="1:12" hidden="1" outlineLevel="1" x14ac:dyDescent="0.25">
      <c r="A6572" s="98" t="str">
        <f t="shared" si="580"/>
        <v>Type 21 600 91 11</v>
      </c>
      <c r="B6572" s="103" t="str">
        <f t="shared" si="579"/>
        <v>Type 21 600</v>
      </c>
      <c r="C6572" s="99">
        <v>91</v>
      </c>
      <c r="D6572" s="99">
        <f t="shared" si="583"/>
        <v>11</v>
      </c>
      <c r="E6572" s="100">
        <f t="shared" si="581"/>
        <v>27.26799999999993</v>
      </c>
      <c r="G6572" s="108"/>
      <c r="H6572" s="109"/>
      <c r="I6572" s="109"/>
      <c r="J6572" s="109"/>
      <c r="K6572" s="105">
        <f>K6571+J6533</f>
        <v>27.26799999999993</v>
      </c>
      <c r="L6572" s="96"/>
    </row>
    <row r="6573" spans="1:12" hidden="1" outlineLevel="1" x14ac:dyDescent="0.25">
      <c r="A6573" s="98" t="str">
        <f t="shared" si="580"/>
        <v>Type 21 600 92 11</v>
      </c>
      <c r="B6573" s="103" t="str">
        <f t="shared" si="579"/>
        <v>Type 21 600</v>
      </c>
      <c r="C6573" s="99">
        <v>92</v>
      </c>
      <c r="D6573" s="99">
        <f t="shared" si="583"/>
        <v>11</v>
      </c>
      <c r="E6573" s="100">
        <f t="shared" si="581"/>
        <v>27.315999999999928</v>
      </c>
      <c r="G6573" s="108"/>
      <c r="H6573" s="109"/>
      <c r="I6573" s="109"/>
      <c r="J6573" s="109"/>
      <c r="K6573" s="105">
        <f>K6572+J6533</f>
        <v>27.315999999999928</v>
      </c>
      <c r="L6573" s="96"/>
    </row>
    <row r="6574" spans="1:12" hidden="1" outlineLevel="1" x14ac:dyDescent="0.25">
      <c r="A6574" s="98" t="str">
        <f t="shared" si="580"/>
        <v>Type 21 600 93 11</v>
      </c>
      <c r="B6574" s="103" t="str">
        <f t="shared" si="579"/>
        <v>Type 21 600</v>
      </c>
      <c r="C6574" s="99">
        <v>93</v>
      </c>
      <c r="D6574" s="99">
        <f t="shared" si="583"/>
        <v>11</v>
      </c>
      <c r="E6574" s="100">
        <f t="shared" si="581"/>
        <v>27.363999999999926</v>
      </c>
      <c r="G6574" s="108"/>
      <c r="H6574" s="109"/>
      <c r="I6574" s="109"/>
      <c r="J6574" s="109"/>
      <c r="K6574" s="105">
        <f>K6573+J6533</f>
        <v>27.363999999999926</v>
      </c>
      <c r="L6574" s="96"/>
    </row>
    <row r="6575" spans="1:12" hidden="1" outlineLevel="1" x14ac:dyDescent="0.25">
      <c r="A6575" s="98" t="str">
        <f t="shared" si="580"/>
        <v>Type 21 600 94 11</v>
      </c>
      <c r="B6575" s="103" t="str">
        <f t="shared" si="579"/>
        <v>Type 21 600</v>
      </c>
      <c r="C6575" s="99">
        <v>94</v>
      </c>
      <c r="D6575" s="99">
        <f t="shared" si="583"/>
        <v>11</v>
      </c>
      <c r="E6575" s="100">
        <f t="shared" si="581"/>
        <v>27.411999999999924</v>
      </c>
      <c r="G6575" s="108"/>
      <c r="H6575" s="109"/>
      <c r="I6575" s="109"/>
      <c r="J6575" s="109"/>
      <c r="K6575" s="105">
        <f>K6574+J6533</f>
        <v>27.411999999999924</v>
      </c>
      <c r="L6575" s="96"/>
    </row>
    <row r="6576" spans="1:12" hidden="1" outlineLevel="1" x14ac:dyDescent="0.25">
      <c r="A6576" s="98" t="str">
        <f t="shared" si="580"/>
        <v>Type 21 600 95 11</v>
      </c>
      <c r="B6576" s="103" t="str">
        <f t="shared" si="579"/>
        <v>Type 21 600</v>
      </c>
      <c r="C6576" s="99">
        <v>95</v>
      </c>
      <c r="D6576" s="99">
        <f t="shared" si="583"/>
        <v>11</v>
      </c>
      <c r="E6576" s="100">
        <f t="shared" si="581"/>
        <v>27.459999999999923</v>
      </c>
      <c r="G6576" s="108"/>
      <c r="H6576" s="109"/>
      <c r="I6576" s="109"/>
      <c r="J6576" s="109"/>
      <c r="K6576" s="105">
        <f>K6575+J6533</f>
        <v>27.459999999999923</v>
      </c>
      <c r="L6576" s="96"/>
    </row>
    <row r="6577" spans="1:12" hidden="1" outlineLevel="1" x14ac:dyDescent="0.25">
      <c r="A6577" s="98" t="str">
        <f t="shared" si="580"/>
        <v>Type 21 600 96 11</v>
      </c>
      <c r="B6577" s="103" t="str">
        <f t="shared" si="579"/>
        <v>Type 21 600</v>
      </c>
      <c r="C6577" s="99">
        <v>96</v>
      </c>
      <c r="D6577" s="99">
        <f t="shared" si="583"/>
        <v>11</v>
      </c>
      <c r="E6577" s="100">
        <f t="shared" si="581"/>
        <v>27.507999999999921</v>
      </c>
      <c r="G6577" s="108"/>
      <c r="H6577" s="109"/>
      <c r="I6577" s="109"/>
      <c r="J6577" s="109"/>
      <c r="K6577" s="105">
        <f>K6576+J6533</f>
        <v>27.507999999999921</v>
      </c>
      <c r="L6577" s="96"/>
    </row>
    <row r="6578" spans="1:12" hidden="1" outlineLevel="1" x14ac:dyDescent="0.25">
      <c r="A6578" s="98" t="str">
        <f t="shared" si="580"/>
        <v>Type 21 600 97 11</v>
      </c>
      <c r="B6578" s="103" t="str">
        <f t="shared" si="579"/>
        <v>Type 21 600</v>
      </c>
      <c r="C6578" s="99">
        <v>97</v>
      </c>
      <c r="D6578" s="99">
        <f t="shared" si="583"/>
        <v>11</v>
      </c>
      <c r="E6578" s="100">
        <f t="shared" si="581"/>
        <v>27.555999999999919</v>
      </c>
      <c r="G6578" s="108"/>
      <c r="H6578" s="109"/>
      <c r="I6578" s="109"/>
      <c r="J6578" s="109"/>
      <c r="K6578" s="105">
        <f>K6577+J6533</f>
        <v>27.555999999999919</v>
      </c>
      <c r="L6578" s="96"/>
    </row>
    <row r="6579" spans="1:12" hidden="1" outlineLevel="1" x14ac:dyDescent="0.25">
      <c r="A6579" s="98" t="str">
        <f t="shared" si="580"/>
        <v>Type 21 600 98 11</v>
      </c>
      <c r="B6579" s="103" t="str">
        <f t="shared" si="579"/>
        <v>Type 21 600</v>
      </c>
      <c r="C6579" s="99">
        <v>98</v>
      </c>
      <c r="D6579" s="99">
        <f t="shared" si="583"/>
        <v>11</v>
      </c>
      <c r="E6579" s="100">
        <f t="shared" si="581"/>
        <v>27.603999999999917</v>
      </c>
      <c r="G6579" s="108"/>
      <c r="H6579" s="109"/>
      <c r="I6579" s="109"/>
      <c r="J6579" s="109"/>
      <c r="K6579" s="105">
        <f>K6578+J6533</f>
        <v>27.603999999999917</v>
      </c>
      <c r="L6579" s="96"/>
    </row>
    <row r="6580" spans="1:12" hidden="1" outlineLevel="1" x14ac:dyDescent="0.25">
      <c r="A6580" s="98" t="str">
        <f t="shared" si="580"/>
        <v>Type 21 600 99 11</v>
      </c>
      <c r="B6580" s="103" t="str">
        <f t="shared" si="579"/>
        <v>Type 21 600</v>
      </c>
      <c r="C6580" s="99">
        <v>99</v>
      </c>
      <c r="D6580" s="99">
        <f t="shared" si="583"/>
        <v>11</v>
      </c>
      <c r="E6580" s="100">
        <f t="shared" si="581"/>
        <v>27.651999999999916</v>
      </c>
      <c r="G6580" s="108"/>
      <c r="H6580" s="109"/>
      <c r="I6580" s="109"/>
      <c r="J6580" s="109"/>
      <c r="K6580" s="105">
        <f>K6579+J6533</f>
        <v>27.651999999999916</v>
      </c>
      <c r="L6580" s="96"/>
    </row>
    <row r="6581" spans="1:12" hidden="1" outlineLevel="1" x14ac:dyDescent="0.25">
      <c r="A6581" s="110" t="str">
        <f t="shared" si="580"/>
        <v>Type 21 600 100 11</v>
      </c>
      <c r="B6581" s="111" t="str">
        <f t="shared" si="579"/>
        <v>Type 21 600</v>
      </c>
      <c r="C6581" s="112">
        <v>100</v>
      </c>
      <c r="D6581" s="112">
        <f t="shared" si="583"/>
        <v>11</v>
      </c>
      <c r="E6581" s="113">
        <f t="shared" si="581"/>
        <v>27.699999999999914</v>
      </c>
      <c r="G6581" s="114"/>
      <c r="H6581" s="115"/>
      <c r="I6581" s="115"/>
      <c r="J6581" s="115"/>
      <c r="K6581" s="116">
        <f>K6580+J6533</f>
        <v>27.699999999999914</v>
      </c>
      <c r="L6581" s="96"/>
    </row>
    <row r="6582" spans="1:12" hidden="1" outlineLevel="1" x14ac:dyDescent="0.25">
      <c r="A6582" s="98" t="str">
        <f t="shared" si="580"/>
        <v>Type 21 600 50 10</v>
      </c>
      <c r="B6582" s="117" t="str">
        <f t="shared" si="579"/>
        <v>Type 21 600</v>
      </c>
      <c r="C6582" s="99">
        <v>50</v>
      </c>
      <c r="D6582" s="99">
        <f>U6073</f>
        <v>10</v>
      </c>
      <c r="E6582" s="100">
        <f t="shared" si="581"/>
        <v>27.3</v>
      </c>
      <c r="G6582" s="99">
        <f>U6074</f>
        <v>27.3</v>
      </c>
      <c r="H6582" s="101"/>
      <c r="I6582" s="101"/>
      <c r="J6582" s="101"/>
      <c r="K6582" s="102">
        <f>G6582</f>
        <v>27.3</v>
      </c>
      <c r="L6582" s="96"/>
    </row>
    <row r="6583" spans="1:12" hidden="1" outlineLevel="1" x14ac:dyDescent="0.25">
      <c r="A6583" s="98" t="str">
        <f t="shared" si="580"/>
        <v>Type 21 600 51 10</v>
      </c>
      <c r="B6583" s="103" t="str">
        <f t="shared" si="579"/>
        <v>Type 21 600</v>
      </c>
      <c r="C6583" s="99">
        <v>51</v>
      </c>
      <c r="D6583" s="99">
        <f t="shared" ref="D6583:D6614" si="584">D6582</f>
        <v>10</v>
      </c>
      <c r="E6583" s="100">
        <f t="shared" si="581"/>
        <v>27.347999999999999</v>
      </c>
      <c r="G6583" s="104"/>
      <c r="H6583" s="59"/>
      <c r="I6583" s="59"/>
      <c r="J6583" s="59"/>
      <c r="K6583" s="105">
        <f>K6582+J6584</f>
        <v>27.347999999999999</v>
      </c>
      <c r="L6583" s="96"/>
    </row>
    <row r="6584" spans="1:12" hidden="1" outlineLevel="1" x14ac:dyDescent="0.25">
      <c r="A6584" s="98" t="str">
        <f t="shared" si="580"/>
        <v>Type 21 600 52 10</v>
      </c>
      <c r="B6584" s="103" t="str">
        <f t="shared" si="579"/>
        <v>Type 21 600</v>
      </c>
      <c r="C6584" s="99">
        <v>52</v>
      </c>
      <c r="D6584" s="99">
        <f t="shared" si="584"/>
        <v>10</v>
      </c>
      <c r="E6584" s="100">
        <f t="shared" si="581"/>
        <v>27.395999999999997</v>
      </c>
      <c r="G6584" s="99">
        <f>U6075</f>
        <v>29.7</v>
      </c>
      <c r="H6584" s="59">
        <v>50</v>
      </c>
      <c r="I6584" s="59">
        <f>G6584-G6582</f>
        <v>2.3999999999999986</v>
      </c>
      <c r="J6584" s="59">
        <f>I6584/H6584</f>
        <v>4.7999999999999973E-2</v>
      </c>
      <c r="K6584" s="105">
        <f>K6583+J6584</f>
        <v>27.395999999999997</v>
      </c>
      <c r="L6584" s="96"/>
    </row>
    <row r="6585" spans="1:12" hidden="1" outlineLevel="1" x14ac:dyDescent="0.25">
      <c r="A6585" s="98" t="str">
        <f t="shared" si="580"/>
        <v>Type 21 600 53 10</v>
      </c>
      <c r="B6585" s="103" t="str">
        <f t="shared" ref="B6585:B6648" si="585">B6584</f>
        <v>Type 21 600</v>
      </c>
      <c r="C6585" s="99">
        <v>53</v>
      </c>
      <c r="D6585" s="99">
        <f t="shared" si="584"/>
        <v>10</v>
      </c>
      <c r="E6585" s="100">
        <f t="shared" si="581"/>
        <v>27.443999999999996</v>
      </c>
      <c r="G6585" s="108"/>
      <c r="H6585" s="109"/>
      <c r="I6585" s="109"/>
      <c r="J6585" s="109"/>
      <c r="K6585" s="105">
        <f>K6584+J6584</f>
        <v>27.443999999999996</v>
      </c>
      <c r="L6585" s="96"/>
    </row>
    <row r="6586" spans="1:12" hidden="1" outlineLevel="1" x14ac:dyDescent="0.25">
      <c r="A6586" s="98" t="str">
        <f t="shared" si="580"/>
        <v>Type 21 600 54 10</v>
      </c>
      <c r="B6586" s="103" t="str">
        <f t="shared" si="585"/>
        <v>Type 21 600</v>
      </c>
      <c r="C6586" s="99">
        <v>54</v>
      </c>
      <c r="D6586" s="99">
        <f t="shared" si="584"/>
        <v>10</v>
      </c>
      <c r="E6586" s="100">
        <f t="shared" si="581"/>
        <v>27.491999999999994</v>
      </c>
      <c r="G6586" s="108"/>
      <c r="H6586" s="109"/>
      <c r="I6586" s="109"/>
      <c r="J6586" s="109"/>
      <c r="K6586" s="105">
        <f>K6585+J6584</f>
        <v>27.491999999999994</v>
      </c>
      <c r="L6586" s="96"/>
    </row>
    <row r="6587" spans="1:12" hidden="1" outlineLevel="1" x14ac:dyDescent="0.25">
      <c r="A6587" s="98" t="str">
        <f t="shared" si="580"/>
        <v>Type 21 600 55 10</v>
      </c>
      <c r="B6587" s="103" t="str">
        <f t="shared" si="585"/>
        <v>Type 21 600</v>
      </c>
      <c r="C6587" s="99">
        <v>55</v>
      </c>
      <c r="D6587" s="99">
        <f t="shared" si="584"/>
        <v>10</v>
      </c>
      <c r="E6587" s="100">
        <f t="shared" si="581"/>
        <v>27.539999999999992</v>
      </c>
      <c r="G6587" s="104"/>
      <c r="H6587" s="59"/>
      <c r="I6587" s="59"/>
      <c r="J6587" s="59"/>
      <c r="K6587" s="105">
        <f>K6586+J6584</f>
        <v>27.539999999999992</v>
      </c>
      <c r="L6587" s="96"/>
    </row>
    <row r="6588" spans="1:12" hidden="1" outlineLevel="1" x14ac:dyDescent="0.25">
      <c r="A6588" s="98" t="str">
        <f t="shared" si="580"/>
        <v>Type 21 600 56 10</v>
      </c>
      <c r="B6588" s="103" t="str">
        <f t="shared" si="585"/>
        <v>Type 21 600</v>
      </c>
      <c r="C6588" s="99">
        <v>56</v>
      </c>
      <c r="D6588" s="99">
        <f t="shared" si="584"/>
        <v>10</v>
      </c>
      <c r="E6588" s="100">
        <f t="shared" si="581"/>
        <v>27.58799999999999</v>
      </c>
      <c r="G6588" s="104"/>
      <c r="H6588" s="59"/>
      <c r="I6588" s="59"/>
      <c r="J6588" s="59"/>
      <c r="K6588" s="105">
        <f>K6587+J6584</f>
        <v>27.58799999999999</v>
      </c>
      <c r="L6588" s="96"/>
    </row>
    <row r="6589" spans="1:12" hidden="1" outlineLevel="1" x14ac:dyDescent="0.25">
      <c r="A6589" s="98" t="str">
        <f t="shared" si="580"/>
        <v>Type 21 600 57 10</v>
      </c>
      <c r="B6589" s="103" t="str">
        <f t="shared" si="585"/>
        <v>Type 21 600</v>
      </c>
      <c r="C6589" s="99">
        <v>57</v>
      </c>
      <c r="D6589" s="99">
        <f t="shared" si="584"/>
        <v>10</v>
      </c>
      <c r="E6589" s="100">
        <f t="shared" si="581"/>
        <v>27.635999999999989</v>
      </c>
      <c r="G6589" s="104"/>
      <c r="H6589" s="59"/>
      <c r="I6589" s="59"/>
      <c r="J6589" s="59"/>
      <c r="K6589" s="105">
        <f>K6588+J6584</f>
        <v>27.635999999999989</v>
      </c>
      <c r="L6589" s="96"/>
    </row>
    <row r="6590" spans="1:12" hidden="1" outlineLevel="1" x14ac:dyDescent="0.25">
      <c r="A6590" s="98" t="str">
        <f t="shared" si="580"/>
        <v>Type 21 600 58 10</v>
      </c>
      <c r="B6590" s="103" t="str">
        <f t="shared" si="585"/>
        <v>Type 21 600</v>
      </c>
      <c r="C6590" s="99">
        <v>58</v>
      </c>
      <c r="D6590" s="99">
        <f t="shared" si="584"/>
        <v>10</v>
      </c>
      <c r="E6590" s="100">
        <f t="shared" si="581"/>
        <v>27.683999999999987</v>
      </c>
      <c r="G6590" s="104"/>
      <c r="H6590" s="59"/>
      <c r="I6590" s="59"/>
      <c r="J6590" s="59"/>
      <c r="K6590" s="105">
        <f>K6589+J6584</f>
        <v>27.683999999999987</v>
      </c>
      <c r="L6590" s="96"/>
    </row>
    <row r="6591" spans="1:12" hidden="1" outlineLevel="1" x14ac:dyDescent="0.25">
      <c r="A6591" s="98" t="str">
        <f t="shared" si="580"/>
        <v>Type 21 600 59 10</v>
      </c>
      <c r="B6591" s="103" t="str">
        <f t="shared" si="585"/>
        <v>Type 21 600</v>
      </c>
      <c r="C6591" s="99">
        <v>59</v>
      </c>
      <c r="D6591" s="99">
        <f t="shared" si="584"/>
        <v>10</v>
      </c>
      <c r="E6591" s="100">
        <f t="shared" si="581"/>
        <v>27.731999999999985</v>
      </c>
      <c r="G6591" s="104"/>
      <c r="H6591" s="59"/>
      <c r="I6591" s="59"/>
      <c r="J6591" s="59"/>
      <c r="K6591" s="105">
        <f>K6590+J6584</f>
        <v>27.731999999999985</v>
      </c>
      <c r="L6591" s="96"/>
    </row>
    <row r="6592" spans="1:12" hidden="1" outlineLevel="1" x14ac:dyDescent="0.25">
      <c r="A6592" s="98" t="str">
        <f t="shared" si="580"/>
        <v>Type 21 600 60 10</v>
      </c>
      <c r="B6592" s="103" t="str">
        <f t="shared" si="585"/>
        <v>Type 21 600</v>
      </c>
      <c r="C6592" s="99">
        <v>60</v>
      </c>
      <c r="D6592" s="99">
        <f t="shared" si="584"/>
        <v>10</v>
      </c>
      <c r="E6592" s="100">
        <f t="shared" si="581"/>
        <v>27.779999999999983</v>
      </c>
      <c r="G6592" s="108"/>
      <c r="H6592" s="59"/>
      <c r="I6592" s="59"/>
      <c r="J6592" s="59"/>
      <c r="K6592" s="105">
        <f>K6591+J6584</f>
        <v>27.779999999999983</v>
      </c>
      <c r="L6592" s="96"/>
    </row>
    <row r="6593" spans="1:12" hidden="1" outlineLevel="1" x14ac:dyDescent="0.25">
      <c r="A6593" s="98" t="str">
        <f t="shared" si="580"/>
        <v>Type 21 600 61 10</v>
      </c>
      <c r="B6593" s="103" t="str">
        <f t="shared" si="585"/>
        <v>Type 21 600</v>
      </c>
      <c r="C6593" s="99">
        <v>61</v>
      </c>
      <c r="D6593" s="99">
        <f t="shared" si="584"/>
        <v>10</v>
      </c>
      <c r="E6593" s="100">
        <f t="shared" si="581"/>
        <v>27.827999999999982</v>
      </c>
      <c r="G6593" s="108"/>
      <c r="H6593" s="109"/>
      <c r="I6593" s="109"/>
      <c r="J6593" s="109"/>
      <c r="K6593" s="105">
        <f>K6592+J6584</f>
        <v>27.827999999999982</v>
      </c>
      <c r="L6593" s="96"/>
    </row>
    <row r="6594" spans="1:12" hidden="1" outlineLevel="1" x14ac:dyDescent="0.25">
      <c r="A6594" s="98" t="str">
        <f t="shared" si="580"/>
        <v>Type 21 600 62 10</v>
      </c>
      <c r="B6594" s="103" t="str">
        <f t="shared" si="585"/>
        <v>Type 21 600</v>
      </c>
      <c r="C6594" s="99">
        <v>62</v>
      </c>
      <c r="D6594" s="99">
        <f t="shared" si="584"/>
        <v>10</v>
      </c>
      <c r="E6594" s="100">
        <f t="shared" si="581"/>
        <v>27.87599999999998</v>
      </c>
      <c r="G6594" s="108"/>
      <c r="H6594" s="109"/>
      <c r="I6594" s="109"/>
      <c r="J6594" s="109"/>
      <c r="K6594" s="105">
        <f>K6593+J6584</f>
        <v>27.87599999999998</v>
      </c>
      <c r="L6594" s="96"/>
    </row>
    <row r="6595" spans="1:12" hidden="1" outlineLevel="1" x14ac:dyDescent="0.25">
      <c r="A6595" s="98" t="str">
        <f t="shared" ref="A6595:A6658" si="586">CONCATENATE(B6595," ",C6595," ",D6595)</f>
        <v>Type 21 600 63 10</v>
      </c>
      <c r="B6595" s="103" t="str">
        <f t="shared" si="585"/>
        <v>Type 21 600</v>
      </c>
      <c r="C6595" s="99">
        <v>63</v>
      </c>
      <c r="D6595" s="99">
        <f t="shared" si="584"/>
        <v>10</v>
      </c>
      <c r="E6595" s="100">
        <f t="shared" ref="E6595:E6658" si="587">K6595</f>
        <v>27.923999999999978</v>
      </c>
      <c r="G6595" s="108"/>
      <c r="H6595" s="109"/>
      <c r="I6595" s="109"/>
      <c r="J6595" s="109"/>
      <c r="K6595" s="105">
        <f>K6594+J6584</f>
        <v>27.923999999999978</v>
      </c>
      <c r="L6595" s="96"/>
    </row>
    <row r="6596" spans="1:12" hidden="1" outlineLevel="1" x14ac:dyDescent="0.25">
      <c r="A6596" s="98" t="str">
        <f t="shared" si="586"/>
        <v>Type 21 600 64 10</v>
      </c>
      <c r="B6596" s="103" t="str">
        <f t="shared" si="585"/>
        <v>Type 21 600</v>
      </c>
      <c r="C6596" s="99">
        <v>64</v>
      </c>
      <c r="D6596" s="99">
        <f t="shared" si="584"/>
        <v>10</v>
      </c>
      <c r="E6596" s="100">
        <f t="shared" si="587"/>
        <v>27.971999999999976</v>
      </c>
      <c r="G6596" s="108"/>
      <c r="H6596" s="109"/>
      <c r="I6596" s="109"/>
      <c r="J6596" s="109"/>
      <c r="K6596" s="105">
        <f>K6595+J6584</f>
        <v>27.971999999999976</v>
      </c>
      <c r="L6596" s="96"/>
    </row>
    <row r="6597" spans="1:12" hidden="1" outlineLevel="1" x14ac:dyDescent="0.25">
      <c r="A6597" s="98" t="str">
        <f t="shared" si="586"/>
        <v>Type 21 600 65 10</v>
      </c>
      <c r="B6597" s="103" t="str">
        <f t="shared" si="585"/>
        <v>Type 21 600</v>
      </c>
      <c r="C6597" s="99">
        <v>65</v>
      </c>
      <c r="D6597" s="99">
        <f t="shared" si="584"/>
        <v>10</v>
      </c>
      <c r="E6597" s="100">
        <f t="shared" si="587"/>
        <v>28.019999999999975</v>
      </c>
      <c r="G6597" s="108"/>
      <c r="H6597" s="109"/>
      <c r="I6597" s="109"/>
      <c r="J6597" s="109"/>
      <c r="K6597" s="105">
        <f>K6596+J6584</f>
        <v>28.019999999999975</v>
      </c>
      <c r="L6597" s="96"/>
    </row>
    <row r="6598" spans="1:12" hidden="1" outlineLevel="1" x14ac:dyDescent="0.25">
      <c r="A6598" s="98" t="str">
        <f t="shared" si="586"/>
        <v>Type 21 600 66 10</v>
      </c>
      <c r="B6598" s="103" t="str">
        <f t="shared" si="585"/>
        <v>Type 21 600</v>
      </c>
      <c r="C6598" s="99">
        <v>66</v>
      </c>
      <c r="D6598" s="99">
        <f t="shared" si="584"/>
        <v>10</v>
      </c>
      <c r="E6598" s="100">
        <f t="shared" si="587"/>
        <v>28.067999999999973</v>
      </c>
      <c r="G6598" s="108"/>
      <c r="H6598" s="109"/>
      <c r="I6598" s="109"/>
      <c r="J6598" s="109"/>
      <c r="K6598" s="105">
        <f>K6597+J6584</f>
        <v>28.067999999999973</v>
      </c>
      <c r="L6598" s="96"/>
    </row>
    <row r="6599" spans="1:12" hidden="1" outlineLevel="1" x14ac:dyDescent="0.25">
      <c r="A6599" s="98" t="str">
        <f t="shared" si="586"/>
        <v>Type 21 600 67 10</v>
      </c>
      <c r="B6599" s="103" t="str">
        <f t="shared" si="585"/>
        <v>Type 21 600</v>
      </c>
      <c r="C6599" s="99">
        <v>67</v>
      </c>
      <c r="D6599" s="99">
        <f t="shared" si="584"/>
        <v>10</v>
      </c>
      <c r="E6599" s="100">
        <f t="shared" si="587"/>
        <v>28.115999999999971</v>
      </c>
      <c r="G6599" s="108"/>
      <c r="H6599" s="109"/>
      <c r="I6599" s="109"/>
      <c r="J6599" s="109"/>
      <c r="K6599" s="105">
        <f>K6598+J6584</f>
        <v>28.115999999999971</v>
      </c>
      <c r="L6599" s="96"/>
    </row>
    <row r="6600" spans="1:12" hidden="1" outlineLevel="1" x14ac:dyDescent="0.25">
      <c r="A6600" s="98" t="str">
        <f t="shared" si="586"/>
        <v>Type 21 600 68 10</v>
      </c>
      <c r="B6600" s="103" t="str">
        <f t="shared" si="585"/>
        <v>Type 21 600</v>
      </c>
      <c r="C6600" s="99">
        <v>68</v>
      </c>
      <c r="D6600" s="99">
        <f t="shared" si="584"/>
        <v>10</v>
      </c>
      <c r="E6600" s="100">
        <f t="shared" si="587"/>
        <v>28.16399999999997</v>
      </c>
      <c r="G6600" s="108"/>
      <c r="H6600" s="109"/>
      <c r="I6600" s="109"/>
      <c r="J6600" s="109"/>
      <c r="K6600" s="105">
        <f>K6599+J6584</f>
        <v>28.16399999999997</v>
      </c>
      <c r="L6600" s="96"/>
    </row>
    <row r="6601" spans="1:12" hidden="1" outlineLevel="1" x14ac:dyDescent="0.25">
      <c r="A6601" s="98" t="str">
        <f t="shared" si="586"/>
        <v>Type 21 600 69 10</v>
      </c>
      <c r="B6601" s="103" t="str">
        <f t="shared" si="585"/>
        <v>Type 21 600</v>
      </c>
      <c r="C6601" s="99">
        <v>69</v>
      </c>
      <c r="D6601" s="99">
        <f t="shared" si="584"/>
        <v>10</v>
      </c>
      <c r="E6601" s="100">
        <f t="shared" si="587"/>
        <v>28.211999999999968</v>
      </c>
      <c r="G6601" s="108"/>
      <c r="H6601" s="109"/>
      <c r="I6601" s="109"/>
      <c r="J6601" s="109"/>
      <c r="K6601" s="105">
        <f>K6600+J6584</f>
        <v>28.211999999999968</v>
      </c>
      <c r="L6601" s="96"/>
    </row>
    <row r="6602" spans="1:12" hidden="1" outlineLevel="1" x14ac:dyDescent="0.25">
      <c r="A6602" s="98" t="str">
        <f t="shared" si="586"/>
        <v>Type 21 600 70 10</v>
      </c>
      <c r="B6602" s="103" t="str">
        <f t="shared" si="585"/>
        <v>Type 21 600</v>
      </c>
      <c r="C6602" s="99">
        <v>70</v>
      </c>
      <c r="D6602" s="99">
        <f t="shared" si="584"/>
        <v>10</v>
      </c>
      <c r="E6602" s="100">
        <f t="shared" si="587"/>
        <v>28.259999999999966</v>
      </c>
      <c r="G6602" s="108"/>
      <c r="H6602" s="109"/>
      <c r="I6602" s="109"/>
      <c r="J6602" s="109"/>
      <c r="K6602" s="105">
        <f>K6601+J6584</f>
        <v>28.259999999999966</v>
      </c>
      <c r="L6602" s="96"/>
    </row>
    <row r="6603" spans="1:12" hidden="1" outlineLevel="1" x14ac:dyDescent="0.25">
      <c r="A6603" s="98" t="str">
        <f t="shared" si="586"/>
        <v>Type 21 600 71 10</v>
      </c>
      <c r="B6603" s="103" t="str">
        <f t="shared" si="585"/>
        <v>Type 21 600</v>
      </c>
      <c r="C6603" s="99">
        <v>71</v>
      </c>
      <c r="D6603" s="99">
        <f t="shared" si="584"/>
        <v>10</v>
      </c>
      <c r="E6603" s="100">
        <f t="shared" si="587"/>
        <v>28.307999999999964</v>
      </c>
      <c r="G6603" s="108"/>
      <c r="H6603" s="109"/>
      <c r="I6603" s="109"/>
      <c r="J6603" s="109"/>
      <c r="K6603" s="105">
        <f>K6602+J6584</f>
        <v>28.307999999999964</v>
      </c>
      <c r="L6603" s="96"/>
    </row>
    <row r="6604" spans="1:12" hidden="1" outlineLevel="1" x14ac:dyDescent="0.25">
      <c r="A6604" s="98" t="str">
        <f t="shared" si="586"/>
        <v>Type 21 600 72 10</v>
      </c>
      <c r="B6604" s="103" t="str">
        <f t="shared" si="585"/>
        <v>Type 21 600</v>
      </c>
      <c r="C6604" s="99">
        <v>72</v>
      </c>
      <c r="D6604" s="99">
        <f t="shared" si="584"/>
        <v>10</v>
      </c>
      <c r="E6604" s="100">
        <f t="shared" si="587"/>
        <v>28.355999999999963</v>
      </c>
      <c r="G6604" s="108"/>
      <c r="H6604" s="109"/>
      <c r="I6604" s="109"/>
      <c r="J6604" s="109"/>
      <c r="K6604" s="105">
        <f>K6603+J6584</f>
        <v>28.355999999999963</v>
      </c>
      <c r="L6604" s="96"/>
    </row>
    <row r="6605" spans="1:12" hidden="1" outlineLevel="1" x14ac:dyDescent="0.25">
      <c r="A6605" s="98" t="str">
        <f t="shared" si="586"/>
        <v>Type 21 600 73 10</v>
      </c>
      <c r="B6605" s="103" t="str">
        <f t="shared" si="585"/>
        <v>Type 21 600</v>
      </c>
      <c r="C6605" s="99">
        <v>73</v>
      </c>
      <c r="D6605" s="99">
        <f t="shared" si="584"/>
        <v>10</v>
      </c>
      <c r="E6605" s="100">
        <f t="shared" si="587"/>
        <v>28.403999999999961</v>
      </c>
      <c r="G6605" s="108"/>
      <c r="H6605" s="109"/>
      <c r="I6605" s="109"/>
      <c r="J6605" s="109"/>
      <c r="K6605" s="105">
        <f>K6604+J6584</f>
        <v>28.403999999999961</v>
      </c>
      <c r="L6605" s="96"/>
    </row>
    <row r="6606" spans="1:12" hidden="1" outlineLevel="1" x14ac:dyDescent="0.25">
      <c r="A6606" s="98" t="str">
        <f t="shared" si="586"/>
        <v>Type 21 600 74 10</v>
      </c>
      <c r="B6606" s="103" t="str">
        <f t="shared" si="585"/>
        <v>Type 21 600</v>
      </c>
      <c r="C6606" s="99">
        <v>74</v>
      </c>
      <c r="D6606" s="99">
        <f t="shared" si="584"/>
        <v>10</v>
      </c>
      <c r="E6606" s="100">
        <f t="shared" si="587"/>
        <v>28.451999999999959</v>
      </c>
      <c r="G6606" s="108"/>
      <c r="H6606" s="109"/>
      <c r="I6606" s="109"/>
      <c r="J6606" s="109"/>
      <c r="K6606" s="105">
        <f>K6605+J6584</f>
        <v>28.451999999999959</v>
      </c>
      <c r="L6606" s="96"/>
    </row>
    <row r="6607" spans="1:12" hidden="1" outlineLevel="1" x14ac:dyDescent="0.25">
      <c r="A6607" s="98" t="str">
        <f t="shared" si="586"/>
        <v>Type 21 600 75 10</v>
      </c>
      <c r="B6607" s="103" t="str">
        <f t="shared" si="585"/>
        <v>Type 21 600</v>
      </c>
      <c r="C6607" s="99">
        <v>75</v>
      </c>
      <c r="D6607" s="99">
        <f t="shared" si="584"/>
        <v>10</v>
      </c>
      <c r="E6607" s="100">
        <f t="shared" si="587"/>
        <v>28.499999999999957</v>
      </c>
      <c r="G6607" s="108"/>
      <c r="H6607" s="109"/>
      <c r="I6607" s="109"/>
      <c r="J6607" s="109"/>
      <c r="K6607" s="105">
        <f>K6606+J6584</f>
        <v>28.499999999999957</v>
      </c>
      <c r="L6607" s="96"/>
    </row>
    <row r="6608" spans="1:12" hidden="1" outlineLevel="1" x14ac:dyDescent="0.25">
      <c r="A6608" s="98" t="str">
        <f t="shared" si="586"/>
        <v>Type 21 600 76 10</v>
      </c>
      <c r="B6608" s="103" t="str">
        <f t="shared" si="585"/>
        <v>Type 21 600</v>
      </c>
      <c r="C6608" s="99">
        <v>76</v>
      </c>
      <c r="D6608" s="99">
        <f t="shared" si="584"/>
        <v>10</v>
      </c>
      <c r="E6608" s="100">
        <f t="shared" si="587"/>
        <v>28.547999999999956</v>
      </c>
      <c r="G6608" s="108"/>
      <c r="H6608" s="109"/>
      <c r="I6608" s="109"/>
      <c r="J6608" s="109"/>
      <c r="K6608" s="105">
        <f>K6607+J6584</f>
        <v>28.547999999999956</v>
      </c>
      <c r="L6608" s="96"/>
    </row>
    <row r="6609" spans="1:12" hidden="1" outlineLevel="1" x14ac:dyDescent="0.25">
      <c r="A6609" s="98" t="str">
        <f t="shared" si="586"/>
        <v>Type 21 600 77 10</v>
      </c>
      <c r="B6609" s="103" t="str">
        <f t="shared" si="585"/>
        <v>Type 21 600</v>
      </c>
      <c r="C6609" s="99">
        <v>77</v>
      </c>
      <c r="D6609" s="99">
        <f t="shared" si="584"/>
        <v>10</v>
      </c>
      <c r="E6609" s="100">
        <f t="shared" si="587"/>
        <v>28.595999999999954</v>
      </c>
      <c r="G6609" s="108"/>
      <c r="H6609" s="109"/>
      <c r="I6609" s="109"/>
      <c r="J6609" s="109"/>
      <c r="K6609" s="105">
        <f>K6608+J6584</f>
        <v>28.595999999999954</v>
      </c>
      <c r="L6609" s="96"/>
    </row>
    <row r="6610" spans="1:12" hidden="1" outlineLevel="1" x14ac:dyDescent="0.25">
      <c r="A6610" s="98" t="str">
        <f t="shared" si="586"/>
        <v>Type 21 600 78 10</v>
      </c>
      <c r="B6610" s="103" t="str">
        <f t="shared" si="585"/>
        <v>Type 21 600</v>
      </c>
      <c r="C6610" s="99">
        <v>78</v>
      </c>
      <c r="D6610" s="99">
        <f t="shared" si="584"/>
        <v>10</v>
      </c>
      <c r="E6610" s="100">
        <f t="shared" si="587"/>
        <v>28.643999999999952</v>
      </c>
      <c r="G6610" s="108"/>
      <c r="H6610" s="109"/>
      <c r="I6610" s="109"/>
      <c r="J6610" s="109"/>
      <c r="K6610" s="105">
        <f>K6609+J6584</f>
        <v>28.643999999999952</v>
      </c>
      <c r="L6610" s="96"/>
    </row>
    <row r="6611" spans="1:12" hidden="1" outlineLevel="1" x14ac:dyDescent="0.25">
      <c r="A6611" s="98" t="str">
        <f t="shared" si="586"/>
        <v>Type 21 600 79 10</v>
      </c>
      <c r="B6611" s="103" t="str">
        <f t="shared" si="585"/>
        <v>Type 21 600</v>
      </c>
      <c r="C6611" s="99">
        <v>79</v>
      </c>
      <c r="D6611" s="99">
        <f t="shared" si="584"/>
        <v>10</v>
      </c>
      <c r="E6611" s="100">
        <f t="shared" si="587"/>
        <v>28.69199999999995</v>
      </c>
      <c r="G6611" s="108"/>
      <c r="H6611" s="109"/>
      <c r="I6611" s="109"/>
      <c r="J6611" s="109"/>
      <c r="K6611" s="105">
        <f>K6610+J6584</f>
        <v>28.69199999999995</v>
      </c>
      <c r="L6611" s="96"/>
    </row>
    <row r="6612" spans="1:12" hidden="1" outlineLevel="1" x14ac:dyDescent="0.25">
      <c r="A6612" s="98" t="str">
        <f t="shared" si="586"/>
        <v>Type 21 600 80 10</v>
      </c>
      <c r="B6612" s="103" t="str">
        <f t="shared" si="585"/>
        <v>Type 21 600</v>
      </c>
      <c r="C6612" s="99">
        <v>80</v>
      </c>
      <c r="D6612" s="99">
        <f t="shared" si="584"/>
        <v>10</v>
      </c>
      <c r="E6612" s="100">
        <f t="shared" si="587"/>
        <v>28.739999999999949</v>
      </c>
      <c r="G6612" s="108"/>
      <c r="H6612" s="109"/>
      <c r="I6612" s="109"/>
      <c r="J6612" s="109"/>
      <c r="K6612" s="105">
        <f>K6611+J6584</f>
        <v>28.739999999999949</v>
      </c>
      <c r="L6612" s="96"/>
    </row>
    <row r="6613" spans="1:12" hidden="1" outlineLevel="1" x14ac:dyDescent="0.25">
      <c r="A6613" s="98" t="str">
        <f t="shared" si="586"/>
        <v>Type 21 600 81 10</v>
      </c>
      <c r="B6613" s="103" t="str">
        <f t="shared" si="585"/>
        <v>Type 21 600</v>
      </c>
      <c r="C6613" s="99">
        <v>81</v>
      </c>
      <c r="D6613" s="99">
        <f t="shared" si="584"/>
        <v>10</v>
      </c>
      <c r="E6613" s="100">
        <f t="shared" si="587"/>
        <v>28.787999999999947</v>
      </c>
      <c r="G6613" s="108"/>
      <c r="H6613" s="109"/>
      <c r="I6613" s="109"/>
      <c r="J6613" s="109"/>
      <c r="K6613" s="105">
        <f>K6612+J6584</f>
        <v>28.787999999999947</v>
      </c>
      <c r="L6613" s="96"/>
    </row>
    <row r="6614" spans="1:12" hidden="1" outlineLevel="1" x14ac:dyDescent="0.25">
      <c r="A6614" s="98" t="str">
        <f t="shared" si="586"/>
        <v>Type 21 600 82 10</v>
      </c>
      <c r="B6614" s="103" t="str">
        <f t="shared" si="585"/>
        <v>Type 21 600</v>
      </c>
      <c r="C6614" s="99">
        <v>82</v>
      </c>
      <c r="D6614" s="99">
        <f t="shared" si="584"/>
        <v>10</v>
      </c>
      <c r="E6614" s="100">
        <f t="shared" si="587"/>
        <v>28.835999999999945</v>
      </c>
      <c r="G6614" s="108"/>
      <c r="H6614" s="109"/>
      <c r="I6614" s="109"/>
      <c r="J6614" s="109"/>
      <c r="K6614" s="105">
        <f>K6613+J6584</f>
        <v>28.835999999999945</v>
      </c>
      <c r="L6614" s="96"/>
    </row>
    <row r="6615" spans="1:12" hidden="1" outlineLevel="1" x14ac:dyDescent="0.25">
      <c r="A6615" s="98" t="str">
        <f t="shared" si="586"/>
        <v>Type 21 600 83 10</v>
      </c>
      <c r="B6615" s="103" t="str">
        <f t="shared" si="585"/>
        <v>Type 21 600</v>
      </c>
      <c r="C6615" s="99">
        <v>83</v>
      </c>
      <c r="D6615" s="99">
        <f t="shared" ref="D6615:D6632" si="588">D6614</f>
        <v>10</v>
      </c>
      <c r="E6615" s="100">
        <f t="shared" si="587"/>
        <v>28.883999999999943</v>
      </c>
      <c r="G6615" s="108"/>
      <c r="H6615" s="109"/>
      <c r="I6615" s="109"/>
      <c r="J6615" s="109"/>
      <c r="K6615" s="105">
        <f>K6614+J6584</f>
        <v>28.883999999999943</v>
      </c>
      <c r="L6615" s="96"/>
    </row>
    <row r="6616" spans="1:12" hidden="1" outlineLevel="1" x14ac:dyDescent="0.25">
      <c r="A6616" s="98" t="str">
        <f t="shared" si="586"/>
        <v>Type 21 600 84 10</v>
      </c>
      <c r="B6616" s="103" t="str">
        <f t="shared" si="585"/>
        <v>Type 21 600</v>
      </c>
      <c r="C6616" s="99">
        <v>84</v>
      </c>
      <c r="D6616" s="99">
        <f t="shared" si="588"/>
        <v>10</v>
      </c>
      <c r="E6616" s="100">
        <f t="shared" si="587"/>
        <v>28.931999999999942</v>
      </c>
      <c r="G6616" s="108"/>
      <c r="H6616" s="109"/>
      <c r="I6616" s="109"/>
      <c r="J6616" s="109"/>
      <c r="K6616" s="105">
        <f>K6615+J6584</f>
        <v>28.931999999999942</v>
      </c>
      <c r="L6616" s="96"/>
    </row>
    <row r="6617" spans="1:12" hidden="1" outlineLevel="1" x14ac:dyDescent="0.25">
      <c r="A6617" s="98" t="str">
        <f t="shared" si="586"/>
        <v>Type 21 600 85 10</v>
      </c>
      <c r="B6617" s="103" t="str">
        <f t="shared" si="585"/>
        <v>Type 21 600</v>
      </c>
      <c r="C6617" s="99">
        <v>85</v>
      </c>
      <c r="D6617" s="99">
        <f t="shared" si="588"/>
        <v>10</v>
      </c>
      <c r="E6617" s="100">
        <f t="shared" si="587"/>
        <v>28.97999999999994</v>
      </c>
      <c r="G6617" s="108"/>
      <c r="H6617" s="109"/>
      <c r="I6617" s="109"/>
      <c r="J6617" s="109"/>
      <c r="K6617" s="105">
        <f>K6616+J6584</f>
        <v>28.97999999999994</v>
      </c>
      <c r="L6617" s="96"/>
    </row>
    <row r="6618" spans="1:12" hidden="1" outlineLevel="1" x14ac:dyDescent="0.25">
      <c r="A6618" s="98" t="str">
        <f t="shared" si="586"/>
        <v>Type 21 600 86 10</v>
      </c>
      <c r="B6618" s="103" t="str">
        <f t="shared" si="585"/>
        <v>Type 21 600</v>
      </c>
      <c r="C6618" s="99">
        <v>86</v>
      </c>
      <c r="D6618" s="99">
        <f t="shared" si="588"/>
        <v>10</v>
      </c>
      <c r="E6618" s="100">
        <f t="shared" si="587"/>
        <v>29.027999999999938</v>
      </c>
      <c r="G6618" s="108"/>
      <c r="H6618" s="109"/>
      <c r="I6618" s="109"/>
      <c r="J6618" s="109"/>
      <c r="K6618" s="105">
        <f>K6617+J6584</f>
        <v>29.027999999999938</v>
      </c>
      <c r="L6618" s="96"/>
    </row>
    <row r="6619" spans="1:12" hidden="1" outlineLevel="1" x14ac:dyDescent="0.25">
      <c r="A6619" s="98" t="str">
        <f t="shared" si="586"/>
        <v>Type 21 600 87 10</v>
      </c>
      <c r="B6619" s="103" t="str">
        <f t="shared" si="585"/>
        <v>Type 21 600</v>
      </c>
      <c r="C6619" s="99">
        <v>87</v>
      </c>
      <c r="D6619" s="99">
        <f t="shared" si="588"/>
        <v>10</v>
      </c>
      <c r="E6619" s="100">
        <f t="shared" si="587"/>
        <v>29.075999999999937</v>
      </c>
      <c r="G6619" s="108"/>
      <c r="H6619" s="109"/>
      <c r="I6619" s="109"/>
      <c r="J6619" s="109"/>
      <c r="K6619" s="105">
        <f>K6618+J6584</f>
        <v>29.075999999999937</v>
      </c>
      <c r="L6619" s="96"/>
    </row>
    <row r="6620" spans="1:12" hidden="1" outlineLevel="1" x14ac:dyDescent="0.25">
      <c r="A6620" s="98" t="str">
        <f t="shared" si="586"/>
        <v>Type 21 600 88 10</v>
      </c>
      <c r="B6620" s="103" t="str">
        <f t="shared" si="585"/>
        <v>Type 21 600</v>
      </c>
      <c r="C6620" s="99">
        <v>88</v>
      </c>
      <c r="D6620" s="99">
        <f t="shared" si="588"/>
        <v>10</v>
      </c>
      <c r="E6620" s="100">
        <f t="shared" si="587"/>
        <v>29.123999999999935</v>
      </c>
      <c r="G6620" s="108"/>
      <c r="H6620" s="109"/>
      <c r="I6620" s="109"/>
      <c r="J6620" s="109"/>
      <c r="K6620" s="105">
        <f>K6619+J6584</f>
        <v>29.123999999999935</v>
      </c>
      <c r="L6620" s="96"/>
    </row>
    <row r="6621" spans="1:12" hidden="1" outlineLevel="1" x14ac:dyDescent="0.25">
      <c r="A6621" s="98" t="str">
        <f t="shared" si="586"/>
        <v>Type 21 600 89 10</v>
      </c>
      <c r="B6621" s="103" t="str">
        <f t="shared" si="585"/>
        <v>Type 21 600</v>
      </c>
      <c r="C6621" s="99">
        <v>89</v>
      </c>
      <c r="D6621" s="99">
        <f t="shared" si="588"/>
        <v>10</v>
      </c>
      <c r="E6621" s="100">
        <f t="shared" si="587"/>
        <v>29.171999999999933</v>
      </c>
      <c r="G6621" s="108"/>
      <c r="H6621" s="109"/>
      <c r="I6621" s="109"/>
      <c r="J6621" s="109"/>
      <c r="K6621" s="105">
        <f>K6620+J6584</f>
        <v>29.171999999999933</v>
      </c>
      <c r="L6621" s="96"/>
    </row>
    <row r="6622" spans="1:12" hidden="1" outlineLevel="1" x14ac:dyDescent="0.25">
      <c r="A6622" s="98" t="str">
        <f t="shared" si="586"/>
        <v>Type 21 600 90 10</v>
      </c>
      <c r="B6622" s="103" t="str">
        <f t="shared" si="585"/>
        <v>Type 21 600</v>
      </c>
      <c r="C6622" s="99">
        <v>90</v>
      </c>
      <c r="D6622" s="99">
        <f t="shared" si="588"/>
        <v>10</v>
      </c>
      <c r="E6622" s="100">
        <f t="shared" si="587"/>
        <v>29.219999999999931</v>
      </c>
      <c r="G6622" s="108"/>
      <c r="H6622" s="109"/>
      <c r="I6622" s="109"/>
      <c r="J6622" s="109"/>
      <c r="K6622" s="105">
        <f>K6621+J6584</f>
        <v>29.219999999999931</v>
      </c>
      <c r="L6622" s="96"/>
    </row>
    <row r="6623" spans="1:12" hidden="1" outlineLevel="1" x14ac:dyDescent="0.25">
      <c r="A6623" s="98" t="str">
        <f t="shared" si="586"/>
        <v>Type 21 600 91 10</v>
      </c>
      <c r="B6623" s="103" t="str">
        <f t="shared" si="585"/>
        <v>Type 21 600</v>
      </c>
      <c r="C6623" s="99">
        <v>91</v>
      </c>
      <c r="D6623" s="99">
        <f t="shared" si="588"/>
        <v>10</v>
      </c>
      <c r="E6623" s="100">
        <f t="shared" si="587"/>
        <v>29.26799999999993</v>
      </c>
      <c r="G6623" s="108"/>
      <c r="H6623" s="109"/>
      <c r="I6623" s="109"/>
      <c r="J6623" s="109"/>
      <c r="K6623" s="105">
        <f>K6622+J6584</f>
        <v>29.26799999999993</v>
      </c>
      <c r="L6623" s="96"/>
    </row>
    <row r="6624" spans="1:12" hidden="1" outlineLevel="1" x14ac:dyDescent="0.25">
      <c r="A6624" s="98" t="str">
        <f t="shared" si="586"/>
        <v>Type 21 600 92 10</v>
      </c>
      <c r="B6624" s="103" t="str">
        <f t="shared" si="585"/>
        <v>Type 21 600</v>
      </c>
      <c r="C6624" s="99">
        <v>92</v>
      </c>
      <c r="D6624" s="99">
        <f t="shared" si="588"/>
        <v>10</v>
      </c>
      <c r="E6624" s="100">
        <f t="shared" si="587"/>
        <v>29.315999999999928</v>
      </c>
      <c r="G6624" s="108"/>
      <c r="H6624" s="109"/>
      <c r="I6624" s="109"/>
      <c r="J6624" s="109"/>
      <c r="K6624" s="105">
        <f>K6623+J6584</f>
        <v>29.315999999999928</v>
      </c>
      <c r="L6624" s="96"/>
    </row>
    <row r="6625" spans="1:12" hidden="1" outlineLevel="1" x14ac:dyDescent="0.25">
      <c r="A6625" s="98" t="str">
        <f t="shared" si="586"/>
        <v>Type 21 600 93 10</v>
      </c>
      <c r="B6625" s="103" t="str">
        <f t="shared" si="585"/>
        <v>Type 21 600</v>
      </c>
      <c r="C6625" s="99">
        <v>93</v>
      </c>
      <c r="D6625" s="99">
        <f t="shared" si="588"/>
        <v>10</v>
      </c>
      <c r="E6625" s="100">
        <f t="shared" si="587"/>
        <v>29.363999999999926</v>
      </c>
      <c r="G6625" s="108"/>
      <c r="H6625" s="109"/>
      <c r="I6625" s="109"/>
      <c r="J6625" s="109"/>
      <c r="K6625" s="105">
        <f>K6624+J6584</f>
        <v>29.363999999999926</v>
      </c>
      <c r="L6625" s="96"/>
    </row>
    <row r="6626" spans="1:12" hidden="1" outlineLevel="1" x14ac:dyDescent="0.25">
      <c r="A6626" s="98" t="str">
        <f t="shared" si="586"/>
        <v>Type 21 600 94 10</v>
      </c>
      <c r="B6626" s="103" t="str">
        <f t="shared" si="585"/>
        <v>Type 21 600</v>
      </c>
      <c r="C6626" s="99">
        <v>94</v>
      </c>
      <c r="D6626" s="99">
        <f t="shared" si="588"/>
        <v>10</v>
      </c>
      <c r="E6626" s="100">
        <f t="shared" si="587"/>
        <v>29.411999999999924</v>
      </c>
      <c r="G6626" s="108"/>
      <c r="H6626" s="109"/>
      <c r="I6626" s="109"/>
      <c r="J6626" s="109"/>
      <c r="K6626" s="105">
        <f>K6625+J6584</f>
        <v>29.411999999999924</v>
      </c>
      <c r="L6626" s="96"/>
    </row>
    <row r="6627" spans="1:12" hidden="1" outlineLevel="1" x14ac:dyDescent="0.25">
      <c r="A6627" s="98" t="str">
        <f t="shared" si="586"/>
        <v>Type 21 600 95 10</v>
      </c>
      <c r="B6627" s="103" t="str">
        <f t="shared" si="585"/>
        <v>Type 21 600</v>
      </c>
      <c r="C6627" s="99">
        <v>95</v>
      </c>
      <c r="D6627" s="99">
        <f t="shared" si="588"/>
        <v>10</v>
      </c>
      <c r="E6627" s="100">
        <f t="shared" si="587"/>
        <v>29.459999999999923</v>
      </c>
      <c r="G6627" s="108"/>
      <c r="H6627" s="109"/>
      <c r="I6627" s="109"/>
      <c r="J6627" s="109"/>
      <c r="K6627" s="105">
        <f>K6626+J6584</f>
        <v>29.459999999999923</v>
      </c>
      <c r="L6627" s="96"/>
    </row>
    <row r="6628" spans="1:12" hidden="1" outlineLevel="1" x14ac:dyDescent="0.25">
      <c r="A6628" s="98" t="str">
        <f t="shared" si="586"/>
        <v>Type 21 600 96 10</v>
      </c>
      <c r="B6628" s="103" t="str">
        <f t="shared" si="585"/>
        <v>Type 21 600</v>
      </c>
      <c r="C6628" s="99">
        <v>96</v>
      </c>
      <c r="D6628" s="99">
        <f t="shared" si="588"/>
        <v>10</v>
      </c>
      <c r="E6628" s="100">
        <f t="shared" si="587"/>
        <v>29.507999999999921</v>
      </c>
      <c r="G6628" s="108"/>
      <c r="H6628" s="109"/>
      <c r="I6628" s="109"/>
      <c r="J6628" s="109"/>
      <c r="K6628" s="105">
        <f>K6627+J6584</f>
        <v>29.507999999999921</v>
      </c>
      <c r="L6628" s="96"/>
    </row>
    <row r="6629" spans="1:12" hidden="1" outlineLevel="1" x14ac:dyDescent="0.25">
      <c r="A6629" s="98" t="str">
        <f t="shared" si="586"/>
        <v>Type 21 600 97 10</v>
      </c>
      <c r="B6629" s="103" t="str">
        <f t="shared" si="585"/>
        <v>Type 21 600</v>
      </c>
      <c r="C6629" s="99">
        <v>97</v>
      </c>
      <c r="D6629" s="99">
        <f t="shared" si="588"/>
        <v>10</v>
      </c>
      <c r="E6629" s="100">
        <f t="shared" si="587"/>
        <v>29.555999999999919</v>
      </c>
      <c r="G6629" s="108"/>
      <c r="H6629" s="109"/>
      <c r="I6629" s="109"/>
      <c r="J6629" s="109"/>
      <c r="K6629" s="105">
        <f>K6628+J6584</f>
        <v>29.555999999999919</v>
      </c>
      <c r="L6629" s="96"/>
    </row>
    <row r="6630" spans="1:12" hidden="1" outlineLevel="1" x14ac:dyDescent="0.25">
      <c r="A6630" s="98" t="str">
        <f t="shared" si="586"/>
        <v>Type 21 600 98 10</v>
      </c>
      <c r="B6630" s="103" t="str">
        <f t="shared" si="585"/>
        <v>Type 21 600</v>
      </c>
      <c r="C6630" s="99">
        <v>98</v>
      </c>
      <c r="D6630" s="99">
        <f t="shared" si="588"/>
        <v>10</v>
      </c>
      <c r="E6630" s="100">
        <f t="shared" si="587"/>
        <v>29.603999999999917</v>
      </c>
      <c r="G6630" s="108"/>
      <c r="H6630" s="109"/>
      <c r="I6630" s="109"/>
      <c r="J6630" s="109"/>
      <c r="K6630" s="105">
        <f>K6629+J6584</f>
        <v>29.603999999999917</v>
      </c>
      <c r="L6630" s="96"/>
    </row>
    <row r="6631" spans="1:12" hidden="1" outlineLevel="1" x14ac:dyDescent="0.25">
      <c r="A6631" s="98" t="str">
        <f t="shared" si="586"/>
        <v>Type 21 600 99 10</v>
      </c>
      <c r="B6631" s="103" t="str">
        <f t="shared" si="585"/>
        <v>Type 21 600</v>
      </c>
      <c r="C6631" s="99">
        <v>99</v>
      </c>
      <c r="D6631" s="99">
        <f t="shared" si="588"/>
        <v>10</v>
      </c>
      <c r="E6631" s="100">
        <f t="shared" si="587"/>
        <v>29.651999999999916</v>
      </c>
      <c r="G6631" s="108"/>
      <c r="H6631" s="109"/>
      <c r="I6631" s="109"/>
      <c r="J6631" s="109"/>
      <c r="K6631" s="105">
        <f>K6630+J6584</f>
        <v>29.651999999999916</v>
      </c>
      <c r="L6631" s="96"/>
    </row>
    <row r="6632" spans="1:12" hidden="1" outlineLevel="1" x14ac:dyDescent="0.25">
      <c r="A6632" s="110" t="str">
        <f t="shared" si="586"/>
        <v>Type 21 600 100 10</v>
      </c>
      <c r="B6632" s="111" t="str">
        <f t="shared" si="585"/>
        <v>Type 21 600</v>
      </c>
      <c r="C6632" s="112">
        <v>100</v>
      </c>
      <c r="D6632" s="112">
        <f t="shared" si="588"/>
        <v>10</v>
      </c>
      <c r="E6632" s="113">
        <f t="shared" si="587"/>
        <v>29.699999999999914</v>
      </c>
      <c r="G6632" s="114"/>
      <c r="H6632" s="115"/>
      <c r="I6632" s="115"/>
      <c r="J6632" s="115"/>
      <c r="K6632" s="116">
        <f>K6631+J6584</f>
        <v>29.699999999999914</v>
      </c>
      <c r="L6632" s="96"/>
    </row>
    <row r="6633" spans="1:12" hidden="1" outlineLevel="1" x14ac:dyDescent="0.25">
      <c r="A6633" s="98" t="str">
        <f t="shared" si="586"/>
        <v>Type 21 600 50 9</v>
      </c>
      <c r="B6633" s="117" t="str">
        <f t="shared" si="585"/>
        <v>Type 21 600</v>
      </c>
      <c r="C6633" s="99">
        <v>50</v>
      </c>
      <c r="D6633" s="99">
        <f>T6073</f>
        <v>9</v>
      </c>
      <c r="E6633" s="100">
        <f t="shared" si="587"/>
        <v>29.3</v>
      </c>
      <c r="G6633" s="99">
        <f>T6074</f>
        <v>29.3</v>
      </c>
      <c r="H6633" s="101"/>
      <c r="I6633" s="101"/>
      <c r="J6633" s="101"/>
      <c r="K6633" s="102">
        <f>G6633</f>
        <v>29.3</v>
      </c>
      <c r="L6633" s="96"/>
    </row>
    <row r="6634" spans="1:12" hidden="1" outlineLevel="1" x14ac:dyDescent="0.25">
      <c r="A6634" s="98" t="str">
        <f t="shared" si="586"/>
        <v>Type 21 600 51 9</v>
      </c>
      <c r="B6634" s="103" t="str">
        <f t="shared" si="585"/>
        <v>Type 21 600</v>
      </c>
      <c r="C6634" s="99">
        <v>51</v>
      </c>
      <c r="D6634" s="99">
        <f t="shared" ref="D6634:D6665" si="589">D6633</f>
        <v>9</v>
      </c>
      <c r="E6634" s="100">
        <f t="shared" si="587"/>
        <v>29.347999999999999</v>
      </c>
      <c r="G6634" s="104"/>
      <c r="H6634" s="59"/>
      <c r="I6634" s="59"/>
      <c r="J6634" s="59"/>
      <c r="K6634" s="105">
        <f>K6633+J6635</f>
        <v>29.347999999999999</v>
      </c>
      <c r="L6634" s="96"/>
    </row>
    <row r="6635" spans="1:12" hidden="1" outlineLevel="1" x14ac:dyDescent="0.25">
      <c r="A6635" s="98" t="str">
        <f t="shared" si="586"/>
        <v>Type 21 600 52 9</v>
      </c>
      <c r="B6635" s="103" t="str">
        <f t="shared" si="585"/>
        <v>Type 21 600</v>
      </c>
      <c r="C6635" s="99">
        <v>52</v>
      </c>
      <c r="D6635" s="99">
        <f t="shared" si="589"/>
        <v>9</v>
      </c>
      <c r="E6635" s="100">
        <f t="shared" si="587"/>
        <v>29.395999999999997</v>
      </c>
      <c r="G6635" s="99">
        <f>T6075</f>
        <v>31.7</v>
      </c>
      <c r="H6635" s="59">
        <v>50</v>
      </c>
      <c r="I6635" s="59">
        <f>G6635-G6633</f>
        <v>2.3999999999999986</v>
      </c>
      <c r="J6635" s="59">
        <f>I6635/H6635</f>
        <v>4.7999999999999973E-2</v>
      </c>
      <c r="K6635" s="105">
        <f>K6634+J6635</f>
        <v>29.395999999999997</v>
      </c>
      <c r="L6635" s="96"/>
    </row>
    <row r="6636" spans="1:12" hidden="1" outlineLevel="1" x14ac:dyDescent="0.25">
      <c r="A6636" s="98" t="str">
        <f t="shared" si="586"/>
        <v>Type 21 600 53 9</v>
      </c>
      <c r="B6636" s="103" t="str">
        <f t="shared" si="585"/>
        <v>Type 21 600</v>
      </c>
      <c r="C6636" s="99">
        <v>53</v>
      </c>
      <c r="D6636" s="99">
        <f t="shared" si="589"/>
        <v>9</v>
      </c>
      <c r="E6636" s="100">
        <f t="shared" si="587"/>
        <v>29.443999999999996</v>
      </c>
      <c r="G6636" s="108"/>
      <c r="H6636" s="109"/>
      <c r="I6636" s="109"/>
      <c r="J6636" s="109"/>
      <c r="K6636" s="105">
        <f>K6635+J6635</f>
        <v>29.443999999999996</v>
      </c>
      <c r="L6636" s="96"/>
    </row>
    <row r="6637" spans="1:12" hidden="1" outlineLevel="1" x14ac:dyDescent="0.25">
      <c r="A6637" s="98" t="str">
        <f t="shared" si="586"/>
        <v>Type 21 600 54 9</v>
      </c>
      <c r="B6637" s="103" t="str">
        <f t="shared" si="585"/>
        <v>Type 21 600</v>
      </c>
      <c r="C6637" s="99">
        <v>54</v>
      </c>
      <c r="D6637" s="99">
        <f t="shared" si="589"/>
        <v>9</v>
      </c>
      <c r="E6637" s="100">
        <f t="shared" si="587"/>
        <v>29.491999999999994</v>
      </c>
      <c r="G6637" s="108"/>
      <c r="H6637" s="109"/>
      <c r="I6637" s="109"/>
      <c r="J6637" s="109"/>
      <c r="K6637" s="105">
        <f>K6636+J6635</f>
        <v>29.491999999999994</v>
      </c>
      <c r="L6637" s="96"/>
    </row>
    <row r="6638" spans="1:12" hidden="1" outlineLevel="1" x14ac:dyDescent="0.25">
      <c r="A6638" s="98" t="str">
        <f t="shared" si="586"/>
        <v>Type 21 600 55 9</v>
      </c>
      <c r="B6638" s="103" t="str">
        <f t="shared" si="585"/>
        <v>Type 21 600</v>
      </c>
      <c r="C6638" s="99">
        <v>55</v>
      </c>
      <c r="D6638" s="99">
        <f t="shared" si="589"/>
        <v>9</v>
      </c>
      <c r="E6638" s="100">
        <f t="shared" si="587"/>
        <v>29.539999999999992</v>
      </c>
      <c r="G6638" s="104"/>
      <c r="H6638" s="59"/>
      <c r="I6638" s="59"/>
      <c r="J6638" s="59"/>
      <c r="K6638" s="105">
        <f>K6637+J6635</f>
        <v>29.539999999999992</v>
      </c>
      <c r="L6638" s="96"/>
    </row>
    <row r="6639" spans="1:12" hidden="1" outlineLevel="1" x14ac:dyDescent="0.25">
      <c r="A6639" s="98" t="str">
        <f t="shared" si="586"/>
        <v>Type 21 600 56 9</v>
      </c>
      <c r="B6639" s="103" t="str">
        <f t="shared" si="585"/>
        <v>Type 21 600</v>
      </c>
      <c r="C6639" s="99">
        <v>56</v>
      </c>
      <c r="D6639" s="99">
        <f t="shared" si="589"/>
        <v>9</v>
      </c>
      <c r="E6639" s="100">
        <f t="shared" si="587"/>
        <v>29.58799999999999</v>
      </c>
      <c r="G6639" s="104"/>
      <c r="H6639" s="59"/>
      <c r="I6639" s="59"/>
      <c r="J6639" s="59"/>
      <c r="K6639" s="105">
        <f>K6638+J6635</f>
        <v>29.58799999999999</v>
      </c>
      <c r="L6639" s="96"/>
    </row>
    <row r="6640" spans="1:12" hidden="1" outlineLevel="1" x14ac:dyDescent="0.25">
      <c r="A6640" s="98" t="str">
        <f t="shared" si="586"/>
        <v>Type 21 600 57 9</v>
      </c>
      <c r="B6640" s="103" t="str">
        <f t="shared" si="585"/>
        <v>Type 21 600</v>
      </c>
      <c r="C6640" s="99">
        <v>57</v>
      </c>
      <c r="D6640" s="99">
        <f t="shared" si="589"/>
        <v>9</v>
      </c>
      <c r="E6640" s="100">
        <f t="shared" si="587"/>
        <v>29.635999999999989</v>
      </c>
      <c r="G6640" s="104"/>
      <c r="H6640" s="59"/>
      <c r="I6640" s="59"/>
      <c r="J6640" s="59"/>
      <c r="K6640" s="105">
        <f>K6639+J6635</f>
        <v>29.635999999999989</v>
      </c>
      <c r="L6640" s="96"/>
    </row>
    <row r="6641" spans="1:12" hidden="1" outlineLevel="1" x14ac:dyDescent="0.25">
      <c r="A6641" s="98" t="str">
        <f t="shared" si="586"/>
        <v>Type 21 600 58 9</v>
      </c>
      <c r="B6641" s="103" t="str">
        <f t="shared" si="585"/>
        <v>Type 21 600</v>
      </c>
      <c r="C6641" s="99">
        <v>58</v>
      </c>
      <c r="D6641" s="99">
        <f t="shared" si="589"/>
        <v>9</v>
      </c>
      <c r="E6641" s="100">
        <f t="shared" si="587"/>
        <v>29.683999999999987</v>
      </c>
      <c r="G6641" s="104"/>
      <c r="H6641" s="59"/>
      <c r="I6641" s="59"/>
      <c r="J6641" s="59"/>
      <c r="K6641" s="105">
        <f>K6640+J6635</f>
        <v>29.683999999999987</v>
      </c>
      <c r="L6641" s="96"/>
    </row>
    <row r="6642" spans="1:12" hidden="1" outlineLevel="1" x14ac:dyDescent="0.25">
      <c r="A6642" s="98" t="str">
        <f t="shared" si="586"/>
        <v>Type 21 600 59 9</v>
      </c>
      <c r="B6642" s="103" t="str">
        <f t="shared" si="585"/>
        <v>Type 21 600</v>
      </c>
      <c r="C6642" s="99">
        <v>59</v>
      </c>
      <c r="D6642" s="99">
        <f t="shared" si="589"/>
        <v>9</v>
      </c>
      <c r="E6642" s="100">
        <f t="shared" si="587"/>
        <v>29.731999999999985</v>
      </c>
      <c r="G6642" s="104"/>
      <c r="H6642" s="59"/>
      <c r="I6642" s="59"/>
      <c r="J6642" s="59"/>
      <c r="K6642" s="105">
        <f>K6641+J6635</f>
        <v>29.731999999999985</v>
      </c>
      <c r="L6642" s="96"/>
    </row>
    <row r="6643" spans="1:12" hidden="1" outlineLevel="1" x14ac:dyDescent="0.25">
      <c r="A6643" s="98" t="str">
        <f t="shared" si="586"/>
        <v>Type 21 600 60 9</v>
      </c>
      <c r="B6643" s="103" t="str">
        <f t="shared" si="585"/>
        <v>Type 21 600</v>
      </c>
      <c r="C6643" s="99">
        <v>60</v>
      </c>
      <c r="D6643" s="99">
        <f t="shared" si="589"/>
        <v>9</v>
      </c>
      <c r="E6643" s="100">
        <f t="shared" si="587"/>
        <v>29.779999999999983</v>
      </c>
      <c r="G6643" s="108"/>
      <c r="H6643" s="59"/>
      <c r="I6643" s="59"/>
      <c r="J6643" s="59"/>
      <c r="K6643" s="105">
        <f>K6642+J6635</f>
        <v>29.779999999999983</v>
      </c>
      <c r="L6643" s="96"/>
    </row>
    <row r="6644" spans="1:12" hidden="1" outlineLevel="1" x14ac:dyDescent="0.25">
      <c r="A6644" s="98" t="str">
        <f t="shared" si="586"/>
        <v>Type 21 600 61 9</v>
      </c>
      <c r="B6644" s="103" t="str">
        <f t="shared" si="585"/>
        <v>Type 21 600</v>
      </c>
      <c r="C6644" s="99">
        <v>61</v>
      </c>
      <c r="D6644" s="99">
        <f t="shared" si="589"/>
        <v>9</v>
      </c>
      <c r="E6644" s="100">
        <f t="shared" si="587"/>
        <v>29.827999999999982</v>
      </c>
      <c r="G6644" s="108"/>
      <c r="H6644" s="109"/>
      <c r="I6644" s="109"/>
      <c r="J6644" s="109"/>
      <c r="K6644" s="105">
        <f>K6643+J6635</f>
        <v>29.827999999999982</v>
      </c>
      <c r="L6644" s="96"/>
    </row>
    <row r="6645" spans="1:12" hidden="1" outlineLevel="1" x14ac:dyDescent="0.25">
      <c r="A6645" s="98" t="str">
        <f t="shared" si="586"/>
        <v>Type 21 600 62 9</v>
      </c>
      <c r="B6645" s="103" t="str">
        <f t="shared" si="585"/>
        <v>Type 21 600</v>
      </c>
      <c r="C6645" s="99">
        <v>62</v>
      </c>
      <c r="D6645" s="99">
        <f t="shared" si="589"/>
        <v>9</v>
      </c>
      <c r="E6645" s="100">
        <f t="shared" si="587"/>
        <v>29.87599999999998</v>
      </c>
      <c r="G6645" s="108"/>
      <c r="H6645" s="109"/>
      <c r="I6645" s="109"/>
      <c r="J6645" s="109"/>
      <c r="K6645" s="105">
        <f>K6644+J6635</f>
        <v>29.87599999999998</v>
      </c>
      <c r="L6645" s="96"/>
    </row>
    <row r="6646" spans="1:12" hidden="1" outlineLevel="1" x14ac:dyDescent="0.25">
      <c r="A6646" s="98" t="str">
        <f t="shared" si="586"/>
        <v>Type 21 600 63 9</v>
      </c>
      <c r="B6646" s="103" t="str">
        <f t="shared" si="585"/>
        <v>Type 21 600</v>
      </c>
      <c r="C6646" s="99">
        <v>63</v>
      </c>
      <c r="D6646" s="99">
        <f t="shared" si="589"/>
        <v>9</v>
      </c>
      <c r="E6646" s="100">
        <f t="shared" si="587"/>
        <v>29.923999999999978</v>
      </c>
      <c r="G6646" s="108"/>
      <c r="H6646" s="109"/>
      <c r="I6646" s="109"/>
      <c r="J6646" s="109"/>
      <c r="K6646" s="105">
        <f>K6645+J6635</f>
        <v>29.923999999999978</v>
      </c>
      <c r="L6646" s="96"/>
    </row>
    <row r="6647" spans="1:12" hidden="1" outlineLevel="1" x14ac:dyDescent="0.25">
      <c r="A6647" s="98" t="str">
        <f t="shared" si="586"/>
        <v>Type 21 600 64 9</v>
      </c>
      <c r="B6647" s="103" t="str">
        <f t="shared" si="585"/>
        <v>Type 21 600</v>
      </c>
      <c r="C6647" s="99">
        <v>64</v>
      </c>
      <c r="D6647" s="99">
        <f t="shared" si="589"/>
        <v>9</v>
      </c>
      <c r="E6647" s="100">
        <f t="shared" si="587"/>
        <v>29.971999999999976</v>
      </c>
      <c r="G6647" s="108"/>
      <c r="H6647" s="109"/>
      <c r="I6647" s="109"/>
      <c r="J6647" s="109"/>
      <c r="K6647" s="105">
        <f>K6646+J6635</f>
        <v>29.971999999999976</v>
      </c>
      <c r="L6647" s="96"/>
    </row>
    <row r="6648" spans="1:12" hidden="1" outlineLevel="1" x14ac:dyDescent="0.25">
      <c r="A6648" s="98" t="str">
        <f t="shared" si="586"/>
        <v>Type 21 600 65 9</v>
      </c>
      <c r="B6648" s="103" t="str">
        <f t="shared" si="585"/>
        <v>Type 21 600</v>
      </c>
      <c r="C6648" s="99">
        <v>65</v>
      </c>
      <c r="D6648" s="99">
        <f t="shared" si="589"/>
        <v>9</v>
      </c>
      <c r="E6648" s="100">
        <f t="shared" si="587"/>
        <v>30.019999999999975</v>
      </c>
      <c r="G6648" s="108"/>
      <c r="H6648" s="109"/>
      <c r="I6648" s="109"/>
      <c r="J6648" s="109"/>
      <c r="K6648" s="105">
        <f>K6647+J6635</f>
        <v>30.019999999999975</v>
      </c>
      <c r="L6648" s="96"/>
    </row>
    <row r="6649" spans="1:12" hidden="1" outlineLevel="1" x14ac:dyDescent="0.25">
      <c r="A6649" s="98" t="str">
        <f t="shared" si="586"/>
        <v>Type 21 600 66 9</v>
      </c>
      <c r="B6649" s="103" t="str">
        <f t="shared" ref="B6649:B6712" si="590">B6648</f>
        <v>Type 21 600</v>
      </c>
      <c r="C6649" s="99">
        <v>66</v>
      </c>
      <c r="D6649" s="99">
        <f t="shared" si="589"/>
        <v>9</v>
      </c>
      <c r="E6649" s="100">
        <f t="shared" si="587"/>
        <v>30.067999999999973</v>
      </c>
      <c r="G6649" s="108"/>
      <c r="H6649" s="109"/>
      <c r="I6649" s="109"/>
      <c r="J6649" s="109"/>
      <c r="K6649" s="105">
        <f>K6648+J6635</f>
        <v>30.067999999999973</v>
      </c>
      <c r="L6649" s="96"/>
    </row>
    <row r="6650" spans="1:12" hidden="1" outlineLevel="1" x14ac:dyDescent="0.25">
      <c r="A6650" s="98" t="str">
        <f t="shared" si="586"/>
        <v>Type 21 600 67 9</v>
      </c>
      <c r="B6650" s="103" t="str">
        <f t="shared" si="590"/>
        <v>Type 21 600</v>
      </c>
      <c r="C6650" s="99">
        <v>67</v>
      </c>
      <c r="D6650" s="99">
        <f t="shared" si="589"/>
        <v>9</v>
      </c>
      <c r="E6650" s="100">
        <f t="shared" si="587"/>
        <v>30.115999999999971</v>
      </c>
      <c r="G6650" s="108"/>
      <c r="H6650" s="109"/>
      <c r="I6650" s="109"/>
      <c r="J6650" s="109"/>
      <c r="K6650" s="105">
        <f>K6649+J6635</f>
        <v>30.115999999999971</v>
      </c>
      <c r="L6650" s="96"/>
    </row>
    <row r="6651" spans="1:12" hidden="1" outlineLevel="1" x14ac:dyDescent="0.25">
      <c r="A6651" s="98" t="str">
        <f t="shared" si="586"/>
        <v>Type 21 600 68 9</v>
      </c>
      <c r="B6651" s="103" t="str">
        <f t="shared" si="590"/>
        <v>Type 21 600</v>
      </c>
      <c r="C6651" s="99">
        <v>68</v>
      </c>
      <c r="D6651" s="99">
        <f t="shared" si="589"/>
        <v>9</v>
      </c>
      <c r="E6651" s="100">
        <f t="shared" si="587"/>
        <v>30.16399999999997</v>
      </c>
      <c r="G6651" s="108"/>
      <c r="H6651" s="109"/>
      <c r="I6651" s="109"/>
      <c r="J6651" s="109"/>
      <c r="K6651" s="105">
        <f>K6650+J6635</f>
        <v>30.16399999999997</v>
      </c>
      <c r="L6651" s="96"/>
    </row>
    <row r="6652" spans="1:12" hidden="1" outlineLevel="1" x14ac:dyDescent="0.25">
      <c r="A6652" s="98" t="str">
        <f t="shared" si="586"/>
        <v>Type 21 600 69 9</v>
      </c>
      <c r="B6652" s="103" t="str">
        <f t="shared" si="590"/>
        <v>Type 21 600</v>
      </c>
      <c r="C6652" s="99">
        <v>69</v>
      </c>
      <c r="D6652" s="99">
        <f t="shared" si="589"/>
        <v>9</v>
      </c>
      <c r="E6652" s="100">
        <f t="shared" si="587"/>
        <v>30.211999999999968</v>
      </c>
      <c r="G6652" s="108"/>
      <c r="H6652" s="109"/>
      <c r="I6652" s="109"/>
      <c r="J6652" s="109"/>
      <c r="K6652" s="105">
        <f>K6651+J6635</f>
        <v>30.211999999999968</v>
      </c>
      <c r="L6652" s="96"/>
    </row>
    <row r="6653" spans="1:12" hidden="1" outlineLevel="1" x14ac:dyDescent="0.25">
      <c r="A6653" s="98" t="str">
        <f t="shared" si="586"/>
        <v>Type 21 600 70 9</v>
      </c>
      <c r="B6653" s="103" t="str">
        <f t="shared" si="590"/>
        <v>Type 21 600</v>
      </c>
      <c r="C6653" s="99">
        <v>70</v>
      </c>
      <c r="D6653" s="99">
        <f t="shared" si="589"/>
        <v>9</v>
      </c>
      <c r="E6653" s="100">
        <f t="shared" si="587"/>
        <v>30.259999999999966</v>
      </c>
      <c r="G6653" s="108"/>
      <c r="H6653" s="109"/>
      <c r="I6653" s="109"/>
      <c r="J6653" s="109"/>
      <c r="K6653" s="105">
        <f>K6652+J6635</f>
        <v>30.259999999999966</v>
      </c>
      <c r="L6653" s="96"/>
    </row>
    <row r="6654" spans="1:12" hidden="1" outlineLevel="1" x14ac:dyDescent="0.25">
      <c r="A6654" s="98" t="str">
        <f t="shared" si="586"/>
        <v>Type 21 600 71 9</v>
      </c>
      <c r="B6654" s="103" t="str">
        <f t="shared" si="590"/>
        <v>Type 21 600</v>
      </c>
      <c r="C6654" s="99">
        <v>71</v>
      </c>
      <c r="D6654" s="99">
        <f t="shared" si="589"/>
        <v>9</v>
      </c>
      <c r="E6654" s="100">
        <f t="shared" si="587"/>
        <v>30.307999999999964</v>
      </c>
      <c r="G6654" s="108"/>
      <c r="H6654" s="109"/>
      <c r="I6654" s="109"/>
      <c r="J6654" s="109"/>
      <c r="K6654" s="105">
        <f>K6653+J6635</f>
        <v>30.307999999999964</v>
      </c>
      <c r="L6654" s="96"/>
    </row>
    <row r="6655" spans="1:12" hidden="1" outlineLevel="1" x14ac:dyDescent="0.25">
      <c r="A6655" s="98" t="str">
        <f t="shared" si="586"/>
        <v>Type 21 600 72 9</v>
      </c>
      <c r="B6655" s="103" t="str">
        <f t="shared" si="590"/>
        <v>Type 21 600</v>
      </c>
      <c r="C6655" s="99">
        <v>72</v>
      </c>
      <c r="D6655" s="99">
        <f t="shared" si="589"/>
        <v>9</v>
      </c>
      <c r="E6655" s="100">
        <f t="shared" si="587"/>
        <v>30.355999999999963</v>
      </c>
      <c r="G6655" s="108"/>
      <c r="H6655" s="109"/>
      <c r="I6655" s="109"/>
      <c r="J6655" s="109"/>
      <c r="K6655" s="105">
        <f>K6654+J6635</f>
        <v>30.355999999999963</v>
      </c>
      <c r="L6655" s="96"/>
    </row>
    <row r="6656" spans="1:12" hidden="1" outlineLevel="1" x14ac:dyDescent="0.25">
      <c r="A6656" s="98" t="str">
        <f t="shared" si="586"/>
        <v>Type 21 600 73 9</v>
      </c>
      <c r="B6656" s="103" t="str">
        <f t="shared" si="590"/>
        <v>Type 21 600</v>
      </c>
      <c r="C6656" s="99">
        <v>73</v>
      </c>
      <c r="D6656" s="99">
        <f t="shared" si="589"/>
        <v>9</v>
      </c>
      <c r="E6656" s="100">
        <f t="shared" si="587"/>
        <v>30.403999999999961</v>
      </c>
      <c r="G6656" s="108"/>
      <c r="H6656" s="109"/>
      <c r="I6656" s="109"/>
      <c r="J6656" s="109"/>
      <c r="K6656" s="105">
        <f>K6655+J6635</f>
        <v>30.403999999999961</v>
      </c>
      <c r="L6656" s="96"/>
    </row>
    <row r="6657" spans="1:12" hidden="1" outlineLevel="1" x14ac:dyDescent="0.25">
      <c r="A6657" s="98" t="str">
        <f t="shared" si="586"/>
        <v>Type 21 600 74 9</v>
      </c>
      <c r="B6657" s="103" t="str">
        <f t="shared" si="590"/>
        <v>Type 21 600</v>
      </c>
      <c r="C6657" s="99">
        <v>74</v>
      </c>
      <c r="D6657" s="99">
        <f t="shared" si="589"/>
        <v>9</v>
      </c>
      <c r="E6657" s="100">
        <f t="shared" si="587"/>
        <v>30.451999999999959</v>
      </c>
      <c r="G6657" s="108"/>
      <c r="H6657" s="109"/>
      <c r="I6657" s="109"/>
      <c r="J6657" s="109"/>
      <c r="K6657" s="105">
        <f>K6656+J6635</f>
        <v>30.451999999999959</v>
      </c>
      <c r="L6657" s="96"/>
    </row>
    <row r="6658" spans="1:12" hidden="1" outlineLevel="1" x14ac:dyDescent="0.25">
      <c r="A6658" s="98" t="str">
        <f t="shared" si="586"/>
        <v>Type 21 600 75 9</v>
      </c>
      <c r="B6658" s="103" t="str">
        <f t="shared" si="590"/>
        <v>Type 21 600</v>
      </c>
      <c r="C6658" s="99">
        <v>75</v>
      </c>
      <c r="D6658" s="99">
        <f t="shared" si="589"/>
        <v>9</v>
      </c>
      <c r="E6658" s="100">
        <f t="shared" si="587"/>
        <v>30.499999999999957</v>
      </c>
      <c r="G6658" s="108"/>
      <c r="H6658" s="109"/>
      <c r="I6658" s="109"/>
      <c r="J6658" s="109"/>
      <c r="K6658" s="105">
        <f>K6657+J6635</f>
        <v>30.499999999999957</v>
      </c>
      <c r="L6658" s="96"/>
    </row>
    <row r="6659" spans="1:12" hidden="1" outlineLevel="1" x14ac:dyDescent="0.25">
      <c r="A6659" s="98" t="str">
        <f t="shared" ref="A6659:A6722" si="591">CONCATENATE(B6659," ",C6659," ",D6659)</f>
        <v>Type 21 600 76 9</v>
      </c>
      <c r="B6659" s="103" t="str">
        <f t="shared" si="590"/>
        <v>Type 21 600</v>
      </c>
      <c r="C6659" s="99">
        <v>76</v>
      </c>
      <c r="D6659" s="99">
        <f t="shared" si="589"/>
        <v>9</v>
      </c>
      <c r="E6659" s="100">
        <f t="shared" ref="E6659:E6722" si="592">K6659</f>
        <v>30.547999999999956</v>
      </c>
      <c r="G6659" s="108"/>
      <c r="H6659" s="109"/>
      <c r="I6659" s="109"/>
      <c r="J6659" s="109"/>
      <c r="K6659" s="105">
        <f>K6658+J6635</f>
        <v>30.547999999999956</v>
      </c>
      <c r="L6659" s="96"/>
    </row>
    <row r="6660" spans="1:12" hidden="1" outlineLevel="1" x14ac:dyDescent="0.25">
      <c r="A6660" s="98" t="str">
        <f t="shared" si="591"/>
        <v>Type 21 600 77 9</v>
      </c>
      <c r="B6660" s="103" t="str">
        <f t="shared" si="590"/>
        <v>Type 21 600</v>
      </c>
      <c r="C6660" s="99">
        <v>77</v>
      </c>
      <c r="D6660" s="99">
        <f t="shared" si="589"/>
        <v>9</v>
      </c>
      <c r="E6660" s="100">
        <f t="shared" si="592"/>
        <v>30.595999999999954</v>
      </c>
      <c r="G6660" s="108"/>
      <c r="H6660" s="109"/>
      <c r="I6660" s="109"/>
      <c r="J6660" s="109"/>
      <c r="K6660" s="105">
        <f>K6659+J6635</f>
        <v>30.595999999999954</v>
      </c>
      <c r="L6660" s="96"/>
    </row>
    <row r="6661" spans="1:12" hidden="1" outlineLevel="1" x14ac:dyDescent="0.25">
      <c r="A6661" s="98" t="str">
        <f t="shared" si="591"/>
        <v>Type 21 600 78 9</v>
      </c>
      <c r="B6661" s="103" t="str">
        <f t="shared" si="590"/>
        <v>Type 21 600</v>
      </c>
      <c r="C6661" s="99">
        <v>78</v>
      </c>
      <c r="D6661" s="99">
        <f t="shared" si="589"/>
        <v>9</v>
      </c>
      <c r="E6661" s="100">
        <f t="shared" si="592"/>
        <v>30.643999999999952</v>
      </c>
      <c r="G6661" s="108"/>
      <c r="H6661" s="109"/>
      <c r="I6661" s="109"/>
      <c r="J6661" s="109"/>
      <c r="K6661" s="105">
        <f>K6660+J6635</f>
        <v>30.643999999999952</v>
      </c>
      <c r="L6661" s="96"/>
    </row>
    <row r="6662" spans="1:12" hidden="1" outlineLevel="1" x14ac:dyDescent="0.25">
      <c r="A6662" s="98" t="str">
        <f t="shared" si="591"/>
        <v>Type 21 600 79 9</v>
      </c>
      <c r="B6662" s="103" t="str">
        <f t="shared" si="590"/>
        <v>Type 21 600</v>
      </c>
      <c r="C6662" s="99">
        <v>79</v>
      </c>
      <c r="D6662" s="99">
        <f t="shared" si="589"/>
        <v>9</v>
      </c>
      <c r="E6662" s="100">
        <f t="shared" si="592"/>
        <v>30.69199999999995</v>
      </c>
      <c r="G6662" s="108"/>
      <c r="H6662" s="109"/>
      <c r="I6662" s="109"/>
      <c r="J6662" s="109"/>
      <c r="K6662" s="105">
        <f>K6661+J6635</f>
        <v>30.69199999999995</v>
      </c>
      <c r="L6662" s="96"/>
    </row>
    <row r="6663" spans="1:12" hidden="1" outlineLevel="1" x14ac:dyDescent="0.25">
      <c r="A6663" s="98" t="str">
        <f t="shared" si="591"/>
        <v>Type 21 600 80 9</v>
      </c>
      <c r="B6663" s="103" t="str">
        <f t="shared" si="590"/>
        <v>Type 21 600</v>
      </c>
      <c r="C6663" s="99">
        <v>80</v>
      </c>
      <c r="D6663" s="99">
        <f t="shared" si="589"/>
        <v>9</v>
      </c>
      <c r="E6663" s="100">
        <f t="shared" si="592"/>
        <v>30.739999999999949</v>
      </c>
      <c r="G6663" s="108"/>
      <c r="H6663" s="109"/>
      <c r="I6663" s="109"/>
      <c r="J6663" s="109"/>
      <c r="K6663" s="105">
        <f>K6662+J6635</f>
        <v>30.739999999999949</v>
      </c>
      <c r="L6663" s="96"/>
    </row>
    <row r="6664" spans="1:12" hidden="1" outlineLevel="1" x14ac:dyDescent="0.25">
      <c r="A6664" s="98" t="str">
        <f t="shared" si="591"/>
        <v>Type 21 600 81 9</v>
      </c>
      <c r="B6664" s="103" t="str">
        <f t="shared" si="590"/>
        <v>Type 21 600</v>
      </c>
      <c r="C6664" s="99">
        <v>81</v>
      </c>
      <c r="D6664" s="99">
        <f t="shared" si="589"/>
        <v>9</v>
      </c>
      <c r="E6664" s="100">
        <f t="shared" si="592"/>
        <v>30.787999999999947</v>
      </c>
      <c r="G6664" s="108"/>
      <c r="H6664" s="109"/>
      <c r="I6664" s="109"/>
      <c r="J6664" s="109"/>
      <c r="K6664" s="105">
        <f>K6663+J6635</f>
        <v>30.787999999999947</v>
      </c>
      <c r="L6664" s="96"/>
    </row>
    <row r="6665" spans="1:12" hidden="1" outlineLevel="1" x14ac:dyDescent="0.25">
      <c r="A6665" s="98" t="str">
        <f t="shared" si="591"/>
        <v>Type 21 600 82 9</v>
      </c>
      <c r="B6665" s="103" t="str">
        <f t="shared" si="590"/>
        <v>Type 21 600</v>
      </c>
      <c r="C6665" s="99">
        <v>82</v>
      </c>
      <c r="D6665" s="99">
        <f t="shared" si="589"/>
        <v>9</v>
      </c>
      <c r="E6665" s="100">
        <f t="shared" si="592"/>
        <v>30.835999999999945</v>
      </c>
      <c r="G6665" s="108"/>
      <c r="H6665" s="109"/>
      <c r="I6665" s="109"/>
      <c r="J6665" s="109"/>
      <c r="K6665" s="105">
        <f>K6664+J6635</f>
        <v>30.835999999999945</v>
      </c>
      <c r="L6665" s="96"/>
    </row>
    <row r="6666" spans="1:12" hidden="1" outlineLevel="1" x14ac:dyDescent="0.25">
      <c r="A6666" s="98" t="str">
        <f t="shared" si="591"/>
        <v>Type 21 600 83 9</v>
      </c>
      <c r="B6666" s="103" t="str">
        <f t="shared" si="590"/>
        <v>Type 21 600</v>
      </c>
      <c r="C6666" s="99">
        <v>83</v>
      </c>
      <c r="D6666" s="99">
        <f t="shared" ref="D6666:D6683" si="593">D6665</f>
        <v>9</v>
      </c>
      <c r="E6666" s="100">
        <f t="shared" si="592"/>
        <v>30.883999999999943</v>
      </c>
      <c r="G6666" s="108"/>
      <c r="H6666" s="109"/>
      <c r="I6666" s="109"/>
      <c r="J6666" s="109"/>
      <c r="K6666" s="105">
        <f>K6665+J6635</f>
        <v>30.883999999999943</v>
      </c>
      <c r="L6666" s="96"/>
    </row>
    <row r="6667" spans="1:12" hidden="1" outlineLevel="1" x14ac:dyDescent="0.25">
      <c r="A6667" s="98" t="str">
        <f t="shared" si="591"/>
        <v>Type 21 600 84 9</v>
      </c>
      <c r="B6667" s="103" t="str">
        <f t="shared" si="590"/>
        <v>Type 21 600</v>
      </c>
      <c r="C6667" s="99">
        <v>84</v>
      </c>
      <c r="D6667" s="99">
        <f t="shared" si="593"/>
        <v>9</v>
      </c>
      <c r="E6667" s="100">
        <f t="shared" si="592"/>
        <v>30.931999999999942</v>
      </c>
      <c r="G6667" s="108"/>
      <c r="H6667" s="109"/>
      <c r="I6667" s="109"/>
      <c r="J6667" s="109"/>
      <c r="K6667" s="105">
        <f>K6666+J6635</f>
        <v>30.931999999999942</v>
      </c>
      <c r="L6667" s="96"/>
    </row>
    <row r="6668" spans="1:12" hidden="1" outlineLevel="1" x14ac:dyDescent="0.25">
      <c r="A6668" s="98" t="str">
        <f t="shared" si="591"/>
        <v>Type 21 600 85 9</v>
      </c>
      <c r="B6668" s="103" t="str">
        <f t="shared" si="590"/>
        <v>Type 21 600</v>
      </c>
      <c r="C6668" s="99">
        <v>85</v>
      </c>
      <c r="D6668" s="99">
        <f t="shared" si="593"/>
        <v>9</v>
      </c>
      <c r="E6668" s="100">
        <f t="shared" si="592"/>
        <v>30.97999999999994</v>
      </c>
      <c r="G6668" s="108"/>
      <c r="H6668" s="109"/>
      <c r="I6668" s="109"/>
      <c r="J6668" s="109"/>
      <c r="K6668" s="105">
        <f>K6667+J6635</f>
        <v>30.97999999999994</v>
      </c>
      <c r="L6668" s="96"/>
    </row>
    <row r="6669" spans="1:12" hidden="1" outlineLevel="1" x14ac:dyDescent="0.25">
      <c r="A6669" s="98" t="str">
        <f t="shared" si="591"/>
        <v>Type 21 600 86 9</v>
      </c>
      <c r="B6669" s="103" t="str">
        <f t="shared" si="590"/>
        <v>Type 21 600</v>
      </c>
      <c r="C6669" s="99">
        <v>86</v>
      </c>
      <c r="D6669" s="99">
        <f t="shared" si="593"/>
        <v>9</v>
      </c>
      <c r="E6669" s="100">
        <f t="shared" si="592"/>
        <v>31.027999999999938</v>
      </c>
      <c r="G6669" s="108"/>
      <c r="H6669" s="109"/>
      <c r="I6669" s="109"/>
      <c r="J6669" s="109"/>
      <c r="K6669" s="105">
        <f>K6668+J6635</f>
        <v>31.027999999999938</v>
      </c>
      <c r="L6669" s="96"/>
    </row>
    <row r="6670" spans="1:12" hidden="1" outlineLevel="1" x14ac:dyDescent="0.25">
      <c r="A6670" s="98" t="str">
        <f t="shared" si="591"/>
        <v>Type 21 600 87 9</v>
      </c>
      <c r="B6670" s="103" t="str">
        <f t="shared" si="590"/>
        <v>Type 21 600</v>
      </c>
      <c r="C6670" s="99">
        <v>87</v>
      </c>
      <c r="D6670" s="99">
        <f t="shared" si="593"/>
        <v>9</v>
      </c>
      <c r="E6670" s="100">
        <f t="shared" si="592"/>
        <v>31.075999999999937</v>
      </c>
      <c r="G6670" s="108"/>
      <c r="H6670" s="109"/>
      <c r="I6670" s="109"/>
      <c r="J6670" s="109"/>
      <c r="K6670" s="105">
        <f>K6669+J6635</f>
        <v>31.075999999999937</v>
      </c>
      <c r="L6670" s="96"/>
    </row>
    <row r="6671" spans="1:12" hidden="1" outlineLevel="1" x14ac:dyDescent="0.25">
      <c r="A6671" s="98" t="str">
        <f t="shared" si="591"/>
        <v>Type 21 600 88 9</v>
      </c>
      <c r="B6671" s="103" t="str">
        <f t="shared" si="590"/>
        <v>Type 21 600</v>
      </c>
      <c r="C6671" s="99">
        <v>88</v>
      </c>
      <c r="D6671" s="99">
        <f t="shared" si="593"/>
        <v>9</v>
      </c>
      <c r="E6671" s="100">
        <f t="shared" si="592"/>
        <v>31.123999999999935</v>
      </c>
      <c r="G6671" s="108"/>
      <c r="H6671" s="109"/>
      <c r="I6671" s="109"/>
      <c r="J6671" s="109"/>
      <c r="K6671" s="105">
        <f>K6670+J6635</f>
        <v>31.123999999999935</v>
      </c>
      <c r="L6671" s="96"/>
    </row>
    <row r="6672" spans="1:12" hidden="1" outlineLevel="1" x14ac:dyDescent="0.25">
      <c r="A6672" s="98" t="str">
        <f t="shared" si="591"/>
        <v>Type 21 600 89 9</v>
      </c>
      <c r="B6672" s="103" t="str">
        <f t="shared" si="590"/>
        <v>Type 21 600</v>
      </c>
      <c r="C6672" s="99">
        <v>89</v>
      </c>
      <c r="D6672" s="99">
        <f t="shared" si="593"/>
        <v>9</v>
      </c>
      <c r="E6672" s="100">
        <f t="shared" si="592"/>
        <v>31.171999999999933</v>
      </c>
      <c r="G6672" s="108"/>
      <c r="H6672" s="109"/>
      <c r="I6672" s="109"/>
      <c r="J6672" s="109"/>
      <c r="K6672" s="105">
        <f>K6671+J6635</f>
        <v>31.171999999999933</v>
      </c>
      <c r="L6672" s="96"/>
    </row>
    <row r="6673" spans="1:12" hidden="1" outlineLevel="1" x14ac:dyDescent="0.25">
      <c r="A6673" s="98" t="str">
        <f t="shared" si="591"/>
        <v>Type 21 600 90 9</v>
      </c>
      <c r="B6673" s="103" t="str">
        <f t="shared" si="590"/>
        <v>Type 21 600</v>
      </c>
      <c r="C6673" s="99">
        <v>90</v>
      </c>
      <c r="D6673" s="99">
        <f t="shared" si="593"/>
        <v>9</v>
      </c>
      <c r="E6673" s="100">
        <f t="shared" si="592"/>
        <v>31.219999999999931</v>
      </c>
      <c r="G6673" s="108"/>
      <c r="H6673" s="109"/>
      <c r="I6673" s="109"/>
      <c r="J6673" s="109"/>
      <c r="K6673" s="105">
        <f>K6672+J6635</f>
        <v>31.219999999999931</v>
      </c>
      <c r="L6673" s="96"/>
    </row>
    <row r="6674" spans="1:12" hidden="1" outlineLevel="1" x14ac:dyDescent="0.25">
      <c r="A6674" s="98" t="str">
        <f t="shared" si="591"/>
        <v>Type 21 600 91 9</v>
      </c>
      <c r="B6674" s="103" t="str">
        <f t="shared" si="590"/>
        <v>Type 21 600</v>
      </c>
      <c r="C6674" s="99">
        <v>91</v>
      </c>
      <c r="D6674" s="99">
        <f t="shared" si="593"/>
        <v>9</v>
      </c>
      <c r="E6674" s="100">
        <f t="shared" si="592"/>
        <v>31.26799999999993</v>
      </c>
      <c r="G6674" s="108"/>
      <c r="H6674" s="109"/>
      <c r="I6674" s="109"/>
      <c r="J6674" s="109"/>
      <c r="K6674" s="105">
        <f>K6673+J6635</f>
        <v>31.26799999999993</v>
      </c>
      <c r="L6674" s="96"/>
    </row>
    <row r="6675" spans="1:12" hidden="1" outlineLevel="1" x14ac:dyDescent="0.25">
      <c r="A6675" s="98" t="str">
        <f t="shared" si="591"/>
        <v>Type 21 600 92 9</v>
      </c>
      <c r="B6675" s="103" t="str">
        <f t="shared" si="590"/>
        <v>Type 21 600</v>
      </c>
      <c r="C6675" s="99">
        <v>92</v>
      </c>
      <c r="D6675" s="99">
        <f t="shared" si="593"/>
        <v>9</v>
      </c>
      <c r="E6675" s="100">
        <f t="shared" si="592"/>
        <v>31.315999999999928</v>
      </c>
      <c r="G6675" s="108"/>
      <c r="H6675" s="109"/>
      <c r="I6675" s="109"/>
      <c r="J6675" s="109"/>
      <c r="K6675" s="105">
        <f>K6674+J6635</f>
        <v>31.315999999999928</v>
      </c>
      <c r="L6675" s="96"/>
    </row>
    <row r="6676" spans="1:12" hidden="1" outlineLevel="1" x14ac:dyDescent="0.25">
      <c r="A6676" s="98" t="str">
        <f t="shared" si="591"/>
        <v>Type 21 600 93 9</v>
      </c>
      <c r="B6676" s="103" t="str">
        <f t="shared" si="590"/>
        <v>Type 21 600</v>
      </c>
      <c r="C6676" s="99">
        <v>93</v>
      </c>
      <c r="D6676" s="99">
        <f t="shared" si="593"/>
        <v>9</v>
      </c>
      <c r="E6676" s="100">
        <f t="shared" si="592"/>
        <v>31.363999999999926</v>
      </c>
      <c r="G6676" s="108"/>
      <c r="H6676" s="109"/>
      <c r="I6676" s="109"/>
      <c r="J6676" s="109"/>
      <c r="K6676" s="105">
        <f>K6675+J6635</f>
        <v>31.363999999999926</v>
      </c>
      <c r="L6676" s="96"/>
    </row>
    <row r="6677" spans="1:12" hidden="1" outlineLevel="1" x14ac:dyDescent="0.25">
      <c r="A6677" s="98" t="str">
        <f t="shared" si="591"/>
        <v>Type 21 600 94 9</v>
      </c>
      <c r="B6677" s="103" t="str">
        <f t="shared" si="590"/>
        <v>Type 21 600</v>
      </c>
      <c r="C6677" s="99">
        <v>94</v>
      </c>
      <c r="D6677" s="99">
        <f t="shared" si="593"/>
        <v>9</v>
      </c>
      <c r="E6677" s="100">
        <f t="shared" si="592"/>
        <v>31.411999999999924</v>
      </c>
      <c r="G6677" s="108"/>
      <c r="H6677" s="109"/>
      <c r="I6677" s="109"/>
      <c r="J6677" s="109"/>
      <c r="K6677" s="105">
        <f>K6676+J6635</f>
        <v>31.411999999999924</v>
      </c>
      <c r="L6677" s="96"/>
    </row>
    <row r="6678" spans="1:12" hidden="1" outlineLevel="1" x14ac:dyDescent="0.25">
      <c r="A6678" s="98" t="str">
        <f t="shared" si="591"/>
        <v>Type 21 600 95 9</v>
      </c>
      <c r="B6678" s="103" t="str">
        <f t="shared" si="590"/>
        <v>Type 21 600</v>
      </c>
      <c r="C6678" s="99">
        <v>95</v>
      </c>
      <c r="D6678" s="99">
        <f t="shared" si="593"/>
        <v>9</v>
      </c>
      <c r="E6678" s="100">
        <f t="shared" si="592"/>
        <v>31.459999999999923</v>
      </c>
      <c r="G6678" s="108"/>
      <c r="H6678" s="109"/>
      <c r="I6678" s="109"/>
      <c r="J6678" s="109"/>
      <c r="K6678" s="105">
        <f>K6677+J6635</f>
        <v>31.459999999999923</v>
      </c>
      <c r="L6678" s="96"/>
    </row>
    <row r="6679" spans="1:12" hidden="1" outlineLevel="1" x14ac:dyDescent="0.25">
      <c r="A6679" s="98" t="str">
        <f t="shared" si="591"/>
        <v>Type 21 600 96 9</v>
      </c>
      <c r="B6679" s="103" t="str">
        <f t="shared" si="590"/>
        <v>Type 21 600</v>
      </c>
      <c r="C6679" s="99">
        <v>96</v>
      </c>
      <c r="D6679" s="99">
        <f t="shared" si="593"/>
        <v>9</v>
      </c>
      <c r="E6679" s="100">
        <f t="shared" si="592"/>
        <v>31.507999999999921</v>
      </c>
      <c r="G6679" s="108"/>
      <c r="H6679" s="109"/>
      <c r="I6679" s="109"/>
      <c r="J6679" s="109"/>
      <c r="K6679" s="105">
        <f>K6678+J6635</f>
        <v>31.507999999999921</v>
      </c>
      <c r="L6679" s="96"/>
    </row>
    <row r="6680" spans="1:12" hidden="1" outlineLevel="1" x14ac:dyDescent="0.25">
      <c r="A6680" s="98" t="str">
        <f t="shared" si="591"/>
        <v>Type 21 600 97 9</v>
      </c>
      <c r="B6680" s="103" t="str">
        <f t="shared" si="590"/>
        <v>Type 21 600</v>
      </c>
      <c r="C6680" s="99">
        <v>97</v>
      </c>
      <c r="D6680" s="99">
        <f t="shared" si="593"/>
        <v>9</v>
      </c>
      <c r="E6680" s="100">
        <f t="shared" si="592"/>
        <v>31.555999999999919</v>
      </c>
      <c r="G6680" s="108"/>
      <c r="H6680" s="109"/>
      <c r="I6680" s="109"/>
      <c r="J6680" s="109"/>
      <c r="K6680" s="105">
        <f>K6679+J6635</f>
        <v>31.555999999999919</v>
      </c>
      <c r="L6680" s="96"/>
    </row>
    <row r="6681" spans="1:12" hidden="1" outlineLevel="1" x14ac:dyDescent="0.25">
      <c r="A6681" s="98" t="str">
        <f t="shared" si="591"/>
        <v>Type 21 600 98 9</v>
      </c>
      <c r="B6681" s="103" t="str">
        <f t="shared" si="590"/>
        <v>Type 21 600</v>
      </c>
      <c r="C6681" s="99">
        <v>98</v>
      </c>
      <c r="D6681" s="99">
        <f t="shared" si="593"/>
        <v>9</v>
      </c>
      <c r="E6681" s="100">
        <f t="shared" si="592"/>
        <v>31.603999999999917</v>
      </c>
      <c r="G6681" s="108"/>
      <c r="H6681" s="109"/>
      <c r="I6681" s="109"/>
      <c r="J6681" s="109"/>
      <c r="K6681" s="105">
        <f>K6680+J6635</f>
        <v>31.603999999999917</v>
      </c>
      <c r="L6681" s="96"/>
    </row>
    <row r="6682" spans="1:12" hidden="1" outlineLevel="1" x14ac:dyDescent="0.25">
      <c r="A6682" s="98" t="str">
        <f t="shared" si="591"/>
        <v>Type 21 600 99 9</v>
      </c>
      <c r="B6682" s="103" t="str">
        <f t="shared" si="590"/>
        <v>Type 21 600</v>
      </c>
      <c r="C6682" s="99">
        <v>99</v>
      </c>
      <c r="D6682" s="99">
        <f t="shared" si="593"/>
        <v>9</v>
      </c>
      <c r="E6682" s="100">
        <f t="shared" si="592"/>
        <v>31.651999999999916</v>
      </c>
      <c r="G6682" s="108"/>
      <c r="H6682" s="109"/>
      <c r="I6682" s="109"/>
      <c r="J6682" s="109"/>
      <c r="K6682" s="105">
        <f>K6681+J6635</f>
        <v>31.651999999999916</v>
      </c>
      <c r="L6682" s="96"/>
    </row>
    <row r="6683" spans="1:12" hidden="1" outlineLevel="1" x14ac:dyDescent="0.25">
      <c r="A6683" s="110" t="str">
        <f t="shared" si="591"/>
        <v>Type 21 600 100 9</v>
      </c>
      <c r="B6683" s="111" t="str">
        <f t="shared" si="590"/>
        <v>Type 21 600</v>
      </c>
      <c r="C6683" s="112">
        <v>100</v>
      </c>
      <c r="D6683" s="112">
        <f t="shared" si="593"/>
        <v>9</v>
      </c>
      <c r="E6683" s="113">
        <f t="shared" si="592"/>
        <v>31.699999999999914</v>
      </c>
      <c r="G6683" s="114"/>
      <c r="H6683" s="115"/>
      <c r="I6683" s="115"/>
      <c r="J6683" s="115"/>
      <c r="K6683" s="116">
        <f>K6682+J6635</f>
        <v>31.699999999999914</v>
      </c>
      <c r="L6683" s="96"/>
    </row>
    <row r="6684" spans="1:12" hidden="1" outlineLevel="1" x14ac:dyDescent="0.25">
      <c r="A6684" s="98" t="str">
        <f t="shared" si="591"/>
        <v>Type 21 600 50 8</v>
      </c>
      <c r="B6684" s="117" t="str">
        <f t="shared" si="590"/>
        <v>Type 21 600</v>
      </c>
      <c r="C6684" s="99">
        <v>50</v>
      </c>
      <c r="D6684" s="99">
        <f>S6073</f>
        <v>8</v>
      </c>
      <c r="E6684" s="100">
        <f t="shared" si="592"/>
        <v>31.3</v>
      </c>
      <c r="G6684" s="99">
        <f>S6074</f>
        <v>31.3</v>
      </c>
      <c r="H6684" s="101"/>
      <c r="I6684" s="101"/>
      <c r="J6684" s="101"/>
      <c r="K6684" s="102">
        <f>G6684</f>
        <v>31.3</v>
      </c>
      <c r="L6684" s="96"/>
    </row>
    <row r="6685" spans="1:12" hidden="1" outlineLevel="1" x14ac:dyDescent="0.25">
      <c r="A6685" s="98" t="str">
        <f t="shared" si="591"/>
        <v>Type 21 600 51 8</v>
      </c>
      <c r="B6685" s="103" t="str">
        <f t="shared" si="590"/>
        <v>Type 21 600</v>
      </c>
      <c r="C6685" s="99">
        <v>51</v>
      </c>
      <c r="D6685" s="99">
        <f t="shared" ref="D6685:D6716" si="594">D6684</f>
        <v>8</v>
      </c>
      <c r="E6685" s="100">
        <f t="shared" si="592"/>
        <v>31.347999999999999</v>
      </c>
      <c r="G6685" s="104"/>
      <c r="H6685" s="59"/>
      <c r="I6685" s="59"/>
      <c r="J6685" s="59"/>
      <c r="K6685" s="105">
        <f>K6684+J6686</f>
        <v>31.347999999999999</v>
      </c>
      <c r="L6685" s="96"/>
    </row>
    <row r="6686" spans="1:12" hidden="1" outlineLevel="1" x14ac:dyDescent="0.25">
      <c r="A6686" s="98" t="str">
        <f t="shared" si="591"/>
        <v>Type 21 600 52 8</v>
      </c>
      <c r="B6686" s="103" t="str">
        <f t="shared" si="590"/>
        <v>Type 21 600</v>
      </c>
      <c r="C6686" s="99">
        <v>52</v>
      </c>
      <c r="D6686" s="99">
        <f t="shared" si="594"/>
        <v>8</v>
      </c>
      <c r="E6686" s="100">
        <f t="shared" si="592"/>
        <v>31.396000000000001</v>
      </c>
      <c r="G6686" s="99">
        <f>S6075</f>
        <v>33.700000000000003</v>
      </c>
      <c r="H6686" s="59">
        <v>50</v>
      </c>
      <c r="I6686" s="59">
        <f>G6686-G6684</f>
        <v>2.4000000000000021</v>
      </c>
      <c r="J6686" s="59">
        <f>I6686/H6686</f>
        <v>4.8000000000000043E-2</v>
      </c>
      <c r="K6686" s="105">
        <f>K6685+J6686</f>
        <v>31.396000000000001</v>
      </c>
      <c r="L6686" s="96"/>
    </row>
    <row r="6687" spans="1:12" hidden="1" outlineLevel="1" x14ac:dyDescent="0.25">
      <c r="A6687" s="98" t="str">
        <f t="shared" si="591"/>
        <v>Type 21 600 53 8</v>
      </c>
      <c r="B6687" s="103" t="str">
        <f t="shared" si="590"/>
        <v>Type 21 600</v>
      </c>
      <c r="C6687" s="99">
        <v>53</v>
      </c>
      <c r="D6687" s="99">
        <f t="shared" si="594"/>
        <v>8</v>
      </c>
      <c r="E6687" s="100">
        <f t="shared" si="592"/>
        <v>31.444000000000003</v>
      </c>
      <c r="G6687" s="108"/>
      <c r="H6687" s="109"/>
      <c r="I6687" s="109"/>
      <c r="J6687" s="109"/>
      <c r="K6687" s="105">
        <f>K6686+J6686</f>
        <v>31.444000000000003</v>
      </c>
      <c r="L6687" s="96"/>
    </row>
    <row r="6688" spans="1:12" hidden="1" outlineLevel="1" x14ac:dyDescent="0.25">
      <c r="A6688" s="98" t="str">
        <f t="shared" si="591"/>
        <v>Type 21 600 54 8</v>
      </c>
      <c r="B6688" s="103" t="str">
        <f t="shared" si="590"/>
        <v>Type 21 600</v>
      </c>
      <c r="C6688" s="99">
        <v>54</v>
      </c>
      <c r="D6688" s="99">
        <f t="shared" si="594"/>
        <v>8</v>
      </c>
      <c r="E6688" s="100">
        <f t="shared" si="592"/>
        <v>31.492000000000004</v>
      </c>
      <c r="G6688" s="108"/>
      <c r="H6688" s="109"/>
      <c r="I6688" s="109"/>
      <c r="J6688" s="109"/>
      <c r="K6688" s="105">
        <f>K6687+J6686</f>
        <v>31.492000000000004</v>
      </c>
      <c r="L6688" s="96"/>
    </row>
    <row r="6689" spans="1:12" hidden="1" outlineLevel="1" x14ac:dyDescent="0.25">
      <c r="A6689" s="98" t="str">
        <f t="shared" si="591"/>
        <v>Type 21 600 55 8</v>
      </c>
      <c r="B6689" s="103" t="str">
        <f t="shared" si="590"/>
        <v>Type 21 600</v>
      </c>
      <c r="C6689" s="99">
        <v>55</v>
      </c>
      <c r="D6689" s="99">
        <f t="shared" si="594"/>
        <v>8</v>
      </c>
      <c r="E6689" s="100">
        <f t="shared" si="592"/>
        <v>31.540000000000006</v>
      </c>
      <c r="G6689" s="104"/>
      <c r="H6689" s="59"/>
      <c r="I6689" s="59"/>
      <c r="J6689" s="59"/>
      <c r="K6689" s="105">
        <f>K6688+J6686</f>
        <v>31.540000000000006</v>
      </c>
      <c r="L6689" s="96"/>
    </row>
    <row r="6690" spans="1:12" hidden="1" outlineLevel="1" x14ac:dyDescent="0.25">
      <c r="A6690" s="98" t="str">
        <f t="shared" si="591"/>
        <v>Type 21 600 56 8</v>
      </c>
      <c r="B6690" s="103" t="str">
        <f t="shared" si="590"/>
        <v>Type 21 600</v>
      </c>
      <c r="C6690" s="99">
        <v>56</v>
      </c>
      <c r="D6690" s="99">
        <f t="shared" si="594"/>
        <v>8</v>
      </c>
      <c r="E6690" s="100">
        <f t="shared" si="592"/>
        <v>31.588000000000008</v>
      </c>
      <c r="G6690" s="104"/>
      <c r="H6690" s="59"/>
      <c r="I6690" s="59"/>
      <c r="J6690" s="59"/>
      <c r="K6690" s="105">
        <f>K6689+J6686</f>
        <v>31.588000000000008</v>
      </c>
      <c r="L6690" s="96"/>
    </row>
    <row r="6691" spans="1:12" hidden="1" outlineLevel="1" x14ac:dyDescent="0.25">
      <c r="A6691" s="98" t="str">
        <f t="shared" si="591"/>
        <v>Type 21 600 57 8</v>
      </c>
      <c r="B6691" s="103" t="str">
        <f t="shared" si="590"/>
        <v>Type 21 600</v>
      </c>
      <c r="C6691" s="99">
        <v>57</v>
      </c>
      <c r="D6691" s="99">
        <f t="shared" si="594"/>
        <v>8</v>
      </c>
      <c r="E6691" s="100">
        <f t="shared" si="592"/>
        <v>31.63600000000001</v>
      </c>
      <c r="G6691" s="104"/>
      <c r="H6691" s="59"/>
      <c r="I6691" s="59"/>
      <c r="J6691" s="59"/>
      <c r="K6691" s="105">
        <f>K6690+J6686</f>
        <v>31.63600000000001</v>
      </c>
      <c r="L6691" s="96"/>
    </row>
    <row r="6692" spans="1:12" hidden="1" outlineLevel="1" x14ac:dyDescent="0.25">
      <c r="A6692" s="98" t="str">
        <f t="shared" si="591"/>
        <v>Type 21 600 58 8</v>
      </c>
      <c r="B6692" s="103" t="str">
        <f t="shared" si="590"/>
        <v>Type 21 600</v>
      </c>
      <c r="C6692" s="99">
        <v>58</v>
      </c>
      <c r="D6692" s="99">
        <f t="shared" si="594"/>
        <v>8</v>
      </c>
      <c r="E6692" s="100">
        <f t="shared" si="592"/>
        <v>31.684000000000012</v>
      </c>
      <c r="G6692" s="104"/>
      <c r="H6692" s="59"/>
      <c r="I6692" s="59"/>
      <c r="J6692" s="59"/>
      <c r="K6692" s="105">
        <f>K6691+J6686</f>
        <v>31.684000000000012</v>
      </c>
      <c r="L6692" s="96"/>
    </row>
    <row r="6693" spans="1:12" hidden="1" outlineLevel="1" x14ac:dyDescent="0.25">
      <c r="A6693" s="98" t="str">
        <f t="shared" si="591"/>
        <v>Type 21 600 59 8</v>
      </c>
      <c r="B6693" s="103" t="str">
        <f t="shared" si="590"/>
        <v>Type 21 600</v>
      </c>
      <c r="C6693" s="99">
        <v>59</v>
      </c>
      <c r="D6693" s="99">
        <f t="shared" si="594"/>
        <v>8</v>
      </c>
      <c r="E6693" s="100">
        <f t="shared" si="592"/>
        <v>31.732000000000014</v>
      </c>
      <c r="G6693" s="104"/>
      <c r="H6693" s="59"/>
      <c r="I6693" s="59"/>
      <c r="J6693" s="59"/>
      <c r="K6693" s="105">
        <f>K6692+J6686</f>
        <v>31.732000000000014</v>
      </c>
      <c r="L6693" s="96"/>
    </row>
    <row r="6694" spans="1:12" hidden="1" outlineLevel="1" x14ac:dyDescent="0.25">
      <c r="A6694" s="98" t="str">
        <f t="shared" si="591"/>
        <v>Type 21 600 60 8</v>
      </c>
      <c r="B6694" s="103" t="str">
        <f t="shared" si="590"/>
        <v>Type 21 600</v>
      </c>
      <c r="C6694" s="99">
        <v>60</v>
      </c>
      <c r="D6694" s="99">
        <f t="shared" si="594"/>
        <v>8</v>
      </c>
      <c r="E6694" s="100">
        <f t="shared" si="592"/>
        <v>31.780000000000015</v>
      </c>
      <c r="G6694" s="108"/>
      <c r="H6694" s="59"/>
      <c r="I6694" s="59"/>
      <c r="J6694" s="59"/>
      <c r="K6694" s="105">
        <f>K6693+J6686</f>
        <v>31.780000000000015</v>
      </c>
      <c r="L6694" s="96"/>
    </row>
    <row r="6695" spans="1:12" hidden="1" outlineLevel="1" x14ac:dyDescent="0.25">
      <c r="A6695" s="98" t="str">
        <f t="shared" si="591"/>
        <v>Type 21 600 61 8</v>
      </c>
      <c r="B6695" s="103" t="str">
        <f t="shared" si="590"/>
        <v>Type 21 600</v>
      </c>
      <c r="C6695" s="99">
        <v>61</v>
      </c>
      <c r="D6695" s="99">
        <f t="shared" si="594"/>
        <v>8</v>
      </c>
      <c r="E6695" s="100">
        <f t="shared" si="592"/>
        <v>31.828000000000017</v>
      </c>
      <c r="G6695" s="108"/>
      <c r="H6695" s="109"/>
      <c r="I6695" s="109"/>
      <c r="J6695" s="109"/>
      <c r="K6695" s="105">
        <f>K6694+J6686</f>
        <v>31.828000000000017</v>
      </c>
      <c r="L6695" s="96"/>
    </row>
    <row r="6696" spans="1:12" hidden="1" outlineLevel="1" x14ac:dyDescent="0.25">
      <c r="A6696" s="98" t="str">
        <f t="shared" si="591"/>
        <v>Type 21 600 62 8</v>
      </c>
      <c r="B6696" s="103" t="str">
        <f t="shared" si="590"/>
        <v>Type 21 600</v>
      </c>
      <c r="C6696" s="99">
        <v>62</v>
      </c>
      <c r="D6696" s="99">
        <f t="shared" si="594"/>
        <v>8</v>
      </c>
      <c r="E6696" s="100">
        <f t="shared" si="592"/>
        <v>31.876000000000019</v>
      </c>
      <c r="G6696" s="108"/>
      <c r="H6696" s="109"/>
      <c r="I6696" s="109"/>
      <c r="J6696" s="109"/>
      <c r="K6696" s="105">
        <f>K6695+J6686</f>
        <v>31.876000000000019</v>
      </c>
      <c r="L6696" s="96"/>
    </row>
    <row r="6697" spans="1:12" hidden="1" outlineLevel="1" x14ac:dyDescent="0.25">
      <c r="A6697" s="98" t="str">
        <f t="shared" si="591"/>
        <v>Type 21 600 63 8</v>
      </c>
      <c r="B6697" s="103" t="str">
        <f t="shared" si="590"/>
        <v>Type 21 600</v>
      </c>
      <c r="C6697" s="99">
        <v>63</v>
      </c>
      <c r="D6697" s="99">
        <f t="shared" si="594"/>
        <v>8</v>
      </c>
      <c r="E6697" s="100">
        <f t="shared" si="592"/>
        <v>31.924000000000021</v>
      </c>
      <c r="G6697" s="108"/>
      <c r="H6697" s="109"/>
      <c r="I6697" s="109"/>
      <c r="J6697" s="109"/>
      <c r="K6697" s="105">
        <f>K6696+J6686</f>
        <v>31.924000000000021</v>
      </c>
      <c r="L6697" s="96"/>
    </row>
    <row r="6698" spans="1:12" hidden="1" outlineLevel="1" x14ac:dyDescent="0.25">
      <c r="A6698" s="98" t="str">
        <f t="shared" si="591"/>
        <v>Type 21 600 64 8</v>
      </c>
      <c r="B6698" s="103" t="str">
        <f t="shared" si="590"/>
        <v>Type 21 600</v>
      </c>
      <c r="C6698" s="99">
        <v>64</v>
      </c>
      <c r="D6698" s="99">
        <f t="shared" si="594"/>
        <v>8</v>
      </c>
      <c r="E6698" s="100">
        <f t="shared" si="592"/>
        <v>31.972000000000023</v>
      </c>
      <c r="G6698" s="108"/>
      <c r="H6698" s="109"/>
      <c r="I6698" s="109"/>
      <c r="J6698" s="109"/>
      <c r="K6698" s="105">
        <f>K6697+J6686</f>
        <v>31.972000000000023</v>
      </c>
      <c r="L6698" s="96"/>
    </row>
    <row r="6699" spans="1:12" hidden="1" outlineLevel="1" x14ac:dyDescent="0.25">
      <c r="A6699" s="98" t="str">
        <f t="shared" si="591"/>
        <v>Type 21 600 65 8</v>
      </c>
      <c r="B6699" s="103" t="str">
        <f t="shared" si="590"/>
        <v>Type 21 600</v>
      </c>
      <c r="C6699" s="99">
        <v>65</v>
      </c>
      <c r="D6699" s="99">
        <f t="shared" si="594"/>
        <v>8</v>
      </c>
      <c r="E6699" s="100">
        <f t="shared" si="592"/>
        <v>32.020000000000024</v>
      </c>
      <c r="G6699" s="108"/>
      <c r="H6699" s="109"/>
      <c r="I6699" s="109"/>
      <c r="J6699" s="109"/>
      <c r="K6699" s="105">
        <f>K6698+J6686</f>
        <v>32.020000000000024</v>
      </c>
      <c r="L6699" s="96"/>
    </row>
    <row r="6700" spans="1:12" hidden="1" outlineLevel="1" x14ac:dyDescent="0.25">
      <c r="A6700" s="98" t="str">
        <f t="shared" si="591"/>
        <v>Type 21 600 66 8</v>
      </c>
      <c r="B6700" s="103" t="str">
        <f t="shared" si="590"/>
        <v>Type 21 600</v>
      </c>
      <c r="C6700" s="99">
        <v>66</v>
      </c>
      <c r="D6700" s="99">
        <f t="shared" si="594"/>
        <v>8</v>
      </c>
      <c r="E6700" s="100">
        <f t="shared" si="592"/>
        <v>32.068000000000026</v>
      </c>
      <c r="G6700" s="108"/>
      <c r="H6700" s="109"/>
      <c r="I6700" s="109"/>
      <c r="J6700" s="109"/>
      <c r="K6700" s="105">
        <f>K6699+J6686</f>
        <v>32.068000000000026</v>
      </c>
      <c r="L6700" s="96"/>
    </row>
    <row r="6701" spans="1:12" hidden="1" outlineLevel="1" x14ac:dyDescent="0.25">
      <c r="A6701" s="98" t="str">
        <f t="shared" si="591"/>
        <v>Type 21 600 67 8</v>
      </c>
      <c r="B6701" s="103" t="str">
        <f t="shared" si="590"/>
        <v>Type 21 600</v>
      </c>
      <c r="C6701" s="99">
        <v>67</v>
      </c>
      <c r="D6701" s="99">
        <f t="shared" si="594"/>
        <v>8</v>
      </c>
      <c r="E6701" s="100">
        <f t="shared" si="592"/>
        <v>32.116000000000028</v>
      </c>
      <c r="G6701" s="108"/>
      <c r="H6701" s="109"/>
      <c r="I6701" s="109"/>
      <c r="J6701" s="109"/>
      <c r="K6701" s="105">
        <f>K6700+J6686</f>
        <v>32.116000000000028</v>
      </c>
      <c r="L6701" s="96"/>
    </row>
    <row r="6702" spans="1:12" hidden="1" outlineLevel="1" x14ac:dyDescent="0.25">
      <c r="A6702" s="98" t="str">
        <f t="shared" si="591"/>
        <v>Type 21 600 68 8</v>
      </c>
      <c r="B6702" s="103" t="str">
        <f t="shared" si="590"/>
        <v>Type 21 600</v>
      </c>
      <c r="C6702" s="99">
        <v>68</v>
      </c>
      <c r="D6702" s="99">
        <f t="shared" si="594"/>
        <v>8</v>
      </c>
      <c r="E6702" s="100">
        <f t="shared" si="592"/>
        <v>32.16400000000003</v>
      </c>
      <c r="G6702" s="108"/>
      <c r="H6702" s="109"/>
      <c r="I6702" s="109"/>
      <c r="J6702" s="109"/>
      <c r="K6702" s="105">
        <f>K6701+J6686</f>
        <v>32.16400000000003</v>
      </c>
      <c r="L6702" s="96"/>
    </row>
    <row r="6703" spans="1:12" hidden="1" outlineLevel="1" x14ac:dyDescent="0.25">
      <c r="A6703" s="98" t="str">
        <f t="shared" si="591"/>
        <v>Type 21 600 69 8</v>
      </c>
      <c r="B6703" s="103" t="str">
        <f t="shared" si="590"/>
        <v>Type 21 600</v>
      </c>
      <c r="C6703" s="99">
        <v>69</v>
      </c>
      <c r="D6703" s="99">
        <f t="shared" si="594"/>
        <v>8</v>
      </c>
      <c r="E6703" s="100">
        <f t="shared" si="592"/>
        <v>32.212000000000032</v>
      </c>
      <c r="G6703" s="108"/>
      <c r="H6703" s="109"/>
      <c r="I6703" s="109"/>
      <c r="J6703" s="109"/>
      <c r="K6703" s="105">
        <f>K6702+J6686</f>
        <v>32.212000000000032</v>
      </c>
      <c r="L6703" s="96"/>
    </row>
    <row r="6704" spans="1:12" hidden="1" outlineLevel="1" x14ac:dyDescent="0.25">
      <c r="A6704" s="98" t="str">
        <f t="shared" si="591"/>
        <v>Type 21 600 70 8</v>
      </c>
      <c r="B6704" s="103" t="str">
        <f t="shared" si="590"/>
        <v>Type 21 600</v>
      </c>
      <c r="C6704" s="99">
        <v>70</v>
      </c>
      <c r="D6704" s="99">
        <f t="shared" si="594"/>
        <v>8</v>
      </c>
      <c r="E6704" s="100">
        <f t="shared" si="592"/>
        <v>32.260000000000034</v>
      </c>
      <c r="G6704" s="108"/>
      <c r="H6704" s="109"/>
      <c r="I6704" s="109"/>
      <c r="J6704" s="109"/>
      <c r="K6704" s="105">
        <f>K6703+J6686</f>
        <v>32.260000000000034</v>
      </c>
      <c r="L6704" s="96"/>
    </row>
    <row r="6705" spans="1:12" hidden="1" outlineLevel="1" x14ac:dyDescent="0.25">
      <c r="A6705" s="98" t="str">
        <f t="shared" si="591"/>
        <v>Type 21 600 71 8</v>
      </c>
      <c r="B6705" s="103" t="str">
        <f t="shared" si="590"/>
        <v>Type 21 600</v>
      </c>
      <c r="C6705" s="99">
        <v>71</v>
      </c>
      <c r="D6705" s="99">
        <f t="shared" si="594"/>
        <v>8</v>
      </c>
      <c r="E6705" s="100">
        <f t="shared" si="592"/>
        <v>32.308000000000035</v>
      </c>
      <c r="G6705" s="108"/>
      <c r="H6705" s="109"/>
      <c r="I6705" s="109"/>
      <c r="J6705" s="109"/>
      <c r="K6705" s="105">
        <f>K6704+J6686</f>
        <v>32.308000000000035</v>
      </c>
      <c r="L6705" s="96"/>
    </row>
    <row r="6706" spans="1:12" hidden="1" outlineLevel="1" x14ac:dyDescent="0.25">
      <c r="A6706" s="98" t="str">
        <f t="shared" si="591"/>
        <v>Type 21 600 72 8</v>
      </c>
      <c r="B6706" s="103" t="str">
        <f t="shared" si="590"/>
        <v>Type 21 600</v>
      </c>
      <c r="C6706" s="99">
        <v>72</v>
      </c>
      <c r="D6706" s="99">
        <f t="shared" si="594"/>
        <v>8</v>
      </c>
      <c r="E6706" s="100">
        <f t="shared" si="592"/>
        <v>32.356000000000037</v>
      </c>
      <c r="G6706" s="108"/>
      <c r="H6706" s="109"/>
      <c r="I6706" s="109"/>
      <c r="J6706" s="109"/>
      <c r="K6706" s="105">
        <f>K6705+J6686</f>
        <v>32.356000000000037</v>
      </c>
      <c r="L6706" s="96"/>
    </row>
    <row r="6707" spans="1:12" hidden="1" outlineLevel="1" x14ac:dyDescent="0.25">
      <c r="A6707" s="98" t="str">
        <f t="shared" si="591"/>
        <v>Type 21 600 73 8</v>
      </c>
      <c r="B6707" s="103" t="str">
        <f t="shared" si="590"/>
        <v>Type 21 600</v>
      </c>
      <c r="C6707" s="99">
        <v>73</v>
      </c>
      <c r="D6707" s="99">
        <f t="shared" si="594"/>
        <v>8</v>
      </c>
      <c r="E6707" s="100">
        <f t="shared" si="592"/>
        <v>32.404000000000039</v>
      </c>
      <c r="G6707" s="108"/>
      <c r="H6707" s="109"/>
      <c r="I6707" s="109"/>
      <c r="J6707" s="109"/>
      <c r="K6707" s="105">
        <f>K6706+J6686</f>
        <v>32.404000000000039</v>
      </c>
      <c r="L6707" s="96"/>
    </row>
    <row r="6708" spans="1:12" hidden="1" outlineLevel="1" x14ac:dyDescent="0.25">
      <c r="A6708" s="98" t="str">
        <f t="shared" si="591"/>
        <v>Type 21 600 74 8</v>
      </c>
      <c r="B6708" s="103" t="str">
        <f t="shared" si="590"/>
        <v>Type 21 600</v>
      </c>
      <c r="C6708" s="99">
        <v>74</v>
      </c>
      <c r="D6708" s="99">
        <f t="shared" si="594"/>
        <v>8</v>
      </c>
      <c r="E6708" s="100">
        <f t="shared" si="592"/>
        <v>32.452000000000041</v>
      </c>
      <c r="G6708" s="108"/>
      <c r="H6708" s="109"/>
      <c r="I6708" s="109"/>
      <c r="J6708" s="109"/>
      <c r="K6708" s="105">
        <f>K6707+J6686</f>
        <v>32.452000000000041</v>
      </c>
      <c r="L6708" s="96"/>
    </row>
    <row r="6709" spans="1:12" hidden="1" outlineLevel="1" x14ac:dyDescent="0.25">
      <c r="A6709" s="98" t="str">
        <f t="shared" si="591"/>
        <v>Type 21 600 75 8</v>
      </c>
      <c r="B6709" s="103" t="str">
        <f t="shared" si="590"/>
        <v>Type 21 600</v>
      </c>
      <c r="C6709" s="99">
        <v>75</v>
      </c>
      <c r="D6709" s="99">
        <f t="shared" si="594"/>
        <v>8</v>
      </c>
      <c r="E6709" s="100">
        <f t="shared" si="592"/>
        <v>32.500000000000043</v>
      </c>
      <c r="G6709" s="108"/>
      <c r="H6709" s="109"/>
      <c r="I6709" s="109"/>
      <c r="J6709" s="109"/>
      <c r="K6709" s="105">
        <f>K6708+J6686</f>
        <v>32.500000000000043</v>
      </c>
      <c r="L6709" s="96"/>
    </row>
    <row r="6710" spans="1:12" hidden="1" outlineLevel="1" x14ac:dyDescent="0.25">
      <c r="A6710" s="98" t="str">
        <f t="shared" si="591"/>
        <v>Type 21 600 76 8</v>
      </c>
      <c r="B6710" s="103" t="str">
        <f t="shared" si="590"/>
        <v>Type 21 600</v>
      </c>
      <c r="C6710" s="99">
        <v>76</v>
      </c>
      <c r="D6710" s="99">
        <f t="shared" si="594"/>
        <v>8</v>
      </c>
      <c r="E6710" s="100">
        <f t="shared" si="592"/>
        <v>32.548000000000044</v>
      </c>
      <c r="G6710" s="108"/>
      <c r="H6710" s="109"/>
      <c r="I6710" s="109"/>
      <c r="J6710" s="109"/>
      <c r="K6710" s="105">
        <f>K6709+J6686</f>
        <v>32.548000000000044</v>
      </c>
      <c r="L6710" s="96"/>
    </row>
    <row r="6711" spans="1:12" hidden="1" outlineLevel="1" x14ac:dyDescent="0.25">
      <c r="A6711" s="98" t="str">
        <f t="shared" si="591"/>
        <v>Type 21 600 77 8</v>
      </c>
      <c r="B6711" s="103" t="str">
        <f t="shared" si="590"/>
        <v>Type 21 600</v>
      </c>
      <c r="C6711" s="99">
        <v>77</v>
      </c>
      <c r="D6711" s="99">
        <f t="shared" si="594"/>
        <v>8</v>
      </c>
      <c r="E6711" s="100">
        <f t="shared" si="592"/>
        <v>32.596000000000046</v>
      </c>
      <c r="G6711" s="108"/>
      <c r="H6711" s="109"/>
      <c r="I6711" s="109"/>
      <c r="J6711" s="109"/>
      <c r="K6711" s="105">
        <f>K6710+J6686</f>
        <v>32.596000000000046</v>
      </c>
      <c r="L6711" s="96"/>
    </row>
    <row r="6712" spans="1:12" hidden="1" outlineLevel="1" x14ac:dyDescent="0.25">
      <c r="A6712" s="98" t="str">
        <f t="shared" si="591"/>
        <v>Type 21 600 78 8</v>
      </c>
      <c r="B6712" s="103" t="str">
        <f t="shared" si="590"/>
        <v>Type 21 600</v>
      </c>
      <c r="C6712" s="99">
        <v>78</v>
      </c>
      <c r="D6712" s="99">
        <f t="shared" si="594"/>
        <v>8</v>
      </c>
      <c r="E6712" s="100">
        <f t="shared" si="592"/>
        <v>32.644000000000048</v>
      </c>
      <c r="G6712" s="108"/>
      <c r="H6712" s="109"/>
      <c r="I6712" s="109"/>
      <c r="J6712" s="109"/>
      <c r="K6712" s="105">
        <f>K6711+J6686</f>
        <v>32.644000000000048</v>
      </c>
      <c r="L6712" s="96"/>
    </row>
    <row r="6713" spans="1:12" hidden="1" outlineLevel="1" x14ac:dyDescent="0.25">
      <c r="A6713" s="98" t="str">
        <f t="shared" si="591"/>
        <v>Type 21 600 79 8</v>
      </c>
      <c r="B6713" s="103" t="str">
        <f t="shared" ref="B6713:B6776" si="595">B6712</f>
        <v>Type 21 600</v>
      </c>
      <c r="C6713" s="99">
        <v>79</v>
      </c>
      <c r="D6713" s="99">
        <f t="shared" si="594"/>
        <v>8</v>
      </c>
      <c r="E6713" s="100">
        <f t="shared" si="592"/>
        <v>32.69200000000005</v>
      </c>
      <c r="G6713" s="108"/>
      <c r="H6713" s="109"/>
      <c r="I6713" s="109"/>
      <c r="J6713" s="109"/>
      <c r="K6713" s="105">
        <f>K6712+J6686</f>
        <v>32.69200000000005</v>
      </c>
      <c r="L6713" s="96"/>
    </row>
    <row r="6714" spans="1:12" hidden="1" outlineLevel="1" x14ac:dyDescent="0.25">
      <c r="A6714" s="98" t="str">
        <f t="shared" si="591"/>
        <v>Type 21 600 80 8</v>
      </c>
      <c r="B6714" s="103" t="str">
        <f t="shared" si="595"/>
        <v>Type 21 600</v>
      </c>
      <c r="C6714" s="99">
        <v>80</v>
      </c>
      <c r="D6714" s="99">
        <f t="shared" si="594"/>
        <v>8</v>
      </c>
      <c r="E6714" s="100">
        <f t="shared" si="592"/>
        <v>32.740000000000052</v>
      </c>
      <c r="G6714" s="108"/>
      <c r="H6714" s="109"/>
      <c r="I6714" s="109"/>
      <c r="J6714" s="109"/>
      <c r="K6714" s="105">
        <f>K6713+J6686</f>
        <v>32.740000000000052</v>
      </c>
      <c r="L6714" s="96"/>
    </row>
    <row r="6715" spans="1:12" hidden="1" outlineLevel="1" x14ac:dyDescent="0.25">
      <c r="A6715" s="98" t="str">
        <f t="shared" si="591"/>
        <v>Type 21 600 81 8</v>
      </c>
      <c r="B6715" s="103" t="str">
        <f t="shared" si="595"/>
        <v>Type 21 600</v>
      </c>
      <c r="C6715" s="99">
        <v>81</v>
      </c>
      <c r="D6715" s="99">
        <f t="shared" si="594"/>
        <v>8</v>
      </c>
      <c r="E6715" s="100">
        <f t="shared" si="592"/>
        <v>32.788000000000054</v>
      </c>
      <c r="G6715" s="108"/>
      <c r="H6715" s="109"/>
      <c r="I6715" s="109"/>
      <c r="J6715" s="109"/>
      <c r="K6715" s="105">
        <f>K6714+J6686</f>
        <v>32.788000000000054</v>
      </c>
      <c r="L6715" s="96"/>
    </row>
    <row r="6716" spans="1:12" hidden="1" outlineLevel="1" x14ac:dyDescent="0.25">
      <c r="A6716" s="98" t="str">
        <f t="shared" si="591"/>
        <v>Type 21 600 82 8</v>
      </c>
      <c r="B6716" s="103" t="str">
        <f t="shared" si="595"/>
        <v>Type 21 600</v>
      </c>
      <c r="C6716" s="99">
        <v>82</v>
      </c>
      <c r="D6716" s="99">
        <f t="shared" si="594"/>
        <v>8</v>
      </c>
      <c r="E6716" s="100">
        <f t="shared" si="592"/>
        <v>32.836000000000055</v>
      </c>
      <c r="G6716" s="108"/>
      <c r="H6716" s="109"/>
      <c r="I6716" s="109"/>
      <c r="J6716" s="109"/>
      <c r="K6716" s="105">
        <f>K6715+J6686</f>
        <v>32.836000000000055</v>
      </c>
      <c r="L6716" s="96"/>
    </row>
    <row r="6717" spans="1:12" hidden="1" outlineLevel="1" x14ac:dyDescent="0.25">
      <c r="A6717" s="98" t="str">
        <f t="shared" si="591"/>
        <v>Type 21 600 83 8</v>
      </c>
      <c r="B6717" s="103" t="str">
        <f t="shared" si="595"/>
        <v>Type 21 600</v>
      </c>
      <c r="C6717" s="99">
        <v>83</v>
      </c>
      <c r="D6717" s="99">
        <f t="shared" ref="D6717:D6734" si="596">D6716</f>
        <v>8</v>
      </c>
      <c r="E6717" s="100">
        <f t="shared" si="592"/>
        <v>32.884000000000057</v>
      </c>
      <c r="G6717" s="108"/>
      <c r="H6717" s="109"/>
      <c r="I6717" s="109"/>
      <c r="J6717" s="109"/>
      <c r="K6717" s="105">
        <f>K6716+J6686</f>
        <v>32.884000000000057</v>
      </c>
      <c r="L6717" s="96"/>
    </row>
    <row r="6718" spans="1:12" hidden="1" outlineLevel="1" x14ac:dyDescent="0.25">
      <c r="A6718" s="98" t="str">
        <f t="shared" si="591"/>
        <v>Type 21 600 84 8</v>
      </c>
      <c r="B6718" s="103" t="str">
        <f t="shared" si="595"/>
        <v>Type 21 600</v>
      </c>
      <c r="C6718" s="99">
        <v>84</v>
      </c>
      <c r="D6718" s="99">
        <f t="shared" si="596"/>
        <v>8</v>
      </c>
      <c r="E6718" s="100">
        <f t="shared" si="592"/>
        <v>32.932000000000059</v>
      </c>
      <c r="G6718" s="108"/>
      <c r="H6718" s="109"/>
      <c r="I6718" s="109"/>
      <c r="J6718" s="109"/>
      <c r="K6718" s="105">
        <f>K6717+J6686</f>
        <v>32.932000000000059</v>
      </c>
      <c r="L6718" s="96"/>
    </row>
    <row r="6719" spans="1:12" hidden="1" outlineLevel="1" x14ac:dyDescent="0.25">
      <c r="A6719" s="98" t="str">
        <f t="shared" si="591"/>
        <v>Type 21 600 85 8</v>
      </c>
      <c r="B6719" s="103" t="str">
        <f t="shared" si="595"/>
        <v>Type 21 600</v>
      </c>
      <c r="C6719" s="99">
        <v>85</v>
      </c>
      <c r="D6719" s="99">
        <f t="shared" si="596"/>
        <v>8</v>
      </c>
      <c r="E6719" s="100">
        <f t="shared" si="592"/>
        <v>32.980000000000061</v>
      </c>
      <c r="G6719" s="108"/>
      <c r="H6719" s="109"/>
      <c r="I6719" s="109"/>
      <c r="J6719" s="109"/>
      <c r="K6719" s="105">
        <f>K6718+J6686</f>
        <v>32.980000000000061</v>
      </c>
      <c r="L6719" s="96"/>
    </row>
    <row r="6720" spans="1:12" hidden="1" outlineLevel="1" x14ac:dyDescent="0.25">
      <c r="A6720" s="98" t="str">
        <f t="shared" si="591"/>
        <v>Type 21 600 86 8</v>
      </c>
      <c r="B6720" s="103" t="str">
        <f t="shared" si="595"/>
        <v>Type 21 600</v>
      </c>
      <c r="C6720" s="99">
        <v>86</v>
      </c>
      <c r="D6720" s="99">
        <f t="shared" si="596"/>
        <v>8</v>
      </c>
      <c r="E6720" s="100">
        <f t="shared" si="592"/>
        <v>33.028000000000063</v>
      </c>
      <c r="G6720" s="108"/>
      <c r="H6720" s="109"/>
      <c r="I6720" s="109"/>
      <c r="J6720" s="109"/>
      <c r="K6720" s="105">
        <f>K6719+J6686</f>
        <v>33.028000000000063</v>
      </c>
      <c r="L6720" s="96"/>
    </row>
    <row r="6721" spans="1:12" hidden="1" outlineLevel="1" x14ac:dyDescent="0.25">
      <c r="A6721" s="98" t="str">
        <f t="shared" si="591"/>
        <v>Type 21 600 87 8</v>
      </c>
      <c r="B6721" s="103" t="str">
        <f t="shared" si="595"/>
        <v>Type 21 600</v>
      </c>
      <c r="C6721" s="99">
        <v>87</v>
      </c>
      <c r="D6721" s="99">
        <f t="shared" si="596"/>
        <v>8</v>
      </c>
      <c r="E6721" s="100">
        <f t="shared" si="592"/>
        <v>33.076000000000064</v>
      </c>
      <c r="G6721" s="108"/>
      <c r="H6721" s="109"/>
      <c r="I6721" s="109"/>
      <c r="J6721" s="109"/>
      <c r="K6721" s="105">
        <f>K6720+J6686</f>
        <v>33.076000000000064</v>
      </c>
      <c r="L6721" s="96"/>
    </row>
    <row r="6722" spans="1:12" hidden="1" outlineLevel="1" x14ac:dyDescent="0.25">
      <c r="A6722" s="98" t="str">
        <f t="shared" si="591"/>
        <v>Type 21 600 88 8</v>
      </c>
      <c r="B6722" s="103" t="str">
        <f t="shared" si="595"/>
        <v>Type 21 600</v>
      </c>
      <c r="C6722" s="99">
        <v>88</v>
      </c>
      <c r="D6722" s="99">
        <f t="shared" si="596"/>
        <v>8</v>
      </c>
      <c r="E6722" s="100">
        <f t="shared" si="592"/>
        <v>33.124000000000066</v>
      </c>
      <c r="G6722" s="108"/>
      <c r="H6722" s="109"/>
      <c r="I6722" s="109"/>
      <c r="J6722" s="109"/>
      <c r="K6722" s="105">
        <f>K6721+J6686</f>
        <v>33.124000000000066</v>
      </c>
      <c r="L6722" s="96"/>
    </row>
    <row r="6723" spans="1:12" hidden="1" outlineLevel="1" x14ac:dyDescent="0.25">
      <c r="A6723" s="98" t="str">
        <f t="shared" ref="A6723:A6786" si="597">CONCATENATE(B6723," ",C6723," ",D6723)</f>
        <v>Type 21 600 89 8</v>
      </c>
      <c r="B6723" s="103" t="str">
        <f t="shared" si="595"/>
        <v>Type 21 600</v>
      </c>
      <c r="C6723" s="99">
        <v>89</v>
      </c>
      <c r="D6723" s="99">
        <f t="shared" si="596"/>
        <v>8</v>
      </c>
      <c r="E6723" s="100">
        <f t="shared" ref="E6723:E6786" si="598">K6723</f>
        <v>33.172000000000068</v>
      </c>
      <c r="G6723" s="108"/>
      <c r="H6723" s="109"/>
      <c r="I6723" s="109"/>
      <c r="J6723" s="109"/>
      <c r="K6723" s="105">
        <f>K6722+J6686</f>
        <v>33.172000000000068</v>
      </c>
      <c r="L6723" s="96"/>
    </row>
    <row r="6724" spans="1:12" hidden="1" outlineLevel="1" x14ac:dyDescent="0.25">
      <c r="A6724" s="98" t="str">
        <f t="shared" si="597"/>
        <v>Type 21 600 90 8</v>
      </c>
      <c r="B6724" s="103" t="str">
        <f t="shared" si="595"/>
        <v>Type 21 600</v>
      </c>
      <c r="C6724" s="99">
        <v>90</v>
      </c>
      <c r="D6724" s="99">
        <f t="shared" si="596"/>
        <v>8</v>
      </c>
      <c r="E6724" s="100">
        <f t="shared" si="598"/>
        <v>33.22000000000007</v>
      </c>
      <c r="G6724" s="108"/>
      <c r="H6724" s="109"/>
      <c r="I6724" s="109"/>
      <c r="J6724" s="109"/>
      <c r="K6724" s="105">
        <f>K6723+J6686</f>
        <v>33.22000000000007</v>
      </c>
      <c r="L6724" s="96"/>
    </row>
    <row r="6725" spans="1:12" hidden="1" outlineLevel="1" x14ac:dyDescent="0.25">
      <c r="A6725" s="98" t="str">
        <f t="shared" si="597"/>
        <v>Type 21 600 91 8</v>
      </c>
      <c r="B6725" s="103" t="str">
        <f t="shared" si="595"/>
        <v>Type 21 600</v>
      </c>
      <c r="C6725" s="99">
        <v>91</v>
      </c>
      <c r="D6725" s="99">
        <f t="shared" si="596"/>
        <v>8</v>
      </c>
      <c r="E6725" s="100">
        <f t="shared" si="598"/>
        <v>33.268000000000072</v>
      </c>
      <c r="G6725" s="108"/>
      <c r="H6725" s="109"/>
      <c r="I6725" s="109"/>
      <c r="J6725" s="109"/>
      <c r="K6725" s="105">
        <f>K6724+J6686</f>
        <v>33.268000000000072</v>
      </c>
      <c r="L6725" s="96"/>
    </row>
    <row r="6726" spans="1:12" hidden="1" outlineLevel="1" x14ac:dyDescent="0.25">
      <c r="A6726" s="98" t="str">
        <f t="shared" si="597"/>
        <v>Type 21 600 92 8</v>
      </c>
      <c r="B6726" s="103" t="str">
        <f t="shared" si="595"/>
        <v>Type 21 600</v>
      </c>
      <c r="C6726" s="99">
        <v>92</v>
      </c>
      <c r="D6726" s="99">
        <f t="shared" si="596"/>
        <v>8</v>
      </c>
      <c r="E6726" s="100">
        <f t="shared" si="598"/>
        <v>33.316000000000074</v>
      </c>
      <c r="G6726" s="108"/>
      <c r="H6726" s="109"/>
      <c r="I6726" s="109"/>
      <c r="J6726" s="109"/>
      <c r="K6726" s="105">
        <f>K6725+J6686</f>
        <v>33.316000000000074</v>
      </c>
      <c r="L6726" s="96"/>
    </row>
    <row r="6727" spans="1:12" hidden="1" outlineLevel="1" x14ac:dyDescent="0.25">
      <c r="A6727" s="98" t="str">
        <f t="shared" si="597"/>
        <v>Type 21 600 93 8</v>
      </c>
      <c r="B6727" s="103" t="str">
        <f t="shared" si="595"/>
        <v>Type 21 600</v>
      </c>
      <c r="C6727" s="99">
        <v>93</v>
      </c>
      <c r="D6727" s="99">
        <f t="shared" si="596"/>
        <v>8</v>
      </c>
      <c r="E6727" s="100">
        <f t="shared" si="598"/>
        <v>33.364000000000075</v>
      </c>
      <c r="G6727" s="108"/>
      <c r="H6727" s="109"/>
      <c r="I6727" s="109"/>
      <c r="J6727" s="109"/>
      <c r="K6727" s="105">
        <f>K6726+J6686</f>
        <v>33.364000000000075</v>
      </c>
      <c r="L6727" s="96"/>
    </row>
    <row r="6728" spans="1:12" hidden="1" outlineLevel="1" x14ac:dyDescent="0.25">
      <c r="A6728" s="98" t="str">
        <f t="shared" si="597"/>
        <v>Type 21 600 94 8</v>
      </c>
      <c r="B6728" s="103" t="str">
        <f t="shared" si="595"/>
        <v>Type 21 600</v>
      </c>
      <c r="C6728" s="99">
        <v>94</v>
      </c>
      <c r="D6728" s="99">
        <f t="shared" si="596"/>
        <v>8</v>
      </c>
      <c r="E6728" s="100">
        <f t="shared" si="598"/>
        <v>33.412000000000077</v>
      </c>
      <c r="G6728" s="108"/>
      <c r="H6728" s="109"/>
      <c r="I6728" s="109"/>
      <c r="J6728" s="109"/>
      <c r="K6728" s="105">
        <f>K6727+J6686</f>
        <v>33.412000000000077</v>
      </c>
      <c r="L6728" s="96"/>
    </row>
    <row r="6729" spans="1:12" hidden="1" outlineLevel="1" x14ac:dyDescent="0.25">
      <c r="A6729" s="98" t="str">
        <f t="shared" si="597"/>
        <v>Type 21 600 95 8</v>
      </c>
      <c r="B6729" s="103" t="str">
        <f t="shared" si="595"/>
        <v>Type 21 600</v>
      </c>
      <c r="C6729" s="99">
        <v>95</v>
      </c>
      <c r="D6729" s="99">
        <f t="shared" si="596"/>
        <v>8</v>
      </c>
      <c r="E6729" s="100">
        <f t="shared" si="598"/>
        <v>33.460000000000079</v>
      </c>
      <c r="G6729" s="108"/>
      <c r="H6729" s="109"/>
      <c r="I6729" s="109"/>
      <c r="J6729" s="109"/>
      <c r="K6729" s="105">
        <f>K6728+J6686</f>
        <v>33.460000000000079</v>
      </c>
      <c r="L6729" s="96"/>
    </row>
    <row r="6730" spans="1:12" hidden="1" outlineLevel="1" x14ac:dyDescent="0.25">
      <c r="A6730" s="98" t="str">
        <f t="shared" si="597"/>
        <v>Type 21 600 96 8</v>
      </c>
      <c r="B6730" s="103" t="str">
        <f t="shared" si="595"/>
        <v>Type 21 600</v>
      </c>
      <c r="C6730" s="99">
        <v>96</v>
      </c>
      <c r="D6730" s="99">
        <f t="shared" si="596"/>
        <v>8</v>
      </c>
      <c r="E6730" s="100">
        <f t="shared" si="598"/>
        <v>33.508000000000081</v>
      </c>
      <c r="G6730" s="108"/>
      <c r="H6730" s="109"/>
      <c r="I6730" s="109"/>
      <c r="J6730" s="109"/>
      <c r="K6730" s="105">
        <f>K6729+J6686</f>
        <v>33.508000000000081</v>
      </c>
      <c r="L6730" s="96"/>
    </row>
    <row r="6731" spans="1:12" hidden="1" outlineLevel="1" x14ac:dyDescent="0.25">
      <c r="A6731" s="98" t="str">
        <f t="shared" si="597"/>
        <v>Type 21 600 97 8</v>
      </c>
      <c r="B6731" s="103" t="str">
        <f t="shared" si="595"/>
        <v>Type 21 600</v>
      </c>
      <c r="C6731" s="99">
        <v>97</v>
      </c>
      <c r="D6731" s="99">
        <f t="shared" si="596"/>
        <v>8</v>
      </c>
      <c r="E6731" s="100">
        <f t="shared" si="598"/>
        <v>33.556000000000083</v>
      </c>
      <c r="G6731" s="108"/>
      <c r="H6731" s="109"/>
      <c r="I6731" s="109"/>
      <c r="J6731" s="109"/>
      <c r="K6731" s="105">
        <f>K6730+J6686</f>
        <v>33.556000000000083</v>
      </c>
      <c r="L6731" s="96"/>
    </row>
    <row r="6732" spans="1:12" hidden="1" outlineLevel="1" x14ac:dyDescent="0.25">
      <c r="A6732" s="98" t="str">
        <f t="shared" si="597"/>
        <v>Type 21 600 98 8</v>
      </c>
      <c r="B6732" s="103" t="str">
        <f t="shared" si="595"/>
        <v>Type 21 600</v>
      </c>
      <c r="C6732" s="99">
        <v>98</v>
      </c>
      <c r="D6732" s="99">
        <f t="shared" si="596"/>
        <v>8</v>
      </c>
      <c r="E6732" s="100">
        <f t="shared" si="598"/>
        <v>33.604000000000084</v>
      </c>
      <c r="G6732" s="108"/>
      <c r="H6732" s="109"/>
      <c r="I6732" s="109"/>
      <c r="J6732" s="109"/>
      <c r="K6732" s="105">
        <f>K6731+J6686</f>
        <v>33.604000000000084</v>
      </c>
      <c r="L6732" s="96"/>
    </row>
    <row r="6733" spans="1:12" hidden="1" outlineLevel="1" x14ac:dyDescent="0.25">
      <c r="A6733" s="98" t="str">
        <f t="shared" si="597"/>
        <v>Type 21 600 99 8</v>
      </c>
      <c r="B6733" s="103" t="str">
        <f t="shared" si="595"/>
        <v>Type 21 600</v>
      </c>
      <c r="C6733" s="99">
        <v>99</v>
      </c>
      <c r="D6733" s="99">
        <f t="shared" si="596"/>
        <v>8</v>
      </c>
      <c r="E6733" s="100">
        <f t="shared" si="598"/>
        <v>33.652000000000086</v>
      </c>
      <c r="G6733" s="108"/>
      <c r="H6733" s="109"/>
      <c r="I6733" s="109"/>
      <c r="J6733" s="109"/>
      <c r="K6733" s="105">
        <f>K6732+J6686</f>
        <v>33.652000000000086</v>
      </c>
      <c r="L6733" s="96"/>
    </row>
    <row r="6734" spans="1:12" hidden="1" outlineLevel="1" x14ac:dyDescent="0.25">
      <c r="A6734" s="110" t="str">
        <f t="shared" si="597"/>
        <v>Type 21 600 100 8</v>
      </c>
      <c r="B6734" s="111" t="str">
        <f t="shared" si="595"/>
        <v>Type 21 600</v>
      </c>
      <c r="C6734" s="112">
        <v>100</v>
      </c>
      <c r="D6734" s="112">
        <f t="shared" si="596"/>
        <v>8</v>
      </c>
      <c r="E6734" s="113">
        <f t="shared" si="598"/>
        <v>33.700000000000088</v>
      </c>
      <c r="G6734" s="114"/>
      <c r="H6734" s="115"/>
      <c r="I6734" s="115"/>
      <c r="J6734" s="115"/>
      <c r="K6734" s="116">
        <f>K6733+J6686</f>
        <v>33.700000000000088</v>
      </c>
      <c r="L6734" s="96"/>
    </row>
    <row r="6735" spans="1:12" hidden="1" outlineLevel="1" x14ac:dyDescent="0.25">
      <c r="A6735" s="98" t="str">
        <f t="shared" si="597"/>
        <v>Type 21 600 50 7</v>
      </c>
      <c r="B6735" s="117" t="str">
        <f t="shared" si="595"/>
        <v>Type 21 600</v>
      </c>
      <c r="C6735" s="99">
        <v>50</v>
      </c>
      <c r="D6735" s="99">
        <f>R6073</f>
        <v>7</v>
      </c>
      <c r="E6735" s="100">
        <f t="shared" si="598"/>
        <v>33.299999999999997</v>
      </c>
      <c r="G6735" s="99">
        <f>R6074</f>
        <v>33.299999999999997</v>
      </c>
      <c r="H6735" s="101"/>
      <c r="I6735" s="101"/>
      <c r="J6735" s="101"/>
      <c r="K6735" s="102">
        <f>G6735</f>
        <v>33.299999999999997</v>
      </c>
      <c r="L6735" s="96"/>
    </row>
    <row r="6736" spans="1:12" hidden="1" outlineLevel="1" x14ac:dyDescent="0.25">
      <c r="A6736" s="98" t="str">
        <f t="shared" si="597"/>
        <v>Type 21 600 51 7</v>
      </c>
      <c r="B6736" s="103" t="str">
        <f t="shared" si="595"/>
        <v>Type 21 600</v>
      </c>
      <c r="C6736" s="99">
        <v>51</v>
      </c>
      <c r="D6736" s="99">
        <f t="shared" ref="D6736:D6767" si="599">D6735</f>
        <v>7</v>
      </c>
      <c r="E6736" s="100">
        <f t="shared" si="598"/>
        <v>33.347999999999999</v>
      </c>
      <c r="G6736" s="104"/>
      <c r="H6736" s="59"/>
      <c r="I6736" s="59"/>
      <c r="J6736" s="59"/>
      <c r="K6736" s="105">
        <f>K6735+J6737</f>
        <v>33.347999999999999</v>
      </c>
      <c r="L6736" s="96"/>
    </row>
    <row r="6737" spans="1:12" hidden="1" outlineLevel="1" x14ac:dyDescent="0.25">
      <c r="A6737" s="98" t="str">
        <f t="shared" si="597"/>
        <v>Type 21 600 52 7</v>
      </c>
      <c r="B6737" s="103" t="str">
        <f t="shared" si="595"/>
        <v>Type 21 600</v>
      </c>
      <c r="C6737" s="99">
        <v>52</v>
      </c>
      <c r="D6737" s="99">
        <f t="shared" si="599"/>
        <v>7</v>
      </c>
      <c r="E6737" s="100">
        <f t="shared" si="598"/>
        <v>33.396000000000001</v>
      </c>
      <c r="G6737" s="99">
        <f>R6075</f>
        <v>35.699999999999996</v>
      </c>
      <c r="H6737" s="59">
        <v>50</v>
      </c>
      <c r="I6737" s="59">
        <f>G6737-G6735</f>
        <v>2.3999999999999986</v>
      </c>
      <c r="J6737" s="59">
        <f>I6737/H6737</f>
        <v>4.7999999999999973E-2</v>
      </c>
      <c r="K6737" s="105">
        <f>K6736+J6737</f>
        <v>33.396000000000001</v>
      </c>
      <c r="L6737" s="96"/>
    </row>
    <row r="6738" spans="1:12" hidden="1" outlineLevel="1" x14ac:dyDescent="0.25">
      <c r="A6738" s="98" t="str">
        <f t="shared" si="597"/>
        <v>Type 21 600 53 7</v>
      </c>
      <c r="B6738" s="103" t="str">
        <f t="shared" si="595"/>
        <v>Type 21 600</v>
      </c>
      <c r="C6738" s="99">
        <v>53</v>
      </c>
      <c r="D6738" s="99">
        <f t="shared" si="599"/>
        <v>7</v>
      </c>
      <c r="E6738" s="100">
        <f t="shared" si="598"/>
        <v>33.444000000000003</v>
      </c>
      <c r="G6738" s="108"/>
      <c r="H6738" s="109"/>
      <c r="I6738" s="109"/>
      <c r="J6738" s="109"/>
      <c r="K6738" s="105">
        <f>K6737+J6737</f>
        <v>33.444000000000003</v>
      </c>
      <c r="L6738" s="96"/>
    </row>
    <row r="6739" spans="1:12" hidden="1" outlineLevel="1" x14ac:dyDescent="0.25">
      <c r="A6739" s="98" t="str">
        <f t="shared" si="597"/>
        <v>Type 21 600 54 7</v>
      </c>
      <c r="B6739" s="103" t="str">
        <f t="shared" si="595"/>
        <v>Type 21 600</v>
      </c>
      <c r="C6739" s="99">
        <v>54</v>
      </c>
      <c r="D6739" s="99">
        <f t="shared" si="599"/>
        <v>7</v>
      </c>
      <c r="E6739" s="100">
        <f t="shared" si="598"/>
        <v>33.492000000000004</v>
      </c>
      <c r="G6739" s="108"/>
      <c r="H6739" s="109"/>
      <c r="I6739" s="109"/>
      <c r="J6739" s="109"/>
      <c r="K6739" s="105">
        <f>K6738+J6737</f>
        <v>33.492000000000004</v>
      </c>
      <c r="L6739" s="96"/>
    </row>
    <row r="6740" spans="1:12" hidden="1" outlineLevel="1" x14ac:dyDescent="0.25">
      <c r="A6740" s="98" t="str">
        <f t="shared" si="597"/>
        <v>Type 21 600 55 7</v>
      </c>
      <c r="B6740" s="103" t="str">
        <f t="shared" si="595"/>
        <v>Type 21 600</v>
      </c>
      <c r="C6740" s="99">
        <v>55</v>
      </c>
      <c r="D6740" s="99">
        <f t="shared" si="599"/>
        <v>7</v>
      </c>
      <c r="E6740" s="100">
        <f t="shared" si="598"/>
        <v>33.540000000000006</v>
      </c>
      <c r="G6740" s="104"/>
      <c r="H6740" s="59"/>
      <c r="I6740" s="59"/>
      <c r="J6740" s="59"/>
      <c r="K6740" s="105">
        <f>K6739+J6737</f>
        <v>33.540000000000006</v>
      </c>
      <c r="L6740" s="96"/>
    </row>
    <row r="6741" spans="1:12" hidden="1" outlineLevel="1" x14ac:dyDescent="0.25">
      <c r="A6741" s="98" t="str">
        <f t="shared" si="597"/>
        <v>Type 21 600 56 7</v>
      </c>
      <c r="B6741" s="103" t="str">
        <f t="shared" si="595"/>
        <v>Type 21 600</v>
      </c>
      <c r="C6741" s="99">
        <v>56</v>
      </c>
      <c r="D6741" s="99">
        <f t="shared" si="599"/>
        <v>7</v>
      </c>
      <c r="E6741" s="100">
        <f t="shared" si="598"/>
        <v>33.588000000000008</v>
      </c>
      <c r="G6741" s="104"/>
      <c r="H6741" s="59"/>
      <c r="I6741" s="59"/>
      <c r="J6741" s="59"/>
      <c r="K6741" s="105">
        <f>K6740+J6737</f>
        <v>33.588000000000008</v>
      </c>
      <c r="L6741" s="96"/>
    </row>
    <row r="6742" spans="1:12" hidden="1" outlineLevel="1" x14ac:dyDescent="0.25">
      <c r="A6742" s="98" t="str">
        <f t="shared" si="597"/>
        <v>Type 21 600 57 7</v>
      </c>
      <c r="B6742" s="103" t="str">
        <f t="shared" si="595"/>
        <v>Type 21 600</v>
      </c>
      <c r="C6742" s="99">
        <v>57</v>
      </c>
      <c r="D6742" s="99">
        <f t="shared" si="599"/>
        <v>7</v>
      </c>
      <c r="E6742" s="100">
        <f t="shared" si="598"/>
        <v>33.63600000000001</v>
      </c>
      <c r="G6742" s="104"/>
      <c r="H6742" s="59"/>
      <c r="I6742" s="59"/>
      <c r="J6742" s="59"/>
      <c r="K6742" s="105">
        <f>K6741+J6737</f>
        <v>33.63600000000001</v>
      </c>
      <c r="L6742" s="96"/>
    </row>
    <row r="6743" spans="1:12" hidden="1" outlineLevel="1" x14ac:dyDescent="0.25">
      <c r="A6743" s="98" t="str">
        <f t="shared" si="597"/>
        <v>Type 21 600 58 7</v>
      </c>
      <c r="B6743" s="103" t="str">
        <f t="shared" si="595"/>
        <v>Type 21 600</v>
      </c>
      <c r="C6743" s="99">
        <v>58</v>
      </c>
      <c r="D6743" s="99">
        <f t="shared" si="599"/>
        <v>7</v>
      </c>
      <c r="E6743" s="100">
        <f t="shared" si="598"/>
        <v>33.684000000000012</v>
      </c>
      <c r="G6743" s="104"/>
      <c r="H6743" s="59"/>
      <c r="I6743" s="59"/>
      <c r="J6743" s="59"/>
      <c r="K6743" s="105">
        <f>K6742+J6737</f>
        <v>33.684000000000012</v>
      </c>
      <c r="L6743" s="96"/>
    </row>
    <row r="6744" spans="1:12" hidden="1" outlineLevel="1" x14ac:dyDescent="0.25">
      <c r="A6744" s="98" t="str">
        <f t="shared" si="597"/>
        <v>Type 21 600 59 7</v>
      </c>
      <c r="B6744" s="103" t="str">
        <f t="shared" si="595"/>
        <v>Type 21 600</v>
      </c>
      <c r="C6744" s="99">
        <v>59</v>
      </c>
      <c r="D6744" s="99">
        <f t="shared" si="599"/>
        <v>7</v>
      </c>
      <c r="E6744" s="100">
        <f t="shared" si="598"/>
        <v>33.732000000000014</v>
      </c>
      <c r="G6744" s="104"/>
      <c r="H6744" s="59"/>
      <c r="I6744" s="59"/>
      <c r="J6744" s="59"/>
      <c r="K6744" s="105">
        <f>K6743+J6737</f>
        <v>33.732000000000014</v>
      </c>
      <c r="L6744" s="96"/>
    </row>
    <row r="6745" spans="1:12" hidden="1" outlineLevel="1" x14ac:dyDescent="0.25">
      <c r="A6745" s="98" t="str">
        <f t="shared" si="597"/>
        <v>Type 21 600 60 7</v>
      </c>
      <c r="B6745" s="103" t="str">
        <f t="shared" si="595"/>
        <v>Type 21 600</v>
      </c>
      <c r="C6745" s="99">
        <v>60</v>
      </c>
      <c r="D6745" s="99">
        <f t="shared" si="599"/>
        <v>7</v>
      </c>
      <c r="E6745" s="100">
        <f t="shared" si="598"/>
        <v>33.780000000000015</v>
      </c>
      <c r="G6745" s="108"/>
      <c r="H6745" s="59"/>
      <c r="I6745" s="59"/>
      <c r="J6745" s="59"/>
      <c r="K6745" s="105">
        <f>K6744+J6737</f>
        <v>33.780000000000015</v>
      </c>
      <c r="L6745" s="96"/>
    </row>
    <row r="6746" spans="1:12" hidden="1" outlineLevel="1" x14ac:dyDescent="0.25">
      <c r="A6746" s="98" t="str">
        <f t="shared" si="597"/>
        <v>Type 21 600 61 7</v>
      </c>
      <c r="B6746" s="103" t="str">
        <f t="shared" si="595"/>
        <v>Type 21 600</v>
      </c>
      <c r="C6746" s="99">
        <v>61</v>
      </c>
      <c r="D6746" s="99">
        <f t="shared" si="599"/>
        <v>7</v>
      </c>
      <c r="E6746" s="100">
        <f t="shared" si="598"/>
        <v>33.828000000000017</v>
      </c>
      <c r="G6746" s="108"/>
      <c r="H6746" s="109"/>
      <c r="I6746" s="109"/>
      <c r="J6746" s="109"/>
      <c r="K6746" s="105">
        <f>K6745+J6737</f>
        <v>33.828000000000017</v>
      </c>
      <c r="L6746" s="96"/>
    </row>
    <row r="6747" spans="1:12" hidden="1" outlineLevel="1" x14ac:dyDescent="0.25">
      <c r="A6747" s="98" t="str">
        <f t="shared" si="597"/>
        <v>Type 21 600 62 7</v>
      </c>
      <c r="B6747" s="103" t="str">
        <f t="shared" si="595"/>
        <v>Type 21 600</v>
      </c>
      <c r="C6747" s="99">
        <v>62</v>
      </c>
      <c r="D6747" s="99">
        <f t="shared" si="599"/>
        <v>7</v>
      </c>
      <c r="E6747" s="100">
        <f t="shared" si="598"/>
        <v>33.876000000000019</v>
      </c>
      <c r="G6747" s="108"/>
      <c r="H6747" s="109"/>
      <c r="I6747" s="109"/>
      <c r="J6747" s="109"/>
      <c r="K6747" s="105">
        <f>K6746+J6737</f>
        <v>33.876000000000019</v>
      </c>
      <c r="L6747" s="96"/>
    </row>
    <row r="6748" spans="1:12" hidden="1" outlineLevel="1" x14ac:dyDescent="0.25">
      <c r="A6748" s="98" t="str">
        <f t="shared" si="597"/>
        <v>Type 21 600 63 7</v>
      </c>
      <c r="B6748" s="103" t="str">
        <f t="shared" si="595"/>
        <v>Type 21 600</v>
      </c>
      <c r="C6748" s="99">
        <v>63</v>
      </c>
      <c r="D6748" s="99">
        <f t="shared" si="599"/>
        <v>7</v>
      </c>
      <c r="E6748" s="100">
        <f t="shared" si="598"/>
        <v>33.924000000000021</v>
      </c>
      <c r="G6748" s="108"/>
      <c r="H6748" s="109"/>
      <c r="I6748" s="109"/>
      <c r="J6748" s="109"/>
      <c r="K6748" s="105">
        <f>K6747+J6737</f>
        <v>33.924000000000021</v>
      </c>
      <c r="L6748" s="96"/>
    </row>
    <row r="6749" spans="1:12" hidden="1" outlineLevel="1" x14ac:dyDescent="0.25">
      <c r="A6749" s="98" t="str">
        <f t="shared" si="597"/>
        <v>Type 21 600 64 7</v>
      </c>
      <c r="B6749" s="103" t="str">
        <f t="shared" si="595"/>
        <v>Type 21 600</v>
      </c>
      <c r="C6749" s="99">
        <v>64</v>
      </c>
      <c r="D6749" s="99">
        <f t="shared" si="599"/>
        <v>7</v>
      </c>
      <c r="E6749" s="100">
        <f t="shared" si="598"/>
        <v>33.972000000000023</v>
      </c>
      <c r="G6749" s="108"/>
      <c r="H6749" s="109"/>
      <c r="I6749" s="109"/>
      <c r="J6749" s="109"/>
      <c r="K6749" s="105">
        <f>K6748+J6737</f>
        <v>33.972000000000023</v>
      </c>
      <c r="L6749" s="96"/>
    </row>
    <row r="6750" spans="1:12" hidden="1" outlineLevel="1" x14ac:dyDescent="0.25">
      <c r="A6750" s="98" t="str">
        <f t="shared" si="597"/>
        <v>Type 21 600 65 7</v>
      </c>
      <c r="B6750" s="103" t="str">
        <f t="shared" si="595"/>
        <v>Type 21 600</v>
      </c>
      <c r="C6750" s="99">
        <v>65</v>
      </c>
      <c r="D6750" s="99">
        <f t="shared" si="599"/>
        <v>7</v>
      </c>
      <c r="E6750" s="100">
        <f t="shared" si="598"/>
        <v>34.020000000000024</v>
      </c>
      <c r="G6750" s="108"/>
      <c r="H6750" s="109"/>
      <c r="I6750" s="109"/>
      <c r="J6750" s="109"/>
      <c r="K6750" s="105">
        <f>K6749+J6737</f>
        <v>34.020000000000024</v>
      </c>
      <c r="L6750" s="96"/>
    </row>
    <row r="6751" spans="1:12" hidden="1" outlineLevel="1" x14ac:dyDescent="0.25">
      <c r="A6751" s="98" t="str">
        <f t="shared" si="597"/>
        <v>Type 21 600 66 7</v>
      </c>
      <c r="B6751" s="103" t="str">
        <f t="shared" si="595"/>
        <v>Type 21 600</v>
      </c>
      <c r="C6751" s="99">
        <v>66</v>
      </c>
      <c r="D6751" s="99">
        <f t="shared" si="599"/>
        <v>7</v>
      </c>
      <c r="E6751" s="100">
        <f t="shared" si="598"/>
        <v>34.068000000000026</v>
      </c>
      <c r="G6751" s="108"/>
      <c r="H6751" s="109"/>
      <c r="I6751" s="109"/>
      <c r="J6751" s="109"/>
      <c r="K6751" s="105">
        <f>K6750+J6737</f>
        <v>34.068000000000026</v>
      </c>
      <c r="L6751" s="96"/>
    </row>
    <row r="6752" spans="1:12" hidden="1" outlineLevel="1" x14ac:dyDescent="0.25">
      <c r="A6752" s="98" t="str">
        <f t="shared" si="597"/>
        <v>Type 21 600 67 7</v>
      </c>
      <c r="B6752" s="103" t="str">
        <f t="shared" si="595"/>
        <v>Type 21 600</v>
      </c>
      <c r="C6752" s="99">
        <v>67</v>
      </c>
      <c r="D6752" s="99">
        <f t="shared" si="599"/>
        <v>7</v>
      </c>
      <c r="E6752" s="100">
        <f t="shared" si="598"/>
        <v>34.116000000000028</v>
      </c>
      <c r="G6752" s="108"/>
      <c r="H6752" s="109"/>
      <c r="I6752" s="109"/>
      <c r="J6752" s="109"/>
      <c r="K6752" s="105">
        <f>K6751+J6737</f>
        <v>34.116000000000028</v>
      </c>
      <c r="L6752" s="96"/>
    </row>
    <row r="6753" spans="1:12" hidden="1" outlineLevel="1" x14ac:dyDescent="0.25">
      <c r="A6753" s="98" t="str">
        <f t="shared" si="597"/>
        <v>Type 21 600 68 7</v>
      </c>
      <c r="B6753" s="103" t="str">
        <f t="shared" si="595"/>
        <v>Type 21 600</v>
      </c>
      <c r="C6753" s="99">
        <v>68</v>
      </c>
      <c r="D6753" s="99">
        <f t="shared" si="599"/>
        <v>7</v>
      </c>
      <c r="E6753" s="100">
        <f t="shared" si="598"/>
        <v>34.16400000000003</v>
      </c>
      <c r="G6753" s="108"/>
      <c r="H6753" s="109"/>
      <c r="I6753" s="109"/>
      <c r="J6753" s="109"/>
      <c r="K6753" s="105">
        <f>K6752+J6737</f>
        <v>34.16400000000003</v>
      </c>
      <c r="L6753" s="96"/>
    </row>
    <row r="6754" spans="1:12" hidden="1" outlineLevel="1" x14ac:dyDescent="0.25">
      <c r="A6754" s="98" t="str">
        <f t="shared" si="597"/>
        <v>Type 21 600 69 7</v>
      </c>
      <c r="B6754" s="103" t="str">
        <f t="shared" si="595"/>
        <v>Type 21 600</v>
      </c>
      <c r="C6754" s="99">
        <v>69</v>
      </c>
      <c r="D6754" s="99">
        <f t="shared" si="599"/>
        <v>7</v>
      </c>
      <c r="E6754" s="100">
        <f t="shared" si="598"/>
        <v>34.212000000000032</v>
      </c>
      <c r="G6754" s="108"/>
      <c r="H6754" s="109"/>
      <c r="I6754" s="109"/>
      <c r="J6754" s="109"/>
      <c r="K6754" s="105">
        <f>K6753+J6737</f>
        <v>34.212000000000032</v>
      </c>
      <c r="L6754" s="96"/>
    </row>
    <row r="6755" spans="1:12" hidden="1" outlineLevel="1" x14ac:dyDescent="0.25">
      <c r="A6755" s="98" t="str">
        <f t="shared" si="597"/>
        <v>Type 21 600 70 7</v>
      </c>
      <c r="B6755" s="103" t="str">
        <f t="shared" si="595"/>
        <v>Type 21 600</v>
      </c>
      <c r="C6755" s="99">
        <v>70</v>
      </c>
      <c r="D6755" s="99">
        <f t="shared" si="599"/>
        <v>7</v>
      </c>
      <c r="E6755" s="100">
        <f t="shared" si="598"/>
        <v>34.260000000000034</v>
      </c>
      <c r="G6755" s="108"/>
      <c r="H6755" s="109"/>
      <c r="I6755" s="109"/>
      <c r="J6755" s="109"/>
      <c r="K6755" s="105">
        <f>K6754+J6737</f>
        <v>34.260000000000034</v>
      </c>
      <c r="L6755" s="96"/>
    </row>
    <row r="6756" spans="1:12" hidden="1" outlineLevel="1" x14ac:dyDescent="0.25">
      <c r="A6756" s="98" t="str">
        <f t="shared" si="597"/>
        <v>Type 21 600 71 7</v>
      </c>
      <c r="B6756" s="103" t="str">
        <f t="shared" si="595"/>
        <v>Type 21 600</v>
      </c>
      <c r="C6756" s="99">
        <v>71</v>
      </c>
      <c r="D6756" s="99">
        <f t="shared" si="599"/>
        <v>7</v>
      </c>
      <c r="E6756" s="100">
        <f t="shared" si="598"/>
        <v>34.308000000000035</v>
      </c>
      <c r="G6756" s="108"/>
      <c r="H6756" s="109"/>
      <c r="I6756" s="109"/>
      <c r="J6756" s="109"/>
      <c r="K6756" s="105">
        <f>K6755+J6737</f>
        <v>34.308000000000035</v>
      </c>
      <c r="L6756" s="96"/>
    </row>
    <row r="6757" spans="1:12" hidden="1" outlineLevel="1" x14ac:dyDescent="0.25">
      <c r="A6757" s="98" t="str">
        <f t="shared" si="597"/>
        <v>Type 21 600 72 7</v>
      </c>
      <c r="B6757" s="103" t="str">
        <f t="shared" si="595"/>
        <v>Type 21 600</v>
      </c>
      <c r="C6757" s="99">
        <v>72</v>
      </c>
      <c r="D6757" s="99">
        <f t="shared" si="599"/>
        <v>7</v>
      </c>
      <c r="E6757" s="100">
        <f t="shared" si="598"/>
        <v>34.356000000000037</v>
      </c>
      <c r="G6757" s="108"/>
      <c r="H6757" s="109"/>
      <c r="I6757" s="109"/>
      <c r="J6757" s="109"/>
      <c r="K6757" s="105">
        <f>K6756+J6737</f>
        <v>34.356000000000037</v>
      </c>
      <c r="L6757" s="96"/>
    </row>
    <row r="6758" spans="1:12" hidden="1" outlineLevel="1" x14ac:dyDescent="0.25">
      <c r="A6758" s="98" t="str">
        <f t="shared" si="597"/>
        <v>Type 21 600 73 7</v>
      </c>
      <c r="B6758" s="103" t="str">
        <f t="shared" si="595"/>
        <v>Type 21 600</v>
      </c>
      <c r="C6758" s="99">
        <v>73</v>
      </c>
      <c r="D6758" s="99">
        <f t="shared" si="599"/>
        <v>7</v>
      </c>
      <c r="E6758" s="100">
        <f t="shared" si="598"/>
        <v>34.404000000000039</v>
      </c>
      <c r="G6758" s="108"/>
      <c r="H6758" s="109"/>
      <c r="I6758" s="109"/>
      <c r="J6758" s="109"/>
      <c r="K6758" s="105">
        <f>K6757+J6737</f>
        <v>34.404000000000039</v>
      </c>
      <c r="L6758" s="96"/>
    </row>
    <row r="6759" spans="1:12" hidden="1" outlineLevel="1" x14ac:dyDescent="0.25">
      <c r="A6759" s="98" t="str">
        <f t="shared" si="597"/>
        <v>Type 21 600 74 7</v>
      </c>
      <c r="B6759" s="103" t="str">
        <f t="shared" si="595"/>
        <v>Type 21 600</v>
      </c>
      <c r="C6759" s="99">
        <v>74</v>
      </c>
      <c r="D6759" s="99">
        <f t="shared" si="599"/>
        <v>7</v>
      </c>
      <c r="E6759" s="100">
        <f t="shared" si="598"/>
        <v>34.452000000000041</v>
      </c>
      <c r="G6759" s="108"/>
      <c r="H6759" s="109"/>
      <c r="I6759" s="109"/>
      <c r="J6759" s="109"/>
      <c r="K6759" s="105">
        <f>K6758+J6737</f>
        <v>34.452000000000041</v>
      </c>
      <c r="L6759" s="96"/>
    </row>
    <row r="6760" spans="1:12" hidden="1" outlineLevel="1" x14ac:dyDescent="0.25">
      <c r="A6760" s="98" t="str">
        <f t="shared" si="597"/>
        <v>Type 21 600 75 7</v>
      </c>
      <c r="B6760" s="103" t="str">
        <f t="shared" si="595"/>
        <v>Type 21 600</v>
      </c>
      <c r="C6760" s="99">
        <v>75</v>
      </c>
      <c r="D6760" s="99">
        <f t="shared" si="599"/>
        <v>7</v>
      </c>
      <c r="E6760" s="100">
        <f t="shared" si="598"/>
        <v>34.500000000000043</v>
      </c>
      <c r="G6760" s="108"/>
      <c r="H6760" s="109"/>
      <c r="I6760" s="109"/>
      <c r="J6760" s="109"/>
      <c r="K6760" s="105">
        <f>K6759+J6737</f>
        <v>34.500000000000043</v>
      </c>
      <c r="L6760" s="96"/>
    </row>
    <row r="6761" spans="1:12" hidden="1" outlineLevel="1" x14ac:dyDescent="0.25">
      <c r="A6761" s="98" t="str">
        <f t="shared" si="597"/>
        <v>Type 21 600 76 7</v>
      </c>
      <c r="B6761" s="103" t="str">
        <f t="shared" si="595"/>
        <v>Type 21 600</v>
      </c>
      <c r="C6761" s="99">
        <v>76</v>
      </c>
      <c r="D6761" s="99">
        <f t="shared" si="599"/>
        <v>7</v>
      </c>
      <c r="E6761" s="100">
        <f t="shared" si="598"/>
        <v>34.548000000000044</v>
      </c>
      <c r="G6761" s="108"/>
      <c r="H6761" s="109"/>
      <c r="I6761" s="109"/>
      <c r="J6761" s="109"/>
      <c r="K6761" s="105">
        <f>K6760+J6737</f>
        <v>34.548000000000044</v>
      </c>
      <c r="L6761" s="96"/>
    </row>
    <row r="6762" spans="1:12" hidden="1" outlineLevel="1" x14ac:dyDescent="0.25">
      <c r="A6762" s="98" t="str">
        <f t="shared" si="597"/>
        <v>Type 21 600 77 7</v>
      </c>
      <c r="B6762" s="103" t="str">
        <f t="shared" si="595"/>
        <v>Type 21 600</v>
      </c>
      <c r="C6762" s="99">
        <v>77</v>
      </c>
      <c r="D6762" s="99">
        <f t="shared" si="599"/>
        <v>7</v>
      </c>
      <c r="E6762" s="100">
        <f t="shared" si="598"/>
        <v>34.596000000000046</v>
      </c>
      <c r="G6762" s="108"/>
      <c r="H6762" s="109"/>
      <c r="I6762" s="109"/>
      <c r="J6762" s="109"/>
      <c r="K6762" s="105">
        <f>K6761+J6737</f>
        <v>34.596000000000046</v>
      </c>
      <c r="L6762" s="96"/>
    </row>
    <row r="6763" spans="1:12" hidden="1" outlineLevel="1" x14ac:dyDescent="0.25">
      <c r="A6763" s="98" t="str">
        <f t="shared" si="597"/>
        <v>Type 21 600 78 7</v>
      </c>
      <c r="B6763" s="103" t="str">
        <f t="shared" si="595"/>
        <v>Type 21 600</v>
      </c>
      <c r="C6763" s="99">
        <v>78</v>
      </c>
      <c r="D6763" s="99">
        <f t="shared" si="599"/>
        <v>7</v>
      </c>
      <c r="E6763" s="100">
        <f t="shared" si="598"/>
        <v>34.644000000000048</v>
      </c>
      <c r="G6763" s="108"/>
      <c r="H6763" s="109"/>
      <c r="I6763" s="109"/>
      <c r="J6763" s="109"/>
      <c r="K6763" s="105">
        <f>K6762+J6737</f>
        <v>34.644000000000048</v>
      </c>
      <c r="L6763" s="96"/>
    </row>
    <row r="6764" spans="1:12" hidden="1" outlineLevel="1" x14ac:dyDescent="0.25">
      <c r="A6764" s="98" t="str">
        <f t="shared" si="597"/>
        <v>Type 21 600 79 7</v>
      </c>
      <c r="B6764" s="103" t="str">
        <f t="shared" si="595"/>
        <v>Type 21 600</v>
      </c>
      <c r="C6764" s="99">
        <v>79</v>
      </c>
      <c r="D6764" s="99">
        <f t="shared" si="599"/>
        <v>7</v>
      </c>
      <c r="E6764" s="100">
        <f t="shared" si="598"/>
        <v>34.69200000000005</v>
      </c>
      <c r="G6764" s="108"/>
      <c r="H6764" s="109"/>
      <c r="I6764" s="109"/>
      <c r="J6764" s="109"/>
      <c r="K6764" s="105">
        <f>K6763+J6737</f>
        <v>34.69200000000005</v>
      </c>
      <c r="L6764" s="96"/>
    </row>
    <row r="6765" spans="1:12" hidden="1" outlineLevel="1" x14ac:dyDescent="0.25">
      <c r="A6765" s="98" t="str">
        <f t="shared" si="597"/>
        <v>Type 21 600 80 7</v>
      </c>
      <c r="B6765" s="103" t="str">
        <f t="shared" si="595"/>
        <v>Type 21 600</v>
      </c>
      <c r="C6765" s="99">
        <v>80</v>
      </c>
      <c r="D6765" s="99">
        <f t="shared" si="599"/>
        <v>7</v>
      </c>
      <c r="E6765" s="100">
        <f t="shared" si="598"/>
        <v>34.740000000000052</v>
      </c>
      <c r="G6765" s="108"/>
      <c r="H6765" s="109"/>
      <c r="I6765" s="109"/>
      <c r="J6765" s="109"/>
      <c r="K6765" s="105">
        <f>K6764+J6737</f>
        <v>34.740000000000052</v>
      </c>
      <c r="L6765" s="96"/>
    </row>
    <row r="6766" spans="1:12" hidden="1" outlineLevel="1" x14ac:dyDescent="0.25">
      <c r="A6766" s="98" t="str">
        <f t="shared" si="597"/>
        <v>Type 21 600 81 7</v>
      </c>
      <c r="B6766" s="103" t="str">
        <f t="shared" si="595"/>
        <v>Type 21 600</v>
      </c>
      <c r="C6766" s="99">
        <v>81</v>
      </c>
      <c r="D6766" s="99">
        <f t="shared" si="599"/>
        <v>7</v>
      </c>
      <c r="E6766" s="100">
        <f t="shared" si="598"/>
        <v>34.788000000000054</v>
      </c>
      <c r="G6766" s="108"/>
      <c r="H6766" s="109"/>
      <c r="I6766" s="109"/>
      <c r="J6766" s="109"/>
      <c r="K6766" s="105">
        <f>K6765+J6737</f>
        <v>34.788000000000054</v>
      </c>
      <c r="L6766" s="96"/>
    </row>
    <row r="6767" spans="1:12" hidden="1" outlineLevel="1" x14ac:dyDescent="0.25">
      <c r="A6767" s="98" t="str">
        <f t="shared" si="597"/>
        <v>Type 21 600 82 7</v>
      </c>
      <c r="B6767" s="103" t="str">
        <f t="shared" si="595"/>
        <v>Type 21 600</v>
      </c>
      <c r="C6767" s="99">
        <v>82</v>
      </c>
      <c r="D6767" s="99">
        <f t="shared" si="599"/>
        <v>7</v>
      </c>
      <c r="E6767" s="100">
        <f t="shared" si="598"/>
        <v>34.836000000000055</v>
      </c>
      <c r="G6767" s="108"/>
      <c r="H6767" s="109"/>
      <c r="I6767" s="109"/>
      <c r="J6767" s="109"/>
      <c r="K6767" s="105">
        <f>K6766+J6737</f>
        <v>34.836000000000055</v>
      </c>
      <c r="L6767" s="96"/>
    </row>
    <row r="6768" spans="1:12" hidden="1" outlineLevel="1" x14ac:dyDescent="0.25">
      <c r="A6768" s="98" t="str">
        <f t="shared" si="597"/>
        <v>Type 21 600 83 7</v>
      </c>
      <c r="B6768" s="103" t="str">
        <f t="shared" si="595"/>
        <v>Type 21 600</v>
      </c>
      <c r="C6768" s="99">
        <v>83</v>
      </c>
      <c r="D6768" s="99">
        <f t="shared" ref="D6768:D6785" si="600">D6767</f>
        <v>7</v>
      </c>
      <c r="E6768" s="100">
        <f t="shared" si="598"/>
        <v>34.884000000000057</v>
      </c>
      <c r="G6768" s="108"/>
      <c r="H6768" s="109"/>
      <c r="I6768" s="109"/>
      <c r="J6768" s="109"/>
      <c r="K6768" s="105">
        <f>K6767+J6737</f>
        <v>34.884000000000057</v>
      </c>
      <c r="L6768" s="96"/>
    </row>
    <row r="6769" spans="1:12" hidden="1" outlineLevel="1" x14ac:dyDescent="0.25">
      <c r="A6769" s="98" t="str">
        <f t="shared" si="597"/>
        <v>Type 21 600 84 7</v>
      </c>
      <c r="B6769" s="103" t="str">
        <f t="shared" si="595"/>
        <v>Type 21 600</v>
      </c>
      <c r="C6769" s="99">
        <v>84</v>
      </c>
      <c r="D6769" s="99">
        <f t="shared" si="600"/>
        <v>7</v>
      </c>
      <c r="E6769" s="100">
        <f t="shared" si="598"/>
        <v>34.932000000000059</v>
      </c>
      <c r="G6769" s="108"/>
      <c r="H6769" s="109"/>
      <c r="I6769" s="109"/>
      <c r="J6769" s="109"/>
      <c r="K6769" s="105">
        <f>K6768+J6737</f>
        <v>34.932000000000059</v>
      </c>
      <c r="L6769" s="96"/>
    </row>
    <row r="6770" spans="1:12" hidden="1" outlineLevel="1" x14ac:dyDescent="0.25">
      <c r="A6770" s="98" t="str">
        <f t="shared" si="597"/>
        <v>Type 21 600 85 7</v>
      </c>
      <c r="B6770" s="103" t="str">
        <f t="shared" si="595"/>
        <v>Type 21 600</v>
      </c>
      <c r="C6770" s="99">
        <v>85</v>
      </c>
      <c r="D6770" s="99">
        <f t="shared" si="600"/>
        <v>7</v>
      </c>
      <c r="E6770" s="100">
        <f t="shared" si="598"/>
        <v>34.980000000000061</v>
      </c>
      <c r="G6770" s="108"/>
      <c r="H6770" s="109"/>
      <c r="I6770" s="109"/>
      <c r="J6770" s="109"/>
      <c r="K6770" s="105">
        <f>K6769+J6737</f>
        <v>34.980000000000061</v>
      </c>
      <c r="L6770" s="96"/>
    </row>
    <row r="6771" spans="1:12" hidden="1" outlineLevel="1" x14ac:dyDescent="0.25">
      <c r="A6771" s="98" t="str">
        <f t="shared" si="597"/>
        <v>Type 21 600 86 7</v>
      </c>
      <c r="B6771" s="103" t="str">
        <f t="shared" si="595"/>
        <v>Type 21 600</v>
      </c>
      <c r="C6771" s="99">
        <v>86</v>
      </c>
      <c r="D6771" s="99">
        <f t="shared" si="600"/>
        <v>7</v>
      </c>
      <c r="E6771" s="100">
        <f t="shared" si="598"/>
        <v>35.028000000000063</v>
      </c>
      <c r="G6771" s="108"/>
      <c r="H6771" s="109"/>
      <c r="I6771" s="109"/>
      <c r="J6771" s="109"/>
      <c r="K6771" s="105">
        <f>K6770+J6737</f>
        <v>35.028000000000063</v>
      </c>
      <c r="L6771" s="96"/>
    </row>
    <row r="6772" spans="1:12" hidden="1" outlineLevel="1" x14ac:dyDescent="0.25">
      <c r="A6772" s="98" t="str">
        <f t="shared" si="597"/>
        <v>Type 21 600 87 7</v>
      </c>
      <c r="B6772" s="103" t="str">
        <f t="shared" si="595"/>
        <v>Type 21 600</v>
      </c>
      <c r="C6772" s="99">
        <v>87</v>
      </c>
      <c r="D6772" s="99">
        <f t="shared" si="600"/>
        <v>7</v>
      </c>
      <c r="E6772" s="100">
        <f t="shared" si="598"/>
        <v>35.076000000000064</v>
      </c>
      <c r="G6772" s="108"/>
      <c r="H6772" s="109"/>
      <c r="I6772" s="109"/>
      <c r="J6772" s="109"/>
      <c r="K6772" s="105">
        <f>K6771+J6737</f>
        <v>35.076000000000064</v>
      </c>
      <c r="L6772" s="96"/>
    </row>
    <row r="6773" spans="1:12" hidden="1" outlineLevel="1" x14ac:dyDescent="0.25">
      <c r="A6773" s="98" t="str">
        <f t="shared" si="597"/>
        <v>Type 21 600 88 7</v>
      </c>
      <c r="B6773" s="103" t="str">
        <f t="shared" si="595"/>
        <v>Type 21 600</v>
      </c>
      <c r="C6773" s="99">
        <v>88</v>
      </c>
      <c r="D6773" s="99">
        <f t="shared" si="600"/>
        <v>7</v>
      </c>
      <c r="E6773" s="100">
        <f t="shared" si="598"/>
        <v>35.124000000000066</v>
      </c>
      <c r="G6773" s="108"/>
      <c r="H6773" s="109"/>
      <c r="I6773" s="109"/>
      <c r="J6773" s="109"/>
      <c r="K6773" s="105">
        <f>K6772+J6737</f>
        <v>35.124000000000066</v>
      </c>
      <c r="L6773" s="96"/>
    </row>
    <row r="6774" spans="1:12" hidden="1" outlineLevel="1" x14ac:dyDescent="0.25">
      <c r="A6774" s="98" t="str">
        <f t="shared" si="597"/>
        <v>Type 21 600 89 7</v>
      </c>
      <c r="B6774" s="103" t="str">
        <f t="shared" si="595"/>
        <v>Type 21 600</v>
      </c>
      <c r="C6774" s="99">
        <v>89</v>
      </c>
      <c r="D6774" s="99">
        <f t="shared" si="600"/>
        <v>7</v>
      </c>
      <c r="E6774" s="100">
        <f t="shared" si="598"/>
        <v>35.172000000000068</v>
      </c>
      <c r="G6774" s="108"/>
      <c r="H6774" s="109"/>
      <c r="I6774" s="109"/>
      <c r="J6774" s="109"/>
      <c r="K6774" s="105">
        <f>K6773+J6737</f>
        <v>35.172000000000068</v>
      </c>
      <c r="L6774" s="96"/>
    </row>
    <row r="6775" spans="1:12" hidden="1" outlineLevel="1" x14ac:dyDescent="0.25">
      <c r="A6775" s="98" t="str">
        <f t="shared" si="597"/>
        <v>Type 21 600 90 7</v>
      </c>
      <c r="B6775" s="103" t="str">
        <f t="shared" si="595"/>
        <v>Type 21 600</v>
      </c>
      <c r="C6775" s="99">
        <v>90</v>
      </c>
      <c r="D6775" s="99">
        <f t="shared" si="600"/>
        <v>7</v>
      </c>
      <c r="E6775" s="100">
        <f t="shared" si="598"/>
        <v>35.22000000000007</v>
      </c>
      <c r="G6775" s="108"/>
      <c r="H6775" s="109"/>
      <c r="I6775" s="109"/>
      <c r="J6775" s="109"/>
      <c r="K6775" s="105">
        <f>K6774+J6737</f>
        <v>35.22000000000007</v>
      </c>
      <c r="L6775" s="96"/>
    </row>
    <row r="6776" spans="1:12" hidden="1" outlineLevel="1" x14ac:dyDescent="0.25">
      <c r="A6776" s="98" t="str">
        <f t="shared" si="597"/>
        <v>Type 21 600 91 7</v>
      </c>
      <c r="B6776" s="103" t="str">
        <f t="shared" si="595"/>
        <v>Type 21 600</v>
      </c>
      <c r="C6776" s="99">
        <v>91</v>
      </c>
      <c r="D6776" s="99">
        <f t="shared" si="600"/>
        <v>7</v>
      </c>
      <c r="E6776" s="100">
        <f t="shared" si="598"/>
        <v>35.268000000000072</v>
      </c>
      <c r="G6776" s="108"/>
      <c r="H6776" s="109"/>
      <c r="I6776" s="109"/>
      <c r="J6776" s="109"/>
      <c r="K6776" s="105">
        <f>K6775+J6737</f>
        <v>35.268000000000072</v>
      </c>
      <c r="L6776" s="96"/>
    </row>
    <row r="6777" spans="1:12" hidden="1" outlineLevel="1" x14ac:dyDescent="0.25">
      <c r="A6777" s="98" t="str">
        <f t="shared" si="597"/>
        <v>Type 21 600 92 7</v>
      </c>
      <c r="B6777" s="103" t="str">
        <f t="shared" ref="B6777:B6840" si="601">B6776</f>
        <v>Type 21 600</v>
      </c>
      <c r="C6777" s="99">
        <v>92</v>
      </c>
      <c r="D6777" s="99">
        <f t="shared" si="600"/>
        <v>7</v>
      </c>
      <c r="E6777" s="100">
        <f t="shared" si="598"/>
        <v>35.316000000000074</v>
      </c>
      <c r="G6777" s="108"/>
      <c r="H6777" s="109"/>
      <c r="I6777" s="109"/>
      <c r="J6777" s="109"/>
      <c r="K6777" s="105">
        <f>K6776+J6737</f>
        <v>35.316000000000074</v>
      </c>
      <c r="L6777" s="96"/>
    </row>
    <row r="6778" spans="1:12" hidden="1" outlineLevel="1" x14ac:dyDescent="0.25">
      <c r="A6778" s="98" t="str">
        <f t="shared" si="597"/>
        <v>Type 21 600 93 7</v>
      </c>
      <c r="B6778" s="103" t="str">
        <f t="shared" si="601"/>
        <v>Type 21 600</v>
      </c>
      <c r="C6778" s="99">
        <v>93</v>
      </c>
      <c r="D6778" s="99">
        <f t="shared" si="600"/>
        <v>7</v>
      </c>
      <c r="E6778" s="100">
        <f t="shared" si="598"/>
        <v>35.364000000000075</v>
      </c>
      <c r="G6778" s="108"/>
      <c r="H6778" s="109"/>
      <c r="I6778" s="109"/>
      <c r="J6778" s="109"/>
      <c r="K6778" s="105">
        <f>K6777+J6737</f>
        <v>35.364000000000075</v>
      </c>
      <c r="L6778" s="96"/>
    </row>
    <row r="6779" spans="1:12" hidden="1" outlineLevel="1" x14ac:dyDescent="0.25">
      <c r="A6779" s="98" t="str">
        <f t="shared" si="597"/>
        <v>Type 21 600 94 7</v>
      </c>
      <c r="B6779" s="103" t="str">
        <f t="shared" si="601"/>
        <v>Type 21 600</v>
      </c>
      <c r="C6779" s="99">
        <v>94</v>
      </c>
      <c r="D6779" s="99">
        <f t="shared" si="600"/>
        <v>7</v>
      </c>
      <c r="E6779" s="100">
        <f t="shared" si="598"/>
        <v>35.412000000000077</v>
      </c>
      <c r="G6779" s="108"/>
      <c r="H6779" s="109"/>
      <c r="I6779" s="109"/>
      <c r="J6779" s="109"/>
      <c r="K6779" s="105">
        <f>K6778+J6737</f>
        <v>35.412000000000077</v>
      </c>
      <c r="L6779" s="96"/>
    </row>
    <row r="6780" spans="1:12" hidden="1" outlineLevel="1" x14ac:dyDescent="0.25">
      <c r="A6780" s="98" t="str">
        <f t="shared" si="597"/>
        <v>Type 21 600 95 7</v>
      </c>
      <c r="B6780" s="103" t="str">
        <f t="shared" si="601"/>
        <v>Type 21 600</v>
      </c>
      <c r="C6780" s="99">
        <v>95</v>
      </c>
      <c r="D6780" s="99">
        <f t="shared" si="600"/>
        <v>7</v>
      </c>
      <c r="E6780" s="100">
        <f t="shared" si="598"/>
        <v>35.460000000000079</v>
      </c>
      <c r="G6780" s="108"/>
      <c r="H6780" s="109"/>
      <c r="I6780" s="109"/>
      <c r="J6780" s="109"/>
      <c r="K6780" s="105">
        <f>K6779+J6737</f>
        <v>35.460000000000079</v>
      </c>
      <c r="L6780" s="96"/>
    </row>
    <row r="6781" spans="1:12" hidden="1" outlineLevel="1" x14ac:dyDescent="0.25">
      <c r="A6781" s="98" t="str">
        <f t="shared" si="597"/>
        <v>Type 21 600 96 7</v>
      </c>
      <c r="B6781" s="103" t="str">
        <f t="shared" si="601"/>
        <v>Type 21 600</v>
      </c>
      <c r="C6781" s="99">
        <v>96</v>
      </c>
      <c r="D6781" s="99">
        <f t="shared" si="600"/>
        <v>7</v>
      </c>
      <c r="E6781" s="100">
        <f t="shared" si="598"/>
        <v>35.508000000000081</v>
      </c>
      <c r="G6781" s="108"/>
      <c r="H6781" s="109"/>
      <c r="I6781" s="109"/>
      <c r="J6781" s="109"/>
      <c r="K6781" s="105">
        <f>K6780+J6737</f>
        <v>35.508000000000081</v>
      </c>
      <c r="L6781" s="96"/>
    </row>
    <row r="6782" spans="1:12" hidden="1" outlineLevel="1" x14ac:dyDescent="0.25">
      <c r="A6782" s="98" t="str">
        <f t="shared" si="597"/>
        <v>Type 21 600 97 7</v>
      </c>
      <c r="B6782" s="103" t="str">
        <f t="shared" si="601"/>
        <v>Type 21 600</v>
      </c>
      <c r="C6782" s="99">
        <v>97</v>
      </c>
      <c r="D6782" s="99">
        <f t="shared" si="600"/>
        <v>7</v>
      </c>
      <c r="E6782" s="100">
        <f t="shared" si="598"/>
        <v>35.556000000000083</v>
      </c>
      <c r="G6782" s="108"/>
      <c r="H6782" s="109"/>
      <c r="I6782" s="109"/>
      <c r="J6782" s="109"/>
      <c r="K6782" s="105">
        <f>K6781+J6737</f>
        <v>35.556000000000083</v>
      </c>
      <c r="L6782" s="96"/>
    </row>
    <row r="6783" spans="1:12" hidden="1" outlineLevel="1" x14ac:dyDescent="0.25">
      <c r="A6783" s="98" t="str">
        <f t="shared" si="597"/>
        <v>Type 21 600 98 7</v>
      </c>
      <c r="B6783" s="103" t="str">
        <f t="shared" si="601"/>
        <v>Type 21 600</v>
      </c>
      <c r="C6783" s="99">
        <v>98</v>
      </c>
      <c r="D6783" s="99">
        <f t="shared" si="600"/>
        <v>7</v>
      </c>
      <c r="E6783" s="100">
        <f t="shared" si="598"/>
        <v>35.604000000000084</v>
      </c>
      <c r="G6783" s="108"/>
      <c r="H6783" s="109"/>
      <c r="I6783" s="109"/>
      <c r="J6783" s="109"/>
      <c r="K6783" s="105">
        <f>K6782+J6737</f>
        <v>35.604000000000084</v>
      </c>
      <c r="L6783" s="96"/>
    </row>
    <row r="6784" spans="1:12" hidden="1" outlineLevel="1" x14ac:dyDescent="0.25">
      <c r="A6784" s="98" t="str">
        <f t="shared" si="597"/>
        <v>Type 21 600 99 7</v>
      </c>
      <c r="B6784" s="103" t="str">
        <f t="shared" si="601"/>
        <v>Type 21 600</v>
      </c>
      <c r="C6784" s="99">
        <v>99</v>
      </c>
      <c r="D6784" s="99">
        <f t="shared" si="600"/>
        <v>7</v>
      </c>
      <c r="E6784" s="100">
        <f t="shared" si="598"/>
        <v>35.652000000000086</v>
      </c>
      <c r="G6784" s="108"/>
      <c r="H6784" s="109"/>
      <c r="I6784" s="109"/>
      <c r="J6784" s="109"/>
      <c r="K6784" s="105">
        <f>K6783+J6737</f>
        <v>35.652000000000086</v>
      </c>
      <c r="L6784" s="96"/>
    </row>
    <row r="6785" spans="1:12" hidden="1" outlineLevel="1" x14ac:dyDescent="0.25">
      <c r="A6785" s="110" t="str">
        <f t="shared" si="597"/>
        <v>Type 21 600 100 7</v>
      </c>
      <c r="B6785" s="111" t="str">
        <f t="shared" si="601"/>
        <v>Type 21 600</v>
      </c>
      <c r="C6785" s="112">
        <v>100</v>
      </c>
      <c r="D6785" s="112">
        <f t="shared" si="600"/>
        <v>7</v>
      </c>
      <c r="E6785" s="113">
        <f t="shared" si="598"/>
        <v>35.700000000000088</v>
      </c>
      <c r="G6785" s="114"/>
      <c r="H6785" s="115"/>
      <c r="I6785" s="115"/>
      <c r="J6785" s="115"/>
      <c r="K6785" s="116">
        <f>K6784+J6737</f>
        <v>35.700000000000088</v>
      </c>
      <c r="L6785" s="96"/>
    </row>
    <row r="6786" spans="1:12" hidden="1" outlineLevel="1" x14ac:dyDescent="0.25">
      <c r="A6786" s="98" t="str">
        <f t="shared" si="597"/>
        <v>Type 21 600 50 6</v>
      </c>
      <c r="B6786" s="117" t="str">
        <f t="shared" si="601"/>
        <v>Type 21 600</v>
      </c>
      <c r="C6786" s="99">
        <v>50</v>
      </c>
      <c r="D6786" s="99">
        <f>Q6073</f>
        <v>6</v>
      </c>
      <c r="E6786" s="100">
        <f t="shared" si="598"/>
        <v>35.299999999999997</v>
      </c>
      <c r="G6786" s="99">
        <f>Q6074</f>
        <v>35.299999999999997</v>
      </c>
      <c r="H6786" s="101"/>
      <c r="I6786" s="101"/>
      <c r="J6786" s="101"/>
      <c r="K6786" s="102">
        <f>G6786</f>
        <v>35.299999999999997</v>
      </c>
      <c r="L6786" s="96"/>
    </row>
    <row r="6787" spans="1:12" hidden="1" outlineLevel="1" x14ac:dyDescent="0.25">
      <c r="A6787" s="98" t="str">
        <f t="shared" ref="A6787:A6850" si="602">CONCATENATE(B6787," ",C6787," ",D6787)</f>
        <v>Type 21 600 51 6</v>
      </c>
      <c r="B6787" s="103" t="str">
        <f t="shared" si="601"/>
        <v>Type 21 600</v>
      </c>
      <c r="C6787" s="99">
        <v>51</v>
      </c>
      <c r="D6787" s="99">
        <f t="shared" ref="D6787:D6818" si="603">D6786</f>
        <v>6</v>
      </c>
      <c r="E6787" s="100">
        <f t="shared" ref="E6787:E6850" si="604">K6787</f>
        <v>35.347999999999999</v>
      </c>
      <c r="G6787" s="104"/>
      <c r="H6787" s="59"/>
      <c r="I6787" s="59"/>
      <c r="J6787" s="59"/>
      <c r="K6787" s="105">
        <f>K6786+J6788</f>
        <v>35.347999999999999</v>
      </c>
      <c r="L6787" s="96"/>
    </row>
    <row r="6788" spans="1:12" hidden="1" outlineLevel="1" x14ac:dyDescent="0.25">
      <c r="A6788" s="98" t="str">
        <f t="shared" si="602"/>
        <v>Type 21 600 52 6</v>
      </c>
      <c r="B6788" s="103" t="str">
        <f t="shared" si="601"/>
        <v>Type 21 600</v>
      </c>
      <c r="C6788" s="99">
        <v>52</v>
      </c>
      <c r="D6788" s="99">
        <f t="shared" si="603"/>
        <v>6</v>
      </c>
      <c r="E6788" s="100">
        <f t="shared" si="604"/>
        <v>35.396000000000001</v>
      </c>
      <c r="G6788" s="99">
        <f>Q6075</f>
        <v>37.699999999999996</v>
      </c>
      <c r="H6788" s="59">
        <v>50</v>
      </c>
      <c r="I6788" s="59">
        <f>G6788-G6786</f>
        <v>2.3999999999999986</v>
      </c>
      <c r="J6788" s="59">
        <f>I6788/H6788</f>
        <v>4.7999999999999973E-2</v>
      </c>
      <c r="K6788" s="105">
        <f>K6787+J6788</f>
        <v>35.396000000000001</v>
      </c>
      <c r="L6788" s="96"/>
    </row>
    <row r="6789" spans="1:12" hidden="1" outlineLevel="1" x14ac:dyDescent="0.25">
      <c r="A6789" s="98" t="str">
        <f t="shared" si="602"/>
        <v>Type 21 600 53 6</v>
      </c>
      <c r="B6789" s="103" t="str">
        <f t="shared" si="601"/>
        <v>Type 21 600</v>
      </c>
      <c r="C6789" s="99">
        <v>53</v>
      </c>
      <c r="D6789" s="99">
        <f t="shared" si="603"/>
        <v>6</v>
      </c>
      <c r="E6789" s="100">
        <f t="shared" si="604"/>
        <v>35.444000000000003</v>
      </c>
      <c r="G6789" s="108"/>
      <c r="H6789" s="109"/>
      <c r="I6789" s="109"/>
      <c r="J6789" s="109"/>
      <c r="K6789" s="105">
        <f>K6788+J6788</f>
        <v>35.444000000000003</v>
      </c>
      <c r="L6789" s="96"/>
    </row>
    <row r="6790" spans="1:12" hidden="1" outlineLevel="1" x14ac:dyDescent="0.25">
      <c r="A6790" s="98" t="str">
        <f t="shared" si="602"/>
        <v>Type 21 600 54 6</v>
      </c>
      <c r="B6790" s="103" t="str">
        <f t="shared" si="601"/>
        <v>Type 21 600</v>
      </c>
      <c r="C6790" s="99">
        <v>54</v>
      </c>
      <c r="D6790" s="99">
        <f t="shared" si="603"/>
        <v>6</v>
      </c>
      <c r="E6790" s="100">
        <f t="shared" si="604"/>
        <v>35.492000000000004</v>
      </c>
      <c r="G6790" s="108"/>
      <c r="H6790" s="109"/>
      <c r="I6790" s="109"/>
      <c r="J6790" s="109"/>
      <c r="K6790" s="105">
        <f>K6789+J6788</f>
        <v>35.492000000000004</v>
      </c>
      <c r="L6790" s="96"/>
    </row>
    <row r="6791" spans="1:12" hidden="1" outlineLevel="1" x14ac:dyDescent="0.25">
      <c r="A6791" s="98" t="str">
        <f t="shared" si="602"/>
        <v>Type 21 600 55 6</v>
      </c>
      <c r="B6791" s="103" t="str">
        <f t="shared" si="601"/>
        <v>Type 21 600</v>
      </c>
      <c r="C6791" s="99">
        <v>55</v>
      </c>
      <c r="D6791" s="99">
        <f t="shared" si="603"/>
        <v>6</v>
      </c>
      <c r="E6791" s="100">
        <f t="shared" si="604"/>
        <v>35.540000000000006</v>
      </c>
      <c r="G6791" s="104"/>
      <c r="H6791" s="59"/>
      <c r="I6791" s="59"/>
      <c r="J6791" s="59"/>
      <c r="K6791" s="105">
        <f>K6790+J6788</f>
        <v>35.540000000000006</v>
      </c>
      <c r="L6791" s="96"/>
    </row>
    <row r="6792" spans="1:12" hidden="1" outlineLevel="1" x14ac:dyDescent="0.25">
      <c r="A6792" s="98" t="str">
        <f t="shared" si="602"/>
        <v>Type 21 600 56 6</v>
      </c>
      <c r="B6792" s="103" t="str">
        <f t="shared" si="601"/>
        <v>Type 21 600</v>
      </c>
      <c r="C6792" s="99">
        <v>56</v>
      </c>
      <c r="D6792" s="99">
        <f t="shared" si="603"/>
        <v>6</v>
      </c>
      <c r="E6792" s="100">
        <f t="shared" si="604"/>
        <v>35.588000000000008</v>
      </c>
      <c r="G6792" s="104"/>
      <c r="H6792" s="59"/>
      <c r="I6792" s="59"/>
      <c r="J6792" s="59"/>
      <c r="K6792" s="105">
        <f>K6791+J6788</f>
        <v>35.588000000000008</v>
      </c>
      <c r="L6792" s="96"/>
    </row>
    <row r="6793" spans="1:12" hidden="1" outlineLevel="1" x14ac:dyDescent="0.25">
      <c r="A6793" s="98" t="str">
        <f t="shared" si="602"/>
        <v>Type 21 600 57 6</v>
      </c>
      <c r="B6793" s="103" t="str">
        <f t="shared" si="601"/>
        <v>Type 21 600</v>
      </c>
      <c r="C6793" s="99">
        <v>57</v>
      </c>
      <c r="D6793" s="99">
        <f t="shared" si="603"/>
        <v>6</v>
      </c>
      <c r="E6793" s="100">
        <f t="shared" si="604"/>
        <v>35.63600000000001</v>
      </c>
      <c r="G6793" s="104"/>
      <c r="H6793" s="59"/>
      <c r="I6793" s="59"/>
      <c r="J6793" s="59"/>
      <c r="K6793" s="105">
        <f>K6792+J6788</f>
        <v>35.63600000000001</v>
      </c>
      <c r="L6793" s="96"/>
    </row>
    <row r="6794" spans="1:12" hidden="1" outlineLevel="1" x14ac:dyDescent="0.25">
      <c r="A6794" s="98" t="str">
        <f t="shared" si="602"/>
        <v>Type 21 600 58 6</v>
      </c>
      <c r="B6794" s="103" t="str">
        <f t="shared" si="601"/>
        <v>Type 21 600</v>
      </c>
      <c r="C6794" s="99">
        <v>58</v>
      </c>
      <c r="D6794" s="99">
        <f t="shared" si="603"/>
        <v>6</v>
      </c>
      <c r="E6794" s="100">
        <f t="shared" si="604"/>
        <v>35.684000000000012</v>
      </c>
      <c r="G6794" s="104"/>
      <c r="H6794" s="59"/>
      <c r="I6794" s="59"/>
      <c r="J6794" s="59"/>
      <c r="K6794" s="105">
        <f>K6793+J6788</f>
        <v>35.684000000000012</v>
      </c>
      <c r="L6794" s="96"/>
    </row>
    <row r="6795" spans="1:12" hidden="1" outlineLevel="1" x14ac:dyDescent="0.25">
      <c r="A6795" s="98" t="str">
        <f t="shared" si="602"/>
        <v>Type 21 600 59 6</v>
      </c>
      <c r="B6795" s="103" t="str">
        <f t="shared" si="601"/>
        <v>Type 21 600</v>
      </c>
      <c r="C6795" s="99">
        <v>59</v>
      </c>
      <c r="D6795" s="99">
        <f t="shared" si="603"/>
        <v>6</v>
      </c>
      <c r="E6795" s="100">
        <f t="shared" si="604"/>
        <v>35.732000000000014</v>
      </c>
      <c r="G6795" s="104"/>
      <c r="H6795" s="59"/>
      <c r="I6795" s="59"/>
      <c r="J6795" s="59"/>
      <c r="K6795" s="105">
        <f>K6794+J6788</f>
        <v>35.732000000000014</v>
      </c>
      <c r="L6795" s="96"/>
    </row>
    <row r="6796" spans="1:12" hidden="1" outlineLevel="1" x14ac:dyDescent="0.25">
      <c r="A6796" s="98" t="str">
        <f t="shared" si="602"/>
        <v>Type 21 600 60 6</v>
      </c>
      <c r="B6796" s="103" t="str">
        <f t="shared" si="601"/>
        <v>Type 21 600</v>
      </c>
      <c r="C6796" s="99">
        <v>60</v>
      </c>
      <c r="D6796" s="99">
        <f t="shared" si="603"/>
        <v>6</v>
      </c>
      <c r="E6796" s="100">
        <f t="shared" si="604"/>
        <v>35.780000000000015</v>
      </c>
      <c r="G6796" s="108"/>
      <c r="H6796" s="59"/>
      <c r="I6796" s="59"/>
      <c r="J6796" s="59"/>
      <c r="K6796" s="105">
        <f>K6795+J6788</f>
        <v>35.780000000000015</v>
      </c>
      <c r="L6796" s="96"/>
    </row>
    <row r="6797" spans="1:12" hidden="1" outlineLevel="1" x14ac:dyDescent="0.25">
      <c r="A6797" s="98" t="str">
        <f t="shared" si="602"/>
        <v>Type 21 600 61 6</v>
      </c>
      <c r="B6797" s="103" t="str">
        <f t="shared" si="601"/>
        <v>Type 21 600</v>
      </c>
      <c r="C6797" s="99">
        <v>61</v>
      </c>
      <c r="D6797" s="99">
        <f t="shared" si="603"/>
        <v>6</v>
      </c>
      <c r="E6797" s="100">
        <f t="shared" si="604"/>
        <v>35.828000000000017</v>
      </c>
      <c r="G6797" s="108"/>
      <c r="H6797" s="109"/>
      <c r="I6797" s="109"/>
      <c r="J6797" s="109"/>
      <c r="K6797" s="105">
        <f>K6796+J6788</f>
        <v>35.828000000000017</v>
      </c>
      <c r="L6797" s="96"/>
    </row>
    <row r="6798" spans="1:12" hidden="1" outlineLevel="1" x14ac:dyDescent="0.25">
      <c r="A6798" s="98" t="str">
        <f t="shared" si="602"/>
        <v>Type 21 600 62 6</v>
      </c>
      <c r="B6798" s="103" t="str">
        <f t="shared" si="601"/>
        <v>Type 21 600</v>
      </c>
      <c r="C6798" s="99">
        <v>62</v>
      </c>
      <c r="D6798" s="99">
        <f t="shared" si="603"/>
        <v>6</v>
      </c>
      <c r="E6798" s="100">
        <f t="shared" si="604"/>
        <v>35.876000000000019</v>
      </c>
      <c r="G6798" s="108"/>
      <c r="H6798" s="109"/>
      <c r="I6798" s="109"/>
      <c r="J6798" s="109"/>
      <c r="K6798" s="105">
        <f>K6797+J6788</f>
        <v>35.876000000000019</v>
      </c>
      <c r="L6798" s="96"/>
    </row>
    <row r="6799" spans="1:12" hidden="1" outlineLevel="1" x14ac:dyDescent="0.25">
      <c r="A6799" s="98" t="str">
        <f t="shared" si="602"/>
        <v>Type 21 600 63 6</v>
      </c>
      <c r="B6799" s="103" t="str">
        <f t="shared" si="601"/>
        <v>Type 21 600</v>
      </c>
      <c r="C6799" s="99">
        <v>63</v>
      </c>
      <c r="D6799" s="99">
        <f t="shared" si="603"/>
        <v>6</v>
      </c>
      <c r="E6799" s="100">
        <f t="shared" si="604"/>
        <v>35.924000000000021</v>
      </c>
      <c r="G6799" s="108"/>
      <c r="H6799" s="109"/>
      <c r="I6799" s="109"/>
      <c r="J6799" s="109"/>
      <c r="K6799" s="105">
        <f>K6798+J6788</f>
        <v>35.924000000000021</v>
      </c>
      <c r="L6799" s="96"/>
    </row>
    <row r="6800" spans="1:12" hidden="1" outlineLevel="1" x14ac:dyDescent="0.25">
      <c r="A6800" s="98" t="str">
        <f t="shared" si="602"/>
        <v>Type 21 600 64 6</v>
      </c>
      <c r="B6800" s="103" t="str">
        <f t="shared" si="601"/>
        <v>Type 21 600</v>
      </c>
      <c r="C6800" s="99">
        <v>64</v>
      </c>
      <c r="D6800" s="99">
        <f t="shared" si="603"/>
        <v>6</v>
      </c>
      <c r="E6800" s="100">
        <f t="shared" si="604"/>
        <v>35.972000000000023</v>
      </c>
      <c r="G6800" s="108"/>
      <c r="H6800" s="109"/>
      <c r="I6800" s="109"/>
      <c r="J6800" s="109"/>
      <c r="K6800" s="105">
        <f>K6799+J6788</f>
        <v>35.972000000000023</v>
      </c>
      <c r="L6800" s="96"/>
    </row>
    <row r="6801" spans="1:12" hidden="1" outlineLevel="1" x14ac:dyDescent="0.25">
      <c r="A6801" s="98" t="str">
        <f t="shared" si="602"/>
        <v>Type 21 600 65 6</v>
      </c>
      <c r="B6801" s="103" t="str">
        <f t="shared" si="601"/>
        <v>Type 21 600</v>
      </c>
      <c r="C6801" s="99">
        <v>65</v>
      </c>
      <c r="D6801" s="99">
        <f t="shared" si="603"/>
        <v>6</v>
      </c>
      <c r="E6801" s="100">
        <f t="shared" si="604"/>
        <v>36.020000000000024</v>
      </c>
      <c r="G6801" s="108"/>
      <c r="H6801" s="109"/>
      <c r="I6801" s="109"/>
      <c r="J6801" s="109"/>
      <c r="K6801" s="105">
        <f>K6800+J6788</f>
        <v>36.020000000000024</v>
      </c>
      <c r="L6801" s="96"/>
    </row>
    <row r="6802" spans="1:12" hidden="1" outlineLevel="1" x14ac:dyDescent="0.25">
      <c r="A6802" s="98" t="str">
        <f t="shared" si="602"/>
        <v>Type 21 600 66 6</v>
      </c>
      <c r="B6802" s="103" t="str">
        <f t="shared" si="601"/>
        <v>Type 21 600</v>
      </c>
      <c r="C6802" s="99">
        <v>66</v>
      </c>
      <c r="D6802" s="99">
        <f t="shared" si="603"/>
        <v>6</v>
      </c>
      <c r="E6802" s="100">
        <f t="shared" si="604"/>
        <v>36.068000000000026</v>
      </c>
      <c r="G6802" s="108"/>
      <c r="H6802" s="109"/>
      <c r="I6802" s="109"/>
      <c r="J6802" s="109"/>
      <c r="K6802" s="105">
        <f>K6801+J6788</f>
        <v>36.068000000000026</v>
      </c>
      <c r="L6802" s="96"/>
    </row>
    <row r="6803" spans="1:12" hidden="1" outlineLevel="1" x14ac:dyDescent="0.25">
      <c r="A6803" s="98" t="str">
        <f t="shared" si="602"/>
        <v>Type 21 600 67 6</v>
      </c>
      <c r="B6803" s="103" t="str">
        <f t="shared" si="601"/>
        <v>Type 21 600</v>
      </c>
      <c r="C6803" s="99">
        <v>67</v>
      </c>
      <c r="D6803" s="99">
        <f t="shared" si="603"/>
        <v>6</v>
      </c>
      <c r="E6803" s="100">
        <f t="shared" si="604"/>
        <v>36.116000000000028</v>
      </c>
      <c r="G6803" s="108"/>
      <c r="H6803" s="109"/>
      <c r="I6803" s="109"/>
      <c r="J6803" s="109"/>
      <c r="K6803" s="105">
        <f>K6802+J6788</f>
        <v>36.116000000000028</v>
      </c>
      <c r="L6803" s="96"/>
    </row>
    <row r="6804" spans="1:12" hidden="1" outlineLevel="1" x14ac:dyDescent="0.25">
      <c r="A6804" s="98" t="str">
        <f t="shared" si="602"/>
        <v>Type 21 600 68 6</v>
      </c>
      <c r="B6804" s="103" t="str">
        <f t="shared" si="601"/>
        <v>Type 21 600</v>
      </c>
      <c r="C6804" s="99">
        <v>68</v>
      </c>
      <c r="D6804" s="99">
        <f t="shared" si="603"/>
        <v>6</v>
      </c>
      <c r="E6804" s="100">
        <f t="shared" si="604"/>
        <v>36.16400000000003</v>
      </c>
      <c r="G6804" s="108"/>
      <c r="H6804" s="109"/>
      <c r="I6804" s="109"/>
      <c r="J6804" s="109"/>
      <c r="K6804" s="105">
        <f>K6803+J6788</f>
        <v>36.16400000000003</v>
      </c>
      <c r="L6804" s="96"/>
    </row>
    <row r="6805" spans="1:12" hidden="1" outlineLevel="1" x14ac:dyDescent="0.25">
      <c r="A6805" s="98" t="str">
        <f t="shared" si="602"/>
        <v>Type 21 600 69 6</v>
      </c>
      <c r="B6805" s="103" t="str">
        <f t="shared" si="601"/>
        <v>Type 21 600</v>
      </c>
      <c r="C6805" s="99">
        <v>69</v>
      </c>
      <c r="D6805" s="99">
        <f t="shared" si="603"/>
        <v>6</v>
      </c>
      <c r="E6805" s="100">
        <f t="shared" si="604"/>
        <v>36.212000000000032</v>
      </c>
      <c r="G6805" s="108"/>
      <c r="H6805" s="109"/>
      <c r="I6805" s="109"/>
      <c r="J6805" s="109"/>
      <c r="K6805" s="105">
        <f>K6804+J6788</f>
        <v>36.212000000000032</v>
      </c>
      <c r="L6805" s="96"/>
    </row>
    <row r="6806" spans="1:12" hidden="1" outlineLevel="1" x14ac:dyDescent="0.25">
      <c r="A6806" s="98" t="str">
        <f t="shared" si="602"/>
        <v>Type 21 600 70 6</v>
      </c>
      <c r="B6806" s="103" t="str">
        <f t="shared" si="601"/>
        <v>Type 21 600</v>
      </c>
      <c r="C6806" s="99">
        <v>70</v>
      </c>
      <c r="D6806" s="99">
        <f t="shared" si="603"/>
        <v>6</v>
      </c>
      <c r="E6806" s="100">
        <f t="shared" si="604"/>
        <v>36.260000000000034</v>
      </c>
      <c r="G6806" s="108"/>
      <c r="H6806" s="109"/>
      <c r="I6806" s="109"/>
      <c r="J6806" s="109"/>
      <c r="K6806" s="105">
        <f>K6805+J6788</f>
        <v>36.260000000000034</v>
      </c>
      <c r="L6806" s="96"/>
    </row>
    <row r="6807" spans="1:12" hidden="1" outlineLevel="1" x14ac:dyDescent="0.25">
      <c r="A6807" s="98" t="str">
        <f t="shared" si="602"/>
        <v>Type 21 600 71 6</v>
      </c>
      <c r="B6807" s="103" t="str">
        <f t="shared" si="601"/>
        <v>Type 21 600</v>
      </c>
      <c r="C6807" s="99">
        <v>71</v>
      </c>
      <c r="D6807" s="99">
        <f t="shared" si="603"/>
        <v>6</v>
      </c>
      <c r="E6807" s="100">
        <f t="shared" si="604"/>
        <v>36.308000000000035</v>
      </c>
      <c r="G6807" s="108"/>
      <c r="H6807" s="109"/>
      <c r="I6807" s="109"/>
      <c r="J6807" s="109"/>
      <c r="K6807" s="105">
        <f>K6806+J6788</f>
        <v>36.308000000000035</v>
      </c>
      <c r="L6807" s="96"/>
    </row>
    <row r="6808" spans="1:12" hidden="1" outlineLevel="1" x14ac:dyDescent="0.25">
      <c r="A6808" s="98" t="str">
        <f t="shared" si="602"/>
        <v>Type 21 600 72 6</v>
      </c>
      <c r="B6808" s="103" t="str">
        <f t="shared" si="601"/>
        <v>Type 21 600</v>
      </c>
      <c r="C6808" s="99">
        <v>72</v>
      </c>
      <c r="D6808" s="99">
        <f t="shared" si="603"/>
        <v>6</v>
      </c>
      <c r="E6808" s="100">
        <f t="shared" si="604"/>
        <v>36.356000000000037</v>
      </c>
      <c r="G6808" s="108"/>
      <c r="H6808" s="109"/>
      <c r="I6808" s="109"/>
      <c r="J6808" s="109"/>
      <c r="K6808" s="105">
        <f>K6807+J6788</f>
        <v>36.356000000000037</v>
      </c>
      <c r="L6808" s="96"/>
    </row>
    <row r="6809" spans="1:12" hidden="1" outlineLevel="1" x14ac:dyDescent="0.25">
      <c r="A6809" s="98" t="str">
        <f t="shared" si="602"/>
        <v>Type 21 600 73 6</v>
      </c>
      <c r="B6809" s="103" t="str">
        <f t="shared" si="601"/>
        <v>Type 21 600</v>
      </c>
      <c r="C6809" s="99">
        <v>73</v>
      </c>
      <c r="D6809" s="99">
        <f t="shared" si="603"/>
        <v>6</v>
      </c>
      <c r="E6809" s="100">
        <f t="shared" si="604"/>
        <v>36.404000000000039</v>
      </c>
      <c r="G6809" s="108"/>
      <c r="H6809" s="109"/>
      <c r="I6809" s="109"/>
      <c r="J6809" s="109"/>
      <c r="K6809" s="105">
        <f>K6808+J6788</f>
        <v>36.404000000000039</v>
      </c>
      <c r="L6809" s="96"/>
    </row>
    <row r="6810" spans="1:12" hidden="1" outlineLevel="1" x14ac:dyDescent="0.25">
      <c r="A6810" s="98" t="str">
        <f t="shared" si="602"/>
        <v>Type 21 600 74 6</v>
      </c>
      <c r="B6810" s="103" t="str">
        <f t="shared" si="601"/>
        <v>Type 21 600</v>
      </c>
      <c r="C6810" s="99">
        <v>74</v>
      </c>
      <c r="D6810" s="99">
        <f t="shared" si="603"/>
        <v>6</v>
      </c>
      <c r="E6810" s="100">
        <f t="shared" si="604"/>
        <v>36.452000000000041</v>
      </c>
      <c r="G6810" s="108"/>
      <c r="H6810" s="109"/>
      <c r="I6810" s="109"/>
      <c r="J6810" s="109"/>
      <c r="K6810" s="105">
        <f>K6809+J6788</f>
        <v>36.452000000000041</v>
      </c>
      <c r="L6810" s="96"/>
    </row>
    <row r="6811" spans="1:12" hidden="1" outlineLevel="1" x14ac:dyDescent="0.25">
      <c r="A6811" s="98" t="str">
        <f t="shared" si="602"/>
        <v>Type 21 600 75 6</v>
      </c>
      <c r="B6811" s="103" t="str">
        <f t="shared" si="601"/>
        <v>Type 21 600</v>
      </c>
      <c r="C6811" s="99">
        <v>75</v>
      </c>
      <c r="D6811" s="99">
        <f t="shared" si="603"/>
        <v>6</v>
      </c>
      <c r="E6811" s="100">
        <f t="shared" si="604"/>
        <v>36.500000000000043</v>
      </c>
      <c r="G6811" s="108"/>
      <c r="H6811" s="109"/>
      <c r="I6811" s="109"/>
      <c r="J6811" s="109"/>
      <c r="K6811" s="105">
        <f>K6810+J6788</f>
        <v>36.500000000000043</v>
      </c>
      <c r="L6811" s="96"/>
    </row>
    <row r="6812" spans="1:12" hidden="1" outlineLevel="1" x14ac:dyDescent="0.25">
      <c r="A6812" s="98" t="str">
        <f t="shared" si="602"/>
        <v>Type 21 600 76 6</v>
      </c>
      <c r="B6812" s="103" t="str">
        <f t="shared" si="601"/>
        <v>Type 21 600</v>
      </c>
      <c r="C6812" s="99">
        <v>76</v>
      </c>
      <c r="D6812" s="99">
        <f t="shared" si="603"/>
        <v>6</v>
      </c>
      <c r="E6812" s="100">
        <f t="shared" si="604"/>
        <v>36.548000000000044</v>
      </c>
      <c r="G6812" s="108"/>
      <c r="H6812" s="109"/>
      <c r="I6812" s="109"/>
      <c r="J6812" s="109"/>
      <c r="K6812" s="105">
        <f>K6811+J6788</f>
        <v>36.548000000000044</v>
      </c>
      <c r="L6812" s="96"/>
    </row>
    <row r="6813" spans="1:12" hidden="1" outlineLevel="1" x14ac:dyDescent="0.25">
      <c r="A6813" s="98" t="str">
        <f t="shared" si="602"/>
        <v>Type 21 600 77 6</v>
      </c>
      <c r="B6813" s="103" t="str">
        <f t="shared" si="601"/>
        <v>Type 21 600</v>
      </c>
      <c r="C6813" s="99">
        <v>77</v>
      </c>
      <c r="D6813" s="99">
        <f t="shared" si="603"/>
        <v>6</v>
      </c>
      <c r="E6813" s="100">
        <f t="shared" si="604"/>
        <v>36.596000000000046</v>
      </c>
      <c r="G6813" s="108"/>
      <c r="H6813" s="109"/>
      <c r="I6813" s="109"/>
      <c r="J6813" s="109"/>
      <c r="K6813" s="105">
        <f>K6812+J6788</f>
        <v>36.596000000000046</v>
      </c>
      <c r="L6813" s="96"/>
    </row>
    <row r="6814" spans="1:12" hidden="1" outlineLevel="1" x14ac:dyDescent="0.25">
      <c r="A6814" s="98" t="str">
        <f t="shared" si="602"/>
        <v>Type 21 600 78 6</v>
      </c>
      <c r="B6814" s="103" t="str">
        <f t="shared" si="601"/>
        <v>Type 21 600</v>
      </c>
      <c r="C6814" s="99">
        <v>78</v>
      </c>
      <c r="D6814" s="99">
        <f t="shared" si="603"/>
        <v>6</v>
      </c>
      <c r="E6814" s="100">
        <f t="shared" si="604"/>
        <v>36.644000000000048</v>
      </c>
      <c r="G6814" s="108"/>
      <c r="H6814" s="109"/>
      <c r="I6814" s="109"/>
      <c r="J6814" s="109"/>
      <c r="K6814" s="105">
        <f>K6813+J6788</f>
        <v>36.644000000000048</v>
      </c>
      <c r="L6814" s="96"/>
    </row>
    <row r="6815" spans="1:12" hidden="1" outlineLevel="1" x14ac:dyDescent="0.25">
      <c r="A6815" s="98" t="str">
        <f t="shared" si="602"/>
        <v>Type 21 600 79 6</v>
      </c>
      <c r="B6815" s="103" t="str">
        <f t="shared" si="601"/>
        <v>Type 21 600</v>
      </c>
      <c r="C6815" s="99">
        <v>79</v>
      </c>
      <c r="D6815" s="99">
        <f t="shared" si="603"/>
        <v>6</v>
      </c>
      <c r="E6815" s="100">
        <f t="shared" si="604"/>
        <v>36.69200000000005</v>
      </c>
      <c r="G6815" s="108"/>
      <c r="H6815" s="109"/>
      <c r="I6815" s="109"/>
      <c r="J6815" s="109"/>
      <c r="K6815" s="105">
        <f>K6814+J6788</f>
        <v>36.69200000000005</v>
      </c>
      <c r="L6815" s="96"/>
    </row>
    <row r="6816" spans="1:12" hidden="1" outlineLevel="1" x14ac:dyDescent="0.25">
      <c r="A6816" s="98" t="str">
        <f t="shared" si="602"/>
        <v>Type 21 600 80 6</v>
      </c>
      <c r="B6816" s="103" t="str">
        <f t="shared" si="601"/>
        <v>Type 21 600</v>
      </c>
      <c r="C6816" s="99">
        <v>80</v>
      </c>
      <c r="D6816" s="99">
        <f t="shared" si="603"/>
        <v>6</v>
      </c>
      <c r="E6816" s="100">
        <f t="shared" si="604"/>
        <v>36.740000000000052</v>
      </c>
      <c r="G6816" s="108"/>
      <c r="H6816" s="109"/>
      <c r="I6816" s="109"/>
      <c r="J6816" s="109"/>
      <c r="K6816" s="105">
        <f>K6815+J6788</f>
        <v>36.740000000000052</v>
      </c>
      <c r="L6816" s="96"/>
    </row>
    <row r="6817" spans="1:12" hidden="1" outlineLevel="1" x14ac:dyDescent="0.25">
      <c r="A6817" s="98" t="str">
        <f t="shared" si="602"/>
        <v>Type 21 600 81 6</v>
      </c>
      <c r="B6817" s="103" t="str">
        <f t="shared" si="601"/>
        <v>Type 21 600</v>
      </c>
      <c r="C6817" s="99">
        <v>81</v>
      </c>
      <c r="D6817" s="99">
        <f t="shared" si="603"/>
        <v>6</v>
      </c>
      <c r="E6817" s="100">
        <f t="shared" si="604"/>
        <v>36.788000000000054</v>
      </c>
      <c r="G6817" s="108"/>
      <c r="H6817" s="109"/>
      <c r="I6817" s="109"/>
      <c r="J6817" s="109"/>
      <c r="K6817" s="105">
        <f>K6816+J6788</f>
        <v>36.788000000000054</v>
      </c>
      <c r="L6817" s="96"/>
    </row>
    <row r="6818" spans="1:12" hidden="1" outlineLevel="1" x14ac:dyDescent="0.25">
      <c r="A6818" s="98" t="str">
        <f t="shared" si="602"/>
        <v>Type 21 600 82 6</v>
      </c>
      <c r="B6818" s="103" t="str">
        <f t="shared" si="601"/>
        <v>Type 21 600</v>
      </c>
      <c r="C6818" s="99">
        <v>82</v>
      </c>
      <c r="D6818" s="99">
        <f t="shared" si="603"/>
        <v>6</v>
      </c>
      <c r="E6818" s="100">
        <f t="shared" si="604"/>
        <v>36.836000000000055</v>
      </c>
      <c r="G6818" s="108"/>
      <c r="H6818" s="109"/>
      <c r="I6818" s="109"/>
      <c r="J6818" s="109"/>
      <c r="K6818" s="105">
        <f>K6817+J6788</f>
        <v>36.836000000000055</v>
      </c>
      <c r="L6818" s="96"/>
    </row>
    <row r="6819" spans="1:12" hidden="1" outlineLevel="1" x14ac:dyDescent="0.25">
      <c r="A6819" s="98" t="str">
        <f t="shared" si="602"/>
        <v>Type 21 600 83 6</v>
      </c>
      <c r="B6819" s="103" t="str">
        <f t="shared" si="601"/>
        <v>Type 21 600</v>
      </c>
      <c r="C6819" s="99">
        <v>83</v>
      </c>
      <c r="D6819" s="99">
        <f t="shared" ref="D6819:D6836" si="605">D6818</f>
        <v>6</v>
      </c>
      <c r="E6819" s="100">
        <f t="shared" si="604"/>
        <v>36.884000000000057</v>
      </c>
      <c r="G6819" s="108"/>
      <c r="H6819" s="109"/>
      <c r="I6819" s="109"/>
      <c r="J6819" s="109"/>
      <c r="K6819" s="105">
        <f>K6818+J6788</f>
        <v>36.884000000000057</v>
      </c>
      <c r="L6819" s="96"/>
    </row>
    <row r="6820" spans="1:12" hidden="1" outlineLevel="1" x14ac:dyDescent="0.25">
      <c r="A6820" s="98" t="str">
        <f t="shared" si="602"/>
        <v>Type 21 600 84 6</v>
      </c>
      <c r="B6820" s="103" t="str">
        <f t="shared" si="601"/>
        <v>Type 21 600</v>
      </c>
      <c r="C6820" s="99">
        <v>84</v>
      </c>
      <c r="D6820" s="99">
        <f t="shared" si="605"/>
        <v>6</v>
      </c>
      <c r="E6820" s="100">
        <f t="shared" si="604"/>
        <v>36.932000000000059</v>
      </c>
      <c r="G6820" s="108"/>
      <c r="H6820" s="109"/>
      <c r="I6820" s="109"/>
      <c r="J6820" s="109"/>
      <c r="K6820" s="105">
        <f>K6819+J6788</f>
        <v>36.932000000000059</v>
      </c>
      <c r="L6820" s="96"/>
    </row>
    <row r="6821" spans="1:12" hidden="1" outlineLevel="1" x14ac:dyDescent="0.25">
      <c r="A6821" s="98" t="str">
        <f t="shared" si="602"/>
        <v>Type 21 600 85 6</v>
      </c>
      <c r="B6821" s="103" t="str">
        <f t="shared" si="601"/>
        <v>Type 21 600</v>
      </c>
      <c r="C6821" s="99">
        <v>85</v>
      </c>
      <c r="D6821" s="99">
        <f t="shared" si="605"/>
        <v>6</v>
      </c>
      <c r="E6821" s="100">
        <f t="shared" si="604"/>
        <v>36.980000000000061</v>
      </c>
      <c r="G6821" s="108"/>
      <c r="H6821" s="109"/>
      <c r="I6821" s="109"/>
      <c r="J6821" s="109"/>
      <c r="K6821" s="105">
        <f>K6820+J6788</f>
        <v>36.980000000000061</v>
      </c>
      <c r="L6821" s="96"/>
    </row>
    <row r="6822" spans="1:12" hidden="1" outlineLevel="1" x14ac:dyDescent="0.25">
      <c r="A6822" s="98" t="str">
        <f t="shared" si="602"/>
        <v>Type 21 600 86 6</v>
      </c>
      <c r="B6822" s="103" t="str">
        <f t="shared" si="601"/>
        <v>Type 21 600</v>
      </c>
      <c r="C6822" s="99">
        <v>86</v>
      </c>
      <c r="D6822" s="99">
        <f t="shared" si="605"/>
        <v>6</v>
      </c>
      <c r="E6822" s="100">
        <f t="shared" si="604"/>
        <v>37.028000000000063</v>
      </c>
      <c r="G6822" s="108"/>
      <c r="H6822" s="109"/>
      <c r="I6822" s="109"/>
      <c r="J6822" s="109"/>
      <c r="K6822" s="105">
        <f>K6821+J6788</f>
        <v>37.028000000000063</v>
      </c>
      <c r="L6822" s="96"/>
    </row>
    <row r="6823" spans="1:12" hidden="1" outlineLevel="1" x14ac:dyDescent="0.25">
      <c r="A6823" s="98" t="str">
        <f t="shared" si="602"/>
        <v>Type 21 600 87 6</v>
      </c>
      <c r="B6823" s="103" t="str">
        <f t="shared" si="601"/>
        <v>Type 21 600</v>
      </c>
      <c r="C6823" s="99">
        <v>87</v>
      </c>
      <c r="D6823" s="99">
        <f t="shared" si="605"/>
        <v>6</v>
      </c>
      <c r="E6823" s="100">
        <f t="shared" si="604"/>
        <v>37.076000000000064</v>
      </c>
      <c r="G6823" s="108"/>
      <c r="H6823" s="109"/>
      <c r="I6823" s="109"/>
      <c r="J6823" s="109"/>
      <c r="K6823" s="105">
        <f>K6822+J6788</f>
        <v>37.076000000000064</v>
      </c>
      <c r="L6823" s="96"/>
    </row>
    <row r="6824" spans="1:12" hidden="1" outlineLevel="1" x14ac:dyDescent="0.25">
      <c r="A6824" s="98" t="str">
        <f t="shared" si="602"/>
        <v>Type 21 600 88 6</v>
      </c>
      <c r="B6824" s="103" t="str">
        <f t="shared" si="601"/>
        <v>Type 21 600</v>
      </c>
      <c r="C6824" s="99">
        <v>88</v>
      </c>
      <c r="D6824" s="99">
        <f t="shared" si="605"/>
        <v>6</v>
      </c>
      <c r="E6824" s="100">
        <f t="shared" si="604"/>
        <v>37.124000000000066</v>
      </c>
      <c r="G6824" s="108"/>
      <c r="H6824" s="109"/>
      <c r="I6824" s="109"/>
      <c r="J6824" s="109"/>
      <c r="K6824" s="105">
        <f>K6823+J6788</f>
        <v>37.124000000000066</v>
      </c>
      <c r="L6824" s="96"/>
    </row>
    <row r="6825" spans="1:12" hidden="1" outlineLevel="1" x14ac:dyDescent="0.25">
      <c r="A6825" s="98" t="str">
        <f t="shared" si="602"/>
        <v>Type 21 600 89 6</v>
      </c>
      <c r="B6825" s="103" t="str">
        <f t="shared" si="601"/>
        <v>Type 21 600</v>
      </c>
      <c r="C6825" s="99">
        <v>89</v>
      </c>
      <c r="D6825" s="99">
        <f t="shared" si="605"/>
        <v>6</v>
      </c>
      <c r="E6825" s="100">
        <f t="shared" si="604"/>
        <v>37.172000000000068</v>
      </c>
      <c r="G6825" s="108"/>
      <c r="H6825" s="109"/>
      <c r="I6825" s="109"/>
      <c r="J6825" s="109"/>
      <c r="K6825" s="105">
        <f>K6824+J6788</f>
        <v>37.172000000000068</v>
      </c>
      <c r="L6825" s="96"/>
    </row>
    <row r="6826" spans="1:12" hidden="1" outlineLevel="1" x14ac:dyDescent="0.25">
      <c r="A6826" s="98" t="str">
        <f t="shared" si="602"/>
        <v>Type 21 600 90 6</v>
      </c>
      <c r="B6826" s="103" t="str">
        <f t="shared" si="601"/>
        <v>Type 21 600</v>
      </c>
      <c r="C6826" s="99">
        <v>90</v>
      </c>
      <c r="D6826" s="99">
        <f t="shared" si="605"/>
        <v>6</v>
      </c>
      <c r="E6826" s="100">
        <f t="shared" si="604"/>
        <v>37.22000000000007</v>
      </c>
      <c r="G6826" s="108"/>
      <c r="H6826" s="109"/>
      <c r="I6826" s="109"/>
      <c r="J6826" s="109"/>
      <c r="K6826" s="105">
        <f>K6825+J6788</f>
        <v>37.22000000000007</v>
      </c>
      <c r="L6826" s="96"/>
    </row>
    <row r="6827" spans="1:12" hidden="1" outlineLevel="1" x14ac:dyDescent="0.25">
      <c r="A6827" s="98" t="str">
        <f t="shared" si="602"/>
        <v>Type 21 600 91 6</v>
      </c>
      <c r="B6827" s="103" t="str">
        <f t="shared" si="601"/>
        <v>Type 21 600</v>
      </c>
      <c r="C6827" s="99">
        <v>91</v>
      </c>
      <c r="D6827" s="99">
        <f t="shared" si="605"/>
        <v>6</v>
      </c>
      <c r="E6827" s="100">
        <f t="shared" si="604"/>
        <v>37.268000000000072</v>
      </c>
      <c r="G6827" s="108"/>
      <c r="H6827" s="109"/>
      <c r="I6827" s="109"/>
      <c r="J6827" s="109"/>
      <c r="K6827" s="105">
        <f>K6826+J6788</f>
        <v>37.268000000000072</v>
      </c>
      <c r="L6827" s="96"/>
    </row>
    <row r="6828" spans="1:12" hidden="1" outlineLevel="1" x14ac:dyDescent="0.25">
      <c r="A6828" s="98" t="str">
        <f t="shared" si="602"/>
        <v>Type 21 600 92 6</v>
      </c>
      <c r="B6828" s="103" t="str">
        <f t="shared" si="601"/>
        <v>Type 21 600</v>
      </c>
      <c r="C6828" s="99">
        <v>92</v>
      </c>
      <c r="D6828" s="99">
        <f t="shared" si="605"/>
        <v>6</v>
      </c>
      <c r="E6828" s="100">
        <f t="shared" si="604"/>
        <v>37.316000000000074</v>
      </c>
      <c r="G6828" s="108"/>
      <c r="H6828" s="109"/>
      <c r="I6828" s="109"/>
      <c r="J6828" s="109"/>
      <c r="K6828" s="105">
        <f>K6827+J6788</f>
        <v>37.316000000000074</v>
      </c>
      <c r="L6828" s="96"/>
    </row>
    <row r="6829" spans="1:12" hidden="1" outlineLevel="1" x14ac:dyDescent="0.25">
      <c r="A6829" s="98" t="str">
        <f t="shared" si="602"/>
        <v>Type 21 600 93 6</v>
      </c>
      <c r="B6829" s="103" t="str">
        <f t="shared" si="601"/>
        <v>Type 21 600</v>
      </c>
      <c r="C6829" s="99">
        <v>93</v>
      </c>
      <c r="D6829" s="99">
        <f t="shared" si="605"/>
        <v>6</v>
      </c>
      <c r="E6829" s="100">
        <f t="shared" si="604"/>
        <v>37.364000000000075</v>
      </c>
      <c r="G6829" s="108"/>
      <c r="H6829" s="109"/>
      <c r="I6829" s="109"/>
      <c r="J6829" s="109"/>
      <c r="K6829" s="105">
        <f>K6828+J6788</f>
        <v>37.364000000000075</v>
      </c>
      <c r="L6829" s="96"/>
    </row>
    <row r="6830" spans="1:12" hidden="1" outlineLevel="1" x14ac:dyDescent="0.25">
      <c r="A6830" s="98" t="str">
        <f t="shared" si="602"/>
        <v>Type 21 600 94 6</v>
      </c>
      <c r="B6830" s="103" t="str">
        <f t="shared" si="601"/>
        <v>Type 21 600</v>
      </c>
      <c r="C6830" s="99">
        <v>94</v>
      </c>
      <c r="D6830" s="99">
        <f t="shared" si="605"/>
        <v>6</v>
      </c>
      <c r="E6830" s="100">
        <f t="shared" si="604"/>
        <v>37.412000000000077</v>
      </c>
      <c r="G6830" s="108"/>
      <c r="H6830" s="109"/>
      <c r="I6830" s="109"/>
      <c r="J6830" s="109"/>
      <c r="K6830" s="105">
        <f>K6829+J6788</f>
        <v>37.412000000000077</v>
      </c>
      <c r="L6830" s="96"/>
    </row>
    <row r="6831" spans="1:12" hidden="1" outlineLevel="1" x14ac:dyDescent="0.25">
      <c r="A6831" s="98" t="str">
        <f t="shared" si="602"/>
        <v>Type 21 600 95 6</v>
      </c>
      <c r="B6831" s="103" t="str">
        <f t="shared" si="601"/>
        <v>Type 21 600</v>
      </c>
      <c r="C6831" s="99">
        <v>95</v>
      </c>
      <c r="D6831" s="99">
        <f t="shared" si="605"/>
        <v>6</v>
      </c>
      <c r="E6831" s="100">
        <f t="shared" si="604"/>
        <v>37.460000000000079</v>
      </c>
      <c r="G6831" s="108"/>
      <c r="H6831" s="109"/>
      <c r="I6831" s="109"/>
      <c r="J6831" s="109"/>
      <c r="K6831" s="105">
        <f>K6830+J6788</f>
        <v>37.460000000000079</v>
      </c>
      <c r="L6831" s="96"/>
    </row>
    <row r="6832" spans="1:12" hidden="1" outlineLevel="1" x14ac:dyDescent="0.25">
      <c r="A6832" s="98" t="str">
        <f t="shared" si="602"/>
        <v>Type 21 600 96 6</v>
      </c>
      <c r="B6832" s="103" t="str">
        <f t="shared" si="601"/>
        <v>Type 21 600</v>
      </c>
      <c r="C6832" s="99">
        <v>96</v>
      </c>
      <c r="D6832" s="99">
        <f t="shared" si="605"/>
        <v>6</v>
      </c>
      <c r="E6832" s="100">
        <f t="shared" si="604"/>
        <v>37.508000000000081</v>
      </c>
      <c r="G6832" s="108"/>
      <c r="H6832" s="109"/>
      <c r="I6832" s="109"/>
      <c r="J6832" s="109"/>
      <c r="K6832" s="105">
        <f>K6831+J6788</f>
        <v>37.508000000000081</v>
      </c>
      <c r="L6832" s="96"/>
    </row>
    <row r="6833" spans="1:12" hidden="1" outlineLevel="1" x14ac:dyDescent="0.25">
      <c r="A6833" s="98" t="str">
        <f t="shared" si="602"/>
        <v>Type 21 600 97 6</v>
      </c>
      <c r="B6833" s="103" t="str">
        <f t="shared" si="601"/>
        <v>Type 21 600</v>
      </c>
      <c r="C6833" s="99">
        <v>97</v>
      </c>
      <c r="D6833" s="99">
        <f t="shared" si="605"/>
        <v>6</v>
      </c>
      <c r="E6833" s="100">
        <f t="shared" si="604"/>
        <v>37.556000000000083</v>
      </c>
      <c r="G6833" s="108"/>
      <c r="H6833" s="109"/>
      <c r="I6833" s="109"/>
      <c r="J6833" s="109"/>
      <c r="K6833" s="105">
        <f>K6832+J6788</f>
        <v>37.556000000000083</v>
      </c>
      <c r="L6833" s="96"/>
    </row>
    <row r="6834" spans="1:12" hidden="1" outlineLevel="1" x14ac:dyDescent="0.25">
      <c r="A6834" s="98" t="str">
        <f t="shared" si="602"/>
        <v>Type 21 600 98 6</v>
      </c>
      <c r="B6834" s="103" t="str">
        <f t="shared" si="601"/>
        <v>Type 21 600</v>
      </c>
      <c r="C6834" s="99">
        <v>98</v>
      </c>
      <c r="D6834" s="99">
        <f t="shared" si="605"/>
        <v>6</v>
      </c>
      <c r="E6834" s="100">
        <f t="shared" si="604"/>
        <v>37.604000000000084</v>
      </c>
      <c r="G6834" s="108"/>
      <c r="H6834" s="109"/>
      <c r="I6834" s="109"/>
      <c r="J6834" s="109"/>
      <c r="K6834" s="105">
        <f>K6833+J6788</f>
        <v>37.604000000000084</v>
      </c>
      <c r="L6834" s="96"/>
    </row>
    <row r="6835" spans="1:12" hidden="1" outlineLevel="1" x14ac:dyDescent="0.25">
      <c r="A6835" s="98" t="str">
        <f t="shared" si="602"/>
        <v>Type 21 600 99 6</v>
      </c>
      <c r="B6835" s="103" t="str">
        <f t="shared" si="601"/>
        <v>Type 21 600</v>
      </c>
      <c r="C6835" s="99">
        <v>99</v>
      </c>
      <c r="D6835" s="99">
        <f t="shared" si="605"/>
        <v>6</v>
      </c>
      <c r="E6835" s="100">
        <f t="shared" si="604"/>
        <v>37.652000000000086</v>
      </c>
      <c r="G6835" s="108"/>
      <c r="H6835" s="109"/>
      <c r="I6835" s="109"/>
      <c r="J6835" s="109"/>
      <c r="K6835" s="105">
        <f>K6834+J6788</f>
        <v>37.652000000000086</v>
      </c>
      <c r="L6835" s="96"/>
    </row>
    <row r="6836" spans="1:12" hidden="1" outlineLevel="1" x14ac:dyDescent="0.25">
      <c r="A6836" s="110" t="str">
        <f t="shared" si="602"/>
        <v>Type 21 600 100 6</v>
      </c>
      <c r="B6836" s="111" t="str">
        <f t="shared" si="601"/>
        <v>Type 21 600</v>
      </c>
      <c r="C6836" s="112">
        <v>100</v>
      </c>
      <c r="D6836" s="112">
        <f t="shared" si="605"/>
        <v>6</v>
      </c>
      <c r="E6836" s="113">
        <f t="shared" si="604"/>
        <v>37.700000000000088</v>
      </c>
      <c r="G6836" s="114"/>
      <c r="H6836" s="115"/>
      <c r="I6836" s="115"/>
      <c r="J6836" s="115"/>
      <c r="K6836" s="116">
        <f>K6835+J6788</f>
        <v>37.700000000000088</v>
      </c>
      <c r="L6836" s="96"/>
    </row>
    <row r="6837" spans="1:12" hidden="1" outlineLevel="1" x14ac:dyDescent="0.25">
      <c r="A6837" s="98" t="str">
        <f t="shared" si="602"/>
        <v>Type 21 600 50 5</v>
      </c>
      <c r="B6837" s="117" t="str">
        <f t="shared" si="601"/>
        <v>Type 21 600</v>
      </c>
      <c r="C6837" s="99">
        <v>50</v>
      </c>
      <c r="D6837" s="99">
        <f>P6073</f>
        <v>5</v>
      </c>
      <c r="E6837" s="100">
        <f t="shared" si="604"/>
        <v>37.299999999999997</v>
      </c>
      <c r="G6837" s="99">
        <f>P6074</f>
        <v>37.299999999999997</v>
      </c>
      <c r="H6837" s="101"/>
      <c r="I6837" s="101"/>
      <c r="J6837" s="101"/>
      <c r="K6837" s="102">
        <f>G6837</f>
        <v>37.299999999999997</v>
      </c>
      <c r="L6837" s="96"/>
    </row>
    <row r="6838" spans="1:12" hidden="1" outlineLevel="1" x14ac:dyDescent="0.25">
      <c r="A6838" s="98" t="str">
        <f t="shared" si="602"/>
        <v>Type 21 600 51 5</v>
      </c>
      <c r="B6838" s="103" t="str">
        <f t="shared" si="601"/>
        <v>Type 21 600</v>
      </c>
      <c r="C6838" s="99">
        <v>51</v>
      </c>
      <c r="D6838" s="99">
        <f t="shared" ref="D6838:D6869" si="606">D6837</f>
        <v>5</v>
      </c>
      <c r="E6838" s="100">
        <f t="shared" si="604"/>
        <v>37.347999999999999</v>
      </c>
      <c r="G6838" s="104"/>
      <c r="H6838" s="59"/>
      <c r="I6838" s="59"/>
      <c r="J6838" s="59"/>
      <c r="K6838" s="105">
        <f>K6837+J6839</f>
        <v>37.347999999999999</v>
      </c>
      <c r="L6838" s="96"/>
    </row>
    <row r="6839" spans="1:12" hidden="1" outlineLevel="1" x14ac:dyDescent="0.25">
      <c r="A6839" s="98" t="str">
        <f t="shared" si="602"/>
        <v>Type 21 600 52 5</v>
      </c>
      <c r="B6839" s="103" t="str">
        <f t="shared" si="601"/>
        <v>Type 21 600</v>
      </c>
      <c r="C6839" s="99">
        <v>52</v>
      </c>
      <c r="D6839" s="99">
        <f t="shared" si="606"/>
        <v>5</v>
      </c>
      <c r="E6839" s="100">
        <f t="shared" si="604"/>
        <v>37.396000000000001</v>
      </c>
      <c r="G6839" s="99">
        <f>P6075</f>
        <v>39.699999999999996</v>
      </c>
      <c r="H6839" s="59">
        <v>50</v>
      </c>
      <c r="I6839" s="59">
        <f>G6839-G6837</f>
        <v>2.3999999999999986</v>
      </c>
      <c r="J6839" s="59">
        <f>I6839/H6839</f>
        <v>4.7999999999999973E-2</v>
      </c>
      <c r="K6839" s="105">
        <f>K6838+J6839</f>
        <v>37.396000000000001</v>
      </c>
      <c r="L6839" s="96"/>
    </row>
    <row r="6840" spans="1:12" hidden="1" outlineLevel="1" x14ac:dyDescent="0.25">
      <c r="A6840" s="98" t="str">
        <f t="shared" si="602"/>
        <v>Type 21 600 53 5</v>
      </c>
      <c r="B6840" s="103" t="str">
        <f t="shared" si="601"/>
        <v>Type 21 600</v>
      </c>
      <c r="C6840" s="99">
        <v>53</v>
      </c>
      <c r="D6840" s="99">
        <f t="shared" si="606"/>
        <v>5</v>
      </c>
      <c r="E6840" s="100">
        <f t="shared" si="604"/>
        <v>37.444000000000003</v>
      </c>
      <c r="G6840" s="108"/>
      <c r="H6840" s="109"/>
      <c r="I6840" s="109"/>
      <c r="J6840" s="109"/>
      <c r="K6840" s="105">
        <f>K6839+J6839</f>
        <v>37.444000000000003</v>
      </c>
      <c r="L6840" s="96"/>
    </row>
    <row r="6841" spans="1:12" hidden="1" outlineLevel="1" x14ac:dyDescent="0.25">
      <c r="A6841" s="98" t="str">
        <f t="shared" si="602"/>
        <v>Type 21 600 54 5</v>
      </c>
      <c r="B6841" s="103" t="str">
        <f t="shared" ref="B6841:B6904" si="607">B6840</f>
        <v>Type 21 600</v>
      </c>
      <c r="C6841" s="99">
        <v>54</v>
      </c>
      <c r="D6841" s="99">
        <f t="shared" si="606"/>
        <v>5</v>
      </c>
      <c r="E6841" s="100">
        <f t="shared" si="604"/>
        <v>37.492000000000004</v>
      </c>
      <c r="G6841" s="108"/>
      <c r="H6841" s="109"/>
      <c r="I6841" s="109"/>
      <c r="J6841" s="109"/>
      <c r="K6841" s="105">
        <f>K6840+J6839</f>
        <v>37.492000000000004</v>
      </c>
      <c r="L6841" s="96"/>
    </row>
    <row r="6842" spans="1:12" hidden="1" outlineLevel="1" x14ac:dyDescent="0.25">
      <c r="A6842" s="98" t="str">
        <f t="shared" si="602"/>
        <v>Type 21 600 55 5</v>
      </c>
      <c r="B6842" s="103" t="str">
        <f t="shared" si="607"/>
        <v>Type 21 600</v>
      </c>
      <c r="C6842" s="99">
        <v>55</v>
      </c>
      <c r="D6842" s="99">
        <f t="shared" si="606"/>
        <v>5</v>
      </c>
      <c r="E6842" s="100">
        <f t="shared" si="604"/>
        <v>37.540000000000006</v>
      </c>
      <c r="G6842" s="104"/>
      <c r="H6842" s="59"/>
      <c r="I6842" s="59"/>
      <c r="J6842" s="59"/>
      <c r="K6842" s="105">
        <f>K6841+J6839</f>
        <v>37.540000000000006</v>
      </c>
      <c r="L6842" s="96"/>
    </row>
    <row r="6843" spans="1:12" hidden="1" outlineLevel="1" x14ac:dyDescent="0.25">
      <c r="A6843" s="98" t="str">
        <f t="shared" si="602"/>
        <v>Type 21 600 56 5</v>
      </c>
      <c r="B6843" s="103" t="str">
        <f t="shared" si="607"/>
        <v>Type 21 600</v>
      </c>
      <c r="C6843" s="99">
        <v>56</v>
      </c>
      <c r="D6843" s="99">
        <f t="shared" si="606"/>
        <v>5</v>
      </c>
      <c r="E6843" s="100">
        <f t="shared" si="604"/>
        <v>37.588000000000008</v>
      </c>
      <c r="G6843" s="104"/>
      <c r="H6843" s="59"/>
      <c r="I6843" s="59"/>
      <c r="J6843" s="59"/>
      <c r="K6843" s="105">
        <f>K6842+J6839</f>
        <v>37.588000000000008</v>
      </c>
      <c r="L6843" s="96"/>
    </row>
    <row r="6844" spans="1:12" hidden="1" outlineLevel="1" x14ac:dyDescent="0.25">
      <c r="A6844" s="98" t="str">
        <f t="shared" si="602"/>
        <v>Type 21 600 57 5</v>
      </c>
      <c r="B6844" s="103" t="str">
        <f t="shared" si="607"/>
        <v>Type 21 600</v>
      </c>
      <c r="C6844" s="99">
        <v>57</v>
      </c>
      <c r="D6844" s="99">
        <f t="shared" si="606"/>
        <v>5</v>
      </c>
      <c r="E6844" s="100">
        <f t="shared" si="604"/>
        <v>37.63600000000001</v>
      </c>
      <c r="G6844" s="104"/>
      <c r="H6844" s="59"/>
      <c r="I6844" s="59"/>
      <c r="J6844" s="59"/>
      <c r="K6844" s="105">
        <f>K6843+J6839</f>
        <v>37.63600000000001</v>
      </c>
      <c r="L6844" s="96"/>
    </row>
    <row r="6845" spans="1:12" hidden="1" outlineLevel="1" x14ac:dyDescent="0.25">
      <c r="A6845" s="98" t="str">
        <f t="shared" si="602"/>
        <v>Type 21 600 58 5</v>
      </c>
      <c r="B6845" s="103" t="str">
        <f t="shared" si="607"/>
        <v>Type 21 600</v>
      </c>
      <c r="C6845" s="99">
        <v>58</v>
      </c>
      <c r="D6845" s="99">
        <f t="shared" si="606"/>
        <v>5</v>
      </c>
      <c r="E6845" s="100">
        <f t="shared" si="604"/>
        <v>37.684000000000012</v>
      </c>
      <c r="G6845" s="104"/>
      <c r="H6845" s="59"/>
      <c r="I6845" s="59"/>
      <c r="J6845" s="59"/>
      <c r="K6845" s="105">
        <f>K6844+J6839</f>
        <v>37.684000000000012</v>
      </c>
      <c r="L6845" s="96"/>
    </row>
    <row r="6846" spans="1:12" hidden="1" outlineLevel="1" x14ac:dyDescent="0.25">
      <c r="A6846" s="98" t="str">
        <f t="shared" si="602"/>
        <v>Type 21 600 59 5</v>
      </c>
      <c r="B6846" s="103" t="str">
        <f t="shared" si="607"/>
        <v>Type 21 600</v>
      </c>
      <c r="C6846" s="99">
        <v>59</v>
      </c>
      <c r="D6846" s="99">
        <f t="shared" si="606"/>
        <v>5</v>
      </c>
      <c r="E6846" s="100">
        <f t="shared" si="604"/>
        <v>37.732000000000014</v>
      </c>
      <c r="G6846" s="104"/>
      <c r="H6846" s="59"/>
      <c r="I6846" s="59"/>
      <c r="J6846" s="59"/>
      <c r="K6846" s="105">
        <f>K6845+J6839</f>
        <v>37.732000000000014</v>
      </c>
      <c r="L6846" s="96"/>
    </row>
    <row r="6847" spans="1:12" hidden="1" outlineLevel="1" x14ac:dyDescent="0.25">
      <c r="A6847" s="98" t="str">
        <f t="shared" si="602"/>
        <v>Type 21 600 60 5</v>
      </c>
      <c r="B6847" s="103" t="str">
        <f t="shared" si="607"/>
        <v>Type 21 600</v>
      </c>
      <c r="C6847" s="99">
        <v>60</v>
      </c>
      <c r="D6847" s="99">
        <f t="shared" si="606"/>
        <v>5</v>
      </c>
      <c r="E6847" s="100">
        <f t="shared" si="604"/>
        <v>37.780000000000015</v>
      </c>
      <c r="G6847" s="108"/>
      <c r="H6847" s="59"/>
      <c r="I6847" s="59"/>
      <c r="J6847" s="59"/>
      <c r="K6847" s="105">
        <f>K6846+J6839</f>
        <v>37.780000000000015</v>
      </c>
      <c r="L6847" s="96"/>
    </row>
    <row r="6848" spans="1:12" hidden="1" outlineLevel="1" x14ac:dyDescent="0.25">
      <c r="A6848" s="98" t="str">
        <f t="shared" si="602"/>
        <v>Type 21 600 61 5</v>
      </c>
      <c r="B6848" s="103" t="str">
        <f t="shared" si="607"/>
        <v>Type 21 600</v>
      </c>
      <c r="C6848" s="99">
        <v>61</v>
      </c>
      <c r="D6848" s="99">
        <f t="shared" si="606"/>
        <v>5</v>
      </c>
      <c r="E6848" s="100">
        <f t="shared" si="604"/>
        <v>37.828000000000017</v>
      </c>
      <c r="G6848" s="108"/>
      <c r="H6848" s="109"/>
      <c r="I6848" s="109"/>
      <c r="J6848" s="109"/>
      <c r="K6848" s="105">
        <f>K6847+J6839</f>
        <v>37.828000000000017</v>
      </c>
      <c r="L6848" s="96"/>
    </row>
    <row r="6849" spans="1:12" hidden="1" outlineLevel="1" x14ac:dyDescent="0.25">
      <c r="A6849" s="98" t="str">
        <f t="shared" si="602"/>
        <v>Type 21 600 62 5</v>
      </c>
      <c r="B6849" s="103" t="str">
        <f t="shared" si="607"/>
        <v>Type 21 600</v>
      </c>
      <c r="C6849" s="99">
        <v>62</v>
      </c>
      <c r="D6849" s="99">
        <f t="shared" si="606"/>
        <v>5</v>
      </c>
      <c r="E6849" s="100">
        <f t="shared" si="604"/>
        <v>37.876000000000019</v>
      </c>
      <c r="G6849" s="108"/>
      <c r="H6849" s="109"/>
      <c r="I6849" s="109"/>
      <c r="J6849" s="109"/>
      <c r="K6849" s="105">
        <f>K6848+J6839</f>
        <v>37.876000000000019</v>
      </c>
      <c r="L6849" s="96"/>
    </row>
    <row r="6850" spans="1:12" hidden="1" outlineLevel="1" x14ac:dyDescent="0.25">
      <c r="A6850" s="98" t="str">
        <f t="shared" si="602"/>
        <v>Type 21 600 63 5</v>
      </c>
      <c r="B6850" s="103" t="str">
        <f t="shared" si="607"/>
        <v>Type 21 600</v>
      </c>
      <c r="C6850" s="99">
        <v>63</v>
      </c>
      <c r="D6850" s="99">
        <f t="shared" si="606"/>
        <v>5</v>
      </c>
      <c r="E6850" s="100">
        <f t="shared" si="604"/>
        <v>37.924000000000021</v>
      </c>
      <c r="G6850" s="108"/>
      <c r="H6850" s="109"/>
      <c r="I6850" s="109"/>
      <c r="J6850" s="109"/>
      <c r="K6850" s="105">
        <f>K6849+J6839</f>
        <v>37.924000000000021</v>
      </c>
      <c r="L6850" s="96"/>
    </row>
    <row r="6851" spans="1:12" hidden="1" outlineLevel="1" x14ac:dyDescent="0.25">
      <c r="A6851" s="98" t="str">
        <f t="shared" ref="A6851:A6914" si="608">CONCATENATE(B6851," ",C6851," ",D6851)</f>
        <v>Type 21 600 64 5</v>
      </c>
      <c r="B6851" s="103" t="str">
        <f t="shared" si="607"/>
        <v>Type 21 600</v>
      </c>
      <c r="C6851" s="99">
        <v>64</v>
      </c>
      <c r="D6851" s="99">
        <f t="shared" si="606"/>
        <v>5</v>
      </c>
      <c r="E6851" s="100">
        <f t="shared" ref="E6851:E6914" si="609">K6851</f>
        <v>37.972000000000023</v>
      </c>
      <c r="G6851" s="108"/>
      <c r="H6851" s="109"/>
      <c r="I6851" s="109"/>
      <c r="J6851" s="109"/>
      <c r="K6851" s="105">
        <f>K6850+J6839</f>
        <v>37.972000000000023</v>
      </c>
      <c r="L6851" s="96"/>
    </row>
    <row r="6852" spans="1:12" hidden="1" outlineLevel="1" x14ac:dyDescent="0.25">
      <c r="A6852" s="98" t="str">
        <f t="shared" si="608"/>
        <v>Type 21 600 65 5</v>
      </c>
      <c r="B6852" s="103" t="str">
        <f t="shared" si="607"/>
        <v>Type 21 600</v>
      </c>
      <c r="C6852" s="99">
        <v>65</v>
      </c>
      <c r="D6852" s="99">
        <f t="shared" si="606"/>
        <v>5</v>
      </c>
      <c r="E6852" s="100">
        <f t="shared" si="609"/>
        <v>38.020000000000024</v>
      </c>
      <c r="G6852" s="108"/>
      <c r="H6852" s="109"/>
      <c r="I6852" s="109"/>
      <c r="J6852" s="109"/>
      <c r="K6852" s="105">
        <f>K6851+J6839</f>
        <v>38.020000000000024</v>
      </c>
      <c r="L6852" s="96"/>
    </row>
    <row r="6853" spans="1:12" hidden="1" outlineLevel="1" x14ac:dyDescent="0.25">
      <c r="A6853" s="98" t="str">
        <f t="shared" si="608"/>
        <v>Type 21 600 66 5</v>
      </c>
      <c r="B6853" s="103" t="str">
        <f t="shared" si="607"/>
        <v>Type 21 600</v>
      </c>
      <c r="C6853" s="99">
        <v>66</v>
      </c>
      <c r="D6853" s="99">
        <f t="shared" si="606"/>
        <v>5</v>
      </c>
      <c r="E6853" s="100">
        <f t="shared" si="609"/>
        <v>38.068000000000026</v>
      </c>
      <c r="G6853" s="108"/>
      <c r="H6853" s="109"/>
      <c r="I6853" s="109"/>
      <c r="J6853" s="109"/>
      <c r="K6853" s="105">
        <f>K6852+J6839</f>
        <v>38.068000000000026</v>
      </c>
      <c r="L6853" s="96"/>
    </row>
    <row r="6854" spans="1:12" hidden="1" outlineLevel="1" x14ac:dyDescent="0.25">
      <c r="A6854" s="98" t="str">
        <f t="shared" si="608"/>
        <v>Type 21 600 67 5</v>
      </c>
      <c r="B6854" s="103" t="str">
        <f t="shared" si="607"/>
        <v>Type 21 600</v>
      </c>
      <c r="C6854" s="99">
        <v>67</v>
      </c>
      <c r="D6854" s="99">
        <f t="shared" si="606"/>
        <v>5</v>
      </c>
      <c r="E6854" s="100">
        <f t="shared" si="609"/>
        <v>38.116000000000028</v>
      </c>
      <c r="G6854" s="108"/>
      <c r="H6854" s="109"/>
      <c r="I6854" s="109"/>
      <c r="J6854" s="109"/>
      <c r="K6854" s="105">
        <f>K6853+J6839</f>
        <v>38.116000000000028</v>
      </c>
      <c r="L6854" s="96"/>
    </row>
    <row r="6855" spans="1:12" hidden="1" outlineLevel="1" x14ac:dyDescent="0.25">
      <c r="A6855" s="98" t="str">
        <f t="shared" si="608"/>
        <v>Type 21 600 68 5</v>
      </c>
      <c r="B6855" s="103" t="str">
        <f t="shared" si="607"/>
        <v>Type 21 600</v>
      </c>
      <c r="C6855" s="99">
        <v>68</v>
      </c>
      <c r="D6855" s="99">
        <f t="shared" si="606"/>
        <v>5</v>
      </c>
      <c r="E6855" s="100">
        <f t="shared" si="609"/>
        <v>38.16400000000003</v>
      </c>
      <c r="G6855" s="108"/>
      <c r="H6855" s="109"/>
      <c r="I6855" s="109"/>
      <c r="J6855" s="109"/>
      <c r="K6855" s="105">
        <f>K6854+J6839</f>
        <v>38.16400000000003</v>
      </c>
      <c r="L6855" s="96"/>
    </row>
    <row r="6856" spans="1:12" hidden="1" outlineLevel="1" x14ac:dyDescent="0.25">
      <c r="A6856" s="98" t="str">
        <f t="shared" si="608"/>
        <v>Type 21 600 69 5</v>
      </c>
      <c r="B6856" s="103" t="str">
        <f t="shared" si="607"/>
        <v>Type 21 600</v>
      </c>
      <c r="C6856" s="99">
        <v>69</v>
      </c>
      <c r="D6856" s="99">
        <f t="shared" si="606"/>
        <v>5</v>
      </c>
      <c r="E6856" s="100">
        <f t="shared" si="609"/>
        <v>38.212000000000032</v>
      </c>
      <c r="G6856" s="108"/>
      <c r="H6856" s="109"/>
      <c r="I6856" s="109"/>
      <c r="J6856" s="109"/>
      <c r="K6856" s="105">
        <f>K6855+J6839</f>
        <v>38.212000000000032</v>
      </c>
      <c r="L6856" s="96"/>
    </row>
    <row r="6857" spans="1:12" hidden="1" outlineLevel="1" x14ac:dyDescent="0.25">
      <c r="A6857" s="98" t="str">
        <f t="shared" si="608"/>
        <v>Type 21 600 70 5</v>
      </c>
      <c r="B6857" s="103" t="str">
        <f t="shared" si="607"/>
        <v>Type 21 600</v>
      </c>
      <c r="C6857" s="99">
        <v>70</v>
      </c>
      <c r="D6857" s="99">
        <f t="shared" si="606"/>
        <v>5</v>
      </c>
      <c r="E6857" s="100">
        <f t="shared" si="609"/>
        <v>38.260000000000034</v>
      </c>
      <c r="G6857" s="108"/>
      <c r="H6857" s="109"/>
      <c r="I6857" s="109"/>
      <c r="J6857" s="109"/>
      <c r="K6857" s="105">
        <f>K6856+J6839</f>
        <v>38.260000000000034</v>
      </c>
      <c r="L6857" s="96"/>
    </row>
    <row r="6858" spans="1:12" hidden="1" outlineLevel="1" x14ac:dyDescent="0.25">
      <c r="A6858" s="98" t="str">
        <f t="shared" si="608"/>
        <v>Type 21 600 71 5</v>
      </c>
      <c r="B6858" s="103" t="str">
        <f t="shared" si="607"/>
        <v>Type 21 600</v>
      </c>
      <c r="C6858" s="99">
        <v>71</v>
      </c>
      <c r="D6858" s="99">
        <f t="shared" si="606"/>
        <v>5</v>
      </c>
      <c r="E6858" s="100">
        <f t="shared" si="609"/>
        <v>38.308000000000035</v>
      </c>
      <c r="G6858" s="108"/>
      <c r="H6858" s="109"/>
      <c r="I6858" s="109"/>
      <c r="J6858" s="109"/>
      <c r="K6858" s="105">
        <f>K6857+J6839</f>
        <v>38.308000000000035</v>
      </c>
      <c r="L6858" s="96"/>
    </row>
    <row r="6859" spans="1:12" hidden="1" outlineLevel="1" x14ac:dyDescent="0.25">
      <c r="A6859" s="98" t="str">
        <f t="shared" si="608"/>
        <v>Type 21 600 72 5</v>
      </c>
      <c r="B6859" s="103" t="str">
        <f t="shared" si="607"/>
        <v>Type 21 600</v>
      </c>
      <c r="C6859" s="99">
        <v>72</v>
      </c>
      <c r="D6859" s="99">
        <f t="shared" si="606"/>
        <v>5</v>
      </c>
      <c r="E6859" s="100">
        <f t="shared" si="609"/>
        <v>38.356000000000037</v>
      </c>
      <c r="G6859" s="108"/>
      <c r="H6859" s="109"/>
      <c r="I6859" s="109"/>
      <c r="J6859" s="109"/>
      <c r="K6859" s="105">
        <f>K6858+J6839</f>
        <v>38.356000000000037</v>
      </c>
      <c r="L6859" s="96"/>
    </row>
    <row r="6860" spans="1:12" hidden="1" outlineLevel="1" x14ac:dyDescent="0.25">
      <c r="A6860" s="98" t="str">
        <f t="shared" si="608"/>
        <v>Type 21 600 73 5</v>
      </c>
      <c r="B6860" s="103" t="str">
        <f t="shared" si="607"/>
        <v>Type 21 600</v>
      </c>
      <c r="C6860" s="99">
        <v>73</v>
      </c>
      <c r="D6860" s="99">
        <f t="shared" si="606"/>
        <v>5</v>
      </c>
      <c r="E6860" s="100">
        <f t="shared" si="609"/>
        <v>38.404000000000039</v>
      </c>
      <c r="G6860" s="108"/>
      <c r="H6860" s="109"/>
      <c r="I6860" s="109"/>
      <c r="J6860" s="109"/>
      <c r="K6860" s="105">
        <f>K6859+J6839</f>
        <v>38.404000000000039</v>
      </c>
      <c r="L6860" s="96"/>
    </row>
    <row r="6861" spans="1:12" hidden="1" outlineLevel="1" x14ac:dyDescent="0.25">
      <c r="A6861" s="98" t="str">
        <f t="shared" si="608"/>
        <v>Type 21 600 74 5</v>
      </c>
      <c r="B6861" s="103" t="str">
        <f t="shared" si="607"/>
        <v>Type 21 600</v>
      </c>
      <c r="C6861" s="99">
        <v>74</v>
      </c>
      <c r="D6861" s="99">
        <f t="shared" si="606"/>
        <v>5</v>
      </c>
      <c r="E6861" s="100">
        <f t="shared" si="609"/>
        <v>38.452000000000041</v>
      </c>
      <c r="G6861" s="108"/>
      <c r="H6861" s="109"/>
      <c r="I6861" s="109"/>
      <c r="J6861" s="109"/>
      <c r="K6861" s="105">
        <f>K6860+J6839</f>
        <v>38.452000000000041</v>
      </c>
      <c r="L6861" s="96"/>
    </row>
    <row r="6862" spans="1:12" hidden="1" outlineLevel="1" x14ac:dyDescent="0.25">
      <c r="A6862" s="98" t="str">
        <f t="shared" si="608"/>
        <v>Type 21 600 75 5</v>
      </c>
      <c r="B6862" s="103" t="str">
        <f t="shared" si="607"/>
        <v>Type 21 600</v>
      </c>
      <c r="C6862" s="99">
        <v>75</v>
      </c>
      <c r="D6862" s="99">
        <f t="shared" si="606"/>
        <v>5</v>
      </c>
      <c r="E6862" s="100">
        <f t="shared" si="609"/>
        <v>38.500000000000043</v>
      </c>
      <c r="G6862" s="108"/>
      <c r="H6862" s="109"/>
      <c r="I6862" s="109"/>
      <c r="J6862" s="109"/>
      <c r="K6862" s="105">
        <f>K6861+J6839</f>
        <v>38.500000000000043</v>
      </c>
      <c r="L6862" s="96"/>
    </row>
    <row r="6863" spans="1:12" hidden="1" outlineLevel="1" x14ac:dyDescent="0.25">
      <c r="A6863" s="98" t="str">
        <f t="shared" si="608"/>
        <v>Type 21 600 76 5</v>
      </c>
      <c r="B6863" s="103" t="str">
        <f t="shared" si="607"/>
        <v>Type 21 600</v>
      </c>
      <c r="C6863" s="99">
        <v>76</v>
      </c>
      <c r="D6863" s="99">
        <f t="shared" si="606"/>
        <v>5</v>
      </c>
      <c r="E6863" s="100">
        <f t="shared" si="609"/>
        <v>38.548000000000044</v>
      </c>
      <c r="G6863" s="108"/>
      <c r="H6863" s="109"/>
      <c r="I6863" s="109"/>
      <c r="J6863" s="109"/>
      <c r="K6863" s="105">
        <f>K6862+J6839</f>
        <v>38.548000000000044</v>
      </c>
      <c r="L6863" s="96"/>
    </row>
    <row r="6864" spans="1:12" hidden="1" outlineLevel="1" x14ac:dyDescent="0.25">
      <c r="A6864" s="98" t="str">
        <f t="shared" si="608"/>
        <v>Type 21 600 77 5</v>
      </c>
      <c r="B6864" s="103" t="str">
        <f t="shared" si="607"/>
        <v>Type 21 600</v>
      </c>
      <c r="C6864" s="99">
        <v>77</v>
      </c>
      <c r="D6864" s="99">
        <f t="shared" si="606"/>
        <v>5</v>
      </c>
      <c r="E6864" s="100">
        <f t="shared" si="609"/>
        <v>38.596000000000046</v>
      </c>
      <c r="G6864" s="108"/>
      <c r="H6864" s="109"/>
      <c r="I6864" s="109"/>
      <c r="J6864" s="109"/>
      <c r="K6864" s="105">
        <f>K6863+J6839</f>
        <v>38.596000000000046</v>
      </c>
      <c r="L6864" s="96"/>
    </row>
    <row r="6865" spans="1:12" hidden="1" outlineLevel="1" x14ac:dyDescent="0.25">
      <c r="A6865" s="98" t="str">
        <f t="shared" si="608"/>
        <v>Type 21 600 78 5</v>
      </c>
      <c r="B6865" s="103" t="str">
        <f t="shared" si="607"/>
        <v>Type 21 600</v>
      </c>
      <c r="C6865" s="99">
        <v>78</v>
      </c>
      <c r="D6865" s="99">
        <f t="shared" si="606"/>
        <v>5</v>
      </c>
      <c r="E6865" s="100">
        <f t="shared" si="609"/>
        <v>38.644000000000048</v>
      </c>
      <c r="G6865" s="108"/>
      <c r="H6865" s="109"/>
      <c r="I6865" s="109"/>
      <c r="J6865" s="109"/>
      <c r="K6865" s="105">
        <f>K6864+J6839</f>
        <v>38.644000000000048</v>
      </c>
      <c r="L6865" s="96"/>
    </row>
    <row r="6866" spans="1:12" hidden="1" outlineLevel="1" x14ac:dyDescent="0.25">
      <c r="A6866" s="98" t="str">
        <f t="shared" si="608"/>
        <v>Type 21 600 79 5</v>
      </c>
      <c r="B6866" s="103" t="str">
        <f t="shared" si="607"/>
        <v>Type 21 600</v>
      </c>
      <c r="C6866" s="99">
        <v>79</v>
      </c>
      <c r="D6866" s="99">
        <f t="shared" si="606"/>
        <v>5</v>
      </c>
      <c r="E6866" s="100">
        <f t="shared" si="609"/>
        <v>38.69200000000005</v>
      </c>
      <c r="G6866" s="108"/>
      <c r="H6866" s="109"/>
      <c r="I6866" s="109"/>
      <c r="J6866" s="109"/>
      <c r="K6866" s="105">
        <f>K6865+J6839</f>
        <v>38.69200000000005</v>
      </c>
      <c r="L6866" s="96"/>
    </row>
    <row r="6867" spans="1:12" hidden="1" outlineLevel="1" x14ac:dyDescent="0.25">
      <c r="A6867" s="98" t="str">
        <f t="shared" si="608"/>
        <v>Type 21 600 80 5</v>
      </c>
      <c r="B6867" s="103" t="str">
        <f t="shared" si="607"/>
        <v>Type 21 600</v>
      </c>
      <c r="C6867" s="99">
        <v>80</v>
      </c>
      <c r="D6867" s="99">
        <f t="shared" si="606"/>
        <v>5</v>
      </c>
      <c r="E6867" s="100">
        <f t="shared" si="609"/>
        <v>38.740000000000052</v>
      </c>
      <c r="G6867" s="108"/>
      <c r="H6867" s="109"/>
      <c r="I6867" s="109"/>
      <c r="J6867" s="109"/>
      <c r="K6867" s="105">
        <f>K6866+J6839</f>
        <v>38.740000000000052</v>
      </c>
      <c r="L6867" s="96"/>
    </row>
    <row r="6868" spans="1:12" hidden="1" outlineLevel="1" x14ac:dyDescent="0.25">
      <c r="A6868" s="98" t="str">
        <f t="shared" si="608"/>
        <v>Type 21 600 81 5</v>
      </c>
      <c r="B6868" s="103" t="str">
        <f t="shared" si="607"/>
        <v>Type 21 600</v>
      </c>
      <c r="C6868" s="99">
        <v>81</v>
      </c>
      <c r="D6868" s="99">
        <f t="shared" si="606"/>
        <v>5</v>
      </c>
      <c r="E6868" s="100">
        <f t="shared" si="609"/>
        <v>38.788000000000054</v>
      </c>
      <c r="G6868" s="108"/>
      <c r="H6868" s="109"/>
      <c r="I6868" s="109"/>
      <c r="J6868" s="109"/>
      <c r="K6868" s="105">
        <f>K6867+J6839</f>
        <v>38.788000000000054</v>
      </c>
      <c r="L6868" s="96"/>
    </row>
    <row r="6869" spans="1:12" hidden="1" outlineLevel="1" x14ac:dyDescent="0.25">
      <c r="A6869" s="98" t="str">
        <f t="shared" si="608"/>
        <v>Type 21 600 82 5</v>
      </c>
      <c r="B6869" s="103" t="str">
        <f t="shared" si="607"/>
        <v>Type 21 600</v>
      </c>
      <c r="C6869" s="99">
        <v>82</v>
      </c>
      <c r="D6869" s="99">
        <f t="shared" si="606"/>
        <v>5</v>
      </c>
      <c r="E6869" s="100">
        <f t="shared" si="609"/>
        <v>38.836000000000055</v>
      </c>
      <c r="G6869" s="108"/>
      <c r="H6869" s="109"/>
      <c r="I6869" s="109"/>
      <c r="J6869" s="109"/>
      <c r="K6869" s="105">
        <f>K6868+J6839</f>
        <v>38.836000000000055</v>
      </c>
      <c r="L6869" s="96"/>
    </row>
    <row r="6870" spans="1:12" hidden="1" outlineLevel="1" x14ac:dyDescent="0.25">
      <c r="A6870" s="98" t="str">
        <f t="shared" si="608"/>
        <v>Type 21 600 83 5</v>
      </c>
      <c r="B6870" s="103" t="str">
        <f t="shared" si="607"/>
        <v>Type 21 600</v>
      </c>
      <c r="C6870" s="99">
        <v>83</v>
      </c>
      <c r="D6870" s="99">
        <f t="shared" ref="D6870:D6887" si="610">D6869</f>
        <v>5</v>
      </c>
      <c r="E6870" s="100">
        <f t="shared" si="609"/>
        <v>38.884000000000057</v>
      </c>
      <c r="G6870" s="108"/>
      <c r="H6870" s="109"/>
      <c r="I6870" s="109"/>
      <c r="J6870" s="109"/>
      <c r="K6870" s="105">
        <f>K6869+J6839</f>
        <v>38.884000000000057</v>
      </c>
      <c r="L6870" s="96"/>
    </row>
    <row r="6871" spans="1:12" hidden="1" outlineLevel="1" x14ac:dyDescent="0.25">
      <c r="A6871" s="98" t="str">
        <f t="shared" si="608"/>
        <v>Type 21 600 84 5</v>
      </c>
      <c r="B6871" s="103" t="str">
        <f t="shared" si="607"/>
        <v>Type 21 600</v>
      </c>
      <c r="C6871" s="99">
        <v>84</v>
      </c>
      <c r="D6871" s="99">
        <f t="shared" si="610"/>
        <v>5</v>
      </c>
      <c r="E6871" s="100">
        <f t="shared" si="609"/>
        <v>38.932000000000059</v>
      </c>
      <c r="G6871" s="108"/>
      <c r="H6871" s="109"/>
      <c r="I6871" s="109"/>
      <c r="J6871" s="109"/>
      <c r="K6871" s="105">
        <f>K6870+J6839</f>
        <v>38.932000000000059</v>
      </c>
      <c r="L6871" s="96"/>
    </row>
    <row r="6872" spans="1:12" hidden="1" outlineLevel="1" x14ac:dyDescent="0.25">
      <c r="A6872" s="98" t="str">
        <f t="shared" si="608"/>
        <v>Type 21 600 85 5</v>
      </c>
      <c r="B6872" s="103" t="str">
        <f t="shared" si="607"/>
        <v>Type 21 600</v>
      </c>
      <c r="C6872" s="99">
        <v>85</v>
      </c>
      <c r="D6872" s="99">
        <f t="shared" si="610"/>
        <v>5</v>
      </c>
      <c r="E6872" s="100">
        <f t="shared" si="609"/>
        <v>38.980000000000061</v>
      </c>
      <c r="G6872" s="108"/>
      <c r="H6872" s="109"/>
      <c r="I6872" s="109"/>
      <c r="J6872" s="109"/>
      <c r="K6872" s="105">
        <f>K6871+J6839</f>
        <v>38.980000000000061</v>
      </c>
      <c r="L6872" s="96"/>
    </row>
    <row r="6873" spans="1:12" hidden="1" outlineLevel="1" x14ac:dyDescent="0.25">
      <c r="A6873" s="98" t="str">
        <f t="shared" si="608"/>
        <v>Type 21 600 86 5</v>
      </c>
      <c r="B6873" s="103" t="str">
        <f t="shared" si="607"/>
        <v>Type 21 600</v>
      </c>
      <c r="C6873" s="99">
        <v>86</v>
      </c>
      <c r="D6873" s="99">
        <f t="shared" si="610"/>
        <v>5</v>
      </c>
      <c r="E6873" s="100">
        <f t="shared" si="609"/>
        <v>39.028000000000063</v>
      </c>
      <c r="G6873" s="108"/>
      <c r="H6873" s="109"/>
      <c r="I6873" s="109"/>
      <c r="J6873" s="109"/>
      <c r="K6873" s="105">
        <f>K6872+J6839</f>
        <v>39.028000000000063</v>
      </c>
      <c r="L6873" s="96"/>
    </row>
    <row r="6874" spans="1:12" hidden="1" outlineLevel="1" x14ac:dyDescent="0.25">
      <c r="A6874" s="98" t="str">
        <f t="shared" si="608"/>
        <v>Type 21 600 87 5</v>
      </c>
      <c r="B6874" s="103" t="str">
        <f t="shared" si="607"/>
        <v>Type 21 600</v>
      </c>
      <c r="C6874" s="99">
        <v>87</v>
      </c>
      <c r="D6874" s="99">
        <f t="shared" si="610"/>
        <v>5</v>
      </c>
      <c r="E6874" s="100">
        <f t="shared" si="609"/>
        <v>39.076000000000064</v>
      </c>
      <c r="G6874" s="108"/>
      <c r="H6874" s="109"/>
      <c r="I6874" s="109"/>
      <c r="J6874" s="109"/>
      <c r="K6874" s="105">
        <f>K6873+J6839</f>
        <v>39.076000000000064</v>
      </c>
      <c r="L6874" s="96"/>
    </row>
    <row r="6875" spans="1:12" hidden="1" outlineLevel="1" x14ac:dyDescent="0.25">
      <c r="A6875" s="98" t="str">
        <f t="shared" si="608"/>
        <v>Type 21 600 88 5</v>
      </c>
      <c r="B6875" s="103" t="str">
        <f t="shared" si="607"/>
        <v>Type 21 600</v>
      </c>
      <c r="C6875" s="99">
        <v>88</v>
      </c>
      <c r="D6875" s="99">
        <f t="shared" si="610"/>
        <v>5</v>
      </c>
      <c r="E6875" s="100">
        <f t="shared" si="609"/>
        <v>39.124000000000066</v>
      </c>
      <c r="G6875" s="108"/>
      <c r="H6875" s="109"/>
      <c r="I6875" s="109"/>
      <c r="J6875" s="109"/>
      <c r="K6875" s="105">
        <f>K6874+J6839</f>
        <v>39.124000000000066</v>
      </c>
      <c r="L6875" s="96"/>
    </row>
    <row r="6876" spans="1:12" hidden="1" outlineLevel="1" x14ac:dyDescent="0.25">
      <c r="A6876" s="98" t="str">
        <f t="shared" si="608"/>
        <v>Type 21 600 89 5</v>
      </c>
      <c r="B6876" s="103" t="str">
        <f t="shared" si="607"/>
        <v>Type 21 600</v>
      </c>
      <c r="C6876" s="99">
        <v>89</v>
      </c>
      <c r="D6876" s="99">
        <f t="shared" si="610"/>
        <v>5</v>
      </c>
      <c r="E6876" s="100">
        <f t="shared" si="609"/>
        <v>39.172000000000068</v>
      </c>
      <c r="G6876" s="108"/>
      <c r="H6876" s="109"/>
      <c r="I6876" s="109"/>
      <c r="J6876" s="109"/>
      <c r="K6876" s="105">
        <f>K6875+J6839</f>
        <v>39.172000000000068</v>
      </c>
      <c r="L6876" s="96"/>
    </row>
    <row r="6877" spans="1:12" hidden="1" outlineLevel="1" x14ac:dyDescent="0.25">
      <c r="A6877" s="98" t="str">
        <f t="shared" si="608"/>
        <v>Type 21 600 90 5</v>
      </c>
      <c r="B6877" s="103" t="str">
        <f t="shared" si="607"/>
        <v>Type 21 600</v>
      </c>
      <c r="C6877" s="99">
        <v>90</v>
      </c>
      <c r="D6877" s="99">
        <f t="shared" si="610"/>
        <v>5</v>
      </c>
      <c r="E6877" s="100">
        <f t="shared" si="609"/>
        <v>39.22000000000007</v>
      </c>
      <c r="G6877" s="108"/>
      <c r="H6877" s="109"/>
      <c r="I6877" s="109"/>
      <c r="J6877" s="109"/>
      <c r="K6877" s="105">
        <f>K6876+J6839</f>
        <v>39.22000000000007</v>
      </c>
      <c r="L6877" s="96"/>
    </row>
    <row r="6878" spans="1:12" hidden="1" outlineLevel="1" x14ac:dyDescent="0.25">
      <c r="A6878" s="98" t="str">
        <f t="shared" si="608"/>
        <v>Type 21 600 91 5</v>
      </c>
      <c r="B6878" s="103" t="str">
        <f t="shared" si="607"/>
        <v>Type 21 600</v>
      </c>
      <c r="C6878" s="99">
        <v>91</v>
      </c>
      <c r="D6878" s="99">
        <f t="shared" si="610"/>
        <v>5</v>
      </c>
      <c r="E6878" s="100">
        <f t="shared" si="609"/>
        <v>39.268000000000072</v>
      </c>
      <c r="G6878" s="108"/>
      <c r="H6878" s="109"/>
      <c r="I6878" s="109"/>
      <c r="J6878" s="109"/>
      <c r="K6878" s="105">
        <f>K6877+J6839</f>
        <v>39.268000000000072</v>
      </c>
      <c r="L6878" s="96"/>
    </row>
    <row r="6879" spans="1:12" hidden="1" outlineLevel="1" x14ac:dyDescent="0.25">
      <c r="A6879" s="98" t="str">
        <f t="shared" si="608"/>
        <v>Type 21 600 92 5</v>
      </c>
      <c r="B6879" s="103" t="str">
        <f t="shared" si="607"/>
        <v>Type 21 600</v>
      </c>
      <c r="C6879" s="99">
        <v>92</v>
      </c>
      <c r="D6879" s="99">
        <f t="shared" si="610"/>
        <v>5</v>
      </c>
      <c r="E6879" s="100">
        <f t="shared" si="609"/>
        <v>39.316000000000074</v>
      </c>
      <c r="G6879" s="108"/>
      <c r="H6879" s="109"/>
      <c r="I6879" s="109"/>
      <c r="J6879" s="109"/>
      <c r="K6879" s="105">
        <f>K6878+J6839</f>
        <v>39.316000000000074</v>
      </c>
      <c r="L6879" s="96"/>
    </row>
    <row r="6880" spans="1:12" hidden="1" outlineLevel="1" x14ac:dyDescent="0.25">
      <c r="A6880" s="98" t="str">
        <f t="shared" si="608"/>
        <v>Type 21 600 93 5</v>
      </c>
      <c r="B6880" s="103" t="str">
        <f t="shared" si="607"/>
        <v>Type 21 600</v>
      </c>
      <c r="C6880" s="99">
        <v>93</v>
      </c>
      <c r="D6880" s="99">
        <f t="shared" si="610"/>
        <v>5</v>
      </c>
      <c r="E6880" s="100">
        <f t="shared" si="609"/>
        <v>39.364000000000075</v>
      </c>
      <c r="G6880" s="108"/>
      <c r="H6880" s="109"/>
      <c r="I6880" s="109"/>
      <c r="J6880" s="109"/>
      <c r="K6880" s="105">
        <f>K6879+J6839</f>
        <v>39.364000000000075</v>
      </c>
      <c r="L6880" s="96"/>
    </row>
    <row r="6881" spans="1:12" hidden="1" outlineLevel="1" x14ac:dyDescent="0.25">
      <c r="A6881" s="98" t="str">
        <f t="shared" si="608"/>
        <v>Type 21 600 94 5</v>
      </c>
      <c r="B6881" s="103" t="str">
        <f t="shared" si="607"/>
        <v>Type 21 600</v>
      </c>
      <c r="C6881" s="99">
        <v>94</v>
      </c>
      <c r="D6881" s="99">
        <f t="shared" si="610"/>
        <v>5</v>
      </c>
      <c r="E6881" s="100">
        <f t="shared" si="609"/>
        <v>39.412000000000077</v>
      </c>
      <c r="G6881" s="108"/>
      <c r="H6881" s="109"/>
      <c r="I6881" s="109"/>
      <c r="J6881" s="109"/>
      <c r="K6881" s="105">
        <f>K6880+J6839</f>
        <v>39.412000000000077</v>
      </c>
      <c r="L6881" s="96"/>
    </row>
    <row r="6882" spans="1:12" hidden="1" outlineLevel="1" x14ac:dyDescent="0.25">
      <c r="A6882" s="98" t="str">
        <f t="shared" si="608"/>
        <v>Type 21 600 95 5</v>
      </c>
      <c r="B6882" s="103" t="str">
        <f t="shared" si="607"/>
        <v>Type 21 600</v>
      </c>
      <c r="C6882" s="99">
        <v>95</v>
      </c>
      <c r="D6882" s="99">
        <f t="shared" si="610"/>
        <v>5</v>
      </c>
      <c r="E6882" s="100">
        <f t="shared" si="609"/>
        <v>39.460000000000079</v>
      </c>
      <c r="G6882" s="108"/>
      <c r="H6882" s="109"/>
      <c r="I6882" s="109"/>
      <c r="J6882" s="109"/>
      <c r="K6882" s="105">
        <f>K6881+J6839</f>
        <v>39.460000000000079</v>
      </c>
      <c r="L6882" s="96"/>
    </row>
    <row r="6883" spans="1:12" hidden="1" outlineLevel="1" x14ac:dyDescent="0.25">
      <c r="A6883" s="98" t="str">
        <f t="shared" si="608"/>
        <v>Type 21 600 96 5</v>
      </c>
      <c r="B6883" s="103" t="str">
        <f t="shared" si="607"/>
        <v>Type 21 600</v>
      </c>
      <c r="C6883" s="99">
        <v>96</v>
      </c>
      <c r="D6883" s="99">
        <f t="shared" si="610"/>
        <v>5</v>
      </c>
      <c r="E6883" s="100">
        <f t="shared" si="609"/>
        <v>39.508000000000081</v>
      </c>
      <c r="G6883" s="108"/>
      <c r="H6883" s="109"/>
      <c r="I6883" s="109"/>
      <c r="J6883" s="109"/>
      <c r="K6883" s="105">
        <f>K6882+J6839</f>
        <v>39.508000000000081</v>
      </c>
      <c r="L6883" s="96"/>
    </row>
    <row r="6884" spans="1:12" hidden="1" outlineLevel="1" x14ac:dyDescent="0.25">
      <c r="A6884" s="98" t="str">
        <f t="shared" si="608"/>
        <v>Type 21 600 97 5</v>
      </c>
      <c r="B6884" s="103" t="str">
        <f t="shared" si="607"/>
        <v>Type 21 600</v>
      </c>
      <c r="C6884" s="99">
        <v>97</v>
      </c>
      <c r="D6884" s="99">
        <f t="shared" si="610"/>
        <v>5</v>
      </c>
      <c r="E6884" s="100">
        <f t="shared" si="609"/>
        <v>39.556000000000083</v>
      </c>
      <c r="G6884" s="108"/>
      <c r="H6884" s="109"/>
      <c r="I6884" s="109"/>
      <c r="J6884" s="109"/>
      <c r="K6884" s="105">
        <f>K6883+J6839</f>
        <v>39.556000000000083</v>
      </c>
      <c r="L6884" s="96"/>
    </row>
    <row r="6885" spans="1:12" hidden="1" outlineLevel="1" x14ac:dyDescent="0.25">
      <c r="A6885" s="98" t="str">
        <f t="shared" si="608"/>
        <v>Type 21 600 98 5</v>
      </c>
      <c r="B6885" s="103" t="str">
        <f t="shared" si="607"/>
        <v>Type 21 600</v>
      </c>
      <c r="C6885" s="99">
        <v>98</v>
      </c>
      <c r="D6885" s="99">
        <f t="shared" si="610"/>
        <v>5</v>
      </c>
      <c r="E6885" s="100">
        <f t="shared" si="609"/>
        <v>39.604000000000084</v>
      </c>
      <c r="G6885" s="108"/>
      <c r="H6885" s="109"/>
      <c r="I6885" s="109"/>
      <c r="J6885" s="109"/>
      <c r="K6885" s="105">
        <f>K6884+J6839</f>
        <v>39.604000000000084</v>
      </c>
      <c r="L6885" s="96"/>
    </row>
    <row r="6886" spans="1:12" hidden="1" outlineLevel="1" x14ac:dyDescent="0.25">
      <c r="A6886" s="98" t="str">
        <f t="shared" si="608"/>
        <v>Type 21 600 99 5</v>
      </c>
      <c r="B6886" s="103" t="str">
        <f t="shared" si="607"/>
        <v>Type 21 600</v>
      </c>
      <c r="C6886" s="99">
        <v>99</v>
      </c>
      <c r="D6886" s="99">
        <f t="shared" si="610"/>
        <v>5</v>
      </c>
      <c r="E6886" s="100">
        <f t="shared" si="609"/>
        <v>39.652000000000086</v>
      </c>
      <c r="G6886" s="108"/>
      <c r="H6886" s="109"/>
      <c r="I6886" s="109"/>
      <c r="J6886" s="109"/>
      <c r="K6886" s="105">
        <f>K6885+J6839</f>
        <v>39.652000000000086</v>
      </c>
      <c r="L6886" s="96"/>
    </row>
    <row r="6887" spans="1:12" hidden="1" outlineLevel="1" x14ac:dyDescent="0.25">
      <c r="A6887" s="110" t="str">
        <f t="shared" si="608"/>
        <v>Type 21 600 100 5</v>
      </c>
      <c r="B6887" s="111" t="str">
        <f t="shared" si="607"/>
        <v>Type 21 600</v>
      </c>
      <c r="C6887" s="112">
        <v>100</v>
      </c>
      <c r="D6887" s="112">
        <f t="shared" si="610"/>
        <v>5</v>
      </c>
      <c r="E6887" s="113">
        <f t="shared" si="609"/>
        <v>39.700000000000088</v>
      </c>
      <c r="G6887" s="114"/>
      <c r="H6887" s="115"/>
      <c r="I6887" s="115"/>
      <c r="J6887" s="115"/>
      <c r="K6887" s="116">
        <f>K6886+J6839</f>
        <v>39.700000000000088</v>
      </c>
      <c r="L6887" s="96"/>
    </row>
    <row r="6888" spans="1:12" hidden="1" outlineLevel="1" x14ac:dyDescent="0.25">
      <c r="A6888" s="98" t="str">
        <f t="shared" si="608"/>
        <v>Type 21 600 50 4</v>
      </c>
      <c r="B6888" s="117" t="str">
        <f t="shared" si="607"/>
        <v>Type 21 600</v>
      </c>
      <c r="C6888" s="99">
        <v>50</v>
      </c>
      <c r="D6888" s="99">
        <f>O6073</f>
        <v>4</v>
      </c>
      <c r="E6888" s="100">
        <f t="shared" si="609"/>
        <v>39.299999999999997</v>
      </c>
      <c r="G6888" s="99">
        <f>O6074</f>
        <v>39.299999999999997</v>
      </c>
      <c r="H6888" s="101"/>
      <c r="I6888" s="101"/>
      <c r="J6888" s="101"/>
      <c r="K6888" s="102">
        <f>G6888</f>
        <v>39.299999999999997</v>
      </c>
    </row>
    <row r="6889" spans="1:12" hidden="1" outlineLevel="1" x14ac:dyDescent="0.25">
      <c r="A6889" s="98" t="str">
        <f t="shared" si="608"/>
        <v>Type 21 600 51 4</v>
      </c>
      <c r="B6889" s="103" t="str">
        <f t="shared" si="607"/>
        <v>Type 21 600</v>
      </c>
      <c r="C6889" s="99">
        <v>51</v>
      </c>
      <c r="D6889" s="99">
        <f t="shared" ref="D6889:D6920" si="611">D6888</f>
        <v>4</v>
      </c>
      <c r="E6889" s="100">
        <f t="shared" si="609"/>
        <v>39.347999999999999</v>
      </c>
      <c r="G6889" s="104"/>
      <c r="H6889" s="59"/>
      <c r="I6889" s="59"/>
      <c r="J6889" s="59"/>
      <c r="K6889" s="105">
        <f>K6888+J6890</f>
        <v>39.347999999999999</v>
      </c>
    </row>
    <row r="6890" spans="1:12" hidden="1" outlineLevel="1" x14ac:dyDescent="0.25">
      <c r="A6890" s="98" t="str">
        <f t="shared" si="608"/>
        <v>Type 21 600 52 4</v>
      </c>
      <c r="B6890" s="103" t="str">
        <f t="shared" si="607"/>
        <v>Type 21 600</v>
      </c>
      <c r="C6890" s="99">
        <v>52</v>
      </c>
      <c r="D6890" s="99">
        <f t="shared" si="611"/>
        <v>4</v>
      </c>
      <c r="E6890" s="100">
        <f t="shared" si="609"/>
        <v>39.396000000000001</v>
      </c>
      <c r="G6890" s="99">
        <f>O6075</f>
        <v>41.699999999999996</v>
      </c>
      <c r="H6890" s="59">
        <v>50</v>
      </c>
      <c r="I6890" s="59">
        <f>G6890-G6888</f>
        <v>2.3999999999999986</v>
      </c>
      <c r="J6890" s="59">
        <f>I6890/H6890</f>
        <v>4.7999999999999973E-2</v>
      </c>
      <c r="K6890" s="105">
        <f>K6889+J6890</f>
        <v>39.396000000000001</v>
      </c>
    </row>
    <row r="6891" spans="1:12" hidden="1" outlineLevel="1" x14ac:dyDescent="0.25">
      <c r="A6891" s="98" t="str">
        <f t="shared" si="608"/>
        <v>Type 21 600 53 4</v>
      </c>
      <c r="B6891" s="103" t="str">
        <f t="shared" si="607"/>
        <v>Type 21 600</v>
      </c>
      <c r="C6891" s="99">
        <v>53</v>
      </c>
      <c r="D6891" s="99">
        <f t="shared" si="611"/>
        <v>4</v>
      </c>
      <c r="E6891" s="100">
        <f t="shared" si="609"/>
        <v>39.444000000000003</v>
      </c>
      <c r="G6891" s="108"/>
      <c r="H6891" s="109"/>
      <c r="I6891" s="109"/>
      <c r="J6891" s="109"/>
      <c r="K6891" s="105">
        <f>K6890+J6890</f>
        <v>39.444000000000003</v>
      </c>
    </row>
    <row r="6892" spans="1:12" hidden="1" outlineLevel="1" x14ac:dyDescent="0.25">
      <c r="A6892" s="98" t="str">
        <f t="shared" si="608"/>
        <v>Type 21 600 54 4</v>
      </c>
      <c r="B6892" s="103" t="str">
        <f t="shared" si="607"/>
        <v>Type 21 600</v>
      </c>
      <c r="C6892" s="99">
        <v>54</v>
      </c>
      <c r="D6892" s="99">
        <f t="shared" si="611"/>
        <v>4</v>
      </c>
      <c r="E6892" s="100">
        <f t="shared" si="609"/>
        <v>39.492000000000004</v>
      </c>
      <c r="G6892" s="108"/>
      <c r="H6892" s="109"/>
      <c r="I6892" s="109"/>
      <c r="J6892" s="109"/>
      <c r="K6892" s="105">
        <f>K6891+J6890</f>
        <v>39.492000000000004</v>
      </c>
    </row>
    <row r="6893" spans="1:12" hidden="1" outlineLevel="1" x14ac:dyDescent="0.25">
      <c r="A6893" s="98" t="str">
        <f t="shared" si="608"/>
        <v>Type 21 600 55 4</v>
      </c>
      <c r="B6893" s="103" t="str">
        <f t="shared" si="607"/>
        <v>Type 21 600</v>
      </c>
      <c r="C6893" s="99">
        <v>55</v>
      </c>
      <c r="D6893" s="99">
        <f t="shared" si="611"/>
        <v>4</v>
      </c>
      <c r="E6893" s="100">
        <f t="shared" si="609"/>
        <v>39.540000000000006</v>
      </c>
      <c r="G6893" s="104"/>
      <c r="H6893" s="59"/>
      <c r="I6893" s="59"/>
      <c r="J6893" s="59"/>
      <c r="K6893" s="105">
        <f>K6892+J6890</f>
        <v>39.540000000000006</v>
      </c>
    </row>
    <row r="6894" spans="1:12" hidden="1" outlineLevel="1" x14ac:dyDescent="0.25">
      <c r="A6894" s="98" t="str">
        <f t="shared" si="608"/>
        <v>Type 21 600 56 4</v>
      </c>
      <c r="B6894" s="103" t="str">
        <f t="shared" si="607"/>
        <v>Type 21 600</v>
      </c>
      <c r="C6894" s="99">
        <v>56</v>
      </c>
      <c r="D6894" s="99">
        <f t="shared" si="611"/>
        <v>4</v>
      </c>
      <c r="E6894" s="100">
        <f t="shared" si="609"/>
        <v>39.588000000000008</v>
      </c>
      <c r="G6894" s="104"/>
      <c r="H6894" s="59"/>
      <c r="I6894" s="59"/>
      <c r="J6894" s="59"/>
      <c r="K6894" s="105">
        <f>K6893+J6890</f>
        <v>39.588000000000008</v>
      </c>
    </row>
    <row r="6895" spans="1:12" hidden="1" outlineLevel="1" x14ac:dyDescent="0.25">
      <c r="A6895" s="98" t="str">
        <f t="shared" si="608"/>
        <v>Type 21 600 57 4</v>
      </c>
      <c r="B6895" s="103" t="str">
        <f t="shared" si="607"/>
        <v>Type 21 600</v>
      </c>
      <c r="C6895" s="99">
        <v>57</v>
      </c>
      <c r="D6895" s="99">
        <f t="shared" si="611"/>
        <v>4</v>
      </c>
      <c r="E6895" s="100">
        <f t="shared" si="609"/>
        <v>39.63600000000001</v>
      </c>
      <c r="G6895" s="104"/>
      <c r="H6895" s="59"/>
      <c r="I6895" s="59"/>
      <c r="J6895" s="59"/>
      <c r="K6895" s="105">
        <f>K6894+J6890</f>
        <v>39.63600000000001</v>
      </c>
    </row>
    <row r="6896" spans="1:12" hidden="1" outlineLevel="1" x14ac:dyDescent="0.25">
      <c r="A6896" s="98" t="str">
        <f t="shared" si="608"/>
        <v>Type 21 600 58 4</v>
      </c>
      <c r="B6896" s="103" t="str">
        <f t="shared" si="607"/>
        <v>Type 21 600</v>
      </c>
      <c r="C6896" s="99">
        <v>58</v>
      </c>
      <c r="D6896" s="99">
        <f t="shared" si="611"/>
        <v>4</v>
      </c>
      <c r="E6896" s="100">
        <f t="shared" si="609"/>
        <v>39.684000000000012</v>
      </c>
      <c r="G6896" s="104"/>
      <c r="H6896" s="59"/>
      <c r="I6896" s="59"/>
      <c r="J6896" s="59"/>
      <c r="K6896" s="105">
        <f>K6895+J6890</f>
        <v>39.684000000000012</v>
      </c>
    </row>
    <row r="6897" spans="1:11" hidden="1" outlineLevel="1" x14ac:dyDescent="0.25">
      <c r="A6897" s="98" t="str">
        <f t="shared" si="608"/>
        <v>Type 21 600 59 4</v>
      </c>
      <c r="B6897" s="103" t="str">
        <f t="shared" si="607"/>
        <v>Type 21 600</v>
      </c>
      <c r="C6897" s="99">
        <v>59</v>
      </c>
      <c r="D6897" s="99">
        <f t="shared" si="611"/>
        <v>4</v>
      </c>
      <c r="E6897" s="100">
        <f t="shared" si="609"/>
        <v>39.732000000000014</v>
      </c>
      <c r="G6897" s="104"/>
      <c r="H6897" s="59"/>
      <c r="I6897" s="59"/>
      <c r="J6897" s="59"/>
      <c r="K6897" s="105">
        <f>K6896+J6890</f>
        <v>39.732000000000014</v>
      </c>
    </row>
    <row r="6898" spans="1:11" hidden="1" outlineLevel="1" x14ac:dyDescent="0.25">
      <c r="A6898" s="98" t="str">
        <f t="shared" si="608"/>
        <v>Type 21 600 60 4</v>
      </c>
      <c r="B6898" s="103" t="str">
        <f t="shared" si="607"/>
        <v>Type 21 600</v>
      </c>
      <c r="C6898" s="99">
        <v>60</v>
      </c>
      <c r="D6898" s="99">
        <f t="shared" si="611"/>
        <v>4</v>
      </c>
      <c r="E6898" s="100">
        <f t="shared" si="609"/>
        <v>39.780000000000015</v>
      </c>
      <c r="G6898" s="108"/>
      <c r="H6898" s="59"/>
      <c r="I6898" s="59"/>
      <c r="J6898" s="59"/>
      <c r="K6898" s="105">
        <f>K6897+J6890</f>
        <v>39.780000000000015</v>
      </c>
    </row>
    <row r="6899" spans="1:11" hidden="1" outlineLevel="1" x14ac:dyDescent="0.25">
      <c r="A6899" s="98" t="str">
        <f t="shared" si="608"/>
        <v>Type 21 600 61 4</v>
      </c>
      <c r="B6899" s="103" t="str">
        <f t="shared" si="607"/>
        <v>Type 21 600</v>
      </c>
      <c r="C6899" s="99">
        <v>61</v>
      </c>
      <c r="D6899" s="99">
        <f t="shared" si="611"/>
        <v>4</v>
      </c>
      <c r="E6899" s="100">
        <f t="shared" si="609"/>
        <v>39.828000000000017</v>
      </c>
      <c r="G6899" s="108"/>
      <c r="H6899" s="109"/>
      <c r="I6899" s="109"/>
      <c r="J6899" s="109"/>
      <c r="K6899" s="105">
        <f>K6898+J6890</f>
        <v>39.828000000000017</v>
      </c>
    </row>
    <row r="6900" spans="1:11" hidden="1" outlineLevel="1" x14ac:dyDescent="0.25">
      <c r="A6900" s="98" t="str">
        <f t="shared" si="608"/>
        <v>Type 21 600 62 4</v>
      </c>
      <c r="B6900" s="103" t="str">
        <f t="shared" si="607"/>
        <v>Type 21 600</v>
      </c>
      <c r="C6900" s="99">
        <v>62</v>
      </c>
      <c r="D6900" s="99">
        <f t="shared" si="611"/>
        <v>4</v>
      </c>
      <c r="E6900" s="100">
        <f t="shared" si="609"/>
        <v>39.876000000000019</v>
      </c>
      <c r="G6900" s="108"/>
      <c r="H6900" s="109"/>
      <c r="I6900" s="109"/>
      <c r="J6900" s="109"/>
      <c r="K6900" s="105">
        <f>K6899+J6890</f>
        <v>39.876000000000019</v>
      </c>
    </row>
    <row r="6901" spans="1:11" hidden="1" outlineLevel="1" x14ac:dyDescent="0.25">
      <c r="A6901" s="98" t="str">
        <f t="shared" si="608"/>
        <v>Type 21 600 63 4</v>
      </c>
      <c r="B6901" s="103" t="str">
        <f t="shared" si="607"/>
        <v>Type 21 600</v>
      </c>
      <c r="C6901" s="99">
        <v>63</v>
      </c>
      <c r="D6901" s="99">
        <f t="shared" si="611"/>
        <v>4</v>
      </c>
      <c r="E6901" s="100">
        <f t="shared" si="609"/>
        <v>39.924000000000021</v>
      </c>
      <c r="G6901" s="108"/>
      <c r="H6901" s="109"/>
      <c r="I6901" s="109"/>
      <c r="J6901" s="109"/>
      <c r="K6901" s="105">
        <f>K6900+J6890</f>
        <v>39.924000000000021</v>
      </c>
    </row>
    <row r="6902" spans="1:11" hidden="1" outlineLevel="1" x14ac:dyDescent="0.25">
      <c r="A6902" s="98" t="str">
        <f t="shared" si="608"/>
        <v>Type 21 600 64 4</v>
      </c>
      <c r="B6902" s="103" t="str">
        <f t="shared" si="607"/>
        <v>Type 21 600</v>
      </c>
      <c r="C6902" s="99">
        <v>64</v>
      </c>
      <c r="D6902" s="99">
        <f t="shared" si="611"/>
        <v>4</v>
      </c>
      <c r="E6902" s="100">
        <f t="shared" si="609"/>
        <v>39.972000000000023</v>
      </c>
      <c r="G6902" s="108"/>
      <c r="H6902" s="109"/>
      <c r="I6902" s="109"/>
      <c r="J6902" s="109"/>
      <c r="K6902" s="105">
        <f>K6901+J6890</f>
        <v>39.972000000000023</v>
      </c>
    </row>
    <row r="6903" spans="1:11" hidden="1" outlineLevel="1" x14ac:dyDescent="0.25">
      <c r="A6903" s="98" t="str">
        <f t="shared" si="608"/>
        <v>Type 21 600 65 4</v>
      </c>
      <c r="B6903" s="103" t="str">
        <f t="shared" si="607"/>
        <v>Type 21 600</v>
      </c>
      <c r="C6903" s="99">
        <v>65</v>
      </c>
      <c r="D6903" s="99">
        <f t="shared" si="611"/>
        <v>4</v>
      </c>
      <c r="E6903" s="100">
        <f t="shared" si="609"/>
        <v>40.020000000000024</v>
      </c>
      <c r="G6903" s="108"/>
      <c r="H6903" s="109"/>
      <c r="I6903" s="109"/>
      <c r="J6903" s="109"/>
      <c r="K6903" s="105">
        <f>K6902+J6890</f>
        <v>40.020000000000024</v>
      </c>
    </row>
    <row r="6904" spans="1:11" hidden="1" outlineLevel="1" x14ac:dyDescent="0.25">
      <c r="A6904" s="98" t="str">
        <f t="shared" si="608"/>
        <v>Type 21 600 66 4</v>
      </c>
      <c r="B6904" s="103" t="str">
        <f t="shared" si="607"/>
        <v>Type 21 600</v>
      </c>
      <c r="C6904" s="99">
        <v>66</v>
      </c>
      <c r="D6904" s="99">
        <f t="shared" si="611"/>
        <v>4</v>
      </c>
      <c r="E6904" s="100">
        <f t="shared" si="609"/>
        <v>40.068000000000026</v>
      </c>
      <c r="G6904" s="108"/>
      <c r="H6904" s="109"/>
      <c r="I6904" s="109"/>
      <c r="J6904" s="109"/>
      <c r="K6904" s="105">
        <f>K6903+J6890</f>
        <v>40.068000000000026</v>
      </c>
    </row>
    <row r="6905" spans="1:11" hidden="1" outlineLevel="1" x14ac:dyDescent="0.25">
      <c r="A6905" s="98" t="str">
        <f t="shared" si="608"/>
        <v>Type 21 600 67 4</v>
      </c>
      <c r="B6905" s="103" t="str">
        <f t="shared" ref="B6905:B6938" si="612">B6904</f>
        <v>Type 21 600</v>
      </c>
      <c r="C6905" s="99">
        <v>67</v>
      </c>
      <c r="D6905" s="99">
        <f t="shared" si="611"/>
        <v>4</v>
      </c>
      <c r="E6905" s="100">
        <f t="shared" si="609"/>
        <v>40.116000000000028</v>
      </c>
      <c r="G6905" s="108"/>
      <c r="H6905" s="109"/>
      <c r="I6905" s="109"/>
      <c r="J6905" s="109"/>
      <c r="K6905" s="105">
        <f>K6904+J6890</f>
        <v>40.116000000000028</v>
      </c>
    </row>
    <row r="6906" spans="1:11" hidden="1" outlineLevel="1" x14ac:dyDescent="0.25">
      <c r="A6906" s="98" t="str">
        <f t="shared" si="608"/>
        <v>Type 21 600 68 4</v>
      </c>
      <c r="B6906" s="103" t="str">
        <f t="shared" si="612"/>
        <v>Type 21 600</v>
      </c>
      <c r="C6906" s="99">
        <v>68</v>
      </c>
      <c r="D6906" s="99">
        <f t="shared" si="611"/>
        <v>4</v>
      </c>
      <c r="E6906" s="100">
        <f t="shared" si="609"/>
        <v>40.16400000000003</v>
      </c>
      <c r="G6906" s="108"/>
      <c r="H6906" s="109"/>
      <c r="I6906" s="109"/>
      <c r="J6906" s="109"/>
      <c r="K6906" s="105">
        <f>K6905+J6890</f>
        <v>40.16400000000003</v>
      </c>
    </row>
    <row r="6907" spans="1:11" hidden="1" outlineLevel="1" x14ac:dyDescent="0.25">
      <c r="A6907" s="98" t="str">
        <f t="shared" si="608"/>
        <v>Type 21 600 69 4</v>
      </c>
      <c r="B6907" s="103" t="str">
        <f t="shared" si="612"/>
        <v>Type 21 600</v>
      </c>
      <c r="C6907" s="99">
        <v>69</v>
      </c>
      <c r="D6907" s="99">
        <f t="shared" si="611"/>
        <v>4</v>
      </c>
      <c r="E6907" s="100">
        <f t="shared" si="609"/>
        <v>40.212000000000032</v>
      </c>
      <c r="G6907" s="108"/>
      <c r="H6907" s="109"/>
      <c r="I6907" s="109"/>
      <c r="J6907" s="109"/>
      <c r="K6907" s="105">
        <f>K6906+J6890</f>
        <v>40.212000000000032</v>
      </c>
    </row>
    <row r="6908" spans="1:11" hidden="1" outlineLevel="1" x14ac:dyDescent="0.25">
      <c r="A6908" s="98" t="str">
        <f t="shared" si="608"/>
        <v>Type 21 600 70 4</v>
      </c>
      <c r="B6908" s="103" t="str">
        <f t="shared" si="612"/>
        <v>Type 21 600</v>
      </c>
      <c r="C6908" s="99">
        <v>70</v>
      </c>
      <c r="D6908" s="99">
        <f t="shared" si="611"/>
        <v>4</v>
      </c>
      <c r="E6908" s="100">
        <f t="shared" si="609"/>
        <v>40.260000000000034</v>
      </c>
      <c r="G6908" s="108"/>
      <c r="H6908" s="109"/>
      <c r="I6908" s="109"/>
      <c r="J6908" s="109"/>
      <c r="K6908" s="105">
        <f>K6907+J6890</f>
        <v>40.260000000000034</v>
      </c>
    </row>
    <row r="6909" spans="1:11" hidden="1" outlineLevel="1" x14ac:dyDescent="0.25">
      <c r="A6909" s="98" t="str">
        <f t="shared" si="608"/>
        <v>Type 21 600 71 4</v>
      </c>
      <c r="B6909" s="103" t="str">
        <f t="shared" si="612"/>
        <v>Type 21 600</v>
      </c>
      <c r="C6909" s="99">
        <v>71</v>
      </c>
      <c r="D6909" s="99">
        <f t="shared" si="611"/>
        <v>4</v>
      </c>
      <c r="E6909" s="100">
        <f t="shared" si="609"/>
        <v>40.308000000000035</v>
      </c>
      <c r="G6909" s="108"/>
      <c r="H6909" s="109"/>
      <c r="I6909" s="109"/>
      <c r="J6909" s="109"/>
      <c r="K6909" s="105">
        <f>K6908+J6890</f>
        <v>40.308000000000035</v>
      </c>
    </row>
    <row r="6910" spans="1:11" hidden="1" outlineLevel="1" x14ac:dyDescent="0.25">
      <c r="A6910" s="98" t="str">
        <f t="shared" si="608"/>
        <v>Type 21 600 72 4</v>
      </c>
      <c r="B6910" s="103" t="str">
        <f t="shared" si="612"/>
        <v>Type 21 600</v>
      </c>
      <c r="C6910" s="99">
        <v>72</v>
      </c>
      <c r="D6910" s="99">
        <f t="shared" si="611"/>
        <v>4</v>
      </c>
      <c r="E6910" s="100">
        <f t="shared" si="609"/>
        <v>40.356000000000037</v>
      </c>
      <c r="G6910" s="108"/>
      <c r="H6910" s="109"/>
      <c r="I6910" s="109"/>
      <c r="J6910" s="109"/>
      <c r="K6910" s="105">
        <f>K6909+J6890</f>
        <v>40.356000000000037</v>
      </c>
    </row>
    <row r="6911" spans="1:11" hidden="1" outlineLevel="1" x14ac:dyDescent="0.25">
      <c r="A6911" s="98" t="str">
        <f t="shared" si="608"/>
        <v>Type 21 600 73 4</v>
      </c>
      <c r="B6911" s="103" t="str">
        <f t="shared" si="612"/>
        <v>Type 21 600</v>
      </c>
      <c r="C6911" s="99">
        <v>73</v>
      </c>
      <c r="D6911" s="99">
        <f t="shared" si="611"/>
        <v>4</v>
      </c>
      <c r="E6911" s="100">
        <f t="shared" si="609"/>
        <v>40.404000000000039</v>
      </c>
      <c r="G6911" s="108"/>
      <c r="H6911" s="109"/>
      <c r="I6911" s="109"/>
      <c r="J6911" s="109"/>
      <c r="K6911" s="105">
        <f>K6910+J6890</f>
        <v>40.404000000000039</v>
      </c>
    </row>
    <row r="6912" spans="1:11" hidden="1" outlineLevel="1" x14ac:dyDescent="0.25">
      <c r="A6912" s="98" t="str">
        <f t="shared" si="608"/>
        <v>Type 21 600 74 4</v>
      </c>
      <c r="B6912" s="103" t="str">
        <f t="shared" si="612"/>
        <v>Type 21 600</v>
      </c>
      <c r="C6912" s="99">
        <v>74</v>
      </c>
      <c r="D6912" s="99">
        <f t="shared" si="611"/>
        <v>4</v>
      </c>
      <c r="E6912" s="100">
        <f t="shared" si="609"/>
        <v>40.452000000000041</v>
      </c>
      <c r="G6912" s="108"/>
      <c r="H6912" s="109"/>
      <c r="I6912" s="109"/>
      <c r="J6912" s="109"/>
      <c r="K6912" s="105">
        <f>K6911+J6890</f>
        <v>40.452000000000041</v>
      </c>
    </row>
    <row r="6913" spans="1:11" hidden="1" outlineLevel="1" x14ac:dyDescent="0.25">
      <c r="A6913" s="98" t="str">
        <f t="shared" si="608"/>
        <v>Type 21 600 75 4</v>
      </c>
      <c r="B6913" s="103" t="str">
        <f t="shared" si="612"/>
        <v>Type 21 600</v>
      </c>
      <c r="C6913" s="99">
        <v>75</v>
      </c>
      <c r="D6913" s="99">
        <f t="shared" si="611"/>
        <v>4</v>
      </c>
      <c r="E6913" s="100">
        <f t="shared" si="609"/>
        <v>40.500000000000043</v>
      </c>
      <c r="G6913" s="108"/>
      <c r="H6913" s="109"/>
      <c r="I6913" s="109"/>
      <c r="J6913" s="109"/>
      <c r="K6913" s="105">
        <f>K6912+J6890</f>
        <v>40.500000000000043</v>
      </c>
    </row>
    <row r="6914" spans="1:11" hidden="1" outlineLevel="1" x14ac:dyDescent="0.25">
      <c r="A6914" s="98" t="str">
        <f t="shared" si="608"/>
        <v>Type 21 600 76 4</v>
      </c>
      <c r="B6914" s="103" t="str">
        <f t="shared" si="612"/>
        <v>Type 21 600</v>
      </c>
      <c r="C6914" s="99">
        <v>76</v>
      </c>
      <c r="D6914" s="99">
        <f t="shared" si="611"/>
        <v>4</v>
      </c>
      <c r="E6914" s="100">
        <f t="shared" si="609"/>
        <v>40.548000000000044</v>
      </c>
      <c r="G6914" s="108"/>
      <c r="H6914" s="109"/>
      <c r="I6914" s="109"/>
      <c r="J6914" s="109"/>
      <c r="K6914" s="105">
        <f>K6913+J6890</f>
        <v>40.548000000000044</v>
      </c>
    </row>
    <row r="6915" spans="1:11" hidden="1" outlineLevel="1" x14ac:dyDescent="0.25">
      <c r="A6915" s="98" t="str">
        <f t="shared" ref="A6915:A6978" si="613">CONCATENATE(B6915," ",C6915," ",D6915)</f>
        <v>Type 21 600 77 4</v>
      </c>
      <c r="B6915" s="103" t="str">
        <f t="shared" si="612"/>
        <v>Type 21 600</v>
      </c>
      <c r="C6915" s="99">
        <v>77</v>
      </c>
      <c r="D6915" s="99">
        <f t="shared" si="611"/>
        <v>4</v>
      </c>
      <c r="E6915" s="100">
        <f t="shared" ref="E6915:E6978" si="614">K6915</f>
        <v>40.596000000000046</v>
      </c>
      <c r="G6915" s="108"/>
      <c r="H6915" s="109"/>
      <c r="I6915" s="109"/>
      <c r="J6915" s="109"/>
      <c r="K6915" s="105">
        <f>K6914+J6890</f>
        <v>40.596000000000046</v>
      </c>
    </row>
    <row r="6916" spans="1:11" hidden="1" outlineLevel="1" x14ac:dyDescent="0.25">
      <c r="A6916" s="98" t="str">
        <f t="shared" si="613"/>
        <v>Type 21 600 78 4</v>
      </c>
      <c r="B6916" s="103" t="str">
        <f t="shared" si="612"/>
        <v>Type 21 600</v>
      </c>
      <c r="C6916" s="99">
        <v>78</v>
      </c>
      <c r="D6916" s="99">
        <f t="shared" si="611"/>
        <v>4</v>
      </c>
      <c r="E6916" s="100">
        <f t="shared" si="614"/>
        <v>40.644000000000048</v>
      </c>
      <c r="G6916" s="108"/>
      <c r="H6916" s="109"/>
      <c r="I6916" s="109"/>
      <c r="J6916" s="109"/>
      <c r="K6916" s="105">
        <f>K6915+J6890</f>
        <v>40.644000000000048</v>
      </c>
    </row>
    <row r="6917" spans="1:11" hidden="1" outlineLevel="1" x14ac:dyDescent="0.25">
      <c r="A6917" s="98" t="str">
        <f t="shared" si="613"/>
        <v>Type 21 600 79 4</v>
      </c>
      <c r="B6917" s="103" t="str">
        <f t="shared" si="612"/>
        <v>Type 21 600</v>
      </c>
      <c r="C6917" s="99">
        <v>79</v>
      </c>
      <c r="D6917" s="99">
        <f t="shared" si="611"/>
        <v>4</v>
      </c>
      <c r="E6917" s="100">
        <f t="shared" si="614"/>
        <v>40.69200000000005</v>
      </c>
      <c r="G6917" s="108"/>
      <c r="H6917" s="109"/>
      <c r="I6917" s="109"/>
      <c r="J6917" s="109"/>
      <c r="K6917" s="105">
        <f>K6916+J6890</f>
        <v>40.69200000000005</v>
      </c>
    </row>
    <row r="6918" spans="1:11" hidden="1" outlineLevel="1" x14ac:dyDescent="0.25">
      <c r="A6918" s="98" t="str">
        <f t="shared" si="613"/>
        <v>Type 21 600 80 4</v>
      </c>
      <c r="B6918" s="103" t="str">
        <f t="shared" si="612"/>
        <v>Type 21 600</v>
      </c>
      <c r="C6918" s="99">
        <v>80</v>
      </c>
      <c r="D6918" s="99">
        <f t="shared" si="611"/>
        <v>4</v>
      </c>
      <c r="E6918" s="100">
        <f t="shared" si="614"/>
        <v>40.740000000000052</v>
      </c>
      <c r="G6918" s="108"/>
      <c r="H6918" s="109"/>
      <c r="I6918" s="109"/>
      <c r="J6918" s="109"/>
      <c r="K6918" s="105">
        <f>K6917+J6890</f>
        <v>40.740000000000052</v>
      </c>
    </row>
    <row r="6919" spans="1:11" hidden="1" outlineLevel="1" x14ac:dyDescent="0.25">
      <c r="A6919" s="98" t="str">
        <f t="shared" si="613"/>
        <v>Type 21 600 81 4</v>
      </c>
      <c r="B6919" s="103" t="str">
        <f t="shared" si="612"/>
        <v>Type 21 600</v>
      </c>
      <c r="C6919" s="99">
        <v>81</v>
      </c>
      <c r="D6919" s="99">
        <f t="shared" si="611"/>
        <v>4</v>
      </c>
      <c r="E6919" s="100">
        <f t="shared" si="614"/>
        <v>40.788000000000054</v>
      </c>
      <c r="G6919" s="108"/>
      <c r="H6919" s="109"/>
      <c r="I6919" s="109"/>
      <c r="J6919" s="109"/>
      <c r="K6919" s="105">
        <f>K6918+J6890</f>
        <v>40.788000000000054</v>
      </c>
    </row>
    <row r="6920" spans="1:11" hidden="1" outlineLevel="1" x14ac:dyDescent="0.25">
      <c r="A6920" s="98" t="str">
        <f t="shared" si="613"/>
        <v>Type 21 600 82 4</v>
      </c>
      <c r="B6920" s="103" t="str">
        <f t="shared" si="612"/>
        <v>Type 21 600</v>
      </c>
      <c r="C6920" s="99">
        <v>82</v>
      </c>
      <c r="D6920" s="99">
        <f t="shared" si="611"/>
        <v>4</v>
      </c>
      <c r="E6920" s="100">
        <f t="shared" si="614"/>
        <v>40.836000000000055</v>
      </c>
      <c r="G6920" s="108"/>
      <c r="H6920" s="109"/>
      <c r="I6920" s="109"/>
      <c r="J6920" s="109"/>
      <c r="K6920" s="105">
        <f>K6919+J6890</f>
        <v>40.836000000000055</v>
      </c>
    </row>
    <row r="6921" spans="1:11" hidden="1" outlineLevel="1" x14ac:dyDescent="0.25">
      <c r="A6921" s="98" t="str">
        <f t="shared" si="613"/>
        <v>Type 21 600 83 4</v>
      </c>
      <c r="B6921" s="103" t="str">
        <f t="shared" si="612"/>
        <v>Type 21 600</v>
      </c>
      <c r="C6921" s="99">
        <v>83</v>
      </c>
      <c r="D6921" s="99">
        <f t="shared" ref="D6921:D6938" si="615">D6920</f>
        <v>4</v>
      </c>
      <c r="E6921" s="100">
        <f t="shared" si="614"/>
        <v>40.884000000000057</v>
      </c>
      <c r="G6921" s="108"/>
      <c r="H6921" s="109"/>
      <c r="I6921" s="109"/>
      <c r="J6921" s="109"/>
      <c r="K6921" s="105">
        <f>K6920+J6890</f>
        <v>40.884000000000057</v>
      </c>
    </row>
    <row r="6922" spans="1:11" hidden="1" outlineLevel="1" x14ac:dyDescent="0.25">
      <c r="A6922" s="98" t="str">
        <f t="shared" si="613"/>
        <v>Type 21 600 84 4</v>
      </c>
      <c r="B6922" s="103" t="str">
        <f t="shared" si="612"/>
        <v>Type 21 600</v>
      </c>
      <c r="C6922" s="99">
        <v>84</v>
      </c>
      <c r="D6922" s="99">
        <f t="shared" si="615"/>
        <v>4</v>
      </c>
      <c r="E6922" s="100">
        <f t="shared" si="614"/>
        <v>40.932000000000059</v>
      </c>
      <c r="G6922" s="108"/>
      <c r="H6922" s="109"/>
      <c r="I6922" s="109"/>
      <c r="J6922" s="109"/>
      <c r="K6922" s="105">
        <f>K6921+J6890</f>
        <v>40.932000000000059</v>
      </c>
    </row>
    <row r="6923" spans="1:11" hidden="1" outlineLevel="1" x14ac:dyDescent="0.25">
      <c r="A6923" s="98" t="str">
        <f t="shared" si="613"/>
        <v>Type 21 600 85 4</v>
      </c>
      <c r="B6923" s="103" t="str">
        <f t="shared" si="612"/>
        <v>Type 21 600</v>
      </c>
      <c r="C6923" s="99">
        <v>85</v>
      </c>
      <c r="D6923" s="99">
        <f t="shared" si="615"/>
        <v>4</v>
      </c>
      <c r="E6923" s="100">
        <f t="shared" si="614"/>
        <v>40.980000000000061</v>
      </c>
      <c r="G6923" s="108"/>
      <c r="H6923" s="109"/>
      <c r="I6923" s="109"/>
      <c r="J6923" s="109"/>
      <c r="K6923" s="105">
        <f>K6922+J6890</f>
        <v>40.980000000000061</v>
      </c>
    </row>
    <row r="6924" spans="1:11" hidden="1" outlineLevel="1" x14ac:dyDescent="0.25">
      <c r="A6924" s="98" t="str">
        <f t="shared" si="613"/>
        <v>Type 21 600 86 4</v>
      </c>
      <c r="B6924" s="103" t="str">
        <f t="shared" si="612"/>
        <v>Type 21 600</v>
      </c>
      <c r="C6924" s="99">
        <v>86</v>
      </c>
      <c r="D6924" s="99">
        <f t="shared" si="615"/>
        <v>4</v>
      </c>
      <c r="E6924" s="100">
        <f t="shared" si="614"/>
        <v>41.028000000000063</v>
      </c>
      <c r="G6924" s="108"/>
      <c r="H6924" s="109"/>
      <c r="I6924" s="109"/>
      <c r="J6924" s="109"/>
      <c r="K6924" s="105">
        <f>K6923+J6890</f>
        <v>41.028000000000063</v>
      </c>
    </row>
    <row r="6925" spans="1:11" hidden="1" outlineLevel="1" x14ac:dyDescent="0.25">
      <c r="A6925" s="98" t="str">
        <f t="shared" si="613"/>
        <v>Type 21 600 87 4</v>
      </c>
      <c r="B6925" s="103" t="str">
        <f t="shared" si="612"/>
        <v>Type 21 600</v>
      </c>
      <c r="C6925" s="99">
        <v>87</v>
      </c>
      <c r="D6925" s="99">
        <f t="shared" si="615"/>
        <v>4</v>
      </c>
      <c r="E6925" s="100">
        <f t="shared" si="614"/>
        <v>41.076000000000064</v>
      </c>
      <c r="G6925" s="108"/>
      <c r="H6925" s="109"/>
      <c r="I6925" s="109"/>
      <c r="J6925" s="109"/>
      <c r="K6925" s="105">
        <f>K6924+J6890</f>
        <v>41.076000000000064</v>
      </c>
    </row>
    <row r="6926" spans="1:11" hidden="1" outlineLevel="1" x14ac:dyDescent="0.25">
      <c r="A6926" s="98" t="str">
        <f t="shared" si="613"/>
        <v>Type 21 600 88 4</v>
      </c>
      <c r="B6926" s="103" t="str">
        <f t="shared" si="612"/>
        <v>Type 21 600</v>
      </c>
      <c r="C6926" s="99">
        <v>88</v>
      </c>
      <c r="D6926" s="99">
        <f t="shared" si="615"/>
        <v>4</v>
      </c>
      <c r="E6926" s="100">
        <f t="shared" si="614"/>
        <v>41.124000000000066</v>
      </c>
      <c r="G6926" s="108"/>
      <c r="H6926" s="109"/>
      <c r="I6926" s="109"/>
      <c r="J6926" s="109"/>
      <c r="K6926" s="105">
        <f>K6925+J6890</f>
        <v>41.124000000000066</v>
      </c>
    </row>
    <row r="6927" spans="1:11" hidden="1" outlineLevel="1" x14ac:dyDescent="0.25">
      <c r="A6927" s="98" t="str">
        <f t="shared" si="613"/>
        <v>Type 21 600 89 4</v>
      </c>
      <c r="B6927" s="103" t="str">
        <f t="shared" si="612"/>
        <v>Type 21 600</v>
      </c>
      <c r="C6927" s="99">
        <v>89</v>
      </c>
      <c r="D6927" s="99">
        <f t="shared" si="615"/>
        <v>4</v>
      </c>
      <c r="E6927" s="100">
        <f t="shared" si="614"/>
        <v>41.172000000000068</v>
      </c>
      <c r="G6927" s="108"/>
      <c r="H6927" s="109"/>
      <c r="I6927" s="109"/>
      <c r="J6927" s="109"/>
      <c r="K6927" s="105">
        <f>K6926+J6890</f>
        <v>41.172000000000068</v>
      </c>
    </row>
    <row r="6928" spans="1:11" hidden="1" outlineLevel="1" x14ac:dyDescent="0.25">
      <c r="A6928" s="98" t="str">
        <f t="shared" si="613"/>
        <v>Type 21 600 90 4</v>
      </c>
      <c r="B6928" s="103" t="str">
        <f t="shared" si="612"/>
        <v>Type 21 600</v>
      </c>
      <c r="C6928" s="99">
        <v>90</v>
      </c>
      <c r="D6928" s="99">
        <f t="shared" si="615"/>
        <v>4</v>
      </c>
      <c r="E6928" s="100">
        <f t="shared" si="614"/>
        <v>41.22000000000007</v>
      </c>
      <c r="G6928" s="108"/>
      <c r="H6928" s="109"/>
      <c r="I6928" s="109"/>
      <c r="J6928" s="109"/>
      <c r="K6928" s="105">
        <f>K6927+J6890</f>
        <v>41.22000000000007</v>
      </c>
    </row>
    <row r="6929" spans="1:31" hidden="1" outlineLevel="1" x14ac:dyDescent="0.25">
      <c r="A6929" s="98" t="str">
        <f t="shared" si="613"/>
        <v>Type 21 600 91 4</v>
      </c>
      <c r="B6929" s="103" t="str">
        <f t="shared" si="612"/>
        <v>Type 21 600</v>
      </c>
      <c r="C6929" s="99">
        <v>91</v>
      </c>
      <c r="D6929" s="99">
        <f t="shared" si="615"/>
        <v>4</v>
      </c>
      <c r="E6929" s="100">
        <f t="shared" si="614"/>
        <v>41.268000000000072</v>
      </c>
      <c r="G6929" s="108"/>
      <c r="H6929" s="109"/>
      <c r="I6929" s="109"/>
      <c r="J6929" s="109"/>
      <c r="K6929" s="105">
        <f>K6928+J6890</f>
        <v>41.268000000000072</v>
      </c>
    </row>
    <row r="6930" spans="1:31" hidden="1" outlineLevel="1" x14ac:dyDescent="0.25">
      <c r="A6930" s="98" t="str">
        <f t="shared" si="613"/>
        <v>Type 21 600 92 4</v>
      </c>
      <c r="B6930" s="103" t="str">
        <f t="shared" si="612"/>
        <v>Type 21 600</v>
      </c>
      <c r="C6930" s="99">
        <v>92</v>
      </c>
      <c r="D6930" s="99">
        <f t="shared" si="615"/>
        <v>4</v>
      </c>
      <c r="E6930" s="100">
        <f t="shared" si="614"/>
        <v>41.316000000000074</v>
      </c>
      <c r="G6930" s="108"/>
      <c r="H6930" s="109"/>
      <c r="I6930" s="109"/>
      <c r="J6930" s="109"/>
      <c r="K6930" s="105">
        <f>K6929+J6890</f>
        <v>41.316000000000074</v>
      </c>
    </row>
    <row r="6931" spans="1:31" hidden="1" outlineLevel="1" x14ac:dyDescent="0.25">
      <c r="A6931" s="98" t="str">
        <f t="shared" si="613"/>
        <v>Type 21 600 93 4</v>
      </c>
      <c r="B6931" s="103" t="str">
        <f t="shared" si="612"/>
        <v>Type 21 600</v>
      </c>
      <c r="C6931" s="99">
        <v>93</v>
      </c>
      <c r="D6931" s="99">
        <f t="shared" si="615"/>
        <v>4</v>
      </c>
      <c r="E6931" s="100">
        <f t="shared" si="614"/>
        <v>41.364000000000075</v>
      </c>
      <c r="G6931" s="108"/>
      <c r="H6931" s="109"/>
      <c r="I6931" s="109"/>
      <c r="J6931" s="109"/>
      <c r="K6931" s="105">
        <f>K6930+J6890</f>
        <v>41.364000000000075</v>
      </c>
    </row>
    <row r="6932" spans="1:31" hidden="1" outlineLevel="1" x14ac:dyDescent="0.25">
      <c r="A6932" s="98" t="str">
        <f t="shared" si="613"/>
        <v>Type 21 600 94 4</v>
      </c>
      <c r="B6932" s="103" t="str">
        <f t="shared" si="612"/>
        <v>Type 21 600</v>
      </c>
      <c r="C6932" s="99">
        <v>94</v>
      </c>
      <c r="D6932" s="99">
        <f t="shared" si="615"/>
        <v>4</v>
      </c>
      <c r="E6932" s="100">
        <f t="shared" si="614"/>
        <v>41.412000000000077</v>
      </c>
      <c r="G6932" s="108"/>
      <c r="H6932" s="109"/>
      <c r="I6932" s="109"/>
      <c r="J6932" s="109"/>
      <c r="K6932" s="105">
        <f>K6931+J6890</f>
        <v>41.412000000000077</v>
      </c>
    </row>
    <row r="6933" spans="1:31" hidden="1" outlineLevel="1" x14ac:dyDescent="0.25">
      <c r="A6933" s="98" t="str">
        <f t="shared" si="613"/>
        <v>Type 21 600 95 4</v>
      </c>
      <c r="B6933" s="103" t="str">
        <f t="shared" si="612"/>
        <v>Type 21 600</v>
      </c>
      <c r="C6933" s="99">
        <v>95</v>
      </c>
      <c r="D6933" s="99">
        <f t="shared" si="615"/>
        <v>4</v>
      </c>
      <c r="E6933" s="100">
        <f t="shared" si="614"/>
        <v>41.460000000000079</v>
      </c>
      <c r="G6933" s="108"/>
      <c r="H6933" s="109"/>
      <c r="I6933" s="109"/>
      <c r="J6933" s="109"/>
      <c r="K6933" s="105">
        <f>K6932+J6890</f>
        <v>41.460000000000079</v>
      </c>
    </row>
    <row r="6934" spans="1:31" hidden="1" outlineLevel="1" x14ac:dyDescent="0.25">
      <c r="A6934" s="98" t="str">
        <f t="shared" si="613"/>
        <v>Type 21 600 96 4</v>
      </c>
      <c r="B6934" s="103" t="str">
        <f t="shared" si="612"/>
        <v>Type 21 600</v>
      </c>
      <c r="C6934" s="99">
        <v>96</v>
      </c>
      <c r="D6934" s="99">
        <f t="shared" si="615"/>
        <v>4</v>
      </c>
      <c r="E6934" s="100">
        <f t="shared" si="614"/>
        <v>41.508000000000081</v>
      </c>
      <c r="G6934" s="108"/>
      <c r="H6934" s="109"/>
      <c r="I6934" s="109"/>
      <c r="J6934" s="109"/>
      <c r="K6934" s="105">
        <f>K6933+J6890</f>
        <v>41.508000000000081</v>
      </c>
    </row>
    <row r="6935" spans="1:31" hidden="1" outlineLevel="1" x14ac:dyDescent="0.25">
      <c r="A6935" s="98" t="str">
        <f t="shared" si="613"/>
        <v>Type 21 600 97 4</v>
      </c>
      <c r="B6935" s="103" t="str">
        <f t="shared" si="612"/>
        <v>Type 21 600</v>
      </c>
      <c r="C6935" s="99">
        <v>97</v>
      </c>
      <c r="D6935" s="99">
        <f t="shared" si="615"/>
        <v>4</v>
      </c>
      <c r="E6935" s="100">
        <f t="shared" si="614"/>
        <v>41.556000000000083</v>
      </c>
      <c r="G6935" s="108"/>
      <c r="H6935" s="109"/>
      <c r="I6935" s="109"/>
      <c r="J6935" s="109"/>
      <c r="K6935" s="105">
        <f>K6934+J6890</f>
        <v>41.556000000000083</v>
      </c>
    </row>
    <row r="6936" spans="1:31" hidden="1" outlineLevel="1" x14ac:dyDescent="0.25">
      <c r="A6936" s="98" t="str">
        <f t="shared" si="613"/>
        <v>Type 21 600 98 4</v>
      </c>
      <c r="B6936" s="103" t="str">
        <f t="shared" si="612"/>
        <v>Type 21 600</v>
      </c>
      <c r="C6936" s="99">
        <v>98</v>
      </c>
      <c r="D6936" s="99">
        <f t="shared" si="615"/>
        <v>4</v>
      </c>
      <c r="E6936" s="100">
        <f t="shared" si="614"/>
        <v>41.604000000000084</v>
      </c>
      <c r="G6936" s="108"/>
      <c r="H6936" s="109"/>
      <c r="I6936" s="109"/>
      <c r="J6936" s="109"/>
      <c r="K6936" s="105">
        <f>K6935+J6890</f>
        <v>41.604000000000084</v>
      </c>
    </row>
    <row r="6937" spans="1:31" hidden="1" outlineLevel="1" x14ac:dyDescent="0.25">
      <c r="A6937" s="98" t="str">
        <f t="shared" si="613"/>
        <v>Type 21 600 99 4</v>
      </c>
      <c r="B6937" s="103" t="str">
        <f t="shared" si="612"/>
        <v>Type 21 600</v>
      </c>
      <c r="C6937" s="99">
        <v>99</v>
      </c>
      <c r="D6937" s="99">
        <f t="shared" si="615"/>
        <v>4</v>
      </c>
      <c r="E6937" s="100">
        <f t="shared" si="614"/>
        <v>41.652000000000086</v>
      </c>
      <c r="G6937" s="108"/>
      <c r="H6937" s="109"/>
      <c r="I6937" s="109"/>
      <c r="J6937" s="109"/>
      <c r="K6937" s="105">
        <f>K6936+J6890</f>
        <v>41.652000000000086</v>
      </c>
    </row>
    <row r="6938" spans="1:31" hidden="1" outlineLevel="1" x14ac:dyDescent="0.25">
      <c r="A6938" s="110" t="str">
        <f t="shared" si="613"/>
        <v>Type 21 600 100 4</v>
      </c>
      <c r="B6938" s="111" t="str">
        <f t="shared" si="612"/>
        <v>Type 21 600</v>
      </c>
      <c r="C6938" s="112">
        <v>100</v>
      </c>
      <c r="D6938" s="112">
        <f t="shared" si="615"/>
        <v>4</v>
      </c>
      <c r="E6938" s="113">
        <f t="shared" si="614"/>
        <v>41.700000000000088</v>
      </c>
      <c r="G6938" s="114"/>
      <c r="H6938" s="115"/>
      <c r="I6938" s="115"/>
      <c r="J6938" s="115"/>
      <c r="K6938" s="116">
        <f>K6937+J6890</f>
        <v>41.700000000000088</v>
      </c>
    </row>
    <row r="6939" spans="1:31" collapsed="1" x14ac:dyDescent="0.25">
      <c r="A6939" s="98" t="str">
        <f t="shared" si="613"/>
        <v>Type 22/33 300 50 20</v>
      </c>
      <c r="B6939" s="99" t="str">
        <f>M6941</f>
        <v>Type 22/33 300</v>
      </c>
      <c r="C6939" s="99">
        <v>50</v>
      </c>
      <c r="D6939" s="99">
        <f>AE6940</f>
        <v>20</v>
      </c>
      <c r="E6939" s="100">
        <f t="shared" si="614"/>
        <v>-0.20000000000000018</v>
      </c>
      <c r="G6939" s="99">
        <f>AE6941</f>
        <v>-0.20000000000000018</v>
      </c>
      <c r="H6939" s="101"/>
      <c r="I6939" s="101"/>
      <c r="J6939" s="101"/>
      <c r="K6939" s="102">
        <f>G6939</f>
        <v>-0.20000000000000018</v>
      </c>
      <c r="L6939" s="96"/>
      <c r="O6939" s="58" t="s">
        <v>89</v>
      </c>
    </row>
    <row r="6940" spans="1:31" x14ac:dyDescent="0.25">
      <c r="A6940" s="98" t="str">
        <f t="shared" si="613"/>
        <v>Type 22/33 300 51 20</v>
      </c>
      <c r="B6940" s="103" t="str">
        <f t="shared" ref="B6940:B7003" si="616">B6939</f>
        <v>Type 22/33 300</v>
      </c>
      <c r="C6940" s="99">
        <v>51</v>
      </c>
      <c r="D6940" s="99">
        <f t="shared" ref="D6940:D6971" si="617">D6939</f>
        <v>20</v>
      </c>
      <c r="E6940" s="100">
        <f t="shared" si="614"/>
        <v>-0.15200000000000019</v>
      </c>
      <c r="G6940" s="104"/>
      <c r="H6940" s="59"/>
      <c r="I6940" s="59"/>
      <c r="J6940" s="59"/>
      <c r="K6940" s="105">
        <f>K6939+J6941</f>
        <v>-0.15200000000000019</v>
      </c>
      <c r="L6940" s="96"/>
      <c r="N6940" s="58" t="s">
        <v>88</v>
      </c>
      <c r="O6940" s="58">
        <v>4</v>
      </c>
      <c r="P6940" s="58">
        <v>5</v>
      </c>
      <c r="Q6940" s="58">
        <v>6</v>
      </c>
      <c r="R6940" s="58">
        <v>7</v>
      </c>
      <c r="S6940" s="58">
        <v>8</v>
      </c>
      <c r="T6940" s="58">
        <v>9</v>
      </c>
      <c r="U6940" s="58">
        <v>10</v>
      </c>
      <c r="V6940" s="58">
        <v>11</v>
      </c>
      <c r="W6940" s="58">
        <v>12</v>
      </c>
      <c r="X6940" s="58">
        <v>13</v>
      </c>
      <c r="Y6940" s="58">
        <v>14</v>
      </c>
      <c r="Z6940" s="58">
        <v>15</v>
      </c>
      <c r="AA6940" s="58">
        <v>16</v>
      </c>
      <c r="AB6940" s="58">
        <v>17</v>
      </c>
      <c r="AC6940" s="58">
        <v>18</v>
      </c>
      <c r="AD6940" s="58">
        <v>19</v>
      </c>
      <c r="AE6940" s="58">
        <v>20</v>
      </c>
    </row>
    <row r="6941" spans="1:31" x14ac:dyDescent="0.25">
      <c r="A6941" s="98" t="str">
        <f t="shared" si="613"/>
        <v>Type 22/33 300 52 20</v>
      </c>
      <c r="B6941" s="103" t="str">
        <f t="shared" si="616"/>
        <v>Type 22/33 300</v>
      </c>
      <c r="C6941" s="99">
        <v>52</v>
      </c>
      <c r="D6941" s="99">
        <f t="shared" si="617"/>
        <v>20</v>
      </c>
      <c r="E6941" s="100">
        <f t="shared" si="614"/>
        <v>-0.10400000000000019</v>
      </c>
      <c r="G6941" s="99">
        <f>AE6942</f>
        <v>2.1999999999999997</v>
      </c>
      <c r="H6941" s="59">
        <v>50</v>
      </c>
      <c r="I6941" s="59">
        <f>G6941-G6939</f>
        <v>2.4</v>
      </c>
      <c r="J6941" s="59">
        <f>I6941/H6941</f>
        <v>4.8000000000000001E-2</v>
      </c>
      <c r="K6941" s="105">
        <f>K6940+J6941</f>
        <v>-0.10400000000000019</v>
      </c>
      <c r="L6941" s="96"/>
      <c r="M6941" s="106" t="s">
        <v>98</v>
      </c>
      <c r="N6941" s="99">
        <v>50</v>
      </c>
      <c r="O6941" s="107">
        <f t="shared" ref="O6941:AE6941" si="618">O3473+2.5</f>
        <v>31.8</v>
      </c>
      <c r="P6941" s="107">
        <f t="shared" si="618"/>
        <v>29.8</v>
      </c>
      <c r="Q6941" s="107">
        <f t="shared" si="618"/>
        <v>27.8</v>
      </c>
      <c r="R6941" s="107">
        <f t="shared" si="618"/>
        <v>25.8</v>
      </c>
      <c r="S6941" s="107">
        <f t="shared" si="618"/>
        <v>23.8</v>
      </c>
      <c r="T6941" s="107">
        <f t="shared" si="618"/>
        <v>21.8</v>
      </c>
      <c r="U6941" s="107">
        <f t="shared" si="618"/>
        <v>19.8</v>
      </c>
      <c r="V6941" s="107">
        <f t="shared" si="618"/>
        <v>17.8</v>
      </c>
      <c r="W6941" s="107">
        <f t="shared" si="618"/>
        <v>15.8</v>
      </c>
      <c r="X6941" s="107">
        <f t="shared" si="618"/>
        <v>13.8</v>
      </c>
      <c r="Y6941" s="107">
        <f t="shared" si="618"/>
        <v>11.8</v>
      </c>
      <c r="Z6941" s="107">
        <f t="shared" si="618"/>
        <v>9.8000000000000007</v>
      </c>
      <c r="AA6941" s="107">
        <f t="shared" si="618"/>
        <v>7.8</v>
      </c>
      <c r="AB6941" s="107">
        <f t="shared" si="618"/>
        <v>5.8</v>
      </c>
      <c r="AC6941" s="107">
        <f t="shared" si="618"/>
        <v>3.8</v>
      </c>
      <c r="AD6941" s="107">
        <f t="shared" si="618"/>
        <v>1.8000000000000012</v>
      </c>
      <c r="AE6941" s="107">
        <f t="shared" si="618"/>
        <v>-0.20000000000000018</v>
      </c>
    </row>
    <row r="6942" spans="1:31" x14ac:dyDescent="0.25">
      <c r="A6942" s="98" t="str">
        <f t="shared" si="613"/>
        <v>Type 22/33 300 53 20</v>
      </c>
      <c r="B6942" s="103" t="str">
        <f t="shared" si="616"/>
        <v>Type 22/33 300</v>
      </c>
      <c r="C6942" s="99">
        <v>53</v>
      </c>
      <c r="D6942" s="99">
        <f t="shared" si="617"/>
        <v>20</v>
      </c>
      <c r="E6942" s="100">
        <f t="shared" si="614"/>
        <v>-5.6000000000000189E-2</v>
      </c>
      <c r="G6942" s="108"/>
      <c r="H6942" s="109"/>
      <c r="I6942" s="109"/>
      <c r="J6942" s="109"/>
      <c r="K6942" s="105">
        <f>K6941+J6941</f>
        <v>-5.6000000000000189E-2</v>
      </c>
      <c r="L6942" s="96"/>
      <c r="N6942" s="58">
        <v>100</v>
      </c>
      <c r="O6942" s="107">
        <f t="shared" ref="O6942:AE6942" si="619">O6941+2.4</f>
        <v>34.200000000000003</v>
      </c>
      <c r="P6942" s="107">
        <f t="shared" si="619"/>
        <v>32.200000000000003</v>
      </c>
      <c r="Q6942" s="107">
        <f t="shared" si="619"/>
        <v>30.2</v>
      </c>
      <c r="R6942" s="107">
        <f t="shared" si="619"/>
        <v>28.2</v>
      </c>
      <c r="S6942" s="107">
        <f t="shared" si="619"/>
        <v>26.2</v>
      </c>
      <c r="T6942" s="107">
        <f t="shared" si="619"/>
        <v>24.2</v>
      </c>
      <c r="U6942" s="107">
        <f t="shared" si="619"/>
        <v>22.2</v>
      </c>
      <c r="V6942" s="107">
        <f t="shared" si="619"/>
        <v>20.2</v>
      </c>
      <c r="W6942" s="107">
        <f t="shared" si="619"/>
        <v>18.2</v>
      </c>
      <c r="X6942" s="107">
        <f t="shared" si="619"/>
        <v>16.2</v>
      </c>
      <c r="Y6942" s="107">
        <f t="shared" si="619"/>
        <v>14.200000000000001</v>
      </c>
      <c r="Z6942" s="107">
        <f t="shared" si="619"/>
        <v>12.200000000000001</v>
      </c>
      <c r="AA6942" s="107">
        <f t="shared" si="619"/>
        <v>10.199999999999999</v>
      </c>
      <c r="AB6942" s="107">
        <f t="shared" si="619"/>
        <v>8.1999999999999993</v>
      </c>
      <c r="AC6942" s="107">
        <f t="shared" si="619"/>
        <v>6.1999999999999993</v>
      </c>
      <c r="AD6942" s="107">
        <f t="shared" si="619"/>
        <v>4.2000000000000011</v>
      </c>
      <c r="AE6942" s="107">
        <f t="shared" si="619"/>
        <v>2.1999999999999997</v>
      </c>
    </row>
    <row r="6943" spans="1:31" x14ac:dyDescent="0.25">
      <c r="A6943" s="98" t="str">
        <f t="shared" si="613"/>
        <v>Type 22/33 300 54 20</v>
      </c>
      <c r="B6943" s="103" t="str">
        <f t="shared" si="616"/>
        <v>Type 22/33 300</v>
      </c>
      <c r="C6943" s="99">
        <v>54</v>
      </c>
      <c r="D6943" s="99">
        <f t="shared" si="617"/>
        <v>20</v>
      </c>
      <c r="E6943" s="100">
        <f t="shared" si="614"/>
        <v>-8.0000000000001875E-3</v>
      </c>
      <c r="G6943" s="108"/>
      <c r="H6943" s="109"/>
      <c r="I6943" s="109"/>
      <c r="J6943" s="109"/>
      <c r="K6943" s="105">
        <f>K6942+J6941</f>
        <v>-8.0000000000001875E-3</v>
      </c>
      <c r="L6943" s="96"/>
    </row>
    <row r="6944" spans="1:31" hidden="1" outlineLevel="1" x14ac:dyDescent="0.25">
      <c r="A6944" s="98" t="str">
        <f t="shared" si="613"/>
        <v>Type 22/33 300 55 20</v>
      </c>
      <c r="B6944" s="103" t="str">
        <f t="shared" si="616"/>
        <v>Type 22/33 300</v>
      </c>
      <c r="C6944" s="99">
        <v>55</v>
      </c>
      <c r="D6944" s="99">
        <f t="shared" si="617"/>
        <v>20</v>
      </c>
      <c r="E6944" s="100">
        <f t="shared" si="614"/>
        <v>3.9999999999999813E-2</v>
      </c>
      <c r="G6944" s="104"/>
      <c r="H6944" s="59"/>
      <c r="I6944" s="59"/>
      <c r="J6944" s="59"/>
      <c r="K6944" s="105">
        <f>K6943+J6941</f>
        <v>3.9999999999999813E-2</v>
      </c>
      <c r="L6944" s="96"/>
    </row>
    <row r="6945" spans="1:12" hidden="1" outlineLevel="1" x14ac:dyDescent="0.25">
      <c r="A6945" s="98" t="str">
        <f t="shared" si="613"/>
        <v>Type 22/33 300 56 20</v>
      </c>
      <c r="B6945" s="103" t="str">
        <f t="shared" si="616"/>
        <v>Type 22/33 300</v>
      </c>
      <c r="C6945" s="99">
        <v>56</v>
      </c>
      <c r="D6945" s="99">
        <f t="shared" si="617"/>
        <v>20</v>
      </c>
      <c r="E6945" s="100">
        <f t="shared" si="614"/>
        <v>8.7999999999999814E-2</v>
      </c>
      <c r="G6945" s="104"/>
      <c r="H6945" s="59"/>
      <c r="I6945" s="59"/>
      <c r="J6945" s="59"/>
      <c r="K6945" s="105">
        <f>K6944+J6941</f>
        <v>8.7999999999999814E-2</v>
      </c>
      <c r="L6945" s="96"/>
    </row>
    <row r="6946" spans="1:12" hidden="1" outlineLevel="1" x14ac:dyDescent="0.25">
      <c r="A6946" s="98" t="str">
        <f t="shared" si="613"/>
        <v>Type 22/33 300 57 20</v>
      </c>
      <c r="B6946" s="103" t="str">
        <f t="shared" si="616"/>
        <v>Type 22/33 300</v>
      </c>
      <c r="C6946" s="99">
        <v>57</v>
      </c>
      <c r="D6946" s="99">
        <f t="shared" si="617"/>
        <v>20</v>
      </c>
      <c r="E6946" s="100">
        <f t="shared" si="614"/>
        <v>0.13599999999999982</v>
      </c>
      <c r="G6946" s="104"/>
      <c r="H6946" s="59"/>
      <c r="I6946" s="59"/>
      <c r="J6946" s="59"/>
      <c r="K6946" s="105">
        <f>K6945+J6941</f>
        <v>0.13599999999999982</v>
      </c>
      <c r="L6946" s="96"/>
    </row>
    <row r="6947" spans="1:12" hidden="1" outlineLevel="1" x14ac:dyDescent="0.25">
      <c r="A6947" s="98" t="str">
        <f t="shared" si="613"/>
        <v>Type 22/33 300 58 20</v>
      </c>
      <c r="B6947" s="103" t="str">
        <f t="shared" si="616"/>
        <v>Type 22/33 300</v>
      </c>
      <c r="C6947" s="99">
        <v>58</v>
      </c>
      <c r="D6947" s="99">
        <f t="shared" si="617"/>
        <v>20</v>
      </c>
      <c r="E6947" s="100">
        <f t="shared" si="614"/>
        <v>0.18399999999999983</v>
      </c>
      <c r="G6947" s="104"/>
      <c r="H6947" s="59"/>
      <c r="I6947" s="59"/>
      <c r="J6947" s="59"/>
      <c r="K6947" s="105">
        <f>K6946+J6941</f>
        <v>0.18399999999999983</v>
      </c>
      <c r="L6947" s="96"/>
    </row>
    <row r="6948" spans="1:12" hidden="1" outlineLevel="1" x14ac:dyDescent="0.25">
      <c r="A6948" s="98" t="str">
        <f t="shared" si="613"/>
        <v>Type 22/33 300 59 20</v>
      </c>
      <c r="B6948" s="103" t="str">
        <f t="shared" si="616"/>
        <v>Type 22/33 300</v>
      </c>
      <c r="C6948" s="99">
        <v>59</v>
      </c>
      <c r="D6948" s="99">
        <f t="shared" si="617"/>
        <v>20</v>
      </c>
      <c r="E6948" s="100">
        <f t="shared" si="614"/>
        <v>0.23199999999999982</v>
      </c>
      <c r="G6948" s="104"/>
      <c r="H6948" s="59"/>
      <c r="I6948" s="59"/>
      <c r="J6948" s="59"/>
      <c r="K6948" s="105">
        <f>K6947+J6941</f>
        <v>0.23199999999999982</v>
      </c>
      <c r="L6948" s="96"/>
    </row>
    <row r="6949" spans="1:12" hidden="1" outlineLevel="1" x14ac:dyDescent="0.25">
      <c r="A6949" s="98" t="str">
        <f t="shared" si="613"/>
        <v>Type 22/33 300 60 20</v>
      </c>
      <c r="B6949" s="103" t="str">
        <f t="shared" si="616"/>
        <v>Type 22/33 300</v>
      </c>
      <c r="C6949" s="99">
        <v>60</v>
      </c>
      <c r="D6949" s="99">
        <f t="shared" si="617"/>
        <v>20</v>
      </c>
      <c r="E6949" s="100">
        <f t="shared" si="614"/>
        <v>0.2799999999999998</v>
      </c>
      <c r="G6949" s="108"/>
      <c r="H6949" s="59"/>
      <c r="I6949" s="59"/>
      <c r="J6949" s="59"/>
      <c r="K6949" s="105">
        <f>K6948+J6941</f>
        <v>0.2799999999999998</v>
      </c>
      <c r="L6949" s="96"/>
    </row>
    <row r="6950" spans="1:12" hidden="1" outlineLevel="1" x14ac:dyDescent="0.25">
      <c r="A6950" s="98" t="str">
        <f t="shared" si="613"/>
        <v>Type 22/33 300 61 20</v>
      </c>
      <c r="B6950" s="103" t="str">
        <f t="shared" si="616"/>
        <v>Type 22/33 300</v>
      </c>
      <c r="C6950" s="99">
        <v>61</v>
      </c>
      <c r="D6950" s="99">
        <f t="shared" si="617"/>
        <v>20</v>
      </c>
      <c r="E6950" s="100">
        <f t="shared" si="614"/>
        <v>0.32799999999999979</v>
      </c>
      <c r="G6950" s="108"/>
      <c r="H6950" s="109"/>
      <c r="I6950" s="109"/>
      <c r="J6950" s="109"/>
      <c r="K6950" s="105">
        <f>K6949+J6941</f>
        <v>0.32799999999999979</v>
      </c>
      <c r="L6950" s="96"/>
    </row>
    <row r="6951" spans="1:12" hidden="1" outlineLevel="1" x14ac:dyDescent="0.25">
      <c r="A6951" s="98" t="str">
        <f t="shared" si="613"/>
        <v>Type 22/33 300 62 20</v>
      </c>
      <c r="B6951" s="103" t="str">
        <f t="shared" si="616"/>
        <v>Type 22/33 300</v>
      </c>
      <c r="C6951" s="99">
        <v>62</v>
      </c>
      <c r="D6951" s="99">
        <f t="shared" si="617"/>
        <v>20</v>
      </c>
      <c r="E6951" s="100">
        <f t="shared" si="614"/>
        <v>0.37599999999999978</v>
      </c>
      <c r="G6951" s="108"/>
      <c r="H6951" s="109"/>
      <c r="I6951" s="109"/>
      <c r="J6951" s="109"/>
      <c r="K6951" s="105">
        <f>K6950+J6941</f>
        <v>0.37599999999999978</v>
      </c>
      <c r="L6951" s="96"/>
    </row>
    <row r="6952" spans="1:12" hidden="1" outlineLevel="1" x14ac:dyDescent="0.25">
      <c r="A6952" s="98" t="str">
        <f t="shared" si="613"/>
        <v>Type 22/33 300 63 20</v>
      </c>
      <c r="B6952" s="103" t="str">
        <f t="shared" si="616"/>
        <v>Type 22/33 300</v>
      </c>
      <c r="C6952" s="99">
        <v>63</v>
      </c>
      <c r="D6952" s="99">
        <f t="shared" si="617"/>
        <v>20</v>
      </c>
      <c r="E6952" s="100">
        <f t="shared" si="614"/>
        <v>0.42399999999999977</v>
      </c>
      <c r="G6952" s="108"/>
      <c r="H6952" s="109"/>
      <c r="I6952" s="109"/>
      <c r="J6952" s="109"/>
      <c r="K6952" s="105">
        <f>K6951+J6941</f>
        <v>0.42399999999999977</v>
      </c>
      <c r="L6952" s="96"/>
    </row>
    <row r="6953" spans="1:12" hidden="1" outlineLevel="1" x14ac:dyDescent="0.25">
      <c r="A6953" s="98" t="str">
        <f t="shared" si="613"/>
        <v>Type 22/33 300 64 20</v>
      </c>
      <c r="B6953" s="103" t="str">
        <f t="shared" si="616"/>
        <v>Type 22/33 300</v>
      </c>
      <c r="C6953" s="99">
        <v>64</v>
      </c>
      <c r="D6953" s="99">
        <f t="shared" si="617"/>
        <v>20</v>
      </c>
      <c r="E6953" s="100">
        <f t="shared" si="614"/>
        <v>0.47199999999999975</v>
      </c>
      <c r="G6953" s="108"/>
      <c r="H6953" s="109"/>
      <c r="I6953" s="109"/>
      <c r="J6953" s="109"/>
      <c r="K6953" s="105">
        <f>K6952+J6941</f>
        <v>0.47199999999999975</v>
      </c>
      <c r="L6953" s="96"/>
    </row>
    <row r="6954" spans="1:12" hidden="1" outlineLevel="1" x14ac:dyDescent="0.25">
      <c r="A6954" s="98" t="str">
        <f t="shared" si="613"/>
        <v>Type 22/33 300 65 20</v>
      </c>
      <c r="B6954" s="103" t="str">
        <f t="shared" si="616"/>
        <v>Type 22/33 300</v>
      </c>
      <c r="C6954" s="99">
        <v>65</v>
      </c>
      <c r="D6954" s="99">
        <f t="shared" si="617"/>
        <v>20</v>
      </c>
      <c r="E6954" s="100">
        <f t="shared" si="614"/>
        <v>0.5199999999999998</v>
      </c>
      <c r="G6954" s="108"/>
      <c r="H6954" s="109"/>
      <c r="I6954" s="109"/>
      <c r="J6954" s="109"/>
      <c r="K6954" s="105">
        <f>K6953+J6941</f>
        <v>0.5199999999999998</v>
      </c>
      <c r="L6954" s="96"/>
    </row>
    <row r="6955" spans="1:12" hidden="1" outlineLevel="1" x14ac:dyDescent="0.25">
      <c r="A6955" s="98" t="str">
        <f t="shared" si="613"/>
        <v>Type 22/33 300 66 20</v>
      </c>
      <c r="B6955" s="103" t="str">
        <f t="shared" si="616"/>
        <v>Type 22/33 300</v>
      </c>
      <c r="C6955" s="99">
        <v>66</v>
      </c>
      <c r="D6955" s="99">
        <f t="shared" si="617"/>
        <v>20</v>
      </c>
      <c r="E6955" s="100">
        <f t="shared" si="614"/>
        <v>0.56799999999999984</v>
      </c>
      <c r="G6955" s="108"/>
      <c r="H6955" s="109"/>
      <c r="I6955" s="109"/>
      <c r="J6955" s="109"/>
      <c r="K6955" s="105">
        <f>K6954+J6941</f>
        <v>0.56799999999999984</v>
      </c>
      <c r="L6955" s="96"/>
    </row>
    <row r="6956" spans="1:12" hidden="1" outlineLevel="1" x14ac:dyDescent="0.25">
      <c r="A6956" s="98" t="str">
        <f t="shared" si="613"/>
        <v>Type 22/33 300 67 20</v>
      </c>
      <c r="B6956" s="103" t="str">
        <f t="shared" si="616"/>
        <v>Type 22/33 300</v>
      </c>
      <c r="C6956" s="99">
        <v>67</v>
      </c>
      <c r="D6956" s="99">
        <f t="shared" si="617"/>
        <v>20</v>
      </c>
      <c r="E6956" s="100">
        <f t="shared" si="614"/>
        <v>0.61599999999999988</v>
      </c>
      <c r="G6956" s="108"/>
      <c r="H6956" s="109"/>
      <c r="I6956" s="109"/>
      <c r="J6956" s="109"/>
      <c r="K6956" s="105">
        <f>K6955+J6941</f>
        <v>0.61599999999999988</v>
      </c>
      <c r="L6956" s="96"/>
    </row>
    <row r="6957" spans="1:12" hidden="1" outlineLevel="1" x14ac:dyDescent="0.25">
      <c r="A6957" s="98" t="str">
        <f t="shared" si="613"/>
        <v>Type 22/33 300 68 20</v>
      </c>
      <c r="B6957" s="103" t="str">
        <f t="shared" si="616"/>
        <v>Type 22/33 300</v>
      </c>
      <c r="C6957" s="99">
        <v>68</v>
      </c>
      <c r="D6957" s="99">
        <f t="shared" si="617"/>
        <v>20</v>
      </c>
      <c r="E6957" s="100">
        <f t="shared" si="614"/>
        <v>0.66399999999999992</v>
      </c>
      <c r="G6957" s="108"/>
      <c r="H6957" s="109"/>
      <c r="I6957" s="109"/>
      <c r="J6957" s="109"/>
      <c r="K6957" s="105">
        <f>K6956+J6941</f>
        <v>0.66399999999999992</v>
      </c>
      <c r="L6957" s="96"/>
    </row>
    <row r="6958" spans="1:12" hidden="1" outlineLevel="1" x14ac:dyDescent="0.25">
      <c r="A6958" s="98" t="str">
        <f t="shared" si="613"/>
        <v>Type 22/33 300 69 20</v>
      </c>
      <c r="B6958" s="103" t="str">
        <f t="shared" si="616"/>
        <v>Type 22/33 300</v>
      </c>
      <c r="C6958" s="99">
        <v>69</v>
      </c>
      <c r="D6958" s="99">
        <f t="shared" si="617"/>
        <v>20</v>
      </c>
      <c r="E6958" s="100">
        <f t="shared" si="614"/>
        <v>0.71199999999999997</v>
      </c>
      <c r="G6958" s="108"/>
      <c r="H6958" s="109"/>
      <c r="I6958" s="109"/>
      <c r="J6958" s="109"/>
      <c r="K6958" s="105">
        <f>K6957+J6941</f>
        <v>0.71199999999999997</v>
      </c>
      <c r="L6958" s="96"/>
    </row>
    <row r="6959" spans="1:12" hidden="1" outlineLevel="1" x14ac:dyDescent="0.25">
      <c r="A6959" s="98" t="str">
        <f t="shared" si="613"/>
        <v>Type 22/33 300 70 20</v>
      </c>
      <c r="B6959" s="103" t="str">
        <f t="shared" si="616"/>
        <v>Type 22/33 300</v>
      </c>
      <c r="C6959" s="99">
        <v>70</v>
      </c>
      <c r="D6959" s="99">
        <f t="shared" si="617"/>
        <v>20</v>
      </c>
      <c r="E6959" s="100">
        <f t="shared" si="614"/>
        <v>0.76</v>
      </c>
      <c r="G6959" s="108"/>
      <c r="H6959" s="109"/>
      <c r="I6959" s="109"/>
      <c r="J6959" s="109"/>
      <c r="K6959" s="105">
        <f>K6958+J6941</f>
        <v>0.76</v>
      </c>
      <c r="L6959" s="96"/>
    </row>
    <row r="6960" spans="1:12" hidden="1" outlineLevel="1" x14ac:dyDescent="0.25">
      <c r="A6960" s="98" t="str">
        <f t="shared" si="613"/>
        <v>Type 22/33 300 71 20</v>
      </c>
      <c r="B6960" s="103" t="str">
        <f t="shared" si="616"/>
        <v>Type 22/33 300</v>
      </c>
      <c r="C6960" s="99">
        <v>71</v>
      </c>
      <c r="D6960" s="99">
        <f t="shared" si="617"/>
        <v>20</v>
      </c>
      <c r="E6960" s="100">
        <f t="shared" si="614"/>
        <v>0.80800000000000005</v>
      </c>
      <c r="G6960" s="108"/>
      <c r="H6960" s="109"/>
      <c r="I6960" s="109"/>
      <c r="J6960" s="109"/>
      <c r="K6960" s="105">
        <f>K6959+J6941</f>
        <v>0.80800000000000005</v>
      </c>
      <c r="L6960" s="96"/>
    </row>
    <row r="6961" spans="1:12" hidden="1" outlineLevel="1" x14ac:dyDescent="0.25">
      <c r="A6961" s="98" t="str">
        <f t="shared" si="613"/>
        <v>Type 22/33 300 72 20</v>
      </c>
      <c r="B6961" s="103" t="str">
        <f t="shared" si="616"/>
        <v>Type 22/33 300</v>
      </c>
      <c r="C6961" s="99">
        <v>72</v>
      </c>
      <c r="D6961" s="99">
        <f t="shared" si="617"/>
        <v>20</v>
      </c>
      <c r="E6961" s="100">
        <f t="shared" si="614"/>
        <v>0.85600000000000009</v>
      </c>
      <c r="G6961" s="108"/>
      <c r="H6961" s="109"/>
      <c r="I6961" s="109"/>
      <c r="J6961" s="109"/>
      <c r="K6961" s="105">
        <f>K6960+J6941</f>
        <v>0.85600000000000009</v>
      </c>
      <c r="L6961" s="96"/>
    </row>
    <row r="6962" spans="1:12" hidden="1" outlineLevel="1" x14ac:dyDescent="0.25">
      <c r="A6962" s="98" t="str">
        <f t="shared" si="613"/>
        <v>Type 22/33 300 73 20</v>
      </c>
      <c r="B6962" s="103" t="str">
        <f t="shared" si="616"/>
        <v>Type 22/33 300</v>
      </c>
      <c r="C6962" s="99">
        <v>73</v>
      </c>
      <c r="D6962" s="99">
        <f t="shared" si="617"/>
        <v>20</v>
      </c>
      <c r="E6962" s="100">
        <f t="shared" si="614"/>
        <v>0.90400000000000014</v>
      </c>
      <c r="G6962" s="108"/>
      <c r="H6962" s="109"/>
      <c r="I6962" s="109"/>
      <c r="J6962" s="109"/>
      <c r="K6962" s="105">
        <f>K6961+J6941</f>
        <v>0.90400000000000014</v>
      </c>
      <c r="L6962" s="96"/>
    </row>
    <row r="6963" spans="1:12" hidden="1" outlineLevel="1" x14ac:dyDescent="0.25">
      <c r="A6963" s="98" t="str">
        <f t="shared" si="613"/>
        <v>Type 22/33 300 74 20</v>
      </c>
      <c r="B6963" s="103" t="str">
        <f t="shared" si="616"/>
        <v>Type 22/33 300</v>
      </c>
      <c r="C6963" s="99">
        <v>74</v>
      </c>
      <c r="D6963" s="99">
        <f t="shared" si="617"/>
        <v>20</v>
      </c>
      <c r="E6963" s="100">
        <f t="shared" si="614"/>
        <v>0.95200000000000018</v>
      </c>
      <c r="G6963" s="108"/>
      <c r="H6963" s="109"/>
      <c r="I6963" s="109"/>
      <c r="J6963" s="109"/>
      <c r="K6963" s="105">
        <f>K6962+J6941</f>
        <v>0.95200000000000018</v>
      </c>
      <c r="L6963" s="96"/>
    </row>
    <row r="6964" spans="1:12" hidden="1" outlineLevel="1" x14ac:dyDescent="0.25">
      <c r="A6964" s="98" t="str">
        <f t="shared" si="613"/>
        <v>Type 22/33 300 75 20</v>
      </c>
      <c r="B6964" s="103" t="str">
        <f t="shared" si="616"/>
        <v>Type 22/33 300</v>
      </c>
      <c r="C6964" s="99">
        <v>75</v>
      </c>
      <c r="D6964" s="99">
        <f t="shared" si="617"/>
        <v>20</v>
      </c>
      <c r="E6964" s="100">
        <f t="shared" si="614"/>
        <v>1.0000000000000002</v>
      </c>
      <c r="G6964" s="108"/>
      <c r="H6964" s="109"/>
      <c r="I6964" s="109"/>
      <c r="J6964" s="109"/>
      <c r="K6964" s="105">
        <f>K6963+J6941</f>
        <v>1.0000000000000002</v>
      </c>
      <c r="L6964" s="96"/>
    </row>
    <row r="6965" spans="1:12" hidden="1" outlineLevel="1" x14ac:dyDescent="0.25">
      <c r="A6965" s="98" t="str">
        <f t="shared" si="613"/>
        <v>Type 22/33 300 76 20</v>
      </c>
      <c r="B6965" s="103" t="str">
        <f t="shared" si="616"/>
        <v>Type 22/33 300</v>
      </c>
      <c r="C6965" s="99">
        <v>76</v>
      </c>
      <c r="D6965" s="99">
        <f t="shared" si="617"/>
        <v>20</v>
      </c>
      <c r="E6965" s="100">
        <f t="shared" si="614"/>
        <v>1.0480000000000003</v>
      </c>
      <c r="G6965" s="108"/>
      <c r="H6965" s="109"/>
      <c r="I6965" s="109"/>
      <c r="J6965" s="109"/>
      <c r="K6965" s="105">
        <f>K6964+J6941</f>
        <v>1.0480000000000003</v>
      </c>
      <c r="L6965" s="96"/>
    </row>
    <row r="6966" spans="1:12" hidden="1" outlineLevel="1" x14ac:dyDescent="0.25">
      <c r="A6966" s="98" t="str">
        <f t="shared" si="613"/>
        <v>Type 22/33 300 77 20</v>
      </c>
      <c r="B6966" s="103" t="str">
        <f t="shared" si="616"/>
        <v>Type 22/33 300</v>
      </c>
      <c r="C6966" s="99">
        <v>77</v>
      </c>
      <c r="D6966" s="99">
        <f t="shared" si="617"/>
        <v>20</v>
      </c>
      <c r="E6966" s="100">
        <f t="shared" si="614"/>
        <v>1.0960000000000003</v>
      </c>
      <c r="G6966" s="108"/>
      <c r="H6966" s="109"/>
      <c r="I6966" s="109"/>
      <c r="J6966" s="109"/>
      <c r="K6966" s="105">
        <f>K6965+J6941</f>
        <v>1.0960000000000003</v>
      </c>
      <c r="L6966" s="96"/>
    </row>
    <row r="6967" spans="1:12" hidden="1" outlineLevel="1" x14ac:dyDescent="0.25">
      <c r="A6967" s="98" t="str">
        <f t="shared" si="613"/>
        <v>Type 22/33 300 78 20</v>
      </c>
      <c r="B6967" s="103" t="str">
        <f t="shared" si="616"/>
        <v>Type 22/33 300</v>
      </c>
      <c r="C6967" s="99">
        <v>78</v>
      </c>
      <c r="D6967" s="99">
        <f t="shared" si="617"/>
        <v>20</v>
      </c>
      <c r="E6967" s="100">
        <f t="shared" si="614"/>
        <v>1.1440000000000003</v>
      </c>
      <c r="G6967" s="108"/>
      <c r="H6967" s="109"/>
      <c r="I6967" s="109"/>
      <c r="J6967" s="109"/>
      <c r="K6967" s="105">
        <f>K6966+J6941</f>
        <v>1.1440000000000003</v>
      </c>
      <c r="L6967" s="96"/>
    </row>
    <row r="6968" spans="1:12" hidden="1" outlineLevel="1" x14ac:dyDescent="0.25">
      <c r="A6968" s="98" t="str">
        <f t="shared" si="613"/>
        <v>Type 22/33 300 79 20</v>
      </c>
      <c r="B6968" s="103" t="str">
        <f t="shared" si="616"/>
        <v>Type 22/33 300</v>
      </c>
      <c r="C6968" s="99">
        <v>79</v>
      </c>
      <c r="D6968" s="99">
        <f t="shared" si="617"/>
        <v>20</v>
      </c>
      <c r="E6968" s="100">
        <f t="shared" si="614"/>
        <v>1.1920000000000004</v>
      </c>
      <c r="G6968" s="108"/>
      <c r="H6968" s="109"/>
      <c r="I6968" s="109"/>
      <c r="J6968" s="109"/>
      <c r="K6968" s="105">
        <f>K6967+J6941</f>
        <v>1.1920000000000004</v>
      </c>
      <c r="L6968" s="96"/>
    </row>
    <row r="6969" spans="1:12" hidden="1" outlineLevel="1" x14ac:dyDescent="0.25">
      <c r="A6969" s="98" t="str">
        <f t="shared" si="613"/>
        <v>Type 22/33 300 80 20</v>
      </c>
      <c r="B6969" s="103" t="str">
        <f t="shared" si="616"/>
        <v>Type 22/33 300</v>
      </c>
      <c r="C6969" s="99">
        <v>80</v>
      </c>
      <c r="D6969" s="99">
        <f t="shared" si="617"/>
        <v>20</v>
      </c>
      <c r="E6969" s="100">
        <f t="shared" si="614"/>
        <v>1.2400000000000004</v>
      </c>
      <c r="G6969" s="108"/>
      <c r="H6969" s="109"/>
      <c r="I6969" s="109"/>
      <c r="J6969" s="109"/>
      <c r="K6969" s="105">
        <f>K6968+J6941</f>
        <v>1.2400000000000004</v>
      </c>
      <c r="L6969" s="96"/>
    </row>
    <row r="6970" spans="1:12" hidden="1" outlineLevel="1" x14ac:dyDescent="0.25">
      <c r="A6970" s="98" t="str">
        <f t="shared" si="613"/>
        <v>Type 22/33 300 81 20</v>
      </c>
      <c r="B6970" s="103" t="str">
        <f t="shared" si="616"/>
        <v>Type 22/33 300</v>
      </c>
      <c r="C6970" s="99">
        <v>81</v>
      </c>
      <c r="D6970" s="99">
        <f t="shared" si="617"/>
        <v>20</v>
      </c>
      <c r="E6970" s="100">
        <f t="shared" si="614"/>
        <v>1.2880000000000005</v>
      </c>
      <c r="G6970" s="108"/>
      <c r="H6970" s="109"/>
      <c r="I6970" s="109"/>
      <c r="J6970" s="109"/>
      <c r="K6970" s="105">
        <f>K6969+J6941</f>
        <v>1.2880000000000005</v>
      </c>
      <c r="L6970" s="96"/>
    </row>
    <row r="6971" spans="1:12" hidden="1" outlineLevel="1" x14ac:dyDescent="0.25">
      <c r="A6971" s="98" t="str">
        <f t="shared" si="613"/>
        <v>Type 22/33 300 82 20</v>
      </c>
      <c r="B6971" s="103" t="str">
        <f t="shared" si="616"/>
        <v>Type 22/33 300</v>
      </c>
      <c r="C6971" s="99">
        <v>82</v>
      </c>
      <c r="D6971" s="99">
        <f t="shared" si="617"/>
        <v>20</v>
      </c>
      <c r="E6971" s="100">
        <f t="shared" si="614"/>
        <v>1.3360000000000005</v>
      </c>
      <c r="G6971" s="108"/>
      <c r="H6971" s="109"/>
      <c r="I6971" s="109"/>
      <c r="J6971" s="109"/>
      <c r="K6971" s="105">
        <f>K6970+J6941</f>
        <v>1.3360000000000005</v>
      </c>
      <c r="L6971" s="96"/>
    </row>
    <row r="6972" spans="1:12" hidden="1" outlineLevel="1" x14ac:dyDescent="0.25">
      <c r="A6972" s="98" t="str">
        <f t="shared" si="613"/>
        <v>Type 22/33 300 83 20</v>
      </c>
      <c r="B6972" s="103" t="str">
        <f t="shared" si="616"/>
        <v>Type 22/33 300</v>
      </c>
      <c r="C6972" s="99">
        <v>83</v>
      </c>
      <c r="D6972" s="99">
        <f t="shared" ref="D6972:D6989" si="620">D6971</f>
        <v>20</v>
      </c>
      <c r="E6972" s="100">
        <f t="shared" si="614"/>
        <v>1.3840000000000006</v>
      </c>
      <c r="G6972" s="108"/>
      <c r="H6972" s="109"/>
      <c r="I6972" s="109"/>
      <c r="J6972" s="109"/>
      <c r="K6972" s="105">
        <f>K6971+J6941</f>
        <v>1.3840000000000006</v>
      </c>
      <c r="L6972" s="96"/>
    </row>
    <row r="6973" spans="1:12" hidden="1" outlineLevel="1" x14ac:dyDescent="0.25">
      <c r="A6973" s="98" t="str">
        <f t="shared" si="613"/>
        <v>Type 22/33 300 84 20</v>
      </c>
      <c r="B6973" s="103" t="str">
        <f t="shared" si="616"/>
        <v>Type 22/33 300</v>
      </c>
      <c r="C6973" s="99">
        <v>84</v>
      </c>
      <c r="D6973" s="99">
        <f t="shared" si="620"/>
        <v>20</v>
      </c>
      <c r="E6973" s="100">
        <f t="shared" si="614"/>
        <v>1.4320000000000006</v>
      </c>
      <c r="G6973" s="108"/>
      <c r="H6973" s="109"/>
      <c r="I6973" s="109"/>
      <c r="J6973" s="109"/>
      <c r="K6973" s="105">
        <f>K6972+J6941</f>
        <v>1.4320000000000006</v>
      </c>
      <c r="L6973" s="96"/>
    </row>
    <row r="6974" spans="1:12" hidden="1" outlineLevel="1" x14ac:dyDescent="0.25">
      <c r="A6974" s="98" t="str">
        <f t="shared" si="613"/>
        <v>Type 22/33 300 85 20</v>
      </c>
      <c r="B6974" s="103" t="str">
        <f t="shared" si="616"/>
        <v>Type 22/33 300</v>
      </c>
      <c r="C6974" s="99">
        <v>85</v>
      </c>
      <c r="D6974" s="99">
        <f t="shared" si="620"/>
        <v>20</v>
      </c>
      <c r="E6974" s="100">
        <f t="shared" si="614"/>
        <v>1.4800000000000006</v>
      </c>
      <c r="G6974" s="108"/>
      <c r="H6974" s="109"/>
      <c r="I6974" s="109"/>
      <c r="J6974" s="109"/>
      <c r="K6974" s="105">
        <f>K6973+J6941</f>
        <v>1.4800000000000006</v>
      </c>
      <c r="L6974" s="96"/>
    </row>
    <row r="6975" spans="1:12" hidden="1" outlineLevel="1" x14ac:dyDescent="0.25">
      <c r="A6975" s="98" t="str">
        <f t="shared" si="613"/>
        <v>Type 22/33 300 86 20</v>
      </c>
      <c r="B6975" s="103" t="str">
        <f t="shared" si="616"/>
        <v>Type 22/33 300</v>
      </c>
      <c r="C6975" s="99">
        <v>86</v>
      </c>
      <c r="D6975" s="99">
        <f t="shared" si="620"/>
        <v>20</v>
      </c>
      <c r="E6975" s="100">
        <f t="shared" si="614"/>
        <v>1.5280000000000007</v>
      </c>
      <c r="G6975" s="108"/>
      <c r="H6975" s="109"/>
      <c r="I6975" s="109"/>
      <c r="J6975" s="109"/>
      <c r="K6975" s="105">
        <f>K6974+J6941</f>
        <v>1.5280000000000007</v>
      </c>
      <c r="L6975" s="96"/>
    </row>
    <row r="6976" spans="1:12" hidden="1" outlineLevel="1" x14ac:dyDescent="0.25">
      <c r="A6976" s="98" t="str">
        <f t="shared" si="613"/>
        <v>Type 22/33 300 87 20</v>
      </c>
      <c r="B6976" s="103" t="str">
        <f t="shared" si="616"/>
        <v>Type 22/33 300</v>
      </c>
      <c r="C6976" s="99">
        <v>87</v>
      </c>
      <c r="D6976" s="99">
        <f t="shared" si="620"/>
        <v>20</v>
      </c>
      <c r="E6976" s="100">
        <f t="shared" si="614"/>
        <v>1.5760000000000007</v>
      </c>
      <c r="G6976" s="108"/>
      <c r="H6976" s="109"/>
      <c r="I6976" s="109"/>
      <c r="J6976" s="109"/>
      <c r="K6976" s="105">
        <f>K6975+J6941</f>
        <v>1.5760000000000007</v>
      </c>
      <c r="L6976" s="96"/>
    </row>
    <row r="6977" spans="1:12" hidden="1" outlineLevel="1" x14ac:dyDescent="0.25">
      <c r="A6977" s="98" t="str">
        <f t="shared" si="613"/>
        <v>Type 22/33 300 88 20</v>
      </c>
      <c r="B6977" s="103" t="str">
        <f t="shared" si="616"/>
        <v>Type 22/33 300</v>
      </c>
      <c r="C6977" s="99">
        <v>88</v>
      </c>
      <c r="D6977" s="99">
        <f t="shared" si="620"/>
        <v>20</v>
      </c>
      <c r="E6977" s="100">
        <f t="shared" si="614"/>
        <v>1.6240000000000008</v>
      </c>
      <c r="G6977" s="108"/>
      <c r="H6977" s="109"/>
      <c r="I6977" s="109"/>
      <c r="J6977" s="109"/>
      <c r="K6977" s="105">
        <f>K6976+J6941</f>
        <v>1.6240000000000008</v>
      </c>
      <c r="L6977" s="96"/>
    </row>
    <row r="6978" spans="1:12" hidden="1" outlineLevel="1" x14ac:dyDescent="0.25">
      <c r="A6978" s="98" t="str">
        <f t="shared" si="613"/>
        <v>Type 22/33 300 89 20</v>
      </c>
      <c r="B6978" s="103" t="str">
        <f t="shared" si="616"/>
        <v>Type 22/33 300</v>
      </c>
      <c r="C6978" s="99">
        <v>89</v>
      </c>
      <c r="D6978" s="99">
        <f t="shared" si="620"/>
        <v>20</v>
      </c>
      <c r="E6978" s="100">
        <f t="shared" si="614"/>
        <v>1.6720000000000008</v>
      </c>
      <c r="G6978" s="108"/>
      <c r="H6978" s="109"/>
      <c r="I6978" s="109"/>
      <c r="J6978" s="109"/>
      <c r="K6978" s="105">
        <f>K6977+J6941</f>
        <v>1.6720000000000008</v>
      </c>
      <c r="L6978" s="96"/>
    </row>
    <row r="6979" spans="1:12" hidden="1" outlineLevel="1" x14ac:dyDescent="0.25">
      <c r="A6979" s="98" t="str">
        <f t="shared" ref="A6979:A7042" si="621">CONCATENATE(B6979," ",C6979," ",D6979)</f>
        <v>Type 22/33 300 90 20</v>
      </c>
      <c r="B6979" s="103" t="str">
        <f t="shared" si="616"/>
        <v>Type 22/33 300</v>
      </c>
      <c r="C6979" s="99">
        <v>90</v>
      </c>
      <c r="D6979" s="99">
        <f t="shared" si="620"/>
        <v>20</v>
      </c>
      <c r="E6979" s="100">
        <f t="shared" ref="E6979:E7042" si="622">K6979</f>
        <v>1.7200000000000009</v>
      </c>
      <c r="G6979" s="108"/>
      <c r="H6979" s="109"/>
      <c r="I6979" s="109"/>
      <c r="J6979" s="109"/>
      <c r="K6979" s="105">
        <f>K6978+J6941</f>
        <v>1.7200000000000009</v>
      </c>
      <c r="L6979" s="96"/>
    </row>
    <row r="6980" spans="1:12" hidden="1" outlineLevel="1" x14ac:dyDescent="0.25">
      <c r="A6980" s="98" t="str">
        <f t="shared" si="621"/>
        <v>Type 22/33 300 91 20</v>
      </c>
      <c r="B6980" s="103" t="str">
        <f t="shared" si="616"/>
        <v>Type 22/33 300</v>
      </c>
      <c r="C6980" s="99">
        <v>91</v>
      </c>
      <c r="D6980" s="99">
        <f t="shared" si="620"/>
        <v>20</v>
      </c>
      <c r="E6980" s="100">
        <f t="shared" si="622"/>
        <v>1.7680000000000009</v>
      </c>
      <c r="G6980" s="108"/>
      <c r="H6980" s="109"/>
      <c r="I6980" s="109"/>
      <c r="J6980" s="109"/>
      <c r="K6980" s="105">
        <f>K6979+J6941</f>
        <v>1.7680000000000009</v>
      </c>
      <c r="L6980" s="96"/>
    </row>
    <row r="6981" spans="1:12" hidden="1" outlineLevel="1" x14ac:dyDescent="0.25">
      <c r="A6981" s="98" t="str">
        <f t="shared" si="621"/>
        <v>Type 22/33 300 92 20</v>
      </c>
      <c r="B6981" s="103" t="str">
        <f t="shared" si="616"/>
        <v>Type 22/33 300</v>
      </c>
      <c r="C6981" s="99">
        <v>92</v>
      </c>
      <c r="D6981" s="99">
        <f t="shared" si="620"/>
        <v>20</v>
      </c>
      <c r="E6981" s="100">
        <f t="shared" si="622"/>
        <v>1.8160000000000009</v>
      </c>
      <c r="G6981" s="108"/>
      <c r="H6981" s="109"/>
      <c r="I6981" s="109"/>
      <c r="J6981" s="109"/>
      <c r="K6981" s="105">
        <f>K6980+J6941</f>
        <v>1.8160000000000009</v>
      </c>
      <c r="L6981" s="96"/>
    </row>
    <row r="6982" spans="1:12" hidden="1" outlineLevel="1" x14ac:dyDescent="0.25">
      <c r="A6982" s="98" t="str">
        <f t="shared" si="621"/>
        <v>Type 22/33 300 93 20</v>
      </c>
      <c r="B6982" s="103" t="str">
        <f t="shared" si="616"/>
        <v>Type 22/33 300</v>
      </c>
      <c r="C6982" s="99">
        <v>93</v>
      </c>
      <c r="D6982" s="99">
        <f t="shared" si="620"/>
        <v>20</v>
      </c>
      <c r="E6982" s="100">
        <f t="shared" si="622"/>
        <v>1.864000000000001</v>
      </c>
      <c r="G6982" s="108"/>
      <c r="H6982" s="109"/>
      <c r="I6982" s="109"/>
      <c r="J6982" s="109"/>
      <c r="K6982" s="105">
        <f>K6981+J6941</f>
        <v>1.864000000000001</v>
      </c>
      <c r="L6982" s="96"/>
    </row>
    <row r="6983" spans="1:12" hidden="1" outlineLevel="1" x14ac:dyDescent="0.25">
      <c r="A6983" s="98" t="str">
        <f t="shared" si="621"/>
        <v>Type 22/33 300 94 20</v>
      </c>
      <c r="B6983" s="103" t="str">
        <f t="shared" si="616"/>
        <v>Type 22/33 300</v>
      </c>
      <c r="C6983" s="99">
        <v>94</v>
      </c>
      <c r="D6983" s="99">
        <f t="shared" si="620"/>
        <v>20</v>
      </c>
      <c r="E6983" s="100">
        <f t="shared" si="622"/>
        <v>1.912000000000001</v>
      </c>
      <c r="G6983" s="108"/>
      <c r="H6983" s="109"/>
      <c r="I6983" s="109"/>
      <c r="J6983" s="109"/>
      <c r="K6983" s="105">
        <f>K6982+J6941</f>
        <v>1.912000000000001</v>
      </c>
      <c r="L6983" s="96"/>
    </row>
    <row r="6984" spans="1:12" hidden="1" outlineLevel="1" x14ac:dyDescent="0.25">
      <c r="A6984" s="98" t="str">
        <f t="shared" si="621"/>
        <v>Type 22/33 300 95 20</v>
      </c>
      <c r="B6984" s="103" t="str">
        <f t="shared" si="616"/>
        <v>Type 22/33 300</v>
      </c>
      <c r="C6984" s="99">
        <v>95</v>
      </c>
      <c r="D6984" s="99">
        <f t="shared" si="620"/>
        <v>20</v>
      </c>
      <c r="E6984" s="100">
        <f t="shared" si="622"/>
        <v>1.9600000000000011</v>
      </c>
      <c r="G6984" s="108"/>
      <c r="H6984" s="109"/>
      <c r="I6984" s="109"/>
      <c r="J6984" s="109"/>
      <c r="K6984" s="105">
        <f>K6983+J6941</f>
        <v>1.9600000000000011</v>
      </c>
      <c r="L6984" s="96"/>
    </row>
    <row r="6985" spans="1:12" hidden="1" outlineLevel="1" x14ac:dyDescent="0.25">
      <c r="A6985" s="98" t="str">
        <f t="shared" si="621"/>
        <v>Type 22/33 300 96 20</v>
      </c>
      <c r="B6985" s="103" t="str">
        <f t="shared" si="616"/>
        <v>Type 22/33 300</v>
      </c>
      <c r="C6985" s="99">
        <v>96</v>
      </c>
      <c r="D6985" s="99">
        <f t="shared" si="620"/>
        <v>20</v>
      </c>
      <c r="E6985" s="100">
        <f t="shared" si="622"/>
        <v>2.0080000000000009</v>
      </c>
      <c r="G6985" s="108"/>
      <c r="H6985" s="109"/>
      <c r="I6985" s="109"/>
      <c r="J6985" s="109"/>
      <c r="K6985" s="105">
        <f>K6984+J6941</f>
        <v>2.0080000000000009</v>
      </c>
      <c r="L6985" s="96"/>
    </row>
    <row r="6986" spans="1:12" hidden="1" outlineLevel="1" x14ac:dyDescent="0.25">
      <c r="A6986" s="98" t="str">
        <f t="shared" si="621"/>
        <v>Type 22/33 300 97 20</v>
      </c>
      <c r="B6986" s="103" t="str">
        <f t="shared" si="616"/>
        <v>Type 22/33 300</v>
      </c>
      <c r="C6986" s="99">
        <v>97</v>
      </c>
      <c r="D6986" s="99">
        <f t="shared" si="620"/>
        <v>20</v>
      </c>
      <c r="E6986" s="100">
        <f t="shared" si="622"/>
        <v>2.0560000000000009</v>
      </c>
      <c r="G6986" s="108"/>
      <c r="H6986" s="109"/>
      <c r="I6986" s="109"/>
      <c r="J6986" s="109"/>
      <c r="K6986" s="105">
        <f>K6985+J6941</f>
        <v>2.0560000000000009</v>
      </c>
      <c r="L6986" s="96"/>
    </row>
    <row r="6987" spans="1:12" hidden="1" outlineLevel="1" x14ac:dyDescent="0.25">
      <c r="A6987" s="98" t="str">
        <f t="shared" si="621"/>
        <v>Type 22/33 300 98 20</v>
      </c>
      <c r="B6987" s="103" t="str">
        <f t="shared" si="616"/>
        <v>Type 22/33 300</v>
      </c>
      <c r="C6987" s="99">
        <v>98</v>
      </c>
      <c r="D6987" s="99">
        <f t="shared" si="620"/>
        <v>20</v>
      </c>
      <c r="E6987" s="100">
        <f t="shared" si="622"/>
        <v>2.104000000000001</v>
      </c>
      <c r="G6987" s="108"/>
      <c r="H6987" s="109"/>
      <c r="I6987" s="109"/>
      <c r="J6987" s="109"/>
      <c r="K6987" s="105">
        <f>K6986+J6941</f>
        <v>2.104000000000001</v>
      </c>
      <c r="L6987" s="96"/>
    </row>
    <row r="6988" spans="1:12" hidden="1" outlineLevel="1" x14ac:dyDescent="0.25">
      <c r="A6988" s="98" t="str">
        <f t="shared" si="621"/>
        <v>Type 22/33 300 99 20</v>
      </c>
      <c r="B6988" s="103" t="str">
        <f t="shared" si="616"/>
        <v>Type 22/33 300</v>
      </c>
      <c r="C6988" s="99">
        <v>99</v>
      </c>
      <c r="D6988" s="99">
        <f t="shared" si="620"/>
        <v>20</v>
      </c>
      <c r="E6988" s="100">
        <f t="shared" si="622"/>
        <v>2.152000000000001</v>
      </c>
      <c r="G6988" s="108"/>
      <c r="H6988" s="109"/>
      <c r="I6988" s="109"/>
      <c r="J6988" s="109"/>
      <c r="K6988" s="105">
        <f>K6987+J6941</f>
        <v>2.152000000000001</v>
      </c>
      <c r="L6988" s="96"/>
    </row>
    <row r="6989" spans="1:12" hidden="1" outlineLevel="1" x14ac:dyDescent="0.25">
      <c r="A6989" s="110" t="str">
        <f t="shared" si="621"/>
        <v>Type 22/33 300 100 20</v>
      </c>
      <c r="B6989" s="111" t="str">
        <f t="shared" si="616"/>
        <v>Type 22/33 300</v>
      </c>
      <c r="C6989" s="112">
        <v>100</v>
      </c>
      <c r="D6989" s="112">
        <f t="shared" si="620"/>
        <v>20</v>
      </c>
      <c r="E6989" s="113">
        <f t="shared" si="622"/>
        <v>2.2000000000000011</v>
      </c>
      <c r="G6989" s="114"/>
      <c r="H6989" s="115"/>
      <c r="I6989" s="115"/>
      <c r="J6989" s="115"/>
      <c r="K6989" s="116">
        <f>K6988+J6941</f>
        <v>2.2000000000000011</v>
      </c>
      <c r="L6989" s="96"/>
    </row>
    <row r="6990" spans="1:12" hidden="1" outlineLevel="1" x14ac:dyDescent="0.25">
      <c r="A6990" s="98" t="str">
        <f t="shared" si="621"/>
        <v>Type 22/33 300 50 19</v>
      </c>
      <c r="B6990" s="117" t="str">
        <f t="shared" si="616"/>
        <v>Type 22/33 300</v>
      </c>
      <c r="C6990" s="99">
        <v>50</v>
      </c>
      <c r="D6990" s="99">
        <f>AD6940</f>
        <v>19</v>
      </c>
      <c r="E6990" s="100">
        <f t="shared" si="622"/>
        <v>1.8000000000000012</v>
      </c>
      <c r="G6990" s="99">
        <f>AD6941</f>
        <v>1.8000000000000012</v>
      </c>
      <c r="H6990" s="101"/>
      <c r="I6990" s="101"/>
      <c r="J6990" s="101"/>
      <c r="K6990" s="102">
        <f>G6990</f>
        <v>1.8000000000000012</v>
      </c>
      <c r="L6990" s="96"/>
    </row>
    <row r="6991" spans="1:12" hidden="1" outlineLevel="1" x14ac:dyDescent="0.25">
      <c r="A6991" s="98" t="str">
        <f t="shared" si="621"/>
        <v>Type 22/33 300 51 19</v>
      </c>
      <c r="B6991" s="103" t="str">
        <f t="shared" si="616"/>
        <v>Type 22/33 300</v>
      </c>
      <c r="C6991" s="99">
        <v>51</v>
      </c>
      <c r="D6991" s="99">
        <f t="shared" ref="D6991:D7022" si="623">D6990</f>
        <v>19</v>
      </c>
      <c r="E6991" s="100">
        <f t="shared" si="622"/>
        <v>1.8480000000000012</v>
      </c>
      <c r="G6991" s="104"/>
      <c r="H6991" s="59"/>
      <c r="I6991" s="59"/>
      <c r="J6991" s="59"/>
      <c r="K6991" s="105">
        <f>K6990+J6992</f>
        <v>1.8480000000000012</v>
      </c>
      <c r="L6991" s="96"/>
    </row>
    <row r="6992" spans="1:12" hidden="1" outlineLevel="1" x14ac:dyDescent="0.25">
      <c r="A6992" s="98" t="str">
        <f t="shared" si="621"/>
        <v>Type 22/33 300 52 19</v>
      </c>
      <c r="B6992" s="103" t="str">
        <f t="shared" si="616"/>
        <v>Type 22/33 300</v>
      </c>
      <c r="C6992" s="99">
        <v>52</v>
      </c>
      <c r="D6992" s="99">
        <f t="shared" si="623"/>
        <v>19</v>
      </c>
      <c r="E6992" s="100">
        <f t="shared" si="622"/>
        <v>1.8960000000000012</v>
      </c>
      <c r="G6992" s="99">
        <f>AD6942</f>
        <v>4.2000000000000011</v>
      </c>
      <c r="H6992" s="59">
        <v>50</v>
      </c>
      <c r="I6992" s="59">
        <f>G6992-G6990</f>
        <v>2.4</v>
      </c>
      <c r="J6992" s="59">
        <f>I6992/H6992</f>
        <v>4.8000000000000001E-2</v>
      </c>
      <c r="K6992" s="105">
        <f>K6991+J6992</f>
        <v>1.8960000000000012</v>
      </c>
      <c r="L6992" s="96"/>
    </row>
    <row r="6993" spans="1:12" hidden="1" outlineLevel="1" x14ac:dyDescent="0.25">
      <c r="A6993" s="98" t="str">
        <f t="shared" si="621"/>
        <v>Type 22/33 300 53 19</v>
      </c>
      <c r="B6993" s="103" t="str">
        <f t="shared" si="616"/>
        <v>Type 22/33 300</v>
      </c>
      <c r="C6993" s="99">
        <v>53</v>
      </c>
      <c r="D6993" s="99">
        <f t="shared" si="623"/>
        <v>19</v>
      </c>
      <c r="E6993" s="100">
        <f t="shared" si="622"/>
        <v>1.9440000000000013</v>
      </c>
      <c r="G6993" s="108"/>
      <c r="H6993" s="109"/>
      <c r="I6993" s="109"/>
      <c r="J6993" s="109"/>
      <c r="K6993" s="105">
        <f>K6992+J6992</f>
        <v>1.9440000000000013</v>
      </c>
      <c r="L6993" s="96"/>
    </row>
    <row r="6994" spans="1:12" hidden="1" outlineLevel="1" x14ac:dyDescent="0.25">
      <c r="A6994" s="98" t="str">
        <f t="shared" si="621"/>
        <v>Type 22/33 300 54 19</v>
      </c>
      <c r="B6994" s="103" t="str">
        <f t="shared" si="616"/>
        <v>Type 22/33 300</v>
      </c>
      <c r="C6994" s="99">
        <v>54</v>
      </c>
      <c r="D6994" s="99">
        <f t="shared" si="623"/>
        <v>19</v>
      </c>
      <c r="E6994" s="100">
        <f t="shared" si="622"/>
        <v>1.9920000000000013</v>
      </c>
      <c r="G6994" s="108"/>
      <c r="H6994" s="109"/>
      <c r="I6994" s="109"/>
      <c r="J6994" s="109"/>
      <c r="K6994" s="105">
        <f>K6993+J6992</f>
        <v>1.9920000000000013</v>
      </c>
      <c r="L6994" s="96"/>
    </row>
    <row r="6995" spans="1:12" hidden="1" outlineLevel="1" x14ac:dyDescent="0.25">
      <c r="A6995" s="98" t="str">
        <f t="shared" si="621"/>
        <v>Type 22/33 300 55 19</v>
      </c>
      <c r="B6995" s="103" t="str">
        <f t="shared" si="616"/>
        <v>Type 22/33 300</v>
      </c>
      <c r="C6995" s="99">
        <v>55</v>
      </c>
      <c r="D6995" s="99">
        <f t="shared" si="623"/>
        <v>19</v>
      </c>
      <c r="E6995" s="100">
        <f t="shared" si="622"/>
        <v>2.0400000000000014</v>
      </c>
      <c r="G6995" s="104"/>
      <c r="H6995" s="59"/>
      <c r="I6995" s="59"/>
      <c r="J6995" s="59"/>
      <c r="K6995" s="105">
        <f>K6994+J6992</f>
        <v>2.0400000000000014</v>
      </c>
      <c r="L6995" s="96"/>
    </row>
    <row r="6996" spans="1:12" hidden="1" outlineLevel="1" x14ac:dyDescent="0.25">
      <c r="A6996" s="98" t="str">
        <f t="shared" si="621"/>
        <v>Type 22/33 300 56 19</v>
      </c>
      <c r="B6996" s="103" t="str">
        <f t="shared" si="616"/>
        <v>Type 22/33 300</v>
      </c>
      <c r="C6996" s="99">
        <v>56</v>
      </c>
      <c r="D6996" s="99">
        <f t="shared" si="623"/>
        <v>19</v>
      </c>
      <c r="E6996" s="100">
        <f t="shared" si="622"/>
        <v>2.0880000000000014</v>
      </c>
      <c r="G6996" s="104"/>
      <c r="H6996" s="59"/>
      <c r="I6996" s="59"/>
      <c r="J6996" s="59"/>
      <c r="K6996" s="105">
        <f>K6995+J6992</f>
        <v>2.0880000000000014</v>
      </c>
      <c r="L6996" s="96"/>
    </row>
    <row r="6997" spans="1:12" hidden="1" outlineLevel="1" x14ac:dyDescent="0.25">
      <c r="A6997" s="98" t="str">
        <f t="shared" si="621"/>
        <v>Type 22/33 300 57 19</v>
      </c>
      <c r="B6997" s="103" t="str">
        <f t="shared" si="616"/>
        <v>Type 22/33 300</v>
      </c>
      <c r="C6997" s="99">
        <v>57</v>
      </c>
      <c r="D6997" s="99">
        <f t="shared" si="623"/>
        <v>19</v>
      </c>
      <c r="E6997" s="100">
        <f t="shared" si="622"/>
        <v>2.1360000000000015</v>
      </c>
      <c r="G6997" s="104"/>
      <c r="H6997" s="59"/>
      <c r="I6997" s="59"/>
      <c r="J6997" s="59"/>
      <c r="K6997" s="105">
        <f>K6996+J6992</f>
        <v>2.1360000000000015</v>
      </c>
      <c r="L6997" s="96"/>
    </row>
    <row r="6998" spans="1:12" hidden="1" outlineLevel="1" x14ac:dyDescent="0.25">
      <c r="A6998" s="98" t="str">
        <f t="shared" si="621"/>
        <v>Type 22/33 300 58 19</v>
      </c>
      <c r="B6998" s="103" t="str">
        <f t="shared" si="616"/>
        <v>Type 22/33 300</v>
      </c>
      <c r="C6998" s="99">
        <v>58</v>
      </c>
      <c r="D6998" s="99">
        <f t="shared" si="623"/>
        <v>19</v>
      </c>
      <c r="E6998" s="100">
        <f t="shared" si="622"/>
        <v>2.1840000000000015</v>
      </c>
      <c r="G6998" s="104"/>
      <c r="H6998" s="59"/>
      <c r="I6998" s="59"/>
      <c r="J6998" s="59"/>
      <c r="K6998" s="105">
        <f>K6997+J6992</f>
        <v>2.1840000000000015</v>
      </c>
      <c r="L6998" s="96"/>
    </row>
    <row r="6999" spans="1:12" hidden="1" outlineLevel="1" x14ac:dyDescent="0.25">
      <c r="A6999" s="98" t="str">
        <f t="shared" si="621"/>
        <v>Type 22/33 300 59 19</v>
      </c>
      <c r="B6999" s="103" t="str">
        <f t="shared" si="616"/>
        <v>Type 22/33 300</v>
      </c>
      <c r="C6999" s="99">
        <v>59</v>
      </c>
      <c r="D6999" s="99">
        <f t="shared" si="623"/>
        <v>19</v>
      </c>
      <c r="E6999" s="100">
        <f t="shared" si="622"/>
        <v>2.2320000000000015</v>
      </c>
      <c r="G6999" s="104"/>
      <c r="H6999" s="59"/>
      <c r="I6999" s="59"/>
      <c r="J6999" s="59"/>
      <c r="K6999" s="105">
        <f>K6998+J6992</f>
        <v>2.2320000000000015</v>
      </c>
      <c r="L6999" s="96"/>
    </row>
    <row r="7000" spans="1:12" hidden="1" outlineLevel="1" x14ac:dyDescent="0.25">
      <c r="A7000" s="98" t="str">
        <f t="shared" si="621"/>
        <v>Type 22/33 300 60 19</v>
      </c>
      <c r="B7000" s="103" t="str">
        <f t="shared" si="616"/>
        <v>Type 22/33 300</v>
      </c>
      <c r="C7000" s="99">
        <v>60</v>
      </c>
      <c r="D7000" s="99">
        <f t="shared" si="623"/>
        <v>19</v>
      </c>
      <c r="E7000" s="100">
        <f t="shared" si="622"/>
        <v>2.2800000000000016</v>
      </c>
      <c r="G7000" s="108"/>
      <c r="H7000" s="59"/>
      <c r="I7000" s="59"/>
      <c r="J7000" s="59"/>
      <c r="K7000" s="105">
        <f>K6999+J6992</f>
        <v>2.2800000000000016</v>
      </c>
      <c r="L7000" s="96"/>
    </row>
    <row r="7001" spans="1:12" hidden="1" outlineLevel="1" x14ac:dyDescent="0.25">
      <c r="A7001" s="98" t="str">
        <f t="shared" si="621"/>
        <v>Type 22/33 300 61 19</v>
      </c>
      <c r="B7001" s="103" t="str">
        <f t="shared" si="616"/>
        <v>Type 22/33 300</v>
      </c>
      <c r="C7001" s="99">
        <v>61</v>
      </c>
      <c r="D7001" s="99">
        <f t="shared" si="623"/>
        <v>19</v>
      </c>
      <c r="E7001" s="100">
        <f t="shared" si="622"/>
        <v>2.3280000000000016</v>
      </c>
      <c r="G7001" s="108"/>
      <c r="H7001" s="109"/>
      <c r="I7001" s="109"/>
      <c r="J7001" s="109"/>
      <c r="K7001" s="105">
        <f>K7000+J6992</f>
        <v>2.3280000000000016</v>
      </c>
      <c r="L7001" s="96"/>
    </row>
    <row r="7002" spans="1:12" hidden="1" outlineLevel="1" x14ac:dyDescent="0.25">
      <c r="A7002" s="98" t="str">
        <f t="shared" si="621"/>
        <v>Type 22/33 300 62 19</v>
      </c>
      <c r="B7002" s="103" t="str">
        <f t="shared" si="616"/>
        <v>Type 22/33 300</v>
      </c>
      <c r="C7002" s="99">
        <v>62</v>
      </c>
      <c r="D7002" s="99">
        <f t="shared" si="623"/>
        <v>19</v>
      </c>
      <c r="E7002" s="100">
        <f t="shared" si="622"/>
        <v>2.3760000000000017</v>
      </c>
      <c r="G7002" s="108"/>
      <c r="H7002" s="109"/>
      <c r="I7002" s="109"/>
      <c r="J7002" s="109"/>
      <c r="K7002" s="105">
        <f>K7001+J6992</f>
        <v>2.3760000000000017</v>
      </c>
      <c r="L7002" s="96"/>
    </row>
    <row r="7003" spans="1:12" hidden="1" outlineLevel="1" x14ac:dyDescent="0.25">
      <c r="A7003" s="98" t="str">
        <f t="shared" si="621"/>
        <v>Type 22/33 300 63 19</v>
      </c>
      <c r="B7003" s="103" t="str">
        <f t="shared" si="616"/>
        <v>Type 22/33 300</v>
      </c>
      <c r="C7003" s="99">
        <v>63</v>
      </c>
      <c r="D7003" s="99">
        <f t="shared" si="623"/>
        <v>19</v>
      </c>
      <c r="E7003" s="100">
        <f t="shared" si="622"/>
        <v>2.4240000000000017</v>
      </c>
      <c r="G7003" s="108"/>
      <c r="H7003" s="109"/>
      <c r="I7003" s="109"/>
      <c r="J7003" s="109"/>
      <c r="K7003" s="105">
        <f>K7002+J6992</f>
        <v>2.4240000000000017</v>
      </c>
      <c r="L7003" s="96"/>
    </row>
    <row r="7004" spans="1:12" hidden="1" outlineLevel="1" x14ac:dyDescent="0.25">
      <c r="A7004" s="98" t="str">
        <f t="shared" si="621"/>
        <v>Type 22/33 300 64 19</v>
      </c>
      <c r="B7004" s="103" t="str">
        <f t="shared" ref="B7004:B7067" si="624">B7003</f>
        <v>Type 22/33 300</v>
      </c>
      <c r="C7004" s="99">
        <v>64</v>
      </c>
      <c r="D7004" s="99">
        <f t="shared" si="623"/>
        <v>19</v>
      </c>
      <c r="E7004" s="100">
        <f t="shared" si="622"/>
        <v>2.4720000000000018</v>
      </c>
      <c r="G7004" s="108"/>
      <c r="H7004" s="109"/>
      <c r="I7004" s="109"/>
      <c r="J7004" s="109"/>
      <c r="K7004" s="105">
        <f>K7003+J6992</f>
        <v>2.4720000000000018</v>
      </c>
      <c r="L7004" s="96"/>
    </row>
    <row r="7005" spans="1:12" hidden="1" outlineLevel="1" x14ac:dyDescent="0.25">
      <c r="A7005" s="98" t="str">
        <f t="shared" si="621"/>
        <v>Type 22/33 300 65 19</v>
      </c>
      <c r="B7005" s="103" t="str">
        <f t="shared" si="624"/>
        <v>Type 22/33 300</v>
      </c>
      <c r="C7005" s="99">
        <v>65</v>
      </c>
      <c r="D7005" s="99">
        <f t="shared" si="623"/>
        <v>19</v>
      </c>
      <c r="E7005" s="100">
        <f t="shared" si="622"/>
        <v>2.5200000000000018</v>
      </c>
      <c r="G7005" s="108"/>
      <c r="H7005" s="109"/>
      <c r="I7005" s="109"/>
      <c r="J7005" s="109"/>
      <c r="K7005" s="105">
        <f>K7004+J6992</f>
        <v>2.5200000000000018</v>
      </c>
      <c r="L7005" s="96"/>
    </row>
    <row r="7006" spans="1:12" hidden="1" outlineLevel="1" x14ac:dyDescent="0.25">
      <c r="A7006" s="98" t="str">
        <f t="shared" si="621"/>
        <v>Type 22/33 300 66 19</v>
      </c>
      <c r="B7006" s="103" t="str">
        <f t="shared" si="624"/>
        <v>Type 22/33 300</v>
      </c>
      <c r="C7006" s="99">
        <v>66</v>
      </c>
      <c r="D7006" s="99">
        <f t="shared" si="623"/>
        <v>19</v>
      </c>
      <c r="E7006" s="100">
        <f t="shared" si="622"/>
        <v>2.5680000000000018</v>
      </c>
      <c r="G7006" s="108"/>
      <c r="H7006" s="109"/>
      <c r="I7006" s="109"/>
      <c r="J7006" s="109"/>
      <c r="K7006" s="105">
        <f>K7005+J6992</f>
        <v>2.5680000000000018</v>
      </c>
      <c r="L7006" s="96"/>
    </row>
    <row r="7007" spans="1:12" hidden="1" outlineLevel="1" x14ac:dyDescent="0.25">
      <c r="A7007" s="98" t="str">
        <f t="shared" si="621"/>
        <v>Type 22/33 300 67 19</v>
      </c>
      <c r="B7007" s="103" t="str">
        <f t="shared" si="624"/>
        <v>Type 22/33 300</v>
      </c>
      <c r="C7007" s="99">
        <v>67</v>
      </c>
      <c r="D7007" s="99">
        <f t="shared" si="623"/>
        <v>19</v>
      </c>
      <c r="E7007" s="100">
        <f t="shared" si="622"/>
        <v>2.6160000000000019</v>
      </c>
      <c r="G7007" s="108"/>
      <c r="H7007" s="109"/>
      <c r="I7007" s="109"/>
      <c r="J7007" s="109"/>
      <c r="K7007" s="105">
        <f>K7006+J6992</f>
        <v>2.6160000000000019</v>
      </c>
      <c r="L7007" s="96"/>
    </row>
    <row r="7008" spans="1:12" hidden="1" outlineLevel="1" x14ac:dyDescent="0.25">
      <c r="A7008" s="98" t="str">
        <f t="shared" si="621"/>
        <v>Type 22/33 300 68 19</v>
      </c>
      <c r="B7008" s="103" t="str">
        <f t="shared" si="624"/>
        <v>Type 22/33 300</v>
      </c>
      <c r="C7008" s="99">
        <v>68</v>
      </c>
      <c r="D7008" s="99">
        <f t="shared" si="623"/>
        <v>19</v>
      </c>
      <c r="E7008" s="100">
        <f t="shared" si="622"/>
        <v>2.6640000000000019</v>
      </c>
      <c r="G7008" s="108"/>
      <c r="H7008" s="109"/>
      <c r="I7008" s="109"/>
      <c r="J7008" s="109"/>
      <c r="K7008" s="105">
        <f>K7007+J6992</f>
        <v>2.6640000000000019</v>
      </c>
      <c r="L7008" s="96"/>
    </row>
    <row r="7009" spans="1:12" hidden="1" outlineLevel="1" x14ac:dyDescent="0.25">
      <c r="A7009" s="98" t="str">
        <f t="shared" si="621"/>
        <v>Type 22/33 300 69 19</v>
      </c>
      <c r="B7009" s="103" t="str">
        <f t="shared" si="624"/>
        <v>Type 22/33 300</v>
      </c>
      <c r="C7009" s="99">
        <v>69</v>
      </c>
      <c r="D7009" s="99">
        <f t="shared" si="623"/>
        <v>19</v>
      </c>
      <c r="E7009" s="100">
        <f t="shared" si="622"/>
        <v>2.712000000000002</v>
      </c>
      <c r="G7009" s="108"/>
      <c r="H7009" s="109"/>
      <c r="I7009" s="109"/>
      <c r="J7009" s="109"/>
      <c r="K7009" s="105">
        <f>K7008+J6992</f>
        <v>2.712000000000002</v>
      </c>
      <c r="L7009" s="96"/>
    </row>
    <row r="7010" spans="1:12" hidden="1" outlineLevel="1" x14ac:dyDescent="0.25">
      <c r="A7010" s="98" t="str">
        <f t="shared" si="621"/>
        <v>Type 22/33 300 70 19</v>
      </c>
      <c r="B7010" s="103" t="str">
        <f t="shared" si="624"/>
        <v>Type 22/33 300</v>
      </c>
      <c r="C7010" s="99">
        <v>70</v>
      </c>
      <c r="D7010" s="99">
        <f t="shared" si="623"/>
        <v>19</v>
      </c>
      <c r="E7010" s="100">
        <f t="shared" si="622"/>
        <v>2.760000000000002</v>
      </c>
      <c r="G7010" s="108"/>
      <c r="H7010" s="109"/>
      <c r="I7010" s="109"/>
      <c r="J7010" s="109"/>
      <c r="K7010" s="105">
        <f>K7009+J6992</f>
        <v>2.760000000000002</v>
      </c>
      <c r="L7010" s="96"/>
    </row>
    <row r="7011" spans="1:12" hidden="1" outlineLevel="1" x14ac:dyDescent="0.25">
      <c r="A7011" s="98" t="str">
        <f t="shared" si="621"/>
        <v>Type 22/33 300 71 19</v>
      </c>
      <c r="B7011" s="103" t="str">
        <f t="shared" si="624"/>
        <v>Type 22/33 300</v>
      </c>
      <c r="C7011" s="99">
        <v>71</v>
      </c>
      <c r="D7011" s="99">
        <f t="shared" si="623"/>
        <v>19</v>
      </c>
      <c r="E7011" s="100">
        <f t="shared" si="622"/>
        <v>2.808000000000002</v>
      </c>
      <c r="G7011" s="108"/>
      <c r="H7011" s="109"/>
      <c r="I7011" s="109"/>
      <c r="J7011" s="109"/>
      <c r="K7011" s="105">
        <f>K7010+J6992</f>
        <v>2.808000000000002</v>
      </c>
      <c r="L7011" s="96"/>
    </row>
    <row r="7012" spans="1:12" hidden="1" outlineLevel="1" x14ac:dyDescent="0.25">
      <c r="A7012" s="98" t="str">
        <f t="shared" si="621"/>
        <v>Type 22/33 300 72 19</v>
      </c>
      <c r="B7012" s="103" t="str">
        <f t="shared" si="624"/>
        <v>Type 22/33 300</v>
      </c>
      <c r="C7012" s="99">
        <v>72</v>
      </c>
      <c r="D7012" s="99">
        <f t="shared" si="623"/>
        <v>19</v>
      </c>
      <c r="E7012" s="100">
        <f t="shared" si="622"/>
        <v>2.8560000000000021</v>
      </c>
      <c r="G7012" s="108"/>
      <c r="H7012" s="109"/>
      <c r="I7012" s="109"/>
      <c r="J7012" s="109"/>
      <c r="K7012" s="105">
        <f>K7011+J6992</f>
        <v>2.8560000000000021</v>
      </c>
      <c r="L7012" s="96"/>
    </row>
    <row r="7013" spans="1:12" hidden="1" outlineLevel="1" x14ac:dyDescent="0.25">
      <c r="A7013" s="98" t="str">
        <f t="shared" si="621"/>
        <v>Type 22/33 300 73 19</v>
      </c>
      <c r="B7013" s="103" t="str">
        <f t="shared" si="624"/>
        <v>Type 22/33 300</v>
      </c>
      <c r="C7013" s="99">
        <v>73</v>
      </c>
      <c r="D7013" s="99">
        <f t="shared" si="623"/>
        <v>19</v>
      </c>
      <c r="E7013" s="100">
        <f t="shared" si="622"/>
        <v>2.9040000000000021</v>
      </c>
      <c r="G7013" s="108"/>
      <c r="H7013" s="109"/>
      <c r="I7013" s="109"/>
      <c r="J7013" s="109"/>
      <c r="K7013" s="105">
        <f>K7012+J6992</f>
        <v>2.9040000000000021</v>
      </c>
      <c r="L7013" s="96"/>
    </row>
    <row r="7014" spans="1:12" hidden="1" outlineLevel="1" x14ac:dyDescent="0.25">
      <c r="A7014" s="98" t="str">
        <f t="shared" si="621"/>
        <v>Type 22/33 300 74 19</v>
      </c>
      <c r="B7014" s="103" t="str">
        <f t="shared" si="624"/>
        <v>Type 22/33 300</v>
      </c>
      <c r="C7014" s="99">
        <v>74</v>
      </c>
      <c r="D7014" s="99">
        <f t="shared" si="623"/>
        <v>19</v>
      </c>
      <c r="E7014" s="100">
        <f t="shared" si="622"/>
        <v>2.9520000000000022</v>
      </c>
      <c r="G7014" s="108"/>
      <c r="H7014" s="109"/>
      <c r="I7014" s="109"/>
      <c r="J7014" s="109"/>
      <c r="K7014" s="105">
        <f>K7013+J6992</f>
        <v>2.9520000000000022</v>
      </c>
      <c r="L7014" s="96"/>
    </row>
    <row r="7015" spans="1:12" hidden="1" outlineLevel="1" x14ac:dyDescent="0.25">
      <c r="A7015" s="98" t="str">
        <f t="shared" si="621"/>
        <v>Type 22/33 300 75 19</v>
      </c>
      <c r="B7015" s="103" t="str">
        <f t="shared" si="624"/>
        <v>Type 22/33 300</v>
      </c>
      <c r="C7015" s="99">
        <v>75</v>
      </c>
      <c r="D7015" s="99">
        <f t="shared" si="623"/>
        <v>19</v>
      </c>
      <c r="E7015" s="100">
        <f t="shared" si="622"/>
        <v>3.0000000000000022</v>
      </c>
      <c r="G7015" s="108"/>
      <c r="H7015" s="109"/>
      <c r="I7015" s="109"/>
      <c r="J7015" s="109"/>
      <c r="K7015" s="105">
        <f>K7014+J6992</f>
        <v>3.0000000000000022</v>
      </c>
      <c r="L7015" s="96"/>
    </row>
    <row r="7016" spans="1:12" hidden="1" outlineLevel="1" x14ac:dyDescent="0.25">
      <c r="A7016" s="98" t="str">
        <f t="shared" si="621"/>
        <v>Type 22/33 300 76 19</v>
      </c>
      <c r="B7016" s="103" t="str">
        <f t="shared" si="624"/>
        <v>Type 22/33 300</v>
      </c>
      <c r="C7016" s="99">
        <v>76</v>
      </c>
      <c r="D7016" s="99">
        <f t="shared" si="623"/>
        <v>19</v>
      </c>
      <c r="E7016" s="100">
        <f t="shared" si="622"/>
        <v>3.0480000000000023</v>
      </c>
      <c r="G7016" s="108"/>
      <c r="H7016" s="109"/>
      <c r="I7016" s="109"/>
      <c r="J7016" s="109"/>
      <c r="K7016" s="105">
        <f>K7015+J6992</f>
        <v>3.0480000000000023</v>
      </c>
      <c r="L7016" s="96"/>
    </row>
    <row r="7017" spans="1:12" hidden="1" outlineLevel="1" x14ac:dyDescent="0.25">
      <c r="A7017" s="98" t="str">
        <f t="shared" si="621"/>
        <v>Type 22/33 300 77 19</v>
      </c>
      <c r="B7017" s="103" t="str">
        <f t="shared" si="624"/>
        <v>Type 22/33 300</v>
      </c>
      <c r="C7017" s="99">
        <v>77</v>
      </c>
      <c r="D7017" s="99">
        <f t="shared" si="623"/>
        <v>19</v>
      </c>
      <c r="E7017" s="100">
        <f t="shared" si="622"/>
        <v>3.0960000000000023</v>
      </c>
      <c r="G7017" s="108"/>
      <c r="H7017" s="109"/>
      <c r="I7017" s="109"/>
      <c r="J7017" s="109"/>
      <c r="K7017" s="105">
        <f>K7016+J6992</f>
        <v>3.0960000000000023</v>
      </c>
      <c r="L7017" s="96"/>
    </row>
    <row r="7018" spans="1:12" hidden="1" outlineLevel="1" x14ac:dyDescent="0.25">
      <c r="A7018" s="98" t="str">
        <f t="shared" si="621"/>
        <v>Type 22/33 300 78 19</v>
      </c>
      <c r="B7018" s="103" t="str">
        <f t="shared" si="624"/>
        <v>Type 22/33 300</v>
      </c>
      <c r="C7018" s="99">
        <v>78</v>
      </c>
      <c r="D7018" s="99">
        <f t="shared" si="623"/>
        <v>19</v>
      </c>
      <c r="E7018" s="100">
        <f t="shared" si="622"/>
        <v>3.1440000000000023</v>
      </c>
      <c r="G7018" s="108"/>
      <c r="H7018" s="109"/>
      <c r="I7018" s="109"/>
      <c r="J7018" s="109"/>
      <c r="K7018" s="105">
        <f>K7017+J6992</f>
        <v>3.1440000000000023</v>
      </c>
      <c r="L7018" s="96"/>
    </row>
    <row r="7019" spans="1:12" hidden="1" outlineLevel="1" x14ac:dyDescent="0.25">
      <c r="A7019" s="98" t="str">
        <f t="shared" si="621"/>
        <v>Type 22/33 300 79 19</v>
      </c>
      <c r="B7019" s="103" t="str">
        <f t="shared" si="624"/>
        <v>Type 22/33 300</v>
      </c>
      <c r="C7019" s="99">
        <v>79</v>
      </c>
      <c r="D7019" s="99">
        <f t="shared" si="623"/>
        <v>19</v>
      </c>
      <c r="E7019" s="100">
        <f t="shared" si="622"/>
        <v>3.1920000000000024</v>
      </c>
      <c r="G7019" s="108"/>
      <c r="H7019" s="109"/>
      <c r="I7019" s="109"/>
      <c r="J7019" s="109"/>
      <c r="K7019" s="105">
        <f>K7018+J6992</f>
        <v>3.1920000000000024</v>
      </c>
      <c r="L7019" s="96"/>
    </row>
    <row r="7020" spans="1:12" hidden="1" outlineLevel="1" x14ac:dyDescent="0.25">
      <c r="A7020" s="98" t="str">
        <f t="shared" si="621"/>
        <v>Type 22/33 300 80 19</v>
      </c>
      <c r="B7020" s="103" t="str">
        <f t="shared" si="624"/>
        <v>Type 22/33 300</v>
      </c>
      <c r="C7020" s="99">
        <v>80</v>
      </c>
      <c r="D7020" s="99">
        <f t="shared" si="623"/>
        <v>19</v>
      </c>
      <c r="E7020" s="100">
        <f t="shared" si="622"/>
        <v>3.2400000000000024</v>
      </c>
      <c r="G7020" s="108"/>
      <c r="H7020" s="109"/>
      <c r="I7020" s="109"/>
      <c r="J7020" s="109"/>
      <c r="K7020" s="105">
        <f>K7019+J6992</f>
        <v>3.2400000000000024</v>
      </c>
      <c r="L7020" s="96"/>
    </row>
    <row r="7021" spans="1:12" hidden="1" outlineLevel="1" x14ac:dyDescent="0.25">
      <c r="A7021" s="98" t="str">
        <f t="shared" si="621"/>
        <v>Type 22/33 300 81 19</v>
      </c>
      <c r="B7021" s="103" t="str">
        <f t="shared" si="624"/>
        <v>Type 22/33 300</v>
      </c>
      <c r="C7021" s="99">
        <v>81</v>
      </c>
      <c r="D7021" s="99">
        <f t="shared" si="623"/>
        <v>19</v>
      </c>
      <c r="E7021" s="100">
        <f t="shared" si="622"/>
        <v>3.2880000000000025</v>
      </c>
      <c r="G7021" s="108"/>
      <c r="H7021" s="109"/>
      <c r="I7021" s="109"/>
      <c r="J7021" s="109"/>
      <c r="K7021" s="105">
        <f>K7020+J6992</f>
        <v>3.2880000000000025</v>
      </c>
      <c r="L7021" s="96"/>
    </row>
    <row r="7022" spans="1:12" hidden="1" outlineLevel="1" x14ac:dyDescent="0.25">
      <c r="A7022" s="98" t="str">
        <f t="shared" si="621"/>
        <v>Type 22/33 300 82 19</v>
      </c>
      <c r="B7022" s="103" t="str">
        <f t="shared" si="624"/>
        <v>Type 22/33 300</v>
      </c>
      <c r="C7022" s="99">
        <v>82</v>
      </c>
      <c r="D7022" s="99">
        <f t="shared" si="623"/>
        <v>19</v>
      </c>
      <c r="E7022" s="100">
        <f t="shared" si="622"/>
        <v>3.3360000000000025</v>
      </c>
      <c r="G7022" s="108"/>
      <c r="H7022" s="109"/>
      <c r="I7022" s="109"/>
      <c r="J7022" s="109"/>
      <c r="K7022" s="105">
        <f>K7021+J6992</f>
        <v>3.3360000000000025</v>
      </c>
      <c r="L7022" s="96"/>
    </row>
    <row r="7023" spans="1:12" hidden="1" outlineLevel="1" x14ac:dyDescent="0.25">
      <c r="A7023" s="98" t="str">
        <f t="shared" si="621"/>
        <v>Type 22/33 300 83 19</v>
      </c>
      <c r="B7023" s="103" t="str">
        <f t="shared" si="624"/>
        <v>Type 22/33 300</v>
      </c>
      <c r="C7023" s="99">
        <v>83</v>
      </c>
      <c r="D7023" s="99">
        <f t="shared" ref="D7023:D7040" si="625">D7022</f>
        <v>19</v>
      </c>
      <c r="E7023" s="100">
        <f t="shared" si="622"/>
        <v>3.3840000000000026</v>
      </c>
      <c r="G7023" s="108"/>
      <c r="H7023" s="109"/>
      <c r="I7023" s="109"/>
      <c r="J7023" s="109"/>
      <c r="K7023" s="105">
        <f>K7022+J6992</f>
        <v>3.3840000000000026</v>
      </c>
      <c r="L7023" s="96"/>
    </row>
    <row r="7024" spans="1:12" hidden="1" outlineLevel="1" x14ac:dyDescent="0.25">
      <c r="A7024" s="98" t="str">
        <f t="shared" si="621"/>
        <v>Type 22/33 300 84 19</v>
      </c>
      <c r="B7024" s="103" t="str">
        <f t="shared" si="624"/>
        <v>Type 22/33 300</v>
      </c>
      <c r="C7024" s="99">
        <v>84</v>
      </c>
      <c r="D7024" s="99">
        <f t="shared" si="625"/>
        <v>19</v>
      </c>
      <c r="E7024" s="100">
        <f t="shared" si="622"/>
        <v>3.4320000000000026</v>
      </c>
      <c r="G7024" s="108"/>
      <c r="H7024" s="109"/>
      <c r="I7024" s="109"/>
      <c r="J7024" s="109"/>
      <c r="K7024" s="105">
        <f>K7023+J6992</f>
        <v>3.4320000000000026</v>
      </c>
      <c r="L7024" s="96"/>
    </row>
    <row r="7025" spans="1:12" hidden="1" outlineLevel="1" x14ac:dyDescent="0.25">
      <c r="A7025" s="98" t="str">
        <f t="shared" si="621"/>
        <v>Type 22/33 300 85 19</v>
      </c>
      <c r="B7025" s="103" t="str">
        <f t="shared" si="624"/>
        <v>Type 22/33 300</v>
      </c>
      <c r="C7025" s="99">
        <v>85</v>
      </c>
      <c r="D7025" s="99">
        <f t="shared" si="625"/>
        <v>19</v>
      </c>
      <c r="E7025" s="100">
        <f t="shared" si="622"/>
        <v>3.4800000000000026</v>
      </c>
      <c r="G7025" s="108"/>
      <c r="H7025" s="109"/>
      <c r="I7025" s="109"/>
      <c r="J7025" s="109"/>
      <c r="K7025" s="105">
        <f>K7024+J6992</f>
        <v>3.4800000000000026</v>
      </c>
      <c r="L7025" s="96"/>
    </row>
    <row r="7026" spans="1:12" hidden="1" outlineLevel="1" x14ac:dyDescent="0.25">
      <c r="A7026" s="98" t="str">
        <f t="shared" si="621"/>
        <v>Type 22/33 300 86 19</v>
      </c>
      <c r="B7026" s="103" t="str">
        <f t="shared" si="624"/>
        <v>Type 22/33 300</v>
      </c>
      <c r="C7026" s="99">
        <v>86</v>
      </c>
      <c r="D7026" s="99">
        <f t="shared" si="625"/>
        <v>19</v>
      </c>
      <c r="E7026" s="100">
        <f t="shared" si="622"/>
        <v>3.5280000000000027</v>
      </c>
      <c r="G7026" s="108"/>
      <c r="H7026" s="109"/>
      <c r="I7026" s="109"/>
      <c r="J7026" s="109"/>
      <c r="K7026" s="105">
        <f>K7025+J6992</f>
        <v>3.5280000000000027</v>
      </c>
      <c r="L7026" s="96"/>
    </row>
    <row r="7027" spans="1:12" hidden="1" outlineLevel="1" x14ac:dyDescent="0.25">
      <c r="A7027" s="98" t="str">
        <f t="shared" si="621"/>
        <v>Type 22/33 300 87 19</v>
      </c>
      <c r="B7027" s="103" t="str">
        <f t="shared" si="624"/>
        <v>Type 22/33 300</v>
      </c>
      <c r="C7027" s="99">
        <v>87</v>
      </c>
      <c r="D7027" s="99">
        <f t="shared" si="625"/>
        <v>19</v>
      </c>
      <c r="E7027" s="100">
        <f t="shared" si="622"/>
        <v>3.5760000000000027</v>
      </c>
      <c r="G7027" s="108"/>
      <c r="H7027" s="109"/>
      <c r="I7027" s="109"/>
      <c r="J7027" s="109"/>
      <c r="K7027" s="105">
        <f>K7026+J6992</f>
        <v>3.5760000000000027</v>
      </c>
      <c r="L7027" s="96"/>
    </row>
    <row r="7028" spans="1:12" hidden="1" outlineLevel="1" x14ac:dyDescent="0.25">
      <c r="A7028" s="98" t="str">
        <f t="shared" si="621"/>
        <v>Type 22/33 300 88 19</v>
      </c>
      <c r="B7028" s="103" t="str">
        <f t="shared" si="624"/>
        <v>Type 22/33 300</v>
      </c>
      <c r="C7028" s="99">
        <v>88</v>
      </c>
      <c r="D7028" s="99">
        <f t="shared" si="625"/>
        <v>19</v>
      </c>
      <c r="E7028" s="100">
        <f t="shared" si="622"/>
        <v>3.6240000000000028</v>
      </c>
      <c r="G7028" s="108"/>
      <c r="H7028" s="109"/>
      <c r="I7028" s="109"/>
      <c r="J7028" s="109"/>
      <c r="K7028" s="105">
        <f>K7027+J6992</f>
        <v>3.6240000000000028</v>
      </c>
      <c r="L7028" s="96"/>
    </row>
    <row r="7029" spans="1:12" hidden="1" outlineLevel="1" x14ac:dyDescent="0.25">
      <c r="A7029" s="98" t="str">
        <f t="shared" si="621"/>
        <v>Type 22/33 300 89 19</v>
      </c>
      <c r="B7029" s="103" t="str">
        <f t="shared" si="624"/>
        <v>Type 22/33 300</v>
      </c>
      <c r="C7029" s="99">
        <v>89</v>
      </c>
      <c r="D7029" s="99">
        <f t="shared" si="625"/>
        <v>19</v>
      </c>
      <c r="E7029" s="100">
        <f t="shared" si="622"/>
        <v>3.6720000000000028</v>
      </c>
      <c r="G7029" s="108"/>
      <c r="H7029" s="109"/>
      <c r="I7029" s="109"/>
      <c r="J7029" s="109"/>
      <c r="K7029" s="105">
        <f>K7028+J6992</f>
        <v>3.6720000000000028</v>
      </c>
      <c r="L7029" s="96"/>
    </row>
    <row r="7030" spans="1:12" hidden="1" outlineLevel="1" x14ac:dyDescent="0.25">
      <c r="A7030" s="98" t="str">
        <f t="shared" si="621"/>
        <v>Type 22/33 300 90 19</v>
      </c>
      <c r="B7030" s="103" t="str">
        <f t="shared" si="624"/>
        <v>Type 22/33 300</v>
      </c>
      <c r="C7030" s="99">
        <v>90</v>
      </c>
      <c r="D7030" s="99">
        <f t="shared" si="625"/>
        <v>19</v>
      </c>
      <c r="E7030" s="100">
        <f t="shared" si="622"/>
        <v>3.7200000000000029</v>
      </c>
      <c r="G7030" s="108"/>
      <c r="H7030" s="109"/>
      <c r="I7030" s="109"/>
      <c r="J7030" s="109"/>
      <c r="K7030" s="105">
        <f>K7029+J6992</f>
        <v>3.7200000000000029</v>
      </c>
      <c r="L7030" s="96"/>
    </row>
    <row r="7031" spans="1:12" hidden="1" outlineLevel="1" x14ac:dyDescent="0.25">
      <c r="A7031" s="98" t="str">
        <f t="shared" si="621"/>
        <v>Type 22/33 300 91 19</v>
      </c>
      <c r="B7031" s="103" t="str">
        <f t="shared" si="624"/>
        <v>Type 22/33 300</v>
      </c>
      <c r="C7031" s="99">
        <v>91</v>
      </c>
      <c r="D7031" s="99">
        <f t="shared" si="625"/>
        <v>19</v>
      </c>
      <c r="E7031" s="100">
        <f t="shared" si="622"/>
        <v>3.7680000000000029</v>
      </c>
      <c r="G7031" s="108"/>
      <c r="H7031" s="109"/>
      <c r="I7031" s="109"/>
      <c r="J7031" s="109"/>
      <c r="K7031" s="105">
        <f>K7030+J6992</f>
        <v>3.7680000000000029</v>
      </c>
      <c r="L7031" s="96"/>
    </row>
    <row r="7032" spans="1:12" hidden="1" outlineLevel="1" x14ac:dyDescent="0.25">
      <c r="A7032" s="98" t="str">
        <f t="shared" si="621"/>
        <v>Type 22/33 300 92 19</v>
      </c>
      <c r="B7032" s="103" t="str">
        <f t="shared" si="624"/>
        <v>Type 22/33 300</v>
      </c>
      <c r="C7032" s="99">
        <v>92</v>
      </c>
      <c r="D7032" s="99">
        <f t="shared" si="625"/>
        <v>19</v>
      </c>
      <c r="E7032" s="100">
        <f t="shared" si="622"/>
        <v>3.8160000000000029</v>
      </c>
      <c r="G7032" s="108"/>
      <c r="H7032" s="109"/>
      <c r="I7032" s="109"/>
      <c r="J7032" s="109"/>
      <c r="K7032" s="105">
        <f>K7031+J6992</f>
        <v>3.8160000000000029</v>
      </c>
      <c r="L7032" s="96"/>
    </row>
    <row r="7033" spans="1:12" hidden="1" outlineLevel="1" x14ac:dyDescent="0.25">
      <c r="A7033" s="98" t="str">
        <f t="shared" si="621"/>
        <v>Type 22/33 300 93 19</v>
      </c>
      <c r="B7033" s="103" t="str">
        <f t="shared" si="624"/>
        <v>Type 22/33 300</v>
      </c>
      <c r="C7033" s="99">
        <v>93</v>
      </c>
      <c r="D7033" s="99">
        <f t="shared" si="625"/>
        <v>19</v>
      </c>
      <c r="E7033" s="100">
        <f t="shared" si="622"/>
        <v>3.864000000000003</v>
      </c>
      <c r="G7033" s="108"/>
      <c r="H7033" s="109"/>
      <c r="I7033" s="109"/>
      <c r="J7033" s="109"/>
      <c r="K7033" s="105">
        <f>K7032+J6992</f>
        <v>3.864000000000003</v>
      </c>
      <c r="L7033" s="96"/>
    </row>
    <row r="7034" spans="1:12" hidden="1" outlineLevel="1" x14ac:dyDescent="0.25">
      <c r="A7034" s="98" t="str">
        <f t="shared" si="621"/>
        <v>Type 22/33 300 94 19</v>
      </c>
      <c r="B7034" s="103" t="str">
        <f t="shared" si="624"/>
        <v>Type 22/33 300</v>
      </c>
      <c r="C7034" s="99">
        <v>94</v>
      </c>
      <c r="D7034" s="99">
        <f t="shared" si="625"/>
        <v>19</v>
      </c>
      <c r="E7034" s="100">
        <f t="shared" si="622"/>
        <v>3.912000000000003</v>
      </c>
      <c r="G7034" s="108"/>
      <c r="H7034" s="109"/>
      <c r="I7034" s="109"/>
      <c r="J7034" s="109"/>
      <c r="K7034" s="105">
        <f>K7033+J6992</f>
        <v>3.912000000000003</v>
      </c>
      <c r="L7034" s="96"/>
    </row>
    <row r="7035" spans="1:12" hidden="1" outlineLevel="1" x14ac:dyDescent="0.25">
      <c r="A7035" s="98" t="str">
        <f t="shared" si="621"/>
        <v>Type 22/33 300 95 19</v>
      </c>
      <c r="B7035" s="103" t="str">
        <f t="shared" si="624"/>
        <v>Type 22/33 300</v>
      </c>
      <c r="C7035" s="99">
        <v>95</v>
      </c>
      <c r="D7035" s="99">
        <f t="shared" si="625"/>
        <v>19</v>
      </c>
      <c r="E7035" s="100">
        <f t="shared" si="622"/>
        <v>3.9600000000000031</v>
      </c>
      <c r="G7035" s="108"/>
      <c r="H7035" s="109"/>
      <c r="I7035" s="109"/>
      <c r="J7035" s="109"/>
      <c r="K7035" s="105">
        <f>K7034+J6992</f>
        <v>3.9600000000000031</v>
      </c>
      <c r="L7035" s="96"/>
    </row>
    <row r="7036" spans="1:12" hidden="1" outlineLevel="1" x14ac:dyDescent="0.25">
      <c r="A7036" s="98" t="str">
        <f t="shared" si="621"/>
        <v>Type 22/33 300 96 19</v>
      </c>
      <c r="B7036" s="103" t="str">
        <f t="shared" si="624"/>
        <v>Type 22/33 300</v>
      </c>
      <c r="C7036" s="99">
        <v>96</v>
      </c>
      <c r="D7036" s="99">
        <f t="shared" si="625"/>
        <v>19</v>
      </c>
      <c r="E7036" s="100">
        <f t="shared" si="622"/>
        <v>4.0080000000000027</v>
      </c>
      <c r="G7036" s="108"/>
      <c r="H7036" s="109"/>
      <c r="I7036" s="109"/>
      <c r="J7036" s="109"/>
      <c r="K7036" s="105">
        <f>K7035+J6992</f>
        <v>4.0080000000000027</v>
      </c>
      <c r="L7036" s="96"/>
    </row>
    <row r="7037" spans="1:12" hidden="1" outlineLevel="1" x14ac:dyDescent="0.25">
      <c r="A7037" s="98" t="str">
        <f t="shared" si="621"/>
        <v>Type 22/33 300 97 19</v>
      </c>
      <c r="B7037" s="103" t="str">
        <f t="shared" si="624"/>
        <v>Type 22/33 300</v>
      </c>
      <c r="C7037" s="99">
        <v>97</v>
      </c>
      <c r="D7037" s="99">
        <f t="shared" si="625"/>
        <v>19</v>
      </c>
      <c r="E7037" s="100">
        <f t="shared" si="622"/>
        <v>4.0560000000000027</v>
      </c>
      <c r="G7037" s="108"/>
      <c r="H7037" s="109"/>
      <c r="I7037" s="109"/>
      <c r="J7037" s="109"/>
      <c r="K7037" s="105">
        <f>K7036+J6992</f>
        <v>4.0560000000000027</v>
      </c>
      <c r="L7037" s="96"/>
    </row>
    <row r="7038" spans="1:12" hidden="1" outlineLevel="1" x14ac:dyDescent="0.25">
      <c r="A7038" s="98" t="str">
        <f t="shared" si="621"/>
        <v>Type 22/33 300 98 19</v>
      </c>
      <c r="B7038" s="103" t="str">
        <f t="shared" si="624"/>
        <v>Type 22/33 300</v>
      </c>
      <c r="C7038" s="99">
        <v>98</v>
      </c>
      <c r="D7038" s="99">
        <f t="shared" si="625"/>
        <v>19</v>
      </c>
      <c r="E7038" s="100">
        <f t="shared" si="622"/>
        <v>4.1040000000000028</v>
      </c>
      <c r="G7038" s="108"/>
      <c r="H7038" s="109"/>
      <c r="I7038" s="109"/>
      <c r="J7038" s="109"/>
      <c r="K7038" s="105">
        <f>K7037+J6992</f>
        <v>4.1040000000000028</v>
      </c>
      <c r="L7038" s="96"/>
    </row>
    <row r="7039" spans="1:12" hidden="1" outlineLevel="1" x14ac:dyDescent="0.25">
      <c r="A7039" s="98" t="str">
        <f t="shared" si="621"/>
        <v>Type 22/33 300 99 19</v>
      </c>
      <c r="B7039" s="103" t="str">
        <f t="shared" si="624"/>
        <v>Type 22/33 300</v>
      </c>
      <c r="C7039" s="99">
        <v>99</v>
      </c>
      <c r="D7039" s="99">
        <f t="shared" si="625"/>
        <v>19</v>
      </c>
      <c r="E7039" s="100">
        <f t="shared" si="622"/>
        <v>4.1520000000000028</v>
      </c>
      <c r="G7039" s="108"/>
      <c r="H7039" s="109"/>
      <c r="I7039" s="109"/>
      <c r="J7039" s="109"/>
      <c r="K7039" s="105">
        <f>K7038+J6992</f>
        <v>4.1520000000000028</v>
      </c>
      <c r="L7039" s="96"/>
    </row>
    <row r="7040" spans="1:12" hidden="1" outlineLevel="1" x14ac:dyDescent="0.25">
      <c r="A7040" s="110" t="str">
        <f t="shared" si="621"/>
        <v>Type 22/33 300 100 19</v>
      </c>
      <c r="B7040" s="111" t="str">
        <f t="shared" si="624"/>
        <v>Type 22/33 300</v>
      </c>
      <c r="C7040" s="112">
        <v>100</v>
      </c>
      <c r="D7040" s="112">
        <f t="shared" si="625"/>
        <v>19</v>
      </c>
      <c r="E7040" s="113">
        <f t="shared" si="622"/>
        <v>4.2000000000000028</v>
      </c>
      <c r="G7040" s="114"/>
      <c r="H7040" s="115"/>
      <c r="I7040" s="115"/>
      <c r="J7040" s="115"/>
      <c r="K7040" s="116">
        <f>K7039+J6992</f>
        <v>4.2000000000000028</v>
      </c>
      <c r="L7040" s="96"/>
    </row>
    <row r="7041" spans="1:12" hidden="1" outlineLevel="1" x14ac:dyDescent="0.25">
      <c r="A7041" s="98" t="str">
        <f t="shared" si="621"/>
        <v>Type 22/33 300 50 18</v>
      </c>
      <c r="B7041" s="117" t="str">
        <f t="shared" si="624"/>
        <v>Type 22/33 300</v>
      </c>
      <c r="C7041" s="99">
        <v>50</v>
      </c>
      <c r="D7041" s="99">
        <f>AC6940</f>
        <v>18</v>
      </c>
      <c r="E7041" s="100">
        <f t="shared" si="622"/>
        <v>3.8</v>
      </c>
      <c r="G7041" s="99">
        <f>AC6941</f>
        <v>3.8</v>
      </c>
      <c r="H7041" s="101"/>
      <c r="I7041" s="101"/>
      <c r="J7041" s="101"/>
      <c r="K7041" s="102">
        <f>G7041</f>
        <v>3.8</v>
      </c>
      <c r="L7041" s="96"/>
    </row>
    <row r="7042" spans="1:12" hidden="1" outlineLevel="1" x14ac:dyDescent="0.25">
      <c r="A7042" s="98" t="str">
        <f t="shared" si="621"/>
        <v>Type 22/33 300 51 18</v>
      </c>
      <c r="B7042" s="103" t="str">
        <f t="shared" si="624"/>
        <v>Type 22/33 300</v>
      </c>
      <c r="C7042" s="99">
        <v>51</v>
      </c>
      <c r="D7042" s="99">
        <f t="shared" ref="D7042:D7073" si="626">D7041</f>
        <v>18</v>
      </c>
      <c r="E7042" s="100">
        <f t="shared" si="622"/>
        <v>3.8479999999999999</v>
      </c>
      <c r="G7042" s="104"/>
      <c r="H7042" s="59"/>
      <c r="I7042" s="59"/>
      <c r="J7042" s="59"/>
      <c r="K7042" s="105">
        <f>K7041+J7043</f>
        <v>3.8479999999999999</v>
      </c>
      <c r="L7042" s="96"/>
    </row>
    <row r="7043" spans="1:12" hidden="1" outlineLevel="1" x14ac:dyDescent="0.25">
      <c r="A7043" s="98" t="str">
        <f t="shared" ref="A7043:A7106" si="627">CONCATENATE(B7043," ",C7043," ",D7043)</f>
        <v>Type 22/33 300 52 18</v>
      </c>
      <c r="B7043" s="103" t="str">
        <f t="shared" si="624"/>
        <v>Type 22/33 300</v>
      </c>
      <c r="C7043" s="99">
        <v>52</v>
      </c>
      <c r="D7043" s="99">
        <f t="shared" si="626"/>
        <v>18</v>
      </c>
      <c r="E7043" s="100">
        <f t="shared" ref="E7043:E7106" si="628">K7043</f>
        <v>3.8959999999999999</v>
      </c>
      <c r="G7043" s="99">
        <f>AC6942</f>
        <v>6.1999999999999993</v>
      </c>
      <c r="H7043" s="59">
        <v>50</v>
      </c>
      <c r="I7043" s="59">
        <f>G7043-G7041</f>
        <v>2.3999999999999995</v>
      </c>
      <c r="J7043" s="59">
        <f>I7043/H7043</f>
        <v>4.7999999999999987E-2</v>
      </c>
      <c r="K7043" s="105">
        <f>K7042+J7043</f>
        <v>3.8959999999999999</v>
      </c>
      <c r="L7043" s="96"/>
    </row>
    <row r="7044" spans="1:12" hidden="1" outlineLevel="1" x14ac:dyDescent="0.25">
      <c r="A7044" s="98" t="str">
        <f t="shared" si="627"/>
        <v>Type 22/33 300 53 18</v>
      </c>
      <c r="B7044" s="103" t="str">
        <f t="shared" si="624"/>
        <v>Type 22/33 300</v>
      </c>
      <c r="C7044" s="99">
        <v>53</v>
      </c>
      <c r="D7044" s="99">
        <f t="shared" si="626"/>
        <v>18</v>
      </c>
      <c r="E7044" s="100">
        <f t="shared" si="628"/>
        <v>3.944</v>
      </c>
      <c r="G7044" s="108"/>
      <c r="H7044" s="109"/>
      <c r="I7044" s="109"/>
      <c r="J7044" s="109"/>
      <c r="K7044" s="105">
        <f>K7043+J7043</f>
        <v>3.944</v>
      </c>
      <c r="L7044" s="96"/>
    </row>
    <row r="7045" spans="1:12" hidden="1" outlineLevel="1" x14ac:dyDescent="0.25">
      <c r="A7045" s="98" t="str">
        <f t="shared" si="627"/>
        <v>Type 22/33 300 54 18</v>
      </c>
      <c r="B7045" s="103" t="str">
        <f t="shared" si="624"/>
        <v>Type 22/33 300</v>
      </c>
      <c r="C7045" s="99">
        <v>54</v>
      </c>
      <c r="D7045" s="99">
        <f t="shared" si="626"/>
        <v>18</v>
      </c>
      <c r="E7045" s="100">
        <f t="shared" si="628"/>
        <v>3.992</v>
      </c>
      <c r="G7045" s="108"/>
      <c r="H7045" s="109"/>
      <c r="I7045" s="109"/>
      <c r="J7045" s="109"/>
      <c r="K7045" s="105">
        <f>K7044+J7043</f>
        <v>3.992</v>
      </c>
      <c r="L7045" s="96"/>
    </row>
    <row r="7046" spans="1:12" hidden="1" outlineLevel="1" x14ac:dyDescent="0.25">
      <c r="A7046" s="98" t="str">
        <f t="shared" si="627"/>
        <v>Type 22/33 300 55 18</v>
      </c>
      <c r="B7046" s="103" t="str">
        <f t="shared" si="624"/>
        <v>Type 22/33 300</v>
      </c>
      <c r="C7046" s="99">
        <v>55</v>
      </c>
      <c r="D7046" s="99">
        <f t="shared" si="626"/>
        <v>18</v>
      </c>
      <c r="E7046" s="100">
        <f t="shared" si="628"/>
        <v>4.04</v>
      </c>
      <c r="G7046" s="104"/>
      <c r="H7046" s="59"/>
      <c r="I7046" s="59"/>
      <c r="J7046" s="59"/>
      <c r="K7046" s="105">
        <f>K7045+J7043</f>
        <v>4.04</v>
      </c>
      <c r="L7046" s="96"/>
    </row>
    <row r="7047" spans="1:12" hidden="1" outlineLevel="1" x14ac:dyDescent="0.25">
      <c r="A7047" s="98" t="str">
        <f t="shared" si="627"/>
        <v>Type 22/33 300 56 18</v>
      </c>
      <c r="B7047" s="103" t="str">
        <f t="shared" si="624"/>
        <v>Type 22/33 300</v>
      </c>
      <c r="C7047" s="99">
        <v>56</v>
      </c>
      <c r="D7047" s="99">
        <f t="shared" si="626"/>
        <v>18</v>
      </c>
      <c r="E7047" s="100">
        <f t="shared" si="628"/>
        <v>4.0880000000000001</v>
      </c>
      <c r="G7047" s="104"/>
      <c r="H7047" s="59"/>
      <c r="I7047" s="59"/>
      <c r="J7047" s="59"/>
      <c r="K7047" s="105">
        <f>K7046+J7043</f>
        <v>4.0880000000000001</v>
      </c>
      <c r="L7047" s="96"/>
    </row>
    <row r="7048" spans="1:12" hidden="1" outlineLevel="1" x14ac:dyDescent="0.25">
      <c r="A7048" s="98" t="str">
        <f t="shared" si="627"/>
        <v>Type 22/33 300 57 18</v>
      </c>
      <c r="B7048" s="103" t="str">
        <f t="shared" si="624"/>
        <v>Type 22/33 300</v>
      </c>
      <c r="C7048" s="99">
        <v>57</v>
      </c>
      <c r="D7048" s="99">
        <f t="shared" si="626"/>
        <v>18</v>
      </c>
      <c r="E7048" s="100">
        <f t="shared" si="628"/>
        <v>4.1360000000000001</v>
      </c>
      <c r="G7048" s="104"/>
      <c r="H7048" s="59"/>
      <c r="I7048" s="59"/>
      <c r="J7048" s="59"/>
      <c r="K7048" s="105">
        <f>K7047+J7043</f>
        <v>4.1360000000000001</v>
      </c>
      <c r="L7048" s="96"/>
    </row>
    <row r="7049" spans="1:12" hidden="1" outlineLevel="1" x14ac:dyDescent="0.25">
      <c r="A7049" s="98" t="str">
        <f t="shared" si="627"/>
        <v>Type 22/33 300 58 18</v>
      </c>
      <c r="B7049" s="103" t="str">
        <f t="shared" si="624"/>
        <v>Type 22/33 300</v>
      </c>
      <c r="C7049" s="99">
        <v>58</v>
      </c>
      <c r="D7049" s="99">
        <f t="shared" si="626"/>
        <v>18</v>
      </c>
      <c r="E7049" s="100">
        <f t="shared" si="628"/>
        <v>4.1840000000000002</v>
      </c>
      <c r="G7049" s="104"/>
      <c r="H7049" s="59"/>
      <c r="I7049" s="59"/>
      <c r="J7049" s="59"/>
      <c r="K7049" s="105">
        <f>K7048+J7043</f>
        <v>4.1840000000000002</v>
      </c>
      <c r="L7049" s="96"/>
    </row>
    <row r="7050" spans="1:12" hidden="1" outlineLevel="1" x14ac:dyDescent="0.25">
      <c r="A7050" s="98" t="str">
        <f t="shared" si="627"/>
        <v>Type 22/33 300 59 18</v>
      </c>
      <c r="B7050" s="103" t="str">
        <f t="shared" si="624"/>
        <v>Type 22/33 300</v>
      </c>
      <c r="C7050" s="99">
        <v>59</v>
      </c>
      <c r="D7050" s="99">
        <f t="shared" si="626"/>
        <v>18</v>
      </c>
      <c r="E7050" s="100">
        <f t="shared" si="628"/>
        <v>4.2320000000000002</v>
      </c>
      <c r="G7050" s="104"/>
      <c r="H7050" s="59"/>
      <c r="I7050" s="59"/>
      <c r="J7050" s="59"/>
      <c r="K7050" s="105">
        <f>K7049+J7043</f>
        <v>4.2320000000000002</v>
      </c>
      <c r="L7050" s="96"/>
    </row>
    <row r="7051" spans="1:12" hidden="1" outlineLevel="1" x14ac:dyDescent="0.25">
      <c r="A7051" s="98" t="str">
        <f t="shared" si="627"/>
        <v>Type 22/33 300 60 18</v>
      </c>
      <c r="B7051" s="103" t="str">
        <f t="shared" si="624"/>
        <v>Type 22/33 300</v>
      </c>
      <c r="C7051" s="99">
        <v>60</v>
      </c>
      <c r="D7051" s="99">
        <f t="shared" si="626"/>
        <v>18</v>
      </c>
      <c r="E7051" s="100">
        <f t="shared" si="628"/>
        <v>4.28</v>
      </c>
      <c r="G7051" s="108"/>
      <c r="H7051" s="59"/>
      <c r="I7051" s="59"/>
      <c r="J7051" s="59"/>
      <c r="K7051" s="105">
        <f>K7050+J7043</f>
        <v>4.28</v>
      </c>
      <c r="L7051" s="96"/>
    </row>
    <row r="7052" spans="1:12" hidden="1" outlineLevel="1" x14ac:dyDescent="0.25">
      <c r="A7052" s="98" t="str">
        <f t="shared" si="627"/>
        <v>Type 22/33 300 61 18</v>
      </c>
      <c r="B7052" s="103" t="str">
        <f t="shared" si="624"/>
        <v>Type 22/33 300</v>
      </c>
      <c r="C7052" s="99">
        <v>61</v>
      </c>
      <c r="D7052" s="99">
        <f t="shared" si="626"/>
        <v>18</v>
      </c>
      <c r="E7052" s="100">
        <f t="shared" si="628"/>
        <v>4.3280000000000003</v>
      </c>
      <c r="G7052" s="108"/>
      <c r="H7052" s="109"/>
      <c r="I7052" s="109"/>
      <c r="J7052" s="109"/>
      <c r="K7052" s="105">
        <f>K7051+J7043</f>
        <v>4.3280000000000003</v>
      </c>
      <c r="L7052" s="96"/>
    </row>
    <row r="7053" spans="1:12" hidden="1" outlineLevel="1" x14ac:dyDescent="0.25">
      <c r="A7053" s="98" t="str">
        <f t="shared" si="627"/>
        <v>Type 22/33 300 62 18</v>
      </c>
      <c r="B7053" s="103" t="str">
        <f t="shared" si="624"/>
        <v>Type 22/33 300</v>
      </c>
      <c r="C7053" s="99">
        <v>62</v>
      </c>
      <c r="D7053" s="99">
        <f t="shared" si="626"/>
        <v>18</v>
      </c>
      <c r="E7053" s="100">
        <f t="shared" si="628"/>
        <v>4.3760000000000003</v>
      </c>
      <c r="G7053" s="108"/>
      <c r="H7053" s="109"/>
      <c r="I7053" s="109"/>
      <c r="J7053" s="109"/>
      <c r="K7053" s="105">
        <f>K7052+J7043</f>
        <v>4.3760000000000003</v>
      </c>
      <c r="L7053" s="96"/>
    </row>
    <row r="7054" spans="1:12" hidden="1" outlineLevel="1" x14ac:dyDescent="0.25">
      <c r="A7054" s="98" t="str">
        <f t="shared" si="627"/>
        <v>Type 22/33 300 63 18</v>
      </c>
      <c r="B7054" s="103" t="str">
        <f t="shared" si="624"/>
        <v>Type 22/33 300</v>
      </c>
      <c r="C7054" s="99">
        <v>63</v>
      </c>
      <c r="D7054" s="99">
        <f t="shared" si="626"/>
        <v>18</v>
      </c>
      <c r="E7054" s="100">
        <f t="shared" si="628"/>
        <v>4.4240000000000004</v>
      </c>
      <c r="G7054" s="108"/>
      <c r="H7054" s="109"/>
      <c r="I7054" s="109"/>
      <c r="J7054" s="109"/>
      <c r="K7054" s="105">
        <f>K7053+J7043</f>
        <v>4.4240000000000004</v>
      </c>
      <c r="L7054" s="96"/>
    </row>
    <row r="7055" spans="1:12" hidden="1" outlineLevel="1" x14ac:dyDescent="0.25">
      <c r="A7055" s="98" t="str">
        <f t="shared" si="627"/>
        <v>Type 22/33 300 64 18</v>
      </c>
      <c r="B7055" s="103" t="str">
        <f t="shared" si="624"/>
        <v>Type 22/33 300</v>
      </c>
      <c r="C7055" s="99">
        <v>64</v>
      </c>
      <c r="D7055" s="99">
        <f t="shared" si="626"/>
        <v>18</v>
      </c>
      <c r="E7055" s="100">
        <f t="shared" si="628"/>
        <v>4.4720000000000004</v>
      </c>
      <c r="G7055" s="108"/>
      <c r="H7055" s="109"/>
      <c r="I7055" s="109"/>
      <c r="J7055" s="109"/>
      <c r="K7055" s="105">
        <f>K7054+J7043</f>
        <v>4.4720000000000004</v>
      </c>
      <c r="L7055" s="96"/>
    </row>
    <row r="7056" spans="1:12" hidden="1" outlineLevel="1" x14ac:dyDescent="0.25">
      <c r="A7056" s="98" t="str">
        <f t="shared" si="627"/>
        <v>Type 22/33 300 65 18</v>
      </c>
      <c r="B7056" s="103" t="str">
        <f t="shared" si="624"/>
        <v>Type 22/33 300</v>
      </c>
      <c r="C7056" s="99">
        <v>65</v>
      </c>
      <c r="D7056" s="99">
        <f t="shared" si="626"/>
        <v>18</v>
      </c>
      <c r="E7056" s="100">
        <f t="shared" si="628"/>
        <v>4.5200000000000005</v>
      </c>
      <c r="G7056" s="108"/>
      <c r="H7056" s="109"/>
      <c r="I7056" s="109"/>
      <c r="J7056" s="109"/>
      <c r="K7056" s="105">
        <f>K7055+J7043</f>
        <v>4.5200000000000005</v>
      </c>
      <c r="L7056" s="96"/>
    </row>
    <row r="7057" spans="1:12" hidden="1" outlineLevel="1" x14ac:dyDescent="0.25">
      <c r="A7057" s="98" t="str">
        <f t="shared" si="627"/>
        <v>Type 22/33 300 66 18</v>
      </c>
      <c r="B7057" s="103" t="str">
        <f t="shared" si="624"/>
        <v>Type 22/33 300</v>
      </c>
      <c r="C7057" s="99">
        <v>66</v>
      </c>
      <c r="D7057" s="99">
        <f t="shared" si="626"/>
        <v>18</v>
      </c>
      <c r="E7057" s="100">
        <f t="shared" si="628"/>
        <v>4.5680000000000005</v>
      </c>
      <c r="G7057" s="108"/>
      <c r="H7057" s="109"/>
      <c r="I7057" s="109"/>
      <c r="J7057" s="109"/>
      <c r="K7057" s="105">
        <f>K7056+J7043</f>
        <v>4.5680000000000005</v>
      </c>
      <c r="L7057" s="96"/>
    </row>
    <row r="7058" spans="1:12" hidden="1" outlineLevel="1" x14ac:dyDescent="0.25">
      <c r="A7058" s="98" t="str">
        <f t="shared" si="627"/>
        <v>Type 22/33 300 67 18</v>
      </c>
      <c r="B7058" s="103" t="str">
        <f t="shared" si="624"/>
        <v>Type 22/33 300</v>
      </c>
      <c r="C7058" s="99">
        <v>67</v>
      </c>
      <c r="D7058" s="99">
        <f t="shared" si="626"/>
        <v>18</v>
      </c>
      <c r="E7058" s="100">
        <f t="shared" si="628"/>
        <v>4.6160000000000005</v>
      </c>
      <c r="G7058" s="108"/>
      <c r="H7058" s="109"/>
      <c r="I7058" s="109"/>
      <c r="J7058" s="109"/>
      <c r="K7058" s="105">
        <f>K7057+J7043</f>
        <v>4.6160000000000005</v>
      </c>
      <c r="L7058" s="96"/>
    </row>
    <row r="7059" spans="1:12" hidden="1" outlineLevel="1" x14ac:dyDescent="0.25">
      <c r="A7059" s="98" t="str">
        <f t="shared" si="627"/>
        <v>Type 22/33 300 68 18</v>
      </c>
      <c r="B7059" s="103" t="str">
        <f t="shared" si="624"/>
        <v>Type 22/33 300</v>
      </c>
      <c r="C7059" s="99">
        <v>68</v>
      </c>
      <c r="D7059" s="99">
        <f t="shared" si="626"/>
        <v>18</v>
      </c>
      <c r="E7059" s="100">
        <f t="shared" si="628"/>
        <v>4.6640000000000006</v>
      </c>
      <c r="G7059" s="108"/>
      <c r="H7059" s="109"/>
      <c r="I7059" s="109"/>
      <c r="J7059" s="109"/>
      <c r="K7059" s="105">
        <f>K7058+J7043</f>
        <v>4.6640000000000006</v>
      </c>
      <c r="L7059" s="96"/>
    </row>
    <row r="7060" spans="1:12" hidden="1" outlineLevel="1" x14ac:dyDescent="0.25">
      <c r="A7060" s="98" t="str">
        <f t="shared" si="627"/>
        <v>Type 22/33 300 69 18</v>
      </c>
      <c r="B7060" s="103" t="str">
        <f t="shared" si="624"/>
        <v>Type 22/33 300</v>
      </c>
      <c r="C7060" s="99">
        <v>69</v>
      </c>
      <c r="D7060" s="99">
        <f t="shared" si="626"/>
        <v>18</v>
      </c>
      <c r="E7060" s="100">
        <f t="shared" si="628"/>
        <v>4.7120000000000006</v>
      </c>
      <c r="G7060" s="108"/>
      <c r="H7060" s="109"/>
      <c r="I7060" s="109"/>
      <c r="J7060" s="109"/>
      <c r="K7060" s="105">
        <f>K7059+J7043</f>
        <v>4.7120000000000006</v>
      </c>
      <c r="L7060" s="96"/>
    </row>
    <row r="7061" spans="1:12" hidden="1" outlineLevel="1" x14ac:dyDescent="0.25">
      <c r="A7061" s="98" t="str">
        <f t="shared" si="627"/>
        <v>Type 22/33 300 70 18</v>
      </c>
      <c r="B7061" s="103" t="str">
        <f t="shared" si="624"/>
        <v>Type 22/33 300</v>
      </c>
      <c r="C7061" s="99">
        <v>70</v>
      </c>
      <c r="D7061" s="99">
        <f t="shared" si="626"/>
        <v>18</v>
      </c>
      <c r="E7061" s="100">
        <f t="shared" si="628"/>
        <v>4.7600000000000007</v>
      </c>
      <c r="G7061" s="108"/>
      <c r="H7061" s="109"/>
      <c r="I7061" s="109"/>
      <c r="J7061" s="109"/>
      <c r="K7061" s="105">
        <f>K7060+J7043</f>
        <v>4.7600000000000007</v>
      </c>
      <c r="L7061" s="96"/>
    </row>
    <row r="7062" spans="1:12" hidden="1" outlineLevel="1" x14ac:dyDescent="0.25">
      <c r="A7062" s="98" t="str">
        <f t="shared" si="627"/>
        <v>Type 22/33 300 71 18</v>
      </c>
      <c r="B7062" s="103" t="str">
        <f t="shared" si="624"/>
        <v>Type 22/33 300</v>
      </c>
      <c r="C7062" s="99">
        <v>71</v>
      </c>
      <c r="D7062" s="99">
        <f t="shared" si="626"/>
        <v>18</v>
      </c>
      <c r="E7062" s="100">
        <f t="shared" si="628"/>
        <v>4.8080000000000007</v>
      </c>
      <c r="G7062" s="108"/>
      <c r="H7062" s="109"/>
      <c r="I7062" s="109"/>
      <c r="J7062" s="109"/>
      <c r="K7062" s="105">
        <f>K7061+J7043</f>
        <v>4.8080000000000007</v>
      </c>
      <c r="L7062" s="96"/>
    </row>
    <row r="7063" spans="1:12" hidden="1" outlineLevel="1" x14ac:dyDescent="0.25">
      <c r="A7063" s="98" t="str">
        <f t="shared" si="627"/>
        <v>Type 22/33 300 72 18</v>
      </c>
      <c r="B7063" s="103" t="str">
        <f t="shared" si="624"/>
        <v>Type 22/33 300</v>
      </c>
      <c r="C7063" s="99">
        <v>72</v>
      </c>
      <c r="D7063" s="99">
        <f t="shared" si="626"/>
        <v>18</v>
      </c>
      <c r="E7063" s="100">
        <f t="shared" si="628"/>
        <v>4.8560000000000008</v>
      </c>
      <c r="G7063" s="108"/>
      <c r="H7063" s="109"/>
      <c r="I7063" s="109"/>
      <c r="J7063" s="109"/>
      <c r="K7063" s="105">
        <f>K7062+J7043</f>
        <v>4.8560000000000008</v>
      </c>
      <c r="L7063" s="96"/>
    </row>
    <row r="7064" spans="1:12" hidden="1" outlineLevel="1" x14ac:dyDescent="0.25">
      <c r="A7064" s="98" t="str">
        <f t="shared" si="627"/>
        <v>Type 22/33 300 73 18</v>
      </c>
      <c r="B7064" s="103" t="str">
        <f t="shared" si="624"/>
        <v>Type 22/33 300</v>
      </c>
      <c r="C7064" s="99">
        <v>73</v>
      </c>
      <c r="D7064" s="99">
        <f t="shared" si="626"/>
        <v>18</v>
      </c>
      <c r="E7064" s="100">
        <f t="shared" si="628"/>
        <v>4.9040000000000008</v>
      </c>
      <c r="G7064" s="108"/>
      <c r="H7064" s="109"/>
      <c r="I7064" s="109"/>
      <c r="J7064" s="109"/>
      <c r="K7064" s="105">
        <f>K7063+J7043</f>
        <v>4.9040000000000008</v>
      </c>
      <c r="L7064" s="96"/>
    </row>
    <row r="7065" spans="1:12" hidden="1" outlineLevel="1" x14ac:dyDescent="0.25">
      <c r="A7065" s="98" t="str">
        <f t="shared" si="627"/>
        <v>Type 22/33 300 74 18</v>
      </c>
      <c r="B7065" s="103" t="str">
        <f t="shared" si="624"/>
        <v>Type 22/33 300</v>
      </c>
      <c r="C7065" s="99">
        <v>74</v>
      </c>
      <c r="D7065" s="99">
        <f t="shared" si="626"/>
        <v>18</v>
      </c>
      <c r="E7065" s="100">
        <f t="shared" si="628"/>
        <v>4.9520000000000008</v>
      </c>
      <c r="G7065" s="108"/>
      <c r="H7065" s="109"/>
      <c r="I7065" s="109"/>
      <c r="J7065" s="109"/>
      <c r="K7065" s="105">
        <f>K7064+J7043</f>
        <v>4.9520000000000008</v>
      </c>
      <c r="L7065" s="96"/>
    </row>
    <row r="7066" spans="1:12" hidden="1" outlineLevel="1" x14ac:dyDescent="0.25">
      <c r="A7066" s="98" t="str">
        <f t="shared" si="627"/>
        <v>Type 22/33 300 75 18</v>
      </c>
      <c r="B7066" s="103" t="str">
        <f t="shared" si="624"/>
        <v>Type 22/33 300</v>
      </c>
      <c r="C7066" s="99">
        <v>75</v>
      </c>
      <c r="D7066" s="99">
        <f t="shared" si="626"/>
        <v>18</v>
      </c>
      <c r="E7066" s="100">
        <f t="shared" si="628"/>
        <v>5.0000000000000009</v>
      </c>
      <c r="G7066" s="108"/>
      <c r="H7066" s="109"/>
      <c r="I7066" s="109"/>
      <c r="J7066" s="109"/>
      <c r="K7066" s="105">
        <f>K7065+J7043</f>
        <v>5.0000000000000009</v>
      </c>
      <c r="L7066" s="96"/>
    </row>
    <row r="7067" spans="1:12" hidden="1" outlineLevel="1" x14ac:dyDescent="0.25">
      <c r="A7067" s="98" t="str">
        <f t="shared" si="627"/>
        <v>Type 22/33 300 76 18</v>
      </c>
      <c r="B7067" s="103" t="str">
        <f t="shared" si="624"/>
        <v>Type 22/33 300</v>
      </c>
      <c r="C7067" s="99">
        <v>76</v>
      </c>
      <c r="D7067" s="99">
        <f t="shared" si="626"/>
        <v>18</v>
      </c>
      <c r="E7067" s="100">
        <f t="shared" si="628"/>
        <v>5.0480000000000009</v>
      </c>
      <c r="G7067" s="108"/>
      <c r="H7067" s="109"/>
      <c r="I7067" s="109"/>
      <c r="J7067" s="109"/>
      <c r="K7067" s="105">
        <f>K7066+J7043</f>
        <v>5.0480000000000009</v>
      </c>
      <c r="L7067" s="96"/>
    </row>
    <row r="7068" spans="1:12" hidden="1" outlineLevel="1" x14ac:dyDescent="0.25">
      <c r="A7068" s="98" t="str">
        <f t="shared" si="627"/>
        <v>Type 22/33 300 77 18</v>
      </c>
      <c r="B7068" s="103" t="str">
        <f t="shared" ref="B7068:B7131" si="629">B7067</f>
        <v>Type 22/33 300</v>
      </c>
      <c r="C7068" s="99">
        <v>77</v>
      </c>
      <c r="D7068" s="99">
        <f t="shared" si="626"/>
        <v>18</v>
      </c>
      <c r="E7068" s="100">
        <f t="shared" si="628"/>
        <v>5.096000000000001</v>
      </c>
      <c r="G7068" s="108"/>
      <c r="H7068" s="109"/>
      <c r="I7068" s="109"/>
      <c r="J7068" s="109"/>
      <c r="K7068" s="105">
        <f>K7067+J7043</f>
        <v>5.096000000000001</v>
      </c>
      <c r="L7068" s="96"/>
    </row>
    <row r="7069" spans="1:12" hidden="1" outlineLevel="1" x14ac:dyDescent="0.25">
      <c r="A7069" s="98" t="str">
        <f t="shared" si="627"/>
        <v>Type 22/33 300 78 18</v>
      </c>
      <c r="B7069" s="103" t="str">
        <f t="shared" si="629"/>
        <v>Type 22/33 300</v>
      </c>
      <c r="C7069" s="99">
        <v>78</v>
      </c>
      <c r="D7069" s="99">
        <f t="shared" si="626"/>
        <v>18</v>
      </c>
      <c r="E7069" s="100">
        <f t="shared" si="628"/>
        <v>5.144000000000001</v>
      </c>
      <c r="G7069" s="108"/>
      <c r="H7069" s="109"/>
      <c r="I7069" s="109"/>
      <c r="J7069" s="109"/>
      <c r="K7069" s="105">
        <f>K7068+J7043</f>
        <v>5.144000000000001</v>
      </c>
      <c r="L7069" s="96"/>
    </row>
    <row r="7070" spans="1:12" hidden="1" outlineLevel="1" x14ac:dyDescent="0.25">
      <c r="A7070" s="98" t="str">
        <f t="shared" si="627"/>
        <v>Type 22/33 300 79 18</v>
      </c>
      <c r="B7070" s="103" t="str">
        <f t="shared" si="629"/>
        <v>Type 22/33 300</v>
      </c>
      <c r="C7070" s="99">
        <v>79</v>
      </c>
      <c r="D7070" s="99">
        <f t="shared" si="626"/>
        <v>18</v>
      </c>
      <c r="E7070" s="100">
        <f t="shared" si="628"/>
        <v>5.1920000000000011</v>
      </c>
      <c r="G7070" s="108"/>
      <c r="H7070" s="109"/>
      <c r="I7070" s="109"/>
      <c r="J7070" s="109"/>
      <c r="K7070" s="105">
        <f>K7069+J7043</f>
        <v>5.1920000000000011</v>
      </c>
      <c r="L7070" s="96"/>
    </row>
    <row r="7071" spans="1:12" hidden="1" outlineLevel="1" x14ac:dyDescent="0.25">
      <c r="A7071" s="98" t="str">
        <f t="shared" si="627"/>
        <v>Type 22/33 300 80 18</v>
      </c>
      <c r="B7071" s="103" t="str">
        <f t="shared" si="629"/>
        <v>Type 22/33 300</v>
      </c>
      <c r="C7071" s="99">
        <v>80</v>
      </c>
      <c r="D7071" s="99">
        <f t="shared" si="626"/>
        <v>18</v>
      </c>
      <c r="E7071" s="100">
        <f t="shared" si="628"/>
        <v>5.2400000000000011</v>
      </c>
      <c r="G7071" s="108"/>
      <c r="H7071" s="109"/>
      <c r="I7071" s="109"/>
      <c r="J7071" s="109"/>
      <c r="K7071" s="105">
        <f>K7070+J7043</f>
        <v>5.2400000000000011</v>
      </c>
      <c r="L7071" s="96"/>
    </row>
    <row r="7072" spans="1:12" hidden="1" outlineLevel="1" x14ac:dyDescent="0.25">
      <c r="A7072" s="98" t="str">
        <f t="shared" si="627"/>
        <v>Type 22/33 300 81 18</v>
      </c>
      <c r="B7072" s="103" t="str">
        <f t="shared" si="629"/>
        <v>Type 22/33 300</v>
      </c>
      <c r="C7072" s="99">
        <v>81</v>
      </c>
      <c r="D7072" s="99">
        <f t="shared" si="626"/>
        <v>18</v>
      </c>
      <c r="E7072" s="100">
        <f t="shared" si="628"/>
        <v>5.2880000000000011</v>
      </c>
      <c r="G7072" s="108"/>
      <c r="H7072" s="109"/>
      <c r="I7072" s="109"/>
      <c r="J7072" s="109"/>
      <c r="K7072" s="105">
        <f>K7071+J7043</f>
        <v>5.2880000000000011</v>
      </c>
      <c r="L7072" s="96"/>
    </row>
    <row r="7073" spans="1:12" hidden="1" outlineLevel="1" x14ac:dyDescent="0.25">
      <c r="A7073" s="98" t="str">
        <f t="shared" si="627"/>
        <v>Type 22/33 300 82 18</v>
      </c>
      <c r="B7073" s="103" t="str">
        <f t="shared" si="629"/>
        <v>Type 22/33 300</v>
      </c>
      <c r="C7073" s="99">
        <v>82</v>
      </c>
      <c r="D7073" s="99">
        <f t="shared" si="626"/>
        <v>18</v>
      </c>
      <c r="E7073" s="100">
        <f t="shared" si="628"/>
        <v>5.3360000000000012</v>
      </c>
      <c r="G7073" s="108"/>
      <c r="H7073" s="109"/>
      <c r="I7073" s="109"/>
      <c r="J7073" s="109"/>
      <c r="K7073" s="105">
        <f>K7072+J7043</f>
        <v>5.3360000000000012</v>
      </c>
      <c r="L7073" s="96"/>
    </row>
    <row r="7074" spans="1:12" hidden="1" outlineLevel="1" x14ac:dyDescent="0.25">
      <c r="A7074" s="98" t="str">
        <f t="shared" si="627"/>
        <v>Type 22/33 300 83 18</v>
      </c>
      <c r="B7074" s="103" t="str">
        <f t="shared" si="629"/>
        <v>Type 22/33 300</v>
      </c>
      <c r="C7074" s="99">
        <v>83</v>
      </c>
      <c r="D7074" s="99">
        <f t="shared" ref="D7074:D7091" si="630">D7073</f>
        <v>18</v>
      </c>
      <c r="E7074" s="100">
        <f t="shared" si="628"/>
        <v>5.3840000000000012</v>
      </c>
      <c r="G7074" s="108"/>
      <c r="H7074" s="109"/>
      <c r="I7074" s="109"/>
      <c r="J7074" s="109"/>
      <c r="K7074" s="105">
        <f>K7073+J7043</f>
        <v>5.3840000000000012</v>
      </c>
      <c r="L7074" s="96"/>
    </row>
    <row r="7075" spans="1:12" hidden="1" outlineLevel="1" x14ac:dyDescent="0.25">
      <c r="A7075" s="98" t="str">
        <f t="shared" si="627"/>
        <v>Type 22/33 300 84 18</v>
      </c>
      <c r="B7075" s="103" t="str">
        <f t="shared" si="629"/>
        <v>Type 22/33 300</v>
      </c>
      <c r="C7075" s="99">
        <v>84</v>
      </c>
      <c r="D7075" s="99">
        <f t="shared" si="630"/>
        <v>18</v>
      </c>
      <c r="E7075" s="100">
        <f t="shared" si="628"/>
        <v>5.4320000000000013</v>
      </c>
      <c r="G7075" s="108"/>
      <c r="H7075" s="109"/>
      <c r="I7075" s="109"/>
      <c r="J7075" s="109"/>
      <c r="K7075" s="105">
        <f>K7074+J7043</f>
        <v>5.4320000000000013</v>
      </c>
      <c r="L7075" s="96"/>
    </row>
    <row r="7076" spans="1:12" hidden="1" outlineLevel="1" x14ac:dyDescent="0.25">
      <c r="A7076" s="98" t="str">
        <f t="shared" si="627"/>
        <v>Type 22/33 300 85 18</v>
      </c>
      <c r="B7076" s="103" t="str">
        <f t="shared" si="629"/>
        <v>Type 22/33 300</v>
      </c>
      <c r="C7076" s="99">
        <v>85</v>
      </c>
      <c r="D7076" s="99">
        <f t="shared" si="630"/>
        <v>18</v>
      </c>
      <c r="E7076" s="100">
        <f t="shared" si="628"/>
        <v>5.4800000000000013</v>
      </c>
      <c r="G7076" s="108"/>
      <c r="H7076" s="109"/>
      <c r="I7076" s="109"/>
      <c r="J7076" s="109"/>
      <c r="K7076" s="105">
        <f>K7075+J7043</f>
        <v>5.4800000000000013</v>
      </c>
      <c r="L7076" s="96"/>
    </row>
    <row r="7077" spans="1:12" hidden="1" outlineLevel="1" x14ac:dyDescent="0.25">
      <c r="A7077" s="98" t="str">
        <f t="shared" si="627"/>
        <v>Type 22/33 300 86 18</v>
      </c>
      <c r="B7077" s="103" t="str">
        <f t="shared" si="629"/>
        <v>Type 22/33 300</v>
      </c>
      <c r="C7077" s="99">
        <v>86</v>
      </c>
      <c r="D7077" s="99">
        <f t="shared" si="630"/>
        <v>18</v>
      </c>
      <c r="E7077" s="100">
        <f t="shared" si="628"/>
        <v>5.5280000000000014</v>
      </c>
      <c r="G7077" s="108"/>
      <c r="H7077" s="109"/>
      <c r="I7077" s="109"/>
      <c r="J7077" s="109"/>
      <c r="K7077" s="105">
        <f>K7076+J7043</f>
        <v>5.5280000000000014</v>
      </c>
      <c r="L7077" s="96"/>
    </row>
    <row r="7078" spans="1:12" hidden="1" outlineLevel="1" x14ac:dyDescent="0.25">
      <c r="A7078" s="98" t="str">
        <f t="shared" si="627"/>
        <v>Type 22/33 300 87 18</v>
      </c>
      <c r="B7078" s="103" t="str">
        <f t="shared" si="629"/>
        <v>Type 22/33 300</v>
      </c>
      <c r="C7078" s="99">
        <v>87</v>
      </c>
      <c r="D7078" s="99">
        <f t="shared" si="630"/>
        <v>18</v>
      </c>
      <c r="E7078" s="100">
        <f t="shared" si="628"/>
        <v>5.5760000000000014</v>
      </c>
      <c r="G7078" s="108"/>
      <c r="H7078" s="109"/>
      <c r="I7078" s="109"/>
      <c r="J7078" s="109"/>
      <c r="K7078" s="105">
        <f>K7077+J7043</f>
        <v>5.5760000000000014</v>
      </c>
      <c r="L7078" s="96"/>
    </row>
    <row r="7079" spans="1:12" hidden="1" outlineLevel="1" x14ac:dyDescent="0.25">
      <c r="A7079" s="98" t="str">
        <f t="shared" si="627"/>
        <v>Type 22/33 300 88 18</v>
      </c>
      <c r="B7079" s="103" t="str">
        <f t="shared" si="629"/>
        <v>Type 22/33 300</v>
      </c>
      <c r="C7079" s="99">
        <v>88</v>
      </c>
      <c r="D7079" s="99">
        <f t="shared" si="630"/>
        <v>18</v>
      </c>
      <c r="E7079" s="100">
        <f t="shared" si="628"/>
        <v>5.6240000000000014</v>
      </c>
      <c r="G7079" s="108"/>
      <c r="H7079" s="109"/>
      <c r="I7079" s="109"/>
      <c r="J7079" s="109"/>
      <c r="K7079" s="105">
        <f>K7078+J7043</f>
        <v>5.6240000000000014</v>
      </c>
      <c r="L7079" s="96"/>
    </row>
    <row r="7080" spans="1:12" hidden="1" outlineLevel="1" x14ac:dyDescent="0.25">
      <c r="A7080" s="98" t="str">
        <f t="shared" si="627"/>
        <v>Type 22/33 300 89 18</v>
      </c>
      <c r="B7080" s="103" t="str">
        <f t="shared" si="629"/>
        <v>Type 22/33 300</v>
      </c>
      <c r="C7080" s="99">
        <v>89</v>
      </c>
      <c r="D7080" s="99">
        <f t="shared" si="630"/>
        <v>18</v>
      </c>
      <c r="E7080" s="100">
        <f t="shared" si="628"/>
        <v>5.6720000000000015</v>
      </c>
      <c r="G7080" s="108"/>
      <c r="H7080" s="109"/>
      <c r="I7080" s="109"/>
      <c r="J7080" s="109"/>
      <c r="K7080" s="105">
        <f>K7079+J7043</f>
        <v>5.6720000000000015</v>
      </c>
      <c r="L7080" s="96"/>
    </row>
    <row r="7081" spans="1:12" hidden="1" outlineLevel="1" x14ac:dyDescent="0.25">
      <c r="A7081" s="98" t="str">
        <f t="shared" si="627"/>
        <v>Type 22/33 300 90 18</v>
      </c>
      <c r="B7081" s="103" t="str">
        <f t="shared" si="629"/>
        <v>Type 22/33 300</v>
      </c>
      <c r="C7081" s="99">
        <v>90</v>
      </c>
      <c r="D7081" s="99">
        <f t="shared" si="630"/>
        <v>18</v>
      </c>
      <c r="E7081" s="100">
        <f t="shared" si="628"/>
        <v>5.7200000000000015</v>
      </c>
      <c r="G7081" s="108"/>
      <c r="H7081" s="109"/>
      <c r="I7081" s="109"/>
      <c r="J7081" s="109"/>
      <c r="K7081" s="105">
        <f>K7080+J7043</f>
        <v>5.7200000000000015</v>
      </c>
      <c r="L7081" s="96"/>
    </row>
    <row r="7082" spans="1:12" hidden="1" outlineLevel="1" x14ac:dyDescent="0.25">
      <c r="A7082" s="98" t="str">
        <f t="shared" si="627"/>
        <v>Type 22/33 300 91 18</v>
      </c>
      <c r="B7082" s="103" t="str">
        <f t="shared" si="629"/>
        <v>Type 22/33 300</v>
      </c>
      <c r="C7082" s="99">
        <v>91</v>
      </c>
      <c r="D7082" s="99">
        <f t="shared" si="630"/>
        <v>18</v>
      </c>
      <c r="E7082" s="100">
        <f t="shared" si="628"/>
        <v>5.7680000000000016</v>
      </c>
      <c r="G7082" s="108"/>
      <c r="H7082" s="109"/>
      <c r="I7082" s="109"/>
      <c r="J7082" s="109"/>
      <c r="K7082" s="105">
        <f>K7081+J7043</f>
        <v>5.7680000000000016</v>
      </c>
      <c r="L7082" s="96"/>
    </row>
    <row r="7083" spans="1:12" hidden="1" outlineLevel="1" x14ac:dyDescent="0.25">
      <c r="A7083" s="98" t="str">
        <f t="shared" si="627"/>
        <v>Type 22/33 300 92 18</v>
      </c>
      <c r="B7083" s="103" t="str">
        <f t="shared" si="629"/>
        <v>Type 22/33 300</v>
      </c>
      <c r="C7083" s="99">
        <v>92</v>
      </c>
      <c r="D7083" s="99">
        <f t="shared" si="630"/>
        <v>18</v>
      </c>
      <c r="E7083" s="100">
        <f t="shared" si="628"/>
        <v>5.8160000000000016</v>
      </c>
      <c r="G7083" s="108"/>
      <c r="H7083" s="109"/>
      <c r="I7083" s="109"/>
      <c r="J7083" s="109"/>
      <c r="K7083" s="105">
        <f>K7082+J7043</f>
        <v>5.8160000000000016</v>
      </c>
      <c r="L7083" s="96"/>
    </row>
    <row r="7084" spans="1:12" hidden="1" outlineLevel="1" x14ac:dyDescent="0.25">
      <c r="A7084" s="98" t="str">
        <f t="shared" si="627"/>
        <v>Type 22/33 300 93 18</v>
      </c>
      <c r="B7084" s="103" t="str">
        <f t="shared" si="629"/>
        <v>Type 22/33 300</v>
      </c>
      <c r="C7084" s="99">
        <v>93</v>
      </c>
      <c r="D7084" s="99">
        <f t="shared" si="630"/>
        <v>18</v>
      </c>
      <c r="E7084" s="100">
        <f t="shared" si="628"/>
        <v>5.8640000000000017</v>
      </c>
      <c r="G7084" s="108"/>
      <c r="H7084" s="109"/>
      <c r="I7084" s="109"/>
      <c r="J7084" s="109"/>
      <c r="K7084" s="105">
        <f>K7083+J7043</f>
        <v>5.8640000000000017</v>
      </c>
      <c r="L7084" s="96"/>
    </row>
    <row r="7085" spans="1:12" hidden="1" outlineLevel="1" x14ac:dyDescent="0.25">
      <c r="A7085" s="98" t="str">
        <f t="shared" si="627"/>
        <v>Type 22/33 300 94 18</v>
      </c>
      <c r="B7085" s="103" t="str">
        <f t="shared" si="629"/>
        <v>Type 22/33 300</v>
      </c>
      <c r="C7085" s="99">
        <v>94</v>
      </c>
      <c r="D7085" s="99">
        <f t="shared" si="630"/>
        <v>18</v>
      </c>
      <c r="E7085" s="100">
        <f t="shared" si="628"/>
        <v>5.9120000000000017</v>
      </c>
      <c r="G7085" s="108"/>
      <c r="H7085" s="109"/>
      <c r="I7085" s="109"/>
      <c r="J7085" s="109"/>
      <c r="K7085" s="105">
        <f>K7084+J7043</f>
        <v>5.9120000000000017</v>
      </c>
      <c r="L7085" s="96"/>
    </row>
    <row r="7086" spans="1:12" hidden="1" outlineLevel="1" x14ac:dyDescent="0.25">
      <c r="A7086" s="98" t="str">
        <f t="shared" si="627"/>
        <v>Type 22/33 300 95 18</v>
      </c>
      <c r="B7086" s="103" t="str">
        <f t="shared" si="629"/>
        <v>Type 22/33 300</v>
      </c>
      <c r="C7086" s="99">
        <v>95</v>
      </c>
      <c r="D7086" s="99">
        <f t="shared" si="630"/>
        <v>18</v>
      </c>
      <c r="E7086" s="100">
        <f t="shared" si="628"/>
        <v>5.9600000000000017</v>
      </c>
      <c r="G7086" s="108"/>
      <c r="H7086" s="109"/>
      <c r="I7086" s="109"/>
      <c r="J7086" s="109"/>
      <c r="K7086" s="105">
        <f>K7085+J7043</f>
        <v>5.9600000000000017</v>
      </c>
      <c r="L7086" s="96"/>
    </row>
    <row r="7087" spans="1:12" hidden="1" outlineLevel="1" x14ac:dyDescent="0.25">
      <c r="A7087" s="98" t="str">
        <f t="shared" si="627"/>
        <v>Type 22/33 300 96 18</v>
      </c>
      <c r="B7087" s="103" t="str">
        <f t="shared" si="629"/>
        <v>Type 22/33 300</v>
      </c>
      <c r="C7087" s="99">
        <v>96</v>
      </c>
      <c r="D7087" s="99">
        <f t="shared" si="630"/>
        <v>18</v>
      </c>
      <c r="E7087" s="100">
        <f t="shared" si="628"/>
        <v>6.0080000000000018</v>
      </c>
      <c r="G7087" s="108"/>
      <c r="H7087" s="109"/>
      <c r="I7087" s="109"/>
      <c r="J7087" s="109"/>
      <c r="K7087" s="105">
        <f>K7086+J7043</f>
        <v>6.0080000000000018</v>
      </c>
      <c r="L7087" s="96"/>
    </row>
    <row r="7088" spans="1:12" hidden="1" outlineLevel="1" x14ac:dyDescent="0.25">
      <c r="A7088" s="98" t="str">
        <f t="shared" si="627"/>
        <v>Type 22/33 300 97 18</v>
      </c>
      <c r="B7088" s="103" t="str">
        <f t="shared" si="629"/>
        <v>Type 22/33 300</v>
      </c>
      <c r="C7088" s="99">
        <v>97</v>
      </c>
      <c r="D7088" s="99">
        <f t="shared" si="630"/>
        <v>18</v>
      </c>
      <c r="E7088" s="100">
        <f t="shared" si="628"/>
        <v>6.0560000000000018</v>
      </c>
      <c r="G7088" s="108"/>
      <c r="H7088" s="109"/>
      <c r="I7088" s="109"/>
      <c r="J7088" s="109"/>
      <c r="K7088" s="105">
        <f>K7087+J7043</f>
        <v>6.0560000000000018</v>
      </c>
      <c r="L7088" s="96"/>
    </row>
    <row r="7089" spans="1:12" hidden="1" outlineLevel="1" x14ac:dyDescent="0.25">
      <c r="A7089" s="98" t="str">
        <f t="shared" si="627"/>
        <v>Type 22/33 300 98 18</v>
      </c>
      <c r="B7089" s="103" t="str">
        <f t="shared" si="629"/>
        <v>Type 22/33 300</v>
      </c>
      <c r="C7089" s="99">
        <v>98</v>
      </c>
      <c r="D7089" s="99">
        <f t="shared" si="630"/>
        <v>18</v>
      </c>
      <c r="E7089" s="100">
        <f t="shared" si="628"/>
        <v>6.1040000000000019</v>
      </c>
      <c r="G7089" s="108"/>
      <c r="H7089" s="109"/>
      <c r="I7089" s="109"/>
      <c r="J7089" s="109"/>
      <c r="K7089" s="105">
        <f>K7088+J7043</f>
        <v>6.1040000000000019</v>
      </c>
      <c r="L7089" s="96"/>
    </row>
    <row r="7090" spans="1:12" hidden="1" outlineLevel="1" x14ac:dyDescent="0.25">
      <c r="A7090" s="98" t="str">
        <f t="shared" si="627"/>
        <v>Type 22/33 300 99 18</v>
      </c>
      <c r="B7090" s="103" t="str">
        <f t="shared" si="629"/>
        <v>Type 22/33 300</v>
      </c>
      <c r="C7090" s="99">
        <v>99</v>
      </c>
      <c r="D7090" s="99">
        <f t="shared" si="630"/>
        <v>18</v>
      </c>
      <c r="E7090" s="100">
        <f t="shared" si="628"/>
        <v>6.1520000000000019</v>
      </c>
      <c r="G7090" s="108"/>
      <c r="H7090" s="109"/>
      <c r="I7090" s="109"/>
      <c r="J7090" s="109"/>
      <c r="K7090" s="105">
        <f>K7089+J7043</f>
        <v>6.1520000000000019</v>
      </c>
      <c r="L7090" s="96"/>
    </row>
    <row r="7091" spans="1:12" hidden="1" outlineLevel="1" x14ac:dyDescent="0.25">
      <c r="A7091" s="110" t="str">
        <f t="shared" si="627"/>
        <v>Type 22/33 300 100 18</v>
      </c>
      <c r="B7091" s="111" t="str">
        <f t="shared" si="629"/>
        <v>Type 22/33 300</v>
      </c>
      <c r="C7091" s="112">
        <v>100</v>
      </c>
      <c r="D7091" s="112">
        <f t="shared" si="630"/>
        <v>18</v>
      </c>
      <c r="E7091" s="113">
        <f t="shared" si="628"/>
        <v>6.200000000000002</v>
      </c>
      <c r="G7091" s="114"/>
      <c r="H7091" s="115"/>
      <c r="I7091" s="115"/>
      <c r="J7091" s="115"/>
      <c r="K7091" s="116">
        <f>K7090+J7043</f>
        <v>6.200000000000002</v>
      </c>
      <c r="L7091" s="96"/>
    </row>
    <row r="7092" spans="1:12" hidden="1" outlineLevel="1" x14ac:dyDescent="0.25">
      <c r="A7092" s="98" t="str">
        <f t="shared" si="627"/>
        <v>Type 22/33 300 50 17</v>
      </c>
      <c r="B7092" s="117" t="str">
        <f t="shared" si="629"/>
        <v>Type 22/33 300</v>
      </c>
      <c r="C7092" s="99">
        <v>50</v>
      </c>
      <c r="D7092" s="99">
        <f>AB6940</f>
        <v>17</v>
      </c>
      <c r="E7092" s="100">
        <f t="shared" si="628"/>
        <v>5.8</v>
      </c>
      <c r="G7092" s="99">
        <f>AB6941</f>
        <v>5.8</v>
      </c>
      <c r="H7092" s="101"/>
      <c r="I7092" s="101"/>
      <c r="J7092" s="101"/>
      <c r="K7092" s="102">
        <f>G7092</f>
        <v>5.8</v>
      </c>
      <c r="L7092" s="96"/>
    </row>
    <row r="7093" spans="1:12" hidden="1" outlineLevel="1" x14ac:dyDescent="0.25">
      <c r="A7093" s="98" t="str">
        <f t="shared" si="627"/>
        <v>Type 22/33 300 51 17</v>
      </c>
      <c r="B7093" s="103" t="str">
        <f t="shared" si="629"/>
        <v>Type 22/33 300</v>
      </c>
      <c r="C7093" s="99">
        <v>51</v>
      </c>
      <c r="D7093" s="99">
        <f t="shared" ref="D7093:D7124" si="631">D7092</f>
        <v>17</v>
      </c>
      <c r="E7093" s="100">
        <f t="shared" si="628"/>
        <v>5.8479999999999999</v>
      </c>
      <c r="G7093" s="104"/>
      <c r="H7093" s="59"/>
      <c r="I7093" s="59"/>
      <c r="J7093" s="59"/>
      <c r="K7093" s="105">
        <f>K7092+J7094</f>
        <v>5.8479999999999999</v>
      </c>
      <c r="L7093" s="96"/>
    </row>
    <row r="7094" spans="1:12" hidden="1" outlineLevel="1" x14ac:dyDescent="0.25">
      <c r="A7094" s="98" t="str">
        <f t="shared" si="627"/>
        <v>Type 22/33 300 52 17</v>
      </c>
      <c r="B7094" s="103" t="str">
        <f t="shared" si="629"/>
        <v>Type 22/33 300</v>
      </c>
      <c r="C7094" s="99">
        <v>52</v>
      </c>
      <c r="D7094" s="99">
        <f t="shared" si="631"/>
        <v>17</v>
      </c>
      <c r="E7094" s="100">
        <f t="shared" si="628"/>
        <v>5.8959999999999999</v>
      </c>
      <c r="G7094" s="99">
        <f>AB6942</f>
        <v>8.1999999999999993</v>
      </c>
      <c r="H7094" s="59">
        <v>50</v>
      </c>
      <c r="I7094" s="59">
        <f>G7094-G7092</f>
        <v>2.3999999999999995</v>
      </c>
      <c r="J7094" s="59">
        <f>I7094/H7094</f>
        <v>4.7999999999999987E-2</v>
      </c>
      <c r="K7094" s="105">
        <f>K7093+J7094</f>
        <v>5.8959999999999999</v>
      </c>
      <c r="L7094" s="96"/>
    </row>
    <row r="7095" spans="1:12" hidden="1" outlineLevel="1" x14ac:dyDescent="0.25">
      <c r="A7095" s="98" t="str">
        <f t="shared" si="627"/>
        <v>Type 22/33 300 53 17</v>
      </c>
      <c r="B7095" s="103" t="str">
        <f t="shared" si="629"/>
        <v>Type 22/33 300</v>
      </c>
      <c r="C7095" s="99">
        <v>53</v>
      </c>
      <c r="D7095" s="99">
        <f t="shared" si="631"/>
        <v>17</v>
      </c>
      <c r="E7095" s="100">
        <f t="shared" si="628"/>
        <v>5.944</v>
      </c>
      <c r="G7095" s="108"/>
      <c r="H7095" s="109"/>
      <c r="I7095" s="109"/>
      <c r="J7095" s="109"/>
      <c r="K7095" s="105">
        <f>K7094+J7094</f>
        <v>5.944</v>
      </c>
      <c r="L7095" s="96"/>
    </row>
    <row r="7096" spans="1:12" hidden="1" outlineLevel="1" x14ac:dyDescent="0.25">
      <c r="A7096" s="98" t="str">
        <f t="shared" si="627"/>
        <v>Type 22/33 300 54 17</v>
      </c>
      <c r="B7096" s="103" t="str">
        <f t="shared" si="629"/>
        <v>Type 22/33 300</v>
      </c>
      <c r="C7096" s="99">
        <v>54</v>
      </c>
      <c r="D7096" s="99">
        <f t="shared" si="631"/>
        <v>17</v>
      </c>
      <c r="E7096" s="100">
        <f t="shared" si="628"/>
        <v>5.992</v>
      </c>
      <c r="G7096" s="108"/>
      <c r="H7096" s="109"/>
      <c r="I7096" s="109"/>
      <c r="J7096" s="109"/>
      <c r="K7096" s="105">
        <f>K7095+J7094</f>
        <v>5.992</v>
      </c>
      <c r="L7096" s="96"/>
    </row>
    <row r="7097" spans="1:12" hidden="1" outlineLevel="1" x14ac:dyDescent="0.25">
      <c r="A7097" s="98" t="str">
        <f t="shared" si="627"/>
        <v>Type 22/33 300 55 17</v>
      </c>
      <c r="B7097" s="103" t="str">
        <f t="shared" si="629"/>
        <v>Type 22/33 300</v>
      </c>
      <c r="C7097" s="99">
        <v>55</v>
      </c>
      <c r="D7097" s="99">
        <f t="shared" si="631"/>
        <v>17</v>
      </c>
      <c r="E7097" s="100">
        <f t="shared" si="628"/>
        <v>6.04</v>
      </c>
      <c r="G7097" s="104"/>
      <c r="H7097" s="59"/>
      <c r="I7097" s="59"/>
      <c r="J7097" s="59"/>
      <c r="K7097" s="105">
        <f>K7096+J7094</f>
        <v>6.04</v>
      </c>
      <c r="L7097" s="96"/>
    </row>
    <row r="7098" spans="1:12" hidden="1" outlineLevel="1" x14ac:dyDescent="0.25">
      <c r="A7098" s="98" t="str">
        <f t="shared" si="627"/>
        <v>Type 22/33 300 56 17</v>
      </c>
      <c r="B7098" s="103" t="str">
        <f t="shared" si="629"/>
        <v>Type 22/33 300</v>
      </c>
      <c r="C7098" s="99">
        <v>56</v>
      </c>
      <c r="D7098" s="99">
        <f t="shared" si="631"/>
        <v>17</v>
      </c>
      <c r="E7098" s="100">
        <f t="shared" si="628"/>
        <v>6.0880000000000001</v>
      </c>
      <c r="G7098" s="104"/>
      <c r="H7098" s="59"/>
      <c r="I7098" s="59"/>
      <c r="J7098" s="59"/>
      <c r="K7098" s="105">
        <f>K7097+J7094</f>
        <v>6.0880000000000001</v>
      </c>
      <c r="L7098" s="96"/>
    </row>
    <row r="7099" spans="1:12" hidden="1" outlineLevel="1" x14ac:dyDescent="0.25">
      <c r="A7099" s="98" t="str">
        <f t="shared" si="627"/>
        <v>Type 22/33 300 57 17</v>
      </c>
      <c r="B7099" s="103" t="str">
        <f t="shared" si="629"/>
        <v>Type 22/33 300</v>
      </c>
      <c r="C7099" s="99">
        <v>57</v>
      </c>
      <c r="D7099" s="99">
        <f t="shared" si="631"/>
        <v>17</v>
      </c>
      <c r="E7099" s="100">
        <f t="shared" si="628"/>
        <v>6.1360000000000001</v>
      </c>
      <c r="G7099" s="104"/>
      <c r="H7099" s="59"/>
      <c r="I7099" s="59"/>
      <c r="J7099" s="59"/>
      <c r="K7099" s="105">
        <f>K7098+J7094</f>
        <v>6.1360000000000001</v>
      </c>
      <c r="L7099" s="96"/>
    </row>
    <row r="7100" spans="1:12" hidden="1" outlineLevel="1" x14ac:dyDescent="0.25">
      <c r="A7100" s="98" t="str">
        <f t="shared" si="627"/>
        <v>Type 22/33 300 58 17</v>
      </c>
      <c r="B7100" s="103" t="str">
        <f t="shared" si="629"/>
        <v>Type 22/33 300</v>
      </c>
      <c r="C7100" s="99">
        <v>58</v>
      </c>
      <c r="D7100" s="99">
        <f t="shared" si="631"/>
        <v>17</v>
      </c>
      <c r="E7100" s="100">
        <f t="shared" si="628"/>
        <v>6.1840000000000002</v>
      </c>
      <c r="G7100" s="104"/>
      <c r="H7100" s="59"/>
      <c r="I7100" s="59"/>
      <c r="J7100" s="59"/>
      <c r="K7100" s="105">
        <f>K7099+J7094</f>
        <v>6.1840000000000002</v>
      </c>
      <c r="L7100" s="96"/>
    </row>
    <row r="7101" spans="1:12" hidden="1" outlineLevel="1" x14ac:dyDescent="0.25">
      <c r="A7101" s="98" t="str">
        <f t="shared" si="627"/>
        <v>Type 22/33 300 59 17</v>
      </c>
      <c r="B7101" s="103" t="str">
        <f t="shared" si="629"/>
        <v>Type 22/33 300</v>
      </c>
      <c r="C7101" s="99">
        <v>59</v>
      </c>
      <c r="D7101" s="99">
        <f t="shared" si="631"/>
        <v>17</v>
      </c>
      <c r="E7101" s="100">
        <f t="shared" si="628"/>
        <v>6.2320000000000002</v>
      </c>
      <c r="G7101" s="104"/>
      <c r="H7101" s="59"/>
      <c r="I7101" s="59"/>
      <c r="J7101" s="59"/>
      <c r="K7101" s="105">
        <f>K7100+J7094</f>
        <v>6.2320000000000002</v>
      </c>
      <c r="L7101" s="96"/>
    </row>
    <row r="7102" spans="1:12" hidden="1" outlineLevel="1" x14ac:dyDescent="0.25">
      <c r="A7102" s="98" t="str">
        <f t="shared" si="627"/>
        <v>Type 22/33 300 60 17</v>
      </c>
      <c r="B7102" s="103" t="str">
        <f t="shared" si="629"/>
        <v>Type 22/33 300</v>
      </c>
      <c r="C7102" s="99">
        <v>60</v>
      </c>
      <c r="D7102" s="99">
        <f t="shared" si="631"/>
        <v>17</v>
      </c>
      <c r="E7102" s="100">
        <f t="shared" si="628"/>
        <v>6.28</v>
      </c>
      <c r="G7102" s="108"/>
      <c r="H7102" s="59"/>
      <c r="I7102" s="59"/>
      <c r="J7102" s="59"/>
      <c r="K7102" s="105">
        <f>K7101+J7094</f>
        <v>6.28</v>
      </c>
      <c r="L7102" s="96"/>
    </row>
    <row r="7103" spans="1:12" hidden="1" outlineLevel="1" x14ac:dyDescent="0.25">
      <c r="A7103" s="98" t="str">
        <f t="shared" si="627"/>
        <v>Type 22/33 300 61 17</v>
      </c>
      <c r="B7103" s="103" t="str">
        <f t="shared" si="629"/>
        <v>Type 22/33 300</v>
      </c>
      <c r="C7103" s="99">
        <v>61</v>
      </c>
      <c r="D7103" s="99">
        <f t="shared" si="631"/>
        <v>17</v>
      </c>
      <c r="E7103" s="100">
        <f t="shared" si="628"/>
        <v>6.3280000000000003</v>
      </c>
      <c r="G7103" s="108"/>
      <c r="H7103" s="109"/>
      <c r="I7103" s="109"/>
      <c r="J7103" s="109"/>
      <c r="K7103" s="105">
        <f>K7102+J7094</f>
        <v>6.3280000000000003</v>
      </c>
      <c r="L7103" s="96"/>
    </row>
    <row r="7104" spans="1:12" hidden="1" outlineLevel="1" x14ac:dyDescent="0.25">
      <c r="A7104" s="98" t="str">
        <f t="shared" si="627"/>
        <v>Type 22/33 300 62 17</v>
      </c>
      <c r="B7104" s="103" t="str">
        <f t="shared" si="629"/>
        <v>Type 22/33 300</v>
      </c>
      <c r="C7104" s="99">
        <v>62</v>
      </c>
      <c r="D7104" s="99">
        <f t="shared" si="631"/>
        <v>17</v>
      </c>
      <c r="E7104" s="100">
        <f t="shared" si="628"/>
        <v>6.3760000000000003</v>
      </c>
      <c r="G7104" s="108"/>
      <c r="H7104" s="109"/>
      <c r="I7104" s="109"/>
      <c r="J7104" s="109"/>
      <c r="K7104" s="105">
        <f>K7103+J7094</f>
        <v>6.3760000000000003</v>
      </c>
      <c r="L7104" s="96"/>
    </row>
    <row r="7105" spans="1:12" hidden="1" outlineLevel="1" x14ac:dyDescent="0.25">
      <c r="A7105" s="98" t="str">
        <f t="shared" si="627"/>
        <v>Type 22/33 300 63 17</v>
      </c>
      <c r="B7105" s="103" t="str">
        <f t="shared" si="629"/>
        <v>Type 22/33 300</v>
      </c>
      <c r="C7105" s="99">
        <v>63</v>
      </c>
      <c r="D7105" s="99">
        <f t="shared" si="631"/>
        <v>17</v>
      </c>
      <c r="E7105" s="100">
        <f t="shared" si="628"/>
        <v>6.4240000000000004</v>
      </c>
      <c r="G7105" s="108"/>
      <c r="H7105" s="109"/>
      <c r="I7105" s="109"/>
      <c r="J7105" s="109"/>
      <c r="K7105" s="105">
        <f>K7104+J7094</f>
        <v>6.4240000000000004</v>
      </c>
      <c r="L7105" s="96"/>
    </row>
    <row r="7106" spans="1:12" hidden="1" outlineLevel="1" x14ac:dyDescent="0.25">
      <c r="A7106" s="98" t="str">
        <f t="shared" si="627"/>
        <v>Type 22/33 300 64 17</v>
      </c>
      <c r="B7106" s="103" t="str">
        <f t="shared" si="629"/>
        <v>Type 22/33 300</v>
      </c>
      <c r="C7106" s="99">
        <v>64</v>
      </c>
      <c r="D7106" s="99">
        <f t="shared" si="631"/>
        <v>17</v>
      </c>
      <c r="E7106" s="100">
        <f t="shared" si="628"/>
        <v>6.4720000000000004</v>
      </c>
      <c r="G7106" s="108"/>
      <c r="H7106" s="109"/>
      <c r="I7106" s="109"/>
      <c r="J7106" s="109"/>
      <c r="K7106" s="105">
        <f>K7105+J7094</f>
        <v>6.4720000000000004</v>
      </c>
      <c r="L7106" s="96"/>
    </row>
    <row r="7107" spans="1:12" hidden="1" outlineLevel="1" x14ac:dyDescent="0.25">
      <c r="A7107" s="98" t="str">
        <f t="shared" ref="A7107:A7170" si="632">CONCATENATE(B7107," ",C7107," ",D7107)</f>
        <v>Type 22/33 300 65 17</v>
      </c>
      <c r="B7107" s="103" t="str">
        <f t="shared" si="629"/>
        <v>Type 22/33 300</v>
      </c>
      <c r="C7107" s="99">
        <v>65</v>
      </c>
      <c r="D7107" s="99">
        <f t="shared" si="631"/>
        <v>17</v>
      </c>
      <c r="E7107" s="100">
        <f t="shared" ref="E7107:E7170" si="633">K7107</f>
        <v>6.5200000000000005</v>
      </c>
      <c r="G7107" s="108"/>
      <c r="H7107" s="109"/>
      <c r="I7107" s="109"/>
      <c r="J7107" s="109"/>
      <c r="K7107" s="105">
        <f>K7106+J7094</f>
        <v>6.5200000000000005</v>
      </c>
      <c r="L7107" s="96"/>
    </row>
    <row r="7108" spans="1:12" hidden="1" outlineLevel="1" x14ac:dyDescent="0.25">
      <c r="A7108" s="98" t="str">
        <f t="shared" si="632"/>
        <v>Type 22/33 300 66 17</v>
      </c>
      <c r="B7108" s="103" t="str">
        <f t="shared" si="629"/>
        <v>Type 22/33 300</v>
      </c>
      <c r="C7108" s="99">
        <v>66</v>
      </c>
      <c r="D7108" s="99">
        <f t="shared" si="631"/>
        <v>17</v>
      </c>
      <c r="E7108" s="100">
        <f t="shared" si="633"/>
        <v>6.5680000000000005</v>
      </c>
      <c r="G7108" s="108"/>
      <c r="H7108" s="109"/>
      <c r="I7108" s="109"/>
      <c r="J7108" s="109"/>
      <c r="K7108" s="105">
        <f>K7107+J7094</f>
        <v>6.5680000000000005</v>
      </c>
      <c r="L7108" s="96"/>
    </row>
    <row r="7109" spans="1:12" hidden="1" outlineLevel="1" x14ac:dyDescent="0.25">
      <c r="A7109" s="98" t="str">
        <f t="shared" si="632"/>
        <v>Type 22/33 300 67 17</v>
      </c>
      <c r="B7109" s="103" t="str">
        <f t="shared" si="629"/>
        <v>Type 22/33 300</v>
      </c>
      <c r="C7109" s="99">
        <v>67</v>
      </c>
      <c r="D7109" s="99">
        <f t="shared" si="631"/>
        <v>17</v>
      </c>
      <c r="E7109" s="100">
        <f t="shared" si="633"/>
        <v>6.6160000000000005</v>
      </c>
      <c r="G7109" s="108"/>
      <c r="H7109" s="109"/>
      <c r="I7109" s="109"/>
      <c r="J7109" s="109"/>
      <c r="K7109" s="105">
        <f>K7108+J7094</f>
        <v>6.6160000000000005</v>
      </c>
      <c r="L7109" s="96"/>
    </row>
    <row r="7110" spans="1:12" hidden="1" outlineLevel="1" x14ac:dyDescent="0.25">
      <c r="A7110" s="98" t="str">
        <f t="shared" si="632"/>
        <v>Type 22/33 300 68 17</v>
      </c>
      <c r="B7110" s="103" t="str">
        <f t="shared" si="629"/>
        <v>Type 22/33 300</v>
      </c>
      <c r="C7110" s="99">
        <v>68</v>
      </c>
      <c r="D7110" s="99">
        <f t="shared" si="631"/>
        <v>17</v>
      </c>
      <c r="E7110" s="100">
        <f t="shared" si="633"/>
        <v>6.6640000000000006</v>
      </c>
      <c r="G7110" s="108"/>
      <c r="H7110" s="109"/>
      <c r="I7110" s="109"/>
      <c r="J7110" s="109"/>
      <c r="K7110" s="105">
        <f>K7109+J7094</f>
        <v>6.6640000000000006</v>
      </c>
      <c r="L7110" s="96"/>
    </row>
    <row r="7111" spans="1:12" hidden="1" outlineLevel="1" x14ac:dyDescent="0.25">
      <c r="A7111" s="98" t="str">
        <f t="shared" si="632"/>
        <v>Type 22/33 300 69 17</v>
      </c>
      <c r="B7111" s="103" t="str">
        <f t="shared" si="629"/>
        <v>Type 22/33 300</v>
      </c>
      <c r="C7111" s="99">
        <v>69</v>
      </c>
      <c r="D7111" s="99">
        <f t="shared" si="631"/>
        <v>17</v>
      </c>
      <c r="E7111" s="100">
        <f t="shared" si="633"/>
        <v>6.7120000000000006</v>
      </c>
      <c r="G7111" s="108"/>
      <c r="H7111" s="109"/>
      <c r="I7111" s="109"/>
      <c r="J7111" s="109"/>
      <c r="K7111" s="105">
        <f>K7110+J7094</f>
        <v>6.7120000000000006</v>
      </c>
      <c r="L7111" s="96"/>
    </row>
    <row r="7112" spans="1:12" hidden="1" outlineLevel="1" x14ac:dyDescent="0.25">
      <c r="A7112" s="98" t="str">
        <f t="shared" si="632"/>
        <v>Type 22/33 300 70 17</v>
      </c>
      <c r="B7112" s="103" t="str">
        <f t="shared" si="629"/>
        <v>Type 22/33 300</v>
      </c>
      <c r="C7112" s="99">
        <v>70</v>
      </c>
      <c r="D7112" s="99">
        <f t="shared" si="631"/>
        <v>17</v>
      </c>
      <c r="E7112" s="100">
        <f t="shared" si="633"/>
        <v>6.7600000000000007</v>
      </c>
      <c r="G7112" s="108"/>
      <c r="H7112" s="109"/>
      <c r="I7112" s="109"/>
      <c r="J7112" s="109"/>
      <c r="K7112" s="105">
        <f>K7111+J7094</f>
        <v>6.7600000000000007</v>
      </c>
      <c r="L7112" s="96"/>
    </row>
    <row r="7113" spans="1:12" hidden="1" outlineLevel="1" x14ac:dyDescent="0.25">
      <c r="A7113" s="98" t="str">
        <f t="shared" si="632"/>
        <v>Type 22/33 300 71 17</v>
      </c>
      <c r="B7113" s="103" t="str">
        <f t="shared" si="629"/>
        <v>Type 22/33 300</v>
      </c>
      <c r="C7113" s="99">
        <v>71</v>
      </c>
      <c r="D7113" s="99">
        <f t="shared" si="631"/>
        <v>17</v>
      </c>
      <c r="E7113" s="100">
        <f t="shared" si="633"/>
        <v>6.8080000000000007</v>
      </c>
      <c r="G7113" s="108"/>
      <c r="H7113" s="109"/>
      <c r="I7113" s="109"/>
      <c r="J7113" s="109"/>
      <c r="K7113" s="105">
        <f>K7112+J7094</f>
        <v>6.8080000000000007</v>
      </c>
      <c r="L7113" s="96"/>
    </row>
    <row r="7114" spans="1:12" hidden="1" outlineLevel="1" x14ac:dyDescent="0.25">
      <c r="A7114" s="98" t="str">
        <f t="shared" si="632"/>
        <v>Type 22/33 300 72 17</v>
      </c>
      <c r="B7114" s="103" t="str">
        <f t="shared" si="629"/>
        <v>Type 22/33 300</v>
      </c>
      <c r="C7114" s="99">
        <v>72</v>
      </c>
      <c r="D7114" s="99">
        <f t="shared" si="631"/>
        <v>17</v>
      </c>
      <c r="E7114" s="100">
        <f t="shared" si="633"/>
        <v>6.8560000000000008</v>
      </c>
      <c r="G7114" s="108"/>
      <c r="H7114" s="109"/>
      <c r="I7114" s="109"/>
      <c r="J7114" s="109"/>
      <c r="K7114" s="105">
        <f>K7113+J7094</f>
        <v>6.8560000000000008</v>
      </c>
      <c r="L7114" s="96"/>
    </row>
    <row r="7115" spans="1:12" hidden="1" outlineLevel="1" x14ac:dyDescent="0.25">
      <c r="A7115" s="98" t="str">
        <f t="shared" si="632"/>
        <v>Type 22/33 300 73 17</v>
      </c>
      <c r="B7115" s="103" t="str">
        <f t="shared" si="629"/>
        <v>Type 22/33 300</v>
      </c>
      <c r="C7115" s="99">
        <v>73</v>
      </c>
      <c r="D7115" s="99">
        <f t="shared" si="631"/>
        <v>17</v>
      </c>
      <c r="E7115" s="100">
        <f t="shared" si="633"/>
        <v>6.9040000000000008</v>
      </c>
      <c r="G7115" s="108"/>
      <c r="H7115" s="109"/>
      <c r="I7115" s="109"/>
      <c r="J7115" s="109"/>
      <c r="K7115" s="105">
        <f>K7114+J7094</f>
        <v>6.9040000000000008</v>
      </c>
      <c r="L7115" s="96"/>
    </row>
    <row r="7116" spans="1:12" hidden="1" outlineLevel="1" x14ac:dyDescent="0.25">
      <c r="A7116" s="98" t="str">
        <f t="shared" si="632"/>
        <v>Type 22/33 300 74 17</v>
      </c>
      <c r="B7116" s="103" t="str">
        <f t="shared" si="629"/>
        <v>Type 22/33 300</v>
      </c>
      <c r="C7116" s="99">
        <v>74</v>
      </c>
      <c r="D7116" s="99">
        <f t="shared" si="631"/>
        <v>17</v>
      </c>
      <c r="E7116" s="100">
        <f t="shared" si="633"/>
        <v>6.9520000000000008</v>
      </c>
      <c r="G7116" s="108"/>
      <c r="H7116" s="109"/>
      <c r="I7116" s="109"/>
      <c r="J7116" s="109"/>
      <c r="K7116" s="105">
        <f>K7115+J7094</f>
        <v>6.9520000000000008</v>
      </c>
      <c r="L7116" s="96"/>
    </row>
    <row r="7117" spans="1:12" hidden="1" outlineLevel="1" x14ac:dyDescent="0.25">
      <c r="A7117" s="98" t="str">
        <f t="shared" si="632"/>
        <v>Type 22/33 300 75 17</v>
      </c>
      <c r="B7117" s="103" t="str">
        <f t="shared" si="629"/>
        <v>Type 22/33 300</v>
      </c>
      <c r="C7117" s="99">
        <v>75</v>
      </c>
      <c r="D7117" s="99">
        <f t="shared" si="631"/>
        <v>17</v>
      </c>
      <c r="E7117" s="100">
        <f t="shared" si="633"/>
        <v>7.0000000000000009</v>
      </c>
      <c r="G7117" s="108"/>
      <c r="H7117" s="109"/>
      <c r="I7117" s="109"/>
      <c r="J7117" s="109"/>
      <c r="K7117" s="105">
        <f>K7116+J7094</f>
        <v>7.0000000000000009</v>
      </c>
      <c r="L7117" s="96"/>
    </row>
    <row r="7118" spans="1:12" hidden="1" outlineLevel="1" x14ac:dyDescent="0.25">
      <c r="A7118" s="98" t="str">
        <f t="shared" si="632"/>
        <v>Type 22/33 300 76 17</v>
      </c>
      <c r="B7118" s="103" t="str">
        <f t="shared" si="629"/>
        <v>Type 22/33 300</v>
      </c>
      <c r="C7118" s="99">
        <v>76</v>
      </c>
      <c r="D7118" s="99">
        <f t="shared" si="631"/>
        <v>17</v>
      </c>
      <c r="E7118" s="100">
        <f t="shared" si="633"/>
        <v>7.0480000000000009</v>
      </c>
      <c r="G7118" s="108"/>
      <c r="H7118" s="109"/>
      <c r="I7118" s="109"/>
      <c r="J7118" s="109"/>
      <c r="K7118" s="105">
        <f>K7117+J7094</f>
        <v>7.0480000000000009</v>
      </c>
      <c r="L7118" s="96"/>
    </row>
    <row r="7119" spans="1:12" hidden="1" outlineLevel="1" x14ac:dyDescent="0.25">
      <c r="A7119" s="98" t="str">
        <f t="shared" si="632"/>
        <v>Type 22/33 300 77 17</v>
      </c>
      <c r="B7119" s="103" t="str">
        <f t="shared" si="629"/>
        <v>Type 22/33 300</v>
      </c>
      <c r="C7119" s="99">
        <v>77</v>
      </c>
      <c r="D7119" s="99">
        <f t="shared" si="631"/>
        <v>17</v>
      </c>
      <c r="E7119" s="100">
        <f t="shared" si="633"/>
        <v>7.096000000000001</v>
      </c>
      <c r="G7119" s="108"/>
      <c r="H7119" s="109"/>
      <c r="I7119" s="109"/>
      <c r="J7119" s="109"/>
      <c r="K7119" s="105">
        <f>K7118+J7094</f>
        <v>7.096000000000001</v>
      </c>
      <c r="L7119" s="96"/>
    </row>
    <row r="7120" spans="1:12" hidden="1" outlineLevel="1" x14ac:dyDescent="0.25">
      <c r="A7120" s="98" t="str">
        <f t="shared" si="632"/>
        <v>Type 22/33 300 78 17</v>
      </c>
      <c r="B7120" s="103" t="str">
        <f t="shared" si="629"/>
        <v>Type 22/33 300</v>
      </c>
      <c r="C7120" s="99">
        <v>78</v>
      </c>
      <c r="D7120" s="99">
        <f t="shared" si="631"/>
        <v>17</v>
      </c>
      <c r="E7120" s="100">
        <f t="shared" si="633"/>
        <v>7.144000000000001</v>
      </c>
      <c r="G7120" s="108"/>
      <c r="H7120" s="109"/>
      <c r="I7120" s="109"/>
      <c r="J7120" s="109"/>
      <c r="K7120" s="105">
        <f>K7119+J7094</f>
        <v>7.144000000000001</v>
      </c>
      <c r="L7120" s="96"/>
    </row>
    <row r="7121" spans="1:12" hidden="1" outlineLevel="1" x14ac:dyDescent="0.25">
      <c r="A7121" s="98" t="str">
        <f t="shared" si="632"/>
        <v>Type 22/33 300 79 17</v>
      </c>
      <c r="B7121" s="103" t="str">
        <f t="shared" si="629"/>
        <v>Type 22/33 300</v>
      </c>
      <c r="C7121" s="99">
        <v>79</v>
      </c>
      <c r="D7121" s="99">
        <f t="shared" si="631"/>
        <v>17</v>
      </c>
      <c r="E7121" s="100">
        <f t="shared" si="633"/>
        <v>7.1920000000000011</v>
      </c>
      <c r="G7121" s="108"/>
      <c r="H7121" s="109"/>
      <c r="I7121" s="109"/>
      <c r="J7121" s="109"/>
      <c r="K7121" s="105">
        <f>K7120+J7094</f>
        <v>7.1920000000000011</v>
      </c>
      <c r="L7121" s="96"/>
    </row>
    <row r="7122" spans="1:12" hidden="1" outlineLevel="1" x14ac:dyDescent="0.25">
      <c r="A7122" s="98" t="str">
        <f t="shared" si="632"/>
        <v>Type 22/33 300 80 17</v>
      </c>
      <c r="B7122" s="103" t="str">
        <f t="shared" si="629"/>
        <v>Type 22/33 300</v>
      </c>
      <c r="C7122" s="99">
        <v>80</v>
      </c>
      <c r="D7122" s="99">
        <f t="shared" si="631"/>
        <v>17</v>
      </c>
      <c r="E7122" s="100">
        <f t="shared" si="633"/>
        <v>7.2400000000000011</v>
      </c>
      <c r="G7122" s="108"/>
      <c r="H7122" s="109"/>
      <c r="I7122" s="109"/>
      <c r="J7122" s="109"/>
      <c r="K7122" s="105">
        <f>K7121+J7094</f>
        <v>7.2400000000000011</v>
      </c>
      <c r="L7122" s="96"/>
    </row>
    <row r="7123" spans="1:12" hidden="1" outlineLevel="1" x14ac:dyDescent="0.25">
      <c r="A7123" s="98" t="str">
        <f t="shared" si="632"/>
        <v>Type 22/33 300 81 17</v>
      </c>
      <c r="B7123" s="103" t="str">
        <f t="shared" si="629"/>
        <v>Type 22/33 300</v>
      </c>
      <c r="C7123" s="99">
        <v>81</v>
      </c>
      <c r="D7123" s="99">
        <f t="shared" si="631"/>
        <v>17</v>
      </c>
      <c r="E7123" s="100">
        <f t="shared" si="633"/>
        <v>7.2880000000000011</v>
      </c>
      <c r="G7123" s="108"/>
      <c r="H7123" s="109"/>
      <c r="I7123" s="109"/>
      <c r="J7123" s="109"/>
      <c r="K7123" s="105">
        <f>K7122+J7094</f>
        <v>7.2880000000000011</v>
      </c>
      <c r="L7123" s="96"/>
    </row>
    <row r="7124" spans="1:12" hidden="1" outlineLevel="1" x14ac:dyDescent="0.25">
      <c r="A7124" s="98" t="str">
        <f t="shared" si="632"/>
        <v>Type 22/33 300 82 17</v>
      </c>
      <c r="B7124" s="103" t="str">
        <f t="shared" si="629"/>
        <v>Type 22/33 300</v>
      </c>
      <c r="C7124" s="99">
        <v>82</v>
      </c>
      <c r="D7124" s="99">
        <f t="shared" si="631"/>
        <v>17</v>
      </c>
      <c r="E7124" s="100">
        <f t="shared" si="633"/>
        <v>7.3360000000000012</v>
      </c>
      <c r="G7124" s="108"/>
      <c r="H7124" s="109"/>
      <c r="I7124" s="109"/>
      <c r="J7124" s="109"/>
      <c r="K7124" s="105">
        <f>K7123+J7094</f>
        <v>7.3360000000000012</v>
      </c>
      <c r="L7124" s="96"/>
    </row>
    <row r="7125" spans="1:12" hidden="1" outlineLevel="1" x14ac:dyDescent="0.25">
      <c r="A7125" s="98" t="str">
        <f t="shared" si="632"/>
        <v>Type 22/33 300 83 17</v>
      </c>
      <c r="B7125" s="103" t="str">
        <f t="shared" si="629"/>
        <v>Type 22/33 300</v>
      </c>
      <c r="C7125" s="99">
        <v>83</v>
      </c>
      <c r="D7125" s="99">
        <f t="shared" ref="D7125:D7142" si="634">D7124</f>
        <v>17</v>
      </c>
      <c r="E7125" s="100">
        <f t="shared" si="633"/>
        <v>7.3840000000000012</v>
      </c>
      <c r="G7125" s="108"/>
      <c r="H7125" s="109"/>
      <c r="I7125" s="109"/>
      <c r="J7125" s="109"/>
      <c r="K7125" s="105">
        <f>K7124+J7094</f>
        <v>7.3840000000000012</v>
      </c>
      <c r="L7125" s="96"/>
    </row>
    <row r="7126" spans="1:12" hidden="1" outlineLevel="1" x14ac:dyDescent="0.25">
      <c r="A7126" s="98" t="str">
        <f t="shared" si="632"/>
        <v>Type 22/33 300 84 17</v>
      </c>
      <c r="B7126" s="103" t="str">
        <f t="shared" si="629"/>
        <v>Type 22/33 300</v>
      </c>
      <c r="C7126" s="99">
        <v>84</v>
      </c>
      <c r="D7126" s="99">
        <f t="shared" si="634"/>
        <v>17</v>
      </c>
      <c r="E7126" s="100">
        <f t="shared" si="633"/>
        <v>7.4320000000000013</v>
      </c>
      <c r="G7126" s="108"/>
      <c r="H7126" s="109"/>
      <c r="I7126" s="109"/>
      <c r="J7126" s="109"/>
      <c r="K7126" s="105">
        <f>K7125+J7094</f>
        <v>7.4320000000000013</v>
      </c>
      <c r="L7126" s="96"/>
    </row>
    <row r="7127" spans="1:12" hidden="1" outlineLevel="1" x14ac:dyDescent="0.25">
      <c r="A7127" s="98" t="str">
        <f t="shared" si="632"/>
        <v>Type 22/33 300 85 17</v>
      </c>
      <c r="B7127" s="103" t="str">
        <f t="shared" si="629"/>
        <v>Type 22/33 300</v>
      </c>
      <c r="C7127" s="99">
        <v>85</v>
      </c>
      <c r="D7127" s="99">
        <f t="shared" si="634"/>
        <v>17</v>
      </c>
      <c r="E7127" s="100">
        <f t="shared" si="633"/>
        <v>7.4800000000000013</v>
      </c>
      <c r="G7127" s="108"/>
      <c r="H7127" s="109"/>
      <c r="I7127" s="109"/>
      <c r="J7127" s="109"/>
      <c r="K7127" s="105">
        <f>K7126+J7094</f>
        <v>7.4800000000000013</v>
      </c>
      <c r="L7127" s="96"/>
    </row>
    <row r="7128" spans="1:12" hidden="1" outlineLevel="1" x14ac:dyDescent="0.25">
      <c r="A7128" s="98" t="str">
        <f t="shared" si="632"/>
        <v>Type 22/33 300 86 17</v>
      </c>
      <c r="B7128" s="103" t="str">
        <f t="shared" si="629"/>
        <v>Type 22/33 300</v>
      </c>
      <c r="C7128" s="99">
        <v>86</v>
      </c>
      <c r="D7128" s="99">
        <f t="shared" si="634"/>
        <v>17</v>
      </c>
      <c r="E7128" s="100">
        <f t="shared" si="633"/>
        <v>7.5280000000000014</v>
      </c>
      <c r="G7128" s="108"/>
      <c r="H7128" s="109"/>
      <c r="I7128" s="109"/>
      <c r="J7128" s="109"/>
      <c r="K7128" s="105">
        <f>K7127+J7094</f>
        <v>7.5280000000000014</v>
      </c>
      <c r="L7128" s="96"/>
    </row>
    <row r="7129" spans="1:12" hidden="1" outlineLevel="1" x14ac:dyDescent="0.25">
      <c r="A7129" s="98" t="str">
        <f t="shared" si="632"/>
        <v>Type 22/33 300 87 17</v>
      </c>
      <c r="B7129" s="103" t="str">
        <f t="shared" si="629"/>
        <v>Type 22/33 300</v>
      </c>
      <c r="C7129" s="99">
        <v>87</v>
      </c>
      <c r="D7129" s="99">
        <f t="shared" si="634"/>
        <v>17</v>
      </c>
      <c r="E7129" s="100">
        <f t="shared" si="633"/>
        <v>7.5760000000000014</v>
      </c>
      <c r="G7129" s="108"/>
      <c r="H7129" s="109"/>
      <c r="I7129" s="109"/>
      <c r="J7129" s="109"/>
      <c r="K7129" s="105">
        <f>K7128+J7094</f>
        <v>7.5760000000000014</v>
      </c>
      <c r="L7129" s="96"/>
    </row>
    <row r="7130" spans="1:12" hidden="1" outlineLevel="1" x14ac:dyDescent="0.25">
      <c r="A7130" s="98" t="str">
        <f t="shared" si="632"/>
        <v>Type 22/33 300 88 17</v>
      </c>
      <c r="B7130" s="103" t="str">
        <f t="shared" si="629"/>
        <v>Type 22/33 300</v>
      </c>
      <c r="C7130" s="99">
        <v>88</v>
      </c>
      <c r="D7130" s="99">
        <f t="shared" si="634"/>
        <v>17</v>
      </c>
      <c r="E7130" s="100">
        <f t="shared" si="633"/>
        <v>7.6240000000000014</v>
      </c>
      <c r="G7130" s="108"/>
      <c r="H7130" s="109"/>
      <c r="I7130" s="109"/>
      <c r="J7130" s="109"/>
      <c r="K7130" s="105">
        <f>K7129+J7094</f>
        <v>7.6240000000000014</v>
      </c>
      <c r="L7130" s="96"/>
    </row>
    <row r="7131" spans="1:12" hidden="1" outlineLevel="1" x14ac:dyDescent="0.25">
      <c r="A7131" s="98" t="str">
        <f t="shared" si="632"/>
        <v>Type 22/33 300 89 17</v>
      </c>
      <c r="B7131" s="103" t="str">
        <f t="shared" si="629"/>
        <v>Type 22/33 300</v>
      </c>
      <c r="C7131" s="99">
        <v>89</v>
      </c>
      <c r="D7131" s="99">
        <f t="shared" si="634"/>
        <v>17</v>
      </c>
      <c r="E7131" s="100">
        <f t="shared" si="633"/>
        <v>7.6720000000000015</v>
      </c>
      <c r="G7131" s="108"/>
      <c r="H7131" s="109"/>
      <c r="I7131" s="109"/>
      <c r="J7131" s="109"/>
      <c r="K7131" s="105">
        <f>K7130+J7094</f>
        <v>7.6720000000000015</v>
      </c>
      <c r="L7131" s="96"/>
    </row>
    <row r="7132" spans="1:12" hidden="1" outlineLevel="1" x14ac:dyDescent="0.25">
      <c r="A7132" s="98" t="str">
        <f t="shared" si="632"/>
        <v>Type 22/33 300 90 17</v>
      </c>
      <c r="B7132" s="103" t="str">
        <f t="shared" ref="B7132:B7195" si="635">B7131</f>
        <v>Type 22/33 300</v>
      </c>
      <c r="C7132" s="99">
        <v>90</v>
      </c>
      <c r="D7132" s="99">
        <f t="shared" si="634"/>
        <v>17</v>
      </c>
      <c r="E7132" s="100">
        <f t="shared" si="633"/>
        <v>7.7200000000000015</v>
      </c>
      <c r="G7132" s="108"/>
      <c r="H7132" s="109"/>
      <c r="I7132" s="109"/>
      <c r="J7132" s="109"/>
      <c r="K7132" s="105">
        <f>K7131+J7094</f>
        <v>7.7200000000000015</v>
      </c>
      <c r="L7132" s="96"/>
    </row>
    <row r="7133" spans="1:12" hidden="1" outlineLevel="1" x14ac:dyDescent="0.25">
      <c r="A7133" s="98" t="str">
        <f t="shared" si="632"/>
        <v>Type 22/33 300 91 17</v>
      </c>
      <c r="B7133" s="103" t="str">
        <f t="shared" si="635"/>
        <v>Type 22/33 300</v>
      </c>
      <c r="C7133" s="99">
        <v>91</v>
      </c>
      <c r="D7133" s="99">
        <f t="shared" si="634"/>
        <v>17</v>
      </c>
      <c r="E7133" s="100">
        <f t="shared" si="633"/>
        <v>7.7680000000000016</v>
      </c>
      <c r="G7133" s="108"/>
      <c r="H7133" s="109"/>
      <c r="I7133" s="109"/>
      <c r="J7133" s="109"/>
      <c r="K7133" s="105">
        <f>K7132+J7094</f>
        <v>7.7680000000000016</v>
      </c>
      <c r="L7133" s="96"/>
    </row>
    <row r="7134" spans="1:12" hidden="1" outlineLevel="1" x14ac:dyDescent="0.25">
      <c r="A7134" s="98" t="str">
        <f t="shared" si="632"/>
        <v>Type 22/33 300 92 17</v>
      </c>
      <c r="B7134" s="103" t="str">
        <f t="shared" si="635"/>
        <v>Type 22/33 300</v>
      </c>
      <c r="C7134" s="99">
        <v>92</v>
      </c>
      <c r="D7134" s="99">
        <f t="shared" si="634"/>
        <v>17</v>
      </c>
      <c r="E7134" s="100">
        <f t="shared" si="633"/>
        <v>7.8160000000000016</v>
      </c>
      <c r="G7134" s="108"/>
      <c r="H7134" s="109"/>
      <c r="I7134" s="109"/>
      <c r="J7134" s="109"/>
      <c r="K7134" s="105">
        <f>K7133+J7094</f>
        <v>7.8160000000000016</v>
      </c>
      <c r="L7134" s="96"/>
    </row>
    <row r="7135" spans="1:12" hidden="1" outlineLevel="1" x14ac:dyDescent="0.25">
      <c r="A7135" s="98" t="str">
        <f t="shared" si="632"/>
        <v>Type 22/33 300 93 17</v>
      </c>
      <c r="B7135" s="103" t="str">
        <f t="shared" si="635"/>
        <v>Type 22/33 300</v>
      </c>
      <c r="C7135" s="99">
        <v>93</v>
      </c>
      <c r="D7135" s="99">
        <f t="shared" si="634"/>
        <v>17</v>
      </c>
      <c r="E7135" s="100">
        <f t="shared" si="633"/>
        <v>7.8640000000000017</v>
      </c>
      <c r="G7135" s="108"/>
      <c r="H7135" s="109"/>
      <c r="I7135" s="109"/>
      <c r="J7135" s="109"/>
      <c r="K7135" s="105">
        <f>K7134+J7094</f>
        <v>7.8640000000000017</v>
      </c>
      <c r="L7135" s="96"/>
    </row>
    <row r="7136" spans="1:12" hidden="1" outlineLevel="1" x14ac:dyDescent="0.25">
      <c r="A7136" s="98" t="str">
        <f t="shared" si="632"/>
        <v>Type 22/33 300 94 17</v>
      </c>
      <c r="B7136" s="103" t="str">
        <f t="shared" si="635"/>
        <v>Type 22/33 300</v>
      </c>
      <c r="C7136" s="99">
        <v>94</v>
      </c>
      <c r="D7136" s="99">
        <f t="shared" si="634"/>
        <v>17</v>
      </c>
      <c r="E7136" s="100">
        <f t="shared" si="633"/>
        <v>7.9120000000000017</v>
      </c>
      <c r="G7136" s="108"/>
      <c r="H7136" s="109"/>
      <c r="I7136" s="109"/>
      <c r="J7136" s="109"/>
      <c r="K7136" s="105">
        <f>K7135+J7094</f>
        <v>7.9120000000000017</v>
      </c>
      <c r="L7136" s="96"/>
    </row>
    <row r="7137" spans="1:12" hidden="1" outlineLevel="1" x14ac:dyDescent="0.25">
      <c r="A7137" s="98" t="str">
        <f t="shared" si="632"/>
        <v>Type 22/33 300 95 17</v>
      </c>
      <c r="B7137" s="103" t="str">
        <f t="shared" si="635"/>
        <v>Type 22/33 300</v>
      </c>
      <c r="C7137" s="99">
        <v>95</v>
      </c>
      <c r="D7137" s="99">
        <f t="shared" si="634"/>
        <v>17</v>
      </c>
      <c r="E7137" s="100">
        <f t="shared" si="633"/>
        <v>7.9600000000000017</v>
      </c>
      <c r="G7137" s="108"/>
      <c r="H7137" s="109"/>
      <c r="I7137" s="109"/>
      <c r="J7137" s="109"/>
      <c r="K7137" s="105">
        <f>K7136+J7094</f>
        <v>7.9600000000000017</v>
      </c>
      <c r="L7137" s="96"/>
    </row>
    <row r="7138" spans="1:12" hidden="1" outlineLevel="1" x14ac:dyDescent="0.25">
      <c r="A7138" s="98" t="str">
        <f t="shared" si="632"/>
        <v>Type 22/33 300 96 17</v>
      </c>
      <c r="B7138" s="103" t="str">
        <f t="shared" si="635"/>
        <v>Type 22/33 300</v>
      </c>
      <c r="C7138" s="99">
        <v>96</v>
      </c>
      <c r="D7138" s="99">
        <f t="shared" si="634"/>
        <v>17</v>
      </c>
      <c r="E7138" s="100">
        <f t="shared" si="633"/>
        <v>8.0080000000000009</v>
      </c>
      <c r="G7138" s="108"/>
      <c r="H7138" s="109"/>
      <c r="I7138" s="109"/>
      <c r="J7138" s="109"/>
      <c r="K7138" s="105">
        <f>K7137+J7094</f>
        <v>8.0080000000000009</v>
      </c>
      <c r="L7138" s="96"/>
    </row>
    <row r="7139" spans="1:12" hidden="1" outlineLevel="1" x14ac:dyDescent="0.25">
      <c r="A7139" s="98" t="str">
        <f t="shared" si="632"/>
        <v>Type 22/33 300 97 17</v>
      </c>
      <c r="B7139" s="103" t="str">
        <f t="shared" si="635"/>
        <v>Type 22/33 300</v>
      </c>
      <c r="C7139" s="99">
        <v>97</v>
      </c>
      <c r="D7139" s="99">
        <f t="shared" si="634"/>
        <v>17</v>
      </c>
      <c r="E7139" s="100">
        <f t="shared" si="633"/>
        <v>8.0560000000000009</v>
      </c>
      <c r="G7139" s="108"/>
      <c r="H7139" s="109"/>
      <c r="I7139" s="109"/>
      <c r="J7139" s="109"/>
      <c r="K7139" s="105">
        <f>K7138+J7094</f>
        <v>8.0560000000000009</v>
      </c>
      <c r="L7139" s="96"/>
    </row>
    <row r="7140" spans="1:12" hidden="1" outlineLevel="1" x14ac:dyDescent="0.25">
      <c r="A7140" s="98" t="str">
        <f t="shared" si="632"/>
        <v>Type 22/33 300 98 17</v>
      </c>
      <c r="B7140" s="103" t="str">
        <f t="shared" si="635"/>
        <v>Type 22/33 300</v>
      </c>
      <c r="C7140" s="99">
        <v>98</v>
      </c>
      <c r="D7140" s="99">
        <f t="shared" si="634"/>
        <v>17</v>
      </c>
      <c r="E7140" s="100">
        <f t="shared" si="633"/>
        <v>8.104000000000001</v>
      </c>
      <c r="G7140" s="108"/>
      <c r="H7140" s="109"/>
      <c r="I7140" s="109"/>
      <c r="J7140" s="109"/>
      <c r="K7140" s="105">
        <f>K7139+J7094</f>
        <v>8.104000000000001</v>
      </c>
      <c r="L7140" s="96"/>
    </row>
    <row r="7141" spans="1:12" hidden="1" outlineLevel="1" x14ac:dyDescent="0.25">
      <c r="A7141" s="98" t="str">
        <f t="shared" si="632"/>
        <v>Type 22/33 300 99 17</v>
      </c>
      <c r="B7141" s="103" t="str">
        <f t="shared" si="635"/>
        <v>Type 22/33 300</v>
      </c>
      <c r="C7141" s="99">
        <v>99</v>
      </c>
      <c r="D7141" s="99">
        <f t="shared" si="634"/>
        <v>17</v>
      </c>
      <c r="E7141" s="100">
        <f t="shared" si="633"/>
        <v>8.152000000000001</v>
      </c>
      <c r="G7141" s="108"/>
      <c r="H7141" s="109"/>
      <c r="I7141" s="109"/>
      <c r="J7141" s="109"/>
      <c r="K7141" s="105">
        <f>K7140+J7094</f>
        <v>8.152000000000001</v>
      </c>
      <c r="L7141" s="96"/>
    </row>
    <row r="7142" spans="1:12" hidden="1" outlineLevel="1" x14ac:dyDescent="0.25">
      <c r="A7142" s="110" t="str">
        <f t="shared" si="632"/>
        <v>Type 22/33 300 100 17</v>
      </c>
      <c r="B7142" s="111" t="str">
        <f t="shared" si="635"/>
        <v>Type 22/33 300</v>
      </c>
      <c r="C7142" s="112">
        <v>100</v>
      </c>
      <c r="D7142" s="112">
        <f t="shared" si="634"/>
        <v>17</v>
      </c>
      <c r="E7142" s="113">
        <f t="shared" si="633"/>
        <v>8.2000000000000011</v>
      </c>
      <c r="G7142" s="114"/>
      <c r="H7142" s="115"/>
      <c r="I7142" s="115"/>
      <c r="J7142" s="115"/>
      <c r="K7142" s="116">
        <f>K7141+J7094</f>
        <v>8.2000000000000011</v>
      </c>
      <c r="L7142" s="96"/>
    </row>
    <row r="7143" spans="1:12" hidden="1" outlineLevel="1" x14ac:dyDescent="0.25">
      <c r="A7143" s="98" t="str">
        <f t="shared" si="632"/>
        <v>Type 22/33 300 50 16</v>
      </c>
      <c r="B7143" s="117" t="str">
        <f t="shared" si="635"/>
        <v>Type 22/33 300</v>
      </c>
      <c r="C7143" s="99">
        <v>50</v>
      </c>
      <c r="D7143" s="99">
        <f>AA6940</f>
        <v>16</v>
      </c>
      <c r="E7143" s="100">
        <f t="shared" si="633"/>
        <v>7.8</v>
      </c>
      <c r="G7143" s="99">
        <f>AA6941</f>
        <v>7.8</v>
      </c>
      <c r="H7143" s="101"/>
      <c r="I7143" s="101"/>
      <c r="J7143" s="101"/>
      <c r="K7143" s="102">
        <f>G7143</f>
        <v>7.8</v>
      </c>
      <c r="L7143" s="96"/>
    </row>
    <row r="7144" spans="1:12" hidden="1" outlineLevel="1" x14ac:dyDescent="0.25">
      <c r="A7144" s="98" t="str">
        <f t="shared" si="632"/>
        <v>Type 22/33 300 51 16</v>
      </c>
      <c r="B7144" s="103" t="str">
        <f t="shared" si="635"/>
        <v>Type 22/33 300</v>
      </c>
      <c r="C7144" s="99">
        <v>51</v>
      </c>
      <c r="D7144" s="99">
        <f t="shared" ref="D7144:D7175" si="636">D7143</f>
        <v>16</v>
      </c>
      <c r="E7144" s="100">
        <f t="shared" si="633"/>
        <v>7.8479999999999999</v>
      </c>
      <c r="G7144" s="104"/>
      <c r="H7144" s="59"/>
      <c r="I7144" s="59"/>
      <c r="J7144" s="59"/>
      <c r="K7144" s="105">
        <f>K7143+J7145</f>
        <v>7.8479999999999999</v>
      </c>
      <c r="L7144" s="96"/>
    </row>
    <row r="7145" spans="1:12" hidden="1" outlineLevel="1" x14ac:dyDescent="0.25">
      <c r="A7145" s="98" t="str">
        <f t="shared" si="632"/>
        <v>Type 22/33 300 52 16</v>
      </c>
      <c r="B7145" s="103" t="str">
        <f t="shared" si="635"/>
        <v>Type 22/33 300</v>
      </c>
      <c r="C7145" s="99">
        <v>52</v>
      </c>
      <c r="D7145" s="99">
        <f t="shared" si="636"/>
        <v>16</v>
      </c>
      <c r="E7145" s="100">
        <f t="shared" si="633"/>
        <v>7.8959999999999999</v>
      </c>
      <c r="G7145" s="99">
        <f>AA6942</f>
        <v>10.199999999999999</v>
      </c>
      <c r="H7145" s="59">
        <v>50</v>
      </c>
      <c r="I7145" s="59">
        <f>G7145-G7143</f>
        <v>2.3999999999999995</v>
      </c>
      <c r="J7145" s="59">
        <f>I7145/H7145</f>
        <v>4.7999999999999987E-2</v>
      </c>
      <c r="K7145" s="105">
        <f>K7144+J7145</f>
        <v>7.8959999999999999</v>
      </c>
      <c r="L7145" s="96"/>
    </row>
    <row r="7146" spans="1:12" hidden="1" outlineLevel="1" x14ac:dyDescent="0.25">
      <c r="A7146" s="98" t="str">
        <f t="shared" si="632"/>
        <v>Type 22/33 300 53 16</v>
      </c>
      <c r="B7146" s="103" t="str">
        <f t="shared" si="635"/>
        <v>Type 22/33 300</v>
      </c>
      <c r="C7146" s="99">
        <v>53</v>
      </c>
      <c r="D7146" s="99">
        <f t="shared" si="636"/>
        <v>16</v>
      </c>
      <c r="E7146" s="100">
        <f t="shared" si="633"/>
        <v>7.944</v>
      </c>
      <c r="G7146" s="108"/>
      <c r="H7146" s="109"/>
      <c r="I7146" s="109"/>
      <c r="J7146" s="109"/>
      <c r="K7146" s="105">
        <f>K7145+J7145</f>
        <v>7.944</v>
      </c>
      <c r="L7146" s="96"/>
    </row>
    <row r="7147" spans="1:12" hidden="1" outlineLevel="1" x14ac:dyDescent="0.25">
      <c r="A7147" s="98" t="str">
        <f t="shared" si="632"/>
        <v>Type 22/33 300 54 16</v>
      </c>
      <c r="B7147" s="103" t="str">
        <f t="shared" si="635"/>
        <v>Type 22/33 300</v>
      </c>
      <c r="C7147" s="99">
        <v>54</v>
      </c>
      <c r="D7147" s="99">
        <f t="shared" si="636"/>
        <v>16</v>
      </c>
      <c r="E7147" s="100">
        <f t="shared" si="633"/>
        <v>7.992</v>
      </c>
      <c r="G7147" s="108"/>
      <c r="H7147" s="109"/>
      <c r="I7147" s="109"/>
      <c r="J7147" s="109"/>
      <c r="K7147" s="105">
        <f>K7146+J7145</f>
        <v>7.992</v>
      </c>
      <c r="L7147" s="96"/>
    </row>
    <row r="7148" spans="1:12" hidden="1" outlineLevel="1" x14ac:dyDescent="0.25">
      <c r="A7148" s="98" t="str">
        <f t="shared" si="632"/>
        <v>Type 22/33 300 55 16</v>
      </c>
      <c r="B7148" s="103" t="str">
        <f t="shared" si="635"/>
        <v>Type 22/33 300</v>
      </c>
      <c r="C7148" s="99">
        <v>55</v>
      </c>
      <c r="D7148" s="99">
        <f t="shared" si="636"/>
        <v>16</v>
      </c>
      <c r="E7148" s="100">
        <f t="shared" si="633"/>
        <v>8.0399999999999991</v>
      </c>
      <c r="G7148" s="104"/>
      <c r="H7148" s="59"/>
      <c r="I7148" s="59"/>
      <c r="J7148" s="59"/>
      <c r="K7148" s="105">
        <f>K7147+J7145</f>
        <v>8.0399999999999991</v>
      </c>
      <c r="L7148" s="96"/>
    </row>
    <row r="7149" spans="1:12" hidden="1" outlineLevel="1" x14ac:dyDescent="0.25">
      <c r="A7149" s="98" t="str">
        <f t="shared" si="632"/>
        <v>Type 22/33 300 56 16</v>
      </c>
      <c r="B7149" s="103" t="str">
        <f t="shared" si="635"/>
        <v>Type 22/33 300</v>
      </c>
      <c r="C7149" s="99">
        <v>56</v>
      </c>
      <c r="D7149" s="99">
        <f t="shared" si="636"/>
        <v>16</v>
      </c>
      <c r="E7149" s="100">
        <f t="shared" si="633"/>
        <v>8.0879999999999992</v>
      </c>
      <c r="G7149" s="104"/>
      <c r="H7149" s="59"/>
      <c r="I7149" s="59"/>
      <c r="J7149" s="59"/>
      <c r="K7149" s="105">
        <f>K7148+J7145</f>
        <v>8.0879999999999992</v>
      </c>
      <c r="L7149" s="96"/>
    </row>
    <row r="7150" spans="1:12" hidden="1" outlineLevel="1" x14ac:dyDescent="0.25">
      <c r="A7150" s="98" t="str">
        <f t="shared" si="632"/>
        <v>Type 22/33 300 57 16</v>
      </c>
      <c r="B7150" s="103" t="str">
        <f t="shared" si="635"/>
        <v>Type 22/33 300</v>
      </c>
      <c r="C7150" s="99">
        <v>57</v>
      </c>
      <c r="D7150" s="99">
        <f t="shared" si="636"/>
        <v>16</v>
      </c>
      <c r="E7150" s="100">
        <f t="shared" si="633"/>
        <v>8.1359999999999992</v>
      </c>
      <c r="G7150" s="104"/>
      <c r="H7150" s="59"/>
      <c r="I7150" s="59"/>
      <c r="J7150" s="59"/>
      <c r="K7150" s="105">
        <f>K7149+J7145</f>
        <v>8.1359999999999992</v>
      </c>
      <c r="L7150" s="96"/>
    </row>
    <row r="7151" spans="1:12" hidden="1" outlineLevel="1" x14ac:dyDescent="0.25">
      <c r="A7151" s="98" t="str">
        <f t="shared" si="632"/>
        <v>Type 22/33 300 58 16</v>
      </c>
      <c r="B7151" s="103" t="str">
        <f t="shared" si="635"/>
        <v>Type 22/33 300</v>
      </c>
      <c r="C7151" s="99">
        <v>58</v>
      </c>
      <c r="D7151" s="99">
        <f t="shared" si="636"/>
        <v>16</v>
      </c>
      <c r="E7151" s="100">
        <f t="shared" si="633"/>
        <v>8.1839999999999993</v>
      </c>
      <c r="G7151" s="104"/>
      <c r="H7151" s="59"/>
      <c r="I7151" s="59"/>
      <c r="J7151" s="59"/>
      <c r="K7151" s="105">
        <f>K7150+J7145</f>
        <v>8.1839999999999993</v>
      </c>
      <c r="L7151" s="96"/>
    </row>
    <row r="7152" spans="1:12" hidden="1" outlineLevel="1" x14ac:dyDescent="0.25">
      <c r="A7152" s="98" t="str">
        <f t="shared" si="632"/>
        <v>Type 22/33 300 59 16</v>
      </c>
      <c r="B7152" s="103" t="str">
        <f t="shared" si="635"/>
        <v>Type 22/33 300</v>
      </c>
      <c r="C7152" s="99">
        <v>59</v>
      </c>
      <c r="D7152" s="99">
        <f t="shared" si="636"/>
        <v>16</v>
      </c>
      <c r="E7152" s="100">
        <f t="shared" si="633"/>
        <v>8.2319999999999993</v>
      </c>
      <c r="G7152" s="104"/>
      <c r="H7152" s="59"/>
      <c r="I7152" s="59"/>
      <c r="J7152" s="59"/>
      <c r="K7152" s="105">
        <f>K7151+J7145</f>
        <v>8.2319999999999993</v>
      </c>
      <c r="L7152" s="96"/>
    </row>
    <row r="7153" spans="1:12" hidden="1" outlineLevel="1" x14ac:dyDescent="0.25">
      <c r="A7153" s="98" t="str">
        <f t="shared" si="632"/>
        <v>Type 22/33 300 60 16</v>
      </c>
      <c r="B7153" s="103" t="str">
        <f t="shared" si="635"/>
        <v>Type 22/33 300</v>
      </c>
      <c r="C7153" s="99">
        <v>60</v>
      </c>
      <c r="D7153" s="99">
        <f t="shared" si="636"/>
        <v>16</v>
      </c>
      <c r="E7153" s="100">
        <f t="shared" si="633"/>
        <v>8.2799999999999994</v>
      </c>
      <c r="G7153" s="108"/>
      <c r="H7153" s="59"/>
      <c r="I7153" s="59"/>
      <c r="J7153" s="59"/>
      <c r="K7153" s="105">
        <f>K7152+J7145</f>
        <v>8.2799999999999994</v>
      </c>
      <c r="L7153" s="96"/>
    </row>
    <row r="7154" spans="1:12" hidden="1" outlineLevel="1" x14ac:dyDescent="0.25">
      <c r="A7154" s="98" t="str">
        <f t="shared" si="632"/>
        <v>Type 22/33 300 61 16</v>
      </c>
      <c r="B7154" s="103" t="str">
        <f t="shared" si="635"/>
        <v>Type 22/33 300</v>
      </c>
      <c r="C7154" s="99">
        <v>61</v>
      </c>
      <c r="D7154" s="99">
        <f t="shared" si="636"/>
        <v>16</v>
      </c>
      <c r="E7154" s="100">
        <f t="shared" si="633"/>
        <v>8.3279999999999994</v>
      </c>
      <c r="G7154" s="108"/>
      <c r="H7154" s="109"/>
      <c r="I7154" s="109"/>
      <c r="J7154" s="109"/>
      <c r="K7154" s="105">
        <f>K7153+J7145</f>
        <v>8.3279999999999994</v>
      </c>
      <c r="L7154" s="96"/>
    </row>
    <row r="7155" spans="1:12" hidden="1" outlineLevel="1" x14ac:dyDescent="0.25">
      <c r="A7155" s="98" t="str">
        <f t="shared" si="632"/>
        <v>Type 22/33 300 62 16</v>
      </c>
      <c r="B7155" s="103" t="str">
        <f t="shared" si="635"/>
        <v>Type 22/33 300</v>
      </c>
      <c r="C7155" s="99">
        <v>62</v>
      </c>
      <c r="D7155" s="99">
        <f t="shared" si="636"/>
        <v>16</v>
      </c>
      <c r="E7155" s="100">
        <f t="shared" si="633"/>
        <v>8.3759999999999994</v>
      </c>
      <c r="G7155" s="108"/>
      <c r="H7155" s="109"/>
      <c r="I7155" s="109"/>
      <c r="J7155" s="109"/>
      <c r="K7155" s="105">
        <f>K7154+J7145</f>
        <v>8.3759999999999994</v>
      </c>
      <c r="L7155" s="96"/>
    </row>
    <row r="7156" spans="1:12" hidden="1" outlineLevel="1" x14ac:dyDescent="0.25">
      <c r="A7156" s="98" t="str">
        <f t="shared" si="632"/>
        <v>Type 22/33 300 63 16</v>
      </c>
      <c r="B7156" s="103" t="str">
        <f t="shared" si="635"/>
        <v>Type 22/33 300</v>
      </c>
      <c r="C7156" s="99">
        <v>63</v>
      </c>
      <c r="D7156" s="99">
        <f t="shared" si="636"/>
        <v>16</v>
      </c>
      <c r="E7156" s="100">
        <f t="shared" si="633"/>
        <v>8.4239999999999995</v>
      </c>
      <c r="G7156" s="108"/>
      <c r="H7156" s="109"/>
      <c r="I7156" s="109"/>
      <c r="J7156" s="109"/>
      <c r="K7156" s="105">
        <f>K7155+J7145</f>
        <v>8.4239999999999995</v>
      </c>
      <c r="L7156" s="96"/>
    </row>
    <row r="7157" spans="1:12" hidden="1" outlineLevel="1" x14ac:dyDescent="0.25">
      <c r="A7157" s="98" t="str">
        <f t="shared" si="632"/>
        <v>Type 22/33 300 64 16</v>
      </c>
      <c r="B7157" s="103" t="str">
        <f t="shared" si="635"/>
        <v>Type 22/33 300</v>
      </c>
      <c r="C7157" s="99">
        <v>64</v>
      </c>
      <c r="D7157" s="99">
        <f t="shared" si="636"/>
        <v>16</v>
      </c>
      <c r="E7157" s="100">
        <f t="shared" si="633"/>
        <v>8.4719999999999995</v>
      </c>
      <c r="G7157" s="108"/>
      <c r="H7157" s="109"/>
      <c r="I7157" s="109"/>
      <c r="J7157" s="109"/>
      <c r="K7157" s="105">
        <f>K7156+J7145</f>
        <v>8.4719999999999995</v>
      </c>
      <c r="L7157" s="96"/>
    </row>
    <row r="7158" spans="1:12" hidden="1" outlineLevel="1" x14ac:dyDescent="0.25">
      <c r="A7158" s="98" t="str">
        <f t="shared" si="632"/>
        <v>Type 22/33 300 65 16</v>
      </c>
      <c r="B7158" s="103" t="str">
        <f t="shared" si="635"/>
        <v>Type 22/33 300</v>
      </c>
      <c r="C7158" s="99">
        <v>65</v>
      </c>
      <c r="D7158" s="99">
        <f t="shared" si="636"/>
        <v>16</v>
      </c>
      <c r="E7158" s="100">
        <f t="shared" si="633"/>
        <v>8.52</v>
      </c>
      <c r="G7158" s="108"/>
      <c r="H7158" s="109"/>
      <c r="I7158" s="109"/>
      <c r="J7158" s="109"/>
      <c r="K7158" s="105">
        <f>K7157+J7145</f>
        <v>8.52</v>
      </c>
      <c r="L7158" s="96"/>
    </row>
    <row r="7159" spans="1:12" hidden="1" outlineLevel="1" x14ac:dyDescent="0.25">
      <c r="A7159" s="98" t="str">
        <f t="shared" si="632"/>
        <v>Type 22/33 300 66 16</v>
      </c>
      <c r="B7159" s="103" t="str">
        <f t="shared" si="635"/>
        <v>Type 22/33 300</v>
      </c>
      <c r="C7159" s="99">
        <v>66</v>
      </c>
      <c r="D7159" s="99">
        <f t="shared" si="636"/>
        <v>16</v>
      </c>
      <c r="E7159" s="100">
        <f t="shared" si="633"/>
        <v>8.5679999999999996</v>
      </c>
      <c r="G7159" s="108"/>
      <c r="H7159" s="109"/>
      <c r="I7159" s="109"/>
      <c r="J7159" s="109"/>
      <c r="K7159" s="105">
        <f>K7158+J7145</f>
        <v>8.5679999999999996</v>
      </c>
      <c r="L7159" s="96"/>
    </row>
    <row r="7160" spans="1:12" hidden="1" outlineLevel="1" x14ac:dyDescent="0.25">
      <c r="A7160" s="98" t="str">
        <f t="shared" si="632"/>
        <v>Type 22/33 300 67 16</v>
      </c>
      <c r="B7160" s="103" t="str">
        <f t="shared" si="635"/>
        <v>Type 22/33 300</v>
      </c>
      <c r="C7160" s="99">
        <v>67</v>
      </c>
      <c r="D7160" s="99">
        <f t="shared" si="636"/>
        <v>16</v>
      </c>
      <c r="E7160" s="100">
        <f t="shared" si="633"/>
        <v>8.6159999999999997</v>
      </c>
      <c r="G7160" s="108"/>
      <c r="H7160" s="109"/>
      <c r="I7160" s="109"/>
      <c r="J7160" s="109"/>
      <c r="K7160" s="105">
        <f>K7159+J7145</f>
        <v>8.6159999999999997</v>
      </c>
      <c r="L7160" s="96"/>
    </row>
    <row r="7161" spans="1:12" hidden="1" outlineLevel="1" x14ac:dyDescent="0.25">
      <c r="A7161" s="98" t="str">
        <f t="shared" si="632"/>
        <v>Type 22/33 300 68 16</v>
      </c>
      <c r="B7161" s="103" t="str">
        <f t="shared" si="635"/>
        <v>Type 22/33 300</v>
      </c>
      <c r="C7161" s="99">
        <v>68</v>
      </c>
      <c r="D7161" s="99">
        <f t="shared" si="636"/>
        <v>16</v>
      </c>
      <c r="E7161" s="100">
        <f t="shared" si="633"/>
        <v>8.6639999999999997</v>
      </c>
      <c r="G7161" s="108"/>
      <c r="H7161" s="109"/>
      <c r="I7161" s="109"/>
      <c r="J7161" s="109"/>
      <c r="K7161" s="105">
        <f>K7160+J7145</f>
        <v>8.6639999999999997</v>
      </c>
      <c r="L7161" s="96"/>
    </row>
    <row r="7162" spans="1:12" hidden="1" outlineLevel="1" x14ac:dyDescent="0.25">
      <c r="A7162" s="98" t="str">
        <f t="shared" si="632"/>
        <v>Type 22/33 300 69 16</v>
      </c>
      <c r="B7162" s="103" t="str">
        <f t="shared" si="635"/>
        <v>Type 22/33 300</v>
      </c>
      <c r="C7162" s="99">
        <v>69</v>
      </c>
      <c r="D7162" s="99">
        <f t="shared" si="636"/>
        <v>16</v>
      </c>
      <c r="E7162" s="100">
        <f t="shared" si="633"/>
        <v>8.7119999999999997</v>
      </c>
      <c r="G7162" s="108"/>
      <c r="H7162" s="109"/>
      <c r="I7162" s="109"/>
      <c r="J7162" s="109"/>
      <c r="K7162" s="105">
        <f>K7161+J7145</f>
        <v>8.7119999999999997</v>
      </c>
      <c r="L7162" s="96"/>
    </row>
    <row r="7163" spans="1:12" hidden="1" outlineLevel="1" x14ac:dyDescent="0.25">
      <c r="A7163" s="98" t="str">
        <f t="shared" si="632"/>
        <v>Type 22/33 300 70 16</v>
      </c>
      <c r="B7163" s="103" t="str">
        <f t="shared" si="635"/>
        <v>Type 22/33 300</v>
      </c>
      <c r="C7163" s="99">
        <v>70</v>
      </c>
      <c r="D7163" s="99">
        <f t="shared" si="636"/>
        <v>16</v>
      </c>
      <c r="E7163" s="100">
        <f t="shared" si="633"/>
        <v>8.76</v>
      </c>
      <c r="G7163" s="108"/>
      <c r="H7163" s="109"/>
      <c r="I7163" s="109"/>
      <c r="J7163" s="109"/>
      <c r="K7163" s="105">
        <f>K7162+J7145</f>
        <v>8.76</v>
      </c>
      <c r="L7163" s="96"/>
    </row>
    <row r="7164" spans="1:12" hidden="1" outlineLevel="1" x14ac:dyDescent="0.25">
      <c r="A7164" s="98" t="str">
        <f t="shared" si="632"/>
        <v>Type 22/33 300 71 16</v>
      </c>
      <c r="B7164" s="103" t="str">
        <f t="shared" si="635"/>
        <v>Type 22/33 300</v>
      </c>
      <c r="C7164" s="99">
        <v>71</v>
      </c>
      <c r="D7164" s="99">
        <f t="shared" si="636"/>
        <v>16</v>
      </c>
      <c r="E7164" s="100">
        <f t="shared" si="633"/>
        <v>8.8079999999999998</v>
      </c>
      <c r="G7164" s="108"/>
      <c r="H7164" s="109"/>
      <c r="I7164" s="109"/>
      <c r="J7164" s="109"/>
      <c r="K7164" s="105">
        <f>K7163+J7145</f>
        <v>8.8079999999999998</v>
      </c>
      <c r="L7164" s="96"/>
    </row>
    <row r="7165" spans="1:12" hidden="1" outlineLevel="1" x14ac:dyDescent="0.25">
      <c r="A7165" s="98" t="str">
        <f t="shared" si="632"/>
        <v>Type 22/33 300 72 16</v>
      </c>
      <c r="B7165" s="103" t="str">
        <f t="shared" si="635"/>
        <v>Type 22/33 300</v>
      </c>
      <c r="C7165" s="99">
        <v>72</v>
      </c>
      <c r="D7165" s="99">
        <f t="shared" si="636"/>
        <v>16</v>
      </c>
      <c r="E7165" s="100">
        <f t="shared" si="633"/>
        <v>8.8559999999999999</v>
      </c>
      <c r="G7165" s="108"/>
      <c r="H7165" s="109"/>
      <c r="I7165" s="109"/>
      <c r="J7165" s="109"/>
      <c r="K7165" s="105">
        <f>K7164+J7145</f>
        <v>8.8559999999999999</v>
      </c>
      <c r="L7165" s="96"/>
    </row>
    <row r="7166" spans="1:12" hidden="1" outlineLevel="1" x14ac:dyDescent="0.25">
      <c r="A7166" s="98" t="str">
        <f t="shared" si="632"/>
        <v>Type 22/33 300 73 16</v>
      </c>
      <c r="B7166" s="103" t="str">
        <f t="shared" si="635"/>
        <v>Type 22/33 300</v>
      </c>
      <c r="C7166" s="99">
        <v>73</v>
      </c>
      <c r="D7166" s="99">
        <f t="shared" si="636"/>
        <v>16</v>
      </c>
      <c r="E7166" s="100">
        <f t="shared" si="633"/>
        <v>8.9039999999999999</v>
      </c>
      <c r="G7166" s="108"/>
      <c r="H7166" s="109"/>
      <c r="I7166" s="109"/>
      <c r="J7166" s="109"/>
      <c r="K7166" s="105">
        <f>K7165+J7145</f>
        <v>8.9039999999999999</v>
      </c>
      <c r="L7166" s="96"/>
    </row>
    <row r="7167" spans="1:12" hidden="1" outlineLevel="1" x14ac:dyDescent="0.25">
      <c r="A7167" s="98" t="str">
        <f t="shared" si="632"/>
        <v>Type 22/33 300 74 16</v>
      </c>
      <c r="B7167" s="103" t="str">
        <f t="shared" si="635"/>
        <v>Type 22/33 300</v>
      </c>
      <c r="C7167" s="99">
        <v>74</v>
      </c>
      <c r="D7167" s="99">
        <f t="shared" si="636"/>
        <v>16</v>
      </c>
      <c r="E7167" s="100">
        <f t="shared" si="633"/>
        <v>8.952</v>
      </c>
      <c r="G7167" s="108"/>
      <c r="H7167" s="109"/>
      <c r="I7167" s="109"/>
      <c r="J7167" s="109"/>
      <c r="K7167" s="105">
        <f>K7166+J7145</f>
        <v>8.952</v>
      </c>
      <c r="L7167" s="96"/>
    </row>
    <row r="7168" spans="1:12" hidden="1" outlineLevel="1" x14ac:dyDescent="0.25">
      <c r="A7168" s="98" t="str">
        <f t="shared" si="632"/>
        <v>Type 22/33 300 75 16</v>
      </c>
      <c r="B7168" s="103" t="str">
        <f t="shared" si="635"/>
        <v>Type 22/33 300</v>
      </c>
      <c r="C7168" s="99">
        <v>75</v>
      </c>
      <c r="D7168" s="99">
        <f t="shared" si="636"/>
        <v>16</v>
      </c>
      <c r="E7168" s="100">
        <f t="shared" si="633"/>
        <v>9</v>
      </c>
      <c r="G7168" s="108"/>
      <c r="H7168" s="109"/>
      <c r="I7168" s="109"/>
      <c r="J7168" s="109"/>
      <c r="K7168" s="105">
        <f>K7167+J7145</f>
        <v>9</v>
      </c>
      <c r="L7168" s="96"/>
    </row>
    <row r="7169" spans="1:12" hidden="1" outlineLevel="1" x14ac:dyDescent="0.25">
      <c r="A7169" s="98" t="str">
        <f t="shared" si="632"/>
        <v>Type 22/33 300 76 16</v>
      </c>
      <c r="B7169" s="103" t="str">
        <f t="shared" si="635"/>
        <v>Type 22/33 300</v>
      </c>
      <c r="C7169" s="99">
        <v>76</v>
      </c>
      <c r="D7169" s="99">
        <f t="shared" si="636"/>
        <v>16</v>
      </c>
      <c r="E7169" s="100">
        <f t="shared" si="633"/>
        <v>9.048</v>
      </c>
      <c r="G7169" s="108"/>
      <c r="H7169" s="109"/>
      <c r="I7169" s="109"/>
      <c r="J7169" s="109"/>
      <c r="K7169" s="105">
        <f>K7168+J7145</f>
        <v>9.048</v>
      </c>
      <c r="L7169" s="96"/>
    </row>
    <row r="7170" spans="1:12" hidden="1" outlineLevel="1" x14ac:dyDescent="0.25">
      <c r="A7170" s="98" t="str">
        <f t="shared" si="632"/>
        <v>Type 22/33 300 77 16</v>
      </c>
      <c r="B7170" s="103" t="str">
        <f t="shared" si="635"/>
        <v>Type 22/33 300</v>
      </c>
      <c r="C7170" s="99">
        <v>77</v>
      </c>
      <c r="D7170" s="99">
        <f t="shared" si="636"/>
        <v>16</v>
      </c>
      <c r="E7170" s="100">
        <f t="shared" si="633"/>
        <v>9.0960000000000001</v>
      </c>
      <c r="G7170" s="108"/>
      <c r="H7170" s="109"/>
      <c r="I7170" s="109"/>
      <c r="J7170" s="109"/>
      <c r="K7170" s="105">
        <f>K7169+J7145</f>
        <v>9.0960000000000001</v>
      </c>
      <c r="L7170" s="96"/>
    </row>
    <row r="7171" spans="1:12" hidden="1" outlineLevel="1" x14ac:dyDescent="0.25">
      <c r="A7171" s="98" t="str">
        <f t="shared" ref="A7171:A7234" si="637">CONCATENATE(B7171," ",C7171," ",D7171)</f>
        <v>Type 22/33 300 78 16</v>
      </c>
      <c r="B7171" s="103" t="str">
        <f t="shared" si="635"/>
        <v>Type 22/33 300</v>
      </c>
      <c r="C7171" s="99">
        <v>78</v>
      </c>
      <c r="D7171" s="99">
        <f t="shared" si="636"/>
        <v>16</v>
      </c>
      <c r="E7171" s="100">
        <f t="shared" ref="E7171:E7234" si="638">K7171</f>
        <v>9.1440000000000001</v>
      </c>
      <c r="G7171" s="108"/>
      <c r="H7171" s="109"/>
      <c r="I7171" s="109"/>
      <c r="J7171" s="109"/>
      <c r="K7171" s="105">
        <f>K7170+J7145</f>
        <v>9.1440000000000001</v>
      </c>
      <c r="L7171" s="96"/>
    </row>
    <row r="7172" spans="1:12" hidden="1" outlineLevel="1" x14ac:dyDescent="0.25">
      <c r="A7172" s="98" t="str">
        <f t="shared" si="637"/>
        <v>Type 22/33 300 79 16</v>
      </c>
      <c r="B7172" s="103" t="str">
        <f t="shared" si="635"/>
        <v>Type 22/33 300</v>
      </c>
      <c r="C7172" s="99">
        <v>79</v>
      </c>
      <c r="D7172" s="99">
        <f t="shared" si="636"/>
        <v>16</v>
      </c>
      <c r="E7172" s="100">
        <f t="shared" si="638"/>
        <v>9.1920000000000002</v>
      </c>
      <c r="G7172" s="108"/>
      <c r="H7172" s="109"/>
      <c r="I7172" s="109"/>
      <c r="J7172" s="109"/>
      <c r="K7172" s="105">
        <f>K7171+J7145</f>
        <v>9.1920000000000002</v>
      </c>
      <c r="L7172" s="96"/>
    </row>
    <row r="7173" spans="1:12" hidden="1" outlineLevel="1" x14ac:dyDescent="0.25">
      <c r="A7173" s="98" t="str">
        <f t="shared" si="637"/>
        <v>Type 22/33 300 80 16</v>
      </c>
      <c r="B7173" s="103" t="str">
        <f t="shared" si="635"/>
        <v>Type 22/33 300</v>
      </c>
      <c r="C7173" s="99">
        <v>80</v>
      </c>
      <c r="D7173" s="99">
        <f t="shared" si="636"/>
        <v>16</v>
      </c>
      <c r="E7173" s="100">
        <f t="shared" si="638"/>
        <v>9.24</v>
      </c>
      <c r="G7173" s="108"/>
      <c r="H7173" s="109"/>
      <c r="I7173" s="109"/>
      <c r="J7173" s="109"/>
      <c r="K7173" s="105">
        <f>K7172+J7145</f>
        <v>9.24</v>
      </c>
      <c r="L7173" s="96"/>
    </row>
    <row r="7174" spans="1:12" hidden="1" outlineLevel="1" x14ac:dyDescent="0.25">
      <c r="A7174" s="98" t="str">
        <f t="shared" si="637"/>
        <v>Type 22/33 300 81 16</v>
      </c>
      <c r="B7174" s="103" t="str">
        <f t="shared" si="635"/>
        <v>Type 22/33 300</v>
      </c>
      <c r="C7174" s="99">
        <v>81</v>
      </c>
      <c r="D7174" s="99">
        <f t="shared" si="636"/>
        <v>16</v>
      </c>
      <c r="E7174" s="100">
        <f t="shared" si="638"/>
        <v>9.2880000000000003</v>
      </c>
      <c r="G7174" s="108"/>
      <c r="H7174" s="109"/>
      <c r="I7174" s="109"/>
      <c r="J7174" s="109"/>
      <c r="K7174" s="105">
        <f>K7173+J7145</f>
        <v>9.2880000000000003</v>
      </c>
      <c r="L7174" s="96"/>
    </row>
    <row r="7175" spans="1:12" hidden="1" outlineLevel="1" x14ac:dyDescent="0.25">
      <c r="A7175" s="98" t="str">
        <f t="shared" si="637"/>
        <v>Type 22/33 300 82 16</v>
      </c>
      <c r="B7175" s="103" t="str">
        <f t="shared" si="635"/>
        <v>Type 22/33 300</v>
      </c>
      <c r="C7175" s="99">
        <v>82</v>
      </c>
      <c r="D7175" s="99">
        <f t="shared" si="636"/>
        <v>16</v>
      </c>
      <c r="E7175" s="100">
        <f t="shared" si="638"/>
        <v>9.3360000000000003</v>
      </c>
      <c r="G7175" s="108"/>
      <c r="H7175" s="109"/>
      <c r="I7175" s="109"/>
      <c r="J7175" s="109"/>
      <c r="K7175" s="105">
        <f>K7174+J7145</f>
        <v>9.3360000000000003</v>
      </c>
      <c r="L7175" s="96"/>
    </row>
    <row r="7176" spans="1:12" hidden="1" outlineLevel="1" x14ac:dyDescent="0.25">
      <c r="A7176" s="98" t="str">
        <f t="shared" si="637"/>
        <v>Type 22/33 300 83 16</v>
      </c>
      <c r="B7176" s="103" t="str">
        <f t="shared" si="635"/>
        <v>Type 22/33 300</v>
      </c>
      <c r="C7176" s="99">
        <v>83</v>
      </c>
      <c r="D7176" s="99">
        <f t="shared" ref="D7176:D7193" si="639">D7175</f>
        <v>16</v>
      </c>
      <c r="E7176" s="100">
        <f t="shared" si="638"/>
        <v>9.3840000000000003</v>
      </c>
      <c r="G7176" s="108"/>
      <c r="H7176" s="109"/>
      <c r="I7176" s="109"/>
      <c r="J7176" s="109"/>
      <c r="K7176" s="105">
        <f>K7175+J7145</f>
        <v>9.3840000000000003</v>
      </c>
      <c r="L7176" s="96"/>
    </row>
    <row r="7177" spans="1:12" hidden="1" outlineLevel="1" x14ac:dyDescent="0.25">
      <c r="A7177" s="98" t="str">
        <f t="shared" si="637"/>
        <v>Type 22/33 300 84 16</v>
      </c>
      <c r="B7177" s="103" t="str">
        <f t="shared" si="635"/>
        <v>Type 22/33 300</v>
      </c>
      <c r="C7177" s="99">
        <v>84</v>
      </c>
      <c r="D7177" s="99">
        <f t="shared" si="639"/>
        <v>16</v>
      </c>
      <c r="E7177" s="100">
        <f t="shared" si="638"/>
        <v>9.4320000000000004</v>
      </c>
      <c r="G7177" s="108"/>
      <c r="H7177" s="109"/>
      <c r="I7177" s="109"/>
      <c r="J7177" s="109"/>
      <c r="K7177" s="105">
        <f>K7176+J7145</f>
        <v>9.4320000000000004</v>
      </c>
      <c r="L7177" s="96"/>
    </row>
    <row r="7178" spans="1:12" hidden="1" outlineLevel="1" x14ac:dyDescent="0.25">
      <c r="A7178" s="98" t="str">
        <f t="shared" si="637"/>
        <v>Type 22/33 300 85 16</v>
      </c>
      <c r="B7178" s="103" t="str">
        <f t="shared" si="635"/>
        <v>Type 22/33 300</v>
      </c>
      <c r="C7178" s="99">
        <v>85</v>
      </c>
      <c r="D7178" s="99">
        <f t="shared" si="639"/>
        <v>16</v>
      </c>
      <c r="E7178" s="100">
        <f t="shared" si="638"/>
        <v>9.48</v>
      </c>
      <c r="G7178" s="108"/>
      <c r="H7178" s="109"/>
      <c r="I7178" s="109"/>
      <c r="J7178" s="109"/>
      <c r="K7178" s="105">
        <f>K7177+J7145</f>
        <v>9.48</v>
      </c>
      <c r="L7178" s="96"/>
    </row>
    <row r="7179" spans="1:12" hidden="1" outlineLevel="1" x14ac:dyDescent="0.25">
      <c r="A7179" s="98" t="str">
        <f t="shared" si="637"/>
        <v>Type 22/33 300 86 16</v>
      </c>
      <c r="B7179" s="103" t="str">
        <f t="shared" si="635"/>
        <v>Type 22/33 300</v>
      </c>
      <c r="C7179" s="99">
        <v>86</v>
      </c>
      <c r="D7179" s="99">
        <f t="shared" si="639"/>
        <v>16</v>
      </c>
      <c r="E7179" s="100">
        <f t="shared" si="638"/>
        <v>9.5280000000000005</v>
      </c>
      <c r="G7179" s="108"/>
      <c r="H7179" s="109"/>
      <c r="I7179" s="109"/>
      <c r="J7179" s="109"/>
      <c r="K7179" s="105">
        <f>K7178+J7145</f>
        <v>9.5280000000000005</v>
      </c>
      <c r="L7179" s="96"/>
    </row>
    <row r="7180" spans="1:12" hidden="1" outlineLevel="1" x14ac:dyDescent="0.25">
      <c r="A7180" s="98" t="str">
        <f t="shared" si="637"/>
        <v>Type 22/33 300 87 16</v>
      </c>
      <c r="B7180" s="103" t="str">
        <f t="shared" si="635"/>
        <v>Type 22/33 300</v>
      </c>
      <c r="C7180" s="99">
        <v>87</v>
      </c>
      <c r="D7180" s="99">
        <f t="shared" si="639"/>
        <v>16</v>
      </c>
      <c r="E7180" s="100">
        <f t="shared" si="638"/>
        <v>9.5760000000000005</v>
      </c>
      <c r="G7180" s="108"/>
      <c r="H7180" s="109"/>
      <c r="I7180" s="109"/>
      <c r="J7180" s="109"/>
      <c r="K7180" s="105">
        <f>K7179+J7145</f>
        <v>9.5760000000000005</v>
      </c>
      <c r="L7180" s="96"/>
    </row>
    <row r="7181" spans="1:12" hidden="1" outlineLevel="1" x14ac:dyDescent="0.25">
      <c r="A7181" s="98" t="str">
        <f t="shared" si="637"/>
        <v>Type 22/33 300 88 16</v>
      </c>
      <c r="B7181" s="103" t="str">
        <f t="shared" si="635"/>
        <v>Type 22/33 300</v>
      </c>
      <c r="C7181" s="99">
        <v>88</v>
      </c>
      <c r="D7181" s="99">
        <f t="shared" si="639"/>
        <v>16</v>
      </c>
      <c r="E7181" s="100">
        <f t="shared" si="638"/>
        <v>9.6240000000000006</v>
      </c>
      <c r="G7181" s="108"/>
      <c r="H7181" s="109"/>
      <c r="I7181" s="109"/>
      <c r="J7181" s="109"/>
      <c r="K7181" s="105">
        <f>K7180+J7145</f>
        <v>9.6240000000000006</v>
      </c>
      <c r="L7181" s="96"/>
    </row>
    <row r="7182" spans="1:12" hidden="1" outlineLevel="1" x14ac:dyDescent="0.25">
      <c r="A7182" s="98" t="str">
        <f t="shared" si="637"/>
        <v>Type 22/33 300 89 16</v>
      </c>
      <c r="B7182" s="103" t="str">
        <f t="shared" si="635"/>
        <v>Type 22/33 300</v>
      </c>
      <c r="C7182" s="99">
        <v>89</v>
      </c>
      <c r="D7182" s="99">
        <f t="shared" si="639"/>
        <v>16</v>
      </c>
      <c r="E7182" s="100">
        <f t="shared" si="638"/>
        <v>9.6720000000000006</v>
      </c>
      <c r="G7182" s="108"/>
      <c r="H7182" s="109"/>
      <c r="I7182" s="109"/>
      <c r="J7182" s="109"/>
      <c r="K7182" s="105">
        <f>K7181+J7145</f>
        <v>9.6720000000000006</v>
      </c>
      <c r="L7182" s="96"/>
    </row>
    <row r="7183" spans="1:12" hidden="1" outlineLevel="1" x14ac:dyDescent="0.25">
      <c r="A7183" s="98" t="str">
        <f t="shared" si="637"/>
        <v>Type 22/33 300 90 16</v>
      </c>
      <c r="B7183" s="103" t="str">
        <f t="shared" si="635"/>
        <v>Type 22/33 300</v>
      </c>
      <c r="C7183" s="99">
        <v>90</v>
      </c>
      <c r="D7183" s="99">
        <f t="shared" si="639"/>
        <v>16</v>
      </c>
      <c r="E7183" s="100">
        <f t="shared" si="638"/>
        <v>9.7200000000000006</v>
      </c>
      <c r="G7183" s="108"/>
      <c r="H7183" s="109"/>
      <c r="I7183" s="109"/>
      <c r="J7183" s="109"/>
      <c r="K7183" s="105">
        <f>K7182+J7145</f>
        <v>9.7200000000000006</v>
      </c>
      <c r="L7183" s="96"/>
    </row>
    <row r="7184" spans="1:12" hidden="1" outlineLevel="1" x14ac:dyDescent="0.25">
      <c r="A7184" s="98" t="str">
        <f t="shared" si="637"/>
        <v>Type 22/33 300 91 16</v>
      </c>
      <c r="B7184" s="103" t="str">
        <f t="shared" si="635"/>
        <v>Type 22/33 300</v>
      </c>
      <c r="C7184" s="99">
        <v>91</v>
      </c>
      <c r="D7184" s="99">
        <f t="shared" si="639"/>
        <v>16</v>
      </c>
      <c r="E7184" s="100">
        <f t="shared" si="638"/>
        <v>9.7680000000000007</v>
      </c>
      <c r="G7184" s="108"/>
      <c r="H7184" s="109"/>
      <c r="I7184" s="109"/>
      <c r="J7184" s="109"/>
      <c r="K7184" s="105">
        <f>K7183+J7145</f>
        <v>9.7680000000000007</v>
      </c>
      <c r="L7184" s="96"/>
    </row>
    <row r="7185" spans="1:12" hidden="1" outlineLevel="1" x14ac:dyDescent="0.25">
      <c r="A7185" s="98" t="str">
        <f t="shared" si="637"/>
        <v>Type 22/33 300 92 16</v>
      </c>
      <c r="B7185" s="103" t="str">
        <f t="shared" si="635"/>
        <v>Type 22/33 300</v>
      </c>
      <c r="C7185" s="99">
        <v>92</v>
      </c>
      <c r="D7185" s="99">
        <f t="shared" si="639"/>
        <v>16</v>
      </c>
      <c r="E7185" s="100">
        <f t="shared" si="638"/>
        <v>9.8160000000000007</v>
      </c>
      <c r="G7185" s="108"/>
      <c r="H7185" s="109"/>
      <c r="I7185" s="109"/>
      <c r="J7185" s="109"/>
      <c r="K7185" s="105">
        <f>K7184+J7145</f>
        <v>9.8160000000000007</v>
      </c>
      <c r="L7185" s="96"/>
    </row>
    <row r="7186" spans="1:12" hidden="1" outlineLevel="1" x14ac:dyDescent="0.25">
      <c r="A7186" s="98" t="str">
        <f t="shared" si="637"/>
        <v>Type 22/33 300 93 16</v>
      </c>
      <c r="B7186" s="103" t="str">
        <f t="shared" si="635"/>
        <v>Type 22/33 300</v>
      </c>
      <c r="C7186" s="99">
        <v>93</v>
      </c>
      <c r="D7186" s="99">
        <f t="shared" si="639"/>
        <v>16</v>
      </c>
      <c r="E7186" s="100">
        <f t="shared" si="638"/>
        <v>9.8640000000000008</v>
      </c>
      <c r="G7186" s="108"/>
      <c r="H7186" s="109"/>
      <c r="I7186" s="109"/>
      <c r="J7186" s="109"/>
      <c r="K7186" s="105">
        <f>K7185+J7145</f>
        <v>9.8640000000000008</v>
      </c>
      <c r="L7186" s="96"/>
    </row>
    <row r="7187" spans="1:12" hidden="1" outlineLevel="1" x14ac:dyDescent="0.25">
      <c r="A7187" s="98" t="str">
        <f t="shared" si="637"/>
        <v>Type 22/33 300 94 16</v>
      </c>
      <c r="B7187" s="103" t="str">
        <f t="shared" si="635"/>
        <v>Type 22/33 300</v>
      </c>
      <c r="C7187" s="99">
        <v>94</v>
      </c>
      <c r="D7187" s="99">
        <f t="shared" si="639"/>
        <v>16</v>
      </c>
      <c r="E7187" s="100">
        <f t="shared" si="638"/>
        <v>9.9120000000000008</v>
      </c>
      <c r="G7187" s="108"/>
      <c r="H7187" s="109"/>
      <c r="I7187" s="109"/>
      <c r="J7187" s="109"/>
      <c r="K7187" s="105">
        <f>K7186+J7145</f>
        <v>9.9120000000000008</v>
      </c>
      <c r="L7187" s="96"/>
    </row>
    <row r="7188" spans="1:12" hidden="1" outlineLevel="1" x14ac:dyDescent="0.25">
      <c r="A7188" s="98" t="str">
        <f t="shared" si="637"/>
        <v>Type 22/33 300 95 16</v>
      </c>
      <c r="B7188" s="103" t="str">
        <f t="shared" si="635"/>
        <v>Type 22/33 300</v>
      </c>
      <c r="C7188" s="99">
        <v>95</v>
      </c>
      <c r="D7188" s="99">
        <f t="shared" si="639"/>
        <v>16</v>
      </c>
      <c r="E7188" s="100">
        <f t="shared" si="638"/>
        <v>9.9600000000000009</v>
      </c>
      <c r="G7188" s="108"/>
      <c r="H7188" s="109"/>
      <c r="I7188" s="109"/>
      <c r="J7188" s="109"/>
      <c r="K7188" s="105">
        <f>K7187+J7145</f>
        <v>9.9600000000000009</v>
      </c>
      <c r="L7188" s="96"/>
    </row>
    <row r="7189" spans="1:12" hidden="1" outlineLevel="1" x14ac:dyDescent="0.25">
      <c r="A7189" s="98" t="str">
        <f t="shared" si="637"/>
        <v>Type 22/33 300 96 16</v>
      </c>
      <c r="B7189" s="103" t="str">
        <f t="shared" si="635"/>
        <v>Type 22/33 300</v>
      </c>
      <c r="C7189" s="99">
        <v>96</v>
      </c>
      <c r="D7189" s="99">
        <f t="shared" si="639"/>
        <v>16</v>
      </c>
      <c r="E7189" s="100">
        <f t="shared" si="638"/>
        <v>10.008000000000001</v>
      </c>
      <c r="G7189" s="108"/>
      <c r="H7189" s="109"/>
      <c r="I7189" s="109"/>
      <c r="J7189" s="109"/>
      <c r="K7189" s="105">
        <f>K7188+J7145</f>
        <v>10.008000000000001</v>
      </c>
      <c r="L7189" s="96"/>
    </row>
    <row r="7190" spans="1:12" hidden="1" outlineLevel="1" x14ac:dyDescent="0.25">
      <c r="A7190" s="98" t="str">
        <f t="shared" si="637"/>
        <v>Type 22/33 300 97 16</v>
      </c>
      <c r="B7190" s="103" t="str">
        <f t="shared" si="635"/>
        <v>Type 22/33 300</v>
      </c>
      <c r="C7190" s="99">
        <v>97</v>
      </c>
      <c r="D7190" s="99">
        <f t="shared" si="639"/>
        <v>16</v>
      </c>
      <c r="E7190" s="100">
        <f t="shared" si="638"/>
        <v>10.056000000000001</v>
      </c>
      <c r="G7190" s="108"/>
      <c r="H7190" s="109"/>
      <c r="I7190" s="109"/>
      <c r="J7190" s="109"/>
      <c r="K7190" s="105">
        <f>K7189+J7145</f>
        <v>10.056000000000001</v>
      </c>
      <c r="L7190" s="96"/>
    </row>
    <row r="7191" spans="1:12" hidden="1" outlineLevel="1" x14ac:dyDescent="0.25">
      <c r="A7191" s="98" t="str">
        <f t="shared" si="637"/>
        <v>Type 22/33 300 98 16</v>
      </c>
      <c r="B7191" s="103" t="str">
        <f t="shared" si="635"/>
        <v>Type 22/33 300</v>
      </c>
      <c r="C7191" s="99">
        <v>98</v>
      </c>
      <c r="D7191" s="99">
        <f t="shared" si="639"/>
        <v>16</v>
      </c>
      <c r="E7191" s="100">
        <f t="shared" si="638"/>
        <v>10.104000000000001</v>
      </c>
      <c r="G7191" s="108"/>
      <c r="H7191" s="109"/>
      <c r="I7191" s="109"/>
      <c r="J7191" s="109"/>
      <c r="K7191" s="105">
        <f>K7190+J7145</f>
        <v>10.104000000000001</v>
      </c>
      <c r="L7191" s="96"/>
    </row>
    <row r="7192" spans="1:12" hidden="1" outlineLevel="1" x14ac:dyDescent="0.25">
      <c r="A7192" s="98" t="str">
        <f t="shared" si="637"/>
        <v>Type 22/33 300 99 16</v>
      </c>
      <c r="B7192" s="103" t="str">
        <f t="shared" si="635"/>
        <v>Type 22/33 300</v>
      </c>
      <c r="C7192" s="99">
        <v>99</v>
      </c>
      <c r="D7192" s="99">
        <f t="shared" si="639"/>
        <v>16</v>
      </c>
      <c r="E7192" s="100">
        <f t="shared" si="638"/>
        <v>10.152000000000001</v>
      </c>
      <c r="G7192" s="108"/>
      <c r="H7192" s="109"/>
      <c r="I7192" s="109"/>
      <c r="J7192" s="109"/>
      <c r="K7192" s="105">
        <f>K7191+J7145</f>
        <v>10.152000000000001</v>
      </c>
      <c r="L7192" s="96"/>
    </row>
    <row r="7193" spans="1:12" hidden="1" outlineLevel="1" x14ac:dyDescent="0.25">
      <c r="A7193" s="110" t="str">
        <f t="shared" si="637"/>
        <v>Type 22/33 300 100 16</v>
      </c>
      <c r="B7193" s="111" t="str">
        <f t="shared" si="635"/>
        <v>Type 22/33 300</v>
      </c>
      <c r="C7193" s="112">
        <v>100</v>
      </c>
      <c r="D7193" s="112">
        <f t="shared" si="639"/>
        <v>16</v>
      </c>
      <c r="E7193" s="113">
        <f t="shared" si="638"/>
        <v>10.200000000000001</v>
      </c>
      <c r="G7193" s="114"/>
      <c r="H7193" s="115"/>
      <c r="I7193" s="115"/>
      <c r="J7193" s="115"/>
      <c r="K7193" s="116">
        <f>K7192+J7145</f>
        <v>10.200000000000001</v>
      </c>
      <c r="L7193" s="96"/>
    </row>
    <row r="7194" spans="1:12" hidden="1" outlineLevel="1" x14ac:dyDescent="0.25">
      <c r="A7194" s="98" t="str">
        <f t="shared" si="637"/>
        <v>Type 22/33 300 50 15</v>
      </c>
      <c r="B7194" s="117" t="str">
        <f t="shared" si="635"/>
        <v>Type 22/33 300</v>
      </c>
      <c r="C7194" s="99">
        <v>50</v>
      </c>
      <c r="D7194" s="99">
        <f>Z6940</f>
        <v>15</v>
      </c>
      <c r="E7194" s="100">
        <f t="shared" si="638"/>
        <v>9.8000000000000007</v>
      </c>
      <c r="G7194" s="99">
        <f>Z6941</f>
        <v>9.8000000000000007</v>
      </c>
      <c r="H7194" s="101"/>
      <c r="I7194" s="101"/>
      <c r="J7194" s="101"/>
      <c r="K7194" s="102">
        <f>G7194</f>
        <v>9.8000000000000007</v>
      </c>
      <c r="L7194" s="96"/>
    </row>
    <row r="7195" spans="1:12" hidden="1" outlineLevel="1" x14ac:dyDescent="0.25">
      <c r="A7195" s="98" t="str">
        <f t="shared" si="637"/>
        <v>Type 22/33 300 51 15</v>
      </c>
      <c r="B7195" s="103" t="str">
        <f t="shared" si="635"/>
        <v>Type 22/33 300</v>
      </c>
      <c r="C7195" s="99">
        <v>51</v>
      </c>
      <c r="D7195" s="99">
        <f t="shared" ref="D7195:D7226" si="640">D7194</f>
        <v>15</v>
      </c>
      <c r="E7195" s="100">
        <f t="shared" si="638"/>
        <v>9.8480000000000008</v>
      </c>
      <c r="G7195" s="104"/>
      <c r="H7195" s="59"/>
      <c r="I7195" s="59"/>
      <c r="J7195" s="59"/>
      <c r="K7195" s="105">
        <f>K7194+J7196</f>
        <v>9.8480000000000008</v>
      </c>
      <c r="L7195" s="96"/>
    </row>
    <row r="7196" spans="1:12" hidden="1" outlineLevel="1" x14ac:dyDescent="0.25">
      <c r="A7196" s="98" t="str">
        <f t="shared" si="637"/>
        <v>Type 22/33 300 52 15</v>
      </c>
      <c r="B7196" s="103" t="str">
        <f t="shared" ref="B7196:B7259" si="641">B7195</f>
        <v>Type 22/33 300</v>
      </c>
      <c r="C7196" s="99">
        <v>52</v>
      </c>
      <c r="D7196" s="99">
        <f t="shared" si="640"/>
        <v>15</v>
      </c>
      <c r="E7196" s="100">
        <f t="shared" si="638"/>
        <v>9.8960000000000008</v>
      </c>
      <c r="G7196" s="99">
        <f>Z6942</f>
        <v>12.200000000000001</v>
      </c>
      <c r="H7196" s="59">
        <v>50</v>
      </c>
      <c r="I7196" s="59">
        <f>G7196-G7194</f>
        <v>2.4000000000000004</v>
      </c>
      <c r="J7196" s="59">
        <f>I7196/H7196</f>
        <v>4.8000000000000008E-2</v>
      </c>
      <c r="K7196" s="105">
        <f>K7195+J7196</f>
        <v>9.8960000000000008</v>
      </c>
      <c r="L7196" s="96"/>
    </row>
    <row r="7197" spans="1:12" hidden="1" outlineLevel="1" x14ac:dyDescent="0.25">
      <c r="A7197" s="98" t="str">
        <f t="shared" si="637"/>
        <v>Type 22/33 300 53 15</v>
      </c>
      <c r="B7197" s="103" t="str">
        <f t="shared" si="641"/>
        <v>Type 22/33 300</v>
      </c>
      <c r="C7197" s="99">
        <v>53</v>
      </c>
      <c r="D7197" s="99">
        <f t="shared" si="640"/>
        <v>15</v>
      </c>
      <c r="E7197" s="100">
        <f t="shared" si="638"/>
        <v>9.9440000000000008</v>
      </c>
      <c r="G7197" s="108"/>
      <c r="H7197" s="109"/>
      <c r="I7197" s="109"/>
      <c r="J7197" s="109"/>
      <c r="K7197" s="105">
        <f>K7196+J7196</f>
        <v>9.9440000000000008</v>
      </c>
      <c r="L7197" s="96"/>
    </row>
    <row r="7198" spans="1:12" hidden="1" outlineLevel="1" x14ac:dyDescent="0.25">
      <c r="A7198" s="98" t="str">
        <f t="shared" si="637"/>
        <v>Type 22/33 300 54 15</v>
      </c>
      <c r="B7198" s="103" t="str">
        <f t="shared" si="641"/>
        <v>Type 22/33 300</v>
      </c>
      <c r="C7198" s="99">
        <v>54</v>
      </c>
      <c r="D7198" s="99">
        <f t="shared" si="640"/>
        <v>15</v>
      </c>
      <c r="E7198" s="100">
        <f t="shared" si="638"/>
        <v>9.9920000000000009</v>
      </c>
      <c r="G7198" s="108"/>
      <c r="H7198" s="109"/>
      <c r="I7198" s="109"/>
      <c r="J7198" s="109"/>
      <c r="K7198" s="105">
        <f>K7197+J7196</f>
        <v>9.9920000000000009</v>
      </c>
      <c r="L7198" s="96"/>
    </row>
    <row r="7199" spans="1:12" hidden="1" outlineLevel="1" x14ac:dyDescent="0.25">
      <c r="A7199" s="98" t="str">
        <f t="shared" si="637"/>
        <v>Type 22/33 300 55 15</v>
      </c>
      <c r="B7199" s="103" t="str">
        <f t="shared" si="641"/>
        <v>Type 22/33 300</v>
      </c>
      <c r="C7199" s="99">
        <v>55</v>
      </c>
      <c r="D7199" s="99">
        <f t="shared" si="640"/>
        <v>15</v>
      </c>
      <c r="E7199" s="100">
        <f t="shared" si="638"/>
        <v>10.040000000000001</v>
      </c>
      <c r="G7199" s="104"/>
      <c r="H7199" s="59"/>
      <c r="I7199" s="59"/>
      <c r="J7199" s="59"/>
      <c r="K7199" s="105">
        <f>K7198+J7196</f>
        <v>10.040000000000001</v>
      </c>
      <c r="L7199" s="96"/>
    </row>
    <row r="7200" spans="1:12" hidden="1" outlineLevel="1" x14ac:dyDescent="0.25">
      <c r="A7200" s="98" t="str">
        <f t="shared" si="637"/>
        <v>Type 22/33 300 56 15</v>
      </c>
      <c r="B7200" s="103" t="str">
        <f t="shared" si="641"/>
        <v>Type 22/33 300</v>
      </c>
      <c r="C7200" s="99">
        <v>56</v>
      </c>
      <c r="D7200" s="99">
        <f t="shared" si="640"/>
        <v>15</v>
      </c>
      <c r="E7200" s="100">
        <f t="shared" si="638"/>
        <v>10.088000000000001</v>
      </c>
      <c r="G7200" s="104"/>
      <c r="H7200" s="59"/>
      <c r="I7200" s="59"/>
      <c r="J7200" s="59"/>
      <c r="K7200" s="105">
        <f>K7199+J7196</f>
        <v>10.088000000000001</v>
      </c>
      <c r="L7200" s="96"/>
    </row>
    <row r="7201" spans="1:12" hidden="1" outlineLevel="1" x14ac:dyDescent="0.25">
      <c r="A7201" s="98" t="str">
        <f t="shared" si="637"/>
        <v>Type 22/33 300 57 15</v>
      </c>
      <c r="B7201" s="103" t="str">
        <f t="shared" si="641"/>
        <v>Type 22/33 300</v>
      </c>
      <c r="C7201" s="99">
        <v>57</v>
      </c>
      <c r="D7201" s="99">
        <f t="shared" si="640"/>
        <v>15</v>
      </c>
      <c r="E7201" s="100">
        <f t="shared" si="638"/>
        <v>10.136000000000001</v>
      </c>
      <c r="G7201" s="104"/>
      <c r="H7201" s="59"/>
      <c r="I7201" s="59"/>
      <c r="J7201" s="59"/>
      <c r="K7201" s="105">
        <f>K7200+J7196</f>
        <v>10.136000000000001</v>
      </c>
      <c r="L7201" s="96"/>
    </row>
    <row r="7202" spans="1:12" hidden="1" outlineLevel="1" x14ac:dyDescent="0.25">
      <c r="A7202" s="98" t="str">
        <f t="shared" si="637"/>
        <v>Type 22/33 300 58 15</v>
      </c>
      <c r="B7202" s="103" t="str">
        <f t="shared" si="641"/>
        <v>Type 22/33 300</v>
      </c>
      <c r="C7202" s="99">
        <v>58</v>
      </c>
      <c r="D7202" s="99">
        <f t="shared" si="640"/>
        <v>15</v>
      </c>
      <c r="E7202" s="100">
        <f t="shared" si="638"/>
        <v>10.184000000000001</v>
      </c>
      <c r="G7202" s="104"/>
      <c r="H7202" s="59"/>
      <c r="I7202" s="59"/>
      <c r="J7202" s="59"/>
      <c r="K7202" s="105">
        <f>K7201+J7196</f>
        <v>10.184000000000001</v>
      </c>
      <c r="L7202" s="96"/>
    </row>
    <row r="7203" spans="1:12" hidden="1" outlineLevel="1" x14ac:dyDescent="0.25">
      <c r="A7203" s="98" t="str">
        <f t="shared" si="637"/>
        <v>Type 22/33 300 59 15</v>
      </c>
      <c r="B7203" s="103" t="str">
        <f t="shared" si="641"/>
        <v>Type 22/33 300</v>
      </c>
      <c r="C7203" s="99">
        <v>59</v>
      </c>
      <c r="D7203" s="99">
        <f t="shared" si="640"/>
        <v>15</v>
      </c>
      <c r="E7203" s="100">
        <f t="shared" si="638"/>
        <v>10.232000000000001</v>
      </c>
      <c r="G7203" s="104"/>
      <c r="H7203" s="59"/>
      <c r="I7203" s="59"/>
      <c r="J7203" s="59"/>
      <c r="K7203" s="105">
        <f>K7202+J7196</f>
        <v>10.232000000000001</v>
      </c>
      <c r="L7203" s="96"/>
    </row>
    <row r="7204" spans="1:12" hidden="1" outlineLevel="1" x14ac:dyDescent="0.25">
      <c r="A7204" s="98" t="str">
        <f t="shared" si="637"/>
        <v>Type 22/33 300 60 15</v>
      </c>
      <c r="B7204" s="103" t="str">
        <f t="shared" si="641"/>
        <v>Type 22/33 300</v>
      </c>
      <c r="C7204" s="99">
        <v>60</v>
      </c>
      <c r="D7204" s="99">
        <f t="shared" si="640"/>
        <v>15</v>
      </c>
      <c r="E7204" s="100">
        <f t="shared" si="638"/>
        <v>10.280000000000001</v>
      </c>
      <c r="G7204" s="108"/>
      <c r="H7204" s="59"/>
      <c r="I7204" s="59"/>
      <c r="J7204" s="59"/>
      <c r="K7204" s="105">
        <f>K7203+J7196</f>
        <v>10.280000000000001</v>
      </c>
      <c r="L7204" s="96"/>
    </row>
    <row r="7205" spans="1:12" hidden="1" outlineLevel="1" x14ac:dyDescent="0.25">
      <c r="A7205" s="98" t="str">
        <f t="shared" si="637"/>
        <v>Type 22/33 300 61 15</v>
      </c>
      <c r="B7205" s="103" t="str">
        <f t="shared" si="641"/>
        <v>Type 22/33 300</v>
      </c>
      <c r="C7205" s="99">
        <v>61</v>
      </c>
      <c r="D7205" s="99">
        <f t="shared" si="640"/>
        <v>15</v>
      </c>
      <c r="E7205" s="100">
        <f t="shared" si="638"/>
        <v>10.328000000000001</v>
      </c>
      <c r="G7205" s="108"/>
      <c r="H7205" s="109"/>
      <c r="I7205" s="109"/>
      <c r="J7205" s="109"/>
      <c r="K7205" s="105">
        <f>K7204+J7196</f>
        <v>10.328000000000001</v>
      </c>
      <c r="L7205" s="96"/>
    </row>
    <row r="7206" spans="1:12" hidden="1" outlineLevel="1" x14ac:dyDescent="0.25">
      <c r="A7206" s="98" t="str">
        <f t="shared" si="637"/>
        <v>Type 22/33 300 62 15</v>
      </c>
      <c r="B7206" s="103" t="str">
        <f t="shared" si="641"/>
        <v>Type 22/33 300</v>
      </c>
      <c r="C7206" s="99">
        <v>62</v>
      </c>
      <c r="D7206" s="99">
        <f t="shared" si="640"/>
        <v>15</v>
      </c>
      <c r="E7206" s="100">
        <f t="shared" si="638"/>
        <v>10.376000000000001</v>
      </c>
      <c r="G7206" s="108"/>
      <c r="H7206" s="109"/>
      <c r="I7206" s="109"/>
      <c r="J7206" s="109"/>
      <c r="K7206" s="105">
        <f>K7205+J7196</f>
        <v>10.376000000000001</v>
      </c>
      <c r="L7206" s="96"/>
    </row>
    <row r="7207" spans="1:12" hidden="1" outlineLevel="1" x14ac:dyDescent="0.25">
      <c r="A7207" s="98" t="str">
        <f t="shared" si="637"/>
        <v>Type 22/33 300 63 15</v>
      </c>
      <c r="B7207" s="103" t="str">
        <f t="shared" si="641"/>
        <v>Type 22/33 300</v>
      </c>
      <c r="C7207" s="99">
        <v>63</v>
      </c>
      <c r="D7207" s="99">
        <f t="shared" si="640"/>
        <v>15</v>
      </c>
      <c r="E7207" s="100">
        <f t="shared" si="638"/>
        <v>10.424000000000001</v>
      </c>
      <c r="G7207" s="108"/>
      <c r="H7207" s="109"/>
      <c r="I7207" s="109"/>
      <c r="J7207" s="109"/>
      <c r="K7207" s="105">
        <f>K7206+J7196</f>
        <v>10.424000000000001</v>
      </c>
      <c r="L7207" s="96"/>
    </row>
    <row r="7208" spans="1:12" hidden="1" outlineLevel="1" x14ac:dyDescent="0.25">
      <c r="A7208" s="98" t="str">
        <f t="shared" si="637"/>
        <v>Type 22/33 300 64 15</v>
      </c>
      <c r="B7208" s="103" t="str">
        <f t="shared" si="641"/>
        <v>Type 22/33 300</v>
      </c>
      <c r="C7208" s="99">
        <v>64</v>
      </c>
      <c r="D7208" s="99">
        <f t="shared" si="640"/>
        <v>15</v>
      </c>
      <c r="E7208" s="100">
        <f t="shared" si="638"/>
        <v>10.472000000000001</v>
      </c>
      <c r="G7208" s="108"/>
      <c r="H7208" s="109"/>
      <c r="I7208" s="109"/>
      <c r="J7208" s="109"/>
      <c r="K7208" s="105">
        <f>K7207+J7196</f>
        <v>10.472000000000001</v>
      </c>
      <c r="L7208" s="96"/>
    </row>
    <row r="7209" spans="1:12" hidden="1" outlineLevel="1" x14ac:dyDescent="0.25">
      <c r="A7209" s="98" t="str">
        <f t="shared" si="637"/>
        <v>Type 22/33 300 65 15</v>
      </c>
      <c r="B7209" s="103" t="str">
        <f t="shared" si="641"/>
        <v>Type 22/33 300</v>
      </c>
      <c r="C7209" s="99">
        <v>65</v>
      </c>
      <c r="D7209" s="99">
        <f t="shared" si="640"/>
        <v>15</v>
      </c>
      <c r="E7209" s="100">
        <f t="shared" si="638"/>
        <v>10.520000000000001</v>
      </c>
      <c r="G7209" s="108"/>
      <c r="H7209" s="109"/>
      <c r="I7209" s="109"/>
      <c r="J7209" s="109"/>
      <c r="K7209" s="105">
        <f>K7208+J7196</f>
        <v>10.520000000000001</v>
      </c>
      <c r="L7209" s="96"/>
    </row>
    <row r="7210" spans="1:12" hidden="1" outlineLevel="1" x14ac:dyDescent="0.25">
      <c r="A7210" s="98" t="str">
        <f t="shared" si="637"/>
        <v>Type 22/33 300 66 15</v>
      </c>
      <c r="B7210" s="103" t="str">
        <f t="shared" si="641"/>
        <v>Type 22/33 300</v>
      </c>
      <c r="C7210" s="99">
        <v>66</v>
      </c>
      <c r="D7210" s="99">
        <f t="shared" si="640"/>
        <v>15</v>
      </c>
      <c r="E7210" s="100">
        <f t="shared" si="638"/>
        <v>10.568000000000001</v>
      </c>
      <c r="G7210" s="108"/>
      <c r="H7210" s="109"/>
      <c r="I7210" s="109"/>
      <c r="J7210" s="109"/>
      <c r="K7210" s="105">
        <f>K7209+J7196</f>
        <v>10.568000000000001</v>
      </c>
      <c r="L7210" s="96"/>
    </row>
    <row r="7211" spans="1:12" hidden="1" outlineLevel="1" x14ac:dyDescent="0.25">
      <c r="A7211" s="98" t="str">
        <f t="shared" si="637"/>
        <v>Type 22/33 300 67 15</v>
      </c>
      <c r="B7211" s="103" t="str">
        <f t="shared" si="641"/>
        <v>Type 22/33 300</v>
      </c>
      <c r="C7211" s="99">
        <v>67</v>
      </c>
      <c r="D7211" s="99">
        <f t="shared" si="640"/>
        <v>15</v>
      </c>
      <c r="E7211" s="100">
        <f t="shared" si="638"/>
        <v>10.616000000000001</v>
      </c>
      <c r="G7211" s="108"/>
      <c r="H7211" s="109"/>
      <c r="I7211" s="109"/>
      <c r="J7211" s="109"/>
      <c r="K7211" s="105">
        <f>K7210+J7196</f>
        <v>10.616000000000001</v>
      </c>
      <c r="L7211" s="96"/>
    </row>
    <row r="7212" spans="1:12" hidden="1" outlineLevel="1" x14ac:dyDescent="0.25">
      <c r="A7212" s="98" t="str">
        <f t="shared" si="637"/>
        <v>Type 22/33 300 68 15</v>
      </c>
      <c r="B7212" s="103" t="str">
        <f t="shared" si="641"/>
        <v>Type 22/33 300</v>
      </c>
      <c r="C7212" s="99">
        <v>68</v>
      </c>
      <c r="D7212" s="99">
        <f t="shared" si="640"/>
        <v>15</v>
      </c>
      <c r="E7212" s="100">
        <f t="shared" si="638"/>
        <v>10.664000000000001</v>
      </c>
      <c r="G7212" s="108"/>
      <c r="H7212" s="109"/>
      <c r="I7212" s="109"/>
      <c r="J7212" s="109"/>
      <c r="K7212" s="105">
        <f>K7211+J7196</f>
        <v>10.664000000000001</v>
      </c>
      <c r="L7212" s="96"/>
    </row>
    <row r="7213" spans="1:12" hidden="1" outlineLevel="1" x14ac:dyDescent="0.25">
      <c r="A7213" s="98" t="str">
        <f t="shared" si="637"/>
        <v>Type 22/33 300 69 15</v>
      </c>
      <c r="B7213" s="103" t="str">
        <f t="shared" si="641"/>
        <v>Type 22/33 300</v>
      </c>
      <c r="C7213" s="99">
        <v>69</v>
      </c>
      <c r="D7213" s="99">
        <f t="shared" si="640"/>
        <v>15</v>
      </c>
      <c r="E7213" s="100">
        <f t="shared" si="638"/>
        <v>10.712000000000002</v>
      </c>
      <c r="G7213" s="108"/>
      <c r="H7213" s="109"/>
      <c r="I7213" s="109"/>
      <c r="J7213" s="109"/>
      <c r="K7213" s="105">
        <f>K7212+J7196</f>
        <v>10.712000000000002</v>
      </c>
      <c r="L7213" s="96"/>
    </row>
    <row r="7214" spans="1:12" hidden="1" outlineLevel="1" x14ac:dyDescent="0.25">
      <c r="A7214" s="98" t="str">
        <f t="shared" si="637"/>
        <v>Type 22/33 300 70 15</v>
      </c>
      <c r="B7214" s="103" t="str">
        <f t="shared" si="641"/>
        <v>Type 22/33 300</v>
      </c>
      <c r="C7214" s="99">
        <v>70</v>
      </c>
      <c r="D7214" s="99">
        <f t="shared" si="640"/>
        <v>15</v>
      </c>
      <c r="E7214" s="100">
        <f t="shared" si="638"/>
        <v>10.760000000000002</v>
      </c>
      <c r="G7214" s="108"/>
      <c r="H7214" s="109"/>
      <c r="I7214" s="109"/>
      <c r="J7214" s="109"/>
      <c r="K7214" s="105">
        <f>K7213+J7196</f>
        <v>10.760000000000002</v>
      </c>
      <c r="L7214" s="96"/>
    </row>
    <row r="7215" spans="1:12" hidden="1" outlineLevel="1" x14ac:dyDescent="0.25">
      <c r="A7215" s="98" t="str">
        <f t="shared" si="637"/>
        <v>Type 22/33 300 71 15</v>
      </c>
      <c r="B7215" s="103" t="str">
        <f t="shared" si="641"/>
        <v>Type 22/33 300</v>
      </c>
      <c r="C7215" s="99">
        <v>71</v>
      </c>
      <c r="D7215" s="99">
        <f t="shared" si="640"/>
        <v>15</v>
      </c>
      <c r="E7215" s="100">
        <f t="shared" si="638"/>
        <v>10.808000000000002</v>
      </c>
      <c r="G7215" s="108"/>
      <c r="H7215" s="109"/>
      <c r="I7215" s="109"/>
      <c r="J7215" s="109"/>
      <c r="K7215" s="105">
        <f>K7214+J7196</f>
        <v>10.808000000000002</v>
      </c>
      <c r="L7215" s="96"/>
    </row>
    <row r="7216" spans="1:12" hidden="1" outlineLevel="1" x14ac:dyDescent="0.25">
      <c r="A7216" s="98" t="str">
        <f t="shared" si="637"/>
        <v>Type 22/33 300 72 15</v>
      </c>
      <c r="B7216" s="103" t="str">
        <f t="shared" si="641"/>
        <v>Type 22/33 300</v>
      </c>
      <c r="C7216" s="99">
        <v>72</v>
      </c>
      <c r="D7216" s="99">
        <f t="shared" si="640"/>
        <v>15</v>
      </c>
      <c r="E7216" s="100">
        <f t="shared" si="638"/>
        <v>10.856000000000002</v>
      </c>
      <c r="G7216" s="108"/>
      <c r="H7216" s="109"/>
      <c r="I7216" s="109"/>
      <c r="J7216" s="109"/>
      <c r="K7216" s="105">
        <f>K7215+J7196</f>
        <v>10.856000000000002</v>
      </c>
      <c r="L7216" s="96"/>
    </row>
    <row r="7217" spans="1:12" hidden="1" outlineLevel="1" x14ac:dyDescent="0.25">
      <c r="A7217" s="98" t="str">
        <f t="shared" si="637"/>
        <v>Type 22/33 300 73 15</v>
      </c>
      <c r="B7217" s="103" t="str">
        <f t="shared" si="641"/>
        <v>Type 22/33 300</v>
      </c>
      <c r="C7217" s="99">
        <v>73</v>
      </c>
      <c r="D7217" s="99">
        <f t="shared" si="640"/>
        <v>15</v>
      </c>
      <c r="E7217" s="100">
        <f t="shared" si="638"/>
        <v>10.904000000000002</v>
      </c>
      <c r="G7217" s="108"/>
      <c r="H7217" s="109"/>
      <c r="I7217" s="109"/>
      <c r="J7217" s="109"/>
      <c r="K7217" s="105">
        <f>K7216+J7196</f>
        <v>10.904000000000002</v>
      </c>
      <c r="L7217" s="96"/>
    </row>
    <row r="7218" spans="1:12" hidden="1" outlineLevel="1" x14ac:dyDescent="0.25">
      <c r="A7218" s="98" t="str">
        <f t="shared" si="637"/>
        <v>Type 22/33 300 74 15</v>
      </c>
      <c r="B7218" s="103" t="str">
        <f t="shared" si="641"/>
        <v>Type 22/33 300</v>
      </c>
      <c r="C7218" s="99">
        <v>74</v>
      </c>
      <c r="D7218" s="99">
        <f t="shared" si="640"/>
        <v>15</v>
      </c>
      <c r="E7218" s="100">
        <f t="shared" si="638"/>
        <v>10.952000000000002</v>
      </c>
      <c r="G7218" s="108"/>
      <c r="H7218" s="109"/>
      <c r="I7218" s="109"/>
      <c r="J7218" s="109"/>
      <c r="K7218" s="105">
        <f>K7217+J7196</f>
        <v>10.952000000000002</v>
      </c>
      <c r="L7218" s="96"/>
    </row>
    <row r="7219" spans="1:12" hidden="1" outlineLevel="1" x14ac:dyDescent="0.25">
      <c r="A7219" s="98" t="str">
        <f t="shared" si="637"/>
        <v>Type 22/33 300 75 15</v>
      </c>
      <c r="B7219" s="103" t="str">
        <f t="shared" si="641"/>
        <v>Type 22/33 300</v>
      </c>
      <c r="C7219" s="99">
        <v>75</v>
      </c>
      <c r="D7219" s="99">
        <f t="shared" si="640"/>
        <v>15</v>
      </c>
      <c r="E7219" s="100">
        <f t="shared" si="638"/>
        <v>11.000000000000002</v>
      </c>
      <c r="G7219" s="108"/>
      <c r="H7219" s="109"/>
      <c r="I7219" s="109"/>
      <c r="J7219" s="109"/>
      <c r="K7219" s="105">
        <f>K7218+J7196</f>
        <v>11.000000000000002</v>
      </c>
      <c r="L7219" s="96"/>
    </row>
    <row r="7220" spans="1:12" hidden="1" outlineLevel="1" x14ac:dyDescent="0.25">
      <c r="A7220" s="98" t="str">
        <f t="shared" si="637"/>
        <v>Type 22/33 300 76 15</v>
      </c>
      <c r="B7220" s="103" t="str">
        <f t="shared" si="641"/>
        <v>Type 22/33 300</v>
      </c>
      <c r="C7220" s="99">
        <v>76</v>
      </c>
      <c r="D7220" s="99">
        <f t="shared" si="640"/>
        <v>15</v>
      </c>
      <c r="E7220" s="100">
        <f t="shared" si="638"/>
        <v>11.048000000000002</v>
      </c>
      <c r="G7220" s="108"/>
      <c r="H7220" s="109"/>
      <c r="I7220" s="109"/>
      <c r="J7220" s="109"/>
      <c r="K7220" s="105">
        <f>K7219+J7196</f>
        <v>11.048000000000002</v>
      </c>
      <c r="L7220" s="96"/>
    </row>
    <row r="7221" spans="1:12" hidden="1" outlineLevel="1" x14ac:dyDescent="0.25">
      <c r="A7221" s="98" t="str">
        <f t="shared" si="637"/>
        <v>Type 22/33 300 77 15</v>
      </c>
      <c r="B7221" s="103" t="str">
        <f t="shared" si="641"/>
        <v>Type 22/33 300</v>
      </c>
      <c r="C7221" s="99">
        <v>77</v>
      </c>
      <c r="D7221" s="99">
        <f t="shared" si="640"/>
        <v>15</v>
      </c>
      <c r="E7221" s="100">
        <f t="shared" si="638"/>
        <v>11.096000000000002</v>
      </c>
      <c r="G7221" s="108"/>
      <c r="H7221" s="109"/>
      <c r="I7221" s="109"/>
      <c r="J7221" s="109"/>
      <c r="K7221" s="105">
        <f>K7220+J7196</f>
        <v>11.096000000000002</v>
      </c>
      <c r="L7221" s="96"/>
    </row>
    <row r="7222" spans="1:12" hidden="1" outlineLevel="1" x14ac:dyDescent="0.25">
      <c r="A7222" s="98" t="str">
        <f t="shared" si="637"/>
        <v>Type 22/33 300 78 15</v>
      </c>
      <c r="B7222" s="103" t="str">
        <f t="shared" si="641"/>
        <v>Type 22/33 300</v>
      </c>
      <c r="C7222" s="99">
        <v>78</v>
      </c>
      <c r="D7222" s="99">
        <f t="shared" si="640"/>
        <v>15</v>
      </c>
      <c r="E7222" s="100">
        <f t="shared" si="638"/>
        <v>11.144000000000002</v>
      </c>
      <c r="G7222" s="108"/>
      <c r="H7222" s="109"/>
      <c r="I7222" s="109"/>
      <c r="J7222" s="109"/>
      <c r="K7222" s="105">
        <f>K7221+J7196</f>
        <v>11.144000000000002</v>
      </c>
      <c r="L7222" s="96"/>
    </row>
    <row r="7223" spans="1:12" hidden="1" outlineLevel="1" x14ac:dyDescent="0.25">
      <c r="A7223" s="98" t="str">
        <f t="shared" si="637"/>
        <v>Type 22/33 300 79 15</v>
      </c>
      <c r="B7223" s="103" t="str">
        <f t="shared" si="641"/>
        <v>Type 22/33 300</v>
      </c>
      <c r="C7223" s="99">
        <v>79</v>
      </c>
      <c r="D7223" s="99">
        <f t="shared" si="640"/>
        <v>15</v>
      </c>
      <c r="E7223" s="100">
        <f t="shared" si="638"/>
        <v>11.192000000000002</v>
      </c>
      <c r="G7223" s="108"/>
      <c r="H7223" s="109"/>
      <c r="I7223" s="109"/>
      <c r="J7223" s="109"/>
      <c r="K7223" s="105">
        <f>K7222+J7196</f>
        <v>11.192000000000002</v>
      </c>
      <c r="L7223" s="96"/>
    </row>
    <row r="7224" spans="1:12" hidden="1" outlineLevel="1" x14ac:dyDescent="0.25">
      <c r="A7224" s="98" t="str">
        <f t="shared" si="637"/>
        <v>Type 22/33 300 80 15</v>
      </c>
      <c r="B7224" s="103" t="str">
        <f t="shared" si="641"/>
        <v>Type 22/33 300</v>
      </c>
      <c r="C7224" s="99">
        <v>80</v>
      </c>
      <c r="D7224" s="99">
        <f t="shared" si="640"/>
        <v>15</v>
      </c>
      <c r="E7224" s="100">
        <f t="shared" si="638"/>
        <v>11.240000000000002</v>
      </c>
      <c r="G7224" s="108"/>
      <c r="H7224" s="109"/>
      <c r="I7224" s="109"/>
      <c r="J7224" s="109"/>
      <c r="K7224" s="105">
        <f>K7223+J7196</f>
        <v>11.240000000000002</v>
      </c>
      <c r="L7224" s="96"/>
    </row>
    <row r="7225" spans="1:12" hidden="1" outlineLevel="1" x14ac:dyDescent="0.25">
      <c r="A7225" s="98" t="str">
        <f t="shared" si="637"/>
        <v>Type 22/33 300 81 15</v>
      </c>
      <c r="B7225" s="103" t="str">
        <f t="shared" si="641"/>
        <v>Type 22/33 300</v>
      </c>
      <c r="C7225" s="99">
        <v>81</v>
      </c>
      <c r="D7225" s="99">
        <f t="shared" si="640"/>
        <v>15</v>
      </c>
      <c r="E7225" s="100">
        <f t="shared" si="638"/>
        <v>11.288000000000002</v>
      </c>
      <c r="G7225" s="108"/>
      <c r="H7225" s="109"/>
      <c r="I7225" s="109"/>
      <c r="J7225" s="109"/>
      <c r="K7225" s="105">
        <f>K7224+J7196</f>
        <v>11.288000000000002</v>
      </c>
      <c r="L7225" s="96"/>
    </row>
    <row r="7226" spans="1:12" hidden="1" outlineLevel="1" x14ac:dyDescent="0.25">
      <c r="A7226" s="98" t="str">
        <f t="shared" si="637"/>
        <v>Type 22/33 300 82 15</v>
      </c>
      <c r="B7226" s="103" t="str">
        <f t="shared" si="641"/>
        <v>Type 22/33 300</v>
      </c>
      <c r="C7226" s="99">
        <v>82</v>
      </c>
      <c r="D7226" s="99">
        <f t="shared" si="640"/>
        <v>15</v>
      </c>
      <c r="E7226" s="100">
        <f t="shared" si="638"/>
        <v>11.336000000000002</v>
      </c>
      <c r="G7226" s="108"/>
      <c r="H7226" s="109"/>
      <c r="I7226" s="109"/>
      <c r="J7226" s="109"/>
      <c r="K7226" s="105">
        <f>K7225+J7196</f>
        <v>11.336000000000002</v>
      </c>
      <c r="L7226" s="96"/>
    </row>
    <row r="7227" spans="1:12" hidden="1" outlineLevel="1" x14ac:dyDescent="0.25">
      <c r="A7227" s="98" t="str">
        <f t="shared" si="637"/>
        <v>Type 22/33 300 83 15</v>
      </c>
      <c r="B7227" s="103" t="str">
        <f t="shared" si="641"/>
        <v>Type 22/33 300</v>
      </c>
      <c r="C7227" s="99">
        <v>83</v>
      </c>
      <c r="D7227" s="99">
        <f t="shared" ref="D7227:D7244" si="642">D7226</f>
        <v>15</v>
      </c>
      <c r="E7227" s="100">
        <f t="shared" si="638"/>
        <v>11.384000000000002</v>
      </c>
      <c r="G7227" s="108"/>
      <c r="H7227" s="109"/>
      <c r="I7227" s="109"/>
      <c r="J7227" s="109"/>
      <c r="K7227" s="105">
        <f>K7226+J7196</f>
        <v>11.384000000000002</v>
      </c>
      <c r="L7227" s="96"/>
    </row>
    <row r="7228" spans="1:12" hidden="1" outlineLevel="1" x14ac:dyDescent="0.25">
      <c r="A7228" s="98" t="str">
        <f t="shared" si="637"/>
        <v>Type 22/33 300 84 15</v>
      </c>
      <c r="B7228" s="103" t="str">
        <f t="shared" si="641"/>
        <v>Type 22/33 300</v>
      </c>
      <c r="C7228" s="99">
        <v>84</v>
      </c>
      <c r="D7228" s="99">
        <f t="shared" si="642"/>
        <v>15</v>
      </c>
      <c r="E7228" s="100">
        <f t="shared" si="638"/>
        <v>11.432000000000002</v>
      </c>
      <c r="G7228" s="108"/>
      <c r="H7228" s="109"/>
      <c r="I7228" s="109"/>
      <c r="J7228" s="109"/>
      <c r="K7228" s="105">
        <f>K7227+J7196</f>
        <v>11.432000000000002</v>
      </c>
      <c r="L7228" s="96"/>
    </row>
    <row r="7229" spans="1:12" hidden="1" outlineLevel="1" x14ac:dyDescent="0.25">
      <c r="A7229" s="98" t="str">
        <f t="shared" si="637"/>
        <v>Type 22/33 300 85 15</v>
      </c>
      <c r="B7229" s="103" t="str">
        <f t="shared" si="641"/>
        <v>Type 22/33 300</v>
      </c>
      <c r="C7229" s="99">
        <v>85</v>
      </c>
      <c r="D7229" s="99">
        <f t="shared" si="642"/>
        <v>15</v>
      </c>
      <c r="E7229" s="100">
        <f t="shared" si="638"/>
        <v>11.480000000000002</v>
      </c>
      <c r="G7229" s="108"/>
      <c r="H7229" s="109"/>
      <c r="I7229" s="109"/>
      <c r="J7229" s="109"/>
      <c r="K7229" s="105">
        <f>K7228+J7196</f>
        <v>11.480000000000002</v>
      </c>
      <c r="L7229" s="96"/>
    </row>
    <row r="7230" spans="1:12" hidden="1" outlineLevel="1" x14ac:dyDescent="0.25">
      <c r="A7230" s="98" t="str">
        <f t="shared" si="637"/>
        <v>Type 22/33 300 86 15</v>
      </c>
      <c r="B7230" s="103" t="str">
        <f t="shared" si="641"/>
        <v>Type 22/33 300</v>
      </c>
      <c r="C7230" s="99">
        <v>86</v>
      </c>
      <c r="D7230" s="99">
        <f t="shared" si="642"/>
        <v>15</v>
      </c>
      <c r="E7230" s="100">
        <f t="shared" si="638"/>
        <v>11.528000000000002</v>
      </c>
      <c r="G7230" s="108"/>
      <c r="H7230" s="109"/>
      <c r="I7230" s="109"/>
      <c r="J7230" s="109"/>
      <c r="K7230" s="105">
        <f>K7229+J7196</f>
        <v>11.528000000000002</v>
      </c>
      <c r="L7230" s="96"/>
    </row>
    <row r="7231" spans="1:12" hidden="1" outlineLevel="1" x14ac:dyDescent="0.25">
      <c r="A7231" s="98" t="str">
        <f t="shared" si="637"/>
        <v>Type 22/33 300 87 15</v>
      </c>
      <c r="B7231" s="103" t="str">
        <f t="shared" si="641"/>
        <v>Type 22/33 300</v>
      </c>
      <c r="C7231" s="99">
        <v>87</v>
      </c>
      <c r="D7231" s="99">
        <f t="shared" si="642"/>
        <v>15</v>
      </c>
      <c r="E7231" s="100">
        <f t="shared" si="638"/>
        <v>11.576000000000002</v>
      </c>
      <c r="G7231" s="108"/>
      <c r="H7231" s="109"/>
      <c r="I7231" s="109"/>
      <c r="J7231" s="109"/>
      <c r="K7231" s="105">
        <f>K7230+J7196</f>
        <v>11.576000000000002</v>
      </c>
      <c r="L7231" s="96"/>
    </row>
    <row r="7232" spans="1:12" hidden="1" outlineLevel="1" x14ac:dyDescent="0.25">
      <c r="A7232" s="98" t="str">
        <f t="shared" si="637"/>
        <v>Type 22/33 300 88 15</v>
      </c>
      <c r="B7232" s="103" t="str">
        <f t="shared" si="641"/>
        <v>Type 22/33 300</v>
      </c>
      <c r="C7232" s="99">
        <v>88</v>
      </c>
      <c r="D7232" s="99">
        <f t="shared" si="642"/>
        <v>15</v>
      </c>
      <c r="E7232" s="100">
        <f t="shared" si="638"/>
        <v>11.624000000000002</v>
      </c>
      <c r="G7232" s="108"/>
      <c r="H7232" s="109"/>
      <c r="I7232" s="109"/>
      <c r="J7232" s="109"/>
      <c r="K7232" s="105">
        <f>K7231+J7196</f>
        <v>11.624000000000002</v>
      </c>
      <c r="L7232" s="96"/>
    </row>
    <row r="7233" spans="1:12" hidden="1" outlineLevel="1" x14ac:dyDescent="0.25">
      <c r="A7233" s="98" t="str">
        <f t="shared" si="637"/>
        <v>Type 22/33 300 89 15</v>
      </c>
      <c r="B7233" s="103" t="str">
        <f t="shared" si="641"/>
        <v>Type 22/33 300</v>
      </c>
      <c r="C7233" s="99">
        <v>89</v>
      </c>
      <c r="D7233" s="99">
        <f t="shared" si="642"/>
        <v>15</v>
      </c>
      <c r="E7233" s="100">
        <f t="shared" si="638"/>
        <v>11.672000000000002</v>
      </c>
      <c r="G7233" s="108"/>
      <c r="H7233" s="109"/>
      <c r="I7233" s="109"/>
      <c r="J7233" s="109"/>
      <c r="K7233" s="105">
        <f>K7232+J7196</f>
        <v>11.672000000000002</v>
      </c>
      <c r="L7233" s="96"/>
    </row>
    <row r="7234" spans="1:12" hidden="1" outlineLevel="1" x14ac:dyDescent="0.25">
      <c r="A7234" s="98" t="str">
        <f t="shared" si="637"/>
        <v>Type 22/33 300 90 15</v>
      </c>
      <c r="B7234" s="103" t="str">
        <f t="shared" si="641"/>
        <v>Type 22/33 300</v>
      </c>
      <c r="C7234" s="99">
        <v>90</v>
      </c>
      <c r="D7234" s="99">
        <f t="shared" si="642"/>
        <v>15</v>
      </c>
      <c r="E7234" s="100">
        <f t="shared" si="638"/>
        <v>11.720000000000002</v>
      </c>
      <c r="G7234" s="108"/>
      <c r="H7234" s="109"/>
      <c r="I7234" s="109"/>
      <c r="J7234" s="109"/>
      <c r="K7234" s="105">
        <f>K7233+J7196</f>
        <v>11.720000000000002</v>
      </c>
      <c r="L7234" s="96"/>
    </row>
    <row r="7235" spans="1:12" hidden="1" outlineLevel="1" x14ac:dyDescent="0.25">
      <c r="A7235" s="98" t="str">
        <f t="shared" ref="A7235:A7298" si="643">CONCATENATE(B7235," ",C7235," ",D7235)</f>
        <v>Type 22/33 300 91 15</v>
      </c>
      <c r="B7235" s="103" t="str">
        <f t="shared" si="641"/>
        <v>Type 22/33 300</v>
      </c>
      <c r="C7235" s="99">
        <v>91</v>
      </c>
      <c r="D7235" s="99">
        <f t="shared" si="642"/>
        <v>15</v>
      </c>
      <c r="E7235" s="100">
        <f t="shared" ref="E7235:E7298" si="644">K7235</f>
        <v>11.768000000000002</v>
      </c>
      <c r="G7235" s="108"/>
      <c r="H7235" s="109"/>
      <c r="I7235" s="109"/>
      <c r="J7235" s="109"/>
      <c r="K7235" s="105">
        <f>K7234+J7196</f>
        <v>11.768000000000002</v>
      </c>
      <c r="L7235" s="96"/>
    </row>
    <row r="7236" spans="1:12" hidden="1" outlineLevel="1" x14ac:dyDescent="0.25">
      <c r="A7236" s="98" t="str">
        <f t="shared" si="643"/>
        <v>Type 22/33 300 92 15</v>
      </c>
      <c r="B7236" s="103" t="str">
        <f t="shared" si="641"/>
        <v>Type 22/33 300</v>
      </c>
      <c r="C7236" s="99">
        <v>92</v>
      </c>
      <c r="D7236" s="99">
        <f t="shared" si="642"/>
        <v>15</v>
      </c>
      <c r="E7236" s="100">
        <f t="shared" si="644"/>
        <v>11.816000000000003</v>
      </c>
      <c r="G7236" s="108"/>
      <c r="H7236" s="109"/>
      <c r="I7236" s="109"/>
      <c r="J7236" s="109"/>
      <c r="K7236" s="105">
        <f>K7235+J7196</f>
        <v>11.816000000000003</v>
      </c>
      <c r="L7236" s="96"/>
    </row>
    <row r="7237" spans="1:12" hidden="1" outlineLevel="1" x14ac:dyDescent="0.25">
      <c r="A7237" s="98" t="str">
        <f t="shared" si="643"/>
        <v>Type 22/33 300 93 15</v>
      </c>
      <c r="B7237" s="103" t="str">
        <f t="shared" si="641"/>
        <v>Type 22/33 300</v>
      </c>
      <c r="C7237" s="99">
        <v>93</v>
      </c>
      <c r="D7237" s="99">
        <f t="shared" si="642"/>
        <v>15</v>
      </c>
      <c r="E7237" s="100">
        <f t="shared" si="644"/>
        <v>11.864000000000003</v>
      </c>
      <c r="G7237" s="108"/>
      <c r="H7237" s="109"/>
      <c r="I7237" s="109"/>
      <c r="J7237" s="109"/>
      <c r="K7237" s="105">
        <f>K7236+J7196</f>
        <v>11.864000000000003</v>
      </c>
      <c r="L7237" s="96"/>
    </row>
    <row r="7238" spans="1:12" hidden="1" outlineLevel="1" x14ac:dyDescent="0.25">
      <c r="A7238" s="98" t="str">
        <f t="shared" si="643"/>
        <v>Type 22/33 300 94 15</v>
      </c>
      <c r="B7238" s="103" t="str">
        <f t="shared" si="641"/>
        <v>Type 22/33 300</v>
      </c>
      <c r="C7238" s="99">
        <v>94</v>
      </c>
      <c r="D7238" s="99">
        <f t="shared" si="642"/>
        <v>15</v>
      </c>
      <c r="E7238" s="100">
        <f t="shared" si="644"/>
        <v>11.912000000000003</v>
      </c>
      <c r="G7238" s="108"/>
      <c r="H7238" s="109"/>
      <c r="I7238" s="109"/>
      <c r="J7238" s="109"/>
      <c r="K7238" s="105">
        <f>K7237+J7196</f>
        <v>11.912000000000003</v>
      </c>
      <c r="L7238" s="96"/>
    </row>
    <row r="7239" spans="1:12" hidden="1" outlineLevel="1" x14ac:dyDescent="0.25">
      <c r="A7239" s="98" t="str">
        <f t="shared" si="643"/>
        <v>Type 22/33 300 95 15</v>
      </c>
      <c r="B7239" s="103" t="str">
        <f t="shared" si="641"/>
        <v>Type 22/33 300</v>
      </c>
      <c r="C7239" s="99">
        <v>95</v>
      </c>
      <c r="D7239" s="99">
        <f t="shared" si="642"/>
        <v>15</v>
      </c>
      <c r="E7239" s="100">
        <f t="shared" si="644"/>
        <v>11.960000000000003</v>
      </c>
      <c r="G7239" s="108"/>
      <c r="H7239" s="109"/>
      <c r="I7239" s="109"/>
      <c r="J7239" s="109"/>
      <c r="K7239" s="105">
        <f>K7238+J7196</f>
        <v>11.960000000000003</v>
      </c>
      <c r="L7239" s="96"/>
    </row>
    <row r="7240" spans="1:12" hidden="1" outlineLevel="1" x14ac:dyDescent="0.25">
      <c r="A7240" s="98" t="str">
        <f t="shared" si="643"/>
        <v>Type 22/33 300 96 15</v>
      </c>
      <c r="B7240" s="103" t="str">
        <f t="shared" si="641"/>
        <v>Type 22/33 300</v>
      </c>
      <c r="C7240" s="99">
        <v>96</v>
      </c>
      <c r="D7240" s="99">
        <f t="shared" si="642"/>
        <v>15</v>
      </c>
      <c r="E7240" s="100">
        <f t="shared" si="644"/>
        <v>12.008000000000003</v>
      </c>
      <c r="G7240" s="108"/>
      <c r="H7240" s="109"/>
      <c r="I7240" s="109"/>
      <c r="J7240" s="109"/>
      <c r="K7240" s="105">
        <f>K7239+J7196</f>
        <v>12.008000000000003</v>
      </c>
      <c r="L7240" s="96"/>
    </row>
    <row r="7241" spans="1:12" hidden="1" outlineLevel="1" x14ac:dyDescent="0.25">
      <c r="A7241" s="98" t="str">
        <f t="shared" si="643"/>
        <v>Type 22/33 300 97 15</v>
      </c>
      <c r="B7241" s="103" t="str">
        <f t="shared" si="641"/>
        <v>Type 22/33 300</v>
      </c>
      <c r="C7241" s="99">
        <v>97</v>
      </c>
      <c r="D7241" s="99">
        <f t="shared" si="642"/>
        <v>15</v>
      </c>
      <c r="E7241" s="100">
        <f t="shared" si="644"/>
        <v>12.056000000000003</v>
      </c>
      <c r="G7241" s="108"/>
      <c r="H7241" s="109"/>
      <c r="I7241" s="109"/>
      <c r="J7241" s="109"/>
      <c r="K7241" s="105">
        <f>K7240+J7196</f>
        <v>12.056000000000003</v>
      </c>
      <c r="L7241" s="96"/>
    </row>
    <row r="7242" spans="1:12" hidden="1" outlineLevel="1" x14ac:dyDescent="0.25">
      <c r="A7242" s="98" t="str">
        <f t="shared" si="643"/>
        <v>Type 22/33 300 98 15</v>
      </c>
      <c r="B7242" s="103" t="str">
        <f t="shared" si="641"/>
        <v>Type 22/33 300</v>
      </c>
      <c r="C7242" s="99">
        <v>98</v>
      </c>
      <c r="D7242" s="99">
        <f t="shared" si="642"/>
        <v>15</v>
      </c>
      <c r="E7242" s="100">
        <f t="shared" si="644"/>
        <v>12.104000000000003</v>
      </c>
      <c r="G7242" s="108"/>
      <c r="H7242" s="109"/>
      <c r="I7242" s="109"/>
      <c r="J7242" s="109"/>
      <c r="K7242" s="105">
        <f>K7241+J7196</f>
        <v>12.104000000000003</v>
      </c>
      <c r="L7242" s="96"/>
    </row>
    <row r="7243" spans="1:12" hidden="1" outlineLevel="1" x14ac:dyDescent="0.25">
      <c r="A7243" s="98" t="str">
        <f t="shared" si="643"/>
        <v>Type 22/33 300 99 15</v>
      </c>
      <c r="B7243" s="103" t="str">
        <f t="shared" si="641"/>
        <v>Type 22/33 300</v>
      </c>
      <c r="C7243" s="99">
        <v>99</v>
      </c>
      <c r="D7243" s="99">
        <f t="shared" si="642"/>
        <v>15</v>
      </c>
      <c r="E7243" s="100">
        <f t="shared" si="644"/>
        <v>12.152000000000003</v>
      </c>
      <c r="G7243" s="108"/>
      <c r="H7243" s="109"/>
      <c r="I7243" s="109"/>
      <c r="J7243" s="109"/>
      <c r="K7243" s="105">
        <f>K7242+J7196</f>
        <v>12.152000000000003</v>
      </c>
      <c r="L7243" s="96"/>
    </row>
    <row r="7244" spans="1:12" hidden="1" outlineLevel="1" x14ac:dyDescent="0.25">
      <c r="A7244" s="110" t="str">
        <f t="shared" si="643"/>
        <v>Type 22/33 300 100 15</v>
      </c>
      <c r="B7244" s="111" t="str">
        <f t="shared" si="641"/>
        <v>Type 22/33 300</v>
      </c>
      <c r="C7244" s="112">
        <v>100</v>
      </c>
      <c r="D7244" s="112">
        <f t="shared" si="642"/>
        <v>15</v>
      </c>
      <c r="E7244" s="113">
        <f t="shared" si="644"/>
        <v>12.200000000000003</v>
      </c>
      <c r="G7244" s="114"/>
      <c r="H7244" s="115"/>
      <c r="I7244" s="115"/>
      <c r="J7244" s="115"/>
      <c r="K7244" s="116">
        <f>K7243+J7196</f>
        <v>12.200000000000003</v>
      </c>
      <c r="L7244" s="96"/>
    </row>
    <row r="7245" spans="1:12" hidden="1" outlineLevel="1" x14ac:dyDescent="0.25">
      <c r="A7245" s="98" t="str">
        <f t="shared" si="643"/>
        <v>Type 22/33 300 50 14</v>
      </c>
      <c r="B7245" s="117" t="str">
        <f t="shared" si="641"/>
        <v>Type 22/33 300</v>
      </c>
      <c r="C7245" s="99">
        <v>50</v>
      </c>
      <c r="D7245" s="99">
        <f>Y6940</f>
        <v>14</v>
      </c>
      <c r="E7245" s="100">
        <f t="shared" si="644"/>
        <v>11.8</v>
      </c>
      <c r="G7245" s="99">
        <f>Y6941</f>
        <v>11.8</v>
      </c>
      <c r="H7245" s="101"/>
      <c r="I7245" s="101"/>
      <c r="J7245" s="101"/>
      <c r="K7245" s="102">
        <f>G7245</f>
        <v>11.8</v>
      </c>
      <c r="L7245" s="96"/>
    </row>
    <row r="7246" spans="1:12" hidden="1" outlineLevel="1" x14ac:dyDescent="0.25">
      <c r="A7246" s="98" t="str">
        <f t="shared" si="643"/>
        <v>Type 22/33 300 51 14</v>
      </c>
      <c r="B7246" s="103" t="str">
        <f t="shared" si="641"/>
        <v>Type 22/33 300</v>
      </c>
      <c r="C7246" s="99">
        <v>51</v>
      </c>
      <c r="D7246" s="99">
        <f t="shared" ref="D7246:D7277" si="645">D7245</f>
        <v>14</v>
      </c>
      <c r="E7246" s="100">
        <f t="shared" si="644"/>
        <v>11.848000000000001</v>
      </c>
      <c r="G7246" s="104"/>
      <c r="H7246" s="59"/>
      <c r="I7246" s="59"/>
      <c r="J7246" s="59"/>
      <c r="K7246" s="105">
        <f>K7245+J7247</f>
        <v>11.848000000000001</v>
      </c>
      <c r="L7246" s="96"/>
    </row>
    <row r="7247" spans="1:12" hidden="1" outlineLevel="1" x14ac:dyDescent="0.25">
      <c r="A7247" s="98" t="str">
        <f t="shared" si="643"/>
        <v>Type 22/33 300 52 14</v>
      </c>
      <c r="B7247" s="103" t="str">
        <f t="shared" si="641"/>
        <v>Type 22/33 300</v>
      </c>
      <c r="C7247" s="99">
        <v>52</v>
      </c>
      <c r="D7247" s="99">
        <f t="shared" si="645"/>
        <v>14</v>
      </c>
      <c r="E7247" s="100">
        <f t="shared" si="644"/>
        <v>11.896000000000001</v>
      </c>
      <c r="G7247" s="99">
        <f>Y6942</f>
        <v>14.200000000000001</v>
      </c>
      <c r="H7247" s="59">
        <v>50</v>
      </c>
      <c r="I7247" s="59">
        <f>G7247-G7245</f>
        <v>2.4000000000000004</v>
      </c>
      <c r="J7247" s="59">
        <f>I7247/H7247</f>
        <v>4.8000000000000008E-2</v>
      </c>
      <c r="K7247" s="105">
        <f>K7246+J7247</f>
        <v>11.896000000000001</v>
      </c>
      <c r="L7247" s="96"/>
    </row>
    <row r="7248" spans="1:12" hidden="1" outlineLevel="1" x14ac:dyDescent="0.25">
      <c r="A7248" s="98" t="str">
        <f t="shared" si="643"/>
        <v>Type 22/33 300 53 14</v>
      </c>
      <c r="B7248" s="103" t="str">
        <f t="shared" si="641"/>
        <v>Type 22/33 300</v>
      </c>
      <c r="C7248" s="99">
        <v>53</v>
      </c>
      <c r="D7248" s="99">
        <f t="shared" si="645"/>
        <v>14</v>
      </c>
      <c r="E7248" s="100">
        <f t="shared" si="644"/>
        <v>11.944000000000001</v>
      </c>
      <c r="G7248" s="108"/>
      <c r="H7248" s="109"/>
      <c r="I7248" s="109"/>
      <c r="J7248" s="109"/>
      <c r="K7248" s="105">
        <f>K7247+J7247</f>
        <v>11.944000000000001</v>
      </c>
      <c r="L7248" s="96"/>
    </row>
    <row r="7249" spans="1:12" hidden="1" outlineLevel="1" x14ac:dyDescent="0.25">
      <c r="A7249" s="98" t="str">
        <f t="shared" si="643"/>
        <v>Type 22/33 300 54 14</v>
      </c>
      <c r="B7249" s="103" t="str">
        <f t="shared" si="641"/>
        <v>Type 22/33 300</v>
      </c>
      <c r="C7249" s="99">
        <v>54</v>
      </c>
      <c r="D7249" s="99">
        <f t="shared" si="645"/>
        <v>14</v>
      </c>
      <c r="E7249" s="100">
        <f t="shared" si="644"/>
        <v>11.992000000000001</v>
      </c>
      <c r="G7249" s="108"/>
      <c r="H7249" s="109"/>
      <c r="I7249" s="109"/>
      <c r="J7249" s="109"/>
      <c r="K7249" s="105">
        <f>K7248+J7247</f>
        <v>11.992000000000001</v>
      </c>
      <c r="L7249" s="96"/>
    </row>
    <row r="7250" spans="1:12" hidden="1" outlineLevel="1" x14ac:dyDescent="0.25">
      <c r="A7250" s="98" t="str">
        <f t="shared" si="643"/>
        <v>Type 22/33 300 55 14</v>
      </c>
      <c r="B7250" s="103" t="str">
        <f t="shared" si="641"/>
        <v>Type 22/33 300</v>
      </c>
      <c r="C7250" s="99">
        <v>55</v>
      </c>
      <c r="D7250" s="99">
        <f t="shared" si="645"/>
        <v>14</v>
      </c>
      <c r="E7250" s="100">
        <f t="shared" si="644"/>
        <v>12.040000000000001</v>
      </c>
      <c r="G7250" s="104"/>
      <c r="H7250" s="59"/>
      <c r="I7250" s="59"/>
      <c r="J7250" s="59"/>
      <c r="K7250" s="105">
        <f>K7249+J7247</f>
        <v>12.040000000000001</v>
      </c>
      <c r="L7250" s="96"/>
    </row>
    <row r="7251" spans="1:12" hidden="1" outlineLevel="1" x14ac:dyDescent="0.25">
      <c r="A7251" s="98" t="str">
        <f t="shared" si="643"/>
        <v>Type 22/33 300 56 14</v>
      </c>
      <c r="B7251" s="103" t="str">
        <f t="shared" si="641"/>
        <v>Type 22/33 300</v>
      </c>
      <c r="C7251" s="99">
        <v>56</v>
      </c>
      <c r="D7251" s="99">
        <f t="shared" si="645"/>
        <v>14</v>
      </c>
      <c r="E7251" s="100">
        <f t="shared" si="644"/>
        <v>12.088000000000001</v>
      </c>
      <c r="G7251" s="104"/>
      <c r="H7251" s="59"/>
      <c r="I7251" s="59"/>
      <c r="J7251" s="59"/>
      <c r="K7251" s="105">
        <f>K7250+J7247</f>
        <v>12.088000000000001</v>
      </c>
      <c r="L7251" s="96"/>
    </row>
    <row r="7252" spans="1:12" hidden="1" outlineLevel="1" x14ac:dyDescent="0.25">
      <c r="A7252" s="98" t="str">
        <f t="shared" si="643"/>
        <v>Type 22/33 300 57 14</v>
      </c>
      <c r="B7252" s="103" t="str">
        <f t="shared" si="641"/>
        <v>Type 22/33 300</v>
      </c>
      <c r="C7252" s="99">
        <v>57</v>
      </c>
      <c r="D7252" s="99">
        <f t="shared" si="645"/>
        <v>14</v>
      </c>
      <c r="E7252" s="100">
        <f t="shared" si="644"/>
        <v>12.136000000000001</v>
      </c>
      <c r="G7252" s="104"/>
      <c r="H7252" s="59"/>
      <c r="I7252" s="59"/>
      <c r="J7252" s="59"/>
      <c r="K7252" s="105">
        <f>K7251+J7247</f>
        <v>12.136000000000001</v>
      </c>
      <c r="L7252" s="96"/>
    </row>
    <row r="7253" spans="1:12" hidden="1" outlineLevel="1" x14ac:dyDescent="0.25">
      <c r="A7253" s="98" t="str">
        <f t="shared" si="643"/>
        <v>Type 22/33 300 58 14</v>
      </c>
      <c r="B7253" s="103" t="str">
        <f t="shared" si="641"/>
        <v>Type 22/33 300</v>
      </c>
      <c r="C7253" s="99">
        <v>58</v>
      </c>
      <c r="D7253" s="99">
        <f t="shared" si="645"/>
        <v>14</v>
      </c>
      <c r="E7253" s="100">
        <f t="shared" si="644"/>
        <v>12.184000000000001</v>
      </c>
      <c r="G7253" s="104"/>
      <c r="H7253" s="59"/>
      <c r="I7253" s="59"/>
      <c r="J7253" s="59"/>
      <c r="K7253" s="105">
        <f>K7252+J7247</f>
        <v>12.184000000000001</v>
      </c>
      <c r="L7253" s="96"/>
    </row>
    <row r="7254" spans="1:12" hidden="1" outlineLevel="1" x14ac:dyDescent="0.25">
      <c r="A7254" s="98" t="str">
        <f t="shared" si="643"/>
        <v>Type 22/33 300 59 14</v>
      </c>
      <c r="B7254" s="103" t="str">
        <f t="shared" si="641"/>
        <v>Type 22/33 300</v>
      </c>
      <c r="C7254" s="99">
        <v>59</v>
      </c>
      <c r="D7254" s="99">
        <f t="shared" si="645"/>
        <v>14</v>
      </c>
      <c r="E7254" s="100">
        <f t="shared" si="644"/>
        <v>12.232000000000001</v>
      </c>
      <c r="G7254" s="104"/>
      <c r="H7254" s="59"/>
      <c r="I7254" s="59"/>
      <c r="J7254" s="59"/>
      <c r="K7254" s="105">
        <f>K7253+J7247</f>
        <v>12.232000000000001</v>
      </c>
      <c r="L7254" s="96"/>
    </row>
    <row r="7255" spans="1:12" hidden="1" outlineLevel="1" x14ac:dyDescent="0.25">
      <c r="A7255" s="98" t="str">
        <f t="shared" si="643"/>
        <v>Type 22/33 300 60 14</v>
      </c>
      <c r="B7255" s="103" t="str">
        <f t="shared" si="641"/>
        <v>Type 22/33 300</v>
      </c>
      <c r="C7255" s="99">
        <v>60</v>
      </c>
      <c r="D7255" s="99">
        <f t="shared" si="645"/>
        <v>14</v>
      </c>
      <c r="E7255" s="100">
        <f t="shared" si="644"/>
        <v>12.280000000000001</v>
      </c>
      <c r="G7255" s="108"/>
      <c r="H7255" s="59"/>
      <c r="I7255" s="59"/>
      <c r="J7255" s="59"/>
      <c r="K7255" s="105">
        <f>K7254+J7247</f>
        <v>12.280000000000001</v>
      </c>
      <c r="L7255" s="96"/>
    </row>
    <row r="7256" spans="1:12" hidden="1" outlineLevel="1" x14ac:dyDescent="0.25">
      <c r="A7256" s="98" t="str">
        <f t="shared" si="643"/>
        <v>Type 22/33 300 61 14</v>
      </c>
      <c r="B7256" s="103" t="str">
        <f t="shared" si="641"/>
        <v>Type 22/33 300</v>
      </c>
      <c r="C7256" s="99">
        <v>61</v>
      </c>
      <c r="D7256" s="99">
        <f t="shared" si="645"/>
        <v>14</v>
      </c>
      <c r="E7256" s="100">
        <f t="shared" si="644"/>
        <v>12.328000000000001</v>
      </c>
      <c r="G7256" s="108"/>
      <c r="H7256" s="109"/>
      <c r="I7256" s="109"/>
      <c r="J7256" s="109"/>
      <c r="K7256" s="105">
        <f>K7255+J7247</f>
        <v>12.328000000000001</v>
      </c>
      <c r="L7256" s="96"/>
    </row>
    <row r="7257" spans="1:12" hidden="1" outlineLevel="1" x14ac:dyDescent="0.25">
      <c r="A7257" s="98" t="str">
        <f t="shared" si="643"/>
        <v>Type 22/33 300 62 14</v>
      </c>
      <c r="B7257" s="103" t="str">
        <f t="shared" si="641"/>
        <v>Type 22/33 300</v>
      </c>
      <c r="C7257" s="99">
        <v>62</v>
      </c>
      <c r="D7257" s="99">
        <f t="shared" si="645"/>
        <v>14</v>
      </c>
      <c r="E7257" s="100">
        <f t="shared" si="644"/>
        <v>12.376000000000001</v>
      </c>
      <c r="G7257" s="108"/>
      <c r="H7257" s="109"/>
      <c r="I7257" s="109"/>
      <c r="J7257" s="109"/>
      <c r="K7257" s="105">
        <f>K7256+J7247</f>
        <v>12.376000000000001</v>
      </c>
      <c r="L7257" s="96"/>
    </row>
    <row r="7258" spans="1:12" hidden="1" outlineLevel="1" x14ac:dyDescent="0.25">
      <c r="A7258" s="98" t="str">
        <f t="shared" si="643"/>
        <v>Type 22/33 300 63 14</v>
      </c>
      <c r="B7258" s="103" t="str">
        <f t="shared" si="641"/>
        <v>Type 22/33 300</v>
      </c>
      <c r="C7258" s="99">
        <v>63</v>
      </c>
      <c r="D7258" s="99">
        <f t="shared" si="645"/>
        <v>14</v>
      </c>
      <c r="E7258" s="100">
        <f t="shared" si="644"/>
        <v>12.424000000000001</v>
      </c>
      <c r="G7258" s="108"/>
      <c r="H7258" s="109"/>
      <c r="I7258" s="109"/>
      <c r="J7258" s="109"/>
      <c r="K7258" s="105">
        <f>K7257+J7247</f>
        <v>12.424000000000001</v>
      </c>
      <c r="L7258" s="96"/>
    </row>
    <row r="7259" spans="1:12" hidden="1" outlineLevel="1" x14ac:dyDescent="0.25">
      <c r="A7259" s="98" t="str">
        <f t="shared" si="643"/>
        <v>Type 22/33 300 64 14</v>
      </c>
      <c r="B7259" s="103" t="str">
        <f t="shared" si="641"/>
        <v>Type 22/33 300</v>
      </c>
      <c r="C7259" s="99">
        <v>64</v>
      </c>
      <c r="D7259" s="99">
        <f t="shared" si="645"/>
        <v>14</v>
      </c>
      <c r="E7259" s="100">
        <f t="shared" si="644"/>
        <v>12.472000000000001</v>
      </c>
      <c r="G7259" s="108"/>
      <c r="H7259" s="109"/>
      <c r="I7259" s="109"/>
      <c r="J7259" s="109"/>
      <c r="K7259" s="105">
        <f>K7258+J7247</f>
        <v>12.472000000000001</v>
      </c>
      <c r="L7259" s="96"/>
    </row>
    <row r="7260" spans="1:12" hidden="1" outlineLevel="1" x14ac:dyDescent="0.25">
      <c r="A7260" s="98" t="str">
        <f t="shared" si="643"/>
        <v>Type 22/33 300 65 14</v>
      </c>
      <c r="B7260" s="103" t="str">
        <f t="shared" ref="B7260:B7323" si="646">B7259</f>
        <v>Type 22/33 300</v>
      </c>
      <c r="C7260" s="99">
        <v>65</v>
      </c>
      <c r="D7260" s="99">
        <f t="shared" si="645"/>
        <v>14</v>
      </c>
      <c r="E7260" s="100">
        <f t="shared" si="644"/>
        <v>12.520000000000001</v>
      </c>
      <c r="G7260" s="108"/>
      <c r="H7260" s="109"/>
      <c r="I7260" s="109"/>
      <c r="J7260" s="109"/>
      <c r="K7260" s="105">
        <f>K7259+J7247</f>
        <v>12.520000000000001</v>
      </c>
      <c r="L7260" s="96"/>
    </row>
    <row r="7261" spans="1:12" hidden="1" outlineLevel="1" x14ac:dyDescent="0.25">
      <c r="A7261" s="98" t="str">
        <f t="shared" si="643"/>
        <v>Type 22/33 300 66 14</v>
      </c>
      <c r="B7261" s="103" t="str">
        <f t="shared" si="646"/>
        <v>Type 22/33 300</v>
      </c>
      <c r="C7261" s="99">
        <v>66</v>
      </c>
      <c r="D7261" s="99">
        <f t="shared" si="645"/>
        <v>14</v>
      </c>
      <c r="E7261" s="100">
        <f t="shared" si="644"/>
        <v>12.568000000000001</v>
      </c>
      <c r="G7261" s="108"/>
      <c r="H7261" s="109"/>
      <c r="I7261" s="109"/>
      <c r="J7261" s="109"/>
      <c r="K7261" s="105">
        <f>K7260+J7247</f>
        <v>12.568000000000001</v>
      </c>
      <c r="L7261" s="96"/>
    </row>
    <row r="7262" spans="1:12" hidden="1" outlineLevel="1" x14ac:dyDescent="0.25">
      <c r="A7262" s="98" t="str">
        <f t="shared" si="643"/>
        <v>Type 22/33 300 67 14</v>
      </c>
      <c r="B7262" s="103" t="str">
        <f t="shared" si="646"/>
        <v>Type 22/33 300</v>
      </c>
      <c r="C7262" s="99">
        <v>67</v>
      </c>
      <c r="D7262" s="99">
        <f t="shared" si="645"/>
        <v>14</v>
      </c>
      <c r="E7262" s="100">
        <f t="shared" si="644"/>
        <v>12.616000000000001</v>
      </c>
      <c r="G7262" s="108"/>
      <c r="H7262" s="109"/>
      <c r="I7262" s="109"/>
      <c r="J7262" s="109"/>
      <c r="K7262" s="105">
        <f>K7261+J7247</f>
        <v>12.616000000000001</v>
      </c>
      <c r="L7262" s="96"/>
    </row>
    <row r="7263" spans="1:12" hidden="1" outlineLevel="1" x14ac:dyDescent="0.25">
      <c r="A7263" s="98" t="str">
        <f t="shared" si="643"/>
        <v>Type 22/33 300 68 14</v>
      </c>
      <c r="B7263" s="103" t="str">
        <f t="shared" si="646"/>
        <v>Type 22/33 300</v>
      </c>
      <c r="C7263" s="99">
        <v>68</v>
      </c>
      <c r="D7263" s="99">
        <f t="shared" si="645"/>
        <v>14</v>
      </c>
      <c r="E7263" s="100">
        <f t="shared" si="644"/>
        <v>12.664000000000001</v>
      </c>
      <c r="G7263" s="108"/>
      <c r="H7263" s="109"/>
      <c r="I7263" s="109"/>
      <c r="J7263" s="109"/>
      <c r="K7263" s="105">
        <f>K7262+J7247</f>
        <v>12.664000000000001</v>
      </c>
      <c r="L7263" s="96"/>
    </row>
    <row r="7264" spans="1:12" hidden="1" outlineLevel="1" x14ac:dyDescent="0.25">
      <c r="A7264" s="98" t="str">
        <f t="shared" si="643"/>
        <v>Type 22/33 300 69 14</v>
      </c>
      <c r="B7264" s="103" t="str">
        <f t="shared" si="646"/>
        <v>Type 22/33 300</v>
      </c>
      <c r="C7264" s="99">
        <v>69</v>
      </c>
      <c r="D7264" s="99">
        <f t="shared" si="645"/>
        <v>14</v>
      </c>
      <c r="E7264" s="100">
        <f t="shared" si="644"/>
        <v>12.712000000000002</v>
      </c>
      <c r="G7264" s="108"/>
      <c r="H7264" s="109"/>
      <c r="I7264" s="109"/>
      <c r="J7264" s="109"/>
      <c r="K7264" s="105">
        <f>K7263+J7247</f>
        <v>12.712000000000002</v>
      </c>
      <c r="L7264" s="96"/>
    </row>
    <row r="7265" spans="1:12" hidden="1" outlineLevel="1" x14ac:dyDescent="0.25">
      <c r="A7265" s="98" t="str">
        <f t="shared" si="643"/>
        <v>Type 22/33 300 70 14</v>
      </c>
      <c r="B7265" s="103" t="str">
        <f t="shared" si="646"/>
        <v>Type 22/33 300</v>
      </c>
      <c r="C7265" s="99">
        <v>70</v>
      </c>
      <c r="D7265" s="99">
        <f t="shared" si="645"/>
        <v>14</v>
      </c>
      <c r="E7265" s="100">
        <f t="shared" si="644"/>
        <v>12.760000000000002</v>
      </c>
      <c r="G7265" s="108"/>
      <c r="H7265" s="109"/>
      <c r="I7265" s="109"/>
      <c r="J7265" s="109"/>
      <c r="K7265" s="105">
        <f>K7264+J7247</f>
        <v>12.760000000000002</v>
      </c>
      <c r="L7265" s="96"/>
    </row>
    <row r="7266" spans="1:12" hidden="1" outlineLevel="1" x14ac:dyDescent="0.25">
      <c r="A7266" s="98" t="str">
        <f t="shared" si="643"/>
        <v>Type 22/33 300 71 14</v>
      </c>
      <c r="B7266" s="103" t="str">
        <f t="shared" si="646"/>
        <v>Type 22/33 300</v>
      </c>
      <c r="C7266" s="99">
        <v>71</v>
      </c>
      <c r="D7266" s="99">
        <f t="shared" si="645"/>
        <v>14</v>
      </c>
      <c r="E7266" s="100">
        <f t="shared" si="644"/>
        <v>12.808000000000002</v>
      </c>
      <c r="G7266" s="108"/>
      <c r="H7266" s="109"/>
      <c r="I7266" s="109"/>
      <c r="J7266" s="109"/>
      <c r="K7266" s="105">
        <f>K7265+J7247</f>
        <v>12.808000000000002</v>
      </c>
      <c r="L7266" s="96"/>
    </row>
    <row r="7267" spans="1:12" hidden="1" outlineLevel="1" x14ac:dyDescent="0.25">
      <c r="A7267" s="98" t="str">
        <f t="shared" si="643"/>
        <v>Type 22/33 300 72 14</v>
      </c>
      <c r="B7267" s="103" t="str">
        <f t="shared" si="646"/>
        <v>Type 22/33 300</v>
      </c>
      <c r="C7267" s="99">
        <v>72</v>
      </c>
      <c r="D7267" s="99">
        <f t="shared" si="645"/>
        <v>14</v>
      </c>
      <c r="E7267" s="100">
        <f t="shared" si="644"/>
        <v>12.856000000000002</v>
      </c>
      <c r="G7267" s="108"/>
      <c r="H7267" s="109"/>
      <c r="I7267" s="109"/>
      <c r="J7267" s="109"/>
      <c r="K7267" s="105">
        <f>K7266+J7247</f>
        <v>12.856000000000002</v>
      </c>
      <c r="L7267" s="96"/>
    </row>
    <row r="7268" spans="1:12" hidden="1" outlineLevel="1" x14ac:dyDescent="0.25">
      <c r="A7268" s="98" t="str">
        <f t="shared" si="643"/>
        <v>Type 22/33 300 73 14</v>
      </c>
      <c r="B7268" s="103" t="str">
        <f t="shared" si="646"/>
        <v>Type 22/33 300</v>
      </c>
      <c r="C7268" s="99">
        <v>73</v>
      </c>
      <c r="D7268" s="99">
        <f t="shared" si="645"/>
        <v>14</v>
      </c>
      <c r="E7268" s="100">
        <f t="shared" si="644"/>
        <v>12.904000000000002</v>
      </c>
      <c r="G7268" s="108"/>
      <c r="H7268" s="109"/>
      <c r="I7268" s="109"/>
      <c r="J7268" s="109"/>
      <c r="K7268" s="105">
        <f>K7267+J7247</f>
        <v>12.904000000000002</v>
      </c>
      <c r="L7268" s="96"/>
    </row>
    <row r="7269" spans="1:12" hidden="1" outlineLevel="1" x14ac:dyDescent="0.25">
      <c r="A7269" s="98" t="str">
        <f t="shared" si="643"/>
        <v>Type 22/33 300 74 14</v>
      </c>
      <c r="B7269" s="103" t="str">
        <f t="shared" si="646"/>
        <v>Type 22/33 300</v>
      </c>
      <c r="C7269" s="99">
        <v>74</v>
      </c>
      <c r="D7269" s="99">
        <f t="shared" si="645"/>
        <v>14</v>
      </c>
      <c r="E7269" s="100">
        <f t="shared" si="644"/>
        <v>12.952000000000002</v>
      </c>
      <c r="G7269" s="108"/>
      <c r="H7269" s="109"/>
      <c r="I7269" s="109"/>
      <c r="J7269" s="109"/>
      <c r="K7269" s="105">
        <f>K7268+J7247</f>
        <v>12.952000000000002</v>
      </c>
      <c r="L7269" s="96"/>
    </row>
    <row r="7270" spans="1:12" hidden="1" outlineLevel="1" x14ac:dyDescent="0.25">
      <c r="A7270" s="98" t="str">
        <f t="shared" si="643"/>
        <v>Type 22/33 300 75 14</v>
      </c>
      <c r="B7270" s="103" t="str">
        <f t="shared" si="646"/>
        <v>Type 22/33 300</v>
      </c>
      <c r="C7270" s="99">
        <v>75</v>
      </c>
      <c r="D7270" s="99">
        <f t="shared" si="645"/>
        <v>14</v>
      </c>
      <c r="E7270" s="100">
        <f t="shared" si="644"/>
        <v>13.000000000000002</v>
      </c>
      <c r="G7270" s="108"/>
      <c r="H7270" s="109"/>
      <c r="I7270" s="109"/>
      <c r="J7270" s="109"/>
      <c r="K7270" s="105">
        <f>K7269+J7247</f>
        <v>13.000000000000002</v>
      </c>
      <c r="L7270" s="96"/>
    </row>
    <row r="7271" spans="1:12" hidden="1" outlineLevel="1" x14ac:dyDescent="0.25">
      <c r="A7271" s="98" t="str">
        <f t="shared" si="643"/>
        <v>Type 22/33 300 76 14</v>
      </c>
      <c r="B7271" s="103" t="str">
        <f t="shared" si="646"/>
        <v>Type 22/33 300</v>
      </c>
      <c r="C7271" s="99">
        <v>76</v>
      </c>
      <c r="D7271" s="99">
        <f t="shared" si="645"/>
        <v>14</v>
      </c>
      <c r="E7271" s="100">
        <f t="shared" si="644"/>
        <v>13.048000000000002</v>
      </c>
      <c r="G7271" s="108"/>
      <c r="H7271" s="109"/>
      <c r="I7271" s="109"/>
      <c r="J7271" s="109"/>
      <c r="K7271" s="105">
        <f>K7270+J7247</f>
        <v>13.048000000000002</v>
      </c>
      <c r="L7271" s="96"/>
    </row>
    <row r="7272" spans="1:12" hidden="1" outlineLevel="1" x14ac:dyDescent="0.25">
      <c r="A7272" s="98" t="str">
        <f t="shared" si="643"/>
        <v>Type 22/33 300 77 14</v>
      </c>
      <c r="B7272" s="103" t="str">
        <f t="shared" si="646"/>
        <v>Type 22/33 300</v>
      </c>
      <c r="C7272" s="99">
        <v>77</v>
      </c>
      <c r="D7272" s="99">
        <f t="shared" si="645"/>
        <v>14</v>
      </c>
      <c r="E7272" s="100">
        <f t="shared" si="644"/>
        <v>13.096000000000002</v>
      </c>
      <c r="G7272" s="108"/>
      <c r="H7272" s="109"/>
      <c r="I7272" s="109"/>
      <c r="J7272" s="109"/>
      <c r="K7272" s="105">
        <f>K7271+J7247</f>
        <v>13.096000000000002</v>
      </c>
      <c r="L7272" s="96"/>
    </row>
    <row r="7273" spans="1:12" hidden="1" outlineLevel="1" x14ac:dyDescent="0.25">
      <c r="A7273" s="98" t="str">
        <f t="shared" si="643"/>
        <v>Type 22/33 300 78 14</v>
      </c>
      <c r="B7273" s="103" t="str">
        <f t="shared" si="646"/>
        <v>Type 22/33 300</v>
      </c>
      <c r="C7273" s="99">
        <v>78</v>
      </c>
      <c r="D7273" s="99">
        <f t="shared" si="645"/>
        <v>14</v>
      </c>
      <c r="E7273" s="100">
        <f t="shared" si="644"/>
        <v>13.144000000000002</v>
      </c>
      <c r="G7273" s="108"/>
      <c r="H7273" s="109"/>
      <c r="I7273" s="109"/>
      <c r="J7273" s="109"/>
      <c r="K7273" s="105">
        <f>K7272+J7247</f>
        <v>13.144000000000002</v>
      </c>
      <c r="L7273" s="96"/>
    </row>
    <row r="7274" spans="1:12" hidden="1" outlineLevel="1" x14ac:dyDescent="0.25">
      <c r="A7274" s="98" t="str">
        <f t="shared" si="643"/>
        <v>Type 22/33 300 79 14</v>
      </c>
      <c r="B7274" s="103" t="str">
        <f t="shared" si="646"/>
        <v>Type 22/33 300</v>
      </c>
      <c r="C7274" s="99">
        <v>79</v>
      </c>
      <c r="D7274" s="99">
        <f t="shared" si="645"/>
        <v>14</v>
      </c>
      <c r="E7274" s="100">
        <f t="shared" si="644"/>
        <v>13.192000000000002</v>
      </c>
      <c r="G7274" s="108"/>
      <c r="H7274" s="109"/>
      <c r="I7274" s="109"/>
      <c r="J7274" s="109"/>
      <c r="K7274" s="105">
        <f>K7273+J7247</f>
        <v>13.192000000000002</v>
      </c>
      <c r="L7274" s="96"/>
    </row>
    <row r="7275" spans="1:12" hidden="1" outlineLevel="1" x14ac:dyDescent="0.25">
      <c r="A7275" s="98" t="str">
        <f t="shared" si="643"/>
        <v>Type 22/33 300 80 14</v>
      </c>
      <c r="B7275" s="103" t="str">
        <f t="shared" si="646"/>
        <v>Type 22/33 300</v>
      </c>
      <c r="C7275" s="99">
        <v>80</v>
      </c>
      <c r="D7275" s="99">
        <f t="shared" si="645"/>
        <v>14</v>
      </c>
      <c r="E7275" s="100">
        <f t="shared" si="644"/>
        <v>13.240000000000002</v>
      </c>
      <c r="G7275" s="108"/>
      <c r="H7275" s="109"/>
      <c r="I7275" s="109"/>
      <c r="J7275" s="109"/>
      <c r="K7275" s="105">
        <f>K7274+J7247</f>
        <v>13.240000000000002</v>
      </c>
      <c r="L7275" s="96"/>
    </row>
    <row r="7276" spans="1:12" hidden="1" outlineLevel="1" x14ac:dyDescent="0.25">
      <c r="A7276" s="98" t="str">
        <f t="shared" si="643"/>
        <v>Type 22/33 300 81 14</v>
      </c>
      <c r="B7276" s="103" t="str">
        <f t="shared" si="646"/>
        <v>Type 22/33 300</v>
      </c>
      <c r="C7276" s="99">
        <v>81</v>
      </c>
      <c r="D7276" s="99">
        <f t="shared" si="645"/>
        <v>14</v>
      </c>
      <c r="E7276" s="100">
        <f t="shared" si="644"/>
        <v>13.288000000000002</v>
      </c>
      <c r="G7276" s="108"/>
      <c r="H7276" s="109"/>
      <c r="I7276" s="109"/>
      <c r="J7276" s="109"/>
      <c r="K7276" s="105">
        <f>K7275+J7247</f>
        <v>13.288000000000002</v>
      </c>
      <c r="L7276" s="96"/>
    </row>
    <row r="7277" spans="1:12" hidden="1" outlineLevel="1" x14ac:dyDescent="0.25">
      <c r="A7277" s="98" t="str">
        <f t="shared" si="643"/>
        <v>Type 22/33 300 82 14</v>
      </c>
      <c r="B7277" s="103" t="str">
        <f t="shared" si="646"/>
        <v>Type 22/33 300</v>
      </c>
      <c r="C7277" s="99">
        <v>82</v>
      </c>
      <c r="D7277" s="99">
        <f t="shared" si="645"/>
        <v>14</v>
      </c>
      <c r="E7277" s="100">
        <f t="shared" si="644"/>
        <v>13.336000000000002</v>
      </c>
      <c r="G7277" s="108"/>
      <c r="H7277" s="109"/>
      <c r="I7277" s="109"/>
      <c r="J7277" s="109"/>
      <c r="K7277" s="105">
        <f>K7276+J7247</f>
        <v>13.336000000000002</v>
      </c>
      <c r="L7277" s="96"/>
    </row>
    <row r="7278" spans="1:12" hidden="1" outlineLevel="1" x14ac:dyDescent="0.25">
      <c r="A7278" s="98" t="str">
        <f t="shared" si="643"/>
        <v>Type 22/33 300 83 14</v>
      </c>
      <c r="B7278" s="103" t="str">
        <f t="shared" si="646"/>
        <v>Type 22/33 300</v>
      </c>
      <c r="C7278" s="99">
        <v>83</v>
      </c>
      <c r="D7278" s="99">
        <f t="shared" ref="D7278:D7295" si="647">D7277</f>
        <v>14</v>
      </c>
      <c r="E7278" s="100">
        <f t="shared" si="644"/>
        <v>13.384000000000002</v>
      </c>
      <c r="G7278" s="108"/>
      <c r="H7278" s="109"/>
      <c r="I7278" s="109"/>
      <c r="J7278" s="109"/>
      <c r="K7278" s="105">
        <f>K7277+J7247</f>
        <v>13.384000000000002</v>
      </c>
      <c r="L7278" s="96"/>
    </row>
    <row r="7279" spans="1:12" hidden="1" outlineLevel="1" x14ac:dyDescent="0.25">
      <c r="A7279" s="98" t="str">
        <f t="shared" si="643"/>
        <v>Type 22/33 300 84 14</v>
      </c>
      <c r="B7279" s="103" t="str">
        <f t="shared" si="646"/>
        <v>Type 22/33 300</v>
      </c>
      <c r="C7279" s="99">
        <v>84</v>
      </c>
      <c r="D7279" s="99">
        <f t="shared" si="647"/>
        <v>14</v>
      </c>
      <c r="E7279" s="100">
        <f t="shared" si="644"/>
        <v>13.432000000000002</v>
      </c>
      <c r="G7279" s="108"/>
      <c r="H7279" s="109"/>
      <c r="I7279" s="109"/>
      <c r="J7279" s="109"/>
      <c r="K7279" s="105">
        <f>K7278+J7247</f>
        <v>13.432000000000002</v>
      </c>
      <c r="L7279" s="96"/>
    </row>
    <row r="7280" spans="1:12" hidden="1" outlineLevel="1" x14ac:dyDescent="0.25">
      <c r="A7280" s="98" t="str">
        <f t="shared" si="643"/>
        <v>Type 22/33 300 85 14</v>
      </c>
      <c r="B7280" s="103" t="str">
        <f t="shared" si="646"/>
        <v>Type 22/33 300</v>
      </c>
      <c r="C7280" s="99">
        <v>85</v>
      </c>
      <c r="D7280" s="99">
        <f t="shared" si="647"/>
        <v>14</v>
      </c>
      <c r="E7280" s="100">
        <f t="shared" si="644"/>
        <v>13.480000000000002</v>
      </c>
      <c r="G7280" s="108"/>
      <c r="H7280" s="109"/>
      <c r="I7280" s="109"/>
      <c r="J7280" s="109"/>
      <c r="K7280" s="105">
        <f>K7279+J7247</f>
        <v>13.480000000000002</v>
      </c>
      <c r="L7280" s="96"/>
    </row>
    <row r="7281" spans="1:12" hidden="1" outlineLevel="1" x14ac:dyDescent="0.25">
      <c r="A7281" s="98" t="str">
        <f t="shared" si="643"/>
        <v>Type 22/33 300 86 14</v>
      </c>
      <c r="B7281" s="103" t="str">
        <f t="shared" si="646"/>
        <v>Type 22/33 300</v>
      </c>
      <c r="C7281" s="99">
        <v>86</v>
      </c>
      <c r="D7281" s="99">
        <f t="shared" si="647"/>
        <v>14</v>
      </c>
      <c r="E7281" s="100">
        <f t="shared" si="644"/>
        <v>13.528000000000002</v>
      </c>
      <c r="G7281" s="108"/>
      <c r="H7281" s="109"/>
      <c r="I7281" s="109"/>
      <c r="J7281" s="109"/>
      <c r="K7281" s="105">
        <f>K7280+J7247</f>
        <v>13.528000000000002</v>
      </c>
      <c r="L7281" s="96"/>
    </row>
    <row r="7282" spans="1:12" hidden="1" outlineLevel="1" x14ac:dyDescent="0.25">
      <c r="A7282" s="98" t="str">
        <f t="shared" si="643"/>
        <v>Type 22/33 300 87 14</v>
      </c>
      <c r="B7282" s="103" t="str">
        <f t="shared" si="646"/>
        <v>Type 22/33 300</v>
      </c>
      <c r="C7282" s="99">
        <v>87</v>
      </c>
      <c r="D7282" s="99">
        <f t="shared" si="647"/>
        <v>14</v>
      </c>
      <c r="E7282" s="100">
        <f t="shared" si="644"/>
        <v>13.576000000000002</v>
      </c>
      <c r="G7282" s="108"/>
      <c r="H7282" s="109"/>
      <c r="I7282" s="109"/>
      <c r="J7282" s="109"/>
      <c r="K7282" s="105">
        <f>K7281+J7247</f>
        <v>13.576000000000002</v>
      </c>
      <c r="L7282" s="96"/>
    </row>
    <row r="7283" spans="1:12" hidden="1" outlineLevel="1" x14ac:dyDescent="0.25">
      <c r="A7283" s="98" t="str">
        <f t="shared" si="643"/>
        <v>Type 22/33 300 88 14</v>
      </c>
      <c r="B7283" s="103" t="str">
        <f t="shared" si="646"/>
        <v>Type 22/33 300</v>
      </c>
      <c r="C7283" s="99">
        <v>88</v>
      </c>
      <c r="D7283" s="99">
        <f t="shared" si="647"/>
        <v>14</v>
      </c>
      <c r="E7283" s="100">
        <f t="shared" si="644"/>
        <v>13.624000000000002</v>
      </c>
      <c r="G7283" s="108"/>
      <c r="H7283" s="109"/>
      <c r="I7283" s="109"/>
      <c r="J7283" s="109"/>
      <c r="K7283" s="105">
        <f>K7282+J7247</f>
        <v>13.624000000000002</v>
      </c>
      <c r="L7283" s="96"/>
    </row>
    <row r="7284" spans="1:12" hidden="1" outlineLevel="1" x14ac:dyDescent="0.25">
      <c r="A7284" s="98" t="str">
        <f t="shared" si="643"/>
        <v>Type 22/33 300 89 14</v>
      </c>
      <c r="B7284" s="103" t="str">
        <f t="shared" si="646"/>
        <v>Type 22/33 300</v>
      </c>
      <c r="C7284" s="99">
        <v>89</v>
      </c>
      <c r="D7284" s="99">
        <f t="shared" si="647"/>
        <v>14</v>
      </c>
      <c r="E7284" s="100">
        <f t="shared" si="644"/>
        <v>13.672000000000002</v>
      </c>
      <c r="G7284" s="108"/>
      <c r="H7284" s="109"/>
      <c r="I7284" s="109"/>
      <c r="J7284" s="109"/>
      <c r="K7284" s="105">
        <f>K7283+J7247</f>
        <v>13.672000000000002</v>
      </c>
      <c r="L7284" s="96"/>
    </row>
    <row r="7285" spans="1:12" hidden="1" outlineLevel="1" x14ac:dyDescent="0.25">
      <c r="A7285" s="98" t="str">
        <f t="shared" si="643"/>
        <v>Type 22/33 300 90 14</v>
      </c>
      <c r="B7285" s="103" t="str">
        <f t="shared" si="646"/>
        <v>Type 22/33 300</v>
      </c>
      <c r="C7285" s="99">
        <v>90</v>
      </c>
      <c r="D7285" s="99">
        <f t="shared" si="647"/>
        <v>14</v>
      </c>
      <c r="E7285" s="100">
        <f t="shared" si="644"/>
        <v>13.720000000000002</v>
      </c>
      <c r="G7285" s="108"/>
      <c r="H7285" s="109"/>
      <c r="I7285" s="109"/>
      <c r="J7285" s="109"/>
      <c r="K7285" s="105">
        <f>K7284+J7247</f>
        <v>13.720000000000002</v>
      </c>
      <c r="L7285" s="96"/>
    </row>
    <row r="7286" spans="1:12" hidden="1" outlineLevel="1" x14ac:dyDescent="0.25">
      <c r="A7286" s="98" t="str">
        <f t="shared" si="643"/>
        <v>Type 22/33 300 91 14</v>
      </c>
      <c r="B7286" s="103" t="str">
        <f t="shared" si="646"/>
        <v>Type 22/33 300</v>
      </c>
      <c r="C7286" s="99">
        <v>91</v>
      </c>
      <c r="D7286" s="99">
        <f t="shared" si="647"/>
        <v>14</v>
      </c>
      <c r="E7286" s="100">
        <f t="shared" si="644"/>
        <v>13.768000000000002</v>
      </c>
      <c r="G7286" s="108"/>
      <c r="H7286" s="109"/>
      <c r="I7286" s="109"/>
      <c r="J7286" s="109"/>
      <c r="K7286" s="105">
        <f>K7285+J7247</f>
        <v>13.768000000000002</v>
      </c>
      <c r="L7286" s="96"/>
    </row>
    <row r="7287" spans="1:12" hidden="1" outlineLevel="1" x14ac:dyDescent="0.25">
      <c r="A7287" s="98" t="str">
        <f t="shared" si="643"/>
        <v>Type 22/33 300 92 14</v>
      </c>
      <c r="B7287" s="103" t="str">
        <f t="shared" si="646"/>
        <v>Type 22/33 300</v>
      </c>
      <c r="C7287" s="99">
        <v>92</v>
      </c>
      <c r="D7287" s="99">
        <f t="shared" si="647"/>
        <v>14</v>
      </c>
      <c r="E7287" s="100">
        <f t="shared" si="644"/>
        <v>13.816000000000003</v>
      </c>
      <c r="G7287" s="108"/>
      <c r="H7287" s="109"/>
      <c r="I7287" s="109"/>
      <c r="J7287" s="109"/>
      <c r="K7287" s="105">
        <f>K7286+J7247</f>
        <v>13.816000000000003</v>
      </c>
      <c r="L7287" s="96"/>
    </row>
    <row r="7288" spans="1:12" hidden="1" outlineLevel="1" x14ac:dyDescent="0.25">
      <c r="A7288" s="98" t="str">
        <f t="shared" si="643"/>
        <v>Type 22/33 300 93 14</v>
      </c>
      <c r="B7288" s="103" t="str">
        <f t="shared" si="646"/>
        <v>Type 22/33 300</v>
      </c>
      <c r="C7288" s="99">
        <v>93</v>
      </c>
      <c r="D7288" s="99">
        <f t="shared" si="647"/>
        <v>14</v>
      </c>
      <c r="E7288" s="100">
        <f t="shared" si="644"/>
        <v>13.864000000000003</v>
      </c>
      <c r="G7288" s="108"/>
      <c r="H7288" s="109"/>
      <c r="I7288" s="109"/>
      <c r="J7288" s="109"/>
      <c r="K7288" s="105">
        <f>K7287+J7247</f>
        <v>13.864000000000003</v>
      </c>
      <c r="L7288" s="96"/>
    </row>
    <row r="7289" spans="1:12" hidden="1" outlineLevel="1" x14ac:dyDescent="0.25">
      <c r="A7289" s="98" t="str">
        <f t="shared" si="643"/>
        <v>Type 22/33 300 94 14</v>
      </c>
      <c r="B7289" s="103" t="str">
        <f t="shared" si="646"/>
        <v>Type 22/33 300</v>
      </c>
      <c r="C7289" s="99">
        <v>94</v>
      </c>
      <c r="D7289" s="99">
        <f t="shared" si="647"/>
        <v>14</v>
      </c>
      <c r="E7289" s="100">
        <f t="shared" si="644"/>
        <v>13.912000000000003</v>
      </c>
      <c r="G7289" s="108"/>
      <c r="H7289" s="109"/>
      <c r="I7289" s="109"/>
      <c r="J7289" s="109"/>
      <c r="K7289" s="105">
        <f>K7288+J7247</f>
        <v>13.912000000000003</v>
      </c>
      <c r="L7289" s="96"/>
    </row>
    <row r="7290" spans="1:12" hidden="1" outlineLevel="1" x14ac:dyDescent="0.25">
      <c r="A7290" s="98" t="str">
        <f t="shared" si="643"/>
        <v>Type 22/33 300 95 14</v>
      </c>
      <c r="B7290" s="103" t="str">
        <f t="shared" si="646"/>
        <v>Type 22/33 300</v>
      </c>
      <c r="C7290" s="99">
        <v>95</v>
      </c>
      <c r="D7290" s="99">
        <f t="shared" si="647"/>
        <v>14</v>
      </c>
      <c r="E7290" s="100">
        <f t="shared" si="644"/>
        <v>13.960000000000003</v>
      </c>
      <c r="G7290" s="108"/>
      <c r="H7290" s="109"/>
      <c r="I7290" s="109"/>
      <c r="J7290" s="109"/>
      <c r="K7290" s="105">
        <f>K7289+J7247</f>
        <v>13.960000000000003</v>
      </c>
      <c r="L7290" s="96"/>
    </row>
    <row r="7291" spans="1:12" hidden="1" outlineLevel="1" x14ac:dyDescent="0.25">
      <c r="A7291" s="98" t="str">
        <f t="shared" si="643"/>
        <v>Type 22/33 300 96 14</v>
      </c>
      <c r="B7291" s="103" t="str">
        <f t="shared" si="646"/>
        <v>Type 22/33 300</v>
      </c>
      <c r="C7291" s="99">
        <v>96</v>
      </c>
      <c r="D7291" s="99">
        <f t="shared" si="647"/>
        <v>14</v>
      </c>
      <c r="E7291" s="100">
        <f t="shared" si="644"/>
        <v>14.008000000000003</v>
      </c>
      <c r="G7291" s="108"/>
      <c r="H7291" s="109"/>
      <c r="I7291" s="109"/>
      <c r="J7291" s="109"/>
      <c r="K7291" s="105">
        <f>K7290+J7247</f>
        <v>14.008000000000003</v>
      </c>
      <c r="L7291" s="96"/>
    </row>
    <row r="7292" spans="1:12" hidden="1" outlineLevel="1" x14ac:dyDescent="0.25">
      <c r="A7292" s="98" t="str">
        <f t="shared" si="643"/>
        <v>Type 22/33 300 97 14</v>
      </c>
      <c r="B7292" s="103" t="str">
        <f t="shared" si="646"/>
        <v>Type 22/33 300</v>
      </c>
      <c r="C7292" s="99">
        <v>97</v>
      </c>
      <c r="D7292" s="99">
        <f t="shared" si="647"/>
        <v>14</v>
      </c>
      <c r="E7292" s="100">
        <f t="shared" si="644"/>
        <v>14.056000000000003</v>
      </c>
      <c r="G7292" s="108"/>
      <c r="H7292" s="109"/>
      <c r="I7292" s="109"/>
      <c r="J7292" s="109"/>
      <c r="K7292" s="105">
        <f>K7291+J7247</f>
        <v>14.056000000000003</v>
      </c>
      <c r="L7292" s="96"/>
    </row>
    <row r="7293" spans="1:12" hidden="1" outlineLevel="1" x14ac:dyDescent="0.25">
      <c r="A7293" s="98" t="str">
        <f t="shared" si="643"/>
        <v>Type 22/33 300 98 14</v>
      </c>
      <c r="B7293" s="103" t="str">
        <f t="shared" si="646"/>
        <v>Type 22/33 300</v>
      </c>
      <c r="C7293" s="99">
        <v>98</v>
      </c>
      <c r="D7293" s="99">
        <f t="shared" si="647"/>
        <v>14</v>
      </c>
      <c r="E7293" s="100">
        <f t="shared" si="644"/>
        <v>14.104000000000003</v>
      </c>
      <c r="G7293" s="108"/>
      <c r="H7293" s="109"/>
      <c r="I7293" s="109"/>
      <c r="J7293" s="109"/>
      <c r="K7293" s="105">
        <f>K7292+J7247</f>
        <v>14.104000000000003</v>
      </c>
      <c r="L7293" s="96"/>
    </row>
    <row r="7294" spans="1:12" hidden="1" outlineLevel="1" x14ac:dyDescent="0.25">
      <c r="A7294" s="98" t="str">
        <f t="shared" si="643"/>
        <v>Type 22/33 300 99 14</v>
      </c>
      <c r="B7294" s="103" t="str">
        <f t="shared" si="646"/>
        <v>Type 22/33 300</v>
      </c>
      <c r="C7294" s="99">
        <v>99</v>
      </c>
      <c r="D7294" s="99">
        <f t="shared" si="647"/>
        <v>14</v>
      </c>
      <c r="E7294" s="100">
        <f t="shared" si="644"/>
        <v>14.152000000000003</v>
      </c>
      <c r="G7294" s="108"/>
      <c r="H7294" s="109"/>
      <c r="I7294" s="109"/>
      <c r="J7294" s="109"/>
      <c r="K7294" s="105">
        <f>K7293+J7247</f>
        <v>14.152000000000003</v>
      </c>
      <c r="L7294" s="96"/>
    </row>
    <row r="7295" spans="1:12" hidden="1" outlineLevel="1" x14ac:dyDescent="0.25">
      <c r="A7295" s="110" t="str">
        <f t="shared" si="643"/>
        <v>Type 22/33 300 100 14</v>
      </c>
      <c r="B7295" s="111" t="str">
        <f t="shared" si="646"/>
        <v>Type 22/33 300</v>
      </c>
      <c r="C7295" s="112">
        <v>100</v>
      </c>
      <c r="D7295" s="112">
        <f t="shared" si="647"/>
        <v>14</v>
      </c>
      <c r="E7295" s="113">
        <f t="shared" si="644"/>
        <v>14.200000000000003</v>
      </c>
      <c r="G7295" s="114"/>
      <c r="H7295" s="115"/>
      <c r="I7295" s="115"/>
      <c r="J7295" s="115"/>
      <c r="K7295" s="116">
        <f>K7294+J7247</f>
        <v>14.200000000000003</v>
      </c>
      <c r="L7295" s="96"/>
    </row>
    <row r="7296" spans="1:12" hidden="1" outlineLevel="1" x14ac:dyDescent="0.25">
      <c r="A7296" s="98" t="str">
        <f t="shared" si="643"/>
        <v>Type 22/33 300 50 13</v>
      </c>
      <c r="B7296" s="117" t="str">
        <f t="shared" si="646"/>
        <v>Type 22/33 300</v>
      </c>
      <c r="C7296" s="99">
        <v>50</v>
      </c>
      <c r="D7296" s="99">
        <f>X6940</f>
        <v>13</v>
      </c>
      <c r="E7296" s="100">
        <f t="shared" si="644"/>
        <v>13.8</v>
      </c>
      <c r="G7296" s="99">
        <f>X6941</f>
        <v>13.8</v>
      </c>
      <c r="H7296" s="101"/>
      <c r="I7296" s="101"/>
      <c r="J7296" s="101"/>
      <c r="K7296" s="102">
        <f>G7296</f>
        <v>13.8</v>
      </c>
      <c r="L7296" s="96"/>
    </row>
    <row r="7297" spans="1:12" hidden="1" outlineLevel="1" x14ac:dyDescent="0.25">
      <c r="A7297" s="98" t="str">
        <f t="shared" si="643"/>
        <v>Type 22/33 300 51 13</v>
      </c>
      <c r="B7297" s="103" t="str">
        <f t="shared" si="646"/>
        <v>Type 22/33 300</v>
      </c>
      <c r="C7297" s="99">
        <v>51</v>
      </c>
      <c r="D7297" s="99">
        <f t="shared" ref="D7297:D7328" si="648">D7296</f>
        <v>13</v>
      </c>
      <c r="E7297" s="100">
        <f t="shared" si="644"/>
        <v>13.848000000000001</v>
      </c>
      <c r="G7297" s="104"/>
      <c r="H7297" s="59"/>
      <c r="I7297" s="59"/>
      <c r="J7297" s="59"/>
      <c r="K7297" s="105">
        <f>K7296+J7298</f>
        <v>13.848000000000001</v>
      </c>
      <c r="L7297" s="96"/>
    </row>
    <row r="7298" spans="1:12" hidden="1" outlineLevel="1" x14ac:dyDescent="0.25">
      <c r="A7298" s="98" t="str">
        <f t="shared" si="643"/>
        <v>Type 22/33 300 52 13</v>
      </c>
      <c r="B7298" s="103" t="str">
        <f t="shared" si="646"/>
        <v>Type 22/33 300</v>
      </c>
      <c r="C7298" s="99">
        <v>52</v>
      </c>
      <c r="D7298" s="99">
        <f t="shared" si="648"/>
        <v>13</v>
      </c>
      <c r="E7298" s="100">
        <f t="shared" si="644"/>
        <v>13.896000000000001</v>
      </c>
      <c r="G7298" s="99">
        <f>X6942</f>
        <v>16.2</v>
      </c>
      <c r="H7298" s="59">
        <v>50</v>
      </c>
      <c r="I7298" s="59">
        <f>G7298-G7296</f>
        <v>2.3999999999999986</v>
      </c>
      <c r="J7298" s="59">
        <f>I7298/H7298</f>
        <v>4.7999999999999973E-2</v>
      </c>
      <c r="K7298" s="105">
        <f>K7297+J7298</f>
        <v>13.896000000000001</v>
      </c>
      <c r="L7298" s="96"/>
    </row>
    <row r="7299" spans="1:12" hidden="1" outlineLevel="1" x14ac:dyDescent="0.25">
      <c r="A7299" s="98" t="str">
        <f t="shared" ref="A7299:A7362" si="649">CONCATENATE(B7299," ",C7299," ",D7299)</f>
        <v>Type 22/33 300 53 13</v>
      </c>
      <c r="B7299" s="103" t="str">
        <f t="shared" si="646"/>
        <v>Type 22/33 300</v>
      </c>
      <c r="C7299" s="99">
        <v>53</v>
      </c>
      <c r="D7299" s="99">
        <f t="shared" si="648"/>
        <v>13</v>
      </c>
      <c r="E7299" s="100">
        <f t="shared" ref="E7299:E7362" si="650">K7299</f>
        <v>13.944000000000001</v>
      </c>
      <c r="G7299" s="108"/>
      <c r="H7299" s="109"/>
      <c r="I7299" s="109"/>
      <c r="J7299" s="109"/>
      <c r="K7299" s="105">
        <f>K7298+J7298</f>
        <v>13.944000000000001</v>
      </c>
      <c r="L7299" s="96"/>
    </row>
    <row r="7300" spans="1:12" hidden="1" outlineLevel="1" x14ac:dyDescent="0.25">
      <c r="A7300" s="98" t="str">
        <f t="shared" si="649"/>
        <v>Type 22/33 300 54 13</v>
      </c>
      <c r="B7300" s="103" t="str">
        <f t="shared" si="646"/>
        <v>Type 22/33 300</v>
      </c>
      <c r="C7300" s="99">
        <v>54</v>
      </c>
      <c r="D7300" s="99">
        <f t="shared" si="648"/>
        <v>13</v>
      </c>
      <c r="E7300" s="100">
        <f t="shared" si="650"/>
        <v>13.992000000000001</v>
      </c>
      <c r="G7300" s="108"/>
      <c r="H7300" s="109"/>
      <c r="I7300" s="109"/>
      <c r="J7300" s="109"/>
      <c r="K7300" s="105">
        <f>K7299+J7298</f>
        <v>13.992000000000001</v>
      </c>
      <c r="L7300" s="96"/>
    </row>
    <row r="7301" spans="1:12" hidden="1" outlineLevel="1" x14ac:dyDescent="0.25">
      <c r="A7301" s="98" t="str">
        <f t="shared" si="649"/>
        <v>Type 22/33 300 55 13</v>
      </c>
      <c r="B7301" s="103" t="str">
        <f t="shared" si="646"/>
        <v>Type 22/33 300</v>
      </c>
      <c r="C7301" s="99">
        <v>55</v>
      </c>
      <c r="D7301" s="99">
        <f t="shared" si="648"/>
        <v>13</v>
      </c>
      <c r="E7301" s="100">
        <f t="shared" si="650"/>
        <v>14.040000000000001</v>
      </c>
      <c r="G7301" s="104"/>
      <c r="H7301" s="59"/>
      <c r="I7301" s="59"/>
      <c r="J7301" s="59"/>
      <c r="K7301" s="105">
        <f>K7300+J7298</f>
        <v>14.040000000000001</v>
      </c>
      <c r="L7301" s="96"/>
    </row>
    <row r="7302" spans="1:12" hidden="1" outlineLevel="1" x14ac:dyDescent="0.25">
      <c r="A7302" s="98" t="str">
        <f t="shared" si="649"/>
        <v>Type 22/33 300 56 13</v>
      </c>
      <c r="B7302" s="103" t="str">
        <f t="shared" si="646"/>
        <v>Type 22/33 300</v>
      </c>
      <c r="C7302" s="99">
        <v>56</v>
      </c>
      <c r="D7302" s="99">
        <f t="shared" si="648"/>
        <v>13</v>
      </c>
      <c r="E7302" s="100">
        <f t="shared" si="650"/>
        <v>14.088000000000001</v>
      </c>
      <c r="G7302" s="104"/>
      <c r="H7302" s="59"/>
      <c r="I7302" s="59"/>
      <c r="J7302" s="59"/>
      <c r="K7302" s="105">
        <f>K7301+J7298</f>
        <v>14.088000000000001</v>
      </c>
      <c r="L7302" s="96"/>
    </row>
    <row r="7303" spans="1:12" hidden="1" outlineLevel="1" x14ac:dyDescent="0.25">
      <c r="A7303" s="98" t="str">
        <f t="shared" si="649"/>
        <v>Type 22/33 300 57 13</v>
      </c>
      <c r="B7303" s="103" t="str">
        <f t="shared" si="646"/>
        <v>Type 22/33 300</v>
      </c>
      <c r="C7303" s="99">
        <v>57</v>
      </c>
      <c r="D7303" s="99">
        <f t="shared" si="648"/>
        <v>13</v>
      </c>
      <c r="E7303" s="100">
        <f t="shared" si="650"/>
        <v>14.136000000000001</v>
      </c>
      <c r="G7303" s="104"/>
      <c r="H7303" s="59"/>
      <c r="I7303" s="59"/>
      <c r="J7303" s="59"/>
      <c r="K7303" s="105">
        <f>K7302+J7298</f>
        <v>14.136000000000001</v>
      </c>
      <c r="L7303" s="96"/>
    </row>
    <row r="7304" spans="1:12" hidden="1" outlineLevel="1" x14ac:dyDescent="0.25">
      <c r="A7304" s="98" t="str">
        <f t="shared" si="649"/>
        <v>Type 22/33 300 58 13</v>
      </c>
      <c r="B7304" s="103" t="str">
        <f t="shared" si="646"/>
        <v>Type 22/33 300</v>
      </c>
      <c r="C7304" s="99">
        <v>58</v>
      </c>
      <c r="D7304" s="99">
        <f t="shared" si="648"/>
        <v>13</v>
      </c>
      <c r="E7304" s="100">
        <f t="shared" si="650"/>
        <v>14.184000000000001</v>
      </c>
      <c r="G7304" s="104"/>
      <c r="H7304" s="59"/>
      <c r="I7304" s="59"/>
      <c r="J7304" s="59"/>
      <c r="K7304" s="105">
        <f>K7303+J7298</f>
        <v>14.184000000000001</v>
      </c>
      <c r="L7304" s="96"/>
    </row>
    <row r="7305" spans="1:12" hidden="1" outlineLevel="1" x14ac:dyDescent="0.25">
      <c r="A7305" s="98" t="str">
        <f t="shared" si="649"/>
        <v>Type 22/33 300 59 13</v>
      </c>
      <c r="B7305" s="103" t="str">
        <f t="shared" si="646"/>
        <v>Type 22/33 300</v>
      </c>
      <c r="C7305" s="99">
        <v>59</v>
      </c>
      <c r="D7305" s="99">
        <f t="shared" si="648"/>
        <v>13</v>
      </c>
      <c r="E7305" s="100">
        <f t="shared" si="650"/>
        <v>14.232000000000001</v>
      </c>
      <c r="G7305" s="104"/>
      <c r="H7305" s="59"/>
      <c r="I7305" s="59"/>
      <c r="J7305" s="59"/>
      <c r="K7305" s="105">
        <f>K7304+J7298</f>
        <v>14.232000000000001</v>
      </c>
      <c r="L7305" s="96"/>
    </row>
    <row r="7306" spans="1:12" hidden="1" outlineLevel="1" x14ac:dyDescent="0.25">
      <c r="A7306" s="98" t="str">
        <f t="shared" si="649"/>
        <v>Type 22/33 300 60 13</v>
      </c>
      <c r="B7306" s="103" t="str">
        <f t="shared" si="646"/>
        <v>Type 22/33 300</v>
      </c>
      <c r="C7306" s="99">
        <v>60</v>
      </c>
      <c r="D7306" s="99">
        <f t="shared" si="648"/>
        <v>13</v>
      </c>
      <c r="E7306" s="100">
        <f t="shared" si="650"/>
        <v>14.280000000000001</v>
      </c>
      <c r="G7306" s="108"/>
      <c r="H7306" s="59"/>
      <c r="I7306" s="59"/>
      <c r="J7306" s="59"/>
      <c r="K7306" s="105">
        <f>K7305+J7298</f>
        <v>14.280000000000001</v>
      </c>
      <c r="L7306" s="96"/>
    </row>
    <row r="7307" spans="1:12" hidden="1" outlineLevel="1" x14ac:dyDescent="0.25">
      <c r="A7307" s="98" t="str">
        <f t="shared" si="649"/>
        <v>Type 22/33 300 61 13</v>
      </c>
      <c r="B7307" s="103" t="str">
        <f t="shared" si="646"/>
        <v>Type 22/33 300</v>
      </c>
      <c r="C7307" s="99">
        <v>61</v>
      </c>
      <c r="D7307" s="99">
        <f t="shared" si="648"/>
        <v>13</v>
      </c>
      <c r="E7307" s="100">
        <f t="shared" si="650"/>
        <v>14.328000000000001</v>
      </c>
      <c r="G7307" s="108"/>
      <c r="H7307" s="109"/>
      <c r="I7307" s="109"/>
      <c r="J7307" s="109"/>
      <c r="K7307" s="105">
        <f>K7306+J7298</f>
        <v>14.328000000000001</v>
      </c>
      <c r="L7307" s="96"/>
    </row>
    <row r="7308" spans="1:12" hidden="1" outlineLevel="1" x14ac:dyDescent="0.25">
      <c r="A7308" s="98" t="str">
        <f t="shared" si="649"/>
        <v>Type 22/33 300 62 13</v>
      </c>
      <c r="B7308" s="103" t="str">
        <f t="shared" si="646"/>
        <v>Type 22/33 300</v>
      </c>
      <c r="C7308" s="99">
        <v>62</v>
      </c>
      <c r="D7308" s="99">
        <f t="shared" si="648"/>
        <v>13</v>
      </c>
      <c r="E7308" s="100">
        <f t="shared" si="650"/>
        <v>14.376000000000001</v>
      </c>
      <c r="G7308" s="108"/>
      <c r="H7308" s="109"/>
      <c r="I7308" s="109"/>
      <c r="J7308" s="109"/>
      <c r="K7308" s="105">
        <f>K7307+J7298</f>
        <v>14.376000000000001</v>
      </c>
      <c r="L7308" s="96"/>
    </row>
    <row r="7309" spans="1:12" hidden="1" outlineLevel="1" x14ac:dyDescent="0.25">
      <c r="A7309" s="98" t="str">
        <f t="shared" si="649"/>
        <v>Type 22/33 300 63 13</v>
      </c>
      <c r="B7309" s="103" t="str">
        <f t="shared" si="646"/>
        <v>Type 22/33 300</v>
      </c>
      <c r="C7309" s="99">
        <v>63</v>
      </c>
      <c r="D7309" s="99">
        <f t="shared" si="648"/>
        <v>13</v>
      </c>
      <c r="E7309" s="100">
        <f t="shared" si="650"/>
        <v>14.424000000000001</v>
      </c>
      <c r="G7309" s="108"/>
      <c r="H7309" s="109"/>
      <c r="I7309" s="109"/>
      <c r="J7309" s="109"/>
      <c r="K7309" s="105">
        <f>K7308+J7298</f>
        <v>14.424000000000001</v>
      </c>
      <c r="L7309" s="96"/>
    </row>
    <row r="7310" spans="1:12" hidden="1" outlineLevel="1" x14ac:dyDescent="0.25">
      <c r="A7310" s="98" t="str">
        <f t="shared" si="649"/>
        <v>Type 22/33 300 64 13</v>
      </c>
      <c r="B7310" s="103" t="str">
        <f t="shared" si="646"/>
        <v>Type 22/33 300</v>
      </c>
      <c r="C7310" s="99">
        <v>64</v>
      </c>
      <c r="D7310" s="99">
        <f t="shared" si="648"/>
        <v>13</v>
      </c>
      <c r="E7310" s="100">
        <f t="shared" si="650"/>
        <v>14.472000000000001</v>
      </c>
      <c r="G7310" s="108"/>
      <c r="H7310" s="109"/>
      <c r="I7310" s="109"/>
      <c r="J7310" s="109"/>
      <c r="K7310" s="105">
        <f>K7309+J7298</f>
        <v>14.472000000000001</v>
      </c>
      <c r="L7310" s="96"/>
    </row>
    <row r="7311" spans="1:12" hidden="1" outlineLevel="1" x14ac:dyDescent="0.25">
      <c r="A7311" s="98" t="str">
        <f t="shared" si="649"/>
        <v>Type 22/33 300 65 13</v>
      </c>
      <c r="B7311" s="103" t="str">
        <f t="shared" si="646"/>
        <v>Type 22/33 300</v>
      </c>
      <c r="C7311" s="99">
        <v>65</v>
      </c>
      <c r="D7311" s="99">
        <f t="shared" si="648"/>
        <v>13</v>
      </c>
      <c r="E7311" s="100">
        <f t="shared" si="650"/>
        <v>14.520000000000001</v>
      </c>
      <c r="G7311" s="108"/>
      <c r="H7311" s="109"/>
      <c r="I7311" s="109"/>
      <c r="J7311" s="109"/>
      <c r="K7311" s="105">
        <f>K7310+J7298</f>
        <v>14.520000000000001</v>
      </c>
      <c r="L7311" s="96"/>
    </row>
    <row r="7312" spans="1:12" hidden="1" outlineLevel="1" x14ac:dyDescent="0.25">
      <c r="A7312" s="98" t="str">
        <f t="shared" si="649"/>
        <v>Type 22/33 300 66 13</v>
      </c>
      <c r="B7312" s="103" t="str">
        <f t="shared" si="646"/>
        <v>Type 22/33 300</v>
      </c>
      <c r="C7312" s="99">
        <v>66</v>
      </c>
      <c r="D7312" s="99">
        <f t="shared" si="648"/>
        <v>13</v>
      </c>
      <c r="E7312" s="100">
        <f t="shared" si="650"/>
        <v>14.568000000000001</v>
      </c>
      <c r="G7312" s="108"/>
      <c r="H7312" s="109"/>
      <c r="I7312" s="109"/>
      <c r="J7312" s="109"/>
      <c r="K7312" s="105">
        <f>K7311+J7298</f>
        <v>14.568000000000001</v>
      </c>
      <c r="L7312" s="96"/>
    </row>
    <row r="7313" spans="1:12" hidden="1" outlineLevel="1" x14ac:dyDescent="0.25">
      <c r="A7313" s="98" t="str">
        <f t="shared" si="649"/>
        <v>Type 22/33 300 67 13</v>
      </c>
      <c r="B7313" s="103" t="str">
        <f t="shared" si="646"/>
        <v>Type 22/33 300</v>
      </c>
      <c r="C7313" s="99">
        <v>67</v>
      </c>
      <c r="D7313" s="99">
        <f t="shared" si="648"/>
        <v>13</v>
      </c>
      <c r="E7313" s="100">
        <f t="shared" si="650"/>
        <v>14.616000000000001</v>
      </c>
      <c r="G7313" s="108"/>
      <c r="H7313" s="109"/>
      <c r="I7313" s="109"/>
      <c r="J7313" s="109"/>
      <c r="K7313" s="105">
        <f>K7312+J7298</f>
        <v>14.616000000000001</v>
      </c>
      <c r="L7313" s="96"/>
    </row>
    <row r="7314" spans="1:12" hidden="1" outlineLevel="1" x14ac:dyDescent="0.25">
      <c r="A7314" s="98" t="str">
        <f t="shared" si="649"/>
        <v>Type 22/33 300 68 13</v>
      </c>
      <c r="B7314" s="103" t="str">
        <f t="shared" si="646"/>
        <v>Type 22/33 300</v>
      </c>
      <c r="C7314" s="99">
        <v>68</v>
      </c>
      <c r="D7314" s="99">
        <f t="shared" si="648"/>
        <v>13</v>
      </c>
      <c r="E7314" s="100">
        <f t="shared" si="650"/>
        <v>14.664000000000001</v>
      </c>
      <c r="G7314" s="108"/>
      <c r="H7314" s="109"/>
      <c r="I7314" s="109"/>
      <c r="J7314" s="109"/>
      <c r="K7314" s="105">
        <f>K7313+J7298</f>
        <v>14.664000000000001</v>
      </c>
      <c r="L7314" s="96"/>
    </row>
    <row r="7315" spans="1:12" hidden="1" outlineLevel="1" x14ac:dyDescent="0.25">
      <c r="A7315" s="98" t="str">
        <f t="shared" si="649"/>
        <v>Type 22/33 300 69 13</v>
      </c>
      <c r="B7315" s="103" t="str">
        <f t="shared" si="646"/>
        <v>Type 22/33 300</v>
      </c>
      <c r="C7315" s="99">
        <v>69</v>
      </c>
      <c r="D7315" s="99">
        <f t="shared" si="648"/>
        <v>13</v>
      </c>
      <c r="E7315" s="100">
        <f t="shared" si="650"/>
        <v>14.712000000000002</v>
      </c>
      <c r="G7315" s="108"/>
      <c r="H7315" s="109"/>
      <c r="I7315" s="109"/>
      <c r="J7315" s="109"/>
      <c r="K7315" s="105">
        <f>K7314+J7298</f>
        <v>14.712000000000002</v>
      </c>
      <c r="L7315" s="96"/>
    </row>
    <row r="7316" spans="1:12" hidden="1" outlineLevel="1" x14ac:dyDescent="0.25">
      <c r="A7316" s="98" t="str">
        <f t="shared" si="649"/>
        <v>Type 22/33 300 70 13</v>
      </c>
      <c r="B7316" s="103" t="str">
        <f t="shared" si="646"/>
        <v>Type 22/33 300</v>
      </c>
      <c r="C7316" s="99">
        <v>70</v>
      </c>
      <c r="D7316" s="99">
        <f t="shared" si="648"/>
        <v>13</v>
      </c>
      <c r="E7316" s="100">
        <f t="shared" si="650"/>
        <v>14.760000000000002</v>
      </c>
      <c r="G7316" s="108"/>
      <c r="H7316" s="109"/>
      <c r="I7316" s="109"/>
      <c r="J7316" s="109"/>
      <c r="K7316" s="105">
        <f>K7315+J7298</f>
        <v>14.760000000000002</v>
      </c>
      <c r="L7316" s="96"/>
    </row>
    <row r="7317" spans="1:12" hidden="1" outlineLevel="1" x14ac:dyDescent="0.25">
      <c r="A7317" s="98" t="str">
        <f t="shared" si="649"/>
        <v>Type 22/33 300 71 13</v>
      </c>
      <c r="B7317" s="103" t="str">
        <f t="shared" si="646"/>
        <v>Type 22/33 300</v>
      </c>
      <c r="C7317" s="99">
        <v>71</v>
      </c>
      <c r="D7317" s="99">
        <f t="shared" si="648"/>
        <v>13</v>
      </c>
      <c r="E7317" s="100">
        <f t="shared" si="650"/>
        <v>14.808000000000002</v>
      </c>
      <c r="G7317" s="108"/>
      <c r="H7317" s="109"/>
      <c r="I7317" s="109"/>
      <c r="J7317" s="109"/>
      <c r="K7317" s="105">
        <f>K7316+J7298</f>
        <v>14.808000000000002</v>
      </c>
      <c r="L7317" s="96"/>
    </row>
    <row r="7318" spans="1:12" hidden="1" outlineLevel="1" x14ac:dyDescent="0.25">
      <c r="A7318" s="98" t="str">
        <f t="shared" si="649"/>
        <v>Type 22/33 300 72 13</v>
      </c>
      <c r="B7318" s="103" t="str">
        <f t="shared" si="646"/>
        <v>Type 22/33 300</v>
      </c>
      <c r="C7318" s="99">
        <v>72</v>
      </c>
      <c r="D7318" s="99">
        <f t="shared" si="648"/>
        <v>13</v>
      </c>
      <c r="E7318" s="100">
        <f t="shared" si="650"/>
        <v>14.856000000000002</v>
      </c>
      <c r="G7318" s="108"/>
      <c r="H7318" s="109"/>
      <c r="I7318" s="109"/>
      <c r="J7318" s="109"/>
      <c r="K7318" s="105">
        <f>K7317+J7298</f>
        <v>14.856000000000002</v>
      </c>
      <c r="L7318" s="96"/>
    </row>
    <row r="7319" spans="1:12" hidden="1" outlineLevel="1" x14ac:dyDescent="0.25">
      <c r="A7319" s="98" t="str">
        <f t="shared" si="649"/>
        <v>Type 22/33 300 73 13</v>
      </c>
      <c r="B7319" s="103" t="str">
        <f t="shared" si="646"/>
        <v>Type 22/33 300</v>
      </c>
      <c r="C7319" s="99">
        <v>73</v>
      </c>
      <c r="D7319" s="99">
        <f t="shared" si="648"/>
        <v>13</v>
      </c>
      <c r="E7319" s="100">
        <f t="shared" si="650"/>
        <v>14.904000000000002</v>
      </c>
      <c r="G7319" s="108"/>
      <c r="H7319" s="109"/>
      <c r="I7319" s="109"/>
      <c r="J7319" s="109"/>
      <c r="K7319" s="105">
        <f>K7318+J7298</f>
        <v>14.904000000000002</v>
      </c>
      <c r="L7319" s="96"/>
    </row>
    <row r="7320" spans="1:12" hidden="1" outlineLevel="1" x14ac:dyDescent="0.25">
      <c r="A7320" s="98" t="str">
        <f t="shared" si="649"/>
        <v>Type 22/33 300 74 13</v>
      </c>
      <c r="B7320" s="103" t="str">
        <f t="shared" si="646"/>
        <v>Type 22/33 300</v>
      </c>
      <c r="C7320" s="99">
        <v>74</v>
      </c>
      <c r="D7320" s="99">
        <f t="shared" si="648"/>
        <v>13</v>
      </c>
      <c r="E7320" s="100">
        <f t="shared" si="650"/>
        <v>14.952000000000002</v>
      </c>
      <c r="G7320" s="108"/>
      <c r="H7320" s="109"/>
      <c r="I7320" s="109"/>
      <c r="J7320" s="109"/>
      <c r="K7320" s="105">
        <f>K7319+J7298</f>
        <v>14.952000000000002</v>
      </c>
      <c r="L7320" s="96"/>
    </row>
    <row r="7321" spans="1:12" hidden="1" outlineLevel="1" x14ac:dyDescent="0.25">
      <c r="A7321" s="98" t="str">
        <f t="shared" si="649"/>
        <v>Type 22/33 300 75 13</v>
      </c>
      <c r="B7321" s="103" t="str">
        <f t="shared" si="646"/>
        <v>Type 22/33 300</v>
      </c>
      <c r="C7321" s="99">
        <v>75</v>
      </c>
      <c r="D7321" s="99">
        <f t="shared" si="648"/>
        <v>13</v>
      </c>
      <c r="E7321" s="100">
        <f t="shared" si="650"/>
        <v>15.000000000000002</v>
      </c>
      <c r="G7321" s="108"/>
      <c r="H7321" s="109"/>
      <c r="I7321" s="109"/>
      <c r="J7321" s="109"/>
      <c r="K7321" s="105">
        <f>K7320+J7298</f>
        <v>15.000000000000002</v>
      </c>
      <c r="L7321" s="96"/>
    </row>
    <row r="7322" spans="1:12" hidden="1" outlineLevel="1" x14ac:dyDescent="0.25">
      <c r="A7322" s="98" t="str">
        <f t="shared" si="649"/>
        <v>Type 22/33 300 76 13</v>
      </c>
      <c r="B7322" s="103" t="str">
        <f t="shared" si="646"/>
        <v>Type 22/33 300</v>
      </c>
      <c r="C7322" s="99">
        <v>76</v>
      </c>
      <c r="D7322" s="99">
        <f t="shared" si="648"/>
        <v>13</v>
      </c>
      <c r="E7322" s="100">
        <f t="shared" si="650"/>
        <v>15.048000000000002</v>
      </c>
      <c r="G7322" s="108"/>
      <c r="H7322" s="109"/>
      <c r="I7322" s="109"/>
      <c r="J7322" s="109"/>
      <c r="K7322" s="105">
        <f>K7321+J7298</f>
        <v>15.048000000000002</v>
      </c>
      <c r="L7322" s="96"/>
    </row>
    <row r="7323" spans="1:12" hidden="1" outlineLevel="1" x14ac:dyDescent="0.25">
      <c r="A7323" s="98" t="str">
        <f t="shared" si="649"/>
        <v>Type 22/33 300 77 13</v>
      </c>
      <c r="B7323" s="103" t="str">
        <f t="shared" si="646"/>
        <v>Type 22/33 300</v>
      </c>
      <c r="C7323" s="99">
        <v>77</v>
      </c>
      <c r="D7323" s="99">
        <f t="shared" si="648"/>
        <v>13</v>
      </c>
      <c r="E7323" s="100">
        <f t="shared" si="650"/>
        <v>15.096000000000002</v>
      </c>
      <c r="G7323" s="108"/>
      <c r="H7323" s="109"/>
      <c r="I7323" s="109"/>
      <c r="J7323" s="109"/>
      <c r="K7323" s="105">
        <f>K7322+J7298</f>
        <v>15.096000000000002</v>
      </c>
      <c r="L7323" s="96"/>
    </row>
    <row r="7324" spans="1:12" hidden="1" outlineLevel="1" x14ac:dyDescent="0.25">
      <c r="A7324" s="98" t="str">
        <f t="shared" si="649"/>
        <v>Type 22/33 300 78 13</v>
      </c>
      <c r="B7324" s="103" t="str">
        <f t="shared" ref="B7324:B7387" si="651">B7323</f>
        <v>Type 22/33 300</v>
      </c>
      <c r="C7324" s="99">
        <v>78</v>
      </c>
      <c r="D7324" s="99">
        <f t="shared" si="648"/>
        <v>13</v>
      </c>
      <c r="E7324" s="100">
        <f t="shared" si="650"/>
        <v>15.144000000000002</v>
      </c>
      <c r="G7324" s="108"/>
      <c r="H7324" s="109"/>
      <c r="I7324" s="109"/>
      <c r="J7324" s="109"/>
      <c r="K7324" s="105">
        <f>K7323+J7298</f>
        <v>15.144000000000002</v>
      </c>
      <c r="L7324" s="96"/>
    </row>
    <row r="7325" spans="1:12" hidden="1" outlineLevel="1" x14ac:dyDescent="0.25">
      <c r="A7325" s="98" t="str">
        <f t="shared" si="649"/>
        <v>Type 22/33 300 79 13</v>
      </c>
      <c r="B7325" s="103" t="str">
        <f t="shared" si="651"/>
        <v>Type 22/33 300</v>
      </c>
      <c r="C7325" s="99">
        <v>79</v>
      </c>
      <c r="D7325" s="99">
        <f t="shared" si="648"/>
        <v>13</v>
      </c>
      <c r="E7325" s="100">
        <f t="shared" si="650"/>
        <v>15.192000000000002</v>
      </c>
      <c r="G7325" s="108"/>
      <c r="H7325" s="109"/>
      <c r="I7325" s="109"/>
      <c r="J7325" s="109"/>
      <c r="K7325" s="105">
        <f>K7324+J7298</f>
        <v>15.192000000000002</v>
      </c>
      <c r="L7325" s="96"/>
    </row>
    <row r="7326" spans="1:12" hidden="1" outlineLevel="1" x14ac:dyDescent="0.25">
      <c r="A7326" s="98" t="str">
        <f t="shared" si="649"/>
        <v>Type 22/33 300 80 13</v>
      </c>
      <c r="B7326" s="103" t="str">
        <f t="shared" si="651"/>
        <v>Type 22/33 300</v>
      </c>
      <c r="C7326" s="99">
        <v>80</v>
      </c>
      <c r="D7326" s="99">
        <f t="shared" si="648"/>
        <v>13</v>
      </c>
      <c r="E7326" s="100">
        <f t="shared" si="650"/>
        <v>15.240000000000002</v>
      </c>
      <c r="G7326" s="108"/>
      <c r="H7326" s="109"/>
      <c r="I7326" s="109"/>
      <c r="J7326" s="109"/>
      <c r="K7326" s="105">
        <f>K7325+J7298</f>
        <v>15.240000000000002</v>
      </c>
      <c r="L7326" s="96"/>
    </row>
    <row r="7327" spans="1:12" hidden="1" outlineLevel="1" x14ac:dyDescent="0.25">
      <c r="A7327" s="98" t="str">
        <f t="shared" si="649"/>
        <v>Type 22/33 300 81 13</v>
      </c>
      <c r="B7327" s="103" t="str">
        <f t="shared" si="651"/>
        <v>Type 22/33 300</v>
      </c>
      <c r="C7327" s="99">
        <v>81</v>
      </c>
      <c r="D7327" s="99">
        <f t="shared" si="648"/>
        <v>13</v>
      </c>
      <c r="E7327" s="100">
        <f t="shared" si="650"/>
        <v>15.288000000000002</v>
      </c>
      <c r="G7327" s="108"/>
      <c r="H7327" s="109"/>
      <c r="I7327" s="109"/>
      <c r="J7327" s="109"/>
      <c r="K7327" s="105">
        <f>K7326+J7298</f>
        <v>15.288000000000002</v>
      </c>
      <c r="L7327" s="96"/>
    </row>
    <row r="7328" spans="1:12" hidden="1" outlineLevel="1" x14ac:dyDescent="0.25">
      <c r="A7328" s="98" t="str">
        <f t="shared" si="649"/>
        <v>Type 22/33 300 82 13</v>
      </c>
      <c r="B7328" s="103" t="str">
        <f t="shared" si="651"/>
        <v>Type 22/33 300</v>
      </c>
      <c r="C7328" s="99">
        <v>82</v>
      </c>
      <c r="D7328" s="99">
        <f t="shared" si="648"/>
        <v>13</v>
      </c>
      <c r="E7328" s="100">
        <f t="shared" si="650"/>
        <v>15.336000000000002</v>
      </c>
      <c r="G7328" s="108"/>
      <c r="H7328" s="109"/>
      <c r="I7328" s="109"/>
      <c r="J7328" s="109"/>
      <c r="K7328" s="105">
        <f>K7327+J7298</f>
        <v>15.336000000000002</v>
      </c>
      <c r="L7328" s="96"/>
    </row>
    <row r="7329" spans="1:12" hidden="1" outlineLevel="1" x14ac:dyDescent="0.25">
      <c r="A7329" s="98" t="str">
        <f t="shared" si="649"/>
        <v>Type 22/33 300 83 13</v>
      </c>
      <c r="B7329" s="103" t="str">
        <f t="shared" si="651"/>
        <v>Type 22/33 300</v>
      </c>
      <c r="C7329" s="99">
        <v>83</v>
      </c>
      <c r="D7329" s="99">
        <f t="shared" ref="D7329:D7346" si="652">D7328</f>
        <v>13</v>
      </c>
      <c r="E7329" s="100">
        <f t="shared" si="650"/>
        <v>15.384000000000002</v>
      </c>
      <c r="G7329" s="108"/>
      <c r="H7329" s="109"/>
      <c r="I7329" s="109"/>
      <c r="J7329" s="109"/>
      <c r="K7329" s="105">
        <f>K7328+J7298</f>
        <v>15.384000000000002</v>
      </c>
      <c r="L7329" s="96"/>
    </row>
    <row r="7330" spans="1:12" hidden="1" outlineLevel="1" x14ac:dyDescent="0.25">
      <c r="A7330" s="98" t="str">
        <f t="shared" si="649"/>
        <v>Type 22/33 300 84 13</v>
      </c>
      <c r="B7330" s="103" t="str">
        <f t="shared" si="651"/>
        <v>Type 22/33 300</v>
      </c>
      <c r="C7330" s="99">
        <v>84</v>
      </c>
      <c r="D7330" s="99">
        <f t="shared" si="652"/>
        <v>13</v>
      </c>
      <c r="E7330" s="100">
        <f t="shared" si="650"/>
        <v>15.432000000000002</v>
      </c>
      <c r="G7330" s="108"/>
      <c r="H7330" s="109"/>
      <c r="I7330" s="109"/>
      <c r="J7330" s="109"/>
      <c r="K7330" s="105">
        <f>K7329+J7298</f>
        <v>15.432000000000002</v>
      </c>
      <c r="L7330" s="96"/>
    </row>
    <row r="7331" spans="1:12" hidden="1" outlineLevel="1" x14ac:dyDescent="0.25">
      <c r="A7331" s="98" t="str">
        <f t="shared" si="649"/>
        <v>Type 22/33 300 85 13</v>
      </c>
      <c r="B7331" s="103" t="str">
        <f t="shared" si="651"/>
        <v>Type 22/33 300</v>
      </c>
      <c r="C7331" s="99">
        <v>85</v>
      </c>
      <c r="D7331" s="99">
        <f t="shared" si="652"/>
        <v>13</v>
      </c>
      <c r="E7331" s="100">
        <f t="shared" si="650"/>
        <v>15.480000000000002</v>
      </c>
      <c r="G7331" s="108"/>
      <c r="H7331" s="109"/>
      <c r="I7331" s="109"/>
      <c r="J7331" s="109"/>
      <c r="K7331" s="105">
        <f>K7330+J7298</f>
        <v>15.480000000000002</v>
      </c>
      <c r="L7331" s="96"/>
    </row>
    <row r="7332" spans="1:12" hidden="1" outlineLevel="1" x14ac:dyDescent="0.25">
      <c r="A7332" s="98" t="str">
        <f t="shared" si="649"/>
        <v>Type 22/33 300 86 13</v>
      </c>
      <c r="B7332" s="103" t="str">
        <f t="shared" si="651"/>
        <v>Type 22/33 300</v>
      </c>
      <c r="C7332" s="99">
        <v>86</v>
      </c>
      <c r="D7332" s="99">
        <f t="shared" si="652"/>
        <v>13</v>
      </c>
      <c r="E7332" s="100">
        <f t="shared" si="650"/>
        <v>15.528000000000002</v>
      </c>
      <c r="G7332" s="108"/>
      <c r="H7332" s="109"/>
      <c r="I7332" s="109"/>
      <c r="J7332" s="109"/>
      <c r="K7332" s="105">
        <f>K7331+J7298</f>
        <v>15.528000000000002</v>
      </c>
      <c r="L7332" s="96"/>
    </row>
    <row r="7333" spans="1:12" hidden="1" outlineLevel="1" x14ac:dyDescent="0.25">
      <c r="A7333" s="98" t="str">
        <f t="shared" si="649"/>
        <v>Type 22/33 300 87 13</v>
      </c>
      <c r="B7333" s="103" t="str">
        <f t="shared" si="651"/>
        <v>Type 22/33 300</v>
      </c>
      <c r="C7333" s="99">
        <v>87</v>
      </c>
      <c r="D7333" s="99">
        <f t="shared" si="652"/>
        <v>13</v>
      </c>
      <c r="E7333" s="100">
        <f t="shared" si="650"/>
        <v>15.576000000000002</v>
      </c>
      <c r="G7333" s="108"/>
      <c r="H7333" s="109"/>
      <c r="I7333" s="109"/>
      <c r="J7333" s="109"/>
      <c r="K7333" s="105">
        <f>K7332+J7298</f>
        <v>15.576000000000002</v>
      </c>
      <c r="L7333" s="96"/>
    </row>
    <row r="7334" spans="1:12" hidden="1" outlineLevel="1" x14ac:dyDescent="0.25">
      <c r="A7334" s="98" t="str">
        <f t="shared" si="649"/>
        <v>Type 22/33 300 88 13</v>
      </c>
      <c r="B7334" s="103" t="str">
        <f t="shared" si="651"/>
        <v>Type 22/33 300</v>
      </c>
      <c r="C7334" s="99">
        <v>88</v>
      </c>
      <c r="D7334" s="99">
        <f t="shared" si="652"/>
        <v>13</v>
      </c>
      <c r="E7334" s="100">
        <f t="shared" si="650"/>
        <v>15.624000000000002</v>
      </c>
      <c r="G7334" s="108"/>
      <c r="H7334" s="109"/>
      <c r="I7334" s="109"/>
      <c r="J7334" s="109"/>
      <c r="K7334" s="105">
        <f>K7333+J7298</f>
        <v>15.624000000000002</v>
      </c>
      <c r="L7334" s="96"/>
    </row>
    <row r="7335" spans="1:12" hidden="1" outlineLevel="1" x14ac:dyDescent="0.25">
      <c r="A7335" s="98" t="str">
        <f t="shared" si="649"/>
        <v>Type 22/33 300 89 13</v>
      </c>
      <c r="B7335" s="103" t="str">
        <f t="shared" si="651"/>
        <v>Type 22/33 300</v>
      </c>
      <c r="C7335" s="99">
        <v>89</v>
      </c>
      <c r="D7335" s="99">
        <f t="shared" si="652"/>
        <v>13</v>
      </c>
      <c r="E7335" s="100">
        <f t="shared" si="650"/>
        <v>15.672000000000002</v>
      </c>
      <c r="G7335" s="108"/>
      <c r="H7335" s="109"/>
      <c r="I7335" s="109"/>
      <c r="J7335" s="109"/>
      <c r="K7335" s="105">
        <f>K7334+J7298</f>
        <v>15.672000000000002</v>
      </c>
      <c r="L7335" s="96"/>
    </row>
    <row r="7336" spans="1:12" hidden="1" outlineLevel="1" x14ac:dyDescent="0.25">
      <c r="A7336" s="98" t="str">
        <f t="shared" si="649"/>
        <v>Type 22/33 300 90 13</v>
      </c>
      <c r="B7336" s="103" t="str">
        <f t="shared" si="651"/>
        <v>Type 22/33 300</v>
      </c>
      <c r="C7336" s="99">
        <v>90</v>
      </c>
      <c r="D7336" s="99">
        <f t="shared" si="652"/>
        <v>13</v>
      </c>
      <c r="E7336" s="100">
        <f t="shared" si="650"/>
        <v>15.720000000000002</v>
      </c>
      <c r="G7336" s="108"/>
      <c r="H7336" s="109"/>
      <c r="I7336" s="109"/>
      <c r="J7336" s="109"/>
      <c r="K7336" s="105">
        <f>K7335+J7298</f>
        <v>15.720000000000002</v>
      </c>
      <c r="L7336" s="96"/>
    </row>
    <row r="7337" spans="1:12" hidden="1" outlineLevel="1" x14ac:dyDescent="0.25">
      <c r="A7337" s="98" t="str">
        <f t="shared" si="649"/>
        <v>Type 22/33 300 91 13</v>
      </c>
      <c r="B7337" s="103" t="str">
        <f t="shared" si="651"/>
        <v>Type 22/33 300</v>
      </c>
      <c r="C7337" s="99">
        <v>91</v>
      </c>
      <c r="D7337" s="99">
        <f t="shared" si="652"/>
        <v>13</v>
      </c>
      <c r="E7337" s="100">
        <f t="shared" si="650"/>
        <v>15.768000000000002</v>
      </c>
      <c r="G7337" s="108"/>
      <c r="H7337" s="109"/>
      <c r="I7337" s="109"/>
      <c r="J7337" s="109"/>
      <c r="K7337" s="105">
        <f>K7336+J7298</f>
        <v>15.768000000000002</v>
      </c>
      <c r="L7337" s="96"/>
    </row>
    <row r="7338" spans="1:12" hidden="1" outlineLevel="1" x14ac:dyDescent="0.25">
      <c r="A7338" s="98" t="str">
        <f t="shared" si="649"/>
        <v>Type 22/33 300 92 13</v>
      </c>
      <c r="B7338" s="103" t="str">
        <f t="shared" si="651"/>
        <v>Type 22/33 300</v>
      </c>
      <c r="C7338" s="99">
        <v>92</v>
      </c>
      <c r="D7338" s="99">
        <f t="shared" si="652"/>
        <v>13</v>
      </c>
      <c r="E7338" s="100">
        <f t="shared" si="650"/>
        <v>15.816000000000003</v>
      </c>
      <c r="G7338" s="108"/>
      <c r="H7338" s="109"/>
      <c r="I7338" s="109"/>
      <c r="J7338" s="109"/>
      <c r="K7338" s="105">
        <f>K7337+J7298</f>
        <v>15.816000000000003</v>
      </c>
      <c r="L7338" s="96"/>
    </row>
    <row r="7339" spans="1:12" hidden="1" outlineLevel="1" x14ac:dyDescent="0.25">
      <c r="A7339" s="98" t="str">
        <f t="shared" si="649"/>
        <v>Type 22/33 300 93 13</v>
      </c>
      <c r="B7339" s="103" t="str">
        <f t="shared" si="651"/>
        <v>Type 22/33 300</v>
      </c>
      <c r="C7339" s="99">
        <v>93</v>
      </c>
      <c r="D7339" s="99">
        <f t="shared" si="652"/>
        <v>13</v>
      </c>
      <c r="E7339" s="100">
        <f t="shared" si="650"/>
        <v>15.864000000000003</v>
      </c>
      <c r="G7339" s="108"/>
      <c r="H7339" s="109"/>
      <c r="I7339" s="109"/>
      <c r="J7339" s="109"/>
      <c r="K7339" s="105">
        <f>K7338+J7298</f>
        <v>15.864000000000003</v>
      </c>
      <c r="L7339" s="96"/>
    </row>
    <row r="7340" spans="1:12" hidden="1" outlineLevel="1" x14ac:dyDescent="0.25">
      <c r="A7340" s="98" t="str">
        <f t="shared" si="649"/>
        <v>Type 22/33 300 94 13</v>
      </c>
      <c r="B7340" s="103" t="str">
        <f t="shared" si="651"/>
        <v>Type 22/33 300</v>
      </c>
      <c r="C7340" s="99">
        <v>94</v>
      </c>
      <c r="D7340" s="99">
        <f t="shared" si="652"/>
        <v>13</v>
      </c>
      <c r="E7340" s="100">
        <f t="shared" si="650"/>
        <v>15.912000000000003</v>
      </c>
      <c r="G7340" s="108"/>
      <c r="H7340" s="109"/>
      <c r="I7340" s="109"/>
      <c r="J7340" s="109"/>
      <c r="K7340" s="105">
        <f>K7339+J7298</f>
        <v>15.912000000000003</v>
      </c>
      <c r="L7340" s="96"/>
    </row>
    <row r="7341" spans="1:12" hidden="1" outlineLevel="1" x14ac:dyDescent="0.25">
      <c r="A7341" s="98" t="str">
        <f t="shared" si="649"/>
        <v>Type 22/33 300 95 13</v>
      </c>
      <c r="B7341" s="103" t="str">
        <f t="shared" si="651"/>
        <v>Type 22/33 300</v>
      </c>
      <c r="C7341" s="99">
        <v>95</v>
      </c>
      <c r="D7341" s="99">
        <f t="shared" si="652"/>
        <v>13</v>
      </c>
      <c r="E7341" s="100">
        <f t="shared" si="650"/>
        <v>15.960000000000003</v>
      </c>
      <c r="G7341" s="108"/>
      <c r="H7341" s="109"/>
      <c r="I7341" s="109"/>
      <c r="J7341" s="109"/>
      <c r="K7341" s="105">
        <f>K7340+J7298</f>
        <v>15.960000000000003</v>
      </c>
      <c r="L7341" s="96"/>
    </row>
    <row r="7342" spans="1:12" hidden="1" outlineLevel="1" x14ac:dyDescent="0.25">
      <c r="A7342" s="98" t="str">
        <f t="shared" si="649"/>
        <v>Type 22/33 300 96 13</v>
      </c>
      <c r="B7342" s="103" t="str">
        <f t="shared" si="651"/>
        <v>Type 22/33 300</v>
      </c>
      <c r="C7342" s="99">
        <v>96</v>
      </c>
      <c r="D7342" s="99">
        <f t="shared" si="652"/>
        <v>13</v>
      </c>
      <c r="E7342" s="100">
        <f t="shared" si="650"/>
        <v>16.008000000000003</v>
      </c>
      <c r="G7342" s="108"/>
      <c r="H7342" s="109"/>
      <c r="I7342" s="109"/>
      <c r="J7342" s="109"/>
      <c r="K7342" s="105">
        <f>K7341+J7298</f>
        <v>16.008000000000003</v>
      </c>
      <c r="L7342" s="96"/>
    </row>
    <row r="7343" spans="1:12" hidden="1" outlineLevel="1" x14ac:dyDescent="0.25">
      <c r="A7343" s="98" t="str">
        <f t="shared" si="649"/>
        <v>Type 22/33 300 97 13</v>
      </c>
      <c r="B7343" s="103" t="str">
        <f t="shared" si="651"/>
        <v>Type 22/33 300</v>
      </c>
      <c r="C7343" s="99">
        <v>97</v>
      </c>
      <c r="D7343" s="99">
        <f t="shared" si="652"/>
        <v>13</v>
      </c>
      <c r="E7343" s="100">
        <f t="shared" si="650"/>
        <v>16.056000000000001</v>
      </c>
      <c r="G7343" s="108"/>
      <c r="H7343" s="109"/>
      <c r="I7343" s="109"/>
      <c r="J7343" s="109"/>
      <c r="K7343" s="105">
        <f>K7342+J7298</f>
        <v>16.056000000000001</v>
      </c>
      <c r="L7343" s="96"/>
    </row>
    <row r="7344" spans="1:12" hidden="1" outlineLevel="1" x14ac:dyDescent="0.25">
      <c r="A7344" s="98" t="str">
        <f t="shared" si="649"/>
        <v>Type 22/33 300 98 13</v>
      </c>
      <c r="B7344" s="103" t="str">
        <f t="shared" si="651"/>
        <v>Type 22/33 300</v>
      </c>
      <c r="C7344" s="99">
        <v>98</v>
      </c>
      <c r="D7344" s="99">
        <f t="shared" si="652"/>
        <v>13</v>
      </c>
      <c r="E7344" s="100">
        <f t="shared" si="650"/>
        <v>16.103999999999999</v>
      </c>
      <c r="G7344" s="108"/>
      <c r="H7344" s="109"/>
      <c r="I7344" s="109"/>
      <c r="J7344" s="109"/>
      <c r="K7344" s="105">
        <f>K7343+J7298</f>
        <v>16.103999999999999</v>
      </c>
      <c r="L7344" s="96"/>
    </row>
    <row r="7345" spans="1:12" hidden="1" outlineLevel="1" x14ac:dyDescent="0.25">
      <c r="A7345" s="98" t="str">
        <f t="shared" si="649"/>
        <v>Type 22/33 300 99 13</v>
      </c>
      <c r="B7345" s="103" t="str">
        <f t="shared" si="651"/>
        <v>Type 22/33 300</v>
      </c>
      <c r="C7345" s="99">
        <v>99</v>
      </c>
      <c r="D7345" s="99">
        <f t="shared" si="652"/>
        <v>13</v>
      </c>
      <c r="E7345" s="100">
        <f t="shared" si="650"/>
        <v>16.151999999999997</v>
      </c>
      <c r="G7345" s="108"/>
      <c r="H7345" s="109"/>
      <c r="I7345" s="109"/>
      <c r="J7345" s="109"/>
      <c r="K7345" s="105">
        <f>K7344+J7298</f>
        <v>16.151999999999997</v>
      </c>
      <c r="L7345" s="96"/>
    </row>
    <row r="7346" spans="1:12" hidden="1" outlineLevel="1" x14ac:dyDescent="0.25">
      <c r="A7346" s="110" t="str">
        <f t="shared" si="649"/>
        <v>Type 22/33 300 100 13</v>
      </c>
      <c r="B7346" s="111" t="str">
        <f t="shared" si="651"/>
        <v>Type 22/33 300</v>
      </c>
      <c r="C7346" s="112">
        <v>100</v>
      </c>
      <c r="D7346" s="112">
        <f t="shared" si="652"/>
        <v>13</v>
      </c>
      <c r="E7346" s="113">
        <f t="shared" si="650"/>
        <v>16.199999999999996</v>
      </c>
      <c r="G7346" s="114"/>
      <c r="H7346" s="115"/>
      <c r="I7346" s="115"/>
      <c r="J7346" s="115"/>
      <c r="K7346" s="116">
        <f>K7345+J7298</f>
        <v>16.199999999999996</v>
      </c>
      <c r="L7346" s="96"/>
    </row>
    <row r="7347" spans="1:12" hidden="1" outlineLevel="1" x14ac:dyDescent="0.25">
      <c r="A7347" s="98" t="str">
        <f t="shared" si="649"/>
        <v>Type 22/33 300 50 12</v>
      </c>
      <c r="B7347" s="117" t="str">
        <f t="shared" si="651"/>
        <v>Type 22/33 300</v>
      </c>
      <c r="C7347" s="99">
        <v>50</v>
      </c>
      <c r="D7347" s="99">
        <f>W6940</f>
        <v>12</v>
      </c>
      <c r="E7347" s="100">
        <f t="shared" si="650"/>
        <v>15.8</v>
      </c>
      <c r="G7347" s="99">
        <f>W6941</f>
        <v>15.8</v>
      </c>
      <c r="H7347" s="101"/>
      <c r="I7347" s="101"/>
      <c r="J7347" s="101"/>
      <c r="K7347" s="102">
        <f>G7347</f>
        <v>15.8</v>
      </c>
      <c r="L7347" s="96"/>
    </row>
    <row r="7348" spans="1:12" hidden="1" outlineLevel="1" x14ac:dyDescent="0.25">
      <c r="A7348" s="98" t="str">
        <f t="shared" si="649"/>
        <v>Type 22/33 300 51 12</v>
      </c>
      <c r="B7348" s="103" t="str">
        <f t="shared" si="651"/>
        <v>Type 22/33 300</v>
      </c>
      <c r="C7348" s="99">
        <v>51</v>
      </c>
      <c r="D7348" s="99">
        <f t="shared" ref="D7348:D7379" si="653">D7347</f>
        <v>12</v>
      </c>
      <c r="E7348" s="100">
        <f t="shared" si="650"/>
        <v>15.848000000000001</v>
      </c>
      <c r="G7348" s="104"/>
      <c r="H7348" s="59"/>
      <c r="I7348" s="59"/>
      <c r="J7348" s="59"/>
      <c r="K7348" s="105">
        <f>K7347+J7349</f>
        <v>15.848000000000001</v>
      </c>
      <c r="L7348" s="96"/>
    </row>
    <row r="7349" spans="1:12" hidden="1" outlineLevel="1" x14ac:dyDescent="0.25">
      <c r="A7349" s="98" t="str">
        <f t="shared" si="649"/>
        <v>Type 22/33 300 52 12</v>
      </c>
      <c r="B7349" s="103" t="str">
        <f t="shared" si="651"/>
        <v>Type 22/33 300</v>
      </c>
      <c r="C7349" s="99">
        <v>52</v>
      </c>
      <c r="D7349" s="99">
        <f t="shared" si="653"/>
        <v>12</v>
      </c>
      <c r="E7349" s="100">
        <f t="shared" si="650"/>
        <v>15.896000000000001</v>
      </c>
      <c r="G7349" s="99">
        <f>W6942</f>
        <v>18.2</v>
      </c>
      <c r="H7349" s="59">
        <v>50</v>
      </c>
      <c r="I7349" s="59">
        <f>G7349-G7347</f>
        <v>2.3999999999999986</v>
      </c>
      <c r="J7349" s="59">
        <f>I7349/H7349</f>
        <v>4.7999999999999973E-2</v>
      </c>
      <c r="K7349" s="105">
        <f>K7348+J7349</f>
        <v>15.896000000000001</v>
      </c>
      <c r="L7349" s="96"/>
    </row>
    <row r="7350" spans="1:12" hidden="1" outlineLevel="1" x14ac:dyDescent="0.25">
      <c r="A7350" s="98" t="str">
        <f t="shared" si="649"/>
        <v>Type 22/33 300 53 12</v>
      </c>
      <c r="B7350" s="103" t="str">
        <f t="shared" si="651"/>
        <v>Type 22/33 300</v>
      </c>
      <c r="C7350" s="99">
        <v>53</v>
      </c>
      <c r="D7350" s="99">
        <f t="shared" si="653"/>
        <v>12</v>
      </c>
      <c r="E7350" s="100">
        <f t="shared" si="650"/>
        <v>15.944000000000001</v>
      </c>
      <c r="G7350" s="108"/>
      <c r="H7350" s="109"/>
      <c r="I7350" s="109"/>
      <c r="J7350" s="109"/>
      <c r="K7350" s="105">
        <f>K7349+J7349</f>
        <v>15.944000000000001</v>
      </c>
      <c r="L7350" s="96"/>
    </row>
    <row r="7351" spans="1:12" hidden="1" outlineLevel="1" x14ac:dyDescent="0.25">
      <c r="A7351" s="98" t="str">
        <f t="shared" si="649"/>
        <v>Type 22/33 300 54 12</v>
      </c>
      <c r="B7351" s="103" t="str">
        <f t="shared" si="651"/>
        <v>Type 22/33 300</v>
      </c>
      <c r="C7351" s="99">
        <v>54</v>
      </c>
      <c r="D7351" s="99">
        <f t="shared" si="653"/>
        <v>12</v>
      </c>
      <c r="E7351" s="100">
        <f t="shared" si="650"/>
        <v>15.992000000000001</v>
      </c>
      <c r="G7351" s="108"/>
      <c r="H7351" s="109"/>
      <c r="I7351" s="109"/>
      <c r="J7351" s="109"/>
      <c r="K7351" s="105">
        <f>K7350+J7349</f>
        <v>15.992000000000001</v>
      </c>
      <c r="L7351" s="96"/>
    </row>
    <row r="7352" spans="1:12" hidden="1" outlineLevel="1" x14ac:dyDescent="0.25">
      <c r="A7352" s="98" t="str">
        <f t="shared" si="649"/>
        <v>Type 22/33 300 55 12</v>
      </c>
      <c r="B7352" s="103" t="str">
        <f t="shared" si="651"/>
        <v>Type 22/33 300</v>
      </c>
      <c r="C7352" s="99">
        <v>55</v>
      </c>
      <c r="D7352" s="99">
        <f t="shared" si="653"/>
        <v>12</v>
      </c>
      <c r="E7352" s="100">
        <f t="shared" si="650"/>
        <v>16.04</v>
      </c>
      <c r="G7352" s="104"/>
      <c r="H7352" s="59"/>
      <c r="I7352" s="59"/>
      <c r="J7352" s="59"/>
      <c r="K7352" s="105">
        <f>K7351+J7349</f>
        <v>16.04</v>
      </c>
      <c r="L7352" s="96"/>
    </row>
    <row r="7353" spans="1:12" hidden="1" outlineLevel="1" x14ac:dyDescent="0.25">
      <c r="A7353" s="98" t="str">
        <f t="shared" si="649"/>
        <v>Type 22/33 300 56 12</v>
      </c>
      <c r="B7353" s="103" t="str">
        <f t="shared" si="651"/>
        <v>Type 22/33 300</v>
      </c>
      <c r="C7353" s="99">
        <v>56</v>
      </c>
      <c r="D7353" s="99">
        <f t="shared" si="653"/>
        <v>12</v>
      </c>
      <c r="E7353" s="100">
        <f t="shared" si="650"/>
        <v>16.087999999999997</v>
      </c>
      <c r="G7353" s="104"/>
      <c r="H7353" s="59"/>
      <c r="I7353" s="59"/>
      <c r="J7353" s="59"/>
      <c r="K7353" s="105">
        <f>K7352+J7349</f>
        <v>16.087999999999997</v>
      </c>
      <c r="L7353" s="96"/>
    </row>
    <row r="7354" spans="1:12" hidden="1" outlineLevel="1" x14ac:dyDescent="0.25">
      <c r="A7354" s="98" t="str">
        <f t="shared" si="649"/>
        <v>Type 22/33 300 57 12</v>
      </c>
      <c r="B7354" s="103" t="str">
        <f t="shared" si="651"/>
        <v>Type 22/33 300</v>
      </c>
      <c r="C7354" s="99">
        <v>57</v>
      </c>
      <c r="D7354" s="99">
        <f t="shared" si="653"/>
        <v>12</v>
      </c>
      <c r="E7354" s="100">
        <f t="shared" si="650"/>
        <v>16.135999999999996</v>
      </c>
      <c r="G7354" s="104"/>
      <c r="H7354" s="59"/>
      <c r="I7354" s="59"/>
      <c r="J7354" s="59"/>
      <c r="K7354" s="105">
        <f>K7353+J7349</f>
        <v>16.135999999999996</v>
      </c>
      <c r="L7354" s="96"/>
    </row>
    <row r="7355" spans="1:12" hidden="1" outlineLevel="1" x14ac:dyDescent="0.25">
      <c r="A7355" s="98" t="str">
        <f t="shared" si="649"/>
        <v>Type 22/33 300 58 12</v>
      </c>
      <c r="B7355" s="103" t="str">
        <f t="shared" si="651"/>
        <v>Type 22/33 300</v>
      </c>
      <c r="C7355" s="99">
        <v>58</v>
      </c>
      <c r="D7355" s="99">
        <f t="shared" si="653"/>
        <v>12</v>
      </c>
      <c r="E7355" s="100">
        <f t="shared" si="650"/>
        <v>16.183999999999994</v>
      </c>
      <c r="G7355" s="104"/>
      <c r="H7355" s="59"/>
      <c r="I7355" s="59"/>
      <c r="J7355" s="59"/>
      <c r="K7355" s="105">
        <f>K7354+J7349</f>
        <v>16.183999999999994</v>
      </c>
      <c r="L7355" s="96"/>
    </row>
    <row r="7356" spans="1:12" hidden="1" outlineLevel="1" x14ac:dyDescent="0.25">
      <c r="A7356" s="98" t="str">
        <f t="shared" si="649"/>
        <v>Type 22/33 300 59 12</v>
      </c>
      <c r="B7356" s="103" t="str">
        <f t="shared" si="651"/>
        <v>Type 22/33 300</v>
      </c>
      <c r="C7356" s="99">
        <v>59</v>
      </c>
      <c r="D7356" s="99">
        <f t="shared" si="653"/>
        <v>12</v>
      </c>
      <c r="E7356" s="100">
        <f t="shared" si="650"/>
        <v>16.231999999999992</v>
      </c>
      <c r="G7356" s="104"/>
      <c r="H7356" s="59"/>
      <c r="I7356" s="59"/>
      <c r="J7356" s="59"/>
      <c r="K7356" s="105">
        <f>K7355+J7349</f>
        <v>16.231999999999992</v>
      </c>
      <c r="L7356" s="96"/>
    </row>
    <row r="7357" spans="1:12" hidden="1" outlineLevel="1" x14ac:dyDescent="0.25">
      <c r="A7357" s="98" t="str">
        <f t="shared" si="649"/>
        <v>Type 22/33 300 60 12</v>
      </c>
      <c r="B7357" s="103" t="str">
        <f t="shared" si="651"/>
        <v>Type 22/33 300</v>
      </c>
      <c r="C7357" s="99">
        <v>60</v>
      </c>
      <c r="D7357" s="99">
        <f t="shared" si="653"/>
        <v>12</v>
      </c>
      <c r="E7357" s="100">
        <f t="shared" si="650"/>
        <v>16.27999999999999</v>
      </c>
      <c r="G7357" s="108"/>
      <c r="H7357" s="59"/>
      <c r="I7357" s="59"/>
      <c r="J7357" s="59"/>
      <c r="K7357" s="105">
        <f>K7356+J7349</f>
        <v>16.27999999999999</v>
      </c>
      <c r="L7357" s="96"/>
    </row>
    <row r="7358" spans="1:12" hidden="1" outlineLevel="1" x14ac:dyDescent="0.25">
      <c r="A7358" s="98" t="str">
        <f t="shared" si="649"/>
        <v>Type 22/33 300 61 12</v>
      </c>
      <c r="B7358" s="103" t="str">
        <f t="shared" si="651"/>
        <v>Type 22/33 300</v>
      </c>
      <c r="C7358" s="99">
        <v>61</v>
      </c>
      <c r="D7358" s="99">
        <f t="shared" si="653"/>
        <v>12</v>
      </c>
      <c r="E7358" s="100">
        <f t="shared" si="650"/>
        <v>16.327999999999989</v>
      </c>
      <c r="G7358" s="108"/>
      <c r="H7358" s="109"/>
      <c r="I7358" s="109"/>
      <c r="J7358" s="109"/>
      <c r="K7358" s="105">
        <f>K7357+J7349</f>
        <v>16.327999999999989</v>
      </c>
      <c r="L7358" s="96"/>
    </row>
    <row r="7359" spans="1:12" hidden="1" outlineLevel="1" x14ac:dyDescent="0.25">
      <c r="A7359" s="98" t="str">
        <f t="shared" si="649"/>
        <v>Type 22/33 300 62 12</v>
      </c>
      <c r="B7359" s="103" t="str">
        <f t="shared" si="651"/>
        <v>Type 22/33 300</v>
      </c>
      <c r="C7359" s="99">
        <v>62</v>
      </c>
      <c r="D7359" s="99">
        <f t="shared" si="653"/>
        <v>12</v>
      </c>
      <c r="E7359" s="100">
        <f t="shared" si="650"/>
        <v>16.375999999999987</v>
      </c>
      <c r="G7359" s="108"/>
      <c r="H7359" s="109"/>
      <c r="I7359" s="109"/>
      <c r="J7359" s="109"/>
      <c r="K7359" s="105">
        <f>K7358+J7349</f>
        <v>16.375999999999987</v>
      </c>
      <c r="L7359" s="96"/>
    </row>
    <row r="7360" spans="1:12" hidden="1" outlineLevel="1" x14ac:dyDescent="0.25">
      <c r="A7360" s="98" t="str">
        <f t="shared" si="649"/>
        <v>Type 22/33 300 63 12</v>
      </c>
      <c r="B7360" s="103" t="str">
        <f t="shared" si="651"/>
        <v>Type 22/33 300</v>
      </c>
      <c r="C7360" s="99">
        <v>63</v>
      </c>
      <c r="D7360" s="99">
        <f t="shared" si="653"/>
        <v>12</v>
      </c>
      <c r="E7360" s="100">
        <f t="shared" si="650"/>
        <v>16.423999999999985</v>
      </c>
      <c r="G7360" s="108"/>
      <c r="H7360" s="109"/>
      <c r="I7360" s="109"/>
      <c r="J7360" s="109"/>
      <c r="K7360" s="105">
        <f>K7359+J7349</f>
        <v>16.423999999999985</v>
      </c>
      <c r="L7360" s="96"/>
    </row>
    <row r="7361" spans="1:12" hidden="1" outlineLevel="1" x14ac:dyDescent="0.25">
      <c r="A7361" s="98" t="str">
        <f t="shared" si="649"/>
        <v>Type 22/33 300 64 12</v>
      </c>
      <c r="B7361" s="103" t="str">
        <f t="shared" si="651"/>
        <v>Type 22/33 300</v>
      </c>
      <c r="C7361" s="99">
        <v>64</v>
      </c>
      <c r="D7361" s="99">
        <f t="shared" si="653"/>
        <v>12</v>
      </c>
      <c r="E7361" s="100">
        <f t="shared" si="650"/>
        <v>16.471999999999984</v>
      </c>
      <c r="G7361" s="108"/>
      <c r="H7361" s="109"/>
      <c r="I7361" s="109"/>
      <c r="J7361" s="109"/>
      <c r="K7361" s="105">
        <f>K7360+J7349</f>
        <v>16.471999999999984</v>
      </c>
      <c r="L7361" s="96"/>
    </row>
    <row r="7362" spans="1:12" hidden="1" outlineLevel="1" x14ac:dyDescent="0.25">
      <c r="A7362" s="98" t="str">
        <f t="shared" si="649"/>
        <v>Type 22/33 300 65 12</v>
      </c>
      <c r="B7362" s="103" t="str">
        <f t="shared" si="651"/>
        <v>Type 22/33 300</v>
      </c>
      <c r="C7362" s="99">
        <v>65</v>
      </c>
      <c r="D7362" s="99">
        <f t="shared" si="653"/>
        <v>12</v>
      </c>
      <c r="E7362" s="100">
        <f t="shared" si="650"/>
        <v>16.519999999999982</v>
      </c>
      <c r="G7362" s="108"/>
      <c r="H7362" s="109"/>
      <c r="I7362" s="109"/>
      <c r="J7362" s="109"/>
      <c r="K7362" s="105">
        <f>K7361+J7349</f>
        <v>16.519999999999982</v>
      </c>
      <c r="L7362" s="96"/>
    </row>
    <row r="7363" spans="1:12" hidden="1" outlineLevel="1" x14ac:dyDescent="0.25">
      <c r="A7363" s="98" t="str">
        <f t="shared" ref="A7363:A7426" si="654">CONCATENATE(B7363," ",C7363," ",D7363)</f>
        <v>Type 22/33 300 66 12</v>
      </c>
      <c r="B7363" s="103" t="str">
        <f t="shared" si="651"/>
        <v>Type 22/33 300</v>
      </c>
      <c r="C7363" s="99">
        <v>66</v>
      </c>
      <c r="D7363" s="99">
        <f t="shared" si="653"/>
        <v>12</v>
      </c>
      <c r="E7363" s="100">
        <f t="shared" ref="E7363:E7426" si="655">K7363</f>
        <v>16.56799999999998</v>
      </c>
      <c r="G7363" s="108"/>
      <c r="H7363" s="109"/>
      <c r="I7363" s="109"/>
      <c r="J7363" s="109"/>
      <c r="K7363" s="105">
        <f>K7362+J7349</f>
        <v>16.56799999999998</v>
      </c>
      <c r="L7363" s="96"/>
    </row>
    <row r="7364" spans="1:12" hidden="1" outlineLevel="1" x14ac:dyDescent="0.25">
      <c r="A7364" s="98" t="str">
        <f t="shared" si="654"/>
        <v>Type 22/33 300 67 12</v>
      </c>
      <c r="B7364" s="103" t="str">
        <f t="shared" si="651"/>
        <v>Type 22/33 300</v>
      </c>
      <c r="C7364" s="99">
        <v>67</v>
      </c>
      <c r="D7364" s="99">
        <f t="shared" si="653"/>
        <v>12</v>
      </c>
      <c r="E7364" s="100">
        <f t="shared" si="655"/>
        <v>16.615999999999978</v>
      </c>
      <c r="G7364" s="108"/>
      <c r="H7364" s="109"/>
      <c r="I7364" s="109"/>
      <c r="J7364" s="109"/>
      <c r="K7364" s="105">
        <f>K7363+J7349</f>
        <v>16.615999999999978</v>
      </c>
      <c r="L7364" s="96"/>
    </row>
    <row r="7365" spans="1:12" hidden="1" outlineLevel="1" x14ac:dyDescent="0.25">
      <c r="A7365" s="98" t="str">
        <f t="shared" si="654"/>
        <v>Type 22/33 300 68 12</v>
      </c>
      <c r="B7365" s="103" t="str">
        <f t="shared" si="651"/>
        <v>Type 22/33 300</v>
      </c>
      <c r="C7365" s="99">
        <v>68</v>
      </c>
      <c r="D7365" s="99">
        <f t="shared" si="653"/>
        <v>12</v>
      </c>
      <c r="E7365" s="100">
        <f t="shared" si="655"/>
        <v>16.663999999999977</v>
      </c>
      <c r="G7365" s="108"/>
      <c r="H7365" s="109"/>
      <c r="I7365" s="109"/>
      <c r="J7365" s="109"/>
      <c r="K7365" s="105">
        <f>K7364+J7349</f>
        <v>16.663999999999977</v>
      </c>
      <c r="L7365" s="96"/>
    </row>
    <row r="7366" spans="1:12" hidden="1" outlineLevel="1" x14ac:dyDescent="0.25">
      <c r="A7366" s="98" t="str">
        <f t="shared" si="654"/>
        <v>Type 22/33 300 69 12</v>
      </c>
      <c r="B7366" s="103" t="str">
        <f t="shared" si="651"/>
        <v>Type 22/33 300</v>
      </c>
      <c r="C7366" s="99">
        <v>69</v>
      </c>
      <c r="D7366" s="99">
        <f t="shared" si="653"/>
        <v>12</v>
      </c>
      <c r="E7366" s="100">
        <f t="shared" si="655"/>
        <v>16.711999999999975</v>
      </c>
      <c r="G7366" s="108"/>
      <c r="H7366" s="109"/>
      <c r="I7366" s="109"/>
      <c r="J7366" s="109"/>
      <c r="K7366" s="105">
        <f>K7365+J7349</f>
        <v>16.711999999999975</v>
      </c>
      <c r="L7366" s="96"/>
    </row>
    <row r="7367" spans="1:12" hidden="1" outlineLevel="1" x14ac:dyDescent="0.25">
      <c r="A7367" s="98" t="str">
        <f t="shared" si="654"/>
        <v>Type 22/33 300 70 12</v>
      </c>
      <c r="B7367" s="103" t="str">
        <f t="shared" si="651"/>
        <v>Type 22/33 300</v>
      </c>
      <c r="C7367" s="99">
        <v>70</v>
      </c>
      <c r="D7367" s="99">
        <f t="shared" si="653"/>
        <v>12</v>
      </c>
      <c r="E7367" s="100">
        <f t="shared" si="655"/>
        <v>16.759999999999973</v>
      </c>
      <c r="G7367" s="108"/>
      <c r="H7367" s="109"/>
      <c r="I7367" s="109"/>
      <c r="J7367" s="109"/>
      <c r="K7367" s="105">
        <f>K7366+J7349</f>
        <v>16.759999999999973</v>
      </c>
      <c r="L7367" s="96"/>
    </row>
    <row r="7368" spans="1:12" hidden="1" outlineLevel="1" x14ac:dyDescent="0.25">
      <c r="A7368" s="98" t="str">
        <f t="shared" si="654"/>
        <v>Type 22/33 300 71 12</v>
      </c>
      <c r="B7368" s="103" t="str">
        <f t="shared" si="651"/>
        <v>Type 22/33 300</v>
      </c>
      <c r="C7368" s="99">
        <v>71</v>
      </c>
      <c r="D7368" s="99">
        <f t="shared" si="653"/>
        <v>12</v>
      </c>
      <c r="E7368" s="100">
        <f t="shared" si="655"/>
        <v>16.807999999999971</v>
      </c>
      <c r="G7368" s="108"/>
      <c r="H7368" s="109"/>
      <c r="I7368" s="109"/>
      <c r="J7368" s="109"/>
      <c r="K7368" s="105">
        <f>K7367+J7349</f>
        <v>16.807999999999971</v>
      </c>
      <c r="L7368" s="96"/>
    </row>
    <row r="7369" spans="1:12" hidden="1" outlineLevel="1" x14ac:dyDescent="0.25">
      <c r="A7369" s="98" t="str">
        <f t="shared" si="654"/>
        <v>Type 22/33 300 72 12</v>
      </c>
      <c r="B7369" s="103" t="str">
        <f t="shared" si="651"/>
        <v>Type 22/33 300</v>
      </c>
      <c r="C7369" s="99">
        <v>72</v>
      </c>
      <c r="D7369" s="99">
        <f t="shared" si="653"/>
        <v>12</v>
      </c>
      <c r="E7369" s="100">
        <f t="shared" si="655"/>
        <v>16.85599999999997</v>
      </c>
      <c r="G7369" s="108"/>
      <c r="H7369" s="109"/>
      <c r="I7369" s="109"/>
      <c r="J7369" s="109"/>
      <c r="K7369" s="105">
        <f>K7368+J7349</f>
        <v>16.85599999999997</v>
      </c>
      <c r="L7369" s="96"/>
    </row>
    <row r="7370" spans="1:12" hidden="1" outlineLevel="1" x14ac:dyDescent="0.25">
      <c r="A7370" s="98" t="str">
        <f t="shared" si="654"/>
        <v>Type 22/33 300 73 12</v>
      </c>
      <c r="B7370" s="103" t="str">
        <f t="shared" si="651"/>
        <v>Type 22/33 300</v>
      </c>
      <c r="C7370" s="99">
        <v>73</v>
      </c>
      <c r="D7370" s="99">
        <f t="shared" si="653"/>
        <v>12</v>
      </c>
      <c r="E7370" s="100">
        <f t="shared" si="655"/>
        <v>16.903999999999968</v>
      </c>
      <c r="G7370" s="108"/>
      <c r="H7370" s="109"/>
      <c r="I7370" s="109"/>
      <c r="J7370" s="109"/>
      <c r="K7370" s="105">
        <f>K7369+J7349</f>
        <v>16.903999999999968</v>
      </c>
      <c r="L7370" s="96"/>
    </row>
    <row r="7371" spans="1:12" hidden="1" outlineLevel="1" x14ac:dyDescent="0.25">
      <c r="A7371" s="98" t="str">
        <f t="shared" si="654"/>
        <v>Type 22/33 300 74 12</v>
      </c>
      <c r="B7371" s="103" t="str">
        <f t="shared" si="651"/>
        <v>Type 22/33 300</v>
      </c>
      <c r="C7371" s="99">
        <v>74</v>
      </c>
      <c r="D7371" s="99">
        <f t="shared" si="653"/>
        <v>12</v>
      </c>
      <c r="E7371" s="100">
        <f t="shared" si="655"/>
        <v>16.951999999999966</v>
      </c>
      <c r="G7371" s="108"/>
      <c r="H7371" s="109"/>
      <c r="I7371" s="109"/>
      <c r="J7371" s="109"/>
      <c r="K7371" s="105">
        <f>K7370+J7349</f>
        <v>16.951999999999966</v>
      </c>
      <c r="L7371" s="96"/>
    </row>
    <row r="7372" spans="1:12" hidden="1" outlineLevel="1" x14ac:dyDescent="0.25">
      <c r="A7372" s="98" t="str">
        <f t="shared" si="654"/>
        <v>Type 22/33 300 75 12</v>
      </c>
      <c r="B7372" s="103" t="str">
        <f t="shared" si="651"/>
        <v>Type 22/33 300</v>
      </c>
      <c r="C7372" s="99">
        <v>75</v>
      </c>
      <c r="D7372" s="99">
        <f t="shared" si="653"/>
        <v>12</v>
      </c>
      <c r="E7372" s="100">
        <f t="shared" si="655"/>
        <v>16.999999999999964</v>
      </c>
      <c r="G7372" s="108"/>
      <c r="H7372" s="109"/>
      <c r="I7372" s="109"/>
      <c r="J7372" s="109"/>
      <c r="K7372" s="105">
        <f>K7371+J7349</f>
        <v>16.999999999999964</v>
      </c>
      <c r="L7372" s="96"/>
    </row>
    <row r="7373" spans="1:12" hidden="1" outlineLevel="1" x14ac:dyDescent="0.25">
      <c r="A7373" s="98" t="str">
        <f t="shared" si="654"/>
        <v>Type 22/33 300 76 12</v>
      </c>
      <c r="B7373" s="103" t="str">
        <f t="shared" si="651"/>
        <v>Type 22/33 300</v>
      </c>
      <c r="C7373" s="99">
        <v>76</v>
      </c>
      <c r="D7373" s="99">
        <f t="shared" si="653"/>
        <v>12</v>
      </c>
      <c r="E7373" s="100">
        <f t="shared" si="655"/>
        <v>17.047999999999963</v>
      </c>
      <c r="G7373" s="108"/>
      <c r="H7373" s="109"/>
      <c r="I7373" s="109"/>
      <c r="J7373" s="109"/>
      <c r="K7373" s="105">
        <f>K7372+J7349</f>
        <v>17.047999999999963</v>
      </c>
      <c r="L7373" s="96"/>
    </row>
    <row r="7374" spans="1:12" hidden="1" outlineLevel="1" x14ac:dyDescent="0.25">
      <c r="A7374" s="98" t="str">
        <f t="shared" si="654"/>
        <v>Type 22/33 300 77 12</v>
      </c>
      <c r="B7374" s="103" t="str">
        <f t="shared" si="651"/>
        <v>Type 22/33 300</v>
      </c>
      <c r="C7374" s="99">
        <v>77</v>
      </c>
      <c r="D7374" s="99">
        <f t="shared" si="653"/>
        <v>12</v>
      </c>
      <c r="E7374" s="100">
        <f t="shared" si="655"/>
        <v>17.095999999999961</v>
      </c>
      <c r="G7374" s="108"/>
      <c r="H7374" s="109"/>
      <c r="I7374" s="109"/>
      <c r="J7374" s="109"/>
      <c r="K7374" s="105">
        <f>K7373+J7349</f>
        <v>17.095999999999961</v>
      </c>
      <c r="L7374" s="96"/>
    </row>
    <row r="7375" spans="1:12" hidden="1" outlineLevel="1" x14ac:dyDescent="0.25">
      <c r="A7375" s="98" t="str">
        <f t="shared" si="654"/>
        <v>Type 22/33 300 78 12</v>
      </c>
      <c r="B7375" s="103" t="str">
        <f t="shared" si="651"/>
        <v>Type 22/33 300</v>
      </c>
      <c r="C7375" s="99">
        <v>78</v>
      </c>
      <c r="D7375" s="99">
        <f t="shared" si="653"/>
        <v>12</v>
      </c>
      <c r="E7375" s="100">
        <f t="shared" si="655"/>
        <v>17.143999999999959</v>
      </c>
      <c r="G7375" s="108"/>
      <c r="H7375" s="109"/>
      <c r="I7375" s="109"/>
      <c r="J7375" s="109"/>
      <c r="K7375" s="105">
        <f>K7374+J7349</f>
        <v>17.143999999999959</v>
      </c>
      <c r="L7375" s="96"/>
    </row>
    <row r="7376" spans="1:12" hidden="1" outlineLevel="1" x14ac:dyDescent="0.25">
      <c r="A7376" s="98" t="str">
        <f t="shared" si="654"/>
        <v>Type 22/33 300 79 12</v>
      </c>
      <c r="B7376" s="103" t="str">
        <f t="shared" si="651"/>
        <v>Type 22/33 300</v>
      </c>
      <c r="C7376" s="99">
        <v>79</v>
      </c>
      <c r="D7376" s="99">
        <f t="shared" si="653"/>
        <v>12</v>
      </c>
      <c r="E7376" s="100">
        <f t="shared" si="655"/>
        <v>17.191999999999958</v>
      </c>
      <c r="G7376" s="108"/>
      <c r="H7376" s="109"/>
      <c r="I7376" s="109"/>
      <c r="J7376" s="109"/>
      <c r="K7376" s="105">
        <f>K7375+J7349</f>
        <v>17.191999999999958</v>
      </c>
      <c r="L7376" s="96"/>
    </row>
    <row r="7377" spans="1:12" hidden="1" outlineLevel="1" x14ac:dyDescent="0.25">
      <c r="A7377" s="98" t="str">
        <f t="shared" si="654"/>
        <v>Type 22/33 300 80 12</v>
      </c>
      <c r="B7377" s="103" t="str">
        <f t="shared" si="651"/>
        <v>Type 22/33 300</v>
      </c>
      <c r="C7377" s="99">
        <v>80</v>
      </c>
      <c r="D7377" s="99">
        <f t="shared" si="653"/>
        <v>12</v>
      </c>
      <c r="E7377" s="100">
        <f t="shared" si="655"/>
        <v>17.239999999999956</v>
      </c>
      <c r="G7377" s="108"/>
      <c r="H7377" s="109"/>
      <c r="I7377" s="109"/>
      <c r="J7377" s="109"/>
      <c r="K7377" s="105">
        <f>K7376+J7349</f>
        <v>17.239999999999956</v>
      </c>
      <c r="L7377" s="96"/>
    </row>
    <row r="7378" spans="1:12" hidden="1" outlineLevel="1" x14ac:dyDescent="0.25">
      <c r="A7378" s="98" t="str">
        <f t="shared" si="654"/>
        <v>Type 22/33 300 81 12</v>
      </c>
      <c r="B7378" s="103" t="str">
        <f t="shared" si="651"/>
        <v>Type 22/33 300</v>
      </c>
      <c r="C7378" s="99">
        <v>81</v>
      </c>
      <c r="D7378" s="99">
        <f t="shared" si="653"/>
        <v>12</v>
      </c>
      <c r="E7378" s="100">
        <f t="shared" si="655"/>
        <v>17.287999999999954</v>
      </c>
      <c r="G7378" s="108"/>
      <c r="H7378" s="109"/>
      <c r="I7378" s="109"/>
      <c r="J7378" s="109"/>
      <c r="K7378" s="105">
        <f>K7377+J7349</f>
        <v>17.287999999999954</v>
      </c>
      <c r="L7378" s="96"/>
    </row>
    <row r="7379" spans="1:12" hidden="1" outlineLevel="1" x14ac:dyDescent="0.25">
      <c r="A7379" s="98" t="str">
        <f t="shared" si="654"/>
        <v>Type 22/33 300 82 12</v>
      </c>
      <c r="B7379" s="103" t="str">
        <f t="shared" si="651"/>
        <v>Type 22/33 300</v>
      </c>
      <c r="C7379" s="99">
        <v>82</v>
      </c>
      <c r="D7379" s="99">
        <f t="shared" si="653"/>
        <v>12</v>
      </c>
      <c r="E7379" s="100">
        <f t="shared" si="655"/>
        <v>17.335999999999952</v>
      </c>
      <c r="G7379" s="108"/>
      <c r="H7379" s="109"/>
      <c r="I7379" s="109"/>
      <c r="J7379" s="109"/>
      <c r="K7379" s="105">
        <f>K7378+J7349</f>
        <v>17.335999999999952</v>
      </c>
      <c r="L7379" s="96"/>
    </row>
    <row r="7380" spans="1:12" hidden="1" outlineLevel="1" x14ac:dyDescent="0.25">
      <c r="A7380" s="98" t="str">
        <f t="shared" si="654"/>
        <v>Type 22/33 300 83 12</v>
      </c>
      <c r="B7380" s="103" t="str">
        <f t="shared" si="651"/>
        <v>Type 22/33 300</v>
      </c>
      <c r="C7380" s="99">
        <v>83</v>
      </c>
      <c r="D7380" s="99">
        <f t="shared" ref="D7380:D7397" si="656">D7379</f>
        <v>12</v>
      </c>
      <c r="E7380" s="100">
        <f t="shared" si="655"/>
        <v>17.383999999999951</v>
      </c>
      <c r="G7380" s="108"/>
      <c r="H7380" s="109"/>
      <c r="I7380" s="109"/>
      <c r="J7380" s="109"/>
      <c r="K7380" s="105">
        <f>K7379+J7349</f>
        <v>17.383999999999951</v>
      </c>
      <c r="L7380" s="96"/>
    </row>
    <row r="7381" spans="1:12" hidden="1" outlineLevel="1" x14ac:dyDescent="0.25">
      <c r="A7381" s="98" t="str">
        <f t="shared" si="654"/>
        <v>Type 22/33 300 84 12</v>
      </c>
      <c r="B7381" s="103" t="str">
        <f t="shared" si="651"/>
        <v>Type 22/33 300</v>
      </c>
      <c r="C7381" s="99">
        <v>84</v>
      </c>
      <c r="D7381" s="99">
        <f t="shared" si="656"/>
        <v>12</v>
      </c>
      <c r="E7381" s="100">
        <f t="shared" si="655"/>
        <v>17.431999999999949</v>
      </c>
      <c r="G7381" s="108"/>
      <c r="H7381" s="109"/>
      <c r="I7381" s="109"/>
      <c r="J7381" s="109"/>
      <c r="K7381" s="105">
        <f>K7380+J7349</f>
        <v>17.431999999999949</v>
      </c>
      <c r="L7381" s="96"/>
    </row>
    <row r="7382" spans="1:12" hidden="1" outlineLevel="1" x14ac:dyDescent="0.25">
      <c r="A7382" s="98" t="str">
        <f t="shared" si="654"/>
        <v>Type 22/33 300 85 12</v>
      </c>
      <c r="B7382" s="103" t="str">
        <f t="shared" si="651"/>
        <v>Type 22/33 300</v>
      </c>
      <c r="C7382" s="99">
        <v>85</v>
      </c>
      <c r="D7382" s="99">
        <f t="shared" si="656"/>
        <v>12</v>
      </c>
      <c r="E7382" s="100">
        <f t="shared" si="655"/>
        <v>17.479999999999947</v>
      </c>
      <c r="G7382" s="108"/>
      <c r="H7382" s="109"/>
      <c r="I7382" s="109"/>
      <c r="J7382" s="109"/>
      <c r="K7382" s="105">
        <f>K7381+J7349</f>
        <v>17.479999999999947</v>
      </c>
      <c r="L7382" s="96"/>
    </row>
    <row r="7383" spans="1:12" hidden="1" outlineLevel="1" x14ac:dyDescent="0.25">
      <c r="A7383" s="98" t="str">
        <f t="shared" si="654"/>
        <v>Type 22/33 300 86 12</v>
      </c>
      <c r="B7383" s="103" t="str">
        <f t="shared" si="651"/>
        <v>Type 22/33 300</v>
      </c>
      <c r="C7383" s="99">
        <v>86</v>
      </c>
      <c r="D7383" s="99">
        <f t="shared" si="656"/>
        <v>12</v>
      </c>
      <c r="E7383" s="100">
        <f t="shared" si="655"/>
        <v>17.527999999999945</v>
      </c>
      <c r="G7383" s="108"/>
      <c r="H7383" s="109"/>
      <c r="I7383" s="109"/>
      <c r="J7383" s="109"/>
      <c r="K7383" s="105">
        <f>K7382+J7349</f>
        <v>17.527999999999945</v>
      </c>
      <c r="L7383" s="96"/>
    </row>
    <row r="7384" spans="1:12" hidden="1" outlineLevel="1" x14ac:dyDescent="0.25">
      <c r="A7384" s="98" t="str">
        <f t="shared" si="654"/>
        <v>Type 22/33 300 87 12</v>
      </c>
      <c r="B7384" s="103" t="str">
        <f t="shared" si="651"/>
        <v>Type 22/33 300</v>
      </c>
      <c r="C7384" s="99">
        <v>87</v>
      </c>
      <c r="D7384" s="99">
        <f t="shared" si="656"/>
        <v>12</v>
      </c>
      <c r="E7384" s="100">
        <f t="shared" si="655"/>
        <v>17.575999999999944</v>
      </c>
      <c r="G7384" s="108"/>
      <c r="H7384" s="109"/>
      <c r="I7384" s="109"/>
      <c r="J7384" s="109"/>
      <c r="K7384" s="105">
        <f>K7383+J7349</f>
        <v>17.575999999999944</v>
      </c>
      <c r="L7384" s="96"/>
    </row>
    <row r="7385" spans="1:12" hidden="1" outlineLevel="1" x14ac:dyDescent="0.25">
      <c r="A7385" s="98" t="str">
        <f t="shared" si="654"/>
        <v>Type 22/33 300 88 12</v>
      </c>
      <c r="B7385" s="103" t="str">
        <f t="shared" si="651"/>
        <v>Type 22/33 300</v>
      </c>
      <c r="C7385" s="99">
        <v>88</v>
      </c>
      <c r="D7385" s="99">
        <f t="shared" si="656"/>
        <v>12</v>
      </c>
      <c r="E7385" s="100">
        <f t="shared" si="655"/>
        <v>17.623999999999942</v>
      </c>
      <c r="G7385" s="108"/>
      <c r="H7385" s="109"/>
      <c r="I7385" s="109"/>
      <c r="J7385" s="109"/>
      <c r="K7385" s="105">
        <f>K7384+J7349</f>
        <v>17.623999999999942</v>
      </c>
      <c r="L7385" s="96"/>
    </row>
    <row r="7386" spans="1:12" hidden="1" outlineLevel="1" x14ac:dyDescent="0.25">
      <c r="A7386" s="98" t="str">
        <f t="shared" si="654"/>
        <v>Type 22/33 300 89 12</v>
      </c>
      <c r="B7386" s="103" t="str">
        <f t="shared" si="651"/>
        <v>Type 22/33 300</v>
      </c>
      <c r="C7386" s="99">
        <v>89</v>
      </c>
      <c r="D7386" s="99">
        <f t="shared" si="656"/>
        <v>12</v>
      </c>
      <c r="E7386" s="100">
        <f t="shared" si="655"/>
        <v>17.67199999999994</v>
      </c>
      <c r="G7386" s="108"/>
      <c r="H7386" s="109"/>
      <c r="I7386" s="109"/>
      <c r="J7386" s="109"/>
      <c r="K7386" s="105">
        <f>K7385+J7349</f>
        <v>17.67199999999994</v>
      </c>
      <c r="L7386" s="96"/>
    </row>
    <row r="7387" spans="1:12" hidden="1" outlineLevel="1" x14ac:dyDescent="0.25">
      <c r="A7387" s="98" t="str">
        <f t="shared" si="654"/>
        <v>Type 22/33 300 90 12</v>
      </c>
      <c r="B7387" s="103" t="str">
        <f t="shared" si="651"/>
        <v>Type 22/33 300</v>
      </c>
      <c r="C7387" s="99">
        <v>90</v>
      </c>
      <c r="D7387" s="99">
        <f t="shared" si="656"/>
        <v>12</v>
      </c>
      <c r="E7387" s="100">
        <f t="shared" si="655"/>
        <v>17.719999999999938</v>
      </c>
      <c r="G7387" s="108"/>
      <c r="H7387" s="109"/>
      <c r="I7387" s="109"/>
      <c r="J7387" s="109"/>
      <c r="K7387" s="105">
        <f>K7386+J7349</f>
        <v>17.719999999999938</v>
      </c>
      <c r="L7387" s="96"/>
    </row>
    <row r="7388" spans="1:12" hidden="1" outlineLevel="1" x14ac:dyDescent="0.25">
      <c r="A7388" s="98" t="str">
        <f t="shared" si="654"/>
        <v>Type 22/33 300 91 12</v>
      </c>
      <c r="B7388" s="103" t="str">
        <f t="shared" ref="B7388:B7451" si="657">B7387</f>
        <v>Type 22/33 300</v>
      </c>
      <c r="C7388" s="99">
        <v>91</v>
      </c>
      <c r="D7388" s="99">
        <f t="shared" si="656"/>
        <v>12</v>
      </c>
      <c r="E7388" s="100">
        <f t="shared" si="655"/>
        <v>17.767999999999937</v>
      </c>
      <c r="G7388" s="108"/>
      <c r="H7388" s="109"/>
      <c r="I7388" s="109"/>
      <c r="J7388" s="109"/>
      <c r="K7388" s="105">
        <f>K7387+J7349</f>
        <v>17.767999999999937</v>
      </c>
      <c r="L7388" s="96"/>
    </row>
    <row r="7389" spans="1:12" hidden="1" outlineLevel="1" x14ac:dyDescent="0.25">
      <c r="A7389" s="98" t="str">
        <f t="shared" si="654"/>
        <v>Type 22/33 300 92 12</v>
      </c>
      <c r="B7389" s="103" t="str">
        <f t="shared" si="657"/>
        <v>Type 22/33 300</v>
      </c>
      <c r="C7389" s="99">
        <v>92</v>
      </c>
      <c r="D7389" s="99">
        <f t="shared" si="656"/>
        <v>12</v>
      </c>
      <c r="E7389" s="100">
        <f t="shared" si="655"/>
        <v>17.815999999999935</v>
      </c>
      <c r="G7389" s="108"/>
      <c r="H7389" s="109"/>
      <c r="I7389" s="109"/>
      <c r="J7389" s="109"/>
      <c r="K7389" s="105">
        <f>K7388+J7349</f>
        <v>17.815999999999935</v>
      </c>
      <c r="L7389" s="96"/>
    </row>
    <row r="7390" spans="1:12" hidden="1" outlineLevel="1" x14ac:dyDescent="0.25">
      <c r="A7390" s="98" t="str">
        <f t="shared" si="654"/>
        <v>Type 22/33 300 93 12</v>
      </c>
      <c r="B7390" s="103" t="str">
        <f t="shared" si="657"/>
        <v>Type 22/33 300</v>
      </c>
      <c r="C7390" s="99">
        <v>93</v>
      </c>
      <c r="D7390" s="99">
        <f t="shared" si="656"/>
        <v>12</v>
      </c>
      <c r="E7390" s="100">
        <f t="shared" si="655"/>
        <v>17.863999999999933</v>
      </c>
      <c r="G7390" s="108"/>
      <c r="H7390" s="109"/>
      <c r="I7390" s="109"/>
      <c r="J7390" s="109"/>
      <c r="K7390" s="105">
        <f>K7389+J7349</f>
        <v>17.863999999999933</v>
      </c>
      <c r="L7390" s="96"/>
    </row>
    <row r="7391" spans="1:12" hidden="1" outlineLevel="1" x14ac:dyDescent="0.25">
      <c r="A7391" s="98" t="str">
        <f t="shared" si="654"/>
        <v>Type 22/33 300 94 12</v>
      </c>
      <c r="B7391" s="103" t="str">
        <f t="shared" si="657"/>
        <v>Type 22/33 300</v>
      </c>
      <c r="C7391" s="99">
        <v>94</v>
      </c>
      <c r="D7391" s="99">
        <f t="shared" si="656"/>
        <v>12</v>
      </c>
      <c r="E7391" s="100">
        <f t="shared" si="655"/>
        <v>17.911999999999932</v>
      </c>
      <c r="G7391" s="108"/>
      <c r="H7391" s="109"/>
      <c r="I7391" s="109"/>
      <c r="J7391" s="109"/>
      <c r="K7391" s="105">
        <f>K7390+J7349</f>
        <v>17.911999999999932</v>
      </c>
      <c r="L7391" s="96"/>
    </row>
    <row r="7392" spans="1:12" hidden="1" outlineLevel="1" x14ac:dyDescent="0.25">
      <c r="A7392" s="98" t="str">
        <f t="shared" si="654"/>
        <v>Type 22/33 300 95 12</v>
      </c>
      <c r="B7392" s="103" t="str">
        <f t="shared" si="657"/>
        <v>Type 22/33 300</v>
      </c>
      <c r="C7392" s="99">
        <v>95</v>
      </c>
      <c r="D7392" s="99">
        <f t="shared" si="656"/>
        <v>12</v>
      </c>
      <c r="E7392" s="100">
        <f t="shared" si="655"/>
        <v>17.95999999999993</v>
      </c>
      <c r="G7392" s="108"/>
      <c r="H7392" s="109"/>
      <c r="I7392" s="109"/>
      <c r="J7392" s="109"/>
      <c r="K7392" s="105">
        <f>K7391+J7349</f>
        <v>17.95999999999993</v>
      </c>
      <c r="L7392" s="96"/>
    </row>
    <row r="7393" spans="1:12" hidden="1" outlineLevel="1" x14ac:dyDescent="0.25">
      <c r="A7393" s="98" t="str">
        <f t="shared" si="654"/>
        <v>Type 22/33 300 96 12</v>
      </c>
      <c r="B7393" s="103" t="str">
        <f t="shared" si="657"/>
        <v>Type 22/33 300</v>
      </c>
      <c r="C7393" s="99">
        <v>96</v>
      </c>
      <c r="D7393" s="99">
        <f t="shared" si="656"/>
        <v>12</v>
      </c>
      <c r="E7393" s="100">
        <f t="shared" si="655"/>
        <v>18.007999999999928</v>
      </c>
      <c r="G7393" s="108"/>
      <c r="H7393" s="109"/>
      <c r="I7393" s="109"/>
      <c r="J7393" s="109"/>
      <c r="K7393" s="105">
        <f>K7392+J7349</f>
        <v>18.007999999999928</v>
      </c>
      <c r="L7393" s="96"/>
    </row>
    <row r="7394" spans="1:12" hidden="1" outlineLevel="1" x14ac:dyDescent="0.25">
      <c r="A7394" s="98" t="str">
        <f t="shared" si="654"/>
        <v>Type 22/33 300 97 12</v>
      </c>
      <c r="B7394" s="103" t="str">
        <f t="shared" si="657"/>
        <v>Type 22/33 300</v>
      </c>
      <c r="C7394" s="99">
        <v>97</v>
      </c>
      <c r="D7394" s="99">
        <f t="shared" si="656"/>
        <v>12</v>
      </c>
      <c r="E7394" s="100">
        <f t="shared" si="655"/>
        <v>18.055999999999926</v>
      </c>
      <c r="G7394" s="108"/>
      <c r="H7394" s="109"/>
      <c r="I7394" s="109"/>
      <c r="J7394" s="109"/>
      <c r="K7394" s="105">
        <f>K7393+J7349</f>
        <v>18.055999999999926</v>
      </c>
      <c r="L7394" s="96"/>
    </row>
    <row r="7395" spans="1:12" hidden="1" outlineLevel="1" x14ac:dyDescent="0.25">
      <c r="A7395" s="98" t="str">
        <f t="shared" si="654"/>
        <v>Type 22/33 300 98 12</v>
      </c>
      <c r="B7395" s="103" t="str">
        <f t="shared" si="657"/>
        <v>Type 22/33 300</v>
      </c>
      <c r="C7395" s="99">
        <v>98</v>
      </c>
      <c r="D7395" s="99">
        <f t="shared" si="656"/>
        <v>12</v>
      </c>
      <c r="E7395" s="100">
        <f t="shared" si="655"/>
        <v>18.103999999999925</v>
      </c>
      <c r="G7395" s="108"/>
      <c r="H7395" s="109"/>
      <c r="I7395" s="109"/>
      <c r="J7395" s="109"/>
      <c r="K7395" s="105">
        <f>K7394+J7349</f>
        <v>18.103999999999925</v>
      </c>
      <c r="L7395" s="96"/>
    </row>
    <row r="7396" spans="1:12" hidden="1" outlineLevel="1" x14ac:dyDescent="0.25">
      <c r="A7396" s="98" t="str">
        <f t="shared" si="654"/>
        <v>Type 22/33 300 99 12</v>
      </c>
      <c r="B7396" s="103" t="str">
        <f t="shared" si="657"/>
        <v>Type 22/33 300</v>
      </c>
      <c r="C7396" s="99">
        <v>99</v>
      </c>
      <c r="D7396" s="99">
        <f t="shared" si="656"/>
        <v>12</v>
      </c>
      <c r="E7396" s="100">
        <f t="shared" si="655"/>
        <v>18.151999999999923</v>
      </c>
      <c r="G7396" s="108"/>
      <c r="H7396" s="109"/>
      <c r="I7396" s="109"/>
      <c r="J7396" s="109"/>
      <c r="K7396" s="105">
        <f>K7395+J7349</f>
        <v>18.151999999999923</v>
      </c>
      <c r="L7396" s="96"/>
    </row>
    <row r="7397" spans="1:12" hidden="1" outlineLevel="1" x14ac:dyDescent="0.25">
      <c r="A7397" s="110" t="str">
        <f t="shared" si="654"/>
        <v>Type 22/33 300 100 12</v>
      </c>
      <c r="B7397" s="111" t="str">
        <f t="shared" si="657"/>
        <v>Type 22/33 300</v>
      </c>
      <c r="C7397" s="112">
        <v>100</v>
      </c>
      <c r="D7397" s="112">
        <f t="shared" si="656"/>
        <v>12</v>
      </c>
      <c r="E7397" s="113">
        <f t="shared" si="655"/>
        <v>18.199999999999921</v>
      </c>
      <c r="G7397" s="114"/>
      <c r="H7397" s="115"/>
      <c r="I7397" s="115"/>
      <c r="J7397" s="115"/>
      <c r="K7397" s="116">
        <f>K7396+J7349</f>
        <v>18.199999999999921</v>
      </c>
      <c r="L7397" s="96"/>
    </row>
    <row r="7398" spans="1:12" hidden="1" outlineLevel="1" x14ac:dyDescent="0.25">
      <c r="A7398" s="98" t="str">
        <f t="shared" si="654"/>
        <v>Type 22/33 300 50 11</v>
      </c>
      <c r="B7398" s="117" t="str">
        <f t="shared" si="657"/>
        <v>Type 22/33 300</v>
      </c>
      <c r="C7398" s="99">
        <v>50</v>
      </c>
      <c r="D7398" s="99">
        <f>V6940</f>
        <v>11</v>
      </c>
      <c r="E7398" s="100">
        <f t="shared" si="655"/>
        <v>17.8</v>
      </c>
      <c r="G7398" s="99">
        <f>V6941</f>
        <v>17.8</v>
      </c>
      <c r="H7398" s="101"/>
      <c r="I7398" s="101"/>
      <c r="J7398" s="101"/>
      <c r="K7398" s="102">
        <f>G7398</f>
        <v>17.8</v>
      </c>
      <c r="L7398" s="96"/>
    </row>
    <row r="7399" spans="1:12" hidden="1" outlineLevel="1" x14ac:dyDescent="0.25">
      <c r="A7399" s="98" t="str">
        <f t="shared" si="654"/>
        <v>Type 22/33 300 51 11</v>
      </c>
      <c r="B7399" s="103" t="str">
        <f t="shared" si="657"/>
        <v>Type 22/33 300</v>
      </c>
      <c r="C7399" s="99">
        <v>51</v>
      </c>
      <c r="D7399" s="99">
        <f t="shared" ref="D7399:D7430" si="658">D7398</f>
        <v>11</v>
      </c>
      <c r="E7399" s="100">
        <f t="shared" si="655"/>
        <v>17.847999999999999</v>
      </c>
      <c r="G7399" s="104"/>
      <c r="H7399" s="59"/>
      <c r="I7399" s="59"/>
      <c r="J7399" s="59"/>
      <c r="K7399" s="105">
        <f>K7398+J7400</f>
        <v>17.847999999999999</v>
      </c>
      <c r="L7399" s="96"/>
    </row>
    <row r="7400" spans="1:12" hidden="1" outlineLevel="1" x14ac:dyDescent="0.25">
      <c r="A7400" s="98" t="str">
        <f t="shared" si="654"/>
        <v>Type 22/33 300 52 11</v>
      </c>
      <c r="B7400" s="103" t="str">
        <f t="shared" si="657"/>
        <v>Type 22/33 300</v>
      </c>
      <c r="C7400" s="99">
        <v>52</v>
      </c>
      <c r="D7400" s="99">
        <f t="shared" si="658"/>
        <v>11</v>
      </c>
      <c r="E7400" s="100">
        <f t="shared" si="655"/>
        <v>17.895999999999997</v>
      </c>
      <c r="G7400" s="99">
        <f>V6942</f>
        <v>20.2</v>
      </c>
      <c r="H7400" s="59">
        <v>50</v>
      </c>
      <c r="I7400" s="59">
        <f>G7400-G7398</f>
        <v>2.3999999999999986</v>
      </c>
      <c r="J7400" s="59">
        <f>I7400/H7400</f>
        <v>4.7999999999999973E-2</v>
      </c>
      <c r="K7400" s="105">
        <f>K7399+J7400</f>
        <v>17.895999999999997</v>
      </c>
      <c r="L7400" s="96"/>
    </row>
    <row r="7401" spans="1:12" hidden="1" outlineLevel="1" x14ac:dyDescent="0.25">
      <c r="A7401" s="98" t="str">
        <f t="shared" si="654"/>
        <v>Type 22/33 300 53 11</v>
      </c>
      <c r="B7401" s="103" t="str">
        <f t="shared" si="657"/>
        <v>Type 22/33 300</v>
      </c>
      <c r="C7401" s="99">
        <v>53</v>
      </c>
      <c r="D7401" s="99">
        <f t="shared" si="658"/>
        <v>11</v>
      </c>
      <c r="E7401" s="100">
        <f t="shared" si="655"/>
        <v>17.943999999999996</v>
      </c>
      <c r="G7401" s="108"/>
      <c r="H7401" s="109"/>
      <c r="I7401" s="109"/>
      <c r="J7401" s="109"/>
      <c r="K7401" s="105">
        <f>K7400+J7400</f>
        <v>17.943999999999996</v>
      </c>
      <c r="L7401" s="96"/>
    </row>
    <row r="7402" spans="1:12" hidden="1" outlineLevel="1" x14ac:dyDescent="0.25">
      <c r="A7402" s="98" t="str">
        <f t="shared" si="654"/>
        <v>Type 22/33 300 54 11</v>
      </c>
      <c r="B7402" s="103" t="str">
        <f t="shared" si="657"/>
        <v>Type 22/33 300</v>
      </c>
      <c r="C7402" s="99">
        <v>54</v>
      </c>
      <c r="D7402" s="99">
        <f t="shared" si="658"/>
        <v>11</v>
      </c>
      <c r="E7402" s="100">
        <f t="shared" si="655"/>
        <v>17.991999999999994</v>
      </c>
      <c r="G7402" s="108"/>
      <c r="H7402" s="109"/>
      <c r="I7402" s="109"/>
      <c r="J7402" s="109"/>
      <c r="K7402" s="105">
        <f>K7401+J7400</f>
        <v>17.991999999999994</v>
      </c>
      <c r="L7402" s="96"/>
    </row>
    <row r="7403" spans="1:12" hidden="1" outlineLevel="1" x14ac:dyDescent="0.25">
      <c r="A7403" s="98" t="str">
        <f t="shared" si="654"/>
        <v>Type 22/33 300 55 11</v>
      </c>
      <c r="B7403" s="103" t="str">
        <f t="shared" si="657"/>
        <v>Type 22/33 300</v>
      </c>
      <c r="C7403" s="99">
        <v>55</v>
      </c>
      <c r="D7403" s="99">
        <f t="shared" si="658"/>
        <v>11</v>
      </c>
      <c r="E7403" s="100">
        <f t="shared" si="655"/>
        <v>18.039999999999992</v>
      </c>
      <c r="G7403" s="104"/>
      <c r="H7403" s="59"/>
      <c r="I7403" s="59"/>
      <c r="J7403" s="59"/>
      <c r="K7403" s="105">
        <f>K7402+J7400</f>
        <v>18.039999999999992</v>
      </c>
      <c r="L7403" s="96"/>
    </row>
    <row r="7404" spans="1:12" hidden="1" outlineLevel="1" x14ac:dyDescent="0.25">
      <c r="A7404" s="98" t="str">
        <f t="shared" si="654"/>
        <v>Type 22/33 300 56 11</v>
      </c>
      <c r="B7404" s="103" t="str">
        <f t="shared" si="657"/>
        <v>Type 22/33 300</v>
      </c>
      <c r="C7404" s="99">
        <v>56</v>
      </c>
      <c r="D7404" s="99">
        <f t="shared" si="658"/>
        <v>11</v>
      </c>
      <c r="E7404" s="100">
        <f t="shared" si="655"/>
        <v>18.08799999999999</v>
      </c>
      <c r="G7404" s="104"/>
      <c r="H7404" s="59"/>
      <c r="I7404" s="59"/>
      <c r="J7404" s="59"/>
      <c r="K7404" s="105">
        <f>K7403+J7400</f>
        <v>18.08799999999999</v>
      </c>
      <c r="L7404" s="96"/>
    </row>
    <row r="7405" spans="1:12" hidden="1" outlineLevel="1" x14ac:dyDescent="0.25">
      <c r="A7405" s="98" t="str">
        <f t="shared" si="654"/>
        <v>Type 22/33 300 57 11</v>
      </c>
      <c r="B7405" s="103" t="str">
        <f t="shared" si="657"/>
        <v>Type 22/33 300</v>
      </c>
      <c r="C7405" s="99">
        <v>57</v>
      </c>
      <c r="D7405" s="99">
        <f t="shared" si="658"/>
        <v>11</v>
      </c>
      <c r="E7405" s="100">
        <f t="shared" si="655"/>
        <v>18.135999999999989</v>
      </c>
      <c r="G7405" s="104"/>
      <c r="H7405" s="59"/>
      <c r="I7405" s="59"/>
      <c r="J7405" s="59"/>
      <c r="K7405" s="105">
        <f>K7404+J7400</f>
        <v>18.135999999999989</v>
      </c>
      <c r="L7405" s="96"/>
    </row>
    <row r="7406" spans="1:12" hidden="1" outlineLevel="1" x14ac:dyDescent="0.25">
      <c r="A7406" s="98" t="str">
        <f t="shared" si="654"/>
        <v>Type 22/33 300 58 11</v>
      </c>
      <c r="B7406" s="103" t="str">
        <f t="shared" si="657"/>
        <v>Type 22/33 300</v>
      </c>
      <c r="C7406" s="99">
        <v>58</v>
      </c>
      <c r="D7406" s="99">
        <f t="shared" si="658"/>
        <v>11</v>
      </c>
      <c r="E7406" s="100">
        <f t="shared" si="655"/>
        <v>18.183999999999987</v>
      </c>
      <c r="G7406" s="104"/>
      <c r="H7406" s="59"/>
      <c r="I7406" s="59"/>
      <c r="J7406" s="59"/>
      <c r="K7406" s="105">
        <f>K7405+J7400</f>
        <v>18.183999999999987</v>
      </c>
      <c r="L7406" s="96"/>
    </row>
    <row r="7407" spans="1:12" hidden="1" outlineLevel="1" x14ac:dyDescent="0.25">
      <c r="A7407" s="98" t="str">
        <f t="shared" si="654"/>
        <v>Type 22/33 300 59 11</v>
      </c>
      <c r="B7407" s="103" t="str">
        <f t="shared" si="657"/>
        <v>Type 22/33 300</v>
      </c>
      <c r="C7407" s="99">
        <v>59</v>
      </c>
      <c r="D7407" s="99">
        <f t="shared" si="658"/>
        <v>11</v>
      </c>
      <c r="E7407" s="100">
        <f t="shared" si="655"/>
        <v>18.231999999999985</v>
      </c>
      <c r="G7407" s="104"/>
      <c r="H7407" s="59"/>
      <c r="I7407" s="59"/>
      <c r="J7407" s="59"/>
      <c r="K7407" s="105">
        <f>K7406+J7400</f>
        <v>18.231999999999985</v>
      </c>
      <c r="L7407" s="96"/>
    </row>
    <row r="7408" spans="1:12" hidden="1" outlineLevel="1" x14ac:dyDescent="0.25">
      <c r="A7408" s="98" t="str">
        <f t="shared" si="654"/>
        <v>Type 22/33 300 60 11</v>
      </c>
      <c r="B7408" s="103" t="str">
        <f t="shared" si="657"/>
        <v>Type 22/33 300</v>
      </c>
      <c r="C7408" s="99">
        <v>60</v>
      </c>
      <c r="D7408" s="99">
        <f t="shared" si="658"/>
        <v>11</v>
      </c>
      <c r="E7408" s="100">
        <f t="shared" si="655"/>
        <v>18.279999999999983</v>
      </c>
      <c r="G7408" s="108"/>
      <c r="H7408" s="59"/>
      <c r="I7408" s="59"/>
      <c r="J7408" s="59"/>
      <c r="K7408" s="105">
        <f>K7407+J7400</f>
        <v>18.279999999999983</v>
      </c>
      <c r="L7408" s="96"/>
    </row>
    <row r="7409" spans="1:12" hidden="1" outlineLevel="1" x14ac:dyDescent="0.25">
      <c r="A7409" s="98" t="str">
        <f t="shared" si="654"/>
        <v>Type 22/33 300 61 11</v>
      </c>
      <c r="B7409" s="103" t="str">
        <f t="shared" si="657"/>
        <v>Type 22/33 300</v>
      </c>
      <c r="C7409" s="99">
        <v>61</v>
      </c>
      <c r="D7409" s="99">
        <f t="shared" si="658"/>
        <v>11</v>
      </c>
      <c r="E7409" s="100">
        <f t="shared" si="655"/>
        <v>18.327999999999982</v>
      </c>
      <c r="G7409" s="108"/>
      <c r="H7409" s="109"/>
      <c r="I7409" s="109"/>
      <c r="J7409" s="109"/>
      <c r="K7409" s="105">
        <f>K7408+J7400</f>
        <v>18.327999999999982</v>
      </c>
      <c r="L7409" s="96"/>
    </row>
    <row r="7410" spans="1:12" hidden="1" outlineLevel="1" x14ac:dyDescent="0.25">
      <c r="A7410" s="98" t="str">
        <f t="shared" si="654"/>
        <v>Type 22/33 300 62 11</v>
      </c>
      <c r="B7410" s="103" t="str">
        <f t="shared" si="657"/>
        <v>Type 22/33 300</v>
      </c>
      <c r="C7410" s="99">
        <v>62</v>
      </c>
      <c r="D7410" s="99">
        <f t="shared" si="658"/>
        <v>11</v>
      </c>
      <c r="E7410" s="100">
        <f t="shared" si="655"/>
        <v>18.37599999999998</v>
      </c>
      <c r="G7410" s="108"/>
      <c r="H7410" s="109"/>
      <c r="I7410" s="109"/>
      <c r="J7410" s="109"/>
      <c r="K7410" s="105">
        <f>K7409+J7400</f>
        <v>18.37599999999998</v>
      </c>
      <c r="L7410" s="96"/>
    </row>
    <row r="7411" spans="1:12" hidden="1" outlineLevel="1" x14ac:dyDescent="0.25">
      <c r="A7411" s="98" t="str">
        <f t="shared" si="654"/>
        <v>Type 22/33 300 63 11</v>
      </c>
      <c r="B7411" s="103" t="str">
        <f t="shared" si="657"/>
        <v>Type 22/33 300</v>
      </c>
      <c r="C7411" s="99">
        <v>63</v>
      </c>
      <c r="D7411" s="99">
        <f t="shared" si="658"/>
        <v>11</v>
      </c>
      <c r="E7411" s="100">
        <f t="shared" si="655"/>
        <v>18.423999999999978</v>
      </c>
      <c r="G7411" s="108"/>
      <c r="H7411" s="109"/>
      <c r="I7411" s="109"/>
      <c r="J7411" s="109"/>
      <c r="K7411" s="105">
        <f>K7410+J7400</f>
        <v>18.423999999999978</v>
      </c>
      <c r="L7411" s="96"/>
    </row>
    <row r="7412" spans="1:12" hidden="1" outlineLevel="1" x14ac:dyDescent="0.25">
      <c r="A7412" s="98" t="str">
        <f t="shared" si="654"/>
        <v>Type 22/33 300 64 11</v>
      </c>
      <c r="B7412" s="103" t="str">
        <f t="shared" si="657"/>
        <v>Type 22/33 300</v>
      </c>
      <c r="C7412" s="99">
        <v>64</v>
      </c>
      <c r="D7412" s="99">
        <f t="shared" si="658"/>
        <v>11</v>
      </c>
      <c r="E7412" s="100">
        <f t="shared" si="655"/>
        <v>18.471999999999976</v>
      </c>
      <c r="G7412" s="108"/>
      <c r="H7412" s="109"/>
      <c r="I7412" s="109"/>
      <c r="J7412" s="109"/>
      <c r="K7412" s="105">
        <f>K7411+J7400</f>
        <v>18.471999999999976</v>
      </c>
      <c r="L7412" s="96"/>
    </row>
    <row r="7413" spans="1:12" hidden="1" outlineLevel="1" x14ac:dyDescent="0.25">
      <c r="A7413" s="98" t="str">
        <f t="shared" si="654"/>
        <v>Type 22/33 300 65 11</v>
      </c>
      <c r="B7413" s="103" t="str">
        <f t="shared" si="657"/>
        <v>Type 22/33 300</v>
      </c>
      <c r="C7413" s="99">
        <v>65</v>
      </c>
      <c r="D7413" s="99">
        <f t="shared" si="658"/>
        <v>11</v>
      </c>
      <c r="E7413" s="100">
        <f t="shared" si="655"/>
        <v>18.519999999999975</v>
      </c>
      <c r="G7413" s="108"/>
      <c r="H7413" s="109"/>
      <c r="I7413" s="109"/>
      <c r="J7413" s="109"/>
      <c r="K7413" s="105">
        <f>K7412+J7400</f>
        <v>18.519999999999975</v>
      </c>
      <c r="L7413" s="96"/>
    </row>
    <row r="7414" spans="1:12" hidden="1" outlineLevel="1" x14ac:dyDescent="0.25">
      <c r="A7414" s="98" t="str">
        <f t="shared" si="654"/>
        <v>Type 22/33 300 66 11</v>
      </c>
      <c r="B7414" s="103" t="str">
        <f t="shared" si="657"/>
        <v>Type 22/33 300</v>
      </c>
      <c r="C7414" s="99">
        <v>66</v>
      </c>
      <c r="D7414" s="99">
        <f t="shared" si="658"/>
        <v>11</v>
      </c>
      <c r="E7414" s="100">
        <f t="shared" si="655"/>
        <v>18.567999999999973</v>
      </c>
      <c r="G7414" s="108"/>
      <c r="H7414" s="109"/>
      <c r="I7414" s="109"/>
      <c r="J7414" s="109"/>
      <c r="K7414" s="105">
        <f>K7413+J7400</f>
        <v>18.567999999999973</v>
      </c>
      <c r="L7414" s="96"/>
    </row>
    <row r="7415" spans="1:12" hidden="1" outlineLevel="1" x14ac:dyDescent="0.25">
      <c r="A7415" s="98" t="str">
        <f t="shared" si="654"/>
        <v>Type 22/33 300 67 11</v>
      </c>
      <c r="B7415" s="103" t="str">
        <f t="shared" si="657"/>
        <v>Type 22/33 300</v>
      </c>
      <c r="C7415" s="99">
        <v>67</v>
      </c>
      <c r="D7415" s="99">
        <f t="shared" si="658"/>
        <v>11</v>
      </c>
      <c r="E7415" s="100">
        <f t="shared" si="655"/>
        <v>18.615999999999971</v>
      </c>
      <c r="G7415" s="108"/>
      <c r="H7415" s="109"/>
      <c r="I7415" s="109"/>
      <c r="J7415" s="109"/>
      <c r="K7415" s="105">
        <f>K7414+J7400</f>
        <v>18.615999999999971</v>
      </c>
      <c r="L7415" s="96"/>
    </row>
    <row r="7416" spans="1:12" hidden="1" outlineLevel="1" x14ac:dyDescent="0.25">
      <c r="A7416" s="98" t="str">
        <f t="shared" si="654"/>
        <v>Type 22/33 300 68 11</v>
      </c>
      <c r="B7416" s="103" t="str">
        <f t="shared" si="657"/>
        <v>Type 22/33 300</v>
      </c>
      <c r="C7416" s="99">
        <v>68</v>
      </c>
      <c r="D7416" s="99">
        <f t="shared" si="658"/>
        <v>11</v>
      </c>
      <c r="E7416" s="100">
        <f t="shared" si="655"/>
        <v>18.66399999999997</v>
      </c>
      <c r="G7416" s="108"/>
      <c r="H7416" s="109"/>
      <c r="I7416" s="109"/>
      <c r="J7416" s="109"/>
      <c r="K7416" s="105">
        <f>K7415+J7400</f>
        <v>18.66399999999997</v>
      </c>
      <c r="L7416" s="96"/>
    </row>
    <row r="7417" spans="1:12" hidden="1" outlineLevel="1" x14ac:dyDescent="0.25">
      <c r="A7417" s="98" t="str">
        <f t="shared" si="654"/>
        <v>Type 22/33 300 69 11</v>
      </c>
      <c r="B7417" s="103" t="str">
        <f t="shared" si="657"/>
        <v>Type 22/33 300</v>
      </c>
      <c r="C7417" s="99">
        <v>69</v>
      </c>
      <c r="D7417" s="99">
        <f t="shared" si="658"/>
        <v>11</v>
      </c>
      <c r="E7417" s="100">
        <f t="shared" si="655"/>
        <v>18.711999999999968</v>
      </c>
      <c r="G7417" s="108"/>
      <c r="H7417" s="109"/>
      <c r="I7417" s="109"/>
      <c r="J7417" s="109"/>
      <c r="K7417" s="105">
        <f>K7416+J7400</f>
        <v>18.711999999999968</v>
      </c>
      <c r="L7417" s="96"/>
    </row>
    <row r="7418" spans="1:12" hidden="1" outlineLevel="1" x14ac:dyDescent="0.25">
      <c r="A7418" s="98" t="str">
        <f t="shared" si="654"/>
        <v>Type 22/33 300 70 11</v>
      </c>
      <c r="B7418" s="103" t="str">
        <f t="shared" si="657"/>
        <v>Type 22/33 300</v>
      </c>
      <c r="C7418" s="99">
        <v>70</v>
      </c>
      <c r="D7418" s="99">
        <f t="shared" si="658"/>
        <v>11</v>
      </c>
      <c r="E7418" s="100">
        <f t="shared" si="655"/>
        <v>18.759999999999966</v>
      </c>
      <c r="G7418" s="108"/>
      <c r="H7418" s="109"/>
      <c r="I7418" s="109"/>
      <c r="J7418" s="109"/>
      <c r="K7418" s="105">
        <f>K7417+J7400</f>
        <v>18.759999999999966</v>
      </c>
      <c r="L7418" s="96"/>
    </row>
    <row r="7419" spans="1:12" hidden="1" outlineLevel="1" x14ac:dyDescent="0.25">
      <c r="A7419" s="98" t="str">
        <f t="shared" si="654"/>
        <v>Type 22/33 300 71 11</v>
      </c>
      <c r="B7419" s="103" t="str">
        <f t="shared" si="657"/>
        <v>Type 22/33 300</v>
      </c>
      <c r="C7419" s="99">
        <v>71</v>
      </c>
      <c r="D7419" s="99">
        <f t="shared" si="658"/>
        <v>11</v>
      </c>
      <c r="E7419" s="100">
        <f t="shared" si="655"/>
        <v>18.807999999999964</v>
      </c>
      <c r="G7419" s="108"/>
      <c r="H7419" s="109"/>
      <c r="I7419" s="109"/>
      <c r="J7419" s="109"/>
      <c r="K7419" s="105">
        <f>K7418+J7400</f>
        <v>18.807999999999964</v>
      </c>
      <c r="L7419" s="96"/>
    </row>
    <row r="7420" spans="1:12" hidden="1" outlineLevel="1" x14ac:dyDescent="0.25">
      <c r="A7420" s="98" t="str">
        <f t="shared" si="654"/>
        <v>Type 22/33 300 72 11</v>
      </c>
      <c r="B7420" s="103" t="str">
        <f t="shared" si="657"/>
        <v>Type 22/33 300</v>
      </c>
      <c r="C7420" s="99">
        <v>72</v>
      </c>
      <c r="D7420" s="99">
        <f t="shared" si="658"/>
        <v>11</v>
      </c>
      <c r="E7420" s="100">
        <f t="shared" si="655"/>
        <v>18.855999999999963</v>
      </c>
      <c r="G7420" s="108"/>
      <c r="H7420" s="109"/>
      <c r="I7420" s="109"/>
      <c r="J7420" s="109"/>
      <c r="K7420" s="105">
        <f>K7419+J7400</f>
        <v>18.855999999999963</v>
      </c>
      <c r="L7420" s="96"/>
    </row>
    <row r="7421" spans="1:12" hidden="1" outlineLevel="1" x14ac:dyDescent="0.25">
      <c r="A7421" s="98" t="str">
        <f t="shared" si="654"/>
        <v>Type 22/33 300 73 11</v>
      </c>
      <c r="B7421" s="103" t="str">
        <f t="shared" si="657"/>
        <v>Type 22/33 300</v>
      </c>
      <c r="C7421" s="99">
        <v>73</v>
      </c>
      <c r="D7421" s="99">
        <f t="shared" si="658"/>
        <v>11</v>
      </c>
      <c r="E7421" s="100">
        <f t="shared" si="655"/>
        <v>18.903999999999961</v>
      </c>
      <c r="G7421" s="108"/>
      <c r="H7421" s="109"/>
      <c r="I7421" s="109"/>
      <c r="J7421" s="109"/>
      <c r="K7421" s="105">
        <f>K7420+J7400</f>
        <v>18.903999999999961</v>
      </c>
      <c r="L7421" s="96"/>
    </row>
    <row r="7422" spans="1:12" hidden="1" outlineLevel="1" x14ac:dyDescent="0.25">
      <c r="A7422" s="98" t="str">
        <f t="shared" si="654"/>
        <v>Type 22/33 300 74 11</v>
      </c>
      <c r="B7422" s="103" t="str">
        <f t="shared" si="657"/>
        <v>Type 22/33 300</v>
      </c>
      <c r="C7422" s="99">
        <v>74</v>
      </c>
      <c r="D7422" s="99">
        <f t="shared" si="658"/>
        <v>11</v>
      </c>
      <c r="E7422" s="100">
        <f t="shared" si="655"/>
        <v>18.951999999999959</v>
      </c>
      <c r="G7422" s="108"/>
      <c r="H7422" s="109"/>
      <c r="I7422" s="109"/>
      <c r="J7422" s="109"/>
      <c r="K7422" s="105">
        <f>K7421+J7400</f>
        <v>18.951999999999959</v>
      </c>
      <c r="L7422" s="96"/>
    </row>
    <row r="7423" spans="1:12" hidden="1" outlineLevel="1" x14ac:dyDescent="0.25">
      <c r="A7423" s="98" t="str">
        <f t="shared" si="654"/>
        <v>Type 22/33 300 75 11</v>
      </c>
      <c r="B7423" s="103" t="str">
        <f t="shared" si="657"/>
        <v>Type 22/33 300</v>
      </c>
      <c r="C7423" s="99">
        <v>75</v>
      </c>
      <c r="D7423" s="99">
        <f t="shared" si="658"/>
        <v>11</v>
      </c>
      <c r="E7423" s="100">
        <f t="shared" si="655"/>
        <v>18.999999999999957</v>
      </c>
      <c r="G7423" s="108"/>
      <c r="H7423" s="109"/>
      <c r="I7423" s="109"/>
      <c r="J7423" s="109"/>
      <c r="K7423" s="105">
        <f>K7422+J7400</f>
        <v>18.999999999999957</v>
      </c>
      <c r="L7423" s="96"/>
    </row>
    <row r="7424" spans="1:12" hidden="1" outlineLevel="1" x14ac:dyDescent="0.25">
      <c r="A7424" s="98" t="str">
        <f t="shared" si="654"/>
        <v>Type 22/33 300 76 11</v>
      </c>
      <c r="B7424" s="103" t="str">
        <f t="shared" si="657"/>
        <v>Type 22/33 300</v>
      </c>
      <c r="C7424" s="99">
        <v>76</v>
      </c>
      <c r="D7424" s="99">
        <f t="shared" si="658"/>
        <v>11</v>
      </c>
      <c r="E7424" s="100">
        <f t="shared" si="655"/>
        <v>19.047999999999956</v>
      </c>
      <c r="G7424" s="108"/>
      <c r="H7424" s="109"/>
      <c r="I7424" s="109"/>
      <c r="J7424" s="109"/>
      <c r="K7424" s="105">
        <f>K7423+J7400</f>
        <v>19.047999999999956</v>
      </c>
      <c r="L7424" s="96"/>
    </row>
    <row r="7425" spans="1:12" hidden="1" outlineLevel="1" x14ac:dyDescent="0.25">
      <c r="A7425" s="98" t="str">
        <f t="shared" si="654"/>
        <v>Type 22/33 300 77 11</v>
      </c>
      <c r="B7425" s="103" t="str">
        <f t="shared" si="657"/>
        <v>Type 22/33 300</v>
      </c>
      <c r="C7425" s="99">
        <v>77</v>
      </c>
      <c r="D7425" s="99">
        <f t="shared" si="658"/>
        <v>11</v>
      </c>
      <c r="E7425" s="100">
        <f t="shared" si="655"/>
        <v>19.095999999999954</v>
      </c>
      <c r="G7425" s="108"/>
      <c r="H7425" s="109"/>
      <c r="I7425" s="109"/>
      <c r="J7425" s="109"/>
      <c r="K7425" s="105">
        <f>K7424+J7400</f>
        <v>19.095999999999954</v>
      </c>
      <c r="L7425" s="96"/>
    </row>
    <row r="7426" spans="1:12" hidden="1" outlineLevel="1" x14ac:dyDescent="0.25">
      <c r="A7426" s="98" t="str">
        <f t="shared" si="654"/>
        <v>Type 22/33 300 78 11</v>
      </c>
      <c r="B7426" s="103" t="str">
        <f t="shared" si="657"/>
        <v>Type 22/33 300</v>
      </c>
      <c r="C7426" s="99">
        <v>78</v>
      </c>
      <c r="D7426" s="99">
        <f t="shared" si="658"/>
        <v>11</v>
      </c>
      <c r="E7426" s="100">
        <f t="shared" si="655"/>
        <v>19.143999999999952</v>
      </c>
      <c r="G7426" s="108"/>
      <c r="H7426" s="109"/>
      <c r="I7426" s="109"/>
      <c r="J7426" s="109"/>
      <c r="K7426" s="105">
        <f>K7425+J7400</f>
        <v>19.143999999999952</v>
      </c>
      <c r="L7426" s="96"/>
    </row>
    <row r="7427" spans="1:12" hidden="1" outlineLevel="1" x14ac:dyDescent="0.25">
      <c r="A7427" s="98" t="str">
        <f t="shared" ref="A7427:A7490" si="659">CONCATENATE(B7427," ",C7427," ",D7427)</f>
        <v>Type 22/33 300 79 11</v>
      </c>
      <c r="B7427" s="103" t="str">
        <f t="shared" si="657"/>
        <v>Type 22/33 300</v>
      </c>
      <c r="C7427" s="99">
        <v>79</v>
      </c>
      <c r="D7427" s="99">
        <f t="shared" si="658"/>
        <v>11</v>
      </c>
      <c r="E7427" s="100">
        <f t="shared" ref="E7427:E7490" si="660">K7427</f>
        <v>19.19199999999995</v>
      </c>
      <c r="G7427" s="108"/>
      <c r="H7427" s="109"/>
      <c r="I7427" s="109"/>
      <c r="J7427" s="109"/>
      <c r="K7427" s="105">
        <f>K7426+J7400</f>
        <v>19.19199999999995</v>
      </c>
      <c r="L7427" s="96"/>
    </row>
    <row r="7428" spans="1:12" hidden="1" outlineLevel="1" x14ac:dyDescent="0.25">
      <c r="A7428" s="98" t="str">
        <f t="shared" si="659"/>
        <v>Type 22/33 300 80 11</v>
      </c>
      <c r="B7428" s="103" t="str">
        <f t="shared" si="657"/>
        <v>Type 22/33 300</v>
      </c>
      <c r="C7428" s="99">
        <v>80</v>
      </c>
      <c r="D7428" s="99">
        <f t="shared" si="658"/>
        <v>11</v>
      </c>
      <c r="E7428" s="100">
        <f t="shared" si="660"/>
        <v>19.239999999999949</v>
      </c>
      <c r="G7428" s="108"/>
      <c r="H7428" s="109"/>
      <c r="I7428" s="109"/>
      <c r="J7428" s="109"/>
      <c r="K7428" s="105">
        <f>K7427+J7400</f>
        <v>19.239999999999949</v>
      </c>
      <c r="L7428" s="96"/>
    </row>
    <row r="7429" spans="1:12" hidden="1" outlineLevel="1" x14ac:dyDescent="0.25">
      <c r="A7429" s="98" t="str">
        <f t="shared" si="659"/>
        <v>Type 22/33 300 81 11</v>
      </c>
      <c r="B7429" s="103" t="str">
        <f t="shared" si="657"/>
        <v>Type 22/33 300</v>
      </c>
      <c r="C7429" s="99">
        <v>81</v>
      </c>
      <c r="D7429" s="99">
        <f t="shared" si="658"/>
        <v>11</v>
      </c>
      <c r="E7429" s="100">
        <f t="shared" si="660"/>
        <v>19.287999999999947</v>
      </c>
      <c r="G7429" s="108"/>
      <c r="H7429" s="109"/>
      <c r="I7429" s="109"/>
      <c r="J7429" s="109"/>
      <c r="K7429" s="105">
        <f>K7428+J7400</f>
        <v>19.287999999999947</v>
      </c>
      <c r="L7429" s="96"/>
    </row>
    <row r="7430" spans="1:12" hidden="1" outlineLevel="1" x14ac:dyDescent="0.25">
      <c r="A7430" s="98" t="str">
        <f t="shared" si="659"/>
        <v>Type 22/33 300 82 11</v>
      </c>
      <c r="B7430" s="103" t="str">
        <f t="shared" si="657"/>
        <v>Type 22/33 300</v>
      </c>
      <c r="C7430" s="99">
        <v>82</v>
      </c>
      <c r="D7430" s="99">
        <f t="shared" si="658"/>
        <v>11</v>
      </c>
      <c r="E7430" s="100">
        <f t="shared" si="660"/>
        <v>19.335999999999945</v>
      </c>
      <c r="G7430" s="108"/>
      <c r="H7430" s="109"/>
      <c r="I7430" s="109"/>
      <c r="J7430" s="109"/>
      <c r="K7430" s="105">
        <f>K7429+J7400</f>
        <v>19.335999999999945</v>
      </c>
      <c r="L7430" s="96"/>
    </row>
    <row r="7431" spans="1:12" hidden="1" outlineLevel="1" x14ac:dyDescent="0.25">
      <c r="A7431" s="98" t="str">
        <f t="shared" si="659"/>
        <v>Type 22/33 300 83 11</v>
      </c>
      <c r="B7431" s="103" t="str">
        <f t="shared" si="657"/>
        <v>Type 22/33 300</v>
      </c>
      <c r="C7431" s="99">
        <v>83</v>
      </c>
      <c r="D7431" s="99">
        <f t="shared" ref="D7431:D7448" si="661">D7430</f>
        <v>11</v>
      </c>
      <c r="E7431" s="100">
        <f t="shared" si="660"/>
        <v>19.383999999999943</v>
      </c>
      <c r="G7431" s="108"/>
      <c r="H7431" s="109"/>
      <c r="I7431" s="109"/>
      <c r="J7431" s="109"/>
      <c r="K7431" s="105">
        <f>K7430+J7400</f>
        <v>19.383999999999943</v>
      </c>
      <c r="L7431" s="96"/>
    </row>
    <row r="7432" spans="1:12" hidden="1" outlineLevel="1" x14ac:dyDescent="0.25">
      <c r="A7432" s="98" t="str">
        <f t="shared" si="659"/>
        <v>Type 22/33 300 84 11</v>
      </c>
      <c r="B7432" s="103" t="str">
        <f t="shared" si="657"/>
        <v>Type 22/33 300</v>
      </c>
      <c r="C7432" s="99">
        <v>84</v>
      </c>
      <c r="D7432" s="99">
        <f t="shared" si="661"/>
        <v>11</v>
      </c>
      <c r="E7432" s="100">
        <f t="shared" si="660"/>
        <v>19.431999999999942</v>
      </c>
      <c r="G7432" s="108"/>
      <c r="H7432" s="109"/>
      <c r="I7432" s="109"/>
      <c r="J7432" s="109"/>
      <c r="K7432" s="105">
        <f>K7431+J7400</f>
        <v>19.431999999999942</v>
      </c>
      <c r="L7432" s="96"/>
    </row>
    <row r="7433" spans="1:12" hidden="1" outlineLevel="1" x14ac:dyDescent="0.25">
      <c r="A7433" s="98" t="str">
        <f t="shared" si="659"/>
        <v>Type 22/33 300 85 11</v>
      </c>
      <c r="B7433" s="103" t="str">
        <f t="shared" si="657"/>
        <v>Type 22/33 300</v>
      </c>
      <c r="C7433" s="99">
        <v>85</v>
      </c>
      <c r="D7433" s="99">
        <f t="shared" si="661"/>
        <v>11</v>
      </c>
      <c r="E7433" s="100">
        <f t="shared" si="660"/>
        <v>19.47999999999994</v>
      </c>
      <c r="G7433" s="108"/>
      <c r="H7433" s="109"/>
      <c r="I7433" s="109"/>
      <c r="J7433" s="109"/>
      <c r="K7433" s="105">
        <f>K7432+J7400</f>
        <v>19.47999999999994</v>
      </c>
      <c r="L7433" s="96"/>
    </row>
    <row r="7434" spans="1:12" hidden="1" outlineLevel="1" x14ac:dyDescent="0.25">
      <c r="A7434" s="98" t="str">
        <f t="shared" si="659"/>
        <v>Type 22/33 300 86 11</v>
      </c>
      <c r="B7434" s="103" t="str">
        <f t="shared" si="657"/>
        <v>Type 22/33 300</v>
      </c>
      <c r="C7434" s="99">
        <v>86</v>
      </c>
      <c r="D7434" s="99">
        <f t="shared" si="661"/>
        <v>11</v>
      </c>
      <c r="E7434" s="100">
        <f t="shared" si="660"/>
        <v>19.527999999999938</v>
      </c>
      <c r="G7434" s="108"/>
      <c r="H7434" s="109"/>
      <c r="I7434" s="109"/>
      <c r="J7434" s="109"/>
      <c r="K7434" s="105">
        <f>K7433+J7400</f>
        <v>19.527999999999938</v>
      </c>
      <c r="L7434" s="96"/>
    </row>
    <row r="7435" spans="1:12" hidden="1" outlineLevel="1" x14ac:dyDescent="0.25">
      <c r="A7435" s="98" t="str">
        <f t="shared" si="659"/>
        <v>Type 22/33 300 87 11</v>
      </c>
      <c r="B7435" s="103" t="str">
        <f t="shared" si="657"/>
        <v>Type 22/33 300</v>
      </c>
      <c r="C7435" s="99">
        <v>87</v>
      </c>
      <c r="D7435" s="99">
        <f t="shared" si="661"/>
        <v>11</v>
      </c>
      <c r="E7435" s="100">
        <f t="shared" si="660"/>
        <v>19.575999999999937</v>
      </c>
      <c r="G7435" s="108"/>
      <c r="H7435" s="109"/>
      <c r="I7435" s="109"/>
      <c r="J7435" s="109"/>
      <c r="K7435" s="105">
        <f>K7434+J7400</f>
        <v>19.575999999999937</v>
      </c>
      <c r="L7435" s="96"/>
    </row>
    <row r="7436" spans="1:12" hidden="1" outlineLevel="1" x14ac:dyDescent="0.25">
      <c r="A7436" s="98" t="str">
        <f t="shared" si="659"/>
        <v>Type 22/33 300 88 11</v>
      </c>
      <c r="B7436" s="103" t="str">
        <f t="shared" si="657"/>
        <v>Type 22/33 300</v>
      </c>
      <c r="C7436" s="99">
        <v>88</v>
      </c>
      <c r="D7436" s="99">
        <f t="shared" si="661"/>
        <v>11</v>
      </c>
      <c r="E7436" s="100">
        <f t="shared" si="660"/>
        <v>19.623999999999935</v>
      </c>
      <c r="G7436" s="108"/>
      <c r="H7436" s="109"/>
      <c r="I7436" s="109"/>
      <c r="J7436" s="109"/>
      <c r="K7436" s="105">
        <f>K7435+J7400</f>
        <v>19.623999999999935</v>
      </c>
      <c r="L7436" s="96"/>
    </row>
    <row r="7437" spans="1:12" hidden="1" outlineLevel="1" x14ac:dyDescent="0.25">
      <c r="A7437" s="98" t="str">
        <f t="shared" si="659"/>
        <v>Type 22/33 300 89 11</v>
      </c>
      <c r="B7437" s="103" t="str">
        <f t="shared" si="657"/>
        <v>Type 22/33 300</v>
      </c>
      <c r="C7437" s="99">
        <v>89</v>
      </c>
      <c r="D7437" s="99">
        <f t="shared" si="661"/>
        <v>11</v>
      </c>
      <c r="E7437" s="100">
        <f t="shared" si="660"/>
        <v>19.671999999999933</v>
      </c>
      <c r="G7437" s="108"/>
      <c r="H7437" s="109"/>
      <c r="I7437" s="109"/>
      <c r="J7437" s="109"/>
      <c r="K7437" s="105">
        <f>K7436+J7400</f>
        <v>19.671999999999933</v>
      </c>
      <c r="L7437" s="96"/>
    </row>
    <row r="7438" spans="1:12" hidden="1" outlineLevel="1" x14ac:dyDescent="0.25">
      <c r="A7438" s="98" t="str">
        <f t="shared" si="659"/>
        <v>Type 22/33 300 90 11</v>
      </c>
      <c r="B7438" s="103" t="str">
        <f t="shared" si="657"/>
        <v>Type 22/33 300</v>
      </c>
      <c r="C7438" s="99">
        <v>90</v>
      </c>
      <c r="D7438" s="99">
        <f t="shared" si="661"/>
        <v>11</v>
      </c>
      <c r="E7438" s="100">
        <f t="shared" si="660"/>
        <v>19.719999999999931</v>
      </c>
      <c r="G7438" s="108"/>
      <c r="H7438" s="109"/>
      <c r="I7438" s="109"/>
      <c r="J7438" s="109"/>
      <c r="K7438" s="105">
        <f>K7437+J7400</f>
        <v>19.719999999999931</v>
      </c>
      <c r="L7438" s="96"/>
    </row>
    <row r="7439" spans="1:12" hidden="1" outlineLevel="1" x14ac:dyDescent="0.25">
      <c r="A7439" s="98" t="str">
        <f t="shared" si="659"/>
        <v>Type 22/33 300 91 11</v>
      </c>
      <c r="B7439" s="103" t="str">
        <f t="shared" si="657"/>
        <v>Type 22/33 300</v>
      </c>
      <c r="C7439" s="99">
        <v>91</v>
      </c>
      <c r="D7439" s="99">
        <f t="shared" si="661"/>
        <v>11</v>
      </c>
      <c r="E7439" s="100">
        <f t="shared" si="660"/>
        <v>19.76799999999993</v>
      </c>
      <c r="G7439" s="108"/>
      <c r="H7439" s="109"/>
      <c r="I7439" s="109"/>
      <c r="J7439" s="109"/>
      <c r="K7439" s="105">
        <f>K7438+J7400</f>
        <v>19.76799999999993</v>
      </c>
      <c r="L7439" s="96"/>
    </row>
    <row r="7440" spans="1:12" hidden="1" outlineLevel="1" x14ac:dyDescent="0.25">
      <c r="A7440" s="98" t="str">
        <f t="shared" si="659"/>
        <v>Type 22/33 300 92 11</v>
      </c>
      <c r="B7440" s="103" t="str">
        <f t="shared" si="657"/>
        <v>Type 22/33 300</v>
      </c>
      <c r="C7440" s="99">
        <v>92</v>
      </c>
      <c r="D7440" s="99">
        <f t="shared" si="661"/>
        <v>11</v>
      </c>
      <c r="E7440" s="100">
        <f t="shared" si="660"/>
        <v>19.815999999999928</v>
      </c>
      <c r="G7440" s="108"/>
      <c r="H7440" s="109"/>
      <c r="I7440" s="109"/>
      <c r="J7440" s="109"/>
      <c r="K7440" s="105">
        <f>K7439+J7400</f>
        <v>19.815999999999928</v>
      </c>
      <c r="L7440" s="96"/>
    </row>
    <row r="7441" spans="1:12" hidden="1" outlineLevel="1" x14ac:dyDescent="0.25">
      <c r="A7441" s="98" t="str">
        <f t="shared" si="659"/>
        <v>Type 22/33 300 93 11</v>
      </c>
      <c r="B7441" s="103" t="str">
        <f t="shared" si="657"/>
        <v>Type 22/33 300</v>
      </c>
      <c r="C7441" s="99">
        <v>93</v>
      </c>
      <c r="D7441" s="99">
        <f t="shared" si="661"/>
        <v>11</v>
      </c>
      <c r="E7441" s="100">
        <f t="shared" si="660"/>
        <v>19.863999999999926</v>
      </c>
      <c r="G7441" s="108"/>
      <c r="H7441" s="109"/>
      <c r="I7441" s="109"/>
      <c r="J7441" s="109"/>
      <c r="K7441" s="105">
        <f>K7440+J7400</f>
        <v>19.863999999999926</v>
      </c>
      <c r="L7441" s="96"/>
    </row>
    <row r="7442" spans="1:12" hidden="1" outlineLevel="1" x14ac:dyDescent="0.25">
      <c r="A7442" s="98" t="str">
        <f t="shared" si="659"/>
        <v>Type 22/33 300 94 11</v>
      </c>
      <c r="B7442" s="103" t="str">
        <f t="shared" si="657"/>
        <v>Type 22/33 300</v>
      </c>
      <c r="C7442" s="99">
        <v>94</v>
      </c>
      <c r="D7442" s="99">
        <f t="shared" si="661"/>
        <v>11</v>
      </c>
      <c r="E7442" s="100">
        <f t="shared" si="660"/>
        <v>19.911999999999924</v>
      </c>
      <c r="G7442" s="108"/>
      <c r="H7442" s="109"/>
      <c r="I7442" s="109"/>
      <c r="J7442" s="109"/>
      <c r="K7442" s="105">
        <f>K7441+J7400</f>
        <v>19.911999999999924</v>
      </c>
      <c r="L7442" s="96"/>
    </row>
    <row r="7443" spans="1:12" hidden="1" outlineLevel="1" x14ac:dyDescent="0.25">
      <c r="A7443" s="98" t="str">
        <f t="shared" si="659"/>
        <v>Type 22/33 300 95 11</v>
      </c>
      <c r="B7443" s="103" t="str">
        <f t="shared" si="657"/>
        <v>Type 22/33 300</v>
      </c>
      <c r="C7443" s="99">
        <v>95</v>
      </c>
      <c r="D7443" s="99">
        <f t="shared" si="661"/>
        <v>11</v>
      </c>
      <c r="E7443" s="100">
        <f t="shared" si="660"/>
        <v>19.959999999999923</v>
      </c>
      <c r="G7443" s="108"/>
      <c r="H7443" s="109"/>
      <c r="I7443" s="109"/>
      <c r="J7443" s="109"/>
      <c r="K7443" s="105">
        <f>K7442+J7400</f>
        <v>19.959999999999923</v>
      </c>
      <c r="L7443" s="96"/>
    </row>
    <row r="7444" spans="1:12" hidden="1" outlineLevel="1" x14ac:dyDescent="0.25">
      <c r="A7444" s="98" t="str">
        <f t="shared" si="659"/>
        <v>Type 22/33 300 96 11</v>
      </c>
      <c r="B7444" s="103" t="str">
        <f t="shared" si="657"/>
        <v>Type 22/33 300</v>
      </c>
      <c r="C7444" s="99">
        <v>96</v>
      </c>
      <c r="D7444" s="99">
        <f t="shared" si="661"/>
        <v>11</v>
      </c>
      <c r="E7444" s="100">
        <f t="shared" si="660"/>
        <v>20.007999999999921</v>
      </c>
      <c r="G7444" s="108"/>
      <c r="H7444" s="109"/>
      <c r="I7444" s="109"/>
      <c r="J7444" s="109"/>
      <c r="K7444" s="105">
        <f>K7443+J7400</f>
        <v>20.007999999999921</v>
      </c>
      <c r="L7444" s="96"/>
    </row>
    <row r="7445" spans="1:12" hidden="1" outlineLevel="1" x14ac:dyDescent="0.25">
      <c r="A7445" s="98" t="str">
        <f t="shared" si="659"/>
        <v>Type 22/33 300 97 11</v>
      </c>
      <c r="B7445" s="103" t="str">
        <f t="shared" si="657"/>
        <v>Type 22/33 300</v>
      </c>
      <c r="C7445" s="99">
        <v>97</v>
      </c>
      <c r="D7445" s="99">
        <f t="shared" si="661"/>
        <v>11</v>
      </c>
      <c r="E7445" s="100">
        <f t="shared" si="660"/>
        <v>20.055999999999919</v>
      </c>
      <c r="G7445" s="108"/>
      <c r="H7445" s="109"/>
      <c r="I7445" s="109"/>
      <c r="J7445" s="109"/>
      <c r="K7445" s="105">
        <f>K7444+J7400</f>
        <v>20.055999999999919</v>
      </c>
      <c r="L7445" s="96"/>
    </row>
    <row r="7446" spans="1:12" hidden="1" outlineLevel="1" x14ac:dyDescent="0.25">
      <c r="A7446" s="98" t="str">
        <f t="shared" si="659"/>
        <v>Type 22/33 300 98 11</v>
      </c>
      <c r="B7446" s="103" t="str">
        <f t="shared" si="657"/>
        <v>Type 22/33 300</v>
      </c>
      <c r="C7446" s="99">
        <v>98</v>
      </c>
      <c r="D7446" s="99">
        <f t="shared" si="661"/>
        <v>11</v>
      </c>
      <c r="E7446" s="100">
        <f t="shared" si="660"/>
        <v>20.103999999999917</v>
      </c>
      <c r="G7446" s="108"/>
      <c r="H7446" s="109"/>
      <c r="I7446" s="109"/>
      <c r="J7446" s="109"/>
      <c r="K7446" s="105">
        <f>K7445+J7400</f>
        <v>20.103999999999917</v>
      </c>
      <c r="L7446" s="96"/>
    </row>
    <row r="7447" spans="1:12" hidden="1" outlineLevel="1" x14ac:dyDescent="0.25">
      <c r="A7447" s="98" t="str">
        <f t="shared" si="659"/>
        <v>Type 22/33 300 99 11</v>
      </c>
      <c r="B7447" s="103" t="str">
        <f t="shared" si="657"/>
        <v>Type 22/33 300</v>
      </c>
      <c r="C7447" s="99">
        <v>99</v>
      </c>
      <c r="D7447" s="99">
        <f t="shared" si="661"/>
        <v>11</v>
      </c>
      <c r="E7447" s="100">
        <f t="shared" si="660"/>
        <v>20.151999999999916</v>
      </c>
      <c r="G7447" s="108"/>
      <c r="H7447" s="109"/>
      <c r="I7447" s="109"/>
      <c r="J7447" s="109"/>
      <c r="K7447" s="105">
        <f>K7446+J7400</f>
        <v>20.151999999999916</v>
      </c>
      <c r="L7447" s="96"/>
    </row>
    <row r="7448" spans="1:12" hidden="1" outlineLevel="1" x14ac:dyDescent="0.25">
      <c r="A7448" s="110" t="str">
        <f t="shared" si="659"/>
        <v>Type 22/33 300 100 11</v>
      </c>
      <c r="B7448" s="111" t="str">
        <f t="shared" si="657"/>
        <v>Type 22/33 300</v>
      </c>
      <c r="C7448" s="112">
        <v>100</v>
      </c>
      <c r="D7448" s="112">
        <f t="shared" si="661"/>
        <v>11</v>
      </c>
      <c r="E7448" s="113">
        <f t="shared" si="660"/>
        <v>20.199999999999914</v>
      </c>
      <c r="G7448" s="114"/>
      <c r="H7448" s="115"/>
      <c r="I7448" s="115"/>
      <c r="J7448" s="115"/>
      <c r="K7448" s="116">
        <f>K7447+J7400</f>
        <v>20.199999999999914</v>
      </c>
      <c r="L7448" s="96"/>
    </row>
    <row r="7449" spans="1:12" hidden="1" outlineLevel="1" x14ac:dyDescent="0.25">
      <c r="A7449" s="98" t="str">
        <f t="shared" si="659"/>
        <v>Type 22/33 300 50 10</v>
      </c>
      <c r="B7449" s="117" t="str">
        <f t="shared" si="657"/>
        <v>Type 22/33 300</v>
      </c>
      <c r="C7449" s="99">
        <v>50</v>
      </c>
      <c r="D7449" s="99">
        <f>U6940</f>
        <v>10</v>
      </c>
      <c r="E7449" s="100">
        <f t="shared" si="660"/>
        <v>19.8</v>
      </c>
      <c r="G7449" s="99">
        <f>U6941</f>
        <v>19.8</v>
      </c>
      <c r="H7449" s="101"/>
      <c r="I7449" s="101"/>
      <c r="J7449" s="101"/>
      <c r="K7449" s="102">
        <f>G7449</f>
        <v>19.8</v>
      </c>
      <c r="L7449" s="96"/>
    </row>
    <row r="7450" spans="1:12" hidden="1" outlineLevel="1" x14ac:dyDescent="0.25">
      <c r="A7450" s="98" t="str">
        <f t="shared" si="659"/>
        <v>Type 22/33 300 51 10</v>
      </c>
      <c r="B7450" s="103" t="str">
        <f t="shared" si="657"/>
        <v>Type 22/33 300</v>
      </c>
      <c r="C7450" s="99">
        <v>51</v>
      </c>
      <c r="D7450" s="99">
        <f t="shared" ref="D7450:D7481" si="662">D7449</f>
        <v>10</v>
      </c>
      <c r="E7450" s="100">
        <f t="shared" si="660"/>
        <v>19.847999999999999</v>
      </c>
      <c r="G7450" s="104"/>
      <c r="H7450" s="59"/>
      <c r="I7450" s="59"/>
      <c r="J7450" s="59"/>
      <c r="K7450" s="105">
        <f>K7449+J7451</f>
        <v>19.847999999999999</v>
      </c>
      <c r="L7450" s="96"/>
    </row>
    <row r="7451" spans="1:12" hidden="1" outlineLevel="1" x14ac:dyDescent="0.25">
      <c r="A7451" s="98" t="str">
        <f t="shared" si="659"/>
        <v>Type 22/33 300 52 10</v>
      </c>
      <c r="B7451" s="103" t="str">
        <f t="shared" si="657"/>
        <v>Type 22/33 300</v>
      </c>
      <c r="C7451" s="99">
        <v>52</v>
      </c>
      <c r="D7451" s="99">
        <f t="shared" si="662"/>
        <v>10</v>
      </c>
      <c r="E7451" s="100">
        <f t="shared" si="660"/>
        <v>19.895999999999997</v>
      </c>
      <c r="G7451" s="99">
        <f>U6942</f>
        <v>22.2</v>
      </c>
      <c r="H7451" s="59">
        <v>50</v>
      </c>
      <c r="I7451" s="59">
        <f>G7451-G7449</f>
        <v>2.3999999999999986</v>
      </c>
      <c r="J7451" s="59">
        <f>I7451/H7451</f>
        <v>4.7999999999999973E-2</v>
      </c>
      <c r="K7451" s="105">
        <f>K7450+J7451</f>
        <v>19.895999999999997</v>
      </c>
      <c r="L7451" s="96"/>
    </row>
    <row r="7452" spans="1:12" hidden="1" outlineLevel="1" x14ac:dyDescent="0.25">
      <c r="A7452" s="98" t="str">
        <f t="shared" si="659"/>
        <v>Type 22/33 300 53 10</v>
      </c>
      <c r="B7452" s="103" t="str">
        <f t="shared" ref="B7452:B7515" si="663">B7451</f>
        <v>Type 22/33 300</v>
      </c>
      <c r="C7452" s="99">
        <v>53</v>
      </c>
      <c r="D7452" s="99">
        <f t="shared" si="662"/>
        <v>10</v>
      </c>
      <c r="E7452" s="100">
        <f t="shared" si="660"/>
        <v>19.943999999999996</v>
      </c>
      <c r="G7452" s="108"/>
      <c r="H7452" s="109"/>
      <c r="I7452" s="109"/>
      <c r="J7452" s="109"/>
      <c r="K7452" s="105">
        <f>K7451+J7451</f>
        <v>19.943999999999996</v>
      </c>
      <c r="L7452" s="96"/>
    </row>
    <row r="7453" spans="1:12" hidden="1" outlineLevel="1" x14ac:dyDescent="0.25">
      <c r="A7453" s="98" t="str">
        <f t="shared" si="659"/>
        <v>Type 22/33 300 54 10</v>
      </c>
      <c r="B7453" s="103" t="str">
        <f t="shared" si="663"/>
        <v>Type 22/33 300</v>
      </c>
      <c r="C7453" s="99">
        <v>54</v>
      </c>
      <c r="D7453" s="99">
        <f t="shared" si="662"/>
        <v>10</v>
      </c>
      <c r="E7453" s="100">
        <f t="shared" si="660"/>
        <v>19.991999999999994</v>
      </c>
      <c r="G7453" s="108"/>
      <c r="H7453" s="109"/>
      <c r="I7453" s="109"/>
      <c r="J7453" s="109"/>
      <c r="K7453" s="105">
        <f>K7452+J7451</f>
        <v>19.991999999999994</v>
      </c>
      <c r="L7453" s="96"/>
    </row>
    <row r="7454" spans="1:12" hidden="1" outlineLevel="1" x14ac:dyDescent="0.25">
      <c r="A7454" s="98" t="str">
        <f t="shared" si="659"/>
        <v>Type 22/33 300 55 10</v>
      </c>
      <c r="B7454" s="103" t="str">
        <f t="shared" si="663"/>
        <v>Type 22/33 300</v>
      </c>
      <c r="C7454" s="99">
        <v>55</v>
      </c>
      <c r="D7454" s="99">
        <f t="shared" si="662"/>
        <v>10</v>
      </c>
      <c r="E7454" s="100">
        <f t="shared" si="660"/>
        <v>20.039999999999992</v>
      </c>
      <c r="G7454" s="104"/>
      <c r="H7454" s="59"/>
      <c r="I7454" s="59"/>
      <c r="J7454" s="59"/>
      <c r="K7454" s="105">
        <f>K7453+J7451</f>
        <v>20.039999999999992</v>
      </c>
      <c r="L7454" s="96"/>
    </row>
    <row r="7455" spans="1:12" hidden="1" outlineLevel="1" x14ac:dyDescent="0.25">
      <c r="A7455" s="98" t="str">
        <f t="shared" si="659"/>
        <v>Type 22/33 300 56 10</v>
      </c>
      <c r="B7455" s="103" t="str">
        <f t="shared" si="663"/>
        <v>Type 22/33 300</v>
      </c>
      <c r="C7455" s="99">
        <v>56</v>
      </c>
      <c r="D7455" s="99">
        <f t="shared" si="662"/>
        <v>10</v>
      </c>
      <c r="E7455" s="100">
        <f t="shared" si="660"/>
        <v>20.08799999999999</v>
      </c>
      <c r="G7455" s="104"/>
      <c r="H7455" s="59"/>
      <c r="I7455" s="59"/>
      <c r="J7455" s="59"/>
      <c r="K7455" s="105">
        <f>K7454+J7451</f>
        <v>20.08799999999999</v>
      </c>
      <c r="L7455" s="96"/>
    </row>
    <row r="7456" spans="1:12" hidden="1" outlineLevel="1" x14ac:dyDescent="0.25">
      <c r="A7456" s="98" t="str">
        <f t="shared" si="659"/>
        <v>Type 22/33 300 57 10</v>
      </c>
      <c r="B7456" s="103" t="str">
        <f t="shared" si="663"/>
        <v>Type 22/33 300</v>
      </c>
      <c r="C7456" s="99">
        <v>57</v>
      </c>
      <c r="D7456" s="99">
        <f t="shared" si="662"/>
        <v>10</v>
      </c>
      <c r="E7456" s="100">
        <f t="shared" si="660"/>
        <v>20.135999999999989</v>
      </c>
      <c r="G7456" s="104"/>
      <c r="H7456" s="59"/>
      <c r="I7456" s="59"/>
      <c r="J7456" s="59"/>
      <c r="K7456" s="105">
        <f>K7455+J7451</f>
        <v>20.135999999999989</v>
      </c>
      <c r="L7456" s="96"/>
    </row>
    <row r="7457" spans="1:12" hidden="1" outlineLevel="1" x14ac:dyDescent="0.25">
      <c r="A7457" s="98" t="str">
        <f t="shared" si="659"/>
        <v>Type 22/33 300 58 10</v>
      </c>
      <c r="B7457" s="103" t="str">
        <f t="shared" si="663"/>
        <v>Type 22/33 300</v>
      </c>
      <c r="C7457" s="99">
        <v>58</v>
      </c>
      <c r="D7457" s="99">
        <f t="shared" si="662"/>
        <v>10</v>
      </c>
      <c r="E7457" s="100">
        <f t="shared" si="660"/>
        <v>20.183999999999987</v>
      </c>
      <c r="G7457" s="104"/>
      <c r="H7457" s="59"/>
      <c r="I7457" s="59"/>
      <c r="J7457" s="59"/>
      <c r="K7457" s="105">
        <f>K7456+J7451</f>
        <v>20.183999999999987</v>
      </c>
      <c r="L7457" s="96"/>
    </row>
    <row r="7458" spans="1:12" hidden="1" outlineLevel="1" x14ac:dyDescent="0.25">
      <c r="A7458" s="98" t="str">
        <f t="shared" si="659"/>
        <v>Type 22/33 300 59 10</v>
      </c>
      <c r="B7458" s="103" t="str">
        <f t="shared" si="663"/>
        <v>Type 22/33 300</v>
      </c>
      <c r="C7458" s="99">
        <v>59</v>
      </c>
      <c r="D7458" s="99">
        <f t="shared" si="662"/>
        <v>10</v>
      </c>
      <c r="E7458" s="100">
        <f t="shared" si="660"/>
        <v>20.231999999999985</v>
      </c>
      <c r="G7458" s="104"/>
      <c r="H7458" s="59"/>
      <c r="I7458" s="59"/>
      <c r="J7458" s="59"/>
      <c r="K7458" s="105">
        <f>K7457+J7451</f>
        <v>20.231999999999985</v>
      </c>
      <c r="L7458" s="96"/>
    </row>
    <row r="7459" spans="1:12" hidden="1" outlineLevel="1" x14ac:dyDescent="0.25">
      <c r="A7459" s="98" t="str">
        <f t="shared" si="659"/>
        <v>Type 22/33 300 60 10</v>
      </c>
      <c r="B7459" s="103" t="str">
        <f t="shared" si="663"/>
        <v>Type 22/33 300</v>
      </c>
      <c r="C7459" s="99">
        <v>60</v>
      </c>
      <c r="D7459" s="99">
        <f t="shared" si="662"/>
        <v>10</v>
      </c>
      <c r="E7459" s="100">
        <f t="shared" si="660"/>
        <v>20.279999999999983</v>
      </c>
      <c r="G7459" s="108"/>
      <c r="H7459" s="59"/>
      <c r="I7459" s="59"/>
      <c r="J7459" s="59"/>
      <c r="K7459" s="105">
        <f>K7458+J7451</f>
        <v>20.279999999999983</v>
      </c>
      <c r="L7459" s="96"/>
    </row>
    <row r="7460" spans="1:12" hidden="1" outlineLevel="1" x14ac:dyDescent="0.25">
      <c r="A7460" s="98" t="str">
        <f t="shared" si="659"/>
        <v>Type 22/33 300 61 10</v>
      </c>
      <c r="B7460" s="103" t="str">
        <f t="shared" si="663"/>
        <v>Type 22/33 300</v>
      </c>
      <c r="C7460" s="99">
        <v>61</v>
      </c>
      <c r="D7460" s="99">
        <f t="shared" si="662"/>
        <v>10</v>
      </c>
      <c r="E7460" s="100">
        <f t="shared" si="660"/>
        <v>20.327999999999982</v>
      </c>
      <c r="G7460" s="108"/>
      <c r="H7460" s="109"/>
      <c r="I7460" s="109"/>
      <c r="J7460" s="109"/>
      <c r="K7460" s="105">
        <f>K7459+J7451</f>
        <v>20.327999999999982</v>
      </c>
      <c r="L7460" s="96"/>
    </row>
    <row r="7461" spans="1:12" hidden="1" outlineLevel="1" x14ac:dyDescent="0.25">
      <c r="A7461" s="98" t="str">
        <f t="shared" si="659"/>
        <v>Type 22/33 300 62 10</v>
      </c>
      <c r="B7461" s="103" t="str">
        <f t="shared" si="663"/>
        <v>Type 22/33 300</v>
      </c>
      <c r="C7461" s="99">
        <v>62</v>
      </c>
      <c r="D7461" s="99">
        <f t="shared" si="662"/>
        <v>10</v>
      </c>
      <c r="E7461" s="100">
        <f t="shared" si="660"/>
        <v>20.37599999999998</v>
      </c>
      <c r="G7461" s="108"/>
      <c r="H7461" s="109"/>
      <c r="I7461" s="109"/>
      <c r="J7461" s="109"/>
      <c r="K7461" s="105">
        <f>K7460+J7451</f>
        <v>20.37599999999998</v>
      </c>
      <c r="L7461" s="96"/>
    </row>
    <row r="7462" spans="1:12" hidden="1" outlineLevel="1" x14ac:dyDescent="0.25">
      <c r="A7462" s="98" t="str">
        <f t="shared" si="659"/>
        <v>Type 22/33 300 63 10</v>
      </c>
      <c r="B7462" s="103" t="str">
        <f t="shared" si="663"/>
        <v>Type 22/33 300</v>
      </c>
      <c r="C7462" s="99">
        <v>63</v>
      </c>
      <c r="D7462" s="99">
        <f t="shared" si="662"/>
        <v>10</v>
      </c>
      <c r="E7462" s="100">
        <f t="shared" si="660"/>
        <v>20.423999999999978</v>
      </c>
      <c r="G7462" s="108"/>
      <c r="H7462" s="109"/>
      <c r="I7462" s="109"/>
      <c r="J7462" s="109"/>
      <c r="K7462" s="105">
        <f>K7461+J7451</f>
        <v>20.423999999999978</v>
      </c>
      <c r="L7462" s="96"/>
    </row>
    <row r="7463" spans="1:12" hidden="1" outlineLevel="1" x14ac:dyDescent="0.25">
      <c r="A7463" s="98" t="str">
        <f t="shared" si="659"/>
        <v>Type 22/33 300 64 10</v>
      </c>
      <c r="B7463" s="103" t="str">
        <f t="shared" si="663"/>
        <v>Type 22/33 300</v>
      </c>
      <c r="C7463" s="99">
        <v>64</v>
      </c>
      <c r="D7463" s="99">
        <f t="shared" si="662"/>
        <v>10</v>
      </c>
      <c r="E7463" s="100">
        <f t="shared" si="660"/>
        <v>20.471999999999976</v>
      </c>
      <c r="G7463" s="108"/>
      <c r="H7463" s="109"/>
      <c r="I7463" s="109"/>
      <c r="J7463" s="109"/>
      <c r="K7463" s="105">
        <f>K7462+J7451</f>
        <v>20.471999999999976</v>
      </c>
      <c r="L7463" s="96"/>
    </row>
    <row r="7464" spans="1:12" hidden="1" outlineLevel="1" x14ac:dyDescent="0.25">
      <c r="A7464" s="98" t="str">
        <f t="shared" si="659"/>
        <v>Type 22/33 300 65 10</v>
      </c>
      <c r="B7464" s="103" t="str">
        <f t="shared" si="663"/>
        <v>Type 22/33 300</v>
      </c>
      <c r="C7464" s="99">
        <v>65</v>
      </c>
      <c r="D7464" s="99">
        <f t="shared" si="662"/>
        <v>10</v>
      </c>
      <c r="E7464" s="100">
        <f t="shared" si="660"/>
        <v>20.519999999999975</v>
      </c>
      <c r="G7464" s="108"/>
      <c r="H7464" s="109"/>
      <c r="I7464" s="109"/>
      <c r="J7464" s="109"/>
      <c r="K7464" s="105">
        <f>K7463+J7451</f>
        <v>20.519999999999975</v>
      </c>
      <c r="L7464" s="96"/>
    </row>
    <row r="7465" spans="1:12" hidden="1" outlineLevel="1" x14ac:dyDescent="0.25">
      <c r="A7465" s="98" t="str">
        <f t="shared" si="659"/>
        <v>Type 22/33 300 66 10</v>
      </c>
      <c r="B7465" s="103" t="str">
        <f t="shared" si="663"/>
        <v>Type 22/33 300</v>
      </c>
      <c r="C7465" s="99">
        <v>66</v>
      </c>
      <c r="D7465" s="99">
        <f t="shared" si="662"/>
        <v>10</v>
      </c>
      <c r="E7465" s="100">
        <f t="shared" si="660"/>
        <v>20.567999999999973</v>
      </c>
      <c r="G7465" s="108"/>
      <c r="H7465" s="109"/>
      <c r="I7465" s="109"/>
      <c r="J7465" s="109"/>
      <c r="K7465" s="105">
        <f>K7464+J7451</f>
        <v>20.567999999999973</v>
      </c>
      <c r="L7465" s="96"/>
    </row>
    <row r="7466" spans="1:12" hidden="1" outlineLevel="1" x14ac:dyDescent="0.25">
      <c r="A7466" s="98" t="str">
        <f t="shared" si="659"/>
        <v>Type 22/33 300 67 10</v>
      </c>
      <c r="B7466" s="103" t="str">
        <f t="shared" si="663"/>
        <v>Type 22/33 300</v>
      </c>
      <c r="C7466" s="99">
        <v>67</v>
      </c>
      <c r="D7466" s="99">
        <f t="shared" si="662"/>
        <v>10</v>
      </c>
      <c r="E7466" s="100">
        <f t="shared" si="660"/>
        <v>20.615999999999971</v>
      </c>
      <c r="G7466" s="108"/>
      <c r="H7466" s="109"/>
      <c r="I7466" s="109"/>
      <c r="J7466" s="109"/>
      <c r="K7466" s="105">
        <f>K7465+J7451</f>
        <v>20.615999999999971</v>
      </c>
      <c r="L7466" s="96"/>
    </row>
    <row r="7467" spans="1:12" hidden="1" outlineLevel="1" x14ac:dyDescent="0.25">
      <c r="A7467" s="98" t="str">
        <f t="shared" si="659"/>
        <v>Type 22/33 300 68 10</v>
      </c>
      <c r="B7467" s="103" t="str">
        <f t="shared" si="663"/>
        <v>Type 22/33 300</v>
      </c>
      <c r="C7467" s="99">
        <v>68</v>
      </c>
      <c r="D7467" s="99">
        <f t="shared" si="662"/>
        <v>10</v>
      </c>
      <c r="E7467" s="100">
        <f t="shared" si="660"/>
        <v>20.66399999999997</v>
      </c>
      <c r="G7467" s="108"/>
      <c r="H7467" s="109"/>
      <c r="I7467" s="109"/>
      <c r="J7467" s="109"/>
      <c r="K7467" s="105">
        <f>K7466+J7451</f>
        <v>20.66399999999997</v>
      </c>
      <c r="L7467" s="96"/>
    </row>
    <row r="7468" spans="1:12" hidden="1" outlineLevel="1" x14ac:dyDescent="0.25">
      <c r="A7468" s="98" t="str">
        <f t="shared" si="659"/>
        <v>Type 22/33 300 69 10</v>
      </c>
      <c r="B7468" s="103" t="str">
        <f t="shared" si="663"/>
        <v>Type 22/33 300</v>
      </c>
      <c r="C7468" s="99">
        <v>69</v>
      </c>
      <c r="D7468" s="99">
        <f t="shared" si="662"/>
        <v>10</v>
      </c>
      <c r="E7468" s="100">
        <f t="shared" si="660"/>
        <v>20.711999999999968</v>
      </c>
      <c r="G7468" s="108"/>
      <c r="H7468" s="109"/>
      <c r="I7468" s="109"/>
      <c r="J7468" s="109"/>
      <c r="K7468" s="105">
        <f>K7467+J7451</f>
        <v>20.711999999999968</v>
      </c>
      <c r="L7468" s="96"/>
    </row>
    <row r="7469" spans="1:12" hidden="1" outlineLevel="1" x14ac:dyDescent="0.25">
      <c r="A7469" s="98" t="str">
        <f t="shared" si="659"/>
        <v>Type 22/33 300 70 10</v>
      </c>
      <c r="B7469" s="103" t="str">
        <f t="shared" si="663"/>
        <v>Type 22/33 300</v>
      </c>
      <c r="C7469" s="99">
        <v>70</v>
      </c>
      <c r="D7469" s="99">
        <f t="shared" si="662"/>
        <v>10</v>
      </c>
      <c r="E7469" s="100">
        <f t="shared" si="660"/>
        <v>20.759999999999966</v>
      </c>
      <c r="G7469" s="108"/>
      <c r="H7469" s="109"/>
      <c r="I7469" s="109"/>
      <c r="J7469" s="109"/>
      <c r="K7469" s="105">
        <f>K7468+J7451</f>
        <v>20.759999999999966</v>
      </c>
      <c r="L7469" s="96"/>
    </row>
    <row r="7470" spans="1:12" hidden="1" outlineLevel="1" x14ac:dyDescent="0.25">
      <c r="A7470" s="98" t="str">
        <f t="shared" si="659"/>
        <v>Type 22/33 300 71 10</v>
      </c>
      <c r="B7470" s="103" t="str">
        <f t="shared" si="663"/>
        <v>Type 22/33 300</v>
      </c>
      <c r="C7470" s="99">
        <v>71</v>
      </c>
      <c r="D7470" s="99">
        <f t="shared" si="662"/>
        <v>10</v>
      </c>
      <c r="E7470" s="100">
        <f t="shared" si="660"/>
        <v>20.807999999999964</v>
      </c>
      <c r="G7470" s="108"/>
      <c r="H7470" s="109"/>
      <c r="I7470" s="109"/>
      <c r="J7470" s="109"/>
      <c r="K7470" s="105">
        <f>K7469+J7451</f>
        <v>20.807999999999964</v>
      </c>
      <c r="L7470" s="96"/>
    </row>
    <row r="7471" spans="1:12" hidden="1" outlineLevel="1" x14ac:dyDescent="0.25">
      <c r="A7471" s="98" t="str">
        <f t="shared" si="659"/>
        <v>Type 22/33 300 72 10</v>
      </c>
      <c r="B7471" s="103" t="str">
        <f t="shared" si="663"/>
        <v>Type 22/33 300</v>
      </c>
      <c r="C7471" s="99">
        <v>72</v>
      </c>
      <c r="D7471" s="99">
        <f t="shared" si="662"/>
        <v>10</v>
      </c>
      <c r="E7471" s="100">
        <f t="shared" si="660"/>
        <v>20.855999999999963</v>
      </c>
      <c r="G7471" s="108"/>
      <c r="H7471" s="109"/>
      <c r="I7471" s="109"/>
      <c r="J7471" s="109"/>
      <c r="K7471" s="105">
        <f>K7470+J7451</f>
        <v>20.855999999999963</v>
      </c>
      <c r="L7471" s="96"/>
    </row>
    <row r="7472" spans="1:12" hidden="1" outlineLevel="1" x14ac:dyDescent="0.25">
      <c r="A7472" s="98" t="str">
        <f t="shared" si="659"/>
        <v>Type 22/33 300 73 10</v>
      </c>
      <c r="B7472" s="103" t="str">
        <f t="shared" si="663"/>
        <v>Type 22/33 300</v>
      </c>
      <c r="C7472" s="99">
        <v>73</v>
      </c>
      <c r="D7472" s="99">
        <f t="shared" si="662"/>
        <v>10</v>
      </c>
      <c r="E7472" s="100">
        <f t="shared" si="660"/>
        <v>20.903999999999961</v>
      </c>
      <c r="G7472" s="108"/>
      <c r="H7472" s="109"/>
      <c r="I7472" s="109"/>
      <c r="J7472" s="109"/>
      <c r="K7472" s="105">
        <f>K7471+J7451</f>
        <v>20.903999999999961</v>
      </c>
      <c r="L7472" s="96"/>
    </row>
    <row r="7473" spans="1:12" hidden="1" outlineLevel="1" x14ac:dyDescent="0.25">
      <c r="A7473" s="98" t="str">
        <f t="shared" si="659"/>
        <v>Type 22/33 300 74 10</v>
      </c>
      <c r="B7473" s="103" t="str">
        <f t="shared" si="663"/>
        <v>Type 22/33 300</v>
      </c>
      <c r="C7473" s="99">
        <v>74</v>
      </c>
      <c r="D7473" s="99">
        <f t="shared" si="662"/>
        <v>10</v>
      </c>
      <c r="E7473" s="100">
        <f t="shared" si="660"/>
        <v>20.951999999999959</v>
      </c>
      <c r="G7473" s="108"/>
      <c r="H7473" s="109"/>
      <c r="I7473" s="109"/>
      <c r="J7473" s="109"/>
      <c r="K7473" s="105">
        <f>K7472+J7451</f>
        <v>20.951999999999959</v>
      </c>
      <c r="L7473" s="96"/>
    </row>
    <row r="7474" spans="1:12" hidden="1" outlineLevel="1" x14ac:dyDescent="0.25">
      <c r="A7474" s="98" t="str">
        <f t="shared" si="659"/>
        <v>Type 22/33 300 75 10</v>
      </c>
      <c r="B7474" s="103" t="str">
        <f t="shared" si="663"/>
        <v>Type 22/33 300</v>
      </c>
      <c r="C7474" s="99">
        <v>75</v>
      </c>
      <c r="D7474" s="99">
        <f t="shared" si="662"/>
        <v>10</v>
      </c>
      <c r="E7474" s="100">
        <f t="shared" si="660"/>
        <v>20.999999999999957</v>
      </c>
      <c r="G7474" s="108"/>
      <c r="H7474" s="109"/>
      <c r="I7474" s="109"/>
      <c r="J7474" s="109"/>
      <c r="K7474" s="105">
        <f>K7473+J7451</f>
        <v>20.999999999999957</v>
      </c>
      <c r="L7474" s="96"/>
    </row>
    <row r="7475" spans="1:12" hidden="1" outlineLevel="1" x14ac:dyDescent="0.25">
      <c r="A7475" s="98" t="str">
        <f t="shared" si="659"/>
        <v>Type 22/33 300 76 10</v>
      </c>
      <c r="B7475" s="103" t="str">
        <f t="shared" si="663"/>
        <v>Type 22/33 300</v>
      </c>
      <c r="C7475" s="99">
        <v>76</v>
      </c>
      <c r="D7475" s="99">
        <f t="shared" si="662"/>
        <v>10</v>
      </c>
      <c r="E7475" s="100">
        <f t="shared" si="660"/>
        <v>21.047999999999956</v>
      </c>
      <c r="G7475" s="108"/>
      <c r="H7475" s="109"/>
      <c r="I7475" s="109"/>
      <c r="J7475" s="109"/>
      <c r="K7475" s="105">
        <f>K7474+J7451</f>
        <v>21.047999999999956</v>
      </c>
      <c r="L7475" s="96"/>
    </row>
    <row r="7476" spans="1:12" hidden="1" outlineLevel="1" x14ac:dyDescent="0.25">
      <c r="A7476" s="98" t="str">
        <f t="shared" si="659"/>
        <v>Type 22/33 300 77 10</v>
      </c>
      <c r="B7476" s="103" t="str">
        <f t="shared" si="663"/>
        <v>Type 22/33 300</v>
      </c>
      <c r="C7476" s="99">
        <v>77</v>
      </c>
      <c r="D7476" s="99">
        <f t="shared" si="662"/>
        <v>10</v>
      </c>
      <c r="E7476" s="100">
        <f t="shared" si="660"/>
        <v>21.095999999999954</v>
      </c>
      <c r="G7476" s="108"/>
      <c r="H7476" s="109"/>
      <c r="I7476" s="109"/>
      <c r="J7476" s="109"/>
      <c r="K7476" s="105">
        <f>K7475+J7451</f>
        <v>21.095999999999954</v>
      </c>
      <c r="L7476" s="96"/>
    </row>
    <row r="7477" spans="1:12" hidden="1" outlineLevel="1" x14ac:dyDescent="0.25">
      <c r="A7477" s="98" t="str">
        <f t="shared" si="659"/>
        <v>Type 22/33 300 78 10</v>
      </c>
      <c r="B7477" s="103" t="str">
        <f t="shared" si="663"/>
        <v>Type 22/33 300</v>
      </c>
      <c r="C7477" s="99">
        <v>78</v>
      </c>
      <c r="D7477" s="99">
        <f t="shared" si="662"/>
        <v>10</v>
      </c>
      <c r="E7477" s="100">
        <f t="shared" si="660"/>
        <v>21.143999999999952</v>
      </c>
      <c r="G7477" s="108"/>
      <c r="H7477" s="109"/>
      <c r="I7477" s="109"/>
      <c r="J7477" s="109"/>
      <c r="K7477" s="105">
        <f>K7476+J7451</f>
        <v>21.143999999999952</v>
      </c>
      <c r="L7477" s="96"/>
    </row>
    <row r="7478" spans="1:12" hidden="1" outlineLevel="1" x14ac:dyDescent="0.25">
      <c r="A7478" s="98" t="str">
        <f t="shared" si="659"/>
        <v>Type 22/33 300 79 10</v>
      </c>
      <c r="B7478" s="103" t="str">
        <f t="shared" si="663"/>
        <v>Type 22/33 300</v>
      </c>
      <c r="C7478" s="99">
        <v>79</v>
      </c>
      <c r="D7478" s="99">
        <f t="shared" si="662"/>
        <v>10</v>
      </c>
      <c r="E7478" s="100">
        <f t="shared" si="660"/>
        <v>21.19199999999995</v>
      </c>
      <c r="G7478" s="108"/>
      <c r="H7478" s="109"/>
      <c r="I7478" s="109"/>
      <c r="J7478" s="109"/>
      <c r="K7478" s="105">
        <f>K7477+J7451</f>
        <v>21.19199999999995</v>
      </c>
      <c r="L7478" s="96"/>
    </row>
    <row r="7479" spans="1:12" hidden="1" outlineLevel="1" x14ac:dyDescent="0.25">
      <c r="A7479" s="98" t="str">
        <f t="shared" si="659"/>
        <v>Type 22/33 300 80 10</v>
      </c>
      <c r="B7479" s="103" t="str">
        <f t="shared" si="663"/>
        <v>Type 22/33 300</v>
      </c>
      <c r="C7479" s="99">
        <v>80</v>
      </c>
      <c r="D7479" s="99">
        <f t="shared" si="662"/>
        <v>10</v>
      </c>
      <c r="E7479" s="100">
        <f t="shared" si="660"/>
        <v>21.239999999999949</v>
      </c>
      <c r="G7479" s="108"/>
      <c r="H7479" s="109"/>
      <c r="I7479" s="109"/>
      <c r="J7479" s="109"/>
      <c r="K7479" s="105">
        <f>K7478+J7451</f>
        <v>21.239999999999949</v>
      </c>
      <c r="L7479" s="96"/>
    </row>
    <row r="7480" spans="1:12" hidden="1" outlineLevel="1" x14ac:dyDescent="0.25">
      <c r="A7480" s="98" t="str">
        <f t="shared" si="659"/>
        <v>Type 22/33 300 81 10</v>
      </c>
      <c r="B7480" s="103" t="str">
        <f t="shared" si="663"/>
        <v>Type 22/33 300</v>
      </c>
      <c r="C7480" s="99">
        <v>81</v>
      </c>
      <c r="D7480" s="99">
        <f t="shared" si="662"/>
        <v>10</v>
      </c>
      <c r="E7480" s="100">
        <f t="shared" si="660"/>
        <v>21.287999999999947</v>
      </c>
      <c r="G7480" s="108"/>
      <c r="H7480" s="109"/>
      <c r="I7480" s="109"/>
      <c r="J7480" s="109"/>
      <c r="K7480" s="105">
        <f>K7479+J7451</f>
        <v>21.287999999999947</v>
      </c>
      <c r="L7480" s="96"/>
    </row>
    <row r="7481" spans="1:12" hidden="1" outlineLevel="1" x14ac:dyDescent="0.25">
      <c r="A7481" s="98" t="str">
        <f t="shared" si="659"/>
        <v>Type 22/33 300 82 10</v>
      </c>
      <c r="B7481" s="103" t="str">
        <f t="shared" si="663"/>
        <v>Type 22/33 300</v>
      </c>
      <c r="C7481" s="99">
        <v>82</v>
      </c>
      <c r="D7481" s="99">
        <f t="shared" si="662"/>
        <v>10</v>
      </c>
      <c r="E7481" s="100">
        <f t="shared" si="660"/>
        <v>21.335999999999945</v>
      </c>
      <c r="G7481" s="108"/>
      <c r="H7481" s="109"/>
      <c r="I7481" s="109"/>
      <c r="J7481" s="109"/>
      <c r="K7481" s="105">
        <f>K7480+J7451</f>
        <v>21.335999999999945</v>
      </c>
      <c r="L7481" s="96"/>
    </row>
    <row r="7482" spans="1:12" hidden="1" outlineLevel="1" x14ac:dyDescent="0.25">
      <c r="A7482" s="98" t="str">
        <f t="shared" si="659"/>
        <v>Type 22/33 300 83 10</v>
      </c>
      <c r="B7482" s="103" t="str">
        <f t="shared" si="663"/>
        <v>Type 22/33 300</v>
      </c>
      <c r="C7482" s="99">
        <v>83</v>
      </c>
      <c r="D7482" s="99">
        <f t="shared" ref="D7482:D7499" si="664">D7481</f>
        <v>10</v>
      </c>
      <c r="E7482" s="100">
        <f t="shared" si="660"/>
        <v>21.383999999999943</v>
      </c>
      <c r="G7482" s="108"/>
      <c r="H7482" s="109"/>
      <c r="I7482" s="109"/>
      <c r="J7482" s="109"/>
      <c r="K7482" s="105">
        <f>K7481+J7451</f>
        <v>21.383999999999943</v>
      </c>
      <c r="L7482" s="96"/>
    </row>
    <row r="7483" spans="1:12" hidden="1" outlineLevel="1" x14ac:dyDescent="0.25">
      <c r="A7483" s="98" t="str">
        <f t="shared" si="659"/>
        <v>Type 22/33 300 84 10</v>
      </c>
      <c r="B7483" s="103" t="str">
        <f t="shared" si="663"/>
        <v>Type 22/33 300</v>
      </c>
      <c r="C7483" s="99">
        <v>84</v>
      </c>
      <c r="D7483" s="99">
        <f t="shared" si="664"/>
        <v>10</v>
      </c>
      <c r="E7483" s="100">
        <f t="shared" si="660"/>
        <v>21.431999999999942</v>
      </c>
      <c r="G7483" s="108"/>
      <c r="H7483" s="109"/>
      <c r="I7483" s="109"/>
      <c r="J7483" s="109"/>
      <c r="K7483" s="105">
        <f>K7482+J7451</f>
        <v>21.431999999999942</v>
      </c>
      <c r="L7483" s="96"/>
    </row>
    <row r="7484" spans="1:12" hidden="1" outlineLevel="1" x14ac:dyDescent="0.25">
      <c r="A7484" s="98" t="str">
        <f t="shared" si="659"/>
        <v>Type 22/33 300 85 10</v>
      </c>
      <c r="B7484" s="103" t="str">
        <f t="shared" si="663"/>
        <v>Type 22/33 300</v>
      </c>
      <c r="C7484" s="99">
        <v>85</v>
      </c>
      <c r="D7484" s="99">
        <f t="shared" si="664"/>
        <v>10</v>
      </c>
      <c r="E7484" s="100">
        <f t="shared" si="660"/>
        <v>21.47999999999994</v>
      </c>
      <c r="G7484" s="108"/>
      <c r="H7484" s="109"/>
      <c r="I7484" s="109"/>
      <c r="J7484" s="109"/>
      <c r="K7484" s="105">
        <f>K7483+J7451</f>
        <v>21.47999999999994</v>
      </c>
      <c r="L7484" s="96"/>
    </row>
    <row r="7485" spans="1:12" hidden="1" outlineLevel="1" x14ac:dyDescent="0.25">
      <c r="A7485" s="98" t="str">
        <f t="shared" si="659"/>
        <v>Type 22/33 300 86 10</v>
      </c>
      <c r="B7485" s="103" t="str">
        <f t="shared" si="663"/>
        <v>Type 22/33 300</v>
      </c>
      <c r="C7485" s="99">
        <v>86</v>
      </c>
      <c r="D7485" s="99">
        <f t="shared" si="664"/>
        <v>10</v>
      </c>
      <c r="E7485" s="100">
        <f t="shared" si="660"/>
        <v>21.527999999999938</v>
      </c>
      <c r="G7485" s="108"/>
      <c r="H7485" s="109"/>
      <c r="I7485" s="109"/>
      <c r="J7485" s="109"/>
      <c r="K7485" s="105">
        <f>K7484+J7451</f>
        <v>21.527999999999938</v>
      </c>
      <c r="L7485" s="96"/>
    </row>
    <row r="7486" spans="1:12" hidden="1" outlineLevel="1" x14ac:dyDescent="0.25">
      <c r="A7486" s="98" t="str">
        <f t="shared" si="659"/>
        <v>Type 22/33 300 87 10</v>
      </c>
      <c r="B7486" s="103" t="str">
        <f t="shared" si="663"/>
        <v>Type 22/33 300</v>
      </c>
      <c r="C7486" s="99">
        <v>87</v>
      </c>
      <c r="D7486" s="99">
        <f t="shared" si="664"/>
        <v>10</v>
      </c>
      <c r="E7486" s="100">
        <f t="shared" si="660"/>
        <v>21.575999999999937</v>
      </c>
      <c r="G7486" s="108"/>
      <c r="H7486" s="109"/>
      <c r="I7486" s="109"/>
      <c r="J7486" s="109"/>
      <c r="K7486" s="105">
        <f>K7485+J7451</f>
        <v>21.575999999999937</v>
      </c>
      <c r="L7486" s="96"/>
    </row>
    <row r="7487" spans="1:12" hidden="1" outlineLevel="1" x14ac:dyDescent="0.25">
      <c r="A7487" s="98" t="str">
        <f t="shared" si="659"/>
        <v>Type 22/33 300 88 10</v>
      </c>
      <c r="B7487" s="103" t="str">
        <f t="shared" si="663"/>
        <v>Type 22/33 300</v>
      </c>
      <c r="C7487" s="99">
        <v>88</v>
      </c>
      <c r="D7487" s="99">
        <f t="shared" si="664"/>
        <v>10</v>
      </c>
      <c r="E7487" s="100">
        <f t="shared" si="660"/>
        <v>21.623999999999935</v>
      </c>
      <c r="G7487" s="108"/>
      <c r="H7487" s="109"/>
      <c r="I7487" s="109"/>
      <c r="J7487" s="109"/>
      <c r="K7487" s="105">
        <f>K7486+J7451</f>
        <v>21.623999999999935</v>
      </c>
      <c r="L7487" s="96"/>
    </row>
    <row r="7488" spans="1:12" hidden="1" outlineLevel="1" x14ac:dyDescent="0.25">
      <c r="A7488" s="98" t="str">
        <f t="shared" si="659"/>
        <v>Type 22/33 300 89 10</v>
      </c>
      <c r="B7488" s="103" t="str">
        <f t="shared" si="663"/>
        <v>Type 22/33 300</v>
      </c>
      <c r="C7488" s="99">
        <v>89</v>
      </c>
      <c r="D7488" s="99">
        <f t="shared" si="664"/>
        <v>10</v>
      </c>
      <c r="E7488" s="100">
        <f t="shared" si="660"/>
        <v>21.671999999999933</v>
      </c>
      <c r="G7488" s="108"/>
      <c r="H7488" s="109"/>
      <c r="I7488" s="109"/>
      <c r="J7488" s="109"/>
      <c r="K7488" s="105">
        <f>K7487+J7451</f>
        <v>21.671999999999933</v>
      </c>
      <c r="L7488" s="96"/>
    </row>
    <row r="7489" spans="1:12" hidden="1" outlineLevel="1" x14ac:dyDescent="0.25">
      <c r="A7489" s="98" t="str">
        <f t="shared" si="659"/>
        <v>Type 22/33 300 90 10</v>
      </c>
      <c r="B7489" s="103" t="str">
        <f t="shared" si="663"/>
        <v>Type 22/33 300</v>
      </c>
      <c r="C7489" s="99">
        <v>90</v>
      </c>
      <c r="D7489" s="99">
        <f t="shared" si="664"/>
        <v>10</v>
      </c>
      <c r="E7489" s="100">
        <f t="shared" si="660"/>
        <v>21.719999999999931</v>
      </c>
      <c r="G7489" s="108"/>
      <c r="H7489" s="109"/>
      <c r="I7489" s="109"/>
      <c r="J7489" s="109"/>
      <c r="K7489" s="105">
        <f>K7488+J7451</f>
        <v>21.719999999999931</v>
      </c>
      <c r="L7489" s="96"/>
    </row>
    <row r="7490" spans="1:12" hidden="1" outlineLevel="1" x14ac:dyDescent="0.25">
      <c r="A7490" s="98" t="str">
        <f t="shared" si="659"/>
        <v>Type 22/33 300 91 10</v>
      </c>
      <c r="B7490" s="103" t="str">
        <f t="shared" si="663"/>
        <v>Type 22/33 300</v>
      </c>
      <c r="C7490" s="99">
        <v>91</v>
      </c>
      <c r="D7490" s="99">
        <f t="shared" si="664"/>
        <v>10</v>
      </c>
      <c r="E7490" s="100">
        <f t="shared" si="660"/>
        <v>21.76799999999993</v>
      </c>
      <c r="G7490" s="108"/>
      <c r="H7490" s="109"/>
      <c r="I7490" s="109"/>
      <c r="J7490" s="109"/>
      <c r="K7490" s="105">
        <f>K7489+J7451</f>
        <v>21.76799999999993</v>
      </c>
      <c r="L7490" s="96"/>
    </row>
    <row r="7491" spans="1:12" hidden="1" outlineLevel="1" x14ac:dyDescent="0.25">
      <c r="A7491" s="98" t="str">
        <f t="shared" ref="A7491:A7554" si="665">CONCATENATE(B7491," ",C7491," ",D7491)</f>
        <v>Type 22/33 300 92 10</v>
      </c>
      <c r="B7491" s="103" t="str">
        <f t="shared" si="663"/>
        <v>Type 22/33 300</v>
      </c>
      <c r="C7491" s="99">
        <v>92</v>
      </c>
      <c r="D7491" s="99">
        <f t="shared" si="664"/>
        <v>10</v>
      </c>
      <c r="E7491" s="100">
        <f t="shared" ref="E7491:E7554" si="666">K7491</f>
        <v>21.815999999999928</v>
      </c>
      <c r="G7491" s="108"/>
      <c r="H7491" s="109"/>
      <c r="I7491" s="109"/>
      <c r="J7491" s="109"/>
      <c r="K7491" s="105">
        <f>K7490+J7451</f>
        <v>21.815999999999928</v>
      </c>
      <c r="L7491" s="96"/>
    </row>
    <row r="7492" spans="1:12" hidden="1" outlineLevel="1" x14ac:dyDescent="0.25">
      <c r="A7492" s="98" t="str">
        <f t="shared" si="665"/>
        <v>Type 22/33 300 93 10</v>
      </c>
      <c r="B7492" s="103" t="str">
        <f t="shared" si="663"/>
        <v>Type 22/33 300</v>
      </c>
      <c r="C7492" s="99">
        <v>93</v>
      </c>
      <c r="D7492" s="99">
        <f t="shared" si="664"/>
        <v>10</v>
      </c>
      <c r="E7492" s="100">
        <f t="shared" si="666"/>
        <v>21.863999999999926</v>
      </c>
      <c r="G7492" s="108"/>
      <c r="H7492" s="109"/>
      <c r="I7492" s="109"/>
      <c r="J7492" s="109"/>
      <c r="K7492" s="105">
        <f>K7491+J7451</f>
        <v>21.863999999999926</v>
      </c>
      <c r="L7492" s="96"/>
    </row>
    <row r="7493" spans="1:12" hidden="1" outlineLevel="1" x14ac:dyDescent="0.25">
      <c r="A7493" s="98" t="str">
        <f t="shared" si="665"/>
        <v>Type 22/33 300 94 10</v>
      </c>
      <c r="B7493" s="103" t="str">
        <f t="shared" si="663"/>
        <v>Type 22/33 300</v>
      </c>
      <c r="C7493" s="99">
        <v>94</v>
      </c>
      <c r="D7493" s="99">
        <f t="shared" si="664"/>
        <v>10</v>
      </c>
      <c r="E7493" s="100">
        <f t="shared" si="666"/>
        <v>21.911999999999924</v>
      </c>
      <c r="G7493" s="108"/>
      <c r="H7493" s="109"/>
      <c r="I7493" s="109"/>
      <c r="J7493" s="109"/>
      <c r="K7493" s="105">
        <f>K7492+J7451</f>
        <v>21.911999999999924</v>
      </c>
      <c r="L7493" s="96"/>
    </row>
    <row r="7494" spans="1:12" hidden="1" outlineLevel="1" x14ac:dyDescent="0.25">
      <c r="A7494" s="98" t="str">
        <f t="shared" si="665"/>
        <v>Type 22/33 300 95 10</v>
      </c>
      <c r="B7494" s="103" t="str">
        <f t="shared" si="663"/>
        <v>Type 22/33 300</v>
      </c>
      <c r="C7494" s="99">
        <v>95</v>
      </c>
      <c r="D7494" s="99">
        <f t="shared" si="664"/>
        <v>10</v>
      </c>
      <c r="E7494" s="100">
        <f t="shared" si="666"/>
        <v>21.959999999999923</v>
      </c>
      <c r="G7494" s="108"/>
      <c r="H7494" s="109"/>
      <c r="I7494" s="109"/>
      <c r="J7494" s="109"/>
      <c r="K7494" s="105">
        <f>K7493+J7451</f>
        <v>21.959999999999923</v>
      </c>
      <c r="L7494" s="96"/>
    </row>
    <row r="7495" spans="1:12" hidden="1" outlineLevel="1" x14ac:dyDescent="0.25">
      <c r="A7495" s="98" t="str">
        <f t="shared" si="665"/>
        <v>Type 22/33 300 96 10</v>
      </c>
      <c r="B7495" s="103" t="str">
        <f t="shared" si="663"/>
        <v>Type 22/33 300</v>
      </c>
      <c r="C7495" s="99">
        <v>96</v>
      </c>
      <c r="D7495" s="99">
        <f t="shared" si="664"/>
        <v>10</v>
      </c>
      <c r="E7495" s="100">
        <f t="shared" si="666"/>
        <v>22.007999999999921</v>
      </c>
      <c r="G7495" s="108"/>
      <c r="H7495" s="109"/>
      <c r="I7495" s="109"/>
      <c r="J7495" s="109"/>
      <c r="K7495" s="105">
        <f>K7494+J7451</f>
        <v>22.007999999999921</v>
      </c>
      <c r="L7495" s="96"/>
    </row>
    <row r="7496" spans="1:12" hidden="1" outlineLevel="1" x14ac:dyDescent="0.25">
      <c r="A7496" s="98" t="str">
        <f t="shared" si="665"/>
        <v>Type 22/33 300 97 10</v>
      </c>
      <c r="B7496" s="103" t="str">
        <f t="shared" si="663"/>
        <v>Type 22/33 300</v>
      </c>
      <c r="C7496" s="99">
        <v>97</v>
      </c>
      <c r="D7496" s="99">
        <f t="shared" si="664"/>
        <v>10</v>
      </c>
      <c r="E7496" s="100">
        <f t="shared" si="666"/>
        <v>22.055999999999919</v>
      </c>
      <c r="G7496" s="108"/>
      <c r="H7496" s="109"/>
      <c r="I7496" s="109"/>
      <c r="J7496" s="109"/>
      <c r="K7496" s="105">
        <f>K7495+J7451</f>
        <v>22.055999999999919</v>
      </c>
      <c r="L7496" s="96"/>
    </row>
    <row r="7497" spans="1:12" hidden="1" outlineLevel="1" x14ac:dyDescent="0.25">
      <c r="A7497" s="98" t="str">
        <f t="shared" si="665"/>
        <v>Type 22/33 300 98 10</v>
      </c>
      <c r="B7497" s="103" t="str">
        <f t="shared" si="663"/>
        <v>Type 22/33 300</v>
      </c>
      <c r="C7497" s="99">
        <v>98</v>
      </c>
      <c r="D7497" s="99">
        <f t="shared" si="664"/>
        <v>10</v>
      </c>
      <c r="E7497" s="100">
        <f t="shared" si="666"/>
        <v>22.103999999999917</v>
      </c>
      <c r="G7497" s="108"/>
      <c r="H7497" s="109"/>
      <c r="I7497" s="109"/>
      <c r="J7497" s="109"/>
      <c r="K7497" s="105">
        <f>K7496+J7451</f>
        <v>22.103999999999917</v>
      </c>
      <c r="L7497" s="96"/>
    </row>
    <row r="7498" spans="1:12" hidden="1" outlineLevel="1" x14ac:dyDescent="0.25">
      <c r="A7498" s="98" t="str">
        <f t="shared" si="665"/>
        <v>Type 22/33 300 99 10</v>
      </c>
      <c r="B7498" s="103" t="str">
        <f t="shared" si="663"/>
        <v>Type 22/33 300</v>
      </c>
      <c r="C7498" s="99">
        <v>99</v>
      </c>
      <c r="D7498" s="99">
        <f t="shared" si="664"/>
        <v>10</v>
      </c>
      <c r="E7498" s="100">
        <f t="shared" si="666"/>
        <v>22.151999999999916</v>
      </c>
      <c r="G7498" s="108"/>
      <c r="H7498" s="109"/>
      <c r="I7498" s="109"/>
      <c r="J7498" s="109"/>
      <c r="K7498" s="105">
        <f>K7497+J7451</f>
        <v>22.151999999999916</v>
      </c>
      <c r="L7498" s="96"/>
    </row>
    <row r="7499" spans="1:12" hidden="1" outlineLevel="1" x14ac:dyDescent="0.25">
      <c r="A7499" s="110" t="str">
        <f t="shared" si="665"/>
        <v>Type 22/33 300 100 10</v>
      </c>
      <c r="B7499" s="111" t="str">
        <f t="shared" si="663"/>
        <v>Type 22/33 300</v>
      </c>
      <c r="C7499" s="112">
        <v>100</v>
      </c>
      <c r="D7499" s="112">
        <f t="shared" si="664"/>
        <v>10</v>
      </c>
      <c r="E7499" s="113">
        <f t="shared" si="666"/>
        <v>22.199999999999914</v>
      </c>
      <c r="G7499" s="114"/>
      <c r="H7499" s="115"/>
      <c r="I7499" s="115"/>
      <c r="J7499" s="115"/>
      <c r="K7499" s="116">
        <f>K7498+J7451</f>
        <v>22.199999999999914</v>
      </c>
      <c r="L7499" s="96"/>
    </row>
    <row r="7500" spans="1:12" hidden="1" outlineLevel="1" x14ac:dyDescent="0.25">
      <c r="A7500" s="98" t="str">
        <f t="shared" si="665"/>
        <v>Type 22/33 300 50 9</v>
      </c>
      <c r="B7500" s="117" t="str">
        <f t="shared" si="663"/>
        <v>Type 22/33 300</v>
      </c>
      <c r="C7500" s="99">
        <v>50</v>
      </c>
      <c r="D7500" s="99">
        <f>T6940</f>
        <v>9</v>
      </c>
      <c r="E7500" s="100">
        <f t="shared" si="666"/>
        <v>21.8</v>
      </c>
      <c r="G7500" s="99">
        <f>T6941</f>
        <v>21.8</v>
      </c>
      <c r="H7500" s="101"/>
      <c r="I7500" s="101"/>
      <c r="J7500" s="101"/>
      <c r="K7500" s="102">
        <f>G7500</f>
        <v>21.8</v>
      </c>
      <c r="L7500" s="96"/>
    </row>
    <row r="7501" spans="1:12" hidden="1" outlineLevel="1" x14ac:dyDescent="0.25">
      <c r="A7501" s="98" t="str">
        <f t="shared" si="665"/>
        <v>Type 22/33 300 51 9</v>
      </c>
      <c r="B7501" s="103" t="str">
        <f t="shared" si="663"/>
        <v>Type 22/33 300</v>
      </c>
      <c r="C7501" s="99">
        <v>51</v>
      </c>
      <c r="D7501" s="99">
        <f t="shared" ref="D7501:D7532" si="667">D7500</f>
        <v>9</v>
      </c>
      <c r="E7501" s="100">
        <f t="shared" si="666"/>
        <v>21.847999999999999</v>
      </c>
      <c r="G7501" s="104"/>
      <c r="H7501" s="59"/>
      <c r="I7501" s="59"/>
      <c r="J7501" s="59"/>
      <c r="K7501" s="105">
        <f>K7500+J7502</f>
        <v>21.847999999999999</v>
      </c>
      <c r="L7501" s="96"/>
    </row>
    <row r="7502" spans="1:12" hidden="1" outlineLevel="1" x14ac:dyDescent="0.25">
      <c r="A7502" s="98" t="str">
        <f t="shared" si="665"/>
        <v>Type 22/33 300 52 9</v>
      </c>
      <c r="B7502" s="103" t="str">
        <f t="shared" si="663"/>
        <v>Type 22/33 300</v>
      </c>
      <c r="C7502" s="99">
        <v>52</v>
      </c>
      <c r="D7502" s="99">
        <f t="shared" si="667"/>
        <v>9</v>
      </c>
      <c r="E7502" s="100">
        <f t="shared" si="666"/>
        <v>21.895999999999997</v>
      </c>
      <c r="G7502" s="99">
        <f>T6942</f>
        <v>24.2</v>
      </c>
      <c r="H7502" s="59">
        <v>50</v>
      </c>
      <c r="I7502" s="59">
        <f>G7502-G7500</f>
        <v>2.3999999999999986</v>
      </c>
      <c r="J7502" s="59">
        <f>I7502/H7502</f>
        <v>4.7999999999999973E-2</v>
      </c>
      <c r="K7502" s="105">
        <f>K7501+J7502</f>
        <v>21.895999999999997</v>
      </c>
      <c r="L7502" s="96"/>
    </row>
    <row r="7503" spans="1:12" hidden="1" outlineLevel="1" x14ac:dyDescent="0.25">
      <c r="A7503" s="98" t="str">
        <f t="shared" si="665"/>
        <v>Type 22/33 300 53 9</v>
      </c>
      <c r="B7503" s="103" t="str">
        <f t="shared" si="663"/>
        <v>Type 22/33 300</v>
      </c>
      <c r="C7503" s="99">
        <v>53</v>
      </c>
      <c r="D7503" s="99">
        <f t="shared" si="667"/>
        <v>9</v>
      </c>
      <c r="E7503" s="100">
        <f t="shared" si="666"/>
        <v>21.943999999999996</v>
      </c>
      <c r="G7503" s="108"/>
      <c r="H7503" s="109"/>
      <c r="I7503" s="109"/>
      <c r="J7503" s="109"/>
      <c r="K7503" s="105">
        <f>K7502+J7502</f>
        <v>21.943999999999996</v>
      </c>
      <c r="L7503" s="96"/>
    </row>
    <row r="7504" spans="1:12" hidden="1" outlineLevel="1" x14ac:dyDescent="0.25">
      <c r="A7504" s="98" t="str">
        <f t="shared" si="665"/>
        <v>Type 22/33 300 54 9</v>
      </c>
      <c r="B7504" s="103" t="str">
        <f t="shared" si="663"/>
        <v>Type 22/33 300</v>
      </c>
      <c r="C7504" s="99">
        <v>54</v>
      </c>
      <c r="D7504" s="99">
        <f t="shared" si="667"/>
        <v>9</v>
      </c>
      <c r="E7504" s="100">
        <f t="shared" si="666"/>
        <v>21.991999999999994</v>
      </c>
      <c r="G7504" s="108"/>
      <c r="H7504" s="109"/>
      <c r="I7504" s="109"/>
      <c r="J7504" s="109"/>
      <c r="K7504" s="105">
        <f>K7503+J7502</f>
        <v>21.991999999999994</v>
      </c>
      <c r="L7504" s="96"/>
    </row>
    <row r="7505" spans="1:12" hidden="1" outlineLevel="1" x14ac:dyDescent="0.25">
      <c r="A7505" s="98" t="str">
        <f t="shared" si="665"/>
        <v>Type 22/33 300 55 9</v>
      </c>
      <c r="B7505" s="103" t="str">
        <f t="shared" si="663"/>
        <v>Type 22/33 300</v>
      </c>
      <c r="C7505" s="99">
        <v>55</v>
      </c>
      <c r="D7505" s="99">
        <f t="shared" si="667"/>
        <v>9</v>
      </c>
      <c r="E7505" s="100">
        <f t="shared" si="666"/>
        <v>22.039999999999992</v>
      </c>
      <c r="G7505" s="104"/>
      <c r="H7505" s="59"/>
      <c r="I7505" s="59"/>
      <c r="J7505" s="59"/>
      <c r="K7505" s="105">
        <f>K7504+J7502</f>
        <v>22.039999999999992</v>
      </c>
      <c r="L7505" s="96"/>
    </row>
    <row r="7506" spans="1:12" hidden="1" outlineLevel="1" x14ac:dyDescent="0.25">
      <c r="A7506" s="98" t="str">
        <f t="shared" si="665"/>
        <v>Type 22/33 300 56 9</v>
      </c>
      <c r="B7506" s="103" t="str">
        <f t="shared" si="663"/>
        <v>Type 22/33 300</v>
      </c>
      <c r="C7506" s="99">
        <v>56</v>
      </c>
      <c r="D7506" s="99">
        <f t="shared" si="667"/>
        <v>9</v>
      </c>
      <c r="E7506" s="100">
        <f t="shared" si="666"/>
        <v>22.08799999999999</v>
      </c>
      <c r="G7506" s="104"/>
      <c r="H7506" s="59"/>
      <c r="I7506" s="59"/>
      <c r="J7506" s="59"/>
      <c r="K7506" s="105">
        <f>K7505+J7502</f>
        <v>22.08799999999999</v>
      </c>
      <c r="L7506" s="96"/>
    </row>
    <row r="7507" spans="1:12" hidden="1" outlineLevel="1" x14ac:dyDescent="0.25">
      <c r="A7507" s="98" t="str">
        <f t="shared" si="665"/>
        <v>Type 22/33 300 57 9</v>
      </c>
      <c r="B7507" s="103" t="str">
        <f t="shared" si="663"/>
        <v>Type 22/33 300</v>
      </c>
      <c r="C7507" s="99">
        <v>57</v>
      </c>
      <c r="D7507" s="99">
        <f t="shared" si="667"/>
        <v>9</v>
      </c>
      <c r="E7507" s="100">
        <f t="shared" si="666"/>
        <v>22.135999999999989</v>
      </c>
      <c r="G7507" s="104"/>
      <c r="H7507" s="59"/>
      <c r="I7507" s="59"/>
      <c r="J7507" s="59"/>
      <c r="K7507" s="105">
        <f>K7506+J7502</f>
        <v>22.135999999999989</v>
      </c>
      <c r="L7507" s="96"/>
    </row>
    <row r="7508" spans="1:12" hidden="1" outlineLevel="1" x14ac:dyDescent="0.25">
      <c r="A7508" s="98" t="str">
        <f t="shared" si="665"/>
        <v>Type 22/33 300 58 9</v>
      </c>
      <c r="B7508" s="103" t="str">
        <f t="shared" si="663"/>
        <v>Type 22/33 300</v>
      </c>
      <c r="C7508" s="99">
        <v>58</v>
      </c>
      <c r="D7508" s="99">
        <f t="shared" si="667"/>
        <v>9</v>
      </c>
      <c r="E7508" s="100">
        <f t="shared" si="666"/>
        <v>22.183999999999987</v>
      </c>
      <c r="G7508" s="104"/>
      <c r="H7508" s="59"/>
      <c r="I7508" s="59"/>
      <c r="J7508" s="59"/>
      <c r="K7508" s="105">
        <f>K7507+J7502</f>
        <v>22.183999999999987</v>
      </c>
      <c r="L7508" s="96"/>
    </row>
    <row r="7509" spans="1:12" hidden="1" outlineLevel="1" x14ac:dyDescent="0.25">
      <c r="A7509" s="98" t="str">
        <f t="shared" si="665"/>
        <v>Type 22/33 300 59 9</v>
      </c>
      <c r="B7509" s="103" t="str">
        <f t="shared" si="663"/>
        <v>Type 22/33 300</v>
      </c>
      <c r="C7509" s="99">
        <v>59</v>
      </c>
      <c r="D7509" s="99">
        <f t="shared" si="667"/>
        <v>9</v>
      </c>
      <c r="E7509" s="100">
        <f t="shared" si="666"/>
        <v>22.231999999999985</v>
      </c>
      <c r="G7509" s="104"/>
      <c r="H7509" s="59"/>
      <c r="I7509" s="59"/>
      <c r="J7509" s="59"/>
      <c r="K7509" s="105">
        <f>K7508+J7502</f>
        <v>22.231999999999985</v>
      </c>
      <c r="L7509" s="96"/>
    </row>
    <row r="7510" spans="1:12" hidden="1" outlineLevel="1" x14ac:dyDescent="0.25">
      <c r="A7510" s="98" t="str">
        <f t="shared" si="665"/>
        <v>Type 22/33 300 60 9</v>
      </c>
      <c r="B7510" s="103" t="str">
        <f t="shared" si="663"/>
        <v>Type 22/33 300</v>
      </c>
      <c r="C7510" s="99">
        <v>60</v>
      </c>
      <c r="D7510" s="99">
        <f t="shared" si="667"/>
        <v>9</v>
      </c>
      <c r="E7510" s="100">
        <f t="shared" si="666"/>
        <v>22.279999999999983</v>
      </c>
      <c r="G7510" s="108"/>
      <c r="H7510" s="59"/>
      <c r="I7510" s="59"/>
      <c r="J7510" s="59"/>
      <c r="K7510" s="105">
        <f>K7509+J7502</f>
        <v>22.279999999999983</v>
      </c>
      <c r="L7510" s="96"/>
    </row>
    <row r="7511" spans="1:12" hidden="1" outlineLevel="1" x14ac:dyDescent="0.25">
      <c r="A7511" s="98" t="str">
        <f t="shared" si="665"/>
        <v>Type 22/33 300 61 9</v>
      </c>
      <c r="B7511" s="103" t="str">
        <f t="shared" si="663"/>
        <v>Type 22/33 300</v>
      </c>
      <c r="C7511" s="99">
        <v>61</v>
      </c>
      <c r="D7511" s="99">
        <f t="shared" si="667"/>
        <v>9</v>
      </c>
      <c r="E7511" s="100">
        <f t="shared" si="666"/>
        <v>22.327999999999982</v>
      </c>
      <c r="G7511" s="108"/>
      <c r="H7511" s="109"/>
      <c r="I7511" s="109"/>
      <c r="J7511" s="109"/>
      <c r="K7511" s="105">
        <f>K7510+J7502</f>
        <v>22.327999999999982</v>
      </c>
      <c r="L7511" s="96"/>
    </row>
    <row r="7512" spans="1:12" hidden="1" outlineLevel="1" x14ac:dyDescent="0.25">
      <c r="A7512" s="98" t="str">
        <f t="shared" si="665"/>
        <v>Type 22/33 300 62 9</v>
      </c>
      <c r="B7512" s="103" t="str">
        <f t="shared" si="663"/>
        <v>Type 22/33 300</v>
      </c>
      <c r="C7512" s="99">
        <v>62</v>
      </c>
      <c r="D7512" s="99">
        <f t="shared" si="667"/>
        <v>9</v>
      </c>
      <c r="E7512" s="100">
        <f t="shared" si="666"/>
        <v>22.37599999999998</v>
      </c>
      <c r="G7512" s="108"/>
      <c r="H7512" s="109"/>
      <c r="I7512" s="109"/>
      <c r="J7512" s="109"/>
      <c r="K7512" s="105">
        <f>K7511+J7502</f>
        <v>22.37599999999998</v>
      </c>
      <c r="L7512" s="96"/>
    </row>
    <row r="7513" spans="1:12" hidden="1" outlineLevel="1" x14ac:dyDescent="0.25">
      <c r="A7513" s="98" t="str">
        <f t="shared" si="665"/>
        <v>Type 22/33 300 63 9</v>
      </c>
      <c r="B7513" s="103" t="str">
        <f t="shared" si="663"/>
        <v>Type 22/33 300</v>
      </c>
      <c r="C7513" s="99">
        <v>63</v>
      </c>
      <c r="D7513" s="99">
        <f t="shared" si="667"/>
        <v>9</v>
      </c>
      <c r="E7513" s="100">
        <f t="shared" si="666"/>
        <v>22.423999999999978</v>
      </c>
      <c r="G7513" s="108"/>
      <c r="H7513" s="109"/>
      <c r="I7513" s="109"/>
      <c r="J7513" s="109"/>
      <c r="K7513" s="105">
        <f>K7512+J7502</f>
        <v>22.423999999999978</v>
      </c>
      <c r="L7513" s="96"/>
    </row>
    <row r="7514" spans="1:12" hidden="1" outlineLevel="1" x14ac:dyDescent="0.25">
      <c r="A7514" s="98" t="str">
        <f t="shared" si="665"/>
        <v>Type 22/33 300 64 9</v>
      </c>
      <c r="B7514" s="103" t="str">
        <f t="shared" si="663"/>
        <v>Type 22/33 300</v>
      </c>
      <c r="C7514" s="99">
        <v>64</v>
      </c>
      <c r="D7514" s="99">
        <f t="shared" si="667"/>
        <v>9</v>
      </c>
      <c r="E7514" s="100">
        <f t="shared" si="666"/>
        <v>22.471999999999976</v>
      </c>
      <c r="G7514" s="108"/>
      <c r="H7514" s="109"/>
      <c r="I7514" s="109"/>
      <c r="J7514" s="109"/>
      <c r="K7514" s="105">
        <f>K7513+J7502</f>
        <v>22.471999999999976</v>
      </c>
      <c r="L7514" s="96"/>
    </row>
    <row r="7515" spans="1:12" hidden="1" outlineLevel="1" x14ac:dyDescent="0.25">
      <c r="A7515" s="98" t="str">
        <f t="shared" si="665"/>
        <v>Type 22/33 300 65 9</v>
      </c>
      <c r="B7515" s="103" t="str">
        <f t="shared" si="663"/>
        <v>Type 22/33 300</v>
      </c>
      <c r="C7515" s="99">
        <v>65</v>
      </c>
      <c r="D7515" s="99">
        <f t="shared" si="667"/>
        <v>9</v>
      </c>
      <c r="E7515" s="100">
        <f t="shared" si="666"/>
        <v>22.519999999999975</v>
      </c>
      <c r="G7515" s="108"/>
      <c r="H7515" s="109"/>
      <c r="I7515" s="109"/>
      <c r="J7515" s="109"/>
      <c r="K7515" s="105">
        <f>K7514+J7502</f>
        <v>22.519999999999975</v>
      </c>
      <c r="L7515" s="96"/>
    </row>
    <row r="7516" spans="1:12" hidden="1" outlineLevel="1" x14ac:dyDescent="0.25">
      <c r="A7516" s="98" t="str">
        <f t="shared" si="665"/>
        <v>Type 22/33 300 66 9</v>
      </c>
      <c r="B7516" s="103" t="str">
        <f t="shared" ref="B7516:B7579" si="668">B7515</f>
        <v>Type 22/33 300</v>
      </c>
      <c r="C7516" s="99">
        <v>66</v>
      </c>
      <c r="D7516" s="99">
        <f t="shared" si="667"/>
        <v>9</v>
      </c>
      <c r="E7516" s="100">
        <f t="shared" si="666"/>
        <v>22.567999999999973</v>
      </c>
      <c r="G7516" s="108"/>
      <c r="H7516" s="109"/>
      <c r="I7516" s="109"/>
      <c r="J7516" s="109"/>
      <c r="K7516" s="105">
        <f>K7515+J7502</f>
        <v>22.567999999999973</v>
      </c>
      <c r="L7516" s="96"/>
    </row>
    <row r="7517" spans="1:12" hidden="1" outlineLevel="1" x14ac:dyDescent="0.25">
      <c r="A7517" s="98" t="str">
        <f t="shared" si="665"/>
        <v>Type 22/33 300 67 9</v>
      </c>
      <c r="B7517" s="103" t="str">
        <f t="shared" si="668"/>
        <v>Type 22/33 300</v>
      </c>
      <c r="C7517" s="99">
        <v>67</v>
      </c>
      <c r="D7517" s="99">
        <f t="shared" si="667"/>
        <v>9</v>
      </c>
      <c r="E7517" s="100">
        <f t="shared" si="666"/>
        <v>22.615999999999971</v>
      </c>
      <c r="G7517" s="108"/>
      <c r="H7517" s="109"/>
      <c r="I7517" s="109"/>
      <c r="J7517" s="109"/>
      <c r="K7517" s="105">
        <f>K7516+J7502</f>
        <v>22.615999999999971</v>
      </c>
      <c r="L7517" s="96"/>
    </row>
    <row r="7518" spans="1:12" hidden="1" outlineLevel="1" x14ac:dyDescent="0.25">
      <c r="A7518" s="98" t="str">
        <f t="shared" si="665"/>
        <v>Type 22/33 300 68 9</v>
      </c>
      <c r="B7518" s="103" t="str">
        <f t="shared" si="668"/>
        <v>Type 22/33 300</v>
      </c>
      <c r="C7518" s="99">
        <v>68</v>
      </c>
      <c r="D7518" s="99">
        <f t="shared" si="667"/>
        <v>9</v>
      </c>
      <c r="E7518" s="100">
        <f t="shared" si="666"/>
        <v>22.66399999999997</v>
      </c>
      <c r="G7518" s="108"/>
      <c r="H7518" s="109"/>
      <c r="I7518" s="109"/>
      <c r="J7518" s="109"/>
      <c r="K7518" s="105">
        <f>K7517+J7502</f>
        <v>22.66399999999997</v>
      </c>
      <c r="L7518" s="96"/>
    </row>
    <row r="7519" spans="1:12" hidden="1" outlineLevel="1" x14ac:dyDescent="0.25">
      <c r="A7519" s="98" t="str">
        <f t="shared" si="665"/>
        <v>Type 22/33 300 69 9</v>
      </c>
      <c r="B7519" s="103" t="str">
        <f t="shared" si="668"/>
        <v>Type 22/33 300</v>
      </c>
      <c r="C7519" s="99">
        <v>69</v>
      </c>
      <c r="D7519" s="99">
        <f t="shared" si="667"/>
        <v>9</v>
      </c>
      <c r="E7519" s="100">
        <f t="shared" si="666"/>
        <v>22.711999999999968</v>
      </c>
      <c r="G7519" s="108"/>
      <c r="H7519" s="109"/>
      <c r="I7519" s="109"/>
      <c r="J7519" s="109"/>
      <c r="K7519" s="105">
        <f>K7518+J7502</f>
        <v>22.711999999999968</v>
      </c>
      <c r="L7519" s="96"/>
    </row>
    <row r="7520" spans="1:12" hidden="1" outlineLevel="1" x14ac:dyDescent="0.25">
      <c r="A7520" s="98" t="str">
        <f t="shared" si="665"/>
        <v>Type 22/33 300 70 9</v>
      </c>
      <c r="B7520" s="103" t="str">
        <f t="shared" si="668"/>
        <v>Type 22/33 300</v>
      </c>
      <c r="C7520" s="99">
        <v>70</v>
      </c>
      <c r="D7520" s="99">
        <f t="shared" si="667"/>
        <v>9</v>
      </c>
      <c r="E7520" s="100">
        <f t="shared" si="666"/>
        <v>22.759999999999966</v>
      </c>
      <c r="G7520" s="108"/>
      <c r="H7520" s="109"/>
      <c r="I7520" s="109"/>
      <c r="J7520" s="109"/>
      <c r="K7520" s="105">
        <f>K7519+J7502</f>
        <v>22.759999999999966</v>
      </c>
      <c r="L7520" s="96"/>
    </row>
    <row r="7521" spans="1:12" hidden="1" outlineLevel="1" x14ac:dyDescent="0.25">
      <c r="A7521" s="98" t="str">
        <f t="shared" si="665"/>
        <v>Type 22/33 300 71 9</v>
      </c>
      <c r="B7521" s="103" t="str">
        <f t="shared" si="668"/>
        <v>Type 22/33 300</v>
      </c>
      <c r="C7521" s="99">
        <v>71</v>
      </c>
      <c r="D7521" s="99">
        <f t="shared" si="667"/>
        <v>9</v>
      </c>
      <c r="E7521" s="100">
        <f t="shared" si="666"/>
        <v>22.807999999999964</v>
      </c>
      <c r="G7521" s="108"/>
      <c r="H7521" s="109"/>
      <c r="I7521" s="109"/>
      <c r="J7521" s="109"/>
      <c r="K7521" s="105">
        <f>K7520+J7502</f>
        <v>22.807999999999964</v>
      </c>
      <c r="L7521" s="96"/>
    </row>
    <row r="7522" spans="1:12" hidden="1" outlineLevel="1" x14ac:dyDescent="0.25">
      <c r="A7522" s="98" t="str">
        <f t="shared" si="665"/>
        <v>Type 22/33 300 72 9</v>
      </c>
      <c r="B7522" s="103" t="str">
        <f t="shared" si="668"/>
        <v>Type 22/33 300</v>
      </c>
      <c r="C7522" s="99">
        <v>72</v>
      </c>
      <c r="D7522" s="99">
        <f t="shared" si="667"/>
        <v>9</v>
      </c>
      <c r="E7522" s="100">
        <f t="shared" si="666"/>
        <v>22.855999999999963</v>
      </c>
      <c r="G7522" s="108"/>
      <c r="H7522" s="109"/>
      <c r="I7522" s="109"/>
      <c r="J7522" s="109"/>
      <c r="K7522" s="105">
        <f>K7521+J7502</f>
        <v>22.855999999999963</v>
      </c>
      <c r="L7522" s="96"/>
    </row>
    <row r="7523" spans="1:12" hidden="1" outlineLevel="1" x14ac:dyDescent="0.25">
      <c r="A7523" s="98" t="str">
        <f t="shared" si="665"/>
        <v>Type 22/33 300 73 9</v>
      </c>
      <c r="B7523" s="103" t="str">
        <f t="shared" si="668"/>
        <v>Type 22/33 300</v>
      </c>
      <c r="C7523" s="99">
        <v>73</v>
      </c>
      <c r="D7523" s="99">
        <f t="shared" si="667"/>
        <v>9</v>
      </c>
      <c r="E7523" s="100">
        <f t="shared" si="666"/>
        <v>22.903999999999961</v>
      </c>
      <c r="G7523" s="108"/>
      <c r="H7523" s="109"/>
      <c r="I7523" s="109"/>
      <c r="J7523" s="109"/>
      <c r="K7523" s="105">
        <f>K7522+J7502</f>
        <v>22.903999999999961</v>
      </c>
      <c r="L7523" s="96"/>
    </row>
    <row r="7524" spans="1:12" hidden="1" outlineLevel="1" x14ac:dyDescent="0.25">
      <c r="A7524" s="98" t="str">
        <f t="shared" si="665"/>
        <v>Type 22/33 300 74 9</v>
      </c>
      <c r="B7524" s="103" t="str">
        <f t="shared" si="668"/>
        <v>Type 22/33 300</v>
      </c>
      <c r="C7524" s="99">
        <v>74</v>
      </c>
      <c r="D7524" s="99">
        <f t="shared" si="667"/>
        <v>9</v>
      </c>
      <c r="E7524" s="100">
        <f t="shared" si="666"/>
        <v>22.951999999999959</v>
      </c>
      <c r="G7524" s="108"/>
      <c r="H7524" s="109"/>
      <c r="I7524" s="109"/>
      <c r="J7524" s="109"/>
      <c r="K7524" s="105">
        <f>K7523+J7502</f>
        <v>22.951999999999959</v>
      </c>
      <c r="L7524" s="96"/>
    </row>
    <row r="7525" spans="1:12" hidden="1" outlineLevel="1" x14ac:dyDescent="0.25">
      <c r="A7525" s="98" t="str">
        <f t="shared" si="665"/>
        <v>Type 22/33 300 75 9</v>
      </c>
      <c r="B7525" s="103" t="str">
        <f t="shared" si="668"/>
        <v>Type 22/33 300</v>
      </c>
      <c r="C7525" s="99">
        <v>75</v>
      </c>
      <c r="D7525" s="99">
        <f t="shared" si="667"/>
        <v>9</v>
      </c>
      <c r="E7525" s="100">
        <f t="shared" si="666"/>
        <v>22.999999999999957</v>
      </c>
      <c r="G7525" s="108"/>
      <c r="H7525" s="109"/>
      <c r="I7525" s="109"/>
      <c r="J7525" s="109"/>
      <c r="K7525" s="105">
        <f>K7524+J7502</f>
        <v>22.999999999999957</v>
      </c>
      <c r="L7525" s="96"/>
    </row>
    <row r="7526" spans="1:12" hidden="1" outlineLevel="1" x14ac:dyDescent="0.25">
      <c r="A7526" s="98" t="str">
        <f t="shared" si="665"/>
        <v>Type 22/33 300 76 9</v>
      </c>
      <c r="B7526" s="103" t="str">
        <f t="shared" si="668"/>
        <v>Type 22/33 300</v>
      </c>
      <c r="C7526" s="99">
        <v>76</v>
      </c>
      <c r="D7526" s="99">
        <f t="shared" si="667"/>
        <v>9</v>
      </c>
      <c r="E7526" s="100">
        <f t="shared" si="666"/>
        <v>23.047999999999956</v>
      </c>
      <c r="G7526" s="108"/>
      <c r="H7526" s="109"/>
      <c r="I7526" s="109"/>
      <c r="J7526" s="109"/>
      <c r="K7526" s="105">
        <f>K7525+J7502</f>
        <v>23.047999999999956</v>
      </c>
      <c r="L7526" s="96"/>
    </row>
    <row r="7527" spans="1:12" hidden="1" outlineLevel="1" x14ac:dyDescent="0.25">
      <c r="A7527" s="98" t="str">
        <f t="shared" si="665"/>
        <v>Type 22/33 300 77 9</v>
      </c>
      <c r="B7527" s="103" t="str">
        <f t="shared" si="668"/>
        <v>Type 22/33 300</v>
      </c>
      <c r="C7527" s="99">
        <v>77</v>
      </c>
      <c r="D7527" s="99">
        <f t="shared" si="667"/>
        <v>9</v>
      </c>
      <c r="E7527" s="100">
        <f t="shared" si="666"/>
        <v>23.095999999999954</v>
      </c>
      <c r="G7527" s="108"/>
      <c r="H7527" s="109"/>
      <c r="I7527" s="109"/>
      <c r="J7527" s="109"/>
      <c r="K7527" s="105">
        <f>K7526+J7502</f>
        <v>23.095999999999954</v>
      </c>
      <c r="L7527" s="96"/>
    </row>
    <row r="7528" spans="1:12" hidden="1" outlineLevel="1" x14ac:dyDescent="0.25">
      <c r="A7528" s="98" t="str">
        <f t="shared" si="665"/>
        <v>Type 22/33 300 78 9</v>
      </c>
      <c r="B7528" s="103" t="str">
        <f t="shared" si="668"/>
        <v>Type 22/33 300</v>
      </c>
      <c r="C7528" s="99">
        <v>78</v>
      </c>
      <c r="D7528" s="99">
        <f t="shared" si="667"/>
        <v>9</v>
      </c>
      <c r="E7528" s="100">
        <f t="shared" si="666"/>
        <v>23.143999999999952</v>
      </c>
      <c r="G7528" s="108"/>
      <c r="H7528" s="109"/>
      <c r="I7528" s="109"/>
      <c r="J7528" s="109"/>
      <c r="K7528" s="105">
        <f>K7527+J7502</f>
        <v>23.143999999999952</v>
      </c>
      <c r="L7528" s="96"/>
    </row>
    <row r="7529" spans="1:12" hidden="1" outlineLevel="1" x14ac:dyDescent="0.25">
      <c r="A7529" s="98" t="str">
        <f t="shared" si="665"/>
        <v>Type 22/33 300 79 9</v>
      </c>
      <c r="B7529" s="103" t="str">
        <f t="shared" si="668"/>
        <v>Type 22/33 300</v>
      </c>
      <c r="C7529" s="99">
        <v>79</v>
      </c>
      <c r="D7529" s="99">
        <f t="shared" si="667"/>
        <v>9</v>
      </c>
      <c r="E7529" s="100">
        <f t="shared" si="666"/>
        <v>23.19199999999995</v>
      </c>
      <c r="G7529" s="108"/>
      <c r="H7529" s="109"/>
      <c r="I7529" s="109"/>
      <c r="J7529" s="109"/>
      <c r="K7529" s="105">
        <f>K7528+J7502</f>
        <v>23.19199999999995</v>
      </c>
      <c r="L7529" s="96"/>
    </row>
    <row r="7530" spans="1:12" hidden="1" outlineLevel="1" x14ac:dyDescent="0.25">
      <c r="A7530" s="98" t="str">
        <f t="shared" si="665"/>
        <v>Type 22/33 300 80 9</v>
      </c>
      <c r="B7530" s="103" t="str">
        <f t="shared" si="668"/>
        <v>Type 22/33 300</v>
      </c>
      <c r="C7530" s="99">
        <v>80</v>
      </c>
      <c r="D7530" s="99">
        <f t="shared" si="667"/>
        <v>9</v>
      </c>
      <c r="E7530" s="100">
        <f t="shared" si="666"/>
        <v>23.239999999999949</v>
      </c>
      <c r="G7530" s="108"/>
      <c r="H7530" s="109"/>
      <c r="I7530" s="109"/>
      <c r="J7530" s="109"/>
      <c r="K7530" s="105">
        <f>K7529+J7502</f>
        <v>23.239999999999949</v>
      </c>
      <c r="L7530" s="96"/>
    </row>
    <row r="7531" spans="1:12" hidden="1" outlineLevel="1" x14ac:dyDescent="0.25">
      <c r="A7531" s="98" t="str">
        <f t="shared" si="665"/>
        <v>Type 22/33 300 81 9</v>
      </c>
      <c r="B7531" s="103" t="str">
        <f t="shared" si="668"/>
        <v>Type 22/33 300</v>
      </c>
      <c r="C7531" s="99">
        <v>81</v>
      </c>
      <c r="D7531" s="99">
        <f t="shared" si="667"/>
        <v>9</v>
      </c>
      <c r="E7531" s="100">
        <f t="shared" si="666"/>
        <v>23.287999999999947</v>
      </c>
      <c r="G7531" s="108"/>
      <c r="H7531" s="109"/>
      <c r="I7531" s="109"/>
      <c r="J7531" s="109"/>
      <c r="K7531" s="105">
        <f>K7530+J7502</f>
        <v>23.287999999999947</v>
      </c>
      <c r="L7531" s="96"/>
    </row>
    <row r="7532" spans="1:12" hidden="1" outlineLevel="1" x14ac:dyDescent="0.25">
      <c r="A7532" s="98" t="str">
        <f t="shared" si="665"/>
        <v>Type 22/33 300 82 9</v>
      </c>
      <c r="B7532" s="103" t="str">
        <f t="shared" si="668"/>
        <v>Type 22/33 300</v>
      </c>
      <c r="C7532" s="99">
        <v>82</v>
      </c>
      <c r="D7532" s="99">
        <f t="shared" si="667"/>
        <v>9</v>
      </c>
      <c r="E7532" s="100">
        <f t="shared" si="666"/>
        <v>23.335999999999945</v>
      </c>
      <c r="G7532" s="108"/>
      <c r="H7532" s="109"/>
      <c r="I7532" s="109"/>
      <c r="J7532" s="109"/>
      <c r="K7532" s="105">
        <f>K7531+J7502</f>
        <v>23.335999999999945</v>
      </c>
      <c r="L7532" s="96"/>
    </row>
    <row r="7533" spans="1:12" hidden="1" outlineLevel="1" x14ac:dyDescent="0.25">
      <c r="A7533" s="98" t="str">
        <f t="shared" si="665"/>
        <v>Type 22/33 300 83 9</v>
      </c>
      <c r="B7533" s="103" t="str">
        <f t="shared" si="668"/>
        <v>Type 22/33 300</v>
      </c>
      <c r="C7533" s="99">
        <v>83</v>
      </c>
      <c r="D7533" s="99">
        <f t="shared" ref="D7533:D7550" si="669">D7532</f>
        <v>9</v>
      </c>
      <c r="E7533" s="100">
        <f t="shared" si="666"/>
        <v>23.383999999999943</v>
      </c>
      <c r="G7533" s="108"/>
      <c r="H7533" s="109"/>
      <c r="I7533" s="109"/>
      <c r="J7533" s="109"/>
      <c r="K7533" s="105">
        <f>K7532+J7502</f>
        <v>23.383999999999943</v>
      </c>
      <c r="L7533" s="96"/>
    </row>
    <row r="7534" spans="1:12" hidden="1" outlineLevel="1" x14ac:dyDescent="0.25">
      <c r="A7534" s="98" t="str">
        <f t="shared" si="665"/>
        <v>Type 22/33 300 84 9</v>
      </c>
      <c r="B7534" s="103" t="str">
        <f t="shared" si="668"/>
        <v>Type 22/33 300</v>
      </c>
      <c r="C7534" s="99">
        <v>84</v>
      </c>
      <c r="D7534" s="99">
        <f t="shared" si="669"/>
        <v>9</v>
      </c>
      <c r="E7534" s="100">
        <f t="shared" si="666"/>
        <v>23.431999999999942</v>
      </c>
      <c r="G7534" s="108"/>
      <c r="H7534" s="109"/>
      <c r="I7534" s="109"/>
      <c r="J7534" s="109"/>
      <c r="K7534" s="105">
        <f>K7533+J7502</f>
        <v>23.431999999999942</v>
      </c>
      <c r="L7534" s="96"/>
    </row>
    <row r="7535" spans="1:12" hidden="1" outlineLevel="1" x14ac:dyDescent="0.25">
      <c r="A7535" s="98" t="str">
        <f t="shared" si="665"/>
        <v>Type 22/33 300 85 9</v>
      </c>
      <c r="B7535" s="103" t="str">
        <f t="shared" si="668"/>
        <v>Type 22/33 300</v>
      </c>
      <c r="C7535" s="99">
        <v>85</v>
      </c>
      <c r="D7535" s="99">
        <f t="shared" si="669"/>
        <v>9</v>
      </c>
      <c r="E7535" s="100">
        <f t="shared" si="666"/>
        <v>23.47999999999994</v>
      </c>
      <c r="G7535" s="108"/>
      <c r="H7535" s="109"/>
      <c r="I7535" s="109"/>
      <c r="J7535" s="109"/>
      <c r="K7535" s="105">
        <f>K7534+J7502</f>
        <v>23.47999999999994</v>
      </c>
      <c r="L7535" s="96"/>
    </row>
    <row r="7536" spans="1:12" hidden="1" outlineLevel="1" x14ac:dyDescent="0.25">
      <c r="A7536" s="98" t="str">
        <f t="shared" si="665"/>
        <v>Type 22/33 300 86 9</v>
      </c>
      <c r="B7536" s="103" t="str">
        <f t="shared" si="668"/>
        <v>Type 22/33 300</v>
      </c>
      <c r="C7536" s="99">
        <v>86</v>
      </c>
      <c r="D7536" s="99">
        <f t="shared" si="669"/>
        <v>9</v>
      </c>
      <c r="E7536" s="100">
        <f t="shared" si="666"/>
        <v>23.527999999999938</v>
      </c>
      <c r="G7536" s="108"/>
      <c r="H7536" s="109"/>
      <c r="I7536" s="109"/>
      <c r="J7536" s="109"/>
      <c r="K7536" s="105">
        <f>K7535+J7502</f>
        <v>23.527999999999938</v>
      </c>
      <c r="L7536" s="96"/>
    </row>
    <row r="7537" spans="1:12" hidden="1" outlineLevel="1" x14ac:dyDescent="0.25">
      <c r="A7537" s="98" t="str">
        <f t="shared" si="665"/>
        <v>Type 22/33 300 87 9</v>
      </c>
      <c r="B7537" s="103" t="str">
        <f t="shared" si="668"/>
        <v>Type 22/33 300</v>
      </c>
      <c r="C7537" s="99">
        <v>87</v>
      </c>
      <c r="D7537" s="99">
        <f t="shared" si="669"/>
        <v>9</v>
      </c>
      <c r="E7537" s="100">
        <f t="shared" si="666"/>
        <v>23.575999999999937</v>
      </c>
      <c r="G7537" s="108"/>
      <c r="H7537" s="109"/>
      <c r="I7537" s="109"/>
      <c r="J7537" s="109"/>
      <c r="K7537" s="105">
        <f>K7536+J7502</f>
        <v>23.575999999999937</v>
      </c>
      <c r="L7537" s="96"/>
    </row>
    <row r="7538" spans="1:12" hidden="1" outlineLevel="1" x14ac:dyDescent="0.25">
      <c r="A7538" s="98" t="str">
        <f t="shared" si="665"/>
        <v>Type 22/33 300 88 9</v>
      </c>
      <c r="B7538" s="103" t="str">
        <f t="shared" si="668"/>
        <v>Type 22/33 300</v>
      </c>
      <c r="C7538" s="99">
        <v>88</v>
      </c>
      <c r="D7538" s="99">
        <f t="shared" si="669"/>
        <v>9</v>
      </c>
      <c r="E7538" s="100">
        <f t="shared" si="666"/>
        <v>23.623999999999935</v>
      </c>
      <c r="G7538" s="108"/>
      <c r="H7538" s="109"/>
      <c r="I7538" s="109"/>
      <c r="J7538" s="109"/>
      <c r="K7538" s="105">
        <f>K7537+J7502</f>
        <v>23.623999999999935</v>
      </c>
      <c r="L7538" s="96"/>
    </row>
    <row r="7539" spans="1:12" hidden="1" outlineLevel="1" x14ac:dyDescent="0.25">
      <c r="A7539" s="98" t="str">
        <f t="shared" si="665"/>
        <v>Type 22/33 300 89 9</v>
      </c>
      <c r="B7539" s="103" t="str">
        <f t="shared" si="668"/>
        <v>Type 22/33 300</v>
      </c>
      <c r="C7539" s="99">
        <v>89</v>
      </c>
      <c r="D7539" s="99">
        <f t="shared" si="669"/>
        <v>9</v>
      </c>
      <c r="E7539" s="100">
        <f t="shared" si="666"/>
        <v>23.671999999999933</v>
      </c>
      <c r="G7539" s="108"/>
      <c r="H7539" s="109"/>
      <c r="I7539" s="109"/>
      <c r="J7539" s="109"/>
      <c r="K7539" s="105">
        <f>K7538+J7502</f>
        <v>23.671999999999933</v>
      </c>
      <c r="L7539" s="96"/>
    </row>
    <row r="7540" spans="1:12" hidden="1" outlineLevel="1" x14ac:dyDescent="0.25">
      <c r="A7540" s="98" t="str">
        <f t="shared" si="665"/>
        <v>Type 22/33 300 90 9</v>
      </c>
      <c r="B7540" s="103" t="str">
        <f t="shared" si="668"/>
        <v>Type 22/33 300</v>
      </c>
      <c r="C7540" s="99">
        <v>90</v>
      </c>
      <c r="D7540" s="99">
        <f t="shared" si="669"/>
        <v>9</v>
      </c>
      <c r="E7540" s="100">
        <f t="shared" si="666"/>
        <v>23.719999999999931</v>
      </c>
      <c r="G7540" s="108"/>
      <c r="H7540" s="109"/>
      <c r="I7540" s="109"/>
      <c r="J7540" s="109"/>
      <c r="K7540" s="105">
        <f>K7539+J7502</f>
        <v>23.719999999999931</v>
      </c>
      <c r="L7540" s="96"/>
    </row>
    <row r="7541" spans="1:12" hidden="1" outlineLevel="1" x14ac:dyDescent="0.25">
      <c r="A7541" s="98" t="str">
        <f t="shared" si="665"/>
        <v>Type 22/33 300 91 9</v>
      </c>
      <c r="B7541" s="103" t="str">
        <f t="shared" si="668"/>
        <v>Type 22/33 300</v>
      </c>
      <c r="C7541" s="99">
        <v>91</v>
      </c>
      <c r="D7541" s="99">
        <f t="shared" si="669"/>
        <v>9</v>
      </c>
      <c r="E7541" s="100">
        <f t="shared" si="666"/>
        <v>23.76799999999993</v>
      </c>
      <c r="G7541" s="108"/>
      <c r="H7541" s="109"/>
      <c r="I7541" s="109"/>
      <c r="J7541" s="109"/>
      <c r="K7541" s="105">
        <f>K7540+J7502</f>
        <v>23.76799999999993</v>
      </c>
      <c r="L7541" s="96"/>
    </row>
    <row r="7542" spans="1:12" hidden="1" outlineLevel="1" x14ac:dyDescent="0.25">
      <c r="A7542" s="98" t="str">
        <f t="shared" si="665"/>
        <v>Type 22/33 300 92 9</v>
      </c>
      <c r="B7542" s="103" t="str">
        <f t="shared" si="668"/>
        <v>Type 22/33 300</v>
      </c>
      <c r="C7542" s="99">
        <v>92</v>
      </c>
      <c r="D7542" s="99">
        <f t="shared" si="669"/>
        <v>9</v>
      </c>
      <c r="E7542" s="100">
        <f t="shared" si="666"/>
        <v>23.815999999999928</v>
      </c>
      <c r="G7542" s="108"/>
      <c r="H7542" s="109"/>
      <c r="I7542" s="109"/>
      <c r="J7542" s="109"/>
      <c r="K7542" s="105">
        <f>K7541+J7502</f>
        <v>23.815999999999928</v>
      </c>
      <c r="L7542" s="96"/>
    </row>
    <row r="7543" spans="1:12" hidden="1" outlineLevel="1" x14ac:dyDescent="0.25">
      <c r="A7543" s="98" t="str">
        <f t="shared" si="665"/>
        <v>Type 22/33 300 93 9</v>
      </c>
      <c r="B7543" s="103" t="str">
        <f t="shared" si="668"/>
        <v>Type 22/33 300</v>
      </c>
      <c r="C7543" s="99">
        <v>93</v>
      </c>
      <c r="D7543" s="99">
        <f t="shared" si="669"/>
        <v>9</v>
      </c>
      <c r="E7543" s="100">
        <f t="shared" si="666"/>
        <v>23.863999999999926</v>
      </c>
      <c r="G7543" s="108"/>
      <c r="H7543" s="109"/>
      <c r="I7543" s="109"/>
      <c r="J7543" s="109"/>
      <c r="K7543" s="105">
        <f>K7542+J7502</f>
        <v>23.863999999999926</v>
      </c>
      <c r="L7543" s="96"/>
    </row>
    <row r="7544" spans="1:12" hidden="1" outlineLevel="1" x14ac:dyDescent="0.25">
      <c r="A7544" s="98" t="str">
        <f t="shared" si="665"/>
        <v>Type 22/33 300 94 9</v>
      </c>
      <c r="B7544" s="103" t="str">
        <f t="shared" si="668"/>
        <v>Type 22/33 300</v>
      </c>
      <c r="C7544" s="99">
        <v>94</v>
      </c>
      <c r="D7544" s="99">
        <f t="shared" si="669"/>
        <v>9</v>
      </c>
      <c r="E7544" s="100">
        <f t="shared" si="666"/>
        <v>23.911999999999924</v>
      </c>
      <c r="G7544" s="108"/>
      <c r="H7544" s="109"/>
      <c r="I7544" s="109"/>
      <c r="J7544" s="109"/>
      <c r="K7544" s="105">
        <f>K7543+J7502</f>
        <v>23.911999999999924</v>
      </c>
      <c r="L7544" s="96"/>
    </row>
    <row r="7545" spans="1:12" hidden="1" outlineLevel="1" x14ac:dyDescent="0.25">
      <c r="A7545" s="98" t="str">
        <f t="shared" si="665"/>
        <v>Type 22/33 300 95 9</v>
      </c>
      <c r="B7545" s="103" t="str">
        <f t="shared" si="668"/>
        <v>Type 22/33 300</v>
      </c>
      <c r="C7545" s="99">
        <v>95</v>
      </c>
      <c r="D7545" s="99">
        <f t="shared" si="669"/>
        <v>9</v>
      </c>
      <c r="E7545" s="100">
        <f t="shared" si="666"/>
        <v>23.959999999999923</v>
      </c>
      <c r="G7545" s="108"/>
      <c r="H7545" s="109"/>
      <c r="I7545" s="109"/>
      <c r="J7545" s="109"/>
      <c r="K7545" s="105">
        <f>K7544+J7502</f>
        <v>23.959999999999923</v>
      </c>
      <c r="L7545" s="96"/>
    </row>
    <row r="7546" spans="1:12" hidden="1" outlineLevel="1" x14ac:dyDescent="0.25">
      <c r="A7546" s="98" t="str">
        <f t="shared" si="665"/>
        <v>Type 22/33 300 96 9</v>
      </c>
      <c r="B7546" s="103" t="str">
        <f t="shared" si="668"/>
        <v>Type 22/33 300</v>
      </c>
      <c r="C7546" s="99">
        <v>96</v>
      </c>
      <c r="D7546" s="99">
        <f t="shared" si="669"/>
        <v>9</v>
      </c>
      <c r="E7546" s="100">
        <f t="shared" si="666"/>
        <v>24.007999999999921</v>
      </c>
      <c r="G7546" s="108"/>
      <c r="H7546" s="109"/>
      <c r="I7546" s="109"/>
      <c r="J7546" s="109"/>
      <c r="K7546" s="105">
        <f>K7545+J7502</f>
        <v>24.007999999999921</v>
      </c>
      <c r="L7546" s="96"/>
    </row>
    <row r="7547" spans="1:12" hidden="1" outlineLevel="1" x14ac:dyDescent="0.25">
      <c r="A7547" s="98" t="str">
        <f t="shared" si="665"/>
        <v>Type 22/33 300 97 9</v>
      </c>
      <c r="B7547" s="103" t="str">
        <f t="shared" si="668"/>
        <v>Type 22/33 300</v>
      </c>
      <c r="C7547" s="99">
        <v>97</v>
      </c>
      <c r="D7547" s="99">
        <f t="shared" si="669"/>
        <v>9</v>
      </c>
      <c r="E7547" s="100">
        <f t="shared" si="666"/>
        <v>24.055999999999919</v>
      </c>
      <c r="G7547" s="108"/>
      <c r="H7547" s="109"/>
      <c r="I7547" s="109"/>
      <c r="J7547" s="109"/>
      <c r="K7547" s="105">
        <f>K7546+J7502</f>
        <v>24.055999999999919</v>
      </c>
      <c r="L7547" s="96"/>
    </row>
    <row r="7548" spans="1:12" hidden="1" outlineLevel="1" x14ac:dyDescent="0.25">
      <c r="A7548" s="98" t="str">
        <f t="shared" si="665"/>
        <v>Type 22/33 300 98 9</v>
      </c>
      <c r="B7548" s="103" t="str">
        <f t="shared" si="668"/>
        <v>Type 22/33 300</v>
      </c>
      <c r="C7548" s="99">
        <v>98</v>
      </c>
      <c r="D7548" s="99">
        <f t="shared" si="669"/>
        <v>9</v>
      </c>
      <c r="E7548" s="100">
        <f t="shared" si="666"/>
        <v>24.103999999999917</v>
      </c>
      <c r="G7548" s="108"/>
      <c r="H7548" s="109"/>
      <c r="I7548" s="109"/>
      <c r="J7548" s="109"/>
      <c r="K7548" s="105">
        <f>K7547+J7502</f>
        <v>24.103999999999917</v>
      </c>
      <c r="L7548" s="96"/>
    </row>
    <row r="7549" spans="1:12" hidden="1" outlineLevel="1" x14ac:dyDescent="0.25">
      <c r="A7549" s="98" t="str">
        <f t="shared" si="665"/>
        <v>Type 22/33 300 99 9</v>
      </c>
      <c r="B7549" s="103" t="str">
        <f t="shared" si="668"/>
        <v>Type 22/33 300</v>
      </c>
      <c r="C7549" s="99">
        <v>99</v>
      </c>
      <c r="D7549" s="99">
        <f t="shared" si="669"/>
        <v>9</v>
      </c>
      <c r="E7549" s="100">
        <f t="shared" si="666"/>
        <v>24.151999999999916</v>
      </c>
      <c r="G7549" s="108"/>
      <c r="H7549" s="109"/>
      <c r="I7549" s="109"/>
      <c r="J7549" s="109"/>
      <c r="K7549" s="105">
        <f>K7548+J7502</f>
        <v>24.151999999999916</v>
      </c>
      <c r="L7549" s="96"/>
    </row>
    <row r="7550" spans="1:12" hidden="1" outlineLevel="1" x14ac:dyDescent="0.25">
      <c r="A7550" s="110" t="str">
        <f t="shared" si="665"/>
        <v>Type 22/33 300 100 9</v>
      </c>
      <c r="B7550" s="111" t="str">
        <f t="shared" si="668"/>
        <v>Type 22/33 300</v>
      </c>
      <c r="C7550" s="112">
        <v>100</v>
      </c>
      <c r="D7550" s="112">
        <f t="shared" si="669"/>
        <v>9</v>
      </c>
      <c r="E7550" s="113">
        <f t="shared" si="666"/>
        <v>24.199999999999914</v>
      </c>
      <c r="G7550" s="114"/>
      <c r="H7550" s="115"/>
      <c r="I7550" s="115"/>
      <c r="J7550" s="115"/>
      <c r="K7550" s="116">
        <f>K7549+J7502</f>
        <v>24.199999999999914</v>
      </c>
      <c r="L7550" s="96"/>
    </row>
    <row r="7551" spans="1:12" hidden="1" outlineLevel="1" x14ac:dyDescent="0.25">
      <c r="A7551" s="98" t="str">
        <f t="shared" si="665"/>
        <v>Type 22/33 300 50 8</v>
      </c>
      <c r="B7551" s="117" t="str">
        <f t="shared" si="668"/>
        <v>Type 22/33 300</v>
      </c>
      <c r="C7551" s="99">
        <v>50</v>
      </c>
      <c r="D7551" s="99">
        <f>S6940</f>
        <v>8</v>
      </c>
      <c r="E7551" s="100">
        <f t="shared" si="666"/>
        <v>23.8</v>
      </c>
      <c r="G7551" s="99">
        <f>S6941</f>
        <v>23.8</v>
      </c>
      <c r="H7551" s="101"/>
      <c r="I7551" s="101"/>
      <c r="J7551" s="101"/>
      <c r="K7551" s="102">
        <f>G7551</f>
        <v>23.8</v>
      </c>
      <c r="L7551" s="96"/>
    </row>
    <row r="7552" spans="1:12" hidden="1" outlineLevel="1" x14ac:dyDescent="0.25">
      <c r="A7552" s="98" t="str">
        <f t="shared" si="665"/>
        <v>Type 22/33 300 51 8</v>
      </c>
      <c r="B7552" s="103" t="str">
        <f t="shared" si="668"/>
        <v>Type 22/33 300</v>
      </c>
      <c r="C7552" s="99">
        <v>51</v>
      </c>
      <c r="D7552" s="99">
        <f t="shared" ref="D7552:D7583" si="670">D7551</f>
        <v>8</v>
      </c>
      <c r="E7552" s="100">
        <f t="shared" si="666"/>
        <v>23.847999999999999</v>
      </c>
      <c r="G7552" s="104"/>
      <c r="H7552" s="59"/>
      <c r="I7552" s="59"/>
      <c r="J7552" s="59"/>
      <c r="K7552" s="105">
        <f>K7551+J7553</f>
        <v>23.847999999999999</v>
      </c>
      <c r="L7552" s="96"/>
    </row>
    <row r="7553" spans="1:12" hidden="1" outlineLevel="1" x14ac:dyDescent="0.25">
      <c r="A7553" s="98" t="str">
        <f t="shared" si="665"/>
        <v>Type 22/33 300 52 8</v>
      </c>
      <c r="B7553" s="103" t="str">
        <f t="shared" si="668"/>
        <v>Type 22/33 300</v>
      </c>
      <c r="C7553" s="99">
        <v>52</v>
      </c>
      <c r="D7553" s="99">
        <f t="shared" si="670"/>
        <v>8</v>
      </c>
      <c r="E7553" s="100">
        <f t="shared" si="666"/>
        <v>23.895999999999997</v>
      </c>
      <c r="G7553" s="99">
        <f>S6942</f>
        <v>26.2</v>
      </c>
      <c r="H7553" s="59">
        <v>50</v>
      </c>
      <c r="I7553" s="59">
        <f>G7553-G7551</f>
        <v>2.3999999999999986</v>
      </c>
      <c r="J7553" s="59">
        <f>I7553/H7553</f>
        <v>4.7999999999999973E-2</v>
      </c>
      <c r="K7553" s="105">
        <f>K7552+J7553</f>
        <v>23.895999999999997</v>
      </c>
      <c r="L7553" s="96"/>
    </row>
    <row r="7554" spans="1:12" hidden="1" outlineLevel="1" x14ac:dyDescent="0.25">
      <c r="A7554" s="98" t="str">
        <f t="shared" si="665"/>
        <v>Type 22/33 300 53 8</v>
      </c>
      <c r="B7554" s="103" t="str">
        <f t="shared" si="668"/>
        <v>Type 22/33 300</v>
      </c>
      <c r="C7554" s="99">
        <v>53</v>
      </c>
      <c r="D7554" s="99">
        <f t="shared" si="670"/>
        <v>8</v>
      </c>
      <c r="E7554" s="100">
        <f t="shared" si="666"/>
        <v>23.943999999999996</v>
      </c>
      <c r="G7554" s="108"/>
      <c r="H7554" s="109"/>
      <c r="I7554" s="109"/>
      <c r="J7554" s="109"/>
      <c r="K7554" s="105">
        <f>K7553+J7553</f>
        <v>23.943999999999996</v>
      </c>
      <c r="L7554" s="96"/>
    </row>
    <row r="7555" spans="1:12" hidden="1" outlineLevel="1" x14ac:dyDescent="0.25">
      <c r="A7555" s="98" t="str">
        <f t="shared" ref="A7555:A7618" si="671">CONCATENATE(B7555," ",C7555," ",D7555)</f>
        <v>Type 22/33 300 54 8</v>
      </c>
      <c r="B7555" s="103" t="str">
        <f t="shared" si="668"/>
        <v>Type 22/33 300</v>
      </c>
      <c r="C7555" s="99">
        <v>54</v>
      </c>
      <c r="D7555" s="99">
        <f t="shared" si="670"/>
        <v>8</v>
      </c>
      <c r="E7555" s="100">
        <f t="shared" ref="E7555:E7618" si="672">K7555</f>
        <v>23.991999999999994</v>
      </c>
      <c r="G7555" s="108"/>
      <c r="H7555" s="109"/>
      <c r="I7555" s="109"/>
      <c r="J7555" s="109"/>
      <c r="K7555" s="105">
        <f>K7554+J7553</f>
        <v>23.991999999999994</v>
      </c>
      <c r="L7555" s="96"/>
    </row>
    <row r="7556" spans="1:12" hidden="1" outlineLevel="1" x14ac:dyDescent="0.25">
      <c r="A7556" s="98" t="str">
        <f t="shared" si="671"/>
        <v>Type 22/33 300 55 8</v>
      </c>
      <c r="B7556" s="103" t="str">
        <f t="shared" si="668"/>
        <v>Type 22/33 300</v>
      </c>
      <c r="C7556" s="99">
        <v>55</v>
      </c>
      <c r="D7556" s="99">
        <f t="shared" si="670"/>
        <v>8</v>
      </c>
      <c r="E7556" s="100">
        <f t="shared" si="672"/>
        <v>24.039999999999992</v>
      </c>
      <c r="G7556" s="104"/>
      <c r="H7556" s="59"/>
      <c r="I7556" s="59"/>
      <c r="J7556" s="59"/>
      <c r="K7556" s="105">
        <f>K7555+J7553</f>
        <v>24.039999999999992</v>
      </c>
      <c r="L7556" s="96"/>
    </row>
    <row r="7557" spans="1:12" hidden="1" outlineLevel="1" x14ac:dyDescent="0.25">
      <c r="A7557" s="98" t="str">
        <f t="shared" si="671"/>
        <v>Type 22/33 300 56 8</v>
      </c>
      <c r="B7557" s="103" t="str">
        <f t="shared" si="668"/>
        <v>Type 22/33 300</v>
      </c>
      <c r="C7557" s="99">
        <v>56</v>
      </c>
      <c r="D7557" s="99">
        <f t="shared" si="670"/>
        <v>8</v>
      </c>
      <c r="E7557" s="100">
        <f t="shared" si="672"/>
        <v>24.08799999999999</v>
      </c>
      <c r="G7557" s="104"/>
      <c r="H7557" s="59"/>
      <c r="I7557" s="59"/>
      <c r="J7557" s="59"/>
      <c r="K7557" s="105">
        <f>K7556+J7553</f>
        <v>24.08799999999999</v>
      </c>
      <c r="L7557" s="96"/>
    </row>
    <row r="7558" spans="1:12" hidden="1" outlineLevel="1" x14ac:dyDescent="0.25">
      <c r="A7558" s="98" t="str">
        <f t="shared" si="671"/>
        <v>Type 22/33 300 57 8</v>
      </c>
      <c r="B7558" s="103" t="str">
        <f t="shared" si="668"/>
        <v>Type 22/33 300</v>
      </c>
      <c r="C7558" s="99">
        <v>57</v>
      </c>
      <c r="D7558" s="99">
        <f t="shared" si="670"/>
        <v>8</v>
      </c>
      <c r="E7558" s="100">
        <f t="shared" si="672"/>
        <v>24.135999999999989</v>
      </c>
      <c r="G7558" s="104"/>
      <c r="H7558" s="59"/>
      <c r="I7558" s="59"/>
      <c r="J7558" s="59"/>
      <c r="K7558" s="105">
        <f>K7557+J7553</f>
        <v>24.135999999999989</v>
      </c>
      <c r="L7558" s="96"/>
    </row>
    <row r="7559" spans="1:12" hidden="1" outlineLevel="1" x14ac:dyDescent="0.25">
      <c r="A7559" s="98" t="str">
        <f t="shared" si="671"/>
        <v>Type 22/33 300 58 8</v>
      </c>
      <c r="B7559" s="103" t="str">
        <f t="shared" si="668"/>
        <v>Type 22/33 300</v>
      </c>
      <c r="C7559" s="99">
        <v>58</v>
      </c>
      <c r="D7559" s="99">
        <f t="shared" si="670"/>
        <v>8</v>
      </c>
      <c r="E7559" s="100">
        <f t="shared" si="672"/>
        <v>24.183999999999987</v>
      </c>
      <c r="G7559" s="104"/>
      <c r="H7559" s="59"/>
      <c r="I7559" s="59"/>
      <c r="J7559" s="59"/>
      <c r="K7559" s="105">
        <f>K7558+J7553</f>
        <v>24.183999999999987</v>
      </c>
      <c r="L7559" s="96"/>
    </row>
    <row r="7560" spans="1:12" hidden="1" outlineLevel="1" x14ac:dyDescent="0.25">
      <c r="A7560" s="98" t="str">
        <f t="shared" si="671"/>
        <v>Type 22/33 300 59 8</v>
      </c>
      <c r="B7560" s="103" t="str">
        <f t="shared" si="668"/>
        <v>Type 22/33 300</v>
      </c>
      <c r="C7560" s="99">
        <v>59</v>
      </c>
      <c r="D7560" s="99">
        <f t="shared" si="670"/>
        <v>8</v>
      </c>
      <c r="E7560" s="100">
        <f t="shared" si="672"/>
        <v>24.231999999999985</v>
      </c>
      <c r="G7560" s="104"/>
      <c r="H7560" s="59"/>
      <c r="I7560" s="59"/>
      <c r="J7560" s="59"/>
      <c r="K7560" s="105">
        <f>K7559+J7553</f>
        <v>24.231999999999985</v>
      </c>
      <c r="L7560" s="96"/>
    </row>
    <row r="7561" spans="1:12" hidden="1" outlineLevel="1" x14ac:dyDescent="0.25">
      <c r="A7561" s="98" t="str">
        <f t="shared" si="671"/>
        <v>Type 22/33 300 60 8</v>
      </c>
      <c r="B7561" s="103" t="str">
        <f t="shared" si="668"/>
        <v>Type 22/33 300</v>
      </c>
      <c r="C7561" s="99">
        <v>60</v>
      </c>
      <c r="D7561" s="99">
        <f t="shared" si="670"/>
        <v>8</v>
      </c>
      <c r="E7561" s="100">
        <f t="shared" si="672"/>
        <v>24.279999999999983</v>
      </c>
      <c r="G7561" s="108"/>
      <c r="H7561" s="59"/>
      <c r="I7561" s="59"/>
      <c r="J7561" s="59"/>
      <c r="K7561" s="105">
        <f>K7560+J7553</f>
        <v>24.279999999999983</v>
      </c>
      <c r="L7561" s="96"/>
    </row>
    <row r="7562" spans="1:12" hidden="1" outlineLevel="1" x14ac:dyDescent="0.25">
      <c r="A7562" s="98" t="str">
        <f t="shared" si="671"/>
        <v>Type 22/33 300 61 8</v>
      </c>
      <c r="B7562" s="103" t="str">
        <f t="shared" si="668"/>
        <v>Type 22/33 300</v>
      </c>
      <c r="C7562" s="99">
        <v>61</v>
      </c>
      <c r="D7562" s="99">
        <f t="shared" si="670"/>
        <v>8</v>
      </c>
      <c r="E7562" s="100">
        <f t="shared" si="672"/>
        <v>24.327999999999982</v>
      </c>
      <c r="G7562" s="108"/>
      <c r="H7562" s="109"/>
      <c r="I7562" s="109"/>
      <c r="J7562" s="109"/>
      <c r="K7562" s="105">
        <f>K7561+J7553</f>
        <v>24.327999999999982</v>
      </c>
      <c r="L7562" s="96"/>
    </row>
    <row r="7563" spans="1:12" hidden="1" outlineLevel="1" x14ac:dyDescent="0.25">
      <c r="A7563" s="98" t="str">
        <f t="shared" si="671"/>
        <v>Type 22/33 300 62 8</v>
      </c>
      <c r="B7563" s="103" t="str">
        <f t="shared" si="668"/>
        <v>Type 22/33 300</v>
      </c>
      <c r="C7563" s="99">
        <v>62</v>
      </c>
      <c r="D7563" s="99">
        <f t="shared" si="670"/>
        <v>8</v>
      </c>
      <c r="E7563" s="100">
        <f t="shared" si="672"/>
        <v>24.37599999999998</v>
      </c>
      <c r="G7563" s="108"/>
      <c r="H7563" s="109"/>
      <c r="I7563" s="109"/>
      <c r="J7563" s="109"/>
      <c r="K7563" s="105">
        <f>K7562+J7553</f>
        <v>24.37599999999998</v>
      </c>
      <c r="L7563" s="96"/>
    </row>
    <row r="7564" spans="1:12" hidden="1" outlineLevel="1" x14ac:dyDescent="0.25">
      <c r="A7564" s="98" t="str">
        <f t="shared" si="671"/>
        <v>Type 22/33 300 63 8</v>
      </c>
      <c r="B7564" s="103" t="str">
        <f t="shared" si="668"/>
        <v>Type 22/33 300</v>
      </c>
      <c r="C7564" s="99">
        <v>63</v>
      </c>
      <c r="D7564" s="99">
        <f t="shared" si="670"/>
        <v>8</v>
      </c>
      <c r="E7564" s="100">
        <f t="shared" si="672"/>
        <v>24.423999999999978</v>
      </c>
      <c r="G7564" s="108"/>
      <c r="H7564" s="109"/>
      <c r="I7564" s="109"/>
      <c r="J7564" s="109"/>
      <c r="K7564" s="105">
        <f>K7563+J7553</f>
        <v>24.423999999999978</v>
      </c>
      <c r="L7564" s="96"/>
    </row>
    <row r="7565" spans="1:12" hidden="1" outlineLevel="1" x14ac:dyDescent="0.25">
      <c r="A7565" s="98" t="str">
        <f t="shared" si="671"/>
        <v>Type 22/33 300 64 8</v>
      </c>
      <c r="B7565" s="103" t="str">
        <f t="shared" si="668"/>
        <v>Type 22/33 300</v>
      </c>
      <c r="C7565" s="99">
        <v>64</v>
      </c>
      <c r="D7565" s="99">
        <f t="shared" si="670"/>
        <v>8</v>
      </c>
      <c r="E7565" s="100">
        <f t="shared" si="672"/>
        <v>24.471999999999976</v>
      </c>
      <c r="G7565" s="108"/>
      <c r="H7565" s="109"/>
      <c r="I7565" s="109"/>
      <c r="J7565" s="109"/>
      <c r="K7565" s="105">
        <f>K7564+J7553</f>
        <v>24.471999999999976</v>
      </c>
      <c r="L7565" s="96"/>
    </row>
    <row r="7566" spans="1:12" hidden="1" outlineLevel="1" x14ac:dyDescent="0.25">
      <c r="A7566" s="98" t="str">
        <f t="shared" si="671"/>
        <v>Type 22/33 300 65 8</v>
      </c>
      <c r="B7566" s="103" t="str">
        <f t="shared" si="668"/>
        <v>Type 22/33 300</v>
      </c>
      <c r="C7566" s="99">
        <v>65</v>
      </c>
      <c r="D7566" s="99">
        <f t="shared" si="670"/>
        <v>8</v>
      </c>
      <c r="E7566" s="100">
        <f t="shared" si="672"/>
        <v>24.519999999999975</v>
      </c>
      <c r="G7566" s="108"/>
      <c r="H7566" s="109"/>
      <c r="I7566" s="109"/>
      <c r="J7566" s="109"/>
      <c r="K7566" s="105">
        <f>K7565+J7553</f>
        <v>24.519999999999975</v>
      </c>
      <c r="L7566" s="96"/>
    </row>
    <row r="7567" spans="1:12" hidden="1" outlineLevel="1" x14ac:dyDescent="0.25">
      <c r="A7567" s="98" t="str">
        <f t="shared" si="671"/>
        <v>Type 22/33 300 66 8</v>
      </c>
      <c r="B7567" s="103" t="str">
        <f t="shared" si="668"/>
        <v>Type 22/33 300</v>
      </c>
      <c r="C7567" s="99">
        <v>66</v>
      </c>
      <c r="D7567" s="99">
        <f t="shared" si="670"/>
        <v>8</v>
      </c>
      <c r="E7567" s="100">
        <f t="shared" si="672"/>
        <v>24.567999999999973</v>
      </c>
      <c r="G7567" s="108"/>
      <c r="H7567" s="109"/>
      <c r="I7567" s="109"/>
      <c r="J7567" s="109"/>
      <c r="K7567" s="105">
        <f>K7566+J7553</f>
        <v>24.567999999999973</v>
      </c>
      <c r="L7567" s="96"/>
    </row>
    <row r="7568" spans="1:12" hidden="1" outlineLevel="1" x14ac:dyDescent="0.25">
      <c r="A7568" s="98" t="str">
        <f t="shared" si="671"/>
        <v>Type 22/33 300 67 8</v>
      </c>
      <c r="B7568" s="103" t="str">
        <f t="shared" si="668"/>
        <v>Type 22/33 300</v>
      </c>
      <c r="C7568" s="99">
        <v>67</v>
      </c>
      <c r="D7568" s="99">
        <f t="shared" si="670"/>
        <v>8</v>
      </c>
      <c r="E7568" s="100">
        <f t="shared" si="672"/>
        <v>24.615999999999971</v>
      </c>
      <c r="G7568" s="108"/>
      <c r="H7568" s="109"/>
      <c r="I7568" s="109"/>
      <c r="J7568" s="109"/>
      <c r="K7568" s="105">
        <f>K7567+J7553</f>
        <v>24.615999999999971</v>
      </c>
      <c r="L7568" s="96"/>
    </row>
    <row r="7569" spans="1:12" hidden="1" outlineLevel="1" x14ac:dyDescent="0.25">
      <c r="A7569" s="98" t="str">
        <f t="shared" si="671"/>
        <v>Type 22/33 300 68 8</v>
      </c>
      <c r="B7569" s="103" t="str">
        <f t="shared" si="668"/>
        <v>Type 22/33 300</v>
      </c>
      <c r="C7569" s="99">
        <v>68</v>
      </c>
      <c r="D7569" s="99">
        <f t="shared" si="670"/>
        <v>8</v>
      </c>
      <c r="E7569" s="100">
        <f t="shared" si="672"/>
        <v>24.66399999999997</v>
      </c>
      <c r="G7569" s="108"/>
      <c r="H7569" s="109"/>
      <c r="I7569" s="109"/>
      <c r="J7569" s="109"/>
      <c r="K7569" s="105">
        <f>K7568+J7553</f>
        <v>24.66399999999997</v>
      </c>
      <c r="L7569" s="96"/>
    </row>
    <row r="7570" spans="1:12" hidden="1" outlineLevel="1" x14ac:dyDescent="0.25">
      <c r="A7570" s="98" t="str">
        <f t="shared" si="671"/>
        <v>Type 22/33 300 69 8</v>
      </c>
      <c r="B7570" s="103" t="str">
        <f t="shared" si="668"/>
        <v>Type 22/33 300</v>
      </c>
      <c r="C7570" s="99">
        <v>69</v>
      </c>
      <c r="D7570" s="99">
        <f t="shared" si="670"/>
        <v>8</v>
      </c>
      <c r="E7570" s="100">
        <f t="shared" si="672"/>
        <v>24.711999999999968</v>
      </c>
      <c r="G7570" s="108"/>
      <c r="H7570" s="109"/>
      <c r="I7570" s="109"/>
      <c r="J7570" s="109"/>
      <c r="K7570" s="105">
        <f>K7569+J7553</f>
        <v>24.711999999999968</v>
      </c>
      <c r="L7570" s="96"/>
    </row>
    <row r="7571" spans="1:12" hidden="1" outlineLevel="1" x14ac:dyDescent="0.25">
      <c r="A7571" s="98" t="str">
        <f t="shared" si="671"/>
        <v>Type 22/33 300 70 8</v>
      </c>
      <c r="B7571" s="103" t="str">
        <f t="shared" si="668"/>
        <v>Type 22/33 300</v>
      </c>
      <c r="C7571" s="99">
        <v>70</v>
      </c>
      <c r="D7571" s="99">
        <f t="shared" si="670"/>
        <v>8</v>
      </c>
      <c r="E7571" s="100">
        <f t="shared" si="672"/>
        <v>24.759999999999966</v>
      </c>
      <c r="G7571" s="108"/>
      <c r="H7571" s="109"/>
      <c r="I7571" s="109"/>
      <c r="J7571" s="109"/>
      <c r="K7571" s="105">
        <f>K7570+J7553</f>
        <v>24.759999999999966</v>
      </c>
      <c r="L7571" s="96"/>
    </row>
    <row r="7572" spans="1:12" hidden="1" outlineLevel="1" x14ac:dyDescent="0.25">
      <c r="A7572" s="98" t="str">
        <f t="shared" si="671"/>
        <v>Type 22/33 300 71 8</v>
      </c>
      <c r="B7572" s="103" t="str">
        <f t="shared" si="668"/>
        <v>Type 22/33 300</v>
      </c>
      <c r="C7572" s="99">
        <v>71</v>
      </c>
      <c r="D7572" s="99">
        <f t="shared" si="670"/>
        <v>8</v>
      </c>
      <c r="E7572" s="100">
        <f t="shared" si="672"/>
        <v>24.807999999999964</v>
      </c>
      <c r="G7572" s="108"/>
      <c r="H7572" s="109"/>
      <c r="I7572" s="109"/>
      <c r="J7572" s="109"/>
      <c r="K7572" s="105">
        <f>K7571+J7553</f>
        <v>24.807999999999964</v>
      </c>
      <c r="L7572" s="96"/>
    </row>
    <row r="7573" spans="1:12" hidden="1" outlineLevel="1" x14ac:dyDescent="0.25">
      <c r="A7573" s="98" t="str">
        <f t="shared" si="671"/>
        <v>Type 22/33 300 72 8</v>
      </c>
      <c r="B7573" s="103" t="str">
        <f t="shared" si="668"/>
        <v>Type 22/33 300</v>
      </c>
      <c r="C7573" s="99">
        <v>72</v>
      </c>
      <c r="D7573" s="99">
        <f t="shared" si="670"/>
        <v>8</v>
      </c>
      <c r="E7573" s="100">
        <f t="shared" si="672"/>
        <v>24.855999999999963</v>
      </c>
      <c r="G7573" s="108"/>
      <c r="H7573" s="109"/>
      <c r="I7573" s="109"/>
      <c r="J7573" s="109"/>
      <c r="K7573" s="105">
        <f>K7572+J7553</f>
        <v>24.855999999999963</v>
      </c>
      <c r="L7573" s="96"/>
    </row>
    <row r="7574" spans="1:12" hidden="1" outlineLevel="1" x14ac:dyDescent="0.25">
      <c r="A7574" s="98" t="str">
        <f t="shared" si="671"/>
        <v>Type 22/33 300 73 8</v>
      </c>
      <c r="B7574" s="103" t="str">
        <f t="shared" si="668"/>
        <v>Type 22/33 300</v>
      </c>
      <c r="C7574" s="99">
        <v>73</v>
      </c>
      <c r="D7574" s="99">
        <f t="shared" si="670"/>
        <v>8</v>
      </c>
      <c r="E7574" s="100">
        <f t="shared" si="672"/>
        <v>24.903999999999961</v>
      </c>
      <c r="G7574" s="108"/>
      <c r="H7574" s="109"/>
      <c r="I7574" s="109"/>
      <c r="J7574" s="109"/>
      <c r="K7574" s="105">
        <f>K7573+J7553</f>
        <v>24.903999999999961</v>
      </c>
      <c r="L7574" s="96"/>
    </row>
    <row r="7575" spans="1:12" hidden="1" outlineLevel="1" x14ac:dyDescent="0.25">
      <c r="A7575" s="98" t="str">
        <f t="shared" si="671"/>
        <v>Type 22/33 300 74 8</v>
      </c>
      <c r="B7575" s="103" t="str">
        <f t="shared" si="668"/>
        <v>Type 22/33 300</v>
      </c>
      <c r="C7575" s="99">
        <v>74</v>
      </c>
      <c r="D7575" s="99">
        <f t="shared" si="670"/>
        <v>8</v>
      </c>
      <c r="E7575" s="100">
        <f t="shared" si="672"/>
        <v>24.951999999999959</v>
      </c>
      <c r="G7575" s="108"/>
      <c r="H7575" s="109"/>
      <c r="I7575" s="109"/>
      <c r="J7575" s="109"/>
      <c r="K7575" s="105">
        <f>K7574+J7553</f>
        <v>24.951999999999959</v>
      </c>
      <c r="L7575" s="96"/>
    </row>
    <row r="7576" spans="1:12" hidden="1" outlineLevel="1" x14ac:dyDescent="0.25">
      <c r="A7576" s="98" t="str">
        <f t="shared" si="671"/>
        <v>Type 22/33 300 75 8</v>
      </c>
      <c r="B7576" s="103" t="str">
        <f t="shared" si="668"/>
        <v>Type 22/33 300</v>
      </c>
      <c r="C7576" s="99">
        <v>75</v>
      </c>
      <c r="D7576" s="99">
        <f t="shared" si="670"/>
        <v>8</v>
      </c>
      <c r="E7576" s="100">
        <f t="shared" si="672"/>
        <v>24.999999999999957</v>
      </c>
      <c r="G7576" s="108"/>
      <c r="H7576" s="109"/>
      <c r="I7576" s="109"/>
      <c r="J7576" s="109"/>
      <c r="K7576" s="105">
        <f>K7575+J7553</f>
        <v>24.999999999999957</v>
      </c>
      <c r="L7576" s="96"/>
    </row>
    <row r="7577" spans="1:12" hidden="1" outlineLevel="1" x14ac:dyDescent="0.25">
      <c r="A7577" s="98" t="str">
        <f t="shared" si="671"/>
        <v>Type 22/33 300 76 8</v>
      </c>
      <c r="B7577" s="103" t="str">
        <f t="shared" si="668"/>
        <v>Type 22/33 300</v>
      </c>
      <c r="C7577" s="99">
        <v>76</v>
      </c>
      <c r="D7577" s="99">
        <f t="shared" si="670"/>
        <v>8</v>
      </c>
      <c r="E7577" s="100">
        <f t="shared" si="672"/>
        <v>25.047999999999956</v>
      </c>
      <c r="G7577" s="108"/>
      <c r="H7577" s="109"/>
      <c r="I7577" s="109"/>
      <c r="J7577" s="109"/>
      <c r="K7577" s="105">
        <f>K7576+J7553</f>
        <v>25.047999999999956</v>
      </c>
      <c r="L7577" s="96"/>
    </row>
    <row r="7578" spans="1:12" hidden="1" outlineLevel="1" x14ac:dyDescent="0.25">
      <c r="A7578" s="98" t="str">
        <f t="shared" si="671"/>
        <v>Type 22/33 300 77 8</v>
      </c>
      <c r="B7578" s="103" t="str">
        <f t="shared" si="668"/>
        <v>Type 22/33 300</v>
      </c>
      <c r="C7578" s="99">
        <v>77</v>
      </c>
      <c r="D7578" s="99">
        <f t="shared" si="670"/>
        <v>8</v>
      </c>
      <c r="E7578" s="100">
        <f t="shared" si="672"/>
        <v>25.095999999999954</v>
      </c>
      <c r="G7578" s="108"/>
      <c r="H7578" s="109"/>
      <c r="I7578" s="109"/>
      <c r="J7578" s="109"/>
      <c r="K7578" s="105">
        <f>K7577+J7553</f>
        <v>25.095999999999954</v>
      </c>
      <c r="L7578" s="96"/>
    </row>
    <row r="7579" spans="1:12" hidden="1" outlineLevel="1" x14ac:dyDescent="0.25">
      <c r="A7579" s="98" t="str">
        <f t="shared" si="671"/>
        <v>Type 22/33 300 78 8</v>
      </c>
      <c r="B7579" s="103" t="str">
        <f t="shared" si="668"/>
        <v>Type 22/33 300</v>
      </c>
      <c r="C7579" s="99">
        <v>78</v>
      </c>
      <c r="D7579" s="99">
        <f t="shared" si="670"/>
        <v>8</v>
      </c>
      <c r="E7579" s="100">
        <f t="shared" si="672"/>
        <v>25.143999999999952</v>
      </c>
      <c r="G7579" s="108"/>
      <c r="H7579" s="109"/>
      <c r="I7579" s="109"/>
      <c r="J7579" s="109"/>
      <c r="K7579" s="105">
        <f>K7578+J7553</f>
        <v>25.143999999999952</v>
      </c>
      <c r="L7579" s="96"/>
    </row>
    <row r="7580" spans="1:12" hidden="1" outlineLevel="1" x14ac:dyDescent="0.25">
      <c r="A7580" s="98" t="str">
        <f t="shared" si="671"/>
        <v>Type 22/33 300 79 8</v>
      </c>
      <c r="B7580" s="103" t="str">
        <f t="shared" ref="B7580:B7643" si="673">B7579</f>
        <v>Type 22/33 300</v>
      </c>
      <c r="C7580" s="99">
        <v>79</v>
      </c>
      <c r="D7580" s="99">
        <f t="shared" si="670"/>
        <v>8</v>
      </c>
      <c r="E7580" s="100">
        <f t="shared" si="672"/>
        <v>25.19199999999995</v>
      </c>
      <c r="G7580" s="108"/>
      <c r="H7580" s="109"/>
      <c r="I7580" s="109"/>
      <c r="J7580" s="109"/>
      <c r="K7580" s="105">
        <f>K7579+J7553</f>
        <v>25.19199999999995</v>
      </c>
      <c r="L7580" s="96"/>
    </row>
    <row r="7581" spans="1:12" hidden="1" outlineLevel="1" x14ac:dyDescent="0.25">
      <c r="A7581" s="98" t="str">
        <f t="shared" si="671"/>
        <v>Type 22/33 300 80 8</v>
      </c>
      <c r="B7581" s="103" t="str">
        <f t="shared" si="673"/>
        <v>Type 22/33 300</v>
      </c>
      <c r="C7581" s="99">
        <v>80</v>
      </c>
      <c r="D7581" s="99">
        <f t="shared" si="670"/>
        <v>8</v>
      </c>
      <c r="E7581" s="100">
        <f t="shared" si="672"/>
        <v>25.239999999999949</v>
      </c>
      <c r="G7581" s="108"/>
      <c r="H7581" s="109"/>
      <c r="I7581" s="109"/>
      <c r="J7581" s="109"/>
      <c r="K7581" s="105">
        <f>K7580+J7553</f>
        <v>25.239999999999949</v>
      </c>
      <c r="L7581" s="96"/>
    </row>
    <row r="7582" spans="1:12" hidden="1" outlineLevel="1" x14ac:dyDescent="0.25">
      <c r="A7582" s="98" t="str">
        <f t="shared" si="671"/>
        <v>Type 22/33 300 81 8</v>
      </c>
      <c r="B7582" s="103" t="str">
        <f t="shared" si="673"/>
        <v>Type 22/33 300</v>
      </c>
      <c r="C7582" s="99">
        <v>81</v>
      </c>
      <c r="D7582" s="99">
        <f t="shared" si="670"/>
        <v>8</v>
      </c>
      <c r="E7582" s="100">
        <f t="shared" si="672"/>
        <v>25.287999999999947</v>
      </c>
      <c r="G7582" s="108"/>
      <c r="H7582" s="109"/>
      <c r="I7582" s="109"/>
      <c r="J7582" s="109"/>
      <c r="K7582" s="105">
        <f>K7581+J7553</f>
        <v>25.287999999999947</v>
      </c>
      <c r="L7582" s="96"/>
    </row>
    <row r="7583" spans="1:12" hidden="1" outlineLevel="1" x14ac:dyDescent="0.25">
      <c r="A7583" s="98" t="str">
        <f t="shared" si="671"/>
        <v>Type 22/33 300 82 8</v>
      </c>
      <c r="B7583" s="103" t="str">
        <f t="shared" si="673"/>
        <v>Type 22/33 300</v>
      </c>
      <c r="C7583" s="99">
        <v>82</v>
      </c>
      <c r="D7583" s="99">
        <f t="shared" si="670"/>
        <v>8</v>
      </c>
      <c r="E7583" s="100">
        <f t="shared" si="672"/>
        <v>25.335999999999945</v>
      </c>
      <c r="G7583" s="108"/>
      <c r="H7583" s="109"/>
      <c r="I7583" s="109"/>
      <c r="J7583" s="109"/>
      <c r="K7583" s="105">
        <f>K7582+J7553</f>
        <v>25.335999999999945</v>
      </c>
      <c r="L7583" s="96"/>
    </row>
    <row r="7584" spans="1:12" hidden="1" outlineLevel="1" x14ac:dyDescent="0.25">
      <c r="A7584" s="98" t="str">
        <f t="shared" si="671"/>
        <v>Type 22/33 300 83 8</v>
      </c>
      <c r="B7584" s="103" t="str">
        <f t="shared" si="673"/>
        <v>Type 22/33 300</v>
      </c>
      <c r="C7584" s="99">
        <v>83</v>
      </c>
      <c r="D7584" s="99">
        <f t="shared" ref="D7584:D7601" si="674">D7583</f>
        <v>8</v>
      </c>
      <c r="E7584" s="100">
        <f t="shared" si="672"/>
        <v>25.383999999999943</v>
      </c>
      <c r="G7584" s="108"/>
      <c r="H7584" s="109"/>
      <c r="I7584" s="109"/>
      <c r="J7584" s="109"/>
      <c r="K7584" s="105">
        <f>K7583+J7553</f>
        <v>25.383999999999943</v>
      </c>
      <c r="L7584" s="96"/>
    </row>
    <row r="7585" spans="1:12" hidden="1" outlineLevel="1" x14ac:dyDescent="0.25">
      <c r="A7585" s="98" t="str">
        <f t="shared" si="671"/>
        <v>Type 22/33 300 84 8</v>
      </c>
      <c r="B7585" s="103" t="str">
        <f t="shared" si="673"/>
        <v>Type 22/33 300</v>
      </c>
      <c r="C7585" s="99">
        <v>84</v>
      </c>
      <c r="D7585" s="99">
        <f t="shared" si="674"/>
        <v>8</v>
      </c>
      <c r="E7585" s="100">
        <f t="shared" si="672"/>
        <v>25.431999999999942</v>
      </c>
      <c r="G7585" s="108"/>
      <c r="H7585" s="109"/>
      <c r="I7585" s="109"/>
      <c r="J7585" s="109"/>
      <c r="K7585" s="105">
        <f>K7584+J7553</f>
        <v>25.431999999999942</v>
      </c>
      <c r="L7585" s="96"/>
    </row>
    <row r="7586" spans="1:12" hidden="1" outlineLevel="1" x14ac:dyDescent="0.25">
      <c r="A7586" s="98" t="str">
        <f t="shared" si="671"/>
        <v>Type 22/33 300 85 8</v>
      </c>
      <c r="B7586" s="103" t="str">
        <f t="shared" si="673"/>
        <v>Type 22/33 300</v>
      </c>
      <c r="C7586" s="99">
        <v>85</v>
      </c>
      <c r="D7586" s="99">
        <f t="shared" si="674"/>
        <v>8</v>
      </c>
      <c r="E7586" s="100">
        <f t="shared" si="672"/>
        <v>25.47999999999994</v>
      </c>
      <c r="G7586" s="108"/>
      <c r="H7586" s="109"/>
      <c r="I7586" s="109"/>
      <c r="J7586" s="109"/>
      <c r="K7586" s="105">
        <f>K7585+J7553</f>
        <v>25.47999999999994</v>
      </c>
      <c r="L7586" s="96"/>
    </row>
    <row r="7587" spans="1:12" hidden="1" outlineLevel="1" x14ac:dyDescent="0.25">
      <c r="A7587" s="98" t="str">
        <f t="shared" si="671"/>
        <v>Type 22/33 300 86 8</v>
      </c>
      <c r="B7587" s="103" t="str">
        <f t="shared" si="673"/>
        <v>Type 22/33 300</v>
      </c>
      <c r="C7587" s="99">
        <v>86</v>
      </c>
      <c r="D7587" s="99">
        <f t="shared" si="674"/>
        <v>8</v>
      </c>
      <c r="E7587" s="100">
        <f t="shared" si="672"/>
        <v>25.527999999999938</v>
      </c>
      <c r="G7587" s="108"/>
      <c r="H7587" s="109"/>
      <c r="I7587" s="109"/>
      <c r="J7587" s="109"/>
      <c r="K7587" s="105">
        <f>K7586+J7553</f>
        <v>25.527999999999938</v>
      </c>
      <c r="L7587" s="96"/>
    </row>
    <row r="7588" spans="1:12" hidden="1" outlineLevel="1" x14ac:dyDescent="0.25">
      <c r="A7588" s="98" t="str">
        <f t="shared" si="671"/>
        <v>Type 22/33 300 87 8</v>
      </c>
      <c r="B7588" s="103" t="str">
        <f t="shared" si="673"/>
        <v>Type 22/33 300</v>
      </c>
      <c r="C7588" s="99">
        <v>87</v>
      </c>
      <c r="D7588" s="99">
        <f t="shared" si="674"/>
        <v>8</v>
      </c>
      <c r="E7588" s="100">
        <f t="shared" si="672"/>
        <v>25.575999999999937</v>
      </c>
      <c r="G7588" s="108"/>
      <c r="H7588" s="109"/>
      <c r="I7588" s="109"/>
      <c r="J7588" s="109"/>
      <c r="K7588" s="105">
        <f>K7587+J7553</f>
        <v>25.575999999999937</v>
      </c>
      <c r="L7588" s="96"/>
    </row>
    <row r="7589" spans="1:12" hidden="1" outlineLevel="1" x14ac:dyDescent="0.25">
      <c r="A7589" s="98" t="str">
        <f t="shared" si="671"/>
        <v>Type 22/33 300 88 8</v>
      </c>
      <c r="B7589" s="103" t="str">
        <f t="shared" si="673"/>
        <v>Type 22/33 300</v>
      </c>
      <c r="C7589" s="99">
        <v>88</v>
      </c>
      <c r="D7589" s="99">
        <f t="shared" si="674"/>
        <v>8</v>
      </c>
      <c r="E7589" s="100">
        <f t="shared" si="672"/>
        <v>25.623999999999935</v>
      </c>
      <c r="G7589" s="108"/>
      <c r="H7589" s="109"/>
      <c r="I7589" s="109"/>
      <c r="J7589" s="109"/>
      <c r="K7589" s="105">
        <f>K7588+J7553</f>
        <v>25.623999999999935</v>
      </c>
      <c r="L7589" s="96"/>
    </row>
    <row r="7590" spans="1:12" hidden="1" outlineLevel="1" x14ac:dyDescent="0.25">
      <c r="A7590" s="98" t="str">
        <f t="shared" si="671"/>
        <v>Type 22/33 300 89 8</v>
      </c>
      <c r="B7590" s="103" t="str">
        <f t="shared" si="673"/>
        <v>Type 22/33 300</v>
      </c>
      <c r="C7590" s="99">
        <v>89</v>
      </c>
      <c r="D7590" s="99">
        <f t="shared" si="674"/>
        <v>8</v>
      </c>
      <c r="E7590" s="100">
        <f t="shared" si="672"/>
        <v>25.671999999999933</v>
      </c>
      <c r="G7590" s="108"/>
      <c r="H7590" s="109"/>
      <c r="I7590" s="109"/>
      <c r="J7590" s="109"/>
      <c r="K7590" s="105">
        <f>K7589+J7553</f>
        <v>25.671999999999933</v>
      </c>
      <c r="L7590" s="96"/>
    </row>
    <row r="7591" spans="1:12" hidden="1" outlineLevel="1" x14ac:dyDescent="0.25">
      <c r="A7591" s="98" t="str">
        <f t="shared" si="671"/>
        <v>Type 22/33 300 90 8</v>
      </c>
      <c r="B7591" s="103" t="str">
        <f t="shared" si="673"/>
        <v>Type 22/33 300</v>
      </c>
      <c r="C7591" s="99">
        <v>90</v>
      </c>
      <c r="D7591" s="99">
        <f t="shared" si="674"/>
        <v>8</v>
      </c>
      <c r="E7591" s="100">
        <f t="shared" si="672"/>
        <v>25.719999999999931</v>
      </c>
      <c r="G7591" s="108"/>
      <c r="H7591" s="109"/>
      <c r="I7591" s="109"/>
      <c r="J7591" s="109"/>
      <c r="K7591" s="105">
        <f>K7590+J7553</f>
        <v>25.719999999999931</v>
      </c>
      <c r="L7591" s="96"/>
    </row>
    <row r="7592" spans="1:12" hidden="1" outlineLevel="1" x14ac:dyDescent="0.25">
      <c r="A7592" s="98" t="str">
        <f t="shared" si="671"/>
        <v>Type 22/33 300 91 8</v>
      </c>
      <c r="B7592" s="103" t="str">
        <f t="shared" si="673"/>
        <v>Type 22/33 300</v>
      </c>
      <c r="C7592" s="99">
        <v>91</v>
      </c>
      <c r="D7592" s="99">
        <f t="shared" si="674"/>
        <v>8</v>
      </c>
      <c r="E7592" s="100">
        <f t="shared" si="672"/>
        <v>25.76799999999993</v>
      </c>
      <c r="G7592" s="108"/>
      <c r="H7592" s="109"/>
      <c r="I7592" s="109"/>
      <c r="J7592" s="109"/>
      <c r="K7592" s="105">
        <f>K7591+J7553</f>
        <v>25.76799999999993</v>
      </c>
      <c r="L7592" s="96"/>
    </row>
    <row r="7593" spans="1:12" hidden="1" outlineLevel="1" x14ac:dyDescent="0.25">
      <c r="A7593" s="98" t="str">
        <f t="shared" si="671"/>
        <v>Type 22/33 300 92 8</v>
      </c>
      <c r="B7593" s="103" t="str">
        <f t="shared" si="673"/>
        <v>Type 22/33 300</v>
      </c>
      <c r="C7593" s="99">
        <v>92</v>
      </c>
      <c r="D7593" s="99">
        <f t="shared" si="674"/>
        <v>8</v>
      </c>
      <c r="E7593" s="100">
        <f t="shared" si="672"/>
        <v>25.815999999999928</v>
      </c>
      <c r="G7593" s="108"/>
      <c r="H7593" s="109"/>
      <c r="I7593" s="109"/>
      <c r="J7593" s="109"/>
      <c r="K7593" s="105">
        <f>K7592+J7553</f>
        <v>25.815999999999928</v>
      </c>
      <c r="L7593" s="96"/>
    </row>
    <row r="7594" spans="1:12" hidden="1" outlineLevel="1" x14ac:dyDescent="0.25">
      <c r="A7594" s="98" t="str">
        <f t="shared" si="671"/>
        <v>Type 22/33 300 93 8</v>
      </c>
      <c r="B7594" s="103" t="str">
        <f t="shared" si="673"/>
        <v>Type 22/33 300</v>
      </c>
      <c r="C7594" s="99">
        <v>93</v>
      </c>
      <c r="D7594" s="99">
        <f t="shared" si="674"/>
        <v>8</v>
      </c>
      <c r="E7594" s="100">
        <f t="shared" si="672"/>
        <v>25.863999999999926</v>
      </c>
      <c r="G7594" s="108"/>
      <c r="H7594" s="109"/>
      <c r="I7594" s="109"/>
      <c r="J7594" s="109"/>
      <c r="K7594" s="105">
        <f>K7593+J7553</f>
        <v>25.863999999999926</v>
      </c>
      <c r="L7594" s="96"/>
    </row>
    <row r="7595" spans="1:12" hidden="1" outlineLevel="1" x14ac:dyDescent="0.25">
      <c r="A7595" s="98" t="str">
        <f t="shared" si="671"/>
        <v>Type 22/33 300 94 8</v>
      </c>
      <c r="B7595" s="103" t="str">
        <f t="shared" si="673"/>
        <v>Type 22/33 300</v>
      </c>
      <c r="C7595" s="99">
        <v>94</v>
      </c>
      <c r="D7595" s="99">
        <f t="shared" si="674"/>
        <v>8</v>
      </c>
      <c r="E7595" s="100">
        <f t="shared" si="672"/>
        <v>25.911999999999924</v>
      </c>
      <c r="G7595" s="108"/>
      <c r="H7595" s="109"/>
      <c r="I7595" s="109"/>
      <c r="J7595" s="109"/>
      <c r="K7595" s="105">
        <f>K7594+J7553</f>
        <v>25.911999999999924</v>
      </c>
      <c r="L7595" s="96"/>
    </row>
    <row r="7596" spans="1:12" hidden="1" outlineLevel="1" x14ac:dyDescent="0.25">
      <c r="A7596" s="98" t="str">
        <f t="shared" si="671"/>
        <v>Type 22/33 300 95 8</v>
      </c>
      <c r="B7596" s="103" t="str">
        <f t="shared" si="673"/>
        <v>Type 22/33 300</v>
      </c>
      <c r="C7596" s="99">
        <v>95</v>
      </c>
      <c r="D7596" s="99">
        <f t="shared" si="674"/>
        <v>8</v>
      </c>
      <c r="E7596" s="100">
        <f t="shared" si="672"/>
        <v>25.959999999999923</v>
      </c>
      <c r="G7596" s="108"/>
      <c r="H7596" s="109"/>
      <c r="I7596" s="109"/>
      <c r="J7596" s="109"/>
      <c r="K7596" s="105">
        <f>K7595+J7553</f>
        <v>25.959999999999923</v>
      </c>
      <c r="L7596" s="96"/>
    </row>
    <row r="7597" spans="1:12" hidden="1" outlineLevel="1" x14ac:dyDescent="0.25">
      <c r="A7597" s="98" t="str">
        <f t="shared" si="671"/>
        <v>Type 22/33 300 96 8</v>
      </c>
      <c r="B7597" s="103" t="str">
        <f t="shared" si="673"/>
        <v>Type 22/33 300</v>
      </c>
      <c r="C7597" s="99">
        <v>96</v>
      </c>
      <c r="D7597" s="99">
        <f t="shared" si="674"/>
        <v>8</v>
      </c>
      <c r="E7597" s="100">
        <f t="shared" si="672"/>
        <v>26.007999999999921</v>
      </c>
      <c r="G7597" s="108"/>
      <c r="H7597" s="109"/>
      <c r="I7597" s="109"/>
      <c r="J7597" s="109"/>
      <c r="K7597" s="105">
        <f>K7596+J7553</f>
        <v>26.007999999999921</v>
      </c>
      <c r="L7597" s="96"/>
    </row>
    <row r="7598" spans="1:12" hidden="1" outlineLevel="1" x14ac:dyDescent="0.25">
      <c r="A7598" s="98" t="str">
        <f t="shared" si="671"/>
        <v>Type 22/33 300 97 8</v>
      </c>
      <c r="B7598" s="103" t="str">
        <f t="shared" si="673"/>
        <v>Type 22/33 300</v>
      </c>
      <c r="C7598" s="99">
        <v>97</v>
      </c>
      <c r="D7598" s="99">
        <f t="shared" si="674"/>
        <v>8</v>
      </c>
      <c r="E7598" s="100">
        <f t="shared" si="672"/>
        <v>26.055999999999919</v>
      </c>
      <c r="G7598" s="108"/>
      <c r="H7598" s="109"/>
      <c r="I7598" s="109"/>
      <c r="J7598" s="109"/>
      <c r="K7598" s="105">
        <f>K7597+J7553</f>
        <v>26.055999999999919</v>
      </c>
      <c r="L7598" s="96"/>
    </row>
    <row r="7599" spans="1:12" hidden="1" outlineLevel="1" x14ac:dyDescent="0.25">
      <c r="A7599" s="98" t="str">
        <f t="shared" si="671"/>
        <v>Type 22/33 300 98 8</v>
      </c>
      <c r="B7599" s="103" t="str">
        <f t="shared" si="673"/>
        <v>Type 22/33 300</v>
      </c>
      <c r="C7599" s="99">
        <v>98</v>
      </c>
      <c r="D7599" s="99">
        <f t="shared" si="674"/>
        <v>8</v>
      </c>
      <c r="E7599" s="100">
        <f t="shared" si="672"/>
        <v>26.103999999999917</v>
      </c>
      <c r="G7599" s="108"/>
      <c r="H7599" s="109"/>
      <c r="I7599" s="109"/>
      <c r="J7599" s="109"/>
      <c r="K7599" s="105">
        <f>K7598+J7553</f>
        <v>26.103999999999917</v>
      </c>
      <c r="L7599" s="96"/>
    </row>
    <row r="7600" spans="1:12" hidden="1" outlineLevel="1" x14ac:dyDescent="0.25">
      <c r="A7600" s="98" t="str">
        <f t="shared" si="671"/>
        <v>Type 22/33 300 99 8</v>
      </c>
      <c r="B7600" s="103" t="str">
        <f t="shared" si="673"/>
        <v>Type 22/33 300</v>
      </c>
      <c r="C7600" s="99">
        <v>99</v>
      </c>
      <c r="D7600" s="99">
        <f t="shared" si="674"/>
        <v>8</v>
      </c>
      <c r="E7600" s="100">
        <f t="shared" si="672"/>
        <v>26.151999999999916</v>
      </c>
      <c r="G7600" s="108"/>
      <c r="H7600" s="109"/>
      <c r="I7600" s="109"/>
      <c r="J7600" s="109"/>
      <c r="K7600" s="105">
        <f>K7599+J7553</f>
        <v>26.151999999999916</v>
      </c>
      <c r="L7600" s="96"/>
    </row>
    <row r="7601" spans="1:12" hidden="1" outlineLevel="1" x14ac:dyDescent="0.25">
      <c r="A7601" s="110" t="str">
        <f t="shared" si="671"/>
        <v>Type 22/33 300 100 8</v>
      </c>
      <c r="B7601" s="111" t="str">
        <f t="shared" si="673"/>
        <v>Type 22/33 300</v>
      </c>
      <c r="C7601" s="112">
        <v>100</v>
      </c>
      <c r="D7601" s="112">
        <f t="shared" si="674"/>
        <v>8</v>
      </c>
      <c r="E7601" s="113">
        <f t="shared" si="672"/>
        <v>26.199999999999914</v>
      </c>
      <c r="G7601" s="114"/>
      <c r="H7601" s="115"/>
      <c r="I7601" s="115"/>
      <c r="J7601" s="115"/>
      <c r="K7601" s="116">
        <f>K7600+J7553</f>
        <v>26.199999999999914</v>
      </c>
      <c r="L7601" s="96"/>
    </row>
    <row r="7602" spans="1:12" hidden="1" outlineLevel="1" x14ac:dyDescent="0.25">
      <c r="A7602" s="98" t="str">
        <f t="shared" si="671"/>
        <v>Type 22/33 300 50 7</v>
      </c>
      <c r="B7602" s="117" t="str">
        <f t="shared" si="673"/>
        <v>Type 22/33 300</v>
      </c>
      <c r="C7602" s="99">
        <v>50</v>
      </c>
      <c r="D7602" s="99">
        <f>R6940</f>
        <v>7</v>
      </c>
      <c r="E7602" s="100">
        <f t="shared" si="672"/>
        <v>25.8</v>
      </c>
      <c r="G7602" s="99">
        <f>R6941</f>
        <v>25.8</v>
      </c>
      <c r="H7602" s="101"/>
      <c r="I7602" s="101"/>
      <c r="J7602" s="101"/>
      <c r="K7602" s="102">
        <f>G7602</f>
        <v>25.8</v>
      </c>
      <c r="L7602" s="96"/>
    </row>
    <row r="7603" spans="1:12" hidden="1" outlineLevel="1" x14ac:dyDescent="0.25">
      <c r="A7603" s="98" t="str">
        <f t="shared" si="671"/>
        <v>Type 22/33 300 51 7</v>
      </c>
      <c r="B7603" s="103" t="str">
        <f t="shared" si="673"/>
        <v>Type 22/33 300</v>
      </c>
      <c r="C7603" s="99">
        <v>51</v>
      </c>
      <c r="D7603" s="99">
        <f t="shared" ref="D7603:D7634" si="675">D7602</f>
        <v>7</v>
      </c>
      <c r="E7603" s="100">
        <f t="shared" si="672"/>
        <v>25.847999999999999</v>
      </c>
      <c r="G7603" s="104"/>
      <c r="H7603" s="59"/>
      <c r="I7603" s="59"/>
      <c r="J7603" s="59"/>
      <c r="K7603" s="105">
        <f>K7602+J7604</f>
        <v>25.847999999999999</v>
      </c>
      <c r="L7603" s="96"/>
    </row>
    <row r="7604" spans="1:12" hidden="1" outlineLevel="1" x14ac:dyDescent="0.25">
      <c r="A7604" s="98" t="str">
        <f t="shared" si="671"/>
        <v>Type 22/33 300 52 7</v>
      </c>
      <c r="B7604" s="103" t="str">
        <f t="shared" si="673"/>
        <v>Type 22/33 300</v>
      </c>
      <c r="C7604" s="99">
        <v>52</v>
      </c>
      <c r="D7604" s="99">
        <f t="shared" si="675"/>
        <v>7</v>
      </c>
      <c r="E7604" s="100">
        <f t="shared" si="672"/>
        <v>25.895999999999997</v>
      </c>
      <c r="G7604" s="99">
        <f>R6942</f>
        <v>28.2</v>
      </c>
      <c r="H7604" s="59">
        <v>50</v>
      </c>
      <c r="I7604" s="59">
        <f>G7604-G7602</f>
        <v>2.3999999999999986</v>
      </c>
      <c r="J7604" s="59">
        <f>I7604/H7604</f>
        <v>4.7999999999999973E-2</v>
      </c>
      <c r="K7604" s="105">
        <f>K7603+J7604</f>
        <v>25.895999999999997</v>
      </c>
      <c r="L7604" s="96"/>
    </row>
    <row r="7605" spans="1:12" hidden="1" outlineLevel="1" x14ac:dyDescent="0.25">
      <c r="A7605" s="98" t="str">
        <f t="shared" si="671"/>
        <v>Type 22/33 300 53 7</v>
      </c>
      <c r="B7605" s="103" t="str">
        <f t="shared" si="673"/>
        <v>Type 22/33 300</v>
      </c>
      <c r="C7605" s="99">
        <v>53</v>
      </c>
      <c r="D7605" s="99">
        <f t="shared" si="675"/>
        <v>7</v>
      </c>
      <c r="E7605" s="100">
        <f t="shared" si="672"/>
        <v>25.943999999999996</v>
      </c>
      <c r="G7605" s="108"/>
      <c r="H7605" s="109"/>
      <c r="I7605" s="109"/>
      <c r="J7605" s="109"/>
      <c r="K7605" s="105">
        <f>K7604+J7604</f>
        <v>25.943999999999996</v>
      </c>
      <c r="L7605" s="96"/>
    </row>
    <row r="7606" spans="1:12" hidden="1" outlineLevel="1" x14ac:dyDescent="0.25">
      <c r="A7606" s="98" t="str">
        <f t="shared" si="671"/>
        <v>Type 22/33 300 54 7</v>
      </c>
      <c r="B7606" s="103" t="str">
        <f t="shared" si="673"/>
        <v>Type 22/33 300</v>
      </c>
      <c r="C7606" s="99">
        <v>54</v>
      </c>
      <c r="D7606" s="99">
        <f t="shared" si="675"/>
        <v>7</v>
      </c>
      <c r="E7606" s="100">
        <f t="shared" si="672"/>
        <v>25.991999999999994</v>
      </c>
      <c r="G7606" s="108"/>
      <c r="H7606" s="109"/>
      <c r="I7606" s="109"/>
      <c r="J7606" s="109"/>
      <c r="K7606" s="105">
        <f>K7605+J7604</f>
        <v>25.991999999999994</v>
      </c>
      <c r="L7606" s="96"/>
    </row>
    <row r="7607" spans="1:12" hidden="1" outlineLevel="1" x14ac:dyDescent="0.25">
      <c r="A7607" s="98" t="str">
        <f t="shared" si="671"/>
        <v>Type 22/33 300 55 7</v>
      </c>
      <c r="B7607" s="103" t="str">
        <f t="shared" si="673"/>
        <v>Type 22/33 300</v>
      </c>
      <c r="C7607" s="99">
        <v>55</v>
      </c>
      <c r="D7607" s="99">
        <f t="shared" si="675"/>
        <v>7</v>
      </c>
      <c r="E7607" s="100">
        <f t="shared" si="672"/>
        <v>26.039999999999992</v>
      </c>
      <c r="G7607" s="104"/>
      <c r="H7607" s="59"/>
      <c r="I7607" s="59"/>
      <c r="J7607" s="59"/>
      <c r="K7607" s="105">
        <f>K7606+J7604</f>
        <v>26.039999999999992</v>
      </c>
      <c r="L7607" s="96"/>
    </row>
    <row r="7608" spans="1:12" hidden="1" outlineLevel="1" x14ac:dyDescent="0.25">
      <c r="A7608" s="98" t="str">
        <f t="shared" si="671"/>
        <v>Type 22/33 300 56 7</v>
      </c>
      <c r="B7608" s="103" t="str">
        <f t="shared" si="673"/>
        <v>Type 22/33 300</v>
      </c>
      <c r="C7608" s="99">
        <v>56</v>
      </c>
      <c r="D7608" s="99">
        <f t="shared" si="675"/>
        <v>7</v>
      </c>
      <c r="E7608" s="100">
        <f t="shared" si="672"/>
        <v>26.08799999999999</v>
      </c>
      <c r="G7608" s="104"/>
      <c r="H7608" s="59"/>
      <c r="I7608" s="59"/>
      <c r="J7608" s="59"/>
      <c r="K7608" s="105">
        <f>K7607+J7604</f>
        <v>26.08799999999999</v>
      </c>
      <c r="L7608" s="96"/>
    </row>
    <row r="7609" spans="1:12" hidden="1" outlineLevel="1" x14ac:dyDescent="0.25">
      <c r="A7609" s="98" t="str">
        <f t="shared" si="671"/>
        <v>Type 22/33 300 57 7</v>
      </c>
      <c r="B7609" s="103" t="str">
        <f t="shared" si="673"/>
        <v>Type 22/33 300</v>
      </c>
      <c r="C7609" s="99">
        <v>57</v>
      </c>
      <c r="D7609" s="99">
        <f t="shared" si="675"/>
        <v>7</v>
      </c>
      <c r="E7609" s="100">
        <f t="shared" si="672"/>
        <v>26.135999999999989</v>
      </c>
      <c r="G7609" s="104"/>
      <c r="H7609" s="59"/>
      <c r="I7609" s="59"/>
      <c r="J7609" s="59"/>
      <c r="K7609" s="105">
        <f>K7608+J7604</f>
        <v>26.135999999999989</v>
      </c>
      <c r="L7609" s="96"/>
    </row>
    <row r="7610" spans="1:12" hidden="1" outlineLevel="1" x14ac:dyDescent="0.25">
      <c r="A7610" s="98" t="str">
        <f t="shared" si="671"/>
        <v>Type 22/33 300 58 7</v>
      </c>
      <c r="B7610" s="103" t="str">
        <f t="shared" si="673"/>
        <v>Type 22/33 300</v>
      </c>
      <c r="C7610" s="99">
        <v>58</v>
      </c>
      <c r="D7610" s="99">
        <f t="shared" si="675"/>
        <v>7</v>
      </c>
      <c r="E7610" s="100">
        <f t="shared" si="672"/>
        <v>26.183999999999987</v>
      </c>
      <c r="G7610" s="104"/>
      <c r="H7610" s="59"/>
      <c r="I7610" s="59"/>
      <c r="J7610" s="59"/>
      <c r="K7610" s="105">
        <f>K7609+J7604</f>
        <v>26.183999999999987</v>
      </c>
      <c r="L7610" s="96"/>
    </row>
    <row r="7611" spans="1:12" hidden="1" outlineLevel="1" x14ac:dyDescent="0.25">
      <c r="A7611" s="98" t="str">
        <f t="shared" si="671"/>
        <v>Type 22/33 300 59 7</v>
      </c>
      <c r="B7611" s="103" t="str">
        <f t="shared" si="673"/>
        <v>Type 22/33 300</v>
      </c>
      <c r="C7611" s="99">
        <v>59</v>
      </c>
      <c r="D7611" s="99">
        <f t="shared" si="675"/>
        <v>7</v>
      </c>
      <c r="E7611" s="100">
        <f t="shared" si="672"/>
        <v>26.231999999999985</v>
      </c>
      <c r="G7611" s="104"/>
      <c r="H7611" s="59"/>
      <c r="I7611" s="59"/>
      <c r="J7611" s="59"/>
      <c r="K7611" s="105">
        <f>K7610+J7604</f>
        <v>26.231999999999985</v>
      </c>
      <c r="L7611" s="96"/>
    </row>
    <row r="7612" spans="1:12" hidden="1" outlineLevel="1" x14ac:dyDescent="0.25">
      <c r="A7612" s="98" t="str">
        <f t="shared" si="671"/>
        <v>Type 22/33 300 60 7</v>
      </c>
      <c r="B7612" s="103" t="str">
        <f t="shared" si="673"/>
        <v>Type 22/33 300</v>
      </c>
      <c r="C7612" s="99">
        <v>60</v>
      </c>
      <c r="D7612" s="99">
        <f t="shared" si="675"/>
        <v>7</v>
      </c>
      <c r="E7612" s="100">
        <f t="shared" si="672"/>
        <v>26.279999999999983</v>
      </c>
      <c r="G7612" s="108"/>
      <c r="H7612" s="59"/>
      <c r="I7612" s="59"/>
      <c r="J7612" s="59"/>
      <c r="K7612" s="105">
        <f>K7611+J7604</f>
        <v>26.279999999999983</v>
      </c>
      <c r="L7612" s="96"/>
    </row>
    <row r="7613" spans="1:12" hidden="1" outlineLevel="1" x14ac:dyDescent="0.25">
      <c r="A7613" s="98" t="str">
        <f t="shared" si="671"/>
        <v>Type 22/33 300 61 7</v>
      </c>
      <c r="B7613" s="103" t="str">
        <f t="shared" si="673"/>
        <v>Type 22/33 300</v>
      </c>
      <c r="C7613" s="99">
        <v>61</v>
      </c>
      <c r="D7613" s="99">
        <f t="shared" si="675"/>
        <v>7</v>
      </c>
      <c r="E7613" s="100">
        <f t="shared" si="672"/>
        <v>26.327999999999982</v>
      </c>
      <c r="G7613" s="108"/>
      <c r="H7613" s="109"/>
      <c r="I7613" s="109"/>
      <c r="J7613" s="109"/>
      <c r="K7613" s="105">
        <f>K7612+J7604</f>
        <v>26.327999999999982</v>
      </c>
      <c r="L7613" s="96"/>
    </row>
    <row r="7614" spans="1:12" hidden="1" outlineLevel="1" x14ac:dyDescent="0.25">
      <c r="A7614" s="98" t="str">
        <f t="shared" si="671"/>
        <v>Type 22/33 300 62 7</v>
      </c>
      <c r="B7614" s="103" t="str">
        <f t="shared" si="673"/>
        <v>Type 22/33 300</v>
      </c>
      <c r="C7614" s="99">
        <v>62</v>
      </c>
      <c r="D7614" s="99">
        <f t="shared" si="675"/>
        <v>7</v>
      </c>
      <c r="E7614" s="100">
        <f t="shared" si="672"/>
        <v>26.37599999999998</v>
      </c>
      <c r="G7614" s="108"/>
      <c r="H7614" s="109"/>
      <c r="I7614" s="109"/>
      <c r="J7614" s="109"/>
      <c r="K7614" s="105">
        <f>K7613+J7604</f>
        <v>26.37599999999998</v>
      </c>
      <c r="L7614" s="96"/>
    </row>
    <row r="7615" spans="1:12" hidden="1" outlineLevel="1" x14ac:dyDescent="0.25">
      <c r="A7615" s="98" t="str">
        <f t="shared" si="671"/>
        <v>Type 22/33 300 63 7</v>
      </c>
      <c r="B7615" s="103" t="str">
        <f t="shared" si="673"/>
        <v>Type 22/33 300</v>
      </c>
      <c r="C7615" s="99">
        <v>63</v>
      </c>
      <c r="D7615" s="99">
        <f t="shared" si="675"/>
        <v>7</v>
      </c>
      <c r="E7615" s="100">
        <f t="shared" si="672"/>
        <v>26.423999999999978</v>
      </c>
      <c r="G7615" s="108"/>
      <c r="H7615" s="109"/>
      <c r="I7615" s="109"/>
      <c r="J7615" s="109"/>
      <c r="K7615" s="105">
        <f>K7614+J7604</f>
        <v>26.423999999999978</v>
      </c>
      <c r="L7615" s="96"/>
    </row>
    <row r="7616" spans="1:12" hidden="1" outlineLevel="1" x14ac:dyDescent="0.25">
      <c r="A7616" s="98" t="str">
        <f t="shared" si="671"/>
        <v>Type 22/33 300 64 7</v>
      </c>
      <c r="B7616" s="103" t="str">
        <f t="shared" si="673"/>
        <v>Type 22/33 300</v>
      </c>
      <c r="C7616" s="99">
        <v>64</v>
      </c>
      <c r="D7616" s="99">
        <f t="shared" si="675"/>
        <v>7</v>
      </c>
      <c r="E7616" s="100">
        <f t="shared" si="672"/>
        <v>26.471999999999976</v>
      </c>
      <c r="G7616" s="108"/>
      <c r="H7616" s="109"/>
      <c r="I7616" s="109"/>
      <c r="J7616" s="109"/>
      <c r="K7616" s="105">
        <f>K7615+J7604</f>
        <v>26.471999999999976</v>
      </c>
      <c r="L7616" s="96"/>
    </row>
    <row r="7617" spans="1:12" hidden="1" outlineLevel="1" x14ac:dyDescent="0.25">
      <c r="A7617" s="98" t="str">
        <f t="shared" si="671"/>
        <v>Type 22/33 300 65 7</v>
      </c>
      <c r="B7617" s="103" t="str">
        <f t="shared" si="673"/>
        <v>Type 22/33 300</v>
      </c>
      <c r="C7617" s="99">
        <v>65</v>
      </c>
      <c r="D7617" s="99">
        <f t="shared" si="675"/>
        <v>7</v>
      </c>
      <c r="E7617" s="100">
        <f t="shared" si="672"/>
        <v>26.519999999999975</v>
      </c>
      <c r="G7617" s="108"/>
      <c r="H7617" s="109"/>
      <c r="I7617" s="109"/>
      <c r="J7617" s="109"/>
      <c r="K7617" s="105">
        <f>K7616+J7604</f>
        <v>26.519999999999975</v>
      </c>
      <c r="L7617" s="96"/>
    </row>
    <row r="7618" spans="1:12" hidden="1" outlineLevel="1" x14ac:dyDescent="0.25">
      <c r="A7618" s="98" t="str">
        <f t="shared" si="671"/>
        <v>Type 22/33 300 66 7</v>
      </c>
      <c r="B7618" s="103" t="str">
        <f t="shared" si="673"/>
        <v>Type 22/33 300</v>
      </c>
      <c r="C7618" s="99">
        <v>66</v>
      </c>
      <c r="D7618" s="99">
        <f t="shared" si="675"/>
        <v>7</v>
      </c>
      <c r="E7618" s="100">
        <f t="shared" si="672"/>
        <v>26.567999999999973</v>
      </c>
      <c r="G7618" s="108"/>
      <c r="H7618" s="109"/>
      <c r="I7618" s="109"/>
      <c r="J7618" s="109"/>
      <c r="K7618" s="105">
        <f>K7617+J7604</f>
        <v>26.567999999999973</v>
      </c>
      <c r="L7618" s="96"/>
    </row>
    <row r="7619" spans="1:12" hidden="1" outlineLevel="1" x14ac:dyDescent="0.25">
      <c r="A7619" s="98" t="str">
        <f t="shared" ref="A7619:A7682" si="676">CONCATENATE(B7619," ",C7619," ",D7619)</f>
        <v>Type 22/33 300 67 7</v>
      </c>
      <c r="B7619" s="103" t="str">
        <f t="shared" si="673"/>
        <v>Type 22/33 300</v>
      </c>
      <c r="C7619" s="99">
        <v>67</v>
      </c>
      <c r="D7619" s="99">
        <f t="shared" si="675"/>
        <v>7</v>
      </c>
      <c r="E7619" s="100">
        <f t="shared" ref="E7619:E7682" si="677">K7619</f>
        <v>26.615999999999971</v>
      </c>
      <c r="G7619" s="108"/>
      <c r="H7619" s="109"/>
      <c r="I7619" s="109"/>
      <c r="J7619" s="109"/>
      <c r="K7619" s="105">
        <f>K7618+J7604</f>
        <v>26.615999999999971</v>
      </c>
      <c r="L7619" s="96"/>
    </row>
    <row r="7620" spans="1:12" hidden="1" outlineLevel="1" x14ac:dyDescent="0.25">
      <c r="A7620" s="98" t="str">
        <f t="shared" si="676"/>
        <v>Type 22/33 300 68 7</v>
      </c>
      <c r="B7620" s="103" t="str">
        <f t="shared" si="673"/>
        <v>Type 22/33 300</v>
      </c>
      <c r="C7620" s="99">
        <v>68</v>
      </c>
      <c r="D7620" s="99">
        <f t="shared" si="675"/>
        <v>7</v>
      </c>
      <c r="E7620" s="100">
        <f t="shared" si="677"/>
        <v>26.66399999999997</v>
      </c>
      <c r="G7620" s="108"/>
      <c r="H7620" s="109"/>
      <c r="I7620" s="109"/>
      <c r="J7620" s="109"/>
      <c r="K7620" s="105">
        <f>K7619+J7604</f>
        <v>26.66399999999997</v>
      </c>
      <c r="L7620" s="96"/>
    </row>
    <row r="7621" spans="1:12" hidden="1" outlineLevel="1" x14ac:dyDescent="0.25">
      <c r="A7621" s="98" t="str">
        <f t="shared" si="676"/>
        <v>Type 22/33 300 69 7</v>
      </c>
      <c r="B7621" s="103" t="str">
        <f t="shared" si="673"/>
        <v>Type 22/33 300</v>
      </c>
      <c r="C7621" s="99">
        <v>69</v>
      </c>
      <c r="D7621" s="99">
        <f t="shared" si="675"/>
        <v>7</v>
      </c>
      <c r="E7621" s="100">
        <f t="shared" si="677"/>
        <v>26.711999999999968</v>
      </c>
      <c r="G7621" s="108"/>
      <c r="H7621" s="109"/>
      <c r="I7621" s="109"/>
      <c r="J7621" s="109"/>
      <c r="K7621" s="105">
        <f>K7620+J7604</f>
        <v>26.711999999999968</v>
      </c>
      <c r="L7621" s="96"/>
    </row>
    <row r="7622" spans="1:12" hidden="1" outlineLevel="1" x14ac:dyDescent="0.25">
      <c r="A7622" s="98" t="str">
        <f t="shared" si="676"/>
        <v>Type 22/33 300 70 7</v>
      </c>
      <c r="B7622" s="103" t="str">
        <f t="shared" si="673"/>
        <v>Type 22/33 300</v>
      </c>
      <c r="C7622" s="99">
        <v>70</v>
      </c>
      <c r="D7622" s="99">
        <f t="shared" si="675"/>
        <v>7</v>
      </c>
      <c r="E7622" s="100">
        <f t="shared" si="677"/>
        <v>26.759999999999966</v>
      </c>
      <c r="G7622" s="108"/>
      <c r="H7622" s="109"/>
      <c r="I7622" s="109"/>
      <c r="J7622" s="109"/>
      <c r="K7622" s="105">
        <f>K7621+J7604</f>
        <v>26.759999999999966</v>
      </c>
      <c r="L7622" s="96"/>
    </row>
    <row r="7623" spans="1:12" hidden="1" outlineLevel="1" x14ac:dyDescent="0.25">
      <c r="A7623" s="98" t="str">
        <f t="shared" si="676"/>
        <v>Type 22/33 300 71 7</v>
      </c>
      <c r="B7623" s="103" t="str">
        <f t="shared" si="673"/>
        <v>Type 22/33 300</v>
      </c>
      <c r="C7623" s="99">
        <v>71</v>
      </c>
      <c r="D7623" s="99">
        <f t="shared" si="675"/>
        <v>7</v>
      </c>
      <c r="E7623" s="100">
        <f t="shared" si="677"/>
        <v>26.807999999999964</v>
      </c>
      <c r="G7623" s="108"/>
      <c r="H7623" s="109"/>
      <c r="I7623" s="109"/>
      <c r="J7623" s="109"/>
      <c r="K7623" s="105">
        <f>K7622+J7604</f>
        <v>26.807999999999964</v>
      </c>
      <c r="L7623" s="96"/>
    </row>
    <row r="7624" spans="1:12" hidden="1" outlineLevel="1" x14ac:dyDescent="0.25">
      <c r="A7624" s="98" t="str">
        <f t="shared" si="676"/>
        <v>Type 22/33 300 72 7</v>
      </c>
      <c r="B7624" s="103" t="str">
        <f t="shared" si="673"/>
        <v>Type 22/33 300</v>
      </c>
      <c r="C7624" s="99">
        <v>72</v>
      </c>
      <c r="D7624" s="99">
        <f t="shared" si="675"/>
        <v>7</v>
      </c>
      <c r="E7624" s="100">
        <f t="shared" si="677"/>
        <v>26.855999999999963</v>
      </c>
      <c r="G7624" s="108"/>
      <c r="H7624" s="109"/>
      <c r="I7624" s="109"/>
      <c r="J7624" s="109"/>
      <c r="K7624" s="105">
        <f>K7623+J7604</f>
        <v>26.855999999999963</v>
      </c>
      <c r="L7624" s="96"/>
    </row>
    <row r="7625" spans="1:12" hidden="1" outlineLevel="1" x14ac:dyDescent="0.25">
      <c r="A7625" s="98" t="str">
        <f t="shared" si="676"/>
        <v>Type 22/33 300 73 7</v>
      </c>
      <c r="B7625" s="103" t="str">
        <f t="shared" si="673"/>
        <v>Type 22/33 300</v>
      </c>
      <c r="C7625" s="99">
        <v>73</v>
      </c>
      <c r="D7625" s="99">
        <f t="shared" si="675"/>
        <v>7</v>
      </c>
      <c r="E7625" s="100">
        <f t="shared" si="677"/>
        <v>26.903999999999961</v>
      </c>
      <c r="G7625" s="108"/>
      <c r="H7625" s="109"/>
      <c r="I7625" s="109"/>
      <c r="J7625" s="109"/>
      <c r="K7625" s="105">
        <f>K7624+J7604</f>
        <v>26.903999999999961</v>
      </c>
      <c r="L7625" s="96"/>
    </row>
    <row r="7626" spans="1:12" hidden="1" outlineLevel="1" x14ac:dyDescent="0.25">
      <c r="A7626" s="98" t="str">
        <f t="shared" si="676"/>
        <v>Type 22/33 300 74 7</v>
      </c>
      <c r="B7626" s="103" t="str">
        <f t="shared" si="673"/>
        <v>Type 22/33 300</v>
      </c>
      <c r="C7626" s="99">
        <v>74</v>
      </c>
      <c r="D7626" s="99">
        <f t="shared" si="675"/>
        <v>7</v>
      </c>
      <c r="E7626" s="100">
        <f t="shared" si="677"/>
        <v>26.951999999999959</v>
      </c>
      <c r="G7626" s="108"/>
      <c r="H7626" s="109"/>
      <c r="I7626" s="109"/>
      <c r="J7626" s="109"/>
      <c r="K7626" s="105">
        <f>K7625+J7604</f>
        <v>26.951999999999959</v>
      </c>
      <c r="L7626" s="96"/>
    </row>
    <row r="7627" spans="1:12" hidden="1" outlineLevel="1" x14ac:dyDescent="0.25">
      <c r="A7627" s="98" t="str">
        <f t="shared" si="676"/>
        <v>Type 22/33 300 75 7</v>
      </c>
      <c r="B7627" s="103" t="str">
        <f t="shared" si="673"/>
        <v>Type 22/33 300</v>
      </c>
      <c r="C7627" s="99">
        <v>75</v>
      </c>
      <c r="D7627" s="99">
        <f t="shared" si="675"/>
        <v>7</v>
      </c>
      <c r="E7627" s="100">
        <f t="shared" si="677"/>
        <v>26.999999999999957</v>
      </c>
      <c r="G7627" s="108"/>
      <c r="H7627" s="109"/>
      <c r="I7627" s="109"/>
      <c r="J7627" s="109"/>
      <c r="K7627" s="105">
        <f>K7626+J7604</f>
        <v>26.999999999999957</v>
      </c>
      <c r="L7627" s="96"/>
    </row>
    <row r="7628" spans="1:12" hidden="1" outlineLevel="1" x14ac:dyDescent="0.25">
      <c r="A7628" s="98" t="str">
        <f t="shared" si="676"/>
        <v>Type 22/33 300 76 7</v>
      </c>
      <c r="B7628" s="103" t="str">
        <f t="shared" si="673"/>
        <v>Type 22/33 300</v>
      </c>
      <c r="C7628" s="99">
        <v>76</v>
      </c>
      <c r="D7628" s="99">
        <f t="shared" si="675"/>
        <v>7</v>
      </c>
      <c r="E7628" s="100">
        <f t="shared" si="677"/>
        <v>27.047999999999956</v>
      </c>
      <c r="G7628" s="108"/>
      <c r="H7628" s="109"/>
      <c r="I7628" s="109"/>
      <c r="J7628" s="109"/>
      <c r="K7628" s="105">
        <f>K7627+J7604</f>
        <v>27.047999999999956</v>
      </c>
      <c r="L7628" s="96"/>
    </row>
    <row r="7629" spans="1:12" hidden="1" outlineLevel="1" x14ac:dyDescent="0.25">
      <c r="A7629" s="98" t="str">
        <f t="shared" si="676"/>
        <v>Type 22/33 300 77 7</v>
      </c>
      <c r="B7629" s="103" t="str">
        <f t="shared" si="673"/>
        <v>Type 22/33 300</v>
      </c>
      <c r="C7629" s="99">
        <v>77</v>
      </c>
      <c r="D7629" s="99">
        <f t="shared" si="675"/>
        <v>7</v>
      </c>
      <c r="E7629" s="100">
        <f t="shared" si="677"/>
        <v>27.095999999999954</v>
      </c>
      <c r="G7629" s="108"/>
      <c r="H7629" s="109"/>
      <c r="I7629" s="109"/>
      <c r="J7629" s="109"/>
      <c r="K7629" s="105">
        <f>K7628+J7604</f>
        <v>27.095999999999954</v>
      </c>
      <c r="L7629" s="96"/>
    </row>
    <row r="7630" spans="1:12" hidden="1" outlineLevel="1" x14ac:dyDescent="0.25">
      <c r="A7630" s="98" t="str">
        <f t="shared" si="676"/>
        <v>Type 22/33 300 78 7</v>
      </c>
      <c r="B7630" s="103" t="str">
        <f t="shared" si="673"/>
        <v>Type 22/33 300</v>
      </c>
      <c r="C7630" s="99">
        <v>78</v>
      </c>
      <c r="D7630" s="99">
        <f t="shared" si="675"/>
        <v>7</v>
      </c>
      <c r="E7630" s="100">
        <f t="shared" si="677"/>
        <v>27.143999999999952</v>
      </c>
      <c r="G7630" s="108"/>
      <c r="H7630" s="109"/>
      <c r="I7630" s="109"/>
      <c r="J7630" s="109"/>
      <c r="K7630" s="105">
        <f>K7629+J7604</f>
        <v>27.143999999999952</v>
      </c>
      <c r="L7630" s="96"/>
    </row>
    <row r="7631" spans="1:12" hidden="1" outlineLevel="1" x14ac:dyDescent="0.25">
      <c r="A7631" s="98" t="str">
        <f t="shared" si="676"/>
        <v>Type 22/33 300 79 7</v>
      </c>
      <c r="B7631" s="103" t="str">
        <f t="shared" si="673"/>
        <v>Type 22/33 300</v>
      </c>
      <c r="C7631" s="99">
        <v>79</v>
      </c>
      <c r="D7631" s="99">
        <f t="shared" si="675"/>
        <v>7</v>
      </c>
      <c r="E7631" s="100">
        <f t="shared" si="677"/>
        <v>27.19199999999995</v>
      </c>
      <c r="G7631" s="108"/>
      <c r="H7631" s="109"/>
      <c r="I7631" s="109"/>
      <c r="J7631" s="109"/>
      <c r="K7631" s="105">
        <f>K7630+J7604</f>
        <v>27.19199999999995</v>
      </c>
      <c r="L7631" s="96"/>
    </row>
    <row r="7632" spans="1:12" hidden="1" outlineLevel="1" x14ac:dyDescent="0.25">
      <c r="A7632" s="98" t="str">
        <f t="shared" si="676"/>
        <v>Type 22/33 300 80 7</v>
      </c>
      <c r="B7632" s="103" t="str">
        <f t="shared" si="673"/>
        <v>Type 22/33 300</v>
      </c>
      <c r="C7632" s="99">
        <v>80</v>
      </c>
      <c r="D7632" s="99">
        <f t="shared" si="675"/>
        <v>7</v>
      </c>
      <c r="E7632" s="100">
        <f t="shared" si="677"/>
        <v>27.239999999999949</v>
      </c>
      <c r="G7632" s="108"/>
      <c r="H7632" s="109"/>
      <c r="I7632" s="109"/>
      <c r="J7632" s="109"/>
      <c r="K7632" s="105">
        <f>K7631+J7604</f>
        <v>27.239999999999949</v>
      </c>
      <c r="L7632" s="96"/>
    </row>
    <row r="7633" spans="1:12" hidden="1" outlineLevel="1" x14ac:dyDescent="0.25">
      <c r="A7633" s="98" t="str">
        <f t="shared" si="676"/>
        <v>Type 22/33 300 81 7</v>
      </c>
      <c r="B7633" s="103" t="str">
        <f t="shared" si="673"/>
        <v>Type 22/33 300</v>
      </c>
      <c r="C7633" s="99">
        <v>81</v>
      </c>
      <c r="D7633" s="99">
        <f t="shared" si="675"/>
        <v>7</v>
      </c>
      <c r="E7633" s="100">
        <f t="shared" si="677"/>
        <v>27.287999999999947</v>
      </c>
      <c r="G7633" s="108"/>
      <c r="H7633" s="109"/>
      <c r="I7633" s="109"/>
      <c r="J7633" s="109"/>
      <c r="K7633" s="105">
        <f>K7632+J7604</f>
        <v>27.287999999999947</v>
      </c>
      <c r="L7633" s="96"/>
    </row>
    <row r="7634" spans="1:12" hidden="1" outlineLevel="1" x14ac:dyDescent="0.25">
      <c r="A7634" s="98" t="str">
        <f t="shared" si="676"/>
        <v>Type 22/33 300 82 7</v>
      </c>
      <c r="B7634" s="103" t="str">
        <f t="shared" si="673"/>
        <v>Type 22/33 300</v>
      </c>
      <c r="C7634" s="99">
        <v>82</v>
      </c>
      <c r="D7634" s="99">
        <f t="shared" si="675"/>
        <v>7</v>
      </c>
      <c r="E7634" s="100">
        <f t="shared" si="677"/>
        <v>27.335999999999945</v>
      </c>
      <c r="G7634" s="108"/>
      <c r="H7634" s="109"/>
      <c r="I7634" s="109"/>
      <c r="J7634" s="109"/>
      <c r="K7634" s="105">
        <f>K7633+J7604</f>
        <v>27.335999999999945</v>
      </c>
      <c r="L7634" s="96"/>
    </row>
    <row r="7635" spans="1:12" hidden="1" outlineLevel="1" x14ac:dyDescent="0.25">
      <c r="A7635" s="98" t="str">
        <f t="shared" si="676"/>
        <v>Type 22/33 300 83 7</v>
      </c>
      <c r="B7635" s="103" t="str">
        <f t="shared" si="673"/>
        <v>Type 22/33 300</v>
      </c>
      <c r="C7635" s="99">
        <v>83</v>
      </c>
      <c r="D7635" s="99">
        <f t="shared" ref="D7635:D7652" si="678">D7634</f>
        <v>7</v>
      </c>
      <c r="E7635" s="100">
        <f t="shared" si="677"/>
        <v>27.383999999999943</v>
      </c>
      <c r="G7635" s="108"/>
      <c r="H7635" s="109"/>
      <c r="I7635" s="109"/>
      <c r="J7635" s="109"/>
      <c r="K7635" s="105">
        <f>K7634+J7604</f>
        <v>27.383999999999943</v>
      </c>
      <c r="L7635" s="96"/>
    </row>
    <row r="7636" spans="1:12" hidden="1" outlineLevel="1" x14ac:dyDescent="0.25">
      <c r="A7636" s="98" t="str">
        <f t="shared" si="676"/>
        <v>Type 22/33 300 84 7</v>
      </c>
      <c r="B7636" s="103" t="str">
        <f t="shared" si="673"/>
        <v>Type 22/33 300</v>
      </c>
      <c r="C7636" s="99">
        <v>84</v>
      </c>
      <c r="D7636" s="99">
        <f t="shared" si="678"/>
        <v>7</v>
      </c>
      <c r="E7636" s="100">
        <f t="shared" si="677"/>
        <v>27.431999999999942</v>
      </c>
      <c r="G7636" s="108"/>
      <c r="H7636" s="109"/>
      <c r="I7636" s="109"/>
      <c r="J7636" s="109"/>
      <c r="K7636" s="105">
        <f>K7635+J7604</f>
        <v>27.431999999999942</v>
      </c>
      <c r="L7636" s="96"/>
    </row>
    <row r="7637" spans="1:12" hidden="1" outlineLevel="1" x14ac:dyDescent="0.25">
      <c r="A7637" s="98" t="str">
        <f t="shared" si="676"/>
        <v>Type 22/33 300 85 7</v>
      </c>
      <c r="B7637" s="103" t="str">
        <f t="shared" si="673"/>
        <v>Type 22/33 300</v>
      </c>
      <c r="C7637" s="99">
        <v>85</v>
      </c>
      <c r="D7637" s="99">
        <f t="shared" si="678"/>
        <v>7</v>
      </c>
      <c r="E7637" s="100">
        <f t="shared" si="677"/>
        <v>27.47999999999994</v>
      </c>
      <c r="G7637" s="108"/>
      <c r="H7637" s="109"/>
      <c r="I7637" s="109"/>
      <c r="J7637" s="109"/>
      <c r="K7637" s="105">
        <f>K7636+J7604</f>
        <v>27.47999999999994</v>
      </c>
      <c r="L7637" s="96"/>
    </row>
    <row r="7638" spans="1:12" hidden="1" outlineLevel="1" x14ac:dyDescent="0.25">
      <c r="A7638" s="98" t="str">
        <f t="shared" si="676"/>
        <v>Type 22/33 300 86 7</v>
      </c>
      <c r="B7638" s="103" t="str">
        <f t="shared" si="673"/>
        <v>Type 22/33 300</v>
      </c>
      <c r="C7638" s="99">
        <v>86</v>
      </c>
      <c r="D7638" s="99">
        <f t="shared" si="678"/>
        <v>7</v>
      </c>
      <c r="E7638" s="100">
        <f t="shared" si="677"/>
        <v>27.527999999999938</v>
      </c>
      <c r="G7638" s="108"/>
      <c r="H7638" s="109"/>
      <c r="I7638" s="109"/>
      <c r="J7638" s="109"/>
      <c r="K7638" s="105">
        <f>K7637+J7604</f>
        <v>27.527999999999938</v>
      </c>
      <c r="L7638" s="96"/>
    </row>
    <row r="7639" spans="1:12" hidden="1" outlineLevel="1" x14ac:dyDescent="0.25">
      <c r="A7639" s="98" t="str">
        <f t="shared" si="676"/>
        <v>Type 22/33 300 87 7</v>
      </c>
      <c r="B7639" s="103" t="str">
        <f t="shared" si="673"/>
        <v>Type 22/33 300</v>
      </c>
      <c r="C7639" s="99">
        <v>87</v>
      </c>
      <c r="D7639" s="99">
        <f t="shared" si="678"/>
        <v>7</v>
      </c>
      <c r="E7639" s="100">
        <f t="shared" si="677"/>
        <v>27.575999999999937</v>
      </c>
      <c r="G7639" s="108"/>
      <c r="H7639" s="109"/>
      <c r="I7639" s="109"/>
      <c r="J7639" s="109"/>
      <c r="K7639" s="105">
        <f>K7638+J7604</f>
        <v>27.575999999999937</v>
      </c>
      <c r="L7639" s="96"/>
    </row>
    <row r="7640" spans="1:12" hidden="1" outlineLevel="1" x14ac:dyDescent="0.25">
      <c r="A7640" s="98" t="str">
        <f t="shared" si="676"/>
        <v>Type 22/33 300 88 7</v>
      </c>
      <c r="B7640" s="103" t="str">
        <f t="shared" si="673"/>
        <v>Type 22/33 300</v>
      </c>
      <c r="C7640" s="99">
        <v>88</v>
      </c>
      <c r="D7640" s="99">
        <f t="shared" si="678"/>
        <v>7</v>
      </c>
      <c r="E7640" s="100">
        <f t="shared" si="677"/>
        <v>27.623999999999935</v>
      </c>
      <c r="G7640" s="108"/>
      <c r="H7640" s="109"/>
      <c r="I7640" s="109"/>
      <c r="J7640" s="109"/>
      <c r="K7640" s="105">
        <f>K7639+J7604</f>
        <v>27.623999999999935</v>
      </c>
      <c r="L7640" s="96"/>
    </row>
    <row r="7641" spans="1:12" hidden="1" outlineLevel="1" x14ac:dyDescent="0.25">
      <c r="A7641" s="98" t="str">
        <f t="shared" si="676"/>
        <v>Type 22/33 300 89 7</v>
      </c>
      <c r="B7641" s="103" t="str">
        <f t="shared" si="673"/>
        <v>Type 22/33 300</v>
      </c>
      <c r="C7641" s="99">
        <v>89</v>
      </c>
      <c r="D7641" s="99">
        <f t="shared" si="678"/>
        <v>7</v>
      </c>
      <c r="E7641" s="100">
        <f t="shared" si="677"/>
        <v>27.671999999999933</v>
      </c>
      <c r="G7641" s="108"/>
      <c r="H7641" s="109"/>
      <c r="I7641" s="109"/>
      <c r="J7641" s="109"/>
      <c r="K7641" s="105">
        <f>K7640+J7604</f>
        <v>27.671999999999933</v>
      </c>
      <c r="L7641" s="96"/>
    </row>
    <row r="7642" spans="1:12" hidden="1" outlineLevel="1" x14ac:dyDescent="0.25">
      <c r="A7642" s="98" t="str">
        <f t="shared" si="676"/>
        <v>Type 22/33 300 90 7</v>
      </c>
      <c r="B7642" s="103" t="str">
        <f t="shared" si="673"/>
        <v>Type 22/33 300</v>
      </c>
      <c r="C7642" s="99">
        <v>90</v>
      </c>
      <c r="D7642" s="99">
        <f t="shared" si="678"/>
        <v>7</v>
      </c>
      <c r="E7642" s="100">
        <f t="shared" si="677"/>
        <v>27.719999999999931</v>
      </c>
      <c r="G7642" s="108"/>
      <c r="H7642" s="109"/>
      <c r="I7642" s="109"/>
      <c r="J7642" s="109"/>
      <c r="K7642" s="105">
        <f>K7641+J7604</f>
        <v>27.719999999999931</v>
      </c>
      <c r="L7642" s="96"/>
    </row>
    <row r="7643" spans="1:12" hidden="1" outlineLevel="1" x14ac:dyDescent="0.25">
      <c r="A7643" s="98" t="str">
        <f t="shared" si="676"/>
        <v>Type 22/33 300 91 7</v>
      </c>
      <c r="B7643" s="103" t="str">
        <f t="shared" si="673"/>
        <v>Type 22/33 300</v>
      </c>
      <c r="C7643" s="99">
        <v>91</v>
      </c>
      <c r="D7643" s="99">
        <f t="shared" si="678"/>
        <v>7</v>
      </c>
      <c r="E7643" s="100">
        <f t="shared" si="677"/>
        <v>27.76799999999993</v>
      </c>
      <c r="G7643" s="108"/>
      <c r="H7643" s="109"/>
      <c r="I7643" s="109"/>
      <c r="J7643" s="109"/>
      <c r="K7643" s="105">
        <f>K7642+J7604</f>
        <v>27.76799999999993</v>
      </c>
      <c r="L7643" s="96"/>
    </row>
    <row r="7644" spans="1:12" hidden="1" outlineLevel="1" x14ac:dyDescent="0.25">
      <c r="A7644" s="98" t="str">
        <f t="shared" si="676"/>
        <v>Type 22/33 300 92 7</v>
      </c>
      <c r="B7644" s="103" t="str">
        <f t="shared" ref="B7644:B7707" si="679">B7643</f>
        <v>Type 22/33 300</v>
      </c>
      <c r="C7644" s="99">
        <v>92</v>
      </c>
      <c r="D7644" s="99">
        <f t="shared" si="678"/>
        <v>7</v>
      </c>
      <c r="E7644" s="100">
        <f t="shared" si="677"/>
        <v>27.815999999999928</v>
      </c>
      <c r="G7644" s="108"/>
      <c r="H7644" s="109"/>
      <c r="I7644" s="109"/>
      <c r="J7644" s="109"/>
      <c r="K7644" s="105">
        <f>K7643+J7604</f>
        <v>27.815999999999928</v>
      </c>
      <c r="L7644" s="96"/>
    </row>
    <row r="7645" spans="1:12" hidden="1" outlineLevel="1" x14ac:dyDescent="0.25">
      <c r="A7645" s="98" t="str">
        <f t="shared" si="676"/>
        <v>Type 22/33 300 93 7</v>
      </c>
      <c r="B7645" s="103" t="str">
        <f t="shared" si="679"/>
        <v>Type 22/33 300</v>
      </c>
      <c r="C7645" s="99">
        <v>93</v>
      </c>
      <c r="D7645" s="99">
        <f t="shared" si="678"/>
        <v>7</v>
      </c>
      <c r="E7645" s="100">
        <f t="shared" si="677"/>
        <v>27.863999999999926</v>
      </c>
      <c r="G7645" s="108"/>
      <c r="H7645" s="109"/>
      <c r="I7645" s="109"/>
      <c r="J7645" s="109"/>
      <c r="K7645" s="105">
        <f>K7644+J7604</f>
        <v>27.863999999999926</v>
      </c>
      <c r="L7645" s="96"/>
    </row>
    <row r="7646" spans="1:12" hidden="1" outlineLevel="1" x14ac:dyDescent="0.25">
      <c r="A7646" s="98" t="str">
        <f t="shared" si="676"/>
        <v>Type 22/33 300 94 7</v>
      </c>
      <c r="B7646" s="103" t="str">
        <f t="shared" si="679"/>
        <v>Type 22/33 300</v>
      </c>
      <c r="C7646" s="99">
        <v>94</v>
      </c>
      <c r="D7646" s="99">
        <f t="shared" si="678"/>
        <v>7</v>
      </c>
      <c r="E7646" s="100">
        <f t="shared" si="677"/>
        <v>27.911999999999924</v>
      </c>
      <c r="G7646" s="108"/>
      <c r="H7646" s="109"/>
      <c r="I7646" s="109"/>
      <c r="J7646" s="109"/>
      <c r="K7646" s="105">
        <f>K7645+J7604</f>
        <v>27.911999999999924</v>
      </c>
      <c r="L7646" s="96"/>
    </row>
    <row r="7647" spans="1:12" hidden="1" outlineLevel="1" x14ac:dyDescent="0.25">
      <c r="A7647" s="98" t="str">
        <f t="shared" si="676"/>
        <v>Type 22/33 300 95 7</v>
      </c>
      <c r="B7647" s="103" t="str">
        <f t="shared" si="679"/>
        <v>Type 22/33 300</v>
      </c>
      <c r="C7647" s="99">
        <v>95</v>
      </c>
      <c r="D7647" s="99">
        <f t="shared" si="678"/>
        <v>7</v>
      </c>
      <c r="E7647" s="100">
        <f t="shared" si="677"/>
        <v>27.959999999999923</v>
      </c>
      <c r="G7647" s="108"/>
      <c r="H7647" s="109"/>
      <c r="I7647" s="109"/>
      <c r="J7647" s="109"/>
      <c r="K7647" s="105">
        <f>K7646+J7604</f>
        <v>27.959999999999923</v>
      </c>
      <c r="L7647" s="96"/>
    </row>
    <row r="7648" spans="1:12" hidden="1" outlineLevel="1" x14ac:dyDescent="0.25">
      <c r="A7648" s="98" t="str">
        <f t="shared" si="676"/>
        <v>Type 22/33 300 96 7</v>
      </c>
      <c r="B7648" s="103" t="str">
        <f t="shared" si="679"/>
        <v>Type 22/33 300</v>
      </c>
      <c r="C7648" s="99">
        <v>96</v>
      </c>
      <c r="D7648" s="99">
        <f t="shared" si="678"/>
        <v>7</v>
      </c>
      <c r="E7648" s="100">
        <f t="shared" si="677"/>
        <v>28.007999999999921</v>
      </c>
      <c r="G7648" s="108"/>
      <c r="H7648" s="109"/>
      <c r="I7648" s="109"/>
      <c r="J7648" s="109"/>
      <c r="K7648" s="105">
        <f>K7647+J7604</f>
        <v>28.007999999999921</v>
      </c>
      <c r="L7648" s="96"/>
    </row>
    <row r="7649" spans="1:12" hidden="1" outlineLevel="1" x14ac:dyDescent="0.25">
      <c r="A7649" s="98" t="str">
        <f t="shared" si="676"/>
        <v>Type 22/33 300 97 7</v>
      </c>
      <c r="B7649" s="103" t="str">
        <f t="shared" si="679"/>
        <v>Type 22/33 300</v>
      </c>
      <c r="C7649" s="99">
        <v>97</v>
      </c>
      <c r="D7649" s="99">
        <f t="shared" si="678"/>
        <v>7</v>
      </c>
      <c r="E7649" s="100">
        <f t="shared" si="677"/>
        <v>28.055999999999919</v>
      </c>
      <c r="G7649" s="108"/>
      <c r="H7649" s="109"/>
      <c r="I7649" s="109"/>
      <c r="J7649" s="109"/>
      <c r="K7649" s="105">
        <f>K7648+J7604</f>
        <v>28.055999999999919</v>
      </c>
      <c r="L7649" s="96"/>
    </row>
    <row r="7650" spans="1:12" hidden="1" outlineLevel="1" x14ac:dyDescent="0.25">
      <c r="A7650" s="98" t="str">
        <f t="shared" si="676"/>
        <v>Type 22/33 300 98 7</v>
      </c>
      <c r="B7650" s="103" t="str">
        <f t="shared" si="679"/>
        <v>Type 22/33 300</v>
      </c>
      <c r="C7650" s="99">
        <v>98</v>
      </c>
      <c r="D7650" s="99">
        <f t="shared" si="678"/>
        <v>7</v>
      </c>
      <c r="E7650" s="100">
        <f t="shared" si="677"/>
        <v>28.103999999999917</v>
      </c>
      <c r="G7650" s="108"/>
      <c r="H7650" s="109"/>
      <c r="I7650" s="109"/>
      <c r="J7650" s="109"/>
      <c r="K7650" s="105">
        <f>K7649+J7604</f>
        <v>28.103999999999917</v>
      </c>
      <c r="L7650" s="96"/>
    </row>
    <row r="7651" spans="1:12" hidden="1" outlineLevel="1" x14ac:dyDescent="0.25">
      <c r="A7651" s="98" t="str">
        <f t="shared" si="676"/>
        <v>Type 22/33 300 99 7</v>
      </c>
      <c r="B7651" s="103" t="str">
        <f t="shared" si="679"/>
        <v>Type 22/33 300</v>
      </c>
      <c r="C7651" s="99">
        <v>99</v>
      </c>
      <c r="D7651" s="99">
        <f t="shared" si="678"/>
        <v>7</v>
      </c>
      <c r="E7651" s="100">
        <f t="shared" si="677"/>
        <v>28.151999999999916</v>
      </c>
      <c r="G7651" s="108"/>
      <c r="H7651" s="109"/>
      <c r="I7651" s="109"/>
      <c r="J7651" s="109"/>
      <c r="K7651" s="105">
        <f>K7650+J7604</f>
        <v>28.151999999999916</v>
      </c>
      <c r="L7651" s="96"/>
    </row>
    <row r="7652" spans="1:12" hidden="1" outlineLevel="1" x14ac:dyDescent="0.25">
      <c r="A7652" s="110" t="str">
        <f t="shared" si="676"/>
        <v>Type 22/33 300 100 7</v>
      </c>
      <c r="B7652" s="111" t="str">
        <f t="shared" si="679"/>
        <v>Type 22/33 300</v>
      </c>
      <c r="C7652" s="112">
        <v>100</v>
      </c>
      <c r="D7652" s="112">
        <f t="shared" si="678"/>
        <v>7</v>
      </c>
      <c r="E7652" s="113">
        <f t="shared" si="677"/>
        <v>28.199999999999914</v>
      </c>
      <c r="G7652" s="114"/>
      <c r="H7652" s="115"/>
      <c r="I7652" s="115"/>
      <c r="J7652" s="115"/>
      <c r="K7652" s="116">
        <f>K7651+J7604</f>
        <v>28.199999999999914</v>
      </c>
      <c r="L7652" s="96"/>
    </row>
    <row r="7653" spans="1:12" hidden="1" outlineLevel="1" x14ac:dyDescent="0.25">
      <c r="A7653" s="98" t="str">
        <f t="shared" si="676"/>
        <v>Type 22/33 300 50 6</v>
      </c>
      <c r="B7653" s="117" t="str">
        <f t="shared" si="679"/>
        <v>Type 22/33 300</v>
      </c>
      <c r="C7653" s="99">
        <v>50</v>
      </c>
      <c r="D7653" s="99">
        <f>Q6940</f>
        <v>6</v>
      </c>
      <c r="E7653" s="100">
        <f t="shared" si="677"/>
        <v>27.8</v>
      </c>
      <c r="G7653" s="99">
        <f>Q6941</f>
        <v>27.8</v>
      </c>
      <c r="H7653" s="101"/>
      <c r="I7653" s="101"/>
      <c r="J7653" s="101"/>
      <c r="K7653" s="102">
        <f>G7653</f>
        <v>27.8</v>
      </c>
      <c r="L7653" s="96"/>
    </row>
    <row r="7654" spans="1:12" hidden="1" outlineLevel="1" x14ac:dyDescent="0.25">
      <c r="A7654" s="98" t="str">
        <f t="shared" si="676"/>
        <v>Type 22/33 300 51 6</v>
      </c>
      <c r="B7654" s="103" t="str">
        <f t="shared" si="679"/>
        <v>Type 22/33 300</v>
      </c>
      <c r="C7654" s="99">
        <v>51</v>
      </c>
      <c r="D7654" s="99">
        <f t="shared" ref="D7654:D7685" si="680">D7653</f>
        <v>6</v>
      </c>
      <c r="E7654" s="100">
        <f t="shared" si="677"/>
        <v>27.847999999999999</v>
      </c>
      <c r="G7654" s="104"/>
      <c r="H7654" s="59"/>
      <c r="I7654" s="59"/>
      <c r="J7654" s="59"/>
      <c r="K7654" s="105">
        <f>K7653+J7655</f>
        <v>27.847999999999999</v>
      </c>
      <c r="L7654" s="96"/>
    </row>
    <row r="7655" spans="1:12" hidden="1" outlineLevel="1" x14ac:dyDescent="0.25">
      <c r="A7655" s="98" t="str">
        <f t="shared" si="676"/>
        <v>Type 22/33 300 52 6</v>
      </c>
      <c r="B7655" s="103" t="str">
        <f t="shared" si="679"/>
        <v>Type 22/33 300</v>
      </c>
      <c r="C7655" s="99">
        <v>52</v>
      </c>
      <c r="D7655" s="99">
        <f t="shared" si="680"/>
        <v>6</v>
      </c>
      <c r="E7655" s="100">
        <f t="shared" si="677"/>
        <v>27.895999999999997</v>
      </c>
      <c r="G7655" s="99">
        <f>Q6942</f>
        <v>30.2</v>
      </c>
      <c r="H7655" s="59">
        <v>50</v>
      </c>
      <c r="I7655" s="59">
        <f>G7655-G7653</f>
        <v>2.3999999999999986</v>
      </c>
      <c r="J7655" s="59">
        <f>I7655/H7655</f>
        <v>4.7999999999999973E-2</v>
      </c>
      <c r="K7655" s="105">
        <f>K7654+J7655</f>
        <v>27.895999999999997</v>
      </c>
      <c r="L7655" s="96"/>
    </row>
    <row r="7656" spans="1:12" hidden="1" outlineLevel="1" x14ac:dyDescent="0.25">
      <c r="A7656" s="98" t="str">
        <f t="shared" si="676"/>
        <v>Type 22/33 300 53 6</v>
      </c>
      <c r="B7656" s="103" t="str">
        <f t="shared" si="679"/>
        <v>Type 22/33 300</v>
      </c>
      <c r="C7656" s="99">
        <v>53</v>
      </c>
      <c r="D7656" s="99">
        <f t="shared" si="680"/>
        <v>6</v>
      </c>
      <c r="E7656" s="100">
        <f t="shared" si="677"/>
        <v>27.943999999999996</v>
      </c>
      <c r="G7656" s="108"/>
      <c r="H7656" s="109"/>
      <c r="I7656" s="109"/>
      <c r="J7656" s="109"/>
      <c r="K7656" s="105">
        <f>K7655+J7655</f>
        <v>27.943999999999996</v>
      </c>
      <c r="L7656" s="96"/>
    </row>
    <row r="7657" spans="1:12" hidden="1" outlineLevel="1" x14ac:dyDescent="0.25">
      <c r="A7657" s="98" t="str">
        <f t="shared" si="676"/>
        <v>Type 22/33 300 54 6</v>
      </c>
      <c r="B7657" s="103" t="str">
        <f t="shared" si="679"/>
        <v>Type 22/33 300</v>
      </c>
      <c r="C7657" s="99">
        <v>54</v>
      </c>
      <c r="D7657" s="99">
        <f t="shared" si="680"/>
        <v>6</v>
      </c>
      <c r="E7657" s="100">
        <f t="shared" si="677"/>
        <v>27.991999999999994</v>
      </c>
      <c r="G7657" s="108"/>
      <c r="H7657" s="109"/>
      <c r="I7657" s="109"/>
      <c r="J7657" s="109"/>
      <c r="K7657" s="105">
        <f>K7656+J7655</f>
        <v>27.991999999999994</v>
      </c>
      <c r="L7657" s="96"/>
    </row>
    <row r="7658" spans="1:12" hidden="1" outlineLevel="1" x14ac:dyDescent="0.25">
      <c r="A7658" s="98" t="str">
        <f t="shared" si="676"/>
        <v>Type 22/33 300 55 6</v>
      </c>
      <c r="B7658" s="103" t="str">
        <f t="shared" si="679"/>
        <v>Type 22/33 300</v>
      </c>
      <c r="C7658" s="99">
        <v>55</v>
      </c>
      <c r="D7658" s="99">
        <f t="shared" si="680"/>
        <v>6</v>
      </c>
      <c r="E7658" s="100">
        <f t="shared" si="677"/>
        <v>28.039999999999992</v>
      </c>
      <c r="G7658" s="104"/>
      <c r="H7658" s="59"/>
      <c r="I7658" s="59"/>
      <c r="J7658" s="59"/>
      <c r="K7658" s="105">
        <f>K7657+J7655</f>
        <v>28.039999999999992</v>
      </c>
      <c r="L7658" s="96"/>
    </row>
    <row r="7659" spans="1:12" hidden="1" outlineLevel="1" x14ac:dyDescent="0.25">
      <c r="A7659" s="98" t="str">
        <f t="shared" si="676"/>
        <v>Type 22/33 300 56 6</v>
      </c>
      <c r="B7659" s="103" t="str">
        <f t="shared" si="679"/>
        <v>Type 22/33 300</v>
      </c>
      <c r="C7659" s="99">
        <v>56</v>
      </c>
      <c r="D7659" s="99">
        <f t="shared" si="680"/>
        <v>6</v>
      </c>
      <c r="E7659" s="100">
        <f t="shared" si="677"/>
        <v>28.08799999999999</v>
      </c>
      <c r="G7659" s="104"/>
      <c r="H7659" s="59"/>
      <c r="I7659" s="59"/>
      <c r="J7659" s="59"/>
      <c r="K7659" s="105">
        <f>K7658+J7655</f>
        <v>28.08799999999999</v>
      </c>
      <c r="L7659" s="96"/>
    </row>
    <row r="7660" spans="1:12" hidden="1" outlineLevel="1" x14ac:dyDescent="0.25">
      <c r="A7660" s="98" t="str">
        <f t="shared" si="676"/>
        <v>Type 22/33 300 57 6</v>
      </c>
      <c r="B7660" s="103" t="str">
        <f t="shared" si="679"/>
        <v>Type 22/33 300</v>
      </c>
      <c r="C7660" s="99">
        <v>57</v>
      </c>
      <c r="D7660" s="99">
        <f t="shared" si="680"/>
        <v>6</v>
      </c>
      <c r="E7660" s="100">
        <f t="shared" si="677"/>
        <v>28.135999999999989</v>
      </c>
      <c r="G7660" s="104"/>
      <c r="H7660" s="59"/>
      <c r="I7660" s="59"/>
      <c r="J7660" s="59"/>
      <c r="K7660" s="105">
        <f>K7659+J7655</f>
        <v>28.135999999999989</v>
      </c>
      <c r="L7660" s="96"/>
    </row>
    <row r="7661" spans="1:12" hidden="1" outlineLevel="1" x14ac:dyDescent="0.25">
      <c r="A7661" s="98" t="str">
        <f t="shared" si="676"/>
        <v>Type 22/33 300 58 6</v>
      </c>
      <c r="B7661" s="103" t="str">
        <f t="shared" si="679"/>
        <v>Type 22/33 300</v>
      </c>
      <c r="C7661" s="99">
        <v>58</v>
      </c>
      <c r="D7661" s="99">
        <f t="shared" si="680"/>
        <v>6</v>
      </c>
      <c r="E7661" s="100">
        <f t="shared" si="677"/>
        <v>28.183999999999987</v>
      </c>
      <c r="G7661" s="104"/>
      <c r="H7661" s="59"/>
      <c r="I7661" s="59"/>
      <c r="J7661" s="59"/>
      <c r="K7661" s="105">
        <f>K7660+J7655</f>
        <v>28.183999999999987</v>
      </c>
      <c r="L7661" s="96"/>
    </row>
    <row r="7662" spans="1:12" hidden="1" outlineLevel="1" x14ac:dyDescent="0.25">
      <c r="A7662" s="98" t="str">
        <f t="shared" si="676"/>
        <v>Type 22/33 300 59 6</v>
      </c>
      <c r="B7662" s="103" t="str">
        <f t="shared" si="679"/>
        <v>Type 22/33 300</v>
      </c>
      <c r="C7662" s="99">
        <v>59</v>
      </c>
      <c r="D7662" s="99">
        <f t="shared" si="680"/>
        <v>6</v>
      </c>
      <c r="E7662" s="100">
        <f t="shared" si="677"/>
        <v>28.231999999999985</v>
      </c>
      <c r="G7662" s="104"/>
      <c r="H7662" s="59"/>
      <c r="I7662" s="59"/>
      <c r="J7662" s="59"/>
      <c r="K7662" s="105">
        <f>K7661+J7655</f>
        <v>28.231999999999985</v>
      </c>
      <c r="L7662" s="96"/>
    </row>
    <row r="7663" spans="1:12" hidden="1" outlineLevel="1" x14ac:dyDescent="0.25">
      <c r="A7663" s="98" t="str">
        <f t="shared" si="676"/>
        <v>Type 22/33 300 60 6</v>
      </c>
      <c r="B7663" s="103" t="str">
        <f t="shared" si="679"/>
        <v>Type 22/33 300</v>
      </c>
      <c r="C7663" s="99">
        <v>60</v>
      </c>
      <c r="D7663" s="99">
        <f t="shared" si="680"/>
        <v>6</v>
      </c>
      <c r="E7663" s="100">
        <f t="shared" si="677"/>
        <v>28.279999999999983</v>
      </c>
      <c r="G7663" s="108"/>
      <c r="H7663" s="59"/>
      <c r="I7663" s="59"/>
      <c r="J7663" s="59"/>
      <c r="K7663" s="105">
        <f>K7662+J7655</f>
        <v>28.279999999999983</v>
      </c>
      <c r="L7663" s="96"/>
    </row>
    <row r="7664" spans="1:12" hidden="1" outlineLevel="1" x14ac:dyDescent="0.25">
      <c r="A7664" s="98" t="str">
        <f t="shared" si="676"/>
        <v>Type 22/33 300 61 6</v>
      </c>
      <c r="B7664" s="103" t="str">
        <f t="shared" si="679"/>
        <v>Type 22/33 300</v>
      </c>
      <c r="C7664" s="99">
        <v>61</v>
      </c>
      <c r="D7664" s="99">
        <f t="shared" si="680"/>
        <v>6</v>
      </c>
      <c r="E7664" s="100">
        <f t="shared" si="677"/>
        <v>28.327999999999982</v>
      </c>
      <c r="G7664" s="108"/>
      <c r="H7664" s="109"/>
      <c r="I7664" s="109"/>
      <c r="J7664" s="109"/>
      <c r="K7664" s="105">
        <f>K7663+J7655</f>
        <v>28.327999999999982</v>
      </c>
      <c r="L7664" s="96"/>
    </row>
    <row r="7665" spans="1:12" hidden="1" outlineLevel="1" x14ac:dyDescent="0.25">
      <c r="A7665" s="98" t="str">
        <f t="shared" si="676"/>
        <v>Type 22/33 300 62 6</v>
      </c>
      <c r="B7665" s="103" t="str">
        <f t="shared" si="679"/>
        <v>Type 22/33 300</v>
      </c>
      <c r="C7665" s="99">
        <v>62</v>
      </c>
      <c r="D7665" s="99">
        <f t="shared" si="680"/>
        <v>6</v>
      </c>
      <c r="E7665" s="100">
        <f t="shared" si="677"/>
        <v>28.37599999999998</v>
      </c>
      <c r="G7665" s="108"/>
      <c r="H7665" s="109"/>
      <c r="I7665" s="109"/>
      <c r="J7665" s="109"/>
      <c r="K7665" s="105">
        <f>K7664+J7655</f>
        <v>28.37599999999998</v>
      </c>
      <c r="L7665" s="96"/>
    </row>
    <row r="7666" spans="1:12" hidden="1" outlineLevel="1" x14ac:dyDescent="0.25">
      <c r="A7666" s="98" t="str">
        <f t="shared" si="676"/>
        <v>Type 22/33 300 63 6</v>
      </c>
      <c r="B7666" s="103" t="str">
        <f t="shared" si="679"/>
        <v>Type 22/33 300</v>
      </c>
      <c r="C7666" s="99">
        <v>63</v>
      </c>
      <c r="D7666" s="99">
        <f t="shared" si="680"/>
        <v>6</v>
      </c>
      <c r="E7666" s="100">
        <f t="shared" si="677"/>
        <v>28.423999999999978</v>
      </c>
      <c r="G7666" s="108"/>
      <c r="H7666" s="109"/>
      <c r="I7666" s="109"/>
      <c r="J7666" s="109"/>
      <c r="K7666" s="105">
        <f>K7665+J7655</f>
        <v>28.423999999999978</v>
      </c>
      <c r="L7666" s="96"/>
    </row>
    <row r="7667" spans="1:12" hidden="1" outlineLevel="1" x14ac:dyDescent="0.25">
      <c r="A7667" s="98" t="str">
        <f t="shared" si="676"/>
        <v>Type 22/33 300 64 6</v>
      </c>
      <c r="B7667" s="103" t="str">
        <f t="shared" si="679"/>
        <v>Type 22/33 300</v>
      </c>
      <c r="C7667" s="99">
        <v>64</v>
      </c>
      <c r="D7667" s="99">
        <f t="shared" si="680"/>
        <v>6</v>
      </c>
      <c r="E7667" s="100">
        <f t="shared" si="677"/>
        <v>28.471999999999976</v>
      </c>
      <c r="G7667" s="108"/>
      <c r="H7667" s="109"/>
      <c r="I7667" s="109"/>
      <c r="J7667" s="109"/>
      <c r="K7667" s="105">
        <f>K7666+J7655</f>
        <v>28.471999999999976</v>
      </c>
      <c r="L7667" s="96"/>
    </row>
    <row r="7668" spans="1:12" hidden="1" outlineLevel="1" x14ac:dyDescent="0.25">
      <c r="A7668" s="98" t="str">
        <f t="shared" si="676"/>
        <v>Type 22/33 300 65 6</v>
      </c>
      <c r="B7668" s="103" t="str">
        <f t="shared" si="679"/>
        <v>Type 22/33 300</v>
      </c>
      <c r="C7668" s="99">
        <v>65</v>
      </c>
      <c r="D7668" s="99">
        <f t="shared" si="680"/>
        <v>6</v>
      </c>
      <c r="E7668" s="100">
        <f t="shared" si="677"/>
        <v>28.519999999999975</v>
      </c>
      <c r="G7668" s="108"/>
      <c r="H7668" s="109"/>
      <c r="I7668" s="109"/>
      <c r="J7668" s="109"/>
      <c r="K7668" s="105">
        <f>K7667+J7655</f>
        <v>28.519999999999975</v>
      </c>
      <c r="L7668" s="96"/>
    </row>
    <row r="7669" spans="1:12" hidden="1" outlineLevel="1" x14ac:dyDescent="0.25">
      <c r="A7669" s="98" t="str">
        <f t="shared" si="676"/>
        <v>Type 22/33 300 66 6</v>
      </c>
      <c r="B7669" s="103" t="str">
        <f t="shared" si="679"/>
        <v>Type 22/33 300</v>
      </c>
      <c r="C7669" s="99">
        <v>66</v>
      </c>
      <c r="D7669" s="99">
        <f t="shared" si="680"/>
        <v>6</v>
      </c>
      <c r="E7669" s="100">
        <f t="shared" si="677"/>
        <v>28.567999999999973</v>
      </c>
      <c r="G7669" s="108"/>
      <c r="H7669" s="109"/>
      <c r="I7669" s="109"/>
      <c r="J7669" s="109"/>
      <c r="K7669" s="105">
        <f>K7668+J7655</f>
        <v>28.567999999999973</v>
      </c>
      <c r="L7669" s="96"/>
    </row>
    <row r="7670" spans="1:12" hidden="1" outlineLevel="1" x14ac:dyDescent="0.25">
      <c r="A7670" s="98" t="str">
        <f t="shared" si="676"/>
        <v>Type 22/33 300 67 6</v>
      </c>
      <c r="B7670" s="103" t="str">
        <f t="shared" si="679"/>
        <v>Type 22/33 300</v>
      </c>
      <c r="C7670" s="99">
        <v>67</v>
      </c>
      <c r="D7670" s="99">
        <f t="shared" si="680"/>
        <v>6</v>
      </c>
      <c r="E7670" s="100">
        <f t="shared" si="677"/>
        <v>28.615999999999971</v>
      </c>
      <c r="G7670" s="108"/>
      <c r="H7670" s="109"/>
      <c r="I7670" s="109"/>
      <c r="J7670" s="109"/>
      <c r="K7670" s="105">
        <f>K7669+J7655</f>
        <v>28.615999999999971</v>
      </c>
      <c r="L7670" s="96"/>
    </row>
    <row r="7671" spans="1:12" hidden="1" outlineLevel="1" x14ac:dyDescent="0.25">
      <c r="A7671" s="98" t="str">
        <f t="shared" si="676"/>
        <v>Type 22/33 300 68 6</v>
      </c>
      <c r="B7671" s="103" t="str">
        <f t="shared" si="679"/>
        <v>Type 22/33 300</v>
      </c>
      <c r="C7671" s="99">
        <v>68</v>
      </c>
      <c r="D7671" s="99">
        <f t="shared" si="680"/>
        <v>6</v>
      </c>
      <c r="E7671" s="100">
        <f t="shared" si="677"/>
        <v>28.66399999999997</v>
      </c>
      <c r="G7671" s="108"/>
      <c r="H7671" s="109"/>
      <c r="I7671" s="109"/>
      <c r="J7671" s="109"/>
      <c r="K7671" s="105">
        <f>K7670+J7655</f>
        <v>28.66399999999997</v>
      </c>
      <c r="L7671" s="96"/>
    </row>
    <row r="7672" spans="1:12" hidden="1" outlineLevel="1" x14ac:dyDescent="0.25">
      <c r="A7672" s="98" t="str">
        <f t="shared" si="676"/>
        <v>Type 22/33 300 69 6</v>
      </c>
      <c r="B7672" s="103" t="str">
        <f t="shared" si="679"/>
        <v>Type 22/33 300</v>
      </c>
      <c r="C7672" s="99">
        <v>69</v>
      </c>
      <c r="D7672" s="99">
        <f t="shared" si="680"/>
        <v>6</v>
      </c>
      <c r="E7672" s="100">
        <f t="shared" si="677"/>
        <v>28.711999999999968</v>
      </c>
      <c r="G7672" s="108"/>
      <c r="H7672" s="109"/>
      <c r="I7672" s="109"/>
      <c r="J7672" s="109"/>
      <c r="K7672" s="105">
        <f>K7671+J7655</f>
        <v>28.711999999999968</v>
      </c>
      <c r="L7672" s="96"/>
    </row>
    <row r="7673" spans="1:12" hidden="1" outlineLevel="1" x14ac:dyDescent="0.25">
      <c r="A7673" s="98" t="str">
        <f t="shared" si="676"/>
        <v>Type 22/33 300 70 6</v>
      </c>
      <c r="B7673" s="103" t="str">
        <f t="shared" si="679"/>
        <v>Type 22/33 300</v>
      </c>
      <c r="C7673" s="99">
        <v>70</v>
      </c>
      <c r="D7673" s="99">
        <f t="shared" si="680"/>
        <v>6</v>
      </c>
      <c r="E7673" s="100">
        <f t="shared" si="677"/>
        <v>28.759999999999966</v>
      </c>
      <c r="G7673" s="108"/>
      <c r="H7673" s="109"/>
      <c r="I7673" s="109"/>
      <c r="J7673" s="109"/>
      <c r="K7673" s="105">
        <f>K7672+J7655</f>
        <v>28.759999999999966</v>
      </c>
      <c r="L7673" s="96"/>
    </row>
    <row r="7674" spans="1:12" hidden="1" outlineLevel="1" x14ac:dyDescent="0.25">
      <c r="A7674" s="98" t="str">
        <f t="shared" si="676"/>
        <v>Type 22/33 300 71 6</v>
      </c>
      <c r="B7674" s="103" t="str">
        <f t="shared" si="679"/>
        <v>Type 22/33 300</v>
      </c>
      <c r="C7674" s="99">
        <v>71</v>
      </c>
      <c r="D7674" s="99">
        <f t="shared" si="680"/>
        <v>6</v>
      </c>
      <c r="E7674" s="100">
        <f t="shared" si="677"/>
        <v>28.807999999999964</v>
      </c>
      <c r="G7674" s="108"/>
      <c r="H7674" s="109"/>
      <c r="I7674" s="109"/>
      <c r="J7674" s="109"/>
      <c r="K7674" s="105">
        <f>K7673+J7655</f>
        <v>28.807999999999964</v>
      </c>
      <c r="L7674" s="96"/>
    </row>
    <row r="7675" spans="1:12" hidden="1" outlineLevel="1" x14ac:dyDescent="0.25">
      <c r="A7675" s="98" t="str">
        <f t="shared" si="676"/>
        <v>Type 22/33 300 72 6</v>
      </c>
      <c r="B7675" s="103" t="str">
        <f t="shared" si="679"/>
        <v>Type 22/33 300</v>
      </c>
      <c r="C7675" s="99">
        <v>72</v>
      </c>
      <c r="D7675" s="99">
        <f t="shared" si="680"/>
        <v>6</v>
      </c>
      <c r="E7675" s="100">
        <f t="shared" si="677"/>
        <v>28.855999999999963</v>
      </c>
      <c r="G7675" s="108"/>
      <c r="H7675" s="109"/>
      <c r="I7675" s="109"/>
      <c r="J7675" s="109"/>
      <c r="K7675" s="105">
        <f>K7674+J7655</f>
        <v>28.855999999999963</v>
      </c>
      <c r="L7675" s="96"/>
    </row>
    <row r="7676" spans="1:12" hidden="1" outlineLevel="1" x14ac:dyDescent="0.25">
      <c r="A7676" s="98" t="str">
        <f t="shared" si="676"/>
        <v>Type 22/33 300 73 6</v>
      </c>
      <c r="B7676" s="103" t="str">
        <f t="shared" si="679"/>
        <v>Type 22/33 300</v>
      </c>
      <c r="C7676" s="99">
        <v>73</v>
      </c>
      <c r="D7676" s="99">
        <f t="shared" si="680"/>
        <v>6</v>
      </c>
      <c r="E7676" s="100">
        <f t="shared" si="677"/>
        <v>28.903999999999961</v>
      </c>
      <c r="G7676" s="108"/>
      <c r="H7676" s="109"/>
      <c r="I7676" s="109"/>
      <c r="J7676" s="109"/>
      <c r="K7676" s="105">
        <f>K7675+J7655</f>
        <v>28.903999999999961</v>
      </c>
      <c r="L7676" s="96"/>
    </row>
    <row r="7677" spans="1:12" hidden="1" outlineLevel="1" x14ac:dyDescent="0.25">
      <c r="A7677" s="98" t="str">
        <f t="shared" si="676"/>
        <v>Type 22/33 300 74 6</v>
      </c>
      <c r="B7677" s="103" t="str">
        <f t="shared" si="679"/>
        <v>Type 22/33 300</v>
      </c>
      <c r="C7677" s="99">
        <v>74</v>
      </c>
      <c r="D7677" s="99">
        <f t="shared" si="680"/>
        <v>6</v>
      </c>
      <c r="E7677" s="100">
        <f t="shared" si="677"/>
        <v>28.951999999999959</v>
      </c>
      <c r="G7677" s="108"/>
      <c r="H7677" s="109"/>
      <c r="I7677" s="109"/>
      <c r="J7677" s="109"/>
      <c r="K7677" s="105">
        <f>K7676+J7655</f>
        <v>28.951999999999959</v>
      </c>
      <c r="L7677" s="96"/>
    </row>
    <row r="7678" spans="1:12" hidden="1" outlineLevel="1" x14ac:dyDescent="0.25">
      <c r="A7678" s="98" t="str">
        <f t="shared" si="676"/>
        <v>Type 22/33 300 75 6</v>
      </c>
      <c r="B7678" s="103" t="str">
        <f t="shared" si="679"/>
        <v>Type 22/33 300</v>
      </c>
      <c r="C7678" s="99">
        <v>75</v>
      </c>
      <c r="D7678" s="99">
        <f t="shared" si="680"/>
        <v>6</v>
      </c>
      <c r="E7678" s="100">
        <f t="shared" si="677"/>
        <v>28.999999999999957</v>
      </c>
      <c r="G7678" s="108"/>
      <c r="H7678" s="109"/>
      <c r="I7678" s="109"/>
      <c r="J7678" s="109"/>
      <c r="K7678" s="105">
        <f>K7677+J7655</f>
        <v>28.999999999999957</v>
      </c>
      <c r="L7678" s="96"/>
    </row>
    <row r="7679" spans="1:12" hidden="1" outlineLevel="1" x14ac:dyDescent="0.25">
      <c r="A7679" s="98" t="str">
        <f t="shared" si="676"/>
        <v>Type 22/33 300 76 6</v>
      </c>
      <c r="B7679" s="103" t="str">
        <f t="shared" si="679"/>
        <v>Type 22/33 300</v>
      </c>
      <c r="C7679" s="99">
        <v>76</v>
      </c>
      <c r="D7679" s="99">
        <f t="shared" si="680"/>
        <v>6</v>
      </c>
      <c r="E7679" s="100">
        <f t="shared" si="677"/>
        <v>29.047999999999956</v>
      </c>
      <c r="G7679" s="108"/>
      <c r="H7679" s="109"/>
      <c r="I7679" s="109"/>
      <c r="J7679" s="109"/>
      <c r="K7679" s="105">
        <f>K7678+J7655</f>
        <v>29.047999999999956</v>
      </c>
      <c r="L7679" s="96"/>
    </row>
    <row r="7680" spans="1:12" hidden="1" outlineLevel="1" x14ac:dyDescent="0.25">
      <c r="A7680" s="98" t="str">
        <f t="shared" si="676"/>
        <v>Type 22/33 300 77 6</v>
      </c>
      <c r="B7680" s="103" t="str">
        <f t="shared" si="679"/>
        <v>Type 22/33 300</v>
      </c>
      <c r="C7680" s="99">
        <v>77</v>
      </c>
      <c r="D7680" s="99">
        <f t="shared" si="680"/>
        <v>6</v>
      </c>
      <c r="E7680" s="100">
        <f t="shared" si="677"/>
        <v>29.095999999999954</v>
      </c>
      <c r="G7680" s="108"/>
      <c r="H7680" s="109"/>
      <c r="I7680" s="109"/>
      <c r="J7680" s="109"/>
      <c r="K7680" s="105">
        <f>K7679+J7655</f>
        <v>29.095999999999954</v>
      </c>
      <c r="L7680" s="96"/>
    </row>
    <row r="7681" spans="1:12" hidden="1" outlineLevel="1" x14ac:dyDescent="0.25">
      <c r="A7681" s="98" t="str">
        <f t="shared" si="676"/>
        <v>Type 22/33 300 78 6</v>
      </c>
      <c r="B7681" s="103" t="str">
        <f t="shared" si="679"/>
        <v>Type 22/33 300</v>
      </c>
      <c r="C7681" s="99">
        <v>78</v>
      </c>
      <c r="D7681" s="99">
        <f t="shared" si="680"/>
        <v>6</v>
      </c>
      <c r="E7681" s="100">
        <f t="shared" si="677"/>
        <v>29.143999999999952</v>
      </c>
      <c r="G7681" s="108"/>
      <c r="H7681" s="109"/>
      <c r="I7681" s="109"/>
      <c r="J7681" s="109"/>
      <c r="K7681" s="105">
        <f>K7680+J7655</f>
        <v>29.143999999999952</v>
      </c>
      <c r="L7681" s="96"/>
    </row>
    <row r="7682" spans="1:12" hidden="1" outlineLevel="1" x14ac:dyDescent="0.25">
      <c r="A7682" s="98" t="str">
        <f t="shared" si="676"/>
        <v>Type 22/33 300 79 6</v>
      </c>
      <c r="B7682" s="103" t="str">
        <f t="shared" si="679"/>
        <v>Type 22/33 300</v>
      </c>
      <c r="C7682" s="99">
        <v>79</v>
      </c>
      <c r="D7682" s="99">
        <f t="shared" si="680"/>
        <v>6</v>
      </c>
      <c r="E7682" s="100">
        <f t="shared" si="677"/>
        <v>29.19199999999995</v>
      </c>
      <c r="G7682" s="108"/>
      <c r="H7682" s="109"/>
      <c r="I7682" s="109"/>
      <c r="J7682" s="109"/>
      <c r="K7682" s="105">
        <f>K7681+J7655</f>
        <v>29.19199999999995</v>
      </c>
      <c r="L7682" s="96"/>
    </row>
    <row r="7683" spans="1:12" hidden="1" outlineLevel="1" x14ac:dyDescent="0.25">
      <c r="A7683" s="98" t="str">
        <f t="shared" ref="A7683:A7746" si="681">CONCATENATE(B7683," ",C7683," ",D7683)</f>
        <v>Type 22/33 300 80 6</v>
      </c>
      <c r="B7683" s="103" t="str">
        <f t="shared" si="679"/>
        <v>Type 22/33 300</v>
      </c>
      <c r="C7683" s="99">
        <v>80</v>
      </c>
      <c r="D7683" s="99">
        <f t="shared" si="680"/>
        <v>6</v>
      </c>
      <c r="E7683" s="100">
        <f t="shared" ref="E7683:E7746" si="682">K7683</f>
        <v>29.239999999999949</v>
      </c>
      <c r="G7683" s="108"/>
      <c r="H7683" s="109"/>
      <c r="I7683" s="109"/>
      <c r="J7683" s="109"/>
      <c r="K7683" s="105">
        <f>K7682+J7655</f>
        <v>29.239999999999949</v>
      </c>
      <c r="L7683" s="96"/>
    </row>
    <row r="7684" spans="1:12" hidden="1" outlineLevel="1" x14ac:dyDescent="0.25">
      <c r="A7684" s="98" t="str">
        <f t="shared" si="681"/>
        <v>Type 22/33 300 81 6</v>
      </c>
      <c r="B7684" s="103" t="str">
        <f t="shared" si="679"/>
        <v>Type 22/33 300</v>
      </c>
      <c r="C7684" s="99">
        <v>81</v>
      </c>
      <c r="D7684" s="99">
        <f t="shared" si="680"/>
        <v>6</v>
      </c>
      <c r="E7684" s="100">
        <f t="shared" si="682"/>
        <v>29.287999999999947</v>
      </c>
      <c r="G7684" s="108"/>
      <c r="H7684" s="109"/>
      <c r="I7684" s="109"/>
      <c r="J7684" s="109"/>
      <c r="K7684" s="105">
        <f>K7683+J7655</f>
        <v>29.287999999999947</v>
      </c>
      <c r="L7684" s="96"/>
    </row>
    <row r="7685" spans="1:12" hidden="1" outlineLevel="1" x14ac:dyDescent="0.25">
      <c r="A7685" s="98" t="str">
        <f t="shared" si="681"/>
        <v>Type 22/33 300 82 6</v>
      </c>
      <c r="B7685" s="103" t="str">
        <f t="shared" si="679"/>
        <v>Type 22/33 300</v>
      </c>
      <c r="C7685" s="99">
        <v>82</v>
      </c>
      <c r="D7685" s="99">
        <f t="shared" si="680"/>
        <v>6</v>
      </c>
      <c r="E7685" s="100">
        <f t="shared" si="682"/>
        <v>29.335999999999945</v>
      </c>
      <c r="G7685" s="108"/>
      <c r="H7685" s="109"/>
      <c r="I7685" s="109"/>
      <c r="J7685" s="109"/>
      <c r="K7685" s="105">
        <f>K7684+J7655</f>
        <v>29.335999999999945</v>
      </c>
      <c r="L7685" s="96"/>
    </row>
    <row r="7686" spans="1:12" hidden="1" outlineLevel="1" x14ac:dyDescent="0.25">
      <c r="A7686" s="98" t="str">
        <f t="shared" si="681"/>
        <v>Type 22/33 300 83 6</v>
      </c>
      <c r="B7686" s="103" t="str">
        <f t="shared" si="679"/>
        <v>Type 22/33 300</v>
      </c>
      <c r="C7686" s="99">
        <v>83</v>
      </c>
      <c r="D7686" s="99">
        <f t="shared" ref="D7686:D7703" si="683">D7685</f>
        <v>6</v>
      </c>
      <c r="E7686" s="100">
        <f t="shared" si="682"/>
        <v>29.383999999999943</v>
      </c>
      <c r="G7686" s="108"/>
      <c r="H7686" s="109"/>
      <c r="I7686" s="109"/>
      <c r="J7686" s="109"/>
      <c r="K7686" s="105">
        <f>K7685+J7655</f>
        <v>29.383999999999943</v>
      </c>
      <c r="L7686" s="96"/>
    </row>
    <row r="7687" spans="1:12" hidden="1" outlineLevel="1" x14ac:dyDescent="0.25">
      <c r="A7687" s="98" t="str">
        <f t="shared" si="681"/>
        <v>Type 22/33 300 84 6</v>
      </c>
      <c r="B7687" s="103" t="str">
        <f t="shared" si="679"/>
        <v>Type 22/33 300</v>
      </c>
      <c r="C7687" s="99">
        <v>84</v>
      </c>
      <c r="D7687" s="99">
        <f t="shared" si="683"/>
        <v>6</v>
      </c>
      <c r="E7687" s="100">
        <f t="shared" si="682"/>
        <v>29.431999999999942</v>
      </c>
      <c r="G7687" s="108"/>
      <c r="H7687" s="109"/>
      <c r="I7687" s="109"/>
      <c r="J7687" s="109"/>
      <c r="K7687" s="105">
        <f>K7686+J7655</f>
        <v>29.431999999999942</v>
      </c>
      <c r="L7687" s="96"/>
    </row>
    <row r="7688" spans="1:12" hidden="1" outlineLevel="1" x14ac:dyDescent="0.25">
      <c r="A7688" s="98" t="str">
        <f t="shared" si="681"/>
        <v>Type 22/33 300 85 6</v>
      </c>
      <c r="B7688" s="103" t="str">
        <f t="shared" si="679"/>
        <v>Type 22/33 300</v>
      </c>
      <c r="C7688" s="99">
        <v>85</v>
      </c>
      <c r="D7688" s="99">
        <f t="shared" si="683"/>
        <v>6</v>
      </c>
      <c r="E7688" s="100">
        <f t="shared" si="682"/>
        <v>29.47999999999994</v>
      </c>
      <c r="G7688" s="108"/>
      <c r="H7688" s="109"/>
      <c r="I7688" s="109"/>
      <c r="J7688" s="109"/>
      <c r="K7688" s="105">
        <f>K7687+J7655</f>
        <v>29.47999999999994</v>
      </c>
      <c r="L7688" s="96"/>
    </row>
    <row r="7689" spans="1:12" hidden="1" outlineLevel="1" x14ac:dyDescent="0.25">
      <c r="A7689" s="98" t="str">
        <f t="shared" si="681"/>
        <v>Type 22/33 300 86 6</v>
      </c>
      <c r="B7689" s="103" t="str">
        <f t="shared" si="679"/>
        <v>Type 22/33 300</v>
      </c>
      <c r="C7689" s="99">
        <v>86</v>
      </c>
      <c r="D7689" s="99">
        <f t="shared" si="683"/>
        <v>6</v>
      </c>
      <c r="E7689" s="100">
        <f t="shared" si="682"/>
        <v>29.527999999999938</v>
      </c>
      <c r="G7689" s="108"/>
      <c r="H7689" s="109"/>
      <c r="I7689" s="109"/>
      <c r="J7689" s="109"/>
      <c r="K7689" s="105">
        <f>K7688+J7655</f>
        <v>29.527999999999938</v>
      </c>
      <c r="L7689" s="96"/>
    </row>
    <row r="7690" spans="1:12" hidden="1" outlineLevel="1" x14ac:dyDescent="0.25">
      <c r="A7690" s="98" t="str">
        <f t="shared" si="681"/>
        <v>Type 22/33 300 87 6</v>
      </c>
      <c r="B7690" s="103" t="str">
        <f t="shared" si="679"/>
        <v>Type 22/33 300</v>
      </c>
      <c r="C7690" s="99">
        <v>87</v>
      </c>
      <c r="D7690" s="99">
        <f t="shared" si="683"/>
        <v>6</v>
      </c>
      <c r="E7690" s="100">
        <f t="shared" si="682"/>
        <v>29.575999999999937</v>
      </c>
      <c r="G7690" s="108"/>
      <c r="H7690" s="109"/>
      <c r="I7690" s="109"/>
      <c r="J7690" s="109"/>
      <c r="K7690" s="105">
        <f>K7689+J7655</f>
        <v>29.575999999999937</v>
      </c>
      <c r="L7690" s="96"/>
    </row>
    <row r="7691" spans="1:12" hidden="1" outlineLevel="1" x14ac:dyDescent="0.25">
      <c r="A7691" s="98" t="str">
        <f t="shared" si="681"/>
        <v>Type 22/33 300 88 6</v>
      </c>
      <c r="B7691" s="103" t="str">
        <f t="shared" si="679"/>
        <v>Type 22/33 300</v>
      </c>
      <c r="C7691" s="99">
        <v>88</v>
      </c>
      <c r="D7691" s="99">
        <f t="shared" si="683"/>
        <v>6</v>
      </c>
      <c r="E7691" s="100">
        <f t="shared" si="682"/>
        <v>29.623999999999935</v>
      </c>
      <c r="G7691" s="108"/>
      <c r="H7691" s="109"/>
      <c r="I7691" s="109"/>
      <c r="J7691" s="109"/>
      <c r="K7691" s="105">
        <f>K7690+J7655</f>
        <v>29.623999999999935</v>
      </c>
      <c r="L7691" s="96"/>
    </row>
    <row r="7692" spans="1:12" hidden="1" outlineLevel="1" x14ac:dyDescent="0.25">
      <c r="A7692" s="98" t="str">
        <f t="shared" si="681"/>
        <v>Type 22/33 300 89 6</v>
      </c>
      <c r="B7692" s="103" t="str">
        <f t="shared" si="679"/>
        <v>Type 22/33 300</v>
      </c>
      <c r="C7692" s="99">
        <v>89</v>
      </c>
      <c r="D7692" s="99">
        <f t="shared" si="683"/>
        <v>6</v>
      </c>
      <c r="E7692" s="100">
        <f t="shared" si="682"/>
        <v>29.671999999999933</v>
      </c>
      <c r="G7692" s="108"/>
      <c r="H7692" s="109"/>
      <c r="I7692" s="109"/>
      <c r="J7692" s="109"/>
      <c r="K7692" s="105">
        <f>K7691+J7655</f>
        <v>29.671999999999933</v>
      </c>
      <c r="L7692" s="96"/>
    </row>
    <row r="7693" spans="1:12" hidden="1" outlineLevel="1" x14ac:dyDescent="0.25">
      <c r="A7693" s="98" t="str">
        <f t="shared" si="681"/>
        <v>Type 22/33 300 90 6</v>
      </c>
      <c r="B7693" s="103" t="str">
        <f t="shared" si="679"/>
        <v>Type 22/33 300</v>
      </c>
      <c r="C7693" s="99">
        <v>90</v>
      </c>
      <c r="D7693" s="99">
        <f t="shared" si="683"/>
        <v>6</v>
      </c>
      <c r="E7693" s="100">
        <f t="shared" si="682"/>
        <v>29.719999999999931</v>
      </c>
      <c r="G7693" s="108"/>
      <c r="H7693" s="109"/>
      <c r="I7693" s="109"/>
      <c r="J7693" s="109"/>
      <c r="K7693" s="105">
        <f>K7692+J7655</f>
        <v>29.719999999999931</v>
      </c>
      <c r="L7693" s="96"/>
    </row>
    <row r="7694" spans="1:12" hidden="1" outlineLevel="1" x14ac:dyDescent="0.25">
      <c r="A7694" s="98" t="str">
        <f t="shared" si="681"/>
        <v>Type 22/33 300 91 6</v>
      </c>
      <c r="B7694" s="103" t="str">
        <f t="shared" si="679"/>
        <v>Type 22/33 300</v>
      </c>
      <c r="C7694" s="99">
        <v>91</v>
      </c>
      <c r="D7694" s="99">
        <f t="shared" si="683"/>
        <v>6</v>
      </c>
      <c r="E7694" s="100">
        <f t="shared" si="682"/>
        <v>29.76799999999993</v>
      </c>
      <c r="G7694" s="108"/>
      <c r="H7694" s="109"/>
      <c r="I7694" s="109"/>
      <c r="J7694" s="109"/>
      <c r="K7694" s="105">
        <f>K7693+J7655</f>
        <v>29.76799999999993</v>
      </c>
      <c r="L7694" s="96"/>
    </row>
    <row r="7695" spans="1:12" hidden="1" outlineLevel="1" x14ac:dyDescent="0.25">
      <c r="A7695" s="98" t="str">
        <f t="shared" si="681"/>
        <v>Type 22/33 300 92 6</v>
      </c>
      <c r="B7695" s="103" t="str">
        <f t="shared" si="679"/>
        <v>Type 22/33 300</v>
      </c>
      <c r="C7695" s="99">
        <v>92</v>
      </c>
      <c r="D7695" s="99">
        <f t="shared" si="683"/>
        <v>6</v>
      </c>
      <c r="E7695" s="100">
        <f t="shared" si="682"/>
        <v>29.815999999999928</v>
      </c>
      <c r="G7695" s="108"/>
      <c r="H7695" s="109"/>
      <c r="I7695" s="109"/>
      <c r="J7695" s="109"/>
      <c r="K7695" s="105">
        <f>K7694+J7655</f>
        <v>29.815999999999928</v>
      </c>
      <c r="L7695" s="96"/>
    </row>
    <row r="7696" spans="1:12" hidden="1" outlineLevel="1" x14ac:dyDescent="0.25">
      <c r="A7696" s="98" t="str">
        <f t="shared" si="681"/>
        <v>Type 22/33 300 93 6</v>
      </c>
      <c r="B7696" s="103" t="str">
        <f t="shared" si="679"/>
        <v>Type 22/33 300</v>
      </c>
      <c r="C7696" s="99">
        <v>93</v>
      </c>
      <c r="D7696" s="99">
        <f t="shared" si="683"/>
        <v>6</v>
      </c>
      <c r="E7696" s="100">
        <f t="shared" si="682"/>
        <v>29.863999999999926</v>
      </c>
      <c r="G7696" s="108"/>
      <c r="H7696" s="109"/>
      <c r="I7696" s="109"/>
      <c r="J7696" s="109"/>
      <c r="K7696" s="105">
        <f>K7695+J7655</f>
        <v>29.863999999999926</v>
      </c>
      <c r="L7696" s="96"/>
    </row>
    <row r="7697" spans="1:12" hidden="1" outlineLevel="1" x14ac:dyDescent="0.25">
      <c r="A7697" s="98" t="str">
        <f t="shared" si="681"/>
        <v>Type 22/33 300 94 6</v>
      </c>
      <c r="B7697" s="103" t="str">
        <f t="shared" si="679"/>
        <v>Type 22/33 300</v>
      </c>
      <c r="C7697" s="99">
        <v>94</v>
      </c>
      <c r="D7697" s="99">
        <f t="shared" si="683"/>
        <v>6</v>
      </c>
      <c r="E7697" s="100">
        <f t="shared" si="682"/>
        <v>29.911999999999924</v>
      </c>
      <c r="G7697" s="108"/>
      <c r="H7697" s="109"/>
      <c r="I7697" s="109"/>
      <c r="J7697" s="109"/>
      <c r="K7697" s="105">
        <f>K7696+J7655</f>
        <v>29.911999999999924</v>
      </c>
      <c r="L7697" s="96"/>
    </row>
    <row r="7698" spans="1:12" hidden="1" outlineLevel="1" x14ac:dyDescent="0.25">
      <c r="A7698" s="98" t="str">
        <f t="shared" si="681"/>
        <v>Type 22/33 300 95 6</v>
      </c>
      <c r="B7698" s="103" t="str">
        <f t="shared" si="679"/>
        <v>Type 22/33 300</v>
      </c>
      <c r="C7698" s="99">
        <v>95</v>
      </c>
      <c r="D7698" s="99">
        <f t="shared" si="683"/>
        <v>6</v>
      </c>
      <c r="E7698" s="100">
        <f t="shared" si="682"/>
        <v>29.959999999999923</v>
      </c>
      <c r="G7698" s="108"/>
      <c r="H7698" s="109"/>
      <c r="I7698" s="109"/>
      <c r="J7698" s="109"/>
      <c r="K7698" s="105">
        <f>K7697+J7655</f>
        <v>29.959999999999923</v>
      </c>
      <c r="L7698" s="96"/>
    </row>
    <row r="7699" spans="1:12" hidden="1" outlineLevel="1" x14ac:dyDescent="0.25">
      <c r="A7699" s="98" t="str">
        <f t="shared" si="681"/>
        <v>Type 22/33 300 96 6</v>
      </c>
      <c r="B7699" s="103" t="str">
        <f t="shared" si="679"/>
        <v>Type 22/33 300</v>
      </c>
      <c r="C7699" s="99">
        <v>96</v>
      </c>
      <c r="D7699" s="99">
        <f t="shared" si="683"/>
        <v>6</v>
      </c>
      <c r="E7699" s="100">
        <f t="shared" si="682"/>
        <v>30.007999999999921</v>
      </c>
      <c r="G7699" s="108"/>
      <c r="H7699" s="109"/>
      <c r="I7699" s="109"/>
      <c r="J7699" s="109"/>
      <c r="K7699" s="105">
        <f>K7698+J7655</f>
        <v>30.007999999999921</v>
      </c>
      <c r="L7699" s="96"/>
    </row>
    <row r="7700" spans="1:12" hidden="1" outlineLevel="1" x14ac:dyDescent="0.25">
      <c r="A7700" s="98" t="str">
        <f t="shared" si="681"/>
        <v>Type 22/33 300 97 6</v>
      </c>
      <c r="B7700" s="103" t="str">
        <f t="shared" si="679"/>
        <v>Type 22/33 300</v>
      </c>
      <c r="C7700" s="99">
        <v>97</v>
      </c>
      <c r="D7700" s="99">
        <f t="shared" si="683"/>
        <v>6</v>
      </c>
      <c r="E7700" s="100">
        <f t="shared" si="682"/>
        <v>30.055999999999919</v>
      </c>
      <c r="G7700" s="108"/>
      <c r="H7700" s="109"/>
      <c r="I7700" s="109"/>
      <c r="J7700" s="109"/>
      <c r="K7700" s="105">
        <f>K7699+J7655</f>
        <v>30.055999999999919</v>
      </c>
      <c r="L7700" s="96"/>
    </row>
    <row r="7701" spans="1:12" hidden="1" outlineLevel="1" x14ac:dyDescent="0.25">
      <c r="A7701" s="98" t="str">
        <f t="shared" si="681"/>
        <v>Type 22/33 300 98 6</v>
      </c>
      <c r="B7701" s="103" t="str">
        <f t="shared" si="679"/>
        <v>Type 22/33 300</v>
      </c>
      <c r="C7701" s="99">
        <v>98</v>
      </c>
      <c r="D7701" s="99">
        <f t="shared" si="683"/>
        <v>6</v>
      </c>
      <c r="E7701" s="100">
        <f t="shared" si="682"/>
        <v>30.103999999999917</v>
      </c>
      <c r="G7701" s="108"/>
      <c r="H7701" s="109"/>
      <c r="I7701" s="109"/>
      <c r="J7701" s="109"/>
      <c r="K7701" s="105">
        <f>K7700+J7655</f>
        <v>30.103999999999917</v>
      </c>
      <c r="L7701" s="96"/>
    </row>
    <row r="7702" spans="1:12" hidden="1" outlineLevel="1" x14ac:dyDescent="0.25">
      <c r="A7702" s="98" t="str">
        <f t="shared" si="681"/>
        <v>Type 22/33 300 99 6</v>
      </c>
      <c r="B7702" s="103" t="str">
        <f t="shared" si="679"/>
        <v>Type 22/33 300</v>
      </c>
      <c r="C7702" s="99">
        <v>99</v>
      </c>
      <c r="D7702" s="99">
        <f t="shared" si="683"/>
        <v>6</v>
      </c>
      <c r="E7702" s="100">
        <f t="shared" si="682"/>
        <v>30.151999999999916</v>
      </c>
      <c r="G7702" s="108"/>
      <c r="H7702" s="109"/>
      <c r="I7702" s="109"/>
      <c r="J7702" s="109"/>
      <c r="K7702" s="105">
        <f>K7701+J7655</f>
        <v>30.151999999999916</v>
      </c>
      <c r="L7702" s="96"/>
    </row>
    <row r="7703" spans="1:12" hidden="1" outlineLevel="1" x14ac:dyDescent="0.25">
      <c r="A7703" s="110" t="str">
        <f t="shared" si="681"/>
        <v>Type 22/33 300 100 6</v>
      </c>
      <c r="B7703" s="111" t="str">
        <f t="shared" si="679"/>
        <v>Type 22/33 300</v>
      </c>
      <c r="C7703" s="112">
        <v>100</v>
      </c>
      <c r="D7703" s="112">
        <f t="shared" si="683"/>
        <v>6</v>
      </c>
      <c r="E7703" s="113">
        <f t="shared" si="682"/>
        <v>30.199999999999914</v>
      </c>
      <c r="G7703" s="114"/>
      <c r="H7703" s="115"/>
      <c r="I7703" s="115"/>
      <c r="J7703" s="115"/>
      <c r="K7703" s="116">
        <f>K7702+J7655</f>
        <v>30.199999999999914</v>
      </c>
      <c r="L7703" s="96"/>
    </row>
    <row r="7704" spans="1:12" hidden="1" outlineLevel="1" x14ac:dyDescent="0.25">
      <c r="A7704" s="98" t="str">
        <f t="shared" si="681"/>
        <v>Type 22/33 300 50 5</v>
      </c>
      <c r="B7704" s="117" t="str">
        <f t="shared" si="679"/>
        <v>Type 22/33 300</v>
      </c>
      <c r="C7704" s="99">
        <v>50</v>
      </c>
      <c r="D7704" s="99">
        <f>P6940</f>
        <v>5</v>
      </c>
      <c r="E7704" s="100">
        <f t="shared" si="682"/>
        <v>29.8</v>
      </c>
      <c r="G7704" s="99">
        <f>P6941</f>
        <v>29.8</v>
      </c>
      <c r="H7704" s="101"/>
      <c r="I7704" s="101"/>
      <c r="J7704" s="101"/>
      <c r="K7704" s="102">
        <f>G7704</f>
        <v>29.8</v>
      </c>
      <c r="L7704" s="96"/>
    </row>
    <row r="7705" spans="1:12" hidden="1" outlineLevel="1" x14ac:dyDescent="0.25">
      <c r="A7705" s="98" t="str">
        <f t="shared" si="681"/>
        <v>Type 22/33 300 51 5</v>
      </c>
      <c r="B7705" s="103" t="str">
        <f t="shared" si="679"/>
        <v>Type 22/33 300</v>
      </c>
      <c r="C7705" s="99">
        <v>51</v>
      </c>
      <c r="D7705" s="99">
        <f t="shared" ref="D7705:D7736" si="684">D7704</f>
        <v>5</v>
      </c>
      <c r="E7705" s="100">
        <f t="shared" si="682"/>
        <v>29.847999999999999</v>
      </c>
      <c r="G7705" s="104"/>
      <c r="H7705" s="59"/>
      <c r="I7705" s="59"/>
      <c r="J7705" s="59"/>
      <c r="K7705" s="105">
        <f>K7704+J7706</f>
        <v>29.847999999999999</v>
      </c>
      <c r="L7705" s="96"/>
    </row>
    <row r="7706" spans="1:12" hidden="1" outlineLevel="1" x14ac:dyDescent="0.25">
      <c r="A7706" s="98" t="str">
        <f t="shared" si="681"/>
        <v>Type 22/33 300 52 5</v>
      </c>
      <c r="B7706" s="103" t="str">
        <f t="shared" si="679"/>
        <v>Type 22/33 300</v>
      </c>
      <c r="C7706" s="99">
        <v>52</v>
      </c>
      <c r="D7706" s="99">
        <f t="shared" si="684"/>
        <v>5</v>
      </c>
      <c r="E7706" s="100">
        <f t="shared" si="682"/>
        <v>29.896000000000001</v>
      </c>
      <c r="G7706" s="99">
        <f>P6942</f>
        <v>32.200000000000003</v>
      </c>
      <c r="H7706" s="59">
        <v>50</v>
      </c>
      <c r="I7706" s="59">
        <f>G7706-G7704</f>
        <v>2.4000000000000021</v>
      </c>
      <c r="J7706" s="59">
        <f>I7706/H7706</f>
        <v>4.8000000000000043E-2</v>
      </c>
      <c r="K7706" s="105">
        <f>K7705+J7706</f>
        <v>29.896000000000001</v>
      </c>
      <c r="L7706" s="96"/>
    </row>
    <row r="7707" spans="1:12" hidden="1" outlineLevel="1" x14ac:dyDescent="0.25">
      <c r="A7707" s="98" t="str">
        <f t="shared" si="681"/>
        <v>Type 22/33 300 53 5</v>
      </c>
      <c r="B7707" s="103" t="str">
        <f t="shared" si="679"/>
        <v>Type 22/33 300</v>
      </c>
      <c r="C7707" s="99">
        <v>53</v>
      </c>
      <c r="D7707" s="99">
        <f t="shared" si="684"/>
        <v>5</v>
      </c>
      <c r="E7707" s="100">
        <f t="shared" si="682"/>
        <v>29.944000000000003</v>
      </c>
      <c r="G7707" s="108"/>
      <c r="H7707" s="109"/>
      <c r="I7707" s="109"/>
      <c r="J7707" s="109"/>
      <c r="K7707" s="105">
        <f>K7706+J7706</f>
        <v>29.944000000000003</v>
      </c>
      <c r="L7707" s="96"/>
    </row>
    <row r="7708" spans="1:12" hidden="1" outlineLevel="1" x14ac:dyDescent="0.25">
      <c r="A7708" s="98" t="str">
        <f t="shared" si="681"/>
        <v>Type 22/33 300 54 5</v>
      </c>
      <c r="B7708" s="103" t="str">
        <f t="shared" ref="B7708:B7771" si="685">B7707</f>
        <v>Type 22/33 300</v>
      </c>
      <c r="C7708" s="99">
        <v>54</v>
      </c>
      <c r="D7708" s="99">
        <f t="shared" si="684"/>
        <v>5</v>
      </c>
      <c r="E7708" s="100">
        <f t="shared" si="682"/>
        <v>29.992000000000004</v>
      </c>
      <c r="G7708" s="108"/>
      <c r="H7708" s="109"/>
      <c r="I7708" s="109"/>
      <c r="J7708" s="109"/>
      <c r="K7708" s="105">
        <f>K7707+J7706</f>
        <v>29.992000000000004</v>
      </c>
      <c r="L7708" s="96"/>
    </row>
    <row r="7709" spans="1:12" hidden="1" outlineLevel="1" x14ac:dyDescent="0.25">
      <c r="A7709" s="98" t="str">
        <f t="shared" si="681"/>
        <v>Type 22/33 300 55 5</v>
      </c>
      <c r="B7709" s="103" t="str">
        <f t="shared" si="685"/>
        <v>Type 22/33 300</v>
      </c>
      <c r="C7709" s="99">
        <v>55</v>
      </c>
      <c r="D7709" s="99">
        <f t="shared" si="684"/>
        <v>5</v>
      </c>
      <c r="E7709" s="100">
        <f t="shared" si="682"/>
        <v>30.040000000000006</v>
      </c>
      <c r="G7709" s="104"/>
      <c r="H7709" s="59"/>
      <c r="I7709" s="59"/>
      <c r="J7709" s="59"/>
      <c r="K7709" s="105">
        <f>K7708+J7706</f>
        <v>30.040000000000006</v>
      </c>
      <c r="L7709" s="96"/>
    </row>
    <row r="7710" spans="1:12" hidden="1" outlineLevel="1" x14ac:dyDescent="0.25">
      <c r="A7710" s="98" t="str">
        <f t="shared" si="681"/>
        <v>Type 22/33 300 56 5</v>
      </c>
      <c r="B7710" s="103" t="str">
        <f t="shared" si="685"/>
        <v>Type 22/33 300</v>
      </c>
      <c r="C7710" s="99">
        <v>56</v>
      </c>
      <c r="D7710" s="99">
        <f t="shared" si="684"/>
        <v>5</v>
      </c>
      <c r="E7710" s="100">
        <f t="shared" si="682"/>
        <v>30.088000000000008</v>
      </c>
      <c r="G7710" s="104"/>
      <c r="H7710" s="59"/>
      <c r="I7710" s="59"/>
      <c r="J7710" s="59"/>
      <c r="K7710" s="105">
        <f>K7709+J7706</f>
        <v>30.088000000000008</v>
      </c>
      <c r="L7710" s="96"/>
    </row>
    <row r="7711" spans="1:12" hidden="1" outlineLevel="1" x14ac:dyDescent="0.25">
      <c r="A7711" s="98" t="str">
        <f t="shared" si="681"/>
        <v>Type 22/33 300 57 5</v>
      </c>
      <c r="B7711" s="103" t="str">
        <f t="shared" si="685"/>
        <v>Type 22/33 300</v>
      </c>
      <c r="C7711" s="99">
        <v>57</v>
      </c>
      <c r="D7711" s="99">
        <f t="shared" si="684"/>
        <v>5</v>
      </c>
      <c r="E7711" s="100">
        <f t="shared" si="682"/>
        <v>30.13600000000001</v>
      </c>
      <c r="G7711" s="104"/>
      <c r="H7711" s="59"/>
      <c r="I7711" s="59"/>
      <c r="J7711" s="59"/>
      <c r="K7711" s="105">
        <f>K7710+J7706</f>
        <v>30.13600000000001</v>
      </c>
      <c r="L7711" s="96"/>
    </row>
    <row r="7712" spans="1:12" hidden="1" outlineLevel="1" x14ac:dyDescent="0.25">
      <c r="A7712" s="98" t="str">
        <f t="shared" si="681"/>
        <v>Type 22/33 300 58 5</v>
      </c>
      <c r="B7712" s="103" t="str">
        <f t="shared" si="685"/>
        <v>Type 22/33 300</v>
      </c>
      <c r="C7712" s="99">
        <v>58</v>
      </c>
      <c r="D7712" s="99">
        <f t="shared" si="684"/>
        <v>5</v>
      </c>
      <c r="E7712" s="100">
        <f t="shared" si="682"/>
        <v>30.184000000000012</v>
      </c>
      <c r="G7712" s="104"/>
      <c r="H7712" s="59"/>
      <c r="I7712" s="59"/>
      <c r="J7712" s="59"/>
      <c r="K7712" s="105">
        <f>K7711+J7706</f>
        <v>30.184000000000012</v>
      </c>
      <c r="L7712" s="96"/>
    </row>
    <row r="7713" spans="1:12" hidden="1" outlineLevel="1" x14ac:dyDescent="0.25">
      <c r="A7713" s="98" t="str">
        <f t="shared" si="681"/>
        <v>Type 22/33 300 59 5</v>
      </c>
      <c r="B7713" s="103" t="str">
        <f t="shared" si="685"/>
        <v>Type 22/33 300</v>
      </c>
      <c r="C7713" s="99">
        <v>59</v>
      </c>
      <c r="D7713" s="99">
        <f t="shared" si="684"/>
        <v>5</v>
      </c>
      <c r="E7713" s="100">
        <f t="shared" si="682"/>
        <v>30.232000000000014</v>
      </c>
      <c r="G7713" s="104"/>
      <c r="H7713" s="59"/>
      <c r="I7713" s="59"/>
      <c r="J7713" s="59"/>
      <c r="K7713" s="105">
        <f>K7712+J7706</f>
        <v>30.232000000000014</v>
      </c>
      <c r="L7713" s="96"/>
    </row>
    <row r="7714" spans="1:12" hidden="1" outlineLevel="1" x14ac:dyDescent="0.25">
      <c r="A7714" s="98" t="str">
        <f t="shared" si="681"/>
        <v>Type 22/33 300 60 5</v>
      </c>
      <c r="B7714" s="103" t="str">
        <f t="shared" si="685"/>
        <v>Type 22/33 300</v>
      </c>
      <c r="C7714" s="99">
        <v>60</v>
      </c>
      <c r="D7714" s="99">
        <f t="shared" si="684"/>
        <v>5</v>
      </c>
      <c r="E7714" s="100">
        <f t="shared" si="682"/>
        <v>30.280000000000015</v>
      </c>
      <c r="G7714" s="108"/>
      <c r="H7714" s="59"/>
      <c r="I7714" s="59"/>
      <c r="J7714" s="59"/>
      <c r="K7714" s="105">
        <f>K7713+J7706</f>
        <v>30.280000000000015</v>
      </c>
      <c r="L7714" s="96"/>
    </row>
    <row r="7715" spans="1:12" hidden="1" outlineLevel="1" x14ac:dyDescent="0.25">
      <c r="A7715" s="98" t="str">
        <f t="shared" si="681"/>
        <v>Type 22/33 300 61 5</v>
      </c>
      <c r="B7715" s="103" t="str">
        <f t="shared" si="685"/>
        <v>Type 22/33 300</v>
      </c>
      <c r="C7715" s="99">
        <v>61</v>
      </c>
      <c r="D7715" s="99">
        <f t="shared" si="684"/>
        <v>5</v>
      </c>
      <c r="E7715" s="100">
        <f t="shared" si="682"/>
        <v>30.328000000000017</v>
      </c>
      <c r="G7715" s="108"/>
      <c r="H7715" s="109"/>
      <c r="I7715" s="109"/>
      <c r="J7715" s="109"/>
      <c r="K7715" s="105">
        <f>K7714+J7706</f>
        <v>30.328000000000017</v>
      </c>
      <c r="L7715" s="96"/>
    </row>
    <row r="7716" spans="1:12" hidden="1" outlineLevel="1" x14ac:dyDescent="0.25">
      <c r="A7716" s="98" t="str">
        <f t="shared" si="681"/>
        <v>Type 22/33 300 62 5</v>
      </c>
      <c r="B7716" s="103" t="str">
        <f t="shared" si="685"/>
        <v>Type 22/33 300</v>
      </c>
      <c r="C7716" s="99">
        <v>62</v>
      </c>
      <c r="D7716" s="99">
        <f t="shared" si="684"/>
        <v>5</v>
      </c>
      <c r="E7716" s="100">
        <f t="shared" si="682"/>
        <v>30.376000000000019</v>
      </c>
      <c r="G7716" s="108"/>
      <c r="H7716" s="109"/>
      <c r="I7716" s="109"/>
      <c r="J7716" s="109"/>
      <c r="K7716" s="105">
        <f>K7715+J7706</f>
        <v>30.376000000000019</v>
      </c>
      <c r="L7716" s="96"/>
    </row>
    <row r="7717" spans="1:12" hidden="1" outlineLevel="1" x14ac:dyDescent="0.25">
      <c r="A7717" s="98" t="str">
        <f t="shared" si="681"/>
        <v>Type 22/33 300 63 5</v>
      </c>
      <c r="B7717" s="103" t="str">
        <f t="shared" si="685"/>
        <v>Type 22/33 300</v>
      </c>
      <c r="C7717" s="99">
        <v>63</v>
      </c>
      <c r="D7717" s="99">
        <f t="shared" si="684"/>
        <v>5</v>
      </c>
      <c r="E7717" s="100">
        <f t="shared" si="682"/>
        <v>30.424000000000021</v>
      </c>
      <c r="G7717" s="108"/>
      <c r="H7717" s="109"/>
      <c r="I7717" s="109"/>
      <c r="J7717" s="109"/>
      <c r="K7717" s="105">
        <f>K7716+J7706</f>
        <v>30.424000000000021</v>
      </c>
      <c r="L7717" s="96"/>
    </row>
    <row r="7718" spans="1:12" hidden="1" outlineLevel="1" x14ac:dyDescent="0.25">
      <c r="A7718" s="98" t="str">
        <f t="shared" si="681"/>
        <v>Type 22/33 300 64 5</v>
      </c>
      <c r="B7718" s="103" t="str">
        <f t="shared" si="685"/>
        <v>Type 22/33 300</v>
      </c>
      <c r="C7718" s="99">
        <v>64</v>
      </c>
      <c r="D7718" s="99">
        <f t="shared" si="684"/>
        <v>5</v>
      </c>
      <c r="E7718" s="100">
        <f t="shared" si="682"/>
        <v>30.472000000000023</v>
      </c>
      <c r="G7718" s="108"/>
      <c r="H7718" s="109"/>
      <c r="I7718" s="109"/>
      <c r="J7718" s="109"/>
      <c r="K7718" s="105">
        <f>K7717+J7706</f>
        <v>30.472000000000023</v>
      </c>
      <c r="L7718" s="96"/>
    </row>
    <row r="7719" spans="1:12" hidden="1" outlineLevel="1" x14ac:dyDescent="0.25">
      <c r="A7719" s="98" t="str">
        <f t="shared" si="681"/>
        <v>Type 22/33 300 65 5</v>
      </c>
      <c r="B7719" s="103" t="str">
        <f t="shared" si="685"/>
        <v>Type 22/33 300</v>
      </c>
      <c r="C7719" s="99">
        <v>65</v>
      </c>
      <c r="D7719" s="99">
        <f t="shared" si="684"/>
        <v>5</v>
      </c>
      <c r="E7719" s="100">
        <f t="shared" si="682"/>
        <v>30.520000000000024</v>
      </c>
      <c r="G7719" s="108"/>
      <c r="H7719" s="109"/>
      <c r="I7719" s="109"/>
      <c r="J7719" s="109"/>
      <c r="K7719" s="105">
        <f>K7718+J7706</f>
        <v>30.520000000000024</v>
      </c>
      <c r="L7719" s="96"/>
    </row>
    <row r="7720" spans="1:12" hidden="1" outlineLevel="1" x14ac:dyDescent="0.25">
      <c r="A7720" s="98" t="str">
        <f t="shared" si="681"/>
        <v>Type 22/33 300 66 5</v>
      </c>
      <c r="B7720" s="103" t="str">
        <f t="shared" si="685"/>
        <v>Type 22/33 300</v>
      </c>
      <c r="C7720" s="99">
        <v>66</v>
      </c>
      <c r="D7720" s="99">
        <f t="shared" si="684"/>
        <v>5</v>
      </c>
      <c r="E7720" s="100">
        <f t="shared" si="682"/>
        <v>30.568000000000026</v>
      </c>
      <c r="G7720" s="108"/>
      <c r="H7720" s="109"/>
      <c r="I7720" s="109"/>
      <c r="J7720" s="109"/>
      <c r="K7720" s="105">
        <f>K7719+J7706</f>
        <v>30.568000000000026</v>
      </c>
      <c r="L7720" s="96"/>
    </row>
    <row r="7721" spans="1:12" hidden="1" outlineLevel="1" x14ac:dyDescent="0.25">
      <c r="A7721" s="98" t="str">
        <f t="shared" si="681"/>
        <v>Type 22/33 300 67 5</v>
      </c>
      <c r="B7721" s="103" t="str">
        <f t="shared" si="685"/>
        <v>Type 22/33 300</v>
      </c>
      <c r="C7721" s="99">
        <v>67</v>
      </c>
      <c r="D7721" s="99">
        <f t="shared" si="684"/>
        <v>5</v>
      </c>
      <c r="E7721" s="100">
        <f t="shared" si="682"/>
        <v>30.616000000000028</v>
      </c>
      <c r="G7721" s="108"/>
      <c r="H7721" s="109"/>
      <c r="I7721" s="109"/>
      <c r="J7721" s="109"/>
      <c r="K7721" s="105">
        <f>K7720+J7706</f>
        <v>30.616000000000028</v>
      </c>
      <c r="L7721" s="96"/>
    </row>
    <row r="7722" spans="1:12" hidden="1" outlineLevel="1" x14ac:dyDescent="0.25">
      <c r="A7722" s="98" t="str">
        <f t="shared" si="681"/>
        <v>Type 22/33 300 68 5</v>
      </c>
      <c r="B7722" s="103" t="str">
        <f t="shared" si="685"/>
        <v>Type 22/33 300</v>
      </c>
      <c r="C7722" s="99">
        <v>68</v>
      </c>
      <c r="D7722" s="99">
        <f t="shared" si="684"/>
        <v>5</v>
      </c>
      <c r="E7722" s="100">
        <f t="shared" si="682"/>
        <v>30.66400000000003</v>
      </c>
      <c r="G7722" s="108"/>
      <c r="H7722" s="109"/>
      <c r="I7722" s="109"/>
      <c r="J7722" s="109"/>
      <c r="K7722" s="105">
        <f>K7721+J7706</f>
        <v>30.66400000000003</v>
      </c>
      <c r="L7722" s="96"/>
    </row>
    <row r="7723" spans="1:12" hidden="1" outlineLevel="1" x14ac:dyDescent="0.25">
      <c r="A7723" s="98" t="str">
        <f t="shared" si="681"/>
        <v>Type 22/33 300 69 5</v>
      </c>
      <c r="B7723" s="103" t="str">
        <f t="shared" si="685"/>
        <v>Type 22/33 300</v>
      </c>
      <c r="C7723" s="99">
        <v>69</v>
      </c>
      <c r="D7723" s="99">
        <f t="shared" si="684"/>
        <v>5</v>
      </c>
      <c r="E7723" s="100">
        <f t="shared" si="682"/>
        <v>30.712000000000032</v>
      </c>
      <c r="G7723" s="108"/>
      <c r="H7723" s="109"/>
      <c r="I7723" s="109"/>
      <c r="J7723" s="109"/>
      <c r="K7723" s="105">
        <f>K7722+J7706</f>
        <v>30.712000000000032</v>
      </c>
      <c r="L7723" s="96"/>
    </row>
    <row r="7724" spans="1:12" hidden="1" outlineLevel="1" x14ac:dyDescent="0.25">
      <c r="A7724" s="98" t="str">
        <f t="shared" si="681"/>
        <v>Type 22/33 300 70 5</v>
      </c>
      <c r="B7724" s="103" t="str">
        <f t="shared" si="685"/>
        <v>Type 22/33 300</v>
      </c>
      <c r="C7724" s="99">
        <v>70</v>
      </c>
      <c r="D7724" s="99">
        <f t="shared" si="684"/>
        <v>5</v>
      </c>
      <c r="E7724" s="100">
        <f t="shared" si="682"/>
        <v>30.760000000000034</v>
      </c>
      <c r="G7724" s="108"/>
      <c r="H7724" s="109"/>
      <c r="I7724" s="109"/>
      <c r="J7724" s="109"/>
      <c r="K7724" s="105">
        <f>K7723+J7706</f>
        <v>30.760000000000034</v>
      </c>
      <c r="L7724" s="96"/>
    </row>
    <row r="7725" spans="1:12" hidden="1" outlineLevel="1" x14ac:dyDescent="0.25">
      <c r="A7725" s="98" t="str">
        <f t="shared" si="681"/>
        <v>Type 22/33 300 71 5</v>
      </c>
      <c r="B7725" s="103" t="str">
        <f t="shared" si="685"/>
        <v>Type 22/33 300</v>
      </c>
      <c r="C7725" s="99">
        <v>71</v>
      </c>
      <c r="D7725" s="99">
        <f t="shared" si="684"/>
        <v>5</v>
      </c>
      <c r="E7725" s="100">
        <f t="shared" si="682"/>
        <v>30.808000000000035</v>
      </c>
      <c r="G7725" s="108"/>
      <c r="H7725" s="109"/>
      <c r="I7725" s="109"/>
      <c r="J7725" s="109"/>
      <c r="K7725" s="105">
        <f>K7724+J7706</f>
        <v>30.808000000000035</v>
      </c>
      <c r="L7725" s="96"/>
    </row>
    <row r="7726" spans="1:12" hidden="1" outlineLevel="1" x14ac:dyDescent="0.25">
      <c r="A7726" s="98" t="str">
        <f t="shared" si="681"/>
        <v>Type 22/33 300 72 5</v>
      </c>
      <c r="B7726" s="103" t="str">
        <f t="shared" si="685"/>
        <v>Type 22/33 300</v>
      </c>
      <c r="C7726" s="99">
        <v>72</v>
      </c>
      <c r="D7726" s="99">
        <f t="shared" si="684"/>
        <v>5</v>
      </c>
      <c r="E7726" s="100">
        <f t="shared" si="682"/>
        <v>30.856000000000037</v>
      </c>
      <c r="G7726" s="108"/>
      <c r="H7726" s="109"/>
      <c r="I7726" s="109"/>
      <c r="J7726" s="109"/>
      <c r="K7726" s="105">
        <f>K7725+J7706</f>
        <v>30.856000000000037</v>
      </c>
      <c r="L7726" s="96"/>
    </row>
    <row r="7727" spans="1:12" hidden="1" outlineLevel="1" x14ac:dyDescent="0.25">
      <c r="A7727" s="98" t="str">
        <f t="shared" si="681"/>
        <v>Type 22/33 300 73 5</v>
      </c>
      <c r="B7727" s="103" t="str">
        <f t="shared" si="685"/>
        <v>Type 22/33 300</v>
      </c>
      <c r="C7727" s="99">
        <v>73</v>
      </c>
      <c r="D7727" s="99">
        <f t="shared" si="684"/>
        <v>5</v>
      </c>
      <c r="E7727" s="100">
        <f t="shared" si="682"/>
        <v>30.904000000000039</v>
      </c>
      <c r="G7727" s="108"/>
      <c r="H7727" s="109"/>
      <c r="I7727" s="109"/>
      <c r="J7727" s="109"/>
      <c r="K7727" s="105">
        <f>K7726+J7706</f>
        <v>30.904000000000039</v>
      </c>
      <c r="L7727" s="96"/>
    </row>
    <row r="7728" spans="1:12" hidden="1" outlineLevel="1" x14ac:dyDescent="0.25">
      <c r="A7728" s="98" t="str">
        <f t="shared" si="681"/>
        <v>Type 22/33 300 74 5</v>
      </c>
      <c r="B7728" s="103" t="str">
        <f t="shared" si="685"/>
        <v>Type 22/33 300</v>
      </c>
      <c r="C7728" s="99">
        <v>74</v>
      </c>
      <c r="D7728" s="99">
        <f t="shared" si="684"/>
        <v>5</v>
      </c>
      <c r="E7728" s="100">
        <f t="shared" si="682"/>
        <v>30.952000000000041</v>
      </c>
      <c r="G7728" s="108"/>
      <c r="H7728" s="109"/>
      <c r="I7728" s="109"/>
      <c r="J7728" s="109"/>
      <c r="K7728" s="105">
        <f>K7727+J7706</f>
        <v>30.952000000000041</v>
      </c>
      <c r="L7728" s="96"/>
    </row>
    <row r="7729" spans="1:12" hidden="1" outlineLevel="1" x14ac:dyDescent="0.25">
      <c r="A7729" s="98" t="str">
        <f t="shared" si="681"/>
        <v>Type 22/33 300 75 5</v>
      </c>
      <c r="B7729" s="103" t="str">
        <f t="shared" si="685"/>
        <v>Type 22/33 300</v>
      </c>
      <c r="C7729" s="99">
        <v>75</v>
      </c>
      <c r="D7729" s="99">
        <f t="shared" si="684"/>
        <v>5</v>
      </c>
      <c r="E7729" s="100">
        <f t="shared" si="682"/>
        <v>31.000000000000043</v>
      </c>
      <c r="G7729" s="108"/>
      <c r="H7729" s="109"/>
      <c r="I7729" s="109"/>
      <c r="J7729" s="109"/>
      <c r="K7729" s="105">
        <f>K7728+J7706</f>
        <v>31.000000000000043</v>
      </c>
      <c r="L7729" s="96"/>
    </row>
    <row r="7730" spans="1:12" hidden="1" outlineLevel="1" x14ac:dyDescent="0.25">
      <c r="A7730" s="98" t="str">
        <f t="shared" si="681"/>
        <v>Type 22/33 300 76 5</v>
      </c>
      <c r="B7730" s="103" t="str">
        <f t="shared" si="685"/>
        <v>Type 22/33 300</v>
      </c>
      <c r="C7730" s="99">
        <v>76</v>
      </c>
      <c r="D7730" s="99">
        <f t="shared" si="684"/>
        <v>5</v>
      </c>
      <c r="E7730" s="100">
        <f t="shared" si="682"/>
        <v>31.048000000000044</v>
      </c>
      <c r="G7730" s="108"/>
      <c r="H7730" s="109"/>
      <c r="I7730" s="109"/>
      <c r="J7730" s="109"/>
      <c r="K7730" s="105">
        <f>K7729+J7706</f>
        <v>31.048000000000044</v>
      </c>
      <c r="L7730" s="96"/>
    </row>
    <row r="7731" spans="1:12" hidden="1" outlineLevel="1" x14ac:dyDescent="0.25">
      <c r="A7731" s="98" t="str">
        <f t="shared" si="681"/>
        <v>Type 22/33 300 77 5</v>
      </c>
      <c r="B7731" s="103" t="str">
        <f t="shared" si="685"/>
        <v>Type 22/33 300</v>
      </c>
      <c r="C7731" s="99">
        <v>77</v>
      </c>
      <c r="D7731" s="99">
        <f t="shared" si="684"/>
        <v>5</v>
      </c>
      <c r="E7731" s="100">
        <f t="shared" si="682"/>
        <v>31.096000000000046</v>
      </c>
      <c r="G7731" s="108"/>
      <c r="H7731" s="109"/>
      <c r="I7731" s="109"/>
      <c r="J7731" s="109"/>
      <c r="K7731" s="105">
        <f>K7730+J7706</f>
        <v>31.096000000000046</v>
      </c>
      <c r="L7731" s="96"/>
    </row>
    <row r="7732" spans="1:12" hidden="1" outlineLevel="1" x14ac:dyDescent="0.25">
      <c r="A7732" s="98" t="str">
        <f t="shared" si="681"/>
        <v>Type 22/33 300 78 5</v>
      </c>
      <c r="B7732" s="103" t="str">
        <f t="shared" si="685"/>
        <v>Type 22/33 300</v>
      </c>
      <c r="C7732" s="99">
        <v>78</v>
      </c>
      <c r="D7732" s="99">
        <f t="shared" si="684"/>
        <v>5</v>
      </c>
      <c r="E7732" s="100">
        <f t="shared" si="682"/>
        <v>31.144000000000048</v>
      </c>
      <c r="G7732" s="108"/>
      <c r="H7732" s="109"/>
      <c r="I7732" s="109"/>
      <c r="J7732" s="109"/>
      <c r="K7732" s="105">
        <f>K7731+J7706</f>
        <v>31.144000000000048</v>
      </c>
      <c r="L7732" s="96"/>
    </row>
    <row r="7733" spans="1:12" hidden="1" outlineLevel="1" x14ac:dyDescent="0.25">
      <c r="A7733" s="98" t="str">
        <f t="shared" si="681"/>
        <v>Type 22/33 300 79 5</v>
      </c>
      <c r="B7733" s="103" t="str">
        <f t="shared" si="685"/>
        <v>Type 22/33 300</v>
      </c>
      <c r="C7733" s="99">
        <v>79</v>
      </c>
      <c r="D7733" s="99">
        <f t="shared" si="684"/>
        <v>5</v>
      </c>
      <c r="E7733" s="100">
        <f t="shared" si="682"/>
        <v>31.19200000000005</v>
      </c>
      <c r="G7733" s="108"/>
      <c r="H7733" s="109"/>
      <c r="I7733" s="109"/>
      <c r="J7733" s="109"/>
      <c r="K7733" s="105">
        <f>K7732+J7706</f>
        <v>31.19200000000005</v>
      </c>
      <c r="L7733" s="96"/>
    </row>
    <row r="7734" spans="1:12" hidden="1" outlineLevel="1" x14ac:dyDescent="0.25">
      <c r="A7734" s="98" t="str">
        <f t="shared" si="681"/>
        <v>Type 22/33 300 80 5</v>
      </c>
      <c r="B7734" s="103" t="str">
        <f t="shared" si="685"/>
        <v>Type 22/33 300</v>
      </c>
      <c r="C7734" s="99">
        <v>80</v>
      </c>
      <c r="D7734" s="99">
        <f t="shared" si="684"/>
        <v>5</v>
      </c>
      <c r="E7734" s="100">
        <f t="shared" si="682"/>
        <v>31.240000000000052</v>
      </c>
      <c r="G7734" s="108"/>
      <c r="H7734" s="109"/>
      <c r="I7734" s="109"/>
      <c r="J7734" s="109"/>
      <c r="K7734" s="105">
        <f>K7733+J7706</f>
        <v>31.240000000000052</v>
      </c>
      <c r="L7734" s="96"/>
    </row>
    <row r="7735" spans="1:12" hidden="1" outlineLevel="1" x14ac:dyDescent="0.25">
      <c r="A7735" s="98" t="str">
        <f t="shared" si="681"/>
        <v>Type 22/33 300 81 5</v>
      </c>
      <c r="B7735" s="103" t="str">
        <f t="shared" si="685"/>
        <v>Type 22/33 300</v>
      </c>
      <c r="C7735" s="99">
        <v>81</v>
      </c>
      <c r="D7735" s="99">
        <f t="shared" si="684"/>
        <v>5</v>
      </c>
      <c r="E7735" s="100">
        <f t="shared" si="682"/>
        <v>31.288000000000054</v>
      </c>
      <c r="G7735" s="108"/>
      <c r="H7735" s="109"/>
      <c r="I7735" s="109"/>
      <c r="J7735" s="109"/>
      <c r="K7735" s="105">
        <f>K7734+J7706</f>
        <v>31.288000000000054</v>
      </c>
      <c r="L7735" s="96"/>
    </row>
    <row r="7736" spans="1:12" hidden="1" outlineLevel="1" x14ac:dyDescent="0.25">
      <c r="A7736" s="98" t="str">
        <f t="shared" si="681"/>
        <v>Type 22/33 300 82 5</v>
      </c>
      <c r="B7736" s="103" t="str">
        <f t="shared" si="685"/>
        <v>Type 22/33 300</v>
      </c>
      <c r="C7736" s="99">
        <v>82</v>
      </c>
      <c r="D7736" s="99">
        <f t="shared" si="684"/>
        <v>5</v>
      </c>
      <c r="E7736" s="100">
        <f t="shared" si="682"/>
        <v>31.336000000000055</v>
      </c>
      <c r="G7736" s="108"/>
      <c r="H7736" s="109"/>
      <c r="I7736" s="109"/>
      <c r="J7736" s="109"/>
      <c r="K7736" s="105">
        <f>K7735+J7706</f>
        <v>31.336000000000055</v>
      </c>
      <c r="L7736" s="96"/>
    </row>
    <row r="7737" spans="1:12" hidden="1" outlineLevel="1" x14ac:dyDescent="0.25">
      <c r="A7737" s="98" t="str">
        <f t="shared" si="681"/>
        <v>Type 22/33 300 83 5</v>
      </c>
      <c r="B7737" s="103" t="str">
        <f t="shared" si="685"/>
        <v>Type 22/33 300</v>
      </c>
      <c r="C7737" s="99">
        <v>83</v>
      </c>
      <c r="D7737" s="99">
        <f t="shared" ref="D7737:D7754" si="686">D7736</f>
        <v>5</v>
      </c>
      <c r="E7737" s="100">
        <f t="shared" si="682"/>
        <v>31.384000000000057</v>
      </c>
      <c r="G7737" s="108"/>
      <c r="H7737" s="109"/>
      <c r="I7737" s="109"/>
      <c r="J7737" s="109"/>
      <c r="K7737" s="105">
        <f>K7736+J7706</f>
        <v>31.384000000000057</v>
      </c>
      <c r="L7737" s="96"/>
    </row>
    <row r="7738" spans="1:12" hidden="1" outlineLevel="1" x14ac:dyDescent="0.25">
      <c r="A7738" s="98" t="str">
        <f t="shared" si="681"/>
        <v>Type 22/33 300 84 5</v>
      </c>
      <c r="B7738" s="103" t="str">
        <f t="shared" si="685"/>
        <v>Type 22/33 300</v>
      </c>
      <c r="C7738" s="99">
        <v>84</v>
      </c>
      <c r="D7738" s="99">
        <f t="shared" si="686"/>
        <v>5</v>
      </c>
      <c r="E7738" s="100">
        <f t="shared" si="682"/>
        <v>31.432000000000059</v>
      </c>
      <c r="G7738" s="108"/>
      <c r="H7738" s="109"/>
      <c r="I7738" s="109"/>
      <c r="J7738" s="109"/>
      <c r="K7738" s="105">
        <f>K7737+J7706</f>
        <v>31.432000000000059</v>
      </c>
      <c r="L7738" s="96"/>
    </row>
    <row r="7739" spans="1:12" hidden="1" outlineLevel="1" x14ac:dyDescent="0.25">
      <c r="A7739" s="98" t="str">
        <f t="shared" si="681"/>
        <v>Type 22/33 300 85 5</v>
      </c>
      <c r="B7739" s="103" t="str">
        <f t="shared" si="685"/>
        <v>Type 22/33 300</v>
      </c>
      <c r="C7739" s="99">
        <v>85</v>
      </c>
      <c r="D7739" s="99">
        <f t="shared" si="686"/>
        <v>5</v>
      </c>
      <c r="E7739" s="100">
        <f t="shared" si="682"/>
        <v>31.480000000000061</v>
      </c>
      <c r="G7739" s="108"/>
      <c r="H7739" s="109"/>
      <c r="I7739" s="109"/>
      <c r="J7739" s="109"/>
      <c r="K7739" s="105">
        <f>K7738+J7706</f>
        <v>31.480000000000061</v>
      </c>
      <c r="L7739" s="96"/>
    </row>
    <row r="7740" spans="1:12" hidden="1" outlineLevel="1" x14ac:dyDescent="0.25">
      <c r="A7740" s="98" t="str">
        <f t="shared" si="681"/>
        <v>Type 22/33 300 86 5</v>
      </c>
      <c r="B7740" s="103" t="str">
        <f t="shared" si="685"/>
        <v>Type 22/33 300</v>
      </c>
      <c r="C7740" s="99">
        <v>86</v>
      </c>
      <c r="D7740" s="99">
        <f t="shared" si="686"/>
        <v>5</v>
      </c>
      <c r="E7740" s="100">
        <f t="shared" si="682"/>
        <v>31.528000000000063</v>
      </c>
      <c r="G7740" s="108"/>
      <c r="H7740" s="109"/>
      <c r="I7740" s="109"/>
      <c r="J7740" s="109"/>
      <c r="K7740" s="105">
        <f>K7739+J7706</f>
        <v>31.528000000000063</v>
      </c>
      <c r="L7740" s="96"/>
    </row>
    <row r="7741" spans="1:12" hidden="1" outlineLevel="1" x14ac:dyDescent="0.25">
      <c r="A7741" s="98" t="str">
        <f t="shared" si="681"/>
        <v>Type 22/33 300 87 5</v>
      </c>
      <c r="B7741" s="103" t="str">
        <f t="shared" si="685"/>
        <v>Type 22/33 300</v>
      </c>
      <c r="C7741" s="99">
        <v>87</v>
      </c>
      <c r="D7741" s="99">
        <f t="shared" si="686"/>
        <v>5</v>
      </c>
      <c r="E7741" s="100">
        <f t="shared" si="682"/>
        <v>31.576000000000064</v>
      </c>
      <c r="G7741" s="108"/>
      <c r="H7741" s="109"/>
      <c r="I7741" s="109"/>
      <c r="J7741" s="109"/>
      <c r="K7741" s="105">
        <f>K7740+J7706</f>
        <v>31.576000000000064</v>
      </c>
      <c r="L7741" s="96"/>
    </row>
    <row r="7742" spans="1:12" hidden="1" outlineLevel="1" x14ac:dyDescent="0.25">
      <c r="A7742" s="98" t="str">
        <f t="shared" si="681"/>
        <v>Type 22/33 300 88 5</v>
      </c>
      <c r="B7742" s="103" t="str">
        <f t="shared" si="685"/>
        <v>Type 22/33 300</v>
      </c>
      <c r="C7742" s="99">
        <v>88</v>
      </c>
      <c r="D7742" s="99">
        <f t="shared" si="686"/>
        <v>5</v>
      </c>
      <c r="E7742" s="100">
        <f t="shared" si="682"/>
        <v>31.624000000000066</v>
      </c>
      <c r="G7742" s="108"/>
      <c r="H7742" s="109"/>
      <c r="I7742" s="109"/>
      <c r="J7742" s="109"/>
      <c r="K7742" s="105">
        <f>K7741+J7706</f>
        <v>31.624000000000066</v>
      </c>
      <c r="L7742" s="96"/>
    </row>
    <row r="7743" spans="1:12" hidden="1" outlineLevel="1" x14ac:dyDescent="0.25">
      <c r="A7743" s="98" t="str">
        <f t="shared" si="681"/>
        <v>Type 22/33 300 89 5</v>
      </c>
      <c r="B7743" s="103" t="str">
        <f t="shared" si="685"/>
        <v>Type 22/33 300</v>
      </c>
      <c r="C7743" s="99">
        <v>89</v>
      </c>
      <c r="D7743" s="99">
        <f t="shared" si="686"/>
        <v>5</v>
      </c>
      <c r="E7743" s="100">
        <f t="shared" si="682"/>
        <v>31.672000000000068</v>
      </c>
      <c r="G7743" s="108"/>
      <c r="H7743" s="109"/>
      <c r="I7743" s="109"/>
      <c r="J7743" s="109"/>
      <c r="K7743" s="105">
        <f>K7742+J7706</f>
        <v>31.672000000000068</v>
      </c>
      <c r="L7743" s="96"/>
    </row>
    <row r="7744" spans="1:12" hidden="1" outlineLevel="1" x14ac:dyDescent="0.25">
      <c r="A7744" s="98" t="str">
        <f t="shared" si="681"/>
        <v>Type 22/33 300 90 5</v>
      </c>
      <c r="B7744" s="103" t="str">
        <f t="shared" si="685"/>
        <v>Type 22/33 300</v>
      </c>
      <c r="C7744" s="99">
        <v>90</v>
      </c>
      <c r="D7744" s="99">
        <f t="shared" si="686"/>
        <v>5</v>
      </c>
      <c r="E7744" s="100">
        <f t="shared" si="682"/>
        <v>31.72000000000007</v>
      </c>
      <c r="G7744" s="108"/>
      <c r="H7744" s="109"/>
      <c r="I7744" s="109"/>
      <c r="J7744" s="109"/>
      <c r="K7744" s="105">
        <f>K7743+J7706</f>
        <v>31.72000000000007</v>
      </c>
      <c r="L7744" s="96"/>
    </row>
    <row r="7745" spans="1:12" hidden="1" outlineLevel="1" x14ac:dyDescent="0.25">
      <c r="A7745" s="98" t="str">
        <f t="shared" si="681"/>
        <v>Type 22/33 300 91 5</v>
      </c>
      <c r="B7745" s="103" t="str">
        <f t="shared" si="685"/>
        <v>Type 22/33 300</v>
      </c>
      <c r="C7745" s="99">
        <v>91</v>
      </c>
      <c r="D7745" s="99">
        <f t="shared" si="686"/>
        <v>5</v>
      </c>
      <c r="E7745" s="100">
        <f t="shared" si="682"/>
        <v>31.768000000000072</v>
      </c>
      <c r="G7745" s="108"/>
      <c r="H7745" s="109"/>
      <c r="I7745" s="109"/>
      <c r="J7745" s="109"/>
      <c r="K7745" s="105">
        <f>K7744+J7706</f>
        <v>31.768000000000072</v>
      </c>
      <c r="L7745" s="96"/>
    </row>
    <row r="7746" spans="1:12" hidden="1" outlineLevel="1" x14ac:dyDescent="0.25">
      <c r="A7746" s="98" t="str">
        <f t="shared" si="681"/>
        <v>Type 22/33 300 92 5</v>
      </c>
      <c r="B7746" s="103" t="str">
        <f t="shared" si="685"/>
        <v>Type 22/33 300</v>
      </c>
      <c r="C7746" s="99">
        <v>92</v>
      </c>
      <c r="D7746" s="99">
        <f t="shared" si="686"/>
        <v>5</v>
      </c>
      <c r="E7746" s="100">
        <f t="shared" si="682"/>
        <v>31.816000000000074</v>
      </c>
      <c r="G7746" s="108"/>
      <c r="H7746" s="109"/>
      <c r="I7746" s="109"/>
      <c r="J7746" s="109"/>
      <c r="K7746" s="105">
        <f>K7745+J7706</f>
        <v>31.816000000000074</v>
      </c>
      <c r="L7746" s="96"/>
    </row>
    <row r="7747" spans="1:12" hidden="1" outlineLevel="1" x14ac:dyDescent="0.25">
      <c r="A7747" s="98" t="str">
        <f t="shared" ref="A7747:A7810" si="687">CONCATENATE(B7747," ",C7747," ",D7747)</f>
        <v>Type 22/33 300 93 5</v>
      </c>
      <c r="B7747" s="103" t="str">
        <f t="shared" si="685"/>
        <v>Type 22/33 300</v>
      </c>
      <c r="C7747" s="99">
        <v>93</v>
      </c>
      <c r="D7747" s="99">
        <f t="shared" si="686"/>
        <v>5</v>
      </c>
      <c r="E7747" s="100">
        <f t="shared" ref="E7747:E7810" si="688">K7747</f>
        <v>31.864000000000075</v>
      </c>
      <c r="G7747" s="108"/>
      <c r="H7747" s="109"/>
      <c r="I7747" s="109"/>
      <c r="J7747" s="109"/>
      <c r="K7747" s="105">
        <f>K7746+J7706</f>
        <v>31.864000000000075</v>
      </c>
      <c r="L7747" s="96"/>
    </row>
    <row r="7748" spans="1:12" hidden="1" outlineLevel="1" x14ac:dyDescent="0.25">
      <c r="A7748" s="98" t="str">
        <f t="shared" si="687"/>
        <v>Type 22/33 300 94 5</v>
      </c>
      <c r="B7748" s="103" t="str">
        <f t="shared" si="685"/>
        <v>Type 22/33 300</v>
      </c>
      <c r="C7748" s="99">
        <v>94</v>
      </c>
      <c r="D7748" s="99">
        <f t="shared" si="686"/>
        <v>5</v>
      </c>
      <c r="E7748" s="100">
        <f t="shared" si="688"/>
        <v>31.912000000000077</v>
      </c>
      <c r="G7748" s="108"/>
      <c r="H7748" s="109"/>
      <c r="I7748" s="109"/>
      <c r="J7748" s="109"/>
      <c r="K7748" s="105">
        <f>K7747+J7706</f>
        <v>31.912000000000077</v>
      </c>
      <c r="L7748" s="96"/>
    </row>
    <row r="7749" spans="1:12" hidden="1" outlineLevel="1" x14ac:dyDescent="0.25">
      <c r="A7749" s="98" t="str">
        <f t="shared" si="687"/>
        <v>Type 22/33 300 95 5</v>
      </c>
      <c r="B7749" s="103" t="str">
        <f t="shared" si="685"/>
        <v>Type 22/33 300</v>
      </c>
      <c r="C7749" s="99">
        <v>95</v>
      </c>
      <c r="D7749" s="99">
        <f t="shared" si="686"/>
        <v>5</v>
      </c>
      <c r="E7749" s="100">
        <f t="shared" si="688"/>
        <v>31.960000000000079</v>
      </c>
      <c r="G7749" s="108"/>
      <c r="H7749" s="109"/>
      <c r="I7749" s="109"/>
      <c r="J7749" s="109"/>
      <c r="K7749" s="105">
        <f>K7748+J7706</f>
        <v>31.960000000000079</v>
      </c>
      <c r="L7749" s="96"/>
    </row>
    <row r="7750" spans="1:12" hidden="1" outlineLevel="1" x14ac:dyDescent="0.25">
      <c r="A7750" s="98" t="str">
        <f t="shared" si="687"/>
        <v>Type 22/33 300 96 5</v>
      </c>
      <c r="B7750" s="103" t="str">
        <f t="shared" si="685"/>
        <v>Type 22/33 300</v>
      </c>
      <c r="C7750" s="99">
        <v>96</v>
      </c>
      <c r="D7750" s="99">
        <f t="shared" si="686"/>
        <v>5</v>
      </c>
      <c r="E7750" s="100">
        <f t="shared" si="688"/>
        <v>32.008000000000081</v>
      </c>
      <c r="G7750" s="108"/>
      <c r="H7750" s="109"/>
      <c r="I7750" s="109"/>
      <c r="J7750" s="109"/>
      <c r="K7750" s="105">
        <f>K7749+J7706</f>
        <v>32.008000000000081</v>
      </c>
      <c r="L7750" s="96"/>
    </row>
    <row r="7751" spans="1:12" hidden="1" outlineLevel="1" x14ac:dyDescent="0.25">
      <c r="A7751" s="98" t="str">
        <f t="shared" si="687"/>
        <v>Type 22/33 300 97 5</v>
      </c>
      <c r="B7751" s="103" t="str">
        <f t="shared" si="685"/>
        <v>Type 22/33 300</v>
      </c>
      <c r="C7751" s="99">
        <v>97</v>
      </c>
      <c r="D7751" s="99">
        <f t="shared" si="686"/>
        <v>5</v>
      </c>
      <c r="E7751" s="100">
        <f t="shared" si="688"/>
        <v>32.056000000000083</v>
      </c>
      <c r="G7751" s="108"/>
      <c r="H7751" s="109"/>
      <c r="I7751" s="109"/>
      <c r="J7751" s="109"/>
      <c r="K7751" s="105">
        <f>K7750+J7706</f>
        <v>32.056000000000083</v>
      </c>
      <c r="L7751" s="96"/>
    </row>
    <row r="7752" spans="1:12" hidden="1" outlineLevel="1" x14ac:dyDescent="0.25">
      <c r="A7752" s="98" t="str">
        <f t="shared" si="687"/>
        <v>Type 22/33 300 98 5</v>
      </c>
      <c r="B7752" s="103" t="str">
        <f t="shared" si="685"/>
        <v>Type 22/33 300</v>
      </c>
      <c r="C7752" s="99">
        <v>98</v>
      </c>
      <c r="D7752" s="99">
        <f t="shared" si="686"/>
        <v>5</v>
      </c>
      <c r="E7752" s="100">
        <f t="shared" si="688"/>
        <v>32.104000000000084</v>
      </c>
      <c r="G7752" s="108"/>
      <c r="H7752" s="109"/>
      <c r="I7752" s="109"/>
      <c r="J7752" s="109"/>
      <c r="K7752" s="105">
        <f>K7751+J7706</f>
        <v>32.104000000000084</v>
      </c>
      <c r="L7752" s="96"/>
    </row>
    <row r="7753" spans="1:12" hidden="1" outlineLevel="1" x14ac:dyDescent="0.25">
      <c r="A7753" s="98" t="str">
        <f t="shared" si="687"/>
        <v>Type 22/33 300 99 5</v>
      </c>
      <c r="B7753" s="103" t="str">
        <f t="shared" si="685"/>
        <v>Type 22/33 300</v>
      </c>
      <c r="C7753" s="99">
        <v>99</v>
      </c>
      <c r="D7753" s="99">
        <f t="shared" si="686"/>
        <v>5</v>
      </c>
      <c r="E7753" s="100">
        <f t="shared" si="688"/>
        <v>32.152000000000086</v>
      </c>
      <c r="G7753" s="108"/>
      <c r="H7753" s="109"/>
      <c r="I7753" s="109"/>
      <c r="J7753" s="109"/>
      <c r="K7753" s="105">
        <f>K7752+J7706</f>
        <v>32.152000000000086</v>
      </c>
      <c r="L7753" s="96"/>
    </row>
    <row r="7754" spans="1:12" hidden="1" outlineLevel="1" x14ac:dyDescent="0.25">
      <c r="A7754" s="110" t="str">
        <f t="shared" si="687"/>
        <v>Type 22/33 300 100 5</v>
      </c>
      <c r="B7754" s="111" t="str">
        <f t="shared" si="685"/>
        <v>Type 22/33 300</v>
      </c>
      <c r="C7754" s="112">
        <v>100</v>
      </c>
      <c r="D7754" s="112">
        <f t="shared" si="686"/>
        <v>5</v>
      </c>
      <c r="E7754" s="113">
        <f t="shared" si="688"/>
        <v>32.200000000000088</v>
      </c>
      <c r="G7754" s="114"/>
      <c r="H7754" s="115"/>
      <c r="I7754" s="115"/>
      <c r="J7754" s="115"/>
      <c r="K7754" s="116">
        <f>K7753+J7706</f>
        <v>32.200000000000088</v>
      </c>
      <c r="L7754" s="96"/>
    </row>
    <row r="7755" spans="1:12" hidden="1" outlineLevel="1" x14ac:dyDescent="0.25">
      <c r="A7755" s="98" t="str">
        <f t="shared" si="687"/>
        <v>Type 22/33 300 50 4</v>
      </c>
      <c r="B7755" s="117" t="str">
        <f t="shared" si="685"/>
        <v>Type 22/33 300</v>
      </c>
      <c r="C7755" s="99">
        <v>50</v>
      </c>
      <c r="D7755" s="99">
        <f>O6940</f>
        <v>4</v>
      </c>
      <c r="E7755" s="100">
        <f t="shared" si="688"/>
        <v>31.8</v>
      </c>
      <c r="G7755" s="99">
        <f>O6941</f>
        <v>31.8</v>
      </c>
      <c r="H7755" s="101"/>
      <c r="I7755" s="101"/>
      <c r="J7755" s="101"/>
      <c r="K7755" s="102">
        <f>G7755</f>
        <v>31.8</v>
      </c>
    </row>
    <row r="7756" spans="1:12" hidden="1" outlineLevel="1" x14ac:dyDescent="0.25">
      <c r="A7756" s="98" t="str">
        <f t="shared" si="687"/>
        <v>Type 22/33 300 51 4</v>
      </c>
      <c r="B7756" s="103" t="str">
        <f t="shared" si="685"/>
        <v>Type 22/33 300</v>
      </c>
      <c r="C7756" s="99">
        <v>51</v>
      </c>
      <c r="D7756" s="99">
        <f t="shared" ref="D7756:D7787" si="689">D7755</f>
        <v>4</v>
      </c>
      <c r="E7756" s="100">
        <f t="shared" si="688"/>
        <v>31.847999999999999</v>
      </c>
      <c r="G7756" s="104"/>
      <c r="H7756" s="59"/>
      <c r="I7756" s="59"/>
      <c r="J7756" s="59"/>
      <c r="K7756" s="105">
        <f>K7755+J7757</f>
        <v>31.847999999999999</v>
      </c>
    </row>
    <row r="7757" spans="1:12" hidden="1" outlineLevel="1" x14ac:dyDescent="0.25">
      <c r="A7757" s="98" t="str">
        <f t="shared" si="687"/>
        <v>Type 22/33 300 52 4</v>
      </c>
      <c r="B7757" s="103" t="str">
        <f t="shared" si="685"/>
        <v>Type 22/33 300</v>
      </c>
      <c r="C7757" s="99">
        <v>52</v>
      </c>
      <c r="D7757" s="99">
        <f t="shared" si="689"/>
        <v>4</v>
      </c>
      <c r="E7757" s="100">
        <f t="shared" si="688"/>
        <v>31.896000000000001</v>
      </c>
      <c r="G7757" s="99">
        <f>O6942</f>
        <v>34.200000000000003</v>
      </c>
      <c r="H7757" s="59">
        <v>50</v>
      </c>
      <c r="I7757" s="59">
        <f>G7757-G7755</f>
        <v>2.4000000000000021</v>
      </c>
      <c r="J7757" s="59">
        <f>I7757/H7757</f>
        <v>4.8000000000000043E-2</v>
      </c>
      <c r="K7757" s="105">
        <f>K7756+J7757</f>
        <v>31.896000000000001</v>
      </c>
    </row>
    <row r="7758" spans="1:12" hidden="1" outlineLevel="1" x14ac:dyDescent="0.25">
      <c r="A7758" s="98" t="str">
        <f t="shared" si="687"/>
        <v>Type 22/33 300 53 4</v>
      </c>
      <c r="B7758" s="103" t="str">
        <f t="shared" si="685"/>
        <v>Type 22/33 300</v>
      </c>
      <c r="C7758" s="99">
        <v>53</v>
      </c>
      <c r="D7758" s="99">
        <f t="shared" si="689"/>
        <v>4</v>
      </c>
      <c r="E7758" s="100">
        <f t="shared" si="688"/>
        <v>31.944000000000003</v>
      </c>
      <c r="G7758" s="108"/>
      <c r="H7758" s="109"/>
      <c r="I7758" s="109"/>
      <c r="J7758" s="109"/>
      <c r="K7758" s="105">
        <f>K7757+J7757</f>
        <v>31.944000000000003</v>
      </c>
    </row>
    <row r="7759" spans="1:12" hidden="1" outlineLevel="1" x14ac:dyDescent="0.25">
      <c r="A7759" s="98" t="str">
        <f t="shared" si="687"/>
        <v>Type 22/33 300 54 4</v>
      </c>
      <c r="B7759" s="103" t="str">
        <f t="shared" si="685"/>
        <v>Type 22/33 300</v>
      </c>
      <c r="C7759" s="99">
        <v>54</v>
      </c>
      <c r="D7759" s="99">
        <f t="shared" si="689"/>
        <v>4</v>
      </c>
      <c r="E7759" s="100">
        <f t="shared" si="688"/>
        <v>31.992000000000004</v>
      </c>
      <c r="G7759" s="108"/>
      <c r="H7759" s="109"/>
      <c r="I7759" s="109"/>
      <c r="J7759" s="109"/>
      <c r="K7759" s="105">
        <f>K7758+J7757</f>
        <v>31.992000000000004</v>
      </c>
    </row>
    <row r="7760" spans="1:12" hidden="1" outlineLevel="1" x14ac:dyDescent="0.25">
      <c r="A7760" s="98" t="str">
        <f t="shared" si="687"/>
        <v>Type 22/33 300 55 4</v>
      </c>
      <c r="B7760" s="103" t="str">
        <f t="shared" si="685"/>
        <v>Type 22/33 300</v>
      </c>
      <c r="C7760" s="99">
        <v>55</v>
      </c>
      <c r="D7760" s="99">
        <f t="shared" si="689"/>
        <v>4</v>
      </c>
      <c r="E7760" s="100">
        <f t="shared" si="688"/>
        <v>32.040000000000006</v>
      </c>
      <c r="G7760" s="104"/>
      <c r="H7760" s="59"/>
      <c r="I7760" s="59"/>
      <c r="J7760" s="59"/>
      <c r="K7760" s="105">
        <f>K7759+J7757</f>
        <v>32.040000000000006</v>
      </c>
    </row>
    <row r="7761" spans="1:11" hidden="1" outlineLevel="1" x14ac:dyDescent="0.25">
      <c r="A7761" s="98" t="str">
        <f t="shared" si="687"/>
        <v>Type 22/33 300 56 4</v>
      </c>
      <c r="B7761" s="103" t="str">
        <f t="shared" si="685"/>
        <v>Type 22/33 300</v>
      </c>
      <c r="C7761" s="99">
        <v>56</v>
      </c>
      <c r="D7761" s="99">
        <f t="shared" si="689"/>
        <v>4</v>
      </c>
      <c r="E7761" s="100">
        <f t="shared" si="688"/>
        <v>32.088000000000008</v>
      </c>
      <c r="G7761" s="104"/>
      <c r="H7761" s="59"/>
      <c r="I7761" s="59"/>
      <c r="J7761" s="59"/>
      <c r="K7761" s="105">
        <f>K7760+J7757</f>
        <v>32.088000000000008</v>
      </c>
    </row>
    <row r="7762" spans="1:11" hidden="1" outlineLevel="1" x14ac:dyDescent="0.25">
      <c r="A7762" s="98" t="str">
        <f t="shared" si="687"/>
        <v>Type 22/33 300 57 4</v>
      </c>
      <c r="B7762" s="103" t="str">
        <f t="shared" si="685"/>
        <v>Type 22/33 300</v>
      </c>
      <c r="C7762" s="99">
        <v>57</v>
      </c>
      <c r="D7762" s="99">
        <f t="shared" si="689"/>
        <v>4</v>
      </c>
      <c r="E7762" s="100">
        <f t="shared" si="688"/>
        <v>32.13600000000001</v>
      </c>
      <c r="G7762" s="104"/>
      <c r="H7762" s="59"/>
      <c r="I7762" s="59"/>
      <c r="J7762" s="59"/>
      <c r="K7762" s="105">
        <f>K7761+J7757</f>
        <v>32.13600000000001</v>
      </c>
    </row>
    <row r="7763" spans="1:11" hidden="1" outlineLevel="1" x14ac:dyDescent="0.25">
      <c r="A7763" s="98" t="str">
        <f t="shared" si="687"/>
        <v>Type 22/33 300 58 4</v>
      </c>
      <c r="B7763" s="103" t="str">
        <f t="shared" si="685"/>
        <v>Type 22/33 300</v>
      </c>
      <c r="C7763" s="99">
        <v>58</v>
      </c>
      <c r="D7763" s="99">
        <f t="shared" si="689"/>
        <v>4</v>
      </c>
      <c r="E7763" s="100">
        <f t="shared" si="688"/>
        <v>32.184000000000012</v>
      </c>
      <c r="G7763" s="104"/>
      <c r="H7763" s="59"/>
      <c r="I7763" s="59"/>
      <c r="J7763" s="59"/>
      <c r="K7763" s="105">
        <f>K7762+J7757</f>
        <v>32.184000000000012</v>
      </c>
    </row>
    <row r="7764" spans="1:11" hidden="1" outlineLevel="1" x14ac:dyDescent="0.25">
      <c r="A7764" s="98" t="str">
        <f t="shared" si="687"/>
        <v>Type 22/33 300 59 4</v>
      </c>
      <c r="B7764" s="103" t="str">
        <f t="shared" si="685"/>
        <v>Type 22/33 300</v>
      </c>
      <c r="C7764" s="99">
        <v>59</v>
      </c>
      <c r="D7764" s="99">
        <f t="shared" si="689"/>
        <v>4</v>
      </c>
      <c r="E7764" s="100">
        <f t="shared" si="688"/>
        <v>32.232000000000014</v>
      </c>
      <c r="G7764" s="104"/>
      <c r="H7764" s="59"/>
      <c r="I7764" s="59"/>
      <c r="J7764" s="59"/>
      <c r="K7764" s="105">
        <f>K7763+J7757</f>
        <v>32.232000000000014</v>
      </c>
    </row>
    <row r="7765" spans="1:11" hidden="1" outlineLevel="1" x14ac:dyDescent="0.25">
      <c r="A7765" s="98" t="str">
        <f t="shared" si="687"/>
        <v>Type 22/33 300 60 4</v>
      </c>
      <c r="B7765" s="103" t="str">
        <f t="shared" si="685"/>
        <v>Type 22/33 300</v>
      </c>
      <c r="C7765" s="99">
        <v>60</v>
      </c>
      <c r="D7765" s="99">
        <f t="shared" si="689"/>
        <v>4</v>
      </c>
      <c r="E7765" s="100">
        <f t="shared" si="688"/>
        <v>32.280000000000015</v>
      </c>
      <c r="G7765" s="108"/>
      <c r="H7765" s="59"/>
      <c r="I7765" s="59"/>
      <c r="J7765" s="59"/>
      <c r="K7765" s="105">
        <f>K7764+J7757</f>
        <v>32.280000000000015</v>
      </c>
    </row>
    <row r="7766" spans="1:11" hidden="1" outlineLevel="1" x14ac:dyDescent="0.25">
      <c r="A7766" s="98" t="str">
        <f t="shared" si="687"/>
        <v>Type 22/33 300 61 4</v>
      </c>
      <c r="B7766" s="103" t="str">
        <f t="shared" si="685"/>
        <v>Type 22/33 300</v>
      </c>
      <c r="C7766" s="99">
        <v>61</v>
      </c>
      <c r="D7766" s="99">
        <f t="shared" si="689"/>
        <v>4</v>
      </c>
      <c r="E7766" s="100">
        <f t="shared" si="688"/>
        <v>32.328000000000017</v>
      </c>
      <c r="G7766" s="108"/>
      <c r="H7766" s="109"/>
      <c r="I7766" s="109"/>
      <c r="J7766" s="109"/>
      <c r="K7766" s="105">
        <f>K7765+J7757</f>
        <v>32.328000000000017</v>
      </c>
    </row>
    <row r="7767" spans="1:11" hidden="1" outlineLevel="1" x14ac:dyDescent="0.25">
      <c r="A7767" s="98" t="str">
        <f t="shared" si="687"/>
        <v>Type 22/33 300 62 4</v>
      </c>
      <c r="B7767" s="103" t="str">
        <f t="shared" si="685"/>
        <v>Type 22/33 300</v>
      </c>
      <c r="C7767" s="99">
        <v>62</v>
      </c>
      <c r="D7767" s="99">
        <f t="shared" si="689"/>
        <v>4</v>
      </c>
      <c r="E7767" s="100">
        <f t="shared" si="688"/>
        <v>32.376000000000019</v>
      </c>
      <c r="G7767" s="108"/>
      <c r="H7767" s="109"/>
      <c r="I7767" s="109"/>
      <c r="J7767" s="109"/>
      <c r="K7767" s="105">
        <f>K7766+J7757</f>
        <v>32.376000000000019</v>
      </c>
    </row>
    <row r="7768" spans="1:11" hidden="1" outlineLevel="1" x14ac:dyDescent="0.25">
      <c r="A7768" s="98" t="str">
        <f t="shared" si="687"/>
        <v>Type 22/33 300 63 4</v>
      </c>
      <c r="B7768" s="103" t="str">
        <f t="shared" si="685"/>
        <v>Type 22/33 300</v>
      </c>
      <c r="C7768" s="99">
        <v>63</v>
      </c>
      <c r="D7768" s="99">
        <f t="shared" si="689"/>
        <v>4</v>
      </c>
      <c r="E7768" s="100">
        <f t="shared" si="688"/>
        <v>32.424000000000021</v>
      </c>
      <c r="G7768" s="108"/>
      <c r="H7768" s="109"/>
      <c r="I7768" s="109"/>
      <c r="J7768" s="109"/>
      <c r="K7768" s="105">
        <f>K7767+J7757</f>
        <v>32.424000000000021</v>
      </c>
    </row>
    <row r="7769" spans="1:11" hidden="1" outlineLevel="1" x14ac:dyDescent="0.25">
      <c r="A7769" s="98" t="str">
        <f t="shared" si="687"/>
        <v>Type 22/33 300 64 4</v>
      </c>
      <c r="B7769" s="103" t="str">
        <f t="shared" si="685"/>
        <v>Type 22/33 300</v>
      </c>
      <c r="C7769" s="99">
        <v>64</v>
      </c>
      <c r="D7769" s="99">
        <f t="shared" si="689"/>
        <v>4</v>
      </c>
      <c r="E7769" s="100">
        <f t="shared" si="688"/>
        <v>32.472000000000023</v>
      </c>
      <c r="G7769" s="108"/>
      <c r="H7769" s="109"/>
      <c r="I7769" s="109"/>
      <c r="J7769" s="109"/>
      <c r="K7769" s="105">
        <f>K7768+J7757</f>
        <v>32.472000000000023</v>
      </c>
    </row>
    <row r="7770" spans="1:11" hidden="1" outlineLevel="1" x14ac:dyDescent="0.25">
      <c r="A7770" s="98" t="str">
        <f t="shared" si="687"/>
        <v>Type 22/33 300 65 4</v>
      </c>
      <c r="B7770" s="103" t="str">
        <f t="shared" si="685"/>
        <v>Type 22/33 300</v>
      </c>
      <c r="C7770" s="99">
        <v>65</v>
      </c>
      <c r="D7770" s="99">
        <f t="shared" si="689"/>
        <v>4</v>
      </c>
      <c r="E7770" s="100">
        <f t="shared" si="688"/>
        <v>32.520000000000024</v>
      </c>
      <c r="G7770" s="108"/>
      <c r="H7770" s="109"/>
      <c r="I7770" s="109"/>
      <c r="J7770" s="109"/>
      <c r="K7770" s="105">
        <f>K7769+J7757</f>
        <v>32.520000000000024</v>
      </c>
    </row>
    <row r="7771" spans="1:11" hidden="1" outlineLevel="1" x14ac:dyDescent="0.25">
      <c r="A7771" s="98" t="str">
        <f t="shared" si="687"/>
        <v>Type 22/33 300 66 4</v>
      </c>
      <c r="B7771" s="103" t="str">
        <f t="shared" si="685"/>
        <v>Type 22/33 300</v>
      </c>
      <c r="C7771" s="99">
        <v>66</v>
      </c>
      <c r="D7771" s="99">
        <f t="shared" si="689"/>
        <v>4</v>
      </c>
      <c r="E7771" s="100">
        <f t="shared" si="688"/>
        <v>32.568000000000026</v>
      </c>
      <c r="G7771" s="108"/>
      <c r="H7771" s="109"/>
      <c r="I7771" s="109"/>
      <c r="J7771" s="109"/>
      <c r="K7771" s="105">
        <f>K7770+J7757</f>
        <v>32.568000000000026</v>
      </c>
    </row>
    <row r="7772" spans="1:11" hidden="1" outlineLevel="1" x14ac:dyDescent="0.25">
      <c r="A7772" s="98" t="str">
        <f t="shared" si="687"/>
        <v>Type 22/33 300 67 4</v>
      </c>
      <c r="B7772" s="103" t="str">
        <f t="shared" ref="B7772:B7805" si="690">B7771</f>
        <v>Type 22/33 300</v>
      </c>
      <c r="C7772" s="99">
        <v>67</v>
      </c>
      <c r="D7772" s="99">
        <f t="shared" si="689"/>
        <v>4</v>
      </c>
      <c r="E7772" s="100">
        <f t="shared" si="688"/>
        <v>32.616000000000028</v>
      </c>
      <c r="G7772" s="108"/>
      <c r="H7772" s="109"/>
      <c r="I7772" s="109"/>
      <c r="J7772" s="109"/>
      <c r="K7772" s="105">
        <f>K7771+J7757</f>
        <v>32.616000000000028</v>
      </c>
    </row>
    <row r="7773" spans="1:11" hidden="1" outlineLevel="1" x14ac:dyDescent="0.25">
      <c r="A7773" s="98" t="str">
        <f t="shared" si="687"/>
        <v>Type 22/33 300 68 4</v>
      </c>
      <c r="B7773" s="103" t="str">
        <f t="shared" si="690"/>
        <v>Type 22/33 300</v>
      </c>
      <c r="C7773" s="99">
        <v>68</v>
      </c>
      <c r="D7773" s="99">
        <f t="shared" si="689"/>
        <v>4</v>
      </c>
      <c r="E7773" s="100">
        <f t="shared" si="688"/>
        <v>32.66400000000003</v>
      </c>
      <c r="G7773" s="108"/>
      <c r="H7773" s="109"/>
      <c r="I7773" s="109"/>
      <c r="J7773" s="109"/>
      <c r="K7773" s="105">
        <f>K7772+J7757</f>
        <v>32.66400000000003</v>
      </c>
    </row>
    <row r="7774" spans="1:11" hidden="1" outlineLevel="1" x14ac:dyDescent="0.25">
      <c r="A7774" s="98" t="str">
        <f t="shared" si="687"/>
        <v>Type 22/33 300 69 4</v>
      </c>
      <c r="B7774" s="103" t="str">
        <f t="shared" si="690"/>
        <v>Type 22/33 300</v>
      </c>
      <c r="C7774" s="99">
        <v>69</v>
      </c>
      <c r="D7774" s="99">
        <f t="shared" si="689"/>
        <v>4</v>
      </c>
      <c r="E7774" s="100">
        <f t="shared" si="688"/>
        <v>32.712000000000032</v>
      </c>
      <c r="G7774" s="108"/>
      <c r="H7774" s="109"/>
      <c r="I7774" s="109"/>
      <c r="J7774" s="109"/>
      <c r="K7774" s="105">
        <f>K7773+J7757</f>
        <v>32.712000000000032</v>
      </c>
    </row>
    <row r="7775" spans="1:11" hidden="1" outlineLevel="1" x14ac:dyDescent="0.25">
      <c r="A7775" s="98" t="str">
        <f t="shared" si="687"/>
        <v>Type 22/33 300 70 4</v>
      </c>
      <c r="B7775" s="103" t="str">
        <f t="shared" si="690"/>
        <v>Type 22/33 300</v>
      </c>
      <c r="C7775" s="99">
        <v>70</v>
      </c>
      <c r="D7775" s="99">
        <f t="shared" si="689"/>
        <v>4</v>
      </c>
      <c r="E7775" s="100">
        <f t="shared" si="688"/>
        <v>32.760000000000034</v>
      </c>
      <c r="G7775" s="108"/>
      <c r="H7775" s="109"/>
      <c r="I7775" s="109"/>
      <c r="J7775" s="109"/>
      <c r="K7775" s="105">
        <f>K7774+J7757</f>
        <v>32.760000000000034</v>
      </c>
    </row>
    <row r="7776" spans="1:11" hidden="1" outlineLevel="1" x14ac:dyDescent="0.25">
      <c r="A7776" s="98" t="str">
        <f t="shared" si="687"/>
        <v>Type 22/33 300 71 4</v>
      </c>
      <c r="B7776" s="103" t="str">
        <f t="shared" si="690"/>
        <v>Type 22/33 300</v>
      </c>
      <c r="C7776" s="99">
        <v>71</v>
      </c>
      <c r="D7776" s="99">
        <f t="shared" si="689"/>
        <v>4</v>
      </c>
      <c r="E7776" s="100">
        <f t="shared" si="688"/>
        <v>32.808000000000035</v>
      </c>
      <c r="G7776" s="108"/>
      <c r="H7776" s="109"/>
      <c r="I7776" s="109"/>
      <c r="J7776" s="109"/>
      <c r="K7776" s="105">
        <f>K7775+J7757</f>
        <v>32.808000000000035</v>
      </c>
    </row>
    <row r="7777" spans="1:11" hidden="1" outlineLevel="1" x14ac:dyDescent="0.25">
      <c r="A7777" s="98" t="str">
        <f t="shared" si="687"/>
        <v>Type 22/33 300 72 4</v>
      </c>
      <c r="B7777" s="103" t="str">
        <f t="shared" si="690"/>
        <v>Type 22/33 300</v>
      </c>
      <c r="C7777" s="99">
        <v>72</v>
      </c>
      <c r="D7777" s="99">
        <f t="shared" si="689"/>
        <v>4</v>
      </c>
      <c r="E7777" s="100">
        <f t="shared" si="688"/>
        <v>32.856000000000037</v>
      </c>
      <c r="G7777" s="108"/>
      <c r="H7777" s="109"/>
      <c r="I7777" s="109"/>
      <c r="J7777" s="109"/>
      <c r="K7777" s="105">
        <f>K7776+J7757</f>
        <v>32.856000000000037</v>
      </c>
    </row>
    <row r="7778" spans="1:11" hidden="1" outlineLevel="1" x14ac:dyDescent="0.25">
      <c r="A7778" s="98" t="str">
        <f t="shared" si="687"/>
        <v>Type 22/33 300 73 4</v>
      </c>
      <c r="B7778" s="103" t="str">
        <f t="shared" si="690"/>
        <v>Type 22/33 300</v>
      </c>
      <c r="C7778" s="99">
        <v>73</v>
      </c>
      <c r="D7778" s="99">
        <f t="shared" si="689"/>
        <v>4</v>
      </c>
      <c r="E7778" s="100">
        <f t="shared" si="688"/>
        <v>32.904000000000039</v>
      </c>
      <c r="G7778" s="108"/>
      <c r="H7778" s="109"/>
      <c r="I7778" s="109"/>
      <c r="J7778" s="109"/>
      <c r="K7778" s="105">
        <f>K7777+J7757</f>
        <v>32.904000000000039</v>
      </c>
    </row>
    <row r="7779" spans="1:11" hidden="1" outlineLevel="1" x14ac:dyDescent="0.25">
      <c r="A7779" s="98" t="str">
        <f t="shared" si="687"/>
        <v>Type 22/33 300 74 4</v>
      </c>
      <c r="B7779" s="103" t="str">
        <f t="shared" si="690"/>
        <v>Type 22/33 300</v>
      </c>
      <c r="C7779" s="99">
        <v>74</v>
      </c>
      <c r="D7779" s="99">
        <f t="shared" si="689"/>
        <v>4</v>
      </c>
      <c r="E7779" s="100">
        <f t="shared" si="688"/>
        <v>32.952000000000041</v>
      </c>
      <c r="G7779" s="108"/>
      <c r="H7779" s="109"/>
      <c r="I7779" s="109"/>
      <c r="J7779" s="109"/>
      <c r="K7779" s="105">
        <f>K7778+J7757</f>
        <v>32.952000000000041</v>
      </c>
    </row>
    <row r="7780" spans="1:11" hidden="1" outlineLevel="1" x14ac:dyDescent="0.25">
      <c r="A7780" s="98" t="str">
        <f t="shared" si="687"/>
        <v>Type 22/33 300 75 4</v>
      </c>
      <c r="B7780" s="103" t="str">
        <f t="shared" si="690"/>
        <v>Type 22/33 300</v>
      </c>
      <c r="C7780" s="99">
        <v>75</v>
      </c>
      <c r="D7780" s="99">
        <f t="shared" si="689"/>
        <v>4</v>
      </c>
      <c r="E7780" s="100">
        <f t="shared" si="688"/>
        <v>33.000000000000043</v>
      </c>
      <c r="G7780" s="108"/>
      <c r="H7780" s="109"/>
      <c r="I7780" s="109"/>
      <c r="J7780" s="109"/>
      <c r="K7780" s="105">
        <f>K7779+J7757</f>
        <v>33.000000000000043</v>
      </c>
    </row>
    <row r="7781" spans="1:11" hidden="1" outlineLevel="1" x14ac:dyDescent="0.25">
      <c r="A7781" s="98" t="str">
        <f t="shared" si="687"/>
        <v>Type 22/33 300 76 4</v>
      </c>
      <c r="B7781" s="103" t="str">
        <f t="shared" si="690"/>
        <v>Type 22/33 300</v>
      </c>
      <c r="C7781" s="99">
        <v>76</v>
      </c>
      <c r="D7781" s="99">
        <f t="shared" si="689"/>
        <v>4</v>
      </c>
      <c r="E7781" s="100">
        <f t="shared" si="688"/>
        <v>33.048000000000044</v>
      </c>
      <c r="G7781" s="108"/>
      <c r="H7781" s="109"/>
      <c r="I7781" s="109"/>
      <c r="J7781" s="109"/>
      <c r="K7781" s="105">
        <f>K7780+J7757</f>
        <v>33.048000000000044</v>
      </c>
    </row>
    <row r="7782" spans="1:11" hidden="1" outlineLevel="1" x14ac:dyDescent="0.25">
      <c r="A7782" s="98" t="str">
        <f t="shared" si="687"/>
        <v>Type 22/33 300 77 4</v>
      </c>
      <c r="B7782" s="103" t="str">
        <f t="shared" si="690"/>
        <v>Type 22/33 300</v>
      </c>
      <c r="C7782" s="99">
        <v>77</v>
      </c>
      <c r="D7782" s="99">
        <f t="shared" si="689"/>
        <v>4</v>
      </c>
      <c r="E7782" s="100">
        <f t="shared" si="688"/>
        <v>33.096000000000046</v>
      </c>
      <c r="G7782" s="108"/>
      <c r="H7782" s="109"/>
      <c r="I7782" s="109"/>
      <c r="J7782" s="109"/>
      <c r="K7782" s="105">
        <f>K7781+J7757</f>
        <v>33.096000000000046</v>
      </c>
    </row>
    <row r="7783" spans="1:11" hidden="1" outlineLevel="1" x14ac:dyDescent="0.25">
      <c r="A7783" s="98" t="str">
        <f t="shared" si="687"/>
        <v>Type 22/33 300 78 4</v>
      </c>
      <c r="B7783" s="103" t="str">
        <f t="shared" si="690"/>
        <v>Type 22/33 300</v>
      </c>
      <c r="C7783" s="99">
        <v>78</v>
      </c>
      <c r="D7783" s="99">
        <f t="shared" si="689"/>
        <v>4</v>
      </c>
      <c r="E7783" s="100">
        <f t="shared" si="688"/>
        <v>33.144000000000048</v>
      </c>
      <c r="G7783" s="108"/>
      <c r="H7783" s="109"/>
      <c r="I7783" s="109"/>
      <c r="J7783" s="109"/>
      <c r="K7783" s="105">
        <f>K7782+J7757</f>
        <v>33.144000000000048</v>
      </c>
    </row>
    <row r="7784" spans="1:11" hidden="1" outlineLevel="1" x14ac:dyDescent="0.25">
      <c r="A7784" s="98" t="str">
        <f t="shared" si="687"/>
        <v>Type 22/33 300 79 4</v>
      </c>
      <c r="B7784" s="103" t="str">
        <f t="shared" si="690"/>
        <v>Type 22/33 300</v>
      </c>
      <c r="C7784" s="99">
        <v>79</v>
      </c>
      <c r="D7784" s="99">
        <f t="shared" si="689"/>
        <v>4</v>
      </c>
      <c r="E7784" s="100">
        <f t="shared" si="688"/>
        <v>33.19200000000005</v>
      </c>
      <c r="G7784" s="108"/>
      <c r="H7784" s="109"/>
      <c r="I7784" s="109"/>
      <c r="J7784" s="109"/>
      <c r="K7784" s="105">
        <f>K7783+J7757</f>
        <v>33.19200000000005</v>
      </c>
    </row>
    <row r="7785" spans="1:11" hidden="1" outlineLevel="1" x14ac:dyDescent="0.25">
      <c r="A7785" s="98" t="str">
        <f t="shared" si="687"/>
        <v>Type 22/33 300 80 4</v>
      </c>
      <c r="B7785" s="103" t="str">
        <f t="shared" si="690"/>
        <v>Type 22/33 300</v>
      </c>
      <c r="C7785" s="99">
        <v>80</v>
      </c>
      <c r="D7785" s="99">
        <f t="shared" si="689"/>
        <v>4</v>
      </c>
      <c r="E7785" s="100">
        <f t="shared" si="688"/>
        <v>33.240000000000052</v>
      </c>
      <c r="G7785" s="108"/>
      <c r="H7785" s="109"/>
      <c r="I7785" s="109"/>
      <c r="J7785" s="109"/>
      <c r="K7785" s="105">
        <f>K7784+J7757</f>
        <v>33.240000000000052</v>
      </c>
    </row>
    <row r="7786" spans="1:11" hidden="1" outlineLevel="1" x14ac:dyDescent="0.25">
      <c r="A7786" s="98" t="str">
        <f t="shared" si="687"/>
        <v>Type 22/33 300 81 4</v>
      </c>
      <c r="B7786" s="103" t="str">
        <f t="shared" si="690"/>
        <v>Type 22/33 300</v>
      </c>
      <c r="C7786" s="99">
        <v>81</v>
      </c>
      <c r="D7786" s="99">
        <f t="shared" si="689"/>
        <v>4</v>
      </c>
      <c r="E7786" s="100">
        <f t="shared" si="688"/>
        <v>33.288000000000054</v>
      </c>
      <c r="G7786" s="108"/>
      <c r="H7786" s="109"/>
      <c r="I7786" s="109"/>
      <c r="J7786" s="109"/>
      <c r="K7786" s="105">
        <f>K7785+J7757</f>
        <v>33.288000000000054</v>
      </c>
    </row>
    <row r="7787" spans="1:11" hidden="1" outlineLevel="1" x14ac:dyDescent="0.25">
      <c r="A7787" s="98" t="str">
        <f t="shared" si="687"/>
        <v>Type 22/33 300 82 4</v>
      </c>
      <c r="B7787" s="103" t="str">
        <f t="shared" si="690"/>
        <v>Type 22/33 300</v>
      </c>
      <c r="C7787" s="99">
        <v>82</v>
      </c>
      <c r="D7787" s="99">
        <f t="shared" si="689"/>
        <v>4</v>
      </c>
      <c r="E7787" s="100">
        <f t="shared" si="688"/>
        <v>33.336000000000055</v>
      </c>
      <c r="G7787" s="108"/>
      <c r="H7787" s="109"/>
      <c r="I7787" s="109"/>
      <c r="J7787" s="109"/>
      <c r="K7787" s="105">
        <f>K7786+J7757</f>
        <v>33.336000000000055</v>
      </c>
    </row>
    <row r="7788" spans="1:11" hidden="1" outlineLevel="1" x14ac:dyDescent="0.25">
      <c r="A7788" s="98" t="str">
        <f t="shared" si="687"/>
        <v>Type 22/33 300 83 4</v>
      </c>
      <c r="B7788" s="103" t="str">
        <f t="shared" si="690"/>
        <v>Type 22/33 300</v>
      </c>
      <c r="C7788" s="99">
        <v>83</v>
      </c>
      <c r="D7788" s="99">
        <f t="shared" ref="D7788:D7805" si="691">D7787</f>
        <v>4</v>
      </c>
      <c r="E7788" s="100">
        <f t="shared" si="688"/>
        <v>33.384000000000057</v>
      </c>
      <c r="G7788" s="108"/>
      <c r="H7788" s="109"/>
      <c r="I7788" s="109"/>
      <c r="J7788" s="109"/>
      <c r="K7788" s="105">
        <f>K7787+J7757</f>
        <v>33.384000000000057</v>
      </c>
    </row>
    <row r="7789" spans="1:11" hidden="1" outlineLevel="1" x14ac:dyDescent="0.25">
      <c r="A7789" s="98" t="str">
        <f t="shared" si="687"/>
        <v>Type 22/33 300 84 4</v>
      </c>
      <c r="B7789" s="103" t="str">
        <f t="shared" si="690"/>
        <v>Type 22/33 300</v>
      </c>
      <c r="C7789" s="99">
        <v>84</v>
      </c>
      <c r="D7789" s="99">
        <f t="shared" si="691"/>
        <v>4</v>
      </c>
      <c r="E7789" s="100">
        <f t="shared" si="688"/>
        <v>33.432000000000059</v>
      </c>
      <c r="G7789" s="108"/>
      <c r="H7789" s="109"/>
      <c r="I7789" s="109"/>
      <c r="J7789" s="109"/>
      <c r="K7789" s="105">
        <f>K7788+J7757</f>
        <v>33.432000000000059</v>
      </c>
    </row>
    <row r="7790" spans="1:11" hidden="1" outlineLevel="1" x14ac:dyDescent="0.25">
      <c r="A7790" s="98" t="str">
        <f t="shared" si="687"/>
        <v>Type 22/33 300 85 4</v>
      </c>
      <c r="B7790" s="103" t="str">
        <f t="shared" si="690"/>
        <v>Type 22/33 300</v>
      </c>
      <c r="C7790" s="99">
        <v>85</v>
      </c>
      <c r="D7790" s="99">
        <f t="shared" si="691"/>
        <v>4</v>
      </c>
      <c r="E7790" s="100">
        <f t="shared" si="688"/>
        <v>33.480000000000061</v>
      </c>
      <c r="G7790" s="108"/>
      <c r="H7790" s="109"/>
      <c r="I7790" s="109"/>
      <c r="J7790" s="109"/>
      <c r="K7790" s="105">
        <f>K7789+J7757</f>
        <v>33.480000000000061</v>
      </c>
    </row>
    <row r="7791" spans="1:11" hidden="1" outlineLevel="1" x14ac:dyDescent="0.25">
      <c r="A7791" s="98" t="str">
        <f t="shared" si="687"/>
        <v>Type 22/33 300 86 4</v>
      </c>
      <c r="B7791" s="103" t="str">
        <f t="shared" si="690"/>
        <v>Type 22/33 300</v>
      </c>
      <c r="C7791" s="99">
        <v>86</v>
      </c>
      <c r="D7791" s="99">
        <f t="shared" si="691"/>
        <v>4</v>
      </c>
      <c r="E7791" s="100">
        <f t="shared" si="688"/>
        <v>33.528000000000063</v>
      </c>
      <c r="G7791" s="108"/>
      <c r="H7791" s="109"/>
      <c r="I7791" s="109"/>
      <c r="J7791" s="109"/>
      <c r="K7791" s="105">
        <f>K7790+J7757</f>
        <v>33.528000000000063</v>
      </c>
    </row>
    <row r="7792" spans="1:11" hidden="1" outlineLevel="1" x14ac:dyDescent="0.25">
      <c r="A7792" s="98" t="str">
        <f t="shared" si="687"/>
        <v>Type 22/33 300 87 4</v>
      </c>
      <c r="B7792" s="103" t="str">
        <f t="shared" si="690"/>
        <v>Type 22/33 300</v>
      </c>
      <c r="C7792" s="99">
        <v>87</v>
      </c>
      <c r="D7792" s="99">
        <f t="shared" si="691"/>
        <v>4</v>
      </c>
      <c r="E7792" s="100">
        <f t="shared" si="688"/>
        <v>33.576000000000064</v>
      </c>
      <c r="G7792" s="108"/>
      <c r="H7792" s="109"/>
      <c r="I7792" s="109"/>
      <c r="J7792" s="109"/>
      <c r="K7792" s="105">
        <f>K7791+J7757</f>
        <v>33.576000000000064</v>
      </c>
    </row>
    <row r="7793" spans="1:31" hidden="1" outlineLevel="1" x14ac:dyDescent="0.25">
      <c r="A7793" s="98" t="str">
        <f t="shared" si="687"/>
        <v>Type 22/33 300 88 4</v>
      </c>
      <c r="B7793" s="103" t="str">
        <f t="shared" si="690"/>
        <v>Type 22/33 300</v>
      </c>
      <c r="C7793" s="99">
        <v>88</v>
      </c>
      <c r="D7793" s="99">
        <f t="shared" si="691"/>
        <v>4</v>
      </c>
      <c r="E7793" s="100">
        <f t="shared" si="688"/>
        <v>33.624000000000066</v>
      </c>
      <c r="G7793" s="108"/>
      <c r="H7793" s="109"/>
      <c r="I7793" s="109"/>
      <c r="J7793" s="109"/>
      <c r="K7793" s="105">
        <f>K7792+J7757</f>
        <v>33.624000000000066</v>
      </c>
    </row>
    <row r="7794" spans="1:31" hidden="1" outlineLevel="1" x14ac:dyDescent="0.25">
      <c r="A7794" s="98" t="str">
        <f t="shared" si="687"/>
        <v>Type 22/33 300 89 4</v>
      </c>
      <c r="B7794" s="103" t="str">
        <f t="shared" si="690"/>
        <v>Type 22/33 300</v>
      </c>
      <c r="C7794" s="99">
        <v>89</v>
      </c>
      <c r="D7794" s="99">
        <f t="shared" si="691"/>
        <v>4</v>
      </c>
      <c r="E7794" s="100">
        <f t="shared" si="688"/>
        <v>33.672000000000068</v>
      </c>
      <c r="G7794" s="108"/>
      <c r="H7794" s="109"/>
      <c r="I7794" s="109"/>
      <c r="J7794" s="109"/>
      <c r="K7794" s="105">
        <f>K7793+J7757</f>
        <v>33.672000000000068</v>
      </c>
    </row>
    <row r="7795" spans="1:31" hidden="1" outlineLevel="1" x14ac:dyDescent="0.25">
      <c r="A7795" s="98" t="str">
        <f t="shared" si="687"/>
        <v>Type 22/33 300 90 4</v>
      </c>
      <c r="B7795" s="103" t="str">
        <f t="shared" si="690"/>
        <v>Type 22/33 300</v>
      </c>
      <c r="C7795" s="99">
        <v>90</v>
      </c>
      <c r="D7795" s="99">
        <f t="shared" si="691"/>
        <v>4</v>
      </c>
      <c r="E7795" s="100">
        <f t="shared" si="688"/>
        <v>33.72000000000007</v>
      </c>
      <c r="G7795" s="108"/>
      <c r="H7795" s="109"/>
      <c r="I7795" s="109"/>
      <c r="J7795" s="109"/>
      <c r="K7795" s="105">
        <f>K7794+J7757</f>
        <v>33.72000000000007</v>
      </c>
    </row>
    <row r="7796" spans="1:31" hidden="1" outlineLevel="1" x14ac:dyDescent="0.25">
      <c r="A7796" s="98" t="str">
        <f t="shared" si="687"/>
        <v>Type 22/33 300 91 4</v>
      </c>
      <c r="B7796" s="103" t="str">
        <f t="shared" si="690"/>
        <v>Type 22/33 300</v>
      </c>
      <c r="C7796" s="99">
        <v>91</v>
      </c>
      <c r="D7796" s="99">
        <f t="shared" si="691"/>
        <v>4</v>
      </c>
      <c r="E7796" s="100">
        <f t="shared" si="688"/>
        <v>33.768000000000072</v>
      </c>
      <c r="G7796" s="108"/>
      <c r="H7796" s="109"/>
      <c r="I7796" s="109"/>
      <c r="J7796" s="109"/>
      <c r="K7796" s="105">
        <f>K7795+J7757</f>
        <v>33.768000000000072</v>
      </c>
    </row>
    <row r="7797" spans="1:31" hidden="1" outlineLevel="1" x14ac:dyDescent="0.25">
      <c r="A7797" s="98" t="str">
        <f t="shared" si="687"/>
        <v>Type 22/33 300 92 4</v>
      </c>
      <c r="B7797" s="103" t="str">
        <f t="shared" si="690"/>
        <v>Type 22/33 300</v>
      </c>
      <c r="C7797" s="99">
        <v>92</v>
      </c>
      <c r="D7797" s="99">
        <f t="shared" si="691"/>
        <v>4</v>
      </c>
      <c r="E7797" s="100">
        <f t="shared" si="688"/>
        <v>33.816000000000074</v>
      </c>
      <c r="G7797" s="108"/>
      <c r="H7797" s="109"/>
      <c r="I7797" s="109"/>
      <c r="J7797" s="109"/>
      <c r="K7797" s="105">
        <f>K7796+J7757</f>
        <v>33.816000000000074</v>
      </c>
    </row>
    <row r="7798" spans="1:31" hidden="1" outlineLevel="1" x14ac:dyDescent="0.25">
      <c r="A7798" s="98" t="str">
        <f t="shared" si="687"/>
        <v>Type 22/33 300 93 4</v>
      </c>
      <c r="B7798" s="103" t="str">
        <f t="shared" si="690"/>
        <v>Type 22/33 300</v>
      </c>
      <c r="C7798" s="99">
        <v>93</v>
      </c>
      <c r="D7798" s="99">
        <f t="shared" si="691"/>
        <v>4</v>
      </c>
      <c r="E7798" s="100">
        <f t="shared" si="688"/>
        <v>33.864000000000075</v>
      </c>
      <c r="G7798" s="108"/>
      <c r="H7798" s="109"/>
      <c r="I7798" s="109"/>
      <c r="J7798" s="109"/>
      <c r="K7798" s="105">
        <f>K7797+J7757</f>
        <v>33.864000000000075</v>
      </c>
    </row>
    <row r="7799" spans="1:31" hidden="1" outlineLevel="1" x14ac:dyDescent="0.25">
      <c r="A7799" s="98" t="str">
        <f t="shared" si="687"/>
        <v>Type 22/33 300 94 4</v>
      </c>
      <c r="B7799" s="103" t="str">
        <f t="shared" si="690"/>
        <v>Type 22/33 300</v>
      </c>
      <c r="C7799" s="99">
        <v>94</v>
      </c>
      <c r="D7799" s="99">
        <f t="shared" si="691"/>
        <v>4</v>
      </c>
      <c r="E7799" s="100">
        <f t="shared" si="688"/>
        <v>33.912000000000077</v>
      </c>
      <c r="G7799" s="108"/>
      <c r="H7799" s="109"/>
      <c r="I7799" s="109"/>
      <c r="J7799" s="109"/>
      <c r="K7799" s="105">
        <f>K7798+J7757</f>
        <v>33.912000000000077</v>
      </c>
    </row>
    <row r="7800" spans="1:31" hidden="1" outlineLevel="1" x14ac:dyDescent="0.25">
      <c r="A7800" s="98" t="str">
        <f t="shared" si="687"/>
        <v>Type 22/33 300 95 4</v>
      </c>
      <c r="B7800" s="103" t="str">
        <f t="shared" si="690"/>
        <v>Type 22/33 300</v>
      </c>
      <c r="C7800" s="99">
        <v>95</v>
      </c>
      <c r="D7800" s="99">
        <f t="shared" si="691"/>
        <v>4</v>
      </c>
      <c r="E7800" s="100">
        <f t="shared" si="688"/>
        <v>33.960000000000079</v>
      </c>
      <c r="G7800" s="108"/>
      <c r="H7800" s="109"/>
      <c r="I7800" s="109"/>
      <c r="J7800" s="109"/>
      <c r="K7800" s="105">
        <f>K7799+J7757</f>
        <v>33.960000000000079</v>
      </c>
    </row>
    <row r="7801" spans="1:31" hidden="1" outlineLevel="1" x14ac:dyDescent="0.25">
      <c r="A7801" s="98" t="str">
        <f t="shared" si="687"/>
        <v>Type 22/33 300 96 4</v>
      </c>
      <c r="B7801" s="103" t="str">
        <f t="shared" si="690"/>
        <v>Type 22/33 300</v>
      </c>
      <c r="C7801" s="99">
        <v>96</v>
      </c>
      <c r="D7801" s="99">
        <f t="shared" si="691"/>
        <v>4</v>
      </c>
      <c r="E7801" s="100">
        <f t="shared" si="688"/>
        <v>34.008000000000081</v>
      </c>
      <c r="G7801" s="108"/>
      <c r="H7801" s="109"/>
      <c r="I7801" s="109"/>
      <c r="J7801" s="109"/>
      <c r="K7801" s="105">
        <f>K7800+J7757</f>
        <v>34.008000000000081</v>
      </c>
    </row>
    <row r="7802" spans="1:31" hidden="1" outlineLevel="1" x14ac:dyDescent="0.25">
      <c r="A7802" s="98" t="str">
        <f t="shared" si="687"/>
        <v>Type 22/33 300 97 4</v>
      </c>
      <c r="B7802" s="103" t="str">
        <f t="shared" si="690"/>
        <v>Type 22/33 300</v>
      </c>
      <c r="C7802" s="99">
        <v>97</v>
      </c>
      <c r="D7802" s="99">
        <f t="shared" si="691"/>
        <v>4</v>
      </c>
      <c r="E7802" s="100">
        <f t="shared" si="688"/>
        <v>34.056000000000083</v>
      </c>
      <c r="G7802" s="108"/>
      <c r="H7802" s="109"/>
      <c r="I7802" s="109"/>
      <c r="J7802" s="109"/>
      <c r="K7802" s="105">
        <f>K7801+J7757</f>
        <v>34.056000000000083</v>
      </c>
    </row>
    <row r="7803" spans="1:31" hidden="1" outlineLevel="1" x14ac:dyDescent="0.25">
      <c r="A7803" s="98" t="str">
        <f t="shared" si="687"/>
        <v>Type 22/33 300 98 4</v>
      </c>
      <c r="B7803" s="103" t="str">
        <f t="shared" si="690"/>
        <v>Type 22/33 300</v>
      </c>
      <c r="C7803" s="99">
        <v>98</v>
      </c>
      <c r="D7803" s="99">
        <f t="shared" si="691"/>
        <v>4</v>
      </c>
      <c r="E7803" s="100">
        <f t="shared" si="688"/>
        <v>34.104000000000084</v>
      </c>
      <c r="G7803" s="108"/>
      <c r="H7803" s="109"/>
      <c r="I7803" s="109"/>
      <c r="J7803" s="109"/>
      <c r="K7803" s="105">
        <f>K7802+J7757</f>
        <v>34.104000000000084</v>
      </c>
    </row>
    <row r="7804" spans="1:31" hidden="1" outlineLevel="1" x14ac:dyDescent="0.25">
      <c r="A7804" s="98" t="str">
        <f t="shared" si="687"/>
        <v>Type 22/33 300 99 4</v>
      </c>
      <c r="B7804" s="103" t="str">
        <f t="shared" si="690"/>
        <v>Type 22/33 300</v>
      </c>
      <c r="C7804" s="99">
        <v>99</v>
      </c>
      <c r="D7804" s="99">
        <f t="shared" si="691"/>
        <v>4</v>
      </c>
      <c r="E7804" s="100">
        <f t="shared" si="688"/>
        <v>34.152000000000086</v>
      </c>
      <c r="G7804" s="108"/>
      <c r="H7804" s="109"/>
      <c r="I7804" s="109"/>
      <c r="J7804" s="109"/>
      <c r="K7804" s="105">
        <f>K7803+J7757</f>
        <v>34.152000000000086</v>
      </c>
    </row>
    <row r="7805" spans="1:31" hidden="1" outlineLevel="1" x14ac:dyDescent="0.25">
      <c r="A7805" s="110" t="str">
        <f t="shared" si="687"/>
        <v>Type 22/33 300 100 4</v>
      </c>
      <c r="B7805" s="111" t="str">
        <f t="shared" si="690"/>
        <v>Type 22/33 300</v>
      </c>
      <c r="C7805" s="112">
        <v>100</v>
      </c>
      <c r="D7805" s="112">
        <f t="shared" si="691"/>
        <v>4</v>
      </c>
      <c r="E7805" s="113">
        <f t="shared" si="688"/>
        <v>34.200000000000088</v>
      </c>
      <c r="G7805" s="114"/>
      <c r="H7805" s="115"/>
      <c r="I7805" s="115"/>
      <c r="J7805" s="115"/>
      <c r="K7805" s="116">
        <f>K7804+J7757</f>
        <v>34.200000000000088</v>
      </c>
    </row>
    <row r="7806" spans="1:31" collapsed="1" x14ac:dyDescent="0.25">
      <c r="A7806" s="98" t="str">
        <f t="shared" si="687"/>
        <v>Type 22/33 400 50 20</v>
      </c>
      <c r="B7806" s="99" t="str">
        <f>M7808</f>
        <v>Type 22/33 400</v>
      </c>
      <c r="C7806" s="99">
        <v>50</v>
      </c>
      <c r="D7806" s="99">
        <f>AE7807</f>
        <v>20</v>
      </c>
      <c r="E7806" s="100">
        <f t="shared" si="688"/>
        <v>2.2999999999999998</v>
      </c>
      <c r="G7806" s="99">
        <f>AE7808</f>
        <v>2.2999999999999998</v>
      </c>
      <c r="H7806" s="101"/>
      <c r="I7806" s="101"/>
      <c r="J7806" s="101"/>
      <c r="K7806" s="102">
        <f>G7806</f>
        <v>2.2999999999999998</v>
      </c>
      <c r="L7806" s="96"/>
      <c r="O7806" s="58" t="s">
        <v>89</v>
      </c>
    </row>
    <row r="7807" spans="1:31" x14ac:dyDescent="0.25">
      <c r="A7807" s="98" t="str">
        <f t="shared" si="687"/>
        <v>Type 22/33 400 51 20</v>
      </c>
      <c r="B7807" s="103" t="str">
        <f t="shared" ref="B7807:B7870" si="692">B7806</f>
        <v>Type 22/33 400</v>
      </c>
      <c r="C7807" s="99">
        <v>51</v>
      </c>
      <c r="D7807" s="99">
        <f t="shared" ref="D7807:D7838" si="693">D7806</f>
        <v>20</v>
      </c>
      <c r="E7807" s="100">
        <f t="shared" si="688"/>
        <v>2.3479999999999999</v>
      </c>
      <c r="G7807" s="104"/>
      <c r="H7807" s="59"/>
      <c r="I7807" s="59"/>
      <c r="J7807" s="59"/>
      <c r="K7807" s="105">
        <f>K7806+J7808</f>
        <v>2.3479999999999999</v>
      </c>
      <c r="L7807" s="96"/>
      <c r="N7807" s="58" t="s">
        <v>88</v>
      </c>
      <c r="O7807" s="58">
        <v>4</v>
      </c>
      <c r="P7807" s="58">
        <v>5</v>
      </c>
      <c r="Q7807" s="58">
        <v>6</v>
      </c>
      <c r="R7807" s="58">
        <v>7</v>
      </c>
      <c r="S7807" s="58">
        <v>8</v>
      </c>
      <c r="T7807" s="58">
        <v>9</v>
      </c>
      <c r="U7807" s="58">
        <v>10</v>
      </c>
      <c r="V7807" s="58">
        <v>11</v>
      </c>
      <c r="W7807" s="58">
        <v>12</v>
      </c>
      <c r="X7807" s="58">
        <v>13</v>
      </c>
      <c r="Y7807" s="58">
        <v>14</v>
      </c>
      <c r="Z7807" s="58">
        <v>15</v>
      </c>
      <c r="AA7807" s="58">
        <v>16</v>
      </c>
      <c r="AB7807" s="58">
        <v>17</v>
      </c>
      <c r="AC7807" s="58">
        <v>18</v>
      </c>
      <c r="AD7807" s="58">
        <v>19</v>
      </c>
      <c r="AE7807" s="58">
        <v>20</v>
      </c>
    </row>
    <row r="7808" spans="1:31" x14ac:dyDescent="0.25">
      <c r="A7808" s="98" t="str">
        <f t="shared" si="687"/>
        <v>Type 22/33 400 52 20</v>
      </c>
      <c r="B7808" s="103" t="str">
        <f t="shared" si="692"/>
        <v>Type 22/33 400</v>
      </c>
      <c r="C7808" s="99">
        <v>52</v>
      </c>
      <c r="D7808" s="99">
        <f t="shared" si="693"/>
        <v>20</v>
      </c>
      <c r="E7808" s="100">
        <f t="shared" si="688"/>
        <v>2.3959999999999999</v>
      </c>
      <c r="G7808" s="99">
        <f>AE7809</f>
        <v>4.6999999999999993</v>
      </c>
      <c r="H7808" s="59">
        <v>50</v>
      </c>
      <c r="I7808" s="59">
        <f>G7808-G7806</f>
        <v>2.3999999999999995</v>
      </c>
      <c r="J7808" s="59">
        <f>I7808/H7808</f>
        <v>4.7999999999999987E-2</v>
      </c>
      <c r="K7808" s="105">
        <f>K7807+J7808</f>
        <v>2.3959999999999999</v>
      </c>
      <c r="L7808" s="96"/>
      <c r="M7808" s="106" t="s">
        <v>99</v>
      </c>
      <c r="N7808" s="99">
        <v>50</v>
      </c>
      <c r="O7808" s="107">
        <f t="shared" ref="O7808:AE7808" si="694">O6941+2.5</f>
        <v>34.299999999999997</v>
      </c>
      <c r="P7808" s="107">
        <f t="shared" si="694"/>
        <v>32.299999999999997</v>
      </c>
      <c r="Q7808" s="107">
        <f t="shared" si="694"/>
        <v>30.3</v>
      </c>
      <c r="R7808" s="107">
        <f t="shared" si="694"/>
        <v>28.3</v>
      </c>
      <c r="S7808" s="107">
        <f t="shared" si="694"/>
        <v>26.3</v>
      </c>
      <c r="T7808" s="107">
        <f t="shared" si="694"/>
        <v>24.3</v>
      </c>
      <c r="U7808" s="107">
        <f t="shared" si="694"/>
        <v>22.3</v>
      </c>
      <c r="V7808" s="107">
        <f t="shared" si="694"/>
        <v>20.3</v>
      </c>
      <c r="W7808" s="107">
        <f t="shared" si="694"/>
        <v>18.3</v>
      </c>
      <c r="X7808" s="107">
        <f t="shared" si="694"/>
        <v>16.3</v>
      </c>
      <c r="Y7808" s="107">
        <f t="shared" si="694"/>
        <v>14.3</v>
      </c>
      <c r="Z7808" s="107">
        <f t="shared" si="694"/>
        <v>12.3</v>
      </c>
      <c r="AA7808" s="107">
        <f t="shared" si="694"/>
        <v>10.3</v>
      </c>
      <c r="AB7808" s="107">
        <f t="shared" si="694"/>
        <v>8.3000000000000007</v>
      </c>
      <c r="AC7808" s="107">
        <f t="shared" si="694"/>
        <v>6.3</v>
      </c>
      <c r="AD7808" s="107">
        <f t="shared" si="694"/>
        <v>4.3000000000000007</v>
      </c>
      <c r="AE7808" s="107">
        <f t="shared" si="694"/>
        <v>2.2999999999999998</v>
      </c>
    </row>
    <row r="7809" spans="1:31" x14ac:dyDescent="0.25">
      <c r="A7809" s="98" t="str">
        <f t="shared" si="687"/>
        <v>Type 22/33 400 53 20</v>
      </c>
      <c r="B7809" s="103" t="str">
        <f t="shared" si="692"/>
        <v>Type 22/33 400</v>
      </c>
      <c r="C7809" s="99">
        <v>53</v>
      </c>
      <c r="D7809" s="99">
        <f t="shared" si="693"/>
        <v>20</v>
      </c>
      <c r="E7809" s="100">
        <f t="shared" si="688"/>
        <v>2.444</v>
      </c>
      <c r="G7809" s="108"/>
      <c r="H7809" s="109"/>
      <c r="I7809" s="109"/>
      <c r="J7809" s="109"/>
      <c r="K7809" s="105">
        <f>K7808+J7808</f>
        <v>2.444</v>
      </c>
      <c r="L7809" s="96"/>
      <c r="N7809" s="58">
        <v>100</v>
      </c>
      <c r="O7809" s="107">
        <f t="shared" ref="O7809:AE7809" si="695">O7808+2.4</f>
        <v>36.699999999999996</v>
      </c>
      <c r="P7809" s="107">
        <f t="shared" si="695"/>
        <v>34.699999999999996</v>
      </c>
      <c r="Q7809" s="107">
        <f t="shared" si="695"/>
        <v>32.700000000000003</v>
      </c>
      <c r="R7809" s="107">
        <f t="shared" si="695"/>
        <v>30.7</v>
      </c>
      <c r="S7809" s="107">
        <f t="shared" si="695"/>
        <v>28.7</v>
      </c>
      <c r="T7809" s="107">
        <f t="shared" si="695"/>
        <v>26.7</v>
      </c>
      <c r="U7809" s="107">
        <f t="shared" si="695"/>
        <v>24.7</v>
      </c>
      <c r="V7809" s="107">
        <f t="shared" si="695"/>
        <v>22.7</v>
      </c>
      <c r="W7809" s="107">
        <f t="shared" si="695"/>
        <v>20.7</v>
      </c>
      <c r="X7809" s="107">
        <f t="shared" si="695"/>
        <v>18.7</v>
      </c>
      <c r="Y7809" s="107">
        <f t="shared" si="695"/>
        <v>16.7</v>
      </c>
      <c r="Z7809" s="107">
        <f t="shared" si="695"/>
        <v>14.700000000000001</v>
      </c>
      <c r="AA7809" s="107">
        <f t="shared" si="695"/>
        <v>12.700000000000001</v>
      </c>
      <c r="AB7809" s="107">
        <f t="shared" si="695"/>
        <v>10.700000000000001</v>
      </c>
      <c r="AC7809" s="107">
        <f t="shared" si="695"/>
        <v>8.6999999999999993</v>
      </c>
      <c r="AD7809" s="107">
        <f t="shared" si="695"/>
        <v>6.7000000000000011</v>
      </c>
      <c r="AE7809" s="107">
        <f t="shared" si="695"/>
        <v>4.6999999999999993</v>
      </c>
    </row>
    <row r="7810" spans="1:31" x14ac:dyDescent="0.25">
      <c r="A7810" s="98" t="str">
        <f t="shared" si="687"/>
        <v>Type 22/33 400 54 20</v>
      </c>
      <c r="B7810" s="103" t="str">
        <f t="shared" si="692"/>
        <v>Type 22/33 400</v>
      </c>
      <c r="C7810" s="99">
        <v>54</v>
      </c>
      <c r="D7810" s="99">
        <f t="shared" si="693"/>
        <v>20</v>
      </c>
      <c r="E7810" s="100">
        <f t="shared" si="688"/>
        <v>2.492</v>
      </c>
      <c r="G7810" s="108"/>
      <c r="H7810" s="109"/>
      <c r="I7810" s="109"/>
      <c r="J7810" s="109"/>
      <c r="K7810" s="105">
        <f>K7809+J7808</f>
        <v>2.492</v>
      </c>
      <c r="L7810" s="96"/>
    </row>
    <row r="7811" spans="1:31" hidden="1" outlineLevel="1" x14ac:dyDescent="0.25">
      <c r="A7811" s="98" t="str">
        <f t="shared" ref="A7811:A7874" si="696">CONCATENATE(B7811," ",C7811," ",D7811)</f>
        <v>Type 22/33 400 55 20</v>
      </c>
      <c r="B7811" s="103" t="str">
        <f t="shared" si="692"/>
        <v>Type 22/33 400</v>
      </c>
      <c r="C7811" s="99">
        <v>55</v>
      </c>
      <c r="D7811" s="99">
        <f t="shared" si="693"/>
        <v>20</v>
      </c>
      <c r="E7811" s="100">
        <f t="shared" ref="E7811:E7874" si="697">K7811</f>
        <v>2.54</v>
      </c>
      <c r="G7811" s="104"/>
      <c r="H7811" s="59"/>
      <c r="I7811" s="59"/>
      <c r="J7811" s="59"/>
      <c r="K7811" s="105">
        <f>K7810+J7808</f>
        <v>2.54</v>
      </c>
      <c r="L7811" s="96"/>
    </row>
    <row r="7812" spans="1:31" hidden="1" outlineLevel="1" x14ac:dyDescent="0.25">
      <c r="A7812" s="98" t="str">
        <f t="shared" si="696"/>
        <v>Type 22/33 400 56 20</v>
      </c>
      <c r="B7812" s="103" t="str">
        <f t="shared" si="692"/>
        <v>Type 22/33 400</v>
      </c>
      <c r="C7812" s="99">
        <v>56</v>
      </c>
      <c r="D7812" s="99">
        <f t="shared" si="693"/>
        <v>20</v>
      </c>
      <c r="E7812" s="100">
        <f t="shared" si="697"/>
        <v>2.5880000000000001</v>
      </c>
      <c r="G7812" s="104"/>
      <c r="H7812" s="59"/>
      <c r="I7812" s="59"/>
      <c r="J7812" s="59"/>
      <c r="K7812" s="105">
        <f>K7811+J7808</f>
        <v>2.5880000000000001</v>
      </c>
      <c r="L7812" s="96"/>
    </row>
    <row r="7813" spans="1:31" hidden="1" outlineLevel="1" x14ac:dyDescent="0.25">
      <c r="A7813" s="98" t="str">
        <f t="shared" si="696"/>
        <v>Type 22/33 400 57 20</v>
      </c>
      <c r="B7813" s="103" t="str">
        <f t="shared" si="692"/>
        <v>Type 22/33 400</v>
      </c>
      <c r="C7813" s="99">
        <v>57</v>
      </c>
      <c r="D7813" s="99">
        <f t="shared" si="693"/>
        <v>20</v>
      </c>
      <c r="E7813" s="100">
        <f t="shared" si="697"/>
        <v>2.6360000000000001</v>
      </c>
      <c r="G7813" s="104"/>
      <c r="H7813" s="59"/>
      <c r="I7813" s="59"/>
      <c r="J7813" s="59"/>
      <c r="K7813" s="105">
        <f>K7812+J7808</f>
        <v>2.6360000000000001</v>
      </c>
      <c r="L7813" s="96"/>
    </row>
    <row r="7814" spans="1:31" hidden="1" outlineLevel="1" x14ac:dyDescent="0.25">
      <c r="A7814" s="98" t="str">
        <f t="shared" si="696"/>
        <v>Type 22/33 400 58 20</v>
      </c>
      <c r="B7814" s="103" t="str">
        <f t="shared" si="692"/>
        <v>Type 22/33 400</v>
      </c>
      <c r="C7814" s="99">
        <v>58</v>
      </c>
      <c r="D7814" s="99">
        <f t="shared" si="693"/>
        <v>20</v>
      </c>
      <c r="E7814" s="100">
        <f t="shared" si="697"/>
        <v>2.6840000000000002</v>
      </c>
      <c r="G7814" s="104"/>
      <c r="H7814" s="59"/>
      <c r="I7814" s="59"/>
      <c r="J7814" s="59"/>
      <c r="K7814" s="105">
        <f>K7813+J7808</f>
        <v>2.6840000000000002</v>
      </c>
      <c r="L7814" s="96"/>
    </row>
    <row r="7815" spans="1:31" hidden="1" outlineLevel="1" x14ac:dyDescent="0.25">
      <c r="A7815" s="98" t="str">
        <f t="shared" si="696"/>
        <v>Type 22/33 400 59 20</v>
      </c>
      <c r="B7815" s="103" t="str">
        <f t="shared" si="692"/>
        <v>Type 22/33 400</v>
      </c>
      <c r="C7815" s="99">
        <v>59</v>
      </c>
      <c r="D7815" s="99">
        <f t="shared" si="693"/>
        <v>20</v>
      </c>
      <c r="E7815" s="100">
        <f t="shared" si="697"/>
        <v>2.7320000000000002</v>
      </c>
      <c r="G7815" s="104"/>
      <c r="H7815" s="59"/>
      <c r="I7815" s="59"/>
      <c r="J7815" s="59"/>
      <c r="K7815" s="105">
        <f>K7814+J7808</f>
        <v>2.7320000000000002</v>
      </c>
      <c r="L7815" s="96"/>
    </row>
    <row r="7816" spans="1:31" hidden="1" outlineLevel="1" x14ac:dyDescent="0.25">
      <c r="A7816" s="98" t="str">
        <f t="shared" si="696"/>
        <v>Type 22/33 400 60 20</v>
      </c>
      <c r="B7816" s="103" t="str">
        <f t="shared" si="692"/>
        <v>Type 22/33 400</v>
      </c>
      <c r="C7816" s="99">
        <v>60</v>
      </c>
      <c r="D7816" s="99">
        <f t="shared" si="693"/>
        <v>20</v>
      </c>
      <c r="E7816" s="100">
        <f t="shared" si="697"/>
        <v>2.7800000000000002</v>
      </c>
      <c r="G7816" s="108"/>
      <c r="H7816" s="59"/>
      <c r="I7816" s="59"/>
      <c r="J7816" s="59"/>
      <c r="K7816" s="105">
        <f>K7815+J7808</f>
        <v>2.7800000000000002</v>
      </c>
      <c r="L7816" s="96"/>
    </row>
    <row r="7817" spans="1:31" hidden="1" outlineLevel="1" x14ac:dyDescent="0.25">
      <c r="A7817" s="98" t="str">
        <f t="shared" si="696"/>
        <v>Type 22/33 400 61 20</v>
      </c>
      <c r="B7817" s="103" t="str">
        <f t="shared" si="692"/>
        <v>Type 22/33 400</v>
      </c>
      <c r="C7817" s="99">
        <v>61</v>
      </c>
      <c r="D7817" s="99">
        <f t="shared" si="693"/>
        <v>20</v>
      </c>
      <c r="E7817" s="100">
        <f t="shared" si="697"/>
        <v>2.8280000000000003</v>
      </c>
      <c r="G7817" s="108"/>
      <c r="H7817" s="109"/>
      <c r="I7817" s="109"/>
      <c r="J7817" s="109"/>
      <c r="K7817" s="105">
        <f>K7816+J7808</f>
        <v>2.8280000000000003</v>
      </c>
      <c r="L7817" s="96"/>
    </row>
    <row r="7818" spans="1:31" hidden="1" outlineLevel="1" x14ac:dyDescent="0.25">
      <c r="A7818" s="98" t="str">
        <f t="shared" si="696"/>
        <v>Type 22/33 400 62 20</v>
      </c>
      <c r="B7818" s="103" t="str">
        <f t="shared" si="692"/>
        <v>Type 22/33 400</v>
      </c>
      <c r="C7818" s="99">
        <v>62</v>
      </c>
      <c r="D7818" s="99">
        <f t="shared" si="693"/>
        <v>20</v>
      </c>
      <c r="E7818" s="100">
        <f t="shared" si="697"/>
        <v>2.8760000000000003</v>
      </c>
      <c r="G7818" s="108"/>
      <c r="H7818" s="109"/>
      <c r="I7818" s="109"/>
      <c r="J7818" s="109"/>
      <c r="K7818" s="105">
        <f>K7817+J7808</f>
        <v>2.8760000000000003</v>
      </c>
      <c r="L7818" s="96"/>
    </row>
    <row r="7819" spans="1:31" hidden="1" outlineLevel="1" x14ac:dyDescent="0.25">
      <c r="A7819" s="98" t="str">
        <f t="shared" si="696"/>
        <v>Type 22/33 400 63 20</v>
      </c>
      <c r="B7819" s="103" t="str">
        <f t="shared" si="692"/>
        <v>Type 22/33 400</v>
      </c>
      <c r="C7819" s="99">
        <v>63</v>
      </c>
      <c r="D7819" s="99">
        <f t="shared" si="693"/>
        <v>20</v>
      </c>
      <c r="E7819" s="100">
        <f t="shared" si="697"/>
        <v>2.9240000000000004</v>
      </c>
      <c r="G7819" s="108"/>
      <c r="H7819" s="109"/>
      <c r="I7819" s="109"/>
      <c r="J7819" s="109"/>
      <c r="K7819" s="105">
        <f>K7818+J7808</f>
        <v>2.9240000000000004</v>
      </c>
      <c r="L7819" s="96"/>
    </row>
    <row r="7820" spans="1:31" hidden="1" outlineLevel="1" x14ac:dyDescent="0.25">
      <c r="A7820" s="98" t="str">
        <f t="shared" si="696"/>
        <v>Type 22/33 400 64 20</v>
      </c>
      <c r="B7820" s="103" t="str">
        <f t="shared" si="692"/>
        <v>Type 22/33 400</v>
      </c>
      <c r="C7820" s="99">
        <v>64</v>
      </c>
      <c r="D7820" s="99">
        <f t="shared" si="693"/>
        <v>20</v>
      </c>
      <c r="E7820" s="100">
        <f t="shared" si="697"/>
        <v>2.9720000000000004</v>
      </c>
      <c r="G7820" s="108"/>
      <c r="H7820" s="109"/>
      <c r="I7820" s="109"/>
      <c r="J7820" s="109"/>
      <c r="K7820" s="105">
        <f>K7819+J7808</f>
        <v>2.9720000000000004</v>
      </c>
      <c r="L7820" s="96"/>
    </row>
    <row r="7821" spans="1:31" hidden="1" outlineLevel="1" x14ac:dyDescent="0.25">
      <c r="A7821" s="98" t="str">
        <f t="shared" si="696"/>
        <v>Type 22/33 400 65 20</v>
      </c>
      <c r="B7821" s="103" t="str">
        <f t="shared" si="692"/>
        <v>Type 22/33 400</v>
      </c>
      <c r="C7821" s="99">
        <v>65</v>
      </c>
      <c r="D7821" s="99">
        <f t="shared" si="693"/>
        <v>20</v>
      </c>
      <c r="E7821" s="100">
        <f t="shared" si="697"/>
        <v>3.0200000000000005</v>
      </c>
      <c r="G7821" s="108"/>
      <c r="H7821" s="109"/>
      <c r="I7821" s="109"/>
      <c r="J7821" s="109"/>
      <c r="K7821" s="105">
        <f>K7820+J7808</f>
        <v>3.0200000000000005</v>
      </c>
      <c r="L7821" s="96"/>
    </row>
    <row r="7822" spans="1:31" hidden="1" outlineLevel="1" x14ac:dyDescent="0.25">
      <c r="A7822" s="98" t="str">
        <f t="shared" si="696"/>
        <v>Type 22/33 400 66 20</v>
      </c>
      <c r="B7822" s="103" t="str">
        <f t="shared" si="692"/>
        <v>Type 22/33 400</v>
      </c>
      <c r="C7822" s="99">
        <v>66</v>
      </c>
      <c r="D7822" s="99">
        <f t="shared" si="693"/>
        <v>20</v>
      </c>
      <c r="E7822" s="100">
        <f t="shared" si="697"/>
        <v>3.0680000000000005</v>
      </c>
      <c r="G7822" s="108"/>
      <c r="H7822" s="109"/>
      <c r="I7822" s="109"/>
      <c r="J7822" s="109"/>
      <c r="K7822" s="105">
        <f>K7821+J7808</f>
        <v>3.0680000000000005</v>
      </c>
      <c r="L7822" s="96"/>
    </row>
    <row r="7823" spans="1:31" hidden="1" outlineLevel="1" x14ac:dyDescent="0.25">
      <c r="A7823" s="98" t="str">
        <f t="shared" si="696"/>
        <v>Type 22/33 400 67 20</v>
      </c>
      <c r="B7823" s="103" t="str">
        <f t="shared" si="692"/>
        <v>Type 22/33 400</v>
      </c>
      <c r="C7823" s="99">
        <v>67</v>
      </c>
      <c r="D7823" s="99">
        <f t="shared" si="693"/>
        <v>20</v>
      </c>
      <c r="E7823" s="100">
        <f t="shared" si="697"/>
        <v>3.1160000000000005</v>
      </c>
      <c r="G7823" s="108"/>
      <c r="H7823" s="109"/>
      <c r="I7823" s="109"/>
      <c r="J7823" s="109"/>
      <c r="K7823" s="105">
        <f>K7822+J7808</f>
        <v>3.1160000000000005</v>
      </c>
      <c r="L7823" s="96"/>
    </row>
    <row r="7824" spans="1:31" hidden="1" outlineLevel="1" x14ac:dyDescent="0.25">
      <c r="A7824" s="98" t="str">
        <f t="shared" si="696"/>
        <v>Type 22/33 400 68 20</v>
      </c>
      <c r="B7824" s="103" t="str">
        <f t="shared" si="692"/>
        <v>Type 22/33 400</v>
      </c>
      <c r="C7824" s="99">
        <v>68</v>
      </c>
      <c r="D7824" s="99">
        <f t="shared" si="693"/>
        <v>20</v>
      </c>
      <c r="E7824" s="100">
        <f t="shared" si="697"/>
        <v>3.1640000000000006</v>
      </c>
      <c r="G7824" s="108"/>
      <c r="H7824" s="109"/>
      <c r="I7824" s="109"/>
      <c r="J7824" s="109"/>
      <c r="K7824" s="105">
        <f>K7823+J7808</f>
        <v>3.1640000000000006</v>
      </c>
      <c r="L7824" s="96"/>
    </row>
    <row r="7825" spans="1:12" hidden="1" outlineLevel="1" x14ac:dyDescent="0.25">
      <c r="A7825" s="98" t="str">
        <f t="shared" si="696"/>
        <v>Type 22/33 400 69 20</v>
      </c>
      <c r="B7825" s="103" t="str">
        <f t="shared" si="692"/>
        <v>Type 22/33 400</v>
      </c>
      <c r="C7825" s="99">
        <v>69</v>
      </c>
      <c r="D7825" s="99">
        <f t="shared" si="693"/>
        <v>20</v>
      </c>
      <c r="E7825" s="100">
        <f t="shared" si="697"/>
        <v>3.2120000000000006</v>
      </c>
      <c r="G7825" s="108"/>
      <c r="H7825" s="109"/>
      <c r="I7825" s="109"/>
      <c r="J7825" s="109"/>
      <c r="K7825" s="105">
        <f>K7824+J7808</f>
        <v>3.2120000000000006</v>
      </c>
      <c r="L7825" s="96"/>
    </row>
    <row r="7826" spans="1:12" hidden="1" outlineLevel="1" x14ac:dyDescent="0.25">
      <c r="A7826" s="98" t="str">
        <f t="shared" si="696"/>
        <v>Type 22/33 400 70 20</v>
      </c>
      <c r="B7826" s="103" t="str">
        <f t="shared" si="692"/>
        <v>Type 22/33 400</v>
      </c>
      <c r="C7826" s="99">
        <v>70</v>
      </c>
      <c r="D7826" s="99">
        <f t="shared" si="693"/>
        <v>20</v>
      </c>
      <c r="E7826" s="100">
        <f t="shared" si="697"/>
        <v>3.2600000000000007</v>
      </c>
      <c r="G7826" s="108"/>
      <c r="H7826" s="109"/>
      <c r="I7826" s="109"/>
      <c r="J7826" s="109"/>
      <c r="K7826" s="105">
        <f>K7825+J7808</f>
        <v>3.2600000000000007</v>
      </c>
      <c r="L7826" s="96"/>
    </row>
    <row r="7827" spans="1:12" hidden="1" outlineLevel="1" x14ac:dyDescent="0.25">
      <c r="A7827" s="98" t="str">
        <f t="shared" si="696"/>
        <v>Type 22/33 400 71 20</v>
      </c>
      <c r="B7827" s="103" t="str">
        <f t="shared" si="692"/>
        <v>Type 22/33 400</v>
      </c>
      <c r="C7827" s="99">
        <v>71</v>
      </c>
      <c r="D7827" s="99">
        <f t="shared" si="693"/>
        <v>20</v>
      </c>
      <c r="E7827" s="100">
        <f t="shared" si="697"/>
        <v>3.3080000000000007</v>
      </c>
      <c r="G7827" s="108"/>
      <c r="H7827" s="109"/>
      <c r="I7827" s="109"/>
      <c r="J7827" s="109"/>
      <c r="K7827" s="105">
        <f>K7826+J7808</f>
        <v>3.3080000000000007</v>
      </c>
      <c r="L7827" s="96"/>
    </row>
    <row r="7828" spans="1:12" hidden="1" outlineLevel="1" x14ac:dyDescent="0.25">
      <c r="A7828" s="98" t="str">
        <f t="shared" si="696"/>
        <v>Type 22/33 400 72 20</v>
      </c>
      <c r="B7828" s="103" t="str">
        <f t="shared" si="692"/>
        <v>Type 22/33 400</v>
      </c>
      <c r="C7828" s="99">
        <v>72</v>
      </c>
      <c r="D7828" s="99">
        <f t="shared" si="693"/>
        <v>20</v>
      </c>
      <c r="E7828" s="100">
        <f t="shared" si="697"/>
        <v>3.3560000000000008</v>
      </c>
      <c r="G7828" s="108"/>
      <c r="H7828" s="109"/>
      <c r="I7828" s="109"/>
      <c r="J7828" s="109"/>
      <c r="K7828" s="105">
        <f>K7827+J7808</f>
        <v>3.3560000000000008</v>
      </c>
      <c r="L7828" s="96"/>
    </row>
    <row r="7829" spans="1:12" hidden="1" outlineLevel="1" x14ac:dyDescent="0.25">
      <c r="A7829" s="98" t="str">
        <f t="shared" si="696"/>
        <v>Type 22/33 400 73 20</v>
      </c>
      <c r="B7829" s="103" t="str">
        <f t="shared" si="692"/>
        <v>Type 22/33 400</v>
      </c>
      <c r="C7829" s="99">
        <v>73</v>
      </c>
      <c r="D7829" s="99">
        <f t="shared" si="693"/>
        <v>20</v>
      </c>
      <c r="E7829" s="100">
        <f t="shared" si="697"/>
        <v>3.4040000000000008</v>
      </c>
      <c r="G7829" s="108"/>
      <c r="H7829" s="109"/>
      <c r="I7829" s="109"/>
      <c r="J7829" s="109"/>
      <c r="K7829" s="105">
        <f>K7828+J7808</f>
        <v>3.4040000000000008</v>
      </c>
      <c r="L7829" s="96"/>
    </row>
    <row r="7830" spans="1:12" hidden="1" outlineLevel="1" x14ac:dyDescent="0.25">
      <c r="A7830" s="98" t="str">
        <f t="shared" si="696"/>
        <v>Type 22/33 400 74 20</v>
      </c>
      <c r="B7830" s="103" t="str">
        <f t="shared" si="692"/>
        <v>Type 22/33 400</v>
      </c>
      <c r="C7830" s="99">
        <v>74</v>
      </c>
      <c r="D7830" s="99">
        <f t="shared" si="693"/>
        <v>20</v>
      </c>
      <c r="E7830" s="100">
        <f t="shared" si="697"/>
        <v>3.4520000000000008</v>
      </c>
      <c r="G7830" s="108"/>
      <c r="H7830" s="109"/>
      <c r="I7830" s="109"/>
      <c r="J7830" s="109"/>
      <c r="K7830" s="105">
        <f>K7829+J7808</f>
        <v>3.4520000000000008</v>
      </c>
      <c r="L7830" s="96"/>
    </row>
    <row r="7831" spans="1:12" hidden="1" outlineLevel="1" x14ac:dyDescent="0.25">
      <c r="A7831" s="98" t="str">
        <f t="shared" si="696"/>
        <v>Type 22/33 400 75 20</v>
      </c>
      <c r="B7831" s="103" t="str">
        <f t="shared" si="692"/>
        <v>Type 22/33 400</v>
      </c>
      <c r="C7831" s="99">
        <v>75</v>
      </c>
      <c r="D7831" s="99">
        <f t="shared" si="693"/>
        <v>20</v>
      </c>
      <c r="E7831" s="100">
        <f t="shared" si="697"/>
        <v>3.5000000000000009</v>
      </c>
      <c r="G7831" s="108"/>
      <c r="H7831" s="109"/>
      <c r="I7831" s="109"/>
      <c r="J7831" s="109"/>
      <c r="K7831" s="105">
        <f>K7830+J7808</f>
        <v>3.5000000000000009</v>
      </c>
      <c r="L7831" s="96"/>
    </row>
    <row r="7832" spans="1:12" hidden="1" outlineLevel="1" x14ac:dyDescent="0.25">
      <c r="A7832" s="98" t="str">
        <f t="shared" si="696"/>
        <v>Type 22/33 400 76 20</v>
      </c>
      <c r="B7832" s="103" t="str">
        <f t="shared" si="692"/>
        <v>Type 22/33 400</v>
      </c>
      <c r="C7832" s="99">
        <v>76</v>
      </c>
      <c r="D7832" s="99">
        <f t="shared" si="693"/>
        <v>20</v>
      </c>
      <c r="E7832" s="100">
        <f t="shared" si="697"/>
        <v>3.5480000000000009</v>
      </c>
      <c r="G7832" s="108"/>
      <c r="H7832" s="109"/>
      <c r="I7832" s="109"/>
      <c r="J7832" s="109"/>
      <c r="K7832" s="105">
        <f>K7831+J7808</f>
        <v>3.5480000000000009</v>
      </c>
      <c r="L7832" s="96"/>
    </row>
    <row r="7833" spans="1:12" hidden="1" outlineLevel="1" x14ac:dyDescent="0.25">
      <c r="A7833" s="98" t="str">
        <f t="shared" si="696"/>
        <v>Type 22/33 400 77 20</v>
      </c>
      <c r="B7833" s="103" t="str">
        <f t="shared" si="692"/>
        <v>Type 22/33 400</v>
      </c>
      <c r="C7833" s="99">
        <v>77</v>
      </c>
      <c r="D7833" s="99">
        <f t="shared" si="693"/>
        <v>20</v>
      </c>
      <c r="E7833" s="100">
        <f t="shared" si="697"/>
        <v>3.596000000000001</v>
      </c>
      <c r="G7833" s="108"/>
      <c r="H7833" s="109"/>
      <c r="I7833" s="109"/>
      <c r="J7833" s="109"/>
      <c r="K7833" s="105">
        <f>K7832+J7808</f>
        <v>3.596000000000001</v>
      </c>
      <c r="L7833" s="96"/>
    </row>
    <row r="7834" spans="1:12" hidden="1" outlineLevel="1" x14ac:dyDescent="0.25">
      <c r="A7834" s="98" t="str">
        <f t="shared" si="696"/>
        <v>Type 22/33 400 78 20</v>
      </c>
      <c r="B7834" s="103" t="str">
        <f t="shared" si="692"/>
        <v>Type 22/33 400</v>
      </c>
      <c r="C7834" s="99">
        <v>78</v>
      </c>
      <c r="D7834" s="99">
        <f t="shared" si="693"/>
        <v>20</v>
      </c>
      <c r="E7834" s="100">
        <f t="shared" si="697"/>
        <v>3.644000000000001</v>
      </c>
      <c r="G7834" s="108"/>
      <c r="H7834" s="109"/>
      <c r="I7834" s="109"/>
      <c r="J7834" s="109"/>
      <c r="K7834" s="105">
        <f>K7833+J7808</f>
        <v>3.644000000000001</v>
      </c>
      <c r="L7834" s="96"/>
    </row>
    <row r="7835" spans="1:12" hidden="1" outlineLevel="1" x14ac:dyDescent="0.25">
      <c r="A7835" s="98" t="str">
        <f t="shared" si="696"/>
        <v>Type 22/33 400 79 20</v>
      </c>
      <c r="B7835" s="103" t="str">
        <f t="shared" si="692"/>
        <v>Type 22/33 400</v>
      </c>
      <c r="C7835" s="99">
        <v>79</v>
      </c>
      <c r="D7835" s="99">
        <f t="shared" si="693"/>
        <v>20</v>
      </c>
      <c r="E7835" s="100">
        <f t="shared" si="697"/>
        <v>3.6920000000000011</v>
      </c>
      <c r="G7835" s="108"/>
      <c r="H7835" s="109"/>
      <c r="I7835" s="109"/>
      <c r="J7835" s="109"/>
      <c r="K7835" s="105">
        <f>K7834+J7808</f>
        <v>3.6920000000000011</v>
      </c>
      <c r="L7835" s="96"/>
    </row>
    <row r="7836" spans="1:12" hidden="1" outlineLevel="1" x14ac:dyDescent="0.25">
      <c r="A7836" s="98" t="str">
        <f t="shared" si="696"/>
        <v>Type 22/33 400 80 20</v>
      </c>
      <c r="B7836" s="103" t="str">
        <f t="shared" si="692"/>
        <v>Type 22/33 400</v>
      </c>
      <c r="C7836" s="99">
        <v>80</v>
      </c>
      <c r="D7836" s="99">
        <f t="shared" si="693"/>
        <v>20</v>
      </c>
      <c r="E7836" s="100">
        <f t="shared" si="697"/>
        <v>3.7400000000000011</v>
      </c>
      <c r="G7836" s="108"/>
      <c r="H7836" s="109"/>
      <c r="I7836" s="109"/>
      <c r="J7836" s="109"/>
      <c r="K7836" s="105">
        <f>K7835+J7808</f>
        <v>3.7400000000000011</v>
      </c>
      <c r="L7836" s="96"/>
    </row>
    <row r="7837" spans="1:12" hidden="1" outlineLevel="1" x14ac:dyDescent="0.25">
      <c r="A7837" s="98" t="str">
        <f t="shared" si="696"/>
        <v>Type 22/33 400 81 20</v>
      </c>
      <c r="B7837" s="103" t="str">
        <f t="shared" si="692"/>
        <v>Type 22/33 400</v>
      </c>
      <c r="C7837" s="99">
        <v>81</v>
      </c>
      <c r="D7837" s="99">
        <f t="shared" si="693"/>
        <v>20</v>
      </c>
      <c r="E7837" s="100">
        <f t="shared" si="697"/>
        <v>3.7880000000000011</v>
      </c>
      <c r="G7837" s="108"/>
      <c r="H7837" s="109"/>
      <c r="I7837" s="109"/>
      <c r="J7837" s="109"/>
      <c r="K7837" s="105">
        <f>K7836+J7808</f>
        <v>3.7880000000000011</v>
      </c>
      <c r="L7837" s="96"/>
    </row>
    <row r="7838" spans="1:12" hidden="1" outlineLevel="1" x14ac:dyDescent="0.25">
      <c r="A7838" s="98" t="str">
        <f t="shared" si="696"/>
        <v>Type 22/33 400 82 20</v>
      </c>
      <c r="B7838" s="103" t="str">
        <f t="shared" si="692"/>
        <v>Type 22/33 400</v>
      </c>
      <c r="C7838" s="99">
        <v>82</v>
      </c>
      <c r="D7838" s="99">
        <f t="shared" si="693"/>
        <v>20</v>
      </c>
      <c r="E7838" s="100">
        <f t="shared" si="697"/>
        <v>3.8360000000000012</v>
      </c>
      <c r="G7838" s="108"/>
      <c r="H7838" s="109"/>
      <c r="I7838" s="109"/>
      <c r="J7838" s="109"/>
      <c r="K7838" s="105">
        <f>K7837+J7808</f>
        <v>3.8360000000000012</v>
      </c>
      <c r="L7838" s="96"/>
    </row>
    <row r="7839" spans="1:12" hidden="1" outlineLevel="1" x14ac:dyDescent="0.25">
      <c r="A7839" s="98" t="str">
        <f t="shared" si="696"/>
        <v>Type 22/33 400 83 20</v>
      </c>
      <c r="B7839" s="103" t="str">
        <f t="shared" si="692"/>
        <v>Type 22/33 400</v>
      </c>
      <c r="C7839" s="99">
        <v>83</v>
      </c>
      <c r="D7839" s="99">
        <f t="shared" ref="D7839:D7856" si="698">D7838</f>
        <v>20</v>
      </c>
      <c r="E7839" s="100">
        <f t="shared" si="697"/>
        <v>3.8840000000000012</v>
      </c>
      <c r="G7839" s="108"/>
      <c r="H7839" s="109"/>
      <c r="I7839" s="109"/>
      <c r="J7839" s="109"/>
      <c r="K7839" s="105">
        <f>K7838+J7808</f>
        <v>3.8840000000000012</v>
      </c>
      <c r="L7839" s="96"/>
    </row>
    <row r="7840" spans="1:12" hidden="1" outlineLevel="1" x14ac:dyDescent="0.25">
      <c r="A7840" s="98" t="str">
        <f t="shared" si="696"/>
        <v>Type 22/33 400 84 20</v>
      </c>
      <c r="B7840" s="103" t="str">
        <f t="shared" si="692"/>
        <v>Type 22/33 400</v>
      </c>
      <c r="C7840" s="99">
        <v>84</v>
      </c>
      <c r="D7840" s="99">
        <f t="shared" si="698"/>
        <v>20</v>
      </c>
      <c r="E7840" s="100">
        <f t="shared" si="697"/>
        <v>3.9320000000000013</v>
      </c>
      <c r="G7840" s="108"/>
      <c r="H7840" s="109"/>
      <c r="I7840" s="109"/>
      <c r="J7840" s="109"/>
      <c r="K7840" s="105">
        <f>K7839+J7808</f>
        <v>3.9320000000000013</v>
      </c>
      <c r="L7840" s="96"/>
    </row>
    <row r="7841" spans="1:12" hidden="1" outlineLevel="1" x14ac:dyDescent="0.25">
      <c r="A7841" s="98" t="str">
        <f t="shared" si="696"/>
        <v>Type 22/33 400 85 20</v>
      </c>
      <c r="B7841" s="103" t="str">
        <f t="shared" si="692"/>
        <v>Type 22/33 400</v>
      </c>
      <c r="C7841" s="99">
        <v>85</v>
      </c>
      <c r="D7841" s="99">
        <f t="shared" si="698"/>
        <v>20</v>
      </c>
      <c r="E7841" s="100">
        <f t="shared" si="697"/>
        <v>3.9800000000000013</v>
      </c>
      <c r="G7841" s="108"/>
      <c r="H7841" s="109"/>
      <c r="I7841" s="109"/>
      <c r="J7841" s="109"/>
      <c r="K7841" s="105">
        <f>K7840+J7808</f>
        <v>3.9800000000000013</v>
      </c>
      <c r="L7841" s="96"/>
    </row>
    <row r="7842" spans="1:12" hidden="1" outlineLevel="1" x14ac:dyDescent="0.25">
      <c r="A7842" s="98" t="str">
        <f t="shared" si="696"/>
        <v>Type 22/33 400 86 20</v>
      </c>
      <c r="B7842" s="103" t="str">
        <f t="shared" si="692"/>
        <v>Type 22/33 400</v>
      </c>
      <c r="C7842" s="99">
        <v>86</v>
      </c>
      <c r="D7842" s="99">
        <f t="shared" si="698"/>
        <v>20</v>
      </c>
      <c r="E7842" s="100">
        <f t="shared" si="697"/>
        <v>4.0280000000000014</v>
      </c>
      <c r="G7842" s="108"/>
      <c r="H7842" s="109"/>
      <c r="I7842" s="109"/>
      <c r="J7842" s="109"/>
      <c r="K7842" s="105">
        <f>K7841+J7808</f>
        <v>4.0280000000000014</v>
      </c>
      <c r="L7842" s="96"/>
    </row>
    <row r="7843" spans="1:12" hidden="1" outlineLevel="1" x14ac:dyDescent="0.25">
      <c r="A7843" s="98" t="str">
        <f t="shared" si="696"/>
        <v>Type 22/33 400 87 20</v>
      </c>
      <c r="B7843" s="103" t="str">
        <f t="shared" si="692"/>
        <v>Type 22/33 400</v>
      </c>
      <c r="C7843" s="99">
        <v>87</v>
      </c>
      <c r="D7843" s="99">
        <f t="shared" si="698"/>
        <v>20</v>
      </c>
      <c r="E7843" s="100">
        <f t="shared" si="697"/>
        <v>4.0760000000000014</v>
      </c>
      <c r="G7843" s="108"/>
      <c r="H7843" s="109"/>
      <c r="I7843" s="109"/>
      <c r="J7843" s="109"/>
      <c r="K7843" s="105">
        <f>K7842+J7808</f>
        <v>4.0760000000000014</v>
      </c>
      <c r="L7843" s="96"/>
    </row>
    <row r="7844" spans="1:12" hidden="1" outlineLevel="1" x14ac:dyDescent="0.25">
      <c r="A7844" s="98" t="str">
        <f t="shared" si="696"/>
        <v>Type 22/33 400 88 20</v>
      </c>
      <c r="B7844" s="103" t="str">
        <f t="shared" si="692"/>
        <v>Type 22/33 400</v>
      </c>
      <c r="C7844" s="99">
        <v>88</v>
      </c>
      <c r="D7844" s="99">
        <f t="shared" si="698"/>
        <v>20</v>
      </c>
      <c r="E7844" s="100">
        <f t="shared" si="697"/>
        <v>4.1240000000000014</v>
      </c>
      <c r="G7844" s="108"/>
      <c r="H7844" s="109"/>
      <c r="I7844" s="109"/>
      <c r="J7844" s="109"/>
      <c r="K7844" s="105">
        <f>K7843+J7808</f>
        <v>4.1240000000000014</v>
      </c>
      <c r="L7844" s="96"/>
    </row>
    <row r="7845" spans="1:12" hidden="1" outlineLevel="1" x14ac:dyDescent="0.25">
      <c r="A7845" s="98" t="str">
        <f t="shared" si="696"/>
        <v>Type 22/33 400 89 20</v>
      </c>
      <c r="B7845" s="103" t="str">
        <f t="shared" si="692"/>
        <v>Type 22/33 400</v>
      </c>
      <c r="C7845" s="99">
        <v>89</v>
      </c>
      <c r="D7845" s="99">
        <f t="shared" si="698"/>
        <v>20</v>
      </c>
      <c r="E7845" s="100">
        <f t="shared" si="697"/>
        <v>4.1720000000000015</v>
      </c>
      <c r="G7845" s="108"/>
      <c r="H7845" s="109"/>
      <c r="I7845" s="109"/>
      <c r="J7845" s="109"/>
      <c r="K7845" s="105">
        <f>K7844+J7808</f>
        <v>4.1720000000000015</v>
      </c>
      <c r="L7845" s="96"/>
    </row>
    <row r="7846" spans="1:12" hidden="1" outlineLevel="1" x14ac:dyDescent="0.25">
      <c r="A7846" s="98" t="str">
        <f t="shared" si="696"/>
        <v>Type 22/33 400 90 20</v>
      </c>
      <c r="B7846" s="103" t="str">
        <f t="shared" si="692"/>
        <v>Type 22/33 400</v>
      </c>
      <c r="C7846" s="99">
        <v>90</v>
      </c>
      <c r="D7846" s="99">
        <f t="shared" si="698"/>
        <v>20</v>
      </c>
      <c r="E7846" s="100">
        <f t="shared" si="697"/>
        <v>4.2200000000000015</v>
      </c>
      <c r="G7846" s="108"/>
      <c r="H7846" s="109"/>
      <c r="I7846" s="109"/>
      <c r="J7846" s="109"/>
      <c r="K7846" s="105">
        <f>K7845+J7808</f>
        <v>4.2200000000000015</v>
      </c>
      <c r="L7846" s="96"/>
    </row>
    <row r="7847" spans="1:12" hidden="1" outlineLevel="1" x14ac:dyDescent="0.25">
      <c r="A7847" s="98" t="str">
        <f t="shared" si="696"/>
        <v>Type 22/33 400 91 20</v>
      </c>
      <c r="B7847" s="103" t="str">
        <f t="shared" si="692"/>
        <v>Type 22/33 400</v>
      </c>
      <c r="C7847" s="99">
        <v>91</v>
      </c>
      <c r="D7847" s="99">
        <f t="shared" si="698"/>
        <v>20</v>
      </c>
      <c r="E7847" s="100">
        <f t="shared" si="697"/>
        <v>4.2680000000000016</v>
      </c>
      <c r="G7847" s="108"/>
      <c r="H7847" s="109"/>
      <c r="I7847" s="109"/>
      <c r="J7847" s="109"/>
      <c r="K7847" s="105">
        <f>K7846+J7808</f>
        <v>4.2680000000000016</v>
      </c>
      <c r="L7847" s="96"/>
    </row>
    <row r="7848" spans="1:12" hidden="1" outlineLevel="1" x14ac:dyDescent="0.25">
      <c r="A7848" s="98" t="str">
        <f t="shared" si="696"/>
        <v>Type 22/33 400 92 20</v>
      </c>
      <c r="B7848" s="103" t="str">
        <f t="shared" si="692"/>
        <v>Type 22/33 400</v>
      </c>
      <c r="C7848" s="99">
        <v>92</v>
      </c>
      <c r="D7848" s="99">
        <f t="shared" si="698"/>
        <v>20</v>
      </c>
      <c r="E7848" s="100">
        <f t="shared" si="697"/>
        <v>4.3160000000000016</v>
      </c>
      <c r="G7848" s="108"/>
      <c r="H7848" s="109"/>
      <c r="I7848" s="109"/>
      <c r="J7848" s="109"/>
      <c r="K7848" s="105">
        <f>K7847+J7808</f>
        <v>4.3160000000000016</v>
      </c>
      <c r="L7848" s="96"/>
    </row>
    <row r="7849" spans="1:12" hidden="1" outlineLevel="1" x14ac:dyDescent="0.25">
      <c r="A7849" s="98" t="str">
        <f t="shared" si="696"/>
        <v>Type 22/33 400 93 20</v>
      </c>
      <c r="B7849" s="103" t="str">
        <f t="shared" si="692"/>
        <v>Type 22/33 400</v>
      </c>
      <c r="C7849" s="99">
        <v>93</v>
      </c>
      <c r="D7849" s="99">
        <f t="shared" si="698"/>
        <v>20</v>
      </c>
      <c r="E7849" s="100">
        <f t="shared" si="697"/>
        <v>4.3640000000000017</v>
      </c>
      <c r="G7849" s="108"/>
      <c r="H7849" s="109"/>
      <c r="I7849" s="109"/>
      <c r="J7849" s="109"/>
      <c r="K7849" s="105">
        <f>K7848+J7808</f>
        <v>4.3640000000000017</v>
      </c>
      <c r="L7849" s="96"/>
    </row>
    <row r="7850" spans="1:12" hidden="1" outlineLevel="1" x14ac:dyDescent="0.25">
      <c r="A7850" s="98" t="str">
        <f t="shared" si="696"/>
        <v>Type 22/33 400 94 20</v>
      </c>
      <c r="B7850" s="103" t="str">
        <f t="shared" si="692"/>
        <v>Type 22/33 400</v>
      </c>
      <c r="C7850" s="99">
        <v>94</v>
      </c>
      <c r="D7850" s="99">
        <f t="shared" si="698"/>
        <v>20</v>
      </c>
      <c r="E7850" s="100">
        <f t="shared" si="697"/>
        <v>4.4120000000000017</v>
      </c>
      <c r="G7850" s="108"/>
      <c r="H7850" s="109"/>
      <c r="I7850" s="109"/>
      <c r="J7850" s="109"/>
      <c r="K7850" s="105">
        <f>K7849+J7808</f>
        <v>4.4120000000000017</v>
      </c>
      <c r="L7850" s="96"/>
    </row>
    <row r="7851" spans="1:12" hidden="1" outlineLevel="1" x14ac:dyDescent="0.25">
      <c r="A7851" s="98" t="str">
        <f t="shared" si="696"/>
        <v>Type 22/33 400 95 20</v>
      </c>
      <c r="B7851" s="103" t="str">
        <f t="shared" si="692"/>
        <v>Type 22/33 400</v>
      </c>
      <c r="C7851" s="99">
        <v>95</v>
      </c>
      <c r="D7851" s="99">
        <f t="shared" si="698"/>
        <v>20</v>
      </c>
      <c r="E7851" s="100">
        <f t="shared" si="697"/>
        <v>4.4600000000000017</v>
      </c>
      <c r="G7851" s="108"/>
      <c r="H7851" s="109"/>
      <c r="I7851" s="109"/>
      <c r="J7851" s="109"/>
      <c r="K7851" s="105">
        <f>K7850+J7808</f>
        <v>4.4600000000000017</v>
      </c>
      <c r="L7851" s="96"/>
    </row>
    <row r="7852" spans="1:12" hidden="1" outlineLevel="1" x14ac:dyDescent="0.25">
      <c r="A7852" s="98" t="str">
        <f t="shared" si="696"/>
        <v>Type 22/33 400 96 20</v>
      </c>
      <c r="B7852" s="103" t="str">
        <f t="shared" si="692"/>
        <v>Type 22/33 400</v>
      </c>
      <c r="C7852" s="99">
        <v>96</v>
      </c>
      <c r="D7852" s="99">
        <f t="shared" si="698"/>
        <v>20</v>
      </c>
      <c r="E7852" s="100">
        <f t="shared" si="697"/>
        <v>4.5080000000000018</v>
      </c>
      <c r="G7852" s="108"/>
      <c r="H7852" s="109"/>
      <c r="I7852" s="109"/>
      <c r="J7852" s="109"/>
      <c r="K7852" s="105">
        <f>K7851+J7808</f>
        <v>4.5080000000000018</v>
      </c>
      <c r="L7852" s="96"/>
    </row>
    <row r="7853" spans="1:12" hidden="1" outlineLevel="1" x14ac:dyDescent="0.25">
      <c r="A7853" s="98" t="str">
        <f t="shared" si="696"/>
        <v>Type 22/33 400 97 20</v>
      </c>
      <c r="B7853" s="103" t="str">
        <f t="shared" si="692"/>
        <v>Type 22/33 400</v>
      </c>
      <c r="C7853" s="99">
        <v>97</v>
      </c>
      <c r="D7853" s="99">
        <f t="shared" si="698"/>
        <v>20</v>
      </c>
      <c r="E7853" s="100">
        <f t="shared" si="697"/>
        <v>4.5560000000000018</v>
      </c>
      <c r="G7853" s="108"/>
      <c r="H7853" s="109"/>
      <c r="I7853" s="109"/>
      <c r="J7853" s="109"/>
      <c r="K7853" s="105">
        <f>K7852+J7808</f>
        <v>4.5560000000000018</v>
      </c>
      <c r="L7853" s="96"/>
    </row>
    <row r="7854" spans="1:12" hidden="1" outlineLevel="1" x14ac:dyDescent="0.25">
      <c r="A7854" s="98" t="str">
        <f t="shared" si="696"/>
        <v>Type 22/33 400 98 20</v>
      </c>
      <c r="B7854" s="103" t="str">
        <f t="shared" si="692"/>
        <v>Type 22/33 400</v>
      </c>
      <c r="C7854" s="99">
        <v>98</v>
      </c>
      <c r="D7854" s="99">
        <f t="shared" si="698"/>
        <v>20</v>
      </c>
      <c r="E7854" s="100">
        <f t="shared" si="697"/>
        <v>4.6040000000000019</v>
      </c>
      <c r="G7854" s="108"/>
      <c r="H7854" s="109"/>
      <c r="I7854" s="109"/>
      <c r="J7854" s="109"/>
      <c r="K7854" s="105">
        <f>K7853+J7808</f>
        <v>4.6040000000000019</v>
      </c>
      <c r="L7854" s="96"/>
    </row>
    <row r="7855" spans="1:12" hidden="1" outlineLevel="1" x14ac:dyDescent="0.25">
      <c r="A7855" s="98" t="str">
        <f t="shared" si="696"/>
        <v>Type 22/33 400 99 20</v>
      </c>
      <c r="B7855" s="103" t="str">
        <f t="shared" si="692"/>
        <v>Type 22/33 400</v>
      </c>
      <c r="C7855" s="99">
        <v>99</v>
      </c>
      <c r="D7855" s="99">
        <f t="shared" si="698"/>
        <v>20</v>
      </c>
      <c r="E7855" s="100">
        <f t="shared" si="697"/>
        <v>4.6520000000000019</v>
      </c>
      <c r="G7855" s="108"/>
      <c r="H7855" s="109"/>
      <c r="I7855" s="109"/>
      <c r="J7855" s="109"/>
      <c r="K7855" s="105">
        <f>K7854+J7808</f>
        <v>4.6520000000000019</v>
      </c>
      <c r="L7855" s="96"/>
    </row>
    <row r="7856" spans="1:12" hidden="1" outlineLevel="1" x14ac:dyDescent="0.25">
      <c r="A7856" s="110" t="str">
        <f t="shared" si="696"/>
        <v>Type 22/33 400 100 20</v>
      </c>
      <c r="B7856" s="111" t="str">
        <f t="shared" si="692"/>
        <v>Type 22/33 400</v>
      </c>
      <c r="C7856" s="112">
        <v>100</v>
      </c>
      <c r="D7856" s="112">
        <f t="shared" si="698"/>
        <v>20</v>
      </c>
      <c r="E7856" s="113">
        <f t="shared" si="697"/>
        <v>4.700000000000002</v>
      </c>
      <c r="G7856" s="114"/>
      <c r="H7856" s="115"/>
      <c r="I7856" s="115"/>
      <c r="J7856" s="115"/>
      <c r="K7856" s="116">
        <f>K7855+J7808</f>
        <v>4.700000000000002</v>
      </c>
      <c r="L7856" s="96"/>
    </row>
    <row r="7857" spans="1:12" hidden="1" outlineLevel="1" x14ac:dyDescent="0.25">
      <c r="A7857" s="98" t="str">
        <f t="shared" si="696"/>
        <v>Type 22/33 400 50 19</v>
      </c>
      <c r="B7857" s="117" t="str">
        <f t="shared" si="692"/>
        <v>Type 22/33 400</v>
      </c>
      <c r="C7857" s="99">
        <v>50</v>
      </c>
      <c r="D7857" s="99">
        <f>AD7807</f>
        <v>19</v>
      </c>
      <c r="E7857" s="100">
        <f t="shared" si="697"/>
        <v>4.3000000000000007</v>
      </c>
      <c r="G7857" s="99">
        <f>AD7808</f>
        <v>4.3000000000000007</v>
      </c>
      <c r="H7857" s="101"/>
      <c r="I7857" s="101"/>
      <c r="J7857" s="101"/>
      <c r="K7857" s="102">
        <f>G7857</f>
        <v>4.3000000000000007</v>
      </c>
      <c r="L7857" s="96"/>
    </row>
    <row r="7858" spans="1:12" hidden="1" outlineLevel="1" x14ac:dyDescent="0.25">
      <c r="A7858" s="98" t="str">
        <f t="shared" si="696"/>
        <v>Type 22/33 400 51 19</v>
      </c>
      <c r="B7858" s="103" t="str">
        <f t="shared" si="692"/>
        <v>Type 22/33 400</v>
      </c>
      <c r="C7858" s="99">
        <v>51</v>
      </c>
      <c r="D7858" s="99">
        <f t="shared" ref="D7858:D7889" si="699">D7857</f>
        <v>19</v>
      </c>
      <c r="E7858" s="100">
        <f t="shared" si="697"/>
        <v>4.3480000000000008</v>
      </c>
      <c r="G7858" s="104"/>
      <c r="H7858" s="59"/>
      <c r="I7858" s="59"/>
      <c r="J7858" s="59"/>
      <c r="K7858" s="105">
        <f>K7857+J7859</f>
        <v>4.3480000000000008</v>
      </c>
      <c r="L7858" s="96"/>
    </row>
    <row r="7859" spans="1:12" hidden="1" outlineLevel="1" x14ac:dyDescent="0.25">
      <c r="A7859" s="98" t="str">
        <f t="shared" si="696"/>
        <v>Type 22/33 400 52 19</v>
      </c>
      <c r="B7859" s="103" t="str">
        <f t="shared" si="692"/>
        <v>Type 22/33 400</v>
      </c>
      <c r="C7859" s="99">
        <v>52</v>
      </c>
      <c r="D7859" s="99">
        <f t="shared" si="699"/>
        <v>19</v>
      </c>
      <c r="E7859" s="100">
        <f t="shared" si="697"/>
        <v>4.3960000000000008</v>
      </c>
      <c r="G7859" s="99">
        <f>AD7809</f>
        <v>6.7000000000000011</v>
      </c>
      <c r="H7859" s="59">
        <v>50</v>
      </c>
      <c r="I7859" s="59">
        <f>G7859-G7857</f>
        <v>2.4000000000000004</v>
      </c>
      <c r="J7859" s="59">
        <f>I7859/H7859</f>
        <v>4.8000000000000008E-2</v>
      </c>
      <c r="K7859" s="105">
        <f>K7858+J7859</f>
        <v>4.3960000000000008</v>
      </c>
      <c r="L7859" s="96"/>
    </row>
    <row r="7860" spans="1:12" hidden="1" outlineLevel="1" x14ac:dyDescent="0.25">
      <c r="A7860" s="98" t="str">
        <f t="shared" si="696"/>
        <v>Type 22/33 400 53 19</v>
      </c>
      <c r="B7860" s="103" t="str">
        <f t="shared" si="692"/>
        <v>Type 22/33 400</v>
      </c>
      <c r="C7860" s="99">
        <v>53</v>
      </c>
      <c r="D7860" s="99">
        <f t="shared" si="699"/>
        <v>19</v>
      </c>
      <c r="E7860" s="100">
        <f t="shared" si="697"/>
        <v>4.4440000000000008</v>
      </c>
      <c r="G7860" s="108"/>
      <c r="H7860" s="109"/>
      <c r="I7860" s="109"/>
      <c r="J7860" s="109"/>
      <c r="K7860" s="105">
        <f>K7859+J7859</f>
        <v>4.4440000000000008</v>
      </c>
      <c r="L7860" s="96"/>
    </row>
    <row r="7861" spans="1:12" hidden="1" outlineLevel="1" x14ac:dyDescent="0.25">
      <c r="A7861" s="98" t="str">
        <f t="shared" si="696"/>
        <v>Type 22/33 400 54 19</v>
      </c>
      <c r="B7861" s="103" t="str">
        <f t="shared" si="692"/>
        <v>Type 22/33 400</v>
      </c>
      <c r="C7861" s="99">
        <v>54</v>
      </c>
      <c r="D7861" s="99">
        <f t="shared" si="699"/>
        <v>19</v>
      </c>
      <c r="E7861" s="100">
        <f t="shared" si="697"/>
        <v>4.4920000000000009</v>
      </c>
      <c r="G7861" s="108"/>
      <c r="H7861" s="109"/>
      <c r="I7861" s="109"/>
      <c r="J7861" s="109"/>
      <c r="K7861" s="105">
        <f>K7860+J7859</f>
        <v>4.4920000000000009</v>
      </c>
      <c r="L7861" s="96"/>
    </row>
    <row r="7862" spans="1:12" hidden="1" outlineLevel="1" x14ac:dyDescent="0.25">
      <c r="A7862" s="98" t="str">
        <f t="shared" si="696"/>
        <v>Type 22/33 400 55 19</v>
      </c>
      <c r="B7862" s="103" t="str">
        <f t="shared" si="692"/>
        <v>Type 22/33 400</v>
      </c>
      <c r="C7862" s="99">
        <v>55</v>
      </c>
      <c r="D7862" s="99">
        <f t="shared" si="699"/>
        <v>19</v>
      </c>
      <c r="E7862" s="100">
        <f t="shared" si="697"/>
        <v>4.5400000000000009</v>
      </c>
      <c r="G7862" s="104"/>
      <c r="H7862" s="59"/>
      <c r="I7862" s="59"/>
      <c r="J7862" s="59"/>
      <c r="K7862" s="105">
        <f>K7861+J7859</f>
        <v>4.5400000000000009</v>
      </c>
      <c r="L7862" s="96"/>
    </row>
    <row r="7863" spans="1:12" hidden="1" outlineLevel="1" x14ac:dyDescent="0.25">
      <c r="A7863" s="98" t="str">
        <f t="shared" si="696"/>
        <v>Type 22/33 400 56 19</v>
      </c>
      <c r="B7863" s="103" t="str">
        <f t="shared" si="692"/>
        <v>Type 22/33 400</v>
      </c>
      <c r="C7863" s="99">
        <v>56</v>
      </c>
      <c r="D7863" s="99">
        <f t="shared" si="699"/>
        <v>19</v>
      </c>
      <c r="E7863" s="100">
        <f t="shared" si="697"/>
        <v>4.588000000000001</v>
      </c>
      <c r="G7863" s="104"/>
      <c r="H7863" s="59"/>
      <c r="I7863" s="59"/>
      <c r="J7863" s="59"/>
      <c r="K7863" s="105">
        <f>K7862+J7859</f>
        <v>4.588000000000001</v>
      </c>
      <c r="L7863" s="96"/>
    </row>
    <row r="7864" spans="1:12" hidden="1" outlineLevel="1" x14ac:dyDescent="0.25">
      <c r="A7864" s="98" t="str">
        <f t="shared" si="696"/>
        <v>Type 22/33 400 57 19</v>
      </c>
      <c r="B7864" s="103" t="str">
        <f t="shared" si="692"/>
        <v>Type 22/33 400</v>
      </c>
      <c r="C7864" s="99">
        <v>57</v>
      </c>
      <c r="D7864" s="99">
        <f t="shared" si="699"/>
        <v>19</v>
      </c>
      <c r="E7864" s="100">
        <f t="shared" si="697"/>
        <v>4.636000000000001</v>
      </c>
      <c r="G7864" s="104"/>
      <c r="H7864" s="59"/>
      <c r="I7864" s="59"/>
      <c r="J7864" s="59"/>
      <c r="K7864" s="105">
        <f>K7863+J7859</f>
        <v>4.636000000000001</v>
      </c>
      <c r="L7864" s="96"/>
    </row>
    <row r="7865" spans="1:12" hidden="1" outlineLevel="1" x14ac:dyDescent="0.25">
      <c r="A7865" s="98" t="str">
        <f t="shared" si="696"/>
        <v>Type 22/33 400 58 19</v>
      </c>
      <c r="B7865" s="103" t="str">
        <f t="shared" si="692"/>
        <v>Type 22/33 400</v>
      </c>
      <c r="C7865" s="99">
        <v>58</v>
      </c>
      <c r="D7865" s="99">
        <f t="shared" si="699"/>
        <v>19</v>
      </c>
      <c r="E7865" s="100">
        <f t="shared" si="697"/>
        <v>4.6840000000000011</v>
      </c>
      <c r="G7865" s="104"/>
      <c r="H7865" s="59"/>
      <c r="I7865" s="59"/>
      <c r="J7865" s="59"/>
      <c r="K7865" s="105">
        <f>K7864+J7859</f>
        <v>4.6840000000000011</v>
      </c>
      <c r="L7865" s="96"/>
    </row>
    <row r="7866" spans="1:12" hidden="1" outlineLevel="1" x14ac:dyDescent="0.25">
      <c r="A7866" s="98" t="str">
        <f t="shared" si="696"/>
        <v>Type 22/33 400 59 19</v>
      </c>
      <c r="B7866" s="103" t="str">
        <f t="shared" si="692"/>
        <v>Type 22/33 400</v>
      </c>
      <c r="C7866" s="99">
        <v>59</v>
      </c>
      <c r="D7866" s="99">
        <f t="shared" si="699"/>
        <v>19</v>
      </c>
      <c r="E7866" s="100">
        <f t="shared" si="697"/>
        <v>4.7320000000000011</v>
      </c>
      <c r="G7866" s="104"/>
      <c r="H7866" s="59"/>
      <c r="I7866" s="59"/>
      <c r="J7866" s="59"/>
      <c r="K7866" s="105">
        <f>K7865+J7859</f>
        <v>4.7320000000000011</v>
      </c>
      <c r="L7866" s="96"/>
    </row>
    <row r="7867" spans="1:12" hidden="1" outlineLevel="1" x14ac:dyDescent="0.25">
      <c r="A7867" s="98" t="str">
        <f t="shared" si="696"/>
        <v>Type 22/33 400 60 19</v>
      </c>
      <c r="B7867" s="103" t="str">
        <f t="shared" si="692"/>
        <v>Type 22/33 400</v>
      </c>
      <c r="C7867" s="99">
        <v>60</v>
      </c>
      <c r="D7867" s="99">
        <f t="shared" si="699"/>
        <v>19</v>
      </c>
      <c r="E7867" s="100">
        <f t="shared" si="697"/>
        <v>4.7800000000000011</v>
      </c>
      <c r="G7867" s="108"/>
      <c r="H7867" s="59"/>
      <c r="I7867" s="59"/>
      <c r="J7867" s="59"/>
      <c r="K7867" s="105">
        <f>K7866+J7859</f>
        <v>4.7800000000000011</v>
      </c>
      <c r="L7867" s="96"/>
    </row>
    <row r="7868" spans="1:12" hidden="1" outlineLevel="1" x14ac:dyDescent="0.25">
      <c r="A7868" s="98" t="str">
        <f t="shared" si="696"/>
        <v>Type 22/33 400 61 19</v>
      </c>
      <c r="B7868" s="103" t="str">
        <f t="shared" si="692"/>
        <v>Type 22/33 400</v>
      </c>
      <c r="C7868" s="99">
        <v>61</v>
      </c>
      <c r="D7868" s="99">
        <f t="shared" si="699"/>
        <v>19</v>
      </c>
      <c r="E7868" s="100">
        <f t="shared" si="697"/>
        <v>4.8280000000000012</v>
      </c>
      <c r="G7868" s="108"/>
      <c r="H7868" s="109"/>
      <c r="I7868" s="109"/>
      <c r="J7868" s="109"/>
      <c r="K7868" s="105">
        <f>K7867+J7859</f>
        <v>4.8280000000000012</v>
      </c>
      <c r="L7868" s="96"/>
    </row>
    <row r="7869" spans="1:12" hidden="1" outlineLevel="1" x14ac:dyDescent="0.25">
      <c r="A7869" s="98" t="str">
        <f t="shared" si="696"/>
        <v>Type 22/33 400 62 19</v>
      </c>
      <c r="B7869" s="103" t="str">
        <f t="shared" si="692"/>
        <v>Type 22/33 400</v>
      </c>
      <c r="C7869" s="99">
        <v>62</v>
      </c>
      <c r="D7869" s="99">
        <f t="shared" si="699"/>
        <v>19</v>
      </c>
      <c r="E7869" s="100">
        <f t="shared" si="697"/>
        <v>4.8760000000000012</v>
      </c>
      <c r="G7869" s="108"/>
      <c r="H7869" s="109"/>
      <c r="I7869" s="109"/>
      <c r="J7869" s="109"/>
      <c r="K7869" s="105">
        <f>K7868+J7859</f>
        <v>4.8760000000000012</v>
      </c>
      <c r="L7869" s="96"/>
    </row>
    <row r="7870" spans="1:12" hidden="1" outlineLevel="1" x14ac:dyDescent="0.25">
      <c r="A7870" s="98" t="str">
        <f t="shared" si="696"/>
        <v>Type 22/33 400 63 19</v>
      </c>
      <c r="B7870" s="103" t="str">
        <f t="shared" si="692"/>
        <v>Type 22/33 400</v>
      </c>
      <c r="C7870" s="99">
        <v>63</v>
      </c>
      <c r="D7870" s="99">
        <f t="shared" si="699"/>
        <v>19</v>
      </c>
      <c r="E7870" s="100">
        <f t="shared" si="697"/>
        <v>4.9240000000000013</v>
      </c>
      <c r="G7870" s="108"/>
      <c r="H7870" s="109"/>
      <c r="I7870" s="109"/>
      <c r="J7870" s="109"/>
      <c r="K7870" s="105">
        <f>K7869+J7859</f>
        <v>4.9240000000000013</v>
      </c>
      <c r="L7870" s="96"/>
    </row>
    <row r="7871" spans="1:12" hidden="1" outlineLevel="1" x14ac:dyDescent="0.25">
      <c r="A7871" s="98" t="str">
        <f t="shared" si="696"/>
        <v>Type 22/33 400 64 19</v>
      </c>
      <c r="B7871" s="103" t="str">
        <f t="shared" ref="B7871:B7934" si="700">B7870</f>
        <v>Type 22/33 400</v>
      </c>
      <c r="C7871" s="99">
        <v>64</v>
      </c>
      <c r="D7871" s="99">
        <f t="shared" si="699"/>
        <v>19</v>
      </c>
      <c r="E7871" s="100">
        <f t="shared" si="697"/>
        <v>4.9720000000000013</v>
      </c>
      <c r="G7871" s="108"/>
      <c r="H7871" s="109"/>
      <c r="I7871" s="109"/>
      <c r="J7871" s="109"/>
      <c r="K7871" s="105">
        <f>K7870+J7859</f>
        <v>4.9720000000000013</v>
      </c>
      <c r="L7871" s="96"/>
    </row>
    <row r="7872" spans="1:12" hidden="1" outlineLevel="1" x14ac:dyDescent="0.25">
      <c r="A7872" s="98" t="str">
        <f t="shared" si="696"/>
        <v>Type 22/33 400 65 19</v>
      </c>
      <c r="B7872" s="103" t="str">
        <f t="shared" si="700"/>
        <v>Type 22/33 400</v>
      </c>
      <c r="C7872" s="99">
        <v>65</v>
      </c>
      <c r="D7872" s="99">
        <f t="shared" si="699"/>
        <v>19</v>
      </c>
      <c r="E7872" s="100">
        <f t="shared" si="697"/>
        <v>5.0200000000000014</v>
      </c>
      <c r="G7872" s="108"/>
      <c r="H7872" s="109"/>
      <c r="I7872" s="109"/>
      <c r="J7872" s="109"/>
      <c r="K7872" s="105">
        <f>K7871+J7859</f>
        <v>5.0200000000000014</v>
      </c>
      <c r="L7872" s="96"/>
    </row>
    <row r="7873" spans="1:12" hidden="1" outlineLevel="1" x14ac:dyDescent="0.25">
      <c r="A7873" s="98" t="str">
        <f t="shared" si="696"/>
        <v>Type 22/33 400 66 19</v>
      </c>
      <c r="B7873" s="103" t="str">
        <f t="shared" si="700"/>
        <v>Type 22/33 400</v>
      </c>
      <c r="C7873" s="99">
        <v>66</v>
      </c>
      <c r="D7873" s="99">
        <f t="shared" si="699"/>
        <v>19</v>
      </c>
      <c r="E7873" s="100">
        <f t="shared" si="697"/>
        <v>5.0680000000000014</v>
      </c>
      <c r="G7873" s="108"/>
      <c r="H7873" s="109"/>
      <c r="I7873" s="109"/>
      <c r="J7873" s="109"/>
      <c r="K7873" s="105">
        <f>K7872+J7859</f>
        <v>5.0680000000000014</v>
      </c>
      <c r="L7873" s="96"/>
    </row>
    <row r="7874" spans="1:12" hidden="1" outlineLevel="1" x14ac:dyDescent="0.25">
      <c r="A7874" s="98" t="str">
        <f t="shared" si="696"/>
        <v>Type 22/33 400 67 19</v>
      </c>
      <c r="B7874" s="103" t="str">
        <f t="shared" si="700"/>
        <v>Type 22/33 400</v>
      </c>
      <c r="C7874" s="99">
        <v>67</v>
      </c>
      <c r="D7874" s="99">
        <f t="shared" si="699"/>
        <v>19</v>
      </c>
      <c r="E7874" s="100">
        <f t="shared" si="697"/>
        <v>5.1160000000000014</v>
      </c>
      <c r="G7874" s="108"/>
      <c r="H7874" s="109"/>
      <c r="I7874" s="109"/>
      <c r="J7874" s="109"/>
      <c r="K7874" s="105">
        <f>K7873+J7859</f>
        <v>5.1160000000000014</v>
      </c>
      <c r="L7874" s="96"/>
    </row>
    <row r="7875" spans="1:12" hidden="1" outlineLevel="1" x14ac:dyDescent="0.25">
      <c r="A7875" s="98" t="str">
        <f t="shared" ref="A7875:A7938" si="701">CONCATENATE(B7875," ",C7875," ",D7875)</f>
        <v>Type 22/33 400 68 19</v>
      </c>
      <c r="B7875" s="103" t="str">
        <f t="shared" si="700"/>
        <v>Type 22/33 400</v>
      </c>
      <c r="C7875" s="99">
        <v>68</v>
      </c>
      <c r="D7875" s="99">
        <f t="shared" si="699"/>
        <v>19</v>
      </c>
      <c r="E7875" s="100">
        <f t="shared" ref="E7875:E7938" si="702">K7875</f>
        <v>5.1640000000000015</v>
      </c>
      <c r="G7875" s="108"/>
      <c r="H7875" s="109"/>
      <c r="I7875" s="109"/>
      <c r="J7875" s="109"/>
      <c r="K7875" s="105">
        <f>K7874+J7859</f>
        <v>5.1640000000000015</v>
      </c>
      <c r="L7875" s="96"/>
    </row>
    <row r="7876" spans="1:12" hidden="1" outlineLevel="1" x14ac:dyDescent="0.25">
      <c r="A7876" s="98" t="str">
        <f t="shared" si="701"/>
        <v>Type 22/33 400 69 19</v>
      </c>
      <c r="B7876" s="103" t="str">
        <f t="shared" si="700"/>
        <v>Type 22/33 400</v>
      </c>
      <c r="C7876" s="99">
        <v>69</v>
      </c>
      <c r="D7876" s="99">
        <f t="shared" si="699"/>
        <v>19</v>
      </c>
      <c r="E7876" s="100">
        <f t="shared" si="702"/>
        <v>5.2120000000000015</v>
      </c>
      <c r="G7876" s="108"/>
      <c r="H7876" s="109"/>
      <c r="I7876" s="109"/>
      <c r="J7876" s="109"/>
      <c r="K7876" s="105">
        <f>K7875+J7859</f>
        <v>5.2120000000000015</v>
      </c>
      <c r="L7876" s="96"/>
    </row>
    <row r="7877" spans="1:12" hidden="1" outlineLevel="1" x14ac:dyDescent="0.25">
      <c r="A7877" s="98" t="str">
        <f t="shared" si="701"/>
        <v>Type 22/33 400 70 19</v>
      </c>
      <c r="B7877" s="103" t="str">
        <f t="shared" si="700"/>
        <v>Type 22/33 400</v>
      </c>
      <c r="C7877" s="99">
        <v>70</v>
      </c>
      <c r="D7877" s="99">
        <f t="shared" si="699"/>
        <v>19</v>
      </c>
      <c r="E7877" s="100">
        <f t="shared" si="702"/>
        <v>5.2600000000000016</v>
      </c>
      <c r="G7877" s="108"/>
      <c r="H7877" s="109"/>
      <c r="I7877" s="109"/>
      <c r="J7877" s="109"/>
      <c r="K7877" s="105">
        <f>K7876+J7859</f>
        <v>5.2600000000000016</v>
      </c>
      <c r="L7877" s="96"/>
    </row>
    <row r="7878" spans="1:12" hidden="1" outlineLevel="1" x14ac:dyDescent="0.25">
      <c r="A7878" s="98" t="str">
        <f t="shared" si="701"/>
        <v>Type 22/33 400 71 19</v>
      </c>
      <c r="B7878" s="103" t="str">
        <f t="shared" si="700"/>
        <v>Type 22/33 400</v>
      </c>
      <c r="C7878" s="99">
        <v>71</v>
      </c>
      <c r="D7878" s="99">
        <f t="shared" si="699"/>
        <v>19</v>
      </c>
      <c r="E7878" s="100">
        <f t="shared" si="702"/>
        <v>5.3080000000000016</v>
      </c>
      <c r="G7878" s="108"/>
      <c r="H7878" s="109"/>
      <c r="I7878" s="109"/>
      <c r="J7878" s="109"/>
      <c r="K7878" s="105">
        <f>K7877+J7859</f>
        <v>5.3080000000000016</v>
      </c>
      <c r="L7878" s="96"/>
    </row>
    <row r="7879" spans="1:12" hidden="1" outlineLevel="1" x14ac:dyDescent="0.25">
      <c r="A7879" s="98" t="str">
        <f t="shared" si="701"/>
        <v>Type 22/33 400 72 19</v>
      </c>
      <c r="B7879" s="103" t="str">
        <f t="shared" si="700"/>
        <v>Type 22/33 400</v>
      </c>
      <c r="C7879" s="99">
        <v>72</v>
      </c>
      <c r="D7879" s="99">
        <f t="shared" si="699"/>
        <v>19</v>
      </c>
      <c r="E7879" s="100">
        <f t="shared" si="702"/>
        <v>5.3560000000000016</v>
      </c>
      <c r="G7879" s="108"/>
      <c r="H7879" s="109"/>
      <c r="I7879" s="109"/>
      <c r="J7879" s="109"/>
      <c r="K7879" s="105">
        <f>K7878+J7859</f>
        <v>5.3560000000000016</v>
      </c>
      <c r="L7879" s="96"/>
    </row>
    <row r="7880" spans="1:12" hidden="1" outlineLevel="1" x14ac:dyDescent="0.25">
      <c r="A7880" s="98" t="str">
        <f t="shared" si="701"/>
        <v>Type 22/33 400 73 19</v>
      </c>
      <c r="B7880" s="103" t="str">
        <f t="shared" si="700"/>
        <v>Type 22/33 400</v>
      </c>
      <c r="C7880" s="99">
        <v>73</v>
      </c>
      <c r="D7880" s="99">
        <f t="shared" si="699"/>
        <v>19</v>
      </c>
      <c r="E7880" s="100">
        <f t="shared" si="702"/>
        <v>5.4040000000000017</v>
      </c>
      <c r="G7880" s="108"/>
      <c r="H7880" s="109"/>
      <c r="I7880" s="109"/>
      <c r="J7880" s="109"/>
      <c r="K7880" s="105">
        <f>K7879+J7859</f>
        <v>5.4040000000000017</v>
      </c>
      <c r="L7880" s="96"/>
    </row>
    <row r="7881" spans="1:12" hidden="1" outlineLevel="1" x14ac:dyDescent="0.25">
      <c r="A7881" s="98" t="str">
        <f t="shared" si="701"/>
        <v>Type 22/33 400 74 19</v>
      </c>
      <c r="B7881" s="103" t="str">
        <f t="shared" si="700"/>
        <v>Type 22/33 400</v>
      </c>
      <c r="C7881" s="99">
        <v>74</v>
      </c>
      <c r="D7881" s="99">
        <f t="shared" si="699"/>
        <v>19</v>
      </c>
      <c r="E7881" s="100">
        <f t="shared" si="702"/>
        <v>5.4520000000000017</v>
      </c>
      <c r="G7881" s="108"/>
      <c r="H7881" s="109"/>
      <c r="I7881" s="109"/>
      <c r="J7881" s="109"/>
      <c r="K7881" s="105">
        <f>K7880+J7859</f>
        <v>5.4520000000000017</v>
      </c>
      <c r="L7881" s="96"/>
    </row>
    <row r="7882" spans="1:12" hidden="1" outlineLevel="1" x14ac:dyDescent="0.25">
      <c r="A7882" s="98" t="str">
        <f t="shared" si="701"/>
        <v>Type 22/33 400 75 19</v>
      </c>
      <c r="B7882" s="103" t="str">
        <f t="shared" si="700"/>
        <v>Type 22/33 400</v>
      </c>
      <c r="C7882" s="99">
        <v>75</v>
      </c>
      <c r="D7882" s="99">
        <f t="shared" si="699"/>
        <v>19</v>
      </c>
      <c r="E7882" s="100">
        <f t="shared" si="702"/>
        <v>5.5000000000000018</v>
      </c>
      <c r="G7882" s="108"/>
      <c r="H7882" s="109"/>
      <c r="I7882" s="109"/>
      <c r="J7882" s="109"/>
      <c r="K7882" s="105">
        <f>K7881+J7859</f>
        <v>5.5000000000000018</v>
      </c>
      <c r="L7882" s="96"/>
    </row>
    <row r="7883" spans="1:12" hidden="1" outlineLevel="1" x14ac:dyDescent="0.25">
      <c r="A7883" s="98" t="str">
        <f t="shared" si="701"/>
        <v>Type 22/33 400 76 19</v>
      </c>
      <c r="B7883" s="103" t="str">
        <f t="shared" si="700"/>
        <v>Type 22/33 400</v>
      </c>
      <c r="C7883" s="99">
        <v>76</v>
      </c>
      <c r="D7883" s="99">
        <f t="shared" si="699"/>
        <v>19</v>
      </c>
      <c r="E7883" s="100">
        <f t="shared" si="702"/>
        <v>5.5480000000000018</v>
      </c>
      <c r="G7883" s="108"/>
      <c r="H7883" s="109"/>
      <c r="I7883" s="109"/>
      <c r="J7883" s="109"/>
      <c r="K7883" s="105">
        <f>K7882+J7859</f>
        <v>5.5480000000000018</v>
      </c>
      <c r="L7883" s="96"/>
    </row>
    <row r="7884" spans="1:12" hidden="1" outlineLevel="1" x14ac:dyDescent="0.25">
      <c r="A7884" s="98" t="str">
        <f t="shared" si="701"/>
        <v>Type 22/33 400 77 19</v>
      </c>
      <c r="B7884" s="103" t="str">
        <f t="shared" si="700"/>
        <v>Type 22/33 400</v>
      </c>
      <c r="C7884" s="99">
        <v>77</v>
      </c>
      <c r="D7884" s="99">
        <f t="shared" si="699"/>
        <v>19</v>
      </c>
      <c r="E7884" s="100">
        <f t="shared" si="702"/>
        <v>5.5960000000000019</v>
      </c>
      <c r="G7884" s="108"/>
      <c r="H7884" s="109"/>
      <c r="I7884" s="109"/>
      <c r="J7884" s="109"/>
      <c r="K7884" s="105">
        <f>K7883+J7859</f>
        <v>5.5960000000000019</v>
      </c>
      <c r="L7884" s="96"/>
    </row>
    <row r="7885" spans="1:12" hidden="1" outlineLevel="1" x14ac:dyDescent="0.25">
      <c r="A7885" s="98" t="str">
        <f t="shared" si="701"/>
        <v>Type 22/33 400 78 19</v>
      </c>
      <c r="B7885" s="103" t="str">
        <f t="shared" si="700"/>
        <v>Type 22/33 400</v>
      </c>
      <c r="C7885" s="99">
        <v>78</v>
      </c>
      <c r="D7885" s="99">
        <f t="shared" si="699"/>
        <v>19</v>
      </c>
      <c r="E7885" s="100">
        <f t="shared" si="702"/>
        <v>5.6440000000000019</v>
      </c>
      <c r="G7885" s="108"/>
      <c r="H7885" s="109"/>
      <c r="I7885" s="109"/>
      <c r="J7885" s="109"/>
      <c r="K7885" s="105">
        <f>K7884+J7859</f>
        <v>5.6440000000000019</v>
      </c>
      <c r="L7885" s="96"/>
    </row>
    <row r="7886" spans="1:12" hidden="1" outlineLevel="1" x14ac:dyDescent="0.25">
      <c r="A7886" s="98" t="str">
        <f t="shared" si="701"/>
        <v>Type 22/33 400 79 19</v>
      </c>
      <c r="B7886" s="103" t="str">
        <f t="shared" si="700"/>
        <v>Type 22/33 400</v>
      </c>
      <c r="C7886" s="99">
        <v>79</v>
      </c>
      <c r="D7886" s="99">
        <f t="shared" si="699"/>
        <v>19</v>
      </c>
      <c r="E7886" s="100">
        <f t="shared" si="702"/>
        <v>5.6920000000000019</v>
      </c>
      <c r="G7886" s="108"/>
      <c r="H7886" s="109"/>
      <c r="I7886" s="109"/>
      <c r="J7886" s="109"/>
      <c r="K7886" s="105">
        <f>K7885+J7859</f>
        <v>5.6920000000000019</v>
      </c>
      <c r="L7886" s="96"/>
    </row>
    <row r="7887" spans="1:12" hidden="1" outlineLevel="1" x14ac:dyDescent="0.25">
      <c r="A7887" s="98" t="str">
        <f t="shared" si="701"/>
        <v>Type 22/33 400 80 19</v>
      </c>
      <c r="B7887" s="103" t="str">
        <f t="shared" si="700"/>
        <v>Type 22/33 400</v>
      </c>
      <c r="C7887" s="99">
        <v>80</v>
      </c>
      <c r="D7887" s="99">
        <f t="shared" si="699"/>
        <v>19</v>
      </c>
      <c r="E7887" s="100">
        <f t="shared" si="702"/>
        <v>5.740000000000002</v>
      </c>
      <c r="G7887" s="108"/>
      <c r="H7887" s="109"/>
      <c r="I7887" s="109"/>
      <c r="J7887" s="109"/>
      <c r="K7887" s="105">
        <f>K7886+J7859</f>
        <v>5.740000000000002</v>
      </c>
      <c r="L7887" s="96"/>
    </row>
    <row r="7888" spans="1:12" hidden="1" outlineLevel="1" x14ac:dyDescent="0.25">
      <c r="A7888" s="98" t="str">
        <f t="shared" si="701"/>
        <v>Type 22/33 400 81 19</v>
      </c>
      <c r="B7888" s="103" t="str">
        <f t="shared" si="700"/>
        <v>Type 22/33 400</v>
      </c>
      <c r="C7888" s="99">
        <v>81</v>
      </c>
      <c r="D7888" s="99">
        <f t="shared" si="699"/>
        <v>19</v>
      </c>
      <c r="E7888" s="100">
        <f t="shared" si="702"/>
        <v>5.788000000000002</v>
      </c>
      <c r="G7888" s="108"/>
      <c r="H7888" s="109"/>
      <c r="I7888" s="109"/>
      <c r="J7888" s="109"/>
      <c r="K7888" s="105">
        <f>K7887+J7859</f>
        <v>5.788000000000002</v>
      </c>
      <c r="L7888" s="96"/>
    </row>
    <row r="7889" spans="1:12" hidden="1" outlineLevel="1" x14ac:dyDescent="0.25">
      <c r="A7889" s="98" t="str">
        <f t="shared" si="701"/>
        <v>Type 22/33 400 82 19</v>
      </c>
      <c r="B7889" s="103" t="str">
        <f t="shared" si="700"/>
        <v>Type 22/33 400</v>
      </c>
      <c r="C7889" s="99">
        <v>82</v>
      </c>
      <c r="D7889" s="99">
        <f t="shared" si="699"/>
        <v>19</v>
      </c>
      <c r="E7889" s="100">
        <f t="shared" si="702"/>
        <v>5.8360000000000021</v>
      </c>
      <c r="G7889" s="108"/>
      <c r="H7889" s="109"/>
      <c r="I7889" s="109"/>
      <c r="J7889" s="109"/>
      <c r="K7889" s="105">
        <f>K7888+J7859</f>
        <v>5.8360000000000021</v>
      </c>
      <c r="L7889" s="96"/>
    </row>
    <row r="7890" spans="1:12" hidden="1" outlineLevel="1" x14ac:dyDescent="0.25">
      <c r="A7890" s="98" t="str">
        <f t="shared" si="701"/>
        <v>Type 22/33 400 83 19</v>
      </c>
      <c r="B7890" s="103" t="str">
        <f t="shared" si="700"/>
        <v>Type 22/33 400</v>
      </c>
      <c r="C7890" s="99">
        <v>83</v>
      </c>
      <c r="D7890" s="99">
        <f t="shared" ref="D7890:D7907" si="703">D7889</f>
        <v>19</v>
      </c>
      <c r="E7890" s="100">
        <f t="shared" si="702"/>
        <v>5.8840000000000021</v>
      </c>
      <c r="G7890" s="108"/>
      <c r="H7890" s="109"/>
      <c r="I7890" s="109"/>
      <c r="J7890" s="109"/>
      <c r="K7890" s="105">
        <f>K7889+J7859</f>
        <v>5.8840000000000021</v>
      </c>
      <c r="L7890" s="96"/>
    </row>
    <row r="7891" spans="1:12" hidden="1" outlineLevel="1" x14ac:dyDescent="0.25">
      <c r="A7891" s="98" t="str">
        <f t="shared" si="701"/>
        <v>Type 22/33 400 84 19</v>
      </c>
      <c r="B7891" s="103" t="str">
        <f t="shared" si="700"/>
        <v>Type 22/33 400</v>
      </c>
      <c r="C7891" s="99">
        <v>84</v>
      </c>
      <c r="D7891" s="99">
        <f t="shared" si="703"/>
        <v>19</v>
      </c>
      <c r="E7891" s="100">
        <f t="shared" si="702"/>
        <v>5.9320000000000022</v>
      </c>
      <c r="G7891" s="108"/>
      <c r="H7891" s="109"/>
      <c r="I7891" s="109"/>
      <c r="J7891" s="109"/>
      <c r="K7891" s="105">
        <f>K7890+J7859</f>
        <v>5.9320000000000022</v>
      </c>
      <c r="L7891" s="96"/>
    </row>
    <row r="7892" spans="1:12" hidden="1" outlineLevel="1" x14ac:dyDescent="0.25">
      <c r="A7892" s="98" t="str">
        <f t="shared" si="701"/>
        <v>Type 22/33 400 85 19</v>
      </c>
      <c r="B7892" s="103" t="str">
        <f t="shared" si="700"/>
        <v>Type 22/33 400</v>
      </c>
      <c r="C7892" s="99">
        <v>85</v>
      </c>
      <c r="D7892" s="99">
        <f t="shared" si="703"/>
        <v>19</v>
      </c>
      <c r="E7892" s="100">
        <f t="shared" si="702"/>
        <v>5.9800000000000022</v>
      </c>
      <c r="G7892" s="108"/>
      <c r="H7892" s="109"/>
      <c r="I7892" s="109"/>
      <c r="J7892" s="109"/>
      <c r="K7892" s="105">
        <f>K7891+J7859</f>
        <v>5.9800000000000022</v>
      </c>
      <c r="L7892" s="96"/>
    </row>
    <row r="7893" spans="1:12" hidden="1" outlineLevel="1" x14ac:dyDescent="0.25">
      <c r="A7893" s="98" t="str">
        <f t="shared" si="701"/>
        <v>Type 22/33 400 86 19</v>
      </c>
      <c r="B7893" s="103" t="str">
        <f t="shared" si="700"/>
        <v>Type 22/33 400</v>
      </c>
      <c r="C7893" s="99">
        <v>86</v>
      </c>
      <c r="D7893" s="99">
        <f t="shared" si="703"/>
        <v>19</v>
      </c>
      <c r="E7893" s="100">
        <f t="shared" si="702"/>
        <v>6.0280000000000022</v>
      </c>
      <c r="G7893" s="108"/>
      <c r="H7893" s="109"/>
      <c r="I7893" s="109"/>
      <c r="J7893" s="109"/>
      <c r="K7893" s="105">
        <f>K7892+J7859</f>
        <v>6.0280000000000022</v>
      </c>
      <c r="L7893" s="96"/>
    </row>
    <row r="7894" spans="1:12" hidden="1" outlineLevel="1" x14ac:dyDescent="0.25">
      <c r="A7894" s="98" t="str">
        <f t="shared" si="701"/>
        <v>Type 22/33 400 87 19</v>
      </c>
      <c r="B7894" s="103" t="str">
        <f t="shared" si="700"/>
        <v>Type 22/33 400</v>
      </c>
      <c r="C7894" s="99">
        <v>87</v>
      </c>
      <c r="D7894" s="99">
        <f t="shared" si="703"/>
        <v>19</v>
      </c>
      <c r="E7894" s="100">
        <f t="shared" si="702"/>
        <v>6.0760000000000023</v>
      </c>
      <c r="G7894" s="108"/>
      <c r="H7894" s="109"/>
      <c r="I7894" s="109"/>
      <c r="J7894" s="109"/>
      <c r="K7894" s="105">
        <f>K7893+J7859</f>
        <v>6.0760000000000023</v>
      </c>
      <c r="L7894" s="96"/>
    </row>
    <row r="7895" spans="1:12" hidden="1" outlineLevel="1" x14ac:dyDescent="0.25">
      <c r="A7895" s="98" t="str">
        <f t="shared" si="701"/>
        <v>Type 22/33 400 88 19</v>
      </c>
      <c r="B7895" s="103" t="str">
        <f t="shared" si="700"/>
        <v>Type 22/33 400</v>
      </c>
      <c r="C7895" s="99">
        <v>88</v>
      </c>
      <c r="D7895" s="99">
        <f t="shared" si="703"/>
        <v>19</v>
      </c>
      <c r="E7895" s="100">
        <f t="shared" si="702"/>
        <v>6.1240000000000023</v>
      </c>
      <c r="G7895" s="108"/>
      <c r="H7895" s="109"/>
      <c r="I7895" s="109"/>
      <c r="J7895" s="109"/>
      <c r="K7895" s="105">
        <f>K7894+J7859</f>
        <v>6.1240000000000023</v>
      </c>
      <c r="L7895" s="96"/>
    </row>
    <row r="7896" spans="1:12" hidden="1" outlineLevel="1" x14ac:dyDescent="0.25">
      <c r="A7896" s="98" t="str">
        <f t="shared" si="701"/>
        <v>Type 22/33 400 89 19</v>
      </c>
      <c r="B7896" s="103" t="str">
        <f t="shared" si="700"/>
        <v>Type 22/33 400</v>
      </c>
      <c r="C7896" s="99">
        <v>89</v>
      </c>
      <c r="D7896" s="99">
        <f t="shared" si="703"/>
        <v>19</v>
      </c>
      <c r="E7896" s="100">
        <f t="shared" si="702"/>
        <v>6.1720000000000024</v>
      </c>
      <c r="G7896" s="108"/>
      <c r="H7896" s="109"/>
      <c r="I7896" s="109"/>
      <c r="J7896" s="109"/>
      <c r="K7896" s="105">
        <f>K7895+J7859</f>
        <v>6.1720000000000024</v>
      </c>
      <c r="L7896" s="96"/>
    </row>
    <row r="7897" spans="1:12" hidden="1" outlineLevel="1" x14ac:dyDescent="0.25">
      <c r="A7897" s="98" t="str">
        <f t="shared" si="701"/>
        <v>Type 22/33 400 90 19</v>
      </c>
      <c r="B7897" s="103" t="str">
        <f t="shared" si="700"/>
        <v>Type 22/33 400</v>
      </c>
      <c r="C7897" s="99">
        <v>90</v>
      </c>
      <c r="D7897" s="99">
        <f t="shared" si="703"/>
        <v>19</v>
      </c>
      <c r="E7897" s="100">
        <f t="shared" si="702"/>
        <v>6.2200000000000024</v>
      </c>
      <c r="G7897" s="108"/>
      <c r="H7897" s="109"/>
      <c r="I7897" s="109"/>
      <c r="J7897" s="109"/>
      <c r="K7897" s="105">
        <f>K7896+J7859</f>
        <v>6.2200000000000024</v>
      </c>
      <c r="L7897" s="96"/>
    </row>
    <row r="7898" spans="1:12" hidden="1" outlineLevel="1" x14ac:dyDescent="0.25">
      <c r="A7898" s="98" t="str">
        <f t="shared" si="701"/>
        <v>Type 22/33 400 91 19</v>
      </c>
      <c r="B7898" s="103" t="str">
        <f t="shared" si="700"/>
        <v>Type 22/33 400</v>
      </c>
      <c r="C7898" s="99">
        <v>91</v>
      </c>
      <c r="D7898" s="99">
        <f t="shared" si="703"/>
        <v>19</v>
      </c>
      <c r="E7898" s="100">
        <f t="shared" si="702"/>
        <v>6.2680000000000025</v>
      </c>
      <c r="G7898" s="108"/>
      <c r="H7898" s="109"/>
      <c r="I7898" s="109"/>
      <c r="J7898" s="109"/>
      <c r="K7898" s="105">
        <f>K7897+J7859</f>
        <v>6.2680000000000025</v>
      </c>
      <c r="L7898" s="96"/>
    </row>
    <row r="7899" spans="1:12" hidden="1" outlineLevel="1" x14ac:dyDescent="0.25">
      <c r="A7899" s="98" t="str">
        <f t="shared" si="701"/>
        <v>Type 22/33 400 92 19</v>
      </c>
      <c r="B7899" s="103" t="str">
        <f t="shared" si="700"/>
        <v>Type 22/33 400</v>
      </c>
      <c r="C7899" s="99">
        <v>92</v>
      </c>
      <c r="D7899" s="99">
        <f t="shared" si="703"/>
        <v>19</v>
      </c>
      <c r="E7899" s="100">
        <f t="shared" si="702"/>
        <v>6.3160000000000025</v>
      </c>
      <c r="G7899" s="108"/>
      <c r="H7899" s="109"/>
      <c r="I7899" s="109"/>
      <c r="J7899" s="109"/>
      <c r="K7899" s="105">
        <f>K7898+J7859</f>
        <v>6.3160000000000025</v>
      </c>
      <c r="L7899" s="96"/>
    </row>
    <row r="7900" spans="1:12" hidden="1" outlineLevel="1" x14ac:dyDescent="0.25">
      <c r="A7900" s="98" t="str">
        <f t="shared" si="701"/>
        <v>Type 22/33 400 93 19</v>
      </c>
      <c r="B7900" s="103" t="str">
        <f t="shared" si="700"/>
        <v>Type 22/33 400</v>
      </c>
      <c r="C7900" s="99">
        <v>93</v>
      </c>
      <c r="D7900" s="99">
        <f t="shared" si="703"/>
        <v>19</v>
      </c>
      <c r="E7900" s="100">
        <f t="shared" si="702"/>
        <v>6.3640000000000025</v>
      </c>
      <c r="G7900" s="108"/>
      <c r="H7900" s="109"/>
      <c r="I7900" s="109"/>
      <c r="J7900" s="109"/>
      <c r="K7900" s="105">
        <f>K7899+J7859</f>
        <v>6.3640000000000025</v>
      </c>
      <c r="L7900" s="96"/>
    </row>
    <row r="7901" spans="1:12" hidden="1" outlineLevel="1" x14ac:dyDescent="0.25">
      <c r="A7901" s="98" t="str">
        <f t="shared" si="701"/>
        <v>Type 22/33 400 94 19</v>
      </c>
      <c r="B7901" s="103" t="str">
        <f t="shared" si="700"/>
        <v>Type 22/33 400</v>
      </c>
      <c r="C7901" s="99">
        <v>94</v>
      </c>
      <c r="D7901" s="99">
        <f t="shared" si="703"/>
        <v>19</v>
      </c>
      <c r="E7901" s="100">
        <f t="shared" si="702"/>
        <v>6.4120000000000026</v>
      </c>
      <c r="G7901" s="108"/>
      <c r="H7901" s="109"/>
      <c r="I7901" s="109"/>
      <c r="J7901" s="109"/>
      <c r="K7901" s="105">
        <f>K7900+J7859</f>
        <v>6.4120000000000026</v>
      </c>
      <c r="L7901" s="96"/>
    </row>
    <row r="7902" spans="1:12" hidden="1" outlineLevel="1" x14ac:dyDescent="0.25">
      <c r="A7902" s="98" t="str">
        <f t="shared" si="701"/>
        <v>Type 22/33 400 95 19</v>
      </c>
      <c r="B7902" s="103" t="str">
        <f t="shared" si="700"/>
        <v>Type 22/33 400</v>
      </c>
      <c r="C7902" s="99">
        <v>95</v>
      </c>
      <c r="D7902" s="99">
        <f t="shared" si="703"/>
        <v>19</v>
      </c>
      <c r="E7902" s="100">
        <f t="shared" si="702"/>
        <v>6.4600000000000026</v>
      </c>
      <c r="G7902" s="108"/>
      <c r="H7902" s="109"/>
      <c r="I7902" s="109"/>
      <c r="J7902" s="109"/>
      <c r="K7902" s="105">
        <f>K7901+J7859</f>
        <v>6.4600000000000026</v>
      </c>
      <c r="L7902" s="96"/>
    </row>
    <row r="7903" spans="1:12" hidden="1" outlineLevel="1" x14ac:dyDescent="0.25">
      <c r="A7903" s="98" t="str">
        <f t="shared" si="701"/>
        <v>Type 22/33 400 96 19</v>
      </c>
      <c r="B7903" s="103" t="str">
        <f t="shared" si="700"/>
        <v>Type 22/33 400</v>
      </c>
      <c r="C7903" s="99">
        <v>96</v>
      </c>
      <c r="D7903" s="99">
        <f t="shared" si="703"/>
        <v>19</v>
      </c>
      <c r="E7903" s="100">
        <f t="shared" si="702"/>
        <v>6.5080000000000027</v>
      </c>
      <c r="G7903" s="108"/>
      <c r="H7903" s="109"/>
      <c r="I7903" s="109"/>
      <c r="J7903" s="109"/>
      <c r="K7903" s="105">
        <f>K7902+J7859</f>
        <v>6.5080000000000027</v>
      </c>
      <c r="L7903" s="96"/>
    </row>
    <row r="7904" spans="1:12" hidden="1" outlineLevel="1" x14ac:dyDescent="0.25">
      <c r="A7904" s="98" t="str">
        <f t="shared" si="701"/>
        <v>Type 22/33 400 97 19</v>
      </c>
      <c r="B7904" s="103" t="str">
        <f t="shared" si="700"/>
        <v>Type 22/33 400</v>
      </c>
      <c r="C7904" s="99">
        <v>97</v>
      </c>
      <c r="D7904" s="99">
        <f t="shared" si="703"/>
        <v>19</v>
      </c>
      <c r="E7904" s="100">
        <f t="shared" si="702"/>
        <v>6.5560000000000027</v>
      </c>
      <c r="G7904" s="108"/>
      <c r="H7904" s="109"/>
      <c r="I7904" s="109"/>
      <c r="J7904" s="109"/>
      <c r="K7904" s="105">
        <f>K7903+J7859</f>
        <v>6.5560000000000027</v>
      </c>
      <c r="L7904" s="96"/>
    </row>
    <row r="7905" spans="1:12" hidden="1" outlineLevel="1" x14ac:dyDescent="0.25">
      <c r="A7905" s="98" t="str">
        <f t="shared" si="701"/>
        <v>Type 22/33 400 98 19</v>
      </c>
      <c r="B7905" s="103" t="str">
        <f t="shared" si="700"/>
        <v>Type 22/33 400</v>
      </c>
      <c r="C7905" s="99">
        <v>98</v>
      </c>
      <c r="D7905" s="99">
        <f t="shared" si="703"/>
        <v>19</v>
      </c>
      <c r="E7905" s="100">
        <f t="shared" si="702"/>
        <v>6.6040000000000028</v>
      </c>
      <c r="G7905" s="108"/>
      <c r="H7905" s="109"/>
      <c r="I7905" s="109"/>
      <c r="J7905" s="109"/>
      <c r="K7905" s="105">
        <f>K7904+J7859</f>
        <v>6.6040000000000028</v>
      </c>
      <c r="L7905" s="96"/>
    </row>
    <row r="7906" spans="1:12" hidden="1" outlineLevel="1" x14ac:dyDescent="0.25">
      <c r="A7906" s="98" t="str">
        <f t="shared" si="701"/>
        <v>Type 22/33 400 99 19</v>
      </c>
      <c r="B7906" s="103" t="str">
        <f t="shared" si="700"/>
        <v>Type 22/33 400</v>
      </c>
      <c r="C7906" s="99">
        <v>99</v>
      </c>
      <c r="D7906" s="99">
        <f t="shared" si="703"/>
        <v>19</v>
      </c>
      <c r="E7906" s="100">
        <f t="shared" si="702"/>
        <v>6.6520000000000028</v>
      </c>
      <c r="G7906" s="108"/>
      <c r="H7906" s="109"/>
      <c r="I7906" s="109"/>
      <c r="J7906" s="109"/>
      <c r="K7906" s="105">
        <f>K7905+J7859</f>
        <v>6.6520000000000028</v>
      </c>
      <c r="L7906" s="96"/>
    </row>
    <row r="7907" spans="1:12" hidden="1" outlineLevel="1" x14ac:dyDescent="0.25">
      <c r="A7907" s="110" t="str">
        <f t="shared" si="701"/>
        <v>Type 22/33 400 100 19</v>
      </c>
      <c r="B7907" s="111" t="str">
        <f t="shared" si="700"/>
        <v>Type 22/33 400</v>
      </c>
      <c r="C7907" s="112">
        <v>100</v>
      </c>
      <c r="D7907" s="112">
        <f t="shared" si="703"/>
        <v>19</v>
      </c>
      <c r="E7907" s="113">
        <f t="shared" si="702"/>
        <v>6.7000000000000028</v>
      </c>
      <c r="G7907" s="114"/>
      <c r="H7907" s="115"/>
      <c r="I7907" s="115"/>
      <c r="J7907" s="115"/>
      <c r="K7907" s="116">
        <f>K7906+J7859</f>
        <v>6.7000000000000028</v>
      </c>
      <c r="L7907" s="96"/>
    </row>
    <row r="7908" spans="1:12" hidden="1" outlineLevel="1" x14ac:dyDescent="0.25">
      <c r="A7908" s="98" t="str">
        <f t="shared" si="701"/>
        <v>Type 22/33 400 50 18</v>
      </c>
      <c r="B7908" s="117" t="str">
        <f t="shared" si="700"/>
        <v>Type 22/33 400</v>
      </c>
      <c r="C7908" s="99">
        <v>50</v>
      </c>
      <c r="D7908" s="99">
        <f>AC7807</f>
        <v>18</v>
      </c>
      <c r="E7908" s="100">
        <f t="shared" si="702"/>
        <v>6.3</v>
      </c>
      <c r="G7908" s="99">
        <f>AC7808</f>
        <v>6.3</v>
      </c>
      <c r="H7908" s="101"/>
      <c r="I7908" s="101"/>
      <c r="J7908" s="101"/>
      <c r="K7908" s="102">
        <f>G7908</f>
        <v>6.3</v>
      </c>
      <c r="L7908" s="96"/>
    </row>
    <row r="7909" spans="1:12" hidden="1" outlineLevel="1" x14ac:dyDescent="0.25">
      <c r="A7909" s="98" t="str">
        <f t="shared" si="701"/>
        <v>Type 22/33 400 51 18</v>
      </c>
      <c r="B7909" s="103" t="str">
        <f t="shared" si="700"/>
        <v>Type 22/33 400</v>
      </c>
      <c r="C7909" s="99">
        <v>51</v>
      </c>
      <c r="D7909" s="99">
        <f t="shared" ref="D7909:D7940" si="704">D7908</f>
        <v>18</v>
      </c>
      <c r="E7909" s="100">
        <f t="shared" si="702"/>
        <v>6.3479999999999999</v>
      </c>
      <c r="G7909" s="104"/>
      <c r="H7909" s="59"/>
      <c r="I7909" s="59"/>
      <c r="J7909" s="59"/>
      <c r="K7909" s="105">
        <f>K7908+J7910</f>
        <v>6.3479999999999999</v>
      </c>
      <c r="L7909" s="96"/>
    </row>
    <row r="7910" spans="1:12" hidden="1" outlineLevel="1" x14ac:dyDescent="0.25">
      <c r="A7910" s="98" t="str">
        <f t="shared" si="701"/>
        <v>Type 22/33 400 52 18</v>
      </c>
      <c r="B7910" s="103" t="str">
        <f t="shared" si="700"/>
        <v>Type 22/33 400</v>
      </c>
      <c r="C7910" s="99">
        <v>52</v>
      </c>
      <c r="D7910" s="99">
        <f t="shared" si="704"/>
        <v>18</v>
      </c>
      <c r="E7910" s="100">
        <f t="shared" si="702"/>
        <v>6.3959999999999999</v>
      </c>
      <c r="G7910" s="99">
        <f>AC7809</f>
        <v>8.6999999999999993</v>
      </c>
      <c r="H7910" s="59">
        <v>50</v>
      </c>
      <c r="I7910" s="59">
        <f>G7910-G7908</f>
        <v>2.3999999999999995</v>
      </c>
      <c r="J7910" s="59">
        <f>I7910/H7910</f>
        <v>4.7999999999999987E-2</v>
      </c>
      <c r="K7910" s="105">
        <f>K7909+J7910</f>
        <v>6.3959999999999999</v>
      </c>
      <c r="L7910" s="96"/>
    </row>
    <row r="7911" spans="1:12" hidden="1" outlineLevel="1" x14ac:dyDescent="0.25">
      <c r="A7911" s="98" t="str">
        <f t="shared" si="701"/>
        <v>Type 22/33 400 53 18</v>
      </c>
      <c r="B7911" s="103" t="str">
        <f t="shared" si="700"/>
        <v>Type 22/33 400</v>
      </c>
      <c r="C7911" s="99">
        <v>53</v>
      </c>
      <c r="D7911" s="99">
        <f t="shared" si="704"/>
        <v>18</v>
      </c>
      <c r="E7911" s="100">
        <f t="shared" si="702"/>
        <v>6.444</v>
      </c>
      <c r="G7911" s="108"/>
      <c r="H7911" s="109"/>
      <c r="I7911" s="109"/>
      <c r="J7911" s="109"/>
      <c r="K7911" s="105">
        <f>K7910+J7910</f>
        <v>6.444</v>
      </c>
      <c r="L7911" s="96"/>
    </row>
    <row r="7912" spans="1:12" hidden="1" outlineLevel="1" x14ac:dyDescent="0.25">
      <c r="A7912" s="98" t="str">
        <f t="shared" si="701"/>
        <v>Type 22/33 400 54 18</v>
      </c>
      <c r="B7912" s="103" t="str">
        <f t="shared" si="700"/>
        <v>Type 22/33 400</v>
      </c>
      <c r="C7912" s="99">
        <v>54</v>
      </c>
      <c r="D7912" s="99">
        <f t="shared" si="704"/>
        <v>18</v>
      </c>
      <c r="E7912" s="100">
        <f t="shared" si="702"/>
        <v>6.492</v>
      </c>
      <c r="G7912" s="108"/>
      <c r="H7912" s="109"/>
      <c r="I7912" s="109"/>
      <c r="J7912" s="109"/>
      <c r="K7912" s="105">
        <f>K7911+J7910</f>
        <v>6.492</v>
      </c>
      <c r="L7912" s="96"/>
    </row>
    <row r="7913" spans="1:12" hidden="1" outlineLevel="1" x14ac:dyDescent="0.25">
      <c r="A7913" s="98" t="str">
        <f t="shared" si="701"/>
        <v>Type 22/33 400 55 18</v>
      </c>
      <c r="B7913" s="103" t="str">
        <f t="shared" si="700"/>
        <v>Type 22/33 400</v>
      </c>
      <c r="C7913" s="99">
        <v>55</v>
      </c>
      <c r="D7913" s="99">
        <f t="shared" si="704"/>
        <v>18</v>
      </c>
      <c r="E7913" s="100">
        <f t="shared" si="702"/>
        <v>6.54</v>
      </c>
      <c r="G7913" s="104"/>
      <c r="H7913" s="59"/>
      <c r="I7913" s="59"/>
      <c r="J7913" s="59"/>
      <c r="K7913" s="105">
        <f>K7912+J7910</f>
        <v>6.54</v>
      </c>
      <c r="L7913" s="96"/>
    </row>
    <row r="7914" spans="1:12" hidden="1" outlineLevel="1" x14ac:dyDescent="0.25">
      <c r="A7914" s="98" t="str">
        <f t="shared" si="701"/>
        <v>Type 22/33 400 56 18</v>
      </c>
      <c r="B7914" s="103" t="str">
        <f t="shared" si="700"/>
        <v>Type 22/33 400</v>
      </c>
      <c r="C7914" s="99">
        <v>56</v>
      </c>
      <c r="D7914" s="99">
        <f t="shared" si="704"/>
        <v>18</v>
      </c>
      <c r="E7914" s="100">
        <f t="shared" si="702"/>
        <v>6.5880000000000001</v>
      </c>
      <c r="G7914" s="104"/>
      <c r="H7914" s="59"/>
      <c r="I7914" s="59"/>
      <c r="J7914" s="59"/>
      <c r="K7914" s="105">
        <f>K7913+J7910</f>
        <v>6.5880000000000001</v>
      </c>
      <c r="L7914" s="96"/>
    </row>
    <row r="7915" spans="1:12" hidden="1" outlineLevel="1" x14ac:dyDescent="0.25">
      <c r="A7915" s="98" t="str">
        <f t="shared" si="701"/>
        <v>Type 22/33 400 57 18</v>
      </c>
      <c r="B7915" s="103" t="str">
        <f t="shared" si="700"/>
        <v>Type 22/33 400</v>
      </c>
      <c r="C7915" s="99">
        <v>57</v>
      </c>
      <c r="D7915" s="99">
        <f t="shared" si="704"/>
        <v>18</v>
      </c>
      <c r="E7915" s="100">
        <f t="shared" si="702"/>
        <v>6.6360000000000001</v>
      </c>
      <c r="G7915" s="104"/>
      <c r="H7915" s="59"/>
      <c r="I7915" s="59"/>
      <c r="J7915" s="59"/>
      <c r="K7915" s="105">
        <f>K7914+J7910</f>
        <v>6.6360000000000001</v>
      </c>
      <c r="L7915" s="96"/>
    </row>
    <row r="7916" spans="1:12" hidden="1" outlineLevel="1" x14ac:dyDescent="0.25">
      <c r="A7916" s="98" t="str">
        <f t="shared" si="701"/>
        <v>Type 22/33 400 58 18</v>
      </c>
      <c r="B7916" s="103" t="str">
        <f t="shared" si="700"/>
        <v>Type 22/33 400</v>
      </c>
      <c r="C7916" s="99">
        <v>58</v>
      </c>
      <c r="D7916" s="99">
        <f t="shared" si="704"/>
        <v>18</v>
      </c>
      <c r="E7916" s="100">
        <f t="shared" si="702"/>
        <v>6.6840000000000002</v>
      </c>
      <c r="G7916" s="104"/>
      <c r="H7916" s="59"/>
      <c r="I7916" s="59"/>
      <c r="J7916" s="59"/>
      <c r="K7916" s="105">
        <f>K7915+J7910</f>
        <v>6.6840000000000002</v>
      </c>
      <c r="L7916" s="96"/>
    </row>
    <row r="7917" spans="1:12" hidden="1" outlineLevel="1" x14ac:dyDescent="0.25">
      <c r="A7917" s="98" t="str">
        <f t="shared" si="701"/>
        <v>Type 22/33 400 59 18</v>
      </c>
      <c r="B7917" s="103" t="str">
        <f t="shared" si="700"/>
        <v>Type 22/33 400</v>
      </c>
      <c r="C7917" s="99">
        <v>59</v>
      </c>
      <c r="D7917" s="99">
        <f t="shared" si="704"/>
        <v>18</v>
      </c>
      <c r="E7917" s="100">
        <f t="shared" si="702"/>
        <v>6.7320000000000002</v>
      </c>
      <c r="G7917" s="104"/>
      <c r="H7917" s="59"/>
      <c r="I7917" s="59"/>
      <c r="J7917" s="59"/>
      <c r="K7917" s="105">
        <f>K7916+J7910</f>
        <v>6.7320000000000002</v>
      </c>
      <c r="L7917" s="96"/>
    </row>
    <row r="7918" spans="1:12" hidden="1" outlineLevel="1" x14ac:dyDescent="0.25">
      <c r="A7918" s="98" t="str">
        <f t="shared" si="701"/>
        <v>Type 22/33 400 60 18</v>
      </c>
      <c r="B7918" s="103" t="str">
        <f t="shared" si="700"/>
        <v>Type 22/33 400</v>
      </c>
      <c r="C7918" s="99">
        <v>60</v>
      </c>
      <c r="D7918" s="99">
        <f t="shared" si="704"/>
        <v>18</v>
      </c>
      <c r="E7918" s="100">
        <f t="shared" si="702"/>
        <v>6.78</v>
      </c>
      <c r="G7918" s="108"/>
      <c r="H7918" s="59"/>
      <c r="I7918" s="59"/>
      <c r="J7918" s="59"/>
      <c r="K7918" s="105">
        <f>K7917+J7910</f>
        <v>6.78</v>
      </c>
      <c r="L7918" s="96"/>
    </row>
    <row r="7919" spans="1:12" hidden="1" outlineLevel="1" x14ac:dyDescent="0.25">
      <c r="A7919" s="98" t="str">
        <f t="shared" si="701"/>
        <v>Type 22/33 400 61 18</v>
      </c>
      <c r="B7919" s="103" t="str">
        <f t="shared" si="700"/>
        <v>Type 22/33 400</v>
      </c>
      <c r="C7919" s="99">
        <v>61</v>
      </c>
      <c r="D7919" s="99">
        <f t="shared" si="704"/>
        <v>18</v>
      </c>
      <c r="E7919" s="100">
        <f t="shared" si="702"/>
        <v>6.8280000000000003</v>
      </c>
      <c r="G7919" s="108"/>
      <c r="H7919" s="109"/>
      <c r="I7919" s="109"/>
      <c r="J7919" s="109"/>
      <c r="K7919" s="105">
        <f>K7918+J7910</f>
        <v>6.8280000000000003</v>
      </c>
      <c r="L7919" s="96"/>
    </row>
    <row r="7920" spans="1:12" hidden="1" outlineLevel="1" x14ac:dyDescent="0.25">
      <c r="A7920" s="98" t="str">
        <f t="shared" si="701"/>
        <v>Type 22/33 400 62 18</v>
      </c>
      <c r="B7920" s="103" t="str">
        <f t="shared" si="700"/>
        <v>Type 22/33 400</v>
      </c>
      <c r="C7920" s="99">
        <v>62</v>
      </c>
      <c r="D7920" s="99">
        <f t="shared" si="704"/>
        <v>18</v>
      </c>
      <c r="E7920" s="100">
        <f t="shared" si="702"/>
        <v>6.8760000000000003</v>
      </c>
      <c r="G7920" s="108"/>
      <c r="H7920" s="109"/>
      <c r="I7920" s="109"/>
      <c r="J7920" s="109"/>
      <c r="K7920" s="105">
        <f>K7919+J7910</f>
        <v>6.8760000000000003</v>
      </c>
      <c r="L7920" s="96"/>
    </row>
    <row r="7921" spans="1:12" hidden="1" outlineLevel="1" x14ac:dyDescent="0.25">
      <c r="A7921" s="98" t="str">
        <f t="shared" si="701"/>
        <v>Type 22/33 400 63 18</v>
      </c>
      <c r="B7921" s="103" t="str">
        <f t="shared" si="700"/>
        <v>Type 22/33 400</v>
      </c>
      <c r="C7921" s="99">
        <v>63</v>
      </c>
      <c r="D7921" s="99">
        <f t="shared" si="704"/>
        <v>18</v>
      </c>
      <c r="E7921" s="100">
        <f t="shared" si="702"/>
        <v>6.9240000000000004</v>
      </c>
      <c r="G7921" s="108"/>
      <c r="H7921" s="109"/>
      <c r="I7921" s="109"/>
      <c r="J7921" s="109"/>
      <c r="K7921" s="105">
        <f>K7920+J7910</f>
        <v>6.9240000000000004</v>
      </c>
      <c r="L7921" s="96"/>
    </row>
    <row r="7922" spans="1:12" hidden="1" outlineLevel="1" x14ac:dyDescent="0.25">
      <c r="A7922" s="98" t="str">
        <f t="shared" si="701"/>
        <v>Type 22/33 400 64 18</v>
      </c>
      <c r="B7922" s="103" t="str">
        <f t="shared" si="700"/>
        <v>Type 22/33 400</v>
      </c>
      <c r="C7922" s="99">
        <v>64</v>
      </c>
      <c r="D7922" s="99">
        <f t="shared" si="704"/>
        <v>18</v>
      </c>
      <c r="E7922" s="100">
        <f t="shared" si="702"/>
        <v>6.9720000000000004</v>
      </c>
      <c r="G7922" s="108"/>
      <c r="H7922" s="109"/>
      <c r="I7922" s="109"/>
      <c r="J7922" s="109"/>
      <c r="K7922" s="105">
        <f>K7921+J7910</f>
        <v>6.9720000000000004</v>
      </c>
      <c r="L7922" s="96"/>
    </row>
    <row r="7923" spans="1:12" hidden="1" outlineLevel="1" x14ac:dyDescent="0.25">
      <c r="A7923" s="98" t="str">
        <f t="shared" si="701"/>
        <v>Type 22/33 400 65 18</v>
      </c>
      <c r="B7923" s="103" t="str">
        <f t="shared" si="700"/>
        <v>Type 22/33 400</v>
      </c>
      <c r="C7923" s="99">
        <v>65</v>
      </c>
      <c r="D7923" s="99">
        <f t="shared" si="704"/>
        <v>18</v>
      </c>
      <c r="E7923" s="100">
        <f t="shared" si="702"/>
        <v>7.0200000000000005</v>
      </c>
      <c r="G7923" s="108"/>
      <c r="H7923" s="109"/>
      <c r="I7923" s="109"/>
      <c r="J7923" s="109"/>
      <c r="K7923" s="105">
        <f>K7922+J7910</f>
        <v>7.0200000000000005</v>
      </c>
      <c r="L7923" s="96"/>
    </row>
    <row r="7924" spans="1:12" hidden="1" outlineLevel="1" x14ac:dyDescent="0.25">
      <c r="A7924" s="98" t="str">
        <f t="shared" si="701"/>
        <v>Type 22/33 400 66 18</v>
      </c>
      <c r="B7924" s="103" t="str">
        <f t="shared" si="700"/>
        <v>Type 22/33 400</v>
      </c>
      <c r="C7924" s="99">
        <v>66</v>
      </c>
      <c r="D7924" s="99">
        <f t="shared" si="704"/>
        <v>18</v>
      </c>
      <c r="E7924" s="100">
        <f t="shared" si="702"/>
        <v>7.0680000000000005</v>
      </c>
      <c r="G7924" s="108"/>
      <c r="H7924" s="109"/>
      <c r="I7924" s="109"/>
      <c r="J7924" s="109"/>
      <c r="K7924" s="105">
        <f>K7923+J7910</f>
        <v>7.0680000000000005</v>
      </c>
      <c r="L7924" s="96"/>
    </row>
    <row r="7925" spans="1:12" hidden="1" outlineLevel="1" x14ac:dyDescent="0.25">
      <c r="A7925" s="98" t="str">
        <f t="shared" si="701"/>
        <v>Type 22/33 400 67 18</v>
      </c>
      <c r="B7925" s="103" t="str">
        <f t="shared" si="700"/>
        <v>Type 22/33 400</v>
      </c>
      <c r="C7925" s="99">
        <v>67</v>
      </c>
      <c r="D7925" s="99">
        <f t="shared" si="704"/>
        <v>18</v>
      </c>
      <c r="E7925" s="100">
        <f t="shared" si="702"/>
        <v>7.1160000000000005</v>
      </c>
      <c r="G7925" s="108"/>
      <c r="H7925" s="109"/>
      <c r="I7925" s="109"/>
      <c r="J7925" s="109"/>
      <c r="K7925" s="105">
        <f>K7924+J7910</f>
        <v>7.1160000000000005</v>
      </c>
      <c r="L7925" s="96"/>
    </row>
    <row r="7926" spans="1:12" hidden="1" outlineLevel="1" x14ac:dyDescent="0.25">
      <c r="A7926" s="98" t="str">
        <f t="shared" si="701"/>
        <v>Type 22/33 400 68 18</v>
      </c>
      <c r="B7926" s="103" t="str">
        <f t="shared" si="700"/>
        <v>Type 22/33 400</v>
      </c>
      <c r="C7926" s="99">
        <v>68</v>
      </c>
      <c r="D7926" s="99">
        <f t="shared" si="704"/>
        <v>18</v>
      </c>
      <c r="E7926" s="100">
        <f t="shared" si="702"/>
        <v>7.1640000000000006</v>
      </c>
      <c r="G7926" s="108"/>
      <c r="H7926" s="109"/>
      <c r="I7926" s="109"/>
      <c r="J7926" s="109"/>
      <c r="K7926" s="105">
        <f>K7925+J7910</f>
        <v>7.1640000000000006</v>
      </c>
      <c r="L7926" s="96"/>
    </row>
    <row r="7927" spans="1:12" hidden="1" outlineLevel="1" x14ac:dyDescent="0.25">
      <c r="A7927" s="98" t="str">
        <f t="shared" si="701"/>
        <v>Type 22/33 400 69 18</v>
      </c>
      <c r="B7927" s="103" t="str">
        <f t="shared" si="700"/>
        <v>Type 22/33 400</v>
      </c>
      <c r="C7927" s="99">
        <v>69</v>
      </c>
      <c r="D7927" s="99">
        <f t="shared" si="704"/>
        <v>18</v>
      </c>
      <c r="E7927" s="100">
        <f t="shared" si="702"/>
        <v>7.2120000000000006</v>
      </c>
      <c r="G7927" s="108"/>
      <c r="H7927" s="109"/>
      <c r="I7927" s="109"/>
      <c r="J7927" s="109"/>
      <c r="K7927" s="105">
        <f>K7926+J7910</f>
        <v>7.2120000000000006</v>
      </c>
      <c r="L7927" s="96"/>
    </row>
    <row r="7928" spans="1:12" hidden="1" outlineLevel="1" x14ac:dyDescent="0.25">
      <c r="A7928" s="98" t="str">
        <f t="shared" si="701"/>
        <v>Type 22/33 400 70 18</v>
      </c>
      <c r="B7928" s="103" t="str">
        <f t="shared" si="700"/>
        <v>Type 22/33 400</v>
      </c>
      <c r="C7928" s="99">
        <v>70</v>
      </c>
      <c r="D7928" s="99">
        <f t="shared" si="704"/>
        <v>18</v>
      </c>
      <c r="E7928" s="100">
        <f t="shared" si="702"/>
        <v>7.2600000000000007</v>
      </c>
      <c r="G7928" s="108"/>
      <c r="H7928" s="109"/>
      <c r="I7928" s="109"/>
      <c r="J7928" s="109"/>
      <c r="K7928" s="105">
        <f>K7927+J7910</f>
        <v>7.2600000000000007</v>
      </c>
      <c r="L7928" s="96"/>
    </row>
    <row r="7929" spans="1:12" hidden="1" outlineLevel="1" x14ac:dyDescent="0.25">
      <c r="A7929" s="98" t="str">
        <f t="shared" si="701"/>
        <v>Type 22/33 400 71 18</v>
      </c>
      <c r="B7929" s="103" t="str">
        <f t="shared" si="700"/>
        <v>Type 22/33 400</v>
      </c>
      <c r="C7929" s="99">
        <v>71</v>
      </c>
      <c r="D7929" s="99">
        <f t="shared" si="704"/>
        <v>18</v>
      </c>
      <c r="E7929" s="100">
        <f t="shared" si="702"/>
        <v>7.3080000000000007</v>
      </c>
      <c r="G7929" s="108"/>
      <c r="H7929" s="109"/>
      <c r="I7929" s="109"/>
      <c r="J7929" s="109"/>
      <c r="K7929" s="105">
        <f>K7928+J7910</f>
        <v>7.3080000000000007</v>
      </c>
      <c r="L7929" s="96"/>
    </row>
    <row r="7930" spans="1:12" hidden="1" outlineLevel="1" x14ac:dyDescent="0.25">
      <c r="A7930" s="98" t="str">
        <f t="shared" si="701"/>
        <v>Type 22/33 400 72 18</v>
      </c>
      <c r="B7930" s="103" t="str">
        <f t="shared" si="700"/>
        <v>Type 22/33 400</v>
      </c>
      <c r="C7930" s="99">
        <v>72</v>
      </c>
      <c r="D7930" s="99">
        <f t="shared" si="704"/>
        <v>18</v>
      </c>
      <c r="E7930" s="100">
        <f t="shared" si="702"/>
        <v>7.3560000000000008</v>
      </c>
      <c r="G7930" s="108"/>
      <c r="H7930" s="109"/>
      <c r="I7930" s="109"/>
      <c r="J7930" s="109"/>
      <c r="K7930" s="105">
        <f>K7929+J7910</f>
        <v>7.3560000000000008</v>
      </c>
      <c r="L7930" s="96"/>
    </row>
    <row r="7931" spans="1:12" hidden="1" outlineLevel="1" x14ac:dyDescent="0.25">
      <c r="A7931" s="98" t="str">
        <f t="shared" si="701"/>
        <v>Type 22/33 400 73 18</v>
      </c>
      <c r="B7931" s="103" t="str">
        <f t="shared" si="700"/>
        <v>Type 22/33 400</v>
      </c>
      <c r="C7931" s="99">
        <v>73</v>
      </c>
      <c r="D7931" s="99">
        <f t="shared" si="704"/>
        <v>18</v>
      </c>
      <c r="E7931" s="100">
        <f t="shared" si="702"/>
        <v>7.4040000000000008</v>
      </c>
      <c r="G7931" s="108"/>
      <c r="H7931" s="109"/>
      <c r="I7931" s="109"/>
      <c r="J7931" s="109"/>
      <c r="K7931" s="105">
        <f>K7930+J7910</f>
        <v>7.4040000000000008</v>
      </c>
      <c r="L7931" s="96"/>
    </row>
    <row r="7932" spans="1:12" hidden="1" outlineLevel="1" x14ac:dyDescent="0.25">
      <c r="A7932" s="98" t="str">
        <f t="shared" si="701"/>
        <v>Type 22/33 400 74 18</v>
      </c>
      <c r="B7932" s="103" t="str">
        <f t="shared" si="700"/>
        <v>Type 22/33 400</v>
      </c>
      <c r="C7932" s="99">
        <v>74</v>
      </c>
      <c r="D7932" s="99">
        <f t="shared" si="704"/>
        <v>18</v>
      </c>
      <c r="E7932" s="100">
        <f t="shared" si="702"/>
        <v>7.4520000000000008</v>
      </c>
      <c r="G7932" s="108"/>
      <c r="H7932" s="109"/>
      <c r="I7932" s="109"/>
      <c r="J7932" s="109"/>
      <c r="K7932" s="105">
        <f>K7931+J7910</f>
        <v>7.4520000000000008</v>
      </c>
      <c r="L7932" s="96"/>
    </row>
    <row r="7933" spans="1:12" hidden="1" outlineLevel="1" x14ac:dyDescent="0.25">
      <c r="A7933" s="98" t="str">
        <f t="shared" si="701"/>
        <v>Type 22/33 400 75 18</v>
      </c>
      <c r="B7933" s="103" t="str">
        <f t="shared" si="700"/>
        <v>Type 22/33 400</v>
      </c>
      <c r="C7933" s="99">
        <v>75</v>
      </c>
      <c r="D7933" s="99">
        <f t="shared" si="704"/>
        <v>18</v>
      </c>
      <c r="E7933" s="100">
        <f t="shared" si="702"/>
        <v>7.5000000000000009</v>
      </c>
      <c r="G7933" s="108"/>
      <c r="H7933" s="109"/>
      <c r="I7933" s="109"/>
      <c r="J7933" s="109"/>
      <c r="K7933" s="105">
        <f>K7932+J7910</f>
        <v>7.5000000000000009</v>
      </c>
      <c r="L7933" s="96"/>
    </row>
    <row r="7934" spans="1:12" hidden="1" outlineLevel="1" x14ac:dyDescent="0.25">
      <c r="A7934" s="98" t="str">
        <f t="shared" si="701"/>
        <v>Type 22/33 400 76 18</v>
      </c>
      <c r="B7934" s="103" t="str">
        <f t="shared" si="700"/>
        <v>Type 22/33 400</v>
      </c>
      <c r="C7934" s="99">
        <v>76</v>
      </c>
      <c r="D7934" s="99">
        <f t="shared" si="704"/>
        <v>18</v>
      </c>
      <c r="E7934" s="100">
        <f t="shared" si="702"/>
        <v>7.5480000000000009</v>
      </c>
      <c r="G7934" s="108"/>
      <c r="H7934" s="109"/>
      <c r="I7934" s="109"/>
      <c r="J7934" s="109"/>
      <c r="K7934" s="105">
        <f>K7933+J7910</f>
        <v>7.5480000000000009</v>
      </c>
      <c r="L7934" s="96"/>
    </row>
    <row r="7935" spans="1:12" hidden="1" outlineLevel="1" x14ac:dyDescent="0.25">
      <c r="A7935" s="98" t="str">
        <f t="shared" si="701"/>
        <v>Type 22/33 400 77 18</v>
      </c>
      <c r="B7935" s="103" t="str">
        <f t="shared" ref="B7935:B7998" si="705">B7934</f>
        <v>Type 22/33 400</v>
      </c>
      <c r="C7935" s="99">
        <v>77</v>
      </c>
      <c r="D7935" s="99">
        <f t="shared" si="704"/>
        <v>18</v>
      </c>
      <c r="E7935" s="100">
        <f t="shared" si="702"/>
        <v>7.596000000000001</v>
      </c>
      <c r="G7935" s="108"/>
      <c r="H7935" s="109"/>
      <c r="I7935" s="109"/>
      <c r="J7935" s="109"/>
      <c r="K7935" s="105">
        <f>K7934+J7910</f>
        <v>7.596000000000001</v>
      </c>
      <c r="L7935" s="96"/>
    </row>
    <row r="7936" spans="1:12" hidden="1" outlineLevel="1" x14ac:dyDescent="0.25">
      <c r="A7936" s="98" t="str">
        <f t="shared" si="701"/>
        <v>Type 22/33 400 78 18</v>
      </c>
      <c r="B7936" s="103" t="str">
        <f t="shared" si="705"/>
        <v>Type 22/33 400</v>
      </c>
      <c r="C7936" s="99">
        <v>78</v>
      </c>
      <c r="D7936" s="99">
        <f t="shared" si="704"/>
        <v>18</v>
      </c>
      <c r="E7936" s="100">
        <f t="shared" si="702"/>
        <v>7.644000000000001</v>
      </c>
      <c r="G7936" s="108"/>
      <c r="H7936" s="109"/>
      <c r="I7936" s="109"/>
      <c r="J7936" s="109"/>
      <c r="K7936" s="105">
        <f>K7935+J7910</f>
        <v>7.644000000000001</v>
      </c>
      <c r="L7936" s="96"/>
    </row>
    <row r="7937" spans="1:12" hidden="1" outlineLevel="1" x14ac:dyDescent="0.25">
      <c r="A7937" s="98" t="str">
        <f t="shared" si="701"/>
        <v>Type 22/33 400 79 18</v>
      </c>
      <c r="B7937" s="103" t="str">
        <f t="shared" si="705"/>
        <v>Type 22/33 400</v>
      </c>
      <c r="C7937" s="99">
        <v>79</v>
      </c>
      <c r="D7937" s="99">
        <f t="shared" si="704"/>
        <v>18</v>
      </c>
      <c r="E7937" s="100">
        <f t="shared" si="702"/>
        <v>7.6920000000000011</v>
      </c>
      <c r="G7937" s="108"/>
      <c r="H7937" s="109"/>
      <c r="I7937" s="109"/>
      <c r="J7937" s="109"/>
      <c r="K7937" s="105">
        <f>K7936+J7910</f>
        <v>7.6920000000000011</v>
      </c>
      <c r="L7937" s="96"/>
    </row>
    <row r="7938" spans="1:12" hidden="1" outlineLevel="1" x14ac:dyDescent="0.25">
      <c r="A7938" s="98" t="str">
        <f t="shared" si="701"/>
        <v>Type 22/33 400 80 18</v>
      </c>
      <c r="B7938" s="103" t="str">
        <f t="shared" si="705"/>
        <v>Type 22/33 400</v>
      </c>
      <c r="C7938" s="99">
        <v>80</v>
      </c>
      <c r="D7938" s="99">
        <f t="shared" si="704"/>
        <v>18</v>
      </c>
      <c r="E7938" s="100">
        <f t="shared" si="702"/>
        <v>7.7400000000000011</v>
      </c>
      <c r="G7938" s="108"/>
      <c r="H7938" s="109"/>
      <c r="I7938" s="109"/>
      <c r="J7938" s="109"/>
      <c r="K7938" s="105">
        <f>K7937+J7910</f>
        <v>7.7400000000000011</v>
      </c>
      <c r="L7938" s="96"/>
    </row>
    <row r="7939" spans="1:12" hidden="1" outlineLevel="1" x14ac:dyDescent="0.25">
      <c r="A7939" s="98" t="str">
        <f t="shared" ref="A7939:A8002" si="706">CONCATENATE(B7939," ",C7939," ",D7939)</f>
        <v>Type 22/33 400 81 18</v>
      </c>
      <c r="B7939" s="103" t="str">
        <f t="shared" si="705"/>
        <v>Type 22/33 400</v>
      </c>
      <c r="C7939" s="99">
        <v>81</v>
      </c>
      <c r="D7939" s="99">
        <f t="shared" si="704"/>
        <v>18</v>
      </c>
      <c r="E7939" s="100">
        <f t="shared" ref="E7939:E8002" si="707">K7939</f>
        <v>7.7880000000000011</v>
      </c>
      <c r="G7939" s="108"/>
      <c r="H7939" s="109"/>
      <c r="I7939" s="109"/>
      <c r="J7939" s="109"/>
      <c r="K7939" s="105">
        <f>K7938+J7910</f>
        <v>7.7880000000000011</v>
      </c>
      <c r="L7939" s="96"/>
    </row>
    <row r="7940" spans="1:12" hidden="1" outlineLevel="1" x14ac:dyDescent="0.25">
      <c r="A7940" s="98" t="str">
        <f t="shared" si="706"/>
        <v>Type 22/33 400 82 18</v>
      </c>
      <c r="B7940" s="103" t="str">
        <f t="shared" si="705"/>
        <v>Type 22/33 400</v>
      </c>
      <c r="C7940" s="99">
        <v>82</v>
      </c>
      <c r="D7940" s="99">
        <f t="shared" si="704"/>
        <v>18</v>
      </c>
      <c r="E7940" s="100">
        <f t="shared" si="707"/>
        <v>7.8360000000000012</v>
      </c>
      <c r="G7940" s="108"/>
      <c r="H7940" s="109"/>
      <c r="I7940" s="109"/>
      <c r="J7940" s="109"/>
      <c r="K7940" s="105">
        <f>K7939+J7910</f>
        <v>7.8360000000000012</v>
      </c>
      <c r="L7940" s="96"/>
    </row>
    <row r="7941" spans="1:12" hidden="1" outlineLevel="1" x14ac:dyDescent="0.25">
      <c r="A7941" s="98" t="str">
        <f t="shared" si="706"/>
        <v>Type 22/33 400 83 18</v>
      </c>
      <c r="B7941" s="103" t="str">
        <f t="shared" si="705"/>
        <v>Type 22/33 400</v>
      </c>
      <c r="C7941" s="99">
        <v>83</v>
      </c>
      <c r="D7941" s="99">
        <f t="shared" ref="D7941:D7958" si="708">D7940</f>
        <v>18</v>
      </c>
      <c r="E7941" s="100">
        <f t="shared" si="707"/>
        <v>7.8840000000000012</v>
      </c>
      <c r="G7941" s="108"/>
      <c r="H7941" s="109"/>
      <c r="I7941" s="109"/>
      <c r="J7941" s="109"/>
      <c r="K7941" s="105">
        <f>K7940+J7910</f>
        <v>7.8840000000000012</v>
      </c>
      <c r="L7941" s="96"/>
    </row>
    <row r="7942" spans="1:12" hidden="1" outlineLevel="1" x14ac:dyDescent="0.25">
      <c r="A7942" s="98" t="str">
        <f t="shared" si="706"/>
        <v>Type 22/33 400 84 18</v>
      </c>
      <c r="B7942" s="103" t="str">
        <f t="shared" si="705"/>
        <v>Type 22/33 400</v>
      </c>
      <c r="C7942" s="99">
        <v>84</v>
      </c>
      <c r="D7942" s="99">
        <f t="shared" si="708"/>
        <v>18</v>
      </c>
      <c r="E7942" s="100">
        <f t="shared" si="707"/>
        <v>7.9320000000000013</v>
      </c>
      <c r="G7942" s="108"/>
      <c r="H7942" s="109"/>
      <c r="I7942" s="109"/>
      <c r="J7942" s="109"/>
      <c r="K7942" s="105">
        <f>K7941+J7910</f>
        <v>7.9320000000000013</v>
      </c>
      <c r="L7942" s="96"/>
    </row>
    <row r="7943" spans="1:12" hidden="1" outlineLevel="1" x14ac:dyDescent="0.25">
      <c r="A7943" s="98" t="str">
        <f t="shared" si="706"/>
        <v>Type 22/33 400 85 18</v>
      </c>
      <c r="B7943" s="103" t="str">
        <f t="shared" si="705"/>
        <v>Type 22/33 400</v>
      </c>
      <c r="C7943" s="99">
        <v>85</v>
      </c>
      <c r="D7943" s="99">
        <f t="shared" si="708"/>
        <v>18</v>
      </c>
      <c r="E7943" s="100">
        <f t="shared" si="707"/>
        <v>7.9800000000000013</v>
      </c>
      <c r="G7943" s="108"/>
      <c r="H7943" s="109"/>
      <c r="I7943" s="109"/>
      <c r="J7943" s="109"/>
      <c r="K7943" s="105">
        <f>K7942+J7910</f>
        <v>7.9800000000000013</v>
      </c>
      <c r="L7943" s="96"/>
    </row>
    <row r="7944" spans="1:12" hidden="1" outlineLevel="1" x14ac:dyDescent="0.25">
      <c r="A7944" s="98" t="str">
        <f t="shared" si="706"/>
        <v>Type 22/33 400 86 18</v>
      </c>
      <c r="B7944" s="103" t="str">
        <f t="shared" si="705"/>
        <v>Type 22/33 400</v>
      </c>
      <c r="C7944" s="99">
        <v>86</v>
      </c>
      <c r="D7944" s="99">
        <f t="shared" si="708"/>
        <v>18</v>
      </c>
      <c r="E7944" s="100">
        <f t="shared" si="707"/>
        <v>8.0280000000000005</v>
      </c>
      <c r="G7944" s="108"/>
      <c r="H7944" s="109"/>
      <c r="I7944" s="109"/>
      <c r="J7944" s="109"/>
      <c r="K7944" s="105">
        <f>K7943+J7910</f>
        <v>8.0280000000000005</v>
      </c>
      <c r="L7944" s="96"/>
    </row>
    <row r="7945" spans="1:12" hidden="1" outlineLevel="1" x14ac:dyDescent="0.25">
      <c r="A7945" s="98" t="str">
        <f t="shared" si="706"/>
        <v>Type 22/33 400 87 18</v>
      </c>
      <c r="B7945" s="103" t="str">
        <f t="shared" si="705"/>
        <v>Type 22/33 400</v>
      </c>
      <c r="C7945" s="99">
        <v>87</v>
      </c>
      <c r="D7945" s="99">
        <f t="shared" si="708"/>
        <v>18</v>
      </c>
      <c r="E7945" s="100">
        <f t="shared" si="707"/>
        <v>8.0760000000000005</v>
      </c>
      <c r="G7945" s="108"/>
      <c r="H7945" s="109"/>
      <c r="I7945" s="109"/>
      <c r="J7945" s="109"/>
      <c r="K7945" s="105">
        <f>K7944+J7910</f>
        <v>8.0760000000000005</v>
      </c>
      <c r="L7945" s="96"/>
    </row>
    <row r="7946" spans="1:12" hidden="1" outlineLevel="1" x14ac:dyDescent="0.25">
      <c r="A7946" s="98" t="str">
        <f t="shared" si="706"/>
        <v>Type 22/33 400 88 18</v>
      </c>
      <c r="B7946" s="103" t="str">
        <f t="shared" si="705"/>
        <v>Type 22/33 400</v>
      </c>
      <c r="C7946" s="99">
        <v>88</v>
      </c>
      <c r="D7946" s="99">
        <f t="shared" si="708"/>
        <v>18</v>
      </c>
      <c r="E7946" s="100">
        <f t="shared" si="707"/>
        <v>8.1240000000000006</v>
      </c>
      <c r="G7946" s="108"/>
      <c r="H7946" s="109"/>
      <c r="I7946" s="109"/>
      <c r="J7946" s="109"/>
      <c r="K7946" s="105">
        <f>K7945+J7910</f>
        <v>8.1240000000000006</v>
      </c>
      <c r="L7946" s="96"/>
    </row>
    <row r="7947" spans="1:12" hidden="1" outlineLevel="1" x14ac:dyDescent="0.25">
      <c r="A7947" s="98" t="str">
        <f t="shared" si="706"/>
        <v>Type 22/33 400 89 18</v>
      </c>
      <c r="B7947" s="103" t="str">
        <f t="shared" si="705"/>
        <v>Type 22/33 400</v>
      </c>
      <c r="C7947" s="99">
        <v>89</v>
      </c>
      <c r="D7947" s="99">
        <f t="shared" si="708"/>
        <v>18</v>
      </c>
      <c r="E7947" s="100">
        <f t="shared" si="707"/>
        <v>8.1720000000000006</v>
      </c>
      <c r="G7947" s="108"/>
      <c r="H7947" s="109"/>
      <c r="I7947" s="109"/>
      <c r="J7947" s="109"/>
      <c r="K7947" s="105">
        <f>K7946+J7910</f>
        <v>8.1720000000000006</v>
      </c>
      <c r="L7947" s="96"/>
    </row>
    <row r="7948" spans="1:12" hidden="1" outlineLevel="1" x14ac:dyDescent="0.25">
      <c r="A7948" s="98" t="str">
        <f t="shared" si="706"/>
        <v>Type 22/33 400 90 18</v>
      </c>
      <c r="B7948" s="103" t="str">
        <f t="shared" si="705"/>
        <v>Type 22/33 400</v>
      </c>
      <c r="C7948" s="99">
        <v>90</v>
      </c>
      <c r="D7948" s="99">
        <f t="shared" si="708"/>
        <v>18</v>
      </c>
      <c r="E7948" s="100">
        <f t="shared" si="707"/>
        <v>8.2200000000000006</v>
      </c>
      <c r="G7948" s="108"/>
      <c r="H7948" s="109"/>
      <c r="I7948" s="109"/>
      <c r="J7948" s="109"/>
      <c r="K7948" s="105">
        <f>K7947+J7910</f>
        <v>8.2200000000000006</v>
      </c>
      <c r="L7948" s="96"/>
    </row>
    <row r="7949" spans="1:12" hidden="1" outlineLevel="1" x14ac:dyDescent="0.25">
      <c r="A7949" s="98" t="str">
        <f t="shared" si="706"/>
        <v>Type 22/33 400 91 18</v>
      </c>
      <c r="B7949" s="103" t="str">
        <f t="shared" si="705"/>
        <v>Type 22/33 400</v>
      </c>
      <c r="C7949" s="99">
        <v>91</v>
      </c>
      <c r="D7949" s="99">
        <f t="shared" si="708"/>
        <v>18</v>
      </c>
      <c r="E7949" s="100">
        <f t="shared" si="707"/>
        <v>8.2680000000000007</v>
      </c>
      <c r="G7949" s="108"/>
      <c r="H7949" s="109"/>
      <c r="I7949" s="109"/>
      <c r="J7949" s="109"/>
      <c r="K7949" s="105">
        <f>K7948+J7910</f>
        <v>8.2680000000000007</v>
      </c>
      <c r="L7949" s="96"/>
    </row>
    <row r="7950" spans="1:12" hidden="1" outlineLevel="1" x14ac:dyDescent="0.25">
      <c r="A7950" s="98" t="str">
        <f t="shared" si="706"/>
        <v>Type 22/33 400 92 18</v>
      </c>
      <c r="B7950" s="103" t="str">
        <f t="shared" si="705"/>
        <v>Type 22/33 400</v>
      </c>
      <c r="C7950" s="99">
        <v>92</v>
      </c>
      <c r="D7950" s="99">
        <f t="shared" si="708"/>
        <v>18</v>
      </c>
      <c r="E7950" s="100">
        <f t="shared" si="707"/>
        <v>8.3160000000000007</v>
      </c>
      <c r="G7950" s="108"/>
      <c r="H7950" s="109"/>
      <c r="I7950" s="109"/>
      <c r="J7950" s="109"/>
      <c r="K7950" s="105">
        <f>K7949+J7910</f>
        <v>8.3160000000000007</v>
      </c>
      <c r="L7950" s="96"/>
    </row>
    <row r="7951" spans="1:12" hidden="1" outlineLevel="1" x14ac:dyDescent="0.25">
      <c r="A7951" s="98" t="str">
        <f t="shared" si="706"/>
        <v>Type 22/33 400 93 18</v>
      </c>
      <c r="B7951" s="103" t="str">
        <f t="shared" si="705"/>
        <v>Type 22/33 400</v>
      </c>
      <c r="C7951" s="99">
        <v>93</v>
      </c>
      <c r="D7951" s="99">
        <f t="shared" si="708"/>
        <v>18</v>
      </c>
      <c r="E7951" s="100">
        <f t="shared" si="707"/>
        <v>8.3640000000000008</v>
      </c>
      <c r="G7951" s="108"/>
      <c r="H7951" s="109"/>
      <c r="I7951" s="109"/>
      <c r="J7951" s="109"/>
      <c r="K7951" s="105">
        <f>K7950+J7910</f>
        <v>8.3640000000000008</v>
      </c>
      <c r="L7951" s="96"/>
    </row>
    <row r="7952" spans="1:12" hidden="1" outlineLevel="1" x14ac:dyDescent="0.25">
      <c r="A7952" s="98" t="str">
        <f t="shared" si="706"/>
        <v>Type 22/33 400 94 18</v>
      </c>
      <c r="B7952" s="103" t="str">
        <f t="shared" si="705"/>
        <v>Type 22/33 400</v>
      </c>
      <c r="C7952" s="99">
        <v>94</v>
      </c>
      <c r="D7952" s="99">
        <f t="shared" si="708"/>
        <v>18</v>
      </c>
      <c r="E7952" s="100">
        <f t="shared" si="707"/>
        <v>8.4120000000000008</v>
      </c>
      <c r="G7952" s="108"/>
      <c r="H7952" s="109"/>
      <c r="I7952" s="109"/>
      <c r="J7952" s="109"/>
      <c r="K7952" s="105">
        <f>K7951+J7910</f>
        <v>8.4120000000000008</v>
      </c>
      <c r="L7952" s="96"/>
    </row>
    <row r="7953" spans="1:12" hidden="1" outlineLevel="1" x14ac:dyDescent="0.25">
      <c r="A7953" s="98" t="str">
        <f t="shared" si="706"/>
        <v>Type 22/33 400 95 18</v>
      </c>
      <c r="B7953" s="103" t="str">
        <f t="shared" si="705"/>
        <v>Type 22/33 400</v>
      </c>
      <c r="C7953" s="99">
        <v>95</v>
      </c>
      <c r="D7953" s="99">
        <f t="shared" si="708"/>
        <v>18</v>
      </c>
      <c r="E7953" s="100">
        <f t="shared" si="707"/>
        <v>8.4600000000000009</v>
      </c>
      <c r="G7953" s="108"/>
      <c r="H7953" s="109"/>
      <c r="I7953" s="109"/>
      <c r="J7953" s="109"/>
      <c r="K7953" s="105">
        <f>K7952+J7910</f>
        <v>8.4600000000000009</v>
      </c>
      <c r="L7953" s="96"/>
    </row>
    <row r="7954" spans="1:12" hidden="1" outlineLevel="1" x14ac:dyDescent="0.25">
      <c r="A7954" s="98" t="str">
        <f t="shared" si="706"/>
        <v>Type 22/33 400 96 18</v>
      </c>
      <c r="B7954" s="103" t="str">
        <f t="shared" si="705"/>
        <v>Type 22/33 400</v>
      </c>
      <c r="C7954" s="99">
        <v>96</v>
      </c>
      <c r="D7954" s="99">
        <f t="shared" si="708"/>
        <v>18</v>
      </c>
      <c r="E7954" s="100">
        <f t="shared" si="707"/>
        <v>8.5080000000000009</v>
      </c>
      <c r="G7954" s="108"/>
      <c r="H7954" s="109"/>
      <c r="I7954" s="109"/>
      <c r="J7954" s="109"/>
      <c r="K7954" s="105">
        <f>K7953+J7910</f>
        <v>8.5080000000000009</v>
      </c>
      <c r="L7954" s="96"/>
    </row>
    <row r="7955" spans="1:12" hidden="1" outlineLevel="1" x14ac:dyDescent="0.25">
      <c r="A7955" s="98" t="str">
        <f t="shared" si="706"/>
        <v>Type 22/33 400 97 18</v>
      </c>
      <c r="B7955" s="103" t="str">
        <f t="shared" si="705"/>
        <v>Type 22/33 400</v>
      </c>
      <c r="C7955" s="99">
        <v>97</v>
      </c>
      <c r="D7955" s="99">
        <f t="shared" si="708"/>
        <v>18</v>
      </c>
      <c r="E7955" s="100">
        <f t="shared" si="707"/>
        <v>8.5560000000000009</v>
      </c>
      <c r="G7955" s="108"/>
      <c r="H7955" s="109"/>
      <c r="I7955" s="109"/>
      <c r="J7955" s="109"/>
      <c r="K7955" s="105">
        <f>K7954+J7910</f>
        <v>8.5560000000000009</v>
      </c>
      <c r="L7955" s="96"/>
    </row>
    <row r="7956" spans="1:12" hidden="1" outlineLevel="1" x14ac:dyDescent="0.25">
      <c r="A7956" s="98" t="str">
        <f t="shared" si="706"/>
        <v>Type 22/33 400 98 18</v>
      </c>
      <c r="B7956" s="103" t="str">
        <f t="shared" si="705"/>
        <v>Type 22/33 400</v>
      </c>
      <c r="C7956" s="99">
        <v>98</v>
      </c>
      <c r="D7956" s="99">
        <f t="shared" si="708"/>
        <v>18</v>
      </c>
      <c r="E7956" s="100">
        <f t="shared" si="707"/>
        <v>8.604000000000001</v>
      </c>
      <c r="G7956" s="108"/>
      <c r="H7956" s="109"/>
      <c r="I7956" s="109"/>
      <c r="J7956" s="109"/>
      <c r="K7956" s="105">
        <f>K7955+J7910</f>
        <v>8.604000000000001</v>
      </c>
      <c r="L7956" s="96"/>
    </row>
    <row r="7957" spans="1:12" hidden="1" outlineLevel="1" x14ac:dyDescent="0.25">
      <c r="A7957" s="98" t="str">
        <f t="shared" si="706"/>
        <v>Type 22/33 400 99 18</v>
      </c>
      <c r="B7957" s="103" t="str">
        <f t="shared" si="705"/>
        <v>Type 22/33 400</v>
      </c>
      <c r="C7957" s="99">
        <v>99</v>
      </c>
      <c r="D7957" s="99">
        <f t="shared" si="708"/>
        <v>18</v>
      </c>
      <c r="E7957" s="100">
        <f t="shared" si="707"/>
        <v>8.652000000000001</v>
      </c>
      <c r="G7957" s="108"/>
      <c r="H7957" s="109"/>
      <c r="I7957" s="109"/>
      <c r="J7957" s="109"/>
      <c r="K7957" s="105">
        <f>K7956+J7910</f>
        <v>8.652000000000001</v>
      </c>
      <c r="L7957" s="96"/>
    </row>
    <row r="7958" spans="1:12" hidden="1" outlineLevel="1" x14ac:dyDescent="0.25">
      <c r="A7958" s="110" t="str">
        <f t="shared" si="706"/>
        <v>Type 22/33 400 100 18</v>
      </c>
      <c r="B7958" s="111" t="str">
        <f t="shared" si="705"/>
        <v>Type 22/33 400</v>
      </c>
      <c r="C7958" s="112">
        <v>100</v>
      </c>
      <c r="D7958" s="112">
        <f t="shared" si="708"/>
        <v>18</v>
      </c>
      <c r="E7958" s="113">
        <f t="shared" si="707"/>
        <v>8.7000000000000011</v>
      </c>
      <c r="G7958" s="114"/>
      <c r="H7958" s="115"/>
      <c r="I7958" s="115"/>
      <c r="J7958" s="115"/>
      <c r="K7958" s="116">
        <f>K7957+J7910</f>
        <v>8.7000000000000011</v>
      </c>
      <c r="L7958" s="96"/>
    </row>
    <row r="7959" spans="1:12" hidden="1" outlineLevel="1" x14ac:dyDescent="0.25">
      <c r="A7959" s="98" t="str">
        <f t="shared" si="706"/>
        <v>Type 22/33 400 50 17</v>
      </c>
      <c r="B7959" s="117" t="str">
        <f t="shared" si="705"/>
        <v>Type 22/33 400</v>
      </c>
      <c r="C7959" s="99">
        <v>50</v>
      </c>
      <c r="D7959" s="99">
        <f>AB7807</f>
        <v>17</v>
      </c>
      <c r="E7959" s="100">
        <f t="shared" si="707"/>
        <v>8.3000000000000007</v>
      </c>
      <c r="G7959" s="99">
        <f>AB7808</f>
        <v>8.3000000000000007</v>
      </c>
      <c r="H7959" s="101"/>
      <c r="I7959" s="101"/>
      <c r="J7959" s="101"/>
      <c r="K7959" s="102">
        <f>G7959</f>
        <v>8.3000000000000007</v>
      </c>
      <c r="L7959" s="96"/>
    </row>
    <row r="7960" spans="1:12" hidden="1" outlineLevel="1" x14ac:dyDescent="0.25">
      <c r="A7960" s="98" t="str">
        <f t="shared" si="706"/>
        <v>Type 22/33 400 51 17</v>
      </c>
      <c r="B7960" s="103" t="str">
        <f t="shared" si="705"/>
        <v>Type 22/33 400</v>
      </c>
      <c r="C7960" s="99">
        <v>51</v>
      </c>
      <c r="D7960" s="99">
        <f t="shared" ref="D7960:D7991" si="709">D7959</f>
        <v>17</v>
      </c>
      <c r="E7960" s="100">
        <f t="shared" si="707"/>
        <v>8.3480000000000008</v>
      </c>
      <c r="G7960" s="104"/>
      <c r="H7960" s="59"/>
      <c r="I7960" s="59"/>
      <c r="J7960" s="59"/>
      <c r="K7960" s="105">
        <f>K7959+J7961</f>
        <v>8.3480000000000008</v>
      </c>
      <c r="L7960" s="96"/>
    </row>
    <row r="7961" spans="1:12" hidden="1" outlineLevel="1" x14ac:dyDescent="0.25">
      <c r="A7961" s="98" t="str">
        <f t="shared" si="706"/>
        <v>Type 22/33 400 52 17</v>
      </c>
      <c r="B7961" s="103" t="str">
        <f t="shared" si="705"/>
        <v>Type 22/33 400</v>
      </c>
      <c r="C7961" s="99">
        <v>52</v>
      </c>
      <c r="D7961" s="99">
        <f t="shared" si="709"/>
        <v>17</v>
      </c>
      <c r="E7961" s="100">
        <f t="shared" si="707"/>
        <v>8.3960000000000008</v>
      </c>
      <c r="G7961" s="99">
        <f>AB7809</f>
        <v>10.700000000000001</v>
      </c>
      <c r="H7961" s="59">
        <v>50</v>
      </c>
      <c r="I7961" s="59">
        <f>G7961-G7959</f>
        <v>2.4000000000000004</v>
      </c>
      <c r="J7961" s="59">
        <f>I7961/H7961</f>
        <v>4.8000000000000008E-2</v>
      </c>
      <c r="K7961" s="105">
        <f>K7960+J7961</f>
        <v>8.3960000000000008</v>
      </c>
      <c r="L7961" s="96"/>
    </row>
    <row r="7962" spans="1:12" hidden="1" outlineLevel="1" x14ac:dyDescent="0.25">
      <c r="A7962" s="98" t="str">
        <f t="shared" si="706"/>
        <v>Type 22/33 400 53 17</v>
      </c>
      <c r="B7962" s="103" t="str">
        <f t="shared" si="705"/>
        <v>Type 22/33 400</v>
      </c>
      <c r="C7962" s="99">
        <v>53</v>
      </c>
      <c r="D7962" s="99">
        <f t="shared" si="709"/>
        <v>17</v>
      </c>
      <c r="E7962" s="100">
        <f t="shared" si="707"/>
        <v>8.4440000000000008</v>
      </c>
      <c r="G7962" s="108"/>
      <c r="H7962" s="109"/>
      <c r="I7962" s="109"/>
      <c r="J7962" s="109"/>
      <c r="K7962" s="105">
        <f>K7961+J7961</f>
        <v>8.4440000000000008</v>
      </c>
      <c r="L7962" s="96"/>
    </row>
    <row r="7963" spans="1:12" hidden="1" outlineLevel="1" x14ac:dyDescent="0.25">
      <c r="A7963" s="98" t="str">
        <f t="shared" si="706"/>
        <v>Type 22/33 400 54 17</v>
      </c>
      <c r="B7963" s="103" t="str">
        <f t="shared" si="705"/>
        <v>Type 22/33 400</v>
      </c>
      <c r="C7963" s="99">
        <v>54</v>
      </c>
      <c r="D7963" s="99">
        <f t="shared" si="709"/>
        <v>17</v>
      </c>
      <c r="E7963" s="100">
        <f t="shared" si="707"/>
        <v>8.4920000000000009</v>
      </c>
      <c r="G7963" s="108"/>
      <c r="H7963" s="109"/>
      <c r="I7963" s="109"/>
      <c r="J7963" s="109"/>
      <c r="K7963" s="105">
        <f>K7962+J7961</f>
        <v>8.4920000000000009</v>
      </c>
      <c r="L7963" s="96"/>
    </row>
    <row r="7964" spans="1:12" hidden="1" outlineLevel="1" x14ac:dyDescent="0.25">
      <c r="A7964" s="98" t="str">
        <f t="shared" si="706"/>
        <v>Type 22/33 400 55 17</v>
      </c>
      <c r="B7964" s="103" t="str">
        <f t="shared" si="705"/>
        <v>Type 22/33 400</v>
      </c>
      <c r="C7964" s="99">
        <v>55</v>
      </c>
      <c r="D7964" s="99">
        <f t="shared" si="709"/>
        <v>17</v>
      </c>
      <c r="E7964" s="100">
        <f t="shared" si="707"/>
        <v>8.5400000000000009</v>
      </c>
      <c r="G7964" s="104"/>
      <c r="H7964" s="59"/>
      <c r="I7964" s="59"/>
      <c r="J7964" s="59"/>
      <c r="K7964" s="105">
        <f>K7963+J7961</f>
        <v>8.5400000000000009</v>
      </c>
      <c r="L7964" s="96"/>
    </row>
    <row r="7965" spans="1:12" hidden="1" outlineLevel="1" x14ac:dyDescent="0.25">
      <c r="A7965" s="98" t="str">
        <f t="shared" si="706"/>
        <v>Type 22/33 400 56 17</v>
      </c>
      <c r="B7965" s="103" t="str">
        <f t="shared" si="705"/>
        <v>Type 22/33 400</v>
      </c>
      <c r="C7965" s="99">
        <v>56</v>
      </c>
      <c r="D7965" s="99">
        <f t="shared" si="709"/>
        <v>17</v>
      </c>
      <c r="E7965" s="100">
        <f t="shared" si="707"/>
        <v>8.588000000000001</v>
      </c>
      <c r="G7965" s="104"/>
      <c r="H7965" s="59"/>
      <c r="I7965" s="59"/>
      <c r="J7965" s="59"/>
      <c r="K7965" s="105">
        <f>K7964+J7961</f>
        <v>8.588000000000001</v>
      </c>
      <c r="L7965" s="96"/>
    </row>
    <row r="7966" spans="1:12" hidden="1" outlineLevel="1" x14ac:dyDescent="0.25">
      <c r="A7966" s="98" t="str">
        <f t="shared" si="706"/>
        <v>Type 22/33 400 57 17</v>
      </c>
      <c r="B7966" s="103" t="str">
        <f t="shared" si="705"/>
        <v>Type 22/33 400</v>
      </c>
      <c r="C7966" s="99">
        <v>57</v>
      </c>
      <c r="D7966" s="99">
        <f t="shared" si="709"/>
        <v>17</v>
      </c>
      <c r="E7966" s="100">
        <f t="shared" si="707"/>
        <v>8.636000000000001</v>
      </c>
      <c r="G7966" s="104"/>
      <c r="H7966" s="59"/>
      <c r="I7966" s="59"/>
      <c r="J7966" s="59"/>
      <c r="K7966" s="105">
        <f>K7965+J7961</f>
        <v>8.636000000000001</v>
      </c>
      <c r="L7966" s="96"/>
    </row>
    <row r="7967" spans="1:12" hidden="1" outlineLevel="1" x14ac:dyDescent="0.25">
      <c r="A7967" s="98" t="str">
        <f t="shared" si="706"/>
        <v>Type 22/33 400 58 17</v>
      </c>
      <c r="B7967" s="103" t="str">
        <f t="shared" si="705"/>
        <v>Type 22/33 400</v>
      </c>
      <c r="C7967" s="99">
        <v>58</v>
      </c>
      <c r="D7967" s="99">
        <f t="shared" si="709"/>
        <v>17</v>
      </c>
      <c r="E7967" s="100">
        <f t="shared" si="707"/>
        <v>8.6840000000000011</v>
      </c>
      <c r="G7967" s="104"/>
      <c r="H7967" s="59"/>
      <c r="I7967" s="59"/>
      <c r="J7967" s="59"/>
      <c r="K7967" s="105">
        <f>K7966+J7961</f>
        <v>8.6840000000000011</v>
      </c>
      <c r="L7967" s="96"/>
    </row>
    <row r="7968" spans="1:12" hidden="1" outlineLevel="1" x14ac:dyDescent="0.25">
      <c r="A7968" s="98" t="str">
        <f t="shared" si="706"/>
        <v>Type 22/33 400 59 17</v>
      </c>
      <c r="B7968" s="103" t="str">
        <f t="shared" si="705"/>
        <v>Type 22/33 400</v>
      </c>
      <c r="C7968" s="99">
        <v>59</v>
      </c>
      <c r="D7968" s="99">
        <f t="shared" si="709"/>
        <v>17</v>
      </c>
      <c r="E7968" s="100">
        <f t="shared" si="707"/>
        <v>8.7320000000000011</v>
      </c>
      <c r="G7968" s="104"/>
      <c r="H7968" s="59"/>
      <c r="I7968" s="59"/>
      <c r="J7968" s="59"/>
      <c r="K7968" s="105">
        <f>K7967+J7961</f>
        <v>8.7320000000000011</v>
      </c>
      <c r="L7968" s="96"/>
    </row>
    <row r="7969" spans="1:12" hidden="1" outlineLevel="1" x14ac:dyDescent="0.25">
      <c r="A7969" s="98" t="str">
        <f t="shared" si="706"/>
        <v>Type 22/33 400 60 17</v>
      </c>
      <c r="B7969" s="103" t="str">
        <f t="shared" si="705"/>
        <v>Type 22/33 400</v>
      </c>
      <c r="C7969" s="99">
        <v>60</v>
      </c>
      <c r="D7969" s="99">
        <f t="shared" si="709"/>
        <v>17</v>
      </c>
      <c r="E7969" s="100">
        <f t="shared" si="707"/>
        <v>8.7800000000000011</v>
      </c>
      <c r="G7969" s="108"/>
      <c r="H7969" s="59"/>
      <c r="I7969" s="59"/>
      <c r="J7969" s="59"/>
      <c r="K7969" s="105">
        <f>K7968+J7961</f>
        <v>8.7800000000000011</v>
      </c>
      <c r="L7969" s="96"/>
    </row>
    <row r="7970" spans="1:12" hidden="1" outlineLevel="1" x14ac:dyDescent="0.25">
      <c r="A7970" s="98" t="str">
        <f t="shared" si="706"/>
        <v>Type 22/33 400 61 17</v>
      </c>
      <c r="B7970" s="103" t="str">
        <f t="shared" si="705"/>
        <v>Type 22/33 400</v>
      </c>
      <c r="C7970" s="99">
        <v>61</v>
      </c>
      <c r="D7970" s="99">
        <f t="shared" si="709"/>
        <v>17</v>
      </c>
      <c r="E7970" s="100">
        <f t="shared" si="707"/>
        <v>8.8280000000000012</v>
      </c>
      <c r="G7970" s="108"/>
      <c r="H7970" s="109"/>
      <c r="I7970" s="109"/>
      <c r="J7970" s="109"/>
      <c r="K7970" s="105">
        <f>K7969+J7961</f>
        <v>8.8280000000000012</v>
      </c>
      <c r="L7970" s="96"/>
    </row>
    <row r="7971" spans="1:12" hidden="1" outlineLevel="1" x14ac:dyDescent="0.25">
      <c r="A7971" s="98" t="str">
        <f t="shared" si="706"/>
        <v>Type 22/33 400 62 17</v>
      </c>
      <c r="B7971" s="103" t="str">
        <f t="shared" si="705"/>
        <v>Type 22/33 400</v>
      </c>
      <c r="C7971" s="99">
        <v>62</v>
      </c>
      <c r="D7971" s="99">
        <f t="shared" si="709"/>
        <v>17</v>
      </c>
      <c r="E7971" s="100">
        <f t="shared" si="707"/>
        <v>8.8760000000000012</v>
      </c>
      <c r="G7971" s="108"/>
      <c r="H7971" s="109"/>
      <c r="I7971" s="109"/>
      <c r="J7971" s="109"/>
      <c r="K7971" s="105">
        <f>K7970+J7961</f>
        <v>8.8760000000000012</v>
      </c>
      <c r="L7971" s="96"/>
    </row>
    <row r="7972" spans="1:12" hidden="1" outlineLevel="1" x14ac:dyDescent="0.25">
      <c r="A7972" s="98" t="str">
        <f t="shared" si="706"/>
        <v>Type 22/33 400 63 17</v>
      </c>
      <c r="B7972" s="103" t="str">
        <f t="shared" si="705"/>
        <v>Type 22/33 400</v>
      </c>
      <c r="C7972" s="99">
        <v>63</v>
      </c>
      <c r="D7972" s="99">
        <f t="shared" si="709"/>
        <v>17</v>
      </c>
      <c r="E7972" s="100">
        <f t="shared" si="707"/>
        <v>8.9240000000000013</v>
      </c>
      <c r="G7972" s="108"/>
      <c r="H7972" s="109"/>
      <c r="I7972" s="109"/>
      <c r="J7972" s="109"/>
      <c r="K7972" s="105">
        <f>K7971+J7961</f>
        <v>8.9240000000000013</v>
      </c>
      <c r="L7972" s="96"/>
    </row>
    <row r="7973" spans="1:12" hidden="1" outlineLevel="1" x14ac:dyDescent="0.25">
      <c r="A7973" s="98" t="str">
        <f t="shared" si="706"/>
        <v>Type 22/33 400 64 17</v>
      </c>
      <c r="B7973" s="103" t="str">
        <f t="shared" si="705"/>
        <v>Type 22/33 400</v>
      </c>
      <c r="C7973" s="99">
        <v>64</v>
      </c>
      <c r="D7973" s="99">
        <f t="shared" si="709"/>
        <v>17</v>
      </c>
      <c r="E7973" s="100">
        <f t="shared" si="707"/>
        <v>8.9720000000000013</v>
      </c>
      <c r="G7973" s="108"/>
      <c r="H7973" s="109"/>
      <c r="I7973" s="109"/>
      <c r="J7973" s="109"/>
      <c r="K7973" s="105">
        <f>K7972+J7961</f>
        <v>8.9720000000000013</v>
      </c>
      <c r="L7973" s="96"/>
    </row>
    <row r="7974" spans="1:12" hidden="1" outlineLevel="1" x14ac:dyDescent="0.25">
      <c r="A7974" s="98" t="str">
        <f t="shared" si="706"/>
        <v>Type 22/33 400 65 17</v>
      </c>
      <c r="B7974" s="103" t="str">
        <f t="shared" si="705"/>
        <v>Type 22/33 400</v>
      </c>
      <c r="C7974" s="99">
        <v>65</v>
      </c>
      <c r="D7974" s="99">
        <f t="shared" si="709"/>
        <v>17</v>
      </c>
      <c r="E7974" s="100">
        <f t="shared" si="707"/>
        <v>9.0200000000000014</v>
      </c>
      <c r="G7974" s="108"/>
      <c r="H7974" s="109"/>
      <c r="I7974" s="109"/>
      <c r="J7974" s="109"/>
      <c r="K7974" s="105">
        <f>K7973+J7961</f>
        <v>9.0200000000000014</v>
      </c>
      <c r="L7974" s="96"/>
    </row>
    <row r="7975" spans="1:12" hidden="1" outlineLevel="1" x14ac:dyDescent="0.25">
      <c r="A7975" s="98" t="str">
        <f t="shared" si="706"/>
        <v>Type 22/33 400 66 17</v>
      </c>
      <c r="B7975" s="103" t="str">
        <f t="shared" si="705"/>
        <v>Type 22/33 400</v>
      </c>
      <c r="C7975" s="99">
        <v>66</v>
      </c>
      <c r="D7975" s="99">
        <f t="shared" si="709"/>
        <v>17</v>
      </c>
      <c r="E7975" s="100">
        <f t="shared" si="707"/>
        <v>9.0680000000000014</v>
      </c>
      <c r="G7975" s="108"/>
      <c r="H7975" s="109"/>
      <c r="I7975" s="109"/>
      <c r="J7975" s="109"/>
      <c r="K7975" s="105">
        <f>K7974+J7961</f>
        <v>9.0680000000000014</v>
      </c>
      <c r="L7975" s="96"/>
    </row>
    <row r="7976" spans="1:12" hidden="1" outlineLevel="1" x14ac:dyDescent="0.25">
      <c r="A7976" s="98" t="str">
        <f t="shared" si="706"/>
        <v>Type 22/33 400 67 17</v>
      </c>
      <c r="B7976" s="103" t="str">
        <f t="shared" si="705"/>
        <v>Type 22/33 400</v>
      </c>
      <c r="C7976" s="99">
        <v>67</v>
      </c>
      <c r="D7976" s="99">
        <f t="shared" si="709"/>
        <v>17</v>
      </c>
      <c r="E7976" s="100">
        <f t="shared" si="707"/>
        <v>9.1160000000000014</v>
      </c>
      <c r="G7976" s="108"/>
      <c r="H7976" s="109"/>
      <c r="I7976" s="109"/>
      <c r="J7976" s="109"/>
      <c r="K7976" s="105">
        <f>K7975+J7961</f>
        <v>9.1160000000000014</v>
      </c>
      <c r="L7976" s="96"/>
    </row>
    <row r="7977" spans="1:12" hidden="1" outlineLevel="1" x14ac:dyDescent="0.25">
      <c r="A7977" s="98" t="str">
        <f t="shared" si="706"/>
        <v>Type 22/33 400 68 17</v>
      </c>
      <c r="B7977" s="103" t="str">
        <f t="shared" si="705"/>
        <v>Type 22/33 400</v>
      </c>
      <c r="C7977" s="99">
        <v>68</v>
      </c>
      <c r="D7977" s="99">
        <f t="shared" si="709"/>
        <v>17</v>
      </c>
      <c r="E7977" s="100">
        <f t="shared" si="707"/>
        <v>9.1640000000000015</v>
      </c>
      <c r="G7977" s="108"/>
      <c r="H7977" s="109"/>
      <c r="I7977" s="109"/>
      <c r="J7977" s="109"/>
      <c r="K7977" s="105">
        <f>K7976+J7961</f>
        <v>9.1640000000000015</v>
      </c>
      <c r="L7977" s="96"/>
    </row>
    <row r="7978" spans="1:12" hidden="1" outlineLevel="1" x14ac:dyDescent="0.25">
      <c r="A7978" s="98" t="str">
        <f t="shared" si="706"/>
        <v>Type 22/33 400 69 17</v>
      </c>
      <c r="B7978" s="103" t="str">
        <f t="shared" si="705"/>
        <v>Type 22/33 400</v>
      </c>
      <c r="C7978" s="99">
        <v>69</v>
      </c>
      <c r="D7978" s="99">
        <f t="shared" si="709"/>
        <v>17</v>
      </c>
      <c r="E7978" s="100">
        <f t="shared" si="707"/>
        <v>9.2120000000000015</v>
      </c>
      <c r="G7978" s="108"/>
      <c r="H7978" s="109"/>
      <c r="I7978" s="109"/>
      <c r="J7978" s="109"/>
      <c r="K7978" s="105">
        <f>K7977+J7961</f>
        <v>9.2120000000000015</v>
      </c>
      <c r="L7978" s="96"/>
    </row>
    <row r="7979" spans="1:12" hidden="1" outlineLevel="1" x14ac:dyDescent="0.25">
      <c r="A7979" s="98" t="str">
        <f t="shared" si="706"/>
        <v>Type 22/33 400 70 17</v>
      </c>
      <c r="B7979" s="103" t="str">
        <f t="shared" si="705"/>
        <v>Type 22/33 400</v>
      </c>
      <c r="C7979" s="99">
        <v>70</v>
      </c>
      <c r="D7979" s="99">
        <f t="shared" si="709"/>
        <v>17</v>
      </c>
      <c r="E7979" s="100">
        <f t="shared" si="707"/>
        <v>9.2600000000000016</v>
      </c>
      <c r="G7979" s="108"/>
      <c r="H7979" s="109"/>
      <c r="I7979" s="109"/>
      <c r="J7979" s="109"/>
      <c r="K7979" s="105">
        <f>K7978+J7961</f>
        <v>9.2600000000000016</v>
      </c>
      <c r="L7979" s="96"/>
    </row>
    <row r="7980" spans="1:12" hidden="1" outlineLevel="1" x14ac:dyDescent="0.25">
      <c r="A7980" s="98" t="str">
        <f t="shared" si="706"/>
        <v>Type 22/33 400 71 17</v>
      </c>
      <c r="B7980" s="103" t="str">
        <f t="shared" si="705"/>
        <v>Type 22/33 400</v>
      </c>
      <c r="C7980" s="99">
        <v>71</v>
      </c>
      <c r="D7980" s="99">
        <f t="shared" si="709"/>
        <v>17</v>
      </c>
      <c r="E7980" s="100">
        <f t="shared" si="707"/>
        <v>9.3080000000000016</v>
      </c>
      <c r="G7980" s="108"/>
      <c r="H7980" s="109"/>
      <c r="I7980" s="109"/>
      <c r="J7980" s="109"/>
      <c r="K7980" s="105">
        <f>K7979+J7961</f>
        <v>9.3080000000000016</v>
      </c>
      <c r="L7980" s="96"/>
    </row>
    <row r="7981" spans="1:12" hidden="1" outlineLevel="1" x14ac:dyDescent="0.25">
      <c r="A7981" s="98" t="str">
        <f t="shared" si="706"/>
        <v>Type 22/33 400 72 17</v>
      </c>
      <c r="B7981" s="103" t="str">
        <f t="shared" si="705"/>
        <v>Type 22/33 400</v>
      </c>
      <c r="C7981" s="99">
        <v>72</v>
      </c>
      <c r="D7981" s="99">
        <f t="shared" si="709"/>
        <v>17</v>
      </c>
      <c r="E7981" s="100">
        <f t="shared" si="707"/>
        <v>9.3560000000000016</v>
      </c>
      <c r="G7981" s="108"/>
      <c r="H7981" s="109"/>
      <c r="I7981" s="109"/>
      <c r="J7981" s="109"/>
      <c r="K7981" s="105">
        <f>K7980+J7961</f>
        <v>9.3560000000000016</v>
      </c>
      <c r="L7981" s="96"/>
    </row>
    <row r="7982" spans="1:12" hidden="1" outlineLevel="1" x14ac:dyDescent="0.25">
      <c r="A7982" s="98" t="str">
        <f t="shared" si="706"/>
        <v>Type 22/33 400 73 17</v>
      </c>
      <c r="B7982" s="103" t="str">
        <f t="shared" si="705"/>
        <v>Type 22/33 400</v>
      </c>
      <c r="C7982" s="99">
        <v>73</v>
      </c>
      <c r="D7982" s="99">
        <f t="shared" si="709"/>
        <v>17</v>
      </c>
      <c r="E7982" s="100">
        <f t="shared" si="707"/>
        <v>9.4040000000000017</v>
      </c>
      <c r="G7982" s="108"/>
      <c r="H7982" s="109"/>
      <c r="I7982" s="109"/>
      <c r="J7982" s="109"/>
      <c r="K7982" s="105">
        <f>K7981+J7961</f>
        <v>9.4040000000000017</v>
      </c>
      <c r="L7982" s="96"/>
    </row>
    <row r="7983" spans="1:12" hidden="1" outlineLevel="1" x14ac:dyDescent="0.25">
      <c r="A7983" s="98" t="str">
        <f t="shared" si="706"/>
        <v>Type 22/33 400 74 17</v>
      </c>
      <c r="B7983" s="103" t="str">
        <f t="shared" si="705"/>
        <v>Type 22/33 400</v>
      </c>
      <c r="C7983" s="99">
        <v>74</v>
      </c>
      <c r="D7983" s="99">
        <f t="shared" si="709"/>
        <v>17</v>
      </c>
      <c r="E7983" s="100">
        <f t="shared" si="707"/>
        <v>9.4520000000000017</v>
      </c>
      <c r="G7983" s="108"/>
      <c r="H7983" s="109"/>
      <c r="I7983" s="109"/>
      <c r="J7983" s="109"/>
      <c r="K7983" s="105">
        <f>K7982+J7961</f>
        <v>9.4520000000000017</v>
      </c>
      <c r="L7983" s="96"/>
    </row>
    <row r="7984" spans="1:12" hidden="1" outlineLevel="1" x14ac:dyDescent="0.25">
      <c r="A7984" s="98" t="str">
        <f t="shared" si="706"/>
        <v>Type 22/33 400 75 17</v>
      </c>
      <c r="B7984" s="103" t="str">
        <f t="shared" si="705"/>
        <v>Type 22/33 400</v>
      </c>
      <c r="C7984" s="99">
        <v>75</v>
      </c>
      <c r="D7984" s="99">
        <f t="shared" si="709"/>
        <v>17</v>
      </c>
      <c r="E7984" s="100">
        <f t="shared" si="707"/>
        <v>9.5000000000000018</v>
      </c>
      <c r="G7984" s="108"/>
      <c r="H7984" s="109"/>
      <c r="I7984" s="109"/>
      <c r="J7984" s="109"/>
      <c r="K7984" s="105">
        <f>K7983+J7961</f>
        <v>9.5000000000000018</v>
      </c>
      <c r="L7984" s="96"/>
    </row>
    <row r="7985" spans="1:12" hidden="1" outlineLevel="1" x14ac:dyDescent="0.25">
      <c r="A7985" s="98" t="str">
        <f t="shared" si="706"/>
        <v>Type 22/33 400 76 17</v>
      </c>
      <c r="B7985" s="103" t="str">
        <f t="shared" si="705"/>
        <v>Type 22/33 400</v>
      </c>
      <c r="C7985" s="99">
        <v>76</v>
      </c>
      <c r="D7985" s="99">
        <f t="shared" si="709"/>
        <v>17</v>
      </c>
      <c r="E7985" s="100">
        <f t="shared" si="707"/>
        <v>9.5480000000000018</v>
      </c>
      <c r="G7985" s="108"/>
      <c r="H7985" s="109"/>
      <c r="I7985" s="109"/>
      <c r="J7985" s="109"/>
      <c r="K7985" s="105">
        <f>K7984+J7961</f>
        <v>9.5480000000000018</v>
      </c>
      <c r="L7985" s="96"/>
    </row>
    <row r="7986" spans="1:12" hidden="1" outlineLevel="1" x14ac:dyDescent="0.25">
      <c r="A7986" s="98" t="str">
        <f t="shared" si="706"/>
        <v>Type 22/33 400 77 17</v>
      </c>
      <c r="B7986" s="103" t="str">
        <f t="shared" si="705"/>
        <v>Type 22/33 400</v>
      </c>
      <c r="C7986" s="99">
        <v>77</v>
      </c>
      <c r="D7986" s="99">
        <f t="shared" si="709"/>
        <v>17</v>
      </c>
      <c r="E7986" s="100">
        <f t="shared" si="707"/>
        <v>9.5960000000000019</v>
      </c>
      <c r="G7986" s="108"/>
      <c r="H7986" s="109"/>
      <c r="I7986" s="109"/>
      <c r="J7986" s="109"/>
      <c r="K7986" s="105">
        <f>K7985+J7961</f>
        <v>9.5960000000000019</v>
      </c>
      <c r="L7986" s="96"/>
    </row>
    <row r="7987" spans="1:12" hidden="1" outlineLevel="1" x14ac:dyDescent="0.25">
      <c r="A7987" s="98" t="str">
        <f t="shared" si="706"/>
        <v>Type 22/33 400 78 17</v>
      </c>
      <c r="B7987" s="103" t="str">
        <f t="shared" si="705"/>
        <v>Type 22/33 400</v>
      </c>
      <c r="C7987" s="99">
        <v>78</v>
      </c>
      <c r="D7987" s="99">
        <f t="shared" si="709"/>
        <v>17</v>
      </c>
      <c r="E7987" s="100">
        <f t="shared" si="707"/>
        <v>9.6440000000000019</v>
      </c>
      <c r="G7987" s="108"/>
      <c r="H7987" s="109"/>
      <c r="I7987" s="109"/>
      <c r="J7987" s="109"/>
      <c r="K7987" s="105">
        <f>K7986+J7961</f>
        <v>9.6440000000000019</v>
      </c>
      <c r="L7987" s="96"/>
    </row>
    <row r="7988" spans="1:12" hidden="1" outlineLevel="1" x14ac:dyDescent="0.25">
      <c r="A7988" s="98" t="str">
        <f t="shared" si="706"/>
        <v>Type 22/33 400 79 17</v>
      </c>
      <c r="B7988" s="103" t="str">
        <f t="shared" si="705"/>
        <v>Type 22/33 400</v>
      </c>
      <c r="C7988" s="99">
        <v>79</v>
      </c>
      <c r="D7988" s="99">
        <f t="shared" si="709"/>
        <v>17</v>
      </c>
      <c r="E7988" s="100">
        <f t="shared" si="707"/>
        <v>9.6920000000000019</v>
      </c>
      <c r="G7988" s="108"/>
      <c r="H7988" s="109"/>
      <c r="I7988" s="109"/>
      <c r="J7988" s="109"/>
      <c r="K7988" s="105">
        <f>K7987+J7961</f>
        <v>9.6920000000000019</v>
      </c>
      <c r="L7988" s="96"/>
    </row>
    <row r="7989" spans="1:12" hidden="1" outlineLevel="1" x14ac:dyDescent="0.25">
      <c r="A7989" s="98" t="str">
        <f t="shared" si="706"/>
        <v>Type 22/33 400 80 17</v>
      </c>
      <c r="B7989" s="103" t="str">
        <f t="shared" si="705"/>
        <v>Type 22/33 400</v>
      </c>
      <c r="C7989" s="99">
        <v>80</v>
      </c>
      <c r="D7989" s="99">
        <f t="shared" si="709"/>
        <v>17</v>
      </c>
      <c r="E7989" s="100">
        <f t="shared" si="707"/>
        <v>9.740000000000002</v>
      </c>
      <c r="G7989" s="108"/>
      <c r="H7989" s="109"/>
      <c r="I7989" s="109"/>
      <c r="J7989" s="109"/>
      <c r="K7989" s="105">
        <f>K7988+J7961</f>
        <v>9.740000000000002</v>
      </c>
      <c r="L7989" s="96"/>
    </row>
    <row r="7990" spans="1:12" hidden="1" outlineLevel="1" x14ac:dyDescent="0.25">
      <c r="A7990" s="98" t="str">
        <f t="shared" si="706"/>
        <v>Type 22/33 400 81 17</v>
      </c>
      <c r="B7990" s="103" t="str">
        <f t="shared" si="705"/>
        <v>Type 22/33 400</v>
      </c>
      <c r="C7990" s="99">
        <v>81</v>
      </c>
      <c r="D7990" s="99">
        <f t="shared" si="709"/>
        <v>17</v>
      </c>
      <c r="E7990" s="100">
        <f t="shared" si="707"/>
        <v>9.788000000000002</v>
      </c>
      <c r="G7990" s="108"/>
      <c r="H7990" s="109"/>
      <c r="I7990" s="109"/>
      <c r="J7990" s="109"/>
      <c r="K7990" s="105">
        <f>K7989+J7961</f>
        <v>9.788000000000002</v>
      </c>
      <c r="L7990" s="96"/>
    </row>
    <row r="7991" spans="1:12" hidden="1" outlineLevel="1" x14ac:dyDescent="0.25">
      <c r="A7991" s="98" t="str">
        <f t="shared" si="706"/>
        <v>Type 22/33 400 82 17</v>
      </c>
      <c r="B7991" s="103" t="str">
        <f t="shared" si="705"/>
        <v>Type 22/33 400</v>
      </c>
      <c r="C7991" s="99">
        <v>82</v>
      </c>
      <c r="D7991" s="99">
        <f t="shared" si="709"/>
        <v>17</v>
      </c>
      <c r="E7991" s="100">
        <f t="shared" si="707"/>
        <v>9.8360000000000021</v>
      </c>
      <c r="G7991" s="108"/>
      <c r="H7991" s="109"/>
      <c r="I7991" s="109"/>
      <c r="J7991" s="109"/>
      <c r="K7991" s="105">
        <f>K7990+J7961</f>
        <v>9.8360000000000021</v>
      </c>
      <c r="L7991" s="96"/>
    </row>
    <row r="7992" spans="1:12" hidden="1" outlineLevel="1" x14ac:dyDescent="0.25">
      <c r="A7992" s="98" t="str">
        <f t="shared" si="706"/>
        <v>Type 22/33 400 83 17</v>
      </c>
      <c r="B7992" s="103" t="str">
        <f t="shared" si="705"/>
        <v>Type 22/33 400</v>
      </c>
      <c r="C7992" s="99">
        <v>83</v>
      </c>
      <c r="D7992" s="99">
        <f t="shared" ref="D7992:D8009" si="710">D7991</f>
        <v>17</v>
      </c>
      <c r="E7992" s="100">
        <f t="shared" si="707"/>
        <v>9.8840000000000021</v>
      </c>
      <c r="G7992" s="108"/>
      <c r="H7992" s="109"/>
      <c r="I7992" s="109"/>
      <c r="J7992" s="109"/>
      <c r="K7992" s="105">
        <f>K7991+J7961</f>
        <v>9.8840000000000021</v>
      </c>
      <c r="L7992" s="96"/>
    </row>
    <row r="7993" spans="1:12" hidden="1" outlineLevel="1" x14ac:dyDescent="0.25">
      <c r="A7993" s="98" t="str">
        <f t="shared" si="706"/>
        <v>Type 22/33 400 84 17</v>
      </c>
      <c r="B7993" s="103" t="str">
        <f t="shared" si="705"/>
        <v>Type 22/33 400</v>
      </c>
      <c r="C7993" s="99">
        <v>84</v>
      </c>
      <c r="D7993" s="99">
        <f t="shared" si="710"/>
        <v>17</v>
      </c>
      <c r="E7993" s="100">
        <f t="shared" si="707"/>
        <v>9.9320000000000022</v>
      </c>
      <c r="G7993" s="108"/>
      <c r="H7993" s="109"/>
      <c r="I7993" s="109"/>
      <c r="J7993" s="109"/>
      <c r="K7993" s="105">
        <f>K7992+J7961</f>
        <v>9.9320000000000022</v>
      </c>
      <c r="L7993" s="96"/>
    </row>
    <row r="7994" spans="1:12" hidden="1" outlineLevel="1" x14ac:dyDescent="0.25">
      <c r="A7994" s="98" t="str">
        <f t="shared" si="706"/>
        <v>Type 22/33 400 85 17</v>
      </c>
      <c r="B7994" s="103" t="str">
        <f t="shared" si="705"/>
        <v>Type 22/33 400</v>
      </c>
      <c r="C7994" s="99">
        <v>85</v>
      </c>
      <c r="D7994" s="99">
        <f t="shared" si="710"/>
        <v>17</v>
      </c>
      <c r="E7994" s="100">
        <f t="shared" si="707"/>
        <v>9.9800000000000022</v>
      </c>
      <c r="G7994" s="108"/>
      <c r="H7994" s="109"/>
      <c r="I7994" s="109"/>
      <c r="J7994" s="109"/>
      <c r="K7994" s="105">
        <f>K7993+J7961</f>
        <v>9.9800000000000022</v>
      </c>
      <c r="L7994" s="96"/>
    </row>
    <row r="7995" spans="1:12" hidden="1" outlineLevel="1" x14ac:dyDescent="0.25">
      <c r="A7995" s="98" t="str">
        <f t="shared" si="706"/>
        <v>Type 22/33 400 86 17</v>
      </c>
      <c r="B7995" s="103" t="str">
        <f t="shared" si="705"/>
        <v>Type 22/33 400</v>
      </c>
      <c r="C7995" s="99">
        <v>86</v>
      </c>
      <c r="D7995" s="99">
        <f t="shared" si="710"/>
        <v>17</v>
      </c>
      <c r="E7995" s="100">
        <f t="shared" si="707"/>
        <v>10.028000000000002</v>
      </c>
      <c r="G7995" s="108"/>
      <c r="H7995" s="109"/>
      <c r="I7995" s="109"/>
      <c r="J7995" s="109"/>
      <c r="K7995" s="105">
        <f>K7994+J7961</f>
        <v>10.028000000000002</v>
      </c>
      <c r="L7995" s="96"/>
    </row>
    <row r="7996" spans="1:12" hidden="1" outlineLevel="1" x14ac:dyDescent="0.25">
      <c r="A7996" s="98" t="str">
        <f t="shared" si="706"/>
        <v>Type 22/33 400 87 17</v>
      </c>
      <c r="B7996" s="103" t="str">
        <f t="shared" si="705"/>
        <v>Type 22/33 400</v>
      </c>
      <c r="C7996" s="99">
        <v>87</v>
      </c>
      <c r="D7996" s="99">
        <f t="shared" si="710"/>
        <v>17</v>
      </c>
      <c r="E7996" s="100">
        <f t="shared" si="707"/>
        <v>10.076000000000002</v>
      </c>
      <c r="G7996" s="108"/>
      <c r="H7996" s="109"/>
      <c r="I7996" s="109"/>
      <c r="J7996" s="109"/>
      <c r="K7996" s="105">
        <f>K7995+J7961</f>
        <v>10.076000000000002</v>
      </c>
      <c r="L7996" s="96"/>
    </row>
    <row r="7997" spans="1:12" hidden="1" outlineLevel="1" x14ac:dyDescent="0.25">
      <c r="A7997" s="98" t="str">
        <f t="shared" si="706"/>
        <v>Type 22/33 400 88 17</v>
      </c>
      <c r="B7997" s="103" t="str">
        <f t="shared" si="705"/>
        <v>Type 22/33 400</v>
      </c>
      <c r="C7997" s="99">
        <v>88</v>
      </c>
      <c r="D7997" s="99">
        <f t="shared" si="710"/>
        <v>17</v>
      </c>
      <c r="E7997" s="100">
        <f t="shared" si="707"/>
        <v>10.124000000000002</v>
      </c>
      <c r="G7997" s="108"/>
      <c r="H7997" s="109"/>
      <c r="I7997" s="109"/>
      <c r="J7997" s="109"/>
      <c r="K7997" s="105">
        <f>K7996+J7961</f>
        <v>10.124000000000002</v>
      </c>
      <c r="L7997" s="96"/>
    </row>
    <row r="7998" spans="1:12" hidden="1" outlineLevel="1" x14ac:dyDescent="0.25">
      <c r="A7998" s="98" t="str">
        <f t="shared" si="706"/>
        <v>Type 22/33 400 89 17</v>
      </c>
      <c r="B7998" s="103" t="str">
        <f t="shared" si="705"/>
        <v>Type 22/33 400</v>
      </c>
      <c r="C7998" s="99">
        <v>89</v>
      </c>
      <c r="D7998" s="99">
        <f t="shared" si="710"/>
        <v>17</v>
      </c>
      <c r="E7998" s="100">
        <f t="shared" si="707"/>
        <v>10.172000000000002</v>
      </c>
      <c r="G7998" s="108"/>
      <c r="H7998" s="109"/>
      <c r="I7998" s="109"/>
      <c r="J7998" s="109"/>
      <c r="K7998" s="105">
        <f>K7997+J7961</f>
        <v>10.172000000000002</v>
      </c>
      <c r="L7998" s="96"/>
    </row>
    <row r="7999" spans="1:12" hidden="1" outlineLevel="1" x14ac:dyDescent="0.25">
      <c r="A7999" s="98" t="str">
        <f t="shared" si="706"/>
        <v>Type 22/33 400 90 17</v>
      </c>
      <c r="B7999" s="103" t="str">
        <f t="shared" ref="B7999:B8062" si="711">B7998</f>
        <v>Type 22/33 400</v>
      </c>
      <c r="C7999" s="99">
        <v>90</v>
      </c>
      <c r="D7999" s="99">
        <f t="shared" si="710"/>
        <v>17</v>
      </c>
      <c r="E7999" s="100">
        <f t="shared" si="707"/>
        <v>10.220000000000002</v>
      </c>
      <c r="G7999" s="108"/>
      <c r="H7999" s="109"/>
      <c r="I7999" s="109"/>
      <c r="J7999" s="109"/>
      <c r="K7999" s="105">
        <f>K7998+J7961</f>
        <v>10.220000000000002</v>
      </c>
      <c r="L7999" s="96"/>
    </row>
    <row r="8000" spans="1:12" hidden="1" outlineLevel="1" x14ac:dyDescent="0.25">
      <c r="A8000" s="98" t="str">
        <f t="shared" si="706"/>
        <v>Type 22/33 400 91 17</v>
      </c>
      <c r="B8000" s="103" t="str">
        <f t="shared" si="711"/>
        <v>Type 22/33 400</v>
      </c>
      <c r="C8000" s="99">
        <v>91</v>
      </c>
      <c r="D8000" s="99">
        <f t="shared" si="710"/>
        <v>17</v>
      </c>
      <c r="E8000" s="100">
        <f t="shared" si="707"/>
        <v>10.268000000000002</v>
      </c>
      <c r="G8000" s="108"/>
      <c r="H8000" s="109"/>
      <c r="I8000" s="109"/>
      <c r="J8000" s="109"/>
      <c r="K8000" s="105">
        <f>K7999+J7961</f>
        <v>10.268000000000002</v>
      </c>
      <c r="L8000" s="96"/>
    </row>
    <row r="8001" spans="1:12" hidden="1" outlineLevel="1" x14ac:dyDescent="0.25">
      <c r="A8001" s="98" t="str">
        <f t="shared" si="706"/>
        <v>Type 22/33 400 92 17</v>
      </c>
      <c r="B8001" s="103" t="str">
        <f t="shared" si="711"/>
        <v>Type 22/33 400</v>
      </c>
      <c r="C8001" s="99">
        <v>92</v>
      </c>
      <c r="D8001" s="99">
        <f t="shared" si="710"/>
        <v>17</v>
      </c>
      <c r="E8001" s="100">
        <f t="shared" si="707"/>
        <v>10.316000000000003</v>
      </c>
      <c r="G8001" s="108"/>
      <c r="H8001" s="109"/>
      <c r="I8001" s="109"/>
      <c r="J8001" s="109"/>
      <c r="K8001" s="105">
        <f>K8000+J7961</f>
        <v>10.316000000000003</v>
      </c>
      <c r="L8001" s="96"/>
    </row>
    <row r="8002" spans="1:12" hidden="1" outlineLevel="1" x14ac:dyDescent="0.25">
      <c r="A8002" s="98" t="str">
        <f t="shared" si="706"/>
        <v>Type 22/33 400 93 17</v>
      </c>
      <c r="B8002" s="103" t="str">
        <f t="shared" si="711"/>
        <v>Type 22/33 400</v>
      </c>
      <c r="C8002" s="99">
        <v>93</v>
      </c>
      <c r="D8002" s="99">
        <f t="shared" si="710"/>
        <v>17</v>
      </c>
      <c r="E8002" s="100">
        <f t="shared" si="707"/>
        <v>10.364000000000003</v>
      </c>
      <c r="G8002" s="108"/>
      <c r="H8002" s="109"/>
      <c r="I8002" s="109"/>
      <c r="J8002" s="109"/>
      <c r="K8002" s="105">
        <f>K8001+J7961</f>
        <v>10.364000000000003</v>
      </c>
      <c r="L8002" s="96"/>
    </row>
    <row r="8003" spans="1:12" hidden="1" outlineLevel="1" x14ac:dyDescent="0.25">
      <c r="A8003" s="98" t="str">
        <f t="shared" ref="A8003:A8066" si="712">CONCATENATE(B8003," ",C8003," ",D8003)</f>
        <v>Type 22/33 400 94 17</v>
      </c>
      <c r="B8003" s="103" t="str">
        <f t="shared" si="711"/>
        <v>Type 22/33 400</v>
      </c>
      <c r="C8003" s="99">
        <v>94</v>
      </c>
      <c r="D8003" s="99">
        <f t="shared" si="710"/>
        <v>17</v>
      </c>
      <c r="E8003" s="100">
        <f t="shared" ref="E8003:E8066" si="713">K8003</f>
        <v>10.412000000000003</v>
      </c>
      <c r="G8003" s="108"/>
      <c r="H8003" s="109"/>
      <c r="I8003" s="109"/>
      <c r="J8003" s="109"/>
      <c r="K8003" s="105">
        <f>K8002+J7961</f>
        <v>10.412000000000003</v>
      </c>
      <c r="L8003" s="96"/>
    </row>
    <row r="8004" spans="1:12" hidden="1" outlineLevel="1" x14ac:dyDescent="0.25">
      <c r="A8004" s="98" t="str">
        <f t="shared" si="712"/>
        <v>Type 22/33 400 95 17</v>
      </c>
      <c r="B8004" s="103" t="str">
        <f t="shared" si="711"/>
        <v>Type 22/33 400</v>
      </c>
      <c r="C8004" s="99">
        <v>95</v>
      </c>
      <c r="D8004" s="99">
        <f t="shared" si="710"/>
        <v>17</v>
      </c>
      <c r="E8004" s="100">
        <f t="shared" si="713"/>
        <v>10.460000000000003</v>
      </c>
      <c r="G8004" s="108"/>
      <c r="H8004" s="109"/>
      <c r="I8004" s="109"/>
      <c r="J8004" s="109"/>
      <c r="K8004" s="105">
        <f>K8003+J7961</f>
        <v>10.460000000000003</v>
      </c>
      <c r="L8004" s="96"/>
    </row>
    <row r="8005" spans="1:12" hidden="1" outlineLevel="1" x14ac:dyDescent="0.25">
      <c r="A8005" s="98" t="str">
        <f t="shared" si="712"/>
        <v>Type 22/33 400 96 17</v>
      </c>
      <c r="B8005" s="103" t="str">
        <f t="shared" si="711"/>
        <v>Type 22/33 400</v>
      </c>
      <c r="C8005" s="99">
        <v>96</v>
      </c>
      <c r="D8005" s="99">
        <f t="shared" si="710"/>
        <v>17</v>
      </c>
      <c r="E8005" s="100">
        <f t="shared" si="713"/>
        <v>10.508000000000003</v>
      </c>
      <c r="G8005" s="108"/>
      <c r="H8005" s="109"/>
      <c r="I8005" s="109"/>
      <c r="J8005" s="109"/>
      <c r="K8005" s="105">
        <f>K8004+J7961</f>
        <v>10.508000000000003</v>
      </c>
      <c r="L8005" s="96"/>
    </row>
    <row r="8006" spans="1:12" hidden="1" outlineLevel="1" x14ac:dyDescent="0.25">
      <c r="A8006" s="98" t="str">
        <f t="shared" si="712"/>
        <v>Type 22/33 400 97 17</v>
      </c>
      <c r="B8006" s="103" t="str">
        <f t="shared" si="711"/>
        <v>Type 22/33 400</v>
      </c>
      <c r="C8006" s="99">
        <v>97</v>
      </c>
      <c r="D8006" s="99">
        <f t="shared" si="710"/>
        <v>17</v>
      </c>
      <c r="E8006" s="100">
        <f t="shared" si="713"/>
        <v>10.556000000000003</v>
      </c>
      <c r="G8006" s="108"/>
      <c r="H8006" s="109"/>
      <c r="I8006" s="109"/>
      <c r="J8006" s="109"/>
      <c r="K8006" s="105">
        <f>K8005+J7961</f>
        <v>10.556000000000003</v>
      </c>
      <c r="L8006" s="96"/>
    </row>
    <row r="8007" spans="1:12" hidden="1" outlineLevel="1" x14ac:dyDescent="0.25">
      <c r="A8007" s="98" t="str">
        <f t="shared" si="712"/>
        <v>Type 22/33 400 98 17</v>
      </c>
      <c r="B8007" s="103" t="str">
        <f t="shared" si="711"/>
        <v>Type 22/33 400</v>
      </c>
      <c r="C8007" s="99">
        <v>98</v>
      </c>
      <c r="D8007" s="99">
        <f t="shared" si="710"/>
        <v>17</v>
      </c>
      <c r="E8007" s="100">
        <f t="shared" si="713"/>
        <v>10.604000000000003</v>
      </c>
      <c r="G8007" s="108"/>
      <c r="H8007" s="109"/>
      <c r="I8007" s="109"/>
      <c r="J8007" s="109"/>
      <c r="K8007" s="105">
        <f>K8006+J7961</f>
        <v>10.604000000000003</v>
      </c>
      <c r="L8007" s="96"/>
    </row>
    <row r="8008" spans="1:12" hidden="1" outlineLevel="1" x14ac:dyDescent="0.25">
      <c r="A8008" s="98" t="str">
        <f t="shared" si="712"/>
        <v>Type 22/33 400 99 17</v>
      </c>
      <c r="B8008" s="103" t="str">
        <f t="shared" si="711"/>
        <v>Type 22/33 400</v>
      </c>
      <c r="C8008" s="99">
        <v>99</v>
      </c>
      <c r="D8008" s="99">
        <f t="shared" si="710"/>
        <v>17</v>
      </c>
      <c r="E8008" s="100">
        <f t="shared" si="713"/>
        <v>10.652000000000003</v>
      </c>
      <c r="G8008" s="108"/>
      <c r="H8008" s="109"/>
      <c r="I8008" s="109"/>
      <c r="J8008" s="109"/>
      <c r="K8008" s="105">
        <f>K8007+J7961</f>
        <v>10.652000000000003</v>
      </c>
      <c r="L8008" s="96"/>
    </row>
    <row r="8009" spans="1:12" hidden="1" outlineLevel="1" x14ac:dyDescent="0.25">
      <c r="A8009" s="110" t="str">
        <f t="shared" si="712"/>
        <v>Type 22/33 400 100 17</v>
      </c>
      <c r="B8009" s="111" t="str">
        <f t="shared" si="711"/>
        <v>Type 22/33 400</v>
      </c>
      <c r="C8009" s="112">
        <v>100</v>
      </c>
      <c r="D8009" s="112">
        <f t="shared" si="710"/>
        <v>17</v>
      </c>
      <c r="E8009" s="113">
        <f t="shared" si="713"/>
        <v>10.700000000000003</v>
      </c>
      <c r="G8009" s="114"/>
      <c r="H8009" s="115"/>
      <c r="I8009" s="115"/>
      <c r="J8009" s="115"/>
      <c r="K8009" s="116">
        <f>K8008+J7961</f>
        <v>10.700000000000003</v>
      </c>
      <c r="L8009" s="96"/>
    </row>
    <row r="8010" spans="1:12" hidden="1" outlineLevel="1" x14ac:dyDescent="0.25">
      <c r="A8010" s="98" t="str">
        <f t="shared" si="712"/>
        <v>Type 22/33 400 50 16</v>
      </c>
      <c r="B8010" s="117" t="str">
        <f t="shared" si="711"/>
        <v>Type 22/33 400</v>
      </c>
      <c r="C8010" s="99">
        <v>50</v>
      </c>
      <c r="D8010" s="99">
        <f>AA7807</f>
        <v>16</v>
      </c>
      <c r="E8010" s="100">
        <f t="shared" si="713"/>
        <v>10.3</v>
      </c>
      <c r="G8010" s="99">
        <f>AA7808</f>
        <v>10.3</v>
      </c>
      <c r="H8010" s="101"/>
      <c r="I8010" s="101"/>
      <c r="J8010" s="101"/>
      <c r="K8010" s="102">
        <f>G8010</f>
        <v>10.3</v>
      </c>
      <c r="L8010" s="96"/>
    </row>
    <row r="8011" spans="1:12" hidden="1" outlineLevel="1" x14ac:dyDescent="0.25">
      <c r="A8011" s="98" t="str">
        <f t="shared" si="712"/>
        <v>Type 22/33 400 51 16</v>
      </c>
      <c r="B8011" s="103" t="str">
        <f t="shared" si="711"/>
        <v>Type 22/33 400</v>
      </c>
      <c r="C8011" s="99">
        <v>51</v>
      </c>
      <c r="D8011" s="99">
        <f t="shared" ref="D8011:D8042" si="714">D8010</f>
        <v>16</v>
      </c>
      <c r="E8011" s="100">
        <f t="shared" si="713"/>
        <v>10.348000000000001</v>
      </c>
      <c r="G8011" s="104"/>
      <c r="H8011" s="59"/>
      <c r="I8011" s="59"/>
      <c r="J8011" s="59"/>
      <c r="K8011" s="105">
        <f>K8010+J8012</f>
        <v>10.348000000000001</v>
      </c>
      <c r="L8011" s="96"/>
    </row>
    <row r="8012" spans="1:12" hidden="1" outlineLevel="1" x14ac:dyDescent="0.25">
      <c r="A8012" s="98" t="str">
        <f t="shared" si="712"/>
        <v>Type 22/33 400 52 16</v>
      </c>
      <c r="B8012" s="103" t="str">
        <f t="shared" si="711"/>
        <v>Type 22/33 400</v>
      </c>
      <c r="C8012" s="99">
        <v>52</v>
      </c>
      <c r="D8012" s="99">
        <f t="shared" si="714"/>
        <v>16</v>
      </c>
      <c r="E8012" s="100">
        <f t="shared" si="713"/>
        <v>10.396000000000001</v>
      </c>
      <c r="G8012" s="99">
        <f>AA7809</f>
        <v>12.700000000000001</v>
      </c>
      <c r="H8012" s="59">
        <v>50</v>
      </c>
      <c r="I8012" s="59">
        <f>G8012-G8010</f>
        <v>2.4000000000000004</v>
      </c>
      <c r="J8012" s="59">
        <f>I8012/H8012</f>
        <v>4.8000000000000008E-2</v>
      </c>
      <c r="K8012" s="105">
        <f>K8011+J8012</f>
        <v>10.396000000000001</v>
      </c>
      <c r="L8012" s="96"/>
    </row>
    <row r="8013" spans="1:12" hidden="1" outlineLevel="1" x14ac:dyDescent="0.25">
      <c r="A8013" s="98" t="str">
        <f t="shared" si="712"/>
        <v>Type 22/33 400 53 16</v>
      </c>
      <c r="B8013" s="103" t="str">
        <f t="shared" si="711"/>
        <v>Type 22/33 400</v>
      </c>
      <c r="C8013" s="99">
        <v>53</v>
      </c>
      <c r="D8013" s="99">
        <f t="shared" si="714"/>
        <v>16</v>
      </c>
      <c r="E8013" s="100">
        <f t="shared" si="713"/>
        <v>10.444000000000001</v>
      </c>
      <c r="G8013" s="108"/>
      <c r="H8013" s="109"/>
      <c r="I8013" s="109"/>
      <c r="J8013" s="109"/>
      <c r="K8013" s="105">
        <f>K8012+J8012</f>
        <v>10.444000000000001</v>
      </c>
      <c r="L8013" s="96"/>
    </row>
    <row r="8014" spans="1:12" hidden="1" outlineLevel="1" x14ac:dyDescent="0.25">
      <c r="A8014" s="98" t="str">
        <f t="shared" si="712"/>
        <v>Type 22/33 400 54 16</v>
      </c>
      <c r="B8014" s="103" t="str">
        <f t="shared" si="711"/>
        <v>Type 22/33 400</v>
      </c>
      <c r="C8014" s="99">
        <v>54</v>
      </c>
      <c r="D8014" s="99">
        <f t="shared" si="714"/>
        <v>16</v>
      </c>
      <c r="E8014" s="100">
        <f t="shared" si="713"/>
        <v>10.492000000000001</v>
      </c>
      <c r="G8014" s="108"/>
      <c r="H8014" s="109"/>
      <c r="I8014" s="109"/>
      <c r="J8014" s="109"/>
      <c r="K8014" s="105">
        <f>K8013+J8012</f>
        <v>10.492000000000001</v>
      </c>
      <c r="L8014" s="96"/>
    </row>
    <row r="8015" spans="1:12" hidden="1" outlineLevel="1" x14ac:dyDescent="0.25">
      <c r="A8015" s="98" t="str">
        <f t="shared" si="712"/>
        <v>Type 22/33 400 55 16</v>
      </c>
      <c r="B8015" s="103" t="str">
        <f t="shared" si="711"/>
        <v>Type 22/33 400</v>
      </c>
      <c r="C8015" s="99">
        <v>55</v>
      </c>
      <c r="D8015" s="99">
        <f t="shared" si="714"/>
        <v>16</v>
      </c>
      <c r="E8015" s="100">
        <f t="shared" si="713"/>
        <v>10.540000000000001</v>
      </c>
      <c r="G8015" s="104"/>
      <c r="H8015" s="59"/>
      <c r="I8015" s="59"/>
      <c r="J8015" s="59"/>
      <c r="K8015" s="105">
        <f>K8014+J8012</f>
        <v>10.540000000000001</v>
      </c>
      <c r="L8015" s="96"/>
    </row>
    <row r="8016" spans="1:12" hidden="1" outlineLevel="1" x14ac:dyDescent="0.25">
      <c r="A8016" s="98" t="str">
        <f t="shared" si="712"/>
        <v>Type 22/33 400 56 16</v>
      </c>
      <c r="B8016" s="103" t="str">
        <f t="shared" si="711"/>
        <v>Type 22/33 400</v>
      </c>
      <c r="C8016" s="99">
        <v>56</v>
      </c>
      <c r="D8016" s="99">
        <f t="shared" si="714"/>
        <v>16</v>
      </c>
      <c r="E8016" s="100">
        <f t="shared" si="713"/>
        <v>10.588000000000001</v>
      </c>
      <c r="G8016" s="104"/>
      <c r="H8016" s="59"/>
      <c r="I8016" s="59"/>
      <c r="J8016" s="59"/>
      <c r="K8016" s="105">
        <f>K8015+J8012</f>
        <v>10.588000000000001</v>
      </c>
      <c r="L8016" s="96"/>
    </row>
    <row r="8017" spans="1:12" hidden="1" outlineLevel="1" x14ac:dyDescent="0.25">
      <c r="A8017" s="98" t="str">
        <f t="shared" si="712"/>
        <v>Type 22/33 400 57 16</v>
      </c>
      <c r="B8017" s="103" t="str">
        <f t="shared" si="711"/>
        <v>Type 22/33 400</v>
      </c>
      <c r="C8017" s="99">
        <v>57</v>
      </c>
      <c r="D8017" s="99">
        <f t="shared" si="714"/>
        <v>16</v>
      </c>
      <c r="E8017" s="100">
        <f t="shared" si="713"/>
        <v>10.636000000000001</v>
      </c>
      <c r="G8017" s="104"/>
      <c r="H8017" s="59"/>
      <c r="I8017" s="59"/>
      <c r="J8017" s="59"/>
      <c r="K8017" s="105">
        <f>K8016+J8012</f>
        <v>10.636000000000001</v>
      </c>
      <c r="L8017" s="96"/>
    </row>
    <row r="8018" spans="1:12" hidden="1" outlineLevel="1" x14ac:dyDescent="0.25">
      <c r="A8018" s="98" t="str">
        <f t="shared" si="712"/>
        <v>Type 22/33 400 58 16</v>
      </c>
      <c r="B8018" s="103" t="str">
        <f t="shared" si="711"/>
        <v>Type 22/33 400</v>
      </c>
      <c r="C8018" s="99">
        <v>58</v>
      </c>
      <c r="D8018" s="99">
        <f t="shared" si="714"/>
        <v>16</v>
      </c>
      <c r="E8018" s="100">
        <f t="shared" si="713"/>
        <v>10.684000000000001</v>
      </c>
      <c r="G8018" s="104"/>
      <c r="H8018" s="59"/>
      <c r="I8018" s="59"/>
      <c r="J8018" s="59"/>
      <c r="K8018" s="105">
        <f>K8017+J8012</f>
        <v>10.684000000000001</v>
      </c>
      <c r="L8018" s="96"/>
    </row>
    <row r="8019" spans="1:12" hidden="1" outlineLevel="1" x14ac:dyDescent="0.25">
      <c r="A8019" s="98" t="str">
        <f t="shared" si="712"/>
        <v>Type 22/33 400 59 16</v>
      </c>
      <c r="B8019" s="103" t="str">
        <f t="shared" si="711"/>
        <v>Type 22/33 400</v>
      </c>
      <c r="C8019" s="99">
        <v>59</v>
      </c>
      <c r="D8019" s="99">
        <f t="shared" si="714"/>
        <v>16</v>
      </c>
      <c r="E8019" s="100">
        <f t="shared" si="713"/>
        <v>10.732000000000001</v>
      </c>
      <c r="G8019" s="104"/>
      <c r="H8019" s="59"/>
      <c r="I8019" s="59"/>
      <c r="J8019" s="59"/>
      <c r="K8019" s="105">
        <f>K8018+J8012</f>
        <v>10.732000000000001</v>
      </c>
      <c r="L8019" s="96"/>
    </row>
    <row r="8020" spans="1:12" hidden="1" outlineLevel="1" x14ac:dyDescent="0.25">
      <c r="A8020" s="98" t="str">
        <f t="shared" si="712"/>
        <v>Type 22/33 400 60 16</v>
      </c>
      <c r="B8020" s="103" t="str">
        <f t="shared" si="711"/>
        <v>Type 22/33 400</v>
      </c>
      <c r="C8020" s="99">
        <v>60</v>
      </c>
      <c r="D8020" s="99">
        <f t="shared" si="714"/>
        <v>16</v>
      </c>
      <c r="E8020" s="100">
        <f t="shared" si="713"/>
        <v>10.780000000000001</v>
      </c>
      <c r="G8020" s="108"/>
      <c r="H8020" s="59"/>
      <c r="I8020" s="59"/>
      <c r="J8020" s="59"/>
      <c r="K8020" s="105">
        <f>K8019+J8012</f>
        <v>10.780000000000001</v>
      </c>
      <c r="L8020" s="96"/>
    </row>
    <row r="8021" spans="1:12" hidden="1" outlineLevel="1" x14ac:dyDescent="0.25">
      <c r="A8021" s="98" t="str">
        <f t="shared" si="712"/>
        <v>Type 22/33 400 61 16</v>
      </c>
      <c r="B8021" s="103" t="str">
        <f t="shared" si="711"/>
        <v>Type 22/33 400</v>
      </c>
      <c r="C8021" s="99">
        <v>61</v>
      </c>
      <c r="D8021" s="99">
        <f t="shared" si="714"/>
        <v>16</v>
      </c>
      <c r="E8021" s="100">
        <f t="shared" si="713"/>
        <v>10.828000000000001</v>
      </c>
      <c r="G8021" s="108"/>
      <c r="H8021" s="109"/>
      <c r="I8021" s="109"/>
      <c r="J8021" s="109"/>
      <c r="K8021" s="105">
        <f>K8020+J8012</f>
        <v>10.828000000000001</v>
      </c>
      <c r="L8021" s="96"/>
    </row>
    <row r="8022" spans="1:12" hidden="1" outlineLevel="1" x14ac:dyDescent="0.25">
      <c r="A8022" s="98" t="str">
        <f t="shared" si="712"/>
        <v>Type 22/33 400 62 16</v>
      </c>
      <c r="B8022" s="103" t="str">
        <f t="shared" si="711"/>
        <v>Type 22/33 400</v>
      </c>
      <c r="C8022" s="99">
        <v>62</v>
      </c>
      <c r="D8022" s="99">
        <f t="shared" si="714"/>
        <v>16</v>
      </c>
      <c r="E8022" s="100">
        <f t="shared" si="713"/>
        <v>10.876000000000001</v>
      </c>
      <c r="G8022" s="108"/>
      <c r="H8022" s="109"/>
      <c r="I8022" s="109"/>
      <c r="J8022" s="109"/>
      <c r="K8022" s="105">
        <f>K8021+J8012</f>
        <v>10.876000000000001</v>
      </c>
      <c r="L8022" s="96"/>
    </row>
    <row r="8023" spans="1:12" hidden="1" outlineLevel="1" x14ac:dyDescent="0.25">
      <c r="A8023" s="98" t="str">
        <f t="shared" si="712"/>
        <v>Type 22/33 400 63 16</v>
      </c>
      <c r="B8023" s="103" t="str">
        <f t="shared" si="711"/>
        <v>Type 22/33 400</v>
      </c>
      <c r="C8023" s="99">
        <v>63</v>
      </c>
      <c r="D8023" s="99">
        <f t="shared" si="714"/>
        <v>16</v>
      </c>
      <c r="E8023" s="100">
        <f t="shared" si="713"/>
        <v>10.924000000000001</v>
      </c>
      <c r="G8023" s="108"/>
      <c r="H8023" s="109"/>
      <c r="I8023" s="109"/>
      <c r="J8023" s="109"/>
      <c r="K8023" s="105">
        <f>K8022+J8012</f>
        <v>10.924000000000001</v>
      </c>
      <c r="L8023" s="96"/>
    </row>
    <row r="8024" spans="1:12" hidden="1" outlineLevel="1" x14ac:dyDescent="0.25">
      <c r="A8024" s="98" t="str">
        <f t="shared" si="712"/>
        <v>Type 22/33 400 64 16</v>
      </c>
      <c r="B8024" s="103" t="str">
        <f t="shared" si="711"/>
        <v>Type 22/33 400</v>
      </c>
      <c r="C8024" s="99">
        <v>64</v>
      </c>
      <c r="D8024" s="99">
        <f t="shared" si="714"/>
        <v>16</v>
      </c>
      <c r="E8024" s="100">
        <f t="shared" si="713"/>
        <v>10.972000000000001</v>
      </c>
      <c r="G8024" s="108"/>
      <c r="H8024" s="109"/>
      <c r="I8024" s="109"/>
      <c r="J8024" s="109"/>
      <c r="K8024" s="105">
        <f>K8023+J8012</f>
        <v>10.972000000000001</v>
      </c>
      <c r="L8024" s="96"/>
    </row>
    <row r="8025" spans="1:12" hidden="1" outlineLevel="1" x14ac:dyDescent="0.25">
      <c r="A8025" s="98" t="str">
        <f t="shared" si="712"/>
        <v>Type 22/33 400 65 16</v>
      </c>
      <c r="B8025" s="103" t="str">
        <f t="shared" si="711"/>
        <v>Type 22/33 400</v>
      </c>
      <c r="C8025" s="99">
        <v>65</v>
      </c>
      <c r="D8025" s="99">
        <f t="shared" si="714"/>
        <v>16</v>
      </c>
      <c r="E8025" s="100">
        <f t="shared" si="713"/>
        <v>11.020000000000001</v>
      </c>
      <c r="G8025" s="108"/>
      <c r="H8025" s="109"/>
      <c r="I8025" s="109"/>
      <c r="J8025" s="109"/>
      <c r="K8025" s="105">
        <f>K8024+J8012</f>
        <v>11.020000000000001</v>
      </c>
      <c r="L8025" s="96"/>
    </row>
    <row r="8026" spans="1:12" hidden="1" outlineLevel="1" x14ac:dyDescent="0.25">
      <c r="A8026" s="98" t="str">
        <f t="shared" si="712"/>
        <v>Type 22/33 400 66 16</v>
      </c>
      <c r="B8026" s="103" t="str">
        <f t="shared" si="711"/>
        <v>Type 22/33 400</v>
      </c>
      <c r="C8026" s="99">
        <v>66</v>
      </c>
      <c r="D8026" s="99">
        <f t="shared" si="714"/>
        <v>16</v>
      </c>
      <c r="E8026" s="100">
        <f t="shared" si="713"/>
        <v>11.068000000000001</v>
      </c>
      <c r="G8026" s="108"/>
      <c r="H8026" s="109"/>
      <c r="I8026" s="109"/>
      <c r="J8026" s="109"/>
      <c r="K8026" s="105">
        <f>K8025+J8012</f>
        <v>11.068000000000001</v>
      </c>
      <c r="L8026" s="96"/>
    </row>
    <row r="8027" spans="1:12" hidden="1" outlineLevel="1" x14ac:dyDescent="0.25">
      <c r="A8027" s="98" t="str">
        <f t="shared" si="712"/>
        <v>Type 22/33 400 67 16</v>
      </c>
      <c r="B8027" s="103" t="str">
        <f t="shared" si="711"/>
        <v>Type 22/33 400</v>
      </c>
      <c r="C8027" s="99">
        <v>67</v>
      </c>
      <c r="D8027" s="99">
        <f t="shared" si="714"/>
        <v>16</v>
      </c>
      <c r="E8027" s="100">
        <f t="shared" si="713"/>
        <v>11.116000000000001</v>
      </c>
      <c r="G8027" s="108"/>
      <c r="H8027" s="109"/>
      <c r="I8027" s="109"/>
      <c r="J8027" s="109"/>
      <c r="K8027" s="105">
        <f>K8026+J8012</f>
        <v>11.116000000000001</v>
      </c>
      <c r="L8027" s="96"/>
    </row>
    <row r="8028" spans="1:12" hidden="1" outlineLevel="1" x14ac:dyDescent="0.25">
      <c r="A8028" s="98" t="str">
        <f t="shared" si="712"/>
        <v>Type 22/33 400 68 16</v>
      </c>
      <c r="B8028" s="103" t="str">
        <f t="shared" si="711"/>
        <v>Type 22/33 400</v>
      </c>
      <c r="C8028" s="99">
        <v>68</v>
      </c>
      <c r="D8028" s="99">
        <f t="shared" si="714"/>
        <v>16</v>
      </c>
      <c r="E8028" s="100">
        <f t="shared" si="713"/>
        <v>11.164000000000001</v>
      </c>
      <c r="G8028" s="108"/>
      <c r="H8028" s="109"/>
      <c r="I8028" s="109"/>
      <c r="J8028" s="109"/>
      <c r="K8028" s="105">
        <f>K8027+J8012</f>
        <v>11.164000000000001</v>
      </c>
      <c r="L8028" s="96"/>
    </row>
    <row r="8029" spans="1:12" hidden="1" outlineLevel="1" x14ac:dyDescent="0.25">
      <c r="A8029" s="98" t="str">
        <f t="shared" si="712"/>
        <v>Type 22/33 400 69 16</v>
      </c>
      <c r="B8029" s="103" t="str">
        <f t="shared" si="711"/>
        <v>Type 22/33 400</v>
      </c>
      <c r="C8029" s="99">
        <v>69</v>
      </c>
      <c r="D8029" s="99">
        <f t="shared" si="714"/>
        <v>16</v>
      </c>
      <c r="E8029" s="100">
        <f t="shared" si="713"/>
        <v>11.212000000000002</v>
      </c>
      <c r="G8029" s="108"/>
      <c r="H8029" s="109"/>
      <c r="I8029" s="109"/>
      <c r="J8029" s="109"/>
      <c r="K8029" s="105">
        <f>K8028+J8012</f>
        <v>11.212000000000002</v>
      </c>
      <c r="L8029" s="96"/>
    </row>
    <row r="8030" spans="1:12" hidden="1" outlineLevel="1" x14ac:dyDescent="0.25">
      <c r="A8030" s="98" t="str">
        <f t="shared" si="712"/>
        <v>Type 22/33 400 70 16</v>
      </c>
      <c r="B8030" s="103" t="str">
        <f t="shared" si="711"/>
        <v>Type 22/33 400</v>
      </c>
      <c r="C8030" s="99">
        <v>70</v>
      </c>
      <c r="D8030" s="99">
        <f t="shared" si="714"/>
        <v>16</v>
      </c>
      <c r="E8030" s="100">
        <f t="shared" si="713"/>
        <v>11.260000000000002</v>
      </c>
      <c r="G8030" s="108"/>
      <c r="H8030" s="109"/>
      <c r="I8030" s="109"/>
      <c r="J8030" s="109"/>
      <c r="K8030" s="105">
        <f>K8029+J8012</f>
        <v>11.260000000000002</v>
      </c>
      <c r="L8030" s="96"/>
    </row>
    <row r="8031" spans="1:12" hidden="1" outlineLevel="1" x14ac:dyDescent="0.25">
      <c r="A8031" s="98" t="str">
        <f t="shared" si="712"/>
        <v>Type 22/33 400 71 16</v>
      </c>
      <c r="B8031" s="103" t="str">
        <f t="shared" si="711"/>
        <v>Type 22/33 400</v>
      </c>
      <c r="C8031" s="99">
        <v>71</v>
      </c>
      <c r="D8031" s="99">
        <f t="shared" si="714"/>
        <v>16</v>
      </c>
      <c r="E8031" s="100">
        <f t="shared" si="713"/>
        <v>11.308000000000002</v>
      </c>
      <c r="G8031" s="108"/>
      <c r="H8031" s="109"/>
      <c r="I8031" s="109"/>
      <c r="J8031" s="109"/>
      <c r="K8031" s="105">
        <f>K8030+J8012</f>
        <v>11.308000000000002</v>
      </c>
      <c r="L8031" s="96"/>
    </row>
    <row r="8032" spans="1:12" hidden="1" outlineLevel="1" x14ac:dyDescent="0.25">
      <c r="A8032" s="98" t="str">
        <f t="shared" si="712"/>
        <v>Type 22/33 400 72 16</v>
      </c>
      <c r="B8032" s="103" t="str">
        <f t="shared" si="711"/>
        <v>Type 22/33 400</v>
      </c>
      <c r="C8032" s="99">
        <v>72</v>
      </c>
      <c r="D8032" s="99">
        <f t="shared" si="714"/>
        <v>16</v>
      </c>
      <c r="E8032" s="100">
        <f t="shared" si="713"/>
        <v>11.356000000000002</v>
      </c>
      <c r="G8032" s="108"/>
      <c r="H8032" s="109"/>
      <c r="I8032" s="109"/>
      <c r="J8032" s="109"/>
      <c r="K8032" s="105">
        <f>K8031+J8012</f>
        <v>11.356000000000002</v>
      </c>
      <c r="L8032" s="96"/>
    </row>
    <row r="8033" spans="1:12" hidden="1" outlineLevel="1" x14ac:dyDescent="0.25">
      <c r="A8033" s="98" t="str">
        <f t="shared" si="712"/>
        <v>Type 22/33 400 73 16</v>
      </c>
      <c r="B8033" s="103" t="str">
        <f t="shared" si="711"/>
        <v>Type 22/33 400</v>
      </c>
      <c r="C8033" s="99">
        <v>73</v>
      </c>
      <c r="D8033" s="99">
        <f t="shared" si="714"/>
        <v>16</v>
      </c>
      <c r="E8033" s="100">
        <f t="shared" si="713"/>
        <v>11.404000000000002</v>
      </c>
      <c r="G8033" s="108"/>
      <c r="H8033" s="109"/>
      <c r="I8033" s="109"/>
      <c r="J8033" s="109"/>
      <c r="K8033" s="105">
        <f>K8032+J8012</f>
        <v>11.404000000000002</v>
      </c>
      <c r="L8033" s="96"/>
    </row>
    <row r="8034" spans="1:12" hidden="1" outlineLevel="1" x14ac:dyDescent="0.25">
      <c r="A8034" s="98" t="str">
        <f t="shared" si="712"/>
        <v>Type 22/33 400 74 16</v>
      </c>
      <c r="B8034" s="103" t="str">
        <f t="shared" si="711"/>
        <v>Type 22/33 400</v>
      </c>
      <c r="C8034" s="99">
        <v>74</v>
      </c>
      <c r="D8034" s="99">
        <f t="shared" si="714"/>
        <v>16</v>
      </c>
      <c r="E8034" s="100">
        <f t="shared" si="713"/>
        <v>11.452000000000002</v>
      </c>
      <c r="G8034" s="108"/>
      <c r="H8034" s="109"/>
      <c r="I8034" s="109"/>
      <c r="J8034" s="109"/>
      <c r="K8034" s="105">
        <f>K8033+J8012</f>
        <v>11.452000000000002</v>
      </c>
      <c r="L8034" s="96"/>
    </row>
    <row r="8035" spans="1:12" hidden="1" outlineLevel="1" x14ac:dyDescent="0.25">
      <c r="A8035" s="98" t="str">
        <f t="shared" si="712"/>
        <v>Type 22/33 400 75 16</v>
      </c>
      <c r="B8035" s="103" t="str">
        <f t="shared" si="711"/>
        <v>Type 22/33 400</v>
      </c>
      <c r="C8035" s="99">
        <v>75</v>
      </c>
      <c r="D8035" s="99">
        <f t="shared" si="714"/>
        <v>16</v>
      </c>
      <c r="E8035" s="100">
        <f t="shared" si="713"/>
        <v>11.500000000000002</v>
      </c>
      <c r="G8035" s="108"/>
      <c r="H8035" s="109"/>
      <c r="I8035" s="109"/>
      <c r="J8035" s="109"/>
      <c r="K8035" s="105">
        <f>K8034+J8012</f>
        <v>11.500000000000002</v>
      </c>
      <c r="L8035" s="96"/>
    </row>
    <row r="8036" spans="1:12" hidden="1" outlineLevel="1" x14ac:dyDescent="0.25">
      <c r="A8036" s="98" t="str">
        <f t="shared" si="712"/>
        <v>Type 22/33 400 76 16</v>
      </c>
      <c r="B8036" s="103" t="str">
        <f t="shared" si="711"/>
        <v>Type 22/33 400</v>
      </c>
      <c r="C8036" s="99">
        <v>76</v>
      </c>
      <c r="D8036" s="99">
        <f t="shared" si="714"/>
        <v>16</v>
      </c>
      <c r="E8036" s="100">
        <f t="shared" si="713"/>
        <v>11.548000000000002</v>
      </c>
      <c r="G8036" s="108"/>
      <c r="H8036" s="109"/>
      <c r="I8036" s="109"/>
      <c r="J8036" s="109"/>
      <c r="K8036" s="105">
        <f>K8035+J8012</f>
        <v>11.548000000000002</v>
      </c>
      <c r="L8036" s="96"/>
    </row>
    <row r="8037" spans="1:12" hidden="1" outlineLevel="1" x14ac:dyDescent="0.25">
      <c r="A8037" s="98" t="str">
        <f t="shared" si="712"/>
        <v>Type 22/33 400 77 16</v>
      </c>
      <c r="B8037" s="103" t="str">
        <f t="shared" si="711"/>
        <v>Type 22/33 400</v>
      </c>
      <c r="C8037" s="99">
        <v>77</v>
      </c>
      <c r="D8037" s="99">
        <f t="shared" si="714"/>
        <v>16</v>
      </c>
      <c r="E8037" s="100">
        <f t="shared" si="713"/>
        <v>11.596000000000002</v>
      </c>
      <c r="G8037" s="108"/>
      <c r="H8037" s="109"/>
      <c r="I8037" s="109"/>
      <c r="J8037" s="109"/>
      <c r="K8037" s="105">
        <f>K8036+J8012</f>
        <v>11.596000000000002</v>
      </c>
      <c r="L8037" s="96"/>
    </row>
    <row r="8038" spans="1:12" hidden="1" outlineLevel="1" x14ac:dyDescent="0.25">
      <c r="A8038" s="98" t="str">
        <f t="shared" si="712"/>
        <v>Type 22/33 400 78 16</v>
      </c>
      <c r="B8038" s="103" t="str">
        <f t="shared" si="711"/>
        <v>Type 22/33 400</v>
      </c>
      <c r="C8038" s="99">
        <v>78</v>
      </c>
      <c r="D8038" s="99">
        <f t="shared" si="714"/>
        <v>16</v>
      </c>
      <c r="E8038" s="100">
        <f t="shared" si="713"/>
        <v>11.644000000000002</v>
      </c>
      <c r="G8038" s="108"/>
      <c r="H8038" s="109"/>
      <c r="I8038" s="109"/>
      <c r="J8038" s="109"/>
      <c r="K8038" s="105">
        <f>K8037+J8012</f>
        <v>11.644000000000002</v>
      </c>
      <c r="L8038" s="96"/>
    </row>
    <row r="8039" spans="1:12" hidden="1" outlineLevel="1" x14ac:dyDescent="0.25">
      <c r="A8039" s="98" t="str">
        <f t="shared" si="712"/>
        <v>Type 22/33 400 79 16</v>
      </c>
      <c r="B8039" s="103" t="str">
        <f t="shared" si="711"/>
        <v>Type 22/33 400</v>
      </c>
      <c r="C8039" s="99">
        <v>79</v>
      </c>
      <c r="D8039" s="99">
        <f t="shared" si="714"/>
        <v>16</v>
      </c>
      <c r="E8039" s="100">
        <f t="shared" si="713"/>
        <v>11.692000000000002</v>
      </c>
      <c r="G8039" s="108"/>
      <c r="H8039" s="109"/>
      <c r="I8039" s="109"/>
      <c r="J8039" s="109"/>
      <c r="K8039" s="105">
        <f>K8038+J8012</f>
        <v>11.692000000000002</v>
      </c>
      <c r="L8039" s="96"/>
    </row>
    <row r="8040" spans="1:12" hidden="1" outlineLevel="1" x14ac:dyDescent="0.25">
      <c r="A8040" s="98" t="str">
        <f t="shared" si="712"/>
        <v>Type 22/33 400 80 16</v>
      </c>
      <c r="B8040" s="103" t="str">
        <f t="shared" si="711"/>
        <v>Type 22/33 400</v>
      </c>
      <c r="C8040" s="99">
        <v>80</v>
      </c>
      <c r="D8040" s="99">
        <f t="shared" si="714"/>
        <v>16</v>
      </c>
      <c r="E8040" s="100">
        <f t="shared" si="713"/>
        <v>11.740000000000002</v>
      </c>
      <c r="G8040" s="108"/>
      <c r="H8040" s="109"/>
      <c r="I8040" s="109"/>
      <c r="J8040" s="109"/>
      <c r="K8040" s="105">
        <f>K8039+J8012</f>
        <v>11.740000000000002</v>
      </c>
      <c r="L8040" s="96"/>
    </row>
    <row r="8041" spans="1:12" hidden="1" outlineLevel="1" x14ac:dyDescent="0.25">
      <c r="A8041" s="98" t="str">
        <f t="shared" si="712"/>
        <v>Type 22/33 400 81 16</v>
      </c>
      <c r="B8041" s="103" t="str">
        <f t="shared" si="711"/>
        <v>Type 22/33 400</v>
      </c>
      <c r="C8041" s="99">
        <v>81</v>
      </c>
      <c r="D8041" s="99">
        <f t="shared" si="714"/>
        <v>16</v>
      </c>
      <c r="E8041" s="100">
        <f t="shared" si="713"/>
        <v>11.788000000000002</v>
      </c>
      <c r="G8041" s="108"/>
      <c r="H8041" s="109"/>
      <c r="I8041" s="109"/>
      <c r="J8041" s="109"/>
      <c r="K8041" s="105">
        <f>K8040+J8012</f>
        <v>11.788000000000002</v>
      </c>
      <c r="L8041" s="96"/>
    </row>
    <row r="8042" spans="1:12" hidden="1" outlineLevel="1" x14ac:dyDescent="0.25">
      <c r="A8042" s="98" t="str">
        <f t="shared" si="712"/>
        <v>Type 22/33 400 82 16</v>
      </c>
      <c r="B8042" s="103" t="str">
        <f t="shared" si="711"/>
        <v>Type 22/33 400</v>
      </c>
      <c r="C8042" s="99">
        <v>82</v>
      </c>
      <c r="D8042" s="99">
        <f t="shared" si="714"/>
        <v>16</v>
      </c>
      <c r="E8042" s="100">
        <f t="shared" si="713"/>
        <v>11.836000000000002</v>
      </c>
      <c r="G8042" s="108"/>
      <c r="H8042" s="109"/>
      <c r="I8042" s="109"/>
      <c r="J8042" s="109"/>
      <c r="K8042" s="105">
        <f>K8041+J8012</f>
        <v>11.836000000000002</v>
      </c>
      <c r="L8042" s="96"/>
    </row>
    <row r="8043" spans="1:12" hidden="1" outlineLevel="1" x14ac:dyDescent="0.25">
      <c r="A8043" s="98" t="str">
        <f t="shared" si="712"/>
        <v>Type 22/33 400 83 16</v>
      </c>
      <c r="B8043" s="103" t="str">
        <f t="shared" si="711"/>
        <v>Type 22/33 400</v>
      </c>
      <c r="C8043" s="99">
        <v>83</v>
      </c>
      <c r="D8043" s="99">
        <f t="shared" ref="D8043:D8060" si="715">D8042</f>
        <v>16</v>
      </c>
      <c r="E8043" s="100">
        <f t="shared" si="713"/>
        <v>11.884000000000002</v>
      </c>
      <c r="G8043" s="108"/>
      <c r="H8043" s="109"/>
      <c r="I8043" s="109"/>
      <c r="J8043" s="109"/>
      <c r="K8043" s="105">
        <f>K8042+J8012</f>
        <v>11.884000000000002</v>
      </c>
      <c r="L8043" s="96"/>
    </row>
    <row r="8044" spans="1:12" hidden="1" outlineLevel="1" x14ac:dyDescent="0.25">
      <c r="A8044" s="98" t="str">
        <f t="shared" si="712"/>
        <v>Type 22/33 400 84 16</v>
      </c>
      <c r="B8044" s="103" t="str">
        <f t="shared" si="711"/>
        <v>Type 22/33 400</v>
      </c>
      <c r="C8044" s="99">
        <v>84</v>
      </c>
      <c r="D8044" s="99">
        <f t="shared" si="715"/>
        <v>16</v>
      </c>
      <c r="E8044" s="100">
        <f t="shared" si="713"/>
        <v>11.932000000000002</v>
      </c>
      <c r="G8044" s="108"/>
      <c r="H8044" s="109"/>
      <c r="I8044" s="109"/>
      <c r="J8044" s="109"/>
      <c r="K8044" s="105">
        <f>K8043+J8012</f>
        <v>11.932000000000002</v>
      </c>
      <c r="L8044" s="96"/>
    </row>
    <row r="8045" spans="1:12" hidden="1" outlineLevel="1" x14ac:dyDescent="0.25">
      <c r="A8045" s="98" t="str">
        <f t="shared" si="712"/>
        <v>Type 22/33 400 85 16</v>
      </c>
      <c r="B8045" s="103" t="str">
        <f t="shared" si="711"/>
        <v>Type 22/33 400</v>
      </c>
      <c r="C8045" s="99">
        <v>85</v>
      </c>
      <c r="D8045" s="99">
        <f t="shared" si="715"/>
        <v>16</v>
      </c>
      <c r="E8045" s="100">
        <f t="shared" si="713"/>
        <v>11.980000000000002</v>
      </c>
      <c r="G8045" s="108"/>
      <c r="H8045" s="109"/>
      <c r="I8045" s="109"/>
      <c r="J8045" s="109"/>
      <c r="K8045" s="105">
        <f>K8044+J8012</f>
        <v>11.980000000000002</v>
      </c>
      <c r="L8045" s="96"/>
    </row>
    <row r="8046" spans="1:12" hidden="1" outlineLevel="1" x14ac:dyDescent="0.25">
      <c r="A8046" s="98" t="str">
        <f t="shared" si="712"/>
        <v>Type 22/33 400 86 16</v>
      </c>
      <c r="B8046" s="103" t="str">
        <f t="shared" si="711"/>
        <v>Type 22/33 400</v>
      </c>
      <c r="C8046" s="99">
        <v>86</v>
      </c>
      <c r="D8046" s="99">
        <f t="shared" si="715"/>
        <v>16</v>
      </c>
      <c r="E8046" s="100">
        <f t="shared" si="713"/>
        <v>12.028000000000002</v>
      </c>
      <c r="G8046" s="108"/>
      <c r="H8046" s="109"/>
      <c r="I8046" s="109"/>
      <c r="J8046" s="109"/>
      <c r="K8046" s="105">
        <f>K8045+J8012</f>
        <v>12.028000000000002</v>
      </c>
      <c r="L8046" s="96"/>
    </row>
    <row r="8047" spans="1:12" hidden="1" outlineLevel="1" x14ac:dyDescent="0.25">
      <c r="A8047" s="98" t="str">
        <f t="shared" si="712"/>
        <v>Type 22/33 400 87 16</v>
      </c>
      <c r="B8047" s="103" t="str">
        <f t="shared" si="711"/>
        <v>Type 22/33 400</v>
      </c>
      <c r="C8047" s="99">
        <v>87</v>
      </c>
      <c r="D8047" s="99">
        <f t="shared" si="715"/>
        <v>16</v>
      </c>
      <c r="E8047" s="100">
        <f t="shared" si="713"/>
        <v>12.076000000000002</v>
      </c>
      <c r="G8047" s="108"/>
      <c r="H8047" s="109"/>
      <c r="I8047" s="109"/>
      <c r="J8047" s="109"/>
      <c r="K8047" s="105">
        <f>K8046+J8012</f>
        <v>12.076000000000002</v>
      </c>
      <c r="L8047" s="96"/>
    </row>
    <row r="8048" spans="1:12" hidden="1" outlineLevel="1" x14ac:dyDescent="0.25">
      <c r="A8048" s="98" t="str">
        <f t="shared" si="712"/>
        <v>Type 22/33 400 88 16</v>
      </c>
      <c r="B8048" s="103" t="str">
        <f t="shared" si="711"/>
        <v>Type 22/33 400</v>
      </c>
      <c r="C8048" s="99">
        <v>88</v>
      </c>
      <c r="D8048" s="99">
        <f t="shared" si="715"/>
        <v>16</v>
      </c>
      <c r="E8048" s="100">
        <f t="shared" si="713"/>
        <v>12.124000000000002</v>
      </c>
      <c r="G8048" s="108"/>
      <c r="H8048" s="109"/>
      <c r="I8048" s="109"/>
      <c r="J8048" s="109"/>
      <c r="K8048" s="105">
        <f>K8047+J8012</f>
        <v>12.124000000000002</v>
      </c>
      <c r="L8048" s="96"/>
    </row>
    <row r="8049" spans="1:12" hidden="1" outlineLevel="1" x14ac:dyDescent="0.25">
      <c r="A8049" s="98" t="str">
        <f t="shared" si="712"/>
        <v>Type 22/33 400 89 16</v>
      </c>
      <c r="B8049" s="103" t="str">
        <f t="shared" si="711"/>
        <v>Type 22/33 400</v>
      </c>
      <c r="C8049" s="99">
        <v>89</v>
      </c>
      <c r="D8049" s="99">
        <f t="shared" si="715"/>
        <v>16</v>
      </c>
      <c r="E8049" s="100">
        <f t="shared" si="713"/>
        <v>12.172000000000002</v>
      </c>
      <c r="G8049" s="108"/>
      <c r="H8049" s="109"/>
      <c r="I8049" s="109"/>
      <c r="J8049" s="109"/>
      <c r="K8049" s="105">
        <f>K8048+J8012</f>
        <v>12.172000000000002</v>
      </c>
      <c r="L8049" s="96"/>
    </row>
    <row r="8050" spans="1:12" hidden="1" outlineLevel="1" x14ac:dyDescent="0.25">
      <c r="A8050" s="98" t="str">
        <f t="shared" si="712"/>
        <v>Type 22/33 400 90 16</v>
      </c>
      <c r="B8050" s="103" t="str">
        <f t="shared" si="711"/>
        <v>Type 22/33 400</v>
      </c>
      <c r="C8050" s="99">
        <v>90</v>
      </c>
      <c r="D8050" s="99">
        <f t="shared" si="715"/>
        <v>16</v>
      </c>
      <c r="E8050" s="100">
        <f t="shared" si="713"/>
        <v>12.220000000000002</v>
      </c>
      <c r="G8050" s="108"/>
      <c r="H8050" s="109"/>
      <c r="I8050" s="109"/>
      <c r="J8050" s="109"/>
      <c r="K8050" s="105">
        <f>K8049+J8012</f>
        <v>12.220000000000002</v>
      </c>
      <c r="L8050" s="96"/>
    </row>
    <row r="8051" spans="1:12" hidden="1" outlineLevel="1" x14ac:dyDescent="0.25">
      <c r="A8051" s="98" t="str">
        <f t="shared" si="712"/>
        <v>Type 22/33 400 91 16</v>
      </c>
      <c r="B8051" s="103" t="str">
        <f t="shared" si="711"/>
        <v>Type 22/33 400</v>
      </c>
      <c r="C8051" s="99">
        <v>91</v>
      </c>
      <c r="D8051" s="99">
        <f t="shared" si="715"/>
        <v>16</v>
      </c>
      <c r="E8051" s="100">
        <f t="shared" si="713"/>
        <v>12.268000000000002</v>
      </c>
      <c r="G8051" s="108"/>
      <c r="H8051" s="109"/>
      <c r="I8051" s="109"/>
      <c r="J8051" s="109"/>
      <c r="K8051" s="105">
        <f>K8050+J8012</f>
        <v>12.268000000000002</v>
      </c>
      <c r="L8051" s="96"/>
    </row>
    <row r="8052" spans="1:12" hidden="1" outlineLevel="1" x14ac:dyDescent="0.25">
      <c r="A8052" s="98" t="str">
        <f t="shared" si="712"/>
        <v>Type 22/33 400 92 16</v>
      </c>
      <c r="B8052" s="103" t="str">
        <f t="shared" si="711"/>
        <v>Type 22/33 400</v>
      </c>
      <c r="C8052" s="99">
        <v>92</v>
      </c>
      <c r="D8052" s="99">
        <f t="shared" si="715"/>
        <v>16</v>
      </c>
      <c r="E8052" s="100">
        <f t="shared" si="713"/>
        <v>12.316000000000003</v>
      </c>
      <c r="G8052" s="108"/>
      <c r="H8052" s="109"/>
      <c r="I8052" s="109"/>
      <c r="J8052" s="109"/>
      <c r="K8052" s="105">
        <f>K8051+J8012</f>
        <v>12.316000000000003</v>
      </c>
      <c r="L8052" s="96"/>
    </row>
    <row r="8053" spans="1:12" hidden="1" outlineLevel="1" x14ac:dyDescent="0.25">
      <c r="A8053" s="98" t="str">
        <f t="shared" si="712"/>
        <v>Type 22/33 400 93 16</v>
      </c>
      <c r="B8053" s="103" t="str">
        <f t="shared" si="711"/>
        <v>Type 22/33 400</v>
      </c>
      <c r="C8053" s="99">
        <v>93</v>
      </c>
      <c r="D8053" s="99">
        <f t="shared" si="715"/>
        <v>16</v>
      </c>
      <c r="E8053" s="100">
        <f t="shared" si="713"/>
        <v>12.364000000000003</v>
      </c>
      <c r="G8053" s="108"/>
      <c r="H8053" s="109"/>
      <c r="I8053" s="109"/>
      <c r="J8053" s="109"/>
      <c r="K8053" s="105">
        <f>K8052+J8012</f>
        <v>12.364000000000003</v>
      </c>
      <c r="L8053" s="96"/>
    </row>
    <row r="8054" spans="1:12" hidden="1" outlineLevel="1" x14ac:dyDescent="0.25">
      <c r="A8054" s="98" t="str">
        <f t="shared" si="712"/>
        <v>Type 22/33 400 94 16</v>
      </c>
      <c r="B8054" s="103" t="str">
        <f t="shared" si="711"/>
        <v>Type 22/33 400</v>
      </c>
      <c r="C8054" s="99">
        <v>94</v>
      </c>
      <c r="D8054" s="99">
        <f t="shared" si="715"/>
        <v>16</v>
      </c>
      <c r="E8054" s="100">
        <f t="shared" si="713"/>
        <v>12.412000000000003</v>
      </c>
      <c r="G8054" s="108"/>
      <c r="H8054" s="109"/>
      <c r="I8054" s="109"/>
      <c r="J8054" s="109"/>
      <c r="K8054" s="105">
        <f>K8053+J8012</f>
        <v>12.412000000000003</v>
      </c>
      <c r="L8054" s="96"/>
    </row>
    <row r="8055" spans="1:12" hidden="1" outlineLevel="1" x14ac:dyDescent="0.25">
      <c r="A8055" s="98" t="str">
        <f t="shared" si="712"/>
        <v>Type 22/33 400 95 16</v>
      </c>
      <c r="B8055" s="103" t="str">
        <f t="shared" si="711"/>
        <v>Type 22/33 400</v>
      </c>
      <c r="C8055" s="99">
        <v>95</v>
      </c>
      <c r="D8055" s="99">
        <f t="shared" si="715"/>
        <v>16</v>
      </c>
      <c r="E8055" s="100">
        <f t="shared" si="713"/>
        <v>12.460000000000003</v>
      </c>
      <c r="G8055" s="108"/>
      <c r="H8055" s="109"/>
      <c r="I8055" s="109"/>
      <c r="J8055" s="109"/>
      <c r="K8055" s="105">
        <f>K8054+J8012</f>
        <v>12.460000000000003</v>
      </c>
      <c r="L8055" s="96"/>
    </row>
    <row r="8056" spans="1:12" hidden="1" outlineLevel="1" x14ac:dyDescent="0.25">
      <c r="A8056" s="98" t="str">
        <f t="shared" si="712"/>
        <v>Type 22/33 400 96 16</v>
      </c>
      <c r="B8056" s="103" t="str">
        <f t="shared" si="711"/>
        <v>Type 22/33 400</v>
      </c>
      <c r="C8056" s="99">
        <v>96</v>
      </c>
      <c r="D8056" s="99">
        <f t="shared" si="715"/>
        <v>16</v>
      </c>
      <c r="E8056" s="100">
        <f t="shared" si="713"/>
        <v>12.508000000000003</v>
      </c>
      <c r="G8056" s="108"/>
      <c r="H8056" s="109"/>
      <c r="I8056" s="109"/>
      <c r="J8056" s="109"/>
      <c r="K8056" s="105">
        <f>K8055+J8012</f>
        <v>12.508000000000003</v>
      </c>
      <c r="L8056" s="96"/>
    </row>
    <row r="8057" spans="1:12" hidden="1" outlineLevel="1" x14ac:dyDescent="0.25">
      <c r="A8057" s="98" t="str">
        <f t="shared" si="712"/>
        <v>Type 22/33 400 97 16</v>
      </c>
      <c r="B8057" s="103" t="str">
        <f t="shared" si="711"/>
        <v>Type 22/33 400</v>
      </c>
      <c r="C8057" s="99">
        <v>97</v>
      </c>
      <c r="D8057" s="99">
        <f t="shared" si="715"/>
        <v>16</v>
      </c>
      <c r="E8057" s="100">
        <f t="shared" si="713"/>
        <v>12.556000000000003</v>
      </c>
      <c r="G8057" s="108"/>
      <c r="H8057" s="109"/>
      <c r="I8057" s="109"/>
      <c r="J8057" s="109"/>
      <c r="K8057" s="105">
        <f>K8056+J8012</f>
        <v>12.556000000000003</v>
      </c>
      <c r="L8057" s="96"/>
    </row>
    <row r="8058" spans="1:12" hidden="1" outlineLevel="1" x14ac:dyDescent="0.25">
      <c r="A8058" s="98" t="str">
        <f t="shared" si="712"/>
        <v>Type 22/33 400 98 16</v>
      </c>
      <c r="B8058" s="103" t="str">
        <f t="shared" si="711"/>
        <v>Type 22/33 400</v>
      </c>
      <c r="C8058" s="99">
        <v>98</v>
      </c>
      <c r="D8058" s="99">
        <f t="shared" si="715"/>
        <v>16</v>
      </c>
      <c r="E8058" s="100">
        <f t="shared" si="713"/>
        <v>12.604000000000003</v>
      </c>
      <c r="G8058" s="108"/>
      <c r="H8058" s="109"/>
      <c r="I8058" s="109"/>
      <c r="J8058" s="109"/>
      <c r="K8058" s="105">
        <f>K8057+J8012</f>
        <v>12.604000000000003</v>
      </c>
      <c r="L8058" s="96"/>
    </row>
    <row r="8059" spans="1:12" hidden="1" outlineLevel="1" x14ac:dyDescent="0.25">
      <c r="A8059" s="98" t="str">
        <f t="shared" si="712"/>
        <v>Type 22/33 400 99 16</v>
      </c>
      <c r="B8059" s="103" t="str">
        <f t="shared" si="711"/>
        <v>Type 22/33 400</v>
      </c>
      <c r="C8059" s="99">
        <v>99</v>
      </c>
      <c r="D8059" s="99">
        <f t="shared" si="715"/>
        <v>16</v>
      </c>
      <c r="E8059" s="100">
        <f t="shared" si="713"/>
        <v>12.652000000000003</v>
      </c>
      <c r="G8059" s="108"/>
      <c r="H8059" s="109"/>
      <c r="I8059" s="109"/>
      <c r="J8059" s="109"/>
      <c r="K8059" s="105">
        <f>K8058+J8012</f>
        <v>12.652000000000003</v>
      </c>
      <c r="L8059" s="96"/>
    </row>
    <row r="8060" spans="1:12" hidden="1" outlineLevel="1" x14ac:dyDescent="0.25">
      <c r="A8060" s="110" t="str">
        <f t="shared" si="712"/>
        <v>Type 22/33 400 100 16</v>
      </c>
      <c r="B8060" s="111" t="str">
        <f t="shared" si="711"/>
        <v>Type 22/33 400</v>
      </c>
      <c r="C8060" s="112">
        <v>100</v>
      </c>
      <c r="D8060" s="112">
        <f t="shared" si="715"/>
        <v>16</v>
      </c>
      <c r="E8060" s="113">
        <f t="shared" si="713"/>
        <v>12.700000000000003</v>
      </c>
      <c r="G8060" s="114"/>
      <c r="H8060" s="115"/>
      <c r="I8060" s="115"/>
      <c r="J8060" s="115"/>
      <c r="K8060" s="116">
        <f>K8059+J8012</f>
        <v>12.700000000000003</v>
      </c>
      <c r="L8060" s="96"/>
    </row>
    <row r="8061" spans="1:12" hidden="1" outlineLevel="1" x14ac:dyDescent="0.25">
      <c r="A8061" s="98" t="str">
        <f t="shared" si="712"/>
        <v>Type 22/33 400 50 15</v>
      </c>
      <c r="B8061" s="117" t="str">
        <f t="shared" si="711"/>
        <v>Type 22/33 400</v>
      </c>
      <c r="C8061" s="99">
        <v>50</v>
      </c>
      <c r="D8061" s="99">
        <f>Z7807</f>
        <v>15</v>
      </c>
      <c r="E8061" s="100">
        <f t="shared" si="713"/>
        <v>12.3</v>
      </c>
      <c r="G8061" s="99">
        <f>Z7808</f>
        <v>12.3</v>
      </c>
      <c r="H8061" s="101"/>
      <c r="I8061" s="101"/>
      <c r="J8061" s="101"/>
      <c r="K8061" s="102">
        <f>G8061</f>
        <v>12.3</v>
      </c>
      <c r="L8061" s="96"/>
    </row>
    <row r="8062" spans="1:12" hidden="1" outlineLevel="1" x14ac:dyDescent="0.25">
      <c r="A8062" s="98" t="str">
        <f t="shared" si="712"/>
        <v>Type 22/33 400 51 15</v>
      </c>
      <c r="B8062" s="103" t="str">
        <f t="shared" si="711"/>
        <v>Type 22/33 400</v>
      </c>
      <c r="C8062" s="99">
        <v>51</v>
      </c>
      <c r="D8062" s="99">
        <f t="shared" ref="D8062:D8093" si="716">D8061</f>
        <v>15</v>
      </c>
      <c r="E8062" s="100">
        <f t="shared" si="713"/>
        <v>12.348000000000001</v>
      </c>
      <c r="G8062" s="104"/>
      <c r="H8062" s="59"/>
      <c r="I8062" s="59"/>
      <c r="J8062" s="59"/>
      <c r="K8062" s="105">
        <f>K8061+J8063</f>
        <v>12.348000000000001</v>
      </c>
      <c r="L8062" s="96"/>
    </row>
    <row r="8063" spans="1:12" hidden="1" outlineLevel="1" x14ac:dyDescent="0.25">
      <c r="A8063" s="98" t="str">
        <f t="shared" si="712"/>
        <v>Type 22/33 400 52 15</v>
      </c>
      <c r="B8063" s="103" t="str">
        <f t="shared" ref="B8063:B8126" si="717">B8062</f>
        <v>Type 22/33 400</v>
      </c>
      <c r="C8063" s="99">
        <v>52</v>
      </c>
      <c r="D8063" s="99">
        <f t="shared" si="716"/>
        <v>15</v>
      </c>
      <c r="E8063" s="100">
        <f t="shared" si="713"/>
        <v>12.396000000000001</v>
      </c>
      <c r="G8063" s="99">
        <f>Z7809</f>
        <v>14.700000000000001</v>
      </c>
      <c r="H8063" s="59">
        <v>50</v>
      </c>
      <c r="I8063" s="59">
        <f>G8063-G8061</f>
        <v>2.4000000000000004</v>
      </c>
      <c r="J8063" s="59">
        <f>I8063/H8063</f>
        <v>4.8000000000000008E-2</v>
      </c>
      <c r="K8063" s="105">
        <f>K8062+J8063</f>
        <v>12.396000000000001</v>
      </c>
      <c r="L8063" s="96"/>
    </row>
    <row r="8064" spans="1:12" hidden="1" outlineLevel="1" x14ac:dyDescent="0.25">
      <c r="A8064" s="98" t="str">
        <f t="shared" si="712"/>
        <v>Type 22/33 400 53 15</v>
      </c>
      <c r="B8064" s="103" t="str">
        <f t="shared" si="717"/>
        <v>Type 22/33 400</v>
      </c>
      <c r="C8064" s="99">
        <v>53</v>
      </c>
      <c r="D8064" s="99">
        <f t="shared" si="716"/>
        <v>15</v>
      </c>
      <c r="E8064" s="100">
        <f t="shared" si="713"/>
        <v>12.444000000000001</v>
      </c>
      <c r="G8064" s="108"/>
      <c r="H8064" s="109"/>
      <c r="I8064" s="109"/>
      <c r="J8064" s="109"/>
      <c r="K8064" s="105">
        <f>K8063+J8063</f>
        <v>12.444000000000001</v>
      </c>
      <c r="L8064" s="96"/>
    </row>
    <row r="8065" spans="1:12" hidden="1" outlineLevel="1" x14ac:dyDescent="0.25">
      <c r="A8065" s="98" t="str">
        <f t="shared" si="712"/>
        <v>Type 22/33 400 54 15</v>
      </c>
      <c r="B8065" s="103" t="str">
        <f t="shared" si="717"/>
        <v>Type 22/33 400</v>
      </c>
      <c r="C8065" s="99">
        <v>54</v>
      </c>
      <c r="D8065" s="99">
        <f t="shared" si="716"/>
        <v>15</v>
      </c>
      <c r="E8065" s="100">
        <f t="shared" si="713"/>
        <v>12.492000000000001</v>
      </c>
      <c r="G8065" s="108"/>
      <c r="H8065" s="109"/>
      <c r="I8065" s="109"/>
      <c r="J8065" s="109"/>
      <c r="K8065" s="105">
        <f>K8064+J8063</f>
        <v>12.492000000000001</v>
      </c>
      <c r="L8065" s="96"/>
    </row>
    <row r="8066" spans="1:12" hidden="1" outlineLevel="1" x14ac:dyDescent="0.25">
      <c r="A8066" s="98" t="str">
        <f t="shared" si="712"/>
        <v>Type 22/33 400 55 15</v>
      </c>
      <c r="B8066" s="103" t="str">
        <f t="shared" si="717"/>
        <v>Type 22/33 400</v>
      </c>
      <c r="C8066" s="99">
        <v>55</v>
      </c>
      <c r="D8066" s="99">
        <f t="shared" si="716"/>
        <v>15</v>
      </c>
      <c r="E8066" s="100">
        <f t="shared" si="713"/>
        <v>12.540000000000001</v>
      </c>
      <c r="G8066" s="104"/>
      <c r="H8066" s="59"/>
      <c r="I8066" s="59"/>
      <c r="J8066" s="59"/>
      <c r="K8066" s="105">
        <f>K8065+J8063</f>
        <v>12.540000000000001</v>
      </c>
      <c r="L8066" s="96"/>
    </row>
    <row r="8067" spans="1:12" hidden="1" outlineLevel="1" x14ac:dyDescent="0.25">
      <c r="A8067" s="98" t="str">
        <f t="shared" ref="A8067:A8130" si="718">CONCATENATE(B8067," ",C8067," ",D8067)</f>
        <v>Type 22/33 400 56 15</v>
      </c>
      <c r="B8067" s="103" t="str">
        <f t="shared" si="717"/>
        <v>Type 22/33 400</v>
      </c>
      <c r="C8067" s="99">
        <v>56</v>
      </c>
      <c r="D8067" s="99">
        <f t="shared" si="716"/>
        <v>15</v>
      </c>
      <c r="E8067" s="100">
        <f t="shared" ref="E8067:E8130" si="719">K8067</f>
        <v>12.588000000000001</v>
      </c>
      <c r="G8067" s="104"/>
      <c r="H8067" s="59"/>
      <c r="I8067" s="59"/>
      <c r="J8067" s="59"/>
      <c r="K8067" s="105">
        <f>K8066+J8063</f>
        <v>12.588000000000001</v>
      </c>
      <c r="L8067" s="96"/>
    </row>
    <row r="8068" spans="1:12" hidden="1" outlineLevel="1" x14ac:dyDescent="0.25">
      <c r="A8068" s="98" t="str">
        <f t="shared" si="718"/>
        <v>Type 22/33 400 57 15</v>
      </c>
      <c r="B8068" s="103" t="str">
        <f t="shared" si="717"/>
        <v>Type 22/33 400</v>
      </c>
      <c r="C8068" s="99">
        <v>57</v>
      </c>
      <c r="D8068" s="99">
        <f t="shared" si="716"/>
        <v>15</v>
      </c>
      <c r="E8068" s="100">
        <f t="shared" si="719"/>
        <v>12.636000000000001</v>
      </c>
      <c r="G8068" s="104"/>
      <c r="H8068" s="59"/>
      <c r="I8068" s="59"/>
      <c r="J8068" s="59"/>
      <c r="K8068" s="105">
        <f>K8067+J8063</f>
        <v>12.636000000000001</v>
      </c>
      <c r="L8068" s="96"/>
    </row>
    <row r="8069" spans="1:12" hidden="1" outlineLevel="1" x14ac:dyDescent="0.25">
      <c r="A8069" s="98" t="str">
        <f t="shared" si="718"/>
        <v>Type 22/33 400 58 15</v>
      </c>
      <c r="B8069" s="103" t="str">
        <f t="shared" si="717"/>
        <v>Type 22/33 400</v>
      </c>
      <c r="C8069" s="99">
        <v>58</v>
      </c>
      <c r="D8069" s="99">
        <f t="shared" si="716"/>
        <v>15</v>
      </c>
      <c r="E8069" s="100">
        <f t="shared" si="719"/>
        <v>12.684000000000001</v>
      </c>
      <c r="G8069" s="104"/>
      <c r="H8069" s="59"/>
      <c r="I8069" s="59"/>
      <c r="J8069" s="59"/>
      <c r="K8069" s="105">
        <f>K8068+J8063</f>
        <v>12.684000000000001</v>
      </c>
      <c r="L8069" s="96"/>
    </row>
    <row r="8070" spans="1:12" hidden="1" outlineLevel="1" x14ac:dyDescent="0.25">
      <c r="A8070" s="98" t="str">
        <f t="shared" si="718"/>
        <v>Type 22/33 400 59 15</v>
      </c>
      <c r="B8070" s="103" t="str">
        <f t="shared" si="717"/>
        <v>Type 22/33 400</v>
      </c>
      <c r="C8070" s="99">
        <v>59</v>
      </c>
      <c r="D8070" s="99">
        <f t="shared" si="716"/>
        <v>15</v>
      </c>
      <c r="E8070" s="100">
        <f t="shared" si="719"/>
        <v>12.732000000000001</v>
      </c>
      <c r="G8070" s="104"/>
      <c r="H8070" s="59"/>
      <c r="I8070" s="59"/>
      <c r="J8070" s="59"/>
      <c r="K8070" s="105">
        <f>K8069+J8063</f>
        <v>12.732000000000001</v>
      </c>
      <c r="L8070" s="96"/>
    </row>
    <row r="8071" spans="1:12" hidden="1" outlineLevel="1" x14ac:dyDescent="0.25">
      <c r="A8071" s="98" t="str">
        <f t="shared" si="718"/>
        <v>Type 22/33 400 60 15</v>
      </c>
      <c r="B8071" s="103" t="str">
        <f t="shared" si="717"/>
        <v>Type 22/33 400</v>
      </c>
      <c r="C8071" s="99">
        <v>60</v>
      </c>
      <c r="D8071" s="99">
        <f t="shared" si="716"/>
        <v>15</v>
      </c>
      <c r="E8071" s="100">
        <f t="shared" si="719"/>
        <v>12.780000000000001</v>
      </c>
      <c r="G8071" s="108"/>
      <c r="H8071" s="59"/>
      <c r="I8071" s="59"/>
      <c r="J8071" s="59"/>
      <c r="K8071" s="105">
        <f>K8070+J8063</f>
        <v>12.780000000000001</v>
      </c>
      <c r="L8071" s="96"/>
    </row>
    <row r="8072" spans="1:12" hidden="1" outlineLevel="1" x14ac:dyDescent="0.25">
      <c r="A8072" s="98" t="str">
        <f t="shared" si="718"/>
        <v>Type 22/33 400 61 15</v>
      </c>
      <c r="B8072" s="103" t="str">
        <f t="shared" si="717"/>
        <v>Type 22/33 400</v>
      </c>
      <c r="C8072" s="99">
        <v>61</v>
      </c>
      <c r="D8072" s="99">
        <f t="shared" si="716"/>
        <v>15</v>
      </c>
      <c r="E8072" s="100">
        <f t="shared" si="719"/>
        <v>12.828000000000001</v>
      </c>
      <c r="G8072" s="108"/>
      <c r="H8072" s="109"/>
      <c r="I8072" s="109"/>
      <c r="J8072" s="109"/>
      <c r="K8072" s="105">
        <f>K8071+J8063</f>
        <v>12.828000000000001</v>
      </c>
      <c r="L8072" s="96"/>
    </row>
    <row r="8073" spans="1:12" hidden="1" outlineLevel="1" x14ac:dyDescent="0.25">
      <c r="A8073" s="98" t="str">
        <f t="shared" si="718"/>
        <v>Type 22/33 400 62 15</v>
      </c>
      <c r="B8073" s="103" t="str">
        <f t="shared" si="717"/>
        <v>Type 22/33 400</v>
      </c>
      <c r="C8073" s="99">
        <v>62</v>
      </c>
      <c r="D8073" s="99">
        <f t="shared" si="716"/>
        <v>15</v>
      </c>
      <c r="E8073" s="100">
        <f t="shared" si="719"/>
        <v>12.876000000000001</v>
      </c>
      <c r="G8073" s="108"/>
      <c r="H8073" s="109"/>
      <c r="I8073" s="109"/>
      <c r="J8073" s="109"/>
      <c r="K8073" s="105">
        <f>K8072+J8063</f>
        <v>12.876000000000001</v>
      </c>
      <c r="L8073" s="96"/>
    </row>
    <row r="8074" spans="1:12" hidden="1" outlineLevel="1" x14ac:dyDescent="0.25">
      <c r="A8074" s="98" t="str">
        <f t="shared" si="718"/>
        <v>Type 22/33 400 63 15</v>
      </c>
      <c r="B8074" s="103" t="str">
        <f t="shared" si="717"/>
        <v>Type 22/33 400</v>
      </c>
      <c r="C8074" s="99">
        <v>63</v>
      </c>
      <c r="D8074" s="99">
        <f t="shared" si="716"/>
        <v>15</v>
      </c>
      <c r="E8074" s="100">
        <f t="shared" si="719"/>
        <v>12.924000000000001</v>
      </c>
      <c r="G8074" s="108"/>
      <c r="H8074" s="109"/>
      <c r="I8074" s="109"/>
      <c r="J8074" s="109"/>
      <c r="K8074" s="105">
        <f>K8073+J8063</f>
        <v>12.924000000000001</v>
      </c>
      <c r="L8074" s="96"/>
    </row>
    <row r="8075" spans="1:12" hidden="1" outlineLevel="1" x14ac:dyDescent="0.25">
      <c r="A8075" s="98" t="str">
        <f t="shared" si="718"/>
        <v>Type 22/33 400 64 15</v>
      </c>
      <c r="B8075" s="103" t="str">
        <f t="shared" si="717"/>
        <v>Type 22/33 400</v>
      </c>
      <c r="C8075" s="99">
        <v>64</v>
      </c>
      <c r="D8075" s="99">
        <f t="shared" si="716"/>
        <v>15</v>
      </c>
      <c r="E8075" s="100">
        <f t="shared" si="719"/>
        <v>12.972000000000001</v>
      </c>
      <c r="G8075" s="108"/>
      <c r="H8075" s="109"/>
      <c r="I8075" s="109"/>
      <c r="J8075" s="109"/>
      <c r="K8075" s="105">
        <f>K8074+J8063</f>
        <v>12.972000000000001</v>
      </c>
      <c r="L8075" s="96"/>
    </row>
    <row r="8076" spans="1:12" hidden="1" outlineLevel="1" x14ac:dyDescent="0.25">
      <c r="A8076" s="98" t="str">
        <f t="shared" si="718"/>
        <v>Type 22/33 400 65 15</v>
      </c>
      <c r="B8076" s="103" t="str">
        <f t="shared" si="717"/>
        <v>Type 22/33 400</v>
      </c>
      <c r="C8076" s="99">
        <v>65</v>
      </c>
      <c r="D8076" s="99">
        <f t="shared" si="716"/>
        <v>15</v>
      </c>
      <c r="E8076" s="100">
        <f t="shared" si="719"/>
        <v>13.020000000000001</v>
      </c>
      <c r="G8076" s="108"/>
      <c r="H8076" s="109"/>
      <c r="I8076" s="109"/>
      <c r="J8076" s="109"/>
      <c r="K8076" s="105">
        <f>K8075+J8063</f>
        <v>13.020000000000001</v>
      </c>
      <c r="L8076" s="96"/>
    </row>
    <row r="8077" spans="1:12" hidden="1" outlineLevel="1" x14ac:dyDescent="0.25">
      <c r="A8077" s="98" t="str">
        <f t="shared" si="718"/>
        <v>Type 22/33 400 66 15</v>
      </c>
      <c r="B8077" s="103" t="str">
        <f t="shared" si="717"/>
        <v>Type 22/33 400</v>
      </c>
      <c r="C8077" s="99">
        <v>66</v>
      </c>
      <c r="D8077" s="99">
        <f t="shared" si="716"/>
        <v>15</v>
      </c>
      <c r="E8077" s="100">
        <f t="shared" si="719"/>
        <v>13.068000000000001</v>
      </c>
      <c r="G8077" s="108"/>
      <c r="H8077" s="109"/>
      <c r="I8077" s="109"/>
      <c r="J8077" s="109"/>
      <c r="K8077" s="105">
        <f>K8076+J8063</f>
        <v>13.068000000000001</v>
      </c>
      <c r="L8077" s="96"/>
    </row>
    <row r="8078" spans="1:12" hidden="1" outlineLevel="1" x14ac:dyDescent="0.25">
      <c r="A8078" s="98" t="str">
        <f t="shared" si="718"/>
        <v>Type 22/33 400 67 15</v>
      </c>
      <c r="B8078" s="103" t="str">
        <f t="shared" si="717"/>
        <v>Type 22/33 400</v>
      </c>
      <c r="C8078" s="99">
        <v>67</v>
      </c>
      <c r="D8078" s="99">
        <f t="shared" si="716"/>
        <v>15</v>
      </c>
      <c r="E8078" s="100">
        <f t="shared" si="719"/>
        <v>13.116000000000001</v>
      </c>
      <c r="G8078" s="108"/>
      <c r="H8078" s="109"/>
      <c r="I8078" s="109"/>
      <c r="J8078" s="109"/>
      <c r="K8078" s="105">
        <f>K8077+J8063</f>
        <v>13.116000000000001</v>
      </c>
      <c r="L8078" s="96"/>
    </row>
    <row r="8079" spans="1:12" hidden="1" outlineLevel="1" x14ac:dyDescent="0.25">
      <c r="A8079" s="98" t="str">
        <f t="shared" si="718"/>
        <v>Type 22/33 400 68 15</v>
      </c>
      <c r="B8079" s="103" t="str">
        <f t="shared" si="717"/>
        <v>Type 22/33 400</v>
      </c>
      <c r="C8079" s="99">
        <v>68</v>
      </c>
      <c r="D8079" s="99">
        <f t="shared" si="716"/>
        <v>15</v>
      </c>
      <c r="E8079" s="100">
        <f t="shared" si="719"/>
        <v>13.164000000000001</v>
      </c>
      <c r="G8079" s="108"/>
      <c r="H8079" s="109"/>
      <c r="I8079" s="109"/>
      <c r="J8079" s="109"/>
      <c r="K8079" s="105">
        <f>K8078+J8063</f>
        <v>13.164000000000001</v>
      </c>
      <c r="L8079" s="96"/>
    </row>
    <row r="8080" spans="1:12" hidden="1" outlineLevel="1" x14ac:dyDescent="0.25">
      <c r="A8080" s="98" t="str">
        <f t="shared" si="718"/>
        <v>Type 22/33 400 69 15</v>
      </c>
      <c r="B8080" s="103" t="str">
        <f t="shared" si="717"/>
        <v>Type 22/33 400</v>
      </c>
      <c r="C8080" s="99">
        <v>69</v>
      </c>
      <c r="D8080" s="99">
        <f t="shared" si="716"/>
        <v>15</v>
      </c>
      <c r="E8080" s="100">
        <f t="shared" si="719"/>
        <v>13.212000000000002</v>
      </c>
      <c r="G8080" s="108"/>
      <c r="H8080" s="109"/>
      <c r="I8080" s="109"/>
      <c r="J8080" s="109"/>
      <c r="K8080" s="105">
        <f>K8079+J8063</f>
        <v>13.212000000000002</v>
      </c>
      <c r="L8080" s="96"/>
    </row>
    <row r="8081" spans="1:12" hidden="1" outlineLevel="1" x14ac:dyDescent="0.25">
      <c r="A8081" s="98" t="str">
        <f t="shared" si="718"/>
        <v>Type 22/33 400 70 15</v>
      </c>
      <c r="B8081" s="103" t="str">
        <f t="shared" si="717"/>
        <v>Type 22/33 400</v>
      </c>
      <c r="C8081" s="99">
        <v>70</v>
      </c>
      <c r="D8081" s="99">
        <f t="shared" si="716"/>
        <v>15</v>
      </c>
      <c r="E8081" s="100">
        <f t="shared" si="719"/>
        <v>13.260000000000002</v>
      </c>
      <c r="G8081" s="108"/>
      <c r="H8081" s="109"/>
      <c r="I8081" s="109"/>
      <c r="J8081" s="109"/>
      <c r="K8081" s="105">
        <f>K8080+J8063</f>
        <v>13.260000000000002</v>
      </c>
      <c r="L8081" s="96"/>
    </row>
    <row r="8082" spans="1:12" hidden="1" outlineLevel="1" x14ac:dyDescent="0.25">
      <c r="A8082" s="98" t="str">
        <f t="shared" si="718"/>
        <v>Type 22/33 400 71 15</v>
      </c>
      <c r="B8082" s="103" t="str">
        <f t="shared" si="717"/>
        <v>Type 22/33 400</v>
      </c>
      <c r="C8082" s="99">
        <v>71</v>
      </c>
      <c r="D8082" s="99">
        <f t="shared" si="716"/>
        <v>15</v>
      </c>
      <c r="E8082" s="100">
        <f t="shared" si="719"/>
        <v>13.308000000000002</v>
      </c>
      <c r="G8082" s="108"/>
      <c r="H8082" s="109"/>
      <c r="I8082" s="109"/>
      <c r="J8082" s="109"/>
      <c r="K8082" s="105">
        <f>K8081+J8063</f>
        <v>13.308000000000002</v>
      </c>
      <c r="L8082" s="96"/>
    </row>
    <row r="8083" spans="1:12" hidden="1" outlineLevel="1" x14ac:dyDescent="0.25">
      <c r="A8083" s="98" t="str">
        <f t="shared" si="718"/>
        <v>Type 22/33 400 72 15</v>
      </c>
      <c r="B8083" s="103" t="str">
        <f t="shared" si="717"/>
        <v>Type 22/33 400</v>
      </c>
      <c r="C8083" s="99">
        <v>72</v>
      </c>
      <c r="D8083" s="99">
        <f t="shared" si="716"/>
        <v>15</v>
      </c>
      <c r="E8083" s="100">
        <f t="shared" si="719"/>
        <v>13.356000000000002</v>
      </c>
      <c r="G8083" s="108"/>
      <c r="H8083" s="109"/>
      <c r="I8083" s="109"/>
      <c r="J8083" s="109"/>
      <c r="K8083" s="105">
        <f>K8082+J8063</f>
        <v>13.356000000000002</v>
      </c>
      <c r="L8083" s="96"/>
    </row>
    <row r="8084" spans="1:12" hidden="1" outlineLevel="1" x14ac:dyDescent="0.25">
      <c r="A8084" s="98" t="str">
        <f t="shared" si="718"/>
        <v>Type 22/33 400 73 15</v>
      </c>
      <c r="B8084" s="103" t="str">
        <f t="shared" si="717"/>
        <v>Type 22/33 400</v>
      </c>
      <c r="C8084" s="99">
        <v>73</v>
      </c>
      <c r="D8084" s="99">
        <f t="shared" si="716"/>
        <v>15</v>
      </c>
      <c r="E8084" s="100">
        <f t="shared" si="719"/>
        <v>13.404000000000002</v>
      </c>
      <c r="G8084" s="108"/>
      <c r="H8084" s="109"/>
      <c r="I8084" s="109"/>
      <c r="J8084" s="109"/>
      <c r="K8084" s="105">
        <f>K8083+J8063</f>
        <v>13.404000000000002</v>
      </c>
      <c r="L8084" s="96"/>
    </row>
    <row r="8085" spans="1:12" hidden="1" outlineLevel="1" x14ac:dyDescent="0.25">
      <c r="A8085" s="98" t="str">
        <f t="shared" si="718"/>
        <v>Type 22/33 400 74 15</v>
      </c>
      <c r="B8085" s="103" t="str">
        <f t="shared" si="717"/>
        <v>Type 22/33 400</v>
      </c>
      <c r="C8085" s="99">
        <v>74</v>
      </c>
      <c r="D8085" s="99">
        <f t="shared" si="716"/>
        <v>15</v>
      </c>
      <c r="E8085" s="100">
        <f t="shared" si="719"/>
        <v>13.452000000000002</v>
      </c>
      <c r="G8085" s="108"/>
      <c r="H8085" s="109"/>
      <c r="I8085" s="109"/>
      <c r="J8085" s="109"/>
      <c r="K8085" s="105">
        <f>K8084+J8063</f>
        <v>13.452000000000002</v>
      </c>
      <c r="L8085" s="96"/>
    </row>
    <row r="8086" spans="1:12" hidden="1" outlineLevel="1" x14ac:dyDescent="0.25">
      <c r="A8086" s="98" t="str">
        <f t="shared" si="718"/>
        <v>Type 22/33 400 75 15</v>
      </c>
      <c r="B8086" s="103" t="str">
        <f t="shared" si="717"/>
        <v>Type 22/33 400</v>
      </c>
      <c r="C8086" s="99">
        <v>75</v>
      </c>
      <c r="D8086" s="99">
        <f t="shared" si="716"/>
        <v>15</v>
      </c>
      <c r="E8086" s="100">
        <f t="shared" si="719"/>
        <v>13.500000000000002</v>
      </c>
      <c r="G8086" s="108"/>
      <c r="H8086" s="109"/>
      <c r="I8086" s="109"/>
      <c r="J8086" s="109"/>
      <c r="K8086" s="105">
        <f>K8085+J8063</f>
        <v>13.500000000000002</v>
      </c>
      <c r="L8086" s="96"/>
    </row>
    <row r="8087" spans="1:12" hidden="1" outlineLevel="1" x14ac:dyDescent="0.25">
      <c r="A8087" s="98" t="str">
        <f t="shared" si="718"/>
        <v>Type 22/33 400 76 15</v>
      </c>
      <c r="B8087" s="103" t="str">
        <f t="shared" si="717"/>
        <v>Type 22/33 400</v>
      </c>
      <c r="C8087" s="99">
        <v>76</v>
      </c>
      <c r="D8087" s="99">
        <f t="shared" si="716"/>
        <v>15</v>
      </c>
      <c r="E8087" s="100">
        <f t="shared" si="719"/>
        <v>13.548000000000002</v>
      </c>
      <c r="G8087" s="108"/>
      <c r="H8087" s="109"/>
      <c r="I8087" s="109"/>
      <c r="J8087" s="109"/>
      <c r="K8087" s="105">
        <f>K8086+J8063</f>
        <v>13.548000000000002</v>
      </c>
      <c r="L8087" s="96"/>
    </row>
    <row r="8088" spans="1:12" hidden="1" outlineLevel="1" x14ac:dyDescent="0.25">
      <c r="A8088" s="98" t="str">
        <f t="shared" si="718"/>
        <v>Type 22/33 400 77 15</v>
      </c>
      <c r="B8088" s="103" t="str">
        <f t="shared" si="717"/>
        <v>Type 22/33 400</v>
      </c>
      <c r="C8088" s="99">
        <v>77</v>
      </c>
      <c r="D8088" s="99">
        <f t="shared" si="716"/>
        <v>15</v>
      </c>
      <c r="E8088" s="100">
        <f t="shared" si="719"/>
        <v>13.596000000000002</v>
      </c>
      <c r="G8088" s="108"/>
      <c r="H8088" s="109"/>
      <c r="I8088" s="109"/>
      <c r="J8088" s="109"/>
      <c r="K8088" s="105">
        <f>K8087+J8063</f>
        <v>13.596000000000002</v>
      </c>
      <c r="L8088" s="96"/>
    </row>
    <row r="8089" spans="1:12" hidden="1" outlineLevel="1" x14ac:dyDescent="0.25">
      <c r="A8089" s="98" t="str">
        <f t="shared" si="718"/>
        <v>Type 22/33 400 78 15</v>
      </c>
      <c r="B8089" s="103" t="str">
        <f t="shared" si="717"/>
        <v>Type 22/33 400</v>
      </c>
      <c r="C8089" s="99">
        <v>78</v>
      </c>
      <c r="D8089" s="99">
        <f t="shared" si="716"/>
        <v>15</v>
      </c>
      <c r="E8089" s="100">
        <f t="shared" si="719"/>
        <v>13.644000000000002</v>
      </c>
      <c r="G8089" s="108"/>
      <c r="H8089" s="109"/>
      <c r="I8089" s="109"/>
      <c r="J8089" s="109"/>
      <c r="K8089" s="105">
        <f>K8088+J8063</f>
        <v>13.644000000000002</v>
      </c>
      <c r="L8089" s="96"/>
    </row>
    <row r="8090" spans="1:12" hidden="1" outlineLevel="1" x14ac:dyDescent="0.25">
      <c r="A8090" s="98" t="str">
        <f t="shared" si="718"/>
        <v>Type 22/33 400 79 15</v>
      </c>
      <c r="B8090" s="103" t="str">
        <f t="shared" si="717"/>
        <v>Type 22/33 400</v>
      </c>
      <c r="C8090" s="99">
        <v>79</v>
      </c>
      <c r="D8090" s="99">
        <f t="shared" si="716"/>
        <v>15</v>
      </c>
      <c r="E8090" s="100">
        <f t="shared" si="719"/>
        <v>13.692000000000002</v>
      </c>
      <c r="G8090" s="108"/>
      <c r="H8090" s="109"/>
      <c r="I8090" s="109"/>
      <c r="J8090" s="109"/>
      <c r="K8090" s="105">
        <f>K8089+J8063</f>
        <v>13.692000000000002</v>
      </c>
      <c r="L8090" s="96"/>
    </row>
    <row r="8091" spans="1:12" hidden="1" outlineLevel="1" x14ac:dyDescent="0.25">
      <c r="A8091" s="98" t="str">
        <f t="shared" si="718"/>
        <v>Type 22/33 400 80 15</v>
      </c>
      <c r="B8091" s="103" t="str">
        <f t="shared" si="717"/>
        <v>Type 22/33 400</v>
      </c>
      <c r="C8091" s="99">
        <v>80</v>
      </c>
      <c r="D8091" s="99">
        <f t="shared" si="716"/>
        <v>15</v>
      </c>
      <c r="E8091" s="100">
        <f t="shared" si="719"/>
        <v>13.740000000000002</v>
      </c>
      <c r="G8091" s="108"/>
      <c r="H8091" s="109"/>
      <c r="I8091" s="109"/>
      <c r="J8091" s="109"/>
      <c r="K8091" s="105">
        <f>K8090+J8063</f>
        <v>13.740000000000002</v>
      </c>
      <c r="L8091" s="96"/>
    </row>
    <row r="8092" spans="1:12" hidden="1" outlineLevel="1" x14ac:dyDescent="0.25">
      <c r="A8092" s="98" t="str">
        <f t="shared" si="718"/>
        <v>Type 22/33 400 81 15</v>
      </c>
      <c r="B8092" s="103" t="str">
        <f t="shared" si="717"/>
        <v>Type 22/33 400</v>
      </c>
      <c r="C8092" s="99">
        <v>81</v>
      </c>
      <c r="D8092" s="99">
        <f t="shared" si="716"/>
        <v>15</v>
      </c>
      <c r="E8092" s="100">
        <f t="shared" si="719"/>
        <v>13.788000000000002</v>
      </c>
      <c r="G8092" s="108"/>
      <c r="H8092" s="109"/>
      <c r="I8092" s="109"/>
      <c r="J8092" s="109"/>
      <c r="K8092" s="105">
        <f>K8091+J8063</f>
        <v>13.788000000000002</v>
      </c>
      <c r="L8092" s="96"/>
    </row>
    <row r="8093" spans="1:12" hidden="1" outlineLevel="1" x14ac:dyDescent="0.25">
      <c r="A8093" s="98" t="str">
        <f t="shared" si="718"/>
        <v>Type 22/33 400 82 15</v>
      </c>
      <c r="B8093" s="103" t="str">
        <f t="shared" si="717"/>
        <v>Type 22/33 400</v>
      </c>
      <c r="C8093" s="99">
        <v>82</v>
      </c>
      <c r="D8093" s="99">
        <f t="shared" si="716"/>
        <v>15</v>
      </c>
      <c r="E8093" s="100">
        <f t="shared" si="719"/>
        <v>13.836000000000002</v>
      </c>
      <c r="G8093" s="108"/>
      <c r="H8093" s="109"/>
      <c r="I8093" s="109"/>
      <c r="J8093" s="109"/>
      <c r="K8093" s="105">
        <f>K8092+J8063</f>
        <v>13.836000000000002</v>
      </c>
      <c r="L8093" s="96"/>
    </row>
    <row r="8094" spans="1:12" hidden="1" outlineLevel="1" x14ac:dyDescent="0.25">
      <c r="A8094" s="98" t="str">
        <f t="shared" si="718"/>
        <v>Type 22/33 400 83 15</v>
      </c>
      <c r="B8094" s="103" t="str">
        <f t="shared" si="717"/>
        <v>Type 22/33 400</v>
      </c>
      <c r="C8094" s="99">
        <v>83</v>
      </c>
      <c r="D8094" s="99">
        <f t="shared" ref="D8094:D8111" si="720">D8093</f>
        <v>15</v>
      </c>
      <c r="E8094" s="100">
        <f t="shared" si="719"/>
        <v>13.884000000000002</v>
      </c>
      <c r="G8094" s="108"/>
      <c r="H8094" s="109"/>
      <c r="I8094" s="109"/>
      <c r="J8094" s="109"/>
      <c r="K8094" s="105">
        <f>K8093+J8063</f>
        <v>13.884000000000002</v>
      </c>
      <c r="L8094" s="96"/>
    </row>
    <row r="8095" spans="1:12" hidden="1" outlineLevel="1" x14ac:dyDescent="0.25">
      <c r="A8095" s="98" t="str">
        <f t="shared" si="718"/>
        <v>Type 22/33 400 84 15</v>
      </c>
      <c r="B8095" s="103" t="str">
        <f t="shared" si="717"/>
        <v>Type 22/33 400</v>
      </c>
      <c r="C8095" s="99">
        <v>84</v>
      </c>
      <c r="D8095" s="99">
        <f t="shared" si="720"/>
        <v>15</v>
      </c>
      <c r="E8095" s="100">
        <f t="shared" si="719"/>
        <v>13.932000000000002</v>
      </c>
      <c r="G8095" s="108"/>
      <c r="H8095" s="109"/>
      <c r="I8095" s="109"/>
      <c r="J8095" s="109"/>
      <c r="K8095" s="105">
        <f>K8094+J8063</f>
        <v>13.932000000000002</v>
      </c>
      <c r="L8095" s="96"/>
    </row>
    <row r="8096" spans="1:12" hidden="1" outlineLevel="1" x14ac:dyDescent="0.25">
      <c r="A8096" s="98" t="str">
        <f t="shared" si="718"/>
        <v>Type 22/33 400 85 15</v>
      </c>
      <c r="B8096" s="103" t="str">
        <f t="shared" si="717"/>
        <v>Type 22/33 400</v>
      </c>
      <c r="C8096" s="99">
        <v>85</v>
      </c>
      <c r="D8096" s="99">
        <f t="shared" si="720"/>
        <v>15</v>
      </c>
      <c r="E8096" s="100">
        <f t="shared" si="719"/>
        <v>13.980000000000002</v>
      </c>
      <c r="G8096" s="108"/>
      <c r="H8096" s="109"/>
      <c r="I8096" s="109"/>
      <c r="J8096" s="109"/>
      <c r="K8096" s="105">
        <f>K8095+J8063</f>
        <v>13.980000000000002</v>
      </c>
      <c r="L8096" s="96"/>
    </row>
    <row r="8097" spans="1:12" hidden="1" outlineLevel="1" x14ac:dyDescent="0.25">
      <c r="A8097" s="98" t="str">
        <f t="shared" si="718"/>
        <v>Type 22/33 400 86 15</v>
      </c>
      <c r="B8097" s="103" t="str">
        <f t="shared" si="717"/>
        <v>Type 22/33 400</v>
      </c>
      <c r="C8097" s="99">
        <v>86</v>
      </c>
      <c r="D8097" s="99">
        <f t="shared" si="720"/>
        <v>15</v>
      </c>
      <c r="E8097" s="100">
        <f t="shared" si="719"/>
        <v>14.028000000000002</v>
      </c>
      <c r="G8097" s="108"/>
      <c r="H8097" s="109"/>
      <c r="I8097" s="109"/>
      <c r="J8097" s="109"/>
      <c r="K8097" s="105">
        <f>K8096+J8063</f>
        <v>14.028000000000002</v>
      </c>
      <c r="L8097" s="96"/>
    </row>
    <row r="8098" spans="1:12" hidden="1" outlineLevel="1" x14ac:dyDescent="0.25">
      <c r="A8098" s="98" t="str">
        <f t="shared" si="718"/>
        <v>Type 22/33 400 87 15</v>
      </c>
      <c r="B8098" s="103" t="str">
        <f t="shared" si="717"/>
        <v>Type 22/33 400</v>
      </c>
      <c r="C8098" s="99">
        <v>87</v>
      </c>
      <c r="D8098" s="99">
        <f t="shared" si="720"/>
        <v>15</v>
      </c>
      <c r="E8098" s="100">
        <f t="shared" si="719"/>
        <v>14.076000000000002</v>
      </c>
      <c r="G8098" s="108"/>
      <c r="H8098" s="109"/>
      <c r="I8098" s="109"/>
      <c r="J8098" s="109"/>
      <c r="K8098" s="105">
        <f>K8097+J8063</f>
        <v>14.076000000000002</v>
      </c>
      <c r="L8098" s="96"/>
    </row>
    <row r="8099" spans="1:12" hidden="1" outlineLevel="1" x14ac:dyDescent="0.25">
      <c r="A8099" s="98" t="str">
        <f t="shared" si="718"/>
        <v>Type 22/33 400 88 15</v>
      </c>
      <c r="B8099" s="103" t="str">
        <f t="shared" si="717"/>
        <v>Type 22/33 400</v>
      </c>
      <c r="C8099" s="99">
        <v>88</v>
      </c>
      <c r="D8099" s="99">
        <f t="shared" si="720"/>
        <v>15</v>
      </c>
      <c r="E8099" s="100">
        <f t="shared" si="719"/>
        <v>14.124000000000002</v>
      </c>
      <c r="G8099" s="108"/>
      <c r="H8099" s="109"/>
      <c r="I8099" s="109"/>
      <c r="J8099" s="109"/>
      <c r="K8099" s="105">
        <f>K8098+J8063</f>
        <v>14.124000000000002</v>
      </c>
      <c r="L8099" s="96"/>
    </row>
    <row r="8100" spans="1:12" hidden="1" outlineLevel="1" x14ac:dyDescent="0.25">
      <c r="A8100" s="98" t="str">
        <f t="shared" si="718"/>
        <v>Type 22/33 400 89 15</v>
      </c>
      <c r="B8100" s="103" t="str">
        <f t="shared" si="717"/>
        <v>Type 22/33 400</v>
      </c>
      <c r="C8100" s="99">
        <v>89</v>
      </c>
      <c r="D8100" s="99">
        <f t="shared" si="720"/>
        <v>15</v>
      </c>
      <c r="E8100" s="100">
        <f t="shared" si="719"/>
        <v>14.172000000000002</v>
      </c>
      <c r="G8100" s="108"/>
      <c r="H8100" s="109"/>
      <c r="I8100" s="109"/>
      <c r="J8100" s="109"/>
      <c r="K8100" s="105">
        <f>K8099+J8063</f>
        <v>14.172000000000002</v>
      </c>
      <c r="L8100" s="96"/>
    </row>
    <row r="8101" spans="1:12" hidden="1" outlineLevel="1" x14ac:dyDescent="0.25">
      <c r="A8101" s="98" t="str">
        <f t="shared" si="718"/>
        <v>Type 22/33 400 90 15</v>
      </c>
      <c r="B8101" s="103" t="str">
        <f t="shared" si="717"/>
        <v>Type 22/33 400</v>
      </c>
      <c r="C8101" s="99">
        <v>90</v>
      </c>
      <c r="D8101" s="99">
        <f t="shared" si="720"/>
        <v>15</v>
      </c>
      <c r="E8101" s="100">
        <f t="shared" si="719"/>
        <v>14.220000000000002</v>
      </c>
      <c r="G8101" s="108"/>
      <c r="H8101" s="109"/>
      <c r="I8101" s="109"/>
      <c r="J8101" s="109"/>
      <c r="K8101" s="105">
        <f>K8100+J8063</f>
        <v>14.220000000000002</v>
      </c>
      <c r="L8101" s="96"/>
    </row>
    <row r="8102" spans="1:12" hidden="1" outlineLevel="1" x14ac:dyDescent="0.25">
      <c r="A8102" s="98" t="str">
        <f t="shared" si="718"/>
        <v>Type 22/33 400 91 15</v>
      </c>
      <c r="B8102" s="103" t="str">
        <f t="shared" si="717"/>
        <v>Type 22/33 400</v>
      </c>
      <c r="C8102" s="99">
        <v>91</v>
      </c>
      <c r="D8102" s="99">
        <f t="shared" si="720"/>
        <v>15</v>
      </c>
      <c r="E8102" s="100">
        <f t="shared" si="719"/>
        <v>14.268000000000002</v>
      </c>
      <c r="G8102" s="108"/>
      <c r="H8102" s="109"/>
      <c r="I8102" s="109"/>
      <c r="J8102" s="109"/>
      <c r="K8102" s="105">
        <f>K8101+J8063</f>
        <v>14.268000000000002</v>
      </c>
      <c r="L8102" s="96"/>
    </row>
    <row r="8103" spans="1:12" hidden="1" outlineLevel="1" x14ac:dyDescent="0.25">
      <c r="A8103" s="98" t="str">
        <f t="shared" si="718"/>
        <v>Type 22/33 400 92 15</v>
      </c>
      <c r="B8103" s="103" t="str">
        <f t="shared" si="717"/>
        <v>Type 22/33 400</v>
      </c>
      <c r="C8103" s="99">
        <v>92</v>
      </c>
      <c r="D8103" s="99">
        <f t="shared" si="720"/>
        <v>15</v>
      </c>
      <c r="E8103" s="100">
        <f t="shared" si="719"/>
        <v>14.316000000000003</v>
      </c>
      <c r="G8103" s="108"/>
      <c r="H8103" s="109"/>
      <c r="I8103" s="109"/>
      <c r="J8103" s="109"/>
      <c r="K8103" s="105">
        <f>K8102+J8063</f>
        <v>14.316000000000003</v>
      </c>
      <c r="L8103" s="96"/>
    </row>
    <row r="8104" spans="1:12" hidden="1" outlineLevel="1" x14ac:dyDescent="0.25">
      <c r="A8104" s="98" t="str">
        <f t="shared" si="718"/>
        <v>Type 22/33 400 93 15</v>
      </c>
      <c r="B8104" s="103" t="str">
        <f t="shared" si="717"/>
        <v>Type 22/33 400</v>
      </c>
      <c r="C8104" s="99">
        <v>93</v>
      </c>
      <c r="D8104" s="99">
        <f t="shared" si="720"/>
        <v>15</v>
      </c>
      <c r="E8104" s="100">
        <f t="shared" si="719"/>
        <v>14.364000000000003</v>
      </c>
      <c r="G8104" s="108"/>
      <c r="H8104" s="109"/>
      <c r="I8104" s="109"/>
      <c r="J8104" s="109"/>
      <c r="K8104" s="105">
        <f>K8103+J8063</f>
        <v>14.364000000000003</v>
      </c>
      <c r="L8104" s="96"/>
    </row>
    <row r="8105" spans="1:12" hidden="1" outlineLevel="1" x14ac:dyDescent="0.25">
      <c r="A8105" s="98" t="str">
        <f t="shared" si="718"/>
        <v>Type 22/33 400 94 15</v>
      </c>
      <c r="B8105" s="103" t="str">
        <f t="shared" si="717"/>
        <v>Type 22/33 400</v>
      </c>
      <c r="C8105" s="99">
        <v>94</v>
      </c>
      <c r="D8105" s="99">
        <f t="shared" si="720"/>
        <v>15</v>
      </c>
      <c r="E8105" s="100">
        <f t="shared" si="719"/>
        <v>14.412000000000003</v>
      </c>
      <c r="G8105" s="108"/>
      <c r="H8105" s="109"/>
      <c r="I8105" s="109"/>
      <c r="J8105" s="109"/>
      <c r="K8105" s="105">
        <f>K8104+J8063</f>
        <v>14.412000000000003</v>
      </c>
      <c r="L8105" s="96"/>
    </row>
    <row r="8106" spans="1:12" hidden="1" outlineLevel="1" x14ac:dyDescent="0.25">
      <c r="A8106" s="98" t="str">
        <f t="shared" si="718"/>
        <v>Type 22/33 400 95 15</v>
      </c>
      <c r="B8106" s="103" t="str">
        <f t="shared" si="717"/>
        <v>Type 22/33 400</v>
      </c>
      <c r="C8106" s="99">
        <v>95</v>
      </c>
      <c r="D8106" s="99">
        <f t="shared" si="720"/>
        <v>15</v>
      </c>
      <c r="E8106" s="100">
        <f t="shared" si="719"/>
        <v>14.460000000000003</v>
      </c>
      <c r="G8106" s="108"/>
      <c r="H8106" s="109"/>
      <c r="I8106" s="109"/>
      <c r="J8106" s="109"/>
      <c r="K8106" s="105">
        <f>K8105+J8063</f>
        <v>14.460000000000003</v>
      </c>
      <c r="L8106" s="96"/>
    </row>
    <row r="8107" spans="1:12" hidden="1" outlineLevel="1" x14ac:dyDescent="0.25">
      <c r="A8107" s="98" t="str">
        <f t="shared" si="718"/>
        <v>Type 22/33 400 96 15</v>
      </c>
      <c r="B8107" s="103" t="str">
        <f t="shared" si="717"/>
        <v>Type 22/33 400</v>
      </c>
      <c r="C8107" s="99">
        <v>96</v>
      </c>
      <c r="D8107" s="99">
        <f t="shared" si="720"/>
        <v>15</v>
      </c>
      <c r="E8107" s="100">
        <f t="shared" si="719"/>
        <v>14.508000000000003</v>
      </c>
      <c r="G8107" s="108"/>
      <c r="H8107" s="109"/>
      <c r="I8107" s="109"/>
      <c r="J8107" s="109"/>
      <c r="K8107" s="105">
        <f>K8106+J8063</f>
        <v>14.508000000000003</v>
      </c>
      <c r="L8107" s="96"/>
    </row>
    <row r="8108" spans="1:12" hidden="1" outlineLevel="1" x14ac:dyDescent="0.25">
      <c r="A8108" s="98" t="str">
        <f t="shared" si="718"/>
        <v>Type 22/33 400 97 15</v>
      </c>
      <c r="B8108" s="103" t="str">
        <f t="shared" si="717"/>
        <v>Type 22/33 400</v>
      </c>
      <c r="C8108" s="99">
        <v>97</v>
      </c>
      <c r="D8108" s="99">
        <f t="shared" si="720"/>
        <v>15</v>
      </c>
      <c r="E8108" s="100">
        <f t="shared" si="719"/>
        <v>14.556000000000003</v>
      </c>
      <c r="G8108" s="108"/>
      <c r="H8108" s="109"/>
      <c r="I8108" s="109"/>
      <c r="J8108" s="109"/>
      <c r="K8108" s="105">
        <f>K8107+J8063</f>
        <v>14.556000000000003</v>
      </c>
      <c r="L8108" s="96"/>
    </row>
    <row r="8109" spans="1:12" hidden="1" outlineLevel="1" x14ac:dyDescent="0.25">
      <c r="A8109" s="98" t="str">
        <f t="shared" si="718"/>
        <v>Type 22/33 400 98 15</v>
      </c>
      <c r="B8109" s="103" t="str">
        <f t="shared" si="717"/>
        <v>Type 22/33 400</v>
      </c>
      <c r="C8109" s="99">
        <v>98</v>
      </c>
      <c r="D8109" s="99">
        <f t="shared" si="720"/>
        <v>15</v>
      </c>
      <c r="E8109" s="100">
        <f t="shared" si="719"/>
        <v>14.604000000000003</v>
      </c>
      <c r="G8109" s="108"/>
      <c r="H8109" s="109"/>
      <c r="I8109" s="109"/>
      <c r="J8109" s="109"/>
      <c r="K8109" s="105">
        <f>K8108+J8063</f>
        <v>14.604000000000003</v>
      </c>
      <c r="L8109" s="96"/>
    </row>
    <row r="8110" spans="1:12" hidden="1" outlineLevel="1" x14ac:dyDescent="0.25">
      <c r="A8110" s="98" t="str">
        <f t="shared" si="718"/>
        <v>Type 22/33 400 99 15</v>
      </c>
      <c r="B8110" s="103" t="str">
        <f t="shared" si="717"/>
        <v>Type 22/33 400</v>
      </c>
      <c r="C8110" s="99">
        <v>99</v>
      </c>
      <c r="D8110" s="99">
        <f t="shared" si="720"/>
        <v>15</v>
      </c>
      <c r="E8110" s="100">
        <f t="shared" si="719"/>
        <v>14.652000000000003</v>
      </c>
      <c r="G8110" s="108"/>
      <c r="H8110" s="109"/>
      <c r="I8110" s="109"/>
      <c r="J8110" s="109"/>
      <c r="K8110" s="105">
        <f>K8109+J8063</f>
        <v>14.652000000000003</v>
      </c>
      <c r="L8110" s="96"/>
    </row>
    <row r="8111" spans="1:12" hidden="1" outlineLevel="1" x14ac:dyDescent="0.25">
      <c r="A8111" s="110" t="str">
        <f t="shared" si="718"/>
        <v>Type 22/33 400 100 15</v>
      </c>
      <c r="B8111" s="111" t="str">
        <f t="shared" si="717"/>
        <v>Type 22/33 400</v>
      </c>
      <c r="C8111" s="112">
        <v>100</v>
      </c>
      <c r="D8111" s="112">
        <f t="shared" si="720"/>
        <v>15</v>
      </c>
      <c r="E8111" s="113">
        <f t="shared" si="719"/>
        <v>14.700000000000003</v>
      </c>
      <c r="G8111" s="114"/>
      <c r="H8111" s="115"/>
      <c r="I8111" s="115"/>
      <c r="J8111" s="115"/>
      <c r="K8111" s="116">
        <f>K8110+J8063</f>
        <v>14.700000000000003</v>
      </c>
      <c r="L8111" s="96"/>
    </row>
    <row r="8112" spans="1:12" hidden="1" outlineLevel="1" x14ac:dyDescent="0.25">
      <c r="A8112" s="98" t="str">
        <f t="shared" si="718"/>
        <v>Type 22/33 400 50 14</v>
      </c>
      <c r="B8112" s="117" t="str">
        <f t="shared" si="717"/>
        <v>Type 22/33 400</v>
      </c>
      <c r="C8112" s="99">
        <v>50</v>
      </c>
      <c r="D8112" s="99">
        <f>Y7807</f>
        <v>14</v>
      </c>
      <c r="E8112" s="100">
        <f t="shared" si="719"/>
        <v>14.3</v>
      </c>
      <c r="G8112" s="99">
        <f>Y7808</f>
        <v>14.3</v>
      </c>
      <c r="H8112" s="101"/>
      <c r="I8112" s="101"/>
      <c r="J8112" s="101"/>
      <c r="K8112" s="102">
        <f>G8112</f>
        <v>14.3</v>
      </c>
      <c r="L8112" s="96"/>
    </row>
    <row r="8113" spans="1:12" hidden="1" outlineLevel="1" x14ac:dyDescent="0.25">
      <c r="A8113" s="98" t="str">
        <f t="shared" si="718"/>
        <v>Type 22/33 400 51 14</v>
      </c>
      <c r="B8113" s="103" t="str">
        <f t="shared" si="717"/>
        <v>Type 22/33 400</v>
      </c>
      <c r="C8113" s="99">
        <v>51</v>
      </c>
      <c r="D8113" s="99">
        <f t="shared" ref="D8113:D8144" si="721">D8112</f>
        <v>14</v>
      </c>
      <c r="E8113" s="100">
        <f t="shared" si="719"/>
        <v>14.348000000000001</v>
      </c>
      <c r="G8113" s="104"/>
      <c r="H8113" s="59"/>
      <c r="I8113" s="59"/>
      <c r="J8113" s="59"/>
      <c r="K8113" s="105">
        <f>K8112+J8114</f>
        <v>14.348000000000001</v>
      </c>
      <c r="L8113" s="96"/>
    </row>
    <row r="8114" spans="1:12" hidden="1" outlineLevel="1" x14ac:dyDescent="0.25">
      <c r="A8114" s="98" t="str">
        <f t="shared" si="718"/>
        <v>Type 22/33 400 52 14</v>
      </c>
      <c r="B8114" s="103" t="str">
        <f t="shared" si="717"/>
        <v>Type 22/33 400</v>
      </c>
      <c r="C8114" s="99">
        <v>52</v>
      </c>
      <c r="D8114" s="99">
        <f t="shared" si="721"/>
        <v>14</v>
      </c>
      <c r="E8114" s="100">
        <f t="shared" si="719"/>
        <v>14.396000000000001</v>
      </c>
      <c r="G8114" s="99">
        <f>Y7809</f>
        <v>16.7</v>
      </c>
      <c r="H8114" s="59">
        <v>50</v>
      </c>
      <c r="I8114" s="59">
        <f>G8114-G8112</f>
        <v>2.3999999999999986</v>
      </c>
      <c r="J8114" s="59">
        <f>I8114/H8114</f>
        <v>4.7999999999999973E-2</v>
      </c>
      <c r="K8114" s="105">
        <f>K8113+J8114</f>
        <v>14.396000000000001</v>
      </c>
      <c r="L8114" s="96"/>
    </row>
    <row r="8115" spans="1:12" hidden="1" outlineLevel="1" x14ac:dyDescent="0.25">
      <c r="A8115" s="98" t="str">
        <f t="shared" si="718"/>
        <v>Type 22/33 400 53 14</v>
      </c>
      <c r="B8115" s="103" t="str">
        <f t="shared" si="717"/>
        <v>Type 22/33 400</v>
      </c>
      <c r="C8115" s="99">
        <v>53</v>
      </c>
      <c r="D8115" s="99">
        <f t="shared" si="721"/>
        <v>14</v>
      </c>
      <c r="E8115" s="100">
        <f t="shared" si="719"/>
        <v>14.444000000000001</v>
      </c>
      <c r="G8115" s="108"/>
      <c r="H8115" s="109"/>
      <c r="I8115" s="109"/>
      <c r="J8115" s="109"/>
      <c r="K8115" s="105">
        <f>K8114+J8114</f>
        <v>14.444000000000001</v>
      </c>
      <c r="L8115" s="96"/>
    </row>
    <row r="8116" spans="1:12" hidden="1" outlineLevel="1" x14ac:dyDescent="0.25">
      <c r="A8116" s="98" t="str">
        <f t="shared" si="718"/>
        <v>Type 22/33 400 54 14</v>
      </c>
      <c r="B8116" s="103" t="str">
        <f t="shared" si="717"/>
        <v>Type 22/33 400</v>
      </c>
      <c r="C8116" s="99">
        <v>54</v>
      </c>
      <c r="D8116" s="99">
        <f t="shared" si="721"/>
        <v>14</v>
      </c>
      <c r="E8116" s="100">
        <f t="shared" si="719"/>
        <v>14.492000000000001</v>
      </c>
      <c r="G8116" s="108"/>
      <c r="H8116" s="109"/>
      <c r="I8116" s="109"/>
      <c r="J8116" s="109"/>
      <c r="K8116" s="105">
        <f>K8115+J8114</f>
        <v>14.492000000000001</v>
      </c>
      <c r="L8116" s="96"/>
    </row>
    <row r="8117" spans="1:12" hidden="1" outlineLevel="1" x14ac:dyDescent="0.25">
      <c r="A8117" s="98" t="str">
        <f t="shared" si="718"/>
        <v>Type 22/33 400 55 14</v>
      </c>
      <c r="B8117" s="103" t="str">
        <f t="shared" si="717"/>
        <v>Type 22/33 400</v>
      </c>
      <c r="C8117" s="99">
        <v>55</v>
      </c>
      <c r="D8117" s="99">
        <f t="shared" si="721"/>
        <v>14</v>
      </c>
      <c r="E8117" s="100">
        <f t="shared" si="719"/>
        <v>14.540000000000001</v>
      </c>
      <c r="G8117" s="104"/>
      <c r="H8117" s="59"/>
      <c r="I8117" s="59"/>
      <c r="J8117" s="59"/>
      <c r="K8117" s="105">
        <f>K8116+J8114</f>
        <v>14.540000000000001</v>
      </c>
      <c r="L8117" s="96"/>
    </row>
    <row r="8118" spans="1:12" hidden="1" outlineLevel="1" x14ac:dyDescent="0.25">
      <c r="A8118" s="98" t="str">
        <f t="shared" si="718"/>
        <v>Type 22/33 400 56 14</v>
      </c>
      <c r="B8118" s="103" t="str">
        <f t="shared" si="717"/>
        <v>Type 22/33 400</v>
      </c>
      <c r="C8118" s="99">
        <v>56</v>
      </c>
      <c r="D8118" s="99">
        <f t="shared" si="721"/>
        <v>14</v>
      </c>
      <c r="E8118" s="100">
        <f t="shared" si="719"/>
        <v>14.588000000000001</v>
      </c>
      <c r="G8118" s="104"/>
      <c r="H8118" s="59"/>
      <c r="I8118" s="59"/>
      <c r="J8118" s="59"/>
      <c r="K8118" s="105">
        <f>K8117+J8114</f>
        <v>14.588000000000001</v>
      </c>
      <c r="L8118" s="96"/>
    </row>
    <row r="8119" spans="1:12" hidden="1" outlineLevel="1" x14ac:dyDescent="0.25">
      <c r="A8119" s="98" t="str">
        <f t="shared" si="718"/>
        <v>Type 22/33 400 57 14</v>
      </c>
      <c r="B8119" s="103" t="str">
        <f t="shared" si="717"/>
        <v>Type 22/33 400</v>
      </c>
      <c r="C8119" s="99">
        <v>57</v>
      </c>
      <c r="D8119" s="99">
        <f t="shared" si="721"/>
        <v>14</v>
      </c>
      <c r="E8119" s="100">
        <f t="shared" si="719"/>
        <v>14.636000000000001</v>
      </c>
      <c r="G8119" s="104"/>
      <c r="H8119" s="59"/>
      <c r="I8119" s="59"/>
      <c r="J8119" s="59"/>
      <c r="K8119" s="105">
        <f>K8118+J8114</f>
        <v>14.636000000000001</v>
      </c>
      <c r="L8119" s="96"/>
    </row>
    <row r="8120" spans="1:12" hidden="1" outlineLevel="1" x14ac:dyDescent="0.25">
      <c r="A8120" s="98" t="str">
        <f t="shared" si="718"/>
        <v>Type 22/33 400 58 14</v>
      </c>
      <c r="B8120" s="103" t="str">
        <f t="shared" si="717"/>
        <v>Type 22/33 400</v>
      </c>
      <c r="C8120" s="99">
        <v>58</v>
      </c>
      <c r="D8120" s="99">
        <f t="shared" si="721"/>
        <v>14</v>
      </c>
      <c r="E8120" s="100">
        <f t="shared" si="719"/>
        <v>14.684000000000001</v>
      </c>
      <c r="G8120" s="104"/>
      <c r="H8120" s="59"/>
      <c r="I8120" s="59"/>
      <c r="J8120" s="59"/>
      <c r="K8120" s="105">
        <f>K8119+J8114</f>
        <v>14.684000000000001</v>
      </c>
      <c r="L8120" s="96"/>
    </row>
    <row r="8121" spans="1:12" hidden="1" outlineLevel="1" x14ac:dyDescent="0.25">
      <c r="A8121" s="98" t="str">
        <f t="shared" si="718"/>
        <v>Type 22/33 400 59 14</v>
      </c>
      <c r="B8121" s="103" t="str">
        <f t="shared" si="717"/>
        <v>Type 22/33 400</v>
      </c>
      <c r="C8121" s="99">
        <v>59</v>
      </c>
      <c r="D8121" s="99">
        <f t="shared" si="721"/>
        <v>14</v>
      </c>
      <c r="E8121" s="100">
        <f t="shared" si="719"/>
        <v>14.732000000000001</v>
      </c>
      <c r="G8121" s="104"/>
      <c r="H8121" s="59"/>
      <c r="I8121" s="59"/>
      <c r="J8121" s="59"/>
      <c r="K8121" s="105">
        <f>K8120+J8114</f>
        <v>14.732000000000001</v>
      </c>
      <c r="L8121" s="96"/>
    </row>
    <row r="8122" spans="1:12" hidden="1" outlineLevel="1" x14ac:dyDescent="0.25">
      <c r="A8122" s="98" t="str">
        <f t="shared" si="718"/>
        <v>Type 22/33 400 60 14</v>
      </c>
      <c r="B8122" s="103" t="str">
        <f t="shared" si="717"/>
        <v>Type 22/33 400</v>
      </c>
      <c r="C8122" s="99">
        <v>60</v>
      </c>
      <c r="D8122" s="99">
        <f t="shared" si="721"/>
        <v>14</v>
      </c>
      <c r="E8122" s="100">
        <f t="shared" si="719"/>
        <v>14.780000000000001</v>
      </c>
      <c r="G8122" s="108"/>
      <c r="H8122" s="59"/>
      <c r="I8122" s="59"/>
      <c r="J8122" s="59"/>
      <c r="K8122" s="105">
        <f>K8121+J8114</f>
        <v>14.780000000000001</v>
      </c>
      <c r="L8122" s="96"/>
    </row>
    <row r="8123" spans="1:12" hidden="1" outlineLevel="1" x14ac:dyDescent="0.25">
      <c r="A8123" s="98" t="str">
        <f t="shared" si="718"/>
        <v>Type 22/33 400 61 14</v>
      </c>
      <c r="B8123" s="103" t="str">
        <f t="shared" si="717"/>
        <v>Type 22/33 400</v>
      </c>
      <c r="C8123" s="99">
        <v>61</v>
      </c>
      <c r="D8123" s="99">
        <f t="shared" si="721"/>
        <v>14</v>
      </c>
      <c r="E8123" s="100">
        <f t="shared" si="719"/>
        <v>14.828000000000001</v>
      </c>
      <c r="G8123" s="108"/>
      <c r="H8123" s="109"/>
      <c r="I8123" s="109"/>
      <c r="J8123" s="109"/>
      <c r="K8123" s="105">
        <f>K8122+J8114</f>
        <v>14.828000000000001</v>
      </c>
      <c r="L8123" s="96"/>
    </row>
    <row r="8124" spans="1:12" hidden="1" outlineLevel="1" x14ac:dyDescent="0.25">
      <c r="A8124" s="98" t="str">
        <f t="shared" si="718"/>
        <v>Type 22/33 400 62 14</v>
      </c>
      <c r="B8124" s="103" t="str">
        <f t="shared" si="717"/>
        <v>Type 22/33 400</v>
      </c>
      <c r="C8124" s="99">
        <v>62</v>
      </c>
      <c r="D8124" s="99">
        <f t="shared" si="721"/>
        <v>14</v>
      </c>
      <c r="E8124" s="100">
        <f t="shared" si="719"/>
        <v>14.876000000000001</v>
      </c>
      <c r="G8124" s="108"/>
      <c r="H8124" s="109"/>
      <c r="I8124" s="109"/>
      <c r="J8124" s="109"/>
      <c r="K8124" s="105">
        <f>K8123+J8114</f>
        <v>14.876000000000001</v>
      </c>
      <c r="L8124" s="96"/>
    </row>
    <row r="8125" spans="1:12" hidden="1" outlineLevel="1" x14ac:dyDescent="0.25">
      <c r="A8125" s="98" t="str">
        <f t="shared" si="718"/>
        <v>Type 22/33 400 63 14</v>
      </c>
      <c r="B8125" s="103" t="str">
        <f t="shared" si="717"/>
        <v>Type 22/33 400</v>
      </c>
      <c r="C8125" s="99">
        <v>63</v>
      </c>
      <c r="D8125" s="99">
        <f t="shared" si="721"/>
        <v>14</v>
      </c>
      <c r="E8125" s="100">
        <f t="shared" si="719"/>
        <v>14.924000000000001</v>
      </c>
      <c r="G8125" s="108"/>
      <c r="H8125" s="109"/>
      <c r="I8125" s="109"/>
      <c r="J8125" s="109"/>
      <c r="K8125" s="105">
        <f>K8124+J8114</f>
        <v>14.924000000000001</v>
      </c>
      <c r="L8125" s="96"/>
    </row>
    <row r="8126" spans="1:12" hidden="1" outlineLevel="1" x14ac:dyDescent="0.25">
      <c r="A8126" s="98" t="str">
        <f t="shared" si="718"/>
        <v>Type 22/33 400 64 14</v>
      </c>
      <c r="B8126" s="103" t="str">
        <f t="shared" si="717"/>
        <v>Type 22/33 400</v>
      </c>
      <c r="C8126" s="99">
        <v>64</v>
      </c>
      <c r="D8126" s="99">
        <f t="shared" si="721"/>
        <v>14</v>
      </c>
      <c r="E8126" s="100">
        <f t="shared" si="719"/>
        <v>14.972000000000001</v>
      </c>
      <c r="G8126" s="108"/>
      <c r="H8126" s="109"/>
      <c r="I8126" s="109"/>
      <c r="J8126" s="109"/>
      <c r="K8126" s="105">
        <f>K8125+J8114</f>
        <v>14.972000000000001</v>
      </c>
      <c r="L8126" s="96"/>
    </row>
    <row r="8127" spans="1:12" hidden="1" outlineLevel="1" x14ac:dyDescent="0.25">
      <c r="A8127" s="98" t="str">
        <f t="shared" si="718"/>
        <v>Type 22/33 400 65 14</v>
      </c>
      <c r="B8127" s="103" t="str">
        <f t="shared" ref="B8127:B8190" si="722">B8126</f>
        <v>Type 22/33 400</v>
      </c>
      <c r="C8127" s="99">
        <v>65</v>
      </c>
      <c r="D8127" s="99">
        <f t="shared" si="721"/>
        <v>14</v>
      </c>
      <c r="E8127" s="100">
        <f t="shared" si="719"/>
        <v>15.020000000000001</v>
      </c>
      <c r="G8127" s="108"/>
      <c r="H8127" s="109"/>
      <c r="I8127" s="109"/>
      <c r="J8127" s="109"/>
      <c r="K8127" s="105">
        <f>K8126+J8114</f>
        <v>15.020000000000001</v>
      </c>
      <c r="L8127" s="96"/>
    </row>
    <row r="8128" spans="1:12" hidden="1" outlineLevel="1" x14ac:dyDescent="0.25">
      <c r="A8128" s="98" t="str">
        <f t="shared" si="718"/>
        <v>Type 22/33 400 66 14</v>
      </c>
      <c r="B8128" s="103" t="str">
        <f t="shared" si="722"/>
        <v>Type 22/33 400</v>
      </c>
      <c r="C8128" s="99">
        <v>66</v>
      </c>
      <c r="D8128" s="99">
        <f t="shared" si="721"/>
        <v>14</v>
      </c>
      <c r="E8128" s="100">
        <f t="shared" si="719"/>
        <v>15.068000000000001</v>
      </c>
      <c r="G8128" s="108"/>
      <c r="H8128" s="109"/>
      <c r="I8128" s="109"/>
      <c r="J8128" s="109"/>
      <c r="K8128" s="105">
        <f>K8127+J8114</f>
        <v>15.068000000000001</v>
      </c>
      <c r="L8128" s="96"/>
    </row>
    <row r="8129" spans="1:12" hidden="1" outlineLevel="1" x14ac:dyDescent="0.25">
      <c r="A8129" s="98" t="str">
        <f t="shared" si="718"/>
        <v>Type 22/33 400 67 14</v>
      </c>
      <c r="B8129" s="103" t="str">
        <f t="shared" si="722"/>
        <v>Type 22/33 400</v>
      </c>
      <c r="C8129" s="99">
        <v>67</v>
      </c>
      <c r="D8129" s="99">
        <f t="shared" si="721"/>
        <v>14</v>
      </c>
      <c r="E8129" s="100">
        <f t="shared" si="719"/>
        <v>15.116000000000001</v>
      </c>
      <c r="G8129" s="108"/>
      <c r="H8129" s="109"/>
      <c r="I8129" s="109"/>
      <c r="J8129" s="109"/>
      <c r="K8129" s="105">
        <f>K8128+J8114</f>
        <v>15.116000000000001</v>
      </c>
      <c r="L8129" s="96"/>
    </row>
    <row r="8130" spans="1:12" hidden="1" outlineLevel="1" x14ac:dyDescent="0.25">
      <c r="A8130" s="98" t="str">
        <f t="shared" si="718"/>
        <v>Type 22/33 400 68 14</v>
      </c>
      <c r="B8130" s="103" t="str">
        <f t="shared" si="722"/>
        <v>Type 22/33 400</v>
      </c>
      <c r="C8130" s="99">
        <v>68</v>
      </c>
      <c r="D8130" s="99">
        <f t="shared" si="721"/>
        <v>14</v>
      </c>
      <c r="E8130" s="100">
        <f t="shared" si="719"/>
        <v>15.164000000000001</v>
      </c>
      <c r="G8130" s="108"/>
      <c r="H8130" s="109"/>
      <c r="I8130" s="109"/>
      <c r="J8130" s="109"/>
      <c r="K8130" s="105">
        <f>K8129+J8114</f>
        <v>15.164000000000001</v>
      </c>
      <c r="L8130" s="96"/>
    </row>
    <row r="8131" spans="1:12" hidden="1" outlineLevel="1" x14ac:dyDescent="0.25">
      <c r="A8131" s="98" t="str">
        <f t="shared" ref="A8131:A8194" si="723">CONCATENATE(B8131," ",C8131," ",D8131)</f>
        <v>Type 22/33 400 69 14</v>
      </c>
      <c r="B8131" s="103" t="str">
        <f t="shared" si="722"/>
        <v>Type 22/33 400</v>
      </c>
      <c r="C8131" s="99">
        <v>69</v>
      </c>
      <c r="D8131" s="99">
        <f t="shared" si="721"/>
        <v>14</v>
      </c>
      <c r="E8131" s="100">
        <f t="shared" ref="E8131:E8194" si="724">K8131</f>
        <v>15.212000000000002</v>
      </c>
      <c r="G8131" s="108"/>
      <c r="H8131" s="109"/>
      <c r="I8131" s="109"/>
      <c r="J8131" s="109"/>
      <c r="K8131" s="105">
        <f>K8130+J8114</f>
        <v>15.212000000000002</v>
      </c>
      <c r="L8131" s="96"/>
    </row>
    <row r="8132" spans="1:12" hidden="1" outlineLevel="1" x14ac:dyDescent="0.25">
      <c r="A8132" s="98" t="str">
        <f t="shared" si="723"/>
        <v>Type 22/33 400 70 14</v>
      </c>
      <c r="B8132" s="103" t="str">
        <f t="shared" si="722"/>
        <v>Type 22/33 400</v>
      </c>
      <c r="C8132" s="99">
        <v>70</v>
      </c>
      <c r="D8132" s="99">
        <f t="shared" si="721"/>
        <v>14</v>
      </c>
      <c r="E8132" s="100">
        <f t="shared" si="724"/>
        <v>15.260000000000002</v>
      </c>
      <c r="G8132" s="108"/>
      <c r="H8132" s="109"/>
      <c r="I8132" s="109"/>
      <c r="J8132" s="109"/>
      <c r="K8132" s="105">
        <f>K8131+J8114</f>
        <v>15.260000000000002</v>
      </c>
      <c r="L8132" s="96"/>
    </row>
    <row r="8133" spans="1:12" hidden="1" outlineLevel="1" x14ac:dyDescent="0.25">
      <c r="A8133" s="98" t="str">
        <f t="shared" si="723"/>
        <v>Type 22/33 400 71 14</v>
      </c>
      <c r="B8133" s="103" t="str">
        <f t="shared" si="722"/>
        <v>Type 22/33 400</v>
      </c>
      <c r="C8133" s="99">
        <v>71</v>
      </c>
      <c r="D8133" s="99">
        <f t="shared" si="721"/>
        <v>14</v>
      </c>
      <c r="E8133" s="100">
        <f t="shared" si="724"/>
        <v>15.308000000000002</v>
      </c>
      <c r="G8133" s="108"/>
      <c r="H8133" s="109"/>
      <c r="I8133" s="109"/>
      <c r="J8133" s="109"/>
      <c r="K8133" s="105">
        <f>K8132+J8114</f>
        <v>15.308000000000002</v>
      </c>
      <c r="L8133" s="96"/>
    </row>
    <row r="8134" spans="1:12" hidden="1" outlineLevel="1" x14ac:dyDescent="0.25">
      <c r="A8134" s="98" t="str">
        <f t="shared" si="723"/>
        <v>Type 22/33 400 72 14</v>
      </c>
      <c r="B8134" s="103" t="str">
        <f t="shared" si="722"/>
        <v>Type 22/33 400</v>
      </c>
      <c r="C8134" s="99">
        <v>72</v>
      </c>
      <c r="D8134" s="99">
        <f t="shared" si="721"/>
        <v>14</v>
      </c>
      <c r="E8134" s="100">
        <f t="shared" si="724"/>
        <v>15.356000000000002</v>
      </c>
      <c r="G8134" s="108"/>
      <c r="H8134" s="109"/>
      <c r="I8134" s="109"/>
      <c r="J8134" s="109"/>
      <c r="K8134" s="105">
        <f>K8133+J8114</f>
        <v>15.356000000000002</v>
      </c>
      <c r="L8134" s="96"/>
    </row>
    <row r="8135" spans="1:12" hidden="1" outlineLevel="1" x14ac:dyDescent="0.25">
      <c r="A8135" s="98" t="str">
        <f t="shared" si="723"/>
        <v>Type 22/33 400 73 14</v>
      </c>
      <c r="B8135" s="103" t="str">
        <f t="shared" si="722"/>
        <v>Type 22/33 400</v>
      </c>
      <c r="C8135" s="99">
        <v>73</v>
      </c>
      <c r="D8135" s="99">
        <f t="shared" si="721"/>
        <v>14</v>
      </c>
      <c r="E8135" s="100">
        <f t="shared" si="724"/>
        <v>15.404000000000002</v>
      </c>
      <c r="G8135" s="108"/>
      <c r="H8135" s="109"/>
      <c r="I8135" s="109"/>
      <c r="J8135" s="109"/>
      <c r="K8135" s="105">
        <f>K8134+J8114</f>
        <v>15.404000000000002</v>
      </c>
      <c r="L8135" s="96"/>
    </row>
    <row r="8136" spans="1:12" hidden="1" outlineLevel="1" x14ac:dyDescent="0.25">
      <c r="A8136" s="98" t="str">
        <f t="shared" si="723"/>
        <v>Type 22/33 400 74 14</v>
      </c>
      <c r="B8136" s="103" t="str">
        <f t="shared" si="722"/>
        <v>Type 22/33 400</v>
      </c>
      <c r="C8136" s="99">
        <v>74</v>
      </c>
      <c r="D8136" s="99">
        <f t="shared" si="721"/>
        <v>14</v>
      </c>
      <c r="E8136" s="100">
        <f t="shared" si="724"/>
        <v>15.452000000000002</v>
      </c>
      <c r="G8136" s="108"/>
      <c r="H8136" s="109"/>
      <c r="I8136" s="109"/>
      <c r="J8136" s="109"/>
      <c r="K8136" s="105">
        <f>K8135+J8114</f>
        <v>15.452000000000002</v>
      </c>
      <c r="L8136" s="96"/>
    </row>
    <row r="8137" spans="1:12" hidden="1" outlineLevel="1" x14ac:dyDescent="0.25">
      <c r="A8137" s="98" t="str">
        <f t="shared" si="723"/>
        <v>Type 22/33 400 75 14</v>
      </c>
      <c r="B8137" s="103" t="str">
        <f t="shared" si="722"/>
        <v>Type 22/33 400</v>
      </c>
      <c r="C8137" s="99">
        <v>75</v>
      </c>
      <c r="D8137" s="99">
        <f t="shared" si="721"/>
        <v>14</v>
      </c>
      <c r="E8137" s="100">
        <f t="shared" si="724"/>
        <v>15.500000000000002</v>
      </c>
      <c r="G8137" s="108"/>
      <c r="H8137" s="109"/>
      <c r="I8137" s="109"/>
      <c r="J8137" s="109"/>
      <c r="K8137" s="105">
        <f>K8136+J8114</f>
        <v>15.500000000000002</v>
      </c>
      <c r="L8137" s="96"/>
    </row>
    <row r="8138" spans="1:12" hidden="1" outlineLevel="1" x14ac:dyDescent="0.25">
      <c r="A8138" s="98" t="str">
        <f t="shared" si="723"/>
        <v>Type 22/33 400 76 14</v>
      </c>
      <c r="B8138" s="103" t="str">
        <f t="shared" si="722"/>
        <v>Type 22/33 400</v>
      </c>
      <c r="C8138" s="99">
        <v>76</v>
      </c>
      <c r="D8138" s="99">
        <f t="shared" si="721"/>
        <v>14</v>
      </c>
      <c r="E8138" s="100">
        <f t="shared" si="724"/>
        <v>15.548000000000002</v>
      </c>
      <c r="G8138" s="108"/>
      <c r="H8138" s="109"/>
      <c r="I8138" s="109"/>
      <c r="J8138" s="109"/>
      <c r="K8138" s="105">
        <f>K8137+J8114</f>
        <v>15.548000000000002</v>
      </c>
      <c r="L8138" s="96"/>
    </row>
    <row r="8139" spans="1:12" hidden="1" outlineLevel="1" x14ac:dyDescent="0.25">
      <c r="A8139" s="98" t="str">
        <f t="shared" si="723"/>
        <v>Type 22/33 400 77 14</v>
      </c>
      <c r="B8139" s="103" t="str">
        <f t="shared" si="722"/>
        <v>Type 22/33 400</v>
      </c>
      <c r="C8139" s="99">
        <v>77</v>
      </c>
      <c r="D8139" s="99">
        <f t="shared" si="721"/>
        <v>14</v>
      </c>
      <c r="E8139" s="100">
        <f t="shared" si="724"/>
        <v>15.596000000000002</v>
      </c>
      <c r="G8139" s="108"/>
      <c r="H8139" s="109"/>
      <c r="I8139" s="109"/>
      <c r="J8139" s="109"/>
      <c r="K8139" s="105">
        <f>K8138+J8114</f>
        <v>15.596000000000002</v>
      </c>
      <c r="L8139" s="96"/>
    </row>
    <row r="8140" spans="1:12" hidden="1" outlineLevel="1" x14ac:dyDescent="0.25">
      <c r="A8140" s="98" t="str">
        <f t="shared" si="723"/>
        <v>Type 22/33 400 78 14</v>
      </c>
      <c r="B8140" s="103" t="str">
        <f t="shared" si="722"/>
        <v>Type 22/33 400</v>
      </c>
      <c r="C8140" s="99">
        <v>78</v>
      </c>
      <c r="D8140" s="99">
        <f t="shared" si="721"/>
        <v>14</v>
      </c>
      <c r="E8140" s="100">
        <f t="shared" si="724"/>
        <v>15.644000000000002</v>
      </c>
      <c r="G8140" s="108"/>
      <c r="H8140" s="109"/>
      <c r="I8140" s="109"/>
      <c r="J8140" s="109"/>
      <c r="K8140" s="105">
        <f>K8139+J8114</f>
        <v>15.644000000000002</v>
      </c>
      <c r="L8140" s="96"/>
    </row>
    <row r="8141" spans="1:12" hidden="1" outlineLevel="1" x14ac:dyDescent="0.25">
      <c r="A8141" s="98" t="str">
        <f t="shared" si="723"/>
        <v>Type 22/33 400 79 14</v>
      </c>
      <c r="B8141" s="103" t="str">
        <f t="shared" si="722"/>
        <v>Type 22/33 400</v>
      </c>
      <c r="C8141" s="99">
        <v>79</v>
      </c>
      <c r="D8141" s="99">
        <f t="shared" si="721"/>
        <v>14</v>
      </c>
      <c r="E8141" s="100">
        <f t="shared" si="724"/>
        <v>15.692000000000002</v>
      </c>
      <c r="G8141" s="108"/>
      <c r="H8141" s="109"/>
      <c r="I8141" s="109"/>
      <c r="J8141" s="109"/>
      <c r="K8141" s="105">
        <f>K8140+J8114</f>
        <v>15.692000000000002</v>
      </c>
      <c r="L8141" s="96"/>
    </row>
    <row r="8142" spans="1:12" hidden="1" outlineLevel="1" x14ac:dyDescent="0.25">
      <c r="A8142" s="98" t="str">
        <f t="shared" si="723"/>
        <v>Type 22/33 400 80 14</v>
      </c>
      <c r="B8142" s="103" t="str">
        <f t="shared" si="722"/>
        <v>Type 22/33 400</v>
      </c>
      <c r="C8142" s="99">
        <v>80</v>
      </c>
      <c r="D8142" s="99">
        <f t="shared" si="721"/>
        <v>14</v>
      </c>
      <c r="E8142" s="100">
        <f t="shared" si="724"/>
        <v>15.740000000000002</v>
      </c>
      <c r="G8142" s="108"/>
      <c r="H8142" s="109"/>
      <c r="I8142" s="109"/>
      <c r="J8142" s="109"/>
      <c r="K8142" s="105">
        <f>K8141+J8114</f>
        <v>15.740000000000002</v>
      </c>
      <c r="L8142" s="96"/>
    </row>
    <row r="8143" spans="1:12" hidden="1" outlineLevel="1" x14ac:dyDescent="0.25">
      <c r="A8143" s="98" t="str">
        <f t="shared" si="723"/>
        <v>Type 22/33 400 81 14</v>
      </c>
      <c r="B8143" s="103" t="str">
        <f t="shared" si="722"/>
        <v>Type 22/33 400</v>
      </c>
      <c r="C8143" s="99">
        <v>81</v>
      </c>
      <c r="D8143" s="99">
        <f t="shared" si="721"/>
        <v>14</v>
      </c>
      <c r="E8143" s="100">
        <f t="shared" si="724"/>
        <v>15.788000000000002</v>
      </c>
      <c r="G8143" s="108"/>
      <c r="H8143" s="109"/>
      <c r="I8143" s="109"/>
      <c r="J8143" s="109"/>
      <c r="K8143" s="105">
        <f>K8142+J8114</f>
        <v>15.788000000000002</v>
      </c>
      <c r="L8143" s="96"/>
    </row>
    <row r="8144" spans="1:12" hidden="1" outlineLevel="1" x14ac:dyDescent="0.25">
      <c r="A8144" s="98" t="str">
        <f t="shared" si="723"/>
        <v>Type 22/33 400 82 14</v>
      </c>
      <c r="B8144" s="103" t="str">
        <f t="shared" si="722"/>
        <v>Type 22/33 400</v>
      </c>
      <c r="C8144" s="99">
        <v>82</v>
      </c>
      <c r="D8144" s="99">
        <f t="shared" si="721"/>
        <v>14</v>
      </c>
      <c r="E8144" s="100">
        <f t="shared" si="724"/>
        <v>15.836000000000002</v>
      </c>
      <c r="G8144" s="108"/>
      <c r="H8144" s="109"/>
      <c r="I8144" s="109"/>
      <c r="J8144" s="109"/>
      <c r="K8144" s="105">
        <f>K8143+J8114</f>
        <v>15.836000000000002</v>
      </c>
      <c r="L8144" s="96"/>
    </row>
    <row r="8145" spans="1:12" hidden="1" outlineLevel="1" x14ac:dyDescent="0.25">
      <c r="A8145" s="98" t="str">
        <f t="shared" si="723"/>
        <v>Type 22/33 400 83 14</v>
      </c>
      <c r="B8145" s="103" t="str">
        <f t="shared" si="722"/>
        <v>Type 22/33 400</v>
      </c>
      <c r="C8145" s="99">
        <v>83</v>
      </c>
      <c r="D8145" s="99">
        <f t="shared" ref="D8145:D8162" si="725">D8144</f>
        <v>14</v>
      </c>
      <c r="E8145" s="100">
        <f t="shared" si="724"/>
        <v>15.884000000000002</v>
      </c>
      <c r="G8145" s="108"/>
      <c r="H8145" s="109"/>
      <c r="I8145" s="109"/>
      <c r="J8145" s="109"/>
      <c r="K8145" s="105">
        <f>K8144+J8114</f>
        <v>15.884000000000002</v>
      </c>
      <c r="L8145" s="96"/>
    </row>
    <row r="8146" spans="1:12" hidden="1" outlineLevel="1" x14ac:dyDescent="0.25">
      <c r="A8146" s="98" t="str">
        <f t="shared" si="723"/>
        <v>Type 22/33 400 84 14</v>
      </c>
      <c r="B8146" s="103" t="str">
        <f t="shared" si="722"/>
        <v>Type 22/33 400</v>
      </c>
      <c r="C8146" s="99">
        <v>84</v>
      </c>
      <c r="D8146" s="99">
        <f t="shared" si="725"/>
        <v>14</v>
      </c>
      <c r="E8146" s="100">
        <f t="shared" si="724"/>
        <v>15.932000000000002</v>
      </c>
      <c r="G8146" s="108"/>
      <c r="H8146" s="109"/>
      <c r="I8146" s="109"/>
      <c r="J8146" s="109"/>
      <c r="K8146" s="105">
        <f>K8145+J8114</f>
        <v>15.932000000000002</v>
      </c>
      <c r="L8146" s="96"/>
    </row>
    <row r="8147" spans="1:12" hidden="1" outlineLevel="1" x14ac:dyDescent="0.25">
      <c r="A8147" s="98" t="str">
        <f t="shared" si="723"/>
        <v>Type 22/33 400 85 14</v>
      </c>
      <c r="B8147" s="103" t="str">
        <f t="shared" si="722"/>
        <v>Type 22/33 400</v>
      </c>
      <c r="C8147" s="99">
        <v>85</v>
      </c>
      <c r="D8147" s="99">
        <f t="shared" si="725"/>
        <v>14</v>
      </c>
      <c r="E8147" s="100">
        <f t="shared" si="724"/>
        <v>15.980000000000002</v>
      </c>
      <c r="G8147" s="108"/>
      <c r="H8147" s="109"/>
      <c r="I8147" s="109"/>
      <c r="J8147" s="109"/>
      <c r="K8147" s="105">
        <f>K8146+J8114</f>
        <v>15.980000000000002</v>
      </c>
      <c r="L8147" s="96"/>
    </row>
    <row r="8148" spans="1:12" hidden="1" outlineLevel="1" x14ac:dyDescent="0.25">
      <c r="A8148" s="98" t="str">
        <f t="shared" si="723"/>
        <v>Type 22/33 400 86 14</v>
      </c>
      <c r="B8148" s="103" t="str">
        <f t="shared" si="722"/>
        <v>Type 22/33 400</v>
      </c>
      <c r="C8148" s="99">
        <v>86</v>
      </c>
      <c r="D8148" s="99">
        <f t="shared" si="725"/>
        <v>14</v>
      </c>
      <c r="E8148" s="100">
        <f t="shared" si="724"/>
        <v>16.028000000000002</v>
      </c>
      <c r="G8148" s="108"/>
      <c r="H8148" s="109"/>
      <c r="I8148" s="109"/>
      <c r="J8148" s="109"/>
      <c r="K8148" s="105">
        <f>K8147+J8114</f>
        <v>16.028000000000002</v>
      </c>
      <c r="L8148" s="96"/>
    </row>
    <row r="8149" spans="1:12" hidden="1" outlineLevel="1" x14ac:dyDescent="0.25">
      <c r="A8149" s="98" t="str">
        <f t="shared" si="723"/>
        <v>Type 22/33 400 87 14</v>
      </c>
      <c r="B8149" s="103" t="str">
        <f t="shared" si="722"/>
        <v>Type 22/33 400</v>
      </c>
      <c r="C8149" s="99">
        <v>87</v>
      </c>
      <c r="D8149" s="99">
        <f t="shared" si="725"/>
        <v>14</v>
      </c>
      <c r="E8149" s="100">
        <f t="shared" si="724"/>
        <v>16.076000000000001</v>
      </c>
      <c r="G8149" s="108"/>
      <c r="H8149" s="109"/>
      <c r="I8149" s="109"/>
      <c r="J8149" s="109"/>
      <c r="K8149" s="105">
        <f>K8148+J8114</f>
        <v>16.076000000000001</v>
      </c>
      <c r="L8149" s="96"/>
    </row>
    <row r="8150" spans="1:12" hidden="1" outlineLevel="1" x14ac:dyDescent="0.25">
      <c r="A8150" s="98" t="str">
        <f t="shared" si="723"/>
        <v>Type 22/33 400 88 14</v>
      </c>
      <c r="B8150" s="103" t="str">
        <f t="shared" si="722"/>
        <v>Type 22/33 400</v>
      </c>
      <c r="C8150" s="99">
        <v>88</v>
      </c>
      <c r="D8150" s="99">
        <f t="shared" si="725"/>
        <v>14</v>
      </c>
      <c r="E8150" s="100">
        <f t="shared" si="724"/>
        <v>16.123999999999999</v>
      </c>
      <c r="G8150" s="108"/>
      <c r="H8150" s="109"/>
      <c r="I8150" s="109"/>
      <c r="J8150" s="109"/>
      <c r="K8150" s="105">
        <f>K8149+J8114</f>
        <v>16.123999999999999</v>
      </c>
      <c r="L8150" s="96"/>
    </row>
    <row r="8151" spans="1:12" hidden="1" outlineLevel="1" x14ac:dyDescent="0.25">
      <c r="A8151" s="98" t="str">
        <f t="shared" si="723"/>
        <v>Type 22/33 400 89 14</v>
      </c>
      <c r="B8151" s="103" t="str">
        <f t="shared" si="722"/>
        <v>Type 22/33 400</v>
      </c>
      <c r="C8151" s="99">
        <v>89</v>
      </c>
      <c r="D8151" s="99">
        <f t="shared" si="725"/>
        <v>14</v>
      </c>
      <c r="E8151" s="100">
        <f t="shared" si="724"/>
        <v>16.171999999999997</v>
      </c>
      <c r="G8151" s="108"/>
      <c r="H8151" s="109"/>
      <c r="I8151" s="109"/>
      <c r="J8151" s="109"/>
      <c r="K8151" s="105">
        <f>K8150+J8114</f>
        <v>16.171999999999997</v>
      </c>
      <c r="L8151" s="96"/>
    </row>
    <row r="8152" spans="1:12" hidden="1" outlineLevel="1" x14ac:dyDescent="0.25">
      <c r="A8152" s="98" t="str">
        <f t="shared" si="723"/>
        <v>Type 22/33 400 90 14</v>
      </c>
      <c r="B8152" s="103" t="str">
        <f t="shared" si="722"/>
        <v>Type 22/33 400</v>
      </c>
      <c r="C8152" s="99">
        <v>90</v>
      </c>
      <c r="D8152" s="99">
        <f t="shared" si="725"/>
        <v>14</v>
      </c>
      <c r="E8152" s="100">
        <f t="shared" si="724"/>
        <v>16.219999999999995</v>
      </c>
      <c r="G8152" s="108"/>
      <c r="H8152" s="109"/>
      <c r="I8152" s="109"/>
      <c r="J8152" s="109"/>
      <c r="K8152" s="105">
        <f>K8151+J8114</f>
        <v>16.219999999999995</v>
      </c>
      <c r="L8152" s="96"/>
    </row>
    <row r="8153" spans="1:12" hidden="1" outlineLevel="1" x14ac:dyDescent="0.25">
      <c r="A8153" s="98" t="str">
        <f t="shared" si="723"/>
        <v>Type 22/33 400 91 14</v>
      </c>
      <c r="B8153" s="103" t="str">
        <f t="shared" si="722"/>
        <v>Type 22/33 400</v>
      </c>
      <c r="C8153" s="99">
        <v>91</v>
      </c>
      <c r="D8153" s="99">
        <f t="shared" si="725"/>
        <v>14</v>
      </c>
      <c r="E8153" s="100">
        <f t="shared" si="724"/>
        <v>16.267999999999994</v>
      </c>
      <c r="G8153" s="108"/>
      <c r="H8153" s="109"/>
      <c r="I8153" s="109"/>
      <c r="J8153" s="109"/>
      <c r="K8153" s="105">
        <f>K8152+J8114</f>
        <v>16.267999999999994</v>
      </c>
      <c r="L8153" s="96"/>
    </row>
    <row r="8154" spans="1:12" hidden="1" outlineLevel="1" x14ac:dyDescent="0.25">
      <c r="A8154" s="98" t="str">
        <f t="shared" si="723"/>
        <v>Type 22/33 400 92 14</v>
      </c>
      <c r="B8154" s="103" t="str">
        <f t="shared" si="722"/>
        <v>Type 22/33 400</v>
      </c>
      <c r="C8154" s="99">
        <v>92</v>
      </c>
      <c r="D8154" s="99">
        <f t="shared" si="725"/>
        <v>14</v>
      </c>
      <c r="E8154" s="100">
        <f t="shared" si="724"/>
        <v>16.315999999999992</v>
      </c>
      <c r="G8154" s="108"/>
      <c r="H8154" s="109"/>
      <c r="I8154" s="109"/>
      <c r="J8154" s="109"/>
      <c r="K8154" s="105">
        <f>K8153+J8114</f>
        <v>16.315999999999992</v>
      </c>
      <c r="L8154" s="96"/>
    </row>
    <row r="8155" spans="1:12" hidden="1" outlineLevel="1" x14ac:dyDescent="0.25">
      <c r="A8155" s="98" t="str">
        <f t="shared" si="723"/>
        <v>Type 22/33 400 93 14</v>
      </c>
      <c r="B8155" s="103" t="str">
        <f t="shared" si="722"/>
        <v>Type 22/33 400</v>
      </c>
      <c r="C8155" s="99">
        <v>93</v>
      </c>
      <c r="D8155" s="99">
        <f t="shared" si="725"/>
        <v>14</v>
      </c>
      <c r="E8155" s="100">
        <f t="shared" si="724"/>
        <v>16.36399999999999</v>
      </c>
      <c r="G8155" s="108"/>
      <c r="H8155" s="109"/>
      <c r="I8155" s="109"/>
      <c r="J8155" s="109"/>
      <c r="K8155" s="105">
        <f>K8154+J8114</f>
        <v>16.36399999999999</v>
      </c>
      <c r="L8155" s="96"/>
    </row>
    <row r="8156" spans="1:12" hidden="1" outlineLevel="1" x14ac:dyDescent="0.25">
      <c r="A8156" s="98" t="str">
        <f t="shared" si="723"/>
        <v>Type 22/33 400 94 14</v>
      </c>
      <c r="B8156" s="103" t="str">
        <f t="shared" si="722"/>
        <v>Type 22/33 400</v>
      </c>
      <c r="C8156" s="99">
        <v>94</v>
      </c>
      <c r="D8156" s="99">
        <f t="shared" si="725"/>
        <v>14</v>
      </c>
      <c r="E8156" s="100">
        <f t="shared" si="724"/>
        <v>16.411999999999988</v>
      </c>
      <c r="G8156" s="108"/>
      <c r="H8156" s="109"/>
      <c r="I8156" s="109"/>
      <c r="J8156" s="109"/>
      <c r="K8156" s="105">
        <f>K8155+J8114</f>
        <v>16.411999999999988</v>
      </c>
      <c r="L8156" s="96"/>
    </row>
    <row r="8157" spans="1:12" hidden="1" outlineLevel="1" x14ac:dyDescent="0.25">
      <c r="A8157" s="98" t="str">
        <f t="shared" si="723"/>
        <v>Type 22/33 400 95 14</v>
      </c>
      <c r="B8157" s="103" t="str">
        <f t="shared" si="722"/>
        <v>Type 22/33 400</v>
      </c>
      <c r="C8157" s="99">
        <v>95</v>
      </c>
      <c r="D8157" s="99">
        <f t="shared" si="725"/>
        <v>14</v>
      </c>
      <c r="E8157" s="100">
        <f t="shared" si="724"/>
        <v>16.459999999999987</v>
      </c>
      <c r="G8157" s="108"/>
      <c r="H8157" s="109"/>
      <c r="I8157" s="109"/>
      <c r="J8157" s="109"/>
      <c r="K8157" s="105">
        <f>K8156+J8114</f>
        <v>16.459999999999987</v>
      </c>
      <c r="L8157" s="96"/>
    </row>
    <row r="8158" spans="1:12" hidden="1" outlineLevel="1" x14ac:dyDescent="0.25">
      <c r="A8158" s="98" t="str">
        <f t="shared" si="723"/>
        <v>Type 22/33 400 96 14</v>
      </c>
      <c r="B8158" s="103" t="str">
        <f t="shared" si="722"/>
        <v>Type 22/33 400</v>
      </c>
      <c r="C8158" s="99">
        <v>96</v>
      </c>
      <c r="D8158" s="99">
        <f t="shared" si="725"/>
        <v>14</v>
      </c>
      <c r="E8158" s="100">
        <f t="shared" si="724"/>
        <v>16.507999999999985</v>
      </c>
      <c r="G8158" s="108"/>
      <c r="H8158" s="109"/>
      <c r="I8158" s="109"/>
      <c r="J8158" s="109"/>
      <c r="K8158" s="105">
        <f>K8157+J8114</f>
        <v>16.507999999999985</v>
      </c>
      <c r="L8158" s="96"/>
    </row>
    <row r="8159" spans="1:12" hidden="1" outlineLevel="1" x14ac:dyDescent="0.25">
      <c r="A8159" s="98" t="str">
        <f t="shared" si="723"/>
        <v>Type 22/33 400 97 14</v>
      </c>
      <c r="B8159" s="103" t="str">
        <f t="shared" si="722"/>
        <v>Type 22/33 400</v>
      </c>
      <c r="C8159" s="99">
        <v>97</v>
      </c>
      <c r="D8159" s="99">
        <f t="shared" si="725"/>
        <v>14</v>
      </c>
      <c r="E8159" s="100">
        <f t="shared" si="724"/>
        <v>16.555999999999983</v>
      </c>
      <c r="G8159" s="108"/>
      <c r="H8159" s="109"/>
      <c r="I8159" s="109"/>
      <c r="J8159" s="109"/>
      <c r="K8159" s="105">
        <f>K8158+J8114</f>
        <v>16.555999999999983</v>
      </c>
      <c r="L8159" s="96"/>
    </row>
    <row r="8160" spans="1:12" hidden="1" outlineLevel="1" x14ac:dyDescent="0.25">
      <c r="A8160" s="98" t="str">
        <f t="shared" si="723"/>
        <v>Type 22/33 400 98 14</v>
      </c>
      <c r="B8160" s="103" t="str">
        <f t="shared" si="722"/>
        <v>Type 22/33 400</v>
      </c>
      <c r="C8160" s="99">
        <v>98</v>
      </c>
      <c r="D8160" s="99">
        <f t="shared" si="725"/>
        <v>14</v>
      </c>
      <c r="E8160" s="100">
        <f t="shared" si="724"/>
        <v>16.603999999999981</v>
      </c>
      <c r="G8160" s="108"/>
      <c r="H8160" s="109"/>
      <c r="I8160" s="109"/>
      <c r="J8160" s="109"/>
      <c r="K8160" s="105">
        <f>K8159+J8114</f>
        <v>16.603999999999981</v>
      </c>
      <c r="L8160" s="96"/>
    </row>
    <row r="8161" spans="1:12" hidden="1" outlineLevel="1" x14ac:dyDescent="0.25">
      <c r="A8161" s="98" t="str">
        <f t="shared" si="723"/>
        <v>Type 22/33 400 99 14</v>
      </c>
      <c r="B8161" s="103" t="str">
        <f t="shared" si="722"/>
        <v>Type 22/33 400</v>
      </c>
      <c r="C8161" s="99">
        <v>99</v>
      </c>
      <c r="D8161" s="99">
        <f t="shared" si="725"/>
        <v>14</v>
      </c>
      <c r="E8161" s="100">
        <f t="shared" si="724"/>
        <v>16.65199999999998</v>
      </c>
      <c r="G8161" s="108"/>
      <c r="H8161" s="109"/>
      <c r="I8161" s="109"/>
      <c r="J8161" s="109"/>
      <c r="K8161" s="105">
        <f>K8160+J8114</f>
        <v>16.65199999999998</v>
      </c>
      <c r="L8161" s="96"/>
    </row>
    <row r="8162" spans="1:12" hidden="1" outlineLevel="1" x14ac:dyDescent="0.25">
      <c r="A8162" s="110" t="str">
        <f t="shared" si="723"/>
        <v>Type 22/33 400 100 14</v>
      </c>
      <c r="B8162" s="111" t="str">
        <f t="shared" si="722"/>
        <v>Type 22/33 400</v>
      </c>
      <c r="C8162" s="112">
        <v>100</v>
      </c>
      <c r="D8162" s="112">
        <f t="shared" si="725"/>
        <v>14</v>
      </c>
      <c r="E8162" s="113">
        <f t="shared" si="724"/>
        <v>16.699999999999978</v>
      </c>
      <c r="G8162" s="114"/>
      <c r="H8162" s="115"/>
      <c r="I8162" s="115"/>
      <c r="J8162" s="115"/>
      <c r="K8162" s="116">
        <f>K8161+J8114</f>
        <v>16.699999999999978</v>
      </c>
      <c r="L8162" s="96"/>
    </row>
    <row r="8163" spans="1:12" hidden="1" outlineLevel="1" x14ac:dyDescent="0.25">
      <c r="A8163" s="98" t="str">
        <f t="shared" si="723"/>
        <v>Type 22/33 400 50 13</v>
      </c>
      <c r="B8163" s="117" t="str">
        <f t="shared" si="722"/>
        <v>Type 22/33 400</v>
      </c>
      <c r="C8163" s="99">
        <v>50</v>
      </c>
      <c r="D8163" s="99">
        <f>X7807</f>
        <v>13</v>
      </c>
      <c r="E8163" s="100">
        <f t="shared" si="724"/>
        <v>16.3</v>
      </c>
      <c r="G8163" s="99">
        <f>X7808</f>
        <v>16.3</v>
      </c>
      <c r="H8163" s="101"/>
      <c r="I8163" s="101"/>
      <c r="J8163" s="101"/>
      <c r="K8163" s="102">
        <f>G8163</f>
        <v>16.3</v>
      </c>
      <c r="L8163" s="96"/>
    </row>
    <row r="8164" spans="1:12" hidden="1" outlineLevel="1" x14ac:dyDescent="0.25">
      <c r="A8164" s="98" t="str">
        <f t="shared" si="723"/>
        <v>Type 22/33 400 51 13</v>
      </c>
      <c r="B8164" s="103" t="str">
        <f t="shared" si="722"/>
        <v>Type 22/33 400</v>
      </c>
      <c r="C8164" s="99">
        <v>51</v>
      </c>
      <c r="D8164" s="99">
        <f t="shared" ref="D8164:D8195" si="726">D8163</f>
        <v>13</v>
      </c>
      <c r="E8164" s="100">
        <f t="shared" si="724"/>
        <v>16.347999999999999</v>
      </c>
      <c r="G8164" s="104"/>
      <c r="H8164" s="59"/>
      <c r="I8164" s="59"/>
      <c r="J8164" s="59"/>
      <c r="K8164" s="105">
        <f>K8163+J8165</f>
        <v>16.347999999999999</v>
      </c>
      <c r="L8164" s="96"/>
    </row>
    <row r="8165" spans="1:12" hidden="1" outlineLevel="1" x14ac:dyDescent="0.25">
      <c r="A8165" s="98" t="str">
        <f t="shared" si="723"/>
        <v>Type 22/33 400 52 13</v>
      </c>
      <c r="B8165" s="103" t="str">
        <f t="shared" si="722"/>
        <v>Type 22/33 400</v>
      </c>
      <c r="C8165" s="99">
        <v>52</v>
      </c>
      <c r="D8165" s="99">
        <f t="shared" si="726"/>
        <v>13</v>
      </c>
      <c r="E8165" s="100">
        <f t="shared" si="724"/>
        <v>16.395999999999997</v>
      </c>
      <c r="G8165" s="99">
        <f>X7809</f>
        <v>18.7</v>
      </c>
      <c r="H8165" s="59">
        <v>50</v>
      </c>
      <c r="I8165" s="59">
        <f>G8165-G8163</f>
        <v>2.3999999999999986</v>
      </c>
      <c r="J8165" s="59">
        <f>I8165/H8165</f>
        <v>4.7999999999999973E-2</v>
      </c>
      <c r="K8165" s="105">
        <f>K8164+J8165</f>
        <v>16.395999999999997</v>
      </c>
      <c r="L8165" s="96"/>
    </row>
    <row r="8166" spans="1:12" hidden="1" outlineLevel="1" x14ac:dyDescent="0.25">
      <c r="A8166" s="98" t="str">
        <f t="shared" si="723"/>
        <v>Type 22/33 400 53 13</v>
      </c>
      <c r="B8166" s="103" t="str">
        <f t="shared" si="722"/>
        <v>Type 22/33 400</v>
      </c>
      <c r="C8166" s="99">
        <v>53</v>
      </c>
      <c r="D8166" s="99">
        <f t="shared" si="726"/>
        <v>13</v>
      </c>
      <c r="E8166" s="100">
        <f t="shared" si="724"/>
        <v>16.443999999999996</v>
      </c>
      <c r="G8166" s="108"/>
      <c r="H8166" s="109"/>
      <c r="I8166" s="109"/>
      <c r="J8166" s="109"/>
      <c r="K8166" s="105">
        <f>K8165+J8165</f>
        <v>16.443999999999996</v>
      </c>
      <c r="L8166" s="96"/>
    </row>
    <row r="8167" spans="1:12" hidden="1" outlineLevel="1" x14ac:dyDescent="0.25">
      <c r="A8167" s="98" t="str">
        <f t="shared" si="723"/>
        <v>Type 22/33 400 54 13</v>
      </c>
      <c r="B8167" s="103" t="str">
        <f t="shared" si="722"/>
        <v>Type 22/33 400</v>
      </c>
      <c r="C8167" s="99">
        <v>54</v>
      </c>
      <c r="D8167" s="99">
        <f t="shared" si="726"/>
        <v>13</v>
      </c>
      <c r="E8167" s="100">
        <f t="shared" si="724"/>
        <v>16.491999999999994</v>
      </c>
      <c r="G8167" s="108"/>
      <c r="H8167" s="109"/>
      <c r="I8167" s="109"/>
      <c r="J8167" s="109"/>
      <c r="K8167" s="105">
        <f>K8166+J8165</f>
        <v>16.491999999999994</v>
      </c>
      <c r="L8167" s="96"/>
    </row>
    <row r="8168" spans="1:12" hidden="1" outlineLevel="1" x14ac:dyDescent="0.25">
      <c r="A8168" s="98" t="str">
        <f t="shared" si="723"/>
        <v>Type 22/33 400 55 13</v>
      </c>
      <c r="B8168" s="103" t="str">
        <f t="shared" si="722"/>
        <v>Type 22/33 400</v>
      </c>
      <c r="C8168" s="99">
        <v>55</v>
      </c>
      <c r="D8168" s="99">
        <f t="shared" si="726"/>
        <v>13</v>
      </c>
      <c r="E8168" s="100">
        <f t="shared" si="724"/>
        <v>16.539999999999992</v>
      </c>
      <c r="G8168" s="104"/>
      <c r="H8168" s="59"/>
      <c r="I8168" s="59"/>
      <c r="J8168" s="59"/>
      <c r="K8168" s="105">
        <f>K8167+J8165</f>
        <v>16.539999999999992</v>
      </c>
      <c r="L8168" s="96"/>
    </row>
    <row r="8169" spans="1:12" hidden="1" outlineLevel="1" x14ac:dyDescent="0.25">
      <c r="A8169" s="98" t="str">
        <f t="shared" si="723"/>
        <v>Type 22/33 400 56 13</v>
      </c>
      <c r="B8169" s="103" t="str">
        <f t="shared" si="722"/>
        <v>Type 22/33 400</v>
      </c>
      <c r="C8169" s="99">
        <v>56</v>
      </c>
      <c r="D8169" s="99">
        <f t="shared" si="726"/>
        <v>13</v>
      </c>
      <c r="E8169" s="100">
        <f t="shared" si="724"/>
        <v>16.58799999999999</v>
      </c>
      <c r="G8169" s="104"/>
      <c r="H8169" s="59"/>
      <c r="I8169" s="59"/>
      <c r="J8169" s="59"/>
      <c r="K8169" s="105">
        <f>K8168+J8165</f>
        <v>16.58799999999999</v>
      </c>
      <c r="L8169" s="96"/>
    </row>
    <row r="8170" spans="1:12" hidden="1" outlineLevel="1" x14ac:dyDescent="0.25">
      <c r="A8170" s="98" t="str">
        <f t="shared" si="723"/>
        <v>Type 22/33 400 57 13</v>
      </c>
      <c r="B8170" s="103" t="str">
        <f t="shared" si="722"/>
        <v>Type 22/33 400</v>
      </c>
      <c r="C8170" s="99">
        <v>57</v>
      </c>
      <c r="D8170" s="99">
        <f t="shared" si="726"/>
        <v>13</v>
      </c>
      <c r="E8170" s="100">
        <f t="shared" si="724"/>
        <v>16.635999999999989</v>
      </c>
      <c r="G8170" s="104"/>
      <c r="H8170" s="59"/>
      <c r="I8170" s="59"/>
      <c r="J8170" s="59"/>
      <c r="K8170" s="105">
        <f>K8169+J8165</f>
        <v>16.635999999999989</v>
      </c>
      <c r="L8170" s="96"/>
    </row>
    <row r="8171" spans="1:12" hidden="1" outlineLevel="1" x14ac:dyDescent="0.25">
      <c r="A8171" s="98" t="str">
        <f t="shared" si="723"/>
        <v>Type 22/33 400 58 13</v>
      </c>
      <c r="B8171" s="103" t="str">
        <f t="shared" si="722"/>
        <v>Type 22/33 400</v>
      </c>
      <c r="C8171" s="99">
        <v>58</v>
      </c>
      <c r="D8171" s="99">
        <f t="shared" si="726"/>
        <v>13</v>
      </c>
      <c r="E8171" s="100">
        <f t="shared" si="724"/>
        <v>16.683999999999987</v>
      </c>
      <c r="G8171" s="104"/>
      <c r="H8171" s="59"/>
      <c r="I8171" s="59"/>
      <c r="J8171" s="59"/>
      <c r="K8171" s="105">
        <f>K8170+J8165</f>
        <v>16.683999999999987</v>
      </c>
      <c r="L8171" s="96"/>
    </row>
    <row r="8172" spans="1:12" hidden="1" outlineLevel="1" x14ac:dyDescent="0.25">
      <c r="A8172" s="98" t="str">
        <f t="shared" si="723"/>
        <v>Type 22/33 400 59 13</v>
      </c>
      <c r="B8172" s="103" t="str">
        <f t="shared" si="722"/>
        <v>Type 22/33 400</v>
      </c>
      <c r="C8172" s="99">
        <v>59</v>
      </c>
      <c r="D8172" s="99">
        <f t="shared" si="726"/>
        <v>13</v>
      </c>
      <c r="E8172" s="100">
        <f t="shared" si="724"/>
        <v>16.731999999999985</v>
      </c>
      <c r="G8172" s="104"/>
      <c r="H8172" s="59"/>
      <c r="I8172" s="59"/>
      <c r="J8172" s="59"/>
      <c r="K8172" s="105">
        <f>K8171+J8165</f>
        <v>16.731999999999985</v>
      </c>
      <c r="L8172" s="96"/>
    </row>
    <row r="8173" spans="1:12" hidden="1" outlineLevel="1" x14ac:dyDescent="0.25">
      <c r="A8173" s="98" t="str">
        <f t="shared" si="723"/>
        <v>Type 22/33 400 60 13</v>
      </c>
      <c r="B8173" s="103" t="str">
        <f t="shared" si="722"/>
        <v>Type 22/33 400</v>
      </c>
      <c r="C8173" s="99">
        <v>60</v>
      </c>
      <c r="D8173" s="99">
        <f t="shared" si="726"/>
        <v>13</v>
      </c>
      <c r="E8173" s="100">
        <f t="shared" si="724"/>
        <v>16.779999999999983</v>
      </c>
      <c r="G8173" s="108"/>
      <c r="H8173" s="59"/>
      <c r="I8173" s="59"/>
      <c r="J8173" s="59"/>
      <c r="K8173" s="105">
        <f>K8172+J8165</f>
        <v>16.779999999999983</v>
      </c>
      <c r="L8173" s="96"/>
    </row>
    <row r="8174" spans="1:12" hidden="1" outlineLevel="1" x14ac:dyDescent="0.25">
      <c r="A8174" s="98" t="str">
        <f t="shared" si="723"/>
        <v>Type 22/33 400 61 13</v>
      </c>
      <c r="B8174" s="103" t="str">
        <f t="shared" si="722"/>
        <v>Type 22/33 400</v>
      </c>
      <c r="C8174" s="99">
        <v>61</v>
      </c>
      <c r="D8174" s="99">
        <f t="shared" si="726"/>
        <v>13</v>
      </c>
      <c r="E8174" s="100">
        <f t="shared" si="724"/>
        <v>16.827999999999982</v>
      </c>
      <c r="G8174" s="108"/>
      <c r="H8174" s="109"/>
      <c r="I8174" s="109"/>
      <c r="J8174" s="109"/>
      <c r="K8174" s="105">
        <f>K8173+J8165</f>
        <v>16.827999999999982</v>
      </c>
      <c r="L8174" s="96"/>
    </row>
    <row r="8175" spans="1:12" hidden="1" outlineLevel="1" x14ac:dyDescent="0.25">
      <c r="A8175" s="98" t="str">
        <f t="shared" si="723"/>
        <v>Type 22/33 400 62 13</v>
      </c>
      <c r="B8175" s="103" t="str">
        <f t="shared" si="722"/>
        <v>Type 22/33 400</v>
      </c>
      <c r="C8175" s="99">
        <v>62</v>
      </c>
      <c r="D8175" s="99">
        <f t="shared" si="726"/>
        <v>13</v>
      </c>
      <c r="E8175" s="100">
        <f t="shared" si="724"/>
        <v>16.87599999999998</v>
      </c>
      <c r="G8175" s="108"/>
      <c r="H8175" s="109"/>
      <c r="I8175" s="109"/>
      <c r="J8175" s="109"/>
      <c r="K8175" s="105">
        <f>K8174+J8165</f>
        <v>16.87599999999998</v>
      </c>
      <c r="L8175" s="96"/>
    </row>
    <row r="8176" spans="1:12" hidden="1" outlineLevel="1" x14ac:dyDescent="0.25">
      <c r="A8176" s="98" t="str">
        <f t="shared" si="723"/>
        <v>Type 22/33 400 63 13</v>
      </c>
      <c r="B8176" s="103" t="str">
        <f t="shared" si="722"/>
        <v>Type 22/33 400</v>
      </c>
      <c r="C8176" s="99">
        <v>63</v>
      </c>
      <c r="D8176" s="99">
        <f t="shared" si="726"/>
        <v>13</v>
      </c>
      <c r="E8176" s="100">
        <f t="shared" si="724"/>
        <v>16.923999999999978</v>
      </c>
      <c r="G8176" s="108"/>
      <c r="H8176" s="109"/>
      <c r="I8176" s="109"/>
      <c r="J8176" s="109"/>
      <c r="K8176" s="105">
        <f>K8175+J8165</f>
        <v>16.923999999999978</v>
      </c>
      <c r="L8176" s="96"/>
    </row>
    <row r="8177" spans="1:12" hidden="1" outlineLevel="1" x14ac:dyDescent="0.25">
      <c r="A8177" s="98" t="str">
        <f t="shared" si="723"/>
        <v>Type 22/33 400 64 13</v>
      </c>
      <c r="B8177" s="103" t="str">
        <f t="shared" si="722"/>
        <v>Type 22/33 400</v>
      </c>
      <c r="C8177" s="99">
        <v>64</v>
      </c>
      <c r="D8177" s="99">
        <f t="shared" si="726"/>
        <v>13</v>
      </c>
      <c r="E8177" s="100">
        <f t="shared" si="724"/>
        <v>16.971999999999976</v>
      </c>
      <c r="G8177" s="108"/>
      <c r="H8177" s="109"/>
      <c r="I8177" s="109"/>
      <c r="J8177" s="109"/>
      <c r="K8177" s="105">
        <f>K8176+J8165</f>
        <v>16.971999999999976</v>
      </c>
      <c r="L8177" s="96"/>
    </row>
    <row r="8178" spans="1:12" hidden="1" outlineLevel="1" x14ac:dyDescent="0.25">
      <c r="A8178" s="98" t="str">
        <f t="shared" si="723"/>
        <v>Type 22/33 400 65 13</v>
      </c>
      <c r="B8178" s="103" t="str">
        <f t="shared" si="722"/>
        <v>Type 22/33 400</v>
      </c>
      <c r="C8178" s="99">
        <v>65</v>
      </c>
      <c r="D8178" s="99">
        <f t="shared" si="726"/>
        <v>13</v>
      </c>
      <c r="E8178" s="100">
        <f t="shared" si="724"/>
        <v>17.019999999999975</v>
      </c>
      <c r="G8178" s="108"/>
      <c r="H8178" s="109"/>
      <c r="I8178" s="109"/>
      <c r="J8178" s="109"/>
      <c r="K8178" s="105">
        <f>K8177+J8165</f>
        <v>17.019999999999975</v>
      </c>
      <c r="L8178" s="96"/>
    </row>
    <row r="8179" spans="1:12" hidden="1" outlineLevel="1" x14ac:dyDescent="0.25">
      <c r="A8179" s="98" t="str">
        <f t="shared" si="723"/>
        <v>Type 22/33 400 66 13</v>
      </c>
      <c r="B8179" s="103" t="str">
        <f t="shared" si="722"/>
        <v>Type 22/33 400</v>
      </c>
      <c r="C8179" s="99">
        <v>66</v>
      </c>
      <c r="D8179" s="99">
        <f t="shared" si="726"/>
        <v>13</v>
      </c>
      <c r="E8179" s="100">
        <f t="shared" si="724"/>
        <v>17.067999999999973</v>
      </c>
      <c r="G8179" s="108"/>
      <c r="H8179" s="109"/>
      <c r="I8179" s="109"/>
      <c r="J8179" s="109"/>
      <c r="K8179" s="105">
        <f>K8178+J8165</f>
        <v>17.067999999999973</v>
      </c>
      <c r="L8179" s="96"/>
    </row>
    <row r="8180" spans="1:12" hidden="1" outlineLevel="1" x14ac:dyDescent="0.25">
      <c r="A8180" s="98" t="str">
        <f t="shared" si="723"/>
        <v>Type 22/33 400 67 13</v>
      </c>
      <c r="B8180" s="103" t="str">
        <f t="shared" si="722"/>
        <v>Type 22/33 400</v>
      </c>
      <c r="C8180" s="99">
        <v>67</v>
      </c>
      <c r="D8180" s="99">
        <f t="shared" si="726"/>
        <v>13</v>
      </c>
      <c r="E8180" s="100">
        <f t="shared" si="724"/>
        <v>17.115999999999971</v>
      </c>
      <c r="G8180" s="108"/>
      <c r="H8180" s="109"/>
      <c r="I8180" s="109"/>
      <c r="J8180" s="109"/>
      <c r="K8180" s="105">
        <f>K8179+J8165</f>
        <v>17.115999999999971</v>
      </c>
      <c r="L8180" s="96"/>
    </row>
    <row r="8181" spans="1:12" hidden="1" outlineLevel="1" x14ac:dyDescent="0.25">
      <c r="A8181" s="98" t="str">
        <f t="shared" si="723"/>
        <v>Type 22/33 400 68 13</v>
      </c>
      <c r="B8181" s="103" t="str">
        <f t="shared" si="722"/>
        <v>Type 22/33 400</v>
      </c>
      <c r="C8181" s="99">
        <v>68</v>
      </c>
      <c r="D8181" s="99">
        <f t="shared" si="726"/>
        <v>13</v>
      </c>
      <c r="E8181" s="100">
        <f t="shared" si="724"/>
        <v>17.16399999999997</v>
      </c>
      <c r="G8181" s="108"/>
      <c r="H8181" s="109"/>
      <c r="I8181" s="109"/>
      <c r="J8181" s="109"/>
      <c r="K8181" s="105">
        <f>K8180+J8165</f>
        <v>17.16399999999997</v>
      </c>
      <c r="L8181" s="96"/>
    </row>
    <row r="8182" spans="1:12" hidden="1" outlineLevel="1" x14ac:dyDescent="0.25">
      <c r="A8182" s="98" t="str">
        <f t="shared" si="723"/>
        <v>Type 22/33 400 69 13</v>
      </c>
      <c r="B8182" s="103" t="str">
        <f t="shared" si="722"/>
        <v>Type 22/33 400</v>
      </c>
      <c r="C8182" s="99">
        <v>69</v>
      </c>
      <c r="D8182" s="99">
        <f t="shared" si="726"/>
        <v>13</v>
      </c>
      <c r="E8182" s="100">
        <f t="shared" si="724"/>
        <v>17.211999999999968</v>
      </c>
      <c r="G8182" s="108"/>
      <c r="H8182" s="109"/>
      <c r="I8182" s="109"/>
      <c r="J8182" s="109"/>
      <c r="K8182" s="105">
        <f>K8181+J8165</f>
        <v>17.211999999999968</v>
      </c>
      <c r="L8182" s="96"/>
    </row>
    <row r="8183" spans="1:12" hidden="1" outlineLevel="1" x14ac:dyDescent="0.25">
      <c r="A8183" s="98" t="str">
        <f t="shared" si="723"/>
        <v>Type 22/33 400 70 13</v>
      </c>
      <c r="B8183" s="103" t="str">
        <f t="shared" si="722"/>
        <v>Type 22/33 400</v>
      </c>
      <c r="C8183" s="99">
        <v>70</v>
      </c>
      <c r="D8183" s="99">
        <f t="shared" si="726"/>
        <v>13</v>
      </c>
      <c r="E8183" s="100">
        <f t="shared" si="724"/>
        <v>17.259999999999966</v>
      </c>
      <c r="G8183" s="108"/>
      <c r="H8183" s="109"/>
      <c r="I8183" s="109"/>
      <c r="J8183" s="109"/>
      <c r="K8183" s="105">
        <f>K8182+J8165</f>
        <v>17.259999999999966</v>
      </c>
      <c r="L8183" s="96"/>
    </row>
    <row r="8184" spans="1:12" hidden="1" outlineLevel="1" x14ac:dyDescent="0.25">
      <c r="A8184" s="98" t="str">
        <f t="shared" si="723"/>
        <v>Type 22/33 400 71 13</v>
      </c>
      <c r="B8184" s="103" t="str">
        <f t="shared" si="722"/>
        <v>Type 22/33 400</v>
      </c>
      <c r="C8184" s="99">
        <v>71</v>
      </c>
      <c r="D8184" s="99">
        <f t="shared" si="726"/>
        <v>13</v>
      </c>
      <c r="E8184" s="100">
        <f t="shared" si="724"/>
        <v>17.307999999999964</v>
      </c>
      <c r="G8184" s="108"/>
      <c r="H8184" s="109"/>
      <c r="I8184" s="109"/>
      <c r="J8184" s="109"/>
      <c r="K8184" s="105">
        <f>K8183+J8165</f>
        <v>17.307999999999964</v>
      </c>
      <c r="L8184" s="96"/>
    </row>
    <row r="8185" spans="1:12" hidden="1" outlineLevel="1" x14ac:dyDescent="0.25">
      <c r="A8185" s="98" t="str">
        <f t="shared" si="723"/>
        <v>Type 22/33 400 72 13</v>
      </c>
      <c r="B8185" s="103" t="str">
        <f t="shared" si="722"/>
        <v>Type 22/33 400</v>
      </c>
      <c r="C8185" s="99">
        <v>72</v>
      </c>
      <c r="D8185" s="99">
        <f t="shared" si="726"/>
        <v>13</v>
      </c>
      <c r="E8185" s="100">
        <f t="shared" si="724"/>
        <v>17.355999999999963</v>
      </c>
      <c r="G8185" s="108"/>
      <c r="H8185" s="109"/>
      <c r="I8185" s="109"/>
      <c r="J8185" s="109"/>
      <c r="K8185" s="105">
        <f>K8184+J8165</f>
        <v>17.355999999999963</v>
      </c>
      <c r="L8185" s="96"/>
    </row>
    <row r="8186" spans="1:12" hidden="1" outlineLevel="1" x14ac:dyDescent="0.25">
      <c r="A8186" s="98" t="str">
        <f t="shared" si="723"/>
        <v>Type 22/33 400 73 13</v>
      </c>
      <c r="B8186" s="103" t="str">
        <f t="shared" si="722"/>
        <v>Type 22/33 400</v>
      </c>
      <c r="C8186" s="99">
        <v>73</v>
      </c>
      <c r="D8186" s="99">
        <f t="shared" si="726"/>
        <v>13</v>
      </c>
      <c r="E8186" s="100">
        <f t="shared" si="724"/>
        <v>17.403999999999961</v>
      </c>
      <c r="G8186" s="108"/>
      <c r="H8186" s="109"/>
      <c r="I8186" s="109"/>
      <c r="J8186" s="109"/>
      <c r="K8186" s="105">
        <f>K8185+J8165</f>
        <v>17.403999999999961</v>
      </c>
      <c r="L8186" s="96"/>
    </row>
    <row r="8187" spans="1:12" hidden="1" outlineLevel="1" x14ac:dyDescent="0.25">
      <c r="A8187" s="98" t="str">
        <f t="shared" si="723"/>
        <v>Type 22/33 400 74 13</v>
      </c>
      <c r="B8187" s="103" t="str">
        <f t="shared" si="722"/>
        <v>Type 22/33 400</v>
      </c>
      <c r="C8187" s="99">
        <v>74</v>
      </c>
      <c r="D8187" s="99">
        <f t="shared" si="726"/>
        <v>13</v>
      </c>
      <c r="E8187" s="100">
        <f t="shared" si="724"/>
        <v>17.451999999999959</v>
      </c>
      <c r="G8187" s="108"/>
      <c r="H8187" s="109"/>
      <c r="I8187" s="109"/>
      <c r="J8187" s="109"/>
      <c r="K8187" s="105">
        <f>K8186+J8165</f>
        <v>17.451999999999959</v>
      </c>
      <c r="L8187" s="96"/>
    </row>
    <row r="8188" spans="1:12" hidden="1" outlineLevel="1" x14ac:dyDescent="0.25">
      <c r="A8188" s="98" t="str">
        <f t="shared" si="723"/>
        <v>Type 22/33 400 75 13</v>
      </c>
      <c r="B8188" s="103" t="str">
        <f t="shared" si="722"/>
        <v>Type 22/33 400</v>
      </c>
      <c r="C8188" s="99">
        <v>75</v>
      </c>
      <c r="D8188" s="99">
        <f t="shared" si="726"/>
        <v>13</v>
      </c>
      <c r="E8188" s="100">
        <f t="shared" si="724"/>
        <v>17.499999999999957</v>
      </c>
      <c r="G8188" s="108"/>
      <c r="H8188" s="109"/>
      <c r="I8188" s="109"/>
      <c r="J8188" s="109"/>
      <c r="K8188" s="105">
        <f>K8187+J8165</f>
        <v>17.499999999999957</v>
      </c>
      <c r="L8188" s="96"/>
    </row>
    <row r="8189" spans="1:12" hidden="1" outlineLevel="1" x14ac:dyDescent="0.25">
      <c r="A8189" s="98" t="str">
        <f t="shared" si="723"/>
        <v>Type 22/33 400 76 13</v>
      </c>
      <c r="B8189" s="103" t="str">
        <f t="shared" si="722"/>
        <v>Type 22/33 400</v>
      </c>
      <c r="C8189" s="99">
        <v>76</v>
      </c>
      <c r="D8189" s="99">
        <f t="shared" si="726"/>
        <v>13</v>
      </c>
      <c r="E8189" s="100">
        <f t="shared" si="724"/>
        <v>17.547999999999956</v>
      </c>
      <c r="G8189" s="108"/>
      <c r="H8189" s="109"/>
      <c r="I8189" s="109"/>
      <c r="J8189" s="109"/>
      <c r="K8189" s="105">
        <f>K8188+J8165</f>
        <v>17.547999999999956</v>
      </c>
      <c r="L8189" s="96"/>
    </row>
    <row r="8190" spans="1:12" hidden="1" outlineLevel="1" x14ac:dyDescent="0.25">
      <c r="A8190" s="98" t="str">
        <f t="shared" si="723"/>
        <v>Type 22/33 400 77 13</v>
      </c>
      <c r="B8190" s="103" t="str">
        <f t="shared" si="722"/>
        <v>Type 22/33 400</v>
      </c>
      <c r="C8190" s="99">
        <v>77</v>
      </c>
      <c r="D8190" s="99">
        <f t="shared" si="726"/>
        <v>13</v>
      </c>
      <c r="E8190" s="100">
        <f t="shared" si="724"/>
        <v>17.595999999999954</v>
      </c>
      <c r="G8190" s="108"/>
      <c r="H8190" s="109"/>
      <c r="I8190" s="109"/>
      <c r="J8190" s="109"/>
      <c r="K8190" s="105">
        <f>K8189+J8165</f>
        <v>17.595999999999954</v>
      </c>
      <c r="L8190" s="96"/>
    </row>
    <row r="8191" spans="1:12" hidden="1" outlineLevel="1" x14ac:dyDescent="0.25">
      <c r="A8191" s="98" t="str">
        <f t="shared" si="723"/>
        <v>Type 22/33 400 78 13</v>
      </c>
      <c r="B8191" s="103" t="str">
        <f t="shared" ref="B8191:B8254" si="727">B8190</f>
        <v>Type 22/33 400</v>
      </c>
      <c r="C8191" s="99">
        <v>78</v>
      </c>
      <c r="D8191" s="99">
        <f t="shared" si="726"/>
        <v>13</v>
      </c>
      <c r="E8191" s="100">
        <f t="shared" si="724"/>
        <v>17.643999999999952</v>
      </c>
      <c r="G8191" s="108"/>
      <c r="H8191" s="109"/>
      <c r="I8191" s="109"/>
      <c r="J8191" s="109"/>
      <c r="K8191" s="105">
        <f>K8190+J8165</f>
        <v>17.643999999999952</v>
      </c>
      <c r="L8191" s="96"/>
    </row>
    <row r="8192" spans="1:12" hidden="1" outlineLevel="1" x14ac:dyDescent="0.25">
      <c r="A8192" s="98" t="str">
        <f t="shared" si="723"/>
        <v>Type 22/33 400 79 13</v>
      </c>
      <c r="B8192" s="103" t="str">
        <f t="shared" si="727"/>
        <v>Type 22/33 400</v>
      </c>
      <c r="C8192" s="99">
        <v>79</v>
      </c>
      <c r="D8192" s="99">
        <f t="shared" si="726"/>
        <v>13</v>
      </c>
      <c r="E8192" s="100">
        <f t="shared" si="724"/>
        <v>17.69199999999995</v>
      </c>
      <c r="G8192" s="108"/>
      <c r="H8192" s="109"/>
      <c r="I8192" s="109"/>
      <c r="J8192" s="109"/>
      <c r="K8192" s="105">
        <f>K8191+J8165</f>
        <v>17.69199999999995</v>
      </c>
      <c r="L8192" s="96"/>
    </row>
    <row r="8193" spans="1:12" hidden="1" outlineLevel="1" x14ac:dyDescent="0.25">
      <c r="A8193" s="98" t="str">
        <f t="shared" si="723"/>
        <v>Type 22/33 400 80 13</v>
      </c>
      <c r="B8193" s="103" t="str">
        <f t="shared" si="727"/>
        <v>Type 22/33 400</v>
      </c>
      <c r="C8193" s="99">
        <v>80</v>
      </c>
      <c r="D8193" s="99">
        <f t="shared" si="726"/>
        <v>13</v>
      </c>
      <c r="E8193" s="100">
        <f t="shared" si="724"/>
        <v>17.739999999999949</v>
      </c>
      <c r="G8193" s="108"/>
      <c r="H8193" s="109"/>
      <c r="I8193" s="109"/>
      <c r="J8193" s="109"/>
      <c r="K8193" s="105">
        <f>K8192+J8165</f>
        <v>17.739999999999949</v>
      </c>
      <c r="L8193" s="96"/>
    </row>
    <row r="8194" spans="1:12" hidden="1" outlineLevel="1" x14ac:dyDescent="0.25">
      <c r="A8194" s="98" t="str">
        <f t="shared" si="723"/>
        <v>Type 22/33 400 81 13</v>
      </c>
      <c r="B8194" s="103" t="str">
        <f t="shared" si="727"/>
        <v>Type 22/33 400</v>
      </c>
      <c r="C8194" s="99">
        <v>81</v>
      </c>
      <c r="D8194" s="99">
        <f t="shared" si="726"/>
        <v>13</v>
      </c>
      <c r="E8194" s="100">
        <f t="shared" si="724"/>
        <v>17.787999999999947</v>
      </c>
      <c r="G8194" s="108"/>
      <c r="H8194" s="109"/>
      <c r="I8194" s="109"/>
      <c r="J8194" s="109"/>
      <c r="K8194" s="105">
        <f>K8193+J8165</f>
        <v>17.787999999999947</v>
      </c>
      <c r="L8194" s="96"/>
    </row>
    <row r="8195" spans="1:12" hidden="1" outlineLevel="1" x14ac:dyDescent="0.25">
      <c r="A8195" s="98" t="str">
        <f t="shared" ref="A8195:A8258" si="728">CONCATENATE(B8195," ",C8195," ",D8195)</f>
        <v>Type 22/33 400 82 13</v>
      </c>
      <c r="B8195" s="103" t="str">
        <f t="shared" si="727"/>
        <v>Type 22/33 400</v>
      </c>
      <c r="C8195" s="99">
        <v>82</v>
      </c>
      <c r="D8195" s="99">
        <f t="shared" si="726"/>
        <v>13</v>
      </c>
      <c r="E8195" s="100">
        <f t="shared" ref="E8195:E8258" si="729">K8195</f>
        <v>17.835999999999945</v>
      </c>
      <c r="G8195" s="108"/>
      <c r="H8195" s="109"/>
      <c r="I8195" s="109"/>
      <c r="J8195" s="109"/>
      <c r="K8195" s="105">
        <f>K8194+J8165</f>
        <v>17.835999999999945</v>
      </c>
      <c r="L8195" s="96"/>
    </row>
    <row r="8196" spans="1:12" hidden="1" outlineLevel="1" x14ac:dyDescent="0.25">
      <c r="A8196" s="98" t="str">
        <f t="shared" si="728"/>
        <v>Type 22/33 400 83 13</v>
      </c>
      <c r="B8196" s="103" t="str">
        <f t="shared" si="727"/>
        <v>Type 22/33 400</v>
      </c>
      <c r="C8196" s="99">
        <v>83</v>
      </c>
      <c r="D8196" s="99">
        <f t="shared" ref="D8196:D8213" si="730">D8195</f>
        <v>13</v>
      </c>
      <c r="E8196" s="100">
        <f t="shared" si="729"/>
        <v>17.883999999999943</v>
      </c>
      <c r="G8196" s="108"/>
      <c r="H8196" s="109"/>
      <c r="I8196" s="109"/>
      <c r="J8196" s="109"/>
      <c r="K8196" s="105">
        <f>K8195+J8165</f>
        <v>17.883999999999943</v>
      </c>
      <c r="L8196" s="96"/>
    </row>
    <row r="8197" spans="1:12" hidden="1" outlineLevel="1" x14ac:dyDescent="0.25">
      <c r="A8197" s="98" t="str">
        <f t="shared" si="728"/>
        <v>Type 22/33 400 84 13</v>
      </c>
      <c r="B8197" s="103" t="str">
        <f t="shared" si="727"/>
        <v>Type 22/33 400</v>
      </c>
      <c r="C8197" s="99">
        <v>84</v>
      </c>
      <c r="D8197" s="99">
        <f t="shared" si="730"/>
        <v>13</v>
      </c>
      <c r="E8197" s="100">
        <f t="shared" si="729"/>
        <v>17.931999999999942</v>
      </c>
      <c r="G8197" s="108"/>
      <c r="H8197" s="109"/>
      <c r="I8197" s="109"/>
      <c r="J8197" s="109"/>
      <c r="K8197" s="105">
        <f>K8196+J8165</f>
        <v>17.931999999999942</v>
      </c>
      <c r="L8197" s="96"/>
    </row>
    <row r="8198" spans="1:12" hidden="1" outlineLevel="1" x14ac:dyDescent="0.25">
      <c r="A8198" s="98" t="str">
        <f t="shared" si="728"/>
        <v>Type 22/33 400 85 13</v>
      </c>
      <c r="B8198" s="103" t="str">
        <f t="shared" si="727"/>
        <v>Type 22/33 400</v>
      </c>
      <c r="C8198" s="99">
        <v>85</v>
      </c>
      <c r="D8198" s="99">
        <f t="shared" si="730"/>
        <v>13</v>
      </c>
      <c r="E8198" s="100">
        <f t="shared" si="729"/>
        <v>17.97999999999994</v>
      </c>
      <c r="G8198" s="108"/>
      <c r="H8198" s="109"/>
      <c r="I8198" s="109"/>
      <c r="J8198" s="109"/>
      <c r="K8198" s="105">
        <f>K8197+J8165</f>
        <v>17.97999999999994</v>
      </c>
      <c r="L8198" s="96"/>
    </row>
    <row r="8199" spans="1:12" hidden="1" outlineLevel="1" x14ac:dyDescent="0.25">
      <c r="A8199" s="98" t="str">
        <f t="shared" si="728"/>
        <v>Type 22/33 400 86 13</v>
      </c>
      <c r="B8199" s="103" t="str">
        <f t="shared" si="727"/>
        <v>Type 22/33 400</v>
      </c>
      <c r="C8199" s="99">
        <v>86</v>
      </c>
      <c r="D8199" s="99">
        <f t="shared" si="730"/>
        <v>13</v>
      </c>
      <c r="E8199" s="100">
        <f t="shared" si="729"/>
        <v>18.027999999999938</v>
      </c>
      <c r="G8199" s="108"/>
      <c r="H8199" s="109"/>
      <c r="I8199" s="109"/>
      <c r="J8199" s="109"/>
      <c r="K8199" s="105">
        <f>K8198+J8165</f>
        <v>18.027999999999938</v>
      </c>
      <c r="L8199" s="96"/>
    </row>
    <row r="8200" spans="1:12" hidden="1" outlineLevel="1" x14ac:dyDescent="0.25">
      <c r="A8200" s="98" t="str">
        <f t="shared" si="728"/>
        <v>Type 22/33 400 87 13</v>
      </c>
      <c r="B8200" s="103" t="str">
        <f t="shared" si="727"/>
        <v>Type 22/33 400</v>
      </c>
      <c r="C8200" s="99">
        <v>87</v>
      </c>
      <c r="D8200" s="99">
        <f t="shared" si="730"/>
        <v>13</v>
      </c>
      <c r="E8200" s="100">
        <f t="shared" si="729"/>
        <v>18.075999999999937</v>
      </c>
      <c r="G8200" s="108"/>
      <c r="H8200" s="109"/>
      <c r="I8200" s="109"/>
      <c r="J8200" s="109"/>
      <c r="K8200" s="105">
        <f>K8199+J8165</f>
        <v>18.075999999999937</v>
      </c>
      <c r="L8200" s="96"/>
    </row>
    <row r="8201" spans="1:12" hidden="1" outlineLevel="1" x14ac:dyDescent="0.25">
      <c r="A8201" s="98" t="str">
        <f t="shared" si="728"/>
        <v>Type 22/33 400 88 13</v>
      </c>
      <c r="B8201" s="103" t="str">
        <f t="shared" si="727"/>
        <v>Type 22/33 400</v>
      </c>
      <c r="C8201" s="99">
        <v>88</v>
      </c>
      <c r="D8201" s="99">
        <f t="shared" si="730"/>
        <v>13</v>
      </c>
      <c r="E8201" s="100">
        <f t="shared" si="729"/>
        <v>18.123999999999935</v>
      </c>
      <c r="G8201" s="108"/>
      <c r="H8201" s="109"/>
      <c r="I8201" s="109"/>
      <c r="J8201" s="109"/>
      <c r="K8201" s="105">
        <f>K8200+J8165</f>
        <v>18.123999999999935</v>
      </c>
      <c r="L8201" s="96"/>
    </row>
    <row r="8202" spans="1:12" hidden="1" outlineLevel="1" x14ac:dyDescent="0.25">
      <c r="A8202" s="98" t="str">
        <f t="shared" si="728"/>
        <v>Type 22/33 400 89 13</v>
      </c>
      <c r="B8202" s="103" t="str">
        <f t="shared" si="727"/>
        <v>Type 22/33 400</v>
      </c>
      <c r="C8202" s="99">
        <v>89</v>
      </c>
      <c r="D8202" s="99">
        <f t="shared" si="730"/>
        <v>13</v>
      </c>
      <c r="E8202" s="100">
        <f t="shared" si="729"/>
        <v>18.171999999999933</v>
      </c>
      <c r="G8202" s="108"/>
      <c r="H8202" s="109"/>
      <c r="I8202" s="109"/>
      <c r="J8202" s="109"/>
      <c r="K8202" s="105">
        <f>K8201+J8165</f>
        <v>18.171999999999933</v>
      </c>
      <c r="L8202" s="96"/>
    </row>
    <row r="8203" spans="1:12" hidden="1" outlineLevel="1" x14ac:dyDescent="0.25">
      <c r="A8203" s="98" t="str">
        <f t="shared" si="728"/>
        <v>Type 22/33 400 90 13</v>
      </c>
      <c r="B8203" s="103" t="str">
        <f t="shared" si="727"/>
        <v>Type 22/33 400</v>
      </c>
      <c r="C8203" s="99">
        <v>90</v>
      </c>
      <c r="D8203" s="99">
        <f t="shared" si="730"/>
        <v>13</v>
      </c>
      <c r="E8203" s="100">
        <f t="shared" si="729"/>
        <v>18.219999999999931</v>
      </c>
      <c r="G8203" s="108"/>
      <c r="H8203" s="109"/>
      <c r="I8203" s="109"/>
      <c r="J8203" s="109"/>
      <c r="K8203" s="105">
        <f>K8202+J8165</f>
        <v>18.219999999999931</v>
      </c>
      <c r="L8203" s="96"/>
    </row>
    <row r="8204" spans="1:12" hidden="1" outlineLevel="1" x14ac:dyDescent="0.25">
      <c r="A8204" s="98" t="str">
        <f t="shared" si="728"/>
        <v>Type 22/33 400 91 13</v>
      </c>
      <c r="B8204" s="103" t="str">
        <f t="shared" si="727"/>
        <v>Type 22/33 400</v>
      </c>
      <c r="C8204" s="99">
        <v>91</v>
      </c>
      <c r="D8204" s="99">
        <f t="shared" si="730"/>
        <v>13</v>
      </c>
      <c r="E8204" s="100">
        <f t="shared" si="729"/>
        <v>18.26799999999993</v>
      </c>
      <c r="G8204" s="108"/>
      <c r="H8204" s="109"/>
      <c r="I8204" s="109"/>
      <c r="J8204" s="109"/>
      <c r="K8204" s="105">
        <f>K8203+J8165</f>
        <v>18.26799999999993</v>
      </c>
      <c r="L8204" s="96"/>
    </row>
    <row r="8205" spans="1:12" hidden="1" outlineLevel="1" x14ac:dyDescent="0.25">
      <c r="A8205" s="98" t="str">
        <f t="shared" si="728"/>
        <v>Type 22/33 400 92 13</v>
      </c>
      <c r="B8205" s="103" t="str">
        <f t="shared" si="727"/>
        <v>Type 22/33 400</v>
      </c>
      <c r="C8205" s="99">
        <v>92</v>
      </c>
      <c r="D8205" s="99">
        <f t="shared" si="730"/>
        <v>13</v>
      </c>
      <c r="E8205" s="100">
        <f t="shared" si="729"/>
        <v>18.315999999999928</v>
      </c>
      <c r="G8205" s="108"/>
      <c r="H8205" s="109"/>
      <c r="I8205" s="109"/>
      <c r="J8205" s="109"/>
      <c r="K8205" s="105">
        <f>K8204+J8165</f>
        <v>18.315999999999928</v>
      </c>
      <c r="L8205" s="96"/>
    </row>
    <row r="8206" spans="1:12" hidden="1" outlineLevel="1" x14ac:dyDescent="0.25">
      <c r="A8206" s="98" t="str">
        <f t="shared" si="728"/>
        <v>Type 22/33 400 93 13</v>
      </c>
      <c r="B8206" s="103" t="str">
        <f t="shared" si="727"/>
        <v>Type 22/33 400</v>
      </c>
      <c r="C8206" s="99">
        <v>93</v>
      </c>
      <c r="D8206" s="99">
        <f t="shared" si="730"/>
        <v>13</v>
      </c>
      <c r="E8206" s="100">
        <f t="shared" si="729"/>
        <v>18.363999999999926</v>
      </c>
      <c r="G8206" s="108"/>
      <c r="H8206" s="109"/>
      <c r="I8206" s="109"/>
      <c r="J8206" s="109"/>
      <c r="K8206" s="105">
        <f>K8205+J8165</f>
        <v>18.363999999999926</v>
      </c>
      <c r="L8206" s="96"/>
    </row>
    <row r="8207" spans="1:12" hidden="1" outlineLevel="1" x14ac:dyDescent="0.25">
      <c r="A8207" s="98" t="str">
        <f t="shared" si="728"/>
        <v>Type 22/33 400 94 13</v>
      </c>
      <c r="B8207" s="103" t="str">
        <f t="shared" si="727"/>
        <v>Type 22/33 400</v>
      </c>
      <c r="C8207" s="99">
        <v>94</v>
      </c>
      <c r="D8207" s="99">
        <f t="shared" si="730"/>
        <v>13</v>
      </c>
      <c r="E8207" s="100">
        <f t="shared" si="729"/>
        <v>18.411999999999924</v>
      </c>
      <c r="G8207" s="108"/>
      <c r="H8207" s="109"/>
      <c r="I8207" s="109"/>
      <c r="J8207" s="109"/>
      <c r="K8207" s="105">
        <f>K8206+J8165</f>
        <v>18.411999999999924</v>
      </c>
      <c r="L8207" s="96"/>
    </row>
    <row r="8208" spans="1:12" hidden="1" outlineLevel="1" x14ac:dyDescent="0.25">
      <c r="A8208" s="98" t="str">
        <f t="shared" si="728"/>
        <v>Type 22/33 400 95 13</v>
      </c>
      <c r="B8208" s="103" t="str">
        <f t="shared" si="727"/>
        <v>Type 22/33 400</v>
      </c>
      <c r="C8208" s="99">
        <v>95</v>
      </c>
      <c r="D8208" s="99">
        <f t="shared" si="730"/>
        <v>13</v>
      </c>
      <c r="E8208" s="100">
        <f t="shared" si="729"/>
        <v>18.459999999999923</v>
      </c>
      <c r="G8208" s="108"/>
      <c r="H8208" s="109"/>
      <c r="I8208" s="109"/>
      <c r="J8208" s="109"/>
      <c r="K8208" s="105">
        <f>K8207+J8165</f>
        <v>18.459999999999923</v>
      </c>
      <c r="L8208" s="96"/>
    </row>
    <row r="8209" spans="1:12" hidden="1" outlineLevel="1" x14ac:dyDescent="0.25">
      <c r="A8209" s="98" t="str">
        <f t="shared" si="728"/>
        <v>Type 22/33 400 96 13</v>
      </c>
      <c r="B8209" s="103" t="str">
        <f t="shared" si="727"/>
        <v>Type 22/33 400</v>
      </c>
      <c r="C8209" s="99">
        <v>96</v>
      </c>
      <c r="D8209" s="99">
        <f t="shared" si="730"/>
        <v>13</v>
      </c>
      <c r="E8209" s="100">
        <f t="shared" si="729"/>
        <v>18.507999999999921</v>
      </c>
      <c r="G8209" s="108"/>
      <c r="H8209" s="109"/>
      <c r="I8209" s="109"/>
      <c r="J8209" s="109"/>
      <c r="K8209" s="105">
        <f>K8208+J8165</f>
        <v>18.507999999999921</v>
      </c>
      <c r="L8209" s="96"/>
    </row>
    <row r="8210" spans="1:12" hidden="1" outlineLevel="1" x14ac:dyDescent="0.25">
      <c r="A8210" s="98" t="str">
        <f t="shared" si="728"/>
        <v>Type 22/33 400 97 13</v>
      </c>
      <c r="B8210" s="103" t="str">
        <f t="shared" si="727"/>
        <v>Type 22/33 400</v>
      </c>
      <c r="C8210" s="99">
        <v>97</v>
      </c>
      <c r="D8210" s="99">
        <f t="shared" si="730"/>
        <v>13</v>
      </c>
      <c r="E8210" s="100">
        <f t="shared" si="729"/>
        <v>18.555999999999919</v>
      </c>
      <c r="G8210" s="108"/>
      <c r="H8210" s="109"/>
      <c r="I8210" s="109"/>
      <c r="J8210" s="109"/>
      <c r="K8210" s="105">
        <f>K8209+J8165</f>
        <v>18.555999999999919</v>
      </c>
      <c r="L8210" s="96"/>
    </row>
    <row r="8211" spans="1:12" hidden="1" outlineLevel="1" x14ac:dyDescent="0.25">
      <c r="A8211" s="98" t="str">
        <f t="shared" si="728"/>
        <v>Type 22/33 400 98 13</v>
      </c>
      <c r="B8211" s="103" t="str">
        <f t="shared" si="727"/>
        <v>Type 22/33 400</v>
      </c>
      <c r="C8211" s="99">
        <v>98</v>
      </c>
      <c r="D8211" s="99">
        <f t="shared" si="730"/>
        <v>13</v>
      </c>
      <c r="E8211" s="100">
        <f t="shared" si="729"/>
        <v>18.603999999999917</v>
      </c>
      <c r="G8211" s="108"/>
      <c r="H8211" s="109"/>
      <c r="I8211" s="109"/>
      <c r="J8211" s="109"/>
      <c r="K8211" s="105">
        <f>K8210+J8165</f>
        <v>18.603999999999917</v>
      </c>
      <c r="L8211" s="96"/>
    </row>
    <row r="8212" spans="1:12" hidden="1" outlineLevel="1" x14ac:dyDescent="0.25">
      <c r="A8212" s="98" t="str">
        <f t="shared" si="728"/>
        <v>Type 22/33 400 99 13</v>
      </c>
      <c r="B8212" s="103" t="str">
        <f t="shared" si="727"/>
        <v>Type 22/33 400</v>
      </c>
      <c r="C8212" s="99">
        <v>99</v>
      </c>
      <c r="D8212" s="99">
        <f t="shared" si="730"/>
        <v>13</v>
      </c>
      <c r="E8212" s="100">
        <f t="shared" si="729"/>
        <v>18.651999999999916</v>
      </c>
      <c r="G8212" s="108"/>
      <c r="H8212" s="109"/>
      <c r="I8212" s="109"/>
      <c r="J8212" s="109"/>
      <c r="K8212" s="105">
        <f>K8211+J8165</f>
        <v>18.651999999999916</v>
      </c>
      <c r="L8212" s="96"/>
    </row>
    <row r="8213" spans="1:12" hidden="1" outlineLevel="1" x14ac:dyDescent="0.25">
      <c r="A8213" s="110" t="str">
        <f t="shared" si="728"/>
        <v>Type 22/33 400 100 13</v>
      </c>
      <c r="B8213" s="111" t="str">
        <f t="shared" si="727"/>
        <v>Type 22/33 400</v>
      </c>
      <c r="C8213" s="112">
        <v>100</v>
      </c>
      <c r="D8213" s="112">
        <f t="shared" si="730"/>
        <v>13</v>
      </c>
      <c r="E8213" s="113">
        <f t="shared" si="729"/>
        <v>18.699999999999914</v>
      </c>
      <c r="G8213" s="114"/>
      <c r="H8213" s="115"/>
      <c r="I8213" s="115"/>
      <c r="J8213" s="115"/>
      <c r="K8213" s="116">
        <f>K8212+J8165</f>
        <v>18.699999999999914</v>
      </c>
      <c r="L8213" s="96"/>
    </row>
    <row r="8214" spans="1:12" hidden="1" outlineLevel="1" x14ac:dyDescent="0.25">
      <c r="A8214" s="98" t="str">
        <f t="shared" si="728"/>
        <v>Type 22/33 400 50 12</v>
      </c>
      <c r="B8214" s="117" t="str">
        <f t="shared" si="727"/>
        <v>Type 22/33 400</v>
      </c>
      <c r="C8214" s="99">
        <v>50</v>
      </c>
      <c r="D8214" s="99">
        <f>W7807</f>
        <v>12</v>
      </c>
      <c r="E8214" s="100">
        <f t="shared" si="729"/>
        <v>18.3</v>
      </c>
      <c r="G8214" s="99">
        <f>W7808</f>
        <v>18.3</v>
      </c>
      <c r="H8214" s="101"/>
      <c r="I8214" s="101"/>
      <c r="J8214" s="101"/>
      <c r="K8214" s="102">
        <f>G8214</f>
        <v>18.3</v>
      </c>
      <c r="L8214" s="96"/>
    </row>
    <row r="8215" spans="1:12" hidden="1" outlineLevel="1" x14ac:dyDescent="0.25">
      <c r="A8215" s="98" t="str">
        <f t="shared" si="728"/>
        <v>Type 22/33 400 51 12</v>
      </c>
      <c r="B8215" s="103" t="str">
        <f t="shared" si="727"/>
        <v>Type 22/33 400</v>
      </c>
      <c r="C8215" s="99">
        <v>51</v>
      </c>
      <c r="D8215" s="99">
        <f t="shared" ref="D8215:D8246" si="731">D8214</f>
        <v>12</v>
      </c>
      <c r="E8215" s="100">
        <f t="shared" si="729"/>
        <v>18.347999999999999</v>
      </c>
      <c r="G8215" s="104"/>
      <c r="H8215" s="59"/>
      <c r="I8215" s="59"/>
      <c r="J8215" s="59"/>
      <c r="K8215" s="105">
        <f>K8214+J8216</f>
        <v>18.347999999999999</v>
      </c>
      <c r="L8215" s="96"/>
    </row>
    <row r="8216" spans="1:12" hidden="1" outlineLevel="1" x14ac:dyDescent="0.25">
      <c r="A8216" s="98" t="str">
        <f t="shared" si="728"/>
        <v>Type 22/33 400 52 12</v>
      </c>
      <c r="B8216" s="103" t="str">
        <f t="shared" si="727"/>
        <v>Type 22/33 400</v>
      </c>
      <c r="C8216" s="99">
        <v>52</v>
      </c>
      <c r="D8216" s="99">
        <f t="shared" si="731"/>
        <v>12</v>
      </c>
      <c r="E8216" s="100">
        <f t="shared" si="729"/>
        <v>18.395999999999997</v>
      </c>
      <c r="G8216" s="99">
        <f>W7809</f>
        <v>20.7</v>
      </c>
      <c r="H8216" s="59">
        <v>50</v>
      </c>
      <c r="I8216" s="59">
        <f>G8216-G8214</f>
        <v>2.3999999999999986</v>
      </c>
      <c r="J8216" s="59">
        <f>I8216/H8216</f>
        <v>4.7999999999999973E-2</v>
      </c>
      <c r="K8216" s="105">
        <f>K8215+J8216</f>
        <v>18.395999999999997</v>
      </c>
      <c r="L8216" s="96"/>
    </row>
    <row r="8217" spans="1:12" hidden="1" outlineLevel="1" x14ac:dyDescent="0.25">
      <c r="A8217" s="98" t="str">
        <f t="shared" si="728"/>
        <v>Type 22/33 400 53 12</v>
      </c>
      <c r="B8217" s="103" t="str">
        <f t="shared" si="727"/>
        <v>Type 22/33 400</v>
      </c>
      <c r="C8217" s="99">
        <v>53</v>
      </c>
      <c r="D8217" s="99">
        <f t="shared" si="731"/>
        <v>12</v>
      </c>
      <c r="E8217" s="100">
        <f t="shared" si="729"/>
        <v>18.443999999999996</v>
      </c>
      <c r="G8217" s="108"/>
      <c r="H8217" s="109"/>
      <c r="I8217" s="109"/>
      <c r="J8217" s="109"/>
      <c r="K8217" s="105">
        <f>K8216+J8216</f>
        <v>18.443999999999996</v>
      </c>
      <c r="L8217" s="96"/>
    </row>
    <row r="8218" spans="1:12" hidden="1" outlineLevel="1" x14ac:dyDescent="0.25">
      <c r="A8218" s="98" t="str">
        <f t="shared" si="728"/>
        <v>Type 22/33 400 54 12</v>
      </c>
      <c r="B8218" s="103" t="str">
        <f t="shared" si="727"/>
        <v>Type 22/33 400</v>
      </c>
      <c r="C8218" s="99">
        <v>54</v>
      </c>
      <c r="D8218" s="99">
        <f t="shared" si="731"/>
        <v>12</v>
      </c>
      <c r="E8218" s="100">
        <f t="shared" si="729"/>
        <v>18.491999999999994</v>
      </c>
      <c r="G8218" s="108"/>
      <c r="H8218" s="109"/>
      <c r="I8218" s="109"/>
      <c r="J8218" s="109"/>
      <c r="K8218" s="105">
        <f>K8217+J8216</f>
        <v>18.491999999999994</v>
      </c>
      <c r="L8218" s="96"/>
    </row>
    <row r="8219" spans="1:12" hidden="1" outlineLevel="1" x14ac:dyDescent="0.25">
      <c r="A8219" s="98" t="str">
        <f t="shared" si="728"/>
        <v>Type 22/33 400 55 12</v>
      </c>
      <c r="B8219" s="103" t="str">
        <f t="shared" si="727"/>
        <v>Type 22/33 400</v>
      </c>
      <c r="C8219" s="99">
        <v>55</v>
      </c>
      <c r="D8219" s="99">
        <f t="shared" si="731"/>
        <v>12</v>
      </c>
      <c r="E8219" s="100">
        <f t="shared" si="729"/>
        <v>18.539999999999992</v>
      </c>
      <c r="G8219" s="104"/>
      <c r="H8219" s="59"/>
      <c r="I8219" s="59"/>
      <c r="J8219" s="59"/>
      <c r="K8219" s="105">
        <f>K8218+J8216</f>
        <v>18.539999999999992</v>
      </c>
      <c r="L8219" s="96"/>
    </row>
    <row r="8220" spans="1:12" hidden="1" outlineLevel="1" x14ac:dyDescent="0.25">
      <c r="A8220" s="98" t="str">
        <f t="shared" si="728"/>
        <v>Type 22/33 400 56 12</v>
      </c>
      <c r="B8220" s="103" t="str">
        <f t="shared" si="727"/>
        <v>Type 22/33 400</v>
      </c>
      <c r="C8220" s="99">
        <v>56</v>
      </c>
      <c r="D8220" s="99">
        <f t="shared" si="731"/>
        <v>12</v>
      </c>
      <c r="E8220" s="100">
        <f t="shared" si="729"/>
        <v>18.58799999999999</v>
      </c>
      <c r="G8220" s="104"/>
      <c r="H8220" s="59"/>
      <c r="I8220" s="59"/>
      <c r="J8220" s="59"/>
      <c r="K8220" s="105">
        <f>K8219+J8216</f>
        <v>18.58799999999999</v>
      </c>
      <c r="L8220" s="96"/>
    </row>
    <row r="8221" spans="1:12" hidden="1" outlineLevel="1" x14ac:dyDescent="0.25">
      <c r="A8221" s="98" t="str">
        <f t="shared" si="728"/>
        <v>Type 22/33 400 57 12</v>
      </c>
      <c r="B8221" s="103" t="str">
        <f t="shared" si="727"/>
        <v>Type 22/33 400</v>
      </c>
      <c r="C8221" s="99">
        <v>57</v>
      </c>
      <c r="D8221" s="99">
        <f t="shared" si="731"/>
        <v>12</v>
      </c>
      <c r="E8221" s="100">
        <f t="shared" si="729"/>
        <v>18.635999999999989</v>
      </c>
      <c r="G8221" s="104"/>
      <c r="H8221" s="59"/>
      <c r="I8221" s="59"/>
      <c r="J8221" s="59"/>
      <c r="K8221" s="105">
        <f>K8220+J8216</f>
        <v>18.635999999999989</v>
      </c>
      <c r="L8221" s="96"/>
    </row>
    <row r="8222" spans="1:12" hidden="1" outlineLevel="1" x14ac:dyDescent="0.25">
      <c r="A8222" s="98" t="str">
        <f t="shared" si="728"/>
        <v>Type 22/33 400 58 12</v>
      </c>
      <c r="B8222" s="103" t="str">
        <f t="shared" si="727"/>
        <v>Type 22/33 400</v>
      </c>
      <c r="C8222" s="99">
        <v>58</v>
      </c>
      <c r="D8222" s="99">
        <f t="shared" si="731"/>
        <v>12</v>
      </c>
      <c r="E8222" s="100">
        <f t="shared" si="729"/>
        <v>18.683999999999987</v>
      </c>
      <c r="G8222" s="104"/>
      <c r="H8222" s="59"/>
      <c r="I8222" s="59"/>
      <c r="J8222" s="59"/>
      <c r="K8222" s="105">
        <f>K8221+J8216</f>
        <v>18.683999999999987</v>
      </c>
      <c r="L8222" s="96"/>
    </row>
    <row r="8223" spans="1:12" hidden="1" outlineLevel="1" x14ac:dyDescent="0.25">
      <c r="A8223" s="98" t="str">
        <f t="shared" si="728"/>
        <v>Type 22/33 400 59 12</v>
      </c>
      <c r="B8223" s="103" t="str">
        <f t="shared" si="727"/>
        <v>Type 22/33 400</v>
      </c>
      <c r="C8223" s="99">
        <v>59</v>
      </c>
      <c r="D8223" s="99">
        <f t="shared" si="731"/>
        <v>12</v>
      </c>
      <c r="E8223" s="100">
        <f t="shared" si="729"/>
        <v>18.731999999999985</v>
      </c>
      <c r="G8223" s="104"/>
      <c r="H8223" s="59"/>
      <c r="I8223" s="59"/>
      <c r="J8223" s="59"/>
      <c r="K8223" s="105">
        <f>K8222+J8216</f>
        <v>18.731999999999985</v>
      </c>
      <c r="L8223" s="96"/>
    </row>
    <row r="8224" spans="1:12" hidden="1" outlineLevel="1" x14ac:dyDescent="0.25">
      <c r="A8224" s="98" t="str">
        <f t="shared" si="728"/>
        <v>Type 22/33 400 60 12</v>
      </c>
      <c r="B8224" s="103" t="str">
        <f t="shared" si="727"/>
        <v>Type 22/33 400</v>
      </c>
      <c r="C8224" s="99">
        <v>60</v>
      </c>
      <c r="D8224" s="99">
        <f t="shared" si="731"/>
        <v>12</v>
      </c>
      <c r="E8224" s="100">
        <f t="shared" si="729"/>
        <v>18.779999999999983</v>
      </c>
      <c r="G8224" s="108"/>
      <c r="H8224" s="59"/>
      <c r="I8224" s="59"/>
      <c r="J8224" s="59"/>
      <c r="K8224" s="105">
        <f>K8223+J8216</f>
        <v>18.779999999999983</v>
      </c>
      <c r="L8224" s="96"/>
    </row>
    <row r="8225" spans="1:12" hidden="1" outlineLevel="1" x14ac:dyDescent="0.25">
      <c r="A8225" s="98" t="str">
        <f t="shared" si="728"/>
        <v>Type 22/33 400 61 12</v>
      </c>
      <c r="B8225" s="103" t="str">
        <f t="shared" si="727"/>
        <v>Type 22/33 400</v>
      </c>
      <c r="C8225" s="99">
        <v>61</v>
      </c>
      <c r="D8225" s="99">
        <f t="shared" si="731"/>
        <v>12</v>
      </c>
      <c r="E8225" s="100">
        <f t="shared" si="729"/>
        <v>18.827999999999982</v>
      </c>
      <c r="G8225" s="108"/>
      <c r="H8225" s="109"/>
      <c r="I8225" s="109"/>
      <c r="J8225" s="109"/>
      <c r="K8225" s="105">
        <f>K8224+J8216</f>
        <v>18.827999999999982</v>
      </c>
      <c r="L8225" s="96"/>
    </row>
    <row r="8226" spans="1:12" hidden="1" outlineLevel="1" x14ac:dyDescent="0.25">
      <c r="A8226" s="98" t="str">
        <f t="shared" si="728"/>
        <v>Type 22/33 400 62 12</v>
      </c>
      <c r="B8226" s="103" t="str">
        <f t="shared" si="727"/>
        <v>Type 22/33 400</v>
      </c>
      <c r="C8226" s="99">
        <v>62</v>
      </c>
      <c r="D8226" s="99">
        <f t="shared" si="731"/>
        <v>12</v>
      </c>
      <c r="E8226" s="100">
        <f t="shared" si="729"/>
        <v>18.87599999999998</v>
      </c>
      <c r="G8226" s="108"/>
      <c r="H8226" s="109"/>
      <c r="I8226" s="109"/>
      <c r="J8226" s="109"/>
      <c r="K8226" s="105">
        <f>K8225+J8216</f>
        <v>18.87599999999998</v>
      </c>
      <c r="L8226" s="96"/>
    </row>
    <row r="8227" spans="1:12" hidden="1" outlineLevel="1" x14ac:dyDescent="0.25">
      <c r="A8227" s="98" t="str">
        <f t="shared" si="728"/>
        <v>Type 22/33 400 63 12</v>
      </c>
      <c r="B8227" s="103" t="str">
        <f t="shared" si="727"/>
        <v>Type 22/33 400</v>
      </c>
      <c r="C8227" s="99">
        <v>63</v>
      </c>
      <c r="D8227" s="99">
        <f t="shared" si="731"/>
        <v>12</v>
      </c>
      <c r="E8227" s="100">
        <f t="shared" si="729"/>
        <v>18.923999999999978</v>
      </c>
      <c r="G8227" s="108"/>
      <c r="H8227" s="109"/>
      <c r="I8227" s="109"/>
      <c r="J8227" s="109"/>
      <c r="K8227" s="105">
        <f>K8226+J8216</f>
        <v>18.923999999999978</v>
      </c>
      <c r="L8227" s="96"/>
    </row>
    <row r="8228" spans="1:12" hidden="1" outlineLevel="1" x14ac:dyDescent="0.25">
      <c r="A8228" s="98" t="str">
        <f t="shared" si="728"/>
        <v>Type 22/33 400 64 12</v>
      </c>
      <c r="B8228" s="103" t="str">
        <f t="shared" si="727"/>
        <v>Type 22/33 400</v>
      </c>
      <c r="C8228" s="99">
        <v>64</v>
      </c>
      <c r="D8228" s="99">
        <f t="shared" si="731"/>
        <v>12</v>
      </c>
      <c r="E8228" s="100">
        <f t="shared" si="729"/>
        <v>18.971999999999976</v>
      </c>
      <c r="G8228" s="108"/>
      <c r="H8228" s="109"/>
      <c r="I8228" s="109"/>
      <c r="J8228" s="109"/>
      <c r="K8228" s="105">
        <f>K8227+J8216</f>
        <v>18.971999999999976</v>
      </c>
      <c r="L8228" s="96"/>
    </row>
    <row r="8229" spans="1:12" hidden="1" outlineLevel="1" x14ac:dyDescent="0.25">
      <c r="A8229" s="98" t="str">
        <f t="shared" si="728"/>
        <v>Type 22/33 400 65 12</v>
      </c>
      <c r="B8229" s="103" t="str">
        <f t="shared" si="727"/>
        <v>Type 22/33 400</v>
      </c>
      <c r="C8229" s="99">
        <v>65</v>
      </c>
      <c r="D8229" s="99">
        <f t="shared" si="731"/>
        <v>12</v>
      </c>
      <c r="E8229" s="100">
        <f t="shared" si="729"/>
        <v>19.019999999999975</v>
      </c>
      <c r="G8229" s="108"/>
      <c r="H8229" s="109"/>
      <c r="I8229" s="109"/>
      <c r="J8229" s="109"/>
      <c r="K8229" s="105">
        <f>K8228+J8216</f>
        <v>19.019999999999975</v>
      </c>
      <c r="L8229" s="96"/>
    </row>
    <row r="8230" spans="1:12" hidden="1" outlineLevel="1" x14ac:dyDescent="0.25">
      <c r="A8230" s="98" t="str">
        <f t="shared" si="728"/>
        <v>Type 22/33 400 66 12</v>
      </c>
      <c r="B8230" s="103" t="str">
        <f t="shared" si="727"/>
        <v>Type 22/33 400</v>
      </c>
      <c r="C8230" s="99">
        <v>66</v>
      </c>
      <c r="D8230" s="99">
        <f t="shared" si="731"/>
        <v>12</v>
      </c>
      <c r="E8230" s="100">
        <f t="shared" si="729"/>
        <v>19.067999999999973</v>
      </c>
      <c r="G8230" s="108"/>
      <c r="H8230" s="109"/>
      <c r="I8230" s="109"/>
      <c r="J8230" s="109"/>
      <c r="K8230" s="105">
        <f>K8229+J8216</f>
        <v>19.067999999999973</v>
      </c>
      <c r="L8230" s="96"/>
    </row>
    <row r="8231" spans="1:12" hidden="1" outlineLevel="1" x14ac:dyDescent="0.25">
      <c r="A8231" s="98" t="str">
        <f t="shared" si="728"/>
        <v>Type 22/33 400 67 12</v>
      </c>
      <c r="B8231" s="103" t="str">
        <f t="shared" si="727"/>
        <v>Type 22/33 400</v>
      </c>
      <c r="C8231" s="99">
        <v>67</v>
      </c>
      <c r="D8231" s="99">
        <f t="shared" si="731"/>
        <v>12</v>
      </c>
      <c r="E8231" s="100">
        <f t="shared" si="729"/>
        <v>19.115999999999971</v>
      </c>
      <c r="G8231" s="108"/>
      <c r="H8231" s="109"/>
      <c r="I8231" s="109"/>
      <c r="J8231" s="109"/>
      <c r="K8231" s="105">
        <f>K8230+J8216</f>
        <v>19.115999999999971</v>
      </c>
      <c r="L8231" s="96"/>
    </row>
    <row r="8232" spans="1:12" hidden="1" outlineLevel="1" x14ac:dyDescent="0.25">
      <c r="A8232" s="98" t="str">
        <f t="shared" si="728"/>
        <v>Type 22/33 400 68 12</v>
      </c>
      <c r="B8232" s="103" t="str">
        <f t="shared" si="727"/>
        <v>Type 22/33 400</v>
      </c>
      <c r="C8232" s="99">
        <v>68</v>
      </c>
      <c r="D8232" s="99">
        <f t="shared" si="731"/>
        <v>12</v>
      </c>
      <c r="E8232" s="100">
        <f t="shared" si="729"/>
        <v>19.16399999999997</v>
      </c>
      <c r="G8232" s="108"/>
      <c r="H8232" s="109"/>
      <c r="I8232" s="109"/>
      <c r="J8232" s="109"/>
      <c r="K8232" s="105">
        <f>K8231+J8216</f>
        <v>19.16399999999997</v>
      </c>
      <c r="L8232" s="96"/>
    </row>
    <row r="8233" spans="1:12" hidden="1" outlineLevel="1" x14ac:dyDescent="0.25">
      <c r="A8233" s="98" t="str">
        <f t="shared" si="728"/>
        <v>Type 22/33 400 69 12</v>
      </c>
      <c r="B8233" s="103" t="str">
        <f t="shared" si="727"/>
        <v>Type 22/33 400</v>
      </c>
      <c r="C8233" s="99">
        <v>69</v>
      </c>
      <c r="D8233" s="99">
        <f t="shared" si="731"/>
        <v>12</v>
      </c>
      <c r="E8233" s="100">
        <f t="shared" si="729"/>
        <v>19.211999999999968</v>
      </c>
      <c r="G8233" s="108"/>
      <c r="H8233" s="109"/>
      <c r="I8233" s="109"/>
      <c r="J8233" s="109"/>
      <c r="K8233" s="105">
        <f>K8232+J8216</f>
        <v>19.211999999999968</v>
      </c>
      <c r="L8233" s="96"/>
    </row>
    <row r="8234" spans="1:12" hidden="1" outlineLevel="1" x14ac:dyDescent="0.25">
      <c r="A8234" s="98" t="str">
        <f t="shared" si="728"/>
        <v>Type 22/33 400 70 12</v>
      </c>
      <c r="B8234" s="103" t="str">
        <f t="shared" si="727"/>
        <v>Type 22/33 400</v>
      </c>
      <c r="C8234" s="99">
        <v>70</v>
      </c>
      <c r="D8234" s="99">
        <f t="shared" si="731"/>
        <v>12</v>
      </c>
      <c r="E8234" s="100">
        <f t="shared" si="729"/>
        <v>19.259999999999966</v>
      </c>
      <c r="G8234" s="108"/>
      <c r="H8234" s="109"/>
      <c r="I8234" s="109"/>
      <c r="J8234" s="109"/>
      <c r="K8234" s="105">
        <f>K8233+J8216</f>
        <v>19.259999999999966</v>
      </c>
      <c r="L8234" s="96"/>
    </row>
    <row r="8235" spans="1:12" hidden="1" outlineLevel="1" x14ac:dyDescent="0.25">
      <c r="A8235" s="98" t="str">
        <f t="shared" si="728"/>
        <v>Type 22/33 400 71 12</v>
      </c>
      <c r="B8235" s="103" t="str">
        <f t="shared" si="727"/>
        <v>Type 22/33 400</v>
      </c>
      <c r="C8235" s="99">
        <v>71</v>
      </c>
      <c r="D8235" s="99">
        <f t="shared" si="731"/>
        <v>12</v>
      </c>
      <c r="E8235" s="100">
        <f t="shared" si="729"/>
        <v>19.307999999999964</v>
      </c>
      <c r="G8235" s="108"/>
      <c r="H8235" s="109"/>
      <c r="I8235" s="109"/>
      <c r="J8235" s="109"/>
      <c r="K8235" s="105">
        <f>K8234+J8216</f>
        <v>19.307999999999964</v>
      </c>
      <c r="L8235" s="96"/>
    </row>
    <row r="8236" spans="1:12" hidden="1" outlineLevel="1" x14ac:dyDescent="0.25">
      <c r="A8236" s="98" t="str">
        <f t="shared" si="728"/>
        <v>Type 22/33 400 72 12</v>
      </c>
      <c r="B8236" s="103" t="str">
        <f t="shared" si="727"/>
        <v>Type 22/33 400</v>
      </c>
      <c r="C8236" s="99">
        <v>72</v>
      </c>
      <c r="D8236" s="99">
        <f t="shared" si="731"/>
        <v>12</v>
      </c>
      <c r="E8236" s="100">
        <f t="shared" si="729"/>
        <v>19.355999999999963</v>
      </c>
      <c r="G8236" s="108"/>
      <c r="H8236" s="109"/>
      <c r="I8236" s="109"/>
      <c r="J8236" s="109"/>
      <c r="K8236" s="105">
        <f>K8235+J8216</f>
        <v>19.355999999999963</v>
      </c>
      <c r="L8236" s="96"/>
    </row>
    <row r="8237" spans="1:12" hidden="1" outlineLevel="1" x14ac:dyDescent="0.25">
      <c r="A8237" s="98" t="str">
        <f t="shared" si="728"/>
        <v>Type 22/33 400 73 12</v>
      </c>
      <c r="B8237" s="103" t="str">
        <f t="shared" si="727"/>
        <v>Type 22/33 400</v>
      </c>
      <c r="C8237" s="99">
        <v>73</v>
      </c>
      <c r="D8237" s="99">
        <f t="shared" si="731"/>
        <v>12</v>
      </c>
      <c r="E8237" s="100">
        <f t="shared" si="729"/>
        <v>19.403999999999961</v>
      </c>
      <c r="G8237" s="108"/>
      <c r="H8237" s="109"/>
      <c r="I8237" s="109"/>
      <c r="J8237" s="109"/>
      <c r="K8237" s="105">
        <f>K8236+J8216</f>
        <v>19.403999999999961</v>
      </c>
      <c r="L8237" s="96"/>
    </row>
    <row r="8238" spans="1:12" hidden="1" outlineLevel="1" x14ac:dyDescent="0.25">
      <c r="A8238" s="98" t="str">
        <f t="shared" si="728"/>
        <v>Type 22/33 400 74 12</v>
      </c>
      <c r="B8238" s="103" t="str">
        <f t="shared" si="727"/>
        <v>Type 22/33 400</v>
      </c>
      <c r="C8238" s="99">
        <v>74</v>
      </c>
      <c r="D8238" s="99">
        <f t="shared" si="731"/>
        <v>12</v>
      </c>
      <c r="E8238" s="100">
        <f t="shared" si="729"/>
        <v>19.451999999999959</v>
      </c>
      <c r="G8238" s="108"/>
      <c r="H8238" s="109"/>
      <c r="I8238" s="109"/>
      <c r="J8238" s="109"/>
      <c r="K8238" s="105">
        <f>K8237+J8216</f>
        <v>19.451999999999959</v>
      </c>
      <c r="L8238" s="96"/>
    </row>
    <row r="8239" spans="1:12" hidden="1" outlineLevel="1" x14ac:dyDescent="0.25">
      <c r="A8239" s="98" t="str">
        <f t="shared" si="728"/>
        <v>Type 22/33 400 75 12</v>
      </c>
      <c r="B8239" s="103" t="str">
        <f t="shared" si="727"/>
        <v>Type 22/33 400</v>
      </c>
      <c r="C8239" s="99">
        <v>75</v>
      </c>
      <c r="D8239" s="99">
        <f t="shared" si="731"/>
        <v>12</v>
      </c>
      <c r="E8239" s="100">
        <f t="shared" si="729"/>
        <v>19.499999999999957</v>
      </c>
      <c r="G8239" s="108"/>
      <c r="H8239" s="109"/>
      <c r="I8239" s="109"/>
      <c r="J8239" s="109"/>
      <c r="K8239" s="105">
        <f>K8238+J8216</f>
        <v>19.499999999999957</v>
      </c>
      <c r="L8239" s="96"/>
    </row>
    <row r="8240" spans="1:12" hidden="1" outlineLevel="1" x14ac:dyDescent="0.25">
      <c r="A8240" s="98" t="str">
        <f t="shared" si="728"/>
        <v>Type 22/33 400 76 12</v>
      </c>
      <c r="B8240" s="103" t="str">
        <f t="shared" si="727"/>
        <v>Type 22/33 400</v>
      </c>
      <c r="C8240" s="99">
        <v>76</v>
      </c>
      <c r="D8240" s="99">
        <f t="shared" si="731"/>
        <v>12</v>
      </c>
      <c r="E8240" s="100">
        <f t="shared" si="729"/>
        <v>19.547999999999956</v>
      </c>
      <c r="G8240" s="108"/>
      <c r="H8240" s="109"/>
      <c r="I8240" s="109"/>
      <c r="J8240" s="109"/>
      <c r="K8240" s="105">
        <f>K8239+J8216</f>
        <v>19.547999999999956</v>
      </c>
      <c r="L8240" s="96"/>
    </row>
    <row r="8241" spans="1:12" hidden="1" outlineLevel="1" x14ac:dyDescent="0.25">
      <c r="A8241" s="98" t="str">
        <f t="shared" si="728"/>
        <v>Type 22/33 400 77 12</v>
      </c>
      <c r="B8241" s="103" t="str">
        <f t="shared" si="727"/>
        <v>Type 22/33 400</v>
      </c>
      <c r="C8241" s="99">
        <v>77</v>
      </c>
      <c r="D8241" s="99">
        <f t="shared" si="731"/>
        <v>12</v>
      </c>
      <c r="E8241" s="100">
        <f t="shared" si="729"/>
        <v>19.595999999999954</v>
      </c>
      <c r="G8241" s="108"/>
      <c r="H8241" s="109"/>
      <c r="I8241" s="109"/>
      <c r="J8241" s="109"/>
      <c r="K8241" s="105">
        <f>K8240+J8216</f>
        <v>19.595999999999954</v>
      </c>
      <c r="L8241" s="96"/>
    </row>
    <row r="8242" spans="1:12" hidden="1" outlineLevel="1" x14ac:dyDescent="0.25">
      <c r="A8242" s="98" t="str">
        <f t="shared" si="728"/>
        <v>Type 22/33 400 78 12</v>
      </c>
      <c r="B8242" s="103" t="str">
        <f t="shared" si="727"/>
        <v>Type 22/33 400</v>
      </c>
      <c r="C8242" s="99">
        <v>78</v>
      </c>
      <c r="D8242" s="99">
        <f t="shared" si="731"/>
        <v>12</v>
      </c>
      <c r="E8242" s="100">
        <f t="shared" si="729"/>
        <v>19.643999999999952</v>
      </c>
      <c r="G8242" s="108"/>
      <c r="H8242" s="109"/>
      <c r="I8242" s="109"/>
      <c r="J8242" s="109"/>
      <c r="K8242" s="105">
        <f>K8241+J8216</f>
        <v>19.643999999999952</v>
      </c>
      <c r="L8242" s="96"/>
    </row>
    <row r="8243" spans="1:12" hidden="1" outlineLevel="1" x14ac:dyDescent="0.25">
      <c r="A8243" s="98" t="str">
        <f t="shared" si="728"/>
        <v>Type 22/33 400 79 12</v>
      </c>
      <c r="B8243" s="103" t="str">
        <f t="shared" si="727"/>
        <v>Type 22/33 400</v>
      </c>
      <c r="C8243" s="99">
        <v>79</v>
      </c>
      <c r="D8243" s="99">
        <f t="shared" si="731"/>
        <v>12</v>
      </c>
      <c r="E8243" s="100">
        <f t="shared" si="729"/>
        <v>19.69199999999995</v>
      </c>
      <c r="G8243" s="108"/>
      <c r="H8243" s="109"/>
      <c r="I8243" s="109"/>
      <c r="J8243" s="109"/>
      <c r="K8243" s="105">
        <f>K8242+J8216</f>
        <v>19.69199999999995</v>
      </c>
      <c r="L8243" s="96"/>
    </row>
    <row r="8244" spans="1:12" hidden="1" outlineLevel="1" x14ac:dyDescent="0.25">
      <c r="A8244" s="98" t="str">
        <f t="shared" si="728"/>
        <v>Type 22/33 400 80 12</v>
      </c>
      <c r="B8244" s="103" t="str">
        <f t="shared" si="727"/>
        <v>Type 22/33 400</v>
      </c>
      <c r="C8244" s="99">
        <v>80</v>
      </c>
      <c r="D8244" s="99">
        <f t="shared" si="731"/>
        <v>12</v>
      </c>
      <c r="E8244" s="100">
        <f t="shared" si="729"/>
        <v>19.739999999999949</v>
      </c>
      <c r="G8244" s="108"/>
      <c r="H8244" s="109"/>
      <c r="I8244" s="109"/>
      <c r="J8244" s="109"/>
      <c r="K8244" s="105">
        <f>K8243+J8216</f>
        <v>19.739999999999949</v>
      </c>
      <c r="L8244" s="96"/>
    </row>
    <row r="8245" spans="1:12" hidden="1" outlineLevel="1" x14ac:dyDescent="0.25">
      <c r="A8245" s="98" t="str">
        <f t="shared" si="728"/>
        <v>Type 22/33 400 81 12</v>
      </c>
      <c r="B8245" s="103" t="str">
        <f t="shared" si="727"/>
        <v>Type 22/33 400</v>
      </c>
      <c r="C8245" s="99">
        <v>81</v>
      </c>
      <c r="D8245" s="99">
        <f t="shared" si="731"/>
        <v>12</v>
      </c>
      <c r="E8245" s="100">
        <f t="shared" si="729"/>
        <v>19.787999999999947</v>
      </c>
      <c r="G8245" s="108"/>
      <c r="H8245" s="109"/>
      <c r="I8245" s="109"/>
      <c r="J8245" s="109"/>
      <c r="K8245" s="105">
        <f>K8244+J8216</f>
        <v>19.787999999999947</v>
      </c>
      <c r="L8245" s="96"/>
    </row>
    <row r="8246" spans="1:12" hidden="1" outlineLevel="1" x14ac:dyDescent="0.25">
      <c r="A8246" s="98" t="str">
        <f t="shared" si="728"/>
        <v>Type 22/33 400 82 12</v>
      </c>
      <c r="B8246" s="103" t="str">
        <f t="shared" si="727"/>
        <v>Type 22/33 400</v>
      </c>
      <c r="C8246" s="99">
        <v>82</v>
      </c>
      <c r="D8246" s="99">
        <f t="shared" si="731"/>
        <v>12</v>
      </c>
      <c r="E8246" s="100">
        <f t="shared" si="729"/>
        <v>19.835999999999945</v>
      </c>
      <c r="G8246" s="108"/>
      <c r="H8246" s="109"/>
      <c r="I8246" s="109"/>
      <c r="J8246" s="109"/>
      <c r="K8246" s="105">
        <f>K8245+J8216</f>
        <v>19.835999999999945</v>
      </c>
      <c r="L8246" s="96"/>
    </row>
    <row r="8247" spans="1:12" hidden="1" outlineLevel="1" x14ac:dyDescent="0.25">
      <c r="A8247" s="98" t="str">
        <f t="shared" si="728"/>
        <v>Type 22/33 400 83 12</v>
      </c>
      <c r="B8247" s="103" t="str">
        <f t="shared" si="727"/>
        <v>Type 22/33 400</v>
      </c>
      <c r="C8247" s="99">
        <v>83</v>
      </c>
      <c r="D8247" s="99">
        <f t="shared" ref="D8247:D8264" si="732">D8246</f>
        <v>12</v>
      </c>
      <c r="E8247" s="100">
        <f t="shared" si="729"/>
        <v>19.883999999999943</v>
      </c>
      <c r="G8247" s="108"/>
      <c r="H8247" s="109"/>
      <c r="I8247" s="109"/>
      <c r="J8247" s="109"/>
      <c r="K8247" s="105">
        <f>K8246+J8216</f>
        <v>19.883999999999943</v>
      </c>
      <c r="L8247" s="96"/>
    </row>
    <row r="8248" spans="1:12" hidden="1" outlineLevel="1" x14ac:dyDescent="0.25">
      <c r="A8248" s="98" t="str">
        <f t="shared" si="728"/>
        <v>Type 22/33 400 84 12</v>
      </c>
      <c r="B8248" s="103" t="str">
        <f t="shared" si="727"/>
        <v>Type 22/33 400</v>
      </c>
      <c r="C8248" s="99">
        <v>84</v>
      </c>
      <c r="D8248" s="99">
        <f t="shared" si="732"/>
        <v>12</v>
      </c>
      <c r="E8248" s="100">
        <f t="shared" si="729"/>
        <v>19.931999999999942</v>
      </c>
      <c r="G8248" s="108"/>
      <c r="H8248" s="109"/>
      <c r="I8248" s="109"/>
      <c r="J8248" s="109"/>
      <c r="K8248" s="105">
        <f>K8247+J8216</f>
        <v>19.931999999999942</v>
      </c>
      <c r="L8248" s="96"/>
    </row>
    <row r="8249" spans="1:12" hidden="1" outlineLevel="1" x14ac:dyDescent="0.25">
      <c r="A8249" s="98" t="str">
        <f t="shared" si="728"/>
        <v>Type 22/33 400 85 12</v>
      </c>
      <c r="B8249" s="103" t="str">
        <f t="shared" si="727"/>
        <v>Type 22/33 400</v>
      </c>
      <c r="C8249" s="99">
        <v>85</v>
      </c>
      <c r="D8249" s="99">
        <f t="shared" si="732"/>
        <v>12</v>
      </c>
      <c r="E8249" s="100">
        <f t="shared" si="729"/>
        <v>19.97999999999994</v>
      </c>
      <c r="G8249" s="108"/>
      <c r="H8249" s="109"/>
      <c r="I8249" s="109"/>
      <c r="J8249" s="109"/>
      <c r="K8249" s="105">
        <f>K8248+J8216</f>
        <v>19.97999999999994</v>
      </c>
      <c r="L8249" s="96"/>
    </row>
    <row r="8250" spans="1:12" hidden="1" outlineLevel="1" x14ac:dyDescent="0.25">
      <c r="A8250" s="98" t="str">
        <f t="shared" si="728"/>
        <v>Type 22/33 400 86 12</v>
      </c>
      <c r="B8250" s="103" t="str">
        <f t="shared" si="727"/>
        <v>Type 22/33 400</v>
      </c>
      <c r="C8250" s="99">
        <v>86</v>
      </c>
      <c r="D8250" s="99">
        <f t="shared" si="732"/>
        <v>12</v>
      </c>
      <c r="E8250" s="100">
        <f t="shared" si="729"/>
        <v>20.027999999999938</v>
      </c>
      <c r="G8250" s="108"/>
      <c r="H8250" s="109"/>
      <c r="I8250" s="109"/>
      <c r="J8250" s="109"/>
      <c r="K8250" s="105">
        <f>K8249+J8216</f>
        <v>20.027999999999938</v>
      </c>
      <c r="L8250" s="96"/>
    </row>
    <row r="8251" spans="1:12" hidden="1" outlineLevel="1" x14ac:dyDescent="0.25">
      <c r="A8251" s="98" t="str">
        <f t="shared" si="728"/>
        <v>Type 22/33 400 87 12</v>
      </c>
      <c r="B8251" s="103" t="str">
        <f t="shared" si="727"/>
        <v>Type 22/33 400</v>
      </c>
      <c r="C8251" s="99">
        <v>87</v>
      </c>
      <c r="D8251" s="99">
        <f t="shared" si="732"/>
        <v>12</v>
      </c>
      <c r="E8251" s="100">
        <f t="shared" si="729"/>
        <v>20.075999999999937</v>
      </c>
      <c r="G8251" s="108"/>
      <c r="H8251" s="109"/>
      <c r="I8251" s="109"/>
      <c r="J8251" s="109"/>
      <c r="K8251" s="105">
        <f>K8250+J8216</f>
        <v>20.075999999999937</v>
      </c>
      <c r="L8251" s="96"/>
    </row>
    <row r="8252" spans="1:12" hidden="1" outlineLevel="1" x14ac:dyDescent="0.25">
      <c r="A8252" s="98" t="str">
        <f t="shared" si="728"/>
        <v>Type 22/33 400 88 12</v>
      </c>
      <c r="B8252" s="103" t="str">
        <f t="shared" si="727"/>
        <v>Type 22/33 400</v>
      </c>
      <c r="C8252" s="99">
        <v>88</v>
      </c>
      <c r="D8252" s="99">
        <f t="shared" si="732"/>
        <v>12</v>
      </c>
      <c r="E8252" s="100">
        <f t="shared" si="729"/>
        <v>20.123999999999935</v>
      </c>
      <c r="G8252" s="108"/>
      <c r="H8252" s="109"/>
      <c r="I8252" s="109"/>
      <c r="J8252" s="109"/>
      <c r="K8252" s="105">
        <f>K8251+J8216</f>
        <v>20.123999999999935</v>
      </c>
      <c r="L8252" s="96"/>
    </row>
    <row r="8253" spans="1:12" hidden="1" outlineLevel="1" x14ac:dyDescent="0.25">
      <c r="A8253" s="98" t="str">
        <f t="shared" si="728"/>
        <v>Type 22/33 400 89 12</v>
      </c>
      <c r="B8253" s="103" t="str">
        <f t="shared" si="727"/>
        <v>Type 22/33 400</v>
      </c>
      <c r="C8253" s="99">
        <v>89</v>
      </c>
      <c r="D8253" s="99">
        <f t="shared" si="732"/>
        <v>12</v>
      </c>
      <c r="E8253" s="100">
        <f t="shared" si="729"/>
        <v>20.171999999999933</v>
      </c>
      <c r="G8253" s="108"/>
      <c r="H8253" s="109"/>
      <c r="I8253" s="109"/>
      <c r="J8253" s="109"/>
      <c r="K8253" s="105">
        <f>K8252+J8216</f>
        <v>20.171999999999933</v>
      </c>
      <c r="L8253" s="96"/>
    </row>
    <row r="8254" spans="1:12" hidden="1" outlineLevel="1" x14ac:dyDescent="0.25">
      <c r="A8254" s="98" t="str">
        <f t="shared" si="728"/>
        <v>Type 22/33 400 90 12</v>
      </c>
      <c r="B8254" s="103" t="str">
        <f t="shared" si="727"/>
        <v>Type 22/33 400</v>
      </c>
      <c r="C8254" s="99">
        <v>90</v>
      </c>
      <c r="D8254" s="99">
        <f t="shared" si="732"/>
        <v>12</v>
      </c>
      <c r="E8254" s="100">
        <f t="shared" si="729"/>
        <v>20.219999999999931</v>
      </c>
      <c r="G8254" s="108"/>
      <c r="H8254" s="109"/>
      <c r="I8254" s="109"/>
      <c r="J8254" s="109"/>
      <c r="K8254" s="105">
        <f>K8253+J8216</f>
        <v>20.219999999999931</v>
      </c>
      <c r="L8254" s="96"/>
    </row>
    <row r="8255" spans="1:12" hidden="1" outlineLevel="1" x14ac:dyDescent="0.25">
      <c r="A8255" s="98" t="str">
        <f t="shared" si="728"/>
        <v>Type 22/33 400 91 12</v>
      </c>
      <c r="B8255" s="103" t="str">
        <f t="shared" ref="B8255:B8318" si="733">B8254</f>
        <v>Type 22/33 400</v>
      </c>
      <c r="C8255" s="99">
        <v>91</v>
      </c>
      <c r="D8255" s="99">
        <f t="shared" si="732"/>
        <v>12</v>
      </c>
      <c r="E8255" s="100">
        <f t="shared" si="729"/>
        <v>20.26799999999993</v>
      </c>
      <c r="G8255" s="108"/>
      <c r="H8255" s="109"/>
      <c r="I8255" s="109"/>
      <c r="J8255" s="109"/>
      <c r="K8255" s="105">
        <f>K8254+J8216</f>
        <v>20.26799999999993</v>
      </c>
      <c r="L8255" s="96"/>
    </row>
    <row r="8256" spans="1:12" hidden="1" outlineLevel="1" x14ac:dyDescent="0.25">
      <c r="A8256" s="98" t="str">
        <f t="shared" si="728"/>
        <v>Type 22/33 400 92 12</v>
      </c>
      <c r="B8256" s="103" t="str">
        <f t="shared" si="733"/>
        <v>Type 22/33 400</v>
      </c>
      <c r="C8256" s="99">
        <v>92</v>
      </c>
      <c r="D8256" s="99">
        <f t="shared" si="732"/>
        <v>12</v>
      </c>
      <c r="E8256" s="100">
        <f t="shared" si="729"/>
        <v>20.315999999999928</v>
      </c>
      <c r="G8256" s="108"/>
      <c r="H8256" s="109"/>
      <c r="I8256" s="109"/>
      <c r="J8256" s="109"/>
      <c r="K8256" s="105">
        <f>K8255+J8216</f>
        <v>20.315999999999928</v>
      </c>
      <c r="L8256" s="96"/>
    </row>
    <row r="8257" spans="1:12" hidden="1" outlineLevel="1" x14ac:dyDescent="0.25">
      <c r="A8257" s="98" t="str">
        <f t="shared" si="728"/>
        <v>Type 22/33 400 93 12</v>
      </c>
      <c r="B8257" s="103" t="str">
        <f t="shared" si="733"/>
        <v>Type 22/33 400</v>
      </c>
      <c r="C8257" s="99">
        <v>93</v>
      </c>
      <c r="D8257" s="99">
        <f t="shared" si="732"/>
        <v>12</v>
      </c>
      <c r="E8257" s="100">
        <f t="shared" si="729"/>
        <v>20.363999999999926</v>
      </c>
      <c r="G8257" s="108"/>
      <c r="H8257" s="109"/>
      <c r="I8257" s="109"/>
      <c r="J8257" s="109"/>
      <c r="K8257" s="105">
        <f>K8256+J8216</f>
        <v>20.363999999999926</v>
      </c>
      <c r="L8257" s="96"/>
    </row>
    <row r="8258" spans="1:12" hidden="1" outlineLevel="1" x14ac:dyDescent="0.25">
      <c r="A8258" s="98" t="str">
        <f t="shared" si="728"/>
        <v>Type 22/33 400 94 12</v>
      </c>
      <c r="B8258" s="103" t="str">
        <f t="shared" si="733"/>
        <v>Type 22/33 400</v>
      </c>
      <c r="C8258" s="99">
        <v>94</v>
      </c>
      <c r="D8258" s="99">
        <f t="shared" si="732"/>
        <v>12</v>
      </c>
      <c r="E8258" s="100">
        <f t="shared" si="729"/>
        <v>20.411999999999924</v>
      </c>
      <c r="G8258" s="108"/>
      <c r="H8258" s="109"/>
      <c r="I8258" s="109"/>
      <c r="J8258" s="109"/>
      <c r="K8258" s="105">
        <f>K8257+J8216</f>
        <v>20.411999999999924</v>
      </c>
      <c r="L8258" s="96"/>
    </row>
    <row r="8259" spans="1:12" hidden="1" outlineLevel="1" x14ac:dyDescent="0.25">
      <c r="A8259" s="98" t="str">
        <f t="shared" ref="A8259:A8322" si="734">CONCATENATE(B8259," ",C8259," ",D8259)</f>
        <v>Type 22/33 400 95 12</v>
      </c>
      <c r="B8259" s="103" t="str">
        <f t="shared" si="733"/>
        <v>Type 22/33 400</v>
      </c>
      <c r="C8259" s="99">
        <v>95</v>
      </c>
      <c r="D8259" s="99">
        <f t="shared" si="732"/>
        <v>12</v>
      </c>
      <c r="E8259" s="100">
        <f t="shared" ref="E8259:E8322" si="735">K8259</f>
        <v>20.459999999999923</v>
      </c>
      <c r="G8259" s="108"/>
      <c r="H8259" s="109"/>
      <c r="I8259" s="109"/>
      <c r="J8259" s="109"/>
      <c r="K8259" s="105">
        <f>K8258+J8216</f>
        <v>20.459999999999923</v>
      </c>
      <c r="L8259" s="96"/>
    </row>
    <row r="8260" spans="1:12" hidden="1" outlineLevel="1" x14ac:dyDescent="0.25">
      <c r="A8260" s="98" t="str">
        <f t="shared" si="734"/>
        <v>Type 22/33 400 96 12</v>
      </c>
      <c r="B8260" s="103" t="str">
        <f t="shared" si="733"/>
        <v>Type 22/33 400</v>
      </c>
      <c r="C8260" s="99">
        <v>96</v>
      </c>
      <c r="D8260" s="99">
        <f t="shared" si="732"/>
        <v>12</v>
      </c>
      <c r="E8260" s="100">
        <f t="shared" si="735"/>
        <v>20.507999999999921</v>
      </c>
      <c r="G8260" s="108"/>
      <c r="H8260" s="109"/>
      <c r="I8260" s="109"/>
      <c r="J8260" s="109"/>
      <c r="K8260" s="105">
        <f>K8259+J8216</f>
        <v>20.507999999999921</v>
      </c>
      <c r="L8260" s="96"/>
    </row>
    <row r="8261" spans="1:12" hidden="1" outlineLevel="1" x14ac:dyDescent="0.25">
      <c r="A8261" s="98" t="str">
        <f t="shared" si="734"/>
        <v>Type 22/33 400 97 12</v>
      </c>
      <c r="B8261" s="103" t="str">
        <f t="shared" si="733"/>
        <v>Type 22/33 400</v>
      </c>
      <c r="C8261" s="99">
        <v>97</v>
      </c>
      <c r="D8261" s="99">
        <f t="shared" si="732"/>
        <v>12</v>
      </c>
      <c r="E8261" s="100">
        <f t="shared" si="735"/>
        <v>20.555999999999919</v>
      </c>
      <c r="G8261" s="108"/>
      <c r="H8261" s="109"/>
      <c r="I8261" s="109"/>
      <c r="J8261" s="109"/>
      <c r="K8261" s="105">
        <f>K8260+J8216</f>
        <v>20.555999999999919</v>
      </c>
      <c r="L8261" s="96"/>
    </row>
    <row r="8262" spans="1:12" hidden="1" outlineLevel="1" x14ac:dyDescent="0.25">
      <c r="A8262" s="98" t="str">
        <f t="shared" si="734"/>
        <v>Type 22/33 400 98 12</v>
      </c>
      <c r="B8262" s="103" t="str">
        <f t="shared" si="733"/>
        <v>Type 22/33 400</v>
      </c>
      <c r="C8262" s="99">
        <v>98</v>
      </c>
      <c r="D8262" s="99">
        <f t="shared" si="732"/>
        <v>12</v>
      </c>
      <c r="E8262" s="100">
        <f t="shared" si="735"/>
        <v>20.603999999999917</v>
      </c>
      <c r="G8262" s="108"/>
      <c r="H8262" s="109"/>
      <c r="I8262" s="109"/>
      <c r="J8262" s="109"/>
      <c r="K8262" s="105">
        <f>K8261+J8216</f>
        <v>20.603999999999917</v>
      </c>
      <c r="L8262" s="96"/>
    </row>
    <row r="8263" spans="1:12" hidden="1" outlineLevel="1" x14ac:dyDescent="0.25">
      <c r="A8263" s="98" t="str">
        <f t="shared" si="734"/>
        <v>Type 22/33 400 99 12</v>
      </c>
      <c r="B8263" s="103" t="str">
        <f t="shared" si="733"/>
        <v>Type 22/33 400</v>
      </c>
      <c r="C8263" s="99">
        <v>99</v>
      </c>
      <c r="D8263" s="99">
        <f t="shared" si="732"/>
        <v>12</v>
      </c>
      <c r="E8263" s="100">
        <f t="shared" si="735"/>
        <v>20.651999999999916</v>
      </c>
      <c r="G8263" s="108"/>
      <c r="H8263" s="109"/>
      <c r="I8263" s="109"/>
      <c r="J8263" s="109"/>
      <c r="K8263" s="105">
        <f>K8262+J8216</f>
        <v>20.651999999999916</v>
      </c>
      <c r="L8263" s="96"/>
    </row>
    <row r="8264" spans="1:12" hidden="1" outlineLevel="1" x14ac:dyDescent="0.25">
      <c r="A8264" s="110" t="str">
        <f t="shared" si="734"/>
        <v>Type 22/33 400 100 12</v>
      </c>
      <c r="B8264" s="111" t="str">
        <f t="shared" si="733"/>
        <v>Type 22/33 400</v>
      </c>
      <c r="C8264" s="112">
        <v>100</v>
      </c>
      <c r="D8264" s="112">
        <f t="shared" si="732"/>
        <v>12</v>
      </c>
      <c r="E8264" s="113">
        <f t="shared" si="735"/>
        <v>20.699999999999914</v>
      </c>
      <c r="G8264" s="114"/>
      <c r="H8264" s="115"/>
      <c r="I8264" s="115"/>
      <c r="J8264" s="115"/>
      <c r="K8264" s="116">
        <f>K8263+J8216</f>
        <v>20.699999999999914</v>
      </c>
      <c r="L8264" s="96"/>
    </row>
    <row r="8265" spans="1:12" hidden="1" outlineLevel="1" x14ac:dyDescent="0.25">
      <c r="A8265" s="98" t="str">
        <f t="shared" si="734"/>
        <v>Type 22/33 400 50 11</v>
      </c>
      <c r="B8265" s="117" t="str">
        <f t="shared" si="733"/>
        <v>Type 22/33 400</v>
      </c>
      <c r="C8265" s="99">
        <v>50</v>
      </c>
      <c r="D8265" s="99">
        <f>V7807</f>
        <v>11</v>
      </c>
      <c r="E8265" s="100">
        <f t="shared" si="735"/>
        <v>20.3</v>
      </c>
      <c r="G8265" s="99">
        <f>V7808</f>
        <v>20.3</v>
      </c>
      <c r="H8265" s="101"/>
      <c r="I8265" s="101"/>
      <c r="J8265" s="101"/>
      <c r="K8265" s="102">
        <f>G8265</f>
        <v>20.3</v>
      </c>
      <c r="L8265" s="96"/>
    </row>
    <row r="8266" spans="1:12" hidden="1" outlineLevel="1" x14ac:dyDescent="0.25">
      <c r="A8266" s="98" t="str">
        <f t="shared" si="734"/>
        <v>Type 22/33 400 51 11</v>
      </c>
      <c r="B8266" s="103" t="str">
        <f t="shared" si="733"/>
        <v>Type 22/33 400</v>
      </c>
      <c r="C8266" s="99">
        <v>51</v>
      </c>
      <c r="D8266" s="99">
        <f t="shared" ref="D8266:D8297" si="736">D8265</f>
        <v>11</v>
      </c>
      <c r="E8266" s="100">
        <f t="shared" si="735"/>
        <v>20.347999999999999</v>
      </c>
      <c r="G8266" s="104"/>
      <c r="H8266" s="59"/>
      <c r="I8266" s="59"/>
      <c r="J8266" s="59"/>
      <c r="K8266" s="105">
        <f>K8265+J8267</f>
        <v>20.347999999999999</v>
      </c>
      <c r="L8266" s="96"/>
    </row>
    <row r="8267" spans="1:12" hidden="1" outlineLevel="1" x14ac:dyDescent="0.25">
      <c r="A8267" s="98" t="str">
        <f t="shared" si="734"/>
        <v>Type 22/33 400 52 11</v>
      </c>
      <c r="B8267" s="103" t="str">
        <f t="shared" si="733"/>
        <v>Type 22/33 400</v>
      </c>
      <c r="C8267" s="99">
        <v>52</v>
      </c>
      <c r="D8267" s="99">
        <f t="shared" si="736"/>
        <v>11</v>
      </c>
      <c r="E8267" s="100">
        <f t="shared" si="735"/>
        <v>20.395999999999997</v>
      </c>
      <c r="G8267" s="99">
        <f>V7809</f>
        <v>22.7</v>
      </c>
      <c r="H8267" s="59">
        <v>50</v>
      </c>
      <c r="I8267" s="59">
        <f>G8267-G8265</f>
        <v>2.3999999999999986</v>
      </c>
      <c r="J8267" s="59">
        <f>I8267/H8267</f>
        <v>4.7999999999999973E-2</v>
      </c>
      <c r="K8267" s="105">
        <f>K8266+J8267</f>
        <v>20.395999999999997</v>
      </c>
      <c r="L8267" s="96"/>
    </row>
    <row r="8268" spans="1:12" hidden="1" outlineLevel="1" x14ac:dyDescent="0.25">
      <c r="A8268" s="98" t="str">
        <f t="shared" si="734"/>
        <v>Type 22/33 400 53 11</v>
      </c>
      <c r="B8268" s="103" t="str">
        <f t="shared" si="733"/>
        <v>Type 22/33 400</v>
      </c>
      <c r="C8268" s="99">
        <v>53</v>
      </c>
      <c r="D8268" s="99">
        <f t="shared" si="736"/>
        <v>11</v>
      </c>
      <c r="E8268" s="100">
        <f t="shared" si="735"/>
        <v>20.443999999999996</v>
      </c>
      <c r="G8268" s="108"/>
      <c r="H8268" s="109"/>
      <c r="I8268" s="109"/>
      <c r="J8268" s="109"/>
      <c r="K8268" s="105">
        <f>K8267+J8267</f>
        <v>20.443999999999996</v>
      </c>
      <c r="L8268" s="96"/>
    </row>
    <row r="8269" spans="1:12" hidden="1" outlineLevel="1" x14ac:dyDescent="0.25">
      <c r="A8269" s="98" t="str">
        <f t="shared" si="734"/>
        <v>Type 22/33 400 54 11</v>
      </c>
      <c r="B8269" s="103" t="str">
        <f t="shared" si="733"/>
        <v>Type 22/33 400</v>
      </c>
      <c r="C8269" s="99">
        <v>54</v>
      </c>
      <c r="D8269" s="99">
        <f t="shared" si="736"/>
        <v>11</v>
      </c>
      <c r="E8269" s="100">
        <f t="shared" si="735"/>
        <v>20.491999999999994</v>
      </c>
      <c r="G8269" s="108"/>
      <c r="H8269" s="109"/>
      <c r="I8269" s="109"/>
      <c r="J8269" s="109"/>
      <c r="K8269" s="105">
        <f>K8268+J8267</f>
        <v>20.491999999999994</v>
      </c>
      <c r="L8269" s="96"/>
    </row>
    <row r="8270" spans="1:12" hidden="1" outlineLevel="1" x14ac:dyDescent="0.25">
      <c r="A8270" s="98" t="str">
        <f t="shared" si="734"/>
        <v>Type 22/33 400 55 11</v>
      </c>
      <c r="B8270" s="103" t="str">
        <f t="shared" si="733"/>
        <v>Type 22/33 400</v>
      </c>
      <c r="C8270" s="99">
        <v>55</v>
      </c>
      <c r="D8270" s="99">
        <f t="shared" si="736"/>
        <v>11</v>
      </c>
      <c r="E8270" s="100">
        <f t="shared" si="735"/>
        <v>20.539999999999992</v>
      </c>
      <c r="G8270" s="104"/>
      <c r="H8270" s="59"/>
      <c r="I8270" s="59"/>
      <c r="J8270" s="59"/>
      <c r="K8270" s="105">
        <f>K8269+J8267</f>
        <v>20.539999999999992</v>
      </c>
      <c r="L8270" s="96"/>
    </row>
    <row r="8271" spans="1:12" hidden="1" outlineLevel="1" x14ac:dyDescent="0.25">
      <c r="A8271" s="98" t="str">
        <f t="shared" si="734"/>
        <v>Type 22/33 400 56 11</v>
      </c>
      <c r="B8271" s="103" t="str">
        <f t="shared" si="733"/>
        <v>Type 22/33 400</v>
      </c>
      <c r="C8271" s="99">
        <v>56</v>
      </c>
      <c r="D8271" s="99">
        <f t="shared" si="736"/>
        <v>11</v>
      </c>
      <c r="E8271" s="100">
        <f t="shared" si="735"/>
        <v>20.58799999999999</v>
      </c>
      <c r="G8271" s="104"/>
      <c r="H8271" s="59"/>
      <c r="I8271" s="59"/>
      <c r="J8271" s="59"/>
      <c r="K8271" s="105">
        <f>K8270+J8267</f>
        <v>20.58799999999999</v>
      </c>
      <c r="L8271" s="96"/>
    </row>
    <row r="8272" spans="1:12" hidden="1" outlineLevel="1" x14ac:dyDescent="0.25">
      <c r="A8272" s="98" t="str">
        <f t="shared" si="734"/>
        <v>Type 22/33 400 57 11</v>
      </c>
      <c r="B8272" s="103" t="str">
        <f t="shared" si="733"/>
        <v>Type 22/33 400</v>
      </c>
      <c r="C8272" s="99">
        <v>57</v>
      </c>
      <c r="D8272" s="99">
        <f t="shared" si="736"/>
        <v>11</v>
      </c>
      <c r="E8272" s="100">
        <f t="shared" si="735"/>
        <v>20.635999999999989</v>
      </c>
      <c r="G8272" s="104"/>
      <c r="H8272" s="59"/>
      <c r="I8272" s="59"/>
      <c r="J8272" s="59"/>
      <c r="K8272" s="105">
        <f>K8271+J8267</f>
        <v>20.635999999999989</v>
      </c>
      <c r="L8272" s="96"/>
    </row>
    <row r="8273" spans="1:12" hidden="1" outlineLevel="1" x14ac:dyDescent="0.25">
      <c r="A8273" s="98" t="str">
        <f t="shared" si="734"/>
        <v>Type 22/33 400 58 11</v>
      </c>
      <c r="B8273" s="103" t="str">
        <f t="shared" si="733"/>
        <v>Type 22/33 400</v>
      </c>
      <c r="C8273" s="99">
        <v>58</v>
      </c>
      <c r="D8273" s="99">
        <f t="shared" si="736"/>
        <v>11</v>
      </c>
      <c r="E8273" s="100">
        <f t="shared" si="735"/>
        <v>20.683999999999987</v>
      </c>
      <c r="G8273" s="104"/>
      <c r="H8273" s="59"/>
      <c r="I8273" s="59"/>
      <c r="J8273" s="59"/>
      <c r="K8273" s="105">
        <f>K8272+J8267</f>
        <v>20.683999999999987</v>
      </c>
      <c r="L8273" s="96"/>
    </row>
    <row r="8274" spans="1:12" hidden="1" outlineLevel="1" x14ac:dyDescent="0.25">
      <c r="A8274" s="98" t="str">
        <f t="shared" si="734"/>
        <v>Type 22/33 400 59 11</v>
      </c>
      <c r="B8274" s="103" t="str">
        <f t="shared" si="733"/>
        <v>Type 22/33 400</v>
      </c>
      <c r="C8274" s="99">
        <v>59</v>
      </c>
      <c r="D8274" s="99">
        <f t="shared" si="736"/>
        <v>11</v>
      </c>
      <c r="E8274" s="100">
        <f t="shared" si="735"/>
        <v>20.731999999999985</v>
      </c>
      <c r="G8274" s="104"/>
      <c r="H8274" s="59"/>
      <c r="I8274" s="59"/>
      <c r="J8274" s="59"/>
      <c r="K8274" s="105">
        <f>K8273+J8267</f>
        <v>20.731999999999985</v>
      </c>
      <c r="L8274" s="96"/>
    </row>
    <row r="8275" spans="1:12" hidden="1" outlineLevel="1" x14ac:dyDescent="0.25">
      <c r="A8275" s="98" t="str">
        <f t="shared" si="734"/>
        <v>Type 22/33 400 60 11</v>
      </c>
      <c r="B8275" s="103" t="str">
        <f t="shared" si="733"/>
        <v>Type 22/33 400</v>
      </c>
      <c r="C8275" s="99">
        <v>60</v>
      </c>
      <c r="D8275" s="99">
        <f t="shared" si="736"/>
        <v>11</v>
      </c>
      <c r="E8275" s="100">
        <f t="shared" si="735"/>
        <v>20.779999999999983</v>
      </c>
      <c r="G8275" s="108"/>
      <c r="H8275" s="59"/>
      <c r="I8275" s="59"/>
      <c r="J8275" s="59"/>
      <c r="K8275" s="105">
        <f>K8274+J8267</f>
        <v>20.779999999999983</v>
      </c>
      <c r="L8275" s="96"/>
    </row>
    <row r="8276" spans="1:12" hidden="1" outlineLevel="1" x14ac:dyDescent="0.25">
      <c r="A8276" s="98" t="str">
        <f t="shared" si="734"/>
        <v>Type 22/33 400 61 11</v>
      </c>
      <c r="B8276" s="103" t="str">
        <f t="shared" si="733"/>
        <v>Type 22/33 400</v>
      </c>
      <c r="C8276" s="99">
        <v>61</v>
      </c>
      <c r="D8276" s="99">
        <f t="shared" si="736"/>
        <v>11</v>
      </c>
      <c r="E8276" s="100">
        <f t="shared" si="735"/>
        <v>20.827999999999982</v>
      </c>
      <c r="G8276" s="108"/>
      <c r="H8276" s="109"/>
      <c r="I8276" s="109"/>
      <c r="J8276" s="109"/>
      <c r="K8276" s="105">
        <f>K8275+J8267</f>
        <v>20.827999999999982</v>
      </c>
      <c r="L8276" s="96"/>
    </row>
    <row r="8277" spans="1:12" hidden="1" outlineLevel="1" x14ac:dyDescent="0.25">
      <c r="A8277" s="98" t="str">
        <f t="shared" si="734"/>
        <v>Type 22/33 400 62 11</v>
      </c>
      <c r="B8277" s="103" t="str">
        <f t="shared" si="733"/>
        <v>Type 22/33 400</v>
      </c>
      <c r="C8277" s="99">
        <v>62</v>
      </c>
      <c r="D8277" s="99">
        <f t="shared" si="736"/>
        <v>11</v>
      </c>
      <c r="E8277" s="100">
        <f t="shared" si="735"/>
        <v>20.87599999999998</v>
      </c>
      <c r="G8277" s="108"/>
      <c r="H8277" s="109"/>
      <c r="I8277" s="109"/>
      <c r="J8277" s="109"/>
      <c r="K8277" s="105">
        <f>K8276+J8267</f>
        <v>20.87599999999998</v>
      </c>
      <c r="L8277" s="96"/>
    </row>
    <row r="8278" spans="1:12" hidden="1" outlineLevel="1" x14ac:dyDescent="0.25">
      <c r="A8278" s="98" t="str">
        <f t="shared" si="734"/>
        <v>Type 22/33 400 63 11</v>
      </c>
      <c r="B8278" s="103" t="str">
        <f t="shared" si="733"/>
        <v>Type 22/33 400</v>
      </c>
      <c r="C8278" s="99">
        <v>63</v>
      </c>
      <c r="D8278" s="99">
        <f t="shared" si="736"/>
        <v>11</v>
      </c>
      <c r="E8278" s="100">
        <f t="shared" si="735"/>
        <v>20.923999999999978</v>
      </c>
      <c r="G8278" s="108"/>
      <c r="H8278" s="109"/>
      <c r="I8278" s="109"/>
      <c r="J8278" s="109"/>
      <c r="K8278" s="105">
        <f>K8277+J8267</f>
        <v>20.923999999999978</v>
      </c>
      <c r="L8278" s="96"/>
    </row>
    <row r="8279" spans="1:12" hidden="1" outlineLevel="1" x14ac:dyDescent="0.25">
      <c r="A8279" s="98" t="str">
        <f t="shared" si="734"/>
        <v>Type 22/33 400 64 11</v>
      </c>
      <c r="B8279" s="103" t="str">
        <f t="shared" si="733"/>
        <v>Type 22/33 400</v>
      </c>
      <c r="C8279" s="99">
        <v>64</v>
      </c>
      <c r="D8279" s="99">
        <f t="shared" si="736"/>
        <v>11</v>
      </c>
      <c r="E8279" s="100">
        <f t="shared" si="735"/>
        <v>20.971999999999976</v>
      </c>
      <c r="G8279" s="108"/>
      <c r="H8279" s="109"/>
      <c r="I8279" s="109"/>
      <c r="J8279" s="109"/>
      <c r="K8279" s="105">
        <f>K8278+J8267</f>
        <v>20.971999999999976</v>
      </c>
      <c r="L8279" s="96"/>
    </row>
    <row r="8280" spans="1:12" hidden="1" outlineLevel="1" x14ac:dyDescent="0.25">
      <c r="A8280" s="98" t="str">
        <f t="shared" si="734"/>
        <v>Type 22/33 400 65 11</v>
      </c>
      <c r="B8280" s="103" t="str">
        <f t="shared" si="733"/>
        <v>Type 22/33 400</v>
      </c>
      <c r="C8280" s="99">
        <v>65</v>
      </c>
      <c r="D8280" s="99">
        <f t="shared" si="736"/>
        <v>11</v>
      </c>
      <c r="E8280" s="100">
        <f t="shared" si="735"/>
        <v>21.019999999999975</v>
      </c>
      <c r="G8280" s="108"/>
      <c r="H8280" s="109"/>
      <c r="I8280" s="109"/>
      <c r="J8280" s="109"/>
      <c r="K8280" s="105">
        <f>K8279+J8267</f>
        <v>21.019999999999975</v>
      </c>
      <c r="L8280" s="96"/>
    </row>
    <row r="8281" spans="1:12" hidden="1" outlineLevel="1" x14ac:dyDescent="0.25">
      <c r="A8281" s="98" t="str">
        <f t="shared" si="734"/>
        <v>Type 22/33 400 66 11</v>
      </c>
      <c r="B8281" s="103" t="str">
        <f t="shared" si="733"/>
        <v>Type 22/33 400</v>
      </c>
      <c r="C8281" s="99">
        <v>66</v>
      </c>
      <c r="D8281" s="99">
        <f t="shared" si="736"/>
        <v>11</v>
      </c>
      <c r="E8281" s="100">
        <f t="shared" si="735"/>
        <v>21.067999999999973</v>
      </c>
      <c r="G8281" s="108"/>
      <c r="H8281" s="109"/>
      <c r="I8281" s="109"/>
      <c r="J8281" s="109"/>
      <c r="K8281" s="105">
        <f>K8280+J8267</f>
        <v>21.067999999999973</v>
      </c>
      <c r="L8281" s="96"/>
    </row>
    <row r="8282" spans="1:12" hidden="1" outlineLevel="1" x14ac:dyDescent="0.25">
      <c r="A8282" s="98" t="str">
        <f t="shared" si="734"/>
        <v>Type 22/33 400 67 11</v>
      </c>
      <c r="B8282" s="103" t="str">
        <f t="shared" si="733"/>
        <v>Type 22/33 400</v>
      </c>
      <c r="C8282" s="99">
        <v>67</v>
      </c>
      <c r="D8282" s="99">
        <f t="shared" si="736"/>
        <v>11</v>
      </c>
      <c r="E8282" s="100">
        <f t="shared" si="735"/>
        <v>21.115999999999971</v>
      </c>
      <c r="G8282" s="108"/>
      <c r="H8282" s="109"/>
      <c r="I8282" s="109"/>
      <c r="J8282" s="109"/>
      <c r="K8282" s="105">
        <f>K8281+J8267</f>
        <v>21.115999999999971</v>
      </c>
      <c r="L8282" s="96"/>
    </row>
    <row r="8283" spans="1:12" hidden="1" outlineLevel="1" x14ac:dyDescent="0.25">
      <c r="A8283" s="98" t="str">
        <f t="shared" si="734"/>
        <v>Type 22/33 400 68 11</v>
      </c>
      <c r="B8283" s="103" t="str">
        <f t="shared" si="733"/>
        <v>Type 22/33 400</v>
      </c>
      <c r="C8283" s="99">
        <v>68</v>
      </c>
      <c r="D8283" s="99">
        <f t="shared" si="736"/>
        <v>11</v>
      </c>
      <c r="E8283" s="100">
        <f t="shared" si="735"/>
        <v>21.16399999999997</v>
      </c>
      <c r="G8283" s="108"/>
      <c r="H8283" s="109"/>
      <c r="I8283" s="109"/>
      <c r="J8283" s="109"/>
      <c r="K8283" s="105">
        <f>K8282+J8267</f>
        <v>21.16399999999997</v>
      </c>
      <c r="L8283" s="96"/>
    </row>
    <row r="8284" spans="1:12" hidden="1" outlineLevel="1" x14ac:dyDescent="0.25">
      <c r="A8284" s="98" t="str">
        <f t="shared" si="734"/>
        <v>Type 22/33 400 69 11</v>
      </c>
      <c r="B8284" s="103" t="str">
        <f t="shared" si="733"/>
        <v>Type 22/33 400</v>
      </c>
      <c r="C8284" s="99">
        <v>69</v>
      </c>
      <c r="D8284" s="99">
        <f t="shared" si="736"/>
        <v>11</v>
      </c>
      <c r="E8284" s="100">
        <f t="shared" si="735"/>
        <v>21.211999999999968</v>
      </c>
      <c r="G8284" s="108"/>
      <c r="H8284" s="109"/>
      <c r="I8284" s="109"/>
      <c r="J8284" s="109"/>
      <c r="K8284" s="105">
        <f>K8283+J8267</f>
        <v>21.211999999999968</v>
      </c>
      <c r="L8284" s="96"/>
    </row>
    <row r="8285" spans="1:12" hidden="1" outlineLevel="1" x14ac:dyDescent="0.25">
      <c r="A8285" s="98" t="str">
        <f t="shared" si="734"/>
        <v>Type 22/33 400 70 11</v>
      </c>
      <c r="B8285" s="103" t="str">
        <f t="shared" si="733"/>
        <v>Type 22/33 400</v>
      </c>
      <c r="C8285" s="99">
        <v>70</v>
      </c>
      <c r="D8285" s="99">
        <f t="shared" si="736"/>
        <v>11</v>
      </c>
      <c r="E8285" s="100">
        <f t="shared" si="735"/>
        <v>21.259999999999966</v>
      </c>
      <c r="G8285" s="108"/>
      <c r="H8285" s="109"/>
      <c r="I8285" s="109"/>
      <c r="J8285" s="109"/>
      <c r="K8285" s="105">
        <f>K8284+J8267</f>
        <v>21.259999999999966</v>
      </c>
      <c r="L8285" s="96"/>
    </row>
    <row r="8286" spans="1:12" hidden="1" outlineLevel="1" x14ac:dyDescent="0.25">
      <c r="A8286" s="98" t="str">
        <f t="shared" si="734"/>
        <v>Type 22/33 400 71 11</v>
      </c>
      <c r="B8286" s="103" t="str">
        <f t="shared" si="733"/>
        <v>Type 22/33 400</v>
      </c>
      <c r="C8286" s="99">
        <v>71</v>
      </c>
      <c r="D8286" s="99">
        <f t="shared" si="736"/>
        <v>11</v>
      </c>
      <c r="E8286" s="100">
        <f t="shared" si="735"/>
        <v>21.307999999999964</v>
      </c>
      <c r="G8286" s="108"/>
      <c r="H8286" s="109"/>
      <c r="I8286" s="109"/>
      <c r="J8286" s="109"/>
      <c r="K8286" s="105">
        <f>K8285+J8267</f>
        <v>21.307999999999964</v>
      </c>
      <c r="L8286" s="96"/>
    </row>
    <row r="8287" spans="1:12" hidden="1" outlineLevel="1" x14ac:dyDescent="0.25">
      <c r="A8287" s="98" t="str">
        <f t="shared" si="734"/>
        <v>Type 22/33 400 72 11</v>
      </c>
      <c r="B8287" s="103" t="str">
        <f t="shared" si="733"/>
        <v>Type 22/33 400</v>
      </c>
      <c r="C8287" s="99">
        <v>72</v>
      </c>
      <c r="D8287" s="99">
        <f t="shared" si="736"/>
        <v>11</v>
      </c>
      <c r="E8287" s="100">
        <f t="shared" si="735"/>
        <v>21.355999999999963</v>
      </c>
      <c r="G8287" s="108"/>
      <c r="H8287" s="109"/>
      <c r="I8287" s="109"/>
      <c r="J8287" s="109"/>
      <c r="K8287" s="105">
        <f>K8286+J8267</f>
        <v>21.355999999999963</v>
      </c>
      <c r="L8287" s="96"/>
    </row>
    <row r="8288" spans="1:12" hidden="1" outlineLevel="1" x14ac:dyDescent="0.25">
      <c r="A8288" s="98" t="str">
        <f t="shared" si="734"/>
        <v>Type 22/33 400 73 11</v>
      </c>
      <c r="B8288" s="103" t="str">
        <f t="shared" si="733"/>
        <v>Type 22/33 400</v>
      </c>
      <c r="C8288" s="99">
        <v>73</v>
      </c>
      <c r="D8288" s="99">
        <f t="shared" si="736"/>
        <v>11</v>
      </c>
      <c r="E8288" s="100">
        <f t="shared" si="735"/>
        <v>21.403999999999961</v>
      </c>
      <c r="G8288" s="108"/>
      <c r="H8288" s="109"/>
      <c r="I8288" s="109"/>
      <c r="J8288" s="109"/>
      <c r="K8288" s="105">
        <f>K8287+J8267</f>
        <v>21.403999999999961</v>
      </c>
      <c r="L8288" s="96"/>
    </row>
    <row r="8289" spans="1:12" hidden="1" outlineLevel="1" x14ac:dyDescent="0.25">
      <c r="A8289" s="98" t="str">
        <f t="shared" si="734"/>
        <v>Type 22/33 400 74 11</v>
      </c>
      <c r="B8289" s="103" t="str">
        <f t="shared" si="733"/>
        <v>Type 22/33 400</v>
      </c>
      <c r="C8289" s="99">
        <v>74</v>
      </c>
      <c r="D8289" s="99">
        <f t="shared" si="736"/>
        <v>11</v>
      </c>
      <c r="E8289" s="100">
        <f t="shared" si="735"/>
        <v>21.451999999999959</v>
      </c>
      <c r="G8289" s="108"/>
      <c r="H8289" s="109"/>
      <c r="I8289" s="109"/>
      <c r="J8289" s="109"/>
      <c r="K8289" s="105">
        <f>K8288+J8267</f>
        <v>21.451999999999959</v>
      </c>
      <c r="L8289" s="96"/>
    </row>
    <row r="8290" spans="1:12" hidden="1" outlineLevel="1" x14ac:dyDescent="0.25">
      <c r="A8290" s="98" t="str">
        <f t="shared" si="734"/>
        <v>Type 22/33 400 75 11</v>
      </c>
      <c r="B8290" s="103" t="str">
        <f t="shared" si="733"/>
        <v>Type 22/33 400</v>
      </c>
      <c r="C8290" s="99">
        <v>75</v>
      </c>
      <c r="D8290" s="99">
        <f t="shared" si="736"/>
        <v>11</v>
      </c>
      <c r="E8290" s="100">
        <f t="shared" si="735"/>
        <v>21.499999999999957</v>
      </c>
      <c r="G8290" s="108"/>
      <c r="H8290" s="109"/>
      <c r="I8290" s="109"/>
      <c r="J8290" s="109"/>
      <c r="K8290" s="105">
        <f>K8289+J8267</f>
        <v>21.499999999999957</v>
      </c>
      <c r="L8290" s="96"/>
    </row>
    <row r="8291" spans="1:12" hidden="1" outlineLevel="1" x14ac:dyDescent="0.25">
      <c r="A8291" s="98" t="str">
        <f t="shared" si="734"/>
        <v>Type 22/33 400 76 11</v>
      </c>
      <c r="B8291" s="103" t="str">
        <f t="shared" si="733"/>
        <v>Type 22/33 400</v>
      </c>
      <c r="C8291" s="99">
        <v>76</v>
      </c>
      <c r="D8291" s="99">
        <f t="shared" si="736"/>
        <v>11</v>
      </c>
      <c r="E8291" s="100">
        <f t="shared" si="735"/>
        <v>21.547999999999956</v>
      </c>
      <c r="G8291" s="108"/>
      <c r="H8291" s="109"/>
      <c r="I8291" s="109"/>
      <c r="J8291" s="109"/>
      <c r="K8291" s="105">
        <f>K8290+J8267</f>
        <v>21.547999999999956</v>
      </c>
      <c r="L8291" s="96"/>
    </row>
    <row r="8292" spans="1:12" hidden="1" outlineLevel="1" x14ac:dyDescent="0.25">
      <c r="A8292" s="98" t="str">
        <f t="shared" si="734"/>
        <v>Type 22/33 400 77 11</v>
      </c>
      <c r="B8292" s="103" t="str">
        <f t="shared" si="733"/>
        <v>Type 22/33 400</v>
      </c>
      <c r="C8292" s="99">
        <v>77</v>
      </c>
      <c r="D8292" s="99">
        <f t="shared" si="736"/>
        <v>11</v>
      </c>
      <c r="E8292" s="100">
        <f t="shared" si="735"/>
        <v>21.595999999999954</v>
      </c>
      <c r="G8292" s="108"/>
      <c r="H8292" s="109"/>
      <c r="I8292" s="109"/>
      <c r="J8292" s="109"/>
      <c r="K8292" s="105">
        <f>K8291+J8267</f>
        <v>21.595999999999954</v>
      </c>
      <c r="L8292" s="96"/>
    </row>
    <row r="8293" spans="1:12" hidden="1" outlineLevel="1" x14ac:dyDescent="0.25">
      <c r="A8293" s="98" t="str">
        <f t="shared" si="734"/>
        <v>Type 22/33 400 78 11</v>
      </c>
      <c r="B8293" s="103" t="str">
        <f t="shared" si="733"/>
        <v>Type 22/33 400</v>
      </c>
      <c r="C8293" s="99">
        <v>78</v>
      </c>
      <c r="D8293" s="99">
        <f t="shared" si="736"/>
        <v>11</v>
      </c>
      <c r="E8293" s="100">
        <f t="shared" si="735"/>
        <v>21.643999999999952</v>
      </c>
      <c r="G8293" s="108"/>
      <c r="H8293" s="109"/>
      <c r="I8293" s="109"/>
      <c r="J8293" s="109"/>
      <c r="K8293" s="105">
        <f>K8292+J8267</f>
        <v>21.643999999999952</v>
      </c>
      <c r="L8293" s="96"/>
    </row>
    <row r="8294" spans="1:12" hidden="1" outlineLevel="1" x14ac:dyDescent="0.25">
      <c r="A8294" s="98" t="str">
        <f t="shared" si="734"/>
        <v>Type 22/33 400 79 11</v>
      </c>
      <c r="B8294" s="103" t="str">
        <f t="shared" si="733"/>
        <v>Type 22/33 400</v>
      </c>
      <c r="C8294" s="99">
        <v>79</v>
      </c>
      <c r="D8294" s="99">
        <f t="shared" si="736"/>
        <v>11</v>
      </c>
      <c r="E8294" s="100">
        <f t="shared" si="735"/>
        <v>21.69199999999995</v>
      </c>
      <c r="G8294" s="108"/>
      <c r="H8294" s="109"/>
      <c r="I8294" s="109"/>
      <c r="J8294" s="109"/>
      <c r="K8294" s="105">
        <f>K8293+J8267</f>
        <v>21.69199999999995</v>
      </c>
      <c r="L8294" s="96"/>
    </row>
    <row r="8295" spans="1:12" hidden="1" outlineLevel="1" x14ac:dyDescent="0.25">
      <c r="A8295" s="98" t="str">
        <f t="shared" si="734"/>
        <v>Type 22/33 400 80 11</v>
      </c>
      <c r="B8295" s="103" t="str">
        <f t="shared" si="733"/>
        <v>Type 22/33 400</v>
      </c>
      <c r="C8295" s="99">
        <v>80</v>
      </c>
      <c r="D8295" s="99">
        <f t="shared" si="736"/>
        <v>11</v>
      </c>
      <c r="E8295" s="100">
        <f t="shared" si="735"/>
        <v>21.739999999999949</v>
      </c>
      <c r="G8295" s="108"/>
      <c r="H8295" s="109"/>
      <c r="I8295" s="109"/>
      <c r="J8295" s="109"/>
      <c r="K8295" s="105">
        <f>K8294+J8267</f>
        <v>21.739999999999949</v>
      </c>
      <c r="L8295" s="96"/>
    </row>
    <row r="8296" spans="1:12" hidden="1" outlineLevel="1" x14ac:dyDescent="0.25">
      <c r="A8296" s="98" t="str">
        <f t="shared" si="734"/>
        <v>Type 22/33 400 81 11</v>
      </c>
      <c r="B8296" s="103" t="str">
        <f t="shared" si="733"/>
        <v>Type 22/33 400</v>
      </c>
      <c r="C8296" s="99">
        <v>81</v>
      </c>
      <c r="D8296" s="99">
        <f t="shared" si="736"/>
        <v>11</v>
      </c>
      <c r="E8296" s="100">
        <f t="shared" si="735"/>
        <v>21.787999999999947</v>
      </c>
      <c r="G8296" s="108"/>
      <c r="H8296" s="109"/>
      <c r="I8296" s="109"/>
      <c r="J8296" s="109"/>
      <c r="K8296" s="105">
        <f>K8295+J8267</f>
        <v>21.787999999999947</v>
      </c>
      <c r="L8296" s="96"/>
    </row>
    <row r="8297" spans="1:12" hidden="1" outlineLevel="1" x14ac:dyDescent="0.25">
      <c r="A8297" s="98" t="str">
        <f t="shared" si="734"/>
        <v>Type 22/33 400 82 11</v>
      </c>
      <c r="B8297" s="103" t="str">
        <f t="shared" si="733"/>
        <v>Type 22/33 400</v>
      </c>
      <c r="C8297" s="99">
        <v>82</v>
      </c>
      <c r="D8297" s="99">
        <f t="shared" si="736"/>
        <v>11</v>
      </c>
      <c r="E8297" s="100">
        <f t="shared" si="735"/>
        <v>21.835999999999945</v>
      </c>
      <c r="G8297" s="108"/>
      <c r="H8297" s="109"/>
      <c r="I8297" s="109"/>
      <c r="J8297" s="109"/>
      <c r="K8297" s="105">
        <f>K8296+J8267</f>
        <v>21.835999999999945</v>
      </c>
      <c r="L8297" s="96"/>
    </row>
    <row r="8298" spans="1:12" hidden="1" outlineLevel="1" x14ac:dyDescent="0.25">
      <c r="A8298" s="98" t="str">
        <f t="shared" si="734"/>
        <v>Type 22/33 400 83 11</v>
      </c>
      <c r="B8298" s="103" t="str">
        <f t="shared" si="733"/>
        <v>Type 22/33 400</v>
      </c>
      <c r="C8298" s="99">
        <v>83</v>
      </c>
      <c r="D8298" s="99">
        <f t="shared" ref="D8298:D8315" si="737">D8297</f>
        <v>11</v>
      </c>
      <c r="E8298" s="100">
        <f t="shared" si="735"/>
        <v>21.883999999999943</v>
      </c>
      <c r="G8298" s="108"/>
      <c r="H8298" s="109"/>
      <c r="I8298" s="109"/>
      <c r="J8298" s="109"/>
      <c r="K8298" s="105">
        <f>K8297+J8267</f>
        <v>21.883999999999943</v>
      </c>
      <c r="L8298" s="96"/>
    </row>
    <row r="8299" spans="1:12" hidden="1" outlineLevel="1" x14ac:dyDescent="0.25">
      <c r="A8299" s="98" t="str">
        <f t="shared" si="734"/>
        <v>Type 22/33 400 84 11</v>
      </c>
      <c r="B8299" s="103" t="str">
        <f t="shared" si="733"/>
        <v>Type 22/33 400</v>
      </c>
      <c r="C8299" s="99">
        <v>84</v>
      </c>
      <c r="D8299" s="99">
        <f t="shared" si="737"/>
        <v>11</v>
      </c>
      <c r="E8299" s="100">
        <f t="shared" si="735"/>
        <v>21.931999999999942</v>
      </c>
      <c r="G8299" s="108"/>
      <c r="H8299" s="109"/>
      <c r="I8299" s="109"/>
      <c r="J8299" s="109"/>
      <c r="K8299" s="105">
        <f>K8298+J8267</f>
        <v>21.931999999999942</v>
      </c>
      <c r="L8299" s="96"/>
    </row>
    <row r="8300" spans="1:12" hidden="1" outlineLevel="1" x14ac:dyDescent="0.25">
      <c r="A8300" s="98" t="str">
        <f t="shared" si="734"/>
        <v>Type 22/33 400 85 11</v>
      </c>
      <c r="B8300" s="103" t="str">
        <f t="shared" si="733"/>
        <v>Type 22/33 400</v>
      </c>
      <c r="C8300" s="99">
        <v>85</v>
      </c>
      <c r="D8300" s="99">
        <f t="shared" si="737"/>
        <v>11</v>
      </c>
      <c r="E8300" s="100">
        <f t="shared" si="735"/>
        <v>21.97999999999994</v>
      </c>
      <c r="G8300" s="108"/>
      <c r="H8300" s="109"/>
      <c r="I8300" s="109"/>
      <c r="J8300" s="109"/>
      <c r="K8300" s="105">
        <f>K8299+J8267</f>
        <v>21.97999999999994</v>
      </c>
      <c r="L8300" s="96"/>
    </row>
    <row r="8301" spans="1:12" hidden="1" outlineLevel="1" x14ac:dyDescent="0.25">
      <c r="A8301" s="98" t="str">
        <f t="shared" si="734"/>
        <v>Type 22/33 400 86 11</v>
      </c>
      <c r="B8301" s="103" t="str">
        <f t="shared" si="733"/>
        <v>Type 22/33 400</v>
      </c>
      <c r="C8301" s="99">
        <v>86</v>
      </c>
      <c r="D8301" s="99">
        <f t="shared" si="737"/>
        <v>11</v>
      </c>
      <c r="E8301" s="100">
        <f t="shared" si="735"/>
        <v>22.027999999999938</v>
      </c>
      <c r="G8301" s="108"/>
      <c r="H8301" s="109"/>
      <c r="I8301" s="109"/>
      <c r="J8301" s="109"/>
      <c r="K8301" s="105">
        <f>K8300+J8267</f>
        <v>22.027999999999938</v>
      </c>
      <c r="L8301" s="96"/>
    </row>
    <row r="8302" spans="1:12" hidden="1" outlineLevel="1" x14ac:dyDescent="0.25">
      <c r="A8302" s="98" t="str">
        <f t="shared" si="734"/>
        <v>Type 22/33 400 87 11</v>
      </c>
      <c r="B8302" s="103" t="str">
        <f t="shared" si="733"/>
        <v>Type 22/33 400</v>
      </c>
      <c r="C8302" s="99">
        <v>87</v>
      </c>
      <c r="D8302" s="99">
        <f t="shared" si="737"/>
        <v>11</v>
      </c>
      <c r="E8302" s="100">
        <f t="shared" si="735"/>
        <v>22.075999999999937</v>
      </c>
      <c r="G8302" s="108"/>
      <c r="H8302" s="109"/>
      <c r="I8302" s="109"/>
      <c r="J8302" s="109"/>
      <c r="K8302" s="105">
        <f>K8301+J8267</f>
        <v>22.075999999999937</v>
      </c>
      <c r="L8302" s="96"/>
    </row>
    <row r="8303" spans="1:12" hidden="1" outlineLevel="1" x14ac:dyDescent="0.25">
      <c r="A8303" s="98" t="str">
        <f t="shared" si="734"/>
        <v>Type 22/33 400 88 11</v>
      </c>
      <c r="B8303" s="103" t="str">
        <f t="shared" si="733"/>
        <v>Type 22/33 400</v>
      </c>
      <c r="C8303" s="99">
        <v>88</v>
      </c>
      <c r="D8303" s="99">
        <f t="shared" si="737"/>
        <v>11</v>
      </c>
      <c r="E8303" s="100">
        <f t="shared" si="735"/>
        <v>22.123999999999935</v>
      </c>
      <c r="G8303" s="108"/>
      <c r="H8303" s="109"/>
      <c r="I8303" s="109"/>
      <c r="J8303" s="109"/>
      <c r="K8303" s="105">
        <f>K8302+J8267</f>
        <v>22.123999999999935</v>
      </c>
      <c r="L8303" s="96"/>
    </row>
    <row r="8304" spans="1:12" hidden="1" outlineLevel="1" x14ac:dyDescent="0.25">
      <c r="A8304" s="98" t="str">
        <f t="shared" si="734"/>
        <v>Type 22/33 400 89 11</v>
      </c>
      <c r="B8304" s="103" t="str">
        <f t="shared" si="733"/>
        <v>Type 22/33 400</v>
      </c>
      <c r="C8304" s="99">
        <v>89</v>
      </c>
      <c r="D8304" s="99">
        <f t="shared" si="737"/>
        <v>11</v>
      </c>
      <c r="E8304" s="100">
        <f t="shared" si="735"/>
        <v>22.171999999999933</v>
      </c>
      <c r="G8304" s="108"/>
      <c r="H8304" s="109"/>
      <c r="I8304" s="109"/>
      <c r="J8304" s="109"/>
      <c r="K8304" s="105">
        <f>K8303+J8267</f>
        <v>22.171999999999933</v>
      </c>
      <c r="L8304" s="96"/>
    </row>
    <row r="8305" spans="1:12" hidden="1" outlineLevel="1" x14ac:dyDescent="0.25">
      <c r="A8305" s="98" t="str">
        <f t="shared" si="734"/>
        <v>Type 22/33 400 90 11</v>
      </c>
      <c r="B8305" s="103" t="str">
        <f t="shared" si="733"/>
        <v>Type 22/33 400</v>
      </c>
      <c r="C8305" s="99">
        <v>90</v>
      </c>
      <c r="D8305" s="99">
        <f t="shared" si="737"/>
        <v>11</v>
      </c>
      <c r="E8305" s="100">
        <f t="shared" si="735"/>
        <v>22.219999999999931</v>
      </c>
      <c r="G8305" s="108"/>
      <c r="H8305" s="109"/>
      <c r="I8305" s="109"/>
      <c r="J8305" s="109"/>
      <c r="K8305" s="105">
        <f>K8304+J8267</f>
        <v>22.219999999999931</v>
      </c>
      <c r="L8305" s="96"/>
    </row>
    <row r="8306" spans="1:12" hidden="1" outlineLevel="1" x14ac:dyDescent="0.25">
      <c r="A8306" s="98" t="str">
        <f t="shared" si="734"/>
        <v>Type 22/33 400 91 11</v>
      </c>
      <c r="B8306" s="103" t="str">
        <f t="shared" si="733"/>
        <v>Type 22/33 400</v>
      </c>
      <c r="C8306" s="99">
        <v>91</v>
      </c>
      <c r="D8306" s="99">
        <f t="shared" si="737"/>
        <v>11</v>
      </c>
      <c r="E8306" s="100">
        <f t="shared" si="735"/>
        <v>22.26799999999993</v>
      </c>
      <c r="G8306" s="108"/>
      <c r="H8306" s="109"/>
      <c r="I8306" s="109"/>
      <c r="J8306" s="109"/>
      <c r="K8306" s="105">
        <f>K8305+J8267</f>
        <v>22.26799999999993</v>
      </c>
      <c r="L8306" s="96"/>
    </row>
    <row r="8307" spans="1:12" hidden="1" outlineLevel="1" x14ac:dyDescent="0.25">
      <c r="A8307" s="98" t="str">
        <f t="shared" si="734"/>
        <v>Type 22/33 400 92 11</v>
      </c>
      <c r="B8307" s="103" t="str">
        <f t="shared" si="733"/>
        <v>Type 22/33 400</v>
      </c>
      <c r="C8307" s="99">
        <v>92</v>
      </c>
      <c r="D8307" s="99">
        <f t="shared" si="737"/>
        <v>11</v>
      </c>
      <c r="E8307" s="100">
        <f t="shared" si="735"/>
        <v>22.315999999999928</v>
      </c>
      <c r="G8307" s="108"/>
      <c r="H8307" s="109"/>
      <c r="I8307" s="109"/>
      <c r="J8307" s="109"/>
      <c r="K8307" s="105">
        <f>K8306+J8267</f>
        <v>22.315999999999928</v>
      </c>
      <c r="L8307" s="96"/>
    </row>
    <row r="8308" spans="1:12" hidden="1" outlineLevel="1" x14ac:dyDescent="0.25">
      <c r="A8308" s="98" t="str">
        <f t="shared" si="734"/>
        <v>Type 22/33 400 93 11</v>
      </c>
      <c r="B8308" s="103" t="str">
        <f t="shared" si="733"/>
        <v>Type 22/33 400</v>
      </c>
      <c r="C8308" s="99">
        <v>93</v>
      </c>
      <c r="D8308" s="99">
        <f t="shared" si="737"/>
        <v>11</v>
      </c>
      <c r="E8308" s="100">
        <f t="shared" si="735"/>
        <v>22.363999999999926</v>
      </c>
      <c r="G8308" s="108"/>
      <c r="H8308" s="109"/>
      <c r="I8308" s="109"/>
      <c r="J8308" s="109"/>
      <c r="K8308" s="105">
        <f>K8307+J8267</f>
        <v>22.363999999999926</v>
      </c>
      <c r="L8308" s="96"/>
    </row>
    <row r="8309" spans="1:12" hidden="1" outlineLevel="1" x14ac:dyDescent="0.25">
      <c r="A8309" s="98" t="str">
        <f t="shared" si="734"/>
        <v>Type 22/33 400 94 11</v>
      </c>
      <c r="B8309" s="103" t="str">
        <f t="shared" si="733"/>
        <v>Type 22/33 400</v>
      </c>
      <c r="C8309" s="99">
        <v>94</v>
      </c>
      <c r="D8309" s="99">
        <f t="shared" si="737"/>
        <v>11</v>
      </c>
      <c r="E8309" s="100">
        <f t="shared" si="735"/>
        <v>22.411999999999924</v>
      </c>
      <c r="G8309" s="108"/>
      <c r="H8309" s="109"/>
      <c r="I8309" s="109"/>
      <c r="J8309" s="109"/>
      <c r="K8309" s="105">
        <f>K8308+J8267</f>
        <v>22.411999999999924</v>
      </c>
      <c r="L8309" s="96"/>
    </row>
    <row r="8310" spans="1:12" hidden="1" outlineLevel="1" x14ac:dyDescent="0.25">
      <c r="A8310" s="98" t="str">
        <f t="shared" si="734"/>
        <v>Type 22/33 400 95 11</v>
      </c>
      <c r="B8310" s="103" t="str">
        <f t="shared" si="733"/>
        <v>Type 22/33 400</v>
      </c>
      <c r="C8310" s="99">
        <v>95</v>
      </c>
      <c r="D8310" s="99">
        <f t="shared" si="737"/>
        <v>11</v>
      </c>
      <c r="E8310" s="100">
        <f t="shared" si="735"/>
        <v>22.459999999999923</v>
      </c>
      <c r="G8310" s="108"/>
      <c r="H8310" s="109"/>
      <c r="I8310" s="109"/>
      <c r="J8310" s="109"/>
      <c r="K8310" s="105">
        <f>K8309+J8267</f>
        <v>22.459999999999923</v>
      </c>
      <c r="L8310" s="96"/>
    </row>
    <row r="8311" spans="1:12" hidden="1" outlineLevel="1" x14ac:dyDescent="0.25">
      <c r="A8311" s="98" t="str">
        <f t="shared" si="734"/>
        <v>Type 22/33 400 96 11</v>
      </c>
      <c r="B8311" s="103" t="str">
        <f t="shared" si="733"/>
        <v>Type 22/33 400</v>
      </c>
      <c r="C8311" s="99">
        <v>96</v>
      </c>
      <c r="D8311" s="99">
        <f t="shared" si="737"/>
        <v>11</v>
      </c>
      <c r="E8311" s="100">
        <f t="shared" si="735"/>
        <v>22.507999999999921</v>
      </c>
      <c r="G8311" s="108"/>
      <c r="H8311" s="109"/>
      <c r="I8311" s="109"/>
      <c r="J8311" s="109"/>
      <c r="K8311" s="105">
        <f>K8310+J8267</f>
        <v>22.507999999999921</v>
      </c>
      <c r="L8311" s="96"/>
    </row>
    <row r="8312" spans="1:12" hidden="1" outlineLevel="1" x14ac:dyDescent="0.25">
      <c r="A8312" s="98" t="str">
        <f t="shared" si="734"/>
        <v>Type 22/33 400 97 11</v>
      </c>
      <c r="B8312" s="103" t="str">
        <f t="shared" si="733"/>
        <v>Type 22/33 400</v>
      </c>
      <c r="C8312" s="99">
        <v>97</v>
      </c>
      <c r="D8312" s="99">
        <f t="shared" si="737"/>
        <v>11</v>
      </c>
      <c r="E8312" s="100">
        <f t="shared" si="735"/>
        <v>22.555999999999919</v>
      </c>
      <c r="G8312" s="108"/>
      <c r="H8312" s="109"/>
      <c r="I8312" s="109"/>
      <c r="J8312" s="109"/>
      <c r="K8312" s="105">
        <f>K8311+J8267</f>
        <v>22.555999999999919</v>
      </c>
      <c r="L8312" s="96"/>
    </row>
    <row r="8313" spans="1:12" hidden="1" outlineLevel="1" x14ac:dyDescent="0.25">
      <c r="A8313" s="98" t="str">
        <f t="shared" si="734"/>
        <v>Type 22/33 400 98 11</v>
      </c>
      <c r="B8313" s="103" t="str">
        <f t="shared" si="733"/>
        <v>Type 22/33 400</v>
      </c>
      <c r="C8313" s="99">
        <v>98</v>
      </c>
      <c r="D8313" s="99">
        <f t="shared" si="737"/>
        <v>11</v>
      </c>
      <c r="E8313" s="100">
        <f t="shared" si="735"/>
        <v>22.603999999999917</v>
      </c>
      <c r="G8313" s="108"/>
      <c r="H8313" s="109"/>
      <c r="I8313" s="109"/>
      <c r="J8313" s="109"/>
      <c r="K8313" s="105">
        <f>K8312+J8267</f>
        <v>22.603999999999917</v>
      </c>
      <c r="L8313" s="96"/>
    </row>
    <row r="8314" spans="1:12" hidden="1" outlineLevel="1" x14ac:dyDescent="0.25">
      <c r="A8314" s="98" t="str">
        <f t="shared" si="734"/>
        <v>Type 22/33 400 99 11</v>
      </c>
      <c r="B8314" s="103" t="str">
        <f t="shared" si="733"/>
        <v>Type 22/33 400</v>
      </c>
      <c r="C8314" s="99">
        <v>99</v>
      </c>
      <c r="D8314" s="99">
        <f t="shared" si="737"/>
        <v>11</v>
      </c>
      <c r="E8314" s="100">
        <f t="shared" si="735"/>
        <v>22.651999999999916</v>
      </c>
      <c r="G8314" s="108"/>
      <c r="H8314" s="109"/>
      <c r="I8314" s="109"/>
      <c r="J8314" s="109"/>
      <c r="K8314" s="105">
        <f>K8313+J8267</f>
        <v>22.651999999999916</v>
      </c>
      <c r="L8314" s="96"/>
    </row>
    <row r="8315" spans="1:12" hidden="1" outlineLevel="1" x14ac:dyDescent="0.25">
      <c r="A8315" s="110" t="str">
        <f t="shared" si="734"/>
        <v>Type 22/33 400 100 11</v>
      </c>
      <c r="B8315" s="111" t="str">
        <f t="shared" si="733"/>
        <v>Type 22/33 400</v>
      </c>
      <c r="C8315" s="112">
        <v>100</v>
      </c>
      <c r="D8315" s="112">
        <f t="shared" si="737"/>
        <v>11</v>
      </c>
      <c r="E8315" s="113">
        <f t="shared" si="735"/>
        <v>22.699999999999914</v>
      </c>
      <c r="G8315" s="114"/>
      <c r="H8315" s="115"/>
      <c r="I8315" s="115"/>
      <c r="J8315" s="115"/>
      <c r="K8315" s="116">
        <f>K8314+J8267</f>
        <v>22.699999999999914</v>
      </c>
      <c r="L8315" s="96"/>
    </row>
    <row r="8316" spans="1:12" hidden="1" outlineLevel="1" x14ac:dyDescent="0.25">
      <c r="A8316" s="98" t="str">
        <f t="shared" si="734"/>
        <v>Type 22/33 400 50 10</v>
      </c>
      <c r="B8316" s="117" t="str">
        <f t="shared" si="733"/>
        <v>Type 22/33 400</v>
      </c>
      <c r="C8316" s="99">
        <v>50</v>
      </c>
      <c r="D8316" s="99">
        <f>U7807</f>
        <v>10</v>
      </c>
      <c r="E8316" s="100">
        <f t="shared" si="735"/>
        <v>22.3</v>
      </c>
      <c r="G8316" s="99">
        <f>U7808</f>
        <v>22.3</v>
      </c>
      <c r="H8316" s="101"/>
      <c r="I8316" s="101"/>
      <c r="J8316" s="101"/>
      <c r="K8316" s="102">
        <f>G8316</f>
        <v>22.3</v>
      </c>
      <c r="L8316" s="96"/>
    </row>
    <row r="8317" spans="1:12" hidden="1" outlineLevel="1" x14ac:dyDescent="0.25">
      <c r="A8317" s="98" t="str">
        <f t="shared" si="734"/>
        <v>Type 22/33 400 51 10</v>
      </c>
      <c r="B8317" s="103" t="str">
        <f t="shared" si="733"/>
        <v>Type 22/33 400</v>
      </c>
      <c r="C8317" s="99">
        <v>51</v>
      </c>
      <c r="D8317" s="99">
        <f t="shared" ref="D8317:D8348" si="738">D8316</f>
        <v>10</v>
      </c>
      <c r="E8317" s="100">
        <f t="shared" si="735"/>
        <v>22.347999999999999</v>
      </c>
      <c r="G8317" s="104"/>
      <c r="H8317" s="59"/>
      <c r="I8317" s="59"/>
      <c r="J8317" s="59"/>
      <c r="K8317" s="105">
        <f>K8316+J8318</f>
        <v>22.347999999999999</v>
      </c>
      <c r="L8317" s="96"/>
    </row>
    <row r="8318" spans="1:12" hidden="1" outlineLevel="1" x14ac:dyDescent="0.25">
      <c r="A8318" s="98" t="str">
        <f t="shared" si="734"/>
        <v>Type 22/33 400 52 10</v>
      </c>
      <c r="B8318" s="103" t="str">
        <f t="shared" si="733"/>
        <v>Type 22/33 400</v>
      </c>
      <c r="C8318" s="99">
        <v>52</v>
      </c>
      <c r="D8318" s="99">
        <f t="shared" si="738"/>
        <v>10</v>
      </c>
      <c r="E8318" s="100">
        <f t="shared" si="735"/>
        <v>22.395999999999997</v>
      </c>
      <c r="G8318" s="99">
        <f>U7809</f>
        <v>24.7</v>
      </c>
      <c r="H8318" s="59">
        <v>50</v>
      </c>
      <c r="I8318" s="59">
        <f>G8318-G8316</f>
        <v>2.3999999999999986</v>
      </c>
      <c r="J8318" s="59">
        <f>I8318/H8318</f>
        <v>4.7999999999999973E-2</v>
      </c>
      <c r="K8318" s="105">
        <f>K8317+J8318</f>
        <v>22.395999999999997</v>
      </c>
      <c r="L8318" s="96"/>
    </row>
    <row r="8319" spans="1:12" hidden="1" outlineLevel="1" x14ac:dyDescent="0.25">
      <c r="A8319" s="98" t="str">
        <f t="shared" si="734"/>
        <v>Type 22/33 400 53 10</v>
      </c>
      <c r="B8319" s="103" t="str">
        <f t="shared" ref="B8319:B8382" si="739">B8318</f>
        <v>Type 22/33 400</v>
      </c>
      <c r="C8319" s="99">
        <v>53</v>
      </c>
      <c r="D8319" s="99">
        <f t="shared" si="738"/>
        <v>10</v>
      </c>
      <c r="E8319" s="100">
        <f t="shared" si="735"/>
        <v>22.443999999999996</v>
      </c>
      <c r="G8319" s="108"/>
      <c r="H8319" s="109"/>
      <c r="I8319" s="109"/>
      <c r="J8319" s="109"/>
      <c r="K8319" s="105">
        <f>K8318+J8318</f>
        <v>22.443999999999996</v>
      </c>
      <c r="L8319" s="96"/>
    </row>
    <row r="8320" spans="1:12" hidden="1" outlineLevel="1" x14ac:dyDescent="0.25">
      <c r="A8320" s="98" t="str">
        <f t="shared" si="734"/>
        <v>Type 22/33 400 54 10</v>
      </c>
      <c r="B8320" s="103" t="str">
        <f t="shared" si="739"/>
        <v>Type 22/33 400</v>
      </c>
      <c r="C8320" s="99">
        <v>54</v>
      </c>
      <c r="D8320" s="99">
        <f t="shared" si="738"/>
        <v>10</v>
      </c>
      <c r="E8320" s="100">
        <f t="shared" si="735"/>
        <v>22.491999999999994</v>
      </c>
      <c r="G8320" s="108"/>
      <c r="H8320" s="109"/>
      <c r="I8320" s="109"/>
      <c r="J8320" s="109"/>
      <c r="K8320" s="105">
        <f>K8319+J8318</f>
        <v>22.491999999999994</v>
      </c>
      <c r="L8320" s="96"/>
    </row>
    <row r="8321" spans="1:12" hidden="1" outlineLevel="1" x14ac:dyDescent="0.25">
      <c r="A8321" s="98" t="str">
        <f t="shared" si="734"/>
        <v>Type 22/33 400 55 10</v>
      </c>
      <c r="B8321" s="103" t="str">
        <f t="shared" si="739"/>
        <v>Type 22/33 400</v>
      </c>
      <c r="C8321" s="99">
        <v>55</v>
      </c>
      <c r="D8321" s="99">
        <f t="shared" si="738"/>
        <v>10</v>
      </c>
      <c r="E8321" s="100">
        <f t="shared" si="735"/>
        <v>22.539999999999992</v>
      </c>
      <c r="G8321" s="104"/>
      <c r="H8321" s="59"/>
      <c r="I8321" s="59"/>
      <c r="J8321" s="59"/>
      <c r="K8321" s="105">
        <f>K8320+J8318</f>
        <v>22.539999999999992</v>
      </c>
      <c r="L8321" s="96"/>
    </row>
    <row r="8322" spans="1:12" hidden="1" outlineLevel="1" x14ac:dyDescent="0.25">
      <c r="A8322" s="98" t="str">
        <f t="shared" si="734"/>
        <v>Type 22/33 400 56 10</v>
      </c>
      <c r="B8322" s="103" t="str">
        <f t="shared" si="739"/>
        <v>Type 22/33 400</v>
      </c>
      <c r="C8322" s="99">
        <v>56</v>
      </c>
      <c r="D8322" s="99">
        <f t="shared" si="738"/>
        <v>10</v>
      </c>
      <c r="E8322" s="100">
        <f t="shared" si="735"/>
        <v>22.58799999999999</v>
      </c>
      <c r="G8322" s="104"/>
      <c r="H8322" s="59"/>
      <c r="I8322" s="59"/>
      <c r="J8322" s="59"/>
      <c r="K8322" s="105">
        <f>K8321+J8318</f>
        <v>22.58799999999999</v>
      </c>
      <c r="L8322" s="96"/>
    </row>
    <row r="8323" spans="1:12" hidden="1" outlineLevel="1" x14ac:dyDescent="0.25">
      <c r="A8323" s="98" t="str">
        <f t="shared" ref="A8323:A8386" si="740">CONCATENATE(B8323," ",C8323," ",D8323)</f>
        <v>Type 22/33 400 57 10</v>
      </c>
      <c r="B8323" s="103" t="str">
        <f t="shared" si="739"/>
        <v>Type 22/33 400</v>
      </c>
      <c r="C8323" s="99">
        <v>57</v>
      </c>
      <c r="D8323" s="99">
        <f t="shared" si="738"/>
        <v>10</v>
      </c>
      <c r="E8323" s="100">
        <f t="shared" ref="E8323:E8386" si="741">K8323</f>
        <v>22.635999999999989</v>
      </c>
      <c r="G8323" s="104"/>
      <c r="H8323" s="59"/>
      <c r="I8323" s="59"/>
      <c r="J8323" s="59"/>
      <c r="K8323" s="105">
        <f>K8322+J8318</f>
        <v>22.635999999999989</v>
      </c>
      <c r="L8323" s="96"/>
    </row>
    <row r="8324" spans="1:12" hidden="1" outlineLevel="1" x14ac:dyDescent="0.25">
      <c r="A8324" s="98" t="str">
        <f t="shared" si="740"/>
        <v>Type 22/33 400 58 10</v>
      </c>
      <c r="B8324" s="103" t="str">
        <f t="shared" si="739"/>
        <v>Type 22/33 400</v>
      </c>
      <c r="C8324" s="99">
        <v>58</v>
      </c>
      <c r="D8324" s="99">
        <f t="shared" si="738"/>
        <v>10</v>
      </c>
      <c r="E8324" s="100">
        <f t="shared" si="741"/>
        <v>22.683999999999987</v>
      </c>
      <c r="G8324" s="104"/>
      <c r="H8324" s="59"/>
      <c r="I8324" s="59"/>
      <c r="J8324" s="59"/>
      <c r="K8324" s="105">
        <f>K8323+J8318</f>
        <v>22.683999999999987</v>
      </c>
      <c r="L8324" s="96"/>
    </row>
    <row r="8325" spans="1:12" hidden="1" outlineLevel="1" x14ac:dyDescent="0.25">
      <c r="A8325" s="98" t="str">
        <f t="shared" si="740"/>
        <v>Type 22/33 400 59 10</v>
      </c>
      <c r="B8325" s="103" t="str">
        <f t="shared" si="739"/>
        <v>Type 22/33 400</v>
      </c>
      <c r="C8325" s="99">
        <v>59</v>
      </c>
      <c r="D8325" s="99">
        <f t="shared" si="738"/>
        <v>10</v>
      </c>
      <c r="E8325" s="100">
        <f t="shared" si="741"/>
        <v>22.731999999999985</v>
      </c>
      <c r="G8325" s="104"/>
      <c r="H8325" s="59"/>
      <c r="I8325" s="59"/>
      <c r="J8325" s="59"/>
      <c r="K8325" s="105">
        <f>K8324+J8318</f>
        <v>22.731999999999985</v>
      </c>
      <c r="L8325" s="96"/>
    </row>
    <row r="8326" spans="1:12" hidden="1" outlineLevel="1" x14ac:dyDescent="0.25">
      <c r="A8326" s="98" t="str">
        <f t="shared" si="740"/>
        <v>Type 22/33 400 60 10</v>
      </c>
      <c r="B8326" s="103" t="str">
        <f t="shared" si="739"/>
        <v>Type 22/33 400</v>
      </c>
      <c r="C8326" s="99">
        <v>60</v>
      </c>
      <c r="D8326" s="99">
        <f t="shared" si="738"/>
        <v>10</v>
      </c>
      <c r="E8326" s="100">
        <f t="shared" si="741"/>
        <v>22.779999999999983</v>
      </c>
      <c r="G8326" s="108"/>
      <c r="H8326" s="59"/>
      <c r="I8326" s="59"/>
      <c r="J8326" s="59"/>
      <c r="K8326" s="105">
        <f>K8325+J8318</f>
        <v>22.779999999999983</v>
      </c>
      <c r="L8326" s="96"/>
    </row>
    <row r="8327" spans="1:12" hidden="1" outlineLevel="1" x14ac:dyDescent="0.25">
      <c r="A8327" s="98" t="str">
        <f t="shared" si="740"/>
        <v>Type 22/33 400 61 10</v>
      </c>
      <c r="B8327" s="103" t="str">
        <f t="shared" si="739"/>
        <v>Type 22/33 400</v>
      </c>
      <c r="C8327" s="99">
        <v>61</v>
      </c>
      <c r="D8327" s="99">
        <f t="shared" si="738"/>
        <v>10</v>
      </c>
      <c r="E8327" s="100">
        <f t="shared" si="741"/>
        <v>22.827999999999982</v>
      </c>
      <c r="G8327" s="108"/>
      <c r="H8327" s="109"/>
      <c r="I8327" s="109"/>
      <c r="J8327" s="109"/>
      <c r="K8327" s="105">
        <f>K8326+J8318</f>
        <v>22.827999999999982</v>
      </c>
      <c r="L8327" s="96"/>
    </row>
    <row r="8328" spans="1:12" hidden="1" outlineLevel="1" x14ac:dyDescent="0.25">
      <c r="A8328" s="98" t="str">
        <f t="shared" si="740"/>
        <v>Type 22/33 400 62 10</v>
      </c>
      <c r="B8328" s="103" t="str">
        <f t="shared" si="739"/>
        <v>Type 22/33 400</v>
      </c>
      <c r="C8328" s="99">
        <v>62</v>
      </c>
      <c r="D8328" s="99">
        <f t="shared" si="738"/>
        <v>10</v>
      </c>
      <c r="E8328" s="100">
        <f t="shared" si="741"/>
        <v>22.87599999999998</v>
      </c>
      <c r="G8328" s="108"/>
      <c r="H8328" s="109"/>
      <c r="I8328" s="109"/>
      <c r="J8328" s="109"/>
      <c r="K8328" s="105">
        <f>K8327+J8318</f>
        <v>22.87599999999998</v>
      </c>
      <c r="L8328" s="96"/>
    </row>
    <row r="8329" spans="1:12" hidden="1" outlineLevel="1" x14ac:dyDescent="0.25">
      <c r="A8329" s="98" t="str">
        <f t="shared" si="740"/>
        <v>Type 22/33 400 63 10</v>
      </c>
      <c r="B8329" s="103" t="str">
        <f t="shared" si="739"/>
        <v>Type 22/33 400</v>
      </c>
      <c r="C8329" s="99">
        <v>63</v>
      </c>
      <c r="D8329" s="99">
        <f t="shared" si="738"/>
        <v>10</v>
      </c>
      <c r="E8329" s="100">
        <f t="shared" si="741"/>
        <v>22.923999999999978</v>
      </c>
      <c r="G8329" s="108"/>
      <c r="H8329" s="109"/>
      <c r="I8329" s="109"/>
      <c r="J8329" s="109"/>
      <c r="K8329" s="105">
        <f>K8328+J8318</f>
        <v>22.923999999999978</v>
      </c>
      <c r="L8329" s="96"/>
    </row>
    <row r="8330" spans="1:12" hidden="1" outlineLevel="1" x14ac:dyDescent="0.25">
      <c r="A8330" s="98" t="str">
        <f t="shared" si="740"/>
        <v>Type 22/33 400 64 10</v>
      </c>
      <c r="B8330" s="103" t="str">
        <f t="shared" si="739"/>
        <v>Type 22/33 400</v>
      </c>
      <c r="C8330" s="99">
        <v>64</v>
      </c>
      <c r="D8330" s="99">
        <f t="shared" si="738"/>
        <v>10</v>
      </c>
      <c r="E8330" s="100">
        <f t="shared" si="741"/>
        <v>22.971999999999976</v>
      </c>
      <c r="G8330" s="108"/>
      <c r="H8330" s="109"/>
      <c r="I8330" s="109"/>
      <c r="J8330" s="109"/>
      <c r="K8330" s="105">
        <f>K8329+J8318</f>
        <v>22.971999999999976</v>
      </c>
      <c r="L8330" s="96"/>
    </row>
    <row r="8331" spans="1:12" hidden="1" outlineLevel="1" x14ac:dyDescent="0.25">
      <c r="A8331" s="98" t="str">
        <f t="shared" si="740"/>
        <v>Type 22/33 400 65 10</v>
      </c>
      <c r="B8331" s="103" t="str">
        <f t="shared" si="739"/>
        <v>Type 22/33 400</v>
      </c>
      <c r="C8331" s="99">
        <v>65</v>
      </c>
      <c r="D8331" s="99">
        <f t="shared" si="738"/>
        <v>10</v>
      </c>
      <c r="E8331" s="100">
        <f t="shared" si="741"/>
        <v>23.019999999999975</v>
      </c>
      <c r="G8331" s="108"/>
      <c r="H8331" s="109"/>
      <c r="I8331" s="109"/>
      <c r="J8331" s="109"/>
      <c r="K8331" s="105">
        <f>K8330+J8318</f>
        <v>23.019999999999975</v>
      </c>
      <c r="L8331" s="96"/>
    </row>
    <row r="8332" spans="1:12" hidden="1" outlineLevel="1" x14ac:dyDescent="0.25">
      <c r="A8332" s="98" t="str">
        <f t="shared" si="740"/>
        <v>Type 22/33 400 66 10</v>
      </c>
      <c r="B8332" s="103" t="str">
        <f t="shared" si="739"/>
        <v>Type 22/33 400</v>
      </c>
      <c r="C8332" s="99">
        <v>66</v>
      </c>
      <c r="D8332" s="99">
        <f t="shared" si="738"/>
        <v>10</v>
      </c>
      <c r="E8332" s="100">
        <f t="shared" si="741"/>
        <v>23.067999999999973</v>
      </c>
      <c r="G8332" s="108"/>
      <c r="H8332" s="109"/>
      <c r="I8332" s="109"/>
      <c r="J8332" s="109"/>
      <c r="K8332" s="105">
        <f>K8331+J8318</f>
        <v>23.067999999999973</v>
      </c>
      <c r="L8332" s="96"/>
    </row>
    <row r="8333" spans="1:12" hidden="1" outlineLevel="1" x14ac:dyDescent="0.25">
      <c r="A8333" s="98" t="str">
        <f t="shared" si="740"/>
        <v>Type 22/33 400 67 10</v>
      </c>
      <c r="B8333" s="103" t="str">
        <f t="shared" si="739"/>
        <v>Type 22/33 400</v>
      </c>
      <c r="C8333" s="99">
        <v>67</v>
      </c>
      <c r="D8333" s="99">
        <f t="shared" si="738"/>
        <v>10</v>
      </c>
      <c r="E8333" s="100">
        <f t="shared" si="741"/>
        <v>23.115999999999971</v>
      </c>
      <c r="G8333" s="108"/>
      <c r="H8333" s="109"/>
      <c r="I8333" s="109"/>
      <c r="J8333" s="109"/>
      <c r="K8333" s="105">
        <f>K8332+J8318</f>
        <v>23.115999999999971</v>
      </c>
      <c r="L8333" s="96"/>
    </row>
    <row r="8334" spans="1:12" hidden="1" outlineLevel="1" x14ac:dyDescent="0.25">
      <c r="A8334" s="98" t="str">
        <f t="shared" si="740"/>
        <v>Type 22/33 400 68 10</v>
      </c>
      <c r="B8334" s="103" t="str">
        <f t="shared" si="739"/>
        <v>Type 22/33 400</v>
      </c>
      <c r="C8334" s="99">
        <v>68</v>
      </c>
      <c r="D8334" s="99">
        <f t="shared" si="738"/>
        <v>10</v>
      </c>
      <c r="E8334" s="100">
        <f t="shared" si="741"/>
        <v>23.16399999999997</v>
      </c>
      <c r="G8334" s="108"/>
      <c r="H8334" s="109"/>
      <c r="I8334" s="109"/>
      <c r="J8334" s="109"/>
      <c r="K8334" s="105">
        <f>K8333+J8318</f>
        <v>23.16399999999997</v>
      </c>
      <c r="L8334" s="96"/>
    </row>
    <row r="8335" spans="1:12" hidden="1" outlineLevel="1" x14ac:dyDescent="0.25">
      <c r="A8335" s="98" t="str">
        <f t="shared" si="740"/>
        <v>Type 22/33 400 69 10</v>
      </c>
      <c r="B8335" s="103" t="str">
        <f t="shared" si="739"/>
        <v>Type 22/33 400</v>
      </c>
      <c r="C8335" s="99">
        <v>69</v>
      </c>
      <c r="D8335" s="99">
        <f t="shared" si="738"/>
        <v>10</v>
      </c>
      <c r="E8335" s="100">
        <f t="shared" si="741"/>
        <v>23.211999999999968</v>
      </c>
      <c r="G8335" s="108"/>
      <c r="H8335" s="109"/>
      <c r="I8335" s="109"/>
      <c r="J8335" s="109"/>
      <c r="K8335" s="105">
        <f>K8334+J8318</f>
        <v>23.211999999999968</v>
      </c>
      <c r="L8335" s="96"/>
    </row>
    <row r="8336" spans="1:12" hidden="1" outlineLevel="1" x14ac:dyDescent="0.25">
      <c r="A8336" s="98" t="str">
        <f t="shared" si="740"/>
        <v>Type 22/33 400 70 10</v>
      </c>
      <c r="B8336" s="103" t="str">
        <f t="shared" si="739"/>
        <v>Type 22/33 400</v>
      </c>
      <c r="C8336" s="99">
        <v>70</v>
      </c>
      <c r="D8336" s="99">
        <f t="shared" si="738"/>
        <v>10</v>
      </c>
      <c r="E8336" s="100">
        <f t="shared" si="741"/>
        <v>23.259999999999966</v>
      </c>
      <c r="G8336" s="108"/>
      <c r="H8336" s="109"/>
      <c r="I8336" s="109"/>
      <c r="J8336" s="109"/>
      <c r="K8336" s="105">
        <f>K8335+J8318</f>
        <v>23.259999999999966</v>
      </c>
      <c r="L8336" s="96"/>
    </row>
    <row r="8337" spans="1:12" hidden="1" outlineLevel="1" x14ac:dyDescent="0.25">
      <c r="A8337" s="98" t="str">
        <f t="shared" si="740"/>
        <v>Type 22/33 400 71 10</v>
      </c>
      <c r="B8337" s="103" t="str">
        <f t="shared" si="739"/>
        <v>Type 22/33 400</v>
      </c>
      <c r="C8337" s="99">
        <v>71</v>
      </c>
      <c r="D8337" s="99">
        <f t="shared" si="738"/>
        <v>10</v>
      </c>
      <c r="E8337" s="100">
        <f t="shared" si="741"/>
        <v>23.307999999999964</v>
      </c>
      <c r="G8337" s="108"/>
      <c r="H8337" s="109"/>
      <c r="I8337" s="109"/>
      <c r="J8337" s="109"/>
      <c r="K8337" s="105">
        <f>K8336+J8318</f>
        <v>23.307999999999964</v>
      </c>
      <c r="L8337" s="96"/>
    </row>
    <row r="8338" spans="1:12" hidden="1" outlineLevel="1" x14ac:dyDescent="0.25">
      <c r="A8338" s="98" t="str">
        <f t="shared" si="740"/>
        <v>Type 22/33 400 72 10</v>
      </c>
      <c r="B8338" s="103" t="str">
        <f t="shared" si="739"/>
        <v>Type 22/33 400</v>
      </c>
      <c r="C8338" s="99">
        <v>72</v>
      </c>
      <c r="D8338" s="99">
        <f t="shared" si="738"/>
        <v>10</v>
      </c>
      <c r="E8338" s="100">
        <f t="shared" si="741"/>
        <v>23.355999999999963</v>
      </c>
      <c r="G8338" s="108"/>
      <c r="H8338" s="109"/>
      <c r="I8338" s="109"/>
      <c r="J8338" s="109"/>
      <c r="K8338" s="105">
        <f>K8337+J8318</f>
        <v>23.355999999999963</v>
      </c>
      <c r="L8338" s="96"/>
    </row>
    <row r="8339" spans="1:12" hidden="1" outlineLevel="1" x14ac:dyDescent="0.25">
      <c r="A8339" s="98" t="str">
        <f t="shared" si="740"/>
        <v>Type 22/33 400 73 10</v>
      </c>
      <c r="B8339" s="103" t="str">
        <f t="shared" si="739"/>
        <v>Type 22/33 400</v>
      </c>
      <c r="C8339" s="99">
        <v>73</v>
      </c>
      <c r="D8339" s="99">
        <f t="shared" si="738"/>
        <v>10</v>
      </c>
      <c r="E8339" s="100">
        <f t="shared" si="741"/>
        <v>23.403999999999961</v>
      </c>
      <c r="G8339" s="108"/>
      <c r="H8339" s="109"/>
      <c r="I8339" s="109"/>
      <c r="J8339" s="109"/>
      <c r="K8339" s="105">
        <f>K8338+J8318</f>
        <v>23.403999999999961</v>
      </c>
      <c r="L8339" s="96"/>
    </row>
    <row r="8340" spans="1:12" hidden="1" outlineLevel="1" x14ac:dyDescent="0.25">
      <c r="A8340" s="98" t="str">
        <f t="shared" si="740"/>
        <v>Type 22/33 400 74 10</v>
      </c>
      <c r="B8340" s="103" t="str">
        <f t="shared" si="739"/>
        <v>Type 22/33 400</v>
      </c>
      <c r="C8340" s="99">
        <v>74</v>
      </c>
      <c r="D8340" s="99">
        <f t="shared" si="738"/>
        <v>10</v>
      </c>
      <c r="E8340" s="100">
        <f t="shared" si="741"/>
        <v>23.451999999999959</v>
      </c>
      <c r="G8340" s="108"/>
      <c r="H8340" s="109"/>
      <c r="I8340" s="109"/>
      <c r="J8340" s="109"/>
      <c r="K8340" s="105">
        <f>K8339+J8318</f>
        <v>23.451999999999959</v>
      </c>
      <c r="L8340" s="96"/>
    </row>
    <row r="8341" spans="1:12" hidden="1" outlineLevel="1" x14ac:dyDescent="0.25">
      <c r="A8341" s="98" t="str">
        <f t="shared" si="740"/>
        <v>Type 22/33 400 75 10</v>
      </c>
      <c r="B8341" s="103" t="str">
        <f t="shared" si="739"/>
        <v>Type 22/33 400</v>
      </c>
      <c r="C8341" s="99">
        <v>75</v>
      </c>
      <c r="D8341" s="99">
        <f t="shared" si="738"/>
        <v>10</v>
      </c>
      <c r="E8341" s="100">
        <f t="shared" si="741"/>
        <v>23.499999999999957</v>
      </c>
      <c r="G8341" s="108"/>
      <c r="H8341" s="109"/>
      <c r="I8341" s="109"/>
      <c r="J8341" s="109"/>
      <c r="K8341" s="105">
        <f>K8340+J8318</f>
        <v>23.499999999999957</v>
      </c>
      <c r="L8341" s="96"/>
    </row>
    <row r="8342" spans="1:12" hidden="1" outlineLevel="1" x14ac:dyDescent="0.25">
      <c r="A8342" s="98" t="str">
        <f t="shared" si="740"/>
        <v>Type 22/33 400 76 10</v>
      </c>
      <c r="B8342" s="103" t="str">
        <f t="shared" si="739"/>
        <v>Type 22/33 400</v>
      </c>
      <c r="C8342" s="99">
        <v>76</v>
      </c>
      <c r="D8342" s="99">
        <f t="shared" si="738"/>
        <v>10</v>
      </c>
      <c r="E8342" s="100">
        <f t="shared" si="741"/>
        <v>23.547999999999956</v>
      </c>
      <c r="G8342" s="108"/>
      <c r="H8342" s="109"/>
      <c r="I8342" s="109"/>
      <c r="J8342" s="109"/>
      <c r="K8342" s="105">
        <f>K8341+J8318</f>
        <v>23.547999999999956</v>
      </c>
      <c r="L8342" s="96"/>
    </row>
    <row r="8343" spans="1:12" hidden="1" outlineLevel="1" x14ac:dyDescent="0.25">
      <c r="A8343" s="98" t="str">
        <f t="shared" si="740"/>
        <v>Type 22/33 400 77 10</v>
      </c>
      <c r="B8343" s="103" t="str">
        <f t="shared" si="739"/>
        <v>Type 22/33 400</v>
      </c>
      <c r="C8343" s="99">
        <v>77</v>
      </c>
      <c r="D8343" s="99">
        <f t="shared" si="738"/>
        <v>10</v>
      </c>
      <c r="E8343" s="100">
        <f t="shared" si="741"/>
        <v>23.595999999999954</v>
      </c>
      <c r="G8343" s="108"/>
      <c r="H8343" s="109"/>
      <c r="I8343" s="109"/>
      <c r="J8343" s="109"/>
      <c r="K8343" s="105">
        <f>K8342+J8318</f>
        <v>23.595999999999954</v>
      </c>
      <c r="L8343" s="96"/>
    </row>
    <row r="8344" spans="1:12" hidden="1" outlineLevel="1" x14ac:dyDescent="0.25">
      <c r="A8344" s="98" t="str">
        <f t="shared" si="740"/>
        <v>Type 22/33 400 78 10</v>
      </c>
      <c r="B8344" s="103" t="str">
        <f t="shared" si="739"/>
        <v>Type 22/33 400</v>
      </c>
      <c r="C8344" s="99">
        <v>78</v>
      </c>
      <c r="D8344" s="99">
        <f t="shared" si="738"/>
        <v>10</v>
      </c>
      <c r="E8344" s="100">
        <f t="shared" si="741"/>
        <v>23.643999999999952</v>
      </c>
      <c r="G8344" s="108"/>
      <c r="H8344" s="109"/>
      <c r="I8344" s="109"/>
      <c r="J8344" s="109"/>
      <c r="K8344" s="105">
        <f>K8343+J8318</f>
        <v>23.643999999999952</v>
      </c>
      <c r="L8344" s="96"/>
    </row>
    <row r="8345" spans="1:12" hidden="1" outlineLevel="1" x14ac:dyDescent="0.25">
      <c r="A8345" s="98" t="str">
        <f t="shared" si="740"/>
        <v>Type 22/33 400 79 10</v>
      </c>
      <c r="B8345" s="103" t="str">
        <f t="shared" si="739"/>
        <v>Type 22/33 400</v>
      </c>
      <c r="C8345" s="99">
        <v>79</v>
      </c>
      <c r="D8345" s="99">
        <f t="shared" si="738"/>
        <v>10</v>
      </c>
      <c r="E8345" s="100">
        <f t="shared" si="741"/>
        <v>23.69199999999995</v>
      </c>
      <c r="G8345" s="108"/>
      <c r="H8345" s="109"/>
      <c r="I8345" s="109"/>
      <c r="J8345" s="109"/>
      <c r="K8345" s="105">
        <f>K8344+J8318</f>
        <v>23.69199999999995</v>
      </c>
      <c r="L8345" s="96"/>
    </row>
    <row r="8346" spans="1:12" hidden="1" outlineLevel="1" x14ac:dyDescent="0.25">
      <c r="A8346" s="98" t="str">
        <f t="shared" si="740"/>
        <v>Type 22/33 400 80 10</v>
      </c>
      <c r="B8346" s="103" t="str">
        <f t="shared" si="739"/>
        <v>Type 22/33 400</v>
      </c>
      <c r="C8346" s="99">
        <v>80</v>
      </c>
      <c r="D8346" s="99">
        <f t="shared" si="738"/>
        <v>10</v>
      </c>
      <c r="E8346" s="100">
        <f t="shared" si="741"/>
        <v>23.739999999999949</v>
      </c>
      <c r="G8346" s="108"/>
      <c r="H8346" s="109"/>
      <c r="I8346" s="109"/>
      <c r="J8346" s="109"/>
      <c r="K8346" s="105">
        <f>K8345+J8318</f>
        <v>23.739999999999949</v>
      </c>
      <c r="L8346" s="96"/>
    </row>
    <row r="8347" spans="1:12" hidden="1" outlineLevel="1" x14ac:dyDescent="0.25">
      <c r="A8347" s="98" t="str">
        <f t="shared" si="740"/>
        <v>Type 22/33 400 81 10</v>
      </c>
      <c r="B8347" s="103" t="str">
        <f t="shared" si="739"/>
        <v>Type 22/33 400</v>
      </c>
      <c r="C8347" s="99">
        <v>81</v>
      </c>
      <c r="D8347" s="99">
        <f t="shared" si="738"/>
        <v>10</v>
      </c>
      <c r="E8347" s="100">
        <f t="shared" si="741"/>
        <v>23.787999999999947</v>
      </c>
      <c r="G8347" s="108"/>
      <c r="H8347" s="109"/>
      <c r="I8347" s="109"/>
      <c r="J8347" s="109"/>
      <c r="K8347" s="105">
        <f>K8346+J8318</f>
        <v>23.787999999999947</v>
      </c>
      <c r="L8347" s="96"/>
    </row>
    <row r="8348" spans="1:12" hidden="1" outlineLevel="1" x14ac:dyDescent="0.25">
      <c r="A8348" s="98" t="str">
        <f t="shared" si="740"/>
        <v>Type 22/33 400 82 10</v>
      </c>
      <c r="B8348" s="103" t="str">
        <f t="shared" si="739"/>
        <v>Type 22/33 400</v>
      </c>
      <c r="C8348" s="99">
        <v>82</v>
      </c>
      <c r="D8348" s="99">
        <f t="shared" si="738"/>
        <v>10</v>
      </c>
      <c r="E8348" s="100">
        <f t="shared" si="741"/>
        <v>23.835999999999945</v>
      </c>
      <c r="G8348" s="108"/>
      <c r="H8348" s="109"/>
      <c r="I8348" s="109"/>
      <c r="J8348" s="109"/>
      <c r="K8348" s="105">
        <f>K8347+J8318</f>
        <v>23.835999999999945</v>
      </c>
      <c r="L8348" s="96"/>
    </row>
    <row r="8349" spans="1:12" hidden="1" outlineLevel="1" x14ac:dyDescent="0.25">
      <c r="A8349" s="98" t="str">
        <f t="shared" si="740"/>
        <v>Type 22/33 400 83 10</v>
      </c>
      <c r="B8349" s="103" t="str">
        <f t="shared" si="739"/>
        <v>Type 22/33 400</v>
      </c>
      <c r="C8349" s="99">
        <v>83</v>
      </c>
      <c r="D8349" s="99">
        <f t="shared" ref="D8349:D8366" si="742">D8348</f>
        <v>10</v>
      </c>
      <c r="E8349" s="100">
        <f t="shared" si="741"/>
        <v>23.883999999999943</v>
      </c>
      <c r="G8349" s="108"/>
      <c r="H8349" s="109"/>
      <c r="I8349" s="109"/>
      <c r="J8349" s="109"/>
      <c r="K8349" s="105">
        <f>K8348+J8318</f>
        <v>23.883999999999943</v>
      </c>
      <c r="L8349" s="96"/>
    </row>
    <row r="8350" spans="1:12" hidden="1" outlineLevel="1" x14ac:dyDescent="0.25">
      <c r="A8350" s="98" t="str">
        <f t="shared" si="740"/>
        <v>Type 22/33 400 84 10</v>
      </c>
      <c r="B8350" s="103" t="str">
        <f t="shared" si="739"/>
        <v>Type 22/33 400</v>
      </c>
      <c r="C8350" s="99">
        <v>84</v>
      </c>
      <c r="D8350" s="99">
        <f t="shared" si="742"/>
        <v>10</v>
      </c>
      <c r="E8350" s="100">
        <f t="shared" si="741"/>
        <v>23.931999999999942</v>
      </c>
      <c r="G8350" s="108"/>
      <c r="H8350" s="109"/>
      <c r="I8350" s="109"/>
      <c r="J8350" s="109"/>
      <c r="K8350" s="105">
        <f>K8349+J8318</f>
        <v>23.931999999999942</v>
      </c>
      <c r="L8350" s="96"/>
    </row>
    <row r="8351" spans="1:12" hidden="1" outlineLevel="1" x14ac:dyDescent="0.25">
      <c r="A8351" s="98" t="str">
        <f t="shared" si="740"/>
        <v>Type 22/33 400 85 10</v>
      </c>
      <c r="B8351" s="103" t="str">
        <f t="shared" si="739"/>
        <v>Type 22/33 400</v>
      </c>
      <c r="C8351" s="99">
        <v>85</v>
      </c>
      <c r="D8351" s="99">
        <f t="shared" si="742"/>
        <v>10</v>
      </c>
      <c r="E8351" s="100">
        <f t="shared" si="741"/>
        <v>23.97999999999994</v>
      </c>
      <c r="G8351" s="108"/>
      <c r="H8351" s="109"/>
      <c r="I8351" s="109"/>
      <c r="J8351" s="109"/>
      <c r="K8351" s="105">
        <f>K8350+J8318</f>
        <v>23.97999999999994</v>
      </c>
      <c r="L8351" s="96"/>
    </row>
    <row r="8352" spans="1:12" hidden="1" outlineLevel="1" x14ac:dyDescent="0.25">
      <c r="A8352" s="98" t="str">
        <f t="shared" si="740"/>
        <v>Type 22/33 400 86 10</v>
      </c>
      <c r="B8352" s="103" t="str">
        <f t="shared" si="739"/>
        <v>Type 22/33 400</v>
      </c>
      <c r="C8352" s="99">
        <v>86</v>
      </c>
      <c r="D8352" s="99">
        <f t="shared" si="742"/>
        <v>10</v>
      </c>
      <c r="E8352" s="100">
        <f t="shared" si="741"/>
        <v>24.027999999999938</v>
      </c>
      <c r="G8352" s="108"/>
      <c r="H8352" s="109"/>
      <c r="I8352" s="109"/>
      <c r="J8352" s="109"/>
      <c r="K8352" s="105">
        <f>K8351+J8318</f>
        <v>24.027999999999938</v>
      </c>
      <c r="L8352" s="96"/>
    </row>
    <row r="8353" spans="1:12" hidden="1" outlineLevel="1" x14ac:dyDescent="0.25">
      <c r="A8353" s="98" t="str">
        <f t="shared" si="740"/>
        <v>Type 22/33 400 87 10</v>
      </c>
      <c r="B8353" s="103" t="str">
        <f t="shared" si="739"/>
        <v>Type 22/33 400</v>
      </c>
      <c r="C8353" s="99">
        <v>87</v>
      </c>
      <c r="D8353" s="99">
        <f t="shared" si="742"/>
        <v>10</v>
      </c>
      <c r="E8353" s="100">
        <f t="shared" si="741"/>
        <v>24.075999999999937</v>
      </c>
      <c r="G8353" s="108"/>
      <c r="H8353" s="109"/>
      <c r="I8353" s="109"/>
      <c r="J8353" s="109"/>
      <c r="K8353" s="105">
        <f>K8352+J8318</f>
        <v>24.075999999999937</v>
      </c>
      <c r="L8353" s="96"/>
    </row>
    <row r="8354" spans="1:12" hidden="1" outlineLevel="1" x14ac:dyDescent="0.25">
      <c r="A8354" s="98" t="str">
        <f t="shared" si="740"/>
        <v>Type 22/33 400 88 10</v>
      </c>
      <c r="B8354" s="103" t="str">
        <f t="shared" si="739"/>
        <v>Type 22/33 400</v>
      </c>
      <c r="C8354" s="99">
        <v>88</v>
      </c>
      <c r="D8354" s="99">
        <f t="shared" si="742"/>
        <v>10</v>
      </c>
      <c r="E8354" s="100">
        <f t="shared" si="741"/>
        <v>24.123999999999935</v>
      </c>
      <c r="G8354" s="108"/>
      <c r="H8354" s="109"/>
      <c r="I8354" s="109"/>
      <c r="J8354" s="109"/>
      <c r="K8354" s="105">
        <f>K8353+J8318</f>
        <v>24.123999999999935</v>
      </c>
      <c r="L8354" s="96"/>
    </row>
    <row r="8355" spans="1:12" hidden="1" outlineLevel="1" x14ac:dyDescent="0.25">
      <c r="A8355" s="98" t="str">
        <f t="shared" si="740"/>
        <v>Type 22/33 400 89 10</v>
      </c>
      <c r="B8355" s="103" t="str">
        <f t="shared" si="739"/>
        <v>Type 22/33 400</v>
      </c>
      <c r="C8355" s="99">
        <v>89</v>
      </c>
      <c r="D8355" s="99">
        <f t="shared" si="742"/>
        <v>10</v>
      </c>
      <c r="E8355" s="100">
        <f t="shared" si="741"/>
        <v>24.171999999999933</v>
      </c>
      <c r="G8355" s="108"/>
      <c r="H8355" s="109"/>
      <c r="I8355" s="109"/>
      <c r="J8355" s="109"/>
      <c r="K8355" s="105">
        <f>K8354+J8318</f>
        <v>24.171999999999933</v>
      </c>
      <c r="L8355" s="96"/>
    </row>
    <row r="8356" spans="1:12" hidden="1" outlineLevel="1" x14ac:dyDescent="0.25">
      <c r="A8356" s="98" t="str">
        <f t="shared" si="740"/>
        <v>Type 22/33 400 90 10</v>
      </c>
      <c r="B8356" s="103" t="str">
        <f t="shared" si="739"/>
        <v>Type 22/33 400</v>
      </c>
      <c r="C8356" s="99">
        <v>90</v>
      </c>
      <c r="D8356" s="99">
        <f t="shared" si="742"/>
        <v>10</v>
      </c>
      <c r="E8356" s="100">
        <f t="shared" si="741"/>
        <v>24.219999999999931</v>
      </c>
      <c r="G8356" s="108"/>
      <c r="H8356" s="109"/>
      <c r="I8356" s="109"/>
      <c r="J8356" s="109"/>
      <c r="K8356" s="105">
        <f>K8355+J8318</f>
        <v>24.219999999999931</v>
      </c>
      <c r="L8356" s="96"/>
    </row>
    <row r="8357" spans="1:12" hidden="1" outlineLevel="1" x14ac:dyDescent="0.25">
      <c r="A8357" s="98" t="str">
        <f t="shared" si="740"/>
        <v>Type 22/33 400 91 10</v>
      </c>
      <c r="B8357" s="103" t="str">
        <f t="shared" si="739"/>
        <v>Type 22/33 400</v>
      </c>
      <c r="C8357" s="99">
        <v>91</v>
      </c>
      <c r="D8357" s="99">
        <f t="shared" si="742"/>
        <v>10</v>
      </c>
      <c r="E8357" s="100">
        <f t="shared" si="741"/>
        <v>24.26799999999993</v>
      </c>
      <c r="G8357" s="108"/>
      <c r="H8357" s="109"/>
      <c r="I8357" s="109"/>
      <c r="J8357" s="109"/>
      <c r="K8357" s="105">
        <f>K8356+J8318</f>
        <v>24.26799999999993</v>
      </c>
      <c r="L8357" s="96"/>
    </row>
    <row r="8358" spans="1:12" hidden="1" outlineLevel="1" x14ac:dyDescent="0.25">
      <c r="A8358" s="98" t="str">
        <f t="shared" si="740"/>
        <v>Type 22/33 400 92 10</v>
      </c>
      <c r="B8358" s="103" t="str">
        <f t="shared" si="739"/>
        <v>Type 22/33 400</v>
      </c>
      <c r="C8358" s="99">
        <v>92</v>
      </c>
      <c r="D8358" s="99">
        <f t="shared" si="742"/>
        <v>10</v>
      </c>
      <c r="E8358" s="100">
        <f t="shared" si="741"/>
        <v>24.315999999999928</v>
      </c>
      <c r="G8358" s="108"/>
      <c r="H8358" s="109"/>
      <c r="I8358" s="109"/>
      <c r="J8358" s="109"/>
      <c r="K8358" s="105">
        <f>K8357+J8318</f>
        <v>24.315999999999928</v>
      </c>
      <c r="L8358" s="96"/>
    </row>
    <row r="8359" spans="1:12" hidden="1" outlineLevel="1" x14ac:dyDescent="0.25">
      <c r="A8359" s="98" t="str">
        <f t="shared" si="740"/>
        <v>Type 22/33 400 93 10</v>
      </c>
      <c r="B8359" s="103" t="str">
        <f t="shared" si="739"/>
        <v>Type 22/33 400</v>
      </c>
      <c r="C8359" s="99">
        <v>93</v>
      </c>
      <c r="D8359" s="99">
        <f t="shared" si="742"/>
        <v>10</v>
      </c>
      <c r="E8359" s="100">
        <f t="shared" si="741"/>
        <v>24.363999999999926</v>
      </c>
      <c r="G8359" s="108"/>
      <c r="H8359" s="109"/>
      <c r="I8359" s="109"/>
      <c r="J8359" s="109"/>
      <c r="K8359" s="105">
        <f>K8358+J8318</f>
        <v>24.363999999999926</v>
      </c>
      <c r="L8359" s="96"/>
    </row>
    <row r="8360" spans="1:12" hidden="1" outlineLevel="1" x14ac:dyDescent="0.25">
      <c r="A8360" s="98" t="str">
        <f t="shared" si="740"/>
        <v>Type 22/33 400 94 10</v>
      </c>
      <c r="B8360" s="103" t="str">
        <f t="shared" si="739"/>
        <v>Type 22/33 400</v>
      </c>
      <c r="C8360" s="99">
        <v>94</v>
      </c>
      <c r="D8360" s="99">
        <f t="shared" si="742"/>
        <v>10</v>
      </c>
      <c r="E8360" s="100">
        <f t="shared" si="741"/>
        <v>24.411999999999924</v>
      </c>
      <c r="G8360" s="108"/>
      <c r="H8360" s="109"/>
      <c r="I8360" s="109"/>
      <c r="J8360" s="109"/>
      <c r="K8360" s="105">
        <f>K8359+J8318</f>
        <v>24.411999999999924</v>
      </c>
      <c r="L8360" s="96"/>
    </row>
    <row r="8361" spans="1:12" hidden="1" outlineLevel="1" x14ac:dyDescent="0.25">
      <c r="A8361" s="98" t="str">
        <f t="shared" si="740"/>
        <v>Type 22/33 400 95 10</v>
      </c>
      <c r="B8361" s="103" t="str">
        <f t="shared" si="739"/>
        <v>Type 22/33 400</v>
      </c>
      <c r="C8361" s="99">
        <v>95</v>
      </c>
      <c r="D8361" s="99">
        <f t="shared" si="742"/>
        <v>10</v>
      </c>
      <c r="E8361" s="100">
        <f t="shared" si="741"/>
        <v>24.459999999999923</v>
      </c>
      <c r="G8361" s="108"/>
      <c r="H8361" s="109"/>
      <c r="I8361" s="109"/>
      <c r="J8361" s="109"/>
      <c r="K8361" s="105">
        <f>K8360+J8318</f>
        <v>24.459999999999923</v>
      </c>
      <c r="L8361" s="96"/>
    </row>
    <row r="8362" spans="1:12" hidden="1" outlineLevel="1" x14ac:dyDescent="0.25">
      <c r="A8362" s="98" t="str">
        <f t="shared" si="740"/>
        <v>Type 22/33 400 96 10</v>
      </c>
      <c r="B8362" s="103" t="str">
        <f t="shared" si="739"/>
        <v>Type 22/33 400</v>
      </c>
      <c r="C8362" s="99">
        <v>96</v>
      </c>
      <c r="D8362" s="99">
        <f t="shared" si="742"/>
        <v>10</v>
      </c>
      <c r="E8362" s="100">
        <f t="shared" si="741"/>
        <v>24.507999999999921</v>
      </c>
      <c r="G8362" s="108"/>
      <c r="H8362" s="109"/>
      <c r="I8362" s="109"/>
      <c r="J8362" s="109"/>
      <c r="K8362" s="105">
        <f>K8361+J8318</f>
        <v>24.507999999999921</v>
      </c>
      <c r="L8362" s="96"/>
    </row>
    <row r="8363" spans="1:12" hidden="1" outlineLevel="1" x14ac:dyDescent="0.25">
      <c r="A8363" s="98" t="str">
        <f t="shared" si="740"/>
        <v>Type 22/33 400 97 10</v>
      </c>
      <c r="B8363" s="103" t="str">
        <f t="shared" si="739"/>
        <v>Type 22/33 400</v>
      </c>
      <c r="C8363" s="99">
        <v>97</v>
      </c>
      <c r="D8363" s="99">
        <f t="shared" si="742"/>
        <v>10</v>
      </c>
      <c r="E8363" s="100">
        <f t="shared" si="741"/>
        <v>24.555999999999919</v>
      </c>
      <c r="G8363" s="108"/>
      <c r="H8363" s="109"/>
      <c r="I8363" s="109"/>
      <c r="J8363" s="109"/>
      <c r="K8363" s="105">
        <f>K8362+J8318</f>
        <v>24.555999999999919</v>
      </c>
      <c r="L8363" s="96"/>
    </row>
    <row r="8364" spans="1:12" hidden="1" outlineLevel="1" x14ac:dyDescent="0.25">
      <c r="A8364" s="98" t="str">
        <f t="shared" si="740"/>
        <v>Type 22/33 400 98 10</v>
      </c>
      <c r="B8364" s="103" t="str">
        <f t="shared" si="739"/>
        <v>Type 22/33 400</v>
      </c>
      <c r="C8364" s="99">
        <v>98</v>
      </c>
      <c r="D8364" s="99">
        <f t="shared" si="742"/>
        <v>10</v>
      </c>
      <c r="E8364" s="100">
        <f t="shared" si="741"/>
        <v>24.603999999999917</v>
      </c>
      <c r="G8364" s="108"/>
      <c r="H8364" s="109"/>
      <c r="I8364" s="109"/>
      <c r="J8364" s="109"/>
      <c r="K8364" s="105">
        <f>K8363+J8318</f>
        <v>24.603999999999917</v>
      </c>
      <c r="L8364" s="96"/>
    </row>
    <row r="8365" spans="1:12" hidden="1" outlineLevel="1" x14ac:dyDescent="0.25">
      <c r="A8365" s="98" t="str">
        <f t="shared" si="740"/>
        <v>Type 22/33 400 99 10</v>
      </c>
      <c r="B8365" s="103" t="str">
        <f t="shared" si="739"/>
        <v>Type 22/33 400</v>
      </c>
      <c r="C8365" s="99">
        <v>99</v>
      </c>
      <c r="D8365" s="99">
        <f t="shared" si="742"/>
        <v>10</v>
      </c>
      <c r="E8365" s="100">
        <f t="shared" si="741"/>
        <v>24.651999999999916</v>
      </c>
      <c r="G8365" s="108"/>
      <c r="H8365" s="109"/>
      <c r="I8365" s="109"/>
      <c r="J8365" s="109"/>
      <c r="K8365" s="105">
        <f>K8364+J8318</f>
        <v>24.651999999999916</v>
      </c>
      <c r="L8365" s="96"/>
    </row>
    <row r="8366" spans="1:12" hidden="1" outlineLevel="1" x14ac:dyDescent="0.25">
      <c r="A8366" s="110" t="str">
        <f t="shared" si="740"/>
        <v>Type 22/33 400 100 10</v>
      </c>
      <c r="B8366" s="111" t="str">
        <f t="shared" si="739"/>
        <v>Type 22/33 400</v>
      </c>
      <c r="C8366" s="112">
        <v>100</v>
      </c>
      <c r="D8366" s="112">
        <f t="shared" si="742"/>
        <v>10</v>
      </c>
      <c r="E8366" s="113">
        <f t="shared" si="741"/>
        <v>24.699999999999914</v>
      </c>
      <c r="G8366" s="114"/>
      <c r="H8366" s="115"/>
      <c r="I8366" s="115"/>
      <c r="J8366" s="115"/>
      <c r="K8366" s="116">
        <f>K8365+J8318</f>
        <v>24.699999999999914</v>
      </c>
      <c r="L8366" s="96"/>
    </row>
    <row r="8367" spans="1:12" hidden="1" outlineLevel="1" x14ac:dyDescent="0.25">
      <c r="A8367" s="98" t="str">
        <f t="shared" si="740"/>
        <v>Type 22/33 400 50 9</v>
      </c>
      <c r="B8367" s="117" t="str">
        <f t="shared" si="739"/>
        <v>Type 22/33 400</v>
      </c>
      <c r="C8367" s="99">
        <v>50</v>
      </c>
      <c r="D8367" s="99">
        <f>T7807</f>
        <v>9</v>
      </c>
      <c r="E8367" s="100">
        <f t="shared" si="741"/>
        <v>24.3</v>
      </c>
      <c r="G8367" s="99">
        <f>T7808</f>
        <v>24.3</v>
      </c>
      <c r="H8367" s="101"/>
      <c r="I8367" s="101"/>
      <c r="J8367" s="101"/>
      <c r="K8367" s="102">
        <f>G8367</f>
        <v>24.3</v>
      </c>
      <c r="L8367" s="96"/>
    </row>
    <row r="8368" spans="1:12" hidden="1" outlineLevel="1" x14ac:dyDescent="0.25">
      <c r="A8368" s="98" t="str">
        <f t="shared" si="740"/>
        <v>Type 22/33 400 51 9</v>
      </c>
      <c r="B8368" s="103" t="str">
        <f t="shared" si="739"/>
        <v>Type 22/33 400</v>
      </c>
      <c r="C8368" s="99">
        <v>51</v>
      </c>
      <c r="D8368" s="99">
        <f t="shared" ref="D8368:D8399" si="743">D8367</f>
        <v>9</v>
      </c>
      <c r="E8368" s="100">
        <f t="shared" si="741"/>
        <v>24.347999999999999</v>
      </c>
      <c r="G8368" s="104"/>
      <c r="H8368" s="59"/>
      <c r="I8368" s="59"/>
      <c r="J8368" s="59"/>
      <c r="K8368" s="105">
        <f>K8367+J8369</f>
        <v>24.347999999999999</v>
      </c>
      <c r="L8368" s="96"/>
    </row>
    <row r="8369" spans="1:12" hidden="1" outlineLevel="1" x14ac:dyDescent="0.25">
      <c r="A8369" s="98" t="str">
        <f t="shared" si="740"/>
        <v>Type 22/33 400 52 9</v>
      </c>
      <c r="B8369" s="103" t="str">
        <f t="shared" si="739"/>
        <v>Type 22/33 400</v>
      </c>
      <c r="C8369" s="99">
        <v>52</v>
      </c>
      <c r="D8369" s="99">
        <f t="shared" si="743"/>
        <v>9</v>
      </c>
      <c r="E8369" s="100">
        <f t="shared" si="741"/>
        <v>24.395999999999997</v>
      </c>
      <c r="G8369" s="99">
        <f>T7809</f>
        <v>26.7</v>
      </c>
      <c r="H8369" s="59">
        <v>50</v>
      </c>
      <c r="I8369" s="59">
        <f>G8369-G8367</f>
        <v>2.3999999999999986</v>
      </c>
      <c r="J8369" s="59">
        <f>I8369/H8369</f>
        <v>4.7999999999999973E-2</v>
      </c>
      <c r="K8369" s="105">
        <f>K8368+J8369</f>
        <v>24.395999999999997</v>
      </c>
      <c r="L8369" s="96"/>
    </row>
    <row r="8370" spans="1:12" hidden="1" outlineLevel="1" x14ac:dyDescent="0.25">
      <c r="A8370" s="98" t="str">
        <f t="shared" si="740"/>
        <v>Type 22/33 400 53 9</v>
      </c>
      <c r="B8370" s="103" t="str">
        <f t="shared" si="739"/>
        <v>Type 22/33 400</v>
      </c>
      <c r="C8370" s="99">
        <v>53</v>
      </c>
      <c r="D8370" s="99">
        <f t="shared" si="743"/>
        <v>9</v>
      </c>
      <c r="E8370" s="100">
        <f t="shared" si="741"/>
        <v>24.443999999999996</v>
      </c>
      <c r="G8370" s="108"/>
      <c r="H8370" s="109"/>
      <c r="I8370" s="109"/>
      <c r="J8370" s="109"/>
      <c r="K8370" s="105">
        <f>K8369+J8369</f>
        <v>24.443999999999996</v>
      </c>
      <c r="L8370" s="96"/>
    </row>
    <row r="8371" spans="1:12" hidden="1" outlineLevel="1" x14ac:dyDescent="0.25">
      <c r="A8371" s="98" t="str">
        <f t="shared" si="740"/>
        <v>Type 22/33 400 54 9</v>
      </c>
      <c r="B8371" s="103" t="str">
        <f t="shared" si="739"/>
        <v>Type 22/33 400</v>
      </c>
      <c r="C8371" s="99">
        <v>54</v>
      </c>
      <c r="D8371" s="99">
        <f t="shared" si="743"/>
        <v>9</v>
      </c>
      <c r="E8371" s="100">
        <f t="shared" si="741"/>
        <v>24.491999999999994</v>
      </c>
      <c r="G8371" s="108"/>
      <c r="H8371" s="109"/>
      <c r="I8371" s="109"/>
      <c r="J8371" s="109"/>
      <c r="K8371" s="105">
        <f>K8370+J8369</f>
        <v>24.491999999999994</v>
      </c>
      <c r="L8371" s="96"/>
    </row>
    <row r="8372" spans="1:12" hidden="1" outlineLevel="1" x14ac:dyDescent="0.25">
      <c r="A8372" s="98" t="str">
        <f t="shared" si="740"/>
        <v>Type 22/33 400 55 9</v>
      </c>
      <c r="B8372" s="103" t="str">
        <f t="shared" si="739"/>
        <v>Type 22/33 400</v>
      </c>
      <c r="C8372" s="99">
        <v>55</v>
      </c>
      <c r="D8372" s="99">
        <f t="shared" si="743"/>
        <v>9</v>
      </c>
      <c r="E8372" s="100">
        <f t="shared" si="741"/>
        <v>24.539999999999992</v>
      </c>
      <c r="G8372" s="104"/>
      <c r="H8372" s="59"/>
      <c r="I8372" s="59"/>
      <c r="J8372" s="59"/>
      <c r="K8372" s="105">
        <f>K8371+J8369</f>
        <v>24.539999999999992</v>
      </c>
      <c r="L8372" s="96"/>
    </row>
    <row r="8373" spans="1:12" hidden="1" outlineLevel="1" x14ac:dyDescent="0.25">
      <c r="A8373" s="98" t="str">
        <f t="shared" si="740"/>
        <v>Type 22/33 400 56 9</v>
      </c>
      <c r="B8373" s="103" t="str">
        <f t="shared" si="739"/>
        <v>Type 22/33 400</v>
      </c>
      <c r="C8373" s="99">
        <v>56</v>
      </c>
      <c r="D8373" s="99">
        <f t="shared" si="743"/>
        <v>9</v>
      </c>
      <c r="E8373" s="100">
        <f t="shared" si="741"/>
        <v>24.58799999999999</v>
      </c>
      <c r="G8373" s="104"/>
      <c r="H8373" s="59"/>
      <c r="I8373" s="59"/>
      <c r="J8373" s="59"/>
      <c r="K8373" s="105">
        <f>K8372+J8369</f>
        <v>24.58799999999999</v>
      </c>
      <c r="L8373" s="96"/>
    </row>
    <row r="8374" spans="1:12" hidden="1" outlineLevel="1" x14ac:dyDescent="0.25">
      <c r="A8374" s="98" t="str">
        <f t="shared" si="740"/>
        <v>Type 22/33 400 57 9</v>
      </c>
      <c r="B8374" s="103" t="str">
        <f t="shared" si="739"/>
        <v>Type 22/33 400</v>
      </c>
      <c r="C8374" s="99">
        <v>57</v>
      </c>
      <c r="D8374" s="99">
        <f t="shared" si="743"/>
        <v>9</v>
      </c>
      <c r="E8374" s="100">
        <f t="shared" si="741"/>
        <v>24.635999999999989</v>
      </c>
      <c r="G8374" s="104"/>
      <c r="H8374" s="59"/>
      <c r="I8374" s="59"/>
      <c r="J8374" s="59"/>
      <c r="K8374" s="105">
        <f>K8373+J8369</f>
        <v>24.635999999999989</v>
      </c>
      <c r="L8374" s="96"/>
    </row>
    <row r="8375" spans="1:12" hidden="1" outlineLevel="1" x14ac:dyDescent="0.25">
      <c r="A8375" s="98" t="str">
        <f t="shared" si="740"/>
        <v>Type 22/33 400 58 9</v>
      </c>
      <c r="B8375" s="103" t="str">
        <f t="shared" si="739"/>
        <v>Type 22/33 400</v>
      </c>
      <c r="C8375" s="99">
        <v>58</v>
      </c>
      <c r="D8375" s="99">
        <f t="shared" si="743"/>
        <v>9</v>
      </c>
      <c r="E8375" s="100">
        <f t="shared" si="741"/>
        <v>24.683999999999987</v>
      </c>
      <c r="G8375" s="104"/>
      <c r="H8375" s="59"/>
      <c r="I8375" s="59"/>
      <c r="J8375" s="59"/>
      <c r="K8375" s="105">
        <f>K8374+J8369</f>
        <v>24.683999999999987</v>
      </c>
      <c r="L8375" s="96"/>
    </row>
    <row r="8376" spans="1:12" hidden="1" outlineLevel="1" x14ac:dyDescent="0.25">
      <c r="A8376" s="98" t="str">
        <f t="shared" si="740"/>
        <v>Type 22/33 400 59 9</v>
      </c>
      <c r="B8376" s="103" t="str">
        <f t="shared" si="739"/>
        <v>Type 22/33 400</v>
      </c>
      <c r="C8376" s="99">
        <v>59</v>
      </c>
      <c r="D8376" s="99">
        <f t="shared" si="743"/>
        <v>9</v>
      </c>
      <c r="E8376" s="100">
        <f t="shared" si="741"/>
        <v>24.731999999999985</v>
      </c>
      <c r="G8376" s="104"/>
      <c r="H8376" s="59"/>
      <c r="I8376" s="59"/>
      <c r="J8376" s="59"/>
      <c r="K8376" s="105">
        <f>K8375+J8369</f>
        <v>24.731999999999985</v>
      </c>
      <c r="L8376" s="96"/>
    </row>
    <row r="8377" spans="1:12" hidden="1" outlineLevel="1" x14ac:dyDescent="0.25">
      <c r="A8377" s="98" t="str">
        <f t="shared" si="740"/>
        <v>Type 22/33 400 60 9</v>
      </c>
      <c r="B8377" s="103" t="str">
        <f t="shared" si="739"/>
        <v>Type 22/33 400</v>
      </c>
      <c r="C8377" s="99">
        <v>60</v>
      </c>
      <c r="D8377" s="99">
        <f t="shared" si="743"/>
        <v>9</v>
      </c>
      <c r="E8377" s="100">
        <f t="shared" si="741"/>
        <v>24.779999999999983</v>
      </c>
      <c r="G8377" s="108"/>
      <c r="H8377" s="59"/>
      <c r="I8377" s="59"/>
      <c r="J8377" s="59"/>
      <c r="K8377" s="105">
        <f>K8376+J8369</f>
        <v>24.779999999999983</v>
      </c>
      <c r="L8377" s="96"/>
    </row>
    <row r="8378" spans="1:12" hidden="1" outlineLevel="1" x14ac:dyDescent="0.25">
      <c r="A8378" s="98" t="str">
        <f t="shared" si="740"/>
        <v>Type 22/33 400 61 9</v>
      </c>
      <c r="B8378" s="103" t="str">
        <f t="shared" si="739"/>
        <v>Type 22/33 400</v>
      </c>
      <c r="C8378" s="99">
        <v>61</v>
      </c>
      <c r="D8378" s="99">
        <f t="shared" si="743"/>
        <v>9</v>
      </c>
      <c r="E8378" s="100">
        <f t="shared" si="741"/>
        <v>24.827999999999982</v>
      </c>
      <c r="G8378" s="108"/>
      <c r="H8378" s="109"/>
      <c r="I8378" s="109"/>
      <c r="J8378" s="109"/>
      <c r="K8378" s="105">
        <f>K8377+J8369</f>
        <v>24.827999999999982</v>
      </c>
      <c r="L8378" s="96"/>
    </row>
    <row r="8379" spans="1:12" hidden="1" outlineLevel="1" x14ac:dyDescent="0.25">
      <c r="A8379" s="98" t="str">
        <f t="shared" si="740"/>
        <v>Type 22/33 400 62 9</v>
      </c>
      <c r="B8379" s="103" t="str">
        <f t="shared" si="739"/>
        <v>Type 22/33 400</v>
      </c>
      <c r="C8379" s="99">
        <v>62</v>
      </c>
      <c r="D8379" s="99">
        <f t="shared" si="743"/>
        <v>9</v>
      </c>
      <c r="E8379" s="100">
        <f t="shared" si="741"/>
        <v>24.87599999999998</v>
      </c>
      <c r="G8379" s="108"/>
      <c r="H8379" s="109"/>
      <c r="I8379" s="109"/>
      <c r="J8379" s="109"/>
      <c r="K8379" s="105">
        <f>K8378+J8369</f>
        <v>24.87599999999998</v>
      </c>
      <c r="L8379" s="96"/>
    </row>
    <row r="8380" spans="1:12" hidden="1" outlineLevel="1" x14ac:dyDescent="0.25">
      <c r="A8380" s="98" t="str">
        <f t="shared" si="740"/>
        <v>Type 22/33 400 63 9</v>
      </c>
      <c r="B8380" s="103" t="str">
        <f t="shared" si="739"/>
        <v>Type 22/33 400</v>
      </c>
      <c r="C8380" s="99">
        <v>63</v>
      </c>
      <c r="D8380" s="99">
        <f t="shared" si="743"/>
        <v>9</v>
      </c>
      <c r="E8380" s="100">
        <f t="shared" si="741"/>
        <v>24.923999999999978</v>
      </c>
      <c r="G8380" s="108"/>
      <c r="H8380" s="109"/>
      <c r="I8380" s="109"/>
      <c r="J8380" s="109"/>
      <c r="K8380" s="105">
        <f>K8379+J8369</f>
        <v>24.923999999999978</v>
      </c>
      <c r="L8380" s="96"/>
    </row>
    <row r="8381" spans="1:12" hidden="1" outlineLevel="1" x14ac:dyDescent="0.25">
      <c r="A8381" s="98" t="str">
        <f t="shared" si="740"/>
        <v>Type 22/33 400 64 9</v>
      </c>
      <c r="B8381" s="103" t="str">
        <f t="shared" si="739"/>
        <v>Type 22/33 400</v>
      </c>
      <c r="C8381" s="99">
        <v>64</v>
      </c>
      <c r="D8381" s="99">
        <f t="shared" si="743"/>
        <v>9</v>
      </c>
      <c r="E8381" s="100">
        <f t="shared" si="741"/>
        <v>24.971999999999976</v>
      </c>
      <c r="G8381" s="108"/>
      <c r="H8381" s="109"/>
      <c r="I8381" s="109"/>
      <c r="J8381" s="109"/>
      <c r="K8381" s="105">
        <f>K8380+J8369</f>
        <v>24.971999999999976</v>
      </c>
      <c r="L8381" s="96"/>
    </row>
    <row r="8382" spans="1:12" hidden="1" outlineLevel="1" x14ac:dyDescent="0.25">
      <c r="A8382" s="98" t="str">
        <f t="shared" si="740"/>
        <v>Type 22/33 400 65 9</v>
      </c>
      <c r="B8382" s="103" t="str">
        <f t="shared" si="739"/>
        <v>Type 22/33 400</v>
      </c>
      <c r="C8382" s="99">
        <v>65</v>
      </c>
      <c r="D8382" s="99">
        <f t="shared" si="743"/>
        <v>9</v>
      </c>
      <c r="E8382" s="100">
        <f t="shared" si="741"/>
        <v>25.019999999999975</v>
      </c>
      <c r="G8382" s="108"/>
      <c r="H8382" s="109"/>
      <c r="I8382" s="109"/>
      <c r="J8382" s="109"/>
      <c r="K8382" s="105">
        <f>K8381+J8369</f>
        <v>25.019999999999975</v>
      </c>
      <c r="L8382" s="96"/>
    </row>
    <row r="8383" spans="1:12" hidden="1" outlineLevel="1" x14ac:dyDescent="0.25">
      <c r="A8383" s="98" t="str">
        <f t="shared" si="740"/>
        <v>Type 22/33 400 66 9</v>
      </c>
      <c r="B8383" s="103" t="str">
        <f t="shared" ref="B8383:B8446" si="744">B8382</f>
        <v>Type 22/33 400</v>
      </c>
      <c r="C8383" s="99">
        <v>66</v>
      </c>
      <c r="D8383" s="99">
        <f t="shared" si="743"/>
        <v>9</v>
      </c>
      <c r="E8383" s="100">
        <f t="shared" si="741"/>
        <v>25.067999999999973</v>
      </c>
      <c r="G8383" s="108"/>
      <c r="H8383" s="109"/>
      <c r="I8383" s="109"/>
      <c r="J8383" s="109"/>
      <c r="K8383" s="105">
        <f>K8382+J8369</f>
        <v>25.067999999999973</v>
      </c>
      <c r="L8383" s="96"/>
    </row>
    <row r="8384" spans="1:12" hidden="1" outlineLevel="1" x14ac:dyDescent="0.25">
      <c r="A8384" s="98" t="str">
        <f t="shared" si="740"/>
        <v>Type 22/33 400 67 9</v>
      </c>
      <c r="B8384" s="103" t="str">
        <f t="shared" si="744"/>
        <v>Type 22/33 400</v>
      </c>
      <c r="C8384" s="99">
        <v>67</v>
      </c>
      <c r="D8384" s="99">
        <f t="shared" si="743"/>
        <v>9</v>
      </c>
      <c r="E8384" s="100">
        <f t="shared" si="741"/>
        <v>25.115999999999971</v>
      </c>
      <c r="G8384" s="108"/>
      <c r="H8384" s="109"/>
      <c r="I8384" s="109"/>
      <c r="J8384" s="109"/>
      <c r="K8384" s="105">
        <f>K8383+J8369</f>
        <v>25.115999999999971</v>
      </c>
      <c r="L8384" s="96"/>
    </row>
    <row r="8385" spans="1:12" hidden="1" outlineLevel="1" x14ac:dyDescent="0.25">
      <c r="A8385" s="98" t="str">
        <f t="shared" si="740"/>
        <v>Type 22/33 400 68 9</v>
      </c>
      <c r="B8385" s="103" t="str">
        <f t="shared" si="744"/>
        <v>Type 22/33 400</v>
      </c>
      <c r="C8385" s="99">
        <v>68</v>
      </c>
      <c r="D8385" s="99">
        <f t="shared" si="743"/>
        <v>9</v>
      </c>
      <c r="E8385" s="100">
        <f t="shared" si="741"/>
        <v>25.16399999999997</v>
      </c>
      <c r="G8385" s="108"/>
      <c r="H8385" s="109"/>
      <c r="I8385" s="109"/>
      <c r="J8385" s="109"/>
      <c r="K8385" s="105">
        <f>K8384+J8369</f>
        <v>25.16399999999997</v>
      </c>
      <c r="L8385" s="96"/>
    </row>
    <row r="8386" spans="1:12" hidden="1" outlineLevel="1" x14ac:dyDescent="0.25">
      <c r="A8386" s="98" t="str">
        <f t="shared" si="740"/>
        <v>Type 22/33 400 69 9</v>
      </c>
      <c r="B8386" s="103" t="str">
        <f t="shared" si="744"/>
        <v>Type 22/33 400</v>
      </c>
      <c r="C8386" s="99">
        <v>69</v>
      </c>
      <c r="D8386" s="99">
        <f t="shared" si="743"/>
        <v>9</v>
      </c>
      <c r="E8386" s="100">
        <f t="shared" si="741"/>
        <v>25.211999999999968</v>
      </c>
      <c r="G8386" s="108"/>
      <c r="H8386" s="109"/>
      <c r="I8386" s="109"/>
      <c r="J8386" s="109"/>
      <c r="K8386" s="105">
        <f>K8385+J8369</f>
        <v>25.211999999999968</v>
      </c>
      <c r="L8386" s="96"/>
    </row>
    <row r="8387" spans="1:12" hidden="1" outlineLevel="1" x14ac:dyDescent="0.25">
      <c r="A8387" s="98" t="str">
        <f t="shared" ref="A8387:A8450" si="745">CONCATENATE(B8387," ",C8387," ",D8387)</f>
        <v>Type 22/33 400 70 9</v>
      </c>
      <c r="B8387" s="103" t="str">
        <f t="shared" si="744"/>
        <v>Type 22/33 400</v>
      </c>
      <c r="C8387" s="99">
        <v>70</v>
      </c>
      <c r="D8387" s="99">
        <f t="shared" si="743"/>
        <v>9</v>
      </c>
      <c r="E8387" s="100">
        <f t="shared" ref="E8387:E8450" si="746">K8387</f>
        <v>25.259999999999966</v>
      </c>
      <c r="G8387" s="108"/>
      <c r="H8387" s="109"/>
      <c r="I8387" s="109"/>
      <c r="J8387" s="109"/>
      <c r="K8387" s="105">
        <f>K8386+J8369</f>
        <v>25.259999999999966</v>
      </c>
      <c r="L8387" s="96"/>
    </row>
    <row r="8388" spans="1:12" hidden="1" outlineLevel="1" x14ac:dyDescent="0.25">
      <c r="A8388" s="98" t="str">
        <f t="shared" si="745"/>
        <v>Type 22/33 400 71 9</v>
      </c>
      <c r="B8388" s="103" t="str">
        <f t="shared" si="744"/>
        <v>Type 22/33 400</v>
      </c>
      <c r="C8388" s="99">
        <v>71</v>
      </c>
      <c r="D8388" s="99">
        <f t="shared" si="743"/>
        <v>9</v>
      </c>
      <c r="E8388" s="100">
        <f t="shared" si="746"/>
        <v>25.307999999999964</v>
      </c>
      <c r="G8388" s="108"/>
      <c r="H8388" s="109"/>
      <c r="I8388" s="109"/>
      <c r="J8388" s="109"/>
      <c r="K8388" s="105">
        <f>K8387+J8369</f>
        <v>25.307999999999964</v>
      </c>
      <c r="L8388" s="96"/>
    </row>
    <row r="8389" spans="1:12" hidden="1" outlineLevel="1" x14ac:dyDescent="0.25">
      <c r="A8389" s="98" t="str">
        <f t="shared" si="745"/>
        <v>Type 22/33 400 72 9</v>
      </c>
      <c r="B8389" s="103" t="str">
        <f t="shared" si="744"/>
        <v>Type 22/33 400</v>
      </c>
      <c r="C8389" s="99">
        <v>72</v>
      </c>
      <c r="D8389" s="99">
        <f t="shared" si="743"/>
        <v>9</v>
      </c>
      <c r="E8389" s="100">
        <f t="shared" si="746"/>
        <v>25.355999999999963</v>
      </c>
      <c r="G8389" s="108"/>
      <c r="H8389" s="109"/>
      <c r="I8389" s="109"/>
      <c r="J8389" s="109"/>
      <c r="K8389" s="105">
        <f>K8388+J8369</f>
        <v>25.355999999999963</v>
      </c>
      <c r="L8389" s="96"/>
    </row>
    <row r="8390" spans="1:12" hidden="1" outlineLevel="1" x14ac:dyDescent="0.25">
      <c r="A8390" s="98" t="str">
        <f t="shared" si="745"/>
        <v>Type 22/33 400 73 9</v>
      </c>
      <c r="B8390" s="103" t="str">
        <f t="shared" si="744"/>
        <v>Type 22/33 400</v>
      </c>
      <c r="C8390" s="99">
        <v>73</v>
      </c>
      <c r="D8390" s="99">
        <f t="shared" si="743"/>
        <v>9</v>
      </c>
      <c r="E8390" s="100">
        <f t="shared" si="746"/>
        <v>25.403999999999961</v>
      </c>
      <c r="G8390" s="108"/>
      <c r="H8390" s="109"/>
      <c r="I8390" s="109"/>
      <c r="J8390" s="109"/>
      <c r="K8390" s="105">
        <f>K8389+J8369</f>
        <v>25.403999999999961</v>
      </c>
      <c r="L8390" s="96"/>
    </row>
    <row r="8391" spans="1:12" hidden="1" outlineLevel="1" x14ac:dyDescent="0.25">
      <c r="A8391" s="98" t="str">
        <f t="shared" si="745"/>
        <v>Type 22/33 400 74 9</v>
      </c>
      <c r="B8391" s="103" t="str">
        <f t="shared" si="744"/>
        <v>Type 22/33 400</v>
      </c>
      <c r="C8391" s="99">
        <v>74</v>
      </c>
      <c r="D8391" s="99">
        <f t="shared" si="743"/>
        <v>9</v>
      </c>
      <c r="E8391" s="100">
        <f t="shared" si="746"/>
        <v>25.451999999999959</v>
      </c>
      <c r="G8391" s="108"/>
      <c r="H8391" s="109"/>
      <c r="I8391" s="109"/>
      <c r="J8391" s="109"/>
      <c r="K8391" s="105">
        <f>K8390+J8369</f>
        <v>25.451999999999959</v>
      </c>
      <c r="L8391" s="96"/>
    </row>
    <row r="8392" spans="1:12" hidden="1" outlineLevel="1" x14ac:dyDescent="0.25">
      <c r="A8392" s="98" t="str">
        <f t="shared" si="745"/>
        <v>Type 22/33 400 75 9</v>
      </c>
      <c r="B8392" s="103" t="str">
        <f t="shared" si="744"/>
        <v>Type 22/33 400</v>
      </c>
      <c r="C8392" s="99">
        <v>75</v>
      </c>
      <c r="D8392" s="99">
        <f t="shared" si="743"/>
        <v>9</v>
      </c>
      <c r="E8392" s="100">
        <f t="shared" si="746"/>
        <v>25.499999999999957</v>
      </c>
      <c r="G8392" s="108"/>
      <c r="H8392" s="109"/>
      <c r="I8392" s="109"/>
      <c r="J8392" s="109"/>
      <c r="K8392" s="105">
        <f>K8391+J8369</f>
        <v>25.499999999999957</v>
      </c>
      <c r="L8392" s="96"/>
    </row>
    <row r="8393" spans="1:12" hidden="1" outlineLevel="1" x14ac:dyDescent="0.25">
      <c r="A8393" s="98" t="str">
        <f t="shared" si="745"/>
        <v>Type 22/33 400 76 9</v>
      </c>
      <c r="B8393" s="103" t="str">
        <f t="shared" si="744"/>
        <v>Type 22/33 400</v>
      </c>
      <c r="C8393" s="99">
        <v>76</v>
      </c>
      <c r="D8393" s="99">
        <f t="shared" si="743"/>
        <v>9</v>
      </c>
      <c r="E8393" s="100">
        <f t="shared" si="746"/>
        <v>25.547999999999956</v>
      </c>
      <c r="G8393" s="108"/>
      <c r="H8393" s="109"/>
      <c r="I8393" s="109"/>
      <c r="J8393" s="109"/>
      <c r="K8393" s="105">
        <f>K8392+J8369</f>
        <v>25.547999999999956</v>
      </c>
      <c r="L8393" s="96"/>
    </row>
    <row r="8394" spans="1:12" hidden="1" outlineLevel="1" x14ac:dyDescent="0.25">
      <c r="A8394" s="98" t="str">
        <f t="shared" si="745"/>
        <v>Type 22/33 400 77 9</v>
      </c>
      <c r="B8394" s="103" t="str">
        <f t="shared" si="744"/>
        <v>Type 22/33 400</v>
      </c>
      <c r="C8394" s="99">
        <v>77</v>
      </c>
      <c r="D8394" s="99">
        <f t="shared" si="743"/>
        <v>9</v>
      </c>
      <c r="E8394" s="100">
        <f t="shared" si="746"/>
        <v>25.595999999999954</v>
      </c>
      <c r="G8394" s="108"/>
      <c r="H8394" s="109"/>
      <c r="I8394" s="109"/>
      <c r="J8394" s="109"/>
      <c r="K8394" s="105">
        <f>K8393+J8369</f>
        <v>25.595999999999954</v>
      </c>
      <c r="L8394" s="96"/>
    </row>
    <row r="8395" spans="1:12" hidden="1" outlineLevel="1" x14ac:dyDescent="0.25">
      <c r="A8395" s="98" t="str">
        <f t="shared" si="745"/>
        <v>Type 22/33 400 78 9</v>
      </c>
      <c r="B8395" s="103" t="str">
        <f t="shared" si="744"/>
        <v>Type 22/33 400</v>
      </c>
      <c r="C8395" s="99">
        <v>78</v>
      </c>
      <c r="D8395" s="99">
        <f t="shared" si="743"/>
        <v>9</v>
      </c>
      <c r="E8395" s="100">
        <f t="shared" si="746"/>
        <v>25.643999999999952</v>
      </c>
      <c r="G8395" s="108"/>
      <c r="H8395" s="109"/>
      <c r="I8395" s="109"/>
      <c r="J8395" s="109"/>
      <c r="K8395" s="105">
        <f>K8394+J8369</f>
        <v>25.643999999999952</v>
      </c>
      <c r="L8395" s="96"/>
    </row>
    <row r="8396" spans="1:12" hidden="1" outlineLevel="1" x14ac:dyDescent="0.25">
      <c r="A8396" s="98" t="str">
        <f t="shared" si="745"/>
        <v>Type 22/33 400 79 9</v>
      </c>
      <c r="B8396" s="103" t="str">
        <f t="shared" si="744"/>
        <v>Type 22/33 400</v>
      </c>
      <c r="C8396" s="99">
        <v>79</v>
      </c>
      <c r="D8396" s="99">
        <f t="shared" si="743"/>
        <v>9</v>
      </c>
      <c r="E8396" s="100">
        <f t="shared" si="746"/>
        <v>25.69199999999995</v>
      </c>
      <c r="G8396" s="108"/>
      <c r="H8396" s="109"/>
      <c r="I8396" s="109"/>
      <c r="J8396" s="109"/>
      <c r="K8396" s="105">
        <f>K8395+J8369</f>
        <v>25.69199999999995</v>
      </c>
      <c r="L8396" s="96"/>
    </row>
    <row r="8397" spans="1:12" hidden="1" outlineLevel="1" x14ac:dyDescent="0.25">
      <c r="A8397" s="98" t="str">
        <f t="shared" si="745"/>
        <v>Type 22/33 400 80 9</v>
      </c>
      <c r="B8397" s="103" t="str">
        <f t="shared" si="744"/>
        <v>Type 22/33 400</v>
      </c>
      <c r="C8397" s="99">
        <v>80</v>
      </c>
      <c r="D8397" s="99">
        <f t="shared" si="743"/>
        <v>9</v>
      </c>
      <c r="E8397" s="100">
        <f t="shared" si="746"/>
        <v>25.739999999999949</v>
      </c>
      <c r="G8397" s="108"/>
      <c r="H8397" s="109"/>
      <c r="I8397" s="109"/>
      <c r="J8397" s="109"/>
      <c r="K8397" s="105">
        <f>K8396+J8369</f>
        <v>25.739999999999949</v>
      </c>
      <c r="L8397" s="96"/>
    </row>
    <row r="8398" spans="1:12" hidden="1" outlineLevel="1" x14ac:dyDescent="0.25">
      <c r="A8398" s="98" t="str">
        <f t="shared" si="745"/>
        <v>Type 22/33 400 81 9</v>
      </c>
      <c r="B8398" s="103" t="str">
        <f t="shared" si="744"/>
        <v>Type 22/33 400</v>
      </c>
      <c r="C8398" s="99">
        <v>81</v>
      </c>
      <c r="D8398" s="99">
        <f t="shared" si="743"/>
        <v>9</v>
      </c>
      <c r="E8398" s="100">
        <f t="shared" si="746"/>
        <v>25.787999999999947</v>
      </c>
      <c r="G8398" s="108"/>
      <c r="H8398" s="109"/>
      <c r="I8398" s="109"/>
      <c r="J8398" s="109"/>
      <c r="K8398" s="105">
        <f>K8397+J8369</f>
        <v>25.787999999999947</v>
      </c>
      <c r="L8398" s="96"/>
    </row>
    <row r="8399" spans="1:12" hidden="1" outlineLevel="1" x14ac:dyDescent="0.25">
      <c r="A8399" s="98" t="str">
        <f t="shared" si="745"/>
        <v>Type 22/33 400 82 9</v>
      </c>
      <c r="B8399" s="103" t="str">
        <f t="shared" si="744"/>
        <v>Type 22/33 400</v>
      </c>
      <c r="C8399" s="99">
        <v>82</v>
      </c>
      <c r="D8399" s="99">
        <f t="shared" si="743"/>
        <v>9</v>
      </c>
      <c r="E8399" s="100">
        <f t="shared" si="746"/>
        <v>25.835999999999945</v>
      </c>
      <c r="G8399" s="108"/>
      <c r="H8399" s="109"/>
      <c r="I8399" s="109"/>
      <c r="J8399" s="109"/>
      <c r="K8399" s="105">
        <f>K8398+J8369</f>
        <v>25.835999999999945</v>
      </c>
      <c r="L8399" s="96"/>
    </row>
    <row r="8400" spans="1:12" hidden="1" outlineLevel="1" x14ac:dyDescent="0.25">
      <c r="A8400" s="98" t="str">
        <f t="shared" si="745"/>
        <v>Type 22/33 400 83 9</v>
      </c>
      <c r="B8400" s="103" t="str">
        <f t="shared" si="744"/>
        <v>Type 22/33 400</v>
      </c>
      <c r="C8400" s="99">
        <v>83</v>
      </c>
      <c r="D8400" s="99">
        <f t="shared" ref="D8400:D8417" si="747">D8399</f>
        <v>9</v>
      </c>
      <c r="E8400" s="100">
        <f t="shared" si="746"/>
        <v>25.883999999999943</v>
      </c>
      <c r="G8400" s="108"/>
      <c r="H8400" s="109"/>
      <c r="I8400" s="109"/>
      <c r="J8400" s="109"/>
      <c r="K8400" s="105">
        <f>K8399+J8369</f>
        <v>25.883999999999943</v>
      </c>
      <c r="L8400" s="96"/>
    </row>
    <row r="8401" spans="1:12" hidden="1" outlineLevel="1" x14ac:dyDescent="0.25">
      <c r="A8401" s="98" t="str">
        <f t="shared" si="745"/>
        <v>Type 22/33 400 84 9</v>
      </c>
      <c r="B8401" s="103" t="str">
        <f t="shared" si="744"/>
        <v>Type 22/33 400</v>
      </c>
      <c r="C8401" s="99">
        <v>84</v>
      </c>
      <c r="D8401" s="99">
        <f t="shared" si="747"/>
        <v>9</v>
      </c>
      <c r="E8401" s="100">
        <f t="shared" si="746"/>
        <v>25.931999999999942</v>
      </c>
      <c r="G8401" s="108"/>
      <c r="H8401" s="109"/>
      <c r="I8401" s="109"/>
      <c r="J8401" s="109"/>
      <c r="K8401" s="105">
        <f>K8400+J8369</f>
        <v>25.931999999999942</v>
      </c>
      <c r="L8401" s="96"/>
    </row>
    <row r="8402" spans="1:12" hidden="1" outlineLevel="1" x14ac:dyDescent="0.25">
      <c r="A8402" s="98" t="str">
        <f t="shared" si="745"/>
        <v>Type 22/33 400 85 9</v>
      </c>
      <c r="B8402" s="103" t="str">
        <f t="shared" si="744"/>
        <v>Type 22/33 400</v>
      </c>
      <c r="C8402" s="99">
        <v>85</v>
      </c>
      <c r="D8402" s="99">
        <f t="shared" si="747"/>
        <v>9</v>
      </c>
      <c r="E8402" s="100">
        <f t="shared" si="746"/>
        <v>25.97999999999994</v>
      </c>
      <c r="G8402" s="108"/>
      <c r="H8402" s="109"/>
      <c r="I8402" s="109"/>
      <c r="J8402" s="109"/>
      <c r="K8402" s="105">
        <f>K8401+J8369</f>
        <v>25.97999999999994</v>
      </c>
      <c r="L8402" s="96"/>
    </row>
    <row r="8403" spans="1:12" hidden="1" outlineLevel="1" x14ac:dyDescent="0.25">
      <c r="A8403" s="98" t="str">
        <f t="shared" si="745"/>
        <v>Type 22/33 400 86 9</v>
      </c>
      <c r="B8403" s="103" t="str">
        <f t="shared" si="744"/>
        <v>Type 22/33 400</v>
      </c>
      <c r="C8403" s="99">
        <v>86</v>
      </c>
      <c r="D8403" s="99">
        <f t="shared" si="747"/>
        <v>9</v>
      </c>
      <c r="E8403" s="100">
        <f t="shared" si="746"/>
        <v>26.027999999999938</v>
      </c>
      <c r="G8403" s="108"/>
      <c r="H8403" s="109"/>
      <c r="I8403" s="109"/>
      <c r="J8403" s="109"/>
      <c r="K8403" s="105">
        <f>K8402+J8369</f>
        <v>26.027999999999938</v>
      </c>
      <c r="L8403" s="96"/>
    </row>
    <row r="8404" spans="1:12" hidden="1" outlineLevel="1" x14ac:dyDescent="0.25">
      <c r="A8404" s="98" t="str">
        <f t="shared" si="745"/>
        <v>Type 22/33 400 87 9</v>
      </c>
      <c r="B8404" s="103" t="str">
        <f t="shared" si="744"/>
        <v>Type 22/33 400</v>
      </c>
      <c r="C8404" s="99">
        <v>87</v>
      </c>
      <c r="D8404" s="99">
        <f t="shared" si="747"/>
        <v>9</v>
      </c>
      <c r="E8404" s="100">
        <f t="shared" si="746"/>
        <v>26.075999999999937</v>
      </c>
      <c r="G8404" s="108"/>
      <c r="H8404" s="109"/>
      <c r="I8404" s="109"/>
      <c r="J8404" s="109"/>
      <c r="K8404" s="105">
        <f>K8403+J8369</f>
        <v>26.075999999999937</v>
      </c>
      <c r="L8404" s="96"/>
    </row>
    <row r="8405" spans="1:12" hidden="1" outlineLevel="1" x14ac:dyDescent="0.25">
      <c r="A8405" s="98" t="str">
        <f t="shared" si="745"/>
        <v>Type 22/33 400 88 9</v>
      </c>
      <c r="B8405" s="103" t="str">
        <f t="shared" si="744"/>
        <v>Type 22/33 400</v>
      </c>
      <c r="C8405" s="99">
        <v>88</v>
      </c>
      <c r="D8405" s="99">
        <f t="shared" si="747"/>
        <v>9</v>
      </c>
      <c r="E8405" s="100">
        <f t="shared" si="746"/>
        <v>26.123999999999935</v>
      </c>
      <c r="G8405" s="108"/>
      <c r="H8405" s="109"/>
      <c r="I8405" s="109"/>
      <c r="J8405" s="109"/>
      <c r="K8405" s="105">
        <f>K8404+J8369</f>
        <v>26.123999999999935</v>
      </c>
      <c r="L8405" s="96"/>
    </row>
    <row r="8406" spans="1:12" hidden="1" outlineLevel="1" x14ac:dyDescent="0.25">
      <c r="A8406" s="98" t="str">
        <f t="shared" si="745"/>
        <v>Type 22/33 400 89 9</v>
      </c>
      <c r="B8406" s="103" t="str">
        <f t="shared" si="744"/>
        <v>Type 22/33 400</v>
      </c>
      <c r="C8406" s="99">
        <v>89</v>
      </c>
      <c r="D8406" s="99">
        <f t="shared" si="747"/>
        <v>9</v>
      </c>
      <c r="E8406" s="100">
        <f t="shared" si="746"/>
        <v>26.171999999999933</v>
      </c>
      <c r="G8406" s="108"/>
      <c r="H8406" s="109"/>
      <c r="I8406" s="109"/>
      <c r="J8406" s="109"/>
      <c r="K8406" s="105">
        <f>K8405+J8369</f>
        <v>26.171999999999933</v>
      </c>
      <c r="L8406" s="96"/>
    </row>
    <row r="8407" spans="1:12" hidden="1" outlineLevel="1" x14ac:dyDescent="0.25">
      <c r="A8407" s="98" t="str">
        <f t="shared" si="745"/>
        <v>Type 22/33 400 90 9</v>
      </c>
      <c r="B8407" s="103" t="str">
        <f t="shared" si="744"/>
        <v>Type 22/33 400</v>
      </c>
      <c r="C8407" s="99">
        <v>90</v>
      </c>
      <c r="D8407" s="99">
        <f t="shared" si="747"/>
        <v>9</v>
      </c>
      <c r="E8407" s="100">
        <f t="shared" si="746"/>
        <v>26.219999999999931</v>
      </c>
      <c r="G8407" s="108"/>
      <c r="H8407" s="109"/>
      <c r="I8407" s="109"/>
      <c r="J8407" s="109"/>
      <c r="K8407" s="105">
        <f>K8406+J8369</f>
        <v>26.219999999999931</v>
      </c>
      <c r="L8407" s="96"/>
    </row>
    <row r="8408" spans="1:12" hidden="1" outlineLevel="1" x14ac:dyDescent="0.25">
      <c r="A8408" s="98" t="str">
        <f t="shared" si="745"/>
        <v>Type 22/33 400 91 9</v>
      </c>
      <c r="B8408" s="103" t="str">
        <f t="shared" si="744"/>
        <v>Type 22/33 400</v>
      </c>
      <c r="C8408" s="99">
        <v>91</v>
      </c>
      <c r="D8408" s="99">
        <f t="shared" si="747"/>
        <v>9</v>
      </c>
      <c r="E8408" s="100">
        <f t="shared" si="746"/>
        <v>26.26799999999993</v>
      </c>
      <c r="G8408" s="108"/>
      <c r="H8408" s="109"/>
      <c r="I8408" s="109"/>
      <c r="J8408" s="109"/>
      <c r="K8408" s="105">
        <f>K8407+J8369</f>
        <v>26.26799999999993</v>
      </c>
      <c r="L8408" s="96"/>
    </row>
    <row r="8409" spans="1:12" hidden="1" outlineLevel="1" x14ac:dyDescent="0.25">
      <c r="A8409" s="98" t="str">
        <f t="shared" si="745"/>
        <v>Type 22/33 400 92 9</v>
      </c>
      <c r="B8409" s="103" t="str">
        <f t="shared" si="744"/>
        <v>Type 22/33 400</v>
      </c>
      <c r="C8409" s="99">
        <v>92</v>
      </c>
      <c r="D8409" s="99">
        <f t="shared" si="747"/>
        <v>9</v>
      </c>
      <c r="E8409" s="100">
        <f t="shared" si="746"/>
        <v>26.315999999999928</v>
      </c>
      <c r="G8409" s="108"/>
      <c r="H8409" s="109"/>
      <c r="I8409" s="109"/>
      <c r="J8409" s="109"/>
      <c r="K8409" s="105">
        <f>K8408+J8369</f>
        <v>26.315999999999928</v>
      </c>
      <c r="L8409" s="96"/>
    </row>
    <row r="8410" spans="1:12" hidden="1" outlineLevel="1" x14ac:dyDescent="0.25">
      <c r="A8410" s="98" t="str">
        <f t="shared" si="745"/>
        <v>Type 22/33 400 93 9</v>
      </c>
      <c r="B8410" s="103" t="str">
        <f t="shared" si="744"/>
        <v>Type 22/33 400</v>
      </c>
      <c r="C8410" s="99">
        <v>93</v>
      </c>
      <c r="D8410" s="99">
        <f t="shared" si="747"/>
        <v>9</v>
      </c>
      <c r="E8410" s="100">
        <f t="shared" si="746"/>
        <v>26.363999999999926</v>
      </c>
      <c r="G8410" s="108"/>
      <c r="H8410" s="109"/>
      <c r="I8410" s="109"/>
      <c r="J8410" s="109"/>
      <c r="K8410" s="105">
        <f>K8409+J8369</f>
        <v>26.363999999999926</v>
      </c>
      <c r="L8410" s="96"/>
    </row>
    <row r="8411" spans="1:12" hidden="1" outlineLevel="1" x14ac:dyDescent="0.25">
      <c r="A8411" s="98" t="str">
        <f t="shared" si="745"/>
        <v>Type 22/33 400 94 9</v>
      </c>
      <c r="B8411" s="103" t="str">
        <f t="shared" si="744"/>
        <v>Type 22/33 400</v>
      </c>
      <c r="C8411" s="99">
        <v>94</v>
      </c>
      <c r="D8411" s="99">
        <f t="shared" si="747"/>
        <v>9</v>
      </c>
      <c r="E8411" s="100">
        <f t="shared" si="746"/>
        <v>26.411999999999924</v>
      </c>
      <c r="G8411" s="108"/>
      <c r="H8411" s="109"/>
      <c r="I8411" s="109"/>
      <c r="J8411" s="109"/>
      <c r="K8411" s="105">
        <f>K8410+J8369</f>
        <v>26.411999999999924</v>
      </c>
      <c r="L8411" s="96"/>
    </row>
    <row r="8412" spans="1:12" hidden="1" outlineLevel="1" x14ac:dyDescent="0.25">
      <c r="A8412" s="98" t="str">
        <f t="shared" si="745"/>
        <v>Type 22/33 400 95 9</v>
      </c>
      <c r="B8412" s="103" t="str">
        <f t="shared" si="744"/>
        <v>Type 22/33 400</v>
      </c>
      <c r="C8412" s="99">
        <v>95</v>
      </c>
      <c r="D8412" s="99">
        <f t="shared" si="747"/>
        <v>9</v>
      </c>
      <c r="E8412" s="100">
        <f t="shared" si="746"/>
        <v>26.459999999999923</v>
      </c>
      <c r="G8412" s="108"/>
      <c r="H8412" s="109"/>
      <c r="I8412" s="109"/>
      <c r="J8412" s="109"/>
      <c r="K8412" s="105">
        <f>K8411+J8369</f>
        <v>26.459999999999923</v>
      </c>
      <c r="L8412" s="96"/>
    </row>
    <row r="8413" spans="1:12" hidden="1" outlineLevel="1" x14ac:dyDescent="0.25">
      <c r="A8413" s="98" t="str">
        <f t="shared" si="745"/>
        <v>Type 22/33 400 96 9</v>
      </c>
      <c r="B8413" s="103" t="str">
        <f t="shared" si="744"/>
        <v>Type 22/33 400</v>
      </c>
      <c r="C8413" s="99">
        <v>96</v>
      </c>
      <c r="D8413" s="99">
        <f t="shared" si="747"/>
        <v>9</v>
      </c>
      <c r="E8413" s="100">
        <f t="shared" si="746"/>
        <v>26.507999999999921</v>
      </c>
      <c r="G8413" s="108"/>
      <c r="H8413" s="109"/>
      <c r="I8413" s="109"/>
      <c r="J8413" s="109"/>
      <c r="K8413" s="105">
        <f>K8412+J8369</f>
        <v>26.507999999999921</v>
      </c>
      <c r="L8413" s="96"/>
    </row>
    <row r="8414" spans="1:12" hidden="1" outlineLevel="1" x14ac:dyDescent="0.25">
      <c r="A8414" s="98" t="str">
        <f t="shared" si="745"/>
        <v>Type 22/33 400 97 9</v>
      </c>
      <c r="B8414" s="103" t="str">
        <f t="shared" si="744"/>
        <v>Type 22/33 400</v>
      </c>
      <c r="C8414" s="99">
        <v>97</v>
      </c>
      <c r="D8414" s="99">
        <f t="shared" si="747"/>
        <v>9</v>
      </c>
      <c r="E8414" s="100">
        <f t="shared" si="746"/>
        <v>26.555999999999919</v>
      </c>
      <c r="G8414" s="108"/>
      <c r="H8414" s="109"/>
      <c r="I8414" s="109"/>
      <c r="J8414" s="109"/>
      <c r="K8414" s="105">
        <f>K8413+J8369</f>
        <v>26.555999999999919</v>
      </c>
      <c r="L8414" s="96"/>
    </row>
    <row r="8415" spans="1:12" hidden="1" outlineLevel="1" x14ac:dyDescent="0.25">
      <c r="A8415" s="98" t="str">
        <f t="shared" si="745"/>
        <v>Type 22/33 400 98 9</v>
      </c>
      <c r="B8415" s="103" t="str">
        <f t="shared" si="744"/>
        <v>Type 22/33 400</v>
      </c>
      <c r="C8415" s="99">
        <v>98</v>
      </c>
      <c r="D8415" s="99">
        <f t="shared" si="747"/>
        <v>9</v>
      </c>
      <c r="E8415" s="100">
        <f t="shared" si="746"/>
        <v>26.603999999999917</v>
      </c>
      <c r="G8415" s="108"/>
      <c r="H8415" s="109"/>
      <c r="I8415" s="109"/>
      <c r="J8415" s="109"/>
      <c r="K8415" s="105">
        <f>K8414+J8369</f>
        <v>26.603999999999917</v>
      </c>
      <c r="L8415" s="96"/>
    </row>
    <row r="8416" spans="1:12" hidden="1" outlineLevel="1" x14ac:dyDescent="0.25">
      <c r="A8416" s="98" t="str">
        <f t="shared" si="745"/>
        <v>Type 22/33 400 99 9</v>
      </c>
      <c r="B8416" s="103" t="str">
        <f t="shared" si="744"/>
        <v>Type 22/33 400</v>
      </c>
      <c r="C8416" s="99">
        <v>99</v>
      </c>
      <c r="D8416" s="99">
        <f t="shared" si="747"/>
        <v>9</v>
      </c>
      <c r="E8416" s="100">
        <f t="shared" si="746"/>
        <v>26.651999999999916</v>
      </c>
      <c r="G8416" s="108"/>
      <c r="H8416" s="109"/>
      <c r="I8416" s="109"/>
      <c r="J8416" s="109"/>
      <c r="K8416" s="105">
        <f>K8415+J8369</f>
        <v>26.651999999999916</v>
      </c>
      <c r="L8416" s="96"/>
    </row>
    <row r="8417" spans="1:12" hidden="1" outlineLevel="1" x14ac:dyDescent="0.25">
      <c r="A8417" s="110" t="str">
        <f t="shared" si="745"/>
        <v>Type 22/33 400 100 9</v>
      </c>
      <c r="B8417" s="111" t="str">
        <f t="shared" si="744"/>
        <v>Type 22/33 400</v>
      </c>
      <c r="C8417" s="112">
        <v>100</v>
      </c>
      <c r="D8417" s="112">
        <f t="shared" si="747"/>
        <v>9</v>
      </c>
      <c r="E8417" s="113">
        <f t="shared" si="746"/>
        <v>26.699999999999914</v>
      </c>
      <c r="G8417" s="114"/>
      <c r="H8417" s="115"/>
      <c r="I8417" s="115"/>
      <c r="J8417" s="115"/>
      <c r="K8417" s="116">
        <f>K8416+J8369</f>
        <v>26.699999999999914</v>
      </c>
      <c r="L8417" s="96"/>
    </row>
    <row r="8418" spans="1:12" hidden="1" outlineLevel="1" x14ac:dyDescent="0.25">
      <c r="A8418" s="98" t="str">
        <f t="shared" si="745"/>
        <v>Type 22/33 400 50 8</v>
      </c>
      <c r="B8418" s="117" t="str">
        <f t="shared" si="744"/>
        <v>Type 22/33 400</v>
      </c>
      <c r="C8418" s="99">
        <v>50</v>
      </c>
      <c r="D8418" s="99">
        <f>S7807</f>
        <v>8</v>
      </c>
      <c r="E8418" s="100">
        <f t="shared" si="746"/>
        <v>26.3</v>
      </c>
      <c r="G8418" s="99">
        <f>S7808</f>
        <v>26.3</v>
      </c>
      <c r="H8418" s="101"/>
      <c r="I8418" s="101"/>
      <c r="J8418" s="101"/>
      <c r="K8418" s="102">
        <f>G8418</f>
        <v>26.3</v>
      </c>
      <c r="L8418" s="96"/>
    </row>
    <row r="8419" spans="1:12" hidden="1" outlineLevel="1" x14ac:dyDescent="0.25">
      <c r="A8419" s="98" t="str">
        <f t="shared" si="745"/>
        <v>Type 22/33 400 51 8</v>
      </c>
      <c r="B8419" s="103" t="str">
        <f t="shared" si="744"/>
        <v>Type 22/33 400</v>
      </c>
      <c r="C8419" s="99">
        <v>51</v>
      </c>
      <c r="D8419" s="99">
        <f t="shared" ref="D8419:D8450" si="748">D8418</f>
        <v>8</v>
      </c>
      <c r="E8419" s="100">
        <f t="shared" si="746"/>
        <v>26.347999999999999</v>
      </c>
      <c r="G8419" s="104"/>
      <c r="H8419" s="59"/>
      <c r="I8419" s="59"/>
      <c r="J8419" s="59"/>
      <c r="K8419" s="105">
        <f>K8418+J8420</f>
        <v>26.347999999999999</v>
      </c>
      <c r="L8419" s="96"/>
    </row>
    <row r="8420" spans="1:12" hidden="1" outlineLevel="1" x14ac:dyDescent="0.25">
      <c r="A8420" s="98" t="str">
        <f t="shared" si="745"/>
        <v>Type 22/33 400 52 8</v>
      </c>
      <c r="B8420" s="103" t="str">
        <f t="shared" si="744"/>
        <v>Type 22/33 400</v>
      </c>
      <c r="C8420" s="99">
        <v>52</v>
      </c>
      <c r="D8420" s="99">
        <f t="shared" si="748"/>
        <v>8</v>
      </c>
      <c r="E8420" s="100">
        <f t="shared" si="746"/>
        <v>26.395999999999997</v>
      </c>
      <c r="G8420" s="99">
        <f>S7809</f>
        <v>28.7</v>
      </c>
      <c r="H8420" s="59">
        <v>50</v>
      </c>
      <c r="I8420" s="59">
        <f>G8420-G8418</f>
        <v>2.3999999999999986</v>
      </c>
      <c r="J8420" s="59">
        <f>I8420/H8420</f>
        <v>4.7999999999999973E-2</v>
      </c>
      <c r="K8420" s="105">
        <f>K8419+J8420</f>
        <v>26.395999999999997</v>
      </c>
      <c r="L8420" s="96"/>
    </row>
    <row r="8421" spans="1:12" hidden="1" outlineLevel="1" x14ac:dyDescent="0.25">
      <c r="A8421" s="98" t="str">
        <f t="shared" si="745"/>
        <v>Type 22/33 400 53 8</v>
      </c>
      <c r="B8421" s="103" t="str">
        <f t="shared" si="744"/>
        <v>Type 22/33 400</v>
      </c>
      <c r="C8421" s="99">
        <v>53</v>
      </c>
      <c r="D8421" s="99">
        <f t="shared" si="748"/>
        <v>8</v>
      </c>
      <c r="E8421" s="100">
        <f t="shared" si="746"/>
        <v>26.443999999999996</v>
      </c>
      <c r="G8421" s="108"/>
      <c r="H8421" s="109"/>
      <c r="I8421" s="109"/>
      <c r="J8421" s="109"/>
      <c r="K8421" s="105">
        <f>K8420+J8420</f>
        <v>26.443999999999996</v>
      </c>
      <c r="L8421" s="96"/>
    </row>
    <row r="8422" spans="1:12" hidden="1" outlineLevel="1" x14ac:dyDescent="0.25">
      <c r="A8422" s="98" t="str">
        <f t="shared" si="745"/>
        <v>Type 22/33 400 54 8</v>
      </c>
      <c r="B8422" s="103" t="str">
        <f t="shared" si="744"/>
        <v>Type 22/33 400</v>
      </c>
      <c r="C8422" s="99">
        <v>54</v>
      </c>
      <c r="D8422" s="99">
        <f t="shared" si="748"/>
        <v>8</v>
      </c>
      <c r="E8422" s="100">
        <f t="shared" si="746"/>
        <v>26.491999999999994</v>
      </c>
      <c r="G8422" s="108"/>
      <c r="H8422" s="109"/>
      <c r="I8422" s="109"/>
      <c r="J8422" s="109"/>
      <c r="K8422" s="105">
        <f>K8421+J8420</f>
        <v>26.491999999999994</v>
      </c>
      <c r="L8422" s="96"/>
    </row>
    <row r="8423" spans="1:12" hidden="1" outlineLevel="1" x14ac:dyDescent="0.25">
      <c r="A8423" s="98" t="str">
        <f t="shared" si="745"/>
        <v>Type 22/33 400 55 8</v>
      </c>
      <c r="B8423" s="103" t="str">
        <f t="shared" si="744"/>
        <v>Type 22/33 400</v>
      </c>
      <c r="C8423" s="99">
        <v>55</v>
      </c>
      <c r="D8423" s="99">
        <f t="shared" si="748"/>
        <v>8</v>
      </c>
      <c r="E8423" s="100">
        <f t="shared" si="746"/>
        <v>26.539999999999992</v>
      </c>
      <c r="G8423" s="104"/>
      <c r="H8423" s="59"/>
      <c r="I8423" s="59"/>
      <c r="J8423" s="59"/>
      <c r="K8423" s="105">
        <f>K8422+J8420</f>
        <v>26.539999999999992</v>
      </c>
      <c r="L8423" s="96"/>
    </row>
    <row r="8424" spans="1:12" hidden="1" outlineLevel="1" x14ac:dyDescent="0.25">
      <c r="A8424" s="98" t="str">
        <f t="shared" si="745"/>
        <v>Type 22/33 400 56 8</v>
      </c>
      <c r="B8424" s="103" t="str">
        <f t="shared" si="744"/>
        <v>Type 22/33 400</v>
      </c>
      <c r="C8424" s="99">
        <v>56</v>
      </c>
      <c r="D8424" s="99">
        <f t="shared" si="748"/>
        <v>8</v>
      </c>
      <c r="E8424" s="100">
        <f t="shared" si="746"/>
        <v>26.58799999999999</v>
      </c>
      <c r="G8424" s="104"/>
      <c r="H8424" s="59"/>
      <c r="I8424" s="59"/>
      <c r="J8424" s="59"/>
      <c r="K8424" s="105">
        <f>K8423+J8420</f>
        <v>26.58799999999999</v>
      </c>
      <c r="L8424" s="96"/>
    </row>
    <row r="8425" spans="1:12" hidden="1" outlineLevel="1" x14ac:dyDescent="0.25">
      <c r="A8425" s="98" t="str">
        <f t="shared" si="745"/>
        <v>Type 22/33 400 57 8</v>
      </c>
      <c r="B8425" s="103" t="str">
        <f t="shared" si="744"/>
        <v>Type 22/33 400</v>
      </c>
      <c r="C8425" s="99">
        <v>57</v>
      </c>
      <c r="D8425" s="99">
        <f t="shared" si="748"/>
        <v>8</v>
      </c>
      <c r="E8425" s="100">
        <f t="shared" si="746"/>
        <v>26.635999999999989</v>
      </c>
      <c r="G8425" s="104"/>
      <c r="H8425" s="59"/>
      <c r="I8425" s="59"/>
      <c r="J8425" s="59"/>
      <c r="K8425" s="105">
        <f>K8424+J8420</f>
        <v>26.635999999999989</v>
      </c>
      <c r="L8425" s="96"/>
    </row>
    <row r="8426" spans="1:12" hidden="1" outlineLevel="1" x14ac:dyDescent="0.25">
      <c r="A8426" s="98" t="str">
        <f t="shared" si="745"/>
        <v>Type 22/33 400 58 8</v>
      </c>
      <c r="B8426" s="103" t="str">
        <f t="shared" si="744"/>
        <v>Type 22/33 400</v>
      </c>
      <c r="C8426" s="99">
        <v>58</v>
      </c>
      <c r="D8426" s="99">
        <f t="shared" si="748"/>
        <v>8</v>
      </c>
      <c r="E8426" s="100">
        <f t="shared" si="746"/>
        <v>26.683999999999987</v>
      </c>
      <c r="G8426" s="104"/>
      <c r="H8426" s="59"/>
      <c r="I8426" s="59"/>
      <c r="J8426" s="59"/>
      <c r="K8426" s="105">
        <f>K8425+J8420</f>
        <v>26.683999999999987</v>
      </c>
      <c r="L8426" s="96"/>
    </row>
    <row r="8427" spans="1:12" hidden="1" outlineLevel="1" x14ac:dyDescent="0.25">
      <c r="A8427" s="98" t="str">
        <f t="shared" si="745"/>
        <v>Type 22/33 400 59 8</v>
      </c>
      <c r="B8427" s="103" t="str">
        <f t="shared" si="744"/>
        <v>Type 22/33 400</v>
      </c>
      <c r="C8427" s="99">
        <v>59</v>
      </c>
      <c r="D8427" s="99">
        <f t="shared" si="748"/>
        <v>8</v>
      </c>
      <c r="E8427" s="100">
        <f t="shared" si="746"/>
        <v>26.731999999999985</v>
      </c>
      <c r="G8427" s="104"/>
      <c r="H8427" s="59"/>
      <c r="I8427" s="59"/>
      <c r="J8427" s="59"/>
      <c r="K8427" s="105">
        <f>K8426+J8420</f>
        <v>26.731999999999985</v>
      </c>
      <c r="L8427" s="96"/>
    </row>
    <row r="8428" spans="1:12" hidden="1" outlineLevel="1" x14ac:dyDescent="0.25">
      <c r="A8428" s="98" t="str">
        <f t="shared" si="745"/>
        <v>Type 22/33 400 60 8</v>
      </c>
      <c r="B8428" s="103" t="str">
        <f t="shared" si="744"/>
        <v>Type 22/33 400</v>
      </c>
      <c r="C8428" s="99">
        <v>60</v>
      </c>
      <c r="D8428" s="99">
        <f t="shared" si="748"/>
        <v>8</v>
      </c>
      <c r="E8428" s="100">
        <f t="shared" si="746"/>
        <v>26.779999999999983</v>
      </c>
      <c r="G8428" s="108"/>
      <c r="H8428" s="59"/>
      <c r="I8428" s="59"/>
      <c r="J8428" s="59"/>
      <c r="K8428" s="105">
        <f>K8427+J8420</f>
        <v>26.779999999999983</v>
      </c>
      <c r="L8428" s="96"/>
    </row>
    <row r="8429" spans="1:12" hidden="1" outlineLevel="1" x14ac:dyDescent="0.25">
      <c r="A8429" s="98" t="str">
        <f t="shared" si="745"/>
        <v>Type 22/33 400 61 8</v>
      </c>
      <c r="B8429" s="103" t="str">
        <f t="shared" si="744"/>
        <v>Type 22/33 400</v>
      </c>
      <c r="C8429" s="99">
        <v>61</v>
      </c>
      <c r="D8429" s="99">
        <f t="shared" si="748"/>
        <v>8</v>
      </c>
      <c r="E8429" s="100">
        <f t="shared" si="746"/>
        <v>26.827999999999982</v>
      </c>
      <c r="G8429" s="108"/>
      <c r="H8429" s="109"/>
      <c r="I8429" s="109"/>
      <c r="J8429" s="109"/>
      <c r="K8429" s="105">
        <f>K8428+J8420</f>
        <v>26.827999999999982</v>
      </c>
      <c r="L8429" s="96"/>
    </row>
    <row r="8430" spans="1:12" hidden="1" outlineLevel="1" x14ac:dyDescent="0.25">
      <c r="A8430" s="98" t="str">
        <f t="shared" si="745"/>
        <v>Type 22/33 400 62 8</v>
      </c>
      <c r="B8430" s="103" t="str">
        <f t="shared" si="744"/>
        <v>Type 22/33 400</v>
      </c>
      <c r="C8430" s="99">
        <v>62</v>
      </c>
      <c r="D8430" s="99">
        <f t="shared" si="748"/>
        <v>8</v>
      </c>
      <c r="E8430" s="100">
        <f t="shared" si="746"/>
        <v>26.87599999999998</v>
      </c>
      <c r="G8430" s="108"/>
      <c r="H8430" s="109"/>
      <c r="I8430" s="109"/>
      <c r="J8430" s="109"/>
      <c r="K8430" s="105">
        <f>K8429+J8420</f>
        <v>26.87599999999998</v>
      </c>
      <c r="L8430" s="96"/>
    </row>
    <row r="8431" spans="1:12" hidden="1" outlineLevel="1" x14ac:dyDescent="0.25">
      <c r="A8431" s="98" t="str">
        <f t="shared" si="745"/>
        <v>Type 22/33 400 63 8</v>
      </c>
      <c r="B8431" s="103" t="str">
        <f t="shared" si="744"/>
        <v>Type 22/33 400</v>
      </c>
      <c r="C8431" s="99">
        <v>63</v>
      </c>
      <c r="D8431" s="99">
        <f t="shared" si="748"/>
        <v>8</v>
      </c>
      <c r="E8431" s="100">
        <f t="shared" si="746"/>
        <v>26.923999999999978</v>
      </c>
      <c r="G8431" s="108"/>
      <c r="H8431" s="109"/>
      <c r="I8431" s="109"/>
      <c r="J8431" s="109"/>
      <c r="K8431" s="105">
        <f>K8430+J8420</f>
        <v>26.923999999999978</v>
      </c>
      <c r="L8431" s="96"/>
    </row>
    <row r="8432" spans="1:12" hidden="1" outlineLevel="1" x14ac:dyDescent="0.25">
      <c r="A8432" s="98" t="str">
        <f t="shared" si="745"/>
        <v>Type 22/33 400 64 8</v>
      </c>
      <c r="B8432" s="103" t="str">
        <f t="shared" si="744"/>
        <v>Type 22/33 400</v>
      </c>
      <c r="C8432" s="99">
        <v>64</v>
      </c>
      <c r="D8432" s="99">
        <f t="shared" si="748"/>
        <v>8</v>
      </c>
      <c r="E8432" s="100">
        <f t="shared" si="746"/>
        <v>26.971999999999976</v>
      </c>
      <c r="G8432" s="108"/>
      <c r="H8432" s="109"/>
      <c r="I8432" s="109"/>
      <c r="J8432" s="109"/>
      <c r="K8432" s="105">
        <f>K8431+J8420</f>
        <v>26.971999999999976</v>
      </c>
      <c r="L8432" s="96"/>
    </row>
    <row r="8433" spans="1:12" hidden="1" outlineLevel="1" x14ac:dyDescent="0.25">
      <c r="A8433" s="98" t="str">
        <f t="shared" si="745"/>
        <v>Type 22/33 400 65 8</v>
      </c>
      <c r="B8433" s="103" t="str">
        <f t="shared" si="744"/>
        <v>Type 22/33 400</v>
      </c>
      <c r="C8433" s="99">
        <v>65</v>
      </c>
      <c r="D8433" s="99">
        <f t="shared" si="748"/>
        <v>8</v>
      </c>
      <c r="E8433" s="100">
        <f t="shared" si="746"/>
        <v>27.019999999999975</v>
      </c>
      <c r="G8433" s="108"/>
      <c r="H8433" s="109"/>
      <c r="I8433" s="109"/>
      <c r="J8433" s="109"/>
      <c r="K8433" s="105">
        <f>K8432+J8420</f>
        <v>27.019999999999975</v>
      </c>
      <c r="L8433" s="96"/>
    </row>
    <row r="8434" spans="1:12" hidden="1" outlineLevel="1" x14ac:dyDescent="0.25">
      <c r="A8434" s="98" t="str">
        <f t="shared" si="745"/>
        <v>Type 22/33 400 66 8</v>
      </c>
      <c r="B8434" s="103" t="str">
        <f t="shared" si="744"/>
        <v>Type 22/33 400</v>
      </c>
      <c r="C8434" s="99">
        <v>66</v>
      </c>
      <c r="D8434" s="99">
        <f t="shared" si="748"/>
        <v>8</v>
      </c>
      <c r="E8434" s="100">
        <f t="shared" si="746"/>
        <v>27.067999999999973</v>
      </c>
      <c r="G8434" s="108"/>
      <c r="H8434" s="109"/>
      <c r="I8434" s="109"/>
      <c r="J8434" s="109"/>
      <c r="K8434" s="105">
        <f>K8433+J8420</f>
        <v>27.067999999999973</v>
      </c>
      <c r="L8434" s="96"/>
    </row>
    <row r="8435" spans="1:12" hidden="1" outlineLevel="1" x14ac:dyDescent="0.25">
      <c r="A8435" s="98" t="str">
        <f t="shared" si="745"/>
        <v>Type 22/33 400 67 8</v>
      </c>
      <c r="B8435" s="103" t="str">
        <f t="shared" si="744"/>
        <v>Type 22/33 400</v>
      </c>
      <c r="C8435" s="99">
        <v>67</v>
      </c>
      <c r="D8435" s="99">
        <f t="shared" si="748"/>
        <v>8</v>
      </c>
      <c r="E8435" s="100">
        <f t="shared" si="746"/>
        <v>27.115999999999971</v>
      </c>
      <c r="G8435" s="108"/>
      <c r="H8435" s="109"/>
      <c r="I8435" s="109"/>
      <c r="J8435" s="109"/>
      <c r="K8435" s="105">
        <f>K8434+J8420</f>
        <v>27.115999999999971</v>
      </c>
      <c r="L8435" s="96"/>
    </row>
    <row r="8436" spans="1:12" hidden="1" outlineLevel="1" x14ac:dyDescent="0.25">
      <c r="A8436" s="98" t="str">
        <f t="shared" si="745"/>
        <v>Type 22/33 400 68 8</v>
      </c>
      <c r="B8436" s="103" t="str">
        <f t="shared" si="744"/>
        <v>Type 22/33 400</v>
      </c>
      <c r="C8436" s="99">
        <v>68</v>
      </c>
      <c r="D8436" s="99">
        <f t="shared" si="748"/>
        <v>8</v>
      </c>
      <c r="E8436" s="100">
        <f t="shared" si="746"/>
        <v>27.16399999999997</v>
      </c>
      <c r="G8436" s="108"/>
      <c r="H8436" s="109"/>
      <c r="I8436" s="109"/>
      <c r="J8436" s="109"/>
      <c r="K8436" s="105">
        <f>K8435+J8420</f>
        <v>27.16399999999997</v>
      </c>
      <c r="L8436" s="96"/>
    </row>
    <row r="8437" spans="1:12" hidden="1" outlineLevel="1" x14ac:dyDescent="0.25">
      <c r="A8437" s="98" t="str">
        <f t="shared" si="745"/>
        <v>Type 22/33 400 69 8</v>
      </c>
      <c r="B8437" s="103" t="str">
        <f t="shared" si="744"/>
        <v>Type 22/33 400</v>
      </c>
      <c r="C8437" s="99">
        <v>69</v>
      </c>
      <c r="D8437" s="99">
        <f t="shared" si="748"/>
        <v>8</v>
      </c>
      <c r="E8437" s="100">
        <f t="shared" si="746"/>
        <v>27.211999999999968</v>
      </c>
      <c r="G8437" s="108"/>
      <c r="H8437" s="109"/>
      <c r="I8437" s="109"/>
      <c r="J8437" s="109"/>
      <c r="K8437" s="105">
        <f>K8436+J8420</f>
        <v>27.211999999999968</v>
      </c>
      <c r="L8437" s="96"/>
    </row>
    <row r="8438" spans="1:12" hidden="1" outlineLevel="1" x14ac:dyDescent="0.25">
      <c r="A8438" s="98" t="str">
        <f t="shared" si="745"/>
        <v>Type 22/33 400 70 8</v>
      </c>
      <c r="B8438" s="103" t="str">
        <f t="shared" si="744"/>
        <v>Type 22/33 400</v>
      </c>
      <c r="C8438" s="99">
        <v>70</v>
      </c>
      <c r="D8438" s="99">
        <f t="shared" si="748"/>
        <v>8</v>
      </c>
      <c r="E8438" s="100">
        <f t="shared" si="746"/>
        <v>27.259999999999966</v>
      </c>
      <c r="G8438" s="108"/>
      <c r="H8438" s="109"/>
      <c r="I8438" s="109"/>
      <c r="J8438" s="109"/>
      <c r="K8438" s="105">
        <f>K8437+J8420</f>
        <v>27.259999999999966</v>
      </c>
      <c r="L8438" s="96"/>
    </row>
    <row r="8439" spans="1:12" hidden="1" outlineLevel="1" x14ac:dyDescent="0.25">
      <c r="A8439" s="98" t="str">
        <f t="shared" si="745"/>
        <v>Type 22/33 400 71 8</v>
      </c>
      <c r="B8439" s="103" t="str">
        <f t="shared" si="744"/>
        <v>Type 22/33 400</v>
      </c>
      <c r="C8439" s="99">
        <v>71</v>
      </c>
      <c r="D8439" s="99">
        <f t="shared" si="748"/>
        <v>8</v>
      </c>
      <c r="E8439" s="100">
        <f t="shared" si="746"/>
        <v>27.307999999999964</v>
      </c>
      <c r="G8439" s="108"/>
      <c r="H8439" s="109"/>
      <c r="I8439" s="109"/>
      <c r="J8439" s="109"/>
      <c r="K8439" s="105">
        <f>K8438+J8420</f>
        <v>27.307999999999964</v>
      </c>
      <c r="L8439" s="96"/>
    </row>
    <row r="8440" spans="1:12" hidden="1" outlineLevel="1" x14ac:dyDescent="0.25">
      <c r="A8440" s="98" t="str">
        <f t="shared" si="745"/>
        <v>Type 22/33 400 72 8</v>
      </c>
      <c r="B8440" s="103" t="str">
        <f t="shared" si="744"/>
        <v>Type 22/33 400</v>
      </c>
      <c r="C8440" s="99">
        <v>72</v>
      </c>
      <c r="D8440" s="99">
        <f t="shared" si="748"/>
        <v>8</v>
      </c>
      <c r="E8440" s="100">
        <f t="shared" si="746"/>
        <v>27.355999999999963</v>
      </c>
      <c r="G8440" s="108"/>
      <c r="H8440" s="109"/>
      <c r="I8440" s="109"/>
      <c r="J8440" s="109"/>
      <c r="K8440" s="105">
        <f>K8439+J8420</f>
        <v>27.355999999999963</v>
      </c>
      <c r="L8440" s="96"/>
    </row>
    <row r="8441" spans="1:12" hidden="1" outlineLevel="1" x14ac:dyDescent="0.25">
      <c r="A8441" s="98" t="str">
        <f t="shared" si="745"/>
        <v>Type 22/33 400 73 8</v>
      </c>
      <c r="B8441" s="103" t="str">
        <f t="shared" si="744"/>
        <v>Type 22/33 400</v>
      </c>
      <c r="C8441" s="99">
        <v>73</v>
      </c>
      <c r="D8441" s="99">
        <f t="shared" si="748"/>
        <v>8</v>
      </c>
      <c r="E8441" s="100">
        <f t="shared" si="746"/>
        <v>27.403999999999961</v>
      </c>
      <c r="G8441" s="108"/>
      <c r="H8441" s="109"/>
      <c r="I8441" s="109"/>
      <c r="J8441" s="109"/>
      <c r="K8441" s="105">
        <f>K8440+J8420</f>
        <v>27.403999999999961</v>
      </c>
      <c r="L8441" s="96"/>
    </row>
    <row r="8442" spans="1:12" hidden="1" outlineLevel="1" x14ac:dyDescent="0.25">
      <c r="A8442" s="98" t="str">
        <f t="shared" si="745"/>
        <v>Type 22/33 400 74 8</v>
      </c>
      <c r="B8442" s="103" t="str">
        <f t="shared" si="744"/>
        <v>Type 22/33 400</v>
      </c>
      <c r="C8442" s="99">
        <v>74</v>
      </c>
      <c r="D8442" s="99">
        <f t="shared" si="748"/>
        <v>8</v>
      </c>
      <c r="E8442" s="100">
        <f t="shared" si="746"/>
        <v>27.451999999999959</v>
      </c>
      <c r="G8442" s="108"/>
      <c r="H8442" s="109"/>
      <c r="I8442" s="109"/>
      <c r="J8442" s="109"/>
      <c r="K8442" s="105">
        <f>K8441+J8420</f>
        <v>27.451999999999959</v>
      </c>
      <c r="L8442" s="96"/>
    </row>
    <row r="8443" spans="1:12" hidden="1" outlineLevel="1" x14ac:dyDescent="0.25">
      <c r="A8443" s="98" t="str">
        <f t="shared" si="745"/>
        <v>Type 22/33 400 75 8</v>
      </c>
      <c r="B8443" s="103" t="str">
        <f t="shared" si="744"/>
        <v>Type 22/33 400</v>
      </c>
      <c r="C8443" s="99">
        <v>75</v>
      </c>
      <c r="D8443" s="99">
        <f t="shared" si="748"/>
        <v>8</v>
      </c>
      <c r="E8443" s="100">
        <f t="shared" si="746"/>
        <v>27.499999999999957</v>
      </c>
      <c r="G8443" s="108"/>
      <c r="H8443" s="109"/>
      <c r="I8443" s="109"/>
      <c r="J8443" s="109"/>
      <c r="K8443" s="105">
        <f>K8442+J8420</f>
        <v>27.499999999999957</v>
      </c>
      <c r="L8443" s="96"/>
    </row>
    <row r="8444" spans="1:12" hidden="1" outlineLevel="1" x14ac:dyDescent="0.25">
      <c r="A8444" s="98" t="str">
        <f t="shared" si="745"/>
        <v>Type 22/33 400 76 8</v>
      </c>
      <c r="B8444" s="103" t="str">
        <f t="shared" si="744"/>
        <v>Type 22/33 400</v>
      </c>
      <c r="C8444" s="99">
        <v>76</v>
      </c>
      <c r="D8444" s="99">
        <f t="shared" si="748"/>
        <v>8</v>
      </c>
      <c r="E8444" s="100">
        <f t="shared" si="746"/>
        <v>27.547999999999956</v>
      </c>
      <c r="G8444" s="108"/>
      <c r="H8444" s="109"/>
      <c r="I8444" s="109"/>
      <c r="J8444" s="109"/>
      <c r="K8444" s="105">
        <f>K8443+J8420</f>
        <v>27.547999999999956</v>
      </c>
      <c r="L8444" s="96"/>
    </row>
    <row r="8445" spans="1:12" hidden="1" outlineLevel="1" x14ac:dyDescent="0.25">
      <c r="A8445" s="98" t="str">
        <f t="shared" si="745"/>
        <v>Type 22/33 400 77 8</v>
      </c>
      <c r="B8445" s="103" t="str">
        <f t="shared" si="744"/>
        <v>Type 22/33 400</v>
      </c>
      <c r="C8445" s="99">
        <v>77</v>
      </c>
      <c r="D8445" s="99">
        <f t="shared" si="748"/>
        <v>8</v>
      </c>
      <c r="E8445" s="100">
        <f t="shared" si="746"/>
        <v>27.595999999999954</v>
      </c>
      <c r="G8445" s="108"/>
      <c r="H8445" s="109"/>
      <c r="I8445" s="109"/>
      <c r="J8445" s="109"/>
      <c r="K8445" s="105">
        <f>K8444+J8420</f>
        <v>27.595999999999954</v>
      </c>
      <c r="L8445" s="96"/>
    </row>
    <row r="8446" spans="1:12" hidden="1" outlineLevel="1" x14ac:dyDescent="0.25">
      <c r="A8446" s="98" t="str">
        <f t="shared" si="745"/>
        <v>Type 22/33 400 78 8</v>
      </c>
      <c r="B8446" s="103" t="str">
        <f t="shared" si="744"/>
        <v>Type 22/33 400</v>
      </c>
      <c r="C8446" s="99">
        <v>78</v>
      </c>
      <c r="D8446" s="99">
        <f t="shared" si="748"/>
        <v>8</v>
      </c>
      <c r="E8446" s="100">
        <f t="shared" si="746"/>
        <v>27.643999999999952</v>
      </c>
      <c r="G8446" s="108"/>
      <c r="H8446" s="109"/>
      <c r="I8446" s="109"/>
      <c r="J8446" s="109"/>
      <c r="K8446" s="105">
        <f>K8445+J8420</f>
        <v>27.643999999999952</v>
      </c>
      <c r="L8446" s="96"/>
    </row>
    <row r="8447" spans="1:12" hidden="1" outlineLevel="1" x14ac:dyDescent="0.25">
      <c r="A8447" s="98" t="str">
        <f t="shared" si="745"/>
        <v>Type 22/33 400 79 8</v>
      </c>
      <c r="B8447" s="103" t="str">
        <f t="shared" ref="B8447:B8510" si="749">B8446</f>
        <v>Type 22/33 400</v>
      </c>
      <c r="C8447" s="99">
        <v>79</v>
      </c>
      <c r="D8447" s="99">
        <f t="shared" si="748"/>
        <v>8</v>
      </c>
      <c r="E8447" s="100">
        <f t="shared" si="746"/>
        <v>27.69199999999995</v>
      </c>
      <c r="G8447" s="108"/>
      <c r="H8447" s="109"/>
      <c r="I8447" s="109"/>
      <c r="J8447" s="109"/>
      <c r="K8447" s="105">
        <f>K8446+J8420</f>
        <v>27.69199999999995</v>
      </c>
      <c r="L8447" s="96"/>
    </row>
    <row r="8448" spans="1:12" hidden="1" outlineLevel="1" x14ac:dyDescent="0.25">
      <c r="A8448" s="98" t="str">
        <f t="shared" si="745"/>
        <v>Type 22/33 400 80 8</v>
      </c>
      <c r="B8448" s="103" t="str">
        <f t="shared" si="749"/>
        <v>Type 22/33 400</v>
      </c>
      <c r="C8448" s="99">
        <v>80</v>
      </c>
      <c r="D8448" s="99">
        <f t="shared" si="748"/>
        <v>8</v>
      </c>
      <c r="E8448" s="100">
        <f t="shared" si="746"/>
        <v>27.739999999999949</v>
      </c>
      <c r="G8448" s="108"/>
      <c r="H8448" s="109"/>
      <c r="I8448" s="109"/>
      <c r="J8448" s="109"/>
      <c r="K8448" s="105">
        <f>K8447+J8420</f>
        <v>27.739999999999949</v>
      </c>
      <c r="L8448" s="96"/>
    </row>
    <row r="8449" spans="1:12" hidden="1" outlineLevel="1" x14ac:dyDescent="0.25">
      <c r="A8449" s="98" t="str">
        <f t="shared" si="745"/>
        <v>Type 22/33 400 81 8</v>
      </c>
      <c r="B8449" s="103" t="str">
        <f t="shared" si="749"/>
        <v>Type 22/33 400</v>
      </c>
      <c r="C8449" s="99">
        <v>81</v>
      </c>
      <c r="D8449" s="99">
        <f t="shared" si="748"/>
        <v>8</v>
      </c>
      <c r="E8449" s="100">
        <f t="shared" si="746"/>
        <v>27.787999999999947</v>
      </c>
      <c r="G8449" s="108"/>
      <c r="H8449" s="109"/>
      <c r="I8449" s="109"/>
      <c r="J8449" s="109"/>
      <c r="K8449" s="105">
        <f>K8448+J8420</f>
        <v>27.787999999999947</v>
      </c>
      <c r="L8449" s="96"/>
    </row>
    <row r="8450" spans="1:12" hidden="1" outlineLevel="1" x14ac:dyDescent="0.25">
      <c r="A8450" s="98" t="str">
        <f t="shared" si="745"/>
        <v>Type 22/33 400 82 8</v>
      </c>
      <c r="B8450" s="103" t="str">
        <f t="shared" si="749"/>
        <v>Type 22/33 400</v>
      </c>
      <c r="C8450" s="99">
        <v>82</v>
      </c>
      <c r="D8450" s="99">
        <f t="shared" si="748"/>
        <v>8</v>
      </c>
      <c r="E8450" s="100">
        <f t="shared" si="746"/>
        <v>27.835999999999945</v>
      </c>
      <c r="G8450" s="108"/>
      <c r="H8450" s="109"/>
      <c r="I8450" s="109"/>
      <c r="J8450" s="109"/>
      <c r="K8450" s="105">
        <f>K8449+J8420</f>
        <v>27.835999999999945</v>
      </c>
      <c r="L8450" s="96"/>
    </row>
    <row r="8451" spans="1:12" hidden="1" outlineLevel="1" x14ac:dyDescent="0.25">
      <c r="A8451" s="98" t="str">
        <f t="shared" ref="A8451:A8514" si="750">CONCATENATE(B8451," ",C8451," ",D8451)</f>
        <v>Type 22/33 400 83 8</v>
      </c>
      <c r="B8451" s="103" t="str">
        <f t="shared" si="749"/>
        <v>Type 22/33 400</v>
      </c>
      <c r="C8451" s="99">
        <v>83</v>
      </c>
      <c r="D8451" s="99">
        <f t="shared" ref="D8451:D8468" si="751">D8450</f>
        <v>8</v>
      </c>
      <c r="E8451" s="100">
        <f t="shared" ref="E8451:E8514" si="752">K8451</f>
        <v>27.883999999999943</v>
      </c>
      <c r="G8451" s="108"/>
      <c r="H8451" s="109"/>
      <c r="I8451" s="109"/>
      <c r="J8451" s="109"/>
      <c r="K8451" s="105">
        <f>K8450+J8420</f>
        <v>27.883999999999943</v>
      </c>
      <c r="L8451" s="96"/>
    </row>
    <row r="8452" spans="1:12" hidden="1" outlineLevel="1" x14ac:dyDescent="0.25">
      <c r="A8452" s="98" t="str">
        <f t="shared" si="750"/>
        <v>Type 22/33 400 84 8</v>
      </c>
      <c r="B8452" s="103" t="str">
        <f t="shared" si="749"/>
        <v>Type 22/33 400</v>
      </c>
      <c r="C8452" s="99">
        <v>84</v>
      </c>
      <c r="D8452" s="99">
        <f t="shared" si="751"/>
        <v>8</v>
      </c>
      <c r="E8452" s="100">
        <f t="shared" si="752"/>
        <v>27.931999999999942</v>
      </c>
      <c r="G8452" s="108"/>
      <c r="H8452" s="109"/>
      <c r="I8452" s="109"/>
      <c r="J8452" s="109"/>
      <c r="K8452" s="105">
        <f>K8451+J8420</f>
        <v>27.931999999999942</v>
      </c>
      <c r="L8452" s="96"/>
    </row>
    <row r="8453" spans="1:12" hidden="1" outlineLevel="1" x14ac:dyDescent="0.25">
      <c r="A8453" s="98" t="str">
        <f t="shared" si="750"/>
        <v>Type 22/33 400 85 8</v>
      </c>
      <c r="B8453" s="103" t="str">
        <f t="shared" si="749"/>
        <v>Type 22/33 400</v>
      </c>
      <c r="C8453" s="99">
        <v>85</v>
      </c>
      <c r="D8453" s="99">
        <f t="shared" si="751"/>
        <v>8</v>
      </c>
      <c r="E8453" s="100">
        <f t="shared" si="752"/>
        <v>27.97999999999994</v>
      </c>
      <c r="G8453" s="108"/>
      <c r="H8453" s="109"/>
      <c r="I8453" s="109"/>
      <c r="J8453" s="109"/>
      <c r="K8453" s="105">
        <f>K8452+J8420</f>
        <v>27.97999999999994</v>
      </c>
      <c r="L8453" s="96"/>
    </row>
    <row r="8454" spans="1:12" hidden="1" outlineLevel="1" x14ac:dyDescent="0.25">
      <c r="A8454" s="98" t="str">
        <f t="shared" si="750"/>
        <v>Type 22/33 400 86 8</v>
      </c>
      <c r="B8454" s="103" t="str">
        <f t="shared" si="749"/>
        <v>Type 22/33 400</v>
      </c>
      <c r="C8454" s="99">
        <v>86</v>
      </c>
      <c r="D8454" s="99">
        <f t="shared" si="751"/>
        <v>8</v>
      </c>
      <c r="E8454" s="100">
        <f t="shared" si="752"/>
        <v>28.027999999999938</v>
      </c>
      <c r="G8454" s="108"/>
      <c r="H8454" s="109"/>
      <c r="I8454" s="109"/>
      <c r="J8454" s="109"/>
      <c r="K8454" s="105">
        <f>K8453+J8420</f>
        <v>28.027999999999938</v>
      </c>
      <c r="L8454" s="96"/>
    </row>
    <row r="8455" spans="1:12" hidden="1" outlineLevel="1" x14ac:dyDescent="0.25">
      <c r="A8455" s="98" t="str">
        <f t="shared" si="750"/>
        <v>Type 22/33 400 87 8</v>
      </c>
      <c r="B8455" s="103" t="str">
        <f t="shared" si="749"/>
        <v>Type 22/33 400</v>
      </c>
      <c r="C8455" s="99">
        <v>87</v>
      </c>
      <c r="D8455" s="99">
        <f t="shared" si="751"/>
        <v>8</v>
      </c>
      <c r="E8455" s="100">
        <f t="shared" si="752"/>
        <v>28.075999999999937</v>
      </c>
      <c r="G8455" s="108"/>
      <c r="H8455" s="109"/>
      <c r="I8455" s="109"/>
      <c r="J8455" s="109"/>
      <c r="K8455" s="105">
        <f>K8454+J8420</f>
        <v>28.075999999999937</v>
      </c>
      <c r="L8455" s="96"/>
    </row>
    <row r="8456" spans="1:12" hidden="1" outlineLevel="1" x14ac:dyDescent="0.25">
      <c r="A8456" s="98" t="str">
        <f t="shared" si="750"/>
        <v>Type 22/33 400 88 8</v>
      </c>
      <c r="B8456" s="103" t="str">
        <f t="shared" si="749"/>
        <v>Type 22/33 400</v>
      </c>
      <c r="C8456" s="99">
        <v>88</v>
      </c>
      <c r="D8456" s="99">
        <f t="shared" si="751"/>
        <v>8</v>
      </c>
      <c r="E8456" s="100">
        <f t="shared" si="752"/>
        <v>28.123999999999935</v>
      </c>
      <c r="G8456" s="108"/>
      <c r="H8456" s="109"/>
      <c r="I8456" s="109"/>
      <c r="J8456" s="109"/>
      <c r="K8456" s="105">
        <f>K8455+J8420</f>
        <v>28.123999999999935</v>
      </c>
      <c r="L8456" s="96"/>
    </row>
    <row r="8457" spans="1:12" hidden="1" outlineLevel="1" x14ac:dyDescent="0.25">
      <c r="A8457" s="98" t="str">
        <f t="shared" si="750"/>
        <v>Type 22/33 400 89 8</v>
      </c>
      <c r="B8457" s="103" t="str">
        <f t="shared" si="749"/>
        <v>Type 22/33 400</v>
      </c>
      <c r="C8457" s="99">
        <v>89</v>
      </c>
      <c r="D8457" s="99">
        <f t="shared" si="751"/>
        <v>8</v>
      </c>
      <c r="E8457" s="100">
        <f t="shared" si="752"/>
        <v>28.171999999999933</v>
      </c>
      <c r="G8457" s="108"/>
      <c r="H8457" s="109"/>
      <c r="I8457" s="109"/>
      <c r="J8457" s="109"/>
      <c r="K8457" s="105">
        <f>K8456+J8420</f>
        <v>28.171999999999933</v>
      </c>
      <c r="L8457" s="96"/>
    </row>
    <row r="8458" spans="1:12" hidden="1" outlineLevel="1" x14ac:dyDescent="0.25">
      <c r="A8458" s="98" t="str">
        <f t="shared" si="750"/>
        <v>Type 22/33 400 90 8</v>
      </c>
      <c r="B8458" s="103" t="str">
        <f t="shared" si="749"/>
        <v>Type 22/33 400</v>
      </c>
      <c r="C8458" s="99">
        <v>90</v>
      </c>
      <c r="D8458" s="99">
        <f t="shared" si="751"/>
        <v>8</v>
      </c>
      <c r="E8458" s="100">
        <f t="shared" si="752"/>
        <v>28.219999999999931</v>
      </c>
      <c r="G8458" s="108"/>
      <c r="H8458" s="109"/>
      <c r="I8458" s="109"/>
      <c r="J8458" s="109"/>
      <c r="K8458" s="105">
        <f>K8457+J8420</f>
        <v>28.219999999999931</v>
      </c>
      <c r="L8458" s="96"/>
    </row>
    <row r="8459" spans="1:12" hidden="1" outlineLevel="1" x14ac:dyDescent="0.25">
      <c r="A8459" s="98" t="str">
        <f t="shared" si="750"/>
        <v>Type 22/33 400 91 8</v>
      </c>
      <c r="B8459" s="103" t="str">
        <f t="shared" si="749"/>
        <v>Type 22/33 400</v>
      </c>
      <c r="C8459" s="99">
        <v>91</v>
      </c>
      <c r="D8459" s="99">
        <f t="shared" si="751"/>
        <v>8</v>
      </c>
      <c r="E8459" s="100">
        <f t="shared" si="752"/>
        <v>28.26799999999993</v>
      </c>
      <c r="G8459" s="108"/>
      <c r="H8459" s="109"/>
      <c r="I8459" s="109"/>
      <c r="J8459" s="109"/>
      <c r="K8459" s="105">
        <f>K8458+J8420</f>
        <v>28.26799999999993</v>
      </c>
      <c r="L8459" s="96"/>
    </row>
    <row r="8460" spans="1:12" hidden="1" outlineLevel="1" x14ac:dyDescent="0.25">
      <c r="A8460" s="98" t="str">
        <f t="shared" si="750"/>
        <v>Type 22/33 400 92 8</v>
      </c>
      <c r="B8460" s="103" t="str">
        <f t="shared" si="749"/>
        <v>Type 22/33 400</v>
      </c>
      <c r="C8460" s="99">
        <v>92</v>
      </c>
      <c r="D8460" s="99">
        <f t="shared" si="751"/>
        <v>8</v>
      </c>
      <c r="E8460" s="100">
        <f t="shared" si="752"/>
        <v>28.315999999999928</v>
      </c>
      <c r="G8460" s="108"/>
      <c r="H8460" s="109"/>
      <c r="I8460" s="109"/>
      <c r="J8460" s="109"/>
      <c r="K8460" s="105">
        <f>K8459+J8420</f>
        <v>28.315999999999928</v>
      </c>
      <c r="L8460" s="96"/>
    </row>
    <row r="8461" spans="1:12" hidden="1" outlineLevel="1" x14ac:dyDescent="0.25">
      <c r="A8461" s="98" t="str">
        <f t="shared" si="750"/>
        <v>Type 22/33 400 93 8</v>
      </c>
      <c r="B8461" s="103" t="str">
        <f t="shared" si="749"/>
        <v>Type 22/33 400</v>
      </c>
      <c r="C8461" s="99">
        <v>93</v>
      </c>
      <c r="D8461" s="99">
        <f t="shared" si="751"/>
        <v>8</v>
      </c>
      <c r="E8461" s="100">
        <f t="shared" si="752"/>
        <v>28.363999999999926</v>
      </c>
      <c r="G8461" s="108"/>
      <c r="H8461" s="109"/>
      <c r="I8461" s="109"/>
      <c r="J8461" s="109"/>
      <c r="K8461" s="105">
        <f>K8460+J8420</f>
        <v>28.363999999999926</v>
      </c>
      <c r="L8461" s="96"/>
    </row>
    <row r="8462" spans="1:12" hidden="1" outlineLevel="1" x14ac:dyDescent="0.25">
      <c r="A8462" s="98" t="str">
        <f t="shared" si="750"/>
        <v>Type 22/33 400 94 8</v>
      </c>
      <c r="B8462" s="103" t="str">
        <f t="shared" si="749"/>
        <v>Type 22/33 400</v>
      </c>
      <c r="C8462" s="99">
        <v>94</v>
      </c>
      <c r="D8462" s="99">
        <f t="shared" si="751"/>
        <v>8</v>
      </c>
      <c r="E8462" s="100">
        <f t="shared" si="752"/>
        <v>28.411999999999924</v>
      </c>
      <c r="G8462" s="108"/>
      <c r="H8462" s="109"/>
      <c r="I8462" s="109"/>
      <c r="J8462" s="109"/>
      <c r="K8462" s="105">
        <f>K8461+J8420</f>
        <v>28.411999999999924</v>
      </c>
      <c r="L8462" s="96"/>
    </row>
    <row r="8463" spans="1:12" hidden="1" outlineLevel="1" x14ac:dyDescent="0.25">
      <c r="A8463" s="98" t="str">
        <f t="shared" si="750"/>
        <v>Type 22/33 400 95 8</v>
      </c>
      <c r="B8463" s="103" t="str">
        <f t="shared" si="749"/>
        <v>Type 22/33 400</v>
      </c>
      <c r="C8463" s="99">
        <v>95</v>
      </c>
      <c r="D8463" s="99">
        <f t="shared" si="751"/>
        <v>8</v>
      </c>
      <c r="E8463" s="100">
        <f t="shared" si="752"/>
        <v>28.459999999999923</v>
      </c>
      <c r="G8463" s="108"/>
      <c r="H8463" s="109"/>
      <c r="I8463" s="109"/>
      <c r="J8463" s="109"/>
      <c r="K8463" s="105">
        <f>K8462+J8420</f>
        <v>28.459999999999923</v>
      </c>
      <c r="L8463" s="96"/>
    </row>
    <row r="8464" spans="1:12" hidden="1" outlineLevel="1" x14ac:dyDescent="0.25">
      <c r="A8464" s="98" t="str">
        <f t="shared" si="750"/>
        <v>Type 22/33 400 96 8</v>
      </c>
      <c r="B8464" s="103" t="str">
        <f t="shared" si="749"/>
        <v>Type 22/33 400</v>
      </c>
      <c r="C8464" s="99">
        <v>96</v>
      </c>
      <c r="D8464" s="99">
        <f t="shared" si="751"/>
        <v>8</v>
      </c>
      <c r="E8464" s="100">
        <f t="shared" si="752"/>
        <v>28.507999999999921</v>
      </c>
      <c r="G8464" s="108"/>
      <c r="H8464" s="109"/>
      <c r="I8464" s="109"/>
      <c r="J8464" s="109"/>
      <c r="K8464" s="105">
        <f>K8463+J8420</f>
        <v>28.507999999999921</v>
      </c>
      <c r="L8464" s="96"/>
    </row>
    <row r="8465" spans="1:12" hidden="1" outlineLevel="1" x14ac:dyDescent="0.25">
      <c r="A8465" s="98" t="str">
        <f t="shared" si="750"/>
        <v>Type 22/33 400 97 8</v>
      </c>
      <c r="B8465" s="103" t="str">
        <f t="shared" si="749"/>
        <v>Type 22/33 400</v>
      </c>
      <c r="C8465" s="99">
        <v>97</v>
      </c>
      <c r="D8465" s="99">
        <f t="shared" si="751"/>
        <v>8</v>
      </c>
      <c r="E8465" s="100">
        <f t="shared" si="752"/>
        <v>28.555999999999919</v>
      </c>
      <c r="G8465" s="108"/>
      <c r="H8465" s="109"/>
      <c r="I8465" s="109"/>
      <c r="J8465" s="109"/>
      <c r="K8465" s="105">
        <f>K8464+J8420</f>
        <v>28.555999999999919</v>
      </c>
      <c r="L8465" s="96"/>
    </row>
    <row r="8466" spans="1:12" hidden="1" outlineLevel="1" x14ac:dyDescent="0.25">
      <c r="A8466" s="98" t="str">
        <f t="shared" si="750"/>
        <v>Type 22/33 400 98 8</v>
      </c>
      <c r="B8466" s="103" t="str">
        <f t="shared" si="749"/>
        <v>Type 22/33 400</v>
      </c>
      <c r="C8466" s="99">
        <v>98</v>
      </c>
      <c r="D8466" s="99">
        <f t="shared" si="751"/>
        <v>8</v>
      </c>
      <c r="E8466" s="100">
        <f t="shared" si="752"/>
        <v>28.603999999999917</v>
      </c>
      <c r="G8466" s="108"/>
      <c r="H8466" s="109"/>
      <c r="I8466" s="109"/>
      <c r="J8466" s="109"/>
      <c r="K8466" s="105">
        <f>K8465+J8420</f>
        <v>28.603999999999917</v>
      </c>
      <c r="L8466" s="96"/>
    </row>
    <row r="8467" spans="1:12" hidden="1" outlineLevel="1" x14ac:dyDescent="0.25">
      <c r="A8467" s="98" t="str">
        <f t="shared" si="750"/>
        <v>Type 22/33 400 99 8</v>
      </c>
      <c r="B8467" s="103" t="str">
        <f t="shared" si="749"/>
        <v>Type 22/33 400</v>
      </c>
      <c r="C8467" s="99">
        <v>99</v>
      </c>
      <c r="D8467" s="99">
        <f t="shared" si="751"/>
        <v>8</v>
      </c>
      <c r="E8467" s="100">
        <f t="shared" si="752"/>
        <v>28.651999999999916</v>
      </c>
      <c r="G8467" s="108"/>
      <c r="H8467" s="109"/>
      <c r="I8467" s="109"/>
      <c r="J8467" s="109"/>
      <c r="K8467" s="105">
        <f>K8466+J8420</f>
        <v>28.651999999999916</v>
      </c>
      <c r="L8467" s="96"/>
    </row>
    <row r="8468" spans="1:12" hidden="1" outlineLevel="1" x14ac:dyDescent="0.25">
      <c r="A8468" s="110" t="str">
        <f t="shared" si="750"/>
        <v>Type 22/33 400 100 8</v>
      </c>
      <c r="B8468" s="111" t="str">
        <f t="shared" si="749"/>
        <v>Type 22/33 400</v>
      </c>
      <c r="C8468" s="112">
        <v>100</v>
      </c>
      <c r="D8468" s="112">
        <f t="shared" si="751"/>
        <v>8</v>
      </c>
      <c r="E8468" s="113">
        <f t="shared" si="752"/>
        <v>28.699999999999914</v>
      </c>
      <c r="G8468" s="114"/>
      <c r="H8468" s="115"/>
      <c r="I8468" s="115"/>
      <c r="J8468" s="115"/>
      <c r="K8468" s="116">
        <f>K8467+J8420</f>
        <v>28.699999999999914</v>
      </c>
      <c r="L8468" s="96"/>
    </row>
    <row r="8469" spans="1:12" hidden="1" outlineLevel="1" x14ac:dyDescent="0.25">
      <c r="A8469" s="98" t="str">
        <f t="shared" si="750"/>
        <v>Type 22/33 400 50 7</v>
      </c>
      <c r="B8469" s="117" t="str">
        <f t="shared" si="749"/>
        <v>Type 22/33 400</v>
      </c>
      <c r="C8469" s="99">
        <v>50</v>
      </c>
      <c r="D8469" s="99">
        <f>R7807</f>
        <v>7</v>
      </c>
      <c r="E8469" s="100">
        <f t="shared" si="752"/>
        <v>28.3</v>
      </c>
      <c r="G8469" s="99">
        <f>R7808</f>
        <v>28.3</v>
      </c>
      <c r="H8469" s="101"/>
      <c r="I8469" s="101"/>
      <c r="J8469" s="101"/>
      <c r="K8469" s="102">
        <f>G8469</f>
        <v>28.3</v>
      </c>
      <c r="L8469" s="96"/>
    </row>
    <row r="8470" spans="1:12" hidden="1" outlineLevel="1" x14ac:dyDescent="0.25">
      <c r="A8470" s="98" t="str">
        <f t="shared" si="750"/>
        <v>Type 22/33 400 51 7</v>
      </c>
      <c r="B8470" s="103" t="str">
        <f t="shared" si="749"/>
        <v>Type 22/33 400</v>
      </c>
      <c r="C8470" s="99">
        <v>51</v>
      </c>
      <c r="D8470" s="99">
        <f t="shared" ref="D8470:D8501" si="753">D8469</f>
        <v>7</v>
      </c>
      <c r="E8470" s="100">
        <f t="shared" si="752"/>
        <v>28.347999999999999</v>
      </c>
      <c r="G8470" s="104"/>
      <c r="H8470" s="59"/>
      <c r="I8470" s="59"/>
      <c r="J8470" s="59"/>
      <c r="K8470" s="105">
        <f>K8469+J8471</f>
        <v>28.347999999999999</v>
      </c>
      <c r="L8470" s="96"/>
    </row>
    <row r="8471" spans="1:12" hidden="1" outlineLevel="1" x14ac:dyDescent="0.25">
      <c r="A8471" s="98" t="str">
        <f t="shared" si="750"/>
        <v>Type 22/33 400 52 7</v>
      </c>
      <c r="B8471" s="103" t="str">
        <f t="shared" si="749"/>
        <v>Type 22/33 400</v>
      </c>
      <c r="C8471" s="99">
        <v>52</v>
      </c>
      <c r="D8471" s="99">
        <f t="shared" si="753"/>
        <v>7</v>
      </c>
      <c r="E8471" s="100">
        <f t="shared" si="752"/>
        <v>28.395999999999997</v>
      </c>
      <c r="G8471" s="99">
        <f>R7809</f>
        <v>30.7</v>
      </c>
      <c r="H8471" s="59">
        <v>50</v>
      </c>
      <c r="I8471" s="59">
        <f>G8471-G8469</f>
        <v>2.3999999999999986</v>
      </c>
      <c r="J8471" s="59">
        <f>I8471/H8471</f>
        <v>4.7999999999999973E-2</v>
      </c>
      <c r="K8471" s="105">
        <f>K8470+J8471</f>
        <v>28.395999999999997</v>
      </c>
      <c r="L8471" s="96"/>
    </row>
    <row r="8472" spans="1:12" hidden="1" outlineLevel="1" x14ac:dyDescent="0.25">
      <c r="A8472" s="98" t="str">
        <f t="shared" si="750"/>
        <v>Type 22/33 400 53 7</v>
      </c>
      <c r="B8472" s="103" t="str">
        <f t="shared" si="749"/>
        <v>Type 22/33 400</v>
      </c>
      <c r="C8472" s="99">
        <v>53</v>
      </c>
      <c r="D8472" s="99">
        <f t="shared" si="753"/>
        <v>7</v>
      </c>
      <c r="E8472" s="100">
        <f t="shared" si="752"/>
        <v>28.443999999999996</v>
      </c>
      <c r="G8472" s="108"/>
      <c r="H8472" s="109"/>
      <c r="I8472" s="109"/>
      <c r="J8472" s="109"/>
      <c r="K8472" s="105">
        <f>K8471+J8471</f>
        <v>28.443999999999996</v>
      </c>
      <c r="L8472" s="96"/>
    </row>
    <row r="8473" spans="1:12" hidden="1" outlineLevel="1" x14ac:dyDescent="0.25">
      <c r="A8473" s="98" t="str">
        <f t="shared" si="750"/>
        <v>Type 22/33 400 54 7</v>
      </c>
      <c r="B8473" s="103" t="str">
        <f t="shared" si="749"/>
        <v>Type 22/33 400</v>
      </c>
      <c r="C8473" s="99">
        <v>54</v>
      </c>
      <c r="D8473" s="99">
        <f t="shared" si="753"/>
        <v>7</v>
      </c>
      <c r="E8473" s="100">
        <f t="shared" si="752"/>
        <v>28.491999999999994</v>
      </c>
      <c r="G8473" s="108"/>
      <c r="H8473" s="109"/>
      <c r="I8473" s="109"/>
      <c r="J8473" s="109"/>
      <c r="K8473" s="105">
        <f>K8472+J8471</f>
        <v>28.491999999999994</v>
      </c>
      <c r="L8473" s="96"/>
    </row>
    <row r="8474" spans="1:12" hidden="1" outlineLevel="1" x14ac:dyDescent="0.25">
      <c r="A8474" s="98" t="str">
        <f t="shared" si="750"/>
        <v>Type 22/33 400 55 7</v>
      </c>
      <c r="B8474" s="103" t="str">
        <f t="shared" si="749"/>
        <v>Type 22/33 400</v>
      </c>
      <c r="C8474" s="99">
        <v>55</v>
      </c>
      <c r="D8474" s="99">
        <f t="shared" si="753"/>
        <v>7</v>
      </c>
      <c r="E8474" s="100">
        <f t="shared" si="752"/>
        <v>28.539999999999992</v>
      </c>
      <c r="G8474" s="104"/>
      <c r="H8474" s="59"/>
      <c r="I8474" s="59"/>
      <c r="J8474" s="59"/>
      <c r="K8474" s="105">
        <f>K8473+J8471</f>
        <v>28.539999999999992</v>
      </c>
      <c r="L8474" s="96"/>
    </row>
    <row r="8475" spans="1:12" hidden="1" outlineLevel="1" x14ac:dyDescent="0.25">
      <c r="A8475" s="98" t="str">
        <f t="shared" si="750"/>
        <v>Type 22/33 400 56 7</v>
      </c>
      <c r="B8475" s="103" t="str">
        <f t="shared" si="749"/>
        <v>Type 22/33 400</v>
      </c>
      <c r="C8475" s="99">
        <v>56</v>
      </c>
      <c r="D8475" s="99">
        <f t="shared" si="753"/>
        <v>7</v>
      </c>
      <c r="E8475" s="100">
        <f t="shared" si="752"/>
        <v>28.58799999999999</v>
      </c>
      <c r="G8475" s="104"/>
      <c r="H8475" s="59"/>
      <c r="I8475" s="59"/>
      <c r="J8475" s="59"/>
      <c r="K8475" s="105">
        <f>K8474+J8471</f>
        <v>28.58799999999999</v>
      </c>
      <c r="L8475" s="96"/>
    </row>
    <row r="8476" spans="1:12" hidden="1" outlineLevel="1" x14ac:dyDescent="0.25">
      <c r="A8476" s="98" t="str">
        <f t="shared" si="750"/>
        <v>Type 22/33 400 57 7</v>
      </c>
      <c r="B8476" s="103" t="str">
        <f t="shared" si="749"/>
        <v>Type 22/33 400</v>
      </c>
      <c r="C8476" s="99">
        <v>57</v>
      </c>
      <c r="D8476" s="99">
        <f t="shared" si="753"/>
        <v>7</v>
      </c>
      <c r="E8476" s="100">
        <f t="shared" si="752"/>
        <v>28.635999999999989</v>
      </c>
      <c r="G8476" s="104"/>
      <c r="H8476" s="59"/>
      <c r="I8476" s="59"/>
      <c r="J8476" s="59"/>
      <c r="K8476" s="105">
        <f>K8475+J8471</f>
        <v>28.635999999999989</v>
      </c>
      <c r="L8476" s="96"/>
    </row>
    <row r="8477" spans="1:12" hidden="1" outlineLevel="1" x14ac:dyDescent="0.25">
      <c r="A8477" s="98" t="str">
        <f t="shared" si="750"/>
        <v>Type 22/33 400 58 7</v>
      </c>
      <c r="B8477" s="103" t="str">
        <f t="shared" si="749"/>
        <v>Type 22/33 400</v>
      </c>
      <c r="C8477" s="99">
        <v>58</v>
      </c>
      <c r="D8477" s="99">
        <f t="shared" si="753"/>
        <v>7</v>
      </c>
      <c r="E8477" s="100">
        <f t="shared" si="752"/>
        <v>28.683999999999987</v>
      </c>
      <c r="G8477" s="104"/>
      <c r="H8477" s="59"/>
      <c r="I8477" s="59"/>
      <c r="J8477" s="59"/>
      <c r="K8477" s="105">
        <f>K8476+J8471</f>
        <v>28.683999999999987</v>
      </c>
      <c r="L8477" s="96"/>
    </row>
    <row r="8478" spans="1:12" hidden="1" outlineLevel="1" x14ac:dyDescent="0.25">
      <c r="A8478" s="98" t="str">
        <f t="shared" si="750"/>
        <v>Type 22/33 400 59 7</v>
      </c>
      <c r="B8478" s="103" t="str">
        <f t="shared" si="749"/>
        <v>Type 22/33 400</v>
      </c>
      <c r="C8478" s="99">
        <v>59</v>
      </c>
      <c r="D8478" s="99">
        <f t="shared" si="753"/>
        <v>7</v>
      </c>
      <c r="E8478" s="100">
        <f t="shared" si="752"/>
        <v>28.731999999999985</v>
      </c>
      <c r="G8478" s="104"/>
      <c r="H8478" s="59"/>
      <c r="I8478" s="59"/>
      <c r="J8478" s="59"/>
      <c r="K8478" s="105">
        <f>K8477+J8471</f>
        <v>28.731999999999985</v>
      </c>
      <c r="L8478" s="96"/>
    </row>
    <row r="8479" spans="1:12" hidden="1" outlineLevel="1" x14ac:dyDescent="0.25">
      <c r="A8479" s="98" t="str">
        <f t="shared" si="750"/>
        <v>Type 22/33 400 60 7</v>
      </c>
      <c r="B8479" s="103" t="str">
        <f t="shared" si="749"/>
        <v>Type 22/33 400</v>
      </c>
      <c r="C8479" s="99">
        <v>60</v>
      </c>
      <c r="D8479" s="99">
        <f t="shared" si="753"/>
        <v>7</v>
      </c>
      <c r="E8479" s="100">
        <f t="shared" si="752"/>
        <v>28.779999999999983</v>
      </c>
      <c r="G8479" s="108"/>
      <c r="H8479" s="59"/>
      <c r="I8479" s="59"/>
      <c r="J8479" s="59"/>
      <c r="K8479" s="105">
        <f>K8478+J8471</f>
        <v>28.779999999999983</v>
      </c>
      <c r="L8479" s="96"/>
    </row>
    <row r="8480" spans="1:12" hidden="1" outlineLevel="1" x14ac:dyDescent="0.25">
      <c r="A8480" s="98" t="str">
        <f t="shared" si="750"/>
        <v>Type 22/33 400 61 7</v>
      </c>
      <c r="B8480" s="103" t="str">
        <f t="shared" si="749"/>
        <v>Type 22/33 400</v>
      </c>
      <c r="C8480" s="99">
        <v>61</v>
      </c>
      <c r="D8480" s="99">
        <f t="shared" si="753"/>
        <v>7</v>
      </c>
      <c r="E8480" s="100">
        <f t="shared" si="752"/>
        <v>28.827999999999982</v>
      </c>
      <c r="G8480" s="108"/>
      <c r="H8480" s="109"/>
      <c r="I8480" s="109"/>
      <c r="J8480" s="109"/>
      <c r="K8480" s="105">
        <f>K8479+J8471</f>
        <v>28.827999999999982</v>
      </c>
      <c r="L8480" s="96"/>
    </row>
    <row r="8481" spans="1:12" hidden="1" outlineLevel="1" x14ac:dyDescent="0.25">
      <c r="A8481" s="98" t="str">
        <f t="shared" si="750"/>
        <v>Type 22/33 400 62 7</v>
      </c>
      <c r="B8481" s="103" t="str">
        <f t="shared" si="749"/>
        <v>Type 22/33 400</v>
      </c>
      <c r="C8481" s="99">
        <v>62</v>
      </c>
      <c r="D8481" s="99">
        <f t="shared" si="753"/>
        <v>7</v>
      </c>
      <c r="E8481" s="100">
        <f t="shared" si="752"/>
        <v>28.87599999999998</v>
      </c>
      <c r="G8481" s="108"/>
      <c r="H8481" s="109"/>
      <c r="I8481" s="109"/>
      <c r="J8481" s="109"/>
      <c r="K8481" s="105">
        <f>K8480+J8471</f>
        <v>28.87599999999998</v>
      </c>
      <c r="L8481" s="96"/>
    </row>
    <row r="8482" spans="1:12" hidden="1" outlineLevel="1" x14ac:dyDescent="0.25">
      <c r="A8482" s="98" t="str">
        <f t="shared" si="750"/>
        <v>Type 22/33 400 63 7</v>
      </c>
      <c r="B8482" s="103" t="str">
        <f t="shared" si="749"/>
        <v>Type 22/33 400</v>
      </c>
      <c r="C8482" s="99">
        <v>63</v>
      </c>
      <c r="D8482" s="99">
        <f t="shared" si="753"/>
        <v>7</v>
      </c>
      <c r="E8482" s="100">
        <f t="shared" si="752"/>
        <v>28.923999999999978</v>
      </c>
      <c r="G8482" s="108"/>
      <c r="H8482" s="109"/>
      <c r="I8482" s="109"/>
      <c r="J8482" s="109"/>
      <c r="K8482" s="105">
        <f>K8481+J8471</f>
        <v>28.923999999999978</v>
      </c>
      <c r="L8482" s="96"/>
    </row>
    <row r="8483" spans="1:12" hidden="1" outlineLevel="1" x14ac:dyDescent="0.25">
      <c r="A8483" s="98" t="str">
        <f t="shared" si="750"/>
        <v>Type 22/33 400 64 7</v>
      </c>
      <c r="B8483" s="103" t="str">
        <f t="shared" si="749"/>
        <v>Type 22/33 400</v>
      </c>
      <c r="C8483" s="99">
        <v>64</v>
      </c>
      <c r="D8483" s="99">
        <f t="shared" si="753"/>
        <v>7</v>
      </c>
      <c r="E8483" s="100">
        <f t="shared" si="752"/>
        <v>28.971999999999976</v>
      </c>
      <c r="G8483" s="108"/>
      <c r="H8483" s="109"/>
      <c r="I8483" s="109"/>
      <c r="J8483" s="109"/>
      <c r="K8483" s="105">
        <f>K8482+J8471</f>
        <v>28.971999999999976</v>
      </c>
      <c r="L8483" s="96"/>
    </row>
    <row r="8484" spans="1:12" hidden="1" outlineLevel="1" x14ac:dyDescent="0.25">
      <c r="A8484" s="98" t="str">
        <f t="shared" si="750"/>
        <v>Type 22/33 400 65 7</v>
      </c>
      <c r="B8484" s="103" t="str">
        <f t="shared" si="749"/>
        <v>Type 22/33 400</v>
      </c>
      <c r="C8484" s="99">
        <v>65</v>
      </c>
      <c r="D8484" s="99">
        <f t="shared" si="753"/>
        <v>7</v>
      </c>
      <c r="E8484" s="100">
        <f t="shared" si="752"/>
        <v>29.019999999999975</v>
      </c>
      <c r="G8484" s="108"/>
      <c r="H8484" s="109"/>
      <c r="I8484" s="109"/>
      <c r="J8484" s="109"/>
      <c r="K8484" s="105">
        <f>K8483+J8471</f>
        <v>29.019999999999975</v>
      </c>
      <c r="L8484" s="96"/>
    </row>
    <row r="8485" spans="1:12" hidden="1" outlineLevel="1" x14ac:dyDescent="0.25">
      <c r="A8485" s="98" t="str">
        <f t="shared" si="750"/>
        <v>Type 22/33 400 66 7</v>
      </c>
      <c r="B8485" s="103" t="str">
        <f t="shared" si="749"/>
        <v>Type 22/33 400</v>
      </c>
      <c r="C8485" s="99">
        <v>66</v>
      </c>
      <c r="D8485" s="99">
        <f t="shared" si="753"/>
        <v>7</v>
      </c>
      <c r="E8485" s="100">
        <f t="shared" si="752"/>
        <v>29.067999999999973</v>
      </c>
      <c r="G8485" s="108"/>
      <c r="H8485" s="109"/>
      <c r="I8485" s="109"/>
      <c r="J8485" s="109"/>
      <c r="K8485" s="105">
        <f>K8484+J8471</f>
        <v>29.067999999999973</v>
      </c>
      <c r="L8485" s="96"/>
    </row>
    <row r="8486" spans="1:12" hidden="1" outlineLevel="1" x14ac:dyDescent="0.25">
      <c r="A8486" s="98" t="str">
        <f t="shared" si="750"/>
        <v>Type 22/33 400 67 7</v>
      </c>
      <c r="B8486" s="103" t="str">
        <f t="shared" si="749"/>
        <v>Type 22/33 400</v>
      </c>
      <c r="C8486" s="99">
        <v>67</v>
      </c>
      <c r="D8486" s="99">
        <f t="shared" si="753"/>
        <v>7</v>
      </c>
      <c r="E8486" s="100">
        <f t="shared" si="752"/>
        <v>29.115999999999971</v>
      </c>
      <c r="G8486" s="108"/>
      <c r="H8486" s="109"/>
      <c r="I8486" s="109"/>
      <c r="J8486" s="109"/>
      <c r="K8486" s="105">
        <f>K8485+J8471</f>
        <v>29.115999999999971</v>
      </c>
      <c r="L8486" s="96"/>
    </row>
    <row r="8487" spans="1:12" hidden="1" outlineLevel="1" x14ac:dyDescent="0.25">
      <c r="A8487" s="98" t="str">
        <f t="shared" si="750"/>
        <v>Type 22/33 400 68 7</v>
      </c>
      <c r="B8487" s="103" t="str">
        <f t="shared" si="749"/>
        <v>Type 22/33 400</v>
      </c>
      <c r="C8487" s="99">
        <v>68</v>
      </c>
      <c r="D8487" s="99">
        <f t="shared" si="753"/>
        <v>7</v>
      </c>
      <c r="E8487" s="100">
        <f t="shared" si="752"/>
        <v>29.16399999999997</v>
      </c>
      <c r="G8487" s="108"/>
      <c r="H8487" s="109"/>
      <c r="I8487" s="109"/>
      <c r="J8487" s="109"/>
      <c r="K8487" s="105">
        <f>K8486+J8471</f>
        <v>29.16399999999997</v>
      </c>
      <c r="L8487" s="96"/>
    </row>
    <row r="8488" spans="1:12" hidden="1" outlineLevel="1" x14ac:dyDescent="0.25">
      <c r="A8488" s="98" t="str">
        <f t="shared" si="750"/>
        <v>Type 22/33 400 69 7</v>
      </c>
      <c r="B8488" s="103" t="str">
        <f t="shared" si="749"/>
        <v>Type 22/33 400</v>
      </c>
      <c r="C8488" s="99">
        <v>69</v>
      </c>
      <c r="D8488" s="99">
        <f t="shared" si="753"/>
        <v>7</v>
      </c>
      <c r="E8488" s="100">
        <f t="shared" si="752"/>
        <v>29.211999999999968</v>
      </c>
      <c r="G8488" s="108"/>
      <c r="H8488" s="109"/>
      <c r="I8488" s="109"/>
      <c r="J8488" s="109"/>
      <c r="K8488" s="105">
        <f>K8487+J8471</f>
        <v>29.211999999999968</v>
      </c>
      <c r="L8488" s="96"/>
    </row>
    <row r="8489" spans="1:12" hidden="1" outlineLevel="1" x14ac:dyDescent="0.25">
      <c r="A8489" s="98" t="str">
        <f t="shared" si="750"/>
        <v>Type 22/33 400 70 7</v>
      </c>
      <c r="B8489" s="103" t="str">
        <f t="shared" si="749"/>
        <v>Type 22/33 400</v>
      </c>
      <c r="C8489" s="99">
        <v>70</v>
      </c>
      <c r="D8489" s="99">
        <f t="shared" si="753"/>
        <v>7</v>
      </c>
      <c r="E8489" s="100">
        <f t="shared" si="752"/>
        <v>29.259999999999966</v>
      </c>
      <c r="G8489" s="108"/>
      <c r="H8489" s="109"/>
      <c r="I8489" s="109"/>
      <c r="J8489" s="109"/>
      <c r="K8489" s="105">
        <f>K8488+J8471</f>
        <v>29.259999999999966</v>
      </c>
      <c r="L8489" s="96"/>
    </row>
    <row r="8490" spans="1:12" hidden="1" outlineLevel="1" x14ac:dyDescent="0.25">
      <c r="A8490" s="98" t="str">
        <f t="shared" si="750"/>
        <v>Type 22/33 400 71 7</v>
      </c>
      <c r="B8490" s="103" t="str">
        <f t="shared" si="749"/>
        <v>Type 22/33 400</v>
      </c>
      <c r="C8490" s="99">
        <v>71</v>
      </c>
      <c r="D8490" s="99">
        <f t="shared" si="753"/>
        <v>7</v>
      </c>
      <c r="E8490" s="100">
        <f t="shared" si="752"/>
        <v>29.307999999999964</v>
      </c>
      <c r="G8490" s="108"/>
      <c r="H8490" s="109"/>
      <c r="I8490" s="109"/>
      <c r="J8490" s="109"/>
      <c r="K8490" s="105">
        <f>K8489+J8471</f>
        <v>29.307999999999964</v>
      </c>
      <c r="L8490" s="96"/>
    </row>
    <row r="8491" spans="1:12" hidden="1" outlineLevel="1" x14ac:dyDescent="0.25">
      <c r="A8491" s="98" t="str">
        <f t="shared" si="750"/>
        <v>Type 22/33 400 72 7</v>
      </c>
      <c r="B8491" s="103" t="str">
        <f t="shared" si="749"/>
        <v>Type 22/33 400</v>
      </c>
      <c r="C8491" s="99">
        <v>72</v>
      </c>
      <c r="D8491" s="99">
        <f t="shared" si="753"/>
        <v>7</v>
      </c>
      <c r="E8491" s="100">
        <f t="shared" si="752"/>
        <v>29.355999999999963</v>
      </c>
      <c r="G8491" s="108"/>
      <c r="H8491" s="109"/>
      <c r="I8491" s="109"/>
      <c r="J8491" s="109"/>
      <c r="K8491" s="105">
        <f>K8490+J8471</f>
        <v>29.355999999999963</v>
      </c>
      <c r="L8491" s="96"/>
    </row>
    <row r="8492" spans="1:12" hidden="1" outlineLevel="1" x14ac:dyDescent="0.25">
      <c r="A8492" s="98" t="str">
        <f t="shared" si="750"/>
        <v>Type 22/33 400 73 7</v>
      </c>
      <c r="B8492" s="103" t="str">
        <f t="shared" si="749"/>
        <v>Type 22/33 400</v>
      </c>
      <c r="C8492" s="99">
        <v>73</v>
      </c>
      <c r="D8492" s="99">
        <f t="shared" si="753"/>
        <v>7</v>
      </c>
      <c r="E8492" s="100">
        <f t="shared" si="752"/>
        <v>29.403999999999961</v>
      </c>
      <c r="G8492" s="108"/>
      <c r="H8492" s="109"/>
      <c r="I8492" s="109"/>
      <c r="J8492" s="109"/>
      <c r="K8492" s="105">
        <f>K8491+J8471</f>
        <v>29.403999999999961</v>
      </c>
      <c r="L8492" s="96"/>
    </row>
    <row r="8493" spans="1:12" hidden="1" outlineLevel="1" x14ac:dyDescent="0.25">
      <c r="A8493" s="98" t="str">
        <f t="shared" si="750"/>
        <v>Type 22/33 400 74 7</v>
      </c>
      <c r="B8493" s="103" t="str">
        <f t="shared" si="749"/>
        <v>Type 22/33 400</v>
      </c>
      <c r="C8493" s="99">
        <v>74</v>
      </c>
      <c r="D8493" s="99">
        <f t="shared" si="753"/>
        <v>7</v>
      </c>
      <c r="E8493" s="100">
        <f t="shared" si="752"/>
        <v>29.451999999999959</v>
      </c>
      <c r="G8493" s="108"/>
      <c r="H8493" s="109"/>
      <c r="I8493" s="109"/>
      <c r="J8493" s="109"/>
      <c r="K8493" s="105">
        <f>K8492+J8471</f>
        <v>29.451999999999959</v>
      </c>
      <c r="L8493" s="96"/>
    </row>
    <row r="8494" spans="1:12" hidden="1" outlineLevel="1" x14ac:dyDescent="0.25">
      <c r="A8494" s="98" t="str">
        <f t="shared" si="750"/>
        <v>Type 22/33 400 75 7</v>
      </c>
      <c r="B8494" s="103" t="str">
        <f t="shared" si="749"/>
        <v>Type 22/33 400</v>
      </c>
      <c r="C8494" s="99">
        <v>75</v>
      </c>
      <c r="D8494" s="99">
        <f t="shared" si="753"/>
        <v>7</v>
      </c>
      <c r="E8494" s="100">
        <f t="shared" si="752"/>
        <v>29.499999999999957</v>
      </c>
      <c r="G8494" s="108"/>
      <c r="H8494" s="109"/>
      <c r="I8494" s="109"/>
      <c r="J8494" s="109"/>
      <c r="K8494" s="105">
        <f>K8493+J8471</f>
        <v>29.499999999999957</v>
      </c>
      <c r="L8494" s="96"/>
    </row>
    <row r="8495" spans="1:12" hidden="1" outlineLevel="1" x14ac:dyDescent="0.25">
      <c r="A8495" s="98" t="str">
        <f t="shared" si="750"/>
        <v>Type 22/33 400 76 7</v>
      </c>
      <c r="B8495" s="103" t="str">
        <f t="shared" si="749"/>
        <v>Type 22/33 400</v>
      </c>
      <c r="C8495" s="99">
        <v>76</v>
      </c>
      <c r="D8495" s="99">
        <f t="shared" si="753"/>
        <v>7</v>
      </c>
      <c r="E8495" s="100">
        <f t="shared" si="752"/>
        <v>29.547999999999956</v>
      </c>
      <c r="G8495" s="108"/>
      <c r="H8495" s="109"/>
      <c r="I8495" s="109"/>
      <c r="J8495" s="109"/>
      <c r="K8495" s="105">
        <f>K8494+J8471</f>
        <v>29.547999999999956</v>
      </c>
      <c r="L8495" s="96"/>
    </row>
    <row r="8496" spans="1:12" hidden="1" outlineLevel="1" x14ac:dyDescent="0.25">
      <c r="A8496" s="98" t="str">
        <f t="shared" si="750"/>
        <v>Type 22/33 400 77 7</v>
      </c>
      <c r="B8496" s="103" t="str">
        <f t="shared" si="749"/>
        <v>Type 22/33 400</v>
      </c>
      <c r="C8496" s="99">
        <v>77</v>
      </c>
      <c r="D8496" s="99">
        <f t="shared" si="753"/>
        <v>7</v>
      </c>
      <c r="E8496" s="100">
        <f t="shared" si="752"/>
        <v>29.595999999999954</v>
      </c>
      <c r="G8496" s="108"/>
      <c r="H8496" s="109"/>
      <c r="I8496" s="109"/>
      <c r="J8496" s="109"/>
      <c r="K8496" s="105">
        <f>K8495+J8471</f>
        <v>29.595999999999954</v>
      </c>
      <c r="L8496" s="96"/>
    </row>
    <row r="8497" spans="1:12" hidden="1" outlineLevel="1" x14ac:dyDescent="0.25">
      <c r="A8497" s="98" t="str">
        <f t="shared" si="750"/>
        <v>Type 22/33 400 78 7</v>
      </c>
      <c r="B8497" s="103" t="str">
        <f t="shared" si="749"/>
        <v>Type 22/33 400</v>
      </c>
      <c r="C8497" s="99">
        <v>78</v>
      </c>
      <c r="D8497" s="99">
        <f t="shared" si="753"/>
        <v>7</v>
      </c>
      <c r="E8497" s="100">
        <f t="shared" si="752"/>
        <v>29.643999999999952</v>
      </c>
      <c r="G8497" s="108"/>
      <c r="H8497" s="109"/>
      <c r="I8497" s="109"/>
      <c r="J8497" s="109"/>
      <c r="K8497" s="105">
        <f>K8496+J8471</f>
        <v>29.643999999999952</v>
      </c>
      <c r="L8497" s="96"/>
    </row>
    <row r="8498" spans="1:12" hidden="1" outlineLevel="1" x14ac:dyDescent="0.25">
      <c r="A8498" s="98" t="str">
        <f t="shared" si="750"/>
        <v>Type 22/33 400 79 7</v>
      </c>
      <c r="B8498" s="103" t="str">
        <f t="shared" si="749"/>
        <v>Type 22/33 400</v>
      </c>
      <c r="C8498" s="99">
        <v>79</v>
      </c>
      <c r="D8498" s="99">
        <f t="shared" si="753"/>
        <v>7</v>
      </c>
      <c r="E8498" s="100">
        <f t="shared" si="752"/>
        <v>29.69199999999995</v>
      </c>
      <c r="G8498" s="108"/>
      <c r="H8498" s="109"/>
      <c r="I8498" s="109"/>
      <c r="J8498" s="109"/>
      <c r="K8498" s="105">
        <f>K8497+J8471</f>
        <v>29.69199999999995</v>
      </c>
      <c r="L8498" s="96"/>
    </row>
    <row r="8499" spans="1:12" hidden="1" outlineLevel="1" x14ac:dyDescent="0.25">
      <c r="A8499" s="98" t="str">
        <f t="shared" si="750"/>
        <v>Type 22/33 400 80 7</v>
      </c>
      <c r="B8499" s="103" t="str">
        <f t="shared" si="749"/>
        <v>Type 22/33 400</v>
      </c>
      <c r="C8499" s="99">
        <v>80</v>
      </c>
      <c r="D8499" s="99">
        <f t="shared" si="753"/>
        <v>7</v>
      </c>
      <c r="E8499" s="100">
        <f t="shared" si="752"/>
        <v>29.739999999999949</v>
      </c>
      <c r="G8499" s="108"/>
      <c r="H8499" s="109"/>
      <c r="I8499" s="109"/>
      <c r="J8499" s="109"/>
      <c r="K8499" s="105">
        <f>K8498+J8471</f>
        <v>29.739999999999949</v>
      </c>
      <c r="L8499" s="96"/>
    </row>
    <row r="8500" spans="1:12" hidden="1" outlineLevel="1" x14ac:dyDescent="0.25">
      <c r="A8500" s="98" t="str">
        <f t="shared" si="750"/>
        <v>Type 22/33 400 81 7</v>
      </c>
      <c r="B8500" s="103" t="str">
        <f t="shared" si="749"/>
        <v>Type 22/33 400</v>
      </c>
      <c r="C8500" s="99">
        <v>81</v>
      </c>
      <c r="D8500" s="99">
        <f t="shared" si="753"/>
        <v>7</v>
      </c>
      <c r="E8500" s="100">
        <f t="shared" si="752"/>
        <v>29.787999999999947</v>
      </c>
      <c r="G8500" s="108"/>
      <c r="H8500" s="109"/>
      <c r="I8500" s="109"/>
      <c r="J8500" s="109"/>
      <c r="K8500" s="105">
        <f>K8499+J8471</f>
        <v>29.787999999999947</v>
      </c>
      <c r="L8500" s="96"/>
    </row>
    <row r="8501" spans="1:12" hidden="1" outlineLevel="1" x14ac:dyDescent="0.25">
      <c r="A8501" s="98" t="str">
        <f t="shared" si="750"/>
        <v>Type 22/33 400 82 7</v>
      </c>
      <c r="B8501" s="103" t="str">
        <f t="shared" si="749"/>
        <v>Type 22/33 400</v>
      </c>
      <c r="C8501" s="99">
        <v>82</v>
      </c>
      <c r="D8501" s="99">
        <f t="shared" si="753"/>
        <v>7</v>
      </c>
      <c r="E8501" s="100">
        <f t="shared" si="752"/>
        <v>29.835999999999945</v>
      </c>
      <c r="G8501" s="108"/>
      <c r="H8501" s="109"/>
      <c r="I8501" s="109"/>
      <c r="J8501" s="109"/>
      <c r="K8501" s="105">
        <f>K8500+J8471</f>
        <v>29.835999999999945</v>
      </c>
      <c r="L8501" s="96"/>
    </row>
    <row r="8502" spans="1:12" hidden="1" outlineLevel="1" x14ac:dyDescent="0.25">
      <c r="A8502" s="98" t="str">
        <f t="shared" si="750"/>
        <v>Type 22/33 400 83 7</v>
      </c>
      <c r="B8502" s="103" t="str">
        <f t="shared" si="749"/>
        <v>Type 22/33 400</v>
      </c>
      <c r="C8502" s="99">
        <v>83</v>
      </c>
      <c r="D8502" s="99">
        <f t="shared" ref="D8502:D8519" si="754">D8501</f>
        <v>7</v>
      </c>
      <c r="E8502" s="100">
        <f t="shared" si="752"/>
        <v>29.883999999999943</v>
      </c>
      <c r="G8502" s="108"/>
      <c r="H8502" s="109"/>
      <c r="I8502" s="109"/>
      <c r="J8502" s="109"/>
      <c r="K8502" s="105">
        <f>K8501+J8471</f>
        <v>29.883999999999943</v>
      </c>
      <c r="L8502" s="96"/>
    </row>
    <row r="8503" spans="1:12" hidden="1" outlineLevel="1" x14ac:dyDescent="0.25">
      <c r="A8503" s="98" t="str">
        <f t="shared" si="750"/>
        <v>Type 22/33 400 84 7</v>
      </c>
      <c r="B8503" s="103" t="str">
        <f t="shared" si="749"/>
        <v>Type 22/33 400</v>
      </c>
      <c r="C8503" s="99">
        <v>84</v>
      </c>
      <c r="D8503" s="99">
        <f t="shared" si="754"/>
        <v>7</v>
      </c>
      <c r="E8503" s="100">
        <f t="shared" si="752"/>
        <v>29.931999999999942</v>
      </c>
      <c r="G8503" s="108"/>
      <c r="H8503" s="109"/>
      <c r="I8503" s="109"/>
      <c r="J8503" s="109"/>
      <c r="K8503" s="105">
        <f>K8502+J8471</f>
        <v>29.931999999999942</v>
      </c>
      <c r="L8503" s="96"/>
    </row>
    <row r="8504" spans="1:12" hidden="1" outlineLevel="1" x14ac:dyDescent="0.25">
      <c r="A8504" s="98" t="str">
        <f t="shared" si="750"/>
        <v>Type 22/33 400 85 7</v>
      </c>
      <c r="B8504" s="103" t="str">
        <f t="shared" si="749"/>
        <v>Type 22/33 400</v>
      </c>
      <c r="C8504" s="99">
        <v>85</v>
      </c>
      <c r="D8504" s="99">
        <f t="shared" si="754"/>
        <v>7</v>
      </c>
      <c r="E8504" s="100">
        <f t="shared" si="752"/>
        <v>29.97999999999994</v>
      </c>
      <c r="G8504" s="108"/>
      <c r="H8504" s="109"/>
      <c r="I8504" s="109"/>
      <c r="J8504" s="109"/>
      <c r="K8504" s="105">
        <f>K8503+J8471</f>
        <v>29.97999999999994</v>
      </c>
      <c r="L8504" s="96"/>
    </row>
    <row r="8505" spans="1:12" hidden="1" outlineLevel="1" x14ac:dyDescent="0.25">
      <c r="A8505" s="98" t="str">
        <f t="shared" si="750"/>
        <v>Type 22/33 400 86 7</v>
      </c>
      <c r="B8505" s="103" t="str">
        <f t="shared" si="749"/>
        <v>Type 22/33 400</v>
      </c>
      <c r="C8505" s="99">
        <v>86</v>
      </c>
      <c r="D8505" s="99">
        <f t="shared" si="754"/>
        <v>7</v>
      </c>
      <c r="E8505" s="100">
        <f t="shared" si="752"/>
        <v>30.027999999999938</v>
      </c>
      <c r="G8505" s="108"/>
      <c r="H8505" s="109"/>
      <c r="I8505" s="109"/>
      <c r="J8505" s="109"/>
      <c r="K8505" s="105">
        <f>K8504+J8471</f>
        <v>30.027999999999938</v>
      </c>
      <c r="L8505" s="96"/>
    </row>
    <row r="8506" spans="1:12" hidden="1" outlineLevel="1" x14ac:dyDescent="0.25">
      <c r="A8506" s="98" t="str">
        <f t="shared" si="750"/>
        <v>Type 22/33 400 87 7</v>
      </c>
      <c r="B8506" s="103" t="str">
        <f t="shared" si="749"/>
        <v>Type 22/33 400</v>
      </c>
      <c r="C8506" s="99">
        <v>87</v>
      </c>
      <c r="D8506" s="99">
        <f t="shared" si="754"/>
        <v>7</v>
      </c>
      <c r="E8506" s="100">
        <f t="shared" si="752"/>
        <v>30.075999999999937</v>
      </c>
      <c r="G8506" s="108"/>
      <c r="H8506" s="109"/>
      <c r="I8506" s="109"/>
      <c r="J8506" s="109"/>
      <c r="K8506" s="105">
        <f>K8505+J8471</f>
        <v>30.075999999999937</v>
      </c>
      <c r="L8506" s="96"/>
    </row>
    <row r="8507" spans="1:12" hidden="1" outlineLevel="1" x14ac:dyDescent="0.25">
      <c r="A8507" s="98" t="str">
        <f t="shared" si="750"/>
        <v>Type 22/33 400 88 7</v>
      </c>
      <c r="B8507" s="103" t="str">
        <f t="shared" si="749"/>
        <v>Type 22/33 400</v>
      </c>
      <c r="C8507" s="99">
        <v>88</v>
      </c>
      <c r="D8507" s="99">
        <f t="shared" si="754"/>
        <v>7</v>
      </c>
      <c r="E8507" s="100">
        <f t="shared" si="752"/>
        <v>30.123999999999935</v>
      </c>
      <c r="G8507" s="108"/>
      <c r="H8507" s="109"/>
      <c r="I8507" s="109"/>
      <c r="J8507" s="109"/>
      <c r="K8507" s="105">
        <f>K8506+J8471</f>
        <v>30.123999999999935</v>
      </c>
      <c r="L8507" s="96"/>
    </row>
    <row r="8508" spans="1:12" hidden="1" outlineLevel="1" x14ac:dyDescent="0.25">
      <c r="A8508" s="98" t="str">
        <f t="shared" si="750"/>
        <v>Type 22/33 400 89 7</v>
      </c>
      <c r="B8508" s="103" t="str">
        <f t="shared" si="749"/>
        <v>Type 22/33 400</v>
      </c>
      <c r="C8508" s="99">
        <v>89</v>
      </c>
      <c r="D8508" s="99">
        <f t="shared" si="754"/>
        <v>7</v>
      </c>
      <c r="E8508" s="100">
        <f t="shared" si="752"/>
        <v>30.171999999999933</v>
      </c>
      <c r="G8508" s="108"/>
      <c r="H8508" s="109"/>
      <c r="I8508" s="109"/>
      <c r="J8508" s="109"/>
      <c r="K8508" s="105">
        <f>K8507+J8471</f>
        <v>30.171999999999933</v>
      </c>
      <c r="L8508" s="96"/>
    </row>
    <row r="8509" spans="1:12" hidden="1" outlineLevel="1" x14ac:dyDescent="0.25">
      <c r="A8509" s="98" t="str">
        <f t="shared" si="750"/>
        <v>Type 22/33 400 90 7</v>
      </c>
      <c r="B8509" s="103" t="str">
        <f t="shared" si="749"/>
        <v>Type 22/33 400</v>
      </c>
      <c r="C8509" s="99">
        <v>90</v>
      </c>
      <c r="D8509" s="99">
        <f t="shared" si="754"/>
        <v>7</v>
      </c>
      <c r="E8509" s="100">
        <f t="shared" si="752"/>
        <v>30.219999999999931</v>
      </c>
      <c r="G8509" s="108"/>
      <c r="H8509" s="109"/>
      <c r="I8509" s="109"/>
      <c r="J8509" s="109"/>
      <c r="K8509" s="105">
        <f>K8508+J8471</f>
        <v>30.219999999999931</v>
      </c>
      <c r="L8509" s="96"/>
    </row>
    <row r="8510" spans="1:12" hidden="1" outlineLevel="1" x14ac:dyDescent="0.25">
      <c r="A8510" s="98" t="str">
        <f t="shared" si="750"/>
        <v>Type 22/33 400 91 7</v>
      </c>
      <c r="B8510" s="103" t="str">
        <f t="shared" si="749"/>
        <v>Type 22/33 400</v>
      </c>
      <c r="C8510" s="99">
        <v>91</v>
      </c>
      <c r="D8510" s="99">
        <f t="shared" si="754"/>
        <v>7</v>
      </c>
      <c r="E8510" s="100">
        <f t="shared" si="752"/>
        <v>30.26799999999993</v>
      </c>
      <c r="G8510" s="108"/>
      <c r="H8510" s="109"/>
      <c r="I8510" s="109"/>
      <c r="J8510" s="109"/>
      <c r="K8510" s="105">
        <f>K8509+J8471</f>
        <v>30.26799999999993</v>
      </c>
      <c r="L8510" s="96"/>
    </row>
    <row r="8511" spans="1:12" hidden="1" outlineLevel="1" x14ac:dyDescent="0.25">
      <c r="A8511" s="98" t="str">
        <f t="shared" si="750"/>
        <v>Type 22/33 400 92 7</v>
      </c>
      <c r="B8511" s="103" t="str">
        <f t="shared" ref="B8511:B8574" si="755">B8510</f>
        <v>Type 22/33 400</v>
      </c>
      <c r="C8511" s="99">
        <v>92</v>
      </c>
      <c r="D8511" s="99">
        <f t="shared" si="754"/>
        <v>7</v>
      </c>
      <c r="E8511" s="100">
        <f t="shared" si="752"/>
        <v>30.315999999999928</v>
      </c>
      <c r="G8511" s="108"/>
      <c r="H8511" s="109"/>
      <c r="I8511" s="109"/>
      <c r="J8511" s="109"/>
      <c r="K8511" s="105">
        <f>K8510+J8471</f>
        <v>30.315999999999928</v>
      </c>
      <c r="L8511" s="96"/>
    </row>
    <row r="8512" spans="1:12" hidden="1" outlineLevel="1" x14ac:dyDescent="0.25">
      <c r="A8512" s="98" t="str">
        <f t="shared" si="750"/>
        <v>Type 22/33 400 93 7</v>
      </c>
      <c r="B8512" s="103" t="str">
        <f t="shared" si="755"/>
        <v>Type 22/33 400</v>
      </c>
      <c r="C8512" s="99">
        <v>93</v>
      </c>
      <c r="D8512" s="99">
        <f t="shared" si="754"/>
        <v>7</v>
      </c>
      <c r="E8512" s="100">
        <f t="shared" si="752"/>
        <v>30.363999999999926</v>
      </c>
      <c r="G8512" s="108"/>
      <c r="H8512" s="109"/>
      <c r="I8512" s="109"/>
      <c r="J8512" s="109"/>
      <c r="K8512" s="105">
        <f>K8511+J8471</f>
        <v>30.363999999999926</v>
      </c>
      <c r="L8512" s="96"/>
    </row>
    <row r="8513" spans="1:12" hidden="1" outlineLevel="1" x14ac:dyDescent="0.25">
      <c r="A8513" s="98" t="str">
        <f t="shared" si="750"/>
        <v>Type 22/33 400 94 7</v>
      </c>
      <c r="B8513" s="103" t="str">
        <f t="shared" si="755"/>
        <v>Type 22/33 400</v>
      </c>
      <c r="C8513" s="99">
        <v>94</v>
      </c>
      <c r="D8513" s="99">
        <f t="shared" si="754"/>
        <v>7</v>
      </c>
      <c r="E8513" s="100">
        <f t="shared" si="752"/>
        <v>30.411999999999924</v>
      </c>
      <c r="G8513" s="108"/>
      <c r="H8513" s="109"/>
      <c r="I8513" s="109"/>
      <c r="J8513" s="109"/>
      <c r="K8513" s="105">
        <f>K8512+J8471</f>
        <v>30.411999999999924</v>
      </c>
      <c r="L8513" s="96"/>
    </row>
    <row r="8514" spans="1:12" hidden="1" outlineLevel="1" x14ac:dyDescent="0.25">
      <c r="A8514" s="98" t="str">
        <f t="shared" si="750"/>
        <v>Type 22/33 400 95 7</v>
      </c>
      <c r="B8514" s="103" t="str">
        <f t="shared" si="755"/>
        <v>Type 22/33 400</v>
      </c>
      <c r="C8514" s="99">
        <v>95</v>
      </c>
      <c r="D8514" s="99">
        <f t="shared" si="754"/>
        <v>7</v>
      </c>
      <c r="E8514" s="100">
        <f t="shared" si="752"/>
        <v>30.459999999999923</v>
      </c>
      <c r="G8514" s="108"/>
      <c r="H8514" s="109"/>
      <c r="I8514" s="109"/>
      <c r="J8514" s="109"/>
      <c r="K8514" s="105">
        <f>K8513+J8471</f>
        <v>30.459999999999923</v>
      </c>
      <c r="L8514" s="96"/>
    </row>
    <row r="8515" spans="1:12" hidden="1" outlineLevel="1" x14ac:dyDescent="0.25">
      <c r="A8515" s="98" t="str">
        <f t="shared" ref="A8515:A8578" si="756">CONCATENATE(B8515," ",C8515," ",D8515)</f>
        <v>Type 22/33 400 96 7</v>
      </c>
      <c r="B8515" s="103" t="str">
        <f t="shared" si="755"/>
        <v>Type 22/33 400</v>
      </c>
      <c r="C8515" s="99">
        <v>96</v>
      </c>
      <c r="D8515" s="99">
        <f t="shared" si="754"/>
        <v>7</v>
      </c>
      <c r="E8515" s="100">
        <f t="shared" ref="E8515:E8578" si="757">K8515</f>
        <v>30.507999999999921</v>
      </c>
      <c r="G8515" s="108"/>
      <c r="H8515" s="109"/>
      <c r="I8515" s="109"/>
      <c r="J8515" s="109"/>
      <c r="K8515" s="105">
        <f>K8514+J8471</f>
        <v>30.507999999999921</v>
      </c>
      <c r="L8515" s="96"/>
    </row>
    <row r="8516" spans="1:12" hidden="1" outlineLevel="1" x14ac:dyDescent="0.25">
      <c r="A8516" s="98" t="str">
        <f t="shared" si="756"/>
        <v>Type 22/33 400 97 7</v>
      </c>
      <c r="B8516" s="103" t="str">
        <f t="shared" si="755"/>
        <v>Type 22/33 400</v>
      </c>
      <c r="C8516" s="99">
        <v>97</v>
      </c>
      <c r="D8516" s="99">
        <f t="shared" si="754"/>
        <v>7</v>
      </c>
      <c r="E8516" s="100">
        <f t="shared" si="757"/>
        <v>30.555999999999919</v>
      </c>
      <c r="G8516" s="108"/>
      <c r="H8516" s="109"/>
      <c r="I8516" s="109"/>
      <c r="J8516" s="109"/>
      <c r="K8516" s="105">
        <f>K8515+J8471</f>
        <v>30.555999999999919</v>
      </c>
      <c r="L8516" s="96"/>
    </row>
    <row r="8517" spans="1:12" hidden="1" outlineLevel="1" x14ac:dyDescent="0.25">
      <c r="A8517" s="98" t="str">
        <f t="shared" si="756"/>
        <v>Type 22/33 400 98 7</v>
      </c>
      <c r="B8517" s="103" t="str">
        <f t="shared" si="755"/>
        <v>Type 22/33 400</v>
      </c>
      <c r="C8517" s="99">
        <v>98</v>
      </c>
      <c r="D8517" s="99">
        <f t="shared" si="754"/>
        <v>7</v>
      </c>
      <c r="E8517" s="100">
        <f t="shared" si="757"/>
        <v>30.603999999999917</v>
      </c>
      <c r="G8517" s="108"/>
      <c r="H8517" s="109"/>
      <c r="I8517" s="109"/>
      <c r="J8517" s="109"/>
      <c r="K8517" s="105">
        <f>K8516+J8471</f>
        <v>30.603999999999917</v>
      </c>
      <c r="L8517" s="96"/>
    </row>
    <row r="8518" spans="1:12" hidden="1" outlineLevel="1" x14ac:dyDescent="0.25">
      <c r="A8518" s="98" t="str">
        <f t="shared" si="756"/>
        <v>Type 22/33 400 99 7</v>
      </c>
      <c r="B8518" s="103" t="str">
        <f t="shared" si="755"/>
        <v>Type 22/33 400</v>
      </c>
      <c r="C8518" s="99">
        <v>99</v>
      </c>
      <c r="D8518" s="99">
        <f t="shared" si="754"/>
        <v>7</v>
      </c>
      <c r="E8518" s="100">
        <f t="shared" si="757"/>
        <v>30.651999999999916</v>
      </c>
      <c r="G8518" s="108"/>
      <c r="H8518" s="109"/>
      <c r="I8518" s="109"/>
      <c r="J8518" s="109"/>
      <c r="K8518" s="105">
        <f>K8517+J8471</f>
        <v>30.651999999999916</v>
      </c>
      <c r="L8518" s="96"/>
    </row>
    <row r="8519" spans="1:12" hidden="1" outlineLevel="1" x14ac:dyDescent="0.25">
      <c r="A8519" s="110" t="str">
        <f t="shared" si="756"/>
        <v>Type 22/33 400 100 7</v>
      </c>
      <c r="B8519" s="111" t="str">
        <f t="shared" si="755"/>
        <v>Type 22/33 400</v>
      </c>
      <c r="C8519" s="112">
        <v>100</v>
      </c>
      <c r="D8519" s="112">
        <f t="shared" si="754"/>
        <v>7</v>
      </c>
      <c r="E8519" s="113">
        <f t="shared" si="757"/>
        <v>30.699999999999914</v>
      </c>
      <c r="G8519" s="114"/>
      <c r="H8519" s="115"/>
      <c r="I8519" s="115"/>
      <c r="J8519" s="115"/>
      <c r="K8519" s="116">
        <f>K8518+J8471</f>
        <v>30.699999999999914</v>
      </c>
      <c r="L8519" s="96"/>
    </row>
    <row r="8520" spans="1:12" hidden="1" outlineLevel="1" x14ac:dyDescent="0.25">
      <c r="A8520" s="98" t="str">
        <f t="shared" si="756"/>
        <v>Type 22/33 400 50 6</v>
      </c>
      <c r="B8520" s="117" t="str">
        <f t="shared" si="755"/>
        <v>Type 22/33 400</v>
      </c>
      <c r="C8520" s="99">
        <v>50</v>
      </c>
      <c r="D8520" s="99">
        <f>Q7807</f>
        <v>6</v>
      </c>
      <c r="E8520" s="100">
        <f t="shared" si="757"/>
        <v>30.3</v>
      </c>
      <c r="G8520" s="99">
        <f>Q7808</f>
        <v>30.3</v>
      </c>
      <c r="H8520" s="101"/>
      <c r="I8520" s="101"/>
      <c r="J8520" s="101"/>
      <c r="K8520" s="102">
        <f>G8520</f>
        <v>30.3</v>
      </c>
      <c r="L8520" s="96"/>
    </row>
    <row r="8521" spans="1:12" hidden="1" outlineLevel="1" x14ac:dyDescent="0.25">
      <c r="A8521" s="98" t="str">
        <f t="shared" si="756"/>
        <v>Type 22/33 400 51 6</v>
      </c>
      <c r="B8521" s="103" t="str">
        <f t="shared" si="755"/>
        <v>Type 22/33 400</v>
      </c>
      <c r="C8521" s="99">
        <v>51</v>
      </c>
      <c r="D8521" s="99">
        <f t="shared" ref="D8521:D8552" si="758">D8520</f>
        <v>6</v>
      </c>
      <c r="E8521" s="100">
        <f t="shared" si="757"/>
        <v>30.347999999999999</v>
      </c>
      <c r="G8521" s="104"/>
      <c r="H8521" s="59"/>
      <c r="I8521" s="59"/>
      <c r="J8521" s="59"/>
      <c r="K8521" s="105">
        <f>K8520+J8522</f>
        <v>30.347999999999999</v>
      </c>
      <c r="L8521" s="96"/>
    </row>
    <row r="8522" spans="1:12" hidden="1" outlineLevel="1" x14ac:dyDescent="0.25">
      <c r="A8522" s="98" t="str">
        <f t="shared" si="756"/>
        <v>Type 22/33 400 52 6</v>
      </c>
      <c r="B8522" s="103" t="str">
        <f t="shared" si="755"/>
        <v>Type 22/33 400</v>
      </c>
      <c r="C8522" s="99">
        <v>52</v>
      </c>
      <c r="D8522" s="99">
        <f t="shared" si="758"/>
        <v>6</v>
      </c>
      <c r="E8522" s="100">
        <f t="shared" si="757"/>
        <v>30.396000000000001</v>
      </c>
      <c r="G8522" s="99">
        <f>Q7809</f>
        <v>32.700000000000003</v>
      </c>
      <c r="H8522" s="59">
        <v>50</v>
      </c>
      <c r="I8522" s="59">
        <f>G8522-G8520</f>
        <v>2.4000000000000021</v>
      </c>
      <c r="J8522" s="59">
        <f>I8522/H8522</f>
        <v>4.8000000000000043E-2</v>
      </c>
      <c r="K8522" s="105">
        <f>K8521+J8522</f>
        <v>30.396000000000001</v>
      </c>
      <c r="L8522" s="96"/>
    </row>
    <row r="8523" spans="1:12" hidden="1" outlineLevel="1" x14ac:dyDescent="0.25">
      <c r="A8523" s="98" t="str">
        <f t="shared" si="756"/>
        <v>Type 22/33 400 53 6</v>
      </c>
      <c r="B8523" s="103" t="str">
        <f t="shared" si="755"/>
        <v>Type 22/33 400</v>
      </c>
      <c r="C8523" s="99">
        <v>53</v>
      </c>
      <c r="D8523" s="99">
        <f t="shared" si="758"/>
        <v>6</v>
      </c>
      <c r="E8523" s="100">
        <f t="shared" si="757"/>
        <v>30.444000000000003</v>
      </c>
      <c r="G8523" s="108"/>
      <c r="H8523" s="109"/>
      <c r="I8523" s="109"/>
      <c r="J8523" s="109"/>
      <c r="K8523" s="105">
        <f>K8522+J8522</f>
        <v>30.444000000000003</v>
      </c>
      <c r="L8523" s="96"/>
    </row>
    <row r="8524" spans="1:12" hidden="1" outlineLevel="1" x14ac:dyDescent="0.25">
      <c r="A8524" s="98" t="str">
        <f t="shared" si="756"/>
        <v>Type 22/33 400 54 6</v>
      </c>
      <c r="B8524" s="103" t="str">
        <f t="shared" si="755"/>
        <v>Type 22/33 400</v>
      </c>
      <c r="C8524" s="99">
        <v>54</v>
      </c>
      <c r="D8524" s="99">
        <f t="shared" si="758"/>
        <v>6</v>
      </c>
      <c r="E8524" s="100">
        <f t="shared" si="757"/>
        <v>30.492000000000004</v>
      </c>
      <c r="G8524" s="108"/>
      <c r="H8524" s="109"/>
      <c r="I8524" s="109"/>
      <c r="J8524" s="109"/>
      <c r="K8524" s="105">
        <f>K8523+J8522</f>
        <v>30.492000000000004</v>
      </c>
      <c r="L8524" s="96"/>
    </row>
    <row r="8525" spans="1:12" hidden="1" outlineLevel="1" x14ac:dyDescent="0.25">
      <c r="A8525" s="98" t="str">
        <f t="shared" si="756"/>
        <v>Type 22/33 400 55 6</v>
      </c>
      <c r="B8525" s="103" t="str">
        <f t="shared" si="755"/>
        <v>Type 22/33 400</v>
      </c>
      <c r="C8525" s="99">
        <v>55</v>
      </c>
      <c r="D8525" s="99">
        <f t="shared" si="758"/>
        <v>6</v>
      </c>
      <c r="E8525" s="100">
        <f t="shared" si="757"/>
        <v>30.540000000000006</v>
      </c>
      <c r="G8525" s="104"/>
      <c r="H8525" s="59"/>
      <c r="I8525" s="59"/>
      <c r="J8525" s="59"/>
      <c r="K8525" s="105">
        <f>K8524+J8522</f>
        <v>30.540000000000006</v>
      </c>
      <c r="L8525" s="96"/>
    </row>
    <row r="8526" spans="1:12" hidden="1" outlineLevel="1" x14ac:dyDescent="0.25">
      <c r="A8526" s="98" t="str">
        <f t="shared" si="756"/>
        <v>Type 22/33 400 56 6</v>
      </c>
      <c r="B8526" s="103" t="str">
        <f t="shared" si="755"/>
        <v>Type 22/33 400</v>
      </c>
      <c r="C8526" s="99">
        <v>56</v>
      </c>
      <c r="D8526" s="99">
        <f t="shared" si="758"/>
        <v>6</v>
      </c>
      <c r="E8526" s="100">
        <f t="shared" si="757"/>
        <v>30.588000000000008</v>
      </c>
      <c r="G8526" s="104"/>
      <c r="H8526" s="59"/>
      <c r="I8526" s="59"/>
      <c r="J8526" s="59"/>
      <c r="K8526" s="105">
        <f>K8525+J8522</f>
        <v>30.588000000000008</v>
      </c>
      <c r="L8526" s="96"/>
    </row>
    <row r="8527" spans="1:12" hidden="1" outlineLevel="1" x14ac:dyDescent="0.25">
      <c r="A8527" s="98" t="str">
        <f t="shared" si="756"/>
        <v>Type 22/33 400 57 6</v>
      </c>
      <c r="B8527" s="103" t="str">
        <f t="shared" si="755"/>
        <v>Type 22/33 400</v>
      </c>
      <c r="C8527" s="99">
        <v>57</v>
      </c>
      <c r="D8527" s="99">
        <f t="shared" si="758"/>
        <v>6</v>
      </c>
      <c r="E8527" s="100">
        <f t="shared" si="757"/>
        <v>30.63600000000001</v>
      </c>
      <c r="G8527" s="104"/>
      <c r="H8527" s="59"/>
      <c r="I8527" s="59"/>
      <c r="J8527" s="59"/>
      <c r="K8527" s="105">
        <f>K8526+J8522</f>
        <v>30.63600000000001</v>
      </c>
      <c r="L8527" s="96"/>
    </row>
    <row r="8528" spans="1:12" hidden="1" outlineLevel="1" x14ac:dyDescent="0.25">
      <c r="A8528" s="98" t="str">
        <f t="shared" si="756"/>
        <v>Type 22/33 400 58 6</v>
      </c>
      <c r="B8528" s="103" t="str">
        <f t="shared" si="755"/>
        <v>Type 22/33 400</v>
      </c>
      <c r="C8528" s="99">
        <v>58</v>
      </c>
      <c r="D8528" s="99">
        <f t="shared" si="758"/>
        <v>6</v>
      </c>
      <c r="E8528" s="100">
        <f t="shared" si="757"/>
        <v>30.684000000000012</v>
      </c>
      <c r="G8528" s="104"/>
      <c r="H8528" s="59"/>
      <c r="I8528" s="59"/>
      <c r="J8528" s="59"/>
      <c r="K8528" s="105">
        <f>K8527+J8522</f>
        <v>30.684000000000012</v>
      </c>
      <c r="L8528" s="96"/>
    </row>
    <row r="8529" spans="1:12" hidden="1" outlineLevel="1" x14ac:dyDescent="0.25">
      <c r="A8529" s="98" t="str">
        <f t="shared" si="756"/>
        <v>Type 22/33 400 59 6</v>
      </c>
      <c r="B8529" s="103" t="str">
        <f t="shared" si="755"/>
        <v>Type 22/33 400</v>
      </c>
      <c r="C8529" s="99">
        <v>59</v>
      </c>
      <c r="D8529" s="99">
        <f t="shared" si="758"/>
        <v>6</v>
      </c>
      <c r="E8529" s="100">
        <f t="shared" si="757"/>
        <v>30.732000000000014</v>
      </c>
      <c r="G8529" s="104"/>
      <c r="H8529" s="59"/>
      <c r="I8529" s="59"/>
      <c r="J8529" s="59"/>
      <c r="K8529" s="105">
        <f>K8528+J8522</f>
        <v>30.732000000000014</v>
      </c>
      <c r="L8529" s="96"/>
    </row>
    <row r="8530" spans="1:12" hidden="1" outlineLevel="1" x14ac:dyDescent="0.25">
      <c r="A8530" s="98" t="str">
        <f t="shared" si="756"/>
        <v>Type 22/33 400 60 6</v>
      </c>
      <c r="B8530" s="103" t="str">
        <f t="shared" si="755"/>
        <v>Type 22/33 400</v>
      </c>
      <c r="C8530" s="99">
        <v>60</v>
      </c>
      <c r="D8530" s="99">
        <f t="shared" si="758"/>
        <v>6</v>
      </c>
      <c r="E8530" s="100">
        <f t="shared" si="757"/>
        <v>30.780000000000015</v>
      </c>
      <c r="G8530" s="108"/>
      <c r="H8530" s="59"/>
      <c r="I8530" s="59"/>
      <c r="J8530" s="59"/>
      <c r="K8530" s="105">
        <f>K8529+J8522</f>
        <v>30.780000000000015</v>
      </c>
      <c r="L8530" s="96"/>
    </row>
    <row r="8531" spans="1:12" hidden="1" outlineLevel="1" x14ac:dyDescent="0.25">
      <c r="A8531" s="98" t="str">
        <f t="shared" si="756"/>
        <v>Type 22/33 400 61 6</v>
      </c>
      <c r="B8531" s="103" t="str">
        <f t="shared" si="755"/>
        <v>Type 22/33 400</v>
      </c>
      <c r="C8531" s="99">
        <v>61</v>
      </c>
      <c r="D8531" s="99">
        <f t="shared" si="758"/>
        <v>6</v>
      </c>
      <c r="E8531" s="100">
        <f t="shared" si="757"/>
        <v>30.828000000000017</v>
      </c>
      <c r="G8531" s="108"/>
      <c r="H8531" s="109"/>
      <c r="I8531" s="109"/>
      <c r="J8531" s="109"/>
      <c r="K8531" s="105">
        <f>K8530+J8522</f>
        <v>30.828000000000017</v>
      </c>
      <c r="L8531" s="96"/>
    </row>
    <row r="8532" spans="1:12" hidden="1" outlineLevel="1" x14ac:dyDescent="0.25">
      <c r="A8532" s="98" t="str">
        <f t="shared" si="756"/>
        <v>Type 22/33 400 62 6</v>
      </c>
      <c r="B8532" s="103" t="str">
        <f t="shared" si="755"/>
        <v>Type 22/33 400</v>
      </c>
      <c r="C8532" s="99">
        <v>62</v>
      </c>
      <c r="D8532" s="99">
        <f t="shared" si="758"/>
        <v>6</v>
      </c>
      <c r="E8532" s="100">
        <f t="shared" si="757"/>
        <v>30.876000000000019</v>
      </c>
      <c r="G8532" s="108"/>
      <c r="H8532" s="109"/>
      <c r="I8532" s="109"/>
      <c r="J8532" s="109"/>
      <c r="K8532" s="105">
        <f>K8531+J8522</f>
        <v>30.876000000000019</v>
      </c>
      <c r="L8532" s="96"/>
    </row>
    <row r="8533" spans="1:12" hidden="1" outlineLevel="1" x14ac:dyDescent="0.25">
      <c r="A8533" s="98" t="str">
        <f t="shared" si="756"/>
        <v>Type 22/33 400 63 6</v>
      </c>
      <c r="B8533" s="103" t="str">
        <f t="shared" si="755"/>
        <v>Type 22/33 400</v>
      </c>
      <c r="C8533" s="99">
        <v>63</v>
      </c>
      <c r="D8533" s="99">
        <f t="shared" si="758"/>
        <v>6</v>
      </c>
      <c r="E8533" s="100">
        <f t="shared" si="757"/>
        <v>30.924000000000021</v>
      </c>
      <c r="G8533" s="108"/>
      <c r="H8533" s="109"/>
      <c r="I8533" s="109"/>
      <c r="J8533" s="109"/>
      <c r="K8533" s="105">
        <f>K8532+J8522</f>
        <v>30.924000000000021</v>
      </c>
      <c r="L8533" s="96"/>
    </row>
    <row r="8534" spans="1:12" hidden="1" outlineLevel="1" x14ac:dyDescent="0.25">
      <c r="A8534" s="98" t="str">
        <f t="shared" si="756"/>
        <v>Type 22/33 400 64 6</v>
      </c>
      <c r="B8534" s="103" t="str">
        <f t="shared" si="755"/>
        <v>Type 22/33 400</v>
      </c>
      <c r="C8534" s="99">
        <v>64</v>
      </c>
      <c r="D8534" s="99">
        <f t="shared" si="758"/>
        <v>6</v>
      </c>
      <c r="E8534" s="100">
        <f t="shared" si="757"/>
        <v>30.972000000000023</v>
      </c>
      <c r="G8534" s="108"/>
      <c r="H8534" s="109"/>
      <c r="I8534" s="109"/>
      <c r="J8534" s="109"/>
      <c r="K8534" s="105">
        <f>K8533+J8522</f>
        <v>30.972000000000023</v>
      </c>
      <c r="L8534" s="96"/>
    </row>
    <row r="8535" spans="1:12" hidden="1" outlineLevel="1" x14ac:dyDescent="0.25">
      <c r="A8535" s="98" t="str">
        <f t="shared" si="756"/>
        <v>Type 22/33 400 65 6</v>
      </c>
      <c r="B8535" s="103" t="str">
        <f t="shared" si="755"/>
        <v>Type 22/33 400</v>
      </c>
      <c r="C8535" s="99">
        <v>65</v>
      </c>
      <c r="D8535" s="99">
        <f t="shared" si="758"/>
        <v>6</v>
      </c>
      <c r="E8535" s="100">
        <f t="shared" si="757"/>
        <v>31.020000000000024</v>
      </c>
      <c r="G8535" s="108"/>
      <c r="H8535" s="109"/>
      <c r="I8535" s="109"/>
      <c r="J8535" s="109"/>
      <c r="K8535" s="105">
        <f>K8534+J8522</f>
        <v>31.020000000000024</v>
      </c>
      <c r="L8535" s="96"/>
    </row>
    <row r="8536" spans="1:12" hidden="1" outlineLevel="1" x14ac:dyDescent="0.25">
      <c r="A8536" s="98" t="str">
        <f t="shared" si="756"/>
        <v>Type 22/33 400 66 6</v>
      </c>
      <c r="B8536" s="103" t="str">
        <f t="shared" si="755"/>
        <v>Type 22/33 400</v>
      </c>
      <c r="C8536" s="99">
        <v>66</v>
      </c>
      <c r="D8536" s="99">
        <f t="shared" si="758"/>
        <v>6</v>
      </c>
      <c r="E8536" s="100">
        <f t="shared" si="757"/>
        <v>31.068000000000026</v>
      </c>
      <c r="G8536" s="108"/>
      <c r="H8536" s="109"/>
      <c r="I8536" s="109"/>
      <c r="J8536" s="109"/>
      <c r="K8536" s="105">
        <f>K8535+J8522</f>
        <v>31.068000000000026</v>
      </c>
      <c r="L8536" s="96"/>
    </row>
    <row r="8537" spans="1:12" hidden="1" outlineLevel="1" x14ac:dyDescent="0.25">
      <c r="A8537" s="98" t="str">
        <f t="shared" si="756"/>
        <v>Type 22/33 400 67 6</v>
      </c>
      <c r="B8537" s="103" t="str">
        <f t="shared" si="755"/>
        <v>Type 22/33 400</v>
      </c>
      <c r="C8537" s="99">
        <v>67</v>
      </c>
      <c r="D8537" s="99">
        <f t="shared" si="758"/>
        <v>6</v>
      </c>
      <c r="E8537" s="100">
        <f t="shared" si="757"/>
        <v>31.116000000000028</v>
      </c>
      <c r="G8537" s="108"/>
      <c r="H8537" s="109"/>
      <c r="I8537" s="109"/>
      <c r="J8537" s="109"/>
      <c r="K8537" s="105">
        <f>K8536+J8522</f>
        <v>31.116000000000028</v>
      </c>
      <c r="L8537" s="96"/>
    </row>
    <row r="8538" spans="1:12" hidden="1" outlineLevel="1" x14ac:dyDescent="0.25">
      <c r="A8538" s="98" t="str">
        <f t="shared" si="756"/>
        <v>Type 22/33 400 68 6</v>
      </c>
      <c r="B8538" s="103" t="str">
        <f t="shared" si="755"/>
        <v>Type 22/33 400</v>
      </c>
      <c r="C8538" s="99">
        <v>68</v>
      </c>
      <c r="D8538" s="99">
        <f t="shared" si="758"/>
        <v>6</v>
      </c>
      <c r="E8538" s="100">
        <f t="shared" si="757"/>
        <v>31.16400000000003</v>
      </c>
      <c r="G8538" s="108"/>
      <c r="H8538" s="109"/>
      <c r="I8538" s="109"/>
      <c r="J8538" s="109"/>
      <c r="K8538" s="105">
        <f>K8537+J8522</f>
        <v>31.16400000000003</v>
      </c>
      <c r="L8538" s="96"/>
    </row>
    <row r="8539" spans="1:12" hidden="1" outlineLevel="1" x14ac:dyDescent="0.25">
      <c r="A8539" s="98" t="str">
        <f t="shared" si="756"/>
        <v>Type 22/33 400 69 6</v>
      </c>
      <c r="B8539" s="103" t="str">
        <f t="shared" si="755"/>
        <v>Type 22/33 400</v>
      </c>
      <c r="C8539" s="99">
        <v>69</v>
      </c>
      <c r="D8539" s="99">
        <f t="shared" si="758"/>
        <v>6</v>
      </c>
      <c r="E8539" s="100">
        <f t="shared" si="757"/>
        <v>31.212000000000032</v>
      </c>
      <c r="G8539" s="108"/>
      <c r="H8539" s="109"/>
      <c r="I8539" s="109"/>
      <c r="J8539" s="109"/>
      <c r="K8539" s="105">
        <f>K8538+J8522</f>
        <v>31.212000000000032</v>
      </c>
      <c r="L8539" s="96"/>
    </row>
    <row r="8540" spans="1:12" hidden="1" outlineLevel="1" x14ac:dyDescent="0.25">
      <c r="A8540" s="98" t="str">
        <f t="shared" si="756"/>
        <v>Type 22/33 400 70 6</v>
      </c>
      <c r="B8540" s="103" t="str">
        <f t="shared" si="755"/>
        <v>Type 22/33 400</v>
      </c>
      <c r="C8540" s="99">
        <v>70</v>
      </c>
      <c r="D8540" s="99">
        <f t="shared" si="758"/>
        <v>6</v>
      </c>
      <c r="E8540" s="100">
        <f t="shared" si="757"/>
        <v>31.260000000000034</v>
      </c>
      <c r="G8540" s="108"/>
      <c r="H8540" s="109"/>
      <c r="I8540" s="109"/>
      <c r="J8540" s="109"/>
      <c r="K8540" s="105">
        <f>K8539+J8522</f>
        <v>31.260000000000034</v>
      </c>
      <c r="L8540" s="96"/>
    </row>
    <row r="8541" spans="1:12" hidden="1" outlineLevel="1" x14ac:dyDescent="0.25">
      <c r="A8541" s="98" t="str">
        <f t="shared" si="756"/>
        <v>Type 22/33 400 71 6</v>
      </c>
      <c r="B8541" s="103" t="str">
        <f t="shared" si="755"/>
        <v>Type 22/33 400</v>
      </c>
      <c r="C8541" s="99">
        <v>71</v>
      </c>
      <c r="D8541" s="99">
        <f t="shared" si="758"/>
        <v>6</v>
      </c>
      <c r="E8541" s="100">
        <f t="shared" si="757"/>
        <v>31.308000000000035</v>
      </c>
      <c r="G8541" s="108"/>
      <c r="H8541" s="109"/>
      <c r="I8541" s="109"/>
      <c r="J8541" s="109"/>
      <c r="K8541" s="105">
        <f>K8540+J8522</f>
        <v>31.308000000000035</v>
      </c>
      <c r="L8541" s="96"/>
    </row>
    <row r="8542" spans="1:12" hidden="1" outlineLevel="1" x14ac:dyDescent="0.25">
      <c r="A8542" s="98" t="str">
        <f t="shared" si="756"/>
        <v>Type 22/33 400 72 6</v>
      </c>
      <c r="B8542" s="103" t="str">
        <f t="shared" si="755"/>
        <v>Type 22/33 400</v>
      </c>
      <c r="C8542" s="99">
        <v>72</v>
      </c>
      <c r="D8542" s="99">
        <f t="shared" si="758"/>
        <v>6</v>
      </c>
      <c r="E8542" s="100">
        <f t="shared" si="757"/>
        <v>31.356000000000037</v>
      </c>
      <c r="G8542" s="108"/>
      <c r="H8542" s="109"/>
      <c r="I8542" s="109"/>
      <c r="J8542" s="109"/>
      <c r="K8542" s="105">
        <f>K8541+J8522</f>
        <v>31.356000000000037</v>
      </c>
      <c r="L8542" s="96"/>
    </row>
    <row r="8543" spans="1:12" hidden="1" outlineLevel="1" x14ac:dyDescent="0.25">
      <c r="A8543" s="98" t="str">
        <f t="shared" si="756"/>
        <v>Type 22/33 400 73 6</v>
      </c>
      <c r="B8543" s="103" t="str">
        <f t="shared" si="755"/>
        <v>Type 22/33 400</v>
      </c>
      <c r="C8543" s="99">
        <v>73</v>
      </c>
      <c r="D8543" s="99">
        <f t="shared" si="758"/>
        <v>6</v>
      </c>
      <c r="E8543" s="100">
        <f t="shared" si="757"/>
        <v>31.404000000000039</v>
      </c>
      <c r="G8543" s="108"/>
      <c r="H8543" s="109"/>
      <c r="I8543" s="109"/>
      <c r="J8543" s="109"/>
      <c r="K8543" s="105">
        <f>K8542+J8522</f>
        <v>31.404000000000039</v>
      </c>
      <c r="L8543" s="96"/>
    </row>
    <row r="8544" spans="1:12" hidden="1" outlineLevel="1" x14ac:dyDescent="0.25">
      <c r="A8544" s="98" t="str">
        <f t="shared" si="756"/>
        <v>Type 22/33 400 74 6</v>
      </c>
      <c r="B8544" s="103" t="str">
        <f t="shared" si="755"/>
        <v>Type 22/33 400</v>
      </c>
      <c r="C8544" s="99">
        <v>74</v>
      </c>
      <c r="D8544" s="99">
        <f t="shared" si="758"/>
        <v>6</v>
      </c>
      <c r="E8544" s="100">
        <f t="shared" si="757"/>
        <v>31.452000000000041</v>
      </c>
      <c r="G8544" s="108"/>
      <c r="H8544" s="109"/>
      <c r="I8544" s="109"/>
      <c r="J8544" s="109"/>
      <c r="K8544" s="105">
        <f>K8543+J8522</f>
        <v>31.452000000000041</v>
      </c>
      <c r="L8544" s="96"/>
    </row>
    <row r="8545" spans="1:12" hidden="1" outlineLevel="1" x14ac:dyDescent="0.25">
      <c r="A8545" s="98" t="str">
        <f t="shared" si="756"/>
        <v>Type 22/33 400 75 6</v>
      </c>
      <c r="B8545" s="103" t="str">
        <f t="shared" si="755"/>
        <v>Type 22/33 400</v>
      </c>
      <c r="C8545" s="99">
        <v>75</v>
      </c>
      <c r="D8545" s="99">
        <f t="shared" si="758"/>
        <v>6</v>
      </c>
      <c r="E8545" s="100">
        <f t="shared" si="757"/>
        <v>31.500000000000043</v>
      </c>
      <c r="G8545" s="108"/>
      <c r="H8545" s="109"/>
      <c r="I8545" s="109"/>
      <c r="J8545" s="109"/>
      <c r="K8545" s="105">
        <f>K8544+J8522</f>
        <v>31.500000000000043</v>
      </c>
      <c r="L8545" s="96"/>
    </row>
    <row r="8546" spans="1:12" hidden="1" outlineLevel="1" x14ac:dyDescent="0.25">
      <c r="A8546" s="98" t="str">
        <f t="shared" si="756"/>
        <v>Type 22/33 400 76 6</v>
      </c>
      <c r="B8546" s="103" t="str">
        <f t="shared" si="755"/>
        <v>Type 22/33 400</v>
      </c>
      <c r="C8546" s="99">
        <v>76</v>
      </c>
      <c r="D8546" s="99">
        <f t="shared" si="758"/>
        <v>6</v>
      </c>
      <c r="E8546" s="100">
        <f t="shared" si="757"/>
        <v>31.548000000000044</v>
      </c>
      <c r="G8546" s="108"/>
      <c r="H8546" s="109"/>
      <c r="I8546" s="109"/>
      <c r="J8546" s="109"/>
      <c r="K8546" s="105">
        <f>K8545+J8522</f>
        <v>31.548000000000044</v>
      </c>
      <c r="L8546" s="96"/>
    </row>
    <row r="8547" spans="1:12" hidden="1" outlineLevel="1" x14ac:dyDescent="0.25">
      <c r="A8547" s="98" t="str">
        <f t="shared" si="756"/>
        <v>Type 22/33 400 77 6</v>
      </c>
      <c r="B8547" s="103" t="str">
        <f t="shared" si="755"/>
        <v>Type 22/33 400</v>
      </c>
      <c r="C8547" s="99">
        <v>77</v>
      </c>
      <c r="D8547" s="99">
        <f t="shared" si="758"/>
        <v>6</v>
      </c>
      <c r="E8547" s="100">
        <f t="shared" si="757"/>
        <v>31.596000000000046</v>
      </c>
      <c r="G8547" s="108"/>
      <c r="H8547" s="109"/>
      <c r="I8547" s="109"/>
      <c r="J8547" s="109"/>
      <c r="K8547" s="105">
        <f>K8546+J8522</f>
        <v>31.596000000000046</v>
      </c>
      <c r="L8547" s="96"/>
    </row>
    <row r="8548" spans="1:12" hidden="1" outlineLevel="1" x14ac:dyDescent="0.25">
      <c r="A8548" s="98" t="str">
        <f t="shared" si="756"/>
        <v>Type 22/33 400 78 6</v>
      </c>
      <c r="B8548" s="103" t="str">
        <f t="shared" si="755"/>
        <v>Type 22/33 400</v>
      </c>
      <c r="C8548" s="99">
        <v>78</v>
      </c>
      <c r="D8548" s="99">
        <f t="shared" si="758"/>
        <v>6</v>
      </c>
      <c r="E8548" s="100">
        <f t="shared" si="757"/>
        <v>31.644000000000048</v>
      </c>
      <c r="G8548" s="108"/>
      <c r="H8548" s="109"/>
      <c r="I8548" s="109"/>
      <c r="J8548" s="109"/>
      <c r="K8548" s="105">
        <f>K8547+J8522</f>
        <v>31.644000000000048</v>
      </c>
      <c r="L8548" s="96"/>
    </row>
    <row r="8549" spans="1:12" hidden="1" outlineLevel="1" x14ac:dyDescent="0.25">
      <c r="A8549" s="98" t="str">
        <f t="shared" si="756"/>
        <v>Type 22/33 400 79 6</v>
      </c>
      <c r="B8549" s="103" t="str">
        <f t="shared" si="755"/>
        <v>Type 22/33 400</v>
      </c>
      <c r="C8549" s="99">
        <v>79</v>
      </c>
      <c r="D8549" s="99">
        <f t="shared" si="758"/>
        <v>6</v>
      </c>
      <c r="E8549" s="100">
        <f t="shared" si="757"/>
        <v>31.69200000000005</v>
      </c>
      <c r="G8549" s="108"/>
      <c r="H8549" s="109"/>
      <c r="I8549" s="109"/>
      <c r="J8549" s="109"/>
      <c r="K8549" s="105">
        <f>K8548+J8522</f>
        <v>31.69200000000005</v>
      </c>
      <c r="L8549" s="96"/>
    </row>
    <row r="8550" spans="1:12" hidden="1" outlineLevel="1" x14ac:dyDescent="0.25">
      <c r="A8550" s="98" t="str">
        <f t="shared" si="756"/>
        <v>Type 22/33 400 80 6</v>
      </c>
      <c r="B8550" s="103" t="str">
        <f t="shared" si="755"/>
        <v>Type 22/33 400</v>
      </c>
      <c r="C8550" s="99">
        <v>80</v>
      </c>
      <c r="D8550" s="99">
        <f t="shared" si="758"/>
        <v>6</v>
      </c>
      <c r="E8550" s="100">
        <f t="shared" si="757"/>
        <v>31.740000000000052</v>
      </c>
      <c r="G8550" s="108"/>
      <c r="H8550" s="109"/>
      <c r="I8550" s="109"/>
      <c r="J8550" s="109"/>
      <c r="K8550" s="105">
        <f>K8549+J8522</f>
        <v>31.740000000000052</v>
      </c>
      <c r="L8550" s="96"/>
    </row>
    <row r="8551" spans="1:12" hidden="1" outlineLevel="1" x14ac:dyDescent="0.25">
      <c r="A8551" s="98" t="str">
        <f t="shared" si="756"/>
        <v>Type 22/33 400 81 6</v>
      </c>
      <c r="B8551" s="103" t="str">
        <f t="shared" si="755"/>
        <v>Type 22/33 400</v>
      </c>
      <c r="C8551" s="99">
        <v>81</v>
      </c>
      <c r="D8551" s="99">
        <f t="shared" si="758"/>
        <v>6</v>
      </c>
      <c r="E8551" s="100">
        <f t="shared" si="757"/>
        <v>31.788000000000054</v>
      </c>
      <c r="G8551" s="108"/>
      <c r="H8551" s="109"/>
      <c r="I8551" s="109"/>
      <c r="J8551" s="109"/>
      <c r="K8551" s="105">
        <f>K8550+J8522</f>
        <v>31.788000000000054</v>
      </c>
      <c r="L8551" s="96"/>
    </row>
    <row r="8552" spans="1:12" hidden="1" outlineLevel="1" x14ac:dyDescent="0.25">
      <c r="A8552" s="98" t="str">
        <f t="shared" si="756"/>
        <v>Type 22/33 400 82 6</v>
      </c>
      <c r="B8552" s="103" t="str">
        <f t="shared" si="755"/>
        <v>Type 22/33 400</v>
      </c>
      <c r="C8552" s="99">
        <v>82</v>
      </c>
      <c r="D8552" s="99">
        <f t="shared" si="758"/>
        <v>6</v>
      </c>
      <c r="E8552" s="100">
        <f t="shared" si="757"/>
        <v>31.836000000000055</v>
      </c>
      <c r="G8552" s="108"/>
      <c r="H8552" s="109"/>
      <c r="I8552" s="109"/>
      <c r="J8552" s="109"/>
      <c r="K8552" s="105">
        <f>K8551+J8522</f>
        <v>31.836000000000055</v>
      </c>
      <c r="L8552" s="96"/>
    </row>
    <row r="8553" spans="1:12" hidden="1" outlineLevel="1" x14ac:dyDescent="0.25">
      <c r="A8553" s="98" t="str">
        <f t="shared" si="756"/>
        <v>Type 22/33 400 83 6</v>
      </c>
      <c r="B8553" s="103" t="str">
        <f t="shared" si="755"/>
        <v>Type 22/33 400</v>
      </c>
      <c r="C8553" s="99">
        <v>83</v>
      </c>
      <c r="D8553" s="99">
        <f t="shared" ref="D8553:D8570" si="759">D8552</f>
        <v>6</v>
      </c>
      <c r="E8553" s="100">
        <f t="shared" si="757"/>
        <v>31.884000000000057</v>
      </c>
      <c r="G8553" s="108"/>
      <c r="H8553" s="109"/>
      <c r="I8553" s="109"/>
      <c r="J8553" s="109"/>
      <c r="K8553" s="105">
        <f>K8552+J8522</f>
        <v>31.884000000000057</v>
      </c>
      <c r="L8553" s="96"/>
    </row>
    <row r="8554" spans="1:12" hidden="1" outlineLevel="1" x14ac:dyDescent="0.25">
      <c r="A8554" s="98" t="str">
        <f t="shared" si="756"/>
        <v>Type 22/33 400 84 6</v>
      </c>
      <c r="B8554" s="103" t="str">
        <f t="shared" si="755"/>
        <v>Type 22/33 400</v>
      </c>
      <c r="C8554" s="99">
        <v>84</v>
      </c>
      <c r="D8554" s="99">
        <f t="shared" si="759"/>
        <v>6</v>
      </c>
      <c r="E8554" s="100">
        <f t="shared" si="757"/>
        <v>31.932000000000059</v>
      </c>
      <c r="G8554" s="108"/>
      <c r="H8554" s="109"/>
      <c r="I8554" s="109"/>
      <c r="J8554" s="109"/>
      <c r="K8554" s="105">
        <f>K8553+J8522</f>
        <v>31.932000000000059</v>
      </c>
      <c r="L8554" s="96"/>
    </row>
    <row r="8555" spans="1:12" hidden="1" outlineLevel="1" x14ac:dyDescent="0.25">
      <c r="A8555" s="98" t="str">
        <f t="shared" si="756"/>
        <v>Type 22/33 400 85 6</v>
      </c>
      <c r="B8555" s="103" t="str">
        <f t="shared" si="755"/>
        <v>Type 22/33 400</v>
      </c>
      <c r="C8555" s="99">
        <v>85</v>
      </c>
      <c r="D8555" s="99">
        <f t="shared" si="759"/>
        <v>6</v>
      </c>
      <c r="E8555" s="100">
        <f t="shared" si="757"/>
        <v>31.980000000000061</v>
      </c>
      <c r="G8555" s="108"/>
      <c r="H8555" s="109"/>
      <c r="I8555" s="109"/>
      <c r="J8555" s="109"/>
      <c r="K8555" s="105">
        <f>K8554+J8522</f>
        <v>31.980000000000061</v>
      </c>
      <c r="L8555" s="96"/>
    </row>
    <row r="8556" spans="1:12" hidden="1" outlineLevel="1" x14ac:dyDescent="0.25">
      <c r="A8556" s="98" t="str">
        <f t="shared" si="756"/>
        <v>Type 22/33 400 86 6</v>
      </c>
      <c r="B8556" s="103" t="str">
        <f t="shared" si="755"/>
        <v>Type 22/33 400</v>
      </c>
      <c r="C8556" s="99">
        <v>86</v>
      </c>
      <c r="D8556" s="99">
        <f t="shared" si="759"/>
        <v>6</v>
      </c>
      <c r="E8556" s="100">
        <f t="shared" si="757"/>
        <v>32.028000000000063</v>
      </c>
      <c r="G8556" s="108"/>
      <c r="H8556" s="109"/>
      <c r="I8556" s="109"/>
      <c r="J8556" s="109"/>
      <c r="K8556" s="105">
        <f>K8555+J8522</f>
        <v>32.028000000000063</v>
      </c>
      <c r="L8556" s="96"/>
    </row>
    <row r="8557" spans="1:12" hidden="1" outlineLevel="1" x14ac:dyDescent="0.25">
      <c r="A8557" s="98" t="str">
        <f t="shared" si="756"/>
        <v>Type 22/33 400 87 6</v>
      </c>
      <c r="B8557" s="103" t="str">
        <f t="shared" si="755"/>
        <v>Type 22/33 400</v>
      </c>
      <c r="C8557" s="99">
        <v>87</v>
      </c>
      <c r="D8557" s="99">
        <f t="shared" si="759"/>
        <v>6</v>
      </c>
      <c r="E8557" s="100">
        <f t="shared" si="757"/>
        <v>32.076000000000064</v>
      </c>
      <c r="G8557" s="108"/>
      <c r="H8557" s="109"/>
      <c r="I8557" s="109"/>
      <c r="J8557" s="109"/>
      <c r="K8557" s="105">
        <f>K8556+J8522</f>
        <v>32.076000000000064</v>
      </c>
      <c r="L8557" s="96"/>
    </row>
    <row r="8558" spans="1:12" hidden="1" outlineLevel="1" x14ac:dyDescent="0.25">
      <c r="A8558" s="98" t="str">
        <f t="shared" si="756"/>
        <v>Type 22/33 400 88 6</v>
      </c>
      <c r="B8558" s="103" t="str">
        <f t="shared" si="755"/>
        <v>Type 22/33 400</v>
      </c>
      <c r="C8558" s="99">
        <v>88</v>
      </c>
      <c r="D8558" s="99">
        <f t="shared" si="759"/>
        <v>6</v>
      </c>
      <c r="E8558" s="100">
        <f t="shared" si="757"/>
        <v>32.124000000000066</v>
      </c>
      <c r="G8558" s="108"/>
      <c r="H8558" s="109"/>
      <c r="I8558" s="109"/>
      <c r="J8558" s="109"/>
      <c r="K8558" s="105">
        <f>K8557+J8522</f>
        <v>32.124000000000066</v>
      </c>
      <c r="L8558" s="96"/>
    </row>
    <row r="8559" spans="1:12" hidden="1" outlineLevel="1" x14ac:dyDescent="0.25">
      <c r="A8559" s="98" t="str">
        <f t="shared" si="756"/>
        <v>Type 22/33 400 89 6</v>
      </c>
      <c r="B8559" s="103" t="str">
        <f t="shared" si="755"/>
        <v>Type 22/33 400</v>
      </c>
      <c r="C8559" s="99">
        <v>89</v>
      </c>
      <c r="D8559" s="99">
        <f t="shared" si="759"/>
        <v>6</v>
      </c>
      <c r="E8559" s="100">
        <f t="shared" si="757"/>
        <v>32.172000000000068</v>
      </c>
      <c r="G8559" s="108"/>
      <c r="H8559" s="109"/>
      <c r="I8559" s="109"/>
      <c r="J8559" s="109"/>
      <c r="K8559" s="105">
        <f>K8558+J8522</f>
        <v>32.172000000000068</v>
      </c>
      <c r="L8559" s="96"/>
    </row>
    <row r="8560" spans="1:12" hidden="1" outlineLevel="1" x14ac:dyDescent="0.25">
      <c r="A8560" s="98" t="str">
        <f t="shared" si="756"/>
        <v>Type 22/33 400 90 6</v>
      </c>
      <c r="B8560" s="103" t="str">
        <f t="shared" si="755"/>
        <v>Type 22/33 400</v>
      </c>
      <c r="C8560" s="99">
        <v>90</v>
      </c>
      <c r="D8560" s="99">
        <f t="shared" si="759"/>
        <v>6</v>
      </c>
      <c r="E8560" s="100">
        <f t="shared" si="757"/>
        <v>32.22000000000007</v>
      </c>
      <c r="G8560" s="108"/>
      <c r="H8560" s="109"/>
      <c r="I8560" s="109"/>
      <c r="J8560" s="109"/>
      <c r="K8560" s="105">
        <f>K8559+J8522</f>
        <v>32.22000000000007</v>
      </c>
      <c r="L8560" s="96"/>
    </row>
    <row r="8561" spans="1:12" hidden="1" outlineLevel="1" x14ac:dyDescent="0.25">
      <c r="A8561" s="98" t="str">
        <f t="shared" si="756"/>
        <v>Type 22/33 400 91 6</v>
      </c>
      <c r="B8561" s="103" t="str">
        <f t="shared" si="755"/>
        <v>Type 22/33 400</v>
      </c>
      <c r="C8561" s="99">
        <v>91</v>
      </c>
      <c r="D8561" s="99">
        <f t="shared" si="759"/>
        <v>6</v>
      </c>
      <c r="E8561" s="100">
        <f t="shared" si="757"/>
        <v>32.268000000000072</v>
      </c>
      <c r="G8561" s="108"/>
      <c r="H8561" s="109"/>
      <c r="I8561" s="109"/>
      <c r="J8561" s="109"/>
      <c r="K8561" s="105">
        <f>K8560+J8522</f>
        <v>32.268000000000072</v>
      </c>
      <c r="L8561" s="96"/>
    </row>
    <row r="8562" spans="1:12" hidden="1" outlineLevel="1" x14ac:dyDescent="0.25">
      <c r="A8562" s="98" t="str">
        <f t="shared" si="756"/>
        <v>Type 22/33 400 92 6</v>
      </c>
      <c r="B8562" s="103" t="str">
        <f t="shared" si="755"/>
        <v>Type 22/33 400</v>
      </c>
      <c r="C8562" s="99">
        <v>92</v>
      </c>
      <c r="D8562" s="99">
        <f t="shared" si="759"/>
        <v>6</v>
      </c>
      <c r="E8562" s="100">
        <f t="shared" si="757"/>
        <v>32.316000000000074</v>
      </c>
      <c r="G8562" s="108"/>
      <c r="H8562" s="109"/>
      <c r="I8562" s="109"/>
      <c r="J8562" s="109"/>
      <c r="K8562" s="105">
        <f>K8561+J8522</f>
        <v>32.316000000000074</v>
      </c>
      <c r="L8562" s="96"/>
    </row>
    <row r="8563" spans="1:12" hidden="1" outlineLevel="1" x14ac:dyDescent="0.25">
      <c r="A8563" s="98" t="str">
        <f t="shared" si="756"/>
        <v>Type 22/33 400 93 6</v>
      </c>
      <c r="B8563" s="103" t="str">
        <f t="shared" si="755"/>
        <v>Type 22/33 400</v>
      </c>
      <c r="C8563" s="99">
        <v>93</v>
      </c>
      <c r="D8563" s="99">
        <f t="shared" si="759"/>
        <v>6</v>
      </c>
      <c r="E8563" s="100">
        <f t="shared" si="757"/>
        <v>32.364000000000075</v>
      </c>
      <c r="G8563" s="108"/>
      <c r="H8563" s="109"/>
      <c r="I8563" s="109"/>
      <c r="J8563" s="109"/>
      <c r="K8563" s="105">
        <f>K8562+J8522</f>
        <v>32.364000000000075</v>
      </c>
      <c r="L8563" s="96"/>
    </row>
    <row r="8564" spans="1:12" hidden="1" outlineLevel="1" x14ac:dyDescent="0.25">
      <c r="A8564" s="98" t="str">
        <f t="shared" si="756"/>
        <v>Type 22/33 400 94 6</v>
      </c>
      <c r="B8564" s="103" t="str">
        <f t="shared" si="755"/>
        <v>Type 22/33 400</v>
      </c>
      <c r="C8564" s="99">
        <v>94</v>
      </c>
      <c r="D8564" s="99">
        <f t="shared" si="759"/>
        <v>6</v>
      </c>
      <c r="E8564" s="100">
        <f t="shared" si="757"/>
        <v>32.412000000000077</v>
      </c>
      <c r="G8564" s="108"/>
      <c r="H8564" s="109"/>
      <c r="I8564" s="109"/>
      <c r="J8564" s="109"/>
      <c r="K8564" s="105">
        <f>K8563+J8522</f>
        <v>32.412000000000077</v>
      </c>
      <c r="L8564" s="96"/>
    </row>
    <row r="8565" spans="1:12" hidden="1" outlineLevel="1" x14ac:dyDescent="0.25">
      <c r="A8565" s="98" t="str">
        <f t="shared" si="756"/>
        <v>Type 22/33 400 95 6</v>
      </c>
      <c r="B8565" s="103" t="str">
        <f t="shared" si="755"/>
        <v>Type 22/33 400</v>
      </c>
      <c r="C8565" s="99">
        <v>95</v>
      </c>
      <c r="D8565" s="99">
        <f t="shared" si="759"/>
        <v>6</v>
      </c>
      <c r="E8565" s="100">
        <f t="shared" si="757"/>
        <v>32.460000000000079</v>
      </c>
      <c r="G8565" s="108"/>
      <c r="H8565" s="109"/>
      <c r="I8565" s="109"/>
      <c r="J8565" s="109"/>
      <c r="K8565" s="105">
        <f>K8564+J8522</f>
        <v>32.460000000000079</v>
      </c>
      <c r="L8565" s="96"/>
    </row>
    <row r="8566" spans="1:12" hidden="1" outlineLevel="1" x14ac:dyDescent="0.25">
      <c r="A8566" s="98" t="str">
        <f t="shared" si="756"/>
        <v>Type 22/33 400 96 6</v>
      </c>
      <c r="B8566" s="103" t="str">
        <f t="shared" si="755"/>
        <v>Type 22/33 400</v>
      </c>
      <c r="C8566" s="99">
        <v>96</v>
      </c>
      <c r="D8566" s="99">
        <f t="shared" si="759"/>
        <v>6</v>
      </c>
      <c r="E8566" s="100">
        <f t="shared" si="757"/>
        <v>32.508000000000081</v>
      </c>
      <c r="G8566" s="108"/>
      <c r="H8566" s="109"/>
      <c r="I8566" s="109"/>
      <c r="J8566" s="109"/>
      <c r="K8566" s="105">
        <f>K8565+J8522</f>
        <v>32.508000000000081</v>
      </c>
      <c r="L8566" s="96"/>
    </row>
    <row r="8567" spans="1:12" hidden="1" outlineLevel="1" x14ac:dyDescent="0.25">
      <c r="A8567" s="98" t="str">
        <f t="shared" si="756"/>
        <v>Type 22/33 400 97 6</v>
      </c>
      <c r="B8567" s="103" t="str">
        <f t="shared" si="755"/>
        <v>Type 22/33 400</v>
      </c>
      <c r="C8567" s="99">
        <v>97</v>
      </c>
      <c r="D8567" s="99">
        <f t="shared" si="759"/>
        <v>6</v>
      </c>
      <c r="E8567" s="100">
        <f t="shared" si="757"/>
        <v>32.556000000000083</v>
      </c>
      <c r="G8567" s="108"/>
      <c r="H8567" s="109"/>
      <c r="I8567" s="109"/>
      <c r="J8567" s="109"/>
      <c r="K8567" s="105">
        <f>K8566+J8522</f>
        <v>32.556000000000083</v>
      </c>
      <c r="L8567" s="96"/>
    </row>
    <row r="8568" spans="1:12" hidden="1" outlineLevel="1" x14ac:dyDescent="0.25">
      <c r="A8568" s="98" t="str">
        <f t="shared" si="756"/>
        <v>Type 22/33 400 98 6</v>
      </c>
      <c r="B8568" s="103" t="str">
        <f t="shared" si="755"/>
        <v>Type 22/33 400</v>
      </c>
      <c r="C8568" s="99">
        <v>98</v>
      </c>
      <c r="D8568" s="99">
        <f t="shared" si="759"/>
        <v>6</v>
      </c>
      <c r="E8568" s="100">
        <f t="shared" si="757"/>
        <v>32.604000000000084</v>
      </c>
      <c r="G8568" s="108"/>
      <c r="H8568" s="109"/>
      <c r="I8568" s="109"/>
      <c r="J8568" s="109"/>
      <c r="K8568" s="105">
        <f>K8567+J8522</f>
        <v>32.604000000000084</v>
      </c>
      <c r="L8568" s="96"/>
    </row>
    <row r="8569" spans="1:12" hidden="1" outlineLevel="1" x14ac:dyDescent="0.25">
      <c r="A8569" s="98" t="str">
        <f t="shared" si="756"/>
        <v>Type 22/33 400 99 6</v>
      </c>
      <c r="B8569" s="103" t="str">
        <f t="shared" si="755"/>
        <v>Type 22/33 400</v>
      </c>
      <c r="C8569" s="99">
        <v>99</v>
      </c>
      <c r="D8569" s="99">
        <f t="shared" si="759"/>
        <v>6</v>
      </c>
      <c r="E8569" s="100">
        <f t="shared" si="757"/>
        <v>32.652000000000086</v>
      </c>
      <c r="G8569" s="108"/>
      <c r="H8569" s="109"/>
      <c r="I8569" s="109"/>
      <c r="J8569" s="109"/>
      <c r="K8569" s="105">
        <f>K8568+J8522</f>
        <v>32.652000000000086</v>
      </c>
      <c r="L8569" s="96"/>
    </row>
    <row r="8570" spans="1:12" hidden="1" outlineLevel="1" x14ac:dyDescent="0.25">
      <c r="A8570" s="110" t="str">
        <f t="shared" si="756"/>
        <v>Type 22/33 400 100 6</v>
      </c>
      <c r="B8570" s="111" t="str">
        <f t="shared" si="755"/>
        <v>Type 22/33 400</v>
      </c>
      <c r="C8570" s="112">
        <v>100</v>
      </c>
      <c r="D8570" s="112">
        <f t="shared" si="759"/>
        <v>6</v>
      </c>
      <c r="E8570" s="113">
        <f t="shared" si="757"/>
        <v>32.700000000000088</v>
      </c>
      <c r="G8570" s="114"/>
      <c r="H8570" s="115"/>
      <c r="I8570" s="115"/>
      <c r="J8570" s="115"/>
      <c r="K8570" s="116">
        <f>K8569+J8522</f>
        <v>32.700000000000088</v>
      </c>
      <c r="L8570" s="96"/>
    </row>
    <row r="8571" spans="1:12" hidden="1" outlineLevel="1" x14ac:dyDescent="0.25">
      <c r="A8571" s="98" t="str">
        <f t="shared" si="756"/>
        <v>Type 22/33 400 50 5</v>
      </c>
      <c r="B8571" s="117" t="str">
        <f t="shared" si="755"/>
        <v>Type 22/33 400</v>
      </c>
      <c r="C8571" s="99">
        <v>50</v>
      </c>
      <c r="D8571" s="99">
        <f>P7807</f>
        <v>5</v>
      </c>
      <c r="E8571" s="100">
        <f t="shared" si="757"/>
        <v>32.299999999999997</v>
      </c>
      <c r="G8571" s="99">
        <f>P7808</f>
        <v>32.299999999999997</v>
      </c>
      <c r="H8571" s="101"/>
      <c r="I8571" s="101"/>
      <c r="J8571" s="101"/>
      <c r="K8571" s="102">
        <f>G8571</f>
        <v>32.299999999999997</v>
      </c>
      <c r="L8571" s="96"/>
    </row>
    <row r="8572" spans="1:12" hidden="1" outlineLevel="1" x14ac:dyDescent="0.25">
      <c r="A8572" s="98" t="str">
        <f t="shared" si="756"/>
        <v>Type 22/33 400 51 5</v>
      </c>
      <c r="B8572" s="103" t="str">
        <f t="shared" si="755"/>
        <v>Type 22/33 400</v>
      </c>
      <c r="C8572" s="99">
        <v>51</v>
      </c>
      <c r="D8572" s="99">
        <f t="shared" ref="D8572:D8603" si="760">D8571</f>
        <v>5</v>
      </c>
      <c r="E8572" s="100">
        <f t="shared" si="757"/>
        <v>32.347999999999999</v>
      </c>
      <c r="G8572" s="104"/>
      <c r="H8572" s="59"/>
      <c r="I8572" s="59"/>
      <c r="J8572" s="59"/>
      <c r="K8572" s="105">
        <f>K8571+J8573</f>
        <v>32.347999999999999</v>
      </c>
      <c r="L8572" s="96"/>
    </row>
    <row r="8573" spans="1:12" hidden="1" outlineLevel="1" x14ac:dyDescent="0.25">
      <c r="A8573" s="98" t="str">
        <f t="shared" si="756"/>
        <v>Type 22/33 400 52 5</v>
      </c>
      <c r="B8573" s="103" t="str">
        <f t="shared" si="755"/>
        <v>Type 22/33 400</v>
      </c>
      <c r="C8573" s="99">
        <v>52</v>
      </c>
      <c r="D8573" s="99">
        <f t="shared" si="760"/>
        <v>5</v>
      </c>
      <c r="E8573" s="100">
        <f t="shared" si="757"/>
        <v>32.396000000000001</v>
      </c>
      <c r="G8573" s="99">
        <f>P7809</f>
        <v>34.699999999999996</v>
      </c>
      <c r="H8573" s="59">
        <v>50</v>
      </c>
      <c r="I8573" s="59">
        <f>G8573-G8571</f>
        <v>2.3999999999999986</v>
      </c>
      <c r="J8573" s="59">
        <f>I8573/H8573</f>
        <v>4.7999999999999973E-2</v>
      </c>
      <c r="K8573" s="105">
        <f>K8572+J8573</f>
        <v>32.396000000000001</v>
      </c>
      <c r="L8573" s="96"/>
    </row>
    <row r="8574" spans="1:12" hidden="1" outlineLevel="1" x14ac:dyDescent="0.25">
      <c r="A8574" s="98" t="str">
        <f t="shared" si="756"/>
        <v>Type 22/33 400 53 5</v>
      </c>
      <c r="B8574" s="103" t="str">
        <f t="shared" si="755"/>
        <v>Type 22/33 400</v>
      </c>
      <c r="C8574" s="99">
        <v>53</v>
      </c>
      <c r="D8574" s="99">
        <f t="shared" si="760"/>
        <v>5</v>
      </c>
      <c r="E8574" s="100">
        <f t="shared" si="757"/>
        <v>32.444000000000003</v>
      </c>
      <c r="G8574" s="108"/>
      <c r="H8574" s="109"/>
      <c r="I8574" s="109"/>
      <c r="J8574" s="109"/>
      <c r="K8574" s="105">
        <f>K8573+J8573</f>
        <v>32.444000000000003</v>
      </c>
      <c r="L8574" s="96"/>
    </row>
    <row r="8575" spans="1:12" hidden="1" outlineLevel="1" x14ac:dyDescent="0.25">
      <c r="A8575" s="98" t="str">
        <f t="shared" si="756"/>
        <v>Type 22/33 400 54 5</v>
      </c>
      <c r="B8575" s="103" t="str">
        <f t="shared" ref="B8575:B8638" si="761">B8574</f>
        <v>Type 22/33 400</v>
      </c>
      <c r="C8575" s="99">
        <v>54</v>
      </c>
      <c r="D8575" s="99">
        <f t="shared" si="760"/>
        <v>5</v>
      </c>
      <c r="E8575" s="100">
        <f t="shared" si="757"/>
        <v>32.492000000000004</v>
      </c>
      <c r="G8575" s="108"/>
      <c r="H8575" s="109"/>
      <c r="I8575" s="109"/>
      <c r="J8575" s="109"/>
      <c r="K8575" s="105">
        <f>K8574+J8573</f>
        <v>32.492000000000004</v>
      </c>
      <c r="L8575" s="96"/>
    </row>
    <row r="8576" spans="1:12" hidden="1" outlineLevel="1" x14ac:dyDescent="0.25">
      <c r="A8576" s="98" t="str">
        <f t="shared" si="756"/>
        <v>Type 22/33 400 55 5</v>
      </c>
      <c r="B8576" s="103" t="str">
        <f t="shared" si="761"/>
        <v>Type 22/33 400</v>
      </c>
      <c r="C8576" s="99">
        <v>55</v>
      </c>
      <c r="D8576" s="99">
        <f t="shared" si="760"/>
        <v>5</v>
      </c>
      <c r="E8576" s="100">
        <f t="shared" si="757"/>
        <v>32.540000000000006</v>
      </c>
      <c r="G8576" s="104"/>
      <c r="H8576" s="59"/>
      <c r="I8576" s="59"/>
      <c r="J8576" s="59"/>
      <c r="K8576" s="105">
        <f>K8575+J8573</f>
        <v>32.540000000000006</v>
      </c>
      <c r="L8576" s="96"/>
    </row>
    <row r="8577" spans="1:12" hidden="1" outlineLevel="1" x14ac:dyDescent="0.25">
      <c r="A8577" s="98" t="str">
        <f t="shared" si="756"/>
        <v>Type 22/33 400 56 5</v>
      </c>
      <c r="B8577" s="103" t="str">
        <f t="shared" si="761"/>
        <v>Type 22/33 400</v>
      </c>
      <c r="C8577" s="99">
        <v>56</v>
      </c>
      <c r="D8577" s="99">
        <f t="shared" si="760"/>
        <v>5</v>
      </c>
      <c r="E8577" s="100">
        <f t="shared" si="757"/>
        <v>32.588000000000008</v>
      </c>
      <c r="G8577" s="104"/>
      <c r="H8577" s="59"/>
      <c r="I8577" s="59"/>
      <c r="J8577" s="59"/>
      <c r="K8577" s="105">
        <f>K8576+J8573</f>
        <v>32.588000000000008</v>
      </c>
      <c r="L8577" s="96"/>
    </row>
    <row r="8578" spans="1:12" hidden="1" outlineLevel="1" x14ac:dyDescent="0.25">
      <c r="A8578" s="98" t="str">
        <f t="shared" si="756"/>
        <v>Type 22/33 400 57 5</v>
      </c>
      <c r="B8578" s="103" t="str">
        <f t="shared" si="761"/>
        <v>Type 22/33 400</v>
      </c>
      <c r="C8578" s="99">
        <v>57</v>
      </c>
      <c r="D8578" s="99">
        <f t="shared" si="760"/>
        <v>5</v>
      </c>
      <c r="E8578" s="100">
        <f t="shared" si="757"/>
        <v>32.63600000000001</v>
      </c>
      <c r="G8578" s="104"/>
      <c r="H8578" s="59"/>
      <c r="I8578" s="59"/>
      <c r="J8578" s="59"/>
      <c r="K8578" s="105">
        <f>K8577+J8573</f>
        <v>32.63600000000001</v>
      </c>
      <c r="L8578" s="96"/>
    </row>
    <row r="8579" spans="1:12" hidden="1" outlineLevel="1" x14ac:dyDescent="0.25">
      <c r="A8579" s="98" t="str">
        <f t="shared" ref="A8579:A8642" si="762">CONCATENATE(B8579," ",C8579," ",D8579)</f>
        <v>Type 22/33 400 58 5</v>
      </c>
      <c r="B8579" s="103" t="str">
        <f t="shared" si="761"/>
        <v>Type 22/33 400</v>
      </c>
      <c r="C8579" s="99">
        <v>58</v>
      </c>
      <c r="D8579" s="99">
        <f t="shared" si="760"/>
        <v>5</v>
      </c>
      <c r="E8579" s="100">
        <f t="shared" ref="E8579:E8642" si="763">K8579</f>
        <v>32.684000000000012</v>
      </c>
      <c r="G8579" s="104"/>
      <c r="H8579" s="59"/>
      <c r="I8579" s="59"/>
      <c r="J8579" s="59"/>
      <c r="K8579" s="105">
        <f>K8578+J8573</f>
        <v>32.684000000000012</v>
      </c>
      <c r="L8579" s="96"/>
    </row>
    <row r="8580" spans="1:12" hidden="1" outlineLevel="1" x14ac:dyDescent="0.25">
      <c r="A8580" s="98" t="str">
        <f t="shared" si="762"/>
        <v>Type 22/33 400 59 5</v>
      </c>
      <c r="B8580" s="103" t="str">
        <f t="shared" si="761"/>
        <v>Type 22/33 400</v>
      </c>
      <c r="C8580" s="99">
        <v>59</v>
      </c>
      <c r="D8580" s="99">
        <f t="shared" si="760"/>
        <v>5</v>
      </c>
      <c r="E8580" s="100">
        <f t="shared" si="763"/>
        <v>32.732000000000014</v>
      </c>
      <c r="G8580" s="104"/>
      <c r="H8580" s="59"/>
      <c r="I8580" s="59"/>
      <c r="J8580" s="59"/>
      <c r="K8580" s="105">
        <f>K8579+J8573</f>
        <v>32.732000000000014</v>
      </c>
      <c r="L8580" s="96"/>
    </row>
    <row r="8581" spans="1:12" hidden="1" outlineLevel="1" x14ac:dyDescent="0.25">
      <c r="A8581" s="98" t="str">
        <f t="shared" si="762"/>
        <v>Type 22/33 400 60 5</v>
      </c>
      <c r="B8581" s="103" t="str">
        <f t="shared" si="761"/>
        <v>Type 22/33 400</v>
      </c>
      <c r="C8581" s="99">
        <v>60</v>
      </c>
      <c r="D8581" s="99">
        <f t="shared" si="760"/>
        <v>5</v>
      </c>
      <c r="E8581" s="100">
        <f t="shared" si="763"/>
        <v>32.780000000000015</v>
      </c>
      <c r="G8581" s="108"/>
      <c r="H8581" s="59"/>
      <c r="I8581" s="59"/>
      <c r="J8581" s="59"/>
      <c r="K8581" s="105">
        <f>K8580+J8573</f>
        <v>32.780000000000015</v>
      </c>
      <c r="L8581" s="96"/>
    </row>
    <row r="8582" spans="1:12" hidden="1" outlineLevel="1" x14ac:dyDescent="0.25">
      <c r="A8582" s="98" t="str">
        <f t="shared" si="762"/>
        <v>Type 22/33 400 61 5</v>
      </c>
      <c r="B8582" s="103" t="str">
        <f t="shared" si="761"/>
        <v>Type 22/33 400</v>
      </c>
      <c r="C8582" s="99">
        <v>61</v>
      </c>
      <c r="D8582" s="99">
        <f t="shared" si="760"/>
        <v>5</v>
      </c>
      <c r="E8582" s="100">
        <f t="shared" si="763"/>
        <v>32.828000000000017</v>
      </c>
      <c r="G8582" s="108"/>
      <c r="H8582" s="109"/>
      <c r="I8582" s="109"/>
      <c r="J8582" s="109"/>
      <c r="K8582" s="105">
        <f>K8581+J8573</f>
        <v>32.828000000000017</v>
      </c>
      <c r="L8582" s="96"/>
    </row>
    <row r="8583" spans="1:12" hidden="1" outlineLevel="1" x14ac:dyDescent="0.25">
      <c r="A8583" s="98" t="str">
        <f t="shared" si="762"/>
        <v>Type 22/33 400 62 5</v>
      </c>
      <c r="B8583" s="103" t="str">
        <f t="shared" si="761"/>
        <v>Type 22/33 400</v>
      </c>
      <c r="C8583" s="99">
        <v>62</v>
      </c>
      <c r="D8583" s="99">
        <f t="shared" si="760"/>
        <v>5</v>
      </c>
      <c r="E8583" s="100">
        <f t="shared" si="763"/>
        <v>32.876000000000019</v>
      </c>
      <c r="G8583" s="108"/>
      <c r="H8583" s="109"/>
      <c r="I8583" s="109"/>
      <c r="J8583" s="109"/>
      <c r="K8583" s="105">
        <f>K8582+J8573</f>
        <v>32.876000000000019</v>
      </c>
      <c r="L8583" s="96"/>
    </row>
    <row r="8584" spans="1:12" hidden="1" outlineLevel="1" x14ac:dyDescent="0.25">
      <c r="A8584" s="98" t="str">
        <f t="shared" si="762"/>
        <v>Type 22/33 400 63 5</v>
      </c>
      <c r="B8584" s="103" t="str">
        <f t="shared" si="761"/>
        <v>Type 22/33 400</v>
      </c>
      <c r="C8584" s="99">
        <v>63</v>
      </c>
      <c r="D8584" s="99">
        <f t="shared" si="760"/>
        <v>5</v>
      </c>
      <c r="E8584" s="100">
        <f t="shared" si="763"/>
        <v>32.924000000000021</v>
      </c>
      <c r="G8584" s="108"/>
      <c r="H8584" s="109"/>
      <c r="I8584" s="109"/>
      <c r="J8584" s="109"/>
      <c r="K8584" s="105">
        <f>K8583+J8573</f>
        <v>32.924000000000021</v>
      </c>
      <c r="L8584" s="96"/>
    </row>
    <row r="8585" spans="1:12" hidden="1" outlineLevel="1" x14ac:dyDescent="0.25">
      <c r="A8585" s="98" t="str">
        <f t="shared" si="762"/>
        <v>Type 22/33 400 64 5</v>
      </c>
      <c r="B8585" s="103" t="str">
        <f t="shared" si="761"/>
        <v>Type 22/33 400</v>
      </c>
      <c r="C8585" s="99">
        <v>64</v>
      </c>
      <c r="D8585" s="99">
        <f t="shared" si="760"/>
        <v>5</v>
      </c>
      <c r="E8585" s="100">
        <f t="shared" si="763"/>
        <v>32.972000000000023</v>
      </c>
      <c r="G8585" s="108"/>
      <c r="H8585" s="109"/>
      <c r="I8585" s="109"/>
      <c r="J8585" s="109"/>
      <c r="K8585" s="105">
        <f>K8584+J8573</f>
        <v>32.972000000000023</v>
      </c>
      <c r="L8585" s="96"/>
    </row>
    <row r="8586" spans="1:12" hidden="1" outlineLevel="1" x14ac:dyDescent="0.25">
      <c r="A8586" s="98" t="str">
        <f t="shared" si="762"/>
        <v>Type 22/33 400 65 5</v>
      </c>
      <c r="B8586" s="103" t="str">
        <f t="shared" si="761"/>
        <v>Type 22/33 400</v>
      </c>
      <c r="C8586" s="99">
        <v>65</v>
      </c>
      <c r="D8586" s="99">
        <f t="shared" si="760"/>
        <v>5</v>
      </c>
      <c r="E8586" s="100">
        <f t="shared" si="763"/>
        <v>33.020000000000024</v>
      </c>
      <c r="G8586" s="108"/>
      <c r="H8586" s="109"/>
      <c r="I8586" s="109"/>
      <c r="J8586" s="109"/>
      <c r="K8586" s="105">
        <f>K8585+J8573</f>
        <v>33.020000000000024</v>
      </c>
      <c r="L8586" s="96"/>
    </row>
    <row r="8587" spans="1:12" hidden="1" outlineLevel="1" x14ac:dyDescent="0.25">
      <c r="A8587" s="98" t="str">
        <f t="shared" si="762"/>
        <v>Type 22/33 400 66 5</v>
      </c>
      <c r="B8587" s="103" t="str">
        <f t="shared" si="761"/>
        <v>Type 22/33 400</v>
      </c>
      <c r="C8587" s="99">
        <v>66</v>
      </c>
      <c r="D8587" s="99">
        <f t="shared" si="760"/>
        <v>5</v>
      </c>
      <c r="E8587" s="100">
        <f t="shared" si="763"/>
        <v>33.068000000000026</v>
      </c>
      <c r="G8587" s="108"/>
      <c r="H8587" s="109"/>
      <c r="I8587" s="109"/>
      <c r="J8587" s="109"/>
      <c r="K8587" s="105">
        <f>K8586+J8573</f>
        <v>33.068000000000026</v>
      </c>
      <c r="L8587" s="96"/>
    </row>
    <row r="8588" spans="1:12" hidden="1" outlineLevel="1" x14ac:dyDescent="0.25">
      <c r="A8588" s="98" t="str">
        <f t="shared" si="762"/>
        <v>Type 22/33 400 67 5</v>
      </c>
      <c r="B8588" s="103" t="str">
        <f t="shared" si="761"/>
        <v>Type 22/33 400</v>
      </c>
      <c r="C8588" s="99">
        <v>67</v>
      </c>
      <c r="D8588" s="99">
        <f t="shared" si="760"/>
        <v>5</v>
      </c>
      <c r="E8588" s="100">
        <f t="shared" si="763"/>
        <v>33.116000000000028</v>
      </c>
      <c r="G8588" s="108"/>
      <c r="H8588" s="109"/>
      <c r="I8588" s="109"/>
      <c r="J8588" s="109"/>
      <c r="K8588" s="105">
        <f>K8587+J8573</f>
        <v>33.116000000000028</v>
      </c>
      <c r="L8588" s="96"/>
    </row>
    <row r="8589" spans="1:12" hidden="1" outlineLevel="1" x14ac:dyDescent="0.25">
      <c r="A8589" s="98" t="str">
        <f t="shared" si="762"/>
        <v>Type 22/33 400 68 5</v>
      </c>
      <c r="B8589" s="103" t="str">
        <f t="shared" si="761"/>
        <v>Type 22/33 400</v>
      </c>
      <c r="C8589" s="99">
        <v>68</v>
      </c>
      <c r="D8589" s="99">
        <f t="shared" si="760"/>
        <v>5</v>
      </c>
      <c r="E8589" s="100">
        <f t="shared" si="763"/>
        <v>33.16400000000003</v>
      </c>
      <c r="G8589" s="108"/>
      <c r="H8589" s="109"/>
      <c r="I8589" s="109"/>
      <c r="J8589" s="109"/>
      <c r="K8589" s="105">
        <f>K8588+J8573</f>
        <v>33.16400000000003</v>
      </c>
      <c r="L8589" s="96"/>
    </row>
    <row r="8590" spans="1:12" hidden="1" outlineLevel="1" x14ac:dyDescent="0.25">
      <c r="A8590" s="98" t="str">
        <f t="shared" si="762"/>
        <v>Type 22/33 400 69 5</v>
      </c>
      <c r="B8590" s="103" t="str">
        <f t="shared" si="761"/>
        <v>Type 22/33 400</v>
      </c>
      <c r="C8590" s="99">
        <v>69</v>
      </c>
      <c r="D8590" s="99">
        <f t="shared" si="760"/>
        <v>5</v>
      </c>
      <c r="E8590" s="100">
        <f t="shared" si="763"/>
        <v>33.212000000000032</v>
      </c>
      <c r="G8590" s="108"/>
      <c r="H8590" s="109"/>
      <c r="I8590" s="109"/>
      <c r="J8590" s="109"/>
      <c r="K8590" s="105">
        <f>K8589+J8573</f>
        <v>33.212000000000032</v>
      </c>
      <c r="L8590" s="96"/>
    </row>
    <row r="8591" spans="1:12" hidden="1" outlineLevel="1" x14ac:dyDescent="0.25">
      <c r="A8591" s="98" t="str">
        <f t="shared" si="762"/>
        <v>Type 22/33 400 70 5</v>
      </c>
      <c r="B8591" s="103" t="str">
        <f t="shared" si="761"/>
        <v>Type 22/33 400</v>
      </c>
      <c r="C8591" s="99">
        <v>70</v>
      </c>
      <c r="D8591" s="99">
        <f t="shared" si="760"/>
        <v>5</v>
      </c>
      <c r="E8591" s="100">
        <f t="shared" si="763"/>
        <v>33.260000000000034</v>
      </c>
      <c r="G8591" s="108"/>
      <c r="H8591" s="109"/>
      <c r="I8591" s="109"/>
      <c r="J8591" s="109"/>
      <c r="K8591" s="105">
        <f>K8590+J8573</f>
        <v>33.260000000000034</v>
      </c>
      <c r="L8591" s="96"/>
    </row>
    <row r="8592" spans="1:12" hidden="1" outlineLevel="1" x14ac:dyDescent="0.25">
      <c r="A8592" s="98" t="str">
        <f t="shared" si="762"/>
        <v>Type 22/33 400 71 5</v>
      </c>
      <c r="B8592" s="103" t="str">
        <f t="shared" si="761"/>
        <v>Type 22/33 400</v>
      </c>
      <c r="C8592" s="99">
        <v>71</v>
      </c>
      <c r="D8592" s="99">
        <f t="shared" si="760"/>
        <v>5</v>
      </c>
      <c r="E8592" s="100">
        <f t="shared" si="763"/>
        <v>33.308000000000035</v>
      </c>
      <c r="G8592" s="108"/>
      <c r="H8592" s="109"/>
      <c r="I8592" s="109"/>
      <c r="J8592" s="109"/>
      <c r="K8592" s="105">
        <f>K8591+J8573</f>
        <v>33.308000000000035</v>
      </c>
      <c r="L8592" s="96"/>
    </row>
    <row r="8593" spans="1:12" hidden="1" outlineLevel="1" x14ac:dyDescent="0.25">
      <c r="A8593" s="98" t="str">
        <f t="shared" si="762"/>
        <v>Type 22/33 400 72 5</v>
      </c>
      <c r="B8593" s="103" t="str">
        <f t="shared" si="761"/>
        <v>Type 22/33 400</v>
      </c>
      <c r="C8593" s="99">
        <v>72</v>
      </c>
      <c r="D8593" s="99">
        <f t="shared" si="760"/>
        <v>5</v>
      </c>
      <c r="E8593" s="100">
        <f t="shared" si="763"/>
        <v>33.356000000000037</v>
      </c>
      <c r="G8593" s="108"/>
      <c r="H8593" s="109"/>
      <c r="I8593" s="109"/>
      <c r="J8593" s="109"/>
      <c r="K8593" s="105">
        <f>K8592+J8573</f>
        <v>33.356000000000037</v>
      </c>
      <c r="L8593" s="96"/>
    </row>
    <row r="8594" spans="1:12" hidden="1" outlineLevel="1" x14ac:dyDescent="0.25">
      <c r="A8594" s="98" t="str">
        <f t="shared" si="762"/>
        <v>Type 22/33 400 73 5</v>
      </c>
      <c r="B8594" s="103" t="str">
        <f t="shared" si="761"/>
        <v>Type 22/33 400</v>
      </c>
      <c r="C8594" s="99">
        <v>73</v>
      </c>
      <c r="D8594" s="99">
        <f t="shared" si="760"/>
        <v>5</v>
      </c>
      <c r="E8594" s="100">
        <f t="shared" si="763"/>
        <v>33.404000000000039</v>
      </c>
      <c r="G8594" s="108"/>
      <c r="H8594" s="109"/>
      <c r="I8594" s="109"/>
      <c r="J8594" s="109"/>
      <c r="K8594" s="105">
        <f>K8593+J8573</f>
        <v>33.404000000000039</v>
      </c>
      <c r="L8594" s="96"/>
    </row>
    <row r="8595" spans="1:12" hidden="1" outlineLevel="1" x14ac:dyDescent="0.25">
      <c r="A8595" s="98" t="str">
        <f t="shared" si="762"/>
        <v>Type 22/33 400 74 5</v>
      </c>
      <c r="B8595" s="103" t="str">
        <f t="shared" si="761"/>
        <v>Type 22/33 400</v>
      </c>
      <c r="C8595" s="99">
        <v>74</v>
      </c>
      <c r="D8595" s="99">
        <f t="shared" si="760"/>
        <v>5</v>
      </c>
      <c r="E8595" s="100">
        <f t="shared" si="763"/>
        <v>33.452000000000041</v>
      </c>
      <c r="G8595" s="108"/>
      <c r="H8595" s="109"/>
      <c r="I8595" s="109"/>
      <c r="J8595" s="109"/>
      <c r="K8595" s="105">
        <f>K8594+J8573</f>
        <v>33.452000000000041</v>
      </c>
      <c r="L8595" s="96"/>
    </row>
    <row r="8596" spans="1:12" hidden="1" outlineLevel="1" x14ac:dyDescent="0.25">
      <c r="A8596" s="98" t="str">
        <f t="shared" si="762"/>
        <v>Type 22/33 400 75 5</v>
      </c>
      <c r="B8596" s="103" t="str">
        <f t="shared" si="761"/>
        <v>Type 22/33 400</v>
      </c>
      <c r="C8596" s="99">
        <v>75</v>
      </c>
      <c r="D8596" s="99">
        <f t="shared" si="760"/>
        <v>5</v>
      </c>
      <c r="E8596" s="100">
        <f t="shared" si="763"/>
        <v>33.500000000000043</v>
      </c>
      <c r="G8596" s="108"/>
      <c r="H8596" s="109"/>
      <c r="I8596" s="109"/>
      <c r="J8596" s="109"/>
      <c r="K8596" s="105">
        <f>K8595+J8573</f>
        <v>33.500000000000043</v>
      </c>
      <c r="L8596" s="96"/>
    </row>
    <row r="8597" spans="1:12" hidden="1" outlineLevel="1" x14ac:dyDescent="0.25">
      <c r="A8597" s="98" t="str">
        <f t="shared" si="762"/>
        <v>Type 22/33 400 76 5</v>
      </c>
      <c r="B8597" s="103" t="str">
        <f t="shared" si="761"/>
        <v>Type 22/33 400</v>
      </c>
      <c r="C8597" s="99">
        <v>76</v>
      </c>
      <c r="D8597" s="99">
        <f t="shared" si="760"/>
        <v>5</v>
      </c>
      <c r="E8597" s="100">
        <f t="shared" si="763"/>
        <v>33.548000000000044</v>
      </c>
      <c r="G8597" s="108"/>
      <c r="H8597" s="109"/>
      <c r="I8597" s="109"/>
      <c r="J8597" s="109"/>
      <c r="K8597" s="105">
        <f>K8596+J8573</f>
        <v>33.548000000000044</v>
      </c>
      <c r="L8597" s="96"/>
    </row>
    <row r="8598" spans="1:12" hidden="1" outlineLevel="1" x14ac:dyDescent="0.25">
      <c r="A8598" s="98" t="str">
        <f t="shared" si="762"/>
        <v>Type 22/33 400 77 5</v>
      </c>
      <c r="B8598" s="103" t="str">
        <f t="shared" si="761"/>
        <v>Type 22/33 400</v>
      </c>
      <c r="C8598" s="99">
        <v>77</v>
      </c>
      <c r="D8598" s="99">
        <f t="shared" si="760"/>
        <v>5</v>
      </c>
      <c r="E8598" s="100">
        <f t="shared" si="763"/>
        <v>33.596000000000046</v>
      </c>
      <c r="G8598" s="108"/>
      <c r="H8598" s="109"/>
      <c r="I8598" s="109"/>
      <c r="J8598" s="109"/>
      <c r="K8598" s="105">
        <f>K8597+J8573</f>
        <v>33.596000000000046</v>
      </c>
      <c r="L8598" s="96"/>
    </row>
    <row r="8599" spans="1:12" hidden="1" outlineLevel="1" x14ac:dyDescent="0.25">
      <c r="A8599" s="98" t="str">
        <f t="shared" si="762"/>
        <v>Type 22/33 400 78 5</v>
      </c>
      <c r="B8599" s="103" t="str">
        <f t="shared" si="761"/>
        <v>Type 22/33 400</v>
      </c>
      <c r="C8599" s="99">
        <v>78</v>
      </c>
      <c r="D8599" s="99">
        <f t="shared" si="760"/>
        <v>5</v>
      </c>
      <c r="E8599" s="100">
        <f t="shared" si="763"/>
        <v>33.644000000000048</v>
      </c>
      <c r="G8599" s="108"/>
      <c r="H8599" s="109"/>
      <c r="I8599" s="109"/>
      <c r="J8599" s="109"/>
      <c r="K8599" s="105">
        <f>K8598+J8573</f>
        <v>33.644000000000048</v>
      </c>
      <c r="L8599" s="96"/>
    </row>
    <row r="8600" spans="1:12" hidden="1" outlineLevel="1" x14ac:dyDescent="0.25">
      <c r="A8600" s="98" t="str">
        <f t="shared" si="762"/>
        <v>Type 22/33 400 79 5</v>
      </c>
      <c r="B8600" s="103" t="str">
        <f t="shared" si="761"/>
        <v>Type 22/33 400</v>
      </c>
      <c r="C8600" s="99">
        <v>79</v>
      </c>
      <c r="D8600" s="99">
        <f t="shared" si="760"/>
        <v>5</v>
      </c>
      <c r="E8600" s="100">
        <f t="shared" si="763"/>
        <v>33.69200000000005</v>
      </c>
      <c r="G8600" s="108"/>
      <c r="H8600" s="109"/>
      <c r="I8600" s="109"/>
      <c r="J8600" s="109"/>
      <c r="K8600" s="105">
        <f>K8599+J8573</f>
        <v>33.69200000000005</v>
      </c>
      <c r="L8600" s="96"/>
    </row>
    <row r="8601" spans="1:12" hidden="1" outlineLevel="1" x14ac:dyDescent="0.25">
      <c r="A8601" s="98" t="str">
        <f t="shared" si="762"/>
        <v>Type 22/33 400 80 5</v>
      </c>
      <c r="B8601" s="103" t="str">
        <f t="shared" si="761"/>
        <v>Type 22/33 400</v>
      </c>
      <c r="C8601" s="99">
        <v>80</v>
      </c>
      <c r="D8601" s="99">
        <f t="shared" si="760"/>
        <v>5</v>
      </c>
      <c r="E8601" s="100">
        <f t="shared" si="763"/>
        <v>33.740000000000052</v>
      </c>
      <c r="G8601" s="108"/>
      <c r="H8601" s="109"/>
      <c r="I8601" s="109"/>
      <c r="J8601" s="109"/>
      <c r="K8601" s="105">
        <f>K8600+J8573</f>
        <v>33.740000000000052</v>
      </c>
      <c r="L8601" s="96"/>
    </row>
    <row r="8602" spans="1:12" hidden="1" outlineLevel="1" x14ac:dyDescent="0.25">
      <c r="A8602" s="98" t="str">
        <f t="shared" si="762"/>
        <v>Type 22/33 400 81 5</v>
      </c>
      <c r="B8602" s="103" t="str">
        <f t="shared" si="761"/>
        <v>Type 22/33 400</v>
      </c>
      <c r="C8602" s="99">
        <v>81</v>
      </c>
      <c r="D8602" s="99">
        <f t="shared" si="760"/>
        <v>5</v>
      </c>
      <c r="E8602" s="100">
        <f t="shared" si="763"/>
        <v>33.788000000000054</v>
      </c>
      <c r="G8602" s="108"/>
      <c r="H8602" s="109"/>
      <c r="I8602" s="109"/>
      <c r="J8602" s="109"/>
      <c r="K8602" s="105">
        <f>K8601+J8573</f>
        <v>33.788000000000054</v>
      </c>
      <c r="L8602" s="96"/>
    </row>
    <row r="8603" spans="1:12" hidden="1" outlineLevel="1" x14ac:dyDescent="0.25">
      <c r="A8603" s="98" t="str">
        <f t="shared" si="762"/>
        <v>Type 22/33 400 82 5</v>
      </c>
      <c r="B8603" s="103" t="str">
        <f t="shared" si="761"/>
        <v>Type 22/33 400</v>
      </c>
      <c r="C8603" s="99">
        <v>82</v>
      </c>
      <c r="D8603" s="99">
        <f t="shared" si="760"/>
        <v>5</v>
      </c>
      <c r="E8603" s="100">
        <f t="shared" si="763"/>
        <v>33.836000000000055</v>
      </c>
      <c r="G8603" s="108"/>
      <c r="H8603" s="109"/>
      <c r="I8603" s="109"/>
      <c r="J8603" s="109"/>
      <c r="K8603" s="105">
        <f>K8602+J8573</f>
        <v>33.836000000000055</v>
      </c>
      <c r="L8603" s="96"/>
    </row>
    <row r="8604" spans="1:12" hidden="1" outlineLevel="1" x14ac:dyDescent="0.25">
      <c r="A8604" s="98" t="str">
        <f t="shared" si="762"/>
        <v>Type 22/33 400 83 5</v>
      </c>
      <c r="B8604" s="103" t="str">
        <f t="shared" si="761"/>
        <v>Type 22/33 400</v>
      </c>
      <c r="C8604" s="99">
        <v>83</v>
      </c>
      <c r="D8604" s="99">
        <f t="shared" ref="D8604:D8621" si="764">D8603</f>
        <v>5</v>
      </c>
      <c r="E8604" s="100">
        <f t="shared" si="763"/>
        <v>33.884000000000057</v>
      </c>
      <c r="G8604" s="108"/>
      <c r="H8604" s="109"/>
      <c r="I8604" s="109"/>
      <c r="J8604" s="109"/>
      <c r="K8604" s="105">
        <f>K8603+J8573</f>
        <v>33.884000000000057</v>
      </c>
      <c r="L8604" s="96"/>
    </row>
    <row r="8605" spans="1:12" hidden="1" outlineLevel="1" x14ac:dyDescent="0.25">
      <c r="A8605" s="98" t="str">
        <f t="shared" si="762"/>
        <v>Type 22/33 400 84 5</v>
      </c>
      <c r="B8605" s="103" t="str">
        <f t="shared" si="761"/>
        <v>Type 22/33 400</v>
      </c>
      <c r="C8605" s="99">
        <v>84</v>
      </c>
      <c r="D8605" s="99">
        <f t="shared" si="764"/>
        <v>5</v>
      </c>
      <c r="E8605" s="100">
        <f t="shared" si="763"/>
        <v>33.932000000000059</v>
      </c>
      <c r="G8605" s="108"/>
      <c r="H8605" s="109"/>
      <c r="I8605" s="109"/>
      <c r="J8605" s="109"/>
      <c r="K8605" s="105">
        <f>K8604+J8573</f>
        <v>33.932000000000059</v>
      </c>
      <c r="L8605" s="96"/>
    </row>
    <row r="8606" spans="1:12" hidden="1" outlineLevel="1" x14ac:dyDescent="0.25">
      <c r="A8606" s="98" t="str">
        <f t="shared" si="762"/>
        <v>Type 22/33 400 85 5</v>
      </c>
      <c r="B8606" s="103" t="str">
        <f t="shared" si="761"/>
        <v>Type 22/33 400</v>
      </c>
      <c r="C8606" s="99">
        <v>85</v>
      </c>
      <c r="D8606" s="99">
        <f t="shared" si="764"/>
        <v>5</v>
      </c>
      <c r="E8606" s="100">
        <f t="shared" si="763"/>
        <v>33.980000000000061</v>
      </c>
      <c r="G8606" s="108"/>
      <c r="H8606" s="109"/>
      <c r="I8606" s="109"/>
      <c r="J8606" s="109"/>
      <c r="K8606" s="105">
        <f>K8605+J8573</f>
        <v>33.980000000000061</v>
      </c>
      <c r="L8606" s="96"/>
    </row>
    <row r="8607" spans="1:12" hidden="1" outlineLevel="1" x14ac:dyDescent="0.25">
      <c r="A8607" s="98" t="str">
        <f t="shared" si="762"/>
        <v>Type 22/33 400 86 5</v>
      </c>
      <c r="B8607" s="103" t="str">
        <f t="shared" si="761"/>
        <v>Type 22/33 400</v>
      </c>
      <c r="C8607" s="99">
        <v>86</v>
      </c>
      <c r="D8607" s="99">
        <f t="shared" si="764"/>
        <v>5</v>
      </c>
      <c r="E8607" s="100">
        <f t="shared" si="763"/>
        <v>34.028000000000063</v>
      </c>
      <c r="G8607" s="108"/>
      <c r="H8607" s="109"/>
      <c r="I8607" s="109"/>
      <c r="J8607" s="109"/>
      <c r="K8607" s="105">
        <f>K8606+J8573</f>
        <v>34.028000000000063</v>
      </c>
      <c r="L8607" s="96"/>
    </row>
    <row r="8608" spans="1:12" hidden="1" outlineLevel="1" x14ac:dyDescent="0.25">
      <c r="A8608" s="98" t="str">
        <f t="shared" si="762"/>
        <v>Type 22/33 400 87 5</v>
      </c>
      <c r="B8608" s="103" t="str">
        <f t="shared" si="761"/>
        <v>Type 22/33 400</v>
      </c>
      <c r="C8608" s="99">
        <v>87</v>
      </c>
      <c r="D8608" s="99">
        <f t="shared" si="764"/>
        <v>5</v>
      </c>
      <c r="E8608" s="100">
        <f t="shared" si="763"/>
        <v>34.076000000000064</v>
      </c>
      <c r="G8608" s="108"/>
      <c r="H8608" s="109"/>
      <c r="I8608" s="109"/>
      <c r="J8608" s="109"/>
      <c r="K8608" s="105">
        <f>K8607+J8573</f>
        <v>34.076000000000064</v>
      </c>
      <c r="L8608" s="96"/>
    </row>
    <row r="8609" spans="1:12" hidden="1" outlineLevel="1" x14ac:dyDescent="0.25">
      <c r="A8609" s="98" t="str">
        <f t="shared" si="762"/>
        <v>Type 22/33 400 88 5</v>
      </c>
      <c r="B8609" s="103" t="str">
        <f t="shared" si="761"/>
        <v>Type 22/33 400</v>
      </c>
      <c r="C8609" s="99">
        <v>88</v>
      </c>
      <c r="D8609" s="99">
        <f t="shared" si="764"/>
        <v>5</v>
      </c>
      <c r="E8609" s="100">
        <f t="shared" si="763"/>
        <v>34.124000000000066</v>
      </c>
      <c r="G8609" s="108"/>
      <c r="H8609" s="109"/>
      <c r="I8609" s="109"/>
      <c r="J8609" s="109"/>
      <c r="K8609" s="105">
        <f>K8608+J8573</f>
        <v>34.124000000000066</v>
      </c>
      <c r="L8609" s="96"/>
    </row>
    <row r="8610" spans="1:12" hidden="1" outlineLevel="1" x14ac:dyDescent="0.25">
      <c r="A8610" s="98" t="str">
        <f t="shared" si="762"/>
        <v>Type 22/33 400 89 5</v>
      </c>
      <c r="B8610" s="103" t="str">
        <f t="shared" si="761"/>
        <v>Type 22/33 400</v>
      </c>
      <c r="C8610" s="99">
        <v>89</v>
      </c>
      <c r="D8610" s="99">
        <f t="shared" si="764"/>
        <v>5</v>
      </c>
      <c r="E8610" s="100">
        <f t="shared" si="763"/>
        <v>34.172000000000068</v>
      </c>
      <c r="G8610" s="108"/>
      <c r="H8610" s="109"/>
      <c r="I8610" s="109"/>
      <c r="J8610" s="109"/>
      <c r="K8610" s="105">
        <f>K8609+J8573</f>
        <v>34.172000000000068</v>
      </c>
      <c r="L8610" s="96"/>
    </row>
    <row r="8611" spans="1:12" hidden="1" outlineLevel="1" x14ac:dyDescent="0.25">
      <c r="A8611" s="98" t="str">
        <f t="shared" si="762"/>
        <v>Type 22/33 400 90 5</v>
      </c>
      <c r="B8611" s="103" t="str">
        <f t="shared" si="761"/>
        <v>Type 22/33 400</v>
      </c>
      <c r="C8611" s="99">
        <v>90</v>
      </c>
      <c r="D8611" s="99">
        <f t="shared" si="764"/>
        <v>5</v>
      </c>
      <c r="E8611" s="100">
        <f t="shared" si="763"/>
        <v>34.22000000000007</v>
      </c>
      <c r="G8611" s="108"/>
      <c r="H8611" s="109"/>
      <c r="I8611" s="109"/>
      <c r="J8611" s="109"/>
      <c r="K8611" s="105">
        <f>K8610+J8573</f>
        <v>34.22000000000007</v>
      </c>
      <c r="L8611" s="96"/>
    </row>
    <row r="8612" spans="1:12" hidden="1" outlineLevel="1" x14ac:dyDescent="0.25">
      <c r="A8612" s="98" t="str">
        <f t="shared" si="762"/>
        <v>Type 22/33 400 91 5</v>
      </c>
      <c r="B8612" s="103" t="str">
        <f t="shared" si="761"/>
        <v>Type 22/33 400</v>
      </c>
      <c r="C8612" s="99">
        <v>91</v>
      </c>
      <c r="D8612" s="99">
        <f t="shared" si="764"/>
        <v>5</v>
      </c>
      <c r="E8612" s="100">
        <f t="shared" si="763"/>
        <v>34.268000000000072</v>
      </c>
      <c r="G8612" s="108"/>
      <c r="H8612" s="109"/>
      <c r="I8612" s="109"/>
      <c r="J8612" s="109"/>
      <c r="K8612" s="105">
        <f>K8611+J8573</f>
        <v>34.268000000000072</v>
      </c>
      <c r="L8612" s="96"/>
    </row>
    <row r="8613" spans="1:12" hidden="1" outlineLevel="1" x14ac:dyDescent="0.25">
      <c r="A8613" s="98" t="str">
        <f t="shared" si="762"/>
        <v>Type 22/33 400 92 5</v>
      </c>
      <c r="B8613" s="103" t="str">
        <f t="shared" si="761"/>
        <v>Type 22/33 400</v>
      </c>
      <c r="C8613" s="99">
        <v>92</v>
      </c>
      <c r="D8613" s="99">
        <f t="shared" si="764"/>
        <v>5</v>
      </c>
      <c r="E8613" s="100">
        <f t="shared" si="763"/>
        <v>34.316000000000074</v>
      </c>
      <c r="G8613" s="108"/>
      <c r="H8613" s="109"/>
      <c r="I8613" s="109"/>
      <c r="J8613" s="109"/>
      <c r="K8613" s="105">
        <f>K8612+J8573</f>
        <v>34.316000000000074</v>
      </c>
      <c r="L8613" s="96"/>
    </row>
    <row r="8614" spans="1:12" hidden="1" outlineLevel="1" x14ac:dyDescent="0.25">
      <c r="A8614" s="98" t="str">
        <f t="shared" si="762"/>
        <v>Type 22/33 400 93 5</v>
      </c>
      <c r="B8614" s="103" t="str">
        <f t="shared" si="761"/>
        <v>Type 22/33 400</v>
      </c>
      <c r="C8614" s="99">
        <v>93</v>
      </c>
      <c r="D8614" s="99">
        <f t="shared" si="764"/>
        <v>5</v>
      </c>
      <c r="E8614" s="100">
        <f t="shared" si="763"/>
        <v>34.364000000000075</v>
      </c>
      <c r="G8614" s="108"/>
      <c r="H8614" s="109"/>
      <c r="I8614" s="109"/>
      <c r="J8614" s="109"/>
      <c r="K8614" s="105">
        <f>K8613+J8573</f>
        <v>34.364000000000075</v>
      </c>
      <c r="L8614" s="96"/>
    </row>
    <row r="8615" spans="1:12" hidden="1" outlineLevel="1" x14ac:dyDescent="0.25">
      <c r="A8615" s="98" t="str">
        <f t="shared" si="762"/>
        <v>Type 22/33 400 94 5</v>
      </c>
      <c r="B8615" s="103" t="str">
        <f t="shared" si="761"/>
        <v>Type 22/33 400</v>
      </c>
      <c r="C8615" s="99">
        <v>94</v>
      </c>
      <c r="D8615" s="99">
        <f t="shared" si="764"/>
        <v>5</v>
      </c>
      <c r="E8615" s="100">
        <f t="shared" si="763"/>
        <v>34.412000000000077</v>
      </c>
      <c r="G8615" s="108"/>
      <c r="H8615" s="109"/>
      <c r="I8615" s="109"/>
      <c r="J8615" s="109"/>
      <c r="K8615" s="105">
        <f>K8614+J8573</f>
        <v>34.412000000000077</v>
      </c>
      <c r="L8615" s="96"/>
    </row>
    <row r="8616" spans="1:12" hidden="1" outlineLevel="1" x14ac:dyDescent="0.25">
      <c r="A8616" s="98" t="str">
        <f t="shared" si="762"/>
        <v>Type 22/33 400 95 5</v>
      </c>
      <c r="B8616" s="103" t="str">
        <f t="shared" si="761"/>
        <v>Type 22/33 400</v>
      </c>
      <c r="C8616" s="99">
        <v>95</v>
      </c>
      <c r="D8616" s="99">
        <f t="shared" si="764"/>
        <v>5</v>
      </c>
      <c r="E8616" s="100">
        <f t="shared" si="763"/>
        <v>34.460000000000079</v>
      </c>
      <c r="G8616" s="108"/>
      <c r="H8616" s="109"/>
      <c r="I8616" s="109"/>
      <c r="J8616" s="109"/>
      <c r="K8616" s="105">
        <f>K8615+J8573</f>
        <v>34.460000000000079</v>
      </c>
      <c r="L8616" s="96"/>
    </row>
    <row r="8617" spans="1:12" hidden="1" outlineLevel="1" x14ac:dyDescent="0.25">
      <c r="A8617" s="98" t="str">
        <f t="shared" si="762"/>
        <v>Type 22/33 400 96 5</v>
      </c>
      <c r="B8617" s="103" t="str">
        <f t="shared" si="761"/>
        <v>Type 22/33 400</v>
      </c>
      <c r="C8617" s="99">
        <v>96</v>
      </c>
      <c r="D8617" s="99">
        <f t="shared" si="764"/>
        <v>5</v>
      </c>
      <c r="E8617" s="100">
        <f t="shared" si="763"/>
        <v>34.508000000000081</v>
      </c>
      <c r="G8617" s="108"/>
      <c r="H8617" s="109"/>
      <c r="I8617" s="109"/>
      <c r="J8617" s="109"/>
      <c r="K8617" s="105">
        <f>K8616+J8573</f>
        <v>34.508000000000081</v>
      </c>
      <c r="L8617" s="96"/>
    </row>
    <row r="8618" spans="1:12" hidden="1" outlineLevel="1" x14ac:dyDescent="0.25">
      <c r="A8618" s="98" t="str">
        <f t="shared" si="762"/>
        <v>Type 22/33 400 97 5</v>
      </c>
      <c r="B8618" s="103" t="str">
        <f t="shared" si="761"/>
        <v>Type 22/33 400</v>
      </c>
      <c r="C8618" s="99">
        <v>97</v>
      </c>
      <c r="D8618" s="99">
        <f t="shared" si="764"/>
        <v>5</v>
      </c>
      <c r="E8618" s="100">
        <f t="shared" si="763"/>
        <v>34.556000000000083</v>
      </c>
      <c r="G8618" s="108"/>
      <c r="H8618" s="109"/>
      <c r="I8618" s="109"/>
      <c r="J8618" s="109"/>
      <c r="K8618" s="105">
        <f>K8617+J8573</f>
        <v>34.556000000000083</v>
      </c>
      <c r="L8618" s="96"/>
    </row>
    <row r="8619" spans="1:12" hidden="1" outlineLevel="1" x14ac:dyDescent="0.25">
      <c r="A8619" s="98" t="str">
        <f t="shared" si="762"/>
        <v>Type 22/33 400 98 5</v>
      </c>
      <c r="B8619" s="103" t="str">
        <f t="shared" si="761"/>
        <v>Type 22/33 400</v>
      </c>
      <c r="C8619" s="99">
        <v>98</v>
      </c>
      <c r="D8619" s="99">
        <f t="shared" si="764"/>
        <v>5</v>
      </c>
      <c r="E8619" s="100">
        <f t="shared" si="763"/>
        <v>34.604000000000084</v>
      </c>
      <c r="G8619" s="108"/>
      <c r="H8619" s="109"/>
      <c r="I8619" s="109"/>
      <c r="J8619" s="109"/>
      <c r="K8619" s="105">
        <f>K8618+J8573</f>
        <v>34.604000000000084</v>
      </c>
      <c r="L8619" s="96"/>
    </row>
    <row r="8620" spans="1:12" hidden="1" outlineLevel="1" x14ac:dyDescent="0.25">
      <c r="A8620" s="98" t="str">
        <f t="shared" si="762"/>
        <v>Type 22/33 400 99 5</v>
      </c>
      <c r="B8620" s="103" t="str">
        <f t="shared" si="761"/>
        <v>Type 22/33 400</v>
      </c>
      <c r="C8620" s="99">
        <v>99</v>
      </c>
      <c r="D8620" s="99">
        <f t="shared" si="764"/>
        <v>5</v>
      </c>
      <c r="E8620" s="100">
        <f t="shared" si="763"/>
        <v>34.652000000000086</v>
      </c>
      <c r="G8620" s="108"/>
      <c r="H8620" s="109"/>
      <c r="I8620" s="109"/>
      <c r="J8620" s="109"/>
      <c r="K8620" s="105">
        <f>K8619+J8573</f>
        <v>34.652000000000086</v>
      </c>
      <c r="L8620" s="96"/>
    </row>
    <row r="8621" spans="1:12" hidden="1" outlineLevel="1" x14ac:dyDescent="0.25">
      <c r="A8621" s="110" t="str">
        <f t="shared" si="762"/>
        <v>Type 22/33 400 100 5</v>
      </c>
      <c r="B8621" s="111" t="str">
        <f t="shared" si="761"/>
        <v>Type 22/33 400</v>
      </c>
      <c r="C8621" s="112">
        <v>100</v>
      </c>
      <c r="D8621" s="112">
        <f t="shared" si="764"/>
        <v>5</v>
      </c>
      <c r="E8621" s="113">
        <f t="shared" si="763"/>
        <v>34.700000000000088</v>
      </c>
      <c r="G8621" s="114"/>
      <c r="H8621" s="115"/>
      <c r="I8621" s="115"/>
      <c r="J8621" s="115"/>
      <c r="K8621" s="116">
        <f>K8620+J8573</f>
        <v>34.700000000000088</v>
      </c>
      <c r="L8621" s="96"/>
    </row>
    <row r="8622" spans="1:12" hidden="1" outlineLevel="1" x14ac:dyDescent="0.25">
      <c r="A8622" s="98" t="str">
        <f t="shared" si="762"/>
        <v>Type 22/33 400 50 4</v>
      </c>
      <c r="B8622" s="117" t="str">
        <f t="shared" si="761"/>
        <v>Type 22/33 400</v>
      </c>
      <c r="C8622" s="99">
        <v>50</v>
      </c>
      <c r="D8622" s="99">
        <f>O7807</f>
        <v>4</v>
      </c>
      <c r="E8622" s="100">
        <f t="shared" si="763"/>
        <v>34.299999999999997</v>
      </c>
      <c r="G8622" s="99">
        <f>O7808</f>
        <v>34.299999999999997</v>
      </c>
      <c r="H8622" s="101"/>
      <c r="I8622" s="101"/>
      <c r="J8622" s="101"/>
      <c r="K8622" s="102">
        <f>G8622</f>
        <v>34.299999999999997</v>
      </c>
    </row>
    <row r="8623" spans="1:12" hidden="1" outlineLevel="1" x14ac:dyDescent="0.25">
      <c r="A8623" s="98" t="str">
        <f t="shared" si="762"/>
        <v>Type 22/33 400 51 4</v>
      </c>
      <c r="B8623" s="103" t="str">
        <f t="shared" si="761"/>
        <v>Type 22/33 400</v>
      </c>
      <c r="C8623" s="99">
        <v>51</v>
      </c>
      <c r="D8623" s="99">
        <f t="shared" ref="D8623:D8654" si="765">D8622</f>
        <v>4</v>
      </c>
      <c r="E8623" s="100">
        <f t="shared" si="763"/>
        <v>34.347999999999999</v>
      </c>
      <c r="G8623" s="104"/>
      <c r="H8623" s="59"/>
      <c r="I8623" s="59"/>
      <c r="J8623" s="59"/>
      <c r="K8623" s="105">
        <f>K8622+J8624</f>
        <v>34.347999999999999</v>
      </c>
    </row>
    <row r="8624" spans="1:12" hidden="1" outlineLevel="1" x14ac:dyDescent="0.25">
      <c r="A8624" s="98" t="str">
        <f t="shared" si="762"/>
        <v>Type 22/33 400 52 4</v>
      </c>
      <c r="B8624" s="103" t="str">
        <f t="shared" si="761"/>
        <v>Type 22/33 400</v>
      </c>
      <c r="C8624" s="99">
        <v>52</v>
      </c>
      <c r="D8624" s="99">
        <f t="shared" si="765"/>
        <v>4</v>
      </c>
      <c r="E8624" s="100">
        <f t="shared" si="763"/>
        <v>34.396000000000001</v>
      </c>
      <c r="G8624" s="99">
        <f>O7809</f>
        <v>36.699999999999996</v>
      </c>
      <c r="H8624" s="59">
        <v>50</v>
      </c>
      <c r="I8624" s="59">
        <f>G8624-G8622</f>
        <v>2.3999999999999986</v>
      </c>
      <c r="J8624" s="59">
        <f>I8624/H8624</f>
        <v>4.7999999999999973E-2</v>
      </c>
      <c r="K8624" s="105">
        <f>K8623+J8624</f>
        <v>34.396000000000001</v>
      </c>
    </row>
    <row r="8625" spans="1:11" hidden="1" outlineLevel="1" x14ac:dyDescent="0.25">
      <c r="A8625" s="98" t="str">
        <f t="shared" si="762"/>
        <v>Type 22/33 400 53 4</v>
      </c>
      <c r="B8625" s="103" t="str">
        <f t="shared" si="761"/>
        <v>Type 22/33 400</v>
      </c>
      <c r="C8625" s="99">
        <v>53</v>
      </c>
      <c r="D8625" s="99">
        <f t="shared" si="765"/>
        <v>4</v>
      </c>
      <c r="E8625" s="100">
        <f t="shared" si="763"/>
        <v>34.444000000000003</v>
      </c>
      <c r="G8625" s="108"/>
      <c r="H8625" s="109"/>
      <c r="I8625" s="109"/>
      <c r="J8625" s="109"/>
      <c r="K8625" s="105">
        <f>K8624+J8624</f>
        <v>34.444000000000003</v>
      </c>
    </row>
    <row r="8626" spans="1:11" hidden="1" outlineLevel="1" x14ac:dyDescent="0.25">
      <c r="A8626" s="98" t="str">
        <f t="shared" si="762"/>
        <v>Type 22/33 400 54 4</v>
      </c>
      <c r="B8626" s="103" t="str">
        <f t="shared" si="761"/>
        <v>Type 22/33 400</v>
      </c>
      <c r="C8626" s="99">
        <v>54</v>
      </c>
      <c r="D8626" s="99">
        <f t="shared" si="765"/>
        <v>4</v>
      </c>
      <c r="E8626" s="100">
        <f t="shared" si="763"/>
        <v>34.492000000000004</v>
      </c>
      <c r="G8626" s="108"/>
      <c r="H8626" s="109"/>
      <c r="I8626" s="109"/>
      <c r="J8626" s="109"/>
      <c r="K8626" s="105">
        <f>K8625+J8624</f>
        <v>34.492000000000004</v>
      </c>
    </row>
    <row r="8627" spans="1:11" hidden="1" outlineLevel="1" x14ac:dyDescent="0.25">
      <c r="A8627" s="98" t="str">
        <f t="shared" si="762"/>
        <v>Type 22/33 400 55 4</v>
      </c>
      <c r="B8627" s="103" t="str">
        <f t="shared" si="761"/>
        <v>Type 22/33 400</v>
      </c>
      <c r="C8627" s="99">
        <v>55</v>
      </c>
      <c r="D8627" s="99">
        <f t="shared" si="765"/>
        <v>4</v>
      </c>
      <c r="E8627" s="100">
        <f t="shared" si="763"/>
        <v>34.540000000000006</v>
      </c>
      <c r="G8627" s="104"/>
      <c r="H8627" s="59"/>
      <c r="I8627" s="59"/>
      <c r="J8627" s="59"/>
      <c r="K8627" s="105">
        <f>K8626+J8624</f>
        <v>34.540000000000006</v>
      </c>
    </row>
    <row r="8628" spans="1:11" hidden="1" outlineLevel="1" x14ac:dyDescent="0.25">
      <c r="A8628" s="98" t="str">
        <f t="shared" si="762"/>
        <v>Type 22/33 400 56 4</v>
      </c>
      <c r="B8628" s="103" t="str">
        <f t="shared" si="761"/>
        <v>Type 22/33 400</v>
      </c>
      <c r="C8628" s="99">
        <v>56</v>
      </c>
      <c r="D8628" s="99">
        <f t="shared" si="765"/>
        <v>4</v>
      </c>
      <c r="E8628" s="100">
        <f t="shared" si="763"/>
        <v>34.588000000000008</v>
      </c>
      <c r="G8628" s="104"/>
      <c r="H8628" s="59"/>
      <c r="I8628" s="59"/>
      <c r="J8628" s="59"/>
      <c r="K8628" s="105">
        <f>K8627+J8624</f>
        <v>34.588000000000008</v>
      </c>
    </row>
    <row r="8629" spans="1:11" hidden="1" outlineLevel="1" x14ac:dyDescent="0.25">
      <c r="A8629" s="98" t="str">
        <f t="shared" si="762"/>
        <v>Type 22/33 400 57 4</v>
      </c>
      <c r="B8629" s="103" t="str">
        <f t="shared" si="761"/>
        <v>Type 22/33 400</v>
      </c>
      <c r="C8629" s="99">
        <v>57</v>
      </c>
      <c r="D8629" s="99">
        <f t="shared" si="765"/>
        <v>4</v>
      </c>
      <c r="E8629" s="100">
        <f t="shared" si="763"/>
        <v>34.63600000000001</v>
      </c>
      <c r="G8629" s="104"/>
      <c r="H8629" s="59"/>
      <c r="I8629" s="59"/>
      <c r="J8629" s="59"/>
      <c r="K8629" s="105">
        <f>K8628+J8624</f>
        <v>34.63600000000001</v>
      </c>
    </row>
    <row r="8630" spans="1:11" hidden="1" outlineLevel="1" x14ac:dyDescent="0.25">
      <c r="A8630" s="98" t="str">
        <f t="shared" si="762"/>
        <v>Type 22/33 400 58 4</v>
      </c>
      <c r="B8630" s="103" t="str">
        <f t="shared" si="761"/>
        <v>Type 22/33 400</v>
      </c>
      <c r="C8630" s="99">
        <v>58</v>
      </c>
      <c r="D8630" s="99">
        <f t="shared" si="765"/>
        <v>4</v>
      </c>
      <c r="E8630" s="100">
        <f t="shared" si="763"/>
        <v>34.684000000000012</v>
      </c>
      <c r="G8630" s="104"/>
      <c r="H8630" s="59"/>
      <c r="I8630" s="59"/>
      <c r="J8630" s="59"/>
      <c r="K8630" s="105">
        <f>K8629+J8624</f>
        <v>34.684000000000012</v>
      </c>
    </row>
    <row r="8631" spans="1:11" hidden="1" outlineLevel="1" x14ac:dyDescent="0.25">
      <c r="A8631" s="98" t="str">
        <f t="shared" si="762"/>
        <v>Type 22/33 400 59 4</v>
      </c>
      <c r="B8631" s="103" t="str">
        <f t="shared" si="761"/>
        <v>Type 22/33 400</v>
      </c>
      <c r="C8631" s="99">
        <v>59</v>
      </c>
      <c r="D8631" s="99">
        <f t="shared" si="765"/>
        <v>4</v>
      </c>
      <c r="E8631" s="100">
        <f t="shared" si="763"/>
        <v>34.732000000000014</v>
      </c>
      <c r="G8631" s="104"/>
      <c r="H8631" s="59"/>
      <c r="I8631" s="59"/>
      <c r="J8631" s="59"/>
      <c r="K8631" s="105">
        <f>K8630+J8624</f>
        <v>34.732000000000014</v>
      </c>
    </row>
    <row r="8632" spans="1:11" hidden="1" outlineLevel="1" x14ac:dyDescent="0.25">
      <c r="A8632" s="98" t="str">
        <f t="shared" si="762"/>
        <v>Type 22/33 400 60 4</v>
      </c>
      <c r="B8632" s="103" t="str">
        <f t="shared" si="761"/>
        <v>Type 22/33 400</v>
      </c>
      <c r="C8632" s="99">
        <v>60</v>
      </c>
      <c r="D8632" s="99">
        <f t="shared" si="765"/>
        <v>4</v>
      </c>
      <c r="E8632" s="100">
        <f t="shared" si="763"/>
        <v>34.780000000000015</v>
      </c>
      <c r="G8632" s="108"/>
      <c r="H8632" s="59"/>
      <c r="I8632" s="59"/>
      <c r="J8632" s="59"/>
      <c r="K8632" s="105">
        <f>K8631+J8624</f>
        <v>34.780000000000015</v>
      </c>
    </row>
    <row r="8633" spans="1:11" hidden="1" outlineLevel="1" x14ac:dyDescent="0.25">
      <c r="A8633" s="98" t="str">
        <f t="shared" si="762"/>
        <v>Type 22/33 400 61 4</v>
      </c>
      <c r="B8633" s="103" t="str">
        <f t="shared" si="761"/>
        <v>Type 22/33 400</v>
      </c>
      <c r="C8633" s="99">
        <v>61</v>
      </c>
      <c r="D8633" s="99">
        <f t="shared" si="765"/>
        <v>4</v>
      </c>
      <c r="E8633" s="100">
        <f t="shared" si="763"/>
        <v>34.828000000000017</v>
      </c>
      <c r="G8633" s="108"/>
      <c r="H8633" s="109"/>
      <c r="I8633" s="109"/>
      <c r="J8633" s="109"/>
      <c r="K8633" s="105">
        <f>K8632+J8624</f>
        <v>34.828000000000017</v>
      </c>
    </row>
    <row r="8634" spans="1:11" hidden="1" outlineLevel="1" x14ac:dyDescent="0.25">
      <c r="A8634" s="98" t="str">
        <f t="shared" si="762"/>
        <v>Type 22/33 400 62 4</v>
      </c>
      <c r="B8634" s="103" t="str">
        <f t="shared" si="761"/>
        <v>Type 22/33 400</v>
      </c>
      <c r="C8634" s="99">
        <v>62</v>
      </c>
      <c r="D8634" s="99">
        <f t="shared" si="765"/>
        <v>4</v>
      </c>
      <c r="E8634" s="100">
        <f t="shared" si="763"/>
        <v>34.876000000000019</v>
      </c>
      <c r="G8634" s="108"/>
      <c r="H8634" s="109"/>
      <c r="I8634" s="109"/>
      <c r="J8634" s="109"/>
      <c r="K8634" s="105">
        <f>K8633+J8624</f>
        <v>34.876000000000019</v>
      </c>
    </row>
    <row r="8635" spans="1:11" hidden="1" outlineLevel="1" x14ac:dyDescent="0.25">
      <c r="A8635" s="98" t="str">
        <f t="shared" si="762"/>
        <v>Type 22/33 400 63 4</v>
      </c>
      <c r="B8635" s="103" t="str">
        <f t="shared" si="761"/>
        <v>Type 22/33 400</v>
      </c>
      <c r="C8635" s="99">
        <v>63</v>
      </c>
      <c r="D8635" s="99">
        <f t="shared" si="765"/>
        <v>4</v>
      </c>
      <c r="E8635" s="100">
        <f t="shared" si="763"/>
        <v>34.924000000000021</v>
      </c>
      <c r="G8635" s="108"/>
      <c r="H8635" s="109"/>
      <c r="I8635" s="109"/>
      <c r="J8635" s="109"/>
      <c r="K8635" s="105">
        <f>K8634+J8624</f>
        <v>34.924000000000021</v>
      </c>
    </row>
    <row r="8636" spans="1:11" hidden="1" outlineLevel="1" x14ac:dyDescent="0.25">
      <c r="A8636" s="98" t="str">
        <f t="shared" si="762"/>
        <v>Type 22/33 400 64 4</v>
      </c>
      <c r="B8636" s="103" t="str">
        <f t="shared" si="761"/>
        <v>Type 22/33 400</v>
      </c>
      <c r="C8636" s="99">
        <v>64</v>
      </c>
      <c r="D8636" s="99">
        <f t="shared" si="765"/>
        <v>4</v>
      </c>
      <c r="E8636" s="100">
        <f t="shared" si="763"/>
        <v>34.972000000000023</v>
      </c>
      <c r="G8636" s="108"/>
      <c r="H8636" s="109"/>
      <c r="I8636" s="109"/>
      <c r="J8636" s="109"/>
      <c r="K8636" s="105">
        <f>K8635+J8624</f>
        <v>34.972000000000023</v>
      </c>
    </row>
    <row r="8637" spans="1:11" hidden="1" outlineLevel="1" x14ac:dyDescent="0.25">
      <c r="A8637" s="98" t="str">
        <f t="shared" si="762"/>
        <v>Type 22/33 400 65 4</v>
      </c>
      <c r="B8637" s="103" t="str">
        <f t="shared" si="761"/>
        <v>Type 22/33 400</v>
      </c>
      <c r="C8637" s="99">
        <v>65</v>
      </c>
      <c r="D8637" s="99">
        <f t="shared" si="765"/>
        <v>4</v>
      </c>
      <c r="E8637" s="100">
        <f t="shared" si="763"/>
        <v>35.020000000000024</v>
      </c>
      <c r="G8637" s="108"/>
      <c r="H8637" s="109"/>
      <c r="I8637" s="109"/>
      <c r="J8637" s="109"/>
      <c r="K8637" s="105">
        <f>K8636+J8624</f>
        <v>35.020000000000024</v>
      </c>
    </row>
    <row r="8638" spans="1:11" hidden="1" outlineLevel="1" x14ac:dyDescent="0.25">
      <c r="A8638" s="98" t="str">
        <f t="shared" si="762"/>
        <v>Type 22/33 400 66 4</v>
      </c>
      <c r="B8638" s="103" t="str">
        <f t="shared" si="761"/>
        <v>Type 22/33 400</v>
      </c>
      <c r="C8638" s="99">
        <v>66</v>
      </c>
      <c r="D8638" s="99">
        <f t="shared" si="765"/>
        <v>4</v>
      </c>
      <c r="E8638" s="100">
        <f t="shared" si="763"/>
        <v>35.068000000000026</v>
      </c>
      <c r="G8638" s="108"/>
      <c r="H8638" s="109"/>
      <c r="I8638" s="109"/>
      <c r="J8638" s="109"/>
      <c r="K8638" s="105">
        <f>K8637+J8624</f>
        <v>35.068000000000026</v>
      </c>
    </row>
    <row r="8639" spans="1:11" hidden="1" outlineLevel="1" x14ac:dyDescent="0.25">
      <c r="A8639" s="98" t="str">
        <f t="shared" si="762"/>
        <v>Type 22/33 400 67 4</v>
      </c>
      <c r="B8639" s="103" t="str">
        <f t="shared" ref="B8639:B8672" si="766">B8638</f>
        <v>Type 22/33 400</v>
      </c>
      <c r="C8639" s="99">
        <v>67</v>
      </c>
      <c r="D8639" s="99">
        <f t="shared" si="765"/>
        <v>4</v>
      </c>
      <c r="E8639" s="100">
        <f t="shared" si="763"/>
        <v>35.116000000000028</v>
      </c>
      <c r="G8639" s="108"/>
      <c r="H8639" s="109"/>
      <c r="I8639" s="109"/>
      <c r="J8639" s="109"/>
      <c r="K8639" s="105">
        <f>K8638+J8624</f>
        <v>35.116000000000028</v>
      </c>
    </row>
    <row r="8640" spans="1:11" hidden="1" outlineLevel="1" x14ac:dyDescent="0.25">
      <c r="A8640" s="98" t="str">
        <f t="shared" si="762"/>
        <v>Type 22/33 400 68 4</v>
      </c>
      <c r="B8640" s="103" t="str">
        <f t="shared" si="766"/>
        <v>Type 22/33 400</v>
      </c>
      <c r="C8640" s="99">
        <v>68</v>
      </c>
      <c r="D8640" s="99">
        <f t="shared" si="765"/>
        <v>4</v>
      </c>
      <c r="E8640" s="100">
        <f t="shared" si="763"/>
        <v>35.16400000000003</v>
      </c>
      <c r="G8640" s="108"/>
      <c r="H8640" s="109"/>
      <c r="I8640" s="109"/>
      <c r="J8640" s="109"/>
      <c r="K8640" s="105">
        <f>K8639+J8624</f>
        <v>35.16400000000003</v>
      </c>
    </row>
    <row r="8641" spans="1:11" hidden="1" outlineLevel="1" x14ac:dyDescent="0.25">
      <c r="A8641" s="98" t="str">
        <f t="shared" si="762"/>
        <v>Type 22/33 400 69 4</v>
      </c>
      <c r="B8641" s="103" t="str">
        <f t="shared" si="766"/>
        <v>Type 22/33 400</v>
      </c>
      <c r="C8641" s="99">
        <v>69</v>
      </c>
      <c r="D8641" s="99">
        <f t="shared" si="765"/>
        <v>4</v>
      </c>
      <c r="E8641" s="100">
        <f t="shared" si="763"/>
        <v>35.212000000000032</v>
      </c>
      <c r="G8641" s="108"/>
      <c r="H8641" s="109"/>
      <c r="I8641" s="109"/>
      <c r="J8641" s="109"/>
      <c r="K8641" s="105">
        <f>K8640+J8624</f>
        <v>35.212000000000032</v>
      </c>
    </row>
    <row r="8642" spans="1:11" hidden="1" outlineLevel="1" x14ac:dyDescent="0.25">
      <c r="A8642" s="98" t="str">
        <f t="shared" si="762"/>
        <v>Type 22/33 400 70 4</v>
      </c>
      <c r="B8642" s="103" t="str">
        <f t="shared" si="766"/>
        <v>Type 22/33 400</v>
      </c>
      <c r="C8642" s="99">
        <v>70</v>
      </c>
      <c r="D8642" s="99">
        <f t="shared" si="765"/>
        <v>4</v>
      </c>
      <c r="E8642" s="100">
        <f t="shared" si="763"/>
        <v>35.260000000000034</v>
      </c>
      <c r="G8642" s="108"/>
      <c r="H8642" s="109"/>
      <c r="I8642" s="109"/>
      <c r="J8642" s="109"/>
      <c r="K8642" s="105">
        <f>K8641+J8624</f>
        <v>35.260000000000034</v>
      </c>
    </row>
    <row r="8643" spans="1:11" hidden="1" outlineLevel="1" x14ac:dyDescent="0.25">
      <c r="A8643" s="98" t="str">
        <f t="shared" ref="A8643:A8706" si="767">CONCATENATE(B8643," ",C8643," ",D8643)</f>
        <v>Type 22/33 400 71 4</v>
      </c>
      <c r="B8643" s="103" t="str">
        <f t="shared" si="766"/>
        <v>Type 22/33 400</v>
      </c>
      <c r="C8643" s="99">
        <v>71</v>
      </c>
      <c r="D8643" s="99">
        <f t="shared" si="765"/>
        <v>4</v>
      </c>
      <c r="E8643" s="100">
        <f t="shared" ref="E8643:E8706" si="768">K8643</f>
        <v>35.308000000000035</v>
      </c>
      <c r="G8643" s="108"/>
      <c r="H8643" s="109"/>
      <c r="I8643" s="109"/>
      <c r="J8643" s="109"/>
      <c r="K8643" s="105">
        <f>K8642+J8624</f>
        <v>35.308000000000035</v>
      </c>
    </row>
    <row r="8644" spans="1:11" hidden="1" outlineLevel="1" x14ac:dyDescent="0.25">
      <c r="A8644" s="98" t="str">
        <f t="shared" si="767"/>
        <v>Type 22/33 400 72 4</v>
      </c>
      <c r="B8644" s="103" t="str">
        <f t="shared" si="766"/>
        <v>Type 22/33 400</v>
      </c>
      <c r="C8644" s="99">
        <v>72</v>
      </c>
      <c r="D8644" s="99">
        <f t="shared" si="765"/>
        <v>4</v>
      </c>
      <c r="E8644" s="100">
        <f t="shared" si="768"/>
        <v>35.356000000000037</v>
      </c>
      <c r="G8644" s="108"/>
      <c r="H8644" s="109"/>
      <c r="I8644" s="109"/>
      <c r="J8644" s="109"/>
      <c r="K8644" s="105">
        <f>K8643+J8624</f>
        <v>35.356000000000037</v>
      </c>
    </row>
    <row r="8645" spans="1:11" hidden="1" outlineLevel="1" x14ac:dyDescent="0.25">
      <c r="A8645" s="98" t="str">
        <f t="shared" si="767"/>
        <v>Type 22/33 400 73 4</v>
      </c>
      <c r="B8645" s="103" t="str">
        <f t="shared" si="766"/>
        <v>Type 22/33 400</v>
      </c>
      <c r="C8645" s="99">
        <v>73</v>
      </c>
      <c r="D8645" s="99">
        <f t="shared" si="765"/>
        <v>4</v>
      </c>
      <c r="E8645" s="100">
        <f t="shared" si="768"/>
        <v>35.404000000000039</v>
      </c>
      <c r="G8645" s="108"/>
      <c r="H8645" s="109"/>
      <c r="I8645" s="109"/>
      <c r="J8645" s="109"/>
      <c r="K8645" s="105">
        <f>K8644+J8624</f>
        <v>35.404000000000039</v>
      </c>
    </row>
    <row r="8646" spans="1:11" hidden="1" outlineLevel="1" x14ac:dyDescent="0.25">
      <c r="A8646" s="98" t="str">
        <f t="shared" si="767"/>
        <v>Type 22/33 400 74 4</v>
      </c>
      <c r="B8646" s="103" t="str">
        <f t="shared" si="766"/>
        <v>Type 22/33 400</v>
      </c>
      <c r="C8646" s="99">
        <v>74</v>
      </c>
      <c r="D8646" s="99">
        <f t="shared" si="765"/>
        <v>4</v>
      </c>
      <c r="E8646" s="100">
        <f t="shared" si="768"/>
        <v>35.452000000000041</v>
      </c>
      <c r="G8646" s="108"/>
      <c r="H8646" s="109"/>
      <c r="I8646" s="109"/>
      <c r="J8646" s="109"/>
      <c r="K8646" s="105">
        <f>K8645+J8624</f>
        <v>35.452000000000041</v>
      </c>
    </row>
    <row r="8647" spans="1:11" hidden="1" outlineLevel="1" x14ac:dyDescent="0.25">
      <c r="A8647" s="98" t="str">
        <f t="shared" si="767"/>
        <v>Type 22/33 400 75 4</v>
      </c>
      <c r="B8647" s="103" t="str">
        <f t="shared" si="766"/>
        <v>Type 22/33 400</v>
      </c>
      <c r="C8647" s="99">
        <v>75</v>
      </c>
      <c r="D8647" s="99">
        <f t="shared" si="765"/>
        <v>4</v>
      </c>
      <c r="E8647" s="100">
        <f t="shared" si="768"/>
        <v>35.500000000000043</v>
      </c>
      <c r="G8647" s="108"/>
      <c r="H8647" s="109"/>
      <c r="I8647" s="109"/>
      <c r="J8647" s="109"/>
      <c r="K8647" s="105">
        <f>K8646+J8624</f>
        <v>35.500000000000043</v>
      </c>
    </row>
    <row r="8648" spans="1:11" hidden="1" outlineLevel="1" x14ac:dyDescent="0.25">
      <c r="A8648" s="98" t="str">
        <f t="shared" si="767"/>
        <v>Type 22/33 400 76 4</v>
      </c>
      <c r="B8648" s="103" t="str">
        <f t="shared" si="766"/>
        <v>Type 22/33 400</v>
      </c>
      <c r="C8648" s="99">
        <v>76</v>
      </c>
      <c r="D8648" s="99">
        <f t="shared" si="765"/>
        <v>4</v>
      </c>
      <c r="E8648" s="100">
        <f t="shared" si="768"/>
        <v>35.548000000000044</v>
      </c>
      <c r="G8648" s="108"/>
      <c r="H8648" s="109"/>
      <c r="I8648" s="109"/>
      <c r="J8648" s="109"/>
      <c r="K8648" s="105">
        <f>K8647+J8624</f>
        <v>35.548000000000044</v>
      </c>
    </row>
    <row r="8649" spans="1:11" hidden="1" outlineLevel="1" x14ac:dyDescent="0.25">
      <c r="A8649" s="98" t="str">
        <f t="shared" si="767"/>
        <v>Type 22/33 400 77 4</v>
      </c>
      <c r="B8649" s="103" t="str">
        <f t="shared" si="766"/>
        <v>Type 22/33 400</v>
      </c>
      <c r="C8649" s="99">
        <v>77</v>
      </c>
      <c r="D8649" s="99">
        <f t="shared" si="765"/>
        <v>4</v>
      </c>
      <c r="E8649" s="100">
        <f t="shared" si="768"/>
        <v>35.596000000000046</v>
      </c>
      <c r="G8649" s="108"/>
      <c r="H8649" s="109"/>
      <c r="I8649" s="109"/>
      <c r="J8649" s="109"/>
      <c r="K8649" s="105">
        <f>K8648+J8624</f>
        <v>35.596000000000046</v>
      </c>
    </row>
    <row r="8650" spans="1:11" hidden="1" outlineLevel="1" x14ac:dyDescent="0.25">
      <c r="A8650" s="98" t="str">
        <f t="shared" si="767"/>
        <v>Type 22/33 400 78 4</v>
      </c>
      <c r="B8650" s="103" t="str">
        <f t="shared" si="766"/>
        <v>Type 22/33 400</v>
      </c>
      <c r="C8650" s="99">
        <v>78</v>
      </c>
      <c r="D8650" s="99">
        <f t="shared" si="765"/>
        <v>4</v>
      </c>
      <c r="E8650" s="100">
        <f t="shared" si="768"/>
        <v>35.644000000000048</v>
      </c>
      <c r="G8650" s="108"/>
      <c r="H8650" s="109"/>
      <c r="I8650" s="109"/>
      <c r="J8650" s="109"/>
      <c r="K8650" s="105">
        <f>K8649+J8624</f>
        <v>35.644000000000048</v>
      </c>
    </row>
    <row r="8651" spans="1:11" hidden="1" outlineLevel="1" x14ac:dyDescent="0.25">
      <c r="A8651" s="98" t="str">
        <f t="shared" si="767"/>
        <v>Type 22/33 400 79 4</v>
      </c>
      <c r="B8651" s="103" t="str">
        <f t="shared" si="766"/>
        <v>Type 22/33 400</v>
      </c>
      <c r="C8651" s="99">
        <v>79</v>
      </c>
      <c r="D8651" s="99">
        <f t="shared" si="765"/>
        <v>4</v>
      </c>
      <c r="E8651" s="100">
        <f t="shared" si="768"/>
        <v>35.69200000000005</v>
      </c>
      <c r="G8651" s="108"/>
      <c r="H8651" s="109"/>
      <c r="I8651" s="109"/>
      <c r="J8651" s="109"/>
      <c r="K8651" s="105">
        <f>K8650+J8624</f>
        <v>35.69200000000005</v>
      </c>
    </row>
    <row r="8652" spans="1:11" hidden="1" outlineLevel="1" x14ac:dyDescent="0.25">
      <c r="A8652" s="98" t="str">
        <f t="shared" si="767"/>
        <v>Type 22/33 400 80 4</v>
      </c>
      <c r="B8652" s="103" t="str">
        <f t="shared" si="766"/>
        <v>Type 22/33 400</v>
      </c>
      <c r="C8652" s="99">
        <v>80</v>
      </c>
      <c r="D8652" s="99">
        <f t="shared" si="765"/>
        <v>4</v>
      </c>
      <c r="E8652" s="100">
        <f t="shared" si="768"/>
        <v>35.740000000000052</v>
      </c>
      <c r="G8652" s="108"/>
      <c r="H8652" s="109"/>
      <c r="I8652" s="109"/>
      <c r="J8652" s="109"/>
      <c r="K8652" s="105">
        <f>K8651+J8624</f>
        <v>35.740000000000052</v>
      </c>
    </row>
    <row r="8653" spans="1:11" hidden="1" outlineLevel="1" x14ac:dyDescent="0.25">
      <c r="A8653" s="98" t="str">
        <f t="shared" si="767"/>
        <v>Type 22/33 400 81 4</v>
      </c>
      <c r="B8653" s="103" t="str">
        <f t="shared" si="766"/>
        <v>Type 22/33 400</v>
      </c>
      <c r="C8653" s="99">
        <v>81</v>
      </c>
      <c r="D8653" s="99">
        <f t="shared" si="765"/>
        <v>4</v>
      </c>
      <c r="E8653" s="100">
        <f t="shared" si="768"/>
        <v>35.788000000000054</v>
      </c>
      <c r="G8653" s="108"/>
      <c r="H8653" s="109"/>
      <c r="I8653" s="109"/>
      <c r="J8653" s="109"/>
      <c r="K8653" s="105">
        <f>K8652+J8624</f>
        <v>35.788000000000054</v>
      </c>
    </row>
    <row r="8654" spans="1:11" hidden="1" outlineLevel="1" x14ac:dyDescent="0.25">
      <c r="A8654" s="98" t="str">
        <f t="shared" si="767"/>
        <v>Type 22/33 400 82 4</v>
      </c>
      <c r="B8654" s="103" t="str">
        <f t="shared" si="766"/>
        <v>Type 22/33 400</v>
      </c>
      <c r="C8654" s="99">
        <v>82</v>
      </c>
      <c r="D8654" s="99">
        <f t="shared" si="765"/>
        <v>4</v>
      </c>
      <c r="E8654" s="100">
        <f t="shared" si="768"/>
        <v>35.836000000000055</v>
      </c>
      <c r="G8654" s="108"/>
      <c r="H8654" s="109"/>
      <c r="I8654" s="109"/>
      <c r="J8654" s="109"/>
      <c r="K8654" s="105">
        <f>K8653+J8624</f>
        <v>35.836000000000055</v>
      </c>
    </row>
    <row r="8655" spans="1:11" hidden="1" outlineLevel="1" x14ac:dyDescent="0.25">
      <c r="A8655" s="98" t="str">
        <f t="shared" si="767"/>
        <v>Type 22/33 400 83 4</v>
      </c>
      <c r="B8655" s="103" t="str">
        <f t="shared" si="766"/>
        <v>Type 22/33 400</v>
      </c>
      <c r="C8655" s="99">
        <v>83</v>
      </c>
      <c r="D8655" s="99">
        <f t="shared" ref="D8655:D8672" si="769">D8654</f>
        <v>4</v>
      </c>
      <c r="E8655" s="100">
        <f t="shared" si="768"/>
        <v>35.884000000000057</v>
      </c>
      <c r="G8655" s="108"/>
      <c r="H8655" s="109"/>
      <c r="I8655" s="109"/>
      <c r="J8655" s="109"/>
      <c r="K8655" s="105">
        <f>K8654+J8624</f>
        <v>35.884000000000057</v>
      </c>
    </row>
    <row r="8656" spans="1:11" hidden="1" outlineLevel="1" x14ac:dyDescent="0.25">
      <c r="A8656" s="98" t="str">
        <f t="shared" si="767"/>
        <v>Type 22/33 400 84 4</v>
      </c>
      <c r="B8656" s="103" t="str">
        <f t="shared" si="766"/>
        <v>Type 22/33 400</v>
      </c>
      <c r="C8656" s="99">
        <v>84</v>
      </c>
      <c r="D8656" s="99">
        <f t="shared" si="769"/>
        <v>4</v>
      </c>
      <c r="E8656" s="100">
        <f t="shared" si="768"/>
        <v>35.932000000000059</v>
      </c>
      <c r="G8656" s="108"/>
      <c r="H8656" s="109"/>
      <c r="I8656" s="109"/>
      <c r="J8656" s="109"/>
      <c r="K8656" s="105">
        <f>K8655+J8624</f>
        <v>35.932000000000059</v>
      </c>
    </row>
    <row r="8657" spans="1:11" hidden="1" outlineLevel="1" x14ac:dyDescent="0.25">
      <c r="A8657" s="98" t="str">
        <f t="shared" si="767"/>
        <v>Type 22/33 400 85 4</v>
      </c>
      <c r="B8657" s="103" t="str">
        <f t="shared" si="766"/>
        <v>Type 22/33 400</v>
      </c>
      <c r="C8657" s="99">
        <v>85</v>
      </c>
      <c r="D8657" s="99">
        <f t="shared" si="769"/>
        <v>4</v>
      </c>
      <c r="E8657" s="100">
        <f t="shared" si="768"/>
        <v>35.980000000000061</v>
      </c>
      <c r="G8657" s="108"/>
      <c r="H8657" s="109"/>
      <c r="I8657" s="109"/>
      <c r="J8657" s="109"/>
      <c r="K8657" s="105">
        <f>K8656+J8624</f>
        <v>35.980000000000061</v>
      </c>
    </row>
    <row r="8658" spans="1:11" hidden="1" outlineLevel="1" x14ac:dyDescent="0.25">
      <c r="A8658" s="98" t="str">
        <f t="shared" si="767"/>
        <v>Type 22/33 400 86 4</v>
      </c>
      <c r="B8658" s="103" t="str">
        <f t="shared" si="766"/>
        <v>Type 22/33 400</v>
      </c>
      <c r="C8658" s="99">
        <v>86</v>
      </c>
      <c r="D8658" s="99">
        <f t="shared" si="769"/>
        <v>4</v>
      </c>
      <c r="E8658" s="100">
        <f t="shared" si="768"/>
        <v>36.028000000000063</v>
      </c>
      <c r="G8658" s="108"/>
      <c r="H8658" s="109"/>
      <c r="I8658" s="109"/>
      <c r="J8658" s="109"/>
      <c r="K8658" s="105">
        <f>K8657+J8624</f>
        <v>36.028000000000063</v>
      </c>
    </row>
    <row r="8659" spans="1:11" hidden="1" outlineLevel="1" x14ac:dyDescent="0.25">
      <c r="A8659" s="98" t="str">
        <f t="shared" si="767"/>
        <v>Type 22/33 400 87 4</v>
      </c>
      <c r="B8659" s="103" t="str">
        <f t="shared" si="766"/>
        <v>Type 22/33 400</v>
      </c>
      <c r="C8659" s="99">
        <v>87</v>
      </c>
      <c r="D8659" s="99">
        <f t="shared" si="769"/>
        <v>4</v>
      </c>
      <c r="E8659" s="100">
        <f t="shared" si="768"/>
        <v>36.076000000000064</v>
      </c>
      <c r="G8659" s="108"/>
      <c r="H8659" s="109"/>
      <c r="I8659" s="109"/>
      <c r="J8659" s="109"/>
      <c r="K8659" s="105">
        <f>K8658+J8624</f>
        <v>36.076000000000064</v>
      </c>
    </row>
    <row r="8660" spans="1:11" hidden="1" outlineLevel="1" x14ac:dyDescent="0.25">
      <c r="A8660" s="98" t="str">
        <f t="shared" si="767"/>
        <v>Type 22/33 400 88 4</v>
      </c>
      <c r="B8660" s="103" t="str">
        <f t="shared" si="766"/>
        <v>Type 22/33 400</v>
      </c>
      <c r="C8660" s="99">
        <v>88</v>
      </c>
      <c r="D8660" s="99">
        <f t="shared" si="769"/>
        <v>4</v>
      </c>
      <c r="E8660" s="100">
        <f t="shared" si="768"/>
        <v>36.124000000000066</v>
      </c>
      <c r="G8660" s="108"/>
      <c r="H8660" s="109"/>
      <c r="I8660" s="109"/>
      <c r="J8660" s="109"/>
      <c r="K8660" s="105">
        <f>K8659+J8624</f>
        <v>36.124000000000066</v>
      </c>
    </row>
    <row r="8661" spans="1:11" hidden="1" outlineLevel="1" x14ac:dyDescent="0.25">
      <c r="A8661" s="98" t="str">
        <f t="shared" si="767"/>
        <v>Type 22/33 400 89 4</v>
      </c>
      <c r="B8661" s="103" t="str">
        <f t="shared" si="766"/>
        <v>Type 22/33 400</v>
      </c>
      <c r="C8661" s="99">
        <v>89</v>
      </c>
      <c r="D8661" s="99">
        <f t="shared" si="769"/>
        <v>4</v>
      </c>
      <c r="E8661" s="100">
        <f t="shared" si="768"/>
        <v>36.172000000000068</v>
      </c>
      <c r="G8661" s="108"/>
      <c r="H8661" s="109"/>
      <c r="I8661" s="109"/>
      <c r="J8661" s="109"/>
      <c r="K8661" s="105">
        <f>K8660+J8624</f>
        <v>36.172000000000068</v>
      </c>
    </row>
    <row r="8662" spans="1:11" hidden="1" outlineLevel="1" x14ac:dyDescent="0.25">
      <c r="A8662" s="98" t="str">
        <f t="shared" si="767"/>
        <v>Type 22/33 400 90 4</v>
      </c>
      <c r="B8662" s="103" t="str">
        <f t="shared" si="766"/>
        <v>Type 22/33 400</v>
      </c>
      <c r="C8662" s="99">
        <v>90</v>
      </c>
      <c r="D8662" s="99">
        <f t="shared" si="769"/>
        <v>4</v>
      </c>
      <c r="E8662" s="100">
        <f t="shared" si="768"/>
        <v>36.22000000000007</v>
      </c>
      <c r="G8662" s="108"/>
      <c r="H8662" s="109"/>
      <c r="I8662" s="109"/>
      <c r="J8662" s="109"/>
      <c r="K8662" s="105">
        <f>K8661+J8624</f>
        <v>36.22000000000007</v>
      </c>
    </row>
    <row r="8663" spans="1:11" hidden="1" outlineLevel="1" x14ac:dyDescent="0.25">
      <c r="A8663" s="98" t="str">
        <f t="shared" si="767"/>
        <v>Type 22/33 400 91 4</v>
      </c>
      <c r="B8663" s="103" t="str">
        <f t="shared" si="766"/>
        <v>Type 22/33 400</v>
      </c>
      <c r="C8663" s="99">
        <v>91</v>
      </c>
      <c r="D8663" s="99">
        <f t="shared" si="769"/>
        <v>4</v>
      </c>
      <c r="E8663" s="100">
        <f t="shared" si="768"/>
        <v>36.268000000000072</v>
      </c>
      <c r="G8663" s="108"/>
      <c r="H8663" s="109"/>
      <c r="I8663" s="109"/>
      <c r="J8663" s="109"/>
      <c r="K8663" s="105">
        <f>K8662+J8624</f>
        <v>36.268000000000072</v>
      </c>
    </row>
    <row r="8664" spans="1:11" hidden="1" outlineLevel="1" x14ac:dyDescent="0.25">
      <c r="A8664" s="98" t="str">
        <f t="shared" si="767"/>
        <v>Type 22/33 400 92 4</v>
      </c>
      <c r="B8664" s="103" t="str">
        <f t="shared" si="766"/>
        <v>Type 22/33 400</v>
      </c>
      <c r="C8664" s="99">
        <v>92</v>
      </c>
      <c r="D8664" s="99">
        <f t="shared" si="769"/>
        <v>4</v>
      </c>
      <c r="E8664" s="100">
        <f t="shared" si="768"/>
        <v>36.316000000000074</v>
      </c>
      <c r="G8664" s="108"/>
      <c r="H8664" s="109"/>
      <c r="I8664" s="109"/>
      <c r="J8664" s="109"/>
      <c r="K8664" s="105">
        <f>K8663+J8624</f>
        <v>36.316000000000074</v>
      </c>
    </row>
    <row r="8665" spans="1:11" hidden="1" outlineLevel="1" x14ac:dyDescent="0.25">
      <c r="A8665" s="98" t="str">
        <f t="shared" si="767"/>
        <v>Type 22/33 400 93 4</v>
      </c>
      <c r="B8665" s="103" t="str">
        <f t="shared" si="766"/>
        <v>Type 22/33 400</v>
      </c>
      <c r="C8665" s="99">
        <v>93</v>
      </c>
      <c r="D8665" s="99">
        <f t="shared" si="769"/>
        <v>4</v>
      </c>
      <c r="E8665" s="100">
        <f t="shared" si="768"/>
        <v>36.364000000000075</v>
      </c>
      <c r="G8665" s="108"/>
      <c r="H8665" s="109"/>
      <c r="I8665" s="109"/>
      <c r="J8665" s="109"/>
      <c r="K8665" s="105">
        <f>K8664+J8624</f>
        <v>36.364000000000075</v>
      </c>
    </row>
    <row r="8666" spans="1:11" hidden="1" outlineLevel="1" x14ac:dyDescent="0.25">
      <c r="A8666" s="98" t="str">
        <f t="shared" si="767"/>
        <v>Type 22/33 400 94 4</v>
      </c>
      <c r="B8666" s="103" t="str">
        <f t="shared" si="766"/>
        <v>Type 22/33 400</v>
      </c>
      <c r="C8666" s="99">
        <v>94</v>
      </c>
      <c r="D8666" s="99">
        <f t="shared" si="769"/>
        <v>4</v>
      </c>
      <c r="E8666" s="100">
        <f t="shared" si="768"/>
        <v>36.412000000000077</v>
      </c>
      <c r="G8666" s="108"/>
      <c r="H8666" s="109"/>
      <c r="I8666" s="109"/>
      <c r="J8666" s="109"/>
      <c r="K8666" s="105">
        <f>K8665+J8624</f>
        <v>36.412000000000077</v>
      </c>
    </row>
    <row r="8667" spans="1:11" hidden="1" outlineLevel="1" x14ac:dyDescent="0.25">
      <c r="A8667" s="98" t="str">
        <f t="shared" si="767"/>
        <v>Type 22/33 400 95 4</v>
      </c>
      <c r="B8667" s="103" t="str">
        <f t="shared" si="766"/>
        <v>Type 22/33 400</v>
      </c>
      <c r="C8667" s="99">
        <v>95</v>
      </c>
      <c r="D8667" s="99">
        <f t="shared" si="769"/>
        <v>4</v>
      </c>
      <c r="E8667" s="100">
        <f t="shared" si="768"/>
        <v>36.460000000000079</v>
      </c>
      <c r="G8667" s="108"/>
      <c r="H8667" s="109"/>
      <c r="I8667" s="109"/>
      <c r="J8667" s="109"/>
      <c r="K8667" s="105">
        <f>K8666+J8624</f>
        <v>36.460000000000079</v>
      </c>
    </row>
    <row r="8668" spans="1:11" hidden="1" outlineLevel="1" x14ac:dyDescent="0.25">
      <c r="A8668" s="98" t="str">
        <f t="shared" si="767"/>
        <v>Type 22/33 400 96 4</v>
      </c>
      <c r="B8668" s="103" t="str">
        <f t="shared" si="766"/>
        <v>Type 22/33 400</v>
      </c>
      <c r="C8668" s="99">
        <v>96</v>
      </c>
      <c r="D8668" s="99">
        <f t="shared" si="769"/>
        <v>4</v>
      </c>
      <c r="E8668" s="100">
        <f t="shared" si="768"/>
        <v>36.508000000000081</v>
      </c>
      <c r="G8668" s="108"/>
      <c r="H8668" s="109"/>
      <c r="I8668" s="109"/>
      <c r="J8668" s="109"/>
      <c r="K8668" s="105">
        <f>K8667+J8624</f>
        <v>36.508000000000081</v>
      </c>
    </row>
    <row r="8669" spans="1:11" hidden="1" outlineLevel="1" x14ac:dyDescent="0.25">
      <c r="A8669" s="98" t="str">
        <f t="shared" si="767"/>
        <v>Type 22/33 400 97 4</v>
      </c>
      <c r="B8669" s="103" t="str">
        <f t="shared" si="766"/>
        <v>Type 22/33 400</v>
      </c>
      <c r="C8669" s="99">
        <v>97</v>
      </c>
      <c r="D8669" s="99">
        <f t="shared" si="769"/>
        <v>4</v>
      </c>
      <c r="E8669" s="100">
        <f t="shared" si="768"/>
        <v>36.556000000000083</v>
      </c>
      <c r="G8669" s="108"/>
      <c r="H8669" s="109"/>
      <c r="I8669" s="109"/>
      <c r="J8669" s="109"/>
      <c r="K8669" s="105">
        <f>K8668+J8624</f>
        <v>36.556000000000083</v>
      </c>
    </row>
    <row r="8670" spans="1:11" hidden="1" outlineLevel="1" x14ac:dyDescent="0.25">
      <c r="A8670" s="98" t="str">
        <f t="shared" si="767"/>
        <v>Type 22/33 400 98 4</v>
      </c>
      <c r="B8670" s="103" t="str">
        <f t="shared" si="766"/>
        <v>Type 22/33 400</v>
      </c>
      <c r="C8670" s="99">
        <v>98</v>
      </c>
      <c r="D8670" s="99">
        <f t="shared" si="769"/>
        <v>4</v>
      </c>
      <c r="E8670" s="100">
        <f t="shared" si="768"/>
        <v>36.604000000000084</v>
      </c>
      <c r="G8670" s="108"/>
      <c r="H8670" s="109"/>
      <c r="I8670" s="109"/>
      <c r="J8670" s="109"/>
      <c r="K8670" s="105">
        <f>K8669+J8624</f>
        <v>36.604000000000084</v>
      </c>
    </row>
    <row r="8671" spans="1:11" hidden="1" outlineLevel="1" x14ac:dyDescent="0.25">
      <c r="A8671" s="98" t="str">
        <f t="shared" si="767"/>
        <v>Type 22/33 400 99 4</v>
      </c>
      <c r="B8671" s="103" t="str">
        <f t="shared" si="766"/>
        <v>Type 22/33 400</v>
      </c>
      <c r="C8671" s="99">
        <v>99</v>
      </c>
      <c r="D8671" s="99">
        <f t="shared" si="769"/>
        <v>4</v>
      </c>
      <c r="E8671" s="100">
        <f t="shared" si="768"/>
        <v>36.652000000000086</v>
      </c>
      <c r="G8671" s="108"/>
      <c r="H8671" s="109"/>
      <c r="I8671" s="109"/>
      <c r="J8671" s="109"/>
      <c r="K8671" s="105">
        <f>K8670+J8624</f>
        <v>36.652000000000086</v>
      </c>
    </row>
    <row r="8672" spans="1:11" hidden="1" outlineLevel="1" x14ac:dyDescent="0.25">
      <c r="A8672" s="110" t="str">
        <f t="shared" si="767"/>
        <v>Type 22/33 400 100 4</v>
      </c>
      <c r="B8672" s="111" t="str">
        <f t="shared" si="766"/>
        <v>Type 22/33 400</v>
      </c>
      <c r="C8672" s="112">
        <v>100</v>
      </c>
      <c r="D8672" s="112">
        <f t="shared" si="769"/>
        <v>4</v>
      </c>
      <c r="E8672" s="113">
        <f t="shared" si="768"/>
        <v>36.700000000000088</v>
      </c>
      <c r="G8672" s="114"/>
      <c r="H8672" s="115"/>
      <c r="I8672" s="115"/>
      <c r="J8672" s="115"/>
      <c r="K8672" s="116">
        <f>K8671+J8624</f>
        <v>36.700000000000088</v>
      </c>
    </row>
    <row r="8673" spans="1:31" collapsed="1" x14ac:dyDescent="0.25">
      <c r="A8673" s="98" t="str">
        <f t="shared" si="767"/>
        <v>Type 22/33 500 50 20</v>
      </c>
      <c r="B8673" s="99" t="str">
        <f>M8675</f>
        <v>Type 22/33 500</v>
      </c>
      <c r="C8673" s="99">
        <v>50</v>
      </c>
      <c r="D8673" s="99">
        <f>AE8674</f>
        <v>20</v>
      </c>
      <c r="E8673" s="100">
        <f t="shared" si="768"/>
        <v>6.3</v>
      </c>
      <c r="G8673" s="99">
        <f>AE8675</f>
        <v>6.3</v>
      </c>
      <c r="H8673" s="101"/>
      <c r="I8673" s="101"/>
      <c r="J8673" s="101"/>
      <c r="K8673" s="102">
        <f>G8673</f>
        <v>6.3</v>
      </c>
      <c r="L8673" s="96"/>
      <c r="O8673" s="58" t="s">
        <v>89</v>
      </c>
    </row>
    <row r="8674" spans="1:31" x14ac:dyDescent="0.25">
      <c r="A8674" s="98" t="str">
        <f t="shared" si="767"/>
        <v>Type 22/33 500 51 20</v>
      </c>
      <c r="B8674" s="103" t="str">
        <f t="shared" ref="B8674:B8737" si="770">B8673</f>
        <v>Type 22/33 500</v>
      </c>
      <c r="C8674" s="99">
        <v>51</v>
      </c>
      <c r="D8674" s="99">
        <f t="shared" ref="D8674:D8705" si="771">D8673</f>
        <v>20</v>
      </c>
      <c r="E8674" s="100">
        <f t="shared" si="768"/>
        <v>6.3479999999999999</v>
      </c>
      <c r="G8674" s="104"/>
      <c r="H8674" s="59"/>
      <c r="I8674" s="59"/>
      <c r="J8674" s="59"/>
      <c r="K8674" s="105">
        <f>K8673+J8675</f>
        <v>6.3479999999999999</v>
      </c>
      <c r="L8674" s="96"/>
      <c r="N8674" s="58" t="s">
        <v>88</v>
      </c>
      <c r="O8674" s="58">
        <v>4</v>
      </c>
      <c r="P8674" s="58">
        <v>5</v>
      </c>
      <c r="Q8674" s="58">
        <v>6</v>
      </c>
      <c r="R8674" s="58">
        <v>7</v>
      </c>
      <c r="S8674" s="58">
        <v>8</v>
      </c>
      <c r="T8674" s="58">
        <v>9</v>
      </c>
      <c r="U8674" s="58">
        <v>10</v>
      </c>
      <c r="V8674" s="58">
        <v>11</v>
      </c>
      <c r="W8674" s="58">
        <v>12</v>
      </c>
      <c r="X8674" s="58">
        <v>13</v>
      </c>
      <c r="Y8674" s="58">
        <v>14</v>
      </c>
      <c r="Z8674" s="58">
        <v>15</v>
      </c>
      <c r="AA8674" s="58">
        <v>16</v>
      </c>
      <c r="AB8674" s="58">
        <v>17</v>
      </c>
      <c r="AC8674" s="58">
        <v>18</v>
      </c>
      <c r="AD8674" s="58">
        <v>19</v>
      </c>
      <c r="AE8674" s="58">
        <v>20</v>
      </c>
    </row>
    <row r="8675" spans="1:31" x14ac:dyDescent="0.25">
      <c r="A8675" s="98" t="str">
        <f t="shared" si="767"/>
        <v>Type 22/33 500 52 20</v>
      </c>
      <c r="B8675" s="103" t="str">
        <f t="shared" si="770"/>
        <v>Type 22/33 500</v>
      </c>
      <c r="C8675" s="99">
        <v>52</v>
      </c>
      <c r="D8675" s="99">
        <f t="shared" si="771"/>
        <v>20</v>
      </c>
      <c r="E8675" s="100">
        <f t="shared" si="768"/>
        <v>6.3959999999999999</v>
      </c>
      <c r="G8675" s="99">
        <f>AE8676</f>
        <v>8.6999999999999993</v>
      </c>
      <c r="H8675" s="59">
        <v>50</v>
      </c>
      <c r="I8675" s="59">
        <f>G8675-G8673</f>
        <v>2.3999999999999995</v>
      </c>
      <c r="J8675" s="59">
        <f>I8675/H8675</f>
        <v>4.7999999999999987E-2</v>
      </c>
      <c r="K8675" s="105">
        <f>K8674+J8675</f>
        <v>6.3959999999999999</v>
      </c>
      <c r="L8675" s="96"/>
      <c r="M8675" s="106" t="s">
        <v>100</v>
      </c>
      <c r="N8675" s="99">
        <v>50</v>
      </c>
      <c r="O8675" s="107">
        <f t="shared" ref="O8675:AE8675" si="772">O7808+4</f>
        <v>38.299999999999997</v>
      </c>
      <c r="P8675" s="107">
        <f t="shared" si="772"/>
        <v>36.299999999999997</v>
      </c>
      <c r="Q8675" s="107">
        <f t="shared" si="772"/>
        <v>34.299999999999997</v>
      </c>
      <c r="R8675" s="107">
        <f t="shared" si="772"/>
        <v>32.299999999999997</v>
      </c>
      <c r="S8675" s="107">
        <f t="shared" si="772"/>
        <v>30.3</v>
      </c>
      <c r="T8675" s="107">
        <f t="shared" si="772"/>
        <v>28.3</v>
      </c>
      <c r="U8675" s="107">
        <f t="shared" si="772"/>
        <v>26.3</v>
      </c>
      <c r="V8675" s="107">
        <f t="shared" si="772"/>
        <v>24.3</v>
      </c>
      <c r="W8675" s="107">
        <f t="shared" si="772"/>
        <v>22.3</v>
      </c>
      <c r="X8675" s="107">
        <f t="shared" si="772"/>
        <v>20.3</v>
      </c>
      <c r="Y8675" s="107">
        <f t="shared" si="772"/>
        <v>18.3</v>
      </c>
      <c r="Z8675" s="107">
        <f t="shared" si="772"/>
        <v>16.3</v>
      </c>
      <c r="AA8675" s="107">
        <f t="shared" si="772"/>
        <v>14.3</v>
      </c>
      <c r="AB8675" s="107">
        <f t="shared" si="772"/>
        <v>12.3</v>
      </c>
      <c r="AC8675" s="107">
        <f t="shared" si="772"/>
        <v>10.3</v>
      </c>
      <c r="AD8675" s="107">
        <f t="shared" si="772"/>
        <v>8.3000000000000007</v>
      </c>
      <c r="AE8675" s="107">
        <f t="shared" si="772"/>
        <v>6.3</v>
      </c>
    </row>
    <row r="8676" spans="1:31" x14ac:dyDescent="0.25">
      <c r="A8676" s="98" t="str">
        <f t="shared" si="767"/>
        <v>Type 22/33 500 53 20</v>
      </c>
      <c r="B8676" s="103" t="str">
        <f t="shared" si="770"/>
        <v>Type 22/33 500</v>
      </c>
      <c r="C8676" s="99">
        <v>53</v>
      </c>
      <c r="D8676" s="99">
        <f t="shared" si="771"/>
        <v>20</v>
      </c>
      <c r="E8676" s="100">
        <f t="shared" si="768"/>
        <v>6.444</v>
      </c>
      <c r="G8676" s="108"/>
      <c r="H8676" s="109"/>
      <c r="I8676" s="109"/>
      <c r="J8676" s="109"/>
      <c r="K8676" s="105">
        <f>K8675+J8675</f>
        <v>6.444</v>
      </c>
      <c r="L8676" s="96"/>
      <c r="N8676" s="58">
        <v>100</v>
      </c>
      <c r="O8676" s="107">
        <f t="shared" ref="O8676:AE8676" si="773">O8675+2.4</f>
        <v>40.699999999999996</v>
      </c>
      <c r="P8676" s="107">
        <f t="shared" si="773"/>
        <v>38.699999999999996</v>
      </c>
      <c r="Q8676" s="107">
        <f t="shared" si="773"/>
        <v>36.699999999999996</v>
      </c>
      <c r="R8676" s="107">
        <f t="shared" si="773"/>
        <v>34.699999999999996</v>
      </c>
      <c r="S8676" s="107">
        <f t="shared" si="773"/>
        <v>32.700000000000003</v>
      </c>
      <c r="T8676" s="107">
        <f t="shared" si="773"/>
        <v>30.7</v>
      </c>
      <c r="U8676" s="107">
        <f t="shared" si="773"/>
        <v>28.7</v>
      </c>
      <c r="V8676" s="107">
        <f t="shared" si="773"/>
        <v>26.7</v>
      </c>
      <c r="W8676" s="107">
        <f t="shared" si="773"/>
        <v>24.7</v>
      </c>
      <c r="X8676" s="107">
        <f t="shared" si="773"/>
        <v>22.7</v>
      </c>
      <c r="Y8676" s="107">
        <f t="shared" si="773"/>
        <v>20.7</v>
      </c>
      <c r="Z8676" s="107">
        <f t="shared" si="773"/>
        <v>18.7</v>
      </c>
      <c r="AA8676" s="107">
        <f t="shared" si="773"/>
        <v>16.7</v>
      </c>
      <c r="AB8676" s="107">
        <f t="shared" si="773"/>
        <v>14.700000000000001</v>
      </c>
      <c r="AC8676" s="107">
        <f t="shared" si="773"/>
        <v>12.700000000000001</v>
      </c>
      <c r="AD8676" s="107">
        <f t="shared" si="773"/>
        <v>10.700000000000001</v>
      </c>
      <c r="AE8676" s="107">
        <f t="shared" si="773"/>
        <v>8.6999999999999993</v>
      </c>
    </row>
    <row r="8677" spans="1:31" x14ac:dyDescent="0.25">
      <c r="A8677" s="98" t="str">
        <f t="shared" si="767"/>
        <v>Type 22/33 500 54 20</v>
      </c>
      <c r="B8677" s="103" t="str">
        <f t="shared" si="770"/>
        <v>Type 22/33 500</v>
      </c>
      <c r="C8677" s="99">
        <v>54</v>
      </c>
      <c r="D8677" s="99">
        <f t="shared" si="771"/>
        <v>20</v>
      </c>
      <c r="E8677" s="100">
        <f t="shared" si="768"/>
        <v>6.492</v>
      </c>
      <c r="G8677" s="108"/>
      <c r="H8677" s="109"/>
      <c r="I8677" s="109"/>
      <c r="J8677" s="109"/>
      <c r="K8677" s="105">
        <f>K8676+J8675</f>
        <v>6.492</v>
      </c>
      <c r="L8677" s="96"/>
    </row>
    <row r="8678" spans="1:31" hidden="1" outlineLevel="1" x14ac:dyDescent="0.25">
      <c r="A8678" s="98" t="str">
        <f t="shared" si="767"/>
        <v>Type 22/33 500 55 20</v>
      </c>
      <c r="B8678" s="103" t="str">
        <f t="shared" si="770"/>
        <v>Type 22/33 500</v>
      </c>
      <c r="C8678" s="99">
        <v>55</v>
      </c>
      <c r="D8678" s="99">
        <f t="shared" si="771"/>
        <v>20</v>
      </c>
      <c r="E8678" s="100">
        <f t="shared" si="768"/>
        <v>6.54</v>
      </c>
      <c r="G8678" s="104"/>
      <c r="H8678" s="59"/>
      <c r="I8678" s="59"/>
      <c r="J8678" s="59"/>
      <c r="K8678" s="105">
        <f>K8677+J8675</f>
        <v>6.54</v>
      </c>
      <c r="L8678" s="96"/>
    </row>
    <row r="8679" spans="1:31" hidden="1" outlineLevel="1" x14ac:dyDescent="0.25">
      <c r="A8679" s="98" t="str">
        <f t="shared" si="767"/>
        <v>Type 22/33 500 56 20</v>
      </c>
      <c r="B8679" s="103" t="str">
        <f t="shared" si="770"/>
        <v>Type 22/33 500</v>
      </c>
      <c r="C8679" s="99">
        <v>56</v>
      </c>
      <c r="D8679" s="99">
        <f t="shared" si="771"/>
        <v>20</v>
      </c>
      <c r="E8679" s="100">
        <f t="shared" si="768"/>
        <v>6.5880000000000001</v>
      </c>
      <c r="G8679" s="104"/>
      <c r="H8679" s="59"/>
      <c r="I8679" s="59"/>
      <c r="J8679" s="59"/>
      <c r="K8679" s="105">
        <f>K8678+J8675</f>
        <v>6.5880000000000001</v>
      </c>
      <c r="L8679" s="96"/>
    </row>
    <row r="8680" spans="1:31" hidden="1" outlineLevel="1" x14ac:dyDescent="0.25">
      <c r="A8680" s="98" t="str">
        <f t="shared" si="767"/>
        <v>Type 22/33 500 57 20</v>
      </c>
      <c r="B8680" s="103" t="str">
        <f t="shared" si="770"/>
        <v>Type 22/33 500</v>
      </c>
      <c r="C8680" s="99">
        <v>57</v>
      </c>
      <c r="D8680" s="99">
        <f t="shared" si="771"/>
        <v>20</v>
      </c>
      <c r="E8680" s="100">
        <f t="shared" si="768"/>
        <v>6.6360000000000001</v>
      </c>
      <c r="G8680" s="104"/>
      <c r="H8680" s="59"/>
      <c r="I8680" s="59"/>
      <c r="J8680" s="59"/>
      <c r="K8680" s="105">
        <f>K8679+J8675</f>
        <v>6.6360000000000001</v>
      </c>
      <c r="L8680" s="96"/>
    </row>
    <row r="8681" spans="1:31" hidden="1" outlineLevel="1" x14ac:dyDescent="0.25">
      <c r="A8681" s="98" t="str">
        <f t="shared" si="767"/>
        <v>Type 22/33 500 58 20</v>
      </c>
      <c r="B8681" s="103" t="str">
        <f t="shared" si="770"/>
        <v>Type 22/33 500</v>
      </c>
      <c r="C8681" s="99">
        <v>58</v>
      </c>
      <c r="D8681" s="99">
        <f t="shared" si="771"/>
        <v>20</v>
      </c>
      <c r="E8681" s="100">
        <f t="shared" si="768"/>
        <v>6.6840000000000002</v>
      </c>
      <c r="G8681" s="104"/>
      <c r="H8681" s="59"/>
      <c r="I8681" s="59"/>
      <c r="J8681" s="59"/>
      <c r="K8681" s="105">
        <f>K8680+J8675</f>
        <v>6.6840000000000002</v>
      </c>
      <c r="L8681" s="96"/>
    </row>
    <row r="8682" spans="1:31" hidden="1" outlineLevel="1" x14ac:dyDescent="0.25">
      <c r="A8682" s="98" t="str">
        <f t="shared" si="767"/>
        <v>Type 22/33 500 59 20</v>
      </c>
      <c r="B8682" s="103" t="str">
        <f t="shared" si="770"/>
        <v>Type 22/33 500</v>
      </c>
      <c r="C8682" s="99">
        <v>59</v>
      </c>
      <c r="D8682" s="99">
        <f t="shared" si="771"/>
        <v>20</v>
      </c>
      <c r="E8682" s="100">
        <f t="shared" si="768"/>
        <v>6.7320000000000002</v>
      </c>
      <c r="G8682" s="104"/>
      <c r="H8682" s="59"/>
      <c r="I8682" s="59"/>
      <c r="J8682" s="59"/>
      <c r="K8682" s="105">
        <f>K8681+J8675</f>
        <v>6.7320000000000002</v>
      </c>
      <c r="L8682" s="96"/>
    </row>
    <row r="8683" spans="1:31" hidden="1" outlineLevel="1" x14ac:dyDescent="0.25">
      <c r="A8683" s="98" t="str">
        <f t="shared" si="767"/>
        <v>Type 22/33 500 60 20</v>
      </c>
      <c r="B8683" s="103" t="str">
        <f t="shared" si="770"/>
        <v>Type 22/33 500</v>
      </c>
      <c r="C8683" s="99">
        <v>60</v>
      </c>
      <c r="D8683" s="99">
        <f t="shared" si="771"/>
        <v>20</v>
      </c>
      <c r="E8683" s="100">
        <f t="shared" si="768"/>
        <v>6.78</v>
      </c>
      <c r="G8683" s="108"/>
      <c r="H8683" s="59"/>
      <c r="I8683" s="59"/>
      <c r="J8683" s="59"/>
      <c r="K8683" s="105">
        <f>K8682+J8675</f>
        <v>6.78</v>
      </c>
      <c r="L8683" s="96"/>
    </row>
    <row r="8684" spans="1:31" hidden="1" outlineLevel="1" x14ac:dyDescent="0.25">
      <c r="A8684" s="98" t="str">
        <f t="shared" si="767"/>
        <v>Type 22/33 500 61 20</v>
      </c>
      <c r="B8684" s="103" t="str">
        <f t="shared" si="770"/>
        <v>Type 22/33 500</v>
      </c>
      <c r="C8684" s="99">
        <v>61</v>
      </c>
      <c r="D8684" s="99">
        <f t="shared" si="771"/>
        <v>20</v>
      </c>
      <c r="E8684" s="100">
        <f t="shared" si="768"/>
        <v>6.8280000000000003</v>
      </c>
      <c r="G8684" s="108"/>
      <c r="H8684" s="109"/>
      <c r="I8684" s="109"/>
      <c r="J8684" s="109"/>
      <c r="K8684" s="105">
        <f>K8683+J8675</f>
        <v>6.8280000000000003</v>
      </c>
      <c r="L8684" s="96"/>
    </row>
    <row r="8685" spans="1:31" hidden="1" outlineLevel="1" x14ac:dyDescent="0.25">
      <c r="A8685" s="98" t="str">
        <f t="shared" si="767"/>
        <v>Type 22/33 500 62 20</v>
      </c>
      <c r="B8685" s="103" t="str">
        <f t="shared" si="770"/>
        <v>Type 22/33 500</v>
      </c>
      <c r="C8685" s="99">
        <v>62</v>
      </c>
      <c r="D8685" s="99">
        <f t="shared" si="771"/>
        <v>20</v>
      </c>
      <c r="E8685" s="100">
        <f t="shared" si="768"/>
        <v>6.8760000000000003</v>
      </c>
      <c r="G8685" s="108"/>
      <c r="H8685" s="109"/>
      <c r="I8685" s="109"/>
      <c r="J8685" s="109"/>
      <c r="K8685" s="105">
        <f>K8684+J8675</f>
        <v>6.8760000000000003</v>
      </c>
      <c r="L8685" s="96"/>
    </row>
    <row r="8686" spans="1:31" hidden="1" outlineLevel="1" x14ac:dyDescent="0.25">
      <c r="A8686" s="98" t="str">
        <f t="shared" si="767"/>
        <v>Type 22/33 500 63 20</v>
      </c>
      <c r="B8686" s="103" t="str">
        <f t="shared" si="770"/>
        <v>Type 22/33 500</v>
      </c>
      <c r="C8686" s="99">
        <v>63</v>
      </c>
      <c r="D8686" s="99">
        <f t="shared" si="771"/>
        <v>20</v>
      </c>
      <c r="E8686" s="100">
        <f t="shared" si="768"/>
        <v>6.9240000000000004</v>
      </c>
      <c r="G8686" s="108"/>
      <c r="H8686" s="109"/>
      <c r="I8686" s="109"/>
      <c r="J8686" s="109"/>
      <c r="K8686" s="105">
        <f>K8685+J8675</f>
        <v>6.9240000000000004</v>
      </c>
      <c r="L8686" s="96"/>
    </row>
    <row r="8687" spans="1:31" hidden="1" outlineLevel="1" x14ac:dyDescent="0.25">
      <c r="A8687" s="98" t="str">
        <f t="shared" si="767"/>
        <v>Type 22/33 500 64 20</v>
      </c>
      <c r="B8687" s="103" t="str">
        <f t="shared" si="770"/>
        <v>Type 22/33 500</v>
      </c>
      <c r="C8687" s="99">
        <v>64</v>
      </c>
      <c r="D8687" s="99">
        <f t="shared" si="771"/>
        <v>20</v>
      </c>
      <c r="E8687" s="100">
        <f t="shared" si="768"/>
        <v>6.9720000000000004</v>
      </c>
      <c r="G8687" s="108"/>
      <c r="H8687" s="109"/>
      <c r="I8687" s="109"/>
      <c r="J8687" s="109"/>
      <c r="K8687" s="105">
        <f>K8686+J8675</f>
        <v>6.9720000000000004</v>
      </c>
      <c r="L8687" s="96"/>
    </row>
    <row r="8688" spans="1:31" hidden="1" outlineLevel="1" x14ac:dyDescent="0.25">
      <c r="A8688" s="98" t="str">
        <f t="shared" si="767"/>
        <v>Type 22/33 500 65 20</v>
      </c>
      <c r="B8688" s="103" t="str">
        <f t="shared" si="770"/>
        <v>Type 22/33 500</v>
      </c>
      <c r="C8688" s="99">
        <v>65</v>
      </c>
      <c r="D8688" s="99">
        <f t="shared" si="771"/>
        <v>20</v>
      </c>
      <c r="E8688" s="100">
        <f t="shared" si="768"/>
        <v>7.0200000000000005</v>
      </c>
      <c r="G8688" s="108"/>
      <c r="H8688" s="109"/>
      <c r="I8688" s="109"/>
      <c r="J8688" s="109"/>
      <c r="K8688" s="105">
        <f>K8687+J8675</f>
        <v>7.0200000000000005</v>
      </c>
      <c r="L8688" s="96"/>
    </row>
    <row r="8689" spans="1:12" hidden="1" outlineLevel="1" x14ac:dyDescent="0.25">
      <c r="A8689" s="98" t="str">
        <f t="shared" si="767"/>
        <v>Type 22/33 500 66 20</v>
      </c>
      <c r="B8689" s="103" t="str">
        <f t="shared" si="770"/>
        <v>Type 22/33 500</v>
      </c>
      <c r="C8689" s="99">
        <v>66</v>
      </c>
      <c r="D8689" s="99">
        <f t="shared" si="771"/>
        <v>20</v>
      </c>
      <c r="E8689" s="100">
        <f t="shared" si="768"/>
        <v>7.0680000000000005</v>
      </c>
      <c r="G8689" s="108"/>
      <c r="H8689" s="109"/>
      <c r="I8689" s="109"/>
      <c r="J8689" s="109"/>
      <c r="K8689" s="105">
        <f>K8688+J8675</f>
        <v>7.0680000000000005</v>
      </c>
      <c r="L8689" s="96"/>
    </row>
    <row r="8690" spans="1:12" hidden="1" outlineLevel="1" x14ac:dyDescent="0.25">
      <c r="A8690" s="98" t="str">
        <f t="shared" si="767"/>
        <v>Type 22/33 500 67 20</v>
      </c>
      <c r="B8690" s="103" t="str">
        <f t="shared" si="770"/>
        <v>Type 22/33 500</v>
      </c>
      <c r="C8690" s="99">
        <v>67</v>
      </c>
      <c r="D8690" s="99">
        <f t="shared" si="771"/>
        <v>20</v>
      </c>
      <c r="E8690" s="100">
        <f t="shared" si="768"/>
        <v>7.1160000000000005</v>
      </c>
      <c r="G8690" s="108"/>
      <c r="H8690" s="109"/>
      <c r="I8690" s="109"/>
      <c r="J8690" s="109"/>
      <c r="K8690" s="105">
        <f>K8689+J8675</f>
        <v>7.1160000000000005</v>
      </c>
      <c r="L8690" s="96"/>
    </row>
    <row r="8691" spans="1:12" hidden="1" outlineLevel="1" x14ac:dyDescent="0.25">
      <c r="A8691" s="98" t="str">
        <f t="shared" si="767"/>
        <v>Type 22/33 500 68 20</v>
      </c>
      <c r="B8691" s="103" t="str">
        <f t="shared" si="770"/>
        <v>Type 22/33 500</v>
      </c>
      <c r="C8691" s="99">
        <v>68</v>
      </c>
      <c r="D8691" s="99">
        <f t="shared" si="771"/>
        <v>20</v>
      </c>
      <c r="E8691" s="100">
        <f t="shared" si="768"/>
        <v>7.1640000000000006</v>
      </c>
      <c r="G8691" s="108"/>
      <c r="H8691" s="109"/>
      <c r="I8691" s="109"/>
      <c r="J8691" s="109"/>
      <c r="K8691" s="105">
        <f>K8690+J8675</f>
        <v>7.1640000000000006</v>
      </c>
      <c r="L8691" s="96"/>
    </row>
    <row r="8692" spans="1:12" hidden="1" outlineLevel="1" x14ac:dyDescent="0.25">
      <c r="A8692" s="98" t="str">
        <f t="shared" si="767"/>
        <v>Type 22/33 500 69 20</v>
      </c>
      <c r="B8692" s="103" t="str">
        <f t="shared" si="770"/>
        <v>Type 22/33 500</v>
      </c>
      <c r="C8692" s="99">
        <v>69</v>
      </c>
      <c r="D8692" s="99">
        <f t="shared" si="771"/>
        <v>20</v>
      </c>
      <c r="E8692" s="100">
        <f t="shared" si="768"/>
        <v>7.2120000000000006</v>
      </c>
      <c r="G8692" s="108"/>
      <c r="H8692" s="109"/>
      <c r="I8692" s="109"/>
      <c r="J8692" s="109"/>
      <c r="K8692" s="105">
        <f>K8691+J8675</f>
        <v>7.2120000000000006</v>
      </c>
      <c r="L8692" s="96"/>
    </row>
    <row r="8693" spans="1:12" hidden="1" outlineLevel="1" x14ac:dyDescent="0.25">
      <c r="A8693" s="98" t="str">
        <f t="shared" si="767"/>
        <v>Type 22/33 500 70 20</v>
      </c>
      <c r="B8693" s="103" t="str">
        <f t="shared" si="770"/>
        <v>Type 22/33 500</v>
      </c>
      <c r="C8693" s="99">
        <v>70</v>
      </c>
      <c r="D8693" s="99">
        <f t="shared" si="771"/>
        <v>20</v>
      </c>
      <c r="E8693" s="100">
        <f t="shared" si="768"/>
        <v>7.2600000000000007</v>
      </c>
      <c r="G8693" s="108"/>
      <c r="H8693" s="109"/>
      <c r="I8693" s="109"/>
      <c r="J8693" s="109"/>
      <c r="K8693" s="105">
        <f>K8692+J8675</f>
        <v>7.2600000000000007</v>
      </c>
      <c r="L8693" s="96"/>
    </row>
    <row r="8694" spans="1:12" hidden="1" outlineLevel="1" x14ac:dyDescent="0.25">
      <c r="A8694" s="98" t="str">
        <f t="shared" si="767"/>
        <v>Type 22/33 500 71 20</v>
      </c>
      <c r="B8694" s="103" t="str">
        <f t="shared" si="770"/>
        <v>Type 22/33 500</v>
      </c>
      <c r="C8694" s="99">
        <v>71</v>
      </c>
      <c r="D8694" s="99">
        <f t="shared" si="771"/>
        <v>20</v>
      </c>
      <c r="E8694" s="100">
        <f t="shared" si="768"/>
        <v>7.3080000000000007</v>
      </c>
      <c r="G8694" s="108"/>
      <c r="H8694" s="109"/>
      <c r="I8694" s="109"/>
      <c r="J8694" s="109"/>
      <c r="K8694" s="105">
        <f>K8693+J8675</f>
        <v>7.3080000000000007</v>
      </c>
      <c r="L8694" s="96"/>
    </row>
    <row r="8695" spans="1:12" hidden="1" outlineLevel="1" x14ac:dyDescent="0.25">
      <c r="A8695" s="98" t="str">
        <f t="shared" si="767"/>
        <v>Type 22/33 500 72 20</v>
      </c>
      <c r="B8695" s="103" t="str">
        <f t="shared" si="770"/>
        <v>Type 22/33 500</v>
      </c>
      <c r="C8695" s="99">
        <v>72</v>
      </c>
      <c r="D8695" s="99">
        <f t="shared" si="771"/>
        <v>20</v>
      </c>
      <c r="E8695" s="100">
        <f t="shared" si="768"/>
        <v>7.3560000000000008</v>
      </c>
      <c r="G8695" s="108"/>
      <c r="H8695" s="109"/>
      <c r="I8695" s="109"/>
      <c r="J8695" s="109"/>
      <c r="K8695" s="105">
        <f>K8694+J8675</f>
        <v>7.3560000000000008</v>
      </c>
      <c r="L8695" s="96"/>
    </row>
    <row r="8696" spans="1:12" hidden="1" outlineLevel="1" x14ac:dyDescent="0.25">
      <c r="A8696" s="98" t="str">
        <f t="shared" si="767"/>
        <v>Type 22/33 500 73 20</v>
      </c>
      <c r="B8696" s="103" t="str">
        <f t="shared" si="770"/>
        <v>Type 22/33 500</v>
      </c>
      <c r="C8696" s="99">
        <v>73</v>
      </c>
      <c r="D8696" s="99">
        <f t="shared" si="771"/>
        <v>20</v>
      </c>
      <c r="E8696" s="100">
        <f t="shared" si="768"/>
        <v>7.4040000000000008</v>
      </c>
      <c r="G8696" s="108"/>
      <c r="H8696" s="109"/>
      <c r="I8696" s="109"/>
      <c r="J8696" s="109"/>
      <c r="K8696" s="105">
        <f>K8695+J8675</f>
        <v>7.4040000000000008</v>
      </c>
      <c r="L8696" s="96"/>
    </row>
    <row r="8697" spans="1:12" hidden="1" outlineLevel="1" x14ac:dyDescent="0.25">
      <c r="A8697" s="98" t="str">
        <f t="shared" si="767"/>
        <v>Type 22/33 500 74 20</v>
      </c>
      <c r="B8697" s="103" t="str">
        <f t="shared" si="770"/>
        <v>Type 22/33 500</v>
      </c>
      <c r="C8697" s="99">
        <v>74</v>
      </c>
      <c r="D8697" s="99">
        <f t="shared" si="771"/>
        <v>20</v>
      </c>
      <c r="E8697" s="100">
        <f t="shared" si="768"/>
        <v>7.4520000000000008</v>
      </c>
      <c r="G8697" s="108"/>
      <c r="H8697" s="109"/>
      <c r="I8697" s="109"/>
      <c r="J8697" s="109"/>
      <c r="K8697" s="105">
        <f>K8696+J8675</f>
        <v>7.4520000000000008</v>
      </c>
      <c r="L8697" s="96"/>
    </row>
    <row r="8698" spans="1:12" hidden="1" outlineLevel="1" x14ac:dyDescent="0.25">
      <c r="A8698" s="98" t="str">
        <f t="shared" si="767"/>
        <v>Type 22/33 500 75 20</v>
      </c>
      <c r="B8698" s="103" t="str">
        <f t="shared" si="770"/>
        <v>Type 22/33 500</v>
      </c>
      <c r="C8698" s="99">
        <v>75</v>
      </c>
      <c r="D8698" s="99">
        <f t="shared" si="771"/>
        <v>20</v>
      </c>
      <c r="E8698" s="100">
        <f t="shared" si="768"/>
        <v>7.5000000000000009</v>
      </c>
      <c r="G8698" s="108"/>
      <c r="H8698" s="109"/>
      <c r="I8698" s="109"/>
      <c r="J8698" s="109"/>
      <c r="K8698" s="105">
        <f>K8697+J8675</f>
        <v>7.5000000000000009</v>
      </c>
      <c r="L8698" s="96"/>
    </row>
    <row r="8699" spans="1:12" hidden="1" outlineLevel="1" x14ac:dyDescent="0.25">
      <c r="A8699" s="98" t="str">
        <f t="shared" si="767"/>
        <v>Type 22/33 500 76 20</v>
      </c>
      <c r="B8699" s="103" t="str">
        <f t="shared" si="770"/>
        <v>Type 22/33 500</v>
      </c>
      <c r="C8699" s="99">
        <v>76</v>
      </c>
      <c r="D8699" s="99">
        <f t="shared" si="771"/>
        <v>20</v>
      </c>
      <c r="E8699" s="100">
        <f t="shared" si="768"/>
        <v>7.5480000000000009</v>
      </c>
      <c r="G8699" s="108"/>
      <c r="H8699" s="109"/>
      <c r="I8699" s="109"/>
      <c r="J8699" s="109"/>
      <c r="K8699" s="105">
        <f>K8698+J8675</f>
        <v>7.5480000000000009</v>
      </c>
      <c r="L8699" s="96"/>
    </row>
    <row r="8700" spans="1:12" hidden="1" outlineLevel="1" x14ac:dyDescent="0.25">
      <c r="A8700" s="98" t="str">
        <f t="shared" si="767"/>
        <v>Type 22/33 500 77 20</v>
      </c>
      <c r="B8700" s="103" t="str">
        <f t="shared" si="770"/>
        <v>Type 22/33 500</v>
      </c>
      <c r="C8700" s="99">
        <v>77</v>
      </c>
      <c r="D8700" s="99">
        <f t="shared" si="771"/>
        <v>20</v>
      </c>
      <c r="E8700" s="100">
        <f t="shared" si="768"/>
        <v>7.596000000000001</v>
      </c>
      <c r="G8700" s="108"/>
      <c r="H8700" s="109"/>
      <c r="I8700" s="109"/>
      <c r="J8700" s="109"/>
      <c r="K8700" s="105">
        <f>K8699+J8675</f>
        <v>7.596000000000001</v>
      </c>
      <c r="L8700" s="96"/>
    </row>
    <row r="8701" spans="1:12" hidden="1" outlineLevel="1" x14ac:dyDescent="0.25">
      <c r="A8701" s="98" t="str">
        <f t="shared" si="767"/>
        <v>Type 22/33 500 78 20</v>
      </c>
      <c r="B8701" s="103" t="str">
        <f t="shared" si="770"/>
        <v>Type 22/33 500</v>
      </c>
      <c r="C8701" s="99">
        <v>78</v>
      </c>
      <c r="D8701" s="99">
        <f t="shared" si="771"/>
        <v>20</v>
      </c>
      <c r="E8701" s="100">
        <f t="shared" si="768"/>
        <v>7.644000000000001</v>
      </c>
      <c r="G8701" s="108"/>
      <c r="H8701" s="109"/>
      <c r="I8701" s="109"/>
      <c r="J8701" s="109"/>
      <c r="K8701" s="105">
        <f>K8700+J8675</f>
        <v>7.644000000000001</v>
      </c>
      <c r="L8701" s="96"/>
    </row>
    <row r="8702" spans="1:12" hidden="1" outlineLevel="1" x14ac:dyDescent="0.25">
      <c r="A8702" s="98" t="str">
        <f t="shared" si="767"/>
        <v>Type 22/33 500 79 20</v>
      </c>
      <c r="B8702" s="103" t="str">
        <f t="shared" si="770"/>
        <v>Type 22/33 500</v>
      </c>
      <c r="C8702" s="99">
        <v>79</v>
      </c>
      <c r="D8702" s="99">
        <f t="shared" si="771"/>
        <v>20</v>
      </c>
      <c r="E8702" s="100">
        <f t="shared" si="768"/>
        <v>7.6920000000000011</v>
      </c>
      <c r="G8702" s="108"/>
      <c r="H8702" s="109"/>
      <c r="I8702" s="109"/>
      <c r="J8702" s="109"/>
      <c r="K8702" s="105">
        <f>K8701+J8675</f>
        <v>7.6920000000000011</v>
      </c>
      <c r="L8702" s="96"/>
    </row>
    <row r="8703" spans="1:12" hidden="1" outlineLevel="1" x14ac:dyDescent="0.25">
      <c r="A8703" s="98" t="str">
        <f t="shared" si="767"/>
        <v>Type 22/33 500 80 20</v>
      </c>
      <c r="B8703" s="103" t="str">
        <f t="shared" si="770"/>
        <v>Type 22/33 500</v>
      </c>
      <c r="C8703" s="99">
        <v>80</v>
      </c>
      <c r="D8703" s="99">
        <f t="shared" si="771"/>
        <v>20</v>
      </c>
      <c r="E8703" s="100">
        <f t="shared" si="768"/>
        <v>7.7400000000000011</v>
      </c>
      <c r="G8703" s="108"/>
      <c r="H8703" s="109"/>
      <c r="I8703" s="109"/>
      <c r="J8703" s="109"/>
      <c r="K8703" s="105">
        <f>K8702+J8675</f>
        <v>7.7400000000000011</v>
      </c>
      <c r="L8703" s="96"/>
    </row>
    <row r="8704" spans="1:12" hidden="1" outlineLevel="1" x14ac:dyDescent="0.25">
      <c r="A8704" s="98" t="str">
        <f t="shared" si="767"/>
        <v>Type 22/33 500 81 20</v>
      </c>
      <c r="B8704" s="103" t="str">
        <f t="shared" si="770"/>
        <v>Type 22/33 500</v>
      </c>
      <c r="C8704" s="99">
        <v>81</v>
      </c>
      <c r="D8704" s="99">
        <f t="shared" si="771"/>
        <v>20</v>
      </c>
      <c r="E8704" s="100">
        <f t="shared" si="768"/>
        <v>7.7880000000000011</v>
      </c>
      <c r="G8704" s="108"/>
      <c r="H8704" s="109"/>
      <c r="I8704" s="109"/>
      <c r="J8704" s="109"/>
      <c r="K8704" s="105">
        <f>K8703+J8675</f>
        <v>7.7880000000000011</v>
      </c>
      <c r="L8704" s="96"/>
    </row>
    <row r="8705" spans="1:12" hidden="1" outlineLevel="1" x14ac:dyDescent="0.25">
      <c r="A8705" s="98" t="str">
        <f t="shared" si="767"/>
        <v>Type 22/33 500 82 20</v>
      </c>
      <c r="B8705" s="103" t="str">
        <f t="shared" si="770"/>
        <v>Type 22/33 500</v>
      </c>
      <c r="C8705" s="99">
        <v>82</v>
      </c>
      <c r="D8705" s="99">
        <f t="shared" si="771"/>
        <v>20</v>
      </c>
      <c r="E8705" s="100">
        <f t="shared" si="768"/>
        <v>7.8360000000000012</v>
      </c>
      <c r="G8705" s="108"/>
      <c r="H8705" s="109"/>
      <c r="I8705" s="109"/>
      <c r="J8705" s="109"/>
      <c r="K8705" s="105">
        <f>K8704+J8675</f>
        <v>7.8360000000000012</v>
      </c>
      <c r="L8705" s="96"/>
    </row>
    <row r="8706" spans="1:12" hidden="1" outlineLevel="1" x14ac:dyDescent="0.25">
      <c r="A8706" s="98" t="str">
        <f t="shared" si="767"/>
        <v>Type 22/33 500 83 20</v>
      </c>
      <c r="B8706" s="103" t="str">
        <f t="shared" si="770"/>
        <v>Type 22/33 500</v>
      </c>
      <c r="C8706" s="99">
        <v>83</v>
      </c>
      <c r="D8706" s="99">
        <f t="shared" ref="D8706:D8723" si="774">D8705</f>
        <v>20</v>
      </c>
      <c r="E8706" s="100">
        <f t="shared" si="768"/>
        <v>7.8840000000000012</v>
      </c>
      <c r="G8706" s="108"/>
      <c r="H8706" s="109"/>
      <c r="I8706" s="109"/>
      <c r="J8706" s="109"/>
      <c r="K8706" s="105">
        <f>K8705+J8675</f>
        <v>7.8840000000000012</v>
      </c>
      <c r="L8706" s="96"/>
    </row>
    <row r="8707" spans="1:12" hidden="1" outlineLevel="1" x14ac:dyDescent="0.25">
      <c r="A8707" s="98" t="str">
        <f t="shared" ref="A8707:A8770" si="775">CONCATENATE(B8707," ",C8707," ",D8707)</f>
        <v>Type 22/33 500 84 20</v>
      </c>
      <c r="B8707" s="103" t="str">
        <f t="shared" si="770"/>
        <v>Type 22/33 500</v>
      </c>
      <c r="C8707" s="99">
        <v>84</v>
      </c>
      <c r="D8707" s="99">
        <f t="shared" si="774"/>
        <v>20</v>
      </c>
      <c r="E8707" s="100">
        <f t="shared" ref="E8707:E8770" si="776">K8707</f>
        <v>7.9320000000000013</v>
      </c>
      <c r="G8707" s="108"/>
      <c r="H8707" s="109"/>
      <c r="I8707" s="109"/>
      <c r="J8707" s="109"/>
      <c r="K8707" s="105">
        <f>K8706+J8675</f>
        <v>7.9320000000000013</v>
      </c>
      <c r="L8707" s="96"/>
    </row>
    <row r="8708" spans="1:12" hidden="1" outlineLevel="1" x14ac:dyDescent="0.25">
      <c r="A8708" s="98" t="str">
        <f t="shared" si="775"/>
        <v>Type 22/33 500 85 20</v>
      </c>
      <c r="B8708" s="103" t="str">
        <f t="shared" si="770"/>
        <v>Type 22/33 500</v>
      </c>
      <c r="C8708" s="99">
        <v>85</v>
      </c>
      <c r="D8708" s="99">
        <f t="shared" si="774"/>
        <v>20</v>
      </c>
      <c r="E8708" s="100">
        <f t="shared" si="776"/>
        <v>7.9800000000000013</v>
      </c>
      <c r="G8708" s="108"/>
      <c r="H8708" s="109"/>
      <c r="I8708" s="109"/>
      <c r="J8708" s="109"/>
      <c r="K8708" s="105">
        <f>K8707+J8675</f>
        <v>7.9800000000000013</v>
      </c>
      <c r="L8708" s="96"/>
    </row>
    <row r="8709" spans="1:12" hidden="1" outlineLevel="1" x14ac:dyDescent="0.25">
      <c r="A8709" s="98" t="str">
        <f t="shared" si="775"/>
        <v>Type 22/33 500 86 20</v>
      </c>
      <c r="B8709" s="103" t="str">
        <f t="shared" si="770"/>
        <v>Type 22/33 500</v>
      </c>
      <c r="C8709" s="99">
        <v>86</v>
      </c>
      <c r="D8709" s="99">
        <f t="shared" si="774"/>
        <v>20</v>
      </c>
      <c r="E8709" s="100">
        <f t="shared" si="776"/>
        <v>8.0280000000000005</v>
      </c>
      <c r="G8709" s="108"/>
      <c r="H8709" s="109"/>
      <c r="I8709" s="109"/>
      <c r="J8709" s="109"/>
      <c r="K8709" s="105">
        <f>K8708+J8675</f>
        <v>8.0280000000000005</v>
      </c>
      <c r="L8709" s="96"/>
    </row>
    <row r="8710" spans="1:12" hidden="1" outlineLevel="1" x14ac:dyDescent="0.25">
      <c r="A8710" s="98" t="str">
        <f t="shared" si="775"/>
        <v>Type 22/33 500 87 20</v>
      </c>
      <c r="B8710" s="103" t="str">
        <f t="shared" si="770"/>
        <v>Type 22/33 500</v>
      </c>
      <c r="C8710" s="99">
        <v>87</v>
      </c>
      <c r="D8710" s="99">
        <f t="shared" si="774"/>
        <v>20</v>
      </c>
      <c r="E8710" s="100">
        <f t="shared" si="776"/>
        <v>8.0760000000000005</v>
      </c>
      <c r="G8710" s="108"/>
      <c r="H8710" s="109"/>
      <c r="I8710" s="109"/>
      <c r="J8710" s="109"/>
      <c r="K8710" s="105">
        <f>K8709+J8675</f>
        <v>8.0760000000000005</v>
      </c>
      <c r="L8710" s="96"/>
    </row>
    <row r="8711" spans="1:12" hidden="1" outlineLevel="1" x14ac:dyDescent="0.25">
      <c r="A8711" s="98" t="str">
        <f t="shared" si="775"/>
        <v>Type 22/33 500 88 20</v>
      </c>
      <c r="B8711" s="103" t="str">
        <f t="shared" si="770"/>
        <v>Type 22/33 500</v>
      </c>
      <c r="C8711" s="99">
        <v>88</v>
      </c>
      <c r="D8711" s="99">
        <f t="shared" si="774"/>
        <v>20</v>
      </c>
      <c r="E8711" s="100">
        <f t="shared" si="776"/>
        <v>8.1240000000000006</v>
      </c>
      <c r="G8711" s="108"/>
      <c r="H8711" s="109"/>
      <c r="I8711" s="109"/>
      <c r="J8711" s="109"/>
      <c r="K8711" s="105">
        <f>K8710+J8675</f>
        <v>8.1240000000000006</v>
      </c>
      <c r="L8711" s="96"/>
    </row>
    <row r="8712" spans="1:12" hidden="1" outlineLevel="1" x14ac:dyDescent="0.25">
      <c r="A8712" s="98" t="str">
        <f t="shared" si="775"/>
        <v>Type 22/33 500 89 20</v>
      </c>
      <c r="B8712" s="103" t="str">
        <f t="shared" si="770"/>
        <v>Type 22/33 500</v>
      </c>
      <c r="C8712" s="99">
        <v>89</v>
      </c>
      <c r="D8712" s="99">
        <f t="shared" si="774"/>
        <v>20</v>
      </c>
      <c r="E8712" s="100">
        <f t="shared" si="776"/>
        <v>8.1720000000000006</v>
      </c>
      <c r="G8712" s="108"/>
      <c r="H8712" s="109"/>
      <c r="I8712" s="109"/>
      <c r="J8712" s="109"/>
      <c r="K8712" s="105">
        <f>K8711+J8675</f>
        <v>8.1720000000000006</v>
      </c>
      <c r="L8712" s="96"/>
    </row>
    <row r="8713" spans="1:12" hidden="1" outlineLevel="1" x14ac:dyDescent="0.25">
      <c r="A8713" s="98" t="str">
        <f t="shared" si="775"/>
        <v>Type 22/33 500 90 20</v>
      </c>
      <c r="B8713" s="103" t="str">
        <f t="shared" si="770"/>
        <v>Type 22/33 500</v>
      </c>
      <c r="C8713" s="99">
        <v>90</v>
      </c>
      <c r="D8713" s="99">
        <f t="shared" si="774"/>
        <v>20</v>
      </c>
      <c r="E8713" s="100">
        <f t="shared" si="776"/>
        <v>8.2200000000000006</v>
      </c>
      <c r="G8713" s="108"/>
      <c r="H8713" s="109"/>
      <c r="I8713" s="109"/>
      <c r="J8713" s="109"/>
      <c r="K8713" s="105">
        <f>K8712+J8675</f>
        <v>8.2200000000000006</v>
      </c>
      <c r="L8713" s="96"/>
    </row>
    <row r="8714" spans="1:12" hidden="1" outlineLevel="1" x14ac:dyDescent="0.25">
      <c r="A8714" s="98" t="str">
        <f t="shared" si="775"/>
        <v>Type 22/33 500 91 20</v>
      </c>
      <c r="B8714" s="103" t="str">
        <f t="shared" si="770"/>
        <v>Type 22/33 500</v>
      </c>
      <c r="C8714" s="99">
        <v>91</v>
      </c>
      <c r="D8714" s="99">
        <f t="shared" si="774"/>
        <v>20</v>
      </c>
      <c r="E8714" s="100">
        <f t="shared" si="776"/>
        <v>8.2680000000000007</v>
      </c>
      <c r="G8714" s="108"/>
      <c r="H8714" s="109"/>
      <c r="I8714" s="109"/>
      <c r="J8714" s="109"/>
      <c r="K8714" s="105">
        <f>K8713+J8675</f>
        <v>8.2680000000000007</v>
      </c>
      <c r="L8714" s="96"/>
    </row>
    <row r="8715" spans="1:12" hidden="1" outlineLevel="1" x14ac:dyDescent="0.25">
      <c r="A8715" s="98" t="str">
        <f t="shared" si="775"/>
        <v>Type 22/33 500 92 20</v>
      </c>
      <c r="B8715" s="103" t="str">
        <f t="shared" si="770"/>
        <v>Type 22/33 500</v>
      </c>
      <c r="C8715" s="99">
        <v>92</v>
      </c>
      <c r="D8715" s="99">
        <f t="shared" si="774"/>
        <v>20</v>
      </c>
      <c r="E8715" s="100">
        <f t="shared" si="776"/>
        <v>8.3160000000000007</v>
      </c>
      <c r="G8715" s="108"/>
      <c r="H8715" s="109"/>
      <c r="I8715" s="109"/>
      <c r="J8715" s="109"/>
      <c r="K8715" s="105">
        <f>K8714+J8675</f>
        <v>8.3160000000000007</v>
      </c>
      <c r="L8715" s="96"/>
    </row>
    <row r="8716" spans="1:12" hidden="1" outlineLevel="1" x14ac:dyDescent="0.25">
      <c r="A8716" s="98" t="str">
        <f t="shared" si="775"/>
        <v>Type 22/33 500 93 20</v>
      </c>
      <c r="B8716" s="103" t="str">
        <f t="shared" si="770"/>
        <v>Type 22/33 500</v>
      </c>
      <c r="C8716" s="99">
        <v>93</v>
      </c>
      <c r="D8716" s="99">
        <f t="shared" si="774"/>
        <v>20</v>
      </c>
      <c r="E8716" s="100">
        <f t="shared" si="776"/>
        <v>8.3640000000000008</v>
      </c>
      <c r="G8716" s="108"/>
      <c r="H8716" s="109"/>
      <c r="I8716" s="109"/>
      <c r="J8716" s="109"/>
      <c r="K8716" s="105">
        <f>K8715+J8675</f>
        <v>8.3640000000000008</v>
      </c>
      <c r="L8716" s="96"/>
    </row>
    <row r="8717" spans="1:12" hidden="1" outlineLevel="1" x14ac:dyDescent="0.25">
      <c r="A8717" s="98" t="str">
        <f t="shared" si="775"/>
        <v>Type 22/33 500 94 20</v>
      </c>
      <c r="B8717" s="103" t="str">
        <f t="shared" si="770"/>
        <v>Type 22/33 500</v>
      </c>
      <c r="C8717" s="99">
        <v>94</v>
      </c>
      <c r="D8717" s="99">
        <f t="shared" si="774"/>
        <v>20</v>
      </c>
      <c r="E8717" s="100">
        <f t="shared" si="776"/>
        <v>8.4120000000000008</v>
      </c>
      <c r="G8717" s="108"/>
      <c r="H8717" s="109"/>
      <c r="I8717" s="109"/>
      <c r="J8717" s="109"/>
      <c r="K8717" s="105">
        <f>K8716+J8675</f>
        <v>8.4120000000000008</v>
      </c>
      <c r="L8717" s="96"/>
    </row>
    <row r="8718" spans="1:12" hidden="1" outlineLevel="1" x14ac:dyDescent="0.25">
      <c r="A8718" s="98" t="str">
        <f t="shared" si="775"/>
        <v>Type 22/33 500 95 20</v>
      </c>
      <c r="B8718" s="103" t="str">
        <f t="shared" si="770"/>
        <v>Type 22/33 500</v>
      </c>
      <c r="C8718" s="99">
        <v>95</v>
      </c>
      <c r="D8718" s="99">
        <f t="shared" si="774"/>
        <v>20</v>
      </c>
      <c r="E8718" s="100">
        <f t="shared" si="776"/>
        <v>8.4600000000000009</v>
      </c>
      <c r="G8718" s="108"/>
      <c r="H8718" s="109"/>
      <c r="I8718" s="109"/>
      <c r="J8718" s="109"/>
      <c r="K8718" s="105">
        <f>K8717+J8675</f>
        <v>8.4600000000000009</v>
      </c>
      <c r="L8718" s="96"/>
    </row>
    <row r="8719" spans="1:12" hidden="1" outlineLevel="1" x14ac:dyDescent="0.25">
      <c r="A8719" s="98" t="str">
        <f t="shared" si="775"/>
        <v>Type 22/33 500 96 20</v>
      </c>
      <c r="B8719" s="103" t="str">
        <f t="shared" si="770"/>
        <v>Type 22/33 500</v>
      </c>
      <c r="C8719" s="99">
        <v>96</v>
      </c>
      <c r="D8719" s="99">
        <f t="shared" si="774"/>
        <v>20</v>
      </c>
      <c r="E8719" s="100">
        <f t="shared" si="776"/>
        <v>8.5080000000000009</v>
      </c>
      <c r="G8719" s="108"/>
      <c r="H8719" s="109"/>
      <c r="I8719" s="109"/>
      <c r="J8719" s="109"/>
      <c r="K8719" s="105">
        <f>K8718+J8675</f>
        <v>8.5080000000000009</v>
      </c>
      <c r="L8719" s="96"/>
    </row>
    <row r="8720" spans="1:12" hidden="1" outlineLevel="1" x14ac:dyDescent="0.25">
      <c r="A8720" s="98" t="str">
        <f t="shared" si="775"/>
        <v>Type 22/33 500 97 20</v>
      </c>
      <c r="B8720" s="103" t="str">
        <f t="shared" si="770"/>
        <v>Type 22/33 500</v>
      </c>
      <c r="C8720" s="99">
        <v>97</v>
      </c>
      <c r="D8720" s="99">
        <f t="shared" si="774"/>
        <v>20</v>
      </c>
      <c r="E8720" s="100">
        <f t="shared" si="776"/>
        <v>8.5560000000000009</v>
      </c>
      <c r="G8720" s="108"/>
      <c r="H8720" s="109"/>
      <c r="I8720" s="109"/>
      <c r="J8720" s="109"/>
      <c r="K8720" s="105">
        <f>K8719+J8675</f>
        <v>8.5560000000000009</v>
      </c>
      <c r="L8720" s="96"/>
    </row>
    <row r="8721" spans="1:12" hidden="1" outlineLevel="1" x14ac:dyDescent="0.25">
      <c r="A8721" s="98" t="str">
        <f t="shared" si="775"/>
        <v>Type 22/33 500 98 20</v>
      </c>
      <c r="B8721" s="103" t="str">
        <f t="shared" si="770"/>
        <v>Type 22/33 500</v>
      </c>
      <c r="C8721" s="99">
        <v>98</v>
      </c>
      <c r="D8721" s="99">
        <f t="shared" si="774"/>
        <v>20</v>
      </c>
      <c r="E8721" s="100">
        <f t="shared" si="776"/>
        <v>8.604000000000001</v>
      </c>
      <c r="G8721" s="108"/>
      <c r="H8721" s="109"/>
      <c r="I8721" s="109"/>
      <c r="J8721" s="109"/>
      <c r="K8721" s="105">
        <f>K8720+J8675</f>
        <v>8.604000000000001</v>
      </c>
      <c r="L8721" s="96"/>
    </row>
    <row r="8722" spans="1:12" hidden="1" outlineLevel="1" x14ac:dyDescent="0.25">
      <c r="A8722" s="98" t="str">
        <f t="shared" si="775"/>
        <v>Type 22/33 500 99 20</v>
      </c>
      <c r="B8722" s="103" t="str">
        <f t="shared" si="770"/>
        <v>Type 22/33 500</v>
      </c>
      <c r="C8722" s="99">
        <v>99</v>
      </c>
      <c r="D8722" s="99">
        <f t="shared" si="774"/>
        <v>20</v>
      </c>
      <c r="E8722" s="100">
        <f t="shared" si="776"/>
        <v>8.652000000000001</v>
      </c>
      <c r="G8722" s="108"/>
      <c r="H8722" s="109"/>
      <c r="I8722" s="109"/>
      <c r="J8722" s="109"/>
      <c r="K8722" s="105">
        <f>K8721+J8675</f>
        <v>8.652000000000001</v>
      </c>
      <c r="L8722" s="96"/>
    </row>
    <row r="8723" spans="1:12" hidden="1" outlineLevel="1" x14ac:dyDescent="0.25">
      <c r="A8723" s="110" t="str">
        <f t="shared" si="775"/>
        <v>Type 22/33 500 100 20</v>
      </c>
      <c r="B8723" s="111" t="str">
        <f t="shared" si="770"/>
        <v>Type 22/33 500</v>
      </c>
      <c r="C8723" s="112">
        <v>100</v>
      </c>
      <c r="D8723" s="112">
        <f t="shared" si="774"/>
        <v>20</v>
      </c>
      <c r="E8723" s="113">
        <f t="shared" si="776"/>
        <v>8.7000000000000011</v>
      </c>
      <c r="G8723" s="114"/>
      <c r="H8723" s="115"/>
      <c r="I8723" s="115"/>
      <c r="J8723" s="115"/>
      <c r="K8723" s="116">
        <f>K8722+J8675</f>
        <v>8.7000000000000011</v>
      </c>
      <c r="L8723" s="96"/>
    </row>
    <row r="8724" spans="1:12" hidden="1" outlineLevel="1" x14ac:dyDescent="0.25">
      <c r="A8724" s="98" t="str">
        <f t="shared" si="775"/>
        <v>Type 22/33 500 50 19</v>
      </c>
      <c r="B8724" s="117" t="str">
        <f t="shared" si="770"/>
        <v>Type 22/33 500</v>
      </c>
      <c r="C8724" s="99">
        <v>50</v>
      </c>
      <c r="D8724" s="99">
        <f>AD8674</f>
        <v>19</v>
      </c>
      <c r="E8724" s="100">
        <f t="shared" si="776"/>
        <v>8.3000000000000007</v>
      </c>
      <c r="G8724" s="99">
        <f>AD8675</f>
        <v>8.3000000000000007</v>
      </c>
      <c r="H8724" s="101"/>
      <c r="I8724" s="101"/>
      <c r="J8724" s="101"/>
      <c r="K8724" s="102">
        <f>G8724</f>
        <v>8.3000000000000007</v>
      </c>
      <c r="L8724" s="96"/>
    </row>
    <row r="8725" spans="1:12" hidden="1" outlineLevel="1" x14ac:dyDescent="0.25">
      <c r="A8725" s="98" t="str">
        <f t="shared" si="775"/>
        <v>Type 22/33 500 51 19</v>
      </c>
      <c r="B8725" s="103" t="str">
        <f t="shared" si="770"/>
        <v>Type 22/33 500</v>
      </c>
      <c r="C8725" s="99">
        <v>51</v>
      </c>
      <c r="D8725" s="99">
        <f t="shared" ref="D8725:D8756" si="777">D8724</f>
        <v>19</v>
      </c>
      <c r="E8725" s="100">
        <f t="shared" si="776"/>
        <v>8.3480000000000008</v>
      </c>
      <c r="G8725" s="104"/>
      <c r="H8725" s="59"/>
      <c r="I8725" s="59"/>
      <c r="J8725" s="59"/>
      <c r="K8725" s="105">
        <f>K8724+J8726</f>
        <v>8.3480000000000008</v>
      </c>
      <c r="L8725" s="96"/>
    </row>
    <row r="8726" spans="1:12" hidden="1" outlineLevel="1" x14ac:dyDescent="0.25">
      <c r="A8726" s="98" t="str">
        <f t="shared" si="775"/>
        <v>Type 22/33 500 52 19</v>
      </c>
      <c r="B8726" s="103" t="str">
        <f t="shared" si="770"/>
        <v>Type 22/33 500</v>
      </c>
      <c r="C8726" s="99">
        <v>52</v>
      </c>
      <c r="D8726" s="99">
        <f t="shared" si="777"/>
        <v>19</v>
      </c>
      <c r="E8726" s="100">
        <f t="shared" si="776"/>
        <v>8.3960000000000008</v>
      </c>
      <c r="G8726" s="99">
        <f>AD8676</f>
        <v>10.700000000000001</v>
      </c>
      <c r="H8726" s="59">
        <v>50</v>
      </c>
      <c r="I8726" s="59">
        <f>G8726-G8724</f>
        <v>2.4000000000000004</v>
      </c>
      <c r="J8726" s="59">
        <f>I8726/H8726</f>
        <v>4.8000000000000008E-2</v>
      </c>
      <c r="K8726" s="105">
        <f>K8725+J8726</f>
        <v>8.3960000000000008</v>
      </c>
      <c r="L8726" s="96"/>
    </row>
    <row r="8727" spans="1:12" hidden="1" outlineLevel="1" x14ac:dyDescent="0.25">
      <c r="A8727" s="98" t="str">
        <f t="shared" si="775"/>
        <v>Type 22/33 500 53 19</v>
      </c>
      <c r="B8727" s="103" t="str">
        <f t="shared" si="770"/>
        <v>Type 22/33 500</v>
      </c>
      <c r="C8727" s="99">
        <v>53</v>
      </c>
      <c r="D8727" s="99">
        <f t="shared" si="777"/>
        <v>19</v>
      </c>
      <c r="E8727" s="100">
        <f t="shared" si="776"/>
        <v>8.4440000000000008</v>
      </c>
      <c r="G8727" s="108"/>
      <c r="H8727" s="109"/>
      <c r="I8727" s="109"/>
      <c r="J8727" s="109"/>
      <c r="K8727" s="105">
        <f>K8726+J8726</f>
        <v>8.4440000000000008</v>
      </c>
      <c r="L8727" s="96"/>
    </row>
    <row r="8728" spans="1:12" hidden="1" outlineLevel="1" x14ac:dyDescent="0.25">
      <c r="A8728" s="98" t="str">
        <f t="shared" si="775"/>
        <v>Type 22/33 500 54 19</v>
      </c>
      <c r="B8728" s="103" t="str">
        <f t="shared" si="770"/>
        <v>Type 22/33 500</v>
      </c>
      <c r="C8728" s="99">
        <v>54</v>
      </c>
      <c r="D8728" s="99">
        <f t="shared" si="777"/>
        <v>19</v>
      </c>
      <c r="E8728" s="100">
        <f t="shared" si="776"/>
        <v>8.4920000000000009</v>
      </c>
      <c r="G8728" s="108"/>
      <c r="H8728" s="109"/>
      <c r="I8728" s="109"/>
      <c r="J8728" s="109"/>
      <c r="K8728" s="105">
        <f>K8727+J8726</f>
        <v>8.4920000000000009</v>
      </c>
      <c r="L8728" s="96"/>
    </row>
    <row r="8729" spans="1:12" hidden="1" outlineLevel="1" x14ac:dyDescent="0.25">
      <c r="A8729" s="98" t="str">
        <f t="shared" si="775"/>
        <v>Type 22/33 500 55 19</v>
      </c>
      <c r="B8729" s="103" t="str">
        <f t="shared" si="770"/>
        <v>Type 22/33 500</v>
      </c>
      <c r="C8729" s="99">
        <v>55</v>
      </c>
      <c r="D8729" s="99">
        <f t="shared" si="777"/>
        <v>19</v>
      </c>
      <c r="E8729" s="100">
        <f t="shared" si="776"/>
        <v>8.5400000000000009</v>
      </c>
      <c r="G8729" s="104"/>
      <c r="H8729" s="59"/>
      <c r="I8729" s="59"/>
      <c r="J8729" s="59"/>
      <c r="K8729" s="105">
        <f>K8728+J8726</f>
        <v>8.5400000000000009</v>
      </c>
      <c r="L8729" s="96"/>
    </row>
    <row r="8730" spans="1:12" hidden="1" outlineLevel="1" x14ac:dyDescent="0.25">
      <c r="A8730" s="98" t="str">
        <f t="shared" si="775"/>
        <v>Type 22/33 500 56 19</v>
      </c>
      <c r="B8730" s="103" t="str">
        <f t="shared" si="770"/>
        <v>Type 22/33 500</v>
      </c>
      <c r="C8730" s="99">
        <v>56</v>
      </c>
      <c r="D8730" s="99">
        <f t="shared" si="777"/>
        <v>19</v>
      </c>
      <c r="E8730" s="100">
        <f t="shared" si="776"/>
        <v>8.588000000000001</v>
      </c>
      <c r="G8730" s="104"/>
      <c r="H8730" s="59"/>
      <c r="I8730" s="59"/>
      <c r="J8730" s="59"/>
      <c r="K8730" s="105">
        <f>K8729+J8726</f>
        <v>8.588000000000001</v>
      </c>
      <c r="L8730" s="96"/>
    </row>
    <row r="8731" spans="1:12" hidden="1" outlineLevel="1" x14ac:dyDescent="0.25">
      <c r="A8731" s="98" t="str">
        <f t="shared" si="775"/>
        <v>Type 22/33 500 57 19</v>
      </c>
      <c r="B8731" s="103" t="str">
        <f t="shared" si="770"/>
        <v>Type 22/33 500</v>
      </c>
      <c r="C8731" s="99">
        <v>57</v>
      </c>
      <c r="D8731" s="99">
        <f t="shared" si="777"/>
        <v>19</v>
      </c>
      <c r="E8731" s="100">
        <f t="shared" si="776"/>
        <v>8.636000000000001</v>
      </c>
      <c r="G8731" s="104"/>
      <c r="H8731" s="59"/>
      <c r="I8731" s="59"/>
      <c r="J8731" s="59"/>
      <c r="K8731" s="105">
        <f>K8730+J8726</f>
        <v>8.636000000000001</v>
      </c>
      <c r="L8731" s="96"/>
    </row>
    <row r="8732" spans="1:12" hidden="1" outlineLevel="1" x14ac:dyDescent="0.25">
      <c r="A8732" s="98" t="str">
        <f t="shared" si="775"/>
        <v>Type 22/33 500 58 19</v>
      </c>
      <c r="B8732" s="103" t="str">
        <f t="shared" si="770"/>
        <v>Type 22/33 500</v>
      </c>
      <c r="C8732" s="99">
        <v>58</v>
      </c>
      <c r="D8732" s="99">
        <f t="shared" si="777"/>
        <v>19</v>
      </c>
      <c r="E8732" s="100">
        <f t="shared" si="776"/>
        <v>8.6840000000000011</v>
      </c>
      <c r="G8732" s="104"/>
      <c r="H8732" s="59"/>
      <c r="I8732" s="59"/>
      <c r="J8732" s="59"/>
      <c r="K8732" s="105">
        <f>K8731+J8726</f>
        <v>8.6840000000000011</v>
      </c>
      <c r="L8732" s="96"/>
    </row>
    <row r="8733" spans="1:12" hidden="1" outlineLevel="1" x14ac:dyDescent="0.25">
      <c r="A8733" s="98" t="str">
        <f t="shared" si="775"/>
        <v>Type 22/33 500 59 19</v>
      </c>
      <c r="B8733" s="103" t="str">
        <f t="shared" si="770"/>
        <v>Type 22/33 500</v>
      </c>
      <c r="C8733" s="99">
        <v>59</v>
      </c>
      <c r="D8733" s="99">
        <f t="shared" si="777"/>
        <v>19</v>
      </c>
      <c r="E8733" s="100">
        <f t="shared" si="776"/>
        <v>8.7320000000000011</v>
      </c>
      <c r="G8733" s="104"/>
      <c r="H8733" s="59"/>
      <c r="I8733" s="59"/>
      <c r="J8733" s="59"/>
      <c r="K8733" s="105">
        <f>K8732+J8726</f>
        <v>8.7320000000000011</v>
      </c>
      <c r="L8733" s="96"/>
    </row>
    <row r="8734" spans="1:12" hidden="1" outlineLevel="1" x14ac:dyDescent="0.25">
      <c r="A8734" s="98" t="str">
        <f t="shared" si="775"/>
        <v>Type 22/33 500 60 19</v>
      </c>
      <c r="B8734" s="103" t="str">
        <f t="shared" si="770"/>
        <v>Type 22/33 500</v>
      </c>
      <c r="C8734" s="99">
        <v>60</v>
      </c>
      <c r="D8734" s="99">
        <f t="shared" si="777"/>
        <v>19</v>
      </c>
      <c r="E8734" s="100">
        <f t="shared" si="776"/>
        <v>8.7800000000000011</v>
      </c>
      <c r="G8734" s="108"/>
      <c r="H8734" s="59"/>
      <c r="I8734" s="59"/>
      <c r="J8734" s="59"/>
      <c r="K8734" s="105">
        <f>K8733+J8726</f>
        <v>8.7800000000000011</v>
      </c>
      <c r="L8734" s="96"/>
    </row>
    <row r="8735" spans="1:12" hidden="1" outlineLevel="1" x14ac:dyDescent="0.25">
      <c r="A8735" s="98" t="str">
        <f t="shared" si="775"/>
        <v>Type 22/33 500 61 19</v>
      </c>
      <c r="B8735" s="103" t="str">
        <f t="shared" si="770"/>
        <v>Type 22/33 500</v>
      </c>
      <c r="C8735" s="99">
        <v>61</v>
      </c>
      <c r="D8735" s="99">
        <f t="shared" si="777"/>
        <v>19</v>
      </c>
      <c r="E8735" s="100">
        <f t="shared" si="776"/>
        <v>8.8280000000000012</v>
      </c>
      <c r="G8735" s="108"/>
      <c r="H8735" s="109"/>
      <c r="I8735" s="109"/>
      <c r="J8735" s="109"/>
      <c r="K8735" s="105">
        <f>K8734+J8726</f>
        <v>8.8280000000000012</v>
      </c>
      <c r="L8735" s="96"/>
    </row>
    <row r="8736" spans="1:12" hidden="1" outlineLevel="1" x14ac:dyDescent="0.25">
      <c r="A8736" s="98" t="str">
        <f t="shared" si="775"/>
        <v>Type 22/33 500 62 19</v>
      </c>
      <c r="B8736" s="103" t="str">
        <f t="shared" si="770"/>
        <v>Type 22/33 500</v>
      </c>
      <c r="C8736" s="99">
        <v>62</v>
      </c>
      <c r="D8736" s="99">
        <f t="shared" si="777"/>
        <v>19</v>
      </c>
      <c r="E8736" s="100">
        <f t="shared" si="776"/>
        <v>8.8760000000000012</v>
      </c>
      <c r="G8736" s="108"/>
      <c r="H8736" s="109"/>
      <c r="I8736" s="109"/>
      <c r="J8736" s="109"/>
      <c r="K8736" s="105">
        <f>K8735+J8726</f>
        <v>8.8760000000000012</v>
      </c>
      <c r="L8736" s="96"/>
    </row>
    <row r="8737" spans="1:12" hidden="1" outlineLevel="1" x14ac:dyDescent="0.25">
      <c r="A8737" s="98" t="str">
        <f t="shared" si="775"/>
        <v>Type 22/33 500 63 19</v>
      </c>
      <c r="B8737" s="103" t="str">
        <f t="shared" si="770"/>
        <v>Type 22/33 500</v>
      </c>
      <c r="C8737" s="99">
        <v>63</v>
      </c>
      <c r="D8737" s="99">
        <f t="shared" si="777"/>
        <v>19</v>
      </c>
      <c r="E8737" s="100">
        <f t="shared" si="776"/>
        <v>8.9240000000000013</v>
      </c>
      <c r="G8737" s="108"/>
      <c r="H8737" s="109"/>
      <c r="I8737" s="109"/>
      <c r="J8737" s="109"/>
      <c r="K8737" s="105">
        <f>K8736+J8726</f>
        <v>8.9240000000000013</v>
      </c>
      <c r="L8737" s="96"/>
    </row>
    <row r="8738" spans="1:12" hidden="1" outlineLevel="1" x14ac:dyDescent="0.25">
      <c r="A8738" s="98" t="str">
        <f t="shared" si="775"/>
        <v>Type 22/33 500 64 19</v>
      </c>
      <c r="B8738" s="103" t="str">
        <f t="shared" ref="B8738:B8801" si="778">B8737</f>
        <v>Type 22/33 500</v>
      </c>
      <c r="C8738" s="99">
        <v>64</v>
      </c>
      <c r="D8738" s="99">
        <f t="shared" si="777"/>
        <v>19</v>
      </c>
      <c r="E8738" s="100">
        <f t="shared" si="776"/>
        <v>8.9720000000000013</v>
      </c>
      <c r="G8738" s="108"/>
      <c r="H8738" s="109"/>
      <c r="I8738" s="109"/>
      <c r="J8738" s="109"/>
      <c r="K8738" s="105">
        <f>K8737+J8726</f>
        <v>8.9720000000000013</v>
      </c>
      <c r="L8738" s="96"/>
    </row>
    <row r="8739" spans="1:12" hidden="1" outlineLevel="1" x14ac:dyDescent="0.25">
      <c r="A8739" s="98" t="str">
        <f t="shared" si="775"/>
        <v>Type 22/33 500 65 19</v>
      </c>
      <c r="B8739" s="103" t="str">
        <f t="shared" si="778"/>
        <v>Type 22/33 500</v>
      </c>
      <c r="C8739" s="99">
        <v>65</v>
      </c>
      <c r="D8739" s="99">
        <f t="shared" si="777"/>
        <v>19</v>
      </c>
      <c r="E8739" s="100">
        <f t="shared" si="776"/>
        <v>9.0200000000000014</v>
      </c>
      <c r="G8739" s="108"/>
      <c r="H8739" s="109"/>
      <c r="I8739" s="109"/>
      <c r="J8739" s="109"/>
      <c r="K8739" s="105">
        <f>K8738+J8726</f>
        <v>9.0200000000000014</v>
      </c>
      <c r="L8739" s="96"/>
    </row>
    <row r="8740" spans="1:12" hidden="1" outlineLevel="1" x14ac:dyDescent="0.25">
      <c r="A8740" s="98" t="str">
        <f t="shared" si="775"/>
        <v>Type 22/33 500 66 19</v>
      </c>
      <c r="B8740" s="103" t="str">
        <f t="shared" si="778"/>
        <v>Type 22/33 500</v>
      </c>
      <c r="C8740" s="99">
        <v>66</v>
      </c>
      <c r="D8740" s="99">
        <f t="shared" si="777"/>
        <v>19</v>
      </c>
      <c r="E8740" s="100">
        <f t="shared" si="776"/>
        <v>9.0680000000000014</v>
      </c>
      <c r="G8740" s="108"/>
      <c r="H8740" s="109"/>
      <c r="I8740" s="109"/>
      <c r="J8740" s="109"/>
      <c r="K8740" s="105">
        <f>K8739+J8726</f>
        <v>9.0680000000000014</v>
      </c>
      <c r="L8740" s="96"/>
    </row>
    <row r="8741" spans="1:12" hidden="1" outlineLevel="1" x14ac:dyDescent="0.25">
      <c r="A8741" s="98" t="str">
        <f t="shared" si="775"/>
        <v>Type 22/33 500 67 19</v>
      </c>
      <c r="B8741" s="103" t="str">
        <f t="shared" si="778"/>
        <v>Type 22/33 500</v>
      </c>
      <c r="C8741" s="99">
        <v>67</v>
      </c>
      <c r="D8741" s="99">
        <f t="shared" si="777"/>
        <v>19</v>
      </c>
      <c r="E8741" s="100">
        <f t="shared" si="776"/>
        <v>9.1160000000000014</v>
      </c>
      <c r="G8741" s="108"/>
      <c r="H8741" s="109"/>
      <c r="I8741" s="109"/>
      <c r="J8741" s="109"/>
      <c r="K8741" s="105">
        <f>K8740+J8726</f>
        <v>9.1160000000000014</v>
      </c>
      <c r="L8741" s="96"/>
    </row>
    <row r="8742" spans="1:12" hidden="1" outlineLevel="1" x14ac:dyDescent="0.25">
      <c r="A8742" s="98" t="str">
        <f t="shared" si="775"/>
        <v>Type 22/33 500 68 19</v>
      </c>
      <c r="B8742" s="103" t="str">
        <f t="shared" si="778"/>
        <v>Type 22/33 500</v>
      </c>
      <c r="C8742" s="99">
        <v>68</v>
      </c>
      <c r="D8742" s="99">
        <f t="shared" si="777"/>
        <v>19</v>
      </c>
      <c r="E8742" s="100">
        <f t="shared" si="776"/>
        <v>9.1640000000000015</v>
      </c>
      <c r="G8742" s="108"/>
      <c r="H8742" s="109"/>
      <c r="I8742" s="109"/>
      <c r="J8742" s="109"/>
      <c r="K8742" s="105">
        <f>K8741+J8726</f>
        <v>9.1640000000000015</v>
      </c>
      <c r="L8742" s="96"/>
    </row>
    <row r="8743" spans="1:12" hidden="1" outlineLevel="1" x14ac:dyDescent="0.25">
      <c r="A8743" s="98" t="str">
        <f t="shared" si="775"/>
        <v>Type 22/33 500 69 19</v>
      </c>
      <c r="B8743" s="103" t="str">
        <f t="shared" si="778"/>
        <v>Type 22/33 500</v>
      </c>
      <c r="C8743" s="99">
        <v>69</v>
      </c>
      <c r="D8743" s="99">
        <f t="shared" si="777"/>
        <v>19</v>
      </c>
      <c r="E8743" s="100">
        <f t="shared" si="776"/>
        <v>9.2120000000000015</v>
      </c>
      <c r="G8743" s="108"/>
      <c r="H8743" s="109"/>
      <c r="I8743" s="109"/>
      <c r="J8743" s="109"/>
      <c r="K8743" s="105">
        <f>K8742+J8726</f>
        <v>9.2120000000000015</v>
      </c>
      <c r="L8743" s="96"/>
    </row>
    <row r="8744" spans="1:12" hidden="1" outlineLevel="1" x14ac:dyDescent="0.25">
      <c r="A8744" s="98" t="str">
        <f t="shared" si="775"/>
        <v>Type 22/33 500 70 19</v>
      </c>
      <c r="B8744" s="103" t="str">
        <f t="shared" si="778"/>
        <v>Type 22/33 500</v>
      </c>
      <c r="C8744" s="99">
        <v>70</v>
      </c>
      <c r="D8744" s="99">
        <f t="shared" si="777"/>
        <v>19</v>
      </c>
      <c r="E8744" s="100">
        <f t="shared" si="776"/>
        <v>9.2600000000000016</v>
      </c>
      <c r="G8744" s="108"/>
      <c r="H8744" s="109"/>
      <c r="I8744" s="109"/>
      <c r="J8744" s="109"/>
      <c r="K8744" s="105">
        <f>K8743+J8726</f>
        <v>9.2600000000000016</v>
      </c>
      <c r="L8744" s="96"/>
    </row>
    <row r="8745" spans="1:12" hidden="1" outlineLevel="1" x14ac:dyDescent="0.25">
      <c r="A8745" s="98" t="str">
        <f t="shared" si="775"/>
        <v>Type 22/33 500 71 19</v>
      </c>
      <c r="B8745" s="103" t="str">
        <f t="shared" si="778"/>
        <v>Type 22/33 500</v>
      </c>
      <c r="C8745" s="99">
        <v>71</v>
      </c>
      <c r="D8745" s="99">
        <f t="shared" si="777"/>
        <v>19</v>
      </c>
      <c r="E8745" s="100">
        <f t="shared" si="776"/>
        <v>9.3080000000000016</v>
      </c>
      <c r="G8745" s="108"/>
      <c r="H8745" s="109"/>
      <c r="I8745" s="109"/>
      <c r="J8745" s="109"/>
      <c r="K8745" s="105">
        <f>K8744+J8726</f>
        <v>9.3080000000000016</v>
      </c>
      <c r="L8745" s="96"/>
    </row>
    <row r="8746" spans="1:12" hidden="1" outlineLevel="1" x14ac:dyDescent="0.25">
      <c r="A8746" s="98" t="str">
        <f t="shared" si="775"/>
        <v>Type 22/33 500 72 19</v>
      </c>
      <c r="B8746" s="103" t="str">
        <f t="shared" si="778"/>
        <v>Type 22/33 500</v>
      </c>
      <c r="C8746" s="99">
        <v>72</v>
      </c>
      <c r="D8746" s="99">
        <f t="shared" si="777"/>
        <v>19</v>
      </c>
      <c r="E8746" s="100">
        <f t="shared" si="776"/>
        <v>9.3560000000000016</v>
      </c>
      <c r="G8746" s="108"/>
      <c r="H8746" s="109"/>
      <c r="I8746" s="109"/>
      <c r="J8746" s="109"/>
      <c r="K8746" s="105">
        <f>K8745+J8726</f>
        <v>9.3560000000000016</v>
      </c>
      <c r="L8746" s="96"/>
    </row>
    <row r="8747" spans="1:12" hidden="1" outlineLevel="1" x14ac:dyDescent="0.25">
      <c r="A8747" s="98" t="str">
        <f t="shared" si="775"/>
        <v>Type 22/33 500 73 19</v>
      </c>
      <c r="B8747" s="103" t="str">
        <f t="shared" si="778"/>
        <v>Type 22/33 500</v>
      </c>
      <c r="C8747" s="99">
        <v>73</v>
      </c>
      <c r="D8747" s="99">
        <f t="shared" si="777"/>
        <v>19</v>
      </c>
      <c r="E8747" s="100">
        <f t="shared" si="776"/>
        <v>9.4040000000000017</v>
      </c>
      <c r="G8747" s="108"/>
      <c r="H8747" s="109"/>
      <c r="I8747" s="109"/>
      <c r="J8747" s="109"/>
      <c r="K8747" s="105">
        <f>K8746+J8726</f>
        <v>9.4040000000000017</v>
      </c>
      <c r="L8747" s="96"/>
    </row>
    <row r="8748" spans="1:12" hidden="1" outlineLevel="1" x14ac:dyDescent="0.25">
      <c r="A8748" s="98" t="str">
        <f t="shared" si="775"/>
        <v>Type 22/33 500 74 19</v>
      </c>
      <c r="B8748" s="103" t="str">
        <f t="shared" si="778"/>
        <v>Type 22/33 500</v>
      </c>
      <c r="C8748" s="99">
        <v>74</v>
      </c>
      <c r="D8748" s="99">
        <f t="shared" si="777"/>
        <v>19</v>
      </c>
      <c r="E8748" s="100">
        <f t="shared" si="776"/>
        <v>9.4520000000000017</v>
      </c>
      <c r="G8748" s="108"/>
      <c r="H8748" s="109"/>
      <c r="I8748" s="109"/>
      <c r="J8748" s="109"/>
      <c r="K8748" s="105">
        <f>K8747+J8726</f>
        <v>9.4520000000000017</v>
      </c>
      <c r="L8748" s="96"/>
    </row>
    <row r="8749" spans="1:12" hidden="1" outlineLevel="1" x14ac:dyDescent="0.25">
      <c r="A8749" s="98" t="str">
        <f t="shared" si="775"/>
        <v>Type 22/33 500 75 19</v>
      </c>
      <c r="B8749" s="103" t="str">
        <f t="shared" si="778"/>
        <v>Type 22/33 500</v>
      </c>
      <c r="C8749" s="99">
        <v>75</v>
      </c>
      <c r="D8749" s="99">
        <f t="shared" si="777"/>
        <v>19</v>
      </c>
      <c r="E8749" s="100">
        <f t="shared" si="776"/>
        <v>9.5000000000000018</v>
      </c>
      <c r="G8749" s="108"/>
      <c r="H8749" s="109"/>
      <c r="I8749" s="109"/>
      <c r="J8749" s="109"/>
      <c r="K8749" s="105">
        <f>K8748+J8726</f>
        <v>9.5000000000000018</v>
      </c>
      <c r="L8749" s="96"/>
    </row>
    <row r="8750" spans="1:12" hidden="1" outlineLevel="1" x14ac:dyDescent="0.25">
      <c r="A8750" s="98" t="str">
        <f t="shared" si="775"/>
        <v>Type 22/33 500 76 19</v>
      </c>
      <c r="B8750" s="103" t="str">
        <f t="shared" si="778"/>
        <v>Type 22/33 500</v>
      </c>
      <c r="C8750" s="99">
        <v>76</v>
      </c>
      <c r="D8750" s="99">
        <f t="shared" si="777"/>
        <v>19</v>
      </c>
      <c r="E8750" s="100">
        <f t="shared" si="776"/>
        <v>9.5480000000000018</v>
      </c>
      <c r="G8750" s="108"/>
      <c r="H8750" s="109"/>
      <c r="I8750" s="109"/>
      <c r="J8750" s="109"/>
      <c r="K8750" s="105">
        <f>K8749+J8726</f>
        <v>9.5480000000000018</v>
      </c>
      <c r="L8750" s="96"/>
    </row>
    <row r="8751" spans="1:12" hidden="1" outlineLevel="1" x14ac:dyDescent="0.25">
      <c r="A8751" s="98" t="str">
        <f t="shared" si="775"/>
        <v>Type 22/33 500 77 19</v>
      </c>
      <c r="B8751" s="103" t="str">
        <f t="shared" si="778"/>
        <v>Type 22/33 500</v>
      </c>
      <c r="C8751" s="99">
        <v>77</v>
      </c>
      <c r="D8751" s="99">
        <f t="shared" si="777"/>
        <v>19</v>
      </c>
      <c r="E8751" s="100">
        <f t="shared" si="776"/>
        <v>9.5960000000000019</v>
      </c>
      <c r="G8751" s="108"/>
      <c r="H8751" s="109"/>
      <c r="I8751" s="109"/>
      <c r="J8751" s="109"/>
      <c r="K8751" s="105">
        <f>K8750+J8726</f>
        <v>9.5960000000000019</v>
      </c>
      <c r="L8751" s="96"/>
    </row>
    <row r="8752" spans="1:12" hidden="1" outlineLevel="1" x14ac:dyDescent="0.25">
      <c r="A8752" s="98" t="str">
        <f t="shared" si="775"/>
        <v>Type 22/33 500 78 19</v>
      </c>
      <c r="B8752" s="103" t="str">
        <f t="shared" si="778"/>
        <v>Type 22/33 500</v>
      </c>
      <c r="C8752" s="99">
        <v>78</v>
      </c>
      <c r="D8752" s="99">
        <f t="shared" si="777"/>
        <v>19</v>
      </c>
      <c r="E8752" s="100">
        <f t="shared" si="776"/>
        <v>9.6440000000000019</v>
      </c>
      <c r="G8752" s="108"/>
      <c r="H8752" s="109"/>
      <c r="I8752" s="109"/>
      <c r="J8752" s="109"/>
      <c r="K8752" s="105">
        <f>K8751+J8726</f>
        <v>9.6440000000000019</v>
      </c>
      <c r="L8752" s="96"/>
    </row>
    <row r="8753" spans="1:12" hidden="1" outlineLevel="1" x14ac:dyDescent="0.25">
      <c r="A8753" s="98" t="str">
        <f t="shared" si="775"/>
        <v>Type 22/33 500 79 19</v>
      </c>
      <c r="B8753" s="103" t="str">
        <f t="shared" si="778"/>
        <v>Type 22/33 500</v>
      </c>
      <c r="C8753" s="99">
        <v>79</v>
      </c>
      <c r="D8753" s="99">
        <f t="shared" si="777"/>
        <v>19</v>
      </c>
      <c r="E8753" s="100">
        <f t="shared" si="776"/>
        <v>9.6920000000000019</v>
      </c>
      <c r="G8753" s="108"/>
      <c r="H8753" s="109"/>
      <c r="I8753" s="109"/>
      <c r="J8753" s="109"/>
      <c r="K8753" s="105">
        <f>K8752+J8726</f>
        <v>9.6920000000000019</v>
      </c>
      <c r="L8753" s="96"/>
    </row>
    <row r="8754" spans="1:12" hidden="1" outlineLevel="1" x14ac:dyDescent="0.25">
      <c r="A8754" s="98" t="str">
        <f t="shared" si="775"/>
        <v>Type 22/33 500 80 19</v>
      </c>
      <c r="B8754" s="103" t="str">
        <f t="shared" si="778"/>
        <v>Type 22/33 500</v>
      </c>
      <c r="C8754" s="99">
        <v>80</v>
      </c>
      <c r="D8754" s="99">
        <f t="shared" si="777"/>
        <v>19</v>
      </c>
      <c r="E8754" s="100">
        <f t="shared" si="776"/>
        <v>9.740000000000002</v>
      </c>
      <c r="G8754" s="108"/>
      <c r="H8754" s="109"/>
      <c r="I8754" s="109"/>
      <c r="J8754" s="109"/>
      <c r="K8754" s="105">
        <f>K8753+J8726</f>
        <v>9.740000000000002</v>
      </c>
      <c r="L8754" s="96"/>
    </row>
    <row r="8755" spans="1:12" hidden="1" outlineLevel="1" x14ac:dyDescent="0.25">
      <c r="A8755" s="98" t="str">
        <f t="shared" si="775"/>
        <v>Type 22/33 500 81 19</v>
      </c>
      <c r="B8755" s="103" t="str">
        <f t="shared" si="778"/>
        <v>Type 22/33 500</v>
      </c>
      <c r="C8755" s="99">
        <v>81</v>
      </c>
      <c r="D8755" s="99">
        <f t="shared" si="777"/>
        <v>19</v>
      </c>
      <c r="E8755" s="100">
        <f t="shared" si="776"/>
        <v>9.788000000000002</v>
      </c>
      <c r="G8755" s="108"/>
      <c r="H8755" s="109"/>
      <c r="I8755" s="109"/>
      <c r="J8755" s="109"/>
      <c r="K8755" s="105">
        <f>K8754+J8726</f>
        <v>9.788000000000002</v>
      </c>
      <c r="L8755" s="96"/>
    </row>
    <row r="8756" spans="1:12" hidden="1" outlineLevel="1" x14ac:dyDescent="0.25">
      <c r="A8756" s="98" t="str">
        <f t="shared" si="775"/>
        <v>Type 22/33 500 82 19</v>
      </c>
      <c r="B8756" s="103" t="str">
        <f t="shared" si="778"/>
        <v>Type 22/33 500</v>
      </c>
      <c r="C8756" s="99">
        <v>82</v>
      </c>
      <c r="D8756" s="99">
        <f t="shared" si="777"/>
        <v>19</v>
      </c>
      <c r="E8756" s="100">
        <f t="shared" si="776"/>
        <v>9.8360000000000021</v>
      </c>
      <c r="G8756" s="108"/>
      <c r="H8756" s="109"/>
      <c r="I8756" s="109"/>
      <c r="J8756" s="109"/>
      <c r="K8756" s="105">
        <f>K8755+J8726</f>
        <v>9.8360000000000021</v>
      </c>
      <c r="L8756" s="96"/>
    </row>
    <row r="8757" spans="1:12" hidden="1" outlineLevel="1" x14ac:dyDescent="0.25">
      <c r="A8757" s="98" t="str">
        <f t="shared" si="775"/>
        <v>Type 22/33 500 83 19</v>
      </c>
      <c r="B8757" s="103" t="str">
        <f t="shared" si="778"/>
        <v>Type 22/33 500</v>
      </c>
      <c r="C8757" s="99">
        <v>83</v>
      </c>
      <c r="D8757" s="99">
        <f t="shared" ref="D8757:D8774" si="779">D8756</f>
        <v>19</v>
      </c>
      <c r="E8757" s="100">
        <f t="shared" si="776"/>
        <v>9.8840000000000021</v>
      </c>
      <c r="G8757" s="108"/>
      <c r="H8757" s="109"/>
      <c r="I8757" s="109"/>
      <c r="J8757" s="109"/>
      <c r="K8757" s="105">
        <f>K8756+J8726</f>
        <v>9.8840000000000021</v>
      </c>
      <c r="L8757" s="96"/>
    </row>
    <row r="8758" spans="1:12" hidden="1" outlineLevel="1" x14ac:dyDescent="0.25">
      <c r="A8758" s="98" t="str">
        <f t="shared" si="775"/>
        <v>Type 22/33 500 84 19</v>
      </c>
      <c r="B8758" s="103" t="str">
        <f t="shared" si="778"/>
        <v>Type 22/33 500</v>
      </c>
      <c r="C8758" s="99">
        <v>84</v>
      </c>
      <c r="D8758" s="99">
        <f t="shared" si="779"/>
        <v>19</v>
      </c>
      <c r="E8758" s="100">
        <f t="shared" si="776"/>
        <v>9.9320000000000022</v>
      </c>
      <c r="G8758" s="108"/>
      <c r="H8758" s="109"/>
      <c r="I8758" s="109"/>
      <c r="J8758" s="109"/>
      <c r="K8758" s="105">
        <f>K8757+J8726</f>
        <v>9.9320000000000022</v>
      </c>
      <c r="L8758" s="96"/>
    </row>
    <row r="8759" spans="1:12" hidden="1" outlineLevel="1" x14ac:dyDescent="0.25">
      <c r="A8759" s="98" t="str">
        <f t="shared" si="775"/>
        <v>Type 22/33 500 85 19</v>
      </c>
      <c r="B8759" s="103" t="str">
        <f t="shared" si="778"/>
        <v>Type 22/33 500</v>
      </c>
      <c r="C8759" s="99">
        <v>85</v>
      </c>
      <c r="D8759" s="99">
        <f t="shared" si="779"/>
        <v>19</v>
      </c>
      <c r="E8759" s="100">
        <f t="shared" si="776"/>
        <v>9.9800000000000022</v>
      </c>
      <c r="G8759" s="108"/>
      <c r="H8759" s="109"/>
      <c r="I8759" s="109"/>
      <c r="J8759" s="109"/>
      <c r="K8759" s="105">
        <f>K8758+J8726</f>
        <v>9.9800000000000022</v>
      </c>
      <c r="L8759" s="96"/>
    </row>
    <row r="8760" spans="1:12" hidden="1" outlineLevel="1" x14ac:dyDescent="0.25">
      <c r="A8760" s="98" t="str">
        <f t="shared" si="775"/>
        <v>Type 22/33 500 86 19</v>
      </c>
      <c r="B8760" s="103" t="str">
        <f t="shared" si="778"/>
        <v>Type 22/33 500</v>
      </c>
      <c r="C8760" s="99">
        <v>86</v>
      </c>
      <c r="D8760" s="99">
        <f t="shared" si="779"/>
        <v>19</v>
      </c>
      <c r="E8760" s="100">
        <f t="shared" si="776"/>
        <v>10.028000000000002</v>
      </c>
      <c r="G8760" s="108"/>
      <c r="H8760" s="109"/>
      <c r="I8760" s="109"/>
      <c r="J8760" s="109"/>
      <c r="K8760" s="105">
        <f>K8759+J8726</f>
        <v>10.028000000000002</v>
      </c>
      <c r="L8760" s="96"/>
    </row>
    <row r="8761" spans="1:12" hidden="1" outlineLevel="1" x14ac:dyDescent="0.25">
      <c r="A8761" s="98" t="str">
        <f t="shared" si="775"/>
        <v>Type 22/33 500 87 19</v>
      </c>
      <c r="B8761" s="103" t="str">
        <f t="shared" si="778"/>
        <v>Type 22/33 500</v>
      </c>
      <c r="C8761" s="99">
        <v>87</v>
      </c>
      <c r="D8761" s="99">
        <f t="shared" si="779"/>
        <v>19</v>
      </c>
      <c r="E8761" s="100">
        <f t="shared" si="776"/>
        <v>10.076000000000002</v>
      </c>
      <c r="G8761" s="108"/>
      <c r="H8761" s="109"/>
      <c r="I8761" s="109"/>
      <c r="J8761" s="109"/>
      <c r="K8761" s="105">
        <f>K8760+J8726</f>
        <v>10.076000000000002</v>
      </c>
      <c r="L8761" s="96"/>
    </row>
    <row r="8762" spans="1:12" hidden="1" outlineLevel="1" x14ac:dyDescent="0.25">
      <c r="A8762" s="98" t="str">
        <f t="shared" si="775"/>
        <v>Type 22/33 500 88 19</v>
      </c>
      <c r="B8762" s="103" t="str">
        <f t="shared" si="778"/>
        <v>Type 22/33 500</v>
      </c>
      <c r="C8762" s="99">
        <v>88</v>
      </c>
      <c r="D8762" s="99">
        <f t="shared" si="779"/>
        <v>19</v>
      </c>
      <c r="E8762" s="100">
        <f t="shared" si="776"/>
        <v>10.124000000000002</v>
      </c>
      <c r="G8762" s="108"/>
      <c r="H8762" s="109"/>
      <c r="I8762" s="109"/>
      <c r="J8762" s="109"/>
      <c r="K8762" s="105">
        <f>K8761+J8726</f>
        <v>10.124000000000002</v>
      </c>
      <c r="L8762" s="96"/>
    </row>
    <row r="8763" spans="1:12" hidden="1" outlineLevel="1" x14ac:dyDescent="0.25">
      <c r="A8763" s="98" t="str">
        <f t="shared" si="775"/>
        <v>Type 22/33 500 89 19</v>
      </c>
      <c r="B8763" s="103" t="str">
        <f t="shared" si="778"/>
        <v>Type 22/33 500</v>
      </c>
      <c r="C8763" s="99">
        <v>89</v>
      </c>
      <c r="D8763" s="99">
        <f t="shared" si="779"/>
        <v>19</v>
      </c>
      <c r="E8763" s="100">
        <f t="shared" si="776"/>
        <v>10.172000000000002</v>
      </c>
      <c r="G8763" s="108"/>
      <c r="H8763" s="109"/>
      <c r="I8763" s="109"/>
      <c r="J8763" s="109"/>
      <c r="K8763" s="105">
        <f>K8762+J8726</f>
        <v>10.172000000000002</v>
      </c>
      <c r="L8763" s="96"/>
    </row>
    <row r="8764" spans="1:12" hidden="1" outlineLevel="1" x14ac:dyDescent="0.25">
      <c r="A8764" s="98" t="str">
        <f t="shared" si="775"/>
        <v>Type 22/33 500 90 19</v>
      </c>
      <c r="B8764" s="103" t="str">
        <f t="shared" si="778"/>
        <v>Type 22/33 500</v>
      </c>
      <c r="C8764" s="99">
        <v>90</v>
      </c>
      <c r="D8764" s="99">
        <f t="shared" si="779"/>
        <v>19</v>
      </c>
      <c r="E8764" s="100">
        <f t="shared" si="776"/>
        <v>10.220000000000002</v>
      </c>
      <c r="G8764" s="108"/>
      <c r="H8764" s="109"/>
      <c r="I8764" s="109"/>
      <c r="J8764" s="109"/>
      <c r="K8764" s="105">
        <f>K8763+J8726</f>
        <v>10.220000000000002</v>
      </c>
      <c r="L8764" s="96"/>
    </row>
    <row r="8765" spans="1:12" hidden="1" outlineLevel="1" x14ac:dyDescent="0.25">
      <c r="A8765" s="98" t="str">
        <f t="shared" si="775"/>
        <v>Type 22/33 500 91 19</v>
      </c>
      <c r="B8765" s="103" t="str">
        <f t="shared" si="778"/>
        <v>Type 22/33 500</v>
      </c>
      <c r="C8765" s="99">
        <v>91</v>
      </c>
      <c r="D8765" s="99">
        <f t="shared" si="779"/>
        <v>19</v>
      </c>
      <c r="E8765" s="100">
        <f t="shared" si="776"/>
        <v>10.268000000000002</v>
      </c>
      <c r="G8765" s="108"/>
      <c r="H8765" s="109"/>
      <c r="I8765" s="109"/>
      <c r="J8765" s="109"/>
      <c r="K8765" s="105">
        <f>K8764+J8726</f>
        <v>10.268000000000002</v>
      </c>
      <c r="L8765" s="96"/>
    </row>
    <row r="8766" spans="1:12" hidden="1" outlineLevel="1" x14ac:dyDescent="0.25">
      <c r="A8766" s="98" t="str">
        <f t="shared" si="775"/>
        <v>Type 22/33 500 92 19</v>
      </c>
      <c r="B8766" s="103" t="str">
        <f t="shared" si="778"/>
        <v>Type 22/33 500</v>
      </c>
      <c r="C8766" s="99">
        <v>92</v>
      </c>
      <c r="D8766" s="99">
        <f t="shared" si="779"/>
        <v>19</v>
      </c>
      <c r="E8766" s="100">
        <f t="shared" si="776"/>
        <v>10.316000000000003</v>
      </c>
      <c r="G8766" s="108"/>
      <c r="H8766" s="109"/>
      <c r="I8766" s="109"/>
      <c r="J8766" s="109"/>
      <c r="K8766" s="105">
        <f>K8765+J8726</f>
        <v>10.316000000000003</v>
      </c>
      <c r="L8766" s="96"/>
    </row>
    <row r="8767" spans="1:12" hidden="1" outlineLevel="1" x14ac:dyDescent="0.25">
      <c r="A8767" s="98" t="str">
        <f t="shared" si="775"/>
        <v>Type 22/33 500 93 19</v>
      </c>
      <c r="B8767" s="103" t="str">
        <f t="shared" si="778"/>
        <v>Type 22/33 500</v>
      </c>
      <c r="C8767" s="99">
        <v>93</v>
      </c>
      <c r="D8767" s="99">
        <f t="shared" si="779"/>
        <v>19</v>
      </c>
      <c r="E8767" s="100">
        <f t="shared" si="776"/>
        <v>10.364000000000003</v>
      </c>
      <c r="G8767" s="108"/>
      <c r="H8767" s="109"/>
      <c r="I8767" s="109"/>
      <c r="J8767" s="109"/>
      <c r="K8767" s="105">
        <f>K8766+J8726</f>
        <v>10.364000000000003</v>
      </c>
      <c r="L8767" s="96"/>
    </row>
    <row r="8768" spans="1:12" hidden="1" outlineLevel="1" x14ac:dyDescent="0.25">
      <c r="A8768" s="98" t="str">
        <f t="shared" si="775"/>
        <v>Type 22/33 500 94 19</v>
      </c>
      <c r="B8768" s="103" t="str">
        <f t="shared" si="778"/>
        <v>Type 22/33 500</v>
      </c>
      <c r="C8768" s="99">
        <v>94</v>
      </c>
      <c r="D8768" s="99">
        <f t="shared" si="779"/>
        <v>19</v>
      </c>
      <c r="E8768" s="100">
        <f t="shared" si="776"/>
        <v>10.412000000000003</v>
      </c>
      <c r="G8768" s="108"/>
      <c r="H8768" s="109"/>
      <c r="I8768" s="109"/>
      <c r="J8768" s="109"/>
      <c r="K8768" s="105">
        <f>K8767+J8726</f>
        <v>10.412000000000003</v>
      </c>
      <c r="L8768" s="96"/>
    </row>
    <row r="8769" spans="1:12" hidden="1" outlineLevel="1" x14ac:dyDescent="0.25">
      <c r="A8769" s="98" t="str">
        <f t="shared" si="775"/>
        <v>Type 22/33 500 95 19</v>
      </c>
      <c r="B8769" s="103" t="str">
        <f t="shared" si="778"/>
        <v>Type 22/33 500</v>
      </c>
      <c r="C8769" s="99">
        <v>95</v>
      </c>
      <c r="D8769" s="99">
        <f t="shared" si="779"/>
        <v>19</v>
      </c>
      <c r="E8769" s="100">
        <f t="shared" si="776"/>
        <v>10.460000000000003</v>
      </c>
      <c r="G8769" s="108"/>
      <c r="H8769" s="109"/>
      <c r="I8769" s="109"/>
      <c r="J8769" s="109"/>
      <c r="K8769" s="105">
        <f>K8768+J8726</f>
        <v>10.460000000000003</v>
      </c>
      <c r="L8769" s="96"/>
    </row>
    <row r="8770" spans="1:12" hidden="1" outlineLevel="1" x14ac:dyDescent="0.25">
      <c r="A8770" s="98" t="str">
        <f t="shared" si="775"/>
        <v>Type 22/33 500 96 19</v>
      </c>
      <c r="B8770" s="103" t="str">
        <f t="shared" si="778"/>
        <v>Type 22/33 500</v>
      </c>
      <c r="C8770" s="99">
        <v>96</v>
      </c>
      <c r="D8770" s="99">
        <f t="shared" si="779"/>
        <v>19</v>
      </c>
      <c r="E8770" s="100">
        <f t="shared" si="776"/>
        <v>10.508000000000003</v>
      </c>
      <c r="G8770" s="108"/>
      <c r="H8770" s="109"/>
      <c r="I8770" s="109"/>
      <c r="J8770" s="109"/>
      <c r="K8770" s="105">
        <f>K8769+J8726</f>
        <v>10.508000000000003</v>
      </c>
      <c r="L8770" s="96"/>
    </row>
    <row r="8771" spans="1:12" hidden="1" outlineLevel="1" x14ac:dyDescent="0.25">
      <c r="A8771" s="98" t="str">
        <f t="shared" ref="A8771:A8834" si="780">CONCATENATE(B8771," ",C8771," ",D8771)</f>
        <v>Type 22/33 500 97 19</v>
      </c>
      <c r="B8771" s="103" t="str">
        <f t="shared" si="778"/>
        <v>Type 22/33 500</v>
      </c>
      <c r="C8771" s="99">
        <v>97</v>
      </c>
      <c r="D8771" s="99">
        <f t="shared" si="779"/>
        <v>19</v>
      </c>
      <c r="E8771" s="100">
        <f t="shared" ref="E8771:E8834" si="781">K8771</f>
        <v>10.556000000000003</v>
      </c>
      <c r="G8771" s="108"/>
      <c r="H8771" s="109"/>
      <c r="I8771" s="109"/>
      <c r="J8771" s="109"/>
      <c r="K8771" s="105">
        <f>K8770+J8726</f>
        <v>10.556000000000003</v>
      </c>
      <c r="L8771" s="96"/>
    </row>
    <row r="8772" spans="1:12" hidden="1" outlineLevel="1" x14ac:dyDescent="0.25">
      <c r="A8772" s="98" t="str">
        <f t="shared" si="780"/>
        <v>Type 22/33 500 98 19</v>
      </c>
      <c r="B8772" s="103" t="str">
        <f t="shared" si="778"/>
        <v>Type 22/33 500</v>
      </c>
      <c r="C8772" s="99">
        <v>98</v>
      </c>
      <c r="D8772" s="99">
        <f t="shared" si="779"/>
        <v>19</v>
      </c>
      <c r="E8772" s="100">
        <f t="shared" si="781"/>
        <v>10.604000000000003</v>
      </c>
      <c r="G8772" s="108"/>
      <c r="H8772" s="109"/>
      <c r="I8772" s="109"/>
      <c r="J8772" s="109"/>
      <c r="K8772" s="105">
        <f>K8771+J8726</f>
        <v>10.604000000000003</v>
      </c>
      <c r="L8772" s="96"/>
    </row>
    <row r="8773" spans="1:12" hidden="1" outlineLevel="1" x14ac:dyDescent="0.25">
      <c r="A8773" s="98" t="str">
        <f t="shared" si="780"/>
        <v>Type 22/33 500 99 19</v>
      </c>
      <c r="B8773" s="103" t="str">
        <f t="shared" si="778"/>
        <v>Type 22/33 500</v>
      </c>
      <c r="C8773" s="99">
        <v>99</v>
      </c>
      <c r="D8773" s="99">
        <f t="shared" si="779"/>
        <v>19</v>
      </c>
      <c r="E8773" s="100">
        <f t="shared" si="781"/>
        <v>10.652000000000003</v>
      </c>
      <c r="G8773" s="108"/>
      <c r="H8773" s="109"/>
      <c r="I8773" s="109"/>
      <c r="J8773" s="109"/>
      <c r="K8773" s="105">
        <f>K8772+J8726</f>
        <v>10.652000000000003</v>
      </c>
      <c r="L8773" s="96"/>
    </row>
    <row r="8774" spans="1:12" hidden="1" outlineLevel="1" x14ac:dyDescent="0.25">
      <c r="A8774" s="110" t="str">
        <f t="shared" si="780"/>
        <v>Type 22/33 500 100 19</v>
      </c>
      <c r="B8774" s="111" t="str">
        <f t="shared" si="778"/>
        <v>Type 22/33 500</v>
      </c>
      <c r="C8774" s="112">
        <v>100</v>
      </c>
      <c r="D8774" s="112">
        <f t="shared" si="779"/>
        <v>19</v>
      </c>
      <c r="E8774" s="113">
        <f t="shared" si="781"/>
        <v>10.700000000000003</v>
      </c>
      <c r="G8774" s="114"/>
      <c r="H8774" s="115"/>
      <c r="I8774" s="115"/>
      <c r="J8774" s="115"/>
      <c r="K8774" s="116">
        <f>K8773+J8726</f>
        <v>10.700000000000003</v>
      </c>
      <c r="L8774" s="96"/>
    </row>
    <row r="8775" spans="1:12" hidden="1" outlineLevel="1" x14ac:dyDescent="0.25">
      <c r="A8775" s="98" t="str">
        <f t="shared" si="780"/>
        <v>Type 22/33 500 50 18</v>
      </c>
      <c r="B8775" s="117" t="str">
        <f t="shared" si="778"/>
        <v>Type 22/33 500</v>
      </c>
      <c r="C8775" s="99">
        <v>50</v>
      </c>
      <c r="D8775" s="99">
        <f>AC8674</f>
        <v>18</v>
      </c>
      <c r="E8775" s="100">
        <f t="shared" si="781"/>
        <v>10.3</v>
      </c>
      <c r="G8775" s="99">
        <f>AC8675</f>
        <v>10.3</v>
      </c>
      <c r="H8775" s="101"/>
      <c r="I8775" s="101"/>
      <c r="J8775" s="101"/>
      <c r="K8775" s="102">
        <f>G8775</f>
        <v>10.3</v>
      </c>
      <c r="L8775" s="96"/>
    </row>
    <row r="8776" spans="1:12" hidden="1" outlineLevel="1" x14ac:dyDescent="0.25">
      <c r="A8776" s="98" t="str">
        <f t="shared" si="780"/>
        <v>Type 22/33 500 51 18</v>
      </c>
      <c r="B8776" s="103" t="str">
        <f t="shared" si="778"/>
        <v>Type 22/33 500</v>
      </c>
      <c r="C8776" s="99">
        <v>51</v>
      </c>
      <c r="D8776" s="99">
        <f t="shared" ref="D8776:D8807" si="782">D8775</f>
        <v>18</v>
      </c>
      <c r="E8776" s="100">
        <f t="shared" si="781"/>
        <v>10.348000000000001</v>
      </c>
      <c r="G8776" s="104"/>
      <c r="H8776" s="59"/>
      <c r="I8776" s="59"/>
      <c r="J8776" s="59"/>
      <c r="K8776" s="105">
        <f>K8775+J8777</f>
        <v>10.348000000000001</v>
      </c>
      <c r="L8776" s="96"/>
    </row>
    <row r="8777" spans="1:12" hidden="1" outlineLevel="1" x14ac:dyDescent="0.25">
      <c r="A8777" s="98" t="str">
        <f t="shared" si="780"/>
        <v>Type 22/33 500 52 18</v>
      </c>
      <c r="B8777" s="103" t="str">
        <f t="shared" si="778"/>
        <v>Type 22/33 500</v>
      </c>
      <c r="C8777" s="99">
        <v>52</v>
      </c>
      <c r="D8777" s="99">
        <f t="shared" si="782"/>
        <v>18</v>
      </c>
      <c r="E8777" s="100">
        <f t="shared" si="781"/>
        <v>10.396000000000001</v>
      </c>
      <c r="G8777" s="99">
        <f>AC8676</f>
        <v>12.700000000000001</v>
      </c>
      <c r="H8777" s="59">
        <v>50</v>
      </c>
      <c r="I8777" s="59">
        <f>G8777-G8775</f>
        <v>2.4000000000000004</v>
      </c>
      <c r="J8777" s="59">
        <f>I8777/H8777</f>
        <v>4.8000000000000008E-2</v>
      </c>
      <c r="K8777" s="105">
        <f>K8776+J8777</f>
        <v>10.396000000000001</v>
      </c>
      <c r="L8777" s="96"/>
    </row>
    <row r="8778" spans="1:12" hidden="1" outlineLevel="1" x14ac:dyDescent="0.25">
      <c r="A8778" s="98" t="str">
        <f t="shared" si="780"/>
        <v>Type 22/33 500 53 18</v>
      </c>
      <c r="B8778" s="103" t="str">
        <f t="shared" si="778"/>
        <v>Type 22/33 500</v>
      </c>
      <c r="C8778" s="99">
        <v>53</v>
      </c>
      <c r="D8778" s="99">
        <f t="shared" si="782"/>
        <v>18</v>
      </c>
      <c r="E8778" s="100">
        <f t="shared" si="781"/>
        <v>10.444000000000001</v>
      </c>
      <c r="G8778" s="108"/>
      <c r="H8778" s="109"/>
      <c r="I8778" s="109"/>
      <c r="J8778" s="109"/>
      <c r="K8778" s="105">
        <f>K8777+J8777</f>
        <v>10.444000000000001</v>
      </c>
      <c r="L8778" s="96"/>
    </row>
    <row r="8779" spans="1:12" hidden="1" outlineLevel="1" x14ac:dyDescent="0.25">
      <c r="A8779" s="98" t="str">
        <f t="shared" si="780"/>
        <v>Type 22/33 500 54 18</v>
      </c>
      <c r="B8779" s="103" t="str">
        <f t="shared" si="778"/>
        <v>Type 22/33 500</v>
      </c>
      <c r="C8779" s="99">
        <v>54</v>
      </c>
      <c r="D8779" s="99">
        <f t="shared" si="782"/>
        <v>18</v>
      </c>
      <c r="E8779" s="100">
        <f t="shared" si="781"/>
        <v>10.492000000000001</v>
      </c>
      <c r="G8779" s="108"/>
      <c r="H8779" s="109"/>
      <c r="I8779" s="109"/>
      <c r="J8779" s="109"/>
      <c r="K8779" s="105">
        <f>K8778+J8777</f>
        <v>10.492000000000001</v>
      </c>
      <c r="L8779" s="96"/>
    </row>
    <row r="8780" spans="1:12" hidden="1" outlineLevel="1" x14ac:dyDescent="0.25">
      <c r="A8780" s="98" t="str">
        <f t="shared" si="780"/>
        <v>Type 22/33 500 55 18</v>
      </c>
      <c r="B8780" s="103" t="str">
        <f t="shared" si="778"/>
        <v>Type 22/33 500</v>
      </c>
      <c r="C8780" s="99">
        <v>55</v>
      </c>
      <c r="D8780" s="99">
        <f t="shared" si="782"/>
        <v>18</v>
      </c>
      <c r="E8780" s="100">
        <f t="shared" si="781"/>
        <v>10.540000000000001</v>
      </c>
      <c r="G8780" s="104"/>
      <c r="H8780" s="59"/>
      <c r="I8780" s="59"/>
      <c r="J8780" s="59"/>
      <c r="K8780" s="105">
        <f>K8779+J8777</f>
        <v>10.540000000000001</v>
      </c>
      <c r="L8780" s="96"/>
    </row>
    <row r="8781" spans="1:12" hidden="1" outlineLevel="1" x14ac:dyDescent="0.25">
      <c r="A8781" s="98" t="str">
        <f t="shared" si="780"/>
        <v>Type 22/33 500 56 18</v>
      </c>
      <c r="B8781" s="103" t="str">
        <f t="shared" si="778"/>
        <v>Type 22/33 500</v>
      </c>
      <c r="C8781" s="99">
        <v>56</v>
      </c>
      <c r="D8781" s="99">
        <f t="shared" si="782"/>
        <v>18</v>
      </c>
      <c r="E8781" s="100">
        <f t="shared" si="781"/>
        <v>10.588000000000001</v>
      </c>
      <c r="G8781" s="104"/>
      <c r="H8781" s="59"/>
      <c r="I8781" s="59"/>
      <c r="J8781" s="59"/>
      <c r="K8781" s="105">
        <f>K8780+J8777</f>
        <v>10.588000000000001</v>
      </c>
      <c r="L8781" s="96"/>
    </row>
    <row r="8782" spans="1:12" hidden="1" outlineLevel="1" x14ac:dyDescent="0.25">
      <c r="A8782" s="98" t="str">
        <f t="shared" si="780"/>
        <v>Type 22/33 500 57 18</v>
      </c>
      <c r="B8782" s="103" t="str">
        <f t="shared" si="778"/>
        <v>Type 22/33 500</v>
      </c>
      <c r="C8782" s="99">
        <v>57</v>
      </c>
      <c r="D8782" s="99">
        <f t="shared" si="782"/>
        <v>18</v>
      </c>
      <c r="E8782" s="100">
        <f t="shared" si="781"/>
        <v>10.636000000000001</v>
      </c>
      <c r="G8782" s="104"/>
      <c r="H8782" s="59"/>
      <c r="I8782" s="59"/>
      <c r="J8782" s="59"/>
      <c r="K8782" s="105">
        <f>K8781+J8777</f>
        <v>10.636000000000001</v>
      </c>
      <c r="L8782" s="96"/>
    </row>
    <row r="8783" spans="1:12" hidden="1" outlineLevel="1" x14ac:dyDescent="0.25">
      <c r="A8783" s="98" t="str">
        <f t="shared" si="780"/>
        <v>Type 22/33 500 58 18</v>
      </c>
      <c r="B8783" s="103" t="str">
        <f t="shared" si="778"/>
        <v>Type 22/33 500</v>
      </c>
      <c r="C8783" s="99">
        <v>58</v>
      </c>
      <c r="D8783" s="99">
        <f t="shared" si="782"/>
        <v>18</v>
      </c>
      <c r="E8783" s="100">
        <f t="shared" si="781"/>
        <v>10.684000000000001</v>
      </c>
      <c r="G8783" s="104"/>
      <c r="H8783" s="59"/>
      <c r="I8783" s="59"/>
      <c r="J8783" s="59"/>
      <c r="K8783" s="105">
        <f>K8782+J8777</f>
        <v>10.684000000000001</v>
      </c>
      <c r="L8783" s="96"/>
    </row>
    <row r="8784" spans="1:12" hidden="1" outlineLevel="1" x14ac:dyDescent="0.25">
      <c r="A8784" s="98" t="str">
        <f t="shared" si="780"/>
        <v>Type 22/33 500 59 18</v>
      </c>
      <c r="B8784" s="103" t="str">
        <f t="shared" si="778"/>
        <v>Type 22/33 500</v>
      </c>
      <c r="C8784" s="99">
        <v>59</v>
      </c>
      <c r="D8784" s="99">
        <f t="shared" si="782"/>
        <v>18</v>
      </c>
      <c r="E8784" s="100">
        <f t="shared" si="781"/>
        <v>10.732000000000001</v>
      </c>
      <c r="G8784" s="104"/>
      <c r="H8784" s="59"/>
      <c r="I8784" s="59"/>
      <c r="J8784" s="59"/>
      <c r="K8784" s="105">
        <f>K8783+J8777</f>
        <v>10.732000000000001</v>
      </c>
      <c r="L8784" s="96"/>
    </row>
    <row r="8785" spans="1:12" hidden="1" outlineLevel="1" x14ac:dyDescent="0.25">
      <c r="A8785" s="98" t="str">
        <f t="shared" si="780"/>
        <v>Type 22/33 500 60 18</v>
      </c>
      <c r="B8785" s="103" t="str">
        <f t="shared" si="778"/>
        <v>Type 22/33 500</v>
      </c>
      <c r="C8785" s="99">
        <v>60</v>
      </c>
      <c r="D8785" s="99">
        <f t="shared" si="782"/>
        <v>18</v>
      </c>
      <c r="E8785" s="100">
        <f t="shared" si="781"/>
        <v>10.780000000000001</v>
      </c>
      <c r="G8785" s="108"/>
      <c r="H8785" s="59"/>
      <c r="I8785" s="59"/>
      <c r="J8785" s="59"/>
      <c r="K8785" s="105">
        <f>K8784+J8777</f>
        <v>10.780000000000001</v>
      </c>
      <c r="L8785" s="96"/>
    </row>
    <row r="8786" spans="1:12" hidden="1" outlineLevel="1" x14ac:dyDescent="0.25">
      <c r="A8786" s="98" t="str">
        <f t="shared" si="780"/>
        <v>Type 22/33 500 61 18</v>
      </c>
      <c r="B8786" s="103" t="str">
        <f t="shared" si="778"/>
        <v>Type 22/33 500</v>
      </c>
      <c r="C8786" s="99">
        <v>61</v>
      </c>
      <c r="D8786" s="99">
        <f t="shared" si="782"/>
        <v>18</v>
      </c>
      <c r="E8786" s="100">
        <f t="shared" si="781"/>
        <v>10.828000000000001</v>
      </c>
      <c r="G8786" s="108"/>
      <c r="H8786" s="109"/>
      <c r="I8786" s="109"/>
      <c r="J8786" s="109"/>
      <c r="K8786" s="105">
        <f>K8785+J8777</f>
        <v>10.828000000000001</v>
      </c>
      <c r="L8786" s="96"/>
    </row>
    <row r="8787" spans="1:12" hidden="1" outlineLevel="1" x14ac:dyDescent="0.25">
      <c r="A8787" s="98" t="str">
        <f t="shared" si="780"/>
        <v>Type 22/33 500 62 18</v>
      </c>
      <c r="B8787" s="103" t="str">
        <f t="shared" si="778"/>
        <v>Type 22/33 500</v>
      </c>
      <c r="C8787" s="99">
        <v>62</v>
      </c>
      <c r="D8787" s="99">
        <f t="shared" si="782"/>
        <v>18</v>
      </c>
      <c r="E8787" s="100">
        <f t="shared" si="781"/>
        <v>10.876000000000001</v>
      </c>
      <c r="G8787" s="108"/>
      <c r="H8787" s="109"/>
      <c r="I8787" s="109"/>
      <c r="J8787" s="109"/>
      <c r="K8787" s="105">
        <f>K8786+J8777</f>
        <v>10.876000000000001</v>
      </c>
      <c r="L8787" s="96"/>
    </row>
    <row r="8788" spans="1:12" hidden="1" outlineLevel="1" x14ac:dyDescent="0.25">
      <c r="A8788" s="98" t="str">
        <f t="shared" si="780"/>
        <v>Type 22/33 500 63 18</v>
      </c>
      <c r="B8788" s="103" t="str">
        <f t="shared" si="778"/>
        <v>Type 22/33 500</v>
      </c>
      <c r="C8788" s="99">
        <v>63</v>
      </c>
      <c r="D8788" s="99">
        <f t="shared" si="782"/>
        <v>18</v>
      </c>
      <c r="E8788" s="100">
        <f t="shared" si="781"/>
        <v>10.924000000000001</v>
      </c>
      <c r="G8788" s="108"/>
      <c r="H8788" s="109"/>
      <c r="I8788" s="109"/>
      <c r="J8788" s="109"/>
      <c r="K8788" s="105">
        <f>K8787+J8777</f>
        <v>10.924000000000001</v>
      </c>
      <c r="L8788" s="96"/>
    </row>
    <row r="8789" spans="1:12" hidden="1" outlineLevel="1" x14ac:dyDescent="0.25">
      <c r="A8789" s="98" t="str">
        <f t="shared" si="780"/>
        <v>Type 22/33 500 64 18</v>
      </c>
      <c r="B8789" s="103" t="str">
        <f t="shared" si="778"/>
        <v>Type 22/33 500</v>
      </c>
      <c r="C8789" s="99">
        <v>64</v>
      </c>
      <c r="D8789" s="99">
        <f t="shared" si="782"/>
        <v>18</v>
      </c>
      <c r="E8789" s="100">
        <f t="shared" si="781"/>
        <v>10.972000000000001</v>
      </c>
      <c r="G8789" s="108"/>
      <c r="H8789" s="109"/>
      <c r="I8789" s="109"/>
      <c r="J8789" s="109"/>
      <c r="K8789" s="105">
        <f>K8788+J8777</f>
        <v>10.972000000000001</v>
      </c>
      <c r="L8789" s="96"/>
    </row>
    <row r="8790" spans="1:12" hidden="1" outlineLevel="1" x14ac:dyDescent="0.25">
      <c r="A8790" s="98" t="str">
        <f t="shared" si="780"/>
        <v>Type 22/33 500 65 18</v>
      </c>
      <c r="B8790" s="103" t="str">
        <f t="shared" si="778"/>
        <v>Type 22/33 500</v>
      </c>
      <c r="C8790" s="99">
        <v>65</v>
      </c>
      <c r="D8790" s="99">
        <f t="shared" si="782"/>
        <v>18</v>
      </c>
      <c r="E8790" s="100">
        <f t="shared" si="781"/>
        <v>11.020000000000001</v>
      </c>
      <c r="G8790" s="108"/>
      <c r="H8790" s="109"/>
      <c r="I8790" s="109"/>
      <c r="J8790" s="109"/>
      <c r="K8790" s="105">
        <f>K8789+J8777</f>
        <v>11.020000000000001</v>
      </c>
      <c r="L8790" s="96"/>
    </row>
    <row r="8791" spans="1:12" hidden="1" outlineLevel="1" x14ac:dyDescent="0.25">
      <c r="A8791" s="98" t="str">
        <f t="shared" si="780"/>
        <v>Type 22/33 500 66 18</v>
      </c>
      <c r="B8791" s="103" t="str">
        <f t="shared" si="778"/>
        <v>Type 22/33 500</v>
      </c>
      <c r="C8791" s="99">
        <v>66</v>
      </c>
      <c r="D8791" s="99">
        <f t="shared" si="782"/>
        <v>18</v>
      </c>
      <c r="E8791" s="100">
        <f t="shared" si="781"/>
        <v>11.068000000000001</v>
      </c>
      <c r="G8791" s="108"/>
      <c r="H8791" s="109"/>
      <c r="I8791" s="109"/>
      <c r="J8791" s="109"/>
      <c r="K8791" s="105">
        <f>K8790+J8777</f>
        <v>11.068000000000001</v>
      </c>
      <c r="L8791" s="96"/>
    </row>
    <row r="8792" spans="1:12" hidden="1" outlineLevel="1" x14ac:dyDescent="0.25">
      <c r="A8792" s="98" t="str">
        <f t="shared" si="780"/>
        <v>Type 22/33 500 67 18</v>
      </c>
      <c r="B8792" s="103" t="str">
        <f t="shared" si="778"/>
        <v>Type 22/33 500</v>
      </c>
      <c r="C8792" s="99">
        <v>67</v>
      </c>
      <c r="D8792" s="99">
        <f t="shared" si="782"/>
        <v>18</v>
      </c>
      <c r="E8792" s="100">
        <f t="shared" si="781"/>
        <v>11.116000000000001</v>
      </c>
      <c r="G8792" s="108"/>
      <c r="H8792" s="109"/>
      <c r="I8792" s="109"/>
      <c r="J8792" s="109"/>
      <c r="K8792" s="105">
        <f>K8791+J8777</f>
        <v>11.116000000000001</v>
      </c>
      <c r="L8792" s="96"/>
    </row>
    <row r="8793" spans="1:12" hidden="1" outlineLevel="1" x14ac:dyDescent="0.25">
      <c r="A8793" s="98" t="str">
        <f t="shared" si="780"/>
        <v>Type 22/33 500 68 18</v>
      </c>
      <c r="B8793" s="103" t="str">
        <f t="shared" si="778"/>
        <v>Type 22/33 500</v>
      </c>
      <c r="C8793" s="99">
        <v>68</v>
      </c>
      <c r="D8793" s="99">
        <f t="shared" si="782"/>
        <v>18</v>
      </c>
      <c r="E8793" s="100">
        <f t="shared" si="781"/>
        <v>11.164000000000001</v>
      </c>
      <c r="G8793" s="108"/>
      <c r="H8793" s="109"/>
      <c r="I8793" s="109"/>
      <c r="J8793" s="109"/>
      <c r="K8793" s="105">
        <f>K8792+J8777</f>
        <v>11.164000000000001</v>
      </c>
      <c r="L8793" s="96"/>
    </row>
    <row r="8794" spans="1:12" hidden="1" outlineLevel="1" x14ac:dyDescent="0.25">
      <c r="A8794" s="98" t="str">
        <f t="shared" si="780"/>
        <v>Type 22/33 500 69 18</v>
      </c>
      <c r="B8794" s="103" t="str">
        <f t="shared" si="778"/>
        <v>Type 22/33 500</v>
      </c>
      <c r="C8794" s="99">
        <v>69</v>
      </c>
      <c r="D8794" s="99">
        <f t="shared" si="782"/>
        <v>18</v>
      </c>
      <c r="E8794" s="100">
        <f t="shared" si="781"/>
        <v>11.212000000000002</v>
      </c>
      <c r="G8794" s="108"/>
      <c r="H8794" s="109"/>
      <c r="I8794" s="109"/>
      <c r="J8794" s="109"/>
      <c r="K8794" s="105">
        <f>K8793+J8777</f>
        <v>11.212000000000002</v>
      </c>
      <c r="L8794" s="96"/>
    </row>
    <row r="8795" spans="1:12" hidden="1" outlineLevel="1" x14ac:dyDescent="0.25">
      <c r="A8795" s="98" t="str">
        <f t="shared" si="780"/>
        <v>Type 22/33 500 70 18</v>
      </c>
      <c r="B8795" s="103" t="str">
        <f t="shared" si="778"/>
        <v>Type 22/33 500</v>
      </c>
      <c r="C8795" s="99">
        <v>70</v>
      </c>
      <c r="D8795" s="99">
        <f t="shared" si="782"/>
        <v>18</v>
      </c>
      <c r="E8795" s="100">
        <f t="shared" si="781"/>
        <v>11.260000000000002</v>
      </c>
      <c r="G8795" s="108"/>
      <c r="H8795" s="109"/>
      <c r="I8795" s="109"/>
      <c r="J8795" s="109"/>
      <c r="K8795" s="105">
        <f>K8794+J8777</f>
        <v>11.260000000000002</v>
      </c>
      <c r="L8795" s="96"/>
    </row>
    <row r="8796" spans="1:12" hidden="1" outlineLevel="1" x14ac:dyDescent="0.25">
      <c r="A8796" s="98" t="str">
        <f t="shared" si="780"/>
        <v>Type 22/33 500 71 18</v>
      </c>
      <c r="B8796" s="103" t="str">
        <f t="shared" si="778"/>
        <v>Type 22/33 500</v>
      </c>
      <c r="C8796" s="99">
        <v>71</v>
      </c>
      <c r="D8796" s="99">
        <f t="shared" si="782"/>
        <v>18</v>
      </c>
      <c r="E8796" s="100">
        <f t="shared" si="781"/>
        <v>11.308000000000002</v>
      </c>
      <c r="G8796" s="108"/>
      <c r="H8796" s="109"/>
      <c r="I8796" s="109"/>
      <c r="J8796" s="109"/>
      <c r="K8796" s="105">
        <f>K8795+J8777</f>
        <v>11.308000000000002</v>
      </c>
      <c r="L8796" s="96"/>
    </row>
    <row r="8797" spans="1:12" hidden="1" outlineLevel="1" x14ac:dyDescent="0.25">
      <c r="A8797" s="98" t="str">
        <f t="shared" si="780"/>
        <v>Type 22/33 500 72 18</v>
      </c>
      <c r="B8797" s="103" t="str">
        <f t="shared" si="778"/>
        <v>Type 22/33 500</v>
      </c>
      <c r="C8797" s="99">
        <v>72</v>
      </c>
      <c r="D8797" s="99">
        <f t="shared" si="782"/>
        <v>18</v>
      </c>
      <c r="E8797" s="100">
        <f t="shared" si="781"/>
        <v>11.356000000000002</v>
      </c>
      <c r="G8797" s="108"/>
      <c r="H8797" s="109"/>
      <c r="I8797" s="109"/>
      <c r="J8797" s="109"/>
      <c r="K8797" s="105">
        <f>K8796+J8777</f>
        <v>11.356000000000002</v>
      </c>
      <c r="L8797" s="96"/>
    </row>
    <row r="8798" spans="1:12" hidden="1" outlineLevel="1" x14ac:dyDescent="0.25">
      <c r="A8798" s="98" t="str">
        <f t="shared" si="780"/>
        <v>Type 22/33 500 73 18</v>
      </c>
      <c r="B8798" s="103" t="str">
        <f t="shared" si="778"/>
        <v>Type 22/33 500</v>
      </c>
      <c r="C8798" s="99">
        <v>73</v>
      </c>
      <c r="D8798" s="99">
        <f t="shared" si="782"/>
        <v>18</v>
      </c>
      <c r="E8798" s="100">
        <f t="shared" si="781"/>
        <v>11.404000000000002</v>
      </c>
      <c r="G8798" s="108"/>
      <c r="H8798" s="109"/>
      <c r="I8798" s="109"/>
      <c r="J8798" s="109"/>
      <c r="K8798" s="105">
        <f>K8797+J8777</f>
        <v>11.404000000000002</v>
      </c>
      <c r="L8798" s="96"/>
    </row>
    <row r="8799" spans="1:12" hidden="1" outlineLevel="1" x14ac:dyDescent="0.25">
      <c r="A8799" s="98" t="str">
        <f t="shared" si="780"/>
        <v>Type 22/33 500 74 18</v>
      </c>
      <c r="B8799" s="103" t="str">
        <f t="shared" si="778"/>
        <v>Type 22/33 500</v>
      </c>
      <c r="C8799" s="99">
        <v>74</v>
      </c>
      <c r="D8799" s="99">
        <f t="shared" si="782"/>
        <v>18</v>
      </c>
      <c r="E8799" s="100">
        <f t="shared" si="781"/>
        <v>11.452000000000002</v>
      </c>
      <c r="G8799" s="108"/>
      <c r="H8799" s="109"/>
      <c r="I8799" s="109"/>
      <c r="J8799" s="109"/>
      <c r="K8799" s="105">
        <f>K8798+J8777</f>
        <v>11.452000000000002</v>
      </c>
      <c r="L8799" s="96"/>
    </row>
    <row r="8800" spans="1:12" hidden="1" outlineLevel="1" x14ac:dyDescent="0.25">
      <c r="A8800" s="98" t="str">
        <f t="shared" si="780"/>
        <v>Type 22/33 500 75 18</v>
      </c>
      <c r="B8800" s="103" t="str">
        <f t="shared" si="778"/>
        <v>Type 22/33 500</v>
      </c>
      <c r="C8800" s="99">
        <v>75</v>
      </c>
      <c r="D8800" s="99">
        <f t="shared" si="782"/>
        <v>18</v>
      </c>
      <c r="E8800" s="100">
        <f t="shared" si="781"/>
        <v>11.500000000000002</v>
      </c>
      <c r="G8800" s="108"/>
      <c r="H8800" s="109"/>
      <c r="I8800" s="109"/>
      <c r="J8800" s="109"/>
      <c r="K8800" s="105">
        <f>K8799+J8777</f>
        <v>11.500000000000002</v>
      </c>
      <c r="L8800" s="96"/>
    </row>
    <row r="8801" spans="1:12" hidden="1" outlineLevel="1" x14ac:dyDescent="0.25">
      <c r="A8801" s="98" t="str">
        <f t="shared" si="780"/>
        <v>Type 22/33 500 76 18</v>
      </c>
      <c r="B8801" s="103" t="str">
        <f t="shared" si="778"/>
        <v>Type 22/33 500</v>
      </c>
      <c r="C8801" s="99">
        <v>76</v>
      </c>
      <c r="D8801" s="99">
        <f t="shared" si="782"/>
        <v>18</v>
      </c>
      <c r="E8801" s="100">
        <f t="shared" si="781"/>
        <v>11.548000000000002</v>
      </c>
      <c r="G8801" s="108"/>
      <c r="H8801" s="109"/>
      <c r="I8801" s="109"/>
      <c r="J8801" s="109"/>
      <c r="K8801" s="105">
        <f>K8800+J8777</f>
        <v>11.548000000000002</v>
      </c>
      <c r="L8801" s="96"/>
    </row>
    <row r="8802" spans="1:12" hidden="1" outlineLevel="1" x14ac:dyDescent="0.25">
      <c r="A8802" s="98" t="str">
        <f t="shared" si="780"/>
        <v>Type 22/33 500 77 18</v>
      </c>
      <c r="B8802" s="103" t="str">
        <f t="shared" ref="B8802:B8865" si="783">B8801</f>
        <v>Type 22/33 500</v>
      </c>
      <c r="C8802" s="99">
        <v>77</v>
      </c>
      <c r="D8802" s="99">
        <f t="shared" si="782"/>
        <v>18</v>
      </c>
      <c r="E8802" s="100">
        <f t="shared" si="781"/>
        <v>11.596000000000002</v>
      </c>
      <c r="G8802" s="108"/>
      <c r="H8802" s="109"/>
      <c r="I8802" s="109"/>
      <c r="J8802" s="109"/>
      <c r="K8802" s="105">
        <f>K8801+J8777</f>
        <v>11.596000000000002</v>
      </c>
      <c r="L8802" s="96"/>
    </row>
    <row r="8803" spans="1:12" hidden="1" outlineLevel="1" x14ac:dyDescent="0.25">
      <c r="A8803" s="98" t="str">
        <f t="shared" si="780"/>
        <v>Type 22/33 500 78 18</v>
      </c>
      <c r="B8803" s="103" t="str">
        <f t="shared" si="783"/>
        <v>Type 22/33 500</v>
      </c>
      <c r="C8803" s="99">
        <v>78</v>
      </c>
      <c r="D8803" s="99">
        <f t="shared" si="782"/>
        <v>18</v>
      </c>
      <c r="E8803" s="100">
        <f t="shared" si="781"/>
        <v>11.644000000000002</v>
      </c>
      <c r="G8803" s="108"/>
      <c r="H8803" s="109"/>
      <c r="I8803" s="109"/>
      <c r="J8803" s="109"/>
      <c r="K8803" s="105">
        <f>K8802+J8777</f>
        <v>11.644000000000002</v>
      </c>
      <c r="L8803" s="96"/>
    </row>
    <row r="8804" spans="1:12" hidden="1" outlineLevel="1" x14ac:dyDescent="0.25">
      <c r="A8804" s="98" t="str">
        <f t="shared" si="780"/>
        <v>Type 22/33 500 79 18</v>
      </c>
      <c r="B8804" s="103" t="str">
        <f t="shared" si="783"/>
        <v>Type 22/33 500</v>
      </c>
      <c r="C8804" s="99">
        <v>79</v>
      </c>
      <c r="D8804" s="99">
        <f t="shared" si="782"/>
        <v>18</v>
      </c>
      <c r="E8804" s="100">
        <f t="shared" si="781"/>
        <v>11.692000000000002</v>
      </c>
      <c r="G8804" s="108"/>
      <c r="H8804" s="109"/>
      <c r="I8804" s="109"/>
      <c r="J8804" s="109"/>
      <c r="K8804" s="105">
        <f>K8803+J8777</f>
        <v>11.692000000000002</v>
      </c>
      <c r="L8804" s="96"/>
    </row>
    <row r="8805" spans="1:12" hidden="1" outlineLevel="1" x14ac:dyDescent="0.25">
      <c r="A8805" s="98" t="str">
        <f t="shared" si="780"/>
        <v>Type 22/33 500 80 18</v>
      </c>
      <c r="B8805" s="103" t="str">
        <f t="shared" si="783"/>
        <v>Type 22/33 500</v>
      </c>
      <c r="C8805" s="99">
        <v>80</v>
      </c>
      <c r="D8805" s="99">
        <f t="shared" si="782"/>
        <v>18</v>
      </c>
      <c r="E8805" s="100">
        <f t="shared" si="781"/>
        <v>11.740000000000002</v>
      </c>
      <c r="G8805" s="108"/>
      <c r="H8805" s="109"/>
      <c r="I8805" s="109"/>
      <c r="J8805" s="109"/>
      <c r="K8805" s="105">
        <f>K8804+J8777</f>
        <v>11.740000000000002</v>
      </c>
      <c r="L8805" s="96"/>
    </row>
    <row r="8806" spans="1:12" hidden="1" outlineLevel="1" x14ac:dyDescent="0.25">
      <c r="A8806" s="98" t="str">
        <f t="shared" si="780"/>
        <v>Type 22/33 500 81 18</v>
      </c>
      <c r="B8806" s="103" t="str">
        <f t="shared" si="783"/>
        <v>Type 22/33 500</v>
      </c>
      <c r="C8806" s="99">
        <v>81</v>
      </c>
      <c r="D8806" s="99">
        <f t="shared" si="782"/>
        <v>18</v>
      </c>
      <c r="E8806" s="100">
        <f t="shared" si="781"/>
        <v>11.788000000000002</v>
      </c>
      <c r="G8806" s="108"/>
      <c r="H8806" s="109"/>
      <c r="I8806" s="109"/>
      <c r="J8806" s="109"/>
      <c r="K8806" s="105">
        <f>K8805+J8777</f>
        <v>11.788000000000002</v>
      </c>
      <c r="L8806" s="96"/>
    </row>
    <row r="8807" spans="1:12" hidden="1" outlineLevel="1" x14ac:dyDescent="0.25">
      <c r="A8807" s="98" t="str">
        <f t="shared" si="780"/>
        <v>Type 22/33 500 82 18</v>
      </c>
      <c r="B8807" s="103" t="str">
        <f t="shared" si="783"/>
        <v>Type 22/33 500</v>
      </c>
      <c r="C8807" s="99">
        <v>82</v>
      </c>
      <c r="D8807" s="99">
        <f t="shared" si="782"/>
        <v>18</v>
      </c>
      <c r="E8807" s="100">
        <f t="shared" si="781"/>
        <v>11.836000000000002</v>
      </c>
      <c r="G8807" s="108"/>
      <c r="H8807" s="109"/>
      <c r="I8807" s="109"/>
      <c r="J8807" s="109"/>
      <c r="K8807" s="105">
        <f>K8806+J8777</f>
        <v>11.836000000000002</v>
      </c>
      <c r="L8807" s="96"/>
    </row>
    <row r="8808" spans="1:12" hidden="1" outlineLevel="1" x14ac:dyDescent="0.25">
      <c r="A8808" s="98" t="str">
        <f t="shared" si="780"/>
        <v>Type 22/33 500 83 18</v>
      </c>
      <c r="B8808" s="103" t="str">
        <f t="shared" si="783"/>
        <v>Type 22/33 500</v>
      </c>
      <c r="C8808" s="99">
        <v>83</v>
      </c>
      <c r="D8808" s="99">
        <f t="shared" ref="D8808:D8825" si="784">D8807</f>
        <v>18</v>
      </c>
      <c r="E8808" s="100">
        <f t="shared" si="781"/>
        <v>11.884000000000002</v>
      </c>
      <c r="G8808" s="108"/>
      <c r="H8808" s="109"/>
      <c r="I8808" s="109"/>
      <c r="J8808" s="109"/>
      <c r="K8808" s="105">
        <f>K8807+J8777</f>
        <v>11.884000000000002</v>
      </c>
      <c r="L8808" s="96"/>
    </row>
    <row r="8809" spans="1:12" hidden="1" outlineLevel="1" x14ac:dyDescent="0.25">
      <c r="A8809" s="98" t="str">
        <f t="shared" si="780"/>
        <v>Type 22/33 500 84 18</v>
      </c>
      <c r="B8809" s="103" t="str">
        <f t="shared" si="783"/>
        <v>Type 22/33 500</v>
      </c>
      <c r="C8809" s="99">
        <v>84</v>
      </c>
      <c r="D8809" s="99">
        <f t="shared" si="784"/>
        <v>18</v>
      </c>
      <c r="E8809" s="100">
        <f t="shared" si="781"/>
        <v>11.932000000000002</v>
      </c>
      <c r="G8809" s="108"/>
      <c r="H8809" s="109"/>
      <c r="I8809" s="109"/>
      <c r="J8809" s="109"/>
      <c r="K8809" s="105">
        <f>K8808+J8777</f>
        <v>11.932000000000002</v>
      </c>
      <c r="L8809" s="96"/>
    </row>
    <row r="8810" spans="1:12" hidden="1" outlineLevel="1" x14ac:dyDescent="0.25">
      <c r="A8810" s="98" t="str">
        <f t="shared" si="780"/>
        <v>Type 22/33 500 85 18</v>
      </c>
      <c r="B8810" s="103" t="str">
        <f t="shared" si="783"/>
        <v>Type 22/33 500</v>
      </c>
      <c r="C8810" s="99">
        <v>85</v>
      </c>
      <c r="D8810" s="99">
        <f t="shared" si="784"/>
        <v>18</v>
      </c>
      <c r="E8810" s="100">
        <f t="shared" si="781"/>
        <v>11.980000000000002</v>
      </c>
      <c r="G8810" s="108"/>
      <c r="H8810" s="109"/>
      <c r="I8810" s="109"/>
      <c r="J8810" s="109"/>
      <c r="K8810" s="105">
        <f>K8809+J8777</f>
        <v>11.980000000000002</v>
      </c>
      <c r="L8810" s="96"/>
    </row>
    <row r="8811" spans="1:12" hidden="1" outlineLevel="1" x14ac:dyDescent="0.25">
      <c r="A8811" s="98" t="str">
        <f t="shared" si="780"/>
        <v>Type 22/33 500 86 18</v>
      </c>
      <c r="B8811" s="103" t="str">
        <f t="shared" si="783"/>
        <v>Type 22/33 500</v>
      </c>
      <c r="C8811" s="99">
        <v>86</v>
      </c>
      <c r="D8811" s="99">
        <f t="shared" si="784"/>
        <v>18</v>
      </c>
      <c r="E8811" s="100">
        <f t="shared" si="781"/>
        <v>12.028000000000002</v>
      </c>
      <c r="G8811" s="108"/>
      <c r="H8811" s="109"/>
      <c r="I8811" s="109"/>
      <c r="J8811" s="109"/>
      <c r="K8811" s="105">
        <f>K8810+J8777</f>
        <v>12.028000000000002</v>
      </c>
      <c r="L8811" s="96"/>
    </row>
    <row r="8812" spans="1:12" hidden="1" outlineLevel="1" x14ac:dyDescent="0.25">
      <c r="A8812" s="98" t="str">
        <f t="shared" si="780"/>
        <v>Type 22/33 500 87 18</v>
      </c>
      <c r="B8812" s="103" t="str">
        <f t="shared" si="783"/>
        <v>Type 22/33 500</v>
      </c>
      <c r="C8812" s="99">
        <v>87</v>
      </c>
      <c r="D8812" s="99">
        <f t="shared" si="784"/>
        <v>18</v>
      </c>
      <c r="E8812" s="100">
        <f t="shared" si="781"/>
        <v>12.076000000000002</v>
      </c>
      <c r="G8812" s="108"/>
      <c r="H8812" s="109"/>
      <c r="I8812" s="109"/>
      <c r="J8812" s="109"/>
      <c r="K8812" s="105">
        <f>K8811+J8777</f>
        <v>12.076000000000002</v>
      </c>
      <c r="L8812" s="96"/>
    </row>
    <row r="8813" spans="1:12" hidden="1" outlineLevel="1" x14ac:dyDescent="0.25">
      <c r="A8813" s="98" t="str">
        <f t="shared" si="780"/>
        <v>Type 22/33 500 88 18</v>
      </c>
      <c r="B8813" s="103" t="str">
        <f t="shared" si="783"/>
        <v>Type 22/33 500</v>
      </c>
      <c r="C8813" s="99">
        <v>88</v>
      </c>
      <c r="D8813" s="99">
        <f t="shared" si="784"/>
        <v>18</v>
      </c>
      <c r="E8813" s="100">
        <f t="shared" si="781"/>
        <v>12.124000000000002</v>
      </c>
      <c r="G8813" s="108"/>
      <c r="H8813" s="109"/>
      <c r="I8813" s="109"/>
      <c r="J8813" s="109"/>
      <c r="K8813" s="105">
        <f>K8812+J8777</f>
        <v>12.124000000000002</v>
      </c>
      <c r="L8813" s="96"/>
    </row>
    <row r="8814" spans="1:12" hidden="1" outlineLevel="1" x14ac:dyDescent="0.25">
      <c r="A8814" s="98" t="str">
        <f t="shared" si="780"/>
        <v>Type 22/33 500 89 18</v>
      </c>
      <c r="B8814" s="103" t="str">
        <f t="shared" si="783"/>
        <v>Type 22/33 500</v>
      </c>
      <c r="C8814" s="99">
        <v>89</v>
      </c>
      <c r="D8814" s="99">
        <f t="shared" si="784"/>
        <v>18</v>
      </c>
      <c r="E8814" s="100">
        <f t="shared" si="781"/>
        <v>12.172000000000002</v>
      </c>
      <c r="G8814" s="108"/>
      <c r="H8814" s="109"/>
      <c r="I8814" s="109"/>
      <c r="J8814" s="109"/>
      <c r="K8814" s="105">
        <f>K8813+J8777</f>
        <v>12.172000000000002</v>
      </c>
      <c r="L8814" s="96"/>
    </row>
    <row r="8815" spans="1:12" hidden="1" outlineLevel="1" x14ac:dyDescent="0.25">
      <c r="A8815" s="98" t="str">
        <f t="shared" si="780"/>
        <v>Type 22/33 500 90 18</v>
      </c>
      <c r="B8815" s="103" t="str">
        <f t="shared" si="783"/>
        <v>Type 22/33 500</v>
      </c>
      <c r="C8815" s="99">
        <v>90</v>
      </c>
      <c r="D8815" s="99">
        <f t="shared" si="784"/>
        <v>18</v>
      </c>
      <c r="E8815" s="100">
        <f t="shared" si="781"/>
        <v>12.220000000000002</v>
      </c>
      <c r="G8815" s="108"/>
      <c r="H8815" s="109"/>
      <c r="I8815" s="109"/>
      <c r="J8815" s="109"/>
      <c r="K8815" s="105">
        <f>K8814+J8777</f>
        <v>12.220000000000002</v>
      </c>
      <c r="L8815" s="96"/>
    </row>
    <row r="8816" spans="1:12" hidden="1" outlineLevel="1" x14ac:dyDescent="0.25">
      <c r="A8816" s="98" t="str">
        <f t="shared" si="780"/>
        <v>Type 22/33 500 91 18</v>
      </c>
      <c r="B8816" s="103" t="str">
        <f t="shared" si="783"/>
        <v>Type 22/33 500</v>
      </c>
      <c r="C8816" s="99">
        <v>91</v>
      </c>
      <c r="D8816" s="99">
        <f t="shared" si="784"/>
        <v>18</v>
      </c>
      <c r="E8816" s="100">
        <f t="shared" si="781"/>
        <v>12.268000000000002</v>
      </c>
      <c r="G8816" s="108"/>
      <c r="H8816" s="109"/>
      <c r="I8816" s="109"/>
      <c r="J8816" s="109"/>
      <c r="K8816" s="105">
        <f>K8815+J8777</f>
        <v>12.268000000000002</v>
      </c>
      <c r="L8816" s="96"/>
    </row>
    <row r="8817" spans="1:12" hidden="1" outlineLevel="1" x14ac:dyDescent="0.25">
      <c r="A8817" s="98" t="str">
        <f t="shared" si="780"/>
        <v>Type 22/33 500 92 18</v>
      </c>
      <c r="B8817" s="103" t="str">
        <f t="shared" si="783"/>
        <v>Type 22/33 500</v>
      </c>
      <c r="C8817" s="99">
        <v>92</v>
      </c>
      <c r="D8817" s="99">
        <f t="shared" si="784"/>
        <v>18</v>
      </c>
      <c r="E8817" s="100">
        <f t="shared" si="781"/>
        <v>12.316000000000003</v>
      </c>
      <c r="G8817" s="108"/>
      <c r="H8817" s="109"/>
      <c r="I8817" s="109"/>
      <c r="J8817" s="109"/>
      <c r="K8817" s="105">
        <f>K8816+J8777</f>
        <v>12.316000000000003</v>
      </c>
      <c r="L8817" s="96"/>
    </row>
    <row r="8818" spans="1:12" hidden="1" outlineLevel="1" x14ac:dyDescent="0.25">
      <c r="A8818" s="98" t="str">
        <f t="shared" si="780"/>
        <v>Type 22/33 500 93 18</v>
      </c>
      <c r="B8818" s="103" t="str">
        <f t="shared" si="783"/>
        <v>Type 22/33 500</v>
      </c>
      <c r="C8818" s="99">
        <v>93</v>
      </c>
      <c r="D8818" s="99">
        <f t="shared" si="784"/>
        <v>18</v>
      </c>
      <c r="E8818" s="100">
        <f t="shared" si="781"/>
        <v>12.364000000000003</v>
      </c>
      <c r="G8818" s="108"/>
      <c r="H8818" s="109"/>
      <c r="I8818" s="109"/>
      <c r="J8818" s="109"/>
      <c r="K8818" s="105">
        <f>K8817+J8777</f>
        <v>12.364000000000003</v>
      </c>
      <c r="L8818" s="96"/>
    </row>
    <row r="8819" spans="1:12" hidden="1" outlineLevel="1" x14ac:dyDescent="0.25">
      <c r="A8819" s="98" t="str">
        <f t="shared" si="780"/>
        <v>Type 22/33 500 94 18</v>
      </c>
      <c r="B8819" s="103" t="str">
        <f t="shared" si="783"/>
        <v>Type 22/33 500</v>
      </c>
      <c r="C8819" s="99">
        <v>94</v>
      </c>
      <c r="D8819" s="99">
        <f t="shared" si="784"/>
        <v>18</v>
      </c>
      <c r="E8819" s="100">
        <f t="shared" si="781"/>
        <v>12.412000000000003</v>
      </c>
      <c r="G8819" s="108"/>
      <c r="H8819" s="109"/>
      <c r="I8819" s="109"/>
      <c r="J8819" s="109"/>
      <c r="K8819" s="105">
        <f>K8818+J8777</f>
        <v>12.412000000000003</v>
      </c>
      <c r="L8819" s="96"/>
    </row>
    <row r="8820" spans="1:12" hidden="1" outlineLevel="1" x14ac:dyDescent="0.25">
      <c r="A8820" s="98" t="str">
        <f t="shared" si="780"/>
        <v>Type 22/33 500 95 18</v>
      </c>
      <c r="B8820" s="103" t="str">
        <f t="shared" si="783"/>
        <v>Type 22/33 500</v>
      </c>
      <c r="C8820" s="99">
        <v>95</v>
      </c>
      <c r="D8820" s="99">
        <f t="shared" si="784"/>
        <v>18</v>
      </c>
      <c r="E8820" s="100">
        <f t="shared" si="781"/>
        <v>12.460000000000003</v>
      </c>
      <c r="G8820" s="108"/>
      <c r="H8820" s="109"/>
      <c r="I8820" s="109"/>
      <c r="J8820" s="109"/>
      <c r="K8820" s="105">
        <f>K8819+J8777</f>
        <v>12.460000000000003</v>
      </c>
      <c r="L8820" s="96"/>
    </row>
    <row r="8821" spans="1:12" hidden="1" outlineLevel="1" x14ac:dyDescent="0.25">
      <c r="A8821" s="98" t="str">
        <f t="shared" si="780"/>
        <v>Type 22/33 500 96 18</v>
      </c>
      <c r="B8821" s="103" t="str">
        <f t="shared" si="783"/>
        <v>Type 22/33 500</v>
      </c>
      <c r="C8821" s="99">
        <v>96</v>
      </c>
      <c r="D8821" s="99">
        <f t="shared" si="784"/>
        <v>18</v>
      </c>
      <c r="E8821" s="100">
        <f t="shared" si="781"/>
        <v>12.508000000000003</v>
      </c>
      <c r="G8821" s="108"/>
      <c r="H8821" s="109"/>
      <c r="I8821" s="109"/>
      <c r="J8821" s="109"/>
      <c r="K8821" s="105">
        <f>K8820+J8777</f>
        <v>12.508000000000003</v>
      </c>
      <c r="L8821" s="96"/>
    </row>
    <row r="8822" spans="1:12" hidden="1" outlineLevel="1" x14ac:dyDescent="0.25">
      <c r="A8822" s="98" t="str">
        <f t="shared" si="780"/>
        <v>Type 22/33 500 97 18</v>
      </c>
      <c r="B8822" s="103" t="str">
        <f t="shared" si="783"/>
        <v>Type 22/33 500</v>
      </c>
      <c r="C8822" s="99">
        <v>97</v>
      </c>
      <c r="D8822" s="99">
        <f t="shared" si="784"/>
        <v>18</v>
      </c>
      <c r="E8822" s="100">
        <f t="shared" si="781"/>
        <v>12.556000000000003</v>
      </c>
      <c r="G8822" s="108"/>
      <c r="H8822" s="109"/>
      <c r="I8822" s="109"/>
      <c r="J8822" s="109"/>
      <c r="K8822" s="105">
        <f>K8821+J8777</f>
        <v>12.556000000000003</v>
      </c>
      <c r="L8822" s="96"/>
    </row>
    <row r="8823" spans="1:12" hidden="1" outlineLevel="1" x14ac:dyDescent="0.25">
      <c r="A8823" s="98" t="str">
        <f t="shared" si="780"/>
        <v>Type 22/33 500 98 18</v>
      </c>
      <c r="B8823" s="103" t="str">
        <f t="shared" si="783"/>
        <v>Type 22/33 500</v>
      </c>
      <c r="C8823" s="99">
        <v>98</v>
      </c>
      <c r="D8823" s="99">
        <f t="shared" si="784"/>
        <v>18</v>
      </c>
      <c r="E8823" s="100">
        <f t="shared" si="781"/>
        <v>12.604000000000003</v>
      </c>
      <c r="G8823" s="108"/>
      <c r="H8823" s="109"/>
      <c r="I8823" s="109"/>
      <c r="J8823" s="109"/>
      <c r="K8823" s="105">
        <f>K8822+J8777</f>
        <v>12.604000000000003</v>
      </c>
      <c r="L8823" s="96"/>
    </row>
    <row r="8824" spans="1:12" hidden="1" outlineLevel="1" x14ac:dyDescent="0.25">
      <c r="A8824" s="98" t="str">
        <f t="shared" si="780"/>
        <v>Type 22/33 500 99 18</v>
      </c>
      <c r="B8824" s="103" t="str">
        <f t="shared" si="783"/>
        <v>Type 22/33 500</v>
      </c>
      <c r="C8824" s="99">
        <v>99</v>
      </c>
      <c r="D8824" s="99">
        <f t="shared" si="784"/>
        <v>18</v>
      </c>
      <c r="E8824" s="100">
        <f t="shared" si="781"/>
        <v>12.652000000000003</v>
      </c>
      <c r="G8824" s="108"/>
      <c r="H8824" s="109"/>
      <c r="I8824" s="109"/>
      <c r="J8824" s="109"/>
      <c r="K8824" s="105">
        <f>K8823+J8777</f>
        <v>12.652000000000003</v>
      </c>
      <c r="L8824" s="96"/>
    </row>
    <row r="8825" spans="1:12" hidden="1" outlineLevel="1" x14ac:dyDescent="0.25">
      <c r="A8825" s="110" t="str">
        <f t="shared" si="780"/>
        <v>Type 22/33 500 100 18</v>
      </c>
      <c r="B8825" s="111" t="str">
        <f t="shared" si="783"/>
        <v>Type 22/33 500</v>
      </c>
      <c r="C8825" s="112">
        <v>100</v>
      </c>
      <c r="D8825" s="112">
        <f t="shared" si="784"/>
        <v>18</v>
      </c>
      <c r="E8825" s="113">
        <f t="shared" si="781"/>
        <v>12.700000000000003</v>
      </c>
      <c r="G8825" s="114"/>
      <c r="H8825" s="115"/>
      <c r="I8825" s="115"/>
      <c r="J8825" s="115"/>
      <c r="K8825" s="116">
        <f>K8824+J8777</f>
        <v>12.700000000000003</v>
      </c>
      <c r="L8825" s="96"/>
    </row>
    <row r="8826" spans="1:12" hidden="1" outlineLevel="1" x14ac:dyDescent="0.25">
      <c r="A8826" s="98" t="str">
        <f t="shared" si="780"/>
        <v>Type 22/33 500 50 17</v>
      </c>
      <c r="B8826" s="117" t="str">
        <f t="shared" si="783"/>
        <v>Type 22/33 500</v>
      </c>
      <c r="C8826" s="99">
        <v>50</v>
      </c>
      <c r="D8826" s="99">
        <f>AB8674</f>
        <v>17</v>
      </c>
      <c r="E8826" s="100">
        <f t="shared" si="781"/>
        <v>12.3</v>
      </c>
      <c r="G8826" s="99">
        <f>AB8675</f>
        <v>12.3</v>
      </c>
      <c r="H8826" s="101"/>
      <c r="I8826" s="101"/>
      <c r="J8826" s="101"/>
      <c r="K8826" s="102">
        <f>G8826</f>
        <v>12.3</v>
      </c>
      <c r="L8826" s="96"/>
    </row>
    <row r="8827" spans="1:12" hidden="1" outlineLevel="1" x14ac:dyDescent="0.25">
      <c r="A8827" s="98" t="str">
        <f t="shared" si="780"/>
        <v>Type 22/33 500 51 17</v>
      </c>
      <c r="B8827" s="103" t="str">
        <f t="shared" si="783"/>
        <v>Type 22/33 500</v>
      </c>
      <c r="C8827" s="99">
        <v>51</v>
      </c>
      <c r="D8827" s="99">
        <f t="shared" ref="D8827:D8858" si="785">D8826</f>
        <v>17</v>
      </c>
      <c r="E8827" s="100">
        <f t="shared" si="781"/>
        <v>12.348000000000001</v>
      </c>
      <c r="G8827" s="104"/>
      <c r="H8827" s="59"/>
      <c r="I8827" s="59"/>
      <c r="J8827" s="59"/>
      <c r="K8827" s="105">
        <f>K8826+J8828</f>
        <v>12.348000000000001</v>
      </c>
      <c r="L8827" s="96"/>
    </row>
    <row r="8828" spans="1:12" hidden="1" outlineLevel="1" x14ac:dyDescent="0.25">
      <c r="A8828" s="98" t="str">
        <f t="shared" si="780"/>
        <v>Type 22/33 500 52 17</v>
      </c>
      <c r="B8828" s="103" t="str">
        <f t="shared" si="783"/>
        <v>Type 22/33 500</v>
      </c>
      <c r="C8828" s="99">
        <v>52</v>
      </c>
      <c r="D8828" s="99">
        <f t="shared" si="785"/>
        <v>17</v>
      </c>
      <c r="E8828" s="100">
        <f t="shared" si="781"/>
        <v>12.396000000000001</v>
      </c>
      <c r="G8828" s="99">
        <f>AB8676</f>
        <v>14.700000000000001</v>
      </c>
      <c r="H8828" s="59">
        <v>50</v>
      </c>
      <c r="I8828" s="59">
        <f>G8828-G8826</f>
        <v>2.4000000000000004</v>
      </c>
      <c r="J8828" s="59">
        <f>I8828/H8828</f>
        <v>4.8000000000000008E-2</v>
      </c>
      <c r="K8828" s="105">
        <f>K8827+J8828</f>
        <v>12.396000000000001</v>
      </c>
      <c r="L8828" s="96"/>
    </row>
    <row r="8829" spans="1:12" hidden="1" outlineLevel="1" x14ac:dyDescent="0.25">
      <c r="A8829" s="98" t="str">
        <f t="shared" si="780"/>
        <v>Type 22/33 500 53 17</v>
      </c>
      <c r="B8829" s="103" t="str">
        <f t="shared" si="783"/>
        <v>Type 22/33 500</v>
      </c>
      <c r="C8829" s="99">
        <v>53</v>
      </c>
      <c r="D8829" s="99">
        <f t="shared" si="785"/>
        <v>17</v>
      </c>
      <c r="E8829" s="100">
        <f t="shared" si="781"/>
        <v>12.444000000000001</v>
      </c>
      <c r="G8829" s="108"/>
      <c r="H8829" s="109"/>
      <c r="I8829" s="109"/>
      <c r="J8829" s="109"/>
      <c r="K8829" s="105">
        <f>K8828+J8828</f>
        <v>12.444000000000001</v>
      </c>
      <c r="L8829" s="96"/>
    </row>
    <row r="8830" spans="1:12" hidden="1" outlineLevel="1" x14ac:dyDescent="0.25">
      <c r="A8830" s="98" t="str">
        <f t="shared" si="780"/>
        <v>Type 22/33 500 54 17</v>
      </c>
      <c r="B8830" s="103" t="str">
        <f t="shared" si="783"/>
        <v>Type 22/33 500</v>
      </c>
      <c r="C8830" s="99">
        <v>54</v>
      </c>
      <c r="D8830" s="99">
        <f t="shared" si="785"/>
        <v>17</v>
      </c>
      <c r="E8830" s="100">
        <f t="shared" si="781"/>
        <v>12.492000000000001</v>
      </c>
      <c r="G8830" s="108"/>
      <c r="H8830" s="109"/>
      <c r="I8830" s="109"/>
      <c r="J8830" s="109"/>
      <c r="K8830" s="105">
        <f>K8829+J8828</f>
        <v>12.492000000000001</v>
      </c>
      <c r="L8830" s="96"/>
    </row>
    <row r="8831" spans="1:12" hidden="1" outlineLevel="1" x14ac:dyDescent="0.25">
      <c r="A8831" s="98" t="str">
        <f t="shared" si="780"/>
        <v>Type 22/33 500 55 17</v>
      </c>
      <c r="B8831" s="103" t="str">
        <f t="shared" si="783"/>
        <v>Type 22/33 500</v>
      </c>
      <c r="C8831" s="99">
        <v>55</v>
      </c>
      <c r="D8831" s="99">
        <f t="shared" si="785"/>
        <v>17</v>
      </c>
      <c r="E8831" s="100">
        <f t="shared" si="781"/>
        <v>12.540000000000001</v>
      </c>
      <c r="G8831" s="104"/>
      <c r="H8831" s="59"/>
      <c r="I8831" s="59"/>
      <c r="J8831" s="59"/>
      <c r="K8831" s="105">
        <f>K8830+J8828</f>
        <v>12.540000000000001</v>
      </c>
      <c r="L8831" s="96"/>
    </row>
    <row r="8832" spans="1:12" hidden="1" outlineLevel="1" x14ac:dyDescent="0.25">
      <c r="A8832" s="98" t="str">
        <f t="shared" si="780"/>
        <v>Type 22/33 500 56 17</v>
      </c>
      <c r="B8832" s="103" t="str">
        <f t="shared" si="783"/>
        <v>Type 22/33 500</v>
      </c>
      <c r="C8832" s="99">
        <v>56</v>
      </c>
      <c r="D8832" s="99">
        <f t="shared" si="785"/>
        <v>17</v>
      </c>
      <c r="E8832" s="100">
        <f t="shared" si="781"/>
        <v>12.588000000000001</v>
      </c>
      <c r="G8832" s="104"/>
      <c r="H8832" s="59"/>
      <c r="I8832" s="59"/>
      <c r="J8832" s="59"/>
      <c r="K8832" s="105">
        <f>K8831+J8828</f>
        <v>12.588000000000001</v>
      </c>
      <c r="L8832" s="96"/>
    </row>
    <row r="8833" spans="1:12" hidden="1" outlineLevel="1" x14ac:dyDescent="0.25">
      <c r="A8833" s="98" t="str">
        <f t="shared" si="780"/>
        <v>Type 22/33 500 57 17</v>
      </c>
      <c r="B8833" s="103" t="str">
        <f t="shared" si="783"/>
        <v>Type 22/33 500</v>
      </c>
      <c r="C8833" s="99">
        <v>57</v>
      </c>
      <c r="D8833" s="99">
        <f t="shared" si="785"/>
        <v>17</v>
      </c>
      <c r="E8833" s="100">
        <f t="shared" si="781"/>
        <v>12.636000000000001</v>
      </c>
      <c r="G8833" s="104"/>
      <c r="H8833" s="59"/>
      <c r="I8833" s="59"/>
      <c r="J8833" s="59"/>
      <c r="K8833" s="105">
        <f>K8832+J8828</f>
        <v>12.636000000000001</v>
      </c>
      <c r="L8833" s="96"/>
    </row>
    <row r="8834" spans="1:12" hidden="1" outlineLevel="1" x14ac:dyDescent="0.25">
      <c r="A8834" s="98" t="str">
        <f t="shared" si="780"/>
        <v>Type 22/33 500 58 17</v>
      </c>
      <c r="B8834" s="103" t="str">
        <f t="shared" si="783"/>
        <v>Type 22/33 500</v>
      </c>
      <c r="C8834" s="99">
        <v>58</v>
      </c>
      <c r="D8834" s="99">
        <f t="shared" si="785"/>
        <v>17</v>
      </c>
      <c r="E8834" s="100">
        <f t="shared" si="781"/>
        <v>12.684000000000001</v>
      </c>
      <c r="G8834" s="104"/>
      <c r="H8834" s="59"/>
      <c r="I8834" s="59"/>
      <c r="J8834" s="59"/>
      <c r="K8834" s="105">
        <f>K8833+J8828</f>
        <v>12.684000000000001</v>
      </c>
      <c r="L8834" s="96"/>
    </row>
    <row r="8835" spans="1:12" hidden="1" outlineLevel="1" x14ac:dyDescent="0.25">
      <c r="A8835" s="98" t="str">
        <f t="shared" ref="A8835:A8898" si="786">CONCATENATE(B8835," ",C8835," ",D8835)</f>
        <v>Type 22/33 500 59 17</v>
      </c>
      <c r="B8835" s="103" t="str">
        <f t="shared" si="783"/>
        <v>Type 22/33 500</v>
      </c>
      <c r="C8835" s="99">
        <v>59</v>
      </c>
      <c r="D8835" s="99">
        <f t="shared" si="785"/>
        <v>17</v>
      </c>
      <c r="E8835" s="100">
        <f t="shared" ref="E8835:E8898" si="787">K8835</f>
        <v>12.732000000000001</v>
      </c>
      <c r="G8835" s="104"/>
      <c r="H8835" s="59"/>
      <c r="I8835" s="59"/>
      <c r="J8835" s="59"/>
      <c r="K8835" s="105">
        <f>K8834+J8828</f>
        <v>12.732000000000001</v>
      </c>
      <c r="L8835" s="96"/>
    </row>
    <row r="8836" spans="1:12" hidden="1" outlineLevel="1" x14ac:dyDescent="0.25">
      <c r="A8836" s="98" t="str">
        <f t="shared" si="786"/>
        <v>Type 22/33 500 60 17</v>
      </c>
      <c r="B8836" s="103" t="str">
        <f t="shared" si="783"/>
        <v>Type 22/33 500</v>
      </c>
      <c r="C8836" s="99">
        <v>60</v>
      </c>
      <c r="D8836" s="99">
        <f t="shared" si="785"/>
        <v>17</v>
      </c>
      <c r="E8836" s="100">
        <f t="shared" si="787"/>
        <v>12.780000000000001</v>
      </c>
      <c r="G8836" s="108"/>
      <c r="H8836" s="59"/>
      <c r="I8836" s="59"/>
      <c r="J8836" s="59"/>
      <c r="K8836" s="105">
        <f>K8835+J8828</f>
        <v>12.780000000000001</v>
      </c>
      <c r="L8836" s="96"/>
    </row>
    <row r="8837" spans="1:12" hidden="1" outlineLevel="1" x14ac:dyDescent="0.25">
      <c r="A8837" s="98" t="str">
        <f t="shared" si="786"/>
        <v>Type 22/33 500 61 17</v>
      </c>
      <c r="B8837" s="103" t="str">
        <f t="shared" si="783"/>
        <v>Type 22/33 500</v>
      </c>
      <c r="C8837" s="99">
        <v>61</v>
      </c>
      <c r="D8837" s="99">
        <f t="shared" si="785"/>
        <v>17</v>
      </c>
      <c r="E8837" s="100">
        <f t="shared" si="787"/>
        <v>12.828000000000001</v>
      </c>
      <c r="G8837" s="108"/>
      <c r="H8837" s="109"/>
      <c r="I8837" s="109"/>
      <c r="J8837" s="109"/>
      <c r="K8837" s="105">
        <f>K8836+J8828</f>
        <v>12.828000000000001</v>
      </c>
      <c r="L8837" s="96"/>
    </row>
    <row r="8838" spans="1:12" hidden="1" outlineLevel="1" x14ac:dyDescent="0.25">
      <c r="A8838" s="98" t="str">
        <f t="shared" si="786"/>
        <v>Type 22/33 500 62 17</v>
      </c>
      <c r="B8838" s="103" t="str">
        <f t="shared" si="783"/>
        <v>Type 22/33 500</v>
      </c>
      <c r="C8838" s="99">
        <v>62</v>
      </c>
      <c r="D8838" s="99">
        <f t="shared" si="785"/>
        <v>17</v>
      </c>
      <c r="E8838" s="100">
        <f t="shared" si="787"/>
        <v>12.876000000000001</v>
      </c>
      <c r="G8838" s="108"/>
      <c r="H8838" s="109"/>
      <c r="I8838" s="109"/>
      <c r="J8838" s="109"/>
      <c r="K8838" s="105">
        <f>K8837+J8828</f>
        <v>12.876000000000001</v>
      </c>
      <c r="L8838" s="96"/>
    </row>
    <row r="8839" spans="1:12" hidden="1" outlineLevel="1" x14ac:dyDescent="0.25">
      <c r="A8839" s="98" t="str">
        <f t="shared" si="786"/>
        <v>Type 22/33 500 63 17</v>
      </c>
      <c r="B8839" s="103" t="str">
        <f t="shared" si="783"/>
        <v>Type 22/33 500</v>
      </c>
      <c r="C8839" s="99">
        <v>63</v>
      </c>
      <c r="D8839" s="99">
        <f t="shared" si="785"/>
        <v>17</v>
      </c>
      <c r="E8839" s="100">
        <f t="shared" si="787"/>
        <v>12.924000000000001</v>
      </c>
      <c r="G8839" s="108"/>
      <c r="H8839" s="109"/>
      <c r="I8839" s="109"/>
      <c r="J8839" s="109"/>
      <c r="K8839" s="105">
        <f>K8838+J8828</f>
        <v>12.924000000000001</v>
      </c>
      <c r="L8839" s="96"/>
    </row>
    <row r="8840" spans="1:12" hidden="1" outlineLevel="1" x14ac:dyDescent="0.25">
      <c r="A8840" s="98" t="str">
        <f t="shared" si="786"/>
        <v>Type 22/33 500 64 17</v>
      </c>
      <c r="B8840" s="103" t="str">
        <f t="shared" si="783"/>
        <v>Type 22/33 500</v>
      </c>
      <c r="C8840" s="99">
        <v>64</v>
      </c>
      <c r="D8840" s="99">
        <f t="shared" si="785"/>
        <v>17</v>
      </c>
      <c r="E8840" s="100">
        <f t="shared" si="787"/>
        <v>12.972000000000001</v>
      </c>
      <c r="G8840" s="108"/>
      <c r="H8840" s="109"/>
      <c r="I8840" s="109"/>
      <c r="J8840" s="109"/>
      <c r="K8840" s="105">
        <f>K8839+J8828</f>
        <v>12.972000000000001</v>
      </c>
      <c r="L8840" s="96"/>
    </row>
    <row r="8841" spans="1:12" hidden="1" outlineLevel="1" x14ac:dyDescent="0.25">
      <c r="A8841" s="98" t="str">
        <f t="shared" si="786"/>
        <v>Type 22/33 500 65 17</v>
      </c>
      <c r="B8841" s="103" t="str">
        <f t="shared" si="783"/>
        <v>Type 22/33 500</v>
      </c>
      <c r="C8841" s="99">
        <v>65</v>
      </c>
      <c r="D8841" s="99">
        <f t="shared" si="785"/>
        <v>17</v>
      </c>
      <c r="E8841" s="100">
        <f t="shared" si="787"/>
        <v>13.020000000000001</v>
      </c>
      <c r="G8841" s="108"/>
      <c r="H8841" s="109"/>
      <c r="I8841" s="109"/>
      <c r="J8841" s="109"/>
      <c r="K8841" s="105">
        <f>K8840+J8828</f>
        <v>13.020000000000001</v>
      </c>
      <c r="L8841" s="96"/>
    </row>
    <row r="8842" spans="1:12" hidden="1" outlineLevel="1" x14ac:dyDescent="0.25">
      <c r="A8842" s="98" t="str">
        <f t="shared" si="786"/>
        <v>Type 22/33 500 66 17</v>
      </c>
      <c r="B8842" s="103" t="str">
        <f t="shared" si="783"/>
        <v>Type 22/33 500</v>
      </c>
      <c r="C8842" s="99">
        <v>66</v>
      </c>
      <c r="D8842" s="99">
        <f t="shared" si="785"/>
        <v>17</v>
      </c>
      <c r="E8842" s="100">
        <f t="shared" si="787"/>
        <v>13.068000000000001</v>
      </c>
      <c r="G8842" s="108"/>
      <c r="H8842" s="109"/>
      <c r="I8842" s="109"/>
      <c r="J8842" s="109"/>
      <c r="K8842" s="105">
        <f>K8841+J8828</f>
        <v>13.068000000000001</v>
      </c>
      <c r="L8842" s="96"/>
    </row>
    <row r="8843" spans="1:12" hidden="1" outlineLevel="1" x14ac:dyDescent="0.25">
      <c r="A8843" s="98" t="str">
        <f t="shared" si="786"/>
        <v>Type 22/33 500 67 17</v>
      </c>
      <c r="B8843" s="103" t="str">
        <f t="shared" si="783"/>
        <v>Type 22/33 500</v>
      </c>
      <c r="C8843" s="99">
        <v>67</v>
      </c>
      <c r="D8843" s="99">
        <f t="shared" si="785"/>
        <v>17</v>
      </c>
      <c r="E8843" s="100">
        <f t="shared" si="787"/>
        <v>13.116000000000001</v>
      </c>
      <c r="G8843" s="108"/>
      <c r="H8843" s="109"/>
      <c r="I8843" s="109"/>
      <c r="J8843" s="109"/>
      <c r="K8843" s="105">
        <f>K8842+J8828</f>
        <v>13.116000000000001</v>
      </c>
      <c r="L8843" s="96"/>
    </row>
    <row r="8844" spans="1:12" hidden="1" outlineLevel="1" x14ac:dyDescent="0.25">
      <c r="A8844" s="98" t="str">
        <f t="shared" si="786"/>
        <v>Type 22/33 500 68 17</v>
      </c>
      <c r="B8844" s="103" t="str">
        <f t="shared" si="783"/>
        <v>Type 22/33 500</v>
      </c>
      <c r="C8844" s="99">
        <v>68</v>
      </c>
      <c r="D8844" s="99">
        <f t="shared" si="785"/>
        <v>17</v>
      </c>
      <c r="E8844" s="100">
        <f t="shared" si="787"/>
        <v>13.164000000000001</v>
      </c>
      <c r="G8844" s="108"/>
      <c r="H8844" s="109"/>
      <c r="I8844" s="109"/>
      <c r="J8844" s="109"/>
      <c r="K8844" s="105">
        <f>K8843+J8828</f>
        <v>13.164000000000001</v>
      </c>
      <c r="L8844" s="96"/>
    </row>
    <row r="8845" spans="1:12" hidden="1" outlineLevel="1" x14ac:dyDescent="0.25">
      <c r="A8845" s="98" t="str">
        <f t="shared" si="786"/>
        <v>Type 22/33 500 69 17</v>
      </c>
      <c r="B8845" s="103" t="str">
        <f t="shared" si="783"/>
        <v>Type 22/33 500</v>
      </c>
      <c r="C8845" s="99">
        <v>69</v>
      </c>
      <c r="D8845" s="99">
        <f t="shared" si="785"/>
        <v>17</v>
      </c>
      <c r="E8845" s="100">
        <f t="shared" si="787"/>
        <v>13.212000000000002</v>
      </c>
      <c r="G8845" s="108"/>
      <c r="H8845" s="109"/>
      <c r="I8845" s="109"/>
      <c r="J8845" s="109"/>
      <c r="K8845" s="105">
        <f>K8844+J8828</f>
        <v>13.212000000000002</v>
      </c>
      <c r="L8845" s="96"/>
    </row>
    <row r="8846" spans="1:12" hidden="1" outlineLevel="1" x14ac:dyDescent="0.25">
      <c r="A8846" s="98" t="str">
        <f t="shared" si="786"/>
        <v>Type 22/33 500 70 17</v>
      </c>
      <c r="B8846" s="103" t="str">
        <f t="shared" si="783"/>
        <v>Type 22/33 500</v>
      </c>
      <c r="C8846" s="99">
        <v>70</v>
      </c>
      <c r="D8846" s="99">
        <f t="shared" si="785"/>
        <v>17</v>
      </c>
      <c r="E8846" s="100">
        <f t="shared" si="787"/>
        <v>13.260000000000002</v>
      </c>
      <c r="G8846" s="108"/>
      <c r="H8846" s="109"/>
      <c r="I8846" s="109"/>
      <c r="J8846" s="109"/>
      <c r="K8846" s="105">
        <f>K8845+J8828</f>
        <v>13.260000000000002</v>
      </c>
      <c r="L8846" s="96"/>
    </row>
    <row r="8847" spans="1:12" hidden="1" outlineLevel="1" x14ac:dyDescent="0.25">
      <c r="A8847" s="98" t="str">
        <f t="shared" si="786"/>
        <v>Type 22/33 500 71 17</v>
      </c>
      <c r="B8847" s="103" t="str">
        <f t="shared" si="783"/>
        <v>Type 22/33 500</v>
      </c>
      <c r="C8847" s="99">
        <v>71</v>
      </c>
      <c r="D8847" s="99">
        <f t="shared" si="785"/>
        <v>17</v>
      </c>
      <c r="E8847" s="100">
        <f t="shared" si="787"/>
        <v>13.308000000000002</v>
      </c>
      <c r="G8847" s="108"/>
      <c r="H8847" s="109"/>
      <c r="I8847" s="109"/>
      <c r="J8847" s="109"/>
      <c r="K8847" s="105">
        <f>K8846+J8828</f>
        <v>13.308000000000002</v>
      </c>
      <c r="L8847" s="96"/>
    </row>
    <row r="8848" spans="1:12" hidden="1" outlineLevel="1" x14ac:dyDescent="0.25">
      <c r="A8848" s="98" t="str">
        <f t="shared" si="786"/>
        <v>Type 22/33 500 72 17</v>
      </c>
      <c r="B8848" s="103" t="str">
        <f t="shared" si="783"/>
        <v>Type 22/33 500</v>
      </c>
      <c r="C8848" s="99">
        <v>72</v>
      </c>
      <c r="D8848" s="99">
        <f t="shared" si="785"/>
        <v>17</v>
      </c>
      <c r="E8848" s="100">
        <f t="shared" si="787"/>
        <v>13.356000000000002</v>
      </c>
      <c r="G8848" s="108"/>
      <c r="H8848" s="109"/>
      <c r="I8848" s="109"/>
      <c r="J8848" s="109"/>
      <c r="K8848" s="105">
        <f>K8847+J8828</f>
        <v>13.356000000000002</v>
      </c>
      <c r="L8848" s="96"/>
    </row>
    <row r="8849" spans="1:12" hidden="1" outlineLevel="1" x14ac:dyDescent="0.25">
      <c r="A8849" s="98" t="str">
        <f t="shared" si="786"/>
        <v>Type 22/33 500 73 17</v>
      </c>
      <c r="B8849" s="103" t="str">
        <f t="shared" si="783"/>
        <v>Type 22/33 500</v>
      </c>
      <c r="C8849" s="99">
        <v>73</v>
      </c>
      <c r="D8849" s="99">
        <f t="shared" si="785"/>
        <v>17</v>
      </c>
      <c r="E8849" s="100">
        <f t="shared" si="787"/>
        <v>13.404000000000002</v>
      </c>
      <c r="G8849" s="108"/>
      <c r="H8849" s="109"/>
      <c r="I8849" s="109"/>
      <c r="J8849" s="109"/>
      <c r="K8849" s="105">
        <f>K8848+J8828</f>
        <v>13.404000000000002</v>
      </c>
      <c r="L8849" s="96"/>
    </row>
    <row r="8850" spans="1:12" hidden="1" outlineLevel="1" x14ac:dyDescent="0.25">
      <c r="A8850" s="98" t="str">
        <f t="shared" si="786"/>
        <v>Type 22/33 500 74 17</v>
      </c>
      <c r="B8850" s="103" t="str">
        <f t="shared" si="783"/>
        <v>Type 22/33 500</v>
      </c>
      <c r="C8850" s="99">
        <v>74</v>
      </c>
      <c r="D8850" s="99">
        <f t="shared" si="785"/>
        <v>17</v>
      </c>
      <c r="E8850" s="100">
        <f t="shared" si="787"/>
        <v>13.452000000000002</v>
      </c>
      <c r="G8850" s="108"/>
      <c r="H8850" s="109"/>
      <c r="I8850" s="109"/>
      <c r="J8850" s="109"/>
      <c r="K8850" s="105">
        <f>K8849+J8828</f>
        <v>13.452000000000002</v>
      </c>
      <c r="L8850" s="96"/>
    </row>
    <row r="8851" spans="1:12" hidden="1" outlineLevel="1" x14ac:dyDescent="0.25">
      <c r="A8851" s="98" t="str">
        <f t="shared" si="786"/>
        <v>Type 22/33 500 75 17</v>
      </c>
      <c r="B8851" s="103" t="str">
        <f t="shared" si="783"/>
        <v>Type 22/33 500</v>
      </c>
      <c r="C8851" s="99">
        <v>75</v>
      </c>
      <c r="D8851" s="99">
        <f t="shared" si="785"/>
        <v>17</v>
      </c>
      <c r="E8851" s="100">
        <f t="shared" si="787"/>
        <v>13.500000000000002</v>
      </c>
      <c r="G8851" s="108"/>
      <c r="H8851" s="109"/>
      <c r="I8851" s="109"/>
      <c r="J8851" s="109"/>
      <c r="K8851" s="105">
        <f>K8850+J8828</f>
        <v>13.500000000000002</v>
      </c>
      <c r="L8851" s="96"/>
    </row>
    <row r="8852" spans="1:12" hidden="1" outlineLevel="1" x14ac:dyDescent="0.25">
      <c r="A8852" s="98" t="str">
        <f t="shared" si="786"/>
        <v>Type 22/33 500 76 17</v>
      </c>
      <c r="B8852" s="103" t="str">
        <f t="shared" si="783"/>
        <v>Type 22/33 500</v>
      </c>
      <c r="C8852" s="99">
        <v>76</v>
      </c>
      <c r="D8852" s="99">
        <f t="shared" si="785"/>
        <v>17</v>
      </c>
      <c r="E8852" s="100">
        <f t="shared" si="787"/>
        <v>13.548000000000002</v>
      </c>
      <c r="G8852" s="108"/>
      <c r="H8852" s="109"/>
      <c r="I8852" s="109"/>
      <c r="J8852" s="109"/>
      <c r="K8852" s="105">
        <f>K8851+J8828</f>
        <v>13.548000000000002</v>
      </c>
      <c r="L8852" s="96"/>
    </row>
    <row r="8853" spans="1:12" hidden="1" outlineLevel="1" x14ac:dyDescent="0.25">
      <c r="A8853" s="98" t="str">
        <f t="shared" si="786"/>
        <v>Type 22/33 500 77 17</v>
      </c>
      <c r="B8853" s="103" t="str">
        <f t="shared" si="783"/>
        <v>Type 22/33 500</v>
      </c>
      <c r="C8853" s="99">
        <v>77</v>
      </c>
      <c r="D8853" s="99">
        <f t="shared" si="785"/>
        <v>17</v>
      </c>
      <c r="E8853" s="100">
        <f t="shared" si="787"/>
        <v>13.596000000000002</v>
      </c>
      <c r="G8853" s="108"/>
      <c r="H8853" s="109"/>
      <c r="I8853" s="109"/>
      <c r="J8853" s="109"/>
      <c r="K8853" s="105">
        <f>K8852+J8828</f>
        <v>13.596000000000002</v>
      </c>
      <c r="L8853" s="96"/>
    </row>
    <row r="8854" spans="1:12" hidden="1" outlineLevel="1" x14ac:dyDescent="0.25">
      <c r="A8854" s="98" t="str">
        <f t="shared" si="786"/>
        <v>Type 22/33 500 78 17</v>
      </c>
      <c r="B8854" s="103" t="str">
        <f t="shared" si="783"/>
        <v>Type 22/33 500</v>
      </c>
      <c r="C8854" s="99">
        <v>78</v>
      </c>
      <c r="D8854" s="99">
        <f t="shared" si="785"/>
        <v>17</v>
      </c>
      <c r="E8854" s="100">
        <f t="shared" si="787"/>
        <v>13.644000000000002</v>
      </c>
      <c r="G8854" s="108"/>
      <c r="H8854" s="109"/>
      <c r="I8854" s="109"/>
      <c r="J8854" s="109"/>
      <c r="K8854" s="105">
        <f>K8853+J8828</f>
        <v>13.644000000000002</v>
      </c>
      <c r="L8854" s="96"/>
    </row>
    <row r="8855" spans="1:12" hidden="1" outlineLevel="1" x14ac:dyDescent="0.25">
      <c r="A8855" s="98" t="str">
        <f t="shared" si="786"/>
        <v>Type 22/33 500 79 17</v>
      </c>
      <c r="B8855" s="103" t="str">
        <f t="shared" si="783"/>
        <v>Type 22/33 500</v>
      </c>
      <c r="C8855" s="99">
        <v>79</v>
      </c>
      <c r="D8855" s="99">
        <f t="shared" si="785"/>
        <v>17</v>
      </c>
      <c r="E8855" s="100">
        <f t="shared" si="787"/>
        <v>13.692000000000002</v>
      </c>
      <c r="G8855" s="108"/>
      <c r="H8855" s="109"/>
      <c r="I8855" s="109"/>
      <c r="J8855" s="109"/>
      <c r="K8855" s="105">
        <f>K8854+J8828</f>
        <v>13.692000000000002</v>
      </c>
      <c r="L8855" s="96"/>
    </row>
    <row r="8856" spans="1:12" hidden="1" outlineLevel="1" x14ac:dyDescent="0.25">
      <c r="A8856" s="98" t="str">
        <f t="shared" si="786"/>
        <v>Type 22/33 500 80 17</v>
      </c>
      <c r="B8856" s="103" t="str">
        <f t="shared" si="783"/>
        <v>Type 22/33 500</v>
      </c>
      <c r="C8856" s="99">
        <v>80</v>
      </c>
      <c r="D8856" s="99">
        <f t="shared" si="785"/>
        <v>17</v>
      </c>
      <c r="E8856" s="100">
        <f t="shared" si="787"/>
        <v>13.740000000000002</v>
      </c>
      <c r="G8856" s="108"/>
      <c r="H8856" s="109"/>
      <c r="I8856" s="109"/>
      <c r="J8856" s="109"/>
      <c r="K8856" s="105">
        <f>K8855+J8828</f>
        <v>13.740000000000002</v>
      </c>
      <c r="L8856" s="96"/>
    </row>
    <row r="8857" spans="1:12" hidden="1" outlineLevel="1" x14ac:dyDescent="0.25">
      <c r="A8857" s="98" t="str">
        <f t="shared" si="786"/>
        <v>Type 22/33 500 81 17</v>
      </c>
      <c r="B8857" s="103" t="str">
        <f t="shared" si="783"/>
        <v>Type 22/33 500</v>
      </c>
      <c r="C8857" s="99">
        <v>81</v>
      </c>
      <c r="D8857" s="99">
        <f t="shared" si="785"/>
        <v>17</v>
      </c>
      <c r="E8857" s="100">
        <f t="shared" si="787"/>
        <v>13.788000000000002</v>
      </c>
      <c r="G8857" s="108"/>
      <c r="H8857" s="109"/>
      <c r="I8857" s="109"/>
      <c r="J8857" s="109"/>
      <c r="K8857" s="105">
        <f>K8856+J8828</f>
        <v>13.788000000000002</v>
      </c>
      <c r="L8857" s="96"/>
    </row>
    <row r="8858" spans="1:12" hidden="1" outlineLevel="1" x14ac:dyDescent="0.25">
      <c r="A8858" s="98" t="str">
        <f t="shared" si="786"/>
        <v>Type 22/33 500 82 17</v>
      </c>
      <c r="B8858" s="103" t="str">
        <f t="shared" si="783"/>
        <v>Type 22/33 500</v>
      </c>
      <c r="C8858" s="99">
        <v>82</v>
      </c>
      <c r="D8858" s="99">
        <f t="shared" si="785"/>
        <v>17</v>
      </c>
      <c r="E8858" s="100">
        <f t="shared" si="787"/>
        <v>13.836000000000002</v>
      </c>
      <c r="G8858" s="108"/>
      <c r="H8858" s="109"/>
      <c r="I8858" s="109"/>
      <c r="J8858" s="109"/>
      <c r="K8858" s="105">
        <f>K8857+J8828</f>
        <v>13.836000000000002</v>
      </c>
      <c r="L8858" s="96"/>
    </row>
    <row r="8859" spans="1:12" hidden="1" outlineLevel="1" x14ac:dyDescent="0.25">
      <c r="A8859" s="98" t="str">
        <f t="shared" si="786"/>
        <v>Type 22/33 500 83 17</v>
      </c>
      <c r="B8859" s="103" t="str">
        <f t="shared" si="783"/>
        <v>Type 22/33 500</v>
      </c>
      <c r="C8859" s="99">
        <v>83</v>
      </c>
      <c r="D8859" s="99">
        <f t="shared" ref="D8859:D8876" si="788">D8858</f>
        <v>17</v>
      </c>
      <c r="E8859" s="100">
        <f t="shared" si="787"/>
        <v>13.884000000000002</v>
      </c>
      <c r="G8859" s="108"/>
      <c r="H8859" s="109"/>
      <c r="I8859" s="109"/>
      <c r="J8859" s="109"/>
      <c r="K8859" s="105">
        <f>K8858+J8828</f>
        <v>13.884000000000002</v>
      </c>
      <c r="L8859" s="96"/>
    </row>
    <row r="8860" spans="1:12" hidden="1" outlineLevel="1" x14ac:dyDescent="0.25">
      <c r="A8860" s="98" t="str">
        <f t="shared" si="786"/>
        <v>Type 22/33 500 84 17</v>
      </c>
      <c r="B8860" s="103" t="str">
        <f t="shared" si="783"/>
        <v>Type 22/33 500</v>
      </c>
      <c r="C8860" s="99">
        <v>84</v>
      </c>
      <c r="D8860" s="99">
        <f t="shared" si="788"/>
        <v>17</v>
      </c>
      <c r="E8860" s="100">
        <f t="shared" si="787"/>
        <v>13.932000000000002</v>
      </c>
      <c r="G8860" s="108"/>
      <c r="H8860" s="109"/>
      <c r="I8860" s="109"/>
      <c r="J8860" s="109"/>
      <c r="K8860" s="105">
        <f>K8859+J8828</f>
        <v>13.932000000000002</v>
      </c>
      <c r="L8860" s="96"/>
    </row>
    <row r="8861" spans="1:12" hidden="1" outlineLevel="1" x14ac:dyDescent="0.25">
      <c r="A8861" s="98" t="str">
        <f t="shared" si="786"/>
        <v>Type 22/33 500 85 17</v>
      </c>
      <c r="B8861" s="103" t="str">
        <f t="shared" si="783"/>
        <v>Type 22/33 500</v>
      </c>
      <c r="C8861" s="99">
        <v>85</v>
      </c>
      <c r="D8861" s="99">
        <f t="shared" si="788"/>
        <v>17</v>
      </c>
      <c r="E8861" s="100">
        <f t="shared" si="787"/>
        <v>13.980000000000002</v>
      </c>
      <c r="G8861" s="108"/>
      <c r="H8861" s="109"/>
      <c r="I8861" s="109"/>
      <c r="J8861" s="109"/>
      <c r="K8861" s="105">
        <f>K8860+J8828</f>
        <v>13.980000000000002</v>
      </c>
      <c r="L8861" s="96"/>
    </row>
    <row r="8862" spans="1:12" hidden="1" outlineLevel="1" x14ac:dyDescent="0.25">
      <c r="A8862" s="98" t="str">
        <f t="shared" si="786"/>
        <v>Type 22/33 500 86 17</v>
      </c>
      <c r="B8862" s="103" t="str">
        <f t="shared" si="783"/>
        <v>Type 22/33 500</v>
      </c>
      <c r="C8862" s="99">
        <v>86</v>
      </c>
      <c r="D8862" s="99">
        <f t="shared" si="788"/>
        <v>17</v>
      </c>
      <c r="E8862" s="100">
        <f t="shared" si="787"/>
        <v>14.028000000000002</v>
      </c>
      <c r="G8862" s="108"/>
      <c r="H8862" s="109"/>
      <c r="I8862" s="109"/>
      <c r="J8862" s="109"/>
      <c r="K8862" s="105">
        <f>K8861+J8828</f>
        <v>14.028000000000002</v>
      </c>
      <c r="L8862" s="96"/>
    </row>
    <row r="8863" spans="1:12" hidden="1" outlineLevel="1" x14ac:dyDescent="0.25">
      <c r="A8863" s="98" t="str">
        <f t="shared" si="786"/>
        <v>Type 22/33 500 87 17</v>
      </c>
      <c r="B8863" s="103" t="str">
        <f t="shared" si="783"/>
        <v>Type 22/33 500</v>
      </c>
      <c r="C8863" s="99">
        <v>87</v>
      </c>
      <c r="D8863" s="99">
        <f t="shared" si="788"/>
        <v>17</v>
      </c>
      <c r="E8863" s="100">
        <f t="shared" si="787"/>
        <v>14.076000000000002</v>
      </c>
      <c r="G8863" s="108"/>
      <c r="H8863" s="109"/>
      <c r="I8863" s="109"/>
      <c r="J8863" s="109"/>
      <c r="K8863" s="105">
        <f>K8862+J8828</f>
        <v>14.076000000000002</v>
      </c>
      <c r="L8863" s="96"/>
    </row>
    <row r="8864" spans="1:12" hidden="1" outlineLevel="1" x14ac:dyDescent="0.25">
      <c r="A8864" s="98" t="str">
        <f t="shared" si="786"/>
        <v>Type 22/33 500 88 17</v>
      </c>
      <c r="B8864" s="103" t="str">
        <f t="shared" si="783"/>
        <v>Type 22/33 500</v>
      </c>
      <c r="C8864" s="99">
        <v>88</v>
      </c>
      <c r="D8864" s="99">
        <f t="shared" si="788"/>
        <v>17</v>
      </c>
      <c r="E8864" s="100">
        <f t="shared" si="787"/>
        <v>14.124000000000002</v>
      </c>
      <c r="G8864" s="108"/>
      <c r="H8864" s="109"/>
      <c r="I8864" s="109"/>
      <c r="J8864" s="109"/>
      <c r="K8864" s="105">
        <f>K8863+J8828</f>
        <v>14.124000000000002</v>
      </c>
      <c r="L8864" s="96"/>
    </row>
    <row r="8865" spans="1:12" hidden="1" outlineLevel="1" x14ac:dyDescent="0.25">
      <c r="A8865" s="98" t="str">
        <f t="shared" si="786"/>
        <v>Type 22/33 500 89 17</v>
      </c>
      <c r="B8865" s="103" t="str">
        <f t="shared" si="783"/>
        <v>Type 22/33 500</v>
      </c>
      <c r="C8865" s="99">
        <v>89</v>
      </c>
      <c r="D8865" s="99">
        <f t="shared" si="788"/>
        <v>17</v>
      </c>
      <c r="E8865" s="100">
        <f t="shared" si="787"/>
        <v>14.172000000000002</v>
      </c>
      <c r="G8865" s="108"/>
      <c r="H8865" s="109"/>
      <c r="I8865" s="109"/>
      <c r="J8865" s="109"/>
      <c r="K8865" s="105">
        <f>K8864+J8828</f>
        <v>14.172000000000002</v>
      </c>
      <c r="L8865" s="96"/>
    </row>
    <row r="8866" spans="1:12" hidden="1" outlineLevel="1" x14ac:dyDescent="0.25">
      <c r="A8866" s="98" t="str">
        <f t="shared" si="786"/>
        <v>Type 22/33 500 90 17</v>
      </c>
      <c r="B8866" s="103" t="str">
        <f t="shared" ref="B8866:B8929" si="789">B8865</f>
        <v>Type 22/33 500</v>
      </c>
      <c r="C8866" s="99">
        <v>90</v>
      </c>
      <c r="D8866" s="99">
        <f t="shared" si="788"/>
        <v>17</v>
      </c>
      <c r="E8866" s="100">
        <f t="shared" si="787"/>
        <v>14.220000000000002</v>
      </c>
      <c r="G8866" s="108"/>
      <c r="H8866" s="109"/>
      <c r="I8866" s="109"/>
      <c r="J8866" s="109"/>
      <c r="K8866" s="105">
        <f>K8865+J8828</f>
        <v>14.220000000000002</v>
      </c>
      <c r="L8866" s="96"/>
    </row>
    <row r="8867" spans="1:12" hidden="1" outlineLevel="1" x14ac:dyDescent="0.25">
      <c r="A8867" s="98" t="str">
        <f t="shared" si="786"/>
        <v>Type 22/33 500 91 17</v>
      </c>
      <c r="B8867" s="103" t="str">
        <f t="shared" si="789"/>
        <v>Type 22/33 500</v>
      </c>
      <c r="C8867" s="99">
        <v>91</v>
      </c>
      <c r="D8867" s="99">
        <f t="shared" si="788"/>
        <v>17</v>
      </c>
      <c r="E8867" s="100">
        <f t="shared" si="787"/>
        <v>14.268000000000002</v>
      </c>
      <c r="G8867" s="108"/>
      <c r="H8867" s="109"/>
      <c r="I8867" s="109"/>
      <c r="J8867" s="109"/>
      <c r="K8867" s="105">
        <f>K8866+J8828</f>
        <v>14.268000000000002</v>
      </c>
      <c r="L8867" s="96"/>
    </row>
    <row r="8868" spans="1:12" hidden="1" outlineLevel="1" x14ac:dyDescent="0.25">
      <c r="A8868" s="98" t="str">
        <f t="shared" si="786"/>
        <v>Type 22/33 500 92 17</v>
      </c>
      <c r="B8868" s="103" t="str">
        <f t="shared" si="789"/>
        <v>Type 22/33 500</v>
      </c>
      <c r="C8868" s="99">
        <v>92</v>
      </c>
      <c r="D8868" s="99">
        <f t="shared" si="788"/>
        <v>17</v>
      </c>
      <c r="E8868" s="100">
        <f t="shared" si="787"/>
        <v>14.316000000000003</v>
      </c>
      <c r="G8868" s="108"/>
      <c r="H8868" s="109"/>
      <c r="I8868" s="109"/>
      <c r="J8868" s="109"/>
      <c r="K8868" s="105">
        <f>K8867+J8828</f>
        <v>14.316000000000003</v>
      </c>
      <c r="L8868" s="96"/>
    </row>
    <row r="8869" spans="1:12" hidden="1" outlineLevel="1" x14ac:dyDescent="0.25">
      <c r="A8869" s="98" t="str">
        <f t="shared" si="786"/>
        <v>Type 22/33 500 93 17</v>
      </c>
      <c r="B8869" s="103" t="str">
        <f t="shared" si="789"/>
        <v>Type 22/33 500</v>
      </c>
      <c r="C8869" s="99">
        <v>93</v>
      </c>
      <c r="D8869" s="99">
        <f t="shared" si="788"/>
        <v>17</v>
      </c>
      <c r="E8869" s="100">
        <f t="shared" si="787"/>
        <v>14.364000000000003</v>
      </c>
      <c r="G8869" s="108"/>
      <c r="H8869" s="109"/>
      <c r="I8869" s="109"/>
      <c r="J8869" s="109"/>
      <c r="K8869" s="105">
        <f>K8868+J8828</f>
        <v>14.364000000000003</v>
      </c>
      <c r="L8869" s="96"/>
    </row>
    <row r="8870" spans="1:12" hidden="1" outlineLevel="1" x14ac:dyDescent="0.25">
      <c r="A8870" s="98" t="str">
        <f t="shared" si="786"/>
        <v>Type 22/33 500 94 17</v>
      </c>
      <c r="B8870" s="103" t="str">
        <f t="shared" si="789"/>
        <v>Type 22/33 500</v>
      </c>
      <c r="C8870" s="99">
        <v>94</v>
      </c>
      <c r="D8870" s="99">
        <f t="shared" si="788"/>
        <v>17</v>
      </c>
      <c r="E8870" s="100">
        <f t="shared" si="787"/>
        <v>14.412000000000003</v>
      </c>
      <c r="G8870" s="108"/>
      <c r="H8870" s="109"/>
      <c r="I8870" s="109"/>
      <c r="J8870" s="109"/>
      <c r="K8870" s="105">
        <f>K8869+J8828</f>
        <v>14.412000000000003</v>
      </c>
      <c r="L8870" s="96"/>
    </row>
    <row r="8871" spans="1:12" hidden="1" outlineLevel="1" x14ac:dyDescent="0.25">
      <c r="A8871" s="98" t="str">
        <f t="shared" si="786"/>
        <v>Type 22/33 500 95 17</v>
      </c>
      <c r="B8871" s="103" t="str">
        <f t="shared" si="789"/>
        <v>Type 22/33 500</v>
      </c>
      <c r="C8871" s="99">
        <v>95</v>
      </c>
      <c r="D8871" s="99">
        <f t="shared" si="788"/>
        <v>17</v>
      </c>
      <c r="E8871" s="100">
        <f t="shared" si="787"/>
        <v>14.460000000000003</v>
      </c>
      <c r="G8871" s="108"/>
      <c r="H8871" s="109"/>
      <c r="I8871" s="109"/>
      <c r="J8871" s="109"/>
      <c r="K8871" s="105">
        <f>K8870+J8828</f>
        <v>14.460000000000003</v>
      </c>
      <c r="L8871" s="96"/>
    </row>
    <row r="8872" spans="1:12" hidden="1" outlineLevel="1" x14ac:dyDescent="0.25">
      <c r="A8872" s="98" t="str">
        <f t="shared" si="786"/>
        <v>Type 22/33 500 96 17</v>
      </c>
      <c r="B8872" s="103" t="str">
        <f t="shared" si="789"/>
        <v>Type 22/33 500</v>
      </c>
      <c r="C8872" s="99">
        <v>96</v>
      </c>
      <c r="D8872" s="99">
        <f t="shared" si="788"/>
        <v>17</v>
      </c>
      <c r="E8872" s="100">
        <f t="shared" si="787"/>
        <v>14.508000000000003</v>
      </c>
      <c r="G8872" s="108"/>
      <c r="H8872" s="109"/>
      <c r="I8872" s="109"/>
      <c r="J8872" s="109"/>
      <c r="K8872" s="105">
        <f>K8871+J8828</f>
        <v>14.508000000000003</v>
      </c>
      <c r="L8872" s="96"/>
    </row>
    <row r="8873" spans="1:12" hidden="1" outlineLevel="1" x14ac:dyDescent="0.25">
      <c r="A8873" s="98" t="str">
        <f t="shared" si="786"/>
        <v>Type 22/33 500 97 17</v>
      </c>
      <c r="B8873" s="103" t="str">
        <f t="shared" si="789"/>
        <v>Type 22/33 500</v>
      </c>
      <c r="C8873" s="99">
        <v>97</v>
      </c>
      <c r="D8873" s="99">
        <f t="shared" si="788"/>
        <v>17</v>
      </c>
      <c r="E8873" s="100">
        <f t="shared" si="787"/>
        <v>14.556000000000003</v>
      </c>
      <c r="G8873" s="108"/>
      <c r="H8873" s="109"/>
      <c r="I8873" s="109"/>
      <c r="J8873" s="109"/>
      <c r="K8873" s="105">
        <f>K8872+J8828</f>
        <v>14.556000000000003</v>
      </c>
      <c r="L8873" s="96"/>
    </row>
    <row r="8874" spans="1:12" hidden="1" outlineLevel="1" x14ac:dyDescent="0.25">
      <c r="A8874" s="98" t="str">
        <f t="shared" si="786"/>
        <v>Type 22/33 500 98 17</v>
      </c>
      <c r="B8874" s="103" t="str">
        <f t="shared" si="789"/>
        <v>Type 22/33 500</v>
      </c>
      <c r="C8874" s="99">
        <v>98</v>
      </c>
      <c r="D8874" s="99">
        <f t="shared" si="788"/>
        <v>17</v>
      </c>
      <c r="E8874" s="100">
        <f t="shared" si="787"/>
        <v>14.604000000000003</v>
      </c>
      <c r="G8874" s="108"/>
      <c r="H8874" s="109"/>
      <c r="I8874" s="109"/>
      <c r="J8874" s="109"/>
      <c r="K8874" s="105">
        <f>K8873+J8828</f>
        <v>14.604000000000003</v>
      </c>
      <c r="L8874" s="96"/>
    </row>
    <row r="8875" spans="1:12" hidden="1" outlineLevel="1" x14ac:dyDescent="0.25">
      <c r="A8875" s="98" t="str">
        <f t="shared" si="786"/>
        <v>Type 22/33 500 99 17</v>
      </c>
      <c r="B8875" s="103" t="str">
        <f t="shared" si="789"/>
        <v>Type 22/33 500</v>
      </c>
      <c r="C8875" s="99">
        <v>99</v>
      </c>
      <c r="D8875" s="99">
        <f t="shared" si="788"/>
        <v>17</v>
      </c>
      <c r="E8875" s="100">
        <f t="shared" si="787"/>
        <v>14.652000000000003</v>
      </c>
      <c r="G8875" s="108"/>
      <c r="H8875" s="109"/>
      <c r="I8875" s="109"/>
      <c r="J8875" s="109"/>
      <c r="K8875" s="105">
        <f>K8874+J8828</f>
        <v>14.652000000000003</v>
      </c>
      <c r="L8875" s="96"/>
    </row>
    <row r="8876" spans="1:12" hidden="1" outlineLevel="1" x14ac:dyDescent="0.25">
      <c r="A8876" s="110" t="str">
        <f t="shared" si="786"/>
        <v>Type 22/33 500 100 17</v>
      </c>
      <c r="B8876" s="111" t="str">
        <f t="shared" si="789"/>
        <v>Type 22/33 500</v>
      </c>
      <c r="C8876" s="112">
        <v>100</v>
      </c>
      <c r="D8876" s="112">
        <f t="shared" si="788"/>
        <v>17</v>
      </c>
      <c r="E8876" s="113">
        <f t="shared" si="787"/>
        <v>14.700000000000003</v>
      </c>
      <c r="G8876" s="114"/>
      <c r="H8876" s="115"/>
      <c r="I8876" s="115"/>
      <c r="J8876" s="115"/>
      <c r="K8876" s="116">
        <f>K8875+J8828</f>
        <v>14.700000000000003</v>
      </c>
      <c r="L8876" s="96"/>
    </row>
    <row r="8877" spans="1:12" hidden="1" outlineLevel="1" x14ac:dyDescent="0.25">
      <c r="A8877" s="98" t="str">
        <f t="shared" si="786"/>
        <v>Type 22/33 500 50 16</v>
      </c>
      <c r="B8877" s="117" t="str">
        <f t="shared" si="789"/>
        <v>Type 22/33 500</v>
      </c>
      <c r="C8877" s="99">
        <v>50</v>
      </c>
      <c r="D8877" s="99">
        <f>AA8674</f>
        <v>16</v>
      </c>
      <c r="E8877" s="100">
        <f t="shared" si="787"/>
        <v>14.3</v>
      </c>
      <c r="G8877" s="99">
        <f>AA8675</f>
        <v>14.3</v>
      </c>
      <c r="H8877" s="101"/>
      <c r="I8877" s="101"/>
      <c r="J8877" s="101"/>
      <c r="K8877" s="102">
        <f>G8877</f>
        <v>14.3</v>
      </c>
      <c r="L8877" s="96"/>
    </row>
    <row r="8878" spans="1:12" hidden="1" outlineLevel="1" x14ac:dyDescent="0.25">
      <c r="A8878" s="98" t="str">
        <f t="shared" si="786"/>
        <v>Type 22/33 500 51 16</v>
      </c>
      <c r="B8878" s="103" t="str">
        <f t="shared" si="789"/>
        <v>Type 22/33 500</v>
      </c>
      <c r="C8878" s="99">
        <v>51</v>
      </c>
      <c r="D8878" s="99">
        <f t="shared" ref="D8878:D8909" si="790">D8877</f>
        <v>16</v>
      </c>
      <c r="E8878" s="100">
        <f t="shared" si="787"/>
        <v>14.348000000000001</v>
      </c>
      <c r="G8878" s="104"/>
      <c r="H8878" s="59"/>
      <c r="I8878" s="59"/>
      <c r="J8878" s="59"/>
      <c r="K8878" s="105">
        <f>K8877+J8879</f>
        <v>14.348000000000001</v>
      </c>
      <c r="L8878" s="96"/>
    </row>
    <row r="8879" spans="1:12" hidden="1" outlineLevel="1" x14ac:dyDescent="0.25">
      <c r="A8879" s="98" t="str">
        <f t="shared" si="786"/>
        <v>Type 22/33 500 52 16</v>
      </c>
      <c r="B8879" s="103" t="str">
        <f t="shared" si="789"/>
        <v>Type 22/33 500</v>
      </c>
      <c r="C8879" s="99">
        <v>52</v>
      </c>
      <c r="D8879" s="99">
        <f t="shared" si="790"/>
        <v>16</v>
      </c>
      <c r="E8879" s="100">
        <f t="shared" si="787"/>
        <v>14.396000000000001</v>
      </c>
      <c r="G8879" s="99">
        <f>AA8676</f>
        <v>16.7</v>
      </c>
      <c r="H8879" s="59">
        <v>50</v>
      </c>
      <c r="I8879" s="59">
        <f>G8879-G8877</f>
        <v>2.3999999999999986</v>
      </c>
      <c r="J8879" s="59">
        <f>I8879/H8879</f>
        <v>4.7999999999999973E-2</v>
      </c>
      <c r="K8879" s="105">
        <f>K8878+J8879</f>
        <v>14.396000000000001</v>
      </c>
      <c r="L8879" s="96"/>
    </row>
    <row r="8880" spans="1:12" hidden="1" outlineLevel="1" x14ac:dyDescent="0.25">
      <c r="A8880" s="98" t="str">
        <f t="shared" si="786"/>
        <v>Type 22/33 500 53 16</v>
      </c>
      <c r="B8880" s="103" t="str">
        <f t="shared" si="789"/>
        <v>Type 22/33 500</v>
      </c>
      <c r="C8880" s="99">
        <v>53</v>
      </c>
      <c r="D8880" s="99">
        <f t="shared" si="790"/>
        <v>16</v>
      </c>
      <c r="E8880" s="100">
        <f t="shared" si="787"/>
        <v>14.444000000000001</v>
      </c>
      <c r="G8880" s="108"/>
      <c r="H8880" s="109"/>
      <c r="I8880" s="109"/>
      <c r="J8880" s="109"/>
      <c r="K8880" s="105">
        <f>K8879+J8879</f>
        <v>14.444000000000001</v>
      </c>
      <c r="L8880" s="96"/>
    </row>
    <row r="8881" spans="1:12" hidden="1" outlineLevel="1" x14ac:dyDescent="0.25">
      <c r="A8881" s="98" t="str">
        <f t="shared" si="786"/>
        <v>Type 22/33 500 54 16</v>
      </c>
      <c r="B8881" s="103" t="str">
        <f t="shared" si="789"/>
        <v>Type 22/33 500</v>
      </c>
      <c r="C8881" s="99">
        <v>54</v>
      </c>
      <c r="D8881" s="99">
        <f t="shared" si="790"/>
        <v>16</v>
      </c>
      <c r="E8881" s="100">
        <f t="shared" si="787"/>
        <v>14.492000000000001</v>
      </c>
      <c r="G8881" s="108"/>
      <c r="H8881" s="109"/>
      <c r="I8881" s="109"/>
      <c r="J8881" s="109"/>
      <c r="K8881" s="105">
        <f>K8880+J8879</f>
        <v>14.492000000000001</v>
      </c>
      <c r="L8881" s="96"/>
    </row>
    <row r="8882" spans="1:12" hidden="1" outlineLevel="1" x14ac:dyDescent="0.25">
      <c r="A8882" s="98" t="str">
        <f t="shared" si="786"/>
        <v>Type 22/33 500 55 16</v>
      </c>
      <c r="B8882" s="103" t="str">
        <f t="shared" si="789"/>
        <v>Type 22/33 500</v>
      </c>
      <c r="C8882" s="99">
        <v>55</v>
      </c>
      <c r="D8882" s="99">
        <f t="shared" si="790"/>
        <v>16</v>
      </c>
      <c r="E8882" s="100">
        <f t="shared" si="787"/>
        <v>14.540000000000001</v>
      </c>
      <c r="G8882" s="104"/>
      <c r="H8882" s="59"/>
      <c r="I8882" s="59"/>
      <c r="J8882" s="59"/>
      <c r="K8882" s="105">
        <f>K8881+J8879</f>
        <v>14.540000000000001</v>
      </c>
      <c r="L8882" s="96"/>
    </row>
    <row r="8883" spans="1:12" hidden="1" outlineLevel="1" x14ac:dyDescent="0.25">
      <c r="A8883" s="98" t="str">
        <f t="shared" si="786"/>
        <v>Type 22/33 500 56 16</v>
      </c>
      <c r="B8883" s="103" t="str">
        <f t="shared" si="789"/>
        <v>Type 22/33 500</v>
      </c>
      <c r="C8883" s="99">
        <v>56</v>
      </c>
      <c r="D8883" s="99">
        <f t="shared" si="790"/>
        <v>16</v>
      </c>
      <c r="E8883" s="100">
        <f t="shared" si="787"/>
        <v>14.588000000000001</v>
      </c>
      <c r="G8883" s="104"/>
      <c r="H8883" s="59"/>
      <c r="I8883" s="59"/>
      <c r="J8883" s="59"/>
      <c r="K8883" s="105">
        <f>K8882+J8879</f>
        <v>14.588000000000001</v>
      </c>
      <c r="L8883" s="96"/>
    </row>
    <row r="8884" spans="1:12" hidden="1" outlineLevel="1" x14ac:dyDescent="0.25">
      <c r="A8884" s="98" t="str">
        <f t="shared" si="786"/>
        <v>Type 22/33 500 57 16</v>
      </c>
      <c r="B8884" s="103" t="str">
        <f t="shared" si="789"/>
        <v>Type 22/33 500</v>
      </c>
      <c r="C8884" s="99">
        <v>57</v>
      </c>
      <c r="D8884" s="99">
        <f t="shared" si="790"/>
        <v>16</v>
      </c>
      <c r="E8884" s="100">
        <f t="shared" si="787"/>
        <v>14.636000000000001</v>
      </c>
      <c r="G8884" s="104"/>
      <c r="H8884" s="59"/>
      <c r="I8884" s="59"/>
      <c r="J8884" s="59"/>
      <c r="K8884" s="105">
        <f>K8883+J8879</f>
        <v>14.636000000000001</v>
      </c>
      <c r="L8884" s="96"/>
    </row>
    <row r="8885" spans="1:12" hidden="1" outlineLevel="1" x14ac:dyDescent="0.25">
      <c r="A8885" s="98" t="str">
        <f t="shared" si="786"/>
        <v>Type 22/33 500 58 16</v>
      </c>
      <c r="B8885" s="103" t="str">
        <f t="shared" si="789"/>
        <v>Type 22/33 500</v>
      </c>
      <c r="C8885" s="99">
        <v>58</v>
      </c>
      <c r="D8885" s="99">
        <f t="shared" si="790"/>
        <v>16</v>
      </c>
      <c r="E8885" s="100">
        <f t="shared" si="787"/>
        <v>14.684000000000001</v>
      </c>
      <c r="G8885" s="104"/>
      <c r="H8885" s="59"/>
      <c r="I8885" s="59"/>
      <c r="J8885" s="59"/>
      <c r="K8885" s="105">
        <f>K8884+J8879</f>
        <v>14.684000000000001</v>
      </c>
      <c r="L8885" s="96"/>
    </row>
    <row r="8886" spans="1:12" hidden="1" outlineLevel="1" x14ac:dyDescent="0.25">
      <c r="A8886" s="98" t="str">
        <f t="shared" si="786"/>
        <v>Type 22/33 500 59 16</v>
      </c>
      <c r="B8886" s="103" t="str">
        <f t="shared" si="789"/>
        <v>Type 22/33 500</v>
      </c>
      <c r="C8886" s="99">
        <v>59</v>
      </c>
      <c r="D8886" s="99">
        <f t="shared" si="790"/>
        <v>16</v>
      </c>
      <c r="E8886" s="100">
        <f t="shared" si="787"/>
        <v>14.732000000000001</v>
      </c>
      <c r="G8886" s="104"/>
      <c r="H8886" s="59"/>
      <c r="I8886" s="59"/>
      <c r="J8886" s="59"/>
      <c r="K8886" s="105">
        <f>K8885+J8879</f>
        <v>14.732000000000001</v>
      </c>
      <c r="L8886" s="96"/>
    </row>
    <row r="8887" spans="1:12" hidden="1" outlineLevel="1" x14ac:dyDescent="0.25">
      <c r="A8887" s="98" t="str">
        <f t="shared" si="786"/>
        <v>Type 22/33 500 60 16</v>
      </c>
      <c r="B8887" s="103" t="str">
        <f t="shared" si="789"/>
        <v>Type 22/33 500</v>
      </c>
      <c r="C8887" s="99">
        <v>60</v>
      </c>
      <c r="D8887" s="99">
        <f t="shared" si="790"/>
        <v>16</v>
      </c>
      <c r="E8887" s="100">
        <f t="shared" si="787"/>
        <v>14.780000000000001</v>
      </c>
      <c r="G8887" s="108"/>
      <c r="H8887" s="59"/>
      <c r="I8887" s="59"/>
      <c r="J8887" s="59"/>
      <c r="K8887" s="105">
        <f>K8886+J8879</f>
        <v>14.780000000000001</v>
      </c>
      <c r="L8887" s="96"/>
    </row>
    <row r="8888" spans="1:12" hidden="1" outlineLevel="1" x14ac:dyDescent="0.25">
      <c r="A8888" s="98" t="str">
        <f t="shared" si="786"/>
        <v>Type 22/33 500 61 16</v>
      </c>
      <c r="B8888" s="103" t="str">
        <f t="shared" si="789"/>
        <v>Type 22/33 500</v>
      </c>
      <c r="C8888" s="99">
        <v>61</v>
      </c>
      <c r="D8888" s="99">
        <f t="shared" si="790"/>
        <v>16</v>
      </c>
      <c r="E8888" s="100">
        <f t="shared" si="787"/>
        <v>14.828000000000001</v>
      </c>
      <c r="G8888" s="108"/>
      <c r="H8888" s="109"/>
      <c r="I8888" s="109"/>
      <c r="J8888" s="109"/>
      <c r="K8888" s="105">
        <f>K8887+J8879</f>
        <v>14.828000000000001</v>
      </c>
      <c r="L8888" s="96"/>
    </row>
    <row r="8889" spans="1:12" hidden="1" outlineLevel="1" x14ac:dyDescent="0.25">
      <c r="A8889" s="98" t="str">
        <f t="shared" si="786"/>
        <v>Type 22/33 500 62 16</v>
      </c>
      <c r="B8889" s="103" t="str">
        <f t="shared" si="789"/>
        <v>Type 22/33 500</v>
      </c>
      <c r="C8889" s="99">
        <v>62</v>
      </c>
      <c r="D8889" s="99">
        <f t="shared" si="790"/>
        <v>16</v>
      </c>
      <c r="E8889" s="100">
        <f t="shared" si="787"/>
        <v>14.876000000000001</v>
      </c>
      <c r="G8889" s="108"/>
      <c r="H8889" s="109"/>
      <c r="I8889" s="109"/>
      <c r="J8889" s="109"/>
      <c r="K8889" s="105">
        <f>K8888+J8879</f>
        <v>14.876000000000001</v>
      </c>
      <c r="L8889" s="96"/>
    </row>
    <row r="8890" spans="1:12" hidden="1" outlineLevel="1" x14ac:dyDescent="0.25">
      <c r="A8890" s="98" t="str">
        <f t="shared" si="786"/>
        <v>Type 22/33 500 63 16</v>
      </c>
      <c r="B8890" s="103" t="str">
        <f t="shared" si="789"/>
        <v>Type 22/33 500</v>
      </c>
      <c r="C8890" s="99">
        <v>63</v>
      </c>
      <c r="D8890" s="99">
        <f t="shared" si="790"/>
        <v>16</v>
      </c>
      <c r="E8890" s="100">
        <f t="shared" si="787"/>
        <v>14.924000000000001</v>
      </c>
      <c r="G8890" s="108"/>
      <c r="H8890" s="109"/>
      <c r="I8890" s="109"/>
      <c r="J8890" s="109"/>
      <c r="K8890" s="105">
        <f>K8889+J8879</f>
        <v>14.924000000000001</v>
      </c>
      <c r="L8890" s="96"/>
    </row>
    <row r="8891" spans="1:12" hidden="1" outlineLevel="1" x14ac:dyDescent="0.25">
      <c r="A8891" s="98" t="str">
        <f t="shared" si="786"/>
        <v>Type 22/33 500 64 16</v>
      </c>
      <c r="B8891" s="103" t="str">
        <f t="shared" si="789"/>
        <v>Type 22/33 500</v>
      </c>
      <c r="C8891" s="99">
        <v>64</v>
      </c>
      <c r="D8891" s="99">
        <f t="shared" si="790"/>
        <v>16</v>
      </c>
      <c r="E8891" s="100">
        <f t="shared" si="787"/>
        <v>14.972000000000001</v>
      </c>
      <c r="G8891" s="108"/>
      <c r="H8891" s="109"/>
      <c r="I8891" s="109"/>
      <c r="J8891" s="109"/>
      <c r="K8891" s="105">
        <f>K8890+J8879</f>
        <v>14.972000000000001</v>
      </c>
      <c r="L8891" s="96"/>
    </row>
    <row r="8892" spans="1:12" hidden="1" outlineLevel="1" x14ac:dyDescent="0.25">
      <c r="A8892" s="98" t="str">
        <f t="shared" si="786"/>
        <v>Type 22/33 500 65 16</v>
      </c>
      <c r="B8892" s="103" t="str">
        <f t="shared" si="789"/>
        <v>Type 22/33 500</v>
      </c>
      <c r="C8892" s="99">
        <v>65</v>
      </c>
      <c r="D8892" s="99">
        <f t="shared" si="790"/>
        <v>16</v>
      </c>
      <c r="E8892" s="100">
        <f t="shared" si="787"/>
        <v>15.020000000000001</v>
      </c>
      <c r="G8892" s="108"/>
      <c r="H8892" s="109"/>
      <c r="I8892" s="109"/>
      <c r="J8892" s="109"/>
      <c r="K8892" s="105">
        <f>K8891+J8879</f>
        <v>15.020000000000001</v>
      </c>
      <c r="L8892" s="96"/>
    </row>
    <row r="8893" spans="1:12" hidden="1" outlineLevel="1" x14ac:dyDescent="0.25">
      <c r="A8893" s="98" t="str">
        <f t="shared" si="786"/>
        <v>Type 22/33 500 66 16</v>
      </c>
      <c r="B8893" s="103" t="str">
        <f t="shared" si="789"/>
        <v>Type 22/33 500</v>
      </c>
      <c r="C8893" s="99">
        <v>66</v>
      </c>
      <c r="D8893" s="99">
        <f t="shared" si="790"/>
        <v>16</v>
      </c>
      <c r="E8893" s="100">
        <f t="shared" si="787"/>
        <v>15.068000000000001</v>
      </c>
      <c r="G8893" s="108"/>
      <c r="H8893" s="109"/>
      <c r="I8893" s="109"/>
      <c r="J8893" s="109"/>
      <c r="K8893" s="105">
        <f>K8892+J8879</f>
        <v>15.068000000000001</v>
      </c>
      <c r="L8893" s="96"/>
    </row>
    <row r="8894" spans="1:12" hidden="1" outlineLevel="1" x14ac:dyDescent="0.25">
      <c r="A8894" s="98" t="str">
        <f t="shared" si="786"/>
        <v>Type 22/33 500 67 16</v>
      </c>
      <c r="B8894" s="103" t="str">
        <f t="shared" si="789"/>
        <v>Type 22/33 500</v>
      </c>
      <c r="C8894" s="99">
        <v>67</v>
      </c>
      <c r="D8894" s="99">
        <f t="shared" si="790"/>
        <v>16</v>
      </c>
      <c r="E8894" s="100">
        <f t="shared" si="787"/>
        <v>15.116000000000001</v>
      </c>
      <c r="G8894" s="108"/>
      <c r="H8894" s="109"/>
      <c r="I8894" s="109"/>
      <c r="J8894" s="109"/>
      <c r="K8894" s="105">
        <f>K8893+J8879</f>
        <v>15.116000000000001</v>
      </c>
      <c r="L8894" s="96"/>
    </row>
    <row r="8895" spans="1:12" hidden="1" outlineLevel="1" x14ac:dyDescent="0.25">
      <c r="A8895" s="98" t="str">
        <f t="shared" si="786"/>
        <v>Type 22/33 500 68 16</v>
      </c>
      <c r="B8895" s="103" t="str">
        <f t="shared" si="789"/>
        <v>Type 22/33 500</v>
      </c>
      <c r="C8895" s="99">
        <v>68</v>
      </c>
      <c r="D8895" s="99">
        <f t="shared" si="790"/>
        <v>16</v>
      </c>
      <c r="E8895" s="100">
        <f t="shared" si="787"/>
        <v>15.164000000000001</v>
      </c>
      <c r="G8895" s="108"/>
      <c r="H8895" s="109"/>
      <c r="I8895" s="109"/>
      <c r="J8895" s="109"/>
      <c r="K8895" s="105">
        <f>K8894+J8879</f>
        <v>15.164000000000001</v>
      </c>
      <c r="L8895" s="96"/>
    </row>
    <row r="8896" spans="1:12" hidden="1" outlineLevel="1" x14ac:dyDescent="0.25">
      <c r="A8896" s="98" t="str">
        <f t="shared" si="786"/>
        <v>Type 22/33 500 69 16</v>
      </c>
      <c r="B8896" s="103" t="str">
        <f t="shared" si="789"/>
        <v>Type 22/33 500</v>
      </c>
      <c r="C8896" s="99">
        <v>69</v>
      </c>
      <c r="D8896" s="99">
        <f t="shared" si="790"/>
        <v>16</v>
      </c>
      <c r="E8896" s="100">
        <f t="shared" si="787"/>
        <v>15.212000000000002</v>
      </c>
      <c r="G8896" s="108"/>
      <c r="H8896" s="109"/>
      <c r="I8896" s="109"/>
      <c r="J8896" s="109"/>
      <c r="K8896" s="105">
        <f>K8895+J8879</f>
        <v>15.212000000000002</v>
      </c>
      <c r="L8896" s="96"/>
    </row>
    <row r="8897" spans="1:12" hidden="1" outlineLevel="1" x14ac:dyDescent="0.25">
      <c r="A8897" s="98" t="str">
        <f t="shared" si="786"/>
        <v>Type 22/33 500 70 16</v>
      </c>
      <c r="B8897" s="103" t="str">
        <f t="shared" si="789"/>
        <v>Type 22/33 500</v>
      </c>
      <c r="C8897" s="99">
        <v>70</v>
      </c>
      <c r="D8897" s="99">
        <f t="shared" si="790"/>
        <v>16</v>
      </c>
      <c r="E8897" s="100">
        <f t="shared" si="787"/>
        <v>15.260000000000002</v>
      </c>
      <c r="G8897" s="108"/>
      <c r="H8897" s="109"/>
      <c r="I8897" s="109"/>
      <c r="J8897" s="109"/>
      <c r="K8897" s="105">
        <f>K8896+J8879</f>
        <v>15.260000000000002</v>
      </c>
      <c r="L8897" s="96"/>
    </row>
    <row r="8898" spans="1:12" hidden="1" outlineLevel="1" x14ac:dyDescent="0.25">
      <c r="A8898" s="98" t="str">
        <f t="shared" si="786"/>
        <v>Type 22/33 500 71 16</v>
      </c>
      <c r="B8898" s="103" t="str">
        <f t="shared" si="789"/>
        <v>Type 22/33 500</v>
      </c>
      <c r="C8898" s="99">
        <v>71</v>
      </c>
      <c r="D8898" s="99">
        <f t="shared" si="790"/>
        <v>16</v>
      </c>
      <c r="E8898" s="100">
        <f t="shared" si="787"/>
        <v>15.308000000000002</v>
      </c>
      <c r="G8898" s="108"/>
      <c r="H8898" s="109"/>
      <c r="I8898" s="109"/>
      <c r="J8898" s="109"/>
      <c r="K8898" s="105">
        <f>K8897+J8879</f>
        <v>15.308000000000002</v>
      </c>
      <c r="L8898" s="96"/>
    </row>
    <row r="8899" spans="1:12" hidden="1" outlineLevel="1" x14ac:dyDescent="0.25">
      <c r="A8899" s="98" t="str">
        <f t="shared" ref="A8899:A8962" si="791">CONCATENATE(B8899," ",C8899," ",D8899)</f>
        <v>Type 22/33 500 72 16</v>
      </c>
      <c r="B8899" s="103" t="str">
        <f t="shared" si="789"/>
        <v>Type 22/33 500</v>
      </c>
      <c r="C8899" s="99">
        <v>72</v>
      </c>
      <c r="D8899" s="99">
        <f t="shared" si="790"/>
        <v>16</v>
      </c>
      <c r="E8899" s="100">
        <f t="shared" ref="E8899:E8962" si="792">K8899</f>
        <v>15.356000000000002</v>
      </c>
      <c r="G8899" s="108"/>
      <c r="H8899" s="109"/>
      <c r="I8899" s="109"/>
      <c r="J8899" s="109"/>
      <c r="K8899" s="105">
        <f>K8898+J8879</f>
        <v>15.356000000000002</v>
      </c>
      <c r="L8899" s="96"/>
    </row>
    <row r="8900" spans="1:12" hidden="1" outlineLevel="1" x14ac:dyDescent="0.25">
      <c r="A8900" s="98" t="str">
        <f t="shared" si="791"/>
        <v>Type 22/33 500 73 16</v>
      </c>
      <c r="B8900" s="103" t="str">
        <f t="shared" si="789"/>
        <v>Type 22/33 500</v>
      </c>
      <c r="C8900" s="99">
        <v>73</v>
      </c>
      <c r="D8900" s="99">
        <f t="shared" si="790"/>
        <v>16</v>
      </c>
      <c r="E8900" s="100">
        <f t="shared" si="792"/>
        <v>15.404000000000002</v>
      </c>
      <c r="G8900" s="108"/>
      <c r="H8900" s="109"/>
      <c r="I8900" s="109"/>
      <c r="J8900" s="109"/>
      <c r="K8900" s="105">
        <f>K8899+J8879</f>
        <v>15.404000000000002</v>
      </c>
      <c r="L8900" s="96"/>
    </row>
    <row r="8901" spans="1:12" hidden="1" outlineLevel="1" x14ac:dyDescent="0.25">
      <c r="A8901" s="98" t="str">
        <f t="shared" si="791"/>
        <v>Type 22/33 500 74 16</v>
      </c>
      <c r="B8901" s="103" t="str">
        <f t="shared" si="789"/>
        <v>Type 22/33 500</v>
      </c>
      <c r="C8901" s="99">
        <v>74</v>
      </c>
      <c r="D8901" s="99">
        <f t="shared" si="790"/>
        <v>16</v>
      </c>
      <c r="E8901" s="100">
        <f t="shared" si="792"/>
        <v>15.452000000000002</v>
      </c>
      <c r="G8901" s="108"/>
      <c r="H8901" s="109"/>
      <c r="I8901" s="109"/>
      <c r="J8901" s="109"/>
      <c r="K8901" s="105">
        <f>K8900+J8879</f>
        <v>15.452000000000002</v>
      </c>
      <c r="L8901" s="96"/>
    </row>
    <row r="8902" spans="1:12" hidden="1" outlineLevel="1" x14ac:dyDescent="0.25">
      <c r="A8902" s="98" t="str">
        <f t="shared" si="791"/>
        <v>Type 22/33 500 75 16</v>
      </c>
      <c r="B8902" s="103" t="str">
        <f t="shared" si="789"/>
        <v>Type 22/33 500</v>
      </c>
      <c r="C8902" s="99">
        <v>75</v>
      </c>
      <c r="D8902" s="99">
        <f t="shared" si="790"/>
        <v>16</v>
      </c>
      <c r="E8902" s="100">
        <f t="shared" si="792"/>
        <v>15.500000000000002</v>
      </c>
      <c r="G8902" s="108"/>
      <c r="H8902" s="109"/>
      <c r="I8902" s="109"/>
      <c r="J8902" s="109"/>
      <c r="K8902" s="105">
        <f>K8901+J8879</f>
        <v>15.500000000000002</v>
      </c>
      <c r="L8902" s="96"/>
    </row>
    <row r="8903" spans="1:12" hidden="1" outlineLevel="1" x14ac:dyDescent="0.25">
      <c r="A8903" s="98" t="str">
        <f t="shared" si="791"/>
        <v>Type 22/33 500 76 16</v>
      </c>
      <c r="B8903" s="103" t="str">
        <f t="shared" si="789"/>
        <v>Type 22/33 500</v>
      </c>
      <c r="C8903" s="99">
        <v>76</v>
      </c>
      <c r="D8903" s="99">
        <f t="shared" si="790"/>
        <v>16</v>
      </c>
      <c r="E8903" s="100">
        <f t="shared" si="792"/>
        <v>15.548000000000002</v>
      </c>
      <c r="G8903" s="108"/>
      <c r="H8903" s="109"/>
      <c r="I8903" s="109"/>
      <c r="J8903" s="109"/>
      <c r="K8903" s="105">
        <f>K8902+J8879</f>
        <v>15.548000000000002</v>
      </c>
      <c r="L8903" s="96"/>
    </row>
    <row r="8904" spans="1:12" hidden="1" outlineLevel="1" x14ac:dyDescent="0.25">
      <c r="A8904" s="98" t="str">
        <f t="shared" si="791"/>
        <v>Type 22/33 500 77 16</v>
      </c>
      <c r="B8904" s="103" t="str">
        <f t="shared" si="789"/>
        <v>Type 22/33 500</v>
      </c>
      <c r="C8904" s="99">
        <v>77</v>
      </c>
      <c r="D8904" s="99">
        <f t="shared" si="790"/>
        <v>16</v>
      </c>
      <c r="E8904" s="100">
        <f t="shared" si="792"/>
        <v>15.596000000000002</v>
      </c>
      <c r="G8904" s="108"/>
      <c r="H8904" s="109"/>
      <c r="I8904" s="109"/>
      <c r="J8904" s="109"/>
      <c r="K8904" s="105">
        <f>K8903+J8879</f>
        <v>15.596000000000002</v>
      </c>
      <c r="L8904" s="96"/>
    </row>
    <row r="8905" spans="1:12" hidden="1" outlineLevel="1" x14ac:dyDescent="0.25">
      <c r="A8905" s="98" t="str">
        <f t="shared" si="791"/>
        <v>Type 22/33 500 78 16</v>
      </c>
      <c r="B8905" s="103" t="str">
        <f t="shared" si="789"/>
        <v>Type 22/33 500</v>
      </c>
      <c r="C8905" s="99">
        <v>78</v>
      </c>
      <c r="D8905" s="99">
        <f t="shared" si="790"/>
        <v>16</v>
      </c>
      <c r="E8905" s="100">
        <f t="shared" si="792"/>
        <v>15.644000000000002</v>
      </c>
      <c r="G8905" s="108"/>
      <c r="H8905" s="109"/>
      <c r="I8905" s="109"/>
      <c r="J8905" s="109"/>
      <c r="K8905" s="105">
        <f>K8904+J8879</f>
        <v>15.644000000000002</v>
      </c>
      <c r="L8905" s="96"/>
    </row>
    <row r="8906" spans="1:12" hidden="1" outlineLevel="1" x14ac:dyDescent="0.25">
      <c r="A8906" s="98" t="str">
        <f t="shared" si="791"/>
        <v>Type 22/33 500 79 16</v>
      </c>
      <c r="B8906" s="103" t="str">
        <f t="shared" si="789"/>
        <v>Type 22/33 500</v>
      </c>
      <c r="C8906" s="99">
        <v>79</v>
      </c>
      <c r="D8906" s="99">
        <f t="shared" si="790"/>
        <v>16</v>
      </c>
      <c r="E8906" s="100">
        <f t="shared" si="792"/>
        <v>15.692000000000002</v>
      </c>
      <c r="G8906" s="108"/>
      <c r="H8906" s="109"/>
      <c r="I8906" s="109"/>
      <c r="J8906" s="109"/>
      <c r="K8906" s="105">
        <f>K8905+J8879</f>
        <v>15.692000000000002</v>
      </c>
      <c r="L8906" s="96"/>
    </row>
    <row r="8907" spans="1:12" hidden="1" outlineLevel="1" x14ac:dyDescent="0.25">
      <c r="A8907" s="98" t="str">
        <f t="shared" si="791"/>
        <v>Type 22/33 500 80 16</v>
      </c>
      <c r="B8907" s="103" t="str">
        <f t="shared" si="789"/>
        <v>Type 22/33 500</v>
      </c>
      <c r="C8907" s="99">
        <v>80</v>
      </c>
      <c r="D8907" s="99">
        <f t="shared" si="790"/>
        <v>16</v>
      </c>
      <c r="E8907" s="100">
        <f t="shared" si="792"/>
        <v>15.740000000000002</v>
      </c>
      <c r="G8907" s="108"/>
      <c r="H8907" s="109"/>
      <c r="I8907" s="109"/>
      <c r="J8907" s="109"/>
      <c r="K8907" s="105">
        <f>K8906+J8879</f>
        <v>15.740000000000002</v>
      </c>
      <c r="L8907" s="96"/>
    </row>
    <row r="8908" spans="1:12" hidden="1" outlineLevel="1" x14ac:dyDescent="0.25">
      <c r="A8908" s="98" t="str">
        <f t="shared" si="791"/>
        <v>Type 22/33 500 81 16</v>
      </c>
      <c r="B8908" s="103" t="str">
        <f t="shared" si="789"/>
        <v>Type 22/33 500</v>
      </c>
      <c r="C8908" s="99">
        <v>81</v>
      </c>
      <c r="D8908" s="99">
        <f t="shared" si="790"/>
        <v>16</v>
      </c>
      <c r="E8908" s="100">
        <f t="shared" si="792"/>
        <v>15.788000000000002</v>
      </c>
      <c r="G8908" s="108"/>
      <c r="H8908" s="109"/>
      <c r="I8908" s="109"/>
      <c r="J8908" s="109"/>
      <c r="K8908" s="105">
        <f>K8907+J8879</f>
        <v>15.788000000000002</v>
      </c>
      <c r="L8908" s="96"/>
    </row>
    <row r="8909" spans="1:12" hidden="1" outlineLevel="1" x14ac:dyDescent="0.25">
      <c r="A8909" s="98" t="str">
        <f t="shared" si="791"/>
        <v>Type 22/33 500 82 16</v>
      </c>
      <c r="B8909" s="103" t="str">
        <f t="shared" si="789"/>
        <v>Type 22/33 500</v>
      </c>
      <c r="C8909" s="99">
        <v>82</v>
      </c>
      <c r="D8909" s="99">
        <f t="shared" si="790"/>
        <v>16</v>
      </c>
      <c r="E8909" s="100">
        <f t="shared" si="792"/>
        <v>15.836000000000002</v>
      </c>
      <c r="G8909" s="108"/>
      <c r="H8909" s="109"/>
      <c r="I8909" s="109"/>
      <c r="J8909" s="109"/>
      <c r="K8909" s="105">
        <f>K8908+J8879</f>
        <v>15.836000000000002</v>
      </c>
      <c r="L8909" s="96"/>
    </row>
    <row r="8910" spans="1:12" hidden="1" outlineLevel="1" x14ac:dyDescent="0.25">
      <c r="A8910" s="98" t="str">
        <f t="shared" si="791"/>
        <v>Type 22/33 500 83 16</v>
      </c>
      <c r="B8910" s="103" t="str">
        <f t="shared" si="789"/>
        <v>Type 22/33 500</v>
      </c>
      <c r="C8910" s="99">
        <v>83</v>
      </c>
      <c r="D8910" s="99">
        <f t="shared" ref="D8910:D8927" si="793">D8909</f>
        <v>16</v>
      </c>
      <c r="E8910" s="100">
        <f t="shared" si="792"/>
        <v>15.884000000000002</v>
      </c>
      <c r="G8910" s="108"/>
      <c r="H8910" s="109"/>
      <c r="I8910" s="109"/>
      <c r="J8910" s="109"/>
      <c r="K8910" s="105">
        <f>K8909+J8879</f>
        <v>15.884000000000002</v>
      </c>
      <c r="L8910" s="96"/>
    </row>
    <row r="8911" spans="1:12" hidden="1" outlineLevel="1" x14ac:dyDescent="0.25">
      <c r="A8911" s="98" t="str">
        <f t="shared" si="791"/>
        <v>Type 22/33 500 84 16</v>
      </c>
      <c r="B8911" s="103" t="str">
        <f t="shared" si="789"/>
        <v>Type 22/33 500</v>
      </c>
      <c r="C8911" s="99">
        <v>84</v>
      </c>
      <c r="D8911" s="99">
        <f t="shared" si="793"/>
        <v>16</v>
      </c>
      <c r="E8911" s="100">
        <f t="shared" si="792"/>
        <v>15.932000000000002</v>
      </c>
      <c r="G8911" s="108"/>
      <c r="H8911" s="109"/>
      <c r="I8911" s="109"/>
      <c r="J8911" s="109"/>
      <c r="K8911" s="105">
        <f>K8910+J8879</f>
        <v>15.932000000000002</v>
      </c>
      <c r="L8911" s="96"/>
    </row>
    <row r="8912" spans="1:12" hidden="1" outlineLevel="1" x14ac:dyDescent="0.25">
      <c r="A8912" s="98" t="str">
        <f t="shared" si="791"/>
        <v>Type 22/33 500 85 16</v>
      </c>
      <c r="B8912" s="103" t="str">
        <f t="shared" si="789"/>
        <v>Type 22/33 500</v>
      </c>
      <c r="C8912" s="99">
        <v>85</v>
      </c>
      <c r="D8912" s="99">
        <f t="shared" si="793"/>
        <v>16</v>
      </c>
      <c r="E8912" s="100">
        <f t="shared" si="792"/>
        <v>15.980000000000002</v>
      </c>
      <c r="G8912" s="108"/>
      <c r="H8912" s="109"/>
      <c r="I8912" s="109"/>
      <c r="J8912" s="109"/>
      <c r="K8912" s="105">
        <f>K8911+J8879</f>
        <v>15.980000000000002</v>
      </c>
      <c r="L8912" s="96"/>
    </row>
    <row r="8913" spans="1:12" hidden="1" outlineLevel="1" x14ac:dyDescent="0.25">
      <c r="A8913" s="98" t="str">
        <f t="shared" si="791"/>
        <v>Type 22/33 500 86 16</v>
      </c>
      <c r="B8913" s="103" t="str">
        <f t="shared" si="789"/>
        <v>Type 22/33 500</v>
      </c>
      <c r="C8913" s="99">
        <v>86</v>
      </c>
      <c r="D8913" s="99">
        <f t="shared" si="793"/>
        <v>16</v>
      </c>
      <c r="E8913" s="100">
        <f t="shared" si="792"/>
        <v>16.028000000000002</v>
      </c>
      <c r="G8913" s="108"/>
      <c r="H8913" s="109"/>
      <c r="I8913" s="109"/>
      <c r="J8913" s="109"/>
      <c r="K8913" s="105">
        <f>K8912+J8879</f>
        <v>16.028000000000002</v>
      </c>
      <c r="L8913" s="96"/>
    </row>
    <row r="8914" spans="1:12" hidden="1" outlineLevel="1" x14ac:dyDescent="0.25">
      <c r="A8914" s="98" t="str">
        <f t="shared" si="791"/>
        <v>Type 22/33 500 87 16</v>
      </c>
      <c r="B8914" s="103" t="str">
        <f t="shared" si="789"/>
        <v>Type 22/33 500</v>
      </c>
      <c r="C8914" s="99">
        <v>87</v>
      </c>
      <c r="D8914" s="99">
        <f t="shared" si="793"/>
        <v>16</v>
      </c>
      <c r="E8914" s="100">
        <f t="shared" si="792"/>
        <v>16.076000000000001</v>
      </c>
      <c r="G8914" s="108"/>
      <c r="H8914" s="109"/>
      <c r="I8914" s="109"/>
      <c r="J8914" s="109"/>
      <c r="K8914" s="105">
        <f>K8913+J8879</f>
        <v>16.076000000000001</v>
      </c>
      <c r="L8914" s="96"/>
    </row>
    <row r="8915" spans="1:12" hidden="1" outlineLevel="1" x14ac:dyDescent="0.25">
      <c r="A8915" s="98" t="str">
        <f t="shared" si="791"/>
        <v>Type 22/33 500 88 16</v>
      </c>
      <c r="B8915" s="103" t="str">
        <f t="shared" si="789"/>
        <v>Type 22/33 500</v>
      </c>
      <c r="C8915" s="99">
        <v>88</v>
      </c>
      <c r="D8915" s="99">
        <f t="shared" si="793"/>
        <v>16</v>
      </c>
      <c r="E8915" s="100">
        <f t="shared" si="792"/>
        <v>16.123999999999999</v>
      </c>
      <c r="G8915" s="108"/>
      <c r="H8915" s="109"/>
      <c r="I8915" s="109"/>
      <c r="J8915" s="109"/>
      <c r="K8915" s="105">
        <f>K8914+J8879</f>
        <v>16.123999999999999</v>
      </c>
      <c r="L8915" s="96"/>
    </row>
    <row r="8916" spans="1:12" hidden="1" outlineLevel="1" x14ac:dyDescent="0.25">
      <c r="A8916" s="98" t="str">
        <f t="shared" si="791"/>
        <v>Type 22/33 500 89 16</v>
      </c>
      <c r="B8916" s="103" t="str">
        <f t="shared" si="789"/>
        <v>Type 22/33 500</v>
      </c>
      <c r="C8916" s="99">
        <v>89</v>
      </c>
      <c r="D8916" s="99">
        <f t="shared" si="793"/>
        <v>16</v>
      </c>
      <c r="E8916" s="100">
        <f t="shared" si="792"/>
        <v>16.171999999999997</v>
      </c>
      <c r="G8916" s="108"/>
      <c r="H8916" s="109"/>
      <c r="I8916" s="109"/>
      <c r="J8916" s="109"/>
      <c r="K8916" s="105">
        <f>K8915+J8879</f>
        <v>16.171999999999997</v>
      </c>
      <c r="L8916" s="96"/>
    </row>
    <row r="8917" spans="1:12" hidden="1" outlineLevel="1" x14ac:dyDescent="0.25">
      <c r="A8917" s="98" t="str">
        <f t="shared" si="791"/>
        <v>Type 22/33 500 90 16</v>
      </c>
      <c r="B8917" s="103" t="str">
        <f t="shared" si="789"/>
        <v>Type 22/33 500</v>
      </c>
      <c r="C8917" s="99">
        <v>90</v>
      </c>
      <c r="D8917" s="99">
        <f t="shared" si="793"/>
        <v>16</v>
      </c>
      <c r="E8917" s="100">
        <f t="shared" si="792"/>
        <v>16.219999999999995</v>
      </c>
      <c r="G8917" s="108"/>
      <c r="H8917" s="109"/>
      <c r="I8917" s="109"/>
      <c r="J8917" s="109"/>
      <c r="K8917" s="105">
        <f>K8916+J8879</f>
        <v>16.219999999999995</v>
      </c>
      <c r="L8917" s="96"/>
    </row>
    <row r="8918" spans="1:12" hidden="1" outlineLevel="1" x14ac:dyDescent="0.25">
      <c r="A8918" s="98" t="str">
        <f t="shared" si="791"/>
        <v>Type 22/33 500 91 16</v>
      </c>
      <c r="B8918" s="103" t="str">
        <f t="shared" si="789"/>
        <v>Type 22/33 500</v>
      </c>
      <c r="C8918" s="99">
        <v>91</v>
      </c>
      <c r="D8918" s="99">
        <f t="shared" si="793"/>
        <v>16</v>
      </c>
      <c r="E8918" s="100">
        <f t="shared" si="792"/>
        <v>16.267999999999994</v>
      </c>
      <c r="G8918" s="108"/>
      <c r="H8918" s="109"/>
      <c r="I8918" s="109"/>
      <c r="J8918" s="109"/>
      <c r="K8918" s="105">
        <f>K8917+J8879</f>
        <v>16.267999999999994</v>
      </c>
      <c r="L8918" s="96"/>
    </row>
    <row r="8919" spans="1:12" hidden="1" outlineLevel="1" x14ac:dyDescent="0.25">
      <c r="A8919" s="98" t="str">
        <f t="shared" si="791"/>
        <v>Type 22/33 500 92 16</v>
      </c>
      <c r="B8919" s="103" t="str">
        <f t="shared" si="789"/>
        <v>Type 22/33 500</v>
      </c>
      <c r="C8919" s="99">
        <v>92</v>
      </c>
      <c r="D8919" s="99">
        <f t="shared" si="793"/>
        <v>16</v>
      </c>
      <c r="E8919" s="100">
        <f t="shared" si="792"/>
        <v>16.315999999999992</v>
      </c>
      <c r="G8919" s="108"/>
      <c r="H8919" s="109"/>
      <c r="I8919" s="109"/>
      <c r="J8919" s="109"/>
      <c r="K8919" s="105">
        <f>K8918+J8879</f>
        <v>16.315999999999992</v>
      </c>
      <c r="L8919" s="96"/>
    </row>
    <row r="8920" spans="1:12" hidden="1" outlineLevel="1" x14ac:dyDescent="0.25">
      <c r="A8920" s="98" t="str">
        <f t="shared" si="791"/>
        <v>Type 22/33 500 93 16</v>
      </c>
      <c r="B8920" s="103" t="str">
        <f t="shared" si="789"/>
        <v>Type 22/33 500</v>
      </c>
      <c r="C8920" s="99">
        <v>93</v>
      </c>
      <c r="D8920" s="99">
        <f t="shared" si="793"/>
        <v>16</v>
      </c>
      <c r="E8920" s="100">
        <f t="shared" si="792"/>
        <v>16.36399999999999</v>
      </c>
      <c r="G8920" s="108"/>
      <c r="H8920" s="109"/>
      <c r="I8920" s="109"/>
      <c r="J8920" s="109"/>
      <c r="K8920" s="105">
        <f>K8919+J8879</f>
        <v>16.36399999999999</v>
      </c>
      <c r="L8920" s="96"/>
    </row>
    <row r="8921" spans="1:12" hidden="1" outlineLevel="1" x14ac:dyDescent="0.25">
      <c r="A8921" s="98" t="str">
        <f t="shared" si="791"/>
        <v>Type 22/33 500 94 16</v>
      </c>
      <c r="B8921" s="103" t="str">
        <f t="shared" si="789"/>
        <v>Type 22/33 500</v>
      </c>
      <c r="C8921" s="99">
        <v>94</v>
      </c>
      <c r="D8921" s="99">
        <f t="shared" si="793"/>
        <v>16</v>
      </c>
      <c r="E8921" s="100">
        <f t="shared" si="792"/>
        <v>16.411999999999988</v>
      </c>
      <c r="G8921" s="108"/>
      <c r="H8921" s="109"/>
      <c r="I8921" s="109"/>
      <c r="J8921" s="109"/>
      <c r="K8921" s="105">
        <f>K8920+J8879</f>
        <v>16.411999999999988</v>
      </c>
      <c r="L8921" s="96"/>
    </row>
    <row r="8922" spans="1:12" hidden="1" outlineLevel="1" x14ac:dyDescent="0.25">
      <c r="A8922" s="98" t="str">
        <f t="shared" si="791"/>
        <v>Type 22/33 500 95 16</v>
      </c>
      <c r="B8922" s="103" t="str">
        <f t="shared" si="789"/>
        <v>Type 22/33 500</v>
      </c>
      <c r="C8922" s="99">
        <v>95</v>
      </c>
      <c r="D8922" s="99">
        <f t="shared" si="793"/>
        <v>16</v>
      </c>
      <c r="E8922" s="100">
        <f t="shared" si="792"/>
        <v>16.459999999999987</v>
      </c>
      <c r="G8922" s="108"/>
      <c r="H8922" s="109"/>
      <c r="I8922" s="109"/>
      <c r="J8922" s="109"/>
      <c r="K8922" s="105">
        <f>K8921+J8879</f>
        <v>16.459999999999987</v>
      </c>
      <c r="L8922" s="96"/>
    </row>
    <row r="8923" spans="1:12" hidden="1" outlineLevel="1" x14ac:dyDescent="0.25">
      <c r="A8923" s="98" t="str">
        <f t="shared" si="791"/>
        <v>Type 22/33 500 96 16</v>
      </c>
      <c r="B8923" s="103" t="str">
        <f t="shared" si="789"/>
        <v>Type 22/33 500</v>
      </c>
      <c r="C8923" s="99">
        <v>96</v>
      </c>
      <c r="D8923" s="99">
        <f t="shared" si="793"/>
        <v>16</v>
      </c>
      <c r="E8923" s="100">
        <f t="shared" si="792"/>
        <v>16.507999999999985</v>
      </c>
      <c r="G8923" s="108"/>
      <c r="H8923" s="109"/>
      <c r="I8923" s="109"/>
      <c r="J8923" s="109"/>
      <c r="K8923" s="105">
        <f>K8922+J8879</f>
        <v>16.507999999999985</v>
      </c>
      <c r="L8923" s="96"/>
    </row>
    <row r="8924" spans="1:12" hidden="1" outlineLevel="1" x14ac:dyDescent="0.25">
      <c r="A8924" s="98" t="str">
        <f t="shared" si="791"/>
        <v>Type 22/33 500 97 16</v>
      </c>
      <c r="B8924" s="103" t="str">
        <f t="shared" si="789"/>
        <v>Type 22/33 500</v>
      </c>
      <c r="C8924" s="99">
        <v>97</v>
      </c>
      <c r="D8924" s="99">
        <f t="shared" si="793"/>
        <v>16</v>
      </c>
      <c r="E8924" s="100">
        <f t="shared" si="792"/>
        <v>16.555999999999983</v>
      </c>
      <c r="G8924" s="108"/>
      <c r="H8924" s="109"/>
      <c r="I8924" s="109"/>
      <c r="J8924" s="109"/>
      <c r="K8924" s="105">
        <f>K8923+J8879</f>
        <v>16.555999999999983</v>
      </c>
      <c r="L8924" s="96"/>
    </row>
    <row r="8925" spans="1:12" hidden="1" outlineLevel="1" x14ac:dyDescent="0.25">
      <c r="A8925" s="98" t="str">
        <f t="shared" si="791"/>
        <v>Type 22/33 500 98 16</v>
      </c>
      <c r="B8925" s="103" t="str">
        <f t="shared" si="789"/>
        <v>Type 22/33 500</v>
      </c>
      <c r="C8925" s="99">
        <v>98</v>
      </c>
      <c r="D8925" s="99">
        <f t="shared" si="793"/>
        <v>16</v>
      </c>
      <c r="E8925" s="100">
        <f t="shared" si="792"/>
        <v>16.603999999999981</v>
      </c>
      <c r="G8925" s="108"/>
      <c r="H8925" s="109"/>
      <c r="I8925" s="109"/>
      <c r="J8925" s="109"/>
      <c r="K8925" s="105">
        <f>K8924+J8879</f>
        <v>16.603999999999981</v>
      </c>
      <c r="L8925" s="96"/>
    </row>
    <row r="8926" spans="1:12" hidden="1" outlineLevel="1" x14ac:dyDescent="0.25">
      <c r="A8926" s="98" t="str">
        <f t="shared" si="791"/>
        <v>Type 22/33 500 99 16</v>
      </c>
      <c r="B8926" s="103" t="str">
        <f t="shared" si="789"/>
        <v>Type 22/33 500</v>
      </c>
      <c r="C8926" s="99">
        <v>99</v>
      </c>
      <c r="D8926" s="99">
        <f t="shared" si="793"/>
        <v>16</v>
      </c>
      <c r="E8926" s="100">
        <f t="shared" si="792"/>
        <v>16.65199999999998</v>
      </c>
      <c r="G8926" s="108"/>
      <c r="H8926" s="109"/>
      <c r="I8926" s="109"/>
      <c r="J8926" s="109"/>
      <c r="K8926" s="105">
        <f>K8925+J8879</f>
        <v>16.65199999999998</v>
      </c>
      <c r="L8926" s="96"/>
    </row>
    <row r="8927" spans="1:12" hidden="1" outlineLevel="1" x14ac:dyDescent="0.25">
      <c r="A8927" s="110" t="str">
        <f t="shared" si="791"/>
        <v>Type 22/33 500 100 16</v>
      </c>
      <c r="B8927" s="111" t="str">
        <f t="shared" si="789"/>
        <v>Type 22/33 500</v>
      </c>
      <c r="C8927" s="112">
        <v>100</v>
      </c>
      <c r="D8927" s="112">
        <f t="shared" si="793"/>
        <v>16</v>
      </c>
      <c r="E8927" s="113">
        <f t="shared" si="792"/>
        <v>16.699999999999978</v>
      </c>
      <c r="G8927" s="114"/>
      <c r="H8927" s="115"/>
      <c r="I8927" s="115"/>
      <c r="J8927" s="115"/>
      <c r="K8927" s="116">
        <f>K8926+J8879</f>
        <v>16.699999999999978</v>
      </c>
      <c r="L8927" s="96"/>
    </row>
    <row r="8928" spans="1:12" hidden="1" outlineLevel="1" x14ac:dyDescent="0.25">
      <c r="A8928" s="98" t="str">
        <f t="shared" si="791"/>
        <v>Type 22/33 500 50 15</v>
      </c>
      <c r="B8928" s="117" t="str">
        <f t="shared" si="789"/>
        <v>Type 22/33 500</v>
      </c>
      <c r="C8928" s="99">
        <v>50</v>
      </c>
      <c r="D8928" s="99">
        <f>Z8674</f>
        <v>15</v>
      </c>
      <c r="E8928" s="100">
        <f t="shared" si="792"/>
        <v>16.3</v>
      </c>
      <c r="G8928" s="99">
        <f>Z8675</f>
        <v>16.3</v>
      </c>
      <c r="H8928" s="101"/>
      <c r="I8928" s="101"/>
      <c r="J8928" s="101"/>
      <c r="K8928" s="102">
        <f>G8928</f>
        <v>16.3</v>
      </c>
      <c r="L8928" s="96"/>
    </row>
    <row r="8929" spans="1:12" hidden="1" outlineLevel="1" x14ac:dyDescent="0.25">
      <c r="A8929" s="98" t="str">
        <f t="shared" si="791"/>
        <v>Type 22/33 500 51 15</v>
      </c>
      <c r="B8929" s="103" t="str">
        <f t="shared" si="789"/>
        <v>Type 22/33 500</v>
      </c>
      <c r="C8929" s="99">
        <v>51</v>
      </c>
      <c r="D8929" s="99">
        <f t="shared" ref="D8929:D8960" si="794">D8928</f>
        <v>15</v>
      </c>
      <c r="E8929" s="100">
        <f t="shared" si="792"/>
        <v>16.347999999999999</v>
      </c>
      <c r="G8929" s="104"/>
      <c r="H8929" s="59"/>
      <c r="I8929" s="59"/>
      <c r="J8929" s="59"/>
      <c r="K8929" s="105">
        <f>K8928+J8930</f>
        <v>16.347999999999999</v>
      </c>
      <c r="L8929" s="96"/>
    </row>
    <row r="8930" spans="1:12" hidden="1" outlineLevel="1" x14ac:dyDescent="0.25">
      <c r="A8930" s="98" t="str">
        <f t="shared" si="791"/>
        <v>Type 22/33 500 52 15</v>
      </c>
      <c r="B8930" s="103" t="str">
        <f t="shared" ref="B8930:B8993" si="795">B8929</f>
        <v>Type 22/33 500</v>
      </c>
      <c r="C8930" s="99">
        <v>52</v>
      </c>
      <c r="D8930" s="99">
        <f t="shared" si="794"/>
        <v>15</v>
      </c>
      <c r="E8930" s="100">
        <f t="shared" si="792"/>
        <v>16.395999999999997</v>
      </c>
      <c r="G8930" s="99">
        <f>Z8676</f>
        <v>18.7</v>
      </c>
      <c r="H8930" s="59">
        <v>50</v>
      </c>
      <c r="I8930" s="59">
        <f>G8930-G8928</f>
        <v>2.3999999999999986</v>
      </c>
      <c r="J8930" s="59">
        <f>I8930/H8930</f>
        <v>4.7999999999999973E-2</v>
      </c>
      <c r="K8930" s="105">
        <f>K8929+J8930</f>
        <v>16.395999999999997</v>
      </c>
      <c r="L8930" s="96"/>
    </row>
    <row r="8931" spans="1:12" hidden="1" outlineLevel="1" x14ac:dyDescent="0.25">
      <c r="A8931" s="98" t="str">
        <f t="shared" si="791"/>
        <v>Type 22/33 500 53 15</v>
      </c>
      <c r="B8931" s="103" t="str">
        <f t="shared" si="795"/>
        <v>Type 22/33 500</v>
      </c>
      <c r="C8931" s="99">
        <v>53</v>
      </c>
      <c r="D8931" s="99">
        <f t="shared" si="794"/>
        <v>15</v>
      </c>
      <c r="E8931" s="100">
        <f t="shared" si="792"/>
        <v>16.443999999999996</v>
      </c>
      <c r="G8931" s="108"/>
      <c r="H8931" s="109"/>
      <c r="I8931" s="109"/>
      <c r="J8931" s="109"/>
      <c r="K8931" s="105">
        <f>K8930+J8930</f>
        <v>16.443999999999996</v>
      </c>
      <c r="L8931" s="96"/>
    </row>
    <row r="8932" spans="1:12" hidden="1" outlineLevel="1" x14ac:dyDescent="0.25">
      <c r="A8932" s="98" t="str">
        <f t="shared" si="791"/>
        <v>Type 22/33 500 54 15</v>
      </c>
      <c r="B8932" s="103" t="str">
        <f t="shared" si="795"/>
        <v>Type 22/33 500</v>
      </c>
      <c r="C8932" s="99">
        <v>54</v>
      </c>
      <c r="D8932" s="99">
        <f t="shared" si="794"/>
        <v>15</v>
      </c>
      <c r="E8932" s="100">
        <f t="shared" si="792"/>
        <v>16.491999999999994</v>
      </c>
      <c r="G8932" s="108"/>
      <c r="H8932" s="109"/>
      <c r="I8932" s="109"/>
      <c r="J8932" s="109"/>
      <c r="K8932" s="105">
        <f>K8931+J8930</f>
        <v>16.491999999999994</v>
      </c>
      <c r="L8932" s="96"/>
    </row>
    <row r="8933" spans="1:12" hidden="1" outlineLevel="1" x14ac:dyDescent="0.25">
      <c r="A8933" s="98" t="str">
        <f t="shared" si="791"/>
        <v>Type 22/33 500 55 15</v>
      </c>
      <c r="B8933" s="103" t="str">
        <f t="shared" si="795"/>
        <v>Type 22/33 500</v>
      </c>
      <c r="C8933" s="99">
        <v>55</v>
      </c>
      <c r="D8933" s="99">
        <f t="shared" si="794"/>
        <v>15</v>
      </c>
      <c r="E8933" s="100">
        <f t="shared" si="792"/>
        <v>16.539999999999992</v>
      </c>
      <c r="G8933" s="104"/>
      <c r="H8933" s="59"/>
      <c r="I8933" s="59"/>
      <c r="J8933" s="59"/>
      <c r="K8933" s="105">
        <f>K8932+J8930</f>
        <v>16.539999999999992</v>
      </c>
      <c r="L8933" s="96"/>
    </row>
    <row r="8934" spans="1:12" hidden="1" outlineLevel="1" x14ac:dyDescent="0.25">
      <c r="A8934" s="98" t="str">
        <f t="shared" si="791"/>
        <v>Type 22/33 500 56 15</v>
      </c>
      <c r="B8934" s="103" t="str">
        <f t="shared" si="795"/>
        <v>Type 22/33 500</v>
      </c>
      <c r="C8934" s="99">
        <v>56</v>
      </c>
      <c r="D8934" s="99">
        <f t="shared" si="794"/>
        <v>15</v>
      </c>
      <c r="E8934" s="100">
        <f t="shared" si="792"/>
        <v>16.58799999999999</v>
      </c>
      <c r="G8934" s="104"/>
      <c r="H8934" s="59"/>
      <c r="I8934" s="59"/>
      <c r="J8934" s="59"/>
      <c r="K8934" s="105">
        <f>K8933+J8930</f>
        <v>16.58799999999999</v>
      </c>
      <c r="L8934" s="96"/>
    </row>
    <row r="8935" spans="1:12" hidden="1" outlineLevel="1" x14ac:dyDescent="0.25">
      <c r="A8935" s="98" t="str">
        <f t="shared" si="791"/>
        <v>Type 22/33 500 57 15</v>
      </c>
      <c r="B8935" s="103" t="str">
        <f t="shared" si="795"/>
        <v>Type 22/33 500</v>
      </c>
      <c r="C8935" s="99">
        <v>57</v>
      </c>
      <c r="D8935" s="99">
        <f t="shared" si="794"/>
        <v>15</v>
      </c>
      <c r="E8935" s="100">
        <f t="shared" si="792"/>
        <v>16.635999999999989</v>
      </c>
      <c r="G8935" s="104"/>
      <c r="H8935" s="59"/>
      <c r="I8935" s="59"/>
      <c r="J8935" s="59"/>
      <c r="K8935" s="105">
        <f>K8934+J8930</f>
        <v>16.635999999999989</v>
      </c>
      <c r="L8935" s="96"/>
    </row>
    <row r="8936" spans="1:12" hidden="1" outlineLevel="1" x14ac:dyDescent="0.25">
      <c r="A8936" s="98" t="str">
        <f t="shared" si="791"/>
        <v>Type 22/33 500 58 15</v>
      </c>
      <c r="B8936" s="103" t="str">
        <f t="shared" si="795"/>
        <v>Type 22/33 500</v>
      </c>
      <c r="C8936" s="99">
        <v>58</v>
      </c>
      <c r="D8936" s="99">
        <f t="shared" si="794"/>
        <v>15</v>
      </c>
      <c r="E8936" s="100">
        <f t="shared" si="792"/>
        <v>16.683999999999987</v>
      </c>
      <c r="G8936" s="104"/>
      <c r="H8936" s="59"/>
      <c r="I8936" s="59"/>
      <c r="J8936" s="59"/>
      <c r="K8936" s="105">
        <f>K8935+J8930</f>
        <v>16.683999999999987</v>
      </c>
      <c r="L8936" s="96"/>
    </row>
    <row r="8937" spans="1:12" hidden="1" outlineLevel="1" x14ac:dyDescent="0.25">
      <c r="A8937" s="98" t="str">
        <f t="shared" si="791"/>
        <v>Type 22/33 500 59 15</v>
      </c>
      <c r="B8937" s="103" t="str">
        <f t="shared" si="795"/>
        <v>Type 22/33 500</v>
      </c>
      <c r="C8937" s="99">
        <v>59</v>
      </c>
      <c r="D8937" s="99">
        <f t="shared" si="794"/>
        <v>15</v>
      </c>
      <c r="E8937" s="100">
        <f t="shared" si="792"/>
        <v>16.731999999999985</v>
      </c>
      <c r="G8937" s="104"/>
      <c r="H8937" s="59"/>
      <c r="I8937" s="59"/>
      <c r="J8937" s="59"/>
      <c r="K8937" s="105">
        <f>K8936+J8930</f>
        <v>16.731999999999985</v>
      </c>
      <c r="L8937" s="96"/>
    </row>
    <row r="8938" spans="1:12" hidden="1" outlineLevel="1" x14ac:dyDescent="0.25">
      <c r="A8938" s="98" t="str">
        <f t="shared" si="791"/>
        <v>Type 22/33 500 60 15</v>
      </c>
      <c r="B8938" s="103" t="str">
        <f t="shared" si="795"/>
        <v>Type 22/33 500</v>
      </c>
      <c r="C8938" s="99">
        <v>60</v>
      </c>
      <c r="D8938" s="99">
        <f t="shared" si="794"/>
        <v>15</v>
      </c>
      <c r="E8938" s="100">
        <f t="shared" si="792"/>
        <v>16.779999999999983</v>
      </c>
      <c r="G8938" s="108"/>
      <c r="H8938" s="59"/>
      <c r="I8938" s="59"/>
      <c r="J8938" s="59"/>
      <c r="K8938" s="105">
        <f>K8937+J8930</f>
        <v>16.779999999999983</v>
      </c>
      <c r="L8938" s="96"/>
    </row>
    <row r="8939" spans="1:12" hidden="1" outlineLevel="1" x14ac:dyDescent="0.25">
      <c r="A8939" s="98" t="str">
        <f t="shared" si="791"/>
        <v>Type 22/33 500 61 15</v>
      </c>
      <c r="B8939" s="103" t="str">
        <f t="shared" si="795"/>
        <v>Type 22/33 500</v>
      </c>
      <c r="C8939" s="99">
        <v>61</v>
      </c>
      <c r="D8939" s="99">
        <f t="shared" si="794"/>
        <v>15</v>
      </c>
      <c r="E8939" s="100">
        <f t="shared" si="792"/>
        <v>16.827999999999982</v>
      </c>
      <c r="G8939" s="108"/>
      <c r="H8939" s="109"/>
      <c r="I8939" s="109"/>
      <c r="J8939" s="109"/>
      <c r="K8939" s="105">
        <f>K8938+J8930</f>
        <v>16.827999999999982</v>
      </c>
      <c r="L8939" s="96"/>
    </row>
    <row r="8940" spans="1:12" hidden="1" outlineLevel="1" x14ac:dyDescent="0.25">
      <c r="A8940" s="98" t="str">
        <f t="shared" si="791"/>
        <v>Type 22/33 500 62 15</v>
      </c>
      <c r="B8940" s="103" t="str">
        <f t="shared" si="795"/>
        <v>Type 22/33 500</v>
      </c>
      <c r="C8940" s="99">
        <v>62</v>
      </c>
      <c r="D8940" s="99">
        <f t="shared" si="794"/>
        <v>15</v>
      </c>
      <c r="E8940" s="100">
        <f t="shared" si="792"/>
        <v>16.87599999999998</v>
      </c>
      <c r="G8940" s="108"/>
      <c r="H8940" s="109"/>
      <c r="I8940" s="109"/>
      <c r="J8940" s="109"/>
      <c r="K8940" s="105">
        <f>K8939+J8930</f>
        <v>16.87599999999998</v>
      </c>
      <c r="L8940" s="96"/>
    </row>
    <row r="8941" spans="1:12" hidden="1" outlineLevel="1" x14ac:dyDescent="0.25">
      <c r="A8941" s="98" t="str">
        <f t="shared" si="791"/>
        <v>Type 22/33 500 63 15</v>
      </c>
      <c r="B8941" s="103" t="str">
        <f t="shared" si="795"/>
        <v>Type 22/33 500</v>
      </c>
      <c r="C8941" s="99">
        <v>63</v>
      </c>
      <c r="D8941" s="99">
        <f t="shared" si="794"/>
        <v>15</v>
      </c>
      <c r="E8941" s="100">
        <f t="shared" si="792"/>
        <v>16.923999999999978</v>
      </c>
      <c r="G8941" s="108"/>
      <c r="H8941" s="109"/>
      <c r="I8941" s="109"/>
      <c r="J8941" s="109"/>
      <c r="K8941" s="105">
        <f>K8940+J8930</f>
        <v>16.923999999999978</v>
      </c>
      <c r="L8941" s="96"/>
    </row>
    <row r="8942" spans="1:12" hidden="1" outlineLevel="1" x14ac:dyDescent="0.25">
      <c r="A8942" s="98" t="str">
        <f t="shared" si="791"/>
        <v>Type 22/33 500 64 15</v>
      </c>
      <c r="B8942" s="103" t="str">
        <f t="shared" si="795"/>
        <v>Type 22/33 500</v>
      </c>
      <c r="C8942" s="99">
        <v>64</v>
      </c>
      <c r="D8942" s="99">
        <f t="shared" si="794"/>
        <v>15</v>
      </c>
      <c r="E8942" s="100">
        <f t="shared" si="792"/>
        <v>16.971999999999976</v>
      </c>
      <c r="G8942" s="108"/>
      <c r="H8942" s="109"/>
      <c r="I8942" s="109"/>
      <c r="J8942" s="109"/>
      <c r="K8942" s="105">
        <f>K8941+J8930</f>
        <v>16.971999999999976</v>
      </c>
      <c r="L8942" s="96"/>
    </row>
    <row r="8943" spans="1:12" hidden="1" outlineLevel="1" x14ac:dyDescent="0.25">
      <c r="A8943" s="98" t="str">
        <f t="shared" si="791"/>
        <v>Type 22/33 500 65 15</v>
      </c>
      <c r="B8943" s="103" t="str">
        <f t="shared" si="795"/>
        <v>Type 22/33 500</v>
      </c>
      <c r="C8943" s="99">
        <v>65</v>
      </c>
      <c r="D8943" s="99">
        <f t="shared" si="794"/>
        <v>15</v>
      </c>
      <c r="E8943" s="100">
        <f t="shared" si="792"/>
        <v>17.019999999999975</v>
      </c>
      <c r="G8943" s="108"/>
      <c r="H8943" s="109"/>
      <c r="I8943" s="109"/>
      <c r="J8943" s="109"/>
      <c r="K8943" s="105">
        <f>K8942+J8930</f>
        <v>17.019999999999975</v>
      </c>
      <c r="L8943" s="96"/>
    </row>
    <row r="8944" spans="1:12" hidden="1" outlineLevel="1" x14ac:dyDescent="0.25">
      <c r="A8944" s="98" t="str">
        <f t="shared" si="791"/>
        <v>Type 22/33 500 66 15</v>
      </c>
      <c r="B8944" s="103" t="str">
        <f t="shared" si="795"/>
        <v>Type 22/33 500</v>
      </c>
      <c r="C8944" s="99">
        <v>66</v>
      </c>
      <c r="D8944" s="99">
        <f t="shared" si="794"/>
        <v>15</v>
      </c>
      <c r="E8944" s="100">
        <f t="shared" si="792"/>
        <v>17.067999999999973</v>
      </c>
      <c r="G8944" s="108"/>
      <c r="H8944" s="109"/>
      <c r="I8944" s="109"/>
      <c r="J8944" s="109"/>
      <c r="K8944" s="105">
        <f>K8943+J8930</f>
        <v>17.067999999999973</v>
      </c>
      <c r="L8944" s="96"/>
    </row>
    <row r="8945" spans="1:12" hidden="1" outlineLevel="1" x14ac:dyDescent="0.25">
      <c r="A8945" s="98" t="str">
        <f t="shared" si="791"/>
        <v>Type 22/33 500 67 15</v>
      </c>
      <c r="B8945" s="103" t="str">
        <f t="shared" si="795"/>
        <v>Type 22/33 500</v>
      </c>
      <c r="C8945" s="99">
        <v>67</v>
      </c>
      <c r="D8945" s="99">
        <f t="shared" si="794"/>
        <v>15</v>
      </c>
      <c r="E8945" s="100">
        <f t="shared" si="792"/>
        <v>17.115999999999971</v>
      </c>
      <c r="G8945" s="108"/>
      <c r="H8945" s="109"/>
      <c r="I8945" s="109"/>
      <c r="J8945" s="109"/>
      <c r="K8945" s="105">
        <f>K8944+J8930</f>
        <v>17.115999999999971</v>
      </c>
      <c r="L8945" s="96"/>
    </row>
    <row r="8946" spans="1:12" hidden="1" outlineLevel="1" x14ac:dyDescent="0.25">
      <c r="A8946" s="98" t="str">
        <f t="shared" si="791"/>
        <v>Type 22/33 500 68 15</v>
      </c>
      <c r="B8946" s="103" t="str">
        <f t="shared" si="795"/>
        <v>Type 22/33 500</v>
      </c>
      <c r="C8946" s="99">
        <v>68</v>
      </c>
      <c r="D8946" s="99">
        <f t="shared" si="794"/>
        <v>15</v>
      </c>
      <c r="E8946" s="100">
        <f t="shared" si="792"/>
        <v>17.16399999999997</v>
      </c>
      <c r="G8946" s="108"/>
      <c r="H8946" s="109"/>
      <c r="I8946" s="109"/>
      <c r="J8946" s="109"/>
      <c r="K8946" s="105">
        <f>K8945+J8930</f>
        <v>17.16399999999997</v>
      </c>
      <c r="L8946" s="96"/>
    </row>
    <row r="8947" spans="1:12" hidden="1" outlineLevel="1" x14ac:dyDescent="0.25">
      <c r="A8947" s="98" t="str">
        <f t="shared" si="791"/>
        <v>Type 22/33 500 69 15</v>
      </c>
      <c r="B8947" s="103" t="str">
        <f t="shared" si="795"/>
        <v>Type 22/33 500</v>
      </c>
      <c r="C8947" s="99">
        <v>69</v>
      </c>
      <c r="D8947" s="99">
        <f t="shared" si="794"/>
        <v>15</v>
      </c>
      <c r="E8947" s="100">
        <f t="shared" si="792"/>
        <v>17.211999999999968</v>
      </c>
      <c r="G8947" s="108"/>
      <c r="H8947" s="109"/>
      <c r="I8947" s="109"/>
      <c r="J8947" s="109"/>
      <c r="K8947" s="105">
        <f>K8946+J8930</f>
        <v>17.211999999999968</v>
      </c>
      <c r="L8947" s="96"/>
    </row>
    <row r="8948" spans="1:12" hidden="1" outlineLevel="1" x14ac:dyDescent="0.25">
      <c r="A8948" s="98" t="str">
        <f t="shared" si="791"/>
        <v>Type 22/33 500 70 15</v>
      </c>
      <c r="B8948" s="103" t="str">
        <f t="shared" si="795"/>
        <v>Type 22/33 500</v>
      </c>
      <c r="C8948" s="99">
        <v>70</v>
      </c>
      <c r="D8948" s="99">
        <f t="shared" si="794"/>
        <v>15</v>
      </c>
      <c r="E8948" s="100">
        <f t="shared" si="792"/>
        <v>17.259999999999966</v>
      </c>
      <c r="G8948" s="108"/>
      <c r="H8948" s="109"/>
      <c r="I8948" s="109"/>
      <c r="J8948" s="109"/>
      <c r="K8948" s="105">
        <f>K8947+J8930</f>
        <v>17.259999999999966</v>
      </c>
      <c r="L8948" s="96"/>
    </row>
    <row r="8949" spans="1:12" hidden="1" outlineLevel="1" x14ac:dyDescent="0.25">
      <c r="A8949" s="98" t="str">
        <f t="shared" si="791"/>
        <v>Type 22/33 500 71 15</v>
      </c>
      <c r="B8949" s="103" t="str">
        <f t="shared" si="795"/>
        <v>Type 22/33 500</v>
      </c>
      <c r="C8949" s="99">
        <v>71</v>
      </c>
      <c r="D8949" s="99">
        <f t="shared" si="794"/>
        <v>15</v>
      </c>
      <c r="E8949" s="100">
        <f t="shared" si="792"/>
        <v>17.307999999999964</v>
      </c>
      <c r="G8949" s="108"/>
      <c r="H8949" s="109"/>
      <c r="I8949" s="109"/>
      <c r="J8949" s="109"/>
      <c r="K8949" s="105">
        <f>K8948+J8930</f>
        <v>17.307999999999964</v>
      </c>
      <c r="L8949" s="96"/>
    </row>
    <row r="8950" spans="1:12" hidden="1" outlineLevel="1" x14ac:dyDescent="0.25">
      <c r="A8950" s="98" t="str">
        <f t="shared" si="791"/>
        <v>Type 22/33 500 72 15</v>
      </c>
      <c r="B8950" s="103" t="str">
        <f t="shared" si="795"/>
        <v>Type 22/33 500</v>
      </c>
      <c r="C8950" s="99">
        <v>72</v>
      </c>
      <c r="D8950" s="99">
        <f t="shared" si="794"/>
        <v>15</v>
      </c>
      <c r="E8950" s="100">
        <f t="shared" si="792"/>
        <v>17.355999999999963</v>
      </c>
      <c r="G8950" s="108"/>
      <c r="H8950" s="109"/>
      <c r="I8950" s="109"/>
      <c r="J8950" s="109"/>
      <c r="K8950" s="105">
        <f>K8949+J8930</f>
        <v>17.355999999999963</v>
      </c>
      <c r="L8950" s="96"/>
    </row>
    <row r="8951" spans="1:12" hidden="1" outlineLevel="1" x14ac:dyDescent="0.25">
      <c r="A8951" s="98" t="str">
        <f t="shared" si="791"/>
        <v>Type 22/33 500 73 15</v>
      </c>
      <c r="B8951" s="103" t="str">
        <f t="shared" si="795"/>
        <v>Type 22/33 500</v>
      </c>
      <c r="C8951" s="99">
        <v>73</v>
      </c>
      <c r="D8951" s="99">
        <f t="shared" si="794"/>
        <v>15</v>
      </c>
      <c r="E8951" s="100">
        <f t="shared" si="792"/>
        <v>17.403999999999961</v>
      </c>
      <c r="G8951" s="108"/>
      <c r="H8951" s="109"/>
      <c r="I8951" s="109"/>
      <c r="J8951" s="109"/>
      <c r="K8951" s="105">
        <f>K8950+J8930</f>
        <v>17.403999999999961</v>
      </c>
      <c r="L8951" s="96"/>
    </row>
    <row r="8952" spans="1:12" hidden="1" outlineLevel="1" x14ac:dyDescent="0.25">
      <c r="A8952" s="98" t="str">
        <f t="shared" si="791"/>
        <v>Type 22/33 500 74 15</v>
      </c>
      <c r="B8952" s="103" t="str">
        <f t="shared" si="795"/>
        <v>Type 22/33 500</v>
      </c>
      <c r="C8952" s="99">
        <v>74</v>
      </c>
      <c r="D8952" s="99">
        <f t="shared" si="794"/>
        <v>15</v>
      </c>
      <c r="E8952" s="100">
        <f t="shared" si="792"/>
        <v>17.451999999999959</v>
      </c>
      <c r="G8952" s="108"/>
      <c r="H8952" s="109"/>
      <c r="I8952" s="109"/>
      <c r="J8952" s="109"/>
      <c r="K8952" s="105">
        <f>K8951+J8930</f>
        <v>17.451999999999959</v>
      </c>
      <c r="L8952" s="96"/>
    </row>
    <row r="8953" spans="1:12" hidden="1" outlineLevel="1" x14ac:dyDescent="0.25">
      <c r="A8953" s="98" t="str">
        <f t="shared" si="791"/>
        <v>Type 22/33 500 75 15</v>
      </c>
      <c r="B8953" s="103" t="str">
        <f t="shared" si="795"/>
        <v>Type 22/33 500</v>
      </c>
      <c r="C8953" s="99">
        <v>75</v>
      </c>
      <c r="D8953" s="99">
        <f t="shared" si="794"/>
        <v>15</v>
      </c>
      <c r="E8953" s="100">
        <f t="shared" si="792"/>
        <v>17.499999999999957</v>
      </c>
      <c r="G8953" s="108"/>
      <c r="H8953" s="109"/>
      <c r="I8953" s="109"/>
      <c r="J8953" s="109"/>
      <c r="K8953" s="105">
        <f>K8952+J8930</f>
        <v>17.499999999999957</v>
      </c>
      <c r="L8953" s="96"/>
    </row>
    <row r="8954" spans="1:12" hidden="1" outlineLevel="1" x14ac:dyDescent="0.25">
      <c r="A8954" s="98" t="str">
        <f t="shared" si="791"/>
        <v>Type 22/33 500 76 15</v>
      </c>
      <c r="B8954" s="103" t="str">
        <f t="shared" si="795"/>
        <v>Type 22/33 500</v>
      </c>
      <c r="C8954" s="99">
        <v>76</v>
      </c>
      <c r="D8954" s="99">
        <f t="shared" si="794"/>
        <v>15</v>
      </c>
      <c r="E8954" s="100">
        <f t="shared" si="792"/>
        <v>17.547999999999956</v>
      </c>
      <c r="G8954" s="108"/>
      <c r="H8954" s="109"/>
      <c r="I8954" s="109"/>
      <c r="J8954" s="109"/>
      <c r="K8954" s="105">
        <f>K8953+J8930</f>
        <v>17.547999999999956</v>
      </c>
      <c r="L8954" s="96"/>
    </row>
    <row r="8955" spans="1:12" hidden="1" outlineLevel="1" x14ac:dyDescent="0.25">
      <c r="A8955" s="98" t="str">
        <f t="shared" si="791"/>
        <v>Type 22/33 500 77 15</v>
      </c>
      <c r="B8955" s="103" t="str">
        <f t="shared" si="795"/>
        <v>Type 22/33 500</v>
      </c>
      <c r="C8955" s="99">
        <v>77</v>
      </c>
      <c r="D8955" s="99">
        <f t="shared" si="794"/>
        <v>15</v>
      </c>
      <c r="E8955" s="100">
        <f t="shared" si="792"/>
        <v>17.595999999999954</v>
      </c>
      <c r="G8955" s="108"/>
      <c r="H8955" s="109"/>
      <c r="I8955" s="109"/>
      <c r="J8955" s="109"/>
      <c r="K8955" s="105">
        <f>K8954+J8930</f>
        <v>17.595999999999954</v>
      </c>
      <c r="L8955" s="96"/>
    </row>
    <row r="8956" spans="1:12" hidden="1" outlineLevel="1" x14ac:dyDescent="0.25">
      <c r="A8956" s="98" t="str">
        <f t="shared" si="791"/>
        <v>Type 22/33 500 78 15</v>
      </c>
      <c r="B8956" s="103" t="str">
        <f t="shared" si="795"/>
        <v>Type 22/33 500</v>
      </c>
      <c r="C8956" s="99">
        <v>78</v>
      </c>
      <c r="D8956" s="99">
        <f t="shared" si="794"/>
        <v>15</v>
      </c>
      <c r="E8956" s="100">
        <f t="shared" si="792"/>
        <v>17.643999999999952</v>
      </c>
      <c r="G8956" s="108"/>
      <c r="H8956" s="109"/>
      <c r="I8956" s="109"/>
      <c r="J8956" s="109"/>
      <c r="K8956" s="105">
        <f>K8955+J8930</f>
        <v>17.643999999999952</v>
      </c>
      <c r="L8956" s="96"/>
    </row>
    <row r="8957" spans="1:12" hidden="1" outlineLevel="1" x14ac:dyDescent="0.25">
      <c r="A8957" s="98" t="str">
        <f t="shared" si="791"/>
        <v>Type 22/33 500 79 15</v>
      </c>
      <c r="B8957" s="103" t="str">
        <f t="shared" si="795"/>
        <v>Type 22/33 500</v>
      </c>
      <c r="C8957" s="99">
        <v>79</v>
      </c>
      <c r="D8957" s="99">
        <f t="shared" si="794"/>
        <v>15</v>
      </c>
      <c r="E8957" s="100">
        <f t="shared" si="792"/>
        <v>17.69199999999995</v>
      </c>
      <c r="G8957" s="108"/>
      <c r="H8957" s="109"/>
      <c r="I8957" s="109"/>
      <c r="J8957" s="109"/>
      <c r="K8957" s="105">
        <f>K8956+J8930</f>
        <v>17.69199999999995</v>
      </c>
      <c r="L8957" s="96"/>
    </row>
    <row r="8958" spans="1:12" hidden="1" outlineLevel="1" x14ac:dyDescent="0.25">
      <c r="A8958" s="98" t="str">
        <f t="shared" si="791"/>
        <v>Type 22/33 500 80 15</v>
      </c>
      <c r="B8958" s="103" t="str">
        <f t="shared" si="795"/>
        <v>Type 22/33 500</v>
      </c>
      <c r="C8958" s="99">
        <v>80</v>
      </c>
      <c r="D8958" s="99">
        <f t="shared" si="794"/>
        <v>15</v>
      </c>
      <c r="E8958" s="100">
        <f t="shared" si="792"/>
        <v>17.739999999999949</v>
      </c>
      <c r="G8958" s="108"/>
      <c r="H8958" s="109"/>
      <c r="I8958" s="109"/>
      <c r="J8958" s="109"/>
      <c r="K8958" s="105">
        <f>K8957+J8930</f>
        <v>17.739999999999949</v>
      </c>
      <c r="L8958" s="96"/>
    </row>
    <row r="8959" spans="1:12" hidden="1" outlineLevel="1" x14ac:dyDescent="0.25">
      <c r="A8959" s="98" t="str">
        <f t="shared" si="791"/>
        <v>Type 22/33 500 81 15</v>
      </c>
      <c r="B8959" s="103" t="str">
        <f t="shared" si="795"/>
        <v>Type 22/33 500</v>
      </c>
      <c r="C8959" s="99">
        <v>81</v>
      </c>
      <c r="D8959" s="99">
        <f t="shared" si="794"/>
        <v>15</v>
      </c>
      <c r="E8959" s="100">
        <f t="shared" si="792"/>
        <v>17.787999999999947</v>
      </c>
      <c r="G8959" s="108"/>
      <c r="H8959" s="109"/>
      <c r="I8959" s="109"/>
      <c r="J8959" s="109"/>
      <c r="K8959" s="105">
        <f>K8958+J8930</f>
        <v>17.787999999999947</v>
      </c>
      <c r="L8959" s="96"/>
    </row>
    <row r="8960" spans="1:12" hidden="1" outlineLevel="1" x14ac:dyDescent="0.25">
      <c r="A8960" s="98" t="str">
        <f t="shared" si="791"/>
        <v>Type 22/33 500 82 15</v>
      </c>
      <c r="B8960" s="103" t="str">
        <f t="shared" si="795"/>
        <v>Type 22/33 500</v>
      </c>
      <c r="C8960" s="99">
        <v>82</v>
      </c>
      <c r="D8960" s="99">
        <f t="shared" si="794"/>
        <v>15</v>
      </c>
      <c r="E8960" s="100">
        <f t="shared" si="792"/>
        <v>17.835999999999945</v>
      </c>
      <c r="G8960" s="108"/>
      <c r="H8960" s="109"/>
      <c r="I8960" s="109"/>
      <c r="J8960" s="109"/>
      <c r="K8960" s="105">
        <f>K8959+J8930</f>
        <v>17.835999999999945</v>
      </c>
      <c r="L8960" s="96"/>
    </row>
    <row r="8961" spans="1:12" hidden="1" outlineLevel="1" x14ac:dyDescent="0.25">
      <c r="A8961" s="98" t="str">
        <f t="shared" si="791"/>
        <v>Type 22/33 500 83 15</v>
      </c>
      <c r="B8961" s="103" t="str">
        <f t="shared" si="795"/>
        <v>Type 22/33 500</v>
      </c>
      <c r="C8961" s="99">
        <v>83</v>
      </c>
      <c r="D8961" s="99">
        <f t="shared" ref="D8961:D8978" si="796">D8960</f>
        <v>15</v>
      </c>
      <c r="E8961" s="100">
        <f t="shared" si="792"/>
        <v>17.883999999999943</v>
      </c>
      <c r="G8961" s="108"/>
      <c r="H8961" s="109"/>
      <c r="I8961" s="109"/>
      <c r="J8961" s="109"/>
      <c r="K8961" s="105">
        <f>K8960+J8930</f>
        <v>17.883999999999943</v>
      </c>
      <c r="L8961" s="96"/>
    </row>
    <row r="8962" spans="1:12" hidden="1" outlineLevel="1" x14ac:dyDescent="0.25">
      <c r="A8962" s="98" t="str">
        <f t="shared" si="791"/>
        <v>Type 22/33 500 84 15</v>
      </c>
      <c r="B8962" s="103" t="str">
        <f t="shared" si="795"/>
        <v>Type 22/33 500</v>
      </c>
      <c r="C8962" s="99">
        <v>84</v>
      </c>
      <c r="D8962" s="99">
        <f t="shared" si="796"/>
        <v>15</v>
      </c>
      <c r="E8962" s="100">
        <f t="shared" si="792"/>
        <v>17.931999999999942</v>
      </c>
      <c r="G8962" s="108"/>
      <c r="H8962" s="109"/>
      <c r="I8962" s="109"/>
      <c r="J8962" s="109"/>
      <c r="K8962" s="105">
        <f>K8961+J8930</f>
        <v>17.931999999999942</v>
      </c>
      <c r="L8962" s="96"/>
    </row>
    <row r="8963" spans="1:12" hidden="1" outlineLevel="1" x14ac:dyDescent="0.25">
      <c r="A8963" s="98" t="str">
        <f t="shared" ref="A8963:A9026" si="797">CONCATENATE(B8963," ",C8963," ",D8963)</f>
        <v>Type 22/33 500 85 15</v>
      </c>
      <c r="B8963" s="103" t="str">
        <f t="shared" si="795"/>
        <v>Type 22/33 500</v>
      </c>
      <c r="C8963" s="99">
        <v>85</v>
      </c>
      <c r="D8963" s="99">
        <f t="shared" si="796"/>
        <v>15</v>
      </c>
      <c r="E8963" s="100">
        <f t="shared" ref="E8963:E9026" si="798">K8963</f>
        <v>17.97999999999994</v>
      </c>
      <c r="G8963" s="108"/>
      <c r="H8963" s="109"/>
      <c r="I8963" s="109"/>
      <c r="J8963" s="109"/>
      <c r="K8963" s="105">
        <f>K8962+J8930</f>
        <v>17.97999999999994</v>
      </c>
      <c r="L8963" s="96"/>
    </row>
    <row r="8964" spans="1:12" hidden="1" outlineLevel="1" x14ac:dyDescent="0.25">
      <c r="A8964" s="98" t="str">
        <f t="shared" si="797"/>
        <v>Type 22/33 500 86 15</v>
      </c>
      <c r="B8964" s="103" t="str">
        <f t="shared" si="795"/>
        <v>Type 22/33 500</v>
      </c>
      <c r="C8964" s="99">
        <v>86</v>
      </c>
      <c r="D8964" s="99">
        <f t="shared" si="796"/>
        <v>15</v>
      </c>
      <c r="E8964" s="100">
        <f t="shared" si="798"/>
        <v>18.027999999999938</v>
      </c>
      <c r="G8964" s="108"/>
      <c r="H8964" s="109"/>
      <c r="I8964" s="109"/>
      <c r="J8964" s="109"/>
      <c r="K8964" s="105">
        <f>K8963+J8930</f>
        <v>18.027999999999938</v>
      </c>
      <c r="L8964" s="96"/>
    </row>
    <row r="8965" spans="1:12" hidden="1" outlineLevel="1" x14ac:dyDescent="0.25">
      <c r="A8965" s="98" t="str">
        <f t="shared" si="797"/>
        <v>Type 22/33 500 87 15</v>
      </c>
      <c r="B8965" s="103" t="str">
        <f t="shared" si="795"/>
        <v>Type 22/33 500</v>
      </c>
      <c r="C8965" s="99">
        <v>87</v>
      </c>
      <c r="D8965" s="99">
        <f t="shared" si="796"/>
        <v>15</v>
      </c>
      <c r="E8965" s="100">
        <f t="shared" si="798"/>
        <v>18.075999999999937</v>
      </c>
      <c r="G8965" s="108"/>
      <c r="H8965" s="109"/>
      <c r="I8965" s="109"/>
      <c r="J8965" s="109"/>
      <c r="K8965" s="105">
        <f>K8964+J8930</f>
        <v>18.075999999999937</v>
      </c>
      <c r="L8965" s="96"/>
    </row>
    <row r="8966" spans="1:12" hidden="1" outlineLevel="1" x14ac:dyDescent="0.25">
      <c r="A8966" s="98" t="str">
        <f t="shared" si="797"/>
        <v>Type 22/33 500 88 15</v>
      </c>
      <c r="B8966" s="103" t="str">
        <f t="shared" si="795"/>
        <v>Type 22/33 500</v>
      </c>
      <c r="C8966" s="99">
        <v>88</v>
      </c>
      <c r="D8966" s="99">
        <f t="shared" si="796"/>
        <v>15</v>
      </c>
      <c r="E8966" s="100">
        <f t="shared" si="798"/>
        <v>18.123999999999935</v>
      </c>
      <c r="G8966" s="108"/>
      <c r="H8966" s="109"/>
      <c r="I8966" s="109"/>
      <c r="J8966" s="109"/>
      <c r="K8966" s="105">
        <f>K8965+J8930</f>
        <v>18.123999999999935</v>
      </c>
      <c r="L8966" s="96"/>
    </row>
    <row r="8967" spans="1:12" hidden="1" outlineLevel="1" x14ac:dyDescent="0.25">
      <c r="A8967" s="98" t="str">
        <f t="shared" si="797"/>
        <v>Type 22/33 500 89 15</v>
      </c>
      <c r="B8967" s="103" t="str">
        <f t="shared" si="795"/>
        <v>Type 22/33 500</v>
      </c>
      <c r="C8967" s="99">
        <v>89</v>
      </c>
      <c r="D8967" s="99">
        <f t="shared" si="796"/>
        <v>15</v>
      </c>
      <c r="E8967" s="100">
        <f t="shared" si="798"/>
        <v>18.171999999999933</v>
      </c>
      <c r="G8967" s="108"/>
      <c r="H8967" s="109"/>
      <c r="I8967" s="109"/>
      <c r="J8967" s="109"/>
      <c r="K8967" s="105">
        <f>K8966+J8930</f>
        <v>18.171999999999933</v>
      </c>
      <c r="L8967" s="96"/>
    </row>
    <row r="8968" spans="1:12" hidden="1" outlineLevel="1" x14ac:dyDescent="0.25">
      <c r="A8968" s="98" t="str">
        <f t="shared" si="797"/>
        <v>Type 22/33 500 90 15</v>
      </c>
      <c r="B8968" s="103" t="str">
        <f t="shared" si="795"/>
        <v>Type 22/33 500</v>
      </c>
      <c r="C8968" s="99">
        <v>90</v>
      </c>
      <c r="D8968" s="99">
        <f t="shared" si="796"/>
        <v>15</v>
      </c>
      <c r="E8968" s="100">
        <f t="shared" si="798"/>
        <v>18.219999999999931</v>
      </c>
      <c r="G8968" s="108"/>
      <c r="H8968" s="109"/>
      <c r="I8968" s="109"/>
      <c r="J8968" s="109"/>
      <c r="K8968" s="105">
        <f>K8967+J8930</f>
        <v>18.219999999999931</v>
      </c>
      <c r="L8968" s="96"/>
    </row>
    <row r="8969" spans="1:12" hidden="1" outlineLevel="1" x14ac:dyDescent="0.25">
      <c r="A8969" s="98" t="str">
        <f t="shared" si="797"/>
        <v>Type 22/33 500 91 15</v>
      </c>
      <c r="B8969" s="103" t="str">
        <f t="shared" si="795"/>
        <v>Type 22/33 500</v>
      </c>
      <c r="C8969" s="99">
        <v>91</v>
      </c>
      <c r="D8969" s="99">
        <f t="shared" si="796"/>
        <v>15</v>
      </c>
      <c r="E8969" s="100">
        <f t="shared" si="798"/>
        <v>18.26799999999993</v>
      </c>
      <c r="G8969" s="108"/>
      <c r="H8969" s="109"/>
      <c r="I8969" s="109"/>
      <c r="J8969" s="109"/>
      <c r="K8969" s="105">
        <f>K8968+J8930</f>
        <v>18.26799999999993</v>
      </c>
      <c r="L8969" s="96"/>
    </row>
    <row r="8970" spans="1:12" hidden="1" outlineLevel="1" x14ac:dyDescent="0.25">
      <c r="A8970" s="98" t="str">
        <f t="shared" si="797"/>
        <v>Type 22/33 500 92 15</v>
      </c>
      <c r="B8970" s="103" t="str">
        <f t="shared" si="795"/>
        <v>Type 22/33 500</v>
      </c>
      <c r="C8970" s="99">
        <v>92</v>
      </c>
      <c r="D8970" s="99">
        <f t="shared" si="796"/>
        <v>15</v>
      </c>
      <c r="E8970" s="100">
        <f t="shared" si="798"/>
        <v>18.315999999999928</v>
      </c>
      <c r="G8970" s="108"/>
      <c r="H8970" s="109"/>
      <c r="I8970" s="109"/>
      <c r="J8970" s="109"/>
      <c r="K8970" s="105">
        <f>K8969+J8930</f>
        <v>18.315999999999928</v>
      </c>
      <c r="L8970" s="96"/>
    </row>
    <row r="8971" spans="1:12" hidden="1" outlineLevel="1" x14ac:dyDescent="0.25">
      <c r="A8971" s="98" t="str">
        <f t="shared" si="797"/>
        <v>Type 22/33 500 93 15</v>
      </c>
      <c r="B8971" s="103" t="str">
        <f t="shared" si="795"/>
        <v>Type 22/33 500</v>
      </c>
      <c r="C8971" s="99">
        <v>93</v>
      </c>
      <c r="D8971" s="99">
        <f t="shared" si="796"/>
        <v>15</v>
      </c>
      <c r="E8971" s="100">
        <f t="shared" si="798"/>
        <v>18.363999999999926</v>
      </c>
      <c r="G8971" s="108"/>
      <c r="H8971" s="109"/>
      <c r="I8971" s="109"/>
      <c r="J8971" s="109"/>
      <c r="K8971" s="105">
        <f>K8970+J8930</f>
        <v>18.363999999999926</v>
      </c>
      <c r="L8971" s="96"/>
    </row>
    <row r="8972" spans="1:12" hidden="1" outlineLevel="1" x14ac:dyDescent="0.25">
      <c r="A8972" s="98" t="str">
        <f t="shared" si="797"/>
        <v>Type 22/33 500 94 15</v>
      </c>
      <c r="B8972" s="103" t="str">
        <f t="shared" si="795"/>
        <v>Type 22/33 500</v>
      </c>
      <c r="C8972" s="99">
        <v>94</v>
      </c>
      <c r="D8972" s="99">
        <f t="shared" si="796"/>
        <v>15</v>
      </c>
      <c r="E8972" s="100">
        <f t="shared" si="798"/>
        <v>18.411999999999924</v>
      </c>
      <c r="G8972" s="108"/>
      <c r="H8972" s="109"/>
      <c r="I8972" s="109"/>
      <c r="J8972" s="109"/>
      <c r="K8972" s="105">
        <f>K8971+J8930</f>
        <v>18.411999999999924</v>
      </c>
      <c r="L8972" s="96"/>
    </row>
    <row r="8973" spans="1:12" hidden="1" outlineLevel="1" x14ac:dyDescent="0.25">
      <c r="A8973" s="98" t="str">
        <f t="shared" si="797"/>
        <v>Type 22/33 500 95 15</v>
      </c>
      <c r="B8973" s="103" t="str">
        <f t="shared" si="795"/>
        <v>Type 22/33 500</v>
      </c>
      <c r="C8973" s="99">
        <v>95</v>
      </c>
      <c r="D8973" s="99">
        <f t="shared" si="796"/>
        <v>15</v>
      </c>
      <c r="E8973" s="100">
        <f t="shared" si="798"/>
        <v>18.459999999999923</v>
      </c>
      <c r="G8973" s="108"/>
      <c r="H8973" s="109"/>
      <c r="I8973" s="109"/>
      <c r="J8973" s="109"/>
      <c r="K8973" s="105">
        <f>K8972+J8930</f>
        <v>18.459999999999923</v>
      </c>
      <c r="L8973" s="96"/>
    </row>
    <row r="8974" spans="1:12" hidden="1" outlineLevel="1" x14ac:dyDescent="0.25">
      <c r="A8974" s="98" t="str">
        <f t="shared" si="797"/>
        <v>Type 22/33 500 96 15</v>
      </c>
      <c r="B8974" s="103" t="str">
        <f t="shared" si="795"/>
        <v>Type 22/33 500</v>
      </c>
      <c r="C8974" s="99">
        <v>96</v>
      </c>
      <c r="D8974" s="99">
        <f t="shared" si="796"/>
        <v>15</v>
      </c>
      <c r="E8974" s="100">
        <f t="shared" si="798"/>
        <v>18.507999999999921</v>
      </c>
      <c r="G8974" s="108"/>
      <c r="H8974" s="109"/>
      <c r="I8974" s="109"/>
      <c r="J8974" s="109"/>
      <c r="K8974" s="105">
        <f>K8973+J8930</f>
        <v>18.507999999999921</v>
      </c>
      <c r="L8974" s="96"/>
    </row>
    <row r="8975" spans="1:12" hidden="1" outlineLevel="1" x14ac:dyDescent="0.25">
      <c r="A8975" s="98" t="str">
        <f t="shared" si="797"/>
        <v>Type 22/33 500 97 15</v>
      </c>
      <c r="B8975" s="103" t="str">
        <f t="shared" si="795"/>
        <v>Type 22/33 500</v>
      </c>
      <c r="C8975" s="99">
        <v>97</v>
      </c>
      <c r="D8975" s="99">
        <f t="shared" si="796"/>
        <v>15</v>
      </c>
      <c r="E8975" s="100">
        <f t="shared" si="798"/>
        <v>18.555999999999919</v>
      </c>
      <c r="G8975" s="108"/>
      <c r="H8975" s="109"/>
      <c r="I8975" s="109"/>
      <c r="J8975" s="109"/>
      <c r="K8975" s="105">
        <f>K8974+J8930</f>
        <v>18.555999999999919</v>
      </c>
      <c r="L8975" s="96"/>
    </row>
    <row r="8976" spans="1:12" hidden="1" outlineLevel="1" x14ac:dyDescent="0.25">
      <c r="A8976" s="98" t="str">
        <f t="shared" si="797"/>
        <v>Type 22/33 500 98 15</v>
      </c>
      <c r="B8976" s="103" t="str">
        <f t="shared" si="795"/>
        <v>Type 22/33 500</v>
      </c>
      <c r="C8976" s="99">
        <v>98</v>
      </c>
      <c r="D8976" s="99">
        <f t="shared" si="796"/>
        <v>15</v>
      </c>
      <c r="E8976" s="100">
        <f t="shared" si="798"/>
        <v>18.603999999999917</v>
      </c>
      <c r="G8976" s="108"/>
      <c r="H8976" s="109"/>
      <c r="I8976" s="109"/>
      <c r="J8976" s="109"/>
      <c r="K8976" s="105">
        <f>K8975+J8930</f>
        <v>18.603999999999917</v>
      </c>
      <c r="L8976" s="96"/>
    </row>
    <row r="8977" spans="1:12" hidden="1" outlineLevel="1" x14ac:dyDescent="0.25">
      <c r="A8977" s="98" t="str">
        <f t="shared" si="797"/>
        <v>Type 22/33 500 99 15</v>
      </c>
      <c r="B8977" s="103" t="str">
        <f t="shared" si="795"/>
        <v>Type 22/33 500</v>
      </c>
      <c r="C8977" s="99">
        <v>99</v>
      </c>
      <c r="D8977" s="99">
        <f t="shared" si="796"/>
        <v>15</v>
      </c>
      <c r="E8977" s="100">
        <f t="shared" si="798"/>
        <v>18.651999999999916</v>
      </c>
      <c r="G8977" s="108"/>
      <c r="H8977" s="109"/>
      <c r="I8977" s="109"/>
      <c r="J8977" s="109"/>
      <c r="K8977" s="105">
        <f>K8976+J8930</f>
        <v>18.651999999999916</v>
      </c>
      <c r="L8977" s="96"/>
    </row>
    <row r="8978" spans="1:12" hidden="1" outlineLevel="1" x14ac:dyDescent="0.25">
      <c r="A8978" s="110" t="str">
        <f t="shared" si="797"/>
        <v>Type 22/33 500 100 15</v>
      </c>
      <c r="B8978" s="111" t="str">
        <f t="shared" si="795"/>
        <v>Type 22/33 500</v>
      </c>
      <c r="C8978" s="112">
        <v>100</v>
      </c>
      <c r="D8978" s="112">
        <f t="shared" si="796"/>
        <v>15</v>
      </c>
      <c r="E8978" s="113">
        <f t="shared" si="798"/>
        <v>18.699999999999914</v>
      </c>
      <c r="G8978" s="114"/>
      <c r="H8978" s="115"/>
      <c r="I8978" s="115"/>
      <c r="J8978" s="115"/>
      <c r="K8978" s="116">
        <f>K8977+J8930</f>
        <v>18.699999999999914</v>
      </c>
      <c r="L8978" s="96"/>
    </row>
    <row r="8979" spans="1:12" hidden="1" outlineLevel="1" x14ac:dyDescent="0.25">
      <c r="A8979" s="98" t="str">
        <f t="shared" si="797"/>
        <v>Type 22/33 500 50 14</v>
      </c>
      <c r="B8979" s="117" t="str">
        <f t="shared" si="795"/>
        <v>Type 22/33 500</v>
      </c>
      <c r="C8979" s="99">
        <v>50</v>
      </c>
      <c r="D8979" s="99">
        <f>Y8674</f>
        <v>14</v>
      </c>
      <c r="E8979" s="100">
        <f t="shared" si="798"/>
        <v>18.3</v>
      </c>
      <c r="G8979" s="99">
        <f>Y8675</f>
        <v>18.3</v>
      </c>
      <c r="H8979" s="101"/>
      <c r="I8979" s="101"/>
      <c r="J8979" s="101"/>
      <c r="K8979" s="102">
        <f>G8979</f>
        <v>18.3</v>
      </c>
      <c r="L8979" s="96"/>
    </row>
    <row r="8980" spans="1:12" hidden="1" outlineLevel="1" x14ac:dyDescent="0.25">
      <c r="A8980" s="98" t="str">
        <f t="shared" si="797"/>
        <v>Type 22/33 500 51 14</v>
      </c>
      <c r="B8980" s="103" t="str">
        <f t="shared" si="795"/>
        <v>Type 22/33 500</v>
      </c>
      <c r="C8980" s="99">
        <v>51</v>
      </c>
      <c r="D8980" s="99">
        <f t="shared" ref="D8980:D9011" si="799">D8979</f>
        <v>14</v>
      </c>
      <c r="E8980" s="100">
        <f t="shared" si="798"/>
        <v>18.347999999999999</v>
      </c>
      <c r="G8980" s="104"/>
      <c r="H8980" s="59"/>
      <c r="I8980" s="59"/>
      <c r="J8980" s="59"/>
      <c r="K8980" s="105">
        <f>K8979+J8981</f>
        <v>18.347999999999999</v>
      </c>
      <c r="L8980" s="96"/>
    </row>
    <row r="8981" spans="1:12" hidden="1" outlineLevel="1" x14ac:dyDescent="0.25">
      <c r="A8981" s="98" t="str">
        <f t="shared" si="797"/>
        <v>Type 22/33 500 52 14</v>
      </c>
      <c r="B8981" s="103" t="str">
        <f t="shared" si="795"/>
        <v>Type 22/33 500</v>
      </c>
      <c r="C8981" s="99">
        <v>52</v>
      </c>
      <c r="D8981" s="99">
        <f t="shared" si="799"/>
        <v>14</v>
      </c>
      <c r="E8981" s="100">
        <f t="shared" si="798"/>
        <v>18.395999999999997</v>
      </c>
      <c r="G8981" s="99">
        <f>Y8676</f>
        <v>20.7</v>
      </c>
      <c r="H8981" s="59">
        <v>50</v>
      </c>
      <c r="I8981" s="59">
        <f>G8981-G8979</f>
        <v>2.3999999999999986</v>
      </c>
      <c r="J8981" s="59">
        <f>I8981/H8981</f>
        <v>4.7999999999999973E-2</v>
      </c>
      <c r="K8981" s="105">
        <f>K8980+J8981</f>
        <v>18.395999999999997</v>
      </c>
      <c r="L8981" s="96"/>
    </row>
    <row r="8982" spans="1:12" hidden="1" outlineLevel="1" x14ac:dyDescent="0.25">
      <c r="A8982" s="98" t="str">
        <f t="shared" si="797"/>
        <v>Type 22/33 500 53 14</v>
      </c>
      <c r="B8982" s="103" t="str">
        <f t="shared" si="795"/>
        <v>Type 22/33 500</v>
      </c>
      <c r="C8982" s="99">
        <v>53</v>
      </c>
      <c r="D8982" s="99">
        <f t="shared" si="799"/>
        <v>14</v>
      </c>
      <c r="E8982" s="100">
        <f t="shared" si="798"/>
        <v>18.443999999999996</v>
      </c>
      <c r="G8982" s="108"/>
      <c r="H8982" s="109"/>
      <c r="I8982" s="109"/>
      <c r="J8982" s="109"/>
      <c r="K8982" s="105">
        <f>K8981+J8981</f>
        <v>18.443999999999996</v>
      </c>
      <c r="L8982" s="96"/>
    </row>
    <row r="8983" spans="1:12" hidden="1" outlineLevel="1" x14ac:dyDescent="0.25">
      <c r="A8983" s="98" t="str">
        <f t="shared" si="797"/>
        <v>Type 22/33 500 54 14</v>
      </c>
      <c r="B8983" s="103" t="str">
        <f t="shared" si="795"/>
        <v>Type 22/33 500</v>
      </c>
      <c r="C8983" s="99">
        <v>54</v>
      </c>
      <c r="D8983" s="99">
        <f t="shared" si="799"/>
        <v>14</v>
      </c>
      <c r="E8983" s="100">
        <f t="shared" si="798"/>
        <v>18.491999999999994</v>
      </c>
      <c r="G8983" s="108"/>
      <c r="H8983" s="109"/>
      <c r="I8983" s="109"/>
      <c r="J8983" s="109"/>
      <c r="K8983" s="105">
        <f>K8982+J8981</f>
        <v>18.491999999999994</v>
      </c>
      <c r="L8983" s="96"/>
    </row>
    <row r="8984" spans="1:12" hidden="1" outlineLevel="1" x14ac:dyDescent="0.25">
      <c r="A8984" s="98" t="str">
        <f t="shared" si="797"/>
        <v>Type 22/33 500 55 14</v>
      </c>
      <c r="B8984" s="103" t="str">
        <f t="shared" si="795"/>
        <v>Type 22/33 500</v>
      </c>
      <c r="C8984" s="99">
        <v>55</v>
      </c>
      <c r="D8984" s="99">
        <f t="shared" si="799"/>
        <v>14</v>
      </c>
      <c r="E8984" s="100">
        <f t="shared" si="798"/>
        <v>18.539999999999992</v>
      </c>
      <c r="G8984" s="104"/>
      <c r="H8984" s="59"/>
      <c r="I8984" s="59"/>
      <c r="J8984" s="59"/>
      <c r="K8984" s="105">
        <f>K8983+J8981</f>
        <v>18.539999999999992</v>
      </c>
      <c r="L8984" s="96"/>
    </row>
    <row r="8985" spans="1:12" hidden="1" outlineLevel="1" x14ac:dyDescent="0.25">
      <c r="A8985" s="98" t="str">
        <f t="shared" si="797"/>
        <v>Type 22/33 500 56 14</v>
      </c>
      <c r="B8985" s="103" t="str">
        <f t="shared" si="795"/>
        <v>Type 22/33 500</v>
      </c>
      <c r="C8985" s="99">
        <v>56</v>
      </c>
      <c r="D8985" s="99">
        <f t="shared" si="799"/>
        <v>14</v>
      </c>
      <c r="E8985" s="100">
        <f t="shared" si="798"/>
        <v>18.58799999999999</v>
      </c>
      <c r="G8985" s="104"/>
      <c r="H8985" s="59"/>
      <c r="I8985" s="59"/>
      <c r="J8985" s="59"/>
      <c r="K8985" s="105">
        <f>K8984+J8981</f>
        <v>18.58799999999999</v>
      </c>
      <c r="L8985" s="96"/>
    </row>
    <row r="8986" spans="1:12" hidden="1" outlineLevel="1" x14ac:dyDescent="0.25">
      <c r="A8986" s="98" t="str">
        <f t="shared" si="797"/>
        <v>Type 22/33 500 57 14</v>
      </c>
      <c r="B8986" s="103" t="str">
        <f t="shared" si="795"/>
        <v>Type 22/33 500</v>
      </c>
      <c r="C8986" s="99">
        <v>57</v>
      </c>
      <c r="D8986" s="99">
        <f t="shared" si="799"/>
        <v>14</v>
      </c>
      <c r="E8986" s="100">
        <f t="shared" si="798"/>
        <v>18.635999999999989</v>
      </c>
      <c r="G8986" s="104"/>
      <c r="H8986" s="59"/>
      <c r="I8986" s="59"/>
      <c r="J8986" s="59"/>
      <c r="K8986" s="105">
        <f>K8985+J8981</f>
        <v>18.635999999999989</v>
      </c>
      <c r="L8986" s="96"/>
    </row>
    <row r="8987" spans="1:12" hidden="1" outlineLevel="1" x14ac:dyDescent="0.25">
      <c r="A8987" s="98" t="str">
        <f t="shared" si="797"/>
        <v>Type 22/33 500 58 14</v>
      </c>
      <c r="B8987" s="103" t="str">
        <f t="shared" si="795"/>
        <v>Type 22/33 500</v>
      </c>
      <c r="C8987" s="99">
        <v>58</v>
      </c>
      <c r="D8987" s="99">
        <f t="shared" si="799"/>
        <v>14</v>
      </c>
      <c r="E8987" s="100">
        <f t="shared" si="798"/>
        <v>18.683999999999987</v>
      </c>
      <c r="G8987" s="104"/>
      <c r="H8987" s="59"/>
      <c r="I8987" s="59"/>
      <c r="J8987" s="59"/>
      <c r="K8987" s="105">
        <f>K8986+J8981</f>
        <v>18.683999999999987</v>
      </c>
      <c r="L8987" s="96"/>
    </row>
    <row r="8988" spans="1:12" hidden="1" outlineLevel="1" x14ac:dyDescent="0.25">
      <c r="A8988" s="98" t="str">
        <f t="shared" si="797"/>
        <v>Type 22/33 500 59 14</v>
      </c>
      <c r="B8988" s="103" t="str">
        <f t="shared" si="795"/>
        <v>Type 22/33 500</v>
      </c>
      <c r="C8988" s="99">
        <v>59</v>
      </c>
      <c r="D8988" s="99">
        <f t="shared" si="799"/>
        <v>14</v>
      </c>
      <c r="E8988" s="100">
        <f t="shared" si="798"/>
        <v>18.731999999999985</v>
      </c>
      <c r="G8988" s="104"/>
      <c r="H8988" s="59"/>
      <c r="I8988" s="59"/>
      <c r="J8988" s="59"/>
      <c r="K8988" s="105">
        <f>K8987+J8981</f>
        <v>18.731999999999985</v>
      </c>
      <c r="L8988" s="96"/>
    </row>
    <row r="8989" spans="1:12" hidden="1" outlineLevel="1" x14ac:dyDescent="0.25">
      <c r="A8989" s="98" t="str">
        <f t="shared" si="797"/>
        <v>Type 22/33 500 60 14</v>
      </c>
      <c r="B8989" s="103" t="str">
        <f t="shared" si="795"/>
        <v>Type 22/33 500</v>
      </c>
      <c r="C8989" s="99">
        <v>60</v>
      </c>
      <c r="D8989" s="99">
        <f t="shared" si="799"/>
        <v>14</v>
      </c>
      <c r="E8989" s="100">
        <f t="shared" si="798"/>
        <v>18.779999999999983</v>
      </c>
      <c r="G8989" s="108"/>
      <c r="H8989" s="59"/>
      <c r="I8989" s="59"/>
      <c r="J8989" s="59"/>
      <c r="K8989" s="105">
        <f>K8988+J8981</f>
        <v>18.779999999999983</v>
      </c>
      <c r="L8989" s="96"/>
    </row>
    <row r="8990" spans="1:12" hidden="1" outlineLevel="1" x14ac:dyDescent="0.25">
      <c r="A8990" s="98" t="str">
        <f t="shared" si="797"/>
        <v>Type 22/33 500 61 14</v>
      </c>
      <c r="B8990" s="103" t="str">
        <f t="shared" si="795"/>
        <v>Type 22/33 500</v>
      </c>
      <c r="C8990" s="99">
        <v>61</v>
      </c>
      <c r="D8990" s="99">
        <f t="shared" si="799"/>
        <v>14</v>
      </c>
      <c r="E8990" s="100">
        <f t="shared" si="798"/>
        <v>18.827999999999982</v>
      </c>
      <c r="G8990" s="108"/>
      <c r="H8990" s="109"/>
      <c r="I8990" s="109"/>
      <c r="J8990" s="109"/>
      <c r="K8990" s="105">
        <f>K8989+J8981</f>
        <v>18.827999999999982</v>
      </c>
      <c r="L8990" s="96"/>
    </row>
    <row r="8991" spans="1:12" hidden="1" outlineLevel="1" x14ac:dyDescent="0.25">
      <c r="A8991" s="98" t="str">
        <f t="shared" si="797"/>
        <v>Type 22/33 500 62 14</v>
      </c>
      <c r="B8991" s="103" t="str">
        <f t="shared" si="795"/>
        <v>Type 22/33 500</v>
      </c>
      <c r="C8991" s="99">
        <v>62</v>
      </c>
      <c r="D8991" s="99">
        <f t="shared" si="799"/>
        <v>14</v>
      </c>
      <c r="E8991" s="100">
        <f t="shared" si="798"/>
        <v>18.87599999999998</v>
      </c>
      <c r="G8991" s="108"/>
      <c r="H8991" s="109"/>
      <c r="I8991" s="109"/>
      <c r="J8991" s="109"/>
      <c r="K8991" s="105">
        <f>K8990+J8981</f>
        <v>18.87599999999998</v>
      </c>
      <c r="L8991" s="96"/>
    </row>
    <row r="8992" spans="1:12" hidden="1" outlineLevel="1" x14ac:dyDescent="0.25">
      <c r="A8992" s="98" t="str">
        <f t="shared" si="797"/>
        <v>Type 22/33 500 63 14</v>
      </c>
      <c r="B8992" s="103" t="str">
        <f t="shared" si="795"/>
        <v>Type 22/33 500</v>
      </c>
      <c r="C8992" s="99">
        <v>63</v>
      </c>
      <c r="D8992" s="99">
        <f t="shared" si="799"/>
        <v>14</v>
      </c>
      <c r="E8992" s="100">
        <f t="shared" si="798"/>
        <v>18.923999999999978</v>
      </c>
      <c r="G8992" s="108"/>
      <c r="H8992" s="109"/>
      <c r="I8992" s="109"/>
      <c r="J8992" s="109"/>
      <c r="K8992" s="105">
        <f>K8991+J8981</f>
        <v>18.923999999999978</v>
      </c>
      <c r="L8992" s="96"/>
    </row>
    <row r="8993" spans="1:12" hidden="1" outlineLevel="1" x14ac:dyDescent="0.25">
      <c r="A8993" s="98" t="str">
        <f t="shared" si="797"/>
        <v>Type 22/33 500 64 14</v>
      </c>
      <c r="B8993" s="103" t="str">
        <f t="shared" si="795"/>
        <v>Type 22/33 500</v>
      </c>
      <c r="C8993" s="99">
        <v>64</v>
      </c>
      <c r="D8993" s="99">
        <f t="shared" si="799"/>
        <v>14</v>
      </c>
      <c r="E8993" s="100">
        <f t="shared" si="798"/>
        <v>18.971999999999976</v>
      </c>
      <c r="G8993" s="108"/>
      <c r="H8993" s="109"/>
      <c r="I8993" s="109"/>
      <c r="J8993" s="109"/>
      <c r="K8993" s="105">
        <f>K8992+J8981</f>
        <v>18.971999999999976</v>
      </c>
      <c r="L8993" s="96"/>
    </row>
    <row r="8994" spans="1:12" hidden="1" outlineLevel="1" x14ac:dyDescent="0.25">
      <c r="A8994" s="98" t="str">
        <f t="shared" si="797"/>
        <v>Type 22/33 500 65 14</v>
      </c>
      <c r="B8994" s="103" t="str">
        <f t="shared" ref="B8994:B9057" si="800">B8993</f>
        <v>Type 22/33 500</v>
      </c>
      <c r="C8994" s="99">
        <v>65</v>
      </c>
      <c r="D8994" s="99">
        <f t="shared" si="799"/>
        <v>14</v>
      </c>
      <c r="E8994" s="100">
        <f t="shared" si="798"/>
        <v>19.019999999999975</v>
      </c>
      <c r="G8994" s="108"/>
      <c r="H8994" s="109"/>
      <c r="I8994" s="109"/>
      <c r="J8994" s="109"/>
      <c r="K8994" s="105">
        <f>K8993+J8981</f>
        <v>19.019999999999975</v>
      </c>
      <c r="L8994" s="96"/>
    </row>
    <row r="8995" spans="1:12" hidden="1" outlineLevel="1" x14ac:dyDescent="0.25">
      <c r="A8995" s="98" t="str">
        <f t="shared" si="797"/>
        <v>Type 22/33 500 66 14</v>
      </c>
      <c r="B8995" s="103" t="str">
        <f t="shared" si="800"/>
        <v>Type 22/33 500</v>
      </c>
      <c r="C8995" s="99">
        <v>66</v>
      </c>
      <c r="D8995" s="99">
        <f t="shared" si="799"/>
        <v>14</v>
      </c>
      <c r="E8995" s="100">
        <f t="shared" si="798"/>
        <v>19.067999999999973</v>
      </c>
      <c r="G8995" s="108"/>
      <c r="H8995" s="109"/>
      <c r="I8995" s="109"/>
      <c r="J8995" s="109"/>
      <c r="K8995" s="105">
        <f>K8994+J8981</f>
        <v>19.067999999999973</v>
      </c>
      <c r="L8995" s="96"/>
    </row>
    <row r="8996" spans="1:12" hidden="1" outlineLevel="1" x14ac:dyDescent="0.25">
      <c r="A8996" s="98" t="str">
        <f t="shared" si="797"/>
        <v>Type 22/33 500 67 14</v>
      </c>
      <c r="B8996" s="103" t="str">
        <f t="shared" si="800"/>
        <v>Type 22/33 500</v>
      </c>
      <c r="C8996" s="99">
        <v>67</v>
      </c>
      <c r="D8996" s="99">
        <f t="shared" si="799"/>
        <v>14</v>
      </c>
      <c r="E8996" s="100">
        <f t="shared" si="798"/>
        <v>19.115999999999971</v>
      </c>
      <c r="G8996" s="108"/>
      <c r="H8996" s="109"/>
      <c r="I8996" s="109"/>
      <c r="J8996" s="109"/>
      <c r="K8996" s="105">
        <f>K8995+J8981</f>
        <v>19.115999999999971</v>
      </c>
      <c r="L8996" s="96"/>
    </row>
    <row r="8997" spans="1:12" hidden="1" outlineLevel="1" x14ac:dyDescent="0.25">
      <c r="A8997" s="98" t="str">
        <f t="shared" si="797"/>
        <v>Type 22/33 500 68 14</v>
      </c>
      <c r="B8997" s="103" t="str">
        <f t="shared" si="800"/>
        <v>Type 22/33 500</v>
      </c>
      <c r="C8997" s="99">
        <v>68</v>
      </c>
      <c r="D8997" s="99">
        <f t="shared" si="799"/>
        <v>14</v>
      </c>
      <c r="E8997" s="100">
        <f t="shared" si="798"/>
        <v>19.16399999999997</v>
      </c>
      <c r="G8997" s="108"/>
      <c r="H8997" s="109"/>
      <c r="I8997" s="109"/>
      <c r="J8997" s="109"/>
      <c r="K8997" s="105">
        <f>K8996+J8981</f>
        <v>19.16399999999997</v>
      </c>
      <c r="L8997" s="96"/>
    </row>
    <row r="8998" spans="1:12" hidden="1" outlineLevel="1" x14ac:dyDescent="0.25">
      <c r="A8998" s="98" t="str">
        <f t="shared" si="797"/>
        <v>Type 22/33 500 69 14</v>
      </c>
      <c r="B8998" s="103" t="str">
        <f t="shared" si="800"/>
        <v>Type 22/33 500</v>
      </c>
      <c r="C8998" s="99">
        <v>69</v>
      </c>
      <c r="D8998" s="99">
        <f t="shared" si="799"/>
        <v>14</v>
      </c>
      <c r="E8998" s="100">
        <f t="shared" si="798"/>
        <v>19.211999999999968</v>
      </c>
      <c r="G8998" s="108"/>
      <c r="H8998" s="109"/>
      <c r="I8998" s="109"/>
      <c r="J8998" s="109"/>
      <c r="K8998" s="105">
        <f>K8997+J8981</f>
        <v>19.211999999999968</v>
      </c>
      <c r="L8998" s="96"/>
    </row>
    <row r="8999" spans="1:12" hidden="1" outlineLevel="1" x14ac:dyDescent="0.25">
      <c r="A8999" s="98" t="str">
        <f t="shared" si="797"/>
        <v>Type 22/33 500 70 14</v>
      </c>
      <c r="B8999" s="103" t="str">
        <f t="shared" si="800"/>
        <v>Type 22/33 500</v>
      </c>
      <c r="C8999" s="99">
        <v>70</v>
      </c>
      <c r="D8999" s="99">
        <f t="shared" si="799"/>
        <v>14</v>
      </c>
      <c r="E8999" s="100">
        <f t="shared" si="798"/>
        <v>19.259999999999966</v>
      </c>
      <c r="G8999" s="108"/>
      <c r="H8999" s="109"/>
      <c r="I8999" s="109"/>
      <c r="J8999" s="109"/>
      <c r="K8999" s="105">
        <f>K8998+J8981</f>
        <v>19.259999999999966</v>
      </c>
      <c r="L8999" s="96"/>
    </row>
    <row r="9000" spans="1:12" hidden="1" outlineLevel="1" x14ac:dyDescent="0.25">
      <c r="A9000" s="98" t="str">
        <f t="shared" si="797"/>
        <v>Type 22/33 500 71 14</v>
      </c>
      <c r="B9000" s="103" t="str">
        <f t="shared" si="800"/>
        <v>Type 22/33 500</v>
      </c>
      <c r="C9000" s="99">
        <v>71</v>
      </c>
      <c r="D9000" s="99">
        <f t="shared" si="799"/>
        <v>14</v>
      </c>
      <c r="E9000" s="100">
        <f t="shared" si="798"/>
        <v>19.307999999999964</v>
      </c>
      <c r="G9000" s="108"/>
      <c r="H9000" s="109"/>
      <c r="I9000" s="109"/>
      <c r="J9000" s="109"/>
      <c r="K9000" s="105">
        <f>K8999+J8981</f>
        <v>19.307999999999964</v>
      </c>
      <c r="L9000" s="96"/>
    </row>
    <row r="9001" spans="1:12" hidden="1" outlineLevel="1" x14ac:dyDescent="0.25">
      <c r="A9001" s="98" t="str">
        <f t="shared" si="797"/>
        <v>Type 22/33 500 72 14</v>
      </c>
      <c r="B9001" s="103" t="str">
        <f t="shared" si="800"/>
        <v>Type 22/33 500</v>
      </c>
      <c r="C9001" s="99">
        <v>72</v>
      </c>
      <c r="D9001" s="99">
        <f t="shared" si="799"/>
        <v>14</v>
      </c>
      <c r="E9001" s="100">
        <f t="shared" si="798"/>
        <v>19.355999999999963</v>
      </c>
      <c r="G9001" s="108"/>
      <c r="H9001" s="109"/>
      <c r="I9001" s="109"/>
      <c r="J9001" s="109"/>
      <c r="K9001" s="105">
        <f>K9000+J8981</f>
        <v>19.355999999999963</v>
      </c>
      <c r="L9001" s="96"/>
    </row>
    <row r="9002" spans="1:12" hidden="1" outlineLevel="1" x14ac:dyDescent="0.25">
      <c r="A9002" s="98" t="str">
        <f t="shared" si="797"/>
        <v>Type 22/33 500 73 14</v>
      </c>
      <c r="B9002" s="103" t="str">
        <f t="shared" si="800"/>
        <v>Type 22/33 500</v>
      </c>
      <c r="C9002" s="99">
        <v>73</v>
      </c>
      <c r="D9002" s="99">
        <f t="shared" si="799"/>
        <v>14</v>
      </c>
      <c r="E9002" s="100">
        <f t="shared" si="798"/>
        <v>19.403999999999961</v>
      </c>
      <c r="G9002" s="108"/>
      <c r="H9002" s="109"/>
      <c r="I9002" s="109"/>
      <c r="J9002" s="109"/>
      <c r="K9002" s="105">
        <f>K9001+J8981</f>
        <v>19.403999999999961</v>
      </c>
      <c r="L9002" s="96"/>
    </row>
    <row r="9003" spans="1:12" hidden="1" outlineLevel="1" x14ac:dyDescent="0.25">
      <c r="A9003" s="98" t="str">
        <f t="shared" si="797"/>
        <v>Type 22/33 500 74 14</v>
      </c>
      <c r="B9003" s="103" t="str">
        <f t="shared" si="800"/>
        <v>Type 22/33 500</v>
      </c>
      <c r="C9003" s="99">
        <v>74</v>
      </c>
      <c r="D9003" s="99">
        <f t="shared" si="799"/>
        <v>14</v>
      </c>
      <c r="E9003" s="100">
        <f t="shared" si="798"/>
        <v>19.451999999999959</v>
      </c>
      <c r="G9003" s="108"/>
      <c r="H9003" s="109"/>
      <c r="I9003" s="109"/>
      <c r="J9003" s="109"/>
      <c r="K9003" s="105">
        <f>K9002+J8981</f>
        <v>19.451999999999959</v>
      </c>
      <c r="L9003" s="96"/>
    </row>
    <row r="9004" spans="1:12" hidden="1" outlineLevel="1" x14ac:dyDescent="0.25">
      <c r="A9004" s="98" t="str">
        <f t="shared" si="797"/>
        <v>Type 22/33 500 75 14</v>
      </c>
      <c r="B9004" s="103" t="str">
        <f t="shared" si="800"/>
        <v>Type 22/33 500</v>
      </c>
      <c r="C9004" s="99">
        <v>75</v>
      </c>
      <c r="D9004" s="99">
        <f t="shared" si="799"/>
        <v>14</v>
      </c>
      <c r="E9004" s="100">
        <f t="shared" si="798"/>
        <v>19.499999999999957</v>
      </c>
      <c r="G9004" s="108"/>
      <c r="H9004" s="109"/>
      <c r="I9004" s="109"/>
      <c r="J9004" s="109"/>
      <c r="K9004" s="105">
        <f>K9003+J8981</f>
        <v>19.499999999999957</v>
      </c>
      <c r="L9004" s="96"/>
    </row>
    <row r="9005" spans="1:12" hidden="1" outlineLevel="1" x14ac:dyDescent="0.25">
      <c r="A9005" s="98" t="str">
        <f t="shared" si="797"/>
        <v>Type 22/33 500 76 14</v>
      </c>
      <c r="B9005" s="103" t="str">
        <f t="shared" si="800"/>
        <v>Type 22/33 500</v>
      </c>
      <c r="C9005" s="99">
        <v>76</v>
      </c>
      <c r="D9005" s="99">
        <f t="shared" si="799"/>
        <v>14</v>
      </c>
      <c r="E9005" s="100">
        <f t="shared" si="798"/>
        <v>19.547999999999956</v>
      </c>
      <c r="G9005" s="108"/>
      <c r="H9005" s="109"/>
      <c r="I9005" s="109"/>
      <c r="J9005" s="109"/>
      <c r="K9005" s="105">
        <f>K9004+J8981</f>
        <v>19.547999999999956</v>
      </c>
      <c r="L9005" s="96"/>
    </row>
    <row r="9006" spans="1:12" hidden="1" outlineLevel="1" x14ac:dyDescent="0.25">
      <c r="A9006" s="98" t="str">
        <f t="shared" si="797"/>
        <v>Type 22/33 500 77 14</v>
      </c>
      <c r="B9006" s="103" t="str">
        <f t="shared" si="800"/>
        <v>Type 22/33 500</v>
      </c>
      <c r="C9006" s="99">
        <v>77</v>
      </c>
      <c r="D9006" s="99">
        <f t="shared" si="799"/>
        <v>14</v>
      </c>
      <c r="E9006" s="100">
        <f t="shared" si="798"/>
        <v>19.595999999999954</v>
      </c>
      <c r="G9006" s="108"/>
      <c r="H9006" s="109"/>
      <c r="I9006" s="109"/>
      <c r="J9006" s="109"/>
      <c r="K9006" s="105">
        <f>K9005+J8981</f>
        <v>19.595999999999954</v>
      </c>
      <c r="L9006" s="96"/>
    </row>
    <row r="9007" spans="1:12" hidden="1" outlineLevel="1" x14ac:dyDescent="0.25">
      <c r="A9007" s="98" t="str">
        <f t="shared" si="797"/>
        <v>Type 22/33 500 78 14</v>
      </c>
      <c r="B9007" s="103" t="str">
        <f t="shared" si="800"/>
        <v>Type 22/33 500</v>
      </c>
      <c r="C9007" s="99">
        <v>78</v>
      </c>
      <c r="D9007" s="99">
        <f t="shared" si="799"/>
        <v>14</v>
      </c>
      <c r="E9007" s="100">
        <f t="shared" si="798"/>
        <v>19.643999999999952</v>
      </c>
      <c r="G9007" s="108"/>
      <c r="H9007" s="109"/>
      <c r="I9007" s="109"/>
      <c r="J9007" s="109"/>
      <c r="K9007" s="105">
        <f>K9006+J8981</f>
        <v>19.643999999999952</v>
      </c>
      <c r="L9007" s="96"/>
    </row>
    <row r="9008" spans="1:12" hidden="1" outlineLevel="1" x14ac:dyDescent="0.25">
      <c r="A9008" s="98" t="str">
        <f t="shared" si="797"/>
        <v>Type 22/33 500 79 14</v>
      </c>
      <c r="B9008" s="103" t="str">
        <f t="shared" si="800"/>
        <v>Type 22/33 500</v>
      </c>
      <c r="C9008" s="99">
        <v>79</v>
      </c>
      <c r="D9008" s="99">
        <f t="shared" si="799"/>
        <v>14</v>
      </c>
      <c r="E9008" s="100">
        <f t="shared" si="798"/>
        <v>19.69199999999995</v>
      </c>
      <c r="G9008" s="108"/>
      <c r="H9008" s="109"/>
      <c r="I9008" s="109"/>
      <c r="J9008" s="109"/>
      <c r="K9008" s="105">
        <f>K9007+J8981</f>
        <v>19.69199999999995</v>
      </c>
      <c r="L9008" s="96"/>
    </row>
    <row r="9009" spans="1:12" hidden="1" outlineLevel="1" x14ac:dyDescent="0.25">
      <c r="A9009" s="98" t="str">
        <f t="shared" si="797"/>
        <v>Type 22/33 500 80 14</v>
      </c>
      <c r="B9009" s="103" t="str">
        <f t="shared" si="800"/>
        <v>Type 22/33 500</v>
      </c>
      <c r="C9009" s="99">
        <v>80</v>
      </c>
      <c r="D9009" s="99">
        <f t="shared" si="799"/>
        <v>14</v>
      </c>
      <c r="E9009" s="100">
        <f t="shared" si="798"/>
        <v>19.739999999999949</v>
      </c>
      <c r="G9009" s="108"/>
      <c r="H9009" s="109"/>
      <c r="I9009" s="109"/>
      <c r="J9009" s="109"/>
      <c r="K9009" s="105">
        <f>K9008+J8981</f>
        <v>19.739999999999949</v>
      </c>
      <c r="L9009" s="96"/>
    </row>
    <row r="9010" spans="1:12" hidden="1" outlineLevel="1" x14ac:dyDescent="0.25">
      <c r="A9010" s="98" t="str">
        <f t="shared" si="797"/>
        <v>Type 22/33 500 81 14</v>
      </c>
      <c r="B9010" s="103" t="str">
        <f t="shared" si="800"/>
        <v>Type 22/33 500</v>
      </c>
      <c r="C9010" s="99">
        <v>81</v>
      </c>
      <c r="D9010" s="99">
        <f t="shared" si="799"/>
        <v>14</v>
      </c>
      <c r="E9010" s="100">
        <f t="shared" si="798"/>
        <v>19.787999999999947</v>
      </c>
      <c r="G9010" s="108"/>
      <c r="H9010" s="109"/>
      <c r="I9010" s="109"/>
      <c r="J9010" s="109"/>
      <c r="K9010" s="105">
        <f>K9009+J8981</f>
        <v>19.787999999999947</v>
      </c>
      <c r="L9010" s="96"/>
    </row>
    <row r="9011" spans="1:12" hidden="1" outlineLevel="1" x14ac:dyDescent="0.25">
      <c r="A9011" s="98" t="str">
        <f t="shared" si="797"/>
        <v>Type 22/33 500 82 14</v>
      </c>
      <c r="B9011" s="103" t="str">
        <f t="shared" si="800"/>
        <v>Type 22/33 500</v>
      </c>
      <c r="C9011" s="99">
        <v>82</v>
      </c>
      <c r="D9011" s="99">
        <f t="shared" si="799"/>
        <v>14</v>
      </c>
      <c r="E9011" s="100">
        <f t="shared" si="798"/>
        <v>19.835999999999945</v>
      </c>
      <c r="G9011" s="108"/>
      <c r="H9011" s="109"/>
      <c r="I9011" s="109"/>
      <c r="J9011" s="109"/>
      <c r="K9011" s="105">
        <f>K9010+J8981</f>
        <v>19.835999999999945</v>
      </c>
      <c r="L9011" s="96"/>
    </row>
    <row r="9012" spans="1:12" hidden="1" outlineLevel="1" x14ac:dyDescent="0.25">
      <c r="A9012" s="98" t="str">
        <f t="shared" si="797"/>
        <v>Type 22/33 500 83 14</v>
      </c>
      <c r="B9012" s="103" t="str">
        <f t="shared" si="800"/>
        <v>Type 22/33 500</v>
      </c>
      <c r="C9012" s="99">
        <v>83</v>
      </c>
      <c r="D9012" s="99">
        <f t="shared" ref="D9012:D9029" si="801">D9011</f>
        <v>14</v>
      </c>
      <c r="E9012" s="100">
        <f t="shared" si="798"/>
        <v>19.883999999999943</v>
      </c>
      <c r="G9012" s="108"/>
      <c r="H9012" s="109"/>
      <c r="I9012" s="109"/>
      <c r="J9012" s="109"/>
      <c r="K9012" s="105">
        <f>K9011+J8981</f>
        <v>19.883999999999943</v>
      </c>
      <c r="L9012" s="96"/>
    </row>
    <row r="9013" spans="1:12" hidden="1" outlineLevel="1" x14ac:dyDescent="0.25">
      <c r="A9013" s="98" t="str">
        <f t="shared" si="797"/>
        <v>Type 22/33 500 84 14</v>
      </c>
      <c r="B9013" s="103" t="str">
        <f t="shared" si="800"/>
        <v>Type 22/33 500</v>
      </c>
      <c r="C9013" s="99">
        <v>84</v>
      </c>
      <c r="D9013" s="99">
        <f t="shared" si="801"/>
        <v>14</v>
      </c>
      <c r="E9013" s="100">
        <f t="shared" si="798"/>
        <v>19.931999999999942</v>
      </c>
      <c r="G9013" s="108"/>
      <c r="H9013" s="109"/>
      <c r="I9013" s="109"/>
      <c r="J9013" s="109"/>
      <c r="K9013" s="105">
        <f>K9012+J8981</f>
        <v>19.931999999999942</v>
      </c>
      <c r="L9013" s="96"/>
    </row>
    <row r="9014" spans="1:12" hidden="1" outlineLevel="1" x14ac:dyDescent="0.25">
      <c r="A9014" s="98" t="str">
        <f t="shared" si="797"/>
        <v>Type 22/33 500 85 14</v>
      </c>
      <c r="B9014" s="103" t="str">
        <f t="shared" si="800"/>
        <v>Type 22/33 500</v>
      </c>
      <c r="C9014" s="99">
        <v>85</v>
      </c>
      <c r="D9014" s="99">
        <f t="shared" si="801"/>
        <v>14</v>
      </c>
      <c r="E9014" s="100">
        <f t="shared" si="798"/>
        <v>19.97999999999994</v>
      </c>
      <c r="G9014" s="108"/>
      <c r="H9014" s="109"/>
      <c r="I9014" s="109"/>
      <c r="J9014" s="109"/>
      <c r="K9014" s="105">
        <f>K9013+J8981</f>
        <v>19.97999999999994</v>
      </c>
      <c r="L9014" s="96"/>
    </row>
    <row r="9015" spans="1:12" hidden="1" outlineLevel="1" x14ac:dyDescent="0.25">
      <c r="A9015" s="98" t="str">
        <f t="shared" si="797"/>
        <v>Type 22/33 500 86 14</v>
      </c>
      <c r="B9015" s="103" t="str">
        <f t="shared" si="800"/>
        <v>Type 22/33 500</v>
      </c>
      <c r="C9015" s="99">
        <v>86</v>
      </c>
      <c r="D9015" s="99">
        <f t="shared" si="801"/>
        <v>14</v>
      </c>
      <c r="E9015" s="100">
        <f t="shared" si="798"/>
        <v>20.027999999999938</v>
      </c>
      <c r="G9015" s="108"/>
      <c r="H9015" s="109"/>
      <c r="I9015" s="109"/>
      <c r="J9015" s="109"/>
      <c r="K9015" s="105">
        <f>K9014+J8981</f>
        <v>20.027999999999938</v>
      </c>
      <c r="L9015" s="96"/>
    </row>
    <row r="9016" spans="1:12" hidden="1" outlineLevel="1" x14ac:dyDescent="0.25">
      <c r="A9016" s="98" t="str">
        <f t="shared" si="797"/>
        <v>Type 22/33 500 87 14</v>
      </c>
      <c r="B9016" s="103" t="str">
        <f t="shared" si="800"/>
        <v>Type 22/33 500</v>
      </c>
      <c r="C9016" s="99">
        <v>87</v>
      </c>
      <c r="D9016" s="99">
        <f t="shared" si="801"/>
        <v>14</v>
      </c>
      <c r="E9016" s="100">
        <f t="shared" si="798"/>
        <v>20.075999999999937</v>
      </c>
      <c r="G9016" s="108"/>
      <c r="H9016" s="109"/>
      <c r="I9016" s="109"/>
      <c r="J9016" s="109"/>
      <c r="K9016" s="105">
        <f>K9015+J8981</f>
        <v>20.075999999999937</v>
      </c>
      <c r="L9016" s="96"/>
    </row>
    <row r="9017" spans="1:12" hidden="1" outlineLevel="1" x14ac:dyDescent="0.25">
      <c r="A9017" s="98" t="str">
        <f t="shared" si="797"/>
        <v>Type 22/33 500 88 14</v>
      </c>
      <c r="B9017" s="103" t="str">
        <f t="shared" si="800"/>
        <v>Type 22/33 500</v>
      </c>
      <c r="C9017" s="99">
        <v>88</v>
      </c>
      <c r="D9017" s="99">
        <f t="shared" si="801"/>
        <v>14</v>
      </c>
      <c r="E9017" s="100">
        <f t="shared" si="798"/>
        <v>20.123999999999935</v>
      </c>
      <c r="G9017" s="108"/>
      <c r="H9017" s="109"/>
      <c r="I9017" s="109"/>
      <c r="J9017" s="109"/>
      <c r="K9017" s="105">
        <f>K9016+J8981</f>
        <v>20.123999999999935</v>
      </c>
      <c r="L9017" s="96"/>
    </row>
    <row r="9018" spans="1:12" hidden="1" outlineLevel="1" x14ac:dyDescent="0.25">
      <c r="A9018" s="98" t="str">
        <f t="shared" si="797"/>
        <v>Type 22/33 500 89 14</v>
      </c>
      <c r="B9018" s="103" t="str">
        <f t="shared" si="800"/>
        <v>Type 22/33 500</v>
      </c>
      <c r="C9018" s="99">
        <v>89</v>
      </c>
      <c r="D9018" s="99">
        <f t="shared" si="801"/>
        <v>14</v>
      </c>
      <c r="E9018" s="100">
        <f t="shared" si="798"/>
        <v>20.171999999999933</v>
      </c>
      <c r="G9018" s="108"/>
      <c r="H9018" s="109"/>
      <c r="I9018" s="109"/>
      <c r="J9018" s="109"/>
      <c r="K9018" s="105">
        <f>K9017+J8981</f>
        <v>20.171999999999933</v>
      </c>
      <c r="L9018" s="96"/>
    </row>
    <row r="9019" spans="1:12" hidden="1" outlineLevel="1" x14ac:dyDescent="0.25">
      <c r="A9019" s="98" t="str">
        <f t="shared" si="797"/>
        <v>Type 22/33 500 90 14</v>
      </c>
      <c r="B9019" s="103" t="str">
        <f t="shared" si="800"/>
        <v>Type 22/33 500</v>
      </c>
      <c r="C9019" s="99">
        <v>90</v>
      </c>
      <c r="D9019" s="99">
        <f t="shared" si="801"/>
        <v>14</v>
      </c>
      <c r="E9019" s="100">
        <f t="shared" si="798"/>
        <v>20.219999999999931</v>
      </c>
      <c r="G9019" s="108"/>
      <c r="H9019" s="109"/>
      <c r="I9019" s="109"/>
      <c r="J9019" s="109"/>
      <c r="K9019" s="105">
        <f>K9018+J8981</f>
        <v>20.219999999999931</v>
      </c>
      <c r="L9019" s="96"/>
    </row>
    <row r="9020" spans="1:12" hidden="1" outlineLevel="1" x14ac:dyDescent="0.25">
      <c r="A9020" s="98" t="str">
        <f t="shared" si="797"/>
        <v>Type 22/33 500 91 14</v>
      </c>
      <c r="B9020" s="103" t="str">
        <f t="shared" si="800"/>
        <v>Type 22/33 500</v>
      </c>
      <c r="C9020" s="99">
        <v>91</v>
      </c>
      <c r="D9020" s="99">
        <f t="shared" si="801"/>
        <v>14</v>
      </c>
      <c r="E9020" s="100">
        <f t="shared" si="798"/>
        <v>20.26799999999993</v>
      </c>
      <c r="G9020" s="108"/>
      <c r="H9020" s="109"/>
      <c r="I9020" s="109"/>
      <c r="J9020" s="109"/>
      <c r="K9020" s="105">
        <f>K9019+J8981</f>
        <v>20.26799999999993</v>
      </c>
      <c r="L9020" s="96"/>
    </row>
    <row r="9021" spans="1:12" hidden="1" outlineLevel="1" x14ac:dyDescent="0.25">
      <c r="A9021" s="98" t="str">
        <f t="shared" si="797"/>
        <v>Type 22/33 500 92 14</v>
      </c>
      <c r="B9021" s="103" t="str">
        <f t="shared" si="800"/>
        <v>Type 22/33 500</v>
      </c>
      <c r="C9021" s="99">
        <v>92</v>
      </c>
      <c r="D9021" s="99">
        <f t="shared" si="801"/>
        <v>14</v>
      </c>
      <c r="E9021" s="100">
        <f t="shared" si="798"/>
        <v>20.315999999999928</v>
      </c>
      <c r="G9021" s="108"/>
      <c r="H9021" s="109"/>
      <c r="I9021" s="109"/>
      <c r="J9021" s="109"/>
      <c r="K9021" s="105">
        <f>K9020+J8981</f>
        <v>20.315999999999928</v>
      </c>
      <c r="L9021" s="96"/>
    </row>
    <row r="9022" spans="1:12" hidden="1" outlineLevel="1" x14ac:dyDescent="0.25">
      <c r="A9022" s="98" t="str">
        <f t="shared" si="797"/>
        <v>Type 22/33 500 93 14</v>
      </c>
      <c r="B9022" s="103" t="str">
        <f t="shared" si="800"/>
        <v>Type 22/33 500</v>
      </c>
      <c r="C9022" s="99">
        <v>93</v>
      </c>
      <c r="D9022" s="99">
        <f t="shared" si="801"/>
        <v>14</v>
      </c>
      <c r="E9022" s="100">
        <f t="shared" si="798"/>
        <v>20.363999999999926</v>
      </c>
      <c r="G9022" s="108"/>
      <c r="H9022" s="109"/>
      <c r="I9022" s="109"/>
      <c r="J9022" s="109"/>
      <c r="K9022" s="105">
        <f>K9021+J8981</f>
        <v>20.363999999999926</v>
      </c>
      <c r="L9022" s="96"/>
    </row>
    <row r="9023" spans="1:12" hidden="1" outlineLevel="1" x14ac:dyDescent="0.25">
      <c r="A9023" s="98" t="str">
        <f t="shared" si="797"/>
        <v>Type 22/33 500 94 14</v>
      </c>
      <c r="B9023" s="103" t="str">
        <f t="shared" si="800"/>
        <v>Type 22/33 500</v>
      </c>
      <c r="C9023" s="99">
        <v>94</v>
      </c>
      <c r="D9023" s="99">
        <f t="shared" si="801"/>
        <v>14</v>
      </c>
      <c r="E9023" s="100">
        <f t="shared" si="798"/>
        <v>20.411999999999924</v>
      </c>
      <c r="G9023" s="108"/>
      <c r="H9023" s="109"/>
      <c r="I9023" s="109"/>
      <c r="J9023" s="109"/>
      <c r="K9023" s="105">
        <f>K9022+J8981</f>
        <v>20.411999999999924</v>
      </c>
      <c r="L9023" s="96"/>
    </row>
    <row r="9024" spans="1:12" hidden="1" outlineLevel="1" x14ac:dyDescent="0.25">
      <c r="A9024" s="98" t="str">
        <f t="shared" si="797"/>
        <v>Type 22/33 500 95 14</v>
      </c>
      <c r="B9024" s="103" t="str">
        <f t="shared" si="800"/>
        <v>Type 22/33 500</v>
      </c>
      <c r="C9024" s="99">
        <v>95</v>
      </c>
      <c r="D9024" s="99">
        <f t="shared" si="801"/>
        <v>14</v>
      </c>
      <c r="E9024" s="100">
        <f t="shared" si="798"/>
        <v>20.459999999999923</v>
      </c>
      <c r="G9024" s="108"/>
      <c r="H9024" s="109"/>
      <c r="I9024" s="109"/>
      <c r="J9024" s="109"/>
      <c r="K9024" s="105">
        <f>K9023+J8981</f>
        <v>20.459999999999923</v>
      </c>
      <c r="L9024" s="96"/>
    </row>
    <row r="9025" spans="1:12" hidden="1" outlineLevel="1" x14ac:dyDescent="0.25">
      <c r="A9025" s="98" t="str">
        <f t="shared" si="797"/>
        <v>Type 22/33 500 96 14</v>
      </c>
      <c r="B9025" s="103" t="str">
        <f t="shared" si="800"/>
        <v>Type 22/33 500</v>
      </c>
      <c r="C9025" s="99">
        <v>96</v>
      </c>
      <c r="D9025" s="99">
        <f t="shared" si="801"/>
        <v>14</v>
      </c>
      <c r="E9025" s="100">
        <f t="shared" si="798"/>
        <v>20.507999999999921</v>
      </c>
      <c r="G9025" s="108"/>
      <c r="H9025" s="109"/>
      <c r="I9025" s="109"/>
      <c r="J9025" s="109"/>
      <c r="K9025" s="105">
        <f>K9024+J8981</f>
        <v>20.507999999999921</v>
      </c>
      <c r="L9025" s="96"/>
    </row>
    <row r="9026" spans="1:12" hidden="1" outlineLevel="1" x14ac:dyDescent="0.25">
      <c r="A9026" s="98" t="str">
        <f t="shared" si="797"/>
        <v>Type 22/33 500 97 14</v>
      </c>
      <c r="B9026" s="103" t="str">
        <f t="shared" si="800"/>
        <v>Type 22/33 500</v>
      </c>
      <c r="C9026" s="99">
        <v>97</v>
      </c>
      <c r="D9026" s="99">
        <f t="shared" si="801"/>
        <v>14</v>
      </c>
      <c r="E9026" s="100">
        <f t="shared" si="798"/>
        <v>20.555999999999919</v>
      </c>
      <c r="G9026" s="108"/>
      <c r="H9026" s="109"/>
      <c r="I9026" s="109"/>
      <c r="J9026" s="109"/>
      <c r="K9026" s="105">
        <f>K9025+J8981</f>
        <v>20.555999999999919</v>
      </c>
      <c r="L9026" s="96"/>
    </row>
    <row r="9027" spans="1:12" hidden="1" outlineLevel="1" x14ac:dyDescent="0.25">
      <c r="A9027" s="98" t="str">
        <f t="shared" ref="A9027:A9090" si="802">CONCATENATE(B9027," ",C9027," ",D9027)</f>
        <v>Type 22/33 500 98 14</v>
      </c>
      <c r="B9027" s="103" t="str">
        <f t="shared" si="800"/>
        <v>Type 22/33 500</v>
      </c>
      <c r="C9027" s="99">
        <v>98</v>
      </c>
      <c r="D9027" s="99">
        <f t="shared" si="801"/>
        <v>14</v>
      </c>
      <c r="E9027" s="100">
        <f t="shared" ref="E9027:E9090" si="803">K9027</f>
        <v>20.603999999999917</v>
      </c>
      <c r="G9027" s="108"/>
      <c r="H9027" s="109"/>
      <c r="I9027" s="109"/>
      <c r="J9027" s="109"/>
      <c r="K9027" s="105">
        <f>K9026+J8981</f>
        <v>20.603999999999917</v>
      </c>
      <c r="L9027" s="96"/>
    </row>
    <row r="9028" spans="1:12" hidden="1" outlineLevel="1" x14ac:dyDescent="0.25">
      <c r="A9028" s="98" t="str">
        <f t="shared" si="802"/>
        <v>Type 22/33 500 99 14</v>
      </c>
      <c r="B9028" s="103" t="str">
        <f t="shared" si="800"/>
        <v>Type 22/33 500</v>
      </c>
      <c r="C9028" s="99">
        <v>99</v>
      </c>
      <c r="D9028" s="99">
        <f t="shared" si="801"/>
        <v>14</v>
      </c>
      <c r="E9028" s="100">
        <f t="shared" si="803"/>
        <v>20.651999999999916</v>
      </c>
      <c r="G9028" s="108"/>
      <c r="H9028" s="109"/>
      <c r="I9028" s="109"/>
      <c r="J9028" s="109"/>
      <c r="K9028" s="105">
        <f>K9027+J8981</f>
        <v>20.651999999999916</v>
      </c>
      <c r="L9028" s="96"/>
    </row>
    <row r="9029" spans="1:12" hidden="1" outlineLevel="1" x14ac:dyDescent="0.25">
      <c r="A9029" s="110" t="str">
        <f t="shared" si="802"/>
        <v>Type 22/33 500 100 14</v>
      </c>
      <c r="B9029" s="111" t="str">
        <f t="shared" si="800"/>
        <v>Type 22/33 500</v>
      </c>
      <c r="C9029" s="112">
        <v>100</v>
      </c>
      <c r="D9029" s="112">
        <f t="shared" si="801"/>
        <v>14</v>
      </c>
      <c r="E9029" s="113">
        <f t="shared" si="803"/>
        <v>20.699999999999914</v>
      </c>
      <c r="G9029" s="114"/>
      <c r="H9029" s="115"/>
      <c r="I9029" s="115"/>
      <c r="J9029" s="115"/>
      <c r="K9029" s="116">
        <f>K9028+J8981</f>
        <v>20.699999999999914</v>
      </c>
      <c r="L9029" s="96"/>
    </row>
    <row r="9030" spans="1:12" hidden="1" outlineLevel="1" x14ac:dyDescent="0.25">
      <c r="A9030" s="98" t="str">
        <f t="shared" si="802"/>
        <v>Type 22/33 500 50 13</v>
      </c>
      <c r="B9030" s="117" t="str">
        <f t="shared" si="800"/>
        <v>Type 22/33 500</v>
      </c>
      <c r="C9030" s="99">
        <v>50</v>
      </c>
      <c r="D9030" s="99">
        <f>X8674</f>
        <v>13</v>
      </c>
      <c r="E9030" s="100">
        <f t="shared" si="803"/>
        <v>20.3</v>
      </c>
      <c r="G9030" s="99">
        <f>X8675</f>
        <v>20.3</v>
      </c>
      <c r="H9030" s="101"/>
      <c r="I9030" s="101"/>
      <c r="J9030" s="101"/>
      <c r="K9030" s="102">
        <f>G9030</f>
        <v>20.3</v>
      </c>
      <c r="L9030" s="96"/>
    </row>
    <row r="9031" spans="1:12" hidden="1" outlineLevel="1" x14ac:dyDescent="0.25">
      <c r="A9031" s="98" t="str">
        <f t="shared" si="802"/>
        <v>Type 22/33 500 51 13</v>
      </c>
      <c r="B9031" s="103" t="str">
        <f t="shared" si="800"/>
        <v>Type 22/33 500</v>
      </c>
      <c r="C9031" s="99">
        <v>51</v>
      </c>
      <c r="D9031" s="99">
        <f t="shared" ref="D9031:D9062" si="804">D9030</f>
        <v>13</v>
      </c>
      <c r="E9031" s="100">
        <f t="shared" si="803"/>
        <v>20.347999999999999</v>
      </c>
      <c r="G9031" s="104"/>
      <c r="H9031" s="59"/>
      <c r="I9031" s="59"/>
      <c r="J9031" s="59"/>
      <c r="K9031" s="105">
        <f>K9030+J9032</f>
        <v>20.347999999999999</v>
      </c>
      <c r="L9031" s="96"/>
    </row>
    <row r="9032" spans="1:12" hidden="1" outlineLevel="1" x14ac:dyDescent="0.25">
      <c r="A9032" s="98" t="str">
        <f t="shared" si="802"/>
        <v>Type 22/33 500 52 13</v>
      </c>
      <c r="B9032" s="103" t="str">
        <f t="shared" si="800"/>
        <v>Type 22/33 500</v>
      </c>
      <c r="C9032" s="99">
        <v>52</v>
      </c>
      <c r="D9032" s="99">
        <f t="shared" si="804"/>
        <v>13</v>
      </c>
      <c r="E9032" s="100">
        <f t="shared" si="803"/>
        <v>20.395999999999997</v>
      </c>
      <c r="G9032" s="99">
        <f>X8676</f>
        <v>22.7</v>
      </c>
      <c r="H9032" s="59">
        <v>50</v>
      </c>
      <c r="I9032" s="59">
        <f>G9032-G9030</f>
        <v>2.3999999999999986</v>
      </c>
      <c r="J9032" s="59">
        <f>I9032/H9032</f>
        <v>4.7999999999999973E-2</v>
      </c>
      <c r="K9032" s="105">
        <f>K9031+J9032</f>
        <v>20.395999999999997</v>
      </c>
      <c r="L9032" s="96"/>
    </row>
    <row r="9033" spans="1:12" hidden="1" outlineLevel="1" x14ac:dyDescent="0.25">
      <c r="A9033" s="98" t="str">
        <f t="shared" si="802"/>
        <v>Type 22/33 500 53 13</v>
      </c>
      <c r="B9033" s="103" t="str">
        <f t="shared" si="800"/>
        <v>Type 22/33 500</v>
      </c>
      <c r="C9033" s="99">
        <v>53</v>
      </c>
      <c r="D9033" s="99">
        <f t="shared" si="804"/>
        <v>13</v>
      </c>
      <c r="E9033" s="100">
        <f t="shared" si="803"/>
        <v>20.443999999999996</v>
      </c>
      <c r="G9033" s="108"/>
      <c r="H9033" s="109"/>
      <c r="I9033" s="109"/>
      <c r="J9033" s="109"/>
      <c r="K9033" s="105">
        <f>K9032+J9032</f>
        <v>20.443999999999996</v>
      </c>
      <c r="L9033" s="96"/>
    </row>
    <row r="9034" spans="1:12" hidden="1" outlineLevel="1" x14ac:dyDescent="0.25">
      <c r="A9034" s="98" t="str">
        <f t="shared" si="802"/>
        <v>Type 22/33 500 54 13</v>
      </c>
      <c r="B9034" s="103" t="str">
        <f t="shared" si="800"/>
        <v>Type 22/33 500</v>
      </c>
      <c r="C9034" s="99">
        <v>54</v>
      </c>
      <c r="D9034" s="99">
        <f t="shared" si="804"/>
        <v>13</v>
      </c>
      <c r="E9034" s="100">
        <f t="shared" si="803"/>
        <v>20.491999999999994</v>
      </c>
      <c r="G9034" s="108"/>
      <c r="H9034" s="109"/>
      <c r="I9034" s="109"/>
      <c r="J9034" s="109"/>
      <c r="K9034" s="105">
        <f>K9033+J9032</f>
        <v>20.491999999999994</v>
      </c>
      <c r="L9034" s="96"/>
    </row>
    <row r="9035" spans="1:12" hidden="1" outlineLevel="1" x14ac:dyDescent="0.25">
      <c r="A9035" s="98" t="str">
        <f t="shared" si="802"/>
        <v>Type 22/33 500 55 13</v>
      </c>
      <c r="B9035" s="103" t="str">
        <f t="shared" si="800"/>
        <v>Type 22/33 500</v>
      </c>
      <c r="C9035" s="99">
        <v>55</v>
      </c>
      <c r="D9035" s="99">
        <f t="shared" si="804"/>
        <v>13</v>
      </c>
      <c r="E9035" s="100">
        <f t="shared" si="803"/>
        <v>20.539999999999992</v>
      </c>
      <c r="G9035" s="104"/>
      <c r="H9035" s="59"/>
      <c r="I9035" s="59"/>
      <c r="J9035" s="59"/>
      <c r="K9035" s="105">
        <f>K9034+J9032</f>
        <v>20.539999999999992</v>
      </c>
      <c r="L9035" s="96"/>
    </row>
    <row r="9036" spans="1:12" hidden="1" outlineLevel="1" x14ac:dyDescent="0.25">
      <c r="A9036" s="98" t="str">
        <f t="shared" si="802"/>
        <v>Type 22/33 500 56 13</v>
      </c>
      <c r="B9036" s="103" t="str">
        <f t="shared" si="800"/>
        <v>Type 22/33 500</v>
      </c>
      <c r="C9036" s="99">
        <v>56</v>
      </c>
      <c r="D9036" s="99">
        <f t="shared" si="804"/>
        <v>13</v>
      </c>
      <c r="E9036" s="100">
        <f t="shared" si="803"/>
        <v>20.58799999999999</v>
      </c>
      <c r="G9036" s="104"/>
      <c r="H9036" s="59"/>
      <c r="I9036" s="59"/>
      <c r="J9036" s="59"/>
      <c r="K9036" s="105">
        <f>K9035+J9032</f>
        <v>20.58799999999999</v>
      </c>
      <c r="L9036" s="96"/>
    </row>
    <row r="9037" spans="1:12" hidden="1" outlineLevel="1" x14ac:dyDescent="0.25">
      <c r="A9037" s="98" t="str">
        <f t="shared" si="802"/>
        <v>Type 22/33 500 57 13</v>
      </c>
      <c r="B9037" s="103" t="str">
        <f t="shared" si="800"/>
        <v>Type 22/33 500</v>
      </c>
      <c r="C9037" s="99">
        <v>57</v>
      </c>
      <c r="D9037" s="99">
        <f t="shared" si="804"/>
        <v>13</v>
      </c>
      <c r="E9037" s="100">
        <f t="shared" si="803"/>
        <v>20.635999999999989</v>
      </c>
      <c r="G9037" s="104"/>
      <c r="H9037" s="59"/>
      <c r="I9037" s="59"/>
      <c r="J9037" s="59"/>
      <c r="K9037" s="105">
        <f>K9036+J9032</f>
        <v>20.635999999999989</v>
      </c>
      <c r="L9037" s="96"/>
    </row>
    <row r="9038" spans="1:12" hidden="1" outlineLevel="1" x14ac:dyDescent="0.25">
      <c r="A9038" s="98" t="str">
        <f t="shared" si="802"/>
        <v>Type 22/33 500 58 13</v>
      </c>
      <c r="B9038" s="103" t="str">
        <f t="shared" si="800"/>
        <v>Type 22/33 500</v>
      </c>
      <c r="C9038" s="99">
        <v>58</v>
      </c>
      <c r="D9038" s="99">
        <f t="shared" si="804"/>
        <v>13</v>
      </c>
      <c r="E9038" s="100">
        <f t="shared" si="803"/>
        <v>20.683999999999987</v>
      </c>
      <c r="G9038" s="104"/>
      <c r="H9038" s="59"/>
      <c r="I9038" s="59"/>
      <c r="J9038" s="59"/>
      <c r="K9038" s="105">
        <f>K9037+J9032</f>
        <v>20.683999999999987</v>
      </c>
      <c r="L9038" s="96"/>
    </row>
    <row r="9039" spans="1:12" hidden="1" outlineLevel="1" x14ac:dyDescent="0.25">
      <c r="A9039" s="98" t="str">
        <f t="shared" si="802"/>
        <v>Type 22/33 500 59 13</v>
      </c>
      <c r="B9039" s="103" t="str">
        <f t="shared" si="800"/>
        <v>Type 22/33 500</v>
      </c>
      <c r="C9039" s="99">
        <v>59</v>
      </c>
      <c r="D9039" s="99">
        <f t="shared" si="804"/>
        <v>13</v>
      </c>
      <c r="E9039" s="100">
        <f t="shared" si="803"/>
        <v>20.731999999999985</v>
      </c>
      <c r="G9039" s="104"/>
      <c r="H9039" s="59"/>
      <c r="I9039" s="59"/>
      <c r="J9039" s="59"/>
      <c r="K9039" s="105">
        <f>K9038+J9032</f>
        <v>20.731999999999985</v>
      </c>
      <c r="L9039" s="96"/>
    </row>
    <row r="9040" spans="1:12" hidden="1" outlineLevel="1" x14ac:dyDescent="0.25">
      <c r="A9040" s="98" t="str">
        <f t="shared" si="802"/>
        <v>Type 22/33 500 60 13</v>
      </c>
      <c r="B9040" s="103" t="str">
        <f t="shared" si="800"/>
        <v>Type 22/33 500</v>
      </c>
      <c r="C9040" s="99">
        <v>60</v>
      </c>
      <c r="D9040" s="99">
        <f t="shared" si="804"/>
        <v>13</v>
      </c>
      <c r="E9040" s="100">
        <f t="shared" si="803"/>
        <v>20.779999999999983</v>
      </c>
      <c r="G9040" s="108"/>
      <c r="H9040" s="59"/>
      <c r="I9040" s="59"/>
      <c r="J9040" s="59"/>
      <c r="K9040" s="105">
        <f>K9039+J9032</f>
        <v>20.779999999999983</v>
      </c>
      <c r="L9040" s="96"/>
    </row>
    <row r="9041" spans="1:12" hidden="1" outlineLevel="1" x14ac:dyDescent="0.25">
      <c r="A9041" s="98" t="str">
        <f t="shared" si="802"/>
        <v>Type 22/33 500 61 13</v>
      </c>
      <c r="B9041" s="103" t="str">
        <f t="shared" si="800"/>
        <v>Type 22/33 500</v>
      </c>
      <c r="C9041" s="99">
        <v>61</v>
      </c>
      <c r="D9041" s="99">
        <f t="shared" si="804"/>
        <v>13</v>
      </c>
      <c r="E9041" s="100">
        <f t="shared" si="803"/>
        <v>20.827999999999982</v>
      </c>
      <c r="G9041" s="108"/>
      <c r="H9041" s="109"/>
      <c r="I9041" s="109"/>
      <c r="J9041" s="109"/>
      <c r="K9041" s="105">
        <f>K9040+J9032</f>
        <v>20.827999999999982</v>
      </c>
      <c r="L9041" s="96"/>
    </row>
    <row r="9042" spans="1:12" hidden="1" outlineLevel="1" x14ac:dyDescent="0.25">
      <c r="A9042" s="98" t="str">
        <f t="shared" si="802"/>
        <v>Type 22/33 500 62 13</v>
      </c>
      <c r="B9042" s="103" t="str">
        <f t="shared" si="800"/>
        <v>Type 22/33 500</v>
      </c>
      <c r="C9042" s="99">
        <v>62</v>
      </c>
      <c r="D9042" s="99">
        <f t="shared" si="804"/>
        <v>13</v>
      </c>
      <c r="E9042" s="100">
        <f t="shared" si="803"/>
        <v>20.87599999999998</v>
      </c>
      <c r="G9042" s="108"/>
      <c r="H9042" s="109"/>
      <c r="I9042" s="109"/>
      <c r="J9042" s="109"/>
      <c r="K9042" s="105">
        <f>K9041+J9032</f>
        <v>20.87599999999998</v>
      </c>
      <c r="L9042" s="96"/>
    </row>
    <row r="9043" spans="1:12" hidden="1" outlineLevel="1" x14ac:dyDescent="0.25">
      <c r="A9043" s="98" t="str">
        <f t="shared" si="802"/>
        <v>Type 22/33 500 63 13</v>
      </c>
      <c r="B9043" s="103" t="str">
        <f t="shared" si="800"/>
        <v>Type 22/33 500</v>
      </c>
      <c r="C9043" s="99">
        <v>63</v>
      </c>
      <c r="D9043" s="99">
        <f t="shared" si="804"/>
        <v>13</v>
      </c>
      <c r="E9043" s="100">
        <f t="shared" si="803"/>
        <v>20.923999999999978</v>
      </c>
      <c r="G9043" s="108"/>
      <c r="H9043" s="109"/>
      <c r="I9043" s="109"/>
      <c r="J9043" s="109"/>
      <c r="K9043" s="105">
        <f>K9042+J9032</f>
        <v>20.923999999999978</v>
      </c>
      <c r="L9043" s="96"/>
    </row>
    <row r="9044" spans="1:12" hidden="1" outlineLevel="1" x14ac:dyDescent="0.25">
      <c r="A9044" s="98" t="str">
        <f t="shared" si="802"/>
        <v>Type 22/33 500 64 13</v>
      </c>
      <c r="B9044" s="103" t="str">
        <f t="shared" si="800"/>
        <v>Type 22/33 500</v>
      </c>
      <c r="C9044" s="99">
        <v>64</v>
      </c>
      <c r="D9044" s="99">
        <f t="shared" si="804"/>
        <v>13</v>
      </c>
      <c r="E9044" s="100">
        <f t="shared" si="803"/>
        <v>20.971999999999976</v>
      </c>
      <c r="G9044" s="108"/>
      <c r="H9044" s="109"/>
      <c r="I9044" s="109"/>
      <c r="J9044" s="109"/>
      <c r="K9044" s="105">
        <f>K9043+J9032</f>
        <v>20.971999999999976</v>
      </c>
      <c r="L9044" s="96"/>
    </row>
    <row r="9045" spans="1:12" hidden="1" outlineLevel="1" x14ac:dyDescent="0.25">
      <c r="A9045" s="98" t="str">
        <f t="shared" si="802"/>
        <v>Type 22/33 500 65 13</v>
      </c>
      <c r="B9045" s="103" t="str">
        <f t="shared" si="800"/>
        <v>Type 22/33 500</v>
      </c>
      <c r="C9045" s="99">
        <v>65</v>
      </c>
      <c r="D9045" s="99">
        <f t="shared" si="804"/>
        <v>13</v>
      </c>
      <c r="E9045" s="100">
        <f t="shared" si="803"/>
        <v>21.019999999999975</v>
      </c>
      <c r="G9045" s="108"/>
      <c r="H9045" s="109"/>
      <c r="I9045" s="109"/>
      <c r="J9045" s="109"/>
      <c r="K9045" s="105">
        <f>K9044+J9032</f>
        <v>21.019999999999975</v>
      </c>
      <c r="L9045" s="96"/>
    </row>
    <row r="9046" spans="1:12" hidden="1" outlineLevel="1" x14ac:dyDescent="0.25">
      <c r="A9046" s="98" t="str">
        <f t="shared" si="802"/>
        <v>Type 22/33 500 66 13</v>
      </c>
      <c r="B9046" s="103" t="str">
        <f t="shared" si="800"/>
        <v>Type 22/33 500</v>
      </c>
      <c r="C9046" s="99">
        <v>66</v>
      </c>
      <c r="D9046" s="99">
        <f t="shared" si="804"/>
        <v>13</v>
      </c>
      <c r="E9046" s="100">
        <f t="shared" si="803"/>
        <v>21.067999999999973</v>
      </c>
      <c r="G9046" s="108"/>
      <c r="H9046" s="109"/>
      <c r="I9046" s="109"/>
      <c r="J9046" s="109"/>
      <c r="K9046" s="105">
        <f>K9045+J9032</f>
        <v>21.067999999999973</v>
      </c>
      <c r="L9046" s="96"/>
    </row>
    <row r="9047" spans="1:12" hidden="1" outlineLevel="1" x14ac:dyDescent="0.25">
      <c r="A9047" s="98" t="str">
        <f t="shared" si="802"/>
        <v>Type 22/33 500 67 13</v>
      </c>
      <c r="B9047" s="103" t="str">
        <f t="shared" si="800"/>
        <v>Type 22/33 500</v>
      </c>
      <c r="C9047" s="99">
        <v>67</v>
      </c>
      <c r="D9047" s="99">
        <f t="shared" si="804"/>
        <v>13</v>
      </c>
      <c r="E9047" s="100">
        <f t="shared" si="803"/>
        <v>21.115999999999971</v>
      </c>
      <c r="G9047" s="108"/>
      <c r="H9047" s="109"/>
      <c r="I9047" s="109"/>
      <c r="J9047" s="109"/>
      <c r="K9047" s="105">
        <f>K9046+J9032</f>
        <v>21.115999999999971</v>
      </c>
      <c r="L9047" s="96"/>
    </row>
    <row r="9048" spans="1:12" hidden="1" outlineLevel="1" x14ac:dyDescent="0.25">
      <c r="A9048" s="98" t="str">
        <f t="shared" si="802"/>
        <v>Type 22/33 500 68 13</v>
      </c>
      <c r="B9048" s="103" t="str">
        <f t="shared" si="800"/>
        <v>Type 22/33 500</v>
      </c>
      <c r="C9048" s="99">
        <v>68</v>
      </c>
      <c r="D9048" s="99">
        <f t="shared" si="804"/>
        <v>13</v>
      </c>
      <c r="E9048" s="100">
        <f t="shared" si="803"/>
        <v>21.16399999999997</v>
      </c>
      <c r="G9048" s="108"/>
      <c r="H9048" s="109"/>
      <c r="I9048" s="109"/>
      <c r="J9048" s="109"/>
      <c r="K9048" s="105">
        <f>K9047+J9032</f>
        <v>21.16399999999997</v>
      </c>
      <c r="L9048" s="96"/>
    </row>
    <row r="9049" spans="1:12" hidden="1" outlineLevel="1" x14ac:dyDescent="0.25">
      <c r="A9049" s="98" t="str">
        <f t="shared" si="802"/>
        <v>Type 22/33 500 69 13</v>
      </c>
      <c r="B9049" s="103" t="str">
        <f t="shared" si="800"/>
        <v>Type 22/33 500</v>
      </c>
      <c r="C9049" s="99">
        <v>69</v>
      </c>
      <c r="D9049" s="99">
        <f t="shared" si="804"/>
        <v>13</v>
      </c>
      <c r="E9049" s="100">
        <f t="shared" si="803"/>
        <v>21.211999999999968</v>
      </c>
      <c r="G9049" s="108"/>
      <c r="H9049" s="109"/>
      <c r="I9049" s="109"/>
      <c r="J9049" s="109"/>
      <c r="K9049" s="105">
        <f>K9048+J9032</f>
        <v>21.211999999999968</v>
      </c>
      <c r="L9049" s="96"/>
    </row>
    <row r="9050" spans="1:12" hidden="1" outlineLevel="1" x14ac:dyDescent="0.25">
      <c r="A9050" s="98" t="str">
        <f t="shared" si="802"/>
        <v>Type 22/33 500 70 13</v>
      </c>
      <c r="B9050" s="103" t="str">
        <f t="shared" si="800"/>
        <v>Type 22/33 500</v>
      </c>
      <c r="C9050" s="99">
        <v>70</v>
      </c>
      <c r="D9050" s="99">
        <f t="shared" si="804"/>
        <v>13</v>
      </c>
      <c r="E9050" s="100">
        <f t="shared" si="803"/>
        <v>21.259999999999966</v>
      </c>
      <c r="G9050" s="108"/>
      <c r="H9050" s="109"/>
      <c r="I9050" s="109"/>
      <c r="J9050" s="109"/>
      <c r="K9050" s="105">
        <f>K9049+J9032</f>
        <v>21.259999999999966</v>
      </c>
      <c r="L9050" s="96"/>
    </row>
    <row r="9051" spans="1:12" hidden="1" outlineLevel="1" x14ac:dyDescent="0.25">
      <c r="A9051" s="98" t="str">
        <f t="shared" si="802"/>
        <v>Type 22/33 500 71 13</v>
      </c>
      <c r="B9051" s="103" t="str">
        <f t="shared" si="800"/>
        <v>Type 22/33 500</v>
      </c>
      <c r="C9051" s="99">
        <v>71</v>
      </c>
      <c r="D9051" s="99">
        <f t="shared" si="804"/>
        <v>13</v>
      </c>
      <c r="E9051" s="100">
        <f t="shared" si="803"/>
        <v>21.307999999999964</v>
      </c>
      <c r="G9051" s="108"/>
      <c r="H9051" s="109"/>
      <c r="I9051" s="109"/>
      <c r="J9051" s="109"/>
      <c r="K9051" s="105">
        <f>K9050+J9032</f>
        <v>21.307999999999964</v>
      </c>
      <c r="L9051" s="96"/>
    </row>
    <row r="9052" spans="1:12" hidden="1" outlineLevel="1" x14ac:dyDescent="0.25">
      <c r="A9052" s="98" t="str">
        <f t="shared" si="802"/>
        <v>Type 22/33 500 72 13</v>
      </c>
      <c r="B9052" s="103" t="str">
        <f t="shared" si="800"/>
        <v>Type 22/33 500</v>
      </c>
      <c r="C9052" s="99">
        <v>72</v>
      </c>
      <c r="D9052" s="99">
        <f t="shared" si="804"/>
        <v>13</v>
      </c>
      <c r="E9052" s="100">
        <f t="shared" si="803"/>
        <v>21.355999999999963</v>
      </c>
      <c r="G9052" s="108"/>
      <c r="H9052" s="109"/>
      <c r="I9052" s="109"/>
      <c r="J9052" s="109"/>
      <c r="K9052" s="105">
        <f>K9051+J9032</f>
        <v>21.355999999999963</v>
      </c>
      <c r="L9052" s="96"/>
    </row>
    <row r="9053" spans="1:12" hidden="1" outlineLevel="1" x14ac:dyDescent="0.25">
      <c r="A9053" s="98" t="str">
        <f t="shared" si="802"/>
        <v>Type 22/33 500 73 13</v>
      </c>
      <c r="B9053" s="103" t="str">
        <f t="shared" si="800"/>
        <v>Type 22/33 500</v>
      </c>
      <c r="C9053" s="99">
        <v>73</v>
      </c>
      <c r="D9053" s="99">
        <f t="shared" si="804"/>
        <v>13</v>
      </c>
      <c r="E9053" s="100">
        <f t="shared" si="803"/>
        <v>21.403999999999961</v>
      </c>
      <c r="G9053" s="108"/>
      <c r="H9053" s="109"/>
      <c r="I9053" s="109"/>
      <c r="J9053" s="109"/>
      <c r="K9053" s="105">
        <f>K9052+J9032</f>
        <v>21.403999999999961</v>
      </c>
      <c r="L9053" s="96"/>
    </row>
    <row r="9054" spans="1:12" hidden="1" outlineLevel="1" x14ac:dyDescent="0.25">
      <c r="A9054" s="98" t="str">
        <f t="shared" si="802"/>
        <v>Type 22/33 500 74 13</v>
      </c>
      <c r="B9054" s="103" t="str">
        <f t="shared" si="800"/>
        <v>Type 22/33 500</v>
      </c>
      <c r="C9054" s="99">
        <v>74</v>
      </c>
      <c r="D9054" s="99">
        <f t="shared" si="804"/>
        <v>13</v>
      </c>
      <c r="E9054" s="100">
        <f t="shared" si="803"/>
        <v>21.451999999999959</v>
      </c>
      <c r="G9054" s="108"/>
      <c r="H9054" s="109"/>
      <c r="I9054" s="109"/>
      <c r="J9054" s="109"/>
      <c r="K9054" s="105">
        <f>K9053+J9032</f>
        <v>21.451999999999959</v>
      </c>
      <c r="L9054" s="96"/>
    </row>
    <row r="9055" spans="1:12" hidden="1" outlineLevel="1" x14ac:dyDescent="0.25">
      <c r="A9055" s="98" t="str">
        <f t="shared" si="802"/>
        <v>Type 22/33 500 75 13</v>
      </c>
      <c r="B9055" s="103" t="str">
        <f t="shared" si="800"/>
        <v>Type 22/33 500</v>
      </c>
      <c r="C9055" s="99">
        <v>75</v>
      </c>
      <c r="D9055" s="99">
        <f t="shared" si="804"/>
        <v>13</v>
      </c>
      <c r="E9055" s="100">
        <f t="shared" si="803"/>
        <v>21.499999999999957</v>
      </c>
      <c r="G9055" s="108"/>
      <c r="H9055" s="109"/>
      <c r="I9055" s="109"/>
      <c r="J9055" s="109"/>
      <c r="K9055" s="105">
        <f>K9054+J9032</f>
        <v>21.499999999999957</v>
      </c>
      <c r="L9055" s="96"/>
    </row>
    <row r="9056" spans="1:12" hidden="1" outlineLevel="1" x14ac:dyDescent="0.25">
      <c r="A9056" s="98" t="str">
        <f t="shared" si="802"/>
        <v>Type 22/33 500 76 13</v>
      </c>
      <c r="B9056" s="103" t="str">
        <f t="shared" si="800"/>
        <v>Type 22/33 500</v>
      </c>
      <c r="C9056" s="99">
        <v>76</v>
      </c>
      <c r="D9056" s="99">
        <f t="shared" si="804"/>
        <v>13</v>
      </c>
      <c r="E9056" s="100">
        <f t="shared" si="803"/>
        <v>21.547999999999956</v>
      </c>
      <c r="G9056" s="108"/>
      <c r="H9056" s="109"/>
      <c r="I9056" s="109"/>
      <c r="J9056" s="109"/>
      <c r="K9056" s="105">
        <f>K9055+J9032</f>
        <v>21.547999999999956</v>
      </c>
      <c r="L9056" s="96"/>
    </row>
    <row r="9057" spans="1:12" hidden="1" outlineLevel="1" x14ac:dyDescent="0.25">
      <c r="A9057" s="98" t="str">
        <f t="shared" si="802"/>
        <v>Type 22/33 500 77 13</v>
      </c>
      <c r="B9057" s="103" t="str">
        <f t="shared" si="800"/>
        <v>Type 22/33 500</v>
      </c>
      <c r="C9057" s="99">
        <v>77</v>
      </c>
      <c r="D9057" s="99">
        <f t="shared" si="804"/>
        <v>13</v>
      </c>
      <c r="E9057" s="100">
        <f t="shared" si="803"/>
        <v>21.595999999999954</v>
      </c>
      <c r="G9057" s="108"/>
      <c r="H9057" s="109"/>
      <c r="I9057" s="109"/>
      <c r="J9057" s="109"/>
      <c r="K9057" s="105">
        <f>K9056+J9032</f>
        <v>21.595999999999954</v>
      </c>
      <c r="L9057" s="96"/>
    </row>
    <row r="9058" spans="1:12" hidden="1" outlineLevel="1" x14ac:dyDescent="0.25">
      <c r="A9058" s="98" t="str">
        <f t="shared" si="802"/>
        <v>Type 22/33 500 78 13</v>
      </c>
      <c r="B9058" s="103" t="str">
        <f t="shared" ref="B9058:B9121" si="805">B9057</f>
        <v>Type 22/33 500</v>
      </c>
      <c r="C9058" s="99">
        <v>78</v>
      </c>
      <c r="D9058" s="99">
        <f t="shared" si="804"/>
        <v>13</v>
      </c>
      <c r="E9058" s="100">
        <f t="shared" si="803"/>
        <v>21.643999999999952</v>
      </c>
      <c r="G9058" s="108"/>
      <c r="H9058" s="109"/>
      <c r="I9058" s="109"/>
      <c r="J9058" s="109"/>
      <c r="K9058" s="105">
        <f>K9057+J9032</f>
        <v>21.643999999999952</v>
      </c>
      <c r="L9058" s="96"/>
    </row>
    <row r="9059" spans="1:12" hidden="1" outlineLevel="1" x14ac:dyDescent="0.25">
      <c r="A9059" s="98" t="str">
        <f t="shared" si="802"/>
        <v>Type 22/33 500 79 13</v>
      </c>
      <c r="B9059" s="103" t="str">
        <f t="shared" si="805"/>
        <v>Type 22/33 500</v>
      </c>
      <c r="C9059" s="99">
        <v>79</v>
      </c>
      <c r="D9059" s="99">
        <f t="shared" si="804"/>
        <v>13</v>
      </c>
      <c r="E9059" s="100">
        <f t="shared" si="803"/>
        <v>21.69199999999995</v>
      </c>
      <c r="G9059" s="108"/>
      <c r="H9059" s="109"/>
      <c r="I9059" s="109"/>
      <c r="J9059" s="109"/>
      <c r="K9059" s="105">
        <f>K9058+J9032</f>
        <v>21.69199999999995</v>
      </c>
      <c r="L9059" s="96"/>
    </row>
    <row r="9060" spans="1:12" hidden="1" outlineLevel="1" x14ac:dyDescent="0.25">
      <c r="A9060" s="98" t="str">
        <f t="shared" si="802"/>
        <v>Type 22/33 500 80 13</v>
      </c>
      <c r="B9060" s="103" t="str">
        <f t="shared" si="805"/>
        <v>Type 22/33 500</v>
      </c>
      <c r="C9060" s="99">
        <v>80</v>
      </c>
      <c r="D9060" s="99">
        <f t="shared" si="804"/>
        <v>13</v>
      </c>
      <c r="E9060" s="100">
        <f t="shared" si="803"/>
        <v>21.739999999999949</v>
      </c>
      <c r="G9060" s="108"/>
      <c r="H9060" s="109"/>
      <c r="I9060" s="109"/>
      <c r="J9060" s="109"/>
      <c r="K9060" s="105">
        <f>K9059+J9032</f>
        <v>21.739999999999949</v>
      </c>
      <c r="L9060" s="96"/>
    </row>
    <row r="9061" spans="1:12" hidden="1" outlineLevel="1" x14ac:dyDescent="0.25">
      <c r="A9061" s="98" t="str">
        <f t="shared" si="802"/>
        <v>Type 22/33 500 81 13</v>
      </c>
      <c r="B9061" s="103" t="str">
        <f t="shared" si="805"/>
        <v>Type 22/33 500</v>
      </c>
      <c r="C9061" s="99">
        <v>81</v>
      </c>
      <c r="D9061" s="99">
        <f t="shared" si="804"/>
        <v>13</v>
      </c>
      <c r="E9061" s="100">
        <f t="shared" si="803"/>
        <v>21.787999999999947</v>
      </c>
      <c r="G9061" s="108"/>
      <c r="H9061" s="109"/>
      <c r="I9061" s="109"/>
      <c r="J9061" s="109"/>
      <c r="K9061" s="105">
        <f>K9060+J9032</f>
        <v>21.787999999999947</v>
      </c>
      <c r="L9061" s="96"/>
    </row>
    <row r="9062" spans="1:12" hidden="1" outlineLevel="1" x14ac:dyDescent="0.25">
      <c r="A9062" s="98" t="str">
        <f t="shared" si="802"/>
        <v>Type 22/33 500 82 13</v>
      </c>
      <c r="B9062" s="103" t="str">
        <f t="shared" si="805"/>
        <v>Type 22/33 500</v>
      </c>
      <c r="C9062" s="99">
        <v>82</v>
      </c>
      <c r="D9062" s="99">
        <f t="shared" si="804"/>
        <v>13</v>
      </c>
      <c r="E9062" s="100">
        <f t="shared" si="803"/>
        <v>21.835999999999945</v>
      </c>
      <c r="G9062" s="108"/>
      <c r="H9062" s="109"/>
      <c r="I9062" s="109"/>
      <c r="J9062" s="109"/>
      <c r="K9062" s="105">
        <f>K9061+J9032</f>
        <v>21.835999999999945</v>
      </c>
      <c r="L9062" s="96"/>
    </row>
    <row r="9063" spans="1:12" hidden="1" outlineLevel="1" x14ac:dyDescent="0.25">
      <c r="A9063" s="98" t="str">
        <f t="shared" si="802"/>
        <v>Type 22/33 500 83 13</v>
      </c>
      <c r="B9063" s="103" t="str">
        <f t="shared" si="805"/>
        <v>Type 22/33 500</v>
      </c>
      <c r="C9063" s="99">
        <v>83</v>
      </c>
      <c r="D9063" s="99">
        <f t="shared" ref="D9063:D9080" si="806">D9062</f>
        <v>13</v>
      </c>
      <c r="E9063" s="100">
        <f t="shared" si="803"/>
        <v>21.883999999999943</v>
      </c>
      <c r="G9063" s="108"/>
      <c r="H9063" s="109"/>
      <c r="I9063" s="109"/>
      <c r="J9063" s="109"/>
      <c r="K9063" s="105">
        <f>K9062+J9032</f>
        <v>21.883999999999943</v>
      </c>
      <c r="L9063" s="96"/>
    </row>
    <row r="9064" spans="1:12" hidden="1" outlineLevel="1" x14ac:dyDescent="0.25">
      <c r="A9064" s="98" t="str">
        <f t="shared" si="802"/>
        <v>Type 22/33 500 84 13</v>
      </c>
      <c r="B9064" s="103" t="str">
        <f t="shared" si="805"/>
        <v>Type 22/33 500</v>
      </c>
      <c r="C9064" s="99">
        <v>84</v>
      </c>
      <c r="D9064" s="99">
        <f t="shared" si="806"/>
        <v>13</v>
      </c>
      <c r="E9064" s="100">
        <f t="shared" si="803"/>
        <v>21.931999999999942</v>
      </c>
      <c r="G9064" s="108"/>
      <c r="H9064" s="109"/>
      <c r="I9064" s="109"/>
      <c r="J9064" s="109"/>
      <c r="K9064" s="105">
        <f>K9063+J9032</f>
        <v>21.931999999999942</v>
      </c>
      <c r="L9064" s="96"/>
    </row>
    <row r="9065" spans="1:12" hidden="1" outlineLevel="1" x14ac:dyDescent="0.25">
      <c r="A9065" s="98" t="str">
        <f t="shared" si="802"/>
        <v>Type 22/33 500 85 13</v>
      </c>
      <c r="B9065" s="103" t="str">
        <f t="shared" si="805"/>
        <v>Type 22/33 500</v>
      </c>
      <c r="C9065" s="99">
        <v>85</v>
      </c>
      <c r="D9065" s="99">
        <f t="shared" si="806"/>
        <v>13</v>
      </c>
      <c r="E9065" s="100">
        <f t="shared" si="803"/>
        <v>21.97999999999994</v>
      </c>
      <c r="G9065" s="108"/>
      <c r="H9065" s="109"/>
      <c r="I9065" s="109"/>
      <c r="J9065" s="109"/>
      <c r="K9065" s="105">
        <f>K9064+J9032</f>
        <v>21.97999999999994</v>
      </c>
      <c r="L9065" s="96"/>
    </row>
    <row r="9066" spans="1:12" hidden="1" outlineLevel="1" x14ac:dyDescent="0.25">
      <c r="A9066" s="98" t="str">
        <f t="shared" si="802"/>
        <v>Type 22/33 500 86 13</v>
      </c>
      <c r="B9066" s="103" t="str">
        <f t="shared" si="805"/>
        <v>Type 22/33 500</v>
      </c>
      <c r="C9066" s="99">
        <v>86</v>
      </c>
      <c r="D9066" s="99">
        <f t="shared" si="806"/>
        <v>13</v>
      </c>
      <c r="E9066" s="100">
        <f t="shared" si="803"/>
        <v>22.027999999999938</v>
      </c>
      <c r="G9066" s="108"/>
      <c r="H9066" s="109"/>
      <c r="I9066" s="109"/>
      <c r="J9066" s="109"/>
      <c r="K9066" s="105">
        <f>K9065+J9032</f>
        <v>22.027999999999938</v>
      </c>
      <c r="L9066" s="96"/>
    </row>
    <row r="9067" spans="1:12" hidden="1" outlineLevel="1" x14ac:dyDescent="0.25">
      <c r="A9067" s="98" t="str">
        <f t="shared" si="802"/>
        <v>Type 22/33 500 87 13</v>
      </c>
      <c r="B9067" s="103" t="str">
        <f t="shared" si="805"/>
        <v>Type 22/33 500</v>
      </c>
      <c r="C9067" s="99">
        <v>87</v>
      </c>
      <c r="D9067" s="99">
        <f t="shared" si="806"/>
        <v>13</v>
      </c>
      <c r="E9067" s="100">
        <f t="shared" si="803"/>
        <v>22.075999999999937</v>
      </c>
      <c r="G9067" s="108"/>
      <c r="H9067" s="109"/>
      <c r="I9067" s="109"/>
      <c r="J9067" s="109"/>
      <c r="K9067" s="105">
        <f>K9066+J9032</f>
        <v>22.075999999999937</v>
      </c>
      <c r="L9067" s="96"/>
    </row>
    <row r="9068" spans="1:12" hidden="1" outlineLevel="1" x14ac:dyDescent="0.25">
      <c r="A9068" s="98" t="str">
        <f t="shared" si="802"/>
        <v>Type 22/33 500 88 13</v>
      </c>
      <c r="B9068" s="103" t="str">
        <f t="shared" si="805"/>
        <v>Type 22/33 500</v>
      </c>
      <c r="C9068" s="99">
        <v>88</v>
      </c>
      <c r="D9068" s="99">
        <f t="shared" si="806"/>
        <v>13</v>
      </c>
      <c r="E9068" s="100">
        <f t="shared" si="803"/>
        <v>22.123999999999935</v>
      </c>
      <c r="G9068" s="108"/>
      <c r="H9068" s="109"/>
      <c r="I9068" s="109"/>
      <c r="J9068" s="109"/>
      <c r="K9068" s="105">
        <f>K9067+J9032</f>
        <v>22.123999999999935</v>
      </c>
      <c r="L9068" s="96"/>
    </row>
    <row r="9069" spans="1:12" hidden="1" outlineLevel="1" x14ac:dyDescent="0.25">
      <c r="A9069" s="98" t="str">
        <f t="shared" si="802"/>
        <v>Type 22/33 500 89 13</v>
      </c>
      <c r="B9069" s="103" t="str">
        <f t="shared" si="805"/>
        <v>Type 22/33 500</v>
      </c>
      <c r="C9069" s="99">
        <v>89</v>
      </c>
      <c r="D9069" s="99">
        <f t="shared" si="806"/>
        <v>13</v>
      </c>
      <c r="E9069" s="100">
        <f t="shared" si="803"/>
        <v>22.171999999999933</v>
      </c>
      <c r="G9069" s="108"/>
      <c r="H9069" s="109"/>
      <c r="I9069" s="109"/>
      <c r="J9069" s="109"/>
      <c r="K9069" s="105">
        <f>K9068+J9032</f>
        <v>22.171999999999933</v>
      </c>
      <c r="L9069" s="96"/>
    </row>
    <row r="9070" spans="1:12" hidden="1" outlineLevel="1" x14ac:dyDescent="0.25">
      <c r="A9070" s="98" t="str">
        <f t="shared" si="802"/>
        <v>Type 22/33 500 90 13</v>
      </c>
      <c r="B9070" s="103" t="str">
        <f t="shared" si="805"/>
        <v>Type 22/33 500</v>
      </c>
      <c r="C9070" s="99">
        <v>90</v>
      </c>
      <c r="D9070" s="99">
        <f t="shared" si="806"/>
        <v>13</v>
      </c>
      <c r="E9070" s="100">
        <f t="shared" si="803"/>
        <v>22.219999999999931</v>
      </c>
      <c r="G9070" s="108"/>
      <c r="H9070" s="109"/>
      <c r="I9070" s="109"/>
      <c r="J9070" s="109"/>
      <c r="K9070" s="105">
        <f>K9069+J9032</f>
        <v>22.219999999999931</v>
      </c>
      <c r="L9070" s="96"/>
    </row>
    <row r="9071" spans="1:12" hidden="1" outlineLevel="1" x14ac:dyDescent="0.25">
      <c r="A9071" s="98" t="str">
        <f t="shared" si="802"/>
        <v>Type 22/33 500 91 13</v>
      </c>
      <c r="B9071" s="103" t="str">
        <f t="shared" si="805"/>
        <v>Type 22/33 500</v>
      </c>
      <c r="C9071" s="99">
        <v>91</v>
      </c>
      <c r="D9071" s="99">
        <f t="shared" si="806"/>
        <v>13</v>
      </c>
      <c r="E9071" s="100">
        <f t="shared" si="803"/>
        <v>22.26799999999993</v>
      </c>
      <c r="G9071" s="108"/>
      <c r="H9071" s="109"/>
      <c r="I9071" s="109"/>
      <c r="J9071" s="109"/>
      <c r="K9071" s="105">
        <f>K9070+J9032</f>
        <v>22.26799999999993</v>
      </c>
      <c r="L9071" s="96"/>
    </row>
    <row r="9072" spans="1:12" hidden="1" outlineLevel="1" x14ac:dyDescent="0.25">
      <c r="A9072" s="98" t="str">
        <f t="shared" si="802"/>
        <v>Type 22/33 500 92 13</v>
      </c>
      <c r="B9072" s="103" t="str">
        <f t="shared" si="805"/>
        <v>Type 22/33 500</v>
      </c>
      <c r="C9072" s="99">
        <v>92</v>
      </c>
      <c r="D9072" s="99">
        <f t="shared" si="806"/>
        <v>13</v>
      </c>
      <c r="E9072" s="100">
        <f t="shared" si="803"/>
        <v>22.315999999999928</v>
      </c>
      <c r="G9072" s="108"/>
      <c r="H9072" s="109"/>
      <c r="I9072" s="109"/>
      <c r="J9072" s="109"/>
      <c r="K9072" s="105">
        <f>K9071+J9032</f>
        <v>22.315999999999928</v>
      </c>
      <c r="L9072" s="96"/>
    </row>
    <row r="9073" spans="1:12" hidden="1" outlineLevel="1" x14ac:dyDescent="0.25">
      <c r="A9073" s="98" t="str">
        <f t="shared" si="802"/>
        <v>Type 22/33 500 93 13</v>
      </c>
      <c r="B9073" s="103" t="str">
        <f t="shared" si="805"/>
        <v>Type 22/33 500</v>
      </c>
      <c r="C9073" s="99">
        <v>93</v>
      </c>
      <c r="D9073" s="99">
        <f t="shared" si="806"/>
        <v>13</v>
      </c>
      <c r="E9073" s="100">
        <f t="shared" si="803"/>
        <v>22.363999999999926</v>
      </c>
      <c r="G9073" s="108"/>
      <c r="H9073" s="109"/>
      <c r="I9073" s="109"/>
      <c r="J9073" s="109"/>
      <c r="K9073" s="105">
        <f>K9072+J9032</f>
        <v>22.363999999999926</v>
      </c>
      <c r="L9073" s="96"/>
    </row>
    <row r="9074" spans="1:12" hidden="1" outlineLevel="1" x14ac:dyDescent="0.25">
      <c r="A9074" s="98" t="str">
        <f t="shared" si="802"/>
        <v>Type 22/33 500 94 13</v>
      </c>
      <c r="B9074" s="103" t="str">
        <f t="shared" si="805"/>
        <v>Type 22/33 500</v>
      </c>
      <c r="C9074" s="99">
        <v>94</v>
      </c>
      <c r="D9074" s="99">
        <f t="shared" si="806"/>
        <v>13</v>
      </c>
      <c r="E9074" s="100">
        <f t="shared" si="803"/>
        <v>22.411999999999924</v>
      </c>
      <c r="G9074" s="108"/>
      <c r="H9074" s="109"/>
      <c r="I9074" s="109"/>
      <c r="J9074" s="109"/>
      <c r="K9074" s="105">
        <f>K9073+J9032</f>
        <v>22.411999999999924</v>
      </c>
      <c r="L9074" s="96"/>
    </row>
    <row r="9075" spans="1:12" hidden="1" outlineLevel="1" x14ac:dyDescent="0.25">
      <c r="A9075" s="98" t="str">
        <f t="shared" si="802"/>
        <v>Type 22/33 500 95 13</v>
      </c>
      <c r="B9075" s="103" t="str">
        <f t="shared" si="805"/>
        <v>Type 22/33 500</v>
      </c>
      <c r="C9075" s="99">
        <v>95</v>
      </c>
      <c r="D9075" s="99">
        <f t="shared" si="806"/>
        <v>13</v>
      </c>
      <c r="E9075" s="100">
        <f t="shared" si="803"/>
        <v>22.459999999999923</v>
      </c>
      <c r="G9075" s="108"/>
      <c r="H9075" s="109"/>
      <c r="I9075" s="109"/>
      <c r="J9075" s="109"/>
      <c r="K9075" s="105">
        <f>K9074+J9032</f>
        <v>22.459999999999923</v>
      </c>
      <c r="L9075" s="96"/>
    </row>
    <row r="9076" spans="1:12" hidden="1" outlineLevel="1" x14ac:dyDescent="0.25">
      <c r="A9076" s="98" t="str">
        <f t="shared" si="802"/>
        <v>Type 22/33 500 96 13</v>
      </c>
      <c r="B9076" s="103" t="str">
        <f t="shared" si="805"/>
        <v>Type 22/33 500</v>
      </c>
      <c r="C9076" s="99">
        <v>96</v>
      </c>
      <c r="D9076" s="99">
        <f t="shared" si="806"/>
        <v>13</v>
      </c>
      <c r="E9076" s="100">
        <f t="shared" si="803"/>
        <v>22.507999999999921</v>
      </c>
      <c r="G9076" s="108"/>
      <c r="H9076" s="109"/>
      <c r="I9076" s="109"/>
      <c r="J9076" s="109"/>
      <c r="K9076" s="105">
        <f>K9075+J9032</f>
        <v>22.507999999999921</v>
      </c>
      <c r="L9076" s="96"/>
    </row>
    <row r="9077" spans="1:12" hidden="1" outlineLevel="1" x14ac:dyDescent="0.25">
      <c r="A9077" s="98" t="str">
        <f t="shared" si="802"/>
        <v>Type 22/33 500 97 13</v>
      </c>
      <c r="B9077" s="103" t="str">
        <f t="shared" si="805"/>
        <v>Type 22/33 500</v>
      </c>
      <c r="C9077" s="99">
        <v>97</v>
      </c>
      <c r="D9077" s="99">
        <f t="shared" si="806"/>
        <v>13</v>
      </c>
      <c r="E9077" s="100">
        <f t="shared" si="803"/>
        <v>22.555999999999919</v>
      </c>
      <c r="G9077" s="108"/>
      <c r="H9077" s="109"/>
      <c r="I9077" s="109"/>
      <c r="J9077" s="109"/>
      <c r="K9077" s="105">
        <f>K9076+J9032</f>
        <v>22.555999999999919</v>
      </c>
      <c r="L9077" s="96"/>
    </row>
    <row r="9078" spans="1:12" hidden="1" outlineLevel="1" x14ac:dyDescent="0.25">
      <c r="A9078" s="98" t="str">
        <f t="shared" si="802"/>
        <v>Type 22/33 500 98 13</v>
      </c>
      <c r="B9078" s="103" t="str">
        <f t="shared" si="805"/>
        <v>Type 22/33 500</v>
      </c>
      <c r="C9078" s="99">
        <v>98</v>
      </c>
      <c r="D9078" s="99">
        <f t="shared" si="806"/>
        <v>13</v>
      </c>
      <c r="E9078" s="100">
        <f t="shared" si="803"/>
        <v>22.603999999999917</v>
      </c>
      <c r="G9078" s="108"/>
      <c r="H9078" s="109"/>
      <c r="I9078" s="109"/>
      <c r="J9078" s="109"/>
      <c r="K9078" s="105">
        <f>K9077+J9032</f>
        <v>22.603999999999917</v>
      </c>
      <c r="L9078" s="96"/>
    </row>
    <row r="9079" spans="1:12" hidden="1" outlineLevel="1" x14ac:dyDescent="0.25">
      <c r="A9079" s="98" t="str">
        <f t="shared" si="802"/>
        <v>Type 22/33 500 99 13</v>
      </c>
      <c r="B9079" s="103" t="str">
        <f t="shared" si="805"/>
        <v>Type 22/33 500</v>
      </c>
      <c r="C9079" s="99">
        <v>99</v>
      </c>
      <c r="D9079" s="99">
        <f t="shared" si="806"/>
        <v>13</v>
      </c>
      <c r="E9079" s="100">
        <f t="shared" si="803"/>
        <v>22.651999999999916</v>
      </c>
      <c r="G9079" s="108"/>
      <c r="H9079" s="109"/>
      <c r="I9079" s="109"/>
      <c r="J9079" s="109"/>
      <c r="K9079" s="105">
        <f>K9078+J9032</f>
        <v>22.651999999999916</v>
      </c>
      <c r="L9079" s="96"/>
    </row>
    <row r="9080" spans="1:12" hidden="1" outlineLevel="1" x14ac:dyDescent="0.25">
      <c r="A9080" s="110" t="str">
        <f t="shared" si="802"/>
        <v>Type 22/33 500 100 13</v>
      </c>
      <c r="B9080" s="111" t="str">
        <f t="shared" si="805"/>
        <v>Type 22/33 500</v>
      </c>
      <c r="C9080" s="112">
        <v>100</v>
      </c>
      <c r="D9080" s="112">
        <f t="shared" si="806"/>
        <v>13</v>
      </c>
      <c r="E9080" s="113">
        <f t="shared" si="803"/>
        <v>22.699999999999914</v>
      </c>
      <c r="G9080" s="114"/>
      <c r="H9080" s="115"/>
      <c r="I9080" s="115"/>
      <c r="J9080" s="115"/>
      <c r="K9080" s="116">
        <f>K9079+J9032</f>
        <v>22.699999999999914</v>
      </c>
      <c r="L9080" s="96"/>
    </row>
    <row r="9081" spans="1:12" hidden="1" outlineLevel="1" x14ac:dyDescent="0.25">
      <c r="A9081" s="98" t="str">
        <f t="shared" si="802"/>
        <v>Type 22/33 500 50 12</v>
      </c>
      <c r="B9081" s="117" t="str">
        <f t="shared" si="805"/>
        <v>Type 22/33 500</v>
      </c>
      <c r="C9081" s="99">
        <v>50</v>
      </c>
      <c r="D9081" s="99">
        <f>W8674</f>
        <v>12</v>
      </c>
      <c r="E9081" s="100">
        <f t="shared" si="803"/>
        <v>22.3</v>
      </c>
      <c r="G9081" s="99">
        <f>W8675</f>
        <v>22.3</v>
      </c>
      <c r="H9081" s="101"/>
      <c r="I9081" s="101"/>
      <c r="J9081" s="101"/>
      <c r="K9081" s="102">
        <f>G9081</f>
        <v>22.3</v>
      </c>
      <c r="L9081" s="96"/>
    </row>
    <row r="9082" spans="1:12" hidden="1" outlineLevel="1" x14ac:dyDescent="0.25">
      <c r="A9082" s="98" t="str">
        <f t="shared" si="802"/>
        <v>Type 22/33 500 51 12</v>
      </c>
      <c r="B9082" s="103" t="str">
        <f t="shared" si="805"/>
        <v>Type 22/33 500</v>
      </c>
      <c r="C9082" s="99">
        <v>51</v>
      </c>
      <c r="D9082" s="99">
        <f t="shared" ref="D9082:D9113" si="807">D9081</f>
        <v>12</v>
      </c>
      <c r="E9082" s="100">
        <f t="shared" si="803"/>
        <v>22.347999999999999</v>
      </c>
      <c r="G9082" s="104"/>
      <c r="H9082" s="59"/>
      <c r="I9082" s="59"/>
      <c r="J9082" s="59"/>
      <c r="K9082" s="105">
        <f>K9081+J9083</f>
        <v>22.347999999999999</v>
      </c>
      <c r="L9082" s="96"/>
    </row>
    <row r="9083" spans="1:12" hidden="1" outlineLevel="1" x14ac:dyDescent="0.25">
      <c r="A9083" s="98" t="str">
        <f t="shared" si="802"/>
        <v>Type 22/33 500 52 12</v>
      </c>
      <c r="B9083" s="103" t="str">
        <f t="shared" si="805"/>
        <v>Type 22/33 500</v>
      </c>
      <c r="C9083" s="99">
        <v>52</v>
      </c>
      <c r="D9083" s="99">
        <f t="shared" si="807"/>
        <v>12</v>
      </c>
      <c r="E9083" s="100">
        <f t="shared" si="803"/>
        <v>22.395999999999997</v>
      </c>
      <c r="G9083" s="99">
        <f>W8676</f>
        <v>24.7</v>
      </c>
      <c r="H9083" s="59">
        <v>50</v>
      </c>
      <c r="I9083" s="59">
        <f>G9083-G9081</f>
        <v>2.3999999999999986</v>
      </c>
      <c r="J9083" s="59">
        <f>I9083/H9083</f>
        <v>4.7999999999999973E-2</v>
      </c>
      <c r="K9083" s="105">
        <f>K9082+J9083</f>
        <v>22.395999999999997</v>
      </c>
      <c r="L9083" s="96"/>
    </row>
    <row r="9084" spans="1:12" hidden="1" outlineLevel="1" x14ac:dyDescent="0.25">
      <c r="A9084" s="98" t="str">
        <f t="shared" si="802"/>
        <v>Type 22/33 500 53 12</v>
      </c>
      <c r="B9084" s="103" t="str">
        <f t="shared" si="805"/>
        <v>Type 22/33 500</v>
      </c>
      <c r="C9084" s="99">
        <v>53</v>
      </c>
      <c r="D9084" s="99">
        <f t="shared" si="807"/>
        <v>12</v>
      </c>
      <c r="E9084" s="100">
        <f t="shared" si="803"/>
        <v>22.443999999999996</v>
      </c>
      <c r="G9084" s="108"/>
      <c r="H9084" s="109"/>
      <c r="I9084" s="109"/>
      <c r="J9084" s="109"/>
      <c r="K9084" s="105">
        <f>K9083+J9083</f>
        <v>22.443999999999996</v>
      </c>
      <c r="L9084" s="96"/>
    </row>
    <row r="9085" spans="1:12" hidden="1" outlineLevel="1" x14ac:dyDescent="0.25">
      <c r="A9085" s="98" t="str">
        <f t="shared" si="802"/>
        <v>Type 22/33 500 54 12</v>
      </c>
      <c r="B9085" s="103" t="str">
        <f t="shared" si="805"/>
        <v>Type 22/33 500</v>
      </c>
      <c r="C9085" s="99">
        <v>54</v>
      </c>
      <c r="D9085" s="99">
        <f t="shared" si="807"/>
        <v>12</v>
      </c>
      <c r="E9085" s="100">
        <f t="shared" si="803"/>
        <v>22.491999999999994</v>
      </c>
      <c r="G9085" s="108"/>
      <c r="H9085" s="109"/>
      <c r="I9085" s="109"/>
      <c r="J9085" s="109"/>
      <c r="K9085" s="105">
        <f>K9084+J9083</f>
        <v>22.491999999999994</v>
      </c>
      <c r="L9085" s="96"/>
    </row>
    <row r="9086" spans="1:12" hidden="1" outlineLevel="1" x14ac:dyDescent="0.25">
      <c r="A9086" s="98" t="str">
        <f t="shared" si="802"/>
        <v>Type 22/33 500 55 12</v>
      </c>
      <c r="B9086" s="103" t="str">
        <f t="shared" si="805"/>
        <v>Type 22/33 500</v>
      </c>
      <c r="C9086" s="99">
        <v>55</v>
      </c>
      <c r="D9086" s="99">
        <f t="shared" si="807"/>
        <v>12</v>
      </c>
      <c r="E9086" s="100">
        <f t="shared" si="803"/>
        <v>22.539999999999992</v>
      </c>
      <c r="G9086" s="104"/>
      <c r="H9086" s="59"/>
      <c r="I9086" s="59"/>
      <c r="J9086" s="59"/>
      <c r="K9086" s="105">
        <f>K9085+J9083</f>
        <v>22.539999999999992</v>
      </c>
      <c r="L9086" s="96"/>
    </row>
    <row r="9087" spans="1:12" hidden="1" outlineLevel="1" x14ac:dyDescent="0.25">
      <c r="A9087" s="98" t="str">
        <f t="shared" si="802"/>
        <v>Type 22/33 500 56 12</v>
      </c>
      <c r="B9087" s="103" t="str">
        <f t="shared" si="805"/>
        <v>Type 22/33 500</v>
      </c>
      <c r="C9087" s="99">
        <v>56</v>
      </c>
      <c r="D9087" s="99">
        <f t="shared" si="807"/>
        <v>12</v>
      </c>
      <c r="E9087" s="100">
        <f t="shared" si="803"/>
        <v>22.58799999999999</v>
      </c>
      <c r="G9087" s="104"/>
      <c r="H9087" s="59"/>
      <c r="I9087" s="59"/>
      <c r="J9087" s="59"/>
      <c r="K9087" s="105">
        <f>K9086+J9083</f>
        <v>22.58799999999999</v>
      </c>
      <c r="L9087" s="96"/>
    </row>
    <row r="9088" spans="1:12" hidden="1" outlineLevel="1" x14ac:dyDescent="0.25">
      <c r="A9088" s="98" t="str">
        <f t="shared" si="802"/>
        <v>Type 22/33 500 57 12</v>
      </c>
      <c r="B9088" s="103" t="str">
        <f t="shared" si="805"/>
        <v>Type 22/33 500</v>
      </c>
      <c r="C9088" s="99">
        <v>57</v>
      </c>
      <c r="D9088" s="99">
        <f t="shared" si="807"/>
        <v>12</v>
      </c>
      <c r="E9088" s="100">
        <f t="shared" si="803"/>
        <v>22.635999999999989</v>
      </c>
      <c r="G9088" s="104"/>
      <c r="H9088" s="59"/>
      <c r="I9088" s="59"/>
      <c r="J9088" s="59"/>
      <c r="K9088" s="105">
        <f>K9087+J9083</f>
        <v>22.635999999999989</v>
      </c>
      <c r="L9088" s="96"/>
    </row>
    <row r="9089" spans="1:12" hidden="1" outlineLevel="1" x14ac:dyDescent="0.25">
      <c r="A9089" s="98" t="str">
        <f t="shared" si="802"/>
        <v>Type 22/33 500 58 12</v>
      </c>
      <c r="B9089" s="103" t="str">
        <f t="shared" si="805"/>
        <v>Type 22/33 500</v>
      </c>
      <c r="C9089" s="99">
        <v>58</v>
      </c>
      <c r="D9089" s="99">
        <f t="shared" si="807"/>
        <v>12</v>
      </c>
      <c r="E9089" s="100">
        <f t="shared" si="803"/>
        <v>22.683999999999987</v>
      </c>
      <c r="G9089" s="104"/>
      <c r="H9089" s="59"/>
      <c r="I9089" s="59"/>
      <c r="J9089" s="59"/>
      <c r="K9089" s="105">
        <f>K9088+J9083</f>
        <v>22.683999999999987</v>
      </c>
      <c r="L9089" s="96"/>
    </row>
    <row r="9090" spans="1:12" hidden="1" outlineLevel="1" x14ac:dyDescent="0.25">
      <c r="A9090" s="98" t="str">
        <f t="shared" si="802"/>
        <v>Type 22/33 500 59 12</v>
      </c>
      <c r="B9090" s="103" t="str">
        <f t="shared" si="805"/>
        <v>Type 22/33 500</v>
      </c>
      <c r="C9090" s="99">
        <v>59</v>
      </c>
      <c r="D9090" s="99">
        <f t="shared" si="807"/>
        <v>12</v>
      </c>
      <c r="E9090" s="100">
        <f t="shared" si="803"/>
        <v>22.731999999999985</v>
      </c>
      <c r="G9090" s="104"/>
      <c r="H9090" s="59"/>
      <c r="I9090" s="59"/>
      <c r="J9090" s="59"/>
      <c r="K9090" s="105">
        <f>K9089+J9083</f>
        <v>22.731999999999985</v>
      </c>
      <c r="L9090" s="96"/>
    </row>
    <row r="9091" spans="1:12" hidden="1" outlineLevel="1" x14ac:dyDescent="0.25">
      <c r="A9091" s="98" t="str">
        <f t="shared" ref="A9091:A9154" si="808">CONCATENATE(B9091," ",C9091," ",D9091)</f>
        <v>Type 22/33 500 60 12</v>
      </c>
      <c r="B9091" s="103" t="str">
        <f t="shared" si="805"/>
        <v>Type 22/33 500</v>
      </c>
      <c r="C9091" s="99">
        <v>60</v>
      </c>
      <c r="D9091" s="99">
        <f t="shared" si="807"/>
        <v>12</v>
      </c>
      <c r="E9091" s="100">
        <f t="shared" ref="E9091:E9154" si="809">K9091</f>
        <v>22.779999999999983</v>
      </c>
      <c r="G9091" s="108"/>
      <c r="H9091" s="59"/>
      <c r="I9091" s="59"/>
      <c r="J9091" s="59"/>
      <c r="K9091" s="105">
        <f>K9090+J9083</f>
        <v>22.779999999999983</v>
      </c>
      <c r="L9091" s="96"/>
    </row>
    <row r="9092" spans="1:12" hidden="1" outlineLevel="1" x14ac:dyDescent="0.25">
      <c r="A9092" s="98" t="str">
        <f t="shared" si="808"/>
        <v>Type 22/33 500 61 12</v>
      </c>
      <c r="B9092" s="103" t="str">
        <f t="shared" si="805"/>
        <v>Type 22/33 500</v>
      </c>
      <c r="C9092" s="99">
        <v>61</v>
      </c>
      <c r="D9092" s="99">
        <f t="shared" si="807"/>
        <v>12</v>
      </c>
      <c r="E9092" s="100">
        <f t="shared" si="809"/>
        <v>22.827999999999982</v>
      </c>
      <c r="G9092" s="108"/>
      <c r="H9092" s="109"/>
      <c r="I9092" s="109"/>
      <c r="J9092" s="109"/>
      <c r="K9092" s="105">
        <f>K9091+J9083</f>
        <v>22.827999999999982</v>
      </c>
      <c r="L9092" s="96"/>
    </row>
    <row r="9093" spans="1:12" hidden="1" outlineLevel="1" x14ac:dyDescent="0.25">
      <c r="A9093" s="98" t="str">
        <f t="shared" si="808"/>
        <v>Type 22/33 500 62 12</v>
      </c>
      <c r="B9093" s="103" t="str">
        <f t="shared" si="805"/>
        <v>Type 22/33 500</v>
      </c>
      <c r="C9093" s="99">
        <v>62</v>
      </c>
      <c r="D9093" s="99">
        <f t="shared" si="807"/>
        <v>12</v>
      </c>
      <c r="E9093" s="100">
        <f t="shared" si="809"/>
        <v>22.87599999999998</v>
      </c>
      <c r="G9093" s="108"/>
      <c r="H9093" s="109"/>
      <c r="I9093" s="109"/>
      <c r="J9093" s="109"/>
      <c r="K9093" s="105">
        <f>K9092+J9083</f>
        <v>22.87599999999998</v>
      </c>
      <c r="L9093" s="96"/>
    </row>
    <row r="9094" spans="1:12" hidden="1" outlineLevel="1" x14ac:dyDescent="0.25">
      <c r="A9094" s="98" t="str">
        <f t="shared" si="808"/>
        <v>Type 22/33 500 63 12</v>
      </c>
      <c r="B9094" s="103" t="str">
        <f t="shared" si="805"/>
        <v>Type 22/33 500</v>
      </c>
      <c r="C9094" s="99">
        <v>63</v>
      </c>
      <c r="D9094" s="99">
        <f t="shared" si="807"/>
        <v>12</v>
      </c>
      <c r="E9094" s="100">
        <f t="shared" si="809"/>
        <v>22.923999999999978</v>
      </c>
      <c r="G9094" s="108"/>
      <c r="H9094" s="109"/>
      <c r="I9094" s="109"/>
      <c r="J9094" s="109"/>
      <c r="K9094" s="105">
        <f>K9093+J9083</f>
        <v>22.923999999999978</v>
      </c>
      <c r="L9094" s="96"/>
    </row>
    <row r="9095" spans="1:12" hidden="1" outlineLevel="1" x14ac:dyDescent="0.25">
      <c r="A9095" s="98" t="str">
        <f t="shared" si="808"/>
        <v>Type 22/33 500 64 12</v>
      </c>
      <c r="B9095" s="103" t="str">
        <f t="shared" si="805"/>
        <v>Type 22/33 500</v>
      </c>
      <c r="C9095" s="99">
        <v>64</v>
      </c>
      <c r="D9095" s="99">
        <f t="shared" si="807"/>
        <v>12</v>
      </c>
      <c r="E9095" s="100">
        <f t="shared" si="809"/>
        <v>22.971999999999976</v>
      </c>
      <c r="G9095" s="108"/>
      <c r="H9095" s="109"/>
      <c r="I9095" s="109"/>
      <c r="J9095" s="109"/>
      <c r="K9095" s="105">
        <f>K9094+J9083</f>
        <v>22.971999999999976</v>
      </c>
      <c r="L9095" s="96"/>
    </row>
    <row r="9096" spans="1:12" hidden="1" outlineLevel="1" x14ac:dyDescent="0.25">
      <c r="A9096" s="98" t="str">
        <f t="shared" si="808"/>
        <v>Type 22/33 500 65 12</v>
      </c>
      <c r="B9096" s="103" t="str">
        <f t="shared" si="805"/>
        <v>Type 22/33 500</v>
      </c>
      <c r="C9096" s="99">
        <v>65</v>
      </c>
      <c r="D9096" s="99">
        <f t="shared" si="807"/>
        <v>12</v>
      </c>
      <c r="E9096" s="100">
        <f t="shared" si="809"/>
        <v>23.019999999999975</v>
      </c>
      <c r="G9096" s="108"/>
      <c r="H9096" s="109"/>
      <c r="I9096" s="109"/>
      <c r="J9096" s="109"/>
      <c r="K9096" s="105">
        <f>K9095+J9083</f>
        <v>23.019999999999975</v>
      </c>
      <c r="L9096" s="96"/>
    </row>
    <row r="9097" spans="1:12" hidden="1" outlineLevel="1" x14ac:dyDescent="0.25">
      <c r="A9097" s="98" t="str">
        <f t="shared" si="808"/>
        <v>Type 22/33 500 66 12</v>
      </c>
      <c r="B9097" s="103" t="str">
        <f t="shared" si="805"/>
        <v>Type 22/33 500</v>
      </c>
      <c r="C9097" s="99">
        <v>66</v>
      </c>
      <c r="D9097" s="99">
        <f t="shared" si="807"/>
        <v>12</v>
      </c>
      <c r="E9097" s="100">
        <f t="shared" si="809"/>
        <v>23.067999999999973</v>
      </c>
      <c r="G9097" s="108"/>
      <c r="H9097" s="109"/>
      <c r="I9097" s="109"/>
      <c r="J9097" s="109"/>
      <c r="K9097" s="105">
        <f>K9096+J9083</f>
        <v>23.067999999999973</v>
      </c>
      <c r="L9097" s="96"/>
    </row>
    <row r="9098" spans="1:12" hidden="1" outlineLevel="1" x14ac:dyDescent="0.25">
      <c r="A9098" s="98" t="str">
        <f t="shared" si="808"/>
        <v>Type 22/33 500 67 12</v>
      </c>
      <c r="B9098" s="103" t="str">
        <f t="shared" si="805"/>
        <v>Type 22/33 500</v>
      </c>
      <c r="C9098" s="99">
        <v>67</v>
      </c>
      <c r="D9098" s="99">
        <f t="shared" si="807"/>
        <v>12</v>
      </c>
      <c r="E9098" s="100">
        <f t="shared" si="809"/>
        <v>23.115999999999971</v>
      </c>
      <c r="G9098" s="108"/>
      <c r="H9098" s="109"/>
      <c r="I9098" s="109"/>
      <c r="J9098" s="109"/>
      <c r="K9098" s="105">
        <f>K9097+J9083</f>
        <v>23.115999999999971</v>
      </c>
      <c r="L9098" s="96"/>
    </row>
    <row r="9099" spans="1:12" hidden="1" outlineLevel="1" x14ac:dyDescent="0.25">
      <c r="A9099" s="98" t="str">
        <f t="shared" si="808"/>
        <v>Type 22/33 500 68 12</v>
      </c>
      <c r="B9099" s="103" t="str">
        <f t="shared" si="805"/>
        <v>Type 22/33 500</v>
      </c>
      <c r="C9099" s="99">
        <v>68</v>
      </c>
      <c r="D9099" s="99">
        <f t="shared" si="807"/>
        <v>12</v>
      </c>
      <c r="E9099" s="100">
        <f t="shared" si="809"/>
        <v>23.16399999999997</v>
      </c>
      <c r="G9099" s="108"/>
      <c r="H9099" s="109"/>
      <c r="I9099" s="109"/>
      <c r="J9099" s="109"/>
      <c r="K9099" s="105">
        <f>K9098+J9083</f>
        <v>23.16399999999997</v>
      </c>
      <c r="L9099" s="96"/>
    </row>
    <row r="9100" spans="1:12" hidden="1" outlineLevel="1" x14ac:dyDescent="0.25">
      <c r="A9100" s="98" t="str">
        <f t="shared" si="808"/>
        <v>Type 22/33 500 69 12</v>
      </c>
      <c r="B9100" s="103" t="str">
        <f t="shared" si="805"/>
        <v>Type 22/33 500</v>
      </c>
      <c r="C9100" s="99">
        <v>69</v>
      </c>
      <c r="D9100" s="99">
        <f t="shared" si="807"/>
        <v>12</v>
      </c>
      <c r="E9100" s="100">
        <f t="shared" si="809"/>
        <v>23.211999999999968</v>
      </c>
      <c r="G9100" s="108"/>
      <c r="H9100" s="109"/>
      <c r="I9100" s="109"/>
      <c r="J9100" s="109"/>
      <c r="K9100" s="105">
        <f>K9099+J9083</f>
        <v>23.211999999999968</v>
      </c>
      <c r="L9100" s="96"/>
    </row>
    <row r="9101" spans="1:12" hidden="1" outlineLevel="1" x14ac:dyDescent="0.25">
      <c r="A9101" s="98" t="str">
        <f t="shared" si="808"/>
        <v>Type 22/33 500 70 12</v>
      </c>
      <c r="B9101" s="103" t="str">
        <f t="shared" si="805"/>
        <v>Type 22/33 500</v>
      </c>
      <c r="C9101" s="99">
        <v>70</v>
      </c>
      <c r="D9101" s="99">
        <f t="shared" si="807"/>
        <v>12</v>
      </c>
      <c r="E9101" s="100">
        <f t="shared" si="809"/>
        <v>23.259999999999966</v>
      </c>
      <c r="G9101" s="108"/>
      <c r="H9101" s="109"/>
      <c r="I9101" s="109"/>
      <c r="J9101" s="109"/>
      <c r="K9101" s="105">
        <f>K9100+J9083</f>
        <v>23.259999999999966</v>
      </c>
      <c r="L9101" s="96"/>
    </row>
    <row r="9102" spans="1:12" hidden="1" outlineLevel="1" x14ac:dyDescent="0.25">
      <c r="A9102" s="98" t="str">
        <f t="shared" si="808"/>
        <v>Type 22/33 500 71 12</v>
      </c>
      <c r="B9102" s="103" t="str">
        <f t="shared" si="805"/>
        <v>Type 22/33 500</v>
      </c>
      <c r="C9102" s="99">
        <v>71</v>
      </c>
      <c r="D9102" s="99">
        <f t="shared" si="807"/>
        <v>12</v>
      </c>
      <c r="E9102" s="100">
        <f t="shared" si="809"/>
        <v>23.307999999999964</v>
      </c>
      <c r="G9102" s="108"/>
      <c r="H9102" s="109"/>
      <c r="I9102" s="109"/>
      <c r="J9102" s="109"/>
      <c r="K9102" s="105">
        <f>K9101+J9083</f>
        <v>23.307999999999964</v>
      </c>
      <c r="L9102" s="96"/>
    </row>
    <row r="9103" spans="1:12" hidden="1" outlineLevel="1" x14ac:dyDescent="0.25">
      <c r="A9103" s="98" t="str">
        <f t="shared" si="808"/>
        <v>Type 22/33 500 72 12</v>
      </c>
      <c r="B9103" s="103" t="str">
        <f t="shared" si="805"/>
        <v>Type 22/33 500</v>
      </c>
      <c r="C9103" s="99">
        <v>72</v>
      </c>
      <c r="D9103" s="99">
        <f t="shared" si="807"/>
        <v>12</v>
      </c>
      <c r="E9103" s="100">
        <f t="shared" si="809"/>
        <v>23.355999999999963</v>
      </c>
      <c r="G9103" s="108"/>
      <c r="H9103" s="109"/>
      <c r="I9103" s="109"/>
      <c r="J9103" s="109"/>
      <c r="K9103" s="105">
        <f>K9102+J9083</f>
        <v>23.355999999999963</v>
      </c>
      <c r="L9103" s="96"/>
    </row>
    <row r="9104" spans="1:12" hidden="1" outlineLevel="1" x14ac:dyDescent="0.25">
      <c r="A9104" s="98" t="str">
        <f t="shared" si="808"/>
        <v>Type 22/33 500 73 12</v>
      </c>
      <c r="B9104" s="103" t="str">
        <f t="shared" si="805"/>
        <v>Type 22/33 500</v>
      </c>
      <c r="C9104" s="99">
        <v>73</v>
      </c>
      <c r="D9104" s="99">
        <f t="shared" si="807"/>
        <v>12</v>
      </c>
      <c r="E9104" s="100">
        <f t="shared" si="809"/>
        <v>23.403999999999961</v>
      </c>
      <c r="G9104" s="108"/>
      <c r="H9104" s="109"/>
      <c r="I9104" s="109"/>
      <c r="J9104" s="109"/>
      <c r="K9104" s="105">
        <f>K9103+J9083</f>
        <v>23.403999999999961</v>
      </c>
      <c r="L9104" s="96"/>
    </row>
    <row r="9105" spans="1:12" hidden="1" outlineLevel="1" x14ac:dyDescent="0.25">
      <c r="A9105" s="98" t="str">
        <f t="shared" si="808"/>
        <v>Type 22/33 500 74 12</v>
      </c>
      <c r="B9105" s="103" t="str">
        <f t="shared" si="805"/>
        <v>Type 22/33 500</v>
      </c>
      <c r="C9105" s="99">
        <v>74</v>
      </c>
      <c r="D9105" s="99">
        <f t="shared" si="807"/>
        <v>12</v>
      </c>
      <c r="E9105" s="100">
        <f t="shared" si="809"/>
        <v>23.451999999999959</v>
      </c>
      <c r="G9105" s="108"/>
      <c r="H9105" s="109"/>
      <c r="I9105" s="109"/>
      <c r="J9105" s="109"/>
      <c r="K9105" s="105">
        <f>K9104+J9083</f>
        <v>23.451999999999959</v>
      </c>
      <c r="L9105" s="96"/>
    </row>
    <row r="9106" spans="1:12" hidden="1" outlineLevel="1" x14ac:dyDescent="0.25">
      <c r="A9106" s="98" t="str">
        <f t="shared" si="808"/>
        <v>Type 22/33 500 75 12</v>
      </c>
      <c r="B9106" s="103" t="str">
        <f t="shared" si="805"/>
        <v>Type 22/33 500</v>
      </c>
      <c r="C9106" s="99">
        <v>75</v>
      </c>
      <c r="D9106" s="99">
        <f t="shared" si="807"/>
        <v>12</v>
      </c>
      <c r="E9106" s="100">
        <f t="shared" si="809"/>
        <v>23.499999999999957</v>
      </c>
      <c r="G9106" s="108"/>
      <c r="H9106" s="109"/>
      <c r="I9106" s="109"/>
      <c r="J9106" s="109"/>
      <c r="K9106" s="105">
        <f>K9105+J9083</f>
        <v>23.499999999999957</v>
      </c>
      <c r="L9106" s="96"/>
    </row>
    <row r="9107" spans="1:12" hidden="1" outlineLevel="1" x14ac:dyDescent="0.25">
      <c r="A9107" s="98" t="str">
        <f t="shared" si="808"/>
        <v>Type 22/33 500 76 12</v>
      </c>
      <c r="B9107" s="103" t="str">
        <f t="shared" si="805"/>
        <v>Type 22/33 500</v>
      </c>
      <c r="C9107" s="99">
        <v>76</v>
      </c>
      <c r="D9107" s="99">
        <f t="shared" si="807"/>
        <v>12</v>
      </c>
      <c r="E9107" s="100">
        <f t="shared" si="809"/>
        <v>23.547999999999956</v>
      </c>
      <c r="G9107" s="108"/>
      <c r="H9107" s="109"/>
      <c r="I9107" s="109"/>
      <c r="J9107" s="109"/>
      <c r="K9107" s="105">
        <f>K9106+J9083</f>
        <v>23.547999999999956</v>
      </c>
      <c r="L9107" s="96"/>
    </row>
    <row r="9108" spans="1:12" hidden="1" outlineLevel="1" x14ac:dyDescent="0.25">
      <c r="A9108" s="98" t="str">
        <f t="shared" si="808"/>
        <v>Type 22/33 500 77 12</v>
      </c>
      <c r="B9108" s="103" t="str">
        <f t="shared" si="805"/>
        <v>Type 22/33 500</v>
      </c>
      <c r="C9108" s="99">
        <v>77</v>
      </c>
      <c r="D9108" s="99">
        <f t="shared" si="807"/>
        <v>12</v>
      </c>
      <c r="E9108" s="100">
        <f t="shared" si="809"/>
        <v>23.595999999999954</v>
      </c>
      <c r="G9108" s="108"/>
      <c r="H9108" s="109"/>
      <c r="I9108" s="109"/>
      <c r="J9108" s="109"/>
      <c r="K9108" s="105">
        <f>K9107+J9083</f>
        <v>23.595999999999954</v>
      </c>
      <c r="L9108" s="96"/>
    </row>
    <row r="9109" spans="1:12" hidden="1" outlineLevel="1" x14ac:dyDescent="0.25">
      <c r="A9109" s="98" t="str">
        <f t="shared" si="808"/>
        <v>Type 22/33 500 78 12</v>
      </c>
      <c r="B9109" s="103" t="str">
        <f t="shared" si="805"/>
        <v>Type 22/33 500</v>
      </c>
      <c r="C9109" s="99">
        <v>78</v>
      </c>
      <c r="D9109" s="99">
        <f t="shared" si="807"/>
        <v>12</v>
      </c>
      <c r="E9109" s="100">
        <f t="shared" si="809"/>
        <v>23.643999999999952</v>
      </c>
      <c r="G9109" s="108"/>
      <c r="H9109" s="109"/>
      <c r="I9109" s="109"/>
      <c r="J9109" s="109"/>
      <c r="K9109" s="105">
        <f>K9108+J9083</f>
        <v>23.643999999999952</v>
      </c>
      <c r="L9109" s="96"/>
    </row>
    <row r="9110" spans="1:12" hidden="1" outlineLevel="1" x14ac:dyDescent="0.25">
      <c r="A9110" s="98" t="str">
        <f t="shared" si="808"/>
        <v>Type 22/33 500 79 12</v>
      </c>
      <c r="B9110" s="103" t="str">
        <f t="shared" si="805"/>
        <v>Type 22/33 500</v>
      </c>
      <c r="C9110" s="99">
        <v>79</v>
      </c>
      <c r="D9110" s="99">
        <f t="shared" si="807"/>
        <v>12</v>
      </c>
      <c r="E9110" s="100">
        <f t="shared" si="809"/>
        <v>23.69199999999995</v>
      </c>
      <c r="G9110" s="108"/>
      <c r="H9110" s="109"/>
      <c r="I9110" s="109"/>
      <c r="J9110" s="109"/>
      <c r="K9110" s="105">
        <f>K9109+J9083</f>
        <v>23.69199999999995</v>
      </c>
      <c r="L9110" s="96"/>
    </row>
    <row r="9111" spans="1:12" hidden="1" outlineLevel="1" x14ac:dyDescent="0.25">
      <c r="A9111" s="98" t="str">
        <f t="shared" si="808"/>
        <v>Type 22/33 500 80 12</v>
      </c>
      <c r="B9111" s="103" t="str">
        <f t="shared" si="805"/>
        <v>Type 22/33 500</v>
      </c>
      <c r="C9111" s="99">
        <v>80</v>
      </c>
      <c r="D9111" s="99">
        <f t="shared" si="807"/>
        <v>12</v>
      </c>
      <c r="E9111" s="100">
        <f t="shared" si="809"/>
        <v>23.739999999999949</v>
      </c>
      <c r="G9111" s="108"/>
      <c r="H9111" s="109"/>
      <c r="I9111" s="109"/>
      <c r="J9111" s="109"/>
      <c r="K9111" s="105">
        <f>K9110+J9083</f>
        <v>23.739999999999949</v>
      </c>
      <c r="L9111" s="96"/>
    </row>
    <row r="9112" spans="1:12" hidden="1" outlineLevel="1" x14ac:dyDescent="0.25">
      <c r="A9112" s="98" t="str">
        <f t="shared" si="808"/>
        <v>Type 22/33 500 81 12</v>
      </c>
      <c r="B9112" s="103" t="str">
        <f t="shared" si="805"/>
        <v>Type 22/33 500</v>
      </c>
      <c r="C9112" s="99">
        <v>81</v>
      </c>
      <c r="D9112" s="99">
        <f t="shared" si="807"/>
        <v>12</v>
      </c>
      <c r="E9112" s="100">
        <f t="shared" si="809"/>
        <v>23.787999999999947</v>
      </c>
      <c r="G9112" s="108"/>
      <c r="H9112" s="109"/>
      <c r="I9112" s="109"/>
      <c r="J9112" s="109"/>
      <c r="K9112" s="105">
        <f>K9111+J9083</f>
        <v>23.787999999999947</v>
      </c>
      <c r="L9112" s="96"/>
    </row>
    <row r="9113" spans="1:12" hidden="1" outlineLevel="1" x14ac:dyDescent="0.25">
      <c r="A9113" s="98" t="str">
        <f t="shared" si="808"/>
        <v>Type 22/33 500 82 12</v>
      </c>
      <c r="B9113" s="103" t="str">
        <f t="shared" si="805"/>
        <v>Type 22/33 500</v>
      </c>
      <c r="C9113" s="99">
        <v>82</v>
      </c>
      <c r="D9113" s="99">
        <f t="shared" si="807"/>
        <v>12</v>
      </c>
      <c r="E9113" s="100">
        <f t="shared" si="809"/>
        <v>23.835999999999945</v>
      </c>
      <c r="G9113" s="108"/>
      <c r="H9113" s="109"/>
      <c r="I9113" s="109"/>
      <c r="J9113" s="109"/>
      <c r="K9113" s="105">
        <f>K9112+J9083</f>
        <v>23.835999999999945</v>
      </c>
      <c r="L9113" s="96"/>
    </row>
    <row r="9114" spans="1:12" hidden="1" outlineLevel="1" x14ac:dyDescent="0.25">
      <c r="A9114" s="98" t="str">
        <f t="shared" si="808"/>
        <v>Type 22/33 500 83 12</v>
      </c>
      <c r="B9114" s="103" t="str">
        <f t="shared" si="805"/>
        <v>Type 22/33 500</v>
      </c>
      <c r="C9114" s="99">
        <v>83</v>
      </c>
      <c r="D9114" s="99">
        <f t="shared" ref="D9114:D9131" si="810">D9113</f>
        <v>12</v>
      </c>
      <c r="E9114" s="100">
        <f t="shared" si="809"/>
        <v>23.883999999999943</v>
      </c>
      <c r="G9114" s="108"/>
      <c r="H9114" s="109"/>
      <c r="I9114" s="109"/>
      <c r="J9114" s="109"/>
      <c r="K9114" s="105">
        <f>K9113+J9083</f>
        <v>23.883999999999943</v>
      </c>
      <c r="L9114" s="96"/>
    </row>
    <row r="9115" spans="1:12" hidden="1" outlineLevel="1" x14ac:dyDescent="0.25">
      <c r="A9115" s="98" t="str">
        <f t="shared" si="808"/>
        <v>Type 22/33 500 84 12</v>
      </c>
      <c r="B9115" s="103" t="str">
        <f t="shared" si="805"/>
        <v>Type 22/33 500</v>
      </c>
      <c r="C9115" s="99">
        <v>84</v>
      </c>
      <c r="D9115" s="99">
        <f t="shared" si="810"/>
        <v>12</v>
      </c>
      <c r="E9115" s="100">
        <f t="shared" si="809"/>
        <v>23.931999999999942</v>
      </c>
      <c r="G9115" s="108"/>
      <c r="H9115" s="109"/>
      <c r="I9115" s="109"/>
      <c r="J9115" s="109"/>
      <c r="K9115" s="105">
        <f>K9114+J9083</f>
        <v>23.931999999999942</v>
      </c>
      <c r="L9115" s="96"/>
    </row>
    <row r="9116" spans="1:12" hidden="1" outlineLevel="1" x14ac:dyDescent="0.25">
      <c r="A9116" s="98" t="str">
        <f t="shared" si="808"/>
        <v>Type 22/33 500 85 12</v>
      </c>
      <c r="B9116" s="103" t="str">
        <f t="shared" si="805"/>
        <v>Type 22/33 500</v>
      </c>
      <c r="C9116" s="99">
        <v>85</v>
      </c>
      <c r="D9116" s="99">
        <f t="shared" si="810"/>
        <v>12</v>
      </c>
      <c r="E9116" s="100">
        <f t="shared" si="809"/>
        <v>23.97999999999994</v>
      </c>
      <c r="G9116" s="108"/>
      <c r="H9116" s="109"/>
      <c r="I9116" s="109"/>
      <c r="J9116" s="109"/>
      <c r="K9116" s="105">
        <f>K9115+J9083</f>
        <v>23.97999999999994</v>
      </c>
      <c r="L9116" s="96"/>
    </row>
    <row r="9117" spans="1:12" hidden="1" outlineLevel="1" x14ac:dyDescent="0.25">
      <c r="A9117" s="98" t="str">
        <f t="shared" si="808"/>
        <v>Type 22/33 500 86 12</v>
      </c>
      <c r="B9117" s="103" t="str">
        <f t="shared" si="805"/>
        <v>Type 22/33 500</v>
      </c>
      <c r="C9117" s="99">
        <v>86</v>
      </c>
      <c r="D9117" s="99">
        <f t="shared" si="810"/>
        <v>12</v>
      </c>
      <c r="E9117" s="100">
        <f t="shared" si="809"/>
        <v>24.027999999999938</v>
      </c>
      <c r="G9117" s="108"/>
      <c r="H9117" s="109"/>
      <c r="I9117" s="109"/>
      <c r="J9117" s="109"/>
      <c r="K9117" s="105">
        <f>K9116+J9083</f>
        <v>24.027999999999938</v>
      </c>
      <c r="L9117" s="96"/>
    </row>
    <row r="9118" spans="1:12" hidden="1" outlineLevel="1" x14ac:dyDescent="0.25">
      <c r="A9118" s="98" t="str">
        <f t="shared" si="808"/>
        <v>Type 22/33 500 87 12</v>
      </c>
      <c r="B9118" s="103" t="str">
        <f t="shared" si="805"/>
        <v>Type 22/33 500</v>
      </c>
      <c r="C9118" s="99">
        <v>87</v>
      </c>
      <c r="D9118" s="99">
        <f t="shared" si="810"/>
        <v>12</v>
      </c>
      <c r="E9118" s="100">
        <f t="shared" si="809"/>
        <v>24.075999999999937</v>
      </c>
      <c r="G9118" s="108"/>
      <c r="H9118" s="109"/>
      <c r="I9118" s="109"/>
      <c r="J9118" s="109"/>
      <c r="K9118" s="105">
        <f>K9117+J9083</f>
        <v>24.075999999999937</v>
      </c>
      <c r="L9118" s="96"/>
    </row>
    <row r="9119" spans="1:12" hidden="1" outlineLevel="1" x14ac:dyDescent="0.25">
      <c r="A9119" s="98" t="str">
        <f t="shared" si="808"/>
        <v>Type 22/33 500 88 12</v>
      </c>
      <c r="B9119" s="103" t="str">
        <f t="shared" si="805"/>
        <v>Type 22/33 500</v>
      </c>
      <c r="C9119" s="99">
        <v>88</v>
      </c>
      <c r="D9119" s="99">
        <f t="shared" si="810"/>
        <v>12</v>
      </c>
      <c r="E9119" s="100">
        <f t="shared" si="809"/>
        <v>24.123999999999935</v>
      </c>
      <c r="G9119" s="108"/>
      <c r="H9119" s="109"/>
      <c r="I9119" s="109"/>
      <c r="J9119" s="109"/>
      <c r="K9119" s="105">
        <f>K9118+J9083</f>
        <v>24.123999999999935</v>
      </c>
      <c r="L9119" s="96"/>
    </row>
    <row r="9120" spans="1:12" hidden="1" outlineLevel="1" x14ac:dyDescent="0.25">
      <c r="A9120" s="98" t="str">
        <f t="shared" si="808"/>
        <v>Type 22/33 500 89 12</v>
      </c>
      <c r="B9120" s="103" t="str">
        <f t="shared" si="805"/>
        <v>Type 22/33 500</v>
      </c>
      <c r="C9120" s="99">
        <v>89</v>
      </c>
      <c r="D9120" s="99">
        <f t="shared" si="810"/>
        <v>12</v>
      </c>
      <c r="E9120" s="100">
        <f t="shared" si="809"/>
        <v>24.171999999999933</v>
      </c>
      <c r="G9120" s="108"/>
      <c r="H9120" s="109"/>
      <c r="I9120" s="109"/>
      <c r="J9120" s="109"/>
      <c r="K9120" s="105">
        <f>K9119+J9083</f>
        <v>24.171999999999933</v>
      </c>
      <c r="L9120" s="96"/>
    </row>
    <row r="9121" spans="1:12" hidden="1" outlineLevel="1" x14ac:dyDescent="0.25">
      <c r="A9121" s="98" t="str">
        <f t="shared" si="808"/>
        <v>Type 22/33 500 90 12</v>
      </c>
      <c r="B9121" s="103" t="str">
        <f t="shared" si="805"/>
        <v>Type 22/33 500</v>
      </c>
      <c r="C9121" s="99">
        <v>90</v>
      </c>
      <c r="D9121" s="99">
        <f t="shared" si="810"/>
        <v>12</v>
      </c>
      <c r="E9121" s="100">
        <f t="shared" si="809"/>
        <v>24.219999999999931</v>
      </c>
      <c r="G9121" s="108"/>
      <c r="H9121" s="109"/>
      <c r="I9121" s="109"/>
      <c r="J9121" s="109"/>
      <c r="K9121" s="105">
        <f>K9120+J9083</f>
        <v>24.219999999999931</v>
      </c>
      <c r="L9121" s="96"/>
    </row>
    <row r="9122" spans="1:12" hidden="1" outlineLevel="1" x14ac:dyDescent="0.25">
      <c r="A9122" s="98" t="str">
        <f t="shared" si="808"/>
        <v>Type 22/33 500 91 12</v>
      </c>
      <c r="B9122" s="103" t="str">
        <f t="shared" ref="B9122:B9185" si="811">B9121</f>
        <v>Type 22/33 500</v>
      </c>
      <c r="C9122" s="99">
        <v>91</v>
      </c>
      <c r="D9122" s="99">
        <f t="shared" si="810"/>
        <v>12</v>
      </c>
      <c r="E9122" s="100">
        <f t="shared" si="809"/>
        <v>24.26799999999993</v>
      </c>
      <c r="G9122" s="108"/>
      <c r="H9122" s="109"/>
      <c r="I9122" s="109"/>
      <c r="J9122" s="109"/>
      <c r="K9122" s="105">
        <f>K9121+J9083</f>
        <v>24.26799999999993</v>
      </c>
      <c r="L9122" s="96"/>
    </row>
    <row r="9123" spans="1:12" hidden="1" outlineLevel="1" x14ac:dyDescent="0.25">
      <c r="A9123" s="98" t="str">
        <f t="shared" si="808"/>
        <v>Type 22/33 500 92 12</v>
      </c>
      <c r="B9123" s="103" t="str">
        <f t="shared" si="811"/>
        <v>Type 22/33 500</v>
      </c>
      <c r="C9123" s="99">
        <v>92</v>
      </c>
      <c r="D9123" s="99">
        <f t="shared" si="810"/>
        <v>12</v>
      </c>
      <c r="E9123" s="100">
        <f t="shared" si="809"/>
        <v>24.315999999999928</v>
      </c>
      <c r="G9123" s="108"/>
      <c r="H9123" s="109"/>
      <c r="I9123" s="109"/>
      <c r="J9123" s="109"/>
      <c r="K9123" s="105">
        <f>K9122+J9083</f>
        <v>24.315999999999928</v>
      </c>
      <c r="L9123" s="96"/>
    </row>
    <row r="9124" spans="1:12" hidden="1" outlineLevel="1" x14ac:dyDescent="0.25">
      <c r="A9124" s="98" t="str">
        <f t="shared" si="808"/>
        <v>Type 22/33 500 93 12</v>
      </c>
      <c r="B9124" s="103" t="str">
        <f t="shared" si="811"/>
        <v>Type 22/33 500</v>
      </c>
      <c r="C9124" s="99">
        <v>93</v>
      </c>
      <c r="D9124" s="99">
        <f t="shared" si="810"/>
        <v>12</v>
      </c>
      <c r="E9124" s="100">
        <f t="shared" si="809"/>
        <v>24.363999999999926</v>
      </c>
      <c r="G9124" s="108"/>
      <c r="H9124" s="109"/>
      <c r="I9124" s="109"/>
      <c r="J9124" s="109"/>
      <c r="K9124" s="105">
        <f>K9123+J9083</f>
        <v>24.363999999999926</v>
      </c>
      <c r="L9124" s="96"/>
    </row>
    <row r="9125" spans="1:12" hidden="1" outlineLevel="1" x14ac:dyDescent="0.25">
      <c r="A9125" s="98" t="str">
        <f t="shared" si="808"/>
        <v>Type 22/33 500 94 12</v>
      </c>
      <c r="B9125" s="103" t="str">
        <f t="shared" si="811"/>
        <v>Type 22/33 500</v>
      </c>
      <c r="C9125" s="99">
        <v>94</v>
      </c>
      <c r="D9125" s="99">
        <f t="shared" si="810"/>
        <v>12</v>
      </c>
      <c r="E9125" s="100">
        <f t="shared" si="809"/>
        <v>24.411999999999924</v>
      </c>
      <c r="G9125" s="108"/>
      <c r="H9125" s="109"/>
      <c r="I9125" s="109"/>
      <c r="J9125" s="109"/>
      <c r="K9125" s="105">
        <f>K9124+J9083</f>
        <v>24.411999999999924</v>
      </c>
      <c r="L9125" s="96"/>
    </row>
    <row r="9126" spans="1:12" hidden="1" outlineLevel="1" x14ac:dyDescent="0.25">
      <c r="A9126" s="98" t="str">
        <f t="shared" si="808"/>
        <v>Type 22/33 500 95 12</v>
      </c>
      <c r="B9126" s="103" t="str">
        <f t="shared" si="811"/>
        <v>Type 22/33 500</v>
      </c>
      <c r="C9126" s="99">
        <v>95</v>
      </c>
      <c r="D9126" s="99">
        <f t="shared" si="810"/>
        <v>12</v>
      </c>
      <c r="E9126" s="100">
        <f t="shared" si="809"/>
        <v>24.459999999999923</v>
      </c>
      <c r="G9126" s="108"/>
      <c r="H9126" s="109"/>
      <c r="I9126" s="109"/>
      <c r="J9126" s="109"/>
      <c r="K9126" s="105">
        <f>K9125+J9083</f>
        <v>24.459999999999923</v>
      </c>
      <c r="L9126" s="96"/>
    </row>
    <row r="9127" spans="1:12" hidden="1" outlineLevel="1" x14ac:dyDescent="0.25">
      <c r="A9127" s="98" t="str">
        <f t="shared" si="808"/>
        <v>Type 22/33 500 96 12</v>
      </c>
      <c r="B9127" s="103" t="str">
        <f t="shared" si="811"/>
        <v>Type 22/33 500</v>
      </c>
      <c r="C9127" s="99">
        <v>96</v>
      </c>
      <c r="D9127" s="99">
        <f t="shared" si="810"/>
        <v>12</v>
      </c>
      <c r="E9127" s="100">
        <f t="shared" si="809"/>
        <v>24.507999999999921</v>
      </c>
      <c r="G9127" s="108"/>
      <c r="H9127" s="109"/>
      <c r="I9127" s="109"/>
      <c r="J9127" s="109"/>
      <c r="K9127" s="105">
        <f>K9126+J9083</f>
        <v>24.507999999999921</v>
      </c>
      <c r="L9127" s="96"/>
    </row>
    <row r="9128" spans="1:12" hidden="1" outlineLevel="1" x14ac:dyDescent="0.25">
      <c r="A9128" s="98" t="str">
        <f t="shared" si="808"/>
        <v>Type 22/33 500 97 12</v>
      </c>
      <c r="B9128" s="103" t="str">
        <f t="shared" si="811"/>
        <v>Type 22/33 500</v>
      </c>
      <c r="C9128" s="99">
        <v>97</v>
      </c>
      <c r="D9128" s="99">
        <f t="shared" si="810"/>
        <v>12</v>
      </c>
      <c r="E9128" s="100">
        <f t="shared" si="809"/>
        <v>24.555999999999919</v>
      </c>
      <c r="G9128" s="108"/>
      <c r="H9128" s="109"/>
      <c r="I9128" s="109"/>
      <c r="J9128" s="109"/>
      <c r="K9128" s="105">
        <f>K9127+J9083</f>
        <v>24.555999999999919</v>
      </c>
      <c r="L9128" s="96"/>
    </row>
    <row r="9129" spans="1:12" hidden="1" outlineLevel="1" x14ac:dyDescent="0.25">
      <c r="A9129" s="98" t="str">
        <f t="shared" si="808"/>
        <v>Type 22/33 500 98 12</v>
      </c>
      <c r="B9129" s="103" t="str">
        <f t="shared" si="811"/>
        <v>Type 22/33 500</v>
      </c>
      <c r="C9129" s="99">
        <v>98</v>
      </c>
      <c r="D9129" s="99">
        <f t="shared" si="810"/>
        <v>12</v>
      </c>
      <c r="E9129" s="100">
        <f t="shared" si="809"/>
        <v>24.603999999999917</v>
      </c>
      <c r="G9129" s="108"/>
      <c r="H9129" s="109"/>
      <c r="I9129" s="109"/>
      <c r="J9129" s="109"/>
      <c r="K9129" s="105">
        <f>K9128+J9083</f>
        <v>24.603999999999917</v>
      </c>
      <c r="L9129" s="96"/>
    </row>
    <row r="9130" spans="1:12" hidden="1" outlineLevel="1" x14ac:dyDescent="0.25">
      <c r="A9130" s="98" t="str">
        <f t="shared" si="808"/>
        <v>Type 22/33 500 99 12</v>
      </c>
      <c r="B9130" s="103" t="str">
        <f t="shared" si="811"/>
        <v>Type 22/33 500</v>
      </c>
      <c r="C9130" s="99">
        <v>99</v>
      </c>
      <c r="D9130" s="99">
        <f t="shared" si="810"/>
        <v>12</v>
      </c>
      <c r="E9130" s="100">
        <f t="shared" si="809"/>
        <v>24.651999999999916</v>
      </c>
      <c r="G9130" s="108"/>
      <c r="H9130" s="109"/>
      <c r="I9130" s="109"/>
      <c r="J9130" s="109"/>
      <c r="K9130" s="105">
        <f>K9129+J9083</f>
        <v>24.651999999999916</v>
      </c>
      <c r="L9130" s="96"/>
    </row>
    <row r="9131" spans="1:12" hidden="1" outlineLevel="1" x14ac:dyDescent="0.25">
      <c r="A9131" s="110" t="str">
        <f t="shared" si="808"/>
        <v>Type 22/33 500 100 12</v>
      </c>
      <c r="B9131" s="111" t="str">
        <f t="shared" si="811"/>
        <v>Type 22/33 500</v>
      </c>
      <c r="C9131" s="112">
        <v>100</v>
      </c>
      <c r="D9131" s="112">
        <f t="shared" si="810"/>
        <v>12</v>
      </c>
      <c r="E9131" s="113">
        <f t="shared" si="809"/>
        <v>24.699999999999914</v>
      </c>
      <c r="G9131" s="114"/>
      <c r="H9131" s="115"/>
      <c r="I9131" s="115"/>
      <c r="J9131" s="115"/>
      <c r="K9131" s="116">
        <f>K9130+J9083</f>
        <v>24.699999999999914</v>
      </c>
      <c r="L9131" s="96"/>
    </row>
    <row r="9132" spans="1:12" hidden="1" outlineLevel="1" x14ac:dyDescent="0.25">
      <c r="A9132" s="98" t="str">
        <f t="shared" si="808"/>
        <v>Type 22/33 500 50 11</v>
      </c>
      <c r="B9132" s="117" t="str">
        <f t="shared" si="811"/>
        <v>Type 22/33 500</v>
      </c>
      <c r="C9132" s="99">
        <v>50</v>
      </c>
      <c r="D9132" s="99">
        <f>V8674</f>
        <v>11</v>
      </c>
      <c r="E9132" s="100">
        <f t="shared" si="809"/>
        <v>24.3</v>
      </c>
      <c r="G9132" s="99">
        <f>V8675</f>
        <v>24.3</v>
      </c>
      <c r="H9132" s="101"/>
      <c r="I9132" s="101"/>
      <c r="J9132" s="101"/>
      <c r="K9132" s="102">
        <f>G9132</f>
        <v>24.3</v>
      </c>
      <c r="L9132" s="96"/>
    </row>
    <row r="9133" spans="1:12" hidden="1" outlineLevel="1" x14ac:dyDescent="0.25">
      <c r="A9133" s="98" t="str">
        <f t="shared" si="808"/>
        <v>Type 22/33 500 51 11</v>
      </c>
      <c r="B9133" s="103" t="str">
        <f t="shared" si="811"/>
        <v>Type 22/33 500</v>
      </c>
      <c r="C9133" s="99">
        <v>51</v>
      </c>
      <c r="D9133" s="99">
        <f t="shared" ref="D9133:D9164" si="812">D9132</f>
        <v>11</v>
      </c>
      <c r="E9133" s="100">
        <f t="shared" si="809"/>
        <v>24.347999999999999</v>
      </c>
      <c r="G9133" s="104"/>
      <c r="H9133" s="59"/>
      <c r="I9133" s="59"/>
      <c r="J9133" s="59"/>
      <c r="K9133" s="105">
        <f>K9132+J9134</f>
        <v>24.347999999999999</v>
      </c>
      <c r="L9133" s="96"/>
    </row>
    <row r="9134" spans="1:12" hidden="1" outlineLevel="1" x14ac:dyDescent="0.25">
      <c r="A9134" s="98" t="str">
        <f t="shared" si="808"/>
        <v>Type 22/33 500 52 11</v>
      </c>
      <c r="B9134" s="103" t="str">
        <f t="shared" si="811"/>
        <v>Type 22/33 500</v>
      </c>
      <c r="C9134" s="99">
        <v>52</v>
      </c>
      <c r="D9134" s="99">
        <f t="shared" si="812"/>
        <v>11</v>
      </c>
      <c r="E9134" s="100">
        <f t="shared" si="809"/>
        <v>24.395999999999997</v>
      </c>
      <c r="G9134" s="99">
        <f>V8676</f>
        <v>26.7</v>
      </c>
      <c r="H9134" s="59">
        <v>50</v>
      </c>
      <c r="I9134" s="59">
        <f>G9134-G9132</f>
        <v>2.3999999999999986</v>
      </c>
      <c r="J9134" s="59">
        <f>I9134/H9134</f>
        <v>4.7999999999999973E-2</v>
      </c>
      <c r="K9134" s="105">
        <f>K9133+J9134</f>
        <v>24.395999999999997</v>
      </c>
      <c r="L9134" s="96"/>
    </row>
    <row r="9135" spans="1:12" hidden="1" outlineLevel="1" x14ac:dyDescent="0.25">
      <c r="A9135" s="98" t="str">
        <f t="shared" si="808"/>
        <v>Type 22/33 500 53 11</v>
      </c>
      <c r="B9135" s="103" t="str">
        <f t="shared" si="811"/>
        <v>Type 22/33 500</v>
      </c>
      <c r="C9135" s="99">
        <v>53</v>
      </c>
      <c r="D9135" s="99">
        <f t="shared" si="812"/>
        <v>11</v>
      </c>
      <c r="E9135" s="100">
        <f t="shared" si="809"/>
        <v>24.443999999999996</v>
      </c>
      <c r="G9135" s="108"/>
      <c r="H9135" s="109"/>
      <c r="I9135" s="109"/>
      <c r="J9135" s="109"/>
      <c r="K9135" s="105">
        <f>K9134+J9134</f>
        <v>24.443999999999996</v>
      </c>
      <c r="L9135" s="96"/>
    </row>
    <row r="9136" spans="1:12" hidden="1" outlineLevel="1" x14ac:dyDescent="0.25">
      <c r="A9136" s="98" t="str">
        <f t="shared" si="808"/>
        <v>Type 22/33 500 54 11</v>
      </c>
      <c r="B9136" s="103" t="str">
        <f t="shared" si="811"/>
        <v>Type 22/33 500</v>
      </c>
      <c r="C9136" s="99">
        <v>54</v>
      </c>
      <c r="D9136" s="99">
        <f t="shared" si="812"/>
        <v>11</v>
      </c>
      <c r="E9136" s="100">
        <f t="shared" si="809"/>
        <v>24.491999999999994</v>
      </c>
      <c r="G9136" s="108"/>
      <c r="H9136" s="109"/>
      <c r="I9136" s="109"/>
      <c r="J9136" s="109"/>
      <c r="K9136" s="105">
        <f>K9135+J9134</f>
        <v>24.491999999999994</v>
      </c>
      <c r="L9136" s="96"/>
    </row>
    <row r="9137" spans="1:12" hidden="1" outlineLevel="1" x14ac:dyDescent="0.25">
      <c r="A9137" s="98" t="str">
        <f t="shared" si="808"/>
        <v>Type 22/33 500 55 11</v>
      </c>
      <c r="B9137" s="103" t="str">
        <f t="shared" si="811"/>
        <v>Type 22/33 500</v>
      </c>
      <c r="C9137" s="99">
        <v>55</v>
      </c>
      <c r="D9137" s="99">
        <f t="shared" si="812"/>
        <v>11</v>
      </c>
      <c r="E9137" s="100">
        <f t="shared" si="809"/>
        <v>24.539999999999992</v>
      </c>
      <c r="G9137" s="104"/>
      <c r="H9137" s="59"/>
      <c r="I9137" s="59"/>
      <c r="J9137" s="59"/>
      <c r="K9137" s="105">
        <f>K9136+J9134</f>
        <v>24.539999999999992</v>
      </c>
      <c r="L9137" s="96"/>
    </row>
    <row r="9138" spans="1:12" hidden="1" outlineLevel="1" x14ac:dyDescent="0.25">
      <c r="A9138" s="98" t="str">
        <f t="shared" si="808"/>
        <v>Type 22/33 500 56 11</v>
      </c>
      <c r="B9138" s="103" t="str">
        <f t="shared" si="811"/>
        <v>Type 22/33 500</v>
      </c>
      <c r="C9138" s="99">
        <v>56</v>
      </c>
      <c r="D9138" s="99">
        <f t="shared" si="812"/>
        <v>11</v>
      </c>
      <c r="E9138" s="100">
        <f t="shared" si="809"/>
        <v>24.58799999999999</v>
      </c>
      <c r="G9138" s="104"/>
      <c r="H9138" s="59"/>
      <c r="I9138" s="59"/>
      <c r="J9138" s="59"/>
      <c r="K9138" s="105">
        <f>K9137+J9134</f>
        <v>24.58799999999999</v>
      </c>
      <c r="L9138" s="96"/>
    </row>
    <row r="9139" spans="1:12" hidden="1" outlineLevel="1" x14ac:dyDescent="0.25">
      <c r="A9139" s="98" t="str">
        <f t="shared" si="808"/>
        <v>Type 22/33 500 57 11</v>
      </c>
      <c r="B9139" s="103" t="str">
        <f t="shared" si="811"/>
        <v>Type 22/33 500</v>
      </c>
      <c r="C9139" s="99">
        <v>57</v>
      </c>
      <c r="D9139" s="99">
        <f t="shared" si="812"/>
        <v>11</v>
      </c>
      <c r="E9139" s="100">
        <f t="shared" si="809"/>
        <v>24.635999999999989</v>
      </c>
      <c r="G9139" s="104"/>
      <c r="H9139" s="59"/>
      <c r="I9139" s="59"/>
      <c r="J9139" s="59"/>
      <c r="K9139" s="105">
        <f>K9138+J9134</f>
        <v>24.635999999999989</v>
      </c>
      <c r="L9139" s="96"/>
    </row>
    <row r="9140" spans="1:12" hidden="1" outlineLevel="1" x14ac:dyDescent="0.25">
      <c r="A9140" s="98" t="str">
        <f t="shared" si="808"/>
        <v>Type 22/33 500 58 11</v>
      </c>
      <c r="B9140" s="103" t="str">
        <f t="shared" si="811"/>
        <v>Type 22/33 500</v>
      </c>
      <c r="C9140" s="99">
        <v>58</v>
      </c>
      <c r="D9140" s="99">
        <f t="shared" si="812"/>
        <v>11</v>
      </c>
      <c r="E9140" s="100">
        <f t="shared" si="809"/>
        <v>24.683999999999987</v>
      </c>
      <c r="G9140" s="104"/>
      <c r="H9140" s="59"/>
      <c r="I9140" s="59"/>
      <c r="J9140" s="59"/>
      <c r="K9140" s="105">
        <f>K9139+J9134</f>
        <v>24.683999999999987</v>
      </c>
      <c r="L9140" s="96"/>
    </row>
    <row r="9141" spans="1:12" hidden="1" outlineLevel="1" x14ac:dyDescent="0.25">
      <c r="A9141" s="98" t="str">
        <f t="shared" si="808"/>
        <v>Type 22/33 500 59 11</v>
      </c>
      <c r="B9141" s="103" t="str">
        <f t="shared" si="811"/>
        <v>Type 22/33 500</v>
      </c>
      <c r="C9141" s="99">
        <v>59</v>
      </c>
      <c r="D9141" s="99">
        <f t="shared" si="812"/>
        <v>11</v>
      </c>
      <c r="E9141" s="100">
        <f t="shared" si="809"/>
        <v>24.731999999999985</v>
      </c>
      <c r="G9141" s="104"/>
      <c r="H9141" s="59"/>
      <c r="I9141" s="59"/>
      <c r="J9141" s="59"/>
      <c r="K9141" s="105">
        <f>K9140+J9134</f>
        <v>24.731999999999985</v>
      </c>
      <c r="L9141" s="96"/>
    </row>
    <row r="9142" spans="1:12" hidden="1" outlineLevel="1" x14ac:dyDescent="0.25">
      <c r="A9142" s="98" t="str">
        <f t="shared" si="808"/>
        <v>Type 22/33 500 60 11</v>
      </c>
      <c r="B9142" s="103" t="str">
        <f t="shared" si="811"/>
        <v>Type 22/33 500</v>
      </c>
      <c r="C9142" s="99">
        <v>60</v>
      </c>
      <c r="D9142" s="99">
        <f t="shared" si="812"/>
        <v>11</v>
      </c>
      <c r="E9142" s="100">
        <f t="shared" si="809"/>
        <v>24.779999999999983</v>
      </c>
      <c r="G9142" s="108"/>
      <c r="H9142" s="59"/>
      <c r="I9142" s="59"/>
      <c r="J9142" s="59"/>
      <c r="K9142" s="105">
        <f>K9141+J9134</f>
        <v>24.779999999999983</v>
      </c>
      <c r="L9142" s="96"/>
    </row>
    <row r="9143" spans="1:12" hidden="1" outlineLevel="1" x14ac:dyDescent="0.25">
      <c r="A9143" s="98" t="str">
        <f t="shared" si="808"/>
        <v>Type 22/33 500 61 11</v>
      </c>
      <c r="B9143" s="103" t="str">
        <f t="shared" si="811"/>
        <v>Type 22/33 500</v>
      </c>
      <c r="C9143" s="99">
        <v>61</v>
      </c>
      <c r="D9143" s="99">
        <f t="shared" si="812"/>
        <v>11</v>
      </c>
      <c r="E9143" s="100">
        <f t="shared" si="809"/>
        <v>24.827999999999982</v>
      </c>
      <c r="G9143" s="108"/>
      <c r="H9143" s="109"/>
      <c r="I9143" s="109"/>
      <c r="J9143" s="109"/>
      <c r="K9143" s="105">
        <f>K9142+J9134</f>
        <v>24.827999999999982</v>
      </c>
      <c r="L9143" s="96"/>
    </row>
    <row r="9144" spans="1:12" hidden="1" outlineLevel="1" x14ac:dyDescent="0.25">
      <c r="A9144" s="98" t="str">
        <f t="shared" si="808"/>
        <v>Type 22/33 500 62 11</v>
      </c>
      <c r="B9144" s="103" t="str">
        <f t="shared" si="811"/>
        <v>Type 22/33 500</v>
      </c>
      <c r="C9144" s="99">
        <v>62</v>
      </c>
      <c r="D9144" s="99">
        <f t="shared" si="812"/>
        <v>11</v>
      </c>
      <c r="E9144" s="100">
        <f t="shared" si="809"/>
        <v>24.87599999999998</v>
      </c>
      <c r="G9144" s="108"/>
      <c r="H9144" s="109"/>
      <c r="I9144" s="109"/>
      <c r="J9144" s="109"/>
      <c r="K9144" s="105">
        <f>K9143+J9134</f>
        <v>24.87599999999998</v>
      </c>
      <c r="L9144" s="96"/>
    </row>
    <row r="9145" spans="1:12" hidden="1" outlineLevel="1" x14ac:dyDescent="0.25">
      <c r="A9145" s="98" t="str">
        <f t="shared" si="808"/>
        <v>Type 22/33 500 63 11</v>
      </c>
      <c r="B9145" s="103" t="str">
        <f t="shared" si="811"/>
        <v>Type 22/33 500</v>
      </c>
      <c r="C9145" s="99">
        <v>63</v>
      </c>
      <c r="D9145" s="99">
        <f t="shared" si="812"/>
        <v>11</v>
      </c>
      <c r="E9145" s="100">
        <f t="shared" si="809"/>
        <v>24.923999999999978</v>
      </c>
      <c r="G9145" s="108"/>
      <c r="H9145" s="109"/>
      <c r="I9145" s="109"/>
      <c r="J9145" s="109"/>
      <c r="K9145" s="105">
        <f>K9144+J9134</f>
        <v>24.923999999999978</v>
      </c>
      <c r="L9145" s="96"/>
    </row>
    <row r="9146" spans="1:12" hidden="1" outlineLevel="1" x14ac:dyDescent="0.25">
      <c r="A9146" s="98" t="str">
        <f t="shared" si="808"/>
        <v>Type 22/33 500 64 11</v>
      </c>
      <c r="B9146" s="103" t="str">
        <f t="shared" si="811"/>
        <v>Type 22/33 500</v>
      </c>
      <c r="C9146" s="99">
        <v>64</v>
      </c>
      <c r="D9146" s="99">
        <f t="shared" si="812"/>
        <v>11</v>
      </c>
      <c r="E9146" s="100">
        <f t="shared" si="809"/>
        <v>24.971999999999976</v>
      </c>
      <c r="G9146" s="108"/>
      <c r="H9146" s="109"/>
      <c r="I9146" s="109"/>
      <c r="J9146" s="109"/>
      <c r="K9146" s="105">
        <f>K9145+J9134</f>
        <v>24.971999999999976</v>
      </c>
      <c r="L9146" s="96"/>
    </row>
    <row r="9147" spans="1:12" hidden="1" outlineLevel="1" x14ac:dyDescent="0.25">
      <c r="A9147" s="98" t="str">
        <f t="shared" si="808"/>
        <v>Type 22/33 500 65 11</v>
      </c>
      <c r="B9147" s="103" t="str">
        <f t="shared" si="811"/>
        <v>Type 22/33 500</v>
      </c>
      <c r="C9147" s="99">
        <v>65</v>
      </c>
      <c r="D9147" s="99">
        <f t="shared" si="812"/>
        <v>11</v>
      </c>
      <c r="E9147" s="100">
        <f t="shared" si="809"/>
        <v>25.019999999999975</v>
      </c>
      <c r="G9147" s="108"/>
      <c r="H9147" s="109"/>
      <c r="I9147" s="109"/>
      <c r="J9147" s="109"/>
      <c r="K9147" s="105">
        <f>K9146+J9134</f>
        <v>25.019999999999975</v>
      </c>
      <c r="L9147" s="96"/>
    </row>
    <row r="9148" spans="1:12" hidden="1" outlineLevel="1" x14ac:dyDescent="0.25">
      <c r="A9148" s="98" t="str">
        <f t="shared" si="808"/>
        <v>Type 22/33 500 66 11</v>
      </c>
      <c r="B9148" s="103" t="str">
        <f t="shared" si="811"/>
        <v>Type 22/33 500</v>
      </c>
      <c r="C9148" s="99">
        <v>66</v>
      </c>
      <c r="D9148" s="99">
        <f t="shared" si="812"/>
        <v>11</v>
      </c>
      <c r="E9148" s="100">
        <f t="shared" si="809"/>
        <v>25.067999999999973</v>
      </c>
      <c r="G9148" s="108"/>
      <c r="H9148" s="109"/>
      <c r="I9148" s="109"/>
      <c r="J9148" s="109"/>
      <c r="K9148" s="105">
        <f>K9147+J9134</f>
        <v>25.067999999999973</v>
      </c>
      <c r="L9148" s="96"/>
    </row>
    <row r="9149" spans="1:12" hidden="1" outlineLevel="1" x14ac:dyDescent="0.25">
      <c r="A9149" s="98" t="str">
        <f t="shared" si="808"/>
        <v>Type 22/33 500 67 11</v>
      </c>
      <c r="B9149" s="103" t="str">
        <f t="shared" si="811"/>
        <v>Type 22/33 500</v>
      </c>
      <c r="C9149" s="99">
        <v>67</v>
      </c>
      <c r="D9149" s="99">
        <f t="shared" si="812"/>
        <v>11</v>
      </c>
      <c r="E9149" s="100">
        <f t="shared" si="809"/>
        <v>25.115999999999971</v>
      </c>
      <c r="G9149" s="108"/>
      <c r="H9149" s="109"/>
      <c r="I9149" s="109"/>
      <c r="J9149" s="109"/>
      <c r="K9149" s="105">
        <f>K9148+J9134</f>
        <v>25.115999999999971</v>
      </c>
      <c r="L9149" s="96"/>
    </row>
    <row r="9150" spans="1:12" hidden="1" outlineLevel="1" x14ac:dyDescent="0.25">
      <c r="A9150" s="98" t="str">
        <f t="shared" si="808"/>
        <v>Type 22/33 500 68 11</v>
      </c>
      <c r="B9150" s="103" t="str">
        <f t="shared" si="811"/>
        <v>Type 22/33 500</v>
      </c>
      <c r="C9150" s="99">
        <v>68</v>
      </c>
      <c r="D9150" s="99">
        <f t="shared" si="812"/>
        <v>11</v>
      </c>
      <c r="E9150" s="100">
        <f t="shared" si="809"/>
        <v>25.16399999999997</v>
      </c>
      <c r="G9150" s="108"/>
      <c r="H9150" s="109"/>
      <c r="I9150" s="109"/>
      <c r="J9150" s="109"/>
      <c r="K9150" s="105">
        <f>K9149+J9134</f>
        <v>25.16399999999997</v>
      </c>
      <c r="L9150" s="96"/>
    </row>
    <row r="9151" spans="1:12" hidden="1" outlineLevel="1" x14ac:dyDescent="0.25">
      <c r="A9151" s="98" t="str">
        <f t="shared" si="808"/>
        <v>Type 22/33 500 69 11</v>
      </c>
      <c r="B9151" s="103" t="str">
        <f t="shared" si="811"/>
        <v>Type 22/33 500</v>
      </c>
      <c r="C9151" s="99">
        <v>69</v>
      </c>
      <c r="D9151" s="99">
        <f t="shared" si="812"/>
        <v>11</v>
      </c>
      <c r="E9151" s="100">
        <f t="shared" si="809"/>
        <v>25.211999999999968</v>
      </c>
      <c r="G9151" s="108"/>
      <c r="H9151" s="109"/>
      <c r="I9151" s="109"/>
      <c r="J9151" s="109"/>
      <c r="K9151" s="105">
        <f>K9150+J9134</f>
        <v>25.211999999999968</v>
      </c>
      <c r="L9151" s="96"/>
    </row>
    <row r="9152" spans="1:12" hidden="1" outlineLevel="1" x14ac:dyDescent="0.25">
      <c r="A9152" s="98" t="str">
        <f t="shared" si="808"/>
        <v>Type 22/33 500 70 11</v>
      </c>
      <c r="B9152" s="103" t="str">
        <f t="shared" si="811"/>
        <v>Type 22/33 500</v>
      </c>
      <c r="C9152" s="99">
        <v>70</v>
      </c>
      <c r="D9152" s="99">
        <f t="shared" si="812"/>
        <v>11</v>
      </c>
      <c r="E9152" s="100">
        <f t="shared" si="809"/>
        <v>25.259999999999966</v>
      </c>
      <c r="G9152" s="108"/>
      <c r="H9152" s="109"/>
      <c r="I9152" s="109"/>
      <c r="J9152" s="109"/>
      <c r="K9152" s="105">
        <f>K9151+J9134</f>
        <v>25.259999999999966</v>
      </c>
      <c r="L9152" s="96"/>
    </row>
    <row r="9153" spans="1:12" hidden="1" outlineLevel="1" x14ac:dyDescent="0.25">
      <c r="A9153" s="98" t="str">
        <f t="shared" si="808"/>
        <v>Type 22/33 500 71 11</v>
      </c>
      <c r="B9153" s="103" t="str">
        <f t="shared" si="811"/>
        <v>Type 22/33 500</v>
      </c>
      <c r="C9153" s="99">
        <v>71</v>
      </c>
      <c r="D9153" s="99">
        <f t="shared" si="812"/>
        <v>11</v>
      </c>
      <c r="E9153" s="100">
        <f t="shared" si="809"/>
        <v>25.307999999999964</v>
      </c>
      <c r="G9153" s="108"/>
      <c r="H9153" s="109"/>
      <c r="I9153" s="109"/>
      <c r="J9153" s="109"/>
      <c r="K9153" s="105">
        <f>K9152+J9134</f>
        <v>25.307999999999964</v>
      </c>
      <c r="L9153" s="96"/>
    </row>
    <row r="9154" spans="1:12" hidden="1" outlineLevel="1" x14ac:dyDescent="0.25">
      <c r="A9154" s="98" t="str">
        <f t="shared" si="808"/>
        <v>Type 22/33 500 72 11</v>
      </c>
      <c r="B9154" s="103" t="str">
        <f t="shared" si="811"/>
        <v>Type 22/33 500</v>
      </c>
      <c r="C9154" s="99">
        <v>72</v>
      </c>
      <c r="D9154" s="99">
        <f t="shared" si="812"/>
        <v>11</v>
      </c>
      <c r="E9154" s="100">
        <f t="shared" si="809"/>
        <v>25.355999999999963</v>
      </c>
      <c r="G9154" s="108"/>
      <c r="H9154" s="109"/>
      <c r="I9154" s="109"/>
      <c r="J9154" s="109"/>
      <c r="K9154" s="105">
        <f>K9153+J9134</f>
        <v>25.355999999999963</v>
      </c>
      <c r="L9154" s="96"/>
    </row>
    <row r="9155" spans="1:12" hidden="1" outlineLevel="1" x14ac:dyDescent="0.25">
      <c r="A9155" s="98" t="str">
        <f t="shared" ref="A9155:A9218" si="813">CONCATENATE(B9155," ",C9155," ",D9155)</f>
        <v>Type 22/33 500 73 11</v>
      </c>
      <c r="B9155" s="103" t="str">
        <f t="shared" si="811"/>
        <v>Type 22/33 500</v>
      </c>
      <c r="C9155" s="99">
        <v>73</v>
      </c>
      <c r="D9155" s="99">
        <f t="shared" si="812"/>
        <v>11</v>
      </c>
      <c r="E9155" s="100">
        <f t="shared" ref="E9155:E9218" si="814">K9155</f>
        <v>25.403999999999961</v>
      </c>
      <c r="G9155" s="108"/>
      <c r="H9155" s="109"/>
      <c r="I9155" s="109"/>
      <c r="J9155" s="109"/>
      <c r="K9155" s="105">
        <f>K9154+J9134</f>
        <v>25.403999999999961</v>
      </c>
      <c r="L9155" s="96"/>
    </row>
    <row r="9156" spans="1:12" hidden="1" outlineLevel="1" x14ac:dyDescent="0.25">
      <c r="A9156" s="98" t="str">
        <f t="shared" si="813"/>
        <v>Type 22/33 500 74 11</v>
      </c>
      <c r="B9156" s="103" t="str">
        <f t="shared" si="811"/>
        <v>Type 22/33 500</v>
      </c>
      <c r="C9156" s="99">
        <v>74</v>
      </c>
      <c r="D9156" s="99">
        <f t="shared" si="812"/>
        <v>11</v>
      </c>
      <c r="E9156" s="100">
        <f t="shared" si="814"/>
        <v>25.451999999999959</v>
      </c>
      <c r="G9156" s="108"/>
      <c r="H9156" s="109"/>
      <c r="I9156" s="109"/>
      <c r="J9156" s="109"/>
      <c r="K9156" s="105">
        <f>K9155+J9134</f>
        <v>25.451999999999959</v>
      </c>
      <c r="L9156" s="96"/>
    </row>
    <row r="9157" spans="1:12" hidden="1" outlineLevel="1" x14ac:dyDescent="0.25">
      <c r="A9157" s="98" t="str">
        <f t="shared" si="813"/>
        <v>Type 22/33 500 75 11</v>
      </c>
      <c r="B9157" s="103" t="str">
        <f t="shared" si="811"/>
        <v>Type 22/33 500</v>
      </c>
      <c r="C9157" s="99">
        <v>75</v>
      </c>
      <c r="D9157" s="99">
        <f t="shared" si="812"/>
        <v>11</v>
      </c>
      <c r="E9157" s="100">
        <f t="shared" si="814"/>
        <v>25.499999999999957</v>
      </c>
      <c r="G9157" s="108"/>
      <c r="H9157" s="109"/>
      <c r="I9157" s="109"/>
      <c r="J9157" s="109"/>
      <c r="K9157" s="105">
        <f>K9156+J9134</f>
        <v>25.499999999999957</v>
      </c>
      <c r="L9157" s="96"/>
    </row>
    <row r="9158" spans="1:12" hidden="1" outlineLevel="1" x14ac:dyDescent="0.25">
      <c r="A9158" s="98" t="str">
        <f t="shared" si="813"/>
        <v>Type 22/33 500 76 11</v>
      </c>
      <c r="B9158" s="103" t="str">
        <f t="shared" si="811"/>
        <v>Type 22/33 500</v>
      </c>
      <c r="C9158" s="99">
        <v>76</v>
      </c>
      <c r="D9158" s="99">
        <f t="shared" si="812"/>
        <v>11</v>
      </c>
      <c r="E9158" s="100">
        <f t="shared" si="814"/>
        <v>25.547999999999956</v>
      </c>
      <c r="G9158" s="108"/>
      <c r="H9158" s="109"/>
      <c r="I9158" s="109"/>
      <c r="J9158" s="109"/>
      <c r="K9158" s="105">
        <f>K9157+J9134</f>
        <v>25.547999999999956</v>
      </c>
      <c r="L9158" s="96"/>
    </row>
    <row r="9159" spans="1:12" hidden="1" outlineLevel="1" x14ac:dyDescent="0.25">
      <c r="A9159" s="98" t="str">
        <f t="shared" si="813"/>
        <v>Type 22/33 500 77 11</v>
      </c>
      <c r="B9159" s="103" t="str">
        <f t="shared" si="811"/>
        <v>Type 22/33 500</v>
      </c>
      <c r="C9159" s="99">
        <v>77</v>
      </c>
      <c r="D9159" s="99">
        <f t="shared" si="812"/>
        <v>11</v>
      </c>
      <c r="E9159" s="100">
        <f t="shared" si="814"/>
        <v>25.595999999999954</v>
      </c>
      <c r="G9159" s="108"/>
      <c r="H9159" s="109"/>
      <c r="I9159" s="109"/>
      <c r="J9159" s="109"/>
      <c r="K9159" s="105">
        <f>K9158+J9134</f>
        <v>25.595999999999954</v>
      </c>
      <c r="L9159" s="96"/>
    </row>
    <row r="9160" spans="1:12" hidden="1" outlineLevel="1" x14ac:dyDescent="0.25">
      <c r="A9160" s="98" t="str">
        <f t="shared" si="813"/>
        <v>Type 22/33 500 78 11</v>
      </c>
      <c r="B9160" s="103" t="str">
        <f t="shared" si="811"/>
        <v>Type 22/33 500</v>
      </c>
      <c r="C9160" s="99">
        <v>78</v>
      </c>
      <c r="D9160" s="99">
        <f t="shared" si="812"/>
        <v>11</v>
      </c>
      <c r="E9160" s="100">
        <f t="shared" si="814"/>
        <v>25.643999999999952</v>
      </c>
      <c r="G9160" s="108"/>
      <c r="H9160" s="109"/>
      <c r="I9160" s="109"/>
      <c r="J9160" s="109"/>
      <c r="K9160" s="105">
        <f>K9159+J9134</f>
        <v>25.643999999999952</v>
      </c>
      <c r="L9160" s="96"/>
    </row>
    <row r="9161" spans="1:12" hidden="1" outlineLevel="1" x14ac:dyDescent="0.25">
      <c r="A9161" s="98" t="str">
        <f t="shared" si="813"/>
        <v>Type 22/33 500 79 11</v>
      </c>
      <c r="B9161" s="103" t="str">
        <f t="shared" si="811"/>
        <v>Type 22/33 500</v>
      </c>
      <c r="C9161" s="99">
        <v>79</v>
      </c>
      <c r="D9161" s="99">
        <f t="shared" si="812"/>
        <v>11</v>
      </c>
      <c r="E9161" s="100">
        <f t="shared" si="814"/>
        <v>25.69199999999995</v>
      </c>
      <c r="G9161" s="108"/>
      <c r="H9161" s="109"/>
      <c r="I9161" s="109"/>
      <c r="J9161" s="109"/>
      <c r="K9161" s="105">
        <f>K9160+J9134</f>
        <v>25.69199999999995</v>
      </c>
      <c r="L9161" s="96"/>
    </row>
    <row r="9162" spans="1:12" hidden="1" outlineLevel="1" x14ac:dyDescent="0.25">
      <c r="A9162" s="98" t="str">
        <f t="shared" si="813"/>
        <v>Type 22/33 500 80 11</v>
      </c>
      <c r="B9162" s="103" t="str">
        <f t="shared" si="811"/>
        <v>Type 22/33 500</v>
      </c>
      <c r="C9162" s="99">
        <v>80</v>
      </c>
      <c r="D9162" s="99">
        <f t="shared" si="812"/>
        <v>11</v>
      </c>
      <c r="E9162" s="100">
        <f t="shared" si="814"/>
        <v>25.739999999999949</v>
      </c>
      <c r="G9162" s="108"/>
      <c r="H9162" s="109"/>
      <c r="I9162" s="109"/>
      <c r="J9162" s="109"/>
      <c r="K9162" s="105">
        <f>K9161+J9134</f>
        <v>25.739999999999949</v>
      </c>
      <c r="L9162" s="96"/>
    </row>
    <row r="9163" spans="1:12" hidden="1" outlineLevel="1" x14ac:dyDescent="0.25">
      <c r="A9163" s="98" t="str">
        <f t="shared" si="813"/>
        <v>Type 22/33 500 81 11</v>
      </c>
      <c r="B9163" s="103" t="str">
        <f t="shared" si="811"/>
        <v>Type 22/33 500</v>
      </c>
      <c r="C9163" s="99">
        <v>81</v>
      </c>
      <c r="D9163" s="99">
        <f t="shared" si="812"/>
        <v>11</v>
      </c>
      <c r="E9163" s="100">
        <f t="shared" si="814"/>
        <v>25.787999999999947</v>
      </c>
      <c r="G9163" s="108"/>
      <c r="H9163" s="109"/>
      <c r="I9163" s="109"/>
      <c r="J9163" s="109"/>
      <c r="K9163" s="105">
        <f>K9162+J9134</f>
        <v>25.787999999999947</v>
      </c>
      <c r="L9163" s="96"/>
    </row>
    <row r="9164" spans="1:12" hidden="1" outlineLevel="1" x14ac:dyDescent="0.25">
      <c r="A9164" s="98" t="str">
        <f t="shared" si="813"/>
        <v>Type 22/33 500 82 11</v>
      </c>
      <c r="B9164" s="103" t="str">
        <f t="shared" si="811"/>
        <v>Type 22/33 500</v>
      </c>
      <c r="C9164" s="99">
        <v>82</v>
      </c>
      <c r="D9164" s="99">
        <f t="shared" si="812"/>
        <v>11</v>
      </c>
      <c r="E9164" s="100">
        <f t="shared" si="814"/>
        <v>25.835999999999945</v>
      </c>
      <c r="G9164" s="108"/>
      <c r="H9164" s="109"/>
      <c r="I9164" s="109"/>
      <c r="J9164" s="109"/>
      <c r="K9164" s="105">
        <f>K9163+J9134</f>
        <v>25.835999999999945</v>
      </c>
      <c r="L9164" s="96"/>
    </row>
    <row r="9165" spans="1:12" hidden="1" outlineLevel="1" x14ac:dyDescent="0.25">
      <c r="A9165" s="98" t="str">
        <f t="shared" si="813"/>
        <v>Type 22/33 500 83 11</v>
      </c>
      <c r="B9165" s="103" t="str">
        <f t="shared" si="811"/>
        <v>Type 22/33 500</v>
      </c>
      <c r="C9165" s="99">
        <v>83</v>
      </c>
      <c r="D9165" s="99">
        <f t="shared" ref="D9165:D9182" si="815">D9164</f>
        <v>11</v>
      </c>
      <c r="E9165" s="100">
        <f t="shared" si="814"/>
        <v>25.883999999999943</v>
      </c>
      <c r="G9165" s="108"/>
      <c r="H9165" s="109"/>
      <c r="I9165" s="109"/>
      <c r="J9165" s="109"/>
      <c r="K9165" s="105">
        <f>K9164+J9134</f>
        <v>25.883999999999943</v>
      </c>
      <c r="L9165" s="96"/>
    </row>
    <row r="9166" spans="1:12" hidden="1" outlineLevel="1" x14ac:dyDescent="0.25">
      <c r="A9166" s="98" t="str">
        <f t="shared" si="813"/>
        <v>Type 22/33 500 84 11</v>
      </c>
      <c r="B9166" s="103" t="str">
        <f t="shared" si="811"/>
        <v>Type 22/33 500</v>
      </c>
      <c r="C9166" s="99">
        <v>84</v>
      </c>
      <c r="D9166" s="99">
        <f t="shared" si="815"/>
        <v>11</v>
      </c>
      <c r="E9166" s="100">
        <f t="shared" si="814"/>
        <v>25.931999999999942</v>
      </c>
      <c r="G9166" s="108"/>
      <c r="H9166" s="109"/>
      <c r="I9166" s="109"/>
      <c r="J9166" s="109"/>
      <c r="K9166" s="105">
        <f>K9165+J9134</f>
        <v>25.931999999999942</v>
      </c>
      <c r="L9166" s="96"/>
    </row>
    <row r="9167" spans="1:12" hidden="1" outlineLevel="1" x14ac:dyDescent="0.25">
      <c r="A9167" s="98" t="str">
        <f t="shared" si="813"/>
        <v>Type 22/33 500 85 11</v>
      </c>
      <c r="B9167" s="103" t="str">
        <f t="shared" si="811"/>
        <v>Type 22/33 500</v>
      </c>
      <c r="C9167" s="99">
        <v>85</v>
      </c>
      <c r="D9167" s="99">
        <f t="shared" si="815"/>
        <v>11</v>
      </c>
      <c r="E9167" s="100">
        <f t="shared" si="814"/>
        <v>25.97999999999994</v>
      </c>
      <c r="G9167" s="108"/>
      <c r="H9167" s="109"/>
      <c r="I9167" s="109"/>
      <c r="J9167" s="109"/>
      <c r="K9167" s="105">
        <f>K9166+J9134</f>
        <v>25.97999999999994</v>
      </c>
      <c r="L9167" s="96"/>
    </row>
    <row r="9168" spans="1:12" hidden="1" outlineLevel="1" x14ac:dyDescent="0.25">
      <c r="A9168" s="98" t="str">
        <f t="shared" si="813"/>
        <v>Type 22/33 500 86 11</v>
      </c>
      <c r="B9168" s="103" t="str">
        <f t="shared" si="811"/>
        <v>Type 22/33 500</v>
      </c>
      <c r="C9168" s="99">
        <v>86</v>
      </c>
      <c r="D9168" s="99">
        <f t="shared" si="815"/>
        <v>11</v>
      </c>
      <c r="E9168" s="100">
        <f t="shared" si="814"/>
        <v>26.027999999999938</v>
      </c>
      <c r="G9168" s="108"/>
      <c r="H9168" s="109"/>
      <c r="I9168" s="109"/>
      <c r="J9168" s="109"/>
      <c r="K9168" s="105">
        <f>K9167+J9134</f>
        <v>26.027999999999938</v>
      </c>
      <c r="L9168" s="96"/>
    </row>
    <row r="9169" spans="1:12" hidden="1" outlineLevel="1" x14ac:dyDescent="0.25">
      <c r="A9169" s="98" t="str">
        <f t="shared" si="813"/>
        <v>Type 22/33 500 87 11</v>
      </c>
      <c r="B9169" s="103" t="str">
        <f t="shared" si="811"/>
        <v>Type 22/33 500</v>
      </c>
      <c r="C9169" s="99">
        <v>87</v>
      </c>
      <c r="D9169" s="99">
        <f t="shared" si="815"/>
        <v>11</v>
      </c>
      <c r="E9169" s="100">
        <f t="shared" si="814"/>
        <v>26.075999999999937</v>
      </c>
      <c r="G9169" s="108"/>
      <c r="H9169" s="109"/>
      <c r="I9169" s="109"/>
      <c r="J9169" s="109"/>
      <c r="K9169" s="105">
        <f>K9168+J9134</f>
        <v>26.075999999999937</v>
      </c>
      <c r="L9169" s="96"/>
    </row>
    <row r="9170" spans="1:12" hidden="1" outlineLevel="1" x14ac:dyDescent="0.25">
      <c r="A9170" s="98" t="str">
        <f t="shared" si="813"/>
        <v>Type 22/33 500 88 11</v>
      </c>
      <c r="B9170" s="103" t="str">
        <f t="shared" si="811"/>
        <v>Type 22/33 500</v>
      </c>
      <c r="C9170" s="99">
        <v>88</v>
      </c>
      <c r="D9170" s="99">
        <f t="shared" si="815"/>
        <v>11</v>
      </c>
      <c r="E9170" s="100">
        <f t="shared" si="814"/>
        <v>26.123999999999935</v>
      </c>
      <c r="G9170" s="108"/>
      <c r="H9170" s="109"/>
      <c r="I9170" s="109"/>
      <c r="J9170" s="109"/>
      <c r="K9170" s="105">
        <f>K9169+J9134</f>
        <v>26.123999999999935</v>
      </c>
      <c r="L9170" s="96"/>
    </row>
    <row r="9171" spans="1:12" hidden="1" outlineLevel="1" x14ac:dyDescent="0.25">
      <c r="A9171" s="98" t="str">
        <f t="shared" si="813"/>
        <v>Type 22/33 500 89 11</v>
      </c>
      <c r="B9171" s="103" t="str">
        <f t="shared" si="811"/>
        <v>Type 22/33 500</v>
      </c>
      <c r="C9171" s="99">
        <v>89</v>
      </c>
      <c r="D9171" s="99">
        <f t="shared" si="815"/>
        <v>11</v>
      </c>
      <c r="E9171" s="100">
        <f t="shared" si="814"/>
        <v>26.171999999999933</v>
      </c>
      <c r="G9171" s="108"/>
      <c r="H9171" s="109"/>
      <c r="I9171" s="109"/>
      <c r="J9171" s="109"/>
      <c r="K9171" s="105">
        <f>K9170+J9134</f>
        <v>26.171999999999933</v>
      </c>
      <c r="L9171" s="96"/>
    </row>
    <row r="9172" spans="1:12" hidden="1" outlineLevel="1" x14ac:dyDescent="0.25">
      <c r="A9172" s="98" t="str">
        <f t="shared" si="813"/>
        <v>Type 22/33 500 90 11</v>
      </c>
      <c r="B9172" s="103" t="str">
        <f t="shared" si="811"/>
        <v>Type 22/33 500</v>
      </c>
      <c r="C9172" s="99">
        <v>90</v>
      </c>
      <c r="D9172" s="99">
        <f t="shared" si="815"/>
        <v>11</v>
      </c>
      <c r="E9172" s="100">
        <f t="shared" si="814"/>
        <v>26.219999999999931</v>
      </c>
      <c r="G9172" s="108"/>
      <c r="H9172" s="109"/>
      <c r="I9172" s="109"/>
      <c r="J9172" s="109"/>
      <c r="K9172" s="105">
        <f>K9171+J9134</f>
        <v>26.219999999999931</v>
      </c>
      <c r="L9172" s="96"/>
    </row>
    <row r="9173" spans="1:12" hidden="1" outlineLevel="1" x14ac:dyDescent="0.25">
      <c r="A9173" s="98" t="str">
        <f t="shared" si="813"/>
        <v>Type 22/33 500 91 11</v>
      </c>
      <c r="B9173" s="103" t="str">
        <f t="shared" si="811"/>
        <v>Type 22/33 500</v>
      </c>
      <c r="C9173" s="99">
        <v>91</v>
      </c>
      <c r="D9173" s="99">
        <f t="shared" si="815"/>
        <v>11</v>
      </c>
      <c r="E9173" s="100">
        <f t="shared" si="814"/>
        <v>26.26799999999993</v>
      </c>
      <c r="G9173" s="108"/>
      <c r="H9173" s="109"/>
      <c r="I9173" s="109"/>
      <c r="J9173" s="109"/>
      <c r="K9173" s="105">
        <f>K9172+J9134</f>
        <v>26.26799999999993</v>
      </c>
      <c r="L9173" s="96"/>
    </row>
    <row r="9174" spans="1:12" hidden="1" outlineLevel="1" x14ac:dyDescent="0.25">
      <c r="A9174" s="98" t="str">
        <f t="shared" si="813"/>
        <v>Type 22/33 500 92 11</v>
      </c>
      <c r="B9174" s="103" t="str">
        <f t="shared" si="811"/>
        <v>Type 22/33 500</v>
      </c>
      <c r="C9174" s="99">
        <v>92</v>
      </c>
      <c r="D9174" s="99">
        <f t="shared" si="815"/>
        <v>11</v>
      </c>
      <c r="E9174" s="100">
        <f t="shared" si="814"/>
        <v>26.315999999999928</v>
      </c>
      <c r="G9174" s="108"/>
      <c r="H9174" s="109"/>
      <c r="I9174" s="109"/>
      <c r="J9174" s="109"/>
      <c r="K9174" s="105">
        <f>K9173+J9134</f>
        <v>26.315999999999928</v>
      </c>
      <c r="L9174" s="96"/>
    </row>
    <row r="9175" spans="1:12" hidden="1" outlineLevel="1" x14ac:dyDescent="0.25">
      <c r="A9175" s="98" t="str">
        <f t="shared" si="813"/>
        <v>Type 22/33 500 93 11</v>
      </c>
      <c r="B9175" s="103" t="str">
        <f t="shared" si="811"/>
        <v>Type 22/33 500</v>
      </c>
      <c r="C9175" s="99">
        <v>93</v>
      </c>
      <c r="D9175" s="99">
        <f t="shared" si="815"/>
        <v>11</v>
      </c>
      <c r="E9175" s="100">
        <f t="shared" si="814"/>
        <v>26.363999999999926</v>
      </c>
      <c r="G9175" s="108"/>
      <c r="H9175" s="109"/>
      <c r="I9175" s="109"/>
      <c r="J9175" s="109"/>
      <c r="K9175" s="105">
        <f>K9174+J9134</f>
        <v>26.363999999999926</v>
      </c>
      <c r="L9175" s="96"/>
    </row>
    <row r="9176" spans="1:12" hidden="1" outlineLevel="1" x14ac:dyDescent="0.25">
      <c r="A9176" s="98" t="str">
        <f t="shared" si="813"/>
        <v>Type 22/33 500 94 11</v>
      </c>
      <c r="B9176" s="103" t="str">
        <f t="shared" si="811"/>
        <v>Type 22/33 500</v>
      </c>
      <c r="C9176" s="99">
        <v>94</v>
      </c>
      <c r="D9176" s="99">
        <f t="shared" si="815"/>
        <v>11</v>
      </c>
      <c r="E9176" s="100">
        <f t="shared" si="814"/>
        <v>26.411999999999924</v>
      </c>
      <c r="G9176" s="108"/>
      <c r="H9176" s="109"/>
      <c r="I9176" s="109"/>
      <c r="J9176" s="109"/>
      <c r="K9176" s="105">
        <f>K9175+J9134</f>
        <v>26.411999999999924</v>
      </c>
      <c r="L9176" s="96"/>
    </row>
    <row r="9177" spans="1:12" hidden="1" outlineLevel="1" x14ac:dyDescent="0.25">
      <c r="A9177" s="98" t="str">
        <f t="shared" si="813"/>
        <v>Type 22/33 500 95 11</v>
      </c>
      <c r="B9177" s="103" t="str">
        <f t="shared" si="811"/>
        <v>Type 22/33 500</v>
      </c>
      <c r="C9177" s="99">
        <v>95</v>
      </c>
      <c r="D9177" s="99">
        <f t="shared" si="815"/>
        <v>11</v>
      </c>
      <c r="E9177" s="100">
        <f t="shared" si="814"/>
        <v>26.459999999999923</v>
      </c>
      <c r="G9177" s="108"/>
      <c r="H9177" s="109"/>
      <c r="I9177" s="109"/>
      <c r="J9177" s="109"/>
      <c r="K9177" s="105">
        <f>K9176+J9134</f>
        <v>26.459999999999923</v>
      </c>
      <c r="L9177" s="96"/>
    </row>
    <row r="9178" spans="1:12" hidden="1" outlineLevel="1" x14ac:dyDescent="0.25">
      <c r="A9178" s="98" t="str">
        <f t="shared" si="813"/>
        <v>Type 22/33 500 96 11</v>
      </c>
      <c r="B9178" s="103" t="str">
        <f t="shared" si="811"/>
        <v>Type 22/33 500</v>
      </c>
      <c r="C9178" s="99">
        <v>96</v>
      </c>
      <c r="D9178" s="99">
        <f t="shared" si="815"/>
        <v>11</v>
      </c>
      <c r="E9178" s="100">
        <f t="shared" si="814"/>
        <v>26.507999999999921</v>
      </c>
      <c r="G9178" s="108"/>
      <c r="H9178" s="109"/>
      <c r="I9178" s="109"/>
      <c r="J9178" s="109"/>
      <c r="K9178" s="105">
        <f>K9177+J9134</f>
        <v>26.507999999999921</v>
      </c>
      <c r="L9178" s="96"/>
    </row>
    <row r="9179" spans="1:12" hidden="1" outlineLevel="1" x14ac:dyDescent="0.25">
      <c r="A9179" s="98" t="str">
        <f t="shared" si="813"/>
        <v>Type 22/33 500 97 11</v>
      </c>
      <c r="B9179" s="103" t="str">
        <f t="shared" si="811"/>
        <v>Type 22/33 500</v>
      </c>
      <c r="C9179" s="99">
        <v>97</v>
      </c>
      <c r="D9179" s="99">
        <f t="shared" si="815"/>
        <v>11</v>
      </c>
      <c r="E9179" s="100">
        <f t="shared" si="814"/>
        <v>26.555999999999919</v>
      </c>
      <c r="G9179" s="108"/>
      <c r="H9179" s="109"/>
      <c r="I9179" s="109"/>
      <c r="J9179" s="109"/>
      <c r="K9179" s="105">
        <f>K9178+J9134</f>
        <v>26.555999999999919</v>
      </c>
      <c r="L9179" s="96"/>
    </row>
    <row r="9180" spans="1:12" hidden="1" outlineLevel="1" x14ac:dyDescent="0.25">
      <c r="A9180" s="98" t="str">
        <f t="shared" si="813"/>
        <v>Type 22/33 500 98 11</v>
      </c>
      <c r="B9180" s="103" t="str">
        <f t="shared" si="811"/>
        <v>Type 22/33 500</v>
      </c>
      <c r="C9180" s="99">
        <v>98</v>
      </c>
      <c r="D9180" s="99">
        <f t="shared" si="815"/>
        <v>11</v>
      </c>
      <c r="E9180" s="100">
        <f t="shared" si="814"/>
        <v>26.603999999999917</v>
      </c>
      <c r="G9180" s="108"/>
      <c r="H9180" s="109"/>
      <c r="I9180" s="109"/>
      <c r="J9180" s="109"/>
      <c r="K9180" s="105">
        <f>K9179+J9134</f>
        <v>26.603999999999917</v>
      </c>
      <c r="L9180" s="96"/>
    </row>
    <row r="9181" spans="1:12" hidden="1" outlineLevel="1" x14ac:dyDescent="0.25">
      <c r="A9181" s="98" t="str">
        <f t="shared" si="813"/>
        <v>Type 22/33 500 99 11</v>
      </c>
      <c r="B9181" s="103" t="str">
        <f t="shared" si="811"/>
        <v>Type 22/33 500</v>
      </c>
      <c r="C9181" s="99">
        <v>99</v>
      </c>
      <c r="D9181" s="99">
        <f t="shared" si="815"/>
        <v>11</v>
      </c>
      <c r="E9181" s="100">
        <f t="shared" si="814"/>
        <v>26.651999999999916</v>
      </c>
      <c r="G9181" s="108"/>
      <c r="H9181" s="109"/>
      <c r="I9181" s="109"/>
      <c r="J9181" s="109"/>
      <c r="K9181" s="105">
        <f>K9180+J9134</f>
        <v>26.651999999999916</v>
      </c>
      <c r="L9181" s="96"/>
    </row>
    <row r="9182" spans="1:12" hidden="1" outlineLevel="1" x14ac:dyDescent="0.25">
      <c r="A9182" s="110" t="str">
        <f t="shared" si="813"/>
        <v>Type 22/33 500 100 11</v>
      </c>
      <c r="B9182" s="111" t="str">
        <f t="shared" si="811"/>
        <v>Type 22/33 500</v>
      </c>
      <c r="C9182" s="112">
        <v>100</v>
      </c>
      <c r="D9182" s="112">
        <f t="shared" si="815"/>
        <v>11</v>
      </c>
      <c r="E9182" s="113">
        <f t="shared" si="814"/>
        <v>26.699999999999914</v>
      </c>
      <c r="G9182" s="114"/>
      <c r="H9182" s="115"/>
      <c r="I9182" s="115"/>
      <c r="J9182" s="115"/>
      <c r="K9182" s="116">
        <f>K9181+J9134</f>
        <v>26.699999999999914</v>
      </c>
      <c r="L9182" s="96"/>
    </row>
    <row r="9183" spans="1:12" hidden="1" outlineLevel="1" x14ac:dyDescent="0.25">
      <c r="A9183" s="98" t="str">
        <f t="shared" si="813"/>
        <v>Type 22/33 500 50 10</v>
      </c>
      <c r="B9183" s="117" t="str">
        <f t="shared" si="811"/>
        <v>Type 22/33 500</v>
      </c>
      <c r="C9183" s="99">
        <v>50</v>
      </c>
      <c r="D9183" s="99">
        <f>U8674</f>
        <v>10</v>
      </c>
      <c r="E9183" s="100">
        <f t="shared" si="814"/>
        <v>26.3</v>
      </c>
      <c r="G9183" s="99">
        <f>U8675</f>
        <v>26.3</v>
      </c>
      <c r="H9183" s="101"/>
      <c r="I9183" s="101"/>
      <c r="J9183" s="101"/>
      <c r="K9183" s="102">
        <f>G9183</f>
        <v>26.3</v>
      </c>
      <c r="L9183" s="96"/>
    </row>
    <row r="9184" spans="1:12" hidden="1" outlineLevel="1" x14ac:dyDescent="0.25">
      <c r="A9184" s="98" t="str">
        <f t="shared" si="813"/>
        <v>Type 22/33 500 51 10</v>
      </c>
      <c r="B9184" s="103" t="str">
        <f t="shared" si="811"/>
        <v>Type 22/33 500</v>
      </c>
      <c r="C9184" s="99">
        <v>51</v>
      </c>
      <c r="D9184" s="99">
        <f t="shared" ref="D9184:D9215" si="816">D9183</f>
        <v>10</v>
      </c>
      <c r="E9184" s="100">
        <f t="shared" si="814"/>
        <v>26.347999999999999</v>
      </c>
      <c r="G9184" s="104"/>
      <c r="H9184" s="59"/>
      <c r="I9184" s="59"/>
      <c r="J9184" s="59"/>
      <c r="K9184" s="105">
        <f>K9183+J9185</f>
        <v>26.347999999999999</v>
      </c>
      <c r="L9184" s="96"/>
    </row>
    <row r="9185" spans="1:12" hidden="1" outlineLevel="1" x14ac:dyDescent="0.25">
      <c r="A9185" s="98" t="str">
        <f t="shared" si="813"/>
        <v>Type 22/33 500 52 10</v>
      </c>
      <c r="B9185" s="103" t="str">
        <f t="shared" si="811"/>
        <v>Type 22/33 500</v>
      </c>
      <c r="C9185" s="99">
        <v>52</v>
      </c>
      <c r="D9185" s="99">
        <f t="shared" si="816"/>
        <v>10</v>
      </c>
      <c r="E9185" s="100">
        <f t="shared" si="814"/>
        <v>26.395999999999997</v>
      </c>
      <c r="G9185" s="99">
        <f>U8676</f>
        <v>28.7</v>
      </c>
      <c r="H9185" s="59">
        <v>50</v>
      </c>
      <c r="I9185" s="59">
        <f>G9185-G9183</f>
        <v>2.3999999999999986</v>
      </c>
      <c r="J9185" s="59">
        <f>I9185/H9185</f>
        <v>4.7999999999999973E-2</v>
      </c>
      <c r="K9185" s="105">
        <f>K9184+J9185</f>
        <v>26.395999999999997</v>
      </c>
      <c r="L9185" s="96"/>
    </row>
    <row r="9186" spans="1:12" hidden="1" outlineLevel="1" x14ac:dyDescent="0.25">
      <c r="A9186" s="98" t="str">
        <f t="shared" si="813"/>
        <v>Type 22/33 500 53 10</v>
      </c>
      <c r="B9186" s="103" t="str">
        <f t="shared" ref="B9186:B9249" si="817">B9185</f>
        <v>Type 22/33 500</v>
      </c>
      <c r="C9186" s="99">
        <v>53</v>
      </c>
      <c r="D9186" s="99">
        <f t="shared" si="816"/>
        <v>10</v>
      </c>
      <c r="E9186" s="100">
        <f t="shared" si="814"/>
        <v>26.443999999999996</v>
      </c>
      <c r="G9186" s="108"/>
      <c r="H9186" s="109"/>
      <c r="I9186" s="109"/>
      <c r="J9186" s="109"/>
      <c r="K9186" s="105">
        <f>K9185+J9185</f>
        <v>26.443999999999996</v>
      </c>
      <c r="L9186" s="96"/>
    </row>
    <row r="9187" spans="1:12" hidden="1" outlineLevel="1" x14ac:dyDescent="0.25">
      <c r="A9187" s="98" t="str">
        <f t="shared" si="813"/>
        <v>Type 22/33 500 54 10</v>
      </c>
      <c r="B9187" s="103" t="str">
        <f t="shared" si="817"/>
        <v>Type 22/33 500</v>
      </c>
      <c r="C9187" s="99">
        <v>54</v>
      </c>
      <c r="D9187" s="99">
        <f t="shared" si="816"/>
        <v>10</v>
      </c>
      <c r="E9187" s="100">
        <f t="shared" si="814"/>
        <v>26.491999999999994</v>
      </c>
      <c r="G9187" s="108"/>
      <c r="H9187" s="109"/>
      <c r="I9187" s="109"/>
      <c r="J9187" s="109"/>
      <c r="K9187" s="105">
        <f>K9186+J9185</f>
        <v>26.491999999999994</v>
      </c>
      <c r="L9187" s="96"/>
    </row>
    <row r="9188" spans="1:12" hidden="1" outlineLevel="1" x14ac:dyDescent="0.25">
      <c r="A9188" s="98" t="str">
        <f t="shared" si="813"/>
        <v>Type 22/33 500 55 10</v>
      </c>
      <c r="B9188" s="103" t="str">
        <f t="shared" si="817"/>
        <v>Type 22/33 500</v>
      </c>
      <c r="C9188" s="99">
        <v>55</v>
      </c>
      <c r="D9188" s="99">
        <f t="shared" si="816"/>
        <v>10</v>
      </c>
      <c r="E9188" s="100">
        <f t="shared" si="814"/>
        <v>26.539999999999992</v>
      </c>
      <c r="G9188" s="104"/>
      <c r="H9188" s="59"/>
      <c r="I9188" s="59"/>
      <c r="J9188" s="59"/>
      <c r="K9188" s="105">
        <f>K9187+J9185</f>
        <v>26.539999999999992</v>
      </c>
      <c r="L9188" s="96"/>
    </row>
    <row r="9189" spans="1:12" hidden="1" outlineLevel="1" x14ac:dyDescent="0.25">
      <c r="A9189" s="98" t="str">
        <f t="shared" si="813"/>
        <v>Type 22/33 500 56 10</v>
      </c>
      <c r="B9189" s="103" t="str">
        <f t="shared" si="817"/>
        <v>Type 22/33 500</v>
      </c>
      <c r="C9189" s="99">
        <v>56</v>
      </c>
      <c r="D9189" s="99">
        <f t="shared" si="816"/>
        <v>10</v>
      </c>
      <c r="E9189" s="100">
        <f t="shared" si="814"/>
        <v>26.58799999999999</v>
      </c>
      <c r="G9189" s="104"/>
      <c r="H9189" s="59"/>
      <c r="I9189" s="59"/>
      <c r="J9189" s="59"/>
      <c r="K9189" s="105">
        <f>K9188+J9185</f>
        <v>26.58799999999999</v>
      </c>
      <c r="L9189" s="96"/>
    </row>
    <row r="9190" spans="1:12" hidden="1" outlineLevel="1" x14ac:dyDescent="0.25">
      <c r="A9190" s="98" t="str">
        <f t="shared" si="813"/>
        <v>Type 22/33 500 57 10</v>
      </c>
      <c r="B9190" s="103" t="str">
        <f t="shared" si="817"/>
        <v>Type 22/33 500</v>
      </c>
      <c r="C9190" s="99">
        <v>57</v>
      </c>
      <c r="D9190" s="99">
        <f t="shared" si="816"/>
        <v>10</v>
      </c>
      <c r="E9190" s="100">
        <f t="shared" si="814"/>
        <v>26.635999999999989</v>
      </c>
      <c r="G9190" s="104"/>
      <c r="H9190" s="59"/>
      <c r="I9190" s="59"/>
      <c r="J9190" s="59"/>
      <c r="K9190" s="105">
        <f>K9189+J9185</f>
        <v>26.635999999999989</v>
      </c>
      <c r="L9190" s="96"/>
    </row>
    <row r="9191" spans="1:12" hidden="1" outlineLevel="1" x14ac:dyDescent="0.25">
      <c r="A9191" s="98" t="str">
        <f t="shared" si="813"/>
        <v>Type 22/33 500 58 10</v>
      </c>
      <c r="B9191" s="103" t="str">
        <f t="shared" si="817"/>
        <v>Type 22/33 500</v>
      </c>
      <c r="C9191" s="99">
        <v>58</v>
      </c>
      <c r="D9191" s="99">
        <f t="shared" si="816"/>
        <v>10</v>
      </c>
      <c r="E9191" s="100">
        <f t="shared" si="814"/>
        <v>26.683999999999987</v>
      </c>
      <c r="G9191" s="104"/>
      <c r="H9191" s="59"/>
      <c r="I9191" s="59"/>
      <c r="J9191" s="59"/>
      <c r="K9191" s="105">
        <f>K9190+J9185</f>
        <v>26.683999999999987</v>
      </c>
      <c r="L9191" s="96"/>
    </row>
    <row r="9192" spans="1:12" hidden="1" outlineLevel="1" x14ac:dyDescent="0.25">
      <c r="A9192" s="98" t="str">
        <f t="shared" si="813"/>
        <v>Type 22/33 500 59 10</v>
      </c>
      <c r="B9192" s="103" t="str">
        <f t="shared" si="817"/>
        <v>Type 22/33 500</v>
      </c>
      <c r="C9192" s="99">
        <v>59</v>
      </c>
      <c r="D9192" s="99">
        <f t="shared" si="816"/>
        <v>10</v>
      </c>
      <c r="E9192" s="100">
        <f t="shared" si="814"/>
        <v>26.731999999999985</v>
      </c>
      <c r="G9192" s="104"/>
      <c r="H9192" s="59"/>
      <c r="I9192" s="59"/>
      <c r="J9192" s="59"/>
      <c r="K9192" s="105">
        <f>K9191+J9185</f>
        <v>26.731999999999985</v>
      </c>
      <c r="L9192" s="96"/>
    </row>
    <row r="9193" spans="1:12" hidden="1" outlineLevel="1" x14ac:dyDescent="0.25">
      <c r="A9193" s="98" t="str">
        <f t="shared" si="813"/>
        <v>Type 22/33 500 60 10</v>
      </c>
      <c r="B9193" s="103" t="str">
        <f t="shared" si="817"/>
        <v>Type 22/33 500</v>
      </c>
      <c r="C9193" s="99">
        <v>60</v>
      </c>
      <c r="D9193" s="99">
        <f t="shared" si="816"/>
        <v>10</v>
      </c>
      <c r="E9193" s="100">
        <f t="shared" si="814"/>
        <v>26.779999999999983</v>
      </c>
      <c r="G9193" s="108"/>
      <c r="H9193" s="59"/>
      <c r="I9193" s="59"/>
      <c r="J9193" s="59"/>
      <c r="K9193" s="105">
        <f>K9192+J9185</f>
        <v>26.779999999999983</v>
      </c>
      <c r="L9193" s="96"/>
    </row>
    <row r="9194" spans="1:12" hidden="1" outlineLevel="1" x14ac:dyDescent="0.25">
      <c r="A9194" s="98" t="str">
        <f t="shared" si="813"/>
        <v>Type 22/33 500 61 10</v>
      </c>
      <c r="B9194" s="103" t="str">
        <f t="shared" si="817"/>
        <v>Type 22/33 500</v>
      </c>
      <c r="C9194" s="99">
        <v>61</v>
      </c>
      <c r="D9194" s="99">
        <f t="shared" si="816"/>
        <v>10</v>
      </c>
      <c r="E9194" s="100">
        <f t="shared" si="814"/>
        <v>26.827999999999982</v>
      </c>
      <c r="G9194" s="108"/>
      <c r="H9194" s="109"/>
      <c r="I9194" s="109"/>
      <c r="J9194" s="109"/>
      <c r="K9194" s="105">
        <f>K9193+J9185</f>
        <v>26.827999999999982</v>
      </c>
      <c r="L9194" s="96"/>
    </row>
    <row r="9195" spans="1:12" hidden="1" outlineLevel="1" x14ac:dyDescent="0.25">
      <c r="A9195" s="98" t="str">
        <f t="shared" si="813"/>
        <v>Type 22/33 500 62 10</v>
      </c>
      <c r="B9195" s="103" t="str">
        <f t="shared" si="817"/>
        <v>Type 22/33 500</v>
      </c>
      <c r="C9195" s="99">
        <v>62</v>
      </c>
      <c r="D9195" s="99">
        <f t="shared" si="816"/>
        <v>10</v>
      </c>
      <c r="E9195" s="100">
        <f t="shared" si="814"/>
        <v>26.87599999999998</v>
      </c>
      <c r="G9195" s="108"/>
      <c r="H9195" s="109"/>
      <c r="I9195" s="109"/>
      <c r="J9195" s="109"/>
      <c r="K9195" s="105">
        <f>K9194+J9185</f>
        <v>26.87599999999998</v>
      </c>
      <c r="L9195" s="96"/>
    </row>
    <row r="9196" spans="1:12" hidden="1" outlineLevel="1" x14ac:dyDescent="0.25">
      <c r="A9196" s="98" t="str">
        <f t="shared" si="813"/>
        <v>Type 22/33 500 63 10</v>
      </c>
      <c r="B9196" s="103" t="str">
        <f t="shared" si="817"/>
        <v>Type 22/33 500</v>
      </c>
      <c r="C9196" s="99">
        <v>63</v>
      </c>
      <c r="D9196" s="99">
        <f t="shared" si="816"/>
        <v>10</v>
      </c>
      <c r="E9196" s="100">
        <f t="shared" si="814"/>
        <v>26.923999999999978</v>
      </c>
      <c r="G9196" s="108"/>
      <c r="H9196" s="109"/>
      <c r="I9196" s="109"/>
      <c r="J9196" s="109"/>
      <c r="K9196" s="105">
        <f>K9195+J9185</f>
        <v>26.923999999999978</v>
      </c>
      <c r="L9196" s="96"/>
    </row>
    <row r="9197" spans="1:12" hidden="1" outlineLevel="1" x14ac:dyDescent="0.25">
      <c r="A9197" s="98" t="str">
        <f t="shared" si="813"/>
        <v>Type 22/33 500 64 10</v>
      </c>
      <c r="B9197" s="103" t="str">
        <f t="shared" si="817"/>
        <v>Type 22/33 500</v>
      </c>
      <c r="C9197" s="99">
        <v>64</v>
      </c>
      <c r="D9197" s="99">
        <f t="shared" si="816"/>
        <v>10</v>
      </c>
      <c r="E9197" s="100">
        <f t="shared" si="814"/>
        <v>26.971999999999976</v>
      </c>
      <c r="G9197" s="108"/>
      <c r="H9197" s="109"/>
      <c r="I9197" s="109"/>
      <c r="J9197" s="109"/>
      <c r="K9197" s="105">
        <f>K9196+J9185</f>
        <v>26.971999999999976</v>
      </c>
      <c r="L9197" s="96"/>
    </row>
    <row r="9198" spans="1:12" hidden="1" outlineLevel="1" x14ac:dyDescent="0.25">
      <c r="A9198" s="98" t="str">
        <f t="shared" si="813"/>
        <v>Type 22/33 500 65 10</v>
      </c>
      <c r="B9198" s="103" t="str">
        <f t="shared" si="817"/>
        <v>Type 22/33 500</v>
      </c>
      <c r="C9198" s="99">
        <v>65</v>
      </c>
      <c r="D9198" s="99">
        <f t="shared" si="816"/>
        <v>10</v>
      </c>
      <c r="E9198" s="100">
        <f t="shared" si="814"/>
        <v>27.019999999999975</v>
      </c>
      <c r="G9198" s="108"/>
      <c r="H9198" s="109"/>
      <c r="I9198" s="109"/>
      <c r="J9198" s="109"/>
      <c r="K9198" s="105">
        <f>K9197+J9185</f>
        <v>27.019999999999975</v>
      </c>
      <c r="L9198" s="96"/>
    </row>
    <row r="9199" spans="1:12" hidden="1" outlineLevel="1" x14ac:dyDescent="0.25">
      <c r="A9199" s="98" t="str">
        <f t="shared" si="813"/>
        <v>Type 22/33 500 66 10</v>
      </c>
      <c r="B9199" s="103" t="str">
        <f t="shared" si="817"/>
        <v>Type 22/33 500</v>
      </c>
      <c r="C9199" s="99">
        <v>66</v>
      </c>
      <c r="D9199" s="99">
        <f t="shared" si="816"/>
        <v>10</v>
      </c>
      <c r="E9199" s="100">
        <f t="shared" si="814"/>
        <v>27.067999999999973</v>
      </c>
      <c r="G9199" s="108"/>
      <c r="H9199" s="109"/>
      <c r="I9199" s="109"/>
      <c r="J9199" s="109"/>
      <c r="K9199" s="105">
        <f>K9198+J9185</f>
        <v>27.067999999999973</v>
      </c>
      <c r="L9199" s="96"/>
    </row>
    <row r="9200" spans="1:12" hidden="1" outlineLevel="1" x14ac:dyDescent="0.25">
      <c r="A9200" s="98" t="str">
        <f t="shared" si="813"/>
        <v>Type 22/33 500 67 10</v>
      </c>
      <c r="B9200" s="103" t="str">
        <f t="shared" si="817"/>
        <v>Type 22/33 500</v>
      </c>
      <c r="C9200" s="99">
        <v>67</v>
      </c>
      <c r="D9200" s="99">
        <f t="shared" si="816"/>
        <v>10</v>
      </c>
      <c r="E9200" s="100">
        <f t="shared" si="814"/>
        <v>27.115999999999971</v>
      </c>
      <c r="G9200" s="108"/>
      <c r="H9200" s="109"/>
      <c r="I9200" s="109"/>
      <c r="J9200" s="109"/>
      <c r="K9200" s="105">
        <f>K9199+J9185</f>
        <v>27.115999999999971</v>
      </c>
      <c r="L9200" s="96"/>
    </row>
    <row r="9201" spans="1:12" hidden="1" outlineLevel="1" x14ac:dyDescent="0.25">
      <c r="A9201" s="98" t="str">
        <f t="shared" si="813"/>
        <v>Type 22/33 500 68 10</v>
      </c>
      <c r="B9201" s="103" t="str">
        <f t="shared" si="817"/>
        <v>Type 22/33 500</v>
      </c>
      <c r="C9201" s="99">
        <v>68</v>
      </c>
      <c r="D9201" s="99">
        <f t="shared" si="816"/>
        <v>10</v>
      </c>
      <c r="E9201" s="100">
        <f t="shared" si="814"/>
        <v>27.16399999999997</v>
      </c>
      <c r="G9201" s="108"/>
      <c r="H9201" s="109"/>
      <c r="I9201" s="109"/>
      <c r="J9201" s="109"/>
      <c r="K9201" s="105">
        <f>K9200+J9185</f>
        <v>27.16399999999997</v>
      </c>
      <c r="L9201" s="96"/>
    </row>
    <row r="9202" spans="1:12" hidden="1" outlineLevel="1" x14ac:dyDescent="0.25">
      <c r="A9202" s="98" t="str">
        <f t="shared" si="813"/>
        <v>Type 22/33 500 69 10</v>
      </c>
      <c r="B9202" s="103" t="str">
        <f t="shared" si="817"/>
        <v>Type 22/33 500</v>
      </c>
      <c r="C9202" s="99">
        <v>69</v>
      </c>
      <c r="D9202" s="99">
        <f t="shared" si="816"/>
        <v>10</v>
      </c>
      <c r="E9202" s="100">
        <f t="shared" si="814"/>
        <v>27.211999999999968</v>
      </c>
      <c r="G9202" s="108"/>
      <c r="H9202" s="109"/>
      <c r="I9202" s="109"/>
      <c r="J9202" s="109"/>
      <c r="K9202" s="105">
        <f>K9201+J9185</f>
        <v>27.211999999999968</v>
      </c>
      <c r="L9202" s="96"/>
    </row>
    <row r="9203" spans="1:12" hidden="1" outlineLevel="1" x14ac:dyDescent="0.25">
      <c r="A9203" s="98" t="str">
        <f t="shared" si="813"/>
        <v>Type 22/33 500 70 10</v>
      </c>
      <c r="B9203" s="103" t="str">
        <f t="shared" si="817"/>
        <v>Type 22/33 500</v>
      </c>
      <c r="C9203" s="99">
        <v>70</v>
      </c>
      <c r="D9203" s="99">
        <f t="shared" si="816"/>
        <v>10</v>
      </c>
      <c r="E9203" s="100">
        <f t="shared" si="814"/>
        <v>27.259999999999966</v>
      </c>
      <c r="G9203" s="108"/>
      <c r="H9203" s="109"/>
      <c r="I9203" s="109"/>
      <c r="J9203" s="109"/>
      <c r="K9203" s="105">
        <f>K9202+J9185</f>
        <v>27.259999999999966</v>
      </c>
      <c r="L9203" s="96"/>
    </row>
    <row r="9204" spans="1:12" hidden="1" outlineLevel="1" x14ac:dyDescent="0.25">
      <c r="A9204" s="98" t="str">
        <f t="shared" si="813"/>
        <v>Type 22/33 500 71 10</v>
      </c>
      <c r="B9204" s="103" t="str">
        <f t="shared" si="817"/>
        <v>Type 22/33 500</v>
      </c>
      <c r="C9204" s="99">
        <v>71</v>
      </c>
      <c r="D9204" s="99">
        <f t="shared" si="816"/>
        <v>10</v>
      </c>
      <c r="E9204" s="100">
        <f t="shared" si="814"/>
        <v>27.307999999999964</v>
      </c>
      <c r="G9204" s="108"/>
      <c r="H9204" s="109"/>
      <c r="I9204" s="109"/>
      <c r="J9204" s="109"/>
      <c r="K9204" s="105">
        <f>K9203+J9185</f>
        <v>27.307999999999964</v>
      </c>
      <c r="L9204" s="96"/>
    </row>
    <row r="9205" spans="1:12" hidden="1" outlineLevel="1" x14ac:dyDescent="0.25">
      <c r="A9205" s="98" t="str">
        <f t="shared" si="813"/>
        <v>Type 22/33 500 72 10</v>
      </c>
      <c r="B9205" s="103" t="str">
        <f t="shared" si="817"/>
        <v>Type 22/33 500</v>
      </c>
      <c r="C9205" s="99">
        <v>72</v>
      </c>
      <c r="D9205" s="99">
        <f t="shared" si="816"/>
        <v>10</v>
      </c>
      <c r="E9205" s="100">
        <f t="shared" si="814"/>
        <v>27.355999999999963</v>
      </c>
      <c r="G9205" s="108"/>
      <c r="H9205" s="109"/>
      <c r="I9205" s="109"/>
      <c r="J9205" s="109"/>
      <c r="K9205" s="105">
        <f>K9204+J9185</f>
        <v>27.355999999999963</v>
      </c>
      <c r="L9205" s="96"/>
    </row>
    <row r="9206" spans="1:12" hidden="1" outlineLevel="1" x14ac:dyDescent="0.25">
      <c r="A9206" s="98" t="str">
        <f t="shared" si="813"/>
        <v>Type 22/33 500 73 10</v>
      </c>
      <c r="B9206" s="103" t="str">
        <f t="shared" si="817"/>
        <v>Type 22/33 500</v>
      </c>
      <c r="C9206" s="99">
        <v>73</v>
      </c>
      <c r="D9206" s="99">
        <f t="shared" si="816"/>
        <v>10</v>
      </c>
      <c r="E9206" s="100">
        <f t="shared" si="814"/>
        <v>27.403999999999961</v>
      </c>
      <c r="G9206" s="108"/>
      <c r="H9206" s="109"/>
      <c r="I9206" s="109"/>
      <c r="J9206" s="109"/>
      <c r="K9206" s="105">
        <f>K9205+J9185</f>
        <v>27.403999999999961</v>
      </c>
      <c r="L9206" s="96"/>
    </row>
    <row r="9207" spans="1:12" hidden="1" outlineLevel="1" x14ac:dyDescent="0.25">
      <c r="A9207" s="98" t="str">
        <f t="shared" si="813"/>
        <v>Type 22/33 500 74 10</v>
      </c>
      <c r="B9207" s="103" t="str">
        <f t="shared" si="817"/>
        <v>Type 22/33 500</v>
      </c>
      <c r="C9207" s="99">
        <v>74</v>
      </c>
      <c r="D9207" s="99">
        <f t="shared" si="816"/>
        <v>10</v>
      </c>
      <c r="E9207" s="100">
        <f t="shared" si="814"/>
        <v>27.451999999999959</v>
      </c>
      <c r="G9207" s="108"/>
      <c r="H9207" s="109"/>
      <c r="I9207" s="109"/>
      <c r="J9207" s="109"/>
      <c r="K9207" s="105">
        <f>K9206+J9185</f>
        <v>27.451999999999959</v>
      </c>
      <c r="L9207" s="96"/>
    </row>
    <row r="9208" spans="1:12" hidden="1" outlineLevel="1" x14ac:dyDescent="0.25">
      <c r="A9208" s="98" t="str">
        <f t="shared" si="813"/>
        <v>Type 22/33 500 75 10</v>
      </c>
      <c r="B9208" s="103" t="str">
        <f t="shared" si="817"/>
        <v>Type 22/33 500</v>
      </c>
      <c r="C9208" s="99">
        <v>75</v>
      </c>
      <c r="D9208" s="99">
        <f t="shared" si="816"/>
        <v>10</v>
      </c>
      <c r="E9208" s="100">
        <f t="shared" si="814"/>
        <v>27.499999999999957</v>
      </c>
      <c r="G9208" s="108"/>
      <c r="H9208" s="109"/>
      <c r="I9208" s="109"/>
      <c r="J9208" s="109"/>
      <c r="K9208" s="105">
        <f>K9207+J9185</f>
        <v>27.499999999999957</v>
      </c>
      <c r="L9208" s="96"/>
    </row>
    <row r="9209" spans="1:12" hidden="1" outlineLevel="1" x14ac:dyDescent="0.25">
      <c r="A9209" s="98" t="str">
        <f t="shared" si="813"/>
        <v>Type 22/33 500 76 10</v>
      </c>
      <c r="B9209" s="103" t="str">
        <f t="shared" si="817"/>
        <v>Type 22/33 500</v>
      </c>
      <c r="C9209" s="99">
        <v>76</v>
      </c>
      <c r="D9209" s="99">
        <f t="shared" si="816"/>
        <v>10</v>
      </c>
      <c r="E9209" s="100">
        <f t="shared" si="814"/>
        <v>27.547999999999956</v>
      </c>
      <c r="G9209" s="108"/>
      <c r="H9209" s="109"/>
      <c r="I9209" s="109"/>
      <c r="J9209" s="109"/>
      <c r="K9209" s="105">
        <f>K9208+J9185</f>
        <v>27.547999999999956</v>
      </c>
      <c r="L9209" s="96"/>
    </row>
    <row r="9210" spans="1:12" hidden="1" outlineLevel="1" x14ac:dyDescent="0.25">
      <c r="A9210" s="98" t="str">
        <f t="shared" si="813"/>
        <v>Type 22/33 500 77 10</v>
      </c>
      <c r="B9210" s="103" t="str">
        <f t="shared" si="817"/>
        <v>Type 22/33 500</v>
      </c>
      <c r="C9210" s="99">
        <v>77</v>
      </c>
      <c r="D9210" s="99">
        <f t="shared" si="816"/>
        <v>10</v>
      </c>
      <c r="E9210" s="100">
        <f t="shared" si="814"/>
        <v>27.595999999999954</v>
      </c>
      <c r="G9210" s="108"/>
      <c r="H9210" s="109"/>
      <c r="I9210" s="109"/>
      <c r="J9210" s="109"/>
      <c r="K9210" s="105">
        <f>K9209+J9185</f>
        <v>27.595999999999954</v>
      </c>
      <c r="L9210" s="96"/>
    </row>
    <row r="9211" spans="1:12" hidden="1" outlineLevel="1" x14ac:dyDescent="0.25">
      <c r="A9211" s="98" t="str">
        <f t="shared" si="813"/>
        <v>Type 22/33 500 78 10</v>
      </c>
      <c r="B9211" s="103" t="str">
        <f t="shared" si="817"/>
        <v>Type 22/33 500</v>
      </c>
      <c r="C9211" s="99">
        <v>78</v>
      </c>
      <c r="D9211" s="99">
        <f t="shared" si="816"/>
        <v>10</v>
      </c>
      <c r="E9211" s="100">
        <f t="shared" si="814"/>
        <v>27.643999999999952</v>
      </c>
      <c r="G9211" s="108"/>
      <c r="H9211" s="109"/>
      <c r="I9211" s="109"/>
      <c r="J9211" s="109"/>
      <c r="K9211" s="105">
        <f>K9210+J9185</f>
        <v>27.643999999999952</v>
      </c>
      <c r="L9211" s="96"/>
    </row>
    <row r="9212" spans="1:12" hidden="1" outlineLevel="1" x14ac:dyDescent="0.25">
      <c r="A9212" s="98" t="str">
        <f t="shared" si="813"/>
        <v>Type 22/33 500 79 10</v>
      </c>
      <c r="B9212" s="103" t="str">
        <f t="shared" si="817"/>
        <v>Type 22/33 500</v>
      </c>
      <c r="C9212" s="99">
        <v>79</v>
      </c>
      <c r="D9212" s="99">
        <f t="shared" si="816"/>
        <v>10</v>
      </c>
      <c r="E9212" s="100">
        <f t="shared" si="814"/>
        <v>27.69199999999995</v>
      </c>
      <c r="G9212" s="108"/>
      <c r="H9212" s="109"/>
      <c r="I9212" s="109"/>
      <c r="J9212" s="109"/>
      <c r="K9212" s="105">
        <f>K9211+J9185</f>
        <v>27.69199999999995</v>
      </c>
      <c r="L9212" s="96"/>
    </row>
    <row r="9213" spans="1:12" hidden="1" outlineLevel="1" x14ac:dyDescent="0.25">
      <c r="A9213" s="98" t="str">
        <f t="shared" si="813"/>
        <v>Type 22/33 500 80 10</v>
      </c>
      <c r="B9213" s="103" t="str">
        <f t="shared" si="817"/>
        <v>Type 22/33 500</v>
      </c>
      <c r="C9213" s="99">
        <v>80</v>
      </c>
      <c r="D9213" s="99">
        <f t="shared" si="816"/>
        <v>10</v>
      </c>
      <c r="E9213" s="100">
        <f t="shared" si="814"/>
        <v>27.739999999999949</v>
      </c>
      <c r="G9213" s="108"/>
      <c r="H9213" s="109"/>
      <c r="I9213" s="109"/>
      <c r="J9213" s="109"/>
      <c r="K9213" s="105">
        <f>K9212+J9185</f>
        <v>27.739999999999949</v>
      </c>
      <c r="L9213" s="96"/>
    </row>
    <row r="9214" spans="1:12" hidden="1" outlineLevel="1" x14ac:dyDescent="0.25">
      <c r="A9214" s="98" t="str">
        <f t="shared" si="813"/>
        <v>Type 22/33 500 81 10</v>
      </c>
      <c r="B9214" s="103" t="str">
        <f t="shared" si="817"/>
        <v>Type 22/33 500</v>
      </c>
      <c r="C9214" s="99">
        <v>81</v>
      </c>
      <c r="D9214" s="99">
        <f t="shared" si="816"/>
        <v>10</v>
      </c>
      <c r="E9214" s="100">
        <f t="shared" si="814"/>
        <v>27.787999999999947</v>
      </c>
      <c r="G9214" s="108"/>
      <c r="H9214" s="109"/>
      <c r="I9214" s="109"/>
      <c r="J9214" s="109"/>
      <c r="K9214" s="105">
        <f>K9213+J9185</f>
        <v>27.787999999999947</v>
      </c>
      <c r="L9214" s="96"/>
    </row>
    <row r="9215" spans="1:12" hidden="1" outlineLevel="1" x14ac:dyDescent="0.25">
      <c r="A9215" s="98" t="str">
        <f t="shared" si="813"/>
        <v>Type 22/33 500 82 10</v>
      </c>
      <c r="B9215" s="103" t="str">
        <f t="shared" si="817"/>
        <v>Type 22/33 500</v>
      </c>
      <c r="C9215" s="99">
        <v>82</v>
      </c>
      <c r="D9215" s="99">
        <f t="shared" si="816"/>
        <v>10</v>
      </c>
      <c r="E9215" s="100">
        <f t="shared" si="814"/>
        <v>27.835999999999945</v>
      </c>
      <c r="G9215" s="108"/>
      <c r="H9215" s="109"/>
      <c r="I9215" s="109"/>
      <c r="J9215" s="109"/>
      <c r="K9215" s="105">
        <f>K9214+J9185</f>
        <v>27.835999999999945</v>
      </c>
      <c r="L9215" s="96"/>
    </row>
    <row r="9216" spans="1:12" hidden="1" outlineLevel="1" x14ac:dyDescent="0.25">
      <c r="A9216" s="98" t="str">
        <f t="shared" si="813"/>
        <v>Type 22/33 500 83 10</v>
      </c>
      <c r="B9216" s="103" t="str">
        <f t="shared" si="817"/>
        <v>Type 22/33 500</v>
      </c>
      <c r="C9216" s="99">
        <v>83</v>
      </c>
      <c r="D9216" s="99">
        <f t="shared" ref="D9216:D9233" si="818">D9215</f>
        <v>10</v>
      </c>
      <c r="E9216" s="100">
        <f t="shared" si="814"/>
        <v>27.883999999999943</v>
      </c>
      <c r="G9216" s="108"/>
      <c r="H9216" s="109"/>
      <c r="I9216" s="109"/>
      <c r="J9216" s="109"/>
      <c r="K9216" s="105">
        <f>K9215+J9185</f>
        <v>27.883999999999943</v>
      </c>
      <c r="L9216" s="96"/>
    </row>
    <row r="9217" spans="1:12" hidden="1" outlineLevel="1" x14ac:dyDescent="0.25">
      <c r="A9217" s="98" t="str">
        <f t="shared" si="813"/>
        <v>Type 22/33 500 84 10</v>
      </c>
      <c r="B9217" s="103" t="str">
        <f t="shared" si="817"/>
        <v>Type 22/33 500</v>
      </c>
      <c r="C9217" s="99">
        <v>84</v>
      </c>
      <c r="D9217" s="99">
        <f t="shared" si="818"/>
        <v>10</v>
      </c>
      <c r="E9217" s="100">
        <f t="shared" si="814"/>
        <v>27.931999999999942</v>
      </c>
      <c r="G9217" s="108"/>
      <c r="H9217" s="109"/>
      <c r="I9217" s="109"/>
      <c r="J9217" s="109"/>
      <c r="K9217" s="105">
        <f>K9216+J9185</f>
        <v>27.931999999999942</v>
      </c>
      <c r="L9217" s="96"/>
    </row>
    <row r="9218" spans="1:12" hidden="1" outlineLevel="1" x14ac:dyDescent="0.25">
      <c r="A9218" s="98" t="str">
        <f t="shared" si="813"/>
        <v>Type 22/33 500 85 10</v>
      </c>
      <c r="B9218" s="103" t="str">
        <f t="shared" si="817"/>
        <v>Type 22/33 500</v>
      </c>
      <c r="C9218" s="99">
        <v>85</v>
      </c>
      <c r="D9218" s="99">
        <f t="shared" si="818"/>
        <v>10</v>
      </c>
      <c r="E9218" s="100">
        <f t="shared" si="814"/>
        <v>27.97999999999994</v>
      </c>
      <c r="G9218" s="108"/>
      <c r="H9218" s="109"/>
      <c r="I9218" s="109"/>
      <c r="J9218" s="109"/>
      <c r="K9218" s="105">
        <f>K9217+J9185</f>
        <v>27.97999999999994</v>
      </c>
      <c r="L9218" s="96"/>
    </row>
    <row r="9219" spans="1:12" hidden="1" outlineLevel="1" x14ac:dyDescent="0.25">
      <c r="A9219" s="98" t="str">
        <f t="shared" ref="A9219:A9282" si="819">CONCATENATE(B9219," ",C9219," ",D9219)</f>
        <v>Type 22/33 500 86 10</v>
      </c>
      <c r="B9219" s="103" t="str">
        <f t="shared" si="817"/>
        <v>Type 22/33 500</v>
      </c>
      <c r="C9219" s="99">
        <v>86</v>
      </c>
      <c r="D9219" s="99">
        <f t="shared" si="818"/>
        <v>10</v>
      </c>
      <c r="E9219" s="100">
        <f t="shared" ref="E9219:E9282" si="820">K9219</f>
        <v>28.027999999999938</v>
      </c>
      <c r="G9219" s="108"/>
      <c r="H9219" s="109"/>
      <c r="I9219" s="109"/>
      <c r="J9219" s="109"/>
      <c r="K9219" s="105">
        <f>K9218+J9185</f>
        <v>28.027999999999938</v>
      </c>
      <c r="L9219" s="96"/>
    </row>
    <row r="9220" spans="1:12" hidden="1" outlineLevel="1" x14ac:dyDescent="0.25">
      <c r="A9220" s="98" t="str">
        <f t="shared" si="819"/>
        <v>Type 22/33 500 87 10</v>
      </c>
      <c r="B9220" s="103" t="str">
        <f t="shared" si="817"/>
        <v>Type 22/33 500</v>
      </c>
      <c r="C9220" s="99">
        <v>87</v>
      </c>
      <c r="D9220" s="99">
        <f t="shared" si="818"/>
        <v>10</v>
      </c>
      <c r="E9220" s="100">
        <f t="shared" si="820"/>
        <v>28.075999999999937</v>
      </c>
      <c r="G9220" s="108"/>
      <c r="H9220" s="109"/>
      <c r="I9220" s="109"/>
      <c r="J9220" s="109"/>
      <c r="K9220" s="105">
        <f>K9219+J9185</f>
        <v>28.075999999999937</v>
      </c>
      <c r="L9220" s="96"/>
    </row>
    <row r="9221" spans="1:12" hidden="1" outlineLevel="1" x14ac:dyDescent="0.25">
      <c r="A9221" s="98" t="str">
        <f t="shared" si="819"/>
        <v>Type 22/33 500 88 10</v>
      </c>
      <c r="B9221" s="103" t="str">
        <f t="shared" si="817"/>
        <v>Type 22/33 500</v>
      </c>
      <c r="C9221" s="99">
        <v>88</v>
      </c>
      <c r="D9221" s="99">
        <f t="shared" si="818"/>
        <v>10</v>
      </c>
      <c r="E9221" s="100">
        <f t="shared" si="820"/>
        <v>28.123999999999935</v>
      </c>
      <c r="G9221" s="108"/>
      <c r="H9221" s="109"/>
      <c r="I9221" s="109"/>
      <c r="J9221" s="109"/>
      <c r="K9221" s="105">
        <f>K9220+J9185</f>
        <v>28.123999999999935</v>
      </c>
      <c r="L9221" s="96"/>
    </row>
    <row r="9222" spans="1:12" hidden="1" outlineLevel="1" x14ac:dyDescent="0.25">
      <c r="A9222" s="98" t="str">
        <f t="shared" si="819"/>
        <v>Type 22/33 500 89 10</v>
      </c>
      <c r="B9222" s="103" t="str">
        <f t="shared" si="817"/>
        <v>Type 22/33 500</v>
      </c>
      <c r="C9222" s="99">
        <v>89</v>
      </c>
      <c r="D9222" s="99">
        <f t="shared" si="818"/>
        <v>10</v>
      </c>
      <c r="E9222" s="100">
        <f t="shared" si="820"/>
        <v>28.171999999999933</v>
      </c>
      <c r="G9222" s="108"/>
      <c r="H9222" s="109"/>
      <c r="I9222" s="109"/>
      <c r="J9222" s="109"/>
      <c r="K9222" s="105">
        <f>K9221+J9185</f>
        <v>28.171999999999933</v>
      </c>
      <c r="L9222" s="96"/>
    </row>
    <row r="9223" spans="1:12" hidden="1" outlineLevel="1" x14ac:dyDescent="0.25">
      <c r="A9223" s="98" t="str">
        <f t="shared" si="819"/>
        <v>Type 22/33 500 90 10</v>
      </c>
      <c r="B9223" s="103" t="str">
        <f t="shared" si="817"/>
        <v>Type 22/33 500</v>
      </c>
      <c r="C9223" s="99">
        <v>90</v>
      </c>
      <c r="D9223" s="99">
        <f t="shared" si="818"/>
        <v>10</v>
      </c>
      <c r="E9223" s="100">
        <f t="shared" si="820"/>
        <v>28.219999999999931</v>
      </c>
      <c r="G9223" s="108"/>
      <c r="H9223" s="109"/>
      <c r="I9223" s="109"/>
      <c r="J9223" s="109"/>
      <c r="K9223" s="105">
        <f>K9222+J9185</f>
        <v>28.219999999999931</v>
      </c>
      <c r="L9223" s="96"/>
    </row>
    <row r="9224" spans="1:12" hidden="1" outlineLevel="1" x14ac:dyDescent="0.25">
      <c r="A9224" s="98" t="str">
        <f t="shared" si="819"/>
        <v>Type 22/33 500 91 10</v>
      </c>
      <c r="B9224" s="103" t="str">
        <f t="shared" si="817"/>
        <v>Type 22/33 500</v>
      </c>
      <c r="C9224" s="99">
        <v>91</v>
      </c>
      <c r="D9224" s="99">
        <f t="shared" si="818"/>
        <v>10</v>
      </c>
      <c r="E9224" s="100">
        <f t="shared" si="820"/>
        <v>28.26799999999993</v>
      </c>
      <c r="G9224" s="108"/>
      <c r="H9224" s="109"/>
      <c r="I9224" s="109"/>
      <c r="J9224" s="109"/>
      <c r="K9224" s="105">
        <f>K9223+J9185</f>
        <v>28.26799999999993</v>
      </c>
      <c r="L9224" s="96"/>
    </row>
    <row r="9225" spans="1:12" hidden="1" outlineLevel="1" x14ac:dyDescent="0.25">
      <c r="A9225" s="98" t="str">
        <f t="shared" si="819"/>
        <v>Type 22/33 500 92 10</v>
      </c>
      <c r="B9225" s="103" t="str">
        <f t="shared" si="817"/>
        <v>Type 22/33 500</v>
      </c>
      <c r="C9225" s="99">
        <v>92</v>
      </c>
      <c r="D9225" s="99">
        <f t="shared" si="818"/>
        <v>10</v>
      </c>
      <c r="E9225" s="100">
        <f t="shared" si="820"/>
        <v>28.315999999999928</v>
      </c>
      <c r="G9225" s="108"/>
      <c r="H9225" s="109"/>
      <c r="I9225" s="109"/>
      <c r="J9225" s="109"/>
      <c r="K9225" s="105">
        <f>K9224+J9185</f>
        <v>28.315999999999928</v>
      </c>
      <c r="L9225" s="96"/>
    </row>
    <row r="9226" spans="1:12" hidden="1" outlineLevel="1" x14ac:dyDescent="0.25">
      <c r="A9226" s="98" t="str">
        <f t="shared" si="819"/>
        <v>Type 22/33 500 93 10</v>
      </c>
      <c r="B9226" s="103" t="str">
        <f t="shared" si="817"/>
        <v>Type 22/33 500</v>
      </c>
      <c r="C9226" s="99">
        <v>93</v>
      </c>
      <c r="D9226" s="99">
        <f t="shared" si="818"/>
        <v>10</v>
      </c>
      <c r="E9226" s="100">
        <f t="shared" si="820"/>
        <v>28.363999999999926</v>
      </c>
      <c r="G9226" s="108"/>
      <c r="H9226" s="109"/>
      <c r="I9226" s="109"/>
      <c r="J9226" s="109"/>
      <c r="K9226" s="105">
        <f>K9225+J9185</f>
        <v>28.363999999999926</v>
      </c>
      <c r="L9226" s="96"/>
    </row>
    <row r="9227" spans="1:12" hidden="1" outlineLevel="1" x14ac:dyDescent="0.25">
      <c r="A9227" s="98" t="str">
        <f t="shared" si="819"/>
        <v>Type 22/33 500 94 10</v>
      </c>
      <c r="B9227" s="103" t="str">
        <f t="shared" si="817"/>
        <v>Type 22/33 500</v>
      </c>
      <c r="C9227" s="99">
        <v>94</v>
      </c>
      <c r="D9227" s="99">
        <f t="shared" si="818"/>
        <v>10</v>
      </c>
      <c r="E9227" s="100">
        <f t="shared" si="820"/>
        <v>28.411999999999924</v>
      </c>
      <c r="G9227" s="108"/>
      <c r="H9227" s="109"/>
      <c r="I9227" s="109"/>
      <c r="J9227" s="109"/>
      <c r="K9227" s="105">
        <f>K9226+J9185</f>
        <v>28.411999999999924</v>
      </c>
      <c r="L9227" s="96"/>
    </row>
    <row r="9228" spans="1:12" hidden="1" outlineLevel="1" x14ac:dyDescent="0.25">
      <c r="A9228" s="98" t="str">
        <f t="shared" si="819"/>
        <v>Type 22/33 500 95 10</v>
      </c>
      <c r="B9228" s="103" t="str">
        <f t="shared" si="817"/>
        <v>Type 22/33 500</v>
      </c>
      <c r="C9228" s="99">
        <v>95</v>
      </c>
      <c r="D9228" s="99">
        <f t="shared" si="818"/>
        <v>10</v>
      </c>
      <c r="E9228" s="100">
        <f t="shared" si="820"/>
        <v>28.459999999999923</v>
      </c>
      <c r="G9228" s="108"/>
      <c r="H9228" s="109"/>
      <c r="I9228" s="109"/>
      <c r="J9228" s="109"/>
      <c r="K9228" s="105">
        <f>K9227+J9185</f>
        <v>28.459999999999923</v>
      </c>
      <c r="L9228" s="96"/>
    </row>
    <row r="9229" spans="1:12" hidden="1" outlineLevel="1" x14ac:dyDescent="0.25">
      <c r="A9229" s="98" t="str">
        <f t="shared" si="819"/>
        <v>Type 22/33 500 96 10</v>
      </c>
      <c r="B9229" s="103" t="str">
        <f t="shared" si="817"/>
        <v>Type 22/33 500</v>
      </c>
      <c r="C9229" s="99">
        <v>96</v>
      </c>
      <c r="D9229" s="99">
        <f t="shared" si="818"/>
        <v>10</v>
      </c>
      <c r="E9229" s="100">
        <f t="shared" si="820"/>
        <v>28.507999999999921</v>
      </c>
      <c r="G9229" s="108"/>
      <c r="H9229" s="109"/>
      <c r="I9229" s="109"/>
      <c r="J9229" s="109"/>
      <c r="K9229" s="105">
        <f>K9228+J9185</f>
        <v>28.507999999999921</v>
      </c>
      <c r="L9229" s="96"/>
    </row>
    <row r="9230" spans="1:12" hidden="1" outlineLevel="1" x14ac:dyDescent="0.25">
      <c r="A9230" s="98" t="str">
        <f t="shared" si="819"/>
        <v>Type 22/33 500 97 10</v>
      </c>
      <c r="B9230" s="103" t="str">
        <f t="shared" si="817"/>
        <v>Type 22/33 500</v>
      </c>
      <c r="C9230" s="99">
        <v>97</v>
      </c>
      <c r="D9230" s="99">
        <f t="shared" si="818"/>
        <v>10</v>
      </c>
      <c r="E9230" s="100">
        <f t="shared" si="820"/>
        <v>28.555999999999919</v>
      </c>
      <c r="G9230" s="108"/>
      <c r="H9230" s="109"/>
      <c r="I9230" s="109"/>
      <c r="J9230" s="109"/>
      <c r="K9230" s="105">
        <f>K9229+J9185</f>
        <v>28.555999999999919</v>
      </c>
      <c r="L9230" s="96"/>
    </row>
    <row r="9231" spans="1:12" hidden="1" outlineLevel="1" x14ac:dyDescent="0.25">
      <c r="A9231" s="98" t="str">
        <f t="shared" si="819"/>
        <v>Type 22/33 500 98 10</v>
      </c>
      <c r="B9231" s="103" t="str">
        <f t="shared" si="817"/>
        <v>Type 22/33 500</v>
      </c>
      <c r="C9231" s="99">
        <v>98</v>
      </c>
      <c r="D9231" s="99">
        <f t="shared" si="818"/>
        <v>10</v>
      </c>
      <c r="E9231" s="100">
        <f t="shared" si="820"/>
        <v>28.603999999999917</v>
      </c>
      <c r="G9231" s="108"/>
      <c r="H9231" s="109"/>
      <c r="I9231" s="109"/>
      <c r="J9231" s="109"/>
      <c r="K9231" s="105">
        <f>K9230+J9185</f>
        <v>28.603999999999917</v>
      </c>
      <c r="L9231" s="96"/>
    </row>
    <row r="9232" spans="1:12" hidden="1" outlineLevel="1" x14ac:dyDescent="0.25">
      <c r="A9232" s="98" t="str">
        <f t="shared" si="819"/>
        <v>Type 22/33 500 99 10</v>
      </c>
      <c r="B9232" s="103" t="str">
        <f t="shared" si="817"/>
        <v>Type 22/33 500</v>
      </c>
      <c r="C9232" s="99">
        <v>99</v>
      </c>
      <c r="D9232" s="99">
        <f t="shared" si="818"/>
        <v>10</v>
      </c>
      <c r="E9232" s="100">
        <f t="shared" si="820"/>
        <v>28.651999999999916</v>
      </c>
      <c r="G9232" s="108"/>
      <c r="H9232" s="109"/>
      <c r="I9232" s="109"/>
      <c r="J9232" s="109"/>
      <c r="K9232" s="105">
        <f>K9231+J9185</f>
        <v>28.651999999999916</v>
      </c>
      <c r="L9232" s="96"/>
    </row>
    <row r="9233" spans="1:12" hidden="1" outlineLevel="1" x14ac:dyDescent="0.25">
      <c r="A9233" s="110" t="str">
        <f t="shared" si="819"/>
        <v>Type 22/33 500 100 10</v>
      </c>
      <c r="B9233" s="111" t="str">
        <f t="shared" si="817"/>
        <v>Type 22/33 500</v>
      </c>
      <c r="C9233" s="112">
        <v>100</v>
      </c>
      <c r="D9233" s="112">
        <f t="shared" si="818"/>
        <v>10</v>
      </c>
      <c r="E9233" s="113">
        <f t="shared" si="820"/>
        <v>28.699999999999914</v>
      </c>
      <c r="G9233" s="114"/>
      <c r="H9233" s="115"/>
      <c r="I9233" s="115"/>
      <c r="J9233" s="115"/>
      <c r="K9233" s="116">
        <f>K9232+J9185</f>
        <v>28.699999999999914</v>
      </c>
      <c r="L9233" s="96"/>
    </row>
    <row r="9234" spans="1:12" hidden="1" outlineLevel="1" x14ac:dyDescent="0.25">
      <c r="A9234" s="98" t="str">
        <f t="shared" si="819"/>
        <v>Type 22/33 500 50 9</v>
      </c>
      <c r="B9234" s="117" t="str">
        <f t="shared" si="817"/>
        <v>Type 22/33 500</v>
      </c>
      <c r="C9234" s="99">
        <v>50</v>
      </c>
      <c r="D9234" s="99">
        <f>T8674</f>
        <v>9</v>
      </c>
      <c r="E9234" s="100">
        <f t="shared" si="820"/>
        <v>28.3</v>
      </c>
      <c r="G9234" s="99">
        <f>T8675</f>
        <v>28.3</v>
      </c>
      <c r="H9234" s="101"/>
      <c r="I9234" s="101"/>
      <c r="J9234" s="101"/>
      <c r="K9234" s="102">
        <f>G9234</f>
        <v>28.3</v>
      </c>
      <c r="L9234" s="96"/>
    </row>
    <row r="9235" spans="1:12" hidden="1" outlineLevel="1" x14ac:dyDescent="0.25">
      <c r="A9235" s="98" t="str">
        <f t="shared" si="819"/>
        <v>Type 22/33 500 51 9</v>
      </c>
      <c r="B9235" s="103" t="str">
        <f t="shared" si="817"/>
        <v>Type 22/33 500</v>
      </c>
      <c r="C9235" s="99">
        <v>51</v>
      </c>
      <c r="D9235" s="99">
        <f t="shared" ref="D9235:D9266" si="821">D9234</f>
        <v>9</v>
      </c>
      <c r="E9235" s="100">
        <f t="shared" si="820"/>
        <v>28.347999999999999</v>
      </c>
      <c r="G9235" s="104"/>
      <c r="H9235" s="59"/>
      <c r="I9235" s="59"/>
      <c r="J9235" s="59"/>
      <c r="K9235" s="105">
        <f>K9234+J9236</f>
        <v>28.347999999999999</v>
      </c>
      <c r="L9235" s="96"/>
    </row>
    <row r="9236" spans="1:12" hidden="1" outlineLevel="1" x14ac:dyDescent="0.25">
      <c r="A9236" s="98" t="str">
        <f t="shared" si="819"/>
        <v>Type 22/33 500 52 9</v>
      </c>
      <c r="B9236" s="103" t="str">
        <f t="shared" si="817"/>
        <v>Type 22/33 500</v>
      </c>
      <c r="C9236" s="99">
        <v>52</v>
      </c>
      <c r="D9236" s="99">
        <f t="shared" si="821"/>
        <v>9</v>
      </c>
      <c r="E9236" s="100">
        <f t="shared" si="820"/>
        <v>28.395999999999997</v>
      </c>
      <c r="G9236" s="99">
        <f>T8676</f>
        <v>30.7</v>
      </c>
      <c r="H9236" s="59">
        <v>50</v>
      </c>
      <c r="I9236" s="59">
        <f>G9236-G9234</f>
        <v>2.3999999999999986</v>
      </c>
      <c r="J9236" s="59">
        <f>I9236/H9236</f>
        <v>4.7999999999999973E-2</v>
      </c>
      <c r="K9236" s="105">
        <f>K9235+J9236</f>
        <v>28.395999999999997</v>
      </c>
      <c r="L9236" s="96"/>
    </row>
    <row r="9237" spans="1:12" hidden="1" outlineLevel="1" x14ac:dyDescent="0.25">
      <c r="A9237" s="98" t="str">
        <f t="shared" si="819"/>
        <v>Type 22/33 500 53 9</v>
      </c>
      <c r="B9237" s="103" t="str">
        <f t="shared" si="817"/>
        <v>Type 22/33 500</v>
      </c>
      <c r="C9237" s="99">
        <v>53</v>
      </c>
      <c r="D9237" s="99">
        <f t="shared" si="821"/>
        <v>9</v>
      </c>
      <c r="E9237" s="100">
        <f t="shared" si="820"/>
        <v>28.443999999999996</v>
      </c>
      <c r="G9237" s="108"/>
      <c r="H9237" s="109"/>
      <c r="I9237" s="109"/>
      <c r="J9237" s="109"/>
      <c r="K9237" s="105">
        <f>K9236+J9236</f>
        <v>28.443999999999996</v>
      </c>
      <c r="L9237" s="96"/>
    </row>
    <row r="9238" spans="1:12" hidden="1" outlineLevel="1" x14ac:dyDescent="0.25">
      <c r="A9238" s="98" t="str">
        <f t="shared" si="819"/>
        <v>Type 22/33 500 54 9</v>
      </c>
      <c r="B9238" s="103" t="str">
        <f t="shared" si="817"/>
        <v>Type 22/33 500</v>
      </c>
      <c r="C9238" s="99">
        <v>54</v>
      </c>
      <c r="D9238" s="99">
        <f t="shared" si="821"/>
        <v>9</v>
      </c>
      <c r="E9238" s="100">
        <f t="shared" si="820"/>
        <v>28.491999999999994</v>
      </c>
      <c r="G9238" s="108"/>
      <c r="H9238" s="109"/>
      <c r="I9238" s="109"/>
      <c r="J9238" s="109"/>
      <c r="K9238" s="105">
        <f>K9237+J9236</f>
        <v>28.491999999999994</v>
      </c>
      <c r="L9238" s="96"/>
    </row>
    <row r="9239" spans="1:12" hidden="1" outlineLevel="1" x14ac:dyDescent="0.25">
      <c r="A9239" s="98" t="str">
        <f t="shared" si="819"/>
        <v>Type 22/33 500 55 9</v>
      </c>
      <c r="B9239" s="103" t="str">
        <f t="shared" si="817"/>
        <v>Type 22/33 500</v>
      </c>
      <c r="C9239" s="99">
        <v>55</v>
      </c>
      <c r="D9239" s="99">
        <f t="shared" si="821"/>
        <v>9</v>
      </c>
      <c r="E9239" s="100">
        <f t="shared" si="820"/>
        <v>28.539999999999992</v>
      </c>
      <c r="G9239" s="104"/>
      <c r="H9239" s="59"/>
      <c r="I9239" s="59"/>
      <c r="J9239" s="59"/>
      <c r="K9239" s="105">
        <f>K9238+J9236</f>
        <v>28.539999999999992</v>
      </c>
      <c r="L9239" s="96"/>
    </row>
    <row r="9240" spans="1:12" hidden="1" outlineLevel="1" x14ac:dyDescent="0.25">
      <c r="A9240" s="98" t="str">
        <f t="shared" si="819"/>
        <v>Type 22/33 500 56 9</v>
      </c>
      <c r="B9240" s="103" t="str">
        <f t="shared" si="817"/>
        <v>Type 22/33 500</v>
      </c>
      <c r="C9240" s="99">
        <v>56</v>
      </c>
      <c r="D9240" s="99">
        <f t="shared" si="821"/>
        <v>9</v>
      </c>
      <c r="E9240" s="100">
        <f t="shared" si="820"/>
        <v>28.58799999999999</v>
      </c>
      <c r="G9240" s="104"/>
      <c r="H9240" s="59"/>
      <c r="I9240" s="59"/>
      <c r="J9240" s="59"/>
      <c r="K9240" s="105">
        <f>K9239+J9236</f>
        <v>28.58799999999999</v>
      </c>
      <c r="L9240" s="96"/>
    </row>
    <row r="9241" spans="1:12" hidden="1" outlineLevel="1" x14ac:dyDescent="0.25">
      <c r="A9241" s="98" t="str">
        <f t="shared" si="819"/>
        <v>Type 22/33 500 57 9</v>
      </c>
      <c r="B9241" s="103" t="str">
        <f t="shared" si="817"/>
        <v>Type 22/33 500</v>
      </c>
      <c r="C9241" s="99">
        <v>57</v>
      </c>
      <c r="D9241" s="99">
        <f t="shared" si="821"/>
        <v>9</v>
      </c>
      <c r="E9241" s="100">
        <f t="shared" si="820"/>
        <v>28.635999999999989</v>
      </c>
      <c r="G9241" s="104"/>
      <c r="H9241" s="59"/>
      <c r="I9241" s="59"/>
      <c r="J9241" s="59"/>
      <c r="K9241" s="105">
        <f>K9240+J9236</f>
        <v>28.635999999999989</v>
      </c>
      <c r="L9241" s="96"/>
    </row>
    <row r="9242" spans="1:12" hidden="1" outlineLevel="1" x14ac:dyDescent="0.25">
      <c r="A9242" s="98" t="str">
        <f t="shared" si="819"/>
        <v>Type 22/33 500 58 9</v>
      </c>
      <c r="B9242" s="103" t="str">
        <f t="shared" si="817"/>
        <v>Type 22/33 500</v>
      </c>
      <c r="C9242" s="99">
        <v>58</v>
      </c>
      <c r="D9242" s="99">
        <f t="shared" si="821"/>
        <v>9</v>
      </c>
      <c r="E9242" s="100">
        <f t="shared" si="820"/>
        <v>28.683999999999987</v>
      </c>
      <c r="G9242" s="104"/>
      <c r="H9242" s="59"/>
      <c r="I9242" s="59"/>
      <c r="J9242" s="59"/>
      <c r="K9242" s="105">
        <f>K9241+J9236</f>
        <v>28.683999999999987</v>
      </c>
      <c r="L9242" s="96"/>
    </row>
    <row r="9243" spans="1:12" hidden="1" outlineLevel="1" x14ac:dyDescent="0.25">
      <c r="A9243" s="98" t="str">
        <f t="shared" si="819"/>
        <v>Type 22/33 500 59 9</v>
      </c>
      <c r="B9243" s="103" t="str">
        <f t="shared" si="817"/>
        <v>Type 22/33 500</v>
      </c>
      <c r="C9243" s="99">
        <v>59</v>
      </c>
      <c r="D9243" s="99">
        <f t="shared" si="821"/>
        <v>9</v>
      </c>
      <c r="E9243" s="100">
        <f t="shared" si="820"/>
        <v>28.731999999999985</v>
      </c>
      <c r="G9243" s="104"/>
      <c r="H9243" s="59"/>
      <c r="I9243" s="59"/>
      <c r="J9243" s="59"/>
      <c r="K9243" s="105">
        <f>K9242+J9236</f>
        <v>28.731999999999985</v>
      </c>
      <c r="L9243" s="96"/>
    </row>
    <row r="9244" spans="1:12" hidden="1" outlineLevel="1" x14ac:dyDescent="0.25">
      <c r="A9244" s="98" t="str">
        <f t="shared" si="819"/>
        <v>Type 22/33 500 60 9</v>
      </c>
      <c r="B9244" s="103" t="str">
        <f t="shared" si="817"/>
        <v>Type 22/33 500</v>
      </c>
      <c r="C9244" s="99">
        <v>60</v>
      </c>
      <c r="D9244" s="99">
        <f t="shared" si="821"/>
        <v>9</v>
      </c>
      <c r="E9244" s="100">
        <f t="shared" si="820"/>
        <v>28.779999999999983</v>
      </c>
      <c r="G9244" s="108"/>
      <c r="H9244" s="59"/>
      <c r="I9244" s="59"/>
      <c r="J9244" s="59"/>
      <c r="K9244" s="105">
        <f>K9243+J9236</f>
        <v>28.779999999999983</v>
      </c>
      <c r="L9244" s="96"/>
    </row>
    <row r="9245" spans="1:12" hidden="1" outlineLevel="1" x14ac:dyDescent="0.25">
      <c r="A9245" s="98" t="str">
        <f t="shared" si="819"/>
        <v>Type 22/33 500 61 9</v>
      </c>
      <c r="B9245" s="103" t="str">
        <f t="shared" si="817"/>
        <v>Type 22/33 500</v>
      </c>
      <c r="C9245" s="99">
        <v>61</v>
      </c>
      <c r="D9245" s="99">
        <f t="shared" si="821"/>
        <v>9</v>
      </c>
      <c r="E9245" s="100">
        <f t="shared" si="820"/>
        <v>28.827999999999982</v>
      </c>
      <c r="G9245" s="108"/>
      <c r="H9245" s="109"/>
      <c r="I9245" s="109"/>
      <c r="J9245" s="109"/>
      <c r="K9245" s="105">
        <f>K9244+J9236</f>
        <v>28.827999999999982</v>
      </c>
      <c r="L9245" s="96"/>
    </row>
    <row r="9246" spans="1:12" hidden="1" outlineLevel="1" x14ac:dyDescent="0.25">
      <c r="A9246" s="98" t="str">
        <f t="shared" si="819"/>
        <v>Type 22/33 500 62 9</v>
      </c>
      <c r="B9246" s="103" t="str">
        <f t="shared" si="817"/>
        <v>Type 22/33 500</v>
      </c>
      <c r="C9246" s="99">
        <v>62</v>
      </c>
      <c r="D9246" s="99">
        <f t="shared" si="821"/>
        <v>9</v>
      </c>
      <c r="E9246" s="100">
        <f t="shared" si="820"/>
        <v>28.87599999999998</v>
      </c>
      <c r="G9246" s="108"/>
      <c r="H9246" s="109"/>
      <c r="I9246" s="109"/>
      <c r="J9246" s="109"/>
      <c r="K9246" s="105">
        <f>K9245+J9236</f>
        <v>28.87599999999998</v>
      </c>
      <c r="L9246" s="96"/>
    </row>
    <row r="9247" spans="1:12" hidden="1" outlineLevel="1" x14ac:dyDescent="0.25">
      <c r="A9247" s="98" t="str">
        <f t="shared" si="819"/>
        <v>Type 22/33 500 63 9</v>
      </c>
      <c r="B9247" s="103" t="str">
        <f t="shared" si="817"/>
        <v>Type 22/33 500</v>
      </c>
      <c r="C9247" s="99">
        <v>63</v>
      </c>
      <c r="D9247" s="99">
        <f t="shared" si="821"/>
        <v>9</v>
      </c>
      <c r="E9247" s="100">
        <f t="shared" si="820"/>
        <v>28.923999999999978</v>
      </c>
      <c r="G9247" s="108"/>
      <c r="H9247" s="109"/>
      <c r="I9247" s="109"/>
      <c r="J9247" s="109"/>
      <c r="K9247" s="105">
        <f>K9246+J9236</f>
        <v>28.923999999999978</v>
      </c>
      <c r="L9247" s="96"/>
    </row>
    <row r="9248" spans="1:12" hidden="1" outlineLevel="1" x14ac:dyDescent="0.25">
      <c r="A9248" s="98" t="str">
        <f t="shared" si="819"/>
        <v>Type 22/33 500 64 9</v>
      </c>
      <c r="B9248" s="103" t="str">
        <f t="shared" si="817"/>
        <v>Type 22/33 500</v>
      </c>
      <c r="C9248" s="99">
        <v>64</v>
      </c>
      <c r="D9248" s="99">
        <f t="shared" si="821"/>
        <v>9</v>
      </c>
      <c r="E9248" s="100">
        <f t="shared" si="820"/>
        <v>28.971999999999976</v>
      </c>
      <c r="G9248" s="108"/>
      <c r="H9248" s="109"/>
      <c r="I9248" s="109"/>
      <c r="J9248" s="109"/>
      <c r="K9248" s="105">
        <f>K9247+J9236</f>
        <v>28.971999999999976</v>
      </c>
      <c r="L9248" s="96"/>
    </row>
    <row r="9249" spans="1:12" hidden="1" outlineLevel="1" x14ac:dyDescent="0.25">
      <c r="A9249" s="98" t="str">
        <f t="shared" si="819"/>
        <v>Type 22/33 500 65 9</v>
      </c>
      <c r="B9249" s="103" t="str">
        <f t="shared" si="817"/>
        <v>Type 22/33 500</v>
      </c>
      <c r="C9249" s="99">
        <v>65</v>
      </c>
      <c r="D9249" s="99">
        <f t="shared" si="821"/>
        <v>9</v>
      </c>
      <c r="E9249" s="100">
        <f t="shared" si="820"/>
        <v>29.019999999999975</v>
      </c>
      <c r="G9249" s="108"/>
      <c r="H9249" s="109"/>
      <c r="I9249" s="109"/>
      <c r="J9249" s="109"/>
      <c r="K9249" s="105">
        <f>K9248+J9236</f>
        <v>29.019999999999975</v>
      </c>
      <c r="L9249" s="96"/>
    </row>
    <row r="9250" spans="1:12" hidden="1" outlineLevel="1" x14ac:dyDescent="0.25">
      <c r="A9250" s="98" t="str">
        <f t="shared" si="819"/>
        <v>Type 22/33 500 66 9</v>
      </c>
      <c r="B9250" s="103" t="str">
        <f t="shared" ref="B9250:B9313" si="822">B9249</f>
        <v>Type 22/33 500</v>
      </c>
      <c r="C9250" s="99">
        <v>66</v>
      </c>
      <c r="D9250" s="99">
        <f t="shared" si="821"/>
        <v>9</v>
      </c>
      <c r="E9250" s="100">
        <f t="shared" si="820"/>
        <v>29.067999999999973</v>
      </c>
      <c r="G9250" s="108"/>
      <c r="H9250" s="109"/>
      <c r="I9250" s="109"/>
      <c r="J9250" s="109"/>
      <c r="K9250" s="105">
        <f>K9249+J9236</f>
        <v>29.067999999999973</v>
      </c>
      <c r="L9250" s="96"/>
    </row>
    <row r="9251" spans="1:12" hidden="1" outlineLevel="1" x14ac:dyDescent="0.25">
      <c r="A9251" s="98" t="str">
        <f t="shared" si="819"/>
        <v>Type 22/33 500 67 9</v>
      </c>
      <c r="B9251" s="103" t="str">
        <f t="shared" si="822"/>
        <v>Type 22/33 500</v>
      </c>
      <c r="C9251" s="99">
        <v>67</v>
      </c>
      <c r="D9251" s="99">
        <f t="shared" si="821"/>
        <v>9</v>
      </c>
      <c r="E9251" s="100">
        <f t="shared" si="820"/>
        <v>29.115999999999971</v>
      </c>
      <c r="G9251" s="108"/>
      <c r="H9251" s="109"/>
      <c r="I9251" s="109"/>
      <c r="J9251" s="109"/>
      <c r="K9251" s="105">
        <f>K9250+J9236</f>
        <v>29.115999999999971</v>
      </c>
      <c r="L9251" s="96"/>
    </row>
    <row r="9252" spans="1:12" hidden="1" outlineLevel="1" x14ac:dyDescent="0.25">
      <c r="A9252" s="98" t="str">
        <f t="shared" si="819"/>
        <v>Type 22/33 500 68 9</v>
      </c>
      <c r="B9252" s="103" t="str">
        <f t="shared" si="822"/>
        <v>Type 22/33 500</v>
      </c>
      <c r="C9252" s="99">
        <v>68</v>
      </c>
      <c r="D9252" s="99">
        <f t="shared" si="821"/>
        <v>9</v>
      </c>
      <c r="E9252" s="100">
        <f t="shared" si="820"/>
        <v>29.16399999999997</v>
      </c>
      <c r="G9252" s="108"/>
      <c r="H9252" s="109"/>
      <c r="I9252" s="109"/>
      <c r="J9252" s="109"/>
      <c r="K9252" s="105">
        <f>K9251+J9236</f>
        <v>29.16399999999997</v>
      </c>
      <c r="L9252" s="96"/>
    </row>
    <row r="9253" spans="1:12" hidden="1" outlineLevel="1" x14ac:dyDescent="0.25">
      <c r="A9253" s="98" t="str">
        <f t="shared" si="819"/>
        <v>Type 22/33 500 69 9</v>
      </c>
      <c r="B9253" s="103" t="str">
        <f t="shared" si="822"/>
        <v>Type 22/33 500</v>
      </c>
      <c r="C9253" s="99">
        <v>69</v>
      </c>
      <c r="D9253" s="99">
        <f t="shared" si="821"/>
        <v>9</v>
      </c>
      <c r="E9253" s="100">
        <f t="shared" si="820"/>
        <v>29.211999999999968</v>
      </c>
      <c r="G9253" s="108"/>
      <c r="H9253" s="109"/>
      <c r="I9253" s="109"/>
      <c r="J9253" s="109"/>
      <c r="K9253" s="105">
        <f>K9252+J9236</f>
        <v>29.211999999999968</v>
      </c>
      <c r="L9253" s="96"/>
    </row>
    <row r="9254" spans="1:12" hidden="1" outlineLevel="1" x14ac:dyDescent="0.25">
      <c r="A9254" s="98" t="str">
        <f t="shared" si="819"/>
        <v>Type 22/33 500 70 9</v>
      </c>
      <c r="B9254" s="103" t="str">
        <f t="shared" si="822"/>
        <v>Type 22/33 500</v>
      </c>
      <c r="C9254" s="99">
        <v>70</v>
      </c>
      <c r="D9254" s="99">
        <f t="shared" si="821"/>
        <v>9</v>
      </c>
      <c r="E9254" s="100">
        <f t="shared" si="820"/>
        <v>29.259999999999966</v>
      </c>
      <c r="G9254" s="108"/>
      <c r="H9254" s="109"/>
      <c r="I9254" s="109"/>
      <c r="J9254" s="109"/>
      <c r="K9254" s="105">
        <f>K9253+J9236</f>
        <v>29.259999999999966</v>
      </c>
      <c r="L9254" s="96"/>
    </row>
    <row r="9255" spans="1:12" hidden="1" outlineLevel="1" x14ac:dyDescent="0.25">
      <c r="A9255" s="98" t="str">
        <f t="shared" si="819"/>
        <v>Type 22/33 500 71 9</v>
      </c>
      <c r="B9255" s="103" t="str">
        <f t="shared" si="822"/>
        <v>Type 22/33 500</v>
      </c>
      <c r="C9255" s="99">
        <v>71</v>
      </c>
      <c r="D9255" s="99">
        <f t="shared" si="821"/>
        <v>9</v>
      </c>
      <c r="E9255" s="100">
        <f t="shared" si="820"/>
        <v>29.307999999999964</v>
      </c>
      <c r="G9255" s="108"/>
      <c r="H9255" s="109"/>
      <c r="I9255" s="109"/>
      <c r="J9255" s="109"/>
      <c r="K9255" s="105">
        <f>K9254+J9236</f>
        <v>29.307999999999964</v>
      </c>
      <c r="L9255" s="96"/>
    </row>
    <row r="9256" spans="1:12" hidden="1" outlineLevel="1" x14ac:dyDescent="0.25">
      <c r="A9256" s="98" t="str">
        <f t="shared" si="819"/>
        <v>Type 22/33 500 72 9</v>
      </c>
      <c r="B9256" s="103" t="str">
        <f t="shared" si="822"/>
        <v>Type 22/33 500</v>
      </c>
      <c r="C9256" s="99">
        <v>72</v>
      </c>
      <c r="D9256" s="99">
        <f t="shared" si="821"/>
        <v>9</v>
      </c>
      <c r="E9256" s="100">
        <f t="shared" si="820"/>
        <v>29.355999999999963</v>
      </c>
      <c r="G9256" s="108"/>
      <c r="H9256" s="109"/>
      <c r="I9256" s="109"/>
      <c r="J9256" s="109"/>
      <c r="K9256" s="105">
        <f>K9255+J9236</f>
        <v>29.355999999999963</v>
      </c>
      <c r="L9256" s="96"/>
    </row>
    <row r="9257" spans="1:12" hidden="1" outlineLevel="1" x14ac:dyDescent="0.25">
      <c r="A9257" s="98" t="str">
        <f t="shared" si="819"/>
        <v>Type 22/33 500 73 9</v>
      </c>
      <c r="B9257" s="103" t="str">
        <f t="shared" si="822"/>
        <v>Type 22/33 500</v>
      </c>
      <c r="C9257" s="99">
        <v>73</v>
      </c>
      <c r="D9257" s="99">
        <f t="shared" si="821"/>
        <v>9</v>
      </c>
      <c r="E9257" s="100">
        <f t="shared" si="820"/>
        <v>29.403999999999961</v>
      </c>
      <c r="G9257" s="108"/>
      <c r="H9257" s="109"/>
      <c r="I9257" s="109"/>
      <c r="J9257" s="109"/>
      <c r="K9257" s="105">
        <f>K9256+J9236</f>
        <v>29.403999999999961</v>
      </c>
      <c r="L9257" s="96"/>
    </row>
    <row r="9258" spans="1:12" hidden="1" outlineLevel="1" x14ac:dyDescent="0.25">
      <c r="A9258" s="98" t="str">
        <f t="shared" si="819"/>
        <v>Type 22/33 500 74 9</v>
      </c>
      <c r="B9258" s="103" t="str">
        <f t="shared" si="822"/>
        <v>Type 22/33 500</v>
      </c>
      <c r="C9258" s="99">
        <v>74</v>
      </c>
      <c r="D9258" s="99">
        <f t="shared" si="821"/>
        <v>9</v>
      </c>
      <c r="E9258" s="100">
        <f t="shared" si="820"/>
        <v>29.451999999999959</v>
      </c>
      <c r="G9258" s="108"/>
      <c r="H9258" s="109"/>
      <c r="I9258" s="109"/>
      <c r="J9258" s="109"/>
      <c r="K9258" s="105">
        <f>K9257+J9236</f>
        <v>29.451999999999959</v>
      </c>
      <c r="L9258" s="96"/>
    </row>
    <row r="9259" spans="1:12" hidden="1" outlineLevel="1" x14ac:dyDescent="0.25">
      <c r="A9259" s="98" t="str">
        <f t="shared" si="819"/>
        <v>Type 22/33 500 75 9</v>
      </c>
      <c r="B9259" s="103" t="str">
        <f t="shared" si="822"/>
        <v>Type 22/33 500</v>
      </c>
      <c r="C9259" s="99">
        <v>75</v>
      </c>
      <c r="D9259" s="99">
        <f t="shared" si="821"/>
        <v>9</v>
      </c>
      <c r="E9259" s="100">
        <f t="shared" si="820"/>
        <v>29.499999999999957</v>
      </c>
      <c r="G9259" s="108"/>
      <c r="H9259" s="109"/>
      <c r="I9259" s="109"/>
      <c r="J9259" s="109"/>
      <c r="K9259" s="105">
        <f>K9258+J9236</f>
        <v>29.499999999999957</v>
      </c>
      <c r="L9259" s="96"/>
    </row>
    <row r="9260" spans="1:12" hidden="1" outlineLevel="1" x14ac:dyDescent="0.25">
      <c r="A9260" s="98" t="str">
        <f t="shared" si="819"/>
        <v>Type 22/33 500 76 9</v>
      </c>
      <c r="B9260" s="103" t="str">
        <f t="shared" si="822"/>
        <v>Type 22/33 500</v>
      </c>
      <c r="C9260" s="99">
        <v>76</v>
      </c>
      <c r="D9260" s="99">
        <f t="shared" si="821"/>
        <v>9</v>
      </c>
      <c r="E9260" s="100">
        <f t="shared" si="820"/>
        <v>29.547999999999956</v>
      </c>
      <c r="G9260" s="108"/>
      <c r="H9260" s="109"/>
      <c r="I9260" s="109"/>
      <c r="J9260" s="109"/>
      <c r="K9260" s="105">
        <f>K9259+J9236</f>
        <v>29.547999999999956</v>
      </c>
      <c r="L9260" s="96"/>
    </row>
    <row r="9261" spans="1:12" hidden="1" outlineLevel="1" x14ac:dyDescent="0.25">
      <c r="A9261" s="98" t="str">
        <f t="shared" si="819"/>
        <v>Type 22/33 500 77 9</v>
      </c>
      <c r="B9261" s="103" t="str">
        <f t="shared" si="822"/>
        <v>Type 22/33 500</v>
      </c>
      <c r="C9261" s="99">
        <v>77</v>
      </c>
      <c r="D9261" s="99">
        <f t="shared" si="821"/>
        <v>9</v>
      </c>
      <c r="E9261" s="100">
        <f t="shared" si="820"/>
        <v>29.595999999999954</v>
      </c>
      <c r="G9261" s="108"/>
      <c r="H9261" s="109"/>
      <c r="I9261" s="109"/>
      <c r="J9261" s="109"/>
      <c r="K9261" s="105">
        <f>K9260+J9236</f>
        <v>29.595999999999954</v>
      </c>
      <c r="L9261" s="96"/>
    </row>
    <row r="9262" spans="1:12" hidden="1" outlineLevel="1" x14ac:dyDescent="0.25">
      <c r="A9262" s="98" t="str">
        <f t="shared" si="819"/>
        <v>Type 22/33 500 78 9</v>
      </c>
      <c r="B9262" s="103" t="str">
        <f t="shared" si="822"/>
        <v>Type 22/33 500</v>
      </c>
      <c r="C9262" s="99">
        <v>78</v>
      </c>
      <c r="D9262" s="99">
        <f t="shared" si="821"/>
        <v>9</v>
      </c>
      <c r="E9262" s="100">
        <f t="shared" si="820"/>
        <v>29.643999999999952</v>
      </c>
      <c r="G9262" s="108"/>
      <c r="H9262" s="109"/>
      <c r="I9262" s="109"/>
      <c r="J9262" s="109"/>
      <c r="K9262" s="105">
        <f>K9261+J9236</f>
        <v>29.643999999999952</v>
      </c>
      <c r="L9262" s="96"/>
    </row>
    <row r="9263" spans="1:12" hidden="1" outlineLevel="1" x14ac:dyDescent="0.25">
      <c r="A9263" s="98" t="str">
        <f t="shared" si="819"/>
        <v>Type 22/33 500 79 9</v>
      </c>
      <c r="B9263" s="103" t="str">
        <f t="shared" si="822"/>
        <v>Type 22/33 500</v>
      </c>
      <c r="C9263" s="99">
        <v>79</v>
      </c>
      <c r="D9263" s="99">
        <f t="shared" si="821"/>
        <v>9</v>
      </c>
      <c r="E9263" s="100">
        <f t="shared" si="820"/>
        <v>29.69199999999995</v>
      </c>
      <c r="G9263" s="108"/>
      <c r="H9263" s="109"/>
      <c r="I9263" s="109"/>
      <c r="J9263" s="109"/>
      <c r="K9263" s="105">
        <f>K9262+J9236</f>
        <v>29.69199999999995</v>
      </c>
      <c r="L9263" s="96"/>
    </row>
    <row r="9264" spans="1:12" hidden="1" outlineLevel="1" x14ac:dyDescent="0.25">
      <c r="A9264" s="98" t="str">
        <f t="shared" si="819"/>
        <v>Type 22/33 500 80 9</v>
      </c>
      <c r="B9264" s="103" t="str">
        <f t="shared" si="822"/>
        <v>Type 22/33 500</v>
      </c>
      <c r="C9264" s="99">
        <v>80</v>
      </c>
      <c r="D9264" s="99">
        <f t="shared" si="821"/>
        <v>9</v>
      </c>
      <c r="E9264" s="100">
        <f t="shared" si="820"/>
        <v>29.739999999999949</v>
      </c>
      <c r="G9264" s="108"/>
      <c r="H9264" s="109"/>
      <c r="I9264" s="109"/>
      <c r="J9264" s="109"/>
      <c r="K9264" s="105">
        <f>K9263+J9236</f>
        <v>29.739999999999949</v>
      </c>
      <c r="L9264" s="96"/>
    </row>
    <row r="9265" spans="1:12" hidden="1" outlineLevel="1" x14ac:dyDescent="0.25">
      <c r="A9265" s="98" t="str">
        <f t="shared" si="819"/>
        <v>Type 22/33 500 81 9</v>
      </c>
      <c r="B9265" s="103" t="str">
        <f t="shared" si="822"/>
        <v>Type 22/33 500</v>
      </c>
      <c r="C9265" s="99">
        <v>81</v>
      </c>
      <c r="D9265" s="99">
        <f t="shared" si="821"/>
        <v>9</v>
      </c>
      <c r="E9265" s="100">
        <f t="shared" si="820"/>
        <v>29.787999999999947</v>
      </c>
      <c r="G9265" s="108"/>
      <c r="H9265" s="109"/>
      <c r="I9265" s="109"/>
      <c r="J9265" s="109"/>
      <c r="K9265" s="105">
        <f>K9264+J9236</f>
        <v>29.787999999999947</v>
      </c>
      <c r="L9265" s="96"/>
    </row>
    <row r="9266" spans="1:12" hidden="1" outlineLevel="1" x14ac:dyDescent="0.25">
      <c r="A9266" s="98" t="str">
        <f t="shared" si="819"/>
        <v>Type 22/33 500 82 9</v>
      </c>
      <c r="B9266" s="103" t="str">
        <f t="shared" si="822"/>
        <v>Type 22/33 500</v>
      </c>
      <c r="C9266" s="99">
        <v>82</v>
      </c>
      <c r="D9266" s="99">
        <f t="shared" si="821"/>
        <v>9</v>
      </c>
      <c r="E9266" s="100">
        <f t="shared" si="820"/>
        <v>29.835999999999945</v>
      </c>
      <c r="G9266" s="108"/>
      <c r="H9266" s="109"/>
      <c r="I9266" s="109"/>
      <c r="J9266" s="109"/>
      <c r="K9266" s="105">
        <f>K9265+J9236</f>
        <v>29.835999999999945</v>
      </c>
      <c r="L9266" s="96"/>
    </row>
    <row r="9267" spans="1:12" hidden="1" outlineLevel="1" x14ac:dyDescent="0.25">
      <c r="A9267" s="98" t="str">
        <f t="shared" si="819"/>
        <v>Type 22/33 500 83 9</v>
      </c>
      <c r="B9267" s="103" t="str">
        <f t="shared" si="822"/>
        <v>Type 22/33 500</v>
      </c>
      <c r="C9267" s="99">
        <v>83</v>
      </c>
      <c r="D9267" s="99">
        <f t="shared" ref="D9267:D9284" si="823">D9266</f>
        <v>9</v>
      </c>
      <c r="E9267" s="100">
        <f t="shared" si="820"/>
        <v>29.883999999999943</v>
      </c>
      <c r="G9267" s="108"/>
      <c r="H9267" s="109"/>
      <c r="I9267" s="109"/>
      <c r="J9267" s="109"/>
      <c r="K9267" s="105">
        <f>K9266+J9236</f>
        <v>29.883999999999943</v>
      </c>
      <c r="L9267" s="96"/>
    </row>
    <row r="9268" spans="1:12" hidden="1" outlineLevel="1" x14ac:dyDescent="0.25">
      <c r="A9268" s="98" t="str">
        <f t="shared" si="819"/>
        <v>Type 22/33 500 84 9</v>
      </c>
      <c r="B9268" s="103" t="str">
        <f t="shared" si="822"/>
        <v>Type 22/33 500</v>
      </c>
      <c r="C9268" s="99">
        <v>84</v>
      </c>
      <c r="D9268" s="99">
        <f t="shared" si="823"/>
        <v>9</v>
      </c>
      <c r="E9268" s="100">
        <f t="shared" si="820"/>
        <v>29.931999999999942</v>
      </c>
      <c r="G9268" s="108"/>
      <c r="H9268" s="109"/>
      <c r="I9268" s="109"/>
      <c r="J9268" s="109"/>
      <c r="K9268" s="105">
        <f>K9267+J9236</f>
        <v>29.931999999999942</v>
      </c>
      <c r="L9268" s="96"/>
    </row>
    <row r="9269" spans="1:12" hidden="1" outlineLevel="1" x14ac:dyDescent="0.25">
      <c r="A9269" s="98" t="str">
        <f t="shared" si="819"/>
        <v>Type 22/33 500 85 9</v>
      </c>
      <c r="B9269" s="103" t="str">
        <f t="shared" si="822"/>
        <v>Type 22/33 500</v>
      </c>
      <c r="C9269" s="99">
        <v>85</v>
      </c>
      <c r="D9269" s="99">
        <f t="shared" si="823"/>
        <v>9</v>
      </c>
      <c r="E9269" s="100">
        <f t="shared" si="820"/>
        <v>29.97999999999994</v>
      </c>
      <c r="G9269" s="108"/>
      <c r="H9269" s="109"/>
      <c r="I9269" s="109"/>
      <c r="J9269" s="109"/>
      <c r="K9269" s="105">
        <f>K9268+J9236</f>
        <v>29.97999999999994</v>
      </c>
      <c r="L9269" s="96"/>
    </row>
    <row r="9270" spans="1:12" hidden="1" outlineLevel="1" x14ac:dyDescent="0.25">
      <c r="A9270" s="98" t="str">
        <f t="shared" si="819"/>
        <v>Type 22/33 500 86 9</v>
      </c>
      <c r="B9270" s="103" t="str">
        <f t="shared" si="822"/>
        <v>Type 22/33 500</v>
      </c>
      <c r="C9270" s="99">
        <v>86</v>
      </c>
      <c r="D9270" s="99">
        <f t="shared" si="823"/>
        <v>9</v>
      </c>
      <c r="E9270" s="100">
        <f t="shared" si="820"/>
        <v>30.027999999999938</v>
      </c>
      <c r="G9270" s="108"/>
      <c r="H9270" s="109"/>
      <c r="I9270" s="109"/>
      <c r="J9270" s="109"/>
      <c r="K9270" s="105">
        <f>K9269+J9236</f>
        <v>30.027999999999938</v>
      </c>
      <c r="L9270" s="96"/>
    </row>
    <row r="9271" spans="1:12" hidden="1" outlineLevel="1" x14ac:dyDescent="0.25">
      <c r="A9271" s="98" t="str">
        <f t="shared" si="819"/>
        <v>Type 22/33 500 87 9</v>
      </c>
      <c r="B9271" s="103" t="str">
        <f t="shared" si="822"/>
        <v>Type 22/33 500</v>
      </c>
      <c r="C9271" s="99">
        <v>87</v>
      </c>
      <c r="D9271" s="99">
        <f t="shared" si="823"/>
        <v>9</v>
      </c>
      <c r="E9271" s="100">
        <f t="shared" si="820"/>
        <v>30.075999999999937</v>
      </c>
      <c r="G9271" s="108"/>
      <c r="H9271" s="109"/>
      <c r="I9271" s="109"/>
      <c r="J9271" s="109"/>
      <c r="K9271" s="105">
        <f>K9270+J9236</f>
        <v>30.075999999999937</v>
      </c>
      <c r="L9271" s="96"/>
    </row>
    <row r="9272" spans="1:12" hidden="1" outlineLevel="1" x14ac:dyDescent="0.25">
      <c r="A9272" s="98" t="str">
        <f t="shared" si="819"/>
        <v>Type 22/33 500 88 9</v>
      </c>
      <c r="B9272" s="103" t="str">
        <f t="shared" si="822"/>
        <v>Type 22/33 500</v>
      </c>
      <c r="C9272" s="99">
        <v>88</v>
      </c>
      <c r="D9272" s="99">
        <f t="shared" si="823"/>
        <v>9</v>
      </c>
      <c r="E9272" s="100">
        <f t="shared" si="820"/>
        <v>30.123999999999935</v>
      </c>
      <c r="G9272" s="108"/>
      <c r="H9272" s="109"/>
      <c r="I9272" s="109"/>
      <c r="J9272" s="109"/>
      <c r="K9272" s="105">
        <f>K9271+J9236</f>
        <v>30.123999999999935</v>
      </c>
      <c r="L9272" s="96"/>
    </row>
    <row r="9273" spans="1:12" hidden="1" outlineLevel="1" x14ac:dyDescent="0.25">
      <c r="A9273" s="98" t="str">
        <f t="shared" si="819"/>
        <v>Type 22/33 500 89 9</v>
      </c>
      <c r="B9273" s="103" t="str">
        <f t="shared" si="822"/>
        <v>Type 22/33 500</v>
      </c>
      <c r="C9273" s="99">
        <v>89</v>
      </c>
      <c r="D9273" s="99">
        <f t="shared" si="823"/>
        <v>9</v>
      </c>
      <c r="E9273" s="100">
        <f t="shared" si="820"/>
        <v>30.171999999999933</v>
      </c>
      <c r="G9273" s="108"/>
      <c r="H9273" s="109"/>
      <c r="I9273" s="109"/>
      <c r="J9273" s="109"/>
      <c r="K9273" s="105">
        <f>K9272+J9236</f>
        <v>30.171999999999933</v>
      </c>
      <c r="L9273" s="96"/>
    </row>
    <row r="9274" spans="1:12" hidden="1" outlineLevel="1" x14ac:dyDescent="0.25">
      <c r="A9274" s="98" t="str">
        <f t="shared" si="819"/>
        <v>Type 22/33 500 90 9</v>
      </c>
      <c r="B9274" s="103" t="str">
        <f t="shared" si="822"/>
        <v>Type 22/33 500</v>
      </c>
      <c r="C9274" s="99">
        <v>90</v>
      </c>
      <c r="D9274" s="99">
        <f t="shared" si="823"/>
        <v>9</v>
      </c>
      <c r="E9274" s="100">
        <f t="shared" si="820"/>
        <v>30.219999999999931</v>
      </c>
      <c r="G9274" s="108"/>
      <c r="H9274" s="109"/>
      <c r="I9274" s="109"/>
      <c r="J9274" s="109"/>
      <c r="K9274" s="105">
        <f>K9273+J9236</f>
        <v>30.219999999999931</v>
      </c>
      <c r="L9274" s="96"/>
    </row>
    <row r="9275" spans="1:12" hidden="1" outlineLevel="1" x14ac:dyDescent="0.25">
      <c r="A9275" s="98" t="str">
        <f t="shared" si="819"/>
        <v>Type 22/33 500 91 9</v>
      </c>
      <c r="B9275" s="103" t="str">
        <f t="shared" si="822"/>
        <v>Type 22/33 500</v>
      </c>
      <c r="C9275" s="99">
        <v>91</v>
      </c>
      <c r="D9275" s="99">
        <f t="shared" si="823"/>
        <v>9</v>
      </c>
      <c r="E9275" s="100">
        <f t="shared" si="820"/>
        <v>30.26799999999993</v>
      </c>
      <c r="G9275" s="108"/>
      <c r="H9275" s="109"/>
      <c r="I9275" s="109"/>
      <c r="J9275" s="109"/>
      <c r="K9275" s="105">
        <f>K9274+J9236</f>
        <v>30.26799999999993</v>
      </c>
      <c r="L9275" s="96"/>
    </row>
    <row r="9276" spans="1:12" hidden="1" outlineLevel="1" x14ac:dyDescent="0.25">
      <c r="A9276" s="98" t="str">
        <f t="shared" si="819"/>
        <v>Type 22/33 500 92 9</v>
      </c>
      <c r="B9276" s="103" t="str">
        <f t="shared" si="822"/>
        <v>Type 22/33 500</v>
      </c>
      <c r="C9276" s="99">
        <v>92</v>
      </c>
      <c r="D9276" s="99">
        <f t="shared" si="823"/>
        <v>9</v>
      </c>
      <c r="E9276" s="100">
        <f t="shared" si="820"/>
        <v>30.315999999999928</v>
      </c>
      <c r="G9276" s="108"/>
      <c r="H9276" s="109"/>
      <c r="I9276" s="109"/>
      <c r="J9276" s="109"/>
      <c r="K9276" s="105">
        <f>K9275+J9236</f>
        <v>30.315999999999928</v>
      </c>
      <c r="L9276" s="96"/>
    </row>
    <row r="9277" spans="1:12" hidden="1" outlineLevel="1" x14ac:dyDescent="0.25">
      <c r="A9277" s="98" t="str">
        <f t="shared" si="819"/>
        <v>Type 22/33 500 93 9</v>
      </c>
      <c r="B9277" s="103" t="str">
        <f t="shared" si="822"/>
        <v>Type 22/33 500</v>
      </c>
      <c r="C9277" s="99">
        <v>93</v>
      </c>
      <c r="D9277" s="99">
        <f t="shared" si="823"/>
        <v>9</v>
      </c>
      <c r="E9277" s="100">
        <f t="shared" si="820"/>
        <v>30.363999999999926</v>
      </c>
      <c r="G9277" s="108"/>
      <c r="H9277" s="109"/>
      <c r="I9277" s="109"/>
      <c r="J9277" s="109"/>
      <c r="K9277" s="105">
        <f>K9276+J9236</f>
        <v>30.363999999999926</v>
      </c>
      <c r="L9277" s="96"/>
    </row>
    <row r="9278" spans="1:12" hidden="1" outlineLevel="1" x14ac:dyDescent="0.25">
      <c r="A9278" s="98" t="str">
        <f t="shared" si="819"/>
        <v>Type 22/33 500 94 9</v>
      </c>
      <c r="B9278" s="103" t="str">
        <f t="shared" si="822"/>
        <v>Type 22/33 500</v>
      </c>
      <c r="C9278" s="99">
        <v>94</v>
      </c>
      <c r="D9278" s="99">
        <f t="shared" si="823"/>
        <v>9</v>
      </c>
      <c r="E9278" s="100">
        <f t="shared" si="820"/>
        <v>30.411999999999924</v>
      </c>
      <c r="G9278" s="108"/>
      <c r="H9278" s="109"/>
      <c r="I9278" s="109"/>
      <c r="J9278" s="109"/>
      <c r="K9278" s="105">
        <f>K9277+J9236</f>
        <v>30.411999999999924</v>
      </c>
      <c r="L9278" s="96"/>
    </row>
    <row r="9279" spans="1:12" hidden="1" outlineLevel="1" x14ac:dyDescent="0.25">
      <c r="A9279" s="98" t="str">
        <f t="shared" si="819"/>
        <v>Type 22/33 500 95 9</v>
      </c>
      <c r="B9279" s="103" t="str">
        <f t="shared" si="822"/>
        <v>Type 22/33 500</v>
      </c>
      <c r="C9279" s="99">
        <v>95</v>
      </c>
      <c r="D9279" s="99">
        <f t="shared" si="823"/>
        <v>9</v>
      </c>
      <c r="E9279" s="100">
        <f t="shared" si="820"/>
        <v>30.459999999999923</v>
      </c>
      <c r="G9279" s="108"/>
      <c r="H9279" s="109"/>
      <c r="I9279" s="109"/>
      <c r="J9279" s="109"/>
      <c r="K9279" s="105">
        <f>K9278+J9236</f>
        <v>30.459999999999923</v>
      </c>
      <c r="L9279" s="96"/>
    </row>
    <row r="9280" spans="1:12" hidden="1" outlineLevel="1" x14ac:dyDescent="0.25">
      <c r="A9280" s="98" t="str">
        <f t="shared" si="819"/>
        <v>Type 22/33 500 96 9</v>
      </c>
      <c r="B9280" s="103" t="str">
        <f t="shared" si="822"/>
        <v>Type 22/33 500</v>
      </c>
      <c r="C9280" s="99">
        <v>96</v>
      </c>
      <c r="D9280" s="99">
        <f t="shared" si="823"/>
        <v>9</v>
      </c>
      <c r="E9280" s="100">
        <f t="shared" si="820"/>
        <v>30.507999999999921</v>
      </c>
      <c r="G9280" s="108"/>
      <c r="H9280" s="109"/>
      <c r="I9280" s="109"/>
      <c r="J9280" s="109"/>
      <c r="K9280" s="105">
        <f>K9279+J9236</f>
        <v>30.507999999999921</v>
      </c>
      <c r="L9280" s="96"/>
    </row>
    <row r="9281" spans="1:12" hidden="1" outlineLevel="1" x14ac:dyDescent="0.25">
      <c r="A9281" s="98" t="str">
        <f t="shared" si="819"/>
        <v>Type 22/33 500 97 9</v>
      </c>
      <c r="B9281" s="103" t="str">
        <f t="shared" si="822"/>
        <v>Type 22/33 500</v>
      </c>
      <c r="C9281" s="99">
        <v>97</v>
      </c>
      <c r="D9281" s="99">
        <f t="shared" si="823"/>
        <v>9</v>
      </c>
      <c r="E9281" s="100">
        <f t="shared" si="820"/>
        <v>30.555999999999919</v>
      </c>
      <c r="G9281" s="108"/>
      <c r="H9281" s="109"/>
      <c r="I9281" s="109"/>
      <c r="J9281" s="109"/>
      <c r="K9281" s="105">
        <f>K9280+J9236</f>
        <v>30.555999999999919</v>
      </c>
      <c r="L9281" s="96"/>
    </row>
    <row r="9282" spans="1:12" hidden="1" outlineLevel="1" x14ac:dyDescent="0.25">
      <c r="A9282" s="98" t="str">
        <f t="shared" si="819"/>
        <v>Type 22/33 500 98 9</v>
      </c>
      <c r="B9282" s="103" t="str">
        <f t="shared" si="822"/>
        <v>Type 22/33 500</v>
      </c>
      <c r="C9282" s="99">
        <v>98</v>
      </c>
      <c r="D9282" s="99">
        <f t="shared" si="823"/>
        <v>9</v>
      </c>
      <c r="E9282" s="100">
        <f t="shared" si="820"/>
        <v>30.603999999999917</v>
      </c>
      <c r="G9282" s="108"/>
      <c r="H9282" s="109"/>
      <c r="I9282" s="109"/>
      <c r="J9282" s="109"/>
      <c r="K9282" s="105">
        <f>K9281+J9236</f>
        <v>30.603999999999917</v>
      </c>
      <c r="L9282" s="96"/>
    </row>
    <row r="9283" spans="1:12" hidden="1" outlineLevel="1" x14ac:dyDescent="0.25">
      <c r="A9283" s="98" t="str">
        <f t="shared" ref="A9283:A9346" si="824">CONCATENATE(B9283," ",C9283," ",D9283)</f>
        <v>Type 22/33 500 99 9</v>
      </c>
      <c r="B9283" s="103" t="str">
        <f t="shared" si="822"/>
        <v>Type 22/33 500</v>
      </c>
      <c r="C9283" s="99">
        <v>99</v>
      </c>
      <c r="D9283" s="99">
        <f t="shared" si="823"/>
        <v>9</v>
      </c>
      <c r="E9283" s="100">
        <f t="shared" ref="E9283:E9346" si="825">K9283</f>
        <v>30.651999999999916</v>
      </c>
      <c r="G9283" s="108"/>
      <c r="H9283" s="109"/>
      <c r="I9283" s="109"/>
      <c r="J9283" s="109"/>
      <c r="K9283" s="105">
        <f>K9282+J9236</f>
        <v>30.651999999999916</v>
      </c>
      <c r="L9283" s="96"/>
    </row>
    <row r="9284" spans="1:12" hidden="1" outlineLevel="1" x14ac:dyDescent="0.25">
      <c r="A9284" s="110" t="str">
        <f t="shared" si="824"/>
        <v>Type 22/33 500 100 9</v>
      </c>
      <c r="B9284" s="111" t="str">
        <f t="shared" si="822"/>
        <v>Type 22/33 500</v>
      </c>
      <c r="C9284" s="112">
        <v>100</v>
      </c>
      <c r="D9284" s="112">
        <f t="shared" si="823"/>
        <v>9</v>
      </c>
      <c r="E9284" s="113">
        <f t="shared" si="825"/>
        <v>30.699999999999914</v>
      </c>
      <c r="G9284" s="114"/>
      <c r="H9284" s="115"/>
      <c r="I9284" s="115"/>
      <c r="J9284" s="115"/>
      <c r="K9284" s="116">
        <f>K9283+J9236</f>
        <v>30.699999999999914</v>
      </c>
      <c r="L9284" s="96"/>
    </row>
    <row r="9285" spans="1:12" hidden="1" outlineLevel="1" x14ac:dyDescent="0.25">
      <c r="A9285" s="98" t="str">
        <f t="shared" si="824"/>
        <v>Type 22/33 500 50 8</v>
      </c>
      <c r="B9285" s="117" t="str">
        <f t="shared" si="822"/>
        <v>Type 22/33 500</v>
      </c>
      <c r="C9285" s="99">
        <v>50</v>
      </c>
      <c r="D9285" s="99">
        <f>S8674</f>
        <v>8</v>
      </c>
      <c r="E9285" s="100">
        <f t="shared" si="825"/>
        <v>30.3</v>
      </c>
      <c r="G9285" s="99">
        <f>S8675</f>
        <v>30.3</v>
      </c>
      <c r="H9285" s="101"/>
      <c r="I9285" s="101"/>
      <c r="J9285" s="101"/>
      <c r="K9285" s="102">
        <f>G9285</f>
        <v>30.3</v>
      </c>
      <c r="L9285" s="96"/>
    </row>
    <row r="9286" spans="1:12" hidden="1" outlineLevel="1" x14ac:dyDescent="0.25">
      <c r="A9286" s="98" t="str">
        <f t="shared" si="824"/>
        <v>Type 22/33 500 51 8</v>
      </c>
      <c r="B9286" s="103" t="str">
        <f t="shared" si="822"/>
        <v>Type 22/33 500</v>
      </c>
      <c r="C9286" s="99">
        <v>51</v>
      </c>
      <c r="D9286" s="99">
        <f t="shared" ref="D9286:D9317" si="826">D9285</f>
        <v>8</v>
      </c>
      <c r="E9286" s="100">
        <f t="shared" si="825"/>
        <v>30.347999999999999</v>
      </c>
      <c r="G9286" s="104"/>
      <c r="H9286" s="59"/>
      <c r="I9286" s="59"/>
      <c r="J9286" s="59"/>
      <c r="K9286" s="105">
        <f>K9285+J9287</f>
        <v>30.347999999999999</v>
      </c>
      <c r="L9286" s="96"/>
    </row>
    <row r="9287" spans="1:12" hidden="1" outlineLevel="1" x14ac:dyDescent="0.25">
      <c r="A9287" s="98" t="str">
        <f t="shared" si="824"/>
        <v>Type 22/33 500 52 8</v>
      </c>
      <c r="B9287" s="103" t="str">
        <f t="shared" si="822"/>
        <v>Type 22/33 500</v>
      </c>
      <c r="C9287" s="99">
        <v>52</v>
      </c>
      <c r="D9287" s="99">
        <f t="shared" si="826"/>
        <v>8</v>
      </c>
      <c r="E9287" s="100">
        <f t="shared" si="825"/>
        <v>30.396000000000001</v>
      </c>
      <c r="G9287" s="99">
        <f>S8676</f>
        <v>32.700000000000003</v>
      </c>
      <c r="H9287" s="59">
        <v>50</v>
      </c>
      <c r="I9287" s="59">
        <f>G9287-G9285</f>
        <v>2.4000000000000021</v>
      </c>
      <c r="J9287" s="59">
        <f>I9287/H9287</f>
        <v>4.8000000000000043E-2</v>
      </c>
      <c r="K9287" s="105">
        <f>K9286+J9287</f>
        <v>30.396000000000001</v>
      </c>
      <c r="L9287" s="96"/>
    </row>
    <row r="9288" spans="1:12" hidden="1" outlineLevel="1" x14ac:dyDescent="0.25">
      <c r="A9288" s="98" t="str">
        <f t="shared" si="824"/>
        <v>Type 22/33 500 53 8</v>
      </c>
      <c r="B9288" s="103" t="str">
        <f t="shared" si="822"/>
        <v>Type 22/33 500</v>
      </c>
      <c r="C9288" s="99">
        <v>53</v>
      </c>
      <c r="D9288" s="99">
        <f t="shared" si="826"/>
        <v>8</v>
      </c>
      <c r="E9288" s="100">
        <f t="shared" si="825"/>
        <v>30.444000000000003</v>
      </c>
      <c r="G9288" s="108"/>
      <c r="H9288" s="109"/>
      <c r="I9288" s="109"/>
      <c r="J9288" s="109"/>
      <c r="K9288" s="105">
        <f>K9287+J9287</f>
        <v>30.444000000000003</v>
      </c>
      <c r="L9288" s="96"/>
    </row>
    <row r="9289" spans="1:12" hidden="1" outlineLevel="1" x14ac:dyDescent="0.25">
      <c r="A9289" s="98" t="str">
        <f t="shared" si="824"/>
        <v>Type 22/33 500 54 8</v>
      </c>
      <c r="B9289" s="103" t="str">
        <f t="shared" si="822"/>
        <v>Type 22/33 500</v>
      </c>
      <c r="C9289" s="99">
        <v>54</v>
      </c>
      <c r="D9289" s="99">
        <f t="shared" si="826"/>
        <v>8</v>
      </c>
      <c r="E9289" s="100">
        <f t="shared" si="825"/>
        <v>30.492000000000004</v>
      </c>
      <c r="G9289" s="108"/>
      <c r="H9289" s="109"/>
      <c r="I9289" s="109"/>
      <c r="J9289" s="109"/>
      <c r="K9289" s="105">
        <f>K9288+J9287</f>
        <v>30.492000000000004</v>
      </c>
      <c r="L9289" s="96"/>
    </row>
    <row r="9290" spans="1:12" hidden="1" outlineLevel="1" x14ac:dyDescent="0.25">
      <c r="A9290" s="98" t="str">
        <f t="shared" si="824"/>
        <v>Type 22/33 500 55 8</v>
      </c>
      <c r="B9290" s="103" t="str">
        <f t="shared" si="822"/>
        <v>Type 22/33 500</v>
      </c>
      <c r="C9290" s="99">
        <v>55</v>
      </c>
      <c r="D9290" s="99">
        <f t="shared" si="826"/>
        <v>8</v>
      </c>
      <c r="E9290" s="100">
        <f t="shared" si="825"/>
        <v>30.540000000000006</v>
      </c>
      <c r="G9290" s="104"/>
      <c r="H9290" s="59"/>
      <c r="I9290" s="59"/>
      <c r="J9290" s="59"/>
      <c r="K9290" s="105">
        <f>K9289+J9287</f>
        <v>30.540000000000006</v>
      </c>
      <c r="L9290" s="96"/>
    </row>
    <row r="9291" spans="1:12" hidden="1" outlineLevel="1" x14ac:dyDescent="0.25">
      <c r="A9291" s="98" t="str">
        <f t="shared" si="824"/>
        <v>Type 22/33 500 56 8</v>
      </c>
      <c r="B9291" s="103" t="str">
        <f t="shared" si="822"/>
        <v>Type 22/33 500</v>
      </c>
      <c r="C9291" s="99">
        <v>56</v>
      </c>
      <c r="D9291" s="99">
        <f t="shared" si="826"/>
        <v>8</v>
      </c>
      <c r="E9291" s="100">
        <f t="shared" si="825"/>
        <v>30.588000000000008</v>
      </c>
      <c r="G9291" s="104"/>
      <c r="H9291" s="59"/>
      <c r="I9291" s="59"/>
      <c r="J9291" s="59"/>
      <c r="K9291" s="105">
        <f>K9290+J9287</f>
        <v>30.588000000000008</v>
      </c>
      <c r="L9291" s="96"/>
    </row>
    <row r="9292" spans="1:12" hidden="1" outlineLevel="1" x14ac:dyDescent="0.25">
      <c r="A9292" s="98" t="str">
        <f t="shared" si="824"/>
        <v>Type 22/33 500 57 8</v>
      </c>
      <c r="B9292" s="103" t="str">
        <f t="shared" si="822"/>
        <v>Type 22/33 500</v>
      </c>
      <c r="C9292" s="99">
        <v>57</v>
      </c>
      <c r="D9292" s="99">
        <f t="shared" si="826"/>
        <v>8</v>
      </c>
      <c r="E9292" s="100">
        <f t="shared" si="825"/>
        <v>30.63600000000001</v>
      </c>
      <c r="G9292" s="104"/>
      <c r="H9292" s="59"/>
      <c r="I9292" s="59"/>
      <c r="J9292" s="59"/>
      <c r="K9292" s="105">
        <f>K9291+J9287</f>
        <v>30.63600000000001</v>
      </c>
      <c r="L9292" s="96"/>
    </row>
    <row r="9293" spans="1:12" hidden="1" outlineLevel="1" x14ac:dyDescent="0.25">
      <c r="A9293" s="98" t="str">
        <f t="shared" si="824"/>
        <v>Type 22/33 500 58 8</v>
      </c>
      <c r="B9293" s="103" t="str">
        <f t="shared" si="822"/>
        <v>Type 22/33 500</v>
      </c>
      <c r="C9293" s="99">
        <v>58</v>
      </c>
      <c r="D9293" s="99">
        <f t="shared" si="826"/>
        <v>8</v>
      </c>
      <c r="E9293" s="100">
        <f t="shared" si="825"/>
        <v>30.684000000000012</v>
      </c>
      <c r="G9293" s="104"/>
      <c r="H9293" s="59"/>
      <c r="I9293" s="59"/>
      <c r="J9293" s="59"/>
      <c r="K9293" s="105">
        <f>K9292+J9287</f>
        <v>30.684000000000012</v>
      </c>
      <c r="L9293" s="96"/>
    </row>
    <row r="9294" spans="1:12" hidden="1" outlineLevel="1" x14ac:dyDescent="0.25">
      <c r="A9294" s="98" t="str">
        <f t="shared" si="824"/>
        <v>Type 22/33 500 59 8</v>
      </c>
      <c r="B9294" s="103" t="str">
        <f t="shared" si="822"/>
        <v>Type 22/33 500</v>
      </c>
      <c r="C9294" s="99">
        <v>59</v>
      </c>
      <c r="D9294" s="99">
        <f t="shared" si="826"/>
        <v>8</v>
      </c>
      <c r="E9294" s="100">
        <f t="shared" si="825"/>
        <v>30.732000000000014</v>
      </c>
      <c r="G9294" s="104"/>
      <c r="H9294" s="59"/>
      <c r="I9294" s="59"/>
      <c r="J9294" s="59"/>
      <c r="K9294" s="105">
        <f>K9293+J9287</f>
        <v>30.732000000000014</v>
      </c>
      <c r="L9294" s="96"/>
    </row>
    <row r="9295" spans="1:12" hidden="1" outlineLevel="1" x14ac:dyDescent="0.25">
      <c r="A9295" s="98" t="str">
        <f t="shared" si="824"/>
        <v>Type 22/33 500 60 8</v>
      </c>
      <c r="B9295" s="103" t="str">
        <f t="shared" si="822"/>
        <v>Type 22/33 500</v>
      </c>
      <c r="C9295" s="99">
        <v>60</v>
      </c>
      <c r="D9295" s="99">
        <f t="shared" si="826"/>
        <v>8</v>
      </c>
      <c r="E9295" s="100">
        <f t="shared" si="825"/>
        <v>30.780000000000015</v>
      </c>
      <c r="G9295" s="108"/>
      <c r="H9295" s="59"/>
      <c r="I9295" s="59"/>
      <c r="J9295" s="59"/>
      <c r="K9295" s="105">
        <f>K9294+J9287</f>
        <v>30.780000000000015</v>
      </c>
      <c r="L9295" s="96"/>
    </row>
    <row r="9296" spans="1:12" hidden="1" outlineLevel="1" x14ac:dyDescent="0.25">
      <c r="A9296" s="98" t="str">
        <f t="shared" si="824"/>
        <v>Type 22/33 500 61 8</v>
      </c>
      <c r="B9296" s="103" t="str">
        <f t="shared" si="822"/>
        <v>Type 22/33 500</v>
      </c>
      <c r="C9296" s="99">
        <v>61</v>
      </c>
      <c r="D9296" s="99">
        <f t="shared" si="826"/>
        <v>8</v>
      </c>
      <c r="E9296" s="100">
        <f t="shared" si="825"/>
        <v>30.828000000000017</v>
      </c>
      <c r="G9296" s="108"/>
      <c r="H9296" s="109"/>
      <c r="I9296" s="109"/>
      <c r="J9296" s="109"/>
      <c r="K9296" s="105">
        <f>K9295+J9287</f>
        <v>30.828000000000017</v>
      </c>
      <c r="L9296" s="96"/>
    </row>
    <row r="9297" spans="1:12" hidden="1" outlineLevel="1" x14ac:dyDescent="0.25">
      <c r="A9297" s="98" t="str">
        <f t="shared" si="824"/>
        <v>Type 22/33 500 62 8</v>
      </c>
      <c r="B9297" s="103" t="str">
        <f t="shared" si="822"/>
        <v>Type 22/33 500</v>
      </c>
      <c r="C9297" s="99">
        <v>62</v>
      </c>
      <c r="D9297" s="99">
        <f t="shared" si="826"/>
        <v>8</v>
      </c>
      <c r="E9297" s="100">
        <f t="shared" si="825"/>
        <v>30.876000000000019</v>
      </c>
      <c r="G9297" s="108"/>
      <c r="H9297" s="109"/>
      <c r="I9297" s="109"/>
      <c r="J9297" s="109"/>
      <c r="K9297" s="105">
        <f>K9296+J9287</f>
        <v>30.876000000000019</v>
      </c>
      <c r="L9297" s="96"/>
    </row>
    <row r="9298" spans="1:12" hidden="1" outlineLevel="1" x14ac:dyDescent="0.25">
      <c r="A9298" s="98" t="str">
        <f t="shared" si="824"/>
        <v>Type 22/33 500 63 8</v>
      </c>
      <c r="B9298" s="103" t="str">
        <f t="shared" si="822"/>
        <v>Type 22/33 500</v>
      </c>
      <c r="C9298" s="99">
        <v>63</v>
      </c>
      <c r="D9298" s="99">
        <f t="shared" si="826"/>
        <v>8</v>
      </c>
      <c r="E9298" s="100">
        <f t="shared" si="825"/>
        <v>30.924000000000021</v>
      </c>
      <c r="G9298" s="108"/>
      <c r="H9298" s="109"/>
      <c r="I9298" s="109"/>
      <c r="J9298" s="109"/>
      <c r="K9298" s="105">
        <f>K9297+J9287</f>
        <v>30.924000000000021</v>
      </c>
      <c r="L9298" s="96"/>
    </row>
    <row r="9299" spans="1:12" hidden="1" outlineLevel="1" x14ac:dyDescent="0.25">
      <c r="A9299" s="98" t="str">
        <f t="shared" si="824"/>
        <v>Type 22/33 500 64 8</v>
      </c>
      <c r="B9299" s="103" t="str">
        <f t="shared" si="822"/>
        <v>Type 22/33 500</v>
      </c>
      <c r="C9299" s="99">
        <v>64</v>
      </c>
      <c r="D9299" s="99">
        <f t="shared" si="826"/>
        <v>8</v>
      </c>
      <c r="E9299" s="100">
        <f t="shared" si="825"/>
        <v>30.972000000000023</v>
      </c>
      <c r="G9299" s="108"/>
      <c r="H9299" s="109"/>
      <c r="I9299" s="109"/>
      <c r="J9299" s="109"/>
      <c r="K9299" s="105">
        <f>K9298+J9287</f>
        <v>30.972000000000023</v>
      </c>
      <c r="L9299" s="96"/>
    </row>
    <row r="9300" spans="1:12" hidden="1" outlineLevel="1" x14ac:dyDescent="0.25">
      <c r="A9300" s="98" t="str">
        <f t="shared" si="824"/>
        <v>Type 22/33 500 65 8</v>
      </c>
      <c r="B9300" s="103" t="str">
        <f t="shared" si="822"/>
        <v>Type 22/33 500</v>
      </c>
      <c r="C9300" s="99">
        <v>65</v>
      </c>
      <c r="D9300" s="99">
        <f t="shared" si="826"/>
        <v>8</v>
      </c>
      <c r="E9300" s="100">
        <f t="shared" si="825"/>
        <v>31.020000000000024</v>
      </c>
      <c r="G9300" s="108"/>
      <c r="H9300" s="109"/>
      <c r="I9300" s="109"/>
      <c r="J9300" s="109"/>
      <c r="K9300" s="105">
        <f>K9299+J9287</f>
        <v>31.020000000000024</v>
      </c>
      <c r="L9300" s="96"/>
    </row>
    <row r="9301" spans="1:12" hidden="1" outlineLevel="1" x14ac:dyDescent="0.25">
      <c r="A9301" s="98" t="str">
        <f t="shared" si="824"/>
        <v>Type 22/33 500 66 8</v>
      </c>
      <c r="B9301" s="103" t="str">
        <f t="shared" si="822"/>
        <v>Type 22/33 500</v>
      </c>
      <c r="C9301" s="99">
        <v>66</v>
      </c>
      <c r="D9301" s="99">
        <f t="shared" si="826"/>
        <v>8</v>
      </c>
      <c r="E9301" s="100">
        <f t="shared" si="825"/>
        <v>31.068000000000026</v>
      </c>
      <c r="G9301" s="108"/>
      <c r="H9301" s="109"/>
      <c r="I9301" s="109"/>
      <c r="J9301" s="109"/>
      <c r="K9301" s="105">
        <f>K9300+J9287</f>
        <v>31.068000000000026</v>
      </c>
      <c r="L9301" s="96"/>
    </row>
    <row r="9302" spans="1:12" hidden="1" outlineLevel="1" x14ac:dyDescent="0.25">
      <c r="A9302" s="98" t="str">
        <f t="shared" si="824"/>
        <v>Type 22/33 500 67 8</v>
      </c>
      <c r="B9302" s="103" t="str">
        <f t="shared" si="822"/>
        <v>Type 22/33 500</v>
      </c>
      <c r="C9302" s="99">
        <v>67</v>
      </c>
      <c r="D9302" s="99">
        <f t="shared" si="826"/>
        <v>8</v>
      </c>
      <c r="E9302" s="100">
        <f t="shared" si="825"/>
        <v>31.116000000000028</v>
      </c>
      <c r="G9302" s="108"/>
      <c r="H9302" s="109"/>
      <c r="I9302" s="109"/>
      <c r="J9302" s="109"/>
      <c r="K9302" s="105">
        <f>K9301+J9287</f>
        <v>31.116000000000028</v>
      </c>
      <c r="L9302" s="96"/>
    </row>
    <row r="9303" spans="1:12" hidden="1" outlineLevel="1" x14ac:dyDescent="0.25">
      <c r="A9303" s="98" t="str">
        <f t="shared" si="824"/>
        <v>Type 22/33 500 68 8</v>
      </c>
      <c r="B9303" s="103" t="str">
        <f t="shared" si="822"/>
        <v>Type 22/33 500</v>
      </c>
      <c r="C9303" s="99">
        <v>68</v>
      </c>
      <c r="D9303" s="99">
        <f t="shared" si="826"/>
        <v>8</v>
      </c>
      <c r="E9303" s="100">
        <f t="shared" si="825"/>
        <v>31.16400000000003</v>
      </c>
      <c r="G9303" s="108"/>
      <c r="H9303" s="109"/>
      <c r="I9303" s="109"/>
      <c r="J9303" s="109"/>
      <c r="K9303" s="105">
        <f>K9302+J9287</f>
        <v>31.16400000000003</v>
      </c>
      <c r="L9303" s="96"/>
    </row>
    <row r="9304" spans="1:12" hidden="1" outlineLevel="1" x14ac:dyDescent="0.25">
      <c r="A9304" s="98" t="str">
        <f t="shared" si="824"/>
        <v>Type 22/33 500 69 8</v>
      </c>
      <c r="B9304" s="103" t="str">
        <f t="shared" si="822"/>
        <v>Type 22/33 500</v>
      </c>
      <c r="C9304" s="99">
        <v>69</v>
      </c>
      <c r="D9304" s="99">
        <f t="shared" si="826"/>
        <v>8</v>
      </c>
      <c r="E9304" s="100">
        <f t="shared" si="825"/>
        <v>31.212000000000032</v>
      </c>
      <c r="G9304" s="108"/>
      <c r="H9304" s="109"/>
      <c r="I9304" s="109"/>
      <c r="J9304" s="109"/>
      <c r="K9304" s="105">
        <f>K9303+J9287</f>
        <v>31.212000000000032</v>
      </c>
      <c r="L9304" s="96"/>
    </row>
    <row r="9305" spans="1:12" hidden="1" outlineLevel="1" x14ac:dyDescent="0.25">
      <c r="A9305" s="98" t="str">
        <f t="shared" si="824"/>
        <v>Type 22/33 500 70 8</v>
      </c>
      <c r="B9305" s="103" t="str">
        <f t="shared" si="822"/>
        <v>Type 22/33 500</v>
      </c>
      <c r="C9305" s="99">
        <v>70</v>
      </c>
      <c r="D9305" s="99">
        <f t="shared" si="826"/>
        <v>8</v>
      </c>
      <c r="E9305" s="100">
        <f t="shared" si="825"/>
        <v>31.260000000000034</v>
      </c>
      <c r="G9305" s="108"/>
      <c r="H9305" s="109"/>
      <c r="I9305" s="109"/>
      <c r="J9305" s="109"/>
      <c r="K9305" s="105">
        <f>K9304+J9287</f>
        <v>31.260000000000034</v>
      </c>
      <c r="L9305" s="96"/>
    </row>
    <row r="9306" spans="1:12" hidden="1" outlineLevel="1" x14ac:dyDescent="0.25">
      <c r="A9306" s="98" t="str">
        <f t="shared" si="824"/>
        <v>Type 22/33 500 71 8</v>
      </c>
      <c r="B9306" s="103" t="str">
        <f t="shared" si="822"/>
        <v>Type 22/33 500</v>
      </c>
      <c r="C9306" s="99">
        <v>71</v>
      </c>
      <c r="D9306" s="99">
        <f t="shared" si="826"/>
        <v>8</v>
      </c>
      <c r="E9306" s="100">
        <f t="shared" si="825"/>
        <v>31.308000000000035</v>
      </c>
      <c r="G9306" s="108"/>
      <c r="H9306" s="109"/>
      <c r="I9306" s="109"/>
      <c r="J9306" s="109"/>
      <c r="K9306" s="105">
        <f>K9305+J9287</f>
        <v>31.308000000000035</v>
      </c>
      <c r="L9306" s="96"/>
    </row>
    <row r="9307" spans="1:12" hidden="1" outlineLevel="1" x14ac:dyDescent="0.25">
      <c r="A9307" s="98" t="str">
        <f t="shared" si="824"/>
        <v>Type 22/33 500 72 8</v>
      </c>
      <c r="B9307" s="103" t="str">
        <f t="shared" si="822"/>
        <v>Type 22/33 500</v>
      </c>
      <c r="C9307" s="99">
        <v>72</v>
      </c>
      <c r="D9307" s="99">
        <f t="shared" si="826"/>
        <v>8</v>
      </c>
      <c r="E9307" s="100">
        <f t="shared" si="825"/>
        <v>31.356000000000037</v>
      </c>
      <c r="G9307" s="108"/>
      <c r="H9307" s="109"/>
      <c r="I9307" s="109"/>
      <c r="J9307" s="109"/>
      <c r="K9307" s="105">
        <f>K9306+J9287</f>
        <v>31.356000000000037</v>
      </c>
      <c r="L9307" s="96"/>
    </row>
    <row r="9308" spans="1:12" hidden="1" outlineLevel="1" x14ac:dyDescent="0.25">
      <c r="A9308" s="98" t="str">
        <f t="shared" si="824"/>
        <v>Type 22/33 500 73 8</v>
      </c>
      <c r="B9308" s="103" t="str">
        <f t="shared" si="822"/>
        <v>Type 22/33 500</v>
      </c>
      <c r="C9308" s="99">
        <v>73</v>
      </c>
      <c r="D9308" s="99">
        <f t="shared" si="826"/>
        <v>8</v>
      </c>
      <c r="E9308" s="100">
        <f t="shared" si="825"/>
        <v>31.404000000000039</v>
      </c>
      <c r="G9308" s="108"/>
      <c r="H9308" s="109"/>
      <c r="I9308" s="109"/>
      <c r="J9308" s="109"/>
      <c r="K9308" s="105">
        <f>K9307+J9287</f>
        <v>31.404000000000039</v>
      </c>
      <c r="L9308" s="96"/>
    </row>
    <row r="9309" spans="1:12" hidden="1" outlineLevel="1" x14ac:dyDescent="0.25">
      <c r="A9309" s="98" t="str">
        <f t="shared" si="824"/>
        <v>Type 22/33 500 74 8</v>
      </c>
      <c r="B9309" s="103" t="str">
        <f t="shared" si="822"/>
        <v>Type 22/33 500</v>
      </c>
      <c r="C9309" s="99">
        <v>74</v>
      </c>
      <c r="D9309" s="99">
        <f t="shared" si="826"/>
        <v>8</v>
      </c>
      <c r="E9309" s="100">
        <f t="shared" si="825"/>
        <v>31.452000000000041</v>
      </c>
      <c r="G9309" s="108"/>
      <c r="H9309" s="109"/>
      <c r="I9309" s="109"/>
      <c r="J9309" s="109"/>
      <c r="K9309" s="105">
        <f>K9308+J9287</f>
        <v>31.452000000000041</v>
      </c>
      <c r="L9309" s="96"/>
    </row>
    <row r="9310" spans="1:12" hidden="1" outlineLevel="1" x14ac:dyDescent="0.25">
      <c r="A9310" s="98" t="str">
        <f t="shared" si="824"/>
        <v>Type 22/33 500 75 8</v>
      </c>
      <c r="B9310" s="103" t="str">
        <f t="shared" si="822"/>
        <v>Type 22/33 500</v>
      </c>
      <c r="C9310" s="99">
        <v>75</v>
      </c>
      <c r="D9310" s="99">
        <f t="shared" si="826"/>
        <v>8</v>
      </c>
      <c r="E9310" s="100">
        <f t="shared" si="825"/>
        <v>31.500000000000043</v>
      </c>
      <c r="G9310" s="108"/>
      <c r="H9310" s="109"/>
      <c r="I9310" s="109"/>
      <c r="J9310" s="109"/>
      <c r="K9310" s="105">
        <f>K9309+J9287</f>
        <v>31.500000000000043</v>
      </c>
      <c r="L9310" s="96"/>
    </row>
    <row r="9311" spans="1:12" hidden="1" outlineLevel="1" x14ac:dyDescent="0.25">
      <c r="A9311" s="98" t="str">
        <f t="shared" si="824"/>
        <v>Type 22/33 500 76 8</v>
      </c>
      <c r="B9311" s="103" t="str">
        <f t="shared" si="822"/>
        <v>Type 22/33 500</v>
      </c>
      <c r="C9311" s="99">
        <v>76</v>
      </c>
      <c r="D9311" s="99">
        <f t="shared" si="826"/>
        <v>8</v>
      </c>
      <c r="E9311" s="100">
        <f t="shared" si="825"/>
        <v>31.548000000000044</v>
      </c>
      <c r="G9311" s="108"/>
      <c r="H9311" s="109"/>
      <c r="I9311" s="109"/>
      <c r="J9311" s="109"/>
      <c r="K9311" s="105">
        <f>K9310+J9287</f>
        <v>31.548000000000044</v>
      </c>
      <c r="L9311" s="96"/>
    </row>
    <row r="9312" spans="1:12" hidden="1" outlineLevel="1" x14ac:dyDescent="0.25">
      <c r="A9312" s="98" t="str">
        <f t="shared" si="824"/>
        <v>Type 22/33 500 77 8</v>
      </c>
      <c r="B9312" s="103" t="str">
        <f t="shared" si="822"/>
        <v>Type 22/33 500</v>
      </c>
      <c r="C9312" s="99">
        <v>77</v>
      </c>
      <c r="D9312" s="99">
        <f t="shared" si="826"/>
        <v>8</v>
      </c>
      <c r="E9312" s="100">
        <f t="shared" si="825"/>
        <v>31.596000000000046</v>
      </c>
      <c r="G9312" s="108"/>
      <c r="H9312" s="109"/>
      <c r="I9312" s="109"/>
      <c r="J9312" s="109"/>
      <c r="K9312" s="105">
        <f>K9311+J9287</f>
        <v>31.596000000000046</v>
      </c>
      <c r="L9312" s="96"/>
    </row>
    <row r="9313" spans="1:12" hidden="1" outlineLevel="1" x14ac:dyDescent="0.25">
      <c r="A9313" s="98" t="str">
        <f t="shared" si="824"/>
        <v>Type 22/33 500 78 8</v>
      </c>
      <c r="B9313" s="103" t="str">
        <f t="shared" si="822"/>
        <v>Type 22/33 500</v>
      </c>
      <c r="C9313" s="99">
        <v>78</v>
      </c>
      <c r="D9313" s="99">
        <f t="shared" si="826"/>
        <v>8</v>
      </c>
      <c r="E9313" s="100">
        <f t="shared" si="825"/>
        <v>31.644000000000048</v>
      </c>
      <c r="G9313" s="108"/>
      <c r="H9313" s="109"/>
      <c r="I9313" s="109"/>
      <c r="J9313" s="109"/>
      <c r="K9313" s="105">
        <f>K9312+J9287</f>
        <v>31.644000000000048</v>
      </c>
      <c r="L9313" s="96"/>
    </row>
    <row r="9314" spans="1:12" hidden="1" outlineLevel="1" x14ac:dyDescent="0.25">
      <c r="A9314" s="98" t="str">
        <f t="shared" si="824"/>
        <v>Type 22/33 500 79 8</v>
      </c>
      <c r="B9314" s="103" t="str">
        <f t="shared" ref="B9314:B9377" si="827">B9313</f>
        <v>Type 22/33 500</v>
      </c>
      <c r="C9314" s="99">
        <v>79</v>
      </c>
      <c r="D9314" s="99">
        <f t="shared" si="826"/>
        <v>8</v>
      </c>
      <c r="E9314" s="100">
        <f t="shared" si="825"/>
        <v>31.69200000000005</v>
      </c>
      <c r="G9314" s="108"/>
      <c r="H9314" s="109"/>
      <c r="I9314" s="109"/>
      <c r="J9314" s="109"/>
      <c r="K9314" s="105">
        <f>K9313+J9287</f>
        <v>31.69200000000005</v>
      </c>
      <c r="L9314" s="96"/>
    </row>
    <row r="9315" spans="1:12" hidden="1" outlineLevel="1" x14ac:dyDescent="0.25">
      <c r="A9315" s="98" t="str">
        <f t="shared" si="824"/>
        <v>Type 22/33 500 80 8</v>
      </c>
      <c r="B9315" s="103" t="str">
        <f t="shared" si="827"/>
        <v>Type 22/33 500</v>
      </c>
      <c r="C9315" s="99">
        <v>80</v>
      </c>
      <c r="D9315" s="99">
        <f t="shared" si="826"/>
        <v>8</v>
      </c>
      <c r="E9315" s="100">
        <f t="shared" si="825"/>
        <v>31.740000000000052</v>
      </c>
      <c r="G9315" s="108"/>
      <c r="H9315" s="109"/>
      <c r="I9315" s="109"/>
      <c r="J9315" s="109"/>
      <c r="K9315" s="105">
        <f>K9314+J9287</f>
        <v>31.740000000000052</v>
      </c>
      <c r="L9315" s="96"/>
    </row>
    <row r="9316" spans="1:12" hidden="1" outlineLevel="1" x14ac:dyDescent="0.25">
      <c r="A9316" s="98" t="str">
        <f t="shared" si="824"/>
        <v>Type 22/33 500 81 8</v>
      </c>
      <c r="B9316" s="103" t="str">
        <f t="shared" si="827"/>
        <v>Type 22/33 500</v>
      </c>
      <c r="C9316" s="99">
        <v>81</v>
      </c>
      <c r="D9316" s="99">
        <f t="shared" si="826"/>
        <v>8</v>
      </c>
      <c r="E9316" s="100">
        <f t="shared" si="825"/>
        <v>31.788000000000054</v>
      </c>
      <c r="G9316" s="108"/>
      <c r="H9316" s="109"/>
      <c r="I9316" s="109"/>
      <c r="J9316" s="109"/>
      <c r="K9316" s="105">
        <f>K9315+J9287</f>
        <v>31.788000000000054</v>
      </c>
      <c r="L9316" s="96"/>
    </row>
    <row r="9317" spans="1:12" hidden="1" outlineLevel="1" x14ac:dyDescent="0.25">
      <c r="A9317" s="98" t="str">
        <f t="shared" si="824"/>
        <v>Type 22/33 500 82 8</v>
      </c>
      <c r="B9317" s="103" t="str">
        <f t="shared" si="827"/>
        <v>Type 22/33 500</v>
      </c>
      <c r="C9317" s="99">
        <v>82</v>
      </c>
      <c r="D9317" s="99">
        <f t="shared" si="826"/>
        <v>8</v>
      </c>
      <c r="E9317" s="100">
        <f t="shared" si="825"/>
        <v>31.836000000000055</v>
      </c>
      <c r="G9317" s="108"/>
      <c r="H9317" s="109"/>
      <c r="I9317" s="109"/>
      <c r="J9317" s="109"/>
      <c r="K9317" s="105">
        <f>K9316+J9287</f>
        <v>31.836000000000055</v>
      </c>
      <c r="L9317" s="96"/>
    </row>
    <row r="9318" spans="1:12" hidden="1" outlineLevel="1" x14ac:dyDescent="0.25">
      <c r="A9318" s="98" t="str">
        <f t="shared" si="824"/>
        <v>Type 22/33 500 83 8</v>
      </c>
      <c r="B9318" s="103" t="str">
        <f t="shared" si="827"/>
        <v>Type 22/33 500</v>
      </c>
      <c r="C9318" s="99">
        <v>83</v>
      </c>
      <c r="D9318" s="99">
        <f t="shared" ref="D9318:D9335" si="828">D9317</f>
        <v>8</v>
      </c>
      <c r="E9318" s="100">
        <f t="shared" si="825"/>
        <v>31.884000000000057</v>
      </c>
      <c r="G9318" s="108"/>
      <c r="H9318" s="109"/>
      <c r="I9318" s="109"/>
      <c r="J9318" s="109"/>
      <c r="K9318" s="105">
        <f>K9317+J9287</f>
        <v>31.884000000000057</v>
      </c>
      <c r="L9318" s="96"/>
    </row>
    <row r="9319" spans="1:12" hidden="1" outlineLevel="1" x14ac:dyDescent="0.25">
      <c r="A9319" s="98" t="str">
        <f t="shared" si="824"/>
        <v>Type 22/33 500 84 8</v>
      </c>
      <c r="B9319" s="103" t="str">
        <f t="shared" si="827"/>
        <v>Type 22/33 500</v>
      </c>
      <c r="C9319" s="99">
        <v>84</v>
      </c>
      <c r="D9319" s="99">
        <f t="shared" si="828"/>
        <v>8</v>
      </c>
      <c r="E9319" s="100">
        <f t="shared" si="825"/>
        <v>31.932000000000059</v>
      </c>
      <c r="G9319" s="108"/>
      <c r="H9319" s="109"/>
      <c r="I9319" s="109"/>
      <c r="J9319" s="109"/>
      <c r="K9319" s="105">
        <f>K9318+J9287</f>
        <v>31.932000000000059</v>
      </c>
      <c r="L9319" s="96"/>
    </row>
    <row r="9320" spans="1:12" hidden="1" outlineLevel="1" x14ac:dyDescent="0.25">
      <c r="A9320" s="98" t="str">
        <f t="shared" si="824"/>
        <v>Type 22/33 500 85 8</v>
      </c>
      <c r="B9320" s="103" t="str">
        <f t="shared" si="827"/>
        <v>Type 22/33 500</v>
      </c>
      <c r="C9320" s="99">
        <v>85</v>
      </c>
      <c r="D9320" s="99">
        <f t="shared" si="828"/>
        <v>8</v>
      </c>
      <c r="E9320" s="100">
        <f t="shared" si="825"/>
        <v>31.980000000000061</v>
      </c>
      <c r="G9320" s="108"/>
      <c r="H9320" s="109"/>
      <c r="I9320" s="109"/>
      <c r="J9320" s="109"/>
      <c r="K9320" s="105">
        <f>K9319+J9287</f>
        <v>31.980000000000061</v>
      </c>
      <c r="L9320" s="96"/>
    </row>
    <row r="9321" spans="1:12" hidden="1" outlineLevel="1" x14ac:dyDescent="0.25">
      <c r="A9321" s="98" t="str">
        <f t="shared" si="824"/>
        <v>Type 22/33 500 86 8</v>
      </c>
      <c r="B9321" s="103" t="str">
        <f t="shared" si="827"/>
        <v>Type 22/33 500</v>
      </c>
      <c r="C9321" s="99">
        <v>86</v>
      </c>
      <c r="D9321" s="99">
        <f t="shared" si="828"/>
        <v>8</v>
      </c>
      <c r="E9321" s="100">
        <f t="shared" si="825"/>
        <v>32.028000000000063</v>
      </c>
      <c r="G9321" s="108"/>
      <c r="H9321" s="109"/>
      <c r="I9321" s="109"/>
      <c r="J9321" s="109"/>
      <c r="K9321" s="105">
        <f>K9320+J9287</f>
        <v>32.028000000000063</v>
      </c>
      <c r="L9321" s="96"/>
    </row>
    <row r="9322" spans="1:12" hidden="1" outlineLevel="1" x14ac:dyDescent="0.25">
      <c r="A9322" s="98" t="str">
        <f t="shared" si="824"/>
        <v>Type 22/33 500 87 8</v>
      </c>
      <c r="B9322" s="103" t="str">
        <f t="shared" si="827"/>
        <v>Type 22/33 500</v>
      </c>
      <c r="C9322" s="99">
        <v>87</v>
      </c>
      <c r="D9322" s="99">
        <f t="shared" si="828"/>
        <v>8</v>
      </c>
      <c r="E9322" s="100">
        <f t="shared" si="825"/>
        <v>32.076000000000064</v>
      </c>
      <c r="G9322" s="108"/>
      <c r="H9322" s="109"/>
      <c r="I9322" s="109"/>
      <c r="J9322" s="109"/>
      <c r="K9322" s="105">
        <f>K9321+J9287</f>
        <v>32.076000000000064</v>
      </c>
      <c r="L9322" s="96"/>
    </row>
    <row r="9323" spans="1:12" hidden="1" outlineLevel="1" x14ac:dyDescent="0.25">
      <c r="A9323" s="98" t="str">
        <f t="shared" si="824"/>
        <v>Type 22/33 500 88 8</v>
      </c>
      <c r="B9323" s="103" t="str">
        <f t="shared" si="827"/>
        <v>Type 22/33 500</v>
      </c>
      <c r="C9323" s="99">
        <v>88</v>
      </c>
      <c r="D9323" s="99">
        <f t="shared" si="828"/>
        <v>8</v>
      </c>
      <c r="E9323" s="100">
        <f t="shared" si="825"/>
        <v>32.124000000000066</v>
      </c>
      <c r="G9323" s="108"/>
      <c r="H9323" s="109"/>
      <c r="I9323" s="109"/>
      <c r="J9323" s="109"/>
      <c r="K9323" s="105">
        <f>K9322+J9287</f>
        <v>32.124000000000066</v>
      </c>
      <c r="L9323" s="96"/>
    </row>
    <row r="9324" spans="1:12" hidden="1" outlineLevel="1" x14ac:dyDescent="0.25">
      <c r="A9324" s="98" t="str">
        <f t="shared" si="824"/>
        <v>Type 22/33 500 89 8</v>
      </c>
      <c r="B9324" s="103" t="str">
        <f t="shared" si="827"/>
        <v>Type 22/33 500</v>
      </c>
      <c r="C9324" s="99">
        <v>89</v>
      </c>
      <c r="D9324" s="99">
        <f t="shared" si="828"/>
        <v>8</v>
      </c>
      <c r="E9324" s="100">
        <f t="shared" si="825"/>
        <v>32.172000000000068</v>
      </c>
      <c r="G9324" s="108"/>
      <c r="H9324" s="109"/>
      <c r="I9324" s="109"/>
      <c r="J9324" s="109"/>
      <c r="K9324" s="105">
        <f>K9323+J9287</f>
        <v>32.172000000000068</v>
      </c>
      <c r="L9324" s="96"/>
    </row>
    <row r="9325" spans="1:12" hidden="1" outlineLevel="1" x14ac:dyDescent="0.25">
      <c r="A9325" s="98" t="str">
        <f t="shared" si="824"/>
        <v>Type 22/33 500 90 8</v>
      </c>
      <c r="B9325" s="103" t="str">
        <f t="shared" si="827"/>
        <v>Type 22/33 500</v>
      </c>
      <c r="C9325" s="99">
        <v>90</v>
      </c>
      <c r="D9325" s="99">
        <f t="shared" si="828"/>
        <v>8</v>
      </c>
      <c r="E9325" s="100">
        <f t="shared" si="825"/>
        <v>32.22000000000007</v>
      </c>
      <c r="G9325" s="108"/>
      <c r="H9325" s="109"/>
      <c r="I9325" s="109"/>
      <c r="J9325" s="109"/>
      <c r="K9325" s="105">
        <f>K9324+J9287</f>
        <v>32.22000000000007</v>
      </c>
      <c r="L9325" s="96"/>
    </row>
    <row r="9326" spans="1:12" hidden="1" outlineLevel="1" x14ac:dyDescent="0.25">
      <c r="A9326" s="98" t="str">
        <f t="shared" si="824"/>
        <v>Type 22/33 500 91 8</v>
      </c>
      <c r="B9326" s="103" t="str">
        <f t="shared" si="827"/>
        <v>Type 22/33 500</v>
      </c>
      <c r="C9326" s="99">
        <v>91</v>
      </c>
      <c r="D9326" s="99">
        <f t="shared" si="828"/>
        <v>8</v>
      </c>
      <c r="E9326" s="100">
        <f t="shared" si="825"/>
        <v>32.268000000000072</v>
      </c>
      <c r="G9326" s="108"/>
      <c r="H9326" s="109"/>
      <c r="I9326" s="109"/>
      <c r="J9326" s="109"/>
      <c r="K9326" s="105">
        <f>K9325+J9287</f>
        <v>32.268000000000072</v>
      </c>
      <c r="L9326" s="96"/>
    </row>
    <row r="9327" spans="1:12" hidden="1" outlineLevel="1" x14ac:dyDescent="0.25">
      <c r="A9327" s="98" t="str">
        <f t="shared" si="824"/>
        <v>Type 22/33 500 92 8</v>
      </c>
      <c r="B9327" s="103" t="str">
        <f t="shared" si="827"/>
        <v>Type 22/33 500</v>
      </c>
      <c r="C9327" s="99">
        <v>92</v>
      </c>
      <c r="D9327" s="99">
        <f t="shared" si="828"/>
        <v>8</v>
      </c>
      <c r="E9327" s="100">
        <f t="shared" si="825"/>
        <v>32.316000000000074</v>
      </c>
      <c r="G9327" s="108"/>
      <c r="H9327" s="109"/>
      <c r="I9327" s="109"/>
      <c r="J9327" s="109"/>
      <c r="K9327" s="105">
        <f>K9326+J9287</f>
        <v>32.316000000000074</v>
      </c>
      <c r="L9327" s="96"/>
    </row>
    <row r="9328" spans="1:12" hidden="1" outlineLevel="1" x14ac:dyDescent="0.25">
      <c r="A9328" s="98" t="str">
        <f t="shared" si="824"/>
        <v>Type 22/33 500 93 8</v>
      </c>
      <c r="B9328" s="103" t="str">
        <f t="shared" si="827"/>
        <v>Type 22/33 500</v>
      </c>
      <c r="C9328" s="99">
        <v>93</v>
      </c>
      <c r="D9328" s="99">
        <f t="shared" si="828"/>
        <v>8</v>
      </c>
      <c r="E9328" s="100">
        <f t="shared" si="825"/>
        <v>32.364000000000075</v>
      </c>
      <c r="G9328" s="108"/>
      <c r="H9328" s="109"/>
      <c r="I9328" s="109"/>
      <c r="J9328" s="109"/>
      <c r="K9328" s="105">
        <f>K9327+J9287</f>
        <v>32.364000000000075</v>
      </c>
      <c r="L9328" s="96"/>
    </row>
    <row r="9329" spans="1:12" hidden="1" outlineLevel="1" x14ac:dyDescent="0.25">
      <c r="A9329" s="98" t="str">
        <f t="shared" si="824"/>
        <v>Type 22/33 500 94 8</v>
      </c>
      <c r="B9329" s="103" t="str">
        <f t="shared" si="827"/>
        <v>Type 22/33 500</v>
      </c>
      <c r="C9329" s="99">
        <v>94</v>
      </c>
      <c r="D9329" s="99">
        <f t="shared" si="828"/>
        <v>8</v>
      </c>
      <c r="E9329" s="100">
        <f t="shared" si="825"/>
        <v>32.412000000000077</v>
      </c>
      <c r="G9329" s="108"/>
      <c r="H9329" s="109"/>
      <c r="I9329" s="109"/>
      <c r="J9329" s="109"/>
      <c r="K9329" s="105">
        <f>K9328+J9287</f>
        <v>32.412000000000077</v>
      </c>
      <c r="L9329" s="96"/>
    </row>
    <row r="9330" spans="1:12" hidden="1" outlineLevel="1" x14ac:dyDescent="0.25">
      <c r="A9330" s="98" t="str">
        <f t="shared" si="824"/>
        <v>Type 22/33 500 95 8</v>
      </c>
      <c r="B9330" s="103" t="str">
        <f t="shared" si="827"/>
        <v>Type 22/33 500</v>
      </c>
      <c r="C9330" s="99">
        <v>95</v>
      </c>
      <c r="D9330" s="99">
        <f t="shared" si="828"/>
        <v>8</v>
      </c>
      <c r="E9330" s="100">
        <f t="shared" si="825"/>
        <v>32.460000000000079</v>
      </c>
      <c r="G9330" s="108"/>
      <c r="H9330" s="109"/>
      <c r="I9330" s="109"/>
      <c r="J9330" s="109"/>
      <c r="K9330" s="105">
        <f>K9329+J9287</f>
        <v>32.460000000000079</v>
      </c>
      <c r="L9330" s="96"/>
    </row>
    <row r="9331" spans="1:12" hidden="1" outlineLevel="1" x14ac:dyDescent="0.25">
      <c r="A9331" s="98" t="str">
        <f t="shared" si="824"/>
        <v>Type 22/33 500 96 8</v>
      </c>
      <c r="B9331" s="103" t="str">
        <f t="shared" si="827"/>
        <v>Type 22/33 500</v>
      </c>
      <c r="C9331" s="99">
        <v>96</v>
      </c>
      <c r="D9331" s="99">
        <f t="shared" si="828"/>
        <v>8</v>
      </c>
      <c r="E9331" s="100">
        <f t="shared" si="825"/>
        <v>32.508000000000081</v>
      </c>
      <c r="G9331" s="108"/>
      <c r="H9331" s="109"/>
      <c r="I9331" s="109"/>
      <c r="J9331" s="109"/>
      <c r="K9331" s="105">
        <f>K9330+J9287</f>
        <v>32.508000000000081</v>
      </c>
      <c r="L9331" s="96"/>
    </row>
    <row r="9332" spans="1:12" hidden="1" outlineLevel="1" x14ac:dyDescent="0.25">
      <c r="A9332" s="98" t="str">
        <f t="shared" si="824"/>
        <v>Type 22/33 500 97 8</v>
      </c>
      <c r="B9332" s="103" t="str">
        <f t="shared" si="827"/>
        <v>Type 22/33 500</v>
      </c>
      <c r="C9332" s="99">
        <v>97</v>
      </c>
      <c r="D9332" s="99">
        <f t="shared" si="828"/>
        <v>8</v>
      </c>
      <c r="E9332" s="100">
        <f t="shared" si="825"/>
        <v>32.556000000000083</v>
      </c>
      <c r="G9332" s="108"/>
      <c r="H9332" s="109"/>
      <c r="I9332" s="109"/>
      <c r="J9332" s="109"/>
      <c r="K9332" s="105">
        <f>K9331+J9287</f>
        <v>32.556000000000083</v>
      </c>
      <c r="L9332" s="96"/>
    </row>
    <row r="9333" spans="1:12" hidden="1" outlineLevel="1" x14ac:dyDescent="0.25">
      <c r="A9333" s="98" t="str">
        <f t="shared" si="824"/>
        <v>Type 22/33 500 98 8</v>
      </c>
      <c r="B9333" s="103" t="str">
        <f t="shared" si="827"/>
        <v>Type 22/33 500</v>
      </c>
      <c r="C9333" s="99">
        <v>98</v>
      </c>
      <c r="D9333" s="99">
        <f t="shared" si="828"/>
        <v>8</v>
      </c>
      <c r="E9333" s="100">
        <f t="shared" si="825"/>
        <v>32.604000000000084</v>
      </c>
      <c r="G9333" s="108"/>
      <c r="H9333" s="109"/>
      <c r="I9333" s="109"/>
      <c r="J9333" s="109"/>
      <c r="K9333" s="105">
        <f>K9332+J9287</f>
        <v>32.604000000000084</v>
      </c>
      <c r="L9333" s="96"/>
    </row>
    <row r="9334" spans="1:12" hidden="1" outlineLevel="1" x14ac:dyDescent="0.25">
      <c r="A9334" s="98" t="str">
        <f t="shared" si="824"/>
        <v>Type 22/33 500 99 8</v>
      </c>
      <c r="B9334" s="103" t="str">
        <f t="shared" si="827"/>
        <v>Type 22/33 500</v>
      </c>
      <c r="C9334" s="99">
        <v>99</v>
      </c>
      <c r="D9334" s="99">
        <f t="shared" si="828"/>
        <v>8</v>
      </c>
      <c r="E9334" s="100">
        <f t="shared" si="825"/>
        <v>32.652000000000086</v>
      </c>
      <c r="G9334" s="108"/>
      <c r="H9334" s="109"/>
      <c r="I9334" s="109"/>
      <c r="J9334" s="109"/>
      <c r="K9334" s="105">
        <f>K9333+J9287</f>
        <v>32.652000000000086</v>
      </c>
      <c r="L9334" s="96"/>
    </row>
    <row r="9335" spans="1:12" hidden="1" outlineLevel="1" x14ac:dyDescent="0.25">
      <c r="A9335" s="110" t="str">
        <f t="shared" si="824"/>
        <v>Type 22/33 500 100 8</v>
      </c>
      <c r="B9335" s="111" t="str">
        <f t="shared" si="827"/>
        <v>Type 22/33 500</v>
      </c>
      <c r="C9335" s="112">
        <v>100</v>
      </c>
      <c r="D9335" s="112">
        <f t="shared" si="828"/>
        <v>8</v>
      </c>
      <c r="E9335" s="113">
        <f t="shared" si="825"/>
        <v>32.700000000000088</v>
      </c>
      <c r="G9335" s="114"/>
      <c r="H9335" s="115"/>
      <c r="I9335" s="115"/>
      <c r="J9335" s="115"/>
      <c r="K9335" s="116">
        <f>K9334+J9287</f>
        <v>32.700000000000088</v>
      </c>
      <c r="L9335" s="96"/>
    </row>
    <row r="9336" spans="1:12" hidden="1" outlineLevel="1" x14ac:dyDescent="0.25">
      <c r="A9336" s="98" t="str">
        <f t="shared" si="824"/>
        <v>Type 22/33 500 50 7</v>
      </c>
      <c r="B9336" s="117" t="str">
        <f t="shared" si="827"/>
        <v>Type 22/33 500</v>
      </c>
      <c r="C9336" s="99">
        <v>50</v>
      </c>
      <c r="D9336" s="99">
        <f>R8674</f>
        <v>7</v>
      </c>
      <c r="E9336" s="100">
        <f t="shared" si="825"/>
        <v>32.299999999999997</v>
      </c>
      <c r="G9336" s="99">
        <f>R8675</f>
        <v>32.299999999999997</v>
      </c>
      <c r="H9336" s="101"/>
      <c r="I9336" s="101"/>
      <c r="J9336" s="101"/>
      <c r="K9336" s="102">
        <f>G9336</f>
        <v>32.299999999999997</v>
      </c>
      <c r="L9336" s="96"/>
    </row>
    <row r="9337" spans="1:12" hidden="1" outlineLevel="1" x14ac:dyDescent="0.25">
      <c r="A9337" s="98" t="str">
        <f t="shared" si="824"/>
        <v>Type 22/33 500 51 7</v>
      </c>
      <c r="B9337" s="103" t="str">
        <f t="shared" si="827"/>
        <v>Type 22/33 500</v>
      </c>
      <c r="C9337" s="99">
        <v>51</v>
      </c>
      <c r="D9337" s="99">
        <f t="shared" ref="D9337:D9368" si="829">D9336</f>
        <v>7</v>
      </c>
      <c r="E9337" s="100">
        <f t="shared" si="825"/>
        <v>32.347999999999999</v>
      </c>
      <c r="G9337" s="104"/>
      <c r="H9337" s="59"/>
      <c r="I9337" s="59"/>
      <c r="J9337" s="59"/>
      <c r="K9337" s="105">
        <f>K9336+J9338</f>
        <v>32.347999999999999</v>
      </c>
      <c r="L9337" s="96"/>
    </row>
    <row r="9338" spans="1:12" hidden="1" outlineLevel="1" x14ac:dyDescent="0.25">
      <c r="A9338" s="98" t="str">
        <f t="shared" si="824"/>
        <v>Type 22/33 500 52 7</v>
      </c>
      <c r="B9338" s="103" t="str">
        <f t="shared" si="827"/>
        <v>Type 22/33 500</v>
      </c>
      <c r="C9338" s="99">
        <v>52</v>
      </c>
      <c r="D9338" s="99">
        <f t="shared" si="829"/>
        <v>7</v>
      </c>
      <c r="E9338" s="100">
        <f t="shared" si="825"/>
        <v>32.396000000000001</v>
      </c>
      <c r="G9338" s="99">
        <f>R8676</f>
        <v>34.699999999999996</v>
      </c>
      <c r="H9338" s="59">
        <v>50</v>
      </c>
      <c r="I9338" s="59">
        <f>G9338-G9336</f>
        <v>2.3999999999999986</v>
      </c>
      <c r="J9338" s="59">
        <f>I9338/H9338</f>
        <v>4.7999999999999973E-2</v>
      </c>
      <c r="K9338" s="105">
        <f>K9337+J9338</f>
        <v>32.396000000000001</v>
      </c>
      <c r="L9338" s="96"/>
    </row>
    <row r="9339" spans="1:12" hidden="1" outlineLevel="1" x14ac:dyDescent="0.25">
      <c r="A9339" s="98" t="str">
        <f t="shared" si="824"/>
        <v>Type 22/33 500 53 7</v>
      </c>
      <c r="B9339" s="103" t="str">
        <f t="shared" si="827"/>
        <v>Type 22/33 500</v>
      </c>
      <c r="C9339" s="99">
        <v>53</v>
      </c>
      <c r="D9339" s="99">
        <f t="shared" si="829"/>
        <v>7</v>
      </c>
      <c r="E9339" s="100">
        <f t="shared" si="825"/>
        <v>32.444000000000003</v>
      </c>
      <c r="G9339" s="108"/>
      <c r="H9339" s="109"/>
      <c r="I9339" s="109"/>
      <c r="J9339" s="109"/>
      <c r="K9339" s="105">
        <f>K9338+J9338</f>
        <v>32.444000000000003</v>
      </c>
      <c r="L9339" s="96"/>
    </row>
    <row r="9340" spans="1:12" hidden="1" outlineLevel="1" x14ac:dyDescent="0.25">
      <c r="A9340" s="98" t="str">
        <f t="shared" si="824"/>
        <v>Type 22/33 500 54 7</v>
      </c>
      <c r="B9340" s="103" t="str">
        <f t="shared" si="827"/>
        <v>Type 22/33 500</v>
      </c>
      <c r="C9340" s="99">
        <v>54</v>
      </c>
      <c r="D9340" s="99">
        <f t="shared" si="829"/>
        <v>7</v>
      </c>
      <c r="E9340" s="100">
        <f t="shared" si="825"/>
        <v>32.492000000000004</v>
      </c>
      <c r="G9340" s="108"/>
      <c r="H9340" s="109"/>
      <c r="I9340" s="109"/>
      <c r="J9340" s="109"/>
      <c r="K9340" s="105">
        <f>K9339+J9338</f>
        <v>32.492000000000004</v>
      </c>
      <c r="L9340" s="96"/>
    </row>
    <row r="9341" spans="1:12" hidden="1" outlineLevel="1" x14ac:dyDescent="0.25">
      <c r="A9341" s="98" t="str">
        <f t="shared" si="824"/>
        <v>Type 22/33 500 55 7</v>
      </c>
      <c r="B9341" s="103" t="str">
        <f t="shared" si="827"/>
        <v>Type 22/33 500</v>
      </c>
      <c r="C9341" s="99">
        <v>55</v>
      </c>
      <c r="D9341" s="99">
        <f t="shared" si="829"/>
        <v>7</v>
      </c>
      <c r="E9341" s="100">
        <f t="shared" si="825"/>
        <v>32.540000000000006</v>
      </c>
      <c r="G9341" s="104"/>
      <c r="H9341" s="59"/>
      <c r="I9341" s="59"/>
      <c r="J9341" s="59"/>
      <c r="K9341" s="105">
        <f>K9340+J9338</f>
        <v>32.540000000000006</v>
      </c>
      <c r="L9341" s="96"/>
    </row>
    <row r="9342" spans="1:12" hidden="1" outlineLevel="1" x14ac:dyDescent="0.25">
      <c r="A9342" s="98" t="str">
        <f t="shared" si="824"/>
        <v>Type 22/33 500 56 7</v>
      </c>
      <c r="B9342" s="103" t="str">
        <f t="shared" si="827"/>
        <v>Type 22/33 500</v>
      </c>
      <c r="C9342" s="99">
        <v>56</v>
      </c>
      <c r="D9342" s="99">
        <f t="shared" si="829"/>
        <v>7</v>
      </c>
      <c r="E9342" s="100">
        <f t="shared" si="825"/>
        <v>32.588000000000008</v>
      </c>
      <c r="G9342" s="104"/>
      <c r="H9342" s="59"/>
      <c r="I9342" s="59"/>
      <c r="J9342" s="59"/>
      <c r="K9342" s="105">
        <f>K9341+J9338</f>
        <v>32.588000000000008</v>
      </c>
      <c r="L9342" s="96"/>
    </row>
    <row r="9343" spans="1:12" hidden="1" outlineLevel="1" x14ac:dyDescent="0.25">
      <c r="A9343" s="98" t="str">
        <f t="shared" si="824"/>
        <v>Type 22/33 500 57 7</v>
      </c>
      <c r="B9343" s="103" t="str">
        <f t="shared" si="827"/>
        <v>Type 22/33 500</v>
      </c>
      <c r="C9343" s="99">
        <v>57</v>
      </c>
      <c r="D9343" s="99">
        <f t="shared" si="829"/>
        <v>7</v>
      </c>
      <c r="E9343" s="100">
        <f t="shared" si="825"/>
        <v>32.63600000000001</v>
      </c>
      <c r="G9343" s="104"/>
      <c r="H9343" s="59"/>
      <c r="I9343" s="59"/>
      <c r="J9343" s="59"/>
      <c r="K9343" s="105">
        <f>K9342+J9338</f>
        <v>32.63600000000001</v>
      </c>
      <c r="L9343" s="96"/>
    </row>
    <row r="9344" spans="1:12" hidden="1" outlineLevel="1" x14ac:dyDescent="0.25">
      <c r="A9344" s="98" t="str">
        <f t="shared" si="824"/>
        <v>Type 22/33 500 58 7</v>
      </c>
      <c r="B9344" s="103" t="str">
        <f t="shared" si="827"/>
        <v>Type 22/33 500</v>
      </c>
      <c r="C9344" s="99">
        <v>58</v>
      </c>
      <c r="D9344" s="99">
        <f t="shared" si="829"/>
        <v>7</v>
      </c>
      <c r="E9344" s="100">
        <f t="shared" si="825"/>
        <v>32.684000000000012</v>
      </c>
      <c r="G9344" s="104"/>
      <c r="H9344" s="59"/>
      <c r="I9344" s="59"/>
      <c r="J9344" s="59"/>
      <c r="K9344" s="105">
        <f>K9343+J9338</f>
        <v>32.684000000000012</v>
      </c>
      <c r="L9344" s="96"/>
    </row>
    <row r="9345" spans="1:12" hidden="1" outlineLevel="1" x14ac:dyDescent="0.25">
      <c r="A9345" s="98" t="str">
        <f t="shared" si="824"/>
        <v>Type 22/33 500 59 7</v>
      </c>
      <c r="B9345" s="103" t="str">
        <f t="shared" si="827"/>
        <v>Type 22/33 500</v>
      </c>
      <c r="C9345" s="99">
        <v>59</v>
      </c>
      <c r="D9345" s="99">
        <f t="shared" si="829"/>
        <v>7</v>
      </c>
      <c r="E9345" s="100">
        <f t="shared" si="825"/>
        <v>32.732000000000014</v>
      </c>
      <c r="G9345" s="104"/>
      <c r="H9345" s="59"/>
      <c r="I9345" s="59"/>
      <c r="J9345" s="59"/>
      <c r="K9345" s="105">
        <f>K9344+J9338</f>
        <v>32.732000000000014</v>
      </c>
      <c r="L9345" s="96"/>
    </row>
    <row r="9346" spans="1:12" hidden="1" outlineLevel="1" x14ac:dyDescent="0.25">
      <c r="A9346" s="98" t="str">
        <f t="shared" si="824"/>
        <v>Type 22/33 500 60 7</v>
      </c>
      <c r="B9346" s="103" t="str">
        <f t="shared" si="827"/>
        <v>Type 22/33 500</v>
      </c>
      <c r="C9346" s="99">
        <v>60</v>
      </c>
      <c r="D9346" s="99">
        <f t="shared" si="829"/>
        <v>7</v>
      </c>
      <c r="E9346" s="100">
        <f t="shared" si="825"/>
        <v>32.780000000000015</v>
      </c>
      <c r="G9346" s="108"/>
      <c r="H9346" s="59"/>
      <c r="I9346" s="59"/>
      <c r="J9346" s="59"/>
      <c r="K9346" s="105">
        <f>K9345+J9338</f>
        <v>32.780000000000015</v>
      </c>
      <c r="L9346" s="96"/>
    </row>
    <row r="9347" spans="1:12" hidden="1" outlineLevel="1" x14ac:dyDescent="0.25">
      <c r="A9347" s="98" t="str">
        <f t="shared" ref="A9347:A9410" si="830">CONCATENATE(B9347," ",C9347," ",D9347)</f>
        <v>Type 22/33 500 61 7</v>
      </c>
      <c r="B9347" s="103" t="str">
        <f t="shared" si="827"/>
        <v>Type 22/33 500</v>
      </c>
      <c r="C9347" s="99">
        <v>61</v>
      </c>
      <c r="D9347" s="99">
        <f t="shared" si="829"/>
        <v>7</v>
      </c>
      <c r="E9347" s="100">
        <f t="shared" ref="E9347:E9410" si="831">K9347</f>
        <v>32.828000000000017</v>
      </c>
      <c r="G9347" s="108"/>
      <c r="H9347" s="109"/>
      <c r="I9347" s="109"/>
      <c r="J9347" s="109"/>
      <c r="K9347" s="105">
        <f>K9346+J9338</f>
        <v>32.828000000000017</v>
      </c>
      <c r="L9347" s="96"/>
    </row>
    <row r="9348" spans="1:12" hidden="1" outlineLevel="1" x14ac:dyDescent="0.25">
      <c r="A9348" s="98" t="str">
        <f t="shared" si="830"/>
        <v>Type 22/33 500 62 7</v>
      </c>
      <c r="B9348" s="103" t="str">
        <f t="shared" si="827"/>
        <v>Type 22/33 500</v>
      </c>
      <c r="C9348" s="99">
        <v>62</v>
      </c>
      <c r="D9348" s="99">
        <f t="shared" si="829"/>
        <v>7</v>
      </c>
      <c r="E9348" s="100">
        <f t="shared" si="831"/>
        <v>32.876000000000019</v>
      </c>
      <c r="G9348" s="108"/>
      <c r="H9348" s="109"/>
      <c r="I9348" s="109"/>
      <c r="J9348" s="109"/>
      <c r="K9348" s="105">
        <f>K9347+J9338</f>
        <v>32.876000000000019</v>
      </c>
      <c r="L9348" s="96"/>
    </row>
    <row r="9349" spans="1:12" hidden="1" outlineLevel="1" x14ac:dyDescent="0.25">
      <c r="A9349" s="98" t="str">
        <f t="shared" si="830"/>
        <v>Type 22/33 500 63 7</v>
      </c>
      <c r="B9349" s="103" t="str">
        <f t="shared" si="827"/>
        <v>Type 22/33 500</v>
      </c>
      <c r="C9349" s="99">
        <v>63</v>
      </c>
      <c r="D9349" s="99">
        <f t="shared" si="829"/>
        <v>7</v>
      </c>
      <c r="E9349" s="100">
        <f t="shared" si="831"/>
        <v>32.924000000000021</v>
      </c>
      <c r="G9349" s="108"/>
      <c r="H9349" s="109"/>
      <c r="I9349" s="109"/>
      <c r="J9349" s="109"/>
      <c r="K9349" s="105">
        <f>K9348+J9338</f>
        <v>32.924000000000021</v>
      </c>
      <c r="L9349" s="96"/>
    </row>
    <row r="9350" spans="1:12" hidden="1" outlineLevel="1" x14ac:dyDescent="0.25">
      <c r="A9350" s="98" t="str">
        <f t="shared" si="830"/>
        <v>Type 22/33 500 64 7</v>
      </c>
      <c r="B9350" s="103" t="str">
        <f t="shared" si="827"/>
        <v>Type 22/33 500</v>
      </c>
      <c r="C9350" s="99">
        <v>64</v>
      </c>
      <c r="D9350" s="99">
        <f t="shared" si="829"/>
        <v>7</v>
      </c>
      <c r="E9350" s="100">
        <f t="shared" si="831"/>
        <v>32.972000000000023</v>
      </c>
      <c r="G9350" s="108"/>
      <c r="H9350" s="109"/>
      <c r="I9350" s="109"/>
      <c r="J9350" s="109"/>
      <c r="K9350" s="105">
        <f>K9349+J9338</f>
        <v>32.972000000000023</v>
      </c>
      <c r="L9350" s="96"/>
    </row>
    <row r="9351" spans="1:12" hidden="1" outlineLevel="1" x14ac:dyDescent="0.25">
      <c r="A9351" s="98" t="str">
        <f t="shared" si="830"/>
        <v>Type 22/33 500 65 7</v>
      </c>
      <c r="B9351" s="103" t="str">
        <f t="shared" si="827"/>
        <v>Type 22/33 500</v>
      </c>
      <c r="C9351" s="99">
        <v>65</v>
      </c>
      <c r="D9351" s="99">
        <f t="shared" si="829"/>
        <v>7</v>
      </c>
      <c r="E9351" s="100">
        <f t="shared" si="831"/>
        <v>33.020000000000024</v>
      </c>
      <c r="G9351" s="108"/>
      <c r="H9351" s="109"/>
      <c r="I9351" s="109"/>
      <c r="J9351" s="109"/>
      <c r="K9351" s="105">
        <f>K9350+J9338</f>
        <v>33.020000000000024</v>
      </c>
      <c r="L9351" s="96"/>
    </row>
    <row r="9352" spans="1:12" hidden="1" outlineLevel="1" x14ac:dyDescent="0.25">
      <c r="A9352" s="98" t="str">
        <f t="shared" si="830"/>
        <v>Type 22/33 500 66 7</v>
      </c>
      <c r="B9352" s="103" t="str">
        <f t="shared" si="827"/>
        <v>Type 22/33 500</v>
      </c>
      <c r="C9352" s="99">
        <v>66</v>
      </c>
      <c r="D9352" s="99">
        <f t="shared" si="829"/>
        <v>7</v>
      </c>
      <c r="E9352" s="100">
        <f t="shared" si="831"/>
        <v>33.068000000000026</v>
      </c>
      <c r="G9352" s="108"/>
      <c r="H9352" s="109"/>
      <c r="I9352" s="109"/>
      <c r="J9352" s="109"/>
      <c r="K9352" s="105">
        <f>K9351+J9338</f>
        <v>33.068000000000026</v>
      </c>
      <c r="L9352" s="96"/>
    </row>
    <row r="9353" spans="1:12" hidden="1" outlineLevel="1" x14ac:dyDescent="0.25">
      <c r="A9353" s="98" t="str">
        <f t="shared" si="830"/>
        <v>Type 22/33 500 67 7</v>
      </c>
      <c r="B9353" s="103" t="str">
        <f t="shared" si="827"/>
        <v>Type 22/33 500</v>
      </c>
      <c r="C9353" s="99">
        <v>67</v>
      </c>
      <c r="D9353" s="99">
        <f t="shared" si="829"/>
        <v>7</v>
      </c>
      <c r="E9353" s="100">
        <f t="shared" si="831"/>
        <v>33.116000000000028</v>
      </c>
      <c r="G9353" s="108"/>
      <c r="H9353" s="109"/>
      <c r="I9353" s="109"/>
      <c r="J9353" s="109"/>
      <c r="K9353" s="105">
        <f>K9352+J9338</f>
        <v>33.116000000000028</v>
      </c>
      <c r="L9353" s="96"/>
    </row>
    <row r="9354" spans="1:12" hidden="1" outlineLevel="1" x14ac:dyDescent="0.25">
      <c r="A9354" s="98" t="str">
        <f t="shared" si="830"/>
        <v>Type 22/33 500 68 7</v>
      </c>
      <c r="B9354" s="103" t="str">
        <f t="shared" si="827"/>
        <v>Type 22/33 500</v>
      </c>
      <c r="C9354" s="99">
        <v>68</v>
      </c>
      <c r="D9354" s="99">
        <f t="shared" si="829"/>
        <v>7</v>
      </c>
      <c r="E9354" s="100">
        <f t="shared" si="831"/>
        <v>33.16400000000003</v>
      </c>
      <c r="G9354" s="108"/>
      <c r="H9354" s="109"/>
      <c r="I9354" s="109"/>
      <c r="J9354" s="109"/>
      <c r="K9354" s="105">
        <f>K9353+J9338</f>
        <v>33.16400000000003</v>
      </c>
      <c r="L9354" s="96"/>
    </row>
    <row r="9355" spans="1:12" hidden="1" outlineLevel="1" x14ac:dyDescent="0.25">
      <c r="A9355" s="98" t="str">
        <f t="shared" si="830"/>
        <v>Type 22/33 500 69 7</v>
      </c>
      <c r="B9355" s="103" t="str">
        <f t="shared" si="827"/>
        <v>Type 22/33 500</v>
      </c>
      <c r="C9355" s="99">
        <v>69</v>
      </c>
      <c r="D9355" s="99">
        <f t="shared" si="829"/>
        <v>7</v>
      </c>
      <c r="E9355" s="100">
        <f t="shared" si="831"/>
        <v>33.212000000000032</v>
      </c>
      <c r="G9355" s="108"/>
      <c r="H9355" s="109"/>
      <c r="I9355" s="109"/>
      <c r="J9355" s="109"/>
      <c r="K9355" s="105">
        <f>K9354+J9338</f>
        <v>33.212000000000032</v>
      </c>
      <c r="L9355" s="96"/>
    </row>
    <row r="9356" spans="1:12" hidden="1" outlineLevel="1" x14ac:dyDescent="0.25">
      <c r="A9356" s="98" t="str">
        <f t="shared" si="830"/>
        <v>Type 22/33 500 70 7</v>
      </c>
      <c r="B9356" s="103" t="str">
        <f t="shared" si="827"/>
        <v>Type 22/33 500</v>
      </c>
      <c r="C9356" s="99">
        <v>70</v>
      </c>
      <c r="D9356" s="99">
        <f t="shared" si="829"/>
        <v>7</v>
      </c>
      <c r="E9356" s="100">
        <f t="shared" si="831"/>
        <v>33.260000000000034</v>
      </c>
      <c r="G9356" s="108"/>
      <c r="H9356" s="109"/>
      <c r="I9356" s="109"/>
      <c r="J9356" s="109"/>
      <c r="K9356" s="105">
        <f>K9355+J9338</f>
        <v>33.260000000000034</v>
      </c>
      <c r="L9356" s="96"/>
    </row>
    <row r="9357" spans="1:12" hidden="1" outlineLevel="1" x14ac:dyDescent="0.25">
      <c r="A9357" s="98" t="str">
        <f t="shared" si="830"/>
        <v>Type 22/33 500 71 7</v>
      </c>
      <c r="B9357" s="103" t="str">
        <f t="shared" si="827"/>
        <v>Type 22/33 500</v>
      </c>
      <c r="C9357" s="99">
        <v>71</v>
      </c>
      <c r="D9357" s="99">
        <f t="shared" si="829"/>
        <v>7</v>
      </c>
      <c r="E9357" s="100">
        <f t="shared" si="831"/>
        <v>33.308000000000035</v>
      </c>
      <c r="G9357" s="108"/>
      <c r="H9357" s="109"/>
      <c r="I9357" s="109"/>
      <c r="J9357" s="109"/>
      <c r="K9357" s="105">
        <f>K9356+J9338</f>
        <v>33.308000000000035</v>
      </c>
      <c r="L9357" s="96"/>
    </row>
    <row r="9358" spans="1:12" hidden="1" outlineLevel="1" x14ac:dyDescent="0.25">
      <c r="A9358" s="98" t="str">
        <f t="shared" si="830"/>
        <v>Type 22/33 500 72 7</v>
      </c>
      <c r="B9358" s="103" t="str">
        <f t="shared" si="827"/>
        <v>Type 22/33 500</v>
      </c>
      <c r="C9358" s="99">
        <v>72</v>
      </c>
      <c r="D9358" s="99">
        <f t="shared" si="829"/>
        <v>7</v>
      </c>
      <c r="E9358" s="100">
        <f t="shared" si="831"/>
        <v>33.356000000000037</v>
      </c>
      <c r="G9358" s="108"/>
      <c r="H9358" s="109"/>
      <c r="I9358" s="109"/>
      <c r="J9358" s="109"/>
      <c r="K9358" s="105">
        <f>K9357+J9338</f>
        <v>33.356000000000037</v>
      </c>
      <c r="L9358" s="96"/>
    </row>
    <row r="9359" spans="1:12" hidden="1" outlineLevel="1" x14ac:dyDescent="0.25">
      <c r="A9359" s="98" t="str">
        <f t="shared" si="830"/>
        <v>Type 22/33 500 73 7</v>
      </c>
      <c r="B9359" s="103" t="str">
        <f t="shared" si="827"/>
        <v>Type 22/33 500</v>
      </c>
      <c r="C9359" s="99">
        <v>73</v>
      </c>
      <c r="D9359" s="99">
        <f t="shared" si="829"/>
        <v>7</v>
      </c>
      <c r="E9359" s="100">
        <f t="shared" si="831"/>
        <v>33.404000000000039</v>
      </c>
      <c r="G9359" s="108"/>
      <c r="H9359" s="109"/>
      <c r="I9359" s="109"/>
      <c r="J9359" s="109"/>
      <c r="K9359" s="105">
        <f>K9358+J9338</f>
        <v>33.404000000000039</v>
      </c>
      <c r="L9359" s="96"/>
    </row>
    <row r="9360" spans="1:12" hidden="1" outlineLevel="1" x14ac:dyDescent="0.25">
      <c r="A9360" s="98" t="str">
        <f t="shared" si="830"/>
        <v>Type 22/33 500 74 7</v>
      </c>
      <c r="B9360" s="103" t="str">
        <f t="shared" si="827"/>
        <v>Type 22/33 500</v>
      </c>
      <c r="C9360" s="99">
        <v>74</v>
      </c>
      <c r="D9360" s="99">
        <f t="shared" si="829"/>
        <v>7</v>
      </c>
      <c r="E9360" s="100">
        <f t="shared" si="831"/>
        <v>33.452000000000041</v>
      </c>
      <c r="G9360" s="108"/>
      <c r="H9360" s="109"/>
      <c r="I9360" s="109"/>
      <c r="J9360" s="109"/>
      <c r="K9360" s="105">
        <f>K9359+J9338</f>
        <v>33.452000000000041</v>
      </c>
      <c r="L9360" s="96"/>
    </row>
    <row r="9361" spans="1:12" hidden="1" outlineLevel="1" x14ac:dyDescent="0.25">
      <c r="A9361" s="98" t="str">
        <f t="shared" si="830"/>
        <v>Type 22/33 500 75 7</v>
      </c>
      <c r="B9361" s="103" t="str">
        <f t="shared" si="827"/>
        <v>Type 22/33 500</v>
      </c>
      <c r="C9361" s="99">
        <v>75</v>
      </c>
      <c r="D9361" s="99">
        <f t="shared" si="829"/>
        <v>7</v>
      </c>
      <c r="E9361" s="100">
        <f t="shared" si="831"/>
        <v>33.500000000000043</v>
      </c>
      <c r="G9361" s="108"/>
      <c r="H9361" s="109"/>
      <c r="I9361" s="109"/>
      <c r="J9361" s="109"/>
      <c r="K9361" s="105">
        <f>K9360+J9338</f>
        <v>33.500000000000043</v>
      </c>
      <c r="L9361" s="96"/>
    </row>
    <row r="9362" spans="1:12" hidden="1" outlineLevel="1" x14ac:dyDescent="0.25">
      <c r="A9362" s="98" t="str">
        <f t="shared" si="830"/>
        <v>Type 22/33 500 76 7</v>
      </c>
      <c r="B9362" s="103" t="str">
        <f t="shared" si="827"/>
        <v>Type 22/33 500</v>
      </c>
      <c r="C9362" s="99">
        <v>76</v>
      </c>
      <c r="D9362" s="99">
        <f t="shared" si="829"/>
        <v>7</v>
      </c>
      <c r="E9362" s="100">
        <f t="shared" si="831"/>
        <v>33.548000000000044</v>
      </c>
      <c r="G9362" s="108"/>
      <c r="H9362" s="109"/>
      <c r="I9362" s="109"/>
      <c r="J9362" s="109"/>
      <c r="K9362" s="105">
        <f>K9361+J9338</f>
        <v>33.548000000000044</v>
      </c>
      <c r="L9362" s="96"/>
    </row>
    <row r="9363" spans="1:12" hidden="1" outlineLevel="1" x14ac:dyDescent="0.25">
      <c r="A9363" s="98" t="str">
        <f t="shared" si="830"/>
        <v>Type 22/33 500 77 7</v>
      </c>
      <c r="B9363" s="103" t="str">
        <f t="shared" si="827"/>
        <v>Type 22/33 500</v>
      </c>
      <c r="C9363" s="99">
        <v>77</v>
      </c>
      <c r="D9363" s="99">
        <f t="shared" si="829"/>
        <v>7</v>
      </c>
      <c r="E9363" s="100">
        <f t="shared" si="831"/>
        <v>33.596000000000046</v>
      </c>
      <c r="G9363" s="108"/>
      <c r="H9363" s="109"/>
      <c r="I9363" s="109"/>
      <c r="J9363" s="109"/>
      <c r="K9363" s="105">
        <f>K9362+J9338</f>
        <v>33.596000000000046</v>
      </c>
      <c r="L9363" s="96"/>
    </row>
    <row r="9364" spans="1:12" hidden="1" outlineLevel="1" x14ac:dyDescent="0.25">
      <c r="A9364" s="98" t="str">
        <f t="shared" si="830"/>
        <v>Type 22/33 500 78 7</v>
      </c>
      <c r="B9364" s="103" t="str">
        <f t="shared" si="827"/>
        <v>Type 22/33 500</v>
      </c>
      <c r="C9364" s="99">
        <v>78</v>
      </c>
      <c r="D9364" s="99">
        <f t="shared" si="829"/>
        <v>7</v>
      </c>
      <c r="E9364" s="100">
        <f t="shared" si="831"/>
        <v>33.644000000000048</v>
      </c>
      <c r="G9364" s="108"/>
      <c r="H9364" s="109"/>
      <c r="I9364" s="109"/>
      <c r="J9364" s="109"/>
      <c r="K9364" s="105">
        <f>K9363+J9338</f>
        <v>33.644000000000048</v>
      </c>
      <c r="L9364" s="96"/>
    </row>
    <row r="9365" spans="1:12" hidden="1" outlineLevel="1" x14ac:dyDescent="0.25">
      <c r="A9365" s="98" t="str">
        <f t="shared" si="830"/>
        <v>Type 22/33 500 79 7</v>
      </c>
      <c r="B9365" s="103" t="str">
        <f t="shared" si="827"/>
        <v>Type 22/33 500</v>
      </c>
      <c r="C9365" s="99">
        <v>79</v>
      </c>
      <c r="D9365" s="99">
        <f t="shared" si="829"/>
        <v>7</v>
      </c>
      <c r="E9365" s="100">
        <f t="shared" si="831"/>
        <v>33.69200000000005</v>
      </c>
      <c r="G9365" s="108"/>
      <c r="H9365" s="109"/>
      <c r="I9365" s="109"/>
      <c r="J9365" s="109"/>
      <c r="K9365" s="105">
        <f>K9364+J9338</f>
        <v>33.69200000000005</v>
      </c>
      <c r="L9365" s="96"/>
    </row>
    <row r="9366" spans="1:12" hidden="1" outlineLevel="1" x14ac:dyDescent="0.25">
      <c r="A9366" s="98" t="str">
        <f t="shared" si="830"/>
        <v>Type 22/33 500 80 7</v>
      </c>
      <c r="B9366" s="103" t="str">
        <f t="shared" si="827"/>
        <v>Type 22/33 500</v>
      </c>
      <c r="C9366" s="99">
        <v>80</v>
      </c>
      <c r="D9366" s="99">
        <f t="shared" si="829"/>
        <v>7</v>
      </c>
      <c r="E9366" s="100">
        <f t="shared" si="831"/>
        <v>33.740000000000052</v>
      </c>
      <c r="G9366" s="108"/>
      <c r="H9366" s="109"/>
      <c r="I9366" s="109"/>
      <c r="J9366" s="109"/>
      <c r="K9366" s="105">
        <f>K9365+J9338</f>
        <v>33.740000000000052</v>
      </c>
      <c r="L9366" s="96"/>
    </row>
    <row r="9367" spans="1:12" hidden="1" outlineLevel="1" x14ac:dyDescent="0.25">
      <c r="A9367" s="98" t="str">
        <f t="shared" si="830"/>
        <v>Type 22/33 500 81 7</v>
      </c>
      <c r="B9367" s="103" t="str">
        <f t="shared" si="827"/>
        <v>Type 22/33 500</v>
      </c>
      <c r="C9367" s="99">
        <v>81</v>
      </c>
      <c r="D9367" s="99">
        <f t="shared" si="829"/>
        <v>7</v>
      </c>
      <c r="E9367" s="100">
        <f t="shared" si="831"/>
        <v>33.788000000000054</v>
      </c>
      <c r="G9367" s="108"/>
      <c r="H9367" s="109"/>
      <c r="I9367" s="109"/>
      <c r="J9367" s="109"/>
      <c r="K9367" s="105">
        <f>K9366+J9338</f>
        <v>33.788000000000054</v>
      </c>
      <c r="L9367" s="96"/>
    </row>
    <row r="9368" spans="1:12" hidden="1" outlineLevel="1" x14ac:dyDescent="0.25">
      <c r="A9368" s="98" t="str">
        <f t="shared" si="830"/>
        <v>Type 22/33 500 82 7</v>
      </c>
      <c r="B9368" s="103" t="str">
        <f t="shared" si="827"/>
        <v>Type 22/33 500</v>
      </c>
      <c r="C9368" s="99">
        <v>82</v>
      </c>
      <c r="D9368" s="99">
        <f t="shared" si="829"/>
        <v>7</v>
      </c>
      <c r="E9368" s="100">
        <f t="shared" si="831"/>
        <v>33.836000000000055</v>
      </c>
      <c r="G9368" s="108"/>
      <c r="H9368" s="109"/>
      <c r="I9368" s="109"/>
      <c r="J9368" s="109"/>
      <c r="K9368" s="105">
        <f>K9367+J9338</f>
        <v>33.836000000000055</v>
      </c>
      <c r="L9368" s="96"/>
    </row>
    <row r="9369" spans="1:12" hidden="1" outlineLevel="1" x14ac:dyDescent="0.25">
      <c r="A9369" s="98" t="str">
        <f t="shared" si="830"/>
        <v>Type 22/33 500 83 7</v>
      </c>
      <c r="B9369" s="103" t="str">
        <f t="shared" si="827"/>
        <v>Type 22/33 500</v>
      </c>
      <c r="C9369" s="99">
        <v>83</v>
      </c>
      <c r="D9369" s="99">
        <f t="shared" ref="D9369:D9386" si="832">D9368</f>
        <v>7</v>
      </c>
      <c r="E9369" s="100">
        <f t="shared" si="831"/>
        <v>33.884000000000057</v>
      </c>
      <c r="G9369" s="108"/>
      <c r="H9369" s="109"/>
      <c r="I9369" s="109"/>
      <c r="J9369" s="109"/>
      <c r="K9369" s="105">
        <f>K9368+J9338</f>
        <v>33.884000000000057</v>
      </c>
      <c r="L9369" s="96"/>
    </row>
    <row r="9370" spans="1:12" hidden="1" outlineLevel="1" x14ac:dyDescent="0.25">
      <c r="A9370" s="98" t="str">
        <f t="shared" si="830"/>
        <v>Type 22/33 500 84 7</v>
      </c>
      <c r="B9370" s="103" t="str">
        <f t="shared" si="827"/>
        <v>Type 22/33 500</v>
      </c>
      <c r="C9370" s="99">
        <v>84</v>
      </c>
      <c r="D9370" s="99">
        <f t="shared" si="832"/>
        <v>7</v>
      </c>
      <c r="E9370" s="100">
        <f t="shared" si="831"/>
        <v>33.932000000000059</v>
      </c>
      <c r="G9370" s="108"/>
      <c r="H9370" s="109"/>
      <c r="I9370" s="109"/>
      <c r="J9370" s="109"/>
      <c r="K9370" s="105">
        <f>K9369+J9338</f>
        <v>33.932000000000059</v>
      </c>
      <c r="L9370" s="96"/>
    </row>
    <row r="9371" spans="1:12" hidden="1" outlineLevel="1" x14ac:dyDescent="0.25">
      <c r="A9371" s="98" t="str">
        <f t="shared" si="830"/>
        <v>Type 22/33 500 85 7</v>
      </c>
      <c r="B9371" s="103" t="str">
        <f t="shared" si="827"/>
        <v>Type 22/33 500</v>
      </c>
      <c r="C9371" s="99">
        <v>85</v>
      </c>
      <c r="D9371" s="99">
        <f t="shared" si="832"/>
        <v>7</v>
      </c>
      <c r="E9371" s="100">
        <f t="shared" si="831"/>
        <v>33.980000000000061</v>
      </c>
      <c r="G9371" s="108"/>
      <c r="H9371" s="109"/>
      <c r="I9371" s="109"/>
      <c r="J9371" s="109"/>
      <c r="K9371" s="105">
        <f>K9370+J9338</f>
        <v>33.980000000000061</v>
      </c>
      <c r="L9371" s="96"/>
    </row>
    <row r="9372" spans="1:12" hidden="1" outlineLevel="1" x14ac:dyDescent="0.25">
      <c r="A9372" s="98" t="str">
        <f t="shared" si="830"/>
        <v>Type 22/33 500 86 7</v>
      </c>
      <c r="B9372" s="103" t="str">
        <f t="shared" si="827"/>
        <v>Type 22/33 500</v>
      </c>
      <c r="C9372" s="99">
        <v>86</v>
      </c>
      <c r="D9372" s="99">
        <f t="shared" si="832"/>
        <v>7</v>
      </c>
      <c r="E9372" s="100">
        <f t="shared" si="831"/>
        <v>34.028000000000063</v>
      </c>
      <c r="G9372" s="108"/>
      <c r="H9372" s="109"/>
      <c r="I9372" s="109"/>
      <c r="J9372" s="109"/>
      <c r="K9372" s="105">
        <f>K9371+J9338</f>
        <v>34.028000000000063</v>
      </c>
      <c r="L9372" s="96"/>
    </row>
    <row r="9373" spans="1:12" hidden="1" outlineLevel="1" x14ac:dyDescent="0.25">
      <c r="A9373" s="98" t="str">
        <f t="shared" si="830"/>
        <v>Type 22/33 500 87 7</v>
      </c>
      <c r="B9373" s="103" t="str">
        <f t="shared" si="827"/>
        <v>Type 22/33 500</v>
      </c>
      <c r="C9373" s="99">
        <v>87</v>
      </c>
      <c r="D9373" s="99">
        <f t="shared" si="832"/>
        <v>7</v>
      </c>
      <c r="E9373" s="100">
        <f t="shared" si="831"/>
        <v>34.076000000000064</v>
      </c>
      <c r="G9373" s="108"/>
      <c r="H9373" s="109"/>
      <c r="I9373" s="109"/>
      <c r="J9373" s="109"/>
      <c r="K9373" s="105">
        <f>K9372+J9338</f>
        <v>34.076000000000064</v>
      </c>
      <c r="L9373" s="96"/>
    </row>
    <row r="9374" spans="1:12" hidden="1" outlineLevel="1" x14ac:dyDescent="0.25">
      <c r="A9374" s="98" t="str">
        <f t="shared" si="830"/>
        <v>Type 22/33 500 88 7</v>
      </c>
      <c r="B9374" s="103" t="str">
        <f t="shared" si="827"/>
        <v>Type 22/33 500</v>
      </c>
      <c r="C9374" s="99">
        <v>88</v>
      </c>
      <c r="D9374" s="99">
        <f t="shared" si="832"/>
        <v>7</v>
      </c>
      <c r="E9374" s="100">
        <f t="shared" si="831"/>
        <v>34.124000000000066</v>
      </c>
      <c r="G9374" s="108"/>
      <c r="H9374" s="109"/>
      <c r="I9374" s="109"/>
      <c r="J9374" s="109"/>
      <c r="K9374" s="105">
        <f>K9373+J9338</f>
        <v>34.124000000000066</v>
      </c>
      <c r="L9374" s="96"/>
    </row>
    <row r="9375" spans="1:12" hidden="1" outlineLevel="1" x14ac:dyDescent="0.25">
      <c r="A9375" s="98" t="str">
        <f t="shared" si="830"/>
        <v>Type 22/33 500 89 7</v>
      </c>
      <c r="B9375" s="103" t="str">
        <f t="shared" si="827"/>
        <v>Type 22/33 500</v>
      </c>
      <c r="C9375" s="99">
        <v>89</v>
      </c>
      <c r="D9375" s="99">
        <f t="shared" si="832"/>
        <v>7</v>
      </c>
      <c r="E9375" s="100">
        <f t="shared" si="831"/>
        <v>34.172000000000068</v>
      </c>
      <c r="G9375" s="108"/>
      <c r="H9375" s="109"/>
      <c r="I9375" s="109"/>
      <c r="J9375" s="109"/>
      <c r="K9375" s="105">
        <f>K9374+J9338</f>
        <v>34.172000000000068</v>
      </c>
      <c r="L9375" s="96"/>
    </row>
    <row r="9376" spans="1:12" hidden="1" outlineLevel="1" x14ac:dyDescent="0.25">
      <c r="A9376" s="98" t="str">
        <f t="shared" si="830"/>
        <v>Type 22/33 500 90 7</v>
      </c>
      <c r="B9376" s="103" t="str">
        <f t="shared" si="827"/>
        <v>Type 22/33 500</v>
      </c>
      <c r="C9376" s="99">
        <v>90</v>
      </c>
      <c r="D9376" s="99">
        <f t="shared" si="832"/>
        <v>7</v>
      </c>
      <c r="E9376" s="100">
        <f t="shared" si="831"/>
        <v>34.22000000000007</v>
      </c>
      <c r="G9376" s="108"/>
      <c r="H9376" s="109"/>
      <c r="I9376" s="109"/>
      <c r="J9376" s="109"/>
      <c r="K9376" s="105">
        <f>K9375+J9338</f>
        <v>34.22000000000007</v>
      </c>
      <c r="L9376" s="96"/>
    </row>
    <row r="9377" spans="1:12" hidden="1" outlineLevel="1" x14ac:dyDescent="0.25">
      <c r="A9377" s="98" t="str">
        <f t="shared" si="830"/>
        <v>Type 22/33 500 91 7</v>
      </c>
      <c r="B9377" s="103" t="str">
        <f t="shared" si="827"/>
        <v>Type 22/33 500</v>
      </c>
      <c r="C9377" s="99">
        <v>91</v>
      </c>
      <c r="D9377" s="99">
        <f t="shared" si="832"/>
        <v>7</v>
      </c>
      <c r="E9377" s="100">
        <f t="shared" si="831"/>
        <v>34.268000000000072</v>
      </c>
      <c r="G9377" s="108"/>
      <c r="H9377" s="109"/>
      <c r="I9377" s="109"/>
      <c r="J9377" s="109"/>
      <c r="K9377" s="105">
        <f>K9376+J9338</f>
        <v>34.268000000000072</v>
      </c>
      <c r="L9377" s="96"/>
    </row>
    <row r="9378" spans="1:12" hidden="1" outlineLevel="1" x14ac:dyDescent="0.25">
      <c r="A9378" s="98" t="str">
        <f t="shared" si="830"/>
        <v>Type 22/33 500 92 7</v>
      </c>
      <c r="B9378" s="103" t="str">
        <f t="shared" ref="B9378:B9441" si="833">B9377</f>
        <v>Type 22/33 500</v>
      </c>
      <c r="C9378" s="99">
        <v>92</v>
      </c>
      <c r="D9378" s="99">
        <f t="shared" si="832"/>
        <v>7</v>
      </c>
      <c r="E9378" s="100">
        <f t="shared" si="831"/>
        <v>34.316000000000074</v>
      </c>
      <c r="G9378" s="108"/>
      <c r="H9378" s="109"/>
      <c r="I9378" s="109"/>
      <c r="J9378" s="109"/>
      <c r="K9378" s="105">
        <f>K9377+J9338</f>
        <v>34.316000000000074</v>
      </c>
      <c r="L9378" s="96"/>
    </row>
    <row r="9379" spans="1:12" hidden="1" outlineLevel="1" x14ac:dyDescent="0.25">
      <c r="A9379" s="98" t="str">
        <f t="shared" si="830"/>
        <v>Type 22/33 500 93 7</v>
      </c>
      <c r="B9379" s="103" t="str">
        <f t="shared" si="833"/>
        <v>Type 22/33 500</v>
      </c>
      <c r="C9379" s="99">
        <v>93</v>
      </c>
      <c r="D9379" s="99">
        <f t="shared" si="832"/>
        <v>7</v>
      </c>
      <c r="E9379" s="100">
        <f t="shared" si="831"/>
        <v>34.364000000000075</v>
      </c>
      <c r="G9379" s="108"/>
      <c r="H9379" s="109"/>
      <c r="I9379" s="109"/>
      <c r="J9379" s="109"/>
      <c r="K9379" s="105">
        <f>K9378+J9338</f>
        <v>34.364000000000075</v>
      </c>
      <c r="L9379" s="96"/>
    </row>
    <row r="9380" spans="1:12" hidden="1" outlineLevel="1" x14ac:dyDescent="0.25">
      <c r="A9380" s="98" t="str">
        <f t="shared" si="830"/>
        <v>Type 22/33 500 94 7</v>
      </c>
      <c r="B9380" s="103" t="str">
        <f t="shared" si="833"/>
        <v>Type 22/33 500</v>
      </c>
      <c r="C9380" s="99">
        <v>94</v>
      </c>
      <c r="D9380" s="99">
        <f t="shared" si="832"/>
        <v>7</v>
      </c>
      <c r="E9380" s="100">
        <f t="shared" si="831"/>
        <v>34.412000000000077</v>
      </c>
      <c r="G9380" s="108"/>
      <c r="H9380" s="109"/>
      <c r="I9380" s="109"/>
      <c r="J9380" s="109"/>
      <c r="K9380" s="105">
        <f>K9379+J9338</f>
        <v>34.412000000000077</v>
      </c>
      <c r="L9380" s="96"/>
    </row>
    <row r="9381" spans="1:12" hidden="1" outlineLevel="1" x14ac:dyDescent="0.25">
      <c r="A9381" s="98" t="str">
        <f t="shared" si="830"/>
        <v>Type 22/33 500 95 7</v>
      </c>
      <c r="B9381" s="103" t="str">
        <f t="shared" si="833"/>
        <v>Type 22/33 500</v>
      </c>
      <c r="C9381" s="99">
        <v>95</v>
      </c>
      <c r="D9381" s="99">
        <f t="shared" si="832"/>
        <v>7</v>
      </c>
      <c r="E9381" s="100">
        <f t="shared" si="831"/>
        <v>34.460000000000079</v>
      </c>
      <c r="G9381" s="108"/>
      <c r="H9381" s="109"/>
      <c r="I9381" s="109"/>
      <c r="J9381" s="109"/>
      <c r="K9381" s="105">
        <f>K9380+J9338</f>
        <v>34.460000000000079</v>
      </c>
      <c r="L9381" s="96"/>
    </row>
    <row r="9382" spans="1:12" hidden="1" outlineLevel="1" x14ac:dyDescent="0.25">
      <c r="A9382" s="98" t="str">
        <f t="shared" si="830"/>
        <v>Type 22/33 500 96 7</v>
      </c>
      <c r="B9382" s="103" t="str">
        <f t="shared" si="833"/>
        <v>Type 22/33 500</v>
      </c>
      <c r="C9382" s="99">
        <v>96</v>
      </c>
      <c r="D9382" s="99">
        <f t="shared" si="832"/>
        <v>7</v>
      </c>
      <c r="E9382" s="100">
        <f t="shared" si="831"/>
        <v>34.508000000000081</v>
      </c>
      <c r="G9382" s="108"/>
      <c r="H9382" s="109"/>
      <c r="I9382" s="109"/>
      <c r="J9382" s="109"/>
      <c r="K9382" s="105">
        <f>K9381+J9338</f>
        <v>34.508000000000081</v>
      </c>
      <c r="L9382" s="96"/>
    </row>
    <row r="9383" spans="1:12" hidden="1" outlineLevel="1" x14ac:dyDescent="0.25">
      <c r="A9383" s="98" t="str">
        <f t="shared" si="830"/>
        <v>Type 22/33 500 97 7</v>
      </c>
      <c r="B9383" s="103" t="str">
        <f t="shared" si="833"/>
        <v>Type 22/33 500</v>
      </c>
      <c r="C9383" s="99">
        <v>97</v>
      </c>
      <c r="D9383" s="99">
        <f t="shared" si="832"/>
        <v>7</v>
      </c>
      <c r="E9383" s="100">
        <f t="shared" si="831"/>
        <v>34.556000000000083</v>
      </c>
      <c r="G9383" s="108"/>
      <c r="H9383" s="109"/>
      <c r="I9383" s="109"/>
      <c r="J9383" s="109"/>
      <c r="K9383" s="105">
        <f>K9382+J9338</f>
        <v>34.556000000000083</v>
      </c>
      <c r="L9383" s="96"/>
    </row>
    <row r="9384" spans="1:12" hidden="1" outlineLevel="1" x14ac:dyDescent="0.25">
      <c r="A9384" s="98" t="str">
        <f t="shared" si="830"/>
        <v>Type 22/33 500 98 7</v>
      </c>
      <c r="B9384" s="103" t="str">
        <f t="shared" si="833"/>
        <v>Type 22/33 500</v>
      </c>
      <c r="C9384" s="99">
        <v>98</v>
      </c>
      <c r="D9384" s="99">
        <f t="shared" si="832"/>
        <v>7</v>
      </c>
      <c r="E9384" s="100">
        <f t="shared" si="831"/>
        <v>34.604000000000084</v>
      </c>
      <c r="G9384" s="108"/>
      <c r="H9384" s="109"/>
      <c r="I9384" s="109"/>
      <c r="J9384" s="109"/>
      <c r="K9384" s="105">
        <f>K9383+J9338</f>
        <v>34.604000000000084</v>
      </c>
      <c r="L9384" s="96"/>
    </row>
    <row r="9385" spans="1:12" hidden="1" outlineLevel="1" x14ac:dyDescent="0.25">
      <c r="A9385" s="98" t="str">
        <f t="shared" si="830"/>
        <v>Type 22/33 500 99 7</v>
      </c>
      <c r="B9385" s="103" t="str">
        <f t="shared" si="833"/>
        <v>Type 22/33 500</v>
      </c>
      <c r="C9385" s="99">
        <v>99</v>
      </c>
      <c r="D9385" s="99">
        <f t="shared" si="832"/>
        <v>7</v>
      </c>
      <c r="E9385" s="100">
        <f t="shared" si="831"/>
        <v>34.652000000000086</v>
      </c>
      <c r="G9385" s="108"/>
      <c r="H9385" s="109"/>
      <c r="I9385" s="109"/>
      <c r="J9385" s="109"/>
      <c r="K9385" s="105">
        <f>K9384+J9338</f>
        <v>34.652000000000086</v>
      </c>
      <c r="L9385" s="96"/>
    </row>
    <row r="9386" spans="1:12" hidden="1" outlineLevel="1" x14ac:dyDescent="0.25">
      <c r="A9386" s="110" t="str">
        <f t="shared" si="830"/>
        <v>Type 22/33 500 100 7</v>
      </c>
      <c r="B9386" s="111" t="str">
        <f t="shared" si="833"/>
        <v>Type 22/33 500</v>
      </c>
      <c r="C9386" s="112">
        <v>100</v>
      </c>
      <c r="D9386" s="112">
        <f t="shared" si="832"/>
        <v>7</v>
      </c>
      <c r="E9386" s="113">
        <f t="shared" si="831"/>
        <v>34.700000000000088</v>
      </c>
      <c r="G9386" s="114"/>
      <c r="H9386" s="115"/>
      <c r="I9386" s="115"/>
      <c r="J9386" s="115"/>
      <c r="K9386" s="116">
        <f>K9385+J9338</f>
        <v>34.700000000000088</v>
      </c>
      <c r="L9386" s="96"/>
    </row>
    <row r="9387" spans="1:12" hidden="1" outlineLevel="1" x14ac:dyDescent="0.25">
      <c r="A9387" s="98" t="str">
        <f t="shared" si="830"/>
        <v>Type 22/33 500 50 6</v>
      </c>
      <c r="B9387" s="117" t="str">
        <f t="shared" si="833"/>
        <v>Type 22/33 500</v>
      </c>
      <c r="C9387" s="99">
        <v>50</v>
      </c>
      <c r="D9387" s="99">
        <f>Q8674</f>
        <v>6</v>
      </c>
      <c r="E9387" s="100">
        <f t="shared" si="831"/>
        <v>34.299999999999997</v>
      </c>
      <c r="G9387" s="99">
        <f>Q8675</f>
        <v>34.299999999999997</v>
      </c>
      <c r="H9387" s="101"/>
      <c r="I9387" s="101"/>
      <c r="J9387" s="101"/>
      <c r="K9387" s="102">
        <f>G9387</f>
        <v>34.299999999999997</v>
      </c>
      <c r="L9387" s="96"/>
    </row>
    <row r="9388" spans="1:12" hidden="1" outlineLevel="1" x14ac:dyDescent="0.25">
      <c r="A9388" s="98" t="str">
        <f t="shared" si="830"/>
        <v>Type 22/33 500 51 6</v>
      </c>
      <c r="B9388" s="103" t="str">
        <f t="shared" si="833"/>
        <v>Type 22/33 500</v>
      </c>
      <c r="C9388" s="99">
        <v>51</v>
      </c>
      <c r="D9388" s="99">
        <f t="shared" ref="D9388:D9419" si="834">D9387</f>
        <v>6</v>
      </c>
      <c r="E9388" s="100">
        <f t="shared" si="831"/>
        <v>34.347999999999999</v>
      </c>
      <c r="G9388" s="104"/>
      <c r="H9388" s="59"/>
      <c r="I9388" s="59"/>
      <c r="J9388" s="59"/>
      <c r="K9388" s="105">
        <f>K9387+J9389</f>
        <v>34.347999999999999</v>
      </c>
      <c r="L9388" s="96"/>
    </row>
    <row r="9389" spans="1:12" hidden="1" outlineLevel="1" x14ac:dyDescent="0.25">
      <c r="A9389" s="98" t="str">
        <f t="shared" si="830"/>
        <v>Type 22/33 500 52 6</v>
      </c>
      <c r="B9389" s="103" t="str">
        <f t="shared" si="833"/>
        <v>Type 22/33 500</v>
      </c>
      <c r="C9389" s="99">
        <v>52</v>
      </c>
      <c r="D9389" s="99">
        <f t="shared" si="834"/>
        <v>6</v>
      </c>
      <c r="E9389" s="100">
        <f t="shared" si="831"/>
        <v>34.396000000000001</v>
      </c>
      <c r="G9389" s="99">
        <f>Q8676</f>
        <v>36.699999999999996</v>
      </c>
      <c r="H9389" s="59">
        <v>50</v>
      </c>
      <c r="I9389" s="59">
        <f>G9389-G9387</f>
        <v>2.3999999999999986</v>
      </c>
      <c r="J9389" s="59">
        <f>I9389/H9389</f>
        <v>4.7999999999999973E-2</v>
      </c>
      <c r="K9389" s="105">
        <f>K9388+J9389</f>
        <v>34.396000000000001</v>
      </c>
      <c r="L9389" s="96"/>
    </row>
    <row r="9390" spans="1:12" hidden="1" outlineLevel="1" x14ac:dyDescent="0.25">
      <c r="A9390" s="98" t="str">
        <f t="shared" si="830"/>
        <v>Type 22/33 500 53 6</v>
      </c>
      <c r="B9390" s="103" t="str">
        <f t="shared" si="833"/>
        <v>Type 22/33 500</v>
      </c>
      <c r="C9390" s="99">
        <v>53</v>
      </c>
      <c r="D9390" s="99">
        <f t="shared" si="834"/>
        <v>6</v>
      </c>
      <c r="E9390" s="100">
        <f t="shared" si="831"/>
        <v>34.444000000000003</v>
      </c>
      <c r="G9390" s="108"/>
      <c r="H9390" s="109"/>
      <c r="I9390" s="109"/>
      <c r="J9390" s="109"/>
      <c r="K9390" s="105">
        <f>K9389+J9389</f>
        <v>34.444000000000003</v>
      </c>
      <c r="L9390" s="96"/>
    </row>
    <row r="9391" spans="1:12" hidden="1" outlineLevel="1" x14ac:dyDescent="0.25">
      <c r="A9391" s="98" t="str">
        <f t="shared" si="830"/>
        <v>Type 22/33 500 54 6</v>
      </c>
      <c r="B9391" s="103" t="str">
        <f t="shared" si="833"/>
        <v>Type 22/33 500</v>
      </c>
      <c r="C9391" s="99">
        <v>54</v>
      </c>
      <c r="D9391" s="99">
        <f t="shared" si="834"/>
        <v>6</v>
      </c>
      <c r="E9391" s="100">
        <f t="shared" si="831"/>
        <v>34.492000000000004</v>
      </c>
      <c r="G9391" s="108"/>
      <c r="H9391" s="109"/>
      <c r="I9391" s="109"/>
      <c r="J9391" s="109"/>
      <c r="K9391" s="105">
        <f>K9390+J9389</f>
        <v>34.492000000000004</v>
      </c>
      <c r="L9391" s="96"/>
    </row>
    <row r="9392" spans="1:12" hidden="1" outlineLevel="1" x14ac:dyDescent="0.25">
      <c r="A9392" s="98" t="str">
        <f t="shared" si="830"/>
        <v>Type 22/33 500 55 6</v>
      </c>
      <c r="B9392" s="103" t="str">
        <f t="shared" si="833"/>
        <v>Type 22/33 500</v>
      </c>
      <c r="C9392" s="99">
        <v>55</v>
      </c>
      <c r="D9392" s="99">
        <f t="shared" si="834"/>
        <v>6</v>
      </c>
      <c r="E9392" s="100">
        <f t="shared" si="831"/>
        <v>34.540000000000006</v>
      </c>
      <c r="G9392" s="104"/>
      <c r="H9392" s="59"/>
      <c r="I9392" s="59"/>
      <c r="J9392" s="59"/>
      <c r="K9392" s="105">
        <f>K9391+J9389</f>
        <v>34.540000000000006</v>
      </c>
      <c r="L9392" s="96"/>
    </row>
    <row r="9393" spans="1:12" hidden="1" outlineLevel="1" x14ac:dyDescent="0.25">
      <c r="A9393" s="98" t="str">
        <f t="shared" si="830"/>
        <v>Type 22/33 500 56 6</v>
      </c>
      <c r="B9393" s="103" t="str">
        <f t="shared" si="833"/>
        <v>Type 22/33 500</v>
      </c>
      <c r="C9393" s="99">
        <v>56</v>
      </c>
      <c r="D9393" s="99">
        <f t="shared" si="834"/>
        <v>6</v>
      </c>
      <c r="E9393" s="100">
        <f t="shared" si="831"/>
        <v>34.588000000000008</v>
      </c>
      <c r="G9393" s="104"/>
      <c r="H9393" s="59"/>
      <c r="I9393" s="59"/>
      <c r="J9393" s="59"/>
      <c r="K9393" s="105">
        <f>K9392+J9389</f>
        <v>34.588000000000008</v>
      </c>
      <c r="L9393" s="96"/>
    </row>
    <row r="9394" spans="1:12" hidden="1" outlineLevel="1" x14ac:dyDescent="0.25">
      <c r="A9394" s="98" t="str">
        <f t="shared" si="830"/>
        <v>Type 22/33 500 57 6</v>
      </c>
      <c r="B9394" s="103" t="str">
        <f t="shared" si="833"/>
        <v>Type 22/33 500</v>
      </c>
      <c r="C9394" s="99">
        <v>57</v>
      </c>
      <c r="D9394" s="99">
        <f t="shared" si="834"/>
        <v>6</v>
      </c>
      <c r="E9394" s="100">
        <f t="shared" si="831"/>
        <v>34.63600000000001</v>
      </c>
      <c r="G9394" s="104"/>
      <c r="H9394" s="59"/>
      <c r="I9394" s="59"/>
      <c r="J9394" s="59"/>
      <c r="K9394" s="105">
        <f>K9393+J9389</f>
        <v>34.63600000000001</v>
      </c>
      <c r="L9394" s="96"/>
    </row>
    <row r="9395" spans="1:12" hidden="1" outlineLevel="1" x14ac:dyDescent="0.25">
      <c r="A9395" s="98" t="str">
        <f t="shared" si="830"/>
        <v>Type 22/33 500 58 6</v>
      </c>
      <c r="B9395" s="103" t="str">
        <f t="shared" si="833"/>
        <v>Type 22/33 500</v>
      </c>
      <c r="C9395" s="99">
        <v>58</v>
      </c>
      <c r="D9395" s="99">
        <f t="shared" si="834"/>
        <v>6</v>
      </c>
      <c r="E9395" s="100">
        <f t="shared" si="831"/>
        <v>34.684000000000012</v>
      </c>
      <c r="G9395" s="104"/>
      <c r="H9395" s="59"/>
      <c r="I9395" s="59"/>
      <c r="J9395" s="59"/>
      <c r="K9395" s="105">
        <f>K9394+J9389</f>
        <v>34.684000000000012</v>
      </c>
      <c r="L9395" s="96"/>
    </row>
    <row r="9396" spans="1:12" hidden="1" outlineLevel="1" x14ac:dyDescent="0.25">
      <c r="A9396" s="98" t="str">
        <f t="shared" si="830"/>
        <v>Type 22/33 500 59 6</v>
      </c>
      <c r="B9396" s="103" t="str">
        <f t="shared" si="833"/>
        <v>Type 22/33 500</v>
      </c>
      <c r="C9396" s="99">
        <v>59</v>
      </c>
      <c r="D9396" s="99">
        <f t="shared" si="834"/>
        <v>6</v>
      </c>
      <c r="E9396" s="100">
        <f t="shared" si="831"/>
        <v>34.732000000000014</v>
      </c>
      <c r="G9396" s="104"/>
      <c r="H9396" s="59"/>
      <c r="I9396" s="59"/>
      <c r="J9396" s="59"/>
      <c r="K9396" s="105">
        <f>K9395+J9389</f>
        <v>34.732000000000014</v>
      </c>
      <c r="L9396" s="96"/>
    </row>
    <row r="9397" spans="1:12" hidden="1" outlineLevel="1" x14ac:dyDescent="0.25">
      <c r="A9397" s="98" t="str">
        <f t="shared" si="830"/>
        <v>Type 22/33 500 60 6</v>
      </c>
      <c r="B9397" s="103" t="str">
        <f t="shared" si="833"/>
        <v>Type 22/33 500</v>
      </c>
      <c r="C9397" s="99">
        <v>60</v>
      </c>
      <c r="D9397" s="99">
        <f t="shared" si="834"/>
        <v>6</v>
      </c>
      <c r="E9397" s="100">
        <f t="shared" si="831"/>
        <v>34.780000000000015</v>
      </c>
      <c r="G9397" s="108"/>
      <c r="H9397" s="59"/>
      <c r="I9397" s="59"/>
      <c r="J9397" s="59"/>
      <c r="K9397" s="105">
        <f>K9396+J9389</f>
        <v>34.780000000000015</v>
      </c>
      <c r="L9397" s="96"/>
    </row>
    <row r="9398" spans="1:12" hidden="1" outlineLevel="1" x14ac:dyDescent="0.25">
      <c r="A9398" s="98" t="str">
        <f t="shared" si="830"/>
        <v>Type 22/33 500 61 6</v>
      </c>
      <c r="B9398" s="103" t="str">
        <f t="shared" si="833"/>
        <v>Type 22/33 500</v>
      </c>
      <c r="C9398" s="99">
        <v>61</v>
      </c>
      <c r="D9398" s="99">
        <f t="shared" si="834"/>
        <v>6</v>
      </c>
      <c r="E9398" s="100">
        <f t="shared" si="831"/>
        <v>34.828000000000017</v>
      </c>
      <c r="G9398" s="108"/>
      <c r="H9398" s="109"/>
      <c r="I9398" s="109"/>
      <c r="J9398" s="109"/>
      <c r="K9398" s="105">
        <f>K9397+J9389</f>
        <v>34.828000000000017</v>
      </c>
      <c r="L9398" s="96"/>
    </row>
    <row r="9399" spans="1:12" hidden="1" outlineLevel="1" x14ac:dyDescent="0.25">
      <c r="A9399" s="98" t="str">
        <f t="shared" si="830"/>
        <v>Type 22/33 500 62 6</v>
      </c>
      <c r="B9399" s="103" t="str">
        <f t="shared" si="833"/>
        <v>Type 22/33 500</v>
      </c>
      <c r="C9399" s="99">
        <v>62</v>
      </c>
      <c r="D9399" s="99">
        <f t="shared" si="834"/>
        <v>6</v>
      </c>
      <c r="E9399" s="100">
        <f t="shared" si="831"/>
        <v>34.876000000000019</v>
      </c>
      <c r="G9399" s="108"/>
      <c r="H9399" s="109"/>
      <c r="I9399" s="109"/>
      <c r="J9399" s="109"/>
      <c r="K9399" s="105">
        <f>K9398+J9389</f>
        <v>34.876000000000019</v>
      </c>
      <c r="L9399" s="96"/>
    </row>
    <row r="9400" spans="1:12" hidden="1" outlineLevel="1" x14ac:dyDescent="0.25">
      <c r="A9400" s="98" t="str">
        <f t="shared" si="830"/>
        <v>Type 22/33 500 63 6</v>
      </c>
      <c r="B9400" s="103" t="str">
        <f t="shared" si="833"/>
        <v>Type 22/33 500</v>
      </c>
      <c r="C9400" s="99">
        <v>63</v>
      </c>
      <c r="D9400" s="99">
        <f t="shared" si="834"/>
        <v>6</v>
      </c>
      <c r="E9400" s="100">
        <f t="shared" si="831"/>
        <v>34.924000000000021</v>
      </c>
      <c r="G9400" s="108"/>
      <c r="H9400" s="109"/>
      <c r="I9400" s="109"/>
      <c r="J9400" s="109"/>
      <c r="K9400" s="105">
        <f>K9399+J9389</f>
        <v>34.924000000000021</v>
      </c>
      <c r="L9400" s="96"/>
    </row>
    <row r="9401" spans="1:12" hidden="1" outlineLevel="1" x14ac:dyDescent="0.25">
      <c r="A9401" s="98" t="str">
        <f t="shared" si="830"/>
        <v>Type 22/33 500 64 6</v>
      </c>
      <c r="B9401" s="103" t="str">
        <f t="shared" si="833"/>
        <v>Type 22/33 500</v>
      </c>
      <c r="C9401" s="99">
        <v>64</v>
      </c>
      <c r="D9401" s="99">
        <f t="shared" si="834"/>
        <v>6</v>
      </c>
      <c r="E9401" s="100">
        <f t="shared" si="831"/>
        <v>34.972000000000023</v>
      </c>
      <c r="G9401" s="108"/>
      <c r="H9401" s="109"/>
      <c r="I9401" s="109"/>
      <c r="J9401" s="109"/>
      <c r="K9401" s="105">
        <f>K9400+J9389</f>
        <v>34.972000000000023</v>
      </c>
      <c r="L9401" s="96"/>
    </row>
    <row r="9402" spans="1:12" hidden="1" outlineLevel="1" x14ac:dyDescent="0.25">
      <c r="A9402" s="98" t="str">
        <f t="shared" si="830"/>
        <v>Type 22/33 500 65 6</v>
      </c>
      <c r="B9402" s="103" t="str">
        <f t="shared" si="833"/>
        <v>Type 22/33 500</v>
      </c>
      <c r="C9402" s="99">
        <v>65</v>
      </c>
      <c r="D9402" s="99">
        <f t="shared" si="834"/>
        <v>6</v>
      </c>
      <c r="E9402" s="100">
        <f t="shared" si="831"/>
        <v>35.020000000000024</v>
      </c>
      <c r="G9402" s="108"/>
      <c r="H9402" s="109"/>
      <c r="I9402" s="109"/>
      <c r="J9402" s="109"/>
      <c r="K9402" s="105">
        <f>K9401+J9389</f>
        <v>35.020000000000024</v>
      </c>
      <c r="L9402" s="96"/>
    </row>
    <row r="9403" spans="1:12" hidden="1" outlineLevel="1" x14ac:dyDescent="0.25">
      <c r="A9403" s="98" t="str">
        <f t="shared" si="830"/>
        <v>Type 22/33 500 66 6</v>
      </c>
      <c r="B9403" s="103" t="str">
        <f t="shared" si="833"/>
        <v>Type 22/33 500</v>
      </c>
      <c r="C9403" s="99">
        <v>66</v>
      </c>
      <c r="D9403" s="99">
        <f t="shared" si="834"/>
        <v>6</v>
      </c>
      <c r="E9403" s="100">
        <f t="shared" si="831"/>
        <v>35.068000000000026</v>
      </c>
      <c r="G9403" s="108"/>
      <c r="H9403" s="109"/>
      <c r="I9403" s="109"/>
      <c r="J9403" s="109"/>
      <c r="K9403" s="105">
        <f>K9402+J9389</f>
        <v>35.068000000000026</v>
      </c>
      <c r="L9403" s="96"/>
    </row>
    <row r="9404" spans="1:12" hidden="1" outlineLevel="1" x14ac:dyDescent="0.25">
      <c r="A9404" s="98" t="str">
        <f t="shared" si="830"/>
        <v>Type 22/33 500 67 6</v>
      </c>
      <c r="B9404" s="103" t="str">
        <f t="shared" si="833"/>
        <v>Type 22/33 500</v>
      </c>
      <c r="C9404" s="99">
        <v>67</v>
      </c>
      <c r="D9404" s="99">
        <f t="shared" si="834"/>
        <v>6</v>
      </c>
      <c r="E9404" s="100">
        <f t="shared" si="831"/>
        <v>35.116000000000028</v>
      </c>
      <c r="G9404" s="108"/>
      <c r="H9404" s="109"/>
      <c r="I9404" s="109"/>
      <c r="J9404" s="109"/>
      <c r="K9404" s="105">
        <f>K9403+J9389</f>
        <v>35.116000000000028</v>
      </c>
      <c r="L9404" s="96"/>
    </row>
    <row r="9405" spans="1:12" hidden="1" outlineLevel="1" x14ac:dyDescent="0.25">
      <c r="A9405" s="98" t="str">
        <f t="shared" si="830"/>
        <v>Type 22/33 500 68 6</v>
      </c>
      <c r="B9405" s="103" t="str">
        <f t="shared" si="833"/>
        <v>Type 22/33 500</v>
      </c>
      <c r="C9405" s="99">
        <v>68</v>
      </c>
      <c r="D9405" s="99">
        <f t="shared" si="834"/>
        <v>6</v>
      </c>
      <c r="E9405" s="100">
        <f t="shared" si="831"/>
        <v>35.16400000000003</v>
      </c>
      <c r="G9405" s="108"/>
      <c r="H9405" s="109"/>
      <c r="I9405" s="109"/>
      <c r="J9405" s="109"/>
      <c r="K9405" s="105">
        <f>K9404+J9389</f>
        <v>35.16400000000003</v>
      </c>
      <c r="L9405" s="96"/>
    </row>
    <row r="9406" spans="1:12" hidden="1" outlineLevel="1" x14ac:dyDescent="0.25">
      <c r="A9406" s="98" t="str">
        <f t="shared" si="830"/>
        <v>Type 22/33 500 69 6</v>
      </c>
      <c r="B9406" s="103" t="str">
        <f t="shared" si="833"/>
        <v>Type 22/33 500</v>
      </c>
      <c r="C9406" s="99">
        <v>69</v>
      </c>
      <c r="D9406" s="99">
        <f t="shared" si="834"/>
        <v>6</v>
      </c>
      <c r="E9406" s="100">
        <f t="shared" si="831"/>
        <v>35.212000000000032</v>
      </c>
      <c r="G9406" s="108"/>
      <c r="H9406" s="109"/>
      <c r="I9406" s="109"/>
      <c r="J9406" s="109"/>
      <c r="K9406" s="105">
        <f>K9405+J9389</f>
        <v>35.212000000000032</v>
      </c>
      <c r="L9406" s="96"/>
    </row>
    <row r="9407" spans="1:12" hidden="1" outlineLevel="1" x14ac:dyDescent="0.25">
      <c r="A9407" s="98" t="str">
        <f t="shared" si="830"/>
        <v>Type 22/33 500 70 6</v>
      </c>
      <c r="B9407" s="103" t="str">
        <f t="shared" si="833"/>
        <v>Type 22/33 500</v>
      </c>
      <c r="C9407" s="99">
        <v>70</v>
      </c>
      <c r="D9407" s="99">
        <f t="shared" si="834"/>
        <v>6</v>
      </c>
      <c r="E9407" s="100">
        <f t="shared" si="831"/>
        <v>35.260000000000034</v>
      </c>
      <c r="G9407" s="108"/>
      <c r="H9407" s="109"/>
      <c r="I9407" s="109"/>
      <c r="J9407" s="109"/>
      <c r="K9407" s="105">
        <f>K9406+J9389</f>
        <v>35.260000000000034</v>
      </c>
      <c r="L9407" s="96"/>
    </row>
    <row r="9408" spans="1:12" hidden="1" outlineLevel="1" x14ac:dyDescent="0.25">
      <c r="A9408" s="98" t="str">
        <f t="shared" si="830"/>
        <v>Type 22/33 500 71 6</v>
      </c>
      <c r="B9408" s="103" t="str">
        <f t="shared" si="833"/>
        <v>Type 22/33 500</v>
      </c>
      <c r="C9408" s="99">
        <v>71</v>
      </c>
      <c r="D9408" s="99">
        <f t="shared" si="834"/>
        <v>6</v>
      </c>
      <c r="E9408" s="100">
        <f t="shared" si="831"/>
        <v>35.308000000000035</v>
      </c>
      <c r="G9408" s="108"/>
      <c r="H9408" s="109"/>
      <c r="I9408" s="109"/>
      <c r="J9408" s="109"/>
      <c r="K9408" s="105">
        <f>K9407+J9389</f>
        <v>35.308000000000035</v>
      </c>
      <c r="L9408" s="96"/>
    </row>
    <row r="9409" spans="1:12" hidden="1" outlineLevel="1" x14ac:dyDescent="0.25">
      <c r="A9409" s="98" t="str">
        <f t="shared" si="830"/>
        <v>Type 22/33 500 72 6</v>
      </c>
      <c r="B9409" s="103" t="str">
        <f t="shared" si="833"/>
        <v>Type 22/33 500</v>
      </c>
      <c r="C9409" s="99">
        <v>72</v>
      </c>
      <c r="D9409" s="99">
        <f t="shared" si="834"/>
        <v>6</v>
      </c>
      <c r="E9409" s="100">
        <f t="shared" si="831"/>
        <v>35.356000000000037</v>
      </c>
      <c r="G9409" s="108"/>
      <c r="H9409" s="109"/>
      <c r="I9409" s="109"/>
      <c r="J9409" s="109"/>
      <c r="K9409" s="105">
        <f>K9408+J9389</f>
        <v>35.356000000000037</v>
      </c>
      <c r="L9409" s="96"/>
    </row>
    <row r="9410" spans="1:12" hidden="1" outlineLevel="1" x14ac:dyDescent="0.25">
      <c r="A9410" s="98" t="str">
        <f t="shared" si="830"/>
        <v>Type 22/33 500 73 6</v>
      </c>
      <c r="B9410" s="103" t="str">
        <f t="shared" si="833"/>
        <v>Type 22/33 500</v>
      </c>
      <c r="C9410" s="99">
        <v>73</v>
      </c>
      <c r="D9410" s="99">
        <f t="shared" si="834"/>
        <v>6</v>
      </c>
      <c r="E9410" s="100">
        <f t="shared" si="831"/>
        <v>35.404000000000039</v>
      </c>
      <c r="G9410" s="108"/>
      <c r="H9410" s="109"/>
      <c r="I9410" s="109"/>
      <c r="J9410" s="109"/>
      <c r="K9410" s="105">
        <f>K9409+J9389</f>
        <v>35.404000000000039</v>
      </c>
      <c r="L9410" s="96"/>
    </row>
    <row r="9411" spans="1:12" hidden="1" outlineLevel="1" x14ac:dyDescent="0.25">
      <c r="A9411" s="98" t="str">
        <f t="shared" ref="A9411:A9474" si="835">CONCATENATE(B9411," ",C9411," ",D9411)</f>
        <v>Type 22/33 500 74 6</v>
      </c>
      <c r="B9411" s="103" t="str">
        <f t="shared" si="833"/>
        <v>Type 22/33 500</v>
      </c>
      <c r="C9411" s="99">
        <v>74</v>
      </c>
      <c r="D9411" s="99">
        <f t="shared" si="834"/>
        <v>6</v>
      </c>
      <c r="E9411" s="100">
        <f t="shared" ref="E9411:E9474" si="836">K9411</f>
        <v>35.452000000000041</v>
      </c>
      <c r="G9411" s="108"/>
      <c r="H9411" s="109"/>
      <c r="I9411" s="109"/>
      <c r="J9411" s="109"/>
      <c r="K9411" s="105">
        <f>K9410+J9389</f>
        <v>35.452000000000041</v>
      </c>
      <c r="L9411" s="96"/>
    </row>
    <row r="9412" spans="1:12" hidden="1" outlineLevel="1" x14ac:dyDescent="0.25">
      <c r="A9412" s="98" t="str">
        <f t="shared" si="835"/>
        <v>Type 22/33 500 75 6</v>
      </c>
      <c r="B9412" s="103" t="str">
        <f t="shared" si="833"/>
        <v>Type 22/33 500</v>
      </c>
      <c r="C9412" s="99">
        <v>75</v>
      </c>
      <c r="D9412" s="99">
        <f t="shared" si="834"/>
        <v>6</v>
      </c>
      <c r="E9412" s="100">
        <f t="shared" si="836"/>
        <v>35.500000000000043</v>
      </c>
      <c r="G9412" s="108"/>
      <c r="H9412" s="109"/>
      <c r="I9412" s="109"/>
      <c r="J9412" s="109"/>
      <c r="K9412" s="105">
        <f>K9411+J9389</f>
        <v>35.500000000000043</v>
      </c>
      <c r="L9412" s="96"/>
    </row>
    <row r="9413" spans="1:12" hidden="1" outlineLevel="1" x14ac:dyDescent="0.25">
      <c r="A9413" s="98" t="str">
        <f t="shared" si="835"/>
        <v>Type 22/33 500 76 6</v>
      </c>
      <c r="B9413" s="103" t="str">
        <f t="shared" si="833"/>
        <v>Type 22/33 500</v>
      </c>
      <c r="C9413" s="99">
        <v>76</v>
      </c>
      <c r="D9413" s="99">
        <f t="shared" si="834"/>
        <v>6</v>
      </c>
      <c r="E9413" s="100">
        <f t="shared" si="836"/>
        <v>35.548000000000044</v>
      </c>
      <c r="G9413" s="108"/>
      <c r="H9413" s="109"/>
      <c r="I9413" s="109"/>
      <c r="J9413" s="109"/>
      <c r="K9413" s="105">
        <f>K9412+J9389</f>
        <v>35.548000000000044</v>
      </c>
      <c r="L9413" s="96"/>
    </row>
    <row r="9414" spans="1:12" hidden="1" outlineLevel="1" x14ac:dyDescent="0.25">
      <c r="A9414" s="98" t="str">
        <f t="shared" si="835"/>
        <v>Type 22/33 500 77 6</v>
      </c>
      <c r="B9414" s="103" t="str">
        <f t="shared" si="833"/>
        <v>Type 22/33 500</v>
      </c>
      <c r="C9414" s="99">
        <v>77</v>
      </c>
      <c r="D9414" s="99">
        <f t="shared" si="834"/>
        <v>6</v>
      </c>
      <c r="E9414" s="100">
        <f t="shared" si="836"/>
        <v>35.596000000000046</v>
      </c>
      <c r="G9414" s="108"/>
      <c r="H9414" s="109"/>
      <c r="I9414" s="109"/>
      <c r="J9414" s="109"/>
      <c r="K9414" s="105">
        <f>K9413+J9389</f>
        <v>35.596000000000046</v>
      </c>
      <c r="L9414" s="96"/>
    </row>
    <row r="9415" spans="1:12" hidden="1" outlineLevel="1" x14ac:dyDescent="0.25">
      <c r="A9415" s="98" t="str">
        <f t="shared" si="835"/>
        <v>Type 22/33 500 78 6</v>
      </c>
      <c r="B9415" s="103" t="str">
        <f t="shared" si="833"/>
        <v>Type 22/33 500</v>
      </c>
      <c r="C9415" s="99">
        <v>78</v>
      </c>
      <c r="D9415" s="99">
        <f t="shared" si="834"/>
        <v>6</v>
      </c>
      <c r="E9415" s="100">
        <f t="shared" si="836"/>
        <v>35.644000000000048</v>
      </c>
      <c r="G9415" s="108"/>
      <c r="H9415" s="109"/>
      <c r="I9415" s="109"/>
      <c r="J9415" s="109"/>
      <c r="K9415" s="105">
        <f>K9414+J9389</f>
        <v>35.644000000000048</v>
      </c>
      <c r="L9415" s="96"/>
    </row>
    <row r="9416" spans="1:12" hidden="1" outlineLevel="1" x14ac:dyDescent="0.25">
      <c r="A9416" s="98" t="str">
        <f t="shared" si="835"/>
        <v>Type 22/33 500 79 6</v>
      </c>
      <c r="B9416" s="103" t="str">
        <f t="shared" si="833"/>
        <v>Type 22/33 500</v>
      </c>
      <c r="C9416" s="99">
        <v>79</v>
      </c>
      <c r="D9416" s="99">
        <f t="shared" si="834"/>
        <v>6</v>
      </c>
      <c r="E9416" s="100">
        <f t="shared" si="836"/>
        <v>35.69200000000005</v>
      </c>
      <c r="G9416" s="108"/>
      <c r="H9416" s="109"/>
      <c r="I9416" s="109"/>
      <c r="J9416" s="109"/>
      <c r="K9416" s="105">
        <f>K9415+J9389</f>
        <v>35.69200000000005</v>
      </c>
      <c r="L9416" s="96"/>
    </row>
    <row r="9417" spans="1:12" hidden="1" outlineLevel="1" x14ac:dyDescent="0.25">
      <c r="A9417" s="98" t="str">
        <f t="shared" si="835"/>
        <v>Type 22/33 500 80 6</v>
      </c>
      <c r="B9417" s="103" t="str">
        <f t="shared" si="833"/>
        <v>Type 22/33 500</v>
      </c>
      <c r="C9417" s="99">
        <v>80</v>
      </c>
      <c r="D9417" s="99">
        <f t="shared" si="834"/>
        <v>6</v>
      </c>
      <c r="E9417" s="100">
        <f t="shared" si="836"/>
        <v>35.740000000000052</v>
      </c>
      <c r="G9417" s="108"/>
      <c r="H9417" s="109"/>
      <c r="I9417" s="109"/>
      <c r="J9417" s="109"/>
      <c r="K9417" s="105">
        <f>K9416+J9389</f>
        <v>35.740000000000052</v>
      </c>
      <c r="L9417" s="96"/>
    </row>
    <row r="9418" spans="1:12" hidden="1" outlineLevel="1" x14ac:dyDescent="0.25">
      <c r="A9418" s="98" t="str">
        <f t="shared" si="835"/>
        <v>Type 22/33 500 81 6</v>
      </c>
      <c r="B9418" s="103" t="str">
        <f t="shared" si="833"/>
        <v>Type 22/33 500</v>
      </c>
      <c r="C9418" s="99">
        <v>81</v>
      </c>
      <c r="D9418" s="99">
        <f t="shared" si="834"/>
        <v>6</v>
      </c>
      <c r="E9418" s="100">
        <f t="shared" si="836"/>
        <v>35.788000000000054</v>
      </c>
      <c r="G9418" s="108"/>
      <c r="H9418" s="109"/>
      <c r="I9418" s="109"/>
      <c r="J9418" s="109"/>
      <c r="K9418" s="105">
        <f>K9417+J9389</f>
        <v>35.788000000000054</v>
      </c>
      <c r="L9418" s="96"/>
    </row>
    <row r="9419" spans="1:12" hidden="1" outlineLevel="1" x14ac:dyDescent="0.25">
      <c r="A9419" s="98" t="str">
        <f t="shared" si="835"/>
        <v>Type 22/33 500 82 6</v>
      </c>
      <c r="B9419" s="103" t="str">
        <f t="shared" si="833"/>
        <v>Type 22/33 500</v>
      </c>
      <c r="C9419" s="99">
        <v>82</v>
      </c>
      <c r="D9419" s="99">
        <f t="shared" si="834"/>
        <v>6</v>
      </c>
      <c r="E9419" s="100">
        <f t="shared" si="836"/>
        <v>35.836000000000055</v>
      </c>
      <c r="G9419" s="108"/>
      <c r="H9419" s="109"/>
      <c r="I9419" s="109"/>
      <c r="J9419" s="109"/>
      <c r="K9419" s="105">
        <f>K9418+J9389</f>
        <v>35.836000000000055</v>
      </c>
      <c r="L9419" s="96"/>
    </row>
    <row r="9420" spans="1:12" hidden="1" outlineLevel="1" x14ac:dyDescent="0.25">
      <c r="A9420" s="98" t="str">
        <f t="shared" si="835"/>
        <v>Type 22/33 500 83 6</v>
      </c>
      <c r="B9420" s="103" t="str">
        <f t="shared" si="833"/>
        <v>Type 22/33 500</v>
      </c>
      <c r="C9420" s="99">
        <v>83</v>
      </c>
      <c r="D9420" s="99">
        <f t="shared" ref="D9420:D9437" si="837">D9419</f>
        <v>6</v>
      </c>
      <c r="E9420" s="100">
        <f t="shared" si="836"/>
        <v>35.884000000000057</v>
      </c>
      <c r="G9420" s="108"/>
      <c r="H9420" s="109"/>
      <c r="I9420" s="109"/>
      <c r="J9420" s="109"/>
      <c r="K9420" s="105">
        <f>K9419+J9389</f>
        <v>35.884000000000057</v>
      </c>
      <c r="L9420" s="96"/>
    </row>
    <row r="9421" spans="1:12" hidden="1" outlineLevel="1" x14ac:dyDescent="0.25">
      <c r="A9421" s="98" t="str">
        <f t="shared" si="835"/>
        <v>Type 22/33 500 84 6</v>
      </c>
      <c r="B9421" s="103" t="str">
        <f t="shared" si="833"/>
        <v>Type 22/33 500</v>
      </c>
      <c r="C9421" s="99">
        <v>84</v>
      </c>
      <c r="D9421" s="99">
        <f t="shared" si="837"/>
        <v>6</v>
      </c>
      <c r="E9421" s="100">
        <f t="shared" si="836"/>
        <v>35.932000000000059</v>
      </c>
      <c r="G9421" s="108"/>
      <c r="H9421" s="109"/>
      <c r="I9421" s="109"/>
      <c r="J9421" s="109"/>
      <c r="K9421" s="105">
        <f>K9420+J9389</f>
        <v>35.932000000000059</v>
      </c>
      <c r="L9421" s="96"/>
    </row>
    <row r="9422" spans="1:12" hidden="1" outlineLevel="1" x14ac:dyDescent="0.25">
      <c r="A9422" s="98" t="str">
        <f t="shared" si="835"/>
        <v>Type 22/33 500 85 6</v>
      </c>
      <c r="B9422" s="103" t="str">
        <f t="shared" si="833"/>
        <v>Type 22/33 500</v>
      </c>
      <c r="C9422" s="99">
        <v>85</v>
      </c>
      <c r="D9422" s="99">
        <f t="shared" si="837"/>
        <v>6</v>
      </c>
      <c r="E9422" s="100">
        <f t="shared" si="836"/>
        <v>35.980000000000061</v>
      </c>
      <c r="G9422" s="108"/>
      <c r="H9422" s="109"/>
      <c r="I9422" s="109"/>
      <c r="J9422" s="109"/>
      <c r="K9422" s="105">
        <f>K9421+J9389</f>
        <v>35.980000000000061</v>
      </c>
      <c r="L9422" s="96"/>
    </row>
    <row r="9423" spans="1:12" hidden="1" outlineLevel="1" x14ac:dyDescent="0.25">
      <c r="A9423" s="98" t="str">
        <f t="shared" si="835"/>
        <v>Type 22/33 500 86 6</v>
      </c>
      <c r="B9423" s="103" t="str">
        <f t="shared" si="833"/>
        <v>Type 22/33 500</v>
      </c>
      <c r="C9423" s="99">
        <v>86</v>
      </c>
      <c r="D9423" s="99">
        <f t="shared" si="837"/>
        <v>6</v>
      </c>
      <c r="E9423" s="100">
        <f t="shared" si="836"/>
        <v>36.028000000000063</v>
      </c>
      <c r="G9423" s="108"/>
      <c r="H9423" s="109"/>
      <c r="I9423" s="109"/>
      <c r="J9423" s="109"/>
      <c r="K9423" s="105">
        <f>K9422+J9389</f>
        <v>36.028000000000063</v>
      </c>
      <c r="L9423" s="96"/>
    </row>
    <row r="9424" spans="1:12" hidden="1" outlineLevel="1" x14ac:dyDescent="0.25">
      <c r="A9424" s="98" t="str">
        <f t="shared" si="835"/>
        <v>Type 22/33 500 87 6</v>
      </c>
      <c r="B9424" s="103" t="str">
        <f t="shared" si="833"/>
        <v>Type 22/33 500</v>
      </c>
      <c r="C9424" s="99">
        <v>87</v>
      </c>
      <c r="D9424" s="99">
        <f t="shared" si="837"/>
        <v>6</v>
      </c>
      <c r="E9424" s="100">
        <f t="shared" si="836"/>
        <v>36.076000000000064</v>
      </c>
      <c r="G9424" s="108"/>
      <c r="H9424" s="109"/>
      <c r="I9424" s="109"/>
      <c r="J9424" s="109"/>
      <c r="K9424" s="105">
        <f>K9423+J9389</f>
        <v>36.076000000000064</v>
      </c>
      <c r="L9424" s="96"/>
    </row>
    <row r="9425" spans="1:12" hidden="1" outlineLevel="1" x14ac:dyDescent="0.25">
      <c r="A9425" s="98" t="str">
        <f t="shared" si="835"/>
        <v>Type 22/33 500 88 6</v>
      </c>
      <c r="B9425" s="103" t="str">
        <f t="shared" si="833"/>
        <v>Type 22/33 500</v>
      </c>
      <c r="C9425" s="99">
        <v>88</v>
      </c>
      <c r="D9425" s="99">
        <f t="shared" si="837"/>
        <v>6</v>
      </c>
      <c r="E9425" s="100">
        <f t="shared" si="836"/>
        <v>36.124000000000066</v>
      </c>
      <c r="G9425" s="108"/>
      <c r="H9425" s="109"/>
      <c r="I9425" s="109"/>
      <c r="J9425" s="109"/>
      <c r="K9425" s="105">
        <f>K9424+J9389</f>
        <v>36.124000000000066</v>
      </c>
      <c r="L9425" s="96"/>
    </row>
    <row r="9426" spans="1:12" hidden="1" outlineLevel="1" x14ac:dyDescent="0.25">
      <c r="A9426" s="98" t="str">
        <f t="shared" si="835"/>
        <v>Type 22/33 500 89 6</v>
      </c>
      <c r="B9426" s="103" t="str">
        <f t="shared" si="833"/>
        <v>Type 22/33 500</v>
      </c>
      <c r="C9426" s="99">
        <v>89</v>
      </c>
      <c r="D9426" s="99">
        <f t="shared" si="837"/>
        <v>6</v>
      </c>
      <c r="E9426" s="100">
        <f t="shared" si="836"/>
        <v>36.172000000000068</v>
      </c>
      <c r="G9426" s="108"/>
      <c r="H9426" s="109"/>
      <c r="I9426" s="109"/>
      <c r="J9426" s="109"/>
      <c r="K9426" s="105">
        <f>K9425+J9389</f>
        <v>36.172000000000068</v>
      </c>
      <c r="L9426" s="96"/>
    </row>
    <row r="9427" spans="1:12" hidden="1" outlineLevel="1" x14ac:dyDescent="0.25">
      <c r="A9427" s="98" t="str">
        <f t="shared" si="835"/>
        <v>Type 22/33 500 90 6</v>
      </c>
      <c r="B9427" s="103" t="str">
        <f t="shared" si="833"/>
        <v>Type 22/33 500</v>
      </c>
      <c r="C9427" s="99">
        <v>90</v>
      </c>
      <c r="D9427" s="99">
        <f t="shared" si="837"/>
        <v>6</v>
      </c>
      <c r="E9427" s="100">
        <f t="shared" si="836"/>
        <v>36.22000000000007</v>
      </c>
      <c r="G9427" s="108"/>
      <c r="H9427" s="109"/>
      <c r="I9427" s="109"/>
      <c r="J9427" s="109"/>
      <c r="K9427" s="105">
        <f>K9426+J9389</f>
        <v>36.22000000000007</v>
      </c>
      <c r="L9427" s="96"/>
    </row>
    <row r="9428" spans="1:12" hidden="1" outlineLevel="1" x14ac:dyDescent="0.25">
      <c r="A9428" s="98" t="str">
        <f t="shared" si="835"/>
        <v>Type 22/33 500 91 6</v>
      </c>
      <c r="B9428" s="103" t="str">
        <f t="shared" si="833"/>
        <v>Type 22/33 500</v>
      </c>
      <c r="C9428" s="99">
        <v>91</v>
      </c>
      <c r="D9428" s="99">
        <f t="shared" si="837"/>
        <v>6</v>
      </c>
      <c r="E9428" s="100">
        <f t="shared" si="836"/>
        <v>36.268000000000072</v>
      </c>
      <c r="G9428" s="108"/>
      <c r="H9428" s="109"/>
      <c r="I9428" s="109"/>
      <c r="J9428" s="109"/>
      <c r="K9428" s="105">
        <f>K9427+J9389</f>
        <v>36.268000000000072</v>
      </c>
      <c r="L9428" s="96"/>
    </row>
    <row r="9429" spans="1:12" hidden="1" outlineLevel="1" x14ac:dyDescent="0.25">
      <c r="A9429" s="98" t="str">
        <f t="shared" si="835"/>
        <v>Type 22/33 500 92 6</v>
      </c>
      <c r="B9429" s="103" t="str">
        <f t="shared" si="833"/>
        <v>Type 22/33 500</v>
      </c>
      <c r="C9429" s="99">
        <v>92</v>
      </c>
      <c r="D9429" s="99">
        <f t="shared" si="837"/>
        <v>6</v>
      </c>
      <c r="E9429" s="100">
        <f t="shared" si="836"/>
        <v>36.316000000000074</v>
      </c>
      <c r="G9429" s="108"/>
      <c r="H9429" s="109"/>
      <c r="I9429" s="109"/>
      <c r="J9429" s="109"/>
      <c r="K9429" s="105">
        <f>K9428+J9389</f>
        <v>36.316000000000074</v>
      </c>
      <c r="L9429" s="96"/>
    </row>
    <row r="9430" spans="1:12" hidden="1" outlineLevel="1" x14ac:dyDescent="0.25">
      <c r="A9430" s="98" t="str">
        <f t="shared" si="835"/>
        <v>Type 22/33 500 93 6</v>
      </c>
      <c r="B9430" s="103" t="str">
        <f t="shared" si="833"/>
        <v>Type 22/33 500</v>
      </c>
      <c r="C9430" s="99">
        <v>93</v>
      </c>
      <c r="D9430" s="99">
        <f t="shared" si="837"/>
        <v>6</v>
      </c>
      <c r="E9430" s="100">
        <f t="shared" si="836"/>
        <v>36.364000000000075</v>
      </c>
      <c r="G9430" s="108"/>
      <c r="H9430" s="109"/>
      <c r="I9430" s="109"/>
      <c r="J9430" s="109"/>
      <c r="K9430" s="105">
        <f>K9429+J9389</f>
        <v>36.364000000000075</v>
      </c>
      <c r="L9430" s="96"/>
    </row>
    <row r="9431" spans="1:12" hidden="1" outlineLevel="1" x14ac:dyDescent="0.25">
      <c r="A9431" s="98" t="str">
        <f t="shared" si="835"/>
        <v>Type 22/33 500 94 6</v>
      </c>
      <c r="B9431" s="103" t="str">
        <f t="shared" si="833"/>
        <v>Type 22/33 500</v>
      </c>
      <c r="C9431" s="99">
        <v>94</v>
      </c>
      <c r="D9431" s="99">
        <f t="shared" si="837"/>
        <v>6</v>
      </c>
      <c r="E9431" s="100">
        <f t="shared" si="836"/>
        <v>36.412000000000077</v>
      </c>
      <c r="G9431" s="108"/>
      <c r="H9431" s="109"/>
      <c r="I9431" s="109"/>
      <c r="J9431" s="109"/>
      <c r="K9431" s="105">
        <f>K9430+J9389</f>
        <v>36.412000000000077</v>
      </c>
      <c r="L9431" s="96"/>
    </row>
    <row r="9432" spans="1:12" hidden="1" outlineLevel="1" x14ac:dyDescent="0.25">
      <c r="A9432" s="98" t="str">
        <f t="shared" si="835"/>
        <v>Type 22/33 500 95 6</v>
      </c>
      <c r="B9432" s="103" t="str">
        <f t="shared" si="833"/>
        <v>Type 22/33 500</v>
      </c>
      <c r="C9432" s="99">
        <v>95</v>
      </c>
      <c r="D9432" s="99">
        <f t="shared" si="837"/>
        <v>6</v>
      </c>
      <c r="E9432" s="100">
        <f t="shared" si="836"/>
        <v>36.460000000000079</v>
      </c>
      <c r="G9432" s="108"/>
      <c r="H9432" s="109"/>
      <c r="I9432" s="109"/>
      <c r="J9432" s="109"/>
      <c r="K9432" s="105">
        <f>K9431+J9389</f>
        <v>36.460000000000079</v>
      </c>
      <c r="L9432" s="96"/>
    </row>
    <row r="9433" spans="1:12" hidden="1" outlineLevel="1" x14ac:dyDescent="0.25">
      <c r="A9433" s="98" t="str">
        <f t="shared" si="835"/>
        <v>Type 22/33 500 96 6</v>
      </c>
      <c r="B9433" s="103" t="str">
        <f t="shared" si="833"/>
        <v>Type 22/33 500</v>
      </c>
      <c r="C9433" s="99">
        <v>96</v>
      </c>
      <c r="D9433" s="99">
        <f t="shared" si="837"/>
        <v>6</v>
      </c>
      <c r="E9433" s="100">
        <f t="shared" si="836"/>
        <v>36.508000000000081</v>
      </c>
      <c r="G9433" s="108"/>
      <c r="H9433" s="109"/>
      <c r="I9433" s="109"/>
      <c r="J9433" s="109"/>
      <c r="K9433" s="105">
        <f>K9432+J9389</f>
        <v>36.508000000000081</v>
      </c>
      <c r="L9433" s="96"/>
    </row>
    <row r="9434" spans="1:12" hidden="1" outlineLevel="1" x14ac:dyDescent="0.25">
      <c r="A9434" s="98" t="str">
        <f t="shared" si="835"/>
        <v>Type 22/33 500 97 6</v>
      </c>
      <c r="B9434" s="103" t="str">
        <f t="shared" si="833"/>
        <v>Type 22/33 500</v>
      </c>
      <c r="C9434" s="99">
        <v>97</v>
      </c>
      <c r="D9434" s="99">
        <f t="shared" si="837"/>
        <v>6</v>
      </c>
      <c r="E9434" s="100">
        <f t="shared" si="836"/>
        <v>36.556000000000083</v>
      </c>
      <c r="G9434" s="108"/>
      <c r="H9434" s="109"/>
      <c r="I9434" s="109"/>
      <c r="J9434" s="109"/>
      <c r="K9434" s="105">
        <f>K9433+J9389</f>
        <v>36.556000000000083</v>
      </c>
      <c r="L9434" s="96"/>
    </row>
    <row r="9435" spans="1:12" hidden="1" outlineLevel="1" x14ac:dyDescent="0.25">
      <c r="A9435" s="98" t="str">
        <f t="shared" si="835"/>
        <v>Type 22/33 500 98 6</v>
      </c>
      <c r="B9435" s="103" t="str">
        <f t="shared" si="833"/>
        <v>Type 22/33 500</v>
      </c>
      <c r="C9435" s="99">
        <v>98</v>
      </c>
      <c r="D9435" s="99">
        <f t="shared" si="837"/>
        <v>6</v>
      </c>
      <c r="E9435" s="100">
        <f t="shared" si="836"/>
        <v>36.604000000000084</v>
      </c>
      <c r="G9435" s="108"/>
      <c r="H9435" s="109"/>
      <c r="I9435" s="109"/>
      <c r="J9435" s="109"/>
      <c r="K9435" s="105">
        <f>K9434+J9389</f>
        <v>36.604000000000084</v>
      </c>
      <c r="L9435" s="96"/>
    </row>
    <row r="9436" spans="1:12" hidden="1" outlineLevel="1" x14ac:dyDescent="0.25">
      <c r="A9436" s="98" t="str">
        <f t="shared" si="835"/>
        <v>Type 22/33 500 99 6</v>
      </c>
      <c r="B9436" s="103" t="str">
        <f t="shared" si="833"/>
        <v>Type 22/33 500</v>
      </c>
      <c r="C9436" s="99">
        <v>99</v>
      </c>
      <c r="D9436" s="99">
        <f t="shared" si="837"/>
        <v>6</v>
      </c>
      <c r="E9436" s="100">
        <f t="shared" si="836"/>
        <v>36.652000000000086</v>
      </c>
      <c r="G9436" s="108"/>
      <c r="H9436" s="109"/>
      <c r="I9436" s="109"/>
      <c r="J9436" s="109"/>
      <c r="K9436" s="105">
        <f>K9435+J9389</f>
        <v>36.652000000000086</v>
      </c>
      <c r="L9436" s="96"/>
    </row>
    <row r="9437" spans="1:12" hidden="1" outlineLevel="1" x14ac:dyDescent="0.25">
      <c r="A9437" s="110" t="str">
        <f t="shared" si="835"/>
        <v>Type 22/33 500 100 6</v>
      </c>
      <c r="B9437" s="111" t="str">
        <f t="shared" si="833"/>
        <v>Type 22/33 500</v>
      </c>
      <c r="C9437" s="112">
        <v>100</v>
      </c>
      <c r="D9437" s="112">
        <f t="shared" si="837"/>
        <v>6</v>
      </c>
      <c r="E9437" s="113">
        <f t="shared" si="836"/>
        <v>36.700000000000088</v>
      </c>
      <c r="G9437" s="114"/>
      <c r="H9437" s="115"/>
      <c r="I9437" s="115"/>
      <c r="J9437" s="115"/>
      <c r="K9437" s="116">
        <f>K9436+J9389</f>
        <v>36.700000000000088</v>
      </c>
      <c r="L9437" s="96"/>
    </row>
    <row r="9438" spans="1:12" hidden="1" outlineLevel="1" x14ac:dyDescent="0.25">
      <c r="A9438" s="98" t="str">
        <f t="shared" si="835"/>
        <v>Type 22/33 500 50 5</v>
      </c>
      <c r="B9438" s="117" t="str">
        <f t="shared" si="833"/>
        <v>Type 22/33 500</v>
      </c>
      <c r="C9438" s="99">
        <v>50</v>
      </c>
      <c r="D9438" s="99">
        <f>P8674</f>
        <v>5</v>
      </c>
      <c r="E9438" s="100">
        <f t="shared" si="836"/>
        <v>36.299999999999997</v>
      </c>
      <c r="G9438" s="99">
        <f>P8675</f>
        <v>36.299999999999997</v>
      </c>
      <c r="H9438" s="101"/>
      <c r="I9438" s="101"/>
      <c r="J9438" s="101"/>
      <c r="K9438" s="102">
        <f>G9438</f>
        <v>36.299999999999997</v>
      </c>
      <c r="L9438" s="96"/>
    </row>
    <row r="9439" spans="1:12" hidden="1" outlineLevel="1" x14ac:dyDescent="0.25">
      <c r="A9439" s="98" t="str">
        <f t="shared" si="835"/>
        <v>Type 22/33 500 51 5</v>
      </c>
      <c r="B9439" s="103" t="str">
        <f t="shared" si="833"/>
        <v>Type 22/33 500</v>
      </c>
      <c r="C9439" s="99">
        <v>51</v>
      </c>
      <c r="D9439" s="99">
        <f t="shared" ref="D9439:D9470" si="838">D9438</f>
        <v>5</v>
      </c>
      <c r="E9439" s="100">
        <f t="shared" si="836"/>
        <v>36.347999999999999</v>
      </c>
      <c r="G9439" s="104"/>
      <c r="H9439" s="59"/>
      <c r="I9439" s="59"/>
      <c r="J9439" s="59"/>
      <c r="K9439" s="105">
        <f>K9438+J9440</f>
        <v>36.347999999999999</v>
      </c>
      <c r="L9439" s="96"/>
    </row>
    <row r="9440" spans="1:12" hidden="1" outlineLevel="1" x14ac:dyDescent="0.25">
      <c r="A9440" s="98" t="str">
        <f t="shared" si="835"/>
        <v>Type 22/33 500 52 5</v>
      </c>
      <c r="B9440" s="103" t="str">
        <f t="shared" si="833"/>
        <v>Type 22/33 500</v>
      </c>
      <c r="C9440" s="99">
        <v>52</v>
      </c>
      <c r="D9440" s="99">
        <f t="shared" si="838"/>
        <v>5</v>
      </c>
      <c r="E9440" s="100">
        <f t="shared" si="836"/>
        <v>36.396000000000001</v>
      </c>
      <c r="G9440" s="99">
        <f>P8676</f>
        <v>38.699999999999996</v>
      </c>
      <c r="H9440" s="59">
        <v>50</v>
      </c>
      <c r="I9440" s="59">
        <f>G9440-G9438</f>
        <v>2.3999999999999986</v>
      </c>
      <c r="J9440" s="59">
        <f>I9440/H9440</f>
        <v>4.7999999999999973E-2</v>
      </c>
      <c r="K9440" s="105">
        <f>K9439+J9440</f>
        <v>36.396000000000001</v>
      </c>
      <c r="L9440" s="96"/>
    </row>
    <row r="9441" spans="1:12" hidden="1" outlineLevel="1" x14ac:dyDescent="0.25">
      <c r="A9441" s="98" t="str">
        <f t="shared" si="835"/>
        <v>Type 22/33 500 53 5</v>
      </c>
      <c r="B9441" s="103" t="str">
        <f t="shared" si="833"/>
        <v>Type 22/33 500</v>
      </c>
      <c r="C9441" s="99">
        <v>53</v>
      </c>
      <c r="D9441" s="99">
        <f t="shared" si="838"/>
        <v>5</v>
      </c>
      <c r="E9441" s="100">
        <f t="shared" si="836"/>
        <v>36.444000000000003</v>
      </c>
      <c r="G9441" s="108"/>
      <c r="H9441" s="109"/>
      <c r="I9441" s="109"/>
      <c r="J9441" s="109"/>
      <c r="K9441" s="105">
        <f>K9440+J9440</f>
        <v>36.444000000000003</v>
      </c>
      <c r="L9441" s="96"/>
    </row>
    <row r="9442" spans="1:12" hidden="1" outlineLevel="1" x14ac:dyDescent="0.25">
      <c r="A9442" s="98" t="str">
        <f t="shared" si="835"/>
        <v>Type 22/33 500 54 5</v>
      </c>
      <c r="B9442" s="103" t="str">
        <f t="shared" ref="B9442:B9505" si="839">B9441</f>
        <v>Type 22/33 500</v>
      </c>
      <c r="C9442" s="99">
        <v>54</v>
      </c>
      <c r="D9442" s="99">
        <f t="shared" si="838"/>
        <v>5</v>
      </c>
      <c r="E9442" s="100">
        <f t="shared" si="836"/>
        <v>36.492000000000004</v>
      </c>
      <c r="G9442" s="108"/>
      <c r="H9442" s="109"/>
      <c r="I9442" s="109"/>
      <c r="J9442" s="109"/>
      <c r="K9442" s="105">
        <f>K9441+J9440</f>
        <v>36.492000000000004</v>
      </c>
      <c r="L9442" s="96"/>
    </row>
    <row r="9443" spans="1:12" hidden="1" outlineLevel="1" x14ac:dyDescent="0.25">
      <c r="A9443" s="98" t="str">
        <f t="shared" si="835"/>
        <v>Type 22/33 500 55 5</v>
      </c>
      <c r="B9443" s="103" t="str">
        <f t="shared" si="839"/>
        <v>Type 22/33 500</v>
      </c>
      <c r="C9443" s="99">
        <v>55</v>
      </c>
      <c r="D9443" s="99">
        <f t="shared" si="838"/>
        <v>5</v>
      </c>
      <c r="E9443" s="100">
        <f t="shared" si="836"/>
        <v>36.540000000000006</v>
      </c>
      <c r="G9443" s="104"/>
      <c r="H9443" s="59"/>
      <c r="I9443" s="59"/>
      <c r="J9443" s="59"/>
      <c r="K9443" s="105">
        <f>K9442+J9440</f>
        <v>36.540000000000006</v>
      </c>
      <c r="L9443" s="96"/>
    </row>
    <row r="9444" spans="1:12" hidden="1" outlineLevel="1" x14ac:dyDescent="0.25">
      <c r="A9444" s="98" t="str">
        <f t="shared" si="835"/>
        <v>Type 22/33 500 56 5</v>
      </c>
      <c r="B9444" s="103" t="str">
        <f t="shared" si="839"/>
        <v>Type 22/33 500</v>
      </c>
      <c r="C9444" s="99">
        <v>56</v>
      </c>
      <c r="D9444" s="99">
        <f t="shared" si="838"/>
        <v>5</v>
      </c>
      <c r="E9444" s="100">
        <f t="shared" si="836"/>
        <v>36.588000000000008</v>
      </c>
      <c r="G9444" s="104"/>
      <c r="H9444" s="59"/>
      <c r="I9444" s="59"/>
      <c r="J9444" s="59"/>
      <c r="K9444" s="105">
        <f>K9443+J9440</f>
        <v>36.588000000000008</v>
      </c>
      <c r="L9444" s="96"/>
    </row>
    <row r="9445" spans="1:12" hidden="1" outlineLevel="1" x14ac:dyDescent="0.25">
      <c r="A9445" s="98" t="str">
        <f t="shared" si="835"/>
        <v>Type 22/33 500 57 5</v>
      </c>
      <c r="B9445" s="103" t="str">
        <f t="shared" si="839"/>
        <v>Type 22/33 500</v>
      </c>
      <c r="C9445" s="99">
        <v>57</v>
      </c>
      <c r="D9445" s="99">
        <f t="shared" si="838"/>
        <v>5</v>
      </c>
      <c r="E9445" s="100">
        <f t="shared" si="836"/>
        <v>36.63600000000001</v>
      </c>
      <c r="G9445" s="104"/>
      <c r="H9445" s="59"/>
      <c r="I9445" s="59"/>
      <c r="J9445" s="59"/>
      <c r="K9445" s="105">
        <f>K9444+J9440</f>
        <v>36.63600000000001</v>
      </c>
      <c r="L9445" s="96"/>
    </row>
    <row r="9446" spans="1:12" hidden="1" outlineLevel="1" x14ac:dyDescent="0.25">
      <c r="A9446" s="98" t="str">
        <f t="shared" si="835"/>
        <v>Type 22/33 500 58 5</v>
      </c>
      <c r="B9446" s="103" t="str">
        <f t="shared" si="839"/>
        <v>Type 22/33 500</v>
      </c>
      <c r="C9446" s="99">
        <v>58</v>
      </c>
      <c r="D9446" s="99">
        <f t="shared" si="838"/>
        <v>5</v>
      </c>
      <c r="E9446" s="100">
        <f t="shared" si="836"/>
        <v>36.684000000000012</v>
      </c>
      <c r="G9446" s="104"/>
      <c r="H9446" s="59"/>
      <c r="I9446" s="59"/>
      <c r="J9446" s="59"/>
      <c r="K9446" s="105">
        <f>K9445+J9440</f>
        <v>36.684000000000012</v>
      </c>
      <c r="L9446" s="96"/>
    </row>
    <row r="9447" spans="1:12" hidden="1" outlineLevel="1" x14ac:dyDescent="0.25">
      <c r="A9447" s="98" t="str">
        <f t="shared" si="835"/>
        <v>Type 22/33 500 59 5</v>
      </c>
      <c r="B9447" s="103" t="str">
        <f t="shared" si="839"/>
        <v>Type 22/33 500</v>
      </c>
      <c r="C9447" s="99">
        <v>59</v>
      </c>
      <c r="D9447" s="99">
        <f t="shared" si="838"/>
        <v>5</v>
      </c>
      <c r="E9447" s="100">
        <f t="shared" si="836"/>
        <v>36.732000000000014</v>
      </c>
      <c r="G9447" s="104"/>
      <c r="H9447" s="59"/>
      <c r="I9447" s="59"/>
      <c r="J9447" s="59"/>
      <c r="K9447" s="105">
        <f>K9446+J9440</f>
        <v>36.732000000000014</v>
      </c>
      <c r="L9447" s="96"/>
    </row>
    <row r="9448" spans="1:12" hidden="1" outlineLevel="1" x14ac:dyDescent="0.25">
      <c r="A9448" s="98" t="str">
        <f t="shared" si="835"/>
        <v>Type 22/33 500 60 5</v>
      </c>
      <c r="B9448" s="103" t="str">
        <f t="shared" si="839"/>
        <v>Type 22/33 500</v>
      </c>
      <c r="C9448" s="99">
        <v>60</v>
      </c>
      <c r="D9448" s="99">
        <f t="shared" si="838"/>
        <v>5</v>
      </c>
      <c r="E9448" s="100">
        <f t="shared" si="836"/>
        <v>36.780000000000015</v>
      </c>
      <c r="G9448" s="108"/>
      <c r="H9448" s="59"/>
      <c r="I9448" s="59"/>
      <c r="J9448" s="59"/>
      <c r="K9448" s="105">
        <f>K9447+J9440</f>
        <v>36.780000000000015</v>
      </c>
      <c r="L9448" s="96"/>
    </row>
    <row r="9449" spans="1:12" hidden="1" outlineLevel="1" x14ac:dyDescent="0.25">
      <c r="A9449" s="98" t="str">
        <f t="shared" si="835"/>
        <v>Type 22/33 500 61 5</v>
      </c>
      <c r="B9449" s="103" t="str">
        <f t="shared" si="839"/>
        <v>Type 22/33 500</v>
      </c>
      <c r="C9449" s="99">
        <v>61</v>
      </c>
      <c r="D9449" s="99">
        <f t="shared" si="838"/>
        <v>5</v>
      </c>
      <c r="E9449" s="100">
        <f t="shared" si="836"/>
        <v>36.828000000000017</v>
      </c>
      <c r="G9449" s="108"/>
      <c r="H9449" s="109"/>
      <c r="I9449" s="109"/>
      <c r="J9449" s="109"/>
      <c r="K9449" s="105">
        <f>K9448+J9440</f>
        <v>36.828000000000017</v>
      </c>
      <c r="L9449" s="96"/>
    </row>
    <row r="9450" spans="1:12" hidden="1" outlineLevel="1" x14ac:dyDescent="0.25">
      <c r="A9450" s="98" t="str">
        <f t="shared" si="835"/>
        <v>Type 22/33 500 62 5</v>
      </c>
      <c r="B9450" s="103" t="str">
        <f t="shared" si="839"/>
        <v>Type 22/33 500</v>
      </c>
      <c r="C9450" s="99">
        <v>62</v>
      </c>
      <c r="D9450" s="99">
        <f t="shared" si="838"/>
        <v>5</v>
      </c>
      <c r="E9450" s="100">
        <f t="shared" si="836"/>
        <v>36.876000000000019</v>
      </c>
      <c r="G9450" s="108"/>
      <c r="H9450" s="109"/>
      <c r="I9450" s="109"/>
      <c r="J9450" s="109"/>
      <c r="K9450" s="105">
        <f>K9449+J9440</f>
        <v>36.876000000000019</v>
      </c>
      <c r="L9450" s="96"/>
    </row>
    <row r="9451" spans="1:12" hidden="1" outlineLevel="1" x14ac:dyDescent="0.25">
      <c r="A9451" s="98" t="str">
        <f t="shared" si="835"/>
        <v>Type 22/33 500 63 5</v>
      </c>
      <c r="B9451" s="103" t="str">
        <f t="shared" si="839"/>
        <v>Type 22/33 500</v>
      </c>
      <c r="C9451" s="99">
        <v>63</v>
      </c>
      <c r="D9451" s="99">
        <f t="shared" si="838"/>
        <v>5</v>
      </c>
      <c r="E9451" s="100">
        <f t="shared" si="836"/>
        <v>36.924000000000021</v>
      </c>
      <c r="G9451" s="108"/>
      <c r="H9451" s="109"/>
      <c r="I9451" s="109"/>
      <c r="J9451" s="109"/>
      <c r="K9451" s="105">
        <f>K9450+J9440</f>
        <v>36.924000000000021</v>
      </c>
      <c r="L9451" s="96"/>
    </row>
    <row r="9452" spans="1:12" hidden="1" outlineLevel="1" x14ac:dyDescent="0.25">
      <c r="A9452" s="98" t="str">
        <f t="shared" si="835"/>
        <v>Type 22/33 500 64 5</v>
      </c>
      <c r="B9452" s="103" t="str">
        <f t="shared" si="839"/>
        <v>Type 22/33 500</v>
      </c>
      <c r="C9452" s="99">
        <v>64</v>
      </c>
      <c r="D9452" s="99">
        <f t="shared" si="838"/>
        <v>5</v>
      </c>
      <c r="E9452" s="100">
        <f t="shared" si="836"/>
        <v>36.972000000000023</v>
      </c>
      <c r="G9452" s="108"/>
      <c r="H9452" s="109"/>
      <c r="I9452" s="109"/>
      <c r="J9452" s="109"/>
      <c r="K9452" s="105">
        <f>K9451+J9440</f>
        <v>36.972000000000023</v>
      </c>
      <c r="L9452" s="96"/>
    </row>
    <row r="9453" spans="1:12" hidden="1" outlineLevel="1" x14ac:dyDescent="0.25">
      <c r="A9453" s="98" t="str">
        <f t="shared" si="835"/>
        <v>Type 22/33 500 65 5</v>
      </c>
      <c r="B9453" s="103" t="str">
        <f t="shared" si="839"/>
        <v>Type 22/33 500</v>
      </c>
      <c r="C9453" s="99">
        <v>65</v>
      </c>
      <c r="D9453" s="99">
        <f t="shared" si="838"/>
        <v>5</v>
      </c>
      <c r="E9453" s="100">
        <f t="shared" si="836"/>
        <v>37.020000000000024</v>
      </c>
      <c r="G9453" s="108"/>
      <c r="H9453" s="109"/>
      <c r="I9453" s="109"/>
      <c r="J9453" s="109"/>
      <c r="K9453" s="105">
        <f>K9452+J9440</f>
        <v>37.020000000000024</v>
      </c>
      <c r="L9453" s="96"/>
    </row>
    <row r="9454" spans="1:12" hidden="1" outlineLevel="1" x14ac:dyDescent="0.25">
      <c r="A9454" s="98" t="str">
        <f t="shared" si="835"/>
        <v>Type 22/33 500 66 5</v>
      </c>
      <c r="B9454" s="103" t="str">
        <f t="shared" si="839"/>
        <v>Type 22/33 500</v>
      </c>
      <c r="C9454" s="99">
        <v>66</v>
      </c>
      <c r="D9454" s="99">
        <f t="shared" si="838"/>
        <v>5</v>
      </c>
      <c r="E9454" s="100">
        <f t="shared" si="836"/>
        <v>37.068000000000026</v>
      </c>
      <c r="G9454" s="108"/>
      <c r="H9454" s="109"/>
      <c r="I9454" s="109"/>
      <c r="J9454" s="109"/>
      <c r="K9454" s="105">
        <f>K9453+J9440</f>
        <v>37.068000000000026</v>
      </c>
      <c r="L9454" s="96"/>
    </row>
    <row r="9455" spans="1:12" hidden="1" outlineLevel="1" x14ac:dyDescent="0.25">
      <c r="A9455" s="98" t="str">
        <f t="shared" si="835"/>
        <v>Type 22/33 500 67 5</v>
      </c>
      <c r="B9455" s="103" t="str">
        <f t="shared" si="839"/>
        <v>Type 22/33 500</v>
      </c>
      <c r="C9455" s="99">
        <v>67</v>
      </c>
      <c r="D9455" s="99">
        <f t="shared" si="838"/>
        <v>5</v>
      </c>
      <c r="E9455" s="100">
        <f t="shared" si="836"/>
        <v>37.116000000000028</v>
      </c>
      <c r="G9455" s="108"/>
      <c r="H9455" s="109"/>
      <c r="I9455" s="109"/>
      <c r="J9455" s="109"/>
      <c r="K9455" s="105">
        <f>K9454+J9440</f>
        <v>37.116000000000028</v>
      </c>
      <c r="L9455" s="96"/>
    </row>
    <row r="9456" spans="1:12" hidden="1" outlineLevel="1" x14ac:dyDescent="0.25">
      <c r="A9456" s="98" t="str">
        <f t="shared" si="835"/>
        <v>Type 22/33 500 68 5</v>
      </c>
      <c r="B9456" s="103" t="str">
        <f t="shared" si="839"/>
        <v>Type 22/33 500</v>
      </c>
      <c r="C9456" s="99">
        <v>68</v>
      </c>
      <c r="D9456" s="99">
        <f t="shared" si="838"/>
        <v>5</v>
      </c>
      <c r="E9456" s="100">
        <f t="shared" si="836"/>
        <v>37.16400000000003</v>
      </c>
      <c r="G9456" s="108"/>
      <c r="H9456" s="109"/>
      <c r="I9456" s="109"/>
      <c r="J9456" s="109"/>
      <c r="K9456" s="105">
        <f>K9455+J9440</f>
        <v>37.16400000000003</v>
      </c>
      <c r="L9456" s="96"/>
    </row>
    <row r="9457" spans="1:12" hidden="1" outlineLevel="1" x14ac:dyDescent="0.25">
      <c r="A9457" s="98" t="str">
        <f t="shared" si="835"/>
        <v>Type 22/33 500 69 5</v>
      </c>
      <c r="B9457" s="103" t="str">
        <f t="shared" si="839"/>
        <v>Type 22/33 500</v>
      </c>
      <c r="C9457" s="99">
        <v>69</v>
      </c>
      <c r="D9457" s="99">
        <f t="shared" si="838"/>
        <v>5</v>
      </c>
      <c r="E9457" s="100">
        <f t="shared" si="836"/>
        <v>37.212000000000032</v>
      </c>
      <c r="G9457" s="108"/>
      <c r="H9457" s="109"/>
      <c r="I9457" s="109"/>
      <c r="J9457" s="109"/>
      <c r="K9457" s="105">
        <f>K9456+J9440</f>
        <v>37.212000000000032</v>
      </c>
      <c r="L9457" s="96"/>
    </row>
    <row r="9458" spans="1:12" hidden="1" outlineLevel="1" x14ac:dyDescent="0.25">
      <c r="A9458" s="98" t="str">
        <f t="shared" si="835"/>
        <v>Type 22/33 500 70 5</v>
      </c>
      <c r="B9458" s="103" t="str">
        <f t="shared" si="839"/>
        <v>Type 22/33 500</v>
      </c>
      <c r="C9458" s="99">
        <v>70</v>
      </c>
      <c r="D9458" s="99">
        <f t="shared" si="838"/>
        <v>5</v>
      </c>
      <c r="E9458" s="100">
        <f t="shared" si="836"/>
        <v>37.260000000000034</v>
      </c>
      <c r="G9458" s="108"/>
      <c r="H9458" s="109"/>
      <c r="I9458" s="109"/>
      <c r="J9458" s="109"/>
      <c r="K9458" s="105">
        <f>K9457+J9440</f>
        <v>37.260000000000034</v>
      </c>
      <c r="L9458" s="96"/>
    </row>
    <row r="9459" spans="1:12" hidden="1" outlineLevel="1" x14ac:dyDescent="0.25">
      <c r="A9459" s="98" t="str">
        <f t="shared" si="835"/>
        <v>Type 22/33 500 71 5</v>
      </c>
      <c r="B9459" s="103" t="str">
        <f t="shared" si="839"/>
        <v>Type 22/33 500</v>
      </c>
      <c r="C9459" s="99">
        <v>71</v>
      </c>
      <c r="D9459" s="99">
        <f t="shared" si="838"/>
        <v>5</v>
      </c>
      <c r="E9459" s="100">
        <f t="shared" si="836"/>
        <v>37.308000000000035</v>
      </c>
      <c r="G9459" s="108"/>
      <c r="H9459" s="109"/>
      <c r="I9459" s="109"/>
      <c r="J9459" s="109"/>
      <c r="K9459" s="105">
        <f>K9458+J9440</f>
        <v>37.308000000000035</v>
      </c>
      <c r="L9459" s="96"/>
    </row>
    <row r="9460" spans="1:12" hidden="1" outlineLevel="1" x14ac:dyDescent="0.25">
      <c r="A9460" s="98" t="str">
        <f t="shared" si="835"/>
        <v>Type 22/33 500 72 5</v>
      </c>
      <c r="B9460" s="103" t="str">
        <f t="shared" si="839"/>
        <v>Type 22/33 500</v>
      </c>
      <c r="C9460" s="99">
        <v>72</v>
      </c>
      <c r="D9460" s="99">
        <f t="shared" si="838"/>
        <v>5</v>
      </c>
      <c r="E9460" s="100">
        <f t="shared" si="836"/>
        <v>37.356000000000037</v>
      </c>
      <c r="G9460" s="108"/>
      <c r="H9460" s="109"/>
      <c r="I9460" s="109"/>
      <c r="J9460" s="109"/>
      <c r="K9460" s="105">
        <f>K9459+J9440</f>
        <v>37.356000000000037</v>
      </c>
      <c r="L9460" s="96"/>
    </row>
    <row r="9461" spans="1:12" hidden="1" outlineLevel="1" x14ac:dyDescent="0.25">
      <c r="A9461" s="98" t="str">
        <f t="shared" si="835"/>
        <v>Type 22/33 500 73 5</v>
      </c>
      <c r="B9461" s="103" t="str">
        <f t="shared" si="839"/>
        <v>Type 22/33 500</v>
      </c>
      <c r="C9461" s="99">
        <v>73</v>
      </c>
      <c r="D9461" s="99">
        <f t="shared" si="838"/>
        <v>5</v>
      </c>
      <c r="E9461" s="100">
        <f t="shared" si="836"/>
        <v>37.404000000000039</v>
      </c>
      <c r="G9461" s="108"/>
      <c r="H9461" s="109"/>
      <c r="I9461" s="109"/>
      <c r="J9461" s="109"/>
      <c r="K9461" s="105">
        <f>K9460+J9440</f>
        <v>37.404000000000039</v>
      </c>
      <c r="L9461" s="96"/>
    </row>
    <row r="9462" spans="1:12" hidden="1" outlineLevel="1" x14ac:dyDescent="0.25">
      <c r="A9462" s="98" t="str">
        <f t="shared" si="835"/>
        <v>Type 22/33 500 74 5</v>
      </c>
      <c r="B9462" s="103" t="str">
        <f t="shared" si="839"/>
        <v>Type 22/33 500</v>
      </c>
      <c r="C9462" s="99">
        <v>74</v>
      </c>
      <c r="D9462" s="99">
        <f t="shared" si="838"/>
        <v>5</v>
      </c>
      <c r="E9462" s="100">
        <f t="shared" si="836"/>
        <v>37.452000000000041</v>
      </c>
      <c r="G9462" s="108"/>
      <c r="H9462" s="109"/>
      <c r="I9462" s="109"/>
      <c r="J9462" s="109"/>
      <c r="K9462" s="105">
        <f>K9461+J9440</f>
        <v>37.452000000000041</v>
      </c>
      <c r="L9462" s="96"/>
    </row>
    <row r="9463" spans="1:12" hidden="1" outlineLevel="1" x14ac:dyDescent="0.25">
      <c r="A9463" s="98" t="str">
        <f t="shared" si="835"/>
        <v>Type 22/33 500 75 5</v>
      </c>
      <c r="B9463" s="103" t="str">
        <f t="shared" si="839"/>
        <v>Type 22/33 500</v>
      </c>
      <c r="C9463" s="99">
        <v>75</v>
      </c>
      <c r="D9463" s="99">
        <f t="shared" si="838"/>
        <v>5</v>
      </c>
      <c r="E9463" s="100">
        <f t="shared" si="836"/>
        <v>37.500000000000043</v>
      </c>
      <c r="G9463" s="108"/>
      <c r="H9463" s="109"/>
      <c r="I9463" s="109"/>
      <c r="J9463" s="109"/>
      <c r="K9463" s="105">
        <f>K9462+J9440</f>
        <v>37.500000000000043</v>
      </c>
      <c r="L9463" s="96"/>
    </row>
    <row r="9464" spans="1:12" hidden="1" outlineLevel="1" x14ac:dyDescent="0.25">
      <c r="A9464" s="98" t="str">
        <f t="shared" si="835"/>
        <v>Type 22/33 500 76 5</v>
      </c>
      <c r="B9464" s="103" t="str">
        <f t="shared" si="839"/>
        <v>Type 22/33 500</v>
      </c>
      <c r="C9464" s="99">
        <v>76</v>
      </c>
      <c r="D9464" s="99">
        <f t="shared" si="838"/>
        <v>5</v>
      </c>
      <c r="E9464" s="100">
        <f t="shared" si="836"/>
        <v>37.548000000000044</v>
      </c>
      <c r="G9464" s="108"/>
      <c r="H9464" s="109"/>
      <c r="I9464" s="109"/>
      <c r="J9464" s="109"/>
      <c r="K9464" s="105">
        <f>K9463+J9440</f>
        <v>37.548000000000044</v>
      </c>
      <c r="L9464" s="96"/>
    </row>
    <row r="9465" spans="1:12" hidden="1" outlineLevel="1" x14ac:dyDescent="0.25">
      <c r="A9465" s="98" t="str">
        <f t="shared" si="835"/>
        <v>Type 22/33 500 77 5</v>
      </c>
      <c r="B9465" s="103" t="str">
        <f t="shared" si="839"/>
        <v>Type 22/33 500</v>
      </c>
      <c r="C9465" s="99">
        <v>77</v>
      </c>
      <c r="D9465" s="99">
        <f t="shared" si="838"/>
        <v>5</v>
      </c>
      <c r="E9465" s="100">
        <f t="shared" si="836"/>
        <v>37.596000000000046</v>
      </c>
      <c r="G9465" s="108"/>
      <c r="H9465" s="109"/>
      <c r="I9465" s="109"/>
      <c r="J9465" s="109"/>
      <c r="K9465" s="105">
        <f>K9464+J9440</f>
        <v>37.596000000000046</v>
      </c>
      <c r="L9465" s="96"/>
    </row>
    <row r="9466" spans="1:12" hidden="1" outlineLevel="1" x14ac:dyDescent="0.25">
      <c r="A9466" s="98" t="str">
        <f t="shared" si="835"/>
        <v>Type 22/33 500 78 5</v>
      </c>
      <c r="B9466" s="103" t="str">
        <f t="shared" si="839"/>
        <v>Type 22/33 500</v>
      </c>
      <c r="C9466" s="99">
        <v>78</v>
      </c>
      <c r="D9466" s="99">
        <f t="shared" si="838"/>
        <v>5</v>
      </c>
      <c r="E9466" s="100">
        <f t="shared" si="836"/>
        <v>37.644000000000048</v>
      </c>
      <c r="G9466" s="108"/>
      <c r="H9466" s="109"/>
      <c r="I9466" s="109"/>
      <c r="J9466" s="109"/>
      <c r="K9466" s="105">
        <f>K9465+J9440</f>
        <v>37.644000000000048</v>
      </c>
      <c r="L9466" s="96"/>
    </row>
    <row r="9467" spans="1:12" hidden="1" outlineLevel="1" x14ac:dyDescent="0.25">
      <c r="A9467" s="98" t="str">
        <f t="shared" si="835"/>
        <v>Type 22/33 500 79 5</v>
      </c>
      <c r="B9467" s="103" t="str">
        <f t="shared" si="839"/>
        <v>Type 22/33 500</v>
      </c>
      <c r="C9467" s="99">
        <v>79</v>
      </c>
      <c r="D9467" s="99">
        <f t="shared" si="838"/>
        <v>5</v>
      </c>
      <c r="E9467" s="100">
        <f t="shared" si="836"/>
        <v>37.69200000000005</v>
      </c>
      <c r="G9467" s="108"/>
      <c r="H9467" s="109"/>
      <c r="I9467" s="109"/>
      <c r="J9467" s="109"/>
      <c r="K9467" s="105">
        <f>K9466+J9440</f>
        <v>37.69200000000005</v>
      </c>
      <c r="L9467" s="96"/>
    </row>
    <row r="9468" spans="1:12" hidden="1" outlineLevel="1" x14ac:dyDescent="0.25">
      <c r="A9468" s="98" t="str">
        <f t="shared" si="835"/>
        <v>Type 22/33 500 80 5</v>
      </c>
      <c r="B9468" s="103" t="str">
        <f t="shared" si="839"/>
        <v>Type 22/33 500</v>
      </c>
      <c r="C9468" s="99">
        <v>80</v>
      </c>
      <c r="D9468" s="99">
        <f t="shared" si="838"/>
        <v>5</v>
      </c>
      <c r="E9468" s="100">
        <f t="shared" si="836"/>
        <v>37.740000000000052</v>
      </c>
      <c r="G9468" s="108"/>
      <c r="H9468" s="109"/>
      <c r="I9468" s="109"/>
      <c r="J9468" s="109"/>
      <c r="K9468" s="105">
        <f>K9467+J9440</f>
        <v>37.740000000000052</v>
      </c>
      <c r="L9468" s="96"/>
    </row>
    <row r="9469" spans="1:12" hidden="1" outlineLevel="1" x14ac:dyDescent="0.25">
      <c r="A9469" s="98" t="str">
        <f t="shared" si="835"/>
        <v>Type 22/33 500 81 5</v>
      </c>
      <c r="B9469" s="103" t="str">
        <f t="shared" si="839"/>
        <v>Type 22/33 500</v>
      </c>
      <c r="C9469" s="99">
        <v>81</v>
      </c>
      <c r="D9469" s="99">
        <f t="shared" si="838"/>
        <v>5</v>
      </c>
      <c r="E9469" s="100">
        <f t="shared" si="836"/>
        <v>37.788000000000054</v>
      </c>
      <c r="G9469" s="108"/>
      <c r="H9469" s="109"/>
      <c r="I9469" s="109"/>
      <c r="J9469" s="109"/>
      <c r="K9469" s="105">
        <f>K9468+J9440</f>
        <v>37.788000000000054</v>
      </c>
      <c r="L9469" s="96"/>
    </row>
    <row r="9470" spans="1:12" hidden="1" outlineLevel="1" x14ac:dyDescent="0.25">
      <c r="A9470" s="98" t="str">
        <f t="shared" si="835"/>
        <v>Type 22/33 500 82 5</v>
      </c>
      <c r="B9470" s="103" t="str">
        <f t="shared" si="839"/>
        <v>Type 22/33 500</v>
      </c>
      <c r="C9470" s="99">
        <v>82</v>
      </c>
      <c r="D9470" s="99">
        <f t="shared" si="838"/>
        <v>5</v>
      </c>
      <c r="E9470" s="100">
        <f t="shared" si="836"/>
        <v>37.836000000000055</v>
      </c>
      <c r="G9470" s="108"/>
      <c r="H9470" s="109"/>
      <c r="I9470" s="109"/>
      <c r="J9470" s="109"/>
      <c r="K9470" s="105">
        <f>K9469+J9440</f>
        <v>37.836000000000055</v>
      </c>
      <c r="L9470" s="96"/>
    </row>
    <row r="9471" spans="1:12" hidden="1" outlineLevel="1" x14ac:dyDescent="0.25">
      <c r="A9471" s="98" t="str">
        <f t="shared" si="835"/>
        <v>Type 22/33 500 83 5</v>
      </c>
      <c r="B9471" s="103" t="str">
        <f t="shared" si="839"/>
        <v>Type 22/33 500</v>
      </c>
      <c r="C9471" s="99">
        <v>83</v>
      </c>
      <c r="D9471" s="99">
        <f t="shared" ref="D9471:D9488" si="840">D9470</f>
        <v>5</v>
      </c>
      <c r="E9471" s="100">
        <f t="shared" si="836"/>
        <v>37.884000000000057</v>
      </c>
      <c r="G9471" s="108"/>
      <c r="H9471" s="109"/>
      <c r="I9471" s="109"/>
      <c r="J9471" s="109"/>
      <c r="K9471" s="105">
        <f>K9470+J9440</f>
        <v>37.884000000000057</v>
      </c>
      <c r="L9471" s="96"/>
    </row>
    <row r="9472" spans="1:12" hidden="1" outlineLevel="1" x14ac:dyDescent="0.25">
      <c r="A9472" s="98" t="str">
        <f t="shared" si="835"/>
        <v>Type 22/33 500 84 5</v>
      </c>
      <c r="B9472" s="103" t="str">
        <f t="shared" si="839"/>
        <v>Type 22/33 500</v>
      </c>
      <c r="C9472" s="99">
        <v>84</v>
      </c>
      <c r="D9472" s="99">
        <f t="shared" si="840"/>
        <v>5</v>
      </c>
      <c r="E9472" s="100">
        <f t="shared" si="836"/>
        <v>37.932000000000059</v>
      </c>
      <c r="G9472" s="108"/>
      <c r="H9472" s="109"/>
      <c r="I9472" s="109"/>
      <c r="J9472" s="109"/>
      <c r="K9472" s="105">
        <f>K9471+J9440</f>
        <v>37.932000000000059</v>
      </c>
      <c r="L9472" s="96"/>
    </row>
    <row r="9473" spans="1:12" hidden="1" outlineLevel="1" x14ac:dyDescent="0.25">
      <c r="A9473" s="98" t="str">
        <f t="shared" si="835"/>
        <v>Type 22/33 500 85 5</v>
      </c>
      <c r="B9473" s="103" t="str">
        <f t="shared" si="839"/>
        <v>Type 22/33 500</v>
      </c>
      <c r="C9473" s="99">
        <v>85</v>
      </c>
      <c r="D9473" s="99">
        <f t="shared" si="840"/>
        <v>5</v>
      </c>
      <c r="E9473" s="100">
        <f t="shared" si="836"/>
        <v>37.980000000000061</v>
      </c>
      <c r="G9473" s="108"/>
      <c r="H9473" s="109"/>
      <c r="I9473" s="109"/>
      <c r="J9473" s="109"/>
      <c r="K9473" s="105">
        <f>K9472+J9440</f>
        <v>37.980000000000061</v>
      </c>
      <c r="L9473" s="96"/>
    </row>
    <row r="9474" spans="1:12" hidden="1" outlineLevel="1" x14ac:dyDescent="0.25">
      <c r="A9474" s="98" t="str">
        <f t="shared" si="835"/>
        <v>Type 22/33 500 86 5</v>
      </c>
      <c r="B9474" s="103" t="str">
        <f t="shared" si="839"/>
        <v>Type 22/33 500</v>
      </c>
      <c r="C9474" s="99">
        <v>86</v>
      </c>
      <c r="D9474" s="99">
        <f t="shared" si="840"/>
        <v>5</v>
      </c>
      <c r="E9474" s="100">
        <f t="shared" si="836"/>
        <v>38.028000000000063</v>
      </c>
      <c r="G9474" s="108"/>
      <c r="H9474" s="109"/>
      <c r="I9474" s="109"/>
      <c r="J9474" s="109"/>
      <c r="K9474" s="105">
        <f>K9473+J9440</f>
        <v>38.028000000000063</v>
      </c>
      <c r="L9474" s="96"/>
    </row>
    <row r="9475" spans="1:12" hidden="1" outlineLevel="1" x14ac:dyDescent="0.25">
      <c r="A9475" s="98" t="str">
        <f t="shared" ref="A9475:A9538" si="841">CONCATENATE(B9475," ",C9475," ",D9475)</f>
        <v>Type 22/33 500 87 5</v>
      </c>
      <c r="B9475" s="103" t="str">
        <f t="shared" si="839"/>
        <v>Type 22/33 500</v>
      </c>
      <c r="C9475" s="99">
        <v>87</v>
      </c>
      <c r="D9475" s="99">
        <f t="shared" si="840"/>
        <v>5</v>
      </c>
      <c r="E9475" s="100">
        <f t="shared" ref="E9475:E9538" si="842">K9475</f>
        <v>38.076000000000064</v>
      </c>
      <c r="G9475" s="108"/>
      <c r="H9475" s="109"/>
      <c r="I9475" s="109"/>
      <c r="J9475" s="109"/>
      <c r="K9475" s="105">
        <f>K9474+J9440</f>
        <v>38.076000000000064</v>
      </c>
      <c r="L9475" s="96"/>
    </row>
    <row r="9476" spans="1:12" hidden="1" outlineLevel="1" x14ac:dyDescent="0.25">
      <c r="A9476" s="98" t="str">
        <f t="shared" si="841"/>
        <v>Type 22/33 500 88 5</v>
      </c>
      <c r="B9476" s="103" t="str">
        <f t="shared" si="839"/>
        <v>Type 22/33 500</v>
      </c>
      <c r="C9476" s="99">
        <v>88</v>
      </c>
      <c r="D9476" s="99">
        <f t="shared" si="840"/>
        <v>5</v>
      </c>
      <c r="E9476" s="100">
        <f t="shared" si="842"/>
        <v>38.124000000000066</v>
      </c>
      <c r="G9476" s="108"/>
      <c r="H9476" s="109"/>
      <c r="I9476" s="109"/>
      <c r="J9476" s="109"/>
      <c r="K9476" s="105">
        <f>K9475+J9440</f>
        <v>38.124000000000066</v>
      </c>
      <c r="L9476" s="96"/>
    </row>
    <row r="9477" spans="1:12" hidden="1" outlineLevel="1" x14ac:dyDescent="0.25">
      <c r="A9477" s="98" t="str">
        <f t="shared" si="841"/>
        <v>Type 22/33 500 89 5</v>
      </c>
      <c r="B9477" s="103" t="str">
        <f t="shared" si="839"/>
        <v>Type 22/33 500</v>
      </c>
      <c r="C9477" s="99">
        <v>89</v>
      </c>
      <c r="D9477" s="99">
        <f t="shared" si="840"/>
        <v>5</v>
      </c>
      <c r="E9477" s="100">
        <f t="shared" si="842"/>
        <v>38.172000000000068</v>
      </c>
      <c r="G9477" s="108"/>
      <c r="H9477" s="109"/>
      <c r="I9477" s="109"/>
      <c r="J9477" s="109"/>
      <c r="K9477" s="105">
        <f>K9476+J9440</f>
        <v>38.172000000000068</v>
      </c>
      <c r="L9477" s="96"/>
    </row>
    <row r="9478" spans="1:12" hidden="1" outlineLevel="1" x14ac:dyDescent="0.25">
      <c r="A9478" s="98" t="str">
        <f t="shared" si="841"/>
        <v>Type 22/33 500 90 5</v>
      </c>
      <c r="B9478" s="103" t="str">
        <f t="shared" si="839"/>
        <v>Type 22/33 500</v>
      </c>
      <c r="C9478" s="99">
        <v>90</v>
      </c>
      <c r="D9478" s="99">
        <f t="shared" si="840"/>
        <v>5</v>
      </c>
      <c r="E9478" s="100">
        <f t="shared" si="842"/>
        <v>38.22000000000007</v>
      </c>
      <c r="G9478" s="108"/>
      <c r="H9478" s="109"/>
      <c r="I9478" s="109"/>
      <c r="J9478" s="109"/>
      <c r="K9478" s="105">
        <f>K9477+J9440</f>
        <v>38.22000000000007</v>
      </c>
      <c r="L9478" s="96"/>
    </row>
    <row r="9479" spans="1:12" hidden="1" outlineLevel="1" x14ac:dyDescent="0.25">
      <c r="A9479" s="98" t="str">
        <f t="shared" si="841"/>
        <v>Type 22/33 500 91 5</v>
      </c>
      <c r="B9479" s="103" t="str">
        <f t="shared" si="839"/>
        <v>Type 22/33 500</v>
      </c>
      <c r="C9479" s="99">
        <v>91</v>
      </c>
      <c r="D9479" s="99">
        <f t="shared" si="840"/>
        <v>5</v>
      </c>
      <c r="E9479" s="100">
        <f t="shared" si="842"/>
        <v>38.268000000000072</v>
      </c>
      <c r="G9479" s="108"/>
      <c r="H9479" s="109"/>
      <c r="I9479" s="109"/>
      <c r="J9479" s="109"/>
      <c r="K9479" s="105">
        <f>K9478+J9440</f>
        <v>38.268000000000072</v>
      </c>
      <c r="L9479" s="96"/>
    </row>
    <row r="9480" spans="1:12" hidden="1" outlineLevel="1" x14ac:dyDescent="0.25">
      <c r="A9480" s="98" t="str">
        <f t="shared" si="841"/>
        <v>Type 22/33 500 92 5</v>
      </c>
      <c r="B9480" s="103" t="str">
        <f t="shared" si="839"/>
        <v>Type 22/33 500</v>
      </c>
      <c r="C9480" s="99">
        <v>92</v>
      </c>
      <c r="D9480" s="99">
        <f t="shared" si="840"/>
        <v>5</v>
      </c>
      <c r="E9480" s="100">
        <f t="shared" si="842"/>
        <v>38.316000000000074</v>
      </c>
      <c r="G9480" s="108"/>
      <c r="H9480" s="109"/>
      <c r="I9480" s="109"/>
      <c r="J9480" s="109"/>
      <c r="K9480" s="105">
        <f>K9479+J9440</f>
        <v>38.316000000000074</v>
      </c>
      <c r="L9480" s="96"/>
    </row>
    <row r="9481" spans="1:12" hidden="1" outlineLevel="1" x14ac:dyDescent="0.25">
      <c r="A9481" s="98" t="str">
        <f t="shared" si="841"/>
        <v>Type 22/33 500 93 5</v>
      </c>
      <c r="B9481" s="103" t="str">
        <f t="shared" si="839"/>
        <v>Type 22/33 500</v>
      </c>
      <c r="C9481" s="99">
        <v>93</v>
      </c>
      <c r="D9481" s="99">
        <f t="shared" si="840"/>
        <v>5</v>
      </c>
      <c r="E9481" s="100">
        <f t="shared" si="842"/>
        <v>38.364000000000075</v>
      </c>
      <c r="G9481" s="108"/>
      <c r="H9481" s="109"/>
      <c r="I9481" s="109"/>
      <c r="J9481" s="109"/>
      <c r="K9481" s="105">
        <f>K9480+J9440</f>
        <v>38.364000000000075</v>
      </c>
      <c r="L9481" s="96"/>
    </row>
    <row r="9482" spans="1:12" hidden="1" outlineLevel="1" x14ac:dyDescent="0.25">
      <c r="A9482" s="98" t="str">
        <f t="shared" si="841"/>
        <v>Type 22/33 500 94 5</v>
      </c>
      <c r="B9482" s="103" t="str">
        <f t="shared" si="839"/>
        <v>Type 22/33 500</v>
      </c>
      <c r="C9482" s="99">
        <v>94</v>
      </c>
      <c r="D9482" s="99">
        <f t="shared" si="840"/>
        <v>5</v>
      </c>
      <c r="E9482" s="100">
        <f t="shared" si="842"/>
        <v>38.412000000000077</v>
      </c>
      <c r="G9482" s="108"/>
      <c r="H9482" s="109"/>
      <c r="I9482" s="109"/>
      <c r="J9482" s="109"/>
      <c r="K9482" s="105">
        <f>K9481+J9440</f>
        <v>38.412000000000077</v>
      </c>
      <c r="L9482" s="96"/>
    </row>
    <row r="9483" spans="1:12" hidden="1" outlineLevel="1" x14ac:dyDescent="0.25">
      <c r="A9483" s="98" t="str">
        <f t="shared" si="841"/>
        <v>Type 22/33 500 95 5</v>
      </c>
      <c r="B9483" s="103" t="str">
        <f t="shared" si="839"/>
        <v>Type 22/33 500</v>
      </c>
      <c r="C9483" s="99">
        <v>95</v>
      </c>
      <c r="D9483" s="99">
        <f t="shared" si="840"/>
        <v>5</v>
      </c>
      <c r="E9483" s="100">
        <f t="shared" si="842"/>
        <v>38.460000000000079</v>
      </c>
      <c r="G9483" s="108"/>
      <c r="H9483" s="109"/>
      <c r="I9483" s="109"/>
      <c r="J9483" s="109"/>
      <c r="K9483" s="105">
        <f>K9482+J9440</f>
        <v>38.460000000000079</v>
      </c>
      <c r="L9483" s="96"/>
    </row>
    <row r="9484" spans="1:12" hidden="1" outlineLevel="1" x14ac:dyDescent="0.25">
      <c r="A9484" s="98" t="str">
        <f t="shared" si="841"/>
        <v>Type 22/33 500 96 5</v>
      </c>
      <c r="B9484" s="103" t="str">
        <f t="shared" si="839"/>
        <v>Type 22/33 500</v>
      </c>
      <c r="C9484" s="99">
        <v>96</v>
      </c>
      <c r="D9484" s="99">
        <f t="shared" si="840"/>
        <v>5</v>
      </c>
      <c r="E9484" s="100">
        <f t="shared" si="842"/>
        <v>38.508000000000081</v>
      </c>
      <c r="G9484" s="108"/>
      <c r="H9484" s="109"/>
      <c r="I9484" s="109"/>
      <c r="J9484" s="109"/>
      <c r="K9484" s="105">
        <f>K9483+J9440</f>
        <v>38.508000000000081</v>
      </c>
      <c r="L9484" s="96"/>
    </row>
    <row r="9485" spans="1:12" hidden="1" outlineLevel="1" x14ac:dyDescent="0.25">
      <c r="A9485" s="98" t="str">
        <f t="shared" si="841"/>
        <v>Type 22/33 500 97 5</v>
      </c>
      <c r="B9485" s="103" t="str">
        <f t="shared" si="839"/>
        <v>Type 22/33 500</v>
      </c>
      <c r="C9485" s="99">
        <v>97</v>
      </c>
      <c r="D9485" s="99">
        <f t="shared" si="840"/>
        <v>5</v>
      </c>
      <c r="E9485" s="100">
        <f t="shared" si="842"/>
        <v>38.556000000000083</v>
      </c>
      <c r="G9485" s="108"/>
      <c r="H9485" s="109"/>
      <c r="I9485" s="109"/>
      <c r="J9485" s="109"/>
      <c r="K9485" s="105">
        <f>K9484+J9440</f>
        <v>38.556000000000083</v>
      </c>
      <c r="L9485" s="96"/>
    </row>
    <row r="9486" spans="1:12" hidden="1" outlineLevel="1" x14ac:dyDescent="0.25">
      <c r="A9486" s="98" t="str">
        <f t="shared" si="841"/>
        <v>Type 22/33 500 98 5</v>
      </c>
      <c r="B9486" s="103" t="str">
        <f t="shared" si="839"/>
        <v>Type 22/33 500</v>
      </c>
      <c r="C9486" s="99">
        <v>98</v>
      </c>
      <c r="D9486" s="99">
        <f t="shared" si="840"/>
        <v>5</v>
      </c>
      <c r="E9486" s="100">
        <f t="shared" si="842"/>
        <v>38.604000000000084</v>
      </c>
      <c r="G9486" s="108"/>
      <c r="H9486" s="109"/>
      <c r="I9486" s="109"/>
      <c r="J9486" s="109"/>
      <c r="K9486" s="105">
        <f>K9485+J9440</f>
        <v>38.604000000000084</v>
      </c>
      <c r="L9486" s="96"/>
    </row>
    <row r="9487" spans="1:12" hidden="1" outlineLevel="1" x14ac:dyDescent="0.25">
      <c r="A9487" s="98" t="str">
        <f t="shared" si="841"/>
        <v>Type 22/33 500 99 5</v>
      </c>
      <c r="B9487" s="103" t="str">
        <f t="shared" si="839"/>
        <v>Type 22/33 500</v>
      </c>
      <c r="C9487" s="99">
        <v>99</v>
      </c>
      <c r="D9487" s="99">
        <f t="shared" si="840"/>
        <v>5</v>
      </c>
      <c r="E9487" s="100">
        <f t="shared" si="842"/>
        <v>38.652000000000086</v>
      </c>
      <c r="G9487" s="108"/>
      <c r="H9487" s="109"/>
      <c r="I9487" s="109"/>
      <c r="J9487" s="109"/>
      <c r="K9487" s="105">
        <f>K9486+J9440</f>
        <v>38.652000000000086</v>
      </c>
      <c r="L9487" s="96"/>
    </row>
    <row r="9488" spans="1:12" hidden="1" outlineLevel="1" x14ac:dyDescent="0.25">
      <c r="A9488" s="110" t="str">
        <f t="shared" si="841"/>
        <v>Type 22/33 500 100 5</v>
      </c>
      <c r="B9488" s="111" t="str">
        <f t="shared" si="839"/>
        <v>Type 22/33 500</v>
      </c>
      <c r="C9488" s="112">
        <v>100</v>
      </c>
      <c r="D9488" s="112">
        <f t="shared" si="840"/>
        <v>5</v>
      </c>
      <c r="E9488" s="113">
        <f t="shared" si="842"/>
        <v>38.700000000000088</v>
      </c>
      <c r="G9488" s="114"/>
      <c r="H9488" s="115"/>
      <c r="I9488" s="115"/>
      <c r="J9488" s="115"/>
      <c r="K9488" s="116">
        <f>K9487+J9440</f>
        <v>38.700000000000088</v>
      </c>
      <c r="L9488" s="96"/>
    </row>
    <row r="9489" spans="1:11" hidden="1" outlineLevel="1" x14ac:dyDescent="0.25">
      <c r="A9489" s="98" t="str">
        <f t="shared" si="841"/>
        <v>Type 22/33 500 50 4</v>
      </c>
      <c r="B9489" s="117" t="str">
        <f t="shared" si="839"/>
        <v>Type 22/33 500</v>
      </c>
      <c r="C9489" s="99">
        <v>50</v>
      </c>
      <c r="D9489" s="99">
        <f>O8674</f>
        <v>4</v>
      </c>
      <c r="E9489" s="100">
        <f t="shared" si="842"/>
        <v>38.299999999999997</v>
      </c>
      <c r="G9489" s="99">
        <f>O8675</f>
        <v>38.299999999999997</v>
      </c>
      <c r="H9489" s="101"/>
      <c r="I9489" s="101"/>
      <c r="J9489" s="101"/>
      <c r="K9489" s="102">
        <f>G9489</f>
        <v>38.299999999999997</v>
      </c>
    </row>
    <row r="9490" spans="1:11" hidden="1" outlineLevel="1" x14ac:dyDescent="0.25">
      <c r="A9490" s="98" t="str">
        <f t="shared" si="841"/>
        <v>Type 22/33 500 51 4</v>
      </c>
      <c r="B9490" s="103" t="str">
        <f t="shared" si="839"/>
        <v>Type 22/33 500</v>
      </c>
      <c r="C9490" s="99">
        <v>51</v>
      </c>
      <c r="D9490" s="99">
        <f t="shared" ref="D9490:D9521" si="843">D9489</f>
        <v>4</v>
      </c>
      <c r="E9490" s="100">
        <f t="shared" si="842"/>
        <v>38.347999999999999</v>
      </c>
      <c r="G9490" s="104"/>
      <c r="H9490" s="59"/>
      <c r="I9490" s="59"/>
      <c r="J9490" s="59"/>
      <c r="K9490" s="105">
        <f>K9489+J9491</f>
        <v>38.347999999999999</v>
      </c>
    </row>
    <row r="9491" spans="1:11" hidden="1" outlineLevel="1" x14ac:dyDescent="0.25">
      <c r="A9491" s="98" t="str">
        <f t="shared" si="841"/>
        <v>Type 22/33 500 52 4</v>
      </c>
      <c r="B9491" s="103" t="str">
        <f t="shared" si="839"/>
        <v>Type 22/33 500</v>
      </c>
      <c r="C9491" s="99">
        <v>52</v>
      </c>
      <c r="D9491" s="99">
        <f t="shared" si="843"/>
        <v>4</v>
      </c>
      <c r="E9491" s="100">
        <f t="shared" si="842"/>
        <v>38.396000000000001</v>
      </c>
      <c r="G9491" s="99">
        <f>O8676</f>
        <v>40.699999999999996</v>
      </c>
      <c r="H9491" s="59">
        <v>50</v>
      </c>
      <c r="I9491" s="59">
        <f>G9491-G9489</f>
        <v>2.3999999999999986</v>
      </c>
      <c r="J9491" s="59">
        <f>I9491/H9491</f>
        <v>4.7999999999999973E-2</v>
      </c>
      <c r="K9491" s="105">
        <f>K9490+J9491</f>
        <v>38.396000000000001</v>
      </c>
    </row>
    <row r="9492" spans="1:11" hidden="1" outlineLevel="1" x14ac:dyDescent="0.25">
      <c r="A9492" s="98" t="str">
        <f t="shared" si="841"/>
        <v>Type 22/33 500 53 4</v>
      </c>
      <c r="B9492" s="103" t="str">
        <f t="shared" si="839"/>
        <v>Type 22/33 500</v>
      </c>
      <c r="C9492" s="99">
        <v>53</v>
      </c>
      <c r="D9492" s="99">
        <f t="shared" si="843"/>
        <v>4</v>
      </c>
      <c r="E9492" s="100">
        <f t="shared" si="842"/>
        <v>38.444000000000003</v>
      </c>
      <c r="G9492" s="108"/>
      <c r="H9492" s="109"/>
      <c r="I9492" s="109"/>
      <c r="J9492" s="109"/>
      <c r="K9492" s="105">
        <f>K9491+J9491</f>
        <v>38.444000000000003</v>
      </c>
    </row>
    <row r="9493" spans="1:11" hidden="1" outlineLevel="1" x14ac:dyDescent="0.25">
      <c r="A9493" s="98" t="str">
        <f t="shared" si="841"/>
        <v>Type 22/33 500 54 4</v>
      </c>
      <c r="B9493" s="103" t="str">
        <f t="shared" si="839"/>
        <v>Type 22/33 500</v>
      </c>
      <c r="C9493" s="99">
        <v>54</v>
      </c>
      <c r="D9493" s="99">
        <f t="shared" si="843"/>
        <v>4</v>
      </c>
      <c r="E9493" s="100">
        <f t="shared" si="842"/>
        <v>38.492000000000004</v>
      </c>
      <c r="G9493" s="108"/>
      <c r="H9493" s="109"/>
      <c r="I9493" s="109"/>
      <c r="J9493" s="109"/>
      <c r="K9493" s="105">
        <f>K9492+J9491</f>
        <v>38.492000000000004</v>
      </c>
    </row>
    <row r="9494" spans="1:11" hidden="1" outlineLevel="1" x14ac:dyDescent="0.25">
      <c r="A9494" s="98" t="str">
        <f t="shared" si="841"/>
        <v>Type 22/33 500 55 4</v>
      </c>
      <c r="B9494" s="103" t="str">
        <f t="shared" si="839"/>
        <v>Type 22/33 500</v>
      </c>
      <c r="C9494" s="99">
        <v>55</v>
      </c>
      <c r="D9494" s="99">
        <f t="shared" si="843"/>
        <v>4</v>
      </c>
      <c r="E9494" s="100">
        <f t="shared" si="842"/>
        <v>38.540000000000006</v>
      </c>
      <c r="G9494" s="104"/>
      <c r="H9494" s="59"/>
      <c r="I9494" s="59"/>
      <c r="J9494" s="59"/>
      <c r="K9494" s="105">
        <f>K9493+J9491</f>
        <v>38.540000000000006</v>
      </c>
    </row>
    <row r="9495" spans="1:11" hidden="1" outlineLevel="1" x14ac:dyDescent="0.25">
      <c r="A9495" s="98" t="str">
        <f t="shared" si="841"/>
        <v>Type 22/33 500 56 4</v>
      </c>
      <c r="B9495" s="103" t="str">
        <f t="shared" si="839"/>
        <v>Type 22/33 500</v>
      </c>
      <c r="C9495" s="99">
        <v>56</v>
      </c>
      <c r="D9495" s="99">
        <f t="shared" si="843"/>
        <v>4</v>
      </c>
      <c r="E9495" s="100">
        <f t="shared" si="842"/>
        <v>38.588000000000008</v>
      </c>
      <c r="G9495" s="104"/>
      <c r="H9495" s="59"/>
      <c r="I9495" s="59"/>
      <c r="J9495" s="59"/>
      <c r="K9495" s="105">
        <f>K9494+J9491</f>
        <v>38.588000000000008</v>
      </c>
    </row>
    <row r="9496" spans="1:11" hidden="1" outlineLevel="1" x14ac:dyDescent="0.25">
      <c r="A9496" s="98" t="str">
        <f t="shared" si="841"/>
        <v>Type 22/33 500 57 4</v>
      </c>
      <c r="B9496" s="103" t="str">
        <f t="shared" si="839"/>
        <v>Type 22/33 500</v>
      </c>
      <c r="C9496" s="99">
        <v>57</v>
      </c>
      <c r="D9496" s="99">
        <f t="shared" si="843"/>
        <v>4</v>
      </c>
      <c r="E9496" s="100">
        <f t="shared" si="842"/>
        <v>38.63600000000001</v>
      </c>
      <c r="G9496" s="104"/>
      <c r="H9496" s="59"/>
      <c r="I9496" s="59"/>
      <c r="J9496" s="59"/>
      <c r="K9496" s="105">
        <f>K9495+J9491</f>
        <v>38.63600000000001</v>
      </c>
    </row>
    <row r="9497" spans="1:11" hidden="1" outlineLevel="1" x14ac:dyDescent="0.25">
      <c r="A9497" s="98" t="str">
        <f t="shared" si="841"/>
        <v>Type 22/33 500 58 4</v>
      </c>
      <c r="B9497" s="103" t="str">
        <f t="shared" si="839"/>
        <v>Type 22/33 500</v>
      </c>
      <c r="C9497" s="99">
        <v>58</v>
      </c>
      <c r="D9497" s="99">
        <f t="shared" si="843"/>
        <v>4</v>
      </c>
      <c r="E9497" s="100">
        <f t="shared" si="842"/>
        <v>38.684000000000012</v>
      </c>
      <c r="G9497" s="104"/>
      <c r="H9497" s="59"/>
      <c r="I9497" s="59"/>
      <c r="J9497" s="59"/>
      <c r="K9497" s="105">
        <f>K9496+J9491</f>
        <v>38.684000000000012</v>
      </c>
    </row>
    <row r="9498" spans="1:11" hidden="1" outlineLevel="1" x14ac:dyDescent="0.25">
      <c r="A9498" s="98" t="str">
        <f t="shared" si="841"/>
        <v>Type 22/33 500 59 4</v>
      </c>
      <c r="B9498" s="103" t="str">
        <f t="shared" si="839"/>
        <v>Type 22/33 500</v>
      </c>
      <c r="C9498" s="99">
        <v>59</v>
      </c>
      <c r="D9498" s="99">
        <f t="shared" si="843"/>
        <v>4</v>
      </c>
      <c r="E9498" s="100">
        <f t="shared" si="842"/>
        <v>38.732000000000014</v>
      </c>
      <c r="G9498" s="104"/>
      <c r="H9498" s="59"/>
      <c r="I9498" s="59"/>
      <c r="J9498" s="59"/>
      <c r="K9498" s="105">
        <f>K9497+J9491</f>
        <v>38.732000000000014</v>
      </c>
    </row>
    <row r="9499" spans="1:11" hidden="1" outlineLevel="1" x14ac:dyDescent="0.25">
      <c r="A9499" s="98" t="str">
        <f t="shared" si="841"/>
        <v>Type 22/33 500 60 4</v>
      </c>
      <c r="B9499" s="103" t="str">
        <f t="shared" si="839"/>
        <v>Type 22/33 500</v>
      </c>
      <c r="C9499" s="99">
        <v>60</v>
      </c>
      <c r="D9499" s="99">
        <f t="shared" si="843"/>
        <v>4</v>
      </c>
      <c r="E9499" s="100">
        <f t="shared" si="842"/>
        <v>38.780000000000015</v>
      </c>
      <c r="G9499" s="108"/>
      <c r="H9499" s="59"/>
      <c r="I9499" s="59"/>
      <c r="J9499" s="59"/>
      <c r="K9499" s="105">
        <f>K9498+J9491</f>
        <v>38.780000000000015</v>
      </c>
    </row>
    <row r="9500" spans="1:11" hidden="1" outlineLevel="1" x14ac:dyDescent="0.25">
      <c r="A9500" s="98" t="str">
        <f t="shared" si="841"/>
        <v>Type 22/33 500 61 4</v>
      </c>
      <c r="B9500" s="103" t="str">
        <f t="shared" si="839"/>
        <v>Type 22/33 500</v>
      </c>
      <c r="C9500" s="99">
        <v>61</v>
      </c>
      <c r="D9500" s="99">
        <f t="shared" si="843"/>
        <v>4</v>
      </c>
      <c r="E9500" s="100">
        <f t="shared" si="842"/>
        <v>38.828000000000017</v>
      </c>
      <c r="G9500" s="108"/>
      <c r="H9500" s="109"/>
      <c r="I9500" s="109"/>
      <c r="J9500" s="109"/>
      <c r="K9500" s="105">
        <f>K9499+J9491</f>
        <v>38.828000000000017</v>
      </c>
    </row>
    <row r="9501" spans="1:11" hidden="1" outlineLevel="1" x14ac:dyDescent="0.25">
      <c r="A9501" s="98" t="str">
        <f t="shared" si="841"/>
        <v>Type 22/33 500 62 4</v>
      </c>
      <c r="B9501" s="103" t="str">
        <f t="shared" si="839"/>
        <v>Type 22/33 500</v>
      </c>
      <c r="C9501" s="99">
        <v>62</v>
      </c>
      <c r="D9501" s="99">
        <f t="shared" si="843"/>
        <v>4</v>
      </c>
      <c r="E9501" s="100">
        <f t="shared" si="842"/>
        <v>38.876000000000019</v>
      </c>
      <c r="G9501" s="108"/>
      <c r="H9501" s="109"/>
      <c r="I9501" s="109"/>
      <c r="J9501" s="109"/>
      <c r="K9501" s="105">
        <f>K9500+J9491</f>
        <v>38.876000000000019</v>
      </c>
    </row>
    <row r="9502" spans="1:11" hidden="1" outlineLevel="1" x14ac:dyDescent="0.25">
      <c r="A9502" s="98" t="str">
        <f t="shared" si="841"/>
        <v>Type 22/33 500 63 4</v>
      </c>
      <c r="B9502" s="103" t="str">
        <f t="shared" si="839"/>
        <v>Type 22/33 500</v>
      </c>
      <c r="C9502" s="99">
        <v>63</v>
      </c>
      <c r="D9502" s="99">
        <f t="shared" si="843"/>
        <v>4</v>
      </c>
      <c r="E9502" s="100">
        <f t="shared" si="842"/>
        <v>38.924000000000021</v>
      </c>
      <c r="G9502" s="108"/>
      <c r="H9502" s="109"/>
      <c r="I9502" s="109"/>
      <c r="J9502" s="109"/>
      <c r="K9502" s="105">
        <f>K9501+J9491</f>
        <v>38.924000000000021</v>
      </c>
    </row>
    <row r="9503" spans="1:11" hidden="1" outlineLevel="1" x14ac:dyDescent="0.25">
      <c r="A9503" s="98" t="str">
        <f t="shared" si="841"/>
        <v>Type 22/33 500 64 4</v>
      </c>
      <c r="B9503" s="103" t="str">
        <f t="shared" si="839"/>
        <v>Type 22/33 500</v>
      </c>
      <c r="C9503" s="99">
        <v>64</v>
      </c>
      <c r="D9503" s="99">
        <f t="shared" si="843"/>
        <v>4</v>
      </c>
      <c r="E9503" s="100">
        <f t="shared" si="842"/>
        <v>38.972000000000023</v>
      </c>
      <c r="G9503" s="108"/>
      <c r="H9503" s="109"/>
      <c r="I9503" s="109"/>
      <c r="J9503" s="109"/>
      <c r="K9503" s="105">
        <f>K9502+J9491</f>
        <v>38.972000000000023</v>
      </c>
    </row>
    <row r="9504" spans="1:11" hidden="1" outlineLevel="1" x14ac:dyDescent="0.25">
      <c r="A9504" s="98" t="str">
        <f t="shared" si="841"/>
        <v>Type 22/33 500 65 4</v>
      </c>
      <c r="B9504" s="103" t="str">
        <f t="shared" si="839"/>
        <v>Type 22/33 500</v>
      </c>
      <c r="C9504" s="99">
        <v>65</v>
      </c>
      <c r="D9504" s="99">
        <f t="shared" si="843"/>
        <v>4</v>
      </c>
      <c r="E9504" s="100">
        <f t="shared" si="842"/>
        <v>39.020000000000024</v>
      </c>
      <c r="G9504" s="108"/>
      <c r="H9504" s="109"/>
      <c r="I9504" s="109"/>
      <c r="J9504" s="109"/>
      <c r="K9504" s="105">
        <f>K9503+J9491</f>
        <v>39.020000000000024</v>
      </c>
    </row>
    <row r="9505" spans="1:11" hidden="1" outlineLevel="1" x14ac:dyDescent="0.25">
      <c r="A9505" s="98" t="str">
        <f t="shared" si="841"/>
        <v>Type 22/33 500 66 4</v>
      </c>
      <c r="B9505" s="103" t="str">
        <f t="shared" si="839"/>
        <v>Type 22/33 500</v>
      </c>
      <c r="C9505" s="99">
        <v>66</v>
      </c>
      <c r="D9505" s="99">
        <f t="shared" si="843"/>
        <v>4</v>
      </c>
      <c r="E9505" s="100">
        <f t="shared" si="842"/>
        <v>39.068000000000026</v>
      </c>
      <c r="G9505" s="108"/>
      <c r="H9505" s="109"/>
      <c r="I9505" s="109"/>
      <c r="J9505" s="109"/>
      <c r="K9505" s="105">
        <f>K9504+J9491</f>
        <v>39.068000000000026</v>
      </c>
    </row>
    <row r="9506" spans="1:11" hidden="1" outlineLevel="1" x14ac:dyDescent="0.25">
      <c r="A9506" s="98" t="str">
        <f t="shared" si="841"/>
        <v>Type 22/33 500 67 4</v>
      </c>
      <c r="B9506" s="103" t="str">
        <f t="shared" ref="B9506:B9539" si="844">B9505</f>
        <v>Type 22/33 500</v>
      </c>
      <c r="C9506" s="99">
        <v>67</v>
      </c>
      <c r="D9506" s="99">
        <f t="shared" si="843"/>
        <v>4</v>
      </c>
      <c r="E9506" s="100">
        <f t="shared" si="842"/>
        <v>39.116000000000028</v>
      </c>
      <c r="G9506" s="108"/>
      <c r="H9506" s="109"/>
      <c r="I9506" s="109"/>
      <c r="J9506" s="109"/>
      <c r="K9506" s="105">
        <f>K9505+J9491</f>
        <v>39.116000000000028</v>
      </c>
    </row>
    <row r="9507" spans="1:11" hidden="1" outlineLevel="1" x14ac:dyDescent="0.25">
      <c r="A9507" s="98" t="str">
        <f t="shared" si="841"/>
        <v>Type 22/33 500 68 4</v>
      </c>
      <c r="B9507" s="103" t="str">
        <f t="shared" si="844"/>
        <v>Type 22/33 500</v>
      </c>
      <c r="C9507" s="99">
        <v>68</v>
      </c>
      <c r="D9507" s="99">
        <f t="shared" si="843"/>
        <v>4</v>
      </c>
      <c r="E9507" s="100">
        <f t="shared" si="842"/>
        <v>39.16400000000003</v>
      </c>
      <c r="G9507" s="108"/>
      <c r="H9507" s="109"/>
      <c r="I9507" s="109"/>
      <c r="J9507" s="109"/>
      <c r="K9507" s="105">
        <f>K9506+J9491</f>
        <v>39.16400000000003</v>
      </c>
    </row>
    <row r="9508" spans="1:11" hidden="1" outlineLevel="1" x14ac:dyDescent="0.25">
      <c r="A9508" s="98" t="str">
        <f t="shared" si="841"/>
        <v>Type 22/33 500 69 4</v>
      </c>
      <c r="B9508" s="103" t="str">
        <f t="shared" si="844"/>
        <v>Type 22/33 500</v>
      </c>
      <c r="C9508" s="99">
        <v>69</v>
      </c>
      <c r="D9508" s="99">
        <f t="shared" si="843"/>
        <v>4</v>
      </c>
      <c r="E9508" s="100">
        <f t="shared" si="842"/>
        <v>39.212000000000032</v>
      </c>
      <c r="G9508" s="108"/>
      <c r="H9508" s="109"/>
      <c r="I9508" s="109"/>
      <c r="J9508" s="109"/>
      <c r="K9508" s="105">
        <f>K9507+J9491</f>
        <v>39.212000000000032</v>
      </c>
    </row>
    <row r="9509" spans="1:11" hidden="1" outlineLevel="1" x14ac:dyDescent="0.25">
      <c r="A9509" s="98" t="str">
        <f t="shared" si="841"/>
        <v>Type 22/33 500 70 4</v>
      </c>
      <c r="B9509" s="103" t="str">
        <f t="shared" si="844"/>
        <v>Type 22/33 500</v>
      </c>
      <c r="C9509" s="99">
        <v>70</v>
      </c>
      <c r="D9509" s="99">
        <f t="shared" si="843"/>
        <v>4</v>
      </c>
      <c r="E9509" s="100">
        <f t="shared" si="842"/>
        <v>39.260000000000034</v>
      </c>
      <c r="G9509" s="108"/>
      <c r="H9509" s="109"/>
      <c r="I9509" s="109"/>
      <c r="J9509" s="109"/>
      <c r="K9509" s="105">
        <f>K9508+J9491</f>
        <v>39.260000000000034</v>
      </c>
    </row>
    <row r="9510" spans="1:11" hidden="1" outlineLevel="1" x14ac:dyDescent="0.25">
      <c r="A9510" s="98" t="str">
        <f t="shared" si="841"/>
        <v>Type 22/33 500 71 4</v>
      </c>
      <c r="B9510" s="103" t="str">
        <f t="shared" si="844"/>
        <v>Type 22/33 500</v>
      </c>
      <c r="C9510" s="99">
        <v>71</v>
      </c>
      <c r="D9510" s="99">
        <f t="shared" si="843"/>
        <v>4</v>
      </c>
      <c r="E9510" s="100">
        <f t="shared" si="842"/>
        <v>39.308000000000035</v>
      </c>
      <c r="G9510" s="108"/>
      <c r="H9510" s="109"/>
      <c r="I9510" s="109"/>
      <c r="J9510" s="109"/>
      <c r="K9510" s="105">
        <f>K9509+J9491</f>
        <v>39.308000000000035</v>
      </c>
    </row>
    <row r="9511" spans="1:11" hidden="1" outlineLevel="1" x14ac:dyDescent="0.25">
      <c r="A9511" s="98" t="str">
        <f t="shared" si="841"/>
        <v>Type 22/33 500 72 4</v>
      </c>
      <c r="B9511" s="103" t="str">
        <f t="shared" si="844"/>
        <v>Type 22/33 500</v>
      </c>
      <c r="C9511" s="99">
        <v>72</v>
      </c>
      <c r="D9511" s="99">
        <f t="shared" si="843"/>
        <v>4</v>
      </c>
      <c r="E9511" s="100">
        <f t="shared" si="842"/>
        <v>39.356000000000037</v>
      </c>
      <c r="G9511" s="108"/>
      <c r="H9511" s="109"/>
      <c r="I9511" s="109"/>
      <c r="J9511" s="109"/>
      <c r="K9511" s="105">
        <f>K9510+J9491</f>
        <v>39.356000000000037</v>
      </c>
    </row>
    <row r="9512" spans="1:11" hidden="1" outlineLevel="1" x14ac:dyDescent="0.25">
      <c r="A9512" s="98" t="str">
        <f t="shared" si="841"/>
        <v>Type 22/33 500 73 4</v>
      </c>
      <c r="B9512" s="103" t="str">
        <f t="shared" si="844"/>
        <v>Type 22/33 500</v>
      </c>
      <c r="C9512" s="99">
        <v>73</v>
      </c>
      <c r="D9512" s="99">
        <f t="shared" si="843"/>
        <v>4</v>
      </c>
      <c r="E9512" s="100">
        <f t="shared" si="842"/>
        <v>39.404000000000039</v>
      </c>
      <c r="G9512" s="108"/>
      <c r="H9512" s="109"/>
      <c r="I9512" s="109"/>
      <c r="J9512" s="109"/>
      <c r="K9512" s="105">
        <f>K9511+J9491</f>
        <v>39.404000000000039</v>
      </c>
    </row>
    <row r="9513" spans="1:11" hidden="1" outlineLevel="1" x14ac:dyDescent="0.25">
      <c r="A9513" s="98" t="str">
        <f t="shared" si="841"/>
        <v>Type 22/33 500 74 4</v>
      </c>
      <c r="B9513" s="103" t="str">
        <f t="shared" si="844"/>
        <v>Type 22/33 500</v>
      </c>
      <c r="C9513" s="99">
        <v>74</v>
      </c>
      <c r="D9513" s="99">
        <f t="shared" si="843"/>
        <v>4</v>
      </c>
      <c r="E9513" s="100">
        <f t="shared" si="842"/>
        <v>39.452000000000041</v>
      </c>
      <c r="G9513" s="108"/>
      <c r="H9513" s="109"/>
      <c r="I9513" s="109"/>
      <c r="J9513" s="109"/>
      <c r="K9513" s="105">
        <f>K9512+J9491</f>
        <v>39.452000000000041</v>
      </c>
    </row>
    <row r="9514" spans="1:11" hidden="1" outlineLevel="1" x14ac:dyDescent="0.25">
      <c r="A9514" s="98" t="str">
        <f t="shared" si="841"/>
        <v>Type 22/33 500 75 4</v>
      </c>
      <c r="B9514" s="103" t="str">
        <f t="shared" si="844"/>
        <v>Type 22/33 500</v>
      </c>
      <c r="C9514" s="99">
        <v>75</v>
      </c>
      <c r="D9514" s="99">
        <f t="shared" si="843"/>
        <v>4</v>
      </c>
      <c r="E9514" s="100">
        <f t="shared" si="842"/>
        <v>39.500000000000043</v>
      </c>
      <c r="G9514" s="108"/>
      <c r="H9514" s="109"/>
      <c r="I9514" s="109"/>
      <c r="J9514" s="109"/>
      <c r="K9514" s="105">
        <f>K9513+J9491</f>
        <v>39.500000000000043</v>
      </c>
    </row>
    <row r="9515" spans="1:11" hidden="1" outlineLevel="1" x14ac:dyDescent="0.25">
      <c r="A9515" s="98" t="str">
        <f t="shared" si="841"/>
        <v>Type 22/33 500 76 4</v>
      </c>
      <c r="B9515" s="103" t="str">
        <f t="shared" si="844"/>
        <v>Type 22/33 500</v>
      </c>
      <c r="C9515" s="99">
        <v>76</v>
      </c>
      <c r="D9515" s="99">
        <f t="shared" si="843"/>
        <v>4</v>
      </c>
      <c r="E9515" s="100">
        <f t="shared" si="842"/>
        <v>39.548000000000044</v>
      </c>
      <c r="G9515" s="108"/>
      <c r="H9515" s="109"/>
      <c r="I9515" s="109"/>
      <c r="J9515" s="109"/>
      <c r="K9515" s="105">
        <f>K9514+J9491</f>
        <v>39.548000000000044</v>
      </c>
    </row>
    <row r="9516" spans="1:11" hidden="1" outlineLevel="1" x14ac:dyDescent="0.25">
      <c r="A9516" s="98" t="str">
        <f t="shared" si="841"/>
        <v>Type 22/33 500 77 4</v>
      </c>
      <c r="B9516" s="103" t="str">
        <f t="shared" si="844"/>
        <v>Type 22/33 500</v>
      </c>
      <c r="C9516" s="99">
        <v>77</v>
      </c>
      <c r="D9516" s="99">
        <f t="shared" si="843"/>
        <v>4</v>
      </c>
      <c r="E9516" s="100">
        <f t="shared" si="842"/>
        <v>39.596000000000046</v>
      </c>
      <c r="G9516" s="108"/>
      <c r="H9516" s="109"/>
      <c r="I9516" s="109"/>
      <c r="J9516" s="109"/>
      <c r="K9516" s="105">
        <f>K9515+J9491</f>
        <v>39.596000000000046</v>
      </c>
    </row>
    <row r="9517" spans="1:11" hidden="1" outlineLevel="1" x14ac:dyDescent="0.25">
      <c r="A9517" s="98" t="str">
        <f t="shared" si="841"/>
        <v>Type 22/33 500 78 4</v>
      </c>
      <c r="B9517" s="103" t="str">
        <f t="shared" si="844"/>
        <v>Type 22/33 500</v>
      </c>
      <c r="C9517" s="99">
        <v>78</v>
      </c>
      <c r="D9517" s="99">
        <f t="shared" si="843"/>
        <v>4</v>
      </c>
      <c r="E9517" s="100">
        <f t="shared" si="842"/>
        <v>39.644000000000048</v>
      </c>
      <c r="G9517" s="108"/>
      <c r="H9517" s="109"/>
      <c r="I9517" s="109"/>
      <c r="J9517" s="109"/>
      <c r="K9517" s="105">
        <f>K9516+J9491</f>
        <v>39.644000000000048</v>
      </c>
    </row>
    <row r="9518" spans="1:11" hidden="1" outlineLevel="1" x14ac:dyDescent="0.25">
      <c r="A9518" s="98" t="str">
        <f t="shared" si="841"/>
        <v>Type 22/33 500 79 4</v>
      </c>
      <c r="B9518" s="103" t="str">
        <f t="shared" si="844"/>
        <v>Type 22/33 500</v>
      </c>
      <c r="C9518" s="99">
        <v>79</v>
      </c>
      <c r="D9518" s="99">
        <f t="shared" si="843"/>
        <v>4</v>
      </c>
      <c r="E9518" s="100">
        <f t="shared" si="842"/>
        <v>39.69200000000005</v>
      </c>
      <c r="G9518" s="108"/>
      <c r="H9518" s="109"/>
      <c r="I9518" s="109"/>
      <c r="J9518" s="109"/>
      <c r="K9518" s="105">
        <f>K9517+J9491</f>
        <v>39.69200000000005</v>
      </c>
    </row>
    <row r="9519" spans="1:11" hidden="1" outlineLevel="1" x14ac:dyDescent="0.25">
      <c r="A9519" s="98" t="str">
        <f t="shared" si="841"/>
        <v>Type 22/33 500 80 4</v>
      </c>
      <c r="B9519" s="103" t="str">
        <f t="shared" si="844"/>
        <v>Type 22/33 500</v>
      </c>
      <c r="C9519" s="99">
        <v>80</v>
      </c>
      <c r="D9519" s="99">
        <f t="shared" si="843"/>
        <v>4</v>
      </c>
      <c r="E9519" s="100">
        <f t="shared" si="842"/>
        <v>39.740000000000052</v>
      </c>
      <c r="G9519" s="108"/>
      <c r="H9519" s="109"/>
      <c r="I9519" s="109"/>
      <c r="J9519" s="109"/>
      <c r="K9519" s="105">
        <f>K9518+J9491</f>
        <v>39.740000000000052</v>
      </c>
    </row>
    <row r="9520" spans="1:11" hidden="1" outlineLevel="1" x14ac:dyDescent="0.25">
      <c r="A9520" s="98" t="str">
        <f t="shared" si="841"/>
        <v>Type 22/33 500 81 4</v>
      </c>
      <c r="B9520" s="103" t="str">
        <f t="shared" si="844"/>
        <v>Type 22/33 500</v>
      </c>
      <c r="C9520" s="99">
        <v>81</v>
      </c>
      <c r="D9520" s="99">
        <f t="shared" si="843"/>
        <v>4</v>
      </c>
      <c r="E9520" s="100">
        <f t="shared" si="842"/>
        <v>39.788000000000054</v>
      </c>
      <c r="G9520" s="108"/>
      <c r="H9520" s="109"/>
      <c r="I9520" s="109"/>
      <c r="J9520" s="109"/>
      <c r="K9520" s="105">
        <f>K9519+J9491</f>
        <v>39.788000000000054</v>
      </c>
    </row>
    <row r="9521" spans="1:11" hidden="1" outlineLevel="1" x14ac:dyDescent="0.25">
      <c r="A9521" s="98" t="str">
        <f t="shared" si="841"/>
        <v>Type 22/33 500 82 4</v>
      </c>
      <c r="B9521" s="103" t="str">
        <f t="shared" si="844"/>
        <v>Type 22/33 500</v>
      </c>
      <c r="C9521" s="99">
        <v>82</v>
      </c>
      <c r="D9521" s="99">
        <f t="shared" si="843"/>
        <v>4</v>
      </c>
      <c r="E9521" s="100">
        <f t="shared" si="842"/>
        <v>39.836000000000055</v>
      </c>
      <c r="G9521" s="108"/>
      <c r="H9521" s="109"/>
      <c r="I9521" s="109"/>
      <c r="J9521" s="109"/>
      <c r="K9521" s="105">
        <f>K9520+J9491</f>
        <v>39.836000000000055</v>
      </c>
    </row>
    <row r="9522" spans="1:11" hidden="1" outlineLevel="1" x14ac:dyDescent="0.25">
      <c r="A9522" s="98" t="str">
        <f t="shared" si="841"/>
        <v>Type 22/33 500 83 4</v>
      </c>
      <c r="B9522" s="103" t="str">
        <f t="shared" si="844"/>
        <v>Type 22/33 500</v>
      </c>
      <c r="C9522" s="99">
        <v>83</v>
      </c>
      <c r="D9522" s="99">
        <f t="shared" ref="D9522:D9539" si="845">D9521</f>
        <v>4</v>
      </c>
      <c r="E9522" s="100">
        <f t="shared" si="842"/>
        <v>39.884000000000057</v>
      </c>
      <c r="G9522" s="108"/>
      <c r="H9522" s="109"/>
      <c r="I9522" s="109"/>
      <c r="J9522" s="109"/>
      <c r="K9522" s="105">
        <f>K9521+J9491</f>
        <v>39.884000000000057</v>
      </c>
    </row>
    <row r="9523" spans="1:11" hidden="1" outlineLevel="1" x14ac:dyDescent="0.25">
      <c r="A9523" s="98" t="str">
        <f t="shared" si="841"/>
        <v>Type 22/33 500 84 4</v>
      </c>
      <c r="B9523" s="103" t="str">
        <f t="shared" si="844"/>
        <v>Type 22/33 500</v>
      </c>
      <c r="C9523" s="99">
        <v>84</v>
      </c>
      <c r="D9523" s="99">
        <f t="shared" si="845"/>
        <v>4</v>
      </c>
      <c r="E9523" s="100">
        <f t="shared" si="842"/>
        <v>39.932000000000059</v>
      </c>
      <c r="G9523" s="108"/>
      <c r="H9523" s="109"/>
      <c r="I9523" s="109"/>
      <c r="J9523" s="109"/>
      <c r="K9523" s="105">
        <f>K9522+J9491</f>
        <v>39.932000000000059</v>
      </c>
    </row>
    <row r="9524" spans="1:11" hidden="1" outlineLevel="1" x14ac:dyDescent="0.25">
      <c r="A9524" s="98" t="str">
        <f t="shared" si="841"/>
        <v>Type 22/33 500 85 4</v>
      </c>
      <c r="B9524" s="103" t="str">
        <f t="shared" si="844"/>
        <v>Type 22/33 500</v>
      </c>
      <c r="C9524" s="99">
        <v>85</v>
      </c>
      <c r="D9524" s="99">
        <f t="shared" si="845"/>
        <v>4</v>
      </c>
      <c r="E9524" s="100">
        <f t="shared" si="842"/>
        <v>39.980000000000061</v>
      </c>
      <c r="G9524" s="108"/>
      <c r="H9524" s="109"/>
      <c r="I9524" s="109"/>
      <c r="J9524" s="109"/>
      <c r="K9524" s="105">
        <f>K9523+J9491</f>
        <v>39.980000000000061</v>
      </c>
    </row>
    <row r="9525" spans="1:11" hidden="1" outlineLevel="1" x14ac:dyDescent="0.25">
      <c r="A9525" s="98" t="str">
        <f t="shared" si="841"/>
        <v>Type 22/33 500 86 4</v>
      </c>
      <c r="B9525" s="103" t="str">
        <f t="shared" si="844"/>
        <v>Type 22/33 500</v>
      </c>
      <c r="C9525" s="99">
        <v>86</v>
      </c>
      <c r="D9525" s="99">
        <f t="shared" si="845"/>
        <v>4</v>
      </c>
      <c r="E9525" s="100">
        <f t="shared" si="842"/>
        <v>40.028000000000063</v>
      </c>
      <c r="G9525" s="108"/>
      <c r="H9525" s="109"/>
      <c r="I9525" s="109"/>
      <c r="J9525" s="109"/>
      <c r="K9525" s="105">
        <f>K9524+J9491</f>
        <v>40.028000000000063</v>
      </c>
    </row>
    <row r="9526" spans="1:11" hidden="1" outlineLevel="1" x14ac:dyDescent="0.25">
      <c r="A9526" s="98" t="str">
        <f t="shared" si="841"/>
        <v>Type 22/33 500 87 4</v>
      </c>
      <c r="B9526" s="103" t="str">
        <f t="shared" si="844"/>
        <v>Type 22/33 500</v>
      </c>
      <c r="C9526" s="99">
        <v>87</v>
      </c>
      <c r="D9526" s="99">
        <f t="shared" si="845"/>
        <v>4</v>
      </c>
      <c r="E9526" s="100">
        <f t="shared" si="842"/>
        <v>40.076000000000064</v>
      </c>
      <c r="G9526" s="108"/>
      <c r="H9526" s="109"/>
      <c r="I9526" s="109"/>
      <c r="J9526" s="109"/>
      <c r="K9526" s="105">
        <f>K9525+J9491</f>
        <v>40.076000000000064</v>
      </c>
    </row>
    <row r="9527" spans="1:11" hidden="1" outlineLevel="1" x14ac:dyDescent="0.25">
      <c r="A9527" s="98" t="str">
        <f t="shared" si="841"/>
        <v>Type 22/33 500 88 4</v>
      </c>
      <c r="B9527" s="103" t="str">
        <f t="shared" si="844"/>
        <v>Type 22/33 500</v>
      </c>
      <c r="C9527" s="99">
        <v>88</v>
      </c>
      <c r="D9527" s="99">
        <f t="shared" si="845"/>
        <v>4</v>
      </c>
      <c r="E9527" s="100">
        <f t="shared" si="842"/>
        <v>40.124000000000066</v>
      </c>
      <c r="G9527" s="108"/>
      <c r="H9527" s="109"/>
      <c r="I9527" s="109"/>
      <c r="J9527" s="109"/>
      <c r="K9527" s="105">
        <f>K9526+J9491</f>
        <v>40.124000000000066</v>
      </c>
    </row>
    <row r="9528" spans="1:11" hidden="1" outlineLevel="1" x14ac:dyDescent="0.25">
      <c r="A9528" s="98" t="str">
        <f t="shared" si="841"/>
        <v>Type 22/33 500 89 4</v>
      </c>
      <c r="B9528" s="103" t="str">
        <f t="shared" si="844"/>
        <v>Type 22/33 500</v>
      </c>
      <c r="C9528" s="99">
        <v>89</v>
      </c>
      <c r="D9528" s="99">
        <f t="shared" si="845"/>
        <v>4</v>
      </c>
      <c r="E9528" s="100">
        <f t="shared" si="842"/>
        <v>40.172000000000068</v>
      </c>
      <c r="G9528" s="108"/>
      <c r="H9528" s="109"/>
      <c r="I9528" s="109"/>
      <c r="J9528" s="109"/>
      <c r="K9528" s="105">
        <f>K9527+J9491</f>
        <v>40.172000000000068</v>
      </c>
    </row>
    <row r="9529" spans="1:11" hidden="1" outlineLevel="1" x14ac:dyDescent="0.25">
      <c r="A9529" s="98" t="str">
        <f t="shared" si="841"/>
        <v>Type 22/33 500 90 4</v>
      </c>
      <c r="B9529" s="103" t="str">
        <f t="shared" si="844"/>
        <v>Type 22/33 500</v>
      </c>
      <c r="C9529" s="99">
        <v>90</v>
      </c>
      <c r="D9529" s="99">
        <f t="shared" si="845"/>
        <v>4</v>
      </c>
      <c r="E9529" s="100">
        <f t="shared" si="842"/>
        <v>40.22000000000007</v>
      </c>
      <c r="G9529" s="108"/>
      <c r="H9529" s="109"/>
      <c r="I9529" s="109"/>
      <c r="J9529" s="109"/>
      <c r="K9529" s="105">
        <f>K9528+J9491</f>
        <v>40.22000000000007</v>
      </c>
    </row>
    <row r="9530" spans="1:11" hidden="1" outlineLevel="1" x14ac:dyDescent="0.25">
      <c r="A9530" s="98" t="str">
        <f t="shared" si="841"/>
        <v>Type 22/33 500 91 4</v>
      </c>
      <c r="B9530" s="103" t="str">
        <f t="shared" si="844"/>
        <v>Type 22/33 500</v>
      </c>
      <c r="C9530" s="99">
        <v>91</v>
      </c>
      <c r="D9530" s="99">
        <f t="shared" si="845"/>
        <v>4</v>
      </c>
      <c r="E9530" s="100">
        <f t="shared" si="842"/>
        <v>40.268000000000072</v>
      </c>
      <c r="G9530" s="108"/>
      <c r="H9530" s="109"/>
      <c r="I9530" s="109"/>
      <c r="J9530" s="109"/>
      <c r="K9530" s="105">
        <f>K9529+J9491</f>
        <v>40.268000000000072</v>
      </c>
    </row>
    <row r="9531" spans="1:11" hidden="1" outlineLevel="1" x14ac:dyDescent="0.25">
      <c r="A9531" s="98" t="str">
        <f t="shared" si="841"/>
        <v>Type 22/33 500 92 4</v>
      </c>
      <c r="B9531" s="103" t="str">
        <f t="shared" si="844"/>
        <v>Type 22/33 500</v>
      </c>
      <c r="C9531" s="99">
        <v>92</v>
      </c>
      <c r="D9531" s="99">
        <f t="shared" si="845"/>
        <v>4</v>
      </c>
      <c r="E9531" s="100">
        <f t="shared" si="842"/>
        <v>40.316000000000074</v>
      </c>
      <c r="G9531" s="108"/>
      <c r="H9531" s="109"/>
      <c r="I9531" s="109"/>
      <c r="J9531" s="109"/>
      <c r="K9531" s="105">
        <f>K9530+J9491</f>
        <v>40.316000000000074</v>
      </c>
    </row>
    <row r="9532" spans="1:11" hidden="1" outlineLevel="1" x14ac:dyDescent="0.25">
      <c r="A9532" s="98" t="str">
        <f t="shared" si="841"/>
        <v>Type 22/33 500 93 4</v>
      </c>
      <c r="B9532" s="103" t="str">
        <f t="shared" si="844"/>
        <v>Type 22/33 500</v>
      </c>
      <c r="C9532" s="99">
        <v>93</v>
      </c>
      <c r="D9532" s="99">
        <f t="shared" si="845"/>
        <v>4</v>
      </c>
      <c r="E9532" s="100">
        <f t="shared" si="842"/>
        <v>40.364000000000075</v>
      </c>
      <c r="G9532" s="108"/>
      <c r="H9532" s="109"/>
      <c r="I9532" s="109"/>
      <c r="J9532" s="109"/>
      <c r="K9532" s="105">
        <f>K9531+J9491</f>
        <v>40.364000000000075</v>
      </c>
    </row>
    <row r="9533" spans="1:11" hidden="1" outlineLevel="1" x14ac:dyDescent="0.25">
      <c r="A9533" s="98" t="str">
        <f t="shared" si="841"/>
        <v>Type 22/33 500 94 4</v>
      </c>
      <c r="B9533" s="103" t="str">
        <f t="shared" si="844"/>
        <v>Type 22/33 500</v>
      </c>
      <c r="C9533" s="99">
        <v>94</v>
      </c>
      <c r="D9533" s="99">
        <f t="shared" si="845"/>
        <v>4</v>
      </c>
      <c r="E9533" s="100">
        <f t="shared" si="842"/>
        <v>40.412000000000077</v>
      </c>
      <c r="G9533" s="108"/>
      <c r="H9533" s="109"/>
      <c r="I9533" s="109"/>
      <c r="J9533" s="109"/>
      <c r="K9533" s="105">
        <f>K9532+J9491</f>
        <v>40.412000000000077</v>
      </c>
    </row>
    <row r="9534" spans="1:11" hidden="1" outlineLevel="1" x14ac:dyDescent="0.25">
      <c r="A9534" s="98" t="str">
        <f t="shared" si="841"/>
        <v>Type 22/33 500 95 4</v>
      </c>
      <c r="B9534" s="103" t="str">
        <f t="shared" si="844"/>
        <v>Type 22/33 500</v>
      </c>
      <c r="C9534" s="99">
        <v>95</v>
      </c>
      <c r="D9534" s="99">
        <f t="shared" si="845"/>
        <v>4</v>
      </c>
      <c r="E9534" s="100">
        <f t="shared" si="842"/>
        <v>40.460000000000079</v>
      </c>
      <c r="G9534" s="108"/>
      <c r="H9534" s="109"/>
      <c r="I9534" s="109"/>
      <c r="J9534" s="109"/>
      <c r="K9534" s="105">
        <f>K9533+J9491</f>
        <v>40.460000000000079</v>
      </c>
    </row>
    <row r="9535" spans="1:11" hidden="1" outlineLevel="1" x14ac:dyDescent="0.25">
      <c r="A9535" s="98" t="str">
        <f t="shared" si="841"/>
        <v>Type 22/33 500 96 4</v>
      </c>
      <c r="B9535" s="103" t="str">
        <f t="shared" si="844"/>
        <v>Type 22/33 500</v>
      </c>
      <c r="C9535" s="99">
        <v>96</v>
      </c>
      <c r="D9535" s="99">
        <f t="shared" si="845"/>
        <v>4</v>
      </c>
      <c r="E9535" s="100">
        <f t="shared" si="842"/>
        <v>40.508000000000081</v>
      </c>
      <c r="G9535" s="108"/>
      <c r="H9535" s="109"/>
      <c r="I9535" s="109"/>
      <c r="J9535" s="109"/>
      <c r="K9535" s="105">
        <f>K9534+J9491</f>
        <v>40.508000000000081</v>
      </c>
    </row>
    <row r="9536" spans="1:11" hidden="1" outlineLevel="1" x14ac:dyDescent="0.25">
      <c r="A9536" s="98" t="str">
        <f t="shared" si="841"/>
        <v>Type 22/33 500 97 4</v>
      </c>
      <c r="B9536" s="103" t="str">
        <f t="shared" si="844"/>
        <v>Type 22/33 500</v>
      </c>
      <c r="C9536" s="99">
        <v>97</v>
      </c>
      <c r="D9536" s="99">
        <f t="shared" si="845"/>
        <v>4</v>
      </c>
      <c r="E9536" s="100">
        <f t="shared" si="842"/>
        <v>40.556000000000083</v>
      </c>
      <c r="G9536" s="108"/>
      <c r="H9536" s="109"/>
      <c r="I9536" s="109"/>
      <c r="J9536" s="109"/>
      <c r="K9536" s="105">
        <f>K9535+J9491</f>
        <v>40.556000000000083</v>
      </c>
    </row>
    <row r="9537" spans="1:31" hidden="1" outlineLevel="1" x14ac:dyDescent="0.25">
      <c r="A9537" s="98" t="str">
        <f t="shared" si="841"/>
        <v>Type 22/33 500 98 4</v>
      </c>
      <c r="B9537" s="103" t="str">
        <f t="shared" si="844"/>
        <v>Type 22/33 500</v>
      </c>
      <c r="C9537" s="99">
        <v>98</v>
      </c>
      <c r="D9537" s="99">
        <f t="shared" si="845"/>
        <v>4</v>
      </c>
      <c r="E9537" s="100">
        <f t="shared" si="842"/>
        <v>40.604000000000084</v>
      </c>
      <c r="G9537" s="108"/>
      <c r="H9537" s="109"/>
      <c r="I9537" s="109"/>
      <c r="J9537" s="109"/>
      <c r="K9537" s="105">
        <f>K9536+J9491</f>
        <v>40.604000000000084</v>
      </c>
    </row>
    <row r="9538" spans="1:31" hidden="1" outlineLevel="1" x14ac:dyDescent="0.25">
      <c r="A9538" s="98" t="str">
        <f t="shared" si="841"/>
        <v>Type 22/33 500 99 4</v>
      </c>
      <c r="B9538" s="103" t="str">
        <f t="shared" si="844"/>
        <v>Type 22/33 500</v>
      </c>
      <c r="C9538" s="99">
        <v>99</v>
      </c>
      <c r="D9538" s="99">
        <f t="shared" si="845"/>
        <v>4</v>
      </c>
      <c r="E9538" s="100">
        <f t="shared" si="842"/>
        <v>40.652000000000086</v>
      </c>
      <c r="G9538" s="108"/>
      <c r="H9538" s="109"/>
      <c r="I9538" s="109"/>
      <c r="J9538" s="109"/>
      <c r="K9538" s="105">
        <f>K9537+J9491</f>
        <v>40.652000000000086</v>
      </c>
    </row>
    <row r="9539" spans="1:31" hidden="1" outlineLevel="1" x14ac:dyDescent="0.25">
      <c r="A9539" s="110" t="str">
        <f t="shared" ref="A9539:A9602" si="846">CONCATENATE(B9539," ",C9539," ",D9539)</f>
        <v>Type 22/33 500 100 4</v>
      </c>
      <c r="B9539" s="111" t="str">
        <f t="shared" si="844"/>
        <v>Type 22/33 500</v>
      </c>
      <c r="C9539" s="112">
        <v>100</v>
      </c>
      <c r="D9539" s="112">
        <f t="shared" si="845"/>
        <v>4</v>
      </c>
      <c r="E9539" s="113">
        <f t="shared" ref="E9539:E9602" si="847">K9539</f>
        <v>40.700000000000088</v>
      </c>
      <c r="G9539" s="114"/>
      <c r="H9539" s="115"/>
      <c r="I9539" s="115"/>
      <c r="J9539" s="115"/>
      <c r="K9539" s="116">
        <f>K9538+J9491</f>
        <v>40.700000000000088</v>
      </c>
    </row>
    <row r="9540" spans="1:31" collapsed="1" x14ac:dyDescent="0.25">
      <c r="A9540" s="98" t="str">
        <f t="shared" si="846"/>
        <v>Type 22/33 600 50 20</v>
      </c>
      <c r="B9540" s="99" t="str">
        <f>M9542</f>
        <v>Type 22/33 600</v>
      </c>
      <c r="C9540" s="99">
        <v>50</v>
      </c>
      <c r="D9540" s="99">
        <f>AE9541</f>
        <v>20</v>
      </c>
      <c r="E9540" s="100">
        <f t="shared" si="847"/>
        <v>10.8</v>
      </c>
      <c r="G9540" s="99">
        <f>AE9542</f>
        <v>10.8</v>
      </c>
      <c r="H9540" s="101"/>
      <c r="I9540" s="101"/>
      <c r="J9540" s="101"/>
      <c r="K9540" s="102">
        <f>G9540</f>
        <v>10.8</v>
      </c>
      <c r="L9540" s="96"/>
      <c r="O9540" s="58" t="s">
        <v>89</v>
      </c>
    </row>
    <row r="9541" spans="1:31" x14ac:dyDescent="0.25">
      <c r="A9541" s="98" t="str">
        <f t="shared" si="846"/>
        <v>Type 22/33 600 51 20</v>
      </c>
      <c r="B9541" s="103" t="str">
        <f t="shared" ref="B9541:B9604" si="848">B9540</f>
        <v>Type 22/33 600</v>
      </c>
      <c r="C9541" s="99">
        <v>51</v>
      </c>
      <c r="D9541" s="99">
        <f t="shared" ref="D9541:D9572" si="849">D9540</f>
        <v>20</v>
      </c>
      <c r="E9541" s="100">
        <f t="shared" si="847"/>
        <v>10.848000000000001</v>
      </c>
      <c r="G9541" s="104"/>
      <c r="H9541" s="59"/>
      <c r="I9541" s="59"/>
      <c r="J9541" s="59"/>
      <c r="K9541" s="105">
        <f>K9540+J9542</f>
        <v>10.848000000000001</v>
      </c>
      <c r="L9541" s="96"/>
      <c r="N9541" s="58" t="s">
        <v>88</v>
      </c>
      <c r="O9541" s="58">
        <v>4</v>
      </c>
      <c r="P9541" s="58">
        <v>5</v>
      </c>
      <c r="Q9541" s="58">
        <v>6</v>
      </c>
      <c r="R9541" s="58">
        <v>7</v>
      </c>
      <c r="S9541" s="58">
        <v>8</v>
      </c>
      <c r="T9541" s="58">
        <v>9</v>
      </c>
      <c r="U9541" s="58">
        <v>10</v>
      </c>
      <c r="V9541" s="58">
        <v>11</v>
      </c>
      <c r="W9541" s="58">
        <v>12</v>
      </c>
      <c r="X9541" s="58">
        <v>13</v>
      </c>
      <c r="Y9541" s="58">
        <v>14</v>
      </c>
      <c r="Z9541" s="58">
        <v>15</v>
      </c>
      <c r="AA9541" s="58">
        <v>16</v>
      </c>
      <c r="AB9541" s="58">
        <v>17</v>
      </c>
      <c r="AC9541" s="58">
        <v>18</v>
      </c>
      <c r="AD9541" s="58">
        <v>19</v>
      </c>
      <c r="AE9541" s="58">
        <v>20</v>
      </c>
    </row>
    <row r="9542" spans="1:31" x14ac:dyDescent="0.25">
      <c r="A9542" s="98" t="str">
        <f t="shared" si="846"/>
        <v>Type 22/33 600 52 20</v>
      </c>
      <c r="B9542" s="103" t="str">
        <f t="shared" si="848"/>
        <v>Type 22/33 600</v>
      </c>
      <c r="C9542" s="99">
        <v>52</v>
      </c>
      <c r="D9542" s="99">
        <f t="shared" si="849"/>
        <v>20</v>
      </c>
      <c r="E9542" s="100">
        <f t="shared" si="847"/>
        <v>10.896000000000001</v>
      </c>
      <c r="G9542" s="99">
        <f>AE9543</f>
        <v>13.200000000000001</v>
      </c>
      <c r="H9542" s="59">
        <v>50</v>
      </c>
      <c r="I9542" s="59">
        <f>G9542-G9540</f>
        <v>2.4000000000000004</v>
      </c>
      <c r="J9542" s="59">
        <f>I9542/H9542</f>
        <v>4.8000000000000008E-2</v>
      </c>
      <c r="K9542" s="105">
        <f>K9541+J9542</f>
        <v>10.896000000000001</v>
      </c>
      <c r="L9542" s="96"/>
      <c r="M9542" s="106" t="s">
        <v>101</v>
      </c>
      <c r="N9542" s="99">
        <v>50</v>
      </c>
      <c r="O9542" s="107">
        <f t="shared" ref="O9542:AE9542" si="850">O8675+4.5</f>
        <v>42.8</v>
      </c>
      <c r="P9542" s="107">
        <f t="shared" si="850"/>
        <v>40.799999999999997</v>
      </c>
      <c r="Q9542" s="107">
        <f t="shared" si="850"/>
        <v>38.799999999999997</v>
      </c>
      <c r="R9542" s="107">
        <f t="shared" si="850"/>
        <v>36.799999999999997</v>
      </c>
      <c r="S9542" s="107">
        <f t="shared" si="850"/>
        <v>34.799999999999997</v>
      </c>
      <c r="T9542" s="107">
        <f t="shared" si="850"/>
        <v>32.799999999999997</v>
      </c>
      <c r="U9542" s="107">
        <f t="shared" si="850"/>
        <v>30.8</v>
      </c>
      <c r="V9542" s="107">
        <f t="shared" si="850"/>
        <v>28.8</v>
      </c>
      <c r="W9542" s="107">
        <f t="shared" si="850"/>
        <v>26.8</v>
      </c>
      <c r="X9542" s="107">
        <f t="shared" si="850"/>
        <v>24.8</v>
      </c>
      <c r="Y9542" s="107">
        <f t="shared" si="850"/>
        <v>22.8</v>
      </c>
      <c r="Z9542" s="107">
        <f t="shared" si="850"/>
        <v>20.8</v>
      </c>
      <c r="AA9542" s="107">
        <f t="shared" si="850"/>
        <v>18.8</v>
      </c>
      <c r="AB9542" s="107">
        <f t="shared" si="850"/>
        <v>16.8</v>
      </c>
      <c r="AC9542" s="107">
        <f t="shared" si="850"/>
        <v>14.8</v>
      </c>
      <c r="AD9542" s="107">
        <f t="shared" si="850"/>
        <v>12.8</v>
      </c>
      <c r="AE9542" s="107">
        <f t="shared" si="850"/>
        <v>10.8</v>
      </c>
    </row>
    <row r="9543" spans="1:31" x14ac:dyDescent="0.25">
      <c r="A9543" s="98" t="str">
        <f t="shared" si="846"/>
        <v>Type 22/33 600 53 20</v>
      </c>
      <c r="B9543" s="103" t="str">
        <f t="shared" si="848"/>
        <v>Type 22/33 600</v>
      </c>
      <c r="C9543" s="99">
        <v>53</v>
      </c>
      <c r="D9543" s="99">
        <f t="shared" si="849"/>
        <v>20</v>
      </c>
      <c r="E9543" s="100">
        <f t="shared" si="847"/>
        <v>10.944000000000001</v>
      </c>
      <c r="G9543" s="108"/>
      <c r="H9543" s="109"/>
      <c r="I9543" s="109"/>
      <c r="J9543" s="109"/>
      <c r="K9543" s="105">
        <f>K9542+J9542</f>
        <v>10.944000000000001</v>
      </c>
      <c r="L9543" s="96"/>
      <c r="N9543" s="58">
        <v>100</v>
      </c>
      <c r="O9543" s="107">
        <f t="shared" ref="O9543:AE9543" si="851">O9542+2.4</f>
        <v>45.199999999999996</v>
      </c>
      <c r="P9543" s="107">
        <f t="shared" si="851"/>
        <v>43.199999999999996</v>
      </c>
      <c r="Q9543" s="107">
        <f t="shared" si="851"/>
        <v>41.199999999999996</v>
      </c>
      <c r="R9543" s="107">
        <f t="shared" si="851"/>
        <v>39.199999999999996</v>
      </c>
      <c r="S9543" s="107">
        <f t="shared" si="851"/>
        <v>37.199999999999996</v>
      </c>
      <c r="T9543" s="107">
        <f t="shared" si="851"/>
        <v>35.199999999999996</v>
      </c>
      <c r="U9543" s="107">
        <f t="shared" si="851"/>
        <v>33.200000000000003</v>
      </c>
      <c r="V9543" s="107">
        <f t="shared" si="851"/>
        <v>31.2</v>
      </c>
      <c r="W9543" s="107">
        <f t="shared" si="851"/>
        <v>29.2</v>
      </c>
      <c r="X9543" s="107">
        <f t="shared" si="851"/>
        <v>27.2</v>
      </c>
      <c r="Y9543" s="107">
        <f t="shared" si="851"/>
        <v>25.2</v>
      </c>
      <c r="Z9543" s="107">
        <f t="shared" si="851"/>
        <v>23.2</v>
      </c>
      <c r="AA9543" s="107">
        <f t="shared" si="851"/>
        <v>21.2</v>
      </c>
      <c r="AB9543" s="107">
        <f t="shared" si="851"/>
        <v>19.2</v>
      </c>
      <c r="AC9543" s="107">
        <f t="shared" si="851"/>
        <v>17.2</v>
      </c>
      <c r="AD9543" s="107">
        <f t="shared" si="851"/>
        <v>15.200000000000001</v>
      </c>
      <c r="AE9543" s="107">
        <f t="shared" si="851"/>
        <v>13.200000000000001</v>
      </c>
    </row>
    <row r="9544" spans="1:31" x14ac:dyDescent="0.25">
      <c r="A9544" s="98" t="str">
        <f t="shared" si="846"/>
        <v>Type 22/33 600 54 20</v>
      </c>
      <c r="B9544" s="103" t="str">
        <f t="shared" si="848"/>
        <v>Type 22/33 600</v>
      </c>
      <c r="C9544" s="99">
        <v>54</v>
      </c>
      <c r="D9544" s="99">
        <f t="shared" si="849"/>
        <v>20</v>
      </c>
      <c r="E9544" s="100">
        <f t="shared" si="847"/>
        <v>10.992000000000001</v>
      </c>
      <c r="G9544" s="108"/>
      <c r="H9544" s="109"/>
      <c r="I9544" s="109"/>
      <c r="J9544" s="109"/>
      <c r="K9544" s="105">
        <f>K9543+J9542</f>
        <v>10.992000000000001</v>
      </c>
      <c r="L9544" s="96"/>
    </row>
    <row r="9545" spans="1:31" hidden="1" outlineLevel="1" x14ac:dyDescent="0.25">
      <c r="A9545" s="98" t="str">
        <f t="shared" si="846"/>
        <v>Type 22/33 600 55 20</v>
      </c>
      <c r="B9545" s="103" t="str">
        <f t="shared" si="848"/>
        <v>Type 22/33 600</v>
      </c>
      <c r="C9545" s="99">
        <v>55</v>
      </c>
      <c r="D9545" s="99">
        <f t="shared" si="849"/>
        <v>20</v>
      </c>
      <c r="E9545" s="100">
        <f t="shared" si="847"/>
        <v>11.040000000000001</v>
      </c>
      <c r="G9545" s="104"/>
      <c r="H9545" s="59"/>
      <c r="I9545" s="59"/>
      <c r="J9545" s="59"/>
      <c r="K9545" s="105">
        <f>K9544+J9542</f>
        <v>11.040000000000001</v>
      </c>
      <c r="L9545" s="96"/>
    </row>
    <row r="9546" spans="1:31" hidden="1" outlineLevel="1" x14ac:dyDescent="0.25">
      <c r="A9546" s="98" t="str">
        <f t="shared" si="846"/>
        <v>Type 22/33 600 56 20</v>
      </c>
      <c r="B9546" s="103" t="str">
        <f t="shared" si="848"/>
        <v>Type 22/33 600</v>
      </c>
      <c r="C9546" s="99">
        <v>56</v>
      </c>
      <c r="D9546" s="99">
        <f t="shared" si="849"/>
        <v>20</v>
      </c>
      <c r="E9546" s="100">
        <f t="shared" si="847"/>
        <v>11.088000000000001</v>
      </c>
      <c r="G9546" s="104"/>
      <c r="H9546" s="59"/>
      <c r="I9546" s="59"/>
      <c r="J9546" s="59"/>
      <c r="K9546" s="105">
        <f>K9545+J9542</f>
        <v>11.088000000000001</v>
      </c>
      <c r="L9546" s="96"/>
    </row>
    <row r="9547" spans="1:31" hidden="1" outlineLevel="1" x14ac:dyDescent="0.25">
      <c r="A9547" s="98" t="str">
        <f t="shared" si="846"/>
        <v>Type 22/33 600 57 20</v>
      </c>
      <c r="B9547" s="103" t="str">
        <f t="shared" si="848"/>
        <v>Type 22/33 600</v>
      </c>
      <c r="C9547" s="99">
        <v>57</v>
      </c>
      <c r="D9547" s="99">
        <f t="shared" si="849"/>
        <v>20</v>
      </c>
      <c r="E9547" s="100">
        <f t="shared" si="847"/>
        <v>11.136000000000001</v>
      </c>
      <c r="G9547" s="104"/>
      <c r="H9547" s="59"/>
      <c r="I9547" s="59"/>
      <c r="J9547" s="59"/>
      <c r="K9547" s="105">
        <f>K9546+J9542</f>
        <v>11.136000000000001</v>
      </c>
      <c r="L9547" s="96"/>
    </row>
    <row r="9548" spans="1:31" hidden="1" outlineLevel="1" x14ac:dyDescent="0.25">
      <c r="A9548" s="98" t="str">
        <f t="shared" si="846"/>
        <v>Type 22/33 600 58 20</v>
      </c>
      <c r="B9548" s="103" t="str">
        <f t="shared" si="848"/>
        <v>Type 22/33 600</v>
      </c>
      <c r="C9548" s="99">
        <v>58</v>
      </c>
      <c r="D9548" s="99">
        <f t="shared" si="849"/>
        <v>20</v>
      </c>
      <c r="E9548" s="100">
        <f t="shared" si="847"/>
        <v>11.184000000000001</v>
      </c>
      <c r="G9548" s="104"/>
      <c r="H9548" s="59"/>
      <c r="I9548" s="59"/>
      <c r="J9548" s="59"/>
      <c r="K9548" s="105">
        <f>K9547+J9542</f>
        <v>11.184000000000001</v>
      </c>
      <c r="L9548" s="96"/>
    </row>
    <row r="9549" spans="1:31" hidden="1" outlineLevel="1" x14ac:dyDescent="0.25">
      <c r="A9549" s="98" t="str">
        <f t="shared" si="846"/>
        <v>Type 22/33 600 59 20</v>
      </c>
      <c r="B9549" s="103" t="str">
        <f t="shared" si="848"/>
        <v>Type 22/33 600</v>
      </c>
      <c r="C9549" s="99">
        <v>59</v>
      </c>
      <c r="D9549" s="99">
        <f t="shared" si="849"/>
        <v>20</v>
      </c>
      <c r="E9549" s="100">
        <f t="shared" si="847"/>
        <v>11.232000000000001</v>
      </c>
      <c r="G9549" s="104"/>
      <c r="H9549" s="59"/>
      <c r="I9549" s="59"/>
      <c r="J9549" s="59"/>
      <c r="K9549" s="105">
        <f>K9548+J9542</f>
        <v>11.232000000000001</v>
      </c>
      <c r="L9549" s="96"/>
    </row>
    <row r="9550" spans="1:31" hidden="1" outlineLevel="1" x14ac:dyDescent="0.25">
      <c r="A9550" s="98" t="str">
        <f t="shared" si="846"/>
        <v>Type 22/33 600 60 20</v>
      </c>
      <c r="B9550" s="103" t="str">
        <f t="shared" si="848"/>
        <v>Type 22/33 600</v>
      </c>
      <c r="C9550" s="99">
        <v>60</v>
      </c>
      <c r="D9550" s="99">
        <f t="shared" si="849"/>
        <v>20</v>
      </c>
      <c r="E9550" s="100">
        <f t="shared" si="847"/>
        <v>11.280000000000001</v>
      </c>
      <c r="G9550" s="108"/>
      <c r="H9550" s="59"/>
      <c r="I9550" s="59"/>
      <c r="J9550" s="59"/>
      <c r="K9550" s="105">
        <f>K9549+J9542</f>
        <v>11.280000000000001</v>
      </c>
      <c r="L9550" s="96"/>
    </row>
    <row r="9551" spans="1:31" hidden="1" outlineLevel="1" x14ac:dyDescent="0.25">
      <c r="A9551" s="98" t="str">
        <f t="shared" si="846"/>
        <v>Type 22/33 600 61 20</v>
      </c>
      <c r="B9551" s="103" t="str">
        <f t="shared" si="848"/>
        <v>Type 22/33 600</v>
      </c>
      <c r="C9551" s="99">
        <v>61</v>
      </c>
      <c r="D9551" s="99">
        <f t="shared" si="849"/>
        <v>20</v>
      </c>
      <c r="E9551" s="100">
        <f t="shared" si="847"/>
        <v>11.328000000000001</v>
      </c>
      <c r="G9551" s="108"/>
      <c r="H9551" s="109"/>
      <c r="I9551" s="109"/>
      <c r="J9551" s="109"/>
      <c r="K9551" s="105">
        <f>K9550+J9542</f>
        <v>11.328000000000001</v>
      </c>
      <c r="L9551" s="96"/>
    </row>
    <row r="9552" spans="1:31" hidden="1" outlineLevel="1" x14ac:dyDescent="0.25">
      <c r="A9552" s="98" t="str">
        <f t="shared" si="846"/>
        <v>Type 22/33 600 62 20</v>
      </c>
      <c r="B9552" s="103" t="str">
        <f t="shared" si="848"/>
        <v>Type 22/33 600</v>
      </c>
      <c r="C9552" s="99">
        <v>62</v>
      </c>
      <c r="D9552" s="99">
        <f t="shared" si="849"/>
        <v>20</v>
      </c>
      <c r="E9552" s="100">
        <f t="shared" si="847"/>
        <v>11.376000000000001</v>
      </c>
      <c r="G9552" s="108"/>
      <c r="H9552" s="109"/>
      <c r="I9552" s="109"/>
      <c r="J9552" s="109"/>
      <c r="K9552" s="105">
        <f>K9551+J9542</f>
        <v>11.376000000000001</v>
      </c>
      <c r="L9552" s="96"/>
    </row>
    <row r="9553" spans="1:12" hidden="1" outlineLevel="1" x14ac:dyDescent="0.25">
      <c r="A9553" s="98" t="str">
        <f t="shared" si="846"/>
        <v>Type 22/33 600 63 20</v>
      </c>
      <c r="B9553" s="103" t="str">
        <f t="shared" si="848"/>
        <v>Type 22/33 600</v>
      </c>
      <c r="C9553" s="99">
        <v>63</v>
      </c>
      <c r="D9553" s="99">
        <f t="shared" si="849"/>
        <v>20</v>
      </c>
      <c r="E9553" s="100">
        <f t="shared" si="847"/>
        <v>11.424000000000001</v>
      </c>
      <c r="G9553" s="108"/>
      <c r="H9553" s="109"/>
      <c r="I9553" s="109"/>
      <c r="J9553" s="109"/>
      <c r="K9553" s="105">
        <f>K9552+J9542</f>
        <v>11.424000000000001</v>
      </c>
      <c r="L9553" s="96"/>
    </row>
    <row r="9554" spans="1:12" hidden="1" outlineLevel="1" x14ac:dyDescent="0.25">
      <c r="A9554" s="98" t="str">
        <f t="shared" si="846"/>
        <v>Type 22/33 600 64 20</v>
      </c>
      <c r="B9554" s="103" t="str">
        <f t="shared" si="848"/>
        <v>Type 22/33 600</v>
      </c>
      <c r="C9554" s="99">
        <v>64</v>
      </c>
      <c r="D9554" s="99">
        <f t="shared" si="849"/>
        <v>20</v>
      </c>
      <c r="E9554" s="100">
        <f t="shared" si="847"/>
        <v>11.472000000000001</v>
      </c>
      <c r="G9554" s="108"/>
      <c r="H9554" s="109"/>
      <c r="I9554" s="109"/>
      <c r="J9554" s="109"/>
      <c r="K9554" s="105">
        <f>K9553+J9542</f>
        <v>11.472000000000001</v>
      </c>
      <c r="L9554" s="96"/>
    </row>
    <row r="9555" spans="1:12" hidden="1" outlineLevel="1" x14ac:dyDescent="0.25">
      <c r="A9555" s="98" t="str">
        <f t="shared" si="846"/>
        <v>Type 22/33 600 65 20</v>
      </c>
      <c r="B9555" s="103" t="str">
        <f t="shared" si="848"/>
        <v>Type 22/33 600</v>
      </c>
      <c r="C9555" s="99">
        <v>65</v>
      </c>
      <c r="D9555" s="99">
        <f t="shared" si="849"/>
        <v>20</v>
      </c>
      <c r="E9555" s="100">
        <f t="shared" si="847"/>
        <v>11.520000000000001</v>
      </c>
      <c r="G9555" s="108"/>
      <c r="H9555" s="109"/>
      <c r="I9555" s="109"/>
      <c r="J9555" s="109"/>
      <c r="K9555" s="105">
        <f>K9554+J9542</f>
        <v>11.520000000000001</v>
      </c>
      <c r="L9555" s="96"/>
    </row>
    <row r="9556" spans="1:12" hidden="1" outlineLevel="1" x14ac:dyDescent="0.25">
      <c r="A9556" s="98" t="str">
        <f t="shared" si="846"/>
        <v>Type 22/33 600 66 20</v>
      </c>
      <c r="B9556" s="103" t="str">
        <f t="shared" si="848"/>
        <v>Type 22/33 600</v>
      </c>
      <c r="C9556" s="99">
        <v>66</v>
      </c>
      <c r="D9556" s="99">
        <f t="shared" si="849"/>
        <v>20</v>
      </c>
      <c r="E9556" s="100">
        <f t="shared" si="847"/>
        <v>11.568000000000001</v>
      </c>
      <c r="G9556" s="108"/>
      <c r="H9556" s="109"/>
      <c r="I9556" s="109"/>
      <c r="J9556" s="109"/>
      <c r="K9556" s="105">
        <f>K9555+J9542</f>
        <v>11.568000000000001</v>
      </c>
      <c r="L9556" s="96"/>
    </row>
    <row r="9557" spans="1:12" hidden="1" outlineLevel="1" x14ac:dyDescent="0.25">
      <c r="A9557" s="98" t="str">
        <f t="shared" si="846"/>
        <v>Type 22/33 600 67 20</v>
      </c>
      <c r="B9557" s="103" t="str">
        <f t="shared" si="848"/>
        <v>Type 22/33 600</v>
      </c>
      <c r="C9557" s="99">
        <v>67</v>
      </c>
      <c r="D9557" s="99">
        <f t="shared" si="849"/>
        <v>20</v>
      </c>
      <c r="E9557" s="100">
        <f t="shared" si="847"/>
        <v>11.616000000000001</v>
      </c>
      <c r="G9557" s="108"/>
      <c r="H9557" s="109"/>
      <c r="I9557" s="109"/>
      <c r="J9557" s="109"/>
      <c r="K9557" s="105">
        <f>K9556+J9542</f>
        <v>11.616000000000001</v>
      </c>
      <c r="L9557" s="96"/>
    </row>
    <row r="9558" spans="1:12" hidden="1" outlineLevel="1" x14ac:dyDescent="0.25">
      <c r="A9558" s="98" t="str">
        <f t="shared" si="846"/>
        <v>Type 22/33 600 68 20</v>
      </c>
      <c r="B9558" s="103" t="str">
        <f t="shared" si="848"/>
        <v>Type 22/33 600</v>
      </c>
      <c r="C9558" s="99">
        <v>68</v>
      </c>
      <c r="D9558" s="99">
        <f t="shared" si="849"/>
        <v>20</v>
      </c>
      <c r="E9558" s="100">
        <f t="shared" si="847"/>
        <v>11.664000000000001</v>
      </c>
      <c r="G9558" s="108"/>
      <c r="H9558" s="109"/>
      <c r="I9558" s="109"/>
      <c r="J9558" s="109"/>
      <c r="K9558" s="105">
        <f>K9557+J9542</f>
        <v>11.664000000000001</v>
      </c>
      <c r="L9558" s="96"/>
    </row>
    <row r="9559" spans="1:12" hidden="1" outlineLevel="1" x14ac:dyDescent="0.25">
      <c r="A9559" s="98" t="str">
        <f t="shared" si="846"/>
        <v>Type 22/33 600 69 20</v>
      </c>
      <c r="B9559" s="103" t="str">
        <f t="shared" si="848"/>
        <v>Type 22/33 600</v>
      </c>
      <c r="C9559" s="99">
        <v>69</v>
      </c>
      <c r="D9559" s="99">
        <f t="shared" si="849"/>
        <v>20</v>
      </c>
      <c r="E9559" s="100">
        <f t="shared" si="847"/>
        <v>11.712000000000002</v>
      </c>
      <c r="G9559" s="108"/>
      <c r="H9559" s="109"/>
      <c r="I9559" s="109"/>
      <c r="J9559" s="109"/>
      <c r="K9559" s="105">
        <f>K9558+J9542</f>
        <v>11.712000000000002</v>
      </c>
      <c r="L9559" s="96"/>
    </row>
    <row r="9560" spans="1:12" hidden="1" outlineLevel="1" x14ac:dyDescent="0.25">
      <c r="A9560" s="98" t="str">
        <f t="shared" si="846"/>
        <v>Type 22/33 600 70 20</v>
      </c>
      <c r="B9560" s="103" t="str">
        <f t="shared" si="848"/>
        <v>Type 22/33 600</v>
      </c>
      <c r="C9560" s="99">
        <v>70</v>
      </c>
      <c r="D9560" s="99">
        <f t="shared" si="849"/>
        <v>20</v>
      </c>
      <c r="E9560" s="100">
        <f t="shared" si="847"/>
        <v>11.760000000000002</v>
      </c>
      <c r="G9560" s="108"/>
      <c r="H9560" s="109"/>
      <c r="I9560" s="109"/>
      <c r="J9560" s="109"/>
      <c r="K9560" s="105">
        <f>K9559+J9542</f>
        <v>11.760000000000002</v>
      </c>
      <c r="L9560" s="96"/>
    </row>
    <row r="9561" spans="1:12" hidden="1" outlineLevel="1" x14ac:dyDescent="0.25">
      <c r="A9561" s="98" t="str">
        <f t="shared" si="846"/>
        <v>Type 22/33 600 71 20</v>
      </c>
      <c r="B9561" s="103" t="str">
        <f t="shared" si="848"/>
        <v>Type 22/33 600</v>
      </c>
      <c r="C9561" s="99">
        <v>71</v>
      </c>
      <c r="D9561" s="99">
        <f t="shared" si="849"/>
        <v>20</v>
      </c>
      <c r="E9561" s="100">
        <f t="shared" si="847"/>
        <v>11.808000000000002</v>
      </c>
      <c r="G9561" s="108"/>
      <c r="H9561" s="109"/>
      <c r="I9561" s="109"/>
      <c r="J9561" s="109"/>
      <c r="K9561" s="105">
        <f>K9560+J9542</f>
        <v>11.808000000000002</v>
      </c>
      <c r="L9561" s="96"/>
    </row>
    <row r="9562" spans="1:12" hidden="1" outlineLevel="1" x14ac:dyDescent="0.25">
      <c r="A9562" s="98" t="str">
        <f t="shared" si="846"/>
        <v>Type 22/33 600 72 20</v>
      </c>
      <c r="B9562" s="103" t="str">
        <f t="shared" si="848"/>
        <v>Type 22/33 600</v>
      </c>
      <c r="C9562" s="99">
        <v>72</v>
      </c>
      <c r="D9562" s="99">
        <f t="shared" si="849"/>
        <v>20</v>
      </c>
      <c r="E9562" s="100">
        <f t="shared" si="847"/>
        <v>11.856000000000002</v>
      </c>
      <c r="G9562" s="108"/>
      <c r="H9562" s="109"/>
      <c r="I9562" s="109"/>
      <c r="J9562" s="109"/>
      <c r="K9562" s="105">
        <f>K9561+J9542</f>
        <v>11.856000000000002</v>
      </c>
      <c r="L9562" s="96"/>
    </row>
    <row r="9563" spans="1:12" hidden="1" outlineLevel="1" x14ac:dyDescent="0.25">
      <c r="A9563" s="98" t="str">
        <f t="shared" si="846"/>
        <v>Type 22/33 600 73 20</v>
      </c>
      <c r="B9563" s="103" t="str">
        <f t="shared" si="848"/>
        <v>Type 22/33 600</v>
      </c>
      <c r="C9563" s="99">
        <v>73</v>
      </c>
      <c r="D9563" s="99">
        <f t="shared" si="849"/>
        <v>20</v>
      </c>
      <c r="E9563" s="100">
        <f t="shared" si="847"/>
        <v>11.904000000000002</v>
      </c>
      <c r="G9563" s="108"/>
      <c r="H9563" s="109"/>
      <c r="I9563" s="109"/>
      <c r="J9563" s="109"/>
      <c r="K9563" s="105">
        <f>K9562+J9542</f>
        <v>11.904000000000002</v>
      </c>
      <c r="L9563" s="96"/>
    </row>
    <row r="9564" spans="1:12" hidden="1" outlineLevel="1" x14ac:dyDescent="0.25">
      <c r="A9564" s="98" t="str">
        <f t="shared" si="846"/>
        <v>Type 22/33 600 74 20</v>
      </c>
      <c r="B9564" s="103" t="str">
        <f t="shared" si="848"/>
        <v>Type 22/33 600</v>
      </c>
      <c r="C9564" s="99">
        <v>74</v>
      </c>
      <c r="D9564" s="99">
        <f t="shared" si="849"/>
        <v>20</v>
      </c>
      <c r="E9564" s="100">
        <f t="shared" si="847"/>
        <v>11.952000000000002</v>
      </c>
      <c r="G9564" s="108"/>
      <c r="H9564" s="109"/>
      <c r="I9564" s="109"/>
      <c r="J9564" s="109"/>
      <c r="K9564" s="105">
        <f>K9563+J9542</f>
        <v>11.952000000000002</v>
      </c>
      <c r="L9564" s="96"/>
    </row>
    <row r="9565" spans="1:12" hidden="1" outlineLevel="1" x14ac:dyDescent="0.25">
      <c r="A9565" s="98" t="str">
        <f t="shared" si="846"/>
        <v>Type 22/33 600 75 20</v>
      </c>
      <c r="B9565" s="103" t="str">
        <f t="shared" si="848"/>
        <v>Type 22/33 600</v>
      </c>
      <c r="C9565" s="99">
        <v>75</v>
      </c>
      <c r="D9565" s="99">
        <f t="shared" si="849"/>
        <v>20</v>
      </c>
      <c r="E9565" s="100">
        <f t="shared" si="847"/>
        <v>12.000000000000002</v>
      </c>
      <c r="G9565" s="108"/>
      <c r="H9565" s="109"/>
      <c r="I9565" s="109"/>
      <c r="J9565" s="109"/>
      <c r="K9565" s="105">
        <f>K9564+J9542</f>
        <v>12.000000000000002</v>
      </c>
      <c r="L9565" s="96"/>
    </row>
    <row r="9566" spans="1:12" hidden="1" outlineLevel="1" x14ac:dyDescent="0.25">
      <c r="A9566" s="98" t="str">
        <f t="shared" si="846"/>
        <v>Type 22/33 600 76 20</v>
      </c>
      <c r="B9566" s="103" t="str">
        <f t="shared" si="848"/>
        <v>Type 22/33 600</v>
      </c>
      <c r="C9566" s="99">
        <v>76</v>
      </c>
      <c r="D9566" s="99">
        <f t="shared" si="849"/>
        <v>20</v>
      </c>
      <c r="E9566" s="100">
        <f t="shared" si="847"/>
        <v>12.048000000000002</v>
      </c>
      <c r="G9566" s="108"/>
      <c r="H9566" s="109"/>
      <c r="I9566" s="109"/>
      <c r="J9566" s="109"/>
      <c r="K9566" s="105">
        <f>K9565+J9542</f>
        <v>12.048000000000002</v>
      </c>
      <c r="L9566" s="96"/>
    </row>
    <row r="9567" spans="1:12" hidden="1" outlineLevel="1" x14ac:dyDescent="0.25">
      <c r="A9567" s="98" t="str">
        <f t="shared" si="846"/>
        <v>Type 22/33 600 77 20</v>
      </c>
      <c r="B9567" s="103" t="str">
        <f t="shared" si="848"/>
        <v>Type 22/33 600</v>
      </c>
      <c r="C9567" s="99">
        <v>77</v>
      </c>
      <c r="D9567" s="99">
        <f t="shared" si="849"/>
        <v>20</v>
      </c>
      <c r="E9567" s="100">
        <f t="shared" si="847"/>
        <v>12.096000000000002</v>
      </c>
      <c r="G9567" s="108"/>
      <c r="H9567" s="109"/>
      <c r="I9567" s="109"/>
      <c r="J9567" s="109"/>
      <c r="K9567" s="105">
        <f>K9566+J9542</f>
        <v>12.096000000000002</v>
      </c>
      <c r="L9567" s="96"/>
    </row>
    <row r="9568" spans="1:12" hidden="1" outlineLevel="1" x14ac:dyDescent="0.25">
      <c r="A9568" s="98" t="str">
        <f t="shared" si="846"/>
        <v>Type 22/33 600 78 20</v>
      </c>
      <c r="B9568" s="103" t="str">
        <f t="shared" si="848"/>
        <v>Type 22/33 600</v>
      </c>
      <c r="C9568" s="99">
        <v>78</v>
      </c>
      <c r="D9568" s="99">
        <f t="shared" si="849"/>
        <v>20</v>
      </c>
      <c r="E9568" s="100">
        <f t="shared" si="847"/>
        <v>12.144000000000002</v>
      </c>
      <c r="G9568" s="108"/>
      <c r="H9568" s="109"/>
      <c r="I9568" s="109"/>
      <c r="J9568" s="109"/>
      <c r="K9568" s="105">
        <f>K9567+J9542</f>
        <v>12.144000000000002</v>
      </c>
      <c r="L9568" s="96"/>
    </row>
    <row r="9569" spans="1:12" hidden="1" outlineLevel="1" x14ac:dyDescent="0.25">
      <c r="A9569" s="98" t="str">
        <f t="shared" si="846"/>
        <v>Type 22/33 600 79 20</v>
      </c>
      <c r="B9569" s="103" t="str">
        <f t="shared" si="848"/>
        <v>Type 22/33 600</v>
      </c>
      <c r="C9569" s="99">
        <v>79</v>
      </c>
      <c r="D9569" s="99">
        <f t="shared" si="849"/>
        <v>20</v>
      </c>
      <c r="E9569" s="100">
        <f t="shared" si="847"/>
        <v>12.192000000000002</v>
      </c>
      <c r="G9569" s="108"/>
      <c r="H9569" s="109"/>
      <c r="I9569" s="109"/>
      <c r="J9569" s="109"/>
      <c r="K9569" s="105">
        <f>K9568+J9542</f>
        <v>12.192000000000002</v>
      </c>
      <c r="L9569" s="96"/>
    </row>
    <row r="9570" spans="1:12" hidden="1" outlineLevel="1" x14ac:dyDescent="0.25">
      <c r="A9570" s="98" t="str">
        <f t="shared" si="846"/>
        <v>Type 22/33 600 80 20</v>
      </c>
      <c r="B9570" s="103" t="str">
        <f t="shared" si="848"/>
        <v>Type 22/33 600</v>
      </c>
      <c r="C9570" s="99">
        <v>80</v>
      </c>
      <c r="D9570" s="99">
        <f t="shared" si="849"/>
        <v>20</v>
      </c>
      <c r="E9570" s="100">
        <f t="shared" si="847"/>
        <v>12.240000000000002</v>
      </c>
      <c r="G9570" s="108"/>
      <c r="H9570" s="109"/>
      <c r="I9570" s="109"/>
      <c r="J9570" s="109"/>
      <c r="K9570" s="105">
        <f>K9569+J9542</f>
        <v>12.240000000000002</v>
      </c>
      <c r="L9570" s="96"/>
    </row>
    <row r="9571" spans="1:12" hidden="1" outlineLevel="1" x14ac:dyDescent="0.25">
      <c r="A9571" s="98" t="str">
        <f t="shared" si="846"/>
        <v>Type 22/33 600 81 20</v>
      </c>
      <c r="B9571" s="103" t="str">
        <f t="shared" si="848"/>
        <v>Type 22/33 600</v>
      </c>
      <c r="C9571" s="99">
        <v>81</v>
      </c>
      <c r="D9571" s="99">
        <f t="shared" si="849"/>
        <v>20</v>
      </c>
      <c r="E9571" s="100">
        <f t="shared" si="847"/>
        <v>12.288000000000002</v>
      </c>
      <c r="G9571" s="108"/>
      <c r="H9571" s="109"/>
      <c r="I9571" s="109"/>
      <c r="J9571" s="109"/>
      <c r="K9571" s="105">
        <f>K9570+J9542</f>
        <v>12.288000000000002</v>
      </c>
      <c r="L9571" s="96"/>
    </row>
    <row r="9572" spans="1:12" hidden="1" outlineLevel="1" x14ac:dyDescent="0.25">
      <c r="A9572" s="98" t="str">
        <f t="shared" si="846"/>
        <v>Type 22/33 600 82 20</v>
      </c>
      <c r="B9572" s="103" t="str">
        <f t="shared" si="848"/>
        <v>Type 22/33 600</v>
      </c>
      <c r="C9572" s="99">
        <v>82</v>
      </c>
      <c r="D9572" s="99">
        <f t="shared" si="849"/>
        <v>20</v>
      </c>
      <c r="E9572" s="100">
        <f t="shared" si="847"/>
        <v>12.336000000000002</v>
      </c>
      <c r="G9572" s="108"/>
      <c r="H9572" s="109"/>
      <c r="I9572" s="109"/>
      <c r="J9572" s="109"/>
      <c r="K9572" s="105">
        <f>K9571+J9542</f>
        <v>12.336000000000002</v>
      </c>
      <c r="L9572" s="96"/>
    </row>
    <row r="9573" spans="1:12" hidden="1" outlineLevel="1" x14ac:dyDescent="0.25">
      <c r="A9573" s="98" t="str">
        <f t="shared" si="846"/>
        <v>Type 22/33 600 83 20</v>
      </c>
      <c r="B9573" s="103" t="str">
        <f t="shared" si="848"/>
        <v>Type 22/33 600</v>
      </c>
      <c r="C9573" s="99">
        <v>83</v>
      </c>
      <c r="D9573" s="99">
        <f t="shared" ref="D9573:D9590" si="852">D9572</f>
        <v>20</v>
      </c>
      <c r="E9573" s="100">
        <f t="shared" si="847"/>
        <v>12.384000000000002</v>
      </c>
      <c r="G9573" s="108"/>
      <c r="H9573" s="109"/>
      <c r="I9573" s="109"/>
      <c r="J9573" s="109"/>
      <c r="K9573" s="105">
        <f>K9572+J9542</f>
        <v>12.384000000000002</v>
      </c>
      <c r="L9573" s="96"/>
    </row>
    <row r="9574" spans="1:12" hidden="1" outlineLevel="1" x14ac:dyDescent="0.25">
      <c r="A9574" s="98" t="str">
        <f t="shared" si="846"/>
        <v>Type 22/33 600 84 20</v>
      </c>
      <c r="B9574" s="103" t="str">
        <f t="shared" si="848"/>
        <v>Type 22/33 600</v>
      </c>
      <c r="C9574" s="99">
        <v>84</v>
      </c>
      <c r="D9574" s="99">
        <f t="shared" si="852"/>
        <v>20</v>
      </c>
      <c r="E9574" s="100">
        <f t="shared" si="847"/>
        <v>12.432000000000002</v>
      </c>
      <c r="G9574" s="108"/>
      <c r="H9574" s="109"/>
      <c r="I9574" s="109"/>
      <c r="J9574" s="109"/>
      <c r="K9574" s="105">
        <f>K9573+J9542</f>
        <v>12.432000000000002</v>
      </c>
      <c r="L9574" s="96"/>
    </row>
    <row r="9575" spans="1:12" hidden="1" outlineLevel="1" x14ac:dyDescent="0.25">
      <c r="A9575" s="98" t="str">
        <f t="shared" si="846"/>
        <v>Type 22/33 600 85 20</v>
      </c>
      <c r="B9575" s="103" t="str">
        <f t="shared" si="848"/>
        <v>Type 22/33 600</v>
      </c>
      <c r="C9575" s="99">
        <v>85</v>
      </c>
      <c r="D9575" s="99">
        <f t="shared" si="852"/>
        <v>20</v>
      </c>
      <c r="E9575" s="100">
        <f t="shared" si="847"/>
        <v>12.480000000000002</v>
      </c>
      <c r="G9575" s="108"/>
      <c r="H9575" s="109"/>
      <c r="I9575" s="109"/>
      <c r="J9575" s="109"/>
      <c r="K9575" s="105">
        <f>K9574+J9542</f>
        <v>12.480000000000002</v>
      </c>
      <c r="L9575" s="96"/>
    </row>
    <row r="9576" spans="1:12" hidden="1" outlineLevel="1" x14ac:dyDescent="0.25">
      <c r="A9576" s="98" t="str">
        <f t="shared" si="846"/>
        <v>Type 22/33 600 86 20</v>
      </c>
      <c r="B9576" s="103" t="str">
        <f t="shared" si="848"/>
        <v>Type 22/33 600</v>
      </c>
      <c r="C9576" s="99">
        <v>86</v>
      </c>
      <c r="D9576" s="99">
        <f t="shared" si="852"/>
        <v>20</v>
      </c>
      <c r="E9576" s="100">
        <f t="shared" si="847"/>
        <v>12.528000000000002</v>
      </c>
      <c r="G9576" s="108"/>
      <c r="H9576" s="109"/>
      <c r="I9576" s="109"/>
      <c r="J9576" s="109"/>
      <c r="K9576" s="105">
        <f>K9575+J9542</f>
        <v>12.528000000000002</v>
      </c>
      <c r="L9576" s="96"/>
    </row>
    <row r="9577" spans="1:12" hidden="1" outlineLevel="1" x14ac:dyDescent="0.25">
      <c r="A9577" s="98" t="str">
        <f t="shared" si="846"/>
        <v>Type 22/33 600 87 20</v>
      </c>
      <c r="B9577" s="103" t="str">
        <f t="shared" si="848"/>
        <v>Type 22/33 600</v>
      </c>
      <c r="C9577" s="99">
        <v>87</v>
      </c>
      <c r="D9577" s="99">
        <f t="shared" si="852"/>
        <v>20</v>
      </c>
      <c r="E9577" s="100">
        <f t="shared" si="847"/>
        <v>12.576000000000002</v>
      </c>
      <c r="G9577" s="108"/>
      <c r="H9577" s="109"/>
      <c r="I9577" s="109"/>
      <c r="J9577" s="109"/>
      <c r="K9577" s="105">
        <f>K9576+J9542</f>
        <v>12.576000000000002</v>
      </c>
      <c r="L9577" s="96"/>
    </row>
    <row r="9578" spans="1:12" hidden="1" outlineLevel="1" x14ac:dyDescent="0.25">
      <c r="A9578" s="98" t="str">
        <f t="shared" si="846"/>
        <v>Type 22/33 600 88 20</v>
      </c>
      <c r="B9578" s="103" t="str">
        <f t="shared" si="848"/>
        <v>Type 22/33 600</v>
      </c>
      <c r="C9578" s="99">
        <v>88</v>
      </c>
      <c r="D9578" s="99">
        <f t="shared" si="852"/>
        <v>20</v>
      </c>
      <c r="E9578" s="100">
        <f t="shared" si="847"/>
        <v>12.624000000000002</v>
      </c>
      <c r="G9578" s="108"/>
      <c r="H9578" s="109"/>
      <c r="I9578" s="109"/>
      <c r="J9578" s="109"/>
      <c r="K9578" s="105">
        <f>K9577+J9542</f>
        <v>12.624000000000002</v>
      </c>
      <c r="L9578" s="96"/>
    </row>
    <row r="9579" spans="1:12" hidden="1" outlineLevel="1" x14ac:dyDescent="0.25">
      <c r="A9579" s="98" t="str">
        <f t="shared" si="846"/>
        <v>Type 22/33 600 89 20</v>
      </c>
      <c r="B9579" s="103" t="str">
        <f t="shared" si="848"/>
        <v>Type 22/33 600</v>
      </c>
      <c r="C9579" s="99">
        <v>89</v>
      </c>
      <c r="D9579" s="99">
        <f t="shared" si="852"/>
        <v>20</v>
      </c>
      <c r="E9579" s="100">
        <f t="shared" si="847"/>
        <v>12.672000000000002</v>
      </c>
      <c r="G9579" s="108"/>
      <c r="H9579" s="109"/>
      <c r="I9579" s="109"/>
      <c r="J9579" s="109"/>
      <c r="K9579" s="105">
        <f>K9578+J9542</f>
        <v>12.672000000000002</v>
      </c>
      <c r="L9579" s="96"/>
    </row>
    <row r="9580" spans="1:12" hidden="1" outlineLevel="1" x14ac:dyDescent="0.25">
      <c r="A9580" s="98" t="str">
        <f t="shared" si="846"/>
        <v>Type 22/33 600 90 20</v>
      </c>
      <c r="B9580" s="103" t="str">
        <f t="shared" si="848"/>
        <v>Type 22/33 600</v>
      </c>
      <c r="C9580" s="99">
        <v>90</v>
      </c>
      <c r="D9580" s="99">
        <f t="shared" si="852"/>
        <v>20</v>
      </c>
      <c r="E9580" s="100">
        <f t="shared" si="847"/>
        <v>12.720000000000002</v>
      </c>
      <c r="G9580" s="108"/>
      <c r="H9580" s="109"/>
      <c r="I9580" s="109"/>
      <c r="J9580" s="109"/>
      <c r="K9580" s="105">
        <f>K9579+J9542</f>
        <v>12.720000000000002</v>
      </c>
      <c r="L9580" s="96"/>
    </row>
    <row r="9581" spans="1:12" hidden="1" outlineLevel="1" x14ac:dyDescent="0.25">
      <c r="A9581" s="98" t="str">
        <f t="shared" si="846"/>
        <v>Type 22/33 600 91 20</v>
      </c>
      <c r="B9581" s="103" t="str">
        <f t="shared" si="848"/>
        <v>Type 22/33 600</v>
      </c>
      <c r="C9581" s="99">
        <v>91</v>
      </c>
      <c r="D9581" s="99">
        <f t="shared" si="852"/>
        <v>20</v>
      </c>
      <c r="E9581" s="100">
        <f t="shared" si="847"/>
        <v>12.768000000000002</v>
      </c>
      <c r="G9581" s="108"/>
      <c r="H9581" s="109"/>
      <c r="I9581" s="109"/>
      <c r="J9581" s="109"/>
      <c r="K9581" s="105">
        <f>K9580+J9542</f>
        <v>12.768000000000002</v>
      </c>
      <c r="L9581" s="96"/>
    </row>
    <row r="9582" spans="1:12" hidden="1" outlineLevel="1" x14ac:dyDescent="0.25">
      <c r="A9582" s="98" t="str">
        <f t="shared" si="846"/>
        <v>Type 22/33 600 92 20</v>
      </c>
      <c r="B9582" s="103" t="str">
        <f t="shared" si="848"/>
        <v>Type 22/33 600</v>
      </c>
      <c r="C9582" s="99">
        <v>92</v>
      </c>
      <c r="D9582" s="99">
        <f t="shared" si="852"/>
        <v>20</v>
      </c>
      <c r="E9582" s="100">
        <f t="shared" si="847"/>
        <v>12.816000000000003</v>
      </c>
      <c r="G9582" s="108"/>
      <c r="H9582" s="109"/>
      <c r="I9582" s="109"/>
      <c r="J9582" s="109"/>
      <c r="K9582" s="105">
        <f>K9581+J9542</f>
        <v>12.816000000000003</v>
      </c>
      <c r="L9582" s="96"/>
    </row>
    <row r="9583" spans="1:12" hidden="1" outlineLevel="1" x14ac:dyDescent="0.25">
      <c r="A9583" s="98" t="str">
        <f t="shared" si="846"/>
        <v>Type 22/33 600 93 20</v>
      </c>
      <c r="B9583" s="103" t="str">
        <f t="shared" si="848"/>
        <v>Type 22/33 600</v>
      </c>
      <c r="C9583" s="99">
        <v>93</v>
      </c>
      <c r="D9583" s="99">
        <f t="shared" si="852"/>
        <v>20</v>
      </c>
      <c r="E9583" s="100">
        <f t="shared" si="847"/>
        <v>12.864000000000003</v>
      </c>
      <c r="G9583" s="108"/>
      <c r="H9583" s="109"/>
      <c r="I9583" s="109"/>
      <c r="J9583" s="109"/>
      <c r="K9583" s="105">
        <f>K9582+J9542</f>
        <v>12.864000000000003</v>
      </c>
      <c r="L9583" s="96"/>
    </row>
    <row r="9584" spans="1:12" hidden="1" outlineLevel="1" x14ac:dyDescent="0.25">
      <c r="A9584" s="98" t="str">
        <f t="shared" si="846"/>
        <v>Type 22/33 600 94 20</v>
      </c>
      <c r="B9584" s="103" t="str">
        <f t="shared" si="848"/>
        <v>Type 22/33 600</v>
      </c>
      <c r="C9584" s="99">
        <v>94</v>
      </c>
      <c r="D9584" s="99">
        <f t="shared" si="852"/>
        <v>20</v>
      </c>
      <c r="E9584" s="100">
        <f t="shared" si="847"/>
        <v>12.912000000000003</v>
      </c>
      <c r="G9584" s="108"/>
      <c r="H9584" s="109"/>
      <c r="I9584" s="109"/>
      <c r="J9584" s="109"/>
      <c r="K9584" s="105">
        <f>K9583+J9542</f>
        <v>12.912000000000003</v>
      </c>
      <c r="L9584" s="96"/>
    </row>
    <row r="9585" spans="1:12" hidden="1" outlineLevel="1" x14ac:dyDescent="0.25">
      <c r="A9585" s="98" t="str">
        <f t="shared" si="846"/>
        <v>Type 22/33 600 95 20</v>
      </c>
      <c r="B9585" s="103" t="str">
        <f t="shared" si="848"/>
        <v>Type 22/33 600</v>
      </c>
      <c r="C9585" s="99">
        <v>95</v>
      </c>
      <c r="D9585" s="99">
        <f t="shared" si="852"/>
        <v>20</v>
      </c>
      <c r="E9585" s="100">
        <f t="shared" si="847"/>
        <v>12.960000000000003</v>
      </c>
      <c r="G9585" s="108"/>
      <c r="H9585" s="109"/>
      <c r="I9585" s="109"/>
      <c r="J9585" s="109"/>
      <c r="K9585" s="105">
        <f>K9584+J9542</f>
        <v>12.960000000000003</v>
      </c>
      <c r="L9585" s="96"/>
    </row>
    <row r="9586" spans="1:12" hidden="1" outlineLevel="1" x14ac:dyDescent="0.25">
      <c r="A9586" s="98" t="str">
        <f t="shared" si="846"/>
        <v>Type 22/33 600 96 20</v>
      </c>
      <c r="B9586" s="103" t="str">
        <f t="shared" si="848"/>
        <v>Type 22/33 600</v>
      </c>
      <c r="C9586" s="99">
        <v>96</v>
      </c>
      <c r="D9586" s="99">
        <f t="shared" si="852"/>
        <v>20</v>
      </c>
      <c r="E9586" s="100">
        <f t="shared" si="847"/>
        <v>13.008000000000003</v>
      </c>
      <c r="G9586" s="108"/>
      <c r="H9586" s="109"/>
      <c r="I9586" s="109"/>
      <c r="J9586" s="109"/>
      <c r="K9586" s="105">
        <f>K9585+J9542</f>
        <v>13.008000000000003</v>
      </c>
      <c r="L9586" s="96"/>
    </row>
    <row r="9587" spans="1:12" hidden="1" outlineLevel="1" x14ac:dyDescent="0.25">
      <c r="A9587" s="98" t="str">
        <f t="shared" si="846"/>
        <v>Type 22/33 600 97 20</v>
      </c>
      <c r="B9587" s="103" t="str">
        <f t="shared" si="848"/>
        <v>Type 22/33 600</v>
      </c>
      <c r="C9587" s="99">
        <v>97</v>
      </c>
      <c r="D9587" s="99">
        <f t="shared" si="852"/>
        <v>20</v>
      </c>
      <c r="E9587" s="100">
        <f t="shared" si="847"/>
        <v>13.056000000000003</v>
      </c>
      <c r="G9587" s="108"/>
      <c r="H9587" s="109"/>
      <c r="I9587" s="109"/>
      <c r="J9587" s="109"/>
      <c r="K9587" s="105">
        <f>K9586+J9542</f>
        <v>13.056000000000003</v>
      </c>
      <c r="L9587" s="96"/>
    </row>
    <row r="9588" spans="1:12" hidden="1" outlineLevel="1" x14ac:dyDescent="0.25">
      <c r="A9588" s="98" t="str">
        <f t="shared" si="846"/>
        <v>Type 22/33 600 98 20</v>
      </c>
      <c r="B9588" s="103" t="str">
        <f t="shared" si="848"/>
        <v>Type 22/33 600</v>
      </c>
      <c r="C9588" s="99">
        <v>98</v>
      </c>
      <c r="D9588" s="99">
        <f t="shared" si="852"/>
        <v>20</v>
      </c>
      <c r="E9588" s="100">
        <f t="shared" si="847"/>
        <v>13.104000000000003</v>
      </c>
      <c r="G9588" s="108"/>
      <c r="H9588" s="109"/>
      <c r="I9588" s="109"/>
      <c r="J9588" s="109"/>
      <c r="K9588" s="105">
        <f>K9587+J9542</f>
        <v>13.104000000000003</v>
      </c>
      <c r="L9588" s="96"/>
    </row>
    <row r="9589" spans="1:12" hidden="1" outlineLevel="1" x14ac:dyDescent="0.25">
      <c r="A9589" s="98" t="str">
        <f t="shared" si="846"/>
        <v>Type 22/33 600 99 20</v>
      </c>
      <c r="B9589" s="103" t="str">
        <f t="shared" si="848"/>
        <v>Type 22/33 600</v>
      </c>
      <c r="C9589" s="99">
        <v>99</v>
      </c>
      <c r="D9589" s="99">
        <f t="shared" si="852"/>
        <v>20</v>
      </c>
      <c r="E9589" s="100">
        <f t="shared" si="847"/>
        <v>13.152000000000003</v>
      </c>
      <c r="G9589" s="108"/>
      <c r="H9589" s="109"/>
      <c r="I9589" s="109"/>
      <c r="J9589" s="109"/>
      <c r="K9589" s="105">
        <f>K9588+J9542</f>
        <v>13.152000000000003</v>
      </c>
      <c r="L9589" s="96"/>
    </row>
    <row r="9590" spans="1:12" hidden="1" outlineLevel="1" x14ac:dyDescent="0.25">
      <c r="A9590" s="110" t="str">
        <f t="shared" si="846"/>
        <v>Type 22/33 600 100 20</v>
      </c>
      <c r="B9590" s="111" t="str">
        <f t="shared" si="848"/>
        <v>Type 22/33 600</v>
      </c>
      <c r="C9590" s="112">
        <v>100</v>
      </c>
      <c r="D9590" s="112">
        <f t="shared" si="852"/>
        <v>20</v>
      </c>
      <c r="E9590" s="113">
        <f t="shared" si="847"/>
        <v>13.200000000000003</v>
      </c>
      <c r="G9590" s="114"/>
      <c r="H9590" s="115"/>
      <c r="I9590" s="115"/>
      <c r="J9590" s="115"/>
      <c r="K9590" s="116">
        <f>K9589+J9542</f>
        <v>13.200000000000003</v>
      </c>
      <c r="L9590" s="96"/>
    </row>
    <row r="9591" spans="1:12" hidden="1" outlineLevel="1" x14ac:dyDescent="0.25">
      <c r="A9591" s="98" t="str">
        <f t="shared" si="846"/>
        <v>Type 22/33 600 50 19</v>
      </c>
      <c r="B9591" s="117" t="str">
        <f t="shared" si="848"/>
        <v>Type 22/33 600</v>
      </c>
      <c r="C9591" s="99">
        <v>50</v>
      </c>
      <c r="D9591" s="99">
        <f>AD9541</f>
        <v>19</v>
      </c>
      <c r="E9591" s="100">
        <f t="shared" si="847"/>
        <v>12.8</v>
      </c>
      <c r="G9591" s="99">
        <f>AD9542</f>
        <v>12.8</v>
      </c>
      <c r="H9591" s="101"/>
      <c r="I9591" s="101"/>
      <c r="J9591" s="101"/>
      <c r="K9591" s="102">
        <f>G9591</f>
        <v>12.8</v>
      </c>
      <c r="L9591" s="96"/>
    </row>
    <row r="9592" spans="1:12" hidden="1" outlineLevel="1" x14ac:dyDescent="0.25">
      <c r="A9592" s="98" t="str">
        <f t="shared" si="846"/>
        <v>Type 22/33 600 51 19</v>
      </c>
      <c r="B9592" s="103" t="str">
        <f t="shared" si="848"/>
        <v>Type 22/33 600</v>
      </c>
      <c r="C9592" s="99">
        <v>51</v>
      </c>
      <c r="D9592" s="99">
        <f t="shared" ref="D9592:D9623" si="853">D9591</f>
        <v>19</v>
      </c>
      <c r="E9592" s="100">
        <f t="shared" si="847"/>
        <v>12.848000000000001</v>
      </c>
      <c r="G9592" s="104"/>
      <c r="H9592" s="59"/>
      <c r="I9592" s="59"/>
      <c r="J9592" s="59"/>
      <c r="K9592" s="105">
        <f>K9591+J9593</f>
        <v>12.848000000000001</v>
      </c>
      <c r="L9592" s="96"/>
    </row>
    <row r="9593" spans="1:12" hidden="1" outlineLevel="1" x14ac:dyDescent="0.25">
      <c r="A9593" s="98" t="str">
        <f t="shared" si="846"/>
        <v>Type 22/33 600 52 19</v>
      </c>
      <c r="B9593" s="103" t="str">
        <f t="shared" si="848"/>
        <v>Type 22/33 600</v>
      </c>
      <c r="C9593" s="99">
        <v>52</v>
      </c>
      <c r="D9593" s="99">
        <f t="shared" si="853"/>
        <v>19</v>
      </c>
      <c r="E9593" s="100">
        <f t="shared" si="847"/>
        <v>12.896000000000001</v>
      </c>
      <c r="G9593" s="99">
        <f>AD9543</f>
        <v>15.200000000000001</v>
      </c>
      <c r="H9593" s="59">
        <v>50</v>
      </c>
      <c r="I9593" s="59">
        <f>G9593-G9591</f>
        <v>2.4000000000000004</v>
      </c>
      <c r="J9593" s="59">
        <f>I9593/H9593</f>
        <v>4.8000000000000008E-2</v>
      </c>
      <c r="K9593" s="105">
        <f>K9592+J9593</f>
        <v>12.896000000000001</v>
      </c>
      <c r="L9593" s="96"/>
    </row>
    <row r="9594" spans="1:12" hidden="1" outlineLevel="1" x14ac:dyDescent="0.25">
      <c r="A9594" s="98" t="str">
        <f t="shared" si="846"/>
        <v>Type 22/33 600 53 19</v>
      </c>
      <c r="B9594" s="103" t="str">
        <f t="shared" si="848"/>
        <v>Type 22/33 600</v>
      </c>
      <c r="C9594" s="99">
        <v>53</v>
      </c>
      <c r="D9594" s="99">
        <f t="shared" si="853"/>
        <v>19</v>
      </c>
      <c r="E9594" s="100">
        <f t="shared" si="847"/>
        <v>12.944000000000001</v>
      </c>
      <c r="G9594" s="108"/>
      <c r="H9594" s="109"/>
      <c r="I9594" s="109"/>
      <c r="J9594" s="109"/>
      <c r="K9594" s="105">
        <f>K9593+J9593</f>
        <v>12.944000000000001</v>
      </c>
      <c r="L9594" s="96"/>
    </row>
    <row r="9595" spans="1:12" hidden="1" outlineLevel="1" x14ac:dyDescent="0.25">
      <c r="A9595" s="98" t="str">
        <f t="shared" si="846"/>
        <v>Type 22/33 600 54 19</v>
      </c>
      <c r="B9595" s="103" t="str">
        <f t="shared" si="848"/>
        <v>Type 22/33 600</v>
      </c>
      <c r="C9595" s="99">
        <v>54</v>
      </c>
      <c r="D9595" s="99">
        <f t="shared" si="853"/>
        <v>19</v>
      </c>
      <c r="E9595" s="100">
        <f t="shared" si="847"/>
        <v>12.992000000000001</v>
      </c>
      <c r="G9595" s="108"/>
      <c r="H9595" s="109"/>
      <c r="I9595" s="109"/>
      <c r="J9595" s="109"/>
      <c r="K9595" s="105">
        <f>K9594+J9593</f>
        <v>12.992000000000001</v>
      </c>
      <c r="L9595" s="96"/>
    </row>
    <row r="9596" spans="1:12" hidden="1" outlineLevel="1" x14ac:dyDescent="0.25">
      <c r="A9596" s="98" t="str">
        <f t="shared" si="846"/>
        <v>Type 22/33 600 55 19</v>
      </c>
      <c r="B9596" s="103" t="str">
        <f t="shared" si="848"/>
        <v>Type 22/33 600</v>
      </c>
      <c r="C9596" s="99">
        <v>55</v>
      </c>
      <c r="D9596" s="99">
        <f t="shared" si="853"/>
        <v>19</v>
      </c>
      <c r="E9596" s="100">
        <f t="shared" si="847"/>
        <v>13.040000000000001</v>
      </c>
      <c r="G9596" s="104"/>
      <c r="H9596" s="59"/>
      <c r="I9596" s="59"/>
      <c r="J9596" s="59"/>
      <c r="K9596" s="105">
        <f>K9595+J9593</f>
        <v>13.040000000000001</v>
      </c>
      <c r="L9596" s="96"/>
    </row>
    <row r="9597" spans="1:12" hidden="1" outlineLevel="1" x14ac:dyDescent="0.25">
      <c r="A9597" s="98" t="str">
        <f t="shared" si="846"/>
        <v>Type 22/33 600 56 19</v>
      </c>
      <c r="B9597" s="103" t="str">
        <f t="shared" si="848"/>
        <v>Type 22/33 600</v>
      </c>
      <c r="C9597" s="99">
        <v>56</v>
      </c>
      <c r="D9597" s="99">
        <f t="shared" si="853"/>
        <v>19</v>
      </c>
      <c r="E9597" s="100">
        <f t="shared" si="847"/>
        <v>13.088000000000001</v>
      </c>
      <c r="G9597" s="104"/>
      <c r="H9597" s="59"/>
      <c r="I9597" s="59"/>
      <c r="J9597" s="59"/>
      <c r="K9597" s="105">
        <f>K9596+J9593</f>
        <v>13.088000000000001</v>
      </c>
      <c r="L9597" s="96"/>
    </row>
    <row r="9598" spans="1:12" hidden="1" outlineLevel="1" x14ac:dyDescent="0.25">
      <c r="A9598" s="98" t="str">
        <f t="shared" si="846"/>
        <v>Type 22/33 600 57 19</v>
      </c>
      <c r="B9598" s="103" t="str">
        <f t="shared" si="848"/>
        <v>Type 22/33 600</v>
      </c>
      <c r="C9598" s="99">
        <v>57</v>
      </c>
      <c r="D9598" s="99">
        <f t="shared" si="853"/>
        <v>19</v>
      </c>
      <c r="E9598" s="100">
        <f t="shared" si="847"/>
        <v>13.136000000000001</v>
      </c>
      <c r="G9598" s="104"/>
      <c r="H9598" s="59"/>
      <c r="I9598" s="59"/>
      <c r="J9598" s="59"/>
      <c r="K9598" s="105">
        <f>K9597+J9593</f>
        <v>13.136000000000001</v>
      </c>
      <c r="L9598" s="96"/>
    </row>
    <row r="9599" spans="1:12" hidden="1" outlineLevel="1" x14ac:dyDescent="0.25">
      <c r="A9599" s="98" t="str">
        <f t="shared" si="846"/>
        <v>Type 22/33 600 58 19</v>
      </c>
      <c r="B9599" s="103" t="str">
        <f t="shared" si="848"/>
        <v>Type 22/33 600</v>
      </c>
      <c r="C9599" s="99">
        <v>58</v>
      </c>
      <c r="D9599" s="99">
        <f t="shared" si="853"/>
        <v>19</v>
      </c>
      <c r="E9599" s="100">
        <f t="shared" si="847"/>
        <v>13.184000000000001</v>
      </c>
      <c r="G9599" s="104"/>
      <c r="H9599" s="59"/>
      <c r="I9599" s="59"/>
      <c r="J9599" s="59"/>
      <c r="K9599" s="105">
        <f>K9598+J9593</f>
        <v>13.184000000000001</v>
      </c>
      <c r="L9599" s="96"/>
    </row>
    <row r="9600" spans="1:12" hidden="1" outlineLevel="1" x14ac:dyDescent="0.25">
      <c r="A9600" s="98" t="str">
        <f t="shared" si="846"/>
        <v>Type 22/33 600 59 19</v>
      </c>
      <c r="B9600" s="103" t="str">
        <f t="shared" si="848"/>
        <v>Type 22/33 600</v>
      </c>
      <c r="C9600" s="99">
        <v>59</v>
      </c>
      <c r="D9600" s="99">
        <f t="shared" si="853"/>
        <v>19</v>
      </c>
      <c r="E9600" s="100">
        <f t="shared" si="847"/>
        <v>13.232000000000001</v>
      </c>
      <c r="G9600" s="104"/>
      <c r="H9600" s="59"/>
      <c r="I9600" s="59"/>
      <c r="J9600" s="59"/>
      <c r="K9600" s="105">
        <f>K9599+J9593</f>
        <v>13.232000000000001</v>
      </c>
      <c r="L9600" s="96"/>
    </row>
    <row r="9601" spans="1:12" hidden="1" outlineLevel="1" x14ac:dyDescent="0.25">
      <c r="A9601" s="98" t="str">
        <f t="shared" si="846"/>
        <v>Type 22/33 600 60 19</v>
      </c>
      <c r="B9601" s="103" t="str">
        <f t="shared" si="848"/>
        <v>Type 22/33 600</v>
      </c>
      <c r="C9601" s="99">
        <v>60</v>
      </c>
      <c r="D9601" s="99">
        <f t="shared" si="853"/>
        <v>19</v>
      </c>
      <c r="E9601" s="100">
        <f t="shared" si="847"/>
        <v>13.280000000000001</v>
      </c>
      <c r="G9601" s="108"/>
      <c r="H9601" s="59"/>
      <c r="I9601" s="59"/>
      <c r="J9601" s="59"/>
      <c r="K9601" s="105">
        <f>K9600+J9593</f>
        <v>13.280000000000001</v>
      </c>
      <c r="L9601" s="96"/>
    </row>
    <row r="9602" spans="1:12" hidden="1" outlineLevel="1" x14ac:dyDescent="0.25">
      <c r="A9602" s="98" t="str">
        <f t="shared" si="846"/>
        <v>Type 22/33 600 61 19</v>
      </c>
      <c r="B9602" s="103" t="str">
        <f t="shared" si="848"/>
        <v>Type 22/33 600</v>
      </c>
      <c r="C9602" s="99">
        <v>61</v>
      </c>
      <c r="D9602" s="99">
        <f t="shared" si="853"/>
        <v>19</v>
      </c>
      <c r="E9602" s="100">
        <f t="shared" si="847"/>
        <v>13.328000000000001</v>
      </c>
      <c r="G9602" s="108"/>
      <c r="H9602" s="109"/>
      <c r="I9602" s="109"/>
      <c r="J9602" s="109"/>
      <c r="K9602" s="105">
        <f>K9601+J9593</f>
        <v>13.328000000000001</v>
      </c>
      <c r="L9602" s="96"/>
    </row>
    <row r="9603" spans="1:12" hidden="1" outlineLevel="1" x14ac:dyDescent="0.25">
      <c r="A9603" s="98" t="str">
        <f t="shared" ref="A9603:A9666" si="854">CONCATENATE(B9603," ",C9603," ",D9603)</f>
        <v>Type 22/33 600 62 19</v>
      </c>
      <c r="B9603" s="103" t="str">
        <f t="shared" si="848"/>
        <v>Type 22/33 600</v>
      </c>
      <c r="C9603" s="99">
        <v>62</v>
      </c>
      <c r="D9603" s="99">
        <f t="shared" si="853"/>
        <v>19</v>
      </c>
      <c r="E9603" s="100">
        <f t="shared" ref="E9603:E9666" si="855">K9603</f>
        <v>13.376000000000001</v>
      </c>
      <c r="G9603" s="108"/>
      <c r="H9603" s="109"/>
      <c r="I9603" s="109"/>
      <c r="J9603" s="109"/>
      <c r="K9603" s="105">
        <f>K9602+J9593</f>
        <v>13.376000000000001</v>
      </c>
      <c r="L9603" s="96"/>
    </row>
    <row r="9604" spans="1:12" hidden="1" outlineLevel="1" x14ac:dyDescent="0.25">
      <c r="A9604" s="98" t="str">
        <f t="shared" si="854"/>
        <v>Type 22/33 600 63 19</v>
      </c>
      <c r="B9604" s="103" t="str">
        <f t="shared" si="848"/>
        <v>Type 22/33 600</v>
      </c>
      <c r="C9604" s="99">
        <v>63</v>
      </c>
      <c r="D9604" s="99">
        <f t="shared" si="853"/>
        <v>19</v>
      </c>
      <c r="E9604" s="100">
        <f t="shared" si="855"/>
        <v>13.424000000000001</v>
      </c>
      <c r="G9604" s="108"/>
      <c r="H9604" s="109"/>
      <c r="I9604" s="109"/>
      <c r="J9604" s="109"/>
      <c r="K9604" s="105">
        <f>K9603+J9593</f>
        <v>13.424000000000001</v>
      </c>
      <c r="L9604" s="96"/>
    </row>
    <row r="9605" spans="1:12" hidden="1" outlineLevel="1" x14ac:dyDescent="0.25">
      <c r="A9605" s="98" t="str">
        <f t="shared" si="854"/>
        <v>Type 22/33 600 64 19</v>
      </c>
      <c r="B9605" s="103" t="str">
        <f t="shared" ref="B9605:B9668" si="856">B9604</f>
        <v>Type 22/33 600</v>
      </c>
      <c r="C9605" s="99">
        <v>64</v>
      </c>
      <c r="D9605" s="99">
        <f t="shared" si="853"/>
        <v>19</v>
      </c>
      <c r="E9605" s="100">
        <f t="shared" si="855"/>
        <v>13.472000000000001</v>
      </c>
      <c r="G9605" s="108"/>
      <c r="H9605" s="109"/>
      <c r="I9605" s="109"/>
      <c r="J9605" s="109"/>
      <c r="K9605" s="105">
        <f>K9604+J9593</f>
        <v>13.472000000000001</v>
      </c>
      <c r="L9605" s="96"/>
    </row>
    <row r="9606" spans="1:12" hidden="1" outlineLevel="1" x14ac:dyDescent="0.25">
      <c r="A9606" s="98" t="str">
        <f t="shared" si="854"/>
        <v>Type 22/33 600 65 19</v>
      </c>
      <c r="B9606" s="103" t="str">
        <f t="shared" si="856"/>
        <v>Type 22/33 600</v>
      </c>
      <c r="C9606" s="99">
        <v>65</v>
      </c>
      <c r="D9606" s="99">
        <f t="shared" si="853"/>
        <v>19</v>
      </c>
      <c r="E9606" s="100">
        <f t="shared" si="855"/>
        <v>13.520000000000001</v>
      </c>
      <c r="G9606" s="108"/>
      <c r="H9606" s="109"/>
      <c r="I9606" s="109"/>
      <c r="J9606" s="109"/>
      <c r="K9606" s="105">
        <f>K9605+J9593</f>
        <v>13.520000000000001</v>
      </c>
      <c r="L9606" s="96"/>
    </row>
    <row r="9607" spans="1:12" hidden="1" outlineLevel="1" x14ac:dyDescent="0.25">
      <c r="A9607" s="98" t="str">
        <f t="shared" si="854"/>
        <v>Type 22/33 600 66 19</v>
      </c>
      <c r="B9607" s="103" t="str">
        <f t="shared" si="856"/>
        <v>Type 22/33 600</v>
      </c>
      <c r="C9607" s="99">
        <v>66</v>
      </c>
      <c r="D9607" s="99">
        <f t="shared" si="853"/>
        <v>19</v>
      </c>
      <c r="E9607" s="100">
        <f t="shared" si="855"/>
        <v>13.568000000000001</v>
      </c>
      <c r="G9607" s="108"/>
      <c r="H9607" s="109"/>
      <c r="I9607" s="109"/>
      <c r="J9607" s="109"/>
      <c r="K9607" s="105">
        <f>K9606+J9593</f>
        <v>13.568000000000001</v>
      </c>
      <c r="L9607" s="96"/>
    </row>
    <row r="9608" spans="1:12" hidden="1" outlineLevel="1" x14ac:dyDescent="0.25">
      <c r="A9608" s="98" t="str">
        <f t="shared" si="854"/>
        <v>Type 22/33 600 67 19</v>
      </c>
      <c r="B9608" s="103" t="str">
        <f t="shared" si="856"/>
        <v>Type 22/33 600</v>
      </c>
      <c r="C9608" s="99">
        <v>67</v>
      </c>
      <c r="D9608" s="99">
        <f t="shared" si="853"/>
        <v>19</v>
      </c>
      <c r="E9608" s="100">
        <f t="shared" si="855"/>
        <v>13.616000000000001</v>
      </c>
      <c r="G9608" s="108"/>
      <c r="H9608" s="109"/>
      <c r="I9608" s="109"/>
      <c r="J9608" s="109"/>
      <c r="K9608" s="105">
        <f>K9607+J9593</f>
        <v>13.616000000000001</v>
      </c>
      <c r="L9608" s="96"/>
    </row>
    <row r="9609" spans="1:12" hidden="1" outlineLevel="1" x14ac:dyDescent="0.25">
      <c r="A9609" s="98" t="str">
        <f t="shared" si="854"/>
        <v>Type 22/33 600 68 19</v>
      </c>
      <c r="B9609" s="103" t="str">
        <f t="shared" si="856"/>
        <v>Type 22/33 600</v>
      </c>
      <c r="C9609" s="99">
        <v>68</v>
      </c>
      <c r="D9609" s="99">
        <f t="shared" si="853"/>
        <v>19</v>
      </c>
      <c r="E9609" s="100">
        <f t="shared" si="855"/>
        <v>13.664000000000001</v>
      </c>
      <c r="G9609" s="108"/>
      <c r="H9609" s="109"/>
      <c r="I9609" s="109"/>
      <c r="J9609" s="109"/>
      <c r="K9609" s="105">
        <f>K9608+J9593</f>
        <v>13.664000000000001</v>
      </c>
      <c r="L9609" s="96"/>
    </row>
    <row r="9610" spans="1:12" hidden="1" outlineLevel="1" x14ac:dyDescent="0.25">
      <c r="A9610" s="98" t="str">
        <f t="shared" si="854"/>
        <v>Type 22/33 600 69 19</v>
      </c>
      <c r="B9610" s="103" t="str">
        <f t="shared" si="856"/>
        <v>Type 22/33 600</v>
      </c>
      <c r="C9610" s="99">
        <v>69</v>
      </c>
      <c r="D9610" s="99">
        <f t="shared" si="853"/>
        <v>19</v>
      </c>
      <c r="E9610" s="100">
        <f t="shared" si="855"/>
        <v>13.712000000000002</v>
      </c>
      <c r="G9610" s="108"/>
      <c r="H9610" s="109"/>
      <c r="I9610" s="109"/>
      <c r="J9610" s="109"/>
      <c r="K9610" s="105">
        <f>K9609+J9593</f>
        <v>13.712000000000002</v>
      </c>
      <c r="L9610" s="96"/>
    </row>
    <row r="9611" spans="1:12" hidden="1" outlineLevel="1" x14ac:dyDescent="0.25">
      <c r="A9611" s="98" t="str">
        <f t="shared" si="854"/>
        <v>Type 22/33 600 70 19</v>
      </c>
      <c r="B9611" s="103" t="str">
        <f t="shared" si="856"/>
        <v>Type 22/33 600</v>
      </c>
      <c r="C9611" s="99">
        <v>70</v>
      </c>
      <c r="D9611" s="99">
        <f t="shared" si="853"/>
        <v>19</v>
      </c>
      <c r="E9611" s="100">
        <f t="shared" si="855"/>
        <v>13.760000000000002</v>
      </c>
      <c r="G9611" s="108"/>
      <c r="H9611" s="109"/>
      <c r="I9611" s="109"/>
      <c r="J9611" s="109"/>
      <c r="K9611" s="105">
        <f>K9610+J9593</f>
        <v>13.760000000000002</v>
      </c>
      <c r="L9611" s="96"/>
    </row>
    <row r="9612" spans="1:12" hidden="1" outlineLevel="1" x14ac:dyDescent="0.25">
      <c r="A9612" s="98" t="str">
        <f t="shared" si="854"/>
        <v>Type 22/33 600 71 19</v>
      </c>
      <c r="B9612" s="103" t="str">
        <f t="shared" si="856"/>
        <v>Type 22/33 600</v>
      </c>
      <c r="C9612" s="99">
        <v>71</v>
      </c>
      <c r="D9612" s="99">
        <f t="shared" si="853"/>
        <v>19</v>
      </c>
      <c r="E9612" s="100">
        <f t="shared" si="855"/>
        <v>13.808000000000002</v>
      </c>
      <c r="G9612" s="108"/>
      <c r="H9612" s="109"/>
      <c r="I9612" s="109"/>
      <c r="J9612" s="109"/>
      <c r="K9612" s="105">
        <f>K9611+J9593</f>
        <v>13.808000000000002</v>
      </c>
      <c r="L9612" s="96"/>
    </row>
    <row r="9613" spans="1:12" hidden="1" outlineLevel="1" x14ac:dyDescent="0.25">
      <c r="A9613" s="98" t="str">
        <f t="shared" si="854"/>
        <v>Type 22/33 600 72 19</v>
      </c>
      <c r="B9613" s="103" t="str">
        <f t="shared" si="856"/>
        <v>Type 22/33 600</v>
      </c>
      <c r="C9613" s="99">
        <v>72</v>
      </c>
      <c r="D9613" s="99">
        <f t="shared" si="853"/>
        <v>19</v>
      </c>
      <c r="E9613" s="100">
        <f t="shared" si="855"/>
        <v>13.856000000000002</v>
      </c>
      <c r="G9613" s="108"/>
      <c r="H9613" s="109"/>
      <c r="I9613" s="109"/>
      <c r="J9613" s="109"/>
      <c r="K9613" s="105">
        <f>K9612+J9593</f>
        <v>13.856000000000002</v>
      </c>
      <c r="L9613" s="96"/>
    </row>
    <row r="9614" spans="1:12" hidden="1" outlineLevel="1" x14ac:dyDescent="0.25">
      <c r="A9614" s="98" t="str">
        <f t="shared" si="854"/>
        <v>Type 22/33 600 73 19</v>
      </c>
      <c r="B9614" s="103" t="str">
        <f t="shared" si="856"/>
        <v>Type 22/33 600</v>
      </c>
      <c r="C9614" s="99">
        <v>73</v>
      </c>
      <c r="D9614" s="99">
        <f t="shared" si="853"/>
        <v>19</v>
      </c>
      <c r="E9614" s="100">
        <f t="shared" si="855"/>
        <v>13.904000000000002</v>
      </c>
      <c r="G9614" s="108"/>
      <c r="H9614" s="109"/>
      <c r="I9614" s="109"/>
      <c r="J9614" s="109"/>
      <c r="K9614" s="105">
        <f>K9613+J9593</f>
        <v>13.904000000000002</v>
      </c>
      <c r="L9614" s="96"/>
    </row>
    <row r="9615" spans="1:12" hidden="1" outlineLevel="1" x14ac:dyDescent="0.25">
      <c r="A9615" s="98" t="str">
        <f t="shared" si="854"/>
        <v>Type 22/33 600 74 19</v>
      </c>
      <c r="B9615" s="103" t="str">
        <f t="shared" si="856"/>
        <v>Type 22/33 600</v>
      </c>
      <c r="C9615" s="99">
        <v>74</v>
      </c>
      <c r="D9615" s="99">
        <f t="shared" si="853"/>
        <v>19</v>
      </c>
      <c r="E9615" s="100">
        <f t="shared" si="855"/>
        <v>13.952000000000002</v>
      </c>
      <c r="G9615" s="108"/>
      <c r="H9615" s="109"/>
      <c r="I9615" s="109"/>
      <c r="J9615" s="109"/>
      <c r="K9615" s="105">
        <f>K9614+J9593</f>
        <v>13.952000000000002</v>
      </c>
      <c r="L9615" s="96"/>
    </row>
    <row r="9616" spans="1:12" hidden="1" outlineLevel="1" x14ac:dyDescent="0.25">
      <c r="A9616" s="98" t="str">
        <f t="shared" si="854"/>
        <v>Type 22/33 600 75 19</v>
      </c>
      <c r="B9616" s="103" t="str">
        <f t="shared" si="856"/>
        <v>Type 22/33 600</v>
      </c>
      <c r="C9616" s="99">
        <v>75</v>
      </c>
      <c r="D9616" s="99">
        <f t="shared" si="853"/>
        <v>19</v>
      </c>
      <c r="E9616" s="100">
        <f t="shared" si="855"/>
        <v>14.000000000000002</v>
      </c>
      <c r="G9616" s="108"/>
      <c r="H9616" s="109"/>
      <c r="I9616" s="109"/>
      <c r="J9616" s="109"/>
      <c r="K9616" s="105">
        <f>K9615+J9593</f>
        <v>14.000000000000002</v>
      </c>
      <c r="L9616" s="96"/>
    </row>
    <row r="9617" spans="1:12" hidden="1" outlineLevel="1" x14ac:dyDescent="0.25">
      <c r="A9617" s="98" t="str">
        <f t="shared" si="854"/>
        <v>Type 22/33 600 76 19</v>
      </c>
      <c r="B9617" s="103" t="str">
        <f t="shared" si="856"/>
        <v>Type 22/33 600</v>
      </c>
      <c r="C9617" s="99">
        <v>76</v>
      </c>
      <c r="D9617" s="99">
        <f t="shared" si="853"/>
        <v>19</v>
      </c>
      <c r="E9617" s="100">
        <f t="shared" si="855"/>
        <v>14.048000000000002</v>
      </c>
      <c r="G9617" s="108"/>
      <c r="H9617" s="109"/>
      <c r="I9617" s="109"/>
      <c r="J9617" s="109"/>
      <c r="K9617" s="105">
        <f>K9616+J9593</f>
        <v>14.048000000000002</v>
      </c>
      <c r="L9617" s="96"/>
    </row>
    <row r="9618" spans="1:12" hidden="1" outlineLevel="1" x14ac:dyDescent="0.25">
      <c r="A9618" s="98" t="str">
        <f t="shared" si="854"/>
        <v>Type 22/33 600 77 19</v>
      </c>
      <c r="B9618" s="103" t="str">
        <f t="shared" si="856"/>
        <v>Type 22/33 600</v>
      </c>
      <c r="C9618" s="99">
        <v>77</v>
      </c>
      <c r="D9618" s="99">
        <f t="shared" si="853"/>
        <v>19</v>
      </c>
      <c r="E9618" s="100">
        <f t="shared" si="855"/>
        <v>14.096000000000002</v>
      </c>
      <c r="G9618" s="108"/>
      <c r="H9618" s="109"/>
      <c r="I9618" s="109"/>
      <c r="J9618" s="109"/>
      <c r="K9618" s="105">
        <f>K9617+J9593</f>
        <v>14.096000000000002</v>
      </c>
      <c r="L9618" s="96"/>
    </row>
    <row r="9619" spans="1:12" hidden="1" outlineLevel="1" x14ac:dyDescent="0.25">
      <c r="A9619" s="98" t="str">
        <f t="shared" si="854"/>
        <v>Type 22/33 600 78 19</v>
      </c>
      <c r="B9619" s="103" t="str">
        <f t="shared" si="856"/>
        <v>Type 22/33 600</v>
      </c>
      <c r="C9619" s="99">
        <v>78</v>
      </c>
      <c r="D9619" s="99">
        <f t="shared" si="853"/>
        <v>19</v>
      </c>
      <c r="E9619" s="100">
        <f t="shared" si="855"/>
        <v>14.144000000000002</v>
      </c>
      <c r="G9619" s="108"/>
      <c r="H9619" s="109"/>
      <c r="I9619" s="109"/>
      <c r="J9619" s="109"/>
      <c r="K9619" s="105">
        <f>K9618+J9593</f>
        <v>14.144000000000002</v>
      </c>
      <c r="L9619" s="96"/>
    </row>
    <row r="9620" spans="1:12" hidden="1" outlineLevel="1" x14ac:dyDescent="0.25">
      <c r="A9620" s="98" t="str">
        <f t="shared" si="854"/>
        <v>Type 22/33 600 79 19</v>
      </c>
      <c r="B9620" s="103" t="str">
        <f t="shared" si="856"/>
        <v>Type 22/33 600</v>
      </c>
      <c r="C9620" s="99">
        <v>79</v>
      </c>
      <c r="D9620" s="99">
        <f t="shared" si="853"/>
        <v>19</v>
      </c>
      <c r="E9620" s="100">
        <f t="shared" si="855"/>
        <v>14.192000000000002</v>
      </c>
      <c r="G9620" s="108"/>
      <c r="H9620" s="109"/>
      <c r="I9620" s="109"/>
      <c r="J9620" s="109"/>
      <c r="K9620" s="105">
        <f>K9619+J9593</f>
        <v>14.192000000000002</v>
      </c>
      <c r="L9620" s="96"/>
    </row>
    <row r="9621" spans="1:12" hidden="1" outlineLevel="1" x14ac:dyDescent="0.25">
      <c r="A9621" s="98" t="str">
        <f t="shared" si="854"/>
        <v>Type 22/33 600 80 19</v>
      </c>
      <c r="B9621" s="103" t="str">
        <f t="shared" si="856"/>
        <v>Type 22/33 600</v>
      </c>
      <c r="C9621" s="99">
        <v>80</v>
      </c>
      <c r="D9621" s="99">
        <f t="shared" si="853"/>
        <v>19</v>
      </c>
      <c r="E9621" s="100">
        <f t="shared" si="855"/>
        <v>14.240000000000002</v>
      </c>
      <c r="G9621" s="108"/>
      <c r="H9621" s="109"/>
      <c r="I9621" s="109"/>
      <c r="J9621" s="109"/>
      <c r="K9621" s="105">
        <f>K9620+J9593</f>
        <v>14.240000000000002</v>
      </c>
      <c r="L9621" s="96"/>
    </row>
    <row r="9622" spans="1:12" hidden="1" outlineLevel="1" x14ac:dyDescent="0.25">
      <c r="A9622" s="98" t="str">
        <f t="shared" si="854"/>
        <v>Type 22/33 600 81 19</v>
      </c>
      <c r="B9622" s="103" t="str">
        <f t="shared" si="856"/>
        <v>Type 22/33 600</v>
      </c>
      <c r="C9622" s="99">
        <v>81</v>
      </c>
      <c r="D9622" s="99">
        <f t="shared" si="853"/>
        <v>19</v>
      </c>
      <c r="E9622" s="100">
        <f t="shared" si="855"/>
        <v>14.288000000000002</v>
      </c>
      <c r="G9622" s="108"/>
      <c r="H9622" s="109"/>
      <c r="I9622" s="109"/>
      <c r="J9622" s="109"/>
      <c r="K9622" s="105">
        <f>K9621+J9593</f>
        <v>14.288000000000002</v>
      </c>
      <c r="L9622" s="96"/>
    </row>
    <row r="9623" spans="1:12" hidden="1" outlineLevel="1" x14ac:dyDescent="0.25">
      <c r="A9623" s="98" t="str">
        <f t="shared" si="854"/>
        <v>Type 22/33 600 82 19</v>
      </c>
      <c r="B9623" s="103" t="str">
        <f t="shared" si="856"/>
        <v>Type 22/33 600</v>
      </c>
      <c r="C9623" s="99">
        <v>82</v>
      </c>
      <c r="D9623" s="99">
        <f t="shared" si="853"/>
        <v>19</v>
      </c>
      <c r="E9623" s="100">
        <f t="shared" si="855"/>
        <v>14.336000000000002</v>
      </c>
      <c r="G9623" s="108"/>
      <c r="H9623" s="109"/>
      <c r="I9623" s="109"/>
      <c r="J9623" s="109"/>
      <c r="K9623" s="105">
        <f>K9622+J9593</f>
        <v>14.336000000000002</v>
      </c>
      <c r="L9623" s="96"/>
    </row>
    <row r="9624" spans="1:12" hidden="1" outlineLevel="1" x14ac:dyDescent="0.25">
      <c r="A9624" s="98" t="str">
        <f t="shared" si="854"/>
        <v>Type 22/33 600 83 19</v>
      </c>
      <c r="B9624" s="103" t="str">
        <f t="shared" si="856"/>
        <v>Type 22/33 600</v>
      </c>
      <c r="C9624" s="99">
        <v>83</v>
      </c>
      <c r="D9624" s="99">
        <f t="shared" ref="D9624:D9641" si="857">D9623</f>
        <v>19</v>
      </c>
      <c r="E9624" s="100">
        <f t="shared" si="855"/>
        <v>14.384000000000002</v>
      </c>
      <c r="G9624" s="108"/>
      <c r="H9624" s="109"/>
      <c r="I9624" s="109"/>
      <c r="J9624" s="109"/>
      <c r="K9624" s="105">
        <f>K9623+J9593</f>
        <v>14.384000000000002</v>
      </c>
      <c r="L9624" s="96"/>
    </row>
    <row r="9625" spans="1:12" hidden="1" outlineLevel="1" x14ac:dyDescent="0.25">
      <c r="A9625" s="98" t="str">
        <f t="shared" si="854"/>
        <v>Type 22/33 600 84 19</v>
      </c>
      <c r="B9625" s="103" t="str">
        <f t="shared" si="856"/>
        <v>Type 22/33 600</v>
      </c>
      <c r="C9625" s="99">
        <v>84</v>
      </c>
      <c r="D9625" s="99">
        <f t="shared" si="857"/>
        <v>19</v>
      </c>
      <c r="E9625" s="100">
        <f t="shared" si="855"/>
        <v>14.432000000000002</v>
      </c>
      <c r="G9625" s="108"/>
      <c r="H9625" s="109"/>
      <c r="I9625" s="109"/>
      <c r="J9625" s="109"/>
      <c r="K9625" s="105">
        <f>K9624+J9593</f>
        <v>14.432000000000002</v>
      </c>
      <c r="L9625" s="96"/>
    </row>
    <row r="9626" spans="1:12" hidden="1" outlineLevel="1" x14ac:dyDescent="0.25">
      <c r="A9626" s="98" t="str">
        <f t="shared" si="854"/>
        <v>Type 22/33 600 85 19</v>
      </c>
      <c r="B9626" s="103" t="str">
        <f t="shared" si="856"/>
        <v>Type 22/33 600</v>
      </c>
      <c r="C9626" s="99">
        <v>85</v>
      </c>
      <c r="D9626" s="99">
        <f t="shared" si="857"/>
        <v>19</v>
      </c>
      <c r="E9626" s="100">
        <f t="shared" si="855"/>
        <v>14.480000000000002</v>
      </c>
      <c r="G9626" s="108"/>
      <c r="H9626" s="109"/>
      <c r="I9626" s="109"/>
      <c r="J9626" s="109"/>
      <c r="K9626" s="105">
        <f>K9625+J9593</f>
        <v>14.480000000000002</v>
      </c>
      <c r="L9626" s="96"/>
    </row>
    <row r="9627" spans="1:12" hidden="1" outlineLevel="1" x14ac:dyDescent="0.25">
      <c r="A9627" s="98" t="str">
        <f t="shared" si="854"/>
        <v>Type 22/33 600 86 19</v>
      </c>
      <c r="B9627" s="103" t="str">
        <f t="shared" si="856"/>
        <v>Type 22/33 600</v>
      </c>
      <c r="C9627" s="99">
        <v>86</v>
      </c>
      <c r="D9627" s="99">
        <f t="shared" si="857"/>
        <v>19</v>
      </c>
      <c r="E9627" s="100">
        <f t="shared" si="855"/>
        <v>14.528000000000002</v>
      </c>
      <c r="G9627" s="108"/>
      <c r="H9627" s="109"/>
      <c r="I9627" s="109"/>
      <c r="J9627" s="109"/>
      <c r="K9627" s="105">
        <f>K9626+J9593</f>
        <v>14.528000000000002</v>
      </c>
      <c r="L9627" s="96"/>
    </row>
    <row r="9628" spans="1:12" hidden="1" outlineLevel="1" x14ac:dyDescent="0.25">
      <c r="A9628" s="98" t="str">
        <f t="shared" si="854"/>
        <v>Type 22/33 600 87 19</v>
      </c>
      <c r="B9628" s="103" t="str">
        <f t="shared" si="856"/>
        <v>Type 22/33 600</v>
      </c>
      <c r="C9628" s="99">
        <v>87</v>
      </c>
      <c r="D9628" s="99">
        <f t="shared" si="857"/>
        <v>19</v>
      </c>
      <c r="E9628" s="100">
        <f t="shared" si="855"/>
        <v>14.576000000000002</v>
      </c>
      <c r="G9628" s="108"/>
      <c r="H9628" s="109"/>
      <c r="I9628" s="109"/>
      <c r="J9628" s="109"/>
      <c r="K9628" s="105">
        <f>K9627+J9593</f>
        <v>14.576000000000002</v>
      </c>
      <c r="L9628" s="96"/>
    </row>
    <row r="9629" spans="1:12" hidden="1" outlineLevel="1" x14ac:dyDescent="0.25">
      <c r="A9629" s="98" t="str">
        <f t="shared" si="854"/>
        <v>Type 22/33 600 88 19</v>
      </c>
      <c r="B9629" s="103" t="str">
        <f t="shared" si="856"/>
        <v>Type 22/33 600</v>
      </c>
      <c r="C9629" s="99">
        <v>88</v>
      </c>
      <c r="D9629" s="99">
        <f t="shared" si="857"/>
        <v>19</v>
      </c>
      <c r="E9629" s="100">
        <f t="shared" si="855"/>
        <v>14.624000000000002</v>
      </c>
      <c r="G9629" s="108"/>
      <c r="H9629" s="109"/>
      <c r="I9629" s="109"/>
      <c r="J9629" s="109"/>
      <c r="K9629" s="105">
        <f>K9628+J9593</f>
        <v>14.624000000000002</v>
      </c>
      <c r="L9629" s="96"/>
    </row>
    <row r="9630" spans="1:12" hidden="1" outlineLevel="1" x14ac:dyDescent="0.25">
      <c r="A9630" s="98" t="str">
        <f t="shared" si="854"/>
        <v>Type 22/33 600 89 19</v>
      </c>
      <c r="B9630" s="103" t="str">
        <f t="shared" si="856"/>
        <v>Type 22/33 600</v>
      </c>
      <c r="C9630" s="99">
        <v>89</v>
      </c>
      <c r="D9630" s="99">
        <f t="shared" si="857"/>
        <v>19</v>
      </c>
      <c r="E9630" s="100">
        <f t="shared" si="855"/>
        <v>14.672000000000002</v>
      </c>
      <c r="G9630" s="108"/>
      <c r="H9630" s="109"/>
      <c r="I9630" s="109"/>
      <c r="J9630" s="109"/>
      <c r="K9630" s="105">
        <f>K9629+J9593</f>
        <v>14.672000000000002</v>
      </c>
      <c r="L9630" s="96"/>
    </row>
    <row r="9631" spans="1:12" hidden="1" outlineLevel="1" x14ac:dyDescent="0.25">
      <c r="A9631" s="98" t="str">
        <f t="shared" si="854"/>
        <v>Type 22/33 600 90 19</v>
      </c>
      <c r="B9631" s="103" t="str">
        <f t="shared" si="856"/>
        <v>Type 22/33 600</v>
      </c>
      <c r="C9631" s="99">
        <v>90</v>
      </c>
      <c r="D9631" s="99">
        <f t="shared" si="857"/>
        <v>19</v>
      </c>
      <c r="E9631" s="100">
        <f t="shared" si="855"/>
        <v>14.720000000000002</v>
      </c>
      <c r="G9631" s="108"/>
      <c r="H9631" s="109"/>
      <c r="I9631" s="109"/>
      <c r="J9631" s="109"/>
      <c r="K9631" s="105">
        <f>K9630+J9593</f>
        <v>14.720000000000002</v>
      </c>
      <c r="L9631" s="96"/>
    </row>
    <row r="9632" spans="1:12" hidden="1" outlineLevel="1" x14ac:dyDescent="0.25">
      <c r="A9632" s="98" t="str">
        <f t="shared" si="854"/>
        <v>Type 22/33 600 91 19</v>
      </c>
      <c r="B9632" s="103" t="str">
        <f t="shared" si="856"/>
        <v>Type 22/33 600</v>
      </c>
      <c r="C9632" s="99">
        <v>91</v>
      </c>
      <c r="D9632" s="99">
        <f t="shared" si="857"/>
        <v>19</v>
      </c>
      <c r="E9632" s="100">
        <f t="shared" si="855"/>
        <v>14.768000000000002</v>
      </c>
      <c r="G9632" s="108"/>
      <c r="H9632" s="109"/>
      <c r="I9632" s="109"/>
      <c r="J9632" s="109"/>
      <c r="K9632" s="105">
        <f>K9631+J9593</f>
        <v>14.768000000000002</v>
      </c>
      <c r="L9632" s="96"/>
    </row>
    <row r="9633" spans="1:12" hidden="1" outlineLevel="1" x14ac:dyDescent="0.25">
      <c r="A9633" s="98" t="str">
        <f t="shared" si="854"/>
        <v>Type 22/33 600 92 19</v>
      </c>
      <c r="B9633" s="103" t="str">
        <f t="shared" si="856"/>
        <v>Type 22/33 600</v>
      </c>
      <c r="C9633" s="99">
        <v>92</v>
      </c>
      <c r="D9633" s="99">
        <f t="shared" si="857"/>
        <v>19</v>
      </c>
      <c r="E9633" s="100">
        <f t="shared" si="855"/>
        <v>14.816000000000003</v>
      </c>
      <c r="G9633" s="108"/>
      <c r="H9633" s="109"/>
      <c r="I9633" s="109"/>
      <c r="J9633" s="109"/>
      <c r="K9633" s="105">
        <f>K9632+J9593</f>
        <v>14.816000000000003</v>
      </c>
      <c r="L9633" s="96"/>
    </row>
    <row r="9634" spans="1:12" hidden="1" outlineLevel="1" x14ac:dyDescent="0.25">
      <c r="A9634" s="98" t="str">
        <f t="shared" si="854"/>
        <v>Type 22/33 600 93 19</v>
      </c>
      <c r="B9634" s="103" t="str">
        <f t="shared" si="856"/>
        <v>Type 22/33 600</v>
      </c>
      <c r="C9634" s="99">
        <v>93</v>
      </c>
      <c r="D9634" s="99">
        <f t="shared" si="857"/>
        <v>19</v>
      </c>
      <c r="E9634" s="100">
        <f t="shared" si="855"/>
        <v>14.864000000000003</v>
      </c>
      <c r="G9634" s="108"/>
      <c r="H9634" s="109"/>
      <c r="I9634" s="109"/>
      <c r="J9634" s="109"/>
      <c r="K9634" s="105">
        <f>K9633+J9593</f>
        <v>14.864000000000003</v>
      </c>
      <c r="L9634" s="96"/>
    </row>
    <row r="9635" spans="1:12" hidden="1" outlineLevel="1" x14ac:dyDescent="0.25">
      <c r="A9635" s="98" t="str">
        <f t="shared" si="854"/>
        <v>Type 22/33 600 94 19</v>
      </c>
      <c r="B9635" s="103" t="str">
        <f t="shared" si="856"/>
        <v>Type 22/33 600</v>
      </c>
      <c r="C9635" s="99">
        <v>94</v>
      </c>
      <c r="D9635" s="99">
        <f t="shared" si="857"/>
        <v>19</v>
      </c>
      <c r="E9635" s="100">
        <f t="shared" si="855"/>
        <v>14.912000000000003</v>
      </c>
      <c r="G9635" s="108"/>
      <c r="H9635" s="109"/>
      <c r="I9635" s="109"/>
      <c r="J9635" s="109"/>
      <c r="K9635" s="105">
        <f>K9634+J9593</f>
        <v>14.912000000000003</v>
      </c>
      <c r="L9635" s="96"/>
    </row>
    <row r="9636" spans="1:12" hidden="1" outlineLevel="1" x14ac:dyDescent="0.25">
      <c r="A9636" s="98" t="str">
        <f t="shared" si="854"/>
        <v>Type 22/33 600 95 19</v>
      </c>
      <c r="B9636" s="103" t="str">
        <f t="shared" si="856"/>
        <v>Type 22/33 600</v>
      </c>
      <c r="C9636" s="99">
        <v>95</v>
      </c>
      <c r="D9636" s="99">
        <f t="shared" si="857"/>
        <v>19</v>
      </c>
      <c r="E9636" s="100">
        <f t="shared" si="855"/>
        <v>14.960000000000003</v>
      </c>
      <c r="G9636" s="108"/>
      <c r="H9636" s="109"/>
      <c r="I9636" s="109"/>
      <c r="J9636" s="109"/>
      <c r="K9636" s="105">
        <f>K9635+J9593</f>
        <v>14.960000000000003</v>
      </c>
      <c r="L9636" s="96"/>
    </row>
    <row r="9637" spans="1:12" hidden="1" outlineLevel="1" x14ac:dyDescent="0.25">
      <c r="A9637" s="98" t="str">
        <f t="shared" si="854"/>
        <v>Type 22/33 600 96 19</v>
      </c>
      <c r="B9637" s="103" t="str">
        <f t="shared" si="856"/>
        <v>Type 22/33 600</v>
      </c>
      <c r="C9637" s="99">
        <v>96</v>
      </c>
      <c r="D9637" s="99">
        <f t="shared" si="857"/>
        <v>19</v>
      </c>
      <c r="E9637" s="100">
        <f t="shared" si="855"/>
        <v>15.008000000000003</v>
      </c>
      <c r="G9637" s="108"/>
      <c r="H9637" s="109"/>
      <c r="I9637" s="109"/>
      <c r="J9637" s="109"/>
      <c r="K9637" s="105">
        <f>K9636+J9593</f>
        <v>15.008000000000003</v>
      </c>
      <c r="L9637" s="96"/>
    </row>
    <row r="9638" spans="1:12" hidden="1" outlineLevel="1" x14ac:dyDescent="0.25">
      <c r="A9638" s="98" t="str">
        <f t="shared" si="854"/>
        <v>Type 22/33 600 97 19</v>
      </c>
      <c r="B9638" s="103" t="str">
        <f t="shared" si="856"/>
        <v>Type 22/33 600</v>
      </c>
      <c r="C9638" s="99">
        <v>97</v>
      </c>
      <c r="D9638" s="99">
        <f t="shared" si="857"/>
        <v>19</v>
      </c>
      <c r="E9638" s="100">
        <f t="shared" si="855"/>
        <v>15.056000000000003</v>
      </c>
      <c r="G9638" s="108"/>
      <c r="H9638" s="109"/>
      <c r="I9638" s="109"/>
      <c r="J9638" s="109"/>
      <c r="K9638" s="105">
        <f>K9637+J9593</f>
        <v>15.056000000000003</v>
      </c>
      <c r="L9638" s="96"/>
    </row>
    <row r="9639" spans="1:12" hidden="1" outlineLevel="1" x14ac:dyDescent="0.25">
      <c r="A9639" s="98" t="str">
        <f t="shared" si="854"/>
        <v>Type 22/33 600 98 19</v>
      </c>
      <c r="B9639" s="103" t="str">
        <f t="shared" si="856"/>
        <v>Type 22/33 600</v>
      </c>
      <c r="C9639" s="99">
        <v>98</v>
      </c>
      <c r="D9639" s="99">
        <f t="shared" si="857"/>
        <v>19</v>
      </c>
      <c r="E9639" s="100">
        <f t="shared" si="855"/>
        <v>15.104000000000003</v>
      </c>
      <c r="G9639" s="108"/>
      <c r="H9639" s="109"/>
      <c r="I9639" s="109"/>
      <c r="J9639" s="109"/>
      <c r="K9639" s="105">
        <f>K9638+J9593</f>
        <v>15.104000000000003</v>
      </c>
      <c r="L9639" s="96"/>
    </row>
    <row r="9640" spans="1:12" hidden="1" outlineLevel="1" x14ac:dyDescent="0.25">
      <c r="A9640" s="98" t="str">
        <f t="shared" si="854"/>
        <v>Type 22/33 600 99 19</v>
      </c>
      <c r="B9640" s="103" t="str">
        <f t="shared" si="856"/>
        <v>Type 22/33 600</v>
      </c>
      <c r="C9640" s="99">
        <v>99</v>
      </c>
      <c r="D9640" s="99">
        <f t="shared" si="857"/>
        <v>19</v>
      </c>
      <c r="E9640" s="100">
        <f t="shared" si="855"/>
        <v>15.152000000000003</v>
      </c>
      <c r="G9640" s="108"/>
      <c r="H9640" s="109"/>
      <c r="I9640" s="109"/>
      <c r="J9640" s="109"/>
      <c r="K9640" s="105">
        <f>K9639+J9593</f>
        <v>15.152000000000003</v>
      </c>
      <c r="L9640" s="96"/>
    </row>
    <row r="9641" spans="1:12" hidden="1" outlineLevel="1" x14ac:dyDescent="0.25">
      <c r="A9641" s="110" t="str">
        <f t="shared" si="854"/>
        <v>Type 22/33 600 100 19</v>
      </c>
      <c r="B9641" s="111" t="str">
        <f t="shared" si="856"/>
        <v>Type 22/33 600</v>
      </c>
      <c r="C9641" s="112">
        <v>100</v>
      </c>
      <c r="D9641" s="112">
        <f t="shared" si="857"/>
        <v>19</v>
      </c>
      <c r="E9641" s="113">
        <f t="shared" si="855"/>
        <v>15.200000000000003</v>
      </c>
      <c r="G9641" s="114"/>
      <c r="H9641" s="115"/>
      <c r="I9641" s="115"/>
      <c r="J9641" s="115"/>
      <c r="K9641" s="116">
        <f>K9640+J9593</f>
        <v>15.200000000000003</v>
      </c>
      <c r="L9641" s="96"/>
    </row>
    <row r="9642" spans="1:12" hidden="1" outlineLevel="1" x14ac:dyDescent="0.25">
      <c r="A9642" s="98" t="str">
        <f t="shared" si="854"/>
        <v>Type 22/33 600 50 18</v>
      </c>
      <c r="B9642" s="117" t="str">
        <f t="shared" si="856"/>
        <v>Type 22/33 600</v>
      </c>
      <c r="C9642" s="99">
        <v>50</v>
      </c>
      <c r="D9642" s="99">
        <f>AC9541</f>
        <v>18</v>
      </c>
      <c r="E9642" s="100">
        <f t="shared" si="855"/>
        <v>14.8</v>
      </c>
      <c r="G9642" s="99">
        <f>AC9542</f>
        <v>14.8</v>
      </c>
      <c r="H9642" s="101"/>
      <c r="I9642" s="101"/>
      <c r="J9642" s="101"/>
      <c r="K9642" s="102">
        <f>G9642</f>
        <v>14.8</v>
      </c>
      <c r="L9642" s="96"/>
    </row>
    <row r="9643" spans="1:12" hidden="1" outlineLevel="1" x14ac:dyDescent="0.25">
      <c r="A9643" s="98" t="str">
        <f t="shared" si="854"/>
        <v>Type 22/33 600 51 18</v>
      </c>
      <c r="B9643" s="103" t="str">
        <f t="shared" si="856"/>
        <v>Type 22/33 600</v>
      </c>
      <c r="C9643" s="99">
        <v>51</v>
      </c>
      <c r="D9643" s="99">
        <f t="shared" ref="D9643:D9674" si="858">D9642</f>
        <v>18</v>
      </c>
      <c r="E9643" s="100">
        <f t="shared" si="855"/>
        <v>14.848000000000001</v>
      </c>
      <c r="G9643" s="104"/>
      <c r="H9643" s="59"/>
      <c r="I9643" s="59"/>
      <c r="J9643" s="59"/>
      <c r="K9643" s="105">
        <f>K9642+J9644</f>
        <v>14.848000000000001</v>
      </c>
      <c r="L9643" s="96"/>
    </row>
    <row r="9644" spans="1:12" hidden="1" outlineLevel="1" x14ac:dyDescent="0.25">
      <c r="A9644" s="98" t="str">
        <f t="shared" si="854"/>
        <v>Type 22/33 600 52 18</v>
      </c>
      <c r="B9644" s="103" t="str">
        <f t="shared" si="856"/>
        <v>Type 22/33 600</v>
      </c>
      <c r="C9644" s="99">
        <v>52</v>
      </c>
      <c r="D9644" s="99">
        <f t="shared" si="858"/>
        <v>18</v>
      </c>
      <c r="E9644" s="100">
        <f t="shared" si="855"/>
        <v>14.896000000000001</v>
      </c>
      <c r="G9644" s="99">
        <f>AC9543</f>
        <v>17.2</v>
      </c>
      <c r="H9644" s="59">
        <v>50</v>
      </c>
      <c r="I9644" s="59">
        <f>G9644-G9642</f>
        <v>2.3999999999999986</v>
      </c>
      <c r="J9644" s="59">
        <f>I9644/H9644</f>
        <v>4.7999999999999973E-2</v>
      </c>
      <c r="K9644" s="105">
        <f>K9643+J9644</f>
        <v>14.896000000000001</v>
      </c>
      <c r="L9644" s="96"/>
    </row>
    <row r="9645" spans="1:12" hidden="1" outlineLevel="1" x14ac:dyDescent="0.25">
      <c r="A9645" s="98" t="str">
        <f t="shared" si="854"/>
        <v>Type 22/33 600 53 18</v>
      </c>
      <c r="B9645" s="103" t="str">
        <f t="shared" si="856"/>
        <v>Type 22/33 600</v>
      </c>
      <c r="C9645" s="99">
        <v>53</v>
      </c>
      <c r="D9645" s="99">
        <f t="shared" si="858"/>
        <v>18</v>
      </c>
      <c r="E9645" s="100">
        <f t="shared" si="855"/>
        <v>14.944000000000001</v>
      </c>
      <c r="G9645" s="108"/>
      <c r="H9645" s="109"/>
      <c r="I9645" s="109"/>
      <c r="J9645" s="109"/>
      <c r="K9645" s="105">
        <f>K9644+J9644</f>
        <v>14.944000000000001</v>
      </c>
      <c r="L9645" s="96"/>
    </row>
    <row r="9646" spans="1:12" hidden="1" outlineLevel="1" x14ac:dyDescent="0.25">
      <c r="A9646" s="98" t="str">
        <f t="shared" si="854"/>
        <v>Type 22/33 600 54 18</v>
      </c>
      <c r="B9646" s="103" t="str">
        <f t="shared" si="856"/>
        <v>Type 22/33 600</v>
      </c>
      <c r="C9646" s="99">
        <v>54</v>
      </c>
      <c r="D9646" s="99">
        <f t="shared" si="858"/>
        <v>18</v>
      </c>
      <c r="E9646" s="100">
        <f t="shared" si="855"/>
        <v>14.992000000000001</v>
      </c>
      <c r="G9646" s="108"/>
      <c r="H9646" s="109"/>
      <c r="I9646" s="109"/>
      <c r="J9646" s="109"/>
      <c r="K9646" s="105">
        <f>K9645+J9644</f>
        <v>14.992000000000001</v>
      </c>
      <c r="L9646" s="96"/>
    </row>
    <row r="9647" spans="1:12" hidden="1" outlineLevel="1" x14ac:dyDescent="0.25">
      <c r="A9647" s="98" t="str">
        <f t="shared" si="854"/>
        <v>Type 22/33 600 55 18</v>
      </c>
      <c r="B9647" s="103" t="str">
        <f t="shared" si="856"/>
        <v>Type 22/33 600</v>
      </c>
      <c r="C9647" s="99">
        <v>55</v>
      </c>
      <c r="D9647" s="99">
        <f t="shared" si="858"/>
        <v>18</v>
      </c>
      <c r="E9647" s="100">
        <f t="shared" si="855"/>
        <v>15.040000000000001</v>
      </c>
      <c r="G9647" s="104"/>
      <c r="H9647" s="59"/>
      <c r="I9647" s="59"/>
      <c r="J9647" s="59"/>
      <c r="K9647" s="105">
        <f>K9646+J9644</f>
        <v>15.040000000000001</v>
      </c>
      <c r="L9647" s="96"/>
    </row>
    <row r="9648" spans="1:12" hidden="1" outlineLevel="1" x14ac:dyDescent="0.25">
      <c r="A9648" s="98" t="str">
        <f t="shared" si="854"/>
        <v>Type 22/33 600 56 18</v>
      </c>
      <c r="B9648" s="103" t="str">
        <f t="shared" si="856"/>
        <v>Type 22/33 600</v>
      </c>
      <c r="C9648" s="99">
        <v>56</v>
      </c>
      <c r="D9648" s="99">
        <f t="shared" si="858"/>
        <v>18</v>
      </c>
      <c r="E9648" s="100">
        <f t="shared" si="855"/>
        <v>15.088000000000001</v>
      </c>
      <c r="G9648" s="104"/>
      <c r="H9648" s="59"/>
      <c r="I9648" s="59"/>
      <c r="J9648" s="59"/>
      <c r="K9648" s="105">
        <f>K9647+J9644</f>
        <v>15.088000000000001</v>
      </c>
      <c r="L9648" s="96"/>
    </row>
    <row r="9649" spans="1:12" hidden="1" outlineLevel="1" x14ac:dyDescent="0.25">
      <c r="A9649" s="98" t="str">
        <f t="shared" si="854"/>
        <v>Type 22/33 600 57 18</v>
      </c>
      <c r="B9649" s="103" t="str">
        <f t="shared" si="856"/>
        <v>Type 22/33 600</v>
      </c>
      <c r="C9649" s="99">
        <v>57</v>
      </c>
      <c r="D9649" s="99">
        <f t="shared" si="858"/>
        <v>18</v>
      </c>
      <c r="E9649" s="100">
        <f t="shared" si="855"/>
        <v>15.136000000000001</v>
      </c>
      <c r="G9649" s="104"/>
      <c r="H9649" s="59"/>
      <c r="I9649" s="59"/>
      <c r="J9649" s="59"/>
      <c r="K9649" s="105">
        <f>K9648+J9644</f>
        <v>15.136000000000001</v>
      </c>
      <c r="L9649" s="96"/>
    </row>
    <row r="9650" spans="1:12" hidden="1" outlineLevel="1" x14ac:dyDescent="0.25">
      <c r="A9650" s="98" t="str">
        <f t="shared" si="854"/>
        <v>Type 22/33 600 58 18</v>
      </c>
      <c r="B9650" s="103" t="str">
        <f t="shared" si="856"/>
        <v>Type 22/33 600</v>
      </c>
      <c r="C9650" s="99">
        <v>58</v>
      </c>
      <c r="D9650" s="99">
        <f t="shared" si="858"/>
        <v>18</v>
      </c>
      <c r="E9650" s="100">
        <f t="shared" si="855"/>
        <v>15.184000000000001</v>
      </c>
      <c r="G9650" s="104"/>
      <c r="H9650" s="59"/>
      <c r="I9650" s="59"/>
      <c r="J9650" s="59"/>
      <c r="K9650" s="105">
        <f>K9649+J9644</f>
        <v>15.184000000000001</v>
      </c>
      <c r="L9650" s="96"/>
    </row>
    <row r="9651" spans="1:12" hidden="1" outlineLevel="1" x14ac:dyDescent="0.25">
      <c r="A9651" s="98" t="str">
        <f t="shared" si="854"/>
        <v>Type 22/33 600 59 18</v>
      </c>
      <c r="B9651" s="103" t="str">
        <f t="shared" si="856"/>
        <v>Type 22/33 600</v>
      </c>
      <c r="C9651" s="99">
        <v>59</v>
      </c>
      <c r="D9651" s="99">
        <f t="shared" si="858"/>
        <v>18</v>
      </c>
      <c r="E9651" s="100">
        <f t="shared" si="855"/>
        <v>15.232000000000001</v>
      </c>
      <c r="G9651" s="104"/>
      <c r="H9651" s="59"/>
      <c r="I9651" s="59"/>
      <c r="J9651" s="59"/>
      <c r="K9651" s="105">
        <f>K9650+J9644</f>
        <v>15.232000000000001</v>
      </c>
      <c r="L9651" s="96"/>
    </row>
    <row r="9652" spans="1:12" hidden="1" outlineLevel="1" x14ac:dyDescent="0.25">
      <c r="A9652" s="98" t="str">
        <f t="shared" si="854"/>
        <v>Type 22/33 600 60 18</v>
      </c>
      <c r="B9652" s="103" t="str">
        <f t="shared" si="856"/>
        <v>Type 22/33 600</v>
      </c>
      <c r="C9652" s="99">
        <v>60</v>
      </c>
      <c r="D9652" s="99">
        <f t="shared" si="858"/>
        <v>18</v>
      </c>
      <c r="E9652" s="100">
        <f t="shared" si="855"/>
        <v>15.280000000000001</v>
      </c>
      <c r="G9652" s="108"/>
      <c r="H9652" s="59"/>
      <c r="I9652" s="59"/>
      <c r="J9652" s="59"/>
      <c r="K9652" s="105">
        <f>K9651+J9644</f>
        <v>15.280000000000001</v>
      </c>
      <c r="L9652" s="96"/>
    </row>
    <row r="9653" spans="1:12" hidden="1" outlineLevel="1" x14ac:dyDescent="0.25">
      <c r="A9653" s="98" t="str">
        <f t="shared" si="854"/>
        <v>Type 22/33 600 61 18</v>
      </c>
      <c r="B9653" s="103" t="str">
        <f t="shared" si="856"/>
        <v>Type 22/33 600</v>
      </c>
      <c r="C9653" s="99">
        <v>61</v>
      </c>
      <c r="D9653" s="99">
        <f t="shared" si="858"/>
        <v>18</v>
      </c>
      <c r="E9653" s="100">
        <f t="shared" si="855"/>
        <v>15.328000000000001</v>
      </c>
      <c r="G9653" s="108"/>
      <c r="H9653" s="109"/>
      <c r="I9653" s="109"/>
      <c r="J9653" s="109"/>
      <c r="K9653" s="105">
        <f>K9652+J9644</f>
        <v>15.328000000000001</v>
      </c>
      <c r="L9653" s="96"/>
    </row>
    <row r="9654" spans="1:12" hidden="1" outlineLevel="1" x14ac:dyDescent="0.25">
      <c r="A9654" s="98" t="str">
        <f t="shared" si="854"/>
        <v>Type 22/33 600 62 18</v>
      </c>
      <c r="B9654" s="103" t="str">
        <f t="shared" si="856"/>
        <v>Type 22/33 600</v>
      </c>
      <c r="C9654" s="99">
        <v>62</v>
      </c>
      <c r="D9654" s="99">
        <f t="shared" si="858"/>
        <v>18</v>
      </c>
      <c r="E9654" s="100">
        <f t="shared" si="855"/>
        <v>15.376000000000001</v>
      </c>
      <c r="G9654" s="108"/>
      <c r="H9654" s="109"/>
      <c r="I9654" s="109"/>
      <c r="J9654" s="109"/>
      <c r="K9654" s="105">
        <f>K9653+J9644</f>
        <v>15.376000000000001</v>
      </c>
      <c r="L9654" s="96"/>
    </row>
    <row r="9655" spans="1:12" hidden="1" outlineLevel="1" x14ac:dyDescent="0.25">
      <c r="A9655" s="98" t="str">
        <f t="shared" si="854"/>
        <v>Type 22/33 600 63 18</v>
      </c>
      <c r="B9655" s="103" t="str">
        <f t="shared" si="856"/>
        <v>Type 22/33 600</v>
      </c>
      <c r="C9655" s="99">
        <v>63</v>
      </c>
      <c r="D9655" s="99">
        <f t="shared" si="858"/>
        <v>18</v>
      </c>
      <c r="E9655" s="100">
        <f t="shared" si="855"/>
        <v>15.424000000000001</v>
      </c>
      <c r="G9655" s="108"/>
      <c r="H9655" s="109"/>
      <c r="I9655" s="109"/>
      <c r="J9655" s="109"/>
      <c r="K9655" s="105">
        <f>K9654+J9644</f>
        <v>15.424000000000001</v>
      </c>
      <c r="L9655" s="96"/>
    </row>
    <row r="9656" spans="1:12" hidden="1" outlineLevel="1" x14ac:dyDescent="0.25">
      <c r="A9656" s="98" t="str">
        <f t="shared" si="854"/>
        <v>Type 22/33 600 64 18</v>
      </c>
      <c r="B9656" s="103" t="str">
        <f t="shared" si="856"/>
        <v>Type 22/33 600</v>
      </c>
      <c r="C9656" s="99">
        <v>64</v>
      </c>
      <c r="D9656" s="99">
        <f t="shared" si="858"/>
        <v>18</v>
      </c>
      <c r="E9656" s="100">
        <f t="shared" si="855"/>
        <v>15.472000000000001</v>
      </c>
      <c r="G9656" s="108"/>
      <c r="H9656" s="109"/>
      <c r="I9656" s="109"/>
      <c r="J9656" s="109"/>
      <c r="K9656" s="105">
        <f>K9655+J9644</f>
        <v>15.472000000000001</v>
      </c>
      <c r="L9656" s="96"/>
    </row>
    <row r="9657" spans="1:12" hidden="1" outlineLevel="1" x14ac:dyDescent="0.25">
      <c r="A9657" s="98" t="str">
        <f t="shared" si="854"/>
        <v>Type 22/33 600 65 18</v>
      </c>
      <c r="B9657" s="103" t="str">
        <f t="shared" si="856"/>
        <v>Type 22/33 600</v>
      </c>
      <c r="C9657" s="99">
        <v>65</v>
      </c>
      <c r="D9657" s="99">
        <f t="shared" si="858"/>
        <v>18</v>
      </c>
      <c r="E9657" s="100">
        <f t="shared" si="855"/>
        <v>15.520000000000001</v>
      </c>
      <c r="G9657" s="108"/>
      <c r="H9657" s="109"/>
      <c r="I9657" s="109"/>
      <c r="J9657" s="109"/>
      <c r="K9657" s="105">
        <f>K9656+J9644</f>
        <v>15.520000000000001</v>
      </c>
      <c r="L9657" s="96"/>
    </row>
    <row r="9658" spans="1:12" hidden="1" outlineLevel="1" x14ac:dyDescent="0.25">
      <c r="A9658" s="98" t="str">
        <f t="shared" si="854"/>
        <v>Type 22/33 600 66 18</v>
      </c>
      <c r="B9658" s="103" t="str">
        <f t="shared" si="856"/>
        <v>Type 22/33 600</v>
      </c>
      <c r="C9658" s="99">
        <v>66</v>
      </c>
      <c r="D9658" s="99">
        <f t="shared" si="858"/>
        <v>18</v>
      </c>
      <c r="E9658" s="100">
        <f t="shared" si="855"/>
        <v>15.568000000000001</v>
      </c>
      <c r="G9658" s="108"/>
      <c r="H9658" s="109"/>
      <c r="I9658" s="109"/>
      <c r="J9658" s="109"/>
      <c r="K9658" s="105">
        <f>K9657+J9644</f>
        <v>15.568000000000001</v>
      </c>
      <c r="L9658" s="96"/>
    </row>
    <row r="9659" spans="1:12" hidden="1" outlineLevel="1" x14ac:dyDescent="0.25">
      <c r="A9659" s="98" t="str">
        <f t="shared" si="854"/>
        <v>Type 22/33 600 67 18</v>
      </c>
      <c r="B9659" s="103" t="str">
        <f t="shared" si="856"/>
        <v>Type 22/33 600</v>
      </c>
      <c r="C9659" s="99">
        <v>67</v>
      </c>
      <c r="D9659" s="99">
        <f t="shared" si="858"/>
        <v>18</v>
      </c>
      <c r="E9659" s="100">
        <f t="shared" si="855"/>
        <v>15.616000000000001</v>
      </c>
      <c r="G9659" s="108"/>
      <c r="H9659" s="109"/>
      <c r="I9659" s="109"/>
      <c r="J9659" s="109"/>
      <c r="K9659" s="105">
        <f>K9658+J9644</f>
        <v>15.616000000000001</v>
      </c>
      <c r="L9659" s="96"/>
    </row>
    <row r="9660" spans="1:12" hidden="1" outlineLevel="1" x14ac:dyDescent="0.25">
      <c r="A9660" s="98" t="str">
        <f t="shared" si="854"/>
        <v>Type 22/33 600 68 18</v>
      </c>
      <c r="B9660" s="103" t="str">
        <f t="shared" si="856"/>
        <v>Type 22/33 600</v>
      </c>
      <c r="C9660" s="99">
        <v>68</v>
      </c>
      <c r="D9660" s="99">
        <f t="shared" si="858"/>
        <v>18</v>
      </c>
      <c r="E9660" s="100">
        <f t="shared" si="855"/>
        <v>15.664000000000001</v>
      </c>
      <c r="G9660" s="108"/>
      <c r="H9660" s="109"/>
      <c r="I9660" s="109"/>
      <c r="J9660" s="109"/>
      <c r="K9660" s="105">
        <f>K9659+J9644</f>
        <v>15.664000000000001</v>
      </c>
      <c r="L9660" s="96"/>
    </row>
    <row r="9661" spans="1:12" hidden="1" outlineLevel="1" x14ac:dyDescent="0.25">
      <c r="A9661" s="98" t="str">
        <f t="shared" si="854"/>
        <v>Type 22/33 600 69 18</v>
      </c>
      <c r="B9661" s="103" t="str">
        <f t="shared" si="856"/>
        <v>Type 22/33 600</v>
      </c>
      <c r="C9661" s="99">
        <v>69</v>
      </c>
      <c r="D9661" s="99">
        <f t="shared" si="858"/>
        <v>18</v>
      </c>
      <c r="E9661" s="100">
        <f t="shared" si="855"/>
        <v>15.712000000000002</v>
      </c>
      <c r="G9661" s="108"/>
      <c r="H9661" s="109"/>
      <c r="I9661" s="109"/>
      <c r="J9661" s="109"/>
      <c r="K9661" s="105">
        <f>K9660+J9644</f>
        <v>15.712000000000002</v>
      </c>
      <c r="L9661" s="96"/>
    </row>
    <row r="9662" spans="1:12" hidden="1" outlineLevel="1" x14ac:dyDescent="0.25">
      <c r="A9662" s="98" t="str">
        <f t="shared" si="854"/>
        <v>Type 22/33 600 70 18</v>
      </c>
      <c r="B9662" s="103" t="str">
        <f t="shared" si="856"/>
        <v>Type 22/33 600</v>
      </c>
      <c r="C9662" s="99">
        <v>70</v>
      </c>
      <c r="D9662" s="99">
        <f t="shared" si="858"/>
        <v>18</v>
      </c>
      <c r="E9662" s="100">
        <f t="shared" si="855"/>
        <v>15.760000000000002</v>
      </c>
      <c r="G9662" s="108"/>
      <c r="H9662" s="109"/>
      <c r="I9662" s="109"/>
      <c r="J9662" s="109"/>
      <c r="K9662" s="105">
        <f>K9661+J9644</f>
        <v>15.760000000000002</v>
      </c>
      <c r="L9662" s="96"/>
    </row>
    <row r="9663" spans="1:12" hidden="1" outlineLevel="1" x14ac:dyDescent="0.25">
      <c r="A9663" s="98" t="str">
        <f t="shared" si="854"/>
        <v>Type 22/33 600 71 18</v>
      </c>
      <c r="B9663" s="103" t="str">
        <f t="shared" si="856"/>
        <v>Type 22/33 600</v>
      </c>
      <c r="C9663" s="99">
        <v>71</v>
      </c>
      <c r="D9663" s="99">
        <f t="shared" si="858"/>
        <v>18</v>
      </c>
      <c r="E9663" s="100">
        <f t="shared" si="855"/>
        <v>15.808000000000002</v>
      </c>
      <c r="G9663" s="108"/>
      <c r="H9663" s="109"/>
      <c r="I9663" s="109"/>
      <c r="J9663" s="109"/>
      <c r="K9663" s="105">
        <f>K9662+J9644</f>
        <v>15.808000000000002</v>
      </c>
      <c r="L9663" s="96"/>
    </row>
    <row r="9664" spans="1:12" hidden="1" outlineLevel="1" x14ac:dyDescent="0.25">
      <c r="A9664" s="98" t="str">
        <f t="shared" si="854"/>
        <v>Type 22/33 600 72 18</v>
      </c>
      <c r="B9664" s="103" t="str">
        <f t="shared" si="856"/>
        <v>Type 22/33 600</v>
      </c>
      <c r="C9664" s="99">
        <v>72</v>
      </c>
      <c r="D9664" s="99">
        <f t="shared" si="858"/>
        <v>18</v>
      </c>
      <c r="E9664" s="100">
        <f t="shared" si="855"/>
        <v>15.856000000000002</v>
      </c>
      <c r="G9664" s="108"/>
      <c r="H9664" s="109"/>
      <c r="I9664" s="109"/>
      <c r="J9664" s="109"/>
      <c r="K9664" s="105">
        <f>K9663+J9644</f>
        <v>15.856000000000002</v>
      </c>
      <c r="L9664" s="96"/>
    </row>
    <row r="9665" spans="1:12" hidden="1" outlineLevel="1" x14ac:dyDescent="0.25">
      <c r="A9665" s="98" t="str">
        <f t="shared" si="854"/>
        <v>Type 22/33 600 73 18</v>
      </c>
      <c r="B9665" s="103" t="str">
        <f t="shared" si="856"/>
        <v>Type 22/33 600</v>
      </c>
      <c r="C9665" s="99">
        <v>73</v>
      </c>
      <c r="D9665" s="99">
        <f t="shared" si="858"/>
        <v>18</v>
      </c>
      <c r="E9665" s="100">
        <f t="shared" si="855"/>
        <v>15.904000000000002</v>
      </c>
      <c r="G9665" s="108"/>
      <c r="H9665" s="109"/>
      <c r="I9665" s="109"/>
      <c r="J9665" s="109"/>
      <c r="K9665" s="105">
        <f>K9664+J9644</f>
        <v>15.904000000000002</v>
      </c>
      <c r="L9665" s="96"/>
    </row>
    <row r="9666" spans="1:12" hidden="1" outlineLevel="1" x14ac:dyDescent="0.25">
      <c r="A9666" s="98" t="str">
        <f t="shared" si="854"/>
        <v>Type 22/33 600 74 18</v>
      </c>
      <c r="B9666" s="103" t="str">
        <f t="shared" si="856"/>
        <v>Type 22/33 600</v>
      </c>
      <c r="C9666" s="99">
        <v>74</v>
      </c>
      <c r="D9666" s="99">
        <f t="shared" si="858"/>
        <v>18</v>
      </c>
      <c r="E9666" s="100">
        <f t="shared" si="855"/>
        <v>15.952000000000002</v>
      </c>
      <c r="G9666" s="108"/>
      <c r="H9666" s="109"/>
      <c r="I9666" s="109"/>
      <c r="J9666" s="109"/>
      <c r="K9666" s="105">
        <f>K9665+J9644</f>
        <v>15.952000000000002</v>
      </c>
      <c r="L9666" s="96"/>
    </row>
    <row r="9667" spans="1:12" hidden="1" outlineLevel="1" x14ac:dyDescent="0.25">
      <c r="A9667" s="98" t="str">
        <f t="shared" ref="A9667:A9730" si="859">CONCATENATE(B9667," ",C9667," ",D9667)</f>
        <v>Type 22/33 600 75 18</v>
      </c>
      <c r="B9667" s="103" t="str">
        <f t="shared" si="856"/>
        <v>Type 22/33 600</v>
      </c>
      <c r="C9667" s="99">
        <v>75</v>
      </c>
      <c r="D9667" s="99">
        <f t="shared" si="858"/>
        <v>18</v>
      </c>
      <c r="E9667" s="100">
        <f t="shared" ref="E9667:E9730" si="860">K9667</f>
        <v>16</v>
      </c>
      <c r="G9667" s="108"/>
      <c r="H9667" s="109"/>
      <c r="I9667" s="109"/>
      <c r="J9667" s="109"/>
      <c r="K9667" s="105">
        <f>K9666+J9644</f>
        <v>16</v>
      </c>
      <c r="L9667" s="96"/>
    </row>
    <row r="9668" spans="1:12" hidden="1" outlineLevel="1" x14ac:dyDescent="0.25">
      <c r="A9668" s="98" t="str">
        <f t="shared" si="859"/>
        <v>Type 22/33 600 76 18</v>
      </c>
      <c r="B9668" s="103" t="str">
        <f t="shared" si="856"/>
        <v>Type 22/33 600</v>
      </c>
      <c r="C9668" s="99">
        <v>76</v>
      </c>
      <c r="D9668" s="99">
        <f t="shared" si="858"/>
        <v>18</v>
      </c>
      <c r="E9668" s="100">
        <f t="shared" si="860"/>
        <v>16.047999999999998</v>
      </c>
      <c r="G9668" s="108"/>
      <c r="H9668" s="109"/>
      <c r="I9668" s="109"/>
      <c r="J9668" s="109"/>
      <c r="K9668" s="105">
        <f>K9667+J9644</f>
        <v>16.047999999999998</v>
      </c>
      <c r="L9668" s="96"/>
    </row>
    <row r="9669" spans="1:12" hidden="1" outlineLevel="1" x14ac:dyDescent="0.25">
      <c r="A9669" s="98" t="str">
        <f t="shared" si="859"/>
        <v>Type 22/33 600 77 18</v>
      </c>
      <c r="B9669" s="103" t="str">
        <f t="shared" ref="B9669:B9732" si="861">B9668</f>
        <v>Type 22/33 600</v>
      </c>
      <c r="C9669" s="99">
        <v>77</v>
      </c>
      <c r="D9669" s="99">
        <f t="shared" si="858"/>
        <v>18</v>
      </c>
      <c r="E9669" s="100">
        <f t="shared" si="860"/>
        <v>16.095999999999997</v>
      </c>
      <c r="G9669" s="108"/>
      <c r="H9669" s="109"/>
      <c r="I9669" s="109"/>
      <c r="J9669" s="109"/>
      <c r="K9669" s="105">
        <f>K9668+J9644</f>
        <v>16.095999999999997</v>
      </c>
      <c r="L9669" s="96"/>
    </row>
    <row r="9670" spans="1:12" hidden="1" outlineLevel="1" x14ac:dyDescent="0.25">
      <c r="A9670" s="98" t="str">
        <f t="shared" si="859"/>
        <v>Type 22/33 600 78 18</v>
      </c>
      <c r="B9670" s="103" t="str">
        <f t="shared" si="861"/>
        <v>Type 22/33 600</v>
      </c>
      <c r="C9670" s="99">
        <v>78</v>
      </c>
      <c r="D9670" s="99">
        <f t="shared" si="858"/>
        <v>18</v>
      </c>
      <c r="E9670" s="100">
        <f t="shared" si="860"/>
        <v>16.143999999999995</v>
      </c>
      <c r="G9670" s="108"/>
      <c r="H9670" s="109"/>
      <c r="I9670" s="109"/>
      <c r="J9670" s="109"/>
      <c r="K9670" s="105">
        <f>K9669+J9644</f>
        <v>16.143999999999995</v>
      </c>
      <c r="L9670" s="96"/>
    </row>
    <row r="9671" spans="1:12" hidden="1" outlineLevel="1" x14ac:dyDescent="0.25">
      <c r="A9671" s="98" t="str">
        <f t="shared" si="859"/>
        <v>Type 22/33 600 79 18</v>
      </c>
      <c r="B9671" s="103" t="str">
        <f t="shared" si="861"/>
        <v>Type 22/33 600</v>
      </c>
      <c r="C9671" s="99">
        <v>79</v>
      </c>
      <c r="D9671" s="99">
        <f t="shared" si="858"/>
        <v>18</v>
      </c>
      <c r="E9671" s="100">
        <f t="shared" si="860"/>
        <v>16.191999999999993</v>
      </c>
      <c r="G9671" s="108"/>
      <c r="H9671" s="109"/>
      <c r="I9671" s="109"/>
      <c r="J9671" s="109"/>
      <c r="K9671" s="105">
        <f>K9670+J9644</f>
        <v>16.191999999999993</v>
      </c>
      <c r="L9671" s="96"/>
    </row>
    <row r="9672" spans="1:12" hidden="1" outlineLevel="1" x14ac:dyDescent="0.25">
      <c r="A9672" s="98" t="str">
        <f t="shared" si="859"/>
        <v>Type 22/33 600 80 18</v>
      </c>
      <c r="B9672" s="103" t="str">
        <f t="shared" si="861"/>
        <v>Type 22/33 600</v>
      </c>
      <c r="C9672" s="99">
        <v>80</v>
      </c>
      <c r="D9672" s="99">
        <f t="shared" si="858"/>
        <v>18</v>
      </c>
      <c r="E9672" s="100">
        <f t="shared" si="860"/>
        <v>16.239999999999991</v>
      </c>
      <c r="G9672" s="108"/>
      <c r="H9672" s="109"/>
      <c r="I9672" s="109"/>
      <c r="J9672" s="109"/>
      <c r="K9672" s="105">
        <f>K9671+J9644</f>
        <v>16.239999999999991</v>
      </c>
      <c r="L9672" s="96"/>
    </row>
    <row r="9673" spans="1:12" hidden="1" outlineLevel="1" x14ac:dyDescent="0.25">
      <c r="A9673" s="98" t="str">
        <f t="shared" si="859"/>
        <v>Type 22/33 600 81 18</v>
      </c>
      <c r="B9673" s="103" t="str">
        <f t="shared" si="861"/>
        <v>Type 22/33 600</v>
      </c>
      <c r="C9673" s="99">
        <v>81</v>
      </c>
      <c r="D9673" s="99">
        <f t="shared" si="858"/>
        <v>18</v>
      </c>
      <c r="E9673" s="100">
        <f t="shared" si="860"/>
        <v>16.28799999999999</v>
      </c>
      <c r="G9673" s="108"/>
      <c r="H9673" s="109"/>
      <c r="I9673" s="109"/>
      <c r="J9673" s="109"/>
      <c r="K9673" s="105">
        <f>K9672+J9644</f>
        <v>16.28799999999999</v>
      </c>
      <c r="L9673" s="96"/>
    </row>
    <row r="9674" spans="1:12" hidden="1" outlineLevel="1" x14ac:dyDescent="0.25">
      <c r="A9674" s="98" t="str">
        <f t="shared" si="859"/>
        <v>Type 22/33 600 82 18</v>
      </c>
      <c r="B9674" s="103" t="str">
        <f t="shared" si="861"/>
        <v>Type 22/33 600</v>
      </c>
      <c r="C9674" s="99">
        <v>82</v>
      </c>
      <c r="D9674" s="99">
        <f t="shared" si="858"/>
        <v>18</v>
      </c>
      <c r="E9674" s="100">
        <f t="shared" si="860"/>
        <v>16.335999999999988</v>
      </c>
      <c r="G9674" s="108"/>
      <c r="H9674" s="109"/>
      <c r="I9674" s="109"/>
      <c r="J9674" s="109"/>
      <c r="K9674" s="105">
        <f>K9673+J9644</f>
        <v>16.335999999999988</v>
      </c>
      <c r="L9674" s="96"/>
    </row>
    <row r="9675" spans="1:12" hidden="1" outlineLevel="1" x14ac:dyDescent="0.25">
      <c r="A9675" s="98" t="str">
        <f t="shared" si="859"/>
        <v>Type 22/33 600 83 18</v>
      </c>
      <c r="B9675" s="103" t="str">
        <f t="shared" si="861"/>
        <v>Type 22/33 600</v>
      </c>
      <c r="C9675" s="99">
        <v>83</v>
      </c>
      <c r="D9675" s="99">
        <f t="shared" ref="D9675:D9692" si="862">D9674</f>
        <v>18</v>
      </c>
      <c r="E9675" s="100">
        <f t="shared" si="860"/>
        <v>16.383999999999986</v>
      </c>
      <c r="G9675" s="108"/>
      <c r="H9675" s="109"/>
      <c r="I9675" s="109"/>
      <c r="J9675" s="109"/>
      <c r="K9675" s="105">
        <f>K9674+J9644</f>
        <v>16.383999999999986</v>
      </c>
      <c r="L9675" s="96"/>
    </row>
    <row r="9676" spans="1:12" hidden="1" outlineLevel="1" x14ac:dyDescent="0.25">
      <c r="A9676" s="98" t="str">
        <f t="shared" si="859"/>
        <v>Type 22/33 600 84 18</v>
      </c>
      <c r="B9676" s="103" t="str">
        <f t="shared" si="861"/>
        <v>Type 22/33 600</v>
      </c>
      <c r="C9676" s="99">
        <v>84</v>
      </c>
      <c r="D9676" s="99">
        <f t="shared" si="862"/>
        <v>18</v>
      </c>
      <c r="E9676" s="100">
        <f t="shared" si="860"/>
        <v>16.431999999999984</v>
      </c>
      <c r="G9676" s="108"/>
      <c r="H9676" s="109"/>
      <c r="I9676" s="109"/>
      <c r="J9676" s="109"/>
      <c r="K9676" s="105">
        <f>K9675+J9644</f>
        <v>16.431999999999984</v>
      </c>
      <c r="L9676" s="96"/>
    </row>
    <row r="9677" spans="1:12" hidden="1" outlineLevel="1" x14ac:dyDescent="0.25">
      <c r="A9677" s="98" t="str">
        <f t="shared" si="859"/>
        <v>Type 22/33 600 85 18</v>
      </c>
      <c r="B9677" s="103" t="str">
        <f t="shared" si="861"/>
        <v>Type 22/33 600</v>
      </c>
      <c r="C9677" s="99">
        <v>85</v>
      </c>
      <c r="D9677" s="99">
        <f t="shared" si="862"/>
        <v>18</v>
      </c>
      <c r="E9677" s="100">
        <f t="shared" si="860"/>
        <v>16.479999999999983</v>
      </c>
      <c r="G9677" s="108"/>
      <c r="H9677" s="109"/>
      <c r="I9677" s="109"/>
      <c r="J9677" s="109"/>
      <c r="K9677" s="105">
        <f>K9676+J9644</f>
        <v>16.479999999999983</v>
      </c>
      <c r="L9677" s="96"/>
    </row>
    <row r="9678" spans="1:12" hidden="1" outlineLevel="1" x14ac:dyDescent="0.25">
      <c r="A9678" s="98" t="str">
        <f t="shared" si="859"/>
        <v>Type 22/33 600 86 18</v>
      </c>
      <c r="B9678" s="103" t="str">
        <f t="shared" si="861"/>
        <v>Type 22/33 600</v>
      </c>
      <c r="C9678" s="99">
        <v>86</v>
      </c>
      <c r="D9678" s="99">
        <f t="shared" si="862"/>
        <v>18</v>
      </c>
      <c r="E9678" s="100">
        <f t="shared" si="860"/>
        <v>16.527999999999981</v>
      </c>
      <c r="G9678" s="108"/>
      <c r="H9678" s="109"/>
      <c r="I9678" s="109"/>
      <c r="J9678" s="109"/>
      <c r="K9678" s="105">
        <f>K9677+J9644</f>
        <v>16.527999999999981</v>
      </c>
      <c r="L9678" s="96"/>
    </row>
    <row r="9679" spans="1:12" hidden="1" outlineLevel="1" x14ac:dyDescent="0.25">
      <c r="A9679" s="98" t="str">
        <f t="shared" si="859"/>
        <v>Type 22/33 600 87 18</v>
      </c>
      <c r="B9679" s="103" t="str">
        <f t="shared" si="861"/>
        <v>Type 22/33 600</v>
      </c>
      <c r="C9679" s="99">
        <v>87</v>
      </c>
      <c r="D9679" s="99">
        <f t="shared" si="862"/>
        <v>18</v>
      </c>
      <c r="E9679" s="100">
        <f t="shared" si="860"/>
        <v>16.575999999999979</v>
      </c>
      <c r="G9679" s="108"/>
      <c r="H9679" s="109"/>
      <c r="I9679" s="109"/>
      <c r="J9679" s="109"/>
      <c r="K9679" s="105">
        <f>K9678+J9644</f>
        <v>16.575999999999979</v>
      </c>
      <c r="L9679" s="96"/>
    </row>
    <row r="9680" spans="1:12" hidden="1" outlineLevel="1" x14ac:dyDescent="0.25">
      <c r="A9680" s="98" t="str">
        <f t="shared" si="859"/>
        <v>Type 22/33 600 88 18</v>
      </c>
      <c r="B9680" s="103" t="str">
        <f t="shared" si="861"/>
        <v>Type 22/33 600</v>
      </c>
      <c r="C9680" s="99">
        <v>88</v>
      </c>
      <c r="D9680" s="99">
        <f t="shared" si="862"/>
        <v>18</v>
      </c>
      <c r="E9680" s="100">
        <f t="shared" si="860"/>
        <v>16.623999999999977</v>
      </c>
      <c r="G9680" s="108"/>
      <c r="H9680" s="109"/>
      <c r="I9680" s="109"/>
      <c r="J9680" s="109"/>
      <c r="K9680" s="105">
        <f>K9679+J9644</f>
        <v>16.623999999999977</v>
      </c>
      <c r="L9680" s="96"/>
    </row>
    <row r="9681" spans="1:12" hidden="1" outlineLevel="1" x14ac:dyDescent="0.25">
      <c r="A9681" s="98" t="str">
        <f t="shared" si="859"/>
        <v>Type 22/33 600 89 18</v>
      </c>
      <c r="B9681" s="103" t="str">
        <f t="shared" si="861"/>
        <v>Type 22/33 600</v>
      </c>
      <c r="C9681" s="99">
        <v>89</v>
      </c>
      <c r="D9681" s="99">
        <f t="shared" si="862"/>
        <v>18</v>
      </c>
      <c r="E9681" s="100">
        <f t="shared" si="860"/>
        <v>16.671999999999976</v>
      </c>
      <c r="G9681" s="108"/>
      <c r="H9681" s="109"/>
      <c r="I9681" s="109"/>
      <c r="J9681" s="109"/>
      <c r="K9681" s="105">
        <f>K9680+J9644</f>
        <v>16.671999999999976</v>
      </c>
      <c r="L9681" s="96"/>
    </row>
    <row r="9682" spans="1:12" hidden="1" outlineLevel="1" x14ac:dyDescent="0.25">
      <c r="A9682" s="98" t="str">
        <f t="shared" si="859"/>
        <v>Type 22/33 600 90 18</v>
      </c>
      <c r="B9682" s="103" t="str">
        <f t="shared" si="861"/>
        <v>Type 22/33 600</v>
      </c>
      <c r="C9682" s="99">
        <v>90</v>
      </c>
      <c r="D9682" s="99">
        <f t="shared" si="862"/>
        <v>18</v>
      </c>
      <c r="E9682" s="100">
        <f t="shared" si="860"/>
        <v>16.719999999999974</v>
      </c>
      <c r="G9682" s="108"/>
      <c r="H9682" s="109"/>
      <c r="I9682" s="109"/>
      <c r="J9682" s="109"/>
      <c r="K9682" s="105">
        <f>K9681+J9644</f>
        <v>16.719999999999974</v>
      </c>
      <c r="L9682" s="96"/>
    </row>
    <row r="9683" spans="1:12" hidden="1" outlineLevel="1" x14ac:dyDescent="0.25">
      <c r="A9683" s="98" t="str">
        <f t="shared" si="859"/>
        <v>Type 22/33 600 91 18</v>
      </c>
      <c r="B9683" s="103" t="str">
        <f t="shared" si="861"/>
        <v>Type 22/33 600</v>
      </c>
      <c r="C9683" s="99">
        <v>91</v>
      </c>
      <c r="D9683" s="99">
        <f t="shared" si="862"/>
        <v>18</v>
      </c>
      <c r="E9683" s="100">
        <f t="shared" si="860"/>
        <v>16.767999999999972</v>
      </c>
      <c r="G9683" s="108"/>
      <c r="H9683" s="109"/>
      <c r="I9683" s="109"/>
      <c r="J9683" s="109"/>
      <c r="K9683" s="105">
        <f>K9682+J9644</f>
        <v>16.767999999999972</v>
      </c>
      <c r="L9683" s="96"/>
    </row>
    <row r="9684" spans="1:12" hidden="1" outlineLevel="1" x14ac:dyDescent="0.25">
      <c r="A9684" s="98" t="str">
        <f t="shared" si="859"/>
        <v>Type 22/33 600 92 18</v>
      </c>
      <c r="B9684" s="103" t="str">
        <f t="shared" si="861"/>
        <v>Type 22/33 600</v>
      </c>
      <c r="C9684" s="99">
        <v>92</v>
      </c>
      <c r="D9684" s="99">
        <f t="shared" si="862"/>
        <v>18</v>
      </c>
      <c r="E9684" s="100">
        <f t="shared" si="860"/>
        <v>16.815999999999971</v>
      </c>
      <c r="G9684" s="108"/>
      <c r="H9684" s="109"/>
      <c r="I9684" s="109"/>
      <c r="J9684" s="109"/>
      <c r="K9684" s="105">
        <f>K9683+J9644</f>
        <v>16.815999999999971</v>
      </c>
      <c r="L9684" s="96"/>
    </row>
    <row r="9685" spans="1:12" hidden="1" outlineLevel="1" x14ac:dyDescent="0.25">
      <c r="A9685" s="98" t="str">
        <f t="shared" si="859"/>
        <v>Type 22/33 600 93 18</v>
      </c>
      <c r="B9685" s="103" t="str">
        <f t="shared" si="861"/>
        <v>Type 22/33 600</v>
      </c>
      <c r="C9685" s="99">
        <v>93</v>
      </c>
      <c r="D9685" s="99">
        <f t="shared" si="862"/>
        <v>18</v>
      </c>
      <c r="E9685" s="100">
        <f t="shared" si="860"/>
        <v>16.863999999999969</v>
      </c>
      <c r="G9685" s="108"/>
      <c r="H9685" s="109"/>
      <c r="I9685" s="109"/>
      <c r="J9685" s="109"/>
      <c r="K9685" s="105">
        <f>K9684+J9644</f>
        <v>16.863999999999969</v>
      </c>
      <c r="L9685" s="96"/>
    </row>
    <row r="9686" spans="1:12" hidden="1" outlineLevel="1" x14ac:dyDescent="0.25">
      <c r="A9686" s="98" t="str">
        <f t="shared" si="859"/>
        <v>Type 22/33 600 94 18</v>
      </c>
      <c r="B9686" s="103" t="str">
        <f t="shared" si="861"/>
        <v>Type 22/33 600</v>
      </c>
      <c r="C9686" s="99">
        <v>94</v>
      </c>
      <c r="D9686" s="99">
        <f t="shared" si="862"/>
        <v>18</v>
      </c>
      <c r="E9686" s="100">
        <f t="shared" si="860"/>
        <v>16.911999999999967</v>
      </c>
      <c r="G9686" s="108"/>
      <c r="H9686" s="109"/>
      <c r="I9686" s="109"/>
      <c r="J9686" s="109"/>
      <c r="K9686" s="105">
        <f>K9685+J9644</f>
        <v>16.911999999999967</v>
      </c>
      <c r="L9686" s="96"/>
    </row>
    <row r="9687" spans="1:12" hidden="1" outlineLevel="1" x14ac:dyDescent="0.25">
      <c r="A9687" s="98" t="str">
        <f t="shared" si="859"/>
        <v>Type 22/33 600 95 18</v>
      </c>
      <c r="B9687" s="103" t="str">
        <f t="shared" si="861"/>
        <v>Type 22/33 600</v>
      </c>
      <c r="C9687" s="99">
        <v>95</v>
      </c>
      <c r="D9687" s="99">
        <f t="shared" si="862"/>
        <v>18</v>
      </c>
      <c r="E9687" s="100">
        <f t="shared" si="860"/>
        <v>16.959999999999965</v>
      </c>
      <c r="G9687" s="108"/>
      <c r="H9687" s="109"/>
      <c r="I9687" s="109"/>
      <c r="J9687" s="109"/>
      <c r="K9687" s="105">
        <f>K9686+J9644</f>
        <v>16.959999999999965</v>
      </c>
      <c r="L9687" s="96"/>
    </row>
    <row r="9688" spans="1:12" hidden="1" outlineLevel="1" x14ac:dyDescent="0.25">
      <c r="A9688" s="98" t="str">
        <f t="shared" si="859"/>
        <v>Type 22/33 600 96 18</v>
      </c>
      <c r="B9688" s="103" t="str">
        <f t="shared" si="861"/>
        <v>Type 22/33 600</v>
      </c>
      <c r="C9688" s="99">
        <v>96</v>
      </c>
      <c r="D9688" s="99">
        <f t="shared" si="862"/>
        <v>18</v>
      </c>
      <c r="E9688" s="100">
        <f t="shared" si="860"/>
        <v>17.007999999999964</v>
      </c>
      <c r="G9688" s="108"/>
      <c r="H9688" s="109"/>
      <c r="I9688" s="109"/>
      <c r="J9688" s="109"/>
      <c r="K9688" s="105">
        <f>K9687+J9644</f>
        <v>17.007999999999964</v>
      </c>
      <c r="L9688" s="96"/>
    </row>
    <row r="9689" spans="1:12" hidden="1" outlineLevel="1" x14ac:dyDescent="0.25">
      <c r="A9689" s="98" t="str">
        <f t="shared" si="859"/>
        <v>Type 22/33 600 97 18</v>
      </c>
      <c r="B9689" s="103" t="str">
        <f t="shared" si="861"/>
        <v>Type 22/33 600</v>
      </c>
      <c r="C9689" s="99">
        <v>97</v>
      </c>
      <c r="D9689" s="99">
        <f t="shared" si="862"/>
        <v>18</v>
      </c>
      <c r="E9689" s="100">
        <f t="shared" si="860"/>
        <v>17.055999999999962</v>
      </c>
      <c r="G9689" s="108"/>
      <c r="H9689" s="109"/>
      <c r="I9689" s="109"/>
      <c r="J9689" s="109"/>
      <c r="K9689" s="105">
        <f>K9688+J9644</f>
        <v>17.055999999999962</v>
      </c>
      <c r="L9689" s="96"/>
    </row>
    <row r="9690" spans="1:12" hidden="1" outlineLevel="1" x14ac:dyDescent="0.25">
      <c r="A9690" s="98" t="str">
        <f t="shared" si="859"/>
        <v>Type 22/33 600 98 18</v>
      </c>
      <c r="B9690" s="103" t="str">
        <f t="shared" si="861"/>
        <v>Type 22/33 600</v>
      </c>
      <c r="C9690" s="99">
        <v>98</v>
      </c>
      <c r="D9690" s="99">
        <f t="shared" si="862"/>
        <v>18</v>
      </c>
      <c r="E9690" s="100">
        <f t="shared" si="860"/>
        <v>17.10399999999996</v>
      </c>
      <c r="G9690" s="108"/>
      <c r="H9690" s="109"/>
      <c r="I9690" s="109"/>
      <c r="J9690" s="109"/>
      <c r="K9690" s="105">
        <f>K9689+J9644</f>
        <v>17.10399999999996</v>
      </c>
      <c r="L9690" s="96"/>
    </row>
    <row r="9691" spans="1:12" hidden="1" outlineLevel="1" x14ac:dyDescent="0.25">
      <c r="A9691" s="98" t="str">
        <f t="shared" si="859"/>
        <v>Type 22/33 600 99 18</v>
      </c>
      <c r="B9691" s="103" t="str">
        <f t="shared" si="861"/>
        <v>Type 22/33 600</v>
      </c>
      <c r="C9691" s="99">
        <v>99</v>
      </c>
      <c r="D9691" s="99">
        <f t="shared" si="862"/>
        <v>18</v>
      </c>
      <c r="E9691" s="100">
        <f t="shared" si="860"/>
        <v>17.151999999999958</v>
      </c>
      <c r="G9691" s="108"/>
      <c r="H9691" s="109"/>
      <c r="I9691" s="109"/>
      <c r="J9691" s="109"/>
      <c r="K9691" s="105">
        <f>K9690+J9644</f>
        <v>17.151999999999958</v>
      </c>
      <c r="L9691" s="96"/>
    </row>
    <row r="9692" spans="1:12" hidden="1" outlineLevel="1" x14ac:dyDescent="0.25">
      <c r="A9692" s="110" t="str">
        <f t="shared" si="859"/>
        <v>Type 22/33 600 100 18</v>
      </c>
      <c r="B9692" s="111" t="str">
        <f t="shared" si="861"/>
        <v>Type 22/33 600</v>
      </c>
      <c r="C9692" s="112">
        <v>100</v>
      </c>
      <c r="D9692" s="112">
        <f t="shared" si="862"/>
        <v>18</v>
      </c>
      <c r="E9692" s="113">
        <f t="shared" si="860"/>
        <v>17.199999999999957</v>
      </c>
      <c r="G9692" s="114"/>
      <c r="H9692" s="115"/>
      <c r="I9692" s="115"/>
      <c r="J9692" s="115"/>
      <c r="K9692" s="116">
        <f>K9691+J9644</f>
        <v>17.199999999999957</v>
      </c>
      <c r="L9692" s="96"/>
    </row>
    <row r="9693" spans="1:12" hidden="1" outlineLevel="1" x14ac:dyDescent="0.25">
      <c r="A9693" s="98" t="str">
        <f t="shared" si="859"/>
        <v>Type 22/33 600 50 17</v>
      </c>
      <c r="B9693" s="117" t="str">
        <f t="shared" si="861"/>
        <v>Type 22/33 600</v>
      </c>
      <c r="C9693" s="99">
        <v>50</v>
      </c>
      <c r="D9693" s="99">
        <f>AB9541</f>
        <v>17</v>
      </c>
      <c r="E9693" s="100">
        <f t="shared" si="860"/>
        <v>16.8</v>
      </c>
      <c r="G9693" s="99">
        <f>AB9542</f>
        <v>16.8</v>
      </c>
      <c r="H9693" s="101"/>
      <c r="I9693" s="101"/>
      <c r="J9693" s="101"/>
      <c r="K9693" s="102">
        <f>G9693</f>
        <v>16.8</v>
      </c>
      <c r="L9693" s="96"/>
    </row>
    <row r="9694" spans="1:12" hidden="1" outlineLevel="1" x14ac:dyDescent="0.25">
      <c r="A9694" s="98" t="str">
        <f t="shared" si="859"/>
        <v>Type 22/33 600 51 17</v>
      </c>
      <c r="B9694" s="103" t="str">
        <f t="shared" si="861"/>
        <v>Type 22/33 600</v>
      </c>
      <c r="C9694" s="99">
        <v>51</v>
      </c>
      <c r="D9694" s="99">
        <f t="shared" ref="D9694:D9725" si="863">D9693</f>
        <v>17</v>
      </c>
      <c r="E9694" s="100">
        <f t="shared" si="860"/>
        <v>16.847999999999999</v>
      </c>
      <c r="G9694" s="104"/>
      <c r="H9694" s="59"/>
      <c r="I9694" s="59"/>
      <c r="J9694" s="59"/>
      <c r="K9694" s="105">
        <f>K9693+J9695</f>
        <v>16.847999999999999</v>
      </c>
      <c r="L9694" s="96"/>
    </row>
    <row r="9695" spans="1:12" hidden="1" outlineLevel="1" x14ac:dyDescent="0.25">
      <c r="A9695" s="98" t="str">
        <f t="shared" si="859"/>
        <v>Type 22/33 600 52 17</v>
      </c>
      <c r="B9695" s="103" t="str">
        <f t="shared" si="861"/>
        <v>Type 22/33 600</v>
      </c>
      <c r="C9695" s="99">
        <v>52</v>
      </c>
      <c r="D9695" s="99">
        <f t="shared" si="863"/>
        <v>17</v>
      </c>
      <c r="E9695" s="100">
        <f t="shared" si="860"/>
        <v>16.895999999999997</v>
      </c>
      <c r="G9695" s="99">
        <f>AB9543</f>
        <v>19.2</v>
      </c>
      <c r="H9695" s="59">
        <v>50</v>
      </c>
      <c r="I9695" s="59">
        <f>G9695-G9693</f>
        <v>2.3999999999999986</v>
      </c>
      <c r="J9695" s="59">
        <f>I9695/H9695</f>
        <v>4.7999999999999973E-2</v>
      </c>
      <c r="K9695" s="105">
        <f>K9694+J9695</f>
        <v>16.895999999999997</v>
      </c>
      <c r="L9695" s="96"/>
    </row>
    <row r="9696" spans="1:12" hidden="1" outlineLevel="1" x14ac:dyDescent="0.25">
      <c r="A9696" s="98" t="str">
        <f t="shared" si="859"/>
        <v>Type 22/33 600 53 17</v>
      </c>
      <c r="B9696" s="103" t="str">
        <f t="shared" si="861"/>
        <v>Type 22/33 600</v>
      </c>
      <c r="C9696" s="99">
        <v>53</v>
      </c>
      <c r="D9696" s="99">
        <f t="shared" si="863"/>
        <v>17</v>
      </c>
      <c r="E9696" s="100">
        <f t="shared" si="860"/>
        <v>16.943999999999996</v>
      </c>
      <c r="G9696" s="108"/>
      <c r="H9696" s="109"/>
      <c r="I9696" s="109"/>
      <c r="J9696" s="109"/>
      <c r="K9696" s="105">
        <f>K9695+J9695</f>
        <v>16.943999999999996</v>
      </c>
      <c r="L9696" s="96"/>
    </row>
    <row r="9697" spans="1:12" hidden="1" outlineLevel="1" x14ac:dyDescent="0.25">
      <c r="A9697" s="98" t="str">
        <f t="shared" si="859"/>
        <v>Type 22/33 600 54 17</v>
      </c>
      <c r="B9697" s="103" t="str">
        <f t="shared" si="861"/>
        <v>Type 22/33 600</v>
      </c>
      <c r="C9697" s="99">
        <v>54</v>
      </c>
      <c r="D9697" s="99">
        <f t="shared" si="863"/>
        <v>17</v>
      </c>
      <c r="E9697" s="100">
        <f t="shared" si="860"/>
        <v>16.991999999999994</v>
      </c>
      <c r="G9697" s="108"/>
      <c r="H9697" s="109"/>
      <c r="I9697" s="109"/>
      <c r="J9697" s="109"/>
      <c r="K9697" s="105">
        <f>K9696+J9695</f>
        <v>16.991999999999994</v>
      </c>
      <c r="L9697" s="96"/>
    </row>
    <row r="9698" spans="1:12" hidden="1" outlineLevel="1" x14ac:dyDescent="0.25">
      <c r="A9698" s="98" t="str">
        <f t="shared" si="859"/>
        <v>Type 22/33 600 55 17</v>
      </c>
      <c r="B9698" s="103" t="str">
        <f t="shared" si="861"/>
        <v>Type 22/33 600</v>
      </c>
      <c r="C9698" s="99">
        <v>55</v>
      </c>
      <c r="D9698" s="99">
        <f t="shared" si="863"/>
        <v>17</v>
      </c>
      <c r="E9698" s="100">
        <f t="shared" si="860"/>
        <v>17.039999999999992</v>
      </c>
      <c r="G9698" s="104"/>
      <c r="H9698" s="59"/>
      <c r="I9698" s="59"/>
      <c r="J9698" s="59"/>
      <c r="K9698" s="105">
        <f>K9697+J9695</f>
        <v>17.039999999999992</v>
      </c>
      <c r="L9698" s="96"/>
    </row>
    <row r="9699" spans="1:12" hidden="1" outlineLevel="1" x14ac:dyDescent="0.25">
      <c r="A9699" s="98" t="str">
        <f t="shared" si="859"/>
        <v>Type 22/33 600 56 17</v>
      </c>
      <c r="B9699" s="103" t="str">
        <f t="shared" si="861"/>
        <v>Type 22/33 600</v>
      </c>
      <c r="C9699" s="99">
        <v>56</v>
      </c>
      <c r="D9699" s="99">
        <f t="shared" si="863"/>
        <v>17</v>
      </c>
      <c r="E9699" s="100">
        <f t="shared" si="860"/>
        <v>17.08799999999999</v>
      </c>
      <c r="G9699" s="104"/>
      <c r="H9699" s="59"/>
      <c r="I9699" s="59"/>
      <c r="J9699" s="59"/>
      <c r="K9699" s="105">
        <f>K9698+J9695</f>
        <v>17.08799999999999</v>
      </c>
      <c r="L9699" s="96"/>
    </row>
    <row r="9700" spans="1:12" hidden="1" outlineLevel="1" x14ac:dyDescent="0.25">
      <c r="A9700" s="98" t="str">
        <f t="shared" si="859"/>
        <v>Type 22/33 600 57 17</v>
      </c>
      <c r="B9700" s="103" t="str">
        <f t="shared" si="861"/>
        <v>Type 22/33 600</v>
      </c>
      <c r="C9700" s="99">
        <v>57</v>
      </c>
      <c r="D9700" s="99">
        <f t="shared" si="863"/>
        <v>17</v>
      </c>
      <c r="E9700" s="100">
        <f t="shared" si="860"/>
        <v>17.135999999999989</v>
      </c>
      <c r="G9700" s="104"/>
      <c r="H9700" s="59"/>
      <c r="I9700" s="59"/>
      <c r="J9700" s="59"/>
      <c r="K9700" s="105">
        <f>K9699+J9695</f>
        <v>17.135999999999989</v>
      </c>
      <c r="L9700" s="96"/>
    </row>
    <row r="9701" spans="1:12" hidden="1" outlineLevel="1" x14ac:dyDescent="0.25">
      <c r="A9701" s="98" t="str">
        <f t="shared" si="859"/>
        <v>Type 22/33 600 58 17</v>
      </c>
      <c r="B9701" s="103" t="str">
        <f t="shared" si="861"/>
        <v>Type 22/33 600</v>
      </c>
      <c r="C9701" s="99">
        <v>58</v>
      </c>
      <c r="D9701" s="99">
        <f t="shared" si="863"/>
        <v>17</v>
      </c>
      <c r="E9701" s="100">
        <f t="shared" si="860"/>
        <v>17.183999999999987</v>
      </c>
      <c r="G9701" s="104"/>
      <c r="H9701" s="59"/>
      <c r="I9701" s="59"/>
      <c r="J9701" s="59"/>
      <c r="K9701" s="105">
        <f>K9700+J9695</f>
        <v>17.183999999999987</v>
      </c>
      <c r="L9701" s="96"/>
    </row>
    <row r="9702" spans="1:12" hidden="1" outlineLevel="1" x14ac:dyDescent="0.25">
      <c r="A9702" s="98" t="str">
        <f t="shared" si="859"/>
        <v>Type 22/33 600 59 17</v>
      </c>
      <c r="B9702" s="103" t="str">
        <f t="shared" si="861"/>
        <v>Type 22/33 600</v>
      </c>
      <c r="C9702" s="99">
        <v>59</v>
      </c>
      <c r="D9702" s="99">
        <f t="shared" si="863"/>
        <v>17</v>
      </c>
      <c r="E9702" s="100">
        <f t="shared" si="860"/>
        <v>17.231999999999985</v>
      </c>
      <c r="G9702" s="104"/>
      <c r="H9702" s="59"/>
      <c r="I9702" s="59"/>
      <c r="J9702" s="59"/>
      <c r="K9702" s="105">
        <f>K9701+J9695</f>
        <v>17.231999999999985</v>
      </c>
      <c r="L9702" s="96"/>
    </row>
    <row r="9703" spans="1:12" hidden="1" outlineLevel="1" x14ac:dyDescent="0.25">
      <c r="A9703" s="98" t="str">
        <f t="shared" si="859"/>
        <v>Type 22/33 600 60 17</v>
      </c>
      <c r="B9703" s="103" t="str">
        <f t="shared" si="861"/>
        <v>Type 22/33 600</v>
      </c>
      <c r="C9703" s="99">
        <v>60</v>
      </c>
      <c r="D9703" s="99">
        <f t="shared" si="863"/>
        <v>17</v>
      </c>
      <c r="E9703" s="100">
        <f t="shared" si="860"/>
        <v>17.279999999999983</v>
      </c>
      <c r="G9703" s="108"/>
      <c r="H9703" s="59"/>
      <c r="I9703" s="59"/>
      <c r="J9703" s="59"/>
      <c r="K9703" s="105">
        <f>K9702+J9695</f>
        <v>17.279999999999983</v>
      </c>
      <c r="L9703" s="96"/>
    </row>
    <row r="9704" spans="1:12" hidden="1" outlineLevel="1" x14ac:dyDescent="0.25">
      <c r="A9704" s="98" t="str">
        <f t="shared" si="859"/>
        <v>Type 22/33 600 61 17</v>
      </c>
      <c r="B9704" s="103" t="str">
        <f t="shared" si="861"/>
        <v>Type 22/33 600</v>
      </c>
      <c r="C9704" s="99">
        <v>61</v>
      </c>
      <c r="D9704" s="99">
        <f t="shared" si="863"/>
        <v>17</v>
      </c>
      <c r="E9704" s="100">
        <f t="shared" si="860"/>
        <v>17.327999999999982</v>
      </c>
      <c r="G9704" s="108"/>
      <c r="H9704" s="109"/>
      <c r="I9704" s="109"/>
      <c r="J9704" s="109"/>
      <c r="K9704" s="105">
        <f>K9703+J9695</f>
        <v>17.327999999999982</v>
      </c>
      <c r="L9704" s="96"/>
    </row>
    <row r="9705" spans="1:12" hidden="1" outlineLevel="1" x14ac:dyDescent="0.25">
      <c r="A9705" s="98" t="str">
        <f t="shared" si="859"/>
        <v>Type 22/33 600 62 17</v>
      </c>
      <c r="B9705" s="103" t="str">
        <f t="shared" si="861"/>
        <v>Type 22/33 600</v>
      </c>
      <c r="C9705" s="99">
        <v>62</v>
      </c>
      <c r="D9705" s="99">
        <f t="shared" si="863"/>
        <v>17</v>
      </c>
      <c r="E9705" s="100">
        <f t="shared" si="860"/>
        <v>17.37599999999998</v>
      </c>
      <c r="G9705" s="108"/>
      <c r="H9705" s="109"/>
      <c r="I9705" s="109"/>
      <c r="J9705" s="109"/>
      <c r="K9705" s="105">
        <f>K9704+J9695</f>
        <v>17.37599999999998</v>
      </c>
      <c r="L9705" s="96"/>
    </row>
    <row r="9706" spans="1:12" hidden="1" outlineLevel="1" x14ac:dyDescent="0.25">
      <c r="A9706" s="98" t="str">
        <f t="shared" si="859"/>
        <v>Type 22/33 600 63 17</v>
      </c>
      <c r="B9706" s="103" t="str">
        <f t="shared" si="861"/>
        <v>Type 22/33 600</v>
      </c>
      <c r="C9706" s="99">
        <v>63</v>
      </c>
      <c r="D9706" s="99">
        <f t="shared" si="863"/>
        <v>17</v>
      </c>
      <c r="E9706" s="100">
        <f t="shared" si="860"/>
        <v>17.423999999999978</v>
      </c>
      <c r="G9706" s="108"/>
      <c r="H9706" s="109"/>
      <c r="I9706" s="109"/>
      <c r="J9706" s="109"/>
      <c r="K9706" s="105">
        <f>K9705+J9695</f>
        <v>17.423999999999978</v>
      </c>
      <c r="L9706" s="96"/>
    </row>
    <row r="9707" spans="1:12" hidden="1" outlineLevel="1" x14ac:dyDescent="0.25">
      <c r="A9707" s="98" t="str">
        <f t="shared" si="859"/>
        <v>Type 22/33 600 64 17</v>
      </c>
      <c r="B9707" s="103" t="str">
        <f t="shared" si="861"/>
        <v>Type 22/33 600</v>
      </c>
      <c r="C9707" s="99">
        <v>64</v>
      </c>
      <c r="D9707" s="99">
        <f t="shared" si="863"/>
        <v>17</v>
      </c>
      <c r="E9707" s="100">
        <f t="shared" si="860"/>
        <v>17.471999999999976</v>
      </c>
      <c r="G9707" s="108"/>
      <c r="H9707" s="109"/>
      <c r="I9707" s="109"/>
      <c r="J9707" s="109"/>
      <c r="K9707" s="105">
        <f>K9706+J9695</f>
        <v>17.471999999999976</v>
      </c>
      <c r="L9707" s="96"/>
    </row>
    <row r="9708" spans="1:12" hidden="1" outlineLevel="1" x14ac:dyDescent="0.25">
      <c r="A9708" s="98" t="str">
        <f t="shared" si="859"/>
        <v>Type 22/33 600 65 17</v>
      </c>
      <c r="B9708" s="103" t="str">
        <f t="shared" si="861"/>
        <v>Type 22/33 600</v>
      </c>
      <c r="C9708" s="99">
        <v>65</v>
      </c>
      <c r="D9708" s="99">
        <f t="shared" si="863"/>
        <v>17</v>
      </c>
      <c r="E9708" s="100">
        <f t="shared" si="860"/>
        <v>17.519999999999975</v>
      </c>
      <c r="G9708" s="108"/>
      <c r="H9708" s="109"/>
      <c r="I9708" s="109"/>
      <c r="J9708" s="109"/>
      <c r="K9708" s="105">
        <f>K9707+J9695</f>
        <v>17.519999999999975</v>
      </c>
      <c r="L9708" s="96"/>
    </row>
    <row r="9709" spans="1:12" hidden="1" outlineLevel="1" x14ac:dyDescent="0.25">
      <c r="A9709" s="98" t="str">
        <f t="shared" si="859"/>
        <v>Type 22/33 600 66 17</v>
      </c>
      <c r="B9709" s="103" t="str">
        <f t="shared" si="861"/>
        <v>Type 22/33 600</v>
      </c>
      <c r="C9709" s="99">
        <v>66</v>
      </c>
      <c r="D9709" s="99">
        <f t="shared" si="863"/>
        <v>17</v>
      </c>
      <c r="E9709" s="100">
        <f t="shared" si="860"/>
        <v>17.567999999999973</v>
      </c>
      <c r="G9709" s="108"/>
      <c r="H9709" s="109"/>
      <c r="I9709" s="109"/>
      <c r="J9709" s="109"/>
      <c r="K9709" s="105">
        <f>K9708+J9695</f>
        <v>17.567999999999973</v>
      </c>
      <c r="L9709" s="96"/>
    </row>
    <row r="9710" spans="1:12" hidden="1" outlineLevel="1" x14ac:dyDescent="0.25">
      <c r="A9710" s="98" t="str">
        <f t="shared" si="859"/>
        <v>Type 22/33 600 67 17</v>
      </c>
      <c r="B9710" s="103" t="str">
        <f t="shared" si="861"/>
        <v>Type 22/33 600</v>
      </c>
      <c r="C9710" s="99">
        <v>67</v>
      </c>
      <c r="D9710" s="99">
        <f t="shared" si="863"/>
        <v>17</v>
      </c>
      <c r="E9710" s="100">
        <f t="shared" si="860"/>
        <v>17.615999999999971</v>
      </c>
      <c r="G9710" s="108"/>
      <c r="H9710" s="109"/>
      <c r="I9710" s="109"/>
      <c r="J9710" s="109"/>
      <c r="K9710" s="105">
        <f>K9709+J9695</f>
        <v>17.615999999999971</v>
      </c>
      <c r="L9710" s="96"/>
    </row>
    <row r="9711" spans="1:12" hidden="1" outlineLevel="1" x14ac:dyDescent="0.25">
      <c r="A9711" s="98" t="str">
        <f t="shared" si="859"/>
        <v>Type 22/33 600 68 17</v>
      </c>
      <c r="B9711" s="103" t="str">
        <f t="shared" si="861"/>
        <v>Type 22/33 600</v>
      </c>
      <c r="C9711" s="99">
        <v>68</v>
      </c>
      <c r="D9711" s="99">
        <f t="shared" si="863"/>
        <v>17</v>
      </c>
      <c r="E9711" s="100">
        <f t="shared" si="860"/>
        <v>17.66399999999997</v>
      </c>
      <c r="G9711" s="108"/>
      <c r="H9711" s="109"/>
      <c r="I9711" s="109"/>
      <c r="J9711" s="109"/>
      <c r="K9711" s="105">
        <f>K9710+J9695</f>
        <v>17.66399999999997</v>
      </c>
      <c r="L9711" s="96"/>
    </row>
    <row r="9712" spans="1:12" hidden="1" outlineLevel="1" x14ac:dyDescent="0.25">
      <c r="A9712" s="98" t="str">
        <f t="shared" si="859"/>
        <v>Type 22/33 600 69 17</v>
      </c>
      <c r="B9712" s="103" t="str">
        <f t="shared" si="861"/>
        <v>Type 22/33 600</v>
      </c>
      <c r="C9712" s="99">
        <v>69</v>
      </c>
      <c r="D9712" s="99">
        <f t="shared" si="863"/>
        <v>17</v>
      </c>
      <c r="E9712" s="100">
        <f t="shared" si="860"/>
        <v>17.711999999999968</v>
      </c>
      <c r="G9712" s="108"/>
      <c r="H9712" s="109"/>
      <c r="I9712" s="109"/>
      <c r="J9712" s="109"/>
      <c r="K9712" s="105">
        <f>K9711+J9695</f>
        <v>17.711999999999968</v>
      </c>
      <c r="L9712" s="96"/>
    </row>
    <row r="9713" spans="1:12" hidden="1" outlineLevel="1" x14ac:dyDescent="0.25">
      <c r="A9713" s="98" t="str">
        <f t="shared" si="859"/>
        <v>Type 22/33 600 70 17</v>
      </c>
      <c r="B9713" s="103" t="str">
        <f t="shared" si="861"/>
        <v>Type 22/33 600</v>
      </c>
      <c r="C9713" s="99">
        <v>70</v>
      </c>
      <c r="D9713" s="99">
        <f t="shared" si="863"/>
        <v>17</v>
      </c>
      <c r="E9713" s="100">
        <f t="shared" si="860"/>
        <v>17.759999999999966</v>
      </c>
      <c r="G9713" s="108"/>
      <c r="H9713" s="109"/>
      <c r="I9713" s="109"/>
      <c r="J9713" s="109"/>
      <c r="K9713" s="105">
        <f>K9712+J9695</f>
        <v>17.759999999999966</v>
      </c>
      <c r="L9713" s="96"/>
    </row>
    <row r="9714" spans="1:12" hidden="1" outlineLevel="1" x14ac:dyDescent="0.25">
      <c r="A9714" s="98" t="str">
        <f t="shared" si="859"/>
        <v>Type 22/33 600 71 17</v>
      </c>
      <c r="B9714" s="103" t="str">
        <f t="shared" si="861"/>
        <v>Type 22/33 600</v>
      </c>
      <c r="C9714" s="99">
        <v>71</v>
      </c>
      <c r="D9714" s="99">
        <f t="shared" si="863"/>
        <v>17</v>
      </c>
      <c r="E9714" s="100">
        <f t="shared" si="860"/>
        <v>17.807999999999964</v>
      </c>
      <c r="G9714" s="108"/>
      <c r="H9714" s="109"/>
      <c r="I9714" s="109"/>
      <c r="J9714" s="109"/>
      <c r="K9714" s="105">
        <f>K9713+J9695</f>
        <v>17.807999999999964</v>
      </c>
      <c r="L9714" s="96"/>
    </row>
    <row r="9715" spans="1:12" hidden="1" outlineLevel="1" x14ac:dyDescent="0.25">
      <c r="A9715" s="98" t="str">
        <f t="shared" si="859"/>
        <v>Type 22/33 600 72 17</v>
      </c>
      <c r="B9715" s="103" t="str">
        <f t="shared" si="861"/>
        <v>Type 22/33 600</v>
      </c>
      <c r="C9715" s="99">
        <v>72</v>
      </c>
      <c r="D9715" s="99">
        <f t="shared" si="863"/>
        <v>17</v>
      </c>
      <c r="E9715" s="100">
        <f t="shared" si="860"/>
        <v>17.855999999999963</v>
      </c>
      <c r="G9715" s="108"/>
      <c r="H9715" s="109"/>
      <c r="I9715" s="109"/>
      <c r="J9715" s="109"/>
      <c r="K9715" s="105">
        <f>K9714+J9695</f>
        <v>17.855999999999963</v>
      </c>
      <c r="L9715" s="96"/>
    </row>
    <row r="9716" spans="1:12" hidden="1" outlineLevel="1" x14ac:dyDescent="0.25">
      <c r="A9716" s="98" t="str">
        <f t="shared" si="859"/>
        <v>Type 22/33 600 73 17</v>
      </c>
      <c r="B9716" s="103" t="str">
        <f t="shared" si="861"/>
        <v>Type 22/33 600</v>
      </c>
      <c r="C9716" s="99">
        <v>73</v>
      </c>
      <c r="D9716" s="99">
        <f t="shared" si="863"/>
        <v>17</v>
      </c>
      <c r="E9716" s="100">
        <f t="shared" si="860"/>
        <v>17.903999999999961</v>
      </c>
      <c r="G9716" s="108"/>
      <c r="H9716" s="109"/>
      <c r="I9716" s="109"/>
      <c r="J9716" s="109"/>
      <c r="K9716" s="105">
        <f>K9715+J9695</f>
        <v>17.903999999999961</v>
      </c>
      <c r="L9716" s="96"/>
    </row>
    <row r="9717" spans="1:12" hidden="1" outlineLevel="1" x14ac:dyDescent="0.25">
      <c r="A9717" s="98" t="str">
        <f t="shared" si="859"/>
        <v>Type 22/33 600 74 17</v>
      </c>
      <c r="B9717" s="103" t="str">
        <f t="shared" si="861"/>
        <v>Type 22/33 600</v>
      </c>
      <c r="C9717" s="99">
        <v>74</v>
      </c>
      <c r="D9717" s="99">
        <f t="shared" si="863"/>
        <v>17</v>
      </c>
      <c r="E9717" s="100">
        <f t="shared" si="860"/>
        <v>17.951999999999959</v>
      </c>
      <c r="G9717" s="108"/>
      <c r="H9717" s="109"/>
      <c r="I9717" s="109"/>
      <c r="J9717" s="109"/>
      <c r="K9717" s="105">
        <f>K9716+J9695</f>
        <v>17.951999999999959</v>
      </c>
      <c r="L9717" s="96"/>
    </row>
    <row r="9718" spans="1:12" hidden="1" outlineLevel="1" x14ac:dyDescent="0.25">
      <c r="A9718" s="98" t="str">
        <f t="shared" si="859"/>
        <v>Type 22/33 600 75 17</v>
      </c>
      <c r="B9718" s="103" t="str">
        <f t="shared" si="861"/>
        <v>Type 22/33 600</v>
      </c>
      <c r="C9718" s="99">
        <v>75</v>
      </c>
      <c r="D9718" s="99">
        <f t="shared" si="863"/>
        <v>17</v>
      </c>
      <c r="E9718" s="100">
        <f t="shared" si="860"/>
        <v>17.999999999999957</v>
      </c>
      <c r="G9718" s="108"/>
      <c r="H9718" s="109"/>
      <c r="I9718" s="109"/>
      <c r="J9718" s="109"/>
      <c r="K9718" s="105">
        <f>K9717+J9695</f>
        <v>17.999999999999957</v>
      </c>
      <c r="L9718" s="96"/>
    </row>
    <row r="9719" spans="1:12" hidden="1" outlineLevel="1" x14ac:dyDescent="0.25">
      <c r="A9719" s="98" t="str">
        <f t="shared" si="859"/>
        <v>Type 22/33 600 76 17</v>
      </c>
      <c r="B9719" s="103" t="str">
        <f t="shared" si="861"/>
        <v>Type 22/33 600</v>
      </c>
      <c r="C9719" s="99">
        <v>76</v>
      </c>
      <c r="D9719" s="99">
        <f t="shared" si="863"/>
        <v>17</v>
      </c>
      <c r="E9719" s="100">
        <f t="shared" si="860"/>
        <v>18.047999999999956</v>
      </c>
      <c r="G9719" s="108"/>
      <c r="H9719" s="109"/>
      <c r="I9719" s="109"/>
      <c r="J9719" s="109"/>
      <c r="K9719" s="105">
        <f>K9718+J9695</f>
        <v>18.047999999999956</v>
      </c>
      <c r="L9719" s="96"/>
    </row>
    <row r="9720" spans="1:12" hidden="1" outlineLevel="1" x14ac:dyDescent="0.25">
      <c r="A9720" s="98" t="str">
        <f t="shared" si="859"/>
        <v>Type 22/33 600 77 17</v>
      </c>
      <c r="B9720" s="103" t="str">
        <f t="shared" si="861"/>
        <v>Type 22/33 600</v>
      </c>
      <c r="C9720" s="99">
        <v>77</v>
      </c>
      <c r="D9720" s="99">
        <f t="shared" si="863"/>
        <v>17</v>
      </c>
      <c r="E9720" s="100">
        <f t="shared" si="860"/>
        <v>18.095999999999954</v>
      </c>
      <c r="G9720" s="108"/>
      <c r="H9720" s="109"/>
      <c r="I9720" s="109"/>
      <c r="J9720" s="109"/>
      <c r="K9720" s="105">
        <f>K9719+J9695</f>
        <v>18.095999999999954</v>
      </c>
      <c r="L9720" s="96"/>
    </row>
    <row r="9721" spans="1:12" hidden="1" outlineLevel="1" x14ac:dyDescent="0.25">
      <c r="A9721" s="98" t="str">
        <f t="shared" si="859"/>
        <v>Type 22/33 600 78 17</v>
      </c>
      <c r="B9721" s="103" t="str">
        <f t="shared" si="861"/>
        <v>Type 22/33 600</v>
      </c>
      <c r="C9721" s="99">
        <v>78</v>
      </c>
      <c r="D9721" s="99">
        <f t="shared" si="863"/>
        <v>17</v>
      </c>
      <c r="E9721" s="100">
        <f t="shared" si="860"/>
        <v>18.143999999999952</v>
      </c>
      <c r="G9721" s="108"/>
      <c r="H9721" s="109"/>
      <c r="I9721" s="109"/>
      <c r="J9721" s="109"/>
      <c r="K9721" s="105">
        <f>K9720+J9695</f>
        <v>18.143999999999952</v>
      </c>
      <c r="L9721" s="96"/>
    </row>
    <row r="9722" spans="1:12" hidden="1" outlineLevel="1" x14ac:dyDescent="0.25">
      <c r="A9722" s="98" t="str">
        <f t="shared" si="859"/>
        <v>Type 22/33 600 79 17</v>
      </c>
      <c r="B9722" s="103" t="str">
        <f t="shared" si="861"/>
        <v>Type 22/33 600</v>
      </c>
      <c r="C9722" s="99">
        <v>79</v>
      </c>
      <c r="D9722" s="99">
        <f t="shared" si="863"/>
        <v>17</v>
      </c>
      <c r="E9722" s="100">
        <f t="shared" si="860"/>
        <v>18.19199999999995</v>
      </c>
      <c r="G9722" s="108"/>
      <c r="H9722" s="109"/>
      <c r="I9722" s="109"/>
      <c r="J9722" s="109"/>
      <c r="K9722" s="105">
        <f>K9721+J9695</f>
        <v>18.19199999999995</v>
      </c>
      <c r="L9722" s="96"/>
    </row>
    <row r="9723" spans="1:12" hidden="1" outlineLevel="1" x14ac:dyDescent="0.25">
      <c r="A9723" s="98" t="str">
        <f t="shared" si="859"/>
        <v>Type 22/33 600 80 17</v>
      </c>
      <c r="B9723" s="103" t="str">
        <f t="shared" si="861"/>
        <v>Type 22/33 600</v>
      </c>
      <c r="C9723" s="99">
        <v>80</v>
      </c>
      <c r="D9723" s="99">
        <f t="shared" si="863"/>
        <v>17</v>
      </c>
      <c r="E9723" s="100">
        <f t="shared" si="860"/>
        <v>18.239999999999949</v>
      </c>
      <c r="G9723" s="108"/>
      <c r="H9723" s="109"/>
      <c r="I9723" s="109"/>
      <c r="J9723" s="109"/>
      <c r="K9723" s="105">
        <f>K9722+J9695</f>
        <v>18.239999999999949</v>
      </c>
      <c r="L9723" s="96"/>
    </row>
    <row r="9724" spans="1:12" hidden="1" outlineLevel="1" x14ac:dyDescent="0.25">
      <c r="A9724" s="98" t="str">
        <f t="shared" si="859"/>
        <v>Type 22/33 600 81 17</v>
      </c>
      <c r="B9724" s="103" t="str">
        <f t="shared" si="861"/>
        <v>Type 22/33 600</v>
      </c>
      <c r="C9724" s="99">
        <v>81</v>
      </c>
      <c r="D9724" s="99">
        <f t="shared" si="863"/>
        <v>17</v>
      </c>
      <c r="E9724" s="100">
        <f t="shared" si="860"/>
        <v>18.287999999999947</v>
      </c>
      <c r="G9724" s="108"/>
      <c r="H9724" s="109"/>
      <c r="I9724" s="109"/>
      <c r="J9724" s="109"/>
      <c r="K9724" s="105">
        <f>K9723+J9695</f>
        <v>18.287999999999947</v>
      </c>
      <c r="L9724" s="96"/>
    </row>
    <row r="9725" spans="1:12" hidden="1" outlineLevel="1" x14ac:dyDescent="0.25">
      <c r="A9725" s="98" t="str">
        <f t="shared" si="859"/>
        <v>Type 22/33 600 82 17</v>
      </c>
      <c r="B9725" s="103" t="str">
        <f t="shared" si="861"/>
        <v>Type 22/33 600</v>
      </c>
      <c r="C9725" s="99">
        <v>82</v>
      </c>
      <c r="D9725" s="99">
        <f t="shared" si="863"/>
        <v>17</v>
      </c>
      <c r="E9725" s="100">
        <f t="shared" si="860"/>
        <v>18.335999999999945</v>
      </c>
      <c r="G9725" s="108"/>
      <c r="H9725" s="109"/>
      <c r="I9725" s="109"/>
      <c r="J9725" s="109"/>
      <c r="K9725" s="105">
        <f>K9724+J9695</f>
        <v>18.335999999999945</v>
      </c>
      <c r="L9725" s="96"/>
    </row>
    <row r="9726" spans="1:12" hidden="1" outlineLevel="1" x14ac:dyDescent="0.25">
      <c r="A9726" s="98" t="str">
        <f t="shared" si="859"/>
        <v>Type 22/33 600 83 17</v>
      </c>
      <c r="B9726" s="103" t="str">
        <f t="shared" si="861"/>
        <v>Type 22/33 600</v>
      </c>
      <c r="C9726" s="99">
        <v>83</v>
      </c>
      <c r="D9726" s="99">
        <f t="shared" ref="D9726:D9743" si="864">D9725</f>
        <v>17</v>
      </c>
      <c r="E9726" s="100">
        <f t="shared" si="860"/>
        <v>18.383999999999943</v>
      </c>
      <c r="G9726" s="108"/>
      <c r="H9726" s="109"/>
      <c r="I9726" s="109"/>
      <c r="J9726" s="109"/>
      <c r="K9726" s="105">
        <f>K9725+J9695</f>
        <v>18.383999999999943</v>
      </c>
      <c r="L9726" s="96"/>
    </row>
    <row r="9727" spans="1:12" hidden="1" outlineLevel="1" x14ac:dyDescent="0.25">
      <c r="A9727" s="98" t="str">
        <f t="shared" si="859"/>
        <v>Type 22/33 600 84 17</v>
      </c>
      <c r="B9727" s="103" t="str">
        <f t="shared" si="861"/>
        <v>Type 22/33 600</v>
      </c>
      <c r="C9727" s="99">
        <v>84</v>
      </c>
      <c r="D9727" s="99">
        <f t="shared" si="864"/>
        <v>17</v>
      </c>
      <c r="E9727" s="100">
        <f t="shared" si="860"/>
        <v>18.431999999999942</v>
      </c>
      <c r="G9727" s="108"/>
      <c r="H9727" s="109"/>
      <c r="I9727" s="109"/>
      <c r="J9727" s="109"/>
      <c r="K9727" s="105">
        <f>K9726+J9695</f>
        <v>18.431999999999942</v>
      </c>
      <c r="L9727" s="96"/>
    </row>
    <row r="9728" spans="1:12" hidden="1" outlineLevel="1" x14ac:dyDescent="0.25">
      <c r="A9728" s="98" t="str">
        <f t="shared" si="859"/>
        <v>Type 22/33 600 85 17</v>
      </c>
      <c r="B9728" s="103" t="str">
        <f t="shared" si="861"/>
        <v>Type 22/33 600</v>
      </c>
      <c r="C9728" s="99">
        <v>85</v>
      </c>
      <c r="D9728" s="99">
        <f t="shared" si="864"/>
        <v>17</v>
      </c>
      <c r="E9728" s="100">
        <f t="shared" si="860"/>
        <v>18.47999999999994</v>
      </c>
      <c r="G9728" s="108"/>
      <c r="H9728" s="109"/>
      <c r="I9728" s="109"/>
      <c r="J9728" s="109"/>
      <c r="K9728" s="105">
        <f>K9727+J9695</f>
        <v>18.47999999999994</v>
      </c>
      <c r="L9728" s="96"/>
    </row>
    <row r="9729" spans="1:12" hidden="1" outlineLevel="1" x14ac:dyDescent="0.25">
      <c r="A9729" s="98" t="str">
        <f t="shared" si="859"/>
        <v>Type 22/33 600 86 17</v>
      </c>
      <c r="B9729" s="103" t="str">
        <f t="shared" si="861"/>
        <v>Type 22/33 600</v>
      </c>
      <c r="C9729" s="99">
        <v>86</v>
      </c>
      <c r="D9729" s="99">
        <f t="shared" si="864"/>
        <v>17</v>
      </c>
      <c r="E9729" s="100">
        <f t="shared" si="860"/>
        <v>18.527999999999938</v>
      </c>
      <c r="G9729" s="108"/>
      <c r="H9729" s="109"/>
      <c r="I9729" s="109"/>
      <c r="J9729" s="109"/>
      <c r="K9729" s="105">
        <f>K9728+J9695</f>
        <v>18.527999999999938</v>
      </c>
      <c r="L9729" s="96"/>
    </row>
    <row r="9730" spans="1:12" hidden="1" outlineLevel="1" x14ac:dyDescent="0.25">
      <c r="A9730" s="98" t="str">
        <f t="shared" si="859"/>
        <v>Type 22/33 600 87 17</v>
      </c>
      <c r="B9730" s="103" t="str">
        <f t="shared" si="861"/>
        <v>Type 22/33 600</v>
      </c>
      <c r="C9730" s="99">
        <v>87</v>
      </c>
      <c r="D9730" s="99">
        <f t="shared" si="864"/>
        <v>17</v>
      </c>
      <c r="E9730" s="100">
        <f t="shared" si="860"/>
        <v>18.575999999999937</v>
      </c>
      <c r="G9730" s="108"/>
      <c r="H9730" s="109"/>
      <c r="I9730" s="109"/>
      <c r="J9730" s="109"/>
      <c r="K9730" s="105">
        <f>K9729+J9695</f>
        <v>18.575999999999937</v>
      </c>
      <c r="L9730" s="96"/>
    </row>
    <row r="9731" spans="1:12" hidden="1" outlineLevel="1" x14ac:dyDescent="0.25">
      <c r="A9731" s="98" t="str">
        <f t="shared" ref="A9731:A9794" si="865">CONCATENATE(B9731," ",C9731," ",D9731)</f>
        <v>Type 22/33 600 88 17</v>
      </c>
      <c r="B9731" s="103" t="str">
        <f t="shared" si="861"/>
        <v>Type 22/33 600</v>
      </c>
      <c r="C9731" s="99">
        <v>88</v>
      </c>
      <c r="D9731" s="99">
        <f t="shared" si="864"/>
        <v>17</v>
      </c>
      <c r="E9731" s="100">
        <f t="shared" ref="E9731:E9794" si="866">K9731</f>
        <v>18.623999999999935</v>
      </c>
      <c r="G9731" s="108"/>
      <c r="H9731" s="109"/>
      <c r="I9731" s="109"/>
      <c r="J9731" s="109"/>
      <c r="K9731" s="105">
        <f>K9730+J9695</f>
        <v>18.623999999999935</v>
      </c>
      <c r="L9731" s="96"/>
    </row>
    <row r="9732" spans="1:12" hidden="1" outlineLevel="1" x14ac:dyDescent="0.25">
      <c r="A9732" s="98" t="str">
        <f t="shared" si="865"/>
        <v>Type 22/33 600 89 17</v>
      </c>
      <c r="B9732" s="103" t="str">
        <f t="shared" si="861"/>
        <v>Type 22/33 600</v>
      </c>
      <c r="C9732" s="99">
        <v>89</v>
      </c>
      <c r="D9732" s="99">
        <f t="shared" si="864"/>
        <v>17</v>
      </c>
      <c r="E9732" s="100">
        <f t="shared" si="866"/>
        <v>18.671999999999933</v>
      </c>
      <c r="G9732" s="108"/>
      <c r="H9732" s="109"/>
      <c r="I9732" s="109"/>
      <c r="J9732" s="109"/>
      <c r="K9732" s="105">
        <f>K9731+J9695</f>
        <v>18.671999999999933</v>
      </c>
      <c r="L9732" s="96"/>
    </row>
    <row r="9733" spans="1:12" hidden="1" outlineLevel="1" x14ac:dyDescent="0.25">
      <c r="A9733" s="98" t="str">
        <f t="shared" si="865"/>
        <v>Type 22/33 600 90 17</v>
      </c>
      <c r="B9733" s="103" t="str">
        <f t="shared" ref="B9733:B9796" si="867">B9732</f>
        <v>Type 22/33 600</v>
      </c>
      <c r="C9733" s="99">
        <v>90</v>
      </c>
      <c r="D9733" s="99">
        <f t="shared" si="864"/>
        <v>17</v>
      </c>
      <c r="E9733" s="100">
        <f t="shared" si="866"/>
        <v>18.719999999999931</v>
      </c>
      <c r="G9733" s="108"/>
      <c r="H9733" s="109"/>
      <c r="I9733" s="109"/>
      <c r="J9733" s="109"/>
      <c r="K9733" s="105">
        <f>K9732+J9695</f>
        <v>18.719999999999931</v>
      </c>
      <c r="L9733" s="96"/>
    </row>
    <row r="9734" spans="1:12" hidden="1" outlineLevel="1" x14ac:dyDescent="0.25">
      <c r="A9734" s="98" t="str">
        <f t="shared" si="865"/>
        <v>Type 22/33 600 91 17</v>
      </c>
      <c r="B9734" s="103" t="str">
        <f t="shared" si="867"/>
        <v>Type 22/33 600</v>
      </c>
      <c r="C9734" s="99">
        <v>91</v>
      </c>
      <c r="D9734" s="99">
        <f t="shared" si="864"/>
        <v>17</v>
      </c>
      <c r="E9734" s="100">
        <f t="shared" si="866"/>
        <v>18.76799999999993</v>
      </c>
      <c r="G9734" s="108"/>
      <c r="H9734" s="109"/>
      <c r="I9734" s="109"/>
      <c r="J9734" s="109"/>
      <c r="K9734" s="105">
        <f>K9733+J9695</f>
        <v>18.76799999999993</v>
      </c>
      <c r="L9734" s="96"/>
    </row>
    <row r="9735" spans="1:12" hidden="1" outlineLevel="1" x14ac:dyDescent="0.25">
      <c r="A9735" s="98" t="str">
        <f t="shared" si="865"/>
        <v>Type 22/33 600 92 17</v>
      </c>
      <c r="B9735" s="103" t="str">
        <f t="shared" si="867"/>
        <v>Type 22/33 600</v>
      </c>
      <c r="C9735" s="99">
        <v>92</v>
      </c>
      <c r="D9735" s="99">
        <f t="shared" si="864"/>
        <v>17</v>
      </c>
      <c r="E9735" s="100">
        <f t="shared" si="866"/>
        <v>18.815999999999928</v>
      </c>
      <c r="G9735" s="108"/>
      <c r="H9735" s="109"/>
      <c r="I9735" s="109"/>
      <c r="J9735" s="109"/>
      <c r="K9735" s="105">
        <f>K9734+J9695</f>
        <v>18.815999999999928</v>
      </c>
      <c r="L9735" s="96"/>
    </row>
    <row r="9736" spans="1:12" hidden="1" outlineLevel="1" x14ac:dyDescent="0.25">
      <c r="A9736" s="98" t="str">
        <f t="shared" si="865"/>
        <v>Type 22/33 600 93 17</v>
      </c>
      <c r="B9736" s="103" t="str">
        <f t="shared" si="867"/>
        <v>Type 22/33 600</v>
      </c>
      <c r="C9736" s="99">
        <v>93</v>
      </c>
      <c r="D9736" s="99">
        <f t="shared" si="864"/>
        <v>17</v>
      </c>
      <c r="E9736" s="100">
        <f t="shared" si="866"/>
        <v>18.863999999999926</v>
      </c>
      <c r="G9736" s="108"/>
      <c r="H9736" s="109"/>
      <c r="I9736" s="109"/>
      <c r="J9736" s="109"/>
      <c r="K9736" s="105">
        <f>K9735+J9695</f>
        <v>18.863999999999926</v>
      </c>
      <c r="L9736" s="96"/>
    </row>
    <row r="9737" spans="1:12" hidden="1" outlineLevel="1" x14ac:dyDescent="0.25">
      <c r="A9737" s="98" t="str">
        <f t="shared" si="865"/>
        <v>Type 22/33 600 94 17</v>
      </c>
      <c r="B9737" s="103" t="str">
        <f t="shared" si="867"/>
        <v>Type 22/33 600</v>
      </c>
      <c r="C9737" s="99">
        <v>94</v>
      </c>
      <c r="D9737" s="99">
        <f t="shared" si="864"/>
        <v>17</v>
      </c>
      <c r="E9737" s="100">
        <f t="shared" si="866"/>
        <v>18.911999999999924</v>
      </c>
      <c r="G9737" s="108"/>
      <c r="H9737" s="109"/>
      <c r="I9737" s="109"/>
      <c r="J9737" s="109"/>
      <c r="K9737" s="105">
        <f>K9736+J9695</f>
        <v>18.911999999999924</v>
      </c>
      <c r="L9737" s="96"/>
    </row>
    <row r="9738" spans="1:12" hidden="1" outlineLevel="1" x14ac:dyDescent="0.25">
      <c r="A9738" s="98" t="str">
        <f t="shared" si="865"/>
        <v>Type 22/33 600 95 17</v>
      </c>
      <c r="B9738" s="103" t="str">
        <f t="shared" si="867"/>
        <v>Type 22/33 600</v>
      </c>
      <c r="C9738" s="99">
        <v>95</v>
      </c>
      <c r="D9738" s="99">
        <f t="shared" si="864"/>
        <v>17</v>
      </c>
      <c r="E9738" s="100">
        <f t="shared" si="866"/>
        <v>18.959999999999923</v>
      </c>
      <c r="G9738" s="108"/>
      <c r="H9738" s="109"/>
      <c r="I9738" s="109"/>
      <c r="J9738" s="109"/>
      <c r="K9738" s="105">
        <f>K9737+J9695</f>
        <v>18.959999999999923</v>
      </c>
      <c r="L9738" s="96"/>
    </row>
    <row r="9739" spans="1:12" hidden="1" outlineLevel="1" x14ac:dyDescent="0.25">
      <c r="A9739" s="98" t="str">
        <f t="shared" si="865"/>
        <v>Type 22/33 600 96 17</v>
      </c>
      <c r="B9739" s="103" t="str">
        <f t="shared" si="867"/>
        <v>Type 22/33 600</v>
      </c>
      <c r="C9739" s="99">
        <v>96</v>
      </c>
      <c r="D9739" s="99">
        <f t="shared" si="864"/>
        <v>17</v>
      </c>
      <c r="E9739" s="100">
        <f t="shared" si="866"/>
        <v>19.007999999999921</v>
      </c>
      <c r="G9739" s="108"/>
      <c r="H9739" s="109"/>
      <c r="I9739" s="109"/>
      <c r="J9739" s="109"/>
      <c r="K9739" s="105">
        <f>K9738+J9695</f>
        <v>19.007999999999921</v>
      </c>
      <c r="L9739" s="96"/>
    </row>
    <row r="9740" spans="1:12" hidden="1" outlineLevel="1" x14ac:dyDescent="0.25">
      <c r="A9740" s="98" t="str">
        <f t="shared" si="865"/>
        <v>Type 22/33 600 97 17</v>
      </c>
      <c r="B9740" s="103" t="str">
        <f t="shared" si="867"/>
        <v>Type 22/33 600</v>
      </c>
      <c r="C9740" s="99">
        <v>97</v>
      </c>
      <c r="D9740" s="99">
        <f t="shared" si="864"/>
        <v>17</v>
      </c>
      <c r="E9740" s="100">
        <f t="shared" si="866"/>
        <v>19.055999999999919</v>
      </c>
      <c r="G9740" s="108"/>
      <c r="H9740" s="109"/>
      <c r="I9740" s="109"/>
      <c r="J9740" s="109"/>
      <c r="K9740" s="105">
        <f>K9739+J9695</f>
        <v>19.055999999999919</v>
      </c>
      <c r="L9740" s="96"/>
    </row>
    <row r="9741" spans="1:12" hidden="1" outlineLevel="1" x14ac:dyDescent="0.25">
      <c r="A9741" s="98" t="str">
        <f t="shared" si="865"/>
        <v>Type 22/33 600 98 17</v>
      </c>
      <c r="B9741" s="103" t="str">
        <f t="shared" si="867"/>
        <v>Type 22/33 600</v>
      </c>
      <c r="C9741" s="99">
        <v>98</v>
      </c>
      <c r="D9741" s="99">
        <f t="shared" si="864"/>
        <v>17</v>
      </c>
      <c r="E9741" s="100">
        <f t="shared" si="866"/>
        <v>19.103999999999917</v>
      </c>
      <c r="G9741" s="108"/>
      <c r="H9741" s="109"/>
      <c r="I9741" s="109"/>
      <c r="J9741" s="109"/>
      <c r="K9741" s="105">
        <f>K9740+J9695</f>
        <v>19.103999999999917</v>
      </c>
      <c r="L9741" s="96"/>
    </row>
    <row r="9742" spans="1:12" hidden="1" outlineLevel="1" x14ac:dyDescent="0.25">
      <c r="A9742" s="98" t="str">
        <f t="shared" si="865"/>
        <v>Type 22/33 600 99 17</v>
      </c>
      <c r="B9742" s="103" t="str">
        <f t="shared" si="867"/>
        <v>Type 22/33 600</v>
      </c>
      <c r="C9742" s="99">
        <v>99</v>
      </c>
      <c r="D9742" s="99">
        <f t="shared" si="864"/>
        <v>17</v>
      </c>
      <c r="E9742" s="100">
        <f t="shared" si="866"/>
        <v>19.151999999999916</v>
      </c>
      <c r="G9742" s="108"/>
      <c r="H9742" s="109"/>
      <c r="I9742" s="109"/>
      <c r="J9742" s="109"/>
      <c r="K9742" s="105">
        <f>K9741+J9695</f>
        <v>19.151999999999916</v>
      </c>
      <c r="L9742" s="96"/>
    </row>
    <row r="9743" spans="1:12" hidden="1" outlineLevel="1" x14ac:dyDescent="0.25">
      <c r="A9743" s="110" t="str">
        <f t="shared" si="865"/>
        <v>Type 22/33 600 100 17</v>
      </c>
      <c r="B9743" s="111" t="str">
        <f t="shared" si="867"/>
        <v>Type 22/33 600</v>
      </c>
      <c r="C9743" s="112">
        <v>100</v>
      </c>
      <c r="D9743" s="112">
        <f t="shared" si="864"/>
        <v>17</v>
      </c>
      <c r="E9743" s="113">
        <f t="shared" si="866"/>
        <v>19.199999999999914</v>
      </c>
      <c r="G9743" s="114"/>
      <c r="H9743" s="115"/>
      <c r="I9743" s="115"/>
      <c r="J9743" s="115"/>
      <c r="K9743" s="116">
        <f>K9742+J9695</f>
        <v>19.199999999999914</v>
      </c>
      <c r="L9743" s="96"/>
    </row>
    <row r="9744" spans="1:12" hidden="1" outlineLevel="1" x14ac:dyDescent="0.25">
      <c r="A9744" s="98" t="str">
        <f t="shared" si="865"/>
        <v>Type 22/33 600 50 16</v>
      </c>
      <c r="B9744" s="117" t="str">
        <f t="shared" si="867"/>
        <v>Type 22/33 600</v>
      </c>
      <c r="C9744" s="99">
        <v>50</v>
      </c>
      <c r="D9744" s="99">
        <f>AA9541</f>
        <v>16</v>
      </c>
      <c r="E9744" s="100">
        <f t="shared" si="866"/>
        <v>18.8</v>
      </c>
      <c r="G9744" s="99">
        <f>AA9542</f>
        <v>18.8</v>
      </c>
      <c r="H9744" s="101"/>
      <c r="I9744" s="101"/>
      <c r="J9744" s="101"/>
      <c r="K9744" s="102">
        <f>G9744</f>
        <v>18.8</v>
      </c>
      <c r="L9744" s="96"/>
    </row>
    <row r="9745" spans="1:12" hidden="1" outlineLevel="1" x14ac:dyDescent="0.25">
      <c r="A9745" s="98" t="str">
        <f t="shared" si="865"/>
        <v>Type 22/33 600 51 16</v>
      </c>
      <c r="B9745" s="103" t="str">
        <f t="shared" si="867"/>
        <v>Type 22/33 600</v>
      </c>
      <c r="C9745" s="99">
        <v>51</v>
      </c>
      <c r="D9745" s="99">
        <f t="shared" ref="D9745:D9776" si="868">D9744</f>
        <v>16</v>
      </c>
      <c r="E9745" s="100">
        <f t="shared" si="866"/>
        <v>18.847999999999999</v>
      </c>
      <c r="G9745" s="104"/>
      <c r="H9745" s="59"/>
      <c r="I9745" s="59"/>
      <c r="J9745" s="59"/>
      <c r="K9745" s="105">
        <f>K9744+J9746</f>
        <v>18.847999999999999</v>
      </c>
      <c r="L9745" s="96"/>
    </row>
    <row r="9746" spans="1:12" hidden="1" outlineLevel="1" x14ac:dyDescent="0.25">
      <c r="A9746" s="98" t="str">
        <f t="shared" si="865"/>
        <v>Type 22/33 600 52 16</v>
      </c>
      <c r="B9746" s="103" t="str">
        <f t="shared" si="867"/>
        <v>Type 22/33 600</v>
      </c>
      <c r="C9746" s="99">
        <v>52</v>
      </c>
      <c r="D9746" s="99">
        <f t="shared" si="868"/>
        <v>16</v>
      </c>
      <c r="E9746" s="100">
        <f t="shared" si="866"/>
        <v>18.895999999999997</v>
      </c>
      <c r="G9746" s="99">
        <f>AA9543</f>
        <v>21.2</v>
      </c>
      <c r="H9746" s="59">
        <v>50</v>
      </c>
      <c r="I9746" s="59">
        <f>G9746-G9744</f>
        <v>2.3999999999999986</v>
      </c>
      <c r="J9746" s="59">
        <f>I9746/H9746</f>
        <v>4.7999999999999973E-2</v>
      </c>
      <c r="K9746" s="105">
        <f>K9745+J9746</f>
        <v>18.895999999999997</v>
      </c>
      <c r="L9746" s="96"/>
    </row>
    <row r="9747" spans="1:12" hidden="1" outlineLevel="1" x14ac:dyDescent="0.25">
      <c r="A9747" s="98" t="str">
        <f t="shared" si="865"/>
        <v>Type 22/33 600 53 16</v>
      </c>
      <c r="B9747" s="103" t="str">
        <f t="shared" si="867"/>
        <v>Type 22/33 600</v>
      </c>
      <c r="C9747" s="99">
        <v>53</v>
      </c>
      <c r="D9747" s="99">
        <f t="shared" si="868"/>
        <v>16</v>
      </c>
      <c r="E9747" s="100">
        <f t="shared" si="866"/>
        <v>18.943999999999996</v>
      </c>
      <c r="G9747" s="108"/>
      <c r="H9747" s="109"/>
      <c r="I9747" s="109"/>
      <c r="J9747" s="109"/>
      <c r="K9747" s="105">
        <f>K9746+J9746</f>
        <v>18.943999999999996</v>
      </c>
      <c r="L9747" s="96"/>
    </row>
    <row r="9748" spans="1:12" hidden="1" outlineLevel="1" x14ac:dyDescent="0.25">
      <c r="A9748" s="98" t="str">
        <f t="shared" si="865"/>
        <v>Type 22/33 600 54 16</v>
      </c>
      <c r="B9748" s="103" t="str">
        <f t="shared" si="867"/>
        <v>Type 22/33 600</v>
      </c>
      <c r="C9748" s="99">
        <v>54</v>
      </c>
      <c r="D9748" s="99">
        <f t="shared" si="868"/>
        <v>16</v>
      </c>
      <c r="E9748" s="100">
        <f t="shared" si="866"/>
        <v>18.991999999999994</v>
      </c>
      <c r="G9748" s="108"/>
      <c r="H9748" s="109"/>
      <c r="I9748" s="109"/>
      <c r="J9748" s="109"/>
      <c r="K9748" s="105">
        <f>K9747+J9746</f>
        <v>18.991999999999994</v>
      </c>
      <c r="L9748" s="96"/>
    </row>
    <row r="9749" spans="1:12" hidden="1" outlineLevel="1" x14ac:dyDescent="0.25">
      <c r="A9749" s="98" t="str">
        <f t="shared" si="865"/>
        <v>Type 22/33 600 55 16</v>
      </c>
      <c r="B9749" s="103" t="str">
        <f t="shared" si="867"/>
        <v>Type 22/33 600</v>
      </c>
      <c r="C9749" s="99">
        <v>55</v>
      </c>
      <c r="D9749" s="99">
        <f t="shared" si="868"/>
        <v>16</v>
      </c>
      <c r="E9749" s="100">
        <f t="shared" si="866"/>
        <v>19.039999999999992</v>
      </c>
      <c r="G9749" s="104"/>
      <c r="H9749" s="59"/>
      <c r="I9749" s="59"/>
      <c r="J9749" s="59"/>
      <c r="K9749" s="105">
        <f>K9748+J9746</f>
        <v>19.039999999999992</v>
      </c>
      <c r="L9749" s="96"/>
    </row>
    <row r="9750" spans="1:12" hidden="1" outlineLevel="1" x14ac:dyDescent="0.25">
      <c r="A9750" s="98" t="str">
        <f t="shared" si="865"/>
        <v>Type 22/33 600 56 16</v>
      </c>
      <c r="B9750" s="103" t="str">
        <f t="shared" si="867"/>
        <v>Type 22/33 600</v>
      </c>
      <c r="C9750" s="99">
        <v>56</v>
      </c>
      <c r="D9750" s="99">
        <f t="shared" si="868"/>
        <v>16</v>
      </c>
      <c r="E9750" s="100">
        <f t="shared" si="866"/>
        <v>19.08799999999999</v>
      </c>
      <c r="G9750" s="104"/>
      <c r="H9750" s="59"/>
      <c r="I9750" s="59"/>
      <c r="J9750" s="59"/>
      <c r="K9750" s="105">
        <f>K9749+J9746</f>
        <v>19.08799999999999</v>
      </c>
      <c r="L9750" s="96"/>
    </row>
    <row r="9751" spans="1:12" hidden="1" outlineLevel="1" x14ac:dyDescent="0.25">
      <c r="A9751" s="98" t="str">
        <f t="shared" si="865"/>
        <v>Type 22/33 600 57 16</v>
      </c>
      <c r="B9751" s="103" t="str">
        <f t="shared" si="867"/>
        <v>Type 22/33 600</v>
      </c>
      <c r="C9751" s="99">
        <v>57</v>
      </c>
      <c r="D9751" s="99">
        <f t="shared" si="868"/>
        <v>16</v>
      </c>
      <c r="E9751" s="100">
        <f t="shared" si="866"/>
        <v>19.135999999999989</v>
      </c>
      <c r="G9751" s="104"/>
      <c r="H9751" s="59"/>
      <c r="I9751" s="59"/>
      <c r="J9751" s="59"/>
      <c r="K9751" s="105">
        <f>K9750+J9746</f>
        <v>19.135999999999989</v>
      </c>
      <c r="L9751" s="96"/>
    </row>
    <row r="9752" spans="1:12" hidden="1" outlineLevel="1" x14ac:dyDescent="0.25">
      <c r="A9752" s="98" t="str">
        <f t="shared" si="865"/>
        <v>Type 22/33 600 58 16</v>
      </c>
      <c r="B9752" s="103" t="str">
        <f t="shared" si="867"/>
        <v>Type 22/33 600</v>
      </c>
      <c r="C9752" s="99">
        <v>58</v>
      </c>
      <c r="D9752" s="99">
        <f t="shared" si="868"/>
        <v>16</v>
      </c>
      <c r="E9752" s="100">
        <f t="shared" si="866"/>
        <v>19.183999999999987</v>
      </c>
      <c r="G9752" s="104"/>
      <c r="H9752" s="59"/>
      <c r="I9752" s="59"/>
      <c r="J9752" s="59"/>
      <c r="K9752" s="105">
        <f>K9751+J9746</f>
        <v>19.183999999999987</v>
      </c>
      <c r="L9752" s="96"/>
    </row>
    <row r="9753" spans="1:12" hidden="1" outlineLevel="1" x14ac:dyDescent="0.25">
      <c r="A9753" s="98" t="str">
        <f t="shared" si="865"/>
        <v>Type 22/33 600 59 16</v>
      </c>
      <c r="B9753" s="103" t="str">
        <f t="shared" si="867"/>
        <v>Type 22/33 600</v>
      </c>
      <c r="C9753" s="99">
        <v>59</v>
      </c>
      <c r="D9753" s="99">
        <f t="shared" si="868"/>
        <v>16</v>
      </c>
      <c r="E9753" s="100">
        <f t="shared" si="866"/>
        <v>19.231999999999985</v>
      </c>
      <c r="G9753" s="104"/>
      <c r="H9753" s="59"/>
      <c r="I9753" s="59"/>
      <c r="J9753" s="59"/>
      <c r="K9753" s="105">
        <f>K9752+J9746</f>
        <v>19.231999999999985</v>
      </c>
      <c r="L9753" s="96"/>
    </row>
    <row r="9754" spans="1:12" hidden="1" outlineLevel="1" x14ac:dyDescent="0.25">
      <c r="A9754" s="98" t="str">
        <f t="shared" si="865"/>
        <v>Type 22/33 600 60 16</v>
      </c>
      <c r="B9754" s="103" t="str">
        <f t="shared" si="867"/>
        <v>Type 22/33 600</v>
      </c>
      <c r="C9754" s="99">
        <v>60</v>
      </c>
      <c r="D9754" s="99">
        <f t="shared" si="868"/>
        <v>16</v>
      </c>
      <c r="E9754" s="100">
        <f t="shared" si="866"/>
        <v>19.279999999999983</v>
      </c>
      <c r="G9754" s="108"/>
      <c r="H9754" s="59"/>
      <c r="I9754" s="59"/>
      <c r="J9754" s="59"/>
      <c r="K9754" s="105">
        <f>K9753+J9746</f>
        <v>19.279999999999983</v>
      </c>
      <c r="L9754" s="96"/>
    </row>
    <row r="9755" spans="1:12" hidden="1" outlineLevel="1" x14ac:dyDescent="0.25">
      <c r="A9755" s="98" t="str">
        <f t="shared" si="865"/>
        <v>Type 22/33 600 61 16</v>
      </c>
      <c r="B9755" s="103" t="str">
        <f t="shared" si="867"/>
        <v>Type 22/33 600</v>
      </c>
      <c r="C9755" s="99">
        <v>61</v>
      </c>
      <c r="D9755" s="99">
        <f t="shared" si="868"/>
        <v>16</v>
      </c>
      <c r="E9755" s="100">
        <f t="shared" si="866"/>
        <v>19.327999999999982</v>
      </c>
      <c r="G9755" s="108"/>
      <c r="H9755" s="109"/>
      <c r="I9755" s="109"/>
      <c r="J9755" s="109"/>
      <c r="K9755" s="105">
        <f>K9754+J9746</f>
        <v>19.327999999999982</v>
      </c>
      <c r="L9755" s="96"/>
    </row>
    <row r="9756" spans="1:12" hidden="1" outlineLevel="1" x14ac:dyDescent="0.25">
      <c r="A9756" s="98" t="str">
        <f t="shared" si="865"/>
        <v>Type 22/33 600 62 16</v>
      </c>
      <c r="B9756" s="103" t="str">
        <f t="shared" si="867"/>
        <v>Type 22/33 600</v>
      </c>
      <c r="C9756" s="99">
        <v>62</v>
      </c>
      <c r="D9756" s="99">
        <f t="shared" si="868"/>
        <v>16</v>
      </c>
      <c r="E9756" s="100">
        <f t="shared" si="866"/>
        <v>19.37599999999998</v>
      </c>
      <c r="G9756" s="108"/>
      <c r="H9756" s="109"/>
      <c r="I9756" s="109"/>
      <c r="J9756" s="109"/>
      <c r="K9756" s="105">
        <f>K9755+J9746</f>
        <v>19.37599999999998</v>
      </c>
      <c r="L9756" s="96"/>
    </row>
    <row r="9757" spans="1:12" hidden="1" outlineLevel="1" x14ac:dyDescent="0.25">
      <c r="A9757" s="98" t="str">
        <f t="shared" si="865"/>
        <v>Type 22/33 600 63 16</v>
      </c>
      <c r="B9757" s="103" t="str">
        <f t="shared" si="867"/>
        <v>Type 22/33 600</v>
      </c>
      <c r="C9757" s="99">
        <v>63</v>
      </c>
      <c r="D9757" s="99">
        <f t="shared" si="868"/>
        <v>16</v>
      </c>
      <c r="E9757" s="100">
        <f t="shared" si="866"/>
        <v>19.423999999999978</v>
      </c>
      <c r="G9757" s="108"/>
      <c r="H9757" s="109"/>
      <c r="I9757" s="109"/>
      <c r="J9757" s="109"/>
      <c r="K9757" s="105">
        <f>K9756+J9746</f>
        <v>19.423999999999978</v>
      </c>
      <c r="L9757" s="96"/>
    </row>
    <row r="9758" spans="1:12" hidden="1" outlineLevel="1" x14ac:dyDescent="0.25">
      <c r="A9758" s="98" t="str">
        <f t="shared" si="865"/>
        <v>Type 22/33 600 64 16</v>
      </c>
      <c r="B9758" s="103" t="str">
        <f t="shared" si="867"/>
        <v>Type 22/33 600</v>
      </c>
      <c r="C9758" s="99">
        <v>64</v>
      </c>
      <c r="D9758" s="99">
        <f t="shared" si="868"/>
        <v>16</v>
      </c>
      <c r="E9758" s="100">
        <f t="shared" si="866"/>
        <v>19.471999999999976</v>
      </c>
      <c r="G9758" s="108"/>
      <c r="H9758" s="109"/>
      <c r="I9758" s="109"/>
      <c r="J9758" s="109"/>
      <c r="K9758" s="105">
        <f>K9757+J9746</f>
        <v>19.471999999999976</v>
      </c>
      <c r="L9758" s="96"/>
    </row>
    <row r="9759" spans="1:12" hidden="1" outlineLevel="1" x14ac:dyDescent="0.25">
      <c r="A9759" s="98" t="str">
        <f t="shared" si="865"/>
        <v>Type 22/33 600 65 16</v>
      </c>
      <c r="B9759" s="103" t="str">
        <f t="shared" si="867"/>
        <v>Type 22/33 600</v>
      </c>
      <c r="C9759" s="99">
        <v>65</v>
      </c>
      <c r="D9759" s="99">
        <f t="shared" si="868"/>
        <v>16</v>
      </c>
      <c r="E9759" s="100">
        <f t="shared" si="866"/>
        <v>19.519999999999975</v>
      </c>
      <c r="G9759" s="108"/>
      <c r="H9759" s="109"/>
      <c r="I9759" s="109"/>
      <c r="J9759" s="109"/>
      <c r="K9759" s="105">
        <f>K9758+J9746</f>
        <v>19.519999999999975</v>
      </c>
      <c r="L9759" s="96"/>
    </row>
    <row r="9760" spans="1:12" hidden="1" outlineLevel="1" x14ac:dyDescent="0.25">
      <c r="A9760" s="98" t="str">
        <f t="shared" si="865"/>
        <v>Type 22/33 600 66 16</v>
      </c>
      <c r="B9760" s="103" t="str">
        <f t="shared" si="867"/>
        <v>Type 22/33 600</v>
      </c>
      <c r="C9760" s="99">
        <v>66</v>
      </c>
      <c r="D9760" s="99">
        <f t="shared" si="868"/>
        <v>16</v>
      </c>
      <c r="E9760" s="100">
        <f t="shared" si="866"/>
        <v>19.567999999999973</v>
      </c>
      <c r="G9760" s="108"/>
      <c r="H9760" s="109"/>
      <c r="I9760" s="109"/>
      <c r="J9760" s="109"/>
      <c r="K9760" s="105">
        <f>K9759+J9746</f>
        <v>19.567999999999973</v>
      </c>
      <c r="L9760" s="96"/>
    </row>
    <row r="9761" spans="1:12" hidden="1" outlineLevel="1" x14ac:dyDescent="0.25">
      <c r="A9761" s="98" t="str">
        <f t="shared" si="865"/>
        <v>Type 22/33 600 67 16</v>
      </c>
      <c r="B9761" s="103" t="str">
        <f t="shared" si="867"/>
        <v>Type 22/33 600</v>
      </c>
      <c r="C9761" s="99">
        <v>67</v>
      </c>
      <c r="D9761" s="99">
        <f t="shared" si="868"/>
        <v>16</v>
      </c>
      <c r="E9761" s="100">
        <f t="shared" si="866"/>
        <v>19.615999999999971</v>
      </c>
      <c r="G9761" s="108"/>
      <c r="H9761" s="109"/>
      <c r="I9761" s="109"/>
      <c r="J9761" s="109"/>
      <c r="K9761" s="105">
        <f>K9760+J9746</f>
        <v>19.615999999999971</v>
      </c>
      <c r="L9761" s="96"/>
    </row>
    <row r="9762" spans="1:12" hidden="1" outlineLevel="1" x14ac:dyDescent="0.25">
      <c r="A9762" s="98" t="str">
        <f t="shared" si="865"/>
        <v>Type 22/33 600 68 16</v>
      </c>
      <c r="B9762" s="103" t="str">
        <f t="shared" si="867"/>
        <v>Type 22/33 600</v>
      </c>
      <c r="C9762" s="99">
        <v>68</v>
      </c>
      <c r="D9762" s="99">
        <f t="shared" si="868"/>
        <v>16</v>
      </c>
      <c r="E9762" s="100">
        <f t="shared" si="866"/>
        <v>19.66399999999997</v>
      </c>
      <c r="G9762" s="108"/>
      <c r="H9762" s="109"/>
      <c r="I9762" s="109"/>
      <c r="J9762" s="109"/>
      <c r="K9762" s="105">
        <f>K9761+J9746</f>
        <v>19.66399999999997</v>
      </c>
      <c r="L9762" s="96"/>
    </row>
    <row r="9763" spans="1:12" hidden="1" outlineLevel="1" x14ac:dyDescent="0.25">
      <c r="A9763" s="98" t="str">
        <f t="shared" si="865"/>
        <v>Type 22/33 600 69 16</v>
      </c>
      <c r="B9763" s="103" t="str">
        <f t="shared" si="867"/>
        <v>Type 22/33 600</v>
      </c>
      <c r="C9763" s="99">
        <v>69</v>
      </c>
      <c r="D9763" s="99">
        <f t="shared" si="868"/>
        <v>16</v>
      </c>
      <c r="E9763" s="100">
        <f t="shared" si="866"/>
        <v>19.711999999999968</v>
      </c>
      <c r="G9763" s="108"/>
      <c r="H9763" s="109"/>
      <c r="I9763" s="109"/>
      <c r="J9763" s="109"/>
      <c r="K9763" s="105">
        <f>K9762+J9746</f>
        <v>19.711999999999968</v>
      </c>
      <c r="L9763" s="96"/>
    </row>
    <row r="9764" spans="1:12" hidden="1" outlineLevel="1" x14ac:dyDescent="0.25">
      <c r="A9764" s="98" t="str">
        <f t="shared" si="865"/>
        <v>Type 22/33 600 70 16</v>
      </c>
      <c r="B9764" s="103" t="str">
        <f t="shared" si="867"/>
        <v>Type 22/33 600</v>
      </c>
      <c r="C9764" s="99">
        <v>70</v>
      </c>
      <c r="D9764" s="99">
        <f t="shared" si="868"/>
        <v>16</v>
      </c>
      <c r="E9764" s="100">
        <f t="shared" si="866"/>
        <v>19.759999999999966</v>
      </c>
      <c r="G9764" s="108"/>
      <c r="H9764" s="109"/>
      <c r="I9764" s="109"/>
      <c r="J9764" s="109"/>
      <c r="K9764" s="105">
        <f>K9763+J9746</f>
        <v>19.759999999999966</v>
      </c>
      <c r="L9764" s="96"/>
    </row>
    <row r="9765" spans="1:12" hidden="1" outlineLevel="1" x14ac:dyDescent="0.25">
      <c r="A9765" s="98" t="str">
        <f t="shared" si="865"/>
        <v>Type 22/33 600 71 16</v>
      </c>
      <c r="B9765" s="103" t="str">
        <f t="shared" si="867"/>
        <v>Type 22/33 600</v>
      </c>
      <c r="C9765" s="99">
        <v>71</v>
      </c>
      <c r="D9765" s="99">
        <f t="shared" si="868"/>
        <v>16</v>
      </c>
      <c r="E9765" s="100">
        <f t="shared" si="866"/>
        <v>19.807999999999964</v>
      </c>
      <c r="G9765" s="108"/>
      <c r="H9765" s="109"/>
      <c r="I9765" s="109"/>
      <c r="J9765" s="109"/>
      <c r="K9765" s="105">
        <f>K9764+J9746</f>
        <v>19.807999999999964</v>
      </c>
      <c r="L9765" s="96"/>
    </row>
    <row r="9766" spans="1:12" hidden="1" outlineLevel="1" x14ac:dyDescent="0.25">
      <c r="A9766" s="98" t="str">
        <f t="shared" si="865"/>
        <v>Type 22/33 600 72 16</v>
      </c>
      <c r="B9766" s="103" t="str">
        <f t="shared" si="867"/>
        <v>Type 22/33 600</v>
      </c>
      <c r="C9766" s="99">
        <v>72</v>
      </c>
      <c r="D9766" s="99">
        <f t="shared" si="868"/>
        <v>16</v>
      </c>
      <c r="E9766" s="100">
        <f t="shared" si="866"/>
        <v>19.855999999999963</v>
      </c>
      <c r="G9766" s="108"/>
      <c r="H9766" s="109"/>
      <c r="I9766" s="109"/>
      <c r="J9766" s="109"/>
      <c r="K9766" s="105">
        <f>K9765+J9746</f>
        <v>19.855999999999963</v>
      </c>
      <c r="L9766" s="96"/>
    </row>
    <row r="9767" spans="1:12" hidden="1" outlineLevel="1" x14ac:dyDescent="0.25">
      <c r="A9767" s="98" t="str">
        <f t="shared" si="865"/>
        <v>Type 22/33 600 73 16</v>
      </c>
      <c r="B9767" s="103" t="str">
        <f t="shared" si="867"/>
        <v>Type 22/33 600</v>
      </c>
      <c r="C9767" s="99">
        <v>73</v>
      </c>
      <c r="D9767" s="99">
        <f t="shared" si="868"/>
        <v>16</v>
      </c>
      <c r="E9767" s="100">
        <f t="shared" si="866"/>
        <v>19.903999999999961</v>
      </c>
      <c r="G9767" s="108"/>
      <c r="H9767" s="109"/>
      <c r="I9767" s="109"/>
      <c r="J9767" s="109"/>
      <c r="K9767" s="105">
        <f>K9766+J9746</f>
        <v>19.903999999999961</v>
      </c>
      <c r="L9767" s="96"/>
    </row>
    <row r="9768" spans="1:12" hidden="1" outlineLevel="1" x14ac:dyDescent="0.25">
      <c r="A9768" s="98" t="str">
        <f t="shared" si="865"/>
        <v>Type 22/33 600 74 16</v>
      </c>
      <c r="B9768" s="103" t="str">
        <f t="shared" si="867"/>
        <v>Type 22/33 600</v>
      </c>
      <c r="C9768" s="99">
        <v>74</v>
      </c>
      <c r="D9768" s="99">
        <f t="shared" si="868"/>
        <v>16</v>
      </c>
      <c r="E9768" s="100">
        <f t="shared" si="866"/>
        <v>19.951999999999959</v>
      </c>
      <c r="G9768" s="108"/>
      <c r="H9768" s="109"/>
      <c r="I9768" s="109"/>
      <c r="J9768" s="109"/>
      <c r="K9768" s="105">
        <f>K9767+J9746</f>
        <v>19.951999999999959</v>
      </c>
      <c r="L9768" s="96"/>
    </row>
    <row r="9769" spans="1:12" hidden="1" outlineLevel="1" x14ac:dyDescent="0.25">
      <c r="A9769" s="98" t="str">
        <f t="shared" si="865"/>
        <v>Type 22/33 600 75 16</v>
      </c>
      <c r="B9769" s="103" t="str">
        <f t="shared" si="867"/>
        <v>Type 22/33 600</v>
      </c>
      <c r="C9769" s="99">
        <v>75</v>
      </c>
      <c r="D9769" s="99">
        <f t="shared" si="868"/>
        <v>16</v>
      </c>
      <c r="E9769" s="100">
        <f t="shared" si="866"/>
        <v>19.999999999999957</v>
      </c>
      <c r="G9769" s="108"/>
      <c r="H9769" s="109"/>
      <c r="I9769" s="109"/>
      <c r="J9769" s="109"/>
      <c r="K9769" s="105">
        <f>K9768+J9746</f>
        <v>19.999999999999957</v>
      </c>
      <c r="L9769" s="96"/>
    </row>
    <row r="9770" spans="1:12" hidden="1" outlineLevel="1" x14ac:dyDescent="0.25">
      <c r="A9770" s="98" t="str">
        <f t="shared" si="865"/>
        <v>Type 22/33 600 76 16</v>
      </c>
      <c r="B9770" s="103" t="str">
        <f t="shared" si="867"/>
        <v>Type 22/33 600</v>
      </c>
      <c r="C9770" s="99">
        <v>76</v>
      </c>
      <c r="D9770" s="99">
        <f t="shared" si="868"/>
        <v>16</v>
      </c>
      <c r="E9770" s="100">
        <f t="shared" si="866"/>
        <v>20.047999999999956</v>
      </c>
      <c r="G9770" s="108"/>
      <c r="H9770" s="109"/>
      <c r="I9770" s="109"/>
      <c r="J9770" s="109"/>
      <c r="K9770" s="105">
        <f>K9769+J9746</f>
        <v>20.047999999999956</v>
      </c>
      <c r="L9770" s="96"/>
    </row>
    <row r="9771" spans="1:12" hidden="1" outlineLevel="1" x14ac:dyDescent="0.25">
      <c r="A9771" s="98" t="str">
        <f t="shared" si="865"/>
        <v>Type 22/33 600 77 16</v>
      </c>
      <c r="B9771" s="103" t="str">
        <f t="shared" si="867"/>
        <v>Type 22/33 600</v>
      </c>
      <c r="C9771" s="99">
        <v>77</v>
      </c>
      <c r="D9771" s="99">
        <f t="shared" si="868"/>
        <v>16</v>
      </c>
      <c r="E9771" s="100">
        <f t="shared" si="866"/>
        <v>20.095999999999954</v>
      </c>
      <c r="G9771" s="108"/>
      <c r="H9771" s="109"/>
      <c r="I9771" s="109"/>
      <c r="J9771" s="109"/>
      <c r="K9771" s="105">
        <f>K9770+J9746</f>
        <v>20.095999999999954</v>
      </c>
      <c r="L9771" s="96"/>
    </row>
    <row r="9772" spans="1:12" hidden="1" outlineLevel="1" x14ac:dyDescent="0.25">
      <c r="A9772" s="98" t="str">
        <f t="shared" si="865"/>
        <v>Type 22/33 600 78 16</v>
      </c>
      <c r="B9772" s="103" t="str">
        <f t="shared" si="867"/>
        <v>Type 22/33 600</v>
      </c>
      <c r="C9772" s="99">
        <v>78</v>
      </c>
      <c r="D9772" s="99">
        <f t="shared" si="868"/>
        <v>16</v>
      </c>
      <c r="E9772" s="100">
        <f t="shared" si="866"/>
        <v>20.143999999999952</v>
      </c>
      <c r="G9772" s="108"/>
      <c r="H9772" s="109"/>
      <c r="I9772" s="109"/>
      <c r="J9772" s="109"/>
      <c r="K9772" s="105">
        <f>K9771+J9746</f>
        <v>20.143999999999952</v>
      </c>
      <c r="L9772" s="96"/>
    </row>
    <row r="9773" spans="1:12" hidden="1" outlineLevel="1" x14ac:dyDescent="0.25">
      <c r="A9773" s="98" t="str">
        <f t="shared" si="865"/>
        <v>Type 22/33 600 79 16</v>
      </c>
      <c r="B9773" s="103" t="str">
        <f t="shared" si="867"/>
        <v>Type 22/33 600</v>
      </c>
      <c r="C9773" s="99">
        <v>79</v>
      </c>
      <c r="D9773" s="99">
        <f t="shared" si="868"/>
        <v>16</v>
      </c>
      <c r="E9773" s="100">
        <f t="shared" si="866"/>
        <v>20.19199999999995</v>
      </c>
      <c r="G9773" s="108"/>
      <c r="H9773" s="109"/>
      <c r="I9773" s="109"/>
      <c r="J9773" s="109"/>
      <c r="K9773" s="105">
        <f>K9772+J9746</f>
        <v>20.19199999999995</v>
      </c>
      <c r="L9773" s="96"/>
    </row>
    <row r="9774" spans="1:12" hidden="1" outlineLevel="1" x14ac:dyDescent="0.25">
      <c r="A9774" s="98" t="str">
        <f t="shared" si="865"/>
        <v>Type 22/33 600 80 16</v>
      </c>
      <c r="B9774" s="103" t="str">
        <f t="shared" si="867"/>
        <v>Type 22/33 600</v>
      </c>
      <c r="C9774" s="99">
        <v>80</v>
      </c>
      <c r="D9774" s="99">
        <f t="shared" si="868"/>
        <v>16</v>
      </c>
      <c r="E9774" s="100">
        <f t="shared" si="866"/>
        <v>20.239999999999949</v>
      </c>
      <c r="G9774" s="108"/>
      <c r="H9774" s="109"/>
      <c r="I9774" s="109"/>
      <c r="J9774" s="109"/>
      <c r="K9774" s="105">
        <f>K9773+J9746</f>
        <v>20.239999999999949</v>
      </c>
      <c r="L9774" s="96"/>
    </row>
    <row r="9775" spans="1:12" hidden="1" outlineLevel="1" x14ac:dyDescent="0.25">
      <c r="A9775" s="98" t="str">
        <f t="shared" si="865"/>
        <v>Type 22/33 600 81 16</v>
      </c>
      <c r="B9775" s="103" t="str">
        <f t="shared" si="867"/>
        <v>Type 22/33 600</v>
      </c>
      <c r="C9775" s="99">
        <v>81</v>
      </c>
      <c r="D9775" s="99">
        <f t="shared" si="868"/>
        <v>16</v>
      </c>
      <c r="E9775" s="100">
        <f t="shared" si="866"/>
        <v>20.287999999999947</v>
      </c>
      <c r="G9775" s="108"/>
      <c r="H9775" s="109"/>
      <c r="I9775" s="109"/>
      <c r="J9775" s="109"/>
      <c r="K9775" s="105">
        <f>K9774+J9746</f>
        <v>20.287999999999947</v>
      </c>
      <c r="L9775" s="96"/>
    </row>
    <row r="9776" spans="1:12" hidden="1" outlineLevel="1" x14ac:dyDescent="0.25">
      <c r="A9776" s="98" t="str">
        <f t="shared" si="865"/>
        <v>Type 22/33 600 82 16</v>
      </c>
      <c r="B9776" s="103" t="str">
        <f t="shared" si="867"/>
        <v>Type 22/33 600</v>
      </c>
      <c r="C9776" s="99">
        <v>82</v>
      </c>
      <c r="D9776" s="99">
        <f t="shared" si="868"/>
        <v>16</v>
      </c>
      <c r="E9776" s="100">
        <f t="shared" si="866"/>
        <v>20.335999999999945</v>
      </c>
      <c r="G9776" s="108"/>
      <c r="H9776" s="109"/>
      <c r="I9776" s="109"/>
      <c r="J9776" s="109"/>
      <c r="K9776" s="105">
        <f>K9775+J9746</f>
        <v>20.335999999999945</v>
      </c>
      <c r="L9776" s="96"/>
    </row>
    <row r="9777" spans="1:12" hidden="1" outlineLevel="1" x14ac:dyDescent="0.25">
      <c r="A9777" s="98" t="str">
        <f t="shared" si="865"/>
        <v>Type 22/33 600 83 16</v>
      </c>
      <c r="B9777" s="103" t="str">
        <f t="shared" si="867"/>
        <v>Type 22/33 600</v>
      </c>
      <c r="C9777" s="99">
        <v>83</v>
      </c>
      <c r="D9777" s="99">
        <f t="shared" ref="D9777:D9794" si="869">D9776</f>
        <v>16</v>
      </c>
      <c r="E9777" s="100">
        <f t="shared" si="866"/>
        <v>20.383999999999943</v>
      </c>
      <c r="G9777" s="108"/>
      <c r="H9777" s="109"/>
      <c r="I9777" s="109"/>
      <c r="J9777" s="109"/>
      <c r="K9777" s="105">
        <f>K9776+J9746</f>
        <v>20.383999999999943</v>
      </c>
      <c r="L9777" s="96"/>
    </row>
    <row r="9778" spans="1:12" hidden="1" outlineLevel="1" x14ac:dyDescent="0.25">
      <c r="A9778" s="98" t="str">
        <f t="shared" si="865"/>
        <v>Type 22/33 600 84 16</v>
      </c>
      <c r="B9778" s="103" t="str">
        <f t="shared" si="867"/>
        <v>Type 22/33 600</v>
      </c>
      <c r="C9778" s="99">
        <v>84</v>
      </c>
      <c r="D9778" s="99">
        <f t="shared" si="869"/>
        <v>16</v>
      </c>
      <c r="E9778" s="100">
        <f t="shared" si="866"/>
        <v>20.431999999999942</v>
      </c>
      <c r="G9778" s="108"/>
      <c r="H9778" s="109"/>
      <c r="I9778" s="109"/>
      <c r="J9778" s="109"/>
      <c r="K9778" s="105">
        <f>K9777+J9746</f>
        <v>20.431999999999942</v>
      </c>
      <c r="L9778" s="96"/>
    </row>
    <row r="9779" spans="1:12" hidden="1" outlineLevel="1" x14ac:dyDescent="0.25">
      <c r="A9779" s="98" t="str">
        <f t="shared" si="865"/>
        <v>Type 22/33 600 85 16</v>
      </c>
      <c r="B9779" s="103" t="str">
        <f t="shared" si="867"/>
        <v>Type 22/33 600</v>
      </c>
      <c r="C9779" s="99">
        <v>85</v>
      </c>
      <c r="D9779" s="99">
        <f t="shared" si="869"/>
        <v>16</v>
      </c>
      <c r="E9779" s="100">
        <f t="shared" si="866"/>
        <v>20.47999999999994</v>
      </c>
      <c r="G9779" s="108"/>
      <c r="H9779" s="109"/>
      <c r="I9779" s="109"/>
      <c r="J9779" s="109"/>
      <c r="K9779" s="105">
        <f>K9778+J9746</f>
        <v>20.47999999999994</v>
      </c>
      <c r="L9779" s="96"/>
    </row>
    <row r="9780" spans="1:12" hidden="1" outlineLevel="1" x14ac:dyDescent="0.25">
      <c r="A9780" s="98" t="str">
        <f t="shared" si="865"/>
        <v>Type 22/33 600 86 16</v>
      </c>
      <c r="B9780" s="103" t="str">
        <f t="shared" si="867"/>
        <v>Type 22/33 600</v>
      </c>
      <c r="C9780" s="99">
        <v>86</v>
      </c>
      <c r="D9780" s="99">
        <f t="shared" si="869"/>
        <v>16</v>
      </c>
      <c r="E9780" s="100">
        <f t="shared" si="866"/>
        <v>20.527999999999938</v>
      </c>
      <c r="G9780" s="108"/>
      <c r="H9780" s="109"/>
      <c r="I9780" s="109"/>
      <c r="J9780" s="109"/>
      <c r="K9780" s="105">
        <f>K9779+J9746</f>
        <v>20.527999999999938</v>
      </c>
      <c r="L9780" s="96"/>
    </row>
    <row r="9781" spans="1:12" hidden="1" outlineLevel="1" x14ac:dyDescent="0.25">
      <c r="A9781" s="98" t="str">
        <f t="shared" si="865"/>
        <v>Type 22/33 600 87 16</v>
      </c>
      <c r="B9781" s="103" t="str">
        <f t="shared" si="867"/>
        <v>Type 22/33 600</v>
      </c>
      <c r="C9781" s="99">
        <v>87</v>
      </c>
      <c r="D9781" s="99">
        <f t="shared" si="869"/>
        <v>16</v>
      </c>
      <c r="E9781" s="100">
        <f t="shared" si="866"/>
        <v>20.575999999999937</v>
      </c>
      <c r="G9781" s="108"/>
      <c r="H9781" s="109"/>
      <c r="I9781" s="109"/>
      <c r="J9781" s="109"/>
      <c r="K9781" s="105">
        <f>K9780+J9746</f>
        <v>20.575999999999937</v>
      </c>
      <c r="L9781" s="96"/>
    </row>
    <row r="9782" spans="1:12" hidden="1" outlineLevel="1" x14ac:dyDescent="0.25">
      <c r="A9782" s="98" t="str">
        <f t="shared" si="865"/>
        <v>Type 22/33 600 88 16</v>
      </c>
      <c r="B9782" s="103" t="str">
        <f t="shared" si="867"/>
        <v>Type 22/33 600</v>
      </c>
      <c r="C9782" s="99">
        <v>88</v>
      </c>
      <c r="D9782" s="99">
        <f t="shared" si="869"/>
        <v>16</v>
      </c>
      <c r="E9782" s="100">
        <f t="shared" si="866"/>
        <v>20.623999999999935</v>
      </c>
      <c r="G9782" s="108"/>
      <c r="H9782" s="109"/>
      <c r="I9782" s="109"/>
      <c r="J9782" s="109"/>
      <c r="K9782" s="105">
        <f>K9781+J9746</f>
        <v>20.623999999999935</v>
      </c>
      <c r="L9782" s="96"/>
    </row>
    <row r="9783" spans="1:12" hidden="1" outlineLevel="1" x14ac:dyDescent="0.25">
      <c r="A9783" s="98" t="str">
        <f t="shared" si="865"/>
        <v>Type 22/33 600 89 16</v>
      </c>
      <c r="B9783" s="103" t="str">
        <f t="shared" si="867"/>
        <v>Type 22/33 600</v>
      </c>
      <c r="C9783" s="99">
        <v>89</v>
      </c>
      <c r="D9783" s="99">
        <f t="shared" si="869"/>
        <v>16</v>
      </c>
      <c r="E9783" s="100">
        <f t="shared" si="866"/>
        <v>20.671999999999933</v>
      </c>
      <c r="G9783" s="108"/>
      <c r="H9783" s="109"/>
      <c r="I9783" s="109"/>
      <c r="J9783" s="109"/>
      <c r="K9783" s="105">
        <f>K9782+J9746</f>
        <v>20.671999999999933</v>
      </c>
      <c r="L9783" s="96"/>
    </row>
    <row r="9784" spans="1:12" hidden="1" outlineLevel="1" x14ac:dyDescent="0.25">
      <c r="A9784" s="98" t="str">
        <f t="shared" si="865"/>
        <v>Type 22/33 600 90 16</v>
      </c>
      <c r="B9784" s="103" t="str">
        <f t="shared" si="867"/>
        <v>Type 22/33 600</v>
      </c>
      <c r="C9784" s="99">
        <v>90</v>
      </c>
      <c r="D9784" s="99">
        <f t="shared" si="869"/>
        <v>16</v>
      </c>
      <c r="E9784" s="100">
        <f t="shared" si="866"/>
        <v>20.719999999999931</v>
      </c>
      <c r="G9784" s="108"/>
      <c r="H9784" s="109"/>
      <c r="I9784" s="109"/>
      <c r="J9784" s="109"/>
      <c r="K9784" s="105">
        <f>K9783+J9746</f>
        <v>20.719999999999931</v>
      </c>
      <c r="L9784" s="96"/>
    </row>
    <row r="9785" spans="1:12" hidden="1" outlineLevel="1" x14ac:dyDescent="0.25">
      <c r="A9785" s="98" t="str">
        <f t="shared" si="865"/>
        <v>Type 22/33 600 91 16</v>
      </c>
      <c r="B9785" s="103" t="str">
        <f t="shared" si="867"/>
        <v>Type 22/33 600</v>
      </c>
      <c r="C9785" s="99">
        <v>91</v>
      </c>
      <c r="D9785" s="99">
        <f t="shared" si="869"/>
        <v>16</v>
      </c>
      <c r="E9785" s="100">
        <f t="shared" si="866"/>
        <v>20.76799999999993</v>
      </c>
      <c r="G9785" s="108"/>
      <c r="H9785" s="109"/>
      <c r="I9785" s="109"/>
      <c r="J9785" s="109"/>
      <c r="K9785" s="105">
        <f>K9784+J9746</f>
        <v>20.76799999999993</v>
      </c>
      <c r="L9785" s="96"/>
    </row>
    <row r="9786" spans="1:12" hidden="1" outlineLevel="1" x14ac:dyDescent="0.25">
      <c r="A9786" s="98" t="str">
        <f t="shared" si="865"/>
        <v>Type 22/33 600 92 16</v>
      </c>
      <c r="B9786" s="103" t="str">
        <f t="shared" si="867"/>
        <v>Type 22/33 600</v>
      </c>
      <c r="C9786" s="99">
        <v>92</v>
      </c>
      <c r="D9786" s="99">
        <f t="shared" si="869"/>
        <v>16</v>
      </c>
      <c r="E9786" s="100">
        <f t="shared" si="866"/>
        <v>20.815999999999928</v>
      </c>
      <c r="G9786" s="108"/>
      <c r="H9786" s="109"/>
      <c r="I9786" s="109"/>
      <c r="J9786" s="109"/>
      <c r="K9786" s="105">
        <f>K9785+J9746</f>
        <v>20.815999999999928</v>
      </c>
      <c r="L9786" s="96"/>
    </row>
    <row r="9787" spans="1:12" hidden="1" outlineLevel="1" x14ac:dyDescent="0.25">
      <c r="A9787" s="98" t="str">
        <f t="shared" si="865"/>
        <v>Type 22/33 600 93 16</v>
      </c>
      <c r="B9787" s="103" t="str">
        <f t="shared" si="867"/>
        <v>Type 22/33 600</v>
      </c>
      <c r="C9787" s="99">
        <v>93</v>
      </c>
      <c r="D9787" s="99">
        <f t="shared" si="869"/>
        <v>16</v>
      </c>
      <c r="E9787" s="100">
        <f t="shared" si="866"/>
        <v>20.863999999999926</v>
      </c>
      <c r="G9787" s="108"/>
      <c r="H9787" s="109"/>
      <c r="I9787" s="109"/>
      <c r="J9787" s="109"/>
      <c r="K9787" s="105">
        <f>K9786+J9746</f>
        <v>20.863999999999926</v>
      </c>
      <c r="L9787" s="96"/>
    </row>
    <row r="9788" spans="1:12" hidden="1" outlineLevel="1" x14ac:dyDescent="0.25">
      <c r="A9788" s="98" t="str">
        <f t="shared" si="865"/>
        <v>Type 22/33 600 94 16</v>
      </c>
      <c r="B9788" s="103" t="str">
        <f t="shared" si="867"/>
        <v>Type 22/33 600</v>
      </c>
      <c r="C9788" s="99">
        <v>94</v>
      </c>
      <c r="D9788" s="99">
        <f t="shared" si="869"/>
        <v>16</v>
      </c>
      <c r="E9788" s="100">
        <f t="shared" si="866"/>
        <v>20.911999999999924</v>
      </c>
      <c r="G9788" s="108"/>
      <c r="H9788" s="109"/>
      <c r="I9788" s="109"/>
      <c r="J9788" s="109"/>
      <c r="K9788" s="105">
        <f>K9787+J9746</f>
        <v>20.911999999999924</v>
      </c>
      <c r="L9788" s="96"/>
    </row>
    <row r="9789" spans="1:12" hidden="1" outlineLevel="1" x14ac:dyDescent="0.25">
      <c r="A9789" s="98" t="str">
        <f t="shared" si="865"/>
        <v>Type 22/33 600 95 16</v>
      </c>
      <c r="B9789" s="103" t="str">
        <f t="shared" si="867"/>
        <v>Type 22/33 600</v>
      </c>
      <c r="C9789" s="99">
        <v>95</v>
      </c>
      <c r="D9789" s="99">
        <f t="shared" si="869"/>
        <v>16</v>
      </c>
      <c r="E9789" s="100">
        <f t="shared" si="866"/>
        <v>20.959999999999923</v>
      </c>
      <c r="G9789" s="108"/>
      <c r="H9789" s="109"/>
      <c r="I9789" s="109"/>
      <c r="J9789" s="109"/>
      <c r="K9789" s="105">
        <f>K9788+J9746</f>
        <v>20.959999999999923</v>
      </c>
      <c r="L9789" s="96"/>
    </row>
    <row r="9790" spans="1:12" hidden="1" outlineLevel="1" x14ac:dyDescent="0.25">
      <c r="A9790" s="98" t="str">
        <f t="shared" si="865"/>
        <v>Type 22/33 600 96 16</v>
      </c>
      <c r="B9790" s="103" t="str">
        <f t="shared" si="867"/>
        <v>Type 22/33 600</v>
      </c>
      <c r="C9790" s="99">
        <v>96</v>
      </c>
      <c r="D9790" s="99">
        <f t="shared" si="869"/>
        <v>16</v>
      </c>
      <c r="E9790" s="100">
        <f t="shared" si="866"/>
        <v>21.007999999999921</v>
      </c>
      <c r="G9790" s="108"/>
      <c r="H9790" s="109"/>
      <c r="I9790" s="109"/>
      <c r="J9790" s="109"/>
      <c r="K9790" s="105">
        <f>K9789+J9746</f>
        <v>21.007999999999921</v>
      </c>
      <c r="L9790" s="96"/>
    </row>
    <row r="9791" spans="1:12" hidden="1" outlineLevel="1" x14ac:dyDescent="0.25">
      <c r="A9791" s="98" t="str">
        <f t="shared" si="865"/>
        <v>Type 22/33 600 97 16</v>
      </c>
      <c r="B9791" s="103" t="str">
        <f t="shared" si="867"/>
        <v>Type 22/33 600</v>
      </c>
      <c r="C9791" s="99">
        <v>97</v>
      </c>
      <c r="D9791" s="99">
        <f t="shared" si="869"/>
        <v>16</v>
      </c>
      <c r="E9791" s="100">
        <f t="shared" si="866"/>
        <v>21.055999999999919</v>
      </c>
      <c r="G9791" s="108"/>
      <c r="H9791" s="109"/>
      <c r="I9791" s="109"/>
      <c r="J9791" s="109"/>
      <c r="K9791" s="105">
        <f>K9790+J9746</f>
        <v>21.055999999999919</v>
      </c>
      <c r="L9791" s="96"/>
    </row>
    <row r="9792" spans="1:12" hidden="1" outlineLevel="1" x14ac:dyDescent="0.25">
      <c r="A9792" s="98" t="str">
        <f t="shared" si="865"/>
        <v>Type 22/33 600 98 16</v>
      </c>
      <c r="B9792" s="103" t="str">
        <f t="shared" si="867"/>
        <v>Type 22/33 600</v>
      </c>
      <c r="C9792" s="99">
        <v>98</v>
      </c>
      <c r="D9792" s="99">
        <f t="shared" si="869"/>
        <v>16</v>
      </c>
      <c r="E9792" s="100">
        <f t="shared" si="866"/>
        <v>21.103999999999917</v>
      </c>
      <c r="G9792" s="108"/>
      <c r="H9792" s="109"/>
      <c r="I9792" s="109"/>
      <c r="J9792" s="109"/>
      <c r="K9792" s="105">
        <f>K9791+J9746</f>
        <v>21.103999999999917</v>
      </c>
      <c r="L9792" s="96"/>
    </row>
    <row r="9793" spans="1:12" hidden="1" outlineLevel="1" x14ac:dyDescent="0.25">
      <c r="A9793" s="98" t="str">
        <f t="shared" si="865"/>
        <v>Type 22/33 600 99 16</v>
      </c>
      <c r="B9793" s="103" t="str">
        <f t="shared" si="867"/>
        <v>Type 22/33 600</v>
      </c>
      <c r="C9793" s="99">
        <v>99</v>
      </c>
      <c r="D9793" s="99">
        <f t="shared" si="869"/>
        <v>16</v>
      </c>
      <c r="E9793" s="100">
        <f t="shared" si="866"/>
        <v>21.151999999999916</v>
      </c>
      <c r="G9793" s="108"/>
      <c r="H9793" s="109"/>
      <c r="I9793" s="109"/>
      <c r="J9793" s="109"/>
      <c r="K9793" s="105">
        <f>K9792+J9746</f>
        <v>21.151999999999916</v>
      </c>
      <c r="L9793" s="96"/>
    </row>
    <row r="9794" spans="1:12" hidden="1" outlineLevel="1" x14ac:dyDescent="0.25">
      <c r="A9794" s="110" t="str">
        <f t="shared" si="865"/>
        <v>Type 22/33 600 100 16</v>
      </c>
      <c r="B9794" s="111" t="str">
        <f t="shared" si="867"/>
        <v>Type 22/33 600</v>
      </c>
      <c r="C9794" s="112">
        <v>100</v>
      </c>
      <c r="D9794" s="112">
        <f t="shared" si="869"/>
        <v>16</v>
      </c>
      <c r="E9794" s="113">
        <f t="shared" si="866"/>
        <v>21.199999999999914</v>
      </c>
      <c r="G9794" s="114"/>
      <c r="H9794" s="115"/>
      <c r="I9794" s="115"/>
      <c r="J9794" s="115"/>
      <c r="K9794" s="116">
        <f>K9793+J9746</f>
        <v>21.199999999999914</v>
      </c>
      <c r="L9794" s="96"/>
    </row>
    <row r="9795" spans="1:12" hidden="1" outlineLevel="1" x14ac:dyDescent="0.25">
      <c r="A9795" s="98" t="str">
        <f t="shared" ref="A9795:A9858" si="870">CONCATENATE(B9795," ",C9795," ",D9795)</f>
        <v>Type 22/33 600 50 15</v>
      </c>
      <c r="B9795" s="117" t="str">
        <f t="shared" si="867"/>
        <v>Type 22/33 600</v>
      </c>
      <c r="C9795" s="99">
        <v>50</v>
      </c>
      <c r="D9795" s="99">
        <f>Z9541</f>
        <v>15</v>
      </c>
      <c r="E9795" s="100">
        <f t="shared" ref="E9795:E9858" si="871">K9795</f>
        <v>20.8</v>
      </c>
      <c r="G9795" s="99">
        <f>Z9542</f>
        <v>20.8</v>
      </c>
      <c r="H9795" s="101"/>
      <c r="I9795" s="101"/>
      <c r="J9795" s="101"/>
      <c r="K9795" s="102">
        <f>G9795</f>
        <v>20.8</v>
      </c>
      <c r="L9795" s="96"/>
    </row>
    <row r="9796" spans="1:12" hidden="1" outlineLevel="1" x14ac:dyDescent="0.25">
      <c r="A9796" s="98" t="str">
        <f t="shared" si="870"/>
        <v>Type 22/33 600 51 15</v>
      </c>
      <c r="B9796" s="103" t="str">
        <f t="shared" si="867"/>
        <v>Type 22/33 600</v>
      </c>
      <c r="C9796" s="99">
        <v>51</v>
      </c>
      <c r="D9796" s="99">
        <f t="shared" ref="D9796:D9827" si="872">D9795</f>
        <v>15</v>
      </c>
      <c r="E9796" s="100">
        <f t="shared" si="871"/>
        <v>20.847999999999999</v>
      </c>
      <c r="G9796" s="104"/>
      <c r="H9796" s="59"/>
      <c r="I9796" s="59"/>
      <c r="J9796" s="59"/>
      <c r="K9796" s="105">
        <f>K9795+J9797</f>
        <v>20.847999999999999</v>
      </c>
      <c r="L9796" s="96"/>
    </row>
    <row r="9797" spans="1:12" hidden="1" outlineLevel="1" x14ac:dyDescent="0.25">
      <c r="A9797" s="98" t="str">
        <f t="shared" si="870"/>
        <v>Type 22/33 600 52 15</v>
      </c>
      <c r="B9797" s="103" t="str">
        <f t="shared" ref="B9797:B9860" si="873">B9796</f>
        <v>Type 22/33 600</v>
      </c>
      <c r="C9797" s="99">
        <v>52</v>
      </c>
      <c r="D9797" s="99">
        <f t="shared" si="872"/>
        <v>15</v>
      </c>
      <c r="E9797" s="100">
        <f t="shared" si="871"/>
        <v>20.895999999999997</v>
      </c>
      <c r="G9797" s="99">
        <f>Z9543</f>
        <v>23.2</v>
      </c>
      <c r="H9797" s="59">
        <v>50</v>
      </c>
      <c r="I9797" s="59">
        <f>G9797-G9795</f>
        <v>2.3999999999999986</v>
      </c>
      <c r="J9797" s="59">
        <f>I9797/H9797</f>
        <v>4.7999999999999973E-2</v>
      </c>
      <c r="K9797" s="105">
        <f>K9796+J9797</f>
        <v>20.895999999999997</v>
      </c>
      <c r="L9797" s="96"/>
    </row>
    <row r="9798" spans="1:12" hidden="1" outlineLevel="1" x14ac:dyDescent="0.25">
      <c r="A9798" s="98" t="str">
        <f t="shared" si="870"/>
        <v>Type 22/33 600 53 15</v>
      </c>
      <c r="B9798" s="103" t="str">
        <f t="shared" si="873"/>
        <v>Type 22/33 600</v>
      </c>
      <c r="C9798" s="99">
        <v>53</v>
      </c>
      <c r="D9798" s="99">
        <f t="shared" si="872"/>
        <v>15</v>
      </c>
      <c r="E9798" s="100">
        <f t="shared" si="871"/>
        <v>20.943999999999996</v>
      </c>
      <c r="G9798" s="108"/>
      <c r="H9798" s="109"/>
      <c r="I9798" s="109"/>
      <c r="J9798" s="109"/>
      <c r="K9798" s="105">
        <f>K9797+J9797</f>
        <v>20.943999999999996</v>
      </c>
      <c r="L9798" s="96"/>
    </row>
    <row r="9799" spans="1:12" hidden="1" outlineLevel="1" x14ac:dyDescent="0.25">
      <c r="A9799" s="98" t="str">
        <f t="shared" si="870"/>
        <v>Type 22/33 600 54 15</v>
      </c>
      <c r="B9799" s="103" t="str">
        <f t="shared" si="873"/>
        <v>Type 22/33 600</v>
      </c>
      <c r="C9799" s="99">
        <v>54</v>
      </c>
      <c r="D9799" s="99">
        <f t="shared" si="872"/>
        <v>15</v>
      </c>
      <c r="E9799" s="100">
        <f t="shared" si="871"/>
        <v>20.991999999999994</v>
      </c>
      <c r="G9799" s="108"/>
      <c r="H9799" s="109"/>
      <c r="I9799" s="109"/>
      <c r="J9799" s="109"/>
      <c r="K9799" s="105">
        <f>K9798+J9797</f>
        <v>20.991999999999994</v>
      </c>
      <c r="L9799" s="96"/>
    </row>
    <row r="9800" spans="1:12" hidden="1" outlineLevel="1" x14ac:dyDescent="0.25">
      <c r="A9800" s="98" t="str">
        <f t="shared" si="870"/>
        <v>Type 22/33 600 55 15</v>
      </c>
      <c r="B9800" s="103" t="str">
        <f t="shared" si="873"/>
        <v>Type 22/33 600</v>
      </c>
      <c r="C9800" s="99">
        <v>55</v>
      </c>
      <c r="D9800" s="99">
        <f t="shared" si="872"/>
        <v>15</v>
      </c>
      <c r="E9800" s="100">
        <f t="shared" si="871"/>
        <v>21.039999999999992</v>
      </c>
      <c r="G9800" s="104"/>
      <c r="H9800" s="59"/>
      <c r="I9800" s="59"/>
      <c r="J9800" s="59"/>
      <c r="K9800" s="105">
        <f>K9799+J9797</f>
        <v>21.039999999999992</v>
      </c>
      <c r="L9800" s="96"/>
    </row>
    <row r="9801" spans="1:12" hidden="1" outlineLevel="1" x14ac:dyDescent="0.25">
      <c r="A9801" s="98" t="str">
        <f t="shared" si="870"/>
        <v>Type 22/33 600 56 15</v>
      </c>
      <c r="B9801" s="103" t="str">
        <f t="shared" si="873"/>
        <v>Type 22/33 600</v>
      </c>
      <c r="C9801" s="99">
        <v>56</v>
      </c>
      <c r="D9801" s="99">
        <f t="shared" si="872"/>
        <v>15</v>
      </c>
      <c r="E9801" s="100">
        <f t="shared" si="871"/>
        <v>21.08799999999999</v>
      </c>
      <c r="G9801" s="104"/>
      <c r="H9801" s="59"/>
      <c r="I9801" s="59"/>
      <c r="J9801" s="59"/>
      <c r="K9801" s="105">
        <f>K9800+J9797</f>
        <v>21.08799999999999</v>
      </c>
      <c r="L9801" s="96"/>
    </row>
    <row r="9802" spans="1:12" hidden="1" outlineLevel="1" x14ac:dyDescent="0.25">
      <c r="A9802" s="98" t="str">
        <f t="shared" si="870"/>
        <v>Type 22/33 600 57 15</v>
      </c>
      <c r="B9802" s="103" t="str">
        <f t="shared" si="873"/>
        <v>Type 22/33 600</v>
      </c>
      <c r="C9802" s="99">
        <v>57</v>
      </c>
      <c r="D9802" s="99">
        <f t="shared" si="872"/>
        <v>15</v>
      </c>
      <c r="E9802" s="100">
        <f t="shared" si="871"/>
        <v>21.135999999999989</v>
      </c>
      <c r="G9802" s="104"/>
      <c r="H9802" s="59"/>
      <c r="I9802" s="59"/>
      <c r="J9802" s="59"/>
      <c r="K9802" s="105">
        <f>K9801+J9797</f>
        <v>21.135999999999989</v>
      </c>
      <c r="L9802" s="96"/>
    </row>
    <row r="9803" spans="1:12" hidden="1" outlineLevel="1" x14ac:dyDescent="0.25">
      <c r="A9803" s="98" t="str">
        <f t="shared" si="870"/>
        <v>Type 22/33 600 58 15</v>
      </c>
      <c r="B9803" s="103" t="str">
        <f t="shared" si="873"/>
        <v>Type 22/33 600</v>
      </c>
      <c r="C9803" s="99">
        <v>58</v>
      </c>
      <c r="D9803" s="99">
        <f t="shared" si="872"/>
        <v>15</v>
      </c>
      <c r="E9803" s="100">
        <f t="shared" si="871"/>
        <v>21.183999999999987</v>
      </c>
      <c r="G9803" s="104"/>
      <c r="H9803" s="59"/>
      <c r="I9803" s="59"/>
      <c r="J9803" s="59"/>
      <c r="K9803" s="105">
        <f>K9802+J9797</f>
        <v>21.183999999999987</v>
      </c>
      <c r="L9803" s="96"/>
    </row>
    <row r="9804" spans="1:12" hidden="1" outlineLevel="1" x14ac:dyDescent="0.25">
      <c r="A9804" s="98" t="str">
        <f t="shared" si="870"/>
        <v>Type 22/33 600 59 15</v>
      </c>
      <c r="B9804" s="103" t="str">
        <f t="shared" si="873"/>
        <v>Type 22/33 600</v>
      </c>
      <c r="C9804" s="99">
        <v>59</v>
      </c>
      <c r="D9804" s="99">
        <f t="shared" si="872"/>
        <v>15</v>
      </c>
      <c r="E9804" s="100">
        <f t="shared" si="871"/>
        <v>21.231999999999985</v>
      </c>
      <c r="G9804" s="104"/>
      <c r="H9804" s="59"/>
      <c r="I9804" s="59"/>
      <c r="J9804" s="59"/>
      <c r="K9804" s="105">
        <f>K9803+J9797</f>
        <v>21.231999999999985</v>
      </c>
      <c r="L9804" s="96"/>
    </row>
    <row r="9805" spans="1:12" hidden="1" outlineLevel="1" x14ac:dyDescent="0.25">
      <c r="A9805" s="98" t="str">
        <f t="shared" si="870"/>
        <v>Type 22/33 600 60 15</v>
      </c>
      <c r="B9805" s="103" t="str">
        <f t="shared" si="873"/>
        <v>Type 22/33 600</v>
      </c>
      <c r="C9805" s="99">
        <v>60</v>
      </c>
      <c r="D9805" s="99">
        <f t="shared" si="872"/>
        <v>15</v>
      </c>
      <c r="E9805" s="100">
        <f t="shared" si="871"/>
        <v>21.279999999999983</v>
      </c>
      <c r="G9805" s="108"/>
      <c r="H9805" s="59"/>
      <c r="I9805" s="59"/>
      <c r="J9805" s="59"/>
      <c r="K9805" s="105">
        <f>K9804+J9797</f>
        <v>21.279999999999983</v>
      </c>
      <c r="L9805" s="96"/>
    </row>
    <row r="9806" spans="1:12" hidden="1" outlineLevel="1" x14ac:dyDescent="0.25">
      <c r="A9806" s="98" t="str">
        <f t="shared" si="870"/>
        <v>Type 22/33 600 61 15</v>
      </c>
      <c r="B9806" s="103" t="str">
        <f t="shared" si="873"/>
        <v>Type 22/33 600</v>
      </c>
      <c r="C9806" s="99">
        <v>61</v>
      </c>
      <c r="D9806" s="99">
        <f t="shared" si="872"/>
        <v>15</v>
      </c>
      <c r="E9806" s="100">
        <f t="shared" si="871"/>
        <v>21.327999999999982</v>
      </c>
      <c r="G9806" s="108"/>
      <c r="H9806" s="109"/>
      <c r="I9806" s="109"/>
      <c r="J9806" s="109"/>
      <c r="K9806" s="105">
        <f>K9805+J9797</f>
        <v>21.327999999999982</v>
      </c>
      <c r="L9806" s="96"/>
    </row>
    <row r="9807" spans="1:12" hidden="1" outlineLevel="1" x14ac:dyDescent="0.25">
      <c r="A9807" s="98" t="str">
        <f t="shared" si="870"/>
        <v>Type 22/33 600 62 15</v>
      </c>
      <c r="B9807" s="103" t="str">
        <f t="shared" si="873"/>
        <v>Type 22/33 600</v>
      </c>
      <c r="C9807" s="99">
        <v>62</v>
      </c>
      <c r="D9807" s="99">
        <f t="shared" si="872"/>
        <v>15</v>
      </c>
      <c r="E9807" s="100">
        <f t="shared" si="871"/>
        <v>21.37599999999998</v>
      </c>
      <c r="G9807" s="108"/>
      <c r="H9807" s="109"/>
      <c r="I9807" s="109"/>
      <c r="J9807" s="109"/>
      <c r="K9807" s="105">
        <f>K9806+J9797</f>
        <v>21.37599999999998</v>
      </c>
      <c r="L9807" s="96"/>
    </row>
    <row r="9808" spans="1:12" hidden="1" outlineLevel="1" x14ac:dyDescent="0.25">
      <c r="A9808" s="98" t="str">
        <f t="shared" si="870"/>
        <v>Type 22/33 600 63 15</v>
      </c>
      <c r="B9808" s="103" t="str">
        <f t="shared" si="873"/>
        <v>Type 22/33 600</v>
      </c>
      <c r="C9808" s="99">
        <v>63</v>
      </c>
      <c r="D9808" s="99">
        <f t="shared" si="872"/>
        <v>15</v>
      </c>
      <c r="E9808" s="100">
        <f t="shared" si="871"/>
        <v>21.423999999999978</v>
      </c>
      <c r="G9808" s="108"/>
      <c r="H9808" s="109"/>
      <c r="I9808" s="109"/>
      <c r="J9808" s="109"/>
      <c r="K9808" s="105">
        <f>K9807+J9797</f>
        <v>21.423999999999978</v>
      </c>
      <c r="L9808" s="96"/>
    </row>
    <row r="9809" spans="1:12" hidden="1" outlineLevel="1" x14ac:dyDescent="0.25">
      <c r="A9809" s="98" t="str">
        <f t="shared" si="870"/>
        <v>Type 22/33 600 64 15</v>
      </c>
      <c r="B9809" s="103" t="str">
        <f t="shared" si="873"/>
        <v>Type 22/33 600</v>
      </c>
      <c r="C9809" s="99">
        <v>64</v>
      </c>
      <c r="D9809" s="99">
        <f t="shared" si="872"/>
        <v>15</v>
      </c>
      <c r="E9809" s="100">
        <f t="shared" si="871"/>
        <v>21.471999999999976</v>
      </c>
      <c r="G9809" s="108"/>
      <c r="H9809" s="109"/>
      <c r="I9809" s="109"/>
      <c r="J9809" s="109"/>
      <c r="K9809" s="105">
        <f>K9808+J9797</f>
        <v>21.471999999999976</v>
      </c>
      <c r="L9809" s="96"/>
    </row>
    <row r="9810" spans="1:12" hidden="1" outlineLevel="1" x14ac:dyDescent="0.25">
      <c r="A9810" s="98" t="str">
        <f t="shared" si="870"/>
        <v>Type 22/33 600 65 15</v>
      </c>
      <c r="B9810" s="103" t="str">
        <f t="shared" si="873"/>
        <v>Type 22/33 600</v>
      </c>
      <c r="C9810" s="99">
        <v>65</v>
      </c>
      <c r="D9810" s="99">
        <f t="shared" si="872"/>
        <v>15</v>
      </c>
      <c r="E9810" s="100">
        <f t="shared" si="871"/>
        <v>21.519999999999975</v>
      </c>
      <c r="G9810" s="108"/>
      <c r="H9810" s="109"/>
      <c r="I9810" s="109"/>
      <c r="J9810" s="109"/>
      <c r="K9810" s="105">
        <f>K9809+J9797</f>
        <v>21.519999999999975</v>
      </c>
      <c r="L9810" s="96"/>
    </row>
    <row r="9811" spans="1:12" hidden="1" outlineLevel="1" x14ac:dyDescent="0.25">
      <c r="A9811" s="98" t="str">
        <f t="shared" si="870"/>
        <v>Type 22/33 600 66 15</v>
      </c>
      <c r="B9811" s="103" t="str">
        <f t="shared" si="873"/>
        <v>Type 22/33 600</v>
      </c>
      <c r="C9811" s="99">
        <v>66</v>
      </c>
      <c r="D9811" s="99">
        <f t="shared" si="872"/>
        <v>15</v>
      </c>
      <c r="E9811" s="100">
        <f t="shared" si="871"/>
        <v>21.567999999999973</v>
      </c>
      <c r="G9811" s="108"/>
      <c r="H9811" s="109"/>
      <c r="I9811" s="109"/>
      <c r="J9811" s="109"/>
      <c r="K9811" s="105">
        <f>K9810+J9797</f>
        <v>21.567999999999973</v>
      </c>
      <c r="L9811" s="96"/>
    </row>
    <row r="9812" spans="1:12" hidden="1" outlineLevel="1" x14ac:dyDescent="0.25">
      <c r="A9812" s="98" t="str">
        <f t="shared" si="870"/>
        <v>Type 22/33 600 67 15</v>
      </c>
      <c r="B9812" s="103" t="str">
        <f t="shared" si="873"/>
        <v>Type 22/33 600</v>
      </c>
      <c r="C9812" s="99">
        <v>67</v>
      </c>
      <c r="D9812" s="99">
        <f t="shared" si="872"/>
        <v>15</v>
      </c>
      <c r="E9812" s="100">
        <f t="shared" si="871"/>
        <v>21.615999999999971</v>
      </c>
      <c r="G9812" s="108"/>
      <c r="H9812" s="109"/>
      <c r="I9812" s="109"/>
      <c r="J9812" s="109"/>
      <c r="K9812" s="105">
        <f>K9811+J9797</f>
        <v>21.615999999999971</v>
      </c>
      <c r="L9812" s="96"/>
    </row>
    <row r="9813" spans="1:12" hidden="1" outlineLevel="1" x14ac:dyDescent="0.25">
      <c r="A9813" s="98" t="str">
        <f t="shared" si="870"/>
        <v>Type 22/33 600 68 15</v>
      </c>
      <c r="B9813" s="103" t="str">
        <f t="shared" si="873"/>
        <v>Type 22/33 600</v>
      </c>
      <c r="C9813" s="99">
        <v>68</v>
      </c>
      <c r="D9813" s="99">
        <f t="shared" si="872"/>
        <v>15</v>
      </c>
      <c r="E9813" s="100">
        <f t="shared" si="871"/>
        <v>21.66399999999997</v>
      </c>
      <c r="G9813" s="108"/>
      <c r="H9813" s="109"/>
      <c r="I9813" s="109"/>
      <c r="J9813" s="109"/>
      <c r="K9813" s="105">
        <f>K9812+J9797</f>
        <v>21.66399999999997</v>
      </c>
      <c r="L9813" s="96"/>
    </row>
    <row r="9814" spans="1:12" hidden="1" outlineLevel="1" x14ac:dyDescent="0.25">
      <c r="A9814" s="98" t="str">
        <f t="shared" si="870"/>
        <v>Type 22/33 600 69 15</v>
      </c>
      <c r="B9814" s="103" t="str">
        <f t="shared" si="873"/>
        <v>Type 22/33 600</v>
      </c>
      <c r="C9814" s="99">
        <v>69</v>
      </c>
      <c r="D9814" s="99">
        <f t="shared" si="872"/>
        <v>15</v>
      </c>
      <c r="E9814" s="100">
        <f t="shared" si="871"/>
        <v>21.711999999999968</v>
      </c>
      <c r="G9814" s="108"/>
      <c r="H9814" s="109"/>
      <c r="I9814" s="109"/>
      <c r="J9814" s="109"/>
      <c r="K9814" s="105">
        <f>K9813+J9797</f>
        <v>21.711999999999968</v>
      </c>
      <c r="L9814" s="96"/>
    </row>
    <row r="9815" spans="1:12" hidden="1" outlineLevel="1" x14ac:dyDescent="0.25">
      <c r="A9815" s="98" t="str">
        <f t="shared" si="870"/>
        <v>Type 22/33 600 70 15</v>
      </c>
      <c r="B9815" s="103" t="str">
        <f t="shared" si="873"/>
        <v>Type 22/33 600</v>
      </c>
      <c r="C9815" s="99">
        <v>70</v>
      </c>
      <c r="D9815" s="99">
        <f t="shared" si="872"/>
        <v>15</v>
      </c>
      <c r="E9815" s="100">
        <f t="shared" si="871"/>
        <v>21.759999999999966</v>
      </c>
      <c r="G9815" s="108"/>
      <c r="H9815" s="109"/>
      <c r="I9815" s="109"/>
      <c r="J9815" s="109"/>
      <c r="K9815" s="105">
        <f>K9814+J9797</f>
        <v>21.759999999999966</v>
      </c>
      <c r="L9815" s="96"/>
    </row>
    <row r="9816" spans="1:12" hidden="1" outlineLevel="1" x14ac:dyDescent="0.25">
      <c r="A9816" s="98" t="str">
        <f t="shared" si="870"/>
        <v>Type 22/33 600 71 15</v>
      </c>
      <c r="B9816" s="103" t="str">
        <f t="shared" si="873"/>
        <v>Type 22/33 600</v>
      </c>
      <c r="C9816" s="99">
        <v>71</v>
      </c>
      <c r="D9816" s="99">
        <f t="shared" si="872"/>
        <v>15</v>
      </c>
      <c r="E9816" s="100">
        <f t="shared" si="871"/>
        <v>21.807999999999964</v>
      </c>
      <c r="G9816" s="108"/>
      <c r="H9816" s="109"/>
      <c r="I9816" s="109"/>
      <c r="J9816" s="109"/>
      <c r="K9816" s="105">
        <f>K9815+J9797</f>
        <v>21.807999999999964</v>
      </c>
      <c r="L9816" s="96"/>
    </row>
    <row r="9817" spans="1:12" hidden="1" outlineLevel="1" x14ac:dyDescent="0.25">
      <c r="A9817" s="98" t="str">
        <f t="shared" si="870"/>
        <v>Type 22/33 600 72 15</v>
      </c>
      <c r="B9817" s="103" t="str">
        <f t="shared" si="873"/>
        <v>Type 22/33 600</v>
      </c>
      <c r="C9817" s="99">
        <v>72</v>
      </c>
      <c r="D9817" s="99">
        <f t="shared" si="872"/>
        <v>15</v>
      </c>
      <c r="E9817" s="100">
        <f t="shared" si="871"/>
        <v>21.855999999999963</v>
      </c>
      <c r="G9817" s="108"/>
      <c r="H9817" s="109"/>
      <c r="I9817" s="109"/>
      <c r="J9817" s="109"/>
      <c r="K9817" s="105">
        <f>K9816+J9797</f>
        <v>21.855999999999963</v>
      </c>
      <c r="L9817" s="96"/>
    </row>
    <row r="9818" spans="1:12" hidden="1" outlineLevel="1" x14ac:dyDescent="0.25">
      <c r="A9818" s="98" t="str">
        <f t="shared" si="870"/>
        <v>Type 22/33 600 73 15</v>
      </c>
      <c r="B9818" s="103" t="str">
        <f t="shared" si="873"/>
        <v>Type 22/33 600</v>
      </c>
      <c r="C9818" s="99">
        <v>73</v>
      </c>
      <c r="D9818" s="99">
        <f t="shared" si="872"/>
        <v>15</v>
      </c>
      <c r="E9818" s="100">
        <f t="shared" si="871"/>
        <v>21.903999999999961</v>
      </c>
      <c r="G9818" s="108"/>
      <c r="H9818" s="109"/>
      <c r="I9818" s="109"/>
      <c r="J9818" s="109"/>
      <c r="K9818" s="105">
        <f>K9817+J9797</f>
        <v>21.903999999999961</v>
      </c>
      <c r="L9818" s="96"/>
    </row>
    <row r="9819" spans="1:12" hidden="1" outlineLevel="1" x14ac:dyDescent="0.25">
      <c r="A9819" s="98" t="str">
        <f t="shared" si="870"/>
        <v>Type 22/33 600 74 15</v>
      </c>
      <c r="B9819" s="103" t="str">
        <f t="shared" si="873"/>
        <v>Type 22/33 600</v>
      </c>
      <c r="C9819" s="99">
        <v>74</v>
      </c>
      <c r="D9819" s="99">
        <f t="shared" si="872"/>
        <v>15</v>
      </c>
      <c r="E9819" s="100">
        <f t="shared" si="871"/>
        <v>21.951999999999959</v>
      </c>
      <c r="G9819" s="108"/>
      <c r="H9819" s="109"/>
      <c r="I9819" s="109"/>
      <c r="J9819" s="109"/>
      <c r="K9819" s="105">
        <f>K9818+J9797</f>
        <v>21.951999999999959</v>
      </c>
      <c r="L9819" s="96"/>
    </row>
    <row r="9820" spans="1:12" hidden="1" outlineLevel="1" x14ac:dyDescent="0.25">
      <c r="A9820" s="98" t="str">
        <f t="shared" si="870"/>
        <v>Type 22/33 600 75 15</v>
      </c>
      <c r="B9820" s="103" t="str">
        <f t="shared" si="873"/>
        <v>Type 22/33 600</v>
      </c>
      <c r="C9820" s="99">
        <v>75</v>
      </c>
      <c r="D9820" s="99">
        <f t="shared" si="872"/>
        <v>15</v>
      </c>
      <c r="E9820" s="100">
        <f t="shared" si="871"/>
        <v>21.999999999999957</v>
      </c>
      <c r="G9820" s="108"/>
      <c r="H9820" s="109"/>
      <c r="I9820" s="109"/>
      <c r="J9820" s="109"/>
      <c r="K9820" s="105">
        <f>K9819+J9797</f>
        <v>21.999999999999957</v>
      </c>
      <c r="L9820" s="96"/>
    </row>
    <row r="9821" spans="1:12" hidden="1" outlineLevel="1" x14ac:dyDescent="0.25">
      <c r="A9821" s="98" t="str">
        <f t="shared" si="870"/>
        <v>Type 22/33 600 76 15</v>
      </c>
      <c r="B9821" s="103" t="str">
        <f t="shared" si="873"/>
        <v>Type 22/33 600</v>
      </c>
      <c r="C9821" s="99">
        <v>76</v>
      </c>
      <c r="D9821" s="99">
        <f t="shared" si="872"/>
        <v>15</v>
      </c>
      <c r="E9821" s="100">
        <f t="shared" si="871"/>
        <v>22.047999999999956</v>
      </c>
      <c r="G9821" s="108"/>
      <c r="H9821" s="109"/>
      <c r="I9821" s="109"/>
      <c r="J9821" s="109"/>
      <c r="K9821" s="105">
        <f>K9820+J9797</f>
        <v>22.047999999999956</v>
      </c>
      <c r="L9821" s="96"/>
    </row>
    <row r="9822" spans="1:12" hidden="1" outlineLevel="1" x14ac:dyDescent="0.25">
      <c r="A9822" s="98" t="str">
        <f t="shared" si="870"/>
        <v>Type 22/33 600 77 15</v>
      </c>
      <c r="B9822" s="103" t="str">
        <f t="shared" si="873"/>
        <v>Type 22/33 600</v>
      </c>
      <c r="C9822" s="99">
        <v>77</v>
      </c>
      <c r="D9822" s="99">
        <f t="shared" si="872"/>
        <v>15</v>
      </c>
      <c r="E9822" s="100">
        <f t="shared" si="871"/>
        <v>22.095999999999954</v>
      </c>
      <c r="G9822" s="108"/>
      <c r="H9822" s="109"/>
      <c r="I9822" s="109"/>
      <c r="J9822" s="109"/>
      <c r="K9822" s="105">
        <f>K9821+J9797</f>
        <v>22.095999999999954</v>
      </c>
      <c r="L9822" s="96"/>
    </row>
    <row r="9823" spans="1:12" hidden="1" outlineLevel="1" x14ac:dyDescent="0.25">
      <c r="A9823" s="98" t="str">
        <f t="shared" si="870"/>
        <v>Type 22/33 600 78 15</v>
      </c>
      <c r="B9823" s="103" t="str">
        <f t="shared" si="873"/>
        <v>Type 22/33 600</v>
      </c>
      <c r="C9823" s="99">
        <v>78</v>
      </c>
      <c r="D9823" s="99">
        <f t="shared" si="872"/>
        <v>15</v>
      </c>
      <c r="E9823" s="100">
        <f t="shared" si="871"/>
        <v>22.143999999999952</v>
      </c>
      <c r="G9823" s="108"/>
      <c r="H9823" s="109"/>
      <c r="I9823" s="109"/>
      <c r="J9823" s="109"/>
      <c r="K9823" s="105">
        <f>K9822+J9797</f>
        <v>22.143999999999952</v>
      </c>
      <c r="L9823" s="96"/>
    </row>
    <row r="9824" spans="1:12" hidden="1" outlineLevel="1" x14ac:dyDescent="0.25">
      <c r="A9824" s="98" t="str">
        <f t="shared" si="870"/>
        <v>Type 22/33 600 79 15</v>
      </c>
      <c r="B9824" s="103" t="str">
        <f t="shared" si="873"/>
        <v>Type 22/33 600</v>
      </c>
      <c r="C9824" s="99">
        <v>79</v>
      </c>
      <c r="D9824" s="99">
        <f t="shared" si="872"/>
        <v>15</v>
      </c>
      <c r="E9824" s="100">
        <f t="shared" si="871"/>
        <v>22.19199999999995</v>
      </c>
      <c r="G9824" s="108"/>
      <c r="H9824" s="109"/>
      <c r="I9824" s="109"/>
      <c r="J9824" s="109"/>
      <c r="K9824" s="105">
        <f>K9823+J9797</f>
        <v>22.19199999999995</v>
      </c>
      <c r="L9824" s="96"/>
    </row>
    <row r="9825" spans="1:12" hidden="1" outlineLevel="1" x14ac:dyDescent="0.25">
      <c r="A9825" s="98" t="str">
        <f t="shared" si="870"/>
        <v>Type 22/33 600 80 15</v>
      </c>
      <c r="B9825" s="103" t="str">
        <f t="shared" si="873"/>
        <v>Type 22/33 600</v>
      </c>
      <c r="C9825" s="99">
        <v>80</v>
      </c>
      <c r="D9825" s="99">
        <f t="shared" si="872"/>
        <v>15</v>
      </c>
      <c r="E9825" s="100">
        <f t="shared" si="871"/>
        <v>22.239999999999949</v>
      </c>
      <c r="G9825" s="108"/>
      <c r="H9825" s="109"/>
      <c r="I9825" s="109"/>
      <c r="J9825" s="109"/>
      <c r="K9825" s="105">
        <f>K9824+J9797</f>
        <v>22.239999999999949</v>
      </c>
      <c r="L9825" s="96"/>
    </row>
    <row r="9826" spans="1:12" hidden="1" outlineLevel="1" x14ac:dyDescent="0.25">
      <c r="A9826" s="98" t="str">
        <f t="shared" si="870"/>
        <v>Type 22/33 600 81 15</v>
      </c>
      <c r="B9826" s="103" t="str">
        <f t="shared" si="873"/>
        <v>Type 22/33 600</v>
      </c>
      <c r="C9826" s="99">
        <v>81</v>
      </c>
      <c r="D9826" s="99">
        <f t="shared" si="872"/>
        <v>15</v>
      </c>
      <c r="E9826" s="100">
        <f t="shared" si="871"/>
        <v>22.287999999999947</v>
      </c>
      <c r="G9826" s="108"/>
      <c r="H9826" s="109"/>
      <c r="I9826" s="109"/>
      <c r="J9826" s="109"/>
      <c r="K9826" s="105">
        <f>K9825+J9797</f>
        <v>22.287999999999947</v>
      </c>
      <c r="L9826" s="96"/>
    </row>
    <row r="9827" spans="1:12" hidden="1" outlineLevel="1" x14ac:dyDescent="0.25">
      <c r="A9827" s="98" t="str">
        <f t="shared" si="870"/>
        <v>Type 22/33 600 82 15</v>
      </c>
      <c r="B9827" s="103" t="str">
        <f t="shared" si="873"/>
        <v>Type 22/33 600</v>
      </c>
      <c r="C9827" s="99">
        <v>82</v>
      </c>
      <c r="D9827" s="99">
        <f t="shared" si="872"/>
        <v>15</v>
      </c>
      <c r="E9827" s="100">
        <f t="shared" si="871"/>
        <v>22.335999999999945</v>
      </c>
      <c r="G9827" s="108"/>
      <c r="H9827" s="109"/>
      <c r="I9827" s="109"/>
      <c r="J9827" s="109"/>
      <c r="K9827" s="105">
        <f>K9826+J9797</f>
        <v>22.335999999999945</v>
      </c>
      <c r="L9827" s="96"/>
    </row>
    <row r="9828" spans="1:12" hidden="1" outlineLevel="1" x14ac:dyDescent="0.25">
      <c r="A9828" s="98" t="str">
        <f t="shared" si="870"/>
        <v>Type 22/33 600 83 15</v>
      </c>
      <c r="B9828" s="103" t="str">
        <f t="shared" si="873"/>
        <v>Type 22/33 600</v>
      </c>
      <c r="C9828" s="99">
        <v>83</v>
      </c>
      <c r="D9828" s="99">
        <f t="shared" ref="D9828:D9845" si="874">D9827</f>
        <v>15</v>
      </c>
      <c r="E9828" s="100">
        <f t="shared" si="871"/>
        <v>22.383999999999943</v>
      </c>
      <c r="G9828" s="108"/>
      <c r="H9828" s="109"/>
      <c r="I9828" s="109"/>
      <c r="J9828" s="109"/>
      <c r="K9828" s="105">
        <f>K9827+J9797</f>
        <v>22.383999999999943</v>
      </c>
      <c r="L9828" s="96"/>
    </row>
    <row r="9829" spans="1:12" hidden="1" outlineLevel="1" x14ac:dyDescent="0.25">
      <c r="A9829" s="98" t="str">
        <f t="shared" si="870"/>
        <v>Type 22/33 600 84 15</v>
      </c>
      <c r="B9829" s="103" t="str">
        <f t="shared" si="873"/>
        <v>Type 22/33 600</v>
      </c>
      <c r="C9829" s="99">
        <v>84</v>
      </c>
      <c r="D9829" s="99">
        <f t="shared" si="874"/>
        <v>15</v>
      </c>
      <c r="E9829" s="100">
        <f t="shared" si="871"/>
        <v>22.431999999999942</v>
      </c>
      <c r="G9829" s="108"/>
      <c r="H9829" s="109"/>
      <c r="I9829" s="109"/>
      <c r="J9829" s="109"/>
      <c r="K9829" s="105">
        <f>K9828+J9797</f>
        <v>22.431999999999942</v>
      </c>
      <c r="L9829" s="96"/>
    </row>
    <row r="9830" spans="1:12" hidden="1" outlineLevel="1" x14ac:dyDescent="0.25">
      <c r="A9830" s="98" t="str">
        <f t="shared" si="870"/>
        <v>Type 22/33 600 85 15</v>
      </c>
      <c r="B9830" s="103" t="str">
        <f t="shared" si="873"/>
        <v>Type 22/33 600</v>
      </c>
      <c r="C9830" s="99">
        <v>85</v>
      </c>
      <c r="D9830" s="99">
        <f t="shared" si="874"/>
        <v>15</v>
      </c>
      <c r="E9830" s="100">
        <f t="shared" si="871"/>
        <v>22.47999999999994</v>
      </c>
      <c r="G9830" s="108"/>
      <c r="H9830" s="109"/>
      <c r="I9830" s="109"/>
      <c r="J9830" s="109"/>
      <c r="K9830" s="105">
        <f>K9829+J9797</f>
        <v>22.47999999999994</v>
      </c>
      <c r="L9830" s="96"/>
    </row>
    <row r="9831" spans="1:12" hidden="1" outlineLevel="1" x14ac:dyDescent="0.25">
      <c r="A9831" s="98" t="str">
        <f t="shared" si="870"/>
        <v>Type 22/33 600 86 15</v>
      </c>
      <c r="B9831" s="103" t="str">
        <f t="shared" si="873"/>
        <v>Type 22/33 600</v>
      </c>
      <c r="C9831" s="99">
        <v>86</v>
      </c>
      <c r="D9831" s="99">
        <f t="shared" si="874"/>
        <v>15</v>
      </c>
      <c r="E9831" s="100">
        <f t="shared" si="871"/>
        <v>22.527999999999938</v>
      </c>
      <c r="G9831" s="108"/>
      <c r="H9831" s="109"/>
      <c r="I9831" s="109"/>
      <c r="J9831" s="109"/>
      <c r="K9831" s="105">
        <f>K9830+J9797</f>
        <v>22.527999999999938</v>
      </c>
      <c r="L9831" s="96"/>
    </row>
    <row r="9832" spans="1:12" hidden="1" outlineLevel="1" x14ac:dyDescent="0.25">
      <c r="A9832" s="98" t="str">
        <f t="shared" si="870"/>
        <v>Type 22/33 600 87 15</v>
      </c>
      <c r="B9832" s="103" t="str">
        <f t="shared" si="873"/>
        <v>Type 22/33 600</v>
      </c>
      <c r="C9832" s="99">
        <v>87</v>
      </c>
      <c r="D9832" s="99">
        <f t="shared" si="874"/>
        <v>15</v>
      </c>
      <c r="E9832" s="100">
        <f t="shared" si="871"/>
        <v>22.575999999999937</v>
      </c>
      <c r="G9832" s="108"/>
      <c r="H9832" s="109"/>
      <c r="I9832" s="109"/>
      <c r="J9832" s="109"/>
      <c r="K9832" s="105">
        <f>K9831+J9797</f>
        <v>22.575999999999937</v>
      </c>
      <c r="L9832" s="96"/>
    </row>
    <row r="9833" spans="1:12" hidden="1" outlineLevel="1" x14ac:dyDescent="0.25">
      <c r="A9833" s="98" t="str">
        <f t="shared" si="870"/>
        <v>Type 22/33 600 88 15</v>
      </c>
      <c r="B9833" s="103" t="str">
        <f t="shared" si="873"/>
        <v>Type 22/33 600</v>
      </c>
      <c r="C9833" s="99">
        <v>88</v>
      </c>
      <c r="D9833" s="99">
        <f t="shared" si="874"/>
        <v>15</v>
      </c>
      <c r="E9833" s="100">
        <f t="shared" si="871"/>
        <v>22.623999999999935</v>
      </c>
      <c r="G9833" s="108"/>
      <c r="H9833" s="109"/>
      <c r="I9833" s="109"/>
      <c r="J9833" s="109"/>
      <c r="K9833" s="105">
        <f>K9832+J9797</f>
        <v>22.623999999999935</v>
      </c>
      <c r="L9833" s="96"/>
    </row>
    <row r="9834" spans="1:12" hidden="1" outlineLevel="1" x14ac:dyDescent="0.25">
      <c r="A9834" s="98" t="str">
        <f t="shared" si="870"/>
        <v>Type 22/33 600 89 15</v>
      </c>
      <c r="B9834" s="103" t="str">
        <f t="shared" si="873"/>
        <v>Type 22/33 600</v>
      </c>
      <c r="C9834" s="99">
        <v>89</v>
      </c>
      <c r="D9834" s="99">
        <f t="shared" si="874"/>
        <v>15</v>
      </c>
      <c r="E9834" s="100">
        <f t="shared" si="871"/>
        <v>22.671999999999933</v>
      </c>
      <c r="G9834" s="108"/>
      <c r="H9834" s="109"/>
      <c r="I9834" s="109"/>
      <c r="J9834" s="109"/>
      <c r="K9834" s="105">
        <f>K9833+J9797</f>
        <v>22.671999999999933</v>
      </c>
      <c r="L9834" s="96"/>
    </row>
    <row r="9835" spans="1:12" hidden="1" outlineLevel="1" x14ac:dyDescent="0.25">
      <c r="A9835" s="98" t="str">
        <f t="shared" si="870"/>
        <v>Type 22/33 600 90 15</v>
      </c>
      <c r="B9835" s="103" t="str">
        <f t="shared" si="873"/>
        <v>Type 22/33 600</v>
      </c>
      <c r="C9835" s="99">
        <v>90</v>
      </c>
      <c r="D9835" s="99">
        <f t="shared" si="874"/>
        <v>15</v>
      </c>
      <c r="E9835" s="100">
        <f t="shared" si="871"/>
        <v>22.719999999999931</v>
      </c>
      <c r="G9835" s="108"/>
      <c r="H9835" s="109"/>
      <c r="I9835" s="109"/>
      <c r="J9835" s="109"/>
      <c r="K9835" s="105">
        <f>K9834+J9797</f>
        <v>22.719999999999931</v>
      </c>
      <c r="L9835" s="96"/>
    </row>
    <row r="9836" spans="1:12" hidden="1" outlineLevel="1" x14ac:dyDescent="0.25">
      <c r="A9836" s="98" t="str">
        <f t="shared" si="870"/>
        <v>Type 22/33 600 91 15</v>
      </c>
      <c r="B9836" s="103" t="str">
        <f t="shared" si="873"/>
        <v>Type 22/33 600</v>
      </c>
      <c r="C9836" s="99">
        <v>91</v>
      </c>
      <c r="D9836" s="99">
        <f t="shared" si="874"/>
        <v>15</v>
      </c>
      <c r="E9836" s="100">
        <f t="shared" si="871"/>
        <v>22.76799999999993</v>
      </c>
      <c r="G9836" s="108"/>
      <c r="H9836" s="109"/>
      <c r="I9836" s="109"/>
      <c r="J9836" s="109"/>
      <c r="K9836" s="105">
        <f>K9835+J9797</f>
        <v>22.76799999999993</v>
      </c>
      <c r="L9836" s="96"/>
    </row>
    <row r="9837" spans="1:12" hidden="1" outlineLevel="1" x14ac:dyDescent="0.25">
      <c r="A9837" s="98" t="str">
        <f t="shared" si="870"/>
        <v>Type 22/33 600 92 15</v>
      </c>
      <c r="B9837" s="103" t="str">
        <f t="shared" si="873"/>
        <v>Type 22/33 600</v>
      </c>
      <c r="C9837" s="99">
        <v>92</v>
      </c>
      <c r="D9837" s="99">
        <f t="shared" si="874"/>
        <v>15</v>
      </c>
      <c r="E9837" s="100">
        <f t="shared" si="871"/>
        <v>22.815999999999928</v>
      </c>
      <c r="G9837" s="108"/>
      <c r="H9837" s="109"/>
      <c r="I9837" s="109"/>
      <c r="J9837" s="109"/>
      <c r="K9837" s="105">
        <f>K9836+J9797</f>
        <v>22.815999999999928</v>
      </c>
      <c r="L9837" s="96"/>
    </row>
    <row r="9838" spans="1:12" hidden="1" outlineLevel="1" x14ac:dyDescent="0.25">
      <c r="A9838" s="98" t="str">
        <f t="shared" si="870"/>
        <v>Type 22/33 600 93 15</v>
      </c>
      <c r="B9838" s="103" t="str">
        <f t="shared" si="873"/>
        <v>Type 22/33 600</v>
      </c>
      <c r="C9838" s="99">
        <v>93</v>
      </c>
      <c r="D9838" s="99">
        <f t="shared" si="874"/>
        <v>15</v>
      </c>
      <c r="E9838" s="100">
        <f t="shared" si="871"/>
        <v>22.863999999999926</v>
      </c>
      <c r="G9838" s="108"/>
      <c r="H9838" s="109"/>
      <c r="I9838" s="109"/>
      <c r="J9838" s="109"/>
      <c r="K9838" s="105">
        <f>K9837+J9797</f>
        <v>22.863999999999926</v>
      </c>
      <c r="L9838" s="96"/>
    </row>
    <row r="9839" spans="1:12" hidden="1" outlineLevel="1" x14ac:dyDescent="0.25">
      <c r="A9839" s="98" t="str">
        <f t="shared" si="870"/>
        <v>Type 22/33 600 94 15</v>
      </c>
      <c r="B9839" s="103" t="str">
        <f t="shared" si="873"/>
        <v>Type 22/33 600</v>
      </c>
      <c r="C9839" s="99">
        <v>94</v>
      </c>
      <c r="D9839" s="99">
        <f t="shared" si="874"/>
        <v>15</v>
      </c>
      <c r="E9839" s="100">
        <f t="shared" si="871"/>
        <v>22.911999999999924</v>
      </c>
      <c r="G9839" s="108"/>
      <c r="H9839" s="109"/>
      <c r="I9839" s="109"/>
      <c r="J9839" s="109"/>
      <c r="K9839" s="105">
        <f>K9838+J9797</f>
        <v>22.911999999999924</v>
      </c>
      <c r="L9839" s="96"/>
    </row>
    <row r="9840" spans="1:12" hidden="1" outlineLevel="1" x14ac:dyDescent="0.25">
      <c r="A9840" s="98" t="str">
        <f t="shared" si="870"/>
        <v>Type 22/33 600 95 15</v>
      </c>
      <c r="B9840" s="103" t="str">
        <f t="shared" si="873"/>
        <v>Type 22/33 600</v>
      </c>
      <c r="C9840" s="99">
        <v>95</v>
      </c>
      <c r="D9840" s="99">
        <f t="shared" si="874"/>
        <v>15</v>
      </c>
      <c r="E9840" s="100">
        <f t="shared" si="871"/>
        <v>22.959999999999923</v>
      </c>
      <c r="G9840" s="108"/>
      <c r="H9840" s="109"/>
      <c r="I9840" s="109"/>
      <c r="J9840" s="109"/>
      <c r="K9840" s="105">
        <f>K9839+J9797</f>
        <v>22.959999999999923</v>
      </c>
      <c r="L9840" s="96"/>
    </row>
    <row r="9841" spans="1:12" hidden="1" outlineLevel="1" x14ac:dyDescent="0.25">
      <c r="A9841" s="98" t="str">
        <f t="shared" si="870"/>
        <v>Type 22/33 600 96 15</v>
      </c>
      <c r="B9841" s="103" t="str">
        <f t="shared" si="873"/>
        <v>Type 22/33 600</v>
      </c>
      <c r="C9841" s="99">
        <v>96</v>
      </c>
      <c r="D9841" s="99">
        <f t="shared" si="874"/>
        <v>15</v>
      </c>
      <c r="E9841" s="100">
        <f t="shared" si="871"/>
        <v>23.007999999999921</v>
      </c>
      <c r="G9841" s="108"/>
      <c r="H9841" s="109"/>
      <c r="I9841" s="109"/>
      <c r="J9841" s="109"/>
      <c r="K9841" s="105">
        <f>K9840+J9797</f>
        <v>23.007999999999921</v>
      </c>
      <c r="L9841" s="96"/>
    </row>
    <row r="9842" spans="1:12" hidden="1" outlineLevel="1" x14ac:dyDescent="0.25">
      <c r="A9842" s="98" t="str">
        <f t="shared" si="870"/>
        <v>Type 22/33 600 97 15</v>
      </c>
      <c r="B9842" s="103" t="str">
        <f t="shared" si="873"/>
        <v>Type 22/33 600</v>
      </c>
      <c r="C9842" s="99">
        <v>97</v>
      </c>
      <c r="D9842" s="99">
        <f t="shared" si="874"/>
        <v>15</v>
      </c>
      <c r="E9842" s="100">
        <f t="shared" si="871"/>
        <v>23.055999999999919</v>
      </c>
      <c r="G9842" s="108"/>
      <c r="H9842" s="109"/>
      <c r="I9842" s="109"/>
      <c r="J9842" s="109"/>
      <c r="K9842" s="105">
        <f>K9841+J9797</f>
        <v>23.055999999999919</v>
      </c>
      <c r="L9842" s="96"/>
    </row>
    <row r="9843" spans="1:12" hidden="1" outlineLevel="1" x14ac:dyDescent="0.25">
      <c r="A9843" s="98" t="str">
        <f t="shared" si="870"/>
        <v>Type 22/33 600 98 15</v>
      </c>
      <c r="B9843" s="103" t="str">
        <f t="shared" si="873"/>
        <v>Type 22/33 600</v>
      </c>
      <c r="C9843" s="99">
        <v>98</v>
      </c>
      <c r="D9843" s="99">
        <f t="shared" si="874"/>
        <v>15</v>
      </c>
      <c r="E9843" s="100">
        <f t="shared" si="871"/>
        <v>23.103999999999917</v>
      </c>
      <c r="G9843" s="108"/>
      <c r="H9843" s="109"/>
      <c r="I9843" s="109"/>
      <c r="J9843" s="109"/>
      <c r="K9843" s="105">
        <f>K9842+J9797</f>
        <v>23.103999999999917</v>
      </c>
      <c r="L9843" s="96"/>
    </row>
    <row r="9844" spans="1:12" hidden="1" outlineLevel="1" x14ac:dyDescent="0.25">
      <c r="A9844" s="98" t="str">
        <f t="shared" si="870"/>
        <v>Type 22/33 600 99 15</v>
      </c>
      <c r="B9844" s="103" t="str">
        <f t="shared" si="873"/>
        <v>Type 22/33 600</v>
      </c>
      <c r="C9844" s="99">
        <v>99</v>
      </c>
      <c r="D9844" s="99">
        <f t="shared" si="874"/>
        <v>15</v>
      </c>
      <c r="E9844" s="100">
        <f t="shared" si="871"/>
        <v>23.151999999999916</v>
      </c>
      <c r="G9844" s="108"/>
      <c r="H9844" s="109"/>
      <c r="I9844" s="109"/>
      <c r="J9844" s="109"/>
      <c r="K9844" s="105">
        <f>K9843+J9797</f>
        <v>23.151999999999916</v>
      </c>
      <c r="L9844" s="96"/>
    </row>
    <row r="9845" spans="1:12" hidden="1" outlineLevel="1" x14ac:dyDescent="0.25">
      <c r="A9845" s="110" t="str">
        <f t="shared" si="870"/>
        <v>Type 22/33 600 100 15</v>
      </c>
      <c r="B9845" s="111" t="str">
        <f t="shared" si="873"/>
        <v>Type 22/33 600</v>
      </c>
      <c r="C9845" s="112">
        <v>100</v>
      </c>
      <c r="D9845" s="112">
        <f t="shared" si="874"/>
        <v>15</v>
      </c>
      <c r="E9845" s="113">
        <f t="shared" si="871"/>
        <v>23.199999999999914</v>
      </c>
      <c r="G9845" s="114"/>
      <c r="H9845" s="115"/>
      <c r="I9845" s="115"/>
      <c r="J9845" s="115"/>
      <c r="K9845" s="116">
        <f>K9844+J9797</f>
        <v>23.199999999999914</v>
      </c>
      <c r="L9845" s="96"/>
    </row>
    <row r="9846" spans="1:12" hidden="1" outlineLevel="1" x14ac:dyDescent="0.25">
      <c r="A9846" s="98" t="str">
        <f t="shared" si="870"/>
        <v>Type 22/33 600 50 14</v>
      </c>
      <c r="B9846" s="117" t="str">
        <f t="shared" si="873"/>
        <v>Type 22/33 600</v>
      </c>
      <c r="C9846" s="99">
        <v>50</v>
      </c>
      <c r="D9846" s="99">
        <f>Y9541</f>
        <v>14</v>
      </c>
      <c r="E9846" s="100">
        <f t="shared" si="871"/>
        <v>22.8</v>
      </c>
      <c r="G9846" s="99">
        <f>Y9542</f>
        <v>22.8</v>
      </c>
      <c r="H9846" s="101"/>
      <c r="I9846" s="101"/>
      <c r="J9846" s="101"/>
      <c r="K9846" s="102">
        <f>G9846</f>
        <v>22.8</v>
      </c>
      <c r="L9846" s="96"/>
    </row>
    <row r="9847" spans="1:12" hidden="1" outlineLevel="1" x14ac:dyDescent="0.25">
      <c r="A9847" s="98" t="str">
        <f t="shared" si="870"/>
        <v>Type 22/33 600 51 14</v>
      </c>
      <c r="B9847" s="103" t="str">
        <f t="shared" si="873"/>
        <v>Type 22/33 600</v>
      </c>
      <c r="C9847" s="99">
        <v>51</v>
      </c>
      <c r="D9847" s="99">
        <f t="shared" ref="D9847:D9878" si="875">D9846</f>
        <v>14</v>
      </c>
      <c r="E9847" s="100">
        <f t="shared" si="871"/>
        <v>22.847999999999999</v>
      </c>
      <c r="G9847" s="104"/>
      <c r="H9847" s="59"/>
      <c r="I9847" s="59"/>
      <c r="J9847" s="59"/>
      <c r="K9847" s="105">
        <f>K9846+J9848</f>
        <v>22.847999999999999</v>
      </c>
      <c r="L9847" s="96"/>
    </row>
    <row r="9848" spans="1:12" hidden="1" outlineLevel="1" x14ac:dyDescent="0.25">
      <c r="A9848" s="98" t="str">
        <f t="shared" si="870"/>
        <v>Type 22/33 600 52 14</v>
      </c>
      <c r="B9848" s="103" t="str">
        <f t="shared" si="873"/>
        <v>Type 22/33 600</v>
      </c>
      <c r="C9848" s="99">
        <v>52</v>
      </c>
      <c r="D9848" s="99">
        <f t="shared" si="875"/>
        <v>14</v>
      </c>
      <c r="E9848" s="100">
        <f t="shared" si="871"/>
        <v>22.895999999999997</v>
      </c>
      <c r="G9848" s="99">
        <f>Y9543</f>
        <v>25.2</v>
      </c>
      <c r="H9848" s="59">
        <v>50</v>
      </c>
      <c r="I9848" s="59">
        <f>G9848-G9846</f>
        <v>2.3999999999999986</v>
      </c>
      <c r="J9848" s="59">
        <f>I9848/H9848</f>
        <v>4.7999999999999973E-2</v>
      </c>
      <c r="K9848" s="105">
        <f>K9847+J9848</f>
        <v>22.895999999999997</v>
      </c>
      <c r="L9848" s="96"/>
    </row>
    <row r="9849" spans="1:12" hidden="1" outlineLevel="1" x14ac:dyDescent="0.25">
      <c r="A9849" s="98" t="str">
        <f t="shared" si="870"/>
        <v>Type 22/33 600 53 14</v>
      </c>
      <c r="B9849" s="103" t="str">
        <f t="shared" si="873"/>
        <v>Type 22/33 600</v>
      </c>
      <c r="C9849" s="99">
        <v>53</v>
      </c>
      <c r="D9849" s="99">
        <f t="shared" si="875"/>
        <v>14</v>
      </c>
      <c r="E9849" s="100">
        <f t="shared" si="871"/>
        <v>22.943999999999996</v>
      </c>
      <c r="G9849" s="108"/>
      <c r="H9849" s="109"/>
      <c r="I9849" s="109"/>
      <c r="J9849" s="109"/>
      <c r="K9849" s="105">
        <f>K9848+J9848</f>
        <v>22.943999999999996</v>
      </c>
      <c r="L9849" s="96"/>
    </row>
    <row r="9850" spans="1:12" hidden="1" outlineLevel="1" x14ac:dyDescent="0.25">
      <c r="A9850" s="98" t="str">
        <f t="shared" si="870"/>
        <v>Type 22/33 600 54 14</v>
      </c>
      <c r="B9850" s="103" t="str">
        <f t="shared" si="873"/>
        <v>Type 22/33 600</v>
      </c>
      <c r="C9850" s="99">
        <v>54</v>
      </c>
      <c r="D9850" s="99">
        <f t="shared" si="875"/>
        <v>14</v>
      </c>
      <c r="E9850" s="100">
        <f t="shared" si="871"/>
        <v>22.991999999999994</v>
      </c>
      <c r="G9850" s="108"/>
      <c r="H9850" s="109"/>
      <c r="I9850" s="109"/>
      <c r="J9850" s="109"/>
      <c r="K9850" s="105">
        <f>K9849+J9848</f>
        <v>22.991999999999994</v>
      </c>
      <c r="L9850" s="96"/>
    </row>
    <row r="9851" spans="1:12" hidden="1" outlineLevel="1" x14ac:dyDescent="0.25">
      <c r="A9851" s="98" t="str">
        <f t="shared" si="870"/>
        <v>Type 22/33 600 55 14</v>
      </c>
      <c r="B9851" s="103" t="str">
        <f t="shared" si="873"/>
        <v>Type 22/33 600</v>
      </c>
      <c r="C9851" s="99">
        <v>55</v>
      </c>
      <c r="D9851" s="99">
        <f t="shared" si="875"/>
        <v>14</v>
      </c>
      <c r="E9851" s="100">
        <f t="shared" si="871"/>
        <v>23.039999999999992</v>
      </c>
      <c r="G9851" s="104"/>
      <c r="H9851" s="59"/>
      <c r="I9851" s="59"/>
      <c r="J9851" s="59"/>
      <c r="K9851" s="105">
        <f>K9850+J9848</f>
        <v>23.039999999999992</v>
      </c>
      <c r="L9851" s="96"/>
    </row>
    <row r="9852" spans="1:12" hidden="1" outlineLevel="1" x14ac:dyDescent="0.25">
      <c r="A9852" s="98" t="str">
        <f t="shared" si="870"/>
        <v>Type 22/33 600 56 14</v>
      </c>
      <c r="B9852" s="103" t="str">
        <f t="shared" si="873"/>
        <v>Type 22/33 600</v>
      </c>
      <c r="C9852" s="99">
        <v>56</v>
      </c>
      <c r="D9852" s="99">
        <f t="shared" si="875"/>
        <v>14</v>
      </c>
      <c r="E9852" s="100">
        <f t="shared" si="871"/>
        <v>23.08799999999999</v>
      </c>
      <c r="G9852" s="104"/>
      <c r="H9852" s="59"/>
      <c r="I9852" s="59"/>
      <c r="J9852" s="59"/>
      <c r="K9852" s="105">
        <f>K9851+J9848</f>
        <v>23.08799999999999</v>
      </c>
      <c r="L9852" s="96"/>
    </row>
    <row r="9853" spans="1:12" hidden="1" outlineLevel="1" x14ac:dyDescent="0.25">
      <c r="A9853" s="98" t="str">
        <f t="shared" si="870"/>
        <v>Type 22/33 600 57 14</v>
      </c>
      <c r="B9853" s="103" t="str">
        <f t="shared" si="873"/>
        <v>Type 22/33 600</v>
      </c>
      <c r="C9853" s="99">
        <v>57</v>
      </c>
      <c r="D9853" s="99">
        <f t="shared" si="875"/>
        <v>14</v>
      </c>
      <c r="E9853" s="100">
        <f t="shared" si="871"/>
        <v>23.135999999999989</v>
      </c>
      <c r="G9853" s="104"/>
      <c r="H9853" s="59"/>
      <c r="I9853" s="59"/>
      <c r="J9853" s="59"/>
      <c r="K9853" s="105">
        <f>K9852+J9848</f>
        <v>23.135999999999989</v>
      </c>
      <c r="L9853" s="96"/>
    </row>
    <row r="9854" spans="1:12" hidden="1" outlineLevel="1" x14ac:dyDescent="0.25">
      <c r="A9854" s="98" t="str">
        <f t="shared" si="870"/>
        <v>Type 22/33 600 58 14</v>
      </c>
      <c r="B9854" s="103" t="str">
        <f t="shared" si="873"/>
        <v>Type 22/33 600</v>
      </c>
      <c r="C9854" s="99">
        <v>58</v>
      </c>
      <c r="D9854" s="99">
        <f t="shared" si="875"/>
        <v>14</v>
      </c>
      <c r="E9854" s="100">
        <f t="shared" si="871"/>
        <v>23.183999999999987</v>
      </c>
      <c r="G9854" s="104"/>
      <c r="H9854" s="59"/>
      <c r="I9854" s="59"/>
      <c r="J9854" s="59"/>
      <c r="K9854" s="105">
        <f>K9853+J9848</f>
        <v>23.183999999999987</v>
      </c>
      <c r="L9854" s="96"/>
    </row>
    <row r="9855" spans="1:12" hidden="1" outlineLevel="1" x14ac:dyDescent="0.25">
      <c r="A9855" s="98" t="str">
        <f t="shared" si="870"/>
        <v>Type 22/33 600 59 14</v>
      </c>
      <c r="B9855" s="103" t="str">
        <f t="shared" si="873"/>
        <v>Type 22/33 600</v>
      </c>
      <c r="C9855" s="99">
        <v>59</v>
      </c>
      <c r="D9855" s="99">
        <f t="shared" si="875"/>
        <v>14</v>
      </c>
      <c r="E9855" s="100">
        <f t="shared" si="871"/>
        <v>23.231999999999985</v>
      </c>
      <c r="G9855" s="104"/>
      <c r="H9855" s="59"/>
      <c r="I9855" s="59"/>
      <c r="J9855" s="59"/>
      <c r="K9855" s="105">
        <f>K9854+J9848</f>
        <v>23.231999999999985</v>
      </c>
      <c r="L9855" s="96"/>
    </row>
    <row r="9856" spans="1:12" hidden="1" outlineLevel="1" x14ac:dyDescent="0.25">
      <c r="A9856" s="98" t="str">
        <f t="shared" si="870"/>
        <v>Type 22/33 600 60 14</v>
      </c>
      <c r="B9856" s="103" t="str">
        <f t="shared" si="873"/>
        <v>Type 22/33 600</v>
      </c>
      <c r="C9856" s="99">
        <v>60</v>
      </c>
      <c r="D9856" s="99">
        <f t="shared" si="875"/>
        <v>14</v>
      </c>
      <c r="E9856" s="100">
        <f t="shared" si="871"/>
        <v>23.279999999999983</v>
      </c>
      <c r="G9856" s="108"/>
      <c r="H9856" s="59"/>
      <c r="I9856" s="59"/>
      <c r="J9856" s="59"/>
      <c r="K9856" s="105">
        <f>K9855+J9848</f>
        <v>23.279999999999983</v>
      </c>
      <c r="L9856" s="96"/>
    </row>
    <row r="9857" spans="1:12" hidden="1" outlineLevel="1" x14ac:dyDescent="0.25">
      <c r="A9857" s="98" t="str">
        <f t="shared" si="870"/>
        <v>Type 22/33 600 61 14</v>
      </c>
      <c r="B9857" s="103" t="str">
        <f t="shared" si="873"/>
        <v>Type 22/33 600</v>
      </c>
      <c r="C9857" s="99">
        <v>61</v>
      </c>
      <c r="D9857" s="99">
        <f t="shared" si="875"/>
        <v>14</v>
      </c>
      <c r="E9857" s="100">
        <f t="shared" si="871"/>
        <v>23.327999999999982</v>
      </c>
      <c r="G9857" s="108"/>
      <c r="H9857" s="109"/>
      <c r="I9857" s="109"/>
      <c r="J9857" s="109"/>
      <c r="K9857" s="105">
        <f>K9856+J9848</f>
        <v>23.327999999999982</v>
      </c>
      <c r="L9857" s="96"/>
    </row>
    <row r="9858" spans="1:12" hidden="1" outlineLevel="1" x14ac:dyDescent="0.25">
      <c r="A9858" s="98" t="str">
        <f t="shared" si="870"/>
        <v>Type 22/33 600 62 14</v>
      </c>
      <c r="B9858" s="103" t="str">
        <f t="shared" si="873"/>
        <v>Type 22/33 600</v>
      </c>
      <c r="C9858" s="99">
        <v>62</v>
      </c>
      <c r="D9858" s="99">
        <f t="shared" si="875"/>
        <v>14</v>
      </c>
      <c r="E9858" s="100">
        <f t="shared" si="871"/>
        <v>23.37599999999998</v>
      </c>
      <c r="G9858" s="108"/>
      <c r="H9858" s="109"/>
      <c r="I9858" s="109"/>
      <c r="J9858" s="109"/>
      <c r="K9858" s="105">
        <f>K9857+J9848</f>
        <v>23.37599999999998</v>
      </c>
      <c r="L9858" s="96"/>
    </row>
    <row r="9859" spans="1:12" hidden="1" outlineLevel="1" x14ac:dyDescent="0.25">
      <c r="A9859" s="98" t="str">
        <f t="shared" ref="A9859:A9922" si="876">CONCATENATE(B9859," ",C9859," ",D9859)</f>
        <v>Type 22/33 600 63 14</v>
      </c>
      <c r="B9859" s="103" t="str">
        <f t="shared" si="873"/>
        <v>Type 22/33 600</v>
      </c>
      <c r="C9859" s="99">
        <v>63</v>
      </c>
      <c r="D9859" s="99">
        <f t="shared" si="875"/>
        <v>14</v>
      </c>
      <c r="E9859" s="100">
        <f t="shared" ref="E9859:E9922" si="877">K9859</f>
        <v>23.423999999999978</v>
      </c>
      <c r="G9859" s="108"/>
      <c r="H9859" s="109"/>
      <c r="I9859" s="109"/>
      <c r="J9859" s="109"/>
      <c r="K9859" s="105">
        <f>K9858+J9848</f>
        <v>23.423999999999978</v>
      </c>
      <c r="L9859" s="96"/>
    </row>
    <row r="9860" spans="1:12" hidden="1" outlineLevel="1" x14ac:dyDescent="0.25">
      <c r="A9860" s="98" t="str">
        <f t="shared" si="876"/>
        <v>Type 22/33 600 64 14</v>
      </c>
      <c r="B9860" s="103" t="str">
        <f t="shared" si="873"/>
        <v>Type 22/33 600</v>
      </c>
      <c r="C9860" s="99">
        <v>64</v>
      </c>
      <c r="D9860" s="99">
        <f t="shared" si="875"/>
        <v>14</v>
      </c>
      <c r="E9860" s="100">
        <f t="shared" si="877"/>
        <v>23.471999999999976</v>
      </c>
      <c r="G9860" s="108"/>
      <c r="H9860" s="109"/>
      <c r="I9860" s="109"/>
      <c r="J9860" s="109"/>
      <c r="K9860" s="105">
        <f>K9859+J9848</f>
        <v>23.471999999999976</v>
      </c>
      <c r="L9860" s="96"/>
    </row>
    <row r="9861" spans="1:12" hidden="1" outlineLevel="1" x14ac:dyDescent="0.25">
      <c r="A9861" s="98" t="str">
        <f t="shared" si="876"/>
        <v>Type 22/33 600 65 14</v>
      </c>
      <c r="B9861" s="103" t="str">
        <f t="shared" ref="B9861:B9924" si="878">B9860</f>
        <v>Type 22/33 600</v>
      </c>
      <c r="C9861" s="99">
        <v>65</v>
      </c>
      <c r="D9861" s="99">
        <f t="shared" si="875"/>
        <v>14</v>
      </c>
      <c r="E9861" s="100">
        <f t="shared" si="877"/>
        <v>23.519999999999975</v>
      </c>
      <c r="G9861" s="108"/>
      <c r="H9861" s="109"/>
      <c r="I9861" s="109"/>
      <c r="J9861" s="109"/>
      <c r="K9861" s="105">
        <f>K9860+J9848</f>
        <v>23.519999999999975</v>
      </c>
      <c r="L9861" s="96"/>
    </row>
    <row r="9862" spans="1:12" hidden="1" outlineLevel="1" x14ac:dyDescent="0.25">
      <c r="A9862" s="98" t="str">
        <f t="shared" si="876"/>
        <v>Type 22/33 600 66 14</v>
      </c>
      <c r="B9862" s="103" t="str">
        <f t="shared" si="878"/>
        <v>Type 22/33 600</v>
      </c>
      <c r="C9862" s="99">
        <v>66</v>
      </c>
      <c r="D9862" s="99">
        <f t="shared" si="875"/>
        <v>14</v>
      </c>
      <c r="E9862" s="100">
        <f t="shared" si="877"/>
        <v>23.567999999999973</v>
      </c>
      <c r="G9862" s="108"/>
      <c r="H9862" s="109"/>
      <c r="I9862" s="109"/>
      <c r="J9862" s="109"/>
      <c r="K9862" s="105">
        <f>K9861+J9848</f>
        <v>23.567999999999973</v>
      </c>
      <c r="L9862" s="96"/>
    </row>
    <row r="9863" spans="1:12" hidden="1" outlineLevel="1" x14ac:dyDescent="0.25">
      <c r="A9863" s="98" t="str">
        <f t="shared" si="876"/>
        <v>Type 22/33 600 67 14</v>
      </c>
      <c r="B9863" s="103" t="str">
        <f t="shared" si="878"/>
        <v>Type 22/33 600</v>
      </c>
      <c r="C9863" s="99">
        <v>67</v>
      </c>
      <c r="D9863" s="99">
        <f t="shared" si="875"/>
        <v>14</v>
      </c>
      <c r="E9863" s="100">
        <f t="shared" si="877"/>
        <v>23.615999999999971</v>
      </c>
      <c r="G9863" s="108"/>
      <c r="H9863" s="109"/>
      <c r="I9863" s="109"/>
      <c r="J9863" s="109"/>
      <c r="K9863" s="105">
        <f>K9862+J9848</f>
        <v>23.615999999999971</v>
      </c>
      <c r="L9863" s="96"/>
    </row>
    <row r="9864" spans="1:12" hidden="1" outlineLevel="1" x14ac:dyDescent="0.25">
      <c r="A9864" s="98" t="str">
        <f t="shared" si="876"/>
        <v>Type 22/33 600 68 14</v>
      </c>
      <c r="B9864" s="103" t="str">
        <f t="shared" si="878"/>
        <v>Type 22/33 600</v>
      </c>
      <c r="C9864" s="99">
        <v>68</v>
      </c>
      <c r="D9864" s="99">
        <f t="shared" si="875"/>
        <v>14</v>
      </c>
      <c r="E9864" s="100">
        <f t="shared" si="877"/>
        <v>23.66399999999997</v>
      </c>
      <c r="G9864" s="108"/>
      <c r="H9864" s="109"/>
      <c r="I9864" s="109"/>
      <c r="J9864" s="109"/>
      <c r="K9864" s="105">
        <f>K9863+J9848</f>
        <v>23.66399999999997</v>
      </c>
      <c r="L9864" s="96"/>
    </row>
    <row r="9865" spans="1:12" hidden="1" outlineLevel="1" x14ac:dyDescent="0.25">
      <c r="A9865" s="98" t="str">
        <f t="shared" si="876"/>
        <v>Type 22/33 600 69 14</v>
      </c>
      <c r="B9865" s="103" t="str">
        <f t="shared" si="878"/>
        <v>Type 22/33 600</v>
      </c>
      <c r="C9865" s="99">
        <v>69</v>
      </c>
      <c r="D9865" s="99">
        <f t="shared" si="875"/>
        <v>14</v>
      </c>
      <c r="E9865" s="100">
        <f t="shared" si="877"/>
        <v>23.711999999999968</v>
      </c>
      <c r="G9865" s="108"/>
      <c r="H9865" s="109"/>
      <c r="I9865" s="109"/>
      <c r="J9865" s="109"/>
      <c r="K9865" s="105">
        <f>K9864+J9848</f>
        <v>23.711999999999968</v>
      </c>
      <c r="L9865" s="96"/>
    </row>
    <row r="9866" spans="1:12" hidden="1" outlineLevel="1" x14ac:dyDescent="0.25">
      <c r="A9866" s="98" t="str">
        <f t="shared" si="876"/>
        <v>Type 22/33 600 70 14</v>
      </c>
      <c r="B9866" s="103" t="str">
        <f t="shared" si="878"/>
        <v>Type 22/33 600</v>
      </c>
      <c r="C9866" s="99">
        <v>70</v>
      </c>
      <c r="D9866" s="99">
        <f t="shared" si="875"/>
        <v>14</v>
      </c>
      <c r="E9866" s="100">
        <f t="shared" si="877"/>
        <v>23.759999999999966</v>
      </c>
      <c r="G9866" s="108"/>
      <c r="H9866" s="109"/>
      <c r="I9866" s="109"/>
      <c r="J9866" s="109"/>
      <c r="K9866" s="105">
        <f>K9865+J9848</f>
        <v>23.759999999999966</v>
      </c>
      <c r="L9866" s="96"/>
    </row>
    <row r="9867" spans="1:12" hidden="1" outlineLevel="1" x14ac:dyDescent="0.25">
      <c r="A9867" s="98" t="str">
        <f t="shared" si="876"/>
        <v>Type 22/33 600 71 14</v>
      </c>
      <c r="B9867" s="103" t="str">
        <f t="shared" si="878"/>
        <v>Type 22/33 600</v>
      </c>
      <c r="C9867" s="99">
        <v>71</v>
      </c>
      <c r="D9867" s="99">
        <f t="shared" si="875"/>
        <v>14</v>
      </c>
      <c r="E9867" s="100">
        <f t="shared" si="877"/>
        <v>23.807999999999964</v>
      </c>
      <c r="G9867" s="108"/>
      <c r="H9867" s="109"/>
      <c r="I9867" s="109"/>
      <c r="J9867" s="109"/>
      <c r="K9867" s="105">
        <f>K9866+J9848</f>
        <v>23.807999999999964</v>
      </c>
      <c r="L9867" s="96"/>
    </row>
    <row r="9868" spans="1:12" hidden="1" outlineLevel="1" x14ac:dyDescent="0.25">
      <c r="A9868" s="98" t="str">
        <f t="shared" si="876"/>
        <v>Type 22/33 600 72 14</v>
      </c>
      <c r="B9868" s="103" t="str">
        <f t="shared" si="878"/>
        <v>Type 22/33 600</v>
      </c>
      <c r="C9868" s="99">
        <v>72</v>
      </c>
      <c r="D9868" s="99">
        <f t="shared" si="875"/>
        <v>14</v>
      </c>
      <c r="E9868" s="100">
        <f t="shared" si="877"/>
        <v>23.855999999999963</v>
      </c>
      <c r="G9868" s="108"/>
      <c r="H9868" s="109"/>
      <c r="I9868" s="109"/>
      <c r="J9868" s="109"/>
      <c r="K9868" s="105">
        <f>K9867+J9848</f>
        <v>23.855999999999963</v>
      </c>
      <c r="L9868" s="96"/>
    </row>
    <row r="9869" spans="1:12" hidden="1" outlineLevel="1" x14ac:dyDescent="0.25">
      <c r="A9869" s="98" t="str">
        <f t="shared" si="876"/>
        <v>Type 22/33 600 73 14</v>
      </c>
      <c r="B9869" s="103" t="str">
        <f t="shared" si="878"/>
        <v>Type 22/33 600</v>
      </c>
      <c r="C9869" s="99">
        <v>73</v>
      </c>
      <c r="D9869" s="99">
        <f t="shared" si="875"/>
        <v>14</v>
      </c>
      <c r="E9869" s="100">
        <f t="shared" si="877"/>
        <v>23.903999999999961</v>
      </c>
      <c r="G9869" s="108"/>
      <c r="H9869" s="109"/>
      <c r="I9869" s="109"/>
      <c r="J9869" s="109"/>
      <c r="K9869" s="105">
        <f>K9868+J9848</f>
        <v>23.903999999999961</v>
      </c>
      <c r="L9869" s="96"/>
    </row>
    <row r="9870" spans="1:12" hidden="1" outlineLevel="1" x14ac:dyDescent="0.25">
      <c r="A9870" s="98" t="str">
        <f t="shared" si="876"/>
        <v>Type 22/33 600 74 14</v>
      </c>
      <c r="B9870" s="103" t="str">
        <f t="shared" si="878"/>
        <v>Type 22/33 600</v>
      </c>
      <c r="C9870" s="99">
        <v>74</v>
      </c>
      <c r="D9870" s="99">
        <f t="shared" si="875"/>
        <v>14</v>
      </c>
      <c r="E9870" s="100">
        <f t="shared" si="877"/>
        <v>23.951999999999959</v>
      </c>
      <c r="G9870" s="108"/>
      <c r="H9870" s="109"/>
      <c r="I9870" s="109"/>
      <c r="J9870" s="109"/>
      <c r="K9870" s="105">
        <f>K9869+J9848</f>
        <v>23.951999999999959</v>
      </c>
      <c r="L9870" s="96"/>
    </row>
    <row r="9871" spans="1:12" hidden="1" outlineLevel="1" x14ac:dyDescent="0.25">
      <c r="A9871" s="98" t="str">
        <f t="shared" si="876"/>
        <v>Type 22/33 600 75 14</v>
      </c>
      <c r="B9871" s="103" t="str">
        <f t="shared" si="878"/>
        <v>Type 22/33 600</v>
      </c>
      <c r="C9871" s="99">
        <v>75</v>
      </c>
      <c r="D9871" s="99">
        <f t="shared" si="875"/>
        <v>14</v>
      </c>
      <c r="E9871" s="100">
        <f t="shared" si="877"/>
        <v>23.999999999999957</v>
      </c>
      <c r="G9871" s="108"/>
      <c r="H9871" s="109"/>
      <c r="I9871" s="109"/>
      <c r="J9871" s="109"/>
      <c r="K9871" s="105">
        <f>K9870+J9848</f>
        <v>23.999999999999957</v>
      </c>
      <c r="L9871" s="96"/>
    </row>
    <row r="9872" spans="1:12" hidden="1" outlineLevel="1" x14ac:dyDescent="0.25">
      <c r="A9872" s="98" t="str">
        <f t="shared" si="876"/>
        <v>Type 22/33 600 76 14</v>
      </c>
      <c r="B9872" s="103" t="str">
        <f t="shared" si="878"/>
        <v>Type 22/33 600</v>
      </c>
      <c r="C9872" s="99">
        <v>76</v>
      </c>
      <c r="D9872" s="99">
        <f t="shared" si="875"/>
        <v>14</v>
      </c>
      <c r="E9872" s="100">
        <f t="shared" si="877"/>
        <v>24.047999999999956</v>
      </c>
      <c r="G9872" s="108"/>
      <c r="H9872" s="109"/>
      <c r="I9872" s="109"/>
      <c r="J9872" s="109"/>
      <c r="K9872" s="105">
        <f>K9871+J9848</f>
        <v>24.047999999999956</v>
      </c>
      <c r="L9872" s="96"/>
    </row>
    <row r="9873" spans="1:12" hidden="1" outlineLevel="1" x14ac:dyDescent="0.25">
      <c r="A9873" s="98" t="str">
        <f t="shared" si="876"/>
        <v>Type 22/33 600 77 14</v>
      </c>
      <c r="B9873" s="103" t="str">
        <f t="shared" si="878"/>
        <v>Type 22/33 600</v>
      </c>
      <c r="C9873" s="99">
        <v>77</v>
      </c>
      <c r="D9873" s="99">
        <f t="shared" si="875"/>
        <v>14</v>
      </c>
      <c r="E9873" s="100">
        <f t="shared" si="877"/>
        <v>24.095999999999954</v>
      </c>
      <c r="G9873" s="108"/>
      <c r="H9873" s="109"/>
      <c r="I9873" s="109"/>
      <c r="J9873" s="109"/>
      <c r="K9873" s="105">
        <f>K9872+J9848</f>
        <v>24.095999999999954</v>
      </c>
      <c r="L9873" s="96"/>
    </row>
    <row r="9874" spans="1:12" hidden="1" outlineLevel="1" x14ac:dyDescent="0.25">
      <c r="A9874" s="98" t="str">
        <f t="shared" si="876"/>
        <v>Type 22/33 600 78 14</v>
      </c>
      <c r="B9874" s="103" t="str">
        <f t="shared" si="878"/>
        <v>Type 22/33 600</v>
      </c>
      <c r="C9874" s="99">
        <v>78</v>
      </c>
      <c r="D9874" s="99">
        <f t="shared" si="875"/>
        <v>14</v>
      </c>
      <c r="E9874" s="100">
        <f t="shared" si="877"/>
        <v>24.143999999999952</v>
      </c>
      <c r="G9874" s="108"/>
      <c r="H9874" s="109"/>
      <c r="I9874" s="109"/>
      <c r="J9874" s="109"/>
      <c r="K9874" s="105">
        <f>K9873+J9848</f>
        <v>24.143999999999952</v>
      </c>
      <c r="L9874" s="96"/>
    </row>
    <row r="9875" spans="1:12" hidden="1" outlineLevel="1" x14ac:dyDescent="0.25">
      <c r="A9875" s="98" t="str">
        <f t="shared" si="876"/>
        <v>Type 22/33 600 79 14</v>
      </c>
      <c r="B9875" s="103" t="str">
        <f t="shared" si="878"/>
        <v>Type 22/33 600</v>
      </c>
      <c r="C9875" s="99">
        <v>79</v>
      </c>
      <c r="D9875" s="99">
        <f t="shared" si="875"/>
        <v>14</v>
      </c>
      <c r="E9875" s="100">
        <f t="shared" si="877"/>
        <v>24.19199999999995</v>
      </c>
      <c r="G9875" s="108"/>
      <c r="H9875" s="109"/>
      <c r="I9875" s="109"/>
      <c r="J9875" s="109"/>
      <c r="K9875" s="105">
        <f>K9874+J9848</f>
        <v>24.19199999999995</v>
      </c>
      <c r="L9875" s="96"/>
    </row>
    <row r="9876" spans="1:12" hidden="1" outlineLevel="1" x14ac:dyDescent="0.25">
      <c r="A9876" s="98" t="str">
        <f t="shared" si="876"/>
        <v>Type 22/33 600 80 14</v>
      </c>
      <c r="B9876" s="103" t="str">
        <f t="shared" si="878"/>
        <v>Type 22/33 600</v>
      </c>
      <c r="C9876" s="99">
        <v>80</v>
      </c>
      <c r="D9876" s="99">
        <f t="shared" si="875"/>
        <v>14</v>
      </c>
      <c r="E9876" s="100">
        <f t="shared" si="877"/>
        <v>24.239999999999949</v>
      </c>
      <c r="G9876" s="108"/>
      <c r="H9876" s="109"/>
      <c r="I9876" s="109"/>
      <c r="J9876" s="109"/>
      <c r="K9876" s="105">
        <f>K9875+J9848</f>
        <v>24.239999999999949</v>
      </c>
      <c r="L9876" s="96"/>
    </row>
    <row r="9877" spans="1:12" hidden="1" outlineLevel="1" x14ac:dyDescent="0.25">
      <c r="A9877" s="98" t="str">
        <f t="shared" si="876"/>
        <v>Type 22/33 600 81 14</v>
      </c>
      <c r="B9877" s="103" t="str">
        <f t="shared" si="878"/>
        <v>Type 22/33 600</v>
      </c>
      <c r="C9877" s="99">
        <v>81</v>
      </c>
      <c r="D9877" s="99">
        <f t="shared" si="875"/>
        <v>14</v>
      </c>
      <c r="E9877" s="100">
        <f t="shared" si="877"/>
        <v>24.287999999999947</v>
      </c>
      <c r="G9877" s="108"/>
      <c r="H9877" s="109"/>
      <c r="I9877" s="109"/>
      <c r="J9877" s="109"/>
      <c r="K9877" s="105">
        <f>K9876+J9848</f>
        <v>24.287999999999947</v>
      </c>
      <c r="L9877" s="96"/>
    </row>
    <row r="9878" spans="1:12" hidden="1" outlineLevel="1" x14ac:dyDescent="0.25">
      <c r="A9878" s="98" t="str">
        <f t="shared" si="876"/>
        <v>Type 22/33 600 82 14</v>
      </c>
      <c r="B9878" s="103" t="str">
        <f t="shared" si="878"/>
        <v>Type 22/33 600</v>
      </c>
      <c r="C9878" s="99">
        <v>82</v>
      </c>
      <c r="D9878" s="99">
        <f t="shared" si="875"/>
        <v>14</v>
      </c>
      <c r="E9878" s="100">
        <f t="shared" si="877"/>
        <v>24.335999999999945</v>
      </c>
      <c r="G9878" s="108"/>
      <c r="H9878" s="109"/>
      <c r="I9878" s="109"/>
      <c r="J9878" s="109"/>
      <c r="K9878" s="105">
        <f>K9877+J9848</f>
        <v>24.335999999999945</v>
      </c>
      <c r="L9878" s="96"/>
    </row>
    <row r="9879" spans="1:12" hidden="1" outlineLevel="1" x14ac:dyDescent="0.25">
      <c r="A9879" s="98" t="str">
        <f t="shared" si="876"/>
        <v>Type 22/33 600 83 14</v>
      </c>
      <c r="B9879" s="103" t="str">
        <f t="shared" si="878"/>
        <v>Type 22/33 600</v>
      </c>
      <c r="C9879" s="99">
        <v>83</v>
      </c>
      <c r="D9879" s="99">
        <f t="shared" ref="D9879:D9896" si="879">D9878</f>
        <v>14</v>
      </c>
      <c r="E9879" s="100">
        <f t="shared" si="877"/>
        <v>24.383999999999943</v>
      </c>
      <c r="G9879" s="108"/>
      <c r="H9879" s="109"/>
      <c r="I9879" s="109"/>
      <c r="J9879" s="109"/>
      <c r="K9879" s="105">
        <f>K9878+J9848</f>
        <v>24.383999999999943</v>
      </c>
      <c r="L9879" s="96"/>
    </row>
    <row r="9880" spans="1:12" hidden="1" outlineLevel="1" x14ac:dyDescent="0.25">
      <c r="A9880" s="98" t="str">
        <f t="shared" si="876"/>
        <v>Type 22/33 600 84 14</v>
      </c>
      <c r="B9880" s="103" t="str">
        <f t="shared" si="878"/>
        <v>Type 22/33 600</v>
      </c>
      <c r="C9880" s="99">
        <v>84</v>
      </c>
      <c r="D9880" s="99">
        <f t="shared" si="879"/>
        <v>14</v>
      </c>
      <c r="E9880" s="100">
        <f t="shared" si="877"/>
        <v>24.431999999999942</v>
      </c>
      <c r="G9880" s="108"/>
      <c r="H9880" s="109"/>
      <c r="I9880" s="109"/>
      <c r="J9880" s="109"/>
      <c r="K9880" s="105">
        <f>K9879+J9848</f>
        <v>24.431999999999942</v>
      </c>
      <c r="L9880" s="96"/>
    </row>
    <row r="9881" spans="1:12" hidden="1" outlineLevel="1" x14ac:dyDescent="0.25">
      <c r="A9881" s="98" t="str">
        <f t="shared" si="876"/>
        <v>Type 22/33 600 85 14</v>
      </c>
      <c r="B9881" s="103" t="str">
        <f t="shared" si="878"/>
        <v>Type 22/33 600</v>
      </c>
      <c r="C9881" s="99">
        <v>85</v>
      </c>
      <c r="D9881" s="99">
        <f t="shared" si="879"/>
        <v>14</v>
      </c>
      <c r="E9881" s="100">
        <f t="shared" si="877"/>
        <v>24.47999999999994</v>
      </c>
      <c r="G9881" s="108"/>
      <c r="H9881" s="109"/>
      <c r="I9881" s="109"/>
      <c r="J9881" s="109"/>
      <c r="K9881" s="105">
        <f>K9880+J9848</f>
        <v>24.47999999999994</v>
      </c>
      <c r="L9881" s="96"/>
    </row>
    <row r="9882" spans="1:12" hidden="1" outlineLevel="1" x14ac:dyDescent="0.25">
      <c r="A9882" s="98" t="str">
        <f t="shared" si="876"/>
        <v>Type 22/33 600 86 14</v>
      </c>
      <c r="B9882" s="103" t="str">
        <f t="shared" si="878"/>
        <v>Type 22/33 600</v>
      </c>
      <c r="C9882" s="99">
        <v>86</v>
      </c>
      <c r="D9882" s="99">
        <f t="shared" si="879"/>
        <v>14</v>
      </c>
      <c r="E9882" s="100">
        <f t="shared" si="877"/>
        <v>24.527999999999938</v>
      </c>
      <c r="G9882" s="108"/>
      <c r="H9882" s="109"/>
      <c r="I9882" s="109"/>
      <c r="J9882" s="109"/>
      <c r="K9882" s="105">
        <f>K9881+J9848</f>
        <v>24.527999999999938</v>
      </c>
      <c r="L9882" s="96"/>
    </row>
    <row r="9883" spans="1:12" hidden="1" outlineLevel="1" x14ac:dyDescent="0.25">
      <c r="A9883" s="98" t="str">
        <f t="shared" si="876"/>
        <v>Type 22/33 600 87 14</v>
      </c>
      <c r="B9883" s="103" t="str">
        <f t="shared" si="878"/>
        <v>Type 22/33 600</v>
      </c>
      <c r="C9883" s="99">
        <v>87</v>
      </c>
      <c r="D9883" s="99">
        <f t="shared" si="879"/>
        <v>14</v>
      </c>
      <c r="E9883" s="100">
        <f t="shared" si="877"/>
        <v>24.575999999999937</v>
      </c>
      <c r="G9883" s="108"/>
      <c r="H9883" s="109"/>
      <c r="I9883" s="109"/>
      <c r="J9883" s="109"/>
      <c r="K9883" s="105">
        <f>K9882+J9848</f>
        <v>24.575999999999937</v>
      </c>
      <c r="L9883" s="96"/>
    </row>
    <row r="9884" spans="1:12" hidden="1" outlineLevel="1" x14ac:dyDescent="0.25">
      <c r="A9884" s="98" t="str">
        <f t="shared" si="876"/>
        <v>Type 22/33 600 88 14</v>
      </c>
      <c r="B9884" s="103" t="str">
        <f t="shared" si="878"/>
        <v>Type 22/33 600</v>
      </c>
      <c r="C9884" s="99">
        <v>88</v>
      </c>
      <c r="D9884" s="99">
        <f t="shared" si="879"/>
        <v>14</v>
      </c>
      <c r="E9884" s="100">
        <f t="shared" si="877"/>
        <v>24.623999999999935</v>
      </c>
      <c r="G9884" s="108"/>
      <c r="H9884" s="109"/>
      <c r="I9884" s="109"/>
      <c r="J9884" s="109"/>
      <c r="K9884" s="105">
        <f>K9883+J9848</f>
        <v>24.623999999999935</v>
      </c>
      <c r="L9884" s="96"/>
    </row>
    <row r="9885" spans="1:12" hidden="1" outlineLevel="1" x14ac:dyDescent="0.25">
      <c r="A9885" s="98" t="str">
        <f t="shared" si="876"/>
        <v>Type 22/33 600 89 14</v>
      </c>
      <c r="B9885" s="103" t="str">
        <f t="shared" si="878"/>
        <v>Type 22/33 600</v>
      </c>
      <c r="C9885" s="99">
        <v>89</v>
      </c>
      <c r="D9885" s="99">
        <f t="shared" si="879"/>
        <v>14</v>
      </c>
      <c r="E9885" s="100">
        <f t="shared" si="877"/>
        <v>24.671999999999933</v>
      </c>
      <c r="G9885" s="108"/>
      <c r="H9885" s="109"/>
      <c r="I9885" s="109"/>
      <c r="J9885" s="109"/>
      <c r="K9885" s="105">
        <f>K9884+J9848</f>
        <v>24.671999999999933</v>
      </c>
      <c r="L9885" s="96"/>
    </row>
    <row r="9886" spans="1:12" hidden="1" outlineLevel="1" x14ac:dyDescent="0.25">
      <c r="A9886" s="98" t="str">
        <f t="shared" si="876"/>
        <v>Type 22/33 600 90 14</v>
      </c>
      <c r="B9886" s="103" t="str">
        <f t="shared" si="878"/>
        <v>Type 22/33 600</v>
      </c>
      <c r="C9886" s="99">
        <v>90</v>
      </c>
      <c r="D9886" s="99">
        <f t="shared" si="879"/>
        <v>14</v>
      </c>
      <c r="E9886" s="100">
        <f t="shared" si="877"/>
        <v>24.719999999999931</v>
      </c>
      <c r="G9886" s="108"/>
      <c r="H9886" s="109"/>
      <c r="I9886" s="109"/>
      <c r="J9886" s="109"/>
      <c r="K9886" s="105">
        <f>K9885+J9848</f>
        <v>24.719999999999931</v>
      </c>
      <c r="L9886" s="96"/>
    </row>
    <row r="9887" spans="1:12" hidden="1" outlineLevel="1" x14ac:dyDescent="0.25">
      <c r="A9887" s="98" t="str">
        <f t="shared" si="876"/>
        <v>Type 22/33 600 91 14</v>
      </c>
      <c r="B9887" s="103" t="str">
        <f t="shared" si="878"/>
        <v>Type 22/33 600</v>
      </c>
      <c r="C9887" s="99">
        <v>91</v>
      </c>
      <c r="D9887" s="99">
        <f t="shared" si="879"/>
        <v>14</v>
      </c>
      <c r="E9887" s="100">
        <f t="shared" si="877"/>
        <v>24.76799999999993</v>
      </c>
      <c r="G9887" s="108"/>
      <c r="H9887" s="109"/>
      <c r="I9887" s="109"/>
      <c r="J9887" s="109"/>
      <c r="K9887" s="105">
        <f>K9886+J9848</f>
        <v>24.76799999999993</v>
      </c>
      <c r="L9887" s="96"/>
    </row>
    <row r="9888" spans="1:12" hidden="1" outlineLevel="1" x14ac:dyDescent="0.25">
      <c r="A9888" s="98" t="str">
        <f t="shared" si="876"/>
        <v>Type 22/33 600 92 14</v>
      </c>
      <c r="B9888" s="103" t="str">
        <f t="shared" si="878"/>
        <v>Type 22/33 600</v>
      </c>
      <c r="C9888" s="99">
        <v>92</v>
      </c>
      <c r="D9888" s="99">
        <f t="shared" si="879"/>
        <v>14</v>
      </c>
      <c r="E9888" s="100">
        <f t="shared" si="877"/>
        <v>24.815999999999928</v>
      </c>
      <c r="G9888" s="108"/>
      <c r="H9888" s="109"/>
      <c r="I9888" s="109"/>
      <c r="J9888" s="109"/>
      <c r="K9888" s="105">
        <f>K9887+J9848</f>
        <v>24.815999999999928</v>
      </c>
      <c r="L9888" s="96"/>
    </row>
    <row r="9889" spans="1:12" hidden="1" outlineLevel="1" x14ac:dyDescent="0.25">
      <c r="A9889" s="98" t="str">
        <f t="shared" si="876"/>
        <v>Type 22/33 600 93 14</v>
      </c>
      <c r="B9889" s="103" t="str">
        <f t="shared" si="878"/>
        <v>Type 22/33 600</v>
      </c>
      <c r="C9889" s="99">
        <v>93</v>
      </c>
      <c r="D9889" s="99">
        <f t="shared" si="879"/>
        <v>14</v>
      </c>
      <c r="E9889" s="100">
        <f t="shared" si="877"/>
        <v>24.863999999999926</v>
      </c>
      <c r="G9889" s="108"/>
      <c r="H9889" s="109"/>
      <c r="I9889" s="109"/>
      <c r="J9889" s="109"/>
      <c r="K9889" s="105">
        <f>K9888+J9848</f>
        <v>24.863999999999926</v>
      </c>
      <c r="L9889" s="96"/>
    </row>
    <row r="9890" spans="1:12" hidden="1" outlineLevel="1" x14ac:dyDescent="0.25">
      <c r="A9890" s="98" t="str">
        <f t="shared" si="876"/>
        <v>Type 22/33 600 94 14</v>
      </c>
      <c r="B9890" s="103" t="str">
        <f t="shared" si="878"/>
        <v>Type 22/33 600</v>
      </c>
      <c r="C9890" s="99">
        <v>94</v>
      </c>
      <c r="D9890" s="99">
        <f t="shared" si="879"/>
        <v>14</v>
      </c>
      <c r="E9890" s="100">
        <f t="shared" si="877"/>
        <v>24.911999999999924</v>
      </c>
      <c r="G9890" s="108"/>
      <c r="H9890" s="109"/>
      <c r="I9890" s="109"/>
      <c r="J9890" s="109"/>
      <c r="K9890" s="105">
        <f>K9889+J9848</f>
        <v>24.911999999999924</v>
      </c>
      <c r="L9890" s="96"/>
    </row>
    <row r="9891" spans="1:12" hidden="1" outlineLevel="1" x14ac:dyDescent="0.25">
      <c r="A9891" s="98" t="str">
        <f t="shared" si="876"/>
        <v>Type 22/33 600 95 14</v>
      </c>
      <c r="B9891" s="103" t="str">
        <f t="shared" si="878"/>
        <v>Type 22/33 600</v>
      </c>
      <c r="C9891" s="99">
        <v>95</v>
      </c>
      <c r="D9891" s="99">
        <f t="shared" si="879"/>
        <v>14</v>
      </c>
      <c r="E9891" s="100">
        <f t="shared" si="877"/>
        <v>24.959999999999923</v>
      </c>
      <c r="G9891" s="108"/>
      <c r="H9891" s="109"/>
      <c r="I9891" s="109"/>
      <c r="J9891" s="109"/>
      <c r="K9891" s="105">
        <f>K9890+J9848</f>
        <v>24.959999999999923</v>
      </c>
      <c r="L9891" s="96"/>
    </row>
    <row r="9892" spans="1:12" hidden="1" outlineLevel="1" x14ac:dyDescent="0.25">
      <c r="A9892" s="98" t="str">
        <f t="shared" si="876"/>
        <v>Type 22/33 600 96 14</v>
      </c>
      <c r="B9892" s="103" t="str">
        <f t="shared" si="878"/>
        <v>Type 22/33 600</v>
      </c>
      <c r="C9892" s="99">
        <v>96</v>
      </c>
      <c r="D9892" s="99">
        <f t="shared" si="879"/>
        <v>14</v>
      </c>
      <c r="E9892" s="100">
        <f t="shared" si="877"/>
        <v>25.007999999999921</v>
      </c>
      <c r="G9892" s="108"/>
      <c r="H9892" s="109"/>
      <c r="I9892" s="109"/>
      <c r="J9892" s="109"/>
      <c r="K9892" s="105">
        <f>K9891+J9848</f>
        <v>25.007999999999921</v>
      </c>
      <c r="L9892" s="96"/>
    </row>
    <row r="9893" spans="1:12" hidden="1" outlineLevel="1" x14ac:dyDescent="0.25">
      <c r="A9893" s="98" t="str">
        <f t="shared" si="876"/>
        <v>Type 22/33 600 97 14</v>
      </c>
      <c r="B9893" s="103" t="str">
        <f t="shared" si="878"/>
        <v>Type 22/33 600</v>
      </c>
      <c r="C9893" s="99">
        <v>97</v>
      </c>
      <c r="D9893" s="99">
        <f t="shared" si="879"/>
        <v>14</v>
      </c>
      <c r="E9893" s="100">
        <f t="shared" si="877"/>
        <v>25.055999999999919</v>
      </c>
      <c r="G9893" s="108"/>
      <c r="H9893" s="109"/>
      <c r="I9893" s="109"/>
      <c r="J9893" s="109"/>
      <c r="K9893" s="105">
        <f>K9892+J9848</f>
        <v>25.055999999999919</v>
      </c>
      <c r="L9893" s="96"/>
    </row>
    <row r="9894" spans="1:12" hidden="1" outlineLevel="1" x14ac:dyDescent="0.25">
      <c r="A9894" s="98" t="str">
        <f t="shared" si="876"/>
        <v>Type 22/33 600 98 14</v>
      </c>
      <c r="B9894" s="103" t="str">
        <f t="shared" si="878"/>
        <v>Type 22/33 600</v>
      </c>
      <c r="C9894" s="99">
        <v>98</v>
      </c>
      <c r="D9894" s="99">
        <f t="shared" si="879"/>
        <v>14</v>
      </c>
      <c r="E9894" s="100">
        <f t="shared" si="877"/>
        <v>25.103999999999917</v>
      </c>
      <c r="G9894" s="108"/>
      <c r="H9894" s="109"/>
      <c r="I9894" s="109"/>
      <c r="J9894" s="109"/>
      <c r="K9894" s="105">
        <f>K9893+J9848</f>
        <v>25.103999999999917</v>
      </c>
      <c r="L9894" s="96"/>
    </row>
    <row r="9895" spans="1:12" hidden="1" outlineLevel="1" x14ac:dyDescent="0.25">
      <c r="A9895" s="98" t="str">
        <f t="shared" si="876"/>
        <v>Type 22/33 600 99 14</v>
      </c>
      <c r="B9895" s="103" t="str">
        <f t="shared" si="878"/>
        <v>Type 22/33 600</v>
      </c>
      <c r="C9895" s="99">
        <v>99</v>
      </c>
      <c r="D9895" s="99">
        <f t="shared" si="879"/>
        <v>14</v>
      </c>
      <c r="E9895" s="100">
        <f t="shared" si="877"/>
        <v>25.151999999999916</v>
      </c>
      <c r="G9895" s="108"/>
      <c r="H9895" s="109"/>
      <c r="I9895" s="109"/>
      <c r="J9895" s="109"/>
      <c r="K9895" s="105">
        <f>K9894+J9848</f>
        <v>25.151999999999916</v>
      </c>
      <c r="L9895" s="96"/>
    </row>
    <row r="9896" spans="1:12" hidden="1" outlineLevel="1" x14ac:dyDescent="0.25">
      <c r="A9896" s="110" t="str">
        <f t="shared" si="876"/>
        <v>Type 22/33 600 100 14</v>
      </c>
      <c r="B9896" s="111" t="str">
        <f t="shared" si="878"/>
        <v>Type 22/33 600</v>
      </c>
      <c r="C9896" s="112">
        <v>100</v>
      </c>
      <c r="D9896" s="112">
        <f t="shared" si="879"/>
        <v>14</v>
      </c>
      <c r="E9896" s="113">
        <f t="shared" si="877"/>
        <v>25.199999999999914</v>
      </c>
      <c r="G9896" s="114"/>
      <c r="H9896" s="115"/>
      <c r="I9896" s="115"/>
      <c r="J9896" s="115"/>
      <c r="K9896" s="116">
        <f>K9895+J9848</f>
        <v>25.199999999999914</v>
      </c>
      <c r="L9896" s="96"/>
    </row>
    <row r="9897" spans="1:12" hidden="1" outlineLevel="1" x14ac:dyDescent="0.25">
      <c r="A9897" s="98" t="str">
        <f t="shared" si="876"/>
        <v>Type 22/33 600 50 13</v>
      </c>
      <c r="B9897" s="117" t="str">
        <f t="shared" si="878"/>
        <v>Type 22/33 600</v>
      </c>
      <c r="C9897" s="99">
        <v>50</v>
      </c>
      <c r="D9897" s="99">
        <f>X9541</f>
        <v>13</v>
      </c>
      <c r="E9897" s="100">
        <f t="shared" si="877"/>
        <v>24.8</v>
      </c>
      <c r="G9897" s="99">
        <f>X9542</f>
        <v>24.8</v>
      </c>
      <c r="H9897" s="101"/>
      <c r="I9897" s="101"/>
      <c r="J9897" s="101"/>
      <c r="K9897" s="102">
        <f>G9897</f>
        <v>24.8</v>
      </c>
      <c r="L9897" s="96"/>
    </row>
    <row r="9898" spans="1:12" hidden="1" outlineLevel="1" x14ac:dyDescent="0.25">
      <c r="A9898" s="98" t="str">
        <f t="shared" si="876"/>
        <v>Type 22/33 600 51 13</v>
      </c>
      <c r="B9898" s="103" t="str">
        <f t="shared" si="878"/>
        <v>Type 22/33 600</v>
      </c>
      <c r="C9898" s="99">
        <v>51</v>
      </c>
      <c r="D9898" s="99">
        <f t="shared" ref="D9898:D9929" si="880">D9897</f>
        <v>13</v>
      </c>
      <c r="E9898" s="100">
        <f t="shared" si="877"/>
        <v>24.847999999999999</v>
      </c>
      <c r="G9898" s="104"/>
      <c r="H9898" s="59"/>
      <c r="I9898" s="59"/>
      <c r="J9898" s="59"/>
      <c r="K9898" s="105">
        <f>K9897+J9899</f>
        <v>24.847999999999999</v>
      </c>
      <c r="L9898" s="96"/>
    </row>
    <row r="9899" spans="1:12" hidden="1" outlineLevel="1" x14ac:dyDescent="0.25">
      <c r="A9899" s="98" t="str">
        <f t="shared" si="876"/>
        <v>Type 22/33 600 52 13</v>
      </c>
      <c r="B9899" s="103" t="str">
        <f t="shared" si="878"/>
        <v>Type 22/33 600</v>
      </c>
      <c r="C9899" s="99">
        <v>52</v>
      </c>
      <c r="D9899" s="99">
        <f t="shared" si="880"/>
        <v>13</v>
      </c>
      <c r="E9899" s="100">
        <f t="shared" si="877"/>
        <v>24.895999999999997</v>
      </c>
      <c r="G9899" s="99">
        <f>X9543</f>
        <v>27.2</v>
      </c>
      <c r="H9899" s="59">
        <v>50</v>
      </c>
      <c r="I9899" s="59">
        <f>G9899-G9897</f>
        <v>2.3999999999999986</v>
      </c>
      <c r="J9899" s="59">
        <f>I9899/H9899</f>
        <v>4.7999999999999973E-2</v>
      </c>
      <c r="K9899" s="105">
        <f>K9898+J9899</f>
        <v>24.895999999999997</v>
      </c>
      <c r="L9899" s="96"/>
    </row>
    <row r="9900" spans="1:12" hidden="1" outlineLevel="1" x14ac:dyDescent="0.25">
      <c r="A9900" s="98" t="str">
        <f t="shared" si="876"/>
        <v>Type 22/33 600 53 13</v>
      </c>
      <c r="B9900" s="103" t="str">
        <f t="shared" si="878"/>
        <v>Type 22/33 600</v>
      </c>
      <c r="C9900" s="99">
        <v>53</v>
      </c>
      <c r="D9900" s="99">
        <f t="shared" si="880"/>
        <v>13</v>
      </c>
      <c r="E9900" s="100">
        <f t="shared" si="877"/>
        <v>24.943999999999996</v>
      </c>
      <c r="G9900" s="108"/>
      <c r="H9900" s="109"/>
      <c r="I9900" s="109"/>
      <c r="J9900" s="109"/>
      <c r="K9900" s="105">
        <f>K9899+J9899</f>
        <v>24.943999999999996</v>
      </c>
      <c r="L9900" s="96"/>
    </row>
    <row r="9901" spans="1:12" hidden="1" outlineLevel="1" x14ac:dyDescent="0.25">
      <c r="A9901" s="98" t="str">
        <f t="shared" si="876"/>
        <v>Type 22/33 600 54 13</v>
      </c>
      <c r="B9901" s="103" t="str">
        <f t="shared" si="878"/>
        <v>Type 22/33 600</v>
      </c>
      <c r="C9901" s="99">
        <v>54</v>
      </c>
      <c r="D9901" s="99">
        <f t="shared" si="880"/>
        <v>13</v>
      </c>
      <c r="E9901" s="100">
        <f t="shared" si="877"/>
        <v>24.991999999999994</v>
      </c>
      <c r="G9901" s="108"/>
      <c r="H9901" s="109"/>
      <c r="I9901" s="109"/>
      <c r="J9901" s="109"/>
      <c r="K9901" s="105">
        <f>K9900+J9899</f>
        <v>24.991999999999994</v>
      </c>
      <c r="L9901" s="96"/>
    </row>
    <row r="9902" spans="1:12" hidden="1" outlineLevel="1" x14ac:dyDescent="0.25">
      <c r="A9902" s="98" t="str">
        <f t="shared" si="876"/>
        <v>Type 22/33 600 55 13</v>
      </c>
      <c r="B9902" s="103" t="str">
        <f t="shared" si="878"/>
        <v>Type 22/33 600</v>
      </c>
      <c r="C9902" s="99">
        <v>55</v>
      </c>
      <c r="D9902" s="99">
        <f t="shared" si="880"/>
        <v>13</v>
      </c>
      <c r="E9902" s="100">
        <f t="shared" si="877"/>
        <v>25.039999999999992</v>
      </c>
      <c r="G9902" s="104"/>
      <c r="H9902" s="59"/>
      <c r="I9902" s="59"/>
      <c r="J9902" s="59"/>
      <c r="K9902" s="105">
        <f>K9901+J9899</f>
        <v>25.039999999999992</v>
      </c>
      <c r="L9902" s="96"/>
    </row>
    <row r="9903" spans="1:12" hidden="1" outlineLevel="1" x14ac:dyDescent="0.25">
      <c r="A9903" s="98" t="str">
        <f t="shared" si="876"/>
        <v>Type 22/33 600 56 13</v>
      </c>
      <c r="B9903" s="103" t="str">
        <f t="shared" si="878"/>
        <v>Type 22/33 600</v>
      </c>
      <c r="C9903" s="99">
        <v>56</v>
      </c>
      <c r="D9903" s="99">
        <f t="shared" si="880"/>
        <v>13</v>
      </c>
      <c r="E9903" s="100">
        <f t="shared" si="877"/>
        <v>25.08799999999999</v>
      </c>
      <c r="G9903" s="104"/>
      <c r="H9903" s="59"/>
      <c r="I9903" s="59"/>
      <c r="J9903" s="59"/>
      <c r="K9903" s="105">
        <f>K9902+J9899</f>
        <v>25.08799999999999</v>
      </c>
      <c r="L9903" s="96"/>
    </row>
    <row r="9904" spans="1:12" hidden="1" outlineLevel="1" x14ac:dyDescent="0.25">
      <c r="A9904" s="98" t="str">
        <f t="shared" si="876"/>
        <v>Type 22/33 600 57 13</v>
      </c>
      <c r="B9904" s="103" t="str">
        <f t="shared" si="878"/>
        <v>Type 22/33 600</v>
      </c>
      <c r="C9904" s="99">
        <v>57</v>
      </c>
      <c r="D9904" s="99">
        <f t="shared" si="880"/>
        <v>13</v>
      </c>
      <c r="E9904" s="100">
        <f t="shared" si="877"/>
        <v>25.135999999999989</v>
      </c>
      <c r="G9904" s="104"/>
      <c r="H9904" s="59"/>
      <c r="I9904" s="59"/>
      <c r="J9904" s="59"/>
      <c r="K9904" s="105">
        <f>K9903+J9899</f>
        <v>25.135999999999989</v>
      </c>
      <c r="L9904" s="96"/>
    </row>
    <row r="9905" spans="1:12" hidden="1" outlineLevel="1" x14ac:dyDescent="0.25">
      <c r="A9905" s="98" t="str">
        <f t="shared" si="876"/>
        <v>Type 22/33 600 58 13</v>
      </c>
      <c r="B9905" s="103" t="str">
        <f t="shared" si="878"/>
        <v>Type 22/33 600</v>
      </c>
      <c r="C9905" s="99">
        <v>58</v>
      </c>
      <c r="D9905" s="99">
        <f t="shared" si="880"/>
        <v>13</v>
      </c>
      <c r="E9905" s="100">
        <f t="shared" si="877"/>
        <v>25.183999999999987</v>
      </c>
      <c r="G9905" s="104"/>
      <c r="H9905" s="59"/>
      <c r="I9905" s="59"/>
      <c r="J9905" s="59"/>
      <c r="K9905" s="105">
        <f>K9904+J9899</f>
        <v>25.183999999999987</v>
      </c>
      <c r="L9905" s="96"/>
    </row>
    <row r="9906" spans="1:12" hidden="1" outlineLevel="1" x14ac:dyDescent="0.25">
      <c r="A9906" s="98" t="str">
        <f t="shared" si="876"/>
        <v>Type 22/33 600 59 13</v>
      </c>
      <c r="B9906" s="103" t="str">
        <f t="shared" si="878"/>
        <v>Type 22/33 600</v>
      </c>
      <c r="C9906" s="99">
        <v>59</v>
      </c>
      <c r="D9906" s="99">
        <f t="shared" si="880"/>
        <v>13</v>
      </c>
      <c r="E9906" s="100">
        <f t="shared" si="877"/>
        <v>25.231999999999985</v>
      </c>
      <c r="G9906" s="104"/>
      <c r="H9906" s="59"/>
      <c r="I9906" s="59"/>
      <c r="J9906" s="59"/>
      <c r="K9906" s="105">
        <f>K9905+J9899</f>
        <v>25.231999999999985</v>
      </c>
      <c r="L9906" s="96"/>
    </row>
    <row r="9907" spans="1:12" hidden="1" outlineLevel="1" x14ac:dyDescent="0.25">
      <c r="A9907" s="98" t="str">
        <f t="shared" si="876"/>
        <v>Type 22/33 600 60 13</v>
      </c>
      <c r="B9907" s="103" t="str">
        <f t="shared" si="878"/>
        <v>Type 22/33 600</v>
      </c>
      <c r="C9907" s="99">
        <v>60</v>
      </c>
      <c r="D9907" s="99">
        <f t="shared" si="880"/>
        <v>13</v>
      </c>
      <c r="E9907" s="100">
        <f t="shared" si="877"/>
        <v>25.279999999999983</v>
      </c>
      <c r="G9907" s="108"/>
      <c r="H9907" s="59"/>
      <c r="I9907" s="59"/>
      <c r="J9907" s="59"/>
      <c r="K9907" s="105">
        <f>K9906+J9899</f>
        <v>25.279999999999983</v>
      </c>
      <c r="L9907" s="96"/>
    </row>
    <row r="9908" spans="1:12" hidden="1" outlineLevel="1" x14ac:dyDescent="0.25">
      <c r="A9908" s="98" t="str">
        <f t="shared" si="876"/>
        <v>Type 22/33 600 61 13</v>
      </c>
      <c r="B9908" s="103" t="str">
        <f t="shared" si="878"/>
        <v>Type 22/33 600</v>
      </c>
      <c r="C9908" s="99">
        <v>61</v>
      </c>
      <c r="D9908" s="99">
        <f t="shared" si="880"/>
        <v>13</v>
      </c>
      <c r="E9908" s="100">
        <f t="shared" si="877"/>
        <v>25.327999999999982</v>
      </c>
      <c r="G9908" s="108"/>
      <c r="H9908" s="109"/>
      <c r="I9908" s="109"/>
      <c r="J9908" s="109"/>
      <c r="K9908" s="105">
        <f>K9907+J9899</f>
        <v>25.327999999999982</v>
      </c>
      <c r="L9908" s="96"/>
    </row>
    <row r="9909" spans="1:12" hidden="1" outlineLevel="1" x14ac:dyDescent="0.25">
      <c r="A9909" s="98" t="str">
        <f t="shared" si="876"/>
        <v>Type 22/33 600 62 13</v>
      </c>
      <c r="B9909" s="103" t="str">
        <f t="shared" si="878"/>
        <v>Type 22/33 600</v>
      </c>
      <c r="C9909" s="99">
        <v>62</v>
      </c>
      <c r="D9909" s="99">
        <f t="shared" si="880"/>
        <v>13</v>
      </c>
      <c r="E9909" s="100">
        <f t="shared" si="877"/>
        <v>25.37599999999998</v>
      </c>
      <c r="G9909" s="108"/>
      <c r="H9909" s="109"/>
      <c r="I9909" s="109"/>
      <c r="J9909" s="109"/>
      <c r="K9909" s="105">
        <f>K9908+J9899</f>
        <v>25.37599999999998</v>
      </c>
      <c r="L9909" s="96"/>
    </row>
    <row r="9910" spans="1:12" hidden="1" outlineLevel="1" x14ac:dyDescent="0.25">
      <c r="A9910" s="98" t="str">
        <f t="shared" si="876"/>
        <v>Type 22/33 600 63 13</v>
      </c>
      <c r="B9910" s="103" t="str">
        <f t="shared" si="878"/>
        <v>Type 22/33 600</v>
      </c>
      <c r="C9910" s="99">
        <v>63</v>
      </c>
      <c r="D9910" s="99">
        <f t="shared" si="880"/>
        <v>13</v>
      </c>
      <c r="E9910" s="100">
        <f t="shared" si="877"/>
        <v>25.423999999999978</v>
      </c>
      <c r="G9910" s="108"/>
      <c r="H9910" s="109"/>
      <c r="I9910" s="109"/>
      <c r="J9910" s="109"/>
      <c r="K9910" s="105">
        <f>K9909+J9899</f>
        <v>25.423999999999978</v>
      </c>
      <c r="L9910" s="96"/>
    </row>
    <row r="9911" spans="1:12" hidden="1" outlineLevel="1" x14ac:dyDescent="0.25">
      <c r="A9911" s="98" t="str">
        <f t="shared" si="876"/>
        <v>Type 22/33 600 64 13</v>
      </c>
      <c r="B9911" s="103" t="str">
        <f t="shared" si="878"/>
        <v>Type 22/33 600</v>
      </c>
      <c r="C9911" s="99">
        <v>64</v>
      </c>
      <c r="D9911" s="99">
        <f t="shared" si="880"/>
        <v>13</v>
      </c>
      <c r="E9911" s="100">
        <f t="shared" si="877"/>
        <v>25.471999999999976</v>
      </c>
      <c r="G9911" s="108"/>
      <c r="H9911" s="109"/>
      <c r="I9911" s="109"/>
      <c r="J9911" s="109"/>
      <c r="K9911" s="105">
        <f>K9910+J9899</f>
        <v>25.471999999999976</v>
      </c>
      <c r="L9911" s="96"/>
    </row>
    <row r="9912" spans="1:12" hidden="1" outlineLevel="1" x14ac:dyDescent="0.25">
      <c r="A9912" s="98" t="str">
        <f t="shared" si="876"/>
        <v>Type 22/33 600 65 13</v>
      </c>
      <c r="B9912" s="103" t="str">
        <f t="shared" si="878"/>
        <v>Type 22/33 600</v>
      </c>
      <c r="C9912" s="99">
        <v>65</v>
      </c>
      <c r="D9912" s="99">
        <f t="shared" si="880"/>
        <v>13</v>
      </c>
      <c r="E9912" s="100">
        <f t="shared" si="877"/>
        <v>25.519999999999975</v>
      </c>
      <c r="G9912" s="108"/>
      <c r="H9912" s="109"/>
      <c r="I9912" s="109"/>
      <c r="J9912" s="109"/>
      <c r="K9912" s="105">
        <f>K9911+J9899</f>
        <v>25.519999999999975</v>
      </c>
      <c r="L9912" s="96"/>
    </row>
    <row r="9913" spans="1:12" hidden="1" outlineLevel="1" x14ac:dyDescent="0.25">
      <c r="A9913" s="98" t="str">
        <f t="shared" si="876"/>
        <v>Type 22/33 600 66 13</v>
      </c>
      <c r="B9913" s="103" t="str">
        <f t="shared" si="878"/>
        <v>Type 22/33 600</v>
      </c>
      <c r="C9913" s="99">
        <v>66</v>
      </c>
      <c r="D9913" s="99">
        <f t="shared" si="880"/>
        <v>13</v>
      </c>
      <c r="E9913" s="100">
        <f t="shared" si="877"/>
        <v>25.567999999999973</v>
      </c>
      <c r="G9913" s="108"/>
      <c r="H9913" s="109"/>
      <c r="I9913" s="109"/>
      <c r="J9913" s="109"/>
      <c r="K9913" s="105">
        <f>K9912+J9899</f>
        <v>25.567999999999973</v>
      </c>
      <c r="L9913" s="96"/>
    </row>
    <row r="9914" spans="1:12" hidden="1" outlineLevel="1" x14ac:dyDescent="0.25">
      <c r="A9914" s="98" t="str">
        <f t="shared" si="876"/>
        <v>Type 22/33 600 67 13</v>
      </c>
      <c r="B9914" s="103" t="str">
        <f t="shared" si="878"/>
        <v>Type 22/33 600</v>
      </c>
      <c r="C9914" s="99">
        <v>67</v>
      </c>
      <c r="D9914" s="99">
        <f t="shared" si="880"/>
        <v>13</v>
      </c>
      <c r="E9914" s="100">
        <f t="shared" si="877"/>
        <v>25.615999999999971</v>
      </c>
      <c r="G9914" s="108"/>
      <c r="H9914" s="109"/>
      <c r="I9914" s="109"/>
      <c r="J9914" s="109"/>
      <c r="K9914" s="105">
        <f>K9913+J9899</f>
        <v>25.615999999999971</v>
      </c>
      <c r="L9914" s="96"/>
    </row>
    <row r="9915" spans="1:12" hidden="1" outlineLevel="1" x14ac:dyDescent="0.25">
      <c r="A9915" s="98" t="str">
        <f t="shared" si="876"/>
        <v>Type 22/33 600 68 13</v>
      </c>
      <c r="B9915" s="103" t="str">
        <f t="shared" si="878"/>
        <v>Type 22/33 600</v>
      </c>
      <c r="C9915" s="99">
        <v>68</v>
      </c>
      <c r="D9915" s="99">
        <f t="shared" si="880"/>
        <v>13</v>
      </c>
      <c r="E9915" s="100">
        <f t="shared" si="877"/>
        <v>25.66399999999997</v>
      </c>
      <c r="G9915" s="108"/>
      <c r="H9915" s="109"/>
      <c r="I9915" s="109"/>
      <c r="J9915" s="109"/>
      <c r="K9915" s="105">
        <f>K9914+J9899</f>
        <v>25.66399999999997</v>
      </c>
      <c r="L9915" s="96"/>
    </row>
    <row r="9916" spans="1:12" hidden="1" outlineLevel="1" x14ac:dyDescent="0.25">
      <c r="A9916" s="98" t="str">
        <f t="shared" si="876"/>
        <v>Type 22/33 600 69 13</v>
      </c>
      <c r="B9916" s="103" t="str">
        <f t="shared" si="878"/>
        <v>Type 22/33 600</v>
      </c>
      <c r="C9916" s="99">
        <v>69</v>
      </c>
      <c r="D9916" s="99">
        <f t="shared" si="880"/>
        <v>13</v>
      </c>
      <c r="E9916" s="100">
        <f t="shared" si="877"/>
        <v>25.711999999999968</v>
      </c>
      <c r="G9916" s="108"/>
      <c r="H9916" s="109"/>
      <c r="I9916" s="109"/>
      <c r="J9916" s="109"/>
      <c r="K9916" s="105">
        <f>K9915+J9899</f>
        <v>25.711999999999968</v>
      </c>
      <c r="L9916" s="96"/>
    </row>
    <row r="9917" spans="1:12" hidden="1" outlineLevel="1" x14ac:dyDescent="0.25">
      <c r="A9917" s="98" t="str">
        <f t="shared" si="876"/>
        <v>Type 22/33 600 70 13</v>
      </c>
      <c r="B9917" s="103" t="str">
        <f t="shared" si="878"/>
        <v>Type 22/33 600</v>
      </c>
      <c r="C9917" s="99">
        <v>70</v>
      </c>
      <c r="D9917" s="99">
        <f t="shared" si="880"/>
        <v>13</v>
      </c>
      <c r="E9917" s="100">
        <f t="shared" si="877"/>
        <v>25.759999999999966</v>
      </c>
      <c r="G9917" s="108"/>
      <c r="H9917" s="109"/>
      <c r="I9917" s="109"/>
      <c r="J9917" s="109"/>
      <c r="K9917" s="105">
        <f>K9916+J9899</f>
        <v>25.759999999999966</v>
      </c>
      <c r="L9917" s="96"/>
    </row>
    <row r="9918" spans="1:12" hidden="1" outlineLevel="1" x14ac:dyDescent="0.25">
      <c r="A9918" s="98" t="str">
        <f t="shared" si="876"/>
        <v>Type 22/33 600 71 13</v>
      </c>
      <c r="B9918" s="103" t="str">
        <f t="shared" si="878"/>
        <v>Type 22/33 600</v>
      </c>
      <c r="C9918" s="99">
        <v>71</v>
      </c>
      <c r="D9918" s="99">
        <f t="shared" si="880"/>
        <v>13</v>
      </c>
      <c r="E9918" s="100">
        <f t="shared" si="877"/>
        <v>25.807999999999964</v>
      </c>
      <c r="G9918" s="108"/>
      <c r="H9918" s="109"/>
      <c r="I9918" s="109"/>
      <c r="J9918" s="109"/>
      <c r="K9918" s="105">
        <f>K9917+J9899</f>
        <v>25.807999999999964</v>
      </c>
      <c r="L9918" s="96"/>
    </row>
    <row r="9919" spans="1:12" hidden="1" outlineLevel="1" x14ac:dyDescent="0.25">
      <c r="A9919" s="98" t="str">
        <f t="shared" si="876"/>
        <v>Type 22/33 600 72 13</v>
      </c>
      <c r="B9919" s="103" t="str">
        <f t="shared" si="878"/>
        <v>Type 22/33 600</v>
      </c>
      <c r="C9919" s="99">
        <v>72</v>
      </c>
      <c r="D9919" s="99">
        <f t="shared" si="880"/>
        <v>13</v>
      </c>
      <c r="E9919" s="100">
        <f t="shared" si="877"/>
        <v>25.855999999999963</v>
      </c>
      <c r="G9919" s="108"/>
      <c r="H9919" s="109"/>
      <c r="I9919" s="109"/>
      <c r="J9919" s="109"/>
      <c r="K9919" s="105">
        <f>K9918+J9899</f>
        <v>25.855999999999963</v>
      </c>
      <c r="L9919" s="96"/>
    </row>
    <row r="9920" spans="1:12" hidden="1" outlineLevel="1" x14ac:dyDescent="0.25">
      <c r="A9920" s="98" t="str">
        <f t="shared" si="876"/>
        <v>Type 22/33 600 73 13</v>
      </c>
      <c r="B9920" s="103" t="str">
        <f t="shared" si="878"/>
        <v>Type 22/33 600</v>
      </c>
      <c r="C9920" s="99">
        <v>73</v>
      </c>
      <c r="D9920" s="99">
        <f t="shared" si="880"/>
        <v>13</v>
      </c>
      <c r="E9920" s="100">
        <f t="shared" si="877"/>
        <v>25.903999999999961</v>
      </c>
      <c r="G9920" s="108"/>
      <c r="H9920" s="109"/>
      <c r="I9920" s="109"/>
      <c r="J9920" s="109"/>
      <c r="K9920" s="105">
        <f>K9919+J9899</f>
        <v>25.903999999999961</v>
      </c>
      <c r="L9920" s="96"/>
    </row>
    <row r="9921" spans="1:12" hidden="1" outlineLevel="1" x14ac:dyDescent="0.25">
      <c r="A9921" s="98" t="str">
        <f t="shared" si="876"/>
        <v>Type 22/33 600 74 13</v>
      </c>
      <c r="B9921" s="103" t="str">
        <f t="shared" si="878"/>
        <v>Type 22/33 600</v>
      </c>
      <c r="C9921" s="99">
        <v>74</v>
      </c>
      <c r="D9921" s="99">
        <f t="shared" si="880"/>
        <v>13</v>
      </c>
      <c r="E9921" s="100">
        <f t="shared" si="877"/>
        <v>25.951999999999959</v>
      </c>
      <c r="G9921" s="108"/>
      <c r="H9921" s="109"/>
      <c r="I9921" s="109"/>
      <c r="J9921" s="109"/>
      <c r="K9921" s="105">
        <f>K9920+J9899</f>
        <v>25.951999999999959</v>
      </c>
      <c r="L9921" s="96"/>
    </row>
    <row r="9922" spans="1:12" hidden="1" outlineLevel="1" x14ac:dyDescent="0.25">
      <c r="A9922" s="98" t="str">
        <f t="shared" si="876"/>
        <v>Type 22/33 600 75 13</v>
      </c>
      <c r="B9922" s="103" t="str">
        <f t="shared" si="878"/>
        <v>Type 22/33 600</v>
      </c>
      <c r="C9922" s="99">
        <v>75</v>
      </c>
      <c r="D9922" s="99">
        <f t="shared" si="880"/>
        <v>13</v>
      </c>
      <c r="E9922" s="100">
        <f t="shared" si="877"/>
        <v>25.999999999999957</v>
      </c>
      <c r="G9922" s="108"/>
      <c r="H9922" s="109"/>
      <c r="I9922" s="109"/>
      <c r="J9922" s="109"/>
      <c r="K9922" s="105">
        <f>K9921+J9899</f>
        <v>25.999999999999957</v>
      </c>
      <c r="L9922" s="96"/>
    </row>
    <row r="9923" spans="1:12" hidden="1" outlineLevel="1" x14ac:dyDescent="0.25">
      <c r="A9923" s="98" t="str">
        <f t="shared" ref="A9923:A9986" si="881">CONCATENATE(B9923," ",C9923," ",D9923)</f>
        <v>Type 22/33 600 76 13</v>
      </c>
      <c r="B9923" s="103" t="str">
        <f t="shared" si="878"/>
        <v>Type 22/33 600</v>
      </c>
      <c r="C9923" s="99">
        <v>76</v>
      </c>
      <c r="D9923" s="99">
        <f t="shared" si="880"/>
        <v>13</v>
      </c>
      <c r="E9923" s="100">
        <f t="shared" ref="E9923:E9986" si="882">K9923</f>
        <v>26.047999999999956</v>
      </c>
      <c r="G9923" s="108"/>
      <c r="H9923" s="109"/>
      <c r="I9923" s="109"/>
      <c r="J9923" s="109"/>
      <c r="K9923" s="105">
        <f>K9922+J9899</f>
        <v>26.047999999999956</v>
      </c>
      <c r="L9923" s="96"/>
    </row>
    <row r="9924" spans="1:12" hidden="1" outlineLevel="1" x14ac:dyDescent="0.25">
      <c r="A9924" s="98" t="str">
        <f t="shared" si="881"/>
        <v>Type 22/33 600 77 13</v>
      </c>
      <c r="B9924" s="103" t="str">
        <f t="shared" si="878"/>
        <v>Type 22/33 600</v>
      </c>
      <c r="C9924" s="99">
        <v>77</v>
      </c>
      <c r="D9924" s="99">
        <f t="shared" si="880"/>
        <v>13</v>
      </c>
      <c r="E9924" s="100">
        <f t="shared" si="882"/>
        <v>26.095999999999954</v>
      </c>
      <c r="G9924" s="108"/>
      <c r="H9924" s="109"/>
      <c r="I9924" s="109"/>
      <c r="J9924" s="109"/>
      <c r="K9924" s="105">
        <f>K9923+J9899</f>
        <v>26.095999999999954</v>
      </c>
      <c r="L9924" s="96"/>
    </row>
    <row r="9925" spans="1:12" hidden="1" outlineLevel="1" x14ac:dyDescent="0.25">
      <c r="A9925" s="98" t="str">
        <f t="shared" si="881"/>
        <v>Type 22/33 600 78 13</v>
      </c>
      <c r="B9925" s="103" t="str">
        <f t="shared" ref="B9925:B9988" si="883">B9924</f>
        <v>Type 22/33 600</v>
      </c>
      <c r="C9925" s="99">
        <v>78</v>
      </c>
      <c r="D9925" s="99">
        <f t="shared" si="880"/>
        <v>13</v>
      </c>
      <c r="E9925" s="100">
        <f t="shared" si="882"/>
        <v>26.143999999999952</v>
      </c>
      <c r="G9925" s="108"/>
      <c r="H9925" s="109"/>
      <c r="I9925" s="109"/>
      <c r="J9925" s="109"/>
      <c r="K9925" s="105">
        <f>K9924+J9899</f>
        <v>26.143999999999952</v>
      </c>
      <c r="L9925" s="96"/>
    </row>
    <row r="9926" spans="1:12" hidden="1" outlineLevel="1" x14ac:dyDescent="0.25">
      <c r="A9926" s="98" t="str">
        <f t="shared" si="881"/>
        <v>Type 22/33 600 79 13</v>
      </c>
      <c r="B9926" s="103" t="str">
        <f t="shared" si="883"/>
        <v>Type 22/33 600</v>
      </c>
      <c r="C9926" s="99">
        <v>79</v>
      </c>
      <c r="D9926" s="99">
        <f t="shared" si="880"/>
        <v>13</v>
      </c>
      <c r="E9926" s="100">
        <f t="shared" si="882"/>
        <v>26.19199999999995</v>
      </c>
      <c r="G9926" s="108"/>
      <c r="H9926" s="109"/>
      <c r="I9926" s="109"/>
      <c r="J9926" s="109"/>
      <c r="K9926" s="105">
        <f>K9925+J9899</f>
        <v>26.19199999999995</v>
      </c>
      <c r="L9926" s="96"/>
    </row>
    <row r="9927" spans="1:12" hidden="1" outlineLevel="1" x14ac:dyDescent="0.25">
      <c r="A9927" s="98" t="str">
        <f t="shared" si="881"/>
        <v>Type 22/33 600 80 13</v>
      </c>
      <c r="B9927" s="103" t="str">
        <f t="shared" si="883"/>
        <v>Type 22/33 600</v>
      </c>
      <c r="C9927" s="99">
        <v>80</v>
      </c>
      <c r="D9927" s="99">
        <f t="shared" si="880"/>
        <v>13</v>
      </c>
      <c r="E9927" s="100">
        <f t="shared" si="882"/>
        <v>26.239999999999949</v>
      </c>
      <c r="G9927" s="108"/>
      <c r="H9927" s="109"/>
      <c r="I9927" s="109"/>
      <c r="J9927" s="109"/>
      <c r="K9927" s="105">
        <f>K9926+J9899</f>
        <v>26.239999999999949</v>
      </c>
      <c r="L9927" s="96"/>
    </row>
    <row r="9928" spans="1:12" hidden="1" outlineLevel="1" x14ac:dyDescent="0.25">
      <c r="A9928" s="98" t="str">
        <f t="shared" si="881"/>
        <v>Type 22/33 600 81 13</v>
      </c>
      <c r="B9928" s="103" t="str">
        <f t="shared" si="883"/>
        <v>Type 22/33 600</v>
      </c>
      <c r="C9928" s="99">
        <v>81</v>
      </c>
      <c r="D9928" s="99">
        <f t="shared" si="880"/>
        <v>13</v>
      </c>
      <c r="E9928" s="100">
        <f t="shared" si="882"/>
        <v>26.287999999999947</v>
      </c>
      <c r="G9928" s="108"/>
      <c r="H9928" s="109"/>
      <c r="I9928" s="109"/>
      <c r="J9928" s="109"/>
      <c r="K9928" s="105">
        <f>K9927+J9899</f>
        <v>26.287999999999947</v>
      </c>
      <c r="L9928" s="96"/>
    </row>
    <row r="9929" spans="1:12" hidden="1" outlineLevel="1" x14ac:dyDescent="0.25">
      <c r="A9929" s="98" t="str">
        <f t="shared" si="881"/>
        <v>Type 22/33 600 82 13</v>
      </c>
      <c r="B9929" s="103" t="str">
        <f t="shared" si="883"/>
        <v>Type 22/33 600</v>
      </c>
      <c r="C9929" s="99">
        <v>82</v>
      </c>
      <c r="D9929" s="99">
        <f t="shared" si="880"/>
        <v>13</v>
      </c>
      <c r="E9929" s="100">
        <f t="shared" si="882"/>
        <v>26.335999999999945</v>
      </c>
      <c r="G9929" s="108"/>
      <c r="H9929" s="109"/>
      <c r="I9929" s="109"/>
      <c r="J9929" s="109"/>
      <c r="K9929" s="105">
        <f>K9928+J9899</f>
        <v>26.335999999999945</v>
      </c>
      <c r="L9929" s="96"/>
    </row>
    <row r="9930" spans="1:12" hidden="1" outlineLevel="1" x14ac:dyDescent="0.25">
      <c r="A9930" s="98" t="str">
        <f t="shared" si="881"/>
        <v>Type 22/33 600 83 13</v>
      </c>
      <c r="B9930" s="103" t="str">
        <f t="shared" si="883"/>
        <v>Type 22/33 600</v>
      </c>
      <c r="C9930" s="99">
        <v>83</v>
      </c>
      <c r="D9930" s="99">
        <f t="shared" ref="D9930:D9947" si="884">D9929</f>
        <v>13</v>
      </c>
      <c r="E9930" s="100">
        <f t="shared" si="882"/>
        <v>26.383999999999943</v>
      </c>
      <c r="G9930" s="108"/>
      <c r="H9930" s="109"/>
      <c r="I9930" s="109"/>
      <c r="J9930" s="109"/>
      <c r="K9930" s="105">
        <f>K9929+J9899</f>
        <v>26.383999999999943</v>
      </c>
      <c r="L9930" s="96"/>
    </row>
    <row r="9931" spans="1:12" hidden="1" outlineLevel="1" x14ac:dyDescent="0.25">
      <c r="A9931" s="98" t="str">
        <f t="shared" si="881"/>
        <v>Type 22/33 600 84 13</v>
      </c>
      <c r="B9931" s="103" t="str">
        <f t="shared" si="883"/>
        <v>Type 22/33 600</v>
      </c>
      <c r="C9931" s="99">
        <v>84</v>
      </c>
      <c r="D9931" s="99">
        <f t="shared" si="884"/>
        <v>13</v>
      </c>
      <c r="E9931" s="100">
        <f t="shared" si="882"/>
        <v>26.431999999999942</v>
      </c>
      <c r="G9931" s="108"/>
      <c r="H9931" s="109"/>
      <c r="I9931" s="109"/>
      <c r="J9931" s="109"/>
      <c r="K9931" s="105">
        <f>K9930+J9899</f>
        <v>26.431999999999942</v>
      </c>
      <c r="L9931" s="96"/>
    </row>
    <row r="9932" spans="1:12" hidden="1" outlineLevel="1" x14ac:dyDescent="0.25">
      <c r="A9932" s="98" t="str">
        <f t="shared" si="881"/>
        <v>Type 22/33 600 85 13</v>
      </c>
      <c r="B9932" s="103" t="str">
        <f t="shared" si="883"/>
        <v>Type 22/33 600</v>
      </c>
      <c r="C9932" s="99">
        <v>85</v>
      </c>
      <c r="D9932" s="99">
        <f t="shared" si="884"/>
        <v>13</v>
      </c>
      <c r="E9932" s="100">
        <f t="shared" si="882"/>
        <v>26.47999999999994</v>
      </c>
      <c r="G9932" s="108"/>
      <c r="H9932" s="109"/>
      <c r="I9932" s="109"/>
      <c r="J9932" s="109"/>
      <c r="K9932" s="105">
        <f>K9931+J9899</f>
        <v>26.47999999999994</v>
      </c>
      <c r="L9932" s="96"/>
    </row>
    <row r="9933" spans="1:12" hidden="1" outlineLevel="1" x14ac:dyDescent="0.25">
      <c r="A9933" s="98" t="str">
        <f t="shared" si="881"/>
        <v>Type 22/33 600 86 13</v>
      </c>
      <c r="B9933" s="103" t="str">
        <f t="shared" si="883"/>
        <v>Type 22/33 600</v>
      </c>
      <c r="C9933" s="99">
        <v>86</v>
      </c>
      <c r="D9933" s="99">
        <f t="shared" si="884"/>
        <v>13</v>
      </c>
      <c r="E9933" s="100">
        <f t="shared" si="882"/>
        <v>26.527999999999938</v>
      </c>
      <c r="G9933" s="108"/>
      <c r="H9933" s="109"/>
      <c r="I9933" s="109"/>
      <c r="J9933" s="109"/>
      <c r="K9933" s="105">
        <f>K9932+J9899</f>
        <v>26.527999999999938</v>
      </c>
      <c r="L9933" s="96"/>
    </row>
    <row r="9934" spans="1:12" hidden="1" outlineLevel="1" x14ac:dyDescent="0.25">
      <c r="A9934" s="98" t="str">
        <f t="shared" si="881"/>
        <v>Type 22/33 600 87 13</v>
      </c>
      <c r="B9934" s="103" t="str">
        <f t="shared" si="883"/>
        <v>Type 22/33 600</v>
      </c>
      <c r="C9934" s="99">
        <v>87</v>
      </c>
      <c r="D9934" s="99">
        <f t="shared" si="884"/>
        <v>13</v>
      </c>
      <c r="E9934" s="100">
        <f t="shared" si="882"/>
        <v>26.575999999999937</v>
      </c>
      <c r="G9934" s="108"/>
      <c r="H9934" s="109"/>
      <c r="I9934" s="109"/>
      <c r="J9934" s="109"/>
      <c r="K9934" s="105">
        <f>K9933+J9899</f>
        <v>26.575999999999937</v>
      </c>
      <c r="L9934" s="96"/>
    </row>
    <row r="9935" spans="1:12" hidden="1" outlineLevel="1" x14ac:dyDescent="0.25">
      <c r="A9935" s="98" t="str">
        <f t="shared" si="881"/>
        <v>Type 22/33 600 88 13</v>
      </c>
      <c r="B9935" s="103" t="str">
        <f t="shared" si="883"/>
        <v>Type 22/33 600</v>
      </c>
      <c r="C9935" s="99">
        <v>88</v>
      </c>
      <c r="D9935" s="99">
        <f t="shared" si="884"/>
        <v>13</v>
      </c>
      <c r="E9935" s="100">
        <f t="shared" si="882"/>
        <v>26.623999999999935</v>
      </c>
      <c r="G9935" s="108"/>
      <c r="H9935" s="109"/>
      <c r="I9935" s="109"/>
      <c r="J9935" s="109"/>
      <c r="K9935" s="105">
        <f>K9934+J9899</f>
        <v>26.623999999999935</v>
      </c>
      <c r="L9935" s="96"/>
    </row>
    <row r="9936" spans="1:12" hidden="1" outlineLevel="1" x14ac:dyDescent="0.25">
      <c r="A9936" s="98" t="str">
        <f t="shared" si="881"/>
        <v>Type 22/33 600 89 13</v>
      </c>
      <c r="B9936" s="103" t="str">
        <f t="shared" si="883"/>
        <v>Type 22/33 600</v>
      </c>
      <c r="C9936" s="99">
        <v>89</v>
      </c>
      <c r="D9936" s="99">
        <f t="shared" si="884"/>
        <v>13</v>
      </c>
      <c r="E9936" s="100">
        <f t="shared" si="882"/>
        <v>26.671999999999933</v>
      </c>
      <c r="G9936" s="108"/>
      <c r="H9936" s="109"/>
      <c r="I9936" s="109"/>
      <c r="J9936" s="109"/>
      <c r="K9936" s="105">
        <f>K9935+J9899</f>
        <v>26.671999999999933</v>
      </c>
      <c r="L9936" s="96"/>
    </row>
    <row r="9937" spans="1:12" hidden="1" outlineLevel="1" x14ac:dyDescent="0.25">
      <c r="A9937" s="98" t="str">
        <f t="shared" si="881"/>
        <v>Type 22/33 600 90 13</v>
      </c>
      <c r="B9937" s="103" t="str">
        <f t="shared" si="883"/>
        <v>Type 22/33 600</v>
      </c>
      <c r="C9937" s="99">
        <v>90</v>
      </c>
      <c r="D9937" s="99">
        <f t="shared" si="884"/>
        <v>13</v>
      </c>
      <c r="E9937" s="100">
        <f t="shared" si="882"/>
        <v>26.719999999999931</v>
      </c>
      <c r="G9937" s="108"/>
      <c r="H9937" s="109"/>
      <c r="I9937" s="109"/>
      <c r="J9937" s="109"/>
      <c r="K9937" s="105">
        <f>K9936+J9899</f>
        <v>26.719999999999931</v>
      </c>
      <c r="L9937" s="96"/>
    </row>
    <row r="9938" spans="1:12" hidden="1" outlineLevel="1" x14ac:dyDescent="0.25">
      <c r="A9938" s="98" t="str">
        <f t="shared" si="881"/>
        <v>Type 22/33 600 91 13</v>
      </c>
      <c r="B9938" s="103" t="str">
        <f t="shared" si="883"/>
        <v>Type 22/33 600</v>
      </c>
      <c r="C9938" s="99">
        <v>91</v>
      </c>
      <c r="D9938" s="99">
        <f t="shared" si="884"/>
        <v>13</v>
      </c>
      <c r="E9938" s="100">
        <f t="shared" si="882"/>
        <v>26.76799999999993</v>
      </c>
      <c r="G9938" s="108"/>
      <c r="H9938" s="109"/>
      <c r="I9938" s="109"/>
      <c r="J9938" s="109"/>
      <c r="K9938" s="105">
        <f>K9937+J9899</f>
        <v>26.76799999999993</v>
      </c>
      <c r="L9938" s="96"/>
    </row>
    <row r="9939" spans="1:12" hidden="1" outlineLevel="1" x14ac:dyDescent="0.25">
      <c r="A9939" s="98" t="str">
        <f t="shared" si="881"/>
        <v>Type 22/33 600 92 13</v>
      </c>
      <c r="B9939" s="103" t="str">
        <f t="shared" si="883"/>
        <v>Type 22/33 600</v>
      </c>
      <c r="C9939" s="99">
        <v>92</v>
      </c>
      <c r="D9939" s="99">
        <f t="shared" si="884"/>
        <v>13</v>
      </c>
      <c r="E9939" s="100">
        <f t="shared" si="882"/>
        <v>26.815999999999928</v>
      </c>
      <c r="G9939" s="108"/>
      <c r="H9939" s="109"/>
      <c r="I9939" s="109"/>
      <c r="J9939" s="109"/>
      <c r="K9939" s="105">
        <f>K9938+J9899</f>
        <v>26.815999999999928</v>
      </c>
      <c r="L9939" s="96"/>
    </row>
    <row r="9940" spans="1:12" hidden="1" outlineLevel="1" x14ac:dyDescent="0.25">
      <c r="A9940" s="98" t="str">
        <f t="shared" si="881"/>
        <v>Type 22/33 600 93 13</v>
      </c>
      <c r="B9940" s="103" t="str">
        <f t="shared" si="883"/>
        <v>Type 22/33 600</v>
      </c>
      <c r="C9940" s="99">
        <v>93</v>
      </c>
      <c r="D9940" s="99">
        <f t="shared" si="884"/>
        <v>13</v>
      </c>
      <c r="E9940" s="100">
        <f t="shared" si="882"/>
        <v>26.863999999999926</v>
      </c>
      <c r="G9940" s="108"/>
      <c r="H9940" s="109"/>
      <c r="I9940" s="109"/>
      <c r="J9940" s="109"/>
      <c r="K9940" s="105">
        <f>K9939+J9899</f>
        <v>26.863999999999926</v>
      </c>
      <c r="L9940" s="96"/>
    </row>
    <row r="9941" spans="1:12" hidden="1" outlineLevel="1" x14ac:dyDescent="0.25">
      <c r="A9941" s="98" t="str">
        <f t="shared" si="881"/>
        <v>Type 22/33 600 94 13</v>
      </c>
      <c r="B9941" s="103" t="str">
        <f t="shared" si="883"/>
        <v>Type 22/33 600</v>
      </c>
      <c r="C9941" s="99">
        <v>94</v>
      </c>
      <c r="D9941" s="99">
        <f t="shared" si="884"/>
        <v>13</v>
      </c>
      <c r="E9941" s="100">
        <f t="shared" si="882"/>
        <v>26.911999999999924</v>
      </c>
      <c r="G9941" s="108"/>
      <c r="H9941" s="109"/>
      <c r="I9941" s="109"/>
      <c r="J9941" s="109"/>
      <c r="K9941" s="105">
        <f>K9940+J9899</f>
        <v>26.911999999999924</v>
      </c>
      <c r="L9941" s="96"/>
    </row>
    <row r="9942" spans="1:12" hidden="1" outlineLevel="1" x14ac:dyDescent="0.25">
      <c r="A9942" s="98" t="str">
        <f t="shared" si="881"/>
        <v>Type 22/33 600 95 13</v>
      </c>
      <c r="B9942" s="103" t="str">
        <f t="shared" si="883"/>
        <v>Type 22/33 600</v>
      </c>
      <c r="C9942" s="99">
        <v>95</v>
      </c>
      <c r="D9942" s="99">
        <f t="shared" si="884"/>
        <v>13</v>
      </c>
      <c r="E9942" s="100">
        <f t="shared" si="882"/>
        <v>26.959999999999923</v>
      </c>
      <c r="G9942" s="108"/>
      <c r="H9942" s="109"/>
      <c r="I9942" s="109"/>
      <c r="J9942" s="109"/>
      <c r="K9942" s="105">
        <f>K9941+J9899</f>
        <v>26.959999999999923</v>
      </c>
      <c r="L9942" s="96"/>
    </row>
    <row r="9943" spans="1:12" hidden="1" outlineLevel="1" x14ac:dyDescent="0.25">
      <c r="A9943" s="98" t="str">
        <f t="shared" si="881"/>
        <v>Type 22/33 600 96 13</v>
      </c>
      <c r="B9943" s="103" t="str">
        <f t="shared" si="883"/>
        <v>Type 22/33 600</v>
      </c>
      <c r="C9943" s="99">
        <v>96</v>
      </c>
      <c r="D9943" s="99">
        <f t="shared" si="884"/>
        <v>13</v>
      </c>
      <c r="E9943" s="100">
        <f t="shared" si="882"/>
        <v>27.007999999999921</v>
      </c>
      <c r="G9943" s="108"/>
      <c r="H9943" s="109"/>
      <c r="I9943" s="109"/>
      <c r="J9943" s="109"/>
      <c r="K9943" s="105">
        <f>K9942+J9899</f>
        <v>27.007999999999921</v>
      </c>
      <c r="L9943" s="96"/>
    </row>
    <row r="9944" spans="1:12" hidden="1" outlineLevel="1" x14ac:dyDescent="0.25">
      <c r="A9944" s="98" t="str">
        <f t="shared" si="881"/>
        <v>Type 22/33 600 97 13</v>
      </c>
      <c r="B9944" s="103" t="str">
        <f t="shared" si="883"/>
        <v>Type 22/33 600</v>
      </c>
      <c r="C9944" s="99">
        <v>97</v>
      </c>
      <c r="D9944" s="99">
        <f t="shared" si="884"/>
        <v>13</v>
      </c>
      <c r="E9944" s="100">
        <f t="shared" si="882"/>
        <v>27.055999999999919</v>
      </c>
      <c r="G9944" s="108"/>
      <c r="H9944" s="109"/>
      <c r="I9944" s="109"/>
      <c r="J9944" s="109"/>
      <c r="K9944" s="105">
        <f>K9943+J9899</f>
        <v>27.055999999999919</v>
      </c>
      <c r="L9944" s="96"/>
    </row>
    <row r="9945" spans="1:12" hidden="1" outlineLevel="1" x14ac:dyDescent="0.25">
      <c r="A9945" s="98" t="str">
        <f t="shared" si="881"/>
        <v>Type 22/33 600 98 13</v>
      </c>
      <c r="B9945" s="103" t="str">
        <f t="shared" si="883"/>
        <v>Type 22/33 600</v>
      </c>
      <c r="C9945" s="99">
        <v>98</v>
      </c>
      <c r="D9945" s="99">
        <f t="shared" si="884"/>
        <v>13</v>
      </c>
      <c r="E9945" s="100">
        <f t="shared" si="882"/>
        <v>27.103999999999917</v>
      </c>
      <c r="G9945" s="108"/>
      <c r="H9945" s="109"/>
      <c r="I9945" s="109"/>
      <c r="J9945" s="109"/>
      <c r="K9945" s="105">
        <f>K9944+J9899</f>
        <v>27.103999999999917</v>
      </c>
      <c r="L9945" s="96"/>
    </row>
    <row r="9946" spans="1:12" hidden="1" outlineLevel="1" x14ac:dyDescent="0.25">
      <c r="A9946" s="98" t="str">
        <f t="shared" si="881"/>
        <v>Type 22/33 600 99 13</v>
      </c>
      <c r="B9946" s="103" t="str">
        <f t="shared" si="883"/>
        <v>Type 22/33 600</v>
      </c>
      <c r="C9946" s="99">
        <v>99</v>
      </c>
      <c r="D9946" s="99">
        <f t="shared" si="884"/>
        <v>13</v>
      </c>
      <c r="E9946" s="100">
        <f t="shared" si="882"/>
        <v>27.151999999999916</v>
      </c>
      <c r="G9946" s="108"/>
      <c r="H9946" s="109"/>
      <c r="I9946" s="109"/>
      <c r="J9946" s="109"/>
      <c r="K9946" s="105">
        <f>K9945+J9899</f>
        <v>27.151999999999916</v>
      </c>
      <c r="L9946" s="96"/>
    </row>
    <row r="9947" spans="1:12" hidden="1" outlineLevel="1" x14ac:dyDescent="0.25">
      <c r="A9947" s="110" t="str">
        <f t="shared" si="881"/>
        <v>Type 22/33 600 100 13</v>
      </c>
      <c r="B9947" s="111" t="str">
        <f t="shared" si="883"/>
        <v>Type 22/33 600</v>
      </c>
      <c r="C9947" s="112">
        <v>100</v>
      </c>
      <c r="D9947" s="112">
        <f t="shared" si="884"/>
        <v>13</v>
      </c>
      <c r="E9947" s="113">
        <f t="shared" si="882"/>
        <v>27.199999999999914</v>
      </c>
      <c r="G9947" s="114"/>
      <c r="H9947" s="115"/>
      <c r="I9947" s="115"/>
      <c r="J9947" s="115"/>
      <c r="K9947" s="116">
        <f>K9946+J9899</f>
        <v>27.199999999999914</v>
      </c>
      <c r="L9947" s="96"/>
    </row>
    <row r="9948" spans="1:12" hidden="1" outlineLevel="1" x14ac:dyDescent="0.25">
      <c r="A9948" s="98" t="str">
        <f t="shared" si="881"/>
        <v>Type 22/33 600 50 12</v>
      </c>
      <c r="B9948" s="117" t="str">
        <f t="shared" si="883"/>
        <v>Type 22/33 600</v>
      </c>
      <c r="C9948" s="99">
        <v>50</v>
      </c>
      <c r="D9948" s="99">
        <f>W9541</f>
        <v>12</v>
      </c>
      <c r="E9948" s="100">
        <f t="shared" si="882"/>
        <v>26.8</v>
      </c>
      <c r="G9948" s="99">
        <f>W9542</f>
        <v>26.8</v>
      </c>
      <c r="H9948" s="101"/>
      <c r="I9948" s="101"/>
      <c r="J9948" s="101"/>
      <c r="K9948" s="102">
        <f>G9948</f>
        <v>26.8</v>
      </c>
      <c r="L9948" s="96"/>
    </row>
    <row r="9949" spans="1:12" hidden="1" outlineLevel="1" x14ac:dyDescent="0.25">
      <c r="A9949" s="98" t="str">
        <f t="shared" si="881"/>
        <v>Type 22/33 600 51 12</v>
      </c>
      <c r="B9949" s="103" t="str">
        <f t="shared" si="883"/>
        <v>Type 22/33 600</v>
      </c>
      <c r="C9949" s="99">
        <v>51</v>
      </c>
      <c r="D9949" s="99">
        <f t="shared" ref="D9949:D9980" si="885">D9948</f>
        <v>12</v>
      </c>
      <c r="E9949" s="100">
        <f t="shared" si="882"/>
        <v>26.847999999999999</v>
      </c>
      <c r="G9949" s="104"/>
      <c r="H9949" s="59"/>
      <c r="I9949" s="59"/>
      <c r="J9949" s="59"/>
      <c r="K9949" s="105">
        <f>K9948+J9950</f>
        <v>26.847999999999999</v>
      </c>
      <c r="L9949" s="96"/>
    </row>
    <row r="9950" spans="1:12" hidden="1" outlineLevel="1" x14ac:dyDescent="0.25">
      <c r="A9950" s="98" t="str">
        <f t="shared" si="881"/>
        <v>Type 22/33 600 52 12</v>
      </c>
      <c r="B9950" s="103" t="str">
        <f t="shared" si="883"/>
        <v>Type 22/33 600</v>
      </c>
      <c r="C9950" s="99">
        <v>52</v>
      </c>
      <c r="D9950" s="99">
        <f t="shared" si="885"/>
        <v>12</v>
      </c>
      <c r="E9950" s="100">
        <f t="shared" si="882"/>
        <v>26.895999999999997</v>
      </c>
      <c r="G9950" s="99">
        <f>W9543</f>
        <v>29.2</v>
      </c>
      <c r="H9950" s="59">
        <v>50</v>
      </c>
      <c r="I9950" s="59">
        <f>G9950-G9948</f>
        <v>2.3999999999999986</v>
      </c>
      <c r="J9950" s="59">
        <f>I9950/H9950</f>
        <v>4.7999999999999973E-2</v>
      </c>
      <c r="K9950" s="105">
        <f>K9949+J9950</f>
        <v>26.895999999999997</v>
      </c>
      <c r="L9950" s="96"/>
    </row>
    <row r="9951" spans="1:12" hidden="1" outlineLevel="1" x14ac:dyDescent="0.25">
      <c r="A9951" s="98" t="str">
        <f t="shared" si="881"/>
        <v>Type 22/33 600 53 12</v>
      </c>
      <c r="B9951" s="103" t="str">
        <f t="shared" si="883"/>
        <v>Type 22/33 600</v>
      </c>
      <c r="C9951" s="99">
        <v>53</v>
      </c>
      <c r="D9951" s="99">
        <f t="shared" si="885"/>
        <v>12</v>
      </c>
      <c r="E9951" s="100">
        <f t="shared" si="882"/>
        <v>26.943999999999996</v>
      </c>
      <c r="G9951" s="108"/>
      <c r="H9951" s="109"/>
      <c r="I9951" s="109"/>
      <c r="J9951" s="109"/>
      <c r="K9951" s="105">
        <f>K9950+J9950</f>
        <v>26.943999999999996</v>
      </c>
      <c r="L9951" s="96"/>
    </row>
    <row r="9952" spans="1:12" hidden="1" outlineLevel="1" x14ac:dyDescent="0.25">
      <c r="A9952" s="98" t="str">
        <f t="shared" si="881"/>
        <v>Type 22/33 600 54 12</v>
      </c>
      <c r="B9952" s="103" t="str">
        <f t="shared" si="883"/>
        <v>Type 22/33 600</v>
      </c>
      <c r="C9952" s="99">
        <v>54</v>
      </c>
      <c r="D9952" s="99">
        <f t="shared" si="885"/>
        <v>12</v>
      </c>
      <c r="E9952" s="100">
        <f t="shared" si="882"/>
        <v>26.991999999999994</v>
      </c>
      <c r="G9952" s="108"/>
      <c r="H9952" s="109"/>
      <c r="I9952" s="109"/>
      <c r="J9952" s="109"/>
      <c r="K9952" s="105">
        <f>K9951+J9950</f>
        <v>26.991999999999994</v>
      </c>
      <c r="L9952" s="96"/>
    </row>
    <row r="9953" spans="1:12" hidden="1" outlineLevel="1" x14ac:dyDescent="0.25">
      <c r="A9953" s="98" t="str">
        <f t="shared" si="881"/>
        <v>Type 22/33 600 55 12</v>
      </c>
      <c r="B9953" s="103" t="str">
        <f t="shared" si="883"/>
        <v>Type 22/33 600</v>
      </c>
      <c r="C9953" s="99">
        <v>55</v>
      </c>
      <c r="D9953" s="99">
        <f t="shared" si="885"/>
        <v>12</v>
      </c>
      <c r="E9953" s="100">
        <f t="shared" si="882"/>
        <v>27.039999999999992</v>
      </c>
      <c r="G9953" s="104"/>
      <c r="H9953" s="59"/>
      <c r="I9953" s="59"/>
      <c r="J9953" s="59"/>
      <c r="K9953" s="105">
        <f>K9952+J9950</f>
        <v>27.039999999999992</v>
      </c>
      <c r="L9953" s="96"/>
    </row>
    <row r="9954" spans="1:12" hidden="1" outlineLevel="1" x14ac:dyDescent="0.25">
      <c r="A9954" s="98" t="str">
        <f t="shared" si="881"/>
        <v>Type 22/33 600 56 12</v>
      </c>
      <c r="B9954" s="103" t="str">
        <f t="shared" si="883"/>
        <v>Type 22/33 600</v>
      </c>
      <c r="C9954" s="99">
        <v>56</v>
      </c>
      <c r="D9954" s="99">
        <f t="shared" si="885"/>
        <v>12</v>
      </c>
      <c r="E9954" s="100">
        <f t="shared" si="882"/>
        <v>27.08799999999999</v>
      </c>
      <c r="G9954" s="104"/>
      <c r="H9954" s="59"/>
      <c r="I9954" s="59"/>
      <c r="J9954" s="59"/>
      <c r="K9954" s="105">
        <f>K9953+J9950</f>
        <v>27.08799999999999</v>
      </c>
      <c r="L9954" s="96"/>
    </row>
    <row r="9955" spans="1:12" hidden="1" outlineLevel="1" x14ac:dyDescent="0.25">
      <c r="A9955" s="98" t="str">
        <f t="shared" si="881"/>
        <v>Type 22/33 600 57 12</v>
      </c>
      <c r="B9955" s="103" t="str">
        <f t="shared" si="883"/>
        <v>Type 22/33 600</v>
      </c>
      <c r="C9955" s="99">
        <v>57</v>
      </c>
      <c r="D9955" s="99">
        <f t="shared" si="885"/>
        <v>12</v>
      </c>
      <c r="E9955" s="100">
        <f t="shared" si="882"/>
        <v>27.135999999999989</v>
      </c>
      <c r="G9955" s="104"/>
      <c r="H9955" s="59"/>
      <c r="I9955" s="59"/>
      <c r="J9955" s="59"/>
      <c r="K9955" s="105">
        <f>K9954+J9950</f>
        <v>27.135999999999989</v>
      </c>
      <c r="L9955" s="96"/>
    </row>
    <row r="9956" spans="1:12" hidden="1" outlineLevel="1" x14ac:dyDescent="0.25">
      <c r="A9956" s="98" t="str">
        <f t="shared" si="881"/>
        <v>Type 22/33 600 58 12</v>
      </c>
      <c r="B9956" s="103" t="str">
        <f t="shared" si="883"/>
        <v>Type 22/33 600</v>
      </c>
      <c r="C9956" s="99">
        <v>58</v>
      </c>
      <c r="D9956" s="99">
        <f t="shared" si="885"/>
        <v>12</v>
      </c>
      <c r="E9956" s="100">
        <f t="shared" si="882"/>
        <v>27.183999999999987</v>
      </c>
      <c r="G9956" s="104"/>
      <c r="H9956" s="59"/>
      <c r="I9956" s="59"/>
      <c r="J9956" s="59"/>
      <c r="K9956" s="105">
        <f>K9955+J9950</f>
        <v>27.183999999999987</v>
      </c>
      <c r="L9956" s="96"/>
    </row>
    <row r="9957" spans="1:12" hidden="1" outlineLevel="1" x14ac:dyDescent="0.25">
      <c r="A9957" s="98" t="str">
        <f t="shared" si="881"/>
        <v>Type 22/33 600 59 12</v>
      </c>
      <c r="B9957" s="103" t="str">
        <f t="shared" si="883"/>
        <v>Type 22/33 600</v>
      </c>
      <c r="C9957" s="99">
        <v>59</v>
      </c>
      <c r="D9957" s="99">
        <f t="shared" si="885"/>
        <v>12</v>
      </c>
      <c r="E9957" s="100">
        <f t="shared" si="882"/>
        <v>27.231999999999985</v>
      </c>
      <c r="G9957" s="104"/>
      <c r="H9957" s="59"/>
      <c r="I9957" s="59"/>
      <c r="J9957" s="59"/>
      <c r="K9957" s="105">
        <f>K9956+J9950</f>
        <v>27.231999999999985</v>
      </c>
      <c r="L9957" s="96"/>
    </row>
    <row r="9958" spans="1:12" hidden="1" outlineLevel="1" x14ac:dyDescent="0.25">
      <c r="A9958" s="98" t="str">
        <f t="shared" si="881"/>
        <v>Type 22/33 600 60 12</v>
      </c>
      <c r="B9958" s="103" t="str">
        <f t="shared" si="883"/>
        <v>Type 22/33 600</v>
      </c>
      <c r="C9958" s="99">
        <v>60</v>
      </c>
      <c r="D9958" s="99">
        <f t="shared" si="885"/>
        <v>12</v>
      </c>
      <c r="E9958" s="100">
        <f t="shared" si="882"/>
        <v>27.279999999999983</v>
      </c>
      <c r="G9958" s="108"/>
      <c r="H9958" s="59"/>
      <c r="I9958" s="59"/>
      <c r="J9958" s="59"/>
      <c r="K9958" s="105">
        <f>K9957+J9950</f>
        <v>27.279999999999983</v>
      </c>
      <c r="L9958" s="96"/>
    </row>
    <row r="9959" spans="1:12" hidden="1" outlineLevel="1" x14ac:dyDescent="0.25">
      <c r="A9959" s="98" t="str">
        <f t="shared" si="881"/>
        <v>Type 22/33 600 61 12</v>
      </c>
      <c r="B9959" s="103" t="str">
        <f t="shared" si="883"/>
        <v>Type 22/33 600</v>
      </c>
      <c r="C9959" s="99">
        <v>61</v>
      </c>
      <c r="D9959" s="99">
        <f t="shared" si="885"/>
        <v>12</v>
      </c>
      <c r="E9959" s="100">
        <f t="shared" si="882"/>
        <v>27.327999999999982</v>
      </c>
      <c r="G9959" s="108"/>
      <c r="H9959" s="109"/>
      <c r="I9959" s="109"/>
      <c r="J9959" s="109"/>
      <c r="K9959" s="105">
        <f>K9958+J9950</f>
        <v>27.327999999999982</v>
      </c>
      <c r="L9959" s="96"/>
    </row>
    <row r="9960" spans="1:12" hidden="1" outlineLevel="1" x14ac:dyDescent="0.25">
      <c r="A9960" s="98" t="str">
        <f t="shared" si="881"/>
        <v>Type 22/33 600 62 12</v>
      </c>
      <c r="B9960" s="103" t="str">
        <f t="shared" si="883"/>
        <v>Type 22/33 600</v>
      </c>
      <c r="C9960" s="99">
        <v>62</v>
      </c>
      <c r="D9960" s="99">
        <f t="shared" si="885"/>
        <v>12</v>
      </c>
      <c r="E9960" s="100">
        <f t="shared" si="882"/>
        <v>27.37599999999998</v>
      </c>
      <c r="G9960" s="108"/>
      <c r="H9960" s="109"/>
      <c r="I9960" s="109"/>
      <c r="J9960" s="109"/>
      <c r="K9960" s="105">
        <f>K9959+J9950</f>
        <v>27.37599999999998</v>
      </c>
      <c r="L9960" s="96"/>
    </row>
    <row r="9961" spans="1:12" hidden="1" outlineLevel="1" x14ac:dyDescent="0.25">
      <c r="A9961" s="98" t="str">
        <f t="shared" si="881"/>
        <v>Type 22/33 600 63 12</v>
      </c>
      <c r="B9961" s="103" t="str">
        <f t="shared" si="883"/>
        <v>Type 22/33 600</v>
      </c>
      <c r="C9961" s="99">
        <v>63</v>
      </c>
      <c r="D9961" s="99">
        <f t="shared" si="885"/>
        <v>12</v>
      </c>
      <c r="E9961" s="100">
        <f t="shared" si="882"/>
        <v>27.423999999999978</v>
      </c>
      <c r="G9961" s="108"/>
      <c r="H9961" s="109"/>
      <c r="I9961" s="109"/>
      <c r="J9961" s="109"/>
      <c r="K9961" s="105">
        <f>K9960+J9950</f>
        <v>27.423999999999978</v>
      </c>
      <c r="L9961" s="96"/>
    </row>
    <row r="9962" spans="1:12" hidden="1" outlineLevel="1" x14ac:dyDescent="0.25">
      <c r="A9962" s="98" t="str">
        <f t="shared" si="881"/>
        <v>Type 22/33 600 64 12</v>
      </c>
      <c r="B9962" s="103" t="str">
        <f t="shared" si="883"/>
        <v>Type 22/33 600</v>
      </c>
      <c r="C9962" s="99">
        <v>64</v>
      </c>
      <c r="D9962" s="99">
        <f t="shared" si="885"/>
        <v>12</v>
      </c>
      <c r="E9962" s="100">
        <f t="shared" si="882"/>
        <v>27.471999999999976</v>
      </c>
      <c r="G9962" s="108"/>
      <c r="H9962" s="109"/>
      <c r="I9962" s="109"/>
      <c r="J9962" s="109"/>
      <c r="K9962" s="105">
        <f>K9961+J9950</f>
        <v>27.471999999999976</v>
      </c>
      <c r="L9962" s="96"/>
    </row>
    <row r="9963" spans="1:12" hidden="1" outlineLevel="1" x14ac:dyDescent="0.25">
      <c r="A9963" s="98" t="str">
        <f t="shared" si="881"/>
        <v>Type 22/33 600 65 12</v>
      </c>
      <c r="B9963" s="103" t="str">
        <f t="shared" si="883"/>
        <v>Type 22/33 600</v>
      </c>
      <c r="C9963" s="99">
        <v>65</v>
      </c>
      <c r="D9963" s="99">
        <f t="shared" si="885"/>
        <v>12</v>
      </c>
      <c r="E9963" s="100">
        <f t="shared" si="882"/>
        <v>27.519999999999975</v>
      </c>
      <c r="G9963" s="108"/>
      <c r="H9963" s="109"/>
      <c r="I9963" s="109"/>
      <c r="J9963" s="109"/>
      <c r="K9963" s="105">
        <f>K9962+J9950</f>
        <v>27.519999999999975</v>
      </c>
      <c r="L9963" s="96"/>
    </row>
    <row r="9964" spans="1:12" hidden="1" outlineLevel="1" x14ac:dyDescent="0.25">
      <c r="A9964" s="98" t="str">
        <f t="shared" si="881"/>
        <v>Type 22/33 600 66 12</v>
      </c>
      <c r="B9964" s="103" t="str">
        <f t="shared" si="883"/>
        <v>Type 22/33 600</v>
      </c>
      <c r="C9964" s="99">
        <v>66</v>
      </c>
      <c r="D9964" s="99">
        <f t="shared" si="885"/>
        <v>12</v>
      </c>
      <c r="E9964" s="100">
        <f t="shared" si="882"/>
        <v>27.567999999999973</v>
      </c>
      <c r="G9964" s="108"/>
      <c r="H9964" s="109"/>
      <c r="I9964" s="109"/>
      <c r="J9964" s="109"/>
      <c r="K9964" s="105">
        <f>K9963+J9950</f>
        <v>27.567999999999973</v>
      </c>
      <c r="L9964" s="96"/>
    </row>
    <row r="9965" spans="1:12" hidden="1" outlineLevel="1" x14ac:dyDescent="0.25">
      <c r="A9965" s="98" t="str">
        <f t="shared" si="881"/>
        <v>Type 22/33 600 67 12</v>
      </c>
      <c r="B9965" s="103" t="str">
        <f t="shared" si="883"/>
        <v>Type 22/33 600</v>
      </c>
      <c r="C9965" s="99">
        <v>67</v>
      </c>
      <c r="D9965" s="99">
        <f t="shared" si="885"/>
        <v>12</v>
      </c>
      <c r="E9965" s="100">
        <f t="shared" si="882"/>
        <v>27.615999999999971</v>
      </c>
      <c r="G9965" s="108"/>
      <c r="H9965" s="109"/>
      <c r="I9965" s="109"/>
      <c r="J9965" s="109"/>
      <c r="K9965" s="105">
        <f>K9964+J9950</f>
        <v>27.615999999999971</v>
      </c>
      <c r="L9965" s="96"/>
    </row>
    <row r="9966" spans="1:12" hidden="1" outlineLevel="1" x14ac:dyDescent="0.25">
      <c r="A9966" s="98" t="str">
        <f t="shared" si="881"/>
        <v>Type 22/33 600 68 12</v>
      </c>
      <c r="B9966" s="103" t="str">
        <f t="shared" si="883"/>
        <v>Type 22/33 600</v>
      </c>
      <c r="C9966" s="99">
        <v>68</v>
      </c>
      <c r="D9966" s="99">
        <f t="shared" si="885"/>
        <v>12</v>
      </c>
      <c r="E9966" s="100">
        <f t="shared" si="882"/>
        <v>27.66399999999997</v>
      </c>
      <c r="G9966" s="108"/>
      <c r="H9966" s="109"/>
      <c r="I9966" s="109"/>
      <c r="J9966" s="109"/>
      <c r="K9966" s="105">
        <f>K9965+J9950</f>
        <v>27.66399999999997</v>
      </c>
      <c r="L9966" s="96"/>
    </row>
    <row r="9967" spans="1:12" hidden="1" outlineLevel="1" x14ac:dyDescent="0.25">
      <c r="A9967" s="98" t="str">
        <f t="shared" si="881"/>
        <v>Type 22/33 600 69 12</v>
      </c>
      <c r="B9967" s="103" t="str">
        <f t="shared" si="883"/>
        <v>Type 22/33 600</v>
      </c>
      <c r="C9967" s="99">
        <v>69</v>
      </c>
      <c r="D9967" s="99">
        <f t="shared" si="885"/>
        <v>12</v>
      </c>
      <c r="E9967" s="100">
        <f t="shared" si="882"/>
        <v>27.711999999999968</v>
      </c>
      <c r="G9967" s="108"/>
      <c r="H9967" s="109"/>
      <c r="I9967" s="109"/>
      <c r="J9967" s="109"/>
      <c r="K9967" s="105">
        <f>K9966+J9950</f>
        <v>27.711999999999968</v>
      </c>
      <c r="L9967" s="96"/>
    </row>
    <row r="9968" spans="1:12" hidden="1" outlineLevel="1" x14ac:dyDescent="0.25">
      <c r="A9968" s="98" t="str">
        <f t="shared" si="881"/>
        <v>Type 22/33 600 70 12</v>
      </c>
      <c r="B9968" s="103" t="str">
        <f t="shared" si="883"/>
        <v>Type 22/33 600</v>
      </c>
      <c r="C9968" s="99">
        <v>70</v>
      </c>
      <c r="D9968" s="99">
        <f t="shared" si="885"/>
        <v>12</v>
      </c>
      <c r="E9968" s="100">
        <f t="shared" si="882"/>
        <v>27.759999999999966</v>
      </c>
      <c r="G9968" s="108"/>
      <c r="H9968" s="109"/>
      <c r="I9968" s="109"/>
      <c r="J9968" s="109"/>
      <c r="K9968" s="105">
        <f>K9967+J9950</f>
        <v>27.759999999999966</v>
      </c>
      <c r="L9968" s="96"/>
    </row>
    <row r="9969" spans="1:12" hidden="1" outlineLevel="1" x14ac:dyDescent="0.25">
      <c r="A9969" s="98" t="str">
        <f t="shared" si="881"/>
        <v>Type 22/33 600 71 12</v>
      </c>
      <c r="B9969" s="103" t="str">
        <f t="shared" si="883"/>
        <v>Type 22/33 600</v>
      </c>
      <c r="C9969" s="99">
        <v>71</v>
      </c>
      <c r="D9969" s="99">
        <f t="shared" si="885"/>
        <v>12</v>
      </c>
      <c r="E9969" s="100">
        <f t="shared" si="882"/>
        <v>27.807999999999964</v>
      </c>
      <c r="G9969" s="108"/>
      <c r="H9969" s="109"/>
      <c r="I9969" s="109"/>
      <c r="J9969" s="109"/>
      <c r="K9969" s="105">
        <f>K9968+J9950</f>
        <v>27.807999999999964</v>
      </c>
      <c r="L9969" s="96"/>
    </row>
    <row r="9970" spans="1:12" hidden="1" outlineLevel="1" x14ac:dyDescent="0.25">
      <c r="A9970" s="98" t="str">
        <f t="shared" si="881"/>
        <v>Type 22/33 600 72 12</v>
      </c>
      <c r="B9970" s="103" t="str">
        <f t="shared" si="883"/>
        <v>Type 22/33 600</v>
      </c>
      <c r="C9970" s="99">
        <v>72</v>
      </c>
      <c r="D9970" s="99">
        <f t="shared" si="885"/>
        <v>12</v>
      </c>
      <c r="E9970" s="100">
        <f t="shared" si="882"/>
        <v>27.855999999999963</v>
      </c>
      <c r="G9970" s="108"/>
      <c r="H9970" s="109"/>
      <c r="I9970" s="109"/>
      <c r="J9970" s="109"/>
      <c r="K9970" s="105">
        <f>K9969+J9950</f>
        <v>27.855999999999963</v>
      </c>
      <c r="L9970" s="96"/>
    </row>
    <row r="9971" spans="1:12" hidden="1" outlineLevel="1" x14ac:dyDescent="0.25">
      <c r="A9971" s="98" t="str">
        <f t="shared" si="881"/>
        <v>Type 22/33 600 73 12</v>
      </c>
      <c r="B9971" s="103" t="str">
        <f t="shared" si="883"/>
        <v>Type 22/33 600</v>
      </c>
      <c r="C9971" s="99">
        <v>73</v>
      </c>
      <c r="D9971" s="99">
        <f t="shared" si="885"/>
        <v>12</v>
      </c>
      <c r="E9971" s="100">
        <f t="shared" si="882"/>
        <v>27.903999999999961</v>
      </c>
      <c r="G9971" s="108"/>
      <c r="H9971" s="109"/>
      <c r="I9971" s="109"/>
      <c r="J9971" s="109"/>
      <c r="K9971" s="105">
        <f>K9970+J9950</f>
        <v>27.903999999999961</v>
      </c>
      <c r="L9971" s="96"/>
    </row>
    <row r="9972" spans="1:12" hidden="1" outlineLevel="1" x14ac:dyDescent="0.25">
      <c r="A9972" s="98" t="str">
        <f t="shared" si="881"/>
        <v>Type 22/33 600 74 12</v>
      </c>
      <c r="B9972" s="103" t="str">
        <f t="shared" si="883"/>
        <v>Type 22/33 600</v>
      </c>
      <c r="C9972" s="99">
        <v>74</v>
      </c>
      <c r="D9972" s="99">
        <f t="shared" si="885"/>
        <v>12</v>
      </c>
      <c r="E9972" s="100">
        <f t="shared" si="882"/>
        <v>27.951999999999959</v>
      </c>
      <c r="G9972" s="108"/>
      <c r="H9972" s="109"/>
      <c r="I9972" s="109"/>
      <c r="J9972" s="109"/>
      <c r="K9972" s="105">
        <f>K9971+J9950</f>
        <v>27.951999999999959</v>
      </c>
      <c r="L9972" s="96"/>
    </row>
    <row r="9973" spans="1:12" hidden="1" outlineLevel="1" x14ac:dyDescent="0.25">
      <c r="A9973" s="98" t="str">
        <f t="shared" si="881"/>
        <v>Type 22/33 600 75 12</v>
      </c>
      <c r="B9973" s="103" t="str">
        <f t="shared" si="883"/>
        <v>Type 22/33 600</v>
      </c>
      <c r="C9973" s="99">
        <v>75</v>
      </c>
      <c r="D9973" s="99">
        <f t="shared" si="885"/>
        <v>12</v>
      </c>
      <c r="E9973" s="100">
        <f t="shared" si="882"/>
        <v>27.999999999999957</v>
      </c>
      <c r="G9973" s="108"/>
      <c r="H9973" s="109"/>
      <c r="I9973" s="109"/>
      <c r="J9973" s="109"/>
      <c r="K9973" s="105">
        <f>K9972+J9950</f>
        <v>27.999999999999957</v>
      </c>
      <c r="L9973" s="96"/>
    </row>
    <row r="9974" spans="1:12" hidden="1" outlineLevel="1" x14ac:dyDescent="0.25">
      <c r="A9974" s="98" t="str">
        <f t="shared" si="881"/>
        <v>Type 22/33 600 76 12</v>
      </c>
      <c r="B9974" s="103" t="str">
        <f t="shared" si="883"/>
        <v>Type 22/33 600</v>
      </c>
      <c r="C9974" s="99">
        <v>76</v>
      </c>
      <c r="D9974" s="99">
        <f t="shared" si="885"/>
        <v>12</v>
      </c>
      <c r="E9974" s="100">
        <f t="shared" si="882"/>
        <v>28.047999999999956</v>
      </c>
      <c r="G9974" s="108"/>
      <c r="H9974" s="109"/>
      <c r="I9974" s="109"/>
      <c r="J9974" s="109"/>
      <c r="K9974" s="105">
        <f>K9973+J9950</f>
        <v>28.047999999999956</v>
      </c>
      <c r="L9974" s="96"/>
    </row>
    <row r="9975" spans="1:12" hidden="1" outlineLevel="1" x14ac:dyDescent="0.25">
      <c r="A9975" s="98" t="str">
        <f t="shared" si="881"/>
        <v>Type 22/33 600 77 12</v>
      </c>
      <c r="B9975" s="103" t="str">
        <f t="shared" si="883"/>
        <v>Type 22/33 600</v>
      </c>
      <c r="C9975" s="99">
        <v>77</v>
      </c>
      <c r="D9975" s="99">
        <f t="shared" si="885"/>
        <v>12</v>
      </c>
      <c r="E9975" s="100">
        <f t="shared" si="882"/>
        <v>28.095999999999954</v>
      </c>
      <c r="G9975" s="108"/>
      <c r="H9975" s="109"/>
      <c r="I9975" s="109"/>
      <c r="J9975" s="109"/>
      <c r="K9975" s="105">
        <f>K9974+J9950</f>
        <v>28.095999999999954</v>
      </c>
      <c r="L9975" s="96"/>
    </row>
    <row r="9976" spans="1:12" hidden="1" outlineLevel="1" x14ac:dyDescent="0.25">
      <c r="A9976" s="98" t="str">
        <f t="shared" si="881"/>
        <v>Type 22/33 600 78 12</v>
      </c>
      <c r="B9976" s="103" t="str">
        <f t="shared" si="883"/>
        <v>Type 22/33 600</v>
      </c>
      <c r="C9976" s="99">
        <v>78</v>
      </c>
      <c r="D9976" s="99">
        <f t="shared" si="885"/>
        <v>12</v>
      </c>
      <c r="E9976" s="100">
        <f t="shared" si="882"/>
        <v>28.143999999999952</v>
      </c>
      <c r="G9976" s="108"/>
      <c r="H9976" s="109"/>
      <c r="I9976" s="109"/>
      <c r="J9976" s="109"/>
      <c r="K9976" s="105">
        <f>K9975+J9950</f>
        <v>28.143999999999952</v>
      </c>
      <c r="L9976" s="96"/>
    </row>
    <row r="9977" spans="1:12" hidden="1" outlineLevel="1" x14ac:dyDescent="0.25">
      <c r="A9977" s="98" t="str">
        <f t="shared" si="881"/>
        <v>Type 22/33 600 79 12</v>
      </c>
      <c r="B9977" s="103" t="str">
        <f t="shared" si="883"/>
        <v>Type 22/33 600</v>
      </c>
      <c r="C9977" s="99">
        <v>79</v>
      </c>
      <c r="D9977" s="99">
        <f t="shared" si="885"/>
        <v>12</v>
      </c>
      <c r="E9977" s="100">
        <f t="shared" si="882"/>
        <v>28.19199999999995</v>
      </c>
      <c r="G9977" s="108"/>
      <c r="H9977" s="109"/>
      <c r="I9977" s="109"/>
      <c r="J9977" s="109"/>
      <c r="K9977" s="105">
        <f>K9976+J9950</f>
        <v>28.19199999999995</v>
      </c>
      <c r="L9977" s="96"/>
    </row>
    <row r="9978" spans="1:12" hidden="1" outlineLevel="1" x14ac:dyDescent="0.25">
      <c r="A9978" s="98" t="str">
        <f t="shared" si="881"/>
        <v>Type 22/33 600 80 12</v>
      </c>
      <c r="B9978" s="103" t="str">
        <f t="shared" si="883"/>
        <v>Type 22/33 600</v>
      </c>
      <c r="C9978" s="99">
        <v>80</v>
      </c>
      <c r="D9978" s="99">
        <f t="shared" si="885"/>
        <v>12</v>
      </c>
      <c r="E9978" s="100">
        <f t="shared" si="882"/>
        <v>28.239999999999949</v>
      </c>
      <c r="G9978" s="108"/>
      <c r="H9978" s="109"/>
      <c r="I9978" s="109"/>
      <c r="J9978" s="109"/>
      <c r="K9978" s="105">
        <f>K9977+J9950</f>
        <v>28.239999999999949</v>
      </c>
      <c r="L9978" s="96"/>
    </row>
    <row r="9979" spans="1:12" hidden="1" outlineLevel="1" x14ac:dyDescent="0.25">
      <c r="A9979" s="98" t="str">
        <f t="shared" si="881"/>
        <v>Type 22/33 600 81 12</v>
      </c>
      <c r="B9979" s="103" t="str">
        <f t="shared" si="883"/>
        <v>Type 22/33 600</v>
      </c>
      <c r="C9979" s="99">
        <v>81</v>
      </c>
      <c r="D9979" s="99">
        <f t="shared" si="885"/>
        <v>12</v>
      </c>
      <c r="E9979" s="100">
        <f t="shared" si="882"/>
        <v>28.287999999999947</v>
      </c>
      <c r="G9979" s="108"/>
      <c r="H9979" s="109"/>
      <c r="I9979" s="109"/>
      <c r="J9979" s="109"/>
      <c r="K9979" s="105">
        <f>K9978+J9950</f>
        <v>28.287999999999947</v>
      </c>
      <c r="L9979" s="96"/>
    </row>
    <row r="9980" spans="1:12" hidden="1" outlineLevel="1" x14ac:dyDescent="0.25">
      <c r="A9980" s="98" t="str">
        <f t="shared" si="881"/>
        <v>Type 22/33 600 82 12</v>
      </c>
      <c r="B9980" s="103" t="str">
        <f t="shared" si="883"/>
        <v>Type 22/33 600</v>
      </c>
      <c r="C9980" s="99">
        <v>82</v>
      </c>
      <c r="D9980" s="99">
        <f t="shared" si="885"/>
        <v>12</v>
      </c>
      <c r="E9980" s="100">
        <f t="shared" si="882"/>
        <v>28.335999999999945</v>
      </c>
      <c r="G9980" s="108"/>
      <c r="H9980" s="109"/>
      <c r="I9980" s="109"/>
      <c r="J9980" s="109"/>
      <c r="K9980" s="105">
        <f>K9979+J9950</f>
        <v>28.335999999999945</v>
      </c>
      <c r="L9980" s="96"/>
    </row>
    <row r="9981" spans="1:12" hidden="1" outlineLevel="1" x14ac:dyDescent="0.25">
      <c r="A9981" s="98" t="str">
        <f t="shared" si="881"/>
        <v>Type 22/33 600 83 12</v>
      </c>
      <c r="B9981" s="103" t="str">
        <f t="shared" si="883"/>
        <v>Type 22/33 600</v>
      </c>
      <c r="C9981" s="99">
        <v>83</v>
      </c>
      <c r="D9981" s="99">
        <f t="shared" ref="D9981:D9998" si="886">D9980</f>
        <v>12</v>
      </c>
      <c r="E9981" s="100">
        <f t="shared" si="882"/>
        <v>28.383999999999943</v>
      </c>
      <c r="G9981" s="108"/>
      <c r="H9981" s="109"/>
      <c r="I9981" s="109"/>
      <c r="J9981" s="109"/>
      <c r="K9981" s="105">
        <f>K9980+J9950</f>
        <v>28.383999999999943</v>
      </c>
      <c r="L9981" s="96"/>
    </row>
    <row r="9982" spans="1:12" hidden="1" outlineLevel="1" x14ac:dyDescent="0.25">
      <c r="A9982" s="98" t="str">
        <f t="shared" si="881"/>
        <v>Type 22/33 600 84 12</v>
      </c>
      <c r="B9982" s="103" t="str">
        <f t="shared" si="883"/>
        <v>Type 22/33 600</v>
      </c>
      <c r="C9982" s="99">
        <v>84</v>
      </c>
      <c r="D9982" s="99">
        <f t="shared" si="886"/>
        <v>12</v>
      </c>
      <c r="E9982" s="100">
        <f t="shared" si="882"/>
        <v>28.431999999999942</v>
      </c>
      <c r="G9982" s="108"/>
      <c r="H9982" s="109"/>
      <c r="I9982" s="109"/>
      <c r="J9982" s="109"/>
      <c r="K9982" s="105">
        <f>K9981+J9950</f>
        <v>28.431999999999942</v>
      </c>
      <c r="L9982" s="96"/>
    </row>
    <row r="9983" spans="1:12" hidden="1" outlineLevel="1" x14ac:dyDescent="0.25">
      <c r="A9983" s="98" t="str">
        <f t="shared" si="881"/>
        <v>Type 22/33 600 85 12</v>
      </c>
      <c r="B9983" s="103" t="str">
        <f t="shared" si="883"/>
        <v>Type 22/33 600</v>
      </c>
      <c r="C9983" s="99">
        <v>85</v>
      </c>
      <c r="D9983" s="99">
        <f t="shared" si="886"/>
        <v>12</v>
      </c>
      <c r="E9983" s="100">
        <f t="shared" si="882"/>
        <v>28.47999999999994</v>
      </c>
      <c r="G9983" s="108"/>
      <c r="H9983" s="109"/>
      <c r="I9983" s="109"/>
      <c r="J9983" s="109"/>
      <c r="K9983" s="105">
        <f>K9982+J9950</f>
        <v>28.47999999999994</v>
      </c>
      <c r="L9983" s="96"/>
    </row>
    <row r="9984" spans="1:12" hidden="1" outlineLevel="1" x14ac:dyDescent="0.25">
      <c r="A9984" s="98" t="str">
        <f t="shared" si="881"/>
        <v>Type 22/33 600 86 12</v>
      </c>
      <c r="B9984" s="103" t="str">
        <f t="shared" si="883"/>
        <v>Type 22/33 600</v>
      </c>
      <c r="C9984" s="99">
        <v>86</v>
      </c>
      <c r="D9984" s="99">
        <f t="shared" si="886"/>
        <v>12</v>
      </c>
      <c r="E9984" s="100">
        <f t="shared" si="882"/>
        <v>28.527999999999938</v>
      </c>
      <c r="G9984" s="108"/>
      <c r="H9984" s="109"/>
      <c r="I9984" s="109"/>
      <c r="J9984" s="109"/>
      <c r="K9984" s="105">
        <f>K9983+J9950</f>
        <v>28.527999999999938</v>
      </c>
      <c r="L9984" s="96"/>
    </row>
    <row r="9985" spans="1:12" hidden="1" outlineLevel="1" x14ac:dyDescent="0.25">
      <c r="A9985" s="98" t="str">
        <f t="shared" si="881"/>
        <v>Type 22/33 600 87 12</v>
      </c>
      <c r="B9985" s="103" t="str">
        <f t="shared" si="883"/>
        <v>Type 22/33 600</v>
      </c>
      <c r="C9985" s="99">
        <v>87</v>
      </c>
      <c r="D9985" s="99">
        <f t="shared" si="886"/>
        <v>12</v>
      </c>
      <c r="E9985" s="100">
        <f t="shared" si="882"/>
        <v>28.575999999999937</v>
      </c>
      <c r="G9985" s="108"/>
      <c r="H9985" s="109"/>
      <c r="I9985" s="109"/>
      <c r="J9985" s="109"/>
      <c r="K9985" s="105">
        <f>K9984+J9950</f>
        <v>28.575999999999937</v>
      </c>
      <c r="L9985" s="96"/>
    </row>
    <row r="9986" spans="1:12" hidden="1" outlineLevel="1" x14ac:dyDescent="0.25">
      <c r="A9986" s="98" t="str">
        <f t="shared" si="881"/>
        <v>Type 22/33 600 88 12</v>
      </c>
      <c r="B9986" s="103" t="str">
        <f t="shared" si="883"/>
        <v>Type 22/33 600</v>
      </c>
      <c r="C9986" s="99">
        <v>88</v>
      </c>
      <c r="D9986" s="99">
        <f t="shared" si="886"/>
        <v>12</v>
      </c>
      <c r="E9986" s="100">
        <f t="shared" si="882"/>
        <v>28.623999999999935</v>
      </c>
      <c r="G9986" s="108"/>
      <c r="H9986" s="109"/>
      <c r="I9986" s="109"/>
      <c r="J9986" s="109"/>
      <c r="K9986" s="105">
        <f>K9985+J9950</f>
        <v>28.623999999999935</v>
      </c>
      <c r="L9986" s="96"/>
    </row>
    <row r="9987" spans="1:12" hidden="1" outlineLevel="1" x14ac:dyDescent="0.25">
      <c r="A9987" s="98" t="str">
        <f t="shared" ref="A9987:A10050" si="887">CONCATENATE(B9987," ",C9987," ",D9987)</f>
        <v>Type 22/33 600 89 12</v>
      </c>
      <c r="B9987" s="103" t="str">
        <f t="shared" si="883"/>
        <v>Type 22/33 600</v>
      </c>
      <c r="C9987" s="99">
        <v>89</v>
      </c>
      <c r="D9987" s="99">
        <f t="shared" si="886"/>
        <v>12</v>
      </c>
      <c r="E9987" s="100">
        <f t="shared" ref="E9987:E10050" si="888">K9987</f>
        <v>28.671999999999933</v>
      </c>
      <c r="G9987" s="108"/>
      <c r="H9987" s="109"/>
      <c r="I9987" s="109"/>
      <c r="J9987" s="109"/>
      <c r="K9987" s="105">
        <f>K9986+J9950</f>
        <v>28.671999999999933</v>
      </c>
      <c r="L9987" s="96"/>
    </row>
    <row r="9988" spans="1:12" hidden="1" outlineLevel="1" x14ac:dyDescent="0.25">
      <c r="A9988" s="98" t="str">
        <f t="shared" si="887"/>
        <v>Type 22/33 600 90 12</v>
      </c>
      <c r="B9988" s="103" t="str">
        <f t="shared" si="883"/>
        <v>Type 22/33 600</v>
      </c>
      <c r="C9988" s="99">
        <v>90</v>
      </c>
      <c r="D9988" s="99">
        <f t="shared" si="886"/>
        <v>12</v>
      </c>
      <c r="E9988" s="100">
        <f t="shared" si="888"/>
        <v>28.719999999999931</v>
      </c>
      <c r="G9988" s="108"/>
      <c r="H9988" s="109"/>
      <c r="I9988" s="109"/>
      <c r="J9988" s="109"/>
      <c r="K9988" s="105">
        <f>K9987+J9950</f>
        <v>28.719999999999931</v>
      </c>
      <c r="L9988" s="96"/>
    </row>
    <row r="9989" spans="1:12" hidden="1" outlineLevel="1" x14ac:dyDescent="0.25">
      <c r="A9989" s="98" t="str">
        <f t="shared" si="887"/>
        <v>Type 22/33 600 91 12</v>
      </c>
      <c r="B9989" s="103" t="str">
        <f t="shared" ref="B9989:B10052" si="889">B9988</f>
        <v>Type 22/33 600</v>
      </c>
      <c r="C9989" s="99">
        <v>91</v>
      </c>
      <c r="D9989" s="99">
        <f t="shared" si="886"/>
        <v>12</v>
      </c>
      <c r="E9989" s="100">
        <f t="shared" si="888"/>
        <v>28.76799999999993</v>
      </c>
      <c r="G9989" s="108"/>
      <c r="H9989" s="109"/>
      <c r="I9989" s="109"/>
      <c r="J9989" s="109"/>
      <c r="K9989" s="105">
        <f>K9988+J9950</f>
        <v>28.76799999999993</v>
      </c>
      <c r="L9989" s="96"/>
    </row>
    <row r="9990" spans="1:12" hidden="1" outlineLevel="1" x14ac:dyDescent="0.25">
      <c r="A9990" s="98" t="str">
        <f t="shared" si="887"/>
        <v>Type 22/33 600 92 12</v>
      </c>
      <c r="B9990" s="103" t="str">
        <f t="shared" si="889"/>
        <v>Type 22/33 600</v>
      </c>
      <c r="C9990" s="99">
        <v>92</v>
      </c>
      <c r="D9990" s="99">
        <f t="shared" si="886"/>
        <v>12</v>
      </c>
      <c r="E9990" s="100">
        <f t="shared" si="888"/>
        <v>28.815999999999928</v>
      </c>
      <c r="G9990" s="108"/>
      <c r="H9990" s="109"/>
      <c r="I9990" s="109"/>
      <c r="J9990" s="109"/>
      <c r="K9990" s="105">
        <f>K9989+J9950</f>
        <v>28.815999999999928</v>
      </c>
      <c r="L9990" s="96"/>
    </row>
    <row r="9991" spans="1:12" hidden="1" outlineLevel="1" x14ac:dyDescent="0.25">
      <c r="A9991" s="98" t="str">
        <f t="shared" si="887"/>
        <v>Type 22/33 600 93 12</v>
      </c>
      <c r="B9991" s="103" t="str">
        <f t="shared" si="889"/>
        <v>Type 22/33 600</v>
      </c>
      <c r="C9991" s="99">
        <v>93</v>
      </c>
      <c r="D9991" s="99">
        <f t="shared" si="886"/>
        <v>12</v>
      </c>
      <c r="E9991" s="100">
        <f t="shared" si="888"/>
        <v>28.863999999999926</v>
      </c>
      <c r="G9991" s="108"/>
      <c r="H9991" s="109"/>
      <c r="I9991" s="109"/>
      <c r="J9991" s="109"/>
      <c r="K9991" s="105">
        <f>K9990+J9950</f>
        <v>28.863999999999926</v>
      </c>
      <c r="L9991" s="96"/>
    </row>
    <row r="9992" spans="1:12" hidden="1" outlineLevel="1" x14ac:dyDescent="0.25">
      <c r="A9992" s="98" t="str">
        <f t="shared" si="887"/>
        <v>Type 22/33 600 94 12</v>
      </c>
      <c r="B9992" s="103" t="str">
        <f t="shared" si="889"/>
        <v>Type 22/33 600</v>
      </c>
      <c r="C9992" s="99">
        <v>94</v>
      </c>
      <c r="D9992" s="99">
        <f t="shared" si="886"/>
        <v>12</v>
      </c>
      <c r="E9992" s="100">
        <f t="shared" si="888"/>
        <v>28.911999999999924</v>
      </c>
      <c r="G9992" s="108"/>
      <c r="H9992" s="109"/>
      <c r="I9992" s="109"/>
      <c r="J9992" s="109"/>
      <c r="K9992" s="105">
        <f>K9991+J9950</f>
        <v>28.911999999999924</v>
      </c>
      <c r="L9992" s="96"/>
    </row>
    <row r="9993" spans="1:12" hidden="1" outlineLevel="1" x14ac:dyDescent="0.25">
      <c r="A9993" s="98" t="str">
        <f t="shared" si="887"/>
        <v>Type 22/33 600 95 12</v>
      </c>
      <c r="B9993" s="103" t="str">
        <f t="shared" si="889"/>
        <v>Type 22/33 600</v>
      </c>
      <c r="C9993" s="99">
        <v>95</v>
      </c>
      <c r="D9993" s="99">
        <f t="shared" si="886"/>
        <v>12</v>
      </c>
      <c r="E9993" s="100">
        <f t="shared" si="888"/>
        <v>28.959999999999923</v>
      </c>
      <c r="G9993" s="108"/>
      <c r="H9993" s="109"/>
      <c r="I9993" s="109"/>
      <c r="J9993" s="109"/>
      <c r="K9993" s="105">
        <f>K9992+J9950</f>
        <v>28.959999999999923</v>
      </c>
      <c r="L9993" s="96"/>
    </row>
    <row r="9994" spans="1:12" hidden="1" outlineLevel="1" x14ac:dyDescent="0.25">
      <c r="A9994" s="98" t="str">
        <f t="shared" si="887"/>
        <v>Type 22/33 600 96 12</v>
      </c>
      <c r="B9994" s="103" t="str">
        <f t="shared" si="889"/>
        <v>Type 22/33 600</v>
      </c>
      <c r="C9994" s="99">
        <v>96</v>
      </c>
      <c r="D9994" s="99">
        <f t="shared" si="886"/>
        <v>12</v>
      </c>
      <c r="E9994" s="100">
        <f t="shared" si="888"/>
        <v>29.007999999999921</v>
      </c>
      <c r="G9994" s="108"/>
      <c r="H9994" s="109"/>
      <c r="I9994" s="109"/>
      <c r="J9994" s="109"/>
      <c r="K9994" s="105">
        <f>K9993+J9950</f>
        <v>29.007999999999921</v>
      </c>
      <c r="L9994" s="96"/>
    </row>
    <row r="9995" spans="1:12" hidden="1" outlineLevel="1" x14ac:dyDescent="0.25">
      <c r="A9995" s="98" t="str">
        <f t="shared" si="887"/>
        <v>Type 22/33 600 97 12</v>
      </c>
      <c r="B9995" s="103" t="str">
        <f t="shared" si="889"/>
        <v>Type 22/33 600</v>
      </c>
      <c r="C9995" s="99">
        <v>97</v>
      </c>
      <c r="D9995" s="99">
        <f t="shared" si="886"/>
        <v>12</v>
      </c>
      <c r="E9995" s="100">
        <f t="shared" si="888"/>
        <v>29.055999999999919</v>
      </c>
      <c r="G9995" s="108"/>
      <c r="H9995" s="109"/>
      <c r="I9995" s="109"/>
      <c r="J9995" s="109"/>
      <c r="K9995" s="105">
        <f>K9994+J9950</f>
        <v>29.055999999999919</v>
      </c>
      <c r="L9995" s="96"/>
    </row>
    <row r="9996" spans="1:12" hidden="1" outlineLevel="1" x14ac:dyDescent="0.25">
      <c r="A9996" s="98" t="str">
        <f t="shared" si="887"/>
        <v>Type 22/33 600 98 12</v>
      </c>
      <c r="B9996" s="103" t="str">
        <f t="shared" si="889"/>
        <v>Type 22/33 600</v>
      </c>
      <c r="C9996" s="99">
        <v>98</v>
      </c>
      <c r="D9996" s="99">
        <f t="shared" si="886"/>
        <v>12</v>
      </c>
      <c r="E9996" s="100">
        <f t="shared" si="888"/>
        <v>29.103999999999917</v>
      </c>
      <c r="G9996" s="108"/>
      <c r="H9996" s="109"/>
      <c r="I9996" s="109"/>
      <c r="J9996" s="109"/>
      <c r="K9996" s="105">
        <f>K9995+J9950</f>
        <v>29.103999999999917</v>
      </c>
      <c r="L9996" s="96"/>
    </row>
    <row r="9997" spans="1:12" hidden="1" outlineLevel="1" x14ac:dyDescent="0.25">
      <c r="A9997" s="98" t="str">
        <f t="shared" si="887"/>
        <v>Type 22/33 600 99 12</v>
      </c>
      <c r="B9997" s="103" t="str">
        <f t="shared" si="889"/>
        <v>Type 22/33 600</v>
      </c>
      <c r="C9997" s="99">
        <v>99</v>
      </c>
      <c r="D9997" s="99">
        <f t="shared" si="886"/>
        <v>12</v>
      </c>
      <c r="E9997" s="100">
        <f t="shared" si="888"/>
        <v>29.151999999999916</v>
      </c>
      <c r="G9997" s="108"/>
      <c r="H9997" s="109"/>
      <c r="I9997" s="109"/>
      <c r="J9997" s="109"/>
      <c r="K9997" s="105">
        <f>K9996+J9950</f>
        <v>29.151999999999916</v>
      </c>
      <c r="L9997" s="96"/>
    </row>
    <row r="9998" spans="1:12" hidden="1" outlineLevel="1" x14ac:dyDescent="0.25">
      <c r="A9998" s="110" t="str">
        <f t="shared" si="887"/>
        <v>Type 22/33 600 100 12</v>
      </c>
      <c r="B9998" s="111" t="str">
        <f t="shared" si="889"/>
        <v>Type 22/33 600</v>
      </c>
      <c r="C9998" s="112">
        <v>100</v>
      </c>
      <c r="D9998" s="112">
        <f t="shared" si="886"/>
        <v>12</v>
      </c>
      <c r="E9998" s="113">
        <f t="shared" si="888"/>
        <v>29.199999999999914</v>
      </c>
      <c r="G9998" s="114"/>
      <c r="H9998" s="115"/>
      <c r="I9998" s="115"/>
      <c r="J9998" s="115"/>
      <c r="K9998" s="116">
        <f>K9997+J9950</f>
        <v>29.199999999999914</v>
      </c>
      <c r="L9998" s="96"/>
    </row>
    <row r="9999" spans="1:12" hidden="1" outlineLevel="1" x14ac:dyDescent="0.25">
      <c r="A9999" s="98" t="str">
        <f t="shared" si="887"/>
        <v>Type 22/33 600 50 11</v>
      </c>
      <c r="B9999" s="117" t="str">
        <f t="shared" si="889"/>
        <v>Type 22/33 600</v>
      </c>
      <c r="C9999" s="99">
        <v>50</v>
      </c>
      <c r="D9999" s="99">
        <f>V9541</f>
        <v>11</v>
      </c>
      <c r="E9999" s="100">
        <f t="shared" si="888"/>
        <v>28.8</v>
      </c>
      <c r="G9999" s="99">
        <f>V9542</f>
        <v>28.8</v>
      </c>
      <c r="H9999" s="101"/>
      <c r="I9999" s="101"/>
      <c r="J9999" s="101"/>
      <c r="K9999" s="102">
        <f>G9999</f>
        <v>28.8</v>
      </c>
      <c r="L9999" s="96"/>
    </row>
    <row r="10000" spans="1:12" hidden="1" outlineLevel="1" x14ac:dyDescent="0.25">
      <c r="A10000" s="98" t="str">
        <f t="shared" si="887"/>
        <v>Type 22/33 600 51 11</v>
      </c>
      <c r="B10000" s="103" t="str">
        <f t="shared" si="889"/>
        <v>Type 22/33 600</v>
      </c>
      <c r="C10000" s="99">
        <v>51</v>
      </c>
      <c r="D10000" s="99">
        <f t="shared" ref="D10000:D10031" si="890">D9999</f>
        <v>11</v>
      </c>
      <c r="E10000" s="100">
        <f t="shared" si="888"/>
        <v>28.847999999999999</v>
      </c>
      <c r="G10000" s="104"/>
      <c r="H10000" s="59"/>
      <c r="I10000" s="59"/>
      <c r="J10000" s="59"/>
      <c r="K10000" s="105">
        <f>K9999+J10001</f>
        <v>28.847999999999999</v>
      </c>
      <c r="L10000" s="96"/>
    </row>
    <row r="10001" spans="1:12" hidden="1" outlineLevel="1" x14ac:dyDescent="0.25">
      <c r="A10001" s="98" t="str">
        <f t="shared" si="887"/>
        <v>Type 22/33 600 52 11</v>
      </c>
      <c r="B10001" s="103" t="str">
        <f t="shared" si="889"/>
        <v>Type 22/33 600</v>
      </c>
      <c r="C10001" s="99">
        <v>52</v>
      </c>
      <c r="D10001" s="99">
        <f t="shared" si="890"/>
        <v>11</v>
      </c>
      <c r="E10001" s="100">
        <f t="shared" si="888"/>
        <v>28.895999999999997</v>
      </c>
      <c r="G10001" s="99">
        <f>V9543</f>
        <v>31.2</v>
      </c>
      <c r="H10001" s="59">
        <v>50</v>
      </c>
      <c r="I10001" s="59">
        <f>G10001-G9999</f>
        <v>2.3999999999999986</v>
      </c>
      <c r="J10001" s="59">
        <f>I10001/H10001</f>
        <v>4.7999999999999973E-2</v>
      </c>
      <c r="K10001" s="105">
        <f>K10000+J10001</f>
        <v>28.895999999999997</v>
      </c>
      <c r="L10001" s="96"/>
    </row>
    <row r="10002" spans="1:12" hidden="1" outlineLevel="1" x14ac:dyDescent="0.25">
      <c r="A10002" s="98" t="str">
        <f t="shared" si="887"/>
        <v>Type 22/33 600 53 11</v>
      </c>
      <c r="B10002" s="103" t="str">
        <f t="shared" si="889"/>
        <v>Type 22/33 600</v>
      </c>
      <c r="C10002" s="99">
        <v>53</v>
      </c>
      <c r="D10002" s="99">
        <f t="shared" si="890"/>
        <v>11</v>
      </c>
      <c r="E10002" s="100">
        <f t="shared" si="888"/>
        <v>28.943999999999996</v>
      </c>
      <c r="G10002" s="108"/>
      <c r="H10002" s="109"/>
      <c r="I10002" s="109"/>
      <c r="J10002" s="109"/>
      <c r="K10002" s="105">
        <f>K10001+J10001</f>
        <v>28.943999999999996</v>
      </c>
      <c r="L10002" s="96"/>
    </row>
    <row r="10003" spans="1:12" hidden="1" outlineLevel="1" x14ac:dyDescent="0.25">
      <c r="A10003" s="98" t="str">
        <f t="shared" si="887"/>
        <v>Type 22/33 600 54 11</v>
      </c>
      <c r="B10003" s="103" t="str">
        <f t="shared" si="889"/>
        <v>Type 22/33 600</v>
      </c>
      <c r="C10003" s="99">
        <v>54</v>
      </c>
      <c r="D10003" s="99">
        <f t="shared" si="890"/>
        <v>11</v>
      </c>
      <c r="E10003" s="100">
        <f t="shared" si="888"/>
        <v>28.991999999999994</v>
      </c>
      <c r="G10003" s="108"/>
      <c r="H10003" s="109"/>
      <c r="I10003" s="109"/>
      <c r="J10003" s="109"/>
      <c r="K10003" s="105">
        <f>K10002+J10001</f>
        <v>28.991999999999994</v>
      </c>
      <c r="L10003" s="96"/>
    </row>
    <row r="10004" spans="1:12" hidden="1" outlineLevel="1" x14ac:dyDescent="0.25">
      <c r="A10004" s="98" t="str">
        <f t="shared" si="887"/>
        <v>Type 22/33 600 55 11</v>
      </c>
      <c r="B10004" s="103" t="str">
        <f t="shared" si="889"/>
        <v>Type 22/33 600</v>
      </c>
      <c r="C10004" s="99">
        <v>55</v>
      </c>
      <c r="D10004" s="99">
        <f t="shared" si="890"/>
        <v>11</v>
      </c>
      <c r="E10004" s="100">
        <f t="shared" si="888"/>
        <v>29.039999999999992</v>
      </c>
      <c r="G10004" s="104"/>
      <c r="H10004" s="59"/>
      <c r="I10004" s="59"/>
      <c r="J10004" s="59"/>
      <c r="K10004" s="105">
        <f>K10003+J10001</f>
        <v>29.039999999999992</v>
      </c>
      <c r="L10004" s="96"/>
    </row>
    <row r="10005" spans="1:12" hidden="1" outlineLevel="1" x14ac:dyDescent="0.25">
      <c r="A10005" s="98" t="str">
        <f t="shared" si="887"/>
        <v>Type 22/33 600 56 11</v>
      </c>
      <c r="B10005" s="103" t="str">
        <f t="shared" si="889"/>
        <v>Type 22/33 600</v>
      </c>
      <c r="C10005" s="99">
        <v>56</v>
      </c>
      <c r="D10005" s="99">
        <f t="shared" si="890"/>
        <v>11</v>
      </c>
      <c r="E10005" s="100">
        <f t="shared" si="888"/>
        <v>29.08799999999999</v>
      </c>
      <c r="G10005" s="104"/>
      <c r="H10005" s="59"/>
      <c r="I10005" s="59"/>
      <c r="J10005" s="59"/>
      <c r="K10005" s="105">
        <f>K10004+J10001</f>
        <v>29.08799999999999</v>
      </c>
      <c r="L10005" s="96"/>
    </row>
    <row r="10006" spans="1:12" hidden="1" outlineLevel="1" x14ac:dyDescent="0.25">
      <c r="A10006" s="98" t="str">
        <f t="shared" si="887"/>
        <v>Type 22/33 600 57 11</v>
      </c>
      <c r="B10006" s="103" t="str">
        <f t="shared" si="889"/>
        <v>Type 22/33 600</v>
      </c>
      <c r="C10006" s="99">
        <v>57</v>
      </c>
      <c r="D10006" s="99">
        <f t="shared" si="890"/>
        <v>11</v>
      </c>
      <c r="E10006" s="100">
        <f t="shared" si="888"/>
        <v>29.135999999999989</v>
      </c>
      <c r="G10006" s="104"/>
      <c r="H10006" s="59"/>
      <c r="I10006" s="59"/>
      <c r="J10006" s="59"/>
      <c r="K10006" s="105">
        <f>K10005+J10001</f>
        <v>29.135999999999989</v>
      </c>
      <c r="L10006" s="96"/>
    </row>
    <row r="10007" spans="1:12" hidden="1" outlineLevel="1" x14ac:dyDescent="0.25">
      <c r="A10007" s="98" t="str">
        <f t="shared" si="887"/>
        <v>Type 22/33 600 58 11</v>
      </c>
      <c r="B10007" s="103" t="str">
        <f t="shared" si="889"/>
        <v>Type 22/33 600</v>
      </c>
      <c r="C10007" s="99">
        <v>58</v>
      </c>
      <c r="D10007" s="99">
        <f t="shared" si="890"/>
        <v>11</v>
      </c>
      <c r="E10007" s="100">
        <f t="shared" si="888"/>
        <v>29.183999999999987</v>
      </c>
      <c r="G10007" s="104"/>
      <c r="H10007" s="59"/>
      <c r="I10007" s="59"/>
      <c r="J10007" s="59"/>
      <c r="K10007" s="105">
        <f>K10006+J10001</f>
        <v>29.183999999999987</v>
      </c>
      <c r="L10007" s="96"/>
    </row>
    <row r="10008" spans="1:12" hidden="1" outlineLevel="1" x14ac:dyDescent="0.25">
      <c r="A10008" s="98" t="str">
        <f t="shared" si="887"/>
        <v>Type 22/33 600 59 11</v>
      </c>
      <c r="B10008" s="103" t="str">
        <f t="shared" si="889"/>
        <v>Type 22/33 600</v>
      </c>
      <c r="C10008" s="99">
        <v>59</v>
      </c>
      <c r="D10008" s="99">
        <f t="shared" si="890"/>
        <v>11</v>
      </c>
      <c r="E10008" s="100">
        <f t="shared" si="888"/>
        <v>29.231999999999985</v>
      </c>
      <c r="G10008" s="104"/>
      <c r="H10008" s="59"/>
      <c r="I10008" s="59"/>
      <c r="J10008" s="59"/>
      <c r="K10008" s="105">
        <f>K10007+J10001</f>
        <v>29.231999999999985</v>
      </c>
      <c r="L10008" s="96"/>
    </row>
    <row r="10009" spans="1:12" hidden="1" outlineLevel="1" x14ac:dyDescent="0.25">
      <c r="A10009" s="98" t="str">
        <f t="shared" si="887"/>
        <v>Type 22/33 600 60 11</v>
      </c>
      <c r="B10009" s="103" t="str">
        <f t="shared" si="889"/>
        <v>Type 22/33 600</v>
      </c>
      <c r="C10009" s="99">
        <v>60</v>
      </c>
      <c r="D10009" s="99">
        <f t="shared" si="890"/>
        <v>11</v>
      </c>
      <c r="E10009" s="100">
        <f t="shared" si="888"/>
        <v>29.279999999999983</v>
      </c>
      <c r="G10009" s="108"/>
      <c r="H10009" s="59"/>
      <c r="I10009" s="59"/>
      <c r="J10009" s="59"/>
      <c r="K10009" s="105">
        <f>K10008+J10001</f>
        <v>29.279999999999983</v>
      </c>
      <c r="L10009" s="96"/>
    </row>
    <row r="10010" spans="1:12" hidden="1" outlineLevel="1" x14ac:dyDescent="0.25">
      <c r="A10010" s="98" t="str">
        <f t="shared" si="887"/>
        <v>Type 22/33 600 61 11</v>
      </c>
      <c r="B10010" s="103" t="str">
        <f t="shared" si="889"/>
        <v>Type 22/33 600</v>
      </c>
      <c r="C10010" s="99">
        <v>61</v>
      </c>
      <c r="D10010" s="99">
        <f t="shared" si="890"/>
        <v>11</v>
      </c>
      <c r="E10010" s="100">
        <f t="shared" si="888"/>
        <v>29.327999999999982</v>
      </c>
      <c r="G10010" s="108"/>
      <c r="H10010" s="109"/>
      <c r="I10010" s="109"/>
      <c r="J10010" s="109"/>
      <c r="K10010" s="105">
        <f>K10009+J10001</f>
        <v>29.327999999999982</v>
      </c>
      <c r="L10010" s="96"/>
    </row>
    <row r="10011" spans="1:12" hidden="1" outlineLevel="1" x14ac:dyDescent="0.25">
      <c r="A10011" s="98" t="str">
        <f t="shared" si="887"/>
        <v>Type 22/33 600 62 11</v>
      </c>
      <c r="B10011" s="103" t="str">
        <f t="shared" si="889"/>
        <v>Type 22/33 600</v>
      </c>
      <c r="C10011" s="99">
        <v>62</v>
      </c>
      <c r="D10011" s="99">
        <f t="shared" si="890"/>
        <v>11</v>
      </c>
      <c r="E10011" s="100">
        <f t="shared" si="888"/>
        <v>29.37599999999998</v>
      </c>
      <c r="G10011" s="108"/>
      <c r="H10011" s="109"/>
      <c r="I10011" s="109"/>
      <c r="J10011" s="109"/>
      <c r="K10011" s="105">
        <f>K10010+J10001</f>
        <v>29.37599999999998</v>
      </c>
      <c r="L10011" s="96"/>
    </row>
    <row r="10012" spans="1:12" hidden="1" outlineLevel="1" x14ac:dyDescent="0.25">
      <c r="A10012" s="98" t="str">
        <f t="shared" si="887"/>
        <v>Type 22/33 600 63 11</v>
      </c>
      <c r="B10012" s="103" t="str">
        <f t="shared" si="889"/>
        <v>Type 22/33 600</v>
      </c>
      <c r="C10012" s="99">
        <v>63</v>
      </c>
      <c r="D10012" s="99">
        <f t="shared" si="890"/>
        <v>11</v>
      </c>
      <c r="E10012" s="100">
        <f t="shared" si="888"/>
        <v>29.423999999999978</v>
      </c>
      <c r="G10012" s="108"/>
      <c r="H10012" s="109"/>
      <c r="I10012" s="109"/>
      <c r="J10012" s="109"/>
      <c r="K10012" s="105">
        <f>K10011+J10001</f>
        <v>29.423999999999978</v>
      </c>
      <c r="L10012" s="96"/>
    </row>
    <row r="10013" spans="1:12" hidden="1" outlineLevel="1" x14ac:dyDescent="0.25">
      <c r="A10013" s="98" t="str">
        <f t="shared" si="887"/>
        <v>Type 22/33 600 64 11</v>
      </c>
      <c r="B10013" s="103" t="str">
        <f t="shared" si="889"/>
        <v>Type 22/33 600</v>
      </c>
      <c r="C10013" s="99">
        <v>64</v>
      </c>
      <c r="D10013" s="99">
        <f t="shared" si="890"/>
        <v>11</v>
      </c>
      <c r="E10013" s="100">
        <f t="shared" si="888"/>
        <v>29.471999999999976</v>
      </c>
      <c r="G10013" s="108"/>
      <c r="H10013" s="109"/>
      <c r="I10013" s="109"/>
      <c r="J10013" s="109"/>
      <c r="K10013" s="105">
        <f>K10012+J10001</f>
        <v>29.471999999999976</v>
      </c>
      <c r="L10013" s="96"/>
    </row>
    <row r="10014" spans="1:12" hidden="1" outlineLevel="1" x14ac:dyDescent="0.25">
      <c r="A10014" s="98" t="str">
        <f t="shared" si="887"/>
        <v>Type 22/33 600 65 11</v>
      </c>
      <c r="B10014" s="103" t="str">
        <f t="shared" si="889"/>
        <v>Type 22/33 600</v>
      </c>
      <c r="C10014" s="99">
        <v>65</v>
      </c>
      <c r="D10014" s="99">
        <f t="shared" si="890"/>
        <v>11</v>
      </c>
      <c r="E10014" s="100">
        <f t="shared" si="888"/>
        <v>29.519999999999975</v>
      </c>
      <c r="G10014" s="108"/>
      <c r="H10014" s="109"/>
      <c r="I10014" s="109"/>
      <c r="J10014" s="109"/>
      <c r="K10014" s="105">
        <f>K10013+J10001</f>
        <v>29.519999999999975</v>
      </c>
      <c r="L10014" s="96"/>
    </row>
    <row r="10015" spans="1:12" hidden="1" outlineLevel="1" x14ac:dyDescent="0.25">
      <c r="A10015" s="98" t="str">
        <f t="shared" si="887"/>
        <v>Type 22/33 600 66 11</v>
      </c>
      <c r="B10015" s="103" t="str">
        <f t="shared" si="889"/>
        <v>Type 22/33 600</v>
      </c>
      <c r="C10015" s="99">
        <v>66</v>
      </c>
      <c r="D10015" s="99">
        <f t="shared" si="890"/>
        <v>11</v>
      </c>
      <c r="E10015" s="100">
        <f t="shared" si="888"/>
        <v>29.567999999999973</v>
      </c>
      <c r="G10015" s="108"/>
      <c r="H10015" s="109"/>
      <c r="I10015" s="109"/>
      <c r="J10015" s="109"/>
      <c r="K10015" s="105">
        <f>K10014+J10001</f>
        <v>29.567999999999973</v>
      </c>
      <c r="L10015" s="96"/>
    </row>
    <row r="10016" spans="1:12" hidden="1" outlineLevel="1" x14ac:dyDescent="0.25">
      <c r="A10016" s="98" t="str">
        <f t="shared" si="887"/>
        <v>Type 22/33 600 67 11</v>
      </c>
      <c r="B10016" s="103" t="str">
        <f t="shared" si="889"/>
        <v>Type 22/33 600</v>
      </c>
      <c r="C10016" s="99">
        <v>67</v>
      </c>
      <c r="D10016" s="99">
        <f t="shared" si="890"/>
        <v>11</v>
      </c>
      <c r="E10016" s="100">
        <f t="shared" si="888"/>
        <v>29.615999999999971</v>
      </c>
      <c r="G10016" s="108"/>
      <c r="H10016" s="109"/>
      <c r="I10016" s="109"/>
      <c r="J10016" s="109"/>
      <c r="K10016" s="105">
        <f>K10015+J10001</f>
        <v>29.615999999999971</v>
      </c>
      <c r="L10016" s="96"/>
    </row>
    <row r="10017" spans="1:12" hidden="1" outlineLevel="1" x14ac:dyDescent="0.25">
      <c r="A10017" s="98" t="str">
        <f t="shared" si="887"/>
        <v>Type 22/33 600 68 11</v>
      </c>
      <c r="B10017" s="103" t="str">
        <f t="shared" si="889"/>
        <v>Type 22/33 600</v>
      </c>
      <c r="C10017" s="99">
        <v>68</v>
      </c>
      <c r="D10017" s="99">
        <f t="shared" si="890"/>
        <v>11</v>
      </c>
      <c r="E10017" s="100">
        <f t="shared" si="888"/>
        <v>29.66399999999997</v>
      </c>
      <c r="G10017" s="108"/>
      <c r="H10017" s="109"/>
      <c r="I10017" s="109"/>
      <c r="J10017" s="109"/>
      <c r="K10017" s="105">
        <f>K10016+J10001</f>
        <v>29.66399999999997</v>
      </c>
      <c r="L10017" s="96"/>
    </row>
    <row r="10018" spans="1:12" hidden="1" outlineLevel="1" x14ac:dyDescent="0.25">
      <c r="A10018" s="98" t="str">
        <f t="shared" si="887"/>
        <v>Type 22/33 600 69 11</v>
      </c>
      <c r="B10018" s="103" t="str">
        <f t="shared" si="889"/>
        <v>Type 22/33 600</v>
      </c>
      <c r="C10018" s="99">
        <v>69</v>
      </c>
      <c r="D10018" s="99">
        <f t="shared" si="890"/>
        <v>11</v>
      </c>
      <c r="E10018" s="100">
        <f t="shared" si="888"/>
        <v>29.711999999999968</v>
      </c>
      <c r="G10018" s="108"/>
      <c r="H10018" s="109"/>
      <c r="I10018" s="109"/>
      <c r="J10018" s="109"/>
      <c r="K10018" s="105">
        <f>K10017+J10001</f>
        <v>29.711999999999968</v>
      </c>
      <c r="L10018" s="96"/>
    </row>
    <row r="10019" spans="1:12" hidden="1" outlineLevel="1" x14ac:dyDescent="0.25">
      <c r="A10019" s="98" t="str">
        <f t="shared" si="887"/>
        <v>Type 22/33 600 70 11</v>
      </c>
      <c r="B10019" s="103" t="str">
        <f t="shared" si="889"/>
        <v>Type 22/33 600</v>
      </c>
      <c r="C10019" s="99">
        <v>70</v>
      </c>
      <c r="D10019" s="99">
        <f t="shared" si="890"/>
        <v>11</v>
      </c>
      <c r="E10019" s="100">
        <f t="shared" si="888"/>
        <v>29.759999999999966</v>
      </c>
      <c r="G10019" s="108"/>
      <c r="H10019" s="109"/>
      <c r="I10019" s="109"/>
      <c r="J10019" s="109"/>
      <c r="K10019" s="105">
        <f>K10018+J10001</f>
        <v>29.759999999999966</v>
      </c>
      <c r="L10019" s="96"/>
    </row>
    <row r="10020" spans="1:12" hidden="1" outlineLevel="1" x14ac:dyDescent="0.25">
      <c r="A10020" s="98" t="str">
        <f t="shared" si="887"/>
        <v>Type 22/33 600 71 11</v>
      </c>
      <c r="B10020" s="103" t="str">
        <f t="shared" si="889"/>
        <v>Type 22/33 600</v>
      </c>
      <c r="C10020" s="99">
        <v>71</v>
      </c>
      <c r="D10020" s="99">
        <f t="shared" si="890"/>
        <v>11</v>
      </c>
      <c r="E10020" s="100">
        <f t="shared" si="888"/>
        <v>29.807999999999964</v>
      </c>
      <c r="G10020" s="108"/>
      <c r="H10020" s="109"/>
      <c r="I10020" s="109"/>
      <c r="J10020" s="109"/>
      <c r="K10020" s="105">
        <f>K10019+J10001</f>
        <v>29.807999999999964</v>
      </c>
      <c r="L10020" s="96"/>
    </row>
    <row r="10021" spans="1:12" hidden="1" outlineLevel="1" x14ac:dyDescent="0.25">
      <c r="A10021" s="98" t="str">
        <f t="shared" si="887"/>
        <v>Type 22/33 600 72 11</v>
      </c>
      <c r="B10021" s="103" t="str">
        <f t="shared" si="889"/>
        <v>Type 22/33 600</v>
      </c>
      <c r="C10021" s="99">
        <v>72</v>
      </c>
      <c r="D10021" s="99">
        <f t="shared" si="890"/>
        <v>11</v>
      </c>
      <c r="E10021" s="100">
        <f t="shared" si="888"/>
        <v>29.855999999999963</v>
      </c>
      <c r="G10021" s="108"/>
      <c r="H10021" s="109"/>
      <c r="I10021" s="109"/>
      <c r="J10021" s="109"/>
      <c r="K10021" s="105">
        <f>K10020+J10001</f>
        <v>29.855999999999963</v>
      </c>
      <c r="L10021" s="96"/>
    </row>
    <row r="10022" spans="1:12" hidden="1" outlineLevel="1" x14ac:dyDescent="0.25">
      <c r="A10022" s="98" t="str">
        <f t="shared" si="887"/>
        <v>Type 22/33 600 73 11</v>
      </c>
      <c r="B10022" s="103" t="str">
        <f t="shared" si="889"/>
        <v>Type 22/33 600</v>
      </c>
      <c r="C10022" s="99">
        <v>73</v>
      </c>
      <c r="D10022" s="99">
        <f t="shared" si="890"/>
        <v>11</v>
      </c>
      <c r="E10022" s="100">
        <f t="shared" si="888"/>
        <v>29.903999999999961</v>
      </c>
      <c r="G10022" s="108"/>
      <c r="H10022" s="109"/>
      <c r="I10022" s="109"/>
      <c r="J10022" s="109"/>
      <c r="K10022" s="105">
        <f>K10021+J10001</f>
        <v>29.903999999999961</v>
      </c>
      <c r="L10022" s="96"/>
    </row>
    <row r="10023" spans="1:12" hidden="1" outlineLevel="1" x14ac:dyDescent="0.25">
      <c r="A10023" s="98" t="str">
        <f t="shared" si="887"/>
        <v>Type 22/33 600 74 11</v>
      </c>
      <c r="B10023" s="103" t="str">
        <f t="shared" si="889"/>
        <v>Type 22/33 600</v>
      </c>
      <c r="C10023" s="99">
        <v>74</v>
      </c>
      <c r="D10023" s="99">
        <f t="shared" si="890"/>
        <v>11</v>
      </c>
      <c r="E10023" s="100">
        <f t="shared" si="888"/>
        <v>29.951999999999959</v>
      </c>
      <c r="G10023" s="108"/>
      <c r="H10023" s="109"/>
      <c r="I10023" s="109"/>
      <c r="J10023" s="109"/>
      <c r="K10023" s="105">
        <f>K10022+J10001</f>
        <v>29.951999999999959</v>
      </c>
      <c r="L10023" s="96"/>
    </row>
    <row r="10024" spans="1:12" hidden="1" outlineLevel="1" x14ac:dyDescent="0.25">
      <c r="A10024" s="98" t="str">
        <f t="shared" si="887"/>
        <v>Type 22/33 600 75 11</v>
      </c>
      <c r="B10024" s="103" t="str">
        <f t="shared" si="889"/>
        <v>Type 22/33 600</v>
      </c>
      <c r="C10024" s="99">
        <v>75</v>
      </c>
      <c r="D10024" s="99">
        <f t="shared" si="890"/>
        <v>11</v>
      </c>
      <c r="E10024" s="100">
        <f t="shared" si="888"/>
        <v>29.999999999999957</v>
      </c>
      <c r="G10024" s="108"/>
      <c r="H10024" s="109"/>
      <c r="I10024" s="109"/>
      <c r="J10024" s="109"/>
      <c r="K10024" s="105">
        <f>K10023+J10001</f>
        <v>29.999999999999957</v>
      </c>
      <c r="L10024" s="96"/>
    </row>
    <row r="10025" spans="1:12" hidden="1" outlineLevel="1" x14ac:dyDescent="0.25">
      <c r="A10025" s="98" t="str">
        <f t="shared" si="887"/>
        <v>Type 22/33 600 76 11</v>
      </c>
      <c r="B10025" s="103" t="str">
        <f t="shared" si="889"/>
        <v>Type 22/33 600</v>
      </c>
      <c r="C10025" s="99">
        <v>76</v>
      </c>
      <c r="D10025" s="99">
        <f t="shared" si="890"/>
        <v>11</v>
      </c>
      <c r="E10025" s="100">
        <f t="shared" si="888"/>
        <v>30.047999999999956</v>
      </c>
      <c r="G10025" s="108"/>
      <c r="H10025" s="109"/>
      <c r="I10025" s="109"/>
      <c r="J10025" s="109"/>
      <c r="K10025" s="105">
        <f>K10024+J10001</f>
        <v>30.047999999999956</v>
      </c>
      <c r="L10025" s="96"/>
    </row>
    <row r="10026" spans="1:12" hidden="1" outlineLevel="1" x14ac:dyDescent="0.25">
      <c r="A10026" s="98" t="str">
        <f t="shared" si="887"/>
        <v>Type 22/33 600 77 11</v>
      </c>
      <c r="B10026" s="103" t="str">
        <f t="shared" si="889"/>
        <v>Type 22/33 600</v>
      </c>
      <c r="C10026" s="99">
        <v>77</v>
      </c>
      <c r="D10026" s="99">
        <f t="shared" si="890"/>
        <v>11</v>
      </c>
      <c r="E10026" s="100">
        <f t="shared" si="888"/>
        <v>30.095999999999954</v>
      </c>
      <c r="G10026" s="108"/>
      <c r="H10026" s="109"/>
      <c r="I10026" s="109"/>
      <c r="J10026" s="109"/>
      <c r="K10026" s="105">
        <f>K10025+J10001</f>
        <v>30.095999999999954</v>
      </c>
      <c r="L10026" s="96"/>
    </row>
    <row r="10027" spans="1:12" hidden="1" outlineLevel="1" x14ac:dyDescent="0.25">
      <c r="A10027" s="98" t="str">
        <f t="shared" si="887"/>
        <v>Type 22/33 600 78 11</v>
      </c>
      <c r="B10027" s="103" t="str">
        <f t="shared" si="889"/>
        <v>Type 22/33 600</v>
      </c>
      <c r="C10027" s="99">
        <v>78</v>
      </c>
      <c r="D10027" s="99">
        <f t="shared" si="890"/>
        <v>11</v>
      </c>
      <c r="E10027" s="100">
        <f t="shared" si="888"/>
        <v>30.143999999999952</v>
      </c>
      <c r="G10027" s="108"/>
      <c r="H10027" s="109"/>
      <c r="I10027" s="109"/>
      <c r="J10027" s="109"/>
      <c r="K10027" s="105">
        <f>K10026+J10001</f>
        <v>30.143999999999952</v>
      </c>
      <c r="L10027" s="96"/>
    </row>
    <row r="10028" spans="1:12" hidden="1" outlineLevel="1" x14ac:dyDescent="0.25">
      <c r="A10028" s="98" t="str">
        <f t="shared" si="887"/>
        <v>Type 22/33 600 79 11</v>
      </c>
      <c r="B10028" s="103" t="str">
        <f t="shared" si="889"/>
        <v>Type 22/33 600</v>
      </c>
      <c r="C10028" s="99">
        <v>79</v>
      </c>
      <c r="D10028" s="99">
        <f t="shared" si="890"/>
        <v>11</v>
      </c>
      <c r="E10028" s="100">
        <f t="shared" si="888"/>
        <v>30.19199999999995</v>
      </c>
      <c r="G10028" s="108"/>
      <c r="H10028" s="109"/>
      <c r="I10028" s="109"/>
      <c r="J10028" s="109"/>
      <c r="K10028" s="105">
        <f>K10027+J10001</f>
        <v>30.19199999999995</v>
      </c>
      <c r="L10028" s="96"/>
    </row>
    <row r="10029" spans="1:12" hidden="1" outlineLevel="1" x14ac:dyDescent="0.25">
      <c r="A10029" s="98" t="str">
        <f t="shared" si="887"/>
        <v>Type 22/33 600 80 11</v>
      </c>
      <c r="B10029" s="103" t="str">
        <f t="shared" si="889"/>
        <v>Type 22/33 600</v>
      </c>
      <c r="C10029" s="99">
        <v>80</v>
      </c>
      <c r="D10029" s="99">
        <f t="shared" si="890"/>
        <v>11</v>
      </c>
      <c r="E10029" s="100">
        <f t="shared" si="888"/>
        <v>30.239999999999949</v>
      </c>
      <c r="G10029" s="108"/>
      <c r="H10029" s="109"/>
      <c r="I10029" s="109"/>
      <c r="J10029" s="109"/>
      <c r="K10029" s="105">
        <f>K10028+J10001</f>
        <v>30.239999999999949</v>
      </c>
      <c r="L10029" s="96"/>
    </row>
    <row r="10030" spans="1:12" hidden="1" outlineLevel="1" x14ac:dyDescent="0.25">
      <c r="A10030" s="98" t="str">
        <f t="shared" si="887"/>
        <v>Type 22/33 600 81 11</v>
      </c>
      <c r="B10030" s="103" t="str">
        <f t="shared" si="889"/>
        <v>Type 22/33 600</v>
      </c>
      <c r="C10030" s="99">
        <v>81</v>
      </c>
      <c r="D10030" s="99">
        <f t="shared" si="890"/>
        <v>11</v>
      </c>
      <c r="E10030" s="100">
        <f t="shared" si="888"/>
        <v>30.287999999999947</v>
      </c>
      <c r="G10030" s="108"/>
      <c r="H10030" s="109"/>
      <c r="I10030" s="109"/>
      <c r="J10030" s="109"/>
      <c r="K10030" s="105">
        <f>K10029+J10001</f>
        <v>30.287999999999947</v>
      </c>
      <c r="L10030" s="96"/>
    </row>
    <row r="10031" spans="1:12" hidden="1" outlineLevel="1" x14ac:dyDescent="0.25">
      <c r="A10031" s="98" t="str">
        <f t="shared" si="887"/>
        <v>Type 22/33 600 82 11</v>
      </c>
      <c r="B10031" s="103" t="str">
        <f t="shared" si="889"/>
        <v>Type 22/33 600</v>
      </c>
      <c r="C10031" s="99">
        <v>82</v>
      </c>
      <c r="D10031" s="99">
        <f t="shared" si="890"/>
        <v>11</v>
      </c>
      <c r="E10031" s="100">
        <f t="shared" si="888"/>
        <v>30.335999999999945</v>
      </c>
      <c r="G10031" s="108"/>
      <c r="H10031" s="109"/>
      <c r="I10031" s="109"/>
      <c r="J10031" s="109"/>
      <c r="K10031" s="105">
        <f>K10030+J10001</f>
        <v>30.335999999999945</v>
      </c>
      <c r="L10031" s="96"/>
    </row>
    <row r="10032" spans="1:12" hidden="1" outlineLevel="1" x14ac:dyDescent="0.25">
      <c r="A10032" s="98" t="str">
        <f t="shared" si="887"/>
        <v>Type 22/33 600 83 11</v>
      </c>
      <c r="B10032" s="103" t="str">
        <f t="shared" si="889"/>
        <v>Type 22/33 600</v>
      </c>
      <c r="C10032" s="99">
        <v>83</v>
      </c>
      <c r="D10032" s="99">
        <f t="shared" ref="D10032:D10049" si="891">D10031</f>
        <v>11</v>
      </c>
      <c r="E10032" s="100">
        <f t="shared" si="888"/>
        <v>30.383999999999943</v>
      </c>
      <c r="G10032" s="108"/>
      <c r="H10032" s="109"/>
      <c r="I10032" s="109"/>
      <c r="J10032" s="109"/>
      <c r="K10032" s="105">
        <f>K10031+J10001</f>
        <v>30.383999999999943</v>
      </c>
      <c r="L10032" s="96"/>
    </row>
    <row r="10033" spans="1:12" hidden="1" outlineLevel="1" x14ac:dyDescent="0.25">
      <c r="A10033" s="98" t="str">
        <f t="shared" si="887"/>
        <v>Type 22/33 600 84 11</v>
      </c>
      <c r="B10033" s="103" t="str">
        <f t="shared" si="889"/>
        <v>Type 22/33 600</v>
      </c>
      <c r="C10033" s="99">
        <v>84</v>
      </c>
      <c r="D10033" s="99">
        <f t="shared" si="891"/>
        <v>11</v>
      </c>
      <c r="E10033" s="100">
        <f t="shared" si="888"/>
        <v>30.431999999999942</v>
      </c>
      <c r="G10033" s="108"/>
      <c r="H10033" s="109"/>
      <c r="I10033" s="109"/>
      <c r="J10033" s="109"/>
      <c r="K10033" s="105">
        <f>K10032+J10001</f>
        <v>30.431999999999942</v>
      </c>
      <c r="L10033" s="96"/>
    </row>
    <row r="10034" spans="1:12" hidden="1" outlineLevel="1" x14ac:dyDescent="0.25">
      <c r="A10034" s="98" t="str">
        <f t="shared" si="887"/>
        <v>Type 22/33 600 85 11</v>
      </c>
      <c r="B10034" s="103" t="str">
        <f t="shared" si="889"/>
        <v>Type 22/33 600</v>
      </c>
      <c r="C10034" s="99">
        <v>85</v>
      </c>
      <c r="D10034" s="99">
        <f t="shared" si="891"/>
        <v>11</v>
      </c>
      <c r="E10034" s="100">
        <f t="shared" si="888"/>
        <v>30.47999999999994</v>
      </c>
      <c r="G10034" s="108"/>
      <c r="H10034" s="109"/>
      <c r="I10034" s="109"/>
      <c r="J10034" s="109"/>
      <c r="K10034" s="105">
        <f>K10033+J10001</f>
        <v>30.47999999999994</v>
      </c>
      <c r="L10034" s="96"/>
    </row>
    <row r="10035" spans="1:12" hidden="1" outlineLevel="1" x14ac:dyDescent="0.25">
      <c r="A10035" s="98" t="str">
        <f t="shared" si="887"/>
        <v>Type 22/33 600 86 11</v>
      </c>
      <c r="B10035" s="103" t="str">
        <f t="shared" si="889"/>
        <v>Type 22/33 600</v>
      </c>
      <c r="C10035" s="99">
        <v>86</v>
      </c>
      <c r="D10035" s="99">
        <f t="shared" si="891"/>
        <v>11</v>
      </c>
      <c r="E10035" s="100">
        <f t="shared" si="888"/>
        <v>30.527999999999938</v>
      </c>
      <c r="G10035" s="108"/>
      <c r="H10035" s="109"/>
      <c r="I10035" s="109"/>
      <c r="J10035" s="109"/>
      <c r="K10035" s="105">
        <f>K10034+J10001</f>
        <v>30.527999999999938</v>
      </c>
      <c r="L10035" s="96"/>
    </row>
    <row r="10036" spans="1:12" hidden="1" outlineLevel="1" x14ac:dyDescent="0.25">
      <c r="A10036" s="98" t="str">
        <f t="shared" si="887"/>
        <v>Type 22/33 600 87 11</v>
      </c>
      <c r="B10036" s="103" t="str">
        <f t="shared" si="889"/>
        <v>Type 22/33 600</v>
      </c>
      <c r="C10036" s="99">
        <v>87</v>
      </c>
      <c r="D10036" s="99">
        <f t="shared" si="891"/>
        <v>11</v>
      </c>
      <c r="E10036" s="100">
        <f t="shared" si="888"/>
        <v>30.575999999999937</v>
      </c>
      <c r="G10036" s="108"/>
      <c r="H10036" s="109"/>
      <c r="I10036" s="109"/>
      <c r="J10036" s="109"/>
      <c r="K10036" s="105">
        <f>K10035+J10001</f>
        <v>30.575999999999937</v>
      </c>
      <c r="L10036" s="96"/>
    </row>
    <row r="10037" spans="1:12" hidden="1" outlineLevel="1" x14ac:dyDescent="0.25">
      <c r="A10037" s="98" t="str">
        <f t="shared" si="887"/>
        <v>Type 22/33 600 88 11</v>
      </c>
      <c r="B10037" s="103" t="str">
        <f t="shared" si="889"/>
        <v>Type 22/33 600</v>
      </c>
      <c r="C10037" s="99">
        <v>88</v>
      </c>
      <c r="D10037" s="99">
        <f t="shared" si="891"/>
        <v>11</v>
      </c>
      <c r="E10037" s="100">
        <f t="shared" si="888"/>
        <v>30.623999999999935</v>
      </c>
      <c r="G10037" s="108"/>
      <c r="H10037" s="109"/>
      <c r="I10037" s="109"/>
      <c r="J10037" s="109"/>
      <c r="K10037" s="105">
        <f>K10036+J10001</f>
        <v>30.623999999999935</v>
      </c>
      <c r="L10037" s="96"/>
    </row>
    <row r="10038" spans="1:12" hidden="1" outlineLevel="1" x14ac:dyDescent="0.25">
      <c r="A10038" s="98" t="str">
        <f t="shared" si="887"/>
        <v>Type 22/33 600 89 11</v>
      </c>
      <c r="B10038" s="103" t="str">
        <f t="shared" si="889"/>
        <v>Type 22/33 600</v>
      </c>
      <c r="C10038" s="99">
        <v>89</v>
      </c>
      <c r="D10038" s="99">
        <f t="shared" si="891"/>
        <v>11</v>
      </c>
      <c r="E10038" s="100">
        <f t="shared" si="888"/>
        <v>30.671999999999933</v>
      </c>
      <c r="G10038" s="108"/>
      <c r="H10038" s="109"/>
      <c r="I10038" s="109"/>
      <c r="J10038" s="109"/>
      <c r="K10038" s="105">
        <f>K10037+J10001</f>
        <v>30.671999999999933</v>
      </c>
      <c r="L10038" s="96"/>
    </row>
    <row r="10039" spans="1:12" hidden="1" outlineLevel="1" x14ac:dyDescent="0.25">
      <c r="A10039" s="98" t="str">
        <f t="shared" si="887"/>
        <v>Type 22/33 600 90 11</v>
      </c>
      <c r="B10039" s="103" t="str">
        <f t="shared" si="889"/>
        <v>Type 22/33 600</v>
      </c>
      <c r="C10039" s="99">
        <v>90</v>
      </c>
      <c r="D10039" s="99">
        <f t="shared" si="891"/>
        <v>11</v>
      </c>
      <c r="E10039" s="100">
        <f t="shared" si="888"/>
        <v>30.719999999999931</v>
      </c>
      <c r="G10039" s="108"/>
      <c r="H10039" s="109"/>
      <c r="I10039" s="109"/>
      <c r="J10039" s="109"/>
      <c r="K10039" s="105">
        <f>K10038+J10001</f>
        <v>30.719999999999931</v>
      </c>
      <c r="L10039" s="96"/>
    </row>
    <row r="10040" spans="1:12" hidden="1" outlineLevel="1" x14ac:dyDescent="0.25">
      <c r="A10040" s="98" t="str">
        <f t="shared" si="887"/>
        <v>Type 22/33 600 91 11</v>
      </c>
      <c r="B10040" s="103" t="str">
        <f t="shared" si="889"/>
        <v>Type 22/33 600</v>
      </c>
      <c r="C10040" s="99">
        <v>91</v>
      </c>
      <c r="D10040" s="99">
        <f t="shared" si="891"/>
        <v>11</v>
      </c>
      <c r="E10040" s="100">
        <f t="shared" si="888"/>
        <v>30.76799999999993</v>
      </c>
      <c r="G10040" s="108"/>
      <c r="H10040" s="109"/>
      <c r="I10040" s="109"/>
      <c r="J10040" s="109"/>
      <c r="K10040" s="105">
        <f>K10039+J10001</f>
        <v>30.76799999999993</v>
      </c>
      <c r="L10040" s="96"/>
    </row>
    <row r="10041" spans="1:12" hidden="1" outlineLevel="1" x14ac:dyDescent="0.25">
      <c r="A10041" s="98" t="str">
        <f t="shared" si="887"/>
        <v>Type 22/33 600 92 11</v>
      </c>
      <c r="B10041" s="103" t="str">
        <f t="shared" si="889"/>
        <v>Type 22/33 600</v>
      </c>
      <c r="C10041" s="99">
        <v>92</v>
      </c>
      <c r="D10041" s="99">
        <f t="shared" si="891"/>
        <v>11</v>
      </c>
      <c r="E10041" s="100">
        <f t="shared" si="888"/>
        <v>30.815999999999928</v>
      </c>
      <c r="G10041" s="108"/>
      <c r="H10041" s="109"/>
      <c r="I10041" s="109"/>
      <c r="J10041" s="109"/>
      <c r="K10041" s="105">
        <f>K10040+J10001</f>
        <v>30.815999999999928</v>
      </c>
      <c r="L10041" s="96"/>
    </row>
    <row r="10042" spans="1:12" hidden="1" outlineLevel="1" x14ac:dyDescent="0.25">
      <c r="A10042" s="98" t="str">
        <f t="shared" si="887"/>
        <v>Type 22/33 600 93 11</v>
      </c>
      <c r="B10042" s="103" t="str">
        <f t="shared" si="889"/>
        <v>Type 22/33 600</v>
      </c>
      <c r="C10042" s="99">
        <v>93</v>
      </c>
      <c r="D10042" s="99">
        <f t="shared" si="891"/>
        <v>11</v>
      </c>
      <c r="E10042" s="100">
        <f t="shared" si="888"/>
        <v>30.863999999999926</v>
      </c>
      <c r="G10042" s="108"/>
      <c r="H10042" s="109"/>
      <c r="I10042" s="109"/>
      <c r="J10042" s="109"/>
      <c r="K10042" s="105">
        <f>K10041+J10001</f>
        <v>30.863999999999926</v>
      </c>
      <c r="L10042" s="96"/>
    </row>
    <row r="10043" spans="1:12" hidden="1" outlineLevel="1" x14ac:dyDescent="0.25">
      <c r="A10043" s="98" t="str">
        <f t="shared" si="887"/>
        <v>Type 22/33 600 94 11</v>
      </c>
      <c r="B10043" s="103" t="str">
        <f t="shared" si="889"/>
        <v>Type 22/33 600</v>
      </c>
      <c r="C10043" s="99">
        <v>94</v>
      </c>
      <c r="D10043" s="99">
        <f t="shared" si="891"/>
        <v>11</v>
      </c>
      <c r="E10043" s="100">
        <f t="shared" si="888"/>
        <v>30.911999999999924</v>
      </c>
      <c r="G10043" s="108"/>
      <c r="H10043" s="109"/>
      <c r="I10043" s="109"/>
      <c r="J10043" s="109"/>
      <c r="K10043" s="105">
        <f>K10042+J10001</f>
        <v>30.911999999999924</v>
      </c>
      <c r="L10043" s="96"/>
    </row>
    <row r="10044" spans="1:12" hidden="1" outlineLevel="1" x14ac:dyDescent="0.25">
      <c r="A10044" s="98" t="str">
        <f t="shared" si="887"/>
        <v>Type 22/33 600 95 11</v>
      </c>
      <c r="B10044" s="103" t="str">
        <f t="shared" si="889"/>
        <v>Type 22/33 600</v>
      </c>
      <c r="C10044" s="99">
        <v>95</v>
      </c>
      <c r="D10044" s="99">
        <f t="shared" si="891"/>
        <v>11</v>
      </c>
      <c r="E10044" s="100">
        <f t="shared" si="888"/>
        <v>30.959999999999923</v>
      </c>
      <c r="G10044" s="108"/>
      <c r="H10044" s="109"/>
      <c r="I10044" s="109"/>
      <c r="J10044" s="109"/>
      <c r="K10044" s="105">
        <f>K10043+J10001</f>
        <v>30.959999999999923</v>
      </c>
      <c r="L10044" s="96"/>
    </row>
    <row r="10045" spans="1:12" hidden="1" outlineLevel="1" x14ac:dyDescent="0.25">
      <c r="A10045" s="98" t="str">
        <f t="shared" si="887"/>
        <v>Type 22/33 600 96 11</v>
      </c>
      <c r="B10045" s="103" t="str">
        <f t="shared" si="889"/>
        <v>Type 22/33 600</v>
      </c>
      <c r="C10045" s="99">
        <v>96</v>
      </c>
      <c r="D10045" s="99">
        <f t="shared" si="891"/>
        <v>11</v>
      </c>
      <c r="E10045" s="100">
        <f t="shared" si="888"/>
        <v>31.007999999999921</v>
      </c>
      <c r="G10045" s="108"/>
      <c r="H10045" s="109"/>
      <c r="I10045" s="109"/>
      <c r="J10045" s="109"/>
      <c r="K10045" s="105">
        <f>K10044+J10001</f>
        <v>31.007999999999921</v>
      </c>
      <c r="L10045" s="96"/>
    </row>
    <row r="10046" spans="1:12" hidden="1" outlineLevel="1" x14ac:dyDescent="0.25">
      <c r="A10046" s="98" t="str">
        <f t="shared" si="887"/>
        <v>Type 22/33 600 97 11</v>
      </c>
      <c r="B10046" s="103" t="str">
        <f t="shared" si="889"/>
        <v>Type 22/33 600</v>
      </c>
      <c r="C10046" s="99">
        <v>97</v>
      </c>
      <c r="D10046" s="99">
        <f t="shared" si="891"/>
        <v>11</v>
      </c>
      <c r="E10046" s="100">
        <f t="shared" si="888"/>
        <v>31.055999999999919</v>
      </c>
      <c r="G10046" s="108"/>
      <c r="H10046" s="109"/>
      <c r="I10046" s="109"/>
      <c r="J10046" s="109"/>
      <c r="K10046" s="105">
        <f>K10045+J10001</f>
        <v>31.055999999999919</v>
      </c>
      <c r="L10046" s="96"/>
    </row>
    <row r="10047" spans="1:12" hidden="1" outlineLevel="1" x14ac:dyDescent="0.25">
      <c r="A10047" s="98" t="str">
        <f t="shared" si="887"/>
        <v>Type 22/33 600 98 11</v>
      </c>
      <c r="B10047" s="103" t="str">
        <f t="shared" si="889"/>
        <v>Type 22/33 600</v>
      </c>
      <c r="C10047" s="99">
        <v>98</v>
      </c>
      <c r="D10047" s="99">
        <f t="shared" si="891"/>
        <v>11</v>
      </c>
      <c r="E10047" s="100">
        <f t="shared" si="888"/>
        <v>31.103999999999917</v>
      </c>
      <c r="G10047" s="108"/>
      <c r="H10047" s="109"/>
      <c r="I10047" s="109"/>
      <c r="J10047" s="109"/>
      <c r="K10047" s="105">
        <f>K10046+J10001</f>
        <v>31.103999999999917</v>
      </c>
      <c r="L10047" s="96"/>
    </row>
    <row r="10048" spans="1:12" hidden="1" outlineLevel="1" x14ac:dyDescent="0.25">
      <c r="A10048" s="98" t="str">
        <f t="shared" si="887"/>
        <v>Type 22/33 600 99 11</v>
      </c>
      <c r="B10048" s="103" t="str">
        <f t="shared" si="889"/>
        <v>Type 22/33 600</v>
      </c>
      <c r="C10048" s="99">
        <v>99</v>
      </c>
      <c r="D10048" s="99">
        <f t="shared" si="891"/>
        <v>11</v>
      </c>
      <c r="E10048" s="100">
        <f t="shared" si="888"/>
        <v>31.151999999999916</v>
      </c>
      <c r="G10048" s="108"/>
      <c r="H10048" s="109"/>
      <c r="I10048" s="109"/>
      <c r="J10048" s="109"/>
      <c r="K10048" s="105">
        <f>K10047+J10001</f>
        <v>31.151999999999916</v>
      </c>
      <c r="L10048" s="96"/>
    </row>
    <row r="10049" spans="1:12" hidden="1" outlineLevel="1" x14ac:dyDescent="0.25">
      <c r="A10049" s="110" t="str">
        <f t="shared" si="887"/>
        <v>Type 22/33 600 100 11</v>
      </c>
      <c r="B10049" s="111" t="str">
        <f t="shared" si="889"/>
        <v>Type 22/33 600</v>
      </c>
      <c r="C10049" s="112">
        <v>100</v>
      </c>
      <c r="D10049" s="112">
        <f t="shared" si="891"/>
        <v>11</v>
      </c>
      <c r="E10049" s="113">
        <f t="shared" si="888"/>
        <v>31.199999999999914</v>
      </c>
      <c r="G10049" s="114"/>
      <c r="H10049" s="115"/>
      <c r="I10049" s="115"/>
      <c r="J10049" s="115"/>
      <c r="K10049" s="116">
        <f>K10048+J10001</f>
        <v>31.199999999999914</v>
      </c>
      <c r="L10049" s="96"/>
    </row>
    <row r="10050" spans="1:12" hidden="1" outlineLevel="1" x14ac:dyDescent="0.25">
      <c r="A10050" s="98" t="str">
        <f t="shared" si="887"/>
        <v>Type 22/33 600 50 10</v>
      </c>
      <c r="B10050" s="117" t="str">
        <f t="shared" si="889"/>
        <v>Type 22/33 600</v>
      </c>
      <c r="C10050" s="99">
        <v>50</v>
      </c>
      <c r="D10050" s="99">
        <f>U9541</f>
        <v>10</v>
      </c>
      <c r="E10050" s="100">
        <f t="shared" si="888"/>
        <v>30.8</v>
      </c>
      <c r="G10050" s="99">
        <f>U9542</f>
        <v>30.8</v>
      </c>
      <c r="H10050" s="101"/>
      <c r="I10050" s="101"/>
      <c r="J10050" s="101"/>
      <c r="K10050" s="102">
        <f>G10050</f>
        <v>30.8</v>
      </c>
      <c r="L10050" s="96"/>
    </row>
    <row r="10051" spans="1:12" hidden="1" outlineLevel="1" x14ac:dyDescent="0.25">
      <c r="A10051" s="98" t="str">
        <f t="shared" ref="A10051:A10114" si="892">CONCATENATE(B10051," ",C10051," ",D10051)</f>
        <v>Type 22/33 600 51 10</v>
      </c>
      <c r="B10051" s="103" t="str">
        <f t="shared" si="889"/>
        <v>Type 22/33 600</v>
      </c>
      <c r="C10051" s="99">
        <v>51</v>
      </c>
      <c r="D10051" s="99">
        <f t="shared" ref="D10051:D10082" si="893">D10050</f>
        <v>10</v>
      </c>
      <c r="E10051" s="100">
        <f t="shared" ref="E10051:E10114" si="894">K10051</f>
        <v>30.847999999999999</v>
      </c>
      <c r="G10051" s="104"/>
      <c r="H10051" s="59"/>
      <c r="I10051" s="59"/>
      <c r="J10051" s="59"/>
      <c r="K10051" s="105">
        <f>K10050+J10052</f>
        <v>30.847999999999999</v>
      </c>
      <c r="L10051" s="96"/>
    </row>
    <row r="10052" spans="1:12" hidden="1" outlineLevel="1" x14ac:dyDescent="0.25">
      <c r="A10052" s="98" t="str">
        <f t="shared" si="892"/>
        <v>Type 22/33 600 52 10</v>
      </c>
      <c r="B10052" s="103" t="str">
        <f t="shared" si="889"/>
        <v>Type 22/33 600</v>
      </c>
      <c r="C10052" s="99">
        <v>52</v>
      </c>
      <c r="D10052" s="99">
        <f t="shared" si="893"/>
        <v>10</v>
      </c>
      <c r="E10052" s="100">
        <f t="shared" si="894"/>
        <v>30.896000000000001</v>
      </c>
      <c r="G10052" s="99">
        <f>U9543</f>
        <v>33.200000000000003</v>
      </c>
      <c r="H10052" s="59">
        <v>50</v>
      </c>
      <c r="I10052" s="59">
        <f>G10052-G10050</f>
        <v>2.4000000000000021</v>
      </c>
      <c r="J10052" s="59">
        <f>I10052/H10052</f>
        <v>4.8000000000000043E-2</v>
      </c>
      <c r="K10052" s="105">
        <f>K10051+J10052</f>
        <v>30.896000000000001</v>
      </c>
      <c r="L10052" s="96"/>
    </row>
    <row r="10053" spans="1:12" hidden="1" outlineLevel="1" x14ac:dyDescent="0.25">
      <c r="A10053" s="98" t="str">
        <f t="shared" si="892"/>
        <v>Type 22/33 600 53 10</v>
      </c>
      <c r="B10053" s="103" t="str">
        <f t="shared" ref="B10053:B10116" si="895">B10052</f>
        <v>Type 22/33 600</v>
      </c>
      <c r="C10053" s="99">
        <v>53</v>
      </c>
      <c r="D10053" s="99">
        <f t="shared" si="893"/>
        <v>10</v>
      </c>
      <c r="E10053" s="100">
        <f t="shared" si="894"/>
        <v>30.944000000000003</v>
      </c>
      <c r="G10053" s="108"/>
      <c r="H10053" s="109"/>
      <c r="I10053" s="109"/>
      <c r="J10053" s="109"/>
      <c r="K10053" s="105">
        <f>K10052+J10052</f>
        <v>30.944000000000003</v>
      </c>
      <c r="L10053" s="96"/>
    </row>
    <row r="10054" spans="1:12" hidden="1" outlineLevel="1" x14ac:dyDescent="0.25">
      <c r="A10054" s="98" t="str">
        <f t="shared" si="892"/>
        <v>Type 22/33 600 54 10</v>
      </c>
      <c r="B10054" s="103" t="str">
        <f t="shared" si="895"/>
        <v>Type 22/33 600</v>
      </c>
      <c r="C10054" s="99">
        <v>54</v>
      </c>
      <c r="D10054" s="99">
        <f t="shared" si="893"/>
        <v>10</v>
      </c>
      <c r="E10054" s="100">
        <f t="shared" si="894"/>
        <v>30.992000000000004</v>
      </c>
      <c r="G10054" s="108"/>
      <c r="H10054" s="109"/>
      <c r="I10054" s="109"/>
      <c r="J10054" s="109"/>
      <c r="K10054" s="105">
        <f>K10053+J10052</f>
        <v>30.992000000000004</v>
      </c>
      <c r="L10054" s="96"/>
    </row>
    <row r="10055" spans="1:12" hidden="1" outlineLevel="1" x14ac:dyDescent="0.25">
      <c r="A10055" s="98" t="str">
        <f t="shared" si="892"/>
        <v>Type 22/33 600 55 10</v>
      </c>
      <c r="B10055" s="103" t="str">
        <f t="shared" si="895"/>
        <v>Type 22/33 600</v>
      </c>
      <c r="C10055" s="99">
        <v>55</v>
      </c>
      <c r="D10055" s="99">
        <f t="shared" si="893"/>
        <v>10</v>
      </c>
      <c r="E10055" s="100">
        <f t="shared" si="894"/>
        <v>31.040000000000006</v>
      </c>
      <c r="G10055" s="104"/>
      <c r="H10055" s="59"/>
      <c r="I10055" s="59"/>
      <c r="J10055" s="59"/>
      <c r="K10055" s="105">
        <f>K10054+J10052</f>
        <v>31.040000000000006</v>
      </c>
      <c r="L10055" s="96"/>
    </row>
    <row r="10056" spans="1:12" hidden="1" outlineLevel="1" x14ac:dyDescent="0.25">
      <c r="A10056" s="98" t="str">
        <f t="shared" si="892"/>
        <v>Type 22/33 600 56 10</v>
      </c>
      <c r="B10056" s="103" t="str">
        <f t="shared" si="895"/>
        <v>Type 22/33 600</v>
      </c>
      <c r="C10056" s="99">
        <v>56</v>
      </c>
      <c r="D10056" s="99">
        <f t="shared" si="893"/>
        <v>10</v>
      </c>
      <c r="E10056" s="100">
        <f t="shared" si="894"/>
        <v>31.088000000000008</v>
      </c>
      <c r="G10056" s="104"/>
      <c r="H10056" s="59"/>
      <c r="I10056" s="59"/>
      <c r="J10056" s="59"/>
      <c r="K10056" s="105">
        <f>K10055+J10052</f>
        <v>31.088000000000008</v>
      </c>
      <c r="L10056" s="96"/>
    </row>
    <row r="10057" spans="1:12" hidden="1" outlineLevel="1" x14ac:dyDescent="0.25">
      <c r="A10057" s="98" t="str">
        <f t="shared" si="892"/>
        <v>Type 22/33 600 57 10</v>
      </c>
      <c r="B10057" s="103" t="str">
        <f t="shared" si="895"/>
        <v>Type 22/33 600</v>
      </c>
      <c r="C10057" s="99">
        <v>57</v>
      </c>
      <c r="D10057" s="99">
        <f t="shared" si="893"/>
        <v>10</v>
      </c>
      <c r="E10057" s="100">
        <f t="shared" si="894"/>
        <v>31.13600000000001</v>
      </c>
      <c r="G10057" s="104"/>
      <c r="H10057" s="59"/>
      <c r="I10057" s="59"/>
      <c r="J10057" s="59"/>
      <c r="K10057" s="105">
        <f>K10056+J10052</f>
        <v>31.13600000000001</v>
      </c>
      <c r="L10057" s="96"/>
    </row>
    <row r="10058" spans="1:12" hidden="1" outlineLevel="1" x14ac:dyDescent="0.25">
      <c r="A10058" s="98" t="str">
        <f t="shared" si="892"/>
        <v>Type 22/33 600 58 10</v>
      </c>
      <c r="B10058" s="103" t="str">
        <f t="shared" si="895"/>
        <v>Type 22/33 600</v>
      </c>
      <c r="C10058" s="99">
        <v>58</v>
      </c>
      <c r="D10058" s="99">
        <f t="shared" si="893"/>
        <v>10</v>
      </c>
      <c r="E10058" s="100">
        <f t="shared" si="894"/>
        <v>31.184000000000012</v>
      </c>
      <c r="G10058" s="104"/>
      <c r="H10058" s="59"/>
      <c r="I10058" s="59"/>
      <c r="J10058" s="59"/>
      <c r="K10058" s="105">
        <f>K10057+J10052</f>
        <v>31.184000000000012</v>
      </c>
      <c r="L10058" s="96"/>
    </row>
    <row r="10059" spans="1:12" hidden="1" outlineLevel="1" x14ac:dyDescent="0.25">
      <c r="A10059" s="98" t="str">
        <f t="shared" si="892"/>
        <v>Type 22/33 600 59 10</v>
      </c>
      <c r="B10059" s="103" t="str">
        <f t="shared" si="895"/>
        <v>Type 22/33 600</v>
      </c>
      <c r="C10059" s="99">
        <v>59</v>
      </c>
      <c r="D10059" s="99">
        <f t="shared" si="893"/>
        <v>10</v>
      </c>
      <c r="E10059" s="100">
        <f t="shared" si="894"/>
        <v>31.232000000000014</v>
      </c>
      <c r="G10059" s="104"/>
      <c r="H10059" s="59"/>
      <c r="I10059" s="59"/>
      <c r="J10059" s="59"/>
      <c r="K10059" s="105">
        <f>K10058+J10052</f>
        <v>31.232000000000014</v>
      </c>
      <c r="L10059" s="96"/>
    </row>
    <row r="10060" spans="1:12" hidden="1" outlineLevel="1" x14ac:dyDescent="0.25">
      <c r="A10060" s="98" t="str">
        <f t="shared" si="892"/>
        <v>Type 22/33 600 60 10</v>
      </c>
      <c r="B10060" s="103" t="str">
        <f t="shared" si="895"/>
        <v>Type 22/33 600</v>
      </c>
      <c r="C10060" s="99">
        <v>60</v>
      </c>
      <c r="D10060" s="99">
        <f t="shared" si="893"/>
        <v>10</v>
      </c>
      <c r="E10060" s="100">
        <f t="shared" si="894"/>
        <v>31.280000000000015</v>
      </c>
      <c r="G10060" s="108"/>
      <c r="H10060" s="59"/>
      <c r="I10060" s="59"/>
      <c r="J10060" s="59"/>
      <c r="K10060" s="105">
        <f>K10059+J10052</f>
        <v>31.280000000000015</v>
      </c>
      <c r="L10060" s="96"/>
    </row>
    <row r="10061" spans="1:12" hidden="1" outlineLevel="1" x14ac:dyDescent="0.25">
      <c r="A10061" s="98" t="str">
        <f t="shared" si="892"/>
        <v>Type 22/33 600 61 10</v>
      </c>
      <c r="B10061" s="103" t="str">
        <f t="shared" si="895"/>
        <v>Type 22/33 600</v>
      </c>
      <c r="C10061" s="99">
        <v>61</v>
      </c>
      <c r="D10061" s="99">
        <f t="shared" si="893"/>
        <v>10</v>
      </c>
      <c r="E10061" s="100">
        <f t="shared" si="894"/>
        <v>31.328000000000017</v>
      </c>
      <c r="G10061" s="108"/>
      <c r="H10061" s="109"/>
      <c r="I10061" s="109"/>
      <c r="J10061" s="109"/>
      <c r="K10061" s="105">
        <f>K10060+J10052</f>
        <v>31.328000000000017</v>
      </c>
      <c r="L10061" s="96"/>
    </row>
    <row r="10062" spans="1:12" hidden="1" outlineLevel="1" x14ac:dyDescent="0.25">
      <c r="A10062" s="98" t="str">
        <f t="shared" si="892"/>
        <v>Type 22/33 600 62 10</v>
      </c>
      <c r="B10062" s="103" t="str">
        <f t="shared" si="895"/>
        <v>Type 22/33 600</v>
      </c>
      <c r="C10062" s="99">
        <v>62</v>
      </c>
      <c r="D10062" s="99">
        <f t="shared" si="893"/>
        <v>10</v>
      </c>
      <c r="E10062" s="100">
        <f t="shared" si="894"/>
        <v>31.376000000000019</v>
      </c>
      <c r="G10062" s="108"/>
      <c r="H10062" s="109"/>
      <c r="I10062" s="109"/>
      <c r="J10062" s="109"/>
      <c r="K10062" s="105">
        <f>K10061+J10052</f>
        <v>31.376000000000019</v>
      </c>
      <c r="L10062" s="96"/>
    </row>
    <row r="10063" spans="1:12" hidden="1" outlineLevel="1" x14ac:dyDescent="0.25">
      <c r="A10063" s="98" t="str">
        <f t="shared" si="892"/>
        <v>Type 22/33 600 63 10</v>
      </c>
      <c r="B10063" s="103" t="str">
        <f t="shared" si="895"/>
        <v>Type 22/33 600</v>
      </c>
      <c r="C10063" s="99">
        <v>63</v>
      </c>
      <c r="D10063" s="99">
        <f t="shared" si="893"/>
        <v>10</v>
      </c>
      <c r="E10063" s="100">
        <f t="shared" si="894"/>
        <v>31.424000000000021</v>
      </c>
      <c r="G10063" s="108"/>
      <c r="H10063" s="109"/>
      <c r="I10063" s="109"/>
      <c r="J10063" s="109"/>
      <c r="K10063" s="105">
        <f>K10062+J10052</f>
        <v>31.424000000000021</v>
      </c>
      <c r="L10063" s="96"/>
    </row>
    <row r="10064" spans="1:12" hidden="1" outlineLevel="1" x14ac:dyDescent="0.25">
      <c r="A10064" s="98" t="str">
        <f t="shared" si="892"/>
        <v>Type 22/33 600 64 10</v>
      </c>
      <c r="B10064" s="103" t="str">
        <f t="shared" si="895"/>
        <v>Type 22/33 600</v>
      </c>
      <c r="C10064" s="99">
        <v>64</v>
      </c>
      <c r="D10064" s="99">
        <f t="shared" si="893"/>
        <v>10</v>
      </c>
      <c r="E10064" s="100">
        <f t="shared" si="894"/>
        <v>31.472000000000023</v>
      </c>
      <c r="G10064" s="108"/>
      <c r="H10064" s="109"/>
      <c r="I10064" s="109"/>
      <c r="J10064" s="109"/>
      <c r="K10064" s="105">
        <f>K10063+J10052</f>
        <v>31.472000000000023</v>
      </c>
      <c r="L10064" s="96"/>
    </row>
    <row r="10065" spans="1:12" hidden="1" outlineLevel="1" x14ac:dyDescent="0.25">
      <c r="A10065" s="98" t="str">
        <f t="shared" si="892"/>
        <v>Type 22/33 600 65 10</v>
      </c>
      <c r="B10065" s="103" t="str">
        <f t="shared" si="895"/>
        <v>Type 22/33 600</v>
      </c>
      <c r="C10065" s="99">
        <v>65</v>
      </c>
      <c r="D10065" s="99">
        <f t="shared" si="893"/>
        <v>10</v>
      </c>
      <c r="E10065" s="100">
        <f t="shared" si="894"/>
        <v>31.520000000000024</v>
      </c>
      <c r="G10065" s="108"/>
      <c r="H10065" s="109"/>
      <c r="I10065" s="109"/>
      <c r="J10065" s="109"/>
      <c r="K10065" s="105">
        <f>K10064+J10052</f>
        <v>31.520000000000024</v>
      </c>
      <c r="L10065" s="96"/>
    </row>
    <row r="10066" spans="1:12" hidden="1" outlineLevel="1" x14ac:dyDescent="0.25">
      <c r="A10066" s="98" t="str">
        <f t="shared" si="892"/>
        <v>Type 22/33 600 66 10</v>
      </c>
      <c r="B10066" s="103" t="str">
        <f t="shared" si="895"/>
        <v>Type 22/33 600</v>
      </c>
      <c r="C10066" s="99">
        <v>66</v>
      </c>
      <c r="D10066" s="99">
        <f t="shared" si="893"/>
        <v>10</v>
      </c>
      <c r="E10066" s="100">
        <f t="shared" si="894"/>
        <v>31.568000000000026</v>
      </c>
      <c r="G10066" s="108"/>
      <c r="H10066" s="109"/>
      <c r="I10066" s="109"/>
      <c r="J10066" s="109"/>
      <c r="K10066" s="105">
        <f>K10065+J10052</f>
        <v>31.568000000000026</v>
      </c>
      <c r="L10066" s="96"/>
    </row>
    <row r="10067" spans="1:12" hidden="1" outlineLevel="1" x14ac:dyDescent="0.25">
      <c r="A10067" s="98" t="str">
        <f t="shared" si="892"/>
        <v>Type 22/33 600 67 10</v>
      </c>
      <c r="B10067" s="103" t="str">
        <f t="shared" si="895"/>
        <v>Type 22/33 600</v>
      </c>
      <c r="C10067" s="99">
        <v>67</v>
      </c>
      <c r="D10067" s="99">
        <f t="shared" si="893"/>
        <v>10</v>
      </c>
      <c r="E10067" s="100">
        <f t="shared" si="894"/>
        <v>31.616000000000028</v>
      </c>
      <c r="G10067" s="108"/>
      <c r="H10067" s="109"/>
      <c r="I10067" s="109"/>
      <c r="J10067" s="109"/>
      <c r="K10067" s="105">
        <f>K10066+J10052</f>
        <v>31.616000000000028</v>
      </c>
      <c r="L10067" s="96"/>
    </row>
    <row r="10068" spans="1:12" hidden="1" outlineLevel="1" x14ac:dyDescent="0.25">
      <c r="A10068" s="98" t="str">
        <f t="shared" si="892"/>
        <v>Type 22/33 600 68 10</v>
      </c>
      <c r="B10068" s="103" t="str">
        <f t="shared" si="895"/>
        <v>Type 22/33 600</v>
      </c>
      <c r="C10068" s="99">
        <v>68</v>
      </c>
      <c r="D10068" s="99">
        <f t="shared" si="893"/>
        <v>10</v>
      </c>
      <c r="E10068" s="100">
        <f t="shared" si="894"/>
        <v>31.66400000000003</v>
      </c>
      <c r="G10068" s="108"/>
      <c r="H10068" s="109"/>
      <c r="I10068" s="109"/>
      <c r="J10068" s="109"/>
      <c r="K10068" s="105">
        <f>K10067+J10052</f>
        <v>31.66400000000003</v>
      </c>
      <c r="L10068" s="96"/>
    </row>
    <row r="10069" spans="1:12" hidden="1" outlineLevel="1" x14ac:dyDescent="0.25">
      <c r="A10069" s="98" t="str">
        <f t="shared" si="892"/>
        <v>Type 22/33 600 69 10</v>
      </c>
      <c r="B10069" s="103" t="str">
        <f t="shared" si="895"/>
        <v>Type 22/33 600</v>
      </c>
      <c r="C10069" s="99">
        <v>69</v>
      </c>
      <c r="D10069" s="99">
        <f t="shared" si="893"/>
        <v>10</v>
      </c>
      <c r="E10069" s="100">
        <f t="shared" si="894"/>
        <v>31.712000000000032</v>
      </c>
      <c r="G10069" s="108"/>
      <c r="H10069" s="109"/>
      <c r="I10069" s="109"/>
      <c r="J10069" s="109"/>
      <c r="K10069" s="105">
        <f>K10068+J10052</f>
        <v>31.712000000000032</v>
      </c>
      <c r="L10069" s="96"/>
    </row>
    <row r="10070" spans="1:12" hidden="1" outlineLevel="1" x14ac:dyDescent="0.25">
      <c r="A10070" s="98" t="str">
        <f t="shared" si="892"/>
        <v>Type 22/33 600 70 10</v>
      </c>
      <c r="B10070" s="103" t="str">
        <f t="shared" si="895"/>
        <v>Type 22/33 600</v>
      </c>
      <c r="C10070" s="99">
        <v>70</v>
      </c>
      <c r="D10070" s="99">
        <f t="shared" si="893"/>
        <v>10</v>
      </c>
      <c r="E10070" s="100">
        <f t="shared" si="894"/>
        <v>31.760000000000034</v>
      </c>
      <c r="G10070" s="108"/>
      <c r="H10070" s="109"/>
      <c r="I10070" s="109"/>
      <c r="J10070" s="109"/>
      <c r="K10070" s="105">
        <f>K10069+J10052</f>
        <v>31.760000000000034</v>
      </c>
      <c r="L10070" s="96"/>
    </row>
    <row r="10071" spans="1:12" hidden="1" outlineLevel="1" x14ac:dyDescent="0.25">
      <c r="A10071" s="98" t="str">
        <f t="shared" si="892"/>
        <v>Type 22/33 600 71 10</v>
      </c>
      <c r="B10071" s="103" t="str">
        <f t="shared" si="895"/>
        <v>Type 22/33 600</v>
      </c>
      <c r="C10071" s="99">
        <v>71</v>
      </c>
      <c r="D10071" s="99">
        <f t="shared" si="893"/>
        <v>10</v>
      </c>
      <c r="E10071" s="100">
        <f t="shared" si="894"/>
        <v>31.808000000000035</v>
      </c>
      <c r="G10071" s="108"/>
      <c r="H10071" s="109"/>
      <c r="I10071" s="109"/>
      <c r="J10071" s="109"/>
      <c r="K10071" s="105">
        <f>K10070+J10052</f>
        <v>31.808000000000035</v>
      </c>
      <c r="L10071" s="96"/>
    </row>
    <row r="10072" spans="1:12" hidden="1" outlineLevel="1" x14ac:dyDescent="0.25">
      <c r="A10072" s="98" t="str">
        <f t="shared" si="892"/>
        <v>Type 22/33 600 72 10</v>
      </c>
      <c r="B10072" s="103" t="str">
        <f t="shared" si="895"/>
        <v>Type 22/33 600</v>
      </c>
      <c r="C10072" s="99">
        <v>72</v>
      </c>
      <c r="D10072" s="99">
        <f t="shared" si="893"/>
        <v>10</v>
      </c>
      <c r="E10072" s="100">
        <f t="shared" si="894"/>
        <v>31.856000000000037</v>
      </c>
      <c r="G10072" s="108"/>
      <c r="H10072" s="109"/>
      <c r="I10072" s="109"/>
      <c r="J10072" s="109"/>
      <c r="K10072" s="105">
        <f>K10071+J10052</f>
        <v>31.856000000000037</v>
      </c>
      <c r="L10072" s="96"/>
    </row>
    <row r="10073" spans="1:12" hidden="1" outlineLevel="1" x14ac:dyDescent="0.25">
      <c r="A10073" s="98" t="str">
        <f t="shared" si="892"/>
        <v>Type 22/33 600 73 10</v>
      </c>
      <c r="B10073" s="103" t="str">
        <f t="shared" si="895"/>
        <v>Type 22/33 600</v>
      </c>
      <c r="C10073" s="99">
        <v>73</v>
      </c>
      <c r="D10073" s="99">
        <f t="shared" si="893"/>
        <v>10</v>
      </c>
      <c r="E10073" s="100">
        <f t="shared" si="894"/>
        <v>31.904000000000039</v>
      </c>
      <c r="G10073" s="108"/>
      <c r="H10073" s="109"/>
      <c r="I10073" s="109"/>
      <c r="J10073" s="109"/>
      <c r="K10073" s="105">
        <f>K10072+J10052</f>
        <v>31.904000000000039</v>
      </c>
      <c r="L10073" s="96"/>
    </row>
    <row r="10074" spans="1:12" hidden="1" outlineLevel="1" x14ac:dyDescent="0.25">
      <c r="A10074" s="98" t="str">
        <f t="shared" si="892"/>
        <v>Type 22/33 600 74 10</v>
      </c>
      <c r="B10074" s="103" t="str">
        <f t="shared" si="895"/>
        <v>Type 22/33 600</v>
      </c>
      <c r="C10074" s="99">
        <v>74</v>
      </c>
      <c r="D10074" s="99">
        <f t="shared" si="893"/>
        <v>10</v>
      </c>
      <c r="E10074" s="100">
        <f t="shared" si="894"/>
        <v>31.952000000000041</v>
      </c>
      <c r="G10074" s="108"/>
      <c r="H10074" s="109"/>
      <c r="I10074" s="109"/>
      <c r="J10074" s="109"/>
      <c r="K10074" s="105">
        <f>K10073+J10052</f>
        <v>31.952000000000041</v>
      </c>
      <c r="L10074" s="96"/>
    </row>
    <row r="10075" spans="1:12" hidden="1" outlineLevel="1" x14ac:dyDescent="0.25">
      <c r="A10075" s="98" t="str">
        <f t="shared" si="892"/>
        <v>Type 22/33 600 75 10</v>
      </c>
      <c r="B10075" s="103" t="str">
        <f t="shared" si="895"/>
        <v>Type 22/33 600</v>
      </c>
      <c r="C10075" s="99">
        <v>75</v>
      </c>
      <c r="D10075" s="99">
        <f t="shared" si="893"/>
        <v>10</v>
      </c>
      <c r="E10075" s="100">
        <f t="shared" si="894"/>
        <v>32.000000000000043</v>
      </c>
      <c r="G10075" s="108"/>
      <c r="H10075" s="109"/>
      <c r="I10075" s="109"/>
      <c r="J10075" s="109"/>
      <c r="K10075" s="105">
        <f>K10074+J10052</f>
        <v>32.000000000000043</v>
      </c>
      <c r="L10075" s="96"/>
    </row>
    <row r="10076" spans="1:12" hidden="1" outlineLevel="1" x14ac:dyDescent="0.25">
      <c r="A10076" s="98" t="str">
        <f t="shared" si="892"/>
        <v>Type 22/33 600 76 10</v>
      </c>
      <c r="B10076" s="103" t="str">
        <f t="shared" si="895"/>
        <v>Type 22/33 600</v>
      </c>
      <c r="C10076" s="99">
        <v>76</v>
      </c>
      <c r="D10076" s="99">
        <f t="shared" si="893"/>
        <v>10</v>
      </c>
      <c r="E10076" s="100">
        <f t="shared" si="894"/>
        <v>32.048000000000044</v>
      </c>
      <c r="G10076" s="108"/>
      <c r="H10076" s="109"/>
      <c r="I10076" s="109"/>
      <c r="J10076" s="109"/>
      <c r="K10076" s="105">
        <f>K10075+J10052</f>
        <v>32.048000000000044</v>
      </c>
      <c r="L10076" s="96"/>
    </row>
    <row r="10077" spans="1:12" hidden="1" outlineLevel="1" x14ac:dyDescent="0.25">
      <c r="A10077" s="98" t="str">
        <f t="shared" si="892"/>
        <v>Type 22/33 600 77 10</v>
      </c>
      <c r="B10077" s="103" t="str">
        <f t="shared" si="895"/>
        <v>Type 22/33 600</v>
      </c>
      <c r="C10077" s="99">
        <v>77</v>
      </c>
      <c r="D10077" s="99">
        <f t="shared" si="893"/>
        <v>10</v>
      </c>
      <c r="E10077" s="100">
        <f t="shared" si="894"/>
        <v>32.096000000000046</v>
      </c>
      <c r="G10077" s="108"/>
      <c r="H10077" s="109"/>
      <c r="I10077" s="109"/>
      <c r="J10077" s="109"/>
      <c r="K10077" s="105">
        <f>K10076+J10052</f>
        <v>32.096000000000046</v>
      </c>
      <c r="L10077" s="96"/>
    </row>
    <row r="10078" spans="1:12" hidden="1" outlineLevel="1" x14ac:dyDescent="0.25">
      <c r="A10078" s="98" t="str">
        <f t="shared" si="892"/>
        <v>Type 22/33 600 78 10</v>
      </c>
      <c r="B10078" s="103" t="str">
        <f t="shared" si="895"/>
        <v>Type 22/33 600</v>
      </c>
      <c r="C10078" s="99">
        <v>78</v>
      </c>
      <c r="D10078" s="99">
        <f t="shared" si="893"/>
        <v>10</v>
      </c>
      <c r="E10078" s="100">
        <f t="shared" si="894"/>
        <v>32.144000000000048</v>
      </c>
      <c r="G10078" s="108"/>
      <c r="H10078" s="109"/>
      <c r="I10078" s="109"/>
      <c r="J10078" s="109"/>
      <c r="K10078" s="105">
        <f>K10077+J10052</f>
        <v>32.144000000000048</v>
      </c>
      <c r="L10078" s="96"/>
    </row>
    <row r="10079" spans="1:12" hidden="1" outlineLevel="1" x14ac:dyDescent="0.25">
      <c r="A10079" s="98" t="str">
        <f t="shared" si="892"/>
        <v>Type 22/33 600 79 10</v>
      </c>
      <c r="B10079" s="103" t="str">
        <f t="shared" si="895"/>
        <v>Type 22/33 600</v>
      </c>
      <c r="C10079" s="99">
        <v>79</v>
      </c>
      <c r="D10079" s="99">
        <f t="shared" si="893"/>
        <v>10</v>
      </c>
      <c r="E10079" s="100">
        <f t="shared" si="894"/>
        <v>32.19200000000005</v>
      </c>
      <c r="G10079" s="108"/>
      <c r="H10079" s="109"/>
      <c r="I10079" s="109"/>
      <c r="J10079" s="109"/>
      <c r="K10079" s="105">
        <f>K10078+J10052</f>
        <v>32.19200000000005</v>
      </c>
      <c r="L10079" s="96"/>
    </row>
    <row r="10080" spans="1:12" hidden="1" outlineLevel="1" x14ac:dyDescent="0.25">
      <c r="A10080" s="98" t="str">
        <f t="shared" si="892"/>
        <v>Type 22/33 600 80 10</v>
      </c>
      <c r="B10080" s="103" t="str">
        <f t="shared" si="895"/>
        <v>Type 22/33 600</v>
      </c>
      <c r="C10080" s="99">
        <v>80</v>
      </c>
      <c r="D10080" s="99">
        <f t="shared" si="893"/>
        <v>10</v>
      </c>
      <c r="E10080" s="100">
        <f t="shared" si="894"/>
        <v>32.240000000000052</v>
      </c>
      <c r="G10080" s="108"/>
      <c r="H10080" s="109"/>
      <c r="I10080" s="109"/>
      <c r="J10080" s="109"/>
      <c r="K10080" s="105">
        <f>K10079+J10052</f>
        <v>32.240000000000052</v>
      </c>
      <c r="L10080" s="96"/>
    </row>
    <row r="10081" spans="1:12" hidden="1" outlineLevel="1" x14ac:dyDescent="0.25">
      <c r="A10081" s="98" t="str">
        <f t="shared" si="892"/>
        <v>Type 22/33 600 81 10</v>
      </c>
      <c r="B10081" s="103" t="str">
        <f t="shared" si="895"/>
        <v>Type 22/33 600</v>
      </c>
      <c r="C10081" s="99">
        <v>81</v>
      </c>
      <c r="D10081" s="99">
        <f t="shared" si="893"/>
        <v>10</v>
      </c>
      <c r="E10081" s="100">
        <f t="shared" si="894"/>
        <v>32.288000000000054</v>
      </c>
      <c r="G10081" s="108"/>
      <c r="H10081" s="109"/>
      <c r="I10081" s="109"/>
      <c r="J10081" s="109"/>
      <c r="K10081" s="105">
        <f>K10080+J10052</f>
        <v>32.288000000000054</v>
      </c>
      <c r="L10081" s="96"/>
    </row>
    <row r="10082" spans="1:12" hidden="1" outlineLevel="1" x14ac:dyDescent="0.25">
      <c r="A10082" s="98" t="str">
        <f t="shared" si="892"/>
        <v>Type 22/33 600 82 10</v>
      </c>
      <c r="B10082" s="103" t="str">
        <f t="shared" si="895"/>
        <v>Type 22/33 600</v>
      </c>
      <c r="C10082" s="99">
        <v>82</v>
      </c>
      <c r="D10082" s="99">
        <f t="shared" si="893"/>
        <v>10</v>
      </c>
      <c r="E10082" s="100">
        <f t="shared" si="894"/>
        <v>32.336000000000055</v>
      </c>
      <c r="G10082" s="108"/>
      <c r="H10082" s="109"/>
      <c r="I10082" s="109"/>
      <c r="J10082" s="109"/>
      <c r="K10082" s="105">
        <f>K10081+J10052</f>
        <v>32.336000000000055</v>
      </c>
      <c r="L10082" s="96"/>
    </row>
    <row r="10083" spans="1:12" hidden="1" outlineLevel="1" x14ac:dyDescent="0.25">
      <c r="A10083" s="98" t="str">
        <f t="shared" si="892"/>
        <v>Type 22/33 600 83 10</v>
      </c>
      <c r="B10083" s="103" t="str">
        <f t="shared" si="895"/>
        <v>Type 22/33 600</v>
      </c>
      <c r="C10083" s="99">
        <v>83</v>
      </c>
      <c r="D10083" s="99">
        <f t="shared" ref="D10083:D10100" si="896">D10082</f>
        <v>10</v>
      </c>
      <c r="E10083" s="100">
        <f t="shared" si="894"/>
        <v>32.384000000000057</v>
      </c>
      <c r="G10083" s="108"/>
      <c r="H10083" s="109"/>
      <c r="I10083" s="109"/>
      <c r="J10083" s="109"/>
      <c r="K10083" s="105">
        <f>K10082+J10052</f>
        <v>32.384000000000057</v>
      </c>
      <c r="L10083" s="96"/>
    </row>
    <row r="10084" spans="1:12" hidden="1" outlineLevel="1" x14ac:dyDescent="0.25">
      <c r="A10084" s="98" t="str">
        <f t="shared" si="892"/>
        <v>Type 22/33 600 84 10</v>
      </c>
      <c r="B10084" s="103" t="str">
        <f t="shared" si="895"/>
        <v>Type 22/33 600</v>
      </c>
      <c r="C10084" s="99">
        <v>84</v>
      </c>
      <c r="D10084" s="99">
        <f t="shared" si="896"/>
        <v>10</v>
      </c>
      <c r="E10084" s="100">
        <f t="shared" si="894"/>
        <v>32.432000000000059</v>
      </c>
      <c r="G10084" s="108"/>
      <c r="H10084" s="109"/>
      <c r="I10084" s="109"/>
      <c r="J10084" s="109"/>
      <c r="K10084" s="105">
        <f>K10083+J10052</f>
        <v>32.432000000000059</v>
      </c>
      <c r="L10084" s="96"/>
    </row>
    <row r="10085" spans="1:12" hidden="1" outlineLevel="1" x14ac:dyDescent="0.25">
      <c r="A10085" s="98" t="str">
        <f t="shared" si="892"/>
        <v>Type 22/33 600 85 10</v>
      </c>
      <c r="B10085" s="103" t="str">
        <f t="shared" si="895"/>
        <v>Type 22/33 600</v>
      </c>
      <c r="C10085" s="99">
        <v>85</v>
      </c>
      <c r="D10085" s="99">
        <f t="shared" si="896"/>
        <v>10</v>
      </c>
      <c r="E10085" s="100">
        <f t="shared" si="894"/>
        <v>32.480000000000061</v>
      </c>
      <c r="G10085" s="108"/>
      <c r="H10085" s="109"/>
      <c r="I10085" s="109"/>
      <c r="J10085" s="109"/>
      <c r="K10085" s="105">
        <f>K10084+J10052</f>
        <v>32.480000000000061</v>
      </c>
      <c r="L10085" s="96"/>
    </row>
    <row r="10086" spans="1:12" hidden="1" outlineLevel="1" x14ac:dyDescent="0.25">
      <c r="A10086" s="98" t="str">
        <f t="shared" si="892"/>
        <v>Type 22/33 600 86 10</v>
      </c>
      <c r="B10086" s="103" t="str">
        <f t="shared" si="895"/>
        <v>Type 22/33 600</v>
      </c>
      <c r="C10086" s="99">
        <v>86</v>
      </c>
      <c r="D10086" s="99">
        <f t="shared" si="896"/>
        <v>10</v>
      </c>
      <c r="E10086" s="100">
        <f t="shared" si="894"/>
        <v>32.528000000000063</v>
      </c>
      <c r="G10086" s="108"/>
      <c r="H10086" s="109"/>
      <c r="I10086" s="109"/>
      <c r="J10086" s="109"/>
      <c r="K10086" s="105">
        <f>K10085+J10052</f>
        <v>32.528000000000063</v>
      </c>
      <c r="L10086" s="96"/>
    </row>
    <row r="10087" spans="1:12" hidden="1" outlineLevel="1" x14ac:dyDescent="0.25">
      <c r="A10087" s="98" t="str">
        <f t="shared" si="892"/>
        <v>Type 22/33 600 87 10</v>
      </c>
      <c r="B10087" s="103" t="str">
        <f t="shared" si="895"/>
        <v>Type 22/33 600</v>
      </c>
      <c r="C10087" s="99">
        <v>87</v>
      </c>
      <c r="D10087" s="99">
        <f t="shared" si="896"/>
        <v>10</v>
      </c>
      <c r="E10087" s="100">
        <f t="shared" si="894"/>
        <v>32.576000000000064</v>
      </c>
      <c r="G10087" s="108"/>
      <c r="H10087" s="109"/>
      <c r="I10087" s="109"/>
      <c r="J10087" s="109"/>
      <c r="K10087" s="105">
        <f>K10086+J10052</f>
        <v>32.576000000000064</v>
      </c>
      <c r="L10087" s="96"/>
    </row>
    <row r="10088" spans="1:12" hidden="1" outlineLevel="1" x14ac:dyDescent="0.25">
      <c r="A10088" s="98" t="str">
        <f t="shared" si="892"/>
        <v>Type 22/33 600 88 10</v>
      </c>
      <c r="B10088" s="103" t="str">
        <f t="shared" si="895"/>
        <v>Type 22/33 600</v>
      </c>
      <c r="C10088" s="99">
        <v>88</v>
      </c>
      <c r="D10088" s="99">
        <f t="shared" si="896"/>
        <v>10</v>
      </c>
      <c r="E10088" s="100">
        <f t="shared" si="894"/>
        <v>32.624000000000066</v>
      </c>
      <c r="G10088" s="108"/>
      <c r="H10088" s="109"/>
      <c r="I10088" s="109"/>
      <c r="J10088" s="109"/>
      <c r="K10088" s="105">
        <f>K10087+J10052</f>
        <v>32.624000000000066</v>
      </c>
      <c r="L10088" s="96"/>
    </row>
    <row r="10089" spans="1:12" hidden="1" outlineLevel="1" x14ac:dyDescent="0.25">
      <c r="A10089" s="98" t="str">
        <f t="shared" si="892"/>
        <v>Type 22/33 600 89 10</v>
      </c>
      <c r="B10089" s="103" t="str">
        <f t="shared" si="895"/>
        <v>Type 22/33 600</v>
      </c>
      <c r="C10089" s="99">
        <v>89</v>
      </c>
      <c r="D10089" s="99">
        <f t="shared" si="896"/>
        <v>10</v>
      </c>
      <c r="E10089" s="100">
        <f t="shared" si="894"/>
        <v>32.672000000000068</v>
      </c>
      <c r="G10089" s="108"/>
      <c r="H10089" s="109"/>
      <c r="I10089" s="109"/>
      <c r="J10089" s="109"/>
      <c r="K10089" s="105">
        <f>K10088+J10052</f>
        <v>32.672000000000068</v>
      </c>
      <c r="L10089" s="96"/>
    </row>
    <row r="10090" spans="1:12" hidden="1" outlineLevel="1" x14ac:dyDescent="0.25">
      <c r="A10090" s="98" t="str">
        <f t="shared" si="892"/>
        <v>Type 22/33 600 90 10</v>
      </c>
      <c r="B10090" s="103" t="str">
        <f t="shared" si="895"/>
        <v>Type 22/33 600</v>
      </c>
      <c r="C10090" s="99">
        <v>90</v>
      </c>
      <c r="D10090" s="99">
        <f t="shared" si="896"/>
        <v>10</v>
      </c>
      <c r="E10090" s="100">
        <f t="shared" si="894"/>
        <v>32.72000000000007</v>
      </c>
      <c r="G10090" s="108"/>
      <c r="H10090" s="109"/>
      <c r="I10090" s="109"/>
      <c r="J10090" s="109"/>
      <c r="K10090" s="105">
        <f>K10089+J10052</f>
        <v>32.72000000000007</v>
      </c>
      <c r="L10090" s="96"/>
    </row>
    <row r="10091" spans="1:12" hidden="1" outlineLevel="1" x14ac:dyDescent="0.25">
      <c r="A10091" s="98" t="str">
        <f t="shared" si="892"/>
        <v>Type 22/33 600 91 10</v>
      </c>
      <c r="B10091" s="103" t="str">
        <f t="shared" si="895"/>
        <v>Type 22/33 600</v>
      </c>
      <c r="C10091" s="99">
        <v>91</v>
      </c>
      <c r="D10091" s="99">
        <f t="shared" si="896"/>
        <v>10</v>
      </c>
      <c r="E10091" s="100">
        <f t="shared" si="894"/>
        <v>32.768000000000072</v>
      </c>
      <c r="G10091" s="108"/>
      <c r="H10091" s="109"/>
      <c r="I10091" s="109"/>
      <c r="J10091" s="109"/>
      <c r="K10091" s="105">
        <f>K10090+J10052</f>
        <v>32.768000000000072</v>
      </c>
      <c r="L10091" s="96"/>
    </row>
    <row r="10092" spans="1:12" hidden="1" outlineLevel="1" x14ac:dyDescent="0.25">
      <c r="A10092" s="98" t="str">
        <f t="shared" si="892"/>
        <v>Type 22/33 600 92 10</v>
      </c>
      <c r="B10092" s="103" t="str">
        <f t="shared" si="895"/>
        <v>Type 22/33 600</v>
      </c>
      <c r="C10092" s="99">
        <v>92</v>
      </c>
      <c r="D10092" s="99">
        <f t="shared" si="896"/>
        <v>10</v>
      </c>
      <c r="E10092" s="100">
        <f t="shared" si="894"/>
        <v>32.816000000000074</v>
      </c>
      <c r="G10092" s="108"/>
      <c r="H10092" s="109"/>
      <c r="I10092" s="109"/>
      <c r="J10092" s="109"/>
      <c r="K10092" s="105">
        <f>K10091+J10052</f>
        <v>32.816000000000074</v>
      </c>
      <c r="L10092" s="96"/>
    </row>
    <row r="10093" spans="1:12" hidden="1" outlineLevel="1" x14ac:dyDescent="0.25">
      <c r="A10093" s="98" t="str">
        <f t="shared" si="892"/>
        <v>Type 22/33 600 93 10</v>
      </c>
      <c r="B10093" s="103" t="str">
        <f t="shared" si="895"/>
        <v>Type 22/33 600</v>
      </c>
      <c r="C10093" s="99">
        <v>93</v>
      </c>
      <c r="D10093" s="99">
        <f t="shared" si="896"/>
        <v>10</v>
      </c>
      <c r="E10093" s="100">
        <f t="shared" si="894"/>
        <v>32.864000000000075</v>
      </c>
      <c r="G10093" s="108"/>
      <c r="H10093" s="109"/>
      <c r="I10093" s="109"/>
      <c r="J10093" s="109"/>
      <c r="K10093" s="105">
        <f>K10092+J10052</f>
        <v>32.864000000000075</v>
      </c>
      <c r="L10093" s="96"/>
    </row>
    <row r="10094" spans="1:12" hidden="1" outlineLevel="1" x14ac:dyDescent="0.25">
      <c r="A10094" s="98" t="str">
        <f t="shared" si="892"/>
        <v>Type 22/33 600 94 10</v>
      </c>
      <c r="B10094" s="103" t="str">
        <f t="shared" si="895"/>
        <v>Type 22/33 600</v>
      </c>
      <c r="C10094" s="99">
        <v>94</v>
      </c>
      <c r="D10094" s="99">
        <f t="shared" si="896"/>
        <v>10</v>
      </c>
      <c r="E10094" s="100">
        <f t="shared" si="894"/>
        <v>32.912000000000077</v>
      </c>
      <c r="G10094" s="108"/>
      <c r="H10094" s="109"/>
      <c r="I10094" s="109"/>
      <c r="J10094" s="109"/>
      <c r="K10094" s="105">
        <f>K10093+J10052</f>
        <v>32.912000000000077</v>
      </c>
      <c r="L10094" s="96"/>
    </row>
    <row r="10095" spans="1:12" hidden="1" outlineLevel="1" x14ac:dyDescent="0.25">
      <c r="A10095" s="98" t="str">
        <f t="shared" si="892"/>
        <v>Type 22/33 600 95 10</v>
      </c>
      <c r="B10095" s="103" t="str">
        <f t="shared" si="895"/>
        <v>Type 22/33 600</v>
      </c>
      <c r="C10095" s="99">
        <v>95</v>
      </c>
      <c r="D10095" s="99">
        <f t="shared" si="896"/>
        <v>10</v>
      </c>
      <c r="E10095" s="100">
        <f t="shared" si="894"/>
        <v>32.960000000000079</v>
      </c>
      <c r="G10095" s="108"/>
      <c r="H10095" s="109"/>
      <c r="I10095" s="109"/>
      <c r="J10095" s="109"/>
      <c r="K10095" s="105">
        <f>K10094+J10052</f>
        <v>32.960000000000079</v>
      </c>
      <c r="L10095" s="96"/>
    </row>
    <row r="10096" spans="1:12" hidden="1" outlineLevel="1" x14ac:dyDescent="0.25">
      <c r="A10096" s="98" t="str">
        <f t="shared" si="892"/>
        <v>Type 22/33 600 96 10</v>
      </c>
      <c r="B10096" s="103" t="str">
        <f t="shared" si="895"/>
        <v>Type 22/33 600</v>
      </c>
      <c r="C10096" s="99">
        <v>96</v>
      </c>
      <c r="D10096" s="99">
        <f t="shared" si="896"/>
        <v>10</v>
      </c>
      <c r="E10096" s="100">
        <f t="shared" si="894"/>
        <v>33.008000000000081</v>
      </c>
      <c r="G10096" s="108"/>
      <c r="H10096" s="109"/>
      <c r="I10096" s="109"/>
      <c r="J10096" s="109"/>
      <c r="K10096" s="105">
        <f>K10095+J10052</f>
        <v>33.008000000000081</v>
      </c>
      <c r="L10096" s="96"/>
    </row>
    <row r="10097" spans="1:12" hidden="1" outlineLevel="1" x14ac:dyDescent="0.25">
      <c r="A10097" s="98" t="str">
        <f t="shared" si="892"/>
        <v>Type 22/33 600 97 10</v>
      </c>
      <c r="B10097" s="103" t="str">
        <f t="shared" si="895"/>
        <v>Type 22/33 600</v>
      </c>
      <c r="C10097" s="99">
        <v>97</v>
      </c>
      <c r="D10097" s="99">
        <f t="shared" si="896"/>
        <v>10</v>
      </c>
      <c r="E10097" s="100">
        <f t="shared" si="894"/>
        <v>33.056000000000083</v>
      </c>
      <c r="G10097" s="108"/>
      <c r="H10097" s="109"/>
      <c r="I10097" s="109"/>
      <c r="J10097" s="109"/>
      <c r="K10097" s="105">
        <f>K10096+J10052</f>
        <v>33.056000000000083</v>
      </c>
      <c r="L10097" s="96"/>
    </row>
    <row r="10098" spans="1:12" hidden="1" outlineLevel="1" x14ac:dyDescent="0.25">
      <c r="A10098" s="98" t="str">
        <f t="shared" si="892"/>
        <v>Type 22/33 600 98 10</v>
      </c>
      <c r="B10098" s="103" t="str">
        <f t="shared" si="895"/>
        <v>Type 22/33 600</v>
      </c>
      <c r="C10098" s="99">
        <v>98</v>
      </c>
      <c r="D10098" s="99">
        <f t="shared" si="896"/>
        <v>10</v>
      </c>
      <c r="E10098" s="100">
        <f t="shared" si="894"/>
        <v>33.104000000000084</v>
      </c>
      <c r="G10098" s="108"/>
      <c r="H10098" s="109"/>
      <c r="I10098" s="109"/>
      <c r="J10098" s="109"/>
      <c r="K10098" s="105">
        <f>K10097+J10052</f>
        <v>33.104000000000084</v>
      </c>
      <c r="L10098" s="96"/>
    </row>
    <row r="10099" spans="1:12" hidden="1" outlineLevel="1" x14ac:dyDescent="0.25">
      <c r="A10099" s="98" t="str">
        <f t="shared" si="892"/>
        <v>Type 22/33 600 99 10</v>
      </c>
      <c r="B10099" s="103" t="str">
        <f t="shared" si="895"/>
        <v>Type 22/33 600</v>
      </c>
      <c r="C10099" s="99">
        <v>99</v>
      </c>
      <c r="D10099" s="99">
        <f t="shared" si="896"/>
        <v>10</v>
      </c>
      <c r="E10099" s="100">
        <f t="shared" si="894"/>
        <v>33.152000000000086</v>
      </c>
      <c r="G10099" s="108"/>
      <c r="H10099" s="109"/>
      <c r="I10099" s="109"/>
      <c r="J10099" s="109"/>
      <c r="K10099" s="105">
        <f>K10098+J10052</f>
        <v>33.152000000000086</v>
      </c>
      <c r="L10099" s="96"/>
    </row>
    <row r="10100" spans="1:12" hidden="1" outlineLevel="1" x14ac:dyDescent="0.25">
      <c r="A10100" s="110" t="str">
        <f t="shared" si="892"/>
        <v>Type 22/33 600 100 10</v>
      </c>
      <c r="B10100" s="111" t="str">
        <f t="shared" si="895"/>
        <v>Type 22/33 600</v>
      </c>
      <c r="C10100" s="112">
        <v>100</v>
      </c>
      <c r="D10100" s="112">
        <f t="shared" si="896"/>
        <v>10</v>
      </c>
      <c r="E10100" s="113">
        <f t="shared" si="894"/>
        <v>33.200000000000088</v>
      </c>
      <c r="G10100" s="114"/>
      <c r="H10100" s="115"/>
      <c r="I10100" s="115"/>
      <c r="J10100" s="115"/>
      <c r="K10100" s="116">
        <f>K10099+J10052</f>
        <v>33.200000000000088</v>
      </c>
      <c r="L10100" s="96"/>
    </row>
    <row r="10101" spans="1:12" hidden="1" outlineLevel="1" x14ac:dyDescent="0.25">
      <c r="A10101" s="98" t="str">
        <f t="shared" si="892"/>
        <v>Type 22/33 600 50 9</v>
      </c>
      <c r="B10101" s="117" t="str">
        <f t="shared" si="895"/>
        <v>Type 22/33 600</v>
      </c>
      <c r="C10101" s="99">
        <v>50</v>
      </c>
      <c r="D10101" s="99">
        <f>T9541</f>
        <v>9</v>
      </c>
      <c r="E10101" s="100">
        <f t="shared" si="894"/>
        <v>32.799999999999997</v>
      </c>
      <c r="G10101" s="99">
        <f>T9542</f>
        <v>32.799999999999997</v>
      </c>
      <c r="H10101" s="101"/>
      <c r="I10101" s="101"/>
      <c r="J10101" s="101"/>
      <c r="K10101" s="102">
        <f>G10101</f>
        <v>32.799999999999997</v>
      </c>
      <c r="L10101" s="96"/>
    </row>
    <row r="10102" spans="1:12" hidden="1" outlineLevel="1" x14ac:dyDescent="0.25">
      <c r="A10102" s="98" t="str">
        <f t="shared" si="892"/>
        <v>Type 22/33 600 51 9</v>
      </c>
      <c r="B10102" s="103" t="str">
        <f t="shared" si="895"/>
        <v>Type 22/33 600</v>
      </c>
      <c r="C10102" s="99">
        <v>51</v>
      </c>
      <c r="D10102" s="99">
        <f t="shared" ref="D10102:D10133" si="897">D10101</f>
        <v>9</v>
      </c>
      <c r="E10102" s="100">
        <f t="shared" si="894"/>
        <v>32.847999999999999</v>
      </c>
      <c r="G10102" s="104"/>
      <c r="H10102" s="59"/>
      <c r="I10102" s="59"/>
      <c r="J10102" s="59"/>
      <c r="K10102" s="105">
        <f>K10101+J10103</f>
        <v>32.847999999999999</v>
      </c>
      <c r="L10102" s="96"/>
    </row>
    <row r="10103" spans="1:12" hidden="1" outlineLevel="1" x14ac:dyDescent="0.25">
      <c r="A10103" s="98" t="str">
        <f t="shared" si="892"/>
        <v>Type 22/33 600 52 9</v>
      </c>
      <c r="B10103" s="103" t="str">
        <f t="shared" si="895"/>
        <v>Type 22/33 600</v>
      </c>
      <c r="C10103" s="99">
        <v>52</v>
      </c>
      <c r="D10103" s="99">
        <f t="shared" si="897"/>
        <v>9</v>
      </c>
      <c r="E10103" s="100">
        <f t="shared" si="894"/>
        <v>32.896000000000001</v>
      </c>
      <c r="G10103" s="99">
        <f>T9543</f>
        <v>35.199999999999996</v>
      </c>
      <c r="H10103" s="59">
        <v>50</v>
      </c>
      <c r="I10103" s="59">
        <f>G10103-G10101</f>
        <v>2.3999999999999986</v>
      </c>
      <c r="J10103" s="59">
        <f>I10103/H10103</f>
        <v>4.7999999999999973E-2</v>
      </c>
      <c r="K10103" s="105">
        <f>K10102+J10103</f>
        <v>32.896000000000001</v>
      </c>
      <c r="L10103" s="96"/>
    </row>
    <row r="10104" spans="1:12" hidden="1" outlineLevel="1" x14ac:dyDescent="0.25">
      <c r="A10104" s="98" t="str">
        <f t="shared" si="892"/>
        <v>Type 22/33 600 53 9</v>
      </c>
      <c r="B10104" s="103" t="str">
        <f t="shared" si="895"/>
        <v>Type 22/33 600</v>
      </c>
      <c r="C10104" s="99">
        <v>53</v>
      </c>
      <c r="D10104" s="99">
        <f t="shared" si="897"/>
        <v>9</v>
      </c>
      <c r="E10104" s="100">
        <f t="shared" si="894"/>
        <v>32.944000000000003</v>
      </c>
      <c r="G10104" s="108"/>
      <c r="H10104" s="109"/>
      <c r="I10104" s="109"/>
      <c r="J10104" s="109"/>
      <c r="K10104" s="105">
        <f>K10103+J10103</f>
        <v>32.944000000000003</v>
      </c>
      <c r="L10104" s="96"/>
    </row>
    <row r="10105" spans="1:12" hidden="1" outlineLevel="1" x14ac:dyDescent="0.25">
      <c r="A10105" s="98" t="str">
        <f t="shared" si="892"/>
        <v>Type 22/33 600 54 9</v>
      </c>
      <c r="B10105" s="103" t="str">
        <f t="shared" si="895"/>
        <v>Type 22/33 600</v>
      </c>
      <c r="C10105" s="99">
        <v>54</v>
      </c>
      <c r="D10105" s="99">
        <f t="shared" si="897"/>
        <v>9</v>
      </c>
      <c r="E10105" s="100">
        <f t="shared" si="894"/>
        <v>32.992000000000004</v>
      </c>
      <c r="G10105" s="108"/>
      <c r="H10105" s="109"/>
      <c r="I10105" s="109"/>
      <c r="J10105" s="109"/>
      <c r="K10105" s="105">
        <f>K10104+J10103</f>
        <v>32.992000000000004</v>
      </c>
      <c r="L10105" s="96"/>
    </row>
    <row r="10106" spans="1:12" hidden="1" outlineLevel="1" x14ac:dyDescent="0.25">
      <c r="A10106" s="98" t="str">
        <f t="shared" si="892"/>
        <v>Type 22/33 600 55 9</v>
      </c>
      <c r="B10106" s="103" t="str">
        <f t="shared" si="895"/>
        <v>Type 22/33 600</v>
      </c>
      <c r="C10106" s="99">
        <v>55</v>
      </c>
      <c r="D10106" s="99">
        <f t="shared" si="897"/>
        <v>9</v>
      </c>
      <c r="E10106" s="100">
        <f t="shared" si="894"/>
        <v>33.040000000000006</v>
      </c>
      <c r="G10106" s="104"/>
      <c r="H10106" s="59"/>
      <c r="I10106" s="59"/>
      <c r="J10106" s="59"/>
      <c r="K10106" s="105">
        <f>K10105+J10103</f>
        <v>33.040000000000006</v>
      </c>
      <c r="L10106" s="96"/>
    </row>
    <row r="10107" spans="1:12" hidden="1" outlineLevel="1" x14ac:dyDescent="0.25">
      <c r="A10107" s="98" t="str">
        <f t="shared" si="892"/>
        <v>Type 22/33 600 56 9</v>
      </c>
      <c r="B10107" s="103" t="str">
        <f t="shared" si="895"/>
        <v>Type 22/33 600</v>
      </c>
      <c r="C10107" s="99">
        <v>56</v>
      </c>
      <c r="D10107" s="99">
        <f t="shared" si="897"/>
        <v>9</v>
      </c>
      <c r="E10107" s="100">
        <f t="shared" si="894"/>
        <v>33.088000000000008</v>
      </c>
      <c r="G10107" s="104"/>
      <c r="H10107" s="59"/>
      <c r="I10107" s="59"/>
      <c r="J10107" s="59"/>
      <c r="K10107" s="105">
        <f>K10106+J10103</f>
        <v>33.088000000000008</v>
      </c>
      <c r="L10107" s="96"/>
    </row>
    <row r="10108" spans="1:12" hidden="1" outlineLevel="1" x14ac:dyDescent="0.25">
      <c r="A10108" s="98" t="str">
        <f t="shared" si="892"/>
        <v>Type 22/33 600 57 9</v>
      </c>
      <c r="B10108" s="103" t="str">
        <f t="shared" si="895"/>
        <v>Type 22/33 600</v>
      </c>
      <c r="C10108" s="99">
        <v>57</v>
      </c>
      <c r="D10108" s="99">
        <f t="shared" si="897"/>
        <v>9</v>
      </c>
      <c r="E10108" s="100">
        <f t="shared" si="894"/>
        <v>33.13600000000001</v>
      </c>
      <c r="G10108" s="104"/>
      <c r="H10108" s="59"/>
      <c r="I10108" s="59"/>
      <c r="J10108" s="59"/>
      <c r="K10108" s="105">
        <f>K10107+J10103</f>
        <v>33.13600000000001</v>
      </c>
      <c r="L10108" s="96"/>
    </row>
    <row r="10109" spans="1:12" hidden="1" outlineLevel="1" x14ac:dyDescent="0.25">
      <c r="A10109" s="98" t="str">
        <f t="shared" si="892"/>
        <v>Type 22/33 600 58 9</v>
      </c>
      <c r="B10109" s="103" t="str">
        <f t="shared" si="895"/>
        <v>Type 22/33 600</v>
      </c>
      <c r="C10109" s="99">
        <v>58</v>
      </c>
      <c r="D10109" s="99">
        <f t="shared" si="897"/>
        <v>9</v>
      </c>
      <c r="E10109" s="100">
        <f t="shared" si="894"/>
        <v>33.184000000000012</v>
      </c>
      <c r="G10109" s="104"/>
      <c r="H10109" s="59"/>
      <c r="I10109" s="59"/>
      <c r="J10109" s="59"/>
      <c r="K10109" s="105">
        <f>K10108+J10103</f>
        <v>33.184000000000012</v>
      </c>
      <c r="L10109" s="96"/>
    </row>
    <row r="10110" spans="1:12" hidden="1" outlineLevel="1" x14ac:dyDescent="0.25">
      <c r="A10110" s="98" t="str">
        <f t="shared" si="892"/>
        <v>Type 22/33 600 59 9</v>
      </c>
      <c r="B10110" s="103" t="str">
        <f t="shared" si="895"/>
        <v>Type 22/33 600</v>
      </c>
      <c r="C10110" s="99">
        <v>59</v>
      </c>
      <c r="D10110" s="99">
        <f t="shared" si="897"/>
        <v>9</v>
      </c>
      <c r="E10110" s="100">
        <f t="shared" si="894"/>
        <v>33.232000000000014</v>
      </c>
      <c r="G10110" s="104"/>
      <c r="H10110" s="59"/>
      <c r="I10110" s="59"/>
      <c r="J10110" s="59"/>
      <c r="K10110" s="105">
        <f>K10109+J10103</f>
        <v>33.232000000000014</v>
      </c>
      <c r="L10110" s="96"/>
    </row>
    <row r="10111" spans="1:12" hidden="1" outlineLevel="1" x14ac:dyDescent="0.25">
      <c r="A10111" s="98" t="str">
        <f t="shared" si="892"/>
        <v>Type 22/33 600 60 9</v>
      </c>
      <c r="B10111" s="103" t="str">
        <f t="shared" si="895"/>
        <v>Type 22/33 600</v>
      </c>
      <c r="C10111" s="99">
        <v>60</v>
      </c>
      <c r="D10111" s="99">
        <f t="shared" si="897"/>
        <v>9</v>
      </c>
      <c r="E10111" s="100">
        <f t="shared" si="894"/>
        <v>33.280000000000015</v>
      </c>
      <c r="G10111" s="108"/>
      <c r="H10111" s="59"/>
      <c r="I10111" s="59"/>
      <c r="J10111" s="59"/>
      <c r="K10111" s="105">
        <f>K10110+J10103</f>
        <v>33.280000000000015</v>
      </c>
      <c r="L10111" s="96"/>
    </row>
    <row r="10112" spans="1:12" hidden="1" outlineLevel="1" x14ac:dyDescent="0.25">
      <c r="A10112" s="98" t="str">
        <f t="shared" si="892"/>
        <v>Type 22/33 600 61 9</v>
      </c>
      <c r="B10112" s="103" t="str">
        <f t="shared" si="895"/>
        <v>Type 22/33 600</v>
      </c>
      <c r="C10112" s="99">
        <v>61</v>
      </c>
      <c r="D10112" s="99">
        <f t="shared" si="897"/>
        <v>9</v>
      </c>
      <c r="E10112" s="100">
        <f t="shared" si="894"/>
        <v>33.328000000000017</v>
      </c>
      <c r="G10112" s="108"/>
      <c r="H10112" s="109"/>
      <c r="I10112" s="109"/>
      <c r="J10112" s="109"/>
      <c r="K10112" s="105">
        <f>K10111+J10103</f>
        <v>33.328000000000017</v>
      </c>
      <c r="L10112" s="96"/>
    </row>
    <row r="10113" spans="1:12" hidden="1" outlineLevel="1" x14ac:dyDescent="0.25">
      <c r="A10113" s="98" t="str">
        <f t="shared" si="892"/>
        <v>Type 22/33 600 62 9</v>
      </c>
      <c r="B10113" s="103" t="str">
        <f t="shared" si="895"/>
        <v>Type 22/33 600</v>
      </c>
      <c r="C10113" s="99">
        <v>62</v>
      </c>
      <c r="D10113" s="99">
        <f t="shared" si="897"/>
        <v>9</v>
      </c>
      <c r="E10113" s="100">
        <f t="shared" si="894"/>
        <v>33.376000000000019</v>
      </c>
      <c r="G10113" s="108"/>
      <c r="H10113" s="109"/>
      <c r="I10113" s="109"/>
      <c r="J10113" s="109"/>
      <c r="K10113" s="105">
        <f>K10112+J10103</f>
        <v>33.376000000000019</v>
      </c>
      <c r="L10113" s="96"/>
    </row>
    <row r="10114" spans="1:12" hidden="1" outlineLevel="1" x14ac:dyDescent="0.25">
      <c r="A10114" s="98" t="str">
        <f t="shared" si="892"/>
        <v>Type 22/33 600 63 9</v>
      </c>
      <c r="B10114" s="103" t="str">
        <f t="shared" si="895"/>
        <v>Type 22/33 600</v>
      </c>
      <c r="C10114" s="99">
        <v>63</v>
      </c>
      <c r="D10114" s="99">
        <f t="shared" si="897"/>
        <v>9</v>
      </c>
      <c r="E10114" s="100">
        <f t="shared" si="894"/>
        <v>33.424000000000021</v>
      </c>
      <c r="G10114" s="108"/>
      <c r="H10114" s="109"/>
      <c r="I10114" s="109"/>
      <c r="J10114" s="109"/>
      <c r="K10114" s="105">
        <f>K10113+J10103</f>
        <v>33.424000000000021</v>
      </c>
      <c r="L10114" s="96"/>
    </row>
    <row r="10115" spans="1:12" hidden="1" outlineLevel="1" x14ac:dyDescent="0.25">
      <c r="A10115" s="98" t="str">
        <f t="shared" ref="A10115:A10178" si="898">CONCATENATE(B10115," ",C10115," ",D10115)</f>
        <v>Type 22/33 600 64 9</v>
      </c>
      <c r="B10115" s="103" t="str">
        <f t="shared" si="895"/>
        <v>Type 22/33 600</v>
      </c>
      <c r="C10115" s="99">
        <v>64</v>
      </c>
      <c r="D10115" s="99">
        <f t="shared" si="897"/>
        <v>9</v>
      </c>
      <c r="E10115" s="100">
        <f t="shared" ref="E10115:E10178" si="899">K10115</f>
        <v>33.472000000000023</v>
      </c>
      <c r="G10115" s="108"/>
      <c r="H10115" s="109"/>
      <c r="I10115" s="109"/>
      <c r="J10115" s="109"/>
      <c r="K10115" s="105">
        <f>K10114+J10103</f>
        <v>33.472000000000023</v>
      </c>
      <c r="L10115" s="96"/>
    </row>
    <row r="10116" spans="1:12" hidden="1" outlineLevel="1" x14ac:dyDescent="0.25">
      <c r="A10116" s="98" t="str">
        <f t="shared" si="898"/>
        <v>Type 22/33 600 65 9</v>
      </c>
      <c r="B10116" s="103" t="str">
        <f t="shared" si="895"/>
        <v>Type 22/33 600</v>
      </c>
      <c r="C10116" s="99">
        <v>65</v>
      </c>
      <c r="D10116" s="99">
        <f t="shared" si="897"/>
        <v>9</v>
      </c>
      <c r="E10116" s="100">
        <f t="shared" si="899"/>
        <v>33.520000000000024</v>
      </c>
      <c r="G10116" s="108"/>
      <c r="H10116" s="109"/>
      <c r="I10116" s="109"/>
      <c r="J10116" s="109"/>
      <c r="K10116" s="105">
        <f>K10115+J10103</f>
        <v>33.520000000000024</v>
      </c>
      <c r="L10116" s="96"/>
    </row>
    <row r="10117" spans="1:12" hidden="1" outlineLevel="1" x14ac:dyDescent="0.25">
      <c r="A10117" s="98" t="str">
        <f t="shared" si="898"/>
        <v>Type 22/33 600 66 9</v>
      </c>
      <c r="B10117" s="103" t="str">
        <f t="shared" ref="B10117:B10180" si="900">B10116</f>
        <v>Type 22/33 600</v>
      </c>
      <c r="C10117" s="99">
        <v>66</v>
      </c>
      <c r="D10117" s="99">
        <f t="shared" si="897"/>
        <v>9</v>
      </c>
      <c r="E10117" s="100">
        <f t="shared" si="899"/>
        <v>33.568000000000026</v>
      </c>
      <c r="G10117" s="108"/>
      <c r="H10117" s="109"/>
      <c r="I10117" s="109"/>
      <c r="J10117" s="109"/>
      <c r="K10117" s="105">
        <f>K10116+J10103</f>
        <v>33.568000000000026</v>
      </c>
      <c r="L10117" s="96"/>
    </row>
    <row r="10118" spans="1:12" hidden="1" outlineLevel="1" x14ac:dyDescent="0.25">
      <c r="A10118" s="98" t="str">
        <f t="shared" si="898"/>
        <v>Type 22/33 600 67 9</v>
      </c>
      <c r="B10118" s="103" t="str">
        <f t="shared" si="900"/>
        <v>Type 22/33 600</v>
      </c>
      <c r="C10118" s="99">
        <v>67</v>
      </c>
      <c r="D10118" s="99">
        <f t="shared" si="897"/>
        <v>9</v>
      </c>
      <c r="E10118" s="100">
        <f t="shared" si="899"/>
        <v>33.616000000000028</v>
      </c>
      <c r="G10118" s="108"/>
      <c r="H10118" s="109"/>
      <c r="I10118" s="109"/>
      <c r="J10118" s="109"/>
      <c r="K10118" s="105">
        <f>K10117+J10103</f>
        <v>33.616000000000028</v>
      </c>
      <c r="L10118" s="96"/>
    </row>
    <row r="10119" spans="1:12" hidden="1" outlineLevel="1" x14ac:dyDescent="0.25">
      <c r="A10119" s="98" t="str">
        <f t="shared" si="898"/>
        <v>Type 22/33 600 68 9</v>
      </c>
      <c r="B10119" s="103" t="str">
        <f t="shared" si="900"/>
        <v>Type 22/33 600</v>
      </c>
      <c r="C10119" s="99">
        <v>68</v>
      </c>
      <c r="D10119" s="99">
        <f t="shared" si="897"/>
        <v>9</v>
      </c>
      <c r="E10119" s="100">
        <f t="shared" si="899"/>
        <v>33.66400000000003</v>
      </c>
      <c r="G10119" s="108"/>
      <c r="H10119" s="109"/>
      <c r="I10119" s="109"/>
      <c r="J10119" s="109"/>
      <c r="K10119" s="105">
        <f>K10118+J10103</f>
        <v>33.66400000000003</v>
      </c>
      <c r="L10119" s="96"/>
    </row>
    <row r="10120" spans="1:12" hidden="1" outlineLevel="1" x14ac:dyDescent="0.25">
      <c r="A10120" s="98" t="str">
        <f t="shared" si="898"/>
        <v>Type 22/33 600 69 9</v>
      </c>
      <c r="B10120" s="103" t="str">
        <f t="shared" si="900"/>
        <v>Type 22/33 600</v>
      </c>
      <c r="C10120" s="99">
        <v>69</v>
      </c>
      <c r="D10120" s="99">
        <f t="shared" si="897"/>
        <v>9</v>
      </c>
      <c r="E10120" s="100">
        <f t="shared" si="899"/>
        <v>33.712000000000032</v>
      </c>
      <c r="G10120" s="108"/>
      <c r="H10120" s="109"/>
      <c r="I10120" s="109"/>
      <c r="J10120" s="109"/>
      <c r="K10120" s="105">
        <f>K10119+J10103</f>
        <v>33.712000000000032</v>
      </c>
      <c r="L10120" s="96"/>
    </row>
    <row r="10121" spans="1:12" hidden="1" outlineLevel="1" x14ac:dyDescent="0.25">
      <c r="A10121" s="98" t="str">
        <f t="shared" si="898"/>
        <v>Type 22/33 600 70 9</v>
      </c>
      <c r="B10121" s="103" t="str">
        <f t="shared" si="900"/>
        <v>Type 22/33 600</v>
      </c>
      <c r="C10121" s="99">
        <v>70</v>
      </c>
      <c r="D10121" s="99">
        <f t="shared" si="897"/>
        <v>9</v>
      </c>
      <c r="E10121" s="100">
        <f t="shared" si="899"/>
        <v>33.760000000000034</v>
      </c>
      <c r="G10121" s="108"/>
      <c r="H10121" s="109"/>
      <c r="I10121" s="109"/>
      <c r="J10121" s="109"/>
      <c r="K10121" s="105">
        <f>K10120+J10103</f>
        <v>33.760000000000034</v>
      </c>
      <c r="L10121" s="96"/>
    </row>
    <row r="10122" spans="1:12" hidden="1" outlineLevel="1" x14ac:dyDescent="0.25">
      <c r="A10122" s="98" t="str">
        <f t="shared" si="898"/>
        <v>Type 22/33 600 71 9</v>
      </c>
      <c r="B10122" s="103" t="str">
        <f t="shared" si="900"/>
        <v>Type 22/33 600</v>
      </c>
      <c r="C10122" s="99">
        <v>71</v>
      </c>
      <c r="D10122" s="99">
        <f t="shared" si="897"/>
        <v>9</v>
      </c>
      <c r="E10122" s="100">
        <f t="shared" si="899"/>
        <v>33.808000000000035</v>
      </c>
      <c r="G10122" s="108"/>
      <c r="H10122" s="109"/>
      <c r="I10122" s="109"/>
      <c r="J10122" s="109"/>
      <c r="K10122" s="105">
        <f>K10121+J10103</f>
        <v>33.808000000000035</v>
      </c>
      <c r="L10122" s="96"/>
    </row>
    <row r="10123" spans="1:12" hidden="1" outlineLevel="1" x14ac:dyDescent="0.25">
      <c r="A10123" s="98" t="str">
        <f t="shared" si="898"/>
        <v>Type 22/33 600 72 9</v>
      </c>
      <c r="B10123" s="103" t="str">
        <f t="shared" si="900"/>
        <v>Type 22/33 600</v>
      </c>
      <c r="C10123" s="99">
        <v>72</v>
      </c>
      <c r="D10123" s="99">
        <f t="shared" si="897"/>
        <v>9</v>
      </c>
      <c r="E10123" s="100">
        <f t="shared" si="899"/>
        <v>33.856000000000037</v>
      </c>
      <c r="G10123" s="108"/>
      <c r="H10123" s="109"/>
      <c r="I10123" s="109"/>
      <c r="J10123" s="109"/>
      <c r="K10123" s="105">
        <f>K10122+J10103</f>
        <v>33.856000000000037</v>
      </c>
      <c r="L10123" s="96"/>
    </row>
    <row r="10124" spans="1:12" hidden="1" outlineLevel="1" x14ac:dyDescent="0.25">
      <c r="A10124" s="98" t="str">
        <f t="shared" si="898"/>
        <v>Type 22/33 600 73 9</v>
      </c>
      <c r="B10124" s="103" t="str">
        <f t="shared" si="900"/>
        <v>Type 22/33 600</v>
      </c>
      <c r="C10124" s="99">
        <v>73</v>
      </c>
      <c r="D10124" s="99">
        <f t="shared" si="897"/>
        <v>9</v>
      </c>
      <c r="E10124" s="100">
        <f t="shared" si="899"/>
        <v>33.904000000000039</v>
      </c>
      <c r="G10124" s="108"/>
      <c r="H10124" s="109"/>
      <c r="I10124" s="109"/>
      <c r="J10124" s="109"/>
      <c r="K10124" s="105">
        <f>K10123+J10103</f>
        <v>33.904000000000039</v>
      </c>
      <c r="L10124" s="96"/>
    </row>
    <row r="10125" spans="1:12" hidden="1" outlineLevel="1" x14ac:dyDescent="0.25">
      <c r="A10125" s="98" t="str">
        <f t="shared" si="898"/>
        <v>Type 22/33 600 74 9</v>
      </c>
      <c r="B10125" s="103" t="str">
        <f t="shared" si="900"/>
        <v>Type 22/33 600</v>
      </c>
      <c r="C10125" s="99">
        <v>74</v>
      </c>
      <c r="D10125" s="99">
        <f t="shared" si="897"/>
        <v>9</v>
      </c>
      <c r="E10125" s="100">
        <f t="shared" si="899"/>
        <v>33.952000000000041</v>
      </c>
      <c r="G10125" s="108"/>
      <c r="H10125" s="109"/>
      <c r="I10125" s="109"/>
      <c r="J10125" s="109"/>
      <c r="K10125" s="105">
        <f>K10124+J10103</f>
        <v>33.952000000000041</v>
      </c>
      <c r="L10125" s="96"/>
    </row>
    <row r="10126" spans="1:12" hidden="1" outlineLevel="1" x14ac:dyDescent="0.25">
      <c r="A10126" s="98" t="str">
        <f t="shared" si="898"/>
        <v>Type 22/33 600 75 9</v>
      </c>
      <c r="B10126" s="103" t="str">
        <f t="shared" si="900"/>
        <v>Type 22/33 600</v>
      </c>
      <c r="C10126" s="99">
        <v>75</v>
      </c>
      <c r="D10126" s="99">
        <f t="shared" si="897"/>
        <v>9</v>
      </c>
      <c r="E10126" s="100">
        <f t="shared" si="899"/>
        <v>34.000000000000043</v>
      </c>
      <c r="G10126" s="108"/>
      <c r="H10126" s="109"/>
      <c r="I10126" s="109"/>
      <c r="J10126" s="109"/>
      <c r="K10126" s="105">
        <f>K10125+J10103</f>
        <v>34.000000000000043</v>
      </c>
      <c r="L10126" s="96"/>
    </row>
    <row r="10127" spans="1:12" hidden="1" outlineLevel="1" x14ac:dyDescent="0.25">
      <c r="A10127" s="98" t="str">
        <f t="shared" si="898"/>
        <v>Type 22/33 600 76 9</v>
      </c>
      <c r="B10127" s="103" t="str">
        <f t="shared" si="900"/>
        <v>Type 22/33 600</v>
      </c>
      <c r="C10127" s="99">
        <v>76</v>
      </c>
      <c r="D10127" s="99">
        <f t="shared" si="897"/>
        <v>9</v>
      </c>
      <c r="E10127" s="100">
        <f t="shared" si="899"/>
        <v>34.048000000000044</v>
      </c>
      <c r="G10127" s="108"/>
      <c r="H10127" s="109"/>
      <c r="I10127" s="109"/>
      <c r="J10127" s="109"/>
      <c r="K10127" s="105">
        <f>K10126+J10103</f>
        <v>34.048000000000044</v>
      </c>
      <c r="L10127" s="96"/>
    </row>
    <row r="10128" spans="1:12" hidden="1" outlineLevel="1" x14ac:dyDescent="0.25">
      <c r="A10128" s="98" t="str">
        <f t="shared" si="898"/>
        <v>Type 22/33 600 77 9</v>
      </c>
      <c r="B10128" s="103" t="str">
        <f t="shared" si="900"/>
        <v>Type 22/33 600</v>
      </c>
      <c r="C10128" s="99">
        <v>77</v>
      </c>
      <c r="D10128" s="99">
        <f t="shared" si="897"/>
        <v>9</v>
      </c>
      <c r="E10128" s="100">
        <f t="shared" si="899"/>
        <v>34.096000000000046</v>
      </c>
      <c r="G10128" s="108"/>
      <c r="H10128" s="109"/>
      <c r="I10128" s="109"/>
      <c r="J10128" s="109"/>
      <c r="K10128" s="105">
        <f>K10127+J10103</f>
        <v>34.096000000000046</v>
      </c>
      <c r="L10128" s="96"/>
    </row>
    <row r="10129" spans="1:12" hidden="1" outlineLevel="1" x14ac:dyDescent="0.25">
      <c r="A10129" s="98" t="str">
        <f t="shared" si="898"/>
        <v>Type 22/33 600 78 9</v>
      </c>
      <c r="B10129" s="103" t="str">
        <f t="shared" si="900"/>
        <v>Type 22/33 600</v>
      </c>
      <c r="C10129" s="99">
        <v>78</v>
      </c>
      <c r="D10129" s="99">
        <f t="shared" si="897"/>
        <v>9</v>
      </c>
      <c r="E10129" s="100">
        <f t="shared" si="899"/>
        <v>34.144000000000048</v>
      </c>
      <c r="G10129" s="108"/>
      <c r="H10129" s="109"/>
      <c r="I10129" s="109"/>
      <c r="J10129" s="109"/>
      <c r="K10129" s="105">
        <f>K10128+J10103</f>
        <v>34.144000000000048</v>
      </c>
      <c r="L10129" s="96"/>
    </row>
    <row r="10130" spans="1:12" hidden="1" outlineLevel="1" x14ac:dyDescent="0.25">
      <c r="A10130" s="98" t="str">
        <f t="shared" si="898"/>
        <v>Type 22/33 600 79 9</v>
      </c>
      <c r="B10130" s="103" t="str">
        <f t="shared" si="900"/>
        <v>Type 22/33 600</v>
      </c>
      <c r="C10130" s="99">
        <v>79</v>
      </c>
      <c r="D10130" s="99">
        <f t="shared" si="897"/>
        <v>9</v>
      </c>
      <c r="E10130" s="100">
        <f t="shared" si="899"/>
        <v>34.19200000000005</v>
      </c>
      <c r="G10130" s="108"/>
      <c r="H10130" s="109"/>
      <c r="I10130" s="109"/>
      <c r="J10130" s="109"/>
      <c r="K10130" s="105">
        <f>K10129+J10103</f>
        <v>34.19200000000005</v>
      </c>
      <c r="L10130" s="96"/>
    </row>
    <row r="10131" spans="1:12" hidden="1" outlineLevel="1" x14ac:dyDescent="0.25">
      <c r="A10131" s="98" t="str">
        <f t="shared" si="898"/>
        <v>Type 22/33 600 80 9</v>
      </c>
      <c r="B10131" s="103" t="str">
        <f t="shared" si="900"/>
        <v>Type 22/33 600</v>
      </c>
      <c r="C10131" s="99">
        <v>80</v>
      </c>
      <c r="D10131" s="99">
        <f t="shared" si="897"/>
        <v>9</v>
      </c>
      <c r="E10131" s="100">
        <f t="shared" si="899"/>
        <v>34.240000000000052</v>
      </c>
      <c r="G10131" s="108"/>
      <c r="H10131" s="109"/>
      <c r="I10131" s="109"/>
      <c r="J10131" s="109"/>
      <c r="K10131" s="105">
        <f>K10130+J10103</f>
        <v>34.240000000000052</v>
      </c>
      <c r="L10131" s="96"/>
    </row>
    <row r="10132" spans="1:12" hidden="1" outlineLevel="1" x14ac:dyDescent="0.25">
      <c r="A10132" s="98" t="str">
        <f t="shared" si="898"/>
        <v>Type 22/33 600 81 9</v>
      </c>
      <c r="B10132" s="103" t="str">
        <f t="shared" si="900"/>
        <v>Type 22/33 600</v>
      </c>
      <c r="C10132" s="99">
        <v>81</v>
      </c>
      <c r="D10132" s="99">
        <f t="shared" si="897"/>
        <v>9</v>
      </c>
      <c r="E10132" s="100">
        <f t="shared" si="899"/>
        <v>34.288000000000054</v>
      </c>
      <c r="G10132" s="108"/>
      <c r="H10132" s="109"/>
      <c r="I10132" s="109"/>
      <c r="J10132" s="109"/>
      <c r="K10132" s="105">
        <f>K10131+J10103</f>
        <v>34.288000000000054</v>
      </c>
      <c r="L10132" s="96"/>
    </row>
    <row r="10133" spans="1:12" hidden="1" outlineLevel="1" x14ac:dyDescent="0.25">
      <c r="A10133" s="98" t="str">
        <f t="shared" si="898"/>
        <v>Type 22/33 600 82 9</v>
      </c>
      <c r="B10133" s="103" t="str">
        <f t="shared" si="900"/>
        <v>Type 22/33 600</v>
      </c>
      <c r="C10133" s="99">
        <v>82</v>
      </c>
      <c r="D10133" s="99">
        <f t="shared" si="897"/>
        <v>9</v>
      </c>
      <c r="E10133" s="100">
        <f t="shared" si="899"/>
        <v>34.336000000000055</v>
      </c>
      <c r="G10133" s="108"/>
      <c r="H10133" s="109"/>
      <c r="I10133" s="109"/>
      <c r="J10133" s="109"/>
      <c r="K10133" s="105">
        <f>K10132+J10103</f>
        <v>34.336000000000055</v>
      </c>
      <c r="L10133" s="96"/>
    </row>
    <row r="10134" spans="1:12" hidden="1" outlineLevel="1" x14ac:dyDescent="0.25">
      <c r="A10134" s="98" t="str">
        <f t="shared" si="898"/>
        <v>Type 22/33 600 83 9</v>
      </c>
      <c r="B10134" s="103" t="str">
        <f t="shared" si="900"/>
        <v>Type 22/33 600</v>
      </c>
      <c r="C10134" s="99">
        <v>83</v>
      </c>
      <c r="D10134" s="99">
        <f t="shared" ref="D10134:D10151" si="901">D10133</f>
        <v>9</v>
      </c>
      <c r="E10134" s="100">
        <f t="shared" si="899"/>
        <v>34.384000000000057</v>
      </c>
      <c r="G10134" s="108"/>
      <c r="H10134" s="109"/>
      <c r="I10134" s="109"/>
      <c r="J10134" s="109"/>
      <c r="K10134" s="105">
        <f>K10133+J10103</f>
        <v>34.384000000000057</v>
      </c>
      <c r="L10134" s="96"/>
    </row>
    <row r="10135" spans="1:12" hidden="1" outlineLevel="1" x14ac:dyDescent="0.25">
      <c r="A10135" s="98" t="str">
        <f t="shared" si="898"/>
        <v>Type 22/33 600 84 9</v>
      </c>
      <c r="B10135" s="103" t="str">
        <f t="shared" si="900"/>
        <v>Type 22/33 600</v>
      </c>
      <c r="C10135" s="99">
        <v>84</v>
      </c>
      <c r="D10135" s="99">
        <f t="shared" si="901"/>
        <v>9</v>
      </c>
      <c r="E10135" s="100">
        <f t="shared" si="899"/>
        <v>34.432000000000059</v>
      </c>
      <c r="G10135" s="108"/>
      <c r="H10135" s="109"/>
      <c r="I10135" s="109"/>
      <c r="J10135" s="109"/>
      <c r="K10135" s="105">
        <f>K10134+J10103</f>
        <v>34.432000000000059</v>
      </c>
      <c r="L10135" s="96"/>
    </row>
    <row r="10136" spans="1:12" hidden="1" outlineLevel="1" x14ac:dyDescent="0.25">
      <c r="A10136" s="98" t="str">
        <f t="shared" si="898"/>
        <v>Type 22/33 600 85 9</v>
      </c>
      <c r="B10136" s="103" t="str">
        <f t="shared" si="900"/>
        <v>Type 22/33 600</v>
      </c>
      <c r="C10136" s="99">
        <v>85</v>
      </c>
      <c r="D10136" s="99">
        <f t="shared" si="901"/>
        <v>9</v>
      </c>
      <c r="E10136" s="100">
        <f t="shared" si="899"/>
        <v>34.480000000000061</v>
      </c>
      <c r="G10136" s="108"/>
      <c r="H10136" s="109"/>
      <c r="I10136" s="109"/>
      <c r="J10136" s="109"/>
      <c r="K10136" s="105">
        <f>K10135+J10103</f>
        <v>34.480000000000061</v>
      </c>
      <c r="L10136" s="96"/>
    </row>
    <row r="10137" spans="1:12" hidden="1" outlineLevel="1" x14ac:dyDescent="0.25">
      <c r="A10137" s="98" t="str">
        <f t="shared" si="898"/>
        <v>Type 22/33 600 86 9</v>
      </c>
      <c r="B10137" s="103" t="str">
        <f t="shared" si="900"/>
        <v>Type 22/33 600</v>
      </c>
      <c r="C10137" s="99">
        <v>86</v>
      </c>
      <c r="D10137" s="99">
        <f t="shared" si="901"/>
        <v>9</v>
      </c>
      <c r="E10137" s="100">
        <f t="shared" si="899"/>
        <v>34.528000000000063</v>
      </c>
      <c r="G10137" s="108"/>
      <c r="H10137" s="109"/>
      <c r="I10137" s="109"/>
      <c r="J10137" s="109"/>
      <c r="K10137" s="105">
        <f>K10136+J10103</f>
        <v>34.528000000000063</v>
      </c>
      <c r="L10137" s="96"/>
    </row>
    <row r="10138" spans="1:12" hidden="1" outlineLevel="1" x14ac:dyDescent="0.25">
      <c r="A10138" s="98" t="str">
        <f t="shared" si="898"/>
        <v>Type 22/33 600 87 9</v>
      </c>
      <c r="B10138" s="103" t="str">
        <f t="shared" si="900"/>
        <v>Type 22/33 600</v>
      </c>
      <c r="C10138" s="99">
        <v>87</v>
      </c>
      <c r="D10138" s="99">
        <f t="shared" si="901"/>
        <v>9</v>
      </c>
      <c r="E10138" s="100">
        <f t="shared" si="899"/>
        <v>34.576000000000064</v>
      </c>
      <c r="G10138" s="108"/>
      <c r="H10138" s="109"/>
      <c r="I10138" s="109"/>
      <c r="J10138" s="109"/>
      <c r="K10138" s="105">
        <f>K10137+J10103</f>
        <v>34.576000000000064</v>
      </c>
      <c r="L10138" s="96"/>
    </row>
    <row r="10139" spans="1:12" hidden="1" outlineLevel="1" x14ac:dyDescent="0.25">
      <c r="A10139" s="98" t="str">
        <f t="shared" si="898"/>
        <v>Type 22/33 600 88 9</v>
      </c>
      <c r="B10139" s="103" t="str">
        <f t="shared" si="900"/>
        <v>Type 22/33 600</v>
      </c>
      <c r="C10139" s="99">
        <v>88</v>
      </c>
      <c r="D10139" s="99">
        <f t="shared" si="901"/>
        <v>9</v>
      </c>
      <c r="E10139" s="100">
        <f t="shared" si="899"/>
        <v>34.624000000000066</v>
      </c>
      <c r="G10139" s="108"/>
      <c r="H10139" s="109"/>
      <c r="I10139" s="109"/>
      <c r="J10139" s="109"/>
      <c r="K10139" s="105">
        <f>K10138+J10103</f>
        <v>34.624000000000066</v>
      </c>
      <c r="L10139" s="96"/>
    </row>
    <row r="10140" spans="1:12" hidden="1" outlineLevel="1" x14ac:dyDescent="0.25">
      <c r="A10140" s="98" t="str">
        <f t="shared" si="898"/>
        <v>Type 22/33 600 89 9</v>
      </c>
      <c r="B10140" s="103" t="str">
        <f t="shared" si="900"/>
        <v>Type 22/33 600</v>
      </c>
      <c r="C10140" s="99">
        <v>89</v>
      </c>
      <c r="D10140" s="99">
        <f t="shared" si="901"/>
        <v>9</v>
      </c>
      <c r="E10140" s="100">
        <f t="shared" si="899"/>
        <v>34.672000000000068</v>
      </c>
      <c r="G10140" s="108"/>
      <c r="H10140" s="109"/>
      <c r="I10140" s="109"/>
      <c r="J10140" s="109"/>
      <c r="K10140" s="105">
        <f>K10139+J10103</f>
        <v>34.672000000000068</v>
      </c>
      <c r="L10140" s="96"/>
    </row>
    <row r="10141" spans="1:12" hidden="1" outlineLevel="1" x14ac:dyDescent="0.25">
      <c r="A10141" s="98" t="str">
        <f t="shared" si="898"/>
        <v>Type 22/33 600 90 9</v>
      </c>
      <c r="B10141" s="103" t="str">
        <f t="shared" si="900"/>
        <v>Type 22/33 600</v>
      </c>
      <c r="C10141" s="99">
        <v>90</v>
      </c>
      <c r="D10141" s="99">
        <f t="shared" si="901"/>
        <v>9</v>
      </c>
      <c r="E10141" s="100">
        <f t="shared" si="899"/>
        <v>34.72000000000007</v>
      </c>
      <c r="G10141" s="108"/>
      <c r="H10141" s="109"/>
      <c r="I10141" s="109"/>
      <c r="J10141" s="109"/>
      <c r="K10141" s="105">
        <f>K10140+J10103</f>
        <v>34.72000000000007</v>
      </c>
      <c r="L10141" s="96"/>
    </row>
    <row r="10142" spans="1:12" hidden="1" outlineLevel="1" x14ac:dyDescent="0.25">
      <c r="A10142" s="98" t="str">
        <f t="shared" si="898"/>
        <v>Type 22/33 600 91 9</v>
      </c>
      <c r="B10142" s="103" t="str">
        <f t="shared" si="900"/>
        <v>Type 22/33 600</v>
      </c>
      <c r="C10142" s="99">
        <v>91</v>
      </c>
      <c r="D10142" s="99">
        <f t="shared" si="901"/>
        <v>9</v>
      </c>
      <c r="E10142" s="100">
        <f t="shared" si="899"/>
        <v>34.768000000000072</v>
      </c>
      <c r="G10142" s="108"/>
      <c r="H10142" s="109"/>
      <c r="I10142" s="109"/>
      <c r="J10142" s="109"/>
      <c r="K10142" s="105">
        <f>K10141+J10103</f>
        <v>34.768000000000072</v>
      </c>
      <c r="L10142" s="96"/>
    </row>
    <row r="10143" spans="1:12" hidden="1" outlineLevel="1" x14ac:dyDescent="0.25">
      <c r="A10143" s="98" t="str">
        <f t="shared" si="898"/>
        <v>Type 22/33 600 92 9</v>
      </c>
      <c r="B10143" s="103" t="str">
        <f t="shared" si="900"/>
        <v>Type 22/33 600</v>
      </c>
      <c r="C10143" s="99">
        <v>92</v>
      </c>
      <c r="D10143" s="99">
        <f t="shared" si="901"/>
        <v>9</v>
      </c>
      <c r="E10143" s="100">
        <f t="shared" si="899"/>
        <v>34.816000000000074</v>
      </c>
      <c r="G10143" s="108"/>
      <c r="H10143" s="109"/>
      <c r="I10143" s="109"/>
      <c r="J10143" s="109"/>
      <c r="K10143" s="105">
        <f>K10142+J10103</f>
        <v>34.816000000000074</v>
      </c>
      <c r="L10143" s="96"/>
    </row>
    <row r="10144" spans="1:12" hidden="1" outlineLevel="1" x14ac:dyDescent="0.25">
      <c r="A10144" s="98" t="str">
        <f t="shared" si="898"/>
        <v>Type 22/33 600 93 9</v>
      </c>
      <c r="B10144" s="103" t="str">
        <f t="shared" si="900"/>
        <v>Type 22/33 600</v>
      </c>
      <c r="C10144" s="99">
        <v>93</v>
      </c>
      <c r="D10144" s="99">
        <f t="shared" si="901"/>
        <v>9</v>
      </c>
      <c r="E10144" s="100">
        <f t="shared" si="899"/>
        <v>34.864000000000075</v>
      </c>
      <c r="G10144" s="108"/>
      <c r="H10144" s="109"/>
      <c r="I10144" s="109"/>
      <c r="J10144" s="109"/>
      <c r="K10144" s="105">
        <f>K10143+J10103</f>
        <v>34.864000000000075</v>
      </c>
      <c r="L10144" s="96"/>
    </row>
    <row r="10145" spans="1:12" hidden="1" outlineLevel="1" x14ac:dyDescent="0.25">
      <c r="A10145" s="98" t="str">
        <f t="shared" si="898"/>
        <v>Type 22/33 600 94 9</v>
      </c>
      <c r="B10145" s="103" t="str">
        <f t="shared" si="900"/>
        <v>Type 22/33 600</v>
      </c>
      <c r="C10145" s="99">
        <v>94</v>
      </c>
      <c r="D10145" s="99">
        <f t="shared" si="901"/>
        <v>9</v>
      </c>
      <c r="E10145" s="100">
        <f t="shared" si="899"/>
        <v>34.912000000000077</v>
      </c>
      <c r="G10145" s="108"/>
      <c r="H10145" s="109"/>
      <c r="I10145" s="109"/>
      <c r="J10145" s="109"/>
      <c r="K10145" s="105">
        <f>K10144+J10103</f>
        <v>34.912000000000077</v>
      </c>
      <c r="L10145" s="96"/>
    </row>
    <row r="10146" spans="1:12" hidden="1" outlineLevel="1" x14ac:dyDescent="0.25">
      <c r="A10146" s="98" t="str">
        <f t="shared" si="898"/>
        <v>Type 22/33 600 95 9</v>
      </c>
      <c r="B10146" s="103" t="str">
        <f t="shared" si="900"/>
        <v>Type 22/33 600</v>
      </c>
      <c r="C10146" s="99">
        <v>95</v>
      </c>
      <c r="D10146" s="99">
        <f t="shared" si="901"/>
        <v>9</v>
      </c>
      <c r="E10146" s="100">
        <f t="shared" si="899"/>
        <v>34.960000000000079</v>
      </c>
      <c r="G10146" s="108"/>
      <c r="H10146" s="109"/>
      <c r="I10146" s="109"/>
      <c r="J10146" s="109"/>
      <c r="K10146" s="105">
        <f>K10145+J10103</f>
        <v>34.960000000000079</v>
      </c>
      <c r="L10146" s="96"/>
    </row>
    <row r="10147" spans="1:12" hidden="1" outlineLevel="1" x14ac:dyDescent="0.25">
      <c r="A10147" s="98" t="str">
        <f t="shared" si="898"/>
        <v>Type 22/33 600 96 9</v>
      </c>
      <c r="B10147" s="103" t="str">
        <f t="shared" si="900"/>
        <v>Type 22/33 600</v>
      </c>
      <c r="C10147" s="99">
        <v>96</v>
      </c>
      <c r="D10147" s="99">
        <f t="shared" si="901"/>
        <v>9</v>
      </c>
      <c r="E10147" s="100">
        <f t="shared" si="899"/>
        <v>35.008000000000081</v>
      </c>
      <c r="G10147" s="108"/>
      <c r="H10147" s="109"/>
      <c r="I10147" s="109"/>
      <c r="J10147" s="109"/>
      <c r="K10147" s="105">
        <f>K10146+J10103</f>
        <v>35.008000000000081</v>
      </c>
      <c r="L10147" s="96"/>
    </row>
    <row r="10148" spans="1:12" hidden="1" outlineLevel="1" x14ac:dyDescent="0.25">
      <c r="A10148" s="98" t="str">
        <f t="shared" si="898"/>
        <v>Type 22/33 600 97 9</v>
      </c>
      <c r="B10148" s="103" t="str">
        <f t="shared" si="900"/>
        <v>Type 22/33 600</v>
      </c>
      <c r="C10148" s="99">
        <v>97</v>
      </c>
      <c r="D10148" s="99">
        <f t="shared" si="901"/>
        <v>9</v>
      </c>
      <c r="E10148" s="100">
        <f t="shared" si="899"/>
        <v>35.056000000000083</v>
      </c>
      <c r="G10148" s="108"/>
      <c r="H10148" s="109"/>
      <c r="I10148" s="109"/>
      <c r="J10148" s="109"/>
      <c r="K10148" s="105">
        <f>K10147+J10103</f>
        <v>35.056000000000083</v>
      </c>
      <c r="L10148" s="96"/>
    </row>
    <row r="10149" spans="1:12" hidden="1" outlineLevel="1" x14ac:dyDescent="0.25">
      <c r="A10149" s="98" t="str">
        <f t="shared" si="898"/>
        <v>Type 22/33 600 98 9</v>
      </c>
      <c r="B10149" s="103" t="str">
        <f t="shared" si="900"/>
        <v>Type 22/33 600</v>
      </c>
      <c r="C10149" s="99">
        <v>98</v>
      </c>
      <c r="D10149" s="99">
        <f t="shared" si="901"/>
        <v>9</v>
      </c>
      <c r="E10149" s="100">
        <f t="shared" si="899"/>
        <v>35.104000000000084</v>
      </c>
      <c r="G10149" s="108"/>
      <c r="H10149" s="109"/>
      <c r="I10149" s="109"/>
      <c r="J10149" s="109"/>
      <c r="K10149" s="105">
        <f>K10148+J10103</f>
        <v>35.104000000000084</v>
      </c>
      <c r="L10149" s="96"/>
    </row>
    <row r="10150" spans="1:12" hidden="1" outlineLevel="1" x14ac:dyDescent="0.25">
      <c r="A10150" s="98" t="str">
        <f t="shared" si="898"/>
        <v>Type 22/33 600 99 9</v>
      </c>
      <c r="B10150" s="103" t="str">
        <f t="shared" si="900"/>
        <v>Type 22/33 600</v>
      </c>
      <c r="C10150" s="99">
        <v>99</v>
      </c>
      <c r="D10150" s="99">
        <f t="shared" si="901"/>
        <v>9</v>
      </c>
      <c r="E10150" s="100">
        <f t="shared" si="899"/>
        <v>35.152000000000086</v>
      </c>
      <c r="G10150" s="108"/>
      <c r="H10150" s="109"/>
      <c r="I10150" s="109"/>
      <c r="J10150" s="109"/>
      <c r="K10150" s="105">
        <f>K10149+J10103</f>
        <v>35.152000000000086</v>
      </c>
      <c r="L10150" s="96"/>
    </row>
    <row r="10151" spans="1:12" hidden="1" outlineLevel="1" x14ac:dyDescent="0.25">
      <c r="A10151" s="110" t="str">
        <f t="shared" si="898"/>
        <v>Type 22/33 600 100 9</v>
      </c>
      <c r="B10151" s="111" t="str">
        <f t="shared" si="900"/>
        <v>Type 22/33 600</v>
      </c>
      <c r="C10151" s="112">
        <v>100</v>
      </c>
      <c r="D10151" s="112">
        <f t="shared" si="901"/>
        <v>9</v>
      </c>
      <c r="E10151" s="113">
        <f t="shared" si="899"/>
        <v>35.200000000000088</v>
      </c>
      <c r="G10151" s="114"/>
      <c r="H10151" s="115"/>
      <c r="I10151" s="115"/>
      <c r="J10151" s="115"/>
      <c r="K10151" s="116">
        <f>K10150+J10103</f>
        <v>35.200000000000088</v>
      </c>
      <c r="L10151" s="96"/>
    </row>
    <row r="10152" spans="1:12" hidden="1" outlineLevel="1" x14ac:dyDescent="0.25">
      <c r="A10152" s="98" t="str">
        <f t="shared" si="898"/>
        <v>Type 22/33 600 50 8</v>
      </c>
      <c r="B10152" s="117" t="str">
        <f t="shared" si="900"/>
        <v>Type 22/33 600</v>
      </c>
      <c r="C10152" s="99">
        <v>50</v>
      </c>
      <c r="D10152" s="99">
        <f>S9541</f>
        <v>8</v>
      </c>
      <c r="E10152" s="100">
        <f t="shared" si="899"/>
        <v>34.799999999999997</v>
      </c>
      <c r="G10152" s="99">
        <f>S9542</f>
        <v>34.799999999999997</v>
      </c>
      <c r="H10152" s="101"/>
      <c r="I10152" s="101"/>
      <c r="J10152" s="101"/>
      <c r="K10152" s="102">
        <f>G10152</f>
        <v>34.799999999999997</v>
      </c>
      <c r="L10152" s="96"/>
    </row>
    <row r="10153" spans="1:12" hidden="1" outlineLevel="1" x14ac:dyDescent="0.25">
      <c r="A10153" s="98" t="str">
        <f t="shared" si="898"/>
        <v>Type 22/33 600 51 8</v>
      </c>
      <c r="B10153" s="103" t="str">
        <f t="shared" si="900"/>
        <v>Type 22/33 600</v>
      </c>
      <c r="C10153" s="99">
        <v>51</v>
      </c>
      <c r="D10153" s="99">
        <f t="shared" ref="D10153:D10184" si="902">D10152</f>
        <v>8</v>
      </c>
      <c r="E10153" s="100">
        <f t="shared" si="899"/>
        <v>34.847999999999999</v>
      </c>
      <c r="G10153" s="104"/>
      <c r="H10153" s="59"/>
      <c r="I10153" s="59"/>
      <c r="J10153" s="59"/>
      <c r="K10153" s="105">
        <f>K10152+J10154</f>
        <v>34.847999999999999</v>
      </c>
      <c r="L10153" s="96"/>
    </row>
    <row r="10154" spans="1:12" hidden="1" outlineLevel="1" x14ac:dyDescent="0.25">
      <c r="A10154" s="98" t="str">
        <f t="shared" si="898"/>
        <v>Type 22/33 600 52 8</v>
      </c>
      <c r="B10154" s="103" t="str">
        <f t="shared" si="900"/>
        <v>Type 22/33 600</v>
      </c>
      <c r="C10154" s="99">
        <v>52</v>
      </c>
      <c r="D10154" s="99">
        <f t="shared" si="902"/>
        <v>8</v>
      </c>
      <c r="E10154" s="100">
        <f t="shared" si="899"/>
        <v>34.896000000000001</v>
      </c>
      <c r="G10154" s="99">
        <f>S9543</f>
        <v>37.199999999999996</v>
      </c>
      <c r="H10154" s="59">
        <v>50</v>
      </c>
      <c r="I10154" s="59">
        <f>G10154-G10152</f>
        <v>2.3999999999999986</v>
      </c>
      <c r="J10154" s="59">
        <f>I10154/H10154</f>
        <v>4.7999999999999973E-2</v>
      </c>
      <c r="K10154" s="105">
        <f>K10153+J10154</f>
        <v>34.896000000000001</v>
      </c>
      <c r="L10154" s="96"/>
    </row>
    <row r="10155" spans="1:12" hidden="1" outlineLevel="1" x14ac:dyDescent="0.25">
      <c r="A10155" s="98" t="str">
        <f t="shared" si="898"/>
        <v>Type 22/33 600 53 8</v>
      </c>
      <c r="B10155" s="103" t="str">
        <f t="shared" si="900"/>
        <v>Type 22/33 600</v>
      </c>
      <c r="C10155" s="99">
        <v>53</v>
      </c>
      <c r="D10155" s="99">
        <f t="shared" si="902"/>
        <v>8</v>
      </c>
      <c r="E10155" s="100">
        <f t="shared" si="899"/>
        <v>34.944000000000003</v>
      </c>
      <c r="G10155" s="108"/>
      <c r="H10155" s="109"/>
      <c r="I10155" s="109"/>
      <c r="J10155" s="109"/>
      <c r="K10155" s="105">
        <f>K10154+J10154</f>
        <v>34.944000000000003</v>
      </c>
      <c r="L10155" s="96"/>
    </row>
    <row r="10156" spans="1:12" hidden="1" outlineLevel="1" x14ac:dyDescent="0.25">
      <c r="A10156" s="98" t="str">
        <f t="shared" si="898"/>
        <v>Type 22/33 600 54 8</v>
      </c>
      <c r="B10156" s="103" t="str">
        <f t="shared" si="900"/>
        <v>Type 22/33 600</v>
      </c>
      <c r="C10156" s="99">
        <v>54</v>
      </c>
      <c r="D10156" s="99">
        <f t="shared" si="902"/>
        <v>8</v>
      </c>
      <c r="E10156" s="100">
        <f t="shared" si="899"/>
        <v>34.992000000000004</v>
      </c>
      <c r="G10156" s="108"/>
      <c r="H10156" s="109"/>
      <c r="I10156" s="109"/>
      <c r="J10156" s="109"/>
      <c r="K10156" s="105">
        <f>K10155+J10154</f>
        <v>34.992000000000004</v>
      </c>
      <c r="L10156" s="96"/>
    </row>
    <row r="10157" spans="1:12" hidden="1" outlineLevel="1" x14ac:dyDescent="0.25">
      <c r="A10157" s="98" t="str">
        <f t="shared" si="898"/>
        <v>Type 22/33 600 55 8</v>
      </c>
      <c r="B10157" s="103" t="str">
        <f t="shared" si="900"/>
        <v>Type 22/33 600</v>
      </c>
      <c r="C10157" s="99">
        <v>55</v>
      </c>
      <c r="D10157" s="99">
        <f t="shared" si="902"/>
        <v>8</v>
      </c>
      <c r="E10157" s="100">
        <f t="shared" si="899"/>
        <v>35.040000000000006</v>
      </c>
      <c r="G10157" s="104"/>
      <c r="H10157" s="59"/>
      <c r="I10157" s="59"/>
      <c r="J10157" s="59"/>
      <c r="K10157" s="105">
        <f>K10156+J10154</f>
        <v>35.040000000000006</v>
      </c>
      <c r="L10157" s="96"/>
    </row>
    <row r="10158" spans="1:12" hidden="1" outlineLevel="1" x14ac:dyDescent="0.25">
      <c r="A10158" s="98" t="str">
        <f t="shared" si="898"/>
        <v>Type 22/33 600 56 8</v>
      </c>
      <c r="B10158" s="103" t="str">
        <f t="shared" si="900"/>
        <v>Type 22/33 600</v>
      </c>
      <c r="C10158" s="99">
        <v>56</v>
      </c>
      <c r="D10158" s="99">
        <f t="shared" si="902"/>
        <v>8</v>
      </c>
      <c r="E10158" s="100">
        <f t="shared" si="899"/>
        <v>35.088000000000008</v>
      </c>
      <c r="G10158" s="104"/>
      <c r="H10158" s="59"/>
      <c r="I10158" s="59"/>
      <c r="J10158" s="59"/>
      <c r="K10158" s="105">
        <f>K10157+J10154</f>
        <v>35.088000000000008</v>
      </c>
      <c r="L10158" s="96"/>
    </row>
    <row r="10159" spans="1:12" hidden="1" outlineLevel="1" x14ac:dyDescent="0.25">
      <c r="A10159" s="98" t="str">
        <f t="shared" si="898"/>
        <v>Type 22/33 600 57 8</v>
      </c>
      <c r="B10159" s="103" t="str">
        <f t="shared" si="900"/>
        <v>Type 22/33 600</v>
      </c>
      <c r="C10159" s="99">
        <v>57</v>
      </c>
      <c r="D10159" s="99">
        <f t="shared" si="902"/>
        <v>8</v>
      </c>
      <c r="E10159" s="100">
        <f t="shared" si="899"/>
        <v>35.13600000000001</v>
      </c>
      <c r="G10159" s="104"/>
      <c r="H10159" s="59"/>
      <c r="I10159" s="59"/>
      <c r="J10159" s="59"/>
      <c r="K10159" s="105">
        <f>K10158+J10154</f>
        <v>35.13600000000001</v>
      </c>
      <c r="L10159" s="96"/>
    </row>
    <row r="10160" spans="1:12" hidden="1" outlineLevel="1" x14ac:dyDescent="0.25">
      <c r="A10160" s="98" t="str">
        <f t="shared" si="898"/>
        <v>Type 22/33 600 58 8</v>
      </c>
      <c r="B10160" s="103" t="str">
        <f t="shared" si="900"/>
        <v>Type 22/33 600</v>
      </c>
      <c r="C10160" s="99">
        <v>58</v>
      </c>
      <c r="D10160" s="99">
        <f t="shared" si="902"/>
        <v>8</v>
      </c>
      <c r="E10160" s="100">
        <f t="shared" si="899"/>
        <v>35.184000000000012</v>
      </c>
      <c r="G10160" s="104"/>
      <c r="H10160" s="59"/>
      <c r="I10160" s="59"/>
      <c r="J10160" s="59"/>
      <c r="K10160" s="105">
        <f>K10159+J10154</f>
        <v>35.184000000000012</v>
      </c>
      <c r="L10160" s="96"/>
    </row>
    <row r="10161" spans="1:12" hidden="1" outlineLevel="1" x14ac:dyDescent="0.25">
      <c r="A10161" s="98" t="str">
        <f t="shared" si="898"/>
        <v>Type 22/33 600 59 8</v>
      </c>
      <c r="B10161" s="103" t="str">
        <f t="shared" si="900"/>
        <v>Type 22/33 600</v>
      </c>
      <c r="C10161" s="99">
        <v>59</v>
      </c>
      <c r="D10161" s="99">
        <f t="shared" si="902"/>
        <v>8</v>
      </c>
      <c r="E10161" s="100">
        <f t="shared" si="899"/>
        <v>35.232000000000014</v>
      </c>
      <c r="G10161" s="104"/>
      <c r="H10161" s="59"/>
      <c r="I10161" s="59"/>
      <c r="J10161" s="59"/>
      <c r="K10161" s="105">
        <f>K10160+J10154</f>
        <v>35.232000000000014</v>
      </c>
      <c r="L10161" s="96"/>
    </row>
    <row r="10162" spans="1:12" hidden="1" outlineLevel="1" x14ac:dyDescent="0.25">
      <c r="A10162" s="98" t="str">
        <f t="shared" si="898"/>
        <v>Type 22/33 600 60 8</v>
      </c>
      <c r="B10162" s="103" t="str">
        <f t="shared" si="900"/>
        <v>Type 22/33 600</v>
      </c>
      <c r="C10162" s="99">
        <v>60</v>
      </c>
      <c r="D10162" s="99">
        <f t="shared" si="902"/>
        <v>8</v>
      </c>
      <c r="E10162" s="100">
        <f t="shared" si="899"/>
        <v>35.280000000000015</v>
      </c>
      <c r="G10162" s="108"/>
      <c r="H10162" s="59"/>
      <c r="I10162" s="59"/>
      <c r="J10162" s="59"/>
      <c r="K10162" s="105">
        <f>K10161+J10154</f>
        <v>35.280000000000015</v>
      </c>
      <c r="L10162" s="96"/>
    </row>
    <row r="10163" spans="1:12" hidden="1" outlineLevel="1" x14ac:dyDescent="0.25">
      <c r="A10163" s="98" t="str">
        <f t="shared" si="898"/>
        <v>Type 22/33 600 61 8</v>
      </c>
      <c r="B10163" s="103" t="str">
        <f t="shared" si="900"/>
        <v>Type 22/33 600</v>
      </c>
      <c r="C10163" s="99">
        <v>61</v>
      </c>
      <c r="D10163" s="99">
        <f t="shared" si="902"/>
        <v>8</v>
      </c>
      <c r="E10163" s="100">
        <f t="shared" si="899"/>
        <v>35.328000000000017</v>
      </c>
      <c r="G10163" s="108"/>
      <c r="H10163" s="109"/>
      <c r="I10163" s="109"/>
      <c r="J10163" s="109"/>
      <c r="K10163" s="105">
        <f>K10162+J10154</f>
        <v>35.328000000000017</v>
      </c>
      <c r="L10163" s="96"/>
    </row>
    <row r="10164" spans="1:12" hidden="1" outlineLevel="1" x14ac:dyDescent="0.25">
      <c r="A10164" s="98" t="str">
        <f t="shared" si="898"/>
        <v>Type 22/33 600 62 8</v>
      </c>
      <c r="B10164" s="103" t="str">
        <f t="shared" si="900"/>
        <v>Type 22/33 600</v>
      </c>
      <c r="C10164" s="99">
        <v>62</v>
      </c>
      <c r="D10164" s="99">
        <f t="shared" si="902"/>
        <v>8</v>
      </c>
      <c r="E10164" s="100">
        <f t="shared" si="899"/>
        <v>35.376000000000019</v>
      </c>
      <c r="G10164" s="108"/>
      <c r="H10164" s="109"/>
      <c r="I10164" s="109"/>
      <c r="J10164" s="109"/>
      <c r="K10164" s="105">
        <f>K10163+J10154</f>
        <v>35.376000000000019</v>
      </c>
      <c r="L10164" s="96"/>
    </row>
    <row r="10165" spans="1:12" hidden="1" outlineLevel="1" x14ac:dyDescent="0.25">
      <c r="A10165" s="98" t="str">
        <f t="shared" si="898"/>
        <v>Type 22/33 600 63 8</v>
      </c>
      <c r="B10165" s="103" t="str">
        <f t="shared" si="900"/>
        <v>Type 22/33 600</v>
      </c>
      <c r="C10165" s="99">
        <v>63</v>
      </c>
      <c r="D10165" s="99">
        <f t="shared" si="902"/>
        <v>8</v>
      </c>
      <c r="E10165" s="100">
        <f t="shared" si="899"/>
        <v>35.424000000000021</v>
      </c>
      <c r="G10165" s="108"/>
      <c r="H10165" s="109"/>
      <c r="I10165" s="109"/>
      <c r="J10165" s="109"/>
      <c r="K10165" s="105">
        <f>K10164+J10154</f>
        <v>35.424000000000021</v>
      </c>
      <c r="L10165" s="96"/>
    </row>
    <row r="10166" spans="1:12" hidden="1" outlineLevel="1" x14ac:dyDescent="0.25">
      <c r="A10166" s="98" t="str">
        <f t="shared" si="898"/>
        <v>Type 22/33 600 64 8</v>
      </c>
      <c r="B10166" s="103" t="str">
        <f t="shared" si="900"/>
        <v>Type 22/33 600</v>
      </c>
      <c r="C10166" s="99">
        <v>64</v>
      </c>
      <c r="D10166" s="99">
        <f t="shared" si="902"/>
        <v>8</v>
      </c>
      <c r="E10166" s="100">
        <f t="shared" si="899"/>
        <v>35.472000000000023</v>
      </c>
      <c r="G10166" s="108"/>
      <c r="H10166" s="109"/>
      <c r="I10166" s="109"/>
      <c r="J10166" s="109"/>
      <c r="K10166" s="105">
        <f>K10165+J10154</f>
        <v>35.472000000000023</v>
      </c>
      <c r="L10166" s="96"/>
    </row>
    <row r="10167" spans="1:12" hidden="1" outlineLevel="1" x14ac:dyDescent="0.25">
      <c r="A10167" s="98" t="str">
        <f t="shared" si="898"/>
        <v>Type 22/33 600 65 8</v>
      </c>
      <c r="B10167" s="103" t="str">
        <f t="shared" si="900"/>
        <v>Type 22/33 600</v>
      </c>
      <c r="C10167" s="99">
        <v>65</v>
      </c>
      <c r="D10167" s="99">
        <f t="shared" si="902"/>
        <v>8</v>
      </c>
      <c r="E10167" s="100">
        <f t="shared" si="899"/>
        <v>35.520000000000024</v>
      </c>
      <c r="G10167" s="108"/>
      <c r="H10167" s="109"/>
      <c r="I10167" s="109"/>
      <c r="J10167" s="109"/>
      <c r="K10167" s="105">
        <f>K10166+J10154</f>
        <v>35.520000000000024</v>
      </c>
      <c r="L10167" s="96"/>
    </row>
    <row r="10168" spans="1:12" hidden="1" outlineLevel="1" x14ac:dyDescent="0.25">
      <c r="A10168" s="98" t="str">
        <f t="shared" si="898"/>
        <v>Type 22/33 600 66 8</v>
      </c>
      <c r="B10168" s="103" t="str">
        <f t="shared" si="900"/>
        <v>Type 22/33 600</v>
      </c>
      <c r="C10168" s="99">
        <v>66</v>
      </c>
      <c r="D10168" s="99">
        <f t="shared" si="902"/>
        <v>8</v>
      </c>
      <c r="E10168" s="100">
        <f t="shared" si="899"/>
        <v>35.568000000000026</v>
      </c>
      <c r="G10168" s="108"/>
      <c r="H10168" s="109"/>
      <c r="I10168" s="109"/>
      <c r="J10168" s="109"/>
      <c r="K10168" s="105">
        <f>K10167+J10154</f>
        <v>35.568000000000026</v>
      </c>
      <c r="L10168" s="96"/>
    </row>
    <row r="10169" spans="1:12" hidden="1" outlineLevel="1" x14ac:dyDescent="0.25">
      <c r="A10169" s="98" t="str">
        <f t="shared" si="898"/>
        <v>Type 22/33 600 67 8</v>
      </c>
      <c r="B10169" s="103" t="str">
        <f t="shared" si="900"/>
        <v>Type 22/33 600</v>
      </c>
      <c r="C10169" s="99">
        <v>67</v>
      </c>
      <c r="D10169" s="99">
        <f t="shared" si="902"/>
        <v>8</v>
      </c>
      <c r="E10169" s="100">
        <f t="shared" si="899"/>
        <v>35.616000000000028</v>
      </c>
      <c r="G10169" s="108"/>
      <c r="H10169" s="109"/>
      <c r="I10169" s="109"/>
      <c r="J10169" s="109"/>
      <c r="K10169" s="105">
        <f>K10168+J10154</f>
        <v>35.616000000000028</v>
      </c>
      <c r="L10169" s="96"/>
    </row>
    <row r="10170" spans="1:12" hidden="1" outlineLevel="1" x14ac:dyDescent="0.25">
      <c r="A10170" s="98" t="str">
        <f t="shared" si="898"/>
        <v>Type 22/33 600 68 8</v>
      </c>
      <c r="B10170" s="103" t="str">
        <f t="shared" si="900"/>
        <v>Type 22/33 600</v>
      </c>
      <c r="C10170" s="99">
        <v>68</v>
      </c>
      <c r="D10170" s="99">
        <f t="shared" si="902"/>
        <v>8</v>
      </c>
      <c r="E10170" s="100">
        <f t="shared" si="899"/>
        <v>35.66400000000003</v>
      </c>
      <c r="G10170" s="108"/>
      <c r="H10170" s="109"/>
      <c r="I10170" s="109"/>
      <c r="J10170" s="109"/>
      <c r="K10170" s="105">
        <f>K10169+J10154</f>
        <v>35.66400000000003</v>
      </c>
      <c r="L10170" s="96"/>
    </row>
    <row r="10171" spans="1:12" hidden="1" outlineLevel="1" x14ac:dyDescent="0.25">
      <c r="A10171" s="98" t="str">
        <f t="shared" si="898"/>
        <v>Type 22/33 600 69 8</v>
      </c>
      <c r="B10171" s="103" t="str">
        <f t="shared" si="900"/>
        <v>Type 22/33 600</v>
      </c>
      <c r="C10171" s="99">
        <v>69</v>
      </c>
      <c r="D10171" s="99">
        <f t="shared" si="902"/>
        <v>8</v>
      </c>
      <c r="E10171" s="100">
        <f t="shared" si="899"/>
        <v>35.712000000000032</v>
      </c>
      <c r="G10171" s="108"/>
      <c r="H10171" s="109"/>
      <c r="I10171" s="109"/>
      <c r="J10171" s="109"/>
      <c r="K10171" s="105">
        <f>K10170+J10154</f>
        <v>35.712000000000032</v>
      </c>
      <c r="L10171" s="96"/>
    </row>
    <row r="10172" spans="1:12" hidden="1" outlineLevel="1" x14ac:dyDescent="0.25">
      <c r="A10172" s="98" t="str">
        <f t="shared" si="898"/>
        <v>Type 22/33 600 70 8</v>
      </c>
      <c r="B10172" s="103" t="str">
        <f t="shared" si="900"/>
        <v>Type 22/33 600</v>
      </c>
      <c r="C10172" s="99">
        <v>70</v>
      </c>
      <c r="D10172" s="99">
        <f t="shared" si="902"/>
        <v>8</v>
      </c>
      <c r="E10172" s="100">
        <f t="shared" si="899"/>
        <v>35.760000000000034</v>
      </c>
      <c r="G10172" s="108"/>
      <c r="H10172" s="109"/>
      <c r="I10172" s="109"/>
      <c r="J10172" s="109"/>
      <c r="K10172" s="105">
        <f>K10171+J10154</f>
        <v>35.760000000000034</v>
      </c>
      <c r="L10172" s="96"/>
    </row>
    <row r="10173" spans="1:12" hidden="1" outlineLevel="1" x14ac:dyDescent="0.25">
      <c r="A10173" s="98" t="str">
        <f t="shared" si="898"/>
        <v>Type 22/33 600 71 8</v>
      </c>
      <c r="B10173" s="103" t="str">
        <f t="shared" si="900"/>
        <v>Type 22/33 600</v>
      </c>
      <c r="C10173" s="99">
        <v>71</v>
      </c>
      <c r="D10173" s="99">
        <f t="shared" si="902"/>
        <v>8</v>
      </c>
      <c r="E10173" s="100">
        <f t="shared" si="899"/>
        <v>35.808000000000035</v>
      </c>
      <c r="G10173" s="108"/>
      <c r="H10173" s="109"/>
      <c r="I10173" s="109"/>
      <c r="J10173" s="109"/>
      <c r="K10173" s="105">
        <f>K10172+J10154</f>
        <v>35.808000000000035</v>
      </c>
      <c r="L10173" s="96"/>
    </row>
    <row r="10174" spans="1:12" hidden="1" outlineLevel="1" x14ac:dyDescent="0.25">
      <c r="A10174" s="98" t="str">
        <f t="shared" si="898"/>
        <v>Type 22/33 600 72 8</v>
      </c>
      <c r="B10174" s="103" t="str">
        <f t="shared" si="900"/>
        <v>Type 22/33 600</v>
      </c>
      <c r="C10174" s="99">
        <v>72</v>
      </c>
      <c r="D10174" s="99">
        <f t="shared" si="902"/>
        <v>8</v>
      </c>
      <c r="E10174" s="100">
        <f t="shared" si="899"/>
        <v>35.856000000000037</v>
      </c>
      <c r="G10174" s="108"/>
      <c r="H10174" s="109"/>
      <c r="I10174" s="109"/>
      <c r="J10174" s="109"/>
      <c r="K10174" s="105">
        <f>K10173+J10154</f>
        <v>35.856000000000037</v>
      </c>
      <c r="L10174" s="96"/>
    </row>
    <row r="10175" spans="1:12" hidden="1" outlineLevel="1" x14ac:dyDescent="0.25">
      <c r="A10175" s="98" t="str">
        <f t="shared" si="898"/>
        <v>Type 22/33 600 73 8</v>
      </c>
      <c r="B10175" s="103" t="str">
        <f t="shared" si="900"/>
        <v>Type 22/33 600</v>
      </c>
      <c r="C10175" s="99">
        <v>73</v>
      </c>
      <c r="D10175" s="99">
        <f t="shared" si="902"/>
        <v>8</v>
      </c>
      <c r="E10175" s="100">
        <f t="shared" si="899"/>
        <v>35.904000000000039</v>
      </c>
      <c r="G10175" s="108"/>
      <c r="H10175" s="109"/>
      <c r="I10175" s="109"/>
      <c r="J10175" s="109"/>
      <c r="K10175" s="105">
        <f>K10174+J10154</f>
        <v>35.904000000000039</v>
      </c>
      <c r="L10175" s="96"/>
    </row>
    <row r="10176" spans="1:12" hidden="1" outlineLevel="1" x14ac:dyDescent="0.25">
      <c r="A10176" s="98" t="str">
        <f t="shared" si="898"/>
        <v>Type 22/33 600 74 8</v>
      </c>
      <c r="B10176" s="103" t="str">
        <f t="shared" si="900"/>
        <v>Type 22/33 600</v>
      </c>
      <c r="C10176" s="99">
        <v>74</v>
      </c>
      <c r="D10176" s="99">
        <f t="shared" si="902"/>
        <v>8</v>
      </c>
      <c r="E10176" s="100">
        <f t="shared" si="899"/>
        <v>35.952000000000041</v>
      </c>
      <c r="G10176" s="108"/>
      <c r="H10176" s="109"/>
      <c r="I10176" s="109"/>
      <c r="J10176" s="109"/>
      <c r="K10176" s="105">
        <f>K10175+J10154</f>
        <v>35.952000000000041</v>
      </c>
      <c r="L10176" s="96"/>
    </row>
    <row r="10177" spans="1:12" hidden="1" outlineLevel="1" x14ac:dyDescent="0.25">
      <c r="A10177" s="98" t="str">
        <f t="shared" si="898"/>
        <v>Type 22/33 600 75 8</v>
      </c>
      <c r="B10177" s="103" t="str">
        <f t="shared" si="900"/>
        <v>Type 22/33 600</v>
      </c>
      <c r="C10177" s="99">
        <v>75</v>
      </c>
      <c r="D10177" s="99">
        <f t="shared" si="902"/>
        <v>8</v>
      </c>
      <c r="E10177" s="100">
        <f t="shared" si="899"/>
        <v>36.000000000000043</v>
      </c>
      <c r="G10177" s="108"/>
      <c r="H10177" s="109"/>
      <c r="I10177" s="109"/>
      <c r="J10177" s="109"/>
      <c r="K10177" s="105">
        <f>K10176+J10154</f>
        <v>36.000000000000043</v>
      </c>
      <c r="L10177" s="96"/>
    </row>
    <row r="10178" spans="1:12" hidden="1" outlineLevel="1" x14ac:dyDescent="0.25">
      <c r="A10178" s="98" t="str">
        <f t="shared" si="898"/>
        <v>Type 22/33 600 76 8</v>
      </c>
      <c r="B10178" s="103" t="str">
        <f t="shared" si="900"/>
        <v>Type 22/33 600</v>
      </c>
      <c r="C10178" s="99">
        <v>76</v>
      </c>
      <c r="D10178" s="99">
        <f t="shared" si="902"/>
        <v>8</v>
      </c>
      <c r="E10178" s="100">
        <f t="shared" si="899"/>
        <v>36.048000000000044</v>
      </c>
      <c r="G10178" s="108"/>
      <c r="H10178" s="109"/>
      <c r="I10178" s="109"/>
      <c r="J10178" s="109"/>
      <c r="K10178" s="105">
        <f>K10177+J10154</f>
        <v>36.048000000000044</v>
      </c>
      <c r="L10178" s="96"/>
    </row>
    <row r="10179" spans="1:12" hidden="1" outlineLevel="1" x14ac:dyDescent="0.25">
      <c r="A10179" s="98" t="str">
        <f t="shared" ref="A10179:A10242" si="903">CONCATENATE(B10179," ",C10179," ",D10179)</f>
        <v>Type 22/33 600 77 8</v>
      </c>
      <c r="B10179" s="103" t="str">
        <f t="shared" si="900"/>
        <v>Type 22/33 600</v>
      </c>
      <c r="C10179" s="99">
        <v>77</v>
      </c>
      <c r="D10179" s="99">
        <f t="shared" si="902"/>
        <v>8</v>
      </c>
      <c r="E10179" s="100">
        <f t="shared" ref="E10179:E10242" si="904">K10179</f>
        <v>36.096000000000046</v>
      </c>
      <c r="G10179" s="108"/>
      <c r="H10179" s="109"/>
      <c r="I10179" s="109"/>
      <c r="J10179" s="109"/>
      <c r="K10179" s="105">
        <f>K10178+J10154</f>
        <v>36.096000000000046</v>
      </c>
      <c r="L10179" s="96"/>
    </row>
    <row r="10180" spans="1:12" hidden="1" outlineLevel="1" x14ac:dyDescent="0.25">
      <c r="A10180" s="98" t="str">
        <f t="shared" si="903"/>
        <v>Type 22/33 600 78 8</v>
      </c>
      <c r="B10180" s="103" t="str">
        <f t="shared" si="900"/>
        <v>Type 22/33 600</v>
      </c>
      <c r="C10180" s="99">
        <v>78</v>
      </c>
      <c r="D10180" s="99">
        <f t="shared" si="902"/>
        <v>8</v>
      </c>
      <c r="E10180" s="100">
        <f t="shared" si="904"/>
        <v>36.144000000000048</v>
      </c>
      <c r="G10180" s="108"/>
      <c r="H10180" s="109"/>
      <c r="I10180" s="109"/>
      <c r="J10180" s="109"/>
      <c r="K10180" s="105">
        <f>K10179+J10154</f>
        <v>36.144000000000048</v>
      </c>
      <c r="L10180" s="96"/>
    </row>
    <row r="10181" spans="1:12" hidden="1" outlineLevel="1" x14ac:dyDescent="0.25">
      <c r="A10181" s="98" t="str">
        <f t="shared" si="903"/>
        <v>Type 22/33 600 79 8</v>
      </c>
      <c r="B10181" s="103" t="str">
        <f t="shared" ref="B10181:B10244" si="905">B10180</f>
        <v>Type 22/33 600</v>
      </c>
      <c r="C10181" s="99">
        <v>79</v>
      </c>
      <c r="D10181" s="99">
        <f t="shared" si="902"/>
        <v>8</v>
      </c>
      <c r="E10181" s="100">
        <f t="shared" si="904"/>
        <v>36.19200000000005</v>
      </c>
      <c r="G10181" s="108"/>
      <c r="H10181" s="109"/>
      <c r="I10181" s="109"/>
      <c r="J10181" s="109"/>
      <c r="K10181" s="105">
        <f>K10180+J10154</f>
        <v>36.19200000000005</v>
      </c>
      <c r="L10181" s="96"/>
    </row>
    <row r="10182" spans="1:12" hidden="1" outlineLevel="1" x14ac:dyDescent="0.25">
      <c r="A10182" s="98" t="str">
        <f t="shared" si="903"/>
        <v>Type 22/33 600 80 8</v>
      </c>
      <c r="B10182" s="103" t="str">
        <f t="shared" si="905"/>
        <v>Type 22/33 600</v>
      </c>
      <c r="C10182" s="99">
        <v>80</v>
      </c>
      <c r="D10182" s="99">
        <f t="shared" si="902"/>
        <v>8</v>
      </c>
      <c r="E10182" s="100">
        <f t="shared" si="904"/>
        <v>36.240000000000052</v>
      </c>
      <c r="G10182" s="108"/>
      <c r="H10182" s="109"/>
      <c r="I10182" s="109"/>
      <c r="J10182" s="109"/>
      <c r="K10182" s="105">
        <f>K10181+J10154</f>
        <v>36.240000000000052</v>
      </c>
      <c r="L10182" s="96"/>
    </row>
    <row r="10183" spans="1:12" hidden="1" outlineLevel="1" x14ac:dyDescent="0.25">
      <c r="A10183" s="98" t="str">
        <f t="shared" si="903"/>
        <v>Type 22/33 600 81 8</v>
      </c>
      <c r="B10183" s="103" t="str">
        <f t="shared" si="905"/>
        <v>Type 22/33 600</v>
      </c>
      <c r="C10183" s="99">
        <v>81</v>
      </c>
      <c r="D10183" s="99">
        <f t="shared" si="902"/>
        <v>8</v>
      </c>
      <c r="E10183" s="100">
        <f t="shared" si="904"/>
        <v>36.288000000000054</v>
      </c>
      <c r="G10183" s="108"/>
      <c r="H10183" s="109"/>
      <c r="I10183" s="109"/>
      <c r="J10183" s="109"/>
      <c r="K10183" s="105">
        <f>K10182+J10154</f>
        <v>36.288000000000054</v>
      </c>
      <c r="L10183" s="96"/>
    </row>
    <row r="10184" spans="1:12" hidden="1" outlineLevel="1" x14ac:dyDescent="0.25">
      <c r="A10184" s="98" t="str">
        <f t="shared" si="903"/>
        <v>Type 22/33 600 82 8</v>
      </c>
      <c r="B10184" s="103" t="str">
        <f t="shared" si="905"/>
        <v>Type 22/33 600</v>
      </c>
      <c r="C10184" s="99">
        <v>82</v>
      </c>
      <c r="D10184" s="99">
        <f t="shared" si="902"/>
        <v>8</v>
      </c>
      <c r="E10184" s="100">
        <f t="shared" si="904"/>
        <v>36.336000000000055</v>
      </c>
      <c r="G10184" s="108"/>
      <c r="H10184" s="109"/>
      <c r="I10184" s="109"/>
      <c r="J10184" s="109"/>
      <c r="K10184" s="105">
        <f>K10183+J10154</f>
        <v>36.336000000000055</v>
      </c>
      <c r="L10184" s="96"/>
    </row>
    <row r="10185" spans="1:12" hidden="1" outlineLevel="1" x14ac:dyDescent="0.25">
      <c r="A10185" s="98" t="str">
        <f t="shared" si="903"/>
        <v>Type 22/33 600 83 8</v>
      </c>
      <c r="B10185" s="103" t="str">
        <f t="shared" si="905"/>
        <v>Type 22/33 600</v>
      </c>
      <c r="C10185" s="99">
        <v>83</v>
      </c>
      <c r="D10185" s="99">
        <f t="shared" ref="D10185:D10202" si="906">D10184</f>
        <v>8</v>
      </c>
      <c r="E10185" s="100">
        <f t="shared" si="904"/>
        <v>36.384000000000057</v>
      </c>
      <c r="G10185" s="108"/>
      <c r="H10185" s="109"/>
      <c r="I10185" s="109"/>
      <c r="J10185" s="109"/>
      <c r="K10185" s="105">
        <f>K10184+J10154</f>
        <v>36.384000000000057</v>
      </c>
      <c r="L10185" s="96"/>
    </row>
    <row r="10186" spans="1:12" hidden="1" outlineLevel="1" x14ac:dyDescent="0.25">
      <c r="A10186" s="98" t="str">
        <f t="shared" si="903"/>
        <v>Type 22/33 600 84 8</v>
      </c>
      <c r="B10186" s="103" t="str">
        <f t="shared" si="905"/>
        <v>Type 22/33 600</v>
      </c>
      <c r="C10186" s="99">
        <v>84</v>
      </c>
      <c r="D10186" s="99">
        <f t="shared" si="906"/>
        <v>8</v>
      </c>
      <c r="E10186" s="100">
        <f t="shared" si="904"/>
        <v>36.432000000000059</v>
      </c>
      <c r="G10186" s="108"/>
      <c r="H10186" s="109"/>
      <c r="I10186" s="109"/>
      <c r="J10186" s="109"/>
      <c r="K10186" s="105">
        <f>K10185+J10154</f>
        <v>36.432000000000059</v>
      </c>
      <c r="L10186" s="96"/>
    </row>
    <row r="10187" spans="1:12" hidden="1" outlineLevel="1" x14ac:dyDescent="0.25">
      <c r="A10187" s="98" t="str">
        <f t="shared" si="903"/>
        <v>Type 22/33 600 85 8</v>
      </c>
      <c r="B10187" s="103" t="str">
        <f t="shared" si="905"/>
        <v>Type 22/33 600</v>
      </c>
      <c r="C10187" s="99">
        <v>85</v>
      </c>
      <c r="D10187" s="99">
        <f t="shared" si="906"/>
        <v>8</v>
      </c>
      <c r="E10187" s="100">
        <f t="shared" si="904"/>
        <v>36.480000000000061</v>
      </c>
      <c r="G10187" s="108"/>
      <c r="H10187" s="109"/>
      <c r="I10187" s="109"/>
      <c r="J10187" s="109"/>
      <c r="K10187" s="105">
        <f>K10186+J10154</f>
        <v>36.480000000000061</v>
      </c>
      <c r="L10187" s="96"/>
    </row>
    <row r="10188" spans="1:12" hidden="1" outlineLevel="1" x14ac:dyDescent="0.25">
      <c r="A10188" s="98" t="str">
        <f t="shared" si="903"/>
        <v>Type 22/33 600 86 8</v>
      </c>
      <c r="B10188" s="103" t="str">
        <f t="shared" si="905"/>
        <v>Type 22/33 600</v>
      </c>
      <c r="C10188" s="99">
        <v>86</v>
      </c>
      <c r="D10188" s="99">
        <f t="shared" si="906"/>
        <v>8</v>
      </c>
      <c r="E10188" s="100">
        <f t="shared" si="904"/>
        <v>36.528000000000063</v>
      </c>
      <c r="G10188" s="108"/>
      <c r="H10188" s="109"/>
      <c r="I10188" s="109"/>
      <c r="J10188" s="109"/>
      <c r="K10188" s="105">
        <f>K10187+J10154</f>
        <v>36.528000000000063</v>
      </c>
      <c r="L10188" s="96"/>
    </row>
    <row r="10189" spans="1:12" hidden="1" outlineLevel="1" x14ac:dyDescent="0.25">
      <c r="A10189" s="98" t="str">
        <f t="shared" si="903"/>
        <v>Type 22/33 600 87 8</v>
      </c>
      <c r="B10189" s="103" t="str">
        <f t="shared" si="905"/>
        <v>Type 22/33 600</v>
      </c>
      <c r="C10189" s="99">
        <v>87</v>
      </c>
      <c r="D10189" s="99">
        <f t="shared" si="906"/>
        <v>8</v>
      </c>
      <c r="E10189" s="100">
        <f t="shared" si="904"/>
        <v>36.576000000000064</v>
      </c>
      <c r="G10189" s="108"/>
      <c r="H10189" s="109"/>
      <c r="I10189" s="109"/>
      <c r="J10189" s="109"/>
      <c r="K10189" s="105">
        <f>K10188+J10154</f>
        <v>36.576000000000064</v>
      </c>
      <c r="L10189" s="96"/>
    </row>
    <row r="10190" spans="1:12" hidden="1" outlineLevel="1" x14ac:dyDescent="0.25">
      <c r="A10190" s="98" t="str">
        <f t="shared" si="903"/>
        <v>Type 22/33 600 88 8</v>
      </c>
      <c r="B10190" s="103" t="str">
        <f t="shared" si="905"/>
        <v>Type 22/33 600</v>
      </c>
      <c r="C10190" s="99">
        <v>88</v>
      </c>
      <c r="D10190" s="99">
        <f t="shared" si="906"/>
        <v>8</v>
      </c>
      <c r="E10190" s="100">
        <f t="shared" si="904"/>
        <v>36.624000000000066</v>
      </c>
      <c r="G10190" s="108"/>
      <c r="H10190" s="109"/>
      <c r="I10190" s="109"/>
      <c r="J10190" s="109"/>
      <c r="K10190" s="105">
        <f>K10189+J10154</f>
        <v>36.624000000000066</v>
      </c>
      <c r="L10190" s="96"/>
    </row>
    <row r="10191" spans="1:12" hidden="1" outlineLevel="1" x14ac:dyDescent="0.25">
      <c r="A10191" s="98" t="str">
        <f t="shared" si="903"/>
        <v>Type 22/33 600 89 8</v>
      </c>
      <c r="B10191" s="103" t="str">
        <f t="shared" si="905"/>
        <v>Type 22/33 600</v>
      </c>
      <c r="C10191" s="99">
        <v>89</v>
      </c>
      <c r="D10191" s="99">
        <f t="shared" si="906"/>
        <v>8</v>
      </c>
      <c r="E10191" s="100">
        <f t="shared" si="904"/>
        <v>36.672000000000068</v>
      </c>
      <c r="G10191" s="108"/>
      <c r="H10191" s="109"/>
      <c r="I10191" s="109"/>
      <c r="J10191" s="109"/>
      <c r="K10191" s="105">
        <f>K10190+J10154</f>
        <v>36.672000000000068</v>
      </c>
      <c r="L10191" s="96"/>
    </row>
    <row r="10192" spans="1:12" hidden="1" outlineLevel="1" x14ac:dyDescent="0.25">
      <c r="A10192" s="98" t="str">
        <f t="shared" si="903"/>
        <v>Type 22/33 600 90 8</v>
      </c>
      <c r="B10192" s="103" t="str">
        <f t="shared" si="905"/>
        <v>Type 22/33 600</v>
      </c>
      <c r="C10192" s="99">
        <v>90</v>
      </c>
      <c r="D10192" s="99">
        <f t="shared" si="906"/>
        <v>8</v>
      </c>
      <c r="E10192" s="100">
        <f t="shared" si="904"/>
        <v>36.72000000000007</v>
      </c>
      <c r="G10192" s="108"/>
      <c r="H10192" s="109"/>
      <c r="I10192" s="109"/>
      <c r="J10192" s="109"/>
      <c r="K10192" s="105">
        <f>K10191+J10154</f>
        <v>36.72000000000007</v>
      </c>
      <c r="L10192" s="96"/>
    </row>
    <row r="10193" spans="1:12" hidden="1" outlineLevel="1" x14ac:dyDescent="0.25">
      <c r="A10193" s="98" t="str">
        <f t="shared" si="903"/>
        <v>Type 22/33 600 91 8</v>
      </c>
      <c r="B10193" s="103" t="str">
        <f t="shared" si="905"/>
        <v>Type 22/33 600</v>
      </c>
      <c r="C10193" s="99">
        <v>91</v>
      </c>
      <c r="D10193" s="99">
        <f t="shared" si="906"/>
        <v>8</v>
      </c>
      <c r="E10193" s="100">
        <f t="shared" si="904"/>
        <v>36.768000000000072</v>
      </c>
      <c r="G10193" s="108"/>
      <c r="H10193" s="109"/>
      <c r="I10193" s="109"/>
      <c r="J10193" s="109"/>
      <c r="K10193" s="105">
        <f>K10192+J10154</f>
        <v>36.768000000000072</v>
      </c>
      <c r="L10193" s="96"/>
    </row>
    <row r="10194" spans="1:12" hidden="1" outlineLevel="1" x14ac:dyDescent="0.25">
      <c r="A10194" s="98" t="str">
        <f t="shared" si="903"/>
        <v>Type 22/33 600 92 8</v>
      </c>
      <c r="B10194" s="103" t="str">
        <f t="shared" si="905"/>
        <v>Type 22/33 600</v>
      </c>
      <c r="C10194" s="99">
        <v>92</v>
      </c>
      <c r="D10194" s="99">
        <f t="shared" si="906"/>
        <v>8</v>
      </c>
      <c r="E10194" s="100">
        <f t="shared" si="904"/>
        <v>36.816000000000074</v>
      </c>
      <c r="G10194" s="108"/>
      <c r="H10194" s="109"/>
      <c r="I10194" s="109"/>
      <c r="J10194" s="109"/>
      <c r="K10194" s="105">
        <f>K10193+J10154</f>
        <v>36.816000000000074</v>
      </c>
      <c r="L10194" s="96"/>
    </row>
    <row r="10195" spans="1:12" hidden="1" outlineLevel="1" x14ac:dyDescent="0.25">
      <c r="A10195" s="98" t="str">
        <f t="shared" si="903"/>
        <v>Type 22/33 600 93 8</v>
      </c>
      <c r="B10195" s="103" t="str">
        <f t="shared" si="905"/>
        <v>Type 22/33 600</v>
      </c>
      <c r="C10195" s="99">
        <v>93</v>
      </c>
      <c r="D10195" s="99">
        <f t="shared" si="906"/>
        <v>8</v>
      </c>
      <c r="E10195" s="100">
        <f t="shared" si="904"/>
        <v>36.864000000000075</v>
      </c>
      <c r="G10195" s="108"/>
      <c r="H10195" s="109"/>
      <c r="I10195" s="109"/>
      <c r="J10195" s="109"/>
      <c r="K10195" s="105">
        <f>K10194+J10154</f>
        <v>36.864000000000075</v>
      </c>
      <c r="L10195" s="96"/>
    </row>
    <row r="10196" spans="1:12" hidden="1" outlineLevel="1" x14ac:dyDescent="0.25">
      <c r="A10196" s="98" t="str">
        <f t="shared" si="903"/>
        <v>Type 22/33 600 94 8</v>
      </c>
      <c r="B10196" s="103" t="str">
        <f t="shared" si="905"/>
        <v>Type 22/33 600</v>
      </c>
      <c r="C10196" s="99">
        <v>94</v>
      </c>
      <c r="D10196" s="99">
        <f t="shared" si="906"/>
        <v>8</v>
      </c>
      <c r="E10196" s="100">
        <f t="shared" si="904"/>
        <v>36.912000000000077</v>
      </c>
      <c r="G10196" s="108"/>
      <c r="H10196" s="109"/>
      <c r="I10196" s="109"/>
      <c r="J10196" s="109"/>
      <c r="K10196" s="105">
        <f>K10195+J10154</f>
        <v>36.912000000000077</v>
      </c>
      <c r="L10196" s="96"/>
    </row>
    <row r="10197" spans="1:12" hidden="1" outlineLevel="1" x14ac:dyDescent="0.25">
      <c r="A10197" s="98" t="str">
        <f t="shared" si="903"/>
        <v>Type 22/33 600 95 8</v>
      </c>
      <c r="B10197" s="103" t="str">
        <f t="shared" si="905"/>
        <v>Type 22/33 600</v>
      </c>
      <c r="C10197" s="99">
        <v>95</v>
      </c>
      <c r="D10197" s="99">
        <f t="shared" si="906"/>
        <v>8</v>
      </c>
      <c r="E10197" s="100">
        <f t="shared" si="904"/>
        <v>36.960000000000079</v>
      </c>
      <c r="G10197" s="108"/>
      <c r="H10197" s="109"/>
      <c r="I10197" s="109"/>
      <c r="J10197" s="109"/>
      <c r="K10197" s="105">
        <f>K10196+J10154</f>
        <v>36.960000000000079</v>
      </c>
      <c r="L10197" s="96"/>
    </row>
    <row r="10198" spans="1:12" hidden="1" outlineLevel="1" x14ac:dyDescent="0.25">
      <c r="A10198" s="98" t="str">
        <f t="shared" si="903"/>
        <v>Type 22/33 600 96 8</v>
      </c>
      <c r="B10198" s="103" t="str">
        <f t="shared" si="905"/>
        <v>Type 22/33 600</v>
      </c>
      <c r="C10198" s="99">
        <v>96</v>
      </c>
      <c r="D10198" s="99">
        <f t="shared" si="906"/>
        <v>8</v>
      </c>
      <c r="E10198" s="100">
        <f t="shared" si="904"/>
        <v>37.008000000000081</v>
      </c>
      <c r="G10198" s="108"/>
      <c r="H10198" s="109"/>
      <c r="I10198" s="109"/>
      <c r="J10198" s="109"/>
      <c r="K10198" s="105">
        <f>K10197+J10154</f>
        <v>37.008000000000081</v>
      </c>
      <c r="L10198" s="96"/>
    </row>
    <row r="10199" spans="1:12" hidden="1" outlineLevel="1" x14ac:dyDescent="0.25">
      <c r="A10199" s="98" t="str">
        <f t="shared" si="903"/>
        <v>Type 22/33 600 97 8</v>
      </c>
      <c r="B10199" s="103" t="str">
        <f t="shared" si="905"/>
        <v>Type 22/33 600</v>
      </c>
      <c r="C10199" s="99">
        <v>97</v>
      </c>
      <c r="D10199" s="99">
        <f t="shared" si="906"/>
        <v>8</v>
      </c>
      <c r="E10199" s="100">
        <f t="shared" si="904"/>
        <v>37.056000000000083</v>
      </c>
      <c r="G10199" s="108"/>
      <c r="H10199" s="109"/>
      <c r="I10199" s="109"/>
      <c r="J10199" s="109"/>
      <c r="K10199" s="105">
        <f>K10198+J10154</f>
        <v>37.056000000000083</v>
      </c>
      <c r="L10199" s="96"/>
    </row>
    <row r="10200" spans="1:12" hidden="1" outlineLevel="1" x14ac:dyDescent="0.25">
      <c r="A10200" s="98" t="str">
        <f t="shared" si="903"/>
        <v>Type 22/33 600 98 8</v>
      </c>
      <c r="B10200" s="103" t="str">
        <f t="shared" si="905"/>
        <v>Type 22/33 600</v>
      </c>
      <c r="C10200" s="99">
        <v>98</v>
      </c>
      <c r="D10200" s="99">
        <f t="shared" si="906"/>
        <v>8</v>
      </c>
      <c r="E10200" s="100">
        <f t="shared" si="904"/>
        <v>37.104000000000084</v>
      </c>
      <c r="G10200" s="108"/>
      <c r="H10200" s="109"/>
      <c r="I10200" s="109"/>
      <c r="J10200" s="109"/>
      <c r="K10200" s="105">
        <f>K10199+J10154</f>
        <v>37.104000000000084</v>
      </c>
      <c r="L10200" s="96"/>
    </row>
    <row r="10201" spans="1:12" hidden="1" outlineLevel="1" x14ac:dyDescent="0.25">
      <c r="A10201" s="98" t="str">
        <f t="shared" si="903"/>
        <v>Type 22/33 600 99 8</v>
      </c>
      <c r="B10201" s="103" t="str">
        <f t="shared" si="905"/>
        <v>Type 22/33 600</v>
      </c>
      <c r="C10201" s="99">
        <v>99</v>
      </c>
      <c r="D10201" s="99">
        <f t="shared" si="906"/>
        <v>8</v>
      </c>
      <c r="E10201" s="100">
        <f t="shared" si="904"/>
        <v>37.152000000000086</v>
      </c>
      <c r="G10201" s="108"/>
      <c r="H10201" s="109"/>
      <c r="I10201" s="109"/>
      <c r="J10201" s="109"/>
      <c r="K10201" s="105">
        <f>K10200+J10154</f>
        <v>37.152000000000086</v>
      </c>
      <c r="L10201" s="96"/>
    </row>
    <row r="10202" spans="1:12" hidden="1" outlineLevel="1" x14ac:dyDescent="0.25">
      <c r="A10202" s="110" t="str">
        <f t="shared" si="903"/>
        <v>Type 22/33 600 100 8</v>
      </c>
      <c r="B10202" s="111" t="str">
        <f t="shared" si="905"/>
        <v>Type 22/33 600</v>
      </c>
      <c r="C10202" s="112">
        <v>100</v>
      </c>
      <c r="D10202" s="112">
        <f t="shared" si="906"/>
        <v>8</v>
      </c>
      <c r="E10202" s="113">
        <f t="shared" si="904"/>
        <v>37.200000000000088</v>
      </c>
      <c r="G10202" s="114"/>
      <c r="H10202" s="115"/>
      <c r="I10202" s="115"/>
      <c r="J10202" s="115"/>
      <c r="K10202" s="116">
        <f>K10201+J10154</f>
        <v>37.200000000000088</v>
      </c>
      <c r="L10202" s="96"/>
    </row>
    <row r="10203" spans="1:12" hidden="1" outlineLevel="1" x14ac:dyDescent="0.25">
      <c r="A10203" s="98" t="str">
        <f t="shared" si="903"/>
        <v>Type 22/33 600 50 7</v>
      </c>
      <c r="B10203" s="117" t="str">
        <f t="shared" si="905"/>
        <v>Type 22/33 600</v>
      </c>
      <c r="C10203" s="99">
        <v>50</v>
      </c>
      <c r="D10203" s="99">
        <f>R9541</f>
        <v>7</v>
      </c>
      <c r="E10203" s="100">
        <f t="shared" si="904"/>
        <v>36.799999999999997</v>
      </c>
      <c r="G10203" s="99">
        <f>R9542</f>
        <v>36.799999999999997</v>
      </c>
      <c r="H10203" s="101"/>
      <c r="I10203" s="101"/>
      <c r="J10203" s="101"/>
      <c r="K10203" s="102">
        <f>G10203</f>
        <v>36.799999999999997</v>
      </c>
      <c r="L10203" s="96"/>
    </row>
    <row r="10204" spans="1:12" hidden="1" outlineLevel="1" x14ac:dyDescent="0.25">
      <c r="A10204" s="98" t="str">
        <f t="shared" si="903"/>
        <v>Type 22/33 600 51 7</v>
      </c>
      <c r="B10204" s="103" t="str">
        <f t="shared" si="905"/>
        <v>Type 22/33 600</v>
      </c>
      <c r="C10204" s="99">
        <v>51</v>
      </c>
      <c r="D10204" s="99">
        <f t="shared" ref="D10204:D10235" si="907">D10203</f>
        <v>7</v>
      </c>
      <c r="E10204" s="100">
        <f t="shared" si="904"/>
        <v>36.847999999999999</v>
      </c>
      <c r="G10204" s="104"/>
      <c r="H10204" s="59"/>
      <c r="I10204" s="59"/>
      <c r="J10204" s="59"/>
      <c r="K10204" s="105">
        <f>K10203+J10205</f>
        <v>36.847999999999999</v>
      </c>
      <c r="L10204" s="96"/>
    </row>
    <row r="10205" spans="1:12" hidden="1" outlineLevel="1" x14ac:dyDescent="0.25">
      <c r="A10205" s="98" t="str">
        <f t="shared" si="903"/>
        <v>Type 22/33 600 52 7</v>
      </c>
      <c r="B10205" s="103" t="str">
        <f t="shared" si="905"/>
        <v>Type 22/33 600</v>
      </c>
      <c r="C10205" s="99">
        <v>52</v>
      </c>
      <c r="D10205" s="99">
        <f t="shared" si="907"/>
        <v>7</v>
      </c>
      <c r="E10205" s="100">
        <f t="shared" si="904"/>
        <v>36.896000000000001</v>
      </c>
      <c r="G10205" s="99">
        <f>R9543</f>
        <v>39.199999999999996</v>
      </c>
      <c r="H10205" s="59">
        <v>50</v>
      </c>
      <c r="I10205" s="59">
        <f>G10205-G10203</f>
        <v>2.3999999999999986</v>
      </c>
      <c r="J10205" s="59">
        <f>I10205/H10205</f>
        <v>4.7999999999999973E-2</v>
      </c>
      <c r="K10205" s="105">
        <f>K10204+J10205</f>
        <v>36.896000000000001</v>
      </c>
      <c r="L10205" s="96"/>
    </row>
    <row r="10206" spans="1:12" hidden="1" outlineLevel="1" x14ac:dyDescent="0.25">
      <c r="A10206" s="98" t="str">
        <f t="shared" si="903"/>
        <v>Type 22/33 600 53 7</v>
      </c>
      <c r="B10206" s="103" t="str">
        <f t="shared" si="905"/>
        <v>Type 22/33 600</v>
      </c>
      <c r="C10206" s="99">
        <v>53</v>
      </c>
      <c r="D10206" s="99">
        <f t="shared" si="907"/>
        <v>7</v>
      </c>
      <c r="E10206" s="100">
        <f t="shared" si="904"/>
        <v>36.944000000000003</v>
      </c>
      <c r="G10206" s="108"/>
      <c r="H10206" s="109"/>
      <c r="I10206" s="109"/>
      <c r="J10206" s="109"/>
      <c r="K10206" s="105">
        <f>K10205+J10205</f>
        <v>36.944000000000003</v>
      </c>
      <c r="L10206" s="96"/>
    </row>
    <row r="10207" spans="1:12" hidden="1" outlineLevel="1" x14ac:dyDescent="0.25">
      <c r="A10207" s="98" t="str">
        <f t="shared" si="903"/>
        <v>Type 22/33 600 54 7</v>
      </c>
      <c r="B10207" s="103" t="str">
        <f t="shared" si="905"/>
        <v>Type 22/33 600</v>
      </c>
      <c r="C10207" s="99">
        <v>54</v>
      </c>
      <c r="D10207" s="99">
        <f t="shared" si="907"/>
        <v>7</v>
      </c>
      <c r="E10207" s="100">
        <f t="shared" si="904"/>
        <v>36.992000000000004</v>
      </c>
      <c r="G10207" s="108"/>
      <c r="H10207" s="109"/>
      <c r="I10207" s="109"/>
      <c r="J10207" s="109"/>
      <c r="K10207" s="105">
        <f>K10206+J10205</f>
        <v>36.992000000000004</v>
      </c>
      <c r="L10207" s="96"/>
    </row>
    <row r="10208" spans="1:12" hidden="1" outlineLevel="1" x14ac:dyDescent="0.25">
      <c r="A10208" s="98" t="str">
        <f t="shared" si="903"/>
        <v>Type 22/33 600 55 7</v>
      </c>
      <c r="B10208" s="103" t="str">
        <f t="shared" si="905"/>
        <v>Type 22/33 600</v>
      </c>
      <c r="C10208" s="99">
        <v>55</v>
      </c>
      <c r="D10208" s="99">
        <f t="shared" si="907"/>
        <v>7</v>
      </c>
      <c r="E10208" s="100">
        <f t="shared" si="904"/>
        <v>37.040000000000006</v>
      </c>
      <c r="G10208" s="104"/>
      <c r="H10208" s="59"/>
      <c r="I10208" s="59"/>
      <c r="J10208" s="59"/>
      <c r="K10208" s="105">
        <f>K10207+J10205</f>
        <v>37.040000000000006</v>
      </c>
      <c r="L10208" s="96"/>
    </row>
    <row r="10209" spans="1:12" hidden="1" outlineLevel="1" x14ac:dyDescent="0.25">
      <c r="A10209" s="98" t="str">
        <f t="shared" si="903"/>
        <v>Type 22/33 600 56 7</v>
      </c>
      <c r="B10209" s="103" t="str">
        <f t="shared" si="905"/>
        <v>Type 22/33 600</v>
      </c>
      <c r="C10209" s="99">
        <v>56</v>
      </c>
      <c r="D10209" s="99">
        <f t="shared" si="907"/>
        <v>7</v>
      </c>
      <c r="E10209" s="100">
        <f t="shared" si="904"/>
        <v>37.088000000000008</v>
      </c>
      <c r="G10209" s="104"/>
      <c r="H10209" s="59"/>
      <c r="I10209" s="59"/>
      <c r="J10209" s="59"/>
      <c r="K10209" s="105">
        <f>K10208+J10205</f>
        <v>37.088000000000008</v>
      </c>
      <c r="L10209" s="96"/>
    </row>
    <row r="10210" spans="1:12" hidden="1" outlineLevel="1" x14ac:dyDescent="0.25">
      <c r="A10210" s="98" t="str">
        <f t="shared" si="903"/>
        <v>Type 22/33 600 57 7</v>
      </c>
      <c r="B10210" s="103" t="str">
        <f t="shared" si="905"/>
        <v>Type 22/33 600</v>
      </c>
      <c r="C10210" s="99">
        <v>57</v>
      </c>
      <c r="D10210" s="99">
        <f t="shared" si="907"/>
        <v>7</v>
      </c>
      <c r="E10210" s="100">
        <f t="shared" si="904"/>
        <v>37.13600000000001</v>
      </c>
      <c r="G10210" s="104"/>
      <c r="H10210" s="59"/>
      <c r="I10210" s="59"/>
      <c r="J10210" s="59"/>
      <c r="K10210" s="105">
        <f>K10209+J10205</f>
        <v>37.13600000000001</v>
      </c>
      <c r="L10210" s="96"/>
    </row>
    <row r="10211" spans="1:12" hidden="1" outlineLevel="1" x14ac:dyDescent="0.25">
      <c r="A10211" s="98" t="str">
        <f t="shared" si="903"/>
        <v>Type 22/33 600 58 7</v>
      </c>
      <c r="B10211" s="103" t="str">
        <f t="shared" si="905"/>
        <v>Type 22/33 600</v>
      </c>
      <c r="C10211" s="99">
        <v>58</v>
      </c>
      <c r="D10211" s="99">
        <f t="shared" si="907"/>
        <v>7</v>
      </c>
      <c r="E10211" s="100">
        <f t="shared" si="904"/>
        <v>37.184000000000012</v>
      </c>
      <c r="G10211" s="104"/>
      <c r="H10211" s="59"/>
      <c r="I10211" s="59"/>
      <c r="J10211" s="59"/>
      <c r="K10211" s="105">
        <f>K10210+J10205</f>
        <v>37.184000000000012</v>
      </c>
      <c r="L10211" s="96"/>
    </row>
    <row r="10212" spans="1:12" hidden="1" outlineLevel="1" x14ac:dyDescent="0.25">
      <c r="A10212" s="98" t="str">
        <f t="shared" si="903"/>
        <v>Type 22/33 600 59 7</v>
      </c>
      <c r="B10212" s="103" t="str">
        <f t="shared" si="905"/>
        <v>Type 22/33 600</v>
      </c>
      <c r="C10212" s="99">
        <v>59</v>
      </c>
      <c r="D10212" s="99">
        <f t="shared" si="907"/>
        <v>7</v>
      </c>
      <c r="E10212" s="100">
        <f t="shared" si="904"/>
        <v>37.232000000000014</v>
      </c>
      <c r="G10212" s="104"/>
      <c r="H10212" s="59"/>
      <c r="I10212" s="59"/>
      <c r="J10212" s="59"/>
      <c r="K10212" s="105">
        <f>K10211+J10205</f>
        <v>37.232000000000014</v>
      </c>
      <c r="L10212" s="96"/>
    </row>
    <row r="10213" spans="1:12" hidden="1" outlineLevel="1" x14ac:dyDescent="0.25">
      <c r="A10213" s="98" t="str">
        <f t="shared" si="903"/>
        <v>Type 22/33 600 60 7</v>
      </c>
      <c r="B10213" s="103" t="str">
        <f t="shared" si="905"/>
        <v>Type 22/33 600</v>
      </c>
      <c r="C10213" s="99">
        <v>60</v>
      </c>
      <c r="D10213" s="99">
        <f t="shared" si="907"/>
        <v>7</v>
      </c>
      <c r="E10213" s="100">
        <f t="shared" si="904"/>
        <v>37.280000000000015</v>
      </c>
      <c r="G10213" s="108"/>
      <c r="H10213" s="59"/>
      <c r="I10213" s="59"/>
      <c r="J10213" s="59"/>
      <c r="K10213" s="105">
        <f>K10212+J10205</f>
        <v>37.280000000000015</v>
      </c>
      <c r="L10213" s="96"/>
    </row>
    <row r="10214" spans="1:12" hidden="1" outlineLevel="1" x14ac:dyDescent="0.25">
      <c r="A10214" s="98" t="str">
        <f t="shared" si="903"/>
        <v>Type 22/33 600 61 7</v>
      </c>
      <c r="B10214" s="103" t="str">
        <f t="shared" si="905"/>
        <v>Type 22/33 600</v>
      </c>
      <c r="C10214" s="99">
        <v>61</v>
      </c>
      <c r="D10214" s="99">
        <f t="shared" si="907"/>
        <v>7</v>
      </c>
      <c r="E10214" s="100">
        <f t="shared" si="904"/>
        <v>37.328000000000017</v>
      </c>
      <c r="G10214" s="108"/>
      <c r="H10214" s="109"/>
      <c r="I10214" s="109"/>
      <c r="J10214" s="109"/>
      <c r="K10214" s="105">
        <f>K10213+J10205</f>
        <v>37.328000000000017</v>
      </c>
      <c r="L10214" s="96"/>
    </row>
    <row r="10215" spans="1:12" hidden="1" outlineLevel="1" x14ac:dyDescent="0.25">
      <c r="A10215" s="98" t="str">
        <f t="shared" si="903"/>
        <v>Type 22/33 600 62 7</v>
      </c>
      <c r="B10215" s="103" t="str">
        <f t="shared" si="905"/>
        <v>Type 22/33 600</v>
      </c>
      <c r="C10215" s="99">
        <v>62</v>
      </c>
      <c r="D10215" s="99">
        <f t="shared" si="907"/>
        <v>7</v>
      </c>
      <c r="E10215" s="100">
        <f t="shared" si="904"/>
        <v>37.376000000000019</v>
      </c>
      <c r="G10215" s="108"/>
      <c r="H10215" s="109"/>
      <c r="I10215" s="109"/>
      <c r="J10215" s="109"/>
      <c r="K10215" s="105">
        <f>K10214+J10205</f>
        <v>37.376000000000019</v>
      </c>
      <c r="L10215" s="96"/>
    </row>
    <row r="10216" spans="1:12" hidden="1" outlineLevel="1" x14ac:dyDescent="0.25">
      <c r="A10216" s="98" t="str">
        <f t="shared" si="903"/>
        <v>Type 22/33 600 63 7</v>
      </c>
      <c r="B10216" s="103" t="str">
        <f t="shared" si="905"/>
        <v>Type 22/33 600</v>
      </c>
      <c r="C10216" s="99">
        <v>63</v>
      </c>
      <c r="D10216" s="99">
        <f t="shared" si="907"/>
        <v>7</v>
      </c>
      <c r="E10216" s="100">
        <f t="shared" si="904"/>
        <v>37.424000000000021</v>
      </c>
      <c r="G10216" s="108"/>
      <c r="H10216" s="109"/>
      <c r="I10216" s="109"/>
      <c r="J10216" s="109"/>
      <c r="K10216" s="105">
        <f>K10215+J10205</f>
        <v>37.424000000000021</v>
      </c>
      <c r="L10216" s="96"/>
    </row>
    <row r="10217" spans="1:12" hidden="1" outlineLevel="1" x14ac:dyDescent="0.25">
      <c r="A10217" s="98" t="str">
        <f t="shared" si="903"/>
        <v>Type 22/33 600 64 7</v>
      </c>
      <c r="B10217" s="103" t="str">
        <f t="shared" si="905"/>
        <v>Type 22/33 600</v>
      </c>
      <c r="C10217" s="99">
        <v>64</v>
      </c>
      <c r="D10217" s="99">
        <f t="shared" si="907"/>
        <v>7</v>
      </c>
      <c r="E10217" s="100">
        <f t="shared" si="904"/>
        <v>37.472000000000023</v>
      </c>
      <c r="G10217" s="108"/>
      <c r="H10217" s="109"/>
      <c r="I10217" s="109"/>
      <c r="J10217" s="109"/>
      <c r="K10217" s="105">
        <f>K10216+J10205</f>
        <v>37.472000000000023</v>
      </c>
      <c r="L10217" s="96"/>
    </row>
    <row r="10218" spans="1:12" hidden="1" outlineLevel="1" x14ac:dyDescent="0.25">
      <c r="A10218" s="98" t="str">
        <f t="shared" si="903"/>
        <v>Type 22/33 600 65 7</v>
      </c>
      <c r="B10218" s="103" t="str">
        <f t="shared" si="905"/>
        <v>Type 22/33 600</v>
      </c>
      <c r="C10218" s="99">
        <v>65</v>
      </c>
      <c r="D10218" s="99">
        <f t="shared" si="907"/>
        <v>7</v>
      </c>
      <c r="E10218" s="100">
        <f t="shared" si="904"/>
        <v>37.520000000000024</v>
      </c>
      <c r="G10218" s="108"/>
      <c r="H10218" s="109"/>
      <c r="I10218" s="109"/>
      <c r="J10218" s="109"/>
      <c r="K10218" s="105">
        <f>K10217+J10205</f>
        <v>37.520000000000024</v>
      </c>
      <c r="L10218" s="96"/>
    </row>
    <row r="10219" spans="1:12" hidden="1" outlineLevel="1" x14ac:dyDescent="0.25">
      <c r="A10219" s="98" t="str">
        <f t="shared" si="903"/>
        <v>Type 22/33 600 66 7</v>
      </c>
      <c r="B10219" s="103" t="str">
        <f t="shared" si="905"/>
        <v>Type 22/33 600</v>
      </c>
      <c r="C10219" s="99">
        <v>66</v>
      </c>
      <c r="D10219" s="99">
        <f t="shared" si="907"/>
        <v>7</v>
      </c>
      <c r="E10219" s="100">
        <f t="shared" si="904"/>
        <v>37.568000000000026</v>
      </c>
      <c r="G10219" s="108"/>
      <c r="H10219" s="109"/>
      <c r="I10219" s="109"/>
      <c r="J10219" s="109"/>
      <c r="K10219" s="105">
        <f>K10218+J10205</f>
        <v>37.568000000000026</v>
      </c>
      <c r="L10219" s="96"/>
    </row>
    <row r="10220" spans="1:12" hidden="1" outlineLevel="1" x14ac:dyDescent="0.25">
      <c r="A10220" s="98" t="str">
        <f t="shared" si="903"/>
        <v>Type 22/33 600 67 7</v>
      </c>
      <c r="B10220" s="103" t="str">
        <f t="shared" si="905"/>
        <v>Type 22/33 600</v>
      </c>
      <c r="C10220" s="99">
        <v>67</v>
      </c>
      <c r="D10220" s="99">
        <f t="shared" si="907"/>
        <v>7</v>
      </c>
      <c r="E10220" s="100">
        <f t="shared" si="904"/>
        <v>37.616000000000028</v>
      </c>
      <c r="G10220" s="108"/>
      <c r="H10220" s="109"/>
      <c r="I10220" s="109"/>
      <c r="J10220" s="109"/>
      <c r="K10220" s="105">
        <f>K10219+J10205</f>
        <v>37.616000000000028</v>
      </c>
      <c r="L10220" s="96"/>
    </row>
    <row r="10221" spans="1:12" hidden="1" outlineLevel="1" x14ac:dyDescent="0.25">
      <c r="A10221" s="98" t="str">
        <f t="shared" si="903"/>
        <v>Type 22/33 600 68 7</v>
      </c>
      <c r="B10221" s="103" t="str">
        <f t="shared" si="905"/>
        <v>Type 22/33 600</v>
      </c>
      <c r="C10221" s="99">
        <v>68</v>
      </c>
      <c r="D10221" s="99">
        <f t="shared" si="907"/>
        <v>7</v>
      </c>
      <c r="E10221" s="100">
        <f t="shared" si="904"/>
        <v>37.66400000000003</v>
      </c>
      <c r="G10221" s="108"/>
      <c r="H10221" s="109"/>
      <c r="I10221" s="109"/>
      <c r="J10221" s="109"/>
      <c r="K10221" s="105">
        <f>K10220+J10205</f>
        <v>37.66400000000003</v>
      </c>
      <c r="L10221" s="96"/>
    </row>
    <row r="10222" spans="1:12" hidden="1" outlineLevel="1" x14ac:dyDescent="0.25">
      <c r="A10222" s="98" t="str">
        <f t="shared" si="903"/>
        <v>Type 22/33 600 69 7</v>
      </c>
      <c r="B10222" s="103" t="str">
        <f t="shared" si="905"/>
        <v>Type 22/33 600</v>
      </c>
      <c r="C10222" s="99">
        <v>69</v>
      </c>
      <c r="D10222" s="99">
        <f t="shared" si="907"/>
        <v>7</v>
      </c>
      <c r="E10222" s="100">
        <f t="shared" si="904"/>
        <v>37.712000000000032</v>
      </c>
      <c r="G10222" s="108"/>
      <c r="H10222" s="109"/>
      <c r="I10222" s="109"/>
      <c r="J10222" s="109"/>
      <c r="K10222" s="105">
        <f>K10221+J10205</f>
        <v>37.712000000000032</v>
      </c>
      <c r="L10222" s="96"/>
    </row>
    <row r="10223" spans="1:12" hidden="1" outlineLevel="1" x14ac:dyDescent="0.25">
      <c r="A10223" s="98" t="str">
        <f t="shared" si="903"/>
        <v>Type 22/33 600 70 7</v>
      </c>
      <c r="B10223" s="103" t="str">
        <f t="shared" si="905"/>
        <v>Type 22/33 600</v>
      </c>
      <c r="C10223" s="99">
        <v>70</v>
      </c>
      <c r="D10223" s="99">
        <f t="shared" si="907"/>
        <v>7</v>
      </c>
      <c r="E10223" s="100">
        <f t="shared" si="904"/>
        <v>37.760000000000034</v>
      </c>
      <c r="G10223" s="108"/>
      <c r="H10223" s="109"/>
      <c r="I10223" s="109"/>
      <c r="J10223" s="109"/>
      <c r="K10223" s="105">
        <f>K10222+J10205</f>
        <v>37.760000000000034</v>
      </c>
      <c r="L10223" s="96"/>
    </row>
    <row r="10224" spans="1:12" hidden="1" outlineLevel="1" x14ac:dyDescent="0.25">
      <c r="A10224" s="98" t="str">
        <f t="shared" si="903"/>
        <v>Type 22/33 600 71 7</v>
      </c>
      <c r="B10224" s="103" t="str">
        <f t="shared" si="905"/>
        <v>Type 22/33 600</v>
      </c>
      <c r="C10224" s="99">
        <v>71</v>
      </c>
      <c r="D10224" s="99">
        <f t="shared" si="907"/>
        <v>7</v>
      </c>
      <c r="E10224" s="100">
        <f t="shared" si="904"/>
        <v>37.808000000000035</v>
      </c>
      <c r="G10224" s="108"/>
      <c r="H10224" s="109"/>
      <c r="I10224" s="109"/>
      <c r="J10224" s="109"/>
      <c r="K10224" s="105">
        <f>K10223+J10205</f>
        <v>37.808000000000035</v>
      </c>
      <c r="L10224" s="96"/>
    </row>
    <row r="10225" spans="1:12" hidden="1" outlineLevel="1" x14ac:dyDescent="0.25">
      <c r="A10225" s="98" t="str">
        <f t="shared" si="903"/>
        <v>Type 22/33 600 72 7</v>
      </c>
      <c r="B10225" s="103" t="str">
        <f t="shared" si="905"/>
        <v>Type 22/33 600</v>
      </c>
      <c r="C10225" s="99">
        <v>72</v>
      </c>
      <c r="D10225" s="99">
        <f t="shared" si="907"/>
        <v>7</v>
      </c>
      <c r="E10225" s="100">
        <f t="shared" si="904"/>
        <v>37.856000000000037</v>
      </c>
      <c r="G10225" s="108"/>
      <c r="H10225" s="109"/>
      <c r="I10225" s="109"/>
      <c r="J10225" s="109"/>
      <c r="K10225" s="105">
        <f>K10224+J10205</f>
        <v>37.856000000000037</v>
      </c>
      <c r="L10225" s="96"/>
    </row>
    <row r="10226" spans="1:12" hidden="1" outlineLevel="1" x14ac:dyDescent="0.25">
      <c r="A10226" s="98" t="str">
        <f t="shared" si="903"/>
        <v>Type 22/33 600 73 7</v>
      </c>
      <c r="B10226" s="103" t="str">
        <f t="shared" si="905"/>
        <v>Type 22/33 600</v>
      </c>
      <c r="C10226" s="99">
        <v>73</v>
      </c>
      <c r="D10226" s="99">
        <f t="shared" si="907"/>
        <v>7</v>
      </c>
      <c r="E10226" s="100">
        <f t="shared" si="904"/>
        <v>37.904000000000039</v>
      </c>
      <c r="G10226" s="108"/>
      <c r="H10226" s="109"/>
      <c r="I10226" s="109"/>
      <c r="J10226" s="109"/>
      <c r="K10226" s="105">
        <f>K10225+J10205</f>
        <v>37.904000000000039</v>
      </c>
      <c r="L10226" s="96"/>
    </row>
    <row r="10227" spans="1:12" hidden="1" outlineLevel="1" x14ac:dyDescent="0.25">
      <c r="A10227" s="98" t="str">
        <f t="shared" si="903"/>
        <v>Type 22/33 600 74 7</v>
      </c>
      <c r="B10227" s="103" t="str">
        <f t="shared" si="905"/>
        <v>Type 22/33 600</v>
      </c>
      <c r="C10227" s="99">
        <v>74</v>
      </c>
      <c r="D10227" s="99">
        <f t="shared" si="907"/>
        <v>7</v>
      </c>
      <c r="E10227" s="100">
        <f t="shared" si="904"/>
        <v>37.952000000000041</v>
      </c>
      <c r="G10227" s="108"/>
      <c r="H10227" s="109"/>
      <c r="I10227" s="109"/>
      <c r="J10227" s="109"/>
      <c r="K10227" s="105">
        <f>K10226+J10205</f>
        <v>37.952000000000041</v>
      </c>
      <c r="L10227" s="96"/>
    </row>
    <row r="10228" spans="1:12" hidden="1" outlineLevel="1" x14ac:dyDescent="0.25">
      <c r="A10228" s="98" t="str">
        <f t="shared" si="903"/>
        <v>Type 22/33 600 75 7</v>
      </c>
      <c r="B10228" s="103" t="str">
        <f t="shared" si="905"/>
        <v>Type 22/33 600</v>
      </c>
      <c r="C10228" s="99">
        <v>75</v>
      </c>
      <c r="D10228" s="99">
        <f t="shared" si="907"/>
        <v>7</v>
      </c>
      <c r="E10228" s="100">
        <f t="shared" si="904"/>
        <v>38.000000000000043</v>
      </c>
      <c r="G10228" s="108"/>
      <c r="H10228" s="109"/>
      <c r="I10228" s="109"/>
      <c r="J10228" s="109"/>
      <c r="K10228" s="105">
        <f>K10227+J10205</f>
        <v>38.000000000000043</v>
      </c>
      <c r="L10228" s="96"/>
    </row>
    <row r="10229" spans="1:12" hidden="1" outlineLevel="1" x14ac:dyDescent="0.25">
      <c r="A10229" s="98" t="str">
        <f t="shared" si="903"/>
        <v>Type 22/33 600 76 7</v>
      </c>
      <c r="B10229" s="103" t="str">
        <f t="shared" si="905"/>
        <v>Type 22/33 600</v>
      </c>
      <c r="C10229" s="99">
        <v>76</v>
      </c>
      <c r="D10229" s="99">
        <f t="shared" si="907"/>
        <v>7</v>
      </c>
      <c r="E10229" s="100">
        <f t="shared" si="904"/>
        <v>38.048000000000044</v>
      </c>
      <c r="G10229" s="108"/>
      <c r="H10229" s="109"/>
      <c r="I10229" s="109"/>
      <c r="J10229" s="109"/>
      <c r="K10229" s="105">
        <f>K10228+J10205</f>
        <v>38.048000000000044</v>
      </c>
      <c r="L10229" s="96"/>
    </row>
    <row r="10230" spans="1:12" hidden="1" outlineLevel="1" x14ac:dyDescent="0.25">
      <c r="A10230" s="98" t="str">
        <f t="shared" si="903"/>
        <v>Type 22/33 600 77 7</v>
      </c>
      <c r="B10230" s="103" t="str">
        <f t="shared" si="905"/>
        <v>Type 22/33 600</v>
      </c>
      <c r="C10230" s="99">
        <v>77</v>
      </c>
      <c r="D10230" s="99">
        <f t="shared" si="907"/>
        <v>7</v>
      </c>
      <c r="E10230" s="100">
        <f t="shared" si="904"/>
        <v>38.096000000000046</v>
      </c>
      <c r="G10230" s="108"/>
      <c r="H10230" s="109"/>
      <c r="I10230" s="109"/>
      <c r="J10230" s="109"/>
      <c r="K10230" s="105">
        <f>K10229+J10205</f>
        <v>38.096000000000046</v>
      </c>
      <c r="L10230" s="96"/>
    </row>
    <row r="10231" spans="1:12" hidden="1" outlineLevel="1" x14ac:dyDescent="0.25">
      <c r="A10231" s="98" t="str">
        <f t="shared" si="903"/>
        <v>Type 22/33 600 78 7</v>
      </c>
      <c r="B10231" s="103" t="str">
        <f t="shared" si="905"/>
        <v>Type 22/33 600</v>
      </c>
      <c r="C10231" s="99">
        <v>78</v>
      </c>
      <c r="D10231" s="99">
        <f t="shared" si="907"/>
        <v>7</v>
      </c>
      <c r="E10231" s="100">
        <f t="shared" si="904"/>
        <v>38.144000000000048</v>
      </c>
      <c r="G10231" s="108"/>
      <c r="H10231" s="109"/>
      <c r="I10231" s="109"/>
      <c r="J10231" s="109"/>
      <c r="K10231" s="105">
        <f>K10230+J10205</f>
        <v>38.144000000000048</v>
      </c>
      <c r="L10231" s="96"/>
    </row>
    <row r="10232" spans="1:12" hidden="1" outlineLevel="1" x14ac:dyDescent="0.25">
      <c r="A10232" s="98" t="str">
        <f t="shared" si="903"/>
        <v>Type 22/33 600 79 7</v>
      </c>
      <c r="B10232" s="103" t="str">
        <f t="shared" si="905"/>
        <v>Type 22/33 600</v>
      </c>
      <c r="C10232" s="99">
        <v>79</v>
      </c>
      <c r="D10232" s="99">
        <f t="shared" si="907"/>
        <v>7</v>
      </c>
      <c r="E10232" s="100">
        <f t="shared" si="904"/>
        <v>38.19200000000005</v>
      </c>
      <c r="G10232" s="108"/>
      <c r="H10232" s="109"/>
      <c r="I10232" s="109"/>
      <c r="J10232" s="109"/>
      <c r="K10232" s="105">
        <f>K10231+J10205</f>
        <v>38.19200000000005</v>
      </c>
      <c r="L10232" s="96"/>
    </row>
    <row r="10233" spans="1:12" hidden="1" outlineLevel="1" x14ac:dyDescent="0.25">
      <c r="A10233" s="98" t="str">
        <f t="shared" si="903"/>
        <v>Type 22/33 600 80 7</v>
      </c>
      <c r="B10233" s="103" t="str">
        <f t="shared" si="905"/>
        <v>Type 22/33 600</v>
      </c>
      <c r="C10233" s="99">
        <v>80</v>
      </c>
      <c r="D10233" s="99">
        <f t="shared" si="907"/>
        <v>7</v>
      </c>
      <c r="E10233" s="100">
        <f t="shared" si="904"/>
        <v>38.240000000000052</v>
      </c>
      <c r="G10233" s="108"/>
      <c r="H10233" s="109"/>
      <c r="I10233" s="109"/>
      <c r="J10233" s="109"/>
      <c r="K10233" s="105">
        <f>K10232+J10205</f>
        <v>38.240000000000052</v>
      </c>
      <c r="L10233" s="96"/>
    </row>
    <row r="10234" spans="1:12" hidden="1" outlineLevel="1" x14ac:dyDescent="0.25">
      <c r="A10234" s="98" t="str">
        <f t="shared" si="903"/>
        <v>Type 22/33 600 81 7</v>
      </c>
      <c r="B10234" s="103" t="str">
        <f t="shared" si="905"/>
        <v>Type 22/33 600</v>
      </c>
      <c r="C10234" s="99">
        <v>81</v>
      </c>
      <c r="D10234" s="99">
        <f t="shared" si="907"/>
        <v>7</v>
      </c>
      <c r="E10234" s="100">
        <f t="shared" si="904"/>
        <v>38.288000000000054</v>
      </c>
      <c r="G10234" s="108"/>
      <c r="H10234" s="109"/>
      <c r="I10234" s="109"/>
      <c r="J10234" s="109"/>
      <c r="K10234" s="105">
        <f>K10233+J10205</f>
        <v>38.288000000000054</v>
      </c>
      <c r="L10234" s="96"/>
    </row>
    <row r="10235" spans="1:12" hidden="1" outlineLevel="1" x14ac:dyDescent="0.25">
      <c r="A10235" s="98" t="str">
        <f t="shared" si="903"/>
        <v>Type 22/33 600 82 7</v>
      </c>
      <c r="B10235" s="103" t="str">
        <f t="shared" si="905"/>
        <v>Type 22/33 600</v>
      </c>
      <c r="C10235" s="99">
        <v>82</v>
      </c>
      <c r="D10235" s="99">
        <f t="shared" si="907"/>
        <v>7</v>
      </c>
      <c r="E10235" s="100">
        <f t="shared" si="904"/>
        <v>38.336000000000055</v>
      </c>
      <c r="G10235" s="108"/>
      <c r="H10235" s="109"/>
      <c r="I10235" s="109"/>
      <c r="J10235" s="109"/>
      <c r="K10235" s="105">
        <f>K10234+J10205</f>
        <v>38.336000000000055</v>
      </c>
      <c r="L10235" s="96"/>
    </row>
    <row r="10236" spans="1:12" hidden="1" outlineLevel="1" x14ac:dyDescent="0.25">
      <c r="A10236" s="98" t="str">
        <f t="shared" si="903"/>
        <v>Type 22/33 600 83 7</v>
      </c>
      <c r="B10236" s="103" t="str">
        <f t="shared" si="905"/>
        <v>Type 22/33 600</v>
      </c>
      <c r="C10236" s="99">
        <v>83</v>
      </c>
      <c r="D10236" s="99">
        <f t="shared" ref="D10236:D10253" si="908">D10235</f>
        <v>7</v>
      </c>
      <c r="E10236" s="100">
        <f t="shared" si="904"/>
        <v>38.384000000000057</v>
      </c>
      <c r="G10236" s="108"/>
      <c r="H10236" s="109"/>
      <c r="I10236" s="109"/>
      <c r="J10236" s="109"/>
      <c r="K10236" s="105">
        <f>K10235+J10205</f>
        <v>38.384000000000057</v>
      </c>
      <c r="L10236" s="96"/>
    </row>
    <row r="10237" spans="1:12" hidden="1" outlineLevel="1" x14ac:dyDescent="0.25">
      <c r="A10237" s="98" t="str">
        <f t="shared" si="903"/>
        <v>Type 22/33 600 84 7</v>
      </c>
      <c r="B10237" s="103" t="str">
        <f t="shared" si="905"/>
        <v>Type 22/33 600</v>
      </c>
      <c r="C10237" s="99">
        <v>84</v>
      </c>
      <c r="D10237" s="99">
        <f t="shared" si="908"/>
        <v>7</v>
      </c>
      <c r="E10237" s="100">
        <f t="shared" si="904"/>
        <v>38.432000000000059</v>
      </c>
      <c r="G10237" s="108"/>
      <c r="H10237" s="109"/>
      <c r="I10237" s="109"/>
      <c r="J10237" s="109"/>
      <c r="K10237" s="105">
        <f>K10236+J10205</f>
        <v>38.432000000000059</v>
      </c>
      <c r="L10237" s="96"/>
    </row>
    <row r="10238" spans="1:12" hidden="1" outlineLevel="1" x14ac:dyDescent="0.25">
      <c r="A10238" s="98" t="str">
        <f t="shared" si="903"/>
        <v>Type 22/33 600 85 7</v>
      </c>
      <c r="B10238" s="103" t="str">
        <f t="shared" si="905"/>
        <v>Type 22/33 600</v>
      </c>
      <c r="C10238" s="99">
        <v>85</v>
      </c>
      <c r="D10238" s="99">
        <f t="shared" si="908"/>
        <v>7</v>
      </c>
      <c r="E10238" s="100">
        <f t="shared" si="904"/>
        <v>38.480000000000061</v>
      </c>
      <c r="G10238" s="108"/>
      <c r="H10238" s="109"/>
      <c r="I10238" s="109"/>
      <c r="J10238" s="109"/>
      <c r="K10238" s="105">
        <f>K10237+J10205</f>
        <v>38.480000000000061</v>
      </c>
      <c r="L10238" s="96"/>
    </row>
    <row r="10239" spans="1:12" hidden="1" outlineLevel="1" x14ac:dyDescent="0.25">
      <c r="A10239" s="98" t="str">
        <f t="shared" si="903"/>
        <v>Type 22/33 600 86 7</v>
      </c>
      <c r="B10239" s="103" t="str">
        <f t="shared" si="905"/>
        <v>Type 22/33 600</v>
      </c>
      <c r="C10239" s="99">
        <v>86</v>
      </c>
      <c r="D10239" s="99">
        <f t="shared" si="908"/>
        <v>7</v>
      </c>
      <c r="E10239" s="100">
        <f t="shared" si="904"/>
        <v>38.528000000000063</v>
      </c>
      <c r="G10239" s="108"/>
      <c r="H10239" s="109"/>
      <c r="I10239" s="109"/>
      <c r="J10239" s="109"/>
      <c r="K10239" s="105">
        <f>K10238+J10205</f>
        <v>38.528000000000063</v>
      </c>
      <c r="L10239" s="96"/>
    </row>
    <row r="10240" spans="1:12" hidden="1" outlineLevel="1" x14ac:dyDescent="0.25">
      <c r="A10240" s="98" t="str">
        <f t="shared" si="903"/>
        <v>Type 22/33 600 87 7</v>
      </c>
      <c r="B10240" s="103" t="str">
        <f t="shared" si="905"/>
        <v>Type 22/33 600</v>
      </c>
      <c r="C10240" s="99">
        <v>87</v>
      </c>
      <c r="D10240" s="99">
        <f t="shared" si="908"/>
        <v>7</v>
      </c>
      <c r="E10240" s="100">
        <f t="shared" si="904"/>
        <v>38.576000000000064</v>
      </c>
      <c r="G10240" s="108"/>
      <c r="H10240" s="109"/>
      <c r="I10240" s="109"/>
      <c r="J10240" s="109"/>
      <c r="K10240" s="105">
        <f>K10239+J10205</f>
        <v>38.576000000000064</v>
      </c>
      <c r="L10240" s="96"/>
    </row>
    <row r="10241" spans="1:12" hidden="1" outlineLevel="1" x14ac:dyDescent="0.25">
      <c r="A10241" s="98" t="str">
        <f t="shared" si="903"/>
        <v>Type 22/33 600 88 7</v>
      </c>
      <c r="B10241" s="103" t="str">
        <f t="shared" si="905"/>
        <v>Type 22/33 600</v>
      </c>
      <c r="C10241" s="99">
        <v>88</v>
      </c>
      <c r="D10241" s="99">
        <f t="shared" si="908"/>
        <v>7</v>
      </c>
      <c r="E10241" s="100">
        <f t="shared" si="904"/>
        <v>38.624000000000066</v>
      </c>
      <c r="G10241" s="108"/>
      <c r="H10241" s="109"/>
      <c r="I10241" s="109"/>
      <c r="J10241" s="109"/>
      <c r="K10241" s="105">
        <f>K10240+J10205</f>
        <v>38.624000000000066</v>
      </c>
      <c r="L10241" s="96"/>
    </row>
    <row r="10242" spans="1:12" hidden="1" outlineLevel="1" x14ac:dyDescent="0.25">
      <c r="A10242" s="98" t="str">
        <f t="shared" si="903"/>
        <v>Type 22/33 600 89 7</v>
      </c>
      <c r="B10242" s="103" t="str">
        <f t="shared" si="905"/>
        <v>Type 22/33 600</v>
      </c>
      <c r="C10242" s="99">
        <v>89</v>
      </c>
      <c r="D10242" s="99">
        <f t="shared" si="908"/>
        <v>7</v>
      </c>
      <c r="E10242" s="100">
        <f t="shared" si="904"/>
        <v>38.672000000000068</v>
      </c>
      <c r="G10242" s="108"/>
      <c r="H10242" s="109"/>
      <c r="I10242" s="109"/>
      <c r="J10242" s="109"/>
      <c r="K10242" s="105">
        <f>K10241+J10205</f>
        <v>38.672000000000068</v>
      </c>
      <c r="L10242" s="96"/>
    </row>
    <row r="10243" spans="1:12" hidden="1" outlineLevel="1" x14ac:dyDescent="0.25">
      <c r="A10243" s="98" t="str">
        <f t="shared" ref="A10243:A10306" si="909">CONCATENATE(B10243," ",C10243," ",D10243)</f>
        <v>Type 22/33 600 90 7</v>
      </c>
      <c r="B10243" s="103" t="str">
        <f t="shared" si="905"/>
        <v>Type 22/33 600</v>
      </c>
      <c r="C10243" s="99">
        <v>90</v>
      </c>
      <c r="D10243" s="99">
        <f t="shared" si="908"/>
        <v>7</v>
      </c>
      <c r="E10243" s="100">
        <f t="shared" ref="E10243:E10306" si="910">K10243</f>
        <v>38.72000000000007</v>
      </c>
      <c r="G10243" s="108"/>
      <c r="H10243" s="109"/>
      <c r="I10243" s="109"/>
      <c r="J10243" s="109"/>
      <c r="K10243" s="105">
        <f>K10242+J10205</f>
        <v>38.72000000000007</v>
      </c>
      <c r="L10243" s="96"/>
    </row>
    <row r="10244" spans="1:12" hidden="1" outlineLevel="1" x14ac:dyDescent="0.25">
      <c r="A10244" s="98" t="str">
        <f t="shared" si="909"/>
        <v>Type 22/33 600 91 7</v>
      </c>
      <c r="B10244" s="103" t="str">
        <f t="shared" si="905"/>
        <v>Type 22/33 600</v>
      </c>
      <c r="C10244" s="99">
        <v>91</v>
      </c>
      <c r="D10244" s="99">
        <f t="shared" si="908"/>
        <v>7</v>
      </c>
      <c r="E10244" s="100">
        <f t="shared" si="910"/>
        <v>38.768000000000072</v>
      </c>
      <c r="G10244" s="108"/>
      <c r="H10244" s="109"/>
      <c r="I10244" s="109"/>
      <c r="J10244" s="109"/>
      <c r="K10244" s="105">
        <f>K10243+J10205</f>
        <v>38.768000000000072</v>
      </c>
      <c r="L10244" s="96"/>
    </row>
    <row r="10245" spans="1:12" hidden="1" outlineLevel="1" x14ac:dyDescent="0.25">
      <c r="A10245" s="98" t="str">
        <f t="shared" si="909"/>
        <v>Type 22/33 600 92 7</v>
      </c>
      <c r="B10245" s="103" t="str">
        <f t="shared" ref="B10245:B10308" si="911">B10244</f>
        <v>Type 22/33 600</v>
      </c>
      <c r="C10245" s="99">
        <v>92</v>
      </c>
      <c r="D10245" s="99">
        <f t="shared" si="908"/>
        <v>7</v>
      </c>
      <c r="E10245" s="100">
        <f t="shared" si="910"/>
        <v>38.816000000000074</v>
      </c>
      <c r="G10245" s="108"/>
      <c r="H10245" s="109"/>
      <c r="I10245" s="109"/>
      <c r="J10245" s="109"/>
      <c r="K10245" s="105">
        <f>K10244+J10205</f>
        <v>38.816000000000074</v>
      </c>
      <c r="L10245" s="96"/>
    </row>
    <row r="10246" spans="1:12" hidden="1" outlineLevel="1" x14ac:dyDescent="0.25">
      <c r="A10246" s="98" t="str">
        <f t="shared" si="909"/>
        <v>Type 22/33 600 93 7</v>
      </c>
      <c r="B10246" s="103" t="str">
        <f t="shared" si="911"/>
        <v>Type 22/33 600</v>
      </c>
      <c r="C10246" s="99">
        <v>93</v>
      </c>
      <c r="D10246" s="99">
        <f t="shared" si="908"/>
        <v>7</v>
      </c>
      <c r="E10246" s="100">
        <f t="shared" si="910"/>
        <v>38.864000000000075</v>
      </c>
      <c r="G10246" s="108"/>
      <c r="H10246" s="109"/>
      <c r="I10246" s="109"/>
      <c r="J10246" s="109"/>
      <c r="K10246" s="105">
        <f>K10245+J10205</f>
        <v>38.864000000000075</v>
      </c>
      <c r="L10246" s="96"/>
    </row>
    <row r="10247" spans="1:12" hidden="1" outlineLevel="1" x14ac:dyDescent="0.25">
      <c r="A10247" s="98" t="str">
        <f t="shared" si="909"/>
        <v>Type 22/33 600 94 7</v>
      </c>
      <c r="B10247" s="103" t="str">
        <f t="shared" si="911"/>
        <v>Type 22/33 600</v>
      </c>
      <c r="C10247" s="99">
        <v>94</v>
      </c>
      <c r="D10247" s="99">
        <f t="shared" si="908"/>
        <v>7</v>
      </c>
      <c r="E10247" s="100">
        <f t="shared" si="910"/>
        <v>38.912000000000077</v>
      </c>
      <c r="G10247" s="108"/>
      <c r="H10247" s="109"/>
      <c r="I10247" s="109"/>
      <c r="J10247" s="109"/>
      <c r="K10247" s="105">
        <f>K10246+J10205</f>
        <v>38.912000000000077</v>
      </c>
      <c r="L10247" s="96"/>
    </row>
    <row r="10248" spans="1:12" hidden="1" outlineLevel="1" x14ac:dyDescent="0.25">
      <c r="A10248" s="98" t="str">
        <f t="shared" si="909"/>
        <v>Type 22/33 600 95 7</v>
      </c>
      <c r="B10248" s="103" t="str">
        <f t="shared" si="911"/>
        <v>Type 22/33 600</v>
      </c>
      <c r="C10248" s="99">
        <v>95</v>
      </c>
      <c r="D10248" s="99">
        <f t="shared" si="908"/>
        <v>7</v>
      </c>
      <c r="E10248" s="100">
        <f t="shared" si="910"/>
        <v>38.960000000000079</v>
      </c>
      <c r="G10248" s="108"/>
      <c r="H10248" s="109"/>
      <c r="I10248" s="109"/>
      <c r="J10248" s="109"/>
      <c r="K10248" s="105">
        <f>K10247+J10205</f>
        <v>38.960000000000079</v>
      </c>
      <c r="L10248" s="96"/>
    </row>
    <row r="10249" spans="1:12" hidden="1" outlineLevel="1" x14ac:dyDescent="0.25">
      <c r="A10249" s="98" t="str">
        <f t="shared" si="909"/>
        <v>Type 22/33 600 96 7</v>
      </c>
      <c r="B10249" s="103" t="str">
        <f t="shared" si="911"/>
        <v>Type 22/33 600</v>
      </c>
      <c r="C10249" s="99">
        <v>96</v>
      </c>
      <c r="D10249" s="99">
        <f t="shared" si="908"/>
        <v>7</v>
      </c>
      <c r="E10249" s="100">
        <f t="shared" si="910"/>
        <v>39.008000000000081</v>
      </c>
      <c r="G10249" s="108"/>
      <c r="H10249" s="109"/>
      <c r="I10249" s="109"/>
      <c r="J10249" s="109"/>
      <c r="K10249" s="105">
        <f>K10248+J10205</f>
        <v>39.008000000000081</v>
      </c>
      <c r="L10249" s="96"/>
    </row>
    <row r="10250" spans="1:12" hidden="1" outlineLevel="1" x14ac:dyDescent="0.25">
      <c r="A10250" s="98" t="str">
        <f t="shared" si="909"/>
        <v>Type 22/33 600 97 7</v>
      </c>
      <c r="B10250" s="103" t="str">
        <f t="shared" si="911"/>
        <v>Type 22/33 600</v>
      </c>
      <c r="C10250" s="99">
        <v>97</v>
      </c>
      <c r="D10250" s="99">
        <f t="shared" si="908"/>
        <v>7</v>
      </c>
      <c r="E10250" s="100">
        <f t="shared" si="910"/>
        <v>39.056000000000083</v>
      </c>
      <c r="G10250" s="108"/>
      <c r="H10250" s="109"/>
      <c r="I10250" s="109"/>
      <c r="J10250" s="109"/>
      <c r="K10250" s="105">
        <f>K10249+J10205</f>
        <v>39.056000000000083</v>
      </c>
      <c r="L10250" s="96"/>
    </row>
    <row r="10251" spans="1:12" hidden="1" outlineLevel="1" x14ac:dyDescent="0.25">
      <c r="A10251" s="98" t="str">
        <f t="shared" si="909"/>
        <v>Type 22/33 600 98 7</v>
      </c>
      <c r="B10251" s="103" t="str">
        <f t="shared" si="911"/>
        <v>Type 22/33 600</v>
      </c>
      <c r="C10251" s="99">
        <v>98</v>
      </c>
      <c r="D10251" s="99">
        <f t="shared" si="908"/>
        <v>7</v>
      </c>
      <c r="E10251" s="100">
        <f t="shared" si="910"/>
        <v>39.104000000000084</v>
      </c>
      <c r="G10251" s="108"/>
      <c r="H10251" s="109"/>
      <c r="I10251" s="109"/>
      <c r="J10251" s="109"/>
      <c r="K10251" s="105">
        <f>K10250+J10205</f>
        <v>39.104000000000084</v>
      </c>
      <c r="L10251" s="96"/>
    </row>
    <row r="10252" spans="1:12" hidden="1" outlineLevel="1" x14ac:dyDescent="0.25">
      <c r="A10252" s="98" t="str">
        <f t="shared" si="909"/>
        <v>Type 22/33 600 99 7</v>
      </c>
      <c r="B10252" s="103" t="str">
        <f t="shared" si="911"/>
        <v>Type 22/33 600</v>
      </c>
      <c r="C10252" s="99">
        <v>99</v>
      </c>
      <c r="D10252" s="99">
        <f t="shared" si="908"/>
        <v>7</v>
      </c>
      <c r="E10252" s="100">
        <f t="shared" si="910"/>
        <v>39.152000000000086</v>
      </c>
      <c r="G10252" s="108"/>
      <c r="H10252" s="109"/>
      <c r="I10252" s="109"/>
      <c r="J10252" s="109"/>
      <c r="K10252" s="105">
        <f>K10251+J10205</f>
        <v>39.152000000000086</v>
      </c>
      <c r="L10252" s="96"/>
    </row>
    <row r="10253" spans="1:12" hidden="1" outlineLevel="1" x14ac:dyDescent="0.25">
      <c r="A10253" s="110" t="str">
        <f t="shared" si="909"/>
        <v>Type 22/33 600 100 7</v>
      </c>
      <c r="B10253" s="111" t="str">
        <f t="shared" si="911"/>
        <v>Type 22/33 600</v>
      </c>
      <c r="C10253" s="112">
        <v>100</v>
      </c>
      <c r="D10253" s="112">
        <f t="shared" si="908"/>
        <v>7</v>
      </c>
      <c r="E10253" s="113">
        <f t="shared" si="910"/>
        <v>39.200000000000088</v>
      </c>
      <c r="G10253" s="114"/>
      <c r="H10253" s="115"/>
      <c r="I10253" s="115"/>
      <c r="J10253" s="115"/>
      <c r="K10253" s="116">
        <f>K10252+J10205</f>
        <v>39.200000000000088</v>
      </c>
      <c r="L10253" s="96"/>
    </row>
    <row r="10254" spans="1:12" hidden="1" outlineLevel="1" x14ac:dyDescent="0.25">
      <c r="A10254" s="98" t="str">
        <f t="shared" si="909"/>
        <v>Type 22/33 600 50 6</v>
      </c>
      <c r="B10254" s="117" t="str">
        <f t="shared" si="911"/>
        <v>Type 22/33 600</v>
      </c>
      <c r="C10254" s="99">
        <v>50</v>
      </c>
      <c r="D10254" s="99">
        <f>Q9541</f>
        <v>6</v>
      </c>
      <c r="E10254" s="100">
        <f t="shared" si="910"/>
        <v>38.799999999999997</v>
      </c>
      <c r="G10254" s="99">
        <f>Q9542</f>
        <v>38.799999999999997</v>
      </c>
      <c r="H10254" s="101"/>
      <c r="I10254" s="101"/>
      <c r="J10254" s="101"/>
      <c r="K10254" s="102">
        <f>G10254</f>
        <v>38.799999999999997</v>
      </c>
      <c r="L10254" s="96"/>
    </row>
    <row r="10255" spans="1:12" hidden="1" outlineLevel="1" x14ac:dyDescent="0.25">
      <c r="A10255" s="98" t="str">
        <f t="shared" si="909"/>
        <v>Type 22/33 600 51 6</v>
      </c>
      <c r="B10255" s="103" t="str">
        <f t="shared" si="911"/>
        <v>Type 22/33 600</v>
      </c>
      <c r="C10255" s="99">
        <v>51</v>
      </c>
      <c r="D10255" s="99">
        <f t="shared" ref="D10255:D10286" si="912">D10254</f>
        <v>6</v>
      </c>
      <c r="E10255" s="100">
        <f t="shared" si="910"/>
        <v>38.847999999999999</v>
      </c>
      <c r="G10255" s="104"/>
      <c r="H10255" s="59"/>
      <c r="I10255" s="59"/>
      <c r="J10255" s="59"/>
      <c r="K10255" s="105">
        <f>K10254+J10256</f>
        <v>38.847999999999999</v>
      </c>
      <c r="L10255" s="96"/>
    </row>
    <row r="10256" spans="1:12" hidden="1" outlineLevel="1" x14ac:dyDescent="0.25">
      <c r="A10256" s="98" t="str">
        <f t="shared" si="909"/>
        <v>Type 22/33 600 52 6</v>
      </c>
      <c r="B10256" s="103" t="str">
        <f t="shared" si="911"/>
        <v>Type 22/33 600</v>
      </c>
      <c r="C10256" s="99">
        <v>52</v>
      </c>
      <c r="D10256" s="99">
        <f t="shared" si="912"/>
        <v>6</v>
      </c>
      <c r="E10256" s="100">
        <f t="shared" si="910"/>
        <v>38.896000000000001</v>
      </c>
      <c r="G10256" s="99">
        <f>Q9543</f>
        <v>41.199999999999996</v>
      </c>
      <c r="H10256" s="59">
        <v>50</v>
      </c>
      <c r="I10256" s="59">
        <f>G10256-G10254</f>
        <v>2.3999999999999986</v>
      </c>
      <c r="J10256" s="59">
        <f>I10256/H10256</f>
        <v>4.7999999999999973E-2</v>
      </c>
      <c r="K10256" s="105">
        <f>K10255+J10256</f>
        <v>38.896000000000001</v>
      </c>
      <c r="L10256" s="96"/>
    </row>
    <row r="10257" spans="1:12" hidden="1" outlineLevel="1" x14ac:dyDescent="0.25">
      <c r="A10257" s="98" t="str">
        <f t="shared" si="909"/>
        <v>Type 22/33 600 53 6</v>
      </c>
      <c r="B10257" s="103" t="str">
        <f t="shared" si="911"/>
        <v>Type 22/33 600</v>
      </c>
      <c r="C10257" s="99">
        <v>53</v>
      </c>
      <c r="D10257" s="99">
        <f t="shared" si="912"/>
        <v>6</v>
      </c>
      <c r="E10257" s="100">
        <f t="shared" si="910"/>
        <v>38.944000000000003</v>
      </c>
      <c r="G10257" s="108"/>
      <c r="H10257" s="109"/>
      <c r="I10257" s="109"/>
      <c r="J10257" s="109"/>
      <c r="K10257" s="105">
        <f>K10256+J10256</f>
        <v>38.944000000000003</v>
      </c>
      <c r="L10257" s="96"/>
    </row>
    <row r="10258" spans="1:12" hidden="1" outlineLevel="1" x14ac:dyDescent="0.25">
      <c r="A10258" s="98" t="str">
        <f t="shared" si="909"/>
        <v>Type 22/33 600 54 6</v>
      </c>
      <c r="B10258" s="103" t="str">
        <f t="shared" si="911"/>
        <v>Type 22/33 600</v>
      </c>
      <c r="C10258" s="99">
        <v>54</v>
      </c>
      <c r="D10258" s="99">
        <f t="shared" si="912"/>
        <v>6</v>
      </c>
      <c r="E10258" s="100">
        <f t="shared" si="910"/>
        <v>38.992000000000004</v>
      </c>
      <c r="G10258" s="108"/>
      <c r="H10258" s="109"/>
      <c r="I10258" s="109"/>
      <c r="J10258" s="109"/>
      <c r="K10258" s="105">
        <f>K10257+J10256</f>
        <v>38.992000000000004</v>
      </c>
      <c r="L10258" s="96"/>
    </row>
    <row r="10259" spans="1:12" hidden="1" outlineLevel="1" x14ac:dyDescent="0.25">
      <c r="A10259" s="98" t="str">
        <f t="shared" si="909"/>
        <v>Type 22/33 600 55 6</v>
      </c>
      <c r="B10259" s="103" t="str">
        <f t="shared" si="911"/>
        <v>Type 22/33 600</v>
      </c>
      <c r="C10259" s="99">
        <v>55</v>
      </c>
      <c r="D10259" s="99">
        <f t="shared" si="912"/>
        <v>6</v>
      </c>
      <c r="E10259" s="100">
        <f t="shared" si="910"/>
        <v>39.040000000000006</v>
      </c>
      <c r="G10259" s="104"/>
      <c r="H10259" s="59"/>
      <c r="I10259" s="59"/>
      <c r="J10259" s="59"/>
      <c r="K10259" s="105">
        <f>K10258+J10256</f>
        <v>39.040000000000006</v>
      </c>
      <c r="L10259" s="96"/>
    </row>
    <row r="10260" spans="1:12" hidden="1" outlineLevel="1" x14ac:dyDescent="0.25">
      <c r="A10260" s="98" t="str">
        <f t="shared" si="909"/>
        <v>Type 22/33 600 56 6</v>
      </c>
      <c r="B10260" s="103" t="str">
        <f t="shared" si="911"/>
        <v>Type 22/33 600</v>
      </c>
      <c r="C10260" s="99">
        <v>56</v>
      </c>
      <c r="D10260" s="99">
        <f t="shared" si="912"/>
        <v>6</v>
      </c>
      <c r="E10260" s="100">
        <f t="shared" si="910"/>
        <v>39.088000000000008</v>
      </c>
      <c r="G10260" s="104"/>
      <c r="H10260" s="59"/>
      <c r="I10260" s="59"/>
      <c r="J10260" s="59"/>
      <c r="K10260" s="105">
        <f>K10259+J10256</f>
        <v>39.088000000000008</v>
      </c>
      <c r="L10260" s="96"/>
    </row>
    <row r="10261" spans="1:12" hidden="1" outlineLevel="1" x14ac:dyDescent="0.25">
      <c r="A10261" s="98" t="str">
        <f t="shared" si="909"/>
        <v>Type 22/33 600 57 6</v>
      </c>
      <c r="B10261" s="103" t="str">
        <f t="shared" si="911"/>
        <v>Type 22/33 600</v>
      </c>
      <c r="C10261" s="99">
        <v>57</v>
      </c>
      <c r="D10261" s="99">
        <f t="shared" si="912"/>
        <v>6</v>
      </c>
      <c r="E10261" s="100">
        <f t="shared" si="910"/>
        <v>39.13600000000001</v>
      </c>
      <c r="G10261" s="104"/>
      <c r="H10261" s="59"/>
      <c r="I10261" s="59"/>
      <c r="J10261" s="59"/>
      <c r="K10261" s="105">
        <f>K10260+J10256</f>
        <v>39.13600000000001</v>
      </c>
      <c r="L10261" s="96"/>
    </row>
    <row r="10262" spans="1:12" hidden="1" outlineLevel="1" x14ac:dyDescent="0.25">
      <c r="A10262" s="98" t="str">
        <f t="shared" si="909"/>
        <v>Type 22/33 600 58 6</v>
      </c>
      <c r="B10262" s="103" t="str">
        <f t="shared" si="911"/>
        <v>Type 22/33 600</v>
      </c>
      <c r="C10262" s="99">
        <v>58</v>
      </c>
      <c r="D10262" s="99">
        <f t="shared" si="912"/>
        <v>6</v>
      </c>
      <c r="E10262" s="100">
        <f t="shared" si="910"/>
        <v>39.184000000000012</v>
      </c>
      <c r="G10262" s="104"/>
      <c r="H10262" s="59"/>
      <c r="I10262" s="59"/>
      <c r="J10262" s="59"/>
      <c r="K10262" s="105">
        <f>K10261+J10256</f>
        <v>39.184000000000012</v>
      </c>
      <c r="L10262" s="96"/>
    </row>
    <row r="10263" spans="1:12" hidden="1" outlineLevel="1" x14ac:dyDescent="0.25">
      <c r="A10263" s="98" t="str">
        <f t="shared" si="909"/>
        <v>Type 22/33 600 59 6</v>
      </c>
      <c r="B10263" s="103" t="str">
        <f t="shared" si="911"/>
        <v>Type 22/33 600</v>
      </c>
      <c r="C10263" s="99">
        <v>59</v>
      </c>
      <c r="D10263" s="99">
        <f t="shared" si="912"/>
        <v>6</v>
      </c>
      <c r="E10263" s="100">
        <f t="shared" si="910"/>
        <v>39.232000000000014</v>
      </c>
      <c r="G10263" s="104"/>
      <c r="H10263" s="59"/>
      <c r="I10263" s="59"/>
      <c r="J10263" s="59"/>
      <c r="K10263" s="105">
        <f>K10262+J10256</f>
        <v>39.232000000000014</v>
      </c>
      <c r="L10263" s="96"/>
    </row>
    <row r="10264" spans="1:12" hidden="1" outlineLevel="1" x14ac:dyDescent="0.25">
      <c r="A10264" s="98" t="str">
        <f t="shared" si="909"/>
        <v>Type 22/33 600 60 6</v>
      </c>
      <c r="B10264" s="103" t="str">
        <f t="shared" si="911"/>
        <v>Type 22/33 600</v>
      </c>
      <c r="C10264" s="99">
        <v>60</v>
      </c>
      <c r="D10264" s="99">
        <f t="shared" si="912"/>
        <v>6</v>
      </c>
      <c r="E10264" s="100">
        <f t="shared" si="910"/>
        <v>39.280000000000015</v>
      </c>
      <c r="G10264" s="108"/>
      <c r="H10264" s="59"/>
      <c r="I10264" s="59"/>
      <c r="J10264" s="59"/>
      <c r="K10264" s="105">
        <f>K10263+J10256</f>
        <v>39.280000000000015</v>
      </c>
      <c r="L10264" s="96"/>
    </row>
    <row r="10265" spans="1:12" hidden="1" outlineLevel="1" x14ac:dyDescent="0.25">
      <c r="A10265" s="98" t="str">
        <f t="shared" si="909"/>
        <v>Type 22/33 600 61 6</v>
      </c>
      <c r="B10265" s="103" t="str">
        <f t="shared" si="911"/>
        <v>Type 22/33 600</v>
      </c>
      <c r="C10265" s="99">
        <v>61</v>
      </c>
      <c r="D10265" s="99">
        <f t="shared" si="912"/>
        <v>6</v>
      </c>
      <c r="E10265" s="100">
        <f t="shared" si="910"/>
        <v>39.328000000000017</v>
      </c>
      <c r="G10265" s="108"/>
      <c r="H10265" s="109"/>
      <c r="I10265" s="109"/>
      <c r="J10265" s="109"/>
      <c r="K10265" s="105">
        <f>K10264+J10256</f>
        <v>39.328000000000017</v>
      </c>
      <c r="L10265" s="96"/>
    </row>
    <row r="10266" spans="1:12" hidden="1" outlineLevel="1" x14ac:dyDescent="0.25">
      <c r="A10266" s="98" t="str">
        <f t="shared" si="909"/>
        <v>Type 22/33 600 62 6</v>
      </c>
      <c r="B10266" s="103" t="str">
        <f t="shared" si="911"/>
        <v>Type 22/33 600</v>
      </c>
      <c r="C10266" s="99">
        <v>62</v>
      </c>
      <c r="D10266" s="99">
        <f t="shared" si="912"/>
        <v>6</v>
      </c>
      <c r="E10266" s="100">
        <f t="shared" si="910"/>
        <v>39.376000000000019</v>
      </c>
      <c r="G10266" s="108"/>
      <c r="H10266" s="109"/>
      <c r="I10266" s="109"/>
      <c r="J10266" s="109"/>
      <c r="K10266" s="105">
        <f>K10265+J10256</f>
        <v>39.376000000000019</v>
      </c>
      <c r="L10266" s="96"/>
    </row>
    <row r="10267" spans="1:12" hidden="1" outlineLevel="1" x14ac:dyDescent="0.25">
      <c r="A10267" s="98" t="str">
        <f t="shared" si="909"/>
        <v>Type 22/33 600 63 6</v>
      </c>
      <c r="B10267" s="103" t="str">
        <f t="shared" si="911"/>
        <v>Type 22/33 600</v>
      </c>
      <c r="C10267" s="99">
        <v>63</v>
      </c>
      <c r="D10267" s="99">
        <f t="shared" si="912"/>
        <v>6</v>
      </c>
      <c r="E10267" s="100">
        <f t="shared" si="910"/>
        <v>39.424000000000021</v>
      </c>
      <c r="G10267" s="108"/>
      <c r="H10267" s="109"/>
      <c r="I10267" s="109"/>
      <c r="J10267" s="109"/>
      <c r="K10267" s="105">
        <f>K10266+J10256</f>
        <v>39.424000000000021</v>
      </c>
      <c r="L10267" s="96"/>
    </row>
    <row r="10268" spans="1:12" hidden="1" outlineLevel="1" x14ac:dyDescent="0.25">
      <c r="A10268" s="98" t="str">
        <f t="shared" si="909"/>
        <v>Type 22/33 600 64 6</v>
      </c>
      <c r="B10268" s="103" t="str">
        <f t="shared" si="911"/>
        <v>Type 22/33 600</v>
      </c>
      <c r="C10268" s="99">
        <v>64</v>
      </c>
      <c r="D10268" s="99">
        <f t="shared" si="912"/>
        <v>6</v>
      </c>
      <c r="E10268" s="100">
        <f t="shared" si="910"/>
        <v>39.472000000000023</v>
      </c>
      <c r="G10268" s="108"/>
      <c r="H10268" s="109"/>
      <c r="I10268" s="109"/>
      <c r="J10268" s="109"/>
      <c r="K10268" s="105">
        <f>K10267+J10256</f>
        <v>39.472000000000023</v>
      </c>
      <c r="L10268" s="96"/>
    </row>
    <row r="10269" spans="1:12" hidden="1" outlineLevel="1" x14ac:dyDescent="0.25">
      <c r="A10269" s="98" t="str">
        <f t="shared" si="909"/>
        <v>Type 22/33 600 65 6</v>
      </c>
      <c r="B10269" s="103" t="str">
        <f t="shared" si="911"/>
        <v>Type 22/33 600</v>
      </c>
      <c r="C10269" s="99">
        <v>65</v>
      </c>
      <c r="D10269" s="99">
        <f t="shared" si="912"/>
        <v>6</v>
      </c>
      <c r="E10269" s="100">
        <f t="shared" si="910"/>
        <v>39.520000000000024</v>
      </c>
      <c r="G10269" s="108"/>
      <c r="H10269" s="109"/>
      <c r="I10269" s="109"/>
      <c r="J10269" s="109"/>
      <c r="K10269" s="105">
        <f>K10268+J10256</f>
        <v>39.520000000000024</v>
      </c>
      <c r="L10269" s="96"/>
    </row>
    <row r="10270" spans="1:12" hidden="1" outlineLevel="1" x14ac:dyDescent="0.25">
      <c r="A10270" s="98" t="str">
        <f t="shared" si="909"/>
        <v>Type 22/33 600 66 6</v>
      </c>
      <c r="B10270" s="103" t="str">
        <f t="shared" si="911"/>
        <v>Type 22/33 600</v>
      </c>
      <c r="C10270" s="99">
        <v>66</v>
      </c>
      <c r="D10270" s="99">
        <f t="shared" si="912"/>
        <v>6</v>
      </c>
      <c r="E10270" s="100">
        <f t="shared" si="910"/>
        <v>39.568000000000026</v>
      </c>
      <c r="G10270" s="108"/>
      <c r="H10270" s="109"/>
      <c r="I10270" s="109"/>
      <c r="J10270" s="109"/>
      <c r="K10270" s="105">
        <f>K10269+J10256</f>
        <v>39.568000000000026</v>
      </c>
      <c r="L10270" s="96"/>
    </row>
    <row r="10271" spans="1:12" hidden="1" outlineLevel="1" x14ac:dyDescent="0.25">
      <c r="A10271" s="98" t="str">
        <f t="shared" si="909"/>
        <v>Type 22/33 600 67 6</v>
      </c>
      <c r="B10271" s="103" t="str">
        <f t="shared" si="911"/>
        <v>Type 22/33 600</v>
      </c>
      <c r="C10271" s="99">
        <v>67</v>
      </c>
      <c r="D10271" s="99">
        <f t="shared" si="912"/>
        <v>6</v>
      </c>
      <c r="E10271" s="100">
        <f t="shared" si="910"/>
        <v>39.616000000000028</v>
      </c>
      <c r="G10271" s="108"/>
      <c r="H10271" s="109"/>
      <c r="I10271" s="109"/>
      <c r="J10271" s="109"/>
      <c r="K10271" s="105">
        <f>K10270+J10256</f>
        <v>39.616000000000028</v>
      </c>
      <c r="L10271" s="96"/>
    </row>
    <row r="10272" spans="1:12" hidden="1" outlineLevel="1" x14ac:dyDescent="0.25">
      <c r="A10272" s="98" t="str">
        <f t="shared" si="909"/>
        <v>Type 22/33 600 68 6</v>
      </c>
      <c r="B10272" s="103" t="str">
        <f t="shared" si="911"/>
        <v>Type 22/33 600</v>
      </c>
      <c r="C10272" s="99">
        <v>68</v>
      </c>
      <c r="D10272" s="99">
        <f t="shared" si="912"/>
        <v>6</v>
      </c>
      <c r="E10272" s="100">
        <f t="shared" si="910"/>
        <v>39.66400000000003</v>
      </c>
      <c r="G10272" s="108"/>
      <c r="H10272" s="109"/>
      <c r="I10272" s="109"/>
      <c r="J10272" s="109"/>
      <c r="K10272" s="105">
        <f>K10271+J10256</f>
        <v>39.66400000000003</v>
      </c>
      <c r="L10272" s="96"/>
    </row>
    <row r="10273" spans="1:12" hidden="1" outlineLevel="1" x14ac:dyDescent="0.25">
      <c r="A10273" s="98" t="str">
        <f t="shared" si="909"/>
        <v>Type 22/33 600 69 6</v>
      </c>
      <c r="B10273" s="103" t="str">
        <f t="shared" si="911"/>
        <v>Type 22/33 600</v>
      </c>
      <c r="C10273" s="99">
        <v>69</v>
      </c>
      <c r="D10273" s="99">
        <f t="shared" si="912"/>
        <v>6</v>
      </c>
      <c r="E10273" s="100">
        <f t="shared" si="910"/>
        <v>39.712000000000032</v>
      </c>
      <c r="G10273" s="108"/>
      <c r="H10273" s="109"/>
      <c r="I10273" s="109"/>
      <c r="J10273" s="109"/>
      <c r="K10273" s="105">
        <f>K10272+J10256</f>
        <v>39.712000000000032</v>
      </c>
      <c r="L10273" s="96"/>
    </row>
    <row r="10274" spans="1:12" hidden="1" outlineLevel="1" x14ac:dyDescent="0.25">
      <c r="A10274" s="98" t="str">
        <f t="shared" si="909"/>
        <v>Type 22/33 600 70 6</v>
      </c>
      <c r="B10274" s="103" t="str">
        <f t="shared" si="911"/>
        <v>Type 22/33 600</v>
      </c>
      <c r="C10274" s="99">
        <v>70</v>
      </c>
      <c r="D10274" s="99">
        <f t="shared" si="912"/>
        <v>6</v>
      </c>
      <c r="E10274" s="100">
        <f t="shared" si="910"/>
        <v>39.760000000000034</v>
      </c>
      <c r="G10274" s="108"/>
      <c r="H10274" s="109"/>
      <c r="I10274" s="109"/>
      <c r="J10274" s="109"/>
      <c r="K10274" s="105">
        <f>K10273+J10256</f>
        <v>39.760000000000034</v>
      </c>
      <c r="L10274" s="96"/>
    </row>
    <row r="10275" spans="1:12" hidden="1" outlineLevel="1" x14ac:dyDescent="0.25">
      <c r="A10275" s="98" t="str">
        <f t="shared" si="909"/>
        <v>Type 22/33 600 71 6</v>
      </c>
      <c r="B10275" s="103" t="str">
        <f t="shared" si="911"/>
        <v>Type 22/33 600</v>
      </c>
      <c r="C10275" s="99">
        <v>71</v>
      </c>
      <c r="D10275" s="99">
        <f t="shared" si="912"/>
        <v>6</v>
      </c>
      <c r="E10275" s="100">
        <f t="shared" si="910"/>
        <v>39.808000000000035</v>
      </c>
      <c r="G10275" s="108"/>
      <c r="H10275" s="109"/>
      <c r="I10275" s="109"/>
      <c r="J10275" s="109"/>
      <c r="K10275" s="105">
        <f>K10274+J10256</f>
        <v>39.808000000000035</v>
      </c>
      <c r="L10275" s="96"/>
    </row>
    <row r="10276" spans="1:12" hidden="1" outlineLevel="1" x14ac:dyDescent="0.25">
      <c r="A10276" s="98" t="str">
        <f t="shared" si="909"/>
        <v>Type 22/33 600 72 6</v>
      </c>
      <c r="B10276" s="103" t="str">
        <f t="shared" si="911"/>
        <v>Type 22/33 600</v>
      </c>
      <c r="C10276" s="99">
        <v>72</v>
      </c>
      <c r="D10276" s="99">
        <f t="shared" si="912"/>
        <v>6</v>
      </c>
      <c r="E10276" s="100">
        <f t="shared" si="910"/>
        <v>39.856000000000037</v>
      </c>
      <c r="G10276" s="108"/>
      <c r="H10276" s="109"/>
      <c r="I10276" s="109"/>
      <c r="J10276" s="109"/>
      <c r="K10276" s="105">
        <f>K10275+J10256</f>
        <v>39.856000000000037</v>
      </c>
      <c r="L10276" s="96"/>
    </row>
    <row r="10277" spans="1:12" hidden="1" outlineLevel="1" x14ac:dyDescent="0.25">
      <c r="A10277" s="98" t="str">
        <f t="shared" si="909"/>
        <v>Type 22/33 600 73 6</v>
      </c>
      <c r="B10277" s="103" t="str">
        <f t="shared" si="911"/>
        <v>Type 22/33 600</v>
      </c>
      <c r="C10277" s="99">
        <v>73</v>
      </c>
      <c r="D10277" s="99">
        <f t="shared" si="912"/>
        <v>6</v>
      </c>
      <c r="E10277" s="100">
        <f t="shared" si="910"/>
        <v>39.904000000000039</v>
      </c>
      <c r="G10277" s="108"/>
      <c r="H10277" s="109"/>
      <c r="I10277" s="109"/>
      <c r="J10277" s="109"/>
      <c r="K10277" s="105">
        <f>K10276+J10256</f>
        <v>39.904000000000039</v>
      </c>
      <c r="L10277" s="96"/>
    </row>
    <row r="10278" spans="1:12" hidden="1" outlineLevel="1" x14ac:dyDescent="0.25">
      <c r="A10278" s="98" t="str">
        <f t="shared" si="909"/>
        <v>Type 22/33 600 74 6</v>
      </c>
      <c r="B10278" s="103" t="str">
        <f t="shared" si="911"/>
        <v>Type 22/33 600</v>
      </c>
      <c r="C10278" s="99">
        <v>74</v>
      </c>
      <c r="D10278" s="99">
        <f t="shared" si="912"/>
        <v>6</v>
      </c>
      <c r="E10278" s="100">
        <f t="shared" si="910"/>
        <v>39.952000000000041</v>
      </c>
      <c r="G10278" s="108"/>
      <c r="H10278" s="109"/>
      <c r="I10278" s="109"/>
      <c r="J10278" s="109"/>
      <c r="K10278" s="105">
        <f>K10277+J10256</f>
        <v>39.952000000000041</v>
      </c>
      <c r="L10278" s="96"/>
    </row>
    <row r="10279" spans="1:12" hidden="1" outlineLevel="1" x14ac:dyDescent="0.25">
      <c r="A10279" s="98" t="str">
        <f t="shared" si="909"/>
        <v>Type 22/33 600 75 6</v>
      </c>
      <c r="B10279" s="103" t="str">
        <f t="shared" si="911"/>
        <v>Type 22/33 600</v>
      </c>
      <c r="C10279" s="99">
        <v>75</v>
      </c>
      <c r="D10279" s="99">
        <f t="shared" si="912"/>
        <v>6</v>
      </c>
      <c r="E10279" s="100">
        <f t="shared" si="910"/>
        <v>40.000000000000043</v>
      </c>
      <c r="G10279" s="108"/>
      <c r="H10279" s="109"/>
      <c r="I10279" s="109"/>
      <c r="J10279" s="109"/>
      <c r="K10279" s="105">
        <f>K10278+J10256</f>
        <v>40.000000000000043</v>
      </c>
      <c r="L10279" s="96"/>
    </row>
    <row r="10280" spans="1:12" hidden="1" outlineLevel="1" x14ac:dyDescent="0.25">
      <c r="A10280" s="98" t="str">
        <f t="shared" si="909"/>
        <v>Type 22/33 600 76 6</v>
      </c>
      <c r="B10280" s="103" t="str">
        <f t="shared" si="911"/>
        <v>Type 22/33 600</v>
      </c>
      <c r="C10280" s="99">
        <v>76</v>
      </c>
      <c r="D10280" s="99">
        <f t="shared" si="912"/>
        <v>6</v>
      </c>
      <c r="E10280" s="100">
        <f t="shared" si="910"/>
        <v>40.048000000000044</v>
      </c>
      <c r="G10280" s="108"/>
      <c r="H10280" s="109"/>
      <c r="I10280" s="109"/>
      <c r="J10280" s="109"/>
      <c r="K10280" s="105">
        <f>K10279+J10256</f>
        <v>40.048000000000044</v>
      </c>
      <c r="L10280" s="96"/>
    </row>
    <row r="10281" spans="1:12" hidden="1" outlineLevel="1" x14ac:dyDescent="0.25">
      <c r="A10281" s="98" t="str">
        <f t="shared" si="909"/>
        <v>Type 22/33 600 77 6</v>
      </c>
      <c r="B10281" s="103" t="str">
        <f t="shared" si="911"/>
        <v>Type 22/33 600</v>
      </c>
      <c r="C10281" s="99">
        <v>77</v>
      </c>
      <c r="D10281" s="99">
        <f t="shared" si="912"/>
        <v>6</v>
      </c>
      <c r="E10281" s="100">
        <f t="shared" si="910"/>
        <v>40.096000000000046</v>
      </c>
      <c r="G10281" s="108"/>
      <c r="H10281" s="109"/>
      <c r="I10281" s="109"/>
      <c r="J10281" s="109"/>
      <c r="K10281" s="105">
        <f>K10280+J10256</f>
        <v>40.096000000000046</v>
      </c>
      <c r="L10281" s="96"/>
    </row>
    <row r="10282" spans="1:12" hidden="1" outlineLevel="1" x14ac:dyDescent="0.25">
      <c r="A10282" s="98" t="str">
        <f t="shared" si="909"/>
        <v>Type 22/33 600 78 6</v>
      </c>
      <c r="B10282" s="103" t="str">
        <f t="shared" si="911"/>
        <v>Type 22/33 600</v>
      </c>
      <c r="C10282" s="99">
        <v>78</v>
      </c>
      <c r="D10282" s="99">
        <f t="shared" si="912"/>
        <v>6</v>
      </c>
      <c r="E10282" s="100">
        <f t="shared" si="910"/>
        <v>40.144000000000048</v>
      </c>
      <c r="G10282" s="108"/>
      <c r="H10282" s="109"/>
      <c r="I10282" s="109"/>
      <c r="J10282" s="109"/>
      <c r="K10282" s="105">
        <f>K10281+J10256</f>
        <v>40.144000000000048</v>
      </c>
      <c r="L10282" s="96"/>
    </row>
    <row r="10283" spans="1:12" hidden="1" outlineLevel="1" x14ac:dyDescent="0.25">
      <c r="A10283" s="98" t="str">
        <f t="shared" si="909"/>
        <v>Type 22/33 600 79 6</v>
      </c>
      <c r="B10283" s="103" t="str">
        <f t="shared" si="911"/>
        <v>Type 22/33 600</v>
      </c>
      <c r="C10283" s="99">
        <v>79</v>
      </c>
      <c r="D10283" s="99">
        <f t="shared" si="912"/>
        <v>6</v>
      </c>
      <c r="E10283" s="100">
        <f t="shared" si="910"/>
        <v>40.19200000000005</v>
      </c>
      <c r="G10283" s="108"/>
      <c r="H10283" s="109"/>
      <c r="I10283" s="109"/>
      <c r="J10283" s="109"/>
      <c r="K10283" s="105">
        <f>K10282+J10256</f>
        <v>40.19200000000005</v>
      </c>
      <c r="L10283" s="96"/>
    </row>
    <row r="10284" spans="1:12" hidden="1" outlineLevel="1" x14ac:dyDescent="0.25">
      <c r="A10284" s="98" t="str">
        <f t="shared" si="909"/>
        <v>Type 22/33 600 80 6</v>
      </c>
      <c r="B10284" s="103" t="str">
        <f t="shared" si="911"/>
        <v>Type 22/33 600</v>
      </c>
      <c r="C10284" s="99">
        <v>80</v>
      </c>
      <c r="D10284" s="99">
        <f t="shared" si="912"/>
        <v>6</v>
      </c>
      <c r="E10284" s="100">
        <f t="shared" si="910"/>
        <v>40.240000000000052</v>
      </c>
      <c r="G10284" s="108"/>
      <c r="H10284" s="109"/>
      <c r="I10284" s="109"/>
      <c r="J10284" s="109"/>
      <c r="K10284" s="105">
        <f>K10283+J10256</f>
        <v>40.240000000000052</v>
      </c>
      <c r="L10284" s="96"/>
    </row>
    <row r="10285" spans="1:12" hidden="1" outlineLevel="1" x14ac:dyDescent="0.25">
      <c r="A10285" s="98" t="str">
        <f t="shared" si="909"/>
        <v>Type 22/33 600 81 6</v>
      </c>
      <c r="B10285" s="103" t="str">
        <f t="shared" si="911"/>
        <v>Type 22/33 600</v>
      </c>
      <c r="C10285" s="99">
        <v>81</v>
      </c>
      <c r="D10285" s="99">
        <f t="shared" si="912"/>
        <v>6</v>
      </c>
      <c r="E10285" s="100">
        <f t="shared" si="910"/>
        <v>40.288000000000054</v>
      </c>
      <c r="G10285" s="108"/>
      <c r="H10285" s="109"/>
      <c r="I10285" s="109"/>
      <c r="J10285" s="109"/>
      <c r="K10285" s="105">
        <f>K10284+J10256</f>
        <v>40.288000000000054</v>
      </c>
      <c r="L10285" s="96"/>
    </row>
    <row r="10286" spans="1:12" hidden="1" outlineLevel="1" x14ac:dyDescent="0.25">
      <c r="A10286" s="98" t="str">
        <f t="shared" si="909"/>
        <v>Type 22/33 600 82 6</v>
      </c>
      <c r="B10286" s="103" t="str">
        <f t="shared" si="911"/>
        <v>Type 22/33 600</v>
      </c>
      <c r="C10286" s="99">
        <v>82</v>
      </c>
      <c r="D10286" s="99">
        <f t="shared" si="912"/>
        <v>6</v>
      </c>
      <c r="E10286" s="100">
        <f t="shared" si="910"/>
        <v>40.336000000000055</v>
      </c>
      <c r="G10286" s="108"/>
      <c r="H10286" s="109"/>
      <c r="I10286" s="109"/>
      <c r="J10286" s="109"/>
      <c r="K10286" s="105">
        <f>K10285+J10256</f>
        <v>40.336000000000055</v>
      </c>
      <c r="L10286" s="96"/>
    </row>
    <row r="10287" spans="1:12" hidden="1" outlineLevel="1" x14ac:dyDescent="0.25">
      <c r="A10287" s="98" t="str">
        <f t="shared" si="909"/>
        <v>Type 22/33 600 83 6</v>
      </c>
      <c r="B10287" s="103" t="str">
        <f t="shared" si="911"/>
        <v>Type 22/33 600</v>
      </c>
      <c r="C10287" s="99">
        <v>83</v>
      </c>
      <c r="D10287" s="99">
        <f t="shared" ref="D10287:D10304" si="913">D10286</f>
        <v>6</v>
      </c>
      <c r="E10287" s="100">
        <f t="shared" si="910"/>
        <v>40.384000000000057</v>
      </c>
      <c r="G10287" s="108"/>
      <c r="H10287" s="109"/>
      <c r="I10287" s="109"/>
      <c r="J10287" s="109"/>
      <c r="K10287" s="105">
        <f>K10286+J10256</f>
        <v>40.384000000000057</v>
      </c>
      <c r="L10287" s="96"/>
    </row>
    <row r="10288" spans="1:12" hidden="1" outlineLevel="1" x14ac:dyDescent="0.25">
      <c r="A10288" s="98" t="str">
        <f t="shared" si="909"/>
        <v>Type 22/33 600 84 6</v>
      </c>
      <c r="B10288" s="103" t="str">
        <f t="shared" si="911"/>
        <v>Type 22/33 600</v>
      </c>
      <c r="C10288" s="99">
        <v>84</v>
      </c>
      <c r="D10288" s="99">
        <f t="shared" si="913"/>
        <v>6</v>
      </c>
      <c r="E10288" s="100">
        <f t="shared" si="910"/>
        <v>40.432000000000059</v>
      </c>
      <c r="G10288" s="108"/>
      <c r="H10288" s="109"/>
      <c r="I10288" s="109"/>
      <c r="J10288" s="109"/>
      <c r="K10288" s="105">
        <f>K10287+J10256</f>
        <v>40.432000000000059</v>
      </c>
      <c r="L10288" s="96"/>
    </row>
    <row r="10289" spans="1:12" hidden="1" outlineLevel="1" x14ac:dyDescent="0.25">
      <c r="A10289" s="98" t="str">
        <f t="shared" si="909"/>
        <v>Type 22/33 600 85 6</v>
      </c>
      <c r="B10289" s="103" t="str">
        <f t="shared" si="911"/>
        <v>Type 22/33 600</v>
      </c>
      <c r="C10289" s="99">
        <v>85</v>
      </c>
      <c r="D10289" s="99">
        <f t="shared" si="913"/>
        <v>6</v>
      </c>
      <c r="E10289" s="100">
        <f t="shared" si="910"/>
        <v>40.480000000000061</v>
      </c>
      <c r="G10289" s="108"/>
      <c r="H10289" s="109"/>
      <c r="I10289" s="109"/>
      <c r="J10289" s="109"/>
      <c r="K10289" s="105">
        <f>K10288+J10256</f>
        <v>40.480000000000061</v>
      </c>
      <c r="L10289" s="96"/>
    </row>
    <row r="10290" spans="1:12" hidden="1" outlineLevel="1" x14ac:dyDescent="0.25">
      <c r="A10290" s="98" t="str">
        <f t="shared" si="909"/>
        <v>Type 22/33 600 86 6</v>
      </c>
      <c r="B10290" s="103" t="str">
        <f t="shared" si="911"/>
        <v>Type 22/33 600</v>
      </c>
      <c r="C10290" s="99">
        <v>86</v>
      </c>
      <c r="D10290" s="99">
        <f t="shared" si="913"/>
        <v>6</v>
      </c>
      <c r="E10290" s="100">
        <f t="shared" si="910"/>
        <v>40.528000000000063</v>
      </c>
      <c r="G10290" s="108"/>
      <c r="H10290" s="109"/>
      <c r="I10290" s="109"/>
      <c r="J10290" s="109"/>
      <c r="K10290" s="105">
        <f>K10289+J10256</f>
        <v>40.528000000000063</v>
      </c>
      <c r="L10290" s="96"/>
    </row>
    <row r="10291" spans="1:12" hidden="1" outlineLevel="1" x14ac:dyDescent="0.25">
      <c r="A10291" s="98" t="str">
        <f t="shared" si="909"/>
        <v>Type 22/33 600 87 6</v>
      </c>
      <c r="B10291" s="103" t="str">
        <f t="shared" si="911"/>
        <v>Type 22/33 600</v>
      </c>
      <c r="C10291" s="99">
        <v>87</v>
      </c>
      <c r="D10291" s="99">
        <f t="shared" si="913"/>
        <v>6</v>
      </c>
      <c r="E10291" s="100">
        <f t="shared" si="910"/>
        <v>40.576000000000064</v>
      </c>
      <c r="G10291" s="108"/>
      <c r="H10291" s="109"/>
      <c r="I10291" s="109"/>
      <c r="J10291" s="109"/>
      <c r="K10291" s="105">
        <f>K10290+J10256</f>
        <v>40.576000000000064</v>
      </c>
      <c r="L10291" s="96"/>
    </row>
    <row r="10292" spans="1:12" hidden="1" outlineLevel="1" x14ac:dyDescent="0.25">
      <c r="A10292" s="98" t="str">
        <f t="shared" si="909"/>
        <v>Type 22/33 600 88 6</v>
      </c>
      <c r="B10292" s="103" t="str">
        <f t="shared" si="911"/>
        <v>Type 22/33 600</v>
      </c>
      <c r="C10292" s="99">
        <v>88</v>
      </c>
      <c r="D10292" s="99">
        <f t="shared" si="913"/>
        <v>6</v>
      </c>
      <c r="E10292" s="100">
        <f t="shared" si="910"/>
        <v>40.624000000000066</v>
      </c>
      <c r="G10292" s="108"/>
      <c r="H10292" s="109"/>
      <c r="I10292" s="109"/>
      <c r="J10292" s="109"/>
      <c r="K10292" s="105">
        <f>K10291+J10256</f>
        <v>40.624000000000066</v>
      </c>
      <c r="L10292" s="96"/>
    </row>
    <row r="10293" spans="1:12" hidden="1" outlineLevel="1" x14ac:dyDescent="0.25">
      <c r="A10293" s="98" t="str">
        <f t="shared" si="909"/>
        <v>Type 22/33 600 89 6</v>
      </c>
      <c r="B10293" s="103" t="str">
        <f t="shared" si="911"/>
        <v>Type 22/33 600</v>
      </c>
      <c r="C10293" s="99">
        <v>89</v>
      </c>
      <c r="D10293" s="99">
        <f t="shared" si="913"/>
        <v>6</v>
      </c>
      <c r="E10293" s="100">
        <f t="shared" si="910"/>
        <v>40.672000000000068</v>
      </c>
      <c r="G10293" s="108"/>
      <c r="H10293" s="109"/>
      <c r="I10293" s="109"/>
      <c r="J10293" s="109"/>
      <c r="K10293" s="105">
        <f>K10292+J10256</f>
        <v>40.672000000000068</v>
      </c>
      <c r="L10293" s="96"/>
    </row>
    <row r="10294" spans="1:12" hidden="1" outlineLevel="1" x14ac:dyDescent="0.25">
      <c r="A10294" s="98" t="str">
        <f t="shared" si="909"/>
        <v>Type 22/33 600 90 6</v>
      </c>
      <c r="B10294" s="103" t="str">
        <f t="shared" si="911"/>
        <v>Type 22/33 600</v>
      </c>
      <c r="C10294" s="99">
        <v>90</v>
      </c>
      <c r="D10294" s="99">
        <f t="shared" si="913"/>
        <v>6</v>
      </c>
      <c r="E10294" s="100">
        <f t="shared" si="910"/>
        <v>40.72000000000007</v>
      </c>
      <c r="G10294" s="108"/>
      <c r="H10294" s="109"/>
      <c r="I10294" s="109"/>
      <c r="J10294" s="109"/>
      <c r="K10294" s="105">
        <f>K10293+J10256</f>
        <v>40.72000000000007</v>
      </c>
      <c r="L10294" s="96"/>
    </row>
    <row r="10295" spans="1:12" hidden="1" outlineLevel="1" x14ac:dyDescent="0.25">
      <c r="A10295" s="98" t="str">
        <f t="shared" si="909"/>
        <v>Type 22/33 600 91 6</v>
      </c>
      <c r="B10295" s="103" t="str">
        <f t="shared" si="911"/>
        <v>Type 22/33 600</v>
      </c>
      <c r="C10295" s="99">
        <v>91</v>
      </c>
      <c r="D10295" s="99">
        <f t="shared" si="913"/>
        <v>6</v>
      </c>
      <c r="E10295" s="100">
        <f t="shared" si="910"/>
        <v>40.768000000000072</v>
      </c>
      <c r="G10295" s="108"/>
      <c r="H10295" s="109"/>
      <c r="I10295" s="109"/>
      <c r="J10295" s="109"/>
      <c r="K10295" s="105">
        <f>K10294+J10256</f>
        <v>40.768000000000072</v>
      </c>
      <c r="L10295" s="96"/>
    </row>
    <row r="10296" spans="1:12" hidden="1" outlineLevel="1" x14ac:dyDescent="0.25">
      <c r="A10296" s="98" t="str">
        <f t="shared" si="909"/>
        <v>Type 22/33 600 92 6</v>
      </c>
      <c r="B10296" s="103" t="str">
        <f t="shared" si="911"/>
        <v>Type 22/33 600</v>
      </c>
      <c r="C10296" s="99">
        <v>92</v>
      </c>
      <c r="D10296" s="99">
        <f t="shared" si="913"/>
        <v>6</v>
      </c>
      <c r="E10296" s="100">
        <f t="shared" si="910"/>
        <v>40.816000000000074</v>
      </c>
      <c r="G10296" s="108"/>
      <c r="H10296" s="109"/>
      <c r="I10296" s="109"/>
      <c r="J10296" s="109"/>
      <c r="K10296" s="105">
        <f>K10295+J10256</f>
        <v>40.816000000000074</v>
      </c>
      <c r="L10296" s="96"/>
    </row>
    <row r="10297" spans="1:12" hidden="1" outlineLevel="1" x14ac:dyDescent="0.25">
      <c r="A10297" s="98" t="str">
        <f t="shared" si="909"/>
        <v>Type 22/33 600 93 6</v>
      </c>
      <c r="B10297" s="103" t="str">
        <f t="shared" si="911"/>
        <v>Type 22/33 600</v>
      </c>
      <c r="C10297" s="99">
        <v>93</v>
      </c>
      <c r="D10297" s="99">
        <f t="shared" si="913"/>
        <v>6</v>
      </c>
      <c r="E10297" s="100">
        <f t="shared" si="910"/>
        <v>40.864000000000075</v>
      </c>
      <c r="G10297" s="108"/>
      <c r="H10297" s="109"/>
      <c r="I10297" s="109"/>
      <c r="J10297" s="109"/>
      <c r="K10297" s="105">
        <f>K10296+J10256</f>
        <v>40.864000000000075</v>
      </c>
      <c r="L10297" s="96"/>
    </row>
    <row r="10298" spans="1:12" hidden="1" outlineLevel="1" x14ac:dyDescent="0.25">
      <c r="A10298" s="98" t="str">
        <f t="shared" si="909"/>
        <v>Type 22/33 600 94 6</v>
      </c>
      <c r="B10298" s="103" t="str">
        <f t="shared" si="911"/>
        <v>Type 22/33 600</v>
      </c>
      <c r="C10298" s="99">
        <v>94</v>
      </c>
      <c r="D10298" s="99">
        <f t="shared" si="913"/>
        <v>6</v>
      </c>
      <c r="E10298" s="100">
        <f t="shared" si="910"/>
        <v>40.912000000000077</v>
      </c>
      <c r="G10298" s="108"/>
      <c r="H10298" s="109"/>
      <c r="I10298" s="109"/>
      <c r="J10298" s="109"/>
      <c r="K10298" s="105">
        <f>K10297+J10256</f>
        <v>40.912000000000077</v>
      </c>
      <c r="L10298" s="96"/>
    </row>
    <row r="10299" spans="1:12" hidden="1" outlineLevel="1" x14ac:dyDescent="0.25">
      <c r="A10299" s="98" t="str">
        <f t="shared" si="909"/>
        <v>Type 22/33 600 95 6</v>
      </c>
      <c r="B10299" s="103" t="str">
        <f t="shared" si="911"/>
        <v>Type 22/33 600</v>
      </c>
      <c r="C10299" s="99">
        <v>95</v>
      </c>
      <c r="D10299" s="99">
        <f t="shared" si="913"/>
        <v>6</v>
      </c>
      <c r="E10299" s="100">
        <f t="shared" si="910"/>
        <v>40.960000000000079</v>
      </c>
      <c r="G10299" s="108"/>
      <c r="H10299" s="109"/>
      <c r="I10299" s="109"/>
      <c r="J10299" s="109"/>
      <c r="K10299" s="105">
        <f>K10298+J10256</f>
        <v>40.960000000000079</v>
      </c>
      <c r="L10299" s="96"/>
    </row>
    <row r="10300" spans="1:12" hidden="1" outlineLevel="1" x14ac:dyDescent="0.25">
      <c r="A10300" s="98" t="str">
        <f t="shared" si="909"/>
        <v>Type 22/33 600 96 6</v>
      </c>
      <c r="B10300" s="103" t="str">
        <f t="shared" si="911"/>
        <v>Type 22/33 600</v>
      </c>
      <c r="C10300" s="99">
        <v>96</v>
      </c>
      <c r="D10300" s="99">
        <f t="shared" si="913"/>
        <v>6</v>
      </c>
      <c r="E10300" s="100">
        <f t="shared" si="910"/>
        <v>41.008000000000081</v>
      </c>
      <c r="G10300" s="108"/>
      <c r="H10300" s="109"/>
      <c r="I10300" s="109"/>
      <c r="J10300" s="109"/>
      <c r="K10300" s="105">
        <f>K10299+J10256</f>
        <v>41.008000000000081</v>
      </c>
      <c r="L10300" s="96"/>
    </row>
    <row r="10301" spans="1:12" hidden="1" outlineLevel="1" x14ac:dyDescent="0.25">
      <c r="A10301" s="98" t="str">
        <f t="shared" si="909"/>
        <v>Type 22/33 600 97 6</v>
      </c>
      <c r="B10301" s="103" t="str">
        <f t="shared" si="911"/>
        <v>Type 22/33 600</v>
      </c>
      <c r="C10301" s="99">
        <v>97</v>
      </c>
      <c r="D10301" s="99">
        <f t="shared" si="913"/>
        <v>6</v>
      </c>
      <c r="E10301" s="100">
        <f t="shared" si="910"/>
        <v>41.056000000000083</v>
      </c>
      <c r="G10301" s="108"/>
      <c r="H10301" s="109"/>
      <c r="I10301" s="109"/>
      <c r="J10301" s="109"/>
      <c r="K10301" s="105">
        <f>K10300+J10256</f>
        <v>41.056000000000083</v>
      </c>
      <c r="L10301" s="96"/>
    </row>
    <row r="10302" spans="1:12" hidden="1" outlineLevel="1" x14ac:dyDescent="0.25">
      <c r="A10302" s="98" t="str">
        <f t="shared" si="909"/>
        <v>Type 22/33 600 98 6</v>
      </c>
      <c r="B10302" s="103" t="str">
        <f t="shared" si="911"/>
        <v>Type 22/33 600</v>
      </c>
      <c r="C10302" s="99">
        <v>98</v>
      </c>
      <c r="D10302" s="99">
        <f t="shared" si="913"/>
        <v>6</v>
      </c>
      <c r="E10302" s="100">
        <f t="shared" si="910"/>
        <v>41.104000000000084</v>
      </c>
      <c r="G10302" s="108"/>
      <c r="H10302" s="109"/>
      <c r="I10302" s="109"/>
      <c r="J10302" s="109"/>
      <c r="K10302" s="105">
        <f>K10301+J10256</f>
        <v>41.104000000000084</v>
      </c>
      <c r="L10302" s="96"/>
    </row>
    <row r="10303" spans="1:12" hidden="1" outlineLevel="1" x14ac:dyDescent="0.25">
      <c r="A10303" s="98" t="str">
        <f t="shared" si="909"/>
        <v>Type 22/33 600 99 6</v>
      </c>
      <c r="B10303" s="103" t="str">
        <f t="shared" si="911"/>
        <v>Type 22/33 600</v>
      </c>
      <c r="C10303" s="99">
        <v>99</v>
      </c>
      <c r="D10303" s="99">
        <f t="shared" si="913"/>
        <v>6</v>
      </c>
      <c r="E10303" s="100">
        <f t="shared" si="910"/>
        <v>41.152000000000086</v>
      </c>
      <c r="G10303" s="108"/>
      <c r="H10303" s="109"/>
      <c r="I10303" s="109"/>
      <c r="J10303" s="109"/>
      <c r="K10303" s="105">
        <f>K10302+J10256</f>
        <v>41.152000000000086</v>
      </c>
      <c r="L10303" s="96"/>
    </row>
    <row r="10304" spans="1:12" hidden="1" outlineLevel="1" x14ac:dyDescent="0.25">
      <c r="A10304" s="110" t="str">
        <f t="shared" si="909"/>
        <v>Type 22/33 600 100 6</v>
      </c>
      <c r="B10304" s="111" t="str">
        <f t="shared" si="911"/>
        <v>Type 22/33 600</v>
      </c>
      <c r="C10304" s="112">
        <v>100</v>
      </c>
      <c r="D10304" s="112">
        <f t="shared" si="913"/>
        <v>6</v>
      </c>
      <c r="E10304" s="113">
        <f t="shared" si="910"/>
        <v>41.200000000000088</v>
      </c>
      <c r="G10304" s="114"/>
      <c r="H10304" s="115"/>
      <c r="I10304" s="115"/>
      <c r="J10304" s="115"/>
      <c r="K10304" s="116">
        <f>K10303+J10256</f>
        <v>41.200000000000088</v>
      </c>
      <c r="L10304" s="96"/>
    </row>
    <row r="10305" spans="1:12" hidden="1" outlineLevel="1" x14ac:dyDescent="0.25">
      <c r="A10305" s="98" t="str">
        <f t="shared" si="909"/>
        <v>Type 22/33 600 50 5</v>
      </c>
      <c r="B10305" s="117" t="str">
        <f t="shared" si="911"/>
        <v>Type 22/33 600</v>
      </c>
      <c r="C10305" s="99">
        <v>50</v>
      </c>
      <c r="D10305" s="99">
        <f>P9541</f>
        <v>5</v>
      </c>
      <c r="E10305" s="100">
        <f t="shared" si="910"/>
        <v>40.799999999999997</v>
      </c>
      <c r="G10305" s="99">
        <f>P9542</f>
        <v>40.799999999999997</v>
      </c>
      <c r="H10305" s="101"/>
      <c r="I10305" s="101"/>
      <c r="J10305" s="101"/>
      <c r="K10305" s="102">
        <f>G10305</f>
        <v>40.799999999999997</v>
      </c>
      <c r="L10305" s="96"/>
    </row>
    <row r="10306" spans="1:12" hidden="1" outlineLevel="1" x14ac:dyDescent="0.25">
      <c r="A10306" s="98" t="str">
        <f t="shared" si="909"/>
        <v>Type 22/33 600 51 5</v>
      </c>
      <c r="B10306" s="103" t="str">
        <f t="shared" si="911"/>
        <v>Type 22/33 600</v>
      </c>
      <c r="C10306" s="99">
        <v>51</v>
      </c>
      <c r="D10306" s="99">
        <f t="shared" ref="D10306:D10337" si="914">D10305</f>
        <v>5</v>
      </c>
      <c r="E10306" s="100">
        <f t="shared" si="910"/>
        <v>40.847999999999999</v>
      </c>
      <c r="G10306" s="104"/>
      <c r="H10306" s="59"/>
      <c r="I10306" s="59"/>
      <c r="J10306" s="59"/>
      <c r="K10306" s="105">
        <f>K10305+J10307</f>
        <v>40.847999999999999</v>
      </c>
      <c r="L10306" s="96"/>
    </row>
    <row r="10307" spans="1:12" hidden="1" outlineLevel="1" x14ac:dyDescent="0.25">
      <c r="A10307" s="98" t="str">
        <f t="shared" ref="A10307:A10370" si="915">CONCATENATE(B10307," ",C10307," ",D10307)</f>
        <v>Type 22/33 600 52 5</v>
      </c>
      <c r="B10307" s="103" t="str">
        <f t="shared" si="911"/>
        <v>Type 22/33 600</v>
      </c>
      <c r="C10307" s="99">
        <v>52</v>
      </c>
      <c r="D10307" s="99">
        <f t="shared" si="914"/>
        <v>5</v>
      </c>
      <c r="E10307" s="100">
        <f t="shared" ref="E10307:E10370" si="916">K10307</f>
        <v>40.896000000000001</v>
      </c>
      <c r="G10307" s="99">
        <f>P9543</f>
        <v>43.199999999999996</v>
      </c>
      <c r="H10307" s="59">
        <v>50</v>
      </c>
      <c r="I10307" s="59">
        <f>G10307-G10305</f>
        <v>2.3999999999999986</v>
      </c>
      <c r="J10307" s="59">
        <f>I10307/H10307</f>
        <v>4.7999999999999973E-2</v>
      </c>
      <c r="K10307" s="105">
        <f>K10306+J10307</f>
        <v>40.896000000000001</v>
      </c>
      <c r="L10307" s="96"/>
    </row>
    <row r="10308" spans="1:12" hidden="1" outlineLevel="1" x14ac:dyDescent="0.25">
      <c r="A10308" s="98" t="str">
        <f t="shared" si="915"/>
        <v>Type 22/33 600 53 5</v>
      </c>
      <c r="B10308" s="103" t="str">
        <f t="shared" si="911"/>
        <v>Type 22/33 600</v>
      </c>
      <c r="C10308" s="99">
        <v>53</v>
      </c>
      <c r="D10308" s="99">
        <f t="shared" si="914"/>
        <v>5</v>
      </c>
      <c r="E10308" s="100">
        <f t="shared" si="916"/>
        <v>40.944000000000003</v>
      </c>
      <c r="G10308" s="108"/>
      <c r="H10308" s="109"/>
      <c r="I10308" s="109"/>
      <c r="J10308" s="109"/>
      <c r="K10308" s="105">
        <f>K10307+J10307</f>
        <v>40.944000000000003</v>
      </c>
      <c r="L10308" s="96"/>
    </row>
    <row r="10309" spans="1:12" hidden="1" outlineLevel="1" x14ac:dyDescent="0.25">
      <c r="A10309" s="98" t="str">
        <f t="shared" si="915"/>
        <v>Type 22/33 600 54 5</v>
      </c>
      <c r="B10309" s="103" t="str">
        <f t="shared" ref="B10309:B10372" si="917">B10308</f>
        <v>Type 22/33 600</v>
      </c>
      <c r="C10309" s="99">
        <v>54</v>
      </c>
      <c r="D10309" s="99">
        <f t="shared" si="914"/>
        <v>5</v>
      </c>
      <c r="E10309" s="100">
        <f t="shared" si="916"/>
        <v>40.992000000000004</v>
      </c>
      <c r="G10309" s="108"/>
      <c r="H10309" s="109"/>
      <c r="I10309" s="109"/>
      <c r="J10309" s="109"/>
      <c r="K10309" s="105">
        <f>K10308+J10307</f>
        <v>40.992000000000004</v>
      </c>
      <c r="L10309" s="96"/>
    </row>
    <row r="10310" spans="1:12" hidden="1" outlineLevel="1" x14ac:dyDescent="0.25">
      <c r="A10310" s="98" t="str">
        <f t="shared" si="915"/>
        <v>Type 22/33 600 55 5</v>
      </c>
      <c r="B10310" s="103" t="str">
        <f t="shared" si="917"/>
        <v>Type 22/33 600</v>
      </c>
      <c r="C10310" s="99">
        <v>55</v>
      </c>
      <c r="D10310" s="99">
        <f t="shared" si="914"/>
        <v>5</v>
      </c>
      <c r="E10310" s="100">
        <f t="shared" si="916"/>
        <v>41.040000000000006</v>
      </c>
      <c r="G10310" s="104"/>
      <c r="H10310" s="59"/>
      <c r="I10310" s="59"/>
      <c r="J10310" s="59"/>
      <c r="K10310" s="105">
        <f>K10309+J10307</f>
        <v>41.040000000000006</v>
      </c>
      <c r="L10310" s="96"/>
    </row>
    <row r="10311" spans="1:12" hidden="1" outlineLevel="1" x14ac:dyDescent="0.25">
      <c r="A10311" s="98" t="str">
        <f t="shared" si="915"/>
        <v>Type 22/33 600 56 5</v>
      </c>
      <c r="B10311" s="103" t="str">
        <f t="shared" si="917"/>
        <v>Type 22/33 600</v>
      </c>
      <c r="C10311" s="99">
        <v>56</v>
      </c>
      <c r="D10311" s="99">
        <f t="shared" si="914"/>
        <v>5</v>
      </c>
      <c r="E10311" s="100">
        <f t="shared" si="916"/>
        <v>41.088000000000008</v>
      </c>
      <c r="G10311" s="104"/>
      <c r="H10311" s="59"/>
      <c r="I10311" s="59"/>
      <c r="J10311" s="59"/>
      <c r="K10311" s="105">
        <f>K10310+J10307</f>
        <v>41.088000000000008</v>
      </c>
      <c r="L10311" s="96"/>
    </row>
    <row r="10312" spans="1:12" hidden="1" outlineLevel="1" x14ac:dyDescent="0.25">
      <c r="A10312" s="98" t="str">
        <f t="shared" si="915"/>
        <v>Type 22/33 600 57 5</v>
      </c>
      <c r="B10312" s="103" t="str">
        <f t="shared" si="917"/>
        <v>Type 22/33 600</v>
      </c>
      <c r="C10312" s="99">
        <v>57</v>
      </c>
      <c r="D10312" s="99">
        <f t="shared" si="914"/>
        <v>5</v>
      </c>
      <c r="E10312" s="100">
        <f t="shared" si="916"/>
        <v>41.13600000000001</v>
      </c>
      <c r="G10312" s="104"/>
      <c r="H10312" s="59"/>
      <c r="I10312" s="59"/>
      <c r="J10312" s="59"/>
      <c r="K10312" s="105">
        <f>K10311+J10307</f>
        <v>41.13600000000001</v>
      </c>
      <c r="L10312" s="96"/>
    </row>
    <row r="10313" spans="1:12" hidden="1" outlineLevel="1" x14ac:dyDescent="0.25">
      <c r="A10313" s="98" t="str">
        <f t="shared" si="915"/>
        <v>Type 22/33 600 58 5</v>
      </c>
      <c r="B10313" s="103" t="str">
        <f t="shared" si="917"/>
        <v>Type 22/33 600</v>
      </c>
      <c r="C10313" s="99">
        <v>58</v>
      </c>
      <c r="D10313" s="99">
        <f t="shared" si="914"/>
        <v>5</v>
      </c>
      <c r="E10313" s="100">
        <f t="shared" si="916"/>
        <v>41.184000000000012</v>
      </c>
      <c r="G10313" s="104"/>
      <c r="H10313" s="59"/>
      <c r="I10313" s="59"/>
      <c r="J10313" s="59"/>
      <c r="K10313" s="105">
        <f>K10312+J10307</f>
        <v>41.184000000000012</v>
      </c>
      <c r="L10313" s="96"/>
    </row>
    <row r="10314" spans="1:12" hidden="1" outlineLevel="1" x14ac:dyDescent="0.25">
      <c r="A10314" s="98" t="str">
        <f t="shared" si="915"/>
        <v>Type 22/33 600 59 5</v>
      </c>
      <c r="B10314" s="103" t="str">
        <f t="shared" si="917"/>
        <v>Type 22/33 600</v>
      </c>
      <c r="C10314" s="99">
        <v>59</v>
      </c>
      <c r="D10314" s="99">
        <f t="shared" si="914"/>
        <v>5</v>
      </c>
      <c r="E10314" s="100">
        <f t="shared" si="916"/>
        <v>41.232000000000014</v>
      </c>
      <c r="G10314" s="104"/>
      <c r="H10314" s="59"/>
      <c r="I10314" s="59"/>
      <c r="J10314" s="59"/>
      <c r="K10314" s="105">
        <f>K10313+J10307</f>
        <v>41.232000000000014</v>
      </c>
      <c r="L10314" s="96"/>
    </row>
    <row r="10315" spans="1:12" hidden="1" outlineLevel="1" x14ac:dyDescent="0.25">
      <c r="A10315" s="98" t="str">
        <f t="shared" si="915"/>
        <v>Type 22/33 600 60 5</v>
      </c>
      <c r="B10315" s="103" t="str">
        <f t="shared" si="917"/>
        <v>Type 22/33 600</v>
      </c>
      <c r="C10315" s="99">
        <v>60</v>
      </c>
      <c r="D10315" s="99">
        <f t="shared" si="914"/>
        <v>5</v>
      </c>
      <c r="E10315" s="100">
        <f t="shared" si="916"/>
        <v>41.280000000000015</v>
      </c>
      <c r="G10315" s="108"/>
      <c r="H10315" s="59"/>
      <c r="I10315" s="59"/>
      <c r="J10315" s="59"/>
      <c r="K10315" s="105">
        <f>K10314+J10307</f>
        <v>41.280000000000015</v>
      </c>
      <c r="L10315" s="96"/>
    </row>
    <row r="10316" spans="1:12" hidden="1" outlineLevel="1" x14ac:dyDescent="0.25">
      <c r="A10316" s="98" t="str">
        <f t="shared" si="915"/>
        <v>Type 22/33 600 61 5</v>
      </c>
      <c r="B10316" s="103" t="str">
        <f t="shared" si="917"/>
        <v>Type 22/33 600</v>
      </c>
      <c r="C10316" s="99">
        <v>61</v>
      </c>
      <c r="D10316" s="99">
        <f t="shared" si="914"/>
        <v>5</v>
      </c>
      <c r="E10316" s="100">
        <f t="shared" si="916"/>
        <v>41.328000000000017</v>
      </c>
      <c r="G10316" s="108"/>
      <c r="H10316" s="109"/>
      <c r="I10316" s="109"/>
      <c r="J10316" s="109"/>
      <c r="K10316" s="105">
        <f>K10315+J10307</f>
        <v>41.328000000000017</v>
      </c>
      <c r="L10316" s="96"/>
    </row>
    <row r="10317" spans="1:12" hidden="1" outlineLevel="1" x14ac:dyDescent="0.25">
      <c r="A10317" s="98" t="str">
        <f t="shared" si="915"/>
        <v>Type 22/33 600 62 5</v>
      </c>
      <c r="B10317" s="103" t="str">
        <f t="shared" si="917"/>
        <v>Type 22/33 600</v>
      </c>
      <c r="C10317" s="99">
        <v>62</v>
      </c>
      <c r="D10317" s="99">
        <f t="shared" si="914"/>
        <v>5</v>
      </c>
      <c r="E10317" s="100">
        <f t="shared" si="916"/>
        <v>41.376000000000019</v>
      </c>
      <c r="G10317" s="108"/>
      <c r="H10317" s="109"/>
      <c r="I10317" s="109"/>
      <c r="J10317" s="109"/>
      <c r="K10317" s="105">
        <f>K10316+J10307</f>
        <v>41.376000000000019</v>
      </c>
      <c r="L10317" s="96"/>
    </row>
    <row r="10318" spans="1:12" hidden="1" outlineLevel="1" x14ac:dyDescent="0.25">
      <c r="A10318" s="98" t="str">
        <f t="shared" si="915"/>
        <v>Type 22/33 600 63 5</v>
      </c>
      <c r="B10318" s="103" t="str">
        <f t="shared" si="917"/>
        <v>Type 22/33 600</v>
      </c>
      <c r="C10318" s="99">
        <v>63</v>
      </c>
      <c r="D10318" s="99">
        <f t="shared" si="914"/>
        <v>5</v>
      </c>
      <c r="E10318" s="100">
        <f t="shared" si="916"/>
        <v>41.424000000000021</v>
      </c>
      <c r="G10318" s="108"/>
      <c r="H10318" s="109"/>
      <c r="I10318" s="109"/>
      <c r="J10318" s="109"/>
      <c r="K10318" s="105">
        <f>K10317+J10307</f>
        <v>41.424000000000021</v>
      </c>
      <c r="L10318" s="96"/>
    </row>
    <row r="10319" spans="1:12" hidden="1" outlineLevel="1" x14ac:dyDescent="0.25">
      <c r="A10319" s="98" t="str">
        <f t="shared" si="915"/>
        <v>Type 22/33 600 64 5</v>
      </c>
      <c r="B10319" s="103" t="str">
        <f t="shared" si="917"/>
        <v>Type 22/33 600</v>
      </c>
      <c r="C10319" s="99">
        <v>64</v>
      </c>
      <c r="D10319" s="99">
        <f t="shared" si="914"/>
        <v>5</v>
      </c>
      <c r="E10319" s="100">
        <f t="shared" si="916"/>
        <v>41.472000000000023</v>
      </c>
      <c r="G10319" s="108"/>
      <c r="H10319" s="109"/>
      <c r="I10319" s="109"/>
      <c r="J10319" s="109"/>
      <c r="K10319" s="105">
        <f>K10318+J10307</f>
        <v>41.472000000000023</v>
      </c>
      <c r="L10319" s="96"/>
    </row>
    <row r="10320" spans="1:12" hidden="1" outlineLevel="1" x14ac:dyDescent="0.25">
      <c r="A10320" s="98" t="str">
        <f t="shared" si="915"/>
        <v>Type 22/33 600 65 5</v>
      </c>
      <c r="B10320" s="103" t="str">
        <f t="shared" si="917"/>
        <v>Type 22/33 600</v>
      </c>
      <c r="C10320" s="99">
        <v>65</v>
      </c>
      <c r="D10320" s="99">
        <f t="shared" si="914"/>
        <v>5</v>
      </c>
      <c r="E10320" s="100">
        <f t="shared" si="916"/>
        <v>41.520000000000024</v>
      </c>
      <c r="G10320" s="108"/>
      <c r="H10320" s="109"/>
      <c r="I10320" s="109"/>
      <c r="J10320" s="109"/>
      <c r="K10320" s="105">
        <f>K10319+J10307</f>
        <v>41.520000000000024</v>
      </c>
      <c r="L10320" s="96"/>
    </row>
    <row r="10321" spans="1:12" hidden="1" outlineLevel="1" x14ac:dyDescent="0.25">
      <c r="A10321" s="98" t="str">
        <f t="shared" si="915"/>
        <v>Type 22/33 600 66 5</v>
      </c>
      <c r="B10321" s="103" t="str">
        <f t="shared" si="917"/>
        <v>Type 22/33 600</v>
      </c>
      <c r="C10321" s="99">
        <v>66</v>
      </c>
      <c r="D10321" s="99">
        <f t="shared" si="914"/>
        <v>5</v>
      </c>
      <c r="E10321" s="100">
        <f t="shared" si="916"/>
        <v>41.568000000000026</v>
      </c>
      <c r="G10321" s="108"/>
      <c r="H10321" s="109"/>
      <c r="I10321" s="109"/>
      <c r="J10321" s="109"/>
      <c r="K10321" s="105">
        <f>K10320+J10307</f>
        <v>41.568000000000026</v>
      </c>
      <c r="L10321" s="96"/>
    </row>
    <row r="10322" spans="1:12" hidden="1" outlineLevel="1" x14ac:dyDescent="0.25">
      <c r="A10322" s="98" t="str">
        <f t="shared" si="915"/>
        <v>Type 22/33 600 67 5</v>
      </c>
      <c r="B10322" s="103" t="str">
        <f t="shared" si="917"/>
        <v>Type 22/33 600</v>
      </c>
      <c r="C10322" s="99">
        <v>67</v>
      </c>
      <c r="D10322" s="99">
        <f t="shared" si="914"/>
        <v>5</v>
      </c>
      <c r="E10322" s="100">
        <f t="shared" si="916"/>
        <v>41.616000000000028</v>
      </c>
      <c r="G10322" s="108"/>
      <c r="H10322" s="109"/>
      <c r="I10322" s="109"/>
      <c r="J10322" s="109"/>
      <c r="K10322" s="105">
        <f>K10321+J10307</f>
        <v>41.616000000000028</v>
      </c>
      <c r="L10322" s="96"/>
    </row>
    <row r="10323" spans="1:12" hidden="1" outlineLevel="1" x14ac:dyDescent="0.25">
      <c r="A10323" s="98" t="str">
        <f t="shared" si="915"/>
        <v>Type 22/33 600 68 5</v>
      </c>
      <c r="B10323" s="103" t="str">
        <f t="shared" si="917"/>
        <v>Type 22/33 600</v>
      </c>
      <c r="C10323" s="99">
        <v>68</v>
      </c>
      <c r="D10323" s="99">
        <f t="shared" si="914"/>
        <v>5</v>
      </c>
      <c r="E10323" s="100">
        <f t="shared" si="916"/>
        <v>41.66400000000003</v>
      </c>
      <c r="G10323" s="108"/>
      <c r="H10323" s="109"/>
      <c r="I10323" s="109"/>
      <c r="J10323" s="109"/>
      <c r="K10323" s="105">
        <f>K10322+J10307</f>
        <v>41.66400000000003</v>
      </c>
      <c r="L10323" s="96"/>
    </row>
    <row r="10324" spans="1:12" hidden="1" outlineLevel="1" x14ac:dyDescent="0.25">
      <c r="A10324" s="98" t="str">
        <f t="shared" si="915"/>
        <v>Type 22/33 600 69 5</v>
      </c>
      <c r="B10324" s="103" t="str">
        <f t="shared" si="917"/>
        <v>Type 22/33 600</v>
      </c>
      <c r="C10324" s="99">
        <v>69</v>
      </c>
      <c r="D10324" s="99">
        <f t="shared" si="914"/>
        <v>5</v>
      </c>
      <c r="E10324" s="100">
        <f t="shared" si="916"/>
        <v>41.712000000000032</v>
      </c>
      <c r="G10324" s="108"/>
      <c r="H10324" s="109"/>
      <c r="I10324" s="109"/>
      <c r="J10324" s="109"/>
      <c r="K10324" s="105">
        <f>K10323+J10307</f>
        <v>41.712000000000032</v>
      </c>
      <c r="L10324" s="96"/>
    </row>
    <row r="10325" spans="1:12" hidden="1" outlineLevel="1" x14ac:dyDescent="0.25">
      <c r="A10325" s="98" t="str">
        <f t="shared" si="915"/>
        <v>Type 22/33 600 70 5</v>
      </c>
      <c r="B10325" s="103" t="str">
        <f t="shared" si="917"/>
        <v>Type 22/33 600</v>
      </c>
      <c r="C10325" s="99">
        <v>70</v>
      </c>
      <c r="D10325" s="99">
        <f t="shared" si="914"/>
        <v>5</v>
      </c>
      <c r="E10325" s="100">
        <f t="shared" si="916"/>
        <v>41.760000000000034</v>
      </c>
      <c r="G10325" s="108"/>
      <c r="H10325" s="109"/>
      <c r="I10325" s="109"/>
      <c r="J10325" s="109"/>
      <c r="K10325" s="105">
        <f>K10324+J10307</f>
        <v>41.760000000000034</v>
      </c>
      <c r="L10325" s="96"/>
    </row>
    <row r="10326" spans="1:12" hidden="1" outlineLevel="1" x14ac:dyDescent="0.25">
      <c r="A10326" s="98" t="str">
        <f t="shared" si="915"/>
        <v>Type 22/33 600 71 5</v>
      </c>
      <c r="B10326" s="103" t="str">
        <f t="shared" si="917"/>
        <v>Type 22/33 600</v>
      </c>
      <c r="C10326" s="99">
        <v>71</v>
      </c>
      <c r="D10326" s="99">
        <f t="shared" si="914"/>
        <v>5</v>
      </c>
      <c r="E10326" s="100">
        <f t="shared" si="916"/>
        <v>41.808000000000035</v>
      </c>
      <c r="G10326" s="108"/>
      <c r="H10326" s="109"/>
      <c r="I10326" s="109"/>
      <c r="J10326" s="109"/>
      <c r="K10326" s="105">
        <f>K10325+J10307</f>
        <v>41.808000000000035</v>
      </c>
      <c r="L10326" s="96"/>
    </row>
    <row r="10327" spans="1:12" hidden="1" outlineLevel="1" x14ac:dyDescent="0.25">
      <c r="A10327" s="98" t="str">
        <f t="shared" si="915"/>
        <v>Type 22/33 600 72 5</v>
      </c>
      <c r="B10327" s="103" t="str">
        <f t="shared" si="917"/>
        <v>Type 22/33 600</v>
      </c>
      <c r="C10327" s="99">
        <v>72</v>
      </c>
      <c r="D10327" s="99">
        <f t="shared" si="914"/>
        <v>5</v>
      </c>
      <c r="E10327" s="100">
        <f t="shared" si="916"/>
        <v>41.856000000000037</v>
      </c>
      <c r="G10327" s="108"/>
      <c r="H10327" s="109"/>
      <c r="I10327" s="109"/>
      <c r="J10327" s="109"/>
      <c r="K10327" s="105">
        <f>K10326+J10307</f>
        <v>41.856000000000037</v>
      </c>
      <c r="L10327" s="96"/>
    </row>
    <row r="10328" spans="1:12" hidden="1" outlineLevel="1" x14ac:dyDescent="0.25">
      <c r="A10328" s="98" t="str">
        <f t="shared" si="915"/>
        <v>Type 22/33 600 73 5</v>
      </c>
      <c r="B10328" s="103" t="str">
        <f t="shared" si="917"/>
        <v>Type 22/33 600</v>
      </c>
      <c r="C10328" s="99">
        <v>73</v>
      </c>
      <c r="D10328" s="99">
        <f t="shared" si="914"/>
        <v>5</v>
      </c>
      <c r="E10328" s="100">
        <f t="shared" si="916"/>
        <v>41.904000000000039</v>
      </c>
      <c r="G10328" s="108"/>
      <c r="H10328" s="109"/>
      <c r="I10328" s="109"/>
      <c r="J10328" s="109"/>
      <c r="K10328" s="105">
        <f>K10327+J10307</f>
        <v>41.904000000000039</v>
      </c>
      <c r="L10328" s="96"/>
    </row>
    <row r="10329" spans="1:12" hidden="1" outlineLevel="1" x14ac:dyDescent="0.25">
      <c r="A10329" s="98" t="str">
        <f t="shared" si="915"/>
        <v>Type 22/33 600 74 5</v>
      </c>
      <c r="B10329" s="103" t="str">
        <f t="shared" si="917"/>
        <v>Type 22/33 600</v>
      </c>
      <c r="C10329" s="99">
        <v>74</v>
      </c>
      <c r="D10329" s="99">
        <f t="shared" si="914"/>
        <v>5</v>
      </c>
      <c r="E10329" s="100">
        <f t="shared" si="916"/>
        <v>41.952000000000041</v>
      </c>
      <c r="G10329" s="108"/>
      <c r="H10329" s="109"/>
      <c r="I10329" s="109"/>
      <c r="J10329" s="109"/>
      <c r="K10329" s="105">
        <f>K10328+J10307</f>
        <v>41.952000000000041</v>
      </c>
      <c r="L10329" s="96"/>
    </row>
    <row r="10330" spans="1:12" hidden="1" outlineLevel="1" x14ac:dyDescent="0.25">
      <c r="A10330" s="98" t="str">
        <f t="shared" si="915"/>
        <v>Type 22/33 600 75 5</v>
      </c>
      <c r="B10330" s="103" t="str">
        <f t="shared" si="917"/>
        <v>Type 22/33 600</v>
      </c>
      <c r="C10330" s="99">
        <v>75</v>
      </c>
      <c r="D10330" s="99">
        <f t="shared" si="914"/>
        <v>5</v>
      </c>
      <c r="E10330" s="100">
        <f t="shared" si="916"/>
        <v>42.000000000000043</v>
      </c>
      <c r="G10330" s="108"/>
      <c r="H10330" s="109"/>
      <c r="I10330" s="109"/>
      <c r="J10330" s="109"/>
      <c r="K10330" s="105">
        <f>K10329+J10307</f>
        <v>42.000000000000043</v>
      </c>
      <c r="L10330" s="96"/>
    </row>
    <row r="10331" spans="1:12" hidden="1" outlineLevel="1" x14ac:dyDescent="0.25">
      <c r="A10331" s="98" t="str">
        <f t="shared" si="915"/>
        <v>Type 22/33 600 76 5</v>
      </c>
      <c r="B10331" s="103" t="str">
        <f t="shared" si="917"/>
        <v>Type 22/33 600</v>
      </c>
      <c r="C10331" s="99">
        <v>76</v>
      </c>
      <c r="D10331" s="99">
        <f t="shared" si="914"/>
        <v>5</v>
      </c>
      <c r="E10331" s="100">
        <f t="shared" si="916"/>
        <v>42.048000000000044</v>
      </c>
      <c r="G10331" s="108"/>
      <c r="H10331" s="109"/>
      <c r="I10331" s="109"/>
      <c r="J10331" s="109"/>
      <c r="K10331" s="105">
        <f>K10330+J10307</f>
        <v>42.048000000000044</v>
      </c>
      <c r="L10331" s="96"/>
    </row>
    <row r="10332" spans="1:12" hidden="1" outlineLevel="1" x14ac:dyDescent="0.25">
      <c r="A10332" s="98" t="str">
        <f t="shared" si="915"/>
        <v>Type 22/33 600 77 5</v>
      </c>
      <c r="B10332" s="103" t="str">
        <f t="shared" si="917"/>
        <v>Type 22/33 600</v>
      </c>
      <c r="C10332" s="99">
        <v>77</v>
      </c>
      <c r="D10332" s="99">
        <f t="shared" si="914"/>
        <v>5</v>
      </c>
      <c r="E10332" s="100">
        <f t="shared" si="916"/>
        <v>42.096000000000046</v>
      </c>
      <c r="G10332" s="108"/>
      <c r="H10332" s="109"/>
      <c r="I10332" s="109"/>
      <c r="J10332" s="109"/>
      <c r="K10332" s="105">
        <f>K10331+J10307</f>
        <v>42.096000000000046</v>
      </c>
      <c r="L10332" s="96"/>
    </row>
    <row r="10333" spans="1:12" hidden="1" outlineLevel="1" x14ac:dyDescent="0.25">
      <c r="A10333" s="98" t="str">
        <f t="shared" si="915"/>
        <v>Type 22/33 600 78 5</v>
      </c>
      <c r="B10333" s="103" t="str">
        <f t="shared" si="917"/>
        <v>Type 22/33 600</v>
      </c>
      <c r="C10333" s="99">
        <v>78</v>
      </c>
      <c r="D10333" s="99">
        <f t="shared" si="914"/>
        <v>5</v>
      </c>
      <c r="E10333" s="100">
        <f t="shared" si="916"/>
        <v>42.144000000000048</v>
      </c>
      <c r="G10333" s="108"/>
      <c r="H10333" s="109"/>
      <c r="I10333" s="109"/>
      <c r="J10333" s="109"/>
      <c r="K10333" s="105">
        <f>K10332+J10307</f>
        <v>42.144000000000048</v>
      </c>
      <c r="L10333" s="96"/>
    </row>
    <row r="10334" spans="1:12" hidden="1" outlineLevel="1" x14ac:dyDescent="0.25">
      <c r="A10334" s="98" t="str">
        <f t="shared" si="915"/>
        <v>Type 22/33 600 79 5</v>
      </c>
      <c r="B10334" s="103" t="str">
        <f t="shared" si="917"/>
        <v>Type 22/33 600</v>
      </c>
      <c r="C10334" s="99">
        <v>79</v>
      </c>
      <c r="D10334" s="99">
        <f t="shared" si="914"/>
        <v>5</v>
      </c>
      <c r="E10334" s="100">
        <f t="shared" si="916"/>
        <v>42.19200000000005</v>
      </c>
      <c r="G10334" s="108"/>
      <c r="H10334" s="109"/>
      <c r="I10334" s="109"/>
      <c r="J10334" s="109"/>
      <c r="K10334" s="105">
        <f>K10333+J10307</f>
        <v>42.19200000000005</v>
      </c>
      <c r="L10334" s="96"/>
    </row>
    <row r="10335" spans="1:12" hidden="1" outlineLevel="1" x14ac:dyDescent="0.25">
      <c r="A10335" s="98" t="str">
        <f t="shared" si="915"/>
        <v>Type 22/33 600 80 5</v>
      </c>
      <c r="B10335" s="103" t="str">
        <f t="shared" si="917"/>
        <v>Type 22/33 600</v>
      </c>
      <c r="C10335" s="99">
        <v>80</v>
      </c>
      <c r="D10335" s="99">
        <f t="shared" si="914"/>
        <v>5</v>
      </c>
      <c r="E10335" s="100">
        <f t="shared" si="916"/>
        <v>42.240000000000052</v>
      </c>
      <c r="G10335" s="108"/>
      <c r="H10335" s="109"/>
      <c r="I10335" s="109"/>
      <c r="J10335" s="109"/>
      <c r="K10335" s="105">
        <f>K10334+J10307</f>
        <v>42.240000000000052</v>
      </c>
      <c r="L10335" s="96"/>
    </row>
    <row r="10336" spans="1:12" hidden="1" outlineLevel="1" x14ac:dyDescent="0.25">
      <c r="A10336" s="98" t="str">
        <f t="shared" si="915"/>
        <v>Type 22/33 600 81 5</v>
      </c>
      <c r="B10336" s="103" t="str">
        <f t="shared" si="917"/>
        <v>Type 22/33 600</v>
      </c>
      <c r="C10336" s="99">
        <v>81</v>
      </c>
      <c r="D10336" s="99">
        <f t="shared" si="914"/>
        <v>5</v>
      </c>
      <c r="E10336" s="100">
        <f t="shared" si="916"/>
        <v>42.288000000000054</v>
      </c>
      <c r="G10336" s="108"/>
      <c r="H10336" s="109"/>
      <c r="I10336" s="109"/>
      <c r="J10336" s="109"/>
      <c r="K10336" s="105">
        <f>K10335+J10307</f>
        <v>42.288000000000054</v>
      </c>
      <c r="L10336" s="96"/>
    </row>
    <row r="10337" spans="1:12" hidden="1" outlineLevel="1" x14ac:dyDescent="0.25">
      <c r="A10337" s="98" t="str">
        <f t="shared" si="915"/>
        <v>Type 22/33 600 82 5</v>
      </c>
      <c r="B10337" s="103" t="str">
        <f t="shared" si="917"/>
        <v>Type 22/33 600</v>
      </c>
      <c r="C10337" s="99">
        <v>82</v>
      </c>
      <c r="D10337" s="99">
        <f t="shared" si="914"/>
        <v>5</v>
      </c>
      <c r="E10337" s="100">
        <f t="shared" si="916"/>
        <v>42.336000000000055</v>
      </c>
      <c r="G10337" s="108"/>
      <c r="H10337" s="109"/>
      <c r="I10337" s="109"/>
      <c r="J10337" s="109"/>
      <c r="K10337" s="105">
        <f>K10336+J10307</f>
        <v>42.336000000000055</v>
      </c>
      <c r="L10337" s="96"/>
    </row>
    <row r="10338" spans="1:12" hidden="1" outlineLevel="1" x14ac:dyDescent="0.25">
      <c r="A10338" s="98" t="str">
        <f t="shared" si="915"/>
        <v>Type 22/33 600 83 5</v>
      </c>
      <c r="B10338" s="103" t="str">
        <f t="shared" si="917"/>
        <v>Type 22/33 600</v>
      </c>
      <c r="C10338" s="99">
        <v>83</v>
      </c>
      <c r="D10338" s="99">
        <f t="shared" ref="D10338:D10355" si="918">D10337</f>
        <v>5</v>
      </c>
      <c r="E10338" s="100">
        <f t="shared" si="916"/>
        <v>42.384000000000057</v>
      </c>
      <c r="G10338" s="108"/>
      <c r="H10338" s="109"/>
      <c r="I10338" s="109"/>
      <c r="J10338" s="109"/>
      <c r="K10338" s="105">
        <f>K10337+J10307</f>
        <v>42.384000000000057</v>
      </c>
      <c r="L10338" s="96"/>
    </row>
    <row r="10339" spans="1:12" hidden="1" outlineLevel="1" x14ac:dyDescent="0.25">
      <c r="A10339" s="98" t="str">
        <f t="shared" si="915"/>
        <v>Type 22/33 600 84 5</v>
      </c>
      <c r="B10339" s="103" t="str">
        <f t="shared" si="917"/>
        <v>Type 22/33 600</v>
      </c>
      <c r="C10339" s="99">
        <v>84</v>
      </c>
      <c r="D10339" s="99">
        <f t="shared" si="918"/>
        <v>5</v>
      </c>
      <c r="E10339" s="100">
        <f t="shared" si="916"/>
        <v>42.432000000000059</v>
      </c>
      <c r="G10339" s="108"/>
      <c r="H10339" s="109"/>
      <c r="I10339" s="109"/>
      <c r="J10339" s="109"/>
      <c r="K10339" s="105">
        <f>K10338+J10307</f>
        <v>42.432000000000059</v>
      </c>
      <c r="L10339" s="96"/>
    </row>
    <row r="10340" spans="1:12" hidden="1" outlineLevel="1" x14ac:dyDescent="0.25">
      <c r="A10340" s="98" t="str">
        <f t="shared" si="915"/>
        <v>Type 22/33 600 85 5</v>
      </c>
      <c r="B10340" s="103" t="str">
        <f t="shared" si="917"/>
        <v>Type 22/33 600</v>
      </c>
      <c r="C10340" s="99">
        <v>85</v>
      </c>
      <c r="D10340" s="99">
        <f t="shared" si="918"/>
        <v>5</v>
      </c>
      <c r="E10340" s="100">
        <f t="shared" si="916"/>
        <v>42.480000000000061</v>
      </c>
      <c r="G10340" s="108"/>
      <c r="H10340" s="109"/>
      <c r="I10340" s="109"/>
      <c r="J10340" s="109"/>
      <c r="K10340" s="105">
        <f>K10339+J10307</f>
        <v>42.480000000000061</v>
      </c>
      <c r="L10340" s="96"/>
    </row>
    <row r="10341" spans="1:12" hidden="1" outlineLevel="1" x14ac:dyDescent="0.25">
      <c r="A10341" s="98" t="str">
        <f t="shared" si="915"/>
        <v>Type 22/33 600 86 5</v>
      </c>
      <c r="B10341" s="103" t="str">
        <f t="shared" si="917"/>
        <v>Type 22/33 600</v>
      </c>
      <c r="C10341" s="99">
        <v>86</v>
      </c>
      <c r="D10341" s="99">
        <f t="shared" si="918"/>
        <v>5</v>
      </c>
      <c r="E10341" s="100">
        <f t="shared" si="916"/>
        <v>42.528000000000063</v>
      </c>
      <c r="G10341" s="108"/>
      <c r="H10341" s="109"/>
      <c r="I10341" s="109"/>
      <c r="J10341" s="109"/>
      <c r="K10341" s="105">
        <f>K10340+J10307</f>
        <v>42.528000000000063</v>
      </c>
      <c r="L10341" s="96"/>
    </row>
    <row r="10342" spans="1:12" hidden="1" outlineLevel="1" x14ac:dyDescent="0.25">
      <c r="A10342" s="98" t="str">
        <f t="shared" si="915"/>
        <v>Type 22/33 600 87 5</v>
      </c>
      <c r="B10342" s="103" t="str">
        <f t="shared" si="917"/>
        <v>Type 22/33 600</v>
      </c>
      <c r="C10342" s="99">
        <v>87</v>
      </c>
      <c r="D10342" s="99">
        <f t="shared" si="918"/>
        <v>5</v>
      </c>
      <c r="E10342" s="100">
        <f t="shared" si="916"/>
        <v>42.576000000000064</v>
      </c>
      <c r="G10342" s="108"/>
      <c r="H10342" s="109"/>
      <c r="I10342" s="109"/>
      <c r="J10342" s="109"/>
      <c r="K10342" s="105">
        <f>K10341+J10307</f>
        <v>42.576000000000064</v>
      </c>
      <c r="L10342" s="96"/>
    </row>
    <row r="10343" spans="1:12" hidden="1" outlineLevel="1" x14ac:dyDescent="0.25">
      <c r="A10343" s="98" t="str">
        <f t="shared" si="915"/>
        <v>Type 22/33 600 88 5</v>
      </c>
      <c r="B10343" s="103" t="str">
        <f t="shared" si="917"/>
        <v>Type 22/33 600</v>
      </c>
      <c r="C10343" s="99">
        <v>88</v>
      </c>
      <c r="D10343" s="99">
        <f t="shared" si="918"/>
        <v>5</v>
      </c>
      <c r="E10343" s="100">
        <f t="shared" si="916"/>
        <v>42.624000000000066</v>
      </c>
      <c r="G10343" s="108"/>
      <c r="H10343" s="109"/>
      <c r="I10343" s="109"/>
      <c r="J10343" s="109"/>
      <c r="K10343" s="105">
        <f>K10342+J10307</f>
        <v>42.624000000000066</v>
      </c>
      <c r="L10343" s="96"/>
    </row>
    <row r="10344" spans="1:12" hidden="1" outlineLevel="1" x14ac:dyDescent="0.25">
      <c r="A10344" s="98" t="str">
        <f t="shared" si="915"/>
        <v>Type 22/33 600 89 5</v>
      </c>
      <c r="B10344" s="103" t="str">
        <f t="shared" si="917"/>
        <v>Type 22/33 600</v>
      </c>
      <c r="C10344" s="99">
        <v>89</v>
      </c>
      <c r="D10344" s="99">
        <f t="shared" si="918"/>
        <v>5</v>
      </c>
      <c r="E10344" s="100">
        <f t="shared" si="916"/>
        <v>42.672000000000068</v>
      </c>
      <c r="G10344" s="108"/>
      <c r="H10344" s="109"/>
      <c r="I10344" s="109"/>
      <c r="J10344" s="109"/>
      <c r="K10344" s="105">
        <f>K10343+J10307</f>
        <v>42.672000000000068</v>
      </c>
      <c r="L10344" s="96"/>
    </row>
    <row r="10345" spans="1:12" hidden="1" outlineLevel="1" x14ac:dyDescent="0.25">
      <c r="A10345" s="98" t="str">
        <f t="shared" si="915"/>
        <v>Type 22/33 600 90 5</v>
      </c>
      <c r="B10345" s="103" t="str">
        <f t="shared" si="917"/>
        <v>Type 22/33 600</v>
      </c>
      <c r="C10345" s="99">
        <v>90</v>
      </c>
      <c r="D10345" s="99">
        <f t="shared" si="918"/>
        <v>5</v>
      </c>
      <c r="E10345" s="100">
        <f t="shared" si="916"/>
        <v>42.72000000000007</v>
      </c>
      <c r="G10345" s="108"/>
      <c r="H10345" s="109"/>
      <c r="I10345" s="109"/>
      <c r="J10345" s="109"/>
      <c r="K10345" s="105">
        <f>K10344+J10307</f>
        <v>42.72000000000007</v>
      </c>
      <c r="L10345" s="96"/>
    </row>
    <row r="10346" spans="1:12" hidden="1" outlineLevel="1" x14ac:dyDescent="0.25">
      <c r="A10346" s="98" t="str">
        <f t="shared" si="915"/>
        <v>Type 22/33 600 91 5</v>
      </c>
      <c r="B10346" s="103" t="str">
        <f t="shared" si="917"/>
        <v>Type 22/33 600</v>
      </c>
      <c r="C10346" s="99">
        <v>91</v>
      </c>
      <c r="D10346" s="99">
        <f t="shared" si="918"/>
        <v>5</v>
      </c>
      <c r="E10346" s="100">
        <f t="shared" si="916"/>
        <v>42.768000000000072</v>
      </c>
      <c r="G10346" s="108"/>
      <c r="H10346" s="109"/>
      <c r="I10346" s="109"/>
      <c r="J10346" s="109"/>
      <c r="K10346" s="105">
        <f>K10345+J10307</f>
        <v>42.768000000000072</v>
      </c>
      <c r="L10346" s="96"/>
    </row>
    <row r="10347" spans="1:12" hidden="1" outlineLevel="1" x14ac:dyDescent="0.25">
      <c r="A10347" s="98" t="str">
        <f t="shared" si="915"/>
        <v>Type 22/33 600 92 5</v>
      </c>
      <c r="B10347" s="103" t="str">
        <f t="shared" si="917"/>
        <v>Type 22/33 600</v>
      </c>
      <c r="C10347" s="99">
        <v>92</v>
      </c>
      <c r="D10347" s="99">
        <f t="shared" si="918"/>
        <v>5</v>
      </c>
      <c r="E10347" s="100">
        <f t="shared" si="916"/>
        <v>42.816000000000074</v>
      </c>
      <c r="G10347" s="108"/>
      <c r="H10347" s="109"/>
      <c r="I10347" s="109"/>
      <c r="J10347" s="109"/>
      <c r="K10347" s="105">
        <f>K10346+J10307</f>
        <v>42.816000000000074</v>
      </c>
      <c r="L10347" s="96"/>
    </row>
    <row r="10348" spans="1:12" hidden="1" outlineLevel="1" x14ac:dyDescent="0.25">
      <c r="A10348" s="98" t="str">
        <f t="shared" si="915"/>
        <v>Type 22/33 600 93 5</v>
      </c>
      <c r="B10348" s="103" t="str">
        <f t="shared" si="917"/>
        <v>Type 22/33 600</v>
      </c>
      <c r="C10348" s="99">
        <v>93</v>
      </c>
      <c r="D10348" s="99">
        <f t="shared" si="918"/>
        <v>5</v>
      </c>
      <c r="E10348" s="100">
        <f t="shared" si="916"/>
        <v>42.864000000000075</v>
      </c>
      <c r="G10348" s="108"/>
      <c r="H10348" s="109"/>
      <c r="I10348" s="109"/>
      <c r="J10348" s="109"/>
      <c r="K10348" s="105">
        <f>K10347+J10307</f>
        <v>42.864000000000075</v>
      </c>
      <c r="L10348" s="96"/>
    </row>
    <row r="10349" spans="1:12" hidden="1" outlineLevel="1" x14ac:dyDescent="0.25">
      <c r="A10349" s="98" t="str">
        <f t="shared" si="915"/>
        <v>Type 22/33 600 94 5</v>
      </c>
      <c r="B10349" s="103" t="str">
        <f t="shared" si="917"/>
        <v>Type 22/33 600</v>
      </c>
      <c r="C10349" s="99">
        <v>94</v>
      </c>
      <c r="D10349" s="99">
        <f t="shared" si="918"/>
        <v>5</v>
      </c>
      <c r="E10349" s="100">
        <f t="shared" si="916"/>
        <v>42.912000000000077</v>
      </c>
      <c r="G10349" s="108"/>
      <c r="H10349" s="109"/>
      <c r="I10349" s="109"/>
      <c r="J10349" s="109"/>
      <c r="K10349" s="105">
        <f>K10348+J10307</f>
        <v>42.912000000000077</v>
      </c>
      <c r="L10349" s="96"/>
    </row>
    <row r="10350" spans="1:12" hidden="1" outlineLevel="1" x14ac:dyDescent="0.25">
      <c r="A10350" s="98" t="str">
        <f t="shared" si="915"/>
        <v>Type 22/33 600 95 5</v>
      </c>
      <c r="B10350" s="103" t="str">
        <f t="shared" si="917"/>
        <v>Type 22/33 600</v>
      </c>
      <c r="C10350" s="99">
        <v>95</v>
      </c>
      <c r="D10350" s="99">
        <f t="shared" si="918"/>
        <v>5</v>
      </c>
      <c r="E10350" s="100">
        <f t="shared" si="916"/>
        <v>42.960000000000079</v>
      </c>
      <c r="G10350" s="108"/>
      <c r="H10350" s="109"/>
      <c r="I10350" s="109"/>
      <c r="J10350" s="109"/>
      <c r="K10350" s="105">
        <f>K10349+J10307</f>
        <v>42.960000000000079</v>
      </c>
      <c r="L10350" s="96"/>
    </row>
    <row r="10351" spans="1:12" hidden="1" outlineLevel="1" x14ac:dyDescent="0.25">
      <c r="A10351" s="98" t="str">
        <f t="shared" si="915"/>
        <v>Type 22/33 600 96 5</v>
      </c>
      <c r="B10351" s="103" t="str">
        <f t="shared" si="917"/>
        <v>Type 22/33 600</v>
      </c>
      <c r="C10351" s="99">
        <v>96</v>
      </c>
      <c r="D10351" s="99">
        <f t="shared" si="918"/>
        <v>5</v>
      </c>
      <c r="E10351" s="100">
        <f t="shared" si="916"/>
        <v>43.008000000000081</v>
      </c>
      <c r="G10351" s="108"/>
      <c r="H10351" s="109"/>
      <c r="I10351" s="109"/>
      <c r="J10351" s="109"/>
      <c r="K10351" s="105">
        <f>K10350+J10307</f>
        <v>43.008000000000081</v>
      </c>
      <c r="L10351" s="96"/>
    </row>
    <row r="10352" spans="1:12" hidden="1" outlineLevel="1" x14ac:dyDescent="0.25">
      <c r="A10352" s="98" t="str">
        <f t="shared" si="915"/>
        <v>Type 22/33 600 97 5</v>
      </c>
      <c r="B10352" s="103" t="str">
        <f t="shared" si="917"/>
        <v>Type 22/33 600</v>
      </c>
      <c r="C10352" s="99">
        <v>97</v>
      </c>
      <c r="D10352" s="99">
        <f t="shared" si="918"/>
        <v>5</v>
      </c>
      <c r="E10352" s="100">
        <f t="shared" si="916"/>
        <v>43.056000000000083</v>
      </c>
      <c r="G10352" s="108"/>
      <c r="H10352" s="109"/>
      <c r="I10352" s="109"/>
      <c r="J10352" s="109"/>
      <c r="K10352" s="105">
        <f>K10351+J10307</f>
        <v>43.056000000000083</v>
      </c>
      <c r="L10352" s="96"/>
    </row>
    <row r="10353" spans="1:12" hidden="1" outlineLevel="1" x14ac:dyDescent="0.25">
      <c r="A10353" s="98" t="str">
        <f t="shared" si="915"/>
        <v>Type 22/33 600 98 5</v>
      </c>
      <c r="B10353" s="103" t="str">
        <f t="shared" si="917"/>
        <v>Type 22/33 600</v>
      </c>
      <c r="C10353" s="99">
        <v>98</v>
      </c>
      <c r="D10353" s="99">
        <f t="shared" si="918"/>
        <v>5</v>
      </c>
      <c r="E10353" s="100">
        <f t="shared" si="916"/>
        <v>43.104000000000084</v>
      </c>
      <c r="G10353" s="108"/>
      <c r="H10353" s="109"/>
      <c r="I10353" s="109"/>
      <c r="J10353" s="109"/>
      <c r="K10353" s="105">
        <f>K10352+J10307</f>
        <v>43.104000000000084</v>
      </c>
      <c r="L10353" s="96"/>
    </row>
    <row r="10354" spans="1:12" hidden="1" outlineLevel="1" x14ac:dyDescent="0.25">
      <c r="A10354" s="98" t="str">
        <f t="shared" si="915"/>
        <v>Type 22/33 600 99 5</v>
      </c>
      <c r="B10354" s="103" t="str">
        <f t="shared" si="917"/>
        <v>Type 22/33 600</v>
      </c>
      <c r="C10354" s="99">
        <v>99</v>
      </c>
      <c r="D10354" s="99">
        <f t="shared" si="918"/>
        <v>5</v>
      </c>
      <c r="E10354" s="100">
        <f t="shared" si="916"/>
        <v>43.152000000000086</v>
      </c>
      <c r="G10354" s="108"/>
      <c r="H10354" s="109"/>
      <c r="I10354" s="109"/>
      <c r="J10354" s="109"/>
      <c r="K10354" s="105">
        <f>K10353+J10307</f>
        <v>43.152000000000086</v>
      </c>
      <c r="L10354" s="96"/>
    </row>
    <row r="10355" spans="1:12" hidden="1" outlineLevel="1" x14ac:dyDescent="0.25">
      <c r="A10355" s="110" t="str">
        <f t="shared" si="915"/>
        <v>Type 22/33 600 100 5</v>
      </c>
      <c r="B10355" s="111" t="str">
        <f t="shared" si="917"/>
        <v>Type 22/33 600</v>
      </c>
      <c r="C10355" s="112">
        <v>100</v>
      </c>
      <c r="D10355" s="112">
        <f t="shared" si="918"/>
        <v>5</v>
      </c>
      <c r="E10355" s="113">
        <f t="shared" si="916"/>
        <v>43.200000000000088</v>
      </c>
      <c r="G10355" s="114"/>
      <c r="H10355" s="115"/>
      <c r="I10355" s="115"/>
      <c r="J10355" s="115"/>
      <c r="K10355" s="116">
        <f>K10354+J10307</f>
        <v>43.200000000000088</v>
      </c>
      <c r="L10355" s="96"/>
    </row>
    <row r="10356" spans="1:12" hidden="1" outlineLevel="1" x14ac:dyDescent="0.25">
      <c r="A10356" s="98" t="str">
        <f t="shared" si="915"/>
        <v>Type 22/33 600 50 4</v>
      </c>
      <c r="B10356" s="117" t="str">
        <f t="shared" si="917"/>
        <v>Type 22/33 600</v>
      </c>
      <c r="C10356" s="99">
        <v>50</v>
      </c>
      <c r="D10356" s="99">
        <f>O9541</f>
        <v>4</v>
      </c>
      <c r="E10356" s="100">
        <f t="shared" si="916"/>
        <v>42.8</v>
      </c>
      <c r="G10356" s="99">
        <f>O9542</f>
        <v>42.8</v>
      </c>
      <c r="H10356" s="101"/>
      <c r="I10356" s="101"/>
      <c r="J10356" s="101"/>
      <c r="K10356" s="102">
        <f>G10356</f>
        <v>42.8</v>
      </c>
    </row>
    <row r="10357" spans="1:12" hidden="1" outlineLevel="1" x14ac:dyDescent="0.25">
      <c r="A10357" s="98" t="str">
        <f t="shared" si="915"/>
        <v>Type 22/33 600 51 4</v>
      </c>
      <c r="B10357" s="103" t="str">
        <f t="shared" si="917"/>
        <v>Type 22/33 600</v>
      </c>
      <c r="C10357" s="99">
        <v>51</v>
      </c>
      <c r="D10357" s="99">
        <f t="shared" ref="D10357:D10388" si="919">D10356</f>
        <v>4</v>
      </c>
      <c r="E10357" s="100">
        <f t="shared" si="916"/>
        <v>42.847999999999999</v>
      </c>
      <c r="G10357" s="104"/>
      <c r="H10357" s="59"/>
      <c r="I10357" s="59"/>
      <c r="J10357" s="59"/>
      <c r="K10357" s="105">
        <f>K10356+J10358</f>
        <v>42.847999999999999</v>
      </c>
    </row>
    <row r="10358" spans="1:12" hidden="1" outlineLevel="1" x14ac:dyDescent="0.25">
      <c r="A10358" s="98" t="str">
        <f t="shared" si="915"/>
        <v>Type 22/33 600 52 4</v>
      </c>
      <c r="B10358" s="103" t="str">
        <f t="shared" si="917"/>
        <v>Type 22/33 600</v>
      </c>
      <c r="C10358" s="99">
        <v>52</v>
      </c>
      <c r="D10358" s="99">
        <f t="shared" si="919"/>
        <v>4</v>
      </c>
      <c r="E10358" s="100">
        <f t="shared" si="916"/>
        <v>42.896000000000001</v>
      </c>
      <c r="G10358" s="99">
        <f>O9543</f>
        <v>45.199999999999996</v>
      </c>
      <c r="H10358" s="59">
        <v>50</v>
      </c>
      <c r="I10358" s="59">
        <f>G10358-G10356</f>
        <v>2.3999999999999986</v>
      </c>
      <c r="J10358" s="59">
        <f>I10358/H10358</f>
        <v>4.7999999999999973E-2</v>
      </c>
      <c r="K10358" s="105">
        <f>K10357+J10358</f>
        <v>42.896000000000001</v>
      </c>
    </row>
    <row r="10359" spans="1:12" hidden="1" outlineLevel="1" x14ac:dyDescent="0.25">
      <c r="A10359" s="98" t="str">
        <f t="shared" si="915"/>
        <v>Type 22/33 600 53 4</v>
      </c>
      <c r="B10359" s="103" t="str">
        <f t="shared" si="917"/>
        <v>Type 22/33 600</v>
      </c>
      <c r="C10359" s="99">
        <v>53</v>
      </c>
      <c r="D10359" s="99">
        <f t="shared" si="919"/>
        <v>4</v>
      </c>
      <c r="E10359" s="100">
        <f t="shared" si="916"/>
        <v>42.944000000000003</v>
      </c>
      <c r="G10359" s="108"/>
      <c r="H10359" s="109"/>
      <c r="I10359" s="109"/>
      <c r="J10359" s="109"/>
      <c r="K10359" s="105">
        <f>K10358+J10358</f>
        <v>42.944000000000003</v>
      </c>
    </row>
    <row r="10360" spans="1:12" hidden="1" outlineLevel="1" x14ac:dyDescent="0.25">
      <c r="A10360" s="98" t="str">
        <f t="shared" si="915"/>
        <v>Type 22/33 600 54 4</v>
      </c>
      <c r="B10360" s="103" t="str">
        <f t="shared" si="917"/>
        <v>Type 22/33 600</v>
      </c>
      <c r="C10360" s="99">
        <v>54</v>
      </c>
      <c r="D10360" s="99">
        <f t="shared" si="919"/>
        <v>4</v>
      </c>
      <c r="E10360" s="100">
        <f t="shared" si="916"/>
        <v>42.992000000000004</v>
      </c>
      <c r="G10360" s="108"/>
      <c r="H10360" s="109"/>
      <c r="I10360" s="109"/>
      <c r="J10360" s="109"/>
      <c r="K10360" s="105">
        <f>K10359+J10358</f>
        <v>42.992000000000004</v>
      </c>
    </row>
    <row r="10361" spans="1:12" hidden="1" outlineLevel="1" x14ac:dyDescent="0.25">
      <c r="A10361" s="98" t="str">
        <f t="shared" si="915"/>
        <v>Type 22/33 600 55 4</v>
      </c>
      <c r="B10361" s="103" t="str">
        <f t="shared" si="917"/>
        <v>Type 22/33 600</v>
      </c>
      <c r="C10361" s="99">
        <v>55</v>
      </c>
      <c r="D10361" s="99">
        <f t="shared" si="919"/>
        <v>4</v>
      </c>
      <c r="E10361" s="100">
        <f t="shared" si="916"/>
        <v>43.040000000000006</v>
      </c>
      <c r="G10361" s="104"/>
      <c r="H10361" s="59"/>
      <c r="I10361" s="59"/>
      <c r="J10361" s="59"/>
      <c r="K10361" s="105">
        <f>K10360+J10358</f>
        <v>43.040000000000006</v>
      </c>
    </row>
    <row r="10362" spans="1:12" hidden="1" outlineLevel="1" x14ac:dyDescent="0.25">
      <c r="A10362" s="98" t="str">
        <f t="shared" si="915"/>
        <v>Type 22/33 600 56 4</v>
      </c>
      <c r="B10362" s="103" t="str">
        <f t="shared" si="917"/>
        <v>Type 22/33 600</v>
      </c>
      <c r="C10362" s="99">
        <v>56</v>
      </c>
      <c r="D10362" s="99">
        <f t="shared" si="919"/>
        <v>4</v>
      </c>
      <c r="E10362" s="100">
        <f t="shared" si="916"/>
        <v>43.088000000000008</v>
      </c>
      <c r="G10362" s="104"/>
      <c r="H10362" s="59"/>
      <c r="I10362" s="59"/>
      <c r="J10362" s="59"/>
      <c r="K10362" s="105">
        <f>K10361+J10358</f>
        <v>43.088000000000008</v>
      </c>
    </row>
    <row r="10363" spans="1:12" hidden="1" outlineLevel="1" x14ac:dyDescent="0.25">
      <c r="A10363" s="98" t="str">
        <f t="shared" si="915"/>
        <v>Type 22/33 600 57 4</v>
      </c>
      <c r="B10363" s="103" t="str">
        <f t="shared" si="917"/>
        <v>Type 22/33 600</v>
      </c>
      <c r="C10363" s="99">
        <v>57</v>
      </c>
      <c r="D10363" s="99">
        <f t="shared" si="919"/>
        <v>4</v>
      </c>
      <c r="E10363" s="100">
        <f t="shared" si="916"/>
        <v>43.13600000000001</v>
      </c>
      <c r="G10363" s="104"/>
      <c r="H10363" s="59"/>
      <c r="I10363" s="59"/>
      <c r="J10363" s="59"/>
      <c r="K10363" s="105">
        <f>K10362+J10358</f>
        <v>43.13600000000001</v>
      </c>
    </row>
    <row r="10364" spans="1:12" hidden="1" outlineLevel="1" x14ac:dyDescent="0.25">
      <c r="A10364" s="98" t="str">
        <f t="shared" si="915"/>
        <v>Type 22/33 600 58 4</v>
      </c>
      <c r="B10364" s="103" t="str">
        <f t="shared" si="917"/>
        <v>Type 22/33 600</v>
      </c>
      <c r="C10364" s="99">
        <v>58</v>
      </c>
      <c r="D10364" s="99">
        <f t="shared" si="919"/>
        <v>4</v>
      </c>
      <c r="E10364" s="100">
        <f t="shared" si="916"/>
        <v>43.184000000000012</v>
      </c>
      <c r="G10364" s="104"/>
      <c r="H10364" s="59"/>
      <c r="I10364" s="59"/>
      <c r="J10364" s="59"/>
      <c r="K10364" s="105">
        <f>K10363+J10358</f>
        <v>43.184000000000012</v>
      </c>
    </row>
    <row r="10365" spans="1:12" hidden="1" outlineLevel="1" x14ac:dyDescent="0.25">
      <c r="A10365" s="98" t="str">
        <f t="shared" si="915"/>
        <v>Type 22/33 600 59 4</v>
      </c>
      <c r="B10365" s="103" t="str">
        <f t="shared" si="917"/>
        <v>Type 22/33 600</v>
      </c>
      <c r="C10365" s="99">
        <v>59</v>
      </c>
      <c r="D10365" s="99">
        <f t="shared" si="919"/>
        <v>4</v>
      </c>
      <c r="E10365" s="100">
        <f t="shared" si="916"/>
        <v>43.232000000000014</v>
      </c>
      <c r="G10365" s="104"/>
      <c r="H10365" s="59"/>
      <c r="I10365" s="59"/>
      <c r="J10365" s="59"/>
      <c r="K10365" s="105">
        <f>K10364+J10358</f>
        <v>43.232000000000014</v>
      </c>
    </row>
    <row r="10366" spans="1:12" hidden="1" outlineLevel="1" x14ac:dyDescent="0.25">
      <c r="A10366" s="98" t="str">
        <f t="shared" si="915"/>
        <v>Type 22/33 600 60 4</v>
      </c>
      <c r="B10366" s="103" t="str">
        <f t="shared" si="917"/>
        <v>Type 22/33 600</v>
      </c>
      <c r="C10366" s="99">
        <v>60</v>
      </c>
      <c r="D10366" s="99">
        <f t="shared" si="919"/>
        <v>4</v>
      </c>
      <c r="E10366" s="100">
        <f t="shared" si="916"/>
        <v>43.280000000000015</v>
      </c>
      <c r="G10366" s="108"/>
      <c r="H10366" s="59"/>
      <c r="I10366" s="59"/>
      <c r="J10366" s="59"/>
      <c r="K10366" s="105">
        <f>K10365+J10358</f>
        <v>43.280000000000015</v>
      </c>
    </row>
    <row r="10367" spans="1:12" hidden="1" outlineLevel="1" x14ac:dyDescent="0.25">
      <c r="A10367" s="98" t="str">
        <f t="shared" si="915"/>
        <v>Type 22/33 600 61 4</v>
      </c>
      <c r="B10367" s="103" t="str">
        <f t="shared" si="917"/>
        <v>Type 22/33 600</v>
      </c>
      <c r="C10367" s="99">
        <v>61</v>
      </c>
      <c r="D10367" s="99">
        <f t="shared" si="919"/>
        <v>4</v>
      </c>
      <c r="E10367" s="100">
        <f t="shared" si="916"/>
        <v>43.328000000000017</v>
      </c>
      <c r="G10367" s="108"/>
      <c r="H10367" s="109"/>
      <c r="I10367" s="109"/>
      <c r="J10367" s="109"/>
      <c r="K10367" s="105">
        <f>K10366+J10358</f>
        <v>43.328000000000017</v>
      </c>
    </row>
    <row r="10368" spans="1:12" hidden="1" outlineLevel="1" x14ac:dyDescent="0.25">
      <c r="A10368" s="98" t="str">
        <f t="shared" si="915"/>
        <v>Type 22/33 600 62 4</v>
      </c>
      <c r="B10368" s="103" t="str">
        <f t="shared" si="917"/>
        <v>Type 22/33 600</v>
      </c>
      <c r="C10368" s="99">
        <v>62</v>
      </c>
      <c r="D10368" s="99">
        <f t="shared" si="919"/>
        <v>4</v>
      </c>
      <c r="E10368" s="100">
        <f t="shared" si="916"/>
        <v>43.376000000000019</v>
      </c>
      <c r="G10368" s="108"/>
      <c r="H10368" s="109"/>
      <c r="I10368" s="109"/>
      <c r="J10368" s="109"/>
      <c r="K10368" s="105">
        <f>K10367+J10358</f>
        <v>43.376000000000019</v>
      </c>
    </row>
    <row r="10369" spans="1:11" hidden="1" outlineLevel="1" x14ac:dyDescent="0.25">
      <c r="A10369" s="98" t="str">
        <f t="shared" si="915"/>
        <v>Type 22/33 600 63 4</v>
      </c>
      <c r="B10369" s="103" t="str">
        <f t="shared" si="917"/>
        <v>Type 22/33 600</v>
      </c>
      <c r="C10369" s="99">
        <v>63</v>
      </c>
      <c r="D10369" s="99">
        <f t="shared" si="919"/>
        <v>4</v>
      </c>
      <c r="E10369" s="100">
        <f t="shared" si="916"/>
        <v>43.424000000000021</v>
      </c>
      <c r="G10369" s="108"/>
      <c r="H10369" s="109"/>
      <c r="I10369" s="109"/>
      <c r="J10369" s="109"/>
      <c r="K10369" s="105">
        <f>K10368+J10358</f>
        <v>43.424000000000021</v>
      </c>
    </row>
    <row r="10370" spans="1:11" hidden="1" outlineLevel="1" x14ac:dyDescent="0.25">
      <c r="A10370" s="98" t="str">
        <f t="shared" si="915"/>
        <v>Type 22/33 600 64 4</v>
      </c>
      <c r="B10370" s="103" t="str">
        <f t="shared" si="917"/>
        <v>Type 22/33 600</v>
      </c>
      <c r="C10370" s="99">
        <v>64</v>
      </c>
      <c r="D10370" s="99">
        <f t="shared" si="919"/>
        <v>4</v>
      </c>
      <c r="E10370" s="100">
        <f t="shared" si="916"/>
        <v>43.472000000000023</v>
      </c>
      <c r="G10370" s="108"/>
      <c r="H10370" s="109"/>
      <c r="I10370" s="109"/>
      <c r="J10370" s="109"/>
      <c r="K10370" s="105">
        <f>K10369+J10358</f>
        <v>43.472000000000023</v>
      </c>
    </row>
    <row r="10371" spans="1:11" hidden="1" outlineLevel="1" x14ac:dyDescent="0.25">
      <c r="A10371" s="98" t="str">
        <f t="shared" ref="A10371:A10434" si="920">CONCATENATE(B10371," ",C10371," ",D10371)</f>
        <v>Type 22/33 600 65 4</v>
      </c>
      <c r="B10371" s="103" t="str">
        <f t="shared" si="917"/>
        <v>Type 22/33 600</v>
      </c>
      <c r="C10371" s="99">
        <v>65</v>
      </c>
      <c r="D10371" s="99">
        <f t="shared" si="919"/>
        <v>4</v>
      </c>
      <c r="E10371" s="100">
        <f t="shared" ref="E10371:E10434" si="921">K10371</f>
        <v>43.520000000000024</v>
      </c>
      <c r="G10371" s="108"/>
      <c r="H10371" s="109"/>
      <c r="I10371" s="109"/>
      <c r="J10371" s="109"/>
      <c r="K10371" s="105">
        <f>K10370+J10358</f>
        <v>43.520000000000024</v>
      </c>
    </row>
    <row r="10372" spans="1:11" hidden="1" outlineLevel="1" x14ac:dyDescent="0.25">
      <c r="A10372" s="98" t="str">
        <f t="shared" si="920"/>
        <v>Type 22/33 600 66 4</v>
      </c>
      <c r="B10372" s="103" t="str">
        <f t="shared" si="917"/>
        <v>Type 22/33 600</v>
      </c>
      <c r="C10372" s="99">
        <v>66</v>
      </c>
      <c r="D10372" s="99">
        <f t="shared" si="919"/>
        <v>4</v>
      </c>
      <c r="E10372" s="100">
        <f t="shared" si="921"/>
        <v>43.568000000000026</v>
      </c>
      <c r="G10372" s="108"/>
      <c r="H10372" s="109"/>
      <c r="I10372" s="109"/>
      <c r="J10372" s="109"/>
      <c r="K10372" s="105">
        <f>K10371+J10358</f>
        <v>43.568000000000026</v>
      </c>
    </row>
    <row r="10373" spans="1:11" hidden="1" outlineLevel="1" x14ac:dyDescent="0.25">
      <c r="A10373" s="98" t="str">
        <f t="shared" si="920"/>
        <v>Type 22/33 600 67 4</v>
      </c>
      <c r="B10373" s="103" t="str">
        <f t="shared" ref="B10373:B10406" si="922">B10372</f>
        <v>Type 22/33 600</v>
      </c>
      <c r="C10373" s="99">
        <v>67</v>
      </c>
      <c r="D10373" s="99">
        <f t="shared" si="919"/>
        <v>4</v>
      </c>
      <c r="E10373" s="100">
        <f t="shared" si="921"/>
        <v>43.616000000000028</v>
      </c>
      <c r="G10373" s="108"/>
      <c r="H10373" s="109"/>
      <c r="I10373" s="109"/>
      <c r="J10373" s="109"/>
      <c r="K10373" s="105">
        <f>K10372+J10358</f>
        <v>43.616000000000028</v>
      </c>
    </row>
    <row r="10374" spans="1:11" hidden="1" outlineLevel="1" x14ac:dyDescent="0.25">
      <c r="A10374" s="98" t="str">
        <f t="shared" si="920"/>
        <v>Type 22/33 600 68 4</v>
      </c>
      <c r="B10374" s="103" t="str">
        <f t="shared" si="922"/>
        <v>Type 22/33 600</v>
      </c>
      <c r="C10374" s="99">
        <v>68</v>
      </c>
      <c r="D10374" s="99">
        <f t="shared" si="919"/>
        <v>4</v>
      </c>
      <c r="E10374" s="100">
        <f t="shared" si="921"/>
        <v>43.66400000000003</v>
      </c>
      <c r="G10374" s="108"/>
      <c r="H10374" s="109"/>
      <c r="I10374" s="109"/>
      <c r="J10374" s="109"/>
      <c r="K10374" s="105">
        <f>K10373+J10358</f>
        <v>43.66400000000003</v>
      </c>
    </row>
    <row r="10375" spans="1:11" hidden="1" outlineLevel="1" x14ac:dyDescent="0.25">
      <c r="A10375" s="98" t="str">
        <f t="shared" si="920"/>
        <v>Type 22/33 600 69 4</v>
      </c>
      <c r="B10375" s="103" t="str">
        <f t="shared" si="922"/>
        <v>Type 22/33 600</v>
      </c>
      <c r="C10375" s="99">
        <v>69</v>
      </c>
      <c r="D10375" s="99">
        <f t="shared" si="919"/>
        <v>4</v>
      </c>
      <c r="E10375" s="100">
        <f t="shared" si="921"/>
        <v>43.712000000000032</v>
      </c>
      <c r="G10375" s="108"/>
      <c r="H10375" s="109"/>
      <c r="I10375" s="109"/>
      <c r="J10375" s="109"/>
      <c r="K10375" s="105">
        <f>K10374+J10358</f>
        <v>43.712000000000032</v>
      </c>
    </row>
    <row r="10376" spans="1:11" hidden="1" outlineLevel="1" x14ac:dyDescent="0.25">
      <c r="A10376" s="98" t="str">
        <f t="shared" si="920"/>
        <v>Type 22/33 600 70 4</v>
      </c>
      <c r="B10376" s="103" t="str">
        <f t="shared" si="922"/>
        <v>Type 22/33 600</v>
      </c>
      <c r="C10376" s="99">
        <v>70</v>
      </c>
      <c r="D10376" s="99">
        <f t="shared" si="919"/>
        <v>4</v>
      </c>
      <c r="E10376" s="100">
        <f t="shared" si="921"/>
        <v>43.760000000000034</v>
      </c>
      <c r="G10376" s="108"/>
      <c r="H10376" s="109"/>
      <c r="I10376" s="109"/>
      <c r="J10376" s="109"/>
      <c r="K10376" s="105">
        <f>K10375+J10358</f>
        <v>43.760000000000034</v>
      </c>
    </row>
    <row r="10377" spans="1:11" hidden="1" outlineLevel="1" x14ac:dyDescent="0.25">
      <c r="A10377" s="98" t="str">
        <f t="shared" si="920"/>
        <v>Type 22/33 600 71 4</v>
      </c>
      <c r="B10377" s="103" t="str">
        <f t="shared" si="922"/>
        <v>Type 22/33 600</v>
      </c>
      <c r="C10377" s="99">
        <v>71</v>
      </c>
      <c r="D10377" s="99">
        <f t="shared" si="919"/>
        <v>4</v>
      </c>
      <c r="E10377" s="100">
        <f t="shared" si="921"/>
        <v>43.808000000000035</v>
      </c>
      <c r="G10377" s="108"/>
      <c r="H10377" s="109"/>
      <c r="I10377" s="109"/>
      <c r="J10377" s="109"/>
      <c r="K10377" s="105">
        <f>K10376+J10358</f>
        <v>43.808000000000035</v>
      </c>
    </row>
    <row r="10378" spans="1:11" hidden="1" outlineLevel="1" x14ac:dyDescent="0.25">
      <c r="A10378" s="98" t="str">
        <f t="shared" si="920"/>
        <v>Type 22/33 600 72 4</v>
      </c>
      <c r="B10378" s="103" t="str">
        <f t="shared" si="922"/>
        <v>Type 22/33 600</v>
      </c>
      <c r="C10378" s="99">
        <v>72</v>
      </c>
      <c r="D10378" s="99">
        <f t="shared" si="919"/>
        <v>4</v>
      </c>
      <c r="E10378" s="100">
        <f t="shared" si="921"/>
        <v>43.856000000000037</v>
      </c>
      <c r="G10378" s="108"/>
      <c r="H10378" s="109"/>
      <c r="I10378" s="109"/>
      <c r="J10378" s="109"/>
      <c r="K10378" s="105">
        <f>K10377+J10358</f>
        <v>43.856000000000037</v>
      </c>
    </row>
    <row r="10379" spans="1:11" hidden="1" outlineLevel="1" x14ac:dyDescent="0.25">
      <c r="A10379" s="98" t="str">
        <f t="shared" si="920"/>
        <v>Type 22/33 600 73 4</v>
      </c>
      <c r="B10379" s="103" t="str">
        <f t="shared" si="922"/>
        <v>Type 22/33 600</v>
      </c>
      <c r="C10379" s="99">
        <v>73</v>
      </c>
      <c r="D10379" s="99">
        <f t="shared" si="919"/>
        <v>4</v>
      </c>
      <c r="E10379" s="100">
        <f t="shared" si="921"/>
        <v>43.904000000000039</v>
      </c>
      <c r="G10379" s="108"/>
      <c r="H10379" s="109"/>
      <c r="I10379" s="109"/>
      <c r="J10379" s="109"/>
      <c r="K10379" s="105">
        <f>K10378+J10358</f>
        <v>43.904000000000039</v>
      </c>
    </row>
    <row r="10380" spans="1:11" hidden="1" outlineLevel="1" x14ac:dyDescent="0.25">
      <c r="A10380" s="98" t="str">
        <f t="shared" si="920"/>
        <v>Type 22/33 600 74 4</v>
      </c>
      <c r="B10380" s="103" t="str">
        <f t="shared" si="922"/>
        <v>Type 22/33 600</v>
      </c>
      <c r="C10380" s="99">
        <v>74</v>
      </c>
      <c r="D10380" s="99">
        <f t="shared" si="919"/>
        <v>4</v>
      </c>
      <c r="E10380" s="100">
        <f t="shared" si="921"/>
        <v>43.952000000000041</v>
      </c>
      <c r="G10380" s="108"/>
      <c r="H10380" s="109"/>
      <c r="I10380" s="109"/>
      <c r="J10380" s="109"/>
      <c r="K10380" s="105">
        <f>K10379+J10358</f>
        <v>43.952000000000041</v>
      </c>
    </row>
    <row r="10381" spans="1:11" hidden="1" outlineLevel="1" x14ac:dyDescent="0.25">
      <c r="A10381" s="98" t="str">
        <f t="shared" si="920"/>
        <v>Type 22/33 600 75 4</v>
      </c>
      <c r="B10381" s="103" t="str">
        <f t="shared" si="922"/>
        <v>Type 22/33 600</v>
      </c>
      <c r="C10381" s="99">
        <v>75</v>
      </c>
      <c r="D10381" s="99">
        <f t="shared" si="919"/>
        <v>4</v>
      </c>
      <c r="E10381" s="100">
        <f t="shared" si="921"/>
        <v>44.000000000000043</v>
      </c>
      <c r="G10381" s="108"/>
      <c r="H10381" s="109"/>
      <c r="I10381" s="109"/>
      <c r="J10381" s="109"/>
      <c r="K10381" s="105">
        <f>K10380+J10358</f>
        <v>44.000000000000043</v>
      </c>
    </row>
    <row r="10382" spans="1:11" hidden="1" outlineLevel="1" x14ac:dyDescent="0.25">
      <c r="A10382" s="98" t="str">
        <f t="shared" si="920"/>
        <v>Type 22/33 600 76 4</v>
      </c>
      <c r="B10382" s="103" t="str">
        <f t="shared" si="922"/>
        <v>Type 22/33 600</v>
      </c>
      <c r="C10382" s="99">
        <v>76</v>
      </c>
      <c r="D10382" s="99">
        <f t="shared" si="919"/>
        <v>4</v>
      </c>
      <c r="E10382" s="100">
        <f t="shared" si="921"/>
        <v>44.048000000000044</v>
      </c>
      <c r="G10382" s="108"/>
      <c r="H10382" s="109"/>
      <c r="I10382" s="109"/>
      <c r="J10382" s="109"/>
      <c r="K10382" s="105">
        <f>K10381+J10358</f>
        <v>44.048000000000044</v>
      </c>
    </row>
    <row r="10383" spans="1:11" hidden="1" outlineLevel="1" x14ac:dyDescent="0.25">
      <c r="A10383" s="98" t="str">
        <f t="shared" si="920"/>
        <v>Type 22/33 600 77 4</v>
      </c>
      <c r="B10383" s="103" t="str">
        <f t="shared" si="922"/>
        <v>Type 22/33 600</v>
      </c>
      <c r="C10383" s="99">
        <v>77</v>
      </c>
      <c r="D10383" s="99">
        <f t="shared" si="919"/>
        <v>4</v>
      </c>
      <c r="E10383" s="100">
        <f t="shared" si="921"/>
        <v>44.096000000000046</v>
      </c>
      <c r="G10383" s="108"/>
      <c r="H10383" s="109"/>
      <c r="I10383" s="109"/>
      <c r="J10383" s="109"/>
      <c r="K10383" s="105">
        <f>K10382+J10358</f>
        <v>44.096000000000046</v>
      </c>
    </row>
    <row r="10384" spans="1:11" hidden="1" outlineLevel="1" x14ac:dyDescent="0.25">
      <c r="A10384" s="98" t="str">
        <f t="shared" si="920"/>
        <v>Type 22/33 600 78 4</v>
      </c>
      <c r="B10384" s="103" t="str">
        <f t="shared" si="922"/>
        <v>Type 22/33 600</v>
      </c>
      <c r="C10384" s="99">
        <v>78</v>
      </c>
      <c r="D10384" s="99">
        <f t="shared" si="919"/>
        <v>4</v>
      </c>
      <c r="E10384" s="100">
        <f t="shared" si="921"/>
        <v>44.144000000000048</v>
      </c>
      <c r="G10384" s="108"/>
      <c r="H10384" s="109"/>
      <c r="I10384" s="109"/>
      <c r="J10384" s="109"/>
      <c r="K10384" s="105">
        <f>K10383+J10358</f>
        <v>44.144000000000048</v>
      </c>
    </row>
    <row r="10385" spans="1:11" hidden="1" outlineLevel="1" x14ac:dyDescent="0.25">
      <c r="A10385" s="98" t="str">
        <f t="shared" si="920"/>
        <v>Type 22/33 600 79 4</v>
      </c>
      <c r="B10385" s="103" t="str">
        <f t="shared" si="922"/>
        <v>Type 22/33 600</v>
      </c>
      <c r="C10385" s="99">
        <v>79</v>
      </c>
      <c r="D10385" s="99">
        <f t="shared" si="919"/>
        <v>4</v>
      </c>
      <c r="E10385" s="100">
        <f t="shared" si="921"/>
        <v>44.19200000000005</v>
      </c>
      <c r="G10385" s="108"/>
      <c r="H10385" s="109"/>
      <c r="I10385" s="109"/>
      <c r="J10385" s="109"/>
      <c r="K10385" s="105">
        <f>K10384+J10358</f>
        <v>44.19200000000005</v>
      </c>
    </row>
    <row r="10386" spans="1:11" hidden="1" outlineLevel="1" x14ac:dyDescent="0.25">
      <c r="A10386" s="98" t="str">
        <f t="shared" si="920"/>
        <v>Type 22/33 600 80 4</v>
      </c>
      <c r="B10386" s="103" t="str">
        <f t="shared" si="922"/>
        <v>Type 22/33 600</v>
      </c>
      <c r="C10386" s="99">
        <v>80</v>
      </c>
      <c r="D10386" s="99">
        <f t="shared" si="919"/>
        <v>4</v>
      </c>
      <c r="E10386" s="100">
        <f t="shared" si="921"/>
        <v>44.240000000000052</v>
      </c>
      <c r="G10386" s="108"/>
      <c r="H10386" s="109"/>
      <c r="I10386" s="109"/>
      <c r="J10386" s="109"/>
      <c r="K10386" s="105">
        <f>K10385+J10358</f>
        <v>44.240000000000052</v>
      </c>
    </row>
    <row r="10387" spans="1:11" hidden="1" outlineLevel="1" x14ac:dyDescent="0.25">
      <c r="A10387" s="98" t="str">
        <f t="shared" si="920"/>
        <v>Type 22/33 600 81 4</v>
      </c>
      <c r="B10387" s="103" t="str">
        <f t="shared" si="922"/>
        <v>Type 22/33 600</v>
      </c>
      <c r="C10387" s="99">
        <v>81</v>
      </c>
      <c r="D10387" s="99">
        <f t="shared" si="919"/>
        <v>4</v>
      </c>
      <c r="E10387" s="100">
        <f t="shared" si="921"/>
        <v>44.288000000000054</v>
      </c>
      <c r="G10387" s="108"/>
      <c r="H10387" s="109"/>
      <c r="I10387" s="109"/>
      <c r="J10387" s="109"/>
      <c r="K10387" s="105">
        <f>K10386+J10358</f>
        <v>44.288000000000054</v>
      </c>
    </row>
    <row r="10388" spans="1:11" hidden="1" outlineLevel="1" x14ac:dyDescent="0.25">
      <c r="A10388" s="98" t="str">
        <f t="shared" si="920"/>
        <v>Type 22/33 600 82 4</v>
      </c>
      <c r="B10388" s="103" t="str">
        <f t="shared" si="922"/>
        <v>Type 22/33 600</v>
      </c>
      <c r="C10388" s="99">
        <v>82</v>
      </c>
      <c r="D10388" s="99">
        <f t="shared" si="919"/>
        <v>4</v>
      </c>
      <c r="E10388" s="100">
        <f t="shared" si="921"/>
        <v>44.336000000000055</v>
      </c>
      <c r="G10388" s="108"/>
      <c r="H10388" s="109"/>
      <c r="I10388" s="109"/>
      <c r="J10388" s="109"/>
      <c r="K10388" s="105">
        <f>K10387+J10358</f>
        <v>44.336000000000055</v>
      </c>
    </row>
    <row r="10389" spans="1:11" hidden="1" outlineLevel="1" x14ac:dyDescent="0.25">
      <c r="A10389" s="98" t="str">
        <f t="shared" si="920"/>
        <v>Type 22/33 600 83 4</v>
      </c>
      <c r="B10389" s="103" t="str">
        <f t="shared" si="922"/>
        <v>Type 22/33 600</v>
      </c>
      <c r="C10389" s="99">
        <v>83</v>
      </c>
      <c r="D10389" s="99">
        <f t="shared" ref="D10389:D10406" si="923">D10388</f>
        <v>4</v>
      </c>
      <c r="E10389" s="100">
        <f t="shared" si="921"/>
        <v>44.384000000000057</v>
      </c>
      <c r="G10389" s="108"/>
      <c r="H10389" s="109"/>
      <c r="I10389" s="109"/>
      <c r="J10389" s="109"/>
      <c r="K10389" s="105">
        <f>K10388+J10358</f>
        <v>44.384000000000057</v>
      </c>
    </row>
    <row r="10390" spans="1:11" hidden="1" outlineLevel="1" x14ac:dyDescent="0.25">
      <c r="A10390" s="98" t="str">
        <f t="shared" si="920"/>
        <v>Type 22/33 600 84 4</v>
      </c>
      <c r="B10390" s="103" t="str">
        <f t="shared" si="922"/>
        <v>Type 22/33 600</v>
      </c>
      <c r="C10390" s="99">
        <v>84</v>
      </c>
      <c r="D10390" s="99">
        <f t="shared" si="923"/>
        <v>4</v>
      </c>
      <c r="E10390" s="100">
        <f t="shared" si="921"/>
        <v>44.432000000000059</v>
      </c>
      <c r="G10390" s="108"/>
      <c r="H10390" s="109"/>
      <c r="I10390" s="109"/>
      <c r="J10390" s="109"/>
      <c r="K10390" s="105">
        <f>K10389+J10358</f>
        <v>44.432000000000059</v>
      </c>
    </row>
    <row r="10391" spans="1:11" hidden="1" outlineLevel="1" x14ac:dyDescent="0.25">
      <c r="A10391" s="98" t="str">
        <f t="shared" si="920"/>
        <v>Type 22/33 600 85 4</v>
      </c>
      <c r="B10391" s="103" t="str">
        <f t="shared" si="922"/>
        <v>Type 22/33 600</v>
      </c>
      <c r="C10391" s="99">
        <v>85</v>
      </c>
      <c r="D10391" s="99">
        <f t="shared" si="923"/>
        <v>4</v>
      </c>
      <c r="E10391" s="100">
        <f t="shared" si="921"/>
        <v>44.480000000000061</v>
      </c>
      <c r="G10391" s="108"/>
      <c r="H10391" s="109"/>
      <c r="I10391" s="109"/>
      <c r="J10391" s="109"/>
      <c r="K10391" s="105">
        <f>K10390+J10358</f>
        <v>44.480000000000061</v>
      </c>
    </row>
    <row r="10392" spans="1:11" hidden="1" outlineLevel="1" x14ac:dyDescent="0.25">
      <c r="A10392" s="98" t="str">
        <f t="shared" si="920"/>
        <v>Type 22/33 600 86 4</v>
      </c>
      <c r="B10392" s="103" t="str">
        <f t="shared" si="922"/>
        <v>Type 22/33 600</v>
      </c>
      <c r="C10392" s="99">
        <v>86</v>
      </c>
      <c r="D10392" s="99">
        <f t="shared" si="923"/>
        <v>4</v>
      </c>
      <c r="E10392" s="100">
        <f t="shared" si="921"/>
        <v>44.528000000000063</v>
      </c>
      <c r="G10392" s="108"/>
      <c r="H10392" s="109"/>
      <c r="I10392" s="109"/>
      <c r="J10392" s="109"/>
      <c r="K10392" s="105">
        <f>K10391+J10358</f>
        <v>44.528000000000063</v>
      </c>
    </row>
    <row r="10393" spans="1:11" hidden="1" outlineLevel="1" x14ac:dyDescent="0.25">
      <c r="A10393" s="98" t="str">
        <f t="shared" si="920"/>
        <v>Type 22/33 600 87 4</v>
      </c>
      <c r="B10393" s="103" t="str">
        <f t="shared" si="922"/>
        <v>Type 22/33 600</v>
      </c>
      <c r="C10393" s="99">
        <v>87</v>
      </c>
      <c r="D10393" s="99">
        <f t="shared" si="923"/>
        <v>4</v>
      </c>
      <c r="E10393" s="100">
        <f t="shared" si="921"/>
        <v>44.576000000000064</v>
      </c>
      <c r="G10393" s="108"/>
      <c r="H10393" s="109"/>
      <c r="I10393" s="109"/>
      <c r="J10393" s="109"/>
      <c r="K10393" s="105">
        <f>K10392+J10358</f>
        <v>44.576000000000064</v>
      </c>
    </row>
    <row r="10394" spans="1:11" hidden="1" outlineLevel="1" x14ac:dyDescent="0.25">
      <c r="A10394" s="98" t="str">
        <f t="shared" si="920"/>
        <v>Type 22/33 600 88 4</v>
      </c>
      <c r="B10394" s="103" t="str">
        <f t="shared" si="922"/>
        <v>Type 22/33 600</v>
      </c>
      <c r="C10394" s="99">
        <v>88</v>
      </c>
      <c r="D10394" s="99">
        <f t="shared" si="923"/>
        <v>4</v>
      </c>
      <c r="E10394" s="100">
        <f t="shared" si="921"/>
        <v>44.624000000000066</v>
      </c>
      <c r="G10394" s="108"/>
      <c r="H10394" s="109"/>
      <c r="I10394" s="109"/>
      <c r="J10394" s="109"/>
      <c r="K10394" s="105">
        <f>K10393+J10358</f>
        <v>44.624000000000066</v>
      </c>
    </row>
    <row r="10395" spans="1:11" hidden="1" outlineLevel="1" x14ac:dyDescent="0.25">
      <c r="A10395" s="98" t="str">
        <f t="shared" si="920"/>
        <v>Type 22/33 600 89 4</v>
      </c>
      <c r="B10395" s="103" t="str">
        <f t="shared" si="922"/>
        <v>Type 22/33 600</v>
      </c>
      <c r="C10395" s="99">
        <v>89</v>
      </c>
      <c r="D10395" s="99">
        <f t="shared" si="923"/>
        <v>4</v>
      </c>
      <c r="E10395" s="100">
        <f t="shared" si="921"/>
        <v>44.672000000000068</v>
      </c>
      <c r="G10395" s="108"/>
      <c r="H10395" s="109"/>
      <c r="I10395" s="109"/>
      <c r="J10395" s="109"/>
      <c r="K10395" s="105">
        <f>K10394+J10358</f>
        <v>44.672000000000068</v>
      </c>
    </row>
    <row r="10396" spans="1:11" hidden="1" outlineLevel="1" x14ac:dyDescent="0.25">
      <c r="A10396" s="98" t="str">
        <f t="shared" si="920"/>
        <v>Type 22/33 600 90 4</v>
      </c>
      <c r="B10396" s="103" t="str">
        <f t="shared" si="922"/>
        <v>Type 22/33 600</v>
      </c>
      <c r="C10396" s="99">
        <v>90</v>
      </c>
      <c r="D10396" s="99">
        <f t="shared" si="923"/>
        <v>4</v>
      </c>
      <c r="E10396" s="100">
        <f t="shared" si="921"/>
        <v>44.72000000000007</v>
      </c>
      <c r="G10396" s="108"/>
      <c r="H10396" s="109"/>
      <c r="I10396" s="109"/>
      <c r="J10396" s="109"/>
      <c r="K10396" s="105">
        <f>K10395+J10358</f>
        <v>44.72000000000007</v>
      </c>
    </row>
    <row r="10397" spans="1:11" hidden="1" outlineLevel="1" x14ac:dyDescent="0.25">
      <c r="A10397" s="98" t="str">
        <f t="shared" si="920"/>
        <v>Type 22/33 600 91 4</v>
      </c>
      <c r="B10397" s="103" t="str">
        <f t="shared" si="922"/>
        <v>Type 22/33 600</v>
      </c>
      <c r="C10397" s="99">
        <v>91</v>
      </c>
      <c r="D10397" s="99">
        <f t="shared" si="923"/>
        <v>4</v>
      </c>
      <c r="E10397" s="100">
        <f t="shared" si="921"/>
        <v>44.768000000000072</v>
      </c>
      <c r="G10397" s="108"/>
      <c r="H10397" s="109"/>
      <c r="I10397" s="109"/>
      <c r="J10397" s="109"/>
      <c r="K10397" s="105">
        <f>K10396+J10358</f>
        <v>44.768000000000072</v>
      </c>
    </row>
    <row r="10398" spans="1:11" hidden="1" outlineLevel="1" x14ac:dyDescent="0.25">
      <c r="A10398" s="98" t="str">
        <f t="shared" si="920"/>
        <v>Type 22/33 600 92 4</v>
      </c>
      <c r="B10398" s="103" t="str">
        <f t="shared" si="922"/>
        <v>Type 22/33 600</v>
      </c>
      <c r="C10398" s="99">
        <v>92</v>
      </c>
      <c r="D10398" s="99">
        <f t="shared" si="923"/>
        <v>4</v>
      </c>
      <c r="E10398" s="100">
        <f t="shared" si="921"/>
        <v>44.816000000000074</v>
      </c>
      <c r="G10398" s="108"/>
      <c r="H10398" s="109"/>
      <c r="I10398" s="109"/>
      <c r="J10398" s="109"/>
      <c r="K10398" s="105">
        <f>K10397+J10358</f>
        <v>44.816000000000074</v>
      </c>
    </row>
    <row r="10399" spans="1:11" hidden="1" outlineLevel="1" x14ac:dyDescent="0.25">
      <c r="A10399" s="98" t="str">
        <f t="shared" si="920"/>
        <v>Type 22/33 600 93 4</v>
      </c>
      <c r="B10399" s="103" t="str">
        <f t="shared" si="922"/>
        <v>Type 22/33 600</v>
      </c>
      <c r="C10399" s="99">
        <v>93</v>
      </c>
      <c r="D10399" s="99">
        <f t="shared" si="923"/>
        <v>4</v>
      </c>
      <c r="E10399" s="100">
        <f t="shared" si="921"/>
        <v>44.864000000000075</v>
      </c>
      <c r="G10399" s="108"/>
      <c r="H10399" s="109"/>
      <c r="I10399" s="109"/>
      <c r="J10399" s="109"/>
      <c r="K10399" s="105">
        <f>K10398+J10358</f>
        <v>44.864000000000075</v>
      </c>
    </row>
    <row r="10400" spans="1:11" hidden="1" outlineLevel="1" x14ac:dyDescent="0.25">
      <c r="A10400" s="98" t="str">
        <f t="shared" si="920"/>
        <v>Type 22/33 600 94 4</v>
      </c>
      <c r="B10400" s="103" t="str">
        <f t="shared" si="922"/>
        <v>Type 22/33 600</v>
      </c>
      <c r="C10400" s="99">
        <v>94</v>
      </c>
      <c r="D10400" s="99">
        <f t="shared" si="923"/>
        <v>4</v>
      </c>
      <c r="E10400" s="100">
        <f t="shared" si="921"/>
        <v>44.912000000000077</v>
      </c>
      <c r="G10400" s="108"/>
      <c r="H10400" s="109"/>
      <c r="I10400" s="109"/>
      <c r="J10400" s="109"/>
      <c r="K10400" s="105">
        <f>K10399+J10358</f>
        <v>44.912000000000077</v>
      </c>
    </row>
    <row r="10401" spans="1:31" hidden="1" outlineLevel="1" x14ac:dyDescent="0.25">
      <c r="A10401" s="98" t="str">
        <f t="shared" si="920"/>
        <v>Type 22/33 600 95 4</v>
      </c>
      <c r="B10401" s="103" t="str">
        <f t="shared" si="922"/>
        <v>Type 22/33 600</v>
      </c>
      <c r="C10401" s="99">
        <v>95</v>
      </c>
      <c r="D10401" s="99">
        <f t="shared" si="923"/>
        <v>4</v>
      </c>
      <c r="E10401" s="100">
        <f t="shared" si="921"/>
        <v>44.960000000000079</v>
      </c>
      <c r="G10401" s="108"/>
      <c r="H10401" s="109"/>
      <c r="I10401" s="109"/>
      <c r="J10401" s="109"/>
      <c r="K10401" s="105">
        <f>K10400+J10358</f>
        <v>44.960000000000079</v>
      </c>
    </row>
    <row r="10402" spans="1:31" hidden="1" outlineLevel="1" x14ac:dyDescent="0.25">
      <c r="A10402" s="98" t="str">
        <f t="shared" si="920"/>
        <v>Type 22/33 600 96 4</v>
      </c>
      <c r="B10402" s="103" t="str">
        <f t="shared" si="922"/>
        <v>Type 22/33 600</v>
      </c>
      <c r="C10402" s="99">
        <v>96</v>
      </c>
      <c r="D10402" s="99">
        <f t="shared" si="923"/>
        <v>4</v>
      </c>
      <c r="E10402" s="100">
        <f t="shared" si="921"/>
        <v>45.008000000000081</v>
      </c>
      <c r="G10402" s="108"/>
      <c r="H10402" s="109"/>
      <c r="I10402" s="109"/>
      <c r="J10402" s="109"/>
      <c r="K10402" s="105">
        <f>K10401+J10358</f>
        <v>45.008000000000081</v>
      </c>
    </row>
    <row r="10403" spans="1:31" hidden="1" outlineLevel="1" x14ac:dyDescent="0.25">
      <c r="A10403" s="98" t="str">
        <f t="shared" si="920"/>
        <v>Type 22/33 600 97 4</v>
      </c>
      <c r="B10403" s="103" t="str">
        <f t="shared" si="922"/>
        <v>Type 22/33 600</v>
      </c>
      <c r="C10403" s="99">
        <v>97</v>
      </c>
      <c r="D10403" s="99">
        <f t="shared" si="923"/>
        <v>4</v>
      </c>
      <c r="E10403" s="100">
        <f t="shared" si="921"/>
        <v>45.056000000000083</v>
      </c>
      <c r="G10403" s="108"/>
      <c r="H10403" s="109"/>
      <c r="I10403" s="109"/>
      <c r="J10403" s="109"/>
      <c r="K10403" s="105">
        <f>K10402+J10358</f>
        <v>45.056000000000083</v>
      </c>
    </row>
    <row r="10404" spans="1:31" hidden="1" outlineLevel="1" x14ac:dyDescent="0.25">
      <c r="A10404" s="98" t="str">
        <f t="shared" si="920"/>
        <v>Type 22/33 600 98 4</v>
      </c>
      <c r="B10404" s="103" t="str">
        <f t="shared" si="922"/>
        <v>Type 22/33 600</v>
      </c>
      <c r="C10404" s="99">
        <v>98</v>
      </c>
      <c r="D10404" s="99">
        <f t="shared" si="923"/>
        <v>4</v>
      </c>
      <c r="E10404" s="100">
        <f t="shared" si="921"/>
        <v>45.104000000000084</v>
      </c>
      <c r="G10404" s="108"/>
      <c r="H10404" s="109"/>
      <c r="I10404" s="109"/>
      <c r="J10404" s="109"/>
      <c r="K10404" s="105">
        <f>K10403+J10358</f>
        <v>45.104000000000084</v>
      </c>
    </row>
    <row r="10405" spans="1:31" hidden="1" outlineLevel="1" x14ac:dyDescent="0.25">
      <c r="A10405" s="98" t="str">
        <f t="shared" si="920"/>
        <v>Type 22/33 600 99 4</v>
      </c>
      <c r="B10405" s="103" t="str">
        <f t="shared" si="922"/>
        <v>Type 22/33 600</v>
      </c>
      <c r="C10405" s="99">
        <v>99</v>
      </c>
      <c r="D10405" s="99">
        <f t="shared" si="923"/>
        <v>4</v>
      </c>
      <c r="E10405" s="100">
        <f t="shared" si="921"/>
        <v>45.152000000000086</v>
      </c>
      <c r="G10405" s="108"/>
      <c r="H10405" s="109"/>
      <c r="I10405" s="109"/>
      <c r="J10405" s="109"/>
      <c r="K10405" s="105">
        <f>K10404+J10358</f>
        <v>45.152000000000086</v>
      </c>
    </row>
    <row r="10406" spans="1:31" hidden="1" outlineLevel="1" x14ac:dyDescent="0.25">
      <c r="A10406" s="110" t="str">
        <f t="shared" si="920"/>
        <v>Type 22/33 600 100 4</v>
      </c>
      <c r="B10406" s="111" t="str">
        <f t="shared" si="922"/>
        <v>Type 22/33 600</v>
      </c>
      <c r="C10406" s="112">
        <v>100</v>
      </c>
      <c r="D10406" s="112">
        <f t="shared" si="923"/>
        <v>4</v>
      </c>
      <c r="E10406" s="113">
        <f t="shared" si="921"/>
        <v>45.200000000000088</v>
      </c>
      <c r="G10406" s="114"/>
      <c r="H10406" s="115"/>
      <c r="I10406" s="115"/>
      <c r="J10406" s="115"/>
      <c r="K10406" s="116">
        <f>K10405+J10358</f>
        <v>45.200000000000088</v>
      </c>
    </row>
    <row r="10407" spans="1:31" collapsed="1" x14ac:dyDescent="0.25">
      <c r="A10407" s="98" t="str">
        <f t="shared" si="920"/>
        <v>0 50 20</v>
      </c>
      <c r="B10407" s="99">
        <f>M10409</f>
        <v>0</v>
      </c>
      <c r="C10407" s="99">
        <v>50</v>
      </c>
      <c r="D10407" s="99">
        <f>AE10408</f>
        <v>20</v>
      </c>
      <c r="E10407" s="100">
        <f t="shared" si="921"/>
        <v>0</v>
      </c>
      <c r="G10407" s="99">
        <f>AE10409</f>
        <v>0</v>
      </c>
      <c r="H10407" s="101"/>
      <c r="I10407" s="101"/>
      <c r="J10407" s="101"/>
      <c r="K10407" s="102">
        <f>G10407</f>
        <v>0</v>
      </c>
      <c r="L10407" s="96"/>
      <c r="O10407" s="58" t="s">
        <v>89</v>
      </c>
    </row>
    <row r="10408" spans="1:31" x14ac:dyDescent="0.25">
      <c r="A10408" s="98" t="str">
        <f t="shared" si="920"/>
        <v>0 51 20</v>
      </c>
      <c r="B10408" s="103">
        <f t="shared" ref="B10408:B10471" si="924">B10407</f>
        <v>0</v>
      </c>
      <c r="C10408" s="99">
        <v>51</v>
      </c>
      <c r="D10408" s="99">
        <f t="shared" ref="D10408:D10439" si="925">D10407</f>
        <v>20</v>
      </c>
      <c r="E10408" s="100">
        <f t="shared" si="921"/>
        <v>0</v>
      </c>
      <c r="G10408" s="104"/>
      <c r="H10408" s="59"/>
      <c r="I10408" s="59"/>
      <c r="J10408" s="59"/>
      <c r="K10408" s="105">
        <f>K10407+J10409</f>
        <v>0</v>
      </c>
      <c r="L10408" s="96"/>
      <c r="N10408" s="58" t="s">
        <v>88</v>
      </c>
      <c r="O10408" s="58">
        <v>4</v>
      </c>
      <c r="P10408" s="58">
        <v>5</v>
      </c>
      <c r="Q10408" s="58">
        <v>6</v>
      </c>
      <c r="R10408" s="58">
        <v>7</v>
      </c>
      <c r="S10408" s="58">
        <v>8</v>
      </c>
      <c r="T10408" s="58">
        <v>9</v>
      </c>
      <c r="U10408" s="58">
        <v>10</v>
      </c>
      <c r="V10408" s="58">
        <v>11</v>
      </c>
      <c r="W10408" s="58">
        <v>12</v>
      </c>
      <c r="X10408" s="58">
        <v>13</v>
      </c>
      <c r="Y10408" s="58">
        <v>14</v>
      </c>
      <c r="Z10408" s="58">
        <v>15</v>
      </c>
      <c r="AA10408" s="58">
        <v>16</v>
      </c>
      <c r="AB10408" s="58">
        <v>17</v>
      </c>
      <c r="AC10408" s="58">
        <v>18</v>
      </c>
      <c r="AD10408" s="58">
        <v>19</v>
      </c>
      <c r="AE10408" s="58">
        <v>20</v>
      </c>
    </row>
    <row r="10409" spans="1:31" x14ac:dyDescent="0.25">
      <c r="A10409" s="98" t="str">
        <f t="shared" si="920"/>
        <v>0 52 20</v>
      </c>
      <c r="B10409" s="103">
        <f t="shared" si="924"/>
        <v>0</v>
      </c>
      <c r="C10409" s="99">
        <v>52</v>
      </c>
      <c r="D10409" s="99">
        <f t="shared" si="925"/>
        <v>20</v>
      </c>
      <c r="E10409" s="100">
        <f t="shared" si="921"/>
        <v>0</v>
      </c>
      <c r="G10409" s="99">
        <f>AE10410</f>
        <v>0</v>
      </c>
      <c r="H10409" s="59">
        <v>50</v>
      </c>
      <c r="I10409" s="59">
        <f>G10409-G10407</f>
        <v>0</v>
      </c>
      <c r="J10409" s="59">
        <f>I10409/H10409</f>
        <v>0</v>
      </c>
      <c r="K10409" s="105">
        <f>K10408+J10409</f>
        <v>0</v>
      </c>
      <c r="L10409" s="96"/>
      <c r="M10409" s="106"/>
      <c r="N10409" s="99">
        <v>50</v>
      </c>
      <c r="O10409" s="58"/>
      <c r="P10409" s="58"/>
      <c r="Q10409" s="58"/>
      <c r="R10409" s="58"/>
      <c r="S10409" s="58"/>
      <c r="T10409" s="58"/>
      <c r="U10409" s="58"/>
      <c r="V10409" s="58"/>
      <c r="W10409" s="58"/>
      <c r="X10409" s="58"/>
      <c r="Y10409" s="58"/>
      <c r="Z10409" s="58"/>
      <c r="AA10409" s="58"/>
      <c r="AB10409" s="58"/>
      <c r="AC10409" s="58"/>
      <c r="AD10409" s="58"/>
      <c r="AE10409" s="58"/>
    </row>
    <row r="10410" spans="1:31" x14ac:dyDescent="0.25">
      <c r="A10410" s="98" t="str">
        <f t="shared" si="920"/>
        <v>0 53 20</v>
      </c>
      <c r="B10410" s="103">
        <f t="shared" si="924"/>
        <v>0</v>
      </c>
      <c r="C10410" s="99">
        <v>53</v>
      </c>
      <c r="D10410" s="99">
        <f t="shared" si="925"/>
        <v>20</v>
      </c>
      <c r="E10410" s="100">
        <f t="shared" si="921"/>
        <v>0</v>
      </c>
      <c r="G10410" s="108"/>
      <c r="H10410" s="109"/>
      <c r="I10410" s="109"/>
      <c r="J10410" s="109"/>
      <c r="K10410" s="105">
        <f>K10409+J10409</f>
        <v>0</v>
      </c>
      <c r="L10410" s="96"/>
      <c r="N10410" s="58">
        <v>100</v>
      </c>
      <c r="O10410" s="58"/>
      <c r="P10410" s="58"/>
      <c r="Q10410" s="58"/>
      <c r="R10410" s="58"/>
      <c r="S10410" s="58"/>
      <c r="T10410" s="58"/>
      <c r="U10410" s="58"/>
      <c r="V10410" s="58"/>
      <c r="W10410" s="58"/>
      <c r="X10410" s="58"/>
      <c r="Y10410" s="58"/>
      <c r="Z10410" s="58"/>
      <c r="AA10410" s="58"/>
      <c r="AB10410" s="58"/>
      <c r="AC10410" s="58"/>
      <c r="AD10410" s="58"/>
      <c r="AE10410" s="58"/>
    </row>
    <row r="10411" spans="1:31" x14ac:dyDescent="0.25">
      <c r="A10411" s="98" t="str">
        <f t="shared" si="920"/>
        <v>0 54 20</v>
      </c>
      <c r="B10411" s="103">
        <f t="shared" si="924"/>
        <v>0</v>
      </c>
      <c r="C10411" s="99">
        <v>54</v>
      </c>
      <c r="D10411" s="99">
        <f t="shared" si="925"/>
        <v>20</v>
      </c>
      <c r="E10411" s="100">
        <f t="shared" si="921"/>
        <v>0</v>
      </c>
      <c r="G10411" s="108"/>
      <c r="H10411" s="109"/>
      <c r="I10411" s="109"/>
      <c r="J10411" s="109"/>
      <c r="K10411" s="105">
        <f>K10410+J10409</f>
        <v>0</v>
      </c>
      <c r="L10411" s="96"/>
    </row>
    <row r="10412" spans="1:31" hidden="1" outlineLevel="1" x14ac:dyDescent="0.25">
      <c r="A10412" s="98" t="str">
        <f t="shared" si="920"/>
        <v>0 55 20</v>
      </c>
      <c r="B10412" s="103">
        <f t="shared" si="924"/>
        <v>0</v>
      </c>
      <c r="C10412" s="99">
        <v>55</v>
      </c>
      <c r="D10412" s="99">
        <f t="shared" si="925"/>
        <v>20</v>
      </c>
      <c r="E10412" s="100">
        <f t="shared" si="921"/>
        <v>0</v>
      </c>
      <c r="G10412" s="104"/>
      <c r="H10412" s="59"/>
      <c r="I10412" s="59"/>
      <c r="J10412" s="59"/>
      <c r="K10412" s="105">
        <f>K10411+J10409</f>
        <v>0</v>
      </c>
      <c r="L10412" s="96"/>
    </row>
    <row r="10413" spans="1:31" hidden="1" outlineLevel="1" x14ac:dyDescent="0.25">
      <c r="A10413" s="98" t="str">
        <f t="shared" si="920"/>
        <v>0 56 20</v>
      </c>
      <c r="B10413" s="103">
        <f t="shared" si="924"/>
        <v>0</v>
      </c>
      <c r="C10413" s="99">
        <v>56</v>
      </c>
      <c r="D10413" s="99">
        <f t="shared" si="925"/>
        <v>20</v>
      </c>
      <c r="E10413" s="100">
        <f t="shared" si="921"/>
        <v>0</v>
      </c>
      <c r="G10413" s="104"/>
      <c r="H10413" s="59"/>
      <c r="I10413" s="59"/>
      <c r="J10413" s="59"/>
      <c r="K10413" s="105">
        <f>K10412+J10409</f>
        <v>0</v>
      </c>
      <c r="L10413" s="96"/>
    </row>
    <row r="10414" spans="1:31" hidden="1" outlineLevel="1" x14ac:dyDescent="0.25">
      <c r="A10414" s="98" t="str">
        <f t="shared" si="920"/>
        <v>0 57 20</v>
      </c>
      <c r="B10414" s="103">
        <f t="shared" si="924"/>
        <v>0</v>
      </c>
      <c r="C10414" s="99">
        <v>57</v>
      </c>
      <c r="D10414" s="99">
        <f t="shared" si="925"/>
        <v>20</v>
      </c>
      <c r="E10414" s="100">
        <f t="shared" si="921"/>
        <v>0</v>
      </c>
      <c r="G10414" s="104"/>
      <c r="H10414" s="59"/>
      <c r="I10414" s="59"/>
      <c r="J10414" s="59"/>
      <c r="K10414" s="105">
        <f>K10413+J10409</f>
        <v>0</v>
      </c>
      <c r="L10414" s="96"/>
    </row>
    <row r="10415" spans="1:31" hidden="1" outlineLevel="1" x14ac:dyDescent="0.25">
      <c r="A10415" s="98" t="str">
        <f t="shared" si="920"/>
        <v>0 58 20</v>
      </c>
      <c r="B10415" s="103">
        <f t="shared" si="924"/>
        <v>0</v>
      </c>
      <c r="C10415" s="99">
        <v>58</v>
      </c>
      <c r="D10415" s="99">
        <f t="shared" si="925"/>
        <v>20</v>
      </c>
      <c r="E10415" s="100">
        <f t="shared" si="921"/>
        <v>0</v>
      </c>
      <c r="G10415" s="104"/>
      <c r="H10415" s="59"/>
      <c r="I10415" s="59"/>
      <c r="J10415" s="59"/>
      <c r="K10415" s="105">
        <f>K10414+J10409</f>
        <v>0</v>
      </c>
      <c r="L10415" s="96"/>
    </row>
    <row r="10416" spans="1:31" hidden="1" outlineLevel="1" x14ac:dyDescent="0.25">
      <c r="A10416" s="98" t="str">
        <f t="shared" si="920"/>
        <v>0 59 20</v>
      </c>
      <c r="B10416" s="103">
        <f t="shared" si="924"/>
        <v>0</v>
      </c>
      <c r="C10416" s="99">
        <v>59</v>
      </c>
      <c r="D10416" s="99">
        <f t="shared" si="925"/>
        <v>20</v>
      </c>
      <c r="E10416" s="100">
        <f t="shared" si="921"/>
        <v>0</v>
      </c>
      <c r="G10416" s="104"/>
      <c r="H10416" s="59"/>
      <c r="I10416" s="59"/>
      <c r="J10416" s="59"/>
      <c r="K10416" s="105">
        <f>K10415+J10409</f>
        <v>0</v>
      </c>
      <c r="L10416" s="96"/>
    </row>
    <row r="10417" spans="1:12" hidden="1" outlineLevel="1" x14ac:dyDescent="0.25">
      <c r="A10417" s="98" t="str">
        <f t="shared" si="920"/>
        <v>0 60 20</v>
      </c>
      <c r="B10417" s="103">
        <f t="shared" si="924"/>
        <v>0</v>
      </c>
      <c r="C10417" s="99">
        <v>60</v>
      </c>
      <c r="D10417" s="99">
        <f t="shared" si="925"/>
        <v>20</v>
      </c>
      <c r="E10417" s="100">
        <f t="shared" si="921"/>
        <v>0</v>
      </c>
      <c r="G10417" s="108"/>
      <c r="H10417" s="59"/>
      <c r="I10417" s="59"/>
      <c r="J10417" s="59"/>
      <c r="K10417" s="105">
        <f>K10416+J10409</f>
        <v>0</v>
      </c>
      <c r="L10417" s="96"/>
    </row>
    <row r="10418" spans="1:12" hidden="1" outlineLevel="1" x14ac:dyDescent="0.25">
      <c r="A10418" s="98" t="str">
        <f t="shared" si="920"/>
        <v>0 61 20</v>
      </c>
      <c r="B10418" s="103">
        <f t="shared" si="924"/>
        <v>0</v>
      </c>
      <c r="C10418" s="99">
        <v>61</v>
      </c>
      <c r="D10418" s="99">
        <f t="shared" si="925"/>
        <v>20</v>
      </c>
      <c r="E10418" s="100">
        <f t="shared" si="921"/>
        <v>0</v>
      </c>
      <c r="G10418" s="108"/>
      <c r="H10418" s="109"/>
      <c r="I10418" s="109"/>
      <c r="J10418" s="109"/>
      <c r="K10418" s="105">
        <f>K10417+J10409</f>
        <v>0</v>
      </c>
      <c r="L10418" s="96"/>
    </row>
    <row r="10419" spans="1:12" hidden="1" outlineLevel="1" x14ac:dyDescent="0.25">
      <c r="A10419" s="98" t="str">
        <f t="shared" si="920"/>
        <v>0 62 20</v>
      </c>
      <c r="B10419" s="103">
        <f t="shared" si="924"/>
        <v>0</v>
      </c>
      <c r="C10419" s="99">
        <v>62</v>
      </c>
      <c r="D10419" s="99">
        <f t="shared" si="925"/>
        <v>20</v>
      </c>
      <c r="E10419" s="100">
        <f t="shared" si="921"/>
        <v>0</v>
      </c>
      <c r="G10419" s="108"/>
      <c r="H10419" s="109"/>
      <c r="I10419" s="109"/>
      <c r="J10419" s="109"/>
      <c r="K10419" s="105">
        <f>K10418+J10409</f>
        <v>0</v>
      </c>
      <c r="L10419" s="96"/>
    </row>
    <row r="10420" spans="1:12" hidden="1" outlineLevel="1" x14ac:dyDescent="0.25">
      <c r="A10420" s="98" t="str">
        <f t="shared" si="920"/>
        <v>0 63 20</v>
      </c>
      <c r="B10420" s="103">
        <f t="shared" si="924"/>
        <v>0</v>
      </c>
      <c r="C10420" s="99">
        <v>63</v>
      </c>
      <c r="D10420" s="99">
        <f t="shared" si="925"/>
        <v>20</v>
      </c>
      <c r="E10420" s="100">
        <f t="shared" si="921"/>
        <v>0</v>
      </c>
      <c r="G10420" s="108"/>
      <c r="H10420" s="109"/>
      <c r="I10420" s="109"/>
      <c r="J10420" s="109"/>
      <c r="K10420" s="105">
        <f>K10419+J10409</f>
        <v>0</v>
      </c>
      <c r="L10420" s="96"/>
    </row>
    <row r="10421" spans="1:12" hidden="1" outlineLevel="1" x14ac:dyDescent="0.25">
      <c r="A10421" s="98" t="str">
        <f t="shared" si="920"/>
        <v>0 64 20</v>
      </c>
      <c r="B10421" s="103">
        <f t="shared" si="924"/>
        <v>0</v>
      </c>
      <c r="C10421" s="99">
        <v>64</v>
      </c>
      <c r="D10421" s="99">
        <f t="shared" si="925"/>
        <v>20</v>
      </c>
      <c r="E10421" s="100">
        <f t="shared" si="921"/>
        <v>0</v>
      </c>
      <c r="G10421" s="108"/>
      <c r="H10421" s="109"/>
      <c r="I10421" s="109"/>
      <c r="J10421" s="109"/>
      <c r="K10421" s="105">
        <f>K10420+J10409</f>
        <v>0</v>
      </c>
      <c r="L10421" s="96"/>
    </row>
    <row r="10422" spans="1:12" hidden="1" outlineLevel="1" x14ac:dyDescent="0.25">
      <c r="A10422" s="98" t="str">
        <f t="shared" si="920"/>
        <v>0 65 20</v>
      </c>
      <c r="B10422" s="103">
        <f t="shared" si="924"/>
        <v>0</v>
      </c>
      <c r="C10422" s="99">
        <v>65</v>
      </c>
      <c r="D10422" s="99">
        <f t="shared" si="925"/>
        <v>20</v>
      </c>
      <c r="E10422" s="100">
        <f t="shared" si="921"/>
        <v>0</v>
      </c>
      <c r="G10422" s="108"/>
      <c r="H10422" s="109"/>
      <c r="I10422" s="109"/>
      <c r="J10422" s="109"/>
      <c r="K10422" s="105">
        <f>K10421+J10409</f>
        <v>0</v>
      </c>
      <c r="L10422" s="96"/>
    </row>
    <row r="10423" spans="1:12" hidden="1" outlineLevel="1" x14ac:dyDescent="0.25">
      <c r="A10423" s="98" t="str">
        <f t="shared" si="920"/>
        <v>0 66 20</v>
      </c>
      <c r="B10423" s="103">
        <f t="shared" si="924"/>
        <v>0</v>
      </c>
      <c r="C10423" s="99">
        <v>66</v>
      </c>
      <c r="D10423" s="99">
        <f t="shared" si="925"/>
        <v>20</v>
      </c>
      <c r="E10423" s="100">
        <f t="shared" si="921"/>
        <v>0</v>
      </c>
      <c r="G10423" s="108"/>
      <c r="H10423" s="109"/>
      <c r="I10423" s="109"/>
      <c r="J10423" s="109"/>
      <c r="K10423" s="105">
        <f>K10422+J10409</f>
        <v>0</v>
      </c>
      <c r="L10423" s="96"/>
    </row>
    <row r="10424" spans="1:12" hidden="1" outlineLevel="1" x14ac:dyDescent="0.25">
      <c r="A10424" s="98" t="str">
        <f t="shared" si="920"/>
        <v>0 67 20</v>
      </c>
      <c r="B10424" s="103">
        <f t="shared" si="924"/>
        <v>0</v>
      </c>
      <c r="C10424" s="99">
        <v>67</v>
      </c>
      <c r="D10424" s="99">
        <f t="shared" si="925"/>
        <v>20</v>
      </c>
      <c r="E10424" s="100">
        <f t="shared" si="921"/>
        <v>0</v>
      </c>
      <c r="G10424" s="108"/>
      <c r="H10424" s="109"/>
      <c r="I10424" s="109"/>
      <c r="J10424" s="109"/>
      <c r="K10424" s="105">
        <f>K10423+J10409</f>
        <v>0</v>
      </c>
      <c r="L10424" s="96"/>
    </row>
    <row r="10425" spans="1:12" hidden="1" outlineLevel="1" x14ac:dyDescent="0.25">
      <c r="A10425" s="98" t="str">
        <f t="shared" si="920"/>
        <v>0 68 20</v>
      </c>
      <c r="B10425" s="103">
        <f t="shared" si="924"/>
        <v>0</v>
      </c>
      <c r="C10425" s="99">
        <v>68</v>
      </c>
      <c r="D10425" s="99">
        <f t="shared" si="925"/>
        <v>20</v>
      </c>
      <c r="E10425" s="100">
        <f t="shared" si="921"/>
        <v>0</v>
      </c>
      <c r="G10425" s="108"/>
      <c r="H10425" s="109"/>
      <c r="I10425" s="109"/>
      <c r="J10425" s="109"/>
      <c r="K10425" s="105">
        <f>K10424+J10409</f>
        <v>0</v>
      </c>
      <c r="L10425" s="96"/>
    </row>
    <row r="10426" spans="1:12" hidden="1" outlineLevel="1" x14ac:dyDescent="0.25">
      <c r="A10426" s="98" t="str">
        <f t="shared" si="920"/>
        <v>0 69 20</v>
      </c>
      <c r="B10426" s="103">
        <f t="shared" si="924"/>
        <v>0</v>
      </c>
      <c r="C10426" s="99">
        <v>69</v>
      </c>
      <c r="D10426" s="99">
        <f t="shared" si="925"/>
        <v>20</v>
      </c>
      <c r="E10426" s="100">
        <f t="shared" si="921"/>
        <v>0</v>
      </c>
      <c r="G10426" s="108"/>
      <c r="H10426" s="109"/>
      <c r="I10426" s="109"/>
      <c r="J10426" s="109"/>
      <c r="K10426" s="105">
        <f>K10425+J10409</f>
        <v>0</v>
      </c>
      <c r="L10426" s="96"/>
    </row>
    <row r="10427" spans="1:12" hidden="1" outlineLevel="1" x14ac:dyDescent="0.25">
      <c r="A10427" s="98" t="str">
        <f t="shared" si="920"/>
        <v>0 70 20</v>
      </c>
      <c r="B10427" s="103">
        <f t="shared" si="924"/>
        <v>0</v>
      </c>
      <c r="C10427" s="99">
        <v>70</v>
      </c>
      <c r="D10427" s="99">
        <f t="shared" si="925"/>
        <v>20</v>
      </c>
      <c r="E10427" s="100">
        <f t="shared" si="921"/>
        <v>0</v>
      </c>
      <c r="G10427" s="108"/>
      <c r="H10427" s="109"/>
      <c r="I10427" s="109"/>
      <c r="J10427" s="109"/>
      <c r="K10427" s="105">
        <f>K10426+J10409</f>
        <v>0</v>
      </c>
      <c r="L10427" s="96"/>
    </row>
    <row r="10428" spans="1:12" hidden="1" outlineLevel="1" x14ac:dyDescent="0.25">
      <c r="A10428" s="98" t="str">
        <f t="shared" si="920"/>
        <v>0 71 20</v>
      </c>
      <c r="B10428" s="103">
        <f t="shared" si="924"/>
        <v>0</v>
      </c>
      <c r="C10428" s="99">
        <v>71</v>
      </c>
      <c r="D10428" s="99">
        <f t="shared" si="925"/>
        <v>20</v>
      </c>
      <c r="E10428" s="100">
        <f t="shared" si="921"/>
        <v>0</v>
      </c>
      <c r="G10428" s="108"/>
      <c r="H10428" s="109"/>
      <c r="I10428" s="109"/>
      <c r="J10428" s="109"/>
      <c r="K10428" s="105">
        <f>K10427+J10409</f>
        <v>0</v>
      </c>
      <c r="L10428" s="96"/>
    </row>
    <row r="10429" spans="1:12" hidden="1" outlineLevel="1" x14ac:dyDescent="0.25">
      <c r="A10429" s="98" t="str">
        <f t="shared" si="920"/>
        <v>0 72 20</v>
      </c>
      <c r="B10429" s="103">
        <f t="shared" si="924"/>
        <v>0</v>
      </c>
      <c r="C10429" s="99">
        <v>72</v>
      </c>
      <c r="D10429" s="99">
        <f t="shared" si="925"/>
        <v>20</v>
      </c>
      <c r="E10429" s="100">
        <f t="shared" si="921"/>
        <v>0</v>
      </c>
      <c r="G10429" s="108"/>
      <c r="H10429" s="109"/>
      <c r="I10429" s="109"/>
      <c r="J10429" s="109"/>
      <c r="K10429" s="105">
        <f>K10428+J10409</f>
        <v>0</v>
      </c>
      <c r="L10429" s="96"/>
    </row>
    <row r="10430" spans="1:12" hidden="1" outlineLevel="1" x14ac:dyDescent="0.25">
      <c r="A10430" s="98" t="str">
        <f t="shared" si="920"/>
        <v>0 73 20</v>
      </c>
      <c r="B10430" s="103">
        <f t="shared" si="924"/>
        <v>0</v>
      </c>
      <c r="C10430" s="99">
        <v>73</v>
      </c>
      <c r="D10430" s="99">
        <f t="shared" si="925"/>
        <v>20</v>
      </c>
      <c r="E10430" s="100">
        <f t="shared" si="921"/>
        <v>0</v>
      </c>
      <c r="G10430" s="108"/>
      <c r="H10430" s="109"/>
      <c r="I10430" s="109"/>
      <c r="J10430" s="109"/>
      <c r="K10430" s="105">
        <f>K10429+J10409</f>
        <v>0</v>
      </c>
      <c r="L10430" s="96"/>
    </row>
    <row r="10431" spans="1:12" hidden="1" outlineLevel="1" x14ac:dyDescent="0.25">
      <c r="A10431" s="98" t="str">
        <f t="shared" si="920"/>
        <v>0 74 20</v>
      </c>
      <c r="B10431" s="103">
        <f t="shared" si="924"/>
        <v>0</v>
      </c>
      <c r="C10431" s="99">
        <v>74</v>
      </c>
      <c r="D10431" s="99">
        <f t="shared" si="925"/>
        <v>20</v>
      </c>
      <c r="E10431" s="100">
        <f t="shared" si="921"/>
        <v>0</v>
      </c>
      <c r="G10431" s="108"/>
      <c r="H10431" s="109"/>
      <c r="I10431" s="109"/>
      <c r="J10431" s="109"/>
      <c r="K10431" s="105">
        <f>K10430+J10409</f>
        <v>0</v>
      </c>
      <c r="L10431" s="96"/>
    </row>
    <row r="10432" spans="1:12" hidden="1" outlineLevel="1" x14ac:dyDescent="0.25">
      <c r="A10432" s="98" t="str">
        <f t="shared" si="920"/>
        <v>0 75 20</v>
      </c>
      <c r="B10432" s="103">
        <f t="shared" si="924"/>
        <v>0</v>
      </c>
      <c r="C10432" s="99">
        <v>75</v>
      </c>
      <c r="D10432" s="99">
        <f t="shared" si="925"/>
        <v>20</v>
      </c>
      <c r="E10432" s="100">
        <f t="shared" si="921"/>
        <v>0</v>
      </c>
      <c r="G10432" s="108"/>
      <c r="H10432" s="109"/>
      <c r="I10432" s="109"/>
      <c r="J10432" s="109"/>
      <c r="K10432" s="105">
        <f>K10431+J10409</f>
        <v>0</v>
      </c>
      <c r="L10432" s="96"/>
    </row>
    <row r="10433" spans="1:12" hidden="1" outlineLevel="1" x14ac:dyDescent="0.25">
      <c r="A10433" s="98" t="str">
        <f t="shared" si="920"/>
        <v>0 76 20</v>
      </c>
      <c r="B10433" s="103">
        <f t="shared" si="924"/>
        <v>0</v>
      </c>
      <c r="C10433" s="99">
        <v>76</v>
      </c>
      <c r="D10433" s="99">
        <f t="shared" si="925"/>
        <v>20</v>
      </c>
      <c r="E10433" s="100">
        <f t="shared" si="921"/>
        <v>0</v>
      </c>
      <c r="G10433" s="108"/>
      <c r="H10433" s="109"/>
      <c r="I10433" s="109"/>
      <c r="J10433" s="109"/>
      <c r="K10433" s="105">
        <f>K10432+J10409</f>
        <v>0</v>
      </c>
      <c r="L10433" s="96"/>
    </row>
    <row r="10434" spans="1:12" hidden="1" outlineLevel="1" x14ac:dyDescent="0.25">
      <c r="A10434" s="98" t="str">
        <f t="shared" si="920"/>
        <v>0 77 20</v>
      </c>
      <c r="B10434" s="103">
        <f t="shared" si="924"/>
        <v>0</v>
      </c>
      <c r="C10434" s="99">
        <v>77</v>
      </c>
      <c r="D10434" s="99">
        <f t="shared" si="925"/>
        <v>20</v>
      </c>
      <c r="E10434" s="100">
        <f t="shared" si="921"/>
        <v>0</v>
      </c>
      <c r="G10434" s="108"/>
      <c r="H10434" s="109"/>
      <c r="I10434" s="109"/>
      <c r="J10434" s="109"/>
      <c r="K10434" s="105">
        <f>K10433+J10409</f>
        <v>0</v>
      </c>
      <c r="L10434" s="96"/>
    </row>
    <row r="10435" spans="1:12" hidden="1" outlineLevel="1" x14ac:dyDescent="0.25">
      <c r="A10435" s="98" t="str">
        <f t="shared" ref="A10435:A10498" si="926">CONCATENATE(B10435," ",C10435," ",D10435)</f>
        <v>0 78 20</v>
      </c>
      <c r="B10435" s="103">
        <f t="shared" si="924"/>
        <v>0</v>
      </c>
      <c r="C10435" s="99">
        <v>78</v>
      </c>
      <c r="D10435" s="99">
        <f t="shared" si="925"/>
        <v>20</v>
      </c>
      <c r="E10435" s="100">
        <f t="shared" ref="E10435:E10498" si="927">K10435</f>
        <v>0</v>
      </c>
      <c r="G10435" s="108"/>
      <c r="H10435" s="109"/>
      <c r="I10435" s="109"/>
      <c r="J10435" s="109"/>
      <c r="K10435" s="105">
        <f>K10434+J10409</f>
        <v>0</v>
      </c>
      <c r="L10435" s="96"/>
    </row>
    <row r="10436" spans="1:12" hidden="1" outlineLevel="1" x14ac:dyDescent="0.25">
      <c r="A10436" s="98" t="str">
        <f t="shared" si="926"/>
        <v>0 79 20</v>
      </c>
      <c r="B10436" s="103">
        <f t="shared" si="924"/>
        <v>0</v>
      </c>
      <c r="C10436" s="99">
        <v>79</v>
      </c>
      <c r="D10436" s="99">
        <f t="shared" si="925"/>
        <v>20</v>
      </c>
      <c r="E10436" s="100">
        <f t="shared" si="927"/>
        <v>0</v>
      </c>
      <c r="G10436" s="108"/>
      <c r="H10436" s="109"/>
      <c r="I10436" s="109"/>
      <c r="J10436" s="109"/>
      <c r="K10436" s="105">
        <f>K10435+J10409</f>
        <v>0</v>
      </c>
      <c r="L10436" s="96"/>
    </row>
    <row r="10437" spans="1:12" hidden="1" outlineLevel="1" x14ac:dyDescent="0.25">
      <c r="A10437" s="98" t="str">
        <f t="shared" si="926"/>
        <v>0 80 20</v>
      </c>
      <c r="B10437" s="103">
        <f t="shared" si="924"/>
        <v>0</v>
      </c>
      <c r="C10437" s="99">
        <v>80</v>
      </c>
      <c r="D10437" s="99">
        <f t="shared" si="925"/>
        <v>20</v>
      </c>
      <c r="E10437" s="100">
        <f t="shared" si="927"/>
        <v>0</v>
      </c>
      <c r="G10437" s="108"/>
      <c r="H10437" s="109"/>
      <c r="I10437" s="109"/>
      <c r="J10437" s="109"/>
      <c r="K10437" s="105">
        <f>K10436+J10409</f>
        <v>0</v>
      </c>
      <c r="L10437" s="96"/>
    </row>
    <row r="10438" spans="1:12" hidden="1" outlineLevel="1" x14ac:dyDescent="0.25">
      <c r="A10438" s="98" t="str">
        <f t="shared" si="926"/>
        <v>0 81 20</v>
      </c>
      <c r="B10438" s="103">
        <f t="shared" si="924"/>
        <v>0</v>
      </c>
      <c r="C10438" s="99">
        <v>81</v>
      </c>
      <c r="D10438" s="99">
        <f t="shared" si="925"/>
        <v>20</v>
      </c>
      <c r="E10438" s="100">
        <f t="shared" si="927"/>
        <v>0</v>
      </c>
      <c r="G10438" s="108"/>
      <c r="H10438" s="109"/>
      <c r="I10438" s="109"/>
      <c r="J10438" s="109"/>
      <c r="K10438" s="105">
        <f>K10437+J10409</f>
        <v>0</v>
      </c>
      <c r="L10438" s="96"/>
    </row>
    <row r="10439" spans="1:12" hidden="1" outlineLevel="1" x14ac:dyDescent="0.25">
      <c r="A10439" s="98" t="str">
        <f t="shared" si="926"/>
        <v>0 82 20</v>
      </c>
      <c r="B10439" s="103">
        <f t="shared" si="924"/>
        <v>0</v>
      </c>
      <c r="C10439" s="99">
        <v>82</v>
      </c>
      <c r="D10439" s="99">
        <f t="shared" si="925"/>
        <v>20</v>
      </c>
      <c r="E10439" s="100">
        <f t="shared" si="927"/>
        <v>0</v>
      </c>
      <c r="G10439" s="108"/>
      <c r="H10439" s="109"/>
      <c r="I10439" s="109"/>
      <c r="J10439" s="109"/>
      <c r="K10439" s="105">
        <f>K10438+J10409</f>
        <v>0</v>
      </c>
      <c r="L10439" s="96"/>
    </row>
    <row r="10440" spans="1:12" hidden="1" outlineLevel="1" x14ac:dyDescent="0.25">
      <c r="A10440" s="98" t="str">
        <f t="shared" si="926"/>
        <v>0 83 20</v>
      </c>
      <c r="B10440" s="103">
        <f t="shared" si="924"/>
        <v>0</v>
      </c>
      <c r="C10440" s="99">
        <v>83</v>
      </c>
      <c r="D10440" s="99">
        <f t="shared" ref="D10440:D10457" si="928">D10439</f>
        <v>20</v>
      </c>
      <c r="E10440" s="100">
        <f t="shared" si="927"/>
        <v>0</v>
      </c>
      <c r="G10440" s="108"/>
      <c r="H10440" s="109"/>
      <c r="I10440" s="109"/>
      <c r="J10440" s="109"/>
      <c r="K10440" s="105">
        <f>K10439+J10409</f>
        <v>0</v>
      </c>
      <c r="L10440" s="96"/>
    </row>
    <row r="10441" spans="1:12" hidden="1" outlineLevel="1" x14ac:dyDescent="0.25">
      <c r="A10441" s="98" t="str">
        <f t="shared" si="926"/>
        <v>0 84 20</v>
      </c>
      <c r="B10441" s="103">
        <f t="shared" si="924"/>
        <v>0</v>
      </c>
      <c r="C10441" s="99">
        <v>84</v>
      </c>
      <c r="D10441" s="99">
        <f t="shared" si="928"/>
        <v>20</v>
      </c>
      <c r="E10441" s="100">
        <f t="shared" si="927"/>
        <v>0</v>
      </c>
      <c r="G10441" s="108"/>
      <c r="H10441" s="109"/>
      <c r="I10441" s="109"/>
      <c r="J10441" s="109"/>
      <c r="K10441" s="105">
        <f>K10440+J10409</f>
        <v>0</v>
      </c>
      <c r="L10441" s="96"/>
    </row>
    <row r="10442" spans="1:12" hidden="1" outlineLevel="1" x14ac:dyDescent="0.25">
      <c r="A10442" s="98" t="str">
        <f t="shared" si="926"/>
        <v>0 85 20</v>
      </c>
      <c r="B10442" s="103">
        <f t="shared" si="924"/>
        <v>0</v>
      </c>
      <c r="C10442" s="99">
        <v>85</v>
      </c>
      <c r="D10442" s="99">
        <f t="shared" si="928"/>
        <v>20</v>
      </c>
      <c r="E10442" s="100">
        <f t="shared" si="927"/>
        <v>0</v>
      </c>
      <c r="G10442" s="108"/>
      <c r="H10442" s="109"/>
      <c r="I10442" s="109"/>
      <c r="J10442" s="109"/>
      <c r="K10442" s="105">
        <f>K10441+J10409</f>
        <v>0</v>
      </c>
      <c r="L10442" s="96"/>
    </row>
    <row r="10443" spans="1:12" hidden="1" outlineLevel="1" x14ac:dyDescent="0.25">
      <c r="A10443" s="98" t="str">
        <f t="shared" si="926"/>
        <v>0 86 20</v>
      </c>
      <c r="B10443" s="103">
        <f t="shared" si="924"/>
        <v>0</v>
      </c>
      <c r="C10443" s="99">
        <v>86</v>
      </c>
      <c r="D10443" s="99">
        <f t="shared" si="928"/>
        <v>20</v>
      </c>
      <c r="E10443" s="100">
        <f t="shared" si="927"/>
        <v>0</v>
      </c>
      <c r="G10443" s="108"/>
      <c r="H10443" s="109"/>
      <c r="I10443" s="109"/>
      <c r="J10443" s="109"/>
      <c r="K10443" s="105">
        <f>K10442+J10409</f>
        <v>0</v>
      </c>
      <c r="L10443" s="96"/>
    </row>
    <row r="10444" spans="1:12" hidden="1" outlineLevel="1" x14ac:dyDescent="0.25">
      <c r="A10444" s="98" t="str">
        <f t="shared" si="926"/>
        <v>0 87 20</v>
      </c>
      <c r="B10444" s="103">
        <f t="shared" si="924"/>
        <v>0</v>
      </c>
      <c r="C10444" s="99">
        <v>87</v>
      </c>
      <c r="D10444" s="99">
        <f t="shared" si="928"/>
        <v>20</v>
      </c>
      <c r="E10444" s="100">
        <f t="shared" si="927"/>
        <v>0</v>
      </c>
      <c r="G10444" s="108"/>
      <c r="H10444" s="109"/>
      <c r="I10444" s="109"/>
      <c r="J10444" s="109"/>
      <c r="K10444" s="105">
        <f>K10443+J10409</f>
        <v>0</v>
      </c>
      <c r="L10444" s="96"/>
    </row>
    <row r="10445" spans="1:12" hidden="1" outlineLevel="1" x14ac:dyDescent="0.25">
      <c r="A10445" s="98" t="str">
        <f t="shared" si="926"/>
        <v>0 88 20</v>
      </c>
      <c r="B10445" s="103">
        <f t="shared" si="924"/>
        <v>0</v>
      </c>
      <c r="C10445" s="99">
        <v>88</v>
      </c>
      <c r="D10445" s="99">
        <f t="shared" si="928"/>
        <v>20</v>
      </c>
      <c r="E10445" s="100">
        <f t="shared" si="927"/>
        <v>0</v>
      </c>
      <c r="G10445" s="108"/>
      <c r="H10445" s="109"/>
      <c r="I10445" s="109"/>
      <c r="J10445" s="109"/>
      <c r="K10445" s="105">
        <f>K10444+J10409</f>
        <v>0</v>
      </c>
      <c r="L10445" s="96"/>
    </row>
    <row r="10446" spans="1:12" hidden="1" outlineLevel="1" x14ac:dyDescent="0.25">
      <c r="A10446" s="98" t="str">
        <f t="shared" si="926"/>
        <v>0 89 20</v>
      </c>
      <c r="B10446" s="103">
        <f t="shared" si="924"/>
        <v>0</v>
      </c>
      <c r="C10446" s="99">
        <v>89</v>
      </c>
      <c r="D10446" s="99">
        <f t="shared" si="928"/>
        <v>20</v>
      </c>
      <c r="E10446" s="100">
        <f t="shared" si="927"/>
        <v>0</v>
      </c>
      <c r="G10446" s="108"/>
      <c r="H10446" s="109"/>
      <c r="I10446" s="109"/>
      <c r="J10446" s="109"/>
      <c r="K10446" s="105">
        <f>K10445+J10409</f>
        <v>0</v>
      </c>
      <c r="L10446" s="96"/>
    </row>
    <row r="10447" spans="1:12" hidden="1" outlineLevel="1" x14ac:dyDescent="0.25">
      <c r="A10447" s="98" t="str">
        <f t="shared" si="926"/>
        <v>0 90 20</v>
      </c>
      <c r="B10447" s="103">
        <f t="shared" si="924"/>
        <v>0</v>
      </c>
      <c r="C10447" s="99">
        <v>90</v>
      </c>
      <c r="D10447" s="99">
        <f t="shared" si="928"/>
        <v>20</v>
      </c>
      <c r="E10447" s="100">
        <f t="shared" si="927"/>
        <v>0</v>
      </c>
      <c r="G10447" s="108"/>
      <c r="H10447" s="109"/>
      <c r="I10447" s="109"/>
      <c r="J10447" s="109"/>
      <c r="K10447" s="105">
        <f>K10446+J10409</f>
        <v>0</v>
      </c>
      <c r="L10447" s="96"/>
    </row>
    <row r="10448" spans="1:12" hidden="1" outlineLevel="1" x14ac:dyDescent="0.25">
      <c r="A10448" s="98" t="str">
        <f t="shared" si="926"/>
        <v>0 91 20</v>
      </c>
      <c r="B10448" s="103">
        <f t="shared" si="924"/>
        <v>0</v>
      </c>
      <c r="C10448" s="99">
        <v>91</v>
      </c>
      <c r="D10448" s="99">
        <f t="shared" si="928"/>
        <v>20</v>
      </c>
      <c r="E10448" s="100">
        <f t="shared" si="927"/>
        <v>0</v>
      </c>
      <c r="G10448" s="108"/>
      <c r="H10448" s="109"/>
      <c r="I10448" s="109"/>
      <c r="J10448" s="109"/>
      <c r="K10448" s="105">
        <f>K10447+J10409</f>
        <v>0</v>
      </c>
      <c r="L10448" s="96"/>
    </row>
    <row r="10449" spans="1:12" hidden="1" outlineLevel="1" x14ac:dyDescent="0.25">
      <c r="A10449" s="98" t="str">
        <f t="shared" si="926"/>
        <v>0 92 20</v>
      </c>
      <c r="B10449" s="103">
        <f t="shared" si="924"/>
        <v>0</v>
      </c>
      <c r="C10449" s="99">
        <v>92</v>
      </c>
      <c r="D10449" s="99">
        <f t="shared" si="928"/>
        <v>20</v>
      </c>
      <c r="E10449" s="100">
        <f t="shared" si="927"/>
        <v>0</v>
      </c>
      <c r="G10449" s="108"/>
      <c r="H10449" s="109"/>
      <c r="I10449" s="109"/>
      <c r="J10449" s="109"/>
      <c r="K10449" s="105">
        <f>K10448+J10409</f>
        <v>0</v>
      </c>
      <c r="L10449" s="96"/>
    </row>
    <row r="10450" spans="1:12" hidden="1" outlineLevel="1" x14ac:dyDescent="0.25">
      <c r="A10450" s="98" t="str">
        <f t="shared" si="926"/>
        <v>0 93 20</v>
      </c>
      <c r="B10450" s="103">
        <f t="shared" si="924"/>
        <v>0</v>
      </c>
      <c r="C10450" s="99">
        <v>93</v>
      </c>
      <c r="D10450" s="99">
        <f t="shared" si="928"/>
        <v>20</v>
      </c>
      <c r="E10450" s="100">
        <f t="shared" si="927"/>
        <v>0</v>
      </c>
      <c r="G10450" s="108"/>
      <c r="H10450" s="109"/>
      <c r="I10450" s="109"/>
      <c r="J10450" s="109"/>
      <c r="K10450" s="105">
        <f>K10449+J10409</f>
        <v>0</v>
      </c>
      <c r="L10450" s="96"/>
    </row>
    <row r="10451" spans="1:12" hidden="1" outlineLevel="1" x14ac:dyDescent="0.25">
      <c r="A10451" s="98" t="str">
        <f t="shared" si="926"/>
        <v>0 94 20</v>
      </c>
      <c r="B10451" s="103">
        <f t="shared" si="924"/>
        <v>0</v>
      </c>
      <c r="C10451" s="99">
        <v>94</v>
      </c>
      <c r="D10451" s="99">
        <f t="shared" si="928"/>
        <v>20</v>
      </c>
      <c r="E10451" s="100">
        <f t="shared" si="927"/>
        <v>0</v>
      </c>
      <c r="G10451" s="108"/>
      <c r="H10451" s="109"/>
      <c r="I10451" s="109"/>
      <c r="J10451" s="109"/>
      <c r="K10451" s="105">
        <f>K10450+J10409</f>
        <v>0</v>
      </c>
      <c r="L10451" s="96"/>
    </row>
    <row r="10452" spans="1:12" hidden="1" outlineLevel="1" x14ac:dyDescent="0.25">
      <c r="A10452" s="98" t="str">
        <f t="shared" si="926"/>
        <v>0 95 20</v>
      </c>
      <c r="B10452" s="103">
        <f t="shared" si="924"/>
        <v>0</v>
      </c>
      <c r="C10452" s="99">
        <v>95</v>
      </c>
      <c r="D10452" s="99">
        <f t="shared" si="928"/>
        <v>20</v>
      </c>
      <c r="E10452" s="100">
        <f t="shared" si="927"/>
        <v>0</v>
      </c>
      <c r="G10452" s="108"/>
      <c r="H10452" s="109"/>
      <c r="I10452" s="109"/>
      <c r="J10452" s="109"/>
      <c r="K10452" s="105">
        <f>K10451+J10409</f>
        <v>0</v>
      </c>
      <c r="L10452" s="96"/>
    </row>
    <row r="10453" spans="1:12" hidden="1" outlineLevel="1" x14ac:dyDescent="0.25">
      <c r="A10453" s="98" t="str">
        <f t="shared" si="926"/>
        <v>0 96 20</v>
      </c>
      <c r="B10453" s="103">
        <f t="shared" si="924"/>
        <v>0</v>
      </c>
      <c r="C10453" s="99">
        <v>96</v>
      </c>
      <c r="D10453" s="99">
        <f t="shared" si="928"/>
        <v>20</v>
      </c>
      <c r="E10453" s="100">
        <f t="shared" si="927"/>
        <v>0</v>
      </c>
      <c r="G10453" s="108"/>
      <c r="H10453" s="109"/>
      <c r="I10453" s="109"/>
      <c r="J10453" s="109"/>
      <c r="K10453" s="105">
        <f>K10452+J10409</f>
        <v>0</v>
      </c>
      <c r="L10453" s="96"/>
    </row>
    <row r="10454" spans="1:12" hidden="1" outlineLevel="1" x14ac:dyDescent="0.25">
      <c r="A10454" s="98" t="str">
        <f t="shared" si="926"/>
        <v>0 97 20</v>
      </c>
      <c r="B10454" s="103">
        <f t="shared" si="924"/>
        <v>0</v>
      </c>
      <c r="C10454" s="99">
        <v>97</v>
      </c>
      <c r="D10454" s="99">
        <f t="shared" si="928"/>
        <v>20</v>
      </c>
      <c r="E10454" s="100">
        <f t="shared" si="927"/>
        <v>0</v>
      </c>
      <c r="G10454" s="108"/>
      <c r="H10454" s="109"/>
      <c r="I10454" s="109"/>
      <c r="J10454" s="109"/>
      <c r="K10454" s="105">
        <f>K10453+J10409</f>
        <v>0</v>
      </c>
      <c r="L10454" s="96"/>
    </row>
    <row r="10455" spans="1:12" hidden="1" outlineLevel="1" x14ac:dyDescent="0.25">
      <c r="A10455" s="98" t="str">
        <f t="shared" si="926"/>
        <v>0 98 20</v>
      </c>
      <c r="B10455" s="103">
        <f t="shared" si="924"/>
        <v>0</v>
      </c>
      <c r="C10455" s="99">
        <v>98</v>
      </c>
      <c r="D10455" s="99">
        <f t="shared" si="928"/>
        <v>20</v>
      </c>
      <c r="E10455" s="100">
        <f t="shared" si="927"/>
        <v>0</v>
      </c>
      <c r="G10455" s="108"/>
      <c r="H10455" s="109"/>
      <c r="I10455" s="109"/>
      <c r="J10455" s="109"/>
      <c r="K10455" s="105">
        <f>K10454+J10409</f>
        <v>0</v>
      </c>
      <c r="L10455" s="96"/>
    </row>
    <row r="10456" spans="1:12" hidden="1" outlineLevel="1" x14ac:dyDescent="0.25">
      <c r="A10456" s="98" t="str">
        <f t="shared" si="926"/>
        <v>0 99 20</v>
      </c>
      <c r="B10456" s="103">
        <f t="shared" si="924"/>
        <v>0</v>
      </c>
      <c r="C10456" s="99">
        <v>99</v>
      </c>
      <c r="D10456" s="99">
        <f t="shared" si="928"/>
        <v>20</v>
      </c>
      <c r="E10456" s="100">
        <f t="shared" si="927"/>
        <v>0</v>
      </c>
      <c r="G10456" s="108"/>
      <c r="H10456" s="109"/>
      <c r="I10456" s="109"/>
      <c r="J10456" s="109"/>
      <c r="K10456" s="105">
        <f>K10455+J10409</f>
        <v>0</v>
      </c>
      <c r="L10456" s="96"/>
    </row>
    <row r="10457" spans="1:12" hidden="1" outlineLevel="1" x14ac:dyDescent="0.25">
      <c r="A10457" s="110" t="str">
        <f t="shared" si="926"/>
        <v>0 100 20</v>
      </c>
      <c r="B10457" s="111">
        <f t="shared" si="924"/>
        <v>0</v>
      </c>
      <c r="C10457" s="112">
        <v>100</v>
      </c>
      <c r="D10457" s="112">
        <f t="shared" si="928"/>
        <v>20</v>
      </c>
      <c r="E10457" s="113">
        <f t="shared" si="927"/>
        <v>0</v>
      </c>
      <c r="G10457" s="114"/>
      <c r="H10457" s="115"/>
      <c r="I10457" s="115"/>
      <c r="J10457" s="115"/>
      <c r="K10457" s="116">
        <f>K10456+J10409</f>
        <v>0</v>
      </c>
      <c r="L10457" s="96"/>
    </row>
    <row r="10458" spans="1:12" hidden="1" outlineLevel="1" x14ac:dyDescent="0.25">
      <c r="A10458" s="98" t="str">
        <f t="shared" si="926"/>
        <v>0 50 19</v>
      </c>
      <c r="B10458" s="117">
        <f t="shared" si="924"/>
        <v>0</v>
      </c>
      <c r="C10458" s="99">
        <v>50</v>
      </c>
      <c r="D10458" s="99">
        <f>AD10408</f>
        <v>19</v>
      </c>
      <c r="E10458" s="100">
        <f t="shared" si="927"/>
        <v>0</v>
      </c>
      <c r="G10458" s="99">
        <f>AD10409</f>
        <v>0</v>
      </c>
      <c r="H10458" s="101"/>
      <c r="I10458" s="101"/>
      <c r="J10458" s="101"/>
      <c r="K10458" s="102">
        <f>G10458</f>
        <v>0</v>
      </c>
      <c r="L10458" s="96"/>
    </row>
    <row r="10459" spans="1:12" hidden="1" outlineLevel="1" x14ac:dyDescent="0.25">
      <c r="A10459" s="98" t="str">
        <f t="shared" si="926"/>
        <v>0 51 19</v>
      </c>
      <c r="B10459" s="103">
        <f t="shared" si="924"/>
        <v>0</v>
      </c>
      <c r="C10459" s="99">
        <v>51</v>
      </c>
      <c r="D10459" s="99">
        <f t="shared" ref="D10459:D10490" si="929">D10458</f>
        <v>19</v>
      </c>
      <c r="E10459" s="100">
        <f t="shared" si="927"/>
        <v>0</v>
      </c>
      <c r="G10459" s="104"/>
      <c r="H10459" s="59"/>
      <c r="I10459" s="59"/>
      <c r="J10459" s="59"/>
      <c r="K10459" s="105">
        <f>K10458+J10460</f>
        <v>0</v>
      </c>
      <c r="L10459" s="96"/>
    </row>
    <row r="10460" spans="1:12" hidden="1" outlineLevel="1" x14ac:dyDescent="0.25">
      <c r="A10460" s="98" t="str">
        <f t="shared" si="926"/>
        <v>0 52 19</v>
      </c>
      <c r="B10460" s="103">
        <f t="shared" si="924"/>
        <v>0</v>
      </c>
      <c r="C10460" s="99">
        <v>52</v>
      </c>
      <c r="D10460" s="99">
        <f t="shared" si="929"/>
        <v>19</v>
      </c>
      <c r="E10460" s="100">
        <f t="shared" si="927"/>
        <v>0</v>
      </c>
      <c r="G10460" s="99">
        <f>AD10410</f>
        <v>0</v>
      </c>
      <c r="H10460" s="59">
        <v>50</v>
      </c>
      <c r="I10460" s="59">
        <f>G10460-G10458</f>
        <v>0</v>
      </c>
      <c r="J10460" s="59">
        <f>I10460/H10460</f>
        <v>0</v>
      </c>
      <c r="K10460" s="105">
        <f>K10459+J10460</f>
        <v>0</v>
      </c>
      <c r="L10460" s="96"/>
    </row>
    <row r="10461" spans="1:12" hidden="1" outlineLevel="1" x14ac:dyDescent="0.25">
      <c r="A10461" s="98" t="str">
        <f t="shared" si="926"/>
        <v>0 53 19</v>
      </c>
      <c r="B10461" s="103">
        <f t="shared" si="924"/>
        <v>0</v>
      </c>
      <c r="C10461" s="99">
        <v>53</v>
      </c>
      <c r="D10461" s="99">
        <f t="shared" si="929"/>
        <v>19</v>
      </c>
      <c r="E10461" s="100">
        <f t="shared" si="927"/>
        <v>0</v>
      </c>
      <c r="G10461" s="108"/>
      <c r="H10461" s="109"/>
      <c r="I10461" s="109"/>
      <c r="J10461" s="109"/>
      <c r="K10461" s="105">
        <f>K10460+J10460</f>
        <v>0</v>
      </c>
      <c r="L10461" s="96"/>
    </row>
    <row r="10462" spans="1:12" hidden="1" outlineLevel="1" x14ac:dyDescent="0.25">
      <c r="A10462" s="98" t="str">
        <f t="shared" si="926"/>
        <v>0 54 19</v>
      </c>
      <c r="B10462" s="103">
        <f t="shared" si="924"/>
        <v>0</v>
      </c>
      <c r="C10462" s="99">
        <v>54</v>
      </c>
      <c r="D10462" s="99">
        <f t="shared" si="929"/>
        <v>19</v>
      </c>
      <c r="E10462" s="100">
        <f t="shared" si="927"/>
        <v>0</v>
      </c>
      <c r="G10462" s="108"/>
      <c r="H10462" s="109"/>
      <c r="I10462" s="109"/>
      <c r="J10462" s="109"/>
      <c r="K10462" s="105">
        <f>K10461+J10460</f>
        <v>0</v>
      </c>
      <c r="L10462" s="96"/>
    </row>
    <row r="10463" spans="1:12" hidden="1" outlineLevel="1" x14ac:dyDescent="0.25">
      <c r="A10463" s="98" t="str">
        <f t="shared" si="926"/>
        <v>0 55 19</v>
      </c>
      <c r="B10463" s="103">
        <f t="shared" si="924"/>
        <v>0</v>
      </c>
      <c r="C10463" s="99">
        <v>55</v>
      </c>
      <c r="D10463" s="99">
        <f t="shared" si="929"/>
        <v>19</v>
      </c>
      <c r="E10463" s="100">
        <f t="shared" si="927"/>
        <v>0</v>
      </c>
      <c r="G10463" s="104"/>
      <c r="H10463" s="59"/>
      <c r="I10463" s="59"/>
      <c r="J10463" s="59"/>
      <c r="K10463" s="105">
        <f>K10462+J10460</f>
        <v>0</v>
      </c>
      <c r="L10463" s="96"/>
    </row>
    <row r="10464" spans="1:12" hidden="1" outlineLevel="1" x14ac:dyDescent="0.25">
      <c r="A10464" s="98" t="str">
        <f t="shared" si="926"/>
        <v>0 56 19</v>
      </c>
      <c r="B10464" s="103">
        <f t="shared" si="924"/>
        <v>0</v>
      </c>
      <c r="C10464" s="99">
        <v>56</v>
      </c>
      <c r="D10464" s="99">
        <f t="shared" si="929"/>
        <v>19</v>
      </c>
      <c r="E10464" s="100">
        <f t="shared" si="927"/>
        <v>0</v>
      </c>
      <c r="G10464" s="104"/>
      <c r="H10464" s="59"/>
      <c r="I10464" s="59"/>
      <c r="J10464" s="59"/>
      <c r="K10464" s="105">
        <f>K10463+J10460</f>
        <v>0</v>
      </c>
      <c r="L10464" s="96"/>
    </row>
    <row r="10465" spans="1:12" hidden="1" outlineLevel="1" x14ac:dyDescent="0.25">
      <c r="A10465" s="98" t="str">
        <f t="shared" si="926"/>
        <v>0 57 19</v>
      </c>
      <c r="B10465" s="103">
        <f t="shared" si="924"/>
        <v>0</v>
      </c>
      <c r="C10465" s="99">
        <v>57</v>
      </c>
      <c r="D10465" s="99">
        <f t="shared" si="929"/>
        <v>19</v>
      </c>
      <c r="E10465" s="100">
        <f t="shared" si="927"/>
        <v>0</v>
      </c>
      <c r="G10465" s="104"/>
      <c r="H10465" s="59"/>
      <c r="I10465" s="59"/>
      <c r="J10465" s="59"/>
      <c r="K10465" s="105">
        <f>K10464+J10460</f>
        <v>0</v>
      </c>
      <c r="L10465" s="96"/>
    </row>
    <row r="10466" spans="1:12" hidden="1" outlineLevel="1" x14ac:dyDescent="0.25">
      <c r="A10466" s="98" t="str">
        <f t="shared" si="926"/>
        <v>0 58 19</v>
      </c>
      <c r="B10466" s="103">
        <f t="shared" si="924"/>
        <v>0</v>
      </c>
      <c r="C10466" s="99">
        <v>58</v>
      </c>
      <c r="D10466" s="99">
        <f t="shared" si="929"/>
        <v>19</v>
      </c>
      <c r="E10466" s="100">
        <f t="shared" si="927"/>
        <v>0</v>
      </c>
      <c r="G10466" s="104"/>
      <c r="H10466" s="59"/>
      <c r="I10466" s="59"/>
      <c r="J10466" s="59"/>
      <c r="K10466" s="105">
        <f>K10465+J10460</f>
        <v>0</v>
      </c>
      <c r="L10466" s="96"/>
    </row>
    <row r="10467" spans="1:12" hidden="1" outlineLevel="1" x14ac:dyDescent="0.25">
      <c r="A10467" s="98" t="str">
        <f t="shared" si="926"/>
        <v>0 59 19</v>
      </c>
      <c r="B10467" s="103">
        <f t="shared" si="924"/>
        <v>0</v>
      </c>
      <c r="C10467" s="99">
        <v>59</v>
      </c>
      <c r="D10467" s="99">
        <f t="shared" si="929"/>
        <v>19</v>
      </c>
      <c r="E10467" s="100">
        <f t="shared" si="927"/>
        <v>0</v>
      </c>
      <c r="G10467" s="104"/>
      <c r="H10467" s="59"/>
      <c r="I10467" s="59"/>
      <c r="J10467" s="59"/>
      <c r="K10467" s="105">
        <f>K10466+J10460</f>
        <v>0</v>
      </c>
      <c r="L10467" s="96"/>
    </row>
    <row r="10468" spans="1:12" hidden="1" outlineLevel="1" x14ac:dyDescent="0.25">
      <c r="A10468" s="98" t="str">
        <f t="shared" si="926"/>
        <v>0 60 19</v>
      </c>
      <c r="B10468" s="103">
        <f t="shared" si="924"/>
        <v>0</v>
      </c>
      <c r="C10468" s="99">
        <v>60</v>
      </c>
      <c r="D10468" s="99">
        <f t="shared" si="929"/>
        <v>19</v>
      </c>
      <c r="E10468" s="100">
        <f t="shared" si="927"/>
        <v>0</v>
      </c>
      <c r="G10468" s="108"/>
      <c r="H10468" s="59"/>
      <c r="I10468" s="59"/>
      <c r="J10468" s="59"/>
      <c r="K10468" s="105">
        <f>K10467+J10460</f>
        <v>0</v>
      </c>
      <c r="L10468" s="96"/>
    </row>
    <row r="10469" spans="1:12" hidden="1" outlineLevel="1" x14ac:dyDescent="0.25">
      <c r="A10469" s="98" t="str">
        <f t="shared" si="926"/>
        <v>0 61 19</v>
      </c>
      <c r="B10469" s="103">
        <f t="shared" si="924"/>
        <v>0</v>
      </c>
      <c r="C10469" s="99">
        <v>61</v>
      </c>
      <c r="D10469" s="99">
        <f t="shared" si="929"/>
        <v>19</v>
      </c>
      <c r="E10469" s="100">
        <f t="shared" si="927"/>
        <v>0</v>
      </c>
      <c r="G10469" s="108"/>
      <c r="H10469" s="109"/>
      <c r="I10469" s="109"/>
      <c r="J10469" s="109"/>
      <c r="K10469" s="105">
        <f>K10468+J10460</f>
        <v>0</v>
      </c>
      <c r="L10469" s="96"/>
    </row>
    <row r="10470" spans="1:12" hidden="1" outlineLevel="1" x14ac:dyDescent="0.25">
      <c r="A10470" s="98" t="str">
        <f t="shared" si="926"/>
        <v>0 62 19</v>
      </c>
      <c r="B10470" s="103">
        <f t="shared" si="924"/>
        <v>0</v>
      </c>
      <c r="C10470" s="99">
        <v>62</v>
      </c>
      <c r="D10470" s="99">
        <f t="shared" si="929"/>
        <v>19</v>
      </c>
      <c r="E10470" s="100">
        <f t="shared" si="927"/>
        <v>0</v>
      </c>
      <c r="G10470" s="108"/>
      <c r="H10470" s="109"/>
      <c r="I10470" s="109"/>
      <c r="J10470" s="109"/>
      <c r="K10470" s="105">
        <f>K10469+J10460</f>
        <v>0</v>
      </c>
      <c r="L10470" s="96"/>
    </row>
    <row r="10471" spans="1:12" hidden="1" outlineLevel="1" x14ac:dyDescent="0.25">
      <c r="A10471" s="98" t="str">
        <f t="shared" si="926"/>
        <v>0 63 19</v>
      </c>
      <c r="B10471" s="103">
        <f t="shared" si="924"/>
        <v>0</v>
      </c>
      <c r="C10471" s="99">
        <v>63</v>
      </c>
      <c r="D10471" s="99">
        <f t="shared" si="929"/>
        <v>19</v>
      </c>
      <c r="E10471" s="100">
        <f t="shared" si="927"/>
        <v>0</v>
      </c>
      <c r="G10471" s="108"/>
      <c r="H10471" s="109"/>
      <c r="I10471" s="109"/>
      <c r="J10471" s="109"/>
      <c r="K10471" s="105">
        <f>K10470+J10460</f>
        <v>0</v>
      </c>
      <c r="L10471" s="96"/>
    </row>
    <row r="10472" spans="1:12" hidden="1" outlineLevel="1" x14ac:dyDescent="0.25">
      <c r="A10472" s="98" t="str">
        <f t="shared" si="926"/>
        <v>0 64 19</v>
      </c>
      <c r="B10472" s="103">
        <f t="shared" ref="B10472:B10535" si="930">B10471</f>
        <v>0</v>
      </c>
      <c r="C10472" s="99">
        <v>64</v>
      </c>
      <c r="D10472" s="99">
        <f t="shared" si="929"/>
        <v>19</v>
      </c>
      <c r="E10472" s="100">
        <f t="shared" si="927"/>
        <v>0</v>
      </c>
      <c r="G10472" s="108"/>
      <c r="H10472" s="109"/>
      <c r="I10472" s="109"/>
      <c r="J10472" s="109"/>
      <c r="K10472" s="105">
        <f>K10471+J10460</f>
        <v>0</v>
      </c>
      <c r="L10472" s="96"/>
    </row>
    <row r="10473" spans="1:12" hidden="1" outlineLevel="1" x14ac:dyDescent="0.25">
      <c r="A10473" s="98" t="str">
        <f t="shared" si="926"/>
        <v>0 65 19</v>
      </c>
      <c r="B10473" s="103">
        <f t="shared" si="930"/>
        <v>0</v>
      </c>
      <c r="C10473" s="99">
        <v>65</v>
      </c>
      <c r="D10473" s="99">
        <f t="shared" si="929"/>
        <v>19</v>
      </c>
      <c r="E10473" s="100">
        <f t="shared" si="927"/>
        <v>0</v>
      </c>
      <c r="G10473" s="108"/>
      <c r="H10473" s="109"/>
      <c r="I10473" s="109"/>
      <c r="J10473" s="109"/>
      <c r="K10473" s="105">
        <f>K10472+J10460</f>
        <v>0</v>
      </c>
      <c r="L10473" s="96"/>
    </row>
    <row r="10474" spans="1:12" hidden="1" outlineLevel="1" x14ac:dyDescent="0.25">
      <c r="A10474" s="98" t="str">
        <f t="shared" si="926"/>
        <v>0 66 19</v>
      </c>
      <c r="B10474" s="103">
        <f t="shared" si="930"/>
        <v>0</v>
      </c>
      <c r="C10474" s="99">
        <v>66</v>
      </c>
      <c r="D10474" s="99">
        <f t="shared" si="929"/>
        <v>19</v>
      </c>
      <c r="E10474" s="100">
        <f t="shared" si="927"/>
        <v>0</v>
      </c>
      <c r="G10474" s="108"/>
      <c r="H10474" s="109"/>
      <c r="I10474" s="109"/>
      <c r="J10474" s="109"/>
      <c r="K10474" s="105">
        <f>K10473+J10460</f>
        <v>0</v>
      </c>
      <c r="L10474" s="96"/>
    </row>
    <row r="10475" spans="1:12" hidden="1" outlineLevel="1" x14ac:dyDescent="0.25">
      <c r="A10475" s="98" t="str">
        <f t="shared" si="926"/>
        <v>0 67 19</v>
      </c>
      <c r="B10475" s="103">
        <f t="shared" si="930"/>
        <v>0</v>
      </c>
      <c r="C10475" s="99">
        <v>67</v>
      </c>
      <c r="D10475" s="99">
        <f t="shared" si="929"/>
        <v>19</v>
      </c>
      <c r="E10475" s="100">
        <f t="shared" si="927"/>
        <v>0</v>
      </c>
      <c r="G10475" s="108"/>
      <c r="H10475" s="109"/>
      <c r="I10475" s="109"/>
      <c r="J10475" s="109"/>
      <c r="K10475" s="105">
        <f>K10474+J10460</f>
        <v>0</v>
      </c>
      <c r="L10475" s="96"/>
    </row>
    <row r="10476" spans="1:12" hidden="1" outlineLevel="1" x14ac:dyDescent="0.25">
      <c r="A10476" s="98" t="str">
        <f t="shared" si="926"/>
        <v>0 68 19</v>
      </c>
      <c r="B10476" s="103">
        <f t="shared" si="930"/>
        <v>0</v>
      </c>
      <c r="C10476" s="99">
        <v>68</v>
      </c>
      <c r="D10476" s="99">
        <f t="shared" si="929"/>
        <v>19</v>
      </c>
      <c r="E10476" s="100">
        <f t="shared" si="927"/>
        <v>0</v>
      </c>
      <c r="G10476" s="108"/>
      <c r="H10476" s="109"/>
      <c r="I10476" s="109"/>
      <c r="J10476" s="109"/>
      <c r="K10476" s="105">
        <f>K10475+J10460</f>
        <v>0</v>
      </c>
      <c r="L10476" s="96"/>
    </row>
    <row r="10477" spans="1:12" hidden="1" outlineLevel="1" x14ac:dyDescent="0.25">
      <c r="A10477" s="98" t="str">
        <f t="shared" si="926"/>
        <v>0 69 19</v>
      </c>
      <c r="B10477" s="103">
        <f t="shared" si="930"/>
        <v>0</v>
      </c>
      <c r="C10477" s="99">
        <v>69</v>
      </c>
      <c r="D10477" s="99">
        <f t="shared" si="929"/>
        <v>19</v>
      </c>
      <c r="E10477" s="100">
        <f t="shared" si="927"/>
        <v>0</v>
      </c>
      <c r="G10477" s="108"/>
      <c r="H10477" s="109"/>
      <c r="I10477" s="109"/>
      <c r="J10477" s="109"/>
      <c r="K10477" s="105">
        <f>K10476+J10460</f>
        <v>0</v>
      </c>
      <c r="L10477" s="96"/>
    </row>
    <row r="10478" spans="1:12" hidden="1" outlineLevel="1" x14ac:dyDescent="0.25">
      <c r="A10478" s="98" t="str">
        <f t="shared" si="926"/>
        <v>0 70 19</v>
      </c>
      <c r="B10478" s="103">
        <f t="shared" si="930"/>
        <v>0</v>
      </c>
      <c r="C10478" s="99">
        <v>70</v>
      </c>
      <c r="D10478" s="99">
        <f t="shared" si="929"/>
        <v>19</v>
      </c>
      <c r="E10478" s="100">
        <f t="shared" si="927"/>
        <v>0</v>
      </c>
      <c r="G10478" s="108"/>
      <c r="H10478" s="109"/>
      <c r="I10478" s="109"/>
      <c r="J10478" s="109"/>
      <c r="K10478" s="105">
        <f>K10477+J10460</f>
        <v>0</v>
      </c>
      <c r="L10478" s="96"/>
    </row>
    <row r="10479" spans="1:12" hidden="1" outlineLevel="1" x14ac:dyDescent="0.25">
      <c r="A10479" s="98" t="str">
        <f t="shared" si="926"/>
        <v>0 71 19</v>
      </c>
      <c r="B10479" s="103">
        <f t="shared" si="930"/>
        <v>0</v>
      </c>
      <c r="C10479" s="99">
        <v>71</v>
      </c>
      <c r="D10479" s="99">
        <f t="shared" si="929"/>
        <v>19</v>
      </c>
      <c r="E10479" s="100">
        <f t="shared" si="927"/>
        <v>0</v>
      </c>
      <c r="G10479" s="108"/>
      <c r="H10479" s="109"/>
      <c r="I10479" s="109"/>
      <c r="J10479" s="109"/>
      <c r="K10479" s="105">
        <f>K10478+J10460</f>
        <v>0</v>
      </c>
      <c r="L10479" s="96"/>
    </row>
    <row r="10480" spans="1:12" hidden="1" outlineLevel="1" x14ac:dyDescent="0.25">
      <c r="A10480" s="98" t="str">
        <f t="shared" si="926"/>
        <v>0 72 19</v>
      </c>
      <c r="B10480" s="103">
        <f t="shared" si="930"/>
        <v>0</v>
      </c>
      <c r="C10480" s="99">
        <v>72</v>
      </c>
      <c r="D10480" s="99">
        <f t="shared" si="929"/>
        <v>19</v>
      </c>
      <c r="E10480" s="100">
        <f t="shared" si="927"/>
        <v>0</v>
      </c>
      <c r="G10480" s="108"/>
      <c r="H10480" s="109"/>
      <c r="I10480" s="109"/>
      <c r="J10480" s="109"/>
      <c r="K10480" s="105">
        <f>K10479+J10460</f>
        <v>0</v>
      </c>
      <c r="L10480" s="96"/>
    </row>
    <row r="10481" spans="1:12" hidden="1" outlineLevel="1" x14ac:dyDescent="0.25">
      <c r="A10481" s="98" t="str">
        <f t="shared" si="926"/>
        <v>0 73 19</v>
      </c>
      <c r="B10481" s="103">
        <f t="shared" si="930"/>
        <v>0</v>
      </c>
      <c r="C10481" s="99">
        <v>73</v>
      </c>
      <c r="D10481" s="99">
        <f t="shared" si="929"/>
        <v>19</v>
      </c>
      <c r="E10481" s="100">
        <f t="shared" si="927"/>
        <v>0</v>
      </c>
      <c r="G10481" s="108"/>
      <c r="H10481" s="109"/>
      <c r="I10481" s="109"/>
      <c r="J10481" s="109"/>
      <c r="K10481" s="105">
        <f>K10480+J10460</f>
        <v>0</v>
      </c>
      <c r="L10481" s="96"/>
    </row>
    <row r="10482" spans="1:12" hidden="1" outlineLevel="1" x14ac:dyDescent="0.25">
      <c r="A10482" s="98" t="str">
        <f t="shared" si="926"/>
        <v>0 74 19</v>
      </c>
      <c r="B10482" s="103">
        <f t="shared" si="930"/>
        <v>0</v>
      </c>
      <c r="C10482" s="99">
        <v>74</v>
      </c>
      <c r="D10482" s="99">
        <f t="shared" si="929"/>
        <v>19</v>
      </c>
      <c r="E10482" s="100">
        <f t="shared" si="927"/>
        <v>0</v>
      </c>
      <c r="G10482" s="108"/>
      <c r="H10482" s="109"/>
      <c r="I10482" s="109"/>
      <c r="J10482" s="109"/>
      <c r="K10482" s="105">
        <f>K10481+J10460</f>
        <v>0</v>
      </c>
      <c r="L10482" s="96"/>
    </row>
    <row r="10483" spans="1:12" hidden="1" outlineLevel="1" x14ac:dyDescent="0.25">
      <c r="A10483" s="98" t="str">
        <f t="shared" si="926"/>
        <v>0 75 19</v>
      </c>
      <c r="B10483" s="103">
        <f t="shared" si="930"/>
        <v>0</v>
      </c>
      <c r="C10483" s="99">
        <v>75</v>
      </c>
      <c r="D10483" s="99">
        <f t="shared" si="929"/>
        <v>19</v>
      </c>
      <c r="E10483" s="100">
        <f t="shared" si="927"/>
        <v>0</v>
      </c>
      <c r="G10483" s="108"/>
      <c r="H10483" s="109"/>
      <c r="I10483" s="109"/>
      <c r="J10483" s="109"/>
      <c r="K10483" s="105">
        <f>K10482+J10460</f>
        <v>0</v>
      </c>
      <c r="L10483" s="96"/>
    </row>
    <row r="10484" spans="1:12" hidden="1" outlineLevel="1" x14ac:dyDescent="0.25">
      <c r="A10484" s="98" t="str">
        <f t="shared" si="926"/>
        <v>0 76 19</v>
      </c>
      <c r="B10484" s="103">
        <f t="shared" si="930"/>
        <v>0</v>
      </c>
      <c r="C10484" s="99">
        <v>76</v>
      </c>
      <c r="D10484" s="99">
        <f t="shared" si="929"/>
        <v>19</v>
      </c>
      <c r="E10484" s="100">
        <f t="shared" si="927"/>
        <v>0</v>
      </c>
      <c r="G10484" s="108"/>
      <c r="H10484" s="109"/>
      <c r="I10484" s="109"/>
      <c r="J10484" s="109"/>
      <c r="K10484" s="105">
        <f>K10483+J10460</f>
        <v>0</v>
      </c>
      <c r="L10484" s="96"/>
    </row>
    <row r="10485" spans="1:12" hidden="1" outlineLevel="1" x14ac:dyDescent="0.25">
      <c r="A10485" s="98" t="str">
        <f t="shared" si="926"/>
        <v>0 77 19</v>
      </c>
      <c r="B10485" s="103">
        <f t="shared" si="930"/>
        <v>0</v>
      </c>
      <c r="C10485" s="99">
        <v>77</v>
      </c>
      <c r="D10485" s="99">
        <f t="shared" si="929"/>
        <v>19</v>
      </c>
      <c r="E10485" s="100">
        <f t="shared" si="927"/>
        <v>0</v>
      </c>
      <c r="G10485" s="108"/>
      <c r="H10485" s="109"/>
      <c r="I10485" s="109"/>
      <c r="J10485" s="109"/>
      <c r="K10485" s="105">
        <f>K10484+J10460</f>
        <v>0</v>
      </c>
      <c r="L10485" s="96"/>
    </row>
    <row r="10486" spans="1:12" hidden="1" outlineLevel="1" x14ac:dyDescent="0.25">
      <c r="A10486" s="98" t="str">
        <f t="shared" si="926"/>
        <v>0 78 19</v>
      </c>
      <c r="B10486" s="103">
        <f t="shared" si="930"/>
        <v>0</v>
      </c>
      <c r="C10486" s="99">
        <v>78</v>
      </c>
      <c r="D10486" s="99">
        <f t="shared" si="929"/>
        <v>19</v>
      </c>
      <c r="E10486" s="100">
        <f t="shared" si="927"/>
        <v>0</v>
      </c>
      <c r="G10486" s="108"/>
      <c r="H10486" s="109"/>
      <c r="I10486" s="109"/>
      <c r="J10486" s="109"/>
      <c r="K10486" s="105">
        <f>K10485+J10460</f>
        <v>0</v>
      </c>
      <c r="L10486" s="96"/>
    </row>
    <row r="10487" spans="1:12" hidden="1" outlineLevel="1" x14ac:dyDescent="0.25">
      <c r="A10487" s="98" t="str">
        <f t="shared" si="926"/>
        <v>0 79 19</v>
      </c>
      <c r="B10487" s="103">
        <f t="shared" si="930"/>
        <v>0</v>
      </c>
      <c r="C10487" s="99">
        <v>79</v>
      </c>
      <c r="D10487" s="99">
        <f t="shared" si="929"/>
        <v>19</v>
      </c>
      <c r="E10487" s="100">
        <f t="shared" si="927"/>
        <v>0</v>
      </c>
      <c r="G10487" s="108"/>
      <c r="H10487" s="109"/>
      <c r="I10487" s="109"/>
      <c r="J10487" s="109"/>
      <c r="K10487" s="105">
        <f>K10486+J10460</f>
        <v>0</v>
      </c>
      <c r="L10487" s="96"/>
    </row>
    <row r="10488" spans="1:12" hidden="1" outlineLevel="1" x14ac:dyDescent="0.25">
      <c r="A10488" s="98" t="str">
        <f t="shared" si="926"/>
        <v>0 80 19</v>
      </c>
      <c r="B10488" s="103">
        <f t="shared" si="930"/>
        <v>0</v>
      </c>
      <c r="C10488" s="99">
        <v>80</v>
      </c>
      <c r="D10488" s="99">
        <f t="shared" si="929"/>
        <v>19</v>
      </c>
      <c r="E10488" s="100">
        <f t="shared" si="927"/>
        <v>0</v>
      </c>
      <c r="G10488" s="108"/>
      <c r="H10488" s="109"/>
      <c r="I10488" s="109"/>
      <c r="J10488" s="109"/>
      <c r="K10488" s="105">
        <f>K10487+J10460</f>
        <v>0</v>
      </c>
      <c r="L10488" s="96"/>
    </row>
    <row r="10489" spans="1:12" hidden="1" outlineLevel="1" x14ac:dyDescent="0.25">
      <c r="A10489" s="98" t="str">
        <f t="shared" si="926"/>
        <v>0 81 19</v>
      </c>
      <c r="B10489" s="103">
        <f t="shared" si="930"/>
        <v>0</v>
      </c>
      <c r="C10489" s="99">
        <v>81</v>
      </c>
      <c r="D10489" s="99">
        <f t="shared" si="929"/>
        <v>19</v>
      </c>
      <c r="E10489" s="100">
        <f t="shared" si="927"/>
        <v>0</v>
      </c>
      <c r="G10489" s="108"/>
      <c r="H10489" s="109"/>
      <c r="I10489" s="109"/>
      <c r="J10489" s="109"/>
      <c r="K10489" s="105">
        <f>K10488+J10460</f>
        <v>0</v>
      </c>
      <c r="L10489" s="96"/>
    </row>
    <row r="10490" spans="1:12" hidden="1" outlineLevel="1" x14ac:dyDescent="0.25">
      <c r="A10490" s="98" t="str">
        <f t="shared" si="926"/>
        <v>0 82 19</v>
      </c>
      <c r="B10490" s="103">
        <f t="shared" si="930"/>
        <v>0</v>
      </c>
      <c r="C10490" s="99">
        <v>82</v>
      </c>
      <c r="D10490" s="99">
        <f t="shared" si="929"/>
        <v>19</v>
      </c>
      <c r="E10490" s="100">
        <f t="shared" si="927"/>
        <v>0</v>
      </c>
      <c r="G10490" s="108"/>
      <c r="H10490" s="109"/>
      <c r="I10490" s="109"/>
      <c r="J10490" s="109"/>
      <c r="K10490" s="105">
        <f>K10489+J10460</f>
        <v>0</v>
      </c>
      <c r="L10490" s="96"/>
    </row>
    <row r="10491" spans="1:12" hidden="1" outlineLevel="1" x14ac:dyDescent="0.25">
      <c r="A10491" s="98" t="str">
        <f t="shared" si="926"/>
        <v>0 83 19</v>
      </c>
      <c r="B10491" s="103">
        <f t="shared" si="930"/>
        <v>0</v>
      </c>
      <c r="C10491" s="99">
        <v>83</v>
      </c>
      <c r="D10491" s="99">
        <f t="shared" ref="D10491:D10508" si="931">D10490</f>
        <v>19</v>
      </c>
      <c r="E10491" s="100">
        <f t="shared" si="927"/>
        <v>0</v>
      </c>
      <c r="G10491" s="108"/>
      <c r="H10491" s="109"/>
      <c r="I10491" s="109"/>
      <c r="J10491" s="109"/>
      <c r="K10491" s="105">
        <f>K10490+J10460</f>
        <v>0</v>
      </c>
      <c r="L10491" s="96"/>
    </row>
    <row r="10492" spans="1:12" hidden="1" outlineLevel="1" x14ac:dyDescent="0.25">
      <c r="A10492" s="98" t="str">
        <f t="shared" si="926"/>
        <v>0 84 19</v>
      </c>
      <c r="B10492" s="103">
        <f t="shared" si="930"/>
        <v>0</v>
      </c>
      <c r="C10492" s="99">
        <v>84</v>
      </c>
      <c r="D10492" s="99">
        <f t="shared" si="931"/>
        <v>19</v>
      </c>
      <c r="E10492" s="100">
        <f t="shared" si="927"/>
        <v>0</v>
      </c>
      <c r="G10492" s="108"/>
      <c r="H10492" s="109"/>
      <c r="I10492" s="109"/>
      <c r="J10492" s="109"/>
      <c r="K10492" s="105">
        <f>K10491+J10460</f>
        <v>0</v>
      </c>
      <c r="L10492" s="96"/>
    </row>
    <row r="10493" spans="1:12" hidden="1" outlineLevel="1" x14ac:dyDescent="0.25">
      <c r="A10493" s="98" t="str">
        <f t="shared" si="926"/>
        <v>0 85 19</v>
      </c>
      <c r="B10493" s="103">
        <f t="shared" si="930"/>
        <v>0</v>
      </c>
      <c r="C10493" s="99">
        <v>85</v>
      </c>
      <c r="D10493" s="99">
        <f t="shared" si="931"/>
        <v>19</v>
      </c>
      <c r="E10493" s="100">
        <f t="shared" si="927"/>
        <v>0</v>
      </c>
      <c r="G10493" s="108"/>
      <c r="H10493" s="109"/>
      <c r="I10493" s="109"/>
      <c r="J10493" s="109"/>
      <c r="K10493" s="105">
        <f>K10492+J10460</f>
        <v>0</v>
      </c>
      <c r="L10493" s="96"/>
    </row>
    <row r="10494" spans="1:12" hidden="1" outlineLevel="1" x14ac:dyDescent="0.25">
      <c r="A10494" s="98" t="str">
        <f t="shared" si="926"/>
        <v>0 86 19</v>
      </c>
      <c r="B10494" s="103">
        <f t="shared" si="930"/>
        <v>0</v>
      </c>
      <c r="C10494" s="99">
        <v>86</v>
      </c>
      <c r="D10494" s="99">
        <f t="shared" si="931"/>
        <v>19</v>
      </c>
      <c r="E10494" s="100">
        <f t="shared" si="927"/>
        <v>0</v>
      </c>
      <c r="G10494" s="108"/>
      <c r="H10494" s="109"/>
      <c r="I10494" s="109"/>
      <c r="J10494" s="109"/>
      <c r="K10494" s="105">
        <f>K10493+J10460</f>
        <v>0</v>
      </c>
      <c r="L10494" s="96"/>
    </row>
    <row r="10495" spans="1:12" hidden="1" outlineLevel="1" x14ac:dyDescent="0.25">
      <c r="A10495" s="98" t="str">
        <f t="shared" si="926"/>
        <v>0 87 19</v>
      </c>
      <c r="B10495" s="103">
        <f t="shared" si="930"/>
        <v>0</v>
      </c>
      <c r="C10495" s="99">
        <v>87</v>
      </c>
      <c r="D10495" s="99">
        <f t="shared" si="931"/>
        <v>19</v>
      </c>
      <c r="E10495" s="100">
        <f t="shared" si="927"/>
        <v>0</v>
      </c>
      <c r="G10495" s="108"/>
      <c r="H10495" s="109"/>
      <c r="I10495" s="109"/>
      <c r="J10495" s="109"/>
      <c r="K10495" s="105">
        <f>K10494+J10460</f>
        <v>0</v>
      </c>
      <c r="L10495" s="96"/>
    </row>
    <row r="10496" spans="1:12" hidden="1" outlineLevel="1" x14ac:dyDescent="0.25">
      <c r="A10496" s="98" t="str">
        <f t="shared" si="926"/>
        <v>0 88 19</v>
      </c>
      <c r="B10496" s="103">
        <f t="shared" si="930"/>
        <v>0</v>
      </c>
      <c r="C10496" s="99">
        <v>88</v>
      </c>
      <c r="D10496" s="99">
        <f t="shared" si="931"/>
        <v>19</v>
      </c>
      <c r="E10496" s="100">
        <f t="shared" si="927"/>
        <v>0</v>
      </c>
      <c r="G10496" s="108"/>
      <c r="H10496" s="109"/>
      <c r="I10496" s="109"/>
      <c r="J10496" s="109"/>
      <c r="K10496" s="105">
        <f>K10495+J10460</f>
        <v>0</v>
      </c>
      <c r="L10496" s="96"/>
    </row>
    <row r="10497" spans="1:12" hidden="1" outlineLevel="1" x14ac:dyDescent="0.25">
      <c r="A10497" s="98" t="str">
        <f t="shared" si="926"/>
        <v>0 89 19</v>
      </c>
      <c r="B10497" s="103">
        <f t="shared" si="930"/>
        <v>0</v>
      </c>
      <c r="C10497" s="99">
        <v>89</v>
      </c>
      <c r="D10497" s="99">
        <f t="shared" si="931"/>
        <v>19</v>
      </c>
      <c r="E10497" s="100">
        <f t="shared" si="927"/>
        <v>0</v>
      </c>
      <c r="G10497" s="108"/>
      <c r="H10497" s="109"/>
      <c r="I10497" s="109"/>
      <c r="J10497" s="109"/>
      <c r="K10497" s="105">
        <f>K10496+J10460</f>
        <v>0</v>
      </c>
      <c r="L10497" s="96"/>
    </row>
    <row r="10498" spans="1:12" hidden="1" outlineLevel="1" x14ac:dyDescent="0.25">
      <c r="A10498" s="98" t="str">
        <f t="shared" si="926"/>
        <v>0 90 19</v>
      </c>
      <c r="B10498" s="103">
        <f t="shared" si="930"/>
        <v>0</v>
      </c>
      <c r="C10498" s="99">
        <v>90</v>
      </c>
      <c r="D10498" s="99">
        <f t="shared" si="931"/>
        <v>19</v>
      </c>
      <c r="E10498" s="100">
        <f t="shared" si="927"/>
        <v>0</v>
      </c>
      <c r="G10498" s="108"/>
      <c r="H10498" s="109"/>
      <c r="I10498" s="109"/>
      <c r="J10498" s="109"/>
      <c r="K10498" s="105">
        <f>K10497+J10460</f>
        <v>0</v>
      </c>
      <c r="L10498" s="96"/>
    </row>
    <row r="10499" spans="1:12" hidden="1" outlineLevel="1" x14ac:dyDescent="0.25">
      <c r="A10499" s="98" t="str">
        <f t="shared" ref="A10499:A10562" si="932">CONCATENATE(B10499," ",C10499," ",D10499)</f>
        <v>0 91 19</v>
      </c>
      <c r="B10499" s="103">
        <f t="shared" si="930"/>
        <v>0</v>
      </c>
      <c r="C10499" s="99">
        <v>91</v>
      </c>
      <c r="D10499" s="99">
        <f t="shared" si="931"/>
        <v>19</v>
      </c>
      <c r="E10499" s="100">
        <f t="shared" ref="E10499:E10562" si="933">K10499</f>
        <v>0</v>
      </c>
      <c r="G10499" s="108"/>
      <c r="H10499" s="109"/>
      <c r="I10499" s="109"/>
      <c r="J10499" s="109"/>
      <c r="K10499" s="105">
        <f>K10498+J10460</f>
        <v>0</v>
      </c>
      <c r="L10499" s="96"/>
    </row>
    <row r="10500" spans="1:12" hidden="1" outlineLevel="1" x14ac:dyDescent="0.25">
      <c r="A10500" s="98" t="str">
        <f t="shared" si="932"/>
        <v>0 92 19</v>
      </c>
      <c r="B10500" s="103">
        <f t="shared" si="930"/>
        <v>0</v>
      </c>
      <c r="C10500" s="99">
        <v>92</v>
      </c>
      <c r="D10500" s="99">
        <f t="shared" si="931"/>
        <v>19</v>
      </c>
      <c r="E10500" s="100">
        <f t="shared" si="933"/>
        <v>0</v>
      </c>
      <c r="G10500" s="108"/>
      <c r="H10500" s="109"/>
      <c r="I10500" s="109"/>
      <c r="J10500" s="109"/>
      <c r="K10500" s="105">
        <f>K10499+J10460</f>
        <v>0</v>
      </c>
      <c r="L10500" s="96"/>
    </row>
    <row r="10501" spans="1:12" hidden="1" outlineLevel="1" x14ac:dyDescent="0.25">
      <c r="A10501" s="98" t="str">
        <f t="shared" si="932"/>
        <v>0 93 19</v>
      </c>
      <c r="B10501" s="103">
        <f t="shared" si="930"/>
        <v>0</v>
      </c>
      <c r="C10501" s="99">
        <v>93</v>
      </c>
      <c r="D10501" s="99">
        <f t="shared" si="931"/>
        <v>19</v>
      </c>
      <c r="E10501" s="100">
        <f t="shared" si="933"/>
        <v>0</v>
      </c>
      <c r="G10501" s="108"/>
      <c r="H10501" s="109"/>
      <c r="I10501" s="109"/>
      <c r="J10501" s="109"/>
      <c r="K10501" s="105">
        <f>K10500+J10460</f>
        <v>0</v>
      </c>
      <c r="L10501" s="96"/>
    </row>
    <row r="10502" spans="1:12" hidden="1" outlineLevel="1" x14ac:dyDescent="0.25">
      <c r="A10502" s="98" t="str">
        <f t="shared" si="932"/>
        <v>0 94 19</v>
      </c>
      <c r="B10502" s="103">
        <f t="shared" si="930"/>
        <v>0</v>
      </c>
      <c r="C10502" s="99">
        <v>94</v>
      </c>
      <c r="D10502" s="99">
        <f t="shared" si="931"/>
        <v>19</v>
      </c>
      <c r="E10502" s="100">
        <f t="shared" si="933"/>
        <v>0</v>
      </c>
      <c r="G10502" s="108"/>
      <c r="H10502" s="109"/>
      <c r="I10502" s="109"/>
      <c r="J10502" s="109"/>
      <c r="K10502" s="105">
        <f>K10501+J10460</f>
        <v>0</v>
      </c>
      <c r="L10502" s="96"/>
    </row>
    <row r="10503" spans="1:12" hidden="1" outlineLevel="1" x14ac:dyDescent="0.25">
      <c r="A10503" s="98" t="str">
        <f t="shared" si="932"/>
        <v>0 95 19</v>
      </c>
      <c r="B10503" s="103">
        <f t="shared" si="930"/>
        <v>0</v>
      </c>
      <c r="C10503" s="99">
        <v>95</v>
      </c>
      <c r="D10503" s="99">
        <f t="shared" si="931"/>
        <v>19</v>
      </c>
      <c r="E10503" s="100">
        <f t="shared" si="933"/>
        <v>0</v>
      </c>
      <c r="G10503" s="108"/>
      <c r="H10503" s="109"/>
      <c r="I10503" s="109"/>
      <c r="J10503" s="109"/>
      <c r="K10503" s="105">
        <f>K10502+J10460</f>
        <v>0</v>
      </c>
      <c r="L10503" s="96"/>
    </row>
    <row r="10504" spans="1:12" hidden="1" outlineLevel="1" x14ac:dyDescent="0.25">
      <c r="A10504" s="98" t="str">
        <f t="shared" si="932"/>
        <v>0 96 19</v>
      </c>
      <c r="B10504" s="103">
        <f t="shared" si="930"/>
        <v>0</v>
      </c>
      <c r="C10504" s="99">
        <v>96</v>
      </c>
      <c r="D10504" s="99">
        <f t="shared" si="931"/>
        <v>19</v>
      </c>
      <c r="E10504" s="100">
        <f t="shared" si="933"/>
        <v>0</v>
      </c>
      <c r="G10504" s="108"/>
      <c r="H10504" s="109"/>
      <c r="I10504" s="109"/>
      <c r="J10504" s="109"/>
      <c r="K10504" s="105">
        <f>K10503+J10460</f>
        <v>0</v>
      </c>
      <c r="L10504" s="96"/>
    </row>
    <row r="10505" spans="1:12" hidden="1" outlineLevel="1" x14ac:dyDescent="0.25">
      <c r="A10505" s="98" t="str">
        <f t="shared" si="932"/>
        <v>0 97 19</v>
      </c>
      <c r="B10505" s="103">
        <f t="shared" si="930"/>
        <v>0</v>
      </c>
      <c r="C10505" s="99">
        <v>97</v>
      </c>
      <c r="D10505" s="99">
        <f t="shared" si="931"/>
        <v>19</v>
      </c>
      <c r="E10505" s="100">
        <f t="shared" si="933"/>
        <v>0</v>
      </c>
      <c r="G10505" s="108"/>
      <c r="H10505" s="109"/>
      <c r="I10505" s="109"/>
      <c r="J10505" s="109"/>
      <c r="K10505" s="105">
        <f>K10504+J10460</f>
        <v>0</v>
      </c>
      <c r="L10505" s="96"/>
    </row>
    <row r="10506" spans="1:12" hidden="1" outlineLevel="1" x14ac:dyDescent="0.25">
      <c r="A10506" s="98" t="str">
        <f t="shared" si="932"/>
        <v>0 98 19</v>
      </c>
      <c r="B10506" s="103">
        <f t="shared" si="930"/>
        <v>0</v>
      </c>
      <c r="C10506" s="99">
        <v>98</v>
      </c>
      <c r="D10506" s="99">
        <f t="shared" si="931"/>
        <v>19</v>
      </c>
      <c r="E10506" s="100">
        <f t="shared" si="933"/>
        <v>0</v>
      </c>
      <c r="G10506" s="108"/>
      <c r="H10506" s="109"/>
      <c r="I10506" s="109"/>
      <c r="J10506" s="109"/>
      <c r="K10506" s="105">
        <f>K10505+J10460</f>
        <v>0</v>
      </c>
      <c r="L10506" s="96"/>
    </row>
    <row r="10507" spans="1:12" hidden="1" outlineLevel="1" x14ac:dyDescent="0.25">
      <c r="A10507" s="98" t="str">
        <f t="shared" si="932"/>
        <v>0 99 19</v>
      </c>
      <c r="B10507" s="103">
        <f t="shared" si="930"/>
        <v>0</v>
      </c>
      <c r="C10507" s="99">
        <v>99</v>
      </c>
      <c r="D10507" s="99">
        <f t="shared" si="931"/>
        <v>19</v>
      </c>
      <c r="E10507" s="100">
        <f t="shared" si="933"/>
        <v>0</v>
      </c>
      <c r="G10507" s="108"/>
      <c r="H10507" s="109"/>
      <c r="I10507" s="109"/>
      <c r="J10507" s="109"/>
      <c r="K10507" s="105">
        <f>K10506+J10460</f>
        <v>0</v>
      </c>
      <c r="L10507" s="96"/>
    </row>
    <row r="10508" spans="1:12" hidden="1" outlineLevel="1" x14ac:dyDescent="0.25">
      <c r="A10508" s="110" t="str">
        <f t="shared" si="932"/>
        <v>0 100 19</v>
      </c>
      <c r="B10508" s="111">
        <f t="shared" si="930"/>
        <v>0</v>
      </c>
      <c r="C10508" s="112">
        <v>100</v>
      </c>
      <c r="D10508" s="112">
        <f t="shared" si="931"/>
        <v>19</v>
      </c>
      <c r="E10508" s="113">
        <f t="shared" si="933"/>
        <v>0</v>
      </c>
      <c r="G10508" s="114"/>
      <c r="H10508" s="115"/>
      <c r="I10508" s="115"/>
      <c r="J10508" s="115"/>
      <c r="K10508" s="116">
        <f>K10507+J10460</f>
        <v>0</v>
      </c>
      <c r="L10508" s="96"/>
    </row>
    <row r="10509" spans="1:12" hidden="1" outlineLevel="1" x14ac:dyDescent="0.25">
      <c r="A10509" s="98" t="str">
        <f t="shared" si="932"/>
        <v>0 50 18</v>
      </c>
      <c r="B10509" s="117">
        <f t="shared" si="930"/>
        <v>0</v>
      </c>
      <c r="C10509" s="99">
        <v>50</v>
      </c>
      <c r="D10509" s="99">
        <f>AC10408</f>
        <v>18</v>
      </c>
      <c r="E10509" s="100">
        <f t="shared" si="933"/>
        <v>0</v>
      </c>
      <c r="G10509" s="99">
        <f>AC10409</f>
        <v>0</v>
      </c>
      <c r="H10509" s="101"/>
      <c r="I10509" s="101"/>
      <c r="J10509" s="101"/>
      <c r="K10509" s="102">
        <f>G10509</f>
        <v>0</v>
      </c>
      <c r="L10509" s="96"/>
    </row>
    <row r="10510" spans="1:12" hidden="1" outlineLevel="1" x14ac:dyDescent="0.25">
      <c r="A10510" s="98" t="str">
        <f t="shared" si="932"/>
        <v>0 51 18</v>
      </c>
      <c r="B10510" s="103">
        <f t="shared" si="930"/>
        <v>0</v>
      </c>
      <c r="C10510" s="99">
        <v>51</v>
      </c>
      <c r="D10510" s="99">
        <f t="shared" ref="D10510:D10541" si="934">D10509</f>
        <v>18</v>
      </c>
      <c r="E10510" s="100">
        <f t="shared" si="933"/>
        <v>0</v>
      </c>
      <c r="G10510" s="104"/>
      <c r="H10510" s="59"/>
      <c r="I10510" s="59"/>
      <c r="J10510" s="59"/>
      <c r="K10510" s="105">
        <f>K10509+J10511</f>
        <v>0</v>
      </c>
      <c r="L10510" s="96"/>
    </row>
    <row r="10511" spans="1:12" hidden="1" outlineLevel="1" x14ac:dyDescent="0.25">
      <c r="A10511" s="98" t="str">
        <f t="shared" si="932"/>
        <v>0 52 18</v>
      </c>
      <c r="B10511" s="103">
        <f t="shared" si="930"/>
        <v>0</v>
      </c>
      <c r="C10511" s="99">
        <v>52</v>
      </c>
      <c r="D10511" s="99">
        <f t="shared" si="934"/>
        <v>18</v>
      </c>
      <c r="E10511" s="100">
        <f t="shared" si="933"/>
        <v>0</v>
      </c>
      <c r="G10511" s="99">
        <f>AC10410</f>
        <v>0</v>
      </c>
      <c r="H10511" s="59">
        <v>50</v>
      </c>
      <c r="I10511" s="59">
        <f>G10511-G10509</f>
        <v>0</v>
      </c>
      <c r="J10511" s="59">
        <f>I10511/H10511</f>
        <v>0</v>
      </c>
      <c r="K10511" s="105">
        <f>K10510+J10511</f>
        <v>0</v>
      </c>
      <c r="L10511" s="96"/>
    </row>
    <row r="10512" spans="1:12" hidden="1" outlineLevel="1" x14ac:dyDescent="0.25">
      <c r="A10512" s="98" t="str">
        <f t="shared" si="932"/>
        <v>0 53 18</v>
      </c>
      <c r="B10512" s="103">
        <f t="shared" si="930"/>
        <v>0</v>
      </c>
      <c r="C10512" s="99">
        <v>53</v>
      </c>
      <c r="D10512" s="99">
        <f t="shared" si="934"/>
        <v>18</v>
      </c>
      <c r="E10512" s="100">
        <f t="shared" si="933"/>
        <v>0</v>
      </c>
      <c r="G10512" s="108"/>
      <c r="H10512" s="109"/>
      <c r="I10512" s="109"/>
      <c r="J10512" s="109"/>
      <c r="K10512" s="105">
        <f>K10511+J10511</f>
        <v>0</v>
      </c>
      <c r="L10512" s="96"/>
    </row>
    <row r="10513" spans="1:12" hidden="1" outlineLevel="1" x14ac:dyDescent="0.25">
      <c r="A10513" s="98" t="str">
        <f t="shared" si="932"/>
        <v>0 54 18</v>
      </c>
      <c r="B10513" s="103">
        <f t="shared" si="930"/>
        <v>0</v>
      </c>
      <c r="C10513" s="99">
        <v>54</v>
      </c>
      <c r="D10513" s="99">
        <f t="shared" si="934"/>
        <v>18</v>
      </c>
      <c r="E10513" s="100">
        <f t="shared" si="933"/>
        <v>0</v>
      </c>
      <c r="G10513" s="108"/>
      <c r="H10513" s="109"/>
      <c r="I10513" s="109"/>
      <c r="J10513" s="109"/>
      <c r="K10513" s="105">
        <f>K10512+J10511</f>
        <v>0</v>
      </c>
      <c r="L10513" s="96"/>
    </row>
    <row r="10514" spans="1:12" hidden="1" outlineLevel="1" x14ac:dyDescent="0.25">
      <c r="A10514" s="98" t="str">
        <f t="shared" si="932"/>
        <v>0 55 18</v>
      </c>
      <c r="B10514" s="103">
        <f t="shared" si="930"/>
        <v>0</v>
      </c>
      <c r="C10514" s="99">
        <v>55</v>
      </c>
      <c r="D10514" s="99">
        <f t="shared" si="934"/>
        <v>18</v>
      </c>
      <c r="E10514" s="100">
        <f t="shared" si="933"/>
        <v>0</v>
      </c>
      <c r="G10514" s="104"/>
      <c r="H10514" s="59"/>
      <c r="I10514" s="59"/>
      <c r="J10514" s="59"/>
      <c r="K10514" s="105">
        <f>K10513+J10511</f>
        <v>0</v>
      </c>
      <c r="L10514" s="96"/>
    </row>
    <row r="10515" spans="1:12" hidden="1" outlineLevel="1" x14ac:dyDescent="0.25">
      <c r="A10515" s="98" t="str">
        <f t="shared" si="932"/>
        <v>0 56 18</v>
      </c>
      <c r="B10515" s="103">
        <f t="shared" si="930"/>
        <v>0</v>
      </c>
      <c r="C10515" s="99">
        <v>56</v>
      </c>
      <c r="D10515" s="99">
        <f t="shared" si="934"/>
        <v>18</v>
      </c>
      <c r="E10515" s="100">
        <f t="shared" si="933"/>
        <v>0</v>
      </c>
      <c r="G10515" s="104"/>
      <c r="H10515" s="59"/>
      <c r="I10515" s="59"/>
      <c r="J10515" s="59"/>
      <c r="K10515" s="105">
        <f>K10514+J10511</f>
        <v>0</v>
      </c>
      <c r="L10515" s="96"/>
    </row>
    <row r="10516" spans="1:12" hidden="1" outlineLevel="1" x14ac:dyDescent="0.25">
      <c r="A10516" s="98" t="str">
        <f t="shared" si="932"/>
        <v>0 57 18</v>
      </c>
      <c r="B10516" s="103">
        <f t="shared" si="930"/>
        <v>0</v>
      </c>
      <c r="C10516" s="99">
        <v>57</v>
      </c>
      <c r="D10516" s="99">
        <f t="shared" si="934"/>
        <v>18</v>
      </c>
      <c r="E10516" s="100">
        <f t="shared" si="933"/>
        <v>0</v>
      </c>
      <c r="G10516" s="104"/>
      <c r="H10516" s="59"/>
      <c r="I10516" s="59"/>
      <c r="J10516" s="59"/>
      <c r="K10516" s="105">
        <f>K10515+J10511</f>
        <v>0</v>
      </c>
      <c r="L10516" s="96"/>
    </row>
    <row r="10517" spans="1:12" hidden="1" outlineLevel="1" x14ac:dyDescent="0.25">
      <c r="A10517" s="98" t="str">
        <f t="shared" si="932"/>
        <v>0 58 18</v>
      </c>
      <c r="B10517" s="103">
        <f t="shared" si="930"/>
        <v>0</v>
      </c>
      <c r="C10517" s="99">
        <v>58</v>
      </c>
      <c r="D10517" s="99">
        <f t="shared" si="934"/>
        <v>18</v>
      </c>
      <c r="E10517" s="100">
        <f t="shared" si="933"/>
        <v>0</v>
      </c>
      <c r="G10517" s="104"/>
      <c r="H10517" s="59"/>
      <c r="I10517" s="59"/>
      <c r="J10517" s="59"/>
      <c r="K10517" s="105">
        <f>K10516+J10511</f>
        <v>0</v>
      </c>
      <c r="L10517" s="96"/>
    </row>
    <row r="10518" spans="1:12" hidden="1" outlineLevel="1" x14ac:dyDescent="0.25">
      <c r="A10518" s="98" t="str">
        <f t="shared" si="932"/>
        <v>0 59 18</v>
      </c>
      <c r="B10518" s="103">
        <f t="shared" si="930"/>
        <v>0</v>
      </c>
      <c r="C10518" s="99">
        <v>59</v>
      </c>
      <c r="D10518" s="99">
        <f t="shared" si="934"/>
        <v>18</v>
      </c>
      <c r="E10518" s="100">
        <f t="shared" si="933"/>
        <v>0</v>
      </c>
      <c r="G10518" s="104"/>
      <c r="H10518" s="59"/>
      <c r="I10518" s="59"/>
      <c r="J10518" s="59"/>
      <c r="K10518" s="105">
        <f>K10517+J10511</f>
        <v>0</v>
      </c>
      <c r="L10518" s="96"/>
    </row>
    <row r="10519" spans="1:12" hidden="1" outlineLevel="1" x14ac:dyDescent="0.25">
      <c r="A10519" s="98" t="str">
        <f t="shared" si="932"/>
        <v>0 60 18</v>
      </c>
      <c r="B10519" s="103">
        <f t="shared" si="930"/>
        <v>0</v>
      </c>
      <c r="C10519" s="99">
        <v>60</v>
      </c>
      <c r="D10519" s="99">
        <f t="shared" si="934"/>
        <v>18</v>
      </c>
      <c r="E10519" s="100">
        <f t="shared" si="933"/>
        <v>0</v>
      </c>
      <c r="G10519" s="108"/>
      <c r="H10519" s="59"/>
      <c r="I10519" s="59"/>
      <c r="J10519" s="59"/>
      <c r="K10519" s="105">
        <f>K10518+J10511</f>
        <v>0</v>
      </c>
      <c r="L10519" s="96"/>
    </row>
    <row r="10520" spans="1:12" hidden="1" outlineLevel="1" x14ac:dyDescent="0.25">
      <c r="A10520" s="98" t="str">
        <f t="shared" si="932"/>
        <v>0 61 18</v>
      </c>
      <c r="B10520" s="103">
        <f t="shared" si="930"/>
        <v>0</v>
      </c>
      <c r="C10520" s="99">
        <v>61</v>
      </c>
      <c r="D10520" s="99">
        <f t="shared" si="934"/>
        <v>18</v>
      </c>
      <c r="E10520" s="100">
        <f t="shared" si="933"/>
        <v>0</v>
      </c>
      <c r="G10520" s="108"/>
      <c r="H10520" s="109"/>
      <c r="I10520" s="109"/>
      <c r="J10520" s="109"/>
      <c r="K10520" s="105">
        <f>K10519+J10511</f>
        <v>0</v>
      </c>
      <c r="L10520" s="96"/>
    </row>
    <row r="10521" spans="1:12" hidden="1" outlineLevel="1" x14ac:dyDescent="0.25">
      <c r="A10521" s="98" t="str">
        <f t="shared" si="932"/>
        <v>0 62 18</v>
      </c>
      <c r="B10521" s="103">
        <f t="shared" si="930"/>
        <v>0</v>
      </c>
      <c r="C10521" s="99">
        <v>62</v>
      </c>
      <c r="D10521" s="99">
        <f t="shared" si="934"/>
        <v>18</v>
      </c>
      <c r="E10521" s="100">
        <f t="shared" si="933"/>
        <v>0</v>
      </c>
      <c r="G10521" s="108"/>
      <c r="H10521" s="109"/>
      <c r="I10521" s="109"/>
      <c r="J10521" s="109"/>
      <c r="K10521" s="105">
        <f>K10520+J10511</f>
        <v>0</v>
      </c>
      <c r="L10521" s="96"/>
    </row>
    <row r="10522" spans="1:12" hidden="1" outlineLevel="1" x14ac:dyDescent="0.25">
      <c r="A10522" s="98" t="str">
        <f t="shared" si="932"/>
        <v>0 63 18</v>
      </c>
      <c r="B10522" s="103">
        <f t="shared" si="930"/>
        <v>0</v>
      </c>
      <c r="C10522" s="99">
        <v>63</v>
      </c>
      <c r="D10522" s="99">
        <f t="shared" si="934"/>
        <v>18</v>
      </c>
      <c r="E10522" s="100">
        <f t="shared" si="933"/>
        <v>0</v>
      </c>
      <c r="G10522" s="108"/>
      <c r="H10522" s="109"/>
      <c r="I10522" s="109"/>
      <c r="J10522" s="109"/>
      <c r="K10522" s="105">
        <f>K10521+J10511</f>
        <v>0</v>
      </c>
      <c r="L10522" s="96"/>
    </row>
    <row r="10523" spans="1:12" hidden="1" outlineLevel="1" x14ac:dyDescent="0.25">
      <c r="A10523" s="98" t="str">
        <f t="shared" si="932"/>
        <v>0 64 18</v>
      </c>
      <c r="B10523" s="103">
        <f t="shared" si="930"/>
        <v>0</v>
      </c>
      <c r="C10523" s="99">
        <v>64</v>
      </c>
      <c r="D10523" s="99">
        <f t="shared" si="934"/>
        <v>18</v>
      </c>
      <c r="E10523" s="100">
        <f t="shared" si="933"/>
        <v>0</v>
      </c>
      <c r="G10523" s="108"/>
      <c r="H10523" s="109"/>
      <c r="I10523" s="109"/>
      <c r="J10523" s="109"/>
      <c r="K10523" s="105">
        <f>K10522+J10511</f>
        <v>0</v>
      </c>
      <c r="L10523" s="96"/>
    </row>
    <row r="10524" spans="1:12" hidden="1" outlineLevel="1" x14ac:dyDescent="0.25">
      <c r="A10524" s="98" t="str">
        <f t="shared" si="932"/>
        <v>0 65 18</v>
      </c>
      <c r="B10524" s="103">
        <f t="shared" si="930"/>
        <v>0</v>
      </c>
      <c r="C10524" s="99">
        <v>65</v>
      </c>
      <c r="D10524" s="99">
        <f t="shared" si="934"/>
        <v>18</v>
      </c>
      <c r="E10524" s="100">
        <f t="shared" si="933"/>
        <v>0</v>
      </c>
      <c r="G10524" s="108"/>
      <c r="H10524" s="109"/>
      <c r="I10524" s="109"/>
      <c r="J10524" s="109"/>
      <c r="K10524" s="105">
        <f>K10523+J10511</f>
        <v>0</v>
      </c>
      <c r="L10524" s="96"/>
    </row>
    <row r="10525" spans="1:12" hidden="1" outlineLevel="1" x14ac:dyDescent="0.25">
      <c r="A10525" s="98" t="str">
        <f t="shared" si="932"/>
        <v>0 66 18</v>
      </c>
      <c r="B10525" s="103">
        <f t="shared" si="930"/>
        <v>0</v>
      </c>
      <c r="C10525" s="99">
        <v>66</v>
      </c>
      <c r="D10525" s="99">
        <f t="shared" si="934"/>
        <v>18</v>
      </c>
      <c r="E10525" s="100">
        <f t="shared" si="933"/>
        <v>0</v>
      </c>
      <c r="G10525" s="108"/>
      <c r="H10525" s="109"/>
      <c r="I10525" s="109"/>
      <c r="J10525" s="109"/>
      <c r="K10525" s="105">
        <f>K10524+J10511</f>
        <v>0</v>
      </c>
      <c r="L10525" s="96"/>
    </row>
    <row r="10526" spans="1:12" hidden="1" outlineLevel="1" x14ac:dyDescent="0.25">
      <c r="A10526" s="98" t="str">
        <f t="shared" si="932"/>
        <v>0 67 18</v>
      </c>
      <c r="B10526" s="103">
        <f t="shared" si="930"/>
        <v>0</v>
      </c>
      <c r="C10526" s="99">
        <v>67</v>
      </c>
      <c r="D10526" s="99">
        <f t="shared" si="934"/>
        <v>18</v>
      </c>
      <c r="E10526" s="100">
        <f t="shared" si="933"/>
        <v>0</v>
      </c>
      <c r="G10526" s="108"/>
      <c r="H10526" s="109"/>
      <c r="I10526" s="109"/>
      <c r="J10526" s="109"/>
      <c r="K10526" s="105">
        <f>K10525+J10511</f>
        <v>0</v>
      </c>
      <c r="L10526" s="96"/>
    </row>
    <row r="10527" spans="1:12" hidden="1" outlineLevel="1" x14ac:dyDescent="0.25">
      <c r="A10527" s="98" t="str">
        <f t="shared" si="932"/>
        <v>0 68 18</v>
      </c>
      <c r="B10527" s="103">
        <f t="shared" si="930"/>
        <v>0</v>
      </c>
      <c r="C10527" s="99">
        <v>68</v>
      </c>
      <c r="D10527" s="99">
        <f t="shared" si="934"/>
        <v>18</v>
      </c>
      <c r="E10527" s="100">
        <f t="shared" si="933"/>
        <v>0</v>
      </c>
      <c r="G10527" s="108"/>
      <c r="H10527" s="109"/>
      <c r="I10527" s="109"/>
      <c r="J10527" s="109"/>
      <c r="K10527" s="105">
        <f>K10526+J10511</f>
        <v>0</v>
      </c>
      <c r="L10527" s="96"/>
    </row>
    <row r="10528" spans="1:12" hidden="1" outlineLevel="1" x14ac:dyDescent="0.25">
      <c r="A10528" s="98" t="str">
        <f t="shared" si="932"/>
        <v>0 69 18</v>
      </c>
      <c r="B10528" s="103">
        <f t="shared" si="930"/>
        <v>0</v>
      </c>
      <c r="C10528" s="99">
        <v>69</v>
      </c>
      <c r="D10528" s="99">
        <f t="shared" si="934"/>
        <v>18</v>
      </c>
      <c r="E10528" s="100">
        <f t="shared" si="933"/>
        <v>0</v>
      </c>
      <c r="G10528" s="108"/>
      <c r="H10528" s="109"/>
      <c r="I10528" s="109"/>
      <c r="J10528" s="109"/>
      <c r="K10528" s="105">
        <f>K10527+J10511</f>
        <v>0</v>
      </c>
      <c r="L10528" s="96"/>
    </row>
    <row r="10529" spans="1:12" hidden="1" outlineLevel="1" x14ac:dyDescent="0.25">
      <c r="A10529" s="98" t="str">
        <f t="shared" si="932"/>
        <v>0 70 18</v>
      </c>
      <c r="B10529" s="103">
        <f t="shared" si="930"/>
        <v>0</v>
      </c>
      <c r="C10529" s="99">
        <v>70</v>
      </c>
      <c r="D10529" s="99">
        <f t="shared" si="934"/>
        <v>18</v>
      </c>
      <c r="E10529" s="100">
        <f t="shared" si="933"/>
        <v>0</v>
      </c>
      <c r="G10529" s="108"/>
      <c r="H10529" s="109"/>
      <c r="I10529" s="109"/>
      <c r="J10529" s="109"/>
      <c r="K10529" s="105">
        <f>K10528+J10511</f>
        <v>0</v>
      </c>
      <c r="L10529" s="96"/>
    </row>
    <row r="10530" spans="1:12" hidden="1" outlineLevel="1" x14ac:dyDescent="0.25">
      <c r="A10530" s="98" t="str">
        <f t="shared" si="932"/>
        <v>0 71 18</v>
      </c>
      <c r="B10530" s="103">
        <f t="shared" si="930"/>
        <v>0</v>
      </c>
      <c r="C10530" s="99">
        <v>71</v>
      </c>
      <c r="D10530" s="99">
        <f t="shared" si="934"/>
        <v>18</v>
      </c>
      <c r="E10530" s="100">
        <f t="shared" si="933"/>
        <v>0</v>
      </c>
      <c r="G10530" s="108"/>
      <c r="H10530" s="109"/>
      <c r="I10530" s="109"/>
      <c r="J10530" s="109"/>
      <c r="K10530" s="105">
        <f>K10529+J10511</f>
        <v>0</v>
      </c>
      <c r="L10530" s="96"/>
    </row>
    <row r="10531" spans="1:12" hidden="1" outlineLevel="1" x14ac:dyDescent="0.25">
      <c r="A10531" s="98" t="str">
        <f t="shared" si="932"/>
        <v>0 72 18</v>
      </c>
      <c r="B10531" s="103">
        <f t="shared" si="930"/>
        <v>0</v>
      </c>
      <c r="C10531" s="99">
        <v>72</v>
      </c>
      <c r="D10531" s="99">
        <f t="shared" si="934"/>
        <v>18</v>
      </c>
      <c r="E10531" s="100">
        <f t="shared" si="933"/>
        <v>0</v>
      </c>
      <c r="G10531" s="108"/>
      <c r="H10531" s="109"/>
      <c r="I10531" s="109"/>
      <c r="J10531" s="109"/>
      <c r="K10531" s="105">
        <f>K10530+J10511</f>
        <v>0</v>
      </c>
      <c r="L10531" s="96"/>
    </row>
    <row r="10532" spans="1:12" hidden="1" outlineLevel="1" x14ac:dyDescent="0.25">
      <c r="A10532" s="98" t="str">
        <f t="shared" si="932"/>
        <v>0 73 18</v>
      </c>
      <c r="B10532" s="103">
        <f t="shared" si="930"/>
        <v>0</v>
      </c>
      <c r="C10532" s="99">
        <v>73</v>
      </c>
      <c r="D10532" s="99">
        <f t="shared" si="934"/>
        <v>18</v>
      </c>
      <c r="E10532" s="100">
        <f t="shared" si="933"/>
        <v>0</v>
      </c>
      <c r="G10532" s="108"/>
      <c r="H10532" s="109"/>
      <c r="I10532" s="109"/>
      <c r="J10532" s="109"/>
      <c r="K10532" s="105">
        <f>K10531+J10511</f>
        <v>0</v>
      </c>
      <c r="L10532" s="96"/>
    </row>
    <row r="10533" spans="1:12" hidden="1" outlineLevel="1" x14ac:dyDescent="0.25">
      <c r="A10533" s="98" t="str">
        <f t="shared" si="932"/>
        <v>0 74 18</v>
      </c>
      <c r="B10533" s="103">
        <f t="shared" si="930"/>
        <v>0</v>
      </c>
      <c r="C10533" s="99">
        <v>74</v>
      </c>
      <c r="D10533" s="99">
        <f t="shared" si="934"/>
        <v>18</v>
      </c>
      <c r="E10533" s="100">
        <f t="shared" si="933"/>
        <v>0</v>
      </c>
      <c r="G10533" s="108"/>
      <c r="H10533" s="109"/>
      <c r="I10533" s="109"/>
      <c r="J10533" s="109"/>
      <c r="K10533" s="105">
        <f>K10532+J10511</f>
        <v>0</v>
      </c>
      <c r="L10533" s="96"/>
    </row>
    <row r="10534" spans="1:12" hidden="1" outlineLevel="1" x14ac:dyDescent="0.25">
      <c r="A10534" s="98" t="str">
        <f t="shared" si="932"/>
        <v>0 75 18</v>
      </c>
      <c r="B10534" s="103">
        <f t="shared" si="930"/>
        <v>0</v>
      </c>
      <c r="C10534" s="99">
        <v>75</v>
      </c>
      <c r="D10534" s="99">
        <f t="shared" si="934"/>
        <v>18</v>
      </c>
      <c r="E10534" s="100">
        <f t="shared" si="933"/>
        <v>0</v>
      </c>
      <c r="G10534" s="108"/>
      <c r="H10534" s="109"/>
      <c r="I10534" s="109"/>
      <c r="J10534" s="109"/>
      <c r="K10534" s="105">
        <f>K10533+J10511</f>
        <v>0</v>
      </c>
      <c r="L10534" s="96"/>
    </row>
    <row r="10535" spans="1:12" hidden="1" outlineLevel="1" x14ac:dyDescent="0.25">
      <c r="A10535" s="98" t="str">
        <f t="shared" si="932"/>
        <v>0 76 18</v>
      </c>
      <c r="B10535" s="103">
        <f t="shared" si="930"/>
        <v>0</v>
      </c>
      <c r="C10535" s="99">
        <v>76</v>
      </c>
      <c r="D10535" s="99">
        <f t="shared" si="934"/>
        <v>18</v>
      </c>
      <c r="E10535" s="100">
        <f t="shared" si="933"/>
        <v>0</v>
      </c>
      <c r="G10535" s="108"/>
      <c r="H10535" s="109"/>
      <c r="I10535" s="109"/>
      <c r="J10535" s="109"/>
      <c r="K10535" s="105">
        <f>K10534+J10511</f>
        <v>0</v>
      </c>
      <c r="L10535" s="96"/>
    </row>
    <row r="10536" spans="1:12" hidden="1" outlineLevel="1" x14ac:dyDescent="0.25">
      <c r="A10536" s="98" t="str">
        <f t="shared" si="932"/>
        <v>0 77 18</v>
      </c>
      <c r="B10536" s="103">
        <f t="shared" ref="B10536:B10599" si="935">B10535</f>
        <v>0</v>
      </c>
      <c r="C10536" s="99">
        <v>77</v>
      </c>
      <c r="D10536" s="99">
        <f t="shared" si="934"/>
        <v>18</v>
      </c>
      <c r="E10536" s="100">
        <f t="shared" si="933"/>
        <v>0</v>
      </c>
      <c r="G10536" s="108"/>
      <c r="H10536" s="109"/>
      <c r="I10536" s="109"/>
      <c r="J10536" s="109"/>
      <c r="K10536" s="105">
        <f>K10535+J10511</f>
        <v>0</v>
      </c>
      <c r="L10536" s="96"/>
    </row>
    <row r="10537" spans="1:12" hidden="1" outlineLevel="1" x14ac:dyDescent="0.25">
      <c r="A10537" s="98" t="str">
        <f t="shared" si="932"/>
        <v>0 78 18</v>
      </c>
      <c r="B10537" s="103">
        <f t="shared" si="935"/>
        <v>0</v>
      </c>
      <c r="C10537" s="99">
        <v>78</v>
      </c>
      <c r="D10537" s="99">
        <f t="shared" si="934"/>
        <v>18</v>
      </c>
      <c r="E10537" s="100">
        <f t="shared" si="933"/>
        <v>0</v>
      </c>
      <c r="G10537" s="108"/>
      <c r="H10537" s="109"/>
      <c r="I10537" s="109"/>
      <c r="J10537" s="109"/>
      <c r="K10537" s="105">
        <f>K10536+J10511</f>
        <v>0</v>
      </c>
      <c r="L10537" s="96"/>
    </row>
    <row r="10538" spans="1:12" hidden="1" outlineLevel="1" x14ac:dyDescent="0.25">
      <c r="A10538" s="98" t="str">
        <f t="shared" si="932"/>
        <v>0 79 18</v>
      </c>
      <c r="B10538" s="103">
        <f t="shared" si="935"/>
        <v>0</v>
      </c>
      <c r="C10538" s="99">
        <v>79</v>
      </c>
      <c r="D10538" s="99">
        <f t="shared" si="934"/>
        <v>18</v>
      </c>
      <c r="E10538" s="100">
        <f t="shared" si="933"/>
        <v>0</v>
      </c>
      <c r="G10538" s="108"/>
      <c r="H10538" s="109"/>
      <c r="I10538" s="109"/>
      <c r="J10538" s="109"/>
      <c r="K10538" s="105">
        <f>K10537+J10511</f>
        <v>0</v>
      </c>
      <c r="L10538" s="96"/>
    </row>
    <row r="10539" spans="1:12" hidden="1" outlineLevel="1" x14ac:dyDescent="0.25">
      <c r="A10539" s="98" t="str">
        <f t="shared" si="932"/>
        <v>0 80 18</v>
      </c>
      <c r="B10539" s="103">
        <f t="shared" si="935"/>
        <v>0</v>
      </c>
      <c r="C10539" s="99">
        <v>80</v>
      </c>
      <c r="D10539" s="99">
        <f t="shared" si="934"/>
        <v>18</v>
      </c>
      <c r="E10539" s="100">
        <f t="shared" si="933"/>
        <v>0</v>
      </c>
      <c r="G10539" s="108"/>
      <c r="H10539" s="109"/>
      <c r="I10539" s="109"/>
      <c r="J10539" s="109"/>
      <c r="K10539" s="105">
        <f>K10538+J10511</f>
        <v>0</v>
      </c>
      <c r="L10539" s="96"/>
    </row>
    <row r="10540" spans="1:12" hidden="1" outlineLevel="1" x14ac:dyDescent="0.25">
      <c r="A10540" s="98" t="str">
        <f t="shared" si="932"/>
        <v>0 81 18</v>
      </c>
      <c r="B10540" s="103">
        <f t="shared" si="935"/>
        <v>0</v>
      </c>
      <c r="C10540" s="99">
        <v>81</v>
      </c>
      <c r="D10540" s="99">
        <f t="shared" si="934"/>
        <v>18</v>
      </c>
      <c r="E10540" s="100">
        <f t="shared" si="933"/>
        <v>0</v>
      </c>
      <c r="G10540" s="108"/>
      <c r="H10540" s="109"/>
      <c r="I10540" s="109"/>
      <c r="J10540" s="109"/>
      <c r="K10540" s="105">
        <f>K10539+J10511</f>
        <v>0</v>
      </c>
      <c r="L10540" s="96"/>
    </row>
    <row r="10541" spans="1:12" hidden="1" outlineLevel="1" x14ac:dyDescent="0.25">
      <c r="A10541" s="98" t="str">
        <f t="shared" si="932"/>
        <v>0 82 18</v>
      </c>
      <c r="B10541" s="103">
        <f t="shared" si="935"/>
        <v>0</v>
      </c>
      <c r="C10541" s="99">
        <v>82</v>
      </c>
      <c r="D10541" s="99">
        <f t="shared" si="934"/>
        <v>18</v>
      </c>
      <c r="E10541" s="100">
        <f t="shared" si="933"/>
        <v>0</v>
      </c>
      <c r="G10541" s="108"/>
      <c r="H10541" s="109"/>
      <c r="I10541" s="109"/>
      <c r="J10541" s="109"/>
      <c r="K10541" s="105">
        <f>K10540+J10511</f>
        <v>0</v>
      </c>
      <c r="L10541" s="96"/>
    </row>
    <row r="10542" spans="1:12" hidden="1" outlineLevel="1" x14ac:dyDescent="0.25">
      <c r="A10542" s="98" t="str">
        <f t="shared" si="932"/>
        <v>0 83 18</v>
      </c>
      <c r="B10542" s="103">
        <f t="shared" si="935"/>
        <v>0</v>
      </c>
      <c r="C10542" s="99">
        <v>83</v>
      </c>
      <c r="D10542" s="99">
        <f t="shared" ref="D10542:D10559" si="936">D10541</f>
        <v>18</v>
      </c>
      <c r="E10542" s="100">
        <f t="shared" si="933"/>
        <v>0</v>
      </c>
      <c r="G10542" s="108"/>
      <c r="H10542" s="109"/>
      <c r="I10542" s="109"/>
      <c r="J10542" s="109"/>
      <c r="K10542" s="105">
        <f>K10541+J10511</f>
        <v>0</v>
      </c>
      <c r="L10542" s="96"/>
    </row>
    <row r="10543" spans="1:12" hidden="1" outlineLevel="1" x14ac:dyDescent="0.25">
      <c r="A10543" s="98" t="str">
        <f t="shared" si="932"/>
        <v>0 84 18</v>
      </c>
      <c r="B10543" s="103">
        <f t="shared" si="935"/>
        <v>0</v>
      </c>
      <c r="C10543" s="99">
        <v>84</v>
      </c>
      <c r="D10543" s="99">
        <f t="shared" si="936"/>
        <v>18</v>
      </c>
      <c r="E10543" s="100">
        <f t="shared" si="933"/>
        <v>0</v>
      </c>
      <c r="G10543" s="108"/>
      <c r="H10543" s="109"/>
      <c r="I10543" s="109"/>
      <c r="J10543" s="109"/>
      <c r="K10543" s="105">
        <f>K10542+J10511</f>
        <v>0</v>
      </c>
      <c r="L10543" s="96"/>
    </row>
    <row r="10544" spans="1:12" hidden="1" outlineLevel="1" x14ac:dyDescent="0.25">
      <c r="A10544" s="98" t="str">
        <f t="shared" si="932"/>
        <v>0 85 18</v>
      </c>
      <c r="B10544" s="103">
        <f t="shared" si="935"/>
        <v>0</v>
      </c>
      <c r="C10544" s="99">
        <v>85</v>
      </c>
      <c r="D10544" s="99">
        <f t="shared" si="936"/>
        <v>18</v>
      </c>
      <c r="E10544" s="100">
        <f t="shared" si="933"/>
        <v>0</v>
      </c>
      <c r="G10544" s="108"/>
      <c r="H10544" s="109"/>
      <c r="I10544" s="109"/>
      <c r="J10544" s="109"/>
      <c r="K10544" s="105">
        <f>K10543+J10511</f>
        <v>0</v>
      </c>
      <c r="L10544" s="96"/>
    </row>
    <row r="10545" spans="1:12" hidden="1" outlineLevel="1" x14ac:dyDescent="0.25">
      <c r="A10545" s="98" t="str">
        <f t="shared" si="932"/>
        <v>0 86 18</v>
      </c>
      <c r="B10545" s="103">
        <f t="shared" si="935"/>
        <v>0</v>
      </c>
      <c r="C10545" s="99">
        <v>86</v>
      </c>
      <c r="D10545" s="99">
        <f t="shared" si="936"/>
        <v>18</v>
      </c>
      <c r="E10545" s="100">
        <f t="shared" si="933"/>
        <v>0</v>
      </c>
      <c r="G10545" s="108"/>
      <c r="H10545" s="109"/>
      <c r="I10545" s="109"/>
      <c r="J10545" s="109"/>
      <c r="K10545" s="105">
        <f>K10544+J10511</f>
        <v>0</v>
      </c>
      <c r="L10545" s="96"/>
    </row>
    <row r="10546" spans="1:12" hidden="1" outlineLevel="1" x14ac:dyDescent="0.25">
      <c r="A10546" s="98" t="str">
        <f t="shared" si="932"/>
        <v>0 87 18</v>
      </c>
      <c r="B10546" s="103">
        <f t="shared" si="935"/>
        <v>0</v>
      </c>
      <c r="C10546" s="99">
        <v>87</v>
      </c>
      <c r="D10546" s="99">
        <f t="shared" si="936"/>
        <v>18</v>
      </c>
      <c r="E10546" s="100">
        <f t="shared" si="933"/>
        <v>0</v>
      </c>
      <c r="G10546" s="108"/>
      <c r="H10546" s="109"/>
      <c r="I10546" s="109"/>
      <c r="J10546" s="109"/>
      <c r="K10546" s="105">
        <f>K10545+J10511</f>
        <v>0</v>
      </c>
      <c r="L10546" s="96"/>
    </row>
    <row r="10547" spans="1:12" hidden="1" outlineLevel="1" x14ac:dyDescent="0.25">
      <c r="A10547" s="98" t="str">
        <f t="shared" si="932"/>
        <v>0 88 18</v>
      </c>
      <c r="B10547" s="103">
        <f t="shared" si="935"/>
        <v>0</v>
      </c>
      <c r="C10547" s="99">
        <v>88</v>
      </c>
      <c r="D10547" s="99">
        <f t="shared" si="936"/>
        <v>18</v>
      </c>
      <c r="E10547" s="100">
        <f t="shared" si="933"/>
        <v>0</v>
      </c>
      <c r="G10547" s="108"/>
      <c r="H10547" s="109"/>
      <c r="I10547" s="109"/>
      <c r="J10547" s="109"/>
      <c r="K10547" s="105">
        <f>K10546+J10511</f>
        <v>0</v>
      </c>
      <c r="L10547" s="96"/>
    </row>
    <row r="10548" spans="1:12" hidden="1" outlineLevel="1" x14ac:dyDescent="0.25">
      <c r="A10548" s="98" t="str">
        <f t="shared" si="932"/>
        <v>0 89 18</v>
      </c>
      <c r="B10548" s="103">
        <f t="shared" si="935"/>
        <v>0</v>
      </c>
      <c r="C10548" s="99">
        <v>89</v>
      </c>
      <c r="D10548" s="99">
        <f t="shared" si="936"/>
        <v>18</v>
      </c>
      <c r="E10548" s="100">
        <f t="shared" si="933"/>
        <v>0</v>
      </c>
      <c r="G10548" s="108"/>
      <c r="H10548" s="109"/>
      <c r="I10548" s="109"/>
      <c r="J10548" s="109"/>
      <c r="K10548" s="105">
        <f>K10547+J10511</f>
        <v>0</v>
      </c>
      <c r="L10548" s="96"/>
    </row>
    <row r="10549" spans="1:12" hidden="1" outlineLevel="1" x14ac:dyDescent="0.25">
      <c r="A10549" s="98" t="str">
        <f t="shared" si="932"/>
        <v>0 90 18</v>
      </c>
      <c r="B10549" s="103">
        <f t="shared" si="935"/>
        <v>0</v>
      </c>
      <c r="C10549" s="99">
        <v>90</v>
      </c>
      <c r="D10549" s="99">
        <f t="shared" si="936"/>
        <v>18</v>
      </c>
      <c r="E10549" s="100">
        <f t="shared" si="933"/>
        <v>0</v>
      </c>
      <c r="G10549" s="108"/>
      <c r="H10549" s="109"/>
      <c r="I10549" s="109"/>
      <c r="J10549" s="109"/>
      <c r="K10549" s="105">
        <f>K10548+J10511</f>
        <v>0</v>
      </c>
      <c r="L10549" s="96"/>
    </row>
    <row r="10550" spans="1:12" hidden="1" outlineLevel="1" x14ac:dyDescent="0.25">
      <c r="A10550" s="98" t="str">
        <f t="shared" si="932"/>
        <v>0 91 18</v>
      </c>
      <c r="B10550" s="103">
        <f t="shared" si="935"/>
        <v>0</v>
      </c>
      <c r="C10550" s="99">
        <v>91</v>
      </c>
      <c r="D10550" s="99">
        <f t="shared" si="936"/>
        <v>18</v>
      </c>
      <c r="E10550" s="100">
        <f t="shared" si="933"/>
        <v>0</v>
      </c>
      <c r="G10550" s="108"/>
      <c r="H10550" s="109"/>
      <c r="I10550" s="109"/>
      <c r="J10550" s="109"/>
      <c r="K10550" s="105">
        <f>K10549+J10511</f>
        <v>0</v>
      </c>
      <c r="L10550" s="96"/>
    </row>
    <row r="10551" spans="1:12" hidden="1" outlineLevel="1" x14ac:dyDescent="0.25">
      <c r="A10551" s="98" t="str">
        <f t="shared" si="932"/>
        <v>0 92 18</v>
      </c>
      <c r="B10551" s="103">
        <f t="shared" si="935"/>
        <v>0</v>
      </c>
      <c r="C10551" s="99">
        <v>92</v>
      </c>
      <c r="D10551" s="99">
        <f t="shared" si="936"/>
        <v>18</v>
      </c>
      <c r="E10551" s="100">
        <f t="shared" si="933"/>
        <v>0</v>
      </c>
      <c r="G10551" s="108"/>
      <c r="H10551" s="109"/>
      <c r="I10551" s="109"/>
      <c r="J10551" s="109"/>
      <c r="K10551" s="105">
        <f>K10550+J10511</f>
        <v>0</v>
      </c>
      <c r="L10551" s="96"/>
    </row>
    <row r="10552" spans="1:12" hidden="1" outlineLevel="1" x14ac:dyDescent="0.25">
      <c r="A10552" s="98" t="str">
        <f t="shared" si="932"/>
        <v>0 93 18</v>
      </c>
      <c r="B10552" s="103">
        <f t="shared" si="935"/>
        <v>0</v>
      </c>
      <c r="C10552" s="99">
        <v>93</v>
      </c>
      <c r="D10552" s="99">
        <f t="shared" si="936"/>
        <v>18</v>
      </c>
      <c r="E10552" s="100">
        <f t="shared" si="933"/>
        <v>0</v>
      </c>
      <c r="G10552" s="108"/>
      <c r="H10552" s="109"/>
      <c r="I10552" s="109"/>
      <c r="J10552" s="109"/>
      <c r="K10552" s="105">
        <f>K10551+J10511</f>
        <v>0</v>
      </c>
      <c r="L10552" s="96"/>
    </row>
    <row r="10553" spans="1:12" hidden="1" outlineLevel="1" x14ac:dyDescent="0.25">
      <c r="A10553" s="98" t="str">
        <f t="shared" si="932"/>
        <v>0 94 18</v>
      </c>
      <c r="B10553" s="103">
        <f t="shared" si="935"/>
        <v>0</v>
      </c>
      <c r="C10553" s="99">
        <v>94</v>
      </c>
      <c r="D10553" s="99">
        <f t="shared" si="936"/>
        <v>18</v>
      </c>
      <c r="E10553" s="100">
        <f t="shared" si="933"/>
        <v>0</v>
      </c>
      <c r="G10553" s="108"/>
      <c r="H10553" s="109"/>
      <c r="I10553" s="109"/>
      <c r="J10553" s="109"/>
      <c r="K10553" s="105">
        <f>K10552+J10511</f>
        <v>0</v>
      </c>
      <c r="L10553" s="96"/>
    </row>
    <row r="10554" spans="1:12" hidden="1" outlineLevel="1" x14ac:dyDescent="0.25">
      <c r="A10554" s="98" t="str">
        <f t="shared" si="932"/>
        <v>0 95 18</v>
      </c>
      <c r="B10554" s="103">
        <f t="shared" si="935"/>
        <v>0</v>
      </c>
      <c r="C10554" s="99">
        <v>95</v>
      </c>
      <c r="D10554" s="99">
        <f t="shared" si="936"/>
        <v>18</v>
      </c>
      <c r="E10554" s="100">
        <f t="shared" si="933"/>
        <v>0</v>
      </c>
      <c r="G10554" s="108"/>
      <c r="H10554" s="109"/>
      <c r="I10554" s="109"/>
      <c r="J10554" s="109"/>
      <c r="K10554" s="105">
        <f>K10553+J10511</f>
        <v>0</v>
      </c>
      <c r="L10554" s="96"/>
    </row>
    <row r="10555" spans="1:12" hidden="1" outlineLevel="1" x14ac:dyDescent="0.25">
      <c r="A10555" s="98" t="str">
        <f t="shared" si="932"/>
        <v>0 96 18</v>
      </c>
      <c r="B10555" s="103">
        <f t="shared" si="935"/>
        <v>0</v>
      </c>
      <c r="C10555" s="99">
        <v>96</v>
      </c>
      <c r="D10555" s="99">
        <f t="shared" si="936"/>
        <v>18</v>
      </c>
      <c r="E10555" s="100">
        <f t="shared" si="933"/>
        <v>0</v>
      </c>
      <c r="G10555" s="108"/>
      <c r="H10555" s="109"/>
      <c r="I10555" s="109"/>
      <c r="J10555" s="109"/>
      <c r="K10555" s="105">
        <f>K10554+J10511</f>
        <v>0</v>
      </c>
      <c r="L10555" s="96"/>
    </row>
    <row r="10556" spans="1:12" hidden="1" outlineLevel="1" x14ac:dyDescent="0.25">
      <c r="A10556" s="98" t="str">
        <f t="shared" si="932"/>
        <v>0 97 18</v>
      </c>
      <c r="B10556" s="103">
        <f t="shared" si="935"/>
        <v>0</v>
      </c>
      <c r="C10556" s="99">
        <v>97</v>
      </c>
      <c r="D10556" s="99">
        <f t="shared" si="936"/>
        <v>18</v>
      </c>
      <c r="E10556" s="100">
        <f t="shared" si="933"/>
        <v>0</v>
      </c>
      <c r="G10556" s="108"/>
      <c r="H10556" s="109"/>
      <c r="I10556" s="109"/>
      <c r="J10556" s="109"/>
      <c r="K10556" s="105">
        <f>K10555+J10511</f>
        <v>0</v>
      </c>
      <c r="L10556" s="96"/>
    </row>
    <row r="10557" spans="1:12" hidden="1" outlineLevel="1" x14ac:dyDescent="0.25">
      <c r="A10557" s="98" t="str">
        <f t="shared" si="932"/>
        <v>0 98 18</v>
      </c>
      <c r="B10557" s="103">
        <f t="shared" si="935"/>
        <v>0</v>
      </c>
      <c r="C10557" s="99">
        <v>98</v>
      </c>
      <c r="D10557" s="99">
        <f t="shared" si="936"/>
        <v>18</v>
      </c>
      <c r="E10557" s="100">
        <f t="shared" si="933"/>
        <v>0</v>
      </c>
      <c r="G10557" s="108"/>
      <c r="H10557" s="109"/>
      <c r="I10557" s="109"/>
      <c r="J10557" s="109"/>
      <c r="K10557" s="105">
        <f>K10556+J10511</f>
        <v>0</v>
      </c>
      <c r="L10557" s="96"/>
    </row>
    <row r="10558" spans="1:12" hidden="1" outlineLevel="1" x14ac:dyDescent="0.25">
      <c r="A10558" s="98" t="str">
        <f t="shared" si="932"/>
        <v>0 99 18</v>
      </c>
      <c r="B10558" s="103">
        <f t="shared" si="935"/>
        <v>0</v>
      </c>
      <c r="C10558" s="99">
        <v>99</v>
      </c>
      <c r="D10558" s="99">
        <f t="shared" si="936"/>
        <v>18</v>
      </c>
      <c r="E10558" s="100">
        <f t="shared" si="933"/>
        <v>0</v>
      </c>
      <c r="G10558" s="108"/>
      <c r="H10558" s="109"/>
      <c r="I10558" s="109"/>
      <c r="J10558" s="109"/>
      <c r="K10558" s="105">
        <f>K10557+J10511</f>
        <v>0</v>
      </c>
      <c r="L10558" s="96"/>
    </row>
    <row r="10559" spans="1:12" hidden="1" outlineLevel="1" x14ac:dyDescent="0.25">
      <c r="A10559" s="110" t="str">
        <f t="shared" si="932"/>
        <v>0 100 18</v>
      </c>
      <c r="B10559" s="111">
        <f t="shared" si="935"/>
        <v>0</v>
      </c>
      <c r="C10559" s="112">
        <v>100</v>
      </c>
      <c r="D10559" s="112">
        <f t="shared" si="936"/>
        <v>18</v>
      </c>
      <c r="E10559" s="113">
        <f t="shared" si="933"/>
        <v>0</v>
      </c>
      <c r="G10559" s="114"/>
      <c r="H10559" s="115"/>
      <c r="I10559" s="115"/>
      <c r="J10559" s="115"/>
      <c r="K10559" s="116">
        <f>K10558+J10511</f>
        <v>0</v>
      </c>
      <c r="L10559" s="96"/>
    </row>
    <row r="10560" spans="1:12" hidden="1" outlineLevel="1" x14ac:dyDescent="0.25">
      <c r="A10560" s="98" t="str">
        <f t="shared" si="932"/>
        <v>0 50 17</v>
      </c>
      <c r="B10560" s="117">
        <f t="shared" si="935"/>
        <v>0</v>
      </c>
      <c r="C10560" s="99">
        <v>50</v>
      </c>
      <c r="D10560" s="99">
        <f>AB10408</f>
        <v>17</v>
      </c>
      <c r="E10560" s="100">
        <f t="shared" si="933"/>
        <v>0</v>
      </c>
      <c r="G10560" s="99">
        <f>AB10409</f>
        <v>0</v>
      </c>
      <c r="H10560" s="101"/>
      <c r="I10560" s="101"/>
      <c r="J10560" s="101"/>
      <c r="K10560" s="102">
        <f>G10560</f>
        <v>0</v>
      </c>
      <c r="L10560" s="96"/>
    </row>
    <row r="10561" spans="1:12" hidden="1" outlineLevel="1" x14ac:dyDescent="0.25">
      <c r="A10561" s="98" t="str">
        <f t="shared" si="932"/>
        <v>0 51 17</v>
      </c>
      <c r="B10561" s="103">
        <f t="shared" si="935"/>
        <v>0</v>
      </c>
      <c r="C10561" s="99">
        <v>51</v>
      </c>
      <c r="D10561" s="99">
        <f t="shared" ref="D10561:D10592" si="937">D10560</f>
        <v>17</v>
      </c>
      <c r="E10561" s="100">
        <f t="shared" si="933"/>
        <v>0</v>
      </c>
      <c r="G10561" s="104"/>
      <c r="H10561" s="59"/>
      <c r="I10561" s="59"/>
      <c r="J10561" s="59"/>
      <c r="K10561" s="105">
        <f>K10560+J10562</f>
        <v>0</v>
      </c>
      <c r="L10561" s="96"/>
    </row>
    <row r="10562" spans="1:12" hidden="1" outlineLevel="1" x14ac:dyDescent="0.25">
      <c r="A10562" s="98" t="str">
        <f t="shared" si="932"/>
        <v>0 52 17</v>
      </c>
      <c r="B10562" s="103">
        <f t="shared" si="935"/>
        <v>0</v>
      </c>
      <c r="C10562" s="99">
        <v>52</v>
      </c>
      <c r="D10562" s="99">
        <f t="shared" si="937"/>
        <v>17</v>
      </c>
      <c r="E10562" s="100">
        <f t="shared" si="933"/>
        <v>0</v>
      </c>
      <c r="G10562" s="99">
        <f>AB10410</f>
        <v>0</v>
      </c>
      <c r="H10562" s="59">
        <v>50</v>
      </c>
      <c r="I10562" s="59">
        <f>G10562-G10560</f>
        <v>0</v>
      </c>
      <c r="J10562" s="59">
        <f>I10562/H10562</f>
        <v>0</v>
      </c>
      <c r="K10562" s="105">
        <f>K10561+J10562</f>
        <v>0</v>
      </c>
      <c r="L10562" s="96"/>
    </row>
    <row r="10563" spans="1:12" hidden="1" outlineLevel="1" x14ac:dyDescent="0.25">
      <c r="A10563" s="98" t="str">
        <f t="shared" ref="A10563:A10626" si="938">CONCATENATE(B10563," ",C10563," ",D10563)</f>
        <v>0 53 17</v>
      </c>
      <c r="B10563" s="103">
        <f t="shared" si="935"/>
        <v>0</v>
      </c>
      <c r="C10563" s="99">
        <v>53</v>
      </c>
      <c r="D10563" s="99">
        <f t="shared" si="937"/>
        <v>17</v>
      </c>
      <c r="E10563" s="100">
        <f t="shared" ref="E10563:E10626" si="939">K10563</f>
        <v>0</v>
      </c>
      <c r="G10563" s="108"/>
      <c r="H10563" s="109"/>
      <c r="I10563" s="109"/>
      <c r="J10563" s="109"/>
      <c r="K10563" s="105">
        <f>K10562+J10562</f>
        <v>0</v>
      </c>
      <c r="L10563" s="96"/>
    </row>
    <row r="10564" spans="1:12" hidden="1" outlineLevel="1" x14ac:dyDescent="0.25">
      <c r="A10564" s="98" t="str">
        <f t="shared" si="938"/>
        <v>0 54 17</v>
      </c>
      <c r="B10564" s="103">
        <f t="shared" si="935"/>
        <v>0</v>
      </c>
      <c r="C10564" s="99">
        <v>54</v>
      </c>
      <c r="D10564" s="99">
        <f t="shared" si="937"/>
        <v>17</v>
      </c>
      <c r="E10564" s="100">
        <f t="shared" si="939"/>
        <v>0</v>
      </c>
      <c r="G10564" s="108"/>
      <c r="H10564" s="109"/>
      <c r="I10564" s="109"/>
      <c r="J10564" s="109"/>
      <c r="K10564" s="105">
        <f>K10563+J10562</f>
        <v>0</v>
      </c>
      <c r="L10564" s="96"/>
    </row>
    <row r="10565" spans="1:12" hidden="1" outlineLevel="1" x14ac:dyDescent="0.25">
      <c r="A10565" s="98" t="str">
        <f t="shared" si="938"/>
        <v>0 55 17</v>
      </c>
      <c r="B10565" s="103">
        <f t="shared" si="935"/>
        <v>0</v>
      </c>
      <c r="C10565" s="99">
        <v>55</v>
      </c>
      <c r="D10565" s="99">
        <f t="shared" si="937"/>
        <v>17</v>
      </c>
      <c r="E10565" s="100">
        <f t="shared" si="939"/>
        <v>0</v>
      </c>
      <c r="G10565" s="104"/>
      <c r="H10565" s="59"/>
      <c r="I10565" s="59"/>
      <c r="J10565" s="59"/>
      <c r="K10565" s="105">
        <f>K10564+J10562</f>
        <v>0</v>
      </c>
      <c r="L10565" s="96"/>
    </row>
    <row r="10566" spans="1:12" hidden="1" outlineLevel="1" x14ac:dyDescent="0.25">
      <c r="A10566" s="98" t="str">
        <f t="shared" si="938"/>
        <v>0 56 17</v>
      </c>
      <c r="B10566" s="103">
        <f t="shared" si="935"/>
        <v>0</v>
      </c>
      <c r="C10566" s="99">
        <v>56</v>
      </c>
      <c r="D10566" s="99">
        <f t="shared" si="937"/>
        <v>17</v>
      </c>
      <c r="E10566" s="100">
        <f t="shared" si="939"/>
        <v>0</v>
      </c>
      <c r="G10566" s="104"/>
      <c r="H10566" s="59"/>
      <c r="I10566" s="59"/>
      <c r="J10566" s="59"/>
      <c r="K10566" s="105">
        <f>K10565+J10562</f>
        <v>0</v>
      </c>
      <c r="L10566" s="96"/>
    </row>
    <row r="10567" spans="1:12" hidden="1" outlineLevel="1" x14ac:dyDescent="0.25">
      <c r="A10567" s="98" t="str">
        <f t="shared" si="938"/>
        <v>0 57 17</v>
      </c>
      <c r="B10567" s="103">
        <f t="shared" si="935"/>
        <v>0</v>
      </c>
      <c r="C10567" s="99">
        <v>57</v>
      </c>
      <c r="D10567" s="99">
        <f t="shared" si="937"/>
        <v>17</v>
      </c>
      <c r="E10567" s="100">
        <f t="shared" si="939"/>
        <v>0</v>
      </c>
      <c r="G10567" s="104"/>
      <c r="H10567" s="59"/>
      <c r="I10567" s="59"/>
      <c r="J10567" s="59"/>
      <c r="K10567" s="105">
        <f>K10566+J10562</f>
        <v>0</v>
      </c>
      <c r="L10567" s="96"/>
    </row>
    <row r="10568" spans="1:12" hidden="1" outlineLevel="1" x14ac:dyDescent="0.25">
      <c r="A10568" s="98" t="str">
        <f t="shared" si="938"/>
        <v>0 58 17</v>
      </c>
      <c r="B10568" s="103">
        <f t="shared" si="935"/>
        <v>0</v>
      </c>
      <c r="C10568" s="99">
        <v>58</v>
      </c>
      <c r="D10568" s="99">
        <f t="shared" si="937"/>
        <v>17</v>
      </c>
      <c r="E10568" s="100">
        <f t="shared" si="939"/>
        <v>0</v>
      </c>
      <c r="G10568" s="104"/>
      <c r="H10568" s="59"/>
      <c r="I10568" s="59"/>
      <c r="J10568" s="59"/>
      <c r="K10568" s="105">
        <f>K10567+J10562</f>
        <v>0</v>
      </c>
      <c r="L10568" s="96"/>
    </row>
    <row r="10569" spans="1:12" hidden="1" outlineLevel="1" x14ac:dyDescent="0.25">
      <c r="A10569" s="98" t="str">
        <f t="shared" si="938"/>
        <v>0 59 17</v>
      </c>
      <c r="B10569" s="103">
        <f t="shared" si="935"/>
        <v>0</v>
      </c>
      <c r="C10569" s="99">
        <v>59</v>
      </c>
      <c r="D10569" s="99">
        <f t="shared" si="937"/>
        <v>17</v>
      </c>
      <c r="E10569" s="100">
        <f t="shared" si="939"/>
        <v>0</v>
      </c>
      <c r="G10569" s="104"/>
      <c r="H10569" s="59"/>
      <c r="I10569" s="59"/>
      <c r="J10569" s="59"/>
      <c r="K10569" s="105">
        <f>K10568+J10562</f>
        <v>0</v>
      </c>
      <c r="L10569" s="96"/>
    </row>
    <row r="10570" spans="1:12" hidden="1" outlineLevel="1" x14ac:dyDescent="0.25">
      <c r="A10570" s="98" t="str">
        <f t="shared" si="938"/>
        <v>0 60 17</v>
      </c>
      <c r="B10570" s="103">
        <f t="shared" si="935"/>
        <v>0</v>
      </c>
      <c r="C10570" s="99">
        <v>60</v>
      </c>
      <c r="D10570" s="99">
        <f t="shared" si="937"/>
        <v>17</v>
      </c>
      <c r="E10570" s="100">
        <f t="shared" si="939"/>
        <v>0</v>
      </c>
      <c r="G10570" s="108"/>
      <c r="H10570" s="59"/>
      <c r="I10570" s="59"/>
      <c r="J10570" s="59"/>
      <c r="K10570" s="105">
        <f>K10569+J10562</f>
        <v>0</v>
      </c>
      <c r="L10570" s="96"/>
    </row>
    <row r="10571" spans="1:12" hidden="1" outlineLevel="1" x14ac:dyDescent="0.25">
      <c r="A10571" s="98" t="str">
        <f t="shared" si="938"/>
        <v>0 61 17</v>
      </c>
      <c r="B10571" s="103">
        <f t="shared" si="935"/>
        <v>0</v>
      </c>
      <c r="C10571" s="99">
        <v>61</v>
      </c>
      <c r="D10571" s="99">
        <f t="shared" si="937"/>
        <v>17</v>
      </c>
      <c r="E10571" s="100">
        <f t="shared" si="939"/>
        <v>0</v>
      </c>
      <c r="G10571" s="108"/>
      <c r="H10571" s="109"/>
      <c r="I10571" s="109"/>
      <c r="J10571" s="109"/>
      <c r="K10571" s="105">
        <f>K10570+J10562</f>
        <v>0</v>
      </c>
      <c r="L10571" s="96"/>
    </row>
    <row r="10572" spans="1:12" hidden="1" outlineLevel="1" x14ac:dyDescent="0.25">
      <c r="A10572" s="98" t="str">
        <f t="shared" si="938"/>
        <v>0 62 17</v>
      </c>
      <c r="B10572" s="103">
        <f t="shared" si="935"/>
        <v>0</v>
      </c>
      <c r="C10572" s="99">
        <v>62</v>
      </c>
      <c r="D10572" s="99">
        <f t="shared" si="937"/>
        <v>17</v>
      </c>
      <c r="E10572" s="100">
        <f t="shared" si="939"/>
        <v>0</v>
      </c>
      <c r="G10572" s="108"/>
      <c r="H10572" s="109"/>
      <c r="I10572" s="109"/>
      <c r="J10572" s="109"/>
      <c r="K10572" s="105">
        <f>K10571+J10562</f>
        <v>0</v>
      </c>
      <c r="L10572" s="96"/>
    </row>
    <row r="10573" spans="1:12" hidden="1" outlineLevel="1" x14ac:dyDescent="0.25">
      <c r="A10573" s="98" t="str">
        <f t="shared" si="938"/>
        <v>0 63 17</v>
      </c>
      <c r="B10573" s="103">
        <f t="shared" si="935"/>
        <v>0</v>
      </c>
      <c r="C10573" s="99">
        <v>63</v>
      </c>
      <c r="D10573" s="99">
        <f t="shared" si="937"/>
        <v>17</v>
      </c>
      <c r="E10573" s="100">
        <f t="shared" si="939"/>
        <v>0</v>
      </c>
      <c r="G10573" s="108"/>
      <c r="H10573" s="109"/>
      <c r="I10573" s="109"/>
      <c r="J10573" s="109"/>
      <c r="K10573" s="105">
        <f>K10572+J10562</f>
        <v>0</v>
      </c>
      <c r="L10573" s="96"/>
    </row>
    <row r="10574" spans="1:12" hidden="1" outlineLevel="1" x14ac:dyDescent="0.25">
      <c r="A10574" s="98" t="str">
        <f t="shared" si="938"/>
        <v>0 64 17</v>
      </c>
      <c r="B10574" s="103">
        <f t="shared" si="935"/>
        <v>0</v>
      </c>
      <c r="C10574" s="99">
        <v>64</v>
      </c>
      <c r="D10574" s="99">
        <f t="shared" si="937"/>
        <v>17</v>
      </c>
      <c r="E10574" s="100">
        <f t="shared" si="939"/>
        <v>0</v>
      </c>
      <c r="G10574" s="108"/>
      <c r="H10574" s="109"/>
      <c r="I10574" s="109"/>
      <c r="J10574" s="109"/>
      <c r="K10574" s="105">
        <f>K10573+J10562</f>
        <v>0</v>
      </c>
      <c r="L10574" s="96"/>
    </row>
    <row r="10575" spans="1:12" hidden="1" outlineLevel="1" x14ac:dyDescent="0.25">
      <c r="A10575" s="98" t="str">
        <f t="shared" si="938"/>
        <v>0 65 17</v>
      </c>
      <c r="B10575" s="103">
        <f t="shared" si="935"/>
        <v>0</v>
      </c>
      <c r="C10575" s="99">
        <v>65</v>
      </c>
      <c r="D10575" s="99">
        <f t="shared" si="937"/>
        <v>17</v>
      </c>
      <c r="E10575" s="100">
        <f t="shared" si="939"/>
        <v>0</v>
      </c>
      <c r="G10575" s="108"/>
      <c r="H10575" s="109"/>
      <c r="I10575" s="109"/>
      <c r="J10575" s="109"/>
      <c r="K10575" s="105">
        <f>K10574+J10562</f>
        <v>0</v>
      </c>
      <c r="L10575" s="96"/>
    </row>
    <row r="10576" spans="1:12" hidden="1" outlineLevel="1" x14ac:dyDescent="0.25">
      <c r="A10576" s="98" t="str">
        <f t="shared" si="938"/>
        <v>0 66 17</v>
      </c>
      <c r="B10576" s="103">
        <f t="shared" si="935"/>
        <v>0</v>
      </c>
      <c r="C10576" s="99">
        <v>66</v>
      </c>
      <c r="D10576" s="99">
        <f t="shared" si="937"/>
        <v>17</v>
      </c>
      <c r="E10576" s="100">
        <f t="shared" si="939"/>
        <v>0</v>
      </c>
      <c r="G10576" s="108"/>
      <c r="H10576" s="109"/>
      <c r="I10576" s="109"/>
      <c r="J10576" s="109"/>
      <c r="K10576" s="105">
        <f>K10575+J10562</f>
        <v>0</v>
      </c>
      <c r="L10576" s="96"/>
    </row>
    <row r="10577" spans="1:12" hidden="1" outlineLevel="1" x14ac:dyDescent="0.25">
      <c r="A10577" s="98" t="str">
        <f t="shared" si="938"/>
        <v>0 67 17</v>
      </c>
      <c r="B10577" s="103">
        <f t="shared" si="935"/>
        <v>0</v>
      </c>
      <c r="C10577" s="99">
        <v>67</v>
      </c>
      <c r="D10577" s="99">
        <f t="shared" si="937"/>
        <v>17</v>
      </c>
      <c r="E10577" s="100">
        <f t="shared" si="939"/>
        <v>0</v>
      </c>
      <c r="G10577" s="108"/>
      <c r="H10577" s="109"/>
      <c r="I10577" s="109"/>
      <c r="J10577" s="109"/>
      <c r="K10577" s="105">
        <f>K10576+J10562</f>
        <v>0</v>
      </c>
      <c r="L10577" s="96"/>
    </row>
    <row r="10578" spans="1:12" hidden="1" outlineLevel="1" x14ac:dyDescent="0.25">
      <c r="A10578" s="98" t="str">
        <f t="shared" si="938"/>
        <v>0 68 17</v>
      </c>
      <c r="B10578" s="103">
        <f t="shared" si="935"/>
        <v>0</v>
      </c>
      <c r="C10578" s="99">
        <v>68</v>
      </c>
      <c r="D10578" s="99">
        <f t="shared" si="937"/>
        <v>17</v>
      </c>
      <c r="E10578" s="100">
        <f t="shared" si="939"/>
        <v>0</v>
      </c>
      <c r="G10578" s="108"/>
      <c r="H10578" s="109"/>
      <c r="I10578" s="109"/>
      <c r="J10578" s="109"/>
      <c r="K10578" s="105">
        <f>K10577+J10562</f>
        <v>0</v>
      </c>
      <c r="L10578" s="96"/>
    </row>
    <row r="10579" spans="1:12" hidden="1" outlineLevel="1" x14ac:dyDescent="0.25">
      <c r="A10579" s="98" t="str">
        <f t="shared" si="938"/>
        <v>0 69 17</v>
      </c>
      <c r="B10579" s="103">
        <f t="shared" si="935"/>
        <v>0</v>
      </c>
      <c r="C10579" s="99">
        <v>69</v>
      </c>
      <c r="D10579" s="99">
        <f t="shared" si="937"/>
        <v>17</v>
      </c>
      <c r="E10579" s="100">
        <f t="shared" si="939"/>
        <v>0</v>
      </c>
      <c r="G10579" s="108"/>
      <c r="H10579" s="109"/>
      <c r="I10579" s="109"/>
      <c r="J10579" s="109"/>
      <c r="K10579" s="105">
        <f>K10578+J10562</f>
        <v>0</v>
      </c>
      <c r="L10579" s="96"/>
    </row>
    <row r="10580" spans="1:12" hidden="1" outlineLevel="1" x14ac:dyDescent="0.25">
      <c r="A10580" s="98" t="str">
        <f t="shared" si="938"/>
        <v>0 70 17</v>
      </c>
      <c r="B10580" s="103">
        <f t="shared" si="935"/>
        <v>0</v>
      </c>
      <c r="C10580" s="99">
        <v>70</v>
      </c>
      <c r="D10580" s="99">
        <f t="shared" si="937"/>
        <v>17</v>
      </c>
      <c r="E10580" s="100">
        <f t="shared" si="939"/>
        <v>0</v>
      </c>
      <c r="G10580" s="108"/>
      <c r="H10580" s="109"/>
      <c r="I10580" s="109"/>
      <c r="J10580" s="109"/>
      <c r="K10580" s="105">
        <f>K10579+J10562</f>
        <v>0</v>
      </c>
      <c r="L10580" s="96"/>
    </row>
    <row r="10581" spans="1:12" hidden="1" outlineLevel="1" x14ac:dyDescent="0.25">
      <c r="A10581" s="98" t="str">
        <f t="shared" si="938"/>
        <v>0 71 17</v>
      </c>
      <c r="B10581" s="103">
        <f t="shared" si="935"/>
        <v>0</v>
      </c>
      <c r="C10581" s="99">
        <v>71</v>
      </c>
      <c r="D10581" s="99">
        <f t="shared" si="937"/>
        <v>17</v>
      </c>
      <c r="E10581" s="100">
        <f t="shared" si="939"/>
        <v>0</v>
      </c>
      <c r="G10581" s="108"/>
      <c r="H10581" s="109"/>
      <c r="I10581" s="109"/>
      <c r="J10581" s="109"/>
      <c r="K10581" s="105">
        <f>K10580+J10562</f>
        <v>0</v>
      </c>
      <c r="L10581" s="96"/>
    </row>
    <row r="10582" spans="1:12" hidden="1" outlineLevel="1" x14ac:dyDescent="0.25">
      <c r="A10582" s="98" t="str">
        <f t="shared" si="938"/>
        <v>0 72 17</v>
      </c>
      <c r="B10582" s="103">
        <f t="shared" si="935"/>
        <v>0</v>
      </c>
      <c r="C10582" s="99">
        <v>72</v>
      </c>
      <c r="D10582" s="99">
        <f t="shared" si="937"/>
        <v>17</v>
      </c>
      <c r="E10582" s="100">
        <f t="shared" si="939"/>
        <v>0</v>
      </c>
      <c r="G10582" s="108"/>
      <c r="H10582" s="109"/>
      <c r="I10582" s="109"/>
      <c r="J10582" s="109"/>
      <c r="K10582" s="105">
        <f>K10581+J10562</f>
        <v>0</v>
      </c>
      <c r="L10582" s="96"/>
    </row>
    <row r="10583" spans="1:12" hidden="1" outlineLevel="1" x14ac:dyDescent="0.25">
      <c r="A10583" s="98" t="str">
        <f t="shared" si="938"/>
        <v>0 73 17</v>
      </c>
      <c r="B10583" s="103">
        <f t="shared" si="935"/>
        <v>0</v>
      </c>
      <c r="C10583" s="99">
        <v>73</v>
      </c>
      <c r="D10583" s="99">
        <f t="shared" si="937"/>
        <v>17</v>
      </c>
      <c r="E10583" s="100">
        <f t="shared" si="939"/>
        <v>0</v>
      </c>
      <c r="G10583" s="108"/>
      <c r="H10583" s="109"/>
      <c r="I10583" s="109"/>
      <c r="J10583" s="109"/>
      <c r="K10583" s="105">
        <f>K10582+J10562</f>
        <v>0</v>
      </c>
      <c r="L10583" s="96"/>
    </row>
    <row r="10584" spans="1:12" hidden="1" outlineLevel="1" x14ac:dyDescent="0.25">
      <c r="A10584" s="98" t="str">
        <f t="shared" si="938"/>
        <v>0 74 17</v>
      </c>
      <c r="B10584" s="103">
        <f t="shared" si="935"/>
        <v>0</v>
      </c>
      <c r="C10584" s="99">
        <v>74</v>
      </c>
      <c r="D10584" s="99">
        <f t="shared" si="937"/>
        <v>17</v>
      </c>
      <c r="E10584" s="100">
        <f t="shared" si="939"/>
        <v>0</v>
      </c>
      <c r="G10584" s="108"/>
      <c r="H10584" s="109"/>
      <c r="I10584" s="109"/>
      <c r="J10584" s="109"/>
      <c r="K10584" s="105">
        <f>K10583+J10562</f>
        <v>0</v>
      </c>
      <c r="L10584" s="96"/>
    </row>
    <row r="10585" spans="1:12" hidden="1" outlineLevel="1" x14ac:dyDescent="0.25">
      <c r="A10585" s="98" t="str">
        <f t="shared" si="938"/>
        <v>0 75 17</v>
      </c>
      <c r="B10585" s="103">
        <f t="shared" si="935"/>
        <v>0</v>
      </c>
      <c r="C10585" s="99">
        <v>75</v>
      </c>
      <c r="D10585" s="99">
        <f t="shared" si="937"/>
        <v>17</v>
      </c>
      <c r="E10585" s="100">
        <f t="shared" si="939"/>
        <v>0</v>
      </c>
      <c r="G10585" s="108"/>
      <c r="H10585" s="109"/>
      <c r="I10585" s="109"/>
      <c r="J10585" s="109"/>
      <c r="K10585" s="105">
        <f>K10584+J10562</f>
        <v>0</v>
      </c>
      <c r="L10585" s="96"/>
    </row>
    <row r="10586" spans="1:12" hidden="1" outlineLevel="1" x14ac:dyDescent="0.25">
      <c r="A10586" s="98" t="str">
        <f t="shared" si="938"/>
        <v>0 76 17</v>
      </c>
      <c r="B10586" s="103">
        <f t="shared" si="935"/>
        <v>0</v>
      </c>
      <c r="C10586" s="99">
        <v>76</v>
      </c>
      <c r="D10586" s="99">
        <f t="shared" si="937"/>
        <v>17</v>
      </c>
      <c r="E10586" s="100">
        <f t="shared" si="939"/>
        <v>0</v>
      </c>
      <c r="G10586" s="108"/>
      <c r="H10586" s="109"/>
      <c r="I10586" s="109"/>
      <c r="J10586" s="109"/>
      <c r="K10586" s="105">
        <f>K10585+J10562</f>
        <v>0</v>
      </c>
      <c r="L10586" s="96"/>
    </row>
    <row r="10587" spans="1:12" hidden="1" outlineLevel="1" x14ac:dyDescent="0.25">
      <c r="A10587" s="98" t="str">
        <f t="shared" si="938"/>
        <v>0 77 17</v>
      </c>
      <c r="B10587" s="103">
        <f t="shared" si="935"/>
        <v>0</v>
      </c>
      <c r="C10587" s="99">
        <v>77</v>
      </c>
      <c r="D10587" s="99">
        <f t="shared" si="937"/>
        <v>17</v>
      </c>
      <c r="E10587" s="100">
        <f t="shared" si="939"/>
        <v>0</v>
      </c>
      <c r="G10587" s="108"/>
      <c r="H10587" s="109"/>
      <c r="I10587" s="109"/>
      <c r="J10587" s="109"/>
      <c r="K10587" s="105">
        <f>K10586+J10562</f>
        <v>0</v>
      </c>
      <c r="L10587" s="96"/>
    </row>
    <row r="10588" spans="1:12" hidden="1" outlineLevel="1" x14ac:dyDescent="0.25">
      <c r="A10588" s="98" t="str">
        <f t="shared" si="938"/>
        <v>0 78 17</v>
      </c>
      <c r="B10588" s="103">
        <f t="shared" si="935"/>
        <v>0</v>
      </c>
      <c r="C10588" s="99">
        <v>78</v>
      </c>
      <c r="D10588" s="99">
        <f t="shared" si="937"/>
        <v>17</v>
      </c>
      <c r="E10588" s="100">
        <f t="shared" si="939"/>
        <v>0</v>
      </c>
      <c r="G10588" s="108"/>
      <c r="H10588" s="109"/>
      <c r="I10588" s="109"/>
      <c r="J10588" s="109"/>
      <c r="K10588" s="105">
        <f>K10587+J10562</f>
        <v>0</v>
      </c>
      <c r="L10588" s="96"/>
    </row>
    <row r="10589" spans="1:12" hidden="1" outlineLevel="1" x14ac:dyDescent="0.25">
      <c r="A10589" s="98" t="str">
        <f t="shared" si="938"/>
        <v>0 79 17</v>
      </c>
      <c r="B10589" s="103">
        <f t="shared" si="935"/>
        <v>0</v>
      </c>
      <c r="C10589" s="99">
        <v>79</v>
      </c>
      <c r="D10589" s="99">
        <f t="shared" si="937"/>
        <v>17</v>
      </c>
      <c r="E10589" s="100">
        <f t="shared" si="939"/>
        <v>0</v>
      </c>
      <c r="G10589" s="108"/>
      <c r="H10589" s="109"/>
      <c r="I10589" s="109"/>
      <c r="J10589" s="109"/>
      <c r="K10589" s="105">
        <f>K10588+J10562</f>
        <v>0</v>
      </c>
      <c r="L10589" s="96"/>
    </row>
    <row r="10590" spans="1:12" hidden="1" outlineLevel="1" x14ac:dyDescent="0.25">
      <c r="A10590" s="98" t="str">
        <f t="shared" si="938"/>
        <v>0 80 17</v>
      </c>
      <c r="B10590" s="103">
        <f t="shared" si="935"/>
        <v>0</v>
      </c>
      <c r="C10590" s="99">
        <v>80</v>
      </c>
      <c r="D10590" s="99">
        <f t="shared" si="937"/>
        <v>17</v>
      </c>
      <c r="E10590" s="100">
        <f t="shared" si="939"/>
        <v>0</v>
      </c>
      <c r="G10590" s="108"/>
      <c r="H10590" s="109"/>
      <c r="I10590" s="109"/>
      <c r="J10590" s="109"/>
      <c r="K10590" s="105">
        <f>K10589+J10562</f>
        <v>0</v>
      </c>
      <c r="L10590" s="96"/>
    </row>
    <row r="10591" spans="1:12" hidden="1" outlineLevel="1" x14ac:dyDescent="0.25">
      <c r="A10591" s="98" t="str">
        <f t="shared" si="938"/>
        <v>0 81 17</v>
      </c>
      <c r="B10591" s="103">
        <f t="shared" si="935"/>
        <v>0</v>
      </c>
      <c r="C10591" s="99">
        <v>81</v>
      </c>
      <c r="D10591" s="99">
        <f t="shared" si="937"/>
        <v>17</v>
      </c>
      <c r="E10591" s="100">
        <f t="shared" si="939"/>
        <v>0</v>
      </c>
      <c r="G10591" s="108"/>
      <c r="H10591" s="109"/>
      <c r="I10591" s="109"/>
      <c r="J10591" s="109"/>
      <c r="K10591" s="105">
        <f>K10590+J10562</f>
        <v>0</v>
      </c>
      <c r="L10591" s="96"/>
    </row>
    <row r="10592" spans="1:12" hidden="1" outlineLevel="1" x14ac:dyDescent="0.25">
      <c r="A10592" s="98" t="str">
        <f t="shared" si="938"/>
        <v>0 82 17</v>
      </c>
      <c r="B10592" s="103">
        <f t="shared" si="935"/>
        <v>0</v>
      </c>
      <c r="C10592" s="99">
        <v>82</v>
      </c>
      <c r="D10592" s="99">
        <f t="shared" si="937"/>
        <v>17</v>
      </c>
      <c r="E10592" s="100">
        <f t="shared" si="939"/>
        <v>0</v>
      </c>
      <c r="G10592" s="108"/>
      <c r="H10592" s="109"/>
      <c r="I10592" s="109"/>
      <c r="J10592" s="109"/>
      <c r="K10592" s="105">
        <f>K10591+J10562</f>
        <v>0</v>
      </c>
      <c r="L10592" s="96"/>
    </row>
    <row r="10593" spans="1:12" hidden="1" outlineLevel="1" x14ac:dyDescent="0.25">
      <c r="A10593" s="98" t="str">
        <f t="shared" si="938"/>
        <v>0 83 17</v>
      </c>
      <c r="B10593" s="103">
        <f t="shared" si="935"/>
        <v>0</v>
      </c>
      <c r="C10593" s="99">
        <v>83</v>
      </c>
      <c r="D10593" s="99">
        <f t="shared" ref="D10593:D10610" si="940">D10592</f>
        <v>17</v>
      </c>
      <c r="E10593" s="100">
        <f t="shared" si="939"/>
        <v>0</v>
      </c>
      <c r="G10593" s="108"/>
      <c r="H10593" s="109"/>
      <c r="I10593" s="109"/>
      <c r="J10593" s="109"/>
      <c r="K10593" s="105">
        <f>K10592+J10562</f>
        <v>0</v>
      </c>
      <c r="L10593" s="96"/>
    </row>
    <row r="10594" spans="1:12" hidden="1" outlineLevel="1" x14ac:dyDescent="0.25">
      <c r="A10594" s="98" t="str">
        <f t="shared" si="938"/>
        <v>0 84 17</v>
      </c>
      <c r="B10594" s="103">
        <f t="shared" si="935"/>
        <v>0</v>
      </c>
      <c r="C10594" s="99">
        <v>84</v>
      </c>
      <c r="D10594" s="99">
        <f t="shared" si="940"/>
        <v>17</v>
      </c>
      <c r="E10594" s="100">
        <f t="shared" si="939"/>
        <v>0</v>
      </c>
      <c r="G10594" s="108"/>
      <c r="H10594" s="109"/>
      <c r="I10594" s="109"/>
      <c r="J10594" s="109"/>
      <c r="K10594" s="105">
        <f>K10593+J10562</f>
        <v>0</v>
      </c>
      <c r="L10594" s="96"/>
    </row>
    <row r="10595" spans="1:12" hidden="1" outlineLevel="1" x14ac:dyDescent="0.25">
      <c r="A10595" s="98" t="str">
        <f t="shared" si="938"/>
        <v>0 85 17</v>
      </c>
      <c r="B10595" s="103">
        <f t="shared" si="935"/>
        <v>0</v>
      </c>
      <c r="C10595" s="99">
        <v>85</v>
      </c>
      <c r="D10595" s="99">
        <f t="shared" si="940"/>
        <v>17</v>
      </c>
      <c r="E10595" s="100">
        <f t="shared" si="939"/>
        <v>0</v>
      </c>
      <c r="G10595" s="108"/>
      <c r="H10595" s="109"/>
      <c r="I10595" s="109"/>
      <c r="J10595" s="109"/>
      <c r="K10595" s="105">
        <f>K10594+J10562</f>
        <v>0</v>
      </c>
      <c r="L10595" s="96"/>
    </row>
    <row r="10596" spans="1:12" hidden="1" outlineLevel="1" x14ac:dyDescent="0.25">
      <c r="A10596" s="98" t="str">
        <f t="shared" si="938"/>
        <v>0 86 17</v>
      </c>
      <c r="B10596" s="103">
        <f t="shared" si="935"/>
        <v>0</v>
      </c>
      <c r="C10596" s="99">
        <v>86</v>
      </c>
      <c r="D10596" s="99">
        <f t="shared" si="940"/>
        <v>17</v>
      </c>
      <c r="E10596" s="100">
        <f t="shared" si="939"/>
        <v>0</v>
      </c>
      <c r="G10596" s="108"/>
      <c r="H10596" s="109"/>
      <c r="I10596" s="109"/>
      <c r="J10596" s="109"/>
      <c r="K10596" s="105">
        <f>K10595+J10562</f>
        <v>0</v>
      </c>
      <c r="L10596" s="96"/>
    </row>
    <row r="10597" spans="1:12" hidden="1" outlineLevel="1" x14ac:dyDescent="0.25">
      <c r="A10597" s="98" t="str">
        <f t="shared" si="938"/>
        <v>0 87 17</v>
      </c>
      <c r="B10597" s="103">
        <f t="shared" si="935"/>
        <v>0</v>
      </c>
      <c r="C10597" s="99">
        <v>87</v>
      </c>
      <c r="D10597" s="99">
        <f t="shared" si="940"/>
        <v>17</v>
      </c>
      <c r="E10597" s="100">
        <f t="shared" si="939"/>
        <v>0</v>
      </c>
      <c r="G10597" s="108"/>
      <c r="H10597" s="109"/>
      <c r="I10597" s="109"/>
      <c r="J10597" s="109"/>
      <c r="K10597" s="105">
        <f>K10596+J10562</f>
        <v>0</v>
      </c>
      <c r="L10597" s="96"/>
    </row>
    <row r="10598" spans="1:12" hidden="1" outlineLevel="1" x14ac:dyDescent="0.25">
      <c r="A10598" s="98" t="str">
        <f t="shared" si="938"/>
        <v>0 88 17</v>
      </c>
      <c r="B10598" s="103">
        <f t="shared" si="935"/>
        <v>0</v>
      </c>
      <c r="C10598" s="99">
        <v>88</v>
      </c>
      <c r="D10598" s="99">
        <f t="shared" si="940"/>
        <v>17</v>
      </c>
      <c r="E10598" s="100">
        <f t="shared" si="939"/>
        <v>0</v>
      </c>
      <c r="G10598" s="108"/>
      <c r="H10598" s="109"/>
      <c r="I10598" s="109"/>
      <c r="J10598" s="109"/>
      <c r="K10598" s="105">
        <f>K10597+J10562</f>
        <v>0</v>
      </c>
      <c r="L10598" s="96"/>
    </row>
    <row r="10599" spans="1:12" hidden="1" outlineLevel="1" x14ac:dyDescent="0.25">
      <c r="A10599" s="98" t="str">
        <f t="shared" si="938"/>
        <v>0 89 17</v>
      </c>
      <c r="B10599" s="103">
        <f t="shared" si="935"/>
        <v>0</v>
      </c>
      <c r="C10599" s="99">
        <v>89</v>
      </c>
      <c r="D10599" s="99">
        <f t="shared" si="940"/>
        <v>17</v>
      </c>
      <c r="E10599" s="100">
        <f t="shared" si="939"/>
        <v>0</v>
      </c>
      <c r="G10599" s="108"/>
      <c r="H10599" s="109"/>
      <c r="I10599" s="109"/>
      <c r="J10599" s="109"/>
      <c r="K10599" s="105">
        <f>K10598+J10562</f>
        <v>0</v>
      </c>
      <c r="L10599" s="96"/>
    </row>
    <row r="10600" spans="1:12" hidden="1" outlineLevel="1" x14ac:dyDescent="0.25">
      <c r="A10600" s="98" t="str">
        <f t="shared" si="938"/>
        <v>0 90 17</v>
      </c>
      <c r="B10600" s="103">
        <f t="shared" ref="B10600:B10663" si="941">B10599</f>
        <v>0</v>
      </c>
      <c r="C10600" s="99">
        <v>90</v>
      </c>
      <c r="D10600" s="99">
        <f t="shared" si="940"/>
        <v>17</v>
      </c>
      <c r="E10600" s="100">
        <f t="shared" si="939"/>
        <v>0</v>
      </c>
      <c r="G10600" s="108"/>
      <c r="H10600" s="109"/>
      <c r="I10600" s="109"/>
      <c r="J10600" s="109"/>
      <c r="K10600" s="105">
        <f>K10599+J10562</f>
        <v>0</v>
      </c>
      <c r="L10600" s="96"/>
    </row>
    <row r="10601" spans="1:12" hidden="1" outlineLevel="1" x14ac:dyDescent="0.25">
      <c r="A10601" s="98" t="str">
        <f t="shared" si="938"/>
        <v>0 91 17</v>
      </c>
      <c r="B10601" s="103">
        <f t="shared" si="941"/>
        <v>0</v>
      </c>
      <c r="C10601" s="99">
        <v>91</v>
      </c>
      <c r="D10601" s="99">
        <f t="shared" si="940"/>
        <v>17</v>
      </c>
      <c r="E10601" s="100">
        <f t="shared" si="939"/>
        <v>0</v>
      </c>
      <c r="G10601" s="108"/>
      <c r="H10601" s="109"/>
      <c r="I10601" s="109"/>
      <c r="J10601" s="109"/>
      <c r="K10601" s="105">
        <f>K10600+J10562</f>
        <v>0</v>
      </c>
      <c r="L10601" s="96"/>
    </row>
    <row r="10602" spans="1:12" hidden="1" outlineLevel="1" x14ac:dyDescent="0.25">
      <c r="A10602" s="98" t="str">
        <f t="shared" si="938"/>
        <v>0 92 17</v>
      </c>
      <c r="B10602" s="103">
        <f t="shared" si="941"/>
        <v>0</v>
      </c>
      <c r="C10602" s="99">
        <v>92</v>
      </c>
      <c r="D10602" s="99">
        <f t="shared" si="940"/>
        <v>17</v>
      </c>
      <c r="E10602" s="100">
        <f t="shared" si="939"/>
        <v>0</v>
      </c>
      <c r="G10602" s="108"/>
      <c r="H10602" s="109"/>
      <c r="I10602" s="109"/>
      <c r="J10602" s="109"/>
      <c r="K10602" s="105">
        <f>K10601+J10562</f>
        <v>0</v>
      </c>
      <c r="L10602" s="96"/>
    </row>
    <row r="10603" spans="1:12" hidden="1" outlineLevel="1" x14ac:dyDescent="0.25">
      <c r="A10603" s="98" t="str">
        <f t="shared" si="938"/>
        <v>0 93 17</v>
      </c>
      <c r="B10603" s="103">
        <f t="shared" si="941"/>
        <v>0</v>
      </c>
      <c r="C10603" s="99">
        <v>93</v>
      </c>
      <c r="D10603" s="99">
        <f t="shared" si="940"/>
        <v>17</v>
      </c>
      <c r="E10603" s="100">
        <f t="shared" si="939"/>
        <v>0</v>
      </c>
      <c r="G10603" s="108"/>
      <c r="H10603" s="109"/>
      <c r="I10603" s="109"/>
      <c r="J10603" s="109"/>
      <c r="K10603" s="105">
        <f>K10602+J10562</f>
        <v>0</v>
      </c>
      <c r="L10603" s="96"/>
    </row>
    <row r="10604" spans="1:12" hidden="1" outlineLevel="1" x14ac:dyDescent="0.25">
      <c r="A10604" s="98" t="str">
        <f t="shared" si="938"/>
        <v>0 94 17</v>
      </c>
      <c r="B10604" s="103">
        <f t="shared" si="941"/>
        <v>0</v>
      </c>
      <c r="C10604" s="99">
        <v>94</v>
      </c>
      <c r="D10604" s="99">
        <f t="shared" si="940"/>
        <v>17</v>
      </c>
      <c r="E10604" s="100">
        <f t="shared" si="939"/>
        <v>0</v>
      </c>
      <c r="G10604" s="108"/>
      <c r="H10604" s="109"/>
      <c r="I10604" s="109"/>
      <c r="J10604" s="109"/>
      <c r="K10604" s="105">
        <f>K10603+J10562</f>
        <v>0</v>
      </c>
      <c r="L10604" s="96"/>
    </row>
    <row r="10605" spans="1:12" hidden="1" outlineLevel="1" x14ac:dyDescent="0.25">
      <c r="A10605" s="98" t="str">
        <f t="shared" si="938"/>
        <v>0 95 17</v>
      </c>
      <c r="B10605" s="103">
        <f t="shared" si="941"/>
        <v>0</v>
      </c>
      <c r="C10605" s="99">
        <v>95</v>
      </c>
      <c r="D10605" s="99">
        <f t="shared" si="940"/>
        <v>17</v>
      </c>
      <c r="E10605" s="100">
        <f t="shared" si="939"/>
        <v>0</v>
      </c>
      <c r="G10605" s="108"/>
      <c r="H10605" s="109"/>
      <c r="I10605" s="109"/>
      <c r="J10605" s="109"/>
      <c r="K10605" s="105">
        <f>K10604+J10562</f>
        <v>0</v>
      </c>
      <c r="L10605" s="96"/>
    </row>
    <row r="10606" spans="1:12" hidden="1" outlineLevel="1" x14ac:dyDescent="0.25">
      <c r="A10606" s="98" t="str">
        <f t="shared" si="938"/>
        <v>0 96 17</v>
      </c>
      <c r="B10606" s="103">
        <f t="shared" si="941"/>
        <v>0</v>
      </c>
      <c r="C10606" s="99">
        <v>96</v>
      </c>
      <c r="D10606" s="99">
        <f t="shared" si="940"/>
        <v>17</v>
      </c>
      <c r="E10606" s="100">
        <f t="shared" si="939"/>
        <v>0</v>
      </c>
      <c r="G10606" s="108"/>
      <c r="H10606" s="109"/>
      <c r="I10606" s="109"/>
      <c r="J10606" s="109"/>
      <c r="K10606" s="105">
        <f>K10605+J10562</f>
        <v>0</v>
      </c>
      <c r="L10606" s="96"/>
    </row>
    <row r="10607" spans="1:12" hidden="1" outlineLevel="1" x14ac:dyDescent="0.25">
      <c r="A10607" s="98" t="str">
        <f t="shared" si="938"/>
        <v>0 97 17</v>
      </c>
      <c r="B10607" s="103">
        <f t="shared" si="941"/>
        <v>0</v>
      </c>
      <c r="C10607" s="99">
        <v>97</v>
      </c>
      <c r="D10607" s="99">
        <f t="shared" si="940"/>
        <v>17</v>
      </c>
      <c r="E10607" s="100">
        <f t="shared" si="939"/>
        <v>0</v>
      </c>
      <c r="G10607" s="108"/>
      <c r="H10607" s="109"/>
      <c r="I10607" s="109"/>
      <c r="J10607" s="109"/>
      <c r="K10607" s="105">
        <f>K10606+J10562</f>
        <v>0</v>
      </c>
      <c r="L10607" s="96"/>
    </row>
    <row r="10608" spans="1:12" hidden="1" outlineLevel="1" x14ac:dyDescent="0.25">
      <c r="A10608" s="98" t="str">
        <f t="shared" si="938"/>
        <v>0 98 17</v>
      </c>
      <c r="B10608" s="103">
        <f t="shared" si="941"/>
        <v>0</v>
      </c>
      <c r="C10608" s="99">
        <v>98</v>
      </c>
      <c r="D10608" s="99">
        <f t="shared" si="940"/>
        <v>17</v>
      </c>
      <c r="E10608" s="100">
        <f t="shared" si="939"/>
        <v>0</v>
      </c>
      <c r="G10608" s="108"/>
      <c r="H10608" s="109"/>
      <c r="I10608" s="109"/>
      <c r="J10608" s="109"/>
      <c r="K10608" s="105">
        <f>K10607+J10562</f>
        <v>0</v>
      </c>
      <c r="L10608" s="96"/>
    </row>
    <row r="10609" spans="1:12" hidden="1" outlineLevel="1" x14ac:dyDescent="0.25">
      <c r="A10609" s="98" t="str">
        <f t="shared" si="938"/>
        <v>0 99 17</v>
      </c>
      <c r="B10609" s="103">
        <f t="shared" si="941"/>
        <v>0</v>
      </c>
      <c r="C10609" s="99">
        <v>99</v>
      </c>
      <c r="D10609" s="99">
        <f t="shared" si="940"/>
        <v>17</v>
      </c>
      <c r="E10609" s="100">
        <f t="shared" si="939"/>
        <v>0</v>
      </c>
      <c r="G10609" s="108"/>
      <c r="H10609" s="109"/>
      <c r="I10609" s="109"/>
      <c r="J10609" s="109"/>
      <c r="K10609" s="105">
        <f>K10608+J10562</f>
        <v>0</v>
      </c>
      <c r="L10609" s="96"/>
    </row>
    <row r="10610" spans="1:12" hidden="1" outlineLevel="1" x14ac:dyDescent="0.25">
      <c r="A10610" s="110" t="str">
        <f t="shared" si="938"/>
        <v>0 100 17</v>
      </c>
      <c r="B10610" s="111">
        <f t="shared" si="941"/>
        <v>0</v>
      </c>
      <c r="C10610" s="112">
        <v>100</v>
      </c>
      <c r="D10610" s="112">
        <f t="shared" si="940"/>
        <v>17</v>
      </c>
      <c r="E10610" s="113">
        <f t="shared" si="939"/>
        <v>0</v>
      </c>
      <c r="G10610" s="114"/>
      <c r="H10610" s="115"/>
      <c r="I10610" s="115"/>
      <c r="J10610" s="115"/>
      <c r="K10610" s="116">
        <f>K10609+J10562</f>
        <v>0</v>
      </c>
      <c r="L10610" s="96"/>
    </row>
    <row r="10611" spans="1:12" hidden="1" outlineLevel="1" x14ac:dyDescent="0.25">
      <c r="A10611" s="98" t="str">
        <f t="shared" si="938"/>
        <v>0 50 16</v>
      </c>
      <c r="B10611" s="117">
        <f t="shared" si="941"/>
        <v>0</v>
      </c>
      <c r="C10611" s="99">
        <v>50</v>
      </c>
      <c r="D10611" s="99">
        <f>AA10408</f>
        <v>16</v>
      </c>
      <c r="E10611" s="100">
        <f t="shared" si="939"/>
        <v>0</v>
      </c>
      <c r="G10611" s="99">
        <f>AA10409</f>
        <v>0</v>
      </c>
      <c r="H10611" s="101"/>
      <c r="I10611" s="101"/>
      <c r="J10611" s="101"/>
      <c r="K10611" s="102">
        <f>G10611</f>
        <v>0</v>
      </c>
      <c r="L10611" s="96"/>
    </row>
    <row r="10612" spans="1:12" hidden="1" outlineLevel="1" x14ac:dyDescent="0.25">
      <c r="A10612" s="98" t="str">
        <f t="shared" si="938"/>
        <v>0 51 16</v>
      </c>
      <c r="B10612" s="103">
        <f t="shared" si="941"/>
        <v>0</v>
      </c>
      <c r="C10612" s="99">
        <v>51</v>
      </c>
      <c r="D10612" s="99">
        <f t="shared" ref="D10612:D10643" si="942">D10611</f>
        <v>16</v>
      </c>
      <c r="E10612" s="100">
        <f t="shared" si="939"/>
        <v>0</v>
      </c>
      <c r="G10612" s="104"/>
      <c r="H10612" s="59"/>
      <c r="I10612" s="59"/>
      <c r="J10612" s="59"/>
      <c r="K10612" s="105">
        <f>K10611+J10613</f>
        <v>0</v>
      </c>
      <c r="L10612" s="96"/>
    </row>
    <row r="10613" spans="1:12" hidden="1" outlineLevel="1" x14ac:dyDescent="0.25">
      <c r="A10613" s="98" t="str">
        <f t="shared" si="938"/>
        <v>0 52 16</v>
      </c>
      <c r="B10613" s="103">
        <f t="shared" si="941"/>
        <v>0</v>
      </c>
      <c r="C10613" s="99">
        <v>52</v>
      </c>
      <c r="D10613" s="99">
        <f t="shared" si="942"/>
        <v>16</v>
      </c>
      <c r="E10613" s="100">
        <f t="shared" si="939"/>
        <v>0</v>
      </c>
      <c r="G10613" s="99">
        <f>AA10410</f>
        <v>0</v>
      </c>
      <c r="H10613" s="59">
        <v>50</v>
      </c>
      <c r="I10613" s="59">
        <f>G10613-G10611</f>
        <v>0</v>
      </c>
      <c r="J10613" s="59">
        <f>I10613/H10613</f>
        <v>0</v>
      </c>
      <c r="K10613" s="105">
        <f>K10612+J10613</f>
        <v>0</v>
      </c>
      <c r="L10613" s="96"/>
    </row>
    <row r="10614" spans="1:12" hidden="1" outlineLevel="1" x14ac:dyDescent="0.25">
      <c r="A10614" s="98" t="str">
        <f t="shared" si="938"/>
        <v>0 53 16</v>
      </c>
      <c r="B10614" s="103">
        <f t="shared" si="941"/>
        <v>0</v>
      </c>
      <c r="C10614" s="99">
        <v>53</v>
      </c>
      <c r="D10614" s="99">
        <f t="shared" si="942"/>
        <v>16</v>
      </c>
      <c r="E10614" s="100">
        <f t="shared" si="939"/>
        <v>0</v>
      </c>
      <c r="G10614" s="108"/>
      <c r="H10614" s="109"/>
      <c r="I10614" s="109"/>
      <c r="J10614" s="109"/>
      <c r="K10614" s="105">
        <f>K10613+J10613</f>
        <v>0</v>
      </c>
      <c r="L10614" s="96"/>
    </row>
    <row r="10615" spans="1:12" hidden="1" outlineLevel="1" x14ac:dyDescent="0.25">
      <c r="A10615" s="98" t="str">
        <f t="shared" si="938"/>
        <v>0 54 16</v>
      </c>
      <c r="B10615" s="103">
        <f t="shared" si="941"/>
        <v>0</v>
      </c>
      <c r="C10615" s="99">
        <v>54</v>
      </c>
      <c r="D10615" s="99">
        <f t="shared" si="942"/>
        <v>16</v>
      </c>
      <c r="E10615" s="100">
        <f t="shared" si="939"/>
        <v>0</v>
      </c>
      <c r="G10615" s="108"/>
      <c r="H10615" s="109"/>
      <c r="I10615" s="109"/>
      <c r="J10615" s="109"/>
      <c r="K10615" s="105">
        <f>K10614+J10613</f>
        <v>0</v>
      </c>
      <c r="L10615" s="96"/>
    </row>
    <row r="10616" spans="1:12" hidden="1" outlineLevel="1" x14ac:dyDescent="0.25">
      <c r="A10616" s="98" t="str">
        <f t="shared" si="938"/>
        <v>0 55 16</v>
      </c>
      <c r="B10616" s="103">
        <f t="shared" si="941"/>
        <v>0</v>
      </c>
      <c r="C10616" s="99">
        <v>55</v>
      </c>
      <c r="D10616" s="99">
        <f t="shared" si="942"/>
        <v>16</v>
      </c>
      <c r="E10616" s="100">
        <f t="shared" si="939"/>
        <v>0</v>
      </c>
      <c r="G10616" s="104"/>
      <c r="H10616" s="59"/>
      <c r="I10616" s="59"/>
      <c r="J10616" s="59"/>
      <c r="K10616" s="105">
        <f>K10615+J10613</f>
        <v>0</v>
      </c>
      <c r="L10616" s="96"/>
    </row>
    <row r="10617" spans="1:12" hidden="1" outlineLevel="1" x14ac:dyDescent="0.25">
      <c r="A10617" s="98" t="str">
        <f t="shared" si="938"/>
        <v>0 56 16</v>
      </c>
      <c r="B10617" s="103">
        <f t="shared" si="941"/>
        <v>0</v>
      </c>
      <c r="C10617" s="99">
        <v>56</v>
      </c>
      <c r="D10617" s="99">
        <f t="shared" si="942"/>
        <v>16</v>
      </c>
      <c r="E10617" s="100">
        <f t="shared" si="939"/>
        <v>0</v>
      </c>
      <c r="G10617" s="104"/>
      <c r="H10617" s="59"/>
      <c r="I10617" s="59"/>
      <c r="J10617" s="59"/>
      <c r="K10617" s="105">
        <f>K10616+J10613</f>
        <v>0</v>
      </c>
      <c r="L10617" s="96"/>
    </row>
    <row r="10618" spans="1:12" hidden="1" outlineLevel="1" x14ac:dyDescent="0.25">
      <c r="A10618" s="98" t="str">
        <f t="shared" si="938"/>
        <v>0 57 16</v>
      </c>
      <c r="B10618" s="103">
        <f t="shared" si="941"/>
        <v>0</v>
      </c>
      <c r="C10618" s="99">
        <v>57</v>
      </c>
      <c r="D10618" s="99">
        <f t="shared" si="942"/>
        <v>16</v>
      </c>
      <c r="E10618" s="100">
        <f t="shared" si="939"/>
        <v>0</v>
      </c>
      <c r="G10618" s="104"/>
      <c r="H10618" s="59"/>
      <c r="I10618" s="59"/>
      <c r="J10618" s="59"/>
      <c r="K10618" s="105">
        <f>K10617+J10613</f>
        <v>0</v>
      </c>
      <c r="L10618" s="96"/>
    </row>
    <row r="10619" spans="1:12" hidden="1" outlineLevel="1" x14ac:dyDescent="0.25">
      <c r="A10619" s="98" t="str">
        <f t="shared" si="938"/>
        <v>0 58 16</v>
      </c>
      <c r="B10619" s="103">
        <f t="shared" si="941"/>
        <v>0</v>
      </c>
      <c r="C10619" s="99">
        <v>58</v>
      </c>
      <c r="D10619" s="99">
        <f t="shared" si="942"/>
        <v>16</v>
      </c>
      <c r="E10619" s="100">
        <f t="shared" si="939"/>
        <v>0</v>
      </c>
      <c r="G10619" s="104"/>
      <c r="H10619" s="59"/>
      <c r="I10619" s="59"/>
      <c r="J10619" s="59"/>
      <c r="K10619" s="105">
        <f>K10618+J10613</f>
        <v>0</v>
      </c>
      <c r="L10619" s="96"/>
    </row>
    <row r="10620" spans="1:12" hidden="1" outlineLevel="1" x14ac:dyDescent="0.25">
      <c r="A10620" s="98" t="str">
        <f t="shared" si="938"/>
        <v>0 59 16</v>
      </c>
      <c r="B10620" s="103">
        <f t="shared" si="941"/>
        <v>0</v>
      </c>
      <c r="C10620" s="99">
        <v>59</v>
      </c>
      <c r="D10620" s="99">
        <f t="shared" si="942"/>
        <v>16</v>
      </c>
      <c r="E10620" s="100">
        <f t="shared" si="939"/>
        <v>0</v>
      </c>
      <c r="G10620" s="104"/>
      <c r="H10620" s="59"/>
      <c r="I10620" s="59"/>
      <c r="J10620" s="59"/>
      <c r="K10620" s="105">
        <f>K10619+J10613</f>
        <v>0</v>
      </c>
      <c r="L10620" s="96"/>
    </row>
    <row r="10621" spans="1:12" hidden="1" outlineLevel="1" x14ac:dyDescent="0.25">
      <c r="A10621" s="98" t="str">
        <f t="shared" si="938"/>
        <v>0 60 16</v>
      </c>
      <c r="B10621" s="103">
        <f t="shared" si="941"/>
        <v>0</v>
      </c>
      <c r="C10621" s="99">
        <v>60</v>
      </c>
      <c r="D10621" s="99">
        <f t="shared" si="942"/>
        <v>16</v>
      </c>
      <c r="E10621" s="100">
        <f t="shared" si="939"/>
        <v>0</v>
      </c>
      <c r="G10621" s="108"/>
      <c r="H10621" s="59"/>
      <c r="I10621" s="59"/>
      <c r="J10621" s="59"/>
      <c r="K10621" s="105">
        <f>K10620+J10613</f>
        <v>0</v>
      </c>
      <c r="L10621" s="96"/>
    </row>
    <row r="10622" spans="1:12" hidden="1" outlineLevel="1" x14ac:dyDescent="0.25">
      <c r="A10622" s="98" t="str">
        <f t="shared" si="938"/>
        <v>0 61 16</v>
      </c>
      <c r="B10622" s="103">
        <f t="shared" si="941"/>
        <v>0</v>
      </c>
      <c r="C10622" s="99">
        <v>61</v>
      </c>
      <c r="D10622" s="99">
        <f t="shared" si="942"/>
        <v>16</v>
      </c>
      <c r="E10622" s="100">
        <f t="shared" si="939"/>
        <v>0</v>
      </c>
      <c r="G10622" s="108"/>
      <c r="H10622" s="109"/>
      <c r="I10622" s="109"/>
      <c r="J10622" s="109"/>
      <c r="K10622" s="105">
        <f>K10621+J10613</f>
        <v>0</v>
      </c>
      <c r="L10622" s="96"/>
    </row>
    <row r="10623" spans="1:12" hidden="1" outlineLevel="1" x14ac:dyDescent="0.25">
      <c r="A10623" s="98" t="str">
        <f t="shared" si="938"/>
        <v>0 62 16</v>
      </c>
      <c r="B10623" s="103">
        <f t="shared" si="941"/>
        <v>0</v>
      </c>
      <c r="C10623" s="99">
        <v>62</v>
      </c>
      <c r="D10623" s="99">
        <f t="shared" si="942"/>
        <v>16</v>
      </c>
      <c r="E10623" s="100">
        <f t="shared" si="939"/>
        <v>0</v>
      </c>
      <c r="G10623" s="108"/>
      <c r="H10623" s="109"/>
      <c r="I10623" s="109"/>
      <c r="J10623" s="109"/>
      <c r="K10623" s="105">
        <f>K10622+J10613</f>
        <v>0</v>
      </c>
      <c r="L10623" s="96"/>
    </row>
    <row r="10624" spans="1:12" hidden="1" outlineLevel="1" x14ac:dyDescent="0.25">
      <c r="A10624" s="98" t="str">
        <f t="shared" si="938"/>
        <v>0 63 16</v>
      </c>
      <c r="B10624" s="103">
        <f t="shared" si="941"/>
        <v>0</v>
      </c>
      <c r="C10624" s="99">
        <v>63</v>
      </c>
      <c r="D10624" s="99">
        <f t="shared" si="942"/>
        <v>16</v>
      </c>
      <c r="E10624" s="100">
        <f t="shared" si="939"/>
        <v>0</v>
      </c>
      <c r="G10624" s="108"/>
      <c r="H10624" s="109"/>
      <c r="I10624" s="109"/>
      <c r="J10624" s="109"/>
      <c r="K10624" s="105">
        <f>K10623+J10613</f>
        <v>0</v>
      </c>
      <c r="L10624" s="96"/>
    </row>
    <row r="10625" spans="1:12" hidden="1" outlineLevel="1" x14ac:dyDescent="0.25">
      <c r="A10625" s="98" t="str">
        <f t="shared" si="938"/>
        <v>0 64 16</v>
      </c>
      <c r="B10625" s="103">
        <f t="shared" si="941"/>
        <v>0</v>
      </c>
      <c r="C10625" s="99">
        <v>64</v>
      </c>
      <c r="D10625" s="99">
        <f t="shared" si="942"/>
        <v>16</v>
      </c>
      <c r="E10625" s="100">
        <f t="shared" si="939"/>
        <v>0</v>
      </c>
      <c r="G10625" s="108"/>
      <c r="H10625" s="109"/>
      <c r="I10625" s="109"/>
      <c r="J10625" s="109"/>
      <c r="K10625" s="105">
        <f>K10624+J10613</f>
        <v>0</v>
      </c>
      <c r="L10625" s="96"/>
    </row>
    <row r="10626" spans="1:12" hidden="1" outlineLevel="1" x14ac:dyDescent="0.25">
      <c r="A10626" s="98" t="str">
        <f t="shared" si="938"/>
        <v>0 65 16</v>
      </c>
      <c r="B10626" s="103">
        <f t="shared" si="941"/>
        <v>0</v>
      </c>
      <c r="C10626" s="99">
        <v>65</v>
      </c>
      <c r="D10626" s="99">
        <f t="shared" si="942"/>
        <v>16</v>
      </c>
      <c r="E10626" s="100">
        <f t="shared" si="939"/>
        <v>0</v>
      </c>
      <c r="G10626" s="108"/>
      <c r="H10626" s="109"/>
      <c r="I10626" s="109"/>
      <c r="J10626" s="109"/>
      <c r="K10626" s="105">
        <f>K10625+J10613</f>
        <v>0</v>
      </c>
      <c r="L10626" s="96"/>
    </row>
    <row r="10627" spans="1:12" hidden="1" outlineLevel="1" x14ac:dyDescent="0.25">
      <c r="A10627" s="98" t="str">
        <f t="shared" ref="A10627:A10690" si="943">CONCATENATE(B10627," ",C10627," ",D10627)</f>
        <v>0 66 16</v>
      </c>
      <c r="B10627" s="103">
        <f t="shared" si="941"/>
        <v>0</v>
      </c>
      <c r="C10627" s="99">
        <v>66</v>
      </c>
      <c r="D10627" s="99">
        <f t="shared" si="942"/>
        <v>16</v>
      </c>
      <c r="E10627" s="100">
        <f t="shared" ref="E10627:E10690" si="944">K10627</f>
        <v>0</v>
      </c>
      <c r="G10627" s="108"/>
      <c r="H10627" s="109"/>
      <c r="I10627" s="109"/>
      <c r="J10627" s="109"/>
      <c r="K10627" s="105">
        <f>K10626+J10613</f>
        <v>0</v>
      </c>
      <c r="L10627" s="96"/>
    </row>
    <row r="10628" spans="1:12" hidden="1" outlineLevel="1" x14ac:dyDescent="0.25">
      <c r="A10628" s="98" t="str">
        <f t="shared" si="943"/>
        <v>0 67 16</v>
      </c>
      <c r="B10628" s="103">
        <f t="shared" si="941"/>
        <v>0</v>
      </c>
      <c r="C10628" s="99">
        <v>67</v>
      </c>
      <c r="D10628" s="99">
        <f t="shared" si="942"/>
        <v>16</v>
      </c>
      <c r="E10628" s="100">
        <f t="shared" si="944"/>
        <v>0</v>
      </c>
      <c r="G10628" s="108"/>
      <c r="H10628" s="109"/>
      <c r="I10628" s="109"/>
      <c r="J10628" s="109"/>
      <c r="K10628" s="105">
        <f>K10627+J10613</f>
        <v>0</v>
      </c>
      <c r="L10628" s="96"/>
    </row>
    <row r="10629" spans="1:12" hidden="1" outlineLevel="1" x14ac:dyDescent="0.25">
      <c r="A10629" s="98" t="str">
        <f t="shared" si="943"/>
        <v>0 68 16</v>
      </c>
      <c r="B10629" s="103">
        <f t="shared" si="941"/>
        <v>0</v>
      </c>
      <c r="C10629" s="99">
        <v>68</v>
      </c>
      <c r="D10629" s="99">
        <f t="shared" si="942"/>
        <v>16</v>
      </c>
      <c r="E10629" s="100">
        <f t="shared" si="944"/>
        <v>0</v>
      </c>
      <c r="G10629" s="108"/>
      <c r="H10629" s="109"/>
      <c r="I10629" s="109"/>
      <c r="J10629" s="109"/>
      <c r="K10629" s="105">
        <f>K10628+J10613</f>
        <v>0</v>
      </c>
      <c r="L10629" s="96"/>
    </row>
    <row r="10630" spans="1:12" hidden="1" outlineLevel="1" x14ac:dyDescent="0.25">
      <c r="A10630" s="98" t="str">
        <f t="shared" si="943"/>
        <v>0 69 16</v>
      </c>
      <c r="B10630" s="103">
        <f t="shared" si="941"/>
        <v>0</v>
      </c>
      <c r="C10630" s="99">
        <v>69</v>
      </c>
      <c r="D10630" s="99">
        <f t="shared" si="942"/>
        <v>16</v>
      </c>
      <c r="E10630" s="100">
        <f t="shared" si="944"/>
        <v>0</v>
      </c>
      <c r="G10630" s="108"/>
      <c r="H10630" s="109"/>
      <c r="I10630" s="109"/>
      <c r="J10630" s="109"/>
      <c r="K10630" s="105">
        <f>K10629+J10613</f>
        <v>0</v>
      </c>
      <c r="L10630" s="96"/>
    </row>
    <row r="10631" spans="1:12" hidden="1" outlineLevel="1" x14ac:dyDescent="0.25">
      <c r="A10631" s="98" t="str">
        <f t="shared" si="943"/>
        <v>0 70 16</v>
      </c>
      <c r="B10631" s="103">
        <f t="shared" si="941"/>
        <v>0</v>
      </c>
      <c r="C10631" s="99">
        <v>70</v>
      </c>
      <c r="D10631" s="99">
        <f t="shared" si="942"/>
        <v>16</v>
      </c>
      <c r="E10631" s="100">
        <f t="shared" si="944"/>
        <v>0</v>
      </c>
      <c r="G10631" s="108"/>
      <c r="H10631" s="109"/>
      <c r="I10631" s="109"/>
      <c r="J10631" s="109"/>
      <c r="K10631" s="105">
        <f>K10630+J10613</f>
        <v>0</v>
      </c>
      <c r="L10631" s="96"/>
    </row>
    <row r="10632" spans="1:12" hidden="1" outlineLevel="1" x14ac:dyDescent="0.25">
      <c r="A10632" s="98" t="str">
        <f t="shared" si="943"/>
        <v>0 71 16</v>
      </c>
      <c r="B10632" s="103">
        <f t="shared" si="941"/>
        <v>0</v>
      </c>
      <c r="C10632" s="99">
        <v>71</v>
      </c>
      <c r="D10632" s="99">
        <f t="shared" si="942"/>
        <v>16</v>
      </c>
      <c r="E10632" s="100">
        <f t="shared" si="944"/>
        <v>0</v>
      </c>
      <c r="G10632" s="108"/>
      <c r="H10632" s="109"/>
      <c r="I10632" s="109"/>
      <c r="J10632" s="109"/>
      <c r="K10632" s="105">
        <f>K10631+J10613</f>
        <v>0</v>
      </c>
      <c r="L10632" s="96"/>
    </row>
    <row r="10633" spans="1:12" hidden="1" outlineLevel="1" x14ac:dyDescent="0.25">
      <c r="A10633" s="98" t="str">
        <f t="shared" si="943"/>
        <v>0 72 16</v>
      </c>
      <c r="B10633" s="103">
        <f t="shared" si="941"/>
        <v>0</v>
      </c>
      <c r="C10633" s="99">
        <v>72</v>
      </c>
      <c r="D10633" s="99">
        <f t="shared" si="942"/>
        <v>16</v>
      </c>
      <c r="E10633" s="100">
        <f t="shared" si="944"/>
        <v>0</v>
      </c>
      <c r="G10633" s="108"/>
      <c r="H10633" s="109"/>
      <c r="I10633" s="109"/>
      <c r="J10633" s="109"/>
      <c r="K10633" s="105">
        <f>K10632+J10613</f>
        <v>0</v>
      </c>
      <c r="L10633" s="96"/>
    </row>
    <row r="10634" spans="1:12" hidden="1" outlineLevel="1" x14ac:dyDescent="0.25">
      <c r="A10634" s="98" t="str">
        <f t="shared" si="943"/>
        <v>0 73 16</v>
      </c>
      <c r="B10634" s="103">
        <f t="shared" si="941"/>
        <v>0</v>
      </c>
      <c r="C10634" s="99">
        <v>73</v>
      </c>
      <c r="D10634" s="99">
        <f t="shared" si="942"/>
        <v>16</v>
      </c>
      <c r="E10634" s="100">
        <f t="shared" si="944"/>
        <v>0</v>
      </c>
      <c r="G10634" s="108"/>
      <c r="H10634" s="109"/>
      <c r="I10634" s="109"/>
      <c r="J10634" s="109"/>
      <c r="K10634" s="105">
        <f>K10633+J10613</f>
        <v>0</v>
      </c>
      <c r="L10634" s="96"/>
    </row>
    <row r="10635" spans="1:12" hidden="1" outlineLevel="1" x14ac:dyDescent="0.25">
      <c r="A10635" s="98" t="str">
        <f t="shared" si="943"/>
        <v>0 74 16</v>
      </c>
      <c r="B10635" s="103">
        <f t="shared" si="941"/>
        <v>0</v>
      </c>
      <c r="C10635" s="99">
        <v>74</v>
      </c>
      <c r="D10635" s="99">
        <f t="shared" si="942"/>
        <v>16</v>
      </c>
      <c r="E10635" s="100">
        <f t="shared" si="944"/>
        <v>0</v>
      </c>
      <c r="G10635" s="108"/>
      <c r="H10635" s="109"/>
      <c r="I10635" s="109"/>
      <c r="J10635" s="109"/>
      <c r="K10635" s="105">
        <f>K10634+J10613</f>
        <v>0</v>
      </c>
      <c r="L10635" s="96"/>
    </row>
    <row r="10636" spans="1:12" hidden="1" outlineLevel="1" x14ac:dyDescent="0.25">
      <c r="A10636" s="98" t="str">
        <f t="shared" si="943"/>
        <v>0 75 16</v>
      </c>
      <c r="B10636" s="103">
        <f t="shared" si="941"/>
        <v>0</v>
      </c>
      <c r="C10636" s="99">
        <v>75</v>
      </c>
      <c r="D10636" s="99">
        <f t="shared" si="942"/>
        <v>16</v>
      </c>
      <c r="E10636" s="100">
        <f t="shared" si="944"/>
        <v>0</v>
      </c>
      <c r="G10636" s="108"/>
      <c r="H10636" s="109"/>
      <c r="I10636" s="109"/>
      <c r="J10636" s="109"/>
      <c r="K10636" s="105">
        <f>K10635+J10613</f>
        <v>0</v>
      </c>
      <c r="L10636" s="96"/>
    </row>
    <row r="10637" spans="1:12" hidden="1" outlineLevel="1" x14ac:dyDescent="0.25">
      <c r="A10637" s="98" t="str">
        <f t="shared" si="943"/>
        <v>0 76 16</v>
      </c>
      <c r="B10637" s="103">
        <f t="shared" si="941"/>
        <v>0</v>
      </c>
      <c r="C10637" s="99">
        <v>76</v>
      </c>
      <c r="D10637" s="99">
        <f t="shared" si="942"/>
        <v>16</v>
      </c>
      <c r="E10637" s="100">
        <f t="shared" si="944"/>
        <v>0</v>
      </c>
      <c r="G10637" s="108"/>
      <c r="H10637" s="109"/>
      <c r="I10637" s="109"/>
      <c r="J10637" s="109"/>
      <c r="K10637" s="105">
        <f>K10636+J10613</f>
        <v>0</v>
      </c>
      <c r="L10637" s="96"/>
    </row>
    <row r="10638" spans="1:12" hidden="1" outlineLevel="1" x14ac:dyDescent="0.25">
      <c r="A10638" s="98" t="str">
        <f t="shared" si="943"/>
        <v>0 77 16</v>
      </c>
      <c r="B10638" s="103">
        <f t="shared" si="941"/>
        <v>0</v>
      </c>
      <c r="C10638" s="99">
        <v>77</v>
      </c>
      <c r="D10638" s="99">
        <f t="shared" si="942"/>
        <v>16</v>
      </c>
      <c r="E10638" s="100">
        <f t="shared" si="944"/>
        <v>0</v>
      </c>
      <c r="G10638" s="108"/>
      <c r="H10638" s="109"/>
      <c r="I10638" s="109"/>
      <c r="J10638" s="109"/>
      <c r="K10638" s="105">
        <f>K10637+J10613</f>
        <v>0</v>
      </c>
      <c r="L10638" s="96"/>
    </row>
    <row r="10639" spans="1:12" hidden="1" outlineLevel="1" x14ac:dyDescent="0.25">
      <c r="A10639" s="98" t="str">
        <f t="shared" si="943"/>
        <v>0 78 16</v>
      </c>
      <c r="B10639" s="103">
        <f t="shared" si="941"/>
        <v>0</v>
      </c>
      <c r="C10639" s="99">
        <v>78</v>
      </c>
      <c r="D10639" s="99">
        <f t="shared" si="942"/>
        <v>16</v>
      </c>
      <c r="E10639" s="100">
        <f t="shared" si="944"/>
        <v>0</v>
      </c>
      <c r="G10639" s="108"/>
      <c r="H10639" s="109"/>
      <c r="I10639" s="109"/>
      <c r="J10639" s="109"/>
      <c r="K10639" s="105">
        <f>K10638+J10613</f>
        <v>0</v>
      </c>
      <c r="L10639" s="96"/>
    </row>
    <row r="10640" spans="1:12" hidden="1" outlineLevel="1" x14ac:dyDescent="0.25">
      <c r="A10640" s="98" t="str">
        <f t="shared" si="943"/>
        <v>0 79 16</v>
      </c>
      <c r="B10640" s="103">
        <f t="shared" si="941"/>
        <v>0</v>
      </c>
      <c r="C10640" s="99">
        <v>79</v>
      </c>
      <c r="D10640" s="99">
        <f t="shared" si="942"/>
        <v>16</v>
      </c>
      <c r="E10640" s="100">
        <f t="shared" si="944"/>
        <v>0</v>
      </c>
      <c r="G10640" s="108"/>
      <c r="H10640" s="109"/>
      <c r="I10640" s="109"/>
      <c r="J10640" s="109"/>
      <c r="K10640" s="105">
        <f>K10639+J10613</f>
        <v>0</v>
      </c>
      <c r="L10640" s="96"/>
    </row>
    <row r="10641" spans="1:12" hidden="1" outlineLevel="1" x14ac:dyDescent="0.25">
      <c r="A10641" s="98" t="str">
        <f t="shared" si="943"/>
        <v>0 80 16</v>
      </c>
      <c r="B10641" s="103">
        <f t="shared" si="941"/>
        <v>0</v>
      </c>
      <c r="C10641" s="99">
        <v>80</v>
      </c>
      <c r="D10641" s="99">
        <f t="shared" si="942"/>
        <v>16</v>
      </c>
      <c r="E10641" s="100">
        <f t="shared" si="944"/>
        <v>0</v>
      </c>
      <c r="G10641" s="108"/>
      <c r="H10641" s="109"/>
      <c r="I10641" s="109"/>
      <c r="J10641" s="109"/>
      <c r="K10641" s="105">
        <f>K10640+J10613</f>
        <v>0</v>
      </c>
      <c r="L10641" s="96"/>
    </row>
    <row r="10642" spans="1:12" hidden="1" outlineLevel="1" x14ac:dyDescent="0.25">
      <c r="A10642" s="98" t="str">
        <f t="shared" si="943"/>
        <v>0 81 16</v>
      </c>
      <c r="B10642" s="103">
        <f t="shared" si="941"/>
        <v>0</v>
      </c>
      <c r="C10642" s="99">
        <v>81</v>
      </c>
      <c r="D10642" s="99">
        <f t="shared" si="942"/>
        <v>16</v>
      </c>
      <c r="E10642" s="100">
        <f t="shared" si="944"/>
        <v>0</v>
      </c>
      <c r="G10642" s="108"/>
      <c r="H10642" s="109"/>
      <c r="I10642" s="109"/>
      <c r="J10642" s="109"/>
      <c r="K10642" s="105">
        <f>K10641+J10613</f>
        <v>0</v>
      </c>
      <c r="L10642" s="96"/>
    </row>
    <row r="10643" spans="1:12" hidden="1" outlineLevel="1" x14ac:dyDescent="0.25">
      <c r="A10643" s="98" t="str">
        <f t="shared" si="943"/>
        <v>0 82 16</v>
      </c>
      <c r="B10643" s="103">
        <f t="shared" si="941"/>
        <v>0</v>
      </c>
      <c r="C10643" s="99">
        <v>82</v>
      </c>
      <c r="D10643" s="99">
        <f t="shared" si="942"/>
        <v>16</v>
      </c>
      <c r="E10643" s="100">
        <f t="shared" si="944"/>
        <v>0</v>
      </c>
      <c r="G10643" s="108"/>
      <c r="H10643" s="109"/>
      <c r="I10643" s="109"/>
      <c r="J10643" s="109"/>
      <c r="K10643" s="105">
        <f>K10642+J10613</f>
        <v>0</v>
      </c>
      <c r="L10643" s="96"/>
    </row>
    <row r="10644" spans="1:12" hidden="1" outlineLevel="1" x14ac:dyDescent="0.25">
      <c r="A10644" s="98" t="str">
        <f t="shared" si="943"/>
        <v>0 83 16</v>
      </c>
      <c r="B10644" s="103">
        <f t="shared" si="941"/>
        <v>0</v>
      </c>
      <c r="C10644" s="99">
        <v>83</v>
      </c>
      <c r="D10644" s="99">
        <f t="shared" ref="D10644:D10661" si="945">D10643</f>
        <v>16</v>
      </c>
      <c r="E10644" s="100">
        <f t="shared" si="944"/>
        <v>0</v>
      </c>
      <c r="G10644" s="108"/>
      <c r="H10644" s="109"/>
      <c r="I10644" s="109"/>
      <c r="J10644" s="109"/>
      <c r="K10644" s="105">
        <f>K10643+J10613</f>
        <v>0</v>
      </c>
      <c r="L10644" s="96"/>
    </row>
    <row r="10645" spans="1:12" hidden="1" outlineLevel="1" x14ac:dyDescent="0.25">
      <c r="A10645" s="98" t="str">
        <f t="shared" si="943"/>
        <v>0 84 16</v>
      </c>
      <c r="B10645" s="103">
        <f t="shared" si="941"/>
        <v>0</v>
      </c>
      <c r="C10645" s="99">
        <v>84</v>
      </c>
      <c r="D10645" s="99">
        <f t="shared" si="945"/>
        <v>16</v>
      </c>
      <c r="E10645" s="100">
        <f t="shared" si="944"/>
        <v>0</v>
      </c>
      <c r="G10645" s="108"/>
      <c r="H10645" s="109"/>
      <c r="I10645" s="109"/>
      <c r="J10645" s="109"/>
      <c r="K10645" s="105">
        <f>K10644+J10613</f>
        <v>0</v>
      </c>
      <c r="L10645" s="96"/>
    </row>
    <row r="10646" spans="1:12" hidden="1" outlineLevel="1" x14ac:dyDescent="0.25">
      <c r="A10646" s="98" t="str">
        <f t="shared" si="943"/>
        <v>0 85 16</v>
      </c>
      <c r="B10646" s="103">
        <f t="shared" si="941"/>
        <v>0</v>
      </c>
      <c r="C10646" s="99">
        <v>85</v>
      </c>
      <c r="D10646" s="99">
        <f t="shared" si="945"/>
        <v>16</v>
      </c>
      <c r="E10646" s="100">
        <f t="shared" si="944"/>
        <v>0</v>
      </c>
      <c r="G10646" s="108"/>
      <c r="H10646" s="109"/>
      <c r="I10646" s="109"/>
      <c r="J10646" s="109"/>
      <c r="K10646" s="105">
        <f>K10645+J10613</f>
        <v>0</v>
      </c>
      <c r="L10646" s="96"/>
    </row>
    <row r="10647" spans="1:12" hidden="1" outlineLevel="1" x14ac:dyDescent="0.25">
      <c r="A10647" s="98" t="str">
        <f t="shared" si="943"/>
        <v>0 86 16</v>
      </c>
      <c r="B10647" s="103">
        <f t="shared" si="941"/>
        <v>0</v>
      </c>
      <c r="C10647" s="99">
        <v>86</v>
      </c>
      <c r="D10647" s="99">
        <f t="shared" si="945"/>
        <v>16</v>
      </c>
      <c r="E10647" s="100">
        <f t="shared" si="944"/>
        <v>0</v>
      </c>
      <c r="G10647" s="108"/>
      <c r="H10647" s="109"/>
      <c r="I10647" s="109"/>
      <c r="J10647" s="109"/>
      <c r="K10647" s="105">
        <f>K10646+J10613</f>
        <v>0</v>
      </c>
      <c r="L10647" s="96"/>
    </row>
    <row r="10648" spans="1:12" hidden="1" outlineLevel="1" x14ac:dyDescent="0.25">
      <c r="A10648" s="98" t="str">
        <f t="shared" si="943"/>
        <v>0 87 16</v>
      </c>
      <c r="B10648" s="103">
        <f t="shared" si="941"/>
        <v>0</v>
      </c>
      <c r="C10648" s="99">
        <v>87</v>
      </c>
      <c r="D10648" s="99">
        <f t="shared" si="945"/>
        <v>16</v>
      </c>
      <c r="E10648" s="100">
        <f t="shared" si="944"/>
        <v>0</v>
      </c>
      <c r="G10648" s="108"/>
      <c r="H10648" s="109"/>
      <c r="I10648" s="109"/>
      <c r="J10648" s="109"/>
      <c r="K10648" s="105">
        <f>K10647+J10613</f>
        <v>0</v>
      </c>
      <c r="L10648" s="96"/>
    </row>
    <row r="10649" spans="1:12" hidden="1" outlineLevel="1" x14ac:dyDescent="0.25">
      <c r="A10649" s="98" t="str">
        <f t="shared" si="943"/>
        <v>0 88 16</v>
      </c>
      <c r="B10649" s="103">
        <f t="shared" si="941"/>
        <v>0</v>
      </c>
      <c r="C10649" s="99">
        <v>88</v>
      </c>
      <c r="D10649" s="99">
        <f t="shared" si="945"/>
        <v>16</v>
      </c>
      <c r="E10649" s="100">
        <f t="shared" si="944"/>
        <v>0</v>
      </c>
      <c r="G10649" s="108"/>
      <c r="H10649" s="109"/>
      <c r="I10649" s="109"/>
      <c r="J10649" s="109"/>
      <c r="K10649" s="105">
        <f>K10648+J10613</f>
        <v>0</v>
      </c>
      <c r="L10649" s="96"/>
    </row>
    <row r="10650" spans="1:12" hidden="1" outlineLevel="1" x14ac:dyDescent="0.25">
      <c r="A10650" s="98" t="str">
        <f t="shared" si="943"/>
        <v>0 89 16</v>
      </c>
      <c r="B10650" s="103">
        <f t="shared" si="941"/>
        <v>0</v>
      </c>
      <c r="C10650" s="99">
        <v>89</v>
      </c>
      <c r="D10650" s="99">
        <f t="shared" si="945"/>
        <v>16</v>
      </c>
      <c r="E10650" s="100">
        <f t="shared" si="944"/>
        <v>0</v>
      </c>
      <c r="G10650" s="108"/>
      <c r="H10650" s="109"/>
      <c r="I10650" s="109"/>
      <c r="J10650" s="109"/>
      <c r="K10650" s="105">
        <f>K10649+J10613</f>
        <v>0</v>
      </c>
      <c r="L10650" s="96"/>
    </row>
    <row r="10651" spans="1:12" hidden="1" outlineLevel="1" x14ac:dyDescent="0.25">
      <c r="A10651" s="98" t="str">
        <f t="shared" si="943"/>
        <v>0 90 16</v>
      </c>
      <c r="B10651" s="103">
        <f t="shared" si="941"/>
        <v>0</v>
      </c>
      <c r="C10651" s="99">
        <v>90</v>
      </c>
      <c r="D10651" s="99">
        <f t="shared" si="945"/>
        <v>16</v>
      </c>
      <c r="E10651" s="100">
        <f t="shared" si="944"/>
        <v>0</v>
      </c>
      <c r="G10651" s="108"/>
      <c r="H10651" s="109"/>
      <c r="I10651" s="109"/>
      <c r="J10651" s="109"/>
      <c r="K10651" s="105">
        <f>K10650+J10613</f>
        <v>0</v>
      </c>
      <c r="L10651" s="96"/>
    </row>
    <row r="10652" spans="1:12" hidden="1" outlineLevel="1" x14ac:dyDescent="0.25">
      <c r="A10652" s="98" t="str">
        <f t="shared" si="943"/>
        <v>0 91 16</v>
      </c>
      <c r="B10652" s="103">
        <f t="shared" si="941"/>
        <v>0</v>
      </c>
      <c r="C10652" s="99">
        <v>91</v>
      </c>
      <c r="D10652" s="99">
        <f t="shared" si="945"/>
        <v>16</v>
      </c>
      <c r="E10652" s="100">
        <f t="shared" si="944"/>
        <v>0</v>
      </c>
      <c r="G10652" s="108"/>
      <c r="H10652" s="109"/>
      <c r="I10652" s="109"/>
      <c r="J10652" s="109"/>
      <c r="K10652" s="105">
        <f>K10651+J10613</f>
        <v>0</v>
      </c>
      <c r="L10652" s="96"/>
    </row>
    <row r="10653" spans="1:12" hidden="1" outlineLevel="1" x14ac:dyDescent="0.25">
      <c r="A10653" s="98" t="str">
        <f t="shared" si="943"/>
        <v>0 92 16</v>
      </c>
      <c r="B10653" s="103">
        <f t="shared" si="941"/>
        <v>0</v>
      </c>
      <c r="C10653" s="99">
        <v>92</v>
      </c>
      <c r="D10653" s="99">
        <f t="shared" si="945"/>
        <v>16</v>
      </c>
      <c r="E10653" s="100">
        <f t="shared" si="944"/>
        <v>0</v>
      </c>
      <c r="G10653" s="108"/>
      <c r="H10653" s="109"/>
      <c r="I10653" s="109"/>
      <c r="J10653" s="109"/>
      <c r="K10653" s="105">
        <f>K10652+J10613</f>
        <v>0</v>
      </c>
      <c r="L10653" s="96"/>
    </row>
    <row r="10654" spans="1:12" hidden="1" outlineLevel="1" x14ac:dyDescent="0.25">
      <c r="A10654" s="98" t="str">
        <f t="shared" si="943"/>
        <v>0 93 16</v>
      </c>
      <c r="B10654" s="103">
        <f t="shared" si="941"/>
        <v>0</v>
      </c>
      <c r="C10654" s="99">
        <v>93</v>
      </c>
      <c r="D10654" s="99">
        <f t="shared" si="945"/>
        <v>16</v>
      </c>
      <c r="E10654" s="100">
        <f t="shared" si="944"/>
        <v>0</v>
      </c>
      <c r="G10654" s="108"/>
      <c r="H10654" s="109"/>
      <c r="I10654" s="109"/>
      <c r="J10654" s="109"/>
      <c r="K10654" s="105">
        <f>K10653+J10613</f>
        <v>0</v>
      </c>
      <c r="L10654" s="96"/>
    </row>
    <row r="10655" spans="1:12" hidden="1" outlineLevel="1" x14ac:dyDescent="0.25">
      <c r="A10655" s="98" t="str">
        <f t="shared" si="943"/>
        <v>0 94 16</v>
      </c>
      <c r="B10655" s="103">
        <f t="shared" si="941"/>
        <v>0</v>
      </c>
      <c r="C10655" s="99">
        <v>94</v>
      </c>
      <c r="D10655" s="99">
        <f t="shared" si="945"/>
        <v>16</v>
      </c>
      <c r="E10655" s="100">
        <f t="shared" si="944"/>
        <v>0</v>
      </c>
      <c r="G10655" s="108"/>
      <c r="H10655" s="109"/>
      <c r="I10655" s="109"/>
      <c r="J10655" s="109"/>
      <c r="K10655" s="105">
        <f>K10654+J10613</f>
        <v>0</v>
      </c>
      <c r="L10655" s="96"/>
    </row>
    <row r="10656" spans="1:12" hidden="1" outlineLevel="1" x14ac:dyDescent="0.25">
      <c r="A10656" s="98" t="str">
        <f t="shared" si="943"/>
        <v>0 95 16</v>
      </c>
      <c r="B10656" s="103">
        <f t="shared" si="941"/>
        <v>0</v>
      </c>
      <c r="C10656" s="99">
        <v>95</v>
      </c>
      <c r="D10656" s="99">
        <f t="shared" si="945"/>
        <v>16</v>
      </c>
      <c r="E10656" s="100">
        <f t="shared" si="944"/>
        <v>0</v>
      </c>
      <c r="G10656" s="108"/>
      <c r="H10656" s="109"/>
      <c r="I10656" s="109"/>
      <c r="J10656" s="109"/>
      <c r="K10656" s="105">
        <f>K10655+J10613</f>
        <v>0</v>
      </c>
      <c r="L10656" s="96"/>
    </row>
    <row r="10657" spans="1:12" hidden="1" outlineLevel="1" x14ac:dyDescent="0.25">
      <c r="A10657" s="98" t="str">
        <f t="shared" si="943"/>
        <v>0 96 16</v>
      </c>
      <c r="B10657" s="103">
        <f t="shared" si="941"/>
        <v>0</v>
      </c>
      <c r="C10657" s="99">
        <v>96</v>
      </c>
      <c r="D10657" s="99">
        <f t="shared" si="945"/>
        <v>16</v>
      </c>
      <c r="E10657" s="100">
        <f t="shared" si="944"/>
        <v>0</v>
      </c>
      <c r="G10657" s="108"/>
      <c r="H10657" s="109"/>
      <c r="I10657" s="109"/>
      <c r="J10657" s="109"/>
      <c r="K10657" s="105">
        <f>K10656+J10613</f>
        <v>0</v>
      </c>
      <c r="L10657" s="96"/>
    </row>
    <row r="10658" spans="1:12" hidden="1" outlineLevel="1" x14ac:dyDescent="0.25">
      <c r="A10658" s="98" t="str">
        <f t="shared" si="943"/>
        <v>0 97 16</v>
      </c>
      <c r="B10658" s="103">
        <f t="shared" si="941"/>
        <v>0</v>
      </c>
      <c r="C10658" s="99">
        <v>97</v>
      </c>
      <c r="D10658" s="99">
        <f t="shared" si="945"/>
        <v>16</v>
      </c>
      <c r="E10658" s="100">
        <f t="shared" si="944"/>
        <v>0</v>
      </c>
      <c r="G10658" s="108"/>
      <c r="H10658" s="109"/>
      <c r="I10658" s="109"/>
      <c r="J10658" s="109"/>
      <c r="K10658" s="105">
        <f>K10657+J10613</f>
        <v>0</v>
      </c>
      <c r="L10658" s="96"/>
    </row>
    <row r="10659" spans="1:12" hidden="1" outlineLevel="1" x14ac:dyDescent="0.25">
      <c r="A10659" s="98" t="str">
        <f t="shared" si="943"/>
        <v>0 98 16</v>
      </c>
      <c r="B10659" s="103">
        <f t="shared" si="941"/>
        <v>0</v>
      </c>
      <c r="C10659" s="99">
        <v>98</v>
      </c>
      <c r="D10659" s="99">
        <f t="shared" si="945"/>
        <v>16</v>
      </c>
      <c r="E10659" s="100">
        <f t="shared" si="944"/>
        <v>0</v>
      </c>
      <c r="G10659" s="108"/>
      <c r="H10659" s="109"/>
      <c r="I10659" s="109"/>
      <c r="J10659" s="109"/>
      <c r="K10659" s="105">
        <f>K10658+J10613</f>
        <v>0</v>
      </c>
      <c r="L10659" s="96"/>
    </row>
    <row r="10660" spans="1:12" hidden="1" outlineLevel="1" x14ac:dyDescent="0.25">
      <c r="A10660" s="98" t="str">
        <f t="shared" si="943"/>
        <v>0 99 16</v>
      </c>
      <c r="B10660" s="103">
        <f t="shared" si="941"/>
        <v>0</v>
      </c>
      <c r="C10660" s="99">
        <v>99</v>
      </c>
      <c r="D10660" s="99">
        <f t="shared" si="945"/>
        <v>16</v>
      </c>
      <c r="E10660" s="100">
        <f t="shared" si="944"/>
        <v>0</v>
      </c>
      <c r="G10660" s="108"/>
      <c r="H10660" s="109"/>
      <c r="I10660" s="109"/>
      <c r="J10660" s="109"/>
      <c r="K10660" s="105">
        <f>K10659+J10613</f>
        <v>0</v>
      </c>
      <c r="L10660" s="96"/>
    </row>
    <row r="10661" spans="1:12" hidden="1" outlineLevel="1" x14ac:dyDescent="0.25">
      <c r="A10661" s="110" t="str">
        <f t="shared" si="943"/>
        <v>0 100 16</v>
      </c>
      <c r="B10661" s="111">
        <f t="shared" si="941"/>
        <v>0</v>
      </c>
      <c r="C10661" s="112">
        <v>100</v>
      </c>
      <c r="D10661" s="112">
        <f t="shared" si="945"/>
        <v>16</v>
      </c>
      <c r="E10661" s="113">
        <f t="shared" si="944"/>
        <v>0</v>
      </c>
      <c r="G10661" s="114"/>
      <c r="H10661" s="115"/>
      <c r="I10661" s="115"/>
      <c r="J10661" s="115"/>
      <c r="K10661" s="116">
        <f>K10660+J10613</f>
        <v>0</v>
      </c>
      <c r="L10661" s="96"/>
    </row>
    <row r="10662" spans="1:12" hidden="1" outlineLevel="1" x14ac:dyDescent="0.25">
      <c r="A10662" s="98" t="str">
        <f t="shared" si="943"/>
        <v>0 50 15</v>
      </c>
      <c r="B10662" s="117">
        <f t="shared" si="941"/>
        <v>0</v>
      </c>
      <c r="C10662" s="99">
        <v>50</v>
      </c>
      <c r="D10662" s="99">
        <f>Z10408</f>
        <v>15</v>
      </c>
      <c r="E10662" s="100">
        <f t="shared" si="944"/>
        <v>0</v>
      </c>
      <c r="G10662" s="99">
        <f>Z10409</f>
        <v>0</v>
      </c>
      <c r="H10662" s="101"/>
      <c r="I10662" s="101"/>
      <c r="J10662" s="101"/>
      <c r="K10662" s="102">
        <f>G10662</f>
        <v>0</v>
      </c>
      <c r="L10662" s="96"/>
    </row>
    <row r="10663" spans="1:12" hidden="1" outlineLevel="1" x14ac:dyDescent="0.25">
      <c r="A10663" s="98" t="str">
        <f t="shared" si="943"/>
        <v>0 51 15</v>
      </c>
      <c r="B10663" s="103">
        <f t="shared" si="941"/>
        <v>0</v>
      </c>
      <c r="C10663" s="99">
        <v>51</v>
      </c>
      <c r="D10663" s="99">
        <f t="shared" ref="D10663:D10694" si="946">D10662</f>
        <v>15</v>
      </c>
      <c r="E10663" s="100">
        <f t="shared" si="944"/>
        <v>0</v>
      </c>
      <c r="G10663" s="104"/>
      <c r="H10663" s="59"/>
      <c r="I10663" s="59"/>
      <c r="J10663" s="59"/>
      <c r="K10663" s="105">
        <f>K10662+J10664</f>
        <v>0</v>
      </c>
      <c r="L10663" s="96"/>
    </row>
    <row r="10664" spans="1:12" hidden="1" outlineLevel="1" x14ac:dyDescent="0.25">
      <c r="A10664" s="98" t="str">
        <f t="shared" si="943"/>
        <v>0 52 15</v>
      </c>
      <c r="B10664" s="103">
        <f t="shared" ref="B10664:B10727" si="947">B10663</f>
        <v>0</v>
      </c>
      <c r="C10664" s="99">
        <v>52</v>
      </c>
      <c r="D10664" s="99">
        <f t="shared" si="946"/>
        <v>15</v>
      </c>
      <c r="E10664" s="100">
        <f t="shared" si="944"/>
        <v>0</v>
      </c>
      <c r="G10664" s="99">
        <f>Z10410</f>
        <v>0</v>
      </c>
      <c r="H10664" s="59">
        <v>50</v>
      </c>
      <c r="I10664" s="59">
        <f>G10664-G10662</f>
        <v>0</v>
      </c>
      <c r="J10664" s="59">
        <f>I10664/H10664</f>
        <v>0</v>
      </c>
      <c r="K10664" s="105">
        <f>K10663+J10664</f>
        <v>0</v>
      </c>
      <c r="L10664" s="96"/>
    </row>
    <row r="10665" spans="1:12" hidden="1" outlineLevel="1" x14ac:dyDescent="0.25">
      <c r="A10665" s="98" t="str">
        <f t="shared" si="943"/>
        <v>0 53 15</v>
      </c>
      <c r="B10665" s="103">
        <f t="shared" si="947"/>
        <v>0</v>
      </c>
      <c r="C10665" s="99">
        <v>53</v>
      </c>
      <c r="D10665" s="99">
        <f t="shared" si="946"/>
        <v>15</v>
      </c>
      <c r="E10665" s="100">
        <f t="shared" si="944"/>
        <v>0</v>
      </c>
      <c r="G10665" s="108"/>
      <c r="H10665" s="109"/>
      <c r="I10665" s="109"/>
      <c r="J10665" s="109"/>
      <c r="K10665" s="105">
        <f>K10664+J10664</f>
        <v>0</v>
      </c>
      <c r="L10665" s="96"/>
    </row>
    <row r="10666" spans="1:12" hidden="1" outlineLevel="1" x14ac:dyDescent="0.25">
      <c r="A10666" s="98" t="str">
        <f t="shared" si="943"/>
        <v>0 54 15</v>
      </c>
      <c r="B10666" s="103">
        <f t="shared" si="947"/>
        <v>0</v>
      </c>
      <c r="C10666" s="99">
        <v>54</v>
      </c>
      <c r="D10666" s="99">
        <f t="shared" si="946"/>
        <v>15</v>
      </c>
      <c r="E10666" s="100">
        <f t="shared" si="944"/>
        <v>0</v>
      </c>
      <c r="G10666" s="108"/>
      <c r="H10666" s="109"/>
      <c r="I10666" s="109"/>
      <c r="J10666" s="109"/>
      <c r="K10666" s="105">
        <f>K10665+J10664</f>
        <v>0</v>
      </c>
      <c r="L10666" s="96"/>
    </row>
    <row r="10667" spans="1:12" hidden="1" outlineLevel="1" x14ac:dyDescent="0.25">
      <c r="A10667" s="98" t="str">
        <f t="shared" si="943"/>
        <v>0 55 15</v>
      </c>
      <c r="B10667" s="103">
        <f t="shared" si="947"/>
        <v>0</v>
      </c>
      <c r="C10667" s="99">
        <v>55</v>
      </c>
      <c r="D10667" s="99">
        <f t="shared" si="946"/>
        <v>15</v>
      </c>
      <c r="E10667" s="100">
        <f t="shared" si="944"/>
        <v>0</v>
      </c>
      <c r="G10667" s="104"/>
      <c r="H10667" s="59"/>
      <c r="I10667" s="59"/>
      <c r="J10667" s="59"/>
      <c r="K10667" s="105">
        <f>K10666+J10664</f>
        <v>0</v>
      </c>
      <c r="L10667" s="96"/>
    </row>
    <row r="10668" spans="1:12" hidden="1" outlineLevel="1" x14ac:dyDescent="0.25">
      <c r="A10668" s="98" t="str">
        <f t="shared" si="943"/>
        <v>0 56 15</v>
      </c>
      <c r="B10668" s="103">
        <f t="shared" si="947"/>
        <v>0</v>
      </c>
      <c r="C10668" s="99">
        <v>56</v>
      </c>
      <c r="D10668" s="99">
        <f t="shared" si="946"/>
        <v>15</v>
      </c>
      <c r="E10668" s="100">
        <f t="shared" si="944"/>
        <v>0</v>
      </c>
      <c r="G10668" s="104"/>
      <c r="H10668" s="59"/>
      <c r="I10668" s="59"/>
      <c r="J10668" s="59"/>
      <c r="K10668" s="105">
        <f>K10667+J10664</f>
        <v>0</v>
      </c>
      <c r="L10668" s="96"/>
    </row>
    <row r="10669" spans="1:12" hidden="1" outlineLevel="1" x14ac:dyDescent="0.25">
      <c r="A10669" s="98" t="str">
        <f t="shared" si="943"/>
        <v>0 57 15</v>
      </c>
      <c r="B10669" s="103">
        <f t="shared" si="947"/>
        <v>0</v>
      </c>
      <c r="C10669" s="99">
        <v>57</v>
      </c>
      <c r="D10669" s="99">
        <f t="shared" si="946"/>
        <v>15</v>
      </c>
      <c r="E10669" s="100">
        <f t="shared" si="944"/>
        <v>0</v>
      </c>
      <c r="G10669" s="104"/>
      <c r="H10669" s="59"/>
      <c r="I10669" s="59"/>
      <c r="J10669" s="59"/>
      <c r="K10669" s="105">
        <f>K10668+J10664</f>
        <v>0</v>
      </c>
      <c r="L10669" s="96"/>
    </row>
    <row r="10670" spans="1:12" hidden="1" outlineLevel="1" x14ac:dyDescent="0.25">
      <c r="A10670" s="98" t="str">
        <f t="shared" si="943"/>
        <v>0 58 15</v>
      </c>
      <c r="B10670" s="103">
        <f t="shared" si="947"/>
        <v>0</v>
      </c>
      <c r="C10670" s="99">
        <v>58</v>
      </c>
      <c r="D10670" s="99">
        <f t="shared" si="946"/>
        <v>15</v>
      </c>
      <c r="E10670" s="100">
        <f t="shared" si="944"/>
        <v>0</v>
      </c>
      <c r="G10670" s="104"/>
      <c r="H10670" s="59"/>
      <c r="I10670" s="59"/>
      <c r="J10670" s="59"/>
      <c r="K10670" s="105">
        <f>K10669+J10664</f>
        <v>0</v>
      </c>
      <c r="L10670" s="96"/>
    </row>
    <row r="10671" spans="1:12" hidden="1" outlineLevel="1" x14ac:dyDescent="0.25">
      <c r="A10671" s="98" t="str">
        <f t="shared" si="943"/>
        <v>0 59 15</v>
      </c>
      <c r="B10671" s="103">
        <f t="shared" si="947"/>
        <v>0</v>
      </c>
      <c r="C10671" s="99">
        <v>59</v>
      </c>
      <c r="D10671" s="99">
        <f t="shared" si="946"/>
        <v>15</v>
      </c>
      <c r="E10671" s="100">
        <f t="shared" si="944"/>
        <v>0</v>
      </c>
      <c r="G10671" s="104"/>
      <c r="H10671" s="59"/>
      <c r="I10671" s="59"/>
      <c r="J10671" s="59"/>
      <c r="K10671" s="105">
        <f>K10670+J10664</f>
        <v>0</v>
      </c>
      <c r="L10671" s="96"/>
    </row>
    <row r="10672" spans="1:12" hidden="1" outlineLevel="1" x14ac:dyDescent="0.25">
      <c r="A10672" s="98" t="str">
        <f t="shared" si="943"/>
        <v>0 60 15</v>
      </c>
      <c r="B10672" s="103">
        <f t="shared" si="947"/>
        <v>0</v>
      </c>
      <c r="C10672" s="99">
        <v>60</v>
      </c>
      <c r="D10672" s="99">
        <f t="shared" si="946"/>
        <v>15</v>
      </c>
      <c r="E10672" s="100">
        <f t="shared" si="944"/>
        <v>0</v>
      </c>
      <c r="G10672" s="108"/>
      <c r="H10672" s="59"/>
      <c r="I10672" s="59"/>
      <c r="J10672" s="59"/>
      <c r="K10672" s="105">
        <f>K10671+J10664</f>
        <v>0</v>
      </c>
      <c r="L10672" s="96"/>
    </row>
    <row r="10673" spans="1:12" hidden="1" outlineLevel="1" x14ac:dyDescent="0.25">
      <c r="A10673" s="98" t="str">
        <f t="shared" si="943"/>
        <v>0 61 15</v>
      </c>
      <c r="B10673" s="103">
        <f t="shared" si="947"/>
        <v>0</v>
      </c>
      <c r="C10673" s="99">
        <v>61</v>
      </c>
      <c r="D10673" s="99">
        <f t="shared" si="946"/>
        <v>15</v>
      </c>
      <c r="E10673" s="100">
        <f t="shared" si="944"/>
        <v>0</v>
      </c>
      <c r="G10673" s="108"/>
      <c r="H10673" s="109"/>
      <c r="I10673" s="109"/>
      <c r="J10673" s="109"/>
      <c r="K10673" s="105">
        <f>K10672+J10664</f>
        <v>0</v>
      </c>
      <c r="L10673" s="96"/>
    </row>
    <row r="10674" spans="1:12" hidden="1" outlineLevel="1" x14ac:dyDescent="0.25">
      <c r="A10674" s="98" t="str">
        <f t="shared" si="943"/>
        <v>0 62 15</v>
      </c>
      <c r="B10674" s="103">
        <f t="shared" si="947"/>
        <v>0</v>
      </c>
      <c r="C10674" s="99">
        <v>62</v>
      </c>
      <c r="D10674" s="99">
        <f t="shared" si="946"/>
        <v>15</v>
      </c>
      <c r="E10674" s="100">
        <f t="shared" si="944"/>
        <v>0</v>
      </c>
      <c r="G10674" s="108"/>
      <c r="H10674" s="109"/>
      <c r="I10674" s="109"/>
      <c r="J10674" s="109"/>
      <c r="K10674" s="105">
        <f>K10673+J10664</f>
        <v>0</v>
      </c>
      <c r="L10674" s="96"/>
    </row>
    <row r="10675" spans="1:12" hidden="1" outlineLevel="1" x14ac:dyDescent="0.25">
      <c r="A10675" s="98" t="str">
        <f t="shared" si="943"/>
        <v>0 63 15</v>
      </c>
      <c r="B10675" s="103">
        <f t="shared" si="947"/>
        <v>0</v>
      </c>
      <c r="C10675" s="99">
        <v>63</v>
      </c>
      <c r="D10675" s="99">
        <f t="shared" si="946"/>
        <v>15</v>
      </c>
      <c r="E10675" s="100">
        <f t="shared" si="944"/>
        <v>0</v>
      </c>
      <c r="G10675" s="108"/>
      <c r="H10675" s="109"/>
      <c r="I10675" s="109"/>
      <c r="J10675" s="109"/>
      <c r="K10675" s="105">
        <f>K10674+J10664</f>
        <v>0</v>
      </c>
      <c r="L10675" s="96"/>
    </row>
    <row r="10676" spans="1:12" hidden="1" outlineLevel="1" x14ac:dyDescent="0.25">
      <c r="A10676" s="98" t="str">
        <f t="shared" si="943"/>
        <v>0 64 15</v>
      </c>
      <c r="B10676" s="103">
        <f t="shared" si="947"/>
        <v>0</v>
      </c>
      <c r="C10676" s="99">
        <v>64</v>
      </c>
      <c r="D10676" s="99">
        <f t="shared" si="946"/>
        <v>15</v>
      </c>
      <c r="E10676" s="100">
        <f t="shared" si="944"/>
        <v>0</v>
      </c>
      <c r="G10676" s="108"/>
      <c r="H10676" s="109"/>
      <c r="I10676" s="109"/>
      <c r="J10676" s="109"/>
      <c r="K10676" s="105">
        <f>K10675+J10664</f>
        <v>0</v>
      </c>
      <c r="L10676" s="96"/>
    </row>
    <row r="10677" spans="1:12" hidden="1" outlineLevel="1" x14ac:dyDescent="0.25">
      <c r="A10677" s="98" t="str">
        <f t="shared" si="943"/>
        <v>0 65 15</v>
      </c>
      <c r="B10677" s="103">
        <f t="shared" si="947"/>
        <v>0</v>
      </c>
      <c r="C10677" s="99">
        <v>65</v>
      </c>
      <c r="D10677" s="99">
        <f t="shared" si="946"/>
        <v>15</v>
      </c>
      <c r="E10677" s="100">
        <f t="shared" si="944"/>
        <v>0</v>
      </c>
      <c r="G10677" s="108"/>
      <c r="H10677" s="109"/>
      <c r="I10677" s="109"/>
      <c r="J10677" s="109"/>
      <c r="K10677" s="105">
        <f>K10676+J10664</f>
        <v>0</v>
      </c>
      <c r="L10677" s="96"/>
    </row>
    <row r="10678" spans="1:12" hidden="1" outlineLevel="1" x14ac:dyDescent="0.25">
      <c r="A10678" s="98" t="str">
        <f t="shared" si="943"/>
        <v>0 66 15</v>
      </c>
      <c r="B10678" s="103">
        <f t="shared" si="947"/>
        <v>0</v>
      </c>
      <c r="C10678" s="99">
        <v>66</v>
      </c>
      <c r="D10678" s="99">
        <f t="shared" si="946"/>
        <v>15</v>
      </c>
      <c r="E10678" s="100">
        <f t="shared" si="944"/>
        <v>0</v>
      </c>
      <c r="G10678" s="108"/>
      <c r="H10678" s="109"/>
      <c r="I10678" s="109"/>
      <c r="J10678" s="109"/>
      <c r="K10678" s="105">
        <f>K10677+J10664</f>
        <v>0</v>
      </c>
      <c r="L10678" s="96"/>
    </row>
    <row r="10679" spans="1:12" hidden="1" outlineLevel="1" x14ac:dyDescent="0.25">
      <c r="A10679" s="98" t="str">
        <f t="shared" si="943"/>
        <v>0 67 15</v>
      </c>
      <c r="B10679" s="103">
        <f t="shared" si="947"/>
        <v>0</v>
      </c>
      <c r="C10679" s="99">
        <v>67</v>
      </c>
      <c r="D10679" s="99">
        <f t="shared" si="946"/>
        <v>15</v>
      </c>
      <c r="E10679" s="100">
        <f t="shared" si="944"/>
        <v>0</v>
      </c>
      <c r="G10679" s="108"/>
      <c r="H10679" s="109"/>
      <c r="I10679" s="109"/>
      <c r="J10679" s="109"/>
      <c r="K10679" s="105">
        <f>K10678+J10664</f>
        <v>0</v>
      </c>
      <c r="L10679" s="96"/>
    </row>
    <row r="10680" spans="1:12" hidden="1" outlineLevel="1" x14ac:dyDescent="0.25">
      <c r="A10680" s="98" t="str">
        <f t="shared" si="943"/>
        <v>0 68 15</v>
      </c>
      <c r="B10680" s="103">
        <f t="shared" si="947"/>
        <v>0</v>
      </c>
      <c r="C10680" s="99">
        <v>68</v>
      </c>
      <c r="D10680" s="99">
        <f t="shared" si="946"/>
        <v>15</v>
      </c>
      <c r="E10680" s="100">
        <f t="shared" si="944"/>
        <v>0</v>
      </c>
      <c r="G10680" s="108"/>
      <c r="H10680" s="109"/>
      <c r="I10680" s="109"/>
      <c r="J10680" s="109"/>
      <c r="K10680" s="105">
        <f>K10679+J10664</f>
        <v>0</v>
      </c>
      <c r="L10680" s="96"/>
    </row>
    <row r="10681" spans="1:12" hidden="1" outlineLevel="1" x14ac:dyDescent="0.25">
      <c r="A10681" s="98" t="str">
        <f t="shared" si="943"/>
        <v>0 69 15</v>
      </c>
      <c r="B10681" s="103">
        <f t="shared" si="947"/>
        <v>0</v>
      </c>
      <c r="C10681" s="99">
        <v>69</v>
      </c>
      <c r="D10681" s="99">
        <f t="shared" si="946"/>
        <v>15</v>
      </c>
      <c r="E10681" s="100">
        <f t="shared" si="944"/>
        <v>0</v>
      </c>
      <c r="G10681" s="108"/>
      <c r="H10681" s="109"/>
      <c r="I10681" s="109"/>
      <c r="J10681" s="109"/>
      <c r="K10681" s="105">
        <f>K10680+J10664</f>
        <v>0</v>
      </c>
      <c r="L10681" s="96"/>
    </row>
    <row r="10682" spans="1:12" hidden="1" outlineLevel="1" x14ac:dyDescent="0.25">
      <c r="A10682" s="98" t="str">
        <f t="shared" si="943"/>
        <v>0 70 15</v>
      </c>
      <c r="B10682" s="103">
        <f t="shared" si="947"/>
        <v>0</v>
      </c>
      <c r="C10682" s="99">
        <v>70</v>
      </c>
      <c r="D10682" s="99">
        <f t="shared" si="946"/>
        <v>15</v>
      </c>
      <c r="E10682" s="100">
        <f t="shared" si="944"/>
        <v>0</v>
      </c>
      <c r="G10682" s="108"/>
      <c r="H10682" s="109"/>
      <c r="I10682" s="109"/>
      <c r="J10682" s="109"/>
      <c r="K10682" s="105">
        <f>K10681+J10664</f>
        <v>0</v>
      </c>
      <c r="L10682" s="96"/>
    </row>
    <row r="10683" spans="1:12" hidden="1" outlineLevel="1" x14ac:dyDescent="0.25">
      <c r="A10683" s="98" t="str">
        <f t="shared" si="943"/>
        <v>0 71 15</v>
      </c>
      <c r="B10683" s="103">
        <f t="shared" si="947"/>
        <v>0</v>
      </c>
      <c r="C10683" s="99">
        <v>71</v>
      </c>
      <c r="D10683" s="99">
        <f t="shared" si="946"/>
        <v>15</v>
      </c>
      <c r="E10683" s="100">
        <f t="shared" si="944"/>
        <v>0</v>
      </c>
      <c r="G10683" s="108"/>
      <c r="H10683" s="109"/>
      <c r="I10683" s="109"/>
      <c r="J10683" s="109"/>
      <c r="K10683" s="105">
        <f>K10682+J10664</f>
        <v>0</v>
      </c>
      <c r="L10683" s="96"/>
    </row>
    <row r="10684" spans="1:12" hidden="1" outlineLevel="1" x14ac:dyDescent="0.25">
      <c r="A10684" s="98" t="str">
        <f t="shared" si="943"/>
        <v>0 72 15</v>
      </c>
      <c r="B10684" s="103">
        <f t="shared" si="947"/>
        <v>0</v>
      </c>
      <c r="C10684" s="99">
        <v>72</v>
      </c>
      <c r="D10684" s="99">
        <f t="shared" si="946"/>
        <v>15</v>
      </c>
      <c r="E10684" s="100">
        <f t="shared" si="944"/>
        <v>0</v>
      </c>
      <c r="G10684" s="108"/>
      <c r="H10684" s="109"/>
      <c r="I10684" s="109"/>
      <c r="J10684" s="109"/>
      <c r="K10684" s="105">
        <f>K10683+J10664</f>
        <v>0</v>
      </c>
      <c r="L10684" s="96"/>
    </row>
    <row r="10685" spans="1:12" hidden="1" outlineLevel="1" x14ac:dyDescent="0.25">
      <c r="A10685" s="98" t="str">
        <f t="shared" si="943"/>
        <v>0 73 15</v>
      </c>
      <c r="B10685" s="103">
        <f t="shared" si="947"/>
        <v>0</v>
      </c>
      <c r="C10685" s="99">
        <v>73</v>
      </c>
      <c r="D10685" s="99">
        <f t="shared" si="946"/>
        <v>15</v>
      </c>
      <c r="E10685" s="100">
        <f t="shared" si="944"/>
        <v>0</v>
      </c>
      <c r="G10685" s="108"/>
      <c r="H10685" s="109"/>
      <c r="I10685" s="109"/>
      <c r="J10685" s="109"/>
      <c r="K10685" s="105">
        <f>K10684+J10664</f>
        <v>0</v>
      </c>
      <c r="L10685" s="96"/>
    </row>
    <row r="10686" spans="1:12" hidden="1" outlineLevel="1" x14ac:dyDescent="0.25">
      <c r="A10686" s="98" t="str">
        <f t="shared" si="943"/>
        <v>0 74 15</v>
      </c>
      <c r="B10686" s="103">
        <f t="shared" si="947"/>
        <v>0</v>
      </c>
      <c r="C10686" s="99">
        <v>74</v>
      </c>
      <c r="D10686" s="99">
        <f t="shared" si="946"/>
        <v>15</v>
      </c>
      <c r="E10686" s="100">
        <f t="shared" si="944"/>
        <v>0</v>
      </c>
      <c r="G10686" s="108"/>
      <c r="H10686" s="109"/>
      <c r="I10686" s="109"/>
      <c r="J10686" s="109"/>
      <c r="K10686" s="105">
        <f>K10685+J10664</f>
        <v>0</v>
      </c>
      <c r="L10686" s="96"/>
    </row>
    <row r="10687" spans="1:12" hidden="1" outlineLevel="1" x14ac:dyDescent="0.25">
      <c r="A10687" s="98" t="str">
        <f t="shared" si="943"/>
        <v>0 75 15</v>
      </c>
      <c r="B10687" s="103">
        <f t="shared" si="947"/>
        <v>0</v>
      </c>
      <c r="C10687" s="99">
        <v>75</v>
      </c>
      <c r="D10687" s="99">
        <f t="shared" si="946"/>
        <v>15</v>
      </c>
      <c r="E10687" s="100">
        <f t="shared" si="944"/>
        <v>0</v>
      </c>
      <c r="G10687" s="108"/>
      <c r="H10687" s="109"/>
      <c r="I10687" s="109"/>
      <c r="J10687" s="109"/>
      <c r="K10687" s="105">
        <f>K10686+J10664</f>
        <v>0</v>
      </c>
      <c r="L10687" s="96"/>
    </row>
    <row r="10688" spans="1:12" hidden="1" outlineLevel="1" x14ac:dyDescent="0.25">
      <c r="A10688" s="98" t="str">
        <f t="shared" si="943"/>
        <v>0 76 15</v>
      </c>
      <c r="B10688" s="103">
        <f t="shared" si="947"/>
        <v>0</v>
      </c>
      <c r="C10688" s="99">
        <v>76</v>
      </c>
      <c r="D10688" s="99">
        <f t="shared" si="946"/>
        <v>15</v>
      </c>
      <c r="E10688" s="100">
        <f t="shared" si="944"/>
        <v>0</v>
      </c>
      <c r="G10688" s="108"/>
      <c r="H10688" s="109"/>
      <c r="I10688" s="109"/>
      <c r="J10688" s="109"/>
      <c r="K10688" s="105">
        <f>K10687+J10664</f>
        <v>0</v>
      </c>
      <c r="L10688" s="96"/>
    </row>
    <row r="10689" spans="1:12" hidden="1" outlineLevel="1" x14ac:dyDescent="0.25">
      <c r="A10689" s="98" t="str">
        <f t="shared" si="943"/>
        <v>0 77 15</v>
      </c>
      <c r="B10689" s="103">
        <f t="shared" si="947"/>
        <v>0</v>
      </c>
      <c r="C10689" s="99">
        <v>77</v>
      </c>
      <c r="D10689" s="99">
        <f t="shared" si="946"/>
        <v>15</v>
      </c>
      <c r="E10689" s="100">
        <f t="shared" si="944"/>
        <v>0</v>
      </c>
      <c r="G10689" s="108"/>
      <c r="H10689" s="109"/>
      <c r="I10689" s="109"/>
      <c r="J10689" s="109"/>
      <c r="K10689" s="105">
        <f>K10688+J10664</f>
        <v>0</v>
      </c>
      <c r="L10689" s="96"/>
    </row>
    <row r="10690" spans="1:12" hidden="1" outlineLevel="1" x14ac:dyDescent="0.25">
      <c r="A10690" s="98" t="str">
        <f t="shared" si="943"/>
        <v>0 78 15</v>
      </c>
      <c r="B10690" s="103">
        <f t="shared" si="947"/>
        <v>0</v>
      </c>
      <c r="C10690" s="99">
        <v>78</v>
      </c>
      <c r="D10690" s="99">
        <f t="shared" si="946"/>
        <v>15</v>
      </c>
      <c r="E10690" s="100">
        <f t="shared" si="944"/>
        <v>0</v>
      </c>
      <c r="G10690" s="108"/>
      <c r="H10690" s="109"/>
      <c r="I10690" s="109"/>
      <c r="J10690" s="109"/>
      <c r="K10690" s="105">
        <f>K10689+J10664</f>
        <v>0</v>
      </c>
      <c r="L10690" s="96"/>
    </row>
    <row r="10691" spans="1:12" hidden="1" outlineLevel="1" x14ac:dyDescent="0.25">
      <c r="A10691" s="98" t="str">
        <f t="shared" ref="A10691:A10754" si="948">CONCATENATE(B10691," ",C10691," ",D10691)</f>
        <v>0 79 15</v>
      </c>
      <c r="B10691" s="103">
        <f t="shared" si="947"/>
        <v>0</v>
      </c>
      <c r="C10691" s="99">
        <v>79</v>
      </c>
      <c r="D10691" s="99">
        <f t="shared" si="946"/>
        <v>15</v>
      </c>
      <c r="E10691" s="100">
        <f t="shared" ref="E10691:E10754" si="949">K10691</f>
        <v>0</v>
      </c>
      <c r="G10691" s="108"/>
      <c r="H10691" s="109"/>
      <c r="I10691" s="109"/>
      <c r="J10691" s="109"/>
      <c r="K10691" s="105">
        <f>K10690+J10664</f>
        <v>0</v>
      </c>
      <c r="L10691" s="96"/>
    </row>
    <row r="10692" spans="1:12" hidden="1" outlineLevel="1" x14ac:dyDescent="0.25">
      <c r="A10692" s="98" t="str">
        <f t="shared" si="948"/>
        <v>0 80 15</v>
      </c>
      <c r="B10692" s="103">
        <f t="shared" si="947"/>
        <v>0</v>
      </c>
      <c r="C10692" s="99">
        <v>80</v>
      </c>
      <c r="D10692" s="99">
        <f t="shared" si="946"/>
        <v>15</v>
      </c>
      <c r="E10692" s="100">
        <f t="shared" si="949"/>
        <v>0</v>
      </c>
      <c r="G10692" s="108"/>
      <c r="H10692" s="109"/>
      <c r="I10692" s="109"/>
      <c r="J10692" s="109"/>
      <c r="K10692" s="105">
        <f>K10691+J10664</f>
        <v>0</v>
      </c>
      <c r="L10692" s="96"/>
    </row>
    <row r="10693" spans="1:12" hidden="1" outlineLevel="1" x14ac:dyDescent="0.25">
      <c r="A10693" s="98" t="str">
        <f t="shared" si="948"/>
        <v>0 81 15</v>
      </c>
      <c r="B10693" s="103">
        <f t="shared" si="947"/>
        <v>0</v>
      </c>
      <c r="C10693" s="99">
        <v>81</v>
      </c>
      <c r="D10693" s="99">
        <f t="shared" si="946"/>
        <v>15</v>
      </c>
      <c r="E10693" s="100">
        <f t="shared" si="949"/>
        <v>0</v>
      </c>
      <c r="G10693" s="108"/>
      <c r="H10693" s="109"/>
      <c r="I10693" s="109"/>
      <c r="J10693" s="109"/>
      <c r="K10693" s="105">
        <f>K10692+J10664</f>
        <v>0</v>
      </c>
      <c r="L10693" s="96"/>
    </row>
    <row r="10694" spans="1:12" hidden="1" outlineLevel="1" x14ac:dyDescent="0.25">
      <c r="A10694" s="98" t="str">
        <f t="shared" si="948"/>
        <v>0 82 15</v>
      </c>
      <c r="B10694" s="103">
        <f t="shared" si="947"/>
        <v>0</v>
      </c>
      <c r="C10694" s="99">
        <v>82</v>
      </c>
      <c r="D10694" s="99">
        <f t="shared" si="946"/>
        <v>15</v>
      </c>
      <c r="E10694" s="100">
        <f t="shared" si="949"/>
        <v>0</v>
      </c>
      <c r="G10694" s="108"/>
      <c r="H10694" s="109"/>
      <c r="I10694" s="109"/>
      <c r="J10694" s="109"/>
      <c r="K10694" s="105">
        <f>K10693+J10664</f>
        <v>0</v>
      </c>
      <c r="L10694" s="96"/>
    </row>
    <row r="10695" spans="1:12" hidden="1" outlineLevel="1" x14ac:dyDescent="0.25">
      <c r="A10695" s="98" t="str">
        <f t="shared" si="948"/>
        <v>0 83 15</v>
      </c>
      <c r="B10695" s="103">
        <f t="shared" si="947"/>
        <v>0</v>
      </c>
      <c r="C10695" s="99">
        <v>83</v>
      </c>
      <c r="D10695" s="99">
        <f t="shared" ref="D10695:D10712" si="950">D10694</f>
        <v>15</v>
      </c>
      <c r="E10695" s="100">
        <f t="shared" si="949"/>
        <v>0</v>
      </c>
      <c r="G10695" s="108"/>
      <c r="H10695" s="109"/>
      <c r="I10695" s="109"/>
      <c r="J10695" s="109"/>
      <c r="K10695" s="105">
        <f>K10694+J10664</f>
        <v>0</v>
      </c>
      <c r="L10695" s="96"/>
    </row>
    <row r="10696" spans="1:12" hidden="1" outlineLevel="1" x14ac:dyDescent="0.25">
      <c r="A10696" s="98" t="str">
        <f t="shared" si="948"/>
        <v>0 84 15</v>
      </c>
      <c r="B10696" s="103">
        <f t="shared" si="947"/>
        <v>0</v>
      </c>
      <c r="C10696" s="99">
        <v>84</v>
      </c>
      <c r="D10696" s="99">
        <f t="shared" si="950"/>
        <v>15</v>
      </c>
      <c r="E10696" s="100">
        <f t="shared" si="949"/>
        <v>0</v>
      </c>
      <c r="G10696" s="108"/>
      <c r="H10696" s="109"/>
      <c r="I10696" s="109"/>
      <c r="J10696" s="109"/>
      <c r="K10696" s="105">
        <f>K10695+J10664</f>
        <v>0</v>
      </c>
      <c r="L10696" s="96"/>
    </row>
    <row r="10697" spans="1:12" hidden="1" outlineLevel="1" x14ac:dyDescent="0.25">
      <c r="A10697" s="98" t="str">
        <f t="shared" si="948"/>
        <v>0 85 15</v>
      </c>
      <c r="B10697" s="103">
        <f t="shared" si="947"/>
        <v>0</v>
      </c>
      <c r="C10697" s="99">
        <v>85</v>
      </c>
      <c r="D10697" s="99">
        <f t="shared" si="950"/>
        <v>15</v>
      </c>
      <c r="E10697" s="100">
        <f t="shared" si="949"/>
        <v>0</v>
      </c>
      <c r="G10697" s="108"/>
      <c r="H10697" s="109"/>
      <c r="I10697" s="109"/>
      <c r="J10697" s="109"/>
      <c r="K10697" s="105">
        <f>K10696+J10664</f>
        <v>0</v>
      </c>
      <c r="L10697" s="96"/>
    </row>
    <row r="10698" spans="1:12" hidden="1" outlineLevel="1" x14ac:dyDescent="0.25">
      <c r="A10698" s="98" t="str">
        <f t="shared" si="948"/>
        <v>0 86 15</v>
      </c>
      <c r="B10698" s="103">
        <f t="shared" si="947"/>
        <v>0</v>
      </c>
      <c r="C10698" s="99">
        <v>86</v>
      </c>
      <c r="D10698" s="99">
        <f t="shared" si="950"/>
        <v>15</v>
      </c>
      <c r="E10698" s="100">
        <f t="shared" si="949"/>
        <v>0</v>
      </c>
      <c r="G10698" s="108"/>
      <c r="H10698" s="109"/>
      <c r="I10698" s="109"/>
      <c r="J10698" s="109"/>
      <c r="K10698" s="105">
        <f>K10697+J10664</f>
        <v>0</v>
      </c>
      <c r="L10698" s="96"/>
    </row>
    <row r="10699" spans="1:12" hidden="1" outlineLevel="1" x14ac:dyDescent="0.25">
      <c r="A10699" s="98" t="str">
        <f t="shared" si="948"/>
        <v>0 87 15</v>
      </c>
      <c r="B10699" s="103">
        <f t="shared" si="947"/>
        <v>0</v>
      </c>
      <c r="C10699" s="99">
        <v>87</v>
      </c>
      <c r="D10699" s="99">
        <f t="shared" si="950"/>
        <v>15</v>
      </c>
      <c r="E10699" s="100">
        <f t="shared" si="949"/>
        <v>0</v>
      </c>
      <c r="G10699" s="108"/>
      <c r="H10699" s="109"/>
      <c r="I10699" s="109"/>
      <c r="J10699" s="109"/>
      <c r="K10699" s="105">
        <f>K10698+J10664</f>
        <v>0</v>
      </c>
      <c r="L10699" s="96"/>
    </row>
    <row r="10700" spans="1:12" hidden="1" outlineLevel="1" x14ac:dyDescent="0.25">
      <c r="A10700" s="98" t="str">
        <f t="shared" si="948"/>
        <v>0 88 15</v>
      </c>
      <c r="B10700" s="103">
        <f t="shared" si="947"/>
        <v>0</v>
      </c>
      <c r="C10700" s="99">
        <v>88</v>
      </c>
      <c r="D10700" s="99">
        <f t="shared" si="950"/>
        <v>15</v>
      </c>
      <c r="E10700" s="100">
        <f t="shared" si="949"/>
        <v>0</v>
      </c>
      <c r="G10700" s="108"/>
      <c r="H10700" s="109"/>
      <c r="I10700" s="109"/>
      <c r="J10700" s="109"/>
      <c r="K10700" s="105">
        <f>K10699+J10664</f>
        <v>0</v>
      </c>
      <c r="L10700" s="96"/>
    </row>
    <row r="10701" spans="1:12" hidden="1" outlineLevel="1" x14ac:dyDescent="0.25">
      <c r="A10701" s="98" t="str">
        <f t="shared" si="948"/>
        <v>0 89 15</v>
      </c>
      <c r="B10701" s="103">
        <f t="shared" si="947"/>
        <v>0</v>
      </c>
      <c r="C10701" s="99">
        <v>89</v>
      </c>
      <c r="D10701" s="99">
        <f t="shared" si="950"/>
        <v>15</v>
      </c>
      <c r="E10701" s="100">
        <f t="shared" si="949"/>
        <v>0</v>
      </c>
      <c r="G10701" s="108"/>
      <c r="H10701" s="109"/>
      <c r="I10701" s="109"/>
      <c r="J10701" s="109"/>
      <c r="K10701" s="105">
        <f>K10700+J10664</f>
        <v>0</v>
      </c>
      <c r="L10701" s="96"/>
    </row>
    <row r="10702" spans="1:12" hidden="1" outlineLevel="1" x14ac:dyDescent="0.25">
      <c r="A10702" s="98" t="str">
        <f t="shared" si="948"/>
        <v>0 90 15</v>
      </c>
      <c r="B10702" s="103">
        <f t="shared" si="947"/>
        <v>0</v>
      </c>
      <c r="C10702" s="99">
        <v>90</v>
      </c>
      <c r="D10702" s="99">
        <f t="shared" si="950"/>
        <v>15</v>
      </c>
      <c r="E10702" s="100">
        <f t="shared" si="949"/>
        <v>0</v>
      </c>
      <c r="G10702" s="108"/>
      <c r="H10702" s="109"/>
      <c r="I10702" s="109"/>
      <c r="J10702" s="109"/>
      <c r="K10702" s="105">
        <f>K10701+J10664</f>
        <v>0</v>
      </c>
      <c r="L10702" s="96"/>
    </row>
    <row r="10703" spans="1:12" hidden="1" outlineLevel="1" x14ac:dyDescent="0.25">
      <c r="A10703" s="98" t="str">
        <f t="shared" si="948"/>
        <v>0 91 15</v>
      </c>
      <c r="B10703" s="103">
        <f t="shared" si="947"/>
        <v>0</v>
      </c>
      <c r="C10703" s="99">
        <v>91</v>
      </c>
      <c r="D10703" s="99">
        <f t="shared" si="950"/>
        <v>15</v>
      </c>
      <c r="E10703" s="100">
        <f t="shared" si="949"/>
        <v>0</v>
      </c>
      <c r="G10703" s="108"/>
      <c r="H10703" s="109"/>
      <c r="I10703" s="109"/>
      <c r="J10703" s="109"/>
      <c r="K10703" s="105">
        <f>K10702+J10664</f>
        <v>0</v>
      </c>
      <c r="L10703" s="96"/>
    </row>
    <row r="10704" spans="1:12" hidden="1" outlineLevel="1" x14ac:dyDescent="0.25">
      <c r="A10704" s="98" t="str">
        <f t="shared" si="948"/>
        <v>0 92 15</v>
      </c>
      <c r="B10704" s="103">
        <f t="shared" si="947"/>
        <v>0</v>
      </c>
      <c r="C10704" s="99">
        <v>92</v>
      </c>
      <c r="D10704" s="99">
        <f t="shared" si="950"/>
        <v>15</v>
      </c>
      <c r="E10704" s="100">
        <f t="shared" si="949"/>
        <v>0</v>
      </c>
      <c r="G10704" s="108"/>
      <c r="H10704" s="109"/>
      <c r="I10704" s="109"/>
      <c r="J10704" s="109"/>
      <c r="K10704" s="105">
        <f>K10703+J10664</f>
        <v>0</v>
      </c>
      <c r="L10704" s="96"/>
    </row>
    <row r="10705" spans="1:12" hidden="1" outlineLevel="1" x14ac:dyDescent="0.25">
      <c r="A10705" s="98" t="str">
        <f t="shared" si="948"/>
        <v>0 93 15</v>
      </c>
      <c r="B10705" s="103">
        <f t="shared" si="947"/>
        <v>0</v>
      </c>
      <c r="C10705" s="99">
        <v>93</v>
      </c>
      <c r="D10705" s="99">
        <f t="shared" si="950"/>
        <v>15</v>
      </c>
      <c r="E10705" s="100">
        <f t="shared" si="949"/>
        <v>0</v>
      </c>
      <c r="G10705" s="108"/>
      <c r="H10705" s="109"/>
      <c r="I10705" s="109"/>
      <c r="J10705" s="109"/>
      <c r="K10705" s="105">
        <f>K10704+J10664</f>
        <v>0</v>
      </c>
      <c r="L10705" s="96"/>
    </row>
    <row r="10706" spans="1:12" hidden="1" outlineLevel="1" x14ac:dyDescent="0.25">
      <c r="A10706" s="98" t="str">
        <f t="shared" si="948"/>
        <v>0 94 15</v>
      </c>
      <c r="B10706" s="103">
        <f t="shared" si="947"/>
        <v>0</v>
      </c>
      <c r="C10706" s="99">
        <v>94</v>
      </c>
      <c r="D10706" s="99">
        <f t="shared" si="950"/>
        <v>15</v>
      </c>
      <c r="E10706" s="100">
        <f t="shared" si="949"/>
        <v>0</v>
      </c>
      <c r="G10706" s="108"/>
      <c r="H10706" s="109"/>
      <c r="I10706" s="109"/>
      <c r="J10706" s="109"/>
      <c r="K10706" s="105">
        <f>K10705+J10664</f>
        <v>0</v>
      </c>
      <c r="L10706" s="96"/>
    </row>
    <row r="10707" spans="1:12" hidden="1" outlineLevel="1" x14ac:dyDescent="0.25">
      <c r="A10707" s="98" t="str">
        <f t="shared" si="948"/>
        <v>0 95 15</v>
      </c>
      <c r="B10707" s="103">
        <f t="shared" si="947"/>
        <v>0</v>
      </c>
      <c r="C10707" s="99">
        <v>95</v>
      </c>
      <c r="D10707" s="99">
        <f t="shared" si="950"/>
        <v>15</v>
      </c>
      <c r="E10707" s="100">
        <f t="shared" si="949"/>
        <v>0</v>
      </c>
      <c r="G10707" s="108"/>
      <c r="H10707" s="109"/>
      <c r="I10707" s="109"/>
      <c r="J10707" s="109"/>
      <c r="K10707" s="105">
        <f>K10706+J10664</f>
        <v>0</v>
      </c>
      <c r="L10707" s="96"/>
    </row>
    <row r="10708" spans="1:12" hidden="1" outlineLevel="1" x14ac:dyDescent="0.25">
      <c r="A10708" s="98" t="str">
        <f t="shared" si="948"/>
        <v>0 96 15</v>
      </c>
      <c r="B10708" s="103">
        <f t="shared" si="947"/>
        <v>0</v>
      </c>
      <c r="C10708" s="99">
        <v>96</v>
      </c>
      <c r="D10708" s="99">
        <f t="shared" si="950"/>
        <v>15</v>
      </c>
      <c r="E10708" s="100">
        <f t="shared" si="949"/>
        <v>0</v>
      </c>
      <c r="G10708" s="108"/>
      <c r="H10708" s="109"/>
      <c r="I10708" s="109"/>
      <c r="J10708" s="109"/>
      <c r="K10708" s="105">
        <f>K10707+J10664</f>
        <v>0</v>
      </c>
      <c r="L10708" s="96"/>
    </row>
    <row r="10709" spans="1:12" hidden="1" outlineLevel="1" x14ac:dyDescent="0.25">
      <c r="A10709" s="98" t="str">
        <f t="shared" si="948"/>
        <v>0 97 15</v>
      </c>
      <c r="B10709" s="103">
        <f t="shared" si="947"/>
        <v>0</v>
      </c>
      <c r="C10709" s="99">
        <v>97</v>
      </c>
      <c r="D10709" s="99">
        <f t="shared" si="950"/>
        <v>15</v>
      </c>
      <c r="E10709" s="100">
        <f t="shared" si="949"/>
        <v>0</v>
      </c>
      <c r="G10709" s="108"/>
      <c r="H10709" s="109"/>
      <c r="I10709" s="109"/>
      <c r="J10709" s="109"/>
      <c r="K10709" s="105">
        <f>K10708+J10664</f>
        <v>0</v>
      </c>
      <c r="L10709" s="96"/>
    </row>
    <row r="10710" spans="1:12" hidden="1" outlineLevel="1" x14ac:dyDescent="0.25">
      <c r="A10710" s="98" t="str">
        <f t="shared" si="948"/>
        <v>0 98 15</v>
      </c>
      <c r="B10710" s="103">
        <f t="shared" si="947"/>
        <v>0</v>
      </c>
      <c r="C10710" s="99">
        <v>98</v>
      </c>
      <c r="D10710" s="99">
        <f t="shared" si="950"/>
        <v>15</v>
      </c>
      <c r="E10710" s="100">
        <f t="shared" si="949"/>
        <v>0</v>
      </c>
      <c r="G10710" s="108"/>
      <c r="H10710" s="109"/>
      <c r="I10710" s="109"/>
      <c r="J10710" s="109"/>
      <c r="K10710" s="105">
        <f>K10709+J10664</f>
        <v>0</v>
      </c>
      <c r="L10710" s="96"/>
    </row>
    <row r="10711" spans="1:12" hidden="1" outlineLevel="1" x14ac:dyDescent="0.25">
      <c r="A10711" s="98" t="str">
        <f t="shared" si="948"/>
        <v>0 99 15</v>
      </c>
      <c r="B10711" s="103">
        <f t="shared" si="947"/>
        <v>0</v>
      </c>
      <c r="C10711" s="99">
        <v>99</v>
      </c>
      <c r="D10711" s="99">
        <f t="shared" si="950"/>
        <v>15</v>
      </c>
      <c r="E10711" s="100">
        <f t="shared" si="949"/>
        <v>0</v>
      </c>
      <c r="G10711" s="108"/>
      <c r="H10711" s="109"/>
      <c r="I10711" s="109"/>
      <c r="J10711" s="109"/>
      <c r="K10711" s="105">
        <f>K10710+J10664</f>
        <v>0</v>
      </c>
      <c r="L10711" s="96"/>
    </row>
    <row r="10712" spans="1:12" hidden="1" outlineLevel="1" x14ac:dyDescent="0.25">
      <c r="A10712" s="110" t="str">
        <f t="shared" si="948"/>
        <v>0 100 15</v>
      </c>
      <c r="B10712" s="111">
        <f t="shared" si="947"/>
        <v>0</v>
      </c>
      <c r="C10712" s="112">
        <v>100</v>
      </c>
      <c r="D10712" s="112">
        <f t="shared" si="950"/>
        <v>15</v>
      </c>
      <c r="E10712" s="113">
        <f t="shared" si="949"/>
        <v>0</v>
      </c>
      <c r="G10712" s="114"/>
      <c r="H10712" s="115"/>
      <c r="I10712" s="115"/>
      <c r="J10712" s="115"/>
      <c r="K10712" s="116">
        <f>K10711+J10664</f>
        <v>0</v>
      </c>
      <c r="L10712" s="96"/>
    </row>
    <row r="10713" spans="1:12" hidden="1" outlineLevel="1" x14ac:dyDescent="0.25">
      <c r="A10713" s="98" t="str">
        <f t="shared" si="948"/>
        <v>0 50 14</v>
      </c>
      <c r="B10713" s="117">
        <f t="shared" si="947"/>
        <v>0</v>
      </c>
      <c r="C10713" s="99">
        <v>50</v>
      </c>
      <c r="D10713" s="99">
        <f>Y10408</f>
        <v>14</v>
      </c>
      <c r="E10713" s="100">
        <f t="shared" si="949"/>
        <v>0</v>
      </c>
      <c r="G10713" s="99">
        <f>Y10409</f>
        <v>0</v>
      </c>
      <c r="H10713" s="101"/>
      <c r="I10713" s="101"/>
      <c r="J10713" s="101"/>
      <c r="K10713" s="102">
        <f>G10713</f>
        <v>0</v>
      </c>
      <c r="L10713" s="96"/>
    </row>
    <row r="10714" spans="1:12" hidden="1" outlineLevel="1" x14ac:dyDescent="0.25">
      <c r="A10714" s="98" t="str">
        <f t="shared" si="948"/>
        <v>0 51 14</v>
      </c>
      <c r="B10714" s="103">
        <f t="shared" si="947"/>
        <v>0</v>
      </c>
      <c r="C10714" s="99">
        <v>51</v>
      </c>
      <c r="D10714" s="99">
        <f t="shared" ref="D10714:D10745" si="951">D10713</f>
        <v>14</v>
      </c>
      <c r="E10714" s="100">
        <f t="shared" si="949"/>
        <v>0</v>
      </c>
      <c r="G10714" s="104"/>
      <c r="H10714" s="59"/>
      <c r="I10714" s="59"/>
      <c r="J10714" s="59"/>
      <c r="K10714" s="105">
        <f>K10713+J10715</f>
        <v>0</v>
      </c>
      <c r="L10714" s="96"/>
    </row>
    <row r="10715" spans="1:12" hidden="1" outlineLevel="1" x14ac:dyDescent="0.25">
      <c r="A10715" s="98" t="str">
        <f t="shared" si="948"/>
        <v>0 52 14</v>
      </c>
      <c r="B10715" s="103">
        <f t="shared" si="947"/>
        <v>0</v>
      </c>
      <c r="C10715" s="99">
        <v>52</v>
      </c>
      <c r="D10715" s="99">
        <f t="shared" si="951"/>
        <v>14</v>
      </c>
      <c r="E10715" s="100">
        <f t="shared" si="949"/>
        <v>0</v>
      </c>
      <c r="G10715" s="99">
        <f>Y10410</f>
        <v>0</v>
      </c>
      <c r="H10715" s="59">
        <v>50</v>
      </c>
      <c r="I10715" s="59">
        <f>G10715-G10713</f>
        <v>0</v>
      </c>
      <c r="J10715" s="59">
        <f>I10715/H10715</f>
        <v>0</v>
      </c>
      <c r="K10715" s="105">
        <f>K10714+J10715</f>
        <v>0</v>
      </c>
      <c r="L10715" s="96"/>
    </row>
    <row r="10716" spans="1:12" hidden="1" outlineLevel="1" x14ac:dyDescent="0.25">
      <c r="A10716" s="98" t="str">
        <f t="shared" si="948"/>
        <v>0 53 14</v>
      </c>
      <c r="B10716" s="103">
        <f t="shared" si="947"/>
        <v>0</v>
      </c>
      <c r="C10716" s="99">
        <v>53</v>
      </c>
      <c r="D10716" s="99">
        <f t="shared" si="951"/>
        <v>14</v>
      </c>
      <c r="E10716" s="100">
        <f t="shared" si="949"/>
        <v>0</v>
      </c>
      <c r="G10716" s="108"/>
      <c r="H10716" s="109"/>
      <c r="I10716" s="109"/>
      <c r="J10716" s="109"/>
      <c r="K10716" s="105">
        <f>K10715+J10715</f>
        <v>0</v>
      </c>
      <c r="L10716" s="96"/>
    </row>
    <row r="10717" spans="1:12" hidden="1" outlineLevel="1" x14ac:dyDescent="0.25">
      <c r="A10717" s="98" t="str">
        <f t="shared" si="948"/>
        <v>0 54 14</v>
      </c>
      <c r="B10717" s="103">
        <f t="shared" si="947"/>
        <v>0</v>
      </c>
      <c r="C10717" s="99">
        <v>54</v>
      </c>
      <c r="D10717" s="99">
        <f t="shared" si="951"/>
        <v>14</v>
      </c>
      <c r="E10717" s="100">
        <f t="shared" si="949"/>
        <v>0</v>
      </c>
      <c r="G10717" s="108"/>
      <c r="H10717" s="109"/>
      <c r="I10717" s="109"/>
      <c r="J10717" s="109"/>
      <c r="K10717" s="105">
        <f>K10716+J10715</f>
        <v>0</v>
      </c>
      <c r="L10717" s="96"/>
    </row>
    <row r="10718" spans="1:12" hidden="1" outlineLevel="1" x14ac:dyDescent="0.25">
      <c r="A10718" s="98" t="str">
        <f t="shared" si="948"/>
        <v>0 55 14</v>
      </c>
      <c r="B10718" s="103">
        <f t="shared" si="947"/>
        <v>0</v>
      </c>
      <c r="C10718" s="99">
        <v>55</v>
      </c>
      <c r="D10718" s="99">
        <f t="shared" si="951"/>
        <v>14</v>
      </c>
      <c r="E10718" s="100">
        <f t="shared" si="949"/>
        <v>0</v>
      </c>
      <c r="G10718" s="104"/>
      <c r="H10718" s="59"/>
      <c r="I10718" s="59"/>
      <c r="J10718" s="59"/>
      <c r="K10718" s="105">
        <f>K10717+J10715</f>
        <v>0</v>
      </c>
      <c r="L10718" s="96"/>
    </row>
    <row r="10719" spans="1:12" hidden="1" outlineLevel="1" x14ac:dyDescent="0.25">
      <c r="A10719" s="98" t="str">
        <f t="shared" si="948"/>
        <v>0 56 14</v>
      </c>
      <c r="B10719" s="103">
        <f t="shared" si="947"/>
        <v>0</v>
      </c>
      <c r="C10719" s="99">
        <v>56</v>
      </c>
      <c r="D10719" s="99">
        <f t="shared" si="951"/>
        <v>14</v>
      </c>
      <c r="E10719" s="100">
        <f t="shared" si="949"/>
        <v>0</v>
      </c>
      <c r="G10719" s="104"/>
      <c r="H10719" s="59"/>
      <c r="I10719" s="59"/>
      <c r="J10719" s="59"/>
      <c r="K10719" s="105">
        <f>K10718+J10715</f>
        <v>0</v>
      </c>
      <c r="L10719" s="96"/>
    </row>
    <row r="10720" spans="1:12" hidden="1" outlineLevel="1" x14ac:dyDescent="0.25">
      <c r="A10720" s="98" t="str">
        <f t="shared" si="948"/>
        <v>0 57 14</v>
      </c>
      <c r="B10720" s="103">
        <f t="shared" si="947"/>
        <v>0</v>
      </c>
      <c r="C10720" s="99">
        <v>57</v>
      </c>
      <c r="D10720" s="99">
        <f t="shared" si="951"/>
        <v>14</v>
      </c>
      <c r="E10720" s="100">
        <f t="shared" si="949"/>
        <v>0</v>
      </c>
      <c r="G10720" s="104"/>
      <c r="H10720" s="59"/>
      <c r="I10720" s="59"/>
      <c r="J10720" s="59"/>
      <c r="K10720" s="105">
        <f>K10719+J10715</f>
        <v>0</v>
      </c>
      <c r="L10720" s="96"/>
    </row>
    <row r="10721" spans="1:12" hidden="1" outlineLevel="1" x14ac:dyDescent="0.25">
      <c r="A10721" s="98" t="str">
        <f t="shared" si="948"/>
        <v>0 58 14</v>
      </c>
      <c r="B10721" s="103">
        <f t="shared" si="947"/>
        <v>0</v>
      </c>
      <c r="C10721" s="99">
        <v>58</v>
      </c>
      <c r="D10721" s="99">
        <f t="shared" si="951"/>
        <v>14</v>
      </c>
      <c r="E10721" s="100">
        <f t="shared" si="949"/>
        <v>0</v>
      </c>
      <c r="G10721" s="104"/>
      <c r="H10721" s="59"/>
      <c r="I10721" s="59"/>
      <c r="J10721" s="59"/>
      <c r="K10721" s="105">
        <f>K10720+J10715</f>
        <v>0</v>
      </c>
      <c r="L10721" s="96"/>
    </row>
    <row r="10722" spans="1:12" hidden="1" outlineLevel="1" x14ac:dyDescent="0.25">
      <c r="A10722" s="98" t="str">
        <f t="shared" si="948"/>
        <v>0 59 14</v>
      </c>
      <c r="B10722" s="103">
        <f t="shared" si="947"/>
        <v>0</v>
      </c>
      <c r="C10722" s="99">
        <v>59</v>
      </c>
      <c r="D10722" s="99">
        <f t="shared" si="951"/>
        <v>14</v>
      </c>
      <c r="E10722" s="100">
        <f t="shared" si="949"/>
        <v>0</v>
      </c>
      <c r="G10722" s="104"/>
      <c r="H10722" s="59"/>
      <c r="I10722" s="59"/>
      <c r="J10722" s="59"/>
      <c r="K10722" s="105">
        <f>K10721+J10715</f>
        <v>0</v>
      </c>
      <c r="L10722" s="96"/>
    </row>
    <row r="10723" spans="1:12" hidden="1" outlineLevel="1" x14ac:dyDescent="0.25">
      <c r="A10723" s="98" t="str">
        <f t="shared" si="948"/>
        <v>0 60 14</v>
      </c>
      <c r="B10723" s="103">
        <f t="shared" si="947"/>
        <v>0</v>
      </c>
      <c r="C10723" s="99">
        <v>60</v>
      </c>
      <c r="D10723" s="99">
        <f t="shared" si="951"/>
        <v>14</v>
      </c>
      <c r="E10723" s="100">
        <f t="shared" si="949"/>
        <v>0</v>
      </c>
      <c r="G10723" s="108"/>
      <c r="H10723" s="59"/>
      <c r="I10723" s="59"/>
      <c r="J10723" s="59"/>
      <c r="K10723" s="105">
        <f>K10722+J10715</f>
        <v>0</v>
      </c>
      <c r="L10723" s="96"/>
    </row>
    <row r="10724" spans="1:12" hidden="1" outlineLevel="1" x14ac:dyDescent="0.25">
      <c r="A10724" s="98" t="str">
        <f t="shared" si="948"/>
        <v>0 61 14</v>
      </c>
      <c r="B10724" s="103">
        <f t="shared" si="947"/>
        <v>0</v>
      </c>
      <c r="C10724" s="99">
        <v>61</v>
      </c>
      <c r="D10724" s="99">
        <f t="shared" si="951"/>
        <v>14</v>
      </c>
      <c r="E10724" s="100">
        <f t="shared" si="949"/>
        <v>0</v>
      </c>
      <c r="G10724" s="108"/>
      <c r="H10724" s="109"/>
      <c r="I10724" s="109"/>
      <c r="J10724" s="109"/>
      <c r="K10724" s="105">
        <f>K10723+J10715</f>
        <v>0</v>
      </c>
      <c r="L10724" s="96"/>
    </row>
    <row r="10725" spans="1:12" hidden="1" outlineLevel="1" x14ac:dyDescent="0.25">
      <c r="A10725" s="98" t="str">
        <f t="shared" si="948"/>
        <v>0 62 14</v>
      </c>
      <c r="B10725" s="103">
        <f t="shared" si="947"/>
        <v>0</v>
      </c>
      <c r="C10725" s="99">
        <v>62</v>
      </c>
      <c r="D10725" s="99">
        <f t="shared" si="951"/>
        <v>14</v>
      </c>
      <c r="E10725" s="100">
        <f t="shared" si="949"/>
        <v>0</v>
      </c>
      <c r="G10725" s="108"/>
      <c r="H10725" s="109"/>
      <c r="I10725" s="109"/>
      <c r="J10725" s="109"/>
      <c r="K10725" s="105">
        <f>K10724+J10715</f>
        <v>0</v>
      </c>
      <c r="L10725" s="96"/>
    </row>
    <row r="10726" spans="1:12" hidden="1" outlineLevel="1" x14ac:dyDescent="0.25">
      <c r="A10726" s="98" t="str">
        <f t="shared" si="948"/>
        <v>0 63 14</v>
      </c>
      <c r="B10726" s="103">
        <f t="shared" si="947"/>
        <v>0</v>
      </c>
      <c r="C10726" s="99">
        <v>63</v>
      </c>
      <c r="D10726" s="99">
        <f t="shared" si="951"/>
        <v>14</v>
      </c>
      <c r="E10726" s="100">
        <f t="shared" si="949"/>
        <v>0</v>
      </c>
      <c r="G10726" s="108"/>
      <c r="H10726" s="109"/>
      <c r="I10726" s="109"/>
      <c r="J10726" s="109"/>
      <c r="K10726" s="105">
        <f>K10725+J10715</f>
        <v>0</v>
      </c>
      <c r="L10726" s="96"/>
    </row>
    <row r="10727" spans="1:12" hidden="1" outlineLevel="1" x14ac:dyDescent="0.25">
      <c r="A10727" s="98" t="str">
        <f t="shared" si="948"/>
        <v>0 64 14</v>
      </c>
      <c r="B10727" s="103">
        <f t="shared" si="947"/>
        <v>0</v>
      </c>
      <c r="C10727" s="99">
        <v>64</v>
      </c>
      <c r="D10727" s="99">
        <f t="shared" si="951"/>
        <v>14</v>
      </c>
      <c r="E10727" s="100">
        <f t="shared" si="949"/>
        <v>0</v>
      </c>
      <c r="G10727" s="108"/>
      <c r="H10727" s="109"/>
      <c r="I10727" s="109"/>
      <c r="J10727" s="109"/>
      <c r="K10727" s="105">
        <f>K10726+J10715</f>
        <v>0</v>
      </c>
      <c r="L10727" s="96"/>
    </row>
    <row r="10728" spans="1:12" hidden="1" outlineLevel="1" x14ac:dyDescent="0.25">
      <c r="A10728" s="98" t="str">
        <f t="shared" si="948"/>
        <v>0 65 14</v>
      </c>
      <c r="B10728" s="103">
        <f t="shared" ref="B10728:B10791" si="952">B10727</f>
        <v>0</v>
      </c>
      <c r="C10728" s="99">
        <v>65</v>
      </c>
      <c r="D10728" s="99">
        <f t="shared" si="951"/>
        <v>14</v>
      </c>
      <c r="E10728" s="100">
        <f t="shared" si="949"/>
        <v>0</v>
      </c>
      <c r="G10728" s="108"/>
      <c r="H10728" s="109"/>
      <c r="I10728" s="109"/>
      <c r="J10728" s="109"/>
      <c r="K10728" s="105">
        <f>K10727+J10715</f>
        <v>0</v>
      </c>
      <c r="L10728" s="96"/>
    </row>
    <row r="10729" spans="1:12" hidden="1" outlineLevel="1" x14ac:dyDescent="0.25">
      <c r="A10729" s="98" t="str">
        <f t="shared" si="948"/>
        <v>0 66 14</v>
      </c>
      <c r="B10729" s="103">
        <f t="shared" si="952"/>
        <v>0</v>
      </c>
      <c r="C10729" s="99">
        <v>66</v>
      </c>
      <c r="D10729" s="99">
        <f t="shared" si="951"/>
        <v>14</v>
      </c>
      <c r="E10729" s="100">
        <f t="shared" si="949"/>
        <v>0</v>
      </c>
      <c r="G10729" s="108"/>
      <c r="H10729" s="109"/>
      <c r="I10729" s="109"/>
      <c r="J10729" s="109"/>
      <c r="K10729" s="105">
        <f>K10728+J10715</f>
        <v>0</v>
      </c>
      <c r="L10729" s="96"/>
    </row>
    <row r="10730" spans="1:12" hidden="1" outlineLevel="1" x14ac:dyDescent="0.25">
      <c r="A10730" s="98" t="str">
        <f t="shared" si="948"/>
        <v>0 67 14</v>
      </c>
      <c r="B10730" s="103">
        <f t="shared" si="952"/>
        <v>0</v>
      </c>
      <c r="C10730" s="99">
        <v>67</v>
      </c>
      <c r="D10730" s="99">
        <f t="shared" si="951"/>
        <v>14</v>
      </c>
      <c r="E10730" s="100">
        <f t="shared" si="949"/>
        <v>0</v>
      </c>
      <c r="G10730" s="108"/>
      <c r="H10730" s="109"/>
      <c r="I10730" s="109"/>
      <c r="J10730" s="109"/>
      <c r="K10730" s="105">
        <f>K10729+J10715</f>
        <v>0</v>
      </c>
      <c r="L10730" s="96"/>
    </row>
    <row r="10731" spans="1:12" hidden="1" outlineLevel="1" x14ac:dyDescent="0.25">
      <c r="A10731" s="98" t="str">
        <f t="shared" si="948"/>
        <v>0 68 14</v>
      </c>
      <c r="B10731" s="103">
        <f t="shared" si="952"/>
        <v>0</v>
      </c>
      <c r="C10731" s="99">
        <v>68</v>
      </c>
      <c r="D10731" s="99">
        <f t="shared" si="951"/>
        <v>14</v>
      </c>
      <c r="E10731" s="100">
        <f t="shared" si="949"/>
        <v>0</v>
      </c>
      <c r="G10731" s="108"/>
      <c r="H10731" s="109"/>
      <c r="I10731" s="109"/>
      <c r="J10731" s="109"/>
      <c r="K10731" s="105">
        <f>K10730+J10715</f>
        <v>0</v>
      </c>
      <c r="L10731" s="96"/>
    </row>
    <row r="10732" spans="1:12" hidden="1" outlineLevel="1" x14ac:dyDescent="0.25">
      <c r="A10732" s="98" t="str">
        <f t="shared" si="948"/>
        <v>0 69 14</v>
      </c>
      <c r="B10732" s="103">
        <f t="shared" si="952"/>
        <v>0</v>
      </c>
      <c r="C10732" s="99">
        <v>69</v>
      </c>
      <c r="D10732" s="99">
        <f t="shared" si="951"/>
        <v>14</v>
      </c>
      <c r="E10732" s="100">
        <f t="shared" si="949"/>
        <v>0</v>
      </c>
      <c r="G10732" s="108"/>
      <c r="H10732" s="109"/>
      <c r="I10732" s="109"/>
      <c r="J10732" s="109"/>
      <c r="K10732" s="105">
        <f>K10731+J10715</f>
        <v>0</v>
      </c>
      <c r="L10732" s="96"/>
    </row>
    <row r="10733" spans="1:12" hidden="1" outlineLevel="1" x14ac:dyDescent="0.25">
      <c r="A10733" s="98" t="str">
        <f t="shared" si="948"/>
        <v>0 70 14</v>
      </c>
      <c r="B10733" s="103">
        <f t="shared" si="952"/>
        <v>0</v>
      </c>
      <c r="C10733" s="99">
        <v>70</v>
      </c>
      <c r="D10733" s="99">
        <f t="shared" si="951"/>
        <v>14</v>
      </c>
      <c r="E10733" s="100">
        <f t="shared" si="949"/>
        <v>0</v>
      </c>
      <c r="G10733" s="108"/>
      <c r="H10733" s="109"/>
      <c r="I10733" s="109"/>
      <c r="J10733" s="109"/>
      <c r="K10733" s="105">
        <f>K10732+J10715</f>
        <v>0</v>
      </c>
      <c r="L10733" s="96"/>
    </row>
    <row r="10734" spans="1:12" hidden="1" outlineLevel="1" x14ac:dyDescent="0.25">
      <c r="A10734" s="98" t="str">
        <f t="shared" si="948"/>
        <v>0 71 14</v>
      </c>
      <c r="B10734" s="103">
        <f t="shared" si="952"/>
        <v>0</v>
      </c>
      <c r="C10734" s="99">
        <v>71</v>
      </c>
      <c r="D10734" s="99">
        <f t="shared" si="951"/>
        <v>14</v>
      </c>
      <c r="E10734" s="100">
        <f t="shared" si="949"/>
        <v>0</v>
      </c>
      <c r="G10734" s="108"/>
      <c r="H10734" s="109"/>
      <c r="I10734" s="109"/>
      <c r="J10734" s="109"/>
      <c r="K10734" s="105">
        <f>K10733+J10715</f>
        <v>0</v>
      </c>
      <c r="L10734" s="96"/>
    </row>
    <row r="10735" spans="1:12" hidden="1" outlineLevel="1" x14ac:dyDescent="0.25">
      <c r="A10735" s="98" t="str">
        <f t="shared" si="948"/>
        <v>0 72 14</v>
      </c>
      <c r="B10735" s="103">
        <f t="shared" si="952"/>
        <v>0</v>
      </c>
      <c r="C10735" s="99">
        <v>72</v>
      </c>
      <c r="D10735" s="99">
        <f t="shared" si="951"/>
        <v>14</v>
      </c>
      <c r="E10735" s="100">
        <f t="shared" si="949"/>
        <v>0</v>
      </c>
      <c r="G10735" s="108"/>
      <c r="H10735" s="109"/>
      <c r="I10735" s="109"/>
      <c r="J10735" s="109"/>
      <c r="K10735" s="105">
        <f>K10734+J10715</f>
        <v>0</v>
      </c>
      <c r="L10735" s="96"/>
    </row>
    <row r="10736" spans="1:12" hidden="1" outlineLevel="1" x14ac:dyDescent="0.25">
      <c r="A10736" s="98" t="str">
        <f t="shared" si="948"/>
        <v>0 73 14</v>
      </c>
      <c r="B10736" s="103">
        <f t="shared" si="952"/>
        <v>0</v>
      </c>
      <c r="C10736" s="99">
        <v>73</v>
      </c>
      <c r="D10736" s="99">
        <f t="shared" si="951"/>
        <v>14</v>
      </c>
      <c r="E10736" s="100">
        <f t="shared" si="949"/>
        <v>0</v>
      </c>
      <c r="G10736" s="108"/>
      <c r="H10736" s="109"/>
      <c r="I10736" s="109"/>
      <c r="J10736" s="109"/>
      <c r="K10736" s="105">
        <f>K10735+J10715</f>
        <v>0</v>
      </c>
      <c r="L10736" s="96"/>
    </row>
    <row r="10737" spans="1:12" hidden="1" outlineLevel="1" x14ac:dyDescent="0.25">
      <c r="A10737" s="98" t="str">
        <f t="shared" si="948"/>
        <v>0 74 14</v>
      </c>
      <c r="B10737" s="103">
        <f t="shared" si="952"/>
        <v>0</v>
      </c>
      <c r="C10737" s="99">
        <v>74</v>
      </c>
      <c r="D10737" s="99">
        <f t="shared" si="951"/>
        <v>14</v>
      </c>
      <c r="E10737" s="100">
        <f t="shared" si="949"/>
        <v>0</v>
      </c>
      <c r="G10737" s="108"/>
      <c r="H10737" s="109"/>
      <c r="I10737" s="109"/>
      <c r="J10737" s="109"/>
      <c r="K10737" s="105">
        <f>K10736+J10715</f>
        <v>0</v>
      </c>
      <c r="L10737" s="96"/>
    </row>
    <row r="10738" spans="1:12" hidden="1" outlineLevel="1" x14ac:dyDescent="0.25">
      <c r="A10738" s="98" t="str">
        <f t="shared" si="948"/>
        <v>0 75 14</v>
      </c>
      <c r="B10738" s="103">
        <f t="shared" si="952"/>
        <v>0</v>
      </c>
      <c r="C10738" s="99">
        <v>75</v>
      </c>
      <c r="D10738" s="99">
        <f t="shared" si="951"/>
        <v>14</v>
      </c>
      <c r="E10738" s="100">
        <f t="shared" si="949"/>
        <v>0</v>
      </c>
      <c r="G10738" s="108"/>
      <c r="H10738" s="109"/>
      <c r="I10738" s="109"/>
      <c r="J10738" s="109"/>
      <c r="K10738" s="105">
        <f>K10737+J10715</f>
        <v>0</v>
      </c>
      <c r="L10738" s="96"/>
    </row>
    <row r="10739" spans="1:12" hidden="1" outlineLevel="1" x14ac:dyDescent="0.25">
      <c r="A10739" s="98" t="str">
        <f t="shared" si="948"/>
        <v>0 76 14</v>
      </c>
      <c r="B10739" s="103">
        <f t="shared" si="952"/>
        <v>0</v>
      </c>
      <c r="C10739" s="99">
        <v>76</v>
      </c>
      <c r="D10739" s="99">
        <f t="shared" si="951"/>
        <v>14</v>
      </c>
      <c r="E10739" s="100">
        <f t="shared" si="949"/>
        <v>0</v>
      </c>
      <c r="G10739" s="108"/>
      <c r="H10739" s="109"/>
      <c r="I10739" s="109"/>
      <c r="J10739" s="109"/>
      <c r="K10739" s="105">
        <f>K10738+J10715</f>
        <v>0</v>
      </c>
      <c r="L10739" s="96"/>
    </row>
    <row r="10740" spans="1:12" hidden="1" outlineLevel="1" x14ac:dyDescent="0.25">
      <c r="A10740" s="98" t="str">
        <f t="shared" si="948"/>
        <v>0 77 14</v>
      </c>
      <c r="B10740" s="103">
        <f t="shared" si="952"/>
        <v>0</v>
      </c>
      <c r="C10740" s="99">
        <v>77</v>
      </c>
      <c r="D10740" s="99">
        <f t="shared" si="951"/>
        <v>14</v>
      </c>
      <c r="E10740" s="100">
        <f t="shared" si="949"/>
        <v>0</v>
      </c>
      <c r="G10740" s="108"/>
      <c r="H10740" s="109"/>
      <c r="I10740" s="109"/>
      <c r="J10740" s="109"/>
      <c r="K10740" s="105">
        <f>K10739+J10715</f>
        <v>0</v>
      </c>
      <c r="L10740" s="96"/>
    </row>
    <row r="10741" spans="1:12" hidden="1" outlineLevel="1" x14ac:dyDescent="0.25">
      <c r="A10741" s="98" t="str">
        <f t="shared" si="948"/>
        <v>0 78 14</v>
      </c>
      <c r="B10741" s="103">
        <f t="shared" si="952"/>
        <v>0</v>
      </c>
      <c r="C10741" s="99">
        <v>78</v>
      </c>
      <c r="D10741" s="99">
        <f t="shared" si="951"/>
        <v>14</v>
      </c>
      <c r="E10741" s="100">
        <f t="shared" si="949"/>
        <v>0</v>
      </c>
      <c r="G10741" s="108"/>
      <c r="H10741" s="109"/>
      <c r="I10741" s="109"/>
      <c r="J10741" s="109"/>
      <c r="K10741" s="105">
        <f>K10740+J10715</f>
        <v>0</v>
      </c>
      <c r="L10741" s="96"/>
    </row>
    <row r="10742" spans="1:12" hidden="1" outlineLevel="1" x14ac:dyDescent="0.25">
      <c r="A10742" s="98" t="str">
        <f t="shared" si="948"/>
        <v>0 79 14</v>
      </c>
      <c r="B10742" s="103">
        <f t="shared" si="952"/>
        <v>0</v>
      </c>
      <c r="C10742" s="99">
        <v>79</v>
      </c>
      <c r="D10742" s="99">
        <f t="shared" si="951"/>
        <v>14</v>
      </c>
      <c r="E10742" s="100">
        <f t="shared" si="949"/>
        <v>0</v>
      </c>
      <c r="G10742" s="108"/>
      <c r="H10742" s="109"/>
      <c r="I10742" s="109"/>
      <c r="J10742" s="109"/>
      <c r="K10742" s="105">
        <f>K10741+J10715</f>
        <v>0</v>
      </c>
      <c r="L10742" s="96"/>
    </row>
    <row r="10743" spans="1:12" hidden="1" outlineLevel="1" x14ac:dyDescent="0.25">
      <c r="A10743" s="98" t="str">
        <f t="shared" si="948"/>
        <v>0 80 14</v>
      </c>
      <c r="B10743" s="103">
        <f t="shared" si="952"/>
        <v>0</v>
      </c>
      <c r="C10743" s="99">
        <v>80</v>
      </c>
      <c r="D10743" s="99">
        <f t="shared" si="951"/>
        <v>14</v>
      </c>
      <c r="E10743" s="100">
        <f t="shared" si="949"/>
        <v>0</v>
      </c>
      <c r="G10743" s="108"/>
      <c r="H10743" s="109"/>
      <c r="I10743" s="109"/>
      <c r="J10743" s="109"/>
      <c r="K10743" s="105">
        <f>K10742+J10715</f>
        <v>0</v>
      </c>
      <c r="L10743" s="96"/>
    </row>
    <row r="10744" spans="1:12" hidden="1" outlineLevel="1" x14ac:dyDescent="0.25">
      <c r="A10744" s="98" t="str">
        <f t="shared" si="948"/>
        <v>0 81 14</v>
      </c>
      <c r="B10744" s="103">
        <f t="shared" si="952"/>
        <v>0</v>
      </c>
      <c r="C10744" s="99">
        <v>81</v>
      </c>
      <c r="D10744" s="99">
        <f t="shared" si="951"/>
        <v>14</v>
      </c>
      <c r="E10744" s="100">
        <f t="shared" si="949"/>
        <v>0</v>
      </c>
      <c r="G10744" s="108"/>
      <c r="H10744" s="109"/>
      <c r="I10744" s="109"/>
      <c r="J10744" s="109"/>
      <c r="K10744" s="105">
        <f>K10743+J10715</f>
        <v>0</v>
      </c>
      <c r="L10744" s="96"/>
    </row>
    <row r="10745" spans="1:12" hidden="1" outlineLevel="1" x14ac:dyDescent="0.25">
      <c r="A10745" s="98" t="str">
        <f t="shared" si="948"/>
        <v>0 82 14</v>
      </c>
      <c r="B10745" s="103">
        <f t="shared" si="952"/>
        <v>0</v>
      </c>
      <c r="C10745" s="99">
        <v>82</v>
      </c>
      <c r="D10745" s="99">
        <f t="shared" si="951"/>
        <v>14</v>
      </c>
      <c r="E10745" s="100">
        <f t="shared" si="949"/>
        <v>0</v>
      </c>
      <c r="G10745" s="108"/>
      <c r="H10745" s="109"/>
      <c r="I10745" s="109"/>
      <c r="J10745" s="109"/>
      <c r="K10745" s="105">
        <f>K10744+J10715</f>
        <v>0</v>
      </c>
      <c r="L10745" s="96"/>
    </row>
    <row r="10746" spans="1:12" hidden="1" outlineLevel="1" x14ac:dyDescent="0.25">
      <c r="A10746" s="98" t="str">
        <f t="shared" si="948"/>
        <v>0 83 14</v>
      </c>
      <c r="B10746" s="103">
        <f t="shared" si="952"/>
        <v>0</v>
      </c>
      <c r="C10746" s="99">
        <v>83</v>
      </c>
      <c r="D10746" s="99">
        <f t="shared" ref="D10746:D10763" si="953">D10745</f>
        <v>14</v>
      </c>
      <c r="E10746" s="100">
        <f t="shared" si="949"/>
        <v>0</v>
      </c>
      <c r="G10746" s="108"/>
      <c r="H10746" s="109"/>
      <c r="I10746" s="109"/>
      <c r="J10746" s="109"/>
      <c r="K10746" s="105">
        <f>K10745+J10715</f>
        <v>0</v>
      </c>
      <c r="L10746" s="96"/>
    </row>
    <row r="10747" spans="1:12" hidden="1" outlineLevel="1" x14ac:dyDescent="0.25">
      <c r="A10747" s="98" t="str">
        <f t="shared" si="948"/>
        <v>0 84 14</v>
      </c>
      <c r="B10747" s="103">
        <f t="shared" si="952"/>
        <v>0</v>
      </c>
      <c r="C10747" s="99">
        <v>84</v>
      </c>
      <c r="D10747" s="99">
        <f t="shared" si="953"/>
        <v>14</v>
      </c>
      <c r="E10747" s="100">
        <f t="shared" si="949"/>
        <v>0</v>
      </c>
      <c r="G10747" s="108"/>
      <c r="H10747" s="109"/>
      <c r="I10747" s="109"/>
      <c r="J10747" s="109"/>
      <c r="K10747" s="105">
        <f>K10746+J10715</f>
        <v>0</v>
      </c>
      <c r="L10747" s="96"/>
    </row>
    <row r="10748" spans="1:12" hidden="1" outlineLevel="1" x14ac:dyDescent="0.25">
      <c r="A10748" s="98" t="str">
        <f t="shared" si="948"/>
        <v>0 85 14</v>
      </c>
      <c r="B10748" s="103">
        <f t="shared" si="952"/>
        <v>0</v>
      </c>
      <c r="C10748" s="99">
        <v>85</v>
      </c>
      <c r="D10748" s="99">
        <f t="shared" si="953"/>
        <v>14</v>
      </c>
      <c r="E10748" s="100">
        <f t="shared" si="949"/>
        <v>0</v>
      </c>
      <c r="G10748" s="108"/>
      <c r="H10748" s="109"/>
      <c r="I10748" s="109"/>
      <c r="J10748" s="109"/>
      <c r="K10748" s="105">
        <f>K10747+J10715</f>
        <v>0</v>
      </c>
      <c r="L10748" s="96"/>
    </row>
    <row r="10749" spans="1:12" hidden="1" outlineLevel="1" x14ac:dyDescent="0.25">
      <c r="A10749" s="98" t="str">
        <f t="shared" si="948"/>
        <v>0 86 14</v>
      </c>
      <c r="B10749" s="103">
        <f t="shared" si="952"/>
        <v>0</v>
      </c>
      <c r="C10749" s="99">
        <v>86</v>
      </c>
      <c r="D10749" s="99">
        <f t="shared" si="953"/>
        <v>14</v>
      </c>
      <c r="E10749" s="100">
        <f t="shared" si="949"/>
        <v>0</v>
      </c>
      <c r="G10749" s="108"/>
      <c r="H10749" s="109"/>
      <c r="I10749" s="109"/>
      <c r="J10749" s="109"/>
      <c r="K10749" s="105">
        <f>K10748+J10715</f>
        <v>0</v>
      </c>
      <c r="L10749" s="96"/>
    </row>
    <row r="10750" spans="1:12" hidden="1" outlineLevel="1" x14ac:dyDescent="0.25">
      <c r="A10750" s="98" t="str">
        <f t="shared" si="948"/>
        <v>0 87 14</v>
      </c>
      <c r="B10750" s="103">
        <f t="shared" si="952"/>
        <v>0</v>
      </c>
      <c r="C10750" s="99">
        <v>87</v>
      </c>
      <c r="D10750" s="99">
        <f t="shared" si="953"/>
        <v>14</v>
      </c>
      <c r="E10750" s="100">
        <f t="shared" si="949"/>
        <v>0</v>
      </c>
      <c r="G10750" s="108"/>
      <c r="H10750" s="109"/>
      <c r="I10750" s="109"/>
      <c r="J10750" s="109"/>
      <c r="K10750" s="105">
        <f>K10749+J10715</f>
        <v>0</v>
      </c>
      <c r="L10750" s="96"/>
    </row>
    <row r="10751" spans="1:12" hidden="1" outlineLevel="1" x14ac:dyDescent="0.25">
      <c r="A10751" s="98" t="str">
        <f t="shared" si="948"/>
        <v>0 88 14</v>
      </c>
      <c r="B10751" s="103">
        <f t="shared" si="952"/>
        <v>0</v>
      </c>
      <c r="C10751" s="99">
        <v>88</v>
      </c>
      <c r="D10751" s="99">
        <f t="shared" si="953"/>
        <v>14</v>
      </c>
      <c r="E10751" s="100">
        <f t="shared" si="949"/>
        <v>0</v>
      </c>
      <c r="G10751" s="108"/>
      <c r="H10751" s="109"/>
      <c r="I10751" s="109"/>
      <c r="J10751" s="109"/>
      <c r="K10751" s="105">
        <f>K10750+J10715</f>
        <v>0</v>
      </c>
      <c r="L10751" s="96"/>
    </row>
    <row r="10752" spans="1:12" hidden="1" outlineLevel="1" x14ac:dyDescent="0.25">
      <c r="A10752" s="98" t="str">
        <f t="shared" si="948"/>
        <v>0 89 14</v>
      </c>
      <c r="B10752" s="103">
        <f t="shared" si="952"/>
        <v>0</v>
      </c>
      <c r="C10752" s="99">
        <v>89</v>
      </c>
      <c r="D10752" s="99">
        <f t="shared" si="953"/>
        <v>14</v>
      </c>
      <c r="E10752" s="100">
        <f t="shared" si="949"/>
        <v>0</v>
      </c>
      <c r="G10752" s="108"/>
      <c r="H10752" s="109"/>
      <c r="I10752" s="109"/>
      <c r="J10752" s="109"/>
      <c r="K10752" s="105">
        <f>K10751+J10715</f>
        <v>0</v>
      </c>
      <c r="L10752" s="96"/>
    </row>
    <row r="10753" spans="1:12" hidden="1" outlineLevel="1" x14ac:dyDescent="0.25">
      <c r="A10753" s="98" t="str">
        <f t="shared" si="948"/>
        <v>0 90 14</v>
      </c>
      <c r="B10753" s="103">
        <f t="shared" si="952"/>
        <v>0</v>
      </c>
      <c r="C10753" s="99">
        <v>90</v>
      </c>
      <c r="D10753" s="99">
        <f t="shared" si="953"/>
        <v>14</v>
      </c>
      <c r="E10753" s="100">
        <f t="shared" si="949"/>
        <v>0</v>
      </c>
      <c r="G10753" s="108"/>
      <c r="H10753" s="109"/>
      <c r="I10753" s="109"/>
      <c r="J10753" s="109"/>
      <c r="K10753" s="105">
        <f>K10752+J10715</f>
        <v>0</v>
      </c>
      <c r="L10753" s="96"/>
    </row>
    <row r="10754" spans="1:12" hidden="1" outlineLevel="1" x14ac:dyDescent="0.25">
      <c r="A10754" s="98" t="str">
        <f t="shared" si="948"/>
        <v>0 91 14</v>
      </c>
      <c r="B10754" s="103">
        <f t="shared" si="952"/>
        <v>0</v>
      </c>
      <c r="C10754" s="99">
        <v>91</v>
      </c>
      <c r="D10754" s="99">
        <f t="shared" si="953"/>
        <v>14</v>
      </c>
      <c r="E10754" s="100">
        <f t="shared" si="949"/>
        <v>0</v>
      </c>
      <c r="G10754" s="108"/>
      <c r="H10754" s="109"/>
      <c r="I10754" s="109"/>
      <c r="J10754" s="109"/>
      <c r="K10754" s="105">
        <f>K10753+J10715</f>
        <v>0</v>
      </c>
      <c r="L10754" s="96"/>
    </row>
    <row r="10755" spans="1:12" hidden="1" outlineLevel="1" x14ac:dyDescent="0.25">
      <c r="A10755" s="98" t="str">
        <f t="shared" ref="A10755:A10818" si="954">CONCATENATE(B10755," ",C10755," ",D10755)</f>
        <v>0 92 14</v>
      </c>
      <c r="B10755" s="103">
        <f t="shared" si="952"/>
        <v>0</v>
      </c>
      <c r="C10755" s="99">
        <v>92</v>
      </c>
      <c r="D10755" s="99">
        <f t="shared" si="953"/>
        <v>14</v>
      </c>
      <c r="E10755" s="100">
        <f t="shared" ref="E10755:E10818" si="955">K10755</f>
        <v>0</v>
      </c>
      <c r="G10755" s="108"/>
      <c r="H10755" s="109"/>
      <c r="I10755" s="109"/>
      <c r="J10755" s="109"/>
      <c r="K10755" s="105">
        <f>K10754+J10715</f>
        <v>0</v>
      </c>
      <c r="L10755" s="96"/>
    </row>
    <row r="10756" spans="1:12" hidden="1" outlineLevel="1" x14ac:dyDescent="0.25">
      <c r="A10756" s="98" t="str">
        <f t="shared" si="954"/>
        <v>0 93 14</v>
      </c>
      <c r="B10756" s="103">
        <f t="shared" si="952"/>
        <v>0</v>
      </c>
      <c r="C10756" s="99">
        <v>93</v>
      </c>
      <c r="D10756" s="99">
        <f t="shared" si="953"/>
        <v>14</v>
      </c>
      <c r="E10756" s="100">
        <f t="shared" si="955"/>
        <v>0</v>
      </c>
      <c r="G10756" s="108"/>
      <c r="H10756" s="109"/>
      <c r="I10756" s="109"/>
      <c r="J10756" s="109"/>
      <c r="K10756" s="105">
        <f>K10755+J10715</f>
        <v>0</v>
      </c>
      <c r="L10756" s="96"/>
    </row>
    <row r="10757" spans="1:12" hidden="1" outlineLevel="1" x14ac:dyDescent="0.25">
      <c r="A10757" s="98" t="str">
        <f t="shared" si="954"/>
        <v>0 94 14</v>
      </c>
      <c r="B10757" s="103">
        <f t="shared" si="952"/>
        <v>0</v>
      </c>
      <c r="C10757" s="99">
        <v>94</v>
      </c>
      <c r="D10757" s="99">
        <f t="shared" si="953"/>
        <v>14</v>
      </c>
      <c r="E10757" s="100">
        <f t="shared" si="955"/>
        <v>0</v>
      </c>
      <c r="G10757" s="108"/>
      <c r="H10757" s="109"/>
      <c r="I10757" s="109"/>
      <c r="J10757" s="109"/>
      <c r="K10757" s="105">
        <f>K10756+J10715</f>
        <v>0</v>
      </c>
      <c r="L10757" s="96"/>
    </row>
    <row r="10758" spans="1:12" hidden="1" outlineLevel="1" x14ac:dyDescent="0.25">
      <c r="A10758" s="98" t="str">
        <f t="shared" si="954"/>
        <v>0 95 14</v>
      </c>
      <c r="B10758" s="103">
        <f t="shared" si="952"/>
        <v>0</v>
      </c>
      <c r="C10758" s="99">
        <v>95</v>
      </c>
      <c r="D10758" s="99">
        <f t="shared" si="953"/>
        <v>14</v>
      </c>
      <c r="E10758" s="100">
        <f t="shared" si="955"/>
        <v>0</v>
      </c>
      <c r="G10758" s="108"/>
      <c r="H10758" s="109"/>
      <c r="I10758" s="109"/>
      <c r="J10758" s="109"/>
      <c r="K10758" s="105">
        <f>K10757+J10715</f>
        <v>0</v>
      </c>
      <c r="L10758" s="96"/>
    </row>
    <row r="10759" spans="1:12" hidden="1" outlineLevel="1" x14ac:dyDescent="0.25">
      <c r="A10759" s="98" t="str">
        <f t="shared" si="954"/>
        <v>0 96 14</v>
      </c>
      <c r="B10759" s="103">
        <f t="shared" si="952"/>
        <v>0</v>
      </c>
      <c r="C10759" s="99">
        <v>96</v>
      </c>
      <c r="D10759" s="99">
        <f t="shared" si="953"/>
        <v>14</v>
      </c>
      <c r="E10759" s="100">
        <f t="shared" si="955"/>
        <v>0</v>
      </c>
      <c r="G10759" s="108"/>
      <c r="H10759" s="109"/>
      <c r="I10759" s="109"/>
      <c r="J10759" s="109"/>
      <c r="K10759" s="105">
        <f>K10758+J10715</f>
        <v>0</v>
      </c>
      <c r="L10759" s="96"/>
    </row>
    <row r="10760" spans="1:12" hidden="1" outlineLevel="1" x14ac:dyDescent="0.25">
      <c r="A10760" s="98" t="str">
        <f t="shared" si="954"/>
        <v>0 97 14</v>
      </c>
      <c r="B10760" s="103">
        <f t="shared" si="952"/>
        <v>0</v>
      </c>
      <c r="C10760" s="99">
        <v>97</v>
      </c>
      <c r="D10760" s="99">
        <f t="shared" si="953"/>
        <v>14</v>
      </c>
      <c r="E10760" s="100">
        <f t="shared" si="955"/>
        <v>0</v>
      </c>
      <c r="G10760" s="108"/>
      <c r="H10760" s="109"/>
      <c r="I10760" s="109"/>
      <c r="J10760" s="109"/>
      <c r="K10760" s="105">
        <f>K10759+J10715</f>
        <v>0</v>
      </c>
      <c r="L10760" s="96"/>
    </row>
    <row r="10761" spans="1:12" hidden="1" outlineLevel="1" x14ac:dyDescent="0.25">
      <c r="A10761" s="98" t="str">
        <f t="shared" si="954"/>
        <v>0 98 14</v>
      </c>
      <c r="B10761" s="103">
        <f t="shared" si="952"/>
        <v>0</v>
      </c>
      <c r="C10761" s="99">
        <v>98</v>
      </c>
      <c r="D10761" s="99">
        <f t="shared" si="953"/>
        <v>14</v>
      </c>
      <c r="E10761" s="100">
        <f t="shared" si="955"/>
        <v>0</v>
      </c>
      <c r="G10761" s="108"/>
      <c r="H10761" s="109"/>
      <c r="I10761" s="109"/>
      <c r="J10761" s="109"/>
      <c r="K10761" s="105">
        <f>K10760+J10715</f>
        <v>0</v>
      </c>
      <c r="L10761" s="96"/>
    </row>
    <row r="10762" spans="1:12" hidden="1" outlineLevel="1" x14ac:dyDescent="0.25">
      <c r="A10762" s="98" t="str">
        <f t="shared" si="954"/>
        <v>0 99 14</v>
      </c>
      <c r="B10762" s="103">
        <f t="shared" si="952"/>
        <v>0</v>
      </c>
      <c r="C10762" s="99">
        <v>99</v>
      </c>
      <c r="D10762" s="99">
        <f t="shared" si="953"/>
        <v>14</v>
      </c>
      <c r="E10762" s="100">
        <f t="shared" si="955"/>
        <v>0</v>
      </c>
      <c r="G10762" s="108"/>
      <c r="H10762" s="109"/>
      <c r="I10762" s="109"/>
      <c r="J10762" s="109"/>
      <c r="K10762" s="105">
        <f>K10761+J10715</f>
        <v>0</v>
      </c>
      <c r="L10762" s="96"/>
    </row>
    <row r="10763" spans="1:12" hidden="1" outlineLevel="1" x14ac:dyDescent="0.25">
      <c r="A10763" s="110" t="str">
        <f t="shared" si="954"/>
        <v>0 100 14</v>
      </c>
      <c r="B10763" s="111">
        <f t="shared" si="952"/>
        <v>0</v>
      </c>
      <c r="C10763" s="112">
        <v>100</v>
      </c>
      <c r="D10763" s="112">
        <f t="shared" si="953"/>
        <v>14</v>
      </c>
      <c r="E10763" s="113">
        <f t="shared" si="955"/>
        <v>0</v>
      </c>
      <c r="G10763" s="114"/>
      <c r="H10763" s="115"/>
      <c r="I10763" s="115"/>
      <c r="J10763" s="115"/>
      <c r="K10763" s="116">
        <f>K10762+J10715</f>
        <v>0</v>
      </c>
      <c r="L10763" s="96"/>
    </row>
    <row r="10764" spans="1:12" hidden="1" outlineLevel="1" x14ac:dyDescent="0.25">
      <c r="A10764" s="98" t="str">
        <f t="shared" si="954"/>
        <v>0 50 13</v>
      </c>
      <c r="B10764" s="117">
        <f t="shared" si="952"/>
        <v>0</v>
      </c>
      <c r="C10764" s="99">
        <v>50</v>
      </c>
      <c r="D10764" s="99">
        <f>X10408</f>
        <v>13</v>
      </c>
      <c r="E10764" s="100">
        <f t="shared" si="955"/>
        <v>0</v>
      </c>
      <c r="G10764" s="99">
        <f>X10409</f>
        <v>0</v>
      </c>
      <c r="H10764" s="101"/>
      <c r="I10764" s="101"/>
      <c r="J10764" s="101"/>
      <c r="K10764" s="102">
        <f>G10764</f>
        <v>0</v>
      </c>
      <c r="L10764" s="96"/>
    </row>
    <row r="10765" spans="1:12" hidden="1" outlineLevel="1" x14ac:dyDescent="0.25">
      <c r="A10765" s="98" t="str">
        <f t="shared" si="954"/>
        <v>0 51 13</v>
      </c>
      <c r="B10765" s="103">
        <f t="shared" si="952"/>
        <v>0</v>
      </c>
      <c r="C10765" s="99">
        <v>51</v>
      </c>
      <c r="D10765" s="99">
        <f t="shared" ref="D10765:D10796" si="956">D10764</f>
        <v>13</v>
      </c>
      <c r="E10765" s="100">
        <f t="shared" si="955"/>
        <v>0</v>
      </c>
      <c r="G10765" s="104"/>
      <c r="H10765" s="59"/>
      <c r="I10765" s="59"/>
      <c r="J10765" s="59"/>
      <c r="K10765" s="105">
        <f>K10764+J10766</f>
        <v>0</v>
      </c>
      <c r="L10765" s="96"/>
    </row>
    <row r="10766" spans="1:12" hidden="1" outlineLevel="1" x14ac:dyDescent="0.25">
      <c r="A10766" s="98" t="str">
        <f t="shared" si="954"/>
        <v>0 52 13</v>
      </c>
      <c r="B10766" s="103">
        <f t="shared" si="952"/>
        <v>0</v>
      </c>
      <c r="C10766" s="99">
        <v>52</v>
      </c>
      <c r="D10766" s="99">
        <f t="shared" si="956"/>
        <v>13</v>
      </c>
      <c r="E10766" s="100">
        <f t="shared" si="955"/>
        <v>0</v>
      </c>
      <c r="G10766" s="99">
        <f>X10410</f>
        <v>0</v>
      </c>
      <c r="H10766" s="59">
        <v>50</v>
      </c>
      <c r="I10766" s="59">
        <f>G10766-G10764</f>
        <v>0</v>
      </c>
      <c r="J10766" s="59">
        <f>I10766/H10766</f>
        <v>0</v>
      </c>
      <c r="K10766" s="105">
        <f>K10765+J10766</f>
        <v>0</v>
      </c>
      <c r="L10766" s="96"/>
    </row>
    <row r="10767" spans="1:12" hidden="1" outlineLevel="1" x14ac:dyDescent="0.25">
      <c r="A10767" s="98" t="str">
        <f t="shared" si="954"/>
        <v>0 53 13</v>
      </c>
      <c r="B10767" s="103">
        <f t="shared" si="952"/>
        <v>0</v>
      </c>
      <c r="C10767" s="99">
        <v>53</v>
      </c>
      <c r="D10767" s="99">
        <f t="shared" si="956"/>
        <v>13</v>
      </c>
      <c r="E10767" s="100">
        <f t="shared" si="955"/>
        <v>0</v>
      </c>
      <c r="G10767" s="108"/>
      <c r="H10767" s="109"/>
      <c r="I10767" s="109"/>
      <c r="J10767" s="109"/>
      <c r="K10767" s="105">
        <f>K10766+J10766</f>
        <v>0</v>
      </c>
      <c r="L10767" s="96"/>
    </row>
    <row r="10768" spans="1:12" hidden="1" outlineLevel="1" x14ac:dyDescent="0.25">
      <c r="A10768" s="98" t="str">
        <f t="shared" si="954"/>
        <v>0 54 13</v>
      </c>
      <c r="B10768" s="103">
        <f t="shared" si="952"/>
        <v>0</v>
      </c>
      <c r="C10768" s="99">
        <v>54</v>
      </c>
      <c r="D10768" s="99">
        <f t="shared" si="956"/>
        <v>13</v>
      </c>
      <c r="E10768" s="100">
        <f t="shared" si="955"/>
        <v>0</v>
      </c>
      <c r="G10768" s="108"/>
      <c r="H10768" s="109"/>
      <c r="I10768" s="109"/>
      <c r="J10768" s="109"/>
      <c r="K10768" s="105">
        <f>K10767+J10766</f>
        <v>0</v>
      </c>
      <c r="L10768" s="96"/>
    </row>
    <row r="10769" spans="1:12" hidden="1" outlineLevel="1" x14ac:dyDescent="0.25">
      <c r="A10769" s="98" t="str">
        <f t="shared" si="954"/>
        <v>0 55 13</v>
      </c>
      <c r="B10769" s="103">
        <f t="shared" si="952"/>
        <v>0</v>
      </c>
      <c r="C10769" s="99">
        <v>55</v>
      </c>
      <c r="D10769" s="99">
        <f t="shared" si="956"/>
        <v>13</v>
      </c>
      <c r="E10769" s="100">
        <f t="shared" si="955"/>
        <v>0</v>
      </c>
      <c r="G10769" s="104"/>
      <c r="H10769" s="59"/>
      <c r="I10769" s="59"/>
      <c r="J10769" s="59"/>
      <c r="K10769" s="105">
        <f>K10768+J10766</f>
        <v>0</v>
      </c>
      <c r="L10769" s="96"/>
    </row>
    <row r="10770" spans="1:12" hidden="1" outlineLevel="1" x14ac:dyDescent="0.25">
      <c r="A10770" s="98" t="str">
        <f t="shared" si="954"/>
        <v>0 56 13</v>
      </c>
      <c r="B10770" s="103">
        <f t="shared" si="952"/>
        <v>0</v>
      </c>
      <c r="C10770" s="99">
        <v>56</v>
      </c>
      <c r="D10770" s="99">
        <f t="shared" si="956"/>
        <v>13</v>
      </c>
      <c r="E10770" s="100">
        <f t="shared" si="955"/>
        <v>0</v>
      </c>
      <c r="G10770" s="104"/>
      <c r="H10770" s="59"/>
      <c r="I10770" s="59"/>
      <c r="J10770" s="59"/>
      <c r="K10770" s="105">
        <f>K10769+J10766</f>
        <v>0</v>
      </c>
      <c r="L10770" s="96"/>
    </row>
    <row r="10771" spans="1:12" hidden="1" outlineLevel="1" x14ac:dyDescent="0.25">
      <c r="A10771" s="98" t="str">
        <f t="shared" si="954"/>
        <v>0 57 13</v>
      </c>
      <c r="B10771" s="103">
        <f t="shared" si="952"/>
        <v>0</v>
      </c>
      <c r="C10771" s="99">
        <v>57</v>
      </c>
      <c r="D10771" s="99">
        <f t="shared" si="956"/>
        <v>13</v>
      </c>
      <c r="E10771" s="100">
        <f t="shared" si="955"/>
        <v>0</v>
      </c>
      <c r="G10771" s="104"/>
      <c r="H10771" s="59"/>
      <c r="I10771" s="59"/>
      <c r="J10771" s="59"/>
      <c r="K10771" s="105">
        <f>K10770+J10766</f>
        <v>0</v>
      </c>
      <c r="L10771" s="96"/>
    </row>
    <row r="10772" spans="1:12" hidden="1" outlineLevel="1" x14ac:dyDescent="0.25">
      <c r="A10772" s="98" t="str">
        <f t="shared" si="954"/>
        <v>0 58 13</v>
      </c>
      <c r="B10772" s="103">
        <f t="shared" si="952"/>
        <v>0</v>
      </c>
      <c r="C10772" s="99">
        <v>58</v>
      </c>
      <c r="D10772" s="99">
        <f t="shared" si="956"/>
        <v>13</v>
      </c>
      <c r="E10772" s="100">
        <f t="shared" si="955"/>
        <v>0</v>
      </c>
      <c r="G10772" s="104"/>
      <c r="H10772" s="59"/>
      <c r="I10772" s="59"/>
      <c r="J10772" s="59"/>
      <c r="K10772" s="105">
        <f>K10771+J10766</f>
        <v>0</v>
      </c>
      <c r="L10772" s="96"/>
    </row>
    <row r="10773" spans="1:12" hidden="1" outlineLevel="1" x14ac:dyDescent="0.25">
      <c r="A10773" s="98" t="str">
        <f t="shared" si="954"/>
        <v>0 59 13</v>
      </c>
      <c r="B10773" s="103">
        <f t="shared" si="952"/>
        <v>0</v>
      </c>
      <c r="C10773" s="99">
        <v>59</v>
      </c>
      <c r="D10773" s="99">
        <f t="shared" si="956"/>
        <v>13</v>
      </c>
      <c r="E10773" s="100">
        <f t="shared" si="955"/>
        <v>0</v>
      </c>
      <c r="G10773" s="104"/>
      <c r="H10773" s="59"/>
      <c r="I10773" s="59"/>
      <c r="J10773" s="59"/>
      <c r="K10773" s="105">
        <f>K10772+J10766</f>
        <v>0</v>
      </c>
      <c r="L10773" s="96"/>
    </row>
    <row r="10774" spans="1:12" hidden="1" outlineLevel="1" x14ac:dyDescent="0.25">
      <c r="A10774" s="98" t="str">
        <f t="shared" si="954"/>
        <v>0 60 13</v>
      </c>
      <c r="B10774" s="103">
        <f t="shared" si="952"/>
        <v>0</v>
      </c>
      <c r="C10774" s="99">
        <v>60</v>
      </c>
      <c r="D10774" s="99">
        <f t="shared" si="956"/>
        <v>13</v>
      </c>
      <c r="E10774" s="100">
        <f t="shared" si="955"/>
        <v>0</v>
      </c>
      <c r="G10774" s="108"/>
      <c r="H10774" s="59"/>
      <c r="I10774" s="59"/>
      <c r="J10774" s="59"/>
      <c r="K10774" s="105">
        <f>K10773+J10766</f>
        <v>0</v>
      </c>
      <c r="L10774" s="96"/>
    </row>
    <row r="10775" spans="1:12" hidden="1" outlineLevel="1" x14ac:dyDescent="0.25">
      <c r="A10775" s="98" t="str">
        <f t="shared" si="954"/>
        <v>0 61 13</v>
      </c>
      <c r="B10775" s="103">
        <f t="shared" si="952"/>
        <v>0</v>
      </c>
      <c r="C10775" s="99">
        <v>61</v>
      </c>
      <c r="D10775" s="99">
        <f t="shared" si="956"/>
        <v>13</v>
      </c>
      <c r="E10775" s="100">
        <f t="shared" si="955"/>
        <v>0</v>
      </c>
      <c r="G10775" s="108"/>
      <c r="H10775" s="109"/>
      <c r="I10775" s="109"/>
      <c r="J10775" s="109"/>
      <c r="K10775" s="105">
        <f>K10774+J10766</f>
        <v>0</v>
      </c>
      <c r="L10775" s="96"/>
    </row>
    <row r="10776" spans="1:12" hidden="1" outlineLevel="1" x14ac:dyDescent="0.25">
      <c r="A10776" s="98" t="str">
        <f t="shared" si="954"/>
        <v>0 62 13</v>
      </c>
      <c r="B10776" s="103">
        <f t="shared" si="952"/>
        <v>0</v>
      </c>
      <c r="C10776" s="99">
        <v>62</v>
      </c>
      <c r="D10776" s="99">
        <f t="shared" si="956"/>
        <v>13</v>
      </c>
      <c r="E10776" s="100">
        <f t="shared" si="955"/>
        <v>0</v>
      </c>
      <c r="G10776" s="108"/>
      <c r="H10776" s="109"/>
      <c r="I10776" s="109"/>
      <c r="J10776" s="109"/>
      <c r="K10776" s="105">
        <f>K10775+J10766</f>
        <v>0</v>
      </c>
      <c r="L10776" s="96"/>
    </row>
    <row r="10777" spans="1:12" hidden="1" outlineLevel="1" x14ac:dyDescent="0.25">
      <c r="A10777" s="98" t="str">
        <f t="shared" si="954"/>
        <v>0 63 13</v>
      </c>
      <c r="B10777" s="103">
        <f t="shared" si="952"/>
        <v>0</v>
      </c>
      <c r="C10777" s="99">
        <v>63</v>
      </c>
      <c r="D10777" s="99">
        <f t="shared" si="956"/>
        <v>13</v>
      </c>
      <c r="E10777" s="100">
        <f t="shared" si="955"/>
        <v>0</v>
      </c>
      <c r="G10777" s="108"/>
      <c r="H10777" s="109"/>
      <c r="I10777" s="109"/>
      <c r="J10777" s="109"/>
      <c r="K10777" s="105">
        <f>K10776+J10766</f>
        <v>0</v>
      </c>
      <c r="L10777" s="96"/>
    </row>
    <row r="10778" spans="1:12" hidden="1" outlineLevel="1" x14ac:dyDescent="0.25">
      <c r="A10778" s="98" t="str">
        <f t="shared" si="954"/>
        <v>0 64 13</v>
      </c>
      <c r="B10778" s="103">
        <f t="shared" si="952"/>
        <v>0</v>
      </c>
      <c r="C10778" s="99">
        <v>64</v>
      </c>
      <c r="D10778" s="99">
        <f t="shared" si="956"/>
        <v>13</v>
      </c>
      <c r="E10778" s="100">
        <f t="shared" si="955"/>
        <v>0</v>
      </c>
      <c r="G10778" s="108"/>
      <c r="H10778" s="109"/>
      <c r="I10778" s="109"/>
      <c r="J10778" s="109"/>
      <c r="K10778" s="105">
        <f>K10777+J10766</f>
        <v>0</v>
      </c>
      <c r="L10778" s="96"/>
    </row>
    <row r="10779" spans="1:12" hidden="1" outlineLevel="1" x14ac:dyDescent="0.25">
      <c r="A10779" s="98" t="str">
        <f t="shared" si="954"/>
        <v>0 65 13</v>
      </c>
      <c r="B10779" s="103">
        <f t="shared" si="952"/>
        <v>0</v>
      </c>
      <c r="C10779" s="99">
        <v>65</v>
      </c>
      <c r="D10779" s="99">
        <f t="shared" si="956"/>
        <v>13</v>
      </c>
      <c r="E10779" s="100">
        <f t="shared" si="955"/>
        <v>0</v>
      </c>
      <c r="G10779" s="108"/>
      <c r="H10779" s="109"/>
      <c r="I10779" s="109"/>
      <c r="J10779" s="109"/>
      <c r="K10779" s="105">
        <f>K10778+J10766</f>
        <v>0</v>
      </c>
      <c r="L10779" s="96"/>
    </row>
    <row r="10780" spans="1:12" hidden="1" outlineLevel="1" x14ac:dyDescent="0.25">
      <c r="A10780" s="98" t="str">
        <f t="shared" si="954"/>
        <v>0 66 13</v>
      </c>
      <c r="B10780" s="103">
        <f t="shared" si="952"/>
        <v>0</v>
      </c>
      <c r="C10780" s="99">
        <v>66</v>
      </c>
      <c r="D10780" s="99">
        <f t="shared" si="956"/>
        <v>13</v>
      </c>
      <c r="E10780" s="100">
        <f t="shared" si="955"/>
        <v>0</v>
      </c>
      <c r="G10780" s="108"/>
      <c r="H10780" s="109"/>
      <c r="I10780" s="109"/>
      <c r="J10780" s="109"/>
      <c r="K10780" s="105">
        <f>K10779+J10766</f>
        <v>0</v>
      </c>
      <c r="L10780" s="96"/>
    </row>
    <row r="10781" spans="1:12" hidden="1" outlineLevel="1" x14ac:dyDescent="0.25">
      <c r="A10781" s="98" t="str">
        <f t="shared" si="954"/>
        <v>0 67 13</v>
      </c>
      <c r="B10781" s="103">
        <f t="shared" si="952"/>
        <v>0</v>
      </c>
      <c r="C10781" s="99">
        <v>67</v>
      </c>
      <c r="D10781" s="99">
        <f t="shared" si="956"/>
        <v>13</v>
      </c>
      <c r="E10781" s="100">
        <f t="shared" si="955"/>
        <v>0</v>
      </c>
      <c r="G10781" s="108"/>
      <c r="H10781" s="109"/>
      <c r="I10781" s="109"/>
      <c r="J10781" s="109"/>
      <c r="K10781" s="105">
        <f>K10780+J10766</f>
        <v>0</v>
      </c>
      <c r="L10781" s="96"/>
    </row>
    <row r="10782" spans="1:12" hidden="1" outlineLevel="1" x14ac:dyDescent="0.25">
      <c r="A10782" s="98" t="str">
        <f t="shared" si="954"/>
        <v>0 68 13</v>
      </c>
      <c r="B10782" s="103">
        <f t="shared" si="952"/>
        <v>0</v>
      </c>
      <c r="C10782" s="99">
        <v>68</v>
      </c>
      <c r="D10782" s="99">
        <f t="shared" si="956"/>
        <v>13</v>
      </c>
      <c r="E10782" s="100">
        <f t="shared" si="955"/>
        <v>0</v>
      </c>
      <c r="G10782" s="108"/>
      <c r="H10782" s="109"/>
      <c r="I10782" s="109"/>
      <c r="J10782" s="109"/>
      <c r="K10782" s="105">
        <f>K10781+J10766</f>
        <v>0</v>
      </c>
      <c r="L10782" s="96"/>
    </row>
    <row r="10783" spans="1:12" hidden="1" outlineLevel="1" x14ac:dyDescent="0.25">
      <c r="A10783" s="98" t="str">
        <f t="shared" si="954"/>
        <v>0 69 13</v>
      </c>
      <c r="B10783" s="103">
        <f t="shared" si="952"/>
        <v>0</v>
      </c>
      <c r="C10783" s="99">
        <v>69</v>
      </c>
      <c r="D10783" s="99">
        <f t="shared" si="956"/>
        <v>13</v>
      </c>
      <c r="E10783" s="100">
        <f t="shared" si="955"/>
        <v>0</v>
      </c>
      <c r="G10783" s="108"/>
      <c r="H10783" s="109"/>
      <c r="I10783" s="109"/>
      <c r="J10783" s="109"/>
      <c r="K10783" s="105">
        <f>K10782+J10766</f>
        <v>0</v>
      </c>
      <c r="L10783" s="96"/>
    </row>
    <row r="10784" spans="1:12" hidden="1" outlineLevel="1" x14ac:dyDescent="0.25">
      <c r="A10784" s="98" t="str">
        <f t="shared" si="954"/>
        <v>0 70 13</v>
      </c>
      <c r="B10784" s="103">
        <f t="shared" si="952"/>
        <v>0</v>
      </c>
      <c r="C10784" s="99">
        <v>70</v>
      </c>
      <c r="D10784" s="99">
        <f t="shared" si="956"/>
        <v>13</v>
      </c>
      <c r="E10784" s="100">
        <f t="shared" si="955"/>
        <v>0</v>
      </c>
      <c r="G10784" s="108"/>
      <c r="H10784" s="109"/>
      <c r="I10784" s="109"/>
      <c r="J10784" s="109"/>
      <c r="K10784" s="105">
        <f>K10783+J10766</f>
        <v>0</v>
      </c>
      <c r="L10784" s="96"/>
    </row>
    <row r="10785" spans="1:12" hidden="1" outlineLevel="1" x14ac:dyDescent="0.25">
      <c r="A10785" s="98" t="str">
        <f t="shared" si="954"/>
        <v>0 71 13</v>
      </c>
      <c r="B10785" s="103">
        <f t="shared" si="952"/>
        <v>0</v>
      </c>
      <c r="C10785" s="99">
        <v>71</v>
      </c>
      <c r="D10785" s="99">
        <f t="shared" si="956"/>
        <v>13</v>
      </c>
      <c r="E10785" s="100">
        <f t="shared" si="955"/>
        <v>0</v>
      </c>
      <c r="G10785" s="108"/>
      <c r="H10785" s="109"/>
      <c r="I10785" s="109"/>
      <c r="J10785" s="109"/>
      <c r="K10785" s="105">
        <f>K10784+J10766</f>
        <v>0</v>
      </c>
      <c r="L10785" s="96"/>
    </row>
    <row r="10786" spans="1:12" hidden="1" outlineLevel="1" x14ac:dyDescent="0.25">
      <c r="A10786" s="98" t="str">
        <f t="shared" si="954"/>
        <v>0 72 13</v>
      </c>
      <c r="B10786" s="103">
        <f t="shared" si="952"/>
        <v>0</v>
      </c>
      <c r="C10786" s="99">
        <v>72</v>
      </c>
      <c r="D10786" s="99">
        <f t="shared" si="956"/>
        <v>13</v>
      </c>
      <c r="E10786" s="100">
        <f t="shared" si="955"/>
        <v>0</v>
      </c>
      <c r="G10786" s="108"/>
      <c r="H10786" s="109"/>
      <c r="I10786" s="109"/>
      <c r="J10786" s="109"/>
      <c r="K10786" s="105">
        <f>K10785+J10766</f>
        <v>0</v>
      </c>
      <c r="L10786" s="96"/>
    </row>
    <row r="10787" spans="1:12" hidden="1" outlineLevel="1" x14ac:dyDescent="0.25">
      <c r="A10787" s="98" t="str">
        <f t="shared" si="954"/>
        <v>0 73 13</v>
      </c>
      <c r="B10787" s="103">
        <f t="shared" si="952"/>
        <v>0</v>
      </c>
      <c r="C10787" s="99">
        <v>73</v>
      </c>
      <c r="D10787" s="99">
        <f t="shared" si="956"/>
        <v>13</v>
      </c>
      <c r="E10787" s="100">
        <f t="shared" si="955"/>
        <v>0</v>
      </c>
      <c r="G10787" s="108"/>
      <c r="H10787" s="109"/>
      <c r="I10787" s="109"/>
      <c r="J10787" s="109"/>
      <c r="K10787" s="105">
        <f>K10786+J10766</f>
        <v>0</v>
      </c>
      <c r="L10787" s="96"/>
    </row>
    <row r="10788" spans="1:12" hidden="1" outlineLevel="1" x14ac:dyDescent="0.25">
      <c r="A10788" s="98" t="str">
        <f t="shared" si="954"/>
        <v>0 74 13</v>
      </c>
      <c r="B10788" s="103">
        <f t="shared" si="952"/>
        <v>0</v>
      </c>
      <c r="C10788" s="99">
        <v>74</v>
      </c>
      <c r="D10788" s="99">
        <f t="shared" si="956"/>
        <v>13</v>
      </c>
      <c r="E10788" s="100">
        <f t="shared" si="955"/>
        <v>0</v>
      </c>
      <c r="G10788" s="108"/>
      <c r="H10788" s="109"/>
      <c r="I10788" s="109"/>
      <c r="J10788" s="109"/>
      <c r="K10788" s="105">
        <f>K10787+J10766</f>
        <v>0</v>
      </c>
      <c r="L10788" s="96"/>
    </row>
    <row r="10789" spans="1:12" hidden="1" outlineLevel="1" x14ac:dyDescent="0.25">
      <c r="A10789" s="98" t="str">
        <f t="shared" si="954"/>
        <v>0 75 13</v>
      </c>
      <c r="B10789" s="103">
        <f t="shared" si="952"/>
        <v>0</v>
      </c>
      <c r="C10789" s="99">
        <v>75</v>
      </c>
      <c r="D10789" s="99">
        <f t="shared" si="956"/>
        <v>13</v>
      </c>
      <c r="E10789" s="100">
        <f t="shared" si="955"/>
        <v>0</v>
      </c>
      <c r="G10789" s="108"/>
      <c r="H10789" s="109"/>
      <c r="I10789" s="109"/>
      <c r="J10789" s="109"/>
      <c r="K10789" s="105">
        <f>K10788+J10766</f>
        <v>0</v>
      </c>
      <c r="L10789" s="96"/>
    </row>
    <row r="10790" spans="1:12" hidden="1" outlineLevel="1" x14ac:dyDescent="0.25">
      <c r="A10790" s="98" t="str">
        <f t="shared" si="954"/>
        <v>0 76 13</v>
      </c>
      <c r="B10790" s="103">
        <f t="shared" si="952"/>
        <v>0</v>
      </c>
      <c r="C10790" s="99">
        <v>76</v>
      </c>
      <c r="D10790" s="99">
        <f t="shared" si="956"/>
        <v>13</v>
      </c>
      <c r="E10790" s="100">
        <f t="shared" si="955"/>
        <v>0</v>
      </c>
      <c r="G10790" s="108"/>
      <c r="H10790" s="109"/>
      <c r="I10790" s="109"/>
      <c r="J10790" s="109"/>
      <c r="K10790" s="105">
        <f>K10789+J10766</f>
        <v>0</v>
      </c>
      <c r="L10790" s="96"/>
    </row>
    <row r="10791" spans="1:12" hidden="1" outlineLevel="1" x14ac:dyDescent="0.25">
      <c r="A10791" s="98" t="str">
        <f t="shared" si="954"/>
        <v>0 77 13</v>
      </c>
      <c r="B10791" s="103">
        <f t="shared" si="952"/>
        <v>0</v>
      </c>
      <c r="C10791" s="99">
        <v>77</v>
      </c>
      <c r="D10791" s="99">
        <f t="shared" si="956"/>
        <v>13</v>
      </c>
      <c r="E10791" s="100">
        <f t="shared" si="955"/>
        <v>0</v>
      </c>
      <c r="G10791" s="108"/>
      <c r="H10791" s="109"/>
      <c r="I10791" s="109"/>
      <c r="J10791" s="109"/>
      <c r="K10791" s="105">
        <f>K10790+J10766</f>
        <v>0</v>
      </c>
      <c r="L10791" s="96"/>
    </row>
    <row r="10792" spans="1:12" hidden="1" outlineLevel="1" x14ac:dyDescent="0.25">
      <c r="A10792" s="98" t="str">
        <f t="shared" si="954"/>
        <v>0 78 13</v>
      </c>
      <c r="B10792" s="103">
        <f t="shared" ref="B10792:B10855" si="957">B10791</f>
        <v>0</v>
      </c>
      <c r="C10792" s="99">
        <v>78</v>
      </c>
      <c r="D10792" s="99">
        <f t="shared" si="956"/>
        <v>13</v>
      </c>
      <c r="E10792" s="100">
        <f t="shared" si="955"/>
        <v>0</v>
      </c>
      <c r="G10792" s="108"/>
      <c r="H10792" s="109"/>
      <c r="I10792" s="109"/>
      <c r="J10792" s="109"/>
      <c r="K10792" s="105">
        <f>K10791+J10766</f>
        <v>0</v>
      </c>
      <c r="L10792" s="96"/>
    </row>
    <row r="10793" spans="1:12" hidden="1" outlineLevel="1" x14ac:dyDescent="0.25">
      <c r="A10793" s="98" t="str">
        <f t="shared" si="954"/>
        <v>0 79 13</v>
      </c>
      <c r="B10793" s="103">
        <f t="shared" si="957"/>
        <v>0</v>
      </c>
      <c r="C10793" s="99">
        <v>79</v>
      </c>
      <c r="D10793" s="99">
        <f t="shared" si="956"/>
        <v>13</v>
      </c>
      <c r="E10793" s="100">
        <f t="shared" si="955"/>
        <v>0</v>
      </c>
      <c r="G10793" s="108"/>
      <c r="H10793" s="109"/>
      <c r="I10793" s="109"/>
      <c r="J10793" s="109"/>
      <c r="K10793" s="105">
        <f>K10792+J10766</f>
        <v>0</v>
      </c>
      <c r="L10793" s="96"/>
    </row>
    <row r="10794" spans="1:12" hidden="1" outlineLevel="1" x14ac:dyDescent="0.25">
      <c r="A10794" s="98" t="str">
        <f t="shared" si="954"/>
        <v>0 80 13</v>
      </c>
      <c r="B10794" s="103">
        <f t="shared" si="957"/>
        <v>0</v>
      </c>
      <c r="C10794" s="99">
        <v>80</v>
      </c>
      <c r="D10794" s="99">
        <f t="shared" si="956"/>
        <v>13</v>
      </c>
      <c r="E10794" s="100">
        <f t="shared" si="955"/>
        <v>0</v>
      </c>
      <c r="G10794" s="108"/>
      <c r="H10794" s="109"/>
      <c r="I10794" s="109"/>
      <c r="J10794" s="109"/>
      <c r="K10794" s="105">
        <f>K10793+J10766</f>
        <v>0</v>
      </c>
      <c r="L10794" s="96"/>
    </row>
    <row r="10795" spans="1:12" hidden="1" outlineLevel="1" x14ac:dyDescent="0.25">
      <c r="A10795" s="98" t="str">
        <f t="shared" si="954"/>
        <v>0 81 13</v>
      </c>
      <c r="B10795" s="103">
        <f t="shared" si="957"/>
        <v>0</v>
      </c>
      <c r="C10795" s="99">
        <v>81</v>
      </c>
      <c r="D10795" s="99">
        <f t="shared" si="956"/>
        <v>13</v>
      </c>
      <c r="E10795" s="100">
        <f t="shared" si="955"/>
        <v>0</v>
      </c>
      <c r="G10795" s="108"/>
      <c r="H10795" s="109"/>
      <c r="I10795" s="109"/>
      <c r="J10795" s="109"/>
      <c r="K10795" s="105">
        <f>K10794+J10766</f>
        <v>0</v>
      </c>
      <c r="L10795" s="96"/>
    </row>
    <row r="10796" spans="1:12" hidden="1" outlineLevel="1" x14ac:dyDescent="0.25">
      <c r="A10796" s="98" t="str">
        <f t="shared" si="954"/>
        <v>0 82 13</v>
      </c>
      <c r="B10796" s="103">
        <f t="shared" si="957"/>
        <v>0</v>
      </c>
      <c r="C10796" s="99">
        <v>82</v>
      </c>
      <c r="D10796" s="99">
        <f t="shared" si="956"/>
        <v>13</v>
      </c>
      <c r="E10796" s="100">
        <f t="shared" si="955"/>
        <v>0</v>
      </c>
      <c r="G10796" s="108"/>
      <c r="H10796" s="109"/>
      <c r="I10796" s="109"/>
      <c r="J10796" s="109"/>
      <c r="K10796" s="105">
        <f>K10795+J10766</f>
        <v>0</v>
      </c>
      <c r="L10796" s="96"/>
    </row>
    <row r="10797" spans="1:12" hidden="1" outlineLevel="1" x14ac:dyDescent="0.25">
      <c r="A10797" s="98" t="str">
        <f t="shared" si="954"/>
        <v>0 83 13</v>
      </c>
      <c r="B10797" s="103">
        <f t="shared" si="957"/>
        <v>0</v>
      </c>
      <c r="C10797" s="99">
        <v>83</v>
      </c>
      <c r="D10797" s="99">
        <f t="shared" ref="D10797:D10814" si="958">D10796</f>
        <v>13</v>
      </c>
      <c r="E10797" s="100">
        <f t="shared" si="955"/>
        <v>0</v>
      </c>
      <c r="G10797" s="108"/>
      <c r="H10797" s="109"/>
      <c r="I10797" s="109"/>
      <c r="J10797" s="109"/>
      <c r="K10797" s="105">
        <f>K10796+J10766</f>
        <v>0</v>
      </c>
      <c r="L10797" s="96"/>
    </row>
    <row r="10798" spans="1:12" hidden="1" outlineLevel="1" x14ac:dyDescent="0.25">
      <c r="A10798" s="98" t="str">
        <f t="shared" si="954"/>
        <v>0 84 13</v>
      </c>
      <c r="B10798" s="103">
        <f t="shared" si="957"/>
        <v>0</v>
      </c>
      <c r="C10798" s="99">
        <v>84</v>
      </c>
      <c r="D10798" s="99">
        <f t="shared" si="958"/>
        <v>13</v>
      </c>
      <c r="E10798" s="100">
        <f t="shared" si="955"/>
        <v>0</v>
      </c>
      <c r="G10798" s="108"/>
      <c r="H10798" s="109"/>
      <c r="I10798" s="109"/>
      <c r="J10798" s="109"/>
      <c r="K10798" s="105">
        <f>K10797+J10766</f>
        <v>0</v>
      </c>
      <c r="L10798" s="96"/>
    </row>
    <row r="10799" spans="1:12" hidden="1" outlineLevel="1" x14ac:dyDescent="0.25">
      <c r="A10799" s="98" t="str">
        <f t="shared" si="954"/>
        <v>0 85 13</v>
      </c>
      <c r="B10799" s="103">
        <f t="shared" si="957"/>
        <v>0</v>
      </c>
      <c r="C10799" s="99">
        <v>85</v>
      </c>
      <c r="D10799" s="99">
        <f t="shared" si="958"/>
        <v>13</v>
      </c>
      <c r="E10799" s="100">
        <f t="shared" si="955"/>
        <v>0</v>
      </c>
      <c r="G10799" s="108"/>
      <c r="H10799" s="109"/>
      <c r="I10799" s="109"/>
      <c r="J10799" s="109"/>
      <c r="K10799" s="105">
        <f>K10798+J10766</f>
        <v>0</v>
      </c>
      <c r="L10799" s="96"/>
    </row>
    <row r="10800" spans="1:12" hidden="1" outlineLevel="1" x14ac:dyDescent="0.25">
      <c r="A10800" s="98" t="str">
        <f t="shared" si="954"/>
        <v>0 86 13</v>
      </c>
      <c r="B10800" s="103">
        <f t="shared" si="957"/>
        <v>0</v>
      </c>
      <c r="C10800" s="99">
        <v>86</v>
      </c>
      <c r="D10800" s="99">
        <f t="shared" si="958"/>
        <v>13</v>
      </c>
      <c r="E10800" s="100">
        <f t="shared" si="955"/>
        <v>0</v>
      </c>
      <c r="G10800" s="108"/>
      <c r="H10800" s="109"/>
      <c r="I10800" s="109"/>
      <c r="J10800" s="109"/>
      <c r="K10800" s="105">
        <f>K10799+J10766</f>
        <v>0</v>
      </c>
      <c r="L10800" s="96"/>
    </row>
    <row r="10801" spans="1:12" hidden="1" outlineLevel="1" x14ac:dyDescent="0.25">
      <c r="A10801" s="98" t="str">
        <f t="shared" si="954"/>
        <v>0 87 13</v>
      </c>
      <c r="B10801" s="103">
        <f t="shared" si="957"/>
        <v>0</v>
      </c>
      <c r="C10801" s="99">
        <v>87</v>
      </c>
      <c r="D10801" s="99">
        <f t="shared" si="958"/>
        <v>13</v>
      </c>
      <c r="E10801" s="100">
        <f t="shared" si="955"/>
        <v>0</v>
      </c>
      <c r="G10801" s="108"/>
      <c r="H10801" s="109"/>
      <c r="I10801" s="109"/>
      <c r="J10801" s="109"/>
      <c r="K10801" s="105">
        <f>K10800+J10766</f>
        <v>0</v>
      </c>
      <c r="L10801" s="96"/>
    </row>
    <row r="10802" spans="1:12" hidden="1" outlineLevel="1" x14ac:dyDescent="0.25">
      <c r="A10802" s="98" t="str">
        <f t="shared" si="954"/>
        <v>0 88 13</v>
      </c>
      <c r="B10802" s="103">
        <f t="shared" si="957"/>
        <v>0</v>
      </c>
      <c r="C10802" s="99">
        <v>88</v>
      </c>
      <c r="D10802" s="99">
        <f t="shared" si="958"/>
        <v>13</v>
      </c>
      <c r="E10802" s="100">
        <f t="shared" si="955"/>
        <v>0</v>
      </c>
      <c r="G10802" s="108"/>
      <c r="H10802" s="109"/>
      <c r="I10802" s="109"/>
      <c r="J10802" s="109"/>
      <c r="K10802" s="105">
        <f>K10801+J10766</f>
        <v>0</v>
      </c>
      <c r="L10802" s="96"/>
    </row>
    <row r="10803" spans="1:12" hidden="1" outlineLevel="1" x14ac:dyDescent="0.25">
      <c r="A10803" s="98" t="str">
        <f t="shared" si="954"/>
        <v>0 89 13</v>
      </c>
      <c r="B10803" s="103">
        <f t="shared" si="957"/>
        <v>0</v>
      </c>
      <c r="C10803" s="99">
        <v>89</v>
      </c>
      <c r="D10803" s="99">
        <f t="shared" si="958"/>
        <v>13</v>
      </c>
      <c r="E10803" s="100">
        <f t="shared" si="955"/>
        <v>0</v>
      </c>
      <c r="G10803" s="108"/>
      <c r="H10803" s="109"/>
      <c r="I10803" s="109"/>
      <c r="J10803" s="109"/>
      <c r="K10803" s="105">
        <f>K10802+J10766</f>
        <v>0</v>
      </c>
      <c r="L10803" s="96"/>
    </row>
    <row r="10804" spans="1:12" hidden="1" outlineLevel="1" x14ac:dyDescent="0.25">
      <c r="A10804" s="98" t="str">
        <f t="shared" si="954"/>
        <v>0 90 13</v>
      </c>
      <c r="B10804" s="103">
        <f t="shared" si="957"/>
        <v>0</v>
      </c>
      <c r="C10804" s="99">
        <v>90</v>
      </c>
      <c r="D10804" s="99">
        <f t="shared" si="958"/>
        <v>13</v>
      </c>
      <c r="E10804" s="100">
        <f t="shared" si="955"/>
        <v>0</v>
      </c>
      <c r="G10804" s="108"/>
      <c r="H10804" s="109"/>
      <c r="I10804" s="109"/>
      <c r="J10804" s="109"/>
      <c r="K10804" s="105">
        <f>K10803+J10766</f>
        <v>0</v>
      </c>
      <c r="L10804" s="96"/>
    </row>
    <row r="10805" spans="1:12" hidden="1" outlineLevel="1" x14ac:dyDescent="0.25">
      <c r="A10805" s="98" t="str">
        <f t="shared" si="954"/>
        <v>0 91 13</v>
      </c>
      <c r="B10805" s="103">
        <f t="shared" si="957"/>
        <v>0</v>
      </c>
      <c r="C10805" s="99">
        <v>91</v>
      </c>
      <c r="D10805" s="99">
        <f t="shared" si="958"/>
        <v>13</v>
      </c>
      <c r="E10805" s="100">
        <f t="shared" si="955"/>
        <v>0</v>
      </c>
      <c r="G10805" s="108"/>
      <c r="H10805" s="109"/>
      <c r="I10805" s="109"/>
      <c r="J10805" s="109"/>
      <c r="K10805" s="105">
        <f>K10804+J10766</f>
        <v>0</v>
      </c>
      <c r="L10805" s="96"/>
    </row>
    <row r="10806" spans="1:12" hidden="1" outlineLevel="1" x14ac:dyDescent="0.25">
      <c r="A10806" s="98" t="str">
        <f t="shared" si="954"/>
        <v>0 92 13</v>
      </c>
      <c r="B10806" s="103">
        <f t="shared" si="957"/>
        <v>0</v>
      </c>
      <c r="C10806" s="99">
        <v>92</v>
      </c>
      <c r="D10806" s="99">
        <f t="shared" si="958"/>
        <v>13</v>
      </c>
      <c r="E10806" s="100">
        <f t="shared" si="955"/>
        <v>0</v>
      </c>
      <c r="G10806" s="108"/>
      <c r="H10806" s="109"/>
      <c r="I10806" s="109"/>
      <c r="J10806" s="109"/>
      <c r="K10806" s="105">
        <f>K10805+J10766</f>
        <v>0</v>
      </c>
      <c r="L10806" s="96"/>
    </row>
    <row r="10807" spans="1:12" hidden="1" outlineLevel="1" x14ac:dyDescent="0.25">
      <c r="A10807" s="98" t="str">
        <f t="shared" si="954"/>
        <v>0 93 13</v>
      </c>
      <c r="B10807" s="103">
        <f t="shared" si="957"/>
        <v>0</v>
      </c>
      <c r="C10807" s="99">
        <v>93</v>
      </c>
      <c r="D10807" s="99">
        <f t="shared" si="958"/>
        <v>13</v>
      </c>
      <c r="E10807" s="100">
        <f t="shared" si="955"/>
        <v>0</v>
      </c>
      <c r="G10807" s="108"/>
      <c r="H10807" s="109"/>
      <c r="I10807" s="109"/>
      <c r="J10807" s="109"/>
      <c r="K10807" s="105">
        <f>K10806+J10766</f>
        <v>0</v>
      </c>
      <c r="L10807" s="96"/>
    </row>
    <row r="10808" spans="1:12" hidden="1" outlineLevel="1" x14ac:dyDescent="0.25">
      <c r="A10808" s="98" t="str">
        <f t="shared" si="954"/>
        <v>0 94 13</v>
      </c>
      <c r="B10808" s="103">
        <f t="shared" si="957"/>
        <v>0</v>
      </c>
      <c r="C10808" s="99">
        <v>94</v>
      </c>
      <c r="D10808" s="99">
        <f t="shared" si="958"/>
        <v>13</v>
      </c>
      <c r="E10808" s="100">
        <f t="shared" si="955"/>
        <v>0</v>
      </c>
      <c r="G10808" s="108"/>
      <c r="H10808" s="109"/>
      <c r="I10808" s="109"/>
      <c r="J10808" s="109"/>
      <c r="K10808" s="105">
        <f>K10807+J10766</f>
        <v>0</v>
      </c>
      <c r="L10808" s="96"/>
    </row>
    <row r="10809" spans="1:12" hidden="1" outlineLevel="1" x14ac:dyDescent="0.25">
      <c r="A10809" s="98" t="str">
        <f t="shared" si="954"/>
        <v>0 95 13</v>
      </c>
      <c r="B10809" s="103">
        <f t="shared" si="957"/>
        <v>0</v>
      </c>
      <c r="C10809" s="99">
        <v>95</v>
      </c>
      <c r="D10809" s="99">
        <f t="shared" si="958"/>
        <v>13</v>
      </c>
      <c r="E10809" s="100">
        <f t="shared" si="955"/>
        <v>0</v>
      </c>
      <c r="G10809" s="108"/>
      <c r="H10809" s="109"/>
      <c r="I10809" s="109"/>
      <c r="J10809" s="109"/>
      <c r="K10809" s="105">
        <f>K10808+J10766</f>
        <v>0</v>
      </c>
      <c r="L10809" s="96"/>
    </row>
    <row r="10810" spans="1:12" hidden="1" outlineLevel="1" x14ac:dyDescent="0.25">
      <c r="A10810" s="98" t="str">
        <f t="shared" si="954"/>
        <v>0 96 13</v>
      </c>
      <c r="B10810" s="103">
        <f t="shared" si="957"/>
        <v>0</v>
      </c>
      <c r="C10810" s="99">
        <v>96</v>
      </c>
      <c r="D10810" s="99">
        <f t="shared" si="958"/>
        <v>13</v>
      </c>
      <c r="E10810" s="100">
        <f t="shared" si="955"/>
        <v>0</v>
      </c>
      <c r="G10810" s="108"/>
      <c r="H10810" s="109"/>
      <c r="I10810" s="109"/>
      <c r="J10810" s="109"/>
      <c r="K10810" s="105">
        <f>K10809+J10766</f>
        <v>0</v>
      </c>
      <c r="L10810" s="96"/>
    </row>
    <row r="10811" spans="1:12" hidden="1" outlineLevel="1" x14ac:dyDescent="0.25">
      <c r="A10811" s="98" t="str">
        <f t="shared" si="954"/>
        <v>0 97 13</v>
      </c>
      <c r="B10811" s="103">
        <f t="shared" si="957"/>
        <v>0</v>
      </c>
      <c r="C10811" s="99">
        <v>97</v>
      </c>
      <c r="D10811" s="99">
        <f t="shared" si="958"/>
        <v>13</v>
      </c>
      <c r="E10811" s="100">
        <f t="shared" si="955"/>
        <v>0</v>
      </c>
      <c r="G10811" s="108"/>
      <c r="H10811" s="109"/>
      <c r="I10811" s="109"/>
      <c r="J10811" s="109"/>
      <c r="K10811" s="105">
        <f>K10810+J10766</f>
        <v>0</v>
      </c>
      <c r="L10811" s="96"/>
    </row>
    <row r="10812" spans="1:12" hidden="1" outlineLevel="1" x14ac:dyDescent="0.25">
      <c r="A10812" s="98" t="str">
        <f t="shared" si="954"/>
        <v>0 98 13</v>
      </c>
      <c r="B10812" s="103">
        <f t="shared" si="957"/>
        <v>0</v>
      </c>
      <c r="C10812" s="99">
        <v>98</v>
      </c>
      <c r="D10812" s="99">
        <f t="shared" si="958"/>
        <v>13</v>
      </c>
      <c r="E10812" s="100">
        <f t="shared" si="955"/>
        <v>0</v>
      </c>
      <c r="G10812" s="108"/>
      <c r="H10812" s="109"/>
      <c r="I10812" s="109"/>
      <c r="J10812" s="109"/>
      <c r="K10812" s="105">
        <f>K10811+J10766</f>
        <v>0</v>
      </c>
      <c r="L10812" s="96"/>
    </row>
    <row r="10813" spans="1:12" hidden="1" outlineLevel="1" x14ac:dyDescent="0.25">
      <c r="A10813" s="98" t="str">
        <f t="shared" si="954"/>
        <v>0 99 13</v>
      </c>
      <c r="B10813" s="103">
        <f t="shared" si="957"/>
        <v>0</v>
      </c>
      <c r="C10813" s="99">
        <v>99</v>
      </c>
      <c r="D10813" s="99">
        <f t="shared" si="958"/>
        <v>13</v>
      </c>
      <c r="E10813" s="100">
        <f t="shared" si="955"/>
        <v>0</v>
      </c>
      <c r="G10813" s="108"/>
      <c r="H10813" s="109"/>
      <c r="I10813" s="109"/>
      <c r="J10813" s="109"/>
      <c r="K10813" s="105">
        <f>K10812+J10766</f>
        <v>0</v>
      </c>
      <c r="L10813" s="96"/>
    </row>
    <row r="10814" spans="1:12" hidden="1" outlineLevel="1" x14ac:dyDescent="0.25">
      <c r="A10814" s="110" t="str">
        <f t="shared" si="954"/>
        <v>0 100 13</v>
      </c>
      <c r="B10814" s="111">
        <f t="shared" si="957"/>
        <v>0</v>
      </c>
      <c r="C10814" s="112">
        <v>100</v>
      </c>
      <c r="D10814" s="112">
        <f t="shared" si="958"/>
        <v>13</v>
      </c>
      <c r="E10814" s="113">
        <f t="shared" si="955"/>
        <v>0</v>
      </c>
      <c r="G10814" s="114"/>
      <c r="H10814" s="115"/>
      <c r="I10814" s="115"/>
      <c r="J10814" s="115"/>
      <c r="K10814" s="116">
        <f>K10813+J10766</f>
        <v>0</v>
      </c>
      <c r="L10814" s="96"/>
    </row>
    <row r="10815" spans="1:12" hidden="1" outlineLevel="1" x14ac:dyDescent="0.25">
      <c r="A10815" s="98" t="str">
        <f t="shared" si="954"/>
        <v>0 50 12</v>
      </c>
      <c r="B10815" s="117">
        <f t="shared" si="957"/>
        <v>0</v>
      </c>
      <c r="C10815" s="99">
        <v>50</v>
      </c>
      <c r="D10815" s="99">
        <f>W10408</f>
        <v>12</v>
      </c>
      <c r="E10815" s="100">
        <f t="shared" si="955"/>
        <v>0</v>
      </c>
      <c r="G10815" s="99">
        <f>W10409</f>
        <v>0</v>
      </c>
      <c r="H10815" s="101"/>
      <c r="I10815" s="101"/>
      <c r="J10815" s="101"/>
      <c r="K10815" s="102">
        <f>G10815</f>
        <v>0</v>
      </c>
      <c r="L10815" s="96"/>
    </row>
    <row r="10816" spans="1:12" hidden="1" outlineLevel="1" x14ac:dyDescent="0.25">
      <c r="A10816" s="98" t="str">
        <f t="shared" si="954"/>
        <v>0 51 12</v>
      </c>
      <c r="B10816" s="103">
        <f t="shared" si="957"/>
        <v>0</v>
      </c>
      <c r="C10816" s="99">
        <v>51</v>
      </c>
      <c r="D10816" s="99">
        <f t="shared" ref="D10816:D10847" si="959">D10815</f>
        <v>12</v>
      </c>
      <c r="E10816" s="100">
        <f t="shared" si="955"/>
        <v>0</v>
      </c>
      <c r="G10816" s="104"/>
      <c r="H10816" s="59"/>
      <c r="I10816" s="59"/>
      <c r="J10816" s="59"/>
      <c r="K10816" s="105">
        <f>K10815+J10817</f>
        <v>0</v>
      </c>
      <c r="L10816" s="96"/>
    </row>
    <row r="10817" spans="1:12" hidden="1" outlineLevel="1" x14ac:dyDescent="0.25">
      <c r="A10817" s="98" t="str">
        <f t="shared" si="954"/>
        <v>0 52 12</v>
      </c>
      <c r="B10817" s="103">
        <f t="shared" si="957"/>
        <v>0</v>
      </c>
      <c r="C10817" s="99">
        <v>52</v>
      </c>
      <c r="D10817" s="99">
        <f t="shared" si="959"/>
        <v>12</v>
      </c>
      <c r="E10817" s="100">
        <f t="shared" si="955"/>
        <v>0</v>
      </c>
      <c r="G10817" s="99">
        <f>W10410</f>
        <v>0</v>
      </c>
      <c r="H10817" s="59">
        <v>50</v>
      </c>
      <c r="I10817" s="59">
        <f>G10817-G10815</f>
        <v>0</v>
      </c>
      <c r="J10817" s="59">
        <f>I10817/H10817</f>
        <v>0</v>
      </c>
      <c r="K10817" s="105">
        <f>K10816+J10817</f>
        <v>0</v>
      </c>
      <c r="L10817" s="96"/>
    </row>
    <row r="10818" spans="1:12" hidden="1" outlineLevel="1" x14ac:dyDescent="0.25">
      <c r="A10818" s="98" t="str">
        <f t="shared" si="954"/>
        <v>0 53 12</v>
      </c>
      <c r="B10818" s="103">
        <f t="shared" si="957"/>
        <v>0</v>
      </c>
      <c r="C10818" s="99">
        <v>53</v>
      </c>
      <c r="D10818" s="99">
        <f t="shared" si="959"/>
        <v>12</v>
      </c>
      <c r="E10818" s="100">
        <f t="shared" si="955"/>
        <v>0</v>
      </c>
      <c r="G10818" s="108"/>
      <c r="H10818" s="109"/>
      <c r="I10818" s="109"/>
      <c r="J10818" s="109"/>
      <c r="K10818" s="105">
        <f>K10817+J10817</f>
        <v>0</v>
      </c>
      <c r="L10818" s="96"/>
    </row>
    <row r="10819" spans="1:12" hidden="1" outlineLevel="1" x14ac:dyDescent="0.25">
      <c r="A10819" s="98" t="str">
        <f t="shared" ref="A10819:A10882" si="960">CONCATENATE(B10819," ",C10819," ",D10819)</f>
        <v>0 54 12</v>
      </c>
      <c r="B10819" s="103">
        <f t="shared" si="957"/>
        <v>0</v>
      </c>
      <c r="C10819" s="99">
        <v>54</v>
      </c>
      <c r="D10819" s="99">
        <f t="shared" si="959"/>
        <v>12</v>
      </c>
      <c r="E10819" s="100">
        <f t="shared" ref="E10819:E10882" si="961">K10819</f>
        <v>0</v>
      </c>
      <c r="G10819" s="108"/>
      <c r="H10819" s="109"/>
      <c r="I10819" s="109"/>
      <c r="J10819" s="109"/>
      <c r="K10819" s="105">
        <f>K10818+J10817</f>
        <v>0</v>
      </c>
      <c r="L10819" s="96"/>
    </row>
    <row r="10820" spans="1:12" hidden="1" outlineLevel="1" x14ac:dyDescent="0.25">
      <c r="A10820" s="98" t="str">
        <f t="shared" si="960"/>
        <v>0 55 12</v>
      </c>
      <c r="B10820" s="103">
        <f t="shared" si="957"/>
        <v>0</v>
      </c>
      <c r="C10820" s="99">
        <v>55</v>
      </c>
      <c r="D10820" s="99">
        <f t="shared" si="959"/>
        <v>12</v>
      </c>
      <c r="E10820" s="100">
        <f t="shared" si="961"/>
        <v>0</v>
      </c>
      <c r="G10820" s="104"/>
      <c r="H10820" s="59"/>
      <c r="I10820" s="59"/>
      <c r="J10820" s="59"/>
      <c r="K10820" s="105">
        <f>K10819+J10817</f>
        <v>0</v>
      </c>
      <c r="L10820" s="96"/>
    </row>
    <row r="10821" spans="1:12" hidden="1" outlineLevel="1" x14ac:dyDescent="0.25">
      <c r="A10821" s="98" t="str">
        <f t="shared" si="960"/>
        <v>0 56 12</v>
      </c>
      <c r="B10821" s="103">
        <f t="shared" si="957"/>
        <v>0</v>
      </c>
      <c r="C10821" s="99">
        <v>56</v>
      </c>
      <c r="D10821" s="99">
        <f t="shared" si="959"/>
        <v>12</v>
      </c>
      <c r="E10821" s="100">
        <f t="shared" si="961"/>
        <v>0</v>
      </c>
      <c r="G10821" s="104"/>
      <c r="H10821" s="59"/>
      <c r="I10821" s="59"/>
      <c r="J10821" s="59"/>
      <c r="K10821" s="105">
        <f>K10820+J10817</f>
        <v>0</v>
      </c>
      <c r="L10821" s="96"/>
    </row>
    <row r="10822" spans="1:12" hidden="1" outlineLevel="1" x14ac:dyDescent="0.25">
      <c r="A10822" s="98" t="str">
        <f t="shared" si="960"/>
        <v>0 57 12</v>
      </c>
      <c r="B10822" s="103">
        <f t="shared" si="957"/>
        <v>0</v>
      </c>
      <c r="C10822" s="99">
        <v>57</v>
      </c>
      <c r="D10822" s="99">
        <f t="shared" si="959"/>
        <v>12</v>
      </c>
      <c r="E10822" s="100">
        <f t="shared" si="961"/>
        <v>0</v>
      </c>
      <c r="G10822" s="104"/>
      <c r="H10822" s="59"/>
      <c r="I10822" s="59"/>
      <c r="J10822" s="59"/>
      <c r="K10822" s="105">
        <f>K10821+J10817</f>
        <v>0</v>
      </c>
      <c r="L10822" s="96"/>
    </row>
    <row r="10823" spans="1:12" hidden="1" outlineLevel="1" x14ac:dyDescent="0.25">
      <c r="A10823" s="98" t="str">
        <f t="shared" si="960"/>
        <v>0 58 12</v>
      </c>
      <c r="B10823" s="103">
        <f t="shared" si="957"/>
        <v>0</v>
      </c>
      <c r="C10823" s="99">
        <v>58</v>
      </c>
      <c r="D10823" s="99">
        <f t="shared" si="959"/>
        <v>12</v>
      </c>
      <c r="E10823" s="100">
        <f t="shared" si="961"/>
        <v>0</v>
      </c>
      <c r="G10823" s="104"/>
      <c r="H10823" s="59"/>
      <c r="I10823" s="59"/>
      <c r="J10823" s="59"/>
      <c r="K10823" s="105">
        <f>K10822+J10817</f>
        <v>0</v>
      </c>
      <c r="L10823" s="96"/>
    </row>
    <row r="10824" spans="1:12" hidden="1" outlineLevel="1" x14ac:dyDescent="0.25">
      <c r="A10824" s="98" t="str">
        <f t="shared" si="960"/>
        <v>0 59 12</v>
      </c>
      <c r="B10824" s="103">
        <f t="shared" si="957"/>
        <v>0</v>
      </c>
      <c r="C10824" s="99">
        <v>59</v>
      </c>
      <c r="D10824" s="99">
        <f t="shared" si="959"/>
        <v>12</v>
      </c>
      <c r="E10824" s="100">
        <f t="shared" si="961"/>
        <v>0</v>
      </c>
      <c r="G10824" s="104"/>
      <c r="H10824" s="59"/>
      <c r="I10824" s="59"/>
      <c r="J10824" s="59"/>
      <c r="K10824" s="105">
        <f>K10823+J10817</f>
        <v>0</v>
      </c>
      <c r="L10824" s="96"/>
    </row>
    <row r="10825" spans="1:12" hidden="1" outlineLevel="1" x14ac:dyDescent="0.25">
      <c r="A10825" s="98" t="str">
        <f t="shared" si="960"/>
        <v>0 60 12</v>
      </c>
      <c r="B10825" s="103">
        <f t="shared" si="957"/>
        <v>0</v>
      </c>
      <c r="C10825" s="99">
        <v>60</v>
      </c>
      <c r="D10825" s="99">
        <f t="shared" si="959"/>
        <v>12</v>
      </c>
      <c r="E10825" s="100">
        <f t="shared" si="961"/>
        <v>0</v>
      </c>
      <c r="G10825" s="108"/>
      <c r="H10825" s="59"/>
      <c r="I10825" s="59"/>
      <c r="J10825" s="59"/>
      <c r="K10825" s="105">
        <f>K10824+J10817</f>
        <v>0</v>
      </c>
      <c r="L10825" s="96"/>
    </row>
    <row r="10826" spans="1:12" hidden="1" outlineLevel="1" x14ac:dyDescent="0.25">
      <c r="A10826" s="98" t="str">
        <f t="shared" si="960"/>
        <v>0 61 12</v>
      </c>
      <c r="B10826" s="103">
        <f t="shared" si="957"/>
        <v>0</v>
      </c>
      <c r="C10826" s="99">
        <v>61</v>
      </c>
      <c r="D10826" s="99">
        <f t="shared" si="959"/>
        <v>12</v>
      </c>
      <c r="E10826" s="100">
        <f t="shared" si="961"/>
        <v>0</v>
      </c>
      <c r="G10826" s="108"/>
      <c r="H10826" s="109"/>
      <c r="I10826" s="109"/>
      <c r="J10826" s="109"/>
      <c r="K10826" s="105">
        <f>K10825+J10817</f>
        <v>0</v>
      </c>
      <c r="L10826" s="96"/>
    </row>
    <row r="10827" spans="1:12" hidden="1" outlineLevel="1" x14ac:dyDescent="0.25">
      <c r="A10827" s="98" t="str">
        <f t="shared" si="960"/>
        <v>0 62 12</v>
      </c>
      <c r="B10827" s="103">
        <f t="shared" si="957"/>
        <v>0</v>
      </c>
      <c r="C10827" s="99">
        <v>62</v>
      </c>
      <c r="D10827" s="99">
        <f t="shared" si="959"/>
        <v>12</v>
      </c>
      <c r="E10827" s="100">
        <f t="shared" si="961"/>
        <v>0</v>
      </c>
      <c r="G10827" s="108"/>
      <c r="H10827" s="109"/>
      <c r="I10827" s="109"/>
      <c r="J10827" s="109"/>
      <c r="K10827" s="105">
        <f>K10826+J10817</f>
        <v>0</v>
      </c>
      <c r="L10827" s="96"/>
    </row>
    <row r="10828" spans="1:12" hidden="1" outlineLevel="1" x14ac:dyDescent="0.25">
      <c r="A10828" s="98" t="str">
        <f t="shared" si="960"/>
        <v>0 63 12</v>
      </c>
      <c r="B10828" s="103">
        <f t="shared" si="957"/>
        <v>0</v>
      </c>
      <c r="C10828" s="99">
        <v>63</v>
      </c>
      <c r="D10828" s="99">
        <f t="shared" si="959"/>
        <v>12</v>
      </c>
      <c r="E10828" s="100">
        <f t="shared" si="961"/>
        <v>0</v>
      </c>
      <c r="G10828" s="108"/>
      <c r="H10828" s="109"/>
      <c r="I10828" s="109"/>
      <c r="J10828" s="109"/>
      <c r="K10828" s="105">
        <f>K10827+J10817</f>
        <v>0</v>
      </c>
      <c r="L10828" s="96"/>
    </row>
    <row r="10829" spans="1:12" hidden="1" outlineLevel="1" x14ac:dyDescent="0.25">
      <c r="A10829" s="98" t="str">
        <f t="shared" si="960"/>
        <v>0 64 12</v>
      </c>
      <c r="B10829" s="103">
        <f t="shared" si="957"/>
        <v>0</v>
      </c>
      <c r="C10829" s="99">
        <v>64</v>
      </c>
      <c r="D10829" s="99">
        <f t="shared" si="959"/>
        <v>12</v>
      </c>
      <c r="E10829" s="100">
        <f t="shared" si="961"/>
        <v>0</v>
      </c>
      <c r="G10829" s="108"/>
      <c r="H10829" s="109"/>
      <c r="I10829" s="109"/>
      <c r="J10829" s="109"/>
      <c r="K10829" s="105">
        <f>K10828+J10817</f>
        <v>0</v>
      </c>
      <c r="L10829" s="96"/>
    </row>
    <row r="10830" spans="1:12" hidden="1" outlineLevel="1" x14ac:dyDescent="0.25">
      <c r="A10830" s="98" t="str">
        <f t="shared" si="960"/>
        <v>0 65 12</v>
      </c>
      <c r="B10830" s="103">
        <f t="shared" si="957"/>
        <v>0</v>
      </c>
      <c r="C10830" s="99">
        <v>65</v>
      </c>
      <c r="D10830" s="99">
        <f t="shared" si="959"/>
        <v>12</v>
      </c>
      <c r="E10830" s="100">
        <f t="shared" si="961"/>
        <v>0</v>
      </c>
      <c r="G10830" s="108"/>
      <c r="H10830" s="109"/>
      <c r="I10830" s="109"/>
      <c r="J10830" s="109"/>
      <c r="K10830" s="105">
        <f>K10829+J10817</f>
        <v>0</v>
      </c>
      <c r="L10830" s="96"/>
    </row>
    <row r="10831" spans="1:12" hidden="1" outlineLevel="1" x14ac:dyDescent="0.25">
      <c r="A10831" s="98" t="str">
        <f t="shared" si="960"/>
        <v>0 66 12</v>
      </c>
      <c r="B10831" s="103">
        <f t="shared" si="957"/>
        <v>0</v>
      </c>
      <c r="C10831" s="99">
        <v>66</v>
      </c>
      <c r="D10831" s="99">
        <f t="shared" si="959"/>
        <v>12</v>
      </c>
      <c r="E10831" s="100">
        <f t="shared" si="961"/>
        <v>0</v>
      </c>
      <c r="G10831" s="108"/>
      <c r="H10831" s="109"/>
      <c r="I10831" s="109"/>
      <c r="J10831" s="109"/>
      <c r="K10831" s="105">
        <f>K10830+J10817</f>
        <v>0</v>
      </c>
      <c r="L10831" s="96"/>
    </row>
    <row r="10832" spans="1:12" hidden="1" outlineLevel="1" x14ac:dyDescent="0.25">
      <c r="A10832" s="98" t="str">
        <f t="shared" si="960"/>
        <v>0 67 12</v>
      </c>
      <c r="B10832" s="103">
        <f t="shared" si="957"/>
        <v>0</v>
      </c>
      <c r="C10832" s="99">
        <v>67</v>
      </c>
      <c r="D10832" s="99">
        <f t="shared" si="959"/>
        <v>12</v>
      </c>
      <c r="E10832" s="100">
        <f t="shared" si="961"/>
        <v>0</v>
      </c>
      <c r="G10832" s="108"/>
      <c r="H10832" s="109"/>
      <c r="I10832" s="109"/>
      <c r="J10832" s="109"/>
      <c r="K10832" s="105">
        <f>K10831+J10817</f>
        <v>0</v>
      </c>
      <c r="L10832" s="96"/>
    </row>
    <row r="10833" spans="1:12" hidden="1" outlineLevel="1" x14ac:dyDescent="0.25">
      <c r="A10833" s="98" t="str">
        <f t="shared" si="960"/>
        <v>0 68 12</v>
      </c>
      <c r="B10833" s="103">
        <f t="shared" si="957"/>
        <v>0</v>
      </c>
      <c r="C10833" s="99">
        <v>68</v>
      </c>
      <c r="D10833" s="99">
        <f t="shared" si="959"/>
        <v>12</v>
      </c>
      <c r="E10833" s="100">
        <f t="shared" si="961"/>
        <v>0</v>
      </c>
      <c r="G10833" s="108"/>
      <c r="H10833" s="109"/>
      <c r="I10833" s="109"/>
      <c r="J10833" s="109"/>
      <c r="K10833" s="105">
        <f>K10832+J10817</f>
        <v>0</v>
      </c>
      <c r="L10833" s="96"/>
    </row>
    <row r="10834" spans="1:12" hidden="1" outlineLevel="1" x14ac:dyDescent="0.25">
      <c r="A10834" s="98" t="str">
        <f t="shared" si="960"/>
        <v>0 69 12</v>
      </c>
      <c r="B10834" s="103">
        <f t="shared" si="957"/>
        <v>0</v>
      </c>
      <c r="C10834" s="99">
        <v>69</v>
      </c>
      <c r="D10834" s="99">
        <f t="shared" si="959"/>
        <v>12</v>
      </c>
      <c r="E10834" s="100">
        <f t="shared" si="961"/>
        <v>0</v>
      </c>
      <c r="G10834" s="108"/>
      <c r="H10834" s="109"/>
      <c r="I10834" s="109"/>
      <c r="J10834" s="109"/>
      <c r="K10834" s="105">
        <f>K10833+J10817</f>
        <v>0</v>
      </c>
      <c r="L10834" s="96"/>
    </row>
    <row r="10835" spans="1:12" hidden="1" outlineLevel="1" x14ac:dyDescent="0.25">
      <c r="A10835" s="98" t="str">
        <f t="shared" si="960"/>
        <v>0 70 12</v>
      </c>
      <c r="B10835" s="103">
        <f t="shared" si="957"/>
        <v>0</v>
      </c>
      <c r="C10835" s="99">
        <v>70</v>
      </c>
      <c r="D10835" s="99">
        <f t="shared" si="959"/>
        <v>12</v>
      </c>
      <c r="E10835" s="100">
        <f t="shared" si="961"/>
        <v>0</v>
      </c>
      <c r="G10835" s="108"/>
      <c r="H10835" s="109"/>
      <c r="I10835" s="109"/>
      <c r="J10835" s="109"/>
      <c r="K10835" s="105">
        <f>K10834+J10817</f>
        <v>0</v>
      </c>
      <c r="L10835" s="96"/>
    </row>
    <row r="10836" spans="1:12" hidden="1" outlineLevel="1" x14ac:dyDescent="0.25">
      <c r="A10836" s="98" t="str">
        <f t="shared" si="960"/>
        <v>0 71 12</v>
      </c>
      <c r="B10836" s="103">
        <f t="shared" si="957"/>
        <v>0</v>
      </c>
      <c r="C10836" s="99">
        <v>71</v>
      </c>
      <c r="D10836" s="99">
        <f t="shared" si="959"/>
        <v>12</v>
      </c>
      <c r="E10836" s="100">
        <f t="shared" si="961"/>
        <v>0</v>
      </c>
      <c r="G10836" s="108"/>
      <c r="H10836" s="109"/>
      <c r="I10836" s="109"/>
      <c r="J10836" s="109"/>
      <c r="K10836" s="105">
        <f>K10835+J10817</f>
        <v>0</v>
      </c>
      <c r="L10836" s="96"/>
    </row>
    <row r="10837" spans="1:12" hidden="1" outlineLevel="1" x14ac:dyDescent="0.25">
      <c r="A10837" s="98" t="str">
        <f t="shared" si="960"/>
        <v>0 72 12</v>
      </c>
      <c r="B10837" s="103">
        <f t="shared" si="957"/>
        <v>0</v>
      </c>
      <c r="C10837" s="99">
        <v>72</v>
      </c>
      <c r="D10837" s="99">
        <f t="shared" si="959"/>
        <v>12</v>
      </c>
      <c r="E10837" s="100">
        <f t="shared" si="961"/>
        <v>0</v>
      </c>
      <c r="G10837" s="108"/>
      <c r="H10837" s="109"/>
      <c r="I10837" s="109"/>
      <c r="J10837" s="109"/>
      <c r="K10837" s="105">
        <f>K10836+J10817</f>
        <v>0</v>
      </c>
      <c r="L10837" s="96"/>
    </row>
    <row r="10838" spans="1:12" hidden="1" outlineLevel="1" x14ac:dyDescent="0.25">
      <c r="A10838" s="98" t="str">
        <f t="shared" si="960"/>
        <v>0 73 12</v>
      </c>
      <c r="B10838" s="103">
        <f t="shared" si="957"/>
        <v>0</v>
      </c>
      <c r="C10838" s="99">
        <v>73</v>
      </c>
      <c r="D10838" s="99">
        <f t="shared" si="959"/>
        <v>12</v>
      </c>
      <c r="E10838" s="100">
        <f t="shared" si="961"/>
        <v>0</v>
      </c>
      <c r="G10838" s="108"/>
      <c r="H10838" s="109"/>
      <c r="I10838" s="109"/>
      <c r="J10838" s="109"/>
      <c r="K10838" s="105">
        <f>K10837+J10817</f>
        <v>0</v>
      </c>
      <c r="L10838" s="96"/>
    </row>
    <row r="10839" spans="1:12" hidden="1" outlineLevel="1" x14ac:dyDescent="0.25">
      <c r="A10839" s="98" t="str">
        <f t="shared" si="960"/>
        <v>0 74 12</v>
      </c>
      <c r="B10839" s="103">
        <f t="shared" si="957"/>
        <v>0</v>
      </c>
      <c r="C10839" s="99">
        <v>74</v>
      </c>
      <c r="D10839" s="99">
        <f t="shared" si="959"/>
        <v>12</v>
      </c>
      <c r="E10839" s="100">
        <f t="shared" si="961"/>
        <v>0</v>
      </c>
      <c r="G10839" s="108"/>
      <c r="H10839" s="109"/>
      <c r="I10839" s="109"/>
      <c r="J10839" s="109"/>
      <c r="K10839" s="105">
        <f>K10838+J10817</f>
        <v>0</v>
      </c>
      <c r="L10839" s="96"/>
    </row>
    <row r="10840" spans="1:12" hidden="1" outlineLevel="1" x14ac:dyDescent="0.25">
      <c r="A10840" s="98" t="str">
        <f t="shared" si="960"/>
        <v>0 75 12</v>
      </c>
      <c r="B10840" s="103">
        <f t="shared" si="957"/>
        <v>0</v>
      </c>
      <c r="C10840" s="99">
        <v>75</v>
      </c>
      <c r="D10840" s="99">
        <f t="shared" si="959"/>
        <v>12</v>
      </c>
      <c r="E10840" s="100">
        <f t="shared" si="961"/>
        <v>0</v>
      </c>
      <c r="G10840" s="108"/>
      <c r="H10840" s="109"/>
      <c r="I10840" s="109"/>
      <c r="J10840" s="109"/>
      <c r="K10840" s="105">
        <f>K10839+J10817</f>
        <v>0</v>
      </c>
      <c r="L10840" s="96"/>
    </row>
    <row r="10841" spans="1:12" hidden="1" outlineLevel="1" x14ac:dyDescent="0.25">
      <c r="A10841" s="98" t="str">
        <f t="shared" si="960"/>
        <v>0 76 12</v>
      </c>
      <c r="B10841" s="103">
        <f t="shared" si="957"/>
        <v>0</v>
      </c>
      <c r="C10841" s="99">
        <v>76</v>
      </c>
      <c r="D10841" s="99">
        <f t="shared" si="959"/>
        <v>12</v>
      </c>
      <c r="E10841" s="100">
        <f t="shared" si="961"/>
        <v>0</v>
      </c>
      <c r="G10841" s="108"/>
      <c r="H10841" s="109"/>
      <c r="I10841" s="109"/>
      <c r="J10841" s="109"/>
      <c r="K10841" s="105">
        <f>K10840+J10817</f>
        <v>0</v>
      </c>
      <c r="L10841" s="96"/>
    </row>
    <row r="10842" spans="1:12" hidden="1" outlineLevel="1" x14ac:dyDescent="0.25">
      <c r="A10842" s="98" t="str">
        <f t="shared" si="960"/>
        <v>0 77 12</v>
      </c>
      <c r="B10842" s="103">
        <f t="shared" si="957"/>
        <v>0</v>
      </c>
      <c r="C10842" s="99">
        <v>77</v>
      </c>
      <c r="D10842" s="99">
        <f t="shared" si="959"/>
        <v>12</v>
      </c>
      <c r="E10842" s="100">
        <f t="shared" si="961"/>
        <v>0</v>
      </c>
      <c r="G10842" s="108"/>
      <c r="H10842" s="109"/>
      <c r="I10842" s="109"/>
      <c r="J10842" s="109"/>
      <c r="K10842" s="105">
        <f>K10841+J10817</f>
        <v>0</v>
      </c>
      <c r="L10842" s="96"/>
    </row>
    <row r="10843" spans="1:12" hidden="1" outlineLevel="1" x14ac:dyDescent="0.25">
      <c r="A10843" s="98" t="str">
        <f t="shared" si="960"/>
        <v>0 78 12</v>
      </c>
      <c r="B10843" s="103">
        <f t="shared" si="957"/>
        <v>0</v>
      </c>
      <c r="C10843" s="99">
        <v>78</v>
      </c>
      <c r="D10843" s="99">
        <f t="shared" si="959"/>
        <v>12</v>
      </c>
      <c r="E10843" s="100">
        <f t="shared" si="961"/>
        <v>0</v>
      </c>
      <c r="G10843" s="108"/>
      <c r="H10843" s="109"/>
      <c r="I10843" s="109"/>
      <c r="J10843" s="109"/>
      <c r="K10843" s="105">
        <f>K10842+J10817</f>
        <v>0</v>
      </c>
      <c r="L10843" s="96"/>
    </row>
    <row r="10844" spans="1:12" hidden="1" outlineLevel="1" x14ac:dyDescent="0.25">
      <c r="A10844" s="98" t="str">
        <f t="shared" si="960"/>
        <v>0 79 12</v>
      </c>
      <c r="B10844" s="103">
        <f t="shared" si="957"/>
        <v>0</v>
      </c>
      <c r="C10844" s="99">
        <v>79</v>
      </c>
      <c r="D10844" s="99">
        <f t="shared" si="959"/>
        <v>12</v>
      </c>
      <c r="E10844" s="100">
        <f t="shared" si="961"/>
        <v>0</v>
      </c>
      <c r="G10844" s="108"/>
      <c r="H10844" s="109"/>
      <c r="I10844" s="109"/>
      <c r="J10844" s="109"/>
      <c r="K10844" s="105">
        <f>K10843+J10817</f>
        <v>0</v>
      </c>
      <c r="L10844" s="96"/>
    </row>
    <row r="10845" spans="1:12" hidden="1" outlineLevel="1" x14ac:dyDescent="0.25">
      <c r="A10845" s="98" t="str">
        <f t="shared" si="960"/>
        <v>0 80 12</v>
      </c>
      <c r="B10845" s="103">
        <f t="shared" si="957"/>
        <v>0</v>
      </c>
      <c r="C10845" s="99">
        <v>80</v>
      </c>
      <c r="D10845" s="99">
        <f t="shared" si="959"/>
        <v>12</v>
      </c>
      <c r="E10845" s="100">
        <f t="shared" si="961"/>
        <v>0</v>
      </c>
      <c r="G10845" s="108"/>
      <c r="H10845" s="109"/>
      <c r="I10845" s="109"/>
      <c r="J10845" s="109"/>
      <c r="K10845" s="105">
        <f>K10844+J10817</f>
        <v>0</v>
      </c>
      <c r="L10845" s="96"/>
    </row>
    <row r="10846" spans="1:12" hidden="1" outlineLevel="1" x14ac:dyDescent="0.25">
      <c r="A10846" s="98" t="str">
        <f t="shared" si="960"/>
        <v>0 81 12</v>
      </c>
      <c r="B10846" s="103">
        <f t="shared" si="957"/>
        <v>0</v>
      </c>
      <c r="C10846" s="99">
        <v>81</v>
      </c>
      <c r="D10846" s="99">
        <f t="shared" si="959"/>
        <v>12</v>
      </c>
      <c r="E10846" s="100">
        <f t="shared" si="961"/>
        <v>0</v>
      </c>
      <c r="G10846" s="108"/>
      <c r="H10846" s="109"/>
      <c r="I10846" s="109"/>
      <c r="J10846" s="109"/>
      <c r="K10846" s="105">
        <f>K10845+J10817</f>
        <v>0</v>
      </c>
      <c r="L10846" s="96"/>
    </row>
    <row r="10847" spans="1:12" hidden="1" outlineLevel="1" x14ac:dyDescent="0.25">
      <c r="A10847" s="98" t="str">
        <f t="shared" si="960"/>
        <v>0 82 12</v>
      </c>
      <c r="B10847" s="103">
        <f t="shared" si="957"/>
        <v>0</v>
      </c>
      <c r="C10847" s="99">
        <v>82</v>
      </c>
      <c r="D10847" s="99">
        <f t="shared" si="959"/>
        <v>12</v>
      </c>
      <c r="E10847" s="100">
        <f t="shared" si="961"/>
        <v>0</v>
      </c>
      <c r="G10847" s="108"/>
      <c r="H10847" s="109"/>
      <c r="I10847" s="109"/>
      <c r="J10847" s="109"/>
      <c r="K10847" s="105">
        <f>K10846+J10817</f>
        <v>0</v>
      </c>
      <c r="L10847" s="96"/>
    </row>
    <row r="10848" spans="1:12" hidden="1" outlineLevel="1" x14ac:dyDescent="0.25">
      <c r="A10848" s="98" t="str">
        <f t="shared" si="960"/>
        <v>0 83 12</v>
      </c>
      <c r="B10848" s="103">
        <f t="shared" si="957"/>
        <v>0</v>
      </c>
      <c r="C10848" s="99">
        <v>83</v>
      </c>
      <c r="D10848" s="99">
        <f t="shared" ref="D10848:D10865" si="962">D10847</f>
        <v>12</v>
      </c>
      <c r="E10848" s="100">
        <f t="shared" si="961"/>
        <v>0</v>
      </c>
      <c r="G10848" s="108"/>
      <c r="H10848" s="109"/>
      <c r="I10848" s="109"/>
      <c r="J10848" s="109"/>
      <c r="K10848" s="105">
        <f>K10847+J10817</f>
        <v>0</v>
      </c>
      <c r="L10848" s="96"/>
    </row>
    <row r="10849" spans="1:12" hidden="1" outlineLevel="1" x14ac:dyDescent="0.25">
      <c r="A10849" s="98" t="str">
        <f t="shared" si="960"/>
        <v>0 84 12</v>
      </c>
      <c r="B10849" s="103">
        <f t="shared" si="957"/>
        <v>0</v>
      </c>
      <c r="C10849" s="99">
        <v>84</v>
      </c>
      <c r="D10849" s="99">
        <f t="shared" si="962"/>
        <v>12</v>
      </c>
      <c r="E10849" s="100">
        <f t="shared" si="961"/>
        <v>0</v>
      </c>
      <c r="G10849" s="108"/>
      <c r="H10849" s="109"/>
      <c r="I10849" s="109"/>
      <c r="J10849" s="109"/>
      <c r="K10849" s="105">
        <f>K10848+J10817</f>
        <v>0</v>
      </c>
      <c r="L10849" s="96"/>
    </row>
    <row r="10850" spans="1:12" hidden="1" outlineLevel="1" x14ac:dyDescent="0.25">
      <c r="A10850" s="98" t="str">
        <f t="shared" si="960"/>
        <v>0 85 12</v>
      </c>
      <c r="B10850" s="103">
        <f t="shared" si="957"/>
        <v>0</v>
      </c>
      <c r="C10850" s="99">
        <v>85</v>
      </c>
      <c r="D10850" s="99">
        <f t="shared" si="962"/>
        <v>12</v>
      </c>
      <c r="E10850" s="100">
        <f t="shared" si="961"/>
        <v>0</v>
      </c>
      <c r="G10850" s="108"/>
      <c r="H10850" s="109"/>
      <c r="I10850" s="109"/>
      <c r="J10850" s="109"/>
      <c r="K10850" s="105">
        <f>K10849+J10817</f>
        <v>0</v>
      </c>
      <c r="L10850" s="96"/>
    </row>
    <row r="10851" spans="1:12" hidden="1" outlineLevel="1" x14ac:dyDescent="0.25">
      <c r="A10851" s="98" t="str">
        <f t="shared" si="960"/>
        <v>0 86 12</v>
      </c>
      <c r="B10851" s="103">
        <f t="shared" si="957"/>
        <v>0</v>
      </c>
      <c r="C10851" s="99">
        <v>86</v>
      </c>
      <c r="D10851" s="99">
        <f t="shared" si="962"/>
        <v>12</v>
      </c>
      <c r="E10851" s="100">
        <f t="shared" si="961"/>
        <v>0</v>
      </c>
      <c r="G10851" s="108"/>
      <c r="H10851" s="109"/>
      <c r="I10851" s="109"/>
      <c r="J10851" s="109"/>
      <c r="K10851" s="105">
        <f>K10850+J10817</f>
        <v>0</v>
      </c>
      <c r="L10851" s="96"/>
    </row>
    <row r="10852" spans="1:12" hidden="1" outlineLevel="1" x14ac:dyDescent="0.25">
      <c r="A10852" s="98" t="str">
        <f t="shared" si="960"/>
        <v>0 87 12</v>
      </c>
      <c r="B10852" s="103">
        <f t="shared" si="957"/>
        <v>0</v>
      </c>
      <c r="C10852" s="99">
        <v>87</v>
      </c>
      <c r="D10852" s="99">
        <f t="shared" si="962"/>
        <v>12</v>
      </c>
      <c r="E10852" s="100">
        <f t="shared" si="961"/>
        <v>0</v>
      </c>
      <c r="G10852" s="108"/>
      <c r="H10852" s="109"/>
      <c r="I10852" s="109"/>
      <c r="J10852" s="109"/>
      <c r="K10852" s="105">
        <f>K10851+J10817</f>
        <v>0</v>
      </c>
      <c r="L10852" s="96"/>
    </row>
    <row r="10853" spans="1:12" hidden="1" outlineLevel="1" x14ac:dyDescent="0.25">
      <c r="A10853" s="98" t="str">
        <f t="shared" si="960"/>
        <v>0 88 12</v>
      </c>
      <c r="B10853" s="103">
        <f t="shared" si="957"/>
        <v>0</v>
      </c>
      <c r="C10853" s="99">
        <v>88</v>
      </c>
      <c r="D10853" s="99">
        <f t="shared" si="962"/>
        <v>12</v>
      </c>
      <c r="E10853" s="100">
        <f t="shared" si="961"/>
        <v>0</v>
      </c>
      <c r="G10853" s="108"/>
      <c r="H10853" s="109"/>
      <c r="I10853" s="109"/>
      <c r="J10853" s="109"/>
      <c r="K10853" s="105">
        <f>K10852+J10817</f>
        <v>0</v>
      </c>
      <c r="L10853" s="96"/>
    </row>
    <row r="10854" spans="1:12" hidden="1" outlineLevel="1" x14ac:dyDescent="0.25">
      <c r="A10854" s="98" t="str">
        <f t="shared" si="960"/>
        <v>0 89 12</v>
      </c>
      <c r="B10854" s="103">
        <f t="shared" si="957"/>
        <v>0</v>
      </c>
      <c r="C10854" s="99">
        <v>89</v>
      </c>
      <c r="D10854" s="99">
        <f t="shared" si="962"/>
        <v>12</v>
      </c>
      <c r="E10854" s="100">
        <f t="shared" si="961"/>
        <v>0</v>
      </c>
      <c r="G10854" s="108"/>
      <c r="H10854" s="109"/>
      <c r="I10854" s="109"/>
      <c r="J10854" s="109"/>
      <c r="K10854" s="105">
        <f>K10853+J10817</f>
        <v>0</v>
      </c>
      <c r="L10854" s="96"/>
    </row>
    <row r="10855" spans="1:12" hidden="1" outlineLevel="1" x14ac:dyDescent="0.25">
      <c r="A10855" s="98" t="str">
        <f t="shared" si="960"/>
        <v>0 90 12</v>
      </c>
      <c r="B10855" s="103">
        <f t="shared" si="957"/>
        <v>0</v>
      </c>
      <c r="C10855" s="99">
        <v>90</v>
      </c>
      <c r="D10855" s="99">
        <f t="shared" si="962"/>
        <v>12</v>
      </c>
      <c r="E10855" s="100">
        <f t="shared" si="961"/>
        <v>0</v>
      </c>
      <c r="G10855" s="108"/>
      <c r="H10855" s="109"/>
      <c r="I10855" s="109"/>
      <c r="J10855" s="109"/>
      <c r="K10855" s="105">
        <f>K10854+J10817</f>
        <v>0</v>
      </c>
      <c r="L10855" s="96"/>
    </row>
    <row r="10856" spans="1:12" hidden="1" outlineLevel="1" x14ac:dyDescent="0.25">
      <c r="A10856" s="98" t="str">
        <f t="shared" si="960"/>
        <v>0 91 12</v>
      </c>
      <c r="B10856" s="103">
        <f t="shared" ref="B10856:B10919" si="963">B10855</f>
        <v>0</v>
      </c>
      <c r="C10856" s="99">
        <v>91</v>
      </c>
      <c r="D10856" s="99">
        <f t="shared" si="962"/>
        <v>12</v>
      </c>
      <c r="E10856" s="100">
        <f t="shared" si="961"/>
        <v>0</v>
      </c>
      <c r="G10856" s="108"/>
      <c r="H10856" s="109"/>
      <c r="I10856" s="109"/>
      <c r="J10856" s="109"/>
      <c r="K10856" s="105">
        <f>K10855+J10817</f>
        <v>0</v>
      </c>
      <c r="L10856" s="96"/>
    </row>
    <row r="10857" spans="1:12" hidden="1" outlineLevel="1" x14ac:dyDescent="0.25">
      <c r="A10857" s="98" t="str">
        <f t="shared" si="960"/>
        <v>0 92 12</v>
      </c>
      <c r="B10857" s="103">
        <f t="shared" si="963"/>
        <v>0</v>
      </c>
      <c r="C10857" s="99">
        <v>92</v>
      </c>
      <c r="D10857" s="99">
        <f t="shared" si="962"/>
        <v>12</v>
      </c>
      <c r="E10857" s="100">
        <f t="shared" si="961"/>
        <v>0</v>
      </c>
      <c r="G10857" s="108"/>
      <c r="H10857" s="109"/>
      <c r="I10857" s="109"/>
      <c r="J10857" s="109"/>
      <c r="K10857" s="105">
        <f>K10856+J10817</f>
        <v>0</v>
      </c>
      <c r="L10857" s="96"/>
    </row>
    <row r="10858" spans="1:12" hidden="1" outlineLevel="1" x14ac:dyDescent="0.25">
      <c r="A10858" s="98" t="str">
        <f t="shared" si="960"/>
        <v>0 93 12</v>
      </c>
      <c r="B10858" s="103">
        <f t="shared" si="963"/>
        <v>0</v>
      </c>
      <c r="C10858" s="99">
        <v>93</v>
      </c>
      <c r="D10858" s="99">
        <f t="shared" si="962"/>
        <v>12</v>
      </c>
      <c r="E10858" s="100">
        <f t="shared" si="961"/>
        <v>0</v>
      </c>
      <c r="G10858" s="108"/>
      <c r="H10858" s="109"/>
      <c r="I10858" s="109"/>
      <c r="J10858" s="109"/>
      <c r="K10858" s="105">
        <f>K10857+J10817</f>
        <v>0</v>
      </c>
      <c r="L10858" s="96"/>
    </row>
    <row r="10859" spans="1:12" hidden="1" outlineLevel="1" x14ac:dyDescent="0.25">
      <c r="A10859" s="98" t="str">
        <f t="shared" si="960"/>
        <v>0 94 12</v>
      </c>
      <c r="B10859" s="103">
        <f t="shared" si="963"/>
        <v>0</v>
      </c>
      <c r="C10859" s="99">
        <v>94</v>
      </c>
      <c r="D10859" s="99">
        <f t="shared" si="962"/>
        <v>12</v>
      </c>
      <c r="E10859" s="100">
        <f t="shared" si="961"/>
        <v>0</v>
      </c>
      <c r="G10859" s="108"/>
      <c r="H10859" s="109"/>
      <c r="I10859" s="109"/>
      <c r="J10859" s="109"/>
      <c r="K10859" s="105">
        <f>K10858+J10817</f>
        <v>0</v>
      </c>
      <c r="L10859" s="96"/>
    </row>
    <row r="10860" spans="1:12" hidden="1" outlineLevel="1" x14ac:dyDescent="0.25">
      <c r="A10860" s="98" t="str">
        <f t="shared" si="960"/>
        <v>0 95 12</v>
      </c>
      <c r="B10860" s="103">
        <f t="shared" si="963"/>
        <v>0</v>
      </c>
      <c r="C10860" s="99">
        <v>95</v>
      </c>
      <c r="D10860" s="99">
        <f t="shared" si="962"/>
        <v>12</v>
      </c>
      <c r="E10860" s="100">
        <f t="shared" si="961"/>
        <v>0</v>
      </c>
      <c r="G10860" s="108"/>
      <c r="H10860" s="109"/>
      <c r="I10860" s="109"/>
      <c r="J10860" s="109"/>
      <c r="K10860" s="105">
        <f>K10859+J10817</f>
        <v>0</v>
      </c>
      <c r="L10860" s="96"/>
    </row>
    <row r="10861" spans="1:12" hidden="1" outlineLevel="1" x14ac:dyDescent="0.25">
      <c r="A10861" s="98" t="str">
        <f t="shared" si="960"/>
        <v>0 96 12</v>
      </c>
      <c r="B10861" s="103">
        <f t="shared" si="963"/>
        <v>0</v>
      </c>
      <c r="C10861" s="99">
        <v>96</v>
      </c>
      <c r="D10861" s="99">
        <f t="shared" si="962"/>
        <v>12</v>
      </c>
      <c r="E10861" s="100">
        <f t="shared" si="961"/>
        <v>0</v>
      </c>
      <c r="G10861" s="108"/>
      <c r="H10861" s="109"/>
      <c r="I10861" s="109"/>
      <c r="J10861" s="109"/>
      <c r="K10861" s="105">
        <f>K10860+J10817</f>
        <v>0</v>
      </c>
      <c r="L10861" s="96"/>
    </row>
    <row r="10862" spans="1:12" hidden="1" outlineLevel="1" x14ac:dyDescent="0.25">
      <c r="A10862" s="98" t="str">
        <f t="shared" si="960"/>
        <v>0 97 12</v>
      </c>
      <c r="B10862" s="103">
        <f t="shared" si="963"/>
        <v>0</v>
      </c>
      <c r="C10862" s="99">
        <v>97</v>
      </c>
      <c r="D10862" s="99">
        <f t="shared" si="962"/>
        <v>12</v>
      </c>
      <c r="E10862" s="100">
        <f t="shared" si="961"/>
        <v>0</v>
      </c>
      <c r="G10862" s="108"/>
      <c r="H10862" s="109"/>
      <c r="I10862" s="109"/>
      <c r="J10862" s="109"/>
      <c r="K10862" s="105">
        <f>K10861+J10817</f>
        <v>0</v>
      </c>
      <c r="L10862" s="96"/>
    </row>
    <row r="10863" spans="1:12" hidden="1" outlineLevel="1" x14ac:dyDescent="0.25">
      <c r="A10863" s="98" t="str">
        <f t="shared" si="960"/>
        <v>0 98 12</v>
      </c>
      <c r="B10863" s="103">
        <f t="shared" si="963"/>
        <v>0</v>
      </c>
      <c r="C10863" s="99">
        <v>98</v>
      </c>
      <c r="D10863" s="99">
        <f t="shared" si="962"/>
        <v>12</v>
      </c>
      <c r="E10863" s="100">
        <f t="shared" si="961"/>
        <v>0</v>
      </c>
      <c r="G10863" s="108"/>
      <c r="H10863" s="109"/>
      <c r="I10863" s="109"/>
      <c r="J10863" s="109"/>
      <c r="K10863" s="105">
        <f>K10862+J10817</f>
        <v>0</v>
      </c>
      <c r="L10863" s="96"/>
    </row>
    <row r="10864" spans="1:12" hidden="1" outlineLevel="1" x14ac:dyDescent="0.25">
      <c r="A10864" s="98" t="str">
        <f t="shared" si="960"/>
        <v>0 99 12</v>
      </c>
      <c r="B10864" s="103">
        <f t="shared" si="963"/>
        <v>0</v>
      </c>
      <c r="C10864" s="99">
        <v>99</v>
      </c>
      <c r="D10864" s="99">
        <f t="shared" si="962"/>
        <v>12</v>
      </c>
      <c r="E10864" s="100">
        <f t="shared" si="961"/>
        <v>0</v>
      </c>
      <c r="G10864" s="108"/>
      <c r="H10864" s="109"/>
      <c r="I10864" s="109"/>
      <c r="J10864" s="109"/>
      <c r="K10864" s="105">
        <f>K10863+J10817</f>
        <v>0</v>
      </c>
      <c r="L10864" s="96"/>
    </row>
    <row r="10865" spans="1:12" hidden="1" outlineLevel="1" x14ac:dyDescent="0.25">
      <c r="A10865" s="110" t="str">
        <f t="shared" si="960"/>
        <v>0 100 12</v>
      </c>
      <c r="B10865" s="111">
        <f t="shared" si="963"/>
        <v>0</v>
      </c>
      <c r="C10865" s="112">
        <v>100</v>
      </c>
      <c r="D10865" s="112">
        <f t="shared" si="962"/>
        <v>12</v>
      </c>
      <c r="E10865" s="113">
        <f t="shared" si="961"/>
        <v>0</v>
      </c>
      <c r="G10865" s="114"/>
      <c r="H10865" s="115"/>
      <c r="I10865" s="115"/>
      <c r="J10865" s="115"/>
      <c r="K10865" s="116">
        <f>K10864+J10817</f>
        <v>0</v>
      </c>
      <c r="L10865" s="96"/>
    </row>
    <row r="10866" spans="1:12" hidden="1" outlineLevel="1" x14ac:dyDescent="0.25">
      <c r="A10866" s="98" t="str">
        <f t="shared" si="960"/>
        <v>0 50 11</v>
      </c>
      <c r="B10866" s="117">
        <f t="shared" si="963"/>
        <v>0</v>
      </c>
      <c r="C10866" s="99">
        <v>50</v>
      </c>
      <c r="D10866" s="99">
        <f>V10408</f>
        <v>11</v>
      </c>
      <c r="E10866" s="100">
        <f t="shared" si="961"/>
        <v>0</v>
      </c>
      <c r="G10866" s="99">
        <f>V10409</f>
        <v>0</v>
      </c>
      <c r="H10866" s="101"/>
      <c r="I10866" s="101"/>
      <c r="J10866" s="101"/>
      <c r="K10866" s="102">
        <f>G10866</f>
        <v>0</v>
      </c>
      <c r="L10866" s="96"/>
    </row>
    <row r="10867" spans="1:12" hidden="1" outlineLevel="1" x14ac:dyDescent="0.25">
      <c r="A10867" s="98" t="str">
        <f t="shared" si="960"/>
        <v>0 51 11</v>
      </c>
      <c r="B10867" s="103">
        <f t="shared" si="963"/>
        <v>0</v>
      </c>
      <c r="C10867" s="99">
        <v>51</v>
      </c>
      <c r="D10867" s="99">
        <f t="shared" ref="D10867:D10898" si="964">D10866</f>
        <v>11</v>
      </c>
      <c r="E10867" s="100">
        <f t="shared" si="961"/>
        <v>0</v>
      </c>
      <c r="G10867" s="104"/>
      <c r="H10867" s="59"/>
      <c r="I10867" s="59"/>
      <c r="J10867" s="59"/>
      <c r="K10867" s="105">
        <f>K10866+J10868</f>
        <v>0</v>
      </c>
      <c r="L10867" s="96"/>
    </row>
    <row r="10868" spans="1:12" hidden="1" outlineLevel="1" x14ac:dyDescent="0.25">
      <c r="A10868" s="98" t="str">
        <f t="shared" si="960"/>
        <v>0 52 11</v>
      </c>
      <c r="B10868" s="103">
        <f t="shared" si="963"/>
        <v>0</v>
      </c>
      <c r="C10868" s="99">
        <v>52</v>
      </c>
      <c r="D10868" s="99">
        <f t="shared" si="964"/>
        <v>11</v>
      </c>
      <c r="E10868" s="100">
        <f t="shared" si="961"/>
        <v>0</v>
      </c>
      <c r="G10868" s="99">
        <f>V10410</f>
        <v>0</v>
      </c>
      <c r="H10868" s="59">
        <v>50</v>
      </c>
      <c r="I10868" s="59">
        <f>G10868-G10866</f>
        <v>0</v>
      </c>
      <c r="J10868" s="59">
        <f>I10868/H10868</f>
        <v>0</v>
      </c>
      <c r="K10868" s="105">
        <f>K10867+J10868</f>
        <v>0</v>
      </c>
      <c r="L10868" s="96"/>
    </row>
    <row r="10869" spans="1:12" hidden="1" outlineLevel="1" x14ac:dyDescent="0.25">
      <c r="A10869" s="98" t="str">
        <f t="shared" si="960"/>
        <v>0 53 11</v>
      </c>
      <c r="B10869" s="103">
        <f t="shared" si="963"/>
        <v>0</v>
      </c>
      <c r="C10869" s="99">
        <v>53</v>
      </c>
      <c r="D10869" s="99">
        <f t="shared" si="964"/>
        <v>11</v>
      </c>
      <c r="E10869" s="100">
        <f t="shared" si="961"/>
        <v>0</v>
      </c>
      <c r="G10869" s="108"/>
      <c r="H10869" s="109"/>
      <c r="I10869" s="109"/>
      <c r="J10869" s="109"/>
      <c r="K10869" s="105">
        <f>K10868+J10868</f>
        <v>0</v>
      </c>
      <c r="L10869" s="96"/>
    </row>
    <row r="10870" spans="1:12" hidden="1" outlineLevel="1" x14ac:dyDescent="0.25">
      <c r="A10870" s="98" t="str">
        <f t="shared" si="960"/>
        <v>0 54 11</v>
      </c>
      <c r="B10870" s="103">
        <f t="shared" si="963"/>
        <v>0</v>
      </c>
      <c r="C10870" s="99">
        <v>54</v>
      </c>
      <c r="D10870" s="99">
        <f t="shared" si="964"/>
        <v>11</v>
      </c>
      <c r="E10870" s="100">
        <f t="shared" si="961"/>
        <v>0</v>
      </c>
      <c r="G10870" s="108"/>
      <c r="H10870" s="109"/>
      <c r="I10870" s="109"/>
      <c r="J10870" s="109"/>
      <c r="K10870" s="105">
        <f>K10869+J10868</f>
        <v>0</v>
      </c>
      <c r="L10870" s="96"/>
    </row>
    <row r="10871" spans="1:12" hidden="1" outlineLevel="1" x14ac:dyDescent="0.25">
      <c r="A10871" s="98" t="str">
        <f t="shared" si="960"/>
        <v>0 55 11</v>
      </c>
      <c r="B10871" s="103">
        <f t="shared" si="963"/>
        <v>0</v>
      </c>
      <c r="C10871" s="99">
        <v>55</v>
      </c>
      <c r="D10871" s="99">
        <f t="shared" si="964"/>
        <v>11</v>
      </c>
      <c r="E10871" s="100">
        <f t="shared" si="961"/>
        <v>0</v>
      </c>
      <c r="G10871" s="104"/>
      <c r="H10871" s="59"/>
      <c r="I10871" s="59"/>
      <c r="J10871" s="59"/>
      <c r="K10871" s="105">
        <f>K10870+J10868</f>
        <v>0</v>
      </c>
      <c r="L10871" s="96"/>
    </row>
    <row r="10872" spans="1:12" hidden="1" outlineLevel="1" x14ac:dyDescent="0.25">
      <c r="A10872" s="98" t="str">
        <f t="shared" si="960"/>
        <v>0 56 11</v>
      </c>
      <c r="B10872" s="103">
        <f t="shared" si="963"/>
        <v>0</v>
      </c>
      <c r="C10872" s="99">
        <v>56</v>
      </c>
      <c r="D10872" s="99">
        <f t="shared" si="964"/>
        <v>11</v>
      </c>
      <c r="E10872" s="100">
        <f t="shared" si="961"/>
        <v>0</v>
      </c>
      <c r="G10872" s="104"/>
      <c r="H10872" s="59"/>
      <c r="I10872" s="59"/>
      <c r="J10872" s="59"/>
      <c r="K10872" s="105">
        <f>K10871+J10868</f>
        <v>0</v>
      </c>
      <c r="L10872" s="96"/>
    </row>
    <row r="10873" spans="1:12" hidden="1" outlineLevel="1" x14ac:dyDescent="0.25">
      <c r="A10873" s="98" t="str">
        <f t="shared" si="960"/>
        <v>0 57 11</v>
      </c>
      <c r="B10873" s="103">
        <f t="shared" si="963"/>
        <v>0</v>
      </c>
      <c r="C10873" s="99">
        <v>57</v>
      </c>
      <c r="D10873" s="99">
        <f t="shared" si="964"/>
        <v>11</v>
      </c>
      <c r="E10873" s="100">
        <f t="shared" si="961"/>
        <v>0</v>
      </c>
      <c r="G10873" s="104"/>
      <c r="H10873" s="59"/>
      <c r="I10873" s="59"/>
      <c r="J10873" s="59"/>
      <c r="K10873" s="105">
        <f>K10872+J10868</f>
        <v>0</v>
      </c>
      <c r="L10873" s="96"/>
    </row>
    <row r="10874" spans="1:12" hidden="1" outlineLevel="1" x14ac:dyDescent="0.25">
      <c r="A10874" s="98" t="str">
        <f t="shared" si="960"/>
        <v>0 58 11</v>
      </c>
      <c r="B10874" s="103">
        <f t="shared" si="963"/>
        <v>0</v>
      </c>
      <c r="C10874" s="99">
        <v>58</v>
      </c>
      <c r="D10874" s="99">
        <f t="shared" si="964"/>
        <v>11</v>
      </c>
      <c r="E10874" s="100">
        <f t="shared" si="961"/>
        <v>0</v>
      </c>
      <c r="G10874" s="104"/>
      <c r="H10874" s="59"/>
      <c r="I10874" s="59"/>
      <c r="J10874" s="59"/>
      <c r="K10874" s="105">
        <f>K10873+J10868</f>
        <v>0</v>
      </c>
      <c r="L10874" s="96"/>
    </row>
    <row r="10875" spans="1:12" hidden="1" outlineLevel="1" x14ac:dyDescent="0.25">
      <c r="A10875" s="98" t="str">
        <f t="shared" si="960"/>
        <v>0 59 11</v>
      </c>
      <c r="B10875" s="103">
        <f t="shared" si="963"/>
        <v>0</v>
      </c>
      <c r="C10875" s="99">
        <v>59</v>
      </c>
      <c r="D10875" s="99">
        <f t="shared" si="964"/>
        <v>11</v>
      </c>
      <c r="E10875" s="100">
        <f t="shared" si="961"/>
        <v>0</v>
      </c>
      <c r="G10875" s="104"/>
      <c r="H10875" s="59"/>
      <c r="I10875" s="59"/>
      <c r="J10875" s="59"/>
      <c r="K10875" s="105">
        <f>K10874+J10868</f>
        <v>0</v>
      </c>
      <c r="L10875" s="96"/>
    </row>
    <row r="10876" spans="1:12" hidden="1" outlineLevel="1" x14ac:dyDescent="0.25">
      <c r="A10876" s="98" t="str">
        <f t="shared" si="960"/>
        <v>0 60 11</v>
      </c>
      <c r="B10876" s="103">
        <f t="shared" si="963"/>
        <v>0</v>
      </c>
      <c r="C10876" s="99">
        <v>60</v>
      </c>
      <c r="D10876" s="99">
        <f t="shared" si="964"/>
        <v>11</v>
      </c>
      <c r="E10876" s="100">
        <f t="shared" si="961"/>
        <v>0</v>
      </c>
      <c r="G10876" s="108"/>
      <c r="H10876" s="59"/>
      <c r="I10876" s="59"/>
      <c r="J10876" s="59"/>
      <c r="K10876" s="105">
        <f>K10875+J10868</f>
        <v>0</v>
      </c>
      <c r="L10876" s="96"/>
    </row>
    <row r="10877" spans="1:12" hidden="1" outlineLevel="1" x14ac:dyDescent="0.25">
      <c r="A10877" s="98" t="str">
        <f t="shared" si="960"/>
        <v>0 61 11</v>
      </c>
      <c r="B10877" s="103">
        <f t="shared" si="963"/>
        <v>0</v>
      </c>
      <c r="C10877" s="99">
        <v>61</v>
      </c>
      <c r="D10877" s="99">
        <f t="shared" si="964"/>
        <v>11</v>
      </c>
      <c r="E10877" s="100">
        <f t="shared" si="961"/>
        <v>0</v>
      </c>
      <c r="G10877" s="108"/>
      <c r="H10877" s="109"/>
      <c r="I10877" s="109"/>
      <c r="J10877" s="109"/>
      <c r="K10877" s="105">
        <f>K10876+J10868</f>
        <v>0</v>
      </c>
      <c r="L10877" s="96"/>
    </row>
    <row r="10878" spans="1:12" hidden="1" outlineLevel="1" x14ac:dyDescent="0.25">
      <c r="A10878" s="98" t="str">
        <f t="shared" si="960"/>
        <v>0 62 11</v>
      </c>
      <c r="B10878" s="103">
        <f t="shared" si="963"/>
        <v>0</v>
      </c>
      <c r="C10878" s="99">
        <v>62</v>
      </c>
      <c r="D10878" s="99">
        <f t="shared" si="964"/>
        <v>11</v>
      </c>
      <c r="E10878" s="100">
        <f t="shared" si="961"/>
        <v>0</v>
      </c>
      <c r="G10878" s="108"/>
      <c r="H10878" s="109"/>
      <c r="I10878" s="109"/>
      <c r="J10878" s="109"/>
      <c r="K10878" s="105">
        <f>K10877+J10868</f>
        <v>0</v>
      </c>
      <c r="L10878" s="96"/>
    </row>
    <row r="10879" spans="1:12" hidden="1" outlineLevel="1" x14ac:dyDescent="0.25">
      <c r="A10879" s="98" t="str">
        <f t="shared" si="960"/>
        <v>0 63 11</v>
      </c>
      <c r="B10879" s="103">
        <f t="shared" si="963"/>
        <v>0</v>
      </c>
      <c r="C10879" s="99">
        <v>63</v>
      </c>
      <c r="D10879" s="99">
        <f t="shared" si="964"/>
        <v>11</v>
      </c>
      <c r="E10879" s="100">
        <f t="shared" si="961"/>
        <v>0</v>
      </c>
      <c r="G10879" s="108"/>
      <c r="H10879" s="109"/>
      <c r="I10879" s="109"/>
      <c r="J10879" s="109"/>
      <c r="K10879" s="105">
        <f>K10878+J10868</f>
        <v>0</v>
      </c>
      <c r="L10879" s="96"/>
    </row>
    <row r="10880" spans="1:12" hidden="1" outlineLevel="1" x14ac:dyDescent="0.25">
      <c r="A10880" s="98" t="str">
        <f t="shared" si="960"/>
        <v>0 64 11</v>
      </c>
      <c r="B10880" s="103">
        <f t="shared" si="963"/>
        <v>0</v>
      </c>
      <c r="C10880" s="99">
        <v>64</v>
      </c>
      <c r="D10880" s="99">
        <f t="shared" si="964"/>
        <v>11</v>
      </c>
      <c r="E10880" s="100">
        <f t="shared" si="961"/>
        <v>0</v>
      </c>
      <c r="G10880" s="108"/>
      <c r="H10880" s="109"/>
      <c r="I10880" s="109"/>
      <c r="J10880" s="109"/>
      <c r="K10880" s="105">
        <f>K10879+J10868</f>
        <v>0</v>
      </c>
      <c r="L10880" s="96"/>
    </row>
    <row r="10881" spans="1:12" hidden="1" outlineLevel="1" x14ac:dyDescent="0.25">
      <c r="A10881" s="98" t="str">
        <f t="shared" si="960"/>
        <v>0 65 11</v>
      </c>
      <c r="B10881" s="103">
        <f t="shared" si="963"/>
        <v>0</v>
      </c>
      <c r="C10881" s="99">
        <v>65</v>
      </c>
      <c r="D10881" s="99">
        <f t="shared" si="964"/>
        <v>11</v>
      </c>
      <c r="E10881" s="100">
        <f t="shared" si="961"/>
        <v>0</v>
      </c>
      <c r="G10881" s="108"/>
      <c r="H10881" s="109"/>
      <c r="I10881" s="109"/>
      <c r="J10881" s="109"/>
      <c r="K10881" s="105">
        <f>K10880+J10868</f>
        <v>0</v>
      </c>
      <c r="L10881" s="96"/>
    </row>
    <row r="10882" spans="1:12" hidden="1" outlineLevel="1" x14ac:dyDescent="0.25">
      <c r="A10882" s="98" t="str">
        <f t="shared" si="960"/>
        <v>0 66 11</v>
      </c>
      <c r="B10882" s="103">
        <f t="shared" si="963"/>
        <v>0</v>
      </c>
      <c r="C10882" s="99">
        <v>66</v>
      </c>
      <c r="D10882" s="99">
        <f t="shared" si="964"/>
        <v>11</v>
      </c>
      <c r="E10882" s="100">
        <f t="shared" si="961"/>
        <v>0</v>
      </c>
      <c r="G10882" s="108"/>
      <c r="H10882" s="109"/>
      <c r="I10882" s="109"/>
      <c r="J10882" s="109"/>
      <c r="K10882" s="105">
        <f>K10881+J10868</f>
        <v>0</v>
      </c>
      <c r="L10882" s="96"/>
    </row>
    <row r="10883" spans="1:12" hidden="1" outlineLevel="1" x14ac:dyDescent="0.25">
      <c r="A10883" s="98" t="str">
        <f t="shared" ref="A10883:A10946" si="965">CONCATENATE(B10883," ",C10883," ",D10883)</f>
        <v>0 67 11</v>
      </c>
      <c r="B10883" s="103">
        <f t="shared" si="963"/>
        <v>0</v>
      </c>
      <c r="C10883" s="99">
        <v>67</v>
      </c>
      <c r="D10883" s="99">
        <f t="shared" si="964"/>
        <v>11</v>
      </c>
      <c r="E10883" s="100">
        <f t="shared" ref="E10883:E10946" si="966">K10883</f>
        <v>0</v>
      </c>
      <c r="G10883" s="108"/>
      <c r="H10883" s="109"/>
      <c r="I10883" s="109"/>
      <c r="J10883" s="109"/>
      <c r="K10883" s="105">
        <f>K10882+J10868</f>
        <v>0</v>
      </c>
      <c r="L10883" s="96"/>
    </row>
    <row r="10884" spans="1:12" hidden="1" outlineLevel="1" x14ac:dyDescent="0.25">
      <c r="A10884" s="98" t="str">
        <f t="shared" si="965"/>
        <v>0 68 11</v>
      </c>
      <c r="B10884" s="103">
        <f t="shared" si="963"/>
        <v>0</v>
      </c>
      <c r="C10884" s="99">
        <v>68</v>
      </c>
      <c r="D10884" s="99">
        <f t="shared" si="964"/>
        <v>11</v>
      </c>
      <c r="E10884" s="100">
        <f t="shared" si="966"/>
        <v>0</v>
      </c>
      <c r="G10884" s="108"/>
      <c r="H10884" s="109"/>
      <c r="I10884" s="109"/>
      <c r="J10884" s="109"/>
      <c r="K10884" s="105">
        <f>K10883+J10868</f>
        <v>0</v>
      </c>
      <c r="L10884" s="96"/>
    </row>
    <row r="10885" spans="1:12" hidden="1" outlineLevel="1" x14ac:dyDescent="0.25">
      <c r="A10885" s="98" t="str">
        <f t="shared" si="965"/>
        <v>0 69 11</v>
      </c>
      <c r="B10885" s="103">
        <f t="shared" si="963"/>
        <v>0</v>
      </c>
      <c r="C10885" s="99">
        <v>69</v>
      </c>
      <c r="D10885" s="99">
        <f t="shared" si="964"/>
        <v>11</v>
      </c>
      <c r="E10885" s="100">
        <f t="shared" si="966"/>
        <v>0</v>
      </c>
      <c r="G10885" s="108"/>
      <c r="H10885" s="109"/>
      <c r="I10885" s="109"/>
      <c r="J10885" s="109"/>
      <c r="K10885" s="105">
        <f>K10884+J10868</f>
        <v>0</v>
      </c>
      <c r="L10885" s="96"/>
    </row>
    <row r="10886" spans="1:12" hidden="1" outlineLevel="1" x14ac:dyDescent="0.25">
      <c r="A10886" s="98" t="str">
        <f t="shared" si="965"/>
        <v>0 70 11</v>
      </c>
      <c r="B10886" s="103">
        <f t="shared" si="963"/>
        <v>0</v>
      </c>
      <c r="C10886" s="99">
        <v>70</v>
      </c>
      <c r="D10886" s="99">
        <f t="shared" si="964"/>
        <v>11</v>
      </c>
      <c r="E10886" s="100">
        <f t="shared" si="966"/>
        <v>0</v>
      </c>
      <c r="G10886" s="108"/>
      <c r="H10886" s="109"/>
      <c r="I10886" s="109"/>
      <c r="J10886" s="109"/>
      <c r="K10886" s="105">
        <f>K10885+J10868</f>
        <v>0</v>
      </c>
      <c r="L10886" s="96"/>
    </row>
    <row r="10887" spans="1:12" hidden="1" outlineLevel="1" x14ac:dyDescent="0.25">
      <c r="A10887" s="98" t="str">
        <f t="shared" si="965"/>
        <v>0 71 11</v>
      </c>
      <c r="B10887" s="103">
        <f t="shared" si="963"/>
        <v>0</v>
      </c>
      <c r="C10887" s="99">
        <v>71</v>
      </c>
      <c r="D10887" s="99">
        <f t="shared" si="964"/>
        <v>11</v>
      </c>
      <c r="E10887" s="100">
        <f t="shared" si="966"/>
        <v>0</v>
      </c>
      <c r="G10887" s="108"/>
      <c r="H10887" s="109"/>
      <c r="I10887" s="109"/>
      <c r="J10887" s="109"/>
      <c r="K10887" s="105">
        <f>K10886+J10868</f>
        <v>0</v>
      </c>
      <c r="L10887" s="96"/>
    </row>
    <row r="10888" spans="1:12" hidden="1" outlineLevel="1" x14ac:dyDescent="0.25">
      <c r="A10888" s="98" t="str">
        <f t="shared" si="965"/>
        <v>0 72 11</v>
      </c>
      <c r="B10888" s="103">
        <f t="shared" si="963"/>
        <v>0</v>
      </c>
      <c r="C10888" s="99">
        <v>72</v>
      </c>
      <c r="D10888" s="99">
        <f t="shared" si="964"/>
        <v>11</v>
      </c>
      <c r="E10888" s="100">
        <f t="shared" si="966"/>
        <v>0</v>
      </c>
      <c r="G10888" s="108"/>
      <c r="H10888" s="109"/>
      <c r="I10888" s="109"/>
      <c r="J10888" s="109"/>
      <c r="K10888" s="105">
        <f>K10887+J10868</f>
        <v>0</v>
      </c>
      <c r="L10888" s="96"/>
    </row>
    <row r="10889" spans="1:12" hidden="1" outlineLevel="1" x14ac:dyDescent="0.25">
      <c r="A10889" s="98" t="str">
        <f t="shared" si="965"/>
        <v>0 73 11</v>
      </c>
      <c r="B10889" s="103">
        <f t="shared" si="963"/>
        <v>0</v>
      </c>
      <c r="C10889" s="99">
        <v>73</v>
      </c>
      <c r="D10889" s="99">
        <f t="shared" si="964"/>
        <v>11</v>
      </c>
      <c r="E10889" s="100">
        <f t="shared" si="966"/>
        <v>0</v>
      </c>
      <c r="G10889" s="108"/>
      <c r="H10889" s="109"/>
      <c r="I10889" s="109"/>
      <c r="J10889" s="109"/>
      <c r="K10889" s="105">
        <f>K10888+J10868</f>
        <v>0</v>
      </c>
      <c r="L10889" s="96"/>
    </row>
    <row r="10890" spans="1:12" hidden="1" outlineLevel="1" x14ac:dyDescent="0.25">
      <c r="A10890" s="98" t="str">
        <f t="shared" si="965"/>
        <v>0 74 11</v>
      </c>
      <c r="B10890" s="103">
        <f t="shared" si="963"/>
        <v>0</v>
      </c>
      <c r="C10890" s="99">
        <v>74</v>
      </c>
      <c r="D10890" s="99">
        <f t="shared" si="964"/>
        <v>11</v>
      </c>
      <c r="E10890" s="100">
        <f t="shared" si="966"/>
        <v>0</v>
      </c>
      <c r="G10890" s="108"/>
      <c r="H10890" s="109"/>
      <c r="I10890" s="109"/>
      <c r="J10890" s="109"/>
      <c r="K10890" s="105">
        <f>K10889+J10868</f>
        <v>0</v>
      </c>
      <c r="L10890" s="96"/>
    </row>
    <row r="10891" spans="1:12" hidden="1" outlineLevel="1" x14ac:dyDescent="0.25">
      <c r="A10891" s="98" t="str">
        <f t="shared" si="965"/>
        <v>0 75 11</v>
      </c>
      <c r="B10891" s="103">
        <f t="shared" si="963"/>
        <v>0</v>
      </c>
      <c r="C10891" s="99">
        <v>75</v>
      </c>
      <c r="D10891" s="99">
        <f t="shared" si="964"/>
        <v>11</v>
      </c>
      <c r="E10891" s="100">
        <f t="shared" si="966"/>
        <v>0</v>
      </c>
      <c r="G10891" s="108"/>
      <c r="H10891" s="109"/>
      <c r="I10891" s="109"/>
      <c r="J10891" s="109"/>
      <c r="K10891" s="105">
        <f>K10890+J10868</f>
        <v>0</v>
      </c>
      <c r="L10891" s="96"/>
    </row>
    <row r="10892" spans="1:12" hidden="1" outlineLevel="1" x14ac:dyDescent="0.25">
      <c r="A10892" s="98" t="str">
        <f t="shared" si="965"/>
        <v>0 76 11</v>
      </c>
      <c r="B10892" s="103">
        <f t="shared" si="963"/>
        <v>0</v>
      </c>
      <c r="C10892" s="99">
        <v>76</v>
      </c>
      <c r="D10892" s="99">
        <f t="shared" si="964"/>
        <v>11</v>
      </c>
      <c r="E10892" s="100">
        <f t="shared" si="966"/>
        <v>0</v>
      </c>
      <c r="G10892" s="108"/>
      <c r="H10892" s="109"/>
      <c r="I10892" s="109"/>
      <c r="J10892" s="109"/>
      <c r="K10892" s="105">
        <f>K10891+J10868</f>
        <v>0</v>
      </c>
      <c r="L10892" s="96"/>
    </row>
    <row r="10893" spans="1:12" hidden="1" outlineLevel="1" x14ac:dyDescent="0.25">
      <c r="A10893" s="98" t="str">
        <f t="shared" si="965"/>
        <v>0 77 11</v>
      </c>
      <c r="B10893" s="103">
        <f t="shared" si="963"/>
        <v>0</v>
      </c>
      <c r="C10893" s="99">
        <v>77</v>
      </c>
      <c r="D10893" s="99">
        <f t="shared" si="964"/>
        <v>11</v>
      </c>
      <c r="E10893" s="100">
        <f t="shared" si="966"/>
        <v>0</v>
      </c>
      <c r="G10893" s="108"/>
      <c r="H10893" s="109"/>
      <c r="I10893" s="109"/>
      <c r="J10893" s="109"/>
      <c r="K10893" s="105">
        <f>K10892+J10868</f>
        <v>0</v>
      </c>
      <c r="L10893" s="96"/>
    </row>
    <row r="10894" spans="1:12" hidden="1" outlineLevel="1" x14ac:dyDescent="0.25">
      <c r="A10894" s="98" t="str">
        <f t="shared" si="965"/>
        <v>0 78 11</v>
      </c>
      <c r="B10894" s="103">
        <f t="shared" si="963"/>
        <v>0</v>
      </c>
      <c r="C10894" s="99">
        <v>78</v>
      </c>
      <c r="D10894" s="99">
        <f t="shared" si="964"/>
        <v>11</v>
      </c>
      <c r="E10894" s="100">
        <f t="shared" si="966"/>
        <v>0</v>
      </c>
      <c r="G10894" s="108"/>
      <c r="H10894" s="109"/>
      <c r="I10894" s="109"/>
      <c r="J10894" s="109"/>
      <c r="K10894" s="105">
        <f>K10893+J10868</f>
        <v>0</v>
      </c>
      <c r="L10894" s="96"/>
    </row>
    <row r="10895" spans="1:12" hidden="1" outlineLevel="1" x14ac:dyDescent="0.25">
      <c r="A10895" s="98" t="str">
        <f t="shared" si="965"/>
        <v>0 79 11</v>
      </c>
      <c r="B10895" s="103">
        <f t="shared" si="963"/>
        <v>0</v>
      </c>
      <c r="C10895" s="99">
        <v>79</v>
      </c>
      <c r="D10895" s="99">
        <f t="shared" si="964"/>
        <v>11</v>
      </c>
      <c r="E10895" s="100">
        <f t="shared" si="966"/>
        <v>0</v>
      </c>
      <c r="G10895" s="108"/>
      <c r="H10895" s="109"/>
      <c r="I10895" s="109"/>
      <c r="J10895" s="109"/>
      <c r="K10895" s="105">
        <f>K10894+J10868</f>
        <v>0</v>
      </c>
      <c r="L10895" s="96"/>
    </row>
    <row r="10896" spans="1:12" hidden="1" outlineLevel="1" x14ac:dyDescent="0.25">
      <c r="A10896" s="98" t="str">
        <f t="shared" si="965"/>
        <v>0 80 11</v>
      </c>
      <c r="B10896" s="103">
        <f t="shared" si="963"/>
        <v>0</v>
      </c>
      <c r="C10896" s="99">
        <v>80</v>
      </c>
      <c r="D10896" s="99">
        <f t="shared" si="964"/>
        <v>11</v>
      </c>
      <c r="E10896" s="100">
        <f t="shared" si="966"/>
        <v>0</v>
      </c>
      <c r="G10896" s="108"/>
      <c r="H10896" s="109"/>
      <c r="I10896" s="109"/>
      <c r="J10896" s="109"/>
      <c r="K10896" s="105">
        <f>K10895+J10868</f>
        <v>0</v>
      </c>
      <c r="L10896" s="96"/>
    </row>
    <row r="10897" spans="1:12" hidden="1" outlineLevel="1" x14ac:dyDescent="0.25">
      <c r="A10897" s="98" t="str">
        <f t="shared" si="965"/>
        <v>0 81 11</v>
      </c>
      <c r="B10897" s="103">
        <f t="shared" si="963"/>
        <v>0</v>
      </c>
      <c r="C10897" s="99">
        <v>81</v>
      </c>
      <c r="D10897" s="99">
        <f t="shared" si="964"/>
        <v>11</v>
      </c>
      <c r="E10897" s="100">
        <f t="shared" si="966"/>
        <v>0</v>
      </c>
      <c r="G10897" s="108"/>
      <c r="H10897" s="109"/>
      <c r="I10897" s="109"/>
      <c r="J10897" s="109"/>
      <c r="K10897" s="105">
        <f>K10896+J10868</f>
        <v>0</v>
      </c>
      <c r="L10897" s="96"/>
    </row>
    <row r="10898" spans="1:12" hidden="1" outlineLevel="1" x14ac:dyDescent="0.25">
      <c r="A10898" s="98" t="str">
        <f t="shared" si="965"/>
        <v>0 82 11</v>
      </c>
      <c r="B10898" s="103">
        <f t="shared" si="963"/>
        <v>0</v>
      </c>
      <c r="C10898" s="99">
        <v>82</v>
      </c>
      <c r="D10898" s="99">
        <f t="shared" si="964"/>
        <v>11</v>
      </c>
      <c r="E10898" s="100">
        <f t="shared" si="966"/>
        <v>0</v>
      </c>
      <c r="G10898" s="108"/>
      <c r="H10898" s="109"/>
      <c r="I10898" s="109"/>
      <c r="J10898" s="109"/>
      <c r="K10898" s="105">
        <f>K10897+J10868</f>
        <v>0</v>
      </c>
      <c r="L10898" s="96"/>
    </row>
    <row r="10899" spans="1:12" hidden="1" outlineLevel="1" x14ac:dyDescent="0.25">
      <c r="A10899" s="98" t="str">
        <f t="shared" si="965"/>
        <v>0 83 11</v>
      </c>
      <c r="B10899" s="103">
        <f t="shared" si="963"/>
        <v>0</v>
      </c>
      <c r="C10899" s="99">
        <v>83</v>
      </c>
      <c r="D10899" s="99">
        <f t="shared" ref="D10899:D10916" si="967">D10898</f>
        <v>11</v>
      </c>
      <c r="E10899" s="100">
        <f t="shared" si="966"/>
        <v>0</v>
      </c>
      <c r="G10899" s="108"/>
      <c r="H10899" s="109"/>
      <c r="I10899" s="109"/>
      <c r="J10899" s="109"/>
      <c r="K10899" s="105">
        <f>K10898+J10868</f>
        <v>0</v>
      </c>
      <c r="L10899" s="96"/>
    </row>
    <row r="10900" spans="1:12" hidden="1" outlineLevel="1" x14ac:dyDescent="0.25">
      <c r="A10900" s="98" t="str">
        <f t="shared" si="965"/>
        <v>0 84 11</v>
      </c>
      <c r="B10900" s="103">
        <f t="shared" si="963"/>
        <v>0</v>
      </c>
      <c r="C10900" s="99">
        <v>84</v>
      </c>
      <c r="D10900" s="99">
        <f t="shared" si="967"/>
        <v>11</v>
      </c>
      <c r="E10900" s="100">
        <f t="shared" si="966"/>
        <v>0</v>
      </c>
      <c r="G10900" s="108"/>
      <c r="H10900" s="109"/>
      <c r="I10900" s="109"/>
      <c r="J10900" s="109"/>
      <c r="K10900" s="105">
        <f>K10899+J10868</f>
        <v>0</v>
      </c>
      <c r="L10900" s="96"/>
    </row>
    <row r="10901" spans="1:12" hidden="1" outlineLevel="1" x14ac:dyDescent="0.25">
      <c r="A10901" s="98" t="str">
        <f t="shared" si="965"/>
        <v>0 85 11</v>
      </c>
      <c r="B10901" s="103">
        <f t="shared" si="963"/>
        <v>0</v>
      </c>
      <c r="C10901" s="99">
        <v>85</v>
      </c>
      <c r="D10901" s="99">
        <f t="shared" si="967"/>
        <v>11</v>
      </c>
      <c r="E10901" s="100">
        <f t="shared" si="966"/>
        <v>0</v>
      </c>
      <c r="G10901" s="108"/>
      <c r="H10901" s="109"/>
      <c r="I10901" s="109"/>
      <c r="J10901" s="109"/>
      <c r="K10901" s="105">
        <f>K10900+J10868</f>
        <v>0</v>
      </c>
      <c r="L10901" s="96"/>
    </row>
    <row r="10902" spans="1:12" hidden="1" outlineLevel="1" x14ac:dyDescent="0.25">
      <c r="A10902" s="98" t="str">
        <f t="shared" si="965"/>
        <v>0 86 11</v>
      </c>
      <c r="B10902" s="103">
        <f t="shared" si="963"/>
        <v>0</v>
      </c>
      <c r="C10902" s="99">
        <v>86</v>
      </c>
      <c r="D10902" s="99">
        <f t="shared" si="967"/>
        <v>11</v>
      </c>
      <c r="E10902" s="100">
        <f t="shared" si="966"/>
        <v>0</v>
      </c>
      <c r="G10902" s="108"/>
      <c r="H10902" s="109"/>
      <c r="I10902" s="109"/>
      <c r="J10902" s="109"/>
      <c r="K10902" s="105">
        <f>K10901+J10868</f>
        <v>0</v>
      </c>
      <c r="L10902" s="96"/>
    </row>
    <row r="10903" spans="1:12" hidden="1" outlineLevel="1" x14ac:dyDescent="0.25">
      <c r="A10903" s="98" t="str">
        <f t="shared" si="965"/>
        <v>0 87 11</v>
      </c>
      <c r="B10903" s="103">
        <f t="shared" si="963"/>
        <v>0</v>
      </c>
      <c r="C10903" s="99">
        <v>87</v>
      </c>
      <c r="D10903" s="99">
        <f t="shared" si="967"/>
        <v>11</v>
      </c>
      <c r="E10903" s="100">
        <f t="shared" si="966"/>
        <v>0</v>
      </c>
      <c r="G10903" s="108"/>
      <c r="H10903" s="109"/>
      <c r="I10903" s="109"/>
      <c r="J10903" s="109"/>
      <c r="K10903" s="105">
        <f>K10902+J10868</f>
        <v>0</v>
      </c>
      <c r="L10903" s="96"/>
    </row>
    <row r="10904" spans="1:12" hidden="1" outlineLevel="1" x14ac:dyDescent="0.25">
      <c r="A10904" s="98" t="str">
        <f t="shared" si="965"/>
        <v>0 88 11</v>
      </c>
      <c r="B10904" s="103">
        <f t="shared" si="963"/>
        <v>0</v>
      </c>
      <c r="C10904" s="99">
        <v>88</v>
      </c>
      <c r="D10904" s="99">
        <f t="shared" si="967"/>
        <v>11</v>
      </c>
      <c r="E10904" s="100">
        <f t="shared" si="966"/>
        <v>0</v>
      </c>
      <c r="G10904" s="108"/>
      <c r="H10904" s="109"/>
      <c r="I10904" s="109"/>
      <c r="J10904" s="109"/>
      <c r="K10904" s="105">
        <f>K10903+J10868</f>
        <v>0</v>
      </c>
      <c r="L10904" s="96"/>
    </row>
    <row r="10905" spans="1:12" hidden="1" outlineLevel="1" x14ac:dyDescent="0.25">
      <c r="A10905" s="98" t="str">
        <f t="shared" si="965"/>
        <v>0 89 11</v>
      </c>
      <c r="B10905" s="103">
        <f t="shared" si="963"/>
        <v>0</v>
      </c>
      <c r="C10905" s="99">
        <v>89</v>
      </c>
      <c r="D10905" s="99">
        <f t="shared" si="967"/>
        <v>11</v>
      </c>
      <c r="E10905" s="100">
        <f t="shared" si="966"/>
        <v>0</v>
      </c>
      <c r="G10905" s="108"/>
      <c r="H10905" s="109"/>
      <c r="I10905" s="109"/>
      <c r="J10905" s="109"/>
      <c r="K10905" s="105">
        <f>K10904+J10868</f>
        <v>0</v>
      </c>
      <c r="L10905" s="96"/>
    </row>
    <row r="10906" spans="1:12" hidden="1" outlineLevel="1" x14ac:dyDescent="0.25">
      <c r="A10906" s="98" t="str">
        <f t="shared" si="965"/>
        <v>0 90 11</v>
      </c>
      <c r="B10906" s="103">
        <f t="shared" si="963"/>
        <v>0</v>
      </c>
      <c r="C10906" s="99">
        <v>90</v>
      </c>
      <c r="D10906" s="99">
        <f t="shared" si="967"/>
        <v>11</v>
      </c>
      <c r="E10906" s="100">
        <f t="shared" si="966"/>
        <v>0</v>
      </c>
      <c r="G10906" s="108"/>
      <c r="H10906" s="109"/>
      <c r="I10906" s="109"/>
      <c r="J10906" s="109"/>
      <c r="K10906" s="105">
        <f>K10905+J10868</f>
        <v>0</v>
      </c>
      <c r="L10906" s="96"/>
    </row>
    <row r="10907" spans="1:12" hidden="1" outlineLevel="1" x14ac:dyDescent="0.25">
      <c r="A10907" s="98" t="str">
        <f t="shared" si="965"/>
        <v>0 91 11</v>
      </c>
      <c r="B10907" s="103">
        <f t="shared" si="963"/>
        <v>0</v>
      </c>
      <c r="C10907" s="99">
        <v>91</v>
      </c>
      <c r="D10907" s="99">
        <f t="shared" si="967"/>
        <v>11</v>
      </c>
      <c r="E10907" s="100">
        <f t="shared" si="966"/>
        <v>0</v>
      </c>
      <c r="G10907" s="108"/>
      <c r="H10907" s="109"/>
      <c r="I10907" s="109"/>
      <c r="J10907" s="109"/>
      <c r="K10907" s="105">
        <f>K10906+J10868</f>
        <v>0</v>
      </c>
      <c r="L10907" s="96"/>
    </row>
    <row r="10908" spans="1:12" hidden="1" outlineLevel="1" x14ac:dyDescent="0.25">
      <c r="A10908" s="98" t="str">
        <f t="shared" si="965"/>
        <v>0 92 11</v>
      </c>
      <c r="B10908" s="103">
        <f t="shared" si="963"/>
        <v>0</v>
      </c>
      <c r="C10908" s="99">
        <v>92</v>
      </c>
      <c r="D10908" s="99">
        <f t="shared" si="967"/>
        <v>11</v>
      </c>
      <c r="E10908" s="100">
        <f t="shared" si="966"/>
        <v>0</v>
      </c>
      <c r="G10908" s="108"/>
      <c r="H10908" s="109"/>
      <c r="I10908" s="109"/>
      <c r="J10908" s="109"/>
      <c r="K10908" s="105">
        <f>K10907+J10868</f>
        <v>0</v>
      </c>
      <c r="L10908" s="96"/>
    </row>
    <row r="10909" spans="1:12" hidden="1" outlineLevel="1" x14ac:dyDescent="0.25">
      <c r="A10909" s="98" t="str">
        <f t="shared" si="965"/>
        <v>0 93 11</v>
      </c>
      <c r="B10909" s="103">
        <f t="shared" si="963"/>
        <v>0</v>
      </c>
      <c r="C10909" s="99">
        <v>93</v>
      </c>
      <c r="D10909" s="99">
        <f t="shared" si="967"/>
        <v>11</v>
      </c>
      <c r="E10909" s="100">
        <f t="shared" si="966"/>
        <v>0</v>
      </c>
      <c r="G10909" s="108"/>
      <c r="H10909" s="109"/>
      <c r="I10909" s="109"/>
      <c r="J10909" s="109"/>
      <c r="K10909" s="105">
        <f>K10908+J10868</f>
        <v>0</v>
      </c>
      <c r="L10909" s="96"/>
    </row>
    <row r="10910" spans="1:12" hidden="1" outlineLevel="1" x14ac:dyDescent="0.25">
      <c r="A10910" s="98" t="str">
        <f t="shared" si="965"/>
        <v>0 94 11</v>
      </c>
      <c r="B10910" s="103">
        <f t="shared" si="963"/>
        <v>0</v>
      </c>
      <c r="C10910" s="99">
        <v>94</v>
      </c>
      <c r="D10910" s="99">
        <f t="shared" si="967"/>
        <v>11</v>
      </c>
      <c r="E10910" s="100">
        <f t="shared" si="966"/>
        <v>0</v>
      </c>
      <c r="G10910" s="108"/>
      <c r="H10910" s="109"/>
      <c r="I10910" s="109"/>
      <c r="J10910" s="109"/>
      <c r="K10910" s="105">
        <f>K10909+J10868</f>
        <v>0</v>
      </c>
      <c r="L10910" s="96"/>
    </row>
    <row r="10911" spans="1:12" hidden="1" outlineLevel="1" x14ac:dyDescent="0.25">
      <c r="A10911" s="98" t="str">
        <f t="shared" si="965"/>
        <v>0 95 11</v>
      </c>
      <c r="B10911" s="103">
        <f t="shared" si="963"/>
        <v>0</v>
      </c>
      <c r="C10911" s="99">
        <v>95</v>
      </c>
      <c r="D10911" s="99">
        <f t="shared" si="967"/>
        <v>11</v>
      </c>
      <c r="E10911" s="100">
        <f t="shared" si="966"/>
        <v>0</v>
      </c>
      <c r="G10911" s="108"/>
      <c r="H10911" s="109"/>
      <c r="I10911" s="109"/>
      <c r="J10911" s="109"/>
      <c r="K10911" s="105">
        <f>K10910+J10868</f>
        <v>0</v>
      </c>
      <c r="L10911" s="96"/>
    </row>
    <row r="10912" spans="1:12" hidden="1" outlineLevel="1" x14ac:dyDescent="0.25">
      <c r="A10912" s="98" t="str">
        <f t="shared" si="965"/>
        <v>0 96 11</v>
      </c>
      <c r="B10912" s="103">
        <f t="shared" si="963"/>
        <v>0</v>
      </c>
      <c r="C10912" s="99">
        <v>96</v>
      </c>
      <c r="D10912" s="99">
        <f t="shared" si="967"/>
        <v>11</v>
      </c>
      <c r="E10912" s="100">
        <f t="shared" si="966"/>
        <v>0</v>
      </c>
      <c r="G10912" s="108"/>
      <c r="H10912" s="109"/>
      <c r="I10912" s="109"/>
      <c r="J10912" s="109"/>
      <c r="K10912" s="105">
        <f>K10911+J10868</f>
        <v>0</v>
      </c>
      <c r="L10912" s="96"/>
    </row>
    <row r="10913" spans="1:12" hidden="1" outlineLevel="1" x14ac:dyDescent="0.25">
      <c r="A10913" s="98" t="str">
        <f t="shared" si="965"/>
        <v>0 97 11</v>
      </c>
      <c r="B10913" s="103">
        <f t="shared" si="963"/>
        <v>0</v>
      </c>
      <c r="C10913" s="99">
        <v>97</v>
      </c>
      <c r="D10913" s="99">
        <f t="shared" si="967"/>
        <v>11</v>
      </c>
      <c r="E10913" s="100">
        <f t="shared" si="966"/>
        <v>0</v>
      </c>
      <c r="G10913" s="108"/>
      <c r="H10913" s="109"/>
      <c r="I10913" s="109"/>
      <c r="J10913" s="109"/>
      <c r="K10913" s="105">
        <f>K10912+J10868</f>
        <v>0</v>
      </c>
      <c r="L10913" s="96"/>
    </row>
    <row r="10914" spans="1:12" hidden="1" outlineLevel="1" x14ac:dyDescent="0.25">
      <c r="A10914" s="98" t="str">
        <f t="shared" si="965"/>
        <v>0 98 11</v>
      </c>
      <c r="B10914" s="103">
        <f t="shared" si="963"/>
        <v>0</v>
      </c>
      <c r="C10914" s="99">
        <v>98</v>
      </c>
      <c r="D10914" s="99">
        <f t="shared" si="967"/>
        <v>11</v>
      </c>
      <c r="E10914" s="100">
        <f t="shared" si="966"/>
        <v>0</v>
      </c>
      <c r="G10914" s="108"/>
      <c r="H10914" s="109"/>
      <c r="I10914" s="109"/>
      <c r="J10914" s="109"/>
      <c r="K10914" s="105">
        <f>K10913+J10868</f>
        <v>0</v>
      </c>
      <c r="L10914" s="96"/>
    </row>
    <row r="10915" spans="1:12" hidden="1" outlineLevel="1" x14ac:dyDescent="0.25">
      <c r="A10915" s="98" t="str">
        <f t="shared" si="965"/>
        <v>0 99 11</v>
      </c>
      <c r="B10915" s="103">
        <f t="shared" si="963"/>
        <v>0</v>
      </c>
      <c r="C10915" s="99">
        <v>99</v>
      </c>
      <c r="D10915" s="99">
        <f t="shared" si="967"/>
        <v>11</v>
      </c>
      <c r="E10915" s="100">
        <f t="shared" si="966"/>
        <v>0</v>
      </c>
      <c r="G10915" s="108"/>
      <c r="H10915" s="109"/>
      <c r="I10915" s="109"/>
      <c r="J10915" s="109"/>
      <c r="K10915" s="105">
        <f>K10914+J10868</f>
        <v>0</v>
      </c>
      <c r="L10915" s="96"/>
    </row>
    <row r="10916" spans="1:12" hidden="1" outlineLevel="1" x14ac:dyDescent="0.25">
      <c r="A10916" s="110" t="str">
        <f t="shared" si="965"/>
        <v>0 100 11</v>
      </c>
      <c r="B10916" s="111">
        <f t="shared" si="963"/>
        <v>0</v>
      </c>
      <c r="C10916" s="112">
        <v>100</v>
      </c>
      <c r="D10916" s="112">
        <f t="shared" si="967"/>
        <v>11</v>
      </c>
      <c r="E10916" s="113">
        <f t="shared" si="966"/>
        <v>0</v>
      </c>
      <c r="G10916" s="114"/>
      <c r="H10916" s="115"/>
      <c r="I10916" s="115"/>
      <c r="J10916" s="115"/>
      <c r="K10916" s="116">
        <f>K10915+J10868</f>
        <v>0</v>
      </c>
      <c r="L10916" s="96"/>
    </row>
    <row r="10917" spans="1:12" hidden="1" outlineLevel="1" x14ac:dyDescent="0.25">
      <c r="A10917" s="98" t="str">
        <f t="shared" si="965"/>
        <v>0 50 10</v>
      </c>
      <c r="B10917" s="117">
        <f t="shared" si="963"/>
        <v>0</v>
      </c>
      <c r="C10917" s="99">
        <v>50</v>
      </c>
      <c r="D10917" s="99">
        <f>U10408</f>
        <v>10</v>
      </c>
      <c r="E10917" s="100">
        <f t="shared" si="966"/>
        <v>0</v>
      </c>
      <c r="G10917" s="99">
        <f>U10409</f>
        <v>0</v>
      </c>
      <c r="H10917" s="101"/>
      <c r="I10917" s="101"/>
      <c r="J10917" s="101"/>
      <c r="K10917" s="102">
        <f>G10917</f>
        <v>0</v>
      </c>
      <c r="L10917" s="96"/>
    </row>
    <row r="10918" spans="1:12" hidden="1" outlineLevel="1" x14ac:dyDescent="0.25">
      <c r="A10918" s="98" t="str">
        <f t="shared" si="965"/>
        <v>0 51 10</v>
      </c>
      <c r="B10918" s="103">
        <f t="shared" si="963"/>
        <v>0</v>
      </c>
      <c r="C10918" s="99">
        <v>51</v>
      </c>
      <c r="D10918" s="99">
        <f t="shared" ref="D10918:D10949" si="968">D10917</f>
        <v>10</v>
      </c>
      <c r="E10918" s="100">
        <f t="shared" si="966"/>
        <v>0</v>
      </c>
      <c r="G10918" s="104"/>
      <c r="H10918" s="59"/>
      <c r="I10918" s="59"/>
      <c r="J10918" s="59"/>
      <c r="K10918" s="105">
        <f>K10917+J10919</f>
        <v>0</v>
      </c>
      <c r="L10918" s="96"/>
    </row>
    <row r="10919" spans="1:12" hidden="1" outlineLevel="1" x14ac:dyDescent="0.25">
      <c r="A10919" s="98" t="str">
        <f t="shared" si="965"/>
        <v>0 52 10</v>
      </c>
      <c r="B10919" s="103">
        <f t="shared" si="963"/>
        <v>0</v>
      </c>
      <c r="C10919" s="99">
        <v>52</v>
      </c>
      <c r="D10919" s="99">
        <f t="shared" si="968"/>
        <v>10</v>
      </c>
      <c r="E10919" s="100">
        <f t="shared" si="966"/>
        <v>0</v>
      </c>
      <c r="G10919" s="99">
        <f>U10410</f>
        <v>0</v>
      </c>
      <c r="H10919" s="59">
        <v>50</v>
      </c>
      <c r="I10919" s="59">
        <f>G10919-G10917</f>
        <v>0</v>
      </c>
      <c r="J10919" s="59">
        <f>I10919/H10919</f>
        <v>0</v>
      </c>
      <c r="K10919" s="105">
        <f>K10918+J10919</f>
        <v>0</v>
      </c>
      <c r="L10919" s="96"/>
    </row>
    <row r="10920" spans="1:12" hidden="1" outlineLevel="1" x14ac:dyDescent="0.25">
      <c r="A10920" s="98" t="str">
        <f t="shared" si="965"/>
        <v>0 53 10</v>
      </c>
      <c r="B10920" s="103">
        <f t="shared" ref="B10920:B10983" si="969">B10919</f>
        <v>0</v>
      </c>
      <c r="C10920" s="99">
        <v>53</v>
      </c>
      <c r="D10920" s="99">
        <f t="shared" si="968"/>
        <v>10</v>
      </c>
      <c r="E10920" s="100">
        <f t="shared" si="966"/>
        <v>0</v>
      </c>
      <c r="G10920" s="108"/>
      <c r="H10920" s="109"/>
      <c r="I10920" s="109"/>
      <c r="J10920" s="109"/>
      <c r="K10920" s="105">
        <f>K10919+J10919</f>
        <v>0</v>
      </c>
      <c r="L10920" s="96"/>
    </row>
    <row r="10921" spans="1:12" hidden="1" outlineLevel="1" x14ac:dyDescent="0.25">
      <c r="A10921" s="98" t="str">
        <f t="shared" si="965"/>
        <v>0 54 10</v>
      </c>
      <c r="B10921" s="103">
        <f t="shared" si="969"/>
        <v>0</v>
      </c>
      <c r="C10921" s="99">
        <v>54</v>
      </c>
      <c r="D10921" s="99">
        <f t="shared" si="968"/>
        <v>10</v>
      </c>
      <c r="E10921" s="100">
        <f t="shared" si="966"/>
        <v>0</v>
      </c>
      <c r="G10921" s="108"/>
      <c r="H10921" s="109"/>
      <c r="I10921" s="109"/>
      <c r="J10921" s="109"/>
      <c r="K10921" s="105">
        <f>K10920+J10919</f>
        <v>0</v>
      </c>
      <c r="L10921" s="96"/>
    </row>
    <row r="10922" spans="1:12" hidden="1" outlineLevel="1" x14ac:dyDescent="0.25">
      <c r="A10922" s="98" t="str">
        <f t="shared" si="965"/>
        <v>0 55 10</v>
      </c>
      <c r="B10922" s="103">
        <f t="shared" si="969"/>
        <v>0</v>
      </c>
      <c r="C10922" s="99">
        <v>55</v>
      </c>
      <c r="D10922" s="99">
        <f t="shared" si="968"/>
        <v>10</v>
      </c>
      <c r="E10922" s="100">
        <f t="shared" si="966"/>
        <v>0</v>
      </c>
      <c r="G10922" s="104"/>
      <c r="H10922" s="59"/>
      <c r="I10922" s="59"/>
      <c r="J10922" s="59"/>
      <c r="K10922" s="105">
        <f>K10921+J10919</f>
        <v>0</v>
      </c>
      <c r="L10922" s="96"/>
    </row>
    <row r="10923" spans="1:12" hidden="1" outlineLevel="1" x14ac:dyDescent="0.25">
      <c r="A10923" s="98" t="str">
        <f t="shared" si="965"/>
        <v>0 56 10</v>
      </c>
      <c r="B10923" s="103">
        <f t="shared" si="969"/>
        <v>0</v>
      </c>
      <c r="C10923" s="99">
        <v>56</v>
      </c>
      <c r="D10923" s="99">
        <f t="shared" si="968"/>
        <v>10</v>
      </c>
      <c r="E10923" s="100">
        <f t="shared" si="966"/>
        <v>0</v>
      </c>
      <c r="G10923" s="104"/>
      <c r="H10923" s="59"/>
      <c r="I10923" s="59"/>
      <c r="J10923" s="59"/>
      <c r="K10923" s="105">
        <f>K10922+J10919</f>
        <v>0</v>
      </c>
      <c r="L10923" s="96"/>
    </row>
    <row r="10924" spans="1:12" hidden="1" outlineLevel="1" x14ac:dyDescent="0.25">
      <c r="A10924" s="98" t="str">
        <f t="shared" si="965"/>
        <v>0 57 10</v>
      </c>
      <c r="B10924" s="103">
        <f t="shared" si="969"/>
        <v>0</v>
      </c>
      <c r="C10924" s="99">
        <v>57</v>
      </c>
      <c r="D10924" s="99">
        <f t="shared" si="968"/>
        <v>10</v>
      </c>
      <c r="E10924" s="100">
        <f t="shared" si="966"/>
        <v>0</v>
      </c>
      <c r="G10924" s="104"/>
      <c r="H10924" s="59"/>
      <c r="I10924" s="59"/>
      <c r="J10924" s="59"/>
      <c r="K10924" s="105">
        <f>K10923+J10919</f>
        <v>0</v>
      </c>
      <c r="L10924" s="96"/>
    </row>
    <row r="10925" spans="1:12" hidden="1" outlineLevel="1" x14ac:dyDescent="0.25">
      <c r="A10925" s="98" t="str">
        <f t="shared" si="965"/>
        <v>0 58 10</v>
      </c>
      <c r="B10925" s="103">
        <f t="shared" si="969"/>
        <v>0</v>
      </c>
      <c r="C10925" s="99">
        <v>58</v>
      </c>
      <c r="D10925" s="99">
        <f t="shared" si="968"/>
        <v>10</v>
      </c>
      <c r="E10925" s="100">
        <f t="shared" si="966"/>
        <v>0</v>
      </c>
      <c r="G10925" s="104"/>
      <c r="H10925" s="59"/>
      <c r="I10925" s="59"/>
      <c r="J10925" s="59"/>
      <c r="K10925" s="105">
        <f>K10924+J10919</f>
        <v>0</v>
      </c>
      <c r="L10925" s="96"/>
    </row>
    <row r="10926" spans="1:12" hidden="1" outlineLevel="1" x14ac:dyDescent="0.25">
      <c r="A10926" s="98" t="str">
        <f t="shared" si="965"/>
        <v>0 59 10</v>
      </c>
      <c r="B10926" s="103">
        <f t="shared" si="969"/>
        <v>0</v>
      </c>
      <c r="C10926" s="99">
        <v>59</v>
      </c>
      <c r="D10926" s="99">
        <f t="shared" si="968"/>
        <v>10</v>
      </c>
      <c r="E10926" s="100">
        <f t="shared" si="966"/>
        <v>0</v>
      </c>
      <c r="G10926" s="104"/>
      <c r="H10926" s="59"/>
      <c r="I10926" s="59"/>
      <c r="J10926" s="59"/>
      <c r="K10926" s="105">
        <f>K10925+J10919</f>
        <v>0</v>
      </c>
      <c r="L10926" s="96"/>
    </row>
    <row r="10927" spans="1:12" hidden="1" outlineLevel="1" x14ac:dyDescent="0.25">
      <c r="A10927" s="98" t="str">
        <f t="shared" si="965"/>
        <v>0 60 10</v>
      </c>
      <c r="B10927" s="103">
        <f t="shared" si="969"/>
        <v>0</v>
      </c>
      <c r="C10927" s="99">
        <v>60</v>
      </c>
      <c r="D10927" s="99">
        <f t="shared" si="968"/>
        <v>10</v>
      </c>
      <c r="E10927" s="100">
        <f t="shared" si="966"/>
        <v>0</v>
      </c>
      <c r="G10927" s="108"/>
      <c r="H10927" s="59"/>
      <c r="I10927" s="59"/>
      <c r="J10927" s="59"/>
      <c r="K10927" s="105">
        <f>K10926+J10919</f>
        <v>0</v>
      </c>
      <c r="L10927" s="96"/>
    </row>
    <row r="10928" spans="1:12" hidden="1" outlineLevel="1" x14ac:dyDescent="0.25">
      <c r="A10928" s="98" t="str">
        <f t="shared" si="965"/>
        <v>0 61 10</v>
      </c>
      <c r="B10928" s="103">
        <f t="shared" si="969"/>
        <v>0</v>
      </c>
      <c r="C10928" s="99">
        <v>61</v>
      </c>
      <c r="D10928" s="99">
        <f t="shared" si="968"/>
        <v>10</v>
      </c>
      <c r="E10928" s="100">
        <f t="shared" si="966"/>
        <v>0</v>
      </c>
      <c r="G10928" s="108"/>
      <c r="H10928" s="109"/>
      <c r="I10928" s="109"/>
      <c r="J10928" s="109"/>
      <c r="K10928" s="105">
        <f>K10927+J10919</f>
        <v>0</v>
      </c>
      <c r="L10928" s="96"/>
    </row>
    <row r="10929" spans="1:12" hidden="1" outlineLevel="1" x14ac:dyDescent="0.25">
      <c r="A10929" s="98" t="str">
        <f t="shared" si="965"/>
        <v>0 62 10</v>
      </c>
      <c r="B10929" s="103">
        <f t="shared" si="969"/>
        <v>0</v>
      </c>
      <c r="C10929" s="99">
        <v>62</v>
      </c>
      <c r="D10929" s="99">
        <f t="shared" si="968"/>
        <v>10</v>
      </c>
      <c r="E10929" s="100">
        <f t="shared" si="966"/>
        <v>0</v>
      </c>
      <c r="G10929" s="108"/>
      <c r="H10929" s="109"/>
      <c r="I10929" s="109"/>
      <c r="J10929" s="109"/>
      <c r="K10929" s="105">
        <f>K10928+J10919</f>
        <v>0</v>
      </c>
      <c r="L10929" s="96"/>
    </row>
    <row r="10930" spans="1:12" hidden="1" outlineLevel="1" x14ac:dyDescent="0.25">
      <c r="A10930" s="98" t="str">
        <f t="shared" si="965"/>
        <v>0 63 10</v>
      </c>
      <c r="B10930" s="103">
        <f t="shared" si="969"/>
        <v>0</v>
      </c>
      <c r="C10930" s="99">
        <v>63</v>
      </c>
      <c r="D10930" s="99">
        <f t="shared" si="968"/>
        <v>10</v>
      </c>
      <c r="E10930" s="100">
        <f t="shared" si="966"/>
        <v>0</v>
      </c>
      <c r="G10930" s="108"/>
      <c r="H10930" s="109"/>
      <c r="I10930" s="109"/>
      <c r="J10930" s="109"/>
      <c r="K10930" s="105">
        <f>K10929+J10919</f>
        <v>0</v>
      </c>
      <c r="L10930" s="96"/>
    </row>
    <row r="10931" spans="1:12" hidden="1" outlineLevel="1" x14ac:dyDescent="0.25">
      <c r="A10931" s="98" t="str">
        <f t="shared" si="965"/>
        <v>0 64 10</v>
      </c>
      <c r="B10931" s="103">
        <f t="shared" si="969"/>
        <v>0</v>
      </c>
      <c r="C10931" s="99">
        <v>64</v>
      </c>
      <c r="D10931" s="99">
        <f t="shared" si="968"/>
        <v>10</v>
      </c>
      <c r="E10931" s="100">
        <f t="shared" si="966"/>
        <v>0</v>
      </c>
      <c r="G10931" s="108"/>
      <c r="H10931" s="109"/>
      <c r="I10931" s="109"/>
      <c r="J10931" s="109"/>
      <c r="K10931" s="105">
        <f>K10930+J10919</f>
        <v>0</v>
      </c>
      <c r="L10931" s="96"/>
    </row>
    <row r="10932" spans="1:12" hidden="1" outlineLevel="1" x14ac:dyDescent="0.25">
      <c r="A10932" s="98" t="str">
        <f t="shared" si="965"/>
        <v>0 65 10</v>
      </c>
      <c r="B10932" s="103">
        <f t="shared" si="969"/>
        <v>0</v>
      </c>
      <c r="C10932" s="99">
        <v>65</v>
      </c>
      <c r="D10932" s="99">
        <f t="shared" si="968"/>
        <v>10</v>
      </c>
      <c r="E10932" s="100">
        <f t="shared" si="966"/>
        <v>0</v>
      </c>
      <c r="G10932" s="108"/>
      <c r="H10932" s="109"/>
      <c r="I10932" s="109"/>
      <c r="J10932" s="109"/>
      <c r="K10932" s="105">
        <f>K10931+J10919</f>
        <v>0</v>
      </c>
      <c r="L10932" s="96"/>
    </row>
    <row r="10933" spans="1:12" hidden="1" outlineLevel="1" x14ac:dyDescent="0.25">
      <c r="A10933" s="98" t="str">
        <f t="shared" si="965"/>
        <v>0 66 10</v>
      </c>
      <c r="B10933" s="103">
        <f t="shared" si="969"/>
        <v>0</v>
      </c>
      <c r="C10933" s="99">
        <v>66</v>
      </c>
      <c r="D10933" s="99">
        <f t="shared" si="968"/>
        <v>10</v>
      </c>
      <c r="E10933" s="100">
        <f t="shared" si="966"/>
        <v>0</v>
      </c>
      <c r="G10933" s="108"/>
      <c r="H10933" s="109"/>
      <c r="I10933" s="109"/>
      <c r="J10933" s="109"/>
      <c r="K10933" s="105">
        <f>K10932+J10919</f>
        <v>0</v>
      </c>
      <c r="L10933" s="96"/>
    </row>
    <row r="10934" spans="1:12" hidden="1" outlineLevel="1" x14ac:dyDescent="0.25">
      <c r="A10934" s="98" t="str">
        <f t="shared" si="965"/>
        <v>0 67 10</v>
      </c>
      <c r="B10934" s="103">
        <f t="shared" si="969"/>
        <v>0</v>
      </c>
      <c r="C10934" s="99">
        <v>67</v>
      </c>
      <c r="D10934" s="99">
        <f t="shared" si="968"/>
        <v>10</v>
      </c>
      <c r="E10934" s="100">
        <f t="shared" si="966"/>
        <v>0</v>
      </c>
      <c r="G10934" s="108"/>
      <c r="H10934" s="109"/>
      <c r="I10934" s="109"/>
      <c r="J10934" s="109"/>
      <c r="K10934" s="105">
        <f>K10933+J10919</f>
        <v>0</v>
      </c>
      <c r="L10934" s="96"/>
    </row>
    <row r="10935" spans="1:12" hidden="1" outlineLevel="1" x14ac:dyDescent="0.25">
      <c r="A10935" s="98" t="str">
        <f t="shared" si="965"/>
        <v>0 68 10</v>
      </c>
      <c r="B10935" s="103">
        <f t="shared" si="969"/>
        <v>0</v>
      </c>
      <c r="C10935" s="99">
        <v>68</v>
      </c>
      <c r="D10935" s="99">
        <f t="shared" si="968"/>
        <v>10</v>
      </c>
      <c r="E10935" s="100">
        <f t="shared" si="966"/>
        <v>0</v>
      </c>
      <c r="G10935" s="108"/>
      <c r="H10935" s="109"/>
      <c r="I10935" s="109"/>
      <c r="J10935" s="109"/>
      <c r="K10935" s="105">
        <f>K10934+J10919</f>
        <v>0</v>
      </c>
      <c r="L10935" s="96"/>
    </row>
    <row r="10936" spans="1:12" hidden="1" outlineLevel="1" x14ac:dyDescent="0.25">
      <c r="A10936" s="98" t="str">
        <f t="shared" si="965"/>
        <v>0 69 10</v>
      </c>
      <c r="B10936" s="103">
        <f t="shared" si="969"/>
        <v>0</v>
      </c>
      <c r="C10936" s="99">
        <v>69</v>
      </c>
      <c r="D10936" s="99">
        <f t="shared" si="968"/>
        <v>10</v>
      </c>
      <c r="E10936" s="100">
        <f t="shared" si="966"/>
        <v>0</v>
      </c>
      <c r="G10936" s="108"/>
      <c r="H10936" s="109"/>
      <c r="I10936" s="109"/>
      <c r="J10936" s="109"/>
      <c r="K10936" s="105">
        <f>K10935+J10919</f>
        <v>0</v>
      </c>
      <c r="L10936" s="96"/>
    </row>
    <row r="10937" spans="1:12" hidden="1" outlineLevel="1" x14ac:dyDescent="0.25">
      <c r="A10937" s="98" t="str">
        <f t="shared" si="965"/>
        <v>0 70 10</v>
      </c>
      <c r="B10937" s="103">
        <f t="shared" si="969"/>
        <v>0</v>
      </c>
      <c r="C10937" s="99">
        <v>70</v>
      </c>
      <c r="D10937" s="99">
        <f t="shared" si="968"/>
        <v>10</v>
      </c>
      <c r="E10937" s="100">
        <f t="shared" si="966"/>
        <v>0</v>
      </c>
      <c r="G10937" s="108"/>
      <c r="H10937" s="109"/>
      <c r="I10937" s="109"/>
      <c r="J10937" s="109"/>
      <c r="K10937" s="105">
        <f>K10936+J10919</f>
        <v>0</v>
      </c>
      <c r="L10937" s="96"/>
    </row>
    <row r="10938" spans="1:12" hidden="1" outlineLevel="1" x14ac:dyDescent="0.25">
      <c r="A10938" s="98" t="str">
        <f t="shared" si="965"/>
        <v>0 71 10</v>
      </c>
      <c r="B10938" s="103">
        <f t="shared" si="969"/>
        <v>0</v>
      </c>
      <c r="C10938" s="99">
        <v>71</v>
      </c>
      <c r="D10938" s="99">
        <f t="shared" si="968"/>
        <v>10</v>
      </c>
      <c r="E10938" s="100">
        <f t="shared" si="966"/>
        <v>0</v>
      </c>
      <c r="G10938" s="108"/>
      <c r="H10938" s="109"/>
      <c r="I10938" s="109"/>
      <c r="J10938" s="109"/>
      <c r="K10938" s="105">
        <f>K10937+J10919</f>
        <v>0</v>
      </c>
      <c r="L10938" s="96"/>
    </row>
    <row r="10939" spans="1:12" hidden="1" outlineLevel="1" x14ac:dyDescent="0.25">
      <c r="A10939" s="98" t="str">
        <f t="shared" si="965"/>
        <v>0 72 10</v>
      </c>
      <c r="B10939" s="103">
        <f t="shared" si="969"/>
        <v>0</v>
      </c>
      <c r="C10939" s="99">
        <v>72</v>
      </c>
      <c r="D10939" s="99">
        <f t="shared" si="968"/>
        <v>10</v>
      </c>
      <c r="E10939" s="100">
        <f t="shared" si="966"/>
        <v>0</v>
      </c>
      <c r="G10939" s="108"/>
      <c r="H10939" s="109"/>
      <c r="I10939" s="109"/>
      <c r="J10939" s="109"/>
      <c r="K10939" s="105">
        <f>K10938+J10919</f>
        <v>0</v>
      </c>
      <c r="L10939" s="96"/>
    </row>
    <row r="10940" spans="1:12" hidden="1" outlineLevel="1" x14ac:dyDescent="0.25">
      <c r="A10940" s="98" t="str">
        <f t="shared" si="965"/>
        <v>0 73 10</v>
      </c>
      <c r="B10940" s="103">
        <f t="shared" si="969"/>
        <v>0</v>
      </c>
      <c r="C10940" s="99">
        <v>73</v>
      </c>
      <c r="D10940" s="99">
        <f t="shared" si="968"/>
        <v>10</v>
      </c>
      <c r="E10940" s="100">
        <f t="shared" si="966"/>
        <v>0</v>
      </c>
      <c r="G10940" s="108"/>
      <c r="H10940" s="109"/>
      <c r="I10940" s="109"/>
      <c r="J10940" s="109"/>
      <c r="K10940" s="105">
        <f>K10939+J10919</f>
        <v>0</v>
      </c>
      <c r="L10940" s="96"/>
    </row>
    <row r="10941" spans="1:12" hidden="1" outlineLevel="1" x14ac:dyDescent="0.25">
      <c r="A10941" s="98" t="str">
        <f t="shared" si="965"/>
        <v>0 74 10</v>
      </c>
      <c r="B10941" s="103">
        <f t="shared" si="969"/>
        <v>0</v>
      </c>
      <c r="C10941" s="99">
        <v>74</v>
      </c>
      <c r="D10941" s="99">
        <f t="shared" si="968"/>
        <v>10</v>
      </c>
      <c r="E10941" s="100">
        <f t="shared" si="966"/>
        <v>0</v>
      </c>
      <c r="G10941" s="108"/>
      <c r="H10941" s="109"/>
      <c r="I10941" s="109"/>
      <c r="J10941" s="109"/>
      <c r="K10941" s="105">
        <f>K10940+J10919</f>
        <v>0</v>
      </c>
      <c r="L10941" s="96"/>
    </row>
    <row r="10942" spans="1:12" hidden="1" outlineLevel="1" x14ac:dyDescent="0.25">
      <c r="A10942" s="98" t="str">
        <f t="shared" si="965"/>
        <v>0 75 10</v>
      </c>
      <c r="B10942" s="103">
        <f t="shared" si="969"/>
        <v>0</v>
      </c>
      <c r="C10942" s="99">
        <v>75</v>
      </c>
      <c r="D10942" s="99">
        <f t="shared" si="968"/>
        <v>10</v>
      </c>
      <c r="E10942" s="100">
        <f t="shared" si="966"/>
        <v>0</v>
      </c>
      <c r="G10942" s="108"/>
      <c r="H10942" s="109"/>
      <c r="I10942" s="109"/>
      <c r="J10942" s="109"/>
      <c r="K10942" s="105">
        <f>K10941+J10919</f>
        <v>0</v>
      </c>
      <c r="L10942" s="96"/>
    </row>
    <row r="10943" spans="1:12" hidden="1" outlineLevel="1" x14ac:dyDescent="0.25">
      <c r="A10943" s="98" t="str">
        <f t="shared" si="965"/>
        <v>0 76 10</v>
      </c>
      <c r="B10943" s="103">
        <f t="shared" si="969"/>
        <v>0</v>
      </c>
      <c r="C10943" s="99">
        <v>76</v>
      </c>
      <c r="D10943" s="99">
        <f t="shared" si="968"/>
        <v>10</v>
      </c>
      <c r="E10943" s="100">
        <f t="shared" si="966"/>
        <v>0</v>
      </c>
      <c r="G10943" s="108"/>
      <c r="H10943" s="109"/>
      <c r="I10943" s="109"/>
      <c r="J10943" s="109"/>
      <c r="K10943" s="105">
        <f>K10942+J10919</f>
        <v>0</v>
      </c>
      <c r="L10943" s="96"/>
    </row>
    <row r="10944" spans="1:12" hidden="1" outlineLevel="1" x14ac:dyDescent="0.25">
      <c r="A10944" s="98" t="str">
        <f t="shared" si="965"/>
        <v>0 77 10</v>
      </c>
      <c r="B10944" s="103">
        <f t="shared" si="969"/>
        <v>0</v>
      </c>
      <c r="C10944" s="99">
        <v>77</v>
      </c>
      <c r="D10944" s="99">
        <f t="shared" si="968"/>
        <v>10</v>
      </c>
      <c r="E10944" s="100">
        <f t="shared" si="966"/>
        <v>0</v>
      </c>
      <c r="G10944" s="108"/>
      <c r="H10944" s="109"/>
      <c r="I10944" s="109"/>
      <c r="J10944" s="109"/>
      <c r="K10944" s="105">
        <f>K10943+J10919</f>
        <v>0</v>
      </c>
      <c r="L10944" s="96"/>
    </row>
    <row r="10945" spans="1:12" hidden="1" outlineLevel="1" x14ac:dyDescent="0.25">
      <c r="A10945" s="98" t="str">
        <f t="shared" si="965"/>
        <v>0 78 10</v>
      </c>
      <c r="B10945" s="103">
        <f t="shared" si="969"/>
        <v>0</v>
      </c>
      <c r="C10945" s="99">
        <v>78</v>
      </c>
      <c r="D10945" s="99">
        <f t="shared" si="968"/>
        <v>10</v>
      </c>
      <c r="E10945" s="100">
        <f t="shared" si="966"/>
        <v>0</v>
      </c>
      <c r="G10945" s="108"/>
      <c r="H10945" s="109"/>
      <c r="I10945" s="109"/>
      <c r="J10945" s="109"/>
      <c r="K10945" s="105">
        <f>K10944+J10919</f>
        <v>0</v>
      </c>
      <c r="L10945" s="96"/>
    </row>
    <row r="10946" spans="1:12" hidden="1" outlineLevel="1" x14ac:dyDescent="0.25">
      <c r="A10946" s="98" t="str">
        <f t="shared" si="965"/>
        <v>0 79 10</v>
      </c>
      <c r="B10946" s="103">
        <f t="shared" si="969"/>
        <v>0</v>
      </c>
      <c r="C10946" s="99">
        <v>79</v>
      </c>
      <c r="D10946" s="99">
        <f t="shared" si="968"/>
        <v>10</v>
      </c>
      <c r="E10946" s="100">
        <f t="shared" si="966"/>
        <v>0</v>
      </c>
      <c r="G10946" s="108"/>
      <c r="H10946" s="109"/>
      <c r="I10946" s="109"/>
      <c r="J10946" s="109"/>
      <c r="K10946" s="105">
        <f>K10945+J10919</f>
        <v>0</v>
      </c>
      <c r="L10946" s="96"/>
    </row>
    <row r="10947" spans="1:12" hidden="1" outlineLevel="1" x14ac:dyDescent="0.25">
      <c r="A10947" s="98" t="str">
        <f t="shared" ref="A10947:A11010" si="970">CONCATENATE(B10947," ",C10947," ",D10947)</f>
        <v>0 80 10</v>
      </c>
      <c r="B10947" s="103">
        <f t="shared" si="969"/>
        <v>0</v>
      </c>
      <c r="C10947" s="99">
        <v>80</v>
      </c>
      <c r="D10947" s="99">
        <f t="shared" si="968"/>
        <v>10</v>
      </c>
      <c r="E10947" s="100">
        <f t="shared" ref="E10947:E11010" si="971">K10947</f>
        <v>0</v>
      </c>
      <c r="G10947" s="108"/>
      <c r="H10947" s="109"/>
      <c r="I10947" s="109"/>
      <c r="J10947" s="109"/>
      <c r="K10947" s="105">
        <f>K10946+J10919</f>
        <v>0</v>
      </c>
      <c r="L10947" s="96"/>
    </row>
    <row r="10948" spans="1:12" hidden="1" outlineLevel="1" x14ac:dyDescent="0.25">
      <c r="A10948" s="98" t="str">
        <f t="shared" si="970"/>
        <v>0 81 10</v>
      </c>
      <c r="B10948" s="103">
        <f t="shared" si="969"/>
        <v>0</v>
      </c>
      <c r="C10948" s="99">
        <v>81</v>
      </c>
      <c r="D10948" s="99">
        <f t="shared" si="968"/>
        <v>10</v>
      </c>
      <c r="E10948" s="100">
        <f t="shared" si="971"/>
        <v>0</v>
      </c>
      <c r="G10948" s="108"/>
      <c r="H10948" s="109"/>
      <c r="I10948" s="109"/>
      <c r="J10948" s="109"/>
      <c r="K10948" s="105">
        <f>K10947+J10919</f>
        <v>0</v>
      </c>
      <c r="L10948" s="96"/>
    </row>
    <row r="10949" spans="1:12" hidden="1" outlineLevel="1" x14ac:dyDescent="0.25">
      <c r="A10949" s="98" t="str">
        <f t="shared" si="970"/>
        <v>0 82 10</v>
      </c>
      <c r="B10949" s="103">
        <f t="shared" si="969"/>
        <v>0</v>
      </c>
      <c r="C10949" s="99">
        <v>82</v>
      </c>
      <c r="D10949" s="99">
        <f t="shared" si="968"/>
        <v>10</v>
      </c>
      <c r="E10949" s="100">
        <f t="shared" si="971"/>
        <v>0</v>
      </c>
      <c r="G10949" s="108"/>
      <c r="H10949" s="109"/>
      <c r="I10949" s="109"/>
      <c r="J10949" s="109"/>
      <c r="K10949" s="105">
        <f>K10948+J10919</f>
        <v>0</v>
      </c>
      <c r="L10949" s="96"/>
    </row>
    <row r="10950" spans="1:12" hidden="1" outlineLevel="1" x14ac:dyDescent="0.25">
      <c r="A10950" s="98" t="str">
        <f t="shared" si="970"/>
        <v>0 83 10</v>
      </c>
      <c r="B10950" s="103">
        <f t="shared" si="969"/>
        <v>0</v>
      </c>
      <c r="C10950" s="99">
        <v>83</v>
      </c>
      <c r="D10950" s="99">
        <f t="shared" ref="D10950:D10967" si="972">D10949</f>
        <v>10</v>
      </c>
      <c r="E10950" s="100">
        <f t="shared" si="971"/>
        <v>0</v>
      </c>
      <c r="G10950" s="108"/>
      <c r="H10950" s="109"/>
      <c r="I10950" s="109"/>
      <c r="J10950" s="109"/>
      <c r="K10950" s="105">
        <f>K10949+J10919</f>
        <v>0</v>
      </c>
      <c r="L10950" s="96"/>
    </row>
    <row r="10951" spans="1:12" hidden="1" outlineLevel="1" x14ac:dyDescent="0.25">
      <c r="A10951" s="98" t="str">
        <f t="shared" si="970"/>
        <v>0 84 10</v>
      </c>
      <c r="B10951" s="103">
        <f t="shared" si="969"/>
        <v>0</v>
      </c>
      <c r="C10951" s="99">
        <v>84</v>
      </c>
      <c r="D10951" s="99">
        <f t="shared" si="972"/>
        <v>10</v>
      </c>
      <c r="E10951" s="100">
        <f t="shared" si="971"/>
        <v>0</v>
      </c>
      <c r="G10951" s="108"/>
      <c r="H10951" s="109"/>
      <c r="I10951" s="109"/>
      <c r="J10951" s="109"/>
      <c r="K10951" s="105">
        <f>K10950+J10919</f>
        <v>0</v>
      </c>
      <c r="L10951" s="96"/>
    </row>
    <row r="10952" spans="1:12" hidden="1" outlineLevel="1" x14ac:dyDescent="0.25">
      <c r="A10952" s="98" t="str">
        <f t="shared" si="970"/>
        <v>0 85 10</v>
      </c>
      <c r="B10952" s="103">
        <f t="shared" si="969"/>
        <v>0</v>
      </c>
      <c r="C10952" s="99">
        <v>85</v>
      </c>
      <c r="D10952" s="99">
        <f t="shared" si="972"/>
        <v>10</v>
      </c>
      <c r="E10952" s="100">
        <f t="shared" si="971"/>
        <v>0</v>
      </c>
      <c r="G10952" s="108"/>
      <c r="H10952" s="109"/>
      <c r="I10952" s="109"/>
      <c r="J10952" s="109"/>
      <c r="K10952" s="105">
        <f>K10951+J10919</f>
        <v>0</v>
      </c>
      <c r="L10952" s="96"/>
    </row>
    <row r="10953" spans="1:12" hidden="1" outlineLevel="1" x14ac:dyDescent="0.25">
      <c r="A10953" s="98" t="str">
        <f t="shared" si="970"/>
        <v>0 86 10</v>
      </c>
      <c r="B10953" s="103">
        <f t="shared" si="969"/>
        <v>0</v>
      </c>
      <c r="C10953" s="99">
        <v>86</v>
      </c>
      <c r="D10953" s="99">
        <f t="shared" si="972"/>
        <v>10</v>
      </c>
      <c r="E10953" s="100">
        <f t="shared" si="971"/>
        <v>0</v>
      </c>
      <c r="G10953" s="108"/>
      <c r="H10953" s="109"/>
      <c r="I10953" s="109"/>
      <c r="J10953" s="109"/>
      <c r="K10953" s="105">
        <f>K10952+J10919</f>
        <v>0</v>
      </c>
      <c r="L10953" s="96"/>
    </row>
    <row r="10954" spans="1:12" hidden="1" outlineLevel="1" x14ac:dyDescent="0.25">
      <c r="A10954" s="98" t="str">
        <f t="shared" si="970"/>
        <v>0 87 10</v>
      </c>
      <c r="B10954" s="103">
        <f t="shared" si="969"/>
        <v>0</v>
      </c>
      <c r="C10954" s="99">
        <v>87</v>
      </c>
      <c r="D10954" s="99">
        <f t="shared" si="972"/>
        <v>10</v>
      </c>
      <c r="E10954" s="100">
        <f t="shared" si="971"/>
        <v>0</v>
      </c>
      <c r="G10954" s="108"/>
      <c r="H10954" s="109"/>
      <c r="I10954" s="109"/>
      <c r="J10954" s="109"/>
      <c r="K10954" s="105">
        <f>K10953+J10919</f>
        <v>0</v>
      </c>
      <c r="L10954" s="96"/>
    </row>
    <row r="10955" spans="1:12" hidden="1" outlineLevel="1" x14ac:dyDescent="0.25">
      <c r="A10955" s="98" t="str">
        <f t="shared" si="970"/>
        <v>0 88 10</v>
      </c>
      <c r="B10955" s="103">
        <f t="shared" si="969"/>
        <v>0</v>
      </c>
      <c r="C10955" s="99">
        <v>88</v>
      </c>
      <c r="D10955" s="99">
        <f t="shared" si="972"/>
        <v>10</v>
      </c>
      <c r="E10955" s="100">
        <f t="shared" si="971"/>
        <v>0</v>
      </c>
      <c r="G10955" s="108"/>
      <c r="H10955" s="109"/>
      <c r="I10955" s="109"/>
      <c r="J10955" s="109"/>
      <c r="K10955" s="105">
        <f>K10954+J10919</f>
        <v>0</v>
      </c>
      <c r="L10955" s="96"/>
    </row>
    <row r="10956" spans="1:12" hidden="1" outlineLevel="1" x14ac:dyDescent="0.25">
      <c r="A10956" s="98" t="str">
        <f t="shared" si="970"/>
        <v>0 89 10</v>
      </c>
      <c r="B10956" s="103">
        <f t="shared" si="969"/>
        <v>0</v>
      </c>
      <c r="C10956" s="99">
        <v>89</v>
      </c>
      <c r="D10956" s="99">
        <f t="shared" si="972"/>
        <v>10</v>
      </c>
      <c r="E10956" s="100">
        <f t="shared" si="971"/>
        <v>0</v>
      </c>
      <c r="G10956" s="108"/>
      <c r="H10956" s="109"/>
      <c r="I10956" s="109"/>
      <c r="J10956" s="109"/>
      <c r="K10956" s="105">
        <f>K10955+J10919</f>
        <v>0</v>
      </c>
      <c r="L10956" s="96"/>
    </row>
    <row r="10957" spans="1:12" hidden="1" outlineLevel="1" x14ac:dyDescent="0.25">
      <c r="A10957" s="98" t="str">
        <f t="shared" si="970"/>
        <v>0 90 10</v>
      </c>
      <c r="B10957" s="103">
        <f t="shared" si="969"/>
        <v>0</v>
      </c>
      <c r="C10957" s="99">
        <v>90</v>
      </c>
      <c r="D10957" s="99">
        <f t="shared" si="972"/>
        <v>10</v>
      </c>
      <c r="E10957" s="100">
        <f t="shared" si="971"/>
        <v>0</v>
      </c>
      <c r="G10957" s="108"/>
      <c r="H10957" s="109"/>
      <c r="I10957" s="109"/>
      <c r="J10957" s="109"/>
      <c r="K10957" s="105">
        <f>K10956+J10919</f>
        <v>0</v>
      </c>
      <c r="L10957" s="96"/>
    </row>
    <row r="10958" spans="1:12" hidden="1" outlineLevel="1" x14ac:dyDescent="0.25">
      <c r="A10958" s="98" t="str">
        <f t="shared" si="970"/>
        <v>0 91 10</v>
      </c>
      <c r="B10958" s="103">
        <f t="shared" si="969"/>
        <v>0</v>
      </c>
      <c r="C10958" s="99">
        <v>91</v>
      </c>
      <c r="D10958" s="99">
        <f t="shared" si="972"/>
        <v>10</v>
      </c>
      <c r="E10958" s="100">
        <f t="shared" si="971"/>
        <v>0</v>
      </c>
      <c r="G10958" s="108"/>
      <c r="H10958" s="109"/>
      <c r="I10958" s="109"/>
      <c r="J10958" s="109"/>
      <c r="K10958" s="105">
        <f>K10957+J10919</f>
        <v>0</v>
      </c>
      <c r="L10958" s="96"/>
    </row>
    <row r="10959" spans="1:12" hidden="1" outlineLevel="1" x14ac:dyDescent="0.25">
      <c r="A10959" s="98" t="str">
        <f t="shared" si="970"/>
        <v>0 92 10</v>
      </c>
      <c r="B10959" s="103">
        <f t="shared" si="969"/>
        <v>0</v>
      </c>
      <c r="C10959" s="99">
        <v>92</v>
      </c>
      <c r="D10959" s="99">
        <f t="shared" si="972"/>
        <v>10</v>
      </c>
      <c r="E10959" s="100">
        <f t="shared" si="971"/>
        <v>0</v>
      </c>
      <c r="G10959" s="108"/>
      <c r="H10959" s="109"/>
      <c r="I10959" s="109"/>
      <c r="J10959" s="109"/>
      <c r="K10959" s="105">
        <f>K10958+J10919</f>
        <v>0</v>
      </c>
      <c r="L10959" s="96"/>
    </row>
    <row r="10960" spans="1:12" hidden="1" outlineLevel="1" x14ac:dyDescent="0.25">
      <c r="A10960" s="98" t="str">
        <f t="shared" si="970"/>
        <v>0 93 10</v>
      </c>
      <c r="B10960" s="103">
        <f t="shared" si="969"/>
        <v>0</v>
      </c>
      <c r="C10960" s="99">
        <v>93</v>
      </c>
      <c r="D10960" s="99">
        <f t="shared" si="972"/>
        <v>10</v>
      </c>
      <c r="E10960" s="100">
        <f t="shared" si="971"/>
        <v>0</v>
      </c>
      <c r="G10960" s="108"/>
      <c r="H10960" s="109"/>
      <c r="I10960" s="109"/>
      <c r="J10960" s="109"/>
      <c r="K10960" s="105">
        <f>K10959+J10919</f>
        <v>0</v>
      </c>
      <c r="L10960" s="96"/>
    </row>
    <row r="10961" spans="1:12" hidden="1" outlineLevel="1" x14ac:dyDescent="0.25">
      <c r="A10961" s="98" t="str">
        <f t="shared" si="970"/>
        <v>0 94 10</v>
      </c>
      <c r="B10961" s="103">
        <f t="shared" si="969"/>
        <v>0</v>
      </c>
      <c r="C10961" s="99">
        <v>94</v>
      </c>
      <c r="D10961" s="99">
        <f t="shared" si="972"/>
        <v>10</v>
      </c>
      <c r="E10961" s="100">
        <f t="shared" si="971"/>
        <v>0</v>
      </c>
      <c r="G10961" s="108"/>
      <c r="H10961" s="109"/>
      <c r="I10961" s="109"/>
      <c r="J10961" s="109"/>
      <c r="K10961" s="105">
        <f>K10960+J10919</f>
        <v>0</v>
      </c>
      <c r="L10961" s="96"/>
    </row>
    <row r="10962" spans="1:12" hidden="1" outlineLevel="1" x14ac:dyDescent="0.25">
      <c r="A10962" s="98" t="str">
        <f t="shared" si="970"/>
        <v>0 95 10</v>
      </c>
      <c r="B10962" s="103">
        <f t="shared" si="969"/>
        <v>0</v>
      </c>
      <c r="C10962" s="99">
        <v>95</v>
      </c>
      <c r="D10962" s="99">
        <f t="shared" si="972"/>
        <v>10</v>
      </c>
      <c r="E10962" s="100">
        <f t="shared" si="971"/>
        <v>0</v>
      </c>
      <c r="G10962" s="108"/>
      <c r="H10962" s="109"/>
      <c r="I10962" s="109"/>
      <c r="J10962" s="109"/>
      <c r="K10962" s="105">
        <f>K10961+J10919</f>
        <v>0</v>
      </c>
      <c r="L10962" s="96"/>
    </row>
    <row r="10963" spans="1:12" hidden="1" outlineLevel="1" x14ac:dyDescent="0.25">
      <c r="A10963" s="98" t="str">
        <f t="shared" si="970"/>
        <v>0 96 10</v>
      </c>
      <c r="B10963" s="103">
        <f t="shared" si="969"/>
        <v>0</v>
      </c>
      <c r="C10963" s="99">
        <v>96</v>
      </c>
      <c r="D10963" s="99">
        <f t="shared" si="972"/>
        <v>10</v>
      </c>
      <c r="E10963" s="100">
        <f t="shared" si="971"/>
        <v>0</v>
      </c>
      <c r="G10963" s="108"/>
      <c r="H10963" s="109"/>
      <c r="I10963" s="109"/>
      <c r="J10963" s="109"/>
      <c r="K10963" s="105">
        <f>K10962+J10919</f>
        <v>0</v>
      </c>
      <c r="L10963" s="96"/>
    </row>
    <row r="10964" spans="1:12" hidden="1" outlineLevel="1" x14ac:dyDescent="0.25">
      <c r="A10964" s="98" t="str">
        <f t="shared" si="970"/>
        <v>0 97 10</v>
      </c>
      <c r="B10964" s="103">
        <f t="shared" si="969"/>
        <v>0</v>
      </c>
      <c r="C10964" s="99">
        <v>97</v>
      </c>
      <c r="D10964" s="99">
        <f t="shared" si="972"/>
        <v>10</v>
      </c>
      <c r="E10964" s="100">
        <f t="shared" si="971"/>
        <v>0</v>
      </c>
      <c r="G10964" s="108"/>
      <c r="H10964" s="109"/>
      <c r="I10964" s="109"/>
      <c r="J10964" s="109"/>
      <c r="K10964" s="105">
        <f>K10963+J10919</f>
        <v>0</v>
      </c>
      <c r="L10964" s="96"/>
    </row>
    <row r="10965" spans="1:12" hidden="1" outlineLevel="1" x14ac:dyDescent="0.25">
      <c r="A10965" s="98" t="str">
        <f t="shared" si="970"/>
        <v>0 98 10</v>
      </c>
      <c r="B10965" s="103">
        <f t="shared" si="969"/>
        <v>0</v>
      </c>
      <c r="C10965" s="99">
        <v>98</v>
      </c>
      <c r="D10965" s="99">
        <f t="shared" si="972"/>
        <v>10</v>
      </c>
      <c r="E10965" s="100">
        <f t="shared" si="971"/>
        <v>0</v>
      </c>
      <c r="G10965" s="108"/>
      <c r="H10965" s="109"/>
      <c r="I10965" s="109"/>
      <c r="J10965" s="109"/>
      <c r="K10965" s="105">
        <f>K10964+J10919</f>
        <v>0</v>
      </c>
      <c r="L10965" s="96"/>
    </row>
    <row r="10966" spans="1:12" hidden="1" outlineLevel="1" x14ac:dyDescent="0.25">
      <c r="A10966" s="98" t="str">
        <f t="shared" si="970"/>
        <v>0 99 10</v>
      </c>
      <c r="B10966" s="103">
        <f t="shared" si="969"/>
        <v>0</v>
      </c>
      <c r="C10966" s="99">
        <v>99</v>
      </c>
      <c r="D10966" s="99">
        <f t="shared" si="972"/>
        <v>10</v>
      </c>
      <c r="E10966" s="100">
        <f t="shared" si="971"/>
        <v>0</v>
      </c>
      <c r="G10966" s="108"/>
      <c r="H10966" s="109"/>
      <c r="I10966" s="109"/>
      <c r="J10966" s="109"/>
      <c r="K10966" s="105">
        <f>K10965+J10919</f>
        <v>0</v>
      </c>
      <c r="L10966" s="96"/>
    </row>
    <row r="10967" spans="1:12" hidden="1" outlineLevel="1" x14ac:dyDescent="0.25">
      <c r="A10967" s="110" t="str">
        <f t="shared" si="970"/>
        <v>0 100 10</v>
      </c>
      <c r="B10967" s="111">
        <f t="shared" si="969"/>
        <v>0</v>
      </c>
      <c r="C10967" s="112">
        <v>100</v>
      </c>
      <c r="D10967" s="112">
        <f t="shared" si="972"/>
        <v>10</v>
      </c>
      <c r="E10967" s="113">
        <f t="shared" si="971"/>
        <v>0</v>
      </c>
      <c r="G10967" s="114"/>
      <c r="H10967" s="115"/>
      <c r="I10967" s="115"/>
      <c r="J10967" s="115"/>
      <c r="K10967" s="116">
        <f>K10966+J10919</f>
        <v>0</v>
      </c>
      <c r="L10967" s="96"/>
    </row>
    <row r="10968" spans="1:12" hidden="1" outlineLevel="1" x14ac:dyDescent="0.25">
      <c r="A10968" s="98" t="str">
        <f t="shared" si="970"/>
        <v>0 50 9</v>
      </c>
      <c r="B10968" s="117">
        <f t="shared" si="969"/>
        <v>0</v>
      </c>
      <c r="C10968" s="99">
        <v>50</v>
      </c>
      <c r="D10968" s="99">
        <f>T10408</f>
        <v>9</v>
      </c>
      <c r="E10968" s="100">
        <f t="shared" si="971"/>
        <v>0</v>
      </c>
      <c r="G10968" s="99">
        <f>T10409</f>
        <v>0</v>
      </c>
      <c r="H10968" s="101"/>
      <c r="I10968" s="101"/>
      <c r="J10968" s="101"/>
      <c r="K10968" s="102">
        <f>G10968</f>
        <v>0</v>
      </c>
      <c r="L10968" s="96"/>
    </row>
    <row r="10969" spans="1:12" hidden="1" outlineLevel="1" x14ac:dyDescent="0.25">
      <c r="A10969" s="98" t="str">
        <f t="shared" si="970"/>
        <v>0 51 9</v>
      </c>
      <c r="B10969" s="103">
        <f t="shared" si="969"/>
        <v>0</v>
      </c>
      <c r="C10969" s="99">
        <v>51</v>
      </c>
      <c r="D10969" s="99">
        <f t="shared" ref="D10969:D11000" si="973">D10968</f>
        <v>9</v>
      </c>
      <c r="E10969" s="100">
        <f t="shared" si="971"/>
        <v>0</v>
      </c>
      <c r="G10969" s="104"/>
      <c r="H10969" s="59"/>
      <c r="I10969" s="59"/>
      <c r="J10969" s="59"/>
      <c r="K10969" s="105">
        <f>K10968+J10970</f>
        <v>0</v>
      </c>
      <c r="L10969" s="96"/>
    </row>
    <row r="10970" spans="1:12" hidden="1" outlineLevel="1" x14ac:dyDescent="0.25">
      <c r="A10970" s="98" t="str">
        <f t="shared" si="970"/>
        <v>0 52 9</v>
      </c>
      <c r="B10970" s="103">
        <f t="shared" si="969"/>
        <v>0</v>
      </c>
      <c r="C10970" s="99">
        <v>52</v>
      </c>
      <c r="D10970" s="99">
        <f t="shared" si="973"/>
        <v>9</v>
      </c>
      <c r="E10970" s="100">
        <f t="shared" si="971"/>
        <v>0</v>
      </c>
      <c r="G10970" s="99">
        <f>T10410</f>
        <v>0</v>
      </c>
      <c r="H10970" s="59">
        <v>50</v>
      </c>
      <c r="I10970" s="59">
        <f>G10970-G10968</f>
        <v>0</v>
      </c>
      <c r="J10970" s="59">
        <f>I10970/H10970</f>
        <v>0</v>
      </c>
      <c r="K10970" s="105">
        <f>K10969+J10970</f>
        <v>0</v>
      </c>
      <c r="L10970" s="96"/>
    </row>
    <row r="10971" spans="1:12" hidden="1" outlineLevel="1" x14ac:dyDescent="0.25">
      <c r="A10971" s="98" t="str">
        <f t="shared" si="970"/>
        <v>0 53 9</v>
      </c>
      <c r="B10971" s="103">
        <f t="shared" si="969"/>
        <v>0</v>
      </c>
      <c r="C10971" s="99">
        <v>53</v>
      </c>
      <c r="D10971" s="99">
        <f t="shared" si="973"/>
        <v>9</v>
      </c>
      <c r="E10971" s="100">
        <f t="shared" si="971"/>
        <v>0</v>
      </c>
      <c r="G10971" s="108"/>
      <c r="H10971" s="109"/>
      <c r="I10971" s="109"/>
      <c r="J10971" s="109"/>
      <c r="K10971" s="105">
        <f>K10970+J10970</f>
        <v>0</v>
      </c>
      <c r="L10971" s="96"/>
    </row>
    <row r="10972" spans="1:12" hidden="1" outlineLevel="1" x14ac:dyDescent="0.25">
      <c r="A10972" s="98" t="str">
        <f t="shared" si="970"/>
        <v>0 54 9</v>
      </c>
      <c r="B10972" s="103">
        <f t="shared" si="969"/>
        <v>0</v>
      </c>
      <c r="C10972" s="99">
        <v>54</v>
      </c>
      <c r="D10972" s="99">
        <f t="shared" si="973"/>
        <v>9</v>
      </c>
      <c r="E10972" s="100">
        <f t="shared" si="971"/>
        <v>0</v>
      </c>
      <c r="G10972" s="108"/>
      <c r="H10972" s="109"/>
      <c r="I10972" s="109"/>
      <c r="J10972" s="109"/>
      <c r="K10972" s="105">
        <f>K10971+J10970</f>
        <v>0</v>
      </c>
      <c r="L10972" s="96"/>
    </row>
    <row r="10973" spans="1:12" hidden="1" outlineLevel="1" x14ac:dyDescent="0.25">
      <c r="A10973" s="98" t="str">
        <f t="shared" si="970"/>
        <v>0 55 9</v>
      </c>
      <c r="B10973" s="103">
        <f t="shared" si="969"/>
        <v>0</v>
      </c>
      <c r="C10973" s="99">
        <v>55</v>
      </c>
      <c r="D10973" s="99">
        <f t="shared" si="973"/>
        <v>9</v>
      </c>
      <c r="E10973" s="100">
        <f t="shared" si="971"/>
        <v>0</v>
      </c>
      <c r="G10973" s="104"/>
      <c r="H10973" s="59"/>
      <c r="I10973" s="59"/>
      <c r="J10973" s="59"/>
      <c r="K10973" s="105">
        <f>K10972+J10970</f>
        <v>0</v>
      </c>
      <c r="L10973" s="96"/>
    </row>
    <row r="10974" spans="1:12" hidden="1" outlineLevel="1" x14ac:dyDescent="0.25">
      <c r="A10974" s="98" t="str">
        <f t="shared" si="970"/>
        <v>0 56 9</v>
      </c>
      <c r="B10974" s="103">
        <f t="shared" si="969"/>
        <v>0</v>
      </c>
      <c r="C10974" s="99">
        <v>56</v>
      </c>
      <c r="D10974" s="99">
        <f t="shared" si="973"/>
        <v>9</v>
      </c>
      <c r="E10974" s="100">
        <f t="shared" si="971"/>
        <v>0</v>
      </c>
      <c r="G10974" s="104"/>
      <c r="H10974" s="59"/>
      <c r="I10974" s="59"/>
      <c r="J10974" s="59"/>
      <c r="K10974" s="105">
        <f>K10973+J10970</f>
        <v>0</v>
      </c>
      <c r="L10974" s="96"/>
    </row>
    <row r="10975" spans="1:12" hidden="1" outlineLevel="1" x14ac:dyDescent="0.25">
      <c r="A10975" s="98" t="str">
        <f t="shared" si="970"/>
        <v>0 57 9</v>
      </c>
      <c r="B10975" s="103">
        <f t="shared" si="969"/>
        <v>0</v>
      </c>
      <c r="C10975" s="99">
        <v>57</v>
      </c>
      <c r="D10975" s="99">
        <f t="shared" si="973"/>
        <v>9</v>
      </c>
      <c r="E10975" s="100">
        <f t="shared" si="971"/>
        <v>0</v>
      </c>
      <c r="G10975" s="104"/>
      <c r="H10975" s="59"/>
      <c r="I10975" s="59"/>
      <c r="J10975" s="59"/>
      <c r="K10975" s="105">
        <f>K10974+J10970</f>
        <v>0</v>
      </c>
      <c r="L10975" s="96"/>
    </row>
    <row r="10976" spans="1:12" hidden="1" outlineLevel="1" x14ac:dyDescent="0.25">
      <c r="A10976" s="98" t="str">
        <f t="shared" si="970"/>
        <v>0 58 9</v>
      </c>
      <c r="B10976" s="103">
        <f t="shared" si="969"/>
        <v>0</v>
      </c>
      <c r="C10976" s="99">
        <v>58</v>
      </c>
      <c r="D10976" s="99">
        <f t="shared" si="973"/>
        <v>9</v>
      </c>
      <c r="E10976" s="100">
        <f t="shared" si="971"/>
        <v>0</v>
      </c>
      <c r="G10976" s="104"/>
      <c r="H10976" s="59"/>
      <c r="I10976" s="59"/>
      <c r="J10976" s="59"/>
      <c r="K10976" s="105">
        <f>K10975+J10970</f>
        <v>0</v>
      </c>
      <c r="L10976" s="96"/>
    </row>
    <row r="10977" spans="1:12" hidden="1" outlineLevel="1" x14ac:dyDescent="0.25">
      <c r="A10977" s="98" t="str">
        <f t="shared" si="970"/>
        <v>0 59 9</v>
      </c>
      <c r="B10977" s="103">
        <f t="shared" si="969"/>
        <v>0</v>
      </c>
      <c r="C10977" s="99">
        <v>59</v>
      </c>
      <c r="D10977" s="99">
        <f t="shared" si="973"/>
        <v>9</v>
      </c>
      <c r="E10977" s="100">
        <f t="shared" si="971"/>
        <v>0</v>
      </c>
      <c r="G10977" s="104"/>
      <c r="H10977" s="59"/>
      <c r="I10977" s="59"/>
      <c r="J10977" s="59"/>
      <c r="K10977" s="105">
        <f>K10976+J10970</f>
        <v>0</v>
      </c>
      <c r="L10977" s="96"/>
    </row>
    <row r="10978" spans="1:12" hidden="1" outlineLevel="1" x14ac:dyDescent="0.25">
      <c r="A10978" s="98" t="str">
        <f t="shared" si="970"/>
        <v>0 60 9</v>
      </c>
      <c r="B10978" s="103">
        <f t="shared" si="969"/>
        <v>0</v>
      </c>
      <c r="C10978" s="99">
        <v>60</v>
      </c>
      <c r="D10978" s="99">
        <f t="shared" si="973"/>
        <v>9</v>
      </c>
      <c r="E10978" s="100">
        <f t="shared" si="971"/>
        <v>0</v>
      </c>
      <c r="G10978" s="108"/>
      <c r="H10978" s="59"/>
      <c r="I10978" s="59"/>
      <c r="J10978" s="59"/>
      <c r="K10978" s="105">
        <f>K10977+J10970</f>
        <v>0</v>
      </c>
      <c r="L10978" s="96"/>
    </row>
    <row r="10979" spans="1:12" hidden="1" outlineLevel="1" x14ac:dyDescent="0.25">
      <c r="A10979" s="98" t="str">
        <f t="shared" si="970"/>
        <v>0 61 9</v>
      </c>
      <c r="B10979" s="103">
        <f t="shared" si="969"/>
        <v>0</v>
      </c>
      <c r="C10979" s="99">
        <v>61</v>
      </c>
      <c r="D10979" s="99">
        <f t="shared" si="973"/>
        <v>9</v>
      </c>
      <c r="E10979" s="100">
        <f t="shared" si="971"/>
        <v>0</v>
      </c>
      <c r="G10979" s="108"/>
      <c r="H10979" s="109"/>
      <c r="I10979" s="109"/>
      <c r="J10979" s="109"/>
      <c r="K10979" s="105">
        <f>K10978+J10970</f>
        <v>0</v>
      </c>
      <c r="L10979" s="96"/>
    </row>
    <row r="10980" spans="1:12" hidden="1" outlineLevel="1" x14ac:dyDescent="0.25">
      <c r="A10980" s="98" t="str">
        <f t="shared" si="970"/>
        <v>0 62 9</v>
      </c>
      <c r="B10980" s="103">
        <f t="shared" si="969"/>
        <v>0</v>
      </c>
      <c r="C10980" s="99">
        <v>62</v>
      </c>
      <c r="D10980" s="99">
        <f t="shared" si="973"/>
        <v>9</v>
      </c>
      <c r="E10980" s="100">
        <f t="shared" si="971"/>
        <v>0</v>
      </c>
      <c r="G10980" s="108"/>
      <c r="H10980" s="109"/>
      <c r="I10980" s="109"/>
      <c r="J10980" s="109"/>
      <c r="K10980" s="105">
        <f>K10979+J10970</f>
        <v>0</v>
      </c>
      <c r="L10980" s="96"/>
    </row>
    <row r="10981" spans="1:12" hidden="1" outlineLevel="1" x14ac:dyDescent="0.25">
      <c r="A10981" s="98" t="str">
        <f t="shared" si="970"/>
        <v>0 63 9</v>
      </c>
      <c r="B10981" s="103">
        <f t="shared" si="969"/>
        <v>0</v>
      </c>
      <c r="C10981" s="99">
        <v>63</v>
      </c>
      <c r="D10981" s="99">
        <f t="shared" si="973"/>
        <v>9</v>
      </c>
      <c r="E10981" s="100">
        <f t="shared" si="971"/>
        <v>0</v>
      </c>
      <c r="G10981" s="108"/>
      <c r="H10981" s="109"/>
      <c r="I10981" s="109"/>
      <c r="J10981" s="109"/>
      <c r="K10981" s="105">
        <f>K10980+J10970</f>
        <v>0</v>
      </c>
      <c r="L10981" s="96"/>
    </row>
    <row r="10982" spans="1:12" hidden="1" outlineLevel="1" x14ac:dyDescent="0.25">
      <c r="A10982" s="98" t="str">
        <f t="shared" si="970"/>
        <v>0 64 9</v>
      </c>
      <c r="B10982" s="103">
        <f t="shared" si="969"/>
        <v>0</v>
      </c>
      <c r="C10982" s="99">
        <v>64</v>
      </c>
      <c r="D10982" s="99">
        <f t="shared" si="973"/>
        <v>9</v>
      </c>
      <c r="E10982" s="100">
        <f t="shared" si="971"/>
        <v>0</v>
      </c>
      <c r="G10982" s="108"/>
      <c r="H10982" s="109"/>
      <c r="I10982" s="109"/>
      <c r="J10982" s="109"/>
      <c r="K10982" s="105">
        <f>K10981+J10970</f>
        <v>0</v>
      </c>
      <c r="L10982" s="96"/>
    </row>
    <row r="10983" spans="1:12" hidden="1" outlineLevel="1" x14ac:dyDescent="0.25">
      <c r="A10983" s="98" t="str">
        <f t="shared" si="970"/>
        <v>0 65 9</v>
      </c>
      <c r="B10983" s="103">
        <f t="shared" si="969"/>
        <v>0</v>
      </c>
      <c r="C10983" s="99">
        <v>65</v>
      </c>
      <c r="D10983" s="99">
        <f t="shared" si="973"/>
        <v>9</v>
      </c>
      <c r="E10983" s="100">
        <f t="shared" si="971"/>
        <v>0</v>
      </c>
      <c r="G10983" s="108"/>
      <c r="H10983" s="109"/>
      <c r="I10983" s="109"/>
      <c r="J10983" s="109"/>
      <c r="K10983" s="105">
        <f>K10982+J10970</f>
        <v>0</v>
      </c>
      <c r="L10983" s="96"/>
    </row>
    <row r="10984" spans="1:12" hidden="1" outlineLevel="1" x14ac:dyDescent="0.25">
      <c r="A10984" s="98" t="str">
        <f t="shared" si="970"/>
        <v>0 66 9</v>
      </c>
      <c r="B10984" s="103">
        <f t="shared" ref="B10984:B11047" si="974">B10983</f>
        <v>0</v>
      </c>
      <c r="C10984" s="99">
        <v>66</v>
      </c>
      <c r="D10984" s="99">
        <f t="shared" si="973"/>
        <v>9</v>
      </c>
      <c r="E10984" s="100">
        <f t="shared" si="971"/>
        <v>0</v>
      </c>
      <c r="G10984" s="108"/>
      <c r="H10984" s="109"/>
      <c r="I10984" s="109"/>
      <c r="J10984" s="109"/>
      <c r="K10984" s="105">
        <f>K10983+J10970</f>
        <v>0</v>
      </c>
      <c r="L10984" s="96"/>
    </row>
    <row r="10985" spans="1:12" hidden="1" outlineLevel="1" x14ac:dyDescent="0.25">
      <c r="A10985" s="98" t="str">
        <f t="shared" si="970"/>
        <v>0 67 9</v>
      </c>
      <c r="B10985" s="103">
        <f t="shared" si="974"/>
        <v>0</v>
      </c>
      <c r="C10985" s="99">
        <v>67</v>
      </c>
      <c r="D10985" s="99">
        <f t="shared" si="973"/>
        <v>9</v>
      </c>
      <c r="E10985" s="100">
        <f t="shared" si="971"/>
        <v>0</v>
      </c>
      <c r="G10985" s="108"/>
      <c r="H10985" s="109"/>
      <c r="I10985" s="109"/>
      <c r="J10985" s="109"/>
      <c r="K10985" s="105">
        <f>K10984+J10970</f>
        <v>0</v>
      </c>
      <c r="L10985" s="96"/>
    </row>
    <row r="10986" spans="1:12" hidden="1" outlineLevel="1" x14ac:dyDescent="0.25">
      <c r="A10986" s="98" t="str">
        <f t="shared" si="970"/>
        <v>0 68 9</v>
      </c>
      <c r="B10986" s="103">
        <f t="shared" si="974"/>
        <v>0</v>
      </c>
      <c r="C10986" s="99">
        <v>68</v>
      </c>
      <c r="D10986" s="99">
        <f t="shared" si="973"/>
        <v>9</v>
      </c>
      <c r="E10986" s="100">
        <f t="shared" si="971"/>
        <v>0</v>
      </c>
      <c r="G10986" s="108"/>
      <c r="H10986" s="109"/>
      <c r="I10986" s="109"/>
      <c r="J10986" s="109"/>
      <c r="K10986" s="105">
        <f>K10985+J10970</f>
        <v>0</v>
      </c>
      <c r="L10986" s="96"/>
    </row>
    <row r="10987" spans="1:12" hidden="1" outlineLevel="1" x14ac:dyDescent="0.25">
      <c r="A10987" s="98" t="str">
        <f t="shared" si="970"/>
        <v>0 69 9</v>
      </c>
      <c r="B10987" s="103">
        <f t="shared" si="974"/>
        <v>0</v>
      </c>
      <c r="C10987" s="99">
        <v>69</v>
      </c>
      <c r="D10987" s="99">
        <f t="shared" si="973"/>
        <v>9</v>
      </c>
      <c r="E10987" s="100">
        <f t="shared" si="971"/>
        <v>0</v>
      </c>
      <c r="G10987" s="108"/>
      <c r="H10987" s="109"/>
      <c r="I10987" s="109"/>
      <c r="J10987" s="109"/>
      <c r="K10987" s="105">
        <f>K10986+J10970</f>
        <v>0</v>
      </c>
      <c r="L10987" s="96"/>
    </row>
    <row r="10988" spans="1:12" hidden="1" outlineLevel="1" x14ac:dyDescent="0.25">
      <c r="A10988" s="98" t="str">
        <f t="shared" si="970"/>
        <v>0 70 9</v>
      </c>
      <c r="B10988" s="103">
        <f t="shared" si="974"/>
        <v>0</v>
      </c>
      <c r="C10988" s="99">
        <v>70</v>
      </c>
      <c r="D10988" s="99">
        <f t="shared" si="973"/>
        <v>9</v>
      </c>
      <c r="E10988" s="100">
        <f t="shared" si="971"/>
        <v>0</v>
      </c>
      <c r="G10988" s="108"/>
      <c r="H10988" s="109"/>
      <c r="I10988" s="109"/>
      <c r="J10988" s="109"/>
      <c r="K10988" s="105">
        <f>K10987+J10970</f>
        <v>0</v>
      </c>
      <c r="L10988" s="96"/>
    </row>
    <row r="10989" spans="1:12" hidden="1" outlineLevel="1" x14ac:dyDescent="0.25">
      <c r="A10989" s="98" t="str">
        <f t="shared" si="970"/>
        <v>0 71 9</v>
      </c>
      <c r="B10989" s="103">
        <f t="shared" si="974"/>
        <v>0</v>
      </c>
      <c r="C10989" s="99">
        <v>71</v>
      </c>
      <c r="D10989" s="99">
        <f t="shared" si="973"/>
        <v>9</v>
      </c>
      <c r="E10989" s="100">
        <f t="shared" si="971"/>
        <v>0</v>
      </c>
      <c r="G10989" s="108"/>
      <c r="H10989" s="109"/>
      <c r="I10989" s="109"/>
      <c r="J10989" s="109"/>
      <c r="K10989" s="105">
        <f>K10988+J10970</f>
        <v>0</v>
      </c>
      <c r="L10989" s="96"/>
    </row>
    <row r="10990" spans="1:12" hidden="1" outlineLevel="1" x14ac:dyDescent="0.25">
      <c r="A10990" s="98" t="str">
        <f t="shared" si="970"/>
        <v>0 72 9</v>
      </c>
      <c r="B10990" s="103">
        <f t="shared" si="974"/>
        <v>0</v>
      </c>
      <c r="C10990" s="99">
        <v>72</v>
      </c>
      <c r="D10990" s="99">
        <f t="shared" si="973"/>
        <v>9</v>
      </c>
      <c r="E10990" s="100">
        <f t="shared" si="971"/>
        <v>0</v>
      </c>
      <c r="G10990" s="108"/>
      <c r="H10990" s="109"/>
      <c r="I10990" s="109"/>
      <c r="J10990" s="109"/>
      <c r="K10990" s="105">
        <f>K10989+J10970</f>
        <v>0</v>
      </c>
      <c r="L10990" s="96"/>
    </row>
    <row r="10991" spans="1:12" hidden="1" outlineLevel="1" x14ac:dyDescent="0.25">
      <c r="A10991" s="98" t="str">
        <f t="shared" si="970"/>
        <v>0 73 9</v>
      </c>
      <c r="B10991" s="103">
        <f t="shared" si="974"/>
        <v>0</v>
      </c>
      <c r="C10991" s="99">
        <v>73</v>
      </c>
      <c r="D10991" s="99">
        <f t="shared" si="973"/>
        <v>9</v>
      </c>
      <c r="E10991" s="100">
        <f t="shared" si="971"/>
        <v>0</v>
      </c>
      <c r="G10991" s="108"/>
      <c r="H10991" s="109"/>
      <c r="I10991" s="109"/>
      <c r="J10991" s="109"/>
      <c r="K10991" s="105">
        <f>K10990+J10970</f>
        <v>0</v>
      </c>
      <c r="L10991" s="96"/>
    </row>
    <row r="10992" spans="1:12" hidden="1" outlineLevel="1" x14ac:dyDescent="0.25">
      <c r="A10992" s="98" t="str">
        <f t="shared" si="970"/>
        <v>0 74 9</v>
      </c>
      <c r="B10992" s="103">
        <f t="shared" si="974"/>
        <v>0</v>
      </c>
      <c r="C10992" s="99">
        <v>74</v>
      </c>
      <c r="D10992" s="99">
        <f t="shared" si="973"/>
        <v>9</v>
      </c>
      <c r="E10992" s="100">
        <f t="shared" si="971"/>
        <v>0</v>
      </c>
      <c r="G10992" s="108"/>
      <c r="H10992" s="109"/>
      <c r="I10992" s="109"/>
      <c r="J10992" s="109"/>
      <c r="K10992" s="105">
        <f>K10991+J10970</f>
        <v>0</v>
      </c>
      <c r="L10992" s="96"/>
    </row>
    <row r="10993" spans="1:12" hidden="1" outlineLevel="1" x14ac:dyDescent="0.25">
      <c r="A10993" s="98" t="str">
        <f t="shared" si="970"/>
        <v>0 75 9</v>
      </c>
      <c r="B10993" s="103">
        <f t="shared" si="974"/>
        <v>0</v>
      </c>
      <c r="C10993" s="99">
        <v>75</v>
      </c>
      <c r="D10993" s="99">
        <f t="shared" si="973"/>
        <v>9</v>
      </c>
      <c r="E10993" s="100">
        <f t="shared" si="971"/>
        <v>0</v>
      </c>
      <c r="G10993" s="108"/>
      <c r="H10993" s="109"/>
      <c r="I10993" s="109"/>
      <c r="J10993" s="109"/>
      <c r="K10993" s="105">
        <f>K10992+J10970</f>
        <v>0</v>
      </c>
      <c r="L10993" s="96"/>
    </row>
    <row r="10994" spans="1:12" hidden="1" outlineLevel="1" x14ac:dyDescent="0.25">
      <c r="A10994" s="98" t="str">
        <f t="shared" si="970"/>
        <v>0 76 9</v>
      </c>
      <c r="B10994" s="103">
        <f t="shared" si="974"/>
        <v>0</v>
      </c>
      <c r="C10994" s="99">
        <v>76</v>
      </c>
      <c r="D10994" s="99">
        <f t="shared" si="973"/>
        <v>9</v>
      </c>
      <c r="E10994" s="100">
        <f t="shared" si="971"/>
        <v>0</v>
      </c>
      <c r="G10994" s="108"/>
      <c r="H10994" s="109"/>
      <c r="I10994" s="109"/>
      <c r="J10994" s="109"/>
      <c r="K10994" s="105">
        <f>K10993+J10970</f>
        <v>0</v>
      </c>
      <c r="L10994" s="96"/>
    </row>
    <row r="10995" spans="1:12" hidden="1" outlineLevel="1" x14ac:dyDescent="0.25">
      <c r="A10995" s="98" t="str">
        <f t="shared" si="970"/>
        <v>0 77 9</v>
      </c>
      <c r="B10995" s="103">
        <f t="shared" si="974"/>
        <v>0</v>
      </c>
      <c r="C10995" s="99">
        <v>77</v>
      </c>
      <c r="D10995" s="99">
        <f t="shared" si="973"/>
        <v>9</v>
      </c>
      <c r="E10995" s="100">
        <f t="shared" si="971"/>
        <v>0</v>
      </c>
      <c r="G10995" s="108"/>
      <c r="H10995" s="109"/>
      <c r="I10995" s="109"/>
      <c r="J10995" s="109"/>
      <c r="K10995" s="105">
        <f>K10994+J10970</f>
        <v>0</v>
      </c>
      <c r="L10995" s="96"/>
    </row>
    <row r="10996" spans="1:12" hidden="1" outlineLevel="1" x14ac:dyDescent="0.25">
      <c r="A10996" s="98" t="str">
        <f t="shared" si="970"/>
        <v>0 78 9</v>
      </c>
      <c r="B10996" s="103">
        <f t="shared" si="974"/>
        <v>0</v>
      </c>
      <c r="C10996" s="99">
        <v>78</v>
      </c>
      <c r="D10996" s="99">
        <f t="shared" si="973"/>
        <v>9</v>
      </c>
      <c r="E10996" s="100">
        <f t="shared" si="971"/>
        <v>0</v>
      </c>
      <c r="G10996" s="108"/>
      <c r="H10996" s="109"/>
      <c r="I10996" s="109"/>
      <c r="J10996" s="109"/>
      <c r="K10996" s="105">
        <f>K10995+J10970</f>
        <v>0</v>
      </c>
      <c r="L10996" s="96"/>
    </row>
    <row r="10997" spans="1:12" hidden="1" outlineLevel="1" x14ac:dyDescent="0.25">
      <c r="A10997" s="98" t="str">
        <f t="shared" si="970"/>
        <v>0 79 9</v>
      </c>
      <c r="B10997" s="103">
        <f t="shared" si="974"/>
        <v>0</v>
      </c>
      <c r="C10997" s="99">
        <v>79</v>
      </c>
      <c r="D10997" s="99">
        <f t="shared" si="973"/>
        <v>9</v>
      </c>
      <c r="E10997" s="100">
        <f t="shared" si="971"/>
        <v>0</v>
      </c>
      <c r="G10997" s="108"/>
      <c r="H10997" s="109"/>
      <c r="I10997" s="109"/>
      <c r="J10997" s="109"/>
      <c r="K10997" s="105">
        <f>K10996+J10970</f>
        <v>0</v>
      </c>
      <c r="L10997" s="96"/>
    </row>
    <row r="10998" spans="1:12" hidden="1" outlineLevel="1" x14ac:dyDescent="0.25">
      <c r="A10998" s="98" t="str">
        <f t="shared" si="970"/>
        <v>0 80 9</v>
      </c>
      <c r="B10998" s="103">
        <f t="shared" si="974"/>
        <v>0</v>
      </c>
      <c r="C10998" s="99">
        <v>80</v>
      </c>
      <c r="D10998" s="99">
        <f t="shared" si="973"/>
        <v>9</v>
      </c>
      <c r="E10998" s="100">
        <f t="shared" si="971"/>
        <v>0</v>
      </c>
      <c r="G10998" s="108"/>
      <c r="H10998" s="109"/>
      <c r="I10998" s="109"/>
      <c r="J10998" s="109"/>
      <c r="K10998" s="105">
        <f>K10997+J10970</f>
        <v>0</v>
      </c>
      <c r="L10998" s="96"/>
    </row>
    <row r="10999" spans="1:12" hidden="1" outlineLevel="1" x14ac:dyDescent="0.25">
      <c r="A10999" s="98" t="str">
        <f t="shared" si="970"/>
        <v>0 81 9</v>
      </c>
      <c r="B10999" s="103">
        <f t="shared" si="974"/>
        <v>0</v>
      </c>
      <c r="C10999" s="99">
        <v>81</v>
      </c>
      <c r="D10999" s="99">
        <f t="shared" si="973"/>
        <v>9</v>
      </c>
      <c r="E10999" s="100">
        <f t="shared" si="971"/>
        <v>0</v>
      </c>
      <c r="G10999" s="108"/>
      <c r="H10999" s="109"/>
      <c r="I10999" s="109"/>
      <c r="J10999" s="109"/>
      <c r="K10999" s="105">
        <f>K10998+J10970</f>
        <v>0</v>
      </c>
      <c r="L10999" s="96"/>
    </row>
    <row r="11000" spans="1:12" hidden="1" outlineLevel="1" x14ac:dyDescent="0.25">
      <c r="A11000" s="98" t="str">
        <f t="shared" si="970"/>
        <v>0 82 9</v>
      </c>
      <c r="B11000" s="103">
        <f t="shared" si="974"/>
        <v>0</v>
      </c>
      <c r="C11000" s="99">
        <v>82</v>
      </c>
      <c r="D11000" s="99">
        <f t="shared" si="973"/>
        <v>9</v>
      </c>
      <c r="E11000" s="100">
        <f t="shared" si="971"/>
        <v>0</v>
      </c>
      <c r="G11000" s="108"/>
      <c r="H11000" s="109"/>
      <c r="I11000" s="109"/>
      <c r="J11000" s="109"/>
      <c r="K11000" s="105">
        <f>K10999+J10970</f>
        <v>0</v>
      </c>
      <c r="L11000" s="96"/>
    </row>
    <row r="11001" spans="1:12" hidden="1" outlineLevel="1" x14ac:dyDescent="0.25">
      <c r="A11001" s="98" t="str">
        <f t="shared" si="970"/>
        <v>0 83 9</v>
      </c>
      <c r="B11001" s="103">
        <f t="shared" si="974"/>
        <v>0</v>
      </c>
      <c r="C11001" s="99">
        <v>83</v>
      </c>
      <c r="D11001" s="99">
        <f t="shared" ref="D11001:D11018" si="975">D11000</f>
        <v>9</v>
      </c>
      <c r="E11001" s="100">
        <f t="shared" si="971"/>
        <v>0</v>
      </c>
      <c r="G11001" s="108"/>
      <c r="H11001" s="109"/>
      <c r="I11001" s="109"/>
      <c r="J11001" s="109"/>
      <c r="K11001" s="105">
        <f>K11000+J10970</f>
        <v>0</v>
      </c>
      <c r="L11001" s="96"/>
    </row>
    <row r="11002" spans="1:12" hidden="1" outlineLevel="1" x14ac:dyDescent="0.25">
      <c r="A11002" s="98" t="str">
        <f t="shared" si="970"/>
        <v>0 84 9</v>
      </c>
      <c r="B11002" s="103">
        <f t="shared" si="974"/>
        <v>0</v>
      </c>
      <c r="C11002" s="99">
        <v>84</v>
      </c>
      <c r="D11002" s="99">
        <f t="shared" si="975"/>
        <v>9</v>
      </c>
      <c r="E11002" s="100">
        <f t="shared" si="971"/>
        <v>0</v>
      </c>
      <c r="G11002" s="108"/>
      <c r="H11002" s="109"/>
      <c r="I11002" s="109"/>
      <c r="J11002" s="109"/>
      <c r="K11002" s="105">
        <f>K11001+J10970</f>
        <v>0</v>
      </c>
      <c r="L11002" s="96"/>
    </row>
    <row r="11003" spans="1:12" hidden="1" outlineLevel="1" x14ac:dyDescent="0.25">
      <c r="A11003" s="98" t="str">
        <f t="shared" si="970"/>
        <v>0 85 9</v>
      </c>
      <c r="B11003" s="103">
        <f t="shared" si="974"/>
        <v>0</v>
      </c>
      <c r="C11003" s="99">
        <v>85</v>
      </c>
      <c r="D11003" s="99">
        <f t="shared" si="975"/>
        <v>9</v>
      </c>
      <c r="E11003" s="100">
        <f t="shared" si="971"/>
        <v>0</v>
      </c>
      <c r="G11003" s="108"/>
      <c r="H11003" s="109"/>
      <c r="I11003" s="109"/>
      <c r="J11003" s="109"/>
      <c r="K11003" s="105">
        <f>K11002+J10970</f>
        <v>0</v>
      </c>
      <c r="L11003" s="96"/>
    </row>
    <row r="11004" spans="1:12" hidden="1" outlineLevel="1" x14ac:dyDescent="0.25">
      <c r="A11004" s="98" t="str">
        <f t="shared" si="970"/>
        <v>0 86 9</v>
      </c>
      <c r="B11004" s="103">
        <f t="shared" si="974"/>
        <v>0</v>
      </c>
      <c r="C11004" s="99">
        <v>86</v>
      </c>
      <c r="D11004" s="99">
        <f t="shared" si="975"/>
        <v>9</v>
      </c>
      <c r="E11004" s="100">
        <f t="shared" si="971"/>
        <v>0</v>
      </c>
      <c r="G11004" s="108"/>
      <c r="H11004" s="109"/>
      <c r="I11004" s="109"/>
      <c r="J11004" s="109"/>
      <c r="K11004" s="105">
        <f>K11003+J10970</f>
        <v>0</v>
      </c>
      <c r="L11004" s="96"/>
    </row>
    <row r="11005" spans="1:12" hidden="1" outlineLevel="1" x14ac:dyDescent="0.25">
      <c r="A11005" s="98" t="str">
        <f t="shared" si="970"/>
        <v>0 87 9</v>
      </c>
      <c r="B11005" s="103">
        <f t="shared" si="974"/>
        <v>0</v>
      </c>
      <c r="C11005" s="99">
        <v>87</v>
      </c>
      <c r="D11005" s="99">
        <f t="shared" si="975"/>
        <v>9</v>
      </c>
      <c r="E11005" s="100">
        <f t="shared" si="971"/>
        <v>0</v>
      </c>
      <c r="G11005" s="108"/>
      <c r="H11005" s="109"/>
      <c r="I11005" s="109"/>
      <c r="J11005" s="109"/>
      <c r="K11005" s="105">
        <f>K11004+J10970</f>
        <v>0</v>
      </c>
      <c r="L11005" s="96"/>
    </row>
    <row r="11006" spans="1:12" hidden="1" outlineLevel="1" x14ac:dyDescent="0.25">
      <c r="A11006" s="98" t="str">
        <f t="shared" si="970"/>
        <v>0 88 9</v>
      </c>
      <c r="B11006" s="103">
        <f t="shared" si="974"/>
        <v>0</v>
      </c>
      <c r="C11006" s="99">
        <v>88</v>
      </c>
      <c r="D11006" s="99">
        <f t="shared" si="975"/>
        <v>9</v>
      </c>
      <c r="E11006" s="100">
        <f t="shared" si="971"/>
        <v>0</v>
      </c>
      <c r="G11006" s="108"/>
      <c r="H11006" s="109"/>
      <c r="I11006" s="109"/>
      <c r="J11006" s="109"/>
      <c r="K11006" s="105">
        <f>K11005+J10970</f>
        <v>0</v>
      </c>
      <c r="L11006" s="96"/>
    </row>
    <row r="11007" spans="1:12" hidden="1" outlineLevel="1" x14ac:dyDescent="0.25">
      <c r="A11007" s="98" t="str">
        <f t="shared" si="970"/>
        <v>0 89 9</v>
      </c>
      <c r="B11007" s="103">
        <f t="shared" si="974"/>
        <v>0</v>
      </c>
      <c r="C11007" s="99">
        <v>89</v>
      </c>
      <c r="D11007" s="99">
        <f t="shared" si="975"/>
        <v>9</v>
      </c>
      <c r="E11007" s="100">
        <f t="shared" si="971"/>
        <v>0</v>
      </c>
      <c r="G11007" s="108"/>
      <c r="H11007" s="109"/>
      <c r="I11007" s="109"/>
      <c r="J11007" s="109"/>
      <c r="K11007" s="105">
        <f>K11006+J10970</f>
        <v>0</v>
      </c>
      <c r="L11007" s="96"/>
    </row>
    <row r="11008" spans="1:12" hidden="1" outlineLevel="1" x14ac:dyDescent="0.25">
      <c r="A11008" s="98" t="str">
        <f t="shared" si="970"/>
        <v>0 90 9</v>
      </c>
      <c r="B11008" s="103">
        <f t="shared" si="974"/>
        <v>0</v>
      </c>
      <c r="C11008" s="99">
        <v>90</v>
      </c>
      <c r="D11008" s="99">
        <f t="shared" si="975"/>
        <v>9</v>
      </c>
      <c r="E11008" s="100">
        <f t="shared" si="971"/>
        <v>0</v>
      </c>
      <c r="G11008" s="108"/>
      <c r="H11008" s="109"/>
      <c r="I11008" s="109"/>
      <c r="J11008" s="109"/>
      <c r="K11008" s="105">
        <f>K11007+J10970</f>
        <v>0</v>
      </c>
      <c r="L11008" s="96"/>
    </row>
    <row r="11009" spans="1:12" hidden="1" outlineLevel="1" x14ac:dyDescent="0.25">
      <c r="A11009" s="98" t="str">
        <f t="shared" si="970"/>
        <v>0 91 9</v>
      </c>
      <c r="B11009" s="103">
        <f t="shared" si="974"/>
        <v>0</v>
      </c>
      <c r="C11009" s="99">
        <v>91</v>
      </c>
      <c r="D11009" s="99">
        <f t="shared" si="975"/>
        <v>9</v>
      </c>
      <c r="E11009" s="100">
        <f t="shared" si="971"/>
        <v>0</v>
      </c>
      <c r="G11009" s="108"/>
      <c r="H11009" s="109"/>
      <c r="I11009" s="109"/>
      <c r="J11009" s="109"/>
      <c r="K11009" s="105">
        <f>K11008+J10970</f>
        <v>0</v>
      </c>
      <c r="L11009" s="96"/>
    </row>
    <row r="11010" spans="1:12" hidden="1" outlineLevel="1" x14ac:dyDescent="0.25">
      <c r="A11010" s="98" t="str">
        <f t="shared" si="970"/>
        <v>0 92 9</v>
      </c>
      <c r="B11010" s="103">
        <f t="shared" si="974"/>
        <v>0</v>
      </c>
      <c r="C11010" s="99">
        <v>92</v>
      </c>
      <c r="D11010" s="99">
        <f t="shared" si="975"/>
        <v>9</v>
      </c>
      <c r="E11010" s="100">
        <f t="shared" si="971"/>
        <v>0</v>
      </c>
      <c r="G11010" s="108"/>
      <c r="H11010" s="109"/>
      <c r="I11010" s="109"/>
      <c r="J11010" s="109"/>
      <c r="K11010" s="105">
        <f>K11009+J10970</f>
        <v>0</v>
      </c>
      <c r="L11010" s="96"/>
    </row>
    <row r="11011" spans="1:12" hidden="1" outlineLevel="1" x14ac:dyDescent="0.25">
      <c r="A11011" s="98" t="str">
        <f t="shared" ref="A11011:A11074" si="976">CONCATENATE(B11011," ",C11011," ",D11011)</f>
        <v>0 93 9</v>
      </c>
      <c r="B11011" s="103">
        <f t="shared" si="974"/>
        <v>0</v>
      </c>
      <c r="C11011" s="99">
        <v>93</v>
      </c>
      <c r="D11011" s="99">
        <f t="shared" si="975"/>
        <v>9</v>
      </c>
      <c r="E11011" s="100">
        <f t="shared" ref="E11011:E11074" si="977">K11011</f>
        <v>0</v>
      </c>
      <c r="G11011" s="108"/>
      <c r="H11011" s="109"/>
      <c r="I11011" s="109"/>
      <c r="J11011" s="109"/>
      <c r="K11011" s="105">
        <f>K11010+J10970</f>
        <v>0</v>
      </c>
      <c r="L11011" s="96"/>
    </row>
    <row r="11012" spans="1:12" hidden="1" outlineLevel="1" x14ac:dyDescent="0.25">
      <c r="A11012" s="98" t="str">
        <f t="shared" si="976"/>
        <v>0 94 9</v>
      </c>
      <c r="B11012" s="103">
        <f t="shared" si="974"/>
        <v>0</v>
      </c>
      <c r="C11012" s="99">
        <v>94</v>
      </c>
      <c r="D11012" s="99">
        <f t="shared" si="975"/>
        <v>9</v>
      </c>
      <c r="E11012" s="100">
        <f t="shared" si="977"/>
        <v>0</v>
      </c>
      <c r="G11012" s="108"/>
      <c r="H11012" s="109"/>
      <c r="I11012" s="109"/>
      <c r="J11012" s="109"/>
      <c r="K11012" s="105">
        <f>K11011+J10970</f>
        <v>0</v>
      </c>
      <c r="L11012" s="96"/>
    </row>
    <row r="11013" spans="1:12" hidden="1" outlineLevel="1" x14ac:dyDescent="0.25">
      <c r="A11013" s="98" t="str">
        <f t="shared" si="976"/>
        <v>0 95 9</v>
      </c>
      <c r="B11013" s="103">
        <f t="shared" si="974"/>
        <v>0</v>
      </c>
      <c r="C11013" s="99">
        <v>95</v>
      </c>
      <c r="D11013" s="99">
        <f t="shared" si="975"/>
        <v>9</v>
      </c>
      <c r="E11013" s="100">
        <f t="shared" si="977"/>
        <v>0</v>
      </c>
      <c r="G11013" s="108"/>
      <c r="H11013" s="109"/>
      <c r="I11013" s="109"/>
      <c r="J11013" s="109"/>
      <c r="K11013" s="105">
        <f>K11012+J10970</f>
        <v>0</v>
      </c>
      <c r="L11013" s="96"/>
    </row>
    <row r="11014" spans="1:12" hidden="1" outlineLevel="1" x14ac:dyDescent="0.25">
      <c r="A11014" s="98" t="str">
        <f t="shared" si="976"/>
        <v>0 96 9</v>
      </c>
      <c r="B11014" s="103">
        <f t="shared" si="974"/>
        <v>0</v>
      </c>
      <c r="C11014" s="99">
        <v>96</v>
      </c>
      <c r="D11014" s="99">
        <f t="shared" si="975"/>
        <v>9</v>
      </c>
      <c r="E11014" s="100">
        <f t="shared" si="977"/>
        <v>0</v>
      </c>
      <c r="G11014" s="108"/>
      <c r="H11014" s="109"/>
      <c r="I11014" s="109"/>
      <c r="J11014" s="109"/>
      <c r="K11014" s="105">
        <f>K11013+J10970</f>
        <v>0</v>
      </c>
      <c r="L11014" s="96"/>
    </row>
    <row r="11015" spans="1:12" hidden="1" outlineLevel="1" x14ac:dyDescent="0.25">
      <c r="A11015" s="98" t="str">
        <f t="shared" si="976"/>
        <v>0 97 9</v>
      </c>
      <c r="B11015" s="103">
        <f t="shared" si="974"/>
        <v>0</v>
      </c>
      <c r="C11015" s="99">
        <v>97</v>
      </c>
      <c r="D11015" s="99">
        <f t="shared" si="975"/>
        <v>9</v>
      </c>
      <c r="E11015" s="100">
        <f t="shared" si="977"/>
        <v>0</v>
      </c>
      <c r="G11015" s="108"/>
      <c r="H11015" s="109"/>
      <c r="I11015" s="109"/>
      <c r="J11015" s="109"/>
      <c r="K11015" s="105">
        <f>K11014+J10970</f>
        <v>0</v>
      </c>
      <c r="L11015" s="96"/>
    </row>
    <row r="11016" spans="1:12" hidden="1" outlineLevel="1" x14ac:dyDescent="0.25">
      <c r="A11016" s="98" t="str">
        <f t="shared" si="976"/>
        <v>0 98 9</v>
      </c>
      <c r="B11016" s="103">
        <f t="shared" si="974"/>
        <v>0</v>
      </c>
      <c r="C11016" s="99">
        <v>98</v>
      </c>
      <c r="D11016" s="99">
        <f t="shared" si="975"/>
        <v>9</v>
      </c>
      <c r="E11016" s="100">
        <f t="shared" si="977"/>
        <v>0</v>
      </c>
      <c r="G11016" s="108"/>
      <c r="H11016" s="109"/>
      <c r="I11016" s="109"/>
      <c r="J11016" s="109"/>
      <c r="K11016" s="105">
        <f>K11015+J10970</f>
        <v>0</v>
      </c>
      <c r="L11016" s="96"/>
    </row>
    <row r="11017" spans="1:12" hidden="1" outlineLevel="1" x14ac:dyDescent="0.25">
      <c r="A11017" s="98" t="str">
        <f t="shared" si="976"/>
        <v>0 99 9</v>
      </c>
      <c r="B11017" s="103">
        <f t="shared" si="974"/>
        <v>0</v>
      </c>
      <c r="C11017" s="99">
        <v>99</v>
      </c>
      <c r="D11017" s="99">
        <f t="shared" si="975"/>
        <v>9</v>
      </c>
      <c r="E11017" s="100">
        <f t="shared" si="977"/>
        <v>0</v>
      </c>
      <c r="G11017" s="108"/>
      <c r="H11017" s="109"/>
      <c r="I11017" s="109"/>
      <c r="J11017" s="109"/>
      <c r="K11017" s="105">
        <f>K11016+J10970</f>
        <v>0</v>
      </c>
      <c r="L11017" s="96"/>
    </row>
    <row r="11018" spans="1:12" hidden="1" outlineLevel="1" x14ac:dyDescent="0.25">
      <c r="A11018" s="110" t="str">
        <f t="shared" si="976"/>
        <v>0 100 9</v>
      </c>
      <c r="B11018" s="111">
        <f t="shared" si="974"/>
        <v>0</v>
      </c>
      <c r="C11018" s="112">
        <v>100</v>
      </c>
      <c r="D11018" s="112">
        <f t="shared" si="975"/>
        <v>9</v>
      </c>
      <c r="E11018" s="113">
        <f t="shared" si="977"/>
        <v>0</v>
      </c>
      <c r="G11018" s="114"/>
      <c r="H11018" s="115"/>
      <c r="I11018" s="115"/>
      <c r="J11018" s="115"/>
      <c r="K11018" s="116">
        <f>K11017+J10970</f>
        <v>0</v>
      </c>
      <c r="L11018" s="96"/>
    </row>
    <row r="11019" spans="1:12" hidden="1" outlineLevel="1" x14ac:dyDescent="0.25">
      <c r="A11019" s="98" t="str">
        <f t="shared" si="976"/>
        <v>0 50 8</v>
      </c>
      <c r="B11019" s="117">
        <f t="shared" si="974"/>
        <v>0</v>
      </c>
      <c r="C11019" s="99">
        <v>50</v>
      </c>
      <c r="D11019" s="99">
        <f>S10408</f>
        <v>8</v>
      </c>
      <c r="E11019" s="100">
        <f t="shared" si="977"/>
        <v>0</v>
      </c>
      <c r="G11019" s="99">
        <f>S10409</f>
        <v>0</v>
      </c>
      <c r="H11019" s="101"/>
      <c r="I11019" s="101"/>
      <c r="J11019" s="101"/>
      <c r="K11019" s="102">
        <f>G11019</f>
        <v>0</v>
      </c>
      <c r="L11019" s="96"/>
    </row>
    <row r="11020" spans="1:12" hidden="1" outlineLevel="1" x14ac:dyDescent="0.25">
      <c r="A11020" s="98" t="str">
        <f t="shared" si="976"/>
        <v>0 51 8</v>
      </c>
      <c r="B11020" s="103">
        <f t="shared" si="974"/>
        <v>0</v>
      </c>
      <c r="C11020" s="99">
        <v>51</v>
      </c>
      <c r="D11020" s="99">
        <f t="shared" ref="D11020:D11051" si="978">D11019</f>
        <v>8</v>
      </c>
      <c r="E11020" s="100">
        <f t="shared" si="977"/>
        <v>0</v>
      </c>
      <c r="G11020" s="104"/>
      <c r="H11020" s="59"/>
      <c r="I11020" s="59"/>
      <c r="J11020" s="59"/>
      <c r="K11020" s="105">
        <f>K11019+J11021</f>
        <v>0</v>
      </c>
      <c r="L11020" s="96"/>
    </row>
    <row r="11021" spans="1:12" hidden="1" outlineLevel="1" x14ac:dyDescent="0.25">
      <c r="A11021" s="98" t="str">
        <f t="shared" si="976"/>
        <v>0 52 8</v>
      </c>
      <c r="B11021" s="103">
        <f t="shared" si="974"/>
        <v>0</v>
      </c>
      <c r="C11021" s="99">
        <v>52</v>
      </c>
      <c r="D11021" s="99">
        <f t="shared" si="978"/>
        <v>8</v>
      </c>
      <c r="E11021" s="100">
        <f t="shared" si="977"/>
        <v>0</v>
      </c>
      <c r="G11021" s="99">
        <f>S10410</f>
        <v>0</v>
      </c>
      <c r="H11021" s="59">
        <v>50</v>
      </c>
      <c r="I11021" s="59">
        <f>G11021-G11019</f>
        <v>0</v>
      </c>
      <c r="J11021" s="59">
        <f>I11021/H11021</f>
        <v>0</v>
      </c>
      <c r="K11021" s="105">
        <f>K11020+J11021</f>
        <v>0</v>
      </c>
      <c r="L11021" s="96"/>
    </row>
    <row r="11022" spans="1:12" hidden="1" outlineLevel="1" x14ac:dyDescent="0.25">
      <c r="A11022" s="98" t="str">
        <f t="shared" si="976"/>
        <v>0 53 8</v>
      </c>
      <c r="B11022" s="103">
        <f t="shared" si="974"/>
        <v>0</v>
      </c>
      <c r="C11022" s="99">
        <v>53</v>
      </c>
      <c r="D11022" s="99">
        <f t="shared" si="978"/>
        <v>8</v>
      </c>
      <c r="E11022" s="100">
        <f t="shared" si="977"/>
        <v>0</v>
      </c>
      <c r="G11022" s="108"/>
      <c r="H11022" s="109"/>
      <c r="I11022" s="109"/>
      <c r="J11022" s="109"/>
      <c r="K11022" s="105">
        <f>K11021+J11021</f>
        <v>0</v>
      </c>
      <c r="L11022" s="96"/>
    </row>
    <row r="11023" spans="1:12" hidden="1" outlineLevel="1" x14ac:dyDescent="0.25">
      <c r="A11023" s="98" t="str">
        <f t="shared" si="976"/>
        <v>0 54 8</v>
      </c>
      <c r="B11023" s="103">
        <f t="shared" si="974"/>
        <v>0</v>
      </c>
      <c r="C11023" s="99">
        <v>54</v>
      </c>
      <c r="D11023" s="99">
        <f t="shared" si="978"/>
        <v>8</v>
      </c>
      <c r="E11023" s="100">
        <f t="shared" si="977"/>
        <v>0</v>
      </c>
      <c r="G11023" s="108"/>
      <c r="H11023" s="109"/>
      <c r="I11023" s="109"/>
      <c r="J11023" s="109"/>
      <c r="K11023" s="105">
        <f>K11022+J11021</f>
        <v>0</v>
      </c>
      <c r="L11023" s="96"/>
    </row>
    <row r="11024" spans="1:12" hidden="1" outlineLevel="1" x14ac:dyDescent="0.25">
      <c r="A11024" s="98" t="str">
        <f t="shared" si="976"/>
        <v>0 55 8</v>
      </c>
      <c r="B11024" s="103">
        <f t="shared" si="974"/>
        <v>0</v>
      </c>
      <c r="C11024" s="99">
        <v>55</v>
      </c>
      <c r="D11024" s="99">
        <f t="shared" si="978"/>
        <v>8</v>
      </c>
      <c r="E11024" s="100">
        <f t="shared" si="977"/>
        <v>0</v>
      </c>
      <c r="G11024" s="104"/>
      <c r="H11024" s="59"/>
      <c r="I11024" s="59"/>
      <c r="J11024" s="59"/>
      <c r="K11024" s="105">
        <f>K11023+J11021</f>
        <v>0</v>
      </c>
      <c r="L11024" s="96"/>
    </row>
    <row r="11025" spans="1:12" hidden="1" outlineLevel="1" x14ac:dyDescent="0.25">
      <c r="A11025" s="98" t="str">
        <f t="shared" si="976"/>
        <v>0 56 8</v>
      </c>
      <c r="B11025" s="103">
        <f t="shared" si="974"/>
        <v>0</v>
      </c>
      <c r="C11025" s="99">
        <v>56</v>
      </c>
      <c r="D11025" s="99">
        <f t="shared" si="978"/>
        <v>8</v>
      </c>
      <c r="E11025" s="100">
        <f t="shared" si="977"/>
        <v>0</v>
      </c>
      <c r="G11025" s="104"/>
      <c r="H11025" s="59"/>
      <c r="I11025" s="59"/>
      <c r="J11025" s="59"/>
      <c r="K11025" s="105">
        <f>K11024+J11021</f>
        <v>0</v>
      </c>
      <c r="L11025" s="96"/>
    </row>
    <row r="11026" spans="1:12" hidden="1" outlineLevel="1" x14ac:dyDescent="0.25">
      <c r="A11026" s="98" t="str">
        <f t="shared" si="976"/>
        <v>0 57 8</v>
      </c>
      <c r="B11026" s="103">
        <f t="shared" si="974"/>
        <v>0</v>
      </c>
      <c r="C11026" s="99">
        <v>57</v>
      </c>
      <c r="D11026" s="99">
        <f t="shared" si="978"/>
        <v>8</v>
      </c>
      <c r="E11026" s="100">
        <f t="shared" si="977"/>
        <v>0</v>
      </c>
      <c r="G11026" s="104"/>
      <c r="H11026" s="59"/>
      <c r="I11026" s="59"/>
      <c r="J11026" s="59"/>
      <c r="K11026" s="105">
        <f>K11025+J11021</f>
        <v>0</v>
      </c>
      <c r="L11026" s="96"/>
    </row>
    <row r="11027" spans="1:12" hidden="1" outlineLevel="1" x14ac:dyDescent="0.25">
      <c r="A11027" s="98" t="str">
        <f t="shared" si="976"/>
        <v>0 58 8</v>
      </c>
      <c r="B11027" s="103">
        <f t="shared" si="974"/>
        <v>0</v>
      </c>
      <c r="C11027" s="99">
        <v>58</v>
      </c>
      <c r="D11027" s="99">
        <f t="shared" si="978"/>
        <v>8</v>
      </c>
      <c r="E11027" s="100">
        <f t="shared" si="977"/>
        <v>0</v>
      </c>
      <c r="G11027" s="104"/>
      <c r="H11027" s="59"/>
      <c r="I11027" s="59"/>
      <c r="J11027" s="59"/>
      <c r="K11027" s="105">
        <f>K11026+J11021</f>
        <v>0</v>
      </c>
      <c r="L11027" s="96"/>
    </row>
    <row r="11028" spans="1:12" hidden="1" outlineLevel="1" x14ac:dyDescent="0.25">
      <c r="A11028" s="98" t="str">
        <f t="shared" si="976"/>
        <v>0 59 8</v>
      </c>
      <c r="B11028" s="103">
        <f t="shared" si="974"/>
        <v>0</v>
      </c>
      <c r="C11028" s="99">
        <v>59</v>
      </c>
      <c r="D11028" s="99">
        <f t="shared" si="978"/>
        <v>8</v>
      </c>
      <c r="E11028" s="100">
        <f t="shared" si="977"/>
        <v>0</v>
      </c>
      <c r="G11028" s="104"/>
      <c r="H11028" s="59"/>
      <c r="I11028" s="59"/>
      <c r="J11028" s="59"/>
      <c r="K11028" s="105">
        <f>K11027+J11021</f>
        <v>0</v>
      </c>
      <c r="L11028" s="96"/>
    </row>
    <row r="11029" spans="1:12" hidden="1" outlineLevel="1" x14ac:dyDescent="0.25">
      <c r="A11029" s="98" t="str">
        <f t="shared" si="976"/>
        <v>0 60 8</v>
      </c>
      <c r="B11029" s="103">
        <f t="shared" si="974"/>
        <v>0</v>
      </c>
      <c r="C11029" s="99">
        <v>60</v>
      </c>
      <c r="D11029" s="99">
        <f t="shared" si="978"/>
        <v>8</v>
      </c>
      <c r="E11029" s="100">
        <f t="shared" si="977"/>
        <v>0</v>
      </c>
      <c r="G11029" s="108"/>
      <c r="H11029" s="59"/>
      <c r="I11029" s="59"/>
      <c r="J11029" s="59"/>
      <c r="K11029" s="105">
        <f>K11028+J11021</f>
        <v>0</v>
      </c>
      <c r="L11029" s="96"/>
    </row>
    <row r="11030" spans="1:12" hidden="1" outlineLevel="1" x14ac:dyDescent="0.25">
      <c r="A11030" s="98" t="str">
        <f t="shared" si="976"/>
        <v>0 61 8</v>
      </c>
      <c r="B11030" s="103">
        <f t="shared" si="974"/>
        <v>0</v>
      </c>
      <c r="C11030" s="99">
        <v>61</v>
      </c>
      <c r="D11030" s="99">
        <f t="shared" si="978"/>
        <v>8</v>
      </c>
      <c r="E11030" s="100">
        <f t="shared" si="977"/>
        <v>0</v>
      </c>
      <c r="G11030" s="108"/>
      <c r="H11030" s="109"/>
      <c r="I11030" s="109"/>
      <c r="J11030" s="109"/>
      <c r="K11030" s="105">
        <f>K11029+J11021</f>
        <v>0</v>
      </c>
      <c r="L11030" s="96"/>
    </row>
    <row r="11031" spans="1:12" hidden="1" outlineLevel="1" x14ac:dyDescent="0.25">
      <c r="A11031" s="98" t="str">
        <f t="shared" si="976"/>
        <v>0 62 8</v>
      </c>
      <c r="B11031" s="103">
        <f t="shared" si="974"/>
        <v>0</v>
      </c>
      <c r="C11031" s="99">
        <v>62</v>
      </c>
      <c r="D11031" s="99">
        <f t="shared" si="978"/>
        <v>8</v>
      </c>
      <c r="E11031" s="100">
        <f t="shared" si="977"/>
        <v>0</v>
      </c>
      <c r="G11031" s="108"/>
      <c r="H11031" s="109"/>
      <c r="I11031" s="109"/>
      <c r="J11031" s="109"/>
      <c r="K11031" s="105">
        <f>K11030+J11021</f>
        <v>0</v>
      </c>
      <c r="L11031" s="96"/>
    </row>
    <row r="11032" spans="1:12" hidden="1" outlineLevel="1" x14ac:dyDescent="0.25">
      <c r="A11032" s="98" t="str">
        <f t="shared" si="976"/>
        <v>0 63 8</v>
      </c>
      <c r="B11032" s="103">
        <f t="shared" si="974"/>
        <v>0</v>
      </c>
      <c r="C11032" s="99">
        <v>63</v>
      </c>
      <c r="D11032" s="99">
        <f t="shared" si="978"/>
        <v>8</v>
      </c>
      <c r="E11032" s="100">
        <f t="shared" si="977"/>
        <v>0</v>
      </c>
      <c r="G11032" s="108"/>
      <c r="H11032" s="109"/>
      <c r="I11032" s="109"/>
      <c r="J11032" s="109"/>
      <c r="K11032" s="105">
        <f>K11031+J11021</f>
        <v>0</v>
      </c>
      <c r="L11032" s="96"/>
    </row>
    <row r="11033" spans="1:12" hidden="1" outlineLevel="1" x14ac:dyDescent="0.25">
      <c r="A11033" s="98" t="str">
        <f t="shared" si="976"/>
        <v>0 64 8</v>
      </c>
      <c r="B11033" s="103">
        <f t="shared" si="974"/>
        <v>0</v>
      </c>
      <c r="C11033" s="99">
        <v>64</v>
      </c>
      <c r="D11033" s="99">
        <f t="shared" si="978"/>
        <v>8</v>
      </c>
      <c r="E11033" s="100">
        <f t="shared" si="977"/>
        <v>0</v>
      </c>
      <c r="G11033" s="108"/>
      <c r="H11033" s="109"/>
      <c r="I11033" s="109"/>
      <c r="J11033" s="109"/>
      <c r="K11033" s="105">
        <f>K11032+J11021</f>
        <v>0</v>
      </c>
      <c r="L11033" s="96"/>
    </row>
    <row r="11034" spans="1:12" hidden="1" outlineLevel="1" x14ac:dyDescent="0.25">
      <c r="A11034" s="98" t="str">
        <f t="shared" si="976"/>
        <v>0 65 8</v>
      </c>
      <c r="B11034" s="103">
        <f t="shared" si="974"/>
        <v>0</v>
      </c>
      <c r="C11034" s="99">
        <v>65</v>
      </c>
      <c r="D11034" s="99">
        <f t="shared" si="978"/>
        <v>8</v>
      </c>
      <c r="E11034" s="100">
        <f t="shared" si="977"/>
        <v>0</v>
      </c>
      <c r="G11034" s="108"/>
      <c r="H11034" s="109"/>
      <c r="I11034" s="109"/>
      <c r="J11034" s="109"/>
      <c r="K11034" s="105">
        <f>K11033+J11021</f>
        <v>0</v>
      </c>
      <c r="L11034" s="96"/>
    </row>
    <row r="11035" spans="1:12" hidden="1" outlineLevel="1" x14ac:dyDescent="0.25">
      <c r="A11035" s="98" t="str">
        <f t="shared" si="976"/>
        <v>0 66 8</v>
      </c>
      <c r="B11035" s="103">
        <f t="shared" si="974"/>
        <v>0</v>
      </c>
      <c r="C11035" s="99">
        <v>66</v>
      </c>
      <c r="D11035" s="99">
        <f t="shared" si="978"/>
        <v>8</v>
      </c>
      <c r="E11035" s="100">
        <f t="shared" si="977"/>
        <v>0</v>
      </c>
      <c r="G11035" s="108"/>
      <c r="H11035" s="109"/>
      <c r="I11035" s="109"/>
      <c r="J11035" s="109"/>
      <c r="K11035" s="105">
        <f>K11034+J11021</f>
        <v>0</v>
      </c>
      <c r="L11035" s="96"/>
    </row>
    <row r="11036" spans="1:12" hidden="1" outlineLevel="1" x14ac:dyDescent="0.25">
      <c r="A11036" s="98" t="str">
        <f t="shared" si="976"/>
        <v>0 67 8</v>
      </c>
      <c r="B11036" s="103">
        <f t="shared" si="974"/>
        <v>0</v>
      </c>
      <c r="C11036" s="99">
        <v>67</v>
      </c>
      <c r="D11036" s="99">
        <f t="shared" si="978"/>
        <v>8</v>
      </c>
      <c r="E11036" s="100">
        <f t="shared" si="977"/>
        <v>0</v>
      </c>
      <c r="G11036" s="108"/>
      <c r="H11036" s="109"/>
      <c r="I11036" s="109"/>
      <c r="J11036" s="109"/>
      <c r="K11036" s="105">
        <f>K11035+J11021</f>
        <v>0</v>
      </c>
      <c r="L11036" s="96"/>
    </row>
    <row r="11037" spans="1:12" hidden="1" outlineLevel="1" x14ac:dyDescent="0.25">
      <c r="A11037" s="98" t="str">
        <f t="shared" si="976"/>
        <v>0 68 8</v>
      </c>
      <c r="B11037" s="103">
        <f t="shared" si="974"/>
        <v>0</v>
      </c>
      <c r="C11037" s="99">
        <v>68</v>
      </c>
      <c r="D11037" s="99">
        <f t="shared" si="978"/>
        <v>8</v>
      </c>
      <c r="E11037" s="100">
        <f t="shared" si="977"/>
        <v>0</v>
      </c>
      <c r="G11037" s="108"/>
      <c r="H11037" s="109"/>
      <c r="I11037" s="109"/>
      <c r="J11037" s="109"/>
      <c r="K11037" s="105">
        <f>K11036+J11021</f>
        <v>0</v>
      </c>
      <c r="L11037" s="96"/>
    </row>
    <row r="11038" spans="1:12" hidden="1" outlineLevel="1" x14ac:dyDescent="0.25">
      <c r="A11038" s="98" t="str">
        <f t="shared" si="976"/>
        <v>0 69 8</v>
      </c>
      <c r="B11038" s="103">
        <f t="shared" si="974"/>
        <v>0</v>
      </c>
      <c r="C11038" s="99">
        <v>69</v>
      </c>
      <c r="D11038" s="99">
        <f t="shared" si="978"/>
        <v>8</v>
      </c>
      <c r="E11038" s="100">
        <f t="shared" si="977"/>
        <v>0</v>
      </c>
      <c r="G11038" s="108"/>
      <c r="H11038" s="109"/>
      <c r="I11038" s="109"/>
      <c r="J11038" s="109"/>
      <c r="K11038" s="105">
        <f>K11037+J11021</f>
        <v>0</v>
      </c>
      <c r="L11038" s="96"/>
    </row>
    <row r="11039" spans="1:12" hidden="1" outlineLevel="1" x14ac:dyDescent="0.25">
      <c r="A11039" s="98" t="str">
        <f t="shared" si="976"/>
        <v>0 70 8</v>
      </c>
      <c r="B11039" s="103">
        <f t="shared" si="974"/>
        <v>0</v>
      </c>
      <c r="C11039" s="99">
        <v>70</v>
      </c>
      <c r="D11039" s="99">
        <f t="shared" si="978"/>
        <v>8</v>
      </c>
      <c r="E11039" s="100">
        <f t="shared" si="977"/>
        <v>0</v>
      </c>
      <c r="G11039" s="108"/>
      <c r="H11039" s="109"/>
      <c r="I11039" s="109"/>
      <c r="J11039" s="109"/>
      <c r="K11039" s="105">
        <f>K11038+J11021</f>
        <v>0</v>
      </c>
      <c r="L11039" s="96"/>
    </row>
    <row r="11040" spans="1:12" hidden="1" outlineLevel="1" x14ac:dyDescent="0.25">
      <c r="A11040" s="98" t="str">
        <f t="shared" si="976"/>
        <v>0 71 8</v>
      </c>
      <c r="B11040" s="103">
        <f t="shared" si="974"/>
        <v>0</v>
      </c>
      <c r="C11040" s="99">
        <v>71</v>
      </c>
      <c r="D11040" s="99">
        <f t="shared" si="978"/>
        <v>8</v>
      </c>
      <c r="E11040" s="100">
        <f t="shared" si="977"/>
        <v>0</v>
      </c>
      <c r="G11040" s="108"/>
      <c r="H11040" s="109"/>
      <c r="I11040" s="109"/>
      <c r="J11040" s="109"/>
      <c r="K11040" s="105">
        <f>K11039+J11021</f>
        <v>0</v>
      </c>
      <c r="L11040" s="96"/>
    </row>
    <row r="11041" spans="1:12" hidden="1" outlineLevel="1" x14ac:dyDescent="0.25">
      <c r="A11041" s="98" t="str">
        <f t="shared" si="976"/>
        <v>0 72 8</v>
      </c>
      <c r="B11041" s="103">
        <f t="shared" si="974"/>
        <v>0</v>
      </c>
      <c r="C11041" s="99">
        <v>72</v>
      </c>
      <c r="D11041" s="99">
        <f t="shared" si="978"/>
        <v>8</v>
      </c>
      <c r="E11041" s="100">
        <f t="shared" si="977"/>
        <v>0</v>
      </c>
      <c r="G11041" s="108"/>
      <c r="H11041" s="109"/>
      <c r="I11041" s="109"/>
      <c r="J11041" s="109"/>
      <c r="K11041" s="105">
        <f>K11040+J11021</f>
        <v>0</v>
      </c>
      <c r="L11041" s="96"/>
    </row>
    <row r="11042" spans="1:12" hidden="1" outlineLevel="1" x14ac:dyDescent="0.25">
      <c r="A11042" s="98" t="str">
        <f t="shared" si="976"/>
        <v>0 73 8</v>
      </c>
      <c r="B11042" s="103">
        <f t="shared" si="974"/>
        <v>0</v>
      </c>
      <c r="C11042" s="99">
        <v>73</v>
      </c>
      <c r="D11042" s="99">
        <f t="shared" si="978"/>
        <v>8</v>
      </c>
      <c r="E11042" s="100">
        <f t="shared" si="977"/>
        <v>0</v>
      </c>
      <c r="G11042" s="108"/>
      <c r="H11042" s="109"/>
      <c r="I11042" s="109"/>
      <c r="J11042" s="109"/>
      <c r="K11042" s="105">
        <f>K11041+J11021</f>
        <v>0</v>
      </c>
      <c r="L11042" s="96"/>
    </row>
    <row r="11043" spans="1:12" hidden="1" outlineLevel="1" x14ac:dyDescent="0.25">
      <c r="A11043" s="98" t="str">
        <f t="shared" si="976"/>
        <v>0 74 8</v>
      </c>
      <c r="B11043" s="103">
        <f t="shared" si="974"/>
        <v>0</v>
      </c>
      <c r="C11043" s="99">
        <v>74</v>
      </c>
      <c r="D11043" s="99">
        <f t="shared" si="978"/>
        <v>8</v>
      </c>
      <c r="E11043" s="100">
        <f t="shared" si="977"/>
        <v>0</v>
      </c>
      <c r="G11043" s="108"/>
      <c r="H11043" s="109"/>
      <c r="I11043" s="109"/>
      <c r="J11043" s="109"/>
      <c r="K11043" s="105">
        <f>K11042+J11021</f>
        <v>0</v>
      </c>
      <c r="L11043" s="96"/>
    </row>
    <row r="11044" spans="1:12" hidden="1" outlineLevel="1" x14ac:dyDescent="0.25">
      <c r="A11044" s="98" t="str">
        <f t="shared" si="976"/>
        <v>0 75 8</v>
      </c>
      <c r="B11044" s="103">
        <f t="shared" si="974"/>
        <v>0</v>
      </c>
      <c r="C11044" s="99">
        <v>75</v>
      </c>
      <c r="D11044" s="99">
        <f t="shared" si="978"/>
        <v>8</v>
      </c>
      <c r="E11044" s="100">
        <f t="shared" si="977"/>
        <v>0</v>
      </c>
      <c r="G11044" s="108"/>
      <c r="H11044" s="109"/>
      <c r="I11044" s="109"/>
      <c r="J11044" s="109"/>
      <c r="K11044" s="105">
        <f>K11043+J11021</f>
        <v>0</v>
      </c>
      <c r="L11044" s="96"/>
    </row>
    <row r="11045" spans="1:12" hidden="1" outlineLevel="1" x14ac:dyDescent="0.25">
      <c r="A11045" s="98" t="str">
        <f t="shared" si="976"/>
        <v>0 76 8</v>
      </c>
      <c r="B11045" s="103">
        <f t="shared" si="974"/>
        <v>0</v>
      </c>
      <c r="C11045" s="99">
        <v>76</v>
      </c>
      <c r="D11045" s="99">
        <f t="shared" si="978"/>
        <v>8</v>
      </c>
      <c r="E11045" s="100">
        <f t="shared" si="977"/>
        <v>0</v>
      </c>
      <c r="G11045" s="108"/>
      <c r="H11045" s="109"/>
      <c r="I11045" s="109"/>
      <c r="J11045" s="109"/>
      <c r="K11045" s="105">
        <f>K11044+J11021</f>
        <v>0</v>
      </c>
      <c r="L11045" s="96"/>
    </row>
    <row r="11046" spans="1:12" hidden="1" outlineLevel="1" x14ac:dyDescent="0.25">
      <c r="A11046" s="98" t="str">
        <f t="shared" si="976"/>
        <v>0 77 8</v>
      </c>
      <c r="B11046" s="103">
        <f t="shared" si="974"/>
        <v>0</v>
      </c>
      <c r="C11046" s="99">
        <v>77</v>
      </c>
      <c r="D11046" s="99">
        <f t="shared" si="978"/>
        <v>8</v>
      </c>
      <c r="E11046" s="100">
        <f t="shared" si="977"/>
        <v>0</v>
      </c>
      <c r="G11046" s="108"/>
      <c r="H11046" s="109"/>
      <c r="I11046" s="109"/>
      <c r="J11046" s="109"/>
      <c r="K11046" s="105">
        <f>K11045+J11021</f>
        <v>0</v>
      </c>
      <c r="L11046" s="96"/>
    </row>
    <row r="11047" spans="1:12" hidden="1" outlineLevel="1" x14ac:dyDescent="0.25">
      <c r="A11047" s="98" t="str">
        <f t="shared" si="976"/>
        <v>0 78 8</v>
      </c>
      <c r="B11047" s="103">
        <f t="shared" si="974"/>
        <v>0</v>
      </c>
      <c r="C11047" s="99">
        <v>78</v>
      </c>
      <c r="D11047" s="99">
        <f t="shared" si="978"/>
        <v>8</v>
      </c>
      <c r="E11047" s="100">
        <f t="shared" si="977"/>
        <v>0</v>
      </c>
      <c r="G11047" s="108"/>
      <c r="H11047" s="109"/>
      <c r="I11047" s="109"/>
      <c r="J11047" s="109"/>
      <c r="K11047" s="105">
        <f>K11046+J11021</f>
        <v>0</v>
      </c>
      <c r="L11047" s="96"/>
    </row>
    <row r="11048" spans="1:12" hidden="1" outlineLevel="1" x14ac:dyDescent="0.25">
      <c r="A11048" s="98" t="str">
        <f t="shared" si="976"/>
        <v>0 79 8</v>
      </c>
      <c r="B11048" s="103">
        <f t="shared" ref="B11048:B11111" si="979">B11047</f>
        <v>0</v>
      </c>
      <c r="C11048" s="99">
        <v>79</v>
      </c>
      <c r="D11048" s="99">
        <f t="shared" si="978"/>
        <v>8</v>
      </c>
      <c r="E11048" s="100">
        <f t="shared" si="977"/>
        <v>0</v>
      </c>
      <c r="G11048" s="108"/>
      <c r="H11048" s="109"/>
      <c r="I11048" s="109"/>
      <c r="J11048" s="109"/>
      <c r="K11048" s="105">
        <f>K11047+J11021</f>
        <v>0</v>
      </c>
      <c r="L11048" s="96"/>
    </row>
    <row r="11049" spans="1:12" hidden="1" outlineLevel="1" x14ac:dyDescent="0.25">
      <c r="A11049" s="98" t="str">
        <f t="shared" si="976"/>
        <v>0 80 8</v>
      </c>
      <c r="B11049" s="103">
        <f t="shared" si="979"/>
        <v>0</v>
      </c>
      <c r="C11049" s="99">
        <v>80</v>
      </c>
      <c r="D11049" s="99">
        <f t="shared" si="978"/>
        <v>8</v>
      </c>
      <c r="E11049" s="100">
        <f t="shared" si="977"/>
        <v>0</v>
      </c>
      <c r="G11049" s="108"/>
      <c r="H11049" s="109"/>
      <c r="I11049" s="109"/>
      <c r="J11049" s="109"/>
      <c r="K11049" s="105">
        <f>K11048+J11021</f>
        <v>0</v>
      </c>
      <c r="L11049" s="96"/>
    </row>
    <row r="11050" spans="1:12" hidden="1" outlineLevel="1" x14ac:dyDescent="0.25">
      <c r="A11050" s="98" t="str">
        <f t="shared" si="976"/>
        <v>0 81 8</v>
      </c>
      <c r="B11050" s="103">
        <f t="shared" si="979"/>
        <v>0</v>
      </c>
      <c r="C11050" s="99">
        <v>81</v>
      </c>
      <c r="D11050" s="99">
        <f t="shared" si="978"/>
        <v>8</v>
      </c>
      <c r="E11050" s="100">
        <f t="shared" si="977"/>
        <v>0</v>
      </c>
      <c r="G11050" s="108"/>
      <c r="H11050" s="109"/>
      <c r="I11050" s="109"/>
      <c r="J11050" s="109"/>
      <c r="K11050" s="105">
        <f>K11049+J11021</f>
        <v>0</v>
      </c>
      <c r="L11050" s="96"/>
    </row>
    <row r="11051" spans="1:12" hidden="1" outlineLevel="1" x14ac:dyDescent="0.25">
      <c r="A11051" s="98" t="str">
        <f t="shared" si="976"/>
        <v>0 82 8</v>
      </c>
      <c r="B11051" s="103">
        <f t="shared" si="979"/>
        <v>0</v>
      </c>
      <c r="C11051" s="99">
        <v>82</v>
      </c>
      <c r="D11051" s="99">
        <f t="shared" si="978"/>
        <v>8</v>
      </c>
      <c r="E11051" s="100">
        <f t="shared" si="977"/>
        <v>0</v>
      </c>
      <c r="G11051" s="108"/>
      <c r="H11051" s="109"/>
      <c r="I11051" s="109"/>
      <c r="J11051" s="109"/>
      <c r="K11051" s="105">
        <f>K11050+J11021</f>
        <v>0</v>
      </c>
      <c r="L11051" s="96"/>
    </row>
    <row r="11052" spans="1:12" hidden="1" outlineLevel="1" x14ac:dyDescent="0.25">
      <c r="A11052" s="98" t="str">
        <f t="shared" si="976"/>
        <v>0 83 8</v>
      </c>
      <c r="B11052" s="103">
        <f t="shared" si="979"/>
        <v>0</v>
      </c>
      <c r="C11052" s="99">
        <v>83</v>
      </c>
      <c r="D11052" s="99">
        <f t="shared" ref="D11052:D11069" si="980">D11051</f>
        <v>8</v>
      </c>
      <c r="E11052" s="100">
        <f t="shared" si="977"/>
        <v>0</v>
      </c>
      <c r="G11052" s="108"/>
      <c r="H11052" s="109"/>
      <c r="I11052" s="109"/>
      <c r="J11052" s="109"/>
      <c r="K11052" s="105">
        <f>K11051+J11021</f>
        <v>0</v>
      </c>
      <c r="L11052" s="96"/>
    </row>
    <row r="11053" spans="1:12" hidden="1" outlineLevel="1" x14ac:dyDescent="0.25">
      <c r="A11053" s="98" t="str">
        <f t="shared" si="976"/>
        <v>0 84 8</v>
      </c>
      <c r="B11053" s="103">
        <f t="shared" si="979"/>
        <v>0</v>
      </c>
      <c r="C11053" s="99">
        <v>84</v>
      </c>
      <c r="D11053" s="99">
        <f t="shared" si="980"/>
        <v>8</v>
      </c>
      <c r="E11053" s="100">
        <f t="shared" si="977"/>
        <v>0</v>
      </c>
      <c r="G11053" s="108"/>
      <c r="H11053" s="109"/>
      <c r="I11053" s="109"/>
      <c r="J11053" s="109"/>
      <c r="K11053" s="105">
        <f>K11052+J11021</f>
        <v>0</v>
      </c>
      <c r="L11053" s="96"/>
    </row>
    <row r="11054" spans="1:12" hidden="1" outlineLevel="1" x14ac:dyDescent="0.25">
      <c r="A11054" s="98" t="str">
        <f t="shared" si="976"/>
        <v>0 85 8</v>
      </c>
      <c r="B11054" s="103">
        <f t="shared" si="979"/>
        <v>0</v>
      </c>
      <c r="C11054" s="99">
        <v>85</v>
      </c>
      <c r="D11054" s="99">
        <f t="shared" si="980"/>
        <v>8</v>
      </c>
      <c r="E11054" s="100">
        <f t="shared" si="977"/>
        <v>0</v>
      </c>
      <c r="G11054" s="108"/>
      <c r="H11054" s="109"/>
      <c r="I11054" s="109"/>
      <c r="J11054" s="109"/>
      <c r="K11054" s="105">
        <f>K11053+J11021</f>
        <v>0</v>
      </c>
      <c r="L11054" s="96"/>
    </row>
    <row r="11055" spans="1:12" hidden="1" outlineLevel="1" x14ac:dyDescent="0.25">
      <c r="A11055" s="98" t="str">
        <f t="shared" si="976"/>
        <v>0 86 8</v>
      </c>
      <c r="B11055" s="103">
        <f t="shared" si="979"/>
        <v>0</v>
      </c>
      <c r="C11055" s="99">
        <v>86</v>
      </c>
      <c r="D11055" s="99">
        <f t="shared" si="980"/>
        <v>8</v>
      </c>
      <c r="E11055" s="100">
        <f t="shared" si="977"/>
        <v>0</v>
      </c>
      <c r="G11055" s="108"/>
      <c r="H11055" s="109"/>
      <c r="I11055" s="109"/>
      <c r="J11055" s="109"/>
      <c r="K11055" s="105">
        <f>K11054+J11021</f>
        <v>0</v>
      </c>
      <c r="L11055" s="96"/>
    </row>
    <row r="11056" spans="1:12" hidden="1" outlineLevel="1" x14ac:dyDescent="0.25">
      <c r="A11056" s="98" t="str">
        <f t="shared" si="976"/>
        <v>0 87 8</v>
      </c>
      <c r="B11056" s="103">
        <f t="shared" si="979"/>
        <v>0</v>
      </c>
      <c r="C11056" s="99">
        <v>87</v>
      </c>
      <c r="D11056" s="99">
        <f t="shared" si="980"/>
        <v>8</v>
      </c>
      <c r="E11056" s="100">
        <f t="shared" si="977"/>
        <v>0</v>
      </c>
      <c r="G11056" s="108"/>
      <c r="H11056" s="109"/>
      <c r="I11056" s="109"/>
      <c r="J11056" s="109"/>
      <c r="K11056" s="105">
        <f>K11055+J11021</f>
        <v>0</v>
      </c>
      <c r="L11056" s="96"/>
    </row>
    <row r="11057" spans="1:12" hidden="1" outlineLevel="1" x14ac:dyDescent="0.25">
      <c r="A11057" s="98" t="str">
        <f t="shared" si="976"/>
        <v>0 88 8</v>
      </c>
      <c r="B11057" s="103">
        <f t="shared" si="979"/>
        <v>0</v>
      </c>
      <c r="C11057" s="99">
        <v>88</v>
      </c>
      <c r="D11057" s="99">
        <f t="shared" si="980"/>
        <v>8</v>
      </c>
      <c r="E11057" s="100">
        <f t="shared" si="977"/>
        <v>0</v>
      </c>
      <c r="G11057" s="108"/>
      <c r="H11057" s="109"/>
      <c r="I11057" s="109"/>
      <c r="J11057" s="109"/>
      <c r="K11057" s="105">
        <f>K11056+J11021</f>
        <v>0</v>
      </c>
      <c r="L11057" s="96"/>
    </row>
    <row r="11058" spans="1:12" hidden="1" outlineLevel="1" x14ac:dyDescent="0.25">
      <c r="A11058" s="98" t="str">
        <f t="shared" si="976"/>
        <v>0 89 8</v>
      </c>
      <c r="B11058" s="103">
        <f t="shared" si="979"/>
        <v>0</v>
      </c>
      <c r="C11058" s="99">
        <v>89</v>
      </c>
      <c r="D11058" s="99">
        <f t="shared" si="980"/>
        <v>8</v>
      </c>
      <c r="E11058" s="100">
        <f t="shared" si="977"/>
        <v>0</v>
      </c>
      <c r="G11058" s="108"/>
      <c r="H11058" s="109"/>
      <c r="I11058" s="109"/>
      <c r="J11058" s="109"/>
      <c r="K11058" s="105">
        <f>K11057+J11021</f>
        <v>0</v>
      </c>
      <c r="L11058" s="96"/>
    </row>
    <row r="11059" spans="1:12" hidden="1" outlineLevel="1" x14ac:dyDescent="0.25">
      <c r="A11059" s="98" t="str">
        <f t="shared" si="976"/>
        <v>0 90 8</v>
      </c>
      <c r="B11059" s="103">
        <f t="shared" si="979"/>
        <v>0</v>
      </c>
      <c r="C11059" s="99">
        <v>90</v>
      </c>
      <c r="D11059" s="99">
        <f t="shared" si="980"/>
        <v>8</v>
      </c>
      <c r="E11059" s="100">
        <f t="shared" si="977"/>
        <v>0</v>
      </c>
      <c r="G11059" s="108"/>
      <c r="H11059" s="109"/>
      <c r="I11059" s="109"/>
      <c r="J11059" s="109"/>
      <c r="K11059" s="105">
        <f>K11058+J11021</f>
        <v>0</v>
      </c>
      <c r="L11059" s="96"/>
    </row>
    <row r="11060" spans="1:12" hidden="1" outlineLevel="1" x14ac:dyDescent="0.25">
      <c r="A11060" s="98" t="str">
        <f t="shared" si="976"/>
        <v>0 91 8</v>
      </c>
      <c r="B11060" s="103">
        <f t="shared" si="979"/>
        <v>0</v>
      </c>
      <c r="C11060" s="99">
        <v>91</v>
      </c>
      <c r="D11060" s="99">
        <f t="shared" si="980"/>
        <v>8</v>
      </c>
      <c r="E11060" s="100">
        <f t="shared" si="977"/>
        <v>0</v>
      </c>
      <c r="G11060" s="108"/>
      <c r="H11060" s="109"/>
      <c r="I11060" s="109"/>
      <c r="J11060" s="109"/>
      <c r="K11060" s="105">
        <f>K11059+J11021</f>
        <v>0</v>
      </c>
      <c r="L11060" s="96"/>
    </row>
    <row r="11061" spans="1:12" hidden="1" outlineLevel="1" x14ac:dyDescent="0.25">
      <c r="A11061" s="98" t="str">
        <f t="shared" si="976"/>
        <v>0 92 8</v>
      </c>
      <c r="B11061" s="103">
        <f t="shared" si="979"/>
        <v>0</v>
      </c>
      <c r="C11061" s="99">
        <v>92</v>
      </c>
      <c r="D11061" s="99">
        <f t="shared" si="980"/>
        <v>8</v>
      </c>
      <c r="E11061" s="100">
        <f t="shared" si="977"/>
        <v>0</v>
      </c>
      <c r="G11061" s="108"/>
      <c r="H11061" s="109"/>
      <c r="I11061" s="109"/>
      <c r="J11061" s="109"/>
      <c r="K11061" s="105">
        <f>K11060+J11021</f>
        <v>0</v>
      </c>
      <c r="L11061" s="96"/>
    </row>
    <row r="11062" spans="1:12" hidden="1" outlineLevel="1" x14ac:dyDescent="0.25">
      <c r="A11062" s="98" t="str">
        <f t="shared" si="976"/>
        <v>0 93 8</v>
      </c>
      <c r="B11062" s="103">
        <f t="shared" si="979"/>
        <v>0</v>
      </c>
      <c r="C11062" s="99">
        <v>93</v>
      </c>
      <c r="D11062" s="99">
        <f t="shared" si="980"/>
        <v>8</v>
      </c>
      <c r="E11062" s="100">
        <f t="shared" si="977"/>
        <v>0</v>
      </c>
      <c r="G11062" s="108"/>
      <c r="H11062" s="109"/>
      <c r="I11062" s="109"/>
      <c r="J11062" s="109"/>
      <c r="K11062" s="105">
        <f>K11061+J11021</f>
        <v>0</v>
      </c>
      <c r="L11062" s="96"/>
    </row>
    <row r="11063" spans="1:12" hidden="1" outlineLevel="1" x14ac:dyDescent="0.25">
      <c r="A11063" s="98" t="str">
        <f t="shared" si="976"/>
        <v>0 94 8</v>
      </c>
      <c r="B11063" s="103">
        <f t="shared" si="979"/>
        <v>0</v>
      </c>
      <c r="C11063" s="99">
        <v>94</v>
      </c>
      <c r="D11063" s="99">
        <f t="shared" si="980"/>
        <v>8</v>
      </c>
      <c r="E11063" s="100">
        <f t="shared" si="977"/>
        <v>0</v>
      </c>
      <c r="G11063" s="108"/>
      <c r="H11063" s="109"/>
      <c r="I11063" s="109"/>
      <c r="J11063" s="109"/>
      <c r="K11063" s="105">
        <f>K11062+J11021</f>
        <v>0</v>
      </c>
      <c r="L11063" s="96"/>
    </row>
    <row r="11064" spans="1:12" hidden="1" outlineLevel="1" x14ac:dyDescent="0.25">
      <c r="A11064" s="98" t="str">
        <f t="shared" si="976"/>
        <v>0 95 8</v>
      </c>
      <c r="B11064" s="103">
        <f t="shared" si="979"/>
        <v>0</v>
      </c>
      <c r="C11064" s="99">
        <v>95</v>
      </c>
      <c r="D11064" s="99">
        <f t="shared" si="980"/>
        <v>8</v>
      </c>
      <c r="E11064" s="100">
        <f t="shared" si="977"/>
        <v>0</v>
      </c>
      <c r="G11064" s="108"/>
      <c r="H11064" s="109"/>
      <c r="I11064" s="109"/>
      <c r="J11064" s="109"/>
      <c r="K11064" s="105">
        <f>K11063+J11021</f>
        <v>0</v>
      </c>
      <c r="L11064" s="96"/>
    </row>
    <row r="11065" spans="1:12" hidden="1" outlineLevel="1" x14ac:dyDescent="0.25">
      <c r="A11065" s="98" t="str">
        <f t="shared" si="976"/>
        <v>0 96 8</v>
      </c>
      <c r="B11065" s="103">
        <f t="shared" si="979"/>
        <v>0</v>
      </c>
      <c r="C11065" s="99">
        <v>96</v>
      </c>
      <c r="D11065" s="99">
        <f t="shared" si="980"/>
        <v>8</v>
      </c>
      <c r="E11065" s="100">
        <f t="shared" si="977"/>
        <v>0</v>
      </c>
      <c r="G11065" s="108"/>
      <c r="H11065" s="109"/>
      <c r="I11065" s="109"/>
      <c r="J11065" s="109"/>
      <c r="K11065" s="105">
        <f>K11064+J11021</f>
        <v>0</v>
      </c>
      <c r="L11065" s="96"/>
    </row>
    <row r="11066" spans="1:12" hidden="1" outlineLevel="1" x14ac:dyDescent="0.25">
      <c r="A11066" s="98" t="str">
        <f t="shared" si="976"/>
        <v>0 97 8</v>
      </c>
      <c r="B11066" s="103">
        <f t="shared" si="979"/>
        <v>0</v>
      </c>
      <c r="C11066" s="99">
        <v>97</v>
      </c>
      <c r="D11066" s="99">
        <f t="shared" si="980"/>
        <v>8</v>
      </c>
      <c r="E11066" s="100">
        <f t="shared" si="977"/>
        <v>0</v>
      </c>
      <c r="G11066" s="108"/>
      <c r="H11066" s="109"/>
      <c r="I11066" s="109"/>
      <c r="J11066" s="109"/>
      <c r="K11066" s="105">
        <f>K11065+J11021</f>
        <v>0</v>
      </c>
      <c r="L11066" s="96"/>
    </row>
    <row r="11067" spans="1:12" hidden="1" outlineLevel="1" x14ac:dyDescent="0.25">
      <c r="A11067" s="98" t="str">
        <f t="shared" si="976"/>
        <v>0 98 8</v>
      </c>
      <c r="B11067" s="103">
        <f t="shared" si="979"/>
        <v>0</v>
      </c>
      <c r="C11067" s="99">
        <v>98</v>
      </c>
      <c r="D11067" s="99">
        <f t="shared" si="980"/>
        <v>8</v>
      </c>
      <c r="E11067" s="100">
        <f t="shared" si="977"/>
        <v>0</v>
      </c>
      <c r="G11067" s="108"/>
      <c r="H11067" s="109"/>
      <c r="I11067" s="109"/>
      <c r="J11067" s="109"/>
      <c r="K11067" s="105">
        <f>K11066+J11021</f>
        <v>0</v>
      </c>
      <c r="L11067" s="96"/>
    </row>
    <row r="11068" spans="1:12" hidden="1" outlineLevel="1" x14ac:dyDescent="0.25">
      <c r="A11068" s="98" t="str">
        <f t="shared" si="976"/>
        <v>0 99 8</v>
      </c>
      <c r="B11068" s="103">
        <f t="shared" si="979"/>
        <v>0</v>
      </c>
      <c r="C11068" s="99">
        <v>99</v>
      </c>
      <c r="D11068" s="99">
        <f t="shared" si="980"/>
        <v>8</v>
      </c>
      <c r="E11068" s="100">
        <f t="shared" si="977"/>
        <v>0</v>
      </c>
      <c r="G11068" s="108"/>
      <c r="H11068" s="109"/>
      <c r="I11068" s="109"/>
      <c r="J11068" s="109"/>
      <c r="K11068" s="105">
        <f>K11067+J11021</f>
        <v>0</v>
      </c>
      <c r="L11068" s="96"/>
    </row>
    <row r="11069" spans="1:12" hidden="1" outlineLevel="1" x14ac:dyDescent="0.25">
      <c r="A11069" s="110" t="str">
        <f t="shared" si="976"/>
        <v>0 100 8</v>
      </c>
      <c r="B11069" s="111">
        <f t="shared" si="979"/>
        <v>0</v>
      </c>
      <c r="C11069" s="112">
        <v>100</v>
      </c>
      <c r="D11069" s="112">
        <f t="shared" si="980"/>
        <v>8</v>
      </c>
      <c r="E11069" s="113">
        <f t="shared" si="977"/>
        <v>0</v>
      </c>
      <c r="G11069" s="114"/>
      <c r="H11069" s="115"/>
      <c r="I11069" s="115"/>
      <c r="J11069" s="115"/>
      <c r="K11069" s="116">
        <f>K11068+J11021</f>
        <v>0</v>
      </c>
      <c r="L11069" s="96"/>
    </row>
    <row r="11070" spans="1:12" hidden="1" outlineLevel="1" x14ac:dyDescent="0.25">
      <c r="A11070" s="98" t="str">
        <f t="shared" si="976"/>
        <v>0 50 7</v>
      </c>
      <c r="B11070" s="117">
        <f t="shared" si="979"/>
        <v>0</v>
      </c>
      <c r="C11070" s="99">
        <v>50</v>
      </c>
      <c r="D11070" s="99">
        <f>R10408</f>
        <v>7</v>
      </c>
      <c r="E11070" s="100">
        <f t="shared" si="977"/>
        <v>0</v>
      </c>
      <c r="G11070" s="99">
        <f>R10409</f>
        <v>0</v>
      </c>
      <c r="H11070" s="101"/>
      <c r="I11070" s="101"/>
      <c r="J11070" s="101"/>
      <c r="K11070" s="102">
        <f>G11070</f>
        <v>0</v>
      </c>
      <c r="L11070" s="96"/>
    </row>
    <row r="11071" spans="1:12" hidden="1" outlineLevel="1" x14ac:dyDescent="0.25">
      <c r="A11071" s="98" t="str">
        <f t="shared" si="976"/>
        <v>0 51 7</v>
      </c>
      <c r="B11071" s="103">
        <f t="shared" si="979"/>
        <v>0</v>
      </c>
      <c r="C11071" s="99">
        <v>51</v>
      </c>
      <c r="D11071" s="99">
        <f t="shared" ref="D11071:D11102" si="981">D11070</f>
        <v>7</v>
      </c>
      <c r="E11071" s="100">
        <f t="shared" si="977"/>
        <v>0</v>
      </c>
      <c r="G11071" s="104"/>
      <c r="H11071" s="59"/>
      <c r="I11071" s="59"/>
      <c r="J11071" s="59"/>
      <c r="K11071" s="105">
        <f>K11070+J11072</f>
        <v>0</v>
      </c>
      <c r="L11071" s="96"/>
    </row>
    <row r="11072" spans="1:12" hidden="1" outlineLevel="1" x14ac:dyDescent="0.25">
      <c r="A11072" s="98" t="str">
        <f t="shared" si="976"/>
        <v>0 52 7</v>
      </c>
      <c r="B11072" s="103">
        <f t="shared" si="979"/>
        <v>0</v>
      </c>
      <c r="C11072" s="99">
        <v>52</v>
      </c>
      <c r="D11072" s="99">
        <f t="shared" si="981"/>
        <v>7</v>
      </c>
      <c r="E11072" s="100">
        <f t="shared" si="977"/>
        <v>0</v>
      </c>
      <c r="G11072" s="99">
        <f>R10410</f>
        <v>0</v>
      </c>
      <c r="H11072" s="59">
        <v>50</v>
      </c>
      <c r="I11072" s="59">
        <f>G11072-G11070</f>
        <v>0</v>
      </c>
      <c r="J11072" s="59">
        <f>I11072/H11072</f>
        <v>0</v>
      </c>
      <c r="K11072" s="105">
        <f>K11071+J11072</f>
        <v>0</v>
      </c>
      <c r="L11072" s="96"/>
    </row>
    <row r="11073" spans="1:12" hidden="1" outlineLevel="1" x14ac:dyDescent="0.25">
      <c r="A11073" s="98" t="str">
        <f t="shared" si="976"/>
        <v>0 53 7</v>
      </c>
      <c r="B11073" s="103">
        <f t="shared" si="979"/>
        <v>0</v>
      </c>
      <c r="C11073" s="99">
        <v>53</v>
      </c>
      <c r="D11073" s="99">
        <f t="shared" si="981"/>
        <v>7</v>
      </c>
      <c r="E11073" s="100">
        <f t="shared" si="977"/>
        <v>0</v>
      </c>
      <c r="G11073" s="108"/>
      <c r="H11073" s="109"/>
      <c r="I11073" s="109"/>
      <c r="J11073" s="109"/>
      <c r="K11073" s="105">
        <f>K11072+J11072</f>
        <v>0</v>
      </c>
      <c r="L11073" s="96"/>
    </row>
    <row r="11074" spans="1:12" hidden="1" outlineLevel="1" x14ac:dyDescent="0.25">
      <c r="A11074" s="98" t="str">
        <f t="shared" si="976"/>
        <v>0 54 7</v>
      </c>
      <c r="B11074" s="103">
        <f t="shared" si="979"/>
        <v>0</v>
      </c>
      <c r="C11074" s="99">
        <v>54</v>
      </c>
      <c r="D11074" s="99">
        <f t="shared" si="981"/>
        <v>7</v>
      </c>
      <c r="E11074" s="100">
        <f t="shared" si="977"/>
        <v>0</v>
      </c>
      <c r="G11074" s="108"/>
      <c r="H11074" s="109"/>
      <c r="I11074" s="109"/>
      <c r="J11074" s="109"/>
      <c r="K11074" s="105">
        <f>K11073+J11072</f>
        <v>0</v>
      </c>
      <c r="L11074" s="96"/>
    </row>
    <row r="11075" spans="1:12" hidden="1" outlineLevel="1" x14ac:dyDescent="0.25">
      <c r="A11075" s="98" t="str">
        <f t="shared" ref="A11075:A11138" si="982">CONCATENATE(B11075," ",C11075," ",D11075)</f>
        <v>0 55 7</v>
      </c>
      <c r="B11075" s="103">
        <f t="shared" si="979"/>
        <v>0</v>
      </c>
      <c r="C11075" s="99">
        <v>55</v>
      </c>
      <c r="D11075" s="99">
        <f t="shared" si="981"/>
        <v>7</v>
      </c>
      <c r="E11075" s="100">
        <f t="shared" ref="E11075:E11138" si="983">K11075</f>
        <v>0</v>
      </c>
      <c r="G11075" s="104"/>
      <c r="H11075" s="59"/>
      <c r="I11075" s="59"/>
      <c r="J11075" s="59"/>
      <c r="K11075" s="105">
        <f>K11074+J11072</f>
        <v>0</v>
      </c>
      <c r="L11075" s="96"/>
    </row>
    <row r="11076" spans="1:12" hidden="1" outlineLevel="1" x14ac:dyDescent="0.25">
      <c r="A11076" s="98" t="str">
        <f t="shared" si="982"/>
        <v>0 56 7</v>
      </c>
      <c r="B11076" s="103">
        <f t="shared" si="979"/>
        <v>0</v>
      </c>
      <c r="C11076" s="99">
        <v>56</v>
      </c>
      <c r="D11076" s="99">
        <f t="shared" si="981"/>
        <v>7</v>
      </c>
      <c r="E11076" s="100">
        <f t="shared" si="983"/>
        <v>0</v>
      </c>
      <c r="G11076" s="104"/>
      <c r="H11076" s="59"/>
      <c r="I11076" s="59"/>
      <c r="J11076" s="59"/>
      <c r="K11076" s="105">
        <f>K11075+J11072</f>
        <v>0</v>
      </c>
      <c r="L11076" s="96"/>
    </row>
    <row r="11077" spans="1:12" hidden="1" outlineLevel="1" x14ac:dyDescent="0.25">
      <c r="A11077" s="98" t="str">
        <f t="shared" si="982"/>
        <v>0 57 7</v>
      </c>
      <c r="B11077" s="103">
        <f t="shared" si="979"/>
        <v>0</v>
      </c>
      <c r="C11077" s="99">
        <v>57</v>
      </c>
      <c r="D11077" s="99">
        <f t="shared" si="981"/>
        <v>7</v>
      </c>
      <c r="E11077" s="100">
        <f t="shared" si="983"/>
        <v>0</v>
      </c>
      <c r="G11077" s="104"/>
      <c r="H11077" s="59"/>
      <c r="I11077" s="59"/>
      <c r="J11077" s="59"/>
      <c r="K11077" s="105">
        <f>K11076+J11072</f>
        <v>0</v>
      </c>
      <c r="L11077" s="96"/>
    </row>
    <row r="11078" spans="1:12" hidden="1" outlineLevel="1" x14ac:dyDescent="0.25">
      <c r="A11078" s="98" t="str">
        <f t="shared" si="982"/>
        <v>0 58 7</v>
      </c>
      <c r="B11078" s="103">
        <f t="shared" si="979"/>
        <v>0</v>
      </c>
      <c r="C11078" s="99">
        <v>58</v>
      </c>
      <c r="D11078" s="99">
        <f t="shared" si="981"/>
        <v>7</v>
      </c>
      <c r="E11078" s="100">
        <f t="shared" si="983"/>
        <v>0</v>
      </c>
      <c r="G11078" s="104"/>
      <c r="H11078" s="59"/>
      <c r="I11078" s="59"/>
      <c r="J11078" s="59"/>
      <c r="K11078" s="105">
        <f>K11077+J11072</f>
        <v>0</v>
      </c>
      <c r="L11078" s="96"/>
    </row>
    <row r="11079" spans="1:12" hidden="1" outlineLevel="1" x14ac:dyDescent="0.25">
      <c r="A11079" s="98" t="str">
        <f t="shared" si="982"/>
        <v>0 59 7</v>
      </c>
      <c r="B11079" s="103">
        <f t="shared" si="979"/>
        <v>0</v>
      </c>
      <c r="C11079" s="99">
        <v>59</v>
      </c>
      <c r="D11079" s="99">
        <f t="shared" si="981"/>
        <v>7</v>
      </c>
      <c r="E11079" s="100">
        <f t="shared" si="983"/>
        <v>0</v>
      </c>
      <c r="G11079" s="104"/>
      <c r="H11079" s="59"/>
      <c r="I11079" s="59"/>
      <c r="J11079" s="59"/>
      <c r="K11079" s="105">
        <f>K11078+J11072</f>
        <v>0</v>
      </c>
      <c r="L11079" s="96"/>
    </row>
    <row r="11080" spans="1:12" hidden="1" outlineLevel="1" x14ac:dyDescent="0.25">
      <c r="A11080" s="98" t="str">
        <f t="shared" si="982"/>
        <v>0 60 7</v>
      </c>
      <c r="B11080" s="103">
        <f t="shared" si="979"/>
        <v>0</v>
      </c>
      <c r="C11080" s="99">
        <v>60</v>
      </c>
      <c r="D11080" s="99">
        <f t="shared" si="981"/>
        <v>7</v>
      </c>
      <c r="E11080" s="100">
        <f t="shared" si="983"/>
        <v>0</v>
      </c>
      <c r="G11080" s="108"/>
      <c r="H11080" s="59"/>
      <c r="I11080" s="59"/>
      <c r="J11080" s="59"/>
      <c r="K11080" s="105">
        <f>K11079+J11072</f>
        <v>0</v>
      </c>
      <c r="L11080" s="96"/>
    </row>
    <row r="11081" spans="1:12" hidden="1" outlineLevel="1" x14ac:dyDescent="0.25">
      <c r="A11081" s="98" t="str">
        <f t="shared" si="982"/>
        <v>0 61 7</v>
      </c>
      <c r="B11081" s="103">
        <f t="shared" si="979"/>
        <v>0</v>
      </c>
      <c r="C11081" s="99">
        <v>61</v>
      </c>
      <c r="D11081" s="99">
        <f t="shared" si="981"/>
        <v>7</v>
      </c>
      <c r="E11081" s="100">
        <f t="shared" si="983"/>
        <v>0</v>
      </c>
      <c r="G11081" s="108"/>
      <c r="H11081" s="109"/>
      <c r="I11081" s="109"/>
      <c r="J11081" s="109"/>
      <c r="K11081" s="105">
        <f>K11080+J11072</f>
        <v>0</v>
      </c>
      <c r="L11081" s="96"/>
    </row>
    <row r="11082" spans="1:12" hidden="1" outlineLevel="1" x14ac:dyDescent="0.25">
      <c r="A11082" s="98" t="str">
        <f t="shared" si="982"/>
        <v>0 62 7</v>
      </c>
      <c r="B11082" s="103">
        <f t="shared" si="979"/>
        <v>0</v>
      </c>
      <c r="C11082" s="99">
        <v>62</v>
      </c>
      <c r="D11082" s="99">
        <f t="shared" si="981"/>
        <v>7</v>
      </c>
      <c r="E11082" s="100">
        <f t="shared" si="983"/>
        <v>0</v>
      </c>
      <c r="G11082" s="108"/>
      <c r="H11082" s="109"/>
      <c r="I11082" s="109"/>
      <c r="J11082" s="109"/>
      <c r="K11082" s="105">
        <f>K11081+J11072</f>
        <v>0</v>
      </c>
      <c r="L11082" s="96"/>
    </row>
    <row r="11083" spans="1:12" hidden="1" outlineLevel="1" x14ac:dyDescent="0.25">
      <c r="A11083" s="98" t="str">
        <f t="shared" si="982"/>
        <v>0 63 7</v>
      </c>
      <c r="B11083" s="103">
        <f t="shared" si="979"/>
        <v>0</v>
      </c>
      <c r="C11083" s="99">
        <v>63</v>
      </c>
      <c r="D11083" s="99">
        <f t="shared" si="981"/>
        <v>7</v>
      </c>
      <c r="E11083" s="100">
        <f t="shared" si="983"/>
        <v>0</v>
      </c>
      <c r="G11083" s="108"/>
      <c r="H11083" s="109"/>
      <c r="I11083" s="109"/>
      <c r="J11083" s="109"/>
      <c r="K11083" s="105">
        <f>K11082+J11072</f>
        <v>0</v>
      </c>
      <c r="L11083" s="96"/>
    </row>
    <row r="11084" spans="1:12" hidden="1" outlineLevel="1" x14ac:dyDescent="0.25">
      <c r="A11084" s="98" t="str">
        <f t="shared" si="982"/>
        <v>0 64 7</v>
      </c>
      <c r="B11084" s="103">
        <f t="shared" si="979"/>
        <v>0</v>
      </c>
      <c r="C11084" s="99">
        <v>64</v>
      </c>
      <c r="D11084" s="99">
        <f t="shared" si="981"/>
        <v>7</v>
      </c>
      <c r="E11084" s="100">
        <f t="shared" si="983"/>
        <v>0</v>
      </c>
      <c r="G11084" s="108"/>
      <c r="H11084" s="109"/>
      <c r="I11084" s="109"/>
      <c r="J11084" s="109"/>
      <c r="K11084" s="105">
        <f>K11083+J11072</f>
        <v>0</v>
      </c>
      <c r="L11084" s="96"/>
    </row>
    <row r="11085" spans="1:12" hidden="1" outlineLevel="1" x14ac:dyDescent="0.25">
      <c r="A11085" s="98" t="str">
        <f t="shared" si="982"/>
        <v>0 65 7</v>
      </c>
      <c r="B11085" s="103">
        <f t="shared" si="979"/>
        <v>0</v>
      </c>
      <c r="C11085" s="99">
        <v>65</v>
      </c>
      <c r="D11085" s="99">
        <f t="shared" si="981"/>
        <v>7</v>
      </c>
      <c r="E11085" s="100">
        <f t="shared" si="983"/>
        <v>0</v>
      </c>
      <c r="G11085" s="108"/>
      <c r="H11085" s="109"/>
      <c r="I11085" s="109"/>
      <c r="J11085" s="109"/>
      <c r="K11085" s="105">
        <f>K11084+J11072</f>
        <v>0</v>
      </c>
      <c r="L11085" s="96"/>
    </row>
    <row r="11086" spans="1:12" hidden="1" outlineLevel="1" x14ac:dyDescent="0.25">
      <c r="A11086" s="98" t="str">
        <f t="shared" si="982"/>
        <v>0 66 7</v>
      </c>
      <c r="B11086" s="103">
        <f t="shared" si="979"/>
        <v>0</v>
      </c>
      <c r="C11086" s="99">
        <v>66</v>
      </c>
      <c r="D11086" s="99">
        <f t="shared" si="981"/>
        <v>7</v>
      </c>
      <c r="E11086" s="100">
        <f t="shared" si="983"/>
        <v>0</v>
      </c>
      <c r="G11086" s="108"/>
      <c r="H11086" s="109"/>
      <c r="I11086" s="109"/>
      <c r="J11086" s="109"/>
      <c r="K11086" s="105">
        <f>K11085+J11072</f>
        <v>0</v>
      </c>
      <c r="L11086" s="96"/>
    </row>
    <row r="11087" spans="1:12" hidden="1" outlineLevel="1" x14ac:dyDescent="0.25">
      <c r="A11087" s="98" t="str">
        <f t="shared" si="982"/>
        <v>0 67 7</v>
      </c>
      <c r="B11087" s="103">
        <f t="shared" si="979"/>
        <v>0</v>
      </c>
      <c r="C11087" s="99">
        <v>67</v>
      </c>
      <c r="D11087" s="99">
        <f t="shared" si="981"/>
        <v>7</v>
      </c>
      <c r="E11087" s="100">
        <f t="shared" si="983"/>
        <v>0</v>
      </c>
      <c r="G11087" s="108"/>
      <c r="H11087" s="109"/>
      <c r="I11087" s="109"/>
      <c r="J11087" s="109"/>
      <c r="K11087" s="105">
        <f>K11086+J11072</f>
        <v>0</v>
      </c>
      <c r="L11087" s="96"/>
    </row>
    <row r="11088" spans="1:12" hidden="1" outlineLevel="1" x14ac:dyDescent="0.25">
      <c r="A11088" s="98" t="str">
        <f t="shared" si="982"/>
        <v>0 68 7</v>
      </c>
      <c r="B11088" s="103">
        <f t="shared" si="979"/>
        <v>0</v>
      </c>
      <c r="C11088" s="99">
        <v>68</v>
      </c>
      <c r="D11088" s="99">
        <f t="shared" si="981"/>
        <v>7</v>
      </c>
      <c r="E11088" s="100">
        <f t="shared" si="983"/>
        <v>0</v>
      </c>
      <c r="G11088" s="108"/>
      <c r="H11088" s="109"/>
      <c r="I11088" s="109"/>
      <c r="J11088" s="109"/>
      <c r="K11088" s="105">
        <f>K11087+J11072</f>
        <v>0</v>
      </c>
      <c r="L11088" s="96"/>
    </row>
    <row r="11089" spans="1:12" hidden="1" outlineLevel="1" x14ac:dyDescent="0.25">
      <c r="A11089" s="98" t="str">
        <f t="shared" si="982"/>
        <v>0 69 7</v>
      </c>
      <c r="B11089" s="103">
        <f t="shared" si="979"/>
        <v>0</v>
      </c>
      <c r="C11089" s="99">
        <v>69</v>
      </c>
      <c r="D11089" s="99">
        <f t="shared" si="981"/>
        <v>7</v>
      </c>
      <c r="E11089" s="100">
        <f t="shared" si="983"/>
        <v>0</v>
      </c>
      <c r="G11089" s="108"/>
      <c r="H11089" s="109"/>
      <c r="I11089" s="109"/>
      <c r="J11089" s="109"/>
      <c r="K11089" s="105">
        <f>K11088+J11072</f>
        <v>0</v>
      </c>
      <c r="L11089" s="96"/>
    </row>
    <row r="11090" spans="1:12" hidden="1" outlineLevel="1" x14ac:dyDescent="0.25">
      <c r="A11090" s="98" t="str">
        <f t="shared" si="982"/>
        <v>0 70 7</v>
      </c>
      <c r="B11090" s="103">
        <f t="shared" si="979"/>
        <v>0</v>
      </c>
      <c r="C11090" s="99">
        <v>70</v>
      </c>
      <c r="D11090" s="99">
        <f t="shared" si="981"/>
        <v>7</v>
      </c>
      <c r="E11090" s="100">
        <f t="shared" si="983"/>
        <v>0</v>
      </c>
      <c r="G11090" s="108"/>
      <c r="H11090" s="109"/>
      <c r="I11090" s="109"/>
      <c r="J11090" s="109"/>
      <c r="K11090" s="105">
        <f>K11089+J11072</f>
        <v>0</v>
      </c>
      <c r="L11090" s="96"/>
    </row>
    <row r="11091" spans="1:12" hidden="1" outlineLevel="1" x14ac:dyDescent="0.25">
      <c r="A11091" s="98" t="str">
        <f t="shared" si="982"/>
        <v>0 71 7</v>
      </c>
      <c r="B11091" s="103">
        <f t="shared" si="979"/>
        <v>0</v>
      </c>
      <c r="C11091" s="99">
        <v>71</v>
      </c>
      <c r="D11091" s="99">
        <f t="shared" si="981"/>
        <v>7</v>
      </c>
      <c r="E11091" s="100">
        <f t="shared" si="983"/>
        <v>0</v>
      </c>
      <c r="G11091" s="108"/>
      <c r="H11091" s="109"/>
      <c r="I11091" s="109"/>
      <c r="J11091" s="109"/>
      <c r="K11091" s="105">
        <f>K11090+J11072</f>
        <v>0</v>
      </c>
      <c r="L11091" s="96"/>
    </row>
    <row r="11092" spans="1:12" hidden="1" outlineLevel="1" x14ac:dyDescent="0.25">
      <c r="A11092" s="98" t="str">
        <f t="shared" si="982"/>
        <v>0 72 7</v>
      </c>
      <c r="B11092" s="103">
        <f t="shared" si="979"/>
        <v>0</v>
      </c>
      <c r="C11092" s="99">
        <v>72</v>
      </c>
      <c r="D11092" s="99">
        <f t="shared" si="981"/>
        <v>7</v>
      </c>
      <c r="E11092" s="100">
        <f t="shared" si="983"/>
        <v>0</v>
      </c>
      <c r="G11092" s="108"/>
      <c r="H11092" s="109"/>
      <c r="I11092" s="109"/>
      <c r="J11092" s="109"/>
      <c r="K11092" s="105">
        <f>K11091+J11072</f>
        <v>0</v>
      </c>
      <c r="L11092" s="96"/>
    </row>
    <row r="11093" spans="1:12" hidden="1" outlineLevel="1" x14ac:dyDescent="0.25">
      <c r="A11093" s="98" t="str">
        <f t="shared" si="982"/>
        <v>0 73 7</v>
      </c>
      <c r="B11093" s="103">
        <f t="shared" si="979"/>
        <v>0</v>
      </c>
      <c r="C11093" s="99">
        <v>73</v>
      </c>
      <c r="D11093" s="99">
        <f t="shared" si="981"/>
        <v>7</v>
      </c>
      <c r="E11093" s="100">
        <f t="shared" si="983"/>
        <v>0</v>
      </c>
      <c r="G11093" s="108"/>
      <c r="H11093" s="109"/>
      <c r="I11093" s="109"/>
      <c r="J11093" s="109"/>
      <c r="K11093" s="105">
        <f>K11092+J11072</f>
        <v>0</v>
      </c>
      <c r="L11093" s="96"/>
    </row>
    <row r="11094" spans="1:12" hidden="1" outlineLevel="1" x14ac:dyDescent="0.25">
      <c r="A11094" s="98" t="str">
        <f t="shared" si="982"/>
        <v>0 74 7</v>
      </c>
      <c r="B11094" s="103">
        <f t="shared" si="979"/>
        <v>0</v>
      </c>
      <c r="C11094" s="99">
        <v>74</v>
      </c>
      <c r="D11094" s="99">
        <f t="shared" si="981"/>
        <v>7</v>
      </c>
      <c r="E11094" s="100">
        <f t="shared" si="983"/>
        <v>0</v>
      </c>
      <c r="G11094" s="108"/>
      <c r="H11094" s="109"/>
      <c r="I11094" s="109"/>
      <c r="J11094" s="109"/>
      <c r="K11094" s="105">
        <f>K11093+J11072</f>
        <v>0</v>
      </c>
      <c r="L11094" s="96"/>
    </row>
    <row r="11095" spans="1:12" hidden="1" outlineLevel="1" x14ac:dyDescent="0.25">
      <c r="A11095" s="98" t="str">
        <f t="shared" si="982"/>
        <v>0 75 7</v>
      </c>
      <c r="B11095" s="103">
        <f t="shared" si="979"/>
        <v>0</v>
      </c>
      <c r="C11095" s="99">
        <v>75</v>
      </c>
      <c r="D11095" s="99">
        <f t="shared" si="981"/>
        <v>7</v>
      </c>
      <c r="E11095" s="100">
        <f t="shared" si="983"/>
        <v>0</v>
      </c>
      <c r="G11095" s="108"/>
      <c r="H11095" s="109"/>
      <c r="I11095" s="109"/>
      <c r="J11095" s="109"/>
      <c r="K11095" s="105">
        <f>K11094+J11072</f>
        <v>0</v>
      </c>
      <c r="L11095" s="96"/>
    </row>
    <row r="11096" spans="1:12" hidden="1" outlineLevel="1" x14ac:dyDescent="0.25">
      <c r="A11096" s="98" t="str">
        <f t="shared" si="982"/>
        <v>0 76 7</v>
      </c>
      <c r="B11096" s="103">
        <f t="shared" si="979"/>
        <v>0</v>
      </c>
      <c r="C11096" s="99">
        <v>76</v>
      </c>
      <c r="D11096" s="99">
        <f t="shared" si="981"/>
        <v>7</v>
      </c>
      <c r="E11096" s="100">
        <f t="shared" si="983"/>
        <v>0</v>
      </c>
      <c r="G11096" s="108"/>
      <c r="H11096" s="109"/>
      <c r="I11096" s="109"/>
      <c r="J11096" s="109"/>
      <c r="K11096" s="105">
        <f>K11095+J11072</f>
        <v>0</v>
      </c>
      <c r="L11096" s="96"/>
    </row>
    <row r="11097" spans="1:12" hidden="1" outlineLevel="1" x14ac:dyDescent="0.25">
      <c r="A11097" s="98" t="str">
        <f t="shared" si="982"/>
        <v>0 77 7</v>
      </c>
      <c r="B11097" s="103">
        <f t="shared" si="979"/>
        <v>0</v>
      </c>
      <c r="C11097" s="99">
        <v>77</v>
      </c>
      <c r="D11097" s="99">
        <f t="shared" si="981"/>
        <v>7</v>
      </c>
      <c r="E11097" s="100">
        <f t="shared" si="983"/>
        <v>0</v>
      </c>
      <c r="G11097" s="108"/>
      <c r="H11097" s="109"/>
      <c r="I11097" s="109"/>
      <c r="J11097" s="109"/>
      <c r="K11097" s="105">
        <f>K11096+J11072</f>
        <v>0</v>
      </c>
      <c r="L11097" s="96"/>
    </row>
    <row r="11098" spans="1:12" hidden="1" outlineLevel="1" x14ac:dyDescent="0.25">
      <c r="A11098" s="98" t="str">
        <f t="shared" si="982"/>
        <v>0 78 7</v>
      </c>
      <c r="B11098" s="103">
        <f t="shared" si="979"/>
        <v>0</v>
      </c>
      <c r="C11098" s="99">
        <v>78</v>
      </c>
      <c r="D11098" s="99">
        <f t="shared" si="981"/>
        <v>7</v>
      </c>
      <c r="E11098" s="100">
        <f t="shared" si="983"/>
        <v>0</v>
      </c>
      <c r="G11098" s="108"/>
      <c r="H11098" s="109"/>
      <c r="I11098" s="109"/>
      <c r="J11098" s="109"/>
      <c r="K11098" s="105">
        <f>K11097+J11072</f>
        <v>0</v>
      </c>
      <c r="L11098" s="96"/>
    </row>
    <row r="11099" spans="1:12" hidden="1" outlineLevel="1" x14ac:dyDescent="0.25">
      <c r="A11099" s="98" t="str">
        <f t="shared" si="982"/>
        <v>0 79 7</v>
      </c>
      <c r="B11099" s="103">
        <f t="shared" si="979"/>
        <v>0</v>
      </c>
      <c r="C11099" s="99">
        <v>79</v>
      </c>
      <c r="D11099" s="99">
        <f t="shared" si="981"/>
        <v>7</v>
      </c>
      <c r="E11099" s="100">
        <f t="shared" si="983"/>
        <v>0</v>
      </c>
      <c r="G11099" s="108"/>
      <c r="H11099" s="109"/>
      <c r="I11099" s="109"/>
      <c r="J11099" s="109"/>
      <c r="K11099" s="105">
        <f>K11098+J11072</f>
        <v>0</v>
      </c>
      <c r="L11099" s="96"/>
    </row>
    <row r="11100" spans="1:12" hidden="1" outlineLevel="1" x14ac:dyDescent="0.25">
      <c r="A11100" s="98" t="str">
        <f t="shared" si="982"/>
        <v>0 80 7</v>
      </c>
      <c r="B11100" s="103">
        <f t="shared" si="979"/>
        <v>0</v>
      </c>
      <c r="C11100" s="99">
        <v>80</v>
      </c>
      <c r="D11100" s="99">
        <f t="shared" si="981"/>
        <v>7</v>
      </c>
      <c r="E11100" s="100">
        <f t="shared" si="983"/>
        <v>0</v>
      </c>
      <c r="G11100" s="108"/>
      <c r="H11100" s="109"/>
      <c r="I11100" s="109"/>
      <c r="J11100" s="109"/>
      <c r="K11100" s="105">
        <f>K11099+J11072</f>
        <v>0</v>
      </c>
      <c r="L11100" s="96"/>
    </row>
    <row r="11101" spans="1:12" hidden="1" outlineLevel="1" x14ac:dyDescent="0.25">
      <c r="A11101" s="98" t="str">
        <f t="shared" si="982"/>
        <v>0 81 7</v>
      </c>
      <c r="B11101" s="103">
        <f t="shared" si="979"/>
        <v>0</v>
      </c>
      <c r="C11101" s="99">
        <v>81</v>
      </c>
      <c r="D11101" s="99">
        <f t="shared" si="981"/>
        <v>7</v>
      </c>
      <c r="E11101" s="100">
        <f t="shared" si="983"/>
        <v>0</v>
      </c>
      <c r="G11101" s="108"/>
      <c r="H11101" s="109"/>
      <c r="I11101" s="109"/>
      <c r="J11101" s="109"/>
      <c r="K11101" s="105">
        <f>K11100+J11072</f>
        <v>0</v>
      </c>
      <c r="L11101" s="96"/>
    </row>
    <row r="11102" spans="1:12" hidden="1" outlineLevel="1" x14ac:dyDescent="0.25">
      <c r="A11102" s="98" t="str">
        <f t="shared" si="982"/>
        <v>0 82 7</v>
      </c>
      <c r="B11102" s="103">
        <f t="shared" si="979"/>
        <v>0</v>
      </c>
      <c r="C11102" s="99">
        <v>82</v>
      </c>
      <c r="D11102" s="99">
        <f t="shared" si="981"/>
        <v>7</v>
      </c>
      <c r="E11102" s="100">
        <f t="shared" si="983"/>
        <v>0</v>
      </c>
      <c r="G11102" s="108"/>
      <c r="H11102" s="109"/>
      <c r="I11102" s="109"/>
      <c r="J11102" s="109"/>
      <c r="K11102" s="105">
        <f>K11101+J11072</f>
        <v>0</v>
      </c>
      <c r="L11102" s="96"/>
    </row>
    <row r="11103" spans="1:12" hidden="1" outlineLevel="1" x14ac:dyDescent="0.25">
      <c r="A11103" s="98" t="str">
        <f t="shared" si="982"/>
        <v>0 83 7</v>
      </c>
      <c r="B11103" s="103">
        <f t="shared" si="979"/>
        <v>0</v>
      </c>
      <c r="C11103" s="99">
        <v>83</v>
      </c>
      <c r="D11103" s="99">
        <f t="shared" ref="D11103:D11120" si="984">D11102</f>
        <v>7</v>
      </c>
      <c r="E11103" s="100">
        <f t="shared" si="983"/>
        <v>0</v>
      </c>
      <c r="G11103" s="108"/>
      <c r="H11103" s="109"/>
      <c r="I11103" s="109"/>
      <c r="J11103" s="109"/>
      <c r="K11103" s="105">
        <f>K11102+J11072</f>
        <v>0</v>
      </c>
      <c r="L11103" s="96"/>
    </row>
    <row r="11104" spans="1:12" hidden="1" outlineLevel="1" x14ac:dyDescent="0.25">
      <c r="A11104" s="98" t="str">
        <f t="shared" si="982"/>
        <v>0 84 7</v>
      </c>
      <c r="B11104" s="103">
        <f t="shared" si="979"/>
        <v>0</v>
      </c>
      <c r="C11104" s="99">
        <v>84</v>
      </c>
      <c r="D11104" s="99">
        <f t="shared" si="984"/>
        <v>7</v>
      </c>
      <c r="E11104" s="100">
        <f t="shared" si="983"/>
        <v>0</v>
      </c>
      <c r="G11104" s="108"/>
      <c r="H11104" s="109"/>
      <c r="I11104" s="109"/>
      <c r="J11104" s="109"/>
      <c r="K11104" s="105">
        <f>K11103+J11072</f>
        <v>0</v>
      </c>
      <c r="L11104" s="96"/>
    </row>
    <row r="11105" spans="1:12" hidden="1" outlineLevel="1" x14ac:dyDescent="0.25">
      <c r="A11105" s="98" t="str">
        <f t="shared" si="982"/>
        <v>0 85 7</v>
      </c>
      <c r="B11105" s="103">
        <f t="shared" si="979"/>
        <v>0</v>
      </c>
      <c r="C11105" s="99">
        <v>85</v>
      </c>
      <c r="D11105" s="99">
        <f t="shared" si="984"/>
        <v>7</v>
      </c>
      <c r="E11105" s="100">
        <f t="shared" si="983"/>
        <v>0</v>
      </c>
      <c r="G11105" s="108"/>
      <c r="H11105" s="109"/>
      <c r="I11105" s="109"/>
      <c r="J11105" s="109"/>
      <c r="K11105" s="105">
        <f>K11104+J11072</f>
        <v>0</v>
      </c>
      <c r="L11105" s="96"/>
    </row>
    <row r="11106" spans="1:12" hidden="1" outlineLevel="1" x14ac:dyDescent="0.25">
      <c r="A11106" s="98" t="str">
        <f t="shared" si="982"/>
        <v>0 86 7</v>
      </c>
      <c r="B11106" s="103">
        <f t="shared" si="979"/>
        <v>0</v>
      </c>
      <c r="C11106" s="99">
        <v>86</v>
      </c>
      <c r="D11106" s="99">
        <f t="shared" si="984"/>
        <v>7</v>
      </c>
      <c r="E11106" s="100">
        <f t="shared" si="983"/>
        <v>0</v>
      </c>
      <c r="G11106" s="108"/>
      <c r="H11106" s="109"/>
      <c r="I11106" s="109"/>
      <c r="J11106" s="109"/>
      <c r="K11106" s="105">
        <f>K11105+J11072</f>
        <v>0</v>
      </c>
      <c r="L11106" s="96"/>
    </row>
    <row r="11107" spans="1:12" hidden="1" outlineLevel="1" x14ac:dyDescent="0.25">
      <c r="A11107" s="98" t="str">
        <f t="shared" si="982"/>
        <v>0 87 7</v>
      </c>
      <c r="B11107" s="103">
        <f t="shared" si="979"/>
        <v>0</v>
      </c>
      <c r="C11107" s="99">
        <v>87</v>
      </c>
      <c r="D11107" s="99">
        <f t="shared" si="984"/>
        <v>7</v>
      </c>
      <c r="E11107" s="100">
        <f t="shared" si="983"/>
        <v>0</v>
      </c>
      <c r="G11107" s="108"/>
      <c r="H11107" s="109"/>
      <c r="I11107" s="109"/>
      <c r="J11107" s="109"/>
      <c r="K11107" s="105">
        <f>K11106+J11072</f>
        <v>0</v>
      </c>
      <c r="L11107" s="96"/>
    </row>
    <row r="11108" spans="1:12" hidden="1" outlineLevel="1" x14ac:dyDescent="0.25">
      <c r="A11108" s="98" t="str">
        <f t="shared" si="982"/>
        <v>0 88 7</v>
      </c>
      <c r="B11108" s="103">
        <f t="shared" si="979"/>
        <v>0</v>
      </c>
      <c r="C11108" s="99">
        <v>88</v>
      </c>
      <c r="D11108" s="99">
        <f t="shared" si="984"/>
        <v>7</v>
      </c>
      <c r="E11108" s="100">
        <f t="shared" si="983"/>
        <v>0</v>
      </c>
      <c r="G11108" s="108"/>
      <c r="H11108" s="109"/>
      <c r="I11108" s="109"/>
      <c r="J11108" s="109"/>
      <c r="K11108" s="105">
        <f>K11107+J11072</f>
        <v>0</v>
      </c>
      <c r="L11108" s="96"/>
    </row>
    <row r="11109" spans="1:12" hidden="1" outlineLevel="1" x14ac:dyDescent="0.25">
      <c r="A11109" s="98" t="str">
        <f t="shared" si="982"/>
        <v>0 89 7</v>
      </c>
      <c r="B11109" s="103">
        <f t="shared" si="979"/>
        <v>0</v>
      </c>
      <c r="C11109" s="99">
        <v>89</v>
      </c>
      <c r="D11109" s="99">
        <f t="shared" si="984"/>
        <v>7</v>
      </c>
      <c r="E11109" s="100">
        <f t="shared" si="983"/>
        <v>0</v>
      </c>
      <c r="G11109" s="108"/>
      <c r="H11109" s="109"/>
      <c r="I11109" s="109"/>
      <c r="J11109" s="109"/>
      <c r="K11109" s="105">
        <f>K11108+J11072</f>
        <v>0</v>
      </c>
      <c r="L11109" s="96"/>
    </row>
    <row r="11110" spans="1:12" hidden="1" outlineLevel="1" x14ac:dyDescent="0.25">
      <c r="A11110" s="98" t="str">
        <f t="shared" si="982"/>
        <v>0 90 7</v>
      </c>
      <c r="B11110" s="103">
        <f t="shared" si="979"/>
        <v>0</v>
      </c>
      <c r="C11110" s="99">
        <v>90</v>
      </c>
      <c r="D11110" s="99">
        <f t="shared" si="984"/>
        <v>7</v>
      </c>
      <c r="E11110" s="100">
        <f t="shared" si="983"/>
        <v>0</v>
      </c>
      <c r="G11110" s="108"/>
      <c r="H11110" s="109"/>
      <c r="I11110" s="109"/>
      <c r="J11110" s="109"/>
      <c r="K11110" s="105">
        <f>K11109+J11072</f>
        <v>0</v>
      </c>
      <c r="L11110" s="96"/>
    </row>
    <row r="11111" spans="1:12" hidden="1" outlineLevel="1" x14ac:dyDescent="0.25">
      <c r="A11111" s="98" t="str">
        <f t="shared" si="982"/>
        <v>0 91 7</v>
      </c>
      <c r="B11111" s="103">
        <f t="shared" si="979"/>
        <v>0</v>
      </c>
      <c r="C11111" s="99">
        <v>91</v>
      </c>
      <c r="D11111" s="99">
        <f t="shared" si="984"/>
        <v>7</v>
      </c>
      <c r="E11111" s="100">
        <f t="shared" si="983"/>
        <v>0</v>
      </c>
      <c r="G11111" s="108"/>
      <c r="H11111" s="109"/>
      <c r="I11111" s="109"/>
      <c r="J11111" s="109"/>
      <c r="K11111" s="105">
        <f>K11110+J11072</f>
        <v>0</v>
      </c>
      <c r="L11111" s="96"/>
    </row>
    <row r="11112" spans="1:12" hidden="1" outlineLevel="1" x14ac:dyDescent="0.25">
      <c r="A11112" s="98" t="str">
        <f t="shared" si="982"/>
        <v>0 92 7</v>
      </c>
      <c r="B11112" s="103">
        <f t="shared" ref="B11112:B11175" si="985">B11111</f>
        <v>0</v>
      </c>
      <c r="C11112" s="99">
        <v>92</v>
      </c>
      <c r="D11112" s="99">
        <f t="shared" si="984"/>
        <v>7</v>
      </c>
      <c r="E11112" s="100">
        <f t="shared" si="983"/>
        <v>0</v>
      </c>
      <c r="G11112" s="108"/>
      <c r="H11112" s="109"/>
      <c r="I11112" s="109"/>
      <c r="J11112" s="109"/>
      <c r="K11112" s="105">
        <f>K11111+J11072</f>
        <v>0</v>
      </c>
      <c r="L11112" s="96"/>
    </row>
    <row r="11113" spans="1:12" hidden="1" outlineLevel="1" x14ac:dyDescent="0.25">
      <c r="A11113" s="98" t="str">
        <f t="shared" si="982"/>
        <v>0 93 7</v>
      </c>
      <c r="B11113" s="103">
        <f t="shared" si="985"/>
        <v>0</v>
      </c>
      <c r="C11113" s="99">
        <v>93</v>
      </c>
      <c r="D11113" s="99">
        <f t="shared" si="984"/>
        <v>7</v>
      </c>
      <c r="E11113" s="100">
        <f t="shared" si="983"/>
        <v>0</v>
      </c>
      <c r="G11113" s="108"/>
      <c r="H11113" s="109"/>
      <c r="I11113" s="109"/>
      <c r="J11113" s="109"/>
      <c r="K11113" s="105">
        <f>K11112+J11072</f>
        <v>0</v>
      </c>
      <c r="L11113" s="96"/>
    </row>
    <row r="11114" spans="1:12" hidden="1" outlineLevel="1" x14ac:dyDescent="0.25">
      <c r="A11114" s="98" t="str">
        <f t="shared" si="982"/>
        <v>0 94 7</v>
      </c>
      <c r="B11114" s="103">
        <f t="shared" si="985"/>
        <v>0</v>
      </c>
      <c r="C11114" s="99">
        <v>94</v>
      </c>
      <c r="D11114" s="99">
        <f t="shared" si="984"/>
        <v>7</v>
      </c>
      <c r="E11114" s="100">
        <f t="shared" si="983"/>
        <v>0</v>
      </c>
      <c r="G11114" s="108"/>
      <c r="H11114" s="109"/>
      <c r="I11114" s="109"/>
      <c r="J11114" s="109"/>
      <c r="K11114" s="105">
        <f>K11113+J11072</f>
        <v>0</v>
      </c>
      <c r="L11114" s="96"/>
    </row>
    <row r="11115" spans="1:12" hidden="1" outlineLevel="1" x14ac:dyDescent="0.25">
      <c r="A11115" s="98" t="str">
        <f t="shared" si="982"/>
        <v>0 95 7</v>
      </c>
      <c r="B11115" s="103">
        <f t="shared" si="985"/>
        <v>0</v>
      </c>
      <c r="C11115" s="99">
        <v>95</v>
      </c>
      <c r="D11115" s="99">
        <f t="shared" si="984"/>
        <v>7</v>
      </c>
      <c r="E11115" s="100">
        <f t="shared" si="983"/>
        <v>0</v>
      </c>
      <c r="G11115" s="108"/>
      <c r="H11115" s="109"/>
      <c r="I11115" s="109"/>
      <c r="J11115" s="109"/>
      <c r="K11115" s="105">
        <f>K11114+J11072</f>
        <v>0</v>
      </c>
      <c r="L11115" s="96"/>
    </row>
    <row r="11116" spans="1:12" hidden="1" outlineLevel="1" x14ac:dyDescent="0.25">
      <c r="A11116" s="98" t="str">
        <f t="shared" si="982"/>
        <v>0 96 7</v>
      </c>
      <c r="B11116" s="103">
        <f t="shared" si="985"/>
        <v>0</v>
      </c>
      <c r="C11116" s="99">
        <v>96</v>
      </c>
      <c r="D11116" s="99">
        <f t="shared" si="984"/>
        <v>7</v>
      </c>
      <c r="E11116" s="100">
        <f t="shared" si="983"/>
        <v>0</v>
      </c>
      <c r="G11116" s="108"/>
      <c r="H11116" s="109"/>
      <c r="I11116" s="109"/>
      <c r="J11116" s="109"/>
      <c r="K11116" s="105">
        <f>K11115+J11072</f>
        <v>0</v>
      </c>
      <c r="L11116" s="96"/>
    </row>
    <row r="11117" spans="1:12" hidden="1" outlineLevel="1" x14ac:dyDescent="0.25">
      <c r="A11117" s="98" t="str">
        <f t="shared" si="982"/>
        <v>0 97 7</v>
      </c>
      <c r="B11117" s="103">
        <f t="shared" si="985"/>
        <v>0</v>
      </c>
      <c r="C11117" s="99">
        <v>97</v>
      </c>
      <c r="D11117" s="99">
        <f t="shared" si="984"/>
        <v>7</v>
      </c>
      <c r="E11117" s="100">
        <f t="shared" si="983"/>
        <v>0</v>
      </c>
      <c r="G11117" s="108"/>
      <c r="H11117" s="109"/>
      <c r="I11117" s="109"/>
      <c r="J11117" s="109"/>
      <c r="K11117" s="105">
        <f>K11116+J11072</f>
        <v>0</v>
      </c>
      <c r="L11117" s="96"/>
    </row>
    <row r="11118" spans="1:12" hidden="1" outlineLevel="1" x14ac:dyDescent="0.25">
      <c r="A11118" s="98" t="str">
        <f t="shared" si="982"/>
        <v>0 98 7</v>
      </c>
      <c r="B11118" s="103">
        <f t="shared" si="985"/>
        <v>0</v>
      </c>
      <c r="C11118" s="99">
        <v>98</v>
      </c>
      <c r="D11118" s="99">
        <f t="shared" si="984"/>
        <v>7</v>
      </c>
      <c r="E11118" s="100">
        <f t="shared" si="983"/>
        <v>0</v>
      </c>
      <c r="G11118" s="108"/>
      <c r="H11118" s="109"/>
      <c r="I11118" s="109"/>
      <c r="J11118" s="109"/>
      <c r="K11118" s="105">
        <f>K11117+J11072</f>
        <v>0</v>
      </c>
      <c r="L11118" s="96"/>
    </row>
    <row r="11119" spans="1:12" hidden="1" outlineLevel="1" x14ac:dyDescent="0.25">
      <c r="A11119" s="98" t="str">
        <f t="shared" si="982"/>
        <v>0 99 7</v>
      </c>
      <c r="B11119" s="103">
        <f t="shared" si="985"/>
        <v>0</v>
      </c>
      <c r="C11119" s="99">
        <v>99</v>
      </c>
      <c r="D11119" s="99">
        <f t="shared" si="984"/>
        <v>7</v>
      </c>
      <c r="E11119" s="100">
        <f t="shared" si="983"/>
        <v>0</v>
      </c>
      <c r="G11119" s="108"/>
      <c r="H11119" s="109"/>
      <c r="I11119" s="109"/>
      <c r="J11119" s="109"/>
      <c r="K11119" s="105">
        <f>K11118+J11072</f>
        <v>0</v>
      </c>
      <c r="L11119" s="96"/>
    </row>
    <row r="11120" spans="1:12" hidden="1" outlineLevel="1" x14ac:dyDescent="0.25">
      <c r="A11120" s="110" t="str">
        <f t="shared" si="982"/>
        <v>0 100 7</v>
      </c>
      <c r="B11120" s="111">
        <f t="shared" si="985"/>
        <v>0</v>
      </c>
      <c r="C11120" s="112">
        <v>100</v>
      </c>
      <c r="D11120" s="112">
        <f t="shared" si="984"/>
        <v>7</v>
      </c>
      <c r="E11120" s="113">
        <f t="shared" si="983"/>
        <v>0</v>
      </c>
      <c r="G11120" s="114"/>
      <c r="H11120" s="115"/>
      <c r="I11120" s="115"/>
      <c r="J11120" s="115"/>
      <c r="K11120" s="116">
        <f>K11119+J11072</f>
        <v>0</v>
      </c>
      <c r="L11120" s="96"/>
    </row>
    <row r="11121" spans="1:12" hidden="1" outlineLevel="1" x14ac:dyDescent="0.25">
      <c r="A11121" s="98" t="str">
        <f t="shared" si="982"/>
        <v>0 50 6</v>
      </c>
      <c r="B11121" s="117">
        <f t="shared" si="985"/>
        <v>0</v>
      </c>
      <c r="C11121" s="99">
        <v>50</v>
      </c>
      <c r="D11121" s="99">
        <f>Q10408</f>
        <v>6</v>
      </c>
      <c r="E11121" s="100">
        <f t="shared" si="983"/>
        <v>0</v>
      </c>
      <c r="G11121" s="99">
        <f>Q10409</f>
        <v>0</v>
      </c>
      <c r="H11121" s="101"/>
      <c r="I11121" s="101"/>
      <c r="J11121" s="101"/>
      <c r="K11121" s="102">
        <f>G11121</f>
        <v>0</v>
      </c>
      <c r="L11121" s="96"/>
    </row>
    <row r="11122" spans="1:12" hidden="1" outlineLevel="1" x14ac:dyDescent="0.25">
      <c r="A11122" s="98" t="str">
        <f t="shared" si="982"/>
        <v>0 51 6</v>
      </c>
      <c r="B11122" s="103">
        <f t="shared" si="985"/>
        <v>0</v>
      </c>
      <c r="C11122" s="99">
        <v>51</v>
      </c>
      <c r="D11122" s="99">
        <f t="shared" ref="D11122:D11153" si="986">D11121</f>
        <v>6</v>
      </c>
      <c r="E11122" s="100">
        <f t="shared" si="983"/>
        <v>0</v>
      </c>
      <c r="G11122" s="104"/>
      <c r="H11122" s="59"/>
      <c r="I11122" s="59"/>
      <c r="J11122" s="59"/>
      <c r="K11122" s="105">
        <f>K11121+J11123</f>
        <v>0</v>
      </c>
      <c r="L11122" s="96"/>
    </row>
    <row r="11123" spans="1:12" hidden="1" outlineLevel="1" x14ac:dyDescent="0.25">
      <c r="A11123" s="98" t="str">
        <f t="shared" si="982"/>
        <v>0 52 6</v>
      </c>
      <c r="B11123" s="103">
        <f t="shared" si="985"/>
        <v>0</v>
      </c>
      <c r="C11123" s="99">
        <v>52</v>
      </c>
      <c r="D11123" s="99">
        <f t="shared" si="986"/>
        <v>6</v>
      </c>
      <c r="E11123" s="100">
        <f t="shared" si="983"/>
        <v>0</v>
      </c>
      <c r="G11123" s="99">
        <f>Q10410</f>
        <v>0</v>
      </c>
      <c r="H11123" s="59">
        <v>50</v>
      </c>
      <c r="I11123" s="59">
        <f>G11123-G11121</f>
        <v>0</v>
      </c>
      <c r="J11123" s="59">
        <f>I11123/H11123</f>
        <v>0</v>
      </c>
      <c r="K11123" s="105">
        <f>K11122+J11123</f>
        <v>0</v>
      </c>
      <c r="L11123" s="96"/>
    </row>
    <row r="11124" spans="1:12" hidden="1" outlineLevel="1" x14ac:dyDescent="0.25">
      <c r="A11124" s="98" t="str">
        <f t="shared" si="982"/>
        <v>0 53 6</v>
      </c>
      <c r="B11124" s="103">
        <f t="shared" si="985"/>
        <v>0</v>
      </c>
      <c r="C11124" s="99">
        <v>53</v>
      </c>
      <c r="D11124" s="99">
        <f t="shared" si="986"/>
        <v>6</v>
      </c>
      <c r="E11124" s="100">
        <f t="shared" si="983"/>
        <v>0</v>
      </c>
      <c r="G11124" s="108"/>
      <c r="H11124" s="109"/>
      <c r="I11124" s="109"/>
      <c r="J11124" s="109"/>
      <c r="K11124" s="105">
        <f>K11123+J11123</f>
        <v>0</v>
      </c>
      <c r="L11124" s="96"/>
    </row>
    <row r="11125" spans="1:12" hidden="1" outlineLevel="1" x14ac:dyDescent="0.25">
      <c r="A11125" s="98" t="str">
        <f t="shared" si="982"/>
        <v>0 54 6</v>
      </c>
      <c r="B11125" s="103">
        <f t="shared" si="985"/>
        <v>0</v>
      </c>
      <c r="C11125" s="99">
        <v>54</v>
      </c>
      <c r="D11125" s="99">
        <f t="shared" si="986"/>
        <v>6</v>
      </c>
      <c r="E11125" s="100">
        <f t="shared" si="983"/>
        <v>0</v>
      </c>
      <c r="G11125" s="108"/>
      <c r="H11125" s="109"/>
      <c r="I11125" s="109"/>
      <c r="J11125" s="109"/>
      <c r="K11125" s="105">
        <f>K11124+J11123</f>
        <v>0</v>
      </c>
      <c r="L11125" s="96"/>
    </row>
    <row r="11126" spans="1:12" hidden="1" outlineLevel="1" x14ac:dyDescent="0.25">
      <c r="A11126" s="98" t="str">
        <f t="shared" si="982"/>
        <v>0 55 6</v>
      </c>
      <c r="B11126" s="103">
        <f t="shared" si="985"/>
        <v>0</v>
      </c>
      <c r="C11126" s="99">
        <v>55</v>
      </c>
      <c r="D11126" s="99">
        <f t="shared" si="986"/>
        <v>6</v>
      </c>
      <c r="E11126" s="100">
        <f t="shared" si="983"/>
        <v>0</v>
      </c>
      <c r="G11126" s="104"/>
      <c r="H11126" s="59"/>
      <c r="I11126" s="59"/>
      <c r="J11126" s="59"/>
      <c r="K11126" s="105">
        <f>K11125+J11123</f>
        <v>0</v>
      </c>
      <c r="L11126" s="96"/>
    </row>
    <row r="11127" spans="1:12" hidden="1" outlineLevel="1" x14ac:dyDescent="0.25">
      <c r="A11127" s="98" t="str">
        <f t="shared" si="982"/>
        <v>0 56 6</v>
      </c>
      <c r="B11127" s="103">
        <f t="shared" si="985"/>
        <v>0</v>
      </c>
      <c r="C11127" s="99">
        <v>56</v>
      </c>
      <c r="D11127" s="99">
        <f t="shared" si="986"/>
        <v>6</v>
      </c>
      <c r="E11127" s="100">
        <f t="shared" si="983"/>
        <v>0</v>
      </c>
      <c r="G11127" s="104"/>
      <c r="H11127" s="59"/>
      <c r="I11127" s="59"/>
      <c r="J11127" s="59"/>
      <c r="K11127" s="105">
        <f>K11126+J11123</f>
        <v>0</v>
      </c>
      <c r="L11127" s="96"/>
    </row>
    <row r="11128" spans="1:12" hidden="1" outlineLevel="1" x14ac:dyDescent="0.25">
      <c r="A11128" s="98" t="str">
        <f t="shared" si="982"/>
        <v>0 57 6</v>
      </c>
      <c r="B11128" s="103">
        <f t="shared" si="985"/>
        <v>0</v>
      </c>
      <c r="C11128" s="99">
        <v>57</v>
      </c>
      <c r="D11128" s="99">
        <f t="shared" si="986"/>
        <v>6</v>
      </c>
      <c r="E11128" s="100">
        <f t="shared" si="983"/>
        <v>0</v>
      </c>
      <c r="G11128" s="104"/>
      <c r="H11128" s="59"/>
      <c r="I11128" s="59"/>
      <c r="J11128" s="59"/>
      <c r="K11128" s="105">
        <f>K11127+J11123</f>
        <v>0</v>
      </c>
      <c r="L11128" s="96"/>
    </row>
    <row r="11129" spans="1:12" hidden="1" outlineLevel="1" x14ac:dyDescent="0.25">
      <c r="A11129" s="98" t="str">
        <f t="shared" si="982"/>
        <v>0 58 6</v>
      </c>
      <c r="B11129" s="103">
        <f t="shared" si="985"/>
        <v>0</v>
      </c>
      <c r="C11129" s="99">
        <v>58</v>
      </c>
      <c r="D11129" s="99">
        <f t="shared" si="986"/>
        <v>6</v>
      </c>
      <c r="E11129" s="100">
        <f t="shared" si="983"/>
        <v>0</v>
      </c>
      <c r="G11129" s="104"/>
      <c r="H11129" s="59"/>
      <c r="I11129" s="59"/>
      <c r="J11129" s="59"/>
      <c r="K11129" s="105">
        <f>K11128+J11123</f>
        <v>0</v>
      </c>
      <c r="L11129" s="96"/>
    </row>
    <row r="11130" spans="1:12" hidden="1" outlineLevel="1" x14ac:dyDescent="0.25">
      <c r="A11130" s="98" t="str">
        <f t="shared" si="982"/>
        <v>0 59 6</v>
      </c>
      <c r="B11130" s="103">
        <f t="shared" si="985"/>
        <v>0</v>
      </c>
      <c r="C11130" s="99">
        <v>59</v>
      </c>
      <c r="D11130" s="99">
        <f t="shared" si="986"/>
        <v>6</v>
      </c>
      <c r="E11130" s="100">
        <f t="shared" si="983"/>
        <v>0</v>
      </c>
      <c r="G11130" s="104"/>
      <c r="H11130" s="59"/>
      <c r="I11130" s="59"/>
      <c r="J11130" s="59"/>
      <c r="K11130" s="105">
        <f>K11129+J11123</f>
        <v>0</v>
      </c>
      <c r="L11130" s="96"/>
    </row>
    <row r="11131" spans="1:12" hidden="1" outlineLevel="1" x14ac:dyDescent="0.25">
      <c r="A11131" s="98" t="str">
        <f t="shared" si="982"/>
        <v>0 60 6</v>
      </c>
      <c r="B11131" s="103">
        <f t="shared" si="985"/>
        <v>0</v>
      </c>
      <c r="C11131" s="99">
        <v>60</v>
      </c>
      <c r="D11131" s="99">
        <f t="shared" si="986"/>
        <v>6</v>
      </c>
      <c r="E11131" s="100">
        <f t="shared" si="983"/>
        <v>0</v>
      </c>
      <c r="G11131" s="108"/>
      <c r="H11131" s="59"/>
      <c r="I11131" s="59"/>
      <c r="J11131" s="59"/>
      <c r="K11131" s="105">
        <f>K11130+J11123</f>
        <v>0</v>
      </c>
      <c r="L11131" s="96"/>
    </row>
    <row r="11132" spans="1:12" hidden="1" outlineLevel="1" x14ac:dyDescent="0.25">
      <c r="A11132" s="98" t="str">
        <f t="shared" si="982"/>
        <v>0 61 6</v>
      </c>
      <c r="B11132" s="103">
        <f t="shared" si="985"/>
        <v>0</v>
      </c>
      <c r="C11132" s="99">
        <v>61</v>
      </c>
      <c r="D11132" s="99">
        <f t="shared" si="986"/>
        <v>6</v>
      </c>
      <c r="E11132" s="100">
        <f t="shared" si="983"/>
        <v>0</v>
      </c>
      <c r="G11132" s="108"/>
      <c r="H11132" s="109"/>
      <c r="I11132" s="109"/>
      <c r="J11132" s="109"/>
      <c r="K11132" s="105">
        <f>K11131+J11123</f>
        <v>0</v>
      </c>
      <c r="L11132" s="96"/>
    </row>
    <row r="11133" spans="1:12" hidden="1" outlineLevel="1" x14ac:dyDescent="0.25">
      <c r="A11133" s="98" t="str">
        <f t="shared" si="982"/>
        <v>0 62 6</v>
      </c>
      <c r="B11133" s="103">
        <f t="shared" si="985"/>
        <v>0</v>
      </c>
      <c r="C11133" s="99">
        <v>62</v>
      </c>
      <c r="D11133" s="99">
        <f t="shared" si="986"/>
        <v>6</v>
      </c>
      <c r="E11133" s="100">
        <f t="shared" si="983"/>
        <v>0</v>
      </c>
      <c r="G11133" s="108"/>
      <c r="H11133" s="109"/>
      <c r="I11133" s="109"/>
      <c r="J11133" s="109"/>
      <c r="K11133" s="105">
        <f>K11132+J11123</f>
        <v>0</v>
      </c>
      <c r="L11133" s="96"/>
    </row>
    <row r="11134" spans="1:12" hidden="1" outlineLevel="1" x14ac:dyDescent="0.25">
      <c r="A11134" s="98" t="str">
        <f t="shared" si="982"/>
        <v>0 63 6</v>
      </c>
      <c r="B11134" s="103">
        <f t="shared" si="985"/>
        <v>0</v>
      </c>
      <c r="C11134" s="99">
        <v>63</v>
      </c>
      <c r="D11134" s="99">
        <f t="shared" si="986"/>
        <v>6</v>
      </c>
      <c r="E11134" s="100">
        <f t="shared" si="983"/>
        <v>0</v>
      </c>
      <c r="G11134" s="108"/>
      <c r="H11134" s="109"/>
      <c r="I11134" s="109"/>
      <c r="J11134" s="109"/>
      <c r="K11134" s="105">
        <f>K11133+J11123</f>
        <v>0</v>
      </c>
      <c r="L11134" s="96"/>
    </row>
    <row r="11135" spans="1:12" hidden="1" outlineLevel="1" x14ac:dyDescent="0.25">
      <c r="A11135" s="98" t="str">
        <f t="shared" si="982"/>
        <v>0 64 6</v>
      </c>
      <c r="B11135" s="103">
        <f t="shared" si="985"/>
        <v>0</v>
      </c>
      <c r="C11135" s="99">
        <v>64</v>
      </c>
      <c r="D11135" s="99">
        <f t="shared" si="986"/>
        <v>6</v>
      </c>
      <c r="E11135" s="100">
        <f t="shared" si="983"/>
        <v>0</v>
      </c>
      <c r="G11135" s="108"/>
      <c r="H11135" s="109"/>
      <c r="I11135" s="109"/>
      <c r="J11135" s="109"/>
      <c r="K11135" s="105">
        <f>K11134+J11123</f>
        <v>0</v>
      </c>
      <c r="L11135" s="96"/>
    </row>
    <row r="11136" spans="1:12" hidden="1" outlineLevel="1" x14ac:dyDescent="0.25">
      <c r="A11136" s="98" t="str">
        <f t="shared" si="982"/>
        <v>0 65 6</v>
      </c>
      <c r="B11136" s="103">
        <f t="shared" si="985"/>
        <v>0</v>
      </c>
      <c r="C11136" s="99">
        <v>65</v>
      </c>
      <c r="D11136" s="99">
        <f t="shared" si="986"/>
        <v>6</v>
      </c>
      <c r="E11136" s="100">
        <f t="shared" si="983"/>
        <v>0</v>
      </c>
      <c r="G11136" s="108"/>
      <c r="H11136" s="109"/>
      <c r="I11136" s="109"/>
      <c r="J11136" s="109"/>
      <c r="K11136" s="105">
        <f>K11135+J11123</f>
        <v>0</v>
      </c>
      <c r="L11136" s="96"/>
    </row>
    <row r="11137" spans="1:12" hidden="1" outlineLevel="1" x14ac:dyDescent="0.25">
      <c r="A11137" s="98" t="str">
        <f t="shared" si="982"/>
        <v>0 66 6</v>
      </c>
      <c r="B11137" s="103">
        <f t="shared" si="985"/>
        <v>0</v>
      </c>
      <c r="C11137" s="99">
        <v>66</v>
      </c>
      <c r="D11137" s="99">
        <f t="shared" si="986"/>
        <v>6</v>
      </c>
      <c r="E11137" s="100">
        <f t="shared" si="983"/>
        <v>0</v>
      </c>
      <c r="G11137" s="108"/>
      <c r="H11137" s="109"/>
      <c r="I11137" s="109"/>
      <c r="J11137" s="109"/>
      <c r="K11137" s="105">
        <f>K11136+J11123</f>
        <v>0</v>
      </c>
      <c r="L11137" s="96"/>
    </row>
    <row r="11138" spans="1:12" hidden="1" outlineLevel="1" x14ac:dyDescent="0.25">
      <c r="A11138" s="98" t="str">
        <f t="shared" si="982"/>
        <v>0 67 6</v>
      </c>
      <c r="B11138" s="103">
        <f t="shared" si="985"/>
        <v>0</v>
      </c>
      <c r="C11138" s="99">
        <v>67</v>
      </c>
      <c r="D11138" s="99">
        <f t="shared" si="986"/>
        <v>6</v>
      </c>
      <c r="E11138" s="100">
        <f t="shared" si="983"/>
        <v>0</v>
      </c>
      <c r="G11138" s="108"/>
      <c r="H11138" s="109"/>
      <c r="I11138" s="109"/>
      <c r="J11138" s="109"/>
      <c r="K11138" s="105">
        <f>K11137+J11123</f>
        <v>0</v>
      </c>
      <c r="L11138" s="96"/>
    </row>
    <row r="11139" spans="1:12" hidden="1" outlineLevel="1" x14ac:dyDescent="0.25">
      <c r="A11139" s="98" t="str">
        <f t="shared" ref="A11139:A11202" si="987">CONCATENATE(B11139," ",C11139," ",D11139)</f>
        <v>0 68 6</v>
      </c>
      <c r="B11139" s="103">
        <f t="shared" si="985"/>
        <v>0</v>
      </c>
      <c r="C11139" s="99">
        <v>68</v>
      </c>
      <c r="D11139" s="99">
        <f t="shared" si="986"/>
        <v>6</v>
      </c>
      <c r="E11139" s="100">
        <f t="shared" ref="E11139:E11202" si="988">K11139</f>
        <v>0</v>
      </c>
      <c r="G11139" s="108"/>
      <c r="H11139" s="109"/>
      <c r="I11139" s="109"/>
      <c r="J11139" s="109"/>
      <c r="K11139" s="105">
        <f>K11138+J11123</f>
        <v>0</v>
      </c>
      <c r="L11139" s="96"/>
    </row>
    <row r="11140" spans="1:12" hidden="1" outlineLevel="1" x14ac:dyDescent="0.25">
      <c r="A11140" s="98" t="str">
        <f t="shared" si="987"/>
        <v>0 69 6</v>
      </c>
      <c r="B11140" s="103">
        <f t="shared" si="985"/>
        <v>0</v>
      </c>
      <c r="C11140" s="99">
        <v>69</v>
      </c>
      <c r="D11140" s="99">
        <f t="shared" si="986"/>
        <v>6</v>
      </c>
      <c r="E11140" s="100">
        <f t="shared" si="988"/>
        <v>0</v>
      </c>
      <c r="G11140" s="108"/>
      <c r="H11140" s="109"/>
      <c r="I11140" s="109"/>
      <c r="J11140" s="109"/>
      <c r="K11140" s="105">
        <f>K11139+J11123</f>
        <v>0</v>
      </c>
      <c r="L11140" s="96"/>
    </row>
    <row r="11141" spans="1:12" hidden="1" outlineLevel="1" x14ac:dyDescent="0.25">
      <c r="A11141" s="98" t="str">
        <f t="shared" si="987"/>
        <v>0 70 6</v>
      </c>
      <c r="B11141" s="103">
        <f t="shared" si="985"/>
        <v>0</v>
      </c>
      <c r="C11141" s="99">
        <v>70</v>
      </c>
      <c r="D11141" s="99">
        <f t="shared" si="986"/>
        <v>6</v>
      </c>
      <c r="E11141" s="100">
        <f t="shared" si="988"/>
        <v>0</v>
      </c>
      <c r="G11141" s="108"/>
      <c r="H11141" s="109"/>
      <c r="I11141" s="109"/>
      <c r="J11141" s="109"/>
      <c r="K11141" s="105">
        <f>K11140+J11123</f>
        <v>0</v>
      </c>
      <c r="L11141" s="96"/>
    </row>
    <row r="11142" spans="1:12" hidden="1" outlineLevel="1" x14ac:dyDescent="0.25">
      <c r="A11142" s="98" t="str">
        <f t="shared" si="987"/>
        <v>0 71 6</v>
      </c>
      <c r="B11142" s="103">
        <f t="shared" si="985"/>
        <v>0</v>
      </c>
      <c r="C11142" s="99">
        <v>71</v>
      </c>
      <c r="D11142" s="99">
        <f t="shared" si="986"/>
        <v>6</v>
      </c>
      <c r="E11142" s="100">
        <f t="shared" si="988"/>
        <v>0</v>
      </c>
      <c r="G11142" s="108"/>
      <c r="H11142" s="109"/>
      <c r="I11142" s="109"/>
      <c r="J11142" s="109"/>
      <c r="K11142" s="105">
        <f>K11141+J11123</f>
        <v>0</v>
      </c>
      <c r="L11142" s="96"/>
    </row>
    <row r="11143" spans="1:12" hidden="1" outlineLevel="1" x14ac:dyDescent="0.25">
      <c r="A11143" s="98" t="str">
        <f t="shared" si="987"/>
        <v>0 72 6</v>
      </c>
      <c r="B11143" s="103">
        <f t="shared" si="985"/>
        <v>0</v>
      </c>
      <c r="C11143" s="99">
        <v>72</v>
      </c>
      <c r="D11143" s="99">
        <f t="shared" si="986"/>
        <v>6</v>
      </c>
      <c r="E11143" s="100">
        <f t="shared" si="988"/>
        <v>0</v>
      </c>
      <c r="G11143" s="108"/>
      <c r="H11143" s="109"/>
      <c r="I11143" s="109"/>
      <c r="J11143" s="109"/>
      <c r="K11143" s="105">
        <f>K11142+J11123</f>
        <v>0</v>
      </c>
      <c r="L11143" s="96"/>
    </row>
    <row r="11144" spans="1:12" hidden="1" outlineLevel="1" x14ac:dyDescent="0.25">
      <c r="A11144" s="98" t="str">
        <f t="shared" si="987"/>
        <v>0 73 6</v>
      </c>
      <c r="B11144" s="103">
        <f t="shared" si="985"/>
        <v>0</v>
      </c>
      <c r="C11144" s="99">
        <v>73</v>
      </c>
      <c r="D11144" s="99">
        <f t="shared" si="986"/>
        <v>6</v>
      </c>
      <c r="E11144" s="100">
        <f t="shared" si="988"/>
        <v>0</v>
      </c>
      <c r="G11144" s="108"/>
      <c r="H11144" s="109"/>
      <c r="I11144" s="109"/>
      <c r="J11144" s="109"/>
      <c r="K11144" s="105">
        <f>K11143+J11123</f>
        <v>0</v>
      </c>
      <c r="L11144" s="96"/>
    </row>
    <row r="11145" spans="1:12" hidden="1" outlineLevel="1" x14ac:dyDescent="0.25">
      <c r="A11145" s="98" t="str">
        <f t="shared" si="987"/>
        <v>0 74 6</v>
      </c>
      <c r="B11145" s="103">
        <f t="shared" si="985"/>
        <v>0</v>
      </c>
      <c r="C11145" s="99">
        <v>74</v>
      </c>
      <c r="D11145" s="99">
        <f t="shared" si="986"/>
        <v>6</v>
      </c>
      <c r="E11145" s="100">
        <f t="shared" si="988"/>
        <v>0</v>
      </c>
      <c r="G11145" s="108"/>
      <c r="H11145" s="109"/>
      <c r="I11145" s="109"/>
      <c r="J11145" s="109"/>
      <c r="K11145" s="105">
        <f>K11144+J11123</f>
        <v>0</v>
      </c>
      <c r="L11145" s="96"/>
    </row>
    <row r="11146" spans="1:12" hidden="1" outlineLevel="1" x14ac:dyDescent="0.25">
      <c r="A11146" s="98" t="str">
        <f t="shared" si="987"/>
        <v>0 75 6</v>
      </c>
      <c r="B11146" s="103">
        <f t="shared" si="985"/>
        <v>0</v>
      </c>
      <c r="C11146" s="99">
        <v>75</v>
      </c>
      <c r="D11146" s="99">
        <f t="shared" si="986"/>
        <v>6</v>
      </c>
      <c r="E11146" s="100">
        <f t="shared" si="988"/>
        <v>0</v>
      </c>
      <c r="G11146" s="108"/>
      <c r="H11146" s="109"/>
      <c r="I11146" s="109"/>
      <c r="J11146" s="109"/>
      <c r="K11146" s="105">
        <f>K11145+J11123</f>
        <v>0</v>
      </c>
      <c r="L11146" s="96"/>
    </row>
    <row r="11147" spans="1:12" hidden="1" outlineLevel="1" x14ac:dyDescent="0.25">
      <c r="A11147" s="98" t="str">
        <f t="shared" si="987"/>
        <v>0 76 6</v>
      </c>
      <c r="B11147" s="103">
        <f t="shared" si="985"/>
        <v>0</v>
      </c>
      <c r="C11147" s="99">
        <v>76</v>
      </c>
      <c r="D11147" s="99">
        <f t="shared" si="986"/>
        <v>6</v>
      </c>
      <c r="E11147" s="100">
        <f t="shared" si="988"/>
        <v>0</v>
      </c>
      <c r="G11147" s="108"/>
      <c r="H11147" s="109"/>
      <c r="I11147" s="109"/>
      <c r="J11147" s="109"/>
      <c r="K11147" s="105">
        <f>K11146+J11123</f>
        <v>0</v>
      </c>
      <c r="L11147" s="96"/>
    </row>
    <row r="11148" spans="1:12" hidden="1" outlineLevel="1" x14ac:dyDescent="0.25">
      <c r="A11148" s="98" t="str">
        <f t="shared" si="987"/>
        <v>0 77 6</v>
      </c>
      <c r="B11148" s="103">
        <f t="shared" si="985"/>
        <v>0</v>
      </c>
      <c r="C11148" s="99">
        <v>77</v>
      </c>
      <c r="D11148" s="99">
        <f t="shared" si="986"/>
        <v>6</v>
      </c>
      <c r="E11148" s="100">
        <f t="shared" si="988"/>
        <v>0</v>
      </c>
      <c r="G11148" s="108"/>
      <c r="H11148" s="109"/>
      <c r="I11148" s="109"/>
      <c r="J11148" s="109"/>
      <c r="K11148" s="105">
        <f>K11147+J11123</f>
        <v>0</v>
      </c>
      <c r="L11148" s="96"/>
    </row>
    <row r="11149" spans="1:12" hidden="1" outlineLevel="1" x14ac:dyDescent="0.25">
      <c r="A11149" s="98" t="str">
        <f t="shared" si="987"/>
        <v>0 78 6</v>
      </c>
      <c r="B11149" s="103">
        <f t="shared" si="985"/>
        <v>0</v>
      </c>
      <c r="C11149" s="99">
        <v>78</v>
      </c>
      <c r="D11149" s="99">
        <f t="shared" si="986"/>
        <v>6</v>
      </c>
      <c r="E11149" s="100">
        <f t="shared" si="988"/>
        <v>0</v>
      </c>
      <c r="G11149" s="108"/>
      <c r="H11149" s="109"/>
      <c r="I11149" s="109"/>
      <c r="J11149" s="109"/>
      <c r="K11149" s="105">
        <f>K11148+J11123</f>
        <v>0</v>
      </c>
      <c r="L11149" s="96"/>
    </row>
    <row r="11150" spans="1:12" hidden="1" outlineLevel="1" x14ac:dyDescent="0.25">
      <c r="A11150" s="98" t="str">
        <f t="shared" si="987"/>
        <v>0 79 6</v>
      </c>
      <c r="B11150" s="103">
        <f t="shared" si="985"/>
        <v>0</v>
      </c>
      <c r="C11150" s="99">
        <v>79</v>
      </c>
      <c r="D11150" s="99">
        <f t="shared" si="986"/>
        <v>6</v>
      </c>
      <c r="E11150" s="100">
        <f t="shared" si="988"/>
        <v>0</v>
      </c>
      <c r="G11150" s="108"/>
      <c r="H11150" s="109"/>
      <c r="I11150" s="109"/>
      <c r="J11150" s="109"/>
      <c r="K11150" s="105">
        <f>K11149+J11123</f>
        <v>0</v>
      </c>
      <c r="L11150" s="96"/>
    </row>
    <row r="11151" spans="1:12" hidden="1" outlineLevel="1" x14ac:dyDescent="0.25">
      <c r="A11151" s="98" t="str">
        <f t="shared" si="987"/>
        <v>0 80 6</v>
      </c>
      <c r="B11151" s="103">
        <f t="shared" si="985"/>
        <v>0</v>
      </c>
      <c r="C11151" s="99">
        <v>80</v>
      </c>
      <c r="D11151" s="99">
        <f t="shared" si="986"/>
        <v>6</v>
      </c>
      <c r="E11151" s="100">
        <f t="shared" si="988"/>
        <v>0</v>
      </c>
      <c r="G11151" s="108"/>
      <c r="H11151" s="109"/>
      <c r="I11151" s="109"/>
      <c r="J11151" s="109"/>
      <c r="K11151" s="105">
        <f>K11150+J11123</f>
        <v>0</v>
      </c>
      <c r="L11151" s="96"/>
    </row>
    <row r="11152" spans="1:12" hidden="1" outlineLevel="1" x14ac:dyDescent="0.25">
      <c r="A11152" s="98" t="str">
        <f t="shared" si="987"/>
        <v>0 81 6</v>
      </c>
      <c r="B11152" s="103">
        <f t="shared" si="985"/>
        <v>0</v>
      </c>
      <c r="C11152" s="99">
        <v>81</v>
      </c>
      <c r="D11152" s="99">
        <f t="shared" si="986"/>
        <v>6</v>
      </c>
      <c r="E11152" s="100">
        <f t="shared" si="988"/>
        <v>0</v>
      </c>
      <c r="G11152" s="108"/>
      <c r="H11152" s="109"/>
      <c r="I11152" s="109"/>
      <c r="J11152" s="109"/>
      <c r="K11152" s="105">
        <f>K11151+J11123</f>
        <v>0</v>
      </c>
      <c r="L11152" s="96"/>
    </row>
    <row r="11153" spans="1:12" hidden="1" outlineLevel="1" x14ac:dyDescent="0.25">
      <c r="A11153" s="98" t="str">
        <f t="shared" si="987"/>
        <v>0 82 6</v>
      </c>
      <c r="B11153" s="103">
        <f t="shared" si="985"/>
        <v>0</v>
      </c>
      <c r="C11153" s="99">
        <v>82</v>
      </c>
      <c r="D11153" s="99">
        <f t="shared" si="986"/>
        <v>6</v>
      </c>
      <c r="E11153" s="100">
        <f t="shared" si="988"/>
        <v>0</v>
      </c>
      <c r="G11153" s="108"/>
      <c r="H11153" s="109"/>
      <c r="I11153" s="109"/>
      <c r="J11153" s="109"/>
      <c r="K11153" s="105">
        <f>K11152+J11123</f>
        <v>0</v>
      </c>
      <c r="L11153" s="96"/>
    </row>
    <row r="11154" spans="1:12" hidden="1" outlineLevel="1" x14ac:dyDescent="0.25">
      <c r="A11154" s="98" t="str">
        <f t="shared" si="987"/>
        <v>0 83 6</v>
      </c>
      <c r="B11154" s="103">
        <f t="shared" si="985"/>
        <v>0</v>
      </c>
      <c r="C11154" s="99">
        <v>83</v>
      </c>
      <c r="D11154" s="99">
        <f t="shared" ref="D11154:D11171" si="989">D11153</f>
        <v>6</v>
      </c>
      <c r="E11154" s="100">
        <f t="shared" si="988"/>
        <v>0</v>
      </c>
      <c r="G11154" s="108"/>
      <c r="H11154" s="109"/>
      <c r="I11154" s="109"/>
      <c r="J11154" s="109"/>
      <c r="K11154" s="105">
        <f>K11153+J11123</f>
        <v>0</v>
      </c>
      <c r="L11154" s="96"/>
    </row>
    <row r="11155" spans="1:12" hidden="1" outlineLevel="1" x14ac:dyDescent="0.25">
      <c r="A11155" s="98" t="str">
        <f t="shared" si="987"/>
        <v>0 84 6</v>
      </c>
      <c r="B11155" s="103">
        <f t="shared" si="985"/>
        <v>0</v>
      </c>
      <c r="C11155" s="99">
        <v>84</v>
      </c>
      <c r="D11155" s="99">
        <f t="shared" si="989"/>
        <v>6</v>
      </c>
      <c r="E11155" s="100">
        <f t="shared" si="988"/>
        <v>0</v>
      </c>
      <c r="G11155" s="108"/>
      <c r="H11155" s="109"/>
      <c r="I11155" s="109"/>
      <c r="J11155" s="109"/>
      <c r="K11155" s="105">
        <f>K11154+J11123</f>
        <v>0</v>
      </c>
      <c r="L11155" s="96"/>
    </row>
    <row r="11156" spans="1:12" hidden="1" outlineLevel="1" x14ac:dyDescent="0.25">
      <c r="A11156" s="98" t="str">
        <f t="shared" si="987"/>
        <v>0 85 6</v>
      </c>
      <c r="B11156" s="103">
        <f t="shared" si="985"/>
        <v>0</v>
      </c>
      <c r="C11156" s="99">
        <v>85</v>
      </c>
      <c r="D11156" s="99">
        <f t="shared" si="989"/>
        <v>6</v>
      </c>
      <c r="E11156" s="100">
        <f t="shared" si="988"/>
        <v>0</v>
      </c>
      <c r="G11156" s="108"/>
      <c r="H11156" s="109"/>
      <c r="I11156" s="109"/>
      <c r="J11156" s="109"/>
      <c r="K11156" s="105">
        <f>K11155+J11123</f>
        <v>0</v>
      </c>
      <c r="L11156" s="96"/>
    </row>
    <row r="11157" spans="1:12" hidden="1" outlineLevel="1" x14ac:dyDescent="0.25">
      <c r="A11157" s="98" t="str">
        <f t="shared" si="987"/>
        <v>0 86 6</v>
      </c>
      <c r="B11157" s="103">
        <f t="shared" si="985"/>
        <v>0</v>
      </c>
      <c r="C11157" s="99">
        <v>86</v>
      </c>
      <c r="D11157" s="99">
        <f t="shared" si="989"/>
        <v>6</v>
      </c>
      <c r="E11157" s="100">
        <f t="shared" si="988"/>
        <v>0</v>
      </c>
      <c r="G11157" s="108"/>
      <c r="H11157" s="109"/>
      <c r="I11157" s="109"/>
      <c r="J11157" s="109"/>
      <c r="K11157" s="105">
        <f>K11156+J11123</f>
        <v>0</v>
      </c>
      <c r="L11157" s="96"/>
    </row>
    <row r="11158" spans="1:12" hidden="1" outlineLevel="1" x14ac:dyDescent="0.25">
      <c r="A11158" s="98" t="str">
        <f t="shared" si="987"/>
        <v>0 87 6</v>
      </c>
      <c r="B11158" s="103">
        <f t="shared" si="985"/>
        <v>0</v>
      </c>
      <c r="C11158" s="99">
        <v>87</v>
      </c>
      <c r="D11158" s="99">
        <f t="shared" si="989"/>
        <v>6</v>
      </c>
      <c r="E11158" s="100">
        <f t="shared" si="988"/>
        <v>0</v>
      </c>
      <c r="G11158" s="108"/>
      <c r="H11158" s="109"/>
      <c r="I11158" s="109"/>
      <c r="J11158" s="109"/>
      <c r="K11158" s="105">
        <f>K11157+J11123</f>
        <v>0</v>
      </c>
      <c r="L11158" s="96"/>
    </row>
    <row r="11159" spans="1:12" hidden="1" outlineLevel="1" x14ac:dyDescent="0.25">
      <c r="A11159" s="98" t="str">
        <f t="shared" si="987"/>
        <v>0 88 6</v>
      </c>
      <c r="B11159" s="103">
        <f t="shared" si="985"/>
        <v>0</v>
      </c>
      <c r="C11159" s="99">
        <v>88</v>
      </c>
      <c r="D11159" s="99">
        <f t="shared" si="989"/>
        <v>6</v>
      </c>
      <c r="E11159" s="100">
        <f t="shared" si="988"/>
        <v>0</v>
      </c>
      <c r="G11159" s="108"/>
      <c r="H11159" s="109"/>
      <c r="I11159" s="109"/>
      <c r="J11159" s="109"/>
      <c r="K11159" s="105">
        <f>K11158+J11123</f>
        <v>0</v>
      </c>
      <c r="L11159" s="96"/>
    </row>
    <row r="11160" spans="1:12" hidden="1" outlineLevel="1" x14ac:dyDescent="0.25">
      <c r="A11160" s="98" t="str">
        <f t="shared" si="987"/>
        <v>0 89 6</v>
      </c>
      <c r="B11160" s="103">
        <f t="shared" si="985"/>
        <v>0</v>
      </c>
      <c r="C11160" s="99">
        <v>89</v>
      </c>
      <c r="D11160" s="99">
        <f t="shared" si="989"/>
        <v>6</v>
      </c>
      <c r="E11160" s="100">
        <f t="shared" si="988"/>
        <v>0</v>
      </c>
      <c r="G11160" s="108"/>
      <c r="H11160" s="109"/>
      <c r="I11160" s="109"/>
      <c r="J11160" s="109"/>
      <c r="K11160" s="105">
        <f>K11159+J11123</f>
        <v>0</v>
      </c>
      <c r="L11160" s="96"/>
    </row>
    <row r="11161" spans="1:12" hidden="1" outlineLevel="1" x14ac:dyDescent="0.25">
      <c r="A11161" s="98" t="str">
        <f t="shared" si="987"/>
        <v>0 90 6</v>
      </c>
      <c r="B11161" s="103">
        <f t="shared" si="985"/>
        <v>0</v>
      </c>
      <c r="C11161" s="99">
        <v>90</v>
      </c>
      <c r="D11161" s="99">
        <f t="shared" si="989"/>
        <v>6</v>
      </c>
      <c r="E11161" s="100">
        <f t="shared" si="988"/>
        <v>0</v>
      </c>
      <c r="G11161" s="108"/>
      <c r="H11161" s="109"/>
      <c r="I11161" s="109"/>
      <c r="J11161" s="109"/>
      <c r="K11161" s="105">
        <f>K11160+J11123</f>
        <v>0</v>
      </c>
      <c r="L11161" s="96"/>
    </row>
    <row r="11162" spans="1:12" hidden="1" outlineLevel="1" x14ac:dyDescent="0.25">
      <c r="A11162" s="98" t="str">
        <f t="shared" si="987"/>
        <v>0 91 6</v>
      </c>
      <c r="B11162" s="103">
        <f t="shared" si="985"/>
        <v>0</v>
      </c>
      <c r="C11162" s="99">
        <v>91</v>
      </c>
      <c r="D11162" s="99">
        <f t="shared" si="989"/>
        <v>6</v>
      </c>
      <c r="E11162" s="100">
        <f t="shared" si="988"/>
        <v>0</v>
      </c>
      <c r="G11162" s="108"/>
      <c r="H11162" s="109"/>
      <c r="I11162" s="109"/>
      <c r="J11162" s="109"/>
      <c r="K11162" s="105">
        <f>K11161+J11123</f>
        <v>0</v>
      </c>
      <c r="L11162" s="96"/>
    </row>
    <row r="11163" spans="1:12" hidden="1" outlineLevel="1" x14ac:dyDescent="0.25">
      <c r="A11163" s="98" t="str">
        <f t="shared" si="987"/>
        <v>0 92 6</v>
      </c>
      <c r="B11163" s="103">
        <f t="shared" si="985"/>
        <v>0</v>
      </c>
      <c r="C11163" s="99">
        <v>92</v>
      </c>
      <c r="D11163" s="99">
        <f t="shared" si="989"/>
        <v>6</v>
      </c>
      <c r="E11163" s="100">
        <f t="shared" si="988"/>
        <v>0</v>
      </c>
      <c r="G11163" s="108"/>
      <c r="H11163" s="109"/>
      <c r="I11163" s="109"/>
      <c r="J11163" s="109"/>
      <c r="K11163" s="105">
        <f>K11162+J11123</f>
        <v>0</v>
      </c>
      <c r="L11163" s="96"/>
    </row>
    <row r="11164" spans="1:12" hidden="1" outlineLevel="1" x14ac:dyDescent="0.25">
      <c r="A11164" s="98" t="str">
        <f t="shared" si="987"/>
        <v>0 93 6</v>
      </c>
      <c r="B11164" s="103">
        <f t="shared" si="985"/>
        <v>0</v>
      </c>
      <c r="C11164" s="99">
        <v>93</v>
      </c>
      <c r="D11164" s="99">
        <f t="shared" si="989"/>
        <v>6</v>
      </c>
      <c r="E11164" s="100">
        <f t="shared" si="988"/>
        <v>0</v>
      </c>
      <c r="G11164" s="108"/>
      <c r="H11164" s="109"/>
      <c r="I11164" s="109"/>
      <c r="J11164" s="109"/>
      <c r="K11164" s="105">
        <f>K11163+J11123</f>
        <v>0</v>
      </c>
      <c r="L11164" s="96"/>
    </row>
    <row r="11165" spans="1:12" hidden="1" outlineLevel="1" x14ac:dyDescent="0.25">
      <c r="A11165" s="98" t="str">
        <f t="shared" si="987"/>
        <v>0 94 6</v>
      </c>
      <c r="B11165" s="103">
        <f t="shared" si="985"/>
        <v>0</v>
      </c>
      <c r="C11165" s="99">
        <v>94</v>
      </c>
      <c r="D11165" s="99">
        <f t="shared" si="989"/>
        <v>6</v>
      </c>
      <c r="E11165" s="100">
        <f t="shared" si="988"/>
        <v>0</v>
      </c>
      <c r="G11165" s="108"/>
      <c r="H11165" s="109"/>
      <c r="I11165" s="109"/>
      <c r="J11165" s="109"/>
      <c r="K11165" s="105">
        <f>K11164+J11123</f>
        <v>0</v>
      </c>
      <c r="L11165" s="96"/>
    </row>
    <row r="11166" spans="1:12" hidden="1" outlineLevel="1" x14ac:dyDescent="0.25">
      <c r="A11166" s="98" t="str">
        <f t="shared" si="987"/>
        <v>0 95 6</v>
      </c>
      <c r="B11166" s="103">
        <f t="shared" si="985"/>
        <v>0</v>
      </c>
      <c r="C11166" s="99">
        <v>95</v>
      </c>
      <c r="D11166" s="99">
        <f t="shared" si="989"/>
        <v>6</v>
      </c>
      <c r="E11166" s="100">
        <f t="shared" si="988"/>
        <v>0</v>
      </c>
      <c r="G11166" s="108"/>
      <c r="H11166" s="109"/>
      <c r="I11166" s="109"/>
      <c r="J11166" s="109"/>
      <c r="K11166" s="105">
        <f>K11165+J11123</f>
        <v>0</v>
      </c>
      <c r="L11166" s="96"/>
    </row>
    <row r="11167" spans="1:12" hidden="1" outlineLevel="1" x14ac:dyDescent="0.25">
      <c r="A11167" s="98" t="str">
        <f t="shared" si="987"/>
        <v>0 96 6</v>
      </c>
      <c r="B11167" s="103">
        <f t="shared" si="985"/>
        <v>0</v>
      </c>
      <c r="C11167" s="99">
        <v>96</v>
      </c>
      <c r="D11167" s="99">
        <f t="shared" si="989"/>
        <v>6</v>
      </c>
      <c r="E11167" s="100">
        <f t="shared" si="988"/>
        <v>0</v>
      </c>
      <c r="G11167" s="108"/>
      <c r="H11167" s="109"/>
      <c r="I11167" s="109"/>
      <c r="J11167" s="109"/>
      <c r="K11167" s="105">
        <f>K11166+J11123</f>
        <v>0</v>
      </c>
      <c r="L11167" s="96"/>
    </row>
    <row r="11168" spans="1:12" hidden="1" outlineLevel="1" x14ac:dyDescent="0.25">
      <c r="A11168" s="98" t="str">
        <f t="shared" si="987"/>
        <v>0 97 6</v>
      </c>
      <c r="B11168" s="103">
        <f t="shared" si="985"/>
        <v>0</v>
      </c>
      <c r="C11168" s="99">
        <v>97</v>
      </c>
      <c r="D11168" s="99">
        <f t="shared" si="989"/>
        <v>6</v>
      </c>
      <c r="E11168" s="100">
        <f t="shared" si="988"/>
        <v>0</v>
      </c>
      <c r="G11168" s="108"/>
      <c r="H11168" s="109"/>
      <c r="I11168" s="109"/>
      <c r="J11168" s="109"/>
      <c r="K11168" s="105">
        <f>K11167+J11123</f>
        <v>0</v>
      </c>
      <c r="L11168" s="96"/>
    </row>
    <row r="11169" spans="1:12" hidden="1" outlineLevel="1" x14ac:dyDescent="0.25">
      <c r="A11169" s="98" t="str">
        <f t="shared" si="987"/>
        <v>0 98 6</v>
      </c>
      <c r="B11169" s="103">
        <f t="shared" si="985"/>
        <v>0</v>
      </c>
      <c r="C11169" s="99">
        <v>98</v>
      </c>
      <c r="D11169" s="99">
        <f t="shared" si="989"/>
        <v>6</v>
      </c>
      <c r="E11169" s="100">
        <f t="shared" si="988"/>
        <v>0</v>
      </c>
      <c r="G11169" s="108"/>
      <c r="H11169" s="109"/>
      <c r="I11169" s="109"/>
      <c r="J11169" s="109"/>
      <c r="K11169" s="105">
        <f>K11168+J11123</f>
        <v>0</v>
      </c>
      <c r="L11169" s="96"/>
    </row>
    <row r="11170" spans="1:12" hidden="1" outlineLevel="1" x14ac:dyDescent="0.25">
      <c r="A11170" s="98" t="str">
        <f t="shared" si="987"/>
        <v>0 99 6</v>
      </c>
      <c r="B11170" s="103">
        <f t="shared" si="985"/>
        <v>0</v>
      </c>
      <c r="C11170" s="99">
        <v>99</v>
      </c>
      <c r="D11170" s="99">
        <f t="shared" si="989"/>
        <v>6</v>
      </c>
      <c r="E11170" s="100">
        <f t="shared" si="988"/>
        <v>0</v>
      </c>
      <c r="G11170" s="108"/>
      <c r="H11170" s="109"/>
      <c r="I11170" s="109"/>
      <c r="J11170" s="109"/>
      <c r="K11170" s="105">
        <f>K11169+J11123</f>
        <v>0</v>
      </c>
      <c r="L11170" s="96"/>
    </row>
    <row r="11171" spans="1:12" hidden="1" outlineLevel="1" x14ac:dyDescent="0.25">
      <c r="A11171" s="110" t="str">
        <f t="shared" si="987"/>
        <v>0 100 6</v>
      </c>
      <c r="B11171" s="111">
        <f t="shared" si="985"/>
        <v>0</v>
      </c>
      <c r="C11171" s="112">
        <v>100</v>
      </c>
      <c r="D11171" s="112">
        <f t="shared" si="989"/>
        <v>6</v>
      </c>
      <c r="E11171" s="113">
        <f t="shared" si="988"/>
        <v>0</v>
      </c>
      <c r="G11171" s="114"/>
      <c r="H11171" s="115"/>
      <c r="I11171" s="115"/>
      <c r="J11171" s="115"/>
      <c r="K11171" s="116">
        <f>K11170+J11123</f>
        <v>0</v>
      </c>
      <c r="L11171" s="96"/>
    </row>
    <row r="11172" spans="1:12" hidden="1" outlineLevel="1" x14ac:dyDescent="0.25">
      <c r="A11172" s="98" t="str">
        <f t="shared" si="987"/>
        <v>0 50 5</v>
      </c>
      <c r="B11172" s="117">
        <f t="shared" si="985"/>
        <v>0</v>
      </c>
      <c r="C11172" s="99">
        <v>50</v>
      </c>
      <c r="D11172" s="99">
        <f>P10408</f>
        <v>5</v>
      </c>
      <c r="E11172" s="100">
        <f t="shared" si="988"/>
        <v>0</v>
      </c>
      <c r="G11172" s="99">
        <f>P10409</f>
        <v>0</v>
      </c>
      <c r="H11172" s="101"/>
      <c r="I11172" s="101"/>
      <c r="J11172" s="101"/>
      <c r="K11172" s="102">
        <f>G11172</f>
        <v>0</v>
      </c>
      <c r="L11172" s="96"/>
    </row>
    <row r="11173" spans="1:12" hidden="1" outlineLevel="1" x14ac:dyDescent="0.25">
      <c r="A11173" s="98" t="str">
        <f t="shared" si="987"/>
        <v>0 51 5</v>
      </c>
      <c r="B11173" s="103">
        <f t="shared" si="985"/>
        <v>0</v>
      </c>
      <c r="C11173" s="99">
        <v>51</v>
      </c>
      <c r="D11173" s="99">
        <f t="shared" ref="D11173:D11204" si="990">D11172</f>
        <v>5</v>
      </c>
      <c r="E11173" s="100">
        <f t="shared" si="988"/>
        <v>0</v>
      </c>
      <c r="G11173" s="104"/>
      <c r="H11173" s="59"/>
      <c r="I11173" s="59"/>
      <c r="J11173" s="59"/>
      <c r="K11173" s="105">
        <f>K11172+J11174</f>
        <v>0</v>
      </c>
      <c r="L11173" s="96"/>
    </row>
    <row r="11174" spans="1:12" hidden="1" outlineLevel="1" x14ac:dyDescent="0.25">
      <c r="A11174" s="98" t="str">
        <f t="shared" si="987"/>
        <v>0 52 5</v>
      </c>
      <c r="B11174" s="103">
        <f t="shared" si="985"/>
        <v>0</v>
      </c>
      <c r="C11174" s="99">
        <v>52</v>
      </c>
      <c r="D11174" s="99">
        <f t="shared" si="990"/>
        <v>5</v>
      </c>
      <c r="E11174" s="100">
        <f t="shared" si="988"/>
        <v>0</v>
      </c>
      <c r="G11174" s="99">
        <f>P10410</f>
        <v>0</v>
      </c>
      <c r="H11174" s="59">
        <v>50</v>
      </c>
      <c r="I11174" s="59">
        <f>G11174-G11172</f>
        <v>0</v>
      </c>
      <c r="J11174" s="59">
        <f>I11174/H11174</f>
        <v>0</v>
      </c>
      <c r="K11174" s="105">
        <f>K11173+J11174</f>
        <v>0</v>
      </c>
      <c r="L11174" s="96"/>
    </row>
    <row r="11175" spans="1:12" hidden="1" outlineLevel="1" x14ac:dyDescent="0.25">
      <c r="A11175" s="98" t="str">
        <f t="shared" si="987"/>
        <v>0 53 5</v>
      </c>
      <c r="B11175" s="103">
        <f t="shared" si="985"/>
        <v>0</v>
      </c>
      <c r="C11175" s="99">
        <v>53</v>
      </c>
      <c r="D11175" s="99">
        <f t="shared" si="990"/>
        <v>5</v>
      </c>
      <c r="E11175" s="100">
        <f t="shared" si="988"/>
        <v>0</v>
      </c>
      <c r="G11175" s="108"/>
      <c r="H11175" s="109"/>
      <c r="I11175" s="109"/>
      <c r="J11175" s="109"/>
      <c r="K11175" s="105">
        <f>K11174+J11174</f>
        <v>0</v>
      </c>
      <c r="L11175" s="96"/>
    </row>
    <row r="11176" spans="1:12" hidden="1" outlineLevel="1" x14ac:dyDescent="0.25">
      <c r="A11176" s="98" t="str">
        <f t="shared" si="987"/>
        <v>0 54 5</v>
      </c>
      <c r="B11176" s="103">
        <f t="shared" ref="B11176:B11239" si="991">B11175</f>
        <v>0</v>
      </c>
      <c r="C11176" s="99">
        <v>54</v>
      </c>
      <c r="D11176" s="99">
        <f t="shared" si="990"/>
        <v>5</v>
      </c>
      <c r="E11176" s="100">
        <f t="shared" si="988"/>
        <v>0</v>
      </c>
      <c r="G11176" s="108"/>
      <c r="H11176" s="109"/>
      <c r="I11176" s="109"/>
      <c r="J11176" s="109"/>
      <c r="K11176" s="105">
        <f>K11175+J11174</f>
        <v>0</v>
      </c>
      <c r="L11176" s="96"/>
    </row>
    <row r="11177" spans="1:12" hidden="1" outlineLevel="1" x14ac:dyDescent="0.25">
      <c r="A11177" s="98" t="str">
        <f t="shared" si="987"/>
        <v>0 55 5</v>
      </c>
      <c r="B11177" s="103">
        <f t="shared" si="991"/>
        <v>0</v>
      </c>
      <c r="C11177" s="99">
        <v>55</v>
      </c>
      <c r="D11177" s="99">
        <f t="shared" si="990"/>
        <v>5</v>
      </c>
      <c r="E11177" s="100">
        <f t="shared" si="988"/>
        <v>0</v>
      </c>
      <c r="G11177" s="104"/>
      <c r="H11177" s="59"/>
      <c r="I11177" s="59"/>
      <c r="J11177" s="59"/>
      <c r="K11177" s="105">
        <f>K11176+J11174</f>
        <v>0</v>
      </c>
      <c r="L11177" s="96"/>
    </row>
    <row r="11178" spans="1:12" hidden="1" outlineLevel="1" x14ac:dyDescent="0.25">
      <c r="A11178" s="98" t="str">
        <f t="shared" si="987"/>
        <v>0 56 5</v>
      </c>
      <c r="B11178" s="103">
        <f t="shared" si="991"/>
        <v>0</v>
      </c>
      <c r="C11178" s="99">
        <v>56</v>
      </c>
      <c r="D11178" s="99">
        <f t="shared" si="990"/>
        <v>5</v>
      </c>
      <c r="E11178" s="100">
        <f t="shared" si="988"/>
        <v>0</v>
      </c>
      <c r="G11178" s="104"/>
      <c r="H11178" s="59"/>
      <c r="I11178" s="59"/>
      <c r="J11178" s="59"/>
      <c r="K11178" s="105">
        <f>K11177+J11174</f>
        <v>0</v>
      </c>
      <c r="L11178" s="96"/>
    </row>
    <row r="11179" spans="1:12" hidden="1" outlineLevel="1" x14ac:dyDescent="0.25">
      <c r="A11179" s="98" t="str">
        <f t="shared" si="987"/>
        <v>0 57 5</v>
      </c>
      <c r="B11179" s="103">
        <f t="shared" si="991"/>
        <v>0</v>
      </c>
      <c r="C11179" s="99">
        <v>57</v>
      </c>
      <c r="D11179" s="99">
        <f t="shared" si="990"/>
        <v>5</v>
      </c>
      <c r="E11179" s="100">
        <f t="shared" si="988"/>
        <v>0</v>
      </c>
      <c r="G11179" s="104"/>
      <c r="H11179" s="59"/>
      <c r="I11179" s="59"/>
      <c r="J11179" s="59"/>
      <c r="K11179" s="105">
        <f>K11178+J11174</f>
        <v>0</v>
      </c>
      <c r="L11179" s="96"/>
    </row>
    <row r="11180" spans="1:12" hidden="1" outlineLevel="1" x14ac:dyDescent="0.25">
      <c r="A11180" s="98" t="str">
        <f t="shared" si="987"/>
        <v>0 58 5</v>
      </c>
      <c r="B11180" s="103">
        <f t="shared" si="991"/>
        <v>0</v>
      </c>
      <c r="C11180" s="99">
        <v>58</v>
      </c>
      <c r="D11180" s="99">
        <f t="shared" si="990"/>
        <v>5</v>
      </c>
      <c r="E11180" s="100">
        <f t="shared" si="988"/>
        <v>0</v>
      </c>
      <c r="G11180" s="104"/>
      <c r="H11180" s="59"/>
      <c r="I11180" s="59"/>
      <c r="J11180" s="59"/>
      <c r="K11180" s="105">
        <f>K11179+J11174</f>
        <v>0</v>
      </c>
      <c r="L11180" s="96"/>
    </row>
    <row r="11181" spans="1:12" hidden="1" outlineLevel="1" x14ac:dyDescent="0.25">
      <c r="A11181" s="98" t="str">
        <f t="shared" si="987"/>
        <v>0 59 5</v>
      </c>
      <c r="B11181" s="103">
        <f t="shared" si="991"/>
        <v>0</v>
      </c>
      <c r="C11181" s="99">
        <v>59</v>
      </c>
      <c r="D11181" s="99">
        <f t="shared" si="990"/>
        <v>5</v>
      </c>
      <c r="E11181" s="100">
        <f t="shared" si="988"/>
        <v>0</v>
      </c>
      <c r="G11181" s="104"/>
      <c r="H11181" s="59"/>
      <c r="I11181" s="59"/>
      <c r="J11181" s="59"/>
      <c r="K11181" s="105">
        <f>K11180+J11174</f>
        <v>0</v>
      </c>
      <c r="L11181" s="96"/>
    </row>
    <row r="11182" spans="1:12" hidden="1" outlineLevel="1" x14ac:dyDescent="0.25">
      <c r="A11182" s="98" t="str">
        <f t="shared" si="987"/>
        <v>0 60 5</v>
      </c>
      <c r="B11182" s="103">
        <f t="shared" si="991"/>
        <v>0</v>
      </c>
      <c r="C11182" s="99">
        <v>60</v>
      </c>
      <c r="D11182" s="99">
        <f t="shared" si="990"/>
        <v>5</v>
      </c>
      <c r="E11182" s="100">
        <f t="shared" si="988"/>
        <v>0</v>
      </c>
      <c r="G11182" s="108"/>
      <c r="H11182" s="59"/>
      <c r="I11182" s="59"/>
      <c r="J11182" s="59"/>
      <c r="K11182" s="105">
        <f>K11181+J11174</f>
        <v>0</v>
      </c>
      <c r="L11182" s="96"/>
    </row>
    <row r="11183" spans="1:12" hidden="1" outlineLevel="1" x14ac:dyDescent="0.25">
      <c r="A11183" s="98" t="str">
        <f t="shared" si="987"/>
        <v>0 61 5</v>
      </c>
      <c r="B11183" s="103">
        <f t="shared" si="991"/>
        <v>0</v>
      </c>
      <c r="C11183" s="99">
        <v>61</v>
      </c>
      <c r="D11183" s="99">
        <f t="shared" si="990"/>
        <v>5</v>
      </c>
      <c r="E11183" s="100">
        <f t="shared" si="988"/>
        <v>0</v>
      </c>
      <c r="G11183" s="108"/>
      <c r="H11183" s="109"/>
      <c r="I11183" s="109"/>
      <c r="J11183" s="109"/>
      <c r="K11183" s="105">
        <f>K11182+J11174</f>
        <v>0</v>
      </c>
      <c r="L11183" s="96"/>
    </row>
    <row r="11184" spans="1:12" hidden="1" outlineLevel="1" x14ac:dyDescent="0.25">
      <c r="A11184" s="98" t="str">
        <f t="shared" si="987"/>
        <v>0 62 5</v>
      </c>
      <c r="B11184" s="103">
        <f t="shared" si="991"/>
        <v>0</v>
      </c>
      <c r="C11184" s="99">
        <v>62</v>
      </c>
      <c r="D11184" s="99">
        <f t="shared" si="990"/>
        <v>5</v>
      </c>
      <c r="E11184" s="100">
        <f t="shared" si="988"/>
        <v>0</v>
      </c>
      <c r="G11184" s="108"/>
      <c r="H11184" s="109"/>
      <c r="I11184" s="109"/>
      <c r="J11184" s="109"/>
      <c r="K11184" s="105">
        <f>K11183+J11174</f>
        <v>0</v>
      </c>
      <c r="L11184" s="96"/>
    </row>
    <row r="11185" spans="1:12" hidden="1" outlineLevel="1" x14ac:dyDescent="0.25">
      <c r="A11185" s="98" t="str">
        <f t="shared" si="987"/>
        <v>0 63 5</v>
      </c>
      <c r="B11185" s="103">
        <f t="shared" si="991"/>
        <v>0</v>
      </c>
      <c r="C11185" s="99">
        <v>63</v>
      </c>
      <c r="D11185" s="99">
        <f t="shared" si="990"/>
        <v>5</v>
      </c>
      <c r="E11185" s="100">
        <f t="shared" si="988"/>
        <v>0</v>
      </c>
      <c r="G11185" s="108"/>
      <c r="H11185" s="109"/>
      <c r="I11185" s="109"/>
      <c r="J11185" s="109"/>
      <c r="K11185" s="105">
        <f>K11184+J11174</f>
        <v>0</v>
      </c>
      <c r="L11185" s="96"/>
    </row>
    <row r="11186" spans="1:12" hidden="1" outlineLevel="1" x14ac:dyDescent="0.25">
      <c r="A11186" s="98" t="str">
        <f t="shared" si="987"/>
        <v>0 64 5</v>
      </c>
      <c r="B11186" s="103">
        <f t="shared" si="991"/>
        <v>0</v>
      </c>
      <c r="C11186" s="99">
        <v>64</v>
      </c>
      <c r="D11186" s="99">
        <f t="shared" si="990"/>
        <v>5</v>
      </c>
      <c r="E11186" s="100">
        <f t="shared" si="988"/>
        <v>0</v>
      </c>
      <c r="G11186" s="108"/>
      <c r="H11186" s="109"/>
      <c r="I11186" s="109"/>
      <c r="J11186" s="109"/>
      <c r="K11186" s="105">
        <f>K11185+J11174</f>
        <v>0</v>
      </c>
      <c r="L11186" s="96"/>
    </row>
    <row r="11187" spans="1:12" hidden="1" outlineLevel="1" x14ac:dyDescent="0.25">
      <c r="A11187" s="98" t="str">
        <f t="shared" si="987"/>
        <v>0 65 5</v>
      </c>
      <c r="B11187" s="103">
        <f t="shared" si="991"/>
        <v>0</v>
      </c>
      <c r="C11187" s="99">
        <v>65</v>
      </c>
      <c r="D11187" s="99">
        <f t="shared" si="990"/>
        <v>5</v>
      </c>
      <c r="E11187" s="100">
        <f t="shared" si="988"/>
        <v>0</v>
      </c>
      <c r="G11187" s="108"/>
      <c r="H11187" s="109"/>
      <c r="I11187" s="109"/>
      <c r="J11187" s="109"/>
      <c r="K11187" s="105">
        <f>K11186+J11174</f>
        <v>0</v>
      </c>
      <c r="L11187" s="96"/>
    </row>
    <row r="11188" spans="1:12" hidden="1" outlineLevel="1" x14ac:dyDescent="0.25">
      <c r="A11188" s="98" t="str">
        <f t="shared" si="987"/>
        <v>0 66 5</v>
      </c>
      <c r="B11188" s="103">
        <f t="shared" si="991"/>
        <v>0</v>
      </c>
      <c r="C11188" s="99">
        <v>66</v>
      </c>
      <c r="D11188" s="99">
        <f t="shared" si="990"/>
        <v>5</v>
      </c>
      <c r="E11188" s="100">
        <f t="shared" si="988"/>
        <v>0</v>
      </c>
      <c r="G11188" s="108"/>
      <c r="H11188" s="109"/>
      <c r="I11188" s="109"/>
      <c r="J11188" s="109"/>
      <c r="K11188" s="105">
        <f>K11187+J11174</f>
        <v>0</v>
      </c>
      <c r="L11188" s="96"/>
    </row>
    <row r="11189" spans="1:12" hidden="1" outlineLevel="1" x14ac:dyDescent="0.25">
      <c r="A11189" s="98" t="str">
        <f t="shared" si="987"/>
        <v>0 67 5</v>
      </c>
      <c r="B11189" s="103">
        <f t="shared" si="991"/>
        <v>0</v>
      </c>
      <c r="C11189" s="99">
        <v>67</v>
      </c>
      <c r="D11189" s="99">
        <f t="shared" si="990"/>
        <v>5</v>
      </c>
      <c r="E11189" s="100">
        <f t="shared" si="988"/>
        <v>0</v>
      </c>
      <c r="G11189" s="108"/>
      <c r="H11189" s="109"/>
      <c r="I11189" s="109"/>
      <c r="J11189" s="109"/>
      <c r="K11189" s="105">
        <f>K11188+J11174</f>
        <v>0</v>
      </c>
      <c r="L11189" s="96"/>
    </row>
    <row r="11190" spans="1:12" hidden="1" outlineLevel="1" x14ac:dyDescent="0.25">
      <c r="A11190" s="98" t="str">
        <f t="shared" si="987"/>
        <v>0 68 5</v>
      </c>
      <c r="B11190" s="103">
        <f t="shared" si="991"/>
        <v>0</v>
      </c>
      <c r="C11190" s="99">
        <v>68</v>
      </c>
      <c r="D11190" s="99">
        <f t="shared" si="990"/>
        <v>5</v>
      </c>
      <c r="E11190" s="100">
        <f t="shared" si="988"/>
        <v>0</v>
      </c>
      <c r="G11190" s="108"/>
      <c r="H11190" s="109"/>
      <c r="I11190" s="109"/>
      <c r="J11190" s="109"/>
      <c r="K11190" s="105">
        <f>K11189+J11174</f>
        <v>0</v>
      </c>
      <c r="L11190" s="96"/>
    </row>
    <row r="11191" spans="1:12" hidden="1" outlineLevel="1" x14ac:dyDescent="0.25">
      <c r="A11191" s="98" t="str">
        <f t="shared" si="987"/>
        <v>0 69 5</v>
      </c>
      <c r="B11191" s="103">
        <f t="shared" si="991"/>
        <v>0</v>
      </c>
      <c r="C11191" s="99">
        <v>69</v>
      </c>
      <c r="D11191" s="99">
        <f t="shared" si="990"/>
        <v>5</v>
      </c>
      <c r="E11191" s="100">
        <f t="shared" si="988"/>
        <v>0</v>
      </c>
      <c r="G11191" s="108"/>
      <c r="H11191" s="109"/>
      <c r="I11191" s="109"/>
      <c r="J11191" s="109"/>
      <c r="K11191" s="105">
        <f>K11190+J11174</f>
        <v>0</v>
      </c>
      <c r="L11191" s="96"/>
    </row>
    <row r="11192" spans="1:12" hidden="1" outlineLevel="1" x14ac:dyDescent="0.25">
      <c r="A11192" s="98" t="str">
        <f t="shared" si="987"/>
        <v>0 70 5</v>
      </c>
      <c r="B11192" s="103">
        <f t="shared" si="991"/>
        <v>0</v>
      </c>
      <c r="C11192" s="99">
        <v>70</v>
      </c>
      <c r="D11192" s="99">
        <f t="shared" si="990"/>
        <v>5</v>
      </c>
      <c r="E11192" s="100">
        <f t="shared" si="988"/>
        <v>0</v>
      </c>
      <c r="G11192" s="108"/>
      <c r="H11192" s="109"/>
      <c r="I11192" s="109"/>
      <c r="J11192" s="109"/>
      <c r="K11192" s="105">
        <f>K11191+J11174</f>
        <v>0</v>
      </c>
      <c r="L11192" s="96"/>
    </row>
    <row r="11193" spans="1:12" hidden="1" outlineLevel="1" x14ac:dyDescent="0.25">
      <c r="A11193" s="98" t="str">
        <f t="shared" si="987"/>
        <v>0 71 5</v>
      </c>
      <c r="B11193" s="103">
        <f t="shared" si="991"/>
        <v>0</v>
      </c>
      <c r="C11193" s="99">
        <v>71</v>
      </c>
      <c r="D11193" s="99">
        <f t="shared" si="990"/>
        <v>5</v>
      </c>
      <c r="E11193" s="100">
        <f t="shared" si="988"/>
        <v>0</v>
      </c>
      <c r="G11193" s="108"/>
      <c r="H11193" s="109"/>
      <c r="I11193" s="109"/>
      <c r="J11193" s="109"/>
      <c r="K11193" s="105">
        <f>K11192+J11174</f>
        <v>0</v>
      </c>
      <c r="L11193" s="96"/>
    </row>
    <row r="11194" spans="1:12" hidden="1" outlineLevel="1" x14ac:dyDescent="0.25">
      <c r="A11194" s="98" t="str">
        <f t="shared" si="987"/>
        <v>0 72 5</v>
      </c>
      <c r="B11194" s="103">
        <f t="shared" si="991"/>
        <v>0</v>
      </c>
      <c r="C11194" s="99">
        <v>72</v>
      </c>
      <c r="D11194" s="99">
        <f t="shared" si="990"/>
        <v>5</v>
      </c>
      <c r="E11194" s="100">
        <f t="shared" si="988"/>
        <v>0</v>
      </c>
      <c r="G11194" s="108"/>
      <c r="H11194" s="109"/>
      <c r="I11194" s="109"/>
      <c r="J11194" s="109"/>
      <c r="K11194" s="105">
        <f>K11193+J11174</f>
        <v>0</v>
      </c>
      <c r="L11194" s="96"/>
    </row>
    <row r="11195" spans="1:12" hidden="1" outlineLevel="1" x14ac:dyDescent="0.25">
      <c r="A11195" s="98" t="str">
        <f t="shared" si="987"/>
        <v>0 73 5</v>
      </c>
      <c r="B11195" s="103">
        <f t="shared" si="991"/>
        <v>0</v>
      </c>
      <c r="C11195" s="99">
        <v>73</v>
      </c>
      <c r="D11195" s="99">
        <f t="shared" si="990"/>
        <v>5</v>
      </c>
      <c r="E11195" s="100">
        <f t="shared" si="988"/>
        <v>0</v>
      </c>
      <c r="G11195" s="108"/>
      <c r="H11195" s="109"/>
      <c r="I11195" s="109"/>
      <c r="J11195" s="109"/>
      <c r="K11195" s="105">
        <f>K11194+J11174</f>
        <v>0</v>
      </c>
      <c r="L11195" s="96"/>
    </row>
    <row r="11196" spans="1:12" hidden="1" outlineLevel="1" x14ac:dyDescent="0.25">
      <c r="A11196" s="98" t="str">
        <f t="shared" si="987"/>
        <v>0 74 5</v>
      </c>
      <c r="B11196" s="103">
        <f t="shared" si="991"/>
        <v>0</v>
      </c>
      <c r="C11196" s="99">
        <v>74</v>
      </c>
      <c r="D11196" s="99">
        <f t="shared" si="990"/>
        <v>5</v>
      </c>
      <c r="E11196" s="100">
        <f t="shared" si="988"/>
        <v>0</v>
      </c>
      <c r="G11196" s="108"/>
      <c r="H11196" s="109"/>
      <c r="I11196" s="109"/>
      <c r="J11196" s="109"/>
      <c r="K11196" s="105">
        <f>K11195+J11174</f>
        <v>0</v>
      </c>
      <c r="L11196" s="96"/>
    </row>
    <row r="11197" spans="1:12" hidden="1" outlineLevel="1" x14ac:dyDescent="0.25">
      <c r="A11197" s="98" t="str">
        <f t="shared" si="987"/>
        <v>0 75 5</v>
      </c>
      <c r="B11197" s="103">
        <f t="shared" si="991"/>
        <v>0</v>
      </c>
      <c r="C11197" s="99">
        <v>75</v>
      </c>
      <c r="D11197" s="99">
        <f t="shared" si="990"/>
        <v>5</v>
      </c>
      <c r="E11197" s="100">
        <f t="shared" si="988"/>
        <v>0</v>
      </c>
      <c r="G11197" s="108"/>
      <c r="H11197" s="109"/>
      <c r="I11197" s="109"/>
      <c r="J11197" s="109"/>
      <c r="K11197" s="105">
        <f>K11196+J11174</f>
        <v>0</v>
      </c>
      <c r="L11197" s="96"/>
    </row>
    <row r="11198" spans="1:12" hidden="1" outlineLevel="1" x14ac:dyDescent="0.25">
      <c r="A11198" s="98" t="str">
        <f t="shared" si="987"/>
        <v>0 76 5</v>
      </c>
      <c r="B11198" s="103">
        <f t="shared" si="991"/>
        <v>0</v>
      </c>
      <c r="C11198" s="99">
        <v>76</v>
      </c>
      <c r="D11198" s="99">
        <f t="shared" si="990"/>
        <v>5</v>
      </c>
      <c r="E11198" s="100">
        <f t="shared" si="988"/>
        <v>0</v>
      </c>
      <c r="G11198" s="108"/>
      <c r="H11198" s="109"/>
      <c r="I11198" s="109"/>
      <c r="J11198" s="109"/>
      <c r="K11198" s="105">
        <f>K11197+J11174</f>
        <v>0</v>
      </c>
      <c r="L11198" s="96"/>
    </row>
    <row r="11199" spans="1:12" hidden="1" outlineLevel="1" x14ac:dyDescent="0.25">
      <c r="A11199" s="98" t="str">
        <f t="shared" si="987"/>
        <v>0 77 5</v>
      </c>
      <c r="B11199" s="103">
        <f t="shared" si="991"/>
        <v>0</v>
      </c>
      <c r="C11199" s="99">
        <v>77</v>
      </c>
      <c r="D11199" s="99">
        <f t="shared" si="990"/>
        <v>5</v>
      </c>
      <c r="E11199" s="100">
        <f t="shared" si="988"/>
        <v>0</v>
      </c>
      <c r="G11199" s="108"/>
      <c r="H11199" s="109"/>
      <c r="I11199" s="109"/>
      <c r="J11199" s="109"/>
      <c r="K11199" s="105">
        <f>K11198+J11174</f>
        <v>0</v>
      </c>
      <c r="L11199" s="96"/>
    </row>
    <row r="11200" spans="1:12" hidden="1" outlineLevel="1" x14ac:dyDescent="0.25">
      <c r="A11200" s="98" t="str">
        <f t="shared" si="987"/>
        <v>0 78 5</v>
      </c>
      <c r="B11200" s="103">
        <f t="shared" si="991"/>
        <v>0</v>
      </c>
      <c r="C11200" s="99">
        <v>78</v>
      </c>
      <c r="D11200" s="99">
        <f t="shared" si="990"/>
        <v>5</v>
      </c>
      <c r="E11200" s="100">
        <f t="shared" si="988"/>
        <v>0</v>
      </c>
      <c r="G11200" s="108"/>
      <c r="H11200" s="109"/>
      <c r="I11200" s="109"/>
      <c r="J11200" s="109"/>
      <c r="K11200" s="105">
        <f>K11199+J11174</f>
        <v>0</v>
      </c>
      <c r="L11200" s="96"/>
    </row>
    <row r="11201" spans="1:12" hidden="1" outlineLevel="1" x14ac:dyDescent="0.25">
      <c r="A11201" s="98" t="str">
        <f t="shared" si="987"/>
        <v>0 79 5</v>
      </c>
      <c r="B11201" s="103">
        <f t="shared" si="991"/>
        <v>0</v>
      </c>
      <c r="C11201" s="99">
        <v>79</v>
      </c>
      <c r="D11201" s="99">
        <f t="shared" si="990"/>
        <v>5</v>
      </c>
      <c r="E11201" s="100">
        <f t="shared" si="988"/>
        <v>0</v>
      </c>
      <c r="G11201" s="108"/>
      <c r="H11201" s="109"/>
      <c r="I11201" s="109"/>
      <c r="J11201" s="109"/>
      <c r="K11201" s="105">
        <f>K11200+J11174</f>
        <v>0</v>
      </c>
      <c r="L11201" s="96"/>
    </row>
    <row r="11202" spans="1:12" hidden="1" outlineLevel="1" x14ac:dyDescent="0.25">
      <c r="A11202" s="98" t="str">
        <f t="shared" si="987"/>
        <v>0 80 5</v>
      </c>
      <c r="B11202" s="103">
        <f t="shared" si="991"/>
        <v>0</v>
      </c>
      <c r="C11202" s="99">
        <v>80</v>
      </c>
      <c r="D11202" s="99">
        <f t="shared" si="990"/>
        <v>5</v>
      </c>
      <c r="E11202" s="100">
        <f t="shared" si="988"/>
        <v>0</v>
      </c>
      <c r="G11202" s="108"/>
      <c r="H11202" s="109"/>
      <c r="I11202" s="109"/>
      <c r="J11202" s="109"/>
      <c r="K11202" s="105">
        <f>K11201+J11174</f>
        <v>0</v>
      </c>
      <c r="L11202" s="96"/>
    </row>
    <row r="11203" spans="1:12" hidden="1" outlineLevel="1" x14ac:dyDescent="0.25">
      <c r="A11203" s="98" t="str">
        <f t="shared" ref="A11203:A11266" si="992">CONCATENATE(B11203," ",C11203," ",D11203)</f>
        <v>0 81 5</v>
      </c>
      <c r="B11203" s="103">
        <f t="shared" si="991"/>
        <v>0</v>
      </c>
      <c r="C11203" s="99">
        <v>81</v>
      </c>
      <c r="D11203" s="99">
        <f t="shared" si="990"/>
        <v>5</v>
      </c>
      <c r="E11203" s="100">
        <f t="shared" ref="E11203:E11266" si="993">K11203</f>
        <v>0</v>
      </c>
      <c r="G11203" s="108"/>
      <c r="H11203" s="109"/>
      <c r="I11203" s="109"/>
      <c r="J11203" s="109"/>
      <c r="K11203" s="105">
        <f>K11202+J11174</f>
        <v>0</v>
      </c>
      <c r="L11203" s="96"/>
    </row>
    <row r="11204" spans="1:12" hidden="1" outlineLevel="1" x14ac:dyDescent="0.25">
      <c r="A11204" s="98" t="str">
        <f t="shared" si="992"/>
        <v>0 82 5</v>
      </c>
      <c r="B11204" s="103">
        <f t="shared" si="991"/>
        <v>0</v>
      </c>
      <c r="C11204" s="99">
        <v>82</v>
      </c>
      <c r="D11204" s="99">
        <f t="shared" si="990"/>
        <v>5</v>
      </c>
      <c r="E11204" s="100">
        <f t="shared" si="993"/>
        <v>0</v>
      </c>
      <c r="G11204" s="108"/>
      <c r="H11204" s="109"/>
      <c r="I11204" s="109"/>
      <c r="J11204" s="109"/>
      <c r="K11204" s="105">
        <f>K11203+J11174</f>
        <v>0</v>
      </c>
      <c r="L11204" s="96"/>
    </row>
    <row r="11205" spans="1:12" hidden="1" outlineLevel="1" x14ac:dyDescent="0.25">
      <c r="A11205" s="98" t="str">
        <f t="shared" si="992"/>
        <v>0 83 5</v>
      </c>
      <c r="B11205" s="103">
        <f t="shared" si="991"/>
        <v>0</v>
      </c>
      <c r="C11205" s="99">
        <v>83</v>
      </c>
      <c r="D11205" s="99">
        <f t="shared" ref="D11205:D11222" si="994">D11204</f>
        <v>5</v>
      </c>
      <c r="E11205" s="100">
        <f t="shared" si="993"/>
        <v>0</v>
      </c>
      <c r="G11205" s="108"/>
      <c r="H11205" s="109"/>
      <c r="I11205" s="109"/>
      <c r="J11205" s="109"/>
      <c r="K11205" s="105">
        <f>K11204+J11174</f>
        <v>0</v>
      </c>
      <c r="L11205" s="96"/>
    </row>
    <row r="11206" spans="1:12" hidden="1" outlineLevel="1" x14ac:dyDescent="0.25">
      <c r="A11206" s="98" t="str">
        <f t="shared" si="992"/>
        <v>0 84 5</v>
      </c>
      <c r="B11206" s="103">
        <f t="shared" si="991"/>
        <v>0</v>
      </c>
      <c r="C11206" s="99">
        <v>84</v>
      </c>
      <c r="D11206" s="99">
        <f t="shared" si="994"/>
        <v>5</v>
      </c>
      <c r="E11206" s="100">
        <f t="shared" si="993"/>
        <v>0</v>
      </c>
      <c r="G11206" s="108"/>
      <c r="H11206" s="109"/>
      <c r="I11206" s="109"/>
      <c r="J11206" s="109"/>
      <c r="K11206" s="105">
        <f>K11205+J11174</f>
        <v>0</v>
      </c>
      <c r="L11206" s="96"/>
    </row>
    <row r="11207" spans="1:12" hidden="1" outlineLevel="1" x14ac:dyDescent="0.25">
      <c r="A11207" s="98" t="str">
        <f t="shared" si="992"/>
        <v>0 85 5</v>
      </c>
      <c r="B11207" s="103">
        <f t="shared" si="991"/>
        <v>0</v>
      </c>
      <c r="C11207" s="99">
        <v>85</v>
      </c>
      <c r="D11207" s="99">
        <f t="shared" si="994"/>
        <v>5</v>
      </c>
      <c r="E11207" s="100">
        <f t="shared" si="993"/>
        <v>0</v>
      </c>
      <c r="G11207" s="108"/>
      <c r="H11207" s="109"/>
      <c r="I11207" s="109"/>
      <c r="J11207" s="109"/>
      <c r="K11207" s="105">
        <f>K11206+J11174</f>
        <v>0</v>
      </c>
      <c r="L11207" s="96"/>
    </row>
    <row r="11208" spans="1:12" hidden="1" outlineLevel="1" x14ac:dyDescent="0.25">
      <c r="A11208" s="98" t="str">
        <f t="shared" si="992"/>
        <v>0 86 5</v>
      </c>
      <c r="B11208" s="103">
        <f t="shared" si="991"/>
        <v>0</v>
      </c>
      <c r="C11208" s="99">
        <v>86</v>
      </c>
      <c r="D11208" s="99">
        <f t="shared" si="994"/>
        <v>5</v>
      </c>
      <c r="E11208" s="100">
        <f t="shared" si="993"/>
        <v>0</v>
      </c>
      <c r="G11208" s="108"/>
      <c r="H11208" s="109"/>
      <c r="I11208" s="109"/>
      <c r="J11208" s="109"/>
      <c r="K11208" s="105">
        <f>K11207+J11174</f>
        <v>0</v>
      </c>
      <c r="L11208" s="96"/>
    </row>
    <row r="11209" spans="1:12" hidden="1" outlineLevel="1" x14ac:dyDescent="0.25">
      <c r="A11209" s="98" t="str">
        <f t="shared" si="992"/>
        <v>0 87 5</v>
      </c>
      <c r="B11209" s="103">
        <f t="shared" si="991"/>
        <v>0</v>
      </c>
      <c r="C11209" s="99">
        <v>87</v>
      </c>
      <c r="D11209" s="99">
        <f t="shared" si="994"/>
        <v>5</v>
      </c>
      <c r="E11209" s="100">
        <f t="shared" si="993"/>
        <v>0</v>
      </c>
      <c r="G11209" s="108"/>
      <c r="H11209" s="109"/>
      <c r="I11209" s="109"/>
      <c r="J11209" s="109"/>
      <c r="K11209" s="105">
        <f>K11208+J11174</f>
        <v>0</v>
      </c>
      <c r="L11209" s="96"/>
    </row>
    <row r="11210" spans="1:12" hidden="1" outlineLevel="1" x14ac:dyDescent="0.25">
      <c r="A11210" s="98" t="str">
        <f t="shared" si="992"/>
        <v>0 88 5</v>
      </c>
      <c r="B11210" s="103">
        <f t="shared" si="991"/>
        <v>0</v>
      </c>
      <c r="C11210" s="99">
        <v>88</v>
      </c>
      <c r="D11210" s="99">
        <f t="shared" si="994"/>
        <v>5</v>
      </c>
      <c r="E11210" s="100">
        <f t="shared" si="993"/>
        <v>0</v>
      </c>
      <c r="G11210" s="108"/>
      <c r="H11210" s="109"/>
      <c r="I11210" s="109"/>
      <c r="J11210" s="109"/>
      <c r="K11210" s="105">
        <f>K11209+J11174</f>
        <v>0</v>
      </c>
      <c r="L11210" s="96"/>
    </row>
    <row r="11211" spans="1:12" hidden="1" outlineLevel="1" x14ac:dyDescent="0.25">
      <c r="A11211" s="98" t="str">
        <f t="shared" si="992"/>
        <v>0 89 5</v>
      </c>
      <c r="B11211" s="103">
        <f t="shared" si="991"/>
        <v>0</v>
      </c>
      <c r="C11211" s="99">
        <v>89</v>
      </c>
      <c r="D11211" s="99">
        <f t="shared" si="994"/>
        <v>5</v>
      </c>
      <c r="E11211" s="100">
        <f t="shared" si="993"/>
        <v>0</v>
      </c>
      <c r="G11211" s="108"/>
      <c r="H11211" s="109"/>
      <c r="I11211" s="109"/>
      <c r="J11211" s="109"/>
      <c r="K11211" s="105">
        <f>K11210+J11174</f>
        <v>0</v>
      </c>
      <c r="L11211" s="96"/>
    </row>
    <row r="11212" spans="1:12" hidden="1" outlineLevel="1" x14ac:dyDescent="0.25">
      <c r="A11212" s="98" t="str">
        <f t="shared" si="992"/>
        <v>0 90 5</v>
      </c>
      <c r="B11212" s="103">
        <f t="shared" si="991"/>
        <v>0</v>
      </c>
      <c r="C11212" s="99">
        <v>90</v>
      </c>
      <c r="D11212" s="99">
        <f t="shared" si="994"/>
        <v>5</v>
      </c>
      <c r="E11212" s="100">
        <f t="shared" si="993"/>
        <v>0</v>
      </c>
      <c r="G11212" s="108"/>
      <c r="H11212" s="109"/>
      <c r="I11212" s="109"/>
      <c r="J11212" s="109"/>
      <c r="K11212" s="105">
        <f>K11211+J11174</f>
        <v>0</v>
      </c>
      <c r="L11212" s="96"/>
    </row>
    <row r="11213" spans="1:12" hidden="1" outlineLevel="1" x14ac:dyDescent="0.25">
      <c r="A11213" s="98" t="str">
        <f t="shared" si="992"/>
        <v>0 91 5</v>
      </c>
      <c r="B11213" s="103">
        <f t="shared" si="991"/>
        <v>0</v>
      </c>
      <c r="C11213" s="99">
        <v>91</v>
      </c>
      <c r="D11213" s="99">
        <f t="shared" si="994"/>
        <v>5</v>
      </c>
      <c r="E11213" s="100">
        <f t="shared" si="993"/>
        <v>0</v>
      </c>
      <c r="G11213" s="108"/>
      <c r="H11213" s="109"/>
      <c r="I11213" s="109"/>
      <c r="J11213" s="109"/>
      <c r="K11213" s="105">
        <f>K11212+J11174</f>
        <v>0</v>
      </c>
      <c r="L11213" s="96"/>
    </row>
    <row r="11214" spans="1:12" hidden="1" outlineLevel="1" x14ac:dyDescent="0.25">
      <c r="A11214" s="98" t="str">
        <f t="shared" si="992"/>
        <v>0 92 5</v>
      </c>
      <c r="B11214" s="103">
        <f t="shared" si="991"/>
        <v>0</v>
      </c>
      <c r="C11214" s="99">
        <v>92</v>
      </c>
      <c r="D11214" s="99">
        <f t="shared" si="994"/>
        <v>5</v>
      </c>
      <c r="E11214" s="100">
        <f t="shared" si="993"/>
        <v>0</v>
      </c>
      <c r="G11214" s="108"/>
      <c r="H11214" s="109"/>
      <c r="I11214" s="109"/>
      <c r="J11214" s="109"/>
      <c r="K11214" s="105">
        <f>K11213+J11174</f>
        <v>0</v>
      </c>
      <c r="L11214" s="96"/>
    </row>
    <row r="11215" spans="1:12" hidden="1" outlineLevel="1" x14ac:dyDescent="0.25">
      <c r="A11215" s="98" t="str">
        <f t="shared" si="992"/>
        <v>0 93 5</v>
      </c>
      <c r="B11215" s="103">
        <f t="shared" si="991"/>
        <v>0</v>
      </c>
      <c r="C11215" s="99">
        <v>93</v>
      </c>
      <c r="D11215" s="99">
        <f t="shared" si="994"/>
        <v>5</v>
      </c>
      <c r="E11215" s="100">
        <f t="shared" si="993"/>
        <v>0</v>
      </c>
      <c r="G11215" s="108"/>
      <c r="H11215" s="109"/>
      <c r="I11215" s="109"/>
      <c r="J11215" s="109"/>
      <c r="K11215" s="105">
        <f>K11214+J11174</f>
        <v>0</v>
      </c>
      <c r="L11215" s="96"/>
    </row>
    <row r="11216" spans="1:12" hidden="1" outlineLevel="1" x14ac:dyDescent="0.25">
      <c r="A11216" s="98" t="str">
        <f t="shared" si="992"/>
        <v>0 94 5</v>
      </c>
      <c r="B11216" s="103">
        <f t="shared" si="991"/>
        <v>0</v>
      </c>
      <c r="C11216" s="99">
        <v>94</v>
      </c>
      <c r="D11216" s="99">
        <f t="shared" si="994"/>
        <v>5</v>
      </c>
      <c r="E11216" s="100">
        <f t="shared" si="993"/>
        <v>0</v>
      </c>
      <c r="G11216" s="108"/>
      <c r="H11216" s="109"/>
      <c r="I11216" s="109"/>
      <c r="J11216" s="109"/>
      <c r="K11216" s="105">
        <f>K11215+J11174</f>
        <v>0</v>
      </c>
      <c r="L11216" s="96"/>
    </row>
    <row r="11217" spans="1:12" hidden="1" outlineLevel="1" x14ac:dyDescent="0.25">
      <c r="A11217" s="98" t="str">
        <f t="shared" si="992"/>
        <v>0 95 5</v>
      </c>
      <c r="B11217" s="103">
        <f t="shared" si="991"/>
        <v>0</v>
      </c>
      <c r="C11217" s="99">
        <v>95</v>
      </c>
      <c r="D11217" s="99">
        <f t="shared" si="994"/>
        <v>5</v>
      </c>
      <c r="E11217" s="100">
        <f t="shared" si="993"/>
        <v>0</v>
      </c>
      <c r="G11217" s="108"/>
      <c r="H11217" s="109"/>
      <c r="I11217" s="109"/>
      <c r="J11217" s="109"/>
      <c r="K11217" s="105">
        <f>K11216+J11174</f>
        <v>0</v>
      </c>
      <c r="L11217" s="96"/>
    </row>
    <row r="11218" spans="1:12" hidden="1" outlineLevel="1" x14ac:dyDescent="0.25">
      <c r="A11218" s="98" t="str">
        <f t="shared" si="992"/>
        <v>0 96 5</v>
      </c>
      <c r="B11218" s="103">
        <f t="shared" si="991"/>
        <v>0</v>
      </c>
      <c r="C11218" s="99">
        <v>96</v>
      </c>
      <c r="D11218" s="99">
        <f t="shared" si="994"/>
        <v>5</v>
      </c>
      <c r="E11218" s="100">
        <f t="shared" si="993"/>
        <v>0</v>
      </c>
      <c r="G11218" s="108"/>
      <c r="H11218" s="109"/>
      <c r="I11218" s="109"/>
      <c r="J11218" s="109"/>
      <c r="K11218" s="105">
        <f>K11217+J11174</f>
        <v>0</v>
      </c>
      <c r="L11218" s="96"/>
    </row>
    <row r="11219" spans="1:12" hidden="1" outlineLevel="1" x14ac:dyDescent="0.25">
      <c r="A11219" s="98" t="str">
        <f t="shared" si="992"/>
        <v>0 97 5</v>
      </c>
      <c r="B11219" s="103">
        <f t="shared" si="991"/>
        <v>0</v>
      </c>
      <c r="C11219" s="99">
        <v>97</v>
      </c>
      <c r="D11219" s="99">
        <f t="shared" si="994"/>
        <v>5</v>
      </c>
      <c r="E11219" s="100">
        <f t="shared" si="993"/>
        <v>0</v>
      </c>
      <c r="G11219" s="108"/>
      <c r="H11219" s="109"/>
      <c r="I11219" s="109"/>
      <c r="J11219" s="109"/>
      <c r="K11219" s="105">
        <f>K11218+J11174</f>
        <v>0</v>
      </c>
      <c r="L11219" s="96"/>
    </row>
    <row r="11220" spans="1:12" hidden="1" outlineLevel="1" x14ac:dyDescent="0.25">
      <c r="A11220" s="98" t="str">
        <f t="shared" si="992"/>
        <v>0 98 5</v>
      </c>
      <c r="B11220" s="103">
        <f t="shared" si="991"/>
        <v>0</v>
      </c>
      <c r="C11220" s="99">
        <v>98</v>
      </c>
      <c r="D11220" s="99">
        <f t="shared" si="994"/>
        <v>5</v>
      </c>
      <c r="E11220" s="100">
        <f t="shared" si="993"/>
        <v>0</v>
      </c>
      <c r="G11220" s="108"/>
      <c r="H11220" s="109"/>
      <c r="I11220" s="109"/>
      <c r="J11220" s="109"/>
      <c r="K11220" s="105">
        <f>K11219+J11174</f>
        <v>0</v>
      </c>
      <c r="L11220" s="96"/>
    </row>
    <row r="11221" spans="1:12" hidden="1" outlineLevel="1" x14ac:dyDescent="0.25">
      <c r="A11221" s="98" t="str">
        <f t="shared" si="992"/>
        <v>0 99 5</v>
      </c>
      <c r="B11221" s="103">
        <f t="shared" si="991"/>
        <v>0</v>
      </c>
      <c r="C11221" s="99">
        <v>99</v>
      </c>
      <c r="D11221" s="99">
        <f t="shared" si="994"/>
        <v>5</v>
      </c>
      <c r="E11221" s="100">
        <f t="shared" si="993"/>
        <v>0</v>
      </c>
      <c r="G11221" s="108"/>
      <c r="H11221" s="109"/>
      <c r="I11221" s="109"/>
      <c r="J11221" s="109"/>
      <c r="K11221" s="105">
        <f>K11220+J11174</f>
        <v>0</v>
      </c>
      <c r="L11221" s="96"/>
    </row>
    <row r="11222" spans="1:12" hidden="1" outlineLevel="1" x14ac:dyDescent="0.25">
      <c r="A11222" s="110" t="str">
        <f t="shared" si="992"/>
        <v>0 100 5</v>
      </c>
      <c r="B11222" s="111">
        <f t="shared" si="991"/>
        <v>0</v>
      </c>
      <c r="C11222" s="112">
        <v>100</v>
      </c>
      <c r="D11222" s="112">
        <f t="shared" si="994"/>
        <v>5</v>
      </c>
      <c r="E11222" s="113">
        <f t="shared" si="993"/>
        <v>0</v>
      </c>
      <c r="G11222" s="114"/>
      <c r="H11222" s="115"/>
      <c r="I11222" s="115"/>
      <c r="J11222" s="115"/>
      <c r="K11222" s="116">
        <f>K11221+J11174</f>
        <v>0</v>
      </c>
      <c r="L11222" s="96"/>
    </row>
    <row r="11223" spans="1:12" hidden="1" outlineLevel="1" x14ac:dyDescent="0.25">
      <c r="A11223" s="98" t="str">
        <f t="shared" si="992"/>
        <v>0 50 4</v>
      </c>
      <c r="B11223" s="117">
        <f t="shared" si="991"/>
        <v>0</v>
      </c>
      <c r="C11223" s="99">
        <v>50</v>
      </c>
      <c r="D11223" s="99">
        <f>O10408</f>
        <v>4</v>
      </c>
      <c r="E11223" s="100">
        <f t="shared" si="993"/>
        <v>0</v>
      </c>
      <c r="G11223" s="99">
        <f>O10409</f>
        <v>0</v>
      </c>
      <c r="H11223" s="101"/>
      <c r="I11223" s="101"/>
      <c r="J11223" s="101"/>
      <c r="K11223" s="102">
        <f>G11223</f>
        <v>0</v>
      </c>
    </row>
    <row r="11224" spans="1:12" hidden="1" outlineLevel="1" x14ac:dyDescent="0.25">
      <c r="A11224" s="98" t="str">
        <f t="shared" si="992"/>
        <v>0 51 4</v>
      </c>
      <c r="B11224" s="103">
        <f t="shared" si="991"/>
        <v>0</v>
      </c>
      <c r="C11224" s="99">
        <v>51</v>
      </c>
      <c r="D11224" s="99">
        <f t="shared" ref="D11224:D11255" si="995">D11223</f>
        <v>4</v>
      </c>
      <c r="E11224" s="100">
        <f t="shared" si="993"/>
        <v>0</v>
      </c>
      <c r="G11224" s="104"/>
      <c r="H11224" s="59"/>
      <c r="I11224" s="59"/>
      <c r="J11224" s="59"/>
      <c r="K11224" s="105">
        <f>K11223+J11225</f>
        <v>0</v>
      </c>
    </row>
    <row r="11225" spans="1:12" hidden="1" outlineLevel="1" x14ac:dyDescent="0.25">
      <c r="A11225" s="98" t="str">
        <f t="shared" si="992"/>
        <v>0 52 4</v>
      </c>
      <c r="B11225" s="103">
        <f t="shared" si="991"/>
        <v>0</v>
      </c>
      <c r="C11225" s="99">
        <v>52</v>
      </c>
      <c r="D11225" s="99">
        <f t="shared" si="995"/>
        <v>4</v>
      </c>
      <c r="E11225" s="100">
        <f t="shared" si="993"/>
        <v>0</v>
      </c>
      <c r="G11225" s="99">
        <f>O10410</f>
        <v>0</v>
      </c>
      <c r="H11225" s="59">
        <v>50</v>
      </c>
      <c r="I11225" s="59">
        <f>G11225-G11223</f>
        <v>0</v>
      </c>
      <c r="J11225" s="59">
        <f>I11225/H11225</f>
        <v>0</v>
      </c>
      <c r="K11225" s="105">
        <f>K11224+J11225</f>
        <v>0</v>
      </c>
    </row>
    <row r="11226" spans="1:12" hidden="1" outlineLevel="1" x14ac:dyDescent="0.25">
      <c r="A11226" s="98" t="str">
        <f t="shared" si="992"/>
        <v>0 53 4</v>
      </c>
      <c r="B11226" s="103">
        <f t="shared" si="991"/>
        <v>0</v>
      </c>
      <c r="C11226" s="99">
        <v>53</v>
      </c>
      <c r="D11226" s="99">
        <f t="shared" si="995"/>
        <v>4</v>
      </c>
      <c r="E11226" s="100">
        <f t="shared" si="993"/>
        <v>0</v>
      </c>
      <c r="G11226" s="108"/>
      <c r="H11226" s="109"/>
      <c r="I11226" s="109"/>
      <c r="J11226" s="109"/>
      <c r="K11226" s="105">
        <f>K11225+J11225</f>
        <v>0</v>
      </c>
    </row>
    <row r="11227" spans="1:12" hidden="1" outlineLevel="1" x14ac:dyDescent="0.25">
      <c r="A11227" s="98" t="str">
        <f t="shared" si="992"/>
        <v>0 54 4</v>
      </c>
      <c r="B11227" s="103">
        <f t="shared" si="991"/>
        <v>0</v>
      </c>
      <c r="C11227" s="99">
        <v>54</v>
      </c>
      <c r="D11227" s="99">
        <f t="shared" si="995"/>
        <v>4</v>
      </c>
      <c r="E11227" s="100">
        <f t="shared" si="993"/>
        <v>0</v>
      </c>
      <c r="G11227" s="108"/>
      <c r="H11227" s="109"/>
      <c r="I11227" s="109"/>
      <c r="J11227" s="109"/>
      <c r="K11227" s="105">
        <f>K11226+J11225</f>
        <v>0</v>
      </c>
    </row>
    <row r="11228" spans="1:12" hidden="1" outlineLevel="1" x14ac:dyDescent="0.25">
      <c r="A11228" s="98" t="str">
        <f t="shared" si="992"/>
        <v>0 55 4</v>
      </c>
      <c r="B11228" s="103">
        <f t="shared" si="991"/>
        <v>0</v>
      </c>
      <c r="C11228" s="99">
        <v>55</v>
      </c>
      <c r="D11228" s="99">
        <f t="shared" si="995"/>
        <v>4</v>
      </c>
      <c r="E11228" s="100">
        <f t="shared" si="993"/>
        <v>0</v>
      </c>
      <c r="G11228" s="104"/>
      <c r="H11228" s="59"/>
      <c r="I11228" s="59"/>
      <c r="J11228" s="59"/>
      <c r="K11228" s="105">
        <f>K11227+J11225</f>
        <v>0</v>
      </c>
    </row>
    <row r="11229" spans="1:12" hidden="1" outlineLevel="1" x14ac:dyDescent="0.25">
      <c r="A11229" s="98" t="str">
        <f t="shared" si="992"/>
        <v>0 56 4</v>
      </c>
      <c r="B11229" s="103">
        <f t="shared" si="991"/>
        <v>0</v>
      </c>
      <c r="C11229" s="99">
        <v>56</v>
      </c>
      <c r="D11229" s="99">
        <f t="shared" si="995"/>
        <v>4</v>
      </c>
      <c r="E11229" s="100">
        <f t="shared" si="993"/>
        <v>0</v>
      </c>
      <c r="G11229" s="104"/>
      <c r="H11229" s="59"/>
      <c r="I11229" s="59"/>
      <c r="J11229" s="59"/>
      <c r="K11229" s="105">
        <f>K11228+J11225</f>
        <v>0</v>
      </c>
    </row>
    <row r="11230" spans="1:12" hidden="1" outlineLevel="1" x14ac:dyDescent="0.25">
      <c r="A11230" s="98" t="str">
        <f t="shared" si="992"/>
        <v>0 57 4</v>
      </c>
      <c r="B11230" s="103">
        <f t="shared" si="991"/>
        <v>0</v>
      </c>
      <c r="C11230" s="99">
        <v>57</v>
      </c>
      <c r="D11230" s="99">
        <f t="shared" si="995"/>
        <v>4</v>
      </c>
      <c r="E11230" s="100">
        <f t="shared" si="993"/>
        <v>0</v>
      </c>
      <c r="G11230" s="104"/>
      <c r="H11230" s="59"/>
      <c r="I11230" s="59"/>
      <c r="J11230" s="59"/>
      <c r="K11230" s="105">
        <f>K11229+J11225</f>
        <v>0</v>
      </c>
    </row>
    <row r="11231" spans="1:12" hidden="1" outlineLevel="1" x14ac:dyDescent="0.25">
      <c r="A11231" s="98" t="str">
        <f t="shared" si="992"/>
        <v>0 58 4</v>
      </c>
      <c r="B11231" s="103">
        <f t="shared" si="991"/>
        <v>0</v>
      </c>
      <c r="C11231" s="99">
        <v>58</v>
      </c>
      <c r="D11231" s="99">
        <f t="shared" si="995"/>
        <v>4</v>
      </c>
      <c r="E11231" s="100">
        <f t="shared" si="993"/>
        <v>0</v>
      </c>
      <c r="G11231" s="104"/>
      <c r="H11231" s="59"/>
      <c r="I11231" s="59"/>
      <c r="J11231" s="59"/>
      <c r="K11231" s="105">
        <f>K11230+J11225</f>
        <v>0</v>
      </c>
    </row>
    <row r="11232" spans="1:12" hidden="1" outlineLevel="1" x14ac:dyDescent="0.25">
      <c r="A11232" s="98" t="str">
        <f t="shared" si="992"/>
        <v>0 59 4</v>
      </c>
      <c r="B11232" s="103">
        <f t="shared" si="991"/>
        <v>0</v>
      </c>
      <c r="C11232" s="99">
        <v>59</v>
      </c>
      <c r="D11232" s="99">
        <f t="shared" si="995"/>
        <v>4</v>
      </c>
      <c r="E11232" s="100">
        <f t="shared" si="993"/>
        <v>0</v>
      </c>
      <c r="G11232" s="104"/>
      <c r="H11232" s="59"/>
      <c r="I11232" s="59"/>
      <c r="J11232" s="59"/>
      <c r="K11232" s="105">
        <f>K11231+J11225</f>
        <v>0</v>
      </c>
    </row>
    <row r="11233" spans="1:11" hidden="1" outlineLevel="1" x14ac:dyDescent="0.25">
      <c r="A11233" s="98" t="str">
        <f t="shared" si="992"/>
        <v>0 60 4</v>
      </c>
      <c r="B11233" s="103">
        <f t="shared" si="991"/>
        <v>0</v>
      </c>
      <c r="C11233" s="99">
        <v>60</v>
      </c>
      <c r="D11233" s="99">
        <f t="shared" si="995"/>
        <v>4</v>
      </c>
      <c r="E11233" s="100">
        <f t="shared" si="993"/>
        <v>0</v>
      </c>
      <c r="G11233" s="108"/>
      <c r="H11233" s="59"/>
      <c r="I11233" s="59"/>
      <c r="J11233" s="59"/>
      <c r="K11233" s="105">
        <f>K11232+J11225</f>
        <v>0</v>
      </c>
    </row>
    <row r="11234" spans="1:11" hidden="1" outlineLevel="1" x14ac:dyDescent="0.25">
      <c r="A11234" s="98" t="str">
        <f t="shared" si="992"/>
        <v>0 61 4</v>
      </c>
      <c r="B11234" s="103">
        <f t="shared" si="991"/>
        <v>0</v>
      </c>
      <c r="C11234" s="99">
        <v>61</v>
      </c>
      <c r="D11234" s="99">
        <f t="shared" si="995"/>
        <v>4</v>
      </c>
      <c r="E11234" s="100">
        <f t="shared" si="993"/>
        <v>0</v>
      </c>
      <c r="G11234" s="108"/>
      <c r="H11234" s="109"/>
      <c r="I11234" s="109"/>
      <c r="J11234" s="109"/>
      <c r="K11234" s="105">
        <f>K11233+J11225</f>
        <v>0</v>
      </c>
    </row>
    <row r="11235" spans="1:11" hidden="1" outlineLevel="1" x14ac:dyDescent="0.25">
      <c r="A11235" s="98" t="str">
        <f t="shared" si="992"/>
        <v>0 62 4</v>
      </c>
      <c r="B11235" s="103">
        <f t="shared" si="991"/>
        <v>0</v>
      </c>
      <c r="C11235" s="99">
        <v>62</v>
      </c>
      <c r="D11235" s="99">
        <f t="shared" si="995"/>
        <v>4</v>
      </c>
      <c r="E11235" s="100">
        <f t="shared" si="993"/>
        <v>0</v>
      </c>
      <c r="G11235" s="108"/>
      <c r="H11235" s="109"/>
      <c r="I11235" s="109"/>
      <c r="J11235" s="109"/>
      <c r="K11235" s="105">
        <f>K11234+J11225</f>
        <v>0</v>
      </c>
    </row>
    <row r="11236" spans="1:11" hidden="1" outlineLevel="1" x14ac:dyDescent="0.25">
      <c r="A11236" s="98" t="str">
        <f t="shared" si="992"/>
        <v>0 63 4</v>
      </c>
      <c r="B11236" s="103">
        <f t="shared" si="991"/>
        <v>0</v>
      </c>
      <c r="C11236" s="99">
        <v>63</v>
      </c>
      <c r="D11236" s="99">
        <f t="shared" si="995"/>
        <v>4</v>
      </c>
      <c r="E11236" s="100">
        <f t="shared" si="993"/>
        <v>0</v>
      </c>
      <c r="G11236" s="108"/>
      <c r="H11236" s="109"/>
      <c r="I11236" s="109"/>
      <c r="J11236" s="109"/>
      <c r="K11236" s="105">
        <f>K11235+J11225</f>
        <v>0</v>
      </c>
    </row>
    <row r="11237" spans="1:11" hidden="1" outlineLevel="1" x14ac:dyDescent="0.25">
      <c r="A11237" s="98" t="str">
        <f t="shared" si="992"/>
        <v>0 64 4</v>
      </c>
      <c r="B11237" s="103">
        <f t="shared" si="991"/>
        <v>0</v>
      </c>
      <c r="C11237" s="99">
        <v>64</v>
      </c>
      <c r="D11237" s="99">
        <f t="shared" si="995"/>
        <v>4</v>
      </c>
      <c r="E11237" s="100">
        <f t="shared" si="993"/>
        <v>0</v>
      </c>
      <c r="G11237" s="108"/>
      <c r="H11237" s="109"/>
      <c r="I11237" s="109"/>
      <c r="J11237" s="109"/>
      <c r="K11237" s="105">
        <f>K11236+J11225</f>
        <v>0</v>
      </c>
    </row>
    <row r="11238" spans="1:11" hidden="1" outlineLevel="1" x14ac:dyDescent="0.25">
      <c r="A11238" s="98" t="str">
        <f t="shared" si="992"/>
        <v>0 65 4</v>
      </c>
      <c r="B11238" s="103">
        <f t="shared" si="991"/>
        <v>0</v>
      </c>
      <c r="C11238" s="99">
        <v>65</v>
      </c>
      <c r="D11238" s="99">
        <f t="shared" si="995"/>
        <v>4</v>
      </c>
      <c r="E11238" s="100">
        <f t="shared" si="993"/>
        <v>0</v>
      </c>
      <c r="G11238" s="108"/>
      <c r="H11238" s="109"/>
      <c r="I11238" s="109"/>
      <c r="J11238" s="109"/>
      <c r="K11238" s="105">
        <f>K11237+J11225</f>
        <v>0</v>
      </c>
    </row>
    <row r="11239" spans="1:11" hidden="1" outlineLevel="1" x14ac:dyDescent="0.25">
      <c r="A11239" s="98" t="str">
        <f t="shared" si="992"/>
        <v>0 66 4</v>
      </c>
      <c r="B11239" s="103">
        <f t="shared" si="991"/>
        <v>0</v>
      </c>
      <c r="C11239" s="99">
        <v>66</v>
      </c>
      <c r="D11239" s="99">
        <f t="shared" si="995"/>
        <v>4</v>
      </c>
      <c r="E11239" s="100">
        <f t="shared" si="993"/>
        <v>0</v>
      </c>
      <c r="G11239" s="108"/>
      <c r="H11239" s="109"/>
      <c r="I11239" s="109"/>
      <c r="J11239" s="109"/>
      <c r="K11239" s="105">
        <f>K11238+J11225</f>
        <v>0</v>
      </c>
    </row>
    <row r="11240" spans="1:11" hidden="1" outlineLevel="1" x14ac:dyDescent="0.25">
      <c r="A11240" s="98" t="str">
        <f t="shared" si="992"/>
        <v>0 67 4</v>
      </c>
      <c r="B11240" s="103">
        <f t="shared" ref="B11240:B11273" si="996">B11239</f>
        <v>0</v>
      </c>
      <c r="C11240" s="99">
        <v>67</v>
      </c>
      <c r="D11240" s="99">
        <f t="shared" si="995"/>
        <v>4</v>
      </c>
      <c r="E11240" s="100">
        <f t="shared" si="993"/>
        <v>0</v>
      </c>
      <c r="G11240" s="108"/>
      <c r="H11240" s="109"/>
      <c r="I11240" s="109"/>
      <c r="J11240" s="109"/>
      <c r="K11240" s="105">
        <f>K11239+J11225</f>
        <v>0</v>
      </c>
    </row>
    <row r="11241" spans="1:11" hidden="1" outlineLevel="1" x14ac:dyDescent="0.25">
      <c r="A11241" s="98" t="str">
        <f t="shared" si="992"/>
        <v>0 68 4</v>
      </c>
      <c r="B11241" s="103">
        <f t="shared" si="996"/>
        <v>0</v>
      </c>
      <c r="C11241" s="99">
        <v>68</v>
      </c>
      <c r="D11241" s="99">
        <f t="shared" si="995"/>
        <v>4</v>
      </c>
      <c r="E11241" s="100">
        <f t="shared" si="993"/>
        <v>0</v>
      </c>
      <c r="G11241" s="108"/>
      <c r="H11241" s="109"/>
      <c r="I11241" s="109"/>
      <c r="J11241" s="109"/>
      <c r="K11241" s="105">
        <f>K11240+J11225</f>
        <v>0</v>
      </c>
    </row>
    <row r="11242" spans="1:11" hidden="1" outlineLevel="1" x14ac:dyDescent="0.25">
      <c r="A11242" s="98" t="str">
        <f t="shared" si="992"/>
        <v>0 69 4</v>
      </c>
      <c r="B11242" s="103">
        <f t="shared" si="996"/>
        <v>0</v>
      </c>
      <c r="C11242" s="99">
        <v>69</v>
      </c>
      <c r="D11242" s="99">
        <f t="shared" si="995"/>
        <v>4</v>
      </c>
      <c r="E11242" s="100">
        <f t="shared" si="993"/>
        <v>0</v>
      </c>
      <c r="G11242" s="108"/>
      <c r="H11242" s="109"/>
      <c r="I11242" s="109"/>
      <c r="J11242" s="109"/>
      <c r="K11242" s="105">
        <f>K11241+J11225</f>
        <v>0</v>
      </c>
    </row>
    <row r="11243" spans="1:11" hidden="1" outlineLevel="1" x14ac:dyDescent="0.25">
      <c r="A11243" s="98" t="str">
        <f t="shared" si="992"/>
        <v>0 70 4</v>
      </c>
      <c r="B11243" s="103">
        <f t="shared" si="996"/>
        <v>0</v>
      </c>
      <c r="C11243" s="99">
        <v>70</v>
      </c>
      <c r="D11243" s="99">
        <f t="shared" si="995"/>
        <v>4</v>
      </c>
      <c r="E11243" s="100">
        <f t="shared" si="993"/>
        <v>0</v>
      </c>
      <c r="G11243" s="108"/>
      <c r="H11243" s="109"/>
      <c r="I11243" s="109"/>
      <c r="J11243" s="109"/>
      <c r="K11243" s="105">
        <f>K11242+J11225</f>
        <v>0</v>
      </c>
    </row>
    <row r="11244" spans="1:11" hidden="1" outlineLevel="1" x14ac:dyDescent="0.25">
      <c r="A11244" s="98" t="str">
        <f t="shared" si="992"/>
        <v>0 71 4</v>
      </c>
      <c r="B11244" s="103">
        <f t="shared" si="996"/>
        <v>0</v>
      </c>
      <c r="C11244" s="99">
        <v>71</v>
      </c>
      <c r="D11244" s="99">
        <f t="shared" si="995"/>
        <v>4</v>
      </c>
      <c r="E11244" s="100">
        <f t="shared" si="993"/>
        <v>0</v>
      </c>
      <c r="G11244" s="108"/>
      <c r="H11244" s="109"/>
      <c r="I11244" s="109"/>
      <c r="J11244" s="109"/>
      <c r="K11244" s="105">
        <f>K11243+J11225</f>
        <v>0</v>
      </c>
    </row>
    <row r="11245" spans="1:11" hidden="1" outlineLevel="1" x14ac:dyDescent="0.25">
      <c r="A11245" s="98" t="str">
        <f t="shared" si="992"/>
        <v>0 72 4</v>
      </c>
      <c r="B11245" s="103">
        <f t="shared" si="996"/>
        <v>0</v>
      </c>
      <c r="C11245" s="99">
        <v>72</v>
      </c>
      <c r="D11245" s="99">
        <f t="shared" si="995"/>
        <v>4</v>
      </c>
      <c r="E11245" s="100">
        <f t="shared" si="993"/>
        <v>0</v>
      </c>
      <c r="G11245" s="108"/>
      <c r="H11245" s="109"/>
      <c r="I11245" s="109"/>
      <c r="J11245" s="109"/>
      <c r="K11245" s="105">
        <f>K11244+J11225</f>
        <v>0</v>
      </c>
    </row>
    <row r="11246" spans="1:11" hidden="1" outlineLevel="1" x14ac:dyDescent="0.25">
      <c r="A11246" s="98" t="str">
        <f t="shared" si="992"/>
        <v>0 73 4</v>
      </c>
      <c r="B11246" s="103">
        <f t="shared" si="996"/>
        <v>0</v>
      </c>
      <c r="C11246" s="99">
        <v>73</v>
      </c>
      <c r="D11246" s="99">
        <f t="shared" si="995"/>
        <v>4</v>
      </c>
      <c r="E11246" s="100">
        <f t="shared" si="993"/>
        <v>0</v>
      </c>
      <c r="G11246" s="108"/>
      <c r="H11246" s="109"/>
      <c r="I11246" s="109"/>
      <c r="J11246" s="109"/>
      <c r="K11246" s="105">
        <f>K11245+J11225</f>
        <v>0</v>
      </c>
    </row>
    <row r="11247" spans="1:11" hidden="1" outlineLevel="1" x14ac:dyDescent="0.25">
      <c r="A11247" s="98" t="str">
        <f t="shared" si="992"/>
        <v>0 74 4</v>
      </c>
      <c r="B11247" s="103">
        <f t="shared" si="996"/>
        <v>0</v>
      </c>
      <c r="C11247" s="99">
        <v>74</v>
      </c>
      <c r="D11247" s="99">
        <f t="shared" si="995"/>
        <v>4</v>
      </c>
      <c r="E11247" s="100">
        <f t="shared" si="993"/>
        <v>0</v>
      </c>
      <c r="G11247" s="108"/>
      <c r="H11247" s="109"/>
      <c r="I11247" s="109"/>
      <c r="J11247" s="109"/>
      <c r="K11247" s="105">
        <f>K11246+J11225</f>
        <v>0</v>
      </c>
    </row>
    <row r="11248" spans="1:11" hidden="1" outlineLevel="1" x14ac:dyDescent="0.25">
      <c r="A11248" s="98" t="str">
        <f t="shared" si="992"/>
        <v>0 75 4</v>
      </c>
      <c r="B11248" s="103">
        <f t="shared" si="996"/>
        <v>0</v>
      </c>
      <c r="C11248" s="99">
        <v>75</v>
      </c>
      <c r="D11248" s="99">
        <f t="shared" si="995"/>
        <v>4</v>
      </c>
      <c r="E11248" s="100">
        <f t="shared" si="993"/>
        <v>0</v>
      </c>
      <c r="G11248" s="108"/>
      <c r="H11248" s="109"/>
      <c r="I11248" s="109"/>
      <c r="J11248" s="109"/>
      <c r="K11248" s="105">
        <f>K11247+J11225</f>
        <v>0</v>
      </c>
    </row>
    <row r="11249" spans="1:11" hidden="1" outlineLevel="1" x14ac:dyDescent="0.25">
      <c r="A11249" s="98" t="str">
        <f t="shared" si="992"/>
        <v>0 76 4</v>
      </c>
      <c r="B11249" s="103">
        <f t="shared" si="996"/>
        <v>0</v>
      </c>
      <c r="C11249" s="99">
        <v>76</v>
      </c>
      <c r="D11249" s="99">
        <f t="shared" si="995"/>
        <v>4</v>
      </c>
      <c r="E11249" s="100">
        <f t="shared" si="993"/>
        <v>0</v>
      </c>
      <c r="G11249" s="108"/>
      <c r="H11249" s="109"/>
      <c r="I11249" s="109"/>
      <c r="J11249" s="109"/>
      <c r="K11249" s="105">
        <f>K11248+J11225</f>
        <v>0</v>
      </c>
    </row>
    <row r="11250" spans="1:11" hidden="1" outlineLevel="1" x14ac:dyDescent="0.25">
      <c r="A11250" s="98" t="str">
        <f t="shared" si="992"/>
        <v>0 77 4</v>
      </c>
      <c r="B11250" s="103">
        <f t="shared" si="996"/>
        <v>0</v>
      </c>
      <c r="C11250" s="99">
        <v>77</v>
      </c>
      <c r="D11250" s="99">
        <f t="shared" si="995"/>
        <v>4</v>
      </c>
      <c r="E11250" s="100">
        <f t="shared" si="993"/>
        <v>0</v>
      </c>
      <c r="G11250" s="108"/>
      <c r="H11250" s="109"/>
      <c r="I11250" s="109"/>
      <c r="J11250" s="109"/>
      <c r="K11250" s="105">
        <f>K11249+J11225</f>
        <v>0</v>
      </c>
    </row>
    <row r="11251" spans="1:11" hidden="1" outlineLevel="1" x14ac:dyDescent="0.25">
      <c r="A11251" s="98" t="str">
        <f t="shared" si="992"/>
        <v>0 78 4</v>
      </c>
      <c r="B11251" s="103">
        <f t="shared" si="996"/>
        <v>0</v>
      </c>
      <c r="C11251" s="99">
        <v>78</v>
      </c>
      <c r="D11251" s="99">
        <f t="shared" si="995"/>
        <v>4</v>
      </c>
      <c r="E11251" s="100">
        <f t="shared" si="993"/>
        <v>0</v>
      </c>
      <c r="G11251" s="108"/>
      <c r="H11251" s="109"/>
      <c r="I11251" s="109"/>
      <c r="J11251" s="109"/>
      <c r="K11251" s="105">
        <f>K11250+J11225</f>
        <v>0</v>
      </c>
    </row>
    <row r="11252" spans="1:11" hidden="1" outlineLevel="1" x14ac:dyDescent="0.25">
      <c r="A11252" s="98" t="str">
        <f t="shared" si="992"/>
        <v>0 79 4</v>
      </c>
      <c r="B11252" s="103">
        <f t="shared" si="996"/>
        <v>0</v>
      </c>
      <c r="C11252" s="99">
        <v>79</v>
      </c>
      <c r="D11252" s="99">
        <f t="shared" si="995"/>
        <v>4</v>
      </c>
      <c r="E11252" s="100">
        <f t="shared" si="993"/>
        <v>0</v>
      </c>
      <c r="G11252" s="108"/>
      <c r="H11252" s="109"/>
      <c r="I11252" s="109"/>
      <c r="J11252" s="109"/>
      <c r="K11252" s="105">
        <f>K11251+J11225</f>
        <v>0</v>
      </c>
    </row>
    <row r="11253" spans="1:11" hidden="1" outlineLevel="1" x14ac:dyDescent="0.25">
      <c r="A11253" s="98" t="str">
        <f t="shared" si="992"/>
        <v>0 80 4</v>
      </c>
      <c r="B11253" s="103">
        <f t="shared" si="996"/>
        <v>0</v>
      </c>
      <c r="C11253" s="99">
        <v>80</v>
      </c>
      <c r="D11253" s="99">
        <f t="shared" si="995"/>
        <v>4</v>
      </c>
      <c r="E11253" s="100">
        <f t="shared" si="993"/>
        <v>0</v>
      </c>
      <c r="G11253" s="108"/>
      <c r="H11253" s="109"/>
      <c r="I11253" s="109"/>
      <c r="J11253" s="109"/>
      <c r="K11253" s="105">
        <f>K11252+J11225</f>
        <v>0</v>
      </c>
    </row>
    <row r="11254" spans="1:11" hidden="1" outlineLevel="1" x14ac:dyDescent="0.25">
      <c r="A11254" s="98" t="str">
        <f t="shared" si="992"/>
        <v>0 81 4</v>
      </c>
      <c r="B11254" s="103">
        <f t="shared" si="996"/>
        <v>0</v>
      </c>
      <c r="C11254" s="99">
        <v>81</v>
      </c>
      <c r="D11254" s="99">
        <f t="shared" si="995"/>
        <v>4</v>
      </c>
      <c r="E11254" s="100">
        <f t="shared" si="993"/>
        <v>0</v>
      </c>
      <c r="G11254" s="108"/>
      <c r="H11254" s="109"/>
      <c r="I11254" s="109"/>
      <c r="J11254" s="109"/>
      <c r="K11254" s="105">
        <f>K11253+J11225</f>
        <v>0</v>
      </c>
    </row>
    <row r="11255" spans="1:11" hidden="1" outlineLevel="1" x14ac:dyDescent="0.25">
      <c r="A11255" s="98" t="str">
        <f t="shared" si="992"/>
        <v>0 82 4</v>
      </c>
      <c r="B11255" s="103">
        <f t="shared" si="996"/>
        <v>0</v>
      </c>
      <c r="C11255" s="99">
        <v>82</v>
      </c>
      <c r="D11255" s="99">
        <f t="shared" si="995"/>
        <v>4</v>
      </c>
      <c r="E11255" s="100">
        <f t="shared" si="993"/>
        <v>0</v>
      </c>
      <c r="G11255" s="108"/>
      <c r="H11255" s="109"/>
      <c r="I11255" s="109"/>
      <c r="J11255" s="109"/>
      <c r="K11255" s="105">
        <f>K11254+J11225</f>
        <v>0</v>
      </c>
    </row>
    <row r="11256" spans="1:11" hidden="1" outlineLevel="1" x14ac:dyDescent="0.25">
      <c r="A11256" s="98" t="str">
        <f t="shared" si="992"/>
        <v>0 83 4</v>
      </c>
      <c r="B11256" s="103">
        <f t="shared" si="996"/>
        <v>0</v>
      </c>
      <c r="C11256" s="99">
        <v>83</v>
      </c>
      <c r="D11256" s="99">
        <f t="shared" ref="D11256:D11273" si="997">D11255</f>
        <v>4</v>
      </c>
      <c r="E11256" s="100">
        <f t="shared" si="993"/>
        <v>0</v>
      </c>
      <c r="G11256" s="108"/>
      <c r="H11256" s="109"/>
      <c r="I11256" s="109"/>
      <c r="J11256" s="109"/>
      <c r="K11256" s="105">
        <f>K11255+J11225</f>
        <v>0</v>
      </c>
    </row>
    <row r="11257" spans="1:11" hidden="1" outlineLevel="1" x14ac:dyDescent="0.25">
      <c r="A11257" s="98" t="str">
        <f t="shared" si="992"/>
        <v>0 84 4</v>
      </c>
      <c r="B11257" s="103">
        <f t="shared" si="996"/>
        <v>0</v>
      </c>
      <c r="C11257" s="99">
        <v>84</v>
      </c>
      <c r="D11257" s="99">
        <f t="shared" si="997"/>
        <v>4</v>
      </c>
      <c r="E11257" s="100">
        <f t="shared" si="993"/>
        <v>0</v>
      </c>
      <c r="G11257" s="108"/>
      <c r="H11257" s="109"/>
      <c r="I11257" s="109"/>
      <c r="J11257" s="109"/>
      <c r="K11257" s="105">
        <f>K11256+J11225</f>
        <v>0</v>
      </c>
    </row>
    <row r="11258" spans="1:11" hidden="1" outlineLevel="1" x14ac:dyDescent="0.25">
      <c r="A11258" s="98" t="str">
        <f t="shared" si="992"/>
        <v>0 85 4</v>
      </c>
      <c r="B11258" s="103">
        <f t="shared" si="996"/>
        <v>0</v>
      </c>
      <c r="C11258" s="99">
        <v>85</v>
      </c>
      <c r="D11258" s="99">
        <f t="shared" si="997"/>
        <v>4</v>
      </c>
      <c r="E11258" s="100">
        <f t="shared" si="993"/>
        <v>0</v>
      </c>
      <c r="G11258" s="108"/>
      <c r="H11258" s="109"/>
      <c r="I11258" s="109"/>
      <c r="J11258" s="109"/>
      <c r="K11258" s="105">
        <f>K11257+J11225</f>
        <v>0</v>
      </c>
    </row>
    <row r="11259" spans="1:11" hidden="1" outlineLevel="1" x14ac:dyDescent="0.25">
      <c r="A11259" s="98" t="str">
        <f t="shared" si="992"/>
        <v>0 86 4</v>
      </c>
      <c r="B11259" s="103">
        <f t="shared" si="996"/>
        <v>0</v>
      </c>
      <c r="C11259" s="99">
        <v>86</v>
      </c>
      <c r="D11259" s="99">
        <f t="shared" si="997"/>
        <v>4</v>
      </c>
      <c r="E11259" s="100">
        <f t="shared" si="993"/>
        <v>0</v>
      </c>
      <c r="G11259" s="108"/>
      <c r="H11259" s="109"/>
      <c r="I11259" s="109"/>
      <c r="J11259" s="109"/>
      <c r="K11259" s="105">
        <f>K11258+J11225</f>
        <v>0</v>
      </c>
    </row>
    <row r="11260" spans="1:11" hidden="1" outlineLevel="1" x14ac:dyDescent="0.25">
      <c r="A11260" s="98" t="str">
        <f t="shared" si="992"/>
        <v>0 87 4</v>
      </c>
      <c r="B11260" s="103">
        <f t="shared" si="996"/>
        <v>0</v>
      </c>
      <c r="C11260" s="99">
        <v>87</v>
      </c>
      <c r="D11260" s="99">
        <f t="shared" si="997"/>
        <v>4</v>
      </c>
      <c r="E11260" s="100">
        <f t="shared" si="993"/>
        <v>0</v>
      </c>
      <c r="G11260" s="108"/>
      <c r="H11260" s="109"/>
      <c r="I11260" s="109"/>
      <c r="J11260" s="109"/>
      <c r="K11260" s="105">
        <f>K11259+J11225</f>
        <v>0</v>
      </c>
    </row>
    <row r="11261" spans="1:11" hidden="1" outlineLevel="1" x14ac:dyDescent="0.25">
      <c r="A11261" s="98" t="str">
        <f t="shared" si="992"/>
        <v>0 88 4</v>
      </c>
      <c r="B11261" s="103">
        <f t="shared" si="996"/>
        <v>0</v>
      </c>
      <c r="C11261" s="99">
        <v>88</v>
      </c>
      <c r="D11261" s="99">
        <f t="shared" si="997"/>
        <v>4</v>
      </c>
      <c r="E11261" s="100">
        <f t="shared" si="993"/>
        <v>0</v>
      </c>
      <c r="G11261" s="108"/>
      <c r="H11261" s="109"/>
      <c r="I11261" s="109"/>
      <c r="J11261" s="109"/>
      <c r="K11261" s="105">
        <f>K11260+J11225</f>
        <v>0</v>
      </c>
    </row>
    <row r="11262" spans="1:11" hidden="1" outlineLevel="1" x14ac:dyDescent="0.25">
      <c r="A11262" s="98" t="str">
        <f t="shared" si="992"/>
        <v>0 89 4</v>
      </c>
      <c r="B11262" s="103">
        <f t="shared" si="996"/>
        <v>0</v>
      </c>
      <c r="C11262" s="99">
        <v>89</v>
      </c>
      <c r="D11262" s="99">
        <f t="shared" si="997"/>
        <v>4</v>
      </c>
      <c r="E11262" s="100">
        <f t="shared" si="993"/>
        <v>0</v>
      </c>
      <c r="G11262" s="108"/>
      <c r="H11262" s="109"/>
      <c r="I11262" s="109"/>
      <c r="J11262" s="109"/>
      <c r="K11262" s="105">
        <f>K11261+J11225</f>
        <v>0</v>
      </c>
    </row>
    <row r="11263" spans="1:11" hidden="1" outlineLevel="1" x14ac:dyDescent="0.25">
      <c r="A11263" s="98" t="str">
        <f t="shared" si="992"/>
        <v>0 90 4</v>
      </c>
      <c r="B11263" s="103">
        <f t="shared" si="996"/>
        <v>0</v>
      </c>
      <c r="C11263" s="99">
        <v>90</v>
      </c>
      <c r="D11263" s="99">
        <f t="shared" si="997"/>
        <v>4</v>
      </c>
      <c r="E11263" s="100">
        <f t="shared" si="993"/>
        <v>0</v>
      </c>
      <c r="G11263" s="108"/>
      <c r="H11263" s="109"/>
      <c r="I11263" s="109"/>
      <c r="J11263" s="109"/>
      <c r="K11263" s="105">
        <f>K11262+J11225</f>
        <v>0</v>
      </c>
    </row>
    <row r="11264" spans="1:11" hidden="1" outlineLevel="1" x14ac:dyDescent="0.25">
      <c r="A11264" s="98" t="str">
        <f t="shared" si="992"/>
        <v>0 91 4</v>
      </c>
      <c r="B11264" s="103">
        <f t="shared" si="996"/>
        <v>0</v>
      </c>
      <c r="C11264" s="99">
        <v>91</v>
      </c>
      <c r="D11264" s="99">
        <f t="shared" si="997"/>
        <v>4</v>
      </c>
      <c r="E11264" s="100">
        <f t="shared" si="993"/>
        <v>0</v>
      </c>
      <c r="G11264" s="108"/>
      <c r="H11264" s="109"/>
      <c r="I11264" s="109"/>
      <c r="J11264" s="109"/>
      <c r="K11264" s="105">
        <f>K11263+J11225</f>
        <v>0</v>
      </c>
    </row>
    <row r="11265" spans="1:31" hidden="1" outlineLevel="1" x14ac:dyDescent="0.25">
      <c r="A11265" s="98" t="str">
        <f t="shared" si="992"/>
        <v>0 92 4</v>
      </c>
      <c r="B11265" s="103">
        <f t="shared" si="996"/>
        <v>0</v>
      </c>
      <c r="C11265" s="99">
        <v>92</v>
      </c>
      <c r="D11265" s="99">
        <f t="shared" si="997"/>
        <v>4</v>
      </c>
      <c r="E11265" s="100">
        <f t="shared" si="993"/>
        <v>0</v>
      </c>
      <c r="G11265" s="108"/>
      <c r="H11265" s="109"/>
      <c r="I11265" s="109"/>
      <c r="J11265" s="109"/>
      <c r="K11265" s="105">
        <f>K11264+J11225</f>
        <v>0</v>
      </c>
    </row>
    <row r="11266" spans="1:31" hidden="1" outlineLevel="1" x14ac:dyDescent="0.25">
      <c r="A11266" s="98" t="str">
        <f t="shared" si="992"/>
        <v>0 93 4</v>
      </c>
      <c r="B11266" s="103">
        <f t="shared" si="996"/>
        <v>0</v>
      </c>
      <c r="C11266" s="99">
        <v>93</v>
      </c>
      <c r="D11266" s="99">
        <f t="shared" si="997"/>
        <v>4</v>
      </c>
      <c r="E11266" s="100">
        <f t="shared" si="993"/>
        <v>0</v>
      </c>
      <c r="G11266" s="108"/>
      <c r="H11266" s="109"/>
      <c r="I11266" s="109"/>
      <c r="J11266" s="109"/>
      <c r="K11266" s="105">
        <f>K11265+J11225</f>
        <v>0</v>
      </c>
    </row>
    <row r="11267" spans="1:31" hidden="1" outlineLevel="1" x14ac:dyDescent="0.25">
      <c r="A11267" s="98" t="str">
        <f t="shared" ref="A11267:A11330" si="998">CONCATENATE(B11267," ",C11267," ",D11267)</f>
        <v>0 94 4</v>
      </c>
      <c r="B11267" s="103">
        <f t="shared" si="996"/>
        <v>0</v>
      </c>
      <c r="C11267" s="99">
        <v>94</v>
      </c>
      <c r="D11267" s="99">
        <f t="shared" si="997"/>
        <v>4</v>
      </c>
      <c r="E11267" s="100">
        <f t="shared" ref="E11267:E11330" si="999">K11267</f>
        <v>0</v>
      </c>
      <c r="G11267" s="108"/>
      <c r="H11267" s="109"/>
      <c r="I11267" s="109"/>
      <c r="J11267" s="109"/>
      <c r="K11267" s="105">
        <f>K11266+J11225</f>
        <v>0</v>
      </c>
    </row>
    <row r="11268" spans="1:31" hidden="1" outlineLevel="1" x14ac:dyDescent="0.25">
      <c r="A11268" s="98" t="str">
        <f t="shared" si="998"/>
        <v>0 95 4</v>
      </c>
      <c r="B11268" s="103">
        <f t="shared" si="996"/>
        <v>0</v>
      </c>
      <c r="C11268" s="99">
        <v>95</v>
      </c>
      <c r="D11268" s="99">
        <f t="shared" si="997"/>
        <v>4</v>
      </c>
      <c r="E11268" s="100">
        <f t="shared" si="999"/>
        <v>0</v>
      </c>
      <c r="G11268" s="108"/>
      <c r="H11268" s="109"/>
      <c r="I11268" s="109"/>
      <c r="J11268" s="109"/>
      <c r="K11268" s="105">
        <f>K11267+J11225</f>
        <v>0</v>
      </c>
    </row>
    <row r="11269" spans="1:31" hidden="1" outlineLevel="1" x14ac:dyDescent="0.25">
      <c r="A11269" s="98" t="str">
        <f t="shared" si="998"/>
        <v>0 96 4</v>
      </c>
      <c r="B11269" s="103">
        <f t="shared" si="996"/>
        <v>0</v>
      </c>
      <c r="C11269" s="99">
        <v>96</v>
      </c>
      <c r="D11269" s="99">
        <f t="shared" si="997"/>
        <v>4</v>
      </c>
      <c r="E11269" s="100">
        <f t="shared" si="999"/>
        <v>0</v>
      </c>
      <c r="G11269" s="108"/>
      <c r="H11269" s="109"/>
      <c r="I11269" s="109"/>
      <c r="J11269" s="109"/>
      <c r="K11269" s="105">
        <f>K11268+J11225</f>
        <v>0</v>
      </c>
    </row>
    <row r="11270" spans="1:31" hidden="1" outlineLevel="1" x14ac:dyDescent="0.25">
      <c r="A11270" s="98" t="str">
        <f t="shared" si="998"/>
        <v>0 97 4</v>
      </c>
      <c r="B11270" s="103">
        <f t="shared" si="996"/>
        <v>0</v>
      </c>
      <c r="C11270" s="99">
        <v>97</v>
      </c>
      <c r="D11270" s="99">
        <f t="shared" si="997"/>
        <v>4</v>
      </c>
      <c r="E11270" s="100">
        <f t="shared" si="999"/>
        <v>0</v>
      </c>
      <c r="G11270" s="108"/>
      <c r="H11270" s="109"/>
      <c r="I11270" s="109"/>
      <c r="J11270" s="109"/>
      <c r="K11270" s="105">
        <f>K11269+J11225</f>
        <v>0</v>
      </c>
    </row>
    <row r="11271" spans="1:31" hidden="1" outlineLevel="1" x14ac:dyDescent="0.25">
      <c r="A11271" s="98" t="str">
        <f t="shared" si="998"/>
        <v>0 98 4</v>
      </c>
      <c r="B11271" s="103">
        <f t="shared" si="996"/>
        <v>0</v>
      </c>
      <c r="C11271" s="99">
        <v>98</v>
      </c>
      <c r="D11271" s="99">
        <f t="shared" si="997"/>
        <v>4</v>
      </c>
      <c r="E11271" s="100">
        <f t="shared" si="999"/>
        <v>0</v>
      </c>
      <c r="G11271" s="108"/>
      <c r="H11271" s="109"/>
      <c r="I11271" s="109"/>
      <c r="J11271" s="109"/>
      <c r="K11271" s="105">
        <f>K11270+J11225</f>
        <v>0</v>
      </c>
    </row>
    <row r="11272" spans="1:31" hidden="1" outlineLevel="1" x14ac:dyDescent="0.25">
      <c r="A11272" s="98" t="str">
        <f t="shared" si="998"/>
        <v>0 99 4</v>
      </c>
      <c r="B11272" s="103">
        <f t="shared" si="996"/>
        <v>0</v>
      </c>
      <c r="C11272" s="99">
        <v>99</v>
      </c>
      <c r="D11272" s="99">
        <f t="shared" si="997"/>
        <v>4</v>
      </c>
      <c r="E11272" s="100">
        <f t="shared" si="999"/>
        <v>0</v>
      </c>
      <c r="G11272" s="108"/>
      <c r="H11272" s="109"/>
      <c r="I11272" s="109"/>
      <c r="J11272" s="109"/>
      <c r="K11272" s="105">
        <f>K11271+J11225</f>
        <v>0</v>
      </c>
    </row>
    <row r="11273" spans="1:31" hidden="1" outlineLevel="1" x14ac:dyDescent="0.25">
      <c r="A11273" s="110" t="str">
        <f t="shared" si="998"/>
        <v>0 100 4</v>
      </c>
      <c r="B11273" s="111">
        <f t="shared" si="996"/>
        <v>0</v>
      </c>
      <c r="C11273" s="112">
        <v>100</v>
      </c>
      <c r="D11273" s="112">
        <f t="shared" si="997"/>
        <v>4</v>
      </c>
      <c r="E11273" s="113">
        <f t="shared" si="999"/>
        <v>0</v>
      </c>
      <c r="G11273" s="114"/>
      <c r="H11273" s="115"/>
      <c r="I11273" s="115"/>
      <c r="J11273" s="115"/>
      <c r="K11273" s="116">
        <f>K11272+J11225</f>
        <v>0</v>
      </c>
    </row>
    <row r="11274" spans="1:31" collapsed="1" x14ac:dyDescent="0.25">
      <c r="A11274" s="98" t="str">
        <f t="shared" si="998"/>
        <v>0 50 20</v>
      </c>
      <c r="B11274" s="99">
        <f>M11276</f>
        <v>0</v>
      </c>
      <c r="C11274" s="99">
        <v>50</v>
      </c>
      <c r="D11274" s="99">
        <f>AE11275</f>
        <v>20</v>
      </c>
      <c r="E11274" s="100">
        <f t="shared" si="999"/>
        <v>0</v>
      </c>
      <c r="G11274" s="99">
        <f>AE11276</f>
        <v>0</v>
      </c>
      <c r="H11274" s="101"/>
      <c r="I11274" s="101"/>
      <c r="J11274" s="101"/>
      <c r="K11274" s="102">
        <f>G11274</f>
        <v>0</v>
      </c>
      <c r="L11274" s="96"/>
      <c r="O11274" s="58" t="s">
        <v>89</v>
      </c>
    </row>
    <row r="11275" spans="1:31" x14ac:dyDescent="0.25">
      <c r="A11275" s="98" t="str">
        <f t="shared" si="998"/>
        <v>0 51 20</v>
      </c>
      <c r="B11275" s="103">
        <f t="shared" ref="B11275:B11338" si="1000">B11274</f>
        <v>0</v>
      </c>
      <c r="C11275" s="99">
        <v>51</v>
      </c>
      <c r="D11275" s="99">
        <f t="shared" ref="D11275:D11306" si="1001">D11274</f>
        <v>20</v>
      </c>
      <c r="E11275" s="100">
        <f t="shared" si="999"/>
        <v>0</v>
      </c>
      <c r="G11275" s="104"/>
      <c r="H11275" s="59"/>
      <c r="I11275" s="59"/>
      <c r="J11275" s="59"/>
      <c r="K11275" s="105">
        <f>K11274+J11276</f>
        <v>0</v>
      </c>
      <c r="L11275" s="96"/>
      <c r="N11275" s="58" t="s">
        <v>88</v>
      </c>
      <c r="O11275" s="58">
        <v>4</v>
      </c>
      <c r="P11275" s="58">
        <v>5</v>
      </c>
      <c r="Q11275" s="58">
        <v>6</v>
      </c>
      <c r="R11275" s="58">
        <v>7</v>
      </c>
      <c r="S11275" s="58">
        <v>8</v>
      </c>
      <c r="T11275" s="58">
        <v>9</v>
      </c>
      <c r="U11275" s="58">
        <v>10</v>
      </c>
      <c r="V11275" s="58">
        <v>11</v>
      </c>
      <c r="W11275" s="58">
        <v>12</v>
      </c>
      <c r="X11275" s="58">
        <v>13</v>
      </c>
      <c r="Y11275" s="58">
        <v>14</v>
      </c>
      <c r="Z11275" s="58">
        <v>15</v>
      </c>
      <c r="AA11275" s="58">
        <v>16</v>
      </c>
      <c r="AB11275" s="58">
        <v>17</v>
      </c>
      <c r="AC11275" s="58">
        <v>18</v>
      </c>
      <c r="AD11275" s="58">
        <v>19</v>
      </c>
      <c r="AE11275" s="58">
        <v>20</v>
      </c>
    </row>
    <row r="11276" spans="1:31" x14ac:dyDescent="0.25">
      <c r="A11276" s="98" t="str">
        <f t="shared" si="998"/>
        <v>0 52 20</v>
      </c>
      <c r="B11276" s="103">
        <f t="shared" si="1000"/>
        <v>0</v>
      </c>
      <c r="C11276" s="99">
        <v>52</v>
      </c>
      <c r="D11276" s="99">
        <f t="shared" si="1001"/>
        <v>20</v>
      </c>
      <c r="E11276" s="100">
        <f t="shared" si="999"/>
        <v>0</v>
      </c>
      <c r="G11276" s="99">
        <f>AE11277</f>
        <v>0</v>
      </c>
      <c r="H11276" s="59">
        <v>50</v>
      </c>
      <c r="I11276" s="59">
        <f>G11276-G11274</f>
        <v>0</v>
      </c>
      <c r="J11276" s="59">
        <f>I11276/H11276</f>
        <v>0</v>
      </c>
      <c r="K11276" s="105">
        <f>K11275+J11276</f>
        <v>0</v>
      </c>
      <c r="L11276" s="96"/>
      <c r="M11276" s="106"/>
      <c r="N11276" s="99">
        <v>50</v>
      </c>
      <c r="O11276" s="58"/>
      <c r="P11276" s="58"/>
      <c r="Q11276" s="58"/>
      <c r="R11276" s="58"/>
      <c r="S11276" s="58"/>
      <c r="T11276" s="58"/>
      <c r="U11276" s="58"/>
      <c r="V11276" s="58"/>
      <c r="W11276" s="58"/>
      <c r="X11276" s="58"/>
      <c r="Y11276" s="58"/>
      <c r="Z11276" s="58"/>
      <c r="AA11276" s="58"/>
      <c r="AB11276" s="58"/>
      <c r="AC11276" s="58"/>
      <c r="AD11276" s="58"/>
      <c r="AE11276" s="58"/>
    </row>
    <row r="11277" spans="1:31" x14ac:dyDescent="0.25">
      <c r="A11277" s="98" t="str">
        <f t="shared" si="998"/>
        <v>0 53 20</v>
      </c>
      <c r="B11277" s="103">
        <f t="shared" si="1000"/>
        <v>0</v>
      </c>
      <c r="C11277" s="99">
        <v>53</v>
      </c>
      <c r="D11277" s="99">
        <f t="shared" si="1001"/>
        <v>20</v>
      </c>
      <c r="E11277" s="100">
        <f t="shared" si="999"/>
        <v>0</v>
      </c>
      <c r="G11277" s="108"/>
      <c r="H11277" s="109"/>
      <c r="I11277" s="109"/>
      <c r="J11277" s="109"/>
      <c r="K11277" s="105">
        <f>K11276+J11276</f>
        <v>0</v>
      </c>
      <c r="L11277" s="96"/>
      <c r="N11277" s="58">
        <v>100</v>
      </c>
      <c r="O11277" s="58"/>
      <c r="P11277" s="58"/>
      <c r="Q11277" s="58"/>
      <c r="R11277" s="58"/>
      <c r="S11277" s="58"/>
      <c r="T11277" s="58"/>
      <c r="U11277" s="58"/>
      <c r="V11277" s="58"/>
      <c r="W11277" s="58"/>
      <c r="X11277" s="58"/>
      <c r="Y11277" s="58"/>
      <c r="Z11277" s="58"/>
      <c r="AA11277" s="58"/>
      <c r="AB11277" s="58"/>
      <c r="AC11277" s="58"/>
      <c r="AD11277" s="58"/>
      <c r="AE11277" s="58"/>
    </row>
    <row r="11278" spans="1:31" x14ac:dyDescent="0.25">
      <c r="A11278" s="98" t="str">
        <f t="shared" si="998"/>
        <v>0 54 20</v>
      </c>
      <c r="B11278" s="103">
        <f t="shared" si="1000"/>
        <v>0</v>
      </c>
      <c r="C11278" s="99">
        <v>54</v>
      </c>
      <c r="D11278" s="99">
        <f t="shared" si="1001"/>
        <v>20</v>
      </c>
      <c r="E11278" s="100">
        <f t="shared" si="999"/>
        <v>0</v>
      </c>
      <c r="G11278" s="108"/>
      <c r="H11278" s="109"/>
      <c r="I11278" s="109"/>
      <c r="J11278" s="109"/>
      <c r="K11278" s="105">
        <f>K11277+J11276</f>
        <v>0</v>
      </c>
      <c r="L11278" s="96"/>
    </row>
    <row r="11279" spans="1:31" hidden="1" outlineLevel="1" x14ac:dyDescent="0.25">
      <c r="A11279" s="98" t="str">
        <f t="shared" si="998"/>
        <v>0 55 20</v>
      </c>
      <c r="B11279" s="103">
        <f t="shared" si="1000"/>
        <v>0</v>
      </c>
      <c r="C11279" s="99">
        <v>55</v>
      </c>
      <c r="D11279" s="99">
        <f t="shared" si="1001"/>
        <v>20</v>
      </c>
      <c r="E11279" s="100">
        <f t="shared" si="999"/>
        <v>0</v>
      </c>
      <c r="G11279" s="104"/>
      <c r="H11279" s="59"/>
      <c r="I11279" s="59"/>
      <c r="J11279" s="59"/>
      <c r="K11279" s="105">
        <f>K11278+J11276</f>
        <v>0</v>
      </c>
      <c r="L11279" s="96"/>
    </row>
    <row r="11280" spans="1:31" hidden="1" outlineLevel="1" x14ac:dyDescent="0.25">
      <c r="A11280" s="98" t="str">
        <f t="shared" si="998"/>
        <v>0 56 20</v>
      </c>
      <c r="B11280" s="103">
        <f t="shared" si="1000"/>
        <v>0</v>
      </c>
      <c r="C11280" s="99">
        <v>56</v>
      </c>
      <c r="D11280" s="99">
        <f t="shared" si="1001"/>
        <v>20</v>
      </c>
      <c r="E11280" s="100">
        <f t="shared" si="999"/>
        <v>0</v>
      </c>
      <c r="G11280" s="104"/>
      <c r="H11280" s="59"/>
      <c r="I11280" s="59"/>
      <c r="J11280" s="59"/>
      <c r="K11280" s="105">
        <f>K11279+J11276</f>
        <v>0</v>
      </c>
      <c r="L11280" s="96"/>
    </row>
    <row r="11281" spans="1:12" hidden="1" outlineLevel="1" x14ac:dyDescent="0.25">
      <c r="A11281" s="98" t="str">
        <f t="shared" si="998"/>
        <v>0 57 20</v>
      </c>
      <c r="B11281" s="103">
        <f t="shared" si="1000"/>
        <v>0</v>
      </c>
      <c r="C11281" s="99">
        <v>57</v>
      </c>
      <c r="D11281" s="99">
        <f t="shared" si="1001"/>
        <v>20</v>
      </c>
      <c r="E11281" s="100">
        <f t="shared" si="999"/>
        <v>0</v>
      </c>
      <c r="G11281" s="104"/>
      <c r="H11281" s="59"/>
      <c r="I11281" s="59"/>
      <c r="J11281" s="59"/>
      <c r="K11281" s="105">
        <f>K11280+J11276</f>
        <v>0</v>
      </c>
      <c r="L11281" s="96"/>
    </row>
    <row r="11282" spans="1:12" hidden="1" outlineLevel="1" x14ac:dyDescent="0.25">
      <c r="A11282" s="98" t="str">
        <f t="shared" si="998"/>
        <v>0 58 20</v>
      </c>
      <c r="B11282" s="103">
        <f t="shared" si="1000"/>
        <v>0</v>
      </c>
      <c r="C11282" s="99">
        <v>58</v>
      </c>
      <c r="D11282" s="99">
        <f t="shared" si="1001"/>
        <v>20</v>
      </c>
      <c r="E11282" s="100">
        <f t="shared" si="999"/>
        <v>0</v>
      </c>
      <c r="G11282" s="104"/>
      <c r="H11282" s="59"/>
      <c r="I11282" s="59"/>
      <c r="J11282" s="59"/>
      <c r="K11282" s="105">
        <f>K11281+J11276</f>
        <v>0</v>
      </c>
      <c r="L11282" s="96"/>
    </row>
    <row r="11283" spans="1:12" hidden="1" outlineLevel="1" x14ac:dyDescent="0.25">
      <c r="A11283" s="98" t="str">
        <f t="shared" si="998"/>
        <v>0 59 20</v>
      </c>
      <c r="B11283" s="103">
        <f t="shared" si="1000"/>
        <v>0</v>
      </c>
      <c r="C11283" s="99">
        <v>59</v>
      </c>
      <c r="D11283" s="99">
        <f t="shared" si="1001"/>
        <v>20</v>
      </c>
      <c r="E11283" s="100">
        <f t="shared" si="999"/>
        <v>0</v>
      </c>
      <c r="G11283" s="104"/>
      <c r="H11283" s="59"/>
      <c r="I11283" s="59"/>
      <c r="J11283" s="59"/>
      <c r="K11283" s="105">
        <f>K11282+J11276</f>
        <v>0</v>
      </c>
      <c r="L11283" s="96"/>
    </row>
    <row r="11284" spans="1:12" hidden="1" outlineLevel="1" x14ac:dyDescent="0.25">
      <c r="A11284" s="98" t="str">
        <f t="shared" si="998"/>
        <v>0 60 20</v>
      </c>
      <c r="B11284" s="103">
        <f t="shared" si="1000"/>
        <v>0</v>
      </c>
      <c r="C11284" s="99">
        <v>60</v>
      </c>
      <c r="D11284" s="99">
        <f t="shared" si="1001"/>
        <v>20</v>
      </c>
      <c r="E11284" s="100">
        <f t="shared" si="999"/>
        <v>0</v>
      </c>
      <c r="G11284" s="108"/>
      <c r="H11284" s="59"/>
      <c r="I11284" s="59"/>
      <c r="J11284" s="59"/>
      <c r="K11284" s="105">
        <f>K11283+J11276</f>
        <v>0</v>
      </c>
      <c r="L11284" s="96"/>
    </row>
    <row r="11285" spans="1:12" hidden="1" outlineLevel="1" x14ac:dyDescent="0.25">
      <c r="A11285" s="98" t="str">
        <f t="shared" si="998"/>
        <v>0 61 20</v>
      </c>
      <c r="B11285" s="103">
        <f t="shared" si="1000"/>
        <v>0</v>
      </c>
      <c r="C11285" s="99">
        <v>61</v>
      </c>
      <c r="D11285" s="99">
        <f t="shared" si="1001"/>
        <v>20</v>
      </c>
      <c r="E11285" s="100">
        <f t="shared" si="999"/>
        <v>0</v>
      </c>
      <c r="G11285" s="108"/>
      <c r="H11285" s="109"/>
      <c r="I11285" s="109"/>
      <c r="J11285" s="109"/>
      <c r="K11285" s="105">
        <f>K11284+J11276</f>
        <v>0</v>
      </c>
      <c r="L11285" s="96"/>
    </row>
    <row r="11286" spans="1:12" hidden="1" outlineLevel="1" x14ac:dyDescent="0.25">
      <c r="A11286" s="98" t="str">
        <f t="shared" si="998"/>
        <v>0 62 20</v>
      </c>
      <c r="B11286" s="103">
        <f t="shared" si="1000"/>
        <v>0</v>
      </c>
      <c r="C11286" s="99">
        <v>62</v>
      </c>
      <c r="D11286" s="99">
        <f t="shared" si="1001"/>
        <v>20</v>
      </c>
      <c r="E11286" s="100">
        <f t="shared" si="999"/>
        <v>0</v>
      </c>
      <c r="G11286" s="108"/>
      <c r="H11286" s="109"/>
      <c r="I11286" s="109"/>
      <c r="J11286" s="109"/>
      <c r="K11286" s="105">
        <f>K11285+J11276</f>
        <v>0</v>
      </c>
      <c r="L11286" s="96"/>
    </row>
    <row r="11287" spans="1:12" hidden="1" outlineLevel="1" x14ac:dyDescent="0.25">
      <c r="A11287" s="98" t="str">
        <f t="shared" si="998"/>
        <v>0 63 20</v>
      </c>
      <c r="B11287" s="103">
        <f t="shared" si="1000"/>
        <v>0</v>
      </c>
      <c r="C11287" s="99">
        <v>63</v>
      </c>
      <c r="D11287" s="99">
        <f t="shared" si="1001"/>
        <v>20</v>
      </c>
      <c r="E11287" s="100">
        <f t="shared" si="999"/>
        <v>0</v>
      </c>
      <c r="G11287" s="108"/>
      <c r="H11287" s="109"/>
      <c r="I11287" s="109"/>
      <c r="J11287" s="109"/>
      <c r="K11287" s="105">
        <f>K11286+J11276</f>
        <v>0</v>
      </c>
      <c r="L11287" s="96"/>
    </row>
    <row r="11288" spans="1:12" hidden="1" outlineLevel="1" x14ac:dyDescent="0.25">
      <c r="A11288" s="98" t="str">
        <f t="shared" si="998"/>
        <v>0 64 20</v>
      </c>
      <c r="B11288" s="103">
        <f t="shared" si="1000"/>
        <v>0</v>
      </c>
      <c r="C11288" s="99">
        <v>64</v>
      </c>
      <c r="D11288" s="99">
        <f t="shared" si="1001"/>
        <v>20</v>
      </c>
      <c r="E11288" s="100">
        <f t="shared" si="999"/>
        <v>0</v>
      </c>
      <c r="G11288" s="108"/>
      <c r="H11288" s="109"/>
      <c r="I11288" s="109"/>
      <c r="J11288" s="109"/>
      <c r="K11288" s="105">
        <f>K11287+J11276</f>
        <v>0</v>
      </c>
      <c r="L11288" s="96"/>
    </row>
    <row r="11289" spans="1:12" hidden="1" outlineLevel="1" x14ac:dyDescent="0.25">
      <c r="A11289" s="98" t="str">
        <f t="shared" si="998"/>
        <v>0 65 20</v>
      </c>
      <c r="B11289" s="103">
        <f t="shared" si="1000"/>
        <v>0</v>
      </c>
      <c r="C11289" s="99">
        <v>65</v>
      </c>
      <c r="D11289" s="99">
        <f t="shared" si="1001"/>
        <v>20</v>
      </c>
      <c r="E11289" s="100">
        <f t="shared" si="999"/>
        <v>0</v>
      </c>
      <c r="G11289" s="108"/>
      <c r="H11289" s="109"/>
      <c r="I11289" s="109"/>
      <c r="J11289" s="109"/>
      <c r="K11289" s="105">
        <f>K11288+J11276</f>
        <v>0</v>
      </c>
      <c r="L11289" s="96"/>
    </row>
    <row r="11290" spans="1:12" hidden="1" outlineLevel="1" x14ac:dyDescent="0.25">
      <c r="A11290" s="98" t="str">
        <f t="shared" si="998"/>
        <v>0 66 20</v>
      </c>
      <c r="B11290" s="103">
        <f t="shared" si="1000"/>
        <v>0</v>
      </c>
      <c r="C11290" s="99">
        <v>66</v>
      </c>
      <c r="D11290" s="99">
        <f t="shared" si="1001"/>
        <v>20</v>
      </c>
      <c r="E11290" s="100">
        <f t="shared" si="999"/>
        <v>0</v>
      </c>
      <c r="G11290" s="108"/>
      <c r="H11290" s="109"/>
      <c r="I11290" s="109"/>
      <c r="J11290" s="109"/>
      <c r="K11290" s="105">
        <f>K11289+J11276</f>
        <v>0</v>
      </c>
      <c r="L11290" s="96"/>
    </row>
    <row r="11291" spans="1:12" hidden="1" outlineLevel="1" x14ac:dyDescent="0.25">
      <c r="A11291" s="98" t="str">
        <f t="shared" si="998"/>
        <v>0 67 20</v>
      </c>
      <c r="B11291" s="103">
        <f t="shared" si="1000"/>
        <v>0</v>
      </c>
      <c r="C11291" s="99">
        <v>67</v>
      </c>
      <c r="D11291" s="99">
        <f t="shared" si="1001"/>
        <v>20</v>
      </c>
      <c r="E11291" s="100">
        <f t="shared" si="999"/>
        <v>0</v>
      </c>
      <c r="G11291" s="108"/>
      <c r="H11291" s="109"/>
      <c r="I11291" s="109"/>
      <c r="J11291" s="109"/>
      <c r="K11291" s="105">
        <f>K11290+J11276</f>
        <v>0</v>
      </c>
      <c r="L11291" s="96"/>
    </row>
    <row r="11292" spans="1:12" hidden="1" outlineLevel="1" x14ac:dyDescent="0.25">
      <c r="A11292" s="98" t="str">
        <f t="shared" si="998"/>
        <v>0 68 20</v>
      </c>
      <c r="B11292" s="103">
        <f t="shared" si="1000"/>
        <v>0</v>
      </c>
      <c r="C11292" s="99">
        <v>68</v>
      </c>
      <c r="D11292" s="99">
        <f t="shared" si="1001"/>
        <v>20</v>
      </c>
      <c r="E11292" s="100">
        <f t="shared" si="999"/>
        <v>0</v>
      </c>
      <c r="G11292" s="108"/>
      <c r="H11292" s="109"/>
      <c r="I11292" s="109"/>
      <c r="J11292" s="109"/>
      <c r="K11292" s="105">
        <f>K11291+J11276</f>
        <v>0</v>
      </c>
      <c r="L11292" s="96"/>
    </row>
    <row r="11293" spans="1:12" hidden="1" outlineLevel="1" x14ac:dyDescent="0.25">
      <c r="A11293" s="98" t="str">
        <f t="shared" si="998"/>
        <v>0 69 20</v>
      </c>
      <c r="B11293" s="103">
        <f t="shared" si="1000"/>
        <v>0</v>
      </c>
      <c r="C11293" s="99">
        <v>69</v>
      </c>
      <c r="D11293" s="99">
        <f t="shared" si="1001"/>
        <v>20</v>
      </c>
      <c r="E11293" s="100">
        <f t="shared" si="999"/>
        <v>0</v>
      </c>
      <c r="G11293" s="108"/>
      <c r="H11293" s="109"/>
      <c r="I11293" s="109"/>
      <c r="J11293" s="109"/>
      <c r="K11293" s="105">
        <f>K11292+J11276</f>
        <v>0</v>
      </c>
      <c r="L11293" s="96"/>
    </row>
    <row r="11294" spans="1:12" hidden="1" outlineLevel="1" x14ac:dyDescent="0.25">
      <c r="A11294" s="98" t="str">
        <f t="shared" si="998"/>
        <v>0 70 20</v>
      </c>
      <c r="B11294" s="103">
        <f t="shared" si="1000"/>
        <v>0</v>
      </c>
      <c r="C11294" s="99">
        <v>70</v>
      </c>
      <c r="D11294" s="99">
        <f t="shared" si="1001"/>
        <v>20</v>
      </c>
      <c r="E11294" s="100">
        <f t="shared" si="999"/>
        <v>0</v>
      </c>
      <c r="G11294" s="108"/>
      <c r="H11294" s="109"/>
      <c r="I11294" s="109"/>
      <c r="J11294" s="109"/>
      <c r="K11294" s="105">
        <f>K11293+J11276</f>
        <v>0</v>
      </c>
      <c r="L11294" s="96"/>
    </row>
    <row r="11295" spans="1:12" hidden="1" outlineLevel="1" x14ac:dyDescent="0.25">
      <c r="A11295" s="98" t="str">
        <f t="shared" si="998"/>
        <v>0 71 20</v>
      </c>
      <c r="B11295" s="103">
        <f t="shared" si="1000"/>
        <v>0</v>
      </c>
      <c r="C11295" s="99">
        <v>71</v>
      </c>
      <c r="D11295" s="99">
        <f t="shared" si="1001"/>
        <v>20</v>
      </c>
      <c r="E11295" s="100">
        <f t="shared" si="999"/>
        <v>0</v>
      </c>
      <c r="G11295" s="108"/>
      <c r="H11295" s="109"/>
      <c r="I11295" s="109"/>
      <c r="J11295" s="109"/>
      <c r="K11295" s="105">
        <f>K11294+J11276</f>
        <v>0</v>
      </c>
      <c r="L11295" s="96"/>
    </row>
    <row r="11296" spans="1:12" hidden="1" outlineLevel="1" x14ac:dyDescent="0.25">
      <c r="A11296" s="98" t="str">
        <f t="shared" si="998"/>
        <v>0 72 20</v>
      </c>
      <c r="B11296" s="103">
        <f t="shared" si="1000"/>
        <v>0</v>
      </c>
      <c r="C11296" s="99">
        <v>72</v>
      </c>
      <c r="D11296" s="99">
        <f t="shared" si="1001"/>
        <v>20</v>
      </c>
      <c r="E11296" s="100">
        <f t="shared" si="999"/>
        <v>0</v>
      </c>
      <c r="G11296" s="108"/>
      <c r="H11296" s="109"/>
      <c r="I11296" s="109"/>
      <c r="J11296" s="109"/>
      <c r="K11296" s="105">
        <f>K11295+J11276</f>
        <v>0</v>
      </c>
      <c r="L11296" s="96"/>
    </row>
    <row r="11297" spans="1:12" hidden="1" outlineLevel="1" x14ac:dyDescent="0.25">
      <c r="A11297" s="98" t="str">
        <f t="shared" si="998"/>
        <v>0 73 20</v>
      </c>
      <c r="B11297" s="103">
        <f t="shared" si="1000"/>
        <v>0</v>
      </c>
      <c r="C11297" s="99">
        <v>73</v>
      </c>
      <c r="D11297" s="99">
        <f t="shared" si="1001"/>
        <v>20</v>
      </c>
      <c r="E11297" s="100">
        <f t="shared" si="999"/>
        <v>0</v>
      </c>
      <c r="G11297" s="108"/>
      <c r="H11297" s="109"/>
      <c r="I11297" s="109"/>
      <c r="J11297" s="109"/>
      <c r="K11297" s="105">
        <f>K11296+J11276</f>
        <v>0</v>
      </c>
      <c r="L11297" s="96"/>
    </row>
    <row r="11298" spans="1:12" hidden="1" outlineLevel="1" x14ac:dyDescent="0.25">
      <c r="A11298" s="98" t="str">
        <f t="shared" si="998"/>
        <v>0 74 20</v>
      </c>
      <c r="B11298" s="103">
        <f t="shared" si="1000"/>
        <v>0</v>
      </c>
      <c r="C11298" s="99">
        <v>74</v>
      </c>
      <c r="D11298" s="99">
        <f t="shared" si="1001"/>
        <v>20</v>
      </c>
      <c r="E11298" s="100">
        <f t="shared" si="999"/>
        <v>0</v>
      </c>
      <c r="G11298" s="108"/>
      <c r="H11298" s="109"/>
      <c r="I11298" s="109"/>
      <c r="J11298" s="109"/>
      <c r="K11298" s="105">
        <f>K11297+J11276</f>
        <v>0</v>
      </c>
      <c r="L11298" s="96"/>
    </row>
    <row r="11299" spans="1:12" hidden="1" outlineLevel="1" x14ac:dyDescent="0.25">
      <c r="A11299" s="98" t="str">
        <f t="shared" si="998"/>
        <v>0 75 20</v>
      </c>
      <c r="B11299" s="103">
        <f t="shared" si="1000"/>
        <v>0</v>
      </c>
      <c r="C11299" s="99">
        <v>75</v>
      </c>
      <c r="D11299" s="99">
        <f t="shared" si="1001"/>
        <v>20</v>
      </c>
      <c r="E11299" s="100">
        <f t="shared" si="999"/>
        <v>0</v>
      </c>
      <c r="G11299" s="108"/>
      <c r="H11299" s="109"/>
      <c r="I11299" s="109"/>
      <c r="J11299" s="109"/>
      <c r="K11299" s="105">
        <f>K11298+J11276</f>
        <v>0</v>
      </c>
      <c r="L11299" s="96"/>
    </row>
    <row r="11300" spans="1:12" hidden="1" outlineLevel="1" x14ac:dyDescent="0.25">
      <c r="A11300" s="98" t="str">
        <f t="shared" si="998"/>
        <v>0 76 20</v>
      </c>
      <c r="B11300" s="103">
        <f t="shared" si="1000"/>
        <v>0</v>
      </c>
      <c r="C11300" s="99">
        <v>76</v>
      </c>
      <c r="D11300" s="99">
        <f t="shared" si="1001"/>
        <v>20</v>
      </c>
      <c r="E11300" s="100">
        <f t="shared" si="999"/>
        <v>0</v>
      </c>
      <c r="G11300" s="108"/>
      <c r="H11300" s="109"/>
      <c r="I11300" s="109"/>
      <c r="J11300" s="109"/>
      <c r="K11300" s="105">
        <f>K11299+J11276</f>
        <v>0</v>
      </c>
      <c r="L11300" s="96"/>
    </row>
    <row r="11301" spans="1:12" hidden="1" outlineLevel="1" x14ac:dyDescent="0.25">
      <c r="A11301" s="98" t="str">
        <f t="shared" si="998"/>
        <v>0 77 20</v>
      </c>
      <c r="B11301" s="103">
        <f t="shared" si="1000"/>
        <v>0</v>
      </c>
      <c r="C11301" s="99">
        <v>77</v>
      </c>
      <c r="D11301" s="99">
        <f t="shared" si="1001"/>
        <v>20</v>
      </c>
      <c r="E11301" s="100">
        <f t="shared" si="999"/>
        <v>0</v>
      </c>
      <c r="G11301" s="108"/>
      <c r="H11301" s="109"/>
      <c r="I11301" s="109"/>
      <c r="J11301" s="109"/>
      <c r="K11301" s="105">
        <f>K11300+J11276</f>
        <v>0</v>
      </c>
      <c r="L11301" s="96"/>
    </row>
    <row r="11302" spans="1:12" hidden="1" outlineLevel="1" x14ac:dyDescent="0.25">
      <c r="A11302" s="98" t="str">
        <f t="shared" si="998"/>
        <v>0 78 20</v>
      </c>
      <c r="B11302" s="103">
        <f t="shared" si="1000"/>
        <v>0</v>
      </c>
      <c r="C11302" s="99">
        <v>78</v>
      </c>
      <c r="D11302" s="99">
        <f t="shared" si="1001"/>
        <v>20</v>
      </c>
      <c r="E11302" s="100">
        <f t="shared" si="999"/>
        <v>0</v>
      </c>
      <c r="G11302" s="108"/>
      <c r="H11302" s="109"/>
      <c r="I11302" s="109"/>
      <c r="J11302" s="109"/>
      <c r="K11302" s="105">
        <f>K11301+J11276</f>
        <v>0</v>
      </c>
      <c r="L11302" s="96"/>
    </row>
    <row r="11303" spans="1:12" hidden="1" outlineLevel="1" x14ac:dyDescent="0.25">
      <c r="A11303" s="98" t="str">
        <f t="shared" si="998"/>
        <v>0 79 20</v>
      </c>
      <c r="B11303" s="103">
        <f t="shared" si="1000"/>
        <v>0</v>
      </c>
      <c r="C11303" s="99">
        <v>79</v>
      </c>
      <c r="D11303" s="99">
        <f t="shared" si="1001"/>
        <v>20</v>
      </c>
      <c r="E11303" s="100">
        <f t="shared" si="999"/>
        <v>0</v>
      </c>
      <c r="G11303" s="108"/>
      <c r="H11303" s="109"/>
      <c r="I11303" s="109"/>
      <c r="J11303" s="109"/>
      <c r="K11303" s="105">
        <f>K11302+J11276</f>
        <v>0</v>
      </c>
      <c r="L11303" s="96"/>
    </row>
    <row r="11304" spans="1:12" hidden="1" outlineLevel="1" x14ac:dyDescent="0.25">
      <c r="A11304" s="98" t="str">
        <f t="shared" si="998"/>
        <v>0 80 20</v>
      </c>
      <c r="B11304" s="103">
        <f t="shared" si="1000"/>
        <v>0</v>
      </c>
      <c r="C11304" s="99">
        <v>80</v>
      </c>
      <c r="D11304" s="99">
        <f t="shared" si="1001"/>
        <v>20</v>
      </c>
      <c r="E11304" s="100">
        <f t="shared" si="999"/>
        <v>0</v>
      </c>
      <c r="G11304" s="108"/>
      <c r="H11304" s="109"/>
      <c r="I11304" s="109"/>
      <c r="J11304" s="109"/>
      <c r="K11304" s="105">
        <f>K11303+J11276</f>
        <v>0</v>
      </c>
      <c r="L11304" s="96"/>
    </row>
    <row r="11305" spans="1:12" hidden="1" outlineLevel="1" x14ac:dyDescent="0.25">
      <c r="A11305" s="98" t="str">
        <f t="shared" si="998"/>
        <v>0 81 20</v>
      </c>
      <c r="B11305" s="103">
        <f t="shared" si="1000"/>
        <v>0</v>
      </c>
      <c r="C11305" s="99">
        <v>81</v>
      </c>
      <c r="D11305" s="99">
        <f t="shared" si="1001"/>
        <v>20</v>
      </c>
      <c r="E11305" s="100">
        <f t="shared" si="999"/>
        <v>0</v>
      </c>
      <c r="G11305" s="108"/>
      <c r="H11305" s="109"/>
      <c r="I11305" s="109"/>
      <c r="J11305" s="109"/>
      <c r="K11305" s="105">
        <f>K11304+J11276</f>
        <v>0</v>
      </c>
      <c r="L11305" s="96"/>
    </row>
    <row r="11306" spans="1:12" hidden="1" outlineLevel="1" x14ac:dyDescent="0.25">
      <c r="A11306" s="98" t="str">
        <f t="shared" si="998"/>
        <v>0 82 20</v>
      </c>
      <c r="B11306" s="103">
        <f t="shared" si="1000"/>
        <v>0</v>
      </c>
      <c r="C11306" s="99">
        <v>82</v>
      </c>
      <c r="D11306" s="99">
        <f t="shared" si="1001"/>
        <v>20</v>
      </c>
      <c r="E11306" s="100">
        <f t="shared" si="999"/>
        <v>0</v>
      </c>
      <c r="G11306" s="108"/>
      <c r="H11306" s="109"/>
      <c r="I11306" s="109"/>
      <c r="J11306" s="109"/>
      <c r="K11306" s="105">
        <f>K11305+J11276</f>
        <v>0</v>
      </c>
      <c r="L11306" s="96"/>
    </row>
    <row r="11307" spans="1:12" hidden="1" outlineLevel="1" x14ac:dyDescent="0.25">
      <c r="A11307" s="98" t="str">
        <f t="shared" si="998"/>
        <v>0 83 20</v>
      </c>
      <c r="B11307" s="103">
        <f t="shared" si="1000"/>
        <v>0</v>
      </c>
      <c r="C11307" s="99">
        <v>83</v>
      </c>
      <c r="D11307" s="99">
        <f t="shared" ref="D11307:D11324" si="1002">D11306</f>
        <v>20</v>
      </c>
      <c r="E11307" s="100">
        <f t="shared" si="999"/>
        <v>0</v>
      </c>
      <c r="G11307" s="108"/>
      <c r="H11307" s="109"/>
      <c r="I11307" s="109"/>
      <c r="J11307" s="109"/>
      <c r="K11307" s="105">
        <f>K11306+J11276</f>
        <v>0</v>
      </c>
      <c r="L11307" s="96"/>
    </row>
    <row r="11308" spans="1:12" hidden="1" outlineLevel="1" x14ac:dyDescent="0.25">
      <c r="A11308" s="98" t="str">
        <f t="shared" si="998"/>
        <v>0 84 20</v>
      </c>
      <c r="B11308" s="103">
        <f t="shared" si="1000"/>
        <v>0</v>
      </c>
      <c r="C11308" s="99">
        <v>84</v>
      </c>
      <c r="D11308" s="99">
        <f t="shared" si="1002"/>
        <v>20</v>
      </c>
      <c r="E11308" s="100">
        <f t="shared" si="999"/>
        <v>0</v>
      </c>
      <c r="G11308" s="108"/>
      <c r="H11308" s="109"/>
      <c r="I11308" s="109"/>
      <c r="J11308" s="109"/>
      <c r="K11308" s="105">
        <f>K11307+J11276</f>
        <v>0</v>
      </c>
      <c r="L11308" s="96"/>
    </row>
    <row r="11309" spans="1:12" hidden="1" outlineLevel="1" x14ac:dyDescent="0.25">
      <c r="A11309" s="98" t="str">
        <f t="shared" si="998"/>
        <v>0 85 20</v>
      </c>
      <c r="B11309" s="103">
        <f t="shared" si="1000"/>
        <v>0</v>
      </c>
      <c r="C11309" s="99">
        <v>85</v>
      </c>
      <c r="D11309" s="99">
        <f t="shared" si="1002"/>
        <v>20</v>
      </c>
      <c r="E11309" s="100">
        <f t="shared" si="999"/>
        <v>0</v>
      </c>
      <c r="G11309" s="108"/>
      <c r="H11309" s="109"/>
      <c r="I11309" s="109"/>
      <c r="J11309" s="109"/>
      <c r="K11309" s="105">
        <f>K11308+J11276</f>
        <v>0</v>
      </c>
      <c r="L11309" s="96"/>
    </row>
    <row r="11310" spans="1:12" hidden="1" outlineLevel="1" x14ac:dyDescent="0.25">
      <c r="A11310" s="98" t="str">
        <f t="shared" si="998"/>
        <v>0 86 20</v>
      </c>
      <c r="B11310" s="103">
        <f t="shared" si="1000"/>
        <v>0</v>
      </c>
      <c r="C11310" s="99">
        <v>86</v>
      </c>
      <c r="D11310" s="99">
        <f t="shared" si="1002"/>
        <v>20</v>
      </c>
      <c r="E11310" s="100">
        <f t="shared" si="999"/>
        <v>0</v>
      </c>
      <c r="G11310" s="108"/>
      <c r="H11310" s="109"/>
      <c r="I11310" s="109"/>
      <c r="J11310" s="109"/>
      <c r="K11310" s="105">
        <f>K11309+J11276</f>
        <v>0</v>
      </c>
      <c r="L11310" s="96"/>
    </row>
    <row r="11311" spans="1:12" hidden="1" outlineLevel="1" x14ac:dyDescent="0.25">
      <c r="A11311" s="98" t="str">
        <f t="shared" si="998"/>
        <v>0 87 20</v>
      </c>
      <c r="B11311" s="103">
        <f t="shared" si="1000"/>
        <v>0</v>
      </c>
      <c r="C11311" s="99">
        <v>87</v>
      </c>
      <c r="D11311" s="99">
        <f t="shared" si="1002"/>
        <v>20</v>
      </c>
      <c r="E11311" s="100">
        <f t="shared" si="999"/>
        <v>0</v>
      </c>
      <c r="G11311" s="108"/>
      <c r="H11311" s="109"/>
      <c r="I11311" s="109"/>
      <c r="J11311" s="109"/>
      <c r="K11311" s="105">
        <f>K11310+J11276</f>
        <v>0</v>
      </c>
      <c r="L11311" s="96"/>
    </row>
    <row r="11312" spans="1:12" hidden="1" outlineLevel="1" x14ac:dyDescent="0.25">
      <c r="A11312" s="98" t="str">
        <f t="shared" si="998"/>
        <v>0 88 20</v>
      </c>
      <c r="B11312" s="103">
        <f t="shared" si="1000"/>
        <v>0</v>
      </c>
      <c r="C11312" s="99">
        <v>88</v>
      </c>
      <c r="D11312" s="99">
        <f t="shared" si="1002"/>
        <v>20</v>
      </c>
      <c r="E11312" s="100">
        <f t="shared" si="999"/>
        <v>0</v>
      </c>
      <c r="G11312" s="108"/>
      <c r="H11312" s="109"/>
      <c r="I11312" s="109"/>
      <c r="J11312" s="109"/>
      <c r="K11312" s="105">
        <f>K11311+J11276</f>
        <v>0</v>
      </c>
      <c r="L11312" s="96"/>
    </row>
    <row r="11313" spans="1:12" hidden="1" outlineLevel="1" x14ac:dyDescent="0.25">
      <c r="A11313" s="98" t="str">
        <f t="shared" si="998"/>
        <v>0 89 20</v>
      </c>
      <c r="B11313" s="103">
        <f t="shared" si="1000"/>
        <v>0</v>
      </c>
      <c r="C11313" s="99">
        <v>89</v>
      </c>
      <c r="D11313" s="99">
        <f t="shared" si="1002"/>
        <v>20</v>
      </c>
      <c r="E11313" s="100">
        <f t="shared" si="999"/>
        <v>0</v>
      </c>
      <c r="G11313" s="108"/>
      <c r="H11313" s="109"/>
      <c r="I11313" s="109"/>
      <c r="J11313" s="109"/>
      <c r="K11313" s="105">
        <f>K11312+J11276</f>
        <v>0</v>
      </c>
      <c r="L11313" s="96"/>
    </row>
    <row r="11314" spans="1:12" hidden="1" outlineLevel="1" x14ac:dyDescent="0.25">
      <c r="A11314" s="98" t="str">
        <f t="shared" si="998"/>
        <v>0 90 20</v>
      </c>
      <c r="B11314" s="103">
        <f t="shared" si="1000"/>
        <v>0</v>
      </c>
      <c r="C11314" s="99">
        <v>90</v>
      </c>
      <c r="D11314" s="99">
        <f t="shared" si="1002"/>
        <v>20</v>
      </c>
      <c r="E11314" s="100">
        <f t="shared" si="999"/>
        <v>0</v>
      </c>
      <c r="G11314" s="108"/>
      <c r="H11314" s="109"/>
      <c r="I11314" s="109"/>
      <c r="J11314" s="109"/>
      <c r="K11314" s="105">
        <f>K11313+J11276</f>
        <v>0</v>
      </c>
      <c r="L11314" s="96"/>
    </row>
    <row r="11315" spans="1:12" hidden="1" outlineLevel="1" x14ac:dyDescent="0.25">
      <c r="A11315" s="98" t="str">
        <f t="shared" si="998"/>
        <v>0 91 20</v>
      </c>
      <c r="B11315" s="103">
        <f t="shared" si="1000"/>
        <v>0</v>
      </c>
      <c r="C11315" s="99">
        <v>91</v>
      </c>
      <c r="D11315" s="99">
        <f t="shared" si="1002"/>
        <v>20</v>
      </c>
      <c r="E11315" s="100">
        <f t="shared" si="999"/>
        <v>0</v>
      </c>
      <c r="G11315" s="108"/>
      <c r="H11315" s="109"/>
      <c r="I11315" s="109"/>
      <c r="J11315" s="109"/>
      <c r="K11315" s="105">
        <f>K11314+J11276</f>
        <v>0</v>
      </c>
      <c r="L11315" s="96"/>
    </row>
    <row r="11316" spans="1:12" hidden="1" outlineLevel="1" x14ac:dyDescent="0.25">
      <c r="A11316" s="98" t="str">
        <f t="shared" si="998"/>
        <v>0 92 20</v>
      </c>
      <c r="B11316" s="103">
        <f t="shared" si="1000"/>
        <v>0</v>
      </c>
      <c r="C11316" s="99">
        <v>92</v>
      </c>
      <c r="D11316" s="99">
        <f t="shared" si="1002"/>
        <v>20</v>
      </c>
      <c r="E11316" s="100">
        <f t="shared" si="999"/>
        <v>0</v>
      </c>
      <c r="G11316" s="108"/>
      <c r="H11316" s="109"/>
      <c r="I11316" s="109"/>
      <c r="J11316" s="109"/>
      <c r="K11316" s="105">
        <f>K11315+J11276</f>
        <v>0</v>
      </c>
      <c r="L11316" s="96"/>
    </row>
    <row r="11317" spans="1:12" hidden="1" outlineLevel="1" x14ac:dyDescent="0.25">
      <c r="A11317" s="98" t="str">
        <f t="shared" si="998"/>
        <v>0 93 20</v>
      </c>
      <c r="B11317" s="103">
        <f t="shared" si="1000"/>
        <v>0</v>
      </c>
      <c r="C11317" s="99">
        <v>93</v>
      </c>
      <c r="D11317" s="99">
        <f t="shared" si="1002"/>
        <v>20</v>
      </c>
      <c r="E11317" s="100">
        <f t="shared" si="999"/>
        <v>0</v>
      </c>
      <c r="G11317" s="108"/>
      <c r="H11317" s="109"/>
      <c r="I11317" s="109"/>
      <c r="J11317" s="109"/>
      <c r="K11317" s="105">
        <f>K11316+J11276</f>
        <v>0</v>
      </c>
      <c r="L11317" s="96"/>
    </row>
    <row r="11318" spans="1:12" hidden="1" outlineLevel="1" x14ac:dyDescent="0.25">
      <c r="A11318" s="98" t="str">
        <f t="shared" si="998"/>
        <v>0 94 20</v>
      </c>
      <c r="B11318" s="103">
        <f t="shared" si="1000"/>
        <v>0</v>
      </c>
      <c r="C11318" s="99">
        <v>94</v>
      </c>
      <c r="D11318" s="99">
        <f t="shared" si="1002"/>
        <v>20</v>
      </c>
      <c r="E11318" s="100">
        <f t="shared" si="999"/>
        <v>0</v>
      </c>
      <c r="G11318" s="108"/>
      <c r="H11318" s="109"/>
      <c r="I11318" s="109"/>
      <c r="J11318" s="109"/>
      <c r="K11318" s="105">
        <f>K11317+J11276</f>
        <v>0</v>
      </c>
      <c r="L11318" s="96"/>
    </row>
    <row r="11319" spans="1:12" hidden="1" outlineLevel="1" x14ac:dyDescent="0.25">
      <c r="A11319" s="98" t="str">
        <f t="shared" si="998"/>
        <v>0 95 20</v>
      </c>
      <c r="B11319" s="103">
        <f t="shared" si="1000"/>
        <v>0</v>
      </c>
      <c r="C11319" s="99">
        <v>95</v>
      </c>
      <c r="D11319" s="99">
        <f t="shared" si="1002"/>
        <v>20</v>
      </c>
      <c r="E11319" s="100">
        <f t="shared" si="999"/>
        <v>0</v>
      </c>
      <c r="G11319" s="108"/>
      <c r="H11319" s="109"/>
      <c r="I11319" s="109"/>
      <c r="J11319" s="109"/>
      <c r="K11319" s="105">
        <f>K11318+J11276</f>
        <v>0</v>
      </c>
      <c r="L11319" s="96"/>
    </row>
    <row r="11320" spans="1:12" hidden="1" outlineLevel="1" x14ac:dyDescent="0.25">
      <c r="A11320" s="98" t="str">
        <f t="shared" si="998"/>
        <v>0 96 20</v>
      </c>
      <c r="B11320" s="103">
        <f t="shared" si="1000"/>
        <v>0</v>
      </c>
      <c r="C11320" s="99">
        <v>96</v>
      </c>
      <c r="D11320" s="99">
        <f t="shared" si="1002"/>
        <v>20</v>
      </c>
      <c r="E11320" s="100">
        <f t="shared" si="999"/>
        <v>0</v>
      </c>
      <c r="G11320" s="108"/>
      <c r="H11320" s="109"/>
      <c r="I11320" s="109"/>
      <c r="J11320" s="109"/>
      <c r="K11320" s="105">
        <f>K11319+J11276</f>
        <v>0</v>
      </c>
      <c r="L11320" s="96"/>
    </row>
    <row r="11321" spans="1:12" hidden="1" outlineLevel="1" x14ac:dyDescent="0.25">
      <c r="A11321" s="98" t="str">
        <f t="shared" si="998"/>
        <v>0 97 20</v>
      </c>
      <c r="B11321" s="103">
        <f t="shared" si="1000"/>
        <v>0</v>
      </c>
      <c r="C11321" s="99">
        <v>97</v>
      </c>
      <c r="D11321" s="99">
        <f t="shared" si="1002"/>
        <v>20</v>
      </c>
      <c r="E11321" s="100">
        <f t="shared" si="999"/>
        <v>0</v>
      </c>
      <c r="G11321" s="108"/>
      <c r="H11321" s="109"/>
      <c r="I11321" s="109"/>
      <c r="J11321" s="109"/>
      <c r="K11321" s="105">
        <f>K11320+J11276</f>
        <v>0</v>
      </c>
      <c r="L11321" s="96"/>
    </row>
    <row r="11322" spans="1:12" hidden="1" outlineLevel="1" x14ac:dyDescent="0.25">
      <c r="A11322" s="98" t="str">
        <f t="shared" si="998"/>
        <v>0 98 20</v>
      </c>
      <c r="B11322" s="103">
        <f t="shared" si="1000"/>
        <v>0</v>
      </c>
      <c r="C11322" s="99">
        <v>98</v>
      </c>
      <c r="D11322" s="99">
        <f t="shared" si="1002"/>
        <v>20</v>
      </c>
      <c r="E11322" s="100">
        <f t="shared" si="999"/>
        <v>0</v>
      </c>
      <c r="G11322" s="108"/>
      <c r="H11322" s="109"/>
      <c r="I11322" s="109"/>
      <c r="J11322" s="109"/>
      <c r="K11322" s="105">
        <f>K11321+J11276</f>
        <v>0</v>
      </c>
      <c r="L11322" s="96"/>
    </row>
    <row r="11323" spans="1:12" hidden="1" outlineLevel="1" x14ac:dyDescent="0.25">
      <c r="A11323" s="98" t="str">
        <f t="shared" si="998"/>
        <v>0 99 20</v>
      </c>
      <c r="B11323" s="103">
        <f t="shared" si="1000"/>
        <v>0</v>
      </c>
      <c r="C11323" s="99">
        <v>99</v>
      </c>
      <c r="D11323" s="99">
        <f t="shared" si="1002"/>
        <v>20</v>
      </c>
      <c r="E11323" s="100">
        <f t="shared" si="999"/>
        <v>0</v>
      </c>
      <c r="G11323" s="108"/>
      <c r="H11323" s="109"/>
      <c r="I11323" s="109"/>
      <c r="J11323" s="109"/>
      <c r="K11323" s="105">
        <f>K11322+J11276</f>
        <v>0</v>
      </c>
      <c r="L11323" s="96"/>
    </row>
    <row r="11324" spans="1:12" hidden="1" outlineLevel="1" x14ac:dyDescent="0.25">
      <c r="A11324" s="110" t="str">
        <f t="shared" si="998"/>
        <v>0 100 20</v>
      </c>
      <c r="B11324" s="111">
        <f t="shared" si="1000"/>
        <v>0</v>
      </c>
      <c r="C11324" s="112">
        <v>100</v>
      </c>
      <c r="D11324" s="112">
        <f t="shared" si="1002"/>
        <v>20</v>
      </c>
      <c r="E11324" s="113">
        <f t="shared" si="999"/>
        <v>0</v>
      </c>
      <c r="G11324" s="114"/>
      <c r="H11324" s="115"/>
      <c r="I11324" s="115"/>
      <c r="J11324" s="115"/>
      <c r="K11324" s="116">
        <f>K11323+J11276</f>
        <v>0</v>
      </c>
      <c r="L11324" s="96"/>
    </row>
    <row r="11325" spans="1:12" hidden="1" outlineLevel="1" x14ac:dyDescent="0.25">
      <c r="A11325" s="98" t="str">
        <f t="shared" si="998"/>
        <v>0 50 19</v>
      </c>
      <c r="B11325" s="117">
        <f t="shared" si="1000"/>
        <v>0</v>
      </c>
      <c r="C11325" s="99">
        <v>50</v>
      </c>
      <c r="D11325" s="99">
        <f>AD11275</f>
        <v>19</v>
      </c>
      <c r="E11325" s="100">
        <f t="shared" si="999"/>
        <v>0</v>
      </c>
      <c r="G11325" s="99">
        <f>AD11276</f>
        <v>0</v>
      </c>
      <c r="H11325" s="101"/>
      <c r="I11325" s="101"/>
      <c r="J11325" s="101"/>
      <c r="K11325" s="102">
        <f>G11325</f>
        <v>0</v>
      </c>
      <c r="L11325" s="96"/>
    </row>
    <row r="11326" spans="1:12" hidden="1" outlineLevel="1" x14ac:dyDescent="0.25">
      <c r="A11326" s="98" t="str">
        <f t="shared" si="998"/>
        <v>0 51 19</v>
      </c>
      <c r="B11326" s="103">
        <f t="shared" si="1000"/>
        <v>0</v>
      </c>
      <c r="C11326" s="99">
        <v>51</v>
      </c>
      <c r="D11326" s="99">
        <f t="shared" ref="D11326:D11357" si="1003">D11325</f>
        <v>19</v>
      </c>
      <c r="E11326" s="100">
        <f t="shared" si="999"/>
        <v>0</v>
      </c>
      <c r="G11326" s="104"/>
      <c r="H11326" s="59"/>
      <c r="I11326" s="59"/>
      <c r="J11326" s="59"/>
      <c r="K11326" s="105">
        <f>K11325+J11327</f>
        <v>0</v>
      </c>
      <c r="L11326" s="96"/>
    </row>
    <row r="11327" spans="1:12" hidden="1" outlineLevel="1" x14ac:dyDescent="0.25">
      <c r="A11327" s="98" t="str">
        <f t="shared" si="998"/>
        <v>0 52 19</v>
      </c>
      <c r="B11327" s="103">
        <f t="shared" si="1000"/>
        <v>0</v>
      </c>
      <c r="C11327" s="99">
        <v>52</v>
      </c>
      <c r="D11327" s="99">
        <f t="shared" si="1003"/>
        <v>19</v>
      </c>
      <c r="E11327" s="100">
        <f t="shared" si="999"/>
        <v>0</v>
      </c>
      <c r="G11327" s="99">
        <f>AD11277</f>
        <v>0</v>
      </c>
      <c r="H11327" s="59">
        <v>50</v>
      </c>
      <c r="I11327" s="59">
        <f>G11327-G11325</f>
        <v>0</v>
      </c>
      <c r="J11327" s="59">
        <f>I11327/H11327</f>
        <v>0</v>
      </c>
      <c r="K11327" s="105">
        <f>K11326+J11327</f>
        <v>0</v>
      </c>
      <c r="L11327" s="96"/>
    </row>
    <row r="11328" spans="1:12" hidden="1" outlineLevel="1" x14ac:dyDescent="0.25">
      <c r="A11328" s="98" t="str">
        <f t="shared" si="998"/>
        <v>0 53 19</v>
      </c>
      <c r="B11328" s="103">
        <f t="shared" si="1000"/>
        <v>0</v>
      </c>
      <c r="C11328" s="99">
        <v>53</v>
      </c>
      <c r="D11328" s="99">
        <f t="shared" si="1003"/>
        <v>19</v>
      </c>
      <c r="E11328" s="100">
        <f t="shared" si="999"/>
        <v>0</v>
      </c>
      <c r="G11328" s="108"/>
      <c r="H11328" s="109"/>
      <c r="I11328" s="109"/>
      <c r="J11328" s="109"/>
      <c r="K11328" s="105">
        <f>K11327+J11327</f>
        <v>0</v>
      </c>
      <c r="L11328" s="96"/>
    </row>
    <row r="11329" spans="1:12" hidden="1" outlineLevel="1" x14ac:dyDescent="0.25">
      <c r="A11329" s="98" t="str">
        <f t="shared" si="998"/>
        <v>0 54 19</v>
      </c>
      <c r="B11329" s="103">
        <f t="shared" si="1000"/>
        <v>0</v>
      </c>
      <c r="C11329" s="99">
        <v>54</v>
      </c>
      <c r="D11329" s="99">
        <f t="shared" si="1003"/>
        <v>19</v>
      </c>
      <c r="E11329" s="100">
        <f t="shared" si="999"/>
        <v>0</v>
      </c>
      <c r="G11329" s="108"/>
      <c r="H11329" s="109"/>
      <c r="I11329" s="109"/>
      <c r="J11329" s="109"/>
      <c r="K11329" s="105">
        <f>K11328+J11327</f>
        <v>0</v>
      </c>
      <c r="L11329" s="96"/>
    </row>
    <row r="11330" spans="1:12" hidden="1" outlineLevel="1" x14ac:dyDescent="0.25">
      <c r="A11330" s="98" t="str">
        <f t="shared" si="998"/>
        <v>0 55 19</v>
      </c>
      <c r="B11330" s="103">
        <f t="shared" si="1000"/>
        <v>0</v>
      </c>
      <c r="C11330" s="99">
        <v>55</v>
      </c>
      <c r="D11330" s="99">
        <f t="shared" si="1003"/>
        <v>19</v>
      </c>
      <c r="E11330" s="100">
        <f t="shared" si="999"/>
        <v>0</v>
      </c>
      <c r="G11330" s="104"/>
      <c r="H11330" s="59"/>
      <c r="I11330" s="59"/>
      <c r="J11330" s="59"/>
      <c r="K11330" s="105">
        <f>K11329+J11327</f>
        <v>0</v>
      </c>
      <c r="L11330" s="96"/>
    </row>
    <row r="11331" spans="1:12" hidden="1" outlineLevel="1" x14ac:dyDescent="0.25">
      <c r="A11331" s="98" t="str">
        <f t="shared" ref="A11331:A11394" si="1004">CONCATENATE(B11331," ",C11331," ",D11331)</f>
        <v>0 56 19</v>
      </c>
      <c r="B11331" s="103">
        <f t="shared" si="1000"/>
        <v>0</v>
      </c>
      <c r="C11331" s="99">
        <v>56</v>
      </c>
      <c r="D11331" s="99">
        <f t="shared" si="1003"/>
        <v>19</v>
      </c>
      <c r="E11331" s="100">
        <f t="shared" ref="E11331:E11394" si="1005">K11331</f>
        <v>0</v>
      </c>
      <c r="G11331" s="104"/>
      <c r="H11331" s="59"/>
      <c r="I11331" s="59"/>
      <c r="J11331" s="59"/>
      <c r="K11331" s="105">
        <f>K11330+J11327</f>
        <v>0</v>
      </c>
      <c r="L11331" s="96"/>
    </row>
    <row r="11332" spans="1:12" hidden="1" outlineLevel="1" x14ac:dyDescent="0.25">
      <c r="A11332" s="98" t="str">
        <f t="shared" si="1004"/>
        <v>0 57 19</v>
      </c>
      <c r="B11332" s="103">
        <f t="shared" si="1000"/>
        <v>0</v>
      </c>
      <c r="C11332" s="99">
        <v>57</v>
      </c>
      <c r="D11332" s="99">
        <f t="shared" si="1003"/>
        <v>19</v>
      </c>
      <c r="E11332" s="100">
        <f t="shared" si="1005"/>
        <v>0</v>
      </c>
      <c r="G11332" s="104"/>
      <c r="H11332" s="59"/>
      <c r="I11332" s="59"/>
      <c r="J11332" s="59"/>
      <c r="K11332" s="105">
        <f>K11331+J11327</f>
        <v>0</v>
      </c>
      <c r="L11332" s="96"/>
    </row>
    <row r="11333" spans="1:12" hidden="1" outlineLevel="1" x14ac:dyDescent="0.25">
      <c r="A11333" s="98" t="str">
        <f t="shared" si="1004"/>
        <v>0 58 19</v>
      </c>
      <c r="B11333" s="103">
        <f t="shared" si="1000"/>
        <v>0</v>
      </c>
      <c r="C11333" s="99">
        <v>58</v>
      </c>
      <c r="D11333" s="99">
        <f t="shared" si="1003"/>
        <v>19</v>
      </c>
      <c r="E11333" s="100">
        <f t="shared" si="1005"/>
        <v>0</v>
      </c>
      <c r="G11333" s="104"/>
      <c r="H11333" s="59"/>
      <c r="I11333" s="59"/>
      <c r="J11333" s="59"/>
      <c r="K11333" s="105">
        <f>K11332+J11327</f>
        <v>0</v>
      </c>
      <c r="L11333" s="96"/>
    </row>
    <row r="11334" spans="1:12" hidden="1" outlineLevel="1" x14ac:dyDescent="0.25">
      <c r="A11334" s="98" t="str">
        <f t="shared" si="1004"/>
        <v>0 59 19</v>
      </c>
      <c r="B11334" s="103">
        <f t="shared" si="1000"/>
        <v>0</v>
      </c>
      <c r="C11334" s="99">
        <v>59</v>
      </c>
      <c r="D11334" s="99">
        <f t="shared" si="1003"/>
        <v>19</v>
      </c>
      <c r="E11334" s="100">
        <f t="shared" si="1005"/>
        <v>0</v>
      </c>
      <c r="G11334" s="104"/>
      <c r="H11334" s="59"/>
      <c r="I11334" s="59"/>
      <c r="J11334" s="59"/>
      <c r="K11334" s="105">
        <f>K11333+J11327</f>
        <v>0</v>
      </c>
      <c r="L11334" s="96"/>
    </row>
    <row r="11335" spans="1:12" hidden="1" outlineLevel="1" x14ac:dyDescent="0.25">
      <c r="A11335" s="98" t="str">
        <f t="shared" si="1004"/>
        <v>0 60 19</v>
      </c>
      <c r="B11335" s="103">
        <f t="shared" si="1000"/>
        <v>0</v>
      </c>
      <c r="C11335" s="99">
        <v>60</v>
      </c>
      <c r="D11335" s="99">
        <f t="shared" si="1003"/>
        <v>19</v>
      </c>
      <c r="E11335" s="100">
        <f t="shared" si="1005"/>
        <v>0</v>
      </c>
      <c r="G11335" s="108"/>
      <c r="H11335" s="59"/>
      <c r="I11335" s="59"/>
      <c r="J11335" s="59"/>
      <c r="K11335" s="105">
        <f>K11334+J11327</f>
        <v>0</v>
      </c>
      <c r="L11335" s="96"/>
    </row>
    <row r="11336" spans="1:12" hidden="1" outlineLevel="1" x14ac:dyDescent="0.25">
      <c r="A11336" s="98" t="str">
        <f t="shared" si="1004"/>
        <v>0 61 19</v>
      </c>
      <c r="B11336" s="103">
        <f t="shared" si="1000"/>
        <v>0</v>
      </c>
      <c r="C11336" s="99">
        <v>61</v>
      </c>
      <c r="D11336" s="99">
        <f t="shared" si="1003"/>
        <v>19</v>
      </c>
      <c r="E11336" s="100">
        <f t="shared" si="1005"/>
        <v>0</v>
      </c>
      <c r="G11336" s="108"/>
      <c r="H11336" s="109"/>
      <c r="I11336" s="109"/>
      <c r="J11336" s="109"/>
      <c r="K11336" s="105">
        <f>K11335+J11327</f>
        <v>0</v>
      </c>
      <c r="L11336" s="96"/>
    </row>
    <row r="11337" spans="1:12" hidden="1" outlineLevel="1" x14ac:dyDescent="0.25">
      <c r="A11337" s="98" t="str">
        <f t="shared" si="1004"/>
        <v>0 62 19</v>
      </c>
      <c r="B11337" s="103">
        <f t="shared" si="1000"/>
        <v>0</v>
      </c>
      <c r="C11337" s="99">
        <v>62</v>
      </c>
      <c r="D11337" s="99">
        <f t="shared" si="1003"/>
        <v>19</v>
      </c>
      <c r="E11337" s="100">
        <f t="shared" si="1005"/>
        <v>0</v>
      </c>
      <c r="G11337" s="108"/>
      <c r="H11337" s="109"/>
      <c r="I11337" s="109"/>
      <c r="J11337" s="109"/>
      <c r="K11337" s="105">
        <f>K11336+J11327</f>
        <v>0</v>
      </c>
      <c r="L11337" s="96"/>
    </row>
    <row r="11338" spans="1:12" hidden="1" outlineLevel="1" x14ac:dyDescent="0.25">
      <c r="A11338" s="98" t="str">
        <f t="shared" si="1004"/>
        <v>0 63 19</v>
      </c>
      <c r="B11338" s="103">
        <f t="shared" si="1000"/>
        <v>0</v>
      </c>
      <c r="C11338" s="99">
        <v>63</v>
      </c>
      <c r="D11338" s="99">
        <f t="shared" si="1003"/>
        <v>19</v>
      </c>
      <c r="E11338" s="100">
        <f t="shared" si="1005"/>
        <v>0</v>
      </c>
      <c r="G11338" s="108"/>
      <c r="H11338" s="109"/>
      <c r="I11338" s="109"/>
      <c r="J11338" s="109"/>
      <c r="K11338" s="105">
        <f>K11337+J11327</f>
        <v>0</v>
      </c>
      <c r="L11338" s="96"/>
    </row>
    <row r="11339" spans="1:12" hidden="1" outlineLevel="1" x14ac:dyDescent="0.25">
      <c r="A11339" s="98" t="str">
        <f t="shared" si="1004"/>
        <v>0 64 19</v>
      </c>
      <c r="B11339" s="103">
        <f t="shared" ref="B11339:B11402" si="1006">B11338</f>
        <v>0</v>
      </c>
      <c r="C11339" s="99">
        <v>64</v>
      </c>
      <c r="D11339" s="99">
        <f t="shared" si="1003"/>
        <v>19</v>
      </c>
      <c r="E11339" s="100">
        <f t="shared" si="1005"/>
        <v>0</v>
      </c>
      <c r="G11339" s="108"/>
      <c r="H11339" s="109"/>
      <c r="I11339" s="109"/>
      <c r="J11339" s="109"/>
      <c r="K11339" s="105">
        <f>K11338+J11327</f>
        <v>0</v>
      </c>
      <c r="L11339" s="96"/>
    </row>
    <row r="11340" spans="1:12" hidden="1" outlineLevel="1" x14ac:dyDescent="0.25">
      <c r="A11340" s="98" t="str">
        <f t="shared" si="1004"/>
        <v>0 65 19</v>
      </c>
      <c r="B11340" s="103">
        <f t="shared" si="1006"/>
        <v>0</v>
      </c>
      <c r="C11340" s="99">
        <v>65</v>
      </c>
      <c r="D11340" s="99">
        <f t="shared" si="1003"/>
        <v>19</v>
      </c>
      <c r="E11340" s="100">
        <f t="shared" si="1005"/>
        <v>0</v>
      </c>
      <c r="G11340" s="108"/>
      <c r="H11340" s="109"/>
      <c r="I11340" s="109"/>
      <c r="J11340" s="109"/>
      <c r="K11340" s="105">
        <f>K11339+J11327</f>
        <v>0</v>
      </c>
      <c r="L11340" s="96"/>
    </row>
    <row r="11341" spans="1:12" hidden="1" outlineLevel="1" x14ac:dyDescent="0.25">
      <c r="A11341" s="98" t="str">
        <f t="shared" si="1004"/>
        <v>0 66 19</v>
      </c>
      <c r="B11341" s="103">
        <f t="shared" si="1006"/>
        <v>0</v>
      </c>
      <c r="C11341" s="99">
        <v>66</v>
      </c>
      <c r="D11341" s="99">
        <f t="shared" si="1003"/>
        <v>19</v>
      </c>
      <c r="E11341" s="100">
        <f t="shared" si="1005"/>
        <v>0</v>
      </c>
      <c r="G11341" s="108"/>
      <c r="H11341" s="109"/>
      <c r="I11341" s="109"/>
      <c r="J11341" s="109"/>
      <c r="K11341" s="105">
        <f>K11340+J11327</f>
        <v>0</v>
      </c>
      <c r="L11341" s="96"/>
    </row>
    <row r="11342" spans="1:12" hidden="1" outlineLevel="1" x14ac:dyDescent="0.25">
      <c r="A11342" s="98" t="str">
        <f t="shared" si="1004"/>
        <v>0 67 19</v>
      </c>
      <c r="B11342" s="103">
        <f t="shared" si="1006"/>
        <v>0</v>
      </c>
      <c r="C11342" s="99">
        <v>67</v>
      </c>
      <c r="D11342" s="99">
        <f t="shared" si="1003"/>
        <v>19</v>
      </c>
      <c r="E11342" s="100">
        <f t="shared" si="1005"/>
        <v>0</v>
      </c>
      <c r="G11342" s="108"/>
      <c r="H11342" s="109"/>
      <c r="I11342" s="109"/>
      <c r="J11342" s="109"/>
      <c r="K11342" s="105">
        <f>K11341+J11327</f>
        <v>0</v>
      </c>
      <c r="L11342" s="96"/>
    </row>
    <row r="11343" spans="1:12" hidden="1" outlineLevel="1" x14ac:dyDescent="0.25">
      <c r="A11343" s="98" t="str">
        <f t="shared" si="1004"/>
        <v>0 68 19</v>
      </c>
      <c r="B11343" s="103">
        <f t="shared" si="1006"/>
        <v>0</v>
      </c>
      <c r="C11343" s="99">
        <v>68</v>
      </c>
      <c r="D11343" s="99">
        <f t="shared" si="1003"/>
        <v>19</v>
      </c>
      <c r="E11343" s="100">
        <f t="shared" si="1005"/>
        <v>0</v>
      </c>
      <c r="G11343" s="108"/>
      <c r="H11343" s="109"/>
      <c r="I11343" s="109"/>
      <c r="J11343" s="109"/>
      <c r="K11343" s="105">
        <f>K11342+J11327</f>
        <v>0</v>
      </c>
      <c r="L11343" s="96"/>
    </row>
    <row r="11344" spans="1:12" hidden="1" outlineLevel="1" x14ac:dyDescent="0.25">
      <c r="A11344" s="98" t="str">
        <f t="shared" si="1004"/>
        <v>0 69 19</v>
      </c>
      <c r="B11344" s="103">
        <f t="shared" si="1006"/>
        <v>0</v>
      </c>
      <c r="C11344" s="99">
        <v>69</v>
      </c>
      <c r="D11344" s="99">
        <f t="shared" si="1003"/>
        <v>19</v>
      </c>
      <c r="E11344" s="100">
        <f t="shared" si="1005"/>
        <v>0</v>
      </c>
      <c r="G11344" s="108"/>
      <c r="H11344" s="109"/>
      <c r="I11344" s="109"/>
      <c r="J11344" s="109"/>
      <c r="K11344" s="105">
        <f>K11343+J11327</f>
        <v>0</v>
      </c>
      <c r="L11344" s="96"/>
    </row>
    <row r="11345" spans="1:12" hidden="1" outlineLevel="1" x14ac:dyDescent="0.25">
      <c r="A11345" s="98" t="str">
        <f t="shared" si="1004"/>
        <v>0 70 19</v>
      </c>
      <c r="B11345" s="103">
        <f t="shared" si="1006"/>
        <v>0</v>
      </c>
      <c r="C11345" s="99">
        <v>70</v>
      </c>
      <c r="D11345" s="99">
        <f t="shared" si="1003"/>
        <v>19</v>
      </c>
      <c r="E11345" s="100">
        <f t="shared" si="1005"/>
        <v>0</v>
      </c>
      <c r="G11345" s="108"/>
      <c r="H11345" s="109"/>
      <c r="I11345" s="109"/>
      <c r="J11345" s="109"/>
      <c r="K11345" s="105">
        <f>K11344+J11327</f>
        <v>0</v>
      </c>
      <c r="L11345" s="96"/>
    </row>
    <row r="11346" spans="1:12" hidden="1" outlineLevel="1" x14ac:dyDescent="0.25">
      <c r="A11346" s="98" t="str">
        <f t="shared" si="1004"/>
        <v>0 71 19</v>
      </c>
      <c r="B11346" s="103">
        <f t="shared" si="1006"/>
        <v>0</v>
      </c>
      <c r="C11346" s="99">
        <v>71</v>
      </c>
      <c r="D11346" s="99">
        <f t="shared" si="1003"/>
        <v>19</v>
      </c>
      <c r="E11346" s="100">
        <f t="shared" si="1005"/>
        <v>0</v>
      </c>
      <c r="G11346" s="108"/>
      <c r="H11346" s="109"/>
      <c r="I11346" s="109"/>
      <c r="J11346" s="109"/>
      <c r="K11346" s="105">
        <f>K11345+J11327</f>
        <v>0</v>
      </c>
      <c r="L11346" s="96"/>
    </row>
    <row r="11347" spans="1:12" hidden="1" outlineLevel="1" x14ac:dyDescent="0.25">
      <c r="A11347" s="98" t="str">
        <f t="shared" si="1004"/>
        <v>0 72 19</v>
      </c>
      <c r="B11347" s="103">
        <f t="shared" si="1006"/>
        <v>0</v>
      </c>
      <c r="C11347" s="99">
        <v>72</v>
      </c>
      <c r="D11347" s="99">
        <f t="shared" si="1003"/>
        <v>19</v>
      </c>
      <c r="E11347" s="100">
        <f t="shared" si="1005"/>
        <v>0</v>
      </c>
      <c r="G11347" s="108"/>
      <c r="H11347" s="109"/>
      <c r="I11347" s="109"/>
      <c r="J11347" s="109"/>
      <c r="K11347" s="105">
        <f>K11346+J11327</f>
        <v>0</v>
      </c>
      <c r="L11347" s="96"/>
    </row>
    <row r="11348" spans="1:12" hidden="1" outlineLevel="1" x14ac:dyDescent="0.25">
      <c r="A11348" s="98" t="str">
        <f t="shared" si="1004"/>
        <v>0 73 19</v>
      </c>
      <c r="B11348" s="103">
        <f t="shared" si="1006"/>
        <v>0</v>
      </c>
      <c r="C11348" s="99">
        <v>73</v>
      </c>
      <c r="D11348" s="99">
        <f t="shared" si="1003"/>
        <v>19</v>
      </c>
      <c r="E11348" s="100">
        <f t="shared" si="1005"/>
        <v>0</v>
      </c>
      <c r="G11348" s="108"/>
      <c r="H11348" s="109"/>
      <c r="I11348" s="109"/>
      <c r="J11348" s="109"/>
      <c r="K11348" s="105">
        <f>K11347+J11327</f>
        <v>0</v>
      </c>
      <c r="L11348" s="96"/>
    </row>
    <row r="11349" spans="1:12" hidden="1" outlineLevel="1" x14ac:dyDescent="0.25">
      <c r="A11349" s="98" t="str">
        <f t="shared" si="1004"/>
        <v>0 74 19</v>
      </c>
      <c r="B11349" s="103">
        <f t="shared" si="1006"/>
        <v>0</v>
      </c>
      <c r="C11349" s="99">
        <v>74</v>
      </c>
      <c r="D11349" s="99">
        <f t="shared" si="1003"/>
        <v>19</v>
      </c>
      <c r="E11349" s="100">
        <f t="shared" si="1005"/>
        <v>0</v>
      </c>
      <c r="G11349" s="108"/>
      <c r="H11349" s="109"/>
      <c r="I11349" s="109"/>
      <c r="J11349" s="109"/>
      <c r="K11349" s="105">
        <f>K11348+J11327</f>
        <v>0</v>
      </c>
      <c r="L11349" s="96"/>
    </row>
    <row r="11350" spans="1:12" hidden="1" outlineLevel="1" x14ac:dyDescent="0.25">
      <c r="A11350" s="98" t="str">
        <f t="shared" si="1004"/>
        <v>0 75 19</v>
      </c>
      <c r="B11350" s="103">
        <f t="shared" si="1006"/>
        <v>0</v>
      </c>
      <c r="C11350" s="99">
        <v>75</v>
      </c>
      <c r="D11350" s="99">
        <f t="shared" si="1003"/>
        <v>19</v>
      </c>
      <c r="E11350" s="100">
        <f t="shared" si="1005"/>
        <v>0</v>
      </c>
      <c r="G11350" s="108"/>
      <c r="H11350" s="109"/>
      <c r="I11350" s="109"/>
      <c r="J11350" s="109"/>
      <c r="K11350" s="105">
        <f>K11349+J11327</f>
        <v>0</v>
      </c>
      <c r="L11350" s="96"/>
    </row>
    <row r="11351" spans="1:12" hidden="1" outlineLevel="1" x14ac:dyDescent="0.25">
      <c r="A11351" s="98" t="str">
        <f t="shared" si="1004"/>
        <v>0 76 19</v>
      </c>
      <c r="B11351" s="103">
        <f t="shared" si="1006"/>
        <v>0</v>
      </c>
      <c r="C11351" s="99">
        <v>76</v>
      </c>
      <c r="D11351" s="99">
        <f t="shared" si="1003"/>
        <v>19</v>
      </c>
      <c r="E11351" s="100">
        <f t="shared" si="1005"/>
        <v>0</v>
      </c>
      <c r="G11351" s="108"/>
      <c r="H11351" s="109"/>
      <c r="I11351" s="109"/>
      <c r="J11351" s="109"/>
      <c r="K11351" s="105">
        <f>K11350+J11327</f>
        <v>0</v>
      </c>
      <c r="L11351" s="96"/>
    </row>
    <row r="11352" spans="1:12" hidden="1" outlineLevel="1" x14ac:dyDescent="0.25">
      <c r="A11352" s="98" t="str">
        <f t="shared" si="1004"/>
        <v>0 77 19</v>
      </c>
      <c r="B11352" s="103">
        <f t="shared" si="1006"/>
        <v>0</v>
      </c>
      <c r="C11352" s="99">
        <v>77</v>
      </c>
      <c r="D11352" s="99">
        <f t="shared" si="1003"/>
        <v>19</v>
      </c>
      <c r="E11352" s="100">
        <f t="shared" si="1005"/>
        <v>0</v>
      </c>
      <c r="G11352" s="108"/>
      <c r="H11352" s="109"/>
      <c r="I11352" s="109"/>
      <c r="J11352" s="109"/>
      <c r="K11352" s="105">
        <f>K11351+J11327</f>
        <v>0</v>
      </c>
      <c r="L11352" s="96"/>
    </row>
    <row r="11353" spans="1:12" hidden="1" outlineLevel="1" x14ac:dyDescent="0.25">
      <c r="A11353" s="98" t="str">
        <f t="shared" si="1004"/>
        <v>0 78 19</v>
      </c>
      <c r="B11353" s="103">
        <f t="shared" si="1006"/>
        <v>0</v>
      </c>
      <c r="C11353" s="99">
        <v>78</v>
      </c>
      <c r="D11353" s="99">
        <f t="shared" si="1003"/>
        <v>19</v>
      </c>
      <c r="E11353" s="100">
        <f t="shared" si="1005"/>
        <v>0</v>
      </c>
      <c r="G11353" s="108"/>
      <c r="H11353" s="109"/>
      <c r="I11353" s="109"/>
      <c r="J11353" s="109"/>
      <c r="K11353" s="105">
        <f>K11352+J11327</f>
        <v>0</v>
      </c>
      <c r="L11353" s="96"/>
    </row>
    <row r="11354" spans="1:12" hidden="1" outlineLevel="1" x14ac:dyDescent="0.25">
      <c r="A11354" s="98" t="str">
        <f t="shared" si="1004"/>
        <v>0 79 19</v>
      </c>
      <c r="B11354" s="103">
        <f t="shared" si="1006"/>
        <v>0</v>
      </c>
      <c r="C11354" s="99">
        <v>79</v>
      </c>
      <c r="D11354" s="99">
        <f t="shared" si="1003"/>
        <v>19</v>
      </c>
      <c r="E11354" s="100">
        <f t="shared" si="1005"/>
        <v>0</v>
      </c>
      <c r="G11354" s="108"/>
      <c r="H11354" s="109"/>
      <c r="I11354" s="109"/>
      <c r="J11354" s="109"/>
      <c r="K11354" s="105">
        <f>K11353+J11327</f>
        <v>0</v>
      </c>
      <c r="L11354" s="96"/>
    </row>
    <row r="11355" spans="1:12" hidden="1" outlineLevel="1" x14ac:dyDescent="0.25">
      <c r="A11355" s="98" t="str">
        <f t="shared" si="1004"/>
        <v>0 80 19</v>
      </c>
      <c r="B11355" s="103">
        <f t="shared" si="1006"/>
        <v>0</v>
      </c>
      <c r="C11355" s="99">
        <v>80</v>
      </c>
      <c r="D11355" s="99">
        <f t="shared" si="1003"/>
        <v>19</v>
      </c>
      <c r="E11355" s="100">
        <f t="shared" si="1005"/>
        <v>0</v>
      </c>
      <c r="G11355" s="108"/>
      <c r="H11355" s="109"/>
      <c r="I11355" s="109"/>
      <c r="J11355" s="109"/>
      <c r="K11355" s="105">
        <f>K11354+J11327</f>
        <v>0</v>
      </c>
      <c r="L11355" s="96"/>
    </row>
    <row r="11356" spans="1:12" hidden="1" outlineLevel="1" x14ac:dyDescent="0.25">
      <c r="A11356" s="98" t="str">
        <f t="shared" si="1004"/>
        <v>0 81 19</v>
      </c>
      <c r="B11356" s="103">
        <f t="shared" si="1006"/>
        <v>0</v>
      </c>
      <c r="C11356" s="99">
        <v>81</v>
      </c>
      <c r="D11356" s="99">
        <f t="shared" si="1003"/>
        <v>19</v>
      </c>
      <c r="E11356" s="100">
        <f t="shared" si="1005"/>
        <v>0</v>
      </c>
      <c r="G11356" s="108"/>
      <c r="H11356" s="109"/>
      <c r="I11356" s="109"/>
      <c r="J11356" s="109"/>
      <c r="K11356" s="105">
        <f>K11355+J11327</f>
        <v>0</v>
      </c>
      <c r="L11356" s="96"/>
    </row>
    <row r="11357" spans="1:12" hidden="1" outlineLevel="1" x14ac:dyDescent="0.25">
      <c r="A11357" s="98" t="str">
        <f t="shared" si="1004"/>
        <v>0 82 19</v>
      </c>
      <c r="B11357" s="103">
        <f t="shared" si="1006"/>
        <v>0</v>
      </c>
      <c r="C11357" s="99">
        <v>82</v>
      </c>
      <c r="D11357" s="99">
        <f t="shared" si="1003"/>
        <v>19</v>
      </c>
      <c r="E11357" s="100">
        <f t="shared" si="1005"/>
        <v>0</v>
      </c>
      <c r="G11357" s="108"/>
      <c r="H11357" s="109"/>
      <c r="I11357" s="109"/>
      <c r="J11357" s="109"/>
      <c r="K11357" s="105">
        <f>K11356+J11327</f>
        <v>0</v>
      </c>
      <c r="L11357" s="96"/>
    </row>
    <row r="11358" spans="1:12" hidden="1" outlineLevel="1" x14ac:dyDescent="0.25">
      <c r="A11358" s="98" t="str">
        <f t="shared" si="1004"/>
        <v>0 83 19</v>
      </c>
      <c r="B11358" s="103">
        <f t="shared" si="1006"/>
        <v>0</v>
      </c>
      <c r="C11358" s="99">
        <v>83</v>
      </c>
      <c r="D11358" s="99">
        <f t="shared" ref="D11358:D11375" si="1007">D11357</f>
        <v>19</v>
      </c>
      <c r="E11358" s="100">
        <f t="shared" si="1005"/>
        <v>0</v>
      </c>
      <c r="G11358" s="108"/>
      <c r="H11358" s="109"/>
      <c r="I11358" s="109"/>
      <c r="J11358" s="109"/>
      <c r="K11358" s="105">
        <f>K11357+J11327</f>
        <v>0</v>
      </c>
      <c r="L11358" s="96"/>
    </row>
    <row r="11359" spans="1:12" hidden="1" outlineLevel="1" x14ac:dyDescent="0.25">
      <c r="A11359" s="98" t="str">
        <f t="shared" si="1004"/>
        <v>0 84 19</v>
      </c>
      <c r="B11359" s="103">
        <f t="shared" si="1006"/>
        <v>0</v>
      </c>
      <c r="C11359" s="99">
        <v>84</v>
      </c>
      <c r="D11359" s="99">
        <f t="shared" si="1007"/>
        <v>19</v>
      </c>
      <c r="E11359" s="100">
        <f t="shared" si="1005"/>
        <v>0</v>
      </c>
      <c r="G11359" s="108"/>
      <c r="H11359" s="109"/>
      <c r="I11359" s="109"/>
      <c r="J11359" s="109"/>
      <c r="K11359" s="105">
        <f>K11358+J11327</f>
        <v>0</v>
      </c>
      <c r="L11359" s="96"/>
    </row>
    <row r="11360" spans="1:12" hidden="1" outlineLevel="1" x14ac:dyDescent="0.25">
      <c r="A11360" s="98" t="str">
        <f t="shared" si="1004"/>
        <v>0 85 19</v>
      </c>
      <c r="B11360" s="103">
        <f t="shared" si="1006"/>
        <v>0</v>
      </c>
      <c r="C11360" s="99">
        <v>85</v>
      </c>
      <c r="D11360" s="99">
        <f t="shared" si="1007"/>
        <v>19</v>
      </c>
      <c r="E11360" s="100">
        <f t="shared" si="1005"/>
        <v>0</v>
      </c>
      <c r="G11360" s="108"/>
      <c r="H11360" s="109"/>
      <c r="I11360" s="109"/>
      <c r="J11360" s="109"/>
      <c r="K11360" s="105">
        <f>K11359+J11327</f>
        <v>0</v>
      </c>
      <c r="L11360" s="96"/>
    </row>
    <row r="11361" spans="1:12" hidden="1" outlineLevel="1" x14ac:dyDescent="0.25">
      <c r="A11361" s="98" t="str">
        <f t="shared" si="1004"/>
        <v>0 86 19</v>
      </c>
      <c r="B11361" s="103">
        <f t="shared" si="1006"/>
        <v>0</v>
      </c>
      <c r="C11361" s="99">
        <v>86</v>
      </c>
      <c r="D11361" s="99">
        <f t="shared" si="1007"/>
        <v>19</v>
      </c>
      <c r="E11361" s="100">
        <f t="shared" si="1005"/>
        <v>0</v>
      </c>
      <c r="G11361" s="108"/>
      <c r="H11361" s="109"/>
      <c r="I11361" s="109"/>
      <c r="J11361" s="109"/>
      <c r="K11361" s="105">
        <f>K11360+J11327</f>
        <v>0</v>
      </c>
      <c r="L11361" s="96"/>
    </row>
    <row r="11362" spans="1:12" hidden="1" outlineLevel="1" x14ac:dyDescent="0.25">
      <c r="A11362" s="98" t="str">
        <f t="shared" si="1004"/>
        <v>0 87 19</v>
      </c>
      <c r="B11362" s="103">
        <f t="shared" si="1006"/>
        <v>0</v>
      </c>
      <c r="C11362" s="99">
        <v>87</v>
      </c>
      <c r="D11362" s="99">
        <f t="shared" si="1007"/>
        <v>19</v>
      </c>
      <c r="E11362" s="100">
        <f t="shared" si="1005"/>
        <v>0</v>
      </c>
      <c r="G11362" s="108"/>
      <c r="H11362" s="109"/>
      <c r="I11362" s="109"/>
      <c r="J11362" s="109"/>
      <c r="K11362" s="105">
        <f>K11361+J11327</f>
        <v>0</v>
      </c>
      <c r="L11362" s="96"/>
    </row>
    <row r="11363" spans="1:12" hidden="1" outlineLevel="1" x14ac:dyDescent="0.25">
      <c r="A11363" s="98" t="str">
        <f t="shared" si="1004"/>
        <v>0 88 19</v>
      </c>
      <c r="B11363" s="103">
        <f t="shared" si="1006"/>
        <v>0</v>
      </c>
      <c r="C11363" s="99">
        <v>88</v>
      </c>
      <c r="D11363" s="99">
        <f t="shared" si="1007"/>
        <v>19</v>
      </c>
      <c r="E11363" s="100">
        <f t="shared" si="1005"/>
        <v>0</v>
      </c>
      <c r="G11363" s="108"/>
      <c r="H11363" s="109"/>
      <c r="I11363" s="109"/>
      <c r="J11363" s="109"/>
      <c r="K11363" s="105">
        <f>K11362+J11327</f>
        <v>0</v>
      </c>
      <c r="L11363" s="96"/>
    </row>
    <row r="11364" spans="1:12" hidden="1" outlineLevel="1" x14ac:dyDescent="0.25">
      <c r="A11364" s="98" t="str">
        <f t="shared" si="1004"/>
        <v>0 89 19</v>
      </c>
      <c r="B11364" s="103">
        <f t="shared" si="1006"/>
        <v>0</v>
      </c>
      <c r="C11364" s="99">
        <v>89</v>
      </c>
      <c r="D11364" s="99">
        <f t="shared" si="1007"/>
        <v>19</v>
      </c>
      <c r="E11364" s="100">
        <f t="shared" si="1005"/>
        <v>0</v>
      </c>
      <c r="G11364" s="108"/>
      <c r="H11364" s="109"/>
      <c r="I11364" s="109"/>
      <c r="J11364" s="109"/>
      <c r="K11364" s="105">
        <f>K11363+J11327</f>
        <v>0</v>
      </c>
      <c r="L11364" s="96"/>
    </row>
    <row r="11365" spans="1:12" hidden="1" outlineLevel="1" x14ac:dyDescent="0.25">
      <c r="A11365" s="98" t="str">
        <f t="shared" si="1004"/>
        <v>0 90 19</v>
      </c>
      <c r="B11365" s="103">
        <f t="shared" si="1006"/>
        <v>0</v>
      </c>
      <c r="C11365" s="99">
        <v>90</v>
      </c>
      <c r="D11365" s="99">
        <f t="shared" si="1007"/>
        <v>19</v>
      </c>
      <c r="E11365" s="100">
        <f t="shared" si="1005"/>
        <v>0</v>
      </c>
      <c r="G11365" s="108"/>
      <c r="H11365" s="109"/>
      <c r="I11365" s="109"/>
      <c r="J11365" s="109"/>
      <c r="K11365" s="105">
        <f>K11364+J11327</f>
        <v>0</v>
      </c>
      <c r="L11365" s="96"/>
    </row>
    <row r="11366" spans="1:12" hidden="1" outlineLevel="1" x14ac:dyDescent="0.25">
      <c r="A11366" s="98" t="str">
        <f t="shared" si="1004"/>
        <v>0 91 19</v>
      </c>
      <c r="B11366" s="103">
        <f t="shared" si="1006"/>
        <v>0</v>
      </c>
      <c r="C11366" s="99">
        <v>91</v>
      </c>
      <c r="D11366" s="99">
        <f t="shared" si="1007"/>
        <v>19</v>
      </c>
      <c r="E11366" s="100">
        <f t="shared" si="1005"/>
        <v>0</v>
      </c>
      <c r="G11366" s="108"/>
      <c r="H11366" s="109"/>
      <c r="I11366" s="109"/>
      <c r="J11366" s="109"/>
      <c r="K11366" s="105">
        <f>K11365+J11327</f>
        <v>0</v>
      </c>
      <c r="L11366" s="96"/>
    </row>
    <row r="11367" spans="1:12" hidden="1" outlineLevel="1" x14ac:dyDescent="0.25">
      <c r="A11367" s="98" t="str">
        <f t="shared" si="1004"/>
        <v>0 92 19</v>
      </c>
      <c r="B11367" s="103">
        <f t="shared" si="1006"/>
        <v>0</v>
      </c>
      <c r="C11367" s="99">
        <v>92</v>
      </c>
      <c r="D11367" s="99">
        <f t="shared" si="1007"/>
        <v>19</v>
      </c>
      <c r="E11367" s="100">
        <f t="shared" si="1005"/>
        <v>0</v>
      </c>
      <c r="G11367" s="108"/>
      <c r="H11367" s="109"/>
      <c r="I11367" s="109"/>
      <c r="J11367" s="109"/>
      <c r="K11367" s="105">
        <f>K11366+J11327</f>
        <v>0</v>
      </c>
      <c r="L11367" s="96"/>
    </row>
    <row r="11368" spans="1:12" hidden="1" outlineLevel="1" x14ac:dyDescent="0.25">
      <c r="A11368" s="98" t="str">
        <f t="shared" si="1004"/>
        <v>0 93 19</v>
      </c>
      <c r="B11368" s="103">
        <f t="shared" si="1006"/>
        <v>0</v>
      </c>
      <c r="C11368" s="99">
        <v>93</v>
      </c>
      <c r="D11368" s="99">
        <f t="shared" si="1007"/>
        <v>19</v>
      </c>
      <c r="E11368" s="100">
        <f t="shared" si="1005"/>
        <v>0</v>
      </c>
      <c r="G11368" s="108"/>
      <c r="H11368" s="109"/>
      <c r="I11368" s="109"/>
      <c r="J11368" s="109"/>
      <c r="K11368" s="105">
        <f>K11367+J11327</f>
        <v>0</v>
      </c>
      <c r="L11368" s="96"/>
    </row>
    <row r="11369" spans="1:12" hidden="1" outlineLevel="1" x14ac:dyDescent="0.25">
      <c r="A11369" s="98" t="str">
        <f t="shared" si="1004"/>
        <v>0 94 19</v>
      </c>
      <c r="B11369" s="103">
        <f t="shared" si="1006"/>
        <v>0</v>
      </c>
      <c r="C11369" s="99">
        <v>94</v>
      </c>
      <c r="D11369" s="99">
        <f t="shared" si="1007"/>
        <v>19</v>
      </c>
      <c r="E11369" s="100">
        <f t="shared" si="1005"/>
        <v>0</v>
      </c>
      <c r="G11369" s="108"/>
      <c r="H11369" s="109"/>
      <c r="I11369" s="109"/>
      <c r="J11369" s="109"/>
      <c r="K11369" s="105">
        <f>K11368+J11327</f>
        <v>0</v>
      </c>
      <c r="L11369" s="96"/>
    </row>
    <row r="11370" spans="1:12" hidden="1" outlineLevel="1" x14ac:dyDescent="0.25">
      <c r="A11370" s="98" t="str">
        <f t="shared" si="1004"/>
        <v>0 95 19</v>
      </c>
      <c r="B11370" s="103">
        <f t="shared" si="1006"/>
        <v>0</v>
      </c>
      <c r="C11370" s="99">
        <v>95</v>
      </c>
      <c r="D11370" s="99">
        <f t="shared" si="1007"/>
        <v>19</v>
      </c>
      <c r="E11370" s="100">
        <f t="shared" si="1005"/>
        <v>0</v>
      </c>
      <c r="G11370" s="108"/>
      <c r="H11370" s="109"/>
      <c r="I11370" s="109"/>
      <c r="J11370" s="109"/>
      <c r="K11370" s="105">
        <f>K11369+J11327</f>
        <v>0</v>
      </c>
      <c r="L11370" s="96"/>
    </row>
    <row r="11371" spans="1:12" hidden="1" outlineLevel="1" x14ac:dyDescent="0.25">
      <c r="A11371" s="98" t="str">
        <f t="shared" si="1004"/>
        <v>0 96 19</v>
      </c>
      <c r="B11371" s="103">
        <f t="shared" si="1006"/>
        <v>0</v>
      </c>
      <c r="C11371" s="99">
        <v>96</v>
      </c>
      <c r="D11371" s="99">
        <f t="shared" si="1007"/>
        <v>19</v>
      </c>
      <c r="E11371" s="100">
        <f t="shared" si="1005"/>
        <v>0</v>
      </c>
      <c r="G11371" s="108"/>
      <c r="H11371" s="109"/>
      <c r="I11371" s="109"/>
      <c r="J11371" s="109"/>
      <c r="K11371" s="105">
        <f>K11370+J11327</f>
        <v>0</v>
      </c>
      <c r="L11371" s="96"/>
    </row>
    <row r="11372" spans="1:12" hidden="1" outlineLevel="1" x14ac:dyDescent="0.25">
      <c r="A11372" s="98" t="str">
        <f t="shared" si="1004"/>
        <v>0 97 19</v>
      </c>
      <c r="B11372" s="103">
        <f t="shared" si="1006"/>
        <v>0</v>
      </c>
      <c r="C11372" s="99">
        <v>97</v>
      </c>
      <c r="D11372" s="99">
        <f t="shared" si="1007"/>
        <v>19</v>
      </c>
      <c r="E11372" s="100">
        <f t="shared" si="1005"/>
        <v>0</v>
      </c>
      <c r="G11372" s="108"/>
      <c r="H11372" s="109"/>
      <c r="I11372" s="109"/>
      <c r="J11372" s="109"/>
      <c r="K11372" s="105">
        <f>K11371+J11327</f>
        <v>0</v>
      </c>
      <c r="L11372" s="96"/>
    </row>
    <row r="11373" spans="1:12" hidden="1" outlineLevel="1" x14ac:dyDescent="0.25">
      <c r="A11373" s="98" t="str">
        <f t="shared" si="1004"/>
        <v>0 98 19</v>
      </c>
      <c r="B11373" s="103">
        <f t="shared" si="1006"/>
        <v>0</v>
      </c>
      <c r="C11373" s="99">
        <v>98</v>
      </c>
      <c r="D11373" s="99">
        <f t="shared" si="1007"/>
        <v>19</v>
      </c>
      <c r="E11373" s="100">
        <f t="shared" si="1005"/>
        <v>0</v>
      </c>
      <c r="G11373" s="108"/>
      <c r="H11373" s="109"/>
      <c r="I11373" s="109"/>
      <c r="J11373" s="109"/>
      <c r="K11373" s="105">
        <f>K11372+J11327</f>
        <v>0</v>
      </c>
      <c r="L11373" s="96"/>
    </row>
    <row r="11374" spans="1:12" hidden="1" outlineLevel="1" x14ac:dyDescent="0.25">
      <c r="A11374" s="98" t="str">
        <f t="shared" si="1004"/>
        <v>0 99 19</v>
      </c>
      <c r="B11374" s="103">
        <f t="shared" si="1006"/>
        <v>0</v>
      </c>
      <c r="C11374" s="99">
        <v>99</v>
      </c>
      <c r="D11374" s="99">
        <f t="shared" si="1007"/>
        <v>19</v>
      </c>
      <c r="E11374" s="100">
        <f t="shared" si="1005"/>
        <v>0</v>
      </c>
      <c r="G11374" s="108"/>
      <c r="H11374" s="109"/>
      <c r="I11374" s="109"/>
      <c r="J11374" s="109"/>
      <c r="K11374" s="105">
        <f>K11373+J11327</f>
        <v>0</v>
      </c>
      <c r="L11374" s="96"/>
    </row>
    <row r="11375" spans="1:12" hidden="1" outlineLevel="1" x14ac:dyDescent="0.25">
      <c r="A11375" s="110" t="str">
        <f t="shared" si="1004"/>
        <v>0 100 19</v>
      </c>
      <c r="B11375" s="111">
        <f t="shared" si="1006"/>
        <v>0</v>
      </c>
      <c r="C11375" s="112">
        <v>100</v>
      </c>
      <c r="D11375" s="112">
        <f t="shared" si="1007"/>
        <v>19</v>
      </c>
      <c r="E11375" s="113">
        <f t="shared" si="1005"/>
        <v>0</v>
      </c>
      <c r="G11375" s="114"/>
      <c r="H11375" s="115"/>
      <c r="I11375" s="115"/>
      <c r="J11375" s="115"/>
      <c r="K11375" s="116">
        <f>K11374+J11327</f>
        <v>0</v>
      </c>
      <c r="L11375" s="96"/>
    </row>
    <row r="11376" spans="1:12" hidden="1" outlineLevel="1" x14ac:dyDescent="0.25">
      <c r="A11376" s="98" t="str">
        <f t="shared" si="1004"/>
        <v>0 50 18</v>
      </c>
      <c r="B11376" s="117">
        <f t="shared" si="1006"/>
        <v>0</v>
      </c>
      <c r="C11376" s="99">
        <v>50</v>
      </c>
      <c r="D11376" s="99">
        <f>AC11275</f>
        <v>18</v>
      </c>
      <c r="E11376" s="100">
        <f t="shared" si="1005"/>
        <v>0</v>
      </c>
      <c r="G11376" s="99">
        <f>AC11276</f>
        <v>0</v>
      </c>
      <c r="H11376" s="101"/>
      <c r="I11376" s="101"/>
      <c r="J11376" s="101"/>
      <c r="K11376" s="102">
        <f>G11376</f>
        <v>0</v>
      </c>
      <c r="L11376" s="96"/>
    </row>
    <row r="11377" spans="1:12" hidden="1" outlineLevel="1" x14ac:dyDescent="0.25">
      <c r="A11377" s="98" t="str">
        <f t="shared" si="1004"/>
        <v>0 51 18</v>
      </c>
      <c r="B11377" s="103">
        <f t="shared" si="1006"/>
        <v>0</v>
      </c>
      <c r="C11377" s="99">
        <v>51</v>
      </c>
      <c r="D11377" s="99">
        <f t="shared" ref="D11377:D11408" si="1008">D11376</f>
        <v>18</v>
      </c>
      <c r="E11377" s="100">
        <f t="shared" si="1005"/>
        <v>0</v>
      </c>
      <c r="G11377" s="104"/>
      <c r="H11377" s="59"/>
      <c r="I11377" s="59"/>
      <c r="J11377" s="59"/>
      <c r="K11377" s="105">
        <f>K11376+J11378</f>
        <v>0</v>
      </c>
      <c r="L11377" s="96"/>
    </row>
    <row r="11378" spans="1:12" hidden="1" outlineLevel="1" x14ac:dyDescent="0.25">
      <c r="A11378" s="98" t="str">
        <f t="shared" si="1004"/>
        <v>0 52 18</v>
      </c>
      <c r="B11378" s="103">
        <f t="shared" si="1006"/>
        <v>0</v>
      </c>
      <c r="C11378" s="99">
        <v>52</v>
      </c>
      <c r="D11378" s="99">
        <f t="shared" si="1008"/>
        <v>18</v>
      </c>
      <c r="E11378" s="100">
        <f t="shared" si="1005"/>
        <v>0</v>
      </c>
      <c r="G11378" s="99">
        <f>AC11277</f>
        <v>0</v>
      </c>
      <c r="H11378" s="59">
        <v>50</v>
      </c>
      <c r="I11378" s="59">
        <f>G11378-G11376</f>
        <v>0</v>
      </c>
      <c r="J11378" s="59">
        <f>I11378/H11378</f>
        <v>0</v>
      </c>
      <c r="K11378" s="105">
        <f>K11377+J11378</f>
        <v>0</v>
      </c>
      <c r="L11378" s="96"/>
    </row>
    <row r="11379" spans="1:12" hidden="1" outlineLevel="1" x14ac:dyDescent="0.25">
      <c r="A11379" s="98" t="str">
        <f t="shared" si="1004"/>
        <v>0 53 18</v>
      </c>
      <c r="B11379" s="103">
        <f t="shared" si="1006"/>
        <v>0</v>
      </c>
      <c r="C11379" s="99">
        <v>53</v>
      </c>
      <c r="D11379" s="99">
        <f t="shared" si="1008"/>
        <v>18</v>
      </c>
      <c r="E11379" s="100">
        <f t="shared" si="1005"/>
        <v>0</v>
      </c>
      <c r="G11379" s="108"/>
      <c r="H11379" s="109"/>
      <c r="I11379" s="109"/>
      <c r="J11379" s="109"/>
      <c r="K11379" s="105">
        <f>K11378+J11378</f>
        <v>0</v>
      </c>
      <c r="L11379" s="96"/>
    </row>
    <row r="11380" spans="1:12" hidden="1" outlineLevel="1" x14ac:dyDescent="0.25">
      <c r="A11380" s="98" t="str">
        <f t="shared" si="1004"/>
        <v>0 54 18</v>
      </c>
      <c r="B11380" s="103">
        <f t="shared" si="1006"/>
        <v>0</v>
      </c>
      <c r="C11380" s="99">
        <v>54</v>
      </c>
      <c r="D11380" s="99">
        <f t="shared" si="1008"/>
        <v>18</v>
      </c>
      <c r="E11380" s="100">
        <f t="shared" si="1005"/>
        <v>0</v>
      </c>
      <c r="G11380" s="108"/>
      <c r="H11380" s="109"/>
      <c r="I11380" s="109"/>
      <c r="J11380" s="109"/>
      <c r="K11380" s="105">
        <f>K11379+J11378</f>
        <v>0</v>
      </c>
      <c r="L11380" s="96"/>
    </row>
    <row r="11381" spans="1:12" hidden="1" outlineLevel="1" x14ac:dyDescent="0.25">
      <c r="A11381" s="98" t="str">
        <f t="shared" si="1004"/>
        <v>0 55 18</v>
      </c>
      <c r="B11381" s="103">
        <f t="shared" si="1006"/>
        <v>0</v>
      </c>
      <c r="C11381" s="99">
        <v>55</v>
      </c>
      <c r="D11381" s="99">
        <f t="shared" si="1008"/>
        <v>18</v>
      </c>
      <c r="E11381" s="100">
        <f t="shared" si="1005"/>
        <v>0</v>
      </c>
      <c r="G11381" s="104"/>
      <c r="H11381" s="59"/>
      <c r="I11381" s="59"/>
      <c r="J11381" s="59"/>
      <c r="K11381" s="105">
        <f>K11380+J11378</f>
        <v>0</v>
      </c>
      <c r="L11381" s="96"/>
    </row>
    <row r="11382" spans="1:12" hidden="1" outlineLevel="1" x14ac:dyDescent="0.25">
      <c r="A11382" s="98" t="str">
        <f t="shared" si="1004"/>
        <v>0 56 18</v>
      </c>
      <c r="B11382" s="103">
        <f t="shared" si="1006"/>
        <v>0</v>
      </c>
      <c r="C11382" s="99">
        <v>56</v>
      </c>
      <c r="D11382" s="99">
        <f t="shared" si="1008"/>
        <v>18</v>
      </c>
      <c r="E11382" s="100">
        <f t="shared" si="1005"/>
        <v>0</v>
      </c>
      <c r="G11382" s="104"/>
      <c r="H11382" s="59"/>
      <c r="I11382" s="59"/>
      <c r="J11382" s="59"/>
      <c r="K11382" s="105">
        <f>K11381+J11378</f>
        <v>0</v>
      </c>
      <c r="L11382" s="96"/>
    </row>
    <row r="11383" spans="1:12" hidden="1" outlineLevel="1" x14ac:dyDescent="0.25">
      <c r="A11383" s="98" t="str">
        <f t="shared" si="1004"/>
        <v>0 57 18</v>
      </c>
      <c r="B11383" s="103">
        <f t="shared" si="1006"/>
        <v>0</v>
      </c>
      <c r="C11383" s="99">
        <v>57</v>
      </c>
      <c r="D11383" s="99">
        <f t="shared" si="1008"/>
        <v>18</v>
      </c>
      <c r="E11383" s="100">
        <f t="shared" si="1005"/>
        <v>0</v>
      </c>
      <c r="G11383" s="104"/>
      <c r="H11383" s="59"/>
      <c r="I11383" s="59"/>
      <c r="J11383" s="59"/>
      <c r="K11383" s="105">
        <f>K11382+J11378</f>
        <v>0</v>
      </c>
      <c r="L11383" s="96"/>
    </row>
    <row r="11384" spans="1:12" hidden="1" outlineLevel="1" x14ac:dyDescent="0.25">
      <c r="A11384" s="98" t="str">
        <f t="shared" si="1004"/>
        <v>0 58 18</v>
      </c>
      <c r="B11384" s="103">
        <f t="shared" si="1006"/>
        <v>0</v>
      </c>
      <c r="C11384" s="99">
        <v>58</v>
      </c>
      <c r="D11384" s="99">
        <f t="shared" si="1008"/>
        <v>18</v>
      </c>
      <c r="E11384" s="100">
        <f t="shared" si="1005"/>
        <v>0</v>
      </c>
      <c r="G11384" s="104"/>
      <c r="H11384" s="59"/>
      <c r="I11384" s="59"/>
      <c r="J11384" s="59"/>
      <c r="K11384" s="105">
        <f>K11383+J11378</f>
        <v>0</v>
      </c>
      <c r="L11384" s="96"/>
    </row>
    <row r="11385" spans="1:12" hidden="1" outlineLevel="1" x14ac:dyDescent="0.25">
      <c r="A11385" s="98" t="str">
        <f t="shared" si="1004"/>
        <v>0 59 18</v>
      </c>
      <c r="B11385" s="103">
        <f t="shared" si="1006"/>
        <v>0</v>
      </c>
      <c r="C11385" s="99">
        <v>59</v>
      </c>
      <c r="D11385" s="99">
        <f t="shared" si="1008"/>
        <v>18</v>
      </c>
      <c r="E11385" s="100">
        <f t="shared" si="1005"/>
        <v>0</v>
      </c>
      <c r="G11385" s="104"/>
      <c r="H11385" s="59"/>
      <c r="I11385" s="59"/>
      <c r="J11385" s="59"/>
      <c r="K11385" s="105">
        <f>K11384+J11378</f>
        <v>0</v>
      </c>
      <c r="L11385" s="96"/>
    </row>
    <row r="11386" spans="1:12" hidden="1" outlineLevel="1" x14ac:dyDescent="0.25">
      <c r="A11386" s="98" t="str">
        <f t="shared" si="1004"/>
        <v>0 60 18</v>
      </c>
      <c r="B11386" s="103">
        <f t="shared" si="1006"/>
        <v>0</v>
      </c>
      <c r="C11386" s="99">
        <v>60</v>
      </c>
      <c r="D11386" s="99">
        <f t="shared" si="1008"/>
        <v>18</v>
      </c>
      <c r="E11386" s="100">
        <f t="shared" si="1005"/>
        <v>0</v>
      </c>
      <c r="G11386" s="108"/>
      <c r="H11386" s="59"/>
      <c r="I11386" s="59"/>
      <c r="J11386" s="59"/>
      <c r="K11386" s="105">
        <f>K11385+J11378</f>
        <v>0</v>
      </c>
      <c r="L11386" s="96"/>
    </row>
    <row r="11387" spans="1:12" hidden="1" outlineLevel="1" x14ac:dyDescent="0.25">
      <c r="A11387" s="98" t="str">
        <f t="shared" si="1004"/>
        <v>0 61 18</v>
      </c>
      <c r="B11387" s="103">
        <f t="shared" si="1006"/>
        <v>0</v>
      </c>
      <c r="C11387" s="99">
        <v>61</v>
      </c>
      <c r="D11387" s="99">
        <f t="shared" si="1008"/>
        <v>18</v>
      </c>
      <c r="E11387" s="100">
        <f t="shared" si="1005"/>
        <v>0</v>
      </c>
      <c r="G11387" s="108"/>
      <c r="H11387" s="109"/>
      <c r="I11387" s="109"/>
      <c r="J11387" s="109"/>
      <c r="K11387" s="105">
        <f>K11386+J11378</f>
        <v>0</v>
      </c>
      <c r="L11387" s="96"/>
    </row>
    <row r="11388" spans="1:12" hidden="1" outlineLevel="1" x14ac:dyDescent="0.25">
      <c r="A11388" s="98" t="str">
        <f t="shared" si="1004"/>
        <v>0 62 18</v>
      </c>
      <c r="B11388" s="103">
        <f t="shared" si="1006"/>
        <v>0</v>
      </c>
      <c r="C11388" s="99">
        <v>62</v>
      </c>
      <c r="D11388" s="99">
        <f t="shared" si="1008"/>
        <v>18</v>
      </c>
      <c r="E11388" s="100">
        <f t="shared" si="1005"/>
        <v>0</v>
      </c>
      <c r="G11388" s="108"/>
      <c r="H11388" s="109"/>
      <c r="I11388" s="109"/>
      <c r="J11388" s="109"/>
      <c r="K11388" s="105">
        <f>K11387+J11378</f>
        <v>0</v>
      </c>
      <c r="L11388" s="96"/>
    </row>
    <row r="11389" spans="1:12" hidden="1" outlineLevel="1" x14ac:dyDescent="0.25">
      <c r="A11389" s="98" t="str">
        <f t="shared" si="1004"/>
        <v>0 63 18</v>
      </c>
      <c r="B11389" s="103">
        <f t="shared" si="1006"/>
        <v>0</v>
      </c>
      <c r="C11389" s="99">
        <v>63</v>
      </c>
      <c r="D11389" s="99">
        <f t="shared" si="1008"/>
        <v>18</v>
      </c>
      <c r="E11389" s="100">
        <f t="shared" si="1005"/>
        <v>0</v>
      </c>
      <c r="G11389" s="108"/>
      <c r="H11389" s="109"/>
      <c r="I11389" s="109"/>
      <c r="J11389" s="109"/>
      <c r="K11389" s="105">
        <f>K11388+J11378</f>
        <v>0</v>
      </c>
      <c r="L11389" s="96"/>
    </row>
    <row r="11390" spans="1:12" hidden="1" outlineLevel="1" x14ac:dyDescent="0.25">
      <c r="A11390" s="98" t="str">
        <f t="shared" si="1004"/>
        <v>0 64 18</v>
      </c>
      <c r="B11390" s="103">
        <f t="shared" si="1006"/>
        <v>0</v>
      </c>
      <c r="C11390" s="99">
        <v>64</v>
      </c>
      <c r="D11390" s="99">
        <f t="shared" si="1008"/>
        <v>18</v>
      </c>
      <c r="E11390" s="100">
        <f t="shared" si="1005"/>
        <v>0</v>
      </c>
      <c r="G11390" s="108"/>
      <c r="H11390" s="109"/>
      <c r="I11390" s="109"/>
      <c r="J11390" s="109"/>
      <c r="K11390" s="105">
        <f>K11389+J11378</f>
        <v>0</v>
      </c>
      <c r="L11390" s="96"/>
    </row>
    <row r="11391" spans="1:12" hidden="1" outlineLevel="1" x14ac:dyDescent="0.25">
      <c r="A11391" s="98" t="str">
        <f t="shared" si="1004"/>
        <v>0 65 18</v>
      </c>
      <c r="B11391" s="103">
        <f t="shared" si="1006"/>
        <v>0</v>
      </c>
      <c r="C11391" s="99">
        <v>65</v>
      </c>
      <c r="D11391" s="99">
        <f t="shared" si="1008"/>
        <v>18</v>
      </c>
      <c r="E11391" s="100">
        <f t="shared" si="1005"/>
        <v>0</v>
      </c>
      <c r="G11391" s="108"/>
      <c r="H11391" s="109"/>
      <c r="I11391" s="109"/>
      <c r="J11391" s="109"/>
      <c r="K11391" s="105">
        <f>K11390+J11378</f>
        <v>0</v>
      </c>
      <c r="L11391" s="96"/>
    </row>
    <row r="11392" spans="1:12" hidden="1" outlineLevel="1" x14ac:dyDescent="0.25">
      <c r="A11392" s="98" t="str">
        <f t="shared" si="1004"/>
        <v>0 66 18</v>
      </c>
      <c r="B11392" s="103">
        <f t="shared" si="1006"/>
        <v>0</v>
      </c>
      <c r="C11392" s="99">
        <v>66</v>
      </c>
      <c r="D11392" s="99">
        <f t="shared" si="1008"/>
        <v>18</v>
      </c>
      <c r="E11392" s="100">
        <f t="shared" si="1005"/>
        <v>0</v>
      </c>
      <c r="G11392" s="108"/>
      <c r="H11392" s="109"/>
      <c r="I11392" s="109"/>
      <c r="J11392" s="109"/>
      <c r="K11392" s="105">
        <f>K11391+J11378</f>
        <v>0</v>
      </c>
      <c r="L11392" s="96"/>
    </row>
    <row r="11393" spans="1:12" hidden="1" outlineLevel="1" x14ac:dyDescent="0.25">
      <c r="A11393" s="98" t="str">
        <f t="shared" si="1004"/>
        <v>0 67 18</v>
      </c>
      <c r="B11393" s="103">
        <f t="shared" si="1006"/>
        <v>0</v>
      </c>
      <c r="C11393" s="99">
        <v>67</v>
      </c>
      <c r="D11393" s="99">
        <f t="shared" si="1008"/>
        <v>18</v>
      </c>
      <c r="E11393" s="100">
        <f t="shared" si="1005"/>
        <v>0</v>
      </c>
      <c r="G11393" s="108"/>
      <c r="H11393" s="109"/>
      <c r="I11393" s="109"/>
      <c r="J11393" s="109"/>
      <c r="K11393" s="105">
        <f>K11392+J11378</f>
        <v>0</v>
      </c>
      <c r="L11393" s="96"/>
    </row>
    <row r="11394" spans="1:12" hidden="1" outlineLevel="1" x14ac:dyDescent="0.25">
      <c r="A11394" s="98" t="str">
        <f t="shared" si="1004"/>
        <v>0 68 18</v>
      </c>
      <c r="B11394" s="103">
        <f t="shared" si="1006"/>
        <v>0</v>
      </c>
      <c r="C11394" s="99">
        <v>68</v>
      </c>
      <c r="D11394" s="99">
        <f t="shared" si="1008"/>
        <v>18</v>
      </c>
      <c r="E11394" s="100">
        <f t="shared" si="1005"/>
        <v>0</v>
      </c>
      <c r="G11394" s="108"/>
      <c r="H11394" s="109"/>
      <c r="I11394" s="109"/>
      <c r="J11394" s="109"/>
      <c r="K11394" s="105">
        <f>K11393+J11378</f>
        <v>0</v>
      </c>
      <c r="L11394" s="96"/>
    </row>
    <row r="11395" spans="1:12" hidden="1" outlineLevel="1" x14ac:dyDescent="0.25">
      <c r="A11395" s="98" t="str">
        <f t="shared" ref="A11395:A11458" si="1009">CONCATENATE(B11395," ",C11395," ",D11395)</f>
        <v>0 69 18</v>
      </c>
      <c r="B11395" s="103">
        <f t="shared" si="1006"/>
        <v>0</v>
      </c>
      <c r="C11395" s="99">
        <v>69</v>
      </c>
      <c r="D11395" s="99">
        <f t="shared" si="1008"/>
        <v>18</v>
      </c>
      <c r="E11395" s="100">
        <f t="shared" ref="E11395:E11458" si="1010">K11395</f>
        <v>0</v>
      </c>
      <c r="G11395" s="108"/>
      <c r="H11395" s="109"/>
      <c r="I11395" s="109"/>
      <c r="J11395" s="109"/>
      <c r="K11395" s="105">
        <f>K11394+J11378</f>
        <v>0</v>
      </c>
      <c r="L11395" s="96"/>
    </row>
    <row r="11396" spans="1:12" hidden="1" outlineLevel="1" x14ac:dyDescent="0.25">
      <c r="A11396" s="98" t="str">
        <f t="shared" si="1009"/>
        <v>0 70 18</v>
      </c>
      <c r="B11396" s="103">
        <f t="shared" si="1006"/>
        <v>0</v>
      </c>
      <c r="C11396" s="99">
        <v>70</v>
      </c>
      <c r="D11396" s="99">
        <f t="shared" si="1008"/>
        <v>18</v>
      </c>
      <c r="E11396" s="100">
        <f t="shared" si="1010"/>
        <v>0</v>
      </c>
      <c r="G11396" s="108"/>
      <c r="H11396" s="109"/>
      <c r="I11396" s="109"/>
      <c r="J11396" s="109"/>
      <c r="K11396" s="105">
        <f>K11395+J11378</f>
        <v>0</v>
      </c>
      <c r="L11396" s="96"/>
    </row>
    <row r="11397" spans="1:12" hidden="1" outlineLevel="1" x14ac:dyDescent="0.25">
      <c r="A11397" s="98" t="str">
        <f t="shared" si="1009"/>
        <v>0 71 18</v>
      </c>
      <c r="B11397" s="103">
        <f t="shared" si="1006"/>
        <v>0</v>
      </c>
      <c r="C11397" s="99">
        <v>71</v>
      </c>
      <c r="D11397" s="99">
        <f t="shared" si="1008"/>
        <v>18</v>
      </c>
      <c r="E11397" s="100">
        <f t="shared" si="1010"/>
        <v>0</v>
      </c>
      <c r="G11397" s="108"/>
      <c r="H11397" s="109"/>
      <c r="I11397" s="109"/>
      <c r="J11397" s="109"/>
      <c r="K11397" s="105">
        <f>K11396+J11378</f>
        <v>0</v>
      </c>
      <c r="L11397" s="96"/>
    </row>
    <row r="11398" spans="1:12" hidden="1" outlineLevel="1" x14ac:dyDescent="0.25">
      <c r="A11398" s="98" t="str">
        <f t="shared" si="1009"/>
        <v>0 72 18</v>
      </c>
      <c r="B11398" s="103">
        <f t="shared" si="1006"/>
        <v>0</v>
      </c>
      <c r="C11398" s="99">
        <v>72</v>
      </c>
      <c r="D11398" s="99">
        <f t="shared" si="1008"/>
        <v>18</v>
      </c>
      <c r="E11398" s="100">
        <f t="shared" si="1010"/>
        <v>0</v>
      </c>
      <c r="G11398" s="108"/>
      <c r="H11398" s="109"/>
      <c r="I11398" s="109"/>
      <c r="J11398" s="109"/>
      <c r="K11398" s="105">
        <f>K11397+J11378</f>
        <v>0</v>
      </c>
      <c r="L11398" s="96"/>
    </row>
    <row r="11399" spans="1:12" hidden="1" outlineLevel="1" x14ac:dyDescent="0.25">
      <c r="A11399" s="98" t="str">
        <f t="shared" si="1009"/>
        <v>0 73 18</v>
      </c>
      <c r="B11399" s="103">
        <f t="shared" si="1006"/>
        <v>0</v>
      </c>
      <c r="C11399" s="99">
        <v>73</v>
      </c>
      <c r="D11399" s="99">
        <f t="shared" si="1008"/>
        <v>18</v>
      </c>
      <c r="E11399" s="100">
        <f t="shared" si="1010"/>
        <v>0</v>
      </c>
      <c r="G11399" s="108"/>
      <c r="H11399" s="109"/>
      <c r="I11399" s="109"/>
      <c r="J11399" s="109"/>
      <c r="K11399" s="105">
        <f>K11398+J11378</f>
        <v>0</v>
      </c>
      <c r="L11399" s="96"/>
    </row>
    <row r="11400" spans="1:12" hidden="1" outlineLevel="1" x14ac:dyDescent="0.25">
      <c r="A11400" s="98" t="str">
        <f t="shared" si="1009"/>
        <v>0 74 18</v>
      </c>
      <c r="B11400" s="103">
        <f t="shared" si="1006"/>
        <v>0</v>
      </c>
      <c r="C11400" s="99">
        <v>74</v>
      </c>
      <c r="D11400" s="99">
        <f t="shared" si="1008"/>
        <v>18</v>
      </c>
      <c r="E11400" s="100">
        <f t="shared" si="1010"/>
        <v>0</v>
      </c>
      <c r="G11400" s="108"/>
      <c r="H11400" s="109"/>
      <c r="I11400" s="109"/>
      <c r="J11400" s="109"/>
      <c r="K11400" s="105">
        <f>K11399+J11378</f>
        <v>0</v>
      </c>
      <c r="L11400" s="96"/>
    </row>
    <row r="11401" spans="1:12" hidden="1" outlineLevel="1" x14ac:dyDescent="0.25">
      <c r="A11401" s="98" t="str">
        <f t="shared" si="1009"/>
        <v>0 75 18</v>
      </c>
      <c r="B11401" s="103">
        <f t="shared" si="1006"/>
        <v>0</v>
      </c>
      <c r="C11401" s="99">
        <v>75</v>
      </c>
      <c r="D11401" s="99">
        <f t="shared" si="1008"/>
        <v>18</v>
      </c>
      <c r="E11401" s="100">
        <f t="shared" si="1010"/>
        <v>0</v>
      </c>
      <c r="G11401" s="108"/>
      <c r="H11401" s="109"/>
      <c r="I11401" s="109"/>
      <c r="J11401" s="109"/>
      <c r="K11401" s="105">
        <f>K11400+J11378</f>
        <v>0</v>
      </c>
      <c r="L11401" s="96"/>
    </row>
    <row r="11402" spans="1:12" hidden="1" outlineLevel="1" x14ac:dyDescent="0.25">
      <c r="A11402" s="98" t="str">
        <f t="shared" si="1009"/>
        <v>0 76 18</v>
      </c>
      <c r="B11402" s="103">
        <f t="shared" si="1006"/>
        <v>0</v>
      </c>
      <c r="C11402" s="99">
        <v>76</v>
      </c>
      <c r="D11402" s="99">
        <f t="shared" si="1008"/>
        <v>18</v>
      </c>
      <c r="E11402" s="100">
        <f t="shared" si="1010"/>
        <v>0</v>
      </c>
      <c r="G11402" s="108"/>
      <c r="H11402" s="109"/>
      <c r="I11402" s="109"/>
      <c r="J11402" s="109"/>
      <c r="K11402" s="105">
        <f>K11401+J11378</f>
        <v>0</v>
      </c>
      <c r="L11402" s="96"/>
    </row>
    <row r="11403" spans="1:12" hidden="1" outlineLevel="1" x14ac:dyDescent="0.25">
      <c r="A11403" s="98" t="str">
        <f t="shared" si="1009"/>
        <v>0 77 18</v>
      </c>
      <c r="B11403" s="103">
        <f t="shared" ref="B11403:B11466" si="1011">B11402</f>
        <v>0</v>
      </c>
      <c r="C11403" s="99">
        <v>77</v>
      </c>
      <c r="D11403" s="99">
        <f t="shared" si="1008"/>
        <v>18</v>
      </c>
      <c r="E11403" s="100">
        <f t="shared" si="1010"/>
        <v>0</v>
      </c>
      <c r="G11403" s="108"/>
      <c r="H11403" s="109"/>
      <c r="I11403" s="109"/>
      <c r="J11403" s="109"/>
      <c r="K11403" s="105">
        <f>K11402+J11378</f>
        <v>0</v>
      </c>
      <c r="L11403" s="96"/>
    </row>
    <row r="11404" spans="1:12" hidden="1" outlineLevel="1" x14ac:dyDescent="0.25">
      <c r="A11404" s="98" t="str">
        <f t="shared" si="1009"/>
        <v>0 78 18</v>
      </c>
      <c r="B11404" s="103">
        <f t="shared" si="1011"/>
        <v>0</v>
      </c>
      <c r="C11404" s="99">
        <v>78</v>
      </c>
      <c r="D11404" s="99">
        <f t="shared" si="1008"/>
        <v>18</v>
      </c>
      <c r="E11404" s="100">
        <f t="shared" si="1010"/>
        <v>0</v>
      </c>
      <c r="G11404" s="108"/>
      <c r="H11404" s="109"/>
      <c r="I11404" s="109"/>
      <c r="J11404" s="109"/>
      <c r="K11404" s="105">
        <f>K11403+J11378</f>
        <v>0</v>
      </c>
      <c r="L11404" s="96"/>
    </row>
    <row r="11405" spans="1:12" hidden="1" outlineLevel="1" x14ac:dyDescent="0.25">
      <c r="A11405" s="98" t="str">
        <f t="shared" si="1009"/>
        <v>0 79 18</v>
      </c>
      <c r="B11405" s="103">
        <f t="shared" si="1011"/>
        <v>0</v>
      </c>
      <c r="C11405" s="99">
        <v>79</v>
      </c>
      <c r="D11405" s="99">
        <f t="shared" si="1008"/>
        <v>18</v>
      </c>
      <c r="E11405" s="100">
        <f t="shared" si="1010"/>
        <v>0</v>
      </c>
      <c r="G11405" s="108"/>
      <c r="H11405" s="109"/>
      <c r="I11405" s="109"/>
      <c r="J11405" s="109"/>
      <c r="K11405" s="105">
        <f>K11404+J11378</f>
        <v>0</v>
      </c>
      <c r="L11405" s="96"/>
    </row>
    <row r="11406" spans="1:12" hidden="1" outlineLevel="1" x14ac:dyDescent="0.25">
      <c r="A11406" s="98" t="str">
        <f t="shared" si="1009"/>
        <v>0 80 18</v>
      </c>
      <c r="B11406" s="103">
        <f t="shared" si="1011"/>
        <v>0</v>
      </c>
      <c r="C11406" s="99">
        <v>80</v>
      </c>
      <c r="D11406" s="99">
        <f t="shared" si="1008"/>
        <v>18</v>
      </c>
      <c r="E11406" s="100">
        <f t="shared" si="1010"/>
        <v>0</v>
      </c>
      <c r="G11406" s="108"/>
      <c r="H11406" s="109"/>
      <c r="I11406" s="109"/>
      <c r="J11406" s="109"/>
      <c r="K11406" s="105">
        <f>K11405+J11378</f>
        <v>0</v>
      </c>
      <c r="L11406" s="96"/>
    </row>
    <row r="11407" spans="1:12" hidden="1" outlineLevel="1" x14ac:dyDescent="0.25">
      <c r="A11407" s="98" t="str">
        <f t="shared" si="1009"/>
        <v>0 81 18</v>
      </c>
      <c r="B11407" s="103">
        <f t="shared" si="1011"/>
        <v>0</v>
      </c>
      <c r="C11407" s="99">
        <v>81</v>
      </c>
      <c r="D11407" s="99">
        <f t="shared" si="1008"/>
        <v>18</v>
      </c>
      <c r="E11407" s="100">
        <f t="shared" si="1010"/>
        <v>0</v>
      </c>
      <c r="G11407" s="108"/>
      <c r="H11407" s="109"/>
      <c r="I11407" s="109"/>
      <c r="J11407" s="109"/>
      <c r="K11407" s="105">
        <f>K11406+J11378</f>
        <v>0</v>
      </c>
      <c r="L11407" s="96"/>
    </row>
    <row r="11408" spans="1:12" hidden="1" outlineLevel="1" x14ac:dyDescent="0.25">
      <c r="A11408" s="98" t="str">
        <f t="shared" si="1009"/>
        <v>0 82 18</v>
      </c>
      <c r="B11408" s="103">
        <f t="shared" si="1011"/>
        <v>0</v>
      </c>
      <c r="C11408" s="99">
        <v>82</v>
      </c>
      <c r="D11408" s="99">
        <f t="shared" si="1008"/>
        <v>18</v>
      </c>
      <c r="E11408" s="100">
        <f t="shared" si="1010"/>
        <v>0</v>
      </c>
      <c r="G11408" s="108"/>
      <c r="H11408" s="109"/>
      <c r="I11408" s="109"/>
      <c r="J11408" s="109"/>
      <c r="K11408" s="105">
        <f>K11407+J11378</f>
        <v>0</v>
      </c>
      <c r="L11408" s="96"/>
    </row>
    <row r="11409" spans="1:12" hidden="1" outlineLevel="1" x14ac:dyDescent="0.25">
      <c r="A11409" s="98" t="str">
        <f t="shared" si="1009"/>
        <v>0 83 18</v>
      </c>
      <c r="B11409" s="103">
        <f t="shared" si="1011"/>
        <v>0</v>
      </c>
      <c r="C11409" s="99">
        <v>83</v>
      </c>
      <c r="D11409" s="99">
        <f t="shared" ref="D11409:D11426" si="1012">D11408</f>
        <v>18</v>
      </c>
      <c r="E11409" s="100">
        <f t="shared" si="1010"/>
        <v>0</v>
      </c>
      <c r="G11409" s="108"/>
      <c r="H11409" s="109"/>
      <c r="I11409" s="109"/>
      <c r="J11409" s="109"/>
      <c r="K11409" s="105">
        <f>K11408+J11378</f>
        <v>0</v>
      </c>
      <c r="L11409" s="96"/>
    </row>
    <row r="11410" spans="1:12" hidden="1" outlineLevel="1" x14ac:dyDescent="0.25">
      <c r="A11410" s="98" t="str">
        <f t="shared" si="1009"/>
        <v>0 84 18</v>
      </c>
      <c r="B11410" s="103">
        <f t="shared" si="1011"/>
        <v>0</v>
      </c>
      <c r="C11410" s="99">
        <v>84</v>
      </c>
      <c r="D11410" s="99">
        <f t="shared" si="1012"/>
        <v>18</v>
      </c>
      <c r="E11410" s="100">
        <f t="shared" si="1010"/>
        <v>0</v>
      </c>
      <c r="G11410" s="108"/>
      <c r="H11410" s="109"/>
      <c r="I11410" s="109"/>
      <c r="J11410" s="109"/>
      <c r="K11410" s="105">
        <f>K11409+J11378</f>
        <v>0</v>
      </c>
      <c r="L11410" s="96"/>
    </row>
    <row r="11411" spans="1:12" hidden="1" outlineLevel="1" x14ac:dyDescent="0.25">
      <c r="A11411" s="98" t="str">
        <f t="shared" si="1009"/>
        <v>0 85 18</v>
      </c>
      <c r="B11411" s="103">
        <f t="shared" si="1011"/>
        <v>0</v>
      </c>
      <c r="C11411" s="99">
        <v>85</v>
      </c>
      <c r="D11411" s="99">
        <f t="shared" si="1012"/>
        <v>18</v>
      </c>
      <c r="E11411" s="100">
        <f t="shared" si="1010"/>
        <v>0</v>
      </c>
      <c r="G11411" s="108"/>
      <c r="H11411" s="109"/>
      <c r="I11411" s="109"/>
      <c r="J11411" s="109"/>
      <c r="K11411" s="105">
        <f>K11410+J11378</f>
        <v>0</v>
      </c>
      <c r="L11411" s="96"/>
    </row>
    <row r="11412" spans="1:12" hidden="1" outlineLevel="1" x14ac:dyDescent="0.25">
      <c r="A11412" s="98" t="str">
        <f t="shared" si="1009"/>
        <v>0 86 18</v>
      </c>
      <c r="B11412" s="103">
        <f t="shared" si="1011"/>
        <v>0</v>
      </c>
      <c r="C11412" s="99">
        <v>86</v>
      </c>
      <c r="D11412" s="99">
        <f t="shared" si="1012"/>
        <v>18</v>
      </c>
      <c r="E11412" s="100">
        <f t="shared" si="1010"/>
        <v>0</v>
      </c>
      <c r="G11412" s="108"/>
      <c r="H11412" s="109"/>
      <c r="I11412" s="109"/>
      <c r="J11412" s="109"/>
      <c r="K11412" s="105">
        <f>K11411+J11378</f>
        <v>0</v>
      </c>
      <c r="L11412" s="96"/>
    </row>
    <row r="11413" spans="1:12" hidden="1" outlineLevel="1" x14ac:dyDescent="0.25">
      <c r="A11413" s="98" t="str">
        <f t="shared" si="1009"/>
        <v>0 87 18</v>
      </c>
      <c r="B11413" s="103">
        <f t="shared" si="1011"/>
        <v>0</v>
      </c>
      <c r="C11413" s="99">
        <v>87</v>
      </c>
      <c r="D11413" s="99">
        <f t="shared" si="1012"/>
        <v>18</v>
      </c>
      <c r="E11413" s="100">
        <f t="shared" si="1010"/>
        <v>0</v>
      </c>
      <c r="G11413" s="108"/>
      <c r="H11413" s="109"/>
      <c r="I11413" s="109"/>
      <c r="J11413" s="109"/>
      <c r="K11413" s="105">
        <f>K11412+J11378</f>
        <v>0</v>
      </c>
      <c r="L11413" s="96"/>
    </row>
    <row r="11414" spans="1:12" hidden="1" outlineLevel="1" x14ac:dyDescent="0.25">
      <c r="A11414" s="98" t="str">
        <f t="shared" si="1009"/>
        <v>0 88 18</v>
      </c>
      <c r="B11414" s="103">
        <f t="shared" si="1011"/>
        <v>0</v>
      </c>
      <c r="C11414" s="99">
        <v>88</v>
      </c>
      <c r="D11414" s="99">
        <f t="shared" si="1012"/>
        <v>18</v>
      </c>
      <c r="E11414" s="100">
        <f t="shared" si="1010"/>
        <v>0</v>
      </c>
      <c r="G11414" s="108"/>
      <c r="H11414" s="109"/>
      <c r="I11414" s="109"/>
      <c r="J11414" s="109"/>
      <c r="K11414" s="105">
        <f>K11413+J11378</f>
        <v>0</v>
      </c>
      <c r="L11414" s="96"/>
    </row>
    <row r="11415" spans="1:12" hidden="1" outlineLevel="1" x14ac:dyDescent="0.25">
      <c r="A11415" s="98" t="str">
        <f t="shared" si="1009"/>
        <v>0 89 18</v>
      </c>
      <c r="B11415" s="103">
        <f t="shared" si="1011"/>
        <v>0</v>
      </c>
      <c r="C11415" s="99">
        <v>89</v>
      </c>
      <c r="D11415" s="99">
        <f t="shared" si="1012"/>
        <v>18</v>
      </c>
      <c r="E11415" s="100">
        <f t="shared" si="1010"/>
        <v>0</v>
      </c>
      <c r="G11415" s="108"/>
      <c r="H11415" s="109"/>
      <c r="I11415" s="109"/>
      <c r="J11415" s="109"/>
      <c r="K11415" s="105">
        <f>K11414+J11378</f>
        <v>0</v>
      </c>
      <c r="L11415" s="96"/>
    </row>
    <row r="11416" spans="1:12" hidden="1" outlineLevel="1" x14ac:dyDescent="0.25">
      <c r="A11416" s="98" t="str">
        <f t="shared" si="1009"/>
        <v>0 90 18</v>
      </c>
      <c r="B11416" s="103">
        <f t="shared" si="1011"/>
        <v>0</v>
      </c>
      <c r="C11416" s="99">
        <v>90</v>
      </c>
      <c r="D11416" s="99">
        <f t="shared" si="1012"/>
        <v>18</v>
      </c>
      <c r="E11416" s="100">
        <f t="shared" si="1010"/>
        <v>0</v>
      </c>
      <c r="G11416" s="108"/>
      <c r="H11416" s="109"/>
      <c r="I11416" s="109"/>
      <c r="J11416" s="109"/>
      <c r="K11416" s="105">
        <f>K11415+J11378</f>
        <v>0</v>
      </c>
      <c r="L11416" s="96"/>
    </row>
    <row r="11417" spans="1:12" hidden="1" outlineLevel="1" x14ac:dyDescent="0.25">
      <c r="A11417" s="98" t="str">
        <f t="shared" si="1009"/>
        <v>0 91 18</v>
      </c>
      <c r="B11417" s="103">
        <f t="shared" si="1011"/>
        <v>0</v>
      </c>
      <c r="C11417" s="99">
        <v>91</v>
      </c>
      <c r="D11417" s="99">
        <f t="shared" si="1012"/>
        <v>18</v>
      </c>
      <c r="E11417" s="100">
        <f t="shared" si="1010"/>
        <v>0</v>
      </c>
      <c r="G11417" s="108"/>
      <c r="H11417" s="109"/>
      <c r="I11417" s="109"/>
      <c r="J11417" s="109"/>
      <c r="K11417" s="105">
        <f>K11416+J11378</f>
        <v>0</v>
      </c>
      <c r="L11417" s="96"/>
    </row>
    <row r="11418" spans="1:12" hidden="1" outlineLevel="1" x14ac:dyDescent="0.25">
      <c r="A11418" s="98" t="str">
        <f t="shared" si="1009"/>
        <v>0 92 18</v>
      </c>
      <c r="B11418" s="103">
        <f t="shared" si="1011"/>
        <v>0</v>
      </c>
      <c r="C11418" s="99">
        <v>92</v>
      </c>
      <c r="D11418" s="99">
        <f t="shared" si="1012"/>
        <v>18</v>
      </c>
      <c r="E11418" s="100">
        <f t="shared" si="1010"/>
        <v>0</v>
      </c>
      <c r="G11418" s="108"/>
      <c r="H11418" s="109"/>
      <c r="I11418" s="109"/>
      <c r="J11418" s="109"/>
      <c r="K11418" s="105">
        <f>K11417+J11378</f>
        <v>0</v>
      </c>
      <c r="L11418" s="96"/>
    </row>
    <row r="11419" spans="1:12" hidden="1" outlineLevel="1" x14ac:dyDescent="0.25">
      <c r="A11419" s="98" t="str">
        <f t="shared" si="1009"/>
        <v>0 93 18</v>
      </c>
      <c r="B11419" s="103">
        <f t="shared" si="1011"/>
        <v>0</v>
      </c>
      <c r="C11419" s="99">
        <v>93</v>
      </c>
      <c r="D11419" s="99">
        <f t="shared" si="1012"/>
        <v>18</v>
      </c>
      <c r="E11419" s="100">
        <f t="shared" si="1010"/>
        <v>0</v>
      </c>
      <c r="G11419" s="108"/>
      <c r="H11419" s="109"/>
      <c r="I11419" s="109"/>
      <c r="J11419" s="109"/>
      <c r="K11419" s="105">
        <f>K11418+J11378</f>
        <v>0</v>
      </c>
      <c r="L11419" s="96"/>
    </row>
    <row r="11420" spans="1:12" hidden="1" outlineLevel="1" x14ac:dyDescent="0.25">
      <c r="A11420" s="98" t="str">
        <f t="shared" si="1009"/>
        <v>0 94 18</v>
      </c>
      <c r="B11420" s="103">
        <f t="shared" si="1011"/>
        <v>0</v>
      </c>
      <c r="C11420" s="99">
        <v>94</v>
      </c>
      <c r="D11420" s="99">
        <f t="shared" si="1012"/>
        <v>18</v>
      </c>
      <c r="E11420" s="100">
        <f t="shared" si="1010"/>
        <v>0</v>
      </c>
      <c r="G11420" s="108"/>
      <c r="H11420" s="109"/>
      <c r="I11420" s="109"/>
      <c r="J11420" s="109"/>
      <c r="K11420" s="105">
        <f>K11419+J11378</f>
        <v>0</v>
      </c>
      <c r="L11420" s="96"/>
    </row>
    <row r="11421" spans="1:12" hidden="1" outlineLevel="1" x14ac:dyDescent="0.25">
      <c r="A11421" s="98" t="str">
        <f t="shared" si="1009"/>
        <v>0 95 18</v>
      </c>
      <c r="B11421" s="103">
        <f t="shared" si="1011"/>
        <v>0</v>
      </c>
      <c r="C11421" s="99">
        <v>95</v>
      </c>
      <c r="D11421" s="99">
        <f t="shared" si="1012"/>
        <v>18</v>
      </c>
      <c r="E11421" s="100">
        <f t="shared" si="1010"/>
        <v>0</v>
      </c>
      <c r="G11421" s="108"/>
      <c r="H11421" s="109"/>
      <c r="I11421" s="109"/>
      <c r="J11421" s="109"/>
      <c r="K11421" s="105">
        <f>K11420+J11378</f>
        <v>0</v>
      </c>
      <c r="L11421" s="96"/>
    </row>
    <row r="11422" spans="1:12" hidden="1" outlineLevel="1" x14ac:dyDescent="0.25">
      <c r="A11422" s="98" t="str">
        <f t="shared" si="1009"/>
        <v>0 96 18</v>
      </c>
      <c r="B11422" s="103">
        <f t="shared" si="1011"/>
        <v>0</v>
      </c>
      <c r="C11422" s="99">
        <v>96</v>
      </c>
      <c r="D11422" s="99">
        <f t="shared" si="1012"/>
        <v>18</v>
      </c>
      <c r="E11422" s="100">
        <f t="shared" si="1010"/>
        <v>0</v>
      </c>
      <c r="G11422" s="108"/>
      <c r="H11422" s="109"/>
      <c r="I11422" s="109"/>
      <c r="J11422" s="109"/>
      <c r="K11422" s="105">
        <f>K11421+J11378</f>
        <v>0</v>
      </c>
      <c r="L11422" s="96"/>
    </row>
    <row r="11423" spans="1:12" hidden="1" outlineLevel="1" x14ac:dyDescent="0.25">
      <c r="A11423" s="98" t="str">
        <f t="shared" si="1009"/>
        <v>0 97 18</v>
      </c>
      <c r="B11423" s="103">
        <f t="shared" si="1011"/>
        <v>0</v>
      </c>
      <c r="C11423" s="99">
        <v>97</v>
      </c>
      <c r="D11423" s="99">
        <f t="shared" si="1012"/>
        <v>18</v>
      </c>
      <c r="E11423" s="100">
        <f t="shared" si="1010"/>
        <v>0</v>
      </c>
      <c r="G11423" s="108"/>
      <c r="H11423" s="109"/>
      <c r="I11423" s="109"/>
      <c r="J11423" s="109"/>
      <c r="K11423" s="105">
        <f>K11422+J11378</f>
        <v>0</v>
      </c>
      <c r="L11423" s="96"/>
    </row>
    <row r="11424" spans="1:12" hidden="1" outlineLevel="1" x14ac:dyDescent="0.25">
      <c r="A11424" s="98" t="str">
        <f t="shared" si="1009"/>
        <v>0 98 18</v>
      </c>
      <c r="B11424" s="103">
        <f t="shared" si="1011"/>
        <v>0</v>
      </c>
      <c r="C11424" s="99">
        <v>98</v>
      </c>
      <c r="D11424" s="99">
        <f t="shared" si="1012"/>
        <v>18</v>
      </c>
      <c r="E11424" s="100">
        <f t="shared" si="1010"/>
        <v>0</v>
      </c>
      <c r="G11424" s="108"/>
      <c r="H11424" s="109"/>
      <c r="I11424" s="109"/>
      <c r="J11424" s="109"/>
      <c r="K11424" s="105">
        <f>K11423+J11378</f>
        <v>0</v>
      </c>
      <c r="L11424" s="96"/>
    </row>
    <row r="11425" spans="1:12" hidden="1" outlineLevel="1" x14ac:dyDescent="0.25">
      <c r="A11425" s="98" t="str">
        <f t="shared" si="1009"/>
        <v>0 99 18</v>
      </c>
      <c r="B11425" s="103">
        <f t="shared" si="1011"/>
        <v>0</v>
      </c>
      <c r="C11425" s="99">
        <v>99</v>
      </c>
      <c r="D11425" s="99">
        <f t="shared" si="1012"/>
        <v>18</v>
      </c>
      <c r="E11425" s="100">
        <f t="shared" si="1010"/>
        <v>0</v>
      </c>
      <c r="G11425" s="108"/>
      <c r="H11425" s="109"/>
      <c r="I11425" s="109"/>
      <c r="J11425" s="109"/>
      <c r="K11425" s="105">
        <f>K11424+J11378</f>
        <v>0</v>
      </c>
      <c r="L11425" s="96"/>
    </row>
    <row r="11426" spans="1:12" hidden="1" outlineLevel="1" x14ac:dyDescent="0.25">
      <c r="A11426" s="110" t="str">
        <f t="shared" si="1009"/>
        <v>0 100 18</v>
      </c>
      <c r="B11426" s="111">
        <f t="shared" si="1011"/>
        <v>0</v>
      </c>
      <c r="C11426" s="112">
        <v>100</v>
      </c>
      <c r="D11426" s="112">
        <f t="shared" si="1012"/>
        <v>18</v>
      </c>
      <c r="E11426" s="113">
        <f t="shared" si="1010"/>
        <v>0</v>
      </c>
      <c r="G11426" s="114"/>
      <c r="H11426" s="115"/>
      <c r="I11426" s="115"/>
      <c r="J11426" s="115"/>
      <c r="K11426" s="116">
        <f>K11425+J11378</f>
        <v>0</v>
      </c>
      <c r="L11426" s="96"/>
    </row>
    <row r="11427" spans="1:12" hidden="1" outlineLevel="1" x14ac:dyDescent="0.25">
      <c r="A11427" s="98" t="str">
        <f t="shared" si="1009"/>
        <v>0 50 17</v>
      </c>
      <c r="B11427" s="117">
        <f t="shared" si="1011"/>
        <v>0</v>
      </c>
      <c r="C11427" s="99">
        <v>50</v>
      </c>
      <c r="D11427" s="99">
        <f>AB11275</f>
        <v>17</v>
      </c>
      <c r="E11427" s="100">
        <f t="shared" si="1010"/>
        <v>0</v>
      </c>
      <c r="G11427" s="99">
        <f>AB11276</f>
        <v>0</v>
      </c>
      <c r="H11427" s="101"/>
      <c r="I11427" s="101"/>
      <c r="J11427" s="101"/>
      <c r="K11427" s="102">
        <f>G11427</f>
        <v>0</v>
      </c>
      <c r="L11427" s="96"/>
    </row>
    <row r="11428" spans="1:12" hidden="1" outlineLevel="1" x14ac:dyDescent="0.25">
      <c r="A11428" s="98" t="str">
        <f t="shared" si="1009"/>
        <v>0 51 17</v>
      </c>
      <c r="B11428" s="103">
        <f t="shared" si="1011"/>
        <v>0</v>
      </c>
      <c r="C11428" s="99">
        <v>51</v>
      </c>
      <c r="D11428" s="99">
        <f t="shared" ref="D11428:D11459" si="1013">D11427</f>
        <v>17</v>
      </c>
      <c r="E11428" s="100">
        <f t="shared" si="1010"/>
        <v>0</v>
      </c>
      <c r="G11428" s="104"/>
      <c r="H11428" s="59"/>
      <c r="I11428" s="59"/>
      <c r="J11428" s="59"/>
      <c r="K11428" s="105">
        <f>K11427+J11429</f>
        <v>0</v>
      </c>
      <c r="L11428" s="96"/>
    </row>
    <row r="11429" spans="1:12" hidden="1" outlineLevel="1" x14ac:dyDescent="0.25">
      <c r="A11429" s="98" t="str">
        <f t="shared" si="1009"/>
        <v>0 52 17</v>
      </c>
      <c r="B11429" s="103">
        <f t="shared" si="1011"/>
        <v>0</v>
      </c>
      <c r="C11429" s="99">
        <v>52</v>
      </c>
      <c r="D11429" s="99">
        <f t="shared" si="1013"/>
        <v>17</v>
      </c>
      <c r="E11429" s="100">
        <f t="shared" si="1010"/>
        <v>0</v>
      </c>
      <c r="G11429" s="99">
        <f>AB11277</f>
        <v>0</v>
      </c>
      <c r="H11429" s="59">
        <v>50</v>
      </c>
      <c r="I11429" s="59">
        <f>G11429-G11427</f>
        <v>0</v>
      </c>
      <c r="J11429" s="59">
        <f>I11429/H11429</f>
        <v>0</v>
      </c>
      <c r="K11429" s="105">
        <f>K11428+J11429</f>
        <v>0</v>
      </c>
      <c r="L11429" s="96"/>
    </row>
    <row r="11430" spans="1:12" hidden="1" outlineLevel="1" x14ac:dyDescent="0.25">
      <c r="A11430" s="98" t="str">
        <f t="shared" si="1009"/>
        <v>0 53 17</v>
      </c>
      <c r="B11430" s="103">
        <f t="shared" si="1011"/>
        <v>0</v>
      </c>
      <c r="C11430" s="99">
        <v>53</v>
      </c>
      <c r="D11430" s="99">
        <f t="shared" si="1013"/>
        <v>17</v>
      </c>
      <c r="E11430" s="100">
        <f t="shared" si="1010"/>
        <v>0</v>
      </c>
      <c r="G11430" s="108"/>
      <c r="H11430" s="109"/>
      <c r="I11430" s="109"/>
      <c r="J11430" s="109"/>
      <c r="K11430" s="105">
        <f>K11429+J11429</f>
        <v>0</v>
      </c>
      <c r="L11430" s="96"/>
    </row>
    <row r="11431" spans="1:12" hidden="1" outlineLevel="1" x14ac:dyDescent="0.25">
      <c r="A11431" s="98" t="str">
        <f t="shared" si="1009"/>
        <v>0 54 17</v>
      </c>
      <c r="B11431" s="103">
        <f t="shared" si="1011"/>
        <v>0</v>
      </c>
      <c r="C11431" s="99">
        <v>54</v>
      </c>
      <c r="D11431" s="99">
        <f t="shared" si="1013"/>
        <v>17</v>
      </c>
      <c r="E11431" s="100">
        <f t="shared" si="1010"/>
        <v>0</v>
      </c>
      <c r="G11431" s="108"/>
      <c r="H11431" s="109"/>
      <c r="I11431" s="109"/>
      <c r="J11431" s="109"/>
      <c r="K11431" s="105">
        <f>K11430+J11429</f>
        <v>0</v>
      </c>
      <c r="L11431" s="96"/>
    </row>
    <row r="11432" spans="1:12" hidden="1" outlineLevel="1" x14ac:dyDescent="0.25">
      <c r="A11432" s="98" t="str">
        <f t="shared" si="1009"/>
        <v>0 55 17</v>
      </c>
      <c r="B11432" s="103">
        <f t="shared" si="1011"/>
        <v>0</v>
      </c>
      <c r="C11432" s="99">
        <v>55</v>
      </c>
      <c r="D11432" s="99">
        <f t="shared" si="1013"/>
        <v>17</v>
      </c>
      <c r="E11432" s="100">
        <f t="shared" si="1010"/>
        <v>0</v>
      </c>
      <c r="G11432" s="104"/>
      <c r="H11432" s="59"/>
      <c r="I11432" s="59"/>
      <c r="J11432" s="59"/>
      <c r="K11432" s="105">
        <f>K11431+J11429</f>
        <v>0</v>
      </c>
      <c r="L11432" s="96"/>
    </row>
    <row r="11433" spans="1:12" hidden="1" outlineLevel="1" x14ac:dyDescent="0.25">
      <c r="A11433" s="98" t="str">
        <f t="shared" si="1009"/>
        <v>0 56 17</v>
      </c>
      <c r="B11433" s="103">
        <f t="shared" si="1011"/>
        <v>0</v>
      </c>
      <c r="C11433" s="99">
        <v>56</v>
      </c>
      <c r="D11433" s="99">
        <f t="shared" si="1013"/>
        <v>17</v>
      </c>
      <c r="E11433" s="100">
        <f t="shared" si="1010"/>
        <v>0</v>
      </c>
      <c r="G11433" s="104"/>
      <c r="H11433" s="59"/>
      <c r="I11433" s="59"/>
      <c r="J11433" s="59"/>
      <c r="K11433" s="105">
        <f>K11432+J11429</f>
        <v>0</v>
      </c>
      <c r="L11433" s="96"/>
    </row>
    <row r="11434" spans="1:12" hidden="1" outlineLevel="1" x14ac:dyDescent="0.25">
      <c r="A11434" s="98" t="str">
        <f t="shared" si="1009"/>
        <v>0 57 17</v>
      </c>
      <c r="B11434" s="103">
        <f t="shared" si="1011"/>
        <v>0</v>
      </c>
      <c r="C11434" s="99">
        <v>57</v>
      </c>
      <c r="D11434" s="99">
        <f t="shared" si="1013"/>
        <v>17</v>
      </c>
      <c r="E11434" s="100">
        <f t="shared" si="1010"/>
        <v>0</v>
      </c>
      <c r="G11434" s="104"/>
      <c r="H11434" s="59"/>
      <c r="I11434" s="59"/>
      <c r="J11434" s="59"/>
      <c r="K11434" s="105">
        <f>K11433+J11429</f>
        <v>0</v>
      </c>
      <c r="L11434" s="96"/>
    </row>
    <row r="11435" spans="1:12" hidden="1" outlineLevel="1" x14ac:dyDescent="0.25">
      <c r="A11435" s="98" t="str">
        <f t="shared" si="1009"/>
        <v>0 58 17</v>
      </c>
      <c r="B11435" s="103">
        <f t="shared" si="1011"/>
        <v>0</v>
      </c>
      <c r="C11435" s="99">
        <v>58</v>
      </c>
      <c r="D11435" s="99">
        <f t="shared" si="1013"/>
        <v>17</v>
      </c>
      <c r="E11435" s="100">
        <f t="shared" si="1010"/>
        <v>0</v>
      </c>
      <c r="G11435" s="104"/>
      <c r="H11435" s="59"/>
      <c r="I11435" s="59"/>
      <c r="J11435" s="59"/>
      <c r="K11435" s="105">
        <f>K11434+J11429</f>
        <v>0</v>
      </c>
      <c r="L11435" s="96"/>
    </row>
    <row r="11436" spans="1:12" hidden="1" outlineLevel="1" x14ac:dyDescent="0.25">
      <c r="A11436" s="98" t="str">
        <f t="shared" si="1009"/>
        <v>0 59 17</v>
      </c>
      <c r="B11436" s="103">
        <f t="shared" si="1011"/>
        <v>0</v>
      </c>
      <c r="C11436" s="99">
        <v>59</v>
      </c>
      <c r="D11436" s="99">
        <f t="shared" si="1013"/>
        <v>17</v>
      </c>
      <c r="E11436" s="100">
        <f t="shared" si="1010"/>
        <v>0</v>
      </c>
      <c r="G11436" s="104"/>
      <c r="H11436" s="59"/>
      <c r="I11436" s="59"/>
      <c r="J11436" s="59"/>
      <c r="K11436" s="105">
        <f>K11435+J11429</f>
        <v>0</v>
      </c>
      <c r="L11436" s="96"/>
    </row>
    <row r="11437" spans="1:12" hidden="1" outlineLevel="1" x14ac:dyDescent="0.25">
      <c r="A11437" s="98" t="str">
        <f t="shared" si="1009"/>
        <v>0 60 17</v>
      </c>
      <c r="B11437" s="103">
        <f t="shared" si="1011"/>
        <v>0</v>
      </c>
      <c r="C11437" s="99">
        <v>60</v>
      </c>
      <c r="D11437" s="99">
        <f t="shared" si="1013"/>
        <v>17</v>
      </c>
      <c r="E11437" s="100">
        <f t="shared" si="1010"/>
        <v>0</v>
      </c>
      <c r="G11437" s="108"/>
      <c r="H11437" s="59"/>
      <c r="I11437" s="59"/>
      <c r="J11437" s="59"/>
      <c r="K11437" s="105">
        <f>K11436+J11429</f>
        <v>0</v>
      </c>
      <c r="L11437" s="96"/>
    </row>
    <row r="11438" spans="1:12" hidden="1" outlineLevel="1" x14ac:dyDescent="0.25">
      <c r="A11438" s="98" t="str">
        <f t="shared" si="1009"/>
        <v>0 61 17</v>
      </c>
      <c r="B11438" s="103">
        <f t="shared" si="1011"/>
        <v>0</v>
      </c>
      <c r="C11438" s="99">
        <v>61</v>
      </c>
      <c r="D11438" s="99">
        <f t="shared" si="1013"/>
        <v>17</v>
      </c>
      <c r="E11438" s="100">
        <f t="shared" si="1010"/>
        <v>0</v>
      </c>
      <c r="G11438" s="108"/>
      <c r="H11438" s="109"/>
      <c r="I11438" s="109"/>
      <c r="J11438" s="109"/>
      <c r="K11438" s="105">
        <f>K11437+J11429</f>
        <v>0</v>
      </c>
      <c r="L11438" s="96"/>
    </row>
    <row r="11439" spans="1:12" hidden="1" outlineLevel="1" x14ac:dyDescent="0.25">
      <c r="A11439" s="98" t="str">
        <f t="shared" si="1009"/>
        <v>0 62 17</v>
      </c>
      <c r="B11439" s="103">
        <f t="shared" si="1011"/>
        <v>0</v>
      </c>
      <c r="C11439" s="99">
        <v>62</v>
      </c>
      <c r="D11439" s="99">
        <f t="shared" si="1013"/>
        <v>17</v>
      </c>
      <c r="E11439" s="100">
        <f t="shared" si="1010"/>
        <v>0</v>
      </c>
      <c r="G11439" s="108"/>
      <c r="H11439" s="109"/>
      <c r="I11439" s="109"/>
      <c r="J11439" s="109"/>
      <c r="K11439" s="105">
        <f>K11438+J11429</f>
        <v>0</v>
      </c>
      <c r="L11439" s="96"/>
    </row>
    <row r="11440" spans="1:12" hidden="1" outlineLevel="1" x14ac:dyDescent="0.25">
      <c r="A11440" s="98" t="str">
        <f t="shared" si="1009"/>
        <v>0 63 17</v>
      </c>
      <c r="B11440" s="103">
        <f t="shared" si="1011"/>
        <v>0</v>
      </c>
      <c r="C11440" s="99">
        <v>63</v>
      </c>
      <c r="D11440" s="99">
        <f t="shared" si="1013"/>
        <v>17</v>
      </c>
      <c r="E11440" s="100">
        <f t="shared" si="1010"/>
        <v>0</v>
      </c>
      <c r="G11440" s="108"/>
      <c r="H11440" s="109"/>
      <c r="I11440" s="109"/>
      <c r="J11440" s="109"/>
      <c r="K11440" s="105">
        <f>K11439+J11429</f>
        <v>0</v>
      </c>
      <c r="L11440" s="96"/>
    </row>
    <row r="11441" spans="1:12" hidden="1" outlineLevel="1" x14ac:dyDescent="0.25">
      <c r="A11441" s="98" t="str">
        <f t="shared" si="1009"/>
        <v>0 64 17</v>
      </c>
      <c r="B11441" s="103">
        <f t="shared" si="1011"/>
        <v>0</v>
      </c>
      <c r="C11441" s="99">
        <v>64</v>
      </c>
      <c r="D11441" s="99">
        <f t="shared" si="1013"/>
        <v>17</v>
      </c>
      <c r="E11441" s="100">
        <f t="shared" si="1010"/>
        <v>0</v>
      </c>
      <c r="G11441" s="108"/>
      <c r="H11441" s="109"/>
      <c r="I11441" s="109"/>
      <c r="J11441" s="109"/>
      <c r="K11441" s="105">
        <f>K11440+J11429</f>
        <v>0</v>
      </c>
      <c r="L11441" s="96"/>
    </row>
    <row r="11442" spans="1:12" hidden="1" outlineLevel="1" x14ac:dyDescent="0.25">
      <c r="A11442" s="98" t="str">
        <f t="shared" si="1009"/>
        <v>0 65 17</v>
      </c>
      <c r="B11442" s="103">
        <f t="shared" si="1011"/>
        <v>0</v>
      </c>
      <c r="C11442" s="99">
        <v>65</v>
      </c>
      <c r="D11442" s="99">
        <f t="shared" si="1013"/>
        <v>17</v>
      </c>
      <c r="E11442" s="100">
        <f t="shared" si="1010"/>
        <v>0</v>
      </c>
      <c r="G11442" s="108"/>
      <c r="H11442" s="109"/>
      <c r="I11442" s="109"/>
      <c r="J11442" s="109"/>
      <c r="K11442" s="105">
        <f>K11441+J11429</f>
        <v>0</v>
      </c>
      <c r="L11442" s="96"/>
    </row>
    <row r="11443" spans="1:12" hidden="1" outlineLevel="1" x14ac:dyDescent="0.25">
      <c r="A11443" s="98" t="str">
        <f t="shared" si="1009"/>
        <v>0 66 17</v>
      </c>
      <c r="B11443" s="103">
        <f t="shared" si="1011"/>
        <v>0</v>
      </c>
      <c r="C11443" s="99">
        <v>66</v>
      </c>
      <c r="D11443" s="99">
        <f t="shared" si="1013"/>
        <v>17</v>
      </c>
      <c r="E11443" s="100">
        <f t="shared" si="1010"/>
        <v>0</v>
      </c>
      <c r="G11443" s="108"/>
      <c r="H11443" s="109"/>
      <c r="I11443" s="109"/>
      <c r="J11443" s="109"/>
      <c r="K11443" s="105">
        <f>K11442+J11429</f>
        <v>0</v>
      </c>
      <c r="L11443" s="96"/>
    </row>
    <row r="11444" spans="1:12" hidden="1" outlineLevel="1" x14ac:dyDescent="0.25">
      <c r="A11444" s="98" t="str">
        <f t="shared" si="1009"/>
        <v>0 67 17</v>
      </c>
      <c r="B11444" s="103">
        <f t="shared" si="1011"/>
        <v>0</v>
      </c>
      <c r="C11444" s="99">
        <v>67</v>
      </c>
      <c r="D11444" s="99">
        <f t="shared" si="1013"/>
        <v>17</v>
      </c>
      <c r="E11444" s="100">
        <f t="shared" si="1010"/>
        <v>0</v>
      </c>
      <c r="G11444" s="108"/>
      <c r="H11444" s="109"/>
      <c r="I11444" s="109"/>
      <c r="J11444" s="109"/>
      <c r="K11444" s="105">
        <f>K11443+J11429</f>
        <v>0</v>
      </c>
      <c r="L11444" s="96"/>
    </row>
    <row r="11445" spans="1:12" hidden="1" outlineLevel="1" x14ac:dyDescent="0.25">
      <c r="A11445" s="98" t="str">
        <f t="shared" si="1009"/>
        <v>0 68 17</v>
      </c>
      <c r="B11445" s="103">
        <f t="shared" si="1011"/>
        <v>0</v>
      </c>
      <c r="C11445" s="99">
        <v>68</v>
      </c>
      <c r="D11445" s="99">
        <f t="shared" si="1013"/>
        <v>17</v>
      </c>
      <c r="E11445" s="100">
        <f t="shared" si="1010"/>
        <v>0</v>
      </c>
      <c r="G11445" s="108"/>
      <c r="H11445" s="109"/>
      <c r="I11445" s="109"/>
      <c r="J11445" s="109"/>
      <c r="K11445" s="105">
        <f>K11444+J11429</f>
        <v>0</v>
      </c>
      <c r="L11445" s="96"/>
    </row>
    <row r="11446" spans="1:12" hidden="1" outlineLevel="1" x14ac:dyDescent="0.25">
      <c r="A11446" s="98" t="str">
        <f t="shared" si="1009"/>
        <v>0 69 17</v>
      </c>
      <c r="B11446" s="103">
        <f t="shared" si="1011"/>
        <v>0</v>
      </c>
      <c r="C11446" s="99">
        <v>69</v>
      </c>
      <c r="D11446" s="99">
        <f t="shared" si="1013"/>
        <v>17</v>
      </c>
      <c r="E11446" s="100">
        <f t="shared" si="1010"/>
        <v>0</v>
      </c>
      <c r="G11446" s="108"/>
      <c r="H11446" s="109"/>
      <c r="I11446" s="109"/>
      <c r="J11446" s="109"/>
      <c r="K11446" s="105">
        <f>K11445+J11429</f>
        <v>0</v>
      </c>
      <c r="L11446" s="96"/>
    </row>
    <row r="11447" spans="1:12" hidden="1" outlineLevel="1" x14ac:dyDescent="0.25">
      <c r="A11447" s="98" t="str">
        <f t="shared" si="1009"/>
        <v>0 70 17</v>
      </c>
      <c r="B11447" s="103">
        <f t="shared" si="1011"/>
        <v>0</v>
      </c>
      <c r="C11447" s="99">
        <v>70</v>
      </c>
      <c r="D11447" s="99">
        <f t="shared" si="1013"/>
        <v>17</v>
      </c>
      <c r="E11447" s="100">
        <f t="shared" si="1010"/>
        <v>0</v>
      </c>
      <c r="G11447" s="108"/>
      <c r="H11447" s="109"/>
      <c r="I11447" s="109"/>
      <c r="J11447" s="109"/>
      <c r="K11447" s="105">
        <f>K11446+J11429</f>
        <v>0</v>
      </c>
      <c r="L11447" s="96"/>
    </row>
    <row r="11448" spans="1:12" hidden="1" outlineLevel="1" x14ac:dyDescent="0.25">
      <c r="A11448" s="98" t="str">
        <f t="shared" si="1009"/>
        <v>0 71 17</v>
      </c>
      <c r="B11448" s="103">
        <f t="shared" si="1011"/>
        <v>0</v>
      </c>
      <c r="C11448" s="99">
        <v>71</v>
      </c>
      <c r="D11448" s="99">
        <f t="shared" si="1013"/>
        <v>17</v>
      </c>
      <c r="E11448" s="100">
        <f t="shared" si="1010"/>
        <v>0</v>
      </c>
      <c r="G11448" s="108"/>
      <c r="H11448" s="109"/>
      <c r="I11448" s="109"/>
      <c r="J11448" s="109"/>
      <c r="K11448" s="105">
        <f>K11447+J11429</f>
        <v>0</v>
      </c>
      <c r="L11448" s="96"/>
    </row>
    <row r="11449" spans="1:12" hidden="1" outlineLevel="1" x14ac:dyDescent="0.25">
      <c r="A11449" s="98" t="str">
        <f t="shared" si="1009"/>
        <v>0 72 17</v>
      </c>
      <c r="B11449" s="103">
        <f t="shared" si="1011"/>
        <v>0</v>
      </c>
      <c r="C11449" s="99">
        <v>72</v>
      </c>
      <c r="D11449" s="99">
        <f t="shared" si="1013"/>
        <v>17</v>
      </c>
      <c r="E11449" s="100">
        <f t="shared" si="1010"/>
        <v>0</v>
      </c>
      <c r="G11449" s="108"/>
      <c r="H11449" s="109"/>
      <c r="I11449" s="109"/>
      <c r="J11449" s="109"/>
      <c r="K11449" s="105">
        <f>K11448+J11429</f>
        <v>0</v>
      </c>
      <c r="L11449" s="96"/>
    </row>
    <row r="11450" spans="1:12" hidden="1" outlineLevel="1" x14ac:dyDescent="0.25">
      <c r="A11450" s="98" t="str">
        <f t="shared" si="1009"/>
        <v>0 73 17</v>
      </c>
      <c r="B11450" s="103">
        <f t="shared" si="1011"/>
        <v>0</v>
      </c>
      <c r="C11450" s="99">
        <v>73</v>
      </c>
      <c r="D11450" s="99">
        <f t="shared" si="1013"/>
        <v>17</v>
      </c>
      <c r="E11450" s="100">
        <f t="shared" si="1010"/>
        <v>0</v>
      </c>
      <c r="G11450" s="108"/>
      <c r="H11450" s="109"/>
      <c r="I11450" s="109"/>
      <c r="J11450" s="109"/>
      <c r="K11450" s="105">
        <f>K11449+J11429</f>
        <v>0</v>
      </c>
      <c r="L11450" s="96"/>
    </row>
    <row r="11451" spans="1:12" hidden="1" outlineLevel="1" x14ac:dyDescent="0.25">
      <c r="A11451" s="98" t="str">
        <f t="shared" si="1009"/>
        <v>0 74 17</v>
      </c>
      <c r="B11451" s="103">
        <f t="shared" si="1011"/>
        <v>0</v>
      </c>
      <c r="C11451" s="99">
        <v>74</v>
      </c>
      <c r="D11451" s="99">
        <f t="shared" si="1013"/>
        <v>17</v>
      </c>
      <c r="E11451" s="100">
        <f t="shared" si="1010"/>
        <v>0</v>
      </c>
      <c r="G11451" s="108"/>
      <c r="H11451" s="109"/>
      <c r="I11451" s="109"/>
      <c r="J11451" s="109"/>
      <c r="K11451" s="105">
        <f>K11450+J11429</f>
        <v>0</v>
      </c>
      <c r="L11451" s="96"/>
    </row>
    <row r="11452" spans="1:12" hidden="1" outlineLevel="1" x14ac:dyDescent="0.25">
      <c r="A11452" s="98" t="str">
        <f t="shared" si="1009"/>
        <v>0 75 17</v>
      </c>
      <c r="B11452" s="103">
        <f t="shared" si="1011"/>
        <v>0</v>
      </c>
      <c r="C11452" s="99">
        <v>75</v>
      </c>
      <c r="D11452" s="99">
        <f t="shared" si="1013"/>
        <v>17</v>
      </c>
      <c r="E11452" s="100">
        <f t="shared" si="1010"/>
        <v>0</v>
      </c>
      <c r="G11452" s="108"/>
      <c r="H11452" s="109"/>
      <c r="I11452" s="109"/>
      <c r="J11452" s="109"/>
      <c r="K11452" s="105">
        <f>K11451+J11429</f>
        <v>0</v>
      </c>
      <c r="L11452" s="96"/>
    </row>
    <row r="11453" spans="1:12" hidden="1" outlineLevel="1" x14ac:dyDescent="0.25">
      <c r="A11453" s="98" t="str">
        <f t="shared" si="1009"/>
        <v>0 76 17</v>
      </c>
      <c r="B11453" s="103">
        <f t="shared" si="1011"/>
        <v>0</v>
      </c>
      <c r="C11453" s="99">
        <v>76</v>
      </c>
      <c r="D11453" s="99">
        <f t="shared" si="1013"/>
        <v>17</v>
      </c>
      <c r="E11453" s="100">
        <f t="shared" si="1010"/>
        <v>0</v>
      </c>
      <c r="G11453" s="108"/>
      <c r="H11453" s="109"/>
      <c r="I11453" s="109"/>
      <c r="J11453" s="109"/>
      <c r="K11453" s="105">
        <f>K11452+J11429</f>
        <v>0</v>
      </c>
      <c r="L11453" s="96"/>
    </row>
    <row r="11454" spans="1:12" hidden="1" outlineLevel="1" x14ac:dyDescent="0.25">
      <c r="A11454" s="98" t="str">
        <f t="shared" si="1009"/>
        <v>0 77 17</v>
      </c>
      <c r="B11454" s="103">
        <f t="shared" si="1011"/>
        <v>0</v>
      </c>
      <c r="C11454" s="99">
        <v>77</v>
      </c>
      <c r="D11454" s="99">
        <f t="shared" si="1013"/>
        <v>17</v>
      </c>
      <c r="E11454" s="100">
        <f t="shared" si="1010"/>
        <v>0</v>
      </c>
      <c r="G11454" s="108"/>
      <c r="H11454" s="109"/>
      <c r="I11454" s="109"/>
      <c r="J11454" s="109"/>
      <c r="K11454" s="105">
        <f>K11453+J11429</f>
        <v>0</v>
      </c>
      <c r="L11454" s="96"/>
    </row>
    <row r="11455" spans="1:12" hidden="1" outlineLevel="1" x14ac:dyDescent="0.25">
      <c r="A11455" s="98" t="str">
        <f t="shared" si="1009"/>
        <v>0 78 17</v>
      </c>
      <c r="B11455" s="103">
        <f t="shared" si="1011"/>
        <v>0</v>
      </c>
      <c r="C11455" s="99">
        <v>78</v>
      </c>
      <c r="D11455" s="99">
        <f t="shared" si="1013"/>
        <v>17</v>
      </c>
      <c r="E11455" s="100">
        <f t="shared" si="1010"/>
        <v>0</v>
      </c>
      <c r="G11455" s="108"/>
      <c r="H11455" s="109"/>
      <c r="I11455" s="109"/>
      <c r="J11455" s="109"/>
      <c r="K11455" s="105">
        <f>K11454+J11429</f>
        <v>0</v>
      </c>
      <c r="L11455" s="96"/>
    </row>
    <row r="11456" spans="1:12" hidden="1" outlineLevel="1" x14ac:dyDescent="0.25">
      <c r="A11456" s="98" t="str">
        <f t="shared" si="1009"/>
        <v>0 79 17</v>
      </c>
      <c r="B11456" s="103">
        <f t="shared" si="1011"/>
        <v>0</v>
      </c>
      <c r="C11456" s="99">
        <v>79</v>
      </c>
      <c r="D11456" s="99">
        <f t="shared" si="1013"/>
        <v>17</v>
      </c>
      <c r="E11456" s="100">
        <f t="shared" si="1010"/>
        <v>0</v>
      </c>
      <c r="G11456" s="108"/>
      <c r="H11456" s="109"/>
      <c r="I11456" s="109"/>
      <c r="J11456" s="109"/>
      <c r="K11456" s="105">
        <f>K11455+J11429</f>
        <v>0</v>
      </c>
      <c r="L11456" s="96"/>
    </row>
    <row r="11457" spans="1:12" hidden="1" outlineLevel="1" x14ac:dyDescent="0.25">
      <c r="A11457" s="98" t="str">
        <f t="shared" si="1009"/>
        <v>0 80 17</v>
      </c>
      <c r="B11457" s="103">
        <f t="shared" si="1011"/>
        <v>0</v>
      </c>
      <c r="C11457" s="99">
        <v>80</v>
      </c>
      <c r="D11457" s="99">
        <f t="shared" si="1013"/>
        <v>17</v>
      </c>
      <c r="E11457" s="100">
        <f t="shared" si="1010"/>
        <v>0</v>
      </c>
      <c r="G11457" s="108"/>
      <c r="H11457" s="109"/>
      <c r="I11457" s="109"/>
      <c r="J11457" s="109"/>
      <c r="K11457" s="105">
        <f>K11456+J11429</f>
        <v>0</v>
      </c>
      <c r="L11457" s="96"/>
    </row>
    <row r="11458" spans="1:12" hidden="1" outlineLevel="1" x14ac:dyDescent="0.25">
      <c r="A11458" s="98" t="str">
        <f t="shared" si="1009"/>
        <v>0 81 17</v>
      </c>
      <c r="B11458" s="103">
        <f t="shared" si="1011"/>
        <v>0</v>
      </c>
      <c r="C11458" s="99">
        <v>81</v>
      </c>
      <c r="D11458" s="99">
        <f t="shared" si="1013"/>
        <v>17</v>
      </c>
      <c r="E11458" s="100">
        <f t="shared" si="1010"/>
        <v>0</v>
      </c>
      <c r="G11458" s="108"/>
      <c r="H11458" s="109"/>
      <c r="I11458" s="109"/>
      <c r="J11458" s="109"/>
      <c r="K11458" s="105">
        <f>K11457+J11429</f>
        <v>0</v>
      </c>
      <c r="L11458" s="96"/>
    </row>
    <row r="11459" spans="1:12" hidden="1" outlineLevel="1" x14ac:dyDescent="0.25">
      <c r="A11459" s="98" t="str">
        <f t="shared" ref="A11459:A11522" si="1014">CONCATENATE(B11459," ",C11459," ",D11459)</f>
        <v>0 82 17</v>
      </c>
      <c r="B11459" s="103">
        <f t="shared" si="1011"/>
        <v>0</v>
      </c>
      <c r="C11459" s="99">
        <v>82</v>
      </c>
      <c r="D11459" s="99">
        <f t="shared" si="1013"/>
        <v>17</v>
      </c>
      <c r="E11459" s="100">
        <f t="shared" ref="E11459:E11522" si="1015">K11459</f>
        <v>0</v>
      </c>
      <c r="G11459" s="108"/>
      <c r="H11459" s="109"/>
      <c r="I11459" s="109"/>
      <c r="J11459" s="109"/>
      <c r="K11459" s="105">
        <f>K11458+J11429</f>
        <v>0</v>
      </c>
      <c r="L11459" s="96"/>
    </row>
    <row r="11460" spans="1:12" hidden="1" outlineLevel="1" x14ac:dyDescent="0.25">
      <c r="A11460" s="98" t="str">
        <f t="shared" si="1014"/>
        <v>0 83 17</v>
      </c>
      <c r="B11460" s="103">
        <f t="shared" si="1011"/>
        <v>0</v>
      </c>
      <c r="C11460" s="99">
        <v>83</v>
      </c>
      <c r="D11460" s="99">
        <f t="shared" ref="D11460:D11477" si="1016">D11459</f>
        <v>17</v>
      </c>
      <c r="E11460" s="100">
        <f t="shared" si="1015"/>
        <v>0</v>
      </c>
      <c r="G11460" s="108"/>
      <c r="H11460" s="109"/>
      <c r="I11460" s="109"/>
      <c r="J11460" s="109"/>
      <c r="K11460" s="105">
        <f>K11459+J11429</f>
        <v>0</v>
      </c>
      <c r="L11460" s="96"/>
    </row>
    <row r="11461" spans="1:12" hidden="1" outlineLevel="1" x14ac:dyDescent="0.25">
      <c r="A11461" s="98" t="str">
        <f t="shared" si="1014"/>
        <v>0 84 17</v>
      </c>
      <c r="B11461" s="103">
        <f t="shared" si="1011"/>
        <v>0</v>
      </c>
      <c r="C11461" s="99">
        <v>84</v>
      </c>
      <c r="D11461" s="99">
        <f t="shared" si="1016"/>
        <v>17</v>
      </c>
      <c r="E11461" s="100">
        <f t="shared" si="1015"/>
        <v>0</v>
      </c>
      <c r="G11461" s="108"/>
      <c r="H11461" s="109"/>
      <c r="I11461" s="109"/>
      <c r="J11461" s="109"/>
      <c r="K11461" s="105">
        <f>K11460+J11429</f>
        <v>0</v>
      </c>
      <c r="L11461" s="96"/>
    </row>
    <row r="11462" spans="1:12" hidden="1" outlineLevel="1" x14ac:dyDescent="0.25">
      <c r="A11462" s="98" t="str">
        <f t="shared" si="1014"/>
        <v>0 85 17</v>
      </c>
      <c r="B11462" s="103">
        <f t="shared" si="1011"/>
        <v>0</v>
      </c>
      <c r="C11462" s="99">
        <v>85</v>
      </c>
      <c r="D11462" s="99">
        <f t="shared" si="1016"/>
        <v>17</v>
      </c>
      <c r="E11462" s="100">
        <f t="shared" si="1015"/>
        <v>0</v>
      </c>
      <c r="G11462" s="108"/>
      <c r="H11462" s="109"/>
      <c r="I11462" s="109"/>
      <c r="J11462" s="109"/>
      <c r="K11462" s="105">
        <f>K11461+J11429</f>
        <v>0</v>
      </c>
      <c r="L11462" s="96"/>
    </row>
    <row r="11463" spans="1:12" hidden="1" outlineLevel="1" x14ac:dyDescent="0.25">
      <c r="A11463" s="98" t="str">
        <f t="shared" si="1014"/>
        <v>0 86 17</v>
      </c>
      <c r="B11463" s="103">
        <f t="shared" si="1011"/>
        <v>0</v>
      </c>
      <c r="C11463" s="99">
        <v>86</v>
      </c>
      <c r="D11463" s="99">
        <f t="shared" si="1016"/>
        <v>17</v>
      </c>
      <c r="E11463" s="100">
        <f t="shared" si="1015"/>
        <v>0</v>
      </c>
      <c r="G11463" s="108"/>
      <c r="H11463" s="109"/>
      <c r="I11463" s="109"/>
      <c r="J11463" s="109"/>
      <c r="K11463" s="105">
        <f>K11462+J11429</f>
        <v>0</v>
      </c>
      <c r="L11463" s="96"/>
    </row>
    <row r="11464" spans="1:12" hidden="1" outlineLevel="1" x14ac:dyDescent="0.25">
      <c r="A11464" s="98" t="str">
        <f t="shared" si="1014"/>
        <v>0 87 17</v>
      </c>
      <c r="B11464" s="103">
        <f t="shared" si="1011"/>
        <v>0</v>
      </c>
      <c r="C11464" s="99">
        <v>87</v>
      </c>
      <c r="D11464" s="99">
        <f t="shared" si="1016"/>
        <v>17</v>
      </c>
      <c r="E11464" s="100">
        <f t="shared" si="1015"/>
        <v>0</v>
      </c>
      <c r="G11464" s="108"/>
      <c r="H11464" s="109"/>
      <c r="I11464" s="109"/>
      <c r="J11464" s="109"/>
      <c r="K11464" s="105">
        <f>K11463+J11429</f>
        <v>0</v>
      </c>
      <c r="L11464" s="96"/>
    </row>
    <row r="11465" spans="1:12" hidden="1" outlineLevel="1" x14ac:dyDescent="0.25">
      <c r="A11465" s="98" t="str">
        <f t="shared" si="1014"/>
        <v>0 88 17</v>
      </c>
      <c r="B11465" s="103">
        <f t="shared" si="1011"/>
        <v>0</v>
      </c>
      <c r="C11465" s="99">
        <v>88</v>
      </c>
      <c r="D11465" s="99">
        <f t="shared" si="1016"/>
        <v>17</v>
      </c>
      <c r="E11465" s="100">
        <f t="shared" si="1015"/>
        <v>0</v>
      </c>
      <c r="G11465" s="108"/>
      <c r="H11465" s="109"/>
      <c r="I11465" s="109"/>
      <c r="J11465" s="109"/>
      <c r="K11465" s="105">
        <f>K11464+J11429</f>
        <v>0</v>
      </c>
      <c r="L11465" s="96"/>
    </row>
    <row r="11466" spans="1:12" hidden="1" outlineLevel="1" x14ac:dyDescent="0.25">
      <c r="A11466" s="98" t="str">
        <f t="shared" si="1014"/>
        <v>0 89 17</v>
      </c>
      <c r="B11466" s="103">
        <f t="shared" si="1011"/>
        <v>0</v>
      </c>
      <c r="C11466" s="99">
        <v>89</v>
      </c>
      <c r="D11466" s="99">
        <f t="shared" si="1016"/>
        <v>17</v>
      </c>
      <c r="E11466" s="100">
        <f t="shared" si="1015"/>
        <v>0</v>
      </c>
      <c r="G11466" s="108"/>
      <c r="H11466" s="109"/>
      <c r="I11466" s="109"/>
      <c r="J11466" s="109"/>
      <c r="K11466" s="105">
        <f>K11465+J11429</f>
        <v>0</v>
      </c>
      <c r="L11466" s="96"/>
    </row>
    <row r="11467" spans="1:12" hidden="1" outlineLevel="1" x14ac:dyDescent="0.25">
      <c r="A11467" s="98" t="str">
        <f t="shared" si="1014"/>
        <v>0 90 17</v>
      </c>
      <c r="B11467" s="103">
        <f t="shared" ref="B11467:B11530" si="1017">B11466</f>
        <v>0</v>
      </c>
      <c r="C11467" s="99">
        <v>90</v>
      </c>
      <c r="D11467" s="99">
        <f t="shared" si="1016"/>
        <v>17</v>
      </c>
      <c r="E11467" s="100">
        <f t="shared" si="1015"/>
        <v>0</v>
      </c>
      <c r="G11467" s="108"/>
      <c r="H11467" s="109"/>
      <c r="I11467" s="109"/>
      <c r="J11467" s="109"/>
      <c r="K11467" s="105">
        <f>K11466+J11429</f>
        <v>0</v>
      </c>
      <c r="L11467" s="96"/>
    </row>
    <row r="11468" spans="1:12" hidden="1" outlineLevel="1" x14ac:dyDescent="0.25">
      <c r="A11468" s="98" t="str">
        <f t="shared" si="1014"/>
        <v>0 91 17</v>
      </c>
      <c r="B11468" s="103">
        <f t="shared" si="1017"/>
        <v>0</v>
      </c>
      <c r="C11468" s="99">
        <v>91</v>
      </c>
      <c r="D11468" s="99">
        <f t="shared" si="1016"/>
        <v>17</v>
      </c>
      <c r="E11468" s="100">
        <f t="shared" si="1015"/>
        <v>0</v>
      </c>
      <c r="G11468" s="108"/>
      <c r="H11468" s="109"/>
      <c r="I11468" s="109"/>
      <c r="J11468" s="109"/>
      <c r="K11468" s="105">
        <f>K11467+J11429</f>
        <v>0</v>
      </c>
      <c r="L11468" s="96"/>
    </row>
    <row r="11469" spans="1:12" hidden="1" outlineLevel="1" x14ac:dyDescent="0.25">
      <c r="A11469" s="98" t="str">
        <f t="shared" si="1014"/>
        <v>0 92 17</v>
      </c>
      <c r="B11469" s="103">
        <f t="shared" si="1017"/>
        <v>0</v>
      </c>
      <c r="C11469" s="99">
        <v>92</v>
      </c>
      <c r="D11469" s="99">
        <f t="shared" si="1016"/>
        <v>17</v>
      </c>
      <c r="E11469" s="100">
        <f t="shared" si="1015"/>
        <v>0</v>
      </c>
      <c r="G11469" s="108"/>
      <c r="H11469" s="109"/>
      <c r="I11469" s="109"/>
      <c r="J11469" s="109"/>
      <c r="K11469" s="105">
        <f>K11468+J11429</f>
        <v>0</v>
      </c>
      <c r="L11469" s="96"/>
    </row>
    <row r="11470" spans="1:12" hidden="1" outlineLevel="1" x14ac:dyDescent="0.25">
      <c r="A11470" s="98" t="str">
        <f t="shared" si="1014"/>
        <v>0 93 17</v>
      </c>
      <c r="B11470" s="103">
        <f t="shared" si="1017"/>
        <v>0</v>
      </c>
      <c r="C11470" s="99">
        <v>93</v>
      </c>
      <c r="D11470" s="99">
        <f t="shared" si="1016"/>
        <v>17</v>
      </c>
      <c r="E11470" s="100">
        <f t="shared" si="1015"/>
        <v>0</v>
      </c>
      <c r="G11470" s="108"/>
      <c r="H11470" s="109"/>
      <c r="I11470" s="109"/>
      <c r="J11470" s="109"/>
      <c r="K11470" s="105">
        <f>K11469+J11429</f>
        <v>0</v>
      </c>
      <c r="L11470" s="96"/>
    </row>
    <row r="11471" spans="1:12" hidden="1" outlineLevel="1" x14ac:dyDescent="0.25">
      <c r="A11471" s="98" t="str">
        <f t="shared" si="1014"/>
        <v>0 94 17</v>
      </c>
      <c r="B11471" s="103">
        <f t="shared" si="1017"/>
        <v>0</v>
      </c>
      <c r="C11471" s="99">
        <v>94</v>
      </c>
      <c r="D11471" s="99">
        <f t="shared" si="1016"/>
        <v>17</v>
      </c>
      <c r="E11471" s="100">
        <f t="shared" si="1015"/>
        <v>0</v>
      </c>
      <c r="G11471" s="108"/>
      <c r="H11471" s="109"/>
      <c r="I11471" s="109"/>
      <c r="J11471" s="109"/>
      <c r="K11471" s="105">
        <f>K11470+J11429</f>
        <v>0</v>
      </c>
      <c r="L11471" s="96"/>
    </row>
    <row r="11472" spans="1:12" hidden="1" outlineLevel="1" x14ac:dyDescent="0.25">
      <c r="A11472" s="98" t="str">
        <f t="shared" si="1014"/>
        <v>0 95 17</v>
      </c>
      <c r="B11472" s="103">
        <f t="shared" si="1017"/>
        <v>0</v>
      </c>
      <c r="C11472" s="99">
        <v>95</v>
      </c>
      <c r="D11472" s="99">
        <f t="shared" si="1016"/>
        <v>17</v>
      </c>
      <c r="E11472" s="100">
        <f t="shared" si="1015"/>
        <v>0</v>
      </c>
      <c r="G11472" s="108"/>
      <c r="H11472" s="109"/>
      <c r="I11472" s="109"/>
      <c r="J11472" s="109"/>
      <c r="K11472" s="105">
        <f>K11471+J11429</f>
        <v>0</v>
      </c>
      <c r="L11472" s="96"/>
    </row>
    <row r="11473" spans="1:12" hidden="1" outlineLevel="1" x14ac:dyDescent="0.25">
      <c r="A11473" s="98" t="str">
        <f t="shared" si="1014"/>
        <v>0 96 17</v>
      </c>
      <c r="B11473" s="103">
        <f t="shared" si="1017"/>
        <v>0</v>
      </c>
      <c r="C11473" s="99">
        <v>96</v>
      </c>
      <c r="D11473" s="99">
        <f t="shared" si="1016"/>
        <v>17</v>
      </c>
      <c r="E11473" s="100">
        <f t="shared" si="1015"/>
        <v>0</v>
      </c>
      <c r="G11473" s="108"/>
      <c r="H11473" s="109"/>
      <c r="I11473" s="109"/>
      <c r="J11473" s="109"/>
      <c r="K11473" s="105">
        <f>K11472+J11429</f>
        <v>0</v>
      </c>
      <c r="L11473" s="96"/>
    </row>
    <row r="11474" spans="1:12" hidden="1" outlineLevel="1" x14ac:dyDescent="0.25">
      <c r="A11474" s="98" t="str">
        <f t="shared" si="1014"/>
        <v>0 97 17</v>
      </c>
      <c r="B11474" s="103">
        <f t="shared" si="1017"/>
        <v>0</v>
      </c>
      <c r="C11474" s="99">
        <v>97</v>
      </c>
      <c r="D11474" s="99">
        <f t="shared" si="1016"/>
        <v>17</v>
      </c>
      <c r="E11474" s="100">
        <f t="shared" si="1015"/>
        <v>0</v>
      </c>
      <c r="G11474" s="108"/>
      <c r="H11474" s="109"/>
      <c r="I11474" s="109"/>
      <c r="J11474" s="109"/>
      <c r="K11474" s="105">
        <f>K11473+J11429</f>
        <v>0</v>
      </c>
      <c r="L11474" s="96"/>
    </row>
    <row r="11475" spans="1:12" hidden="1" outlineLevel="1" x14ac:dyDescent="0.25">
      <c r="A11475" s="98" t="str">
        <f t="shared" si="1014"/>
        <v>0 98 17</v>
      </c>
      <c r="B11475" s="103">
        <f t="shared" si="1017"/>
        <v>0</v>
      </c>
      <c r="C11475" s="99">
        <v>98</v>
      </c>
      <c r="D11475" s="99">
        <f t="shared" si="1016"/>
        <v>17</v>
      </c>
      <c r="E11475" s="100">
        <f t="shared" si="1015"/>
        <v>0</v>
      </c>
      <c r="G11475" s="108"/>
      <c r="H11475" s="109"/>
      <c r="I11475" s="109"/>
      <c r="J11475" s="109"/>
      <c r="K11475" s="105">
        <f>K11474+J11429</f>
        <v>0</v>
      </c>
      <c r="L11475" s="96"/>
    </row>
    <row r="11476" spans="1:12" hidden="1" outlineLevel="1" x14ac:dyDescent="0.25">
      <c r="A11476" s="98" t="str">
        <f t="shared" si="1014"/>
        <v>0 99 17</v>
      </c>
      <c r="B11476" s="103">
        <f t="shared" si="1017"/>
        <v>0</v>
      </c>
      <c r="C11476" s="99">
        <v>99</v>
      </c>
      <c r="D11476" s="99">
        <f t="shared" si="1016"/>
        <v>17</v>
      </c>
      <c r="E11476" s="100">
        <f t="shared" si="1015"/>
        <v>0</v>
      </c>
      <c r="G11476" s="108"/>
      <c r="H11476" s="109"/>
      <c r="I11476" s="109"/>
      <c r="J11476" s="109"/>
      <c r="K11476" s="105">
        <f>K11475+J11429</f>
        <v>0</v>
      </c>
      <c r="L11476" s="96"/>
    </row>
    <row r="11477" spans="1:12" hidden="1" outlineLevel="1" x14ac:dyDescent="0.25">
      <c r="A11477" s="110" t="str">
        <f t="shared" si="1014"/>
        <v>0 100 17</v>
      </c>
      <c r="B11477" s="111">
        <f t="shared" si="1017"/>
        <v>0</v>
      </c>
      <c r="C11477" s="112">
        <v>100</v>
      </c>
      <c r="D11477" s="112">
        <f t="shared" si="1016"/>
        <v>17</v>
      </c>
      <c r="E11477" s="113">
        <f t="shared" si="1015"/>
        <v>0</v>
      </c>
      <c r="G11477" s="114"/>
      <c r="H11477" s="115"/>
      <c r="I11477" s="115"/>
      <c r="J11477" s="115"/>
      <c r="K11477" s="116">
        <f>K11476+J11429</f>
        <v>0</v>
      </c>
      <c r="L11477" s="96"/>
    </row>
    <row r="11478" spans="1:12" hidden="1" outlineLevel="1" x14ac:dyDescent="0.25">
      <c r="A11478" s="98" t="str">
        <f t="shared" si="1014"/>
        <v>0 50 16</v>
      </c>
      <c r="B11478" s="117">
        <f t="shared" si="1017"/>
        <v>0</v>
      </c>
      <c r="C11478" s="99">
        <v>50</v>
      </c>
      <c r="D11478" s="99">
        <f>AA11275</f>
        <v>16</v>
      </c>
      <c r="E11478" s="100">
        <f t="shared" si="1015"/>
        <v>0</v>
      </c>
      <c r="G11478" s="99">
        <f>AA11276</f>
        <v>0</v>
      </c>
      <c r="H11478" s="101"/>
      <c r="I11478" s="101"/>
      <c r="J11478" s="101"/>
      <c r="K11478" s="102">
        <f>G11478</f>
        <v>0</v>
      </c>
      <c r="L11478" s="96"/>
    </row>
    <row r="11479" spans="1:12" hidden="1" outlineLevel="1" x14ac:dyDescent="0.25">
      <c r="A11479" s="98" t="str">
        <f t="shared" si="1014"/>
        <v>0 51 16</v>
      </c>
      <c r="B11479" s="103">
        <f t="shared" si="1017"/>
        <v>0</v>
      </c>
      <c r="C11479" s="99">
        <v>51</v>
      </c>
      <c r="D11479" s="99">
        <f t="shared" ref="D11479:D11510" si="1018">D11478</f>
        <v>16</v>
      </c>
      <c r="E11479" s="100">
        <f t="shared" si="1015"/>
        <v>0</v>
      </c>
      <c r="G11479" s="104"/>
      <c r="H11479" s="59"/>
      <c r="I11479" s="59"/>
      <c r="J11479" s="59"/>
      <c r="K11479" s="105">
        <f>K11478+J11480</f>
        <v>0</v>
      </c>
      <c r="L11479" s="96"/>
    </row>
    <row r="11480" spans="1:12" hidden="1" outlineLevel="1" x14ac:dyDescent="0.25">
      <c r="A11480" s="98" t="str">
        <f t="shared" si="1014"/>
        <v>0 52 16</v>
      </c>
      <c r="B11480" s="103">
        <f t="shared" si="1017"/>
        <v>0</v>
      </c>
      <c r="C11480" s="99">
        <v>52</v>
      </c>
      <c r="D11480" s="99">
        <f t="shared" si="1018"/>
        <v>16</v>
      </c>
      <c r="E11480" s="100">
        <f t="shared" si="1015"/>
        <v>0</v>
      </c>
      <c r="G11480" s="99">
        <f>AA11277</f>
        <v>0</v>
      </c>
      <c r="H11480" s="59">
        <v>50</v>
      </c>
      <c r="I11480" s="59">
        <f>G11480-G11478</f>
        <v>0</v>
      </c>
      <c r="J11480" s="59">
        <f>I11480/H11480</f>
        <v>0</v>
      </c>
      <c r="K11480" s="105">
        <f>K11479+J11480</f>
        <v>0</v>
      </c>
      <c r="L11480" s="96"/>
    </row>
    <row r="11481" spans="1:12" hidden="1" outlineLevel="1" x14ac:dyDescent="0.25">
      <c r="A11481" s="98" t="str">
        <f t="shared" si="1014"/>
        <v>0 53 16</v>
      </c>
      <c r="B11481" s="103">
        <f t="shared" si="1017"/>
        <v>0</v>
      </c>
      <c r="C11481" s="99">
        <v>53</v>
      </c>
      <c r="D11481" s="99">
        <f t="shared" si="1018"/>
        <v>16</v>
      </c>
      <c r="E11481" s="100">
        <f t="shared" si="1015"/>
        <v>0</v>
      </c>
      <c r="G11481" s="108"/>
      <c r="H11481" s="109"/>
      <c r="I11481" s="109"/>
      <c r="J11481" s="109"/>
      <c r="K11481" s="105">
        <f>K11480+J11480</f>
        <v>0</v>
      </c>
      <c r="L11481" s="96"/>
    </row>
    <row r="11482" spans="1:12" hidden="1" outlineLevel="1" x14ac:dyDescent="0.25">
      <c r="A11482" s="98" t="str">
        <f t="shared" si="1014"/>
        <v>0 54 16</v>
      </c>
      <c r="B11482" s="103">
        <f t="shared" si="1017"/>
        <v>0</v>
      </c>
      <c r="C11482" s="99">
        <v>54</v>
      </c>
      <c r="D11482" s="99">
        <f t="shared" si="1018"/>
        <v>16</v>
      </c>
      <c r="E11482" s="100">
        <f t="shared" si="1015"/>
        <v>0</v>
      </c>
      <c r="G11482" s="108"/>
      <c r="H11482" s="109"/>
      <c r="I11482" s="109"/>
      <c r="J11482" s="109"/>
      <c r="K11482" s="105">
        <f>K11481+J11480</f>
        <v>0</v>
      </c>
      <c r="L11482" s="96"/>
    </row>
    <row r="11483" spans="1:12" hidden="1" outlineLevel="1" x14ac:dyDescent="0.25">
      <c r="A11483" s="98" t="str">
        <f t="shared" si="1014"/>
        <v>0 55 16</v>
      </c>
      <c r="B11483" s="103">
        <f t="shared" si="1017"/>
        <v>0</v>
      </c>
      <c r="C11483" s="99">
        <v>55</v>
      </c>
      <c r="D11483" s="99">
        <f t="shared" si="1018"/>
        <v>16</v>
      </c>
      <c r="E11483" s="100">
        <f t="shared" si="1015"/>
        <v>0</v>
      </c>
      <c r="G11483" s="104"/>
      <c r="H11483" s="59"/>
      <c r="I11483" s="59"/>
      <c r="J11483" s="59"/>
      <c r="K11483" s="105">
        <f>K11482+J11480</f>
        <v>0</v>
      </c>
      <c r="L11483" s="96"/>
    </row>
    <row r="11484" spans="1:12" hidden="1" outlineLevel="1" x14ac:dyDescent="0.25">
      <c r="A11484" s="98" t="str">
        <f t="shared" si="1014"/>
        <v>0 56 16</v>
      </c>
      <c r="B11484" s="103">
        <f t="shared" si="1017"/>
        <v>0</v>
      </c>
      <c r="C11484" s="99">
        <v>56</v>
      </c>
      <c r="D11484" s="99">
        <f t="shared" si="1018"/>
        <v>16</v>
      </c>
      <c r="E11484" s="100">
        <f t="shared" si="1015"/>
        <v>0</v>
      </c>
      <c r="G11484" s="104"/>
      <c r="H11484" s="59"/>
      <c r="I11484" s="59"/>
      <c r="J11484" s="59"/>
      <c r="K11484" s="105">
        <f>K11483+J11480</f>
        <v>0</v>
      </c>
      <c r="L11484" s="96"/>
    </row>
    <row r="11485" spans="1:12" hidden="1" outlineLevel="1" x14ac:dyDescent="0.25">
      <c r="A11485" s="98" t="str">
        <f t="shared" si="1014"/>
        <v>0 57 16</v>
      </c>
      <c r="B11485" s="103">
        <f t="shared" si="1017"/>
        <v>0</v>
      </c>
      <c r="C11485" s="99">
        <v>57</v>
      </c>
      <c r="D11485" s="99">
        <f t="shared" si="1018"/>
        <v>16</v>
      </c>
      <c r="E11485" s="100">
        <f t="shared" si="1015"/>
        <v>0</v>
      </c>
      <c r="G11485" s="104"/>
      <c r="H11485" s="59"/>
      <c r="I11485" s="59"/>
      <c r="J11485" s="59"/>
      <c r="K11485" s="105">
        <f>K11484+J11480</f>
        <v>0</v>
      </c>
      <c r="L11485" s="96"/>
    </row>
    <row r="11486" spans="1:12" hidden="1" outlineLevel="1" x14ac:dyDescent="0.25">
      <c r="A11486" s="98" t="str">
        <f t="shared" si="1014"/>
        <v>0 58 16</v>
      </c>
      <c r="B11486" s="103">
        <f t="shared" si="1017"/>
        <v>0</v>
      </c>
      <c r="C11486" s="99">
        <v>58</v>
      </c>
      <c r="D11486" s="99">
        <f t="shared" si="1018"/>
        <v>16</v>
      </c>
      <c r="E11486" s="100">
        <f t="shared" si="1015"/>
        <v>0</v>
      </c>
      <c r="G11486" s="104"/>
      <c r="H11486" s="59"/>
      <c r="I11486" s="59"/>
      <c r="J11486" s="59"/>
      <c r="K11486" s="105">
        <f>K11485+J11480</f>
        <v>0</v>
      </c>
      <c r="L11486" s="96"/>
    </row>
    <row r="11487" spans="1:12" hidden="1" outlineLevel="1" x14ac:dyDescent="0.25">
      <c r="A11487" s="98" t="str">
        <f t="shared" si="1014"/>
        <v>0 59 16</v>
      </c>
      <c r="B11487" s="103">
        <f t="shared" si="1017"/>
        <v>0</v>
      </c>
      <c r="C11487" s="99">
        <v>59</v>
      </c>
      <c r="D11487" s="99">
        <f t="shared" si="1018"/>
        <v>16</v>
      </c>
      <c r="E11487" s="100">
        <f t="shared" si="1015"/>
        <v>0</v>
      </c>
      <c r="G11487" s="104"/>
      <c r="H11487" s="59"/>
      <c r="I11487" s="59"/>
      <c r="J11487" s="59"/>
      <c r="K11487" s="105">
        <f>K11486+J11480</f>
        <v>0</v>
      </c>
      <c r="L11487" s="96"/>
    </row>
    <row r="11488" spans="1:12" hidden="1" outlineLevel="1" x14ac:dyDescent="0.25">
      <c r="A11488" s="98" t="str">
        <f t="shared" si="1014"/>
        <v>0 60 16</v>
      </c>
      <c r="B11488" s="103">
        <f t="shared" si="1017"/>
        <v>0</v>
      </c>
      <c r="C11488" s="99">
        <v>60</v>
      </c>
      <c r="D11488" s="99">
        <f t="shared" si="1018"/>
        <v>16</v>
      </c>
      <c r="E11488" s="100">
        <f t="shared" si="1015"/>
        <v>0</v>
      </c>
      <c r="G11488" s="108"/>
      <c r="H11488" s="59"/>
      <c r="I11488" s="59"/>
      <c r="J11488" s="59"/>
      <c r="K11488" s="105">
        <f>K11487+J11480</f>
        <v>0</v>
      </c>
      <c r="L11488" s="96"/>
    </row>
    <row r="11489" spans="1:12" hidden="1" outlineLevel="1" x14ac:dyDescent="0.25">
      <c r="A11489" s="98" t="str">
        <f t="shared" si="1014"/>
        <v>0 61 16</v>
      </c>
      <c r="B11489" s="103">
        <f t="shared" si="1017"/>
        <v>0</v>
      </c>
      <c r="C11489" s="99">
        <v>61</v>
      </c>
      <c r="D11489" s="99">
        <f t="shared" si="1018"/>
        <v>16</v>
      </c>
      <c r="E11489" s="100">
        <f t="shared" si="1015"/>
        <v>0</v>
      </c>
      <c r="G11489" s="108"/>
      <c r="H11489" s="109"/>
      <c r="I11489" s="109"/>
      <c r="J11489" s="109"/>
      <c r="K11489" s="105">
        <f>K11488+J11480</f>
        <v>0</v>
      </c>
      <c r="L11489" s="96"/>
    </row>
    <row r="11490" spans="1:12" hidden="1" outlineLevel="1" x14ac:dyDescent="0.25">
      <c r="A11490" s="98" t="str">
        <f t="shared" si="1014"/>
        <v>0 62 16</v>
      </c>
      <c r="B11490" s="103">
        <f t="shared" si="1017"/>
        <v>0</v>
      </c>
      <c r="C11490" s="99">
        <v>62</v>
      </c>
      <c r="D11490" s="99">
        <f t="shared" si="1018"/>
        <v>16</v>
      </c>
      <c r="E11490" s="100">
        <f t="shared" si="1015"/>
        <v>0</v>
      </c>
      <c r="G11490" s="108"/>
      <c r="H11490" s="109"/>
      <c r="I11490" s="109"/>
      <c r="J11490" s="109"/>
      <c r="K11490" s="105">
        <f>K11489+J11480</f>
        <v>0</v>
      </c>
      <c r="L11490" s="96"/>
    </row>
    <row r="11491" spans="1:12" hidden="1" outlineLevel="1" x14ac:dyDescent="0.25">
      <c r="A11491" s="98" t="str">
        <f t="shared" si="1014"/>
        <v>0 63 16</v>
      </c>
      <c r="B11491" s="103">
        <f t="shared" si="1017"/>
        <v>0</v>
      </c>
      <c r="C11491" s="99">
        <v>63</v>
      </c>
      <c r="D11491" s="99">
        <f t="shared" si="1018"/>
        <v>16</v>
      </c>
      <c r="E11491" s="100">
        <f t="shared" si="1015"/>
        <v>0</v>
      </c>
      <c r="G11491" s="108"/>
      <c r="H11491" s="109"/>
      <c r="I11491" s="109"/>
      <c r="J11491" s="109"/>
      <c r="K11491" s="105">
        <f>K11490+J11480</f>
        <v>0</v>
      </c>
      <c r="L11491" s="96"/>
    </row>
    <row r="11492" spans="1:12" hidden="1" outlineLevel="1" x14ac:dyDescent="0.25">
      <c r="A11492" s="98" t="str">
        <f t="shared" si="1014"/>
        <v>0 64 16</v>
      </c>
      <c r="B11492" s="103">
        <f t="shared" si="1017"/>
        <v>0</v>
      </c>
      <c r="C11492" s="99">
        <v>64</v>
      </c>
      <c r="D11492" s="99">
        <f t="shared" si="1018"/>
        <v>16</v>
      </c>
      <c r="E11492" s="100">
        <f t="shared" si="1015"/>
        <v>0</v>
      </c>
      <c r="G11492" s="108"/>
      <c r="H11492" s="109"/>
      <c r="I11492" s="109"/>
      <c r="J11492" s="109"/>
      <c r="K11492" s="105">
        <f>K11491+J11480</f>
        <v>0</v>
      </c>
      <c r="L11492" s="96"/>
    </row>
    <row r="11493" spans="1:12" hidden="1" outlineLevel="1" x14ac:dyDescent="0.25">
      <c r="A11493" s="98" t="str">
        <f t="shared" si="1014"/>
        <v>0 65 16</v>
      </c>
      <c r="B11493" s="103">
        <f t="shared" si="1017"/>
        <v>0</v>
      </c>
      <c r="C11493" s="99">
        <v>65</v>
      </c>
      <c r="D11493" s="99">
        <f t="shared" si="1018"/>
        <v>16</v>
      </c>
      <c r="E11493" s="100">
        <f t="shared" si="1015"/>
        <v>0</v>
      </c>
      <c r="G11493" s="108"/>
      <c r="H11493" s="109"/>
      <c r="I11493" s="109"/>
      <c r="J11493" s="109"/>
      <c r="K11493" s="105">
        <f>K11492+J11480</f>
        <v>0</v>
      </c>
      <c r="L11493" s="96"/>
    </row>
    <row r="11494" spans="1:12" hidden="1" outlineLevel="1" x14ac:dyDescent="0.25">
      <c r="A11494" s="98" t="str">
        <f t="shared" si="1014"/>
        <v>0 66 16</v>
      </c>
      <c r="B11494" s="103">
        <f t="shared" si="1017"/>
        <v>0</v>
      </c>
      <c r="C11494" s="99">
        <v>66</v>
      </c>
      <c r="D11494" s="99">
        <f t="shared" si="1018"/>
        <v>16</v>
      </c>
      <c r="E11494" s="100">
        <f t="shared" si="1015"/>
        <v>0</v>
      </c>
      <c r="G11494" s="108"/>
      <c r="H11494" s="109"/>
      <c r="I11494" s="109"/>
      <c r="J11494" s="109"/>
      <c r="K11494" s="105">
        <f>K11493+J11480</f>
        <v>0</v>
      </c>
      <c r="L11494" s="96"/>
    </row>
    <row r="11495" spans="1:12" hidden="1" outlineLevel="1" x14ac:dyDescent="0.25">
      <c r="A11495" s="98" t="str">
        <f t="shared" si="1014"/>
        <v>0 67 16</v>
      </c>
      <c r="B11495" s="103">
        <f t="shared" si="1017"/>
        <v>0</v>
      </c>
      <c r="C11495" s="99">
        <v>67</v>
      </c>
      <c r="D11495" s="99">
        <f t="shared" si="1018"/>
        <v>16</v>
      </c>
      <c r="E11495" s="100">
        <f t="shared" si="1015"/>
        <v>0</v>
      </c>
      <c r="G11495" s="108"/>
      <c r="H11495" s="109"/>
      <c r="I11495" s="109"/>
      <c r="J11495" s="109"/>
      <c r="K11495" s="105">
        <f>K11494+J11480</f>
        <v>0</v>
      </c>
      <c r="L11495" s="96"/>
    </row>
    <row r="11496" spans="1:12" hidden="1" outlineLevel="1" x14ac:dyDescent="0.25">
      <c r="A11496" s="98" t="str">
        <f t="shared" si="1014"/>
        <v>0 68 16</v>
      </c>
      <c r="B11496" s="103">
        <f t="shared" si="1017"/>
        <v>0</v>
      </c>
      <c r="C11496" s="99">
        <v>68</v>
      </c>
      <c r="D11496" s="99">
        <f t="shared" si="1018"/>
        <v>16</v>
      </c>
      <c r="E11496" s="100">
        <f t="shared" si="1015"/>
        <v>0</v>
      </c>
      <c r="G11496" s="108"/>
      <c r="H11496" s="109"/>
      <c r="I11496" s="109"/>
      <c r="J11496" s="109"/>
      <c r="K11496" s="105">
        <f>K11495+J11480</f>
        <v>0</v>
      </c>
      <c r="L11496" s="96"/>
    </row>
    <row r="11497" spans="1:12" hidden="1" outlineLevel="1" x14ac:dyDescent="0.25">
      <c r="A11497" s="98" t="str">
        <f t="shared" si="1014"/>
        <v>0 69 16</v>
      </c>
      <c r="B11497" s="103">
        <f t="shared" si="1017"/>
        <v>0</v>
      </c>
      <c r="C11497" s="99">
        <v>69</v>
      </c>
      <c r="D11497" s="99">
        <f t="shared" si="1018"/>
        <v>16</v>
      </c>
      <c r="E11497" s="100">
        <f t="shared" si="1015"/>
        <v>0</v>
      </c>
      <c r="G11497" s="108"/>
      <c r="H11497" s="109"/>
      <c r="I11497" s="109"/>
      <c r="J11497" s="109"/>
      <c r="K11497" s="105">
        <f>K11496+J11480</f>
        <v>0</v>
      </c>
      <c r="L11497" s="96"/>
    </row>
    <row r="11498" spans="1:12" hidden="1" outlineLevel="1" x14ac:dyDescent="0.25">
      <c r="A11498" s="98" t="str">
        <f t="shared" si="1014"/>
        <v>0 70 16</v>
      </c>
      <c r="B11498" s="103">
        <f t="shared" si="1017"/>
        <v>0</v>
      </c>
      <c r="C11498" s="99">
        <v>70</v>
      </c>
      <c r="D11498" s="99">
        <f t="shared" si="1018"/>
        <v>16</v>
      </c>
      <c r="E11498" s="100">
        <f t="shared" si="1015"/>
        <v>0</v>
      </c>
      <c r="G11498" s="108"/>
      <c r="H11498" s="109"/>
      <c r="I11498" s="109"/>
      <c r="J11498" s="109"/>
      <c r="K11498" s="105">
        <f>K11497+J11480</f>
        <v>0</v>
      </c>
      <c r="L11498" s="96"/>
    </row>
    <row r="11499" spans="1:12" hidden="1" outlineLevel="1" x14ac:dyDescent="0.25">
      <c r="A11499" s="98" t="str">
        <f t="shared" si="1014"/>
        <v>0 71 16</v>
      </c>
      <c r="B11499" s="103">
        <f t="shared" si="1017"/>
        <v>0</v>
      </c>
      <c r="C11499" s="99">
        <v>71</v>
      </c>
      <c r="D11499" s="99">
        <f t="shared" si="1018"/>
        <v>16</v>
      </c>
      <c r="E11499" s="100">
        <f t="shared" si="1015"/>
        <v>0</v>
      </c>
      <c r="G11499" s="108"/>
      <c r="H11499" s="109"/>
      <c r="I11499" s="109"/>
      <c r="J11499" s="109"/>
      <c r="K11499" s="105">
        <f>K11498+J11480</f>
        <v>0</v>
      </c>
      <c r="L11499" s="96"/>
    </row>
    <row r="11500" spans="1:12" hidden="1" outlineLevel="1" x14ac:dyDescent="0.25">
      <c r="A11500" s="98" t="str">
        <f t="shared" si="1014"/>
        <v>0 72 16</v>
      </c>
      <c r="B11500" s="103">
        <f t="shared" si="1017"/>
        <v>0</v>
      </c>
      <c r="C11500" s="99">
        <v>72</v>
      </c>
      <c r="D11500" s="99">
        <f t="shared" si="1018"/>
        <v>16</v>
      </c>
      <c r="E11500" s="100">
        <f t="shared" si="1015"/>
        <v>0</v>
      </c>
      <c r="G11500" s="108"/>
      <c r="H11500" s="109"/>
      <c r="I11500" s="109"/>
      <c r="J11500" s="109"/>
      <c r="K11500" s="105">
        <f>K11499+J11480</f>
        <v>0</v>
      </c>
      <c r="L11500" s="96"/>
    </row>
    <row r="11501" spans="1:12" hidden="1" outlineLevel="1" x14ac:dyDescent="0.25">
      <c r="A11501" s="98" t="str">
        <f t="shared" si="1014"/>
        <v>0 73 16</v>
      </c>
      <c r="B11501" s="103">
        <f t="shared" si="1017"/>
        <v>0</v>
      </c>
      <c r="C11501" s="99">
        <v>73</v>
      </c>
      <c r="D11501" s="99">
        <f t="shared" si="1018"/>
        <v>16</v>
      </c>
      <c r="E11501" s="100">
        <f t="shared" si="1015"/>
        <v>0</v>
      </c>
      <c r="G11501" s="108"/>
      <c r="H11501" s="109"/>
      <c r="I11501" s="109"/>
      <c r="J11501" s="109"/>
      <c r="K11501" s="105">
        <f>K11500+J11480</f>
        <v>0</v>
      </c>
      <c r="L11501" s="96"/>
    </row>
    <row r="11502" spans="1:12" hidden="1" outlineLevel="1" x14ac:dyDescent="0.25">
      <c r="A11502" s="98" t="str">
        <f t="shared" si="1014"/>
        <v>0 74 16</v>
      </c>
      <c r="B11502" s="103">
        <f t="shared" si="1017"/>
        <v>0</v>
      </c>
      <c r="C11502" s="99">
        <v>74</v>
      </c>
      <c r="D11502" s="99">
        <f t="shared" si="1018"/>
        <v>16</v>
      </c>
      <c r="E11502" s="100">
        <f t="shared" si="1015"/>
        <v>0</v>
      </c>
      <c r="G11502" s="108"/>
      <c r="H11502" s="109"/>
      <c r="I11502" s="109"/>
      <c r="J11502" s="109"/>
      <c r="K11502" s="105">
        <f>K11501+J11480</f>
        <v>0</v>
      </c>
      <c r="L11502" s="96"/>
    </row>
    <row r="11503" spans="1:12" hidden="1" outlineLevel="1" x14ac:dyDescent="0.25">
      <c r="A11503" s="98" t="str">
        <f t="shared" si="1014"/>
        <v>0 75 16</v>
      </c>
      <c r="B11503" s="103">
        <f t="shared" si="1017"/>
        <v>0</v>
      </c>
      <c r="C11503" s="99">
        <v>75</v>
      </c>
      <c r="D11503" s="99">
        <f t="shared" si="1018"/>
        <v>16</v>
      </c>
      <c r="E11503" s="100">
        <f t="shared" si="1015"/>
        <v>0</v>
      </c>
      <c r="G11503" s="108"/>
      <c r="H11503" s="109"/>
      <c r="I11503" s="109"/>
      <c r="J11503" s="109"/>
      <c r="K11503" s="105">
        <f>K11502+J11480</f>
        <v>0</v>
      </c>
      <c r="L11503" s="96"/>
    </row>
    <row r="11504" spans="1:12" hidden="1" outlineLevel="1" x14ac:dyDescent="0.25">
      <c r="A11504" s="98" t="str">
        <f t="shared" si="1014"/>
        <v>0 76 16</v>
      </c>
      <c r="B11504" s="103">
        <f t="shared" si="1017"/>
        <v>0</v>
      </c>
      <c r="C11504" s="99">
        <v>76</v>
      </c>
      <c r="D11504" s="99">
        <f t="shared" si="1018"/>
        <v>16</v>
      </c>
      <c r="E11504" s="100">
        <f t="shared" si="1015"/>
        <v>0</v>
      </c>
      <c r="G11504" s="108"/>
      <c r="H11504" s="109"/>
      <c r="I11504" s="109"/>
      <c r="J11504" s="109"/>
      <c r="K11504" s="105">
        <f>K11503+J11480</f>
        <v>0</v>
      </c>
      <c r="L11504" s="96"/>
    </row>
    <row r="11505" spans="1:12" hidden="1" outlineLevel="1" x14ac:dyDescent="0.25">
      <c r="A11505" s="98" t="str">
        <f t="shared" si="1014"/>
        <v>0 77 16</v>
      </c>
      <c r="B11505" s="103">
        <f t="shared" si="1017"/>
        <v>0</v>
      </c>
      <c r="C11505" s="99">
        <v>77</v>
      </c>
      <c r="D11505" s="99">
        <f t="shared" si="1018"/>
        <v>16</v>
      </c>
      <c r="E11505" s="100">
        <f t="shared" si="1015"/>
        <v>0</v>
      </c>
      <c r="G11505" s="108"/>
      <c r="H11505" s="109"/>
      <c r="I11505" s="109"/>
      <c r="J11505" s="109"/>
      <c r="K11505" s="105">
        <f>K11504+J11480</f>
        <v>0</v>
      </c>
      <c r="L11505" s="96"/>
    </row>
    <row r="11506" spans="1:12" hidden="1" outlineLevel="1" x14ac:dyDescent="0.25">
      <c r="A11506" s="98" t="str">
        <f t="shared" si="1014"/>
        <v>0 78 16</v>
      </c>
      <c r="B11506" s="103">
        <f t="shared" si="1017"/>
        <v>0</v>
      </c>
      <c r="C11506" s="99">
        <v>78</v>
      </c>
      <c r="D11506" s="99">
        <f t="shared" si="1018"/>
        <v>16</v>
      </c>
      <c r="E11506" s="100">
        <f t="shared" si="1015"/>
        <v>0</v>
      </c>
      <c r="G11506" s="108"/>
      <c r="H11506" s="109"/>
      <c r="I11506" s="109"/>
      <c r="J11506" s="109"/>
      <c r="K11506" s="105">
        <f>K11505+J11480</f>
        <v>0</v>
      </c>
      <c r="L11506" s="96"/>
    </row>
    <row r="11507" spans="1:12" hidden="1" outlineLevel="1" x14ac:dyDescent="0.25">
      <c r="A11507" s="98" t="str">
        <f t="shared" si="1014"/>
        <v>0 79 16</v>
      </c>
      <c r="B11507" s="103">
        <f t="shared" si="1017"/>
        <v>0</v>
      </c>
      <c r="C11507" s="99">
        <v>79</v>
      </c>
      <c r="D11507" s="99">
        <f t="shared" si="1018"/>
        <v>16</v>
      </c>
      <c r="E11507" s="100">
        <f t="shared" si="1015"/>
        <v>0</v>
      </c>
      <c r="G11507" s="108"/>
      <c r="H11507" s="109"/>
      <c r="I11507" s="109"/>
      <c r="J11507" s="109"/>
      <c r="K11507" s="105">
        <f>K11506+J11480</f>
        <v>0</v>
      </c>
      <c r="L11507" s="96"/>
    </row>
    <row r="11508" spans="1:12" hidden="1" outlineLevel="1" x14ac:dyDescent="0.25">
      <c r="A11508" s="98" t="str">
        <f t="shared" si="1014"/>
        <v>0 80 16</v>
      </c>
      <c r="B11508" s="103">
        <f t="shared" si="1017"/>
        <v>0</v>
      </c>
      <c r="C11508" s="99">
        <v>80</v>
      </c>
      <c r="D11508" s="99">
        <f t="shared" si="1018"/>
        <v>16</v>
      </c>
      <c r="E11508" s="100">
        <f t="shared" si="1015"/>
        <v>0</v>
      </c>
      <c r="G11508" s="108"/>
      <c r="H11508" s="109"/>
      <c r="I11508" s="109"/>
      <c r="J11508" s="109"/>
      <c r="K11508" s="105">
        <f>K11507+J11480</f>
        <v>0</v>
      </c>
      <c r="L11508" s="96"/>
    </row>
    <row r="11509" spans="1:12" hidden="1" outlineLevel="1" x14ac:dyDescent="0.25">
      <c r="A11509" s="98" t="str">
        <f t="shared" si="1014"/>
        <v>0 81 16</v>
      </c>
      <c r="B11509" s="103">
        <f t="shared" si="1017"/>
        <v>0</v>
      </c>
      <c r="C11509" s="99">
        <v>81</v>
      </c>
      <c r="D11509" s="99">
        <f t="shared" si="1018"/>
        <v>16</v>
      </c>
      <c r="E11509" s="100">
        <f t="shared" si="1015"/>
        <v>0</v>
      </c>
      <c r="G11509" s="108"/>
      <c r="H11509" s="109"/>
      <c r="I11509" s="109"/>
      <c r="J11509" s="109"/>
      <c r="K11509" s="105">
        <f>K11508+J11480</f>
        <v>0</v>
      </c>
      <c r="L11509" s="96"/>
    </row>
    <row r="11510" spans="1:12" hidden="1" outlineLevel="1" x14ac:dyDescent="0.25">
      <c r="A11510" s="98" t="str">
        <f t="shared" si="1014"/>
        <v>0 82 16</v>
      </c>
      <c r="B11510" s="103">
        <f t="shared" si="1017"/>
        <v>0</v>
      </c>
      <c r="C11510" s="99">
        <v>82</v>
      </c>
      <c r="D11510" s="99">
        <f t="shared" si="1018"/>
        <v>16</v>
      </c>
      <c r="E11510" s="100">
        <f t="shared" si="1015"/>
        <v>0</v>
      </c>
      <c r="G11510" s="108"/>
      <c r="H11510" s="109"/>
      <c r="I11510" s="109"/>
      <c r="J11510" s="109"/>
      <c r="K11510" s="105">
        <f>K11509+J11480</f>
        <v>0</v>
      </c>
      <c r="L11510" s="96"/>
    </row>
    <row r="11511" spans="1:12" hidden="1" outlineLevel="1" x14ac:dyDescent="0.25">
      <c r="A11511" s="98" t="str">
        <f t="shared" si="1014"/>
        <v>0 83 16</v>
      </c>
      <c r="B11511" s="103">
        <f t="shared" si="1017"/>
        <v>0</v>
      </c>
      <c r="C11511" s="99">
        <v>83</v>
      </c>
      <c r="D11511" s="99">
        <f t="shared" ref="D11511:D11528" si="1019">D11510</f>
        <v>16</v>
      </c>
      <c r="E11511" s="100">
        <f t="shared" si="1015"/>
        <v>0</v>
      </c>
      <c r="G11511" s="108"/>
      <c r="H11511" s="109"/>
      <c r="I11511" s="109"/>
      <c r="J11511" s="109"/>
      <c r="K11511" s="105">
        <f>K11510+J11480</f>
        <v>0</v>
      </c>
      <c r="L11511" s="96"/>
    </row>
    <row r="11512" spans="1:12" hidden="1" outlineLevel="1" x14ac:dyDescent="0.25">
      <c r="A11512" s="98" t="str">
        <f t="shared" si="1014"/>
        <v>0 84 16</v>
      </c>
      <c r="B11512" s="103">
        <f t="shared" si="1017"/>
        <v>0</v>
      </c>
      <c r="C11512" s="99">
        <v>84</v>
      </c>
      <c r="D11512" s="99">
        <f t="shared" si="1019"/>
        <v>16</v>
      </c>
      <c r="E11512" s="100">
        <f t="shared" si="1015"/>
        <v>0</v>
      </c>
      <c r="G11512" s="108"/>
      <c r="H11512" s="109"/>
      <c r="I11512" s="109"/>
      <c r="J11512" s="109"/>
      <c r="K11512" s="105">
        <f>K11511+J11480</f>
        <v>0</v>
      </c>
      <c r="L11512" s="96"/>
    </row>
    <row r="11513" spans="1:12" hidden="1" outlineLevel="1" x14ac:dyDescent="0.25">
      <c r="A11513" s="98" t="str">
        <f t="shared" si="1014"/>
        <v>0 85 16</v>
      </c>
      <c r="B11513" s="103">
        <f t="shared" si="1017"/>
        <v>0</v>
      </c>
      <c r="C11513" s="99">
        <v>85</v>
      </c>
      <c r="D11513" s="99">
        <f t="shared" si="1019"/>
        <v>16</v>
      </c>
      <c r="E11513" s="100">
        <f t="shared" si="1015"/>
        <v>0</v>
      </c>
      <c r="G11513" s="108"/>
      <c r="H11513" s="109"/>
      <c r="I11513" s="109"/>
      <c r="J11513" s="109"/>
      <c r="K11513" s="105">
        <f>K11512+J11480</f>
        <v>0</v>
      </c>
      <c r="L11513" s="96"/>
    </row>
    <row r="11514" spans="1:12" hidden="1" outlineLevel="1" x14ac:dyDescent="0.25">
      <c r="A11514" s="98" t="str">
        <f t="shared" si="1014"/>
        <v>0 86 16</v>
      </c>
      <c r="B11514" s="103">
        <f t="shared" si="1017"/>
        <v>0</v>
      </c>
      <c r="C11514" s="99">
        <v>86</v>
      </c>
      <c r="D11514" s="99">
        <f t="shared" si="1019"/>
        <v>16</v>
      </c>
      <c r="E11514" s="100">
        <f t="shared" si="1015"/>
        <v>0</v>
      </c>
      <c r="G11514" s="108"/>
      <c r="H11514" s="109"/>
      <c r="I11514" s="109"/>
      <c r="J11514" s="109"/>
      <c r="K11514" s="105">
        <f>K11513+J11480</f>
        <v>0</v>
      </c>
      <c r="L11514" s="96"/>
    </row>
    <row r="11515" spans="1:12" hidden="1" outlineLevel="1" x14ac:dyDescent="0.25">
      <c r="A11515" s="98" t="str">
        <f t="shared" si="1014"/>
        <v>0 87 16</v>
      </c>
      <c r="B11515" s="103">
        <f t="shared" si="1017"/>
        <v>0</v>
      </c>
      <c r="C11515" s="99">
        <v>87</v>
      </c>
      <c r="D11515" s="99">
        <f t="shared" si="1019"/>
        <v>16</v>
      </c>
      <c r="E11515" s="100">
        <f t="shared" si="1015"/>
        <v>0</v>
      </c>
      <c r="G11515" s="108"/>
      <c r="H11515" s="109"/>
      <c r="I11515" s="109"/>
      <c r="J11515" s="109"/>
      <c r="K11515" s="105">
        <f>K11514+J11480</f>
        <v>0</v>
      </c>
      <c r="L11515" s="96"/>
    </row>
    <row r="11516" spans="1:12" hidden="1" outlineLevel="1" x14ac:dyDescent="0.25">
      <c r="A11516" s="98" t="str">
        <f t="shared" si="1014"/>
        <v>0 88 16</v>
      </c>
      <c r="B11516" s="103">
        <f t="shared" si="1017"/>
        <v>0</v>
      </c>
      <c r="C11516" s="99">
        <v>88</v>
      </c>
      <c r="D11516" s="99">
        <f t="shared" si="1019"/>
        <v>16</v>
      </c>
      <c r="E11516" s="100">
        <f t="shared" si="1015"/>
        <v>0</v>
      </c>
      <c r="G11516" s="108"/>
      <c r="H11516" s="109"/>
      <c r="I11516" s="109"/>
      <c r="J11516" s="109"/>
      <c r="K11516" s="105">
        <f>K11515+J11480</f>
        <v>0</v>
      </c>
      <c r="L11516" s="96"/>
    </row>
    <row r="11517" spans="1:12" hidden="1" outlineLevel="1" x14ac:dyDescent="0.25">
      <c r="A11517" s="98" t="str">
        <f t="shared" si="1014"/>
        <v>0 89 16</v>
      </c>
      <c r="B11517" s="103">
        <f t="shared" si="1017"/>
        <v>0</v>
      </c>
      <c r="C11517" s="99">
        <v>89</v>
      </c>
      <c r="D11517" s="99">
        <f t="shared" si="1019"/>
        <v>16</v>
      </c>
      <c r="E11517" s="100">
        <f t="shared" si="1015"/>
        <v>0</v>
      </c>
      <c r="G11517" s="108"/>
      <c r="H11517" s="109"/>
      <c r="I11517" s="109"/>
      <c r="J11517" s="109"/>
      <c r="K11517" s="105">
        <f>K11516+J11480</f>
        <v>0</v>
      </c>
      <c r="L11517" s="96"/>
    </row>
    <row r="11518" spans="1:12" hidden="1" outlineLevel="1" x14ac:dyDescent="0.25">
      <c r="A11518" s="98" t="str">
        <f t="shared" si="1014"/>
        <v>0 90 16</v>
      </c>
      <c r="B11518" s="103">
        <f t="shared" si="1017"/>
        <v>0</v>
      </c>
      <c r="C11518" s="99">
        <v>90</v>
      </c>
      <c r="D11518" s="99">
        <f t="shared" si="1019"/>
        <v>16</v>
      </c>
      <c r="E11518" s="100">
        <f t="shared" si="1015"/>
        <v>0</v>
      </c>
      <c r="G11518" s="108"/>
      <c r="H11518" s="109"/>
      <c r="I11518" s="109"/>
      <c r="J11518" s="109"/>
      <c r="K11518" s="105">
        <f>K11517+J11480</f>
        <v>0</v>
      </c>
      <c r="L11518" s="96"/>
    </row>
    <row r="11519" spans="1:12" hidden="1" outlineLevel="1" x14ac:dyDescent="0.25">
      <c r="A11519" s="98" t="str">
        <f t="shared" si="1014"/>
        <v>0 91 16</v>
      </c>
      <c r="B11519" s="103">
        <f t="shared" si="1017"/>
        <v>0</v>
      </c>
      <c r="C11519" s="99">
        <v>91</v>
      </c>
      <c r="D11519" s="99">
        <f t="shared" si="1019"/>
        <v>16</v>
      </c>
      <c r="E11519" s="100">
        <f t="shared" si="1015"/>
        <v>0</v>
      </c>
      <c r="G11519" s="108"/>
      <c r="H11519" s="109"/>
      <c r="I11519" s="109"/>
      <c r="J11519" s="109"/>
      <c r="K11519" s="105">
        <f>K11518+J11480</f>
        <v>0</v>
      </c>
      <c r="L11519" s="96"/>
    </row>
    <row r="11520" spans="1:12" hidden="1" outlineLevel="1" x14ac:dyDescent="0.25">
      <c r="A11520" s="98" t="str">
        <f t="shared" si="1014"/>
        <v>0 92 16</v>
      </c>
      <c r="B11520" s="103">
        <f t="shared" si="1017"/>
        <v>0</v>
      </c>
      <c r="C11520" s="99">
        <v>92</v>
      </c>
      <c r="D11520" s="99">
        <f t="shared" si="1019"/>
        <v>16</v>
      </c>
      <c r="E11520" s="100">
        <f t="shared" si="1015"/>
        <v>0</v>
      </c>
      <c r="G11520" s="108"/>
      <c r="H11520" s="109"/>
      <c r="I11520" s="109"/>
      <c r="J11520" s="109"/>
      <c r="K11520" s="105">
        <f>K11519+J11480</f>
        <v>0</v>
      </c>
      <c r="L11520" s="96"/>
    </row>
    <row r="11521" spans="1:12" hidden="1" outlineLevel="1" x14ac:dyDescent="0.25">
      <c r="A11521" s="98" t="str">
        <f t="shared" si="1014"/>
        <v>0 93 16</v>
      </c>
      <c r="B11521" s="103">
        <f t="shared" si="1017"/>
        <v>0</v>
      </c>
      <c r="C11521" s="99">
        <v>93</v>
      </c>
      <c r="D11521" s="99">
        <f t="shared" si="1019"/>
        <v>16</v>
      </c>
      <c r="E11521" s="100">
        <f t="shared" si="1015"/>
        <v>0</v>
      </c>
      <c r="G11521" s="108"/>
      <c r="H11521" s="109"/>
      <c r="I11521" s="109"/>
      <c r="J11521" s="109"/>
      <c r="K11521" s="105">
        <f>K11520+J11480</f>
        <v>0</v>
      </c>
      <c r="L11521" s="96"/>
    </row>
    <row r="11522" spans="1:12" hidden="1" outlineLevel="1" x14ac:dyDescent="0.25">
      <c r="A11522" s="98" t="str">
        <f t="shared" si="1014"/>
        <v>0 94 16</v>
      </c>
      <c r="B11522" s="103">
        <f t="shared" si="1017"/>
        <v>0</v>
      </c>
      <c r="C11522" s="99">
        <v>94</v>
      </c>
      <c r="D11522" s="99">
        <f t="shared" si="1019"/>
        <v>16</v>
      </c>
      <c r="E11522" s="100">
        <f t="shared" si="1015"/>
        <v>0</v>
      </c>
      <c r="G11522" s="108"/>
      <c r="H11522" s="109"/>
      <c r="I11522" s="109"/>
      <c r="J11522" s="109"/>
      <c r="K11522" s="105">
        <f>K11521+J11480</f>
        <v>0</v>
      </c>
      <c r="L11522" s="96"/>
    </row>
    <row r="11523" spans="1:12" hidden="1" outlineLevel="1" x14ac:dyDescent="0.25">
      <c r="A11523" s="98" t="str">
        <f t="shared" ref="A11523:A11586" si="1020">CONCATENATE(B11523," ",C11523," ",D11523)</f>
        <v>0 95 16</v>
      </c>
      <c r="B11523" s="103">
        <f t="shared" si="1017"/>
        <v>0</v>
      </c>
      <c r="C11523" s="99">
        <v>95</v>
      </c>
      <c r="D11523" s="99">
        <f t="shared" si="1019"/>
        <v>16</v>
      </c>
      <c r="E11523" s="100">
        <f t="shared" ref="E11523:E11586" si="1021">K11523</f>
        <v>0</v>
      </c>
      <c r="G11523" s="108"/>
      <c r="H11523" s="109"/>
      <c r="I11523" s="109"/>
      <c r="J11523" s="109"/>
      <c r="K11523" s="105">
        <f>K11522+J11480</f>
        <v>0</v>
      </c>
      <c r="L11523" s="96"/>
    </row>
    <row r="11524" spans="1:12" hidden="1" outlineLevel="1" x14ac:dyDescent="0.25">
      <c r="A11524" s="98" t="str">
        <f t="shared" si="1020"/>
        <v>0 96 16</v>
      </c>
      <c r="B11524" s="103">
        <f t="shared" si="1017"/>
        <v>0</v>
      </c>
      <c r="C11524" s="99">
        <v>96</v>
      </c>
      <c r="D11524" s="99">
        <f t="shared" si="1019"/>
        <v>16</v>
      </c>
      <c r="E11524" s="100">
        <f t="shared" si="1021"/>
        <v>0</v>
      </c>
      <c r="G11524" s="108"/>
      <c r="H11524" s="109"/>
      <c r="I11524" s="109"/>
      <c r="J11524" s="109"/>
      <c r="K11524" s="105">
        <f>K11523+J11480</f>
        <v>0</v>
      </c>
      <c r="L11524" s="96"/>
    </row>
    <row r="11525" spans="1:12" hidden="1" outlineLevel="1" x14ac:dyDescent="0.25">
      <c r="A11525" s="98" t="str">
        <f t="shared" si="1020"/>
        <v>0 97 16</v>
      </c>
      <c r="B11525" s="103">
        <f t="shared" si="1017"/>
        <v>0</v>
      </c>
      <c r="C11525" s="99">
        <v>97</v>
      </c>
      <c r="D11525" s="99">
        <f t="shared" si="1019"/>
        <v>16</v>
      </c>
      <c r="E11525" s="100">
        <f t="shared" si="1021"/>
        <v>0</v>
      </c>
      <c r="G11525" s="108"/>
      <c r="H11525" s="109"/>
      <c r="I11525" s="109"/>
      <c r="J11525" s="109"/>
      <c r="K11525" s="105">
        <f>K11524+J11480</f>
        <v>0</v>
      </c>
      <c r="L11525" s="96"/>
    </row>
    <row r="11526" spans="1:12" hidden="1" outlineLevel="1" x14ac:dyDescent="0.25">
      <c r="A11526" s="98" t="str">
        <f t="shared" si="1020"/>
        <v>0 98 16</v>
      </c>
      <c r="B11526" s="103">
        <f t="shared" si="1017"/>
        <v>0</v>
      </c>
      <c r="C11526" s="99">
        <v>98</v>
      </c>
      <c r="D11526" s="99">
        <f t="shared" si="1019"/>
        <v>16</v>
      </c>
      <c r="E11526" s="100">
        <f t="shared" si="1021"/>
        <v>0</v>
      </c>
      <c r="G11526" s="108"/>
      <c r="H11526" s="109"/>
      <c r="I11526" s="109"/>
      <c r="J11526" s="109"/>
      <c r="K11526" s="105">
        <f>K11525+J11480</f>
        <v>0</v>
      </c>
      <c r="L11526" s="96"/>
    </row>
    <row r="11527" spans="1:12" hidden="1" outlineLevel="1" x14ac:dyDescent="0.25">
      <c r="A11527" s="98" t="str">
        <f t="shared" si="1020"/>
        <v>0 99 16</v>
      </c>
      <c r="B11527" s="103">
        <f t="shared" si="1017"/>
        <v>0</v>
      </c>
      <c r="C11527" s="99">
        <v>99</v>
      </c>
      <c r="D11527" s="99">
        <f t="shared" si="1019"/>
        <v>16</v>
      </c>
      <c r="E11527" s="100">
        <f t="shared" si="1021"/>
        <v>0</v>
      </c>
      <c r="G11527" s="108"/>
      <c r="H11527" s="109"/>
      <c r="I11527" s="109"/>
      <c r="J11527" s="109"/>
      <c r="K11527" s="105">
        <f>K11526+J11480</f>
        <v>0</v>
      </c>
      <c r="L11527" s="96"/>
    </row>
    <row r="11528" spans="1:12" hidden="1" outlineLevel="1" x14ac:dyDescent="0.25">
      <c r="A11528" s="110" t="str">
        <f t="shared" si="1020"/>
        <v>0 100 16</v>
      </c>
      <c r="B11528" s="111">
        <f t="shared" si="1017"/>
        <v>0</v>
      </c>
      <c r="C11528" s="112">
        <v>100</v>
      </c>
      <c r="D11528" s="112">
        <f t="shared" si="1019"/>
        <v>16</v>
      </c>
      <c r="E11528" s="113">
        <f t="shared" si="1021"/>
        <v>0</v>
      </c>
      <c r="G11528" s="114"/>
      <c r="H11528" s="115"/>
      <c r="I11528" s="115"/>
      <c r="J11528" s="115"/>
      <c r="K11528" s="116">
        <f>K11527+J11480</f>
        <v>0</v>
      </c>
      <c r="L11528" s="96"/>
    </row>
    <row r="11529" spans="1:12" hidden="1" outlineLevel="1" x14ac:dyDescent="0.25">
      <c r="A11529" s="98" t="str">
        <f t="shared" si="1020"/>
        <v>0 50 15</v>
      </c>
      <c r="B11529" s="117">
        <f t="shared" si="1017"/>
        <v>0</v>
      </c>
      <c r="C11529" s="99">
        <v>50</v>
      </c>
      <c r="D11529" s="99">
        <f>Z11275</f>
        <v>15</v>
      </c>
      <c r="E11529" s="100">
        <f t="shared" si="1021"/>
        <v>0</v>
      </c>
      <c r="G11529" s="99">
        <f>Z11276</f>
        <v>0</v>
      </c>
      <c r="H11529" s="101"/>
      <c r="I11529" s="101"/>
      <c r="J11529" s="101"/>
      <c r="K11529" s="102">
        <f>G11529</f>
        <v>0</v>
      </c>
      <c r="L11529" s="96"/>
    </row>
    <row r="11530" spans="1:12" hidden="1" outlineLevel="1" x14ac:dyDescent="0.25">
      <c r="A11530" s="98" t="str">
        <f t="shared" si="1020"/>
        <v>0 51 15</v>
      </c>
      <c r="B11530" s="103">
        <f t="shared" si="1017"/>
        <v>0</v>
      </c>
      <c r="C11530" s="99">
        <v>51</v>
      </c>
      <c r="D11530" s="99">
        <f t="shared" ref="D11530:D11561" si="1022">D11529</f>
        <v>15</v>
      </c>
      <c r="E11530" s="100">
        <f t="shared" si="1021"/>
        <v>0</v>
      </c>
      <c r="G11530" s="104"/>
      <c r="H11530" s="59"/>
      <c r="I11530" s="59"/>
      <c r="J11530" s="59"/>
      <c r="K11530" s="105">
        <f>K11529+J11531</f>
        <v>0</v>
      </c>
      <c r="L11530" s="96"/>
    </row>
    <row r="11531" spans="1:12" hidden="1" outlineLevel="1" x14ac:dyDescent="0.25">
      <c r="A11531" s="98" t="str">
        <f t="shared" si="1020"/>
        <v>0 52 15</v>
      </c>
      <c r="B11531" s="103">
        <f t="shared" ref="B11531:B11594" si="1023">B11530</f>
        <v>0</v>
      </c>
      <c r="C11531" s="99">
        <v>52</v>
      </c>
      <c r="D11531" s="99">
        <f t="shared" si="1022"/>
        <v>15</v>
      </c>
      <c r="E11531" s="100">
        <f t="shared" si="1021"/>
        <v>0</v>
      </c>
      <c r="G11531" s="99">
        <f>Z11277</f>
        <v>0</v>
      </c>
      <c r="H11531" s="59">
        <v>50</v>
      </c>
      <c r="I11531" s="59">
        <f>G11531-G11529</f>
        <v>0</v>
      </c>
      <c r="J11531" s="59">
        <f>I11531/H11531</f>
        <v>0</v>
      </c>
      <c r="K11531" s="105">
        <f>K11530+J11531</f>
        <v>0</v>
      </c>
      <c r="L11531" s="96"/>
    </row>
    <row r="11532" spans="1:12" hidden="1" outlineLevel="1" x14ac:dyDescent="0.25">
      <c r="A11532" s="98" t="str">
        <f t="shared" si="1020"/>
        <v>0 53 15</v>
      </c>
      <c r="B11532" s="103">
        <f t="shared" si="1023"/>
        <v>0</v>
      </c>
      <c r="C11532" s="99">
        <v>53</v>
      </c>
      <c r="D11532" s="99">
        <f t="shared" si="1022"/>
        <v>15</v>
      </c>
      <c r="E11532" s="100">
        <f t="shared" si="1021"/>
        <v>0</v>
      </c>
      <c r="G11532" s="108"/>
      <c r="H11532" s="109"/>
      <c r="I11532" s="109"/>
      <c r="J11532" s="109"/>
      <c r="K11532" s="105">
        <f>K11531+J11531</f>
        <v>0</v>
      </c>
      <c r="L11532" s="96"/>
    </row>
    <row r="11533" spans="1:12" hidden="1" outlineLevel="1" x14ac:dyDescent="0.25">
      <c r="A11533" s="98" t="str">
        <f t="shared" si="1020"/>
        <v>0 54 15</v>
      </c>
      <c r="B11533" s="103">
        <f t="shared" si="1023"/>
        <v>0</v>
      </c>
      <c r="C11533" s="99">
        <v>54</v>
      </c>
      <c r="D11533" s="99">
        <f t="shared" si="1022"/>
        <v>15</v>
      </c>
      <c r="E11533" s="100">
        <f t="shared" si="1021"/>
        <v>0</v>
      </c>
      <c r="G11533" s="108"/>
      <c r="H11533" s="109"/>
      <c r="I11533" s="109"/>
      <c r="J11533" s="109"/>
      <c r="K11533" s="105">
        <f>K11532+J11531</f>
        <v>0</v>
      </c>
      <c r="L11533" s="96"/>
    </row>
    <row r="11534" spans="1:12" hidden="1" outlineLevel="1" x14ac:dyDescent="0.25">
      <c r="A11534" s="98" t="str">
        <f t="shared" si="1020"/>
        <v>0 55 15</v>
      </c>
      <c r="B11534" s="103">
        <f t="shared" si="1023"/>
        <v>0</v>
      </c>
      <c r="C11534" s="99">
        <v>55</v>
      </c>
      <c r="D11534" s="99">
        <f t="shared" si="1022"/>
        <v>15</v>
      </c>
      <c r="E11534" s="100">
        <f t="shared" si="1021"/>
        <v>0</v>
      </c>
      <c r="G11534" s="104"/>
      <c r="H11534" s="59"/>
      <c r="I11534" s="59"/>
      <c r="J11534" s="59"/>
      <c r="K11534" s="105">
        <f>K11533+J11531</f>
        <v>0</v>
      </c>
      <c r="L11534" s="96"/>
    </row>
    <row r="11535" spans="1:12" hidden="1" outlineLevel="1" x14ac:dyDescent="0.25">
      <c r="A11535" s="98" t="str">
        <f t="shared" si="1020"/>
        <v>0 56 15</v>
      </c>
      <c r="B11535" s="103">
        <f t="shared" si="1023"/>
        <v>0</v>
      </c>
      <c r="C11535" s="99">
        <v>56</v>
      </c>
      <c r="D11535" s="99">
        <f t="shared" si="1022"/>
        <v>15</v>
      </c>
      <c r="E11535" s="100">
        <f t="shared" si="1021"/>
        <v>0</v>
      </c>
      <c r="G11535" s="104"/>
      <c r="H11535" s="59"/>
      <c r="I11535" s="59"/>
      <c r="J11535" s="59"/>
      <c r="K11535" s="105">
        <f>K11534+J11531</f>
        <v>0</v>
      </c>
      <c r="L11535" s="96"/>
    </row>
    <row r="11536" spans="1:12" hidden="1" outlineLevel="1" x14ac:dyDescent="0.25">
      <c r="A11536" s="98" t="str">
        <f t="shared" si="1020"/>
        <v>0 57 15</v>
      </c>
      <c r="B11536" s="103">
        <f t="shared" si="1023"/>
        <v>0</v>
      </c>
      <c r="C11536" s="99">
        <v>57</v>
      </c>
      <c r="D11536" s="99">
        <f t="shared" si="1022"/>
        <v>15</v>
      </c>
      <c r="E11536" s="100">
        <f t="shared" si="1021"/>
        <v>0</v>
      </c>
      <c r="G11536" s="104"/>
      <c r="H11536" s="59"/>
      <c r="I11536" s="59"/>
      <c r="J11536" s="59"/>
      <c r="K11536" s="105">
        <f>K11535+J11531</f>
        <v>0</v>
      </c>
      <c r="L11536" s="96"/>
    </row>
    <row r="11537" spans="1:12" hidden="1" outlineLevel="1" x14ac:dyDescent="0.25">
      <c r="A11537" s="98" t="str">
        <f t="shared" si="1020"/>
        <v>0 58 15</v>
      </c>
      <c r="B11537" s="103">
        <f t="shared" si="1023"/>
        <v>0</v>
      </c>
      <c r="C11537" s="99">
        <v>58</v>
      </c>
      <c r="D11537" s="99">
        <f t="shared" si="1022"/>
        <v>15</v>
      </c>
      <c r="E11537" s="100">
        <f t="shared" si="1021"/>
        <v>0</v>
      </c>
      <c r="G11537" s="104"/>
      <c r="H11537" s="59"/>
      <c r="I11537" s="59"/>
      <c r="J11537" s="59"/>
      <c r="K11537" s="105">
        <f>K11536+J11531</f>
        <v>0</v>
      </c>
      <c r="L11537" s="96"/>
    </row>
    <row r="11538" spans="1:12" hidden="1" outlineLevel="1" x14ac:dyDescent="0.25">
      <c r="A11538" s="98" t="str">
        <f t="shared" si="1020"/>
        <v>0 59 15</v>
      </c>
      <c r="B11538" s="103">
        <f t="shared" si="1023"/>
        <v>0</v>
      </c>
      <c r="C11538" s="99">
        <v>59</v>
      </c>
      <c r="D11538" s="99">
        <f t="shared" si="1022"/>
        <v>15</v>
      </c>
      <c r="E11538" s="100">
        <f t="shared" si="1021"/>
        <v>0</v>
      </c>
      <c r="G11538" s="104"/>
      <c r="H11538" s="59"/>
      <c r="I11538" s="59"/>
      <c r="J11538" s="59"/>
      <c r="K11538" s="105">
        <f>K11537+J11531</f>
        <v>0</v>
      </c>
      <c r="L11538" s="96"/>
    </row>
    <row r="11539" spans="1:12" hidden="1" outlineLevel="1" x14ac:dyDescent="0.25">
      <c r="A11539" s="98" t="str">
        <f t="shared" si="1020"/>
        <v>0 60 15</v>
      </c>
      <c r="B11539" s="103">
        <f t="shared" si="1023"/>
        <v>0</v>
      </c>
      <c r="C11539" s="99">
        <v>60</v>
      </c>
      <c r="D11539" s="99">
        <f t="shared" si="1022"/>
        <v>15</v>
      </c>
      <c r="E11539" s="100">
        <f t="shared" si="1021"/>
        <v>0</v>
      </c>
      <c r="G11539" s="108"/>
      <c r="H11539" s="59"/>
      <c r="I11539" s="59"/>
      <c r="J11539" s="59"/>
      <c r="K11539" s="105">
        <f>K11538+J11531</f>
        <v>0</v>
      </c>
      <c r="L11539" s="96"/>
    </row>
    <row r="11540" spans="1:12" hidden="1" outlineLevel="1" x14ac:dyDescent="0.25">
      <c r="A11540" s="98" t="str">
        <f t="shared" si="1020"/>
        <v>0 61 15</v>
      </c>
      <c r="B11540" s="103">
        <f t="shared" si="1023"/>
        <v>0</v>
      </c>
      <c r="C11540" s="99">
        <v>61</v>
      </c>
      <c r="D11540" s="99">
        <f t="shared" si="1022"/>
        <v>15</v>
      </c>
      <c r="E11540" s="100">
        <f t="shared" si="1021"/>
        <v>0</v>
      </c>
      <c r="G11540" s="108"/>
      <c r="H11540" s="109"/>
      <c r="I11540" s="109"/>
      <c r="J11540" s="109"/>
      <c r="K11540" s="105">
        <f>K11539+J11531</f>
        <v>0</v>
      </c>
      <c r="L11540" s="96"/>
    </row>
    <row r="11541" spans="1:12" hidden="1" outlineLevel="1" x14ac:dyDescent="0.25">
      <c r="A11541" s="98" t="str">
        <f t="shared" si="1020"/>
        <v>0 62 15</v>
      </c>
      <c r="B11541" s="103">
        <f t="shared" si="1023"/>
        <v>0</v>
      </c>
      <c r="C11541" s="99">
        <v>62</v>
      </c>
      <c r="D11541" s="99">
        <f t="shared" si="1022"/>
        <v>15</v>
      </c>
      <c r="E11541" s="100">
        <f t="shared" si="1021"/>
        <v>0</v>
      </c>
      <c r="G11541" s="108"/>
      <c r="H11541" s="109"/>
      <c r="I11541" s="109"/>
      <c r="J11541" s="109"/>
      <c r="K11541" s="105">
        <f>K11540+J11531</f>
        <v>0</v>
      </c>
      <c r="L11541" s="96"/>
    </row>
    <row r="11542" spans="1:12" hidden="1" outlineLevel="1" x14ac:dyDescent="0.25">
      <c r="A11542" s="98" t="str">
        <f t="shared" si="1020"/>
        <v>0 63 15</v>
      </c>
      <c r="B11542" s="103">
        <f t="shared" si="1023"/>
        <v>0</v>
      </c>
      <c r="C11542" s="99">
        <v>63</v>
      </c>
      <c r="D11542" s="99">
        <f t="shared" si="1022"/>
        <v>15</v>
      </c>
      <c r="E11542" s="100">
        <f t="shared" si="1021"/>
        <v>0</v>
      </c>
      <c r="G11542" s="108"/>
      <c r="H11542" s="109"/>
      <c r="I11542" s="109"/>
      <c r="J11542" s="109"/>
      <c r="K11542" s="105">
        <f>K11541+J11531</f>
        <v>0</v>
      </c>
      <c r="L11542" s="96"/>
    </row>
    <row r="11543" spans="1:12" hidden="1" outlineLevel="1" x14ac:dyDescent="0.25">
      <c r="A11543" s="98" t="str">
        <f t="shared" si="1020"/>
        <v>0 64 15</v>
      </c>
      <c r="B11543" s="103">
        <f t="shared" si="1023"/>
        <v>0</v>
      </c>
      <c r="C11543" s="99">
        <v>64</v>
      </c>
      <c r="D11543" s="99">
        <f t="shared" si="1022"/>
        <v>15</v>
      </c>
      <c r="E11543" s="100">
        <f t="shared" si="1021"/>
        <v>0</v>
      </c>
      <c r="G11543" s="108"/>
      <c r="H11543" s="109"/>
      <c r="I11543" s="109"/>
      <c r="J11543" s="109"/>
      <c r="K11543" s="105">
        <f>K11542+J11531</f>
        <v>0</v>
      </c>
      <c r="L11543" s="96"/>
    </row>
    <row r="11544" spans="1:12" hidden="1" outlineLevel="1" x14ac:dyDescent="0.25">
      <c r="A11544" s="98" t="str">
        <f t="shared" si="1020"/>
        <v>0 65 15</v>
      </c>
      <c r="B11544" s="103">
        <f t="shared" si="1023"/>
        <v>0</v>
      </c>
      <c r="C11544" s="99">
        <v>65</v>
      </c>
      <c r="D11544" s="99">
        <f t="shared" si="1022"/>
        <v>15</v>
      </c>
      <c r="E11544" s="100">
        <f t="shared" si="1021"/>
        <v>0</v>
      </c>
      <c r="G11544" s="108"/>
      <c r="H11544" s="109"/>
      <c r="I11544" s="109"/>
      <c r="J11544" s="109"/>
      <c r="K11544" s="105">
        <f>K11543+J11531</f>
        <v>0</v>
      </c>
      <c r="L11544" s="96"/>
    </row>
    <row r="11545" spans="1:12" hidden="1" outlineLevel="1" x14ac:dyDescent="0.25">
      <c r="A11545" s="98" t="str">
        <f t="shared" si="1020"/>
        <v>0 66 15</v>
      </c>
      <c r="B11545" s="103">
        <f t="shared" si="1023"/>
        <v>0</v>
      </c>
      <c r="C11545" s="99">
        <v>66</v>
      </c>
      <c r="D11545" s="99">
        <f t="shared" si="1022"/>
        <v>15</v>
      </c>
      <c r="E11545" s="100">
        <f t="shared" si="1021"/>
        <v>0</v>
      </c>
      <c r="G11545" s="108"/>
      <c r="H11545" s="109"/>
      <c r="I11545" s="109"/>
      <c r="J11545" s="109"/>
      <c r="K11545" s="105">
        <f>K11544+J11531</f>
        <v>0</v>
      </c>
      <c r="L11545" s="96"/>
    </row>
    <row r="11546" spans="1:12" hidden="1" outlineLevel="1" x14ac:dyDescent="0.25">
      <c r="A11546" s="98" t="str">
        <f t="shared" si="1020"/>
        <v>0 67 15</v>
      </c>
      <c r="B11546" s="103">
        <f t="shared" si="1023"/>
        <v>0</v>
      </c>
      <c r="C11546" s="99">
        <v>67</v>
      </c>
      <c r="D11546" s="99">
        <f t="shared" si="1022"/>
        <v>15</v>
      </c>
      <c r="E11546" s="100">
        <f t="shared" si="1021"/>
        <v>0</v>
      </c>
      <c r="G11546" s="108"/>
      <c r="H11546" s="109"/>
      <c r="I11546" s="109"/>
      <c r="J11546" s="109"/>
      <c r="K11546" s="105">
        <f>K11545+J11531</f>
        <v>0</v>
      </c>
      <c r="L11546" s="96"/>
    </row>
    <row r="11547" spans="1:12" hidden="1" outlineLevel="1" x14ac:dyDescent="0.25">
      <c r="A11547" s="98" t="str">
        <f t="shared" si="1020"/>
        <v>0 68 15</v>
      </c>
      <c r="B11547" s="103">
        <f t="shared" si="1023"/>
        <v>0</v>
      </c>
      <c r="C11547" s="99">
        <v>68</v>
      </c>
      <c r="D11547" s="99">
        <f t="shared" si="1022"/>
        <v>15</v>
      </c>
      <c r="E11547" s="100">
        <f t="shared" si="1021"/>
        <v>0</v>
      </c>
      <c r="G11547" s="108"/>
      <c r="H11547" s="109"/>
      <c r="I11547" s="109"/>
      <c r="J11547" s="109"/>
      <c r="K11547" s="105">
        <f>K11546+J11531</f>
        <v>0</v>
      </c>
      <c r="L11547" s="96"/>
    </row>
    <row r="11548" spans="1:12" hidden="1" outlineLevel="1" x14ac:dyDescent="0.25">
      <c r="A11548" s="98" t="str">
        <f t="shared" si="1020"/>
        <v>0 69 15</v>
      </c>
      <c r="B11548" s="103">
        <f t="shared" si="1023"/>
        <v>0</v>
      </c>
      <c r="C11548" s="99">
        <v>69</v>
      </c>
      <c r="D11548" s="99">
        <f t="shared" si="1022"/>
        <v>15</v>
      </c>
      <c r="E11548" s="100">
        <f t="shared" si="1021"/>
        <v>0</v>
      </c>
      <c r="G11548" s="108"/>
      <c r="H11548" s="109"/>
      <c r="I11548" s="109"/>
      <c r="J11548" s="109"/>
      <c r="K11548" s="105">
        <f>K11547+J11531</f>
        <v>0</v>
      </c>
      <c r="L11548" s="96"/>
    </row>
    <row r="11549" spans="1:12" hidden="1" outlineLevel="1" x14ac:dyDescent="0.25">
      <c r="A11549" s="98" t="str">
        <f t="shared" si="1020"/>
        <v>0 70 15</v>
      </c>
      <c r="B11549" s="103">
        <f t="shared" si="1023"/>
        <v>0</v>
      </c>
      <c r="C11549" s="99">
        <v>70</v>
      </c>
      <c r="D11549" s="99">
        <f t="shared" si="1022"/>
        <v>15</v>
      </c>
      <c r="E11549" s="100">
        <f t="shared" si="1021"/>
        <v>0</v>
      </c>
      <c r="G11549" s="108"/>
      <c r="H11549" s="109"/>
      <c r="I11549" s="109"/>
      <c r="J11549" s="109"/>
      <c r="K11549" s="105">
        <f>K11548+J11531</f>
        <v>0</v>
      </c>
      <c r="L11549" s="96"/>
    </row>
    <row r="11550" spans="1:12" hidden="1" outlineLevel="1" x14ac:dyDescent="0.25">
      <c r="A11550" s="98" t="str">
        <f t="shared" si="1020"/>
        <v>0 71 15</v>
      </c>
      <c r="B11550" s="103">
        <f t="shared" si="1023"/>
        <v>0</v>
      </c>
      <c r="C11550" s="99">
        <v>71</v>
      </c>
      <c r="D11550" s="99">
        <f t="shared" si="1022"/>
        <v>15</v>
      </c>
      <c r="E11550" s="100">
        <f t="shared" si="1021"/>
        <v>0</v>
      </c>
      <c r="G11550" s="108"/>
      <c r="H11550" s="109"/>
      <c r="I11550" s="109"/>
      <c r="J11550" s="109"/>
      <c r="K11550" s="105">
        <f>K11549+J11531</f>
        <v>0</v>
      </c>
      <c r="L11550" s="96"/>
    </row>
    <row r="11551" spans="1:12" hidden="1" outlineLevel="1" x14ac:dyDescent="0.25">
      <c r="A11551" s="98" t="str">
        <f t="shared" si="1020"/>
        <v>0 72 15</v>
      </c>
      <c r="B11551" s="103">
        <f t="shared" si="1023"/>
        <v>0</v>
      </c>
      <c r="C11551" s="99">
        <v>72</v>
      </c>
      <c r="D11551" s="99">
        <f t="shared" si="1022"/>
        <v>15</v>
      </c>
      <c r="E11551" s="100">
        <f t="shared" si="1021"/>
        <v>0</v>
      </c>
      <c r="G11551" s="108"/>
      <c r="H11551" s="109"/>
      <c r="I11551" s="109"/>
      <c r="J11551" s="109"/>
      <c r="K11551" s="105">
        <f>K11550+J11531</f>
        <v>0</v>
      </c>
      <c r="L11551" s="96"/>
    </row>
    <row r="11552" spans="1:12" hidden="1" outlineLevel="1" x14ac:dyDescent="0.25">
      <c r="A11552" s="98" t="str">
        <f t="shared" si="1020"/>
        <v>0 73 15</v>
      </c>
      <c r="B11552" s="103">
        <f t="shared" si="1023"/>
        <v>0</v>
      </c>
      <c r="C11552" s="99">
        <v>73</v>
      </c>
      <c r="D11552" s="99">
        <f t="shared" si="1022"/>
        <v>15</v>
      </c>
      <c r="E11552" s="100">
        <f t="shared" si="1021"/>
        <v>0</v>
      </c>
      <c r="G11552" s="108"/>
      <c r="H11552" s="109"/>
      <c r="I11552" s="109"/>
      <c r="J11552" s="109"/>
      <c r="K11552" s="105">
        <f>K11551+J11531</f>
        <v>0</v>
      </c>
      <c r="L11552" s="96"/>
    </row>
    <row r="11553" spans="1:12" hidden="1" outlineLevel="1" x14ac:dyDescent="0.25">
      <c r="A11553" s="98" t="str">
        <f t="shared" si="1020"/>
        <v>0 74 15</v>
      </c>
      <c r="B11553" s="103">
        <f t="shared" si="1023"/>
        <v>0</v>
      </c>
      <c r="C11553" s="99">
        <v>74</v>
      </c>
      <c r="D11553" s="99">
        <f t="shared" si="1022"/>
        <v>15</v>
      </c>
      <c r="E11553" s="100">
        <f t="shared" si="1021"/>
        <v>0</v>
      </c>
      <c r="G11553" s="108"/>
      <c r="H11553" s="109"/>
      <c r="I11553" s="109"/>
      <c r="J11553" s="109"/>
      <c r="K11553" s="105">
        <f>K11552+J11531</f>
        <v>0</v>
      </c>
      <c r="L11553" s="96"/>
    </row>
    <row r="11554" spans="1:12" hidden="1" outlineLevel="1" x14ac:dyDescent="0.25">
      <c r="A11554" s="98" t="str">
        <f t="shared" si="1020"/>
        <v>0 75 15</v>
      </c>
      <c r="B11554" s="103">
        <f t="shared" si="1023"/>
        <v>0</v>
      </c>
      <c r="C11554" s="99">
        <v>75</v>
      </c>
      <c r="D11554" s="99">
        <f t="shared" si="1022"/>
        <v>15</v>
      </c>
      <c r="E11554" s="100">
        <f t="shared" si="1021"/>
        <v>0</v>
      </c>
      <c r="G11554" s="108"/>
      <c r="H11554" s="109"/>
      <c r="I11554" s="109"/>
      <c r="J11554" s="109"/>
      <c r="K11554" s="105">
        <f>K11553+J11531</f>
        <v>0</v>
      </c>
      <c r="L11554" s="96"/>
    </row>
    <row r="11555" spans="1:12" hidden="1" outlineLevel="1" x14ac:dyDescent="0.25">
      <c r="A11555" s="98" t="str">
        <f t="shared" si="1020"/>
        <v>0 76 15</v>
      </c>
      <c r="B11555" s="103">
        <f t="shared" si="1023"/>
        <v>0</v>
      </c>
      <c r="C11555" s="99">
        <v>76</v>
      </c>
      <c r="D11555" s="99">
        <f t="shared" si="1022"/>
        <v>15</v>
      </c>
      <c r="E11555" s="100">
        <f t="shared" si="1021"/>
        <v>0</v>
      </c>
      <c r="G11555" s="108"/>
      <c r="H11555" s="109"/>
      <c r="I11555" s="109"/>
      <c r="J11555" s="109"/>
      <c r="K11555" s="105">
        <f>K11554+J11531</f>
        <v>0</v>
      </c>
      <c r="L11555" s="96"/>
    </row>
    <row r="11556" spans="1:12" hidden="1" outlineLevel="1" x14ac:dyDescent="0.25">
      <c r="A11556" s="98" t="str">
        <f t="shared" si="1020"/>
        <v>0 77 15</v>
      </c>
      <c r="B11556" s="103">
        <f t="shared" si="1023"/>
        <v>0</v>
      </c>
      <c r="C11556" s="99">
        <v>77</v>
      </c>
      <c r="D11556" s="99">
        <f t="shared" si="1022"/>
        <v>15</v>
      </c>
      <c r="E11556" s="100">
        <f t="shared" si="1021"/>
        <v>0</v>
      </c>
      <c r="G11556" s="108"/>
      <c r="H11556" s="109"/>
      <c r="I11556" s="109"/>
      <c r="J11556" s="109"/>
      <c r="K11556" s="105">
        <f>K11555+J11531</f>
        <v>0</v>
      </c>
      <c r="L11556" s="96"/>
    </row>
    <row r="11557" spans="1:12" hidden="1" outlineLevel="1" x14ac:dyDescent="0.25">
      <c r="A11557" s="98" t="str">
        <f t="shared" si="1020"/>
        <v>0 78 15</v>
      </c>
      <c r="B11557" s="103">
        <f t="shared" si="1023"/>
        <v>0</v>
      </c>
      <c r="C11557" s="99">
        <v>78</v>
      </c>
      <c r="D11557" s="99">
        <f t="shared" si="1022"/>
        <v>15</v>
      </c>
      <c r="E11557" s="100">
        <f t="shared" si="1021"/>
        <v>0</v>
      </c>
      <c r="G11557" s="108"/>
      <c r="H11557" s="109"/>
      <c r="I11557" s="109"/>
      <c r="J11557" s="109"/>
      <c r="K11557" s="105">
        <f>K11556+J11531</f>
        <v>0</v>
      </c>
      <c r="L11557" s="96"/>
    </row>
    <row r="11558" spans="1:12" hidden="1" outlineLevel="1" x14ac:dyDescent="0.25">
      <c r="A11558" s="98" t="str">
        <f t="shared" si="1020"/>
        <v>0 79 15</v>
      </c>
      <c r="B11558" s="103">
        <f t="shared" si="1023"/>
        <v>0</v>
      </c>
      <c r="C11558" s="99">
        <v>79</v>
      </c>
      <c r="D11558" s="99">
        <f t="shared" si="1022"/>
        <v>15</v>
      </c>
      <c r="E11558" s="100">
        <f t="shared" si="1021"/>
        <v>0</v>
      </c>
      <c r="G11558" s="108"/>
      <c r="H11558" s="109"/>
      <c r="I11558" s="109"/>
      <c r="J11558" s="109"/>
      <c r="K11558" s="105">
        <f>K11557+J11531</f>
        <v>0</v>
      </c>
      <c r="L11558" s="96"/>
    </row>
    <row r="11559" spans="1:12" hidden="1" outlineLevel="1" x14ac:dyDescent="0.25">
      <c r="A11559" s="98" t="str">
        <f t="shared" si="1020"/>
        <v>0 80 15</v>
      </c>
      <c r="B11559" s="103">
        <f t="shared" si="1023"/>
        <v>0</v>
      </c>
      <c r="C11559" s="99">
        <v>80</v>
      </c>
      <c r="D11559" s="99">
        <f t="shared" si="1022"/>
        <v>15</v>
      </c>
      <c r="E11559" s="100">
        <f t="shared" si="1021"/>
        <v>0</v>
      </c>
      <c r="G11559" s="108"/>
      <c r="H11559" s="109"/>
      <c r="I11559" s="109"/>
      <c r="J11559" s="109"/>
      <c r="K11559" s="105">
        <f>K11558+J11531</f>
        <v>0</v>
      </c>
      <c r="L11559" s="96"/>
    </row>
    <row r="11560" spans="1:12" hidden="1" outlineLevel="1" x14ac:dyDescent="0.25">
      <c r="A11560" s="98" t="str">
        <f t="shared" si="1020"/>
        <v>0 81 15</v>
      </c>
      <c r="B11560" s="103">
        <f t="shared" si="1023"/>
        <v>0</v>
      </c>
      <c r="C11560" s="99">
        <v>81</v>
      </c>
      <c r="D11560" s="99">
        <f t="shared" si="1022"/>
        <v>15</v>
      </c>
      <c r="E11560" s="100">
        <f t="shared" si="1021"/>
        <v>0</v>
      </c>
      <c r="G11560" s="108"/>
      <c r="H11560" s="109"/>
      <c r="I11560" s="109"/>
      <c r="J11560" s="109"/>
      <c r="K11560" s="105">
        <f>K11559+J11531</f>
        <v>0</v>
      </c>
      <c r="L11560" s="96"/>
    </row>
    <row r="11561" spans="1:12" hidden="1" outlineLevel="1" x14ac:dyDescent="0.25">
      <c r="A11561" s="98" t="str">
        <f t="shared" si="1020"/>
        <v>0 82 15</v>
      </c>
      <c r="B11561" s="103">
        <f t="shared" si="1023"/>
        <v>0</v>
      </c>
      <c r="C11561" s="99">
        <v>82</v>
      </c>
      <c r="D11561" s="99">
        <f t="shared" si="1022"/>
        <v>15</v>
      </c>
      <c r="E11561" s="100">
        <f t="shared" si="1021"/>
        <v>0</v>
      </c>
      <c r="G11561" s="108"/>
      <c r="H11561" s="109"/>
      <c r="I11561" s="109"/>
      <c r="J11561" s="109"/>
      <c r="K11561" s="105">
        <f>K11560+J11531</f>
        <v>0</v>
      </c>
      <c r="L11561" s="96"/>
    </row>
    <row r="11562" spans="1:12" hidden="1" outlineLevel="1" x14ac:dyDescent="0.25">
      <c r="A11562" s="98" t="str">
        <f t="shared" si="1020"/>
        <v>0 83 15</v>
      </c>
      <c r="B11562" s="103">
        <f t="shared" si="1023"/>
        <v>0</v>
      </c>
      <c r="C11562" s="99">
        <v>83</v>
      </c>
      <c r="D11562" s="99">
        <f t="shared" ref="D11562:D11579" si="1024">D11561</f>
        <v>15</v>
      </c>
      <c r="E11562" s="100">
        <f t="shared" si="1021"/>
        <v>0</v>
      </c>
      <c r="G11562" s="108"/>
      <c r="H11562" s="109"/>
      <c r="I11562" s="109"/>
      <c r="J11562" s="109"/>
      <c r="K11562" s="105">
        <f>K11561+J11531</f>
        <v>0</v>
      </c>
      <c r="L11562" s="96"/>
    </row>
    <row r="11563" spans="1:12" hidden="1" outlineLevel="1" x14ac:dyDescent="0.25">
      <c r="A11563" s="98" t="str">
        <f t="shared" si="1020"/>
        <v>0 84 15</v>
      </c>
      <c r="B11563" s="103">
        <f t="shared" si="1023"/>
        <v>0</v>
      </c>
      <c r="C11563" s="99">
        <v>84</v>
      </c>
      <c r="D11563" s="99">
        <f t="shared" si="1024"/>
        <v>15</v>
      </c>
      <c r="E11563" s="100">
        <f t="shared" si="1021"/>
        <v>0</v>
      </c>
      <c r="G11563" s="108"/>
      <c r="H11563" s="109"/>
      <c r="I11563" s="109"/>
      <c r="J11563" s="109"/>
      <c r="K11563" s="105">
        <f>K11562+J11531</f>
        <v>0</v>
      </c>
      <c r="L11563" s="96"/>
    </row>
    <row r="11564" spans="1:12" hidden="1" outlineLevel="1" x14ac:dyDescent="0.25">
      <c r="A11564" s="98" t="str">
        <f t="shared" si="1020"/>
        <v>0 85 15</v>
      </c>
      <c r="B11564" s="103">
        <f t="shared" si="1023"/>
        <v>0</v>
      </c>
      <c r="C11564" s="99">
        <v>85</v>
      </c>
      <c r="D11564" s="99">
        <f t="shared" si="1024"/>
        <v>15</v>
      </c>
      <c r="E11564" s="100">
        <f t="shared" si="1021"/>
        <v>0</v>
      </c>
      <c r="G11564" s="108"/>
      <c r="H11564" s="109"/>
      <c r="I11564" s="109"/>
      <c r="J11564" s="109"/>
      <c r="K11564" s="105">
        <f>K11563+J11531</f>
        <v>0</v>
      </c>
      <c r="L11564" s="96"/>
    </row>
    <row r="11565" spans="1:12" hidden="1" outlineLevel="1" x14ac:dyDescent="0.25">
      <c r="A11565" s="98" t="str">
        <f t="shared" si="1020"/>
        <v>0 86 15</v>
      </c>
      <c r="B11565" s="103">
        <f t="shared" si="1023"/>
        <v>0</v>
      </c>
      <c r="C11565" s="99">
        <v>86</v>
      </c>
      <c r="D11565" s="99">
        <f t="shared" si="1024"/>
        <v>15</v>
      </c>
      <c r="E11565" s="100">
        <f t="shared" si="1021"/>
        <v>0</v>
      </c>
      <c r="G11565" s="108"/>
      <c r="H11565" s="109"/>
      <c r="I11565" s="109"/>
      <c r="J11565" s="109"/>
      <c r="K11565" s="105">
        <f>K11564+J11531</f>
        <v>0</v>
      </c>
      <c r="L11565" s="96"/>
    </row>
    <row r="11566" spans="1:12" hidden="1" outlineLevel="1" x14ac:dyDescent="0.25">
      <c r="A11566" s="98" t="str">
        <f t="shared" si="1020"/>
        <v>0 87 15</v>
      </c>
      <c r="B11566" s="103">
        <f t="shared" si="1023"/>
        <v>0</v>
      </c>
      <c r="C11566" s="99">
        <v>87</v>
      </c>
      <c r="D11566" s="99">
        <f t="shared" si="1024"/>
        <v>15</v>
      </c>
      <c r="E11566" s="100">
        <f t="shared" si="1021"/>
        <v>0</v>
      </c>
      <c r="G11566" s="108"/>
      <c r="H11566" s="109"/>
      <c r="I11566" s="109"/>
      <c r="J11566" s="109"/>
      <c r="K11566" s="105">
        <f>K11565+J11531</f>
        <v>0</v>
      </c>
      <c r="L11566" s="96"/>
    </row>
    <row r="11567" spans="1:12" hidden="1" outlineLevel="1" x14ac:dyDescent="0.25">
      <c r="A11567" s="98" t="str">
        <f t="shared" si="1020"/>
        <v>0 88 15</v>
      </c>
      <c r="B11567" s="103">
        <f t="shared" si="1023"/>
        <v>0</v>
      </c>
      <c r="C11567" s="99">
        <v>88</v>
      </c>
      <c r="D11567" s="99">
        <f t="shared" si="1024"/>
        <v>15</v>
      </c>
      <c r="E11567" s="100">
        <f t="shared" si="1021"/>
        <v>0</v>
      </c>
      <c r="G11567" s="108"/>
      <c r="H11567" s="109"/>
      <c r="I11567" s="109"/>
      <c r="J11567" s="109"/>
      <c r="K11567" s="105">
        <f>K11566+J11531</f>
        <v>0</v>
      </c>
      <c r="L11567" s="96"/>
    </row>
    <row r="11568" spans="1:12" hidden="1" outlineLevel="1" x14ac:dyDescent="0.25">
      <c r="A11568" s="98" t="str">
        <f t="shared" si="1020"/>
        <v>0 89 15</v>
      </c>
      <c r="B11568" s="103">
        <f t="shared" si="1023"/>
        <v>0</v>
      </c>
      <c r="C11568" s="99">
        <v>89</v>
      </c>
      <c r="D11568" s="99">
        <f t="shared" si="1024"/>
        <v>15</v>
      </c>
      <c r="E11568" s="100">
        <f t="shared" si="1021"/>
        <v>0</v>
      </c>
      <c r="G11568" s="108"/>
      <c r="H11568" s="109"/>
      <c r="I11568" s="109"/>
      <c r="J11568" s="109"/>
      <c r="K11568" s="105">
        <f>K11567+J11531</f>
        <v>0</v>
      </c>
      <c r="L11568" s="96"/>
    </row>
    <row r="11569" spans="1:12" hidden="1" outlineLevel="1" x14ac:dyDescent="0.25">
      <c r="A11569" s="98" t="str">
        <f t="shared" si="1020"/>
        <v>0 90 15</v>
      </c>
      <c r="B11569" s="103">
        <f t="shared" si="1023"/>
        <v>0</v>
      </c>
      <c r="C11569" s="99">
        <v>90</v>
      </c>
      <c r="D11569" s="99">
        <f t="shared" si="1024"/>
        <v>15</v>
      </c>
      <c r="E11569" s="100">
        <f t="shared" si="1021"/>
        <v>0</v>
      </c>
      <c r="G11569" s="108"/>
      <c r="H11569" s="109"/>
      <c r="I11569" s="109"/>
      <c r="J11569" s="109"/>
      <c r="K11569" s="105">
        <f>K11568+J11531</f>
        <v>0</v>
      </c>
      <c r="L11569" s="96"/>
    </row>
    <row r="11570" spans="1:12" hidden="1" outlineLevel="1" x14ac:dyDescent="0.25">
      <c r="A11570" s="98" t="str">
        <f t="shared" si="1020"/>
        <v>0 91 15</v>
      </c>
      <c r="B11570" s="103">
        <f t="shared" si="1023"/>
        <v>0</v>
      </c>
      <c r="C11570" s="99">
        <v>91</v>
      </c>
      <c r="D11570" s="99">
        <f t="shared" si="1024"/>
        <v>15</v>
      </c>
      <c r="E11570" s="100">
        <f t="shared" si="1021"/>
        <v>0</v>
      </c>
      <c r="G11570" s="108"/>
      <c r="H11570" s="109"/>
      <c r="I11570" s="109"/>
      <c r="J11570" s="109"/>
      <c r="K11570" s="105">
        <f>K11569+J11531</f>
        <v>0</v>
      </c>
      <c r="L11570" s="96"/>
    </row>
    <row r="11571" spans="1:12" hidden="1" outlineLevel="1" x14ac:dyDescent="0.25">
      <c r="A11571" s="98" t="str">
        <f t="shared" si="1020"/>
        <v>0 92 15</v>
      </c>
      <c r="B11571" s="103">
        <f t="shared" si="1023"/>
        <v>0</v>
      </c>
      <c r="C11571" s="99">
        <v>92</v>
      </c>
      <c r="D11571" s="99">
        <f t="shared" si="1024"/>
        <v>15</v>
      </c>
      <c r="E11571" s="100">
        <f t="shared" si="1021"/>
        <v>0</v>
      </c>
      <c r="G11571" s="108"/>
      <c r="H11571" s="109"/>
      <c r="I11571" s="109"/>
      <c r="J11571" s="109"/>
      <c r="K11571" s="105">
        <f>K11570+J11531</f>
        <v>0</v>
      </c>
      <c r="L11571" s="96"/>
    </row>
    <row r="11572" spans="1:12" hidden="1" outlineLevel="1" x14ac:dyDescent="0.25">
      <c r="A11572" s="98" t="str">
        <f t="shared" si="1020"/>
        <v>0 93 15</v>
      </c>
      <c r="B11572" s="103">
        <f t="shared" si="1023"/>
        <v>0</v>
      </c>
      <c r="C11572" s="99">
        <v>93</v>
      </c>
      <c r="D11572" s="99">
        <f t="shared" si="1024"/>
        <v>15</v>
      </c>
      <c r="E11572" s="100">
        <f t="shared" si="1021"/>
        <v>0</v>
      </c>
      <c r="G11572" s="108"/>
      <c r="H11572" s="109"/>
      <c r="I11572" s="109"/>
      <c r="J11572" s="109"/>
      <c r="K11572" s="105">
        <f>K11571+J11531</f>
        <v>0</v>
      </c>
      <c r="L11572" s="96"/>
    </row>
    <row r="11573" spans="1:12" hidden="1" outlineLevel="1" x14ac:dyDescent="0.25">
      <c r="A11573" s="98" t="str">
        <f t="shared" si="1020"/>
        <v>0 94 15</v>
      </c>
      <c r="B11573" s="103">
        <f t="shared" si="1023"/>
        <v>0</v>
      </c>
      <c r="C11573" s="99">
        <v>94</v>
      </c>
      <c r="D11573" s="99">
        <f t="shared" si="1024"/>
        <v>15</v>
      </c>
      <c r="E11573" s="100">
        <f t="shared" si="1021"/>
        <v>0</v>
      </c>
      <c r="G11573" s="108"/>
      <c r="H11573" s="109"/>
      <c r="I11573" s="109"/>
      <c r="J11573" s="109"/>
      <c r="K11573" s="105">
        <f>K11572+J11531</f>
        <v>0</v>
      </c>
      <c r="L11573" s="96"/>
    </row>
    <row r="11574" spans="1:12" hidden="1" outlineLevel="1" x14ac:dyDescent="0.25">
      <c r="A11574" s="98" t="str">
        <f t="shared" si="1020"/>
        <v>0 95 15</v>
      </c>
      <c r="B11574" s="103">
        <f t="shared" si="1023"/>
        <v>0</v>
      </c>
      <c r="C11574" s="99">
        <v>95</v>
      </c>
      <c r="D11574" s="99">
        <f t="shared" si="1024"/>
        <v>15</v>
      </c>
      <c r="E11574" s="100">
        <f t="shared" si="1021"/>
        <v>0</v>
      </c>
      <c r="G11574" s="108"/>
      <c r="H11574" s="109"/>
      <c r="I11574" s="109"/>
      <c r="J11574" s="109"/>
      <c r="K11574" s="105">
        <f>K11573+J11531</f>
        <v>0</v>
      </c>
      <c r="L11574" s="96"/>
    </row>
    <row r="11575" spans="1:12" hidden="1" outlineLevel="1" x14ac:dyDescent="0.25">
      <c r="A11575" s="98" t="str">
        <f t="shared" si="1020"/>
        <v>0 96 15</v>
      </c>
      <c r="B11575" s="103">
        <f t="shared" si="1023"/>
        <v>0</v>
      </c>
      <c r="C11575" s="99">
        <v>96</v>
      </c>
      <c r="D11575" s="99">
        <f t="shared" si="1024"/>
        <v>15</v>
      </c>
      <c r="E11575" s="100">
        <f t="shared" si="1021"/>
        <v>0</v>
      </c>
      <c r="G11575" s="108"/>
      <c r="H11575" s="109"/>
      <c r="I11575" s="109"/>
      <c r="J11575" s="109"/>
      <c r="K11575" s="105">
        <f>K11574+J11531</f>
        <v>0</v>
      </c>
      <c r="L11575" s="96"/>
    </row>
    <row r="11576" spans="1:12" hidden="1" outlineLevel="1" x14ac:dyDescent="0.25">
      <c r="A11576" s="98" t="str">
        <f t="shared" si="1020"/>
        <v>0 97 15</v>
      </c>
      <c r="B11576" s="103">
        <f t="shared" si="1023"/>
        <v>0</v>
      </c>
      <c r="C11576" s="99">
        <v>97</v>
      </c>
      <c r="D11576" s="99">
        <f t="shared" si="1024"/>
        <v>15</v>
      </c>
      <c r="E11576" s="100">
        <f t="shared" si="1021"/>
        <v>0</v>
      </c>
      <c r="G11576" s="108"/>
      <c r="H11576" s="109"/>
      <c r="I11576" s="109"/>
      <c r="J11576" s="109"/>
      <c r="K11576" s="105">
        <f>K11575+J11531</f>
        <v>0</v>
      </c>
      <c r="L11576" s="96"/>
    </row>
    <row r="11577" spans="1:12" hidden="1" outlineLevel="1" x14ac:dyDescent="0.25">
      <c r="A11577" s="98" t="str">
        <f t="shared" si="1020"/>
        <v>0 98 15</v>
      </c>
      <c r="B11577" s="103">
        <f t="shared" si="1023"/>
        <v>0</v>
      </c>
      <c r="C11577" s="99">
        <v>98</v>
      </c>
      <c r="D11577" s="99">
        <f t="shared" si="1024"/>
        <v>15</v>
      </c>
      <c r="E11577" s="100">
        <f t="shared" si="1021"/>
        <v>0</v>
      </c>
      <c r="G11577" s="108"/>
      <c r="H11577" s="109"/>
      <c r="I11577" s="109"/>
      <c r="J11577" s="109"/>
      <c r="K11577" s="105">
        <f>K11576+J11531</f>
        <v>0</v>
      </c>
      <c r="L11577" s="96"/>
    </row>
    <row r="11578" spans="1:12" hidden="1" outlineLevel="1" x14ac:dyDescent="0.25">
      <c r="A11578" s="98" t="str">
        <f t="shared" si="1020"/>
        <v>0 99 15</v>
      </c>
      <c r="B11578" s="103">
        <f t="shared" si="1023"/>
        <v>0</v>
      </c>
      <c r="C11578" s="99">
        <v>99</v>
      </c>
      <c r="D11578" s="99">
        <f t="shared" si="1024"/>
        <v>15</v>
      </c>
      <c r="E11578" s="100">
        <f t="shared" si="1021"/>
        <v>0</v>
      </c>
      <c r="G11578" s="108"/>
      <c r="H11578" s="109"/>
      <c r="I11578" s="109"/>
      <c r="J11578" s="109"/>
      <c r="K11578" s="105">
        <f>K11577+J11531</f>
        <v>0</v>
      </c>
      <c r="L11578" s="96"/>
    </row>
    <row r="11579" spans="1:12" hidden="1" outlineLevel="1" x14ac:dyDescent="0.25">
      <c r="A11579" s="110" t="str">
        <f t="shared" si="1020"/>
        <v>0 100 15</v>
      </c>
      <c r="B11579" s="111">
        <f t="shared" si="1023"/>
        <v>0</v>
      </c>
      <c r="C11579" s="112">
        <v>100</v>
      </c>
      <c r="D11579" s="112">
        <f t="shared" si="1024"/>
        <v>15</v>
      </c>
      <c r="E11579" s="113">
        <f t="shared" si="1021"/>
        <v>0</v>
      </c>
      <c r="G11579" s="114"/>
      <c r="H11579" s="115"/>
      <c r="I11579" s="115"/>
      <c r="J11579" s="115"/>
      <c r="K11579" s="116">
        <f>K11578+J11531</f>
        <v>0</v>
      </c>
      <c r="L11579" s="96"/>
    </row>
    <row r="11580" spans="1:12" hidden="1" outlineLevel="1" x14ac:dyDescent="0.25">
      <c r="A11580" s="98" t="str">
        <f t="shared" si="1020"/>
        <v>0 50 14</v>
      </c>
      <c r="B11580" s="117">
        <f t="shared" si="1023"/>
        <v>0</v>
      </c>
      <c r="C11580" s="99">
        <v>50</v>
      </c>
      <c r="D11580" s="99">
        <f>Y11275</f>
        <v>14</v>
      </c>
      <c r="E11580" s="100">
        <f t="shared" si="1021"/>
        <v>0</v>
      </c>
      <c r="G11580" s="99">
        <f>Y11276</f>
        <v>0</v>
      </c>
      <c r="H11580" s="101"/>
      <c r="I11580" s="101"/>
      <c r="J11580" s="101"/>
      <c r="K11580" s="102">
        <f>G11580</f>
        <v>0</v>
      </c>
      <c r="L11580" s="96"/>
    </row>
    <row r="11581" spans="1:12" hidden="1" outlineLevel="1" x14ac:dyDescent="0.25">
      <c r="A11581" s="98" t="str">
        <f t="shared" si="1020"/>
        <v>0 51 14</v>
      </c>
      <c r="B11581" s="103">
        <f t="shared" si="1023"/>
        <v>0</v>
      </c>
      <c r="C11581" s="99">
        <v>51</v>
      </c>
      <c r="D11581" s="99">
        <f t="shared" ref="D11581:D11612" si="1025">D11580</f>
        <v>14</v>
      </c>
      <c r="E11581" s="100">
        <f t="shared" si="1021"/>
        <v>0</v>
      </c>
      <c r="G11581" s="104"/>
      <c r="H11581" s="59"/>
      <c r="I11581" s="59"/>
      <c r="J11581" s="59"/>
      <c r="K11581" s="105">
        <f>K11580+J11582</f>
        <v>0</v>
      </c>
      <c r="L11581" s="96"/>
    </row>
    <row r="11582" spans="1:12" hidden="1" outlineLevel="1" x14ac:dyDescent="0.25">
      <c r="A11582" s="98" t="str">
        <f t="shared" si="1020"/>
        <v>0 52 14</v>
      </c>
      <c r="B11582" s="103">
        <f t="shared" si="1023"/>
        <v>0</v>
      </c>
      <c r="C11582" s="99">
        <v>52</v>
      </c>
      <c r="D11582" s="99">
        <f t="shared" si="1025"/>
        <v>14</v>
      </c>
      <c r="E11582" s="100">
        <f t="shared" si="1021"/>
        <v>0</v>
      </c>
      <c r="G11582" s="99">
        <f>Y11277</f>
        <v>0</v>
      </c>
      <c r="H11582" s="59">
        <v>50</v>
      </c>
      <c r="I11582" s="59">
        <f>G11582-G11580</f>
        <v>0</v>
      </c>
      <c r="J11582" s="59">
        <f>I11582/H11582</f>
        <v>0</v>
      </c>
      <c r="K11582" s="105">
        <f>K11581+J11582</f>
        <v>0</v>
      </c>
      <c r="L11582" s="96"/>
    </row>
    <row r="11583" spans="1:12" hidden="1" outlineLevel="1" x14ac:dyDescent="0.25">
      <c r="A11583" s="98" t="str">
        <f t="shared" si="1020"/>
        <v>0 53 14</v>
      </c>
      <c r="B11583" s="103">
        <f t="shared" si="1023"/>
        <v>0</v>
      </c>
      <c r="C11583" s="99">
        <v>53</v>
      </c>
      <c r="D11583" s="99">
        <f t="shared" si="1025"/>
        <v>14</v>
      </c>
      <c r="E11583" s="100">
        <f t="shared" si="1021"/>
        <v>0</v>
      </c>
      <c r="G11583" s="108"/>
      <c r="H11583" s="109"/>
      <c r="I11583" s="109"/>
      <c r="J11583" s="109"/>
      <c r="K11583" s="105">
        <f>K11582+J11582</f>
        <v>0</v>
      </c>
      <c r="L11583" s="96"/>
    </row>
    <row r="11584" spans="1:12" hidden="1" outlineLevel="1" x14ac:dyDescent="0.25">
      <c r="A11584" s="98" t="str">
        <f t="shared" si="1020"/>
        <v>0 54 14</v>
      </c>
      <c r="B11584" s="103">
        <f t="shared" si="1023"/>
        <v>0</v>
      </c>
      <c r="C11584" s="99">
        <v>54</v>
      </c>
      <c r="D11584" s="99">
        <f t="shared" si="1025"/>
        <v>14</v>
      </c>
      <c r="E11584" s="100">
        <f t="shared" si="1021"/>
        <v>0</v>
      </c>
      <c r="G11584" s="108"/>
      <c r="H11584" s="109"/>
      <c r="I11584" s="109"/>
      <c r="J11584" s="109"/>
      <c r="K11584" s="105">
        <f>K11583+J11582</f>
        <v>0</v>
      </c>
      <c r="L11584" s="96"/>
    </row>
    <row r="11585" spans="1:12" hidden="1" outlineLevel="1" x14ac:dyDescent="0.25">
      <c r="A11585" s="98" t="str">
        <f t="shared" si="1020"/>
        <v>0 55 14</v>
      </c>
      <c r="B11585" s="103">
        <f t="shared" si="1023"/>
        <v>0</v>
      </c>
      <c r="C11585" s="99">
        <v>55</v>
      </c>
      <c r="D11585" s="99">
        <f t="shared" si="1025"/>
        <v>14</v>
      </c>
      <c r="E11585" s="100">
        <f t="shared" si="1021"/>
        <v>0</v>
      </c>
      <c r="G11585" s="104"/>
      <c r="H11585" s="59"/>
      <c r="I11585" s="59"/>
      <c r="J11585" s="59"/>
      <c r="K11585" s="105">
        <f>K11584+J11582</f>
        <v>0</v>
      </c>
      <c r="L11585" s="96"/>
    </row>
    <row r="11586" spans="1:12" hidden="1" outlineLevel="1" x14ac:dyDescent="0.25">
      <c r="A11586" s="98" t="str">
        <f t="shared" si="1020"/>
        <v>0 56 14</v>
      </c>
      <c r="B11586" s="103">
        <f t="shared" si="1023"/>
        <v>0</v>
      </c>
      <c r="C11586" s="99">
        <v>56</v>
      </c>
      <c r="D11586" s="99">
        <f t="shared" si="1025"/>
        <v>14</v>
      </c>
      <c r="E11586" s="100">
        <f t="shared" si="1021"/>
        <v>0</v>
      </c>
      <c r="G11586" s="104"/>
      <c r="H11586" s="59"/>
      <c r="I11586" s="59"/>
      <c r="J11586" s="59"/>
      <c r="K11586" s="105">
        <f>K11585+J11582</f>
        <v>0</v>
      </c>
      <c r="L11586" s="96"/>
    </row>
    <row r="11587" spans="1:12" hidden="1" outlineLevel="1" x14ac:dyDescent="0.25">
      <c r="A11587" s="98" t="str">
        <f t="shared" ref="A11587:A11650" si="1026">CONCATENATE(B11587," ",C11587," ",D11587)</f>
        <v>0 57 14</v>
      </c>
      <c r="B11587" s="103">
        <f t="shared" si="1023"/>
        <v>0</v>
      </c>
      <c r="C11587" s="99">
        <v>57</v>
      </c>
      <c r="D11587" s="99">
        <f t="shared" si="1025"/>
        <v>14</v>
      </c>
      <c r="E11587" s="100">
        <f t="shared" ref="E11587:E11650" si="1027">K11587</f>
        <v>0</v>
      </c>
      <c r="G11587" s="104"/>
      <c r="H11587" s="59"/>
      <c r="I11587" s="59"/>
      <c r="J11587" s="59"/>
      <c r="K11587" s="105">
        <f>K11586+J11582</f>
        <v>0</v>
      </c>
      <c r="L11587" s="96"/>
    </row>
    <row r="11588" spans="1:12" hidden="1" outlineLevel="1" x14ac:dyDescent="0.25">
      <c r="A11588" s="98" t="str">
        <f t="shared" si="1026"/>
        <v>0 58 14</v>
      </c>
      <c r="B11588" s="103">
        <f t="shared" si="1023"/>
        <v>0</v>
      </c>
      <c r="C11588" s="99">
        <v>58</v>
      </c>
      <c r="D11588" s="99">
        <f t="shared" si="1025"/>
        <v>14</v>
      </c>
      <c r="E11588" s="100">
        <f t="shared" si="1027"/>
        <v>0</v>
      </c>
      <c r="G11588" s="104"/>
      <c r="H11588" s="59"/>
      <c r="I11588" s="59"/>
      <c r="J11588" s="59"/>
      <c r="K11588" s="105">
        <f>K11587+J11582</f>
        <v>0</v>
      </c>
      <c r="L11588" s="96"/>
    </row>
    <row r="11589" spans="1:12" hidden="1" outlineLevel="1" x14ac:dyDescent="0.25">
      <c r="A11589" s="98" t="str">
        <f t="shared" si="1026"/>
        <v>0 59 14</v>
      </c>
      <c r="B11589" s="103">
        <f t="shared" si="1023"/>
        <v>0</v>
      </c>
      <c r="C11589" s="99">
        <v>59</v>
      </c>
      <c r="D11589" s="99">
        <f t="shared" si="1025"/>
        <v>14</v>
      </c>
      <c r="E11589" s="100">
        <f t="shared" si="1027"/>
        <v>0</v>
      </c>
      <c r="G11589" s="104"/>
      <c r="H11589" s="59"/>
      <c r="I11589" s="59"/>
      <c r="J11589" s="59"/>
      <c r="K11589" s="105">
        <f>K11588+J11582</f>
        <v>0</v>
      </c>
      <c r="L11589" s="96"/>
    </row>
    <row r="11590" spans="1:12" hidden="1" outlineLevel="1" x14ac:dyDescent="0.25">
      <c r="A11590" s="98" t="str">
        <f t="shared" si="1026"/>
        <v>0 60 14</v>
      </c>
      <c r="B11590" s="103">
        <f t="shared" si="1023"/>
        <v>0</v>
      </c>
      <c r="C11590" s="99">
        <v>60</v>
      </c>
      <c r="D11590" s="99">
        <f t="shared" si="1025"/>
        <v>14</v>
      </c>
      <c r="E11590" s="100">
        <f t="shared" si="1027"/>
        <v>0</v>
      </c>
      <c r="G11590" s="108"/>
      <c r="H11590" s="59"/>
      <c r="I11590" s="59"/>
      <c r="J11590" s="59"/>
      <c r="K11590" s="105">
        <f>K11589+J11582</f>
        <v>0</v>
      </c>
      <c r="L11590" s="96"/>
    </row>
    <row r="11591" spans="1:12" hidden="1" outlineLevel="1" x14ac:dyDescent="0.25">
      <c r="A11591" s="98" t="str">
        <f t="shared" si="1026"/>
        <v>0 61 14</v>
      </c>
      <c r="B11591" s="103">
        <f t="shared" si="1023"/>
        <v>0</v>
      </c>
      <c r="C11591" s="99">
        <v>61</v>
      </c>
      <c r="D11591" s="99">
        <f t="shared" si="1025"/>
        <v>14</v>
      </c>
      <c r="E11591" s="100">
        <f t="shared" si="1027"/>
        <v>0</v>
      </c>
      <c r="G11591" s="108"/>
      <c r="H11591" s="109"/>
      <c r="I11591" s="109"/>
      <c r="J11591" s="109"/>
      <c r="K11591" s="105">
        <f>K11590+J11582</f>
        <v>0</v>
      </c>
      <c r="L11591" s="96"/>
    </row>
    <row r="11592" spans="1:12" hidden="1" outlineLevel="1" x14ac:dyDescent="0.25">
      <c r="A11592" s="98" t="str">
        <f t="shared" si="1026"/>
        <v>0 62 14</v>
      </c>
      <c r="B11592" s="103">
        <f t="shared" si="1023"/>
        <v>0</v>
      </c>
      <c r="C11592" s="99">
        <v>62</v>
      </c>
      <c r="D11592" s="99">
        <f t="shared" si="1025"/>
        <v>14</v>
      </c>
      <c r="E11592" s="100">
        <f t="shared" si="1027"/>
        <v>0</v>
      </c>
      <c r="G11592" s="108"/>
      <c r="H11592" s="109"/>
      <c r="I11592" s="109"/>
      <c r="J11592" s="109"/>
      <c r="K11592" s="105">
        <f>K11591+J11582</f>
        <v>0</v>
      </c>
      <c r="L11592" s="96"/>
    </row>
    <row r="11593" spans="1:12" hidden="1" outlineLevel="1" x14ac:dyDescent="0.25">
      <c r="A11593" s="98" t="str">
        <f t="shared" si="1026"/>
        <v>0 63 14</v>
      </c>
      <c r="B11593" s="103">
        <f t="shared" si="1023"/>
        <v>0</v>
      </c>
      <c r="C11593" s="99">
        <v>63</v>
      </c>
      <c r="D11593" s="99">
        <f t="shared" si="1025"/>
        <v>14</v>
      </c>
      <c r="E11593" s="100">
        <f t="shared" si="1027"/>
        <v>0</v>
      </c>
      <c r="G11593" s="108"/>
      <c r="H11593" s="109"/>
      <c r="I11593" s="109"/>
      <c r="J11593" s="109"/>
      <c r="K11593" s="105">
        <f>K11592+J11582</f>
        <v>0</v>
      </c>
      <c r="L11593" s="96"/>
    </row>
    <row r="11594" spans="1:12" hidden="1" outlineLevel="1" x14ac:dyDescent="0.25">
      <c r="A11594" s="98" t="str">
        <f t="shared" si="1026"/>
        <v>0 64 14</v>
      </c>
      <c r="B11594" s="103">
        <f t="shared" si="1023"/>
        <v>0</v>
      </c>
      <c r="C11594" s="99">
        <v>64</v>
      </c>
      <c r="D11594" s="99">
        <f t="shared" si="1025"/>
        <v>14</v>
      </c>
      <c r="E11594" s="100">
        <f t="shared" si="1027"/>
        <v>0</v>
      </c>
      <c r="G11594" s="108"/>
      <c r="H11594" s="109"/>
      <c r="I11594" s="109"/>
      <c r="J11594" s="109"/>
      <c r="K11594" s="105">
        <f>K11593+J11582</f>
        <v>0</v>
      </c>
      <c r="L11594" s="96"/>
    </row>
    <row r="11595" spans="1:12" hidden="1" outlineLevel="1" x14ac:dyDescent="0.25">
      <c r="A11595" s="98" t="str">
        <f t="shared" si="1026"/>
        <v>0 65 14</v>
      </c>
      <c r="B11595" s="103">
        <f t="shared" ref="B11595:B11658" si="1028">B11594</f>
        <v>0</v>
      </c>
      <c r="C11595" s="99">
        <v>65</v>
      </c>
      <c r="D11595" s="99">
        <f t="shared" si="1025"/>
        <v>14</v>
      </c>
      <c r="E11595" s="100">
        <f t="shared" si="1027"/>
        <v>0</v>
      </c>
      <c r="G11595" s="108"/>
      <c r="H11595" s="109"/>
      <c r="I11595" s="109"/>
      <c r="J11595" s="109"/>
      <c r="K11595" s="105">
        <f>K11594+J11582</f>
        <v>0</v>
      </c>
      <c r="L11595" s="96"/>
    </row>
    <row r="11596" spans="1:12" hidden="1" outlineLevel="1" x14ac:dyDescent="0.25">
      <c r="A11596" s="98" t="str">
        <f t="shared" si="1026"/>
        <v>0 66 14</v>
      </c>
      <c r="B11596" s="103">
        <f t="shared" si="1028"/>
        <v>0</v>
      </c>
      <c r="C11596" s="99">
        <v>66</v>
      </c>
      <c r="D11596" s="99">
        <f t="shared" si="1025"/>
        <v>14</v>
      </c>
      <c r="E11596" s="100">
        <f t="shared" si="1027"/>
        <v>0</v>
      </c>
      <c r="G11596" s="108"/>
      <c r="H11596" s="109"/>
      <c r="I11596" s="109"/>
      <c r="J11596" s="109"/>
      <c r="K11596" s="105">
        <f>K11595+J11582</f>
        <v>0</v>
      </c>
      <c r="L11596" s="96"/>
    </row>
    <row r="11597" spans="1:12" hidden="1" outlineLevel="1" x14ac:dyDescent="0.25">
      <c r="A11597" s="98" t="str">
        <f t="shared" si="1026"/>
        <v>0 67 14</v>
      </c>
      <c r="B11597" s="103">
        <f t="shared" si="1028"/>
        <v>0</v>
      </c>
      <c r="C11597" s="99">
        <v>67</v>
      </c>
      <c r="D11597" s="99">
        <f t="shared" si="1025"/>
        <v>14</v>
      </c>
      <c r="E11597" s="100">
        <f t="shared" si="1027"/>
        <v>0</v>
      </c>
      <c r="G11597" s="108"/>
      <c r="H11597" s="109"/>
      <c r="I11597" s="109"/>
      <c r="J11597" s="109"/>
      <c r="K11597" s="105">
        <f>K11596+J11582</f>
        <v>0</v>
      </c>
      <c r="L11597" s="96"/>
    </row>
    <row r="11598" spans="1:12" hidden="1" outlineLevel="1" x14ac:dyDescent="0.25">
      <c r="A11598" s="98" t="str">
        <f t="shared" si="1026"/>
        <v>0 68 14</v>
      </c>
      <c r="B11598" s="103">
        <f t="shared" si="1028"/>
        <v>0</v>
      </c>
      <c r="C11598" s="99">
        <v>68</v>
      </c>
      <c r="D11598" s="99">
        <f t="shared" si="1025"/>
        <v>14</v>
      </c>
      <c r="E11598" s="100">
        <f t="shared" si="1027"/>
        <v>0</v>
      </c>
      <c r="G11598" s="108"/>
      <c r="H11598" s="109"/>
      <c r="I11598" s="109"/>
      <c r="J11598" s="109"/>
      <c r="K11598" s="105">
        <f>K11597+J11582</f>
        <v>0</v>
      </c>
      <c r="L11598" s="96"/>
    </row>
    <row r="11599" spans="1:12" hidden="1" outlineLevel="1" x14ac:dyDescent="0.25">
      <c r="A11599" s="98" t="str">
        <f t="shared" si="1026"/>
        <v>0 69 14</v>
      </c>
      <c r="B11599" s="103">
        <f t="shared" si="1028"/>
        <v>0</v>
      </c>
      <c r="C11599" s="99">
        <v>69</v>
      </c>
      <c r="D11599" s="99">
        <f t="shared" si="1025"/>
        <v>14</v>
      </c>
      <c r="E11599" s="100">
        <f t="shared" si="1027"/>
        <v>0</v>
      </c>
      <c r="G11599" s="108"/>
      <c r="H11599" s="109"/>
      <c r="I11599" s="109"/>
      <c r="J11599" s="109"/>
      <c r="K11599" s="105">
        <f>K11598+J11582</f>
        <v>0</v>
      </c>
      <c r="L11599" s="96"/>
    </row>
    <row r="11600" spans="1:12" hidden="1" outlineLevel="1" x14ac:dyDescent="0.25">
      <c r="A11600" s="98" t="str">
        <f t="shared" si="1026"/>
        <v>0 70 14</v>
      </c>
      <c r="B11600" s="103">
        <f t="shared" si="1028"/>
        <v>0</v>
      </c>
      <c r="C11600" s="99">
        <v>70</v>
      </c>
      <c r="D11600" s="99">
        <f t="shared" si="1025"/>
        <v>14</v>
      </c>
      <c r="E11600" s="100">
        <f t="shared" si="1027"/>
        <v>0</v>
      </c>
      <c r="G11600" s="108"/>
      <c r="H11600" s="109"/>
      <c r="I11600" s="109"/>
      <c r="J11600" s="109"/>
      <c r="K11600" s="105">
        <f>K11599+J11582</f>
        <v>0</v>
      </c>
      <c r="L11600" s="96"/>
    </row>
    <row r="11601" spans="1:12" hidden="1" outlineLevel="1" x14ac:dyDescent="0.25">
      <c r="A11601" s="98" t="str">
        <f t="shared" si="1026"/>
        <v>0 71 14</v>
      </c>
      <c r="B11601" s="103">
        <f t="shared" si="1028"/>
        <v>0</v>
      </c>
      <c r="C11601" s="99">
        <v>71</v>
      </c>
      <c r="D11601" s="99">
        <f t="shared" si="1025"/>
        <v>14</v>
      </c>
      <c r="E11601" s="100">
        <f t="shared" si="1027"/>
        <v>0</v>
      </c>
      <c r="G11601" s="108"/>
      <c r="H11601" s="109"/>
      <c r="I11601" s="109"/>
      <c r="J11601" s="109"/>
      <c r="K11601" s="105">
        <f>K11600+J11582</f>
        <v>0</v>
      </c>
      <c r="L11601" s="96"/>
    </row>
    <row r="11602" spans="1:12" hidden="1" outlineLevel="1" x14ac:dyDescent="0.25">
      <c r="A11602" s="98" t="str">
        <f t="shared" si="1026"/>
        <v>0 72 14</v>
      </c>
      <c r="B11602" s="103">
        <f t="shared" si="1028"/>
        <v>0</v>
      </c>
      <c r="C11602" s="99">
        <v>72</v>
      </c>
      <c r="D11602" s="99">
        <f t="shared" si="1025"/>
        <v>14</v>
      </c>
      <c r="E11602" s="100">
        <f t="shared" si="1027"/>
        <v>0</v>
      </c>
      <c r="G11602" s="108"/>
      <c r="H11602" s="109"/>
      <c r="I11602" s="109"/>
      <c r="J11602" s="109"/>
      <c r="K11602" s="105">
        <f>K11601+J11582</f>
        <v>0</v>
      </c>
      <c r="L11602" s="96"/>
    </row>
    <row r="11603" spans="1:12" hidden="1" outlineLevel="1" x14ac:dyDescent="0.25">
      <c r="A11603" s="98" t="str">
        <f t="shared" si="1026"/>
        <v>0 73 14</v>
      </c>
      <c r="B11603" s="103">
        <f t="shared" si="1028"/>
        <v>0</v>
      </c>
      <c r="C11603" s="99">
        <v>73</v>
      </c>
      <c r="D11603" s="99">
        <f t="shared" si="1025"/>
        <v>14</v>
      </c>
      <c r="E11603" s="100">
        <f t="shared" si="1027"/>
        <v>0</v>
      </c>
      <c r="G11603" s="108"/>
      <c r="H11603" s="109"/>
      <c r="I11603" s="109"/>
      <c r="J11603" s="109"/>
      <c r="K11603" s="105">
        <f>K11602+J11582</f>
        <v>0</v>
      </c>
      <c r="L11603" s="96"/>
    </row>
    <row r="11604" spans="1:12" hidden="1" outlineLevel="1" x14ac:dyDescent="0.25">
      <c r="A11604" s="98" t="str">
        <f t="shared" si="1026"/>
        <v>0 74 14</v>
      </c>
      <c r="B11604" s="103">
        <f t="shared" si="1028"/>
        <v>0</v>
      </c>
      <c r="C11604" s="99">
        <v>74</v>
      </c>
      <c r="D11604" s="99">
        <f t="shared" si="1025"/>
        <v>14</v>
      </c>
      <c r="E11604" s="100">
        <f t="shared" si="1027"/>
        <v>0</v>
      </c>
      <c r="G11604" s="108"/>
      <c r="H11604" s="109"/>
      <c r="I11604" s="109"/>
      <c r="J11604" s="109"/>
      <c r="K11604" s="105">
        <f>K11603+J11582</f>
        <v>0</v>
      </c>
      <c r="L11604" s="96"/>
    </row>
    <row r="11605" spans="1:12" hidden="1" outlineLevel="1" x14ac:dyDescent="0.25">
      <c r="A11605" s="98" t="str">
        <f t="shared" si="1026"/>
        <v>0 75 14</v>
      </c>
      <c r="B11605" s="103">
        <f t="shared" si="1028"/>
        <v>0</v>
      </c>
      <c r="C11605" s="99">
        <v>75</v>
      </c>
      <c r="D11605" s="99">
        <f t="shared" si="1025"/>
        <v>14</v>
      </c>
      <c r="E11605" s="100">
        <f t="shared" si="1027"/>
        <v>0</v>
      </c>
      <c r="G11605" s="108"/>
      <c r="H11605" s="109"/>
      <c r="I11605" s="109"/>
      <c r="J11605" s="109"/>
      <c r="K11605" s="105">
        <f>K11604+J11582</f>
        <v>0</v>
      </c>
      <c r="L11605" s="96"/>
    </row>
    <row r="11606" spans="1:12" hidden="1" outlineLevel="1" x14ac:dyDescent="0.25">
      <c r="A11606" s="98" t="str">
        <f t="shared" si="1026"/>
        <v>0 76 14</v>
      </c>
      <c r="B11606" s="103">
        <f t="shared" si="1028"/>
        <v>0</v>
      </c>
      <c r="C11606" s="99">
        <v>76</v>
      </c>
      <c r="D11606" s="99">
        <f t="shared" si="1025"/>
        <v>14</v>
      </c>
      <c r="E11606" s="100">
        <f t="shared" si="1027"/>
        <v>0</v>
      </c>
      <c r="G11606" s="108"/>
      <c r="H11606" s="109"/>
      <c r="I11606" s="109"/>
      <c r="J11606" s="109"/>
      <c r="K11606" s="105">
        <f>K11605+J11582</f>
        <v>0</v>
      </c>
      <c r="L11606" s="96"/>
    </row>
    <row r="11607" spans="1:12" hidden="1" outlineLevel="1" x14ac:dyDescent="0.25">
      <c r="A11607" s="98" t="str">
        <f t="shared" si="1026"/>
        <v>0 77 14</v>
      </c>
      <c r="B11607" s="103">
        <f t="shared" si="1028"/>
        <v>0</v>
      </c>
      <c r="C11607" s="99">
        <v>77</v>
      </c>
      <c r="D11607" s="99">
        <f t="shared" si="1025"/>
        <v>14</v>
      </c>
      <c r="E11607" s="100">
        <f t="shared" si="1027"/>
        <v>0</v>
      </c>
      <c r="G11607" s="108"/>
      <c r="H11607" s="109"/>
      <c r="I11607" s="109"/>
      <c r="J11607" s="109"/>
      <c r="K11607" s="105">
        <f>K11606+J11582</f>
        <v>0</v>
      </c>
      <c r="L11607" s="96"/>
    </row>
    <row r="11608" spans="1:12" hidden="1" outlineLevel="1" x14ac:dyDescent="0.25">
      <c r="A11608" s="98" t="str">
        <f t="shared" si="1026"/>
        <v>0 78 14</v>
      </c>
      <c r="B11608" s="103">
        <f t="shared" si="1028"/>
        <v>0</v>
      </c>
      <c r="C11608" s="99">
        <v>78</v>
      </c>
      <c r="D11608" s="99">
        <f t="shared" si="1025"/>
        <v>14</v>
      </c>
      <c r="E11608" s="100">
        <f t="shared" si="1027"/>
        <v>0</v>
      </c>
      <c r="G11608" s="108"/>
      <c r="H11608" s="109"/>
      <c r="I11608" s="109"/>
      <c r="J11608" s="109"/>
      <c r="K11608" s="105">
        <f>K11607+J11582</f>
        <v>0</v>
      </c>
      <c r="L11608" s="96"/>
    </row>
    <row r="11609" spans="1:12" hidden="1" outlineLevel="1" x14ac:dyDescent="0.25">
      <c r="A11609" s="98" t="str">
        <f t="shared" si="1026"/>
        <v>0 79 14</v>
      </c>
      <c r="B11609" s="103">
        <f t="shared" si="1028"/>
        <v>0</v>
      </c>
      <c r="C11609" s="99">
        <v>79</v>
      </c>
      <c r="D11609" s="99">
        <f t="shared" si="1025"/>
        <v>14</v>
      </c>
      <c r="E11609" s="100">
        <f t="shared" si="1027"/>
        <v>0</v>
      </c>
      <c r="G11609" s="108"/>
      <c r="H11609" s="109"/>
      <c r="I11609" s="109"/>
      <c r="J11609" s="109"/>
      <c r="K11609" s="105">
        <f>K11608+J11582</f>
        <v>0</v>
      </c>
      <c r="L11609" s="96"/>
    </row>
    <row r="11610" spans="1:12" hidden="1" outlineLevel="1" x14ac:dyDescent="0.25">
      <c r="A11610" s="98" t="str">
        <f t="shared" si="1026"/>
        <v>0 80 14</v>
      </c>
      <c r="B11610" s="103">
        <f t="shared" si="1028"/>
        <v>0</v>
      </c>
      <c r="C11610" s="99">
        <v>80</v>
      </c>
      <c r="D11610" s="99">
        <f t="shared" si="1025"/>
        <v>14</v>
      </c>
      <c r="E11610" s="100">
        <f t="shared" si="1027"/>
        <v>0</v>
      </c>
      <c r="G11610" s="108"/>
      <c r="H11610" s="109"/>
      <c r="I11610" s="109"/>
      <c r="J11610" s="109"/>
      <c r="K11610" s="105">
        <f>K11609+J11582</f>
        <v>0</v>
      </c>
      <c r="L11610" s="96"/>
    </row>
    <row r="11611" spans="1:12" hidden="1" outlineLevel="1" x14ac:dyDescent="0.25">
      <c r="A11611" s="98" t="str">
        <f t="shared" si="1026"/>
        <v>0 81 14</v>
      </c>
      <c r="B11611" s="103">
        <f t="shared" si="1028"/>
        <v>0</v>
      </c>
      <c r="C11611" s="99">
        <v>81</v>
      </c>
      <c r="D11611" s="99">
        <f t="shared" si="1025"/>
        <v>14</v>
      </c>
      <c r="E11611" s="100">
        <f t="shared" si="1027"/>
        <v>0</v>
      </c>
      <c r="G11611" s="108"/>
      <c r="H11611" s="109"/>
      <c r="I11611" s="109"/>
      <c r="J11611" s="109"/>
      <c r="K11611" s="105">
        <f>K11610+J11582</f>
        <v>0</v>
      </c>
      <c r="L11611" s="96"/>
    </row>
    <row r="11612" spans="1:12" hidden="1" outlineLevel="1" x14ac:dyDescent="0.25">
      <c r="A11612" s="98" t="str">
        <f t="shared" si="1026"/>
        <v>0 82 14</v>
      </c>
      <c r="B11612" s="103">
        <f t="shared" si="1028"/>
        <v>0</v>
      </c>
      <c r="C11612" s="99">
        <v>82</v>
      </c>
      <c r="D11612" s="99">
        <f t="shared" si="1025"/>
        <v>14</v>
      </c>
      <c r="E11612" s="100">
        <f t="shared" si="1027"/>
        <v>0</v>
      </c>
      <c r="G11612" s="108"/>
      <c r="H11612" s="109"/>
      <c r="I11612" s="109"/>
      <c r="J11612" s="109"/>
      <c r="K11612" s="105">
        <f>K11611+J11582</f>
        <v>0</v>
      </c>
      <c r="L11612" s="96"/>
    </row>
    <row r="11613" spans="1:12" hidden="1" outlineLevel="1" x14ac:dyDescent="0.25">
      <c r="A11613" s="98" t="str">
        <f t="shared" si="1026"/>
        <v>0 83 14</v>
      </c>
      <c r="B11613" s="103">
        <f t="shared" si="1028"/>
        <v>0</v>
      </c>
      <c r="C11613" s="99">
        <v>83</v>
      </c>
      <c r="D11613" s="99">
        <f t="shared" ref="D11613:D11630" si="1029">D11612</f>
        <v>14</v>
      </c>
      <c r="E11613" s="100">
        <f t="shared" si="1027"/>
        <v>0</v>
      </c>
      <c r="G11613" s="108"/>
      <c r="H11613" s="109"/>
      <c r="I11613" s="109"/>
      <c r="J11613" s="109"/>
      <c r="K11613" s="105">
        <f>K11612+J11582</f>
        <v>0</v>
      </c>
      <c r="L11613" s="96"/>
    </row>
    <row r="11614" spans="1:12" hidden="1" outlineLevel="1" x14ac:dyDescent="0.25">
      <c r="A11614" s="98" t="str">
        <f t="shared" si="1026"/>
        <v>0 84 14</v>
      </c>
      <c r="B11614" s="103">
        <f t="shared" si="1028"/>
        <v>0</v>
      </c>
      <c r="C11614" s="99">
        <v>84</v>
      </c>
      <c r="D11614" s="99">
        <f t="shared" si="1029"/>
        <v>14</v>
      </c>
      <c r="E11614" s="100">
        <f t="shared" si="1027"/>
        <v>0</v>
      </c>
      <c r="G11614" s="108"/>
      <c r="H11614" s="109"/>
      <c r="I11614" s="109"/>
      <c r="J11614" s="109"/>
      <c r="K11614" s="105">
        <f>K11613+J11582</f>
        <v>0</v>
      </c>
      <c r="L11614" s="96"/>
    </row>
    <row r="11615" spans="1:12" hidden="1" outlineLevel="1" x14ac:dyDescent="0.25">
      <c r="A11615" s="98" t="str">
        <f t="shared" si="1026"/>
        <v>0 85 14</v>
      </c>
      <c r="B11615" s="103">
        <f t="shared" si="1028"/>
        <v>0</v>
      </c>
      <c r="C11615" s="99">
        <v>85</v>
      </c>
      <c r="D11615" s="99">
        <f t="shared" si="1029"/>
        <v>14</v>
      </c>
      <c r="E11615" s="100">
        <f t="shared" si="1027"/>
        <v>0</v>
      </c>
      <c r="G11615" s="108"/>
      <c r="H11615" s="109"/>
      <c r="I11615" s="109"/>
      <c r="J11615" s="109"/>
      <c r="K11615" s="105">
        <f>K11614+J11582</f>
        <v>0</v>
      </c>
      <c r="L11615" s="96"/>
    </row>
    <row r="11616" spans="1:12" hidden="1" outlineLevel="1" x14ac:dyDescent="0.25">
      <c r="A11616" s="98" t="str">
        <f t="shared" si="1026"/>
        <v>0 86 14</v>
      </c>
      <c r="B11616" s="103">
        <f t="shared" si="1028"/>
        <v>0</v>
      </c>
      <c r="C11616" s="99">
        <v>86</v>
      </c>
      <c r="D11616" s="99">
        <f t="shared" si="1029"/>
        <v>14</v>
      </c>
      <c r="E11616" s="100">
        <f t="shared" si="1027"/>
        <v>0</v>
      </c>
      <c r="G11616" s="108"/>
      <c r="H11616" s="109"/>
      <c r="I11616" s="109"/>
      <c r="J11616" s="109"/>
      <c r="K11616" s="105">
        <f>K11615+J11582</f>
        <v>0</v>
      </c>
      <c r="L11616" s="96"/>
    </row>
    <row r="11617" spans="1:12" hidden="1" outlineLevel="1" x14ac:dyDescent="0.25">
      <c r="A11617" s="98" t="str">
        <f t="shared" si="1026"/>
        <v>0 87 14</v>
      </c>
      <c r="B11617" s="103">
        <f t="shared" si="1028"/>
        <v>0</v>
      </c>
      <c r="C11617" s="99">
        <v>87</v>
      </c>
      <c r="D11617" s="99">
        <f t="shared" si="1029"/>
        <v>14</v>
      </c>
      <c r="E11617" s="100">
        <f t="shared" si="1027"/>
        <v>0</v>
      </c>
      <c r="G11617" s="108"/>
      <c r="H11617" s="109"/>
      <c r="I11617" s="109"/>
      <c r="J11617" s="109"/>
      <c r="K11617" s="105">
        <f>K11616+J11582</f>
        <v>0</v>
      </c>
      <c r="L11617" s="96"/>
    </row>
    <row r="11618" spans="1:12" hidden="1" outlineLevel="1" x14ac:dyDescent="0.25">
      <c r="A11618" s="98" t="str">
        <f t="shared" si="1026"/>
        <v>0 88 14</v>
      </c>
      <c r="B11618" s="103">
        <f t="shared" si="1028"/>
        <v>0</v>
      </c>
      <c r="C11618" s="99">
        <v>88</v>
      </c>
      <c r="D11618" s="99">
        <f t="shared" si="1029"/>
        <v>14</v>
      </c>
      <c r="E11618" s="100">
        <f t="shared" si="1027"/>
        <v>0</v>
      </c>
      <c r="G11618" s="108"/>
      <c r="H11618" s="109"/>
      <c r="I11618" s="109"/>
      <c r="J11618" s="109"/>
      <c r="K11618" s="105">
        <f>K11617+J11582</f>
        <v>0</v>
      </c>
      <c r="L11618" s="96"/>
    </row>
    <row r="11619" spans="1:12" hidden="1" outlineLevel="1" x14ac:dyDescent="0.25">
      <c r="A11619" s="98" t="str">
        <f t="shared" si="1026"/>
        <v>0 89 14</v>
      </c>
      <c r="B11619" s="103">
        <f t="shared" si="1028"/>
        <v>0</v>
      </c>
      <c r="C11619" s="99">
        <v>89</v>
      </c>
      <c r="D11619" s="99">
        <f t="shared" si="1029"/>
        <v>14</v>
      </c>
      <c r="E11619" s="100">
        <f t="shared" si="1027"/>
        <v>0</v>
      </c>
      <c r="G11619" s="108"/>
      <c r="H11619" s="109"/>
      <c r="I11619" s="109"/>
      <c r="J11619" s="109"/>
      <c r="K11619" s="105">
        <f>K11618+J11582</f>
        <v>0</v>
      </c>
      <c r="L11619" s="96"/>
    </row>
    <row r="11620" spans="1:12" hidden="1" outlineLevel="1" x14ac:dyDescent="0.25">
      <c r="A11620" s="98" t="str">
        <f t="shared" si="1026"/>
        <v>0 90 14</v>
      </c>
      <c r="B11620" s="103">
        <f t="shared" si="1028"/>
        <v>0</v>
      </c>
      <c r="C11620" s="99">
        <v>90</v>
      </c>
      <c r="D11620" s="99">
        <f t="shared" si="1029"/>
        <v>14</v>
      </c>
      <c r="E11620" s="100">
        <f t="shared" si="1027"/>
        <v>0</v>
      </c>
      <c r="G11620" s="108"/>
      <c r="H11620" s="109"/>
      <c r="I11620" s="109"/>
      <c r="J11620" s="109"/>
      <c r="K11620" s="105">
        <f>K11619+J11582</f>
        <v>0</v>
      </c>
      <c r="L11620" s="96"/>
    </row>
    <row r="11621" spans="1:12" hidden="1" outlineLevel="1" x14ac:dyDescent="0.25">
      <c r="A11621" s="98" t="str">
        <f t="shared" si="1026"/>
        <v>0 91 14</v>
      </c>
      <c r="B11621" s="103">
        <f t="shared" si="1028"/>
        <v>0</v>
      </c>
      <c r="C11621" s="99">
        <v>91</v>
      </c>
      <c r="D11621" s="99">
        <f t="shared" si="1029"/>
        <v>14</v>
      </c>
      <c r="E11621" s="100">
        <f t="shared" si="1027"/>
        <v>0</v>
      </c>
      <c r="G11621" s="108"/>
      <c r="H11621" s="109"/>
      <c r="I11621" s="109"/>
      <c r="J11621" s="109"/>
      <c r="K11621" s="105">
        <f>K11620+J11582</f>
        <v>0</v>
      </c>
      <c r="L11621" s="96"/>
    </row>
    <row r="11622" spans="1:12" hidden="1" outlineLevel="1" x14ac:dyDescent="0.25">
      <c r="A11622" s="98" t="str">
        <f t="shared" si="1026"/>
        <v>0 92 14</v>
      </c>
      <c r="B11622" s="103">
        <f t="shared" si="1028"/>
        <v>0</v>
      </c>
      <c r="C11622" s="99">
        <v>92</v>
      </c>
      <c r="D11622" s="99">
        <f t="shared" si="1029"/>
        <v>14</v>
      </c>
      <c r="E11622" s="100">
        <f t="shared" si="1027"/>
        <v>0</v>
      </c>
      <c r="G11622" s="108"/>
      <c r="H11622" s="109"/>
      <c r="I11622" s="109"/>
      <c r="J11622" s="109"/>
      <c r="K11622" s="105">
        <f>K11621+J11582</f>
        <v>0</v>
      </c>
      <c r="L11622" s="96"/>
    </row>
    <row r="11623" spans="1:12" hidden="1" outlineLevel="1" x14ac:dyDescent="0.25">
      <c r="A11623" s="98" t="str">
        <f t="shared" si="1026"/>
        <v>0 93 14</v>
      </c>
      <c r="B11623" s="103">
        <f t="shared" si="1028"/>
        <v>0</v>
      </c>
      <c r="C11623" s="99">
        <v>93</v>
      </c>
      <c r="D11623" s="99">
        <f t="shared" si="1029"/>
        <v>14</v>
      </c>
      <c r="E11623" s="100">
        <f t="shared" si="1027"/>
        <v>0</v>
      </c>
      <c r="G11623" s="108"/>
      <c r="H11623" s="109"/>
      <c r="I11623" s="109"/>
      <c r="J11623" s="109"/>
      <c r="K11623" s="105">
        <f>K11622+J11582</f>
        <v>0</v>
      </c>
      <c r="L11623" s="96"/>
    </row>
    <row r="11624" spans="1:12" hidden="1" outlineLevel="1" x14ac:dyDescent="0.25">
      <c r="A11624" s="98" t="str">
        <f t="shared" si="1026"/>
        <v>0 94 14</v>
      </c>
      <c r="B11624" s="103">
        <f t="shared" si="1028"/>
        <v>0</v>
      </c>
      <c r="C11624" s="99">
        <v>94</v>
      </c>
      <c r="D11624" s="99">
        <f t="shared" si="1029"/>
        <v>14</v>
      </c>
      <c r="E11624" s="100">
        <f t="shared" si="1027"/>
        <v>0</v>
      </c>
      <c r="G11624" s="108"/>
      <c r="H11624" s="109"/>
      <c r="I11624" s="109"/>
      <c r="J11624" s="109"/>
      <c r="K11624" s="105">
        <f>K11623+J11582</f>
        <v>0</v>
      </c>
      <c r="L11624" s="96"/>
    </row>
    <row r="11625" spans="1:12" hidden="1" outlineLevel="1" x14ac:dyDescent="0.25">
      <c r="A11625" s="98" t="str">
        <f t="shared" si="1026"/>
        <v>0 95 14</v>
      </c>
      <c r="B11625" s="103">
        <f t="shared" si="1028"/>
        <v>0</v>
      </c>
      <c r="C11625" s="99">
        <v>95</v>
      </c>
      <c r="D11625" s="99">
        <f t="shared" si="1029"/>
        <v>14</v>
      </c>
      <c r="E11625" s="100">
        <f t="shared" si="1027"/>
        <v>0</v>
      </c>
      <c r="G11625" s="108"/>
      <c r="H11625" s="109"/>
      <c r="I11625" s="109"/>
      <c r="J11625" s="109"/>
      <c r="K11625" s="105">
        <f>K11624+J11582</f>
        <v>0</v>
      </c>
      <c r="L11625" s="96"/>
    </row>
    <row r="11626" spans="1:12" hidden="1" outlineLevel="1" x14ac:dyDescent="0.25">
      <c r="A11626" s="98" t="str">
        <f t="shared" si="1026"/>
        <v>0 96 14</v>
      </c>
      <c r="B11626" s="103">
        <f t="shared" si="1028"/>
        <v>0</v>
      </c>
      <c r="C11626" s="99">
        <v>96</v>
      </c>
      <c r="D11626" s="99">
        <f t="shared" si="1029"/>
        <v>14</v>
      </c>
      <c r="E11626" s="100">
        <f t="shared" si="1027"/>
        <v>0</v>
      </c>
      <c r="G11626" s="108"/>
      <c r="H11626" s="109"/>
      <c r="I11626" s="109"/>
      <c r="J11626" s="109"/>
      <c r="K11626" s="105">
        <f>K11625+J11582</f>
        <v>0</v>
      </c>
      <c r="L11626" s="96"/>
    </row>
    <row r="11627" spans="1:12" hidden="1" outlineLevel="1" x14ac:dyDescent="0.25">
      <c r="A11627" s="98" t="str">
        <f t="shared" si="1026"/>
        <v>0 97 14</v>
      </c>
      <c r="B11627" s="103">
        <f t="shared" si="1028"/>
        <v>0</v>
      </c>
      <c r="C11627" s="99">
        <v>97</v>
      </c>
      <c r="D11627" s="99">
        <f t="shared" si="1029"/>
        <v>14</v>
      </c>
      <c r="E11627" s="100">
        <f t="shared" si="1027"/>
        <v>0</v>
      </c>
      <c r="G11627" s="108"/>
      <c r="H11627" s="109"/>
      <c r="I11627" s="109"/>
      <c r="J11627" s="109"/>
      <c r="K11627" s="105">
        <f>K11626+J11582</f>
        <v>0</v>
      </c>
      <c r="L11627" s="96"/>
    </row>
    <row r="11628" spans="1:12" hidden="1" outlineLevel="1" x14ac:dyDescent="0.25">
      <c r="A11628" s="98" t="str">
        <f t="shared" si="1026"/>
        <v>0 98 14</v>
      </c>
      <c r="B11628" s="103">
        <f t="shared" si="1028"/>
        <v>0</v>
      </c>
      <c r="C11628" s="99">
        <v>98</v>
      </c>
      <c r="D11628" s="99">
        <f t="shared" si="1029"/>
        <v>14</v>
      </c>
      <c r="E11628" s="100">
        <f t="shared" si="1027"/>
        <v>0</v>
      </c>
      <c r="G11628" s="108"/>
      <c r="H11628" s="109"/>
      <c r="I11628" s="109"/>
      <c r="J11628" s="109"/>
      <c r="K11628" s="105">
        <f>K11627+J11582</f>
        <v>0</v>
      </c>
      <c r="L11628" s="96"/>
    </row>
    <row r="11629" spans="1:12" hidden="1" outlineLevel="1" x14ac:dyDescent="0.25">
      <c r="A11629" s="98" t="str">
        <f t="shared" si="1026"/>
        <v>0 99 14</v>
      </c>
      <c r="B11629" s="103">
        <f t="shared" si="1028"/>
        <v>0</v>
      </c>
      <c r="C11629" s="99">
        <v>99</v>
      </c>
      <c r="D11629" s="99">
        <f t="shared" si="1029"/>
        <v>14</v>
      </c>
      <c r="E11629" s="100">
        <f t="shared" si="1027"/>
        <v>0</v>
      </c>
      <c r="G11629" s="108"/>
      <c r="H11629" s="109"/>
      <c r="I11629" s="109"/>
      <c r="J11629" s="109"/>
      <c r="K11629" s="105">
        <f>K11628+J11582</f>
        <v>0</v>
      </c>
      <c r="L11629" s="96"/>
    </row>
    <row r="11630" spans="1:12" hidden="1" outlineLevel="1" x14ac:dyDescent="0.25">
      <c r="A11630" s="110" t="str">
        <f t="shared" si="1026"/>
        <v>0 100 14</v>
      </c>
      <c r="B11630" s="111">
        <f t="shared" si="1028"/>
        <v>0</v>
      </c>
      <c r="C11630" s="112">
        <v>100</v>
      </c>
      <c r="D11630" s="112">
        <f t="shared" si="1029"/>
        <v>14</v>
      </c>
      <c r="E11630" s="113">
        <f t="shared" si="1027"/>
        <v>0</v>
      </c>
      <c r="G11630" s="114"/>
      <c r="H11630" s="115"/>
      <c r="I11630" s="115"/>
      <c r="J11630" s="115"/>
      <c r="K11630" s="116">
        <f>K11629+J11582</f>
        <v>0</v>
      </c>
      <c r="L11630" s="96"/>
    </row>
    <row r="11631" spans="1:12" hidden="1" outlineLevel="1" x14ac:dyDescent="0.25">
      <c r="A11631" s="98" t="str">
        <f t="shared" si="1026"/>
        <v>0 50 13</v>
      </c>
      <c r="B11631" s="117">
        <f t="shared" si="1028"/>
        <v>0</v>
      </c>
      <c r="C11631" s="99">
        <v>50</v>
      </c>
      <c r="D11631" s="99">
        <f>X11275</f>
        <v>13</v>
      </c>
      <c r="E11631" s="100">
        <f t="shared" si="1027"/>
        <v>0</v>
      </c>
      <c r="G11631" s="99">
        <f>X11276</f>
        <v>0</v>
      </c>
      <c r="H11631" s="101"/>
      <c r="I11631" s="101"/>
      <c r="J11631" s="101"/>
      <c r="K11631" s="102">
        <f>G11631</f>
        <v>0</v>
      </c>
      <c r="L11631" s="96"/>
    </row>
    <row r="11632" spans="1:12" hidden="1" outlineLevel="1" x14ac:dyDescent="0.25">
      <c r="A11632" s="98" t="str">
        <f t="shared" si="1026"/>
        <v>0 51 13</v>
      </c>
      <c r="B11632" s="103">
        <f t="shared" si="1028"/>
        <v>0</v>
      </c>
      <c r="C11632" s="99">
        <v>51</v>
      </c>
      <c r="D11632" s="99">
        <f t="shared" ref="D11632:D11663" si="1030">D11631</f>
        <v>13</v>
      </c>
      <c r="E11632" s="100">
        <f t="shared" si="1027"/>
        <v>0</v>
      </c>
      <c r="G11632" s="104"/>
      <c r="H11632" s="59"/>
      <c r="I11632" s="59"/>
      <c r="J11632" s="59"/>
      <c r="K11632" s="105">
        <f>K11631+J11633</f>
        <v>0</v>
      </c>
      <c r="L11632" s="96"/>
    </row>
    <row r="11633" spans="1:12" hidden="1" outlineLevel="1" x14ac:dyDescent="0.25">
      <c r="A11633" s="98" t="str">
        <f t="shared" si="1026"/>
        <v>0 52 13</v>
      </c>
      <c r="B11633" s="103">
        <f t="shared" si="1028"/>
        <v>0</v>
      </c>
      <c r="C11633" s="99">
        <v>52</v>
      </c>
      <c r="D11633" s="99">
        <f t="shared" si="1030"/>
        <v>13</v>
      </c>
      <c r="E11633" s="100">
        <f t="shared" si="1027"/>
        <v>0</v>
      </c>
      <c r="G11633" s="99">
        <f>X11277</f>
        <v>0</v>
      </c>
      <c r="H11633" s="59">
        <v>50</v>
      </c>
      <c r="I11633" s="59">
        <f>G11633-G11631</f>
        <v>0</v>
      </c>
      <c r="J11633" s="59">
        <f>I11633/H11633</f>
        <v>0</v>
      </c>
      <c r="K11633" s="105">
        <f>K11632+J11633</f>
        <v>0</v>
      </c>
      <c r="L11633" s="96"/>
    </row>
    <row r="11634" spans="1:12" hidden="1" outlineLevel="1" x14ac:dyDescent="0.25">
      <c r="A11634" s="98" t="str">
        <f t="shared" si="1026"/>
        <v>0 53 13</v>
      </c>
      <c r="B11634" s="103">
        <f t="shared" si="1028"/>
        <v>0</v>
      </c>
      <c r="C11634" s="99">
        <v>53</v>
      </c>
      <c r="D11634" s="99">
        <f t="shared" si="1030"/>
        <v>13</v>
      </c>
      <c r="E11634" s="100">
        <f t="shared" si="1027"/>
        <v>0</v>
      </c>
      <c r="G11634" s="108"/>
      <c r="H11634" s="109"/>
      <c r="I11634" s="109"/>
      <c r="J11634" s="109"/>
      <c r="K11634" s="105">
        <f>K11633+J11633</f>
        <v>0</v>
      </c>
      <c r="L11634" s="96"/>
    </row>
    <row r="11635" spans="1:12" hidden="1" outlineLevel="1" x14ac:dyDescent="0.25">
      <c r="A11635" s="98" t="str">
        <f t="shared" si="1026"/>
        <v>0 54 13</v>
      </c>
      <c r="B11635" s="103">
        <f t="shared" si="1028"/>
        <v>0</v>
      </c>
      <c r="C11635" s="99">
        <v>54</v>
      </c>
      <c r="D11635" s="99">
        <f t="shared" si="1030"/>
        <v>13</v>
      </c>
      <c r="E11635" s="100">
        <f t="shared" si="1027"/>
        <v>0</v>
      </c>
      <c r="G11635" s="108"/>
      <c r="H11635" s="109"/>
      <c r="I11635" s="109"/>
      <c r="J11635" s="109"/>
      <c r="K11635" s="105">
        <f>K11634+J11633</f>
        <v>0</v>
      </c>
      <c r="L11635" s="96"/>
    </row>
    <row r="11636" spans="1:12" hidden="1" outlineLevel="1" x14ac:dyDescent="0.25">
      <c r="A11636" s="98" t="str">
        <f t="shared" si="1026"/>
        <v>0 55 13</v>
      </c>
      <c r="B11636" s="103">
        <f t="shared" si="1028"/>
        <v>0</v>
      </c>
      <c r="C11636" s="99">
        <v>55</v>
      </c>
      <c r="D11636" s="99">
        <f t="shared" si="1030"/>
        <v>13</v>
      </c>
      <c r="E11636" s="100">
        <f t="shared" si="1027"/>
        <v>0</v>
      </c>
      <c r="G11636" s="104"/>
      <c r="H11636" s="59"/>
      <c r="I11636" s="59"/>
      <c r="J11636" s="59"/>
      <c r="K11636" s="105">
        <f>K11635+J11633</f>
        <v>0</v>
      </c>
      <c r="L11636" s="96"/>
    </row>
    <row r="11637" spans="1:12" hidden="1" outlineLevel="1" x14ac:dyDescent="0.25">
      <c r="A11637" s="98" t="str">
        <f t="shared" si="1026"/>
        <v>0 56 13</v>
      </c>
      <c r="B11637" s="103">
        <f t="shared" si="1028"/>
        <v>0</v>
      </c>
      <c r="C11637" s="99">
        <v>56</v>
      </c>
      <c r="D11637" s="99">
        <f t="shared" si="1030"/>
        <v>13</v>
      </c>
      <c r="E11637" s="100">
        <f t="shared" si="1027"/>
        <v>0</v>
      </c>
      <c r="G11637" s="104"/>
      <c r="H11637" s="59"/>
      <c r="I11637" s="59"/>
      <c r="J11637" s="59"/>
      <c r="K11637" s="105">
        <f>K11636+J11633</f>
        <v>0</v>
      </c>
      <c r="L11637" s="96"/>
    </row>
    <row r="11638" spans="1:12" hidden="1" outlineLevel="1" x14ac:dyDescent="0.25">
      <c r="A11638" s="98" t="str">
        <f t="shared" si="1026"/>
        <v>0 57 13</v>
      </c>
      <c r="B11638" s="103">
        <f t="shared" si="1028"/>
        <v>0</v>
      </c>
      <c r="C11638" s="99">
        <v>57</v>
      </c>
      <c r="D11638" s="99">
        <f t="shared" si="1030"/>
        <v>13</v>
      </c>
      <c r="E11638" s="100">
        <f t="shared" si="1027"/>
        <v>0</v>
      </c>
      <c r="G11638" s="104"/>
      <c r="H11638" s="59"/>
      <c r="I11638" s="59"/>
      <c r="J11638" s="59"/>
      <c r="K11638" s="105">
        <f>K11637+J11633</f>
        <v>0</v>
      </c>
      <c r="L11638" s="96"/>
    </row>
    <row r="11639" spans="1:12" hidden="1" outlineLevel="1" x14ac:dyDescent="0.25">
      <c r="A11639" s="98" t="str">
        <f t="shared" si="1026"/>
        <v>0 58 13</v>
      </c>
      <c r="B11639" s="103">
        <f t="shared" si="1028"/>
        <v>0</v>
      </c>
      <c r="C11639" s="99">
        <v>58</v>
      </c>
      <c r="D11639" s="99">
        <f t="shared" si="1030"/>
        <v>13</v>
      </c>
      <c r="E11639" s="100">
        <f t="shared" si="1027"/>
        <v>0</v>
      </c>
      <c r="G11639" s="104"/>
      <c r="H11639" s="59"/>
      <c r="I11639" s="59"/>
      <c r="J11639" s="59"/>
      <c r="K11639" s="105">
        <f>K11638+J11633</f>
        <v>0</v>
      </c>
      <c r="L11639" s="96"/>
    </row>
    <row r="11640" spans="1:12" hidden="1" outlineLevel="1" x14ac:dyDescent="0.25">
      <c r="A11640" s="98" t="str">
        <f t="shared" si="1026"/>
        <v>0 59 13</v>
      </c>
      <c r="B11640" s="103">
        <f t="shared" si="1028"/>
        <v>0</v>
      </c>
      <c r="C11640" s="99">
        <v>59</v>
      </c>
      <c r="D11640" s="99">
        <f t="shared" si="1030"/>
        <v>13</v>
      </c>
      <c r="E11640" s="100">
        <f t="shared" si="1027"/>
        <v>0</v>
      </c>
      <c r="G11640" s="104"/>
      <c r="H11640" s="59"/>
      <c r="I11640" s="59"/>
      <c r="J11640" s="59"/>
      <c r="K11640" s="105">
        <f>K11639+J11633</f>
        <v>0</v>
      </c>
      <c r="L11640" s="96"/>
    </row>
    <row r="11641" spans="1:12" hidden="1" outlineLevel="1" x14ac:dyDescent="0.25">
      <c r="A11641" s="98" t="str">
        <f t="shared" si="1026"/>
        <v>0 60 13</v>
      </c>
      <c r="B11641" s="103">
        <f t="shared" si="1028"/>
        <v>0</v>
      </c>
      <c r="C11641" s="99">
        <v>60</v>
      </c>
      <c r="D11641" s="99">
        <f t="shared" si="1030"/>
        <v>13</v>
      </c>
      <c r="E11641" s="100">
        <f t="shared" si="1027"/>
        <v>0</v>
      </c>
      <c r="G11641" s="108"/>
      <c r="H11641" s="59"/>
      <c r="I11641" s="59"/>
      <c r="J11641" s="59"/>
      <c r="K11641" s="105">
        <f>K11640+J11633</f>
        <v>0</v>
      </c>
      <c r="L11641" s="96"/>
    </row>
    <row r="11642" spans="1:12" hidden="1" outlineLevel="1" x14ac:dyDescent="0.25">
      <c r="A11642" s="98" t="str">
        <f t="shared" si="1026"/>
        <v>0 61 13</v>
      </c>
      <c r="B11642" s="103">
        <f t="shared" si="1028"/>
        <v>0</v>
      </c>
      <c r="C11642" s="99">
        <v>61</v>
      </c>
      <c r="D11642" s="99">
        <f t="shared" si="1030"/>
        <v>13</v>
      </c>
      <c r="E11642" s="100">
        <f t="shared" si="1027"/>
        <v>0</v>
      </c>
      <c r="G11642" s="108"/>
      <c r="H11642" s="109"/>
      <c r="I11642" s="109"/>
      <c r="J11642" s="109"/>
      <c r="K11642" s="105">
        <f>K11641+J11633</f>
        <v>0</v>
      </c>
      <c r="L11642" s="96"/>
    </row>
    <row r="11643" spans="1:12" hidden="1" outlineLevel="1" x14ac:dyDescent="0.25">
      <c r="A11643" s="98" t="str">
        <f t="shared" si="1026"/>
        <v>0 62 13</v>
      </c>
      <c r="B11643" s="103">
        <f t="shared" si="1028"/>
        <v>0</v>
      </c>
      <c r="C11643" s="99">
        <v>62</v>
      </c>
      <c r="D11643" s="99">
        <f t="shared" si="1030"/>
        <v>13</v>
      </c>
      <c r="E11643" s="100">
        <f t="shared" si="1027"/>
        <v>0</v>
      </c>
      <c r="G11643" s="108"/>
      <c r="H11643" s="109"/>
      <c r="I11643" s="109"/>
      <c r="J11643" s="109"/>
      <c r="K11643" s="105">
        <f>K11642+J11633</f>
        <v>0</v>
      </c>
      <c r="L11643" s="96"/>
    </row>
    <row r="11644" spans="1:12" hidden="1" outlineLevel="1" x14ac:dyDescent="0.25">
      <c r="A11644" s="98" t="str">
        <f t="shared" si="1026"/>
        <v>0 63 13</v>
      </c>
      <c r="B11644" s="103">
        <f t="shared" si="1028"/>
        <v>0</v>
      </c>
      <c r="C11644" s="99">
        <v>63</v>
      </c>
      <c r="D11644" s="99">
        <f t="shared" si="1030"/>
        <v>13</v>
      </c>
      <c r="E11644" s="100">
        <f t="shared" si="1027"/>
        <v>0</v>
      </c>
      <c r="G11644" s="108"/>
      <c r="H11644" s="109"/>
      <c r="I11644" s="109"/>
      <c r="J11644" s="109"/>
      <c r="K11644" s="105">
        <f>K11643+J11633</f>
        <v>0</v>
      </c>
      <c r="L11644" s="96"/>
    </row>
    <row r="11645" spans="1:12" hidden="1" outlineLevel="1" x14ac:dyDescent="0.25">
      <c r="A11645" s="98" t="str">
        <f t="shared" si="1026"/>
        <v>0 64 13</v>
      </c>
      <c r="B11645" s="103">
        <f t="shared" si="1028"/>
        <v>0</v>
      </c>
      <c r="C11645" s="99">
        <v>64</v>
      </c>
      <c r="D11645" s="99">
        <f t="shared" si="1030"/>
        <v>13</v>
      </c>
      <c r="E11645" s="100">
        <f t="shared" si="1027"/>
        <v>0</v>
      </c>
      <c r="G11645" s="108"/>
      <c r="H11645" s="109"/>
      <c r="I11645" s="109"/>
      <c r="J11645" s="109"/>
      <c r="K11645" s="105">
        <f>K11644+J11633</f>
        <v>0</v>
      </c>
      <c r="L11645" s="96"/>
    </row>
    <row r="11646" spans="1:12" hidden="1" outlineLevel="1" x14ac:dyDescent="0.25">
      <c r="A11646" s="98" t="str">
        <f t="shared" si="1026"/>
        <v>0 65 13</v>
      </c>
      <c r="B11646" s="103">
        <f t="shared" si="1028"/>
        <v>0</v>
      </c>
      <c r="C11646" s="99">
        <v>65</v>
      </c>
      <c r="D11646" s="99">
        <f t="shared" si="1030"/>
        <v>13</v>
      </c>
      <c r="E11646" s="100">
        <f t="shared" si="1027"/>
        <v>0</v>
      </c>
      <c r="G11646" s="108"/>
      <c r="H11646" s="109"/>
      <c r="I11646" s="109"/>
      <c r="J11646" s="109"/>
      <c r="K11646" s="105">
        <f>K11645+J11633</f>
        <v>0</v>
      </c>
      <c r="L11646" s="96"/>
    </row>
    <row r="11647" spans="1:12" hidden="1" outlineLevel="1" x14ac:dyDescent="0.25">
      <c r="A11647" s="98" t="str">
        <f t="shared" si="1026"/>
        <v>0 66 13</v>
      </c>
      <c r="B11647" s="103">
        <f t="shared" si="1028"/>
        <v>0</v>
      </c>
      <c r="C11647" s="99">
        <v>66</v>
      </c>
      <c r="D11647" s="99">
        <f t="shared" si="1030"/>
        <v>13</v>
      </c>
      <c r="E11647" s="100">
        <f t="shared" si="1027"/>
        <v>0</v>
      </c>
      <c r="G11647" s="108"/>
      <c r="H11647" s="109"/>
      <c r="I11647" s="109"/>
      <c r="J11647" s="109"/>
      <c r="K11647" s="105">
        <f>K11646+J11633</f>
        <v>0</v>
      </c>
      <c r="L11647" s="96"/>
    </row>
    <row r="11648" spans="1:12" hidden="1" outlineLevel="1" x14ac:dyDescent="0.25">
      <c r="A11648" s="98" t="str">
        <f t="shared" si="1026"/>
        <v>0 67 13</v>
      </c>
      <c r="B11648" s="103">
        <f t="shared" si="1028"/>
        <v>0</v>
      </c>
      <c r="C11648" s="99">
        <v>67</v>
      </c>
      <c r="D11648" s="99">
        <f t="shared" si="1030"/>
        <v>13</v>
      </c>
      <c r="E11648" s="100">
        <f t="shared" si="1027"/>
        <v>0</v>
      </c>
      <c r="G11648" s="108"/>
      <c r="H11648" s="109"/>
      <c r="I11648" s="109"/>
      <c r="J11648" s="109"/>
      <c r="K11648" s="105">
        <f>K11647+J11633</f>
        <v>0</v>
      </c>
      <c r="L11648" s="96"/>
    </row>
    <row r="11649" spans="1:12" hidden="1" outlineLevel="1" x14ac:dyDescent="0.25">
      <c r="A11649" s="98" t="str">
        <f t="shared" si="1026"/>
        <v>0 68 13</v>
      </c>
      <c r="B11649" s="103">
        <f t="shared" si="1028"/>
        <v>0</v>
      </c>
      <c r="C11649" s="99">
        <v>68</v>
      </c>
      <c r="D11649" s="99">
        <f t="shared" si="1030"/>
        <v>13</v>
      </c>
      <c r="E11649" s="100">
        <f t="shared" si="1027"/>
        <v>0</v>
      </c>
      <c r="G11649" s="108"/>
      <c r="H11649" s="109"/>
      <c r="I11649" s="109"/>
      <c r="J11649" s="109"/>
      <c r="K11649" s="105">
        <f>K11648+J11633</f>
        <v>0</v>
      </c>
      <c r="L11649" s="96"/>
    </row>
    <row r="11650" spans="1:12" hidden="1" outlineLevel="1" x14ac:dyDescent="0.25">
      <c r="A11650" s="98" t="str">
        <f t="shared" si="1026"/>
        <v>0 69 13</v>
      </c>
      <c r="B11650" s="103">
        <f t="shared" si="1028"/>
        <v>0</v>
      </c>
      <c r="C11650" s="99">
        <v>69</v>
      </c>
      <c r="D11650" s="99">
        <f t="shared" si="1030"/>
        <v>13</v>
      </c>
      <c r="E11650" s="100">
        <f t="shared" si="1027"/>
        <v>0</v>
      </c>
      <c r="G11650" s="108"/>
      <c r="H11650" s="109"/>
      <c r="I11650" s="109"/>
      <c r="J11650" s="109"/>
      <c r="K11650" s="105">
        <f>K11649+J11633</f>
        <v>0</v>
      </c>
      <c r="L11650" s="96"/>
    </row>
    <row r="11651" spans="1:12" hidden="1" outlineLevel="1" x14ac:dyDescent="0.25">
      <c r="A11651" s="98" t="str">
        <f t="shared" ref="A11651:A11714" si="1031">CONCATENATE(B11651," ",C11651," ",D11651)</f>
        <v>0 70 13</v>
      </c>
      <c r="B11651" s="103">
        <f t="shared" si="1028"/>
        <v>0</v>
      </c>
      <c r="C11651" s="99">
        <v>70</v>
      </c>
      <c r="D11651" s="99">
        <f t="shared" si="1030"/>
        <v>13</v>
      </c>
      <c r="E11651" s="100">
        <f t="shared" ref="E11651:E11714" si="1032">K11651</f>
        <v>0</v>
      </c>
      <c r="G11651" s="108"/>
      <c r="H11651" s="109"/>
      <c r="I11651" s="109"/>
      <c r="J11651" s="109"/>
      <c r="K11651" s="105">
        <f>K11650+J11633</f>
        <v>0</v>
      </c>
      <c r="L11651" s="96"/>
    </row>
    <row r="11652" spans="1:12" hidden="1" outlineLevel="1" x14ac:dyDescent="0.25">
      <c r="A11652" s="98" t="str">
        <f t="shared" si="1031"/>
        <v>0 71 13</v>
      </c>
      <c r="B11652" s="103">
        <f t="shared" si="1028"/>
        <v>0</v>
      </c>
      <c r="C11652" s="99">
        <v>71</v>
      </c>
      <c r="D11652" s="99">
        <f t="shared" si="1030"/>
        <v>13</v>
      </c>
      <c r="E11652" s="100">
        <f t="shared" si="1032"/>
        <v>0</v>
      </c>
      <c r="G11652" s="108"/>
      <c r="H11652" s="109"/>
      <c r="I11652" s="109"/>
      <c r="J11652" s="109"/>
      <c r="K11652" s="105">
        <f>K11651+J11633</f>
        <v>0</v>
      </c>
      <c r="L11652" s="96"/>
    </row>
    <row r="11653" spans="1:12" hidden="1" outlineLevel="1" x14ac:dyDescent="0.25">
      <c r="A11653" s="98" t="str">
        <f t="shared" si="1031"/>
        <v>0 72 13</v>
      </c>
      <c r="B11653" s="103">
        <f t="shared" si="1028"/>
        <v>0</v>
      </c>
      <c r="C11653" s="99">
        <v>72</v>
      </c>
      <c r="D11653" s="99">
        <f t="shared" si="1030"/>
        <v>13</v>
      </c>
      <c r="E11653" s="100">
        <f t="shared" si="1032"/>
        <v>0</v>
      </c>
      <c r="G11653" s="108"/>
      <c r="H11653" s="109"/>
      <c r="I11653" s="109"/>
      <c r="J11653" s="109"/>
      <c r="K11653" s="105">
        <f>K11652+J11633</f>
        <v>0</v>
      </c>
      <c r="L11653" s="96"/>
    </row>
    <row r="11654" spans="1:12" hidden="1" outlineLevel="1" x14ac:dyDescent="0.25">
      <c r="A11654" s="98" t="str">
        <f t="shared" si="1031"/>
        <v>0 73 13</v>
      </c>
      <c r="B11654" s="103">
        <f t="shared" si="1028"/>
        <v>0</v>
      </c>
      <c r="C11654" s="99">
        <v>73</v>
      </c>
      <c r="D11654" s="99">
        <f t="shared" si="1030"/>
        <v>13</v>
      </c>
      <c r="E11654" s="100">
        <f t="shared" si="1032"/>
        <v>0</v>
      </c>
      <c r="G11654" s="108"/>
      <c r="H11654" s="109"/>
      <c r="I11654" s="109"/>
      <c r="J11654" s="109"/>
      <c r="K11654" s="105">
        <f>K11653+J11633</f>
        <v>0</v>
      </c>
      <c r="L11654" s="96"/>
    </row>
    <row r="11655" spans="1:12" hidden="1" outlineLevel="1" x14ac:dyDescent="0.25">
      <c r="A11655" s="98" t="str">
        <f t="shared" si="1031"/>
        <v>0 74 13</v>
      </c>
      <c r="B11655" s="103">
        <f t="shared" si="1028"/>
        <v>0</v>
      </c>
      <c r="C11655" s="99">
        <v>74</v>
      </c>
      <c r="D11655" s="99">
        <f t="shared" si="1030"/>
        <v>13</v>
      </c>
      <c r="E11655" s="100">
        <f t="shared" si="1032"/>
        <v>0</v>
      </c>
      <c r="G11655" s="108"/>
      <c r="H11655" s="109"/>
      <c r="I11655" s="109"/>
      <c r="J11655" s="109"/>
      <c r="K11655" s="105">
        <f>K11654+J11633</f>
        <v>0</v>
      </c>
      <c r="L11655" s="96"/>
    </row>
    <row r="11656" spans="1:12" hidden="1" outlineLevel="1" x14ac:dyDescent="0.25">
      <c r="A11656" s="98" t="str">
        <f t="shared" si="1031"/>
        <v>0 75 13</v>
      </c>
      <c r="B11656" s="103">
        <f t="shared" si="1028"/>
        <v>0</v>
      </c>
      <c r="C11656" s="99">
        <v>75</v>
      </c>
      <c r="D11656" s="99">
        <f t="shared" si="1030"/>
        <v>13</v>
      </c>
      <c r="E11656" s="100">
        <f t="shared" si="1032"/>
        <v>0</v>
      </c>
      <c r="G11656" s="108"/>
      <c r="H11656" s="109"/>
      <c r="I11656" s="109"/>
      <c r="J11656" s="109"/>
      <c r="K11656" s="105">
        <f>K11655+J11633</f>
        <v>0</v>
      </c>
      <c r="L11656" s="96"/>
    </row>
    <row r="11657" spans="1:12" hidden="1" outlineLevel="1" x14ac:dyDescent="0.25">
      <c r="A11657" s="98" t="str">
        <f t="shared" si="1031"/>
        <v>0 76 13</v>
      </c>
      <c r="B11657" s="103">
        <f t="shared" si="1028"/>
        <v>0</v>
      </c>
      <c r="C11657" s="99">
        <v>76</v>
      </c>
      <c r="D11657" s="99">
        <f t="shared" si="1030"/>
        <v>13</v>
      </c>
      <c r="E11657" s="100">
        <f t="shared" si="1032"/>
        <v>0</v>
      </c>
      <c r="G11657" s="108"/>
      <c r="H11657" s="109"/>
      <c r="I11657" s="109"/>
      <c r="J11657" s="109"/>
      <c r="K11657" s="105">
        <f>K11656+J11633</f>
        <v>0</v>
      </c>
      <c r="L11657" s="96"/>
    </row>
    <row r="11658" spans="1:12" hidden="1" outlineLevel="1" x14ac:dyDescent="0.25">
      <c r="A11658" s="98" t="str">
        <f t="shared" si="1031"/>
        <v>0 77 13</v>
      </c>
      <c r="B11658" s="103">
        <f t="shared" si="1028"/>
        <v>0</v>
      </c>
      <c r="C11658" s="99">
        <v>77</v>
      </c>
      <c r="D11658" s="99">
        <f t="shared" si="1030"/>
        <v>13</v>
      </c>
      <c r="E11658" s="100">
        <f t="shared" si="1032"/>
        <v>0</v>
      </c>
      <c r="G11658" s="108"/>
      <c r="H11658" s="109"/>
      <c r="I11658" s="109"/>
      <c r="J11658" s="109"/>
      <c r="K11658" s="105">
        <f>K11657+J11633</f>
        <v>0</v>
      </c>
      <c r="L11658" s="96"/>
    </row>
    <row r="11659" spans="1:12" hidden="1" outlineLevel="1" x14ac:dyDescent="0.25">
      <c r="A11659" s="98" t="str">
        <f t="shared" si="1031"/>
        <v>0 78 13</v>
      </c>
      <c r="B11659" s="103">
        <f t="shared" ref="B11659:B11722" si="1033">B11658</f>
        <v>0</v>
      </c>
      <c r="C11659" s="99">
        <v>78</v>
      </c>
      <c r="D11659" s="99">
        <f t="shared" si="1030"/>
        <v>13</v>
      </c>
      <c r="E11659" s="100">
        <f t="shared" si="1032"/>
        <v>0</v>
      </c>
      <c r="G11659" s="108"/>
      <c r="H11659" s="109"/>
      <c r="I11659" s="109"/>
      <c r="J11659" s="109"/>
      <c r="K11659" s="105">
        <f>K11658+J11633</f>
        <v>0</v>
      </c>
      <c r="L11659" s="96"/>
    </row>
    <row r="11660" spans="1:12" hidden="1" outlineLevel="1" x14ac:dyDescent="0.25">
      <c r="A11660" s="98" t="str">
        <f t="shared" si="1031"/>
        <v>0 79 13</v>
      </c>
      <c r="B11660" s="103">
        <f t="shared" si="1033"/>
        <v>0</v>
      </c>
      <c r="C11660" s="99">
        <v>79</v>
      </c>
      <c r="D11660" s="99">
        <f t="shared" si="1030"/>
        <v>13</v>
      </c>
      <c r="E11660" s="100">
        <f t="shared" si="1032"/>
        <v>0</v>
      </c>
      <c r="G11660" s="108"/>
      <c r="H11660" s="109"/>
      <c r="I11660" s="109"/>
      <c r="J11660" s="109"/>
      <c r="K11660" s="105">
        <f>K11659+J11633</f>
        <v>0</v>
      </c>
      <c r="L11660" s="96"/>
    </row>
    <row r="11661" spans="1:12" hidden="1" outlineLevel="1" x14ac:dyDescent="0.25">
      <c r="A11661" s="98" t="str">
        <f t="shared" si="1031"/>
        <v>0 80 13</v>
      </c>
      <c r="B11661" s="103">
        <f t="shared" si="1033"/>
        <v>0</v>
      </c>
      <c r="C11661" s="99">
        <v>80</v>
      </c>
      <c r="D11661" s="99">
        <f t="shared" si="1030"/>
        <v>13</v>
      </c>
      <c r="E11661" s="100">
        <f t="shared" si="1032"/>
        <v>0</v>
      </c>
      <c r="G11661" s="108"/>
      <c r="H11661" s="109"/>
      <c r="I11661" s="109"/>
      <c r="J11661" s="109"/>
      <c r="K11661" s="105">
        <f>K11660+J11633</f>
        <v>0</v>
      </c>
      <c r="L11661" s="96"/>
    </row>
    <row r="11662" spans="1:12" hidden="1" outlineLevel="1" x14ac:dyDescent="0.25">
      <c r="A11662" s="98" t="str">
        <f t="shared" si="1031"/>
        <v>0 81 13</v>
      </c>
      <c r="B11662" s="103">
        <f t="shared" si="1033"/>
        <v>0</v>
      </c>
      <c r="C11662" s="99">
        <v>81</v>
      </c>
      <c r="D11662" s="99">
        <f t="shared" si="1030"/>
        <v>13</v>
      </c>
      <c r="E11662" s="100">
        <f t="shared" si="1032"/>
        <v>0</v>
      </c>
      <c r="G11662" s="108"/>
      <c r="H11662" s="109"/>
      <c r="I11662" s="109"/>
      <c r="J11662" s="109"/>
      <c r="K11662" s="105">
        <f>K11661+J11633</f>
        <v>0</v>
      </c>
      <c r="L11662" s="96"/>
    </row>
    <row r="11663" spans="1:12" hidden="1" outlineLevel="1" x14ac:dyDescent="0.25">
      <c r="A11663" s="98" t="str">
        <f t="shared" si="1031"/>
        <v>0 82 13</v>
      </c>
      <c r="B11663" s="103">
        <f t="shared" si="1033"/>
        <v>0</v>
      </c>
      <c r="C11663" s="99">
        <v>82</v>
      </c>
      <c r="D11663" s="99">
        <f t="shared" si="1030"/>
        <v>13</v>
      </c>
      <c r="E11663" s="100">
        <f t="shared" si="1032"/>
        <v>0</v>
      </c>
      <c r="G11663" s="108"/>
      <c r="H11663" s="109"/>
      <c r="I11663" s="109"/>
      <c r="J11663" s="109"/>
      <c r="K11663" s="105">
        <f>K11662+J11633</f>
        <v>0</v>
      </c>
      <c r="L11663" s="96"/>
    </row>
    <row r="11664" spans="1:12" hidden="1" outlineLevel="1" x14ac:dyDescent="0.25">
      <c r="A11664" s="98" t="str">
        <f t="shared" si="1031"/>
        <v>0 83 13</v>
      </c>
      <c r="B11664" s="103">
        <f t="shared" si="1033"/>
        <v>0</v>
      </c>
      <c r="C11664" s="99">
        <v>83</v>
      </c>
      <c r="D11664" s="99">
        <f t="shared" ref="D11664:D11681" si="1034">D11663</f>
        <v>13</v>
      </c>
      <c r="E11664" s="100">
        <f t="shared" si="1032"/>
        <v>0</v>
      </c>
      <c r="G11664" s="108"/>
      <c r="H11664" s="109"/>
      <c r="I11664" s="109"/>
      <c r="J11664" s="109"/>
      <c r="K11664" s="105">
        <f>K11663+J11633</f>
        <v>0</v>
      </c>
      <c r="L11664" s="96"/>
    </row>
    <row r="11665" spans="1:12" hidden="1" outlineLevel="1" x14ac:dyDescent="0.25">
      <c r="A11665" s="98" t="str">
        <f t="shared" si="1031"/>
        <v>0 84 13</v>
      </c>
      <c r="B11665" s="103">
        <f t="shared" si="1033"/>
        <v>0</v>
      </c>
      <c r="C11665" s="99">
        <v>84</v>
      </c>
      <c r="D11665" s="99">
        <f t="shared" si="1034"/>
        <v>13</v>
      </c>
      <c r="E11665" s="100">
        <f t="shared" si="1032"/>
        <v>0</v>
      </c>
      <c r="G11665" s="108"/>
      <c r="H11665" s="109"/>
      <c r="I11665" s="109"/>
      <c r="J11665" s="109"/>
      <c r="K11665" s="105">
        <f>K11664+J11633</f>
        <v>0</v>
      </c>
      <c r="L11665" s="96"/>
    </row>
    <row r="11666" spans="1:12" hidden="1" outlineLevel="1" x14ac:dyDescent="0.25">
      <c r="A11666" s="98" t="str">
        <f t="shared" si="1031"/>
        <v>0 85 13</v>
      </c>
      <c r="B11666" s="103">
        <f t="shared" si="1033"/>
        <v>0</v>
      </c>
      <c r="C11666" s="99">
        <v>85</v>
      </c>
      <c r="D11666" s="99">
        <f t="shared" si="1034"/>
        <v>13</v>
      </c>
      <c r="E11666" s="100">
        <f t="shared" si="1032"/>
        <v>0</v>
      </c>
      <c r="G11666" s="108"/>
      <c r="H11666" s="109"/>
      <c r="I11666" s="109"/>
      <c r="J11666" s="109"/>
      <c r="K11666" s="105">
        <f>K11665+J11633</f>
        <v>0</v>
      </c>
      <c r="L11666" s="96"/>
    </row>
    <row r="11667" spans="1:12" hidden="1" outlineLevel="1" x14ac:dyDescent="0.25">
      <c r="A11667" s="98" t="str">
        <f t="shared" si="1031"/>
        <v>0 86 13</v>
      </c>
      <c r="B11667" s="103">
        <f t="shared" si="1033"/>
        <v>0</v>
      </c>
      <c r="C11667" s="99">
        <v>86</v>
      </c>
      <c r="D11667" s="99">
        <f t="shared" si="1034"/>
        <v>13</v>
      </c>
      <c r="E11667" s="100">
        <f t="shared" si="1032"/>
        <v>0</v>
      </c>
      <c r="G11667" s="108"/>
      <c r="H11667" s="109"/>
      <c r="I11667" s="109"/>
      <c r="J11667" s="109"/>
      <c r="K11667" s="105">
        <f>K11666+J11633</f>
        <v>0</v>
      </c>
      <c r="L11667" s="96"/>
    </row>
    <row r="11668" spans="1:12" hidden="1" outlineLevel="1" x14ac:dyDescent="0.25">
      <c r="A11668" s="98" t="str">
        <f t="shared" si="1031"/>
        <v>0 87 13</v>
      </c>
      <c r="B11668" s="103">
        <f t="shared" si="1033"/>
        <v>0</v>
      </c>
      <c r="C11668" s="99">
        <v>87</v>
      </c>
      <c r="D11668" s="99">
        <f t="shared" si="1034"/>
        <v>13</v>
      </c>
      <c r="E11668" s="100">
        <f t="shared" si="1032"/>
        <v>0</v>
      </c>
      <c r="G11668" s="108"/>
      <c r="H11668" s="109"/>
      <c r="I11668" s="109"/>
      <c r="J11668" s="109"/>
      <c r="K11668" s="105">
        <f>K11667+J11633</f>
        <v>0</v>
      </c>
      <c r="L11668" s="96"/>
    </row>
    <row r="11669" spans="1:12" hidden="1" outlineLevel="1" x14ac:dyDescent="0.25">
      <c r="A11669" s="98" t="str">
        <f t="shared" si="1031"/>
        <v>0 88 13</v>
      </c>
      <c r="B11669" s="103">
        <f t="shared" si="1033"/>
        <v>0</v>
      </c>
      <c r="C11669" s="99">
        <v>88</v>
      </c>
      <c r="D11669" s="99">
        <f t="shared" si="1034"/>
        <v>13</v>
      </c>
      <c r="E11669" s="100">
        <f t="shared" si="1032"/>
        <v>0</v>
      </c>
      <c r="G11669" s="108"/>
      <c r="H11669" s="109"/>
      <c r="I11669" s="109"/>
      <c r="J11669" s="109"/>
      <c r="K11669" s="105">
        <f>K11668+J11633</f>
        <v>0</v>
      </c>
      <c r="L11669" s="96"/>
    </row>
    <row r="11670" spans="1:12" hidden="1" outlineLevel="1" x14ac:dyDescent="0.25">
      <c r="A11670" s="98" t="str">
        <f t="shared" si="1031"/>
        <v>0 89 13</v>
      </c>
      <c r="B11670" s="103">
        <f t="shared" si="1033"/>
        <v>0</v>
      </c>
      <c r="C11670" s="99">
        <v>89</v>
      </c>
      <c r="D11670" s="99">
        <f t="shared" si="1034"/>
        <v>13</v>
      </c>
      <c r="E11670" s="100">
        <f t="shared" si="1032"/>
        <v>0</v>
      </c>
      <c r="G11670" s="108"/>
      <c r="H11670" s="109"/>
      <c r="I11670" s="109"/>
      <c r="J11670" s="109"/>
      <c r="K11670" s="105">
        <f>K11669+J11633</f>
        <v>0</v>
      </c>
      <c r="L11670" s="96"/>
    </row>
    <row r="11671" spans="1:12" hidden="1" outlineLevel="1" x14ac:dyDescent="0.25">
      <c r="A11671" s="98" t="str">
        <f t="shared" si="1031"/>
        <v>0 90 13</v>
      </c>
      <c r="B11671" s="103">
        <f t="shared" si="1033"/>
        <v>0</v>
      </c>
      <c r="C11671" s="99">
        <v>90</v>
      </c>
      <c r="D11671" s="99">
        <f t="shared" si="1034"/>
        <v>13</v>
      </c>
      <c r="E11671" s="100">
        <f t="shared" si="1032"/>
        <v>0</v>
      </c>
      <c r="G11671" s="108"/>
      <c r="H11671" s="109"/>
      <c r="I11671" s="109"/>
      <c r="J11671" s="109"/>
      <c r="K11671" s="105">
        <f>K11670+J11633</f>
        <v>0</v>
      </c>
      <c r="L11671" s="96"/>
    </row>
    <row r="11672" spans="1:12" hidden="1" outlineLevel="1" x14ac:dyDescent="0.25">
      <c r="A11672" s="98" t="str">
        <f t="shared" si="1031"/>
        <v>0 91 13</v>
      </c>
      <c r="B11672" s="103">
        <f t="shared" si="1033"/>
        <v>0</v>
      </c>
      <c r="C11672" s="99">
        <v>91</v>
      </c>
      <c r="D11672" s="99">
        <f t="shared" si="1034"/>
        <v>13</v>
      </c>
      <c r="E11672" s="100">
        <f t="shared" si="1032"/>
        <v>0</v>
      </c>
      <c r="G11672" s="108"/>
      <c r="H11672" s="109"/>
      <c r="I11672" s="109"/>
      <c r="J11672" s="109"/>
      <c r="K11672" s="105">
        <f>K11671+J11633</f>
        <v>0</v>
      </c>
      <c r="L11672" s="96"/>
    </row>
    <row r="11673" spans="1:12" hidden="1" outlineLevel="1" x14ac:dyDescent="0.25">
      <c r="A11673" s="98" t="str">
        <f t="shared" si="1031"/>
        <v>0 92 13</v>
      </c>
      <c r="B11673" s="103">
        <f t="shared" si="1033"/>
        <v>0</v>
      </c>
      <c r="C11673" s="99">
        <v>92</v>
      </c>
      <c r="D11673" s="99">
        <f t="shared" si="1034"/>
        <v>13</v>
      </c>
      <c r="E11673" s="100">
        <f t="shared" si="1032"/>
        <v>0</v>
      </c>
      <c r="G11673" s="108"/>
      <c r="H11673" s="109"/>
      <c r="I11673" s="109"/>
      <c r="J11673" s="109"/>
      <c r="K11673" s="105">
        <f>K11672+J11633</f>
        <v>0</v>
      </c>
      <c r="L11673" s="96"/>
    </row>
    <row r="11674" spans="1:12" hidden="1" outlineLevel="1" x14ac:dyDescent="0.25">
      <c r="A11674" s="98" t="str">
        <f t="shared" si="1031"/>
        <v>0 93 13</v>
      </c>
      <c r="B11674" s="103">
        <f t="shared" si="1033"/>
        <v>0</v>
      </c>
      <c r="C11674" s="99">
        <v>93</v>
      </c>
      <c r="D11674" s="99">
        <f t="shared" si="1034"/>
        <v>13</v>
      </c>
      <c r="E11674" s="100">
        <f t="shared" si="1032"/>
        <v>0</v>
      </c>
      <c r="G11674" s="108"/>
      <c r="H11674" s="109"/>
      <c r="I11674" s="109"/>
      <c r="J11674" s="109"/>
      <c r="K11674" s="105">
        <f>K11673+J11633</f>
        <v>0</v>
      </c>
      <c r="L11674" s="96"/>
    </row>
    <row r="11675" spans="1:12" hidden="1" outlineLevel="1" x14ac:dyDescent="0.25">
      <c r="A11675" s="98" t="str">
        <f t="shared" si="1031"/>
        <v>0 94 13</v>
      </c>
      <c r="B11675" s="103">
        <f t="shared" si="1033"/>
        <v>0</v>
      </c>
      <c r="C11675" s="99">
        <v>94</v>
      </c>
      <c r="D11675" s="99">
        <f t="shared" si="1034"/>
        <v>13</v>
      </c>
      <c r="E11675" s="100">
        <f t="shared" si="1032"/>
        <v>0</v>
      </c>
      <c r="G11675" s="108"/>
      <c r="H11675" s="109"/>
      <c r="I11675" s="109"/>
      <c r="J11675" s="109"/>
      <c r="K11675" s="105">
        <f>K11674+J11633</f>
        <v>0</v>
      </c>
      <c r="L11675" s="96"/>
    </row>
    <row r="11676" spans="1:12" hidden="1" outlineLevel="1" x14ac:dyDescent="0.25">
      <c r="A11676" s="98" t="str">
        <f t="shared" si="1031"/>
        <v>0 95 13</v>
      </c>
      <c r="B11676" s="103">
        <f t="shared" si="1033"/>
        <v>0</v>
      </c>
      <c r="C11676" s="99">
        <v>95</v>
      </c>
      <c r="D11676" s="99">
        <f t="shared" si="1034"/>
        <v>13</v>
      </c>
      <c r="E11676" s="100">
        <f t="shared" si="1032"/>
        <v>0</v>
      </c>
      <c r="G11676" s="108"/>
      <c r="H11676" s="109"/>
      <c r="I11676" s="109"/>
      <c r="J11676" s="109"/>
      <c r="K11676" s="105">
        <f>K11675+J11633</f>
        <v>0</v>
      </c>
      <c r="L11676" s="96"/>
    </row>
    <row r="11677" spans="1:12" hidden="1" outlineLevel="1" x14ac:dyDescent="0.25">
      <c r="A11677" s="98" t="str">
        <f t="shared" si="1031"/>
        <v>0 96 13</v>
      </c>
      <c r="B11677" s="103">
        <f t="shared" si="1033"/>
        <v>0</v>
      </c>
      <c r="C11677" s="99">
        <v>96</v>
      </c>
      <c r="D11677" s="99">
        <f t="shared" si="1034"/>
        <v>13</v>
      </c>
      <c r="E11677" s="100">
        <f t="shared" si="1032"/>
        <v>0</v>
      </c>
      <c r="G11677" s="108"/>
      <c r="H11677" s="109"/>
      <c r="I11677" s="109"/>
      <c r="J11677" s="109"/>
      <c r="K11677" s="105">
        <f>K11676+J11633</f>
        <v>0</v>
      </c>
      <c r="L11677" s="96"/>
    </row>
    <row r="11678" spans="1:12" hidden="1" outlineLevel="1" x14ac:dyDescent="0.25">
      <c r="A11678" s="98" t="str">
        <f t="shared" si="1031"/>
        <v>0 97 13</v>
      </c>
      <c r="B11678" s="103">
        <f t="shared" si="1033"/>
        <v>0</v>
      </c>
      <c r="C11678" s="99">
        <v>97</v>
      </c>
      <c r="D11678" s="99">
        <f t="shared" si="1034"/>
        <v>13</v>
      </c>
      <c r="E11678" s="100">
        <f t="shared" si="1032"/>
        <v>0</v>
      </c>
      <c r="G11678" s="108"/>
      <c r="H11678" s="109"/>
      <c r="I11678" s="109"/>
      <c r="J11678" s="109"/>
      <c r="K11678" s="105">
        <f>K11677+J11633</f>
        <v>0</v>
      </c>
      <c r="L11678" s="96"/>
    </row>
    <row r="11679" spans="1:12" hidden="1" outlineLevel="1" x14ac:dyDescent="0.25">
      <c r="A11679" s="98" t="str">
        <f t="shared" si="1031"/>
        <v>0 98 13</v>
      </c>
      <c r="B11679" s="103">
        <f t="shared" si="1033"/>
        <v>0</v>
      </c>
      <c r="C11679" s="99">
        <v>98</v>
      </c>
      <c r="D11679" s="99">
        <f t="shared" si="1034"/>
        <v>13</v>
      </c>
      <c r="E11679" s="100">
        <f t="shared" si="1032"/>
        <v>0</v>
      </c>
      <c r="G11679" s="108"/>
      <c r="H11679" s="109"/>
      <c r="I11679" s="109"/>
      <c r="J11679" s="109"/>
      <c r="K11679" s="105">
        <f>K11678+J11633</f>
        <v>0</v>
      </c>
      <c r="L11679" s="96"/>
    </row>
    <row r="11680" spans="1:12" hidden="1" outlineLevel="1" x14ac:dyDescent="0.25">
      <c r="A11680" s="98" t="str">
        <f t="shared" si="1031"/>
        <v>0 99 13</v>
      </c>
      <c r="B11680" s="103">
        <f t="shared" si="1033"/>
        <v>0</v>
      </c>
      <c r="C11680" s="99">
        <v>99</v>
      </c>
      <c r="D11680" s="99">
        <f t="shared" si="1034"/>
        <v>13</v>
      </c>
      <c r="E11680" s="100">
        <f t="shared" si="1032"/>
        <v>0</v>
      </c>
      <c r="G11680" s="108"/>
      <c r="H11680" s="109"/>
      <c r="I11680" s="109"/>
      <c r="J11680" s="109"/>
      <c r="K11680" s="105">
        <f>K11679+J11633</f>
        <v>0</v>
      </c>
      <c r="L11680" s="96"/>
    </row>
    <row r="11681" spans="1:12" hidden="1" outlineLevel="1" x14ac:dyDescent="0.25">
      <c r="A11681" s="110" t="str">
        <f t="shared" si="1031"/>
        <v>0 100 13</v>
      </c>
      <c r="B11681" s="111">
        <f t="shared" si="1033"/>
        <v>0</v>
      </c>
      <c r="C11681" s="112">
        <v>100</v>
      </c>
      <c r="D11681" s="112">
        <f t="shared" si="1034"/>
        <v>13</v>
      </c>
      <c r="E11681" s="113">
        <f t="shared" si="1032"/>
        <v>0</v>
      </c>
      <c r="G11681" s="114"/>
      <c r="H11681" s="115"/>
      <c r="I11681" s="115"/>
      <c r="J11681" s="115"/>
      <c r="K11681" s="116">
        <f>K11680+J11633</f>
        <v>0</v>
      </c>
      <c r="L11681" s="96"/>
    </row>
    <row r="11682" spans="1:12" hidden="1" outlineLevel="1" x14ac:dyDescent="0.25">
      <c r="A11682" s="98" t="str">
        <f t="shared" si="1031"/>
        <v>0 50 12</v>
      </c>
      <c r="B11682" s="117">
        <f t="shared" si="1033"/>
        <v>0</v>
      </c>
      <c r="C11682" s="99">
        <v>50</v>
      </c>
      <c r="D11682" s="99">
        <f>W11275</f>
        <v>12</v>
      </c>
      <c r="E11682" s="100">
        <f t="shared" si="1032"/>
        <v>0</v>
      </c>
      <c r="G11682" s="99">
        <f>W11276</f>
        <v>0</v>
      </c>
      <c r="H11682" s="101"/>
      <c r="I11682" s="101"/>
      <c r="J11682" s="101"/>
      <c r="K11682" s="102">
        <f>G11682</f>
        <v>0</v>
      </c>
      <c r="L11682" s="96"/>
    </row>
    <row r="11683" spans="1:12" hidden="1" outlineLevel="1" x14ac:dyDescent="0.25">
      <c r="A11683" s="98" t="str">
        <f t="shared" si="1031"/>
        <v>0 51 12</v>
      </c>
      <c r="B11683" s="103">
        <f t="shared" si="1033"/>
        <v>0</v>
      </c>
      <c r="C11683" s="99">
        <v>51</v>
      </c>
      <c r="D11683" s="99">
        <f t="shared" ref="D11683:D11714" si="1035">D11682</f>
        <v>12</v>
      </c>
      <c r="E11683" s="100">
        <f t="shared" si="1032"/>
        <v>0</v>
      </c>
      <c r="G11683" s="104"/>
      <c r="H11683" s="59"/>
      <c r="I11683" s="59"/>
      <c r="J11683" s="59"/>
      <c r="K11683" s="105">
        <f>K11682+J11684</f>
        <v>0</v>
      </c>
      <c r="L11683" s="96"/>
    </row>
    <row r="11684" spans="1:12" hidden="1" outlineLevel="1" x14ac:dyDescent="0.25">
      <c r="A11684" s="98" t="str">
        <f t="shared" si="1031"/>
        <v>0 52 12</v>
      </c>
      <c r="B11684" s="103">
        <f t="shared" si="1033"/>
        <v>0</v>
      </c>
      <c r="C11684" s="99">
        <v>52</v>
      </c>
      <c r="D11684" s="99">
        <f t="shared" si="1035"/>
        <v>12</v>
      </c>
      <c r="E11684" s="100">
        <f t="shared" si="1032"/>
        <v>0</v>
      </c>
      <c r="G11684" s="99">
        <f>W11277</f>
        <v>0</v>
      </c>
      <c r="H11684" s="59">
        <v>50</v>
      </c>
      <c r="I11684" s="59">
        <f>G11684-G11682</f>
        <v>0</v>
      </c>
      <c r="J11684" s="59">
        <f>I11684/H11684</f>
        <v>0</v>
      </c>
      <c r="K11684" s="105">
        <f>K11683+J11684</f>
        <v>0</v>
      </c>
      <c r="L11684" s="96"/>
    </row>
    <row r="11685" spans="1:12" hidden="1" outlineLevel="1" x14ac:dyDescent="0.25">
      <c r="A11685" s="98" t="str">
        <f t="shared" si="1031"/>
        <v>0 53 12</v>
      </c>
      <c r="B11685" s="103">
        <f t="shared" si="1033"/>
        <v>0</v>
      </c>
      <c r="C11685" s="99">
        <v>53</v>
      </c>
      <c r="D11685" s="99">
        <f t="shared" si="1035"/>
        <v>12</v>
      </c>
      <c r="E11685" s="100">
        <f t="shared" si="1032"/>
        <v>0</v>
      </c>
      <c r="G11685" s="108"/>
      <c r="H11685" s="109"/>
      <c r="I11685" s="109"/>
      <c r="J11685" s="109"/>
      <c r="K11685" s="105">
        <f>K11684+J11684</f>
        <v>0</v>
      </c>
      <c r="L11685" s="96"/>
    </row>
    <row r="11686" spans="1:12" hidden="1" outlineLevel="1" x14ac:dyDescent="0.25">
      <c r="A11686" s="98" t="str">
        <f t="shared" si="1031"/>
        <v>0 54 12</v>
      </c>
      <c r="B11686" s="103">
        <f t="shared" si="1033"/>
        <v>0</v>
      </c>
      <c r="C11686" s="99">
        <v>54</v>
      </c>
      <c r="D11686" s="99">
        <f t="shared" si="1035"/>
        <v>12</v>
      </c>
      <c r="E11686" s="100">
        <f t="shared" si="1032"/>
        <v>0</v>
      </c>
      <c r="G11686" s="108"/>
      <c r="H11686" s="109"/>
      <c r="I11686" s="109"/>
      <c r="J11686" s="109"/>
      <c r="K11686" s="105">
        <f>K11685+J11684</f>
        <v>0</v>
      </c>
      <c r="L11686" s="96"/>
    </row>
    <row r="11687" spans="1:12" hidden="1" outlineLevel="1" x14ac:dyDescent="0.25">
      <c r="A11687" s="98" t="str">
        <f t="shared" si="1031"/>
        <v>0 55 12</v>
      </c>
      <c r="B11687" s="103">
        <f t="shared" si="1033"/>
        <v>0</v>
      </c>
      <c r="C11687" s="99">
        <v>55</v>
      </c>
      <c r="D11687" s="99">
        <f t="shared" si="1035"/>
        <v>12</v>
      </c>
      <c r="E11687" s="100">
        <f t="shared" si="1032"/>
        <v>0</v>
      </c>
      <c r="G11687" s="104"/>
      <c r="H11687" s="59"/>
      <c r="I11687" s="59"/>
      <c r="J11687" s="59"/>
      <c r="K11687" s="105">
        <f>K11686+J11684</f>
        <v>0</v>
      </c>
      <c r="L11687" s="96"/>
    </row>
    <row r="11688" spans="1:12" hidden="1" outlineLevel="1" x14ac:dyDescent="0.25">
      <c r="A11688" s="98" t="str">
        <f t="shared" si="1031"/>
        <v>0 56 12</v>
      </c>
      <c r="B11688" s="103">
        <f t="shared" si="1033"/>
        <v>0</v>
      </c>
      <c r="C11688" s="99">
        <v>56</v>
      </c>
      <c r="D11688" s="99">
        <f t="shared" si="1035"/>
        <v>12</v>
      </c>
      <c r="E11688" s="100">
        <f t="shared" si="1032"/>
        <v>0</v>
      </c>
      <c r="G11688" s="104"/>
      <c r="H11688" s="59"/>
      <c r="I11688" s="59"/>
      <c r="J11688" s="59"/>
      <c r="K11688" s="105">
        <f>K11687+J11684</f>
        <v>0</v>
      </c>
      <c r="L11688" s="96"/>
    </row>
    <row r="11689" spans="1:12" hidden="1" outlineLevel="1" x14ac:dyDescent="0.25">
      <c r="A11689" s="98" t="str">
        <f t="shared" si="1031"/>
        <v>0 57 12</v>
      </c>
      <c r="B11689" s="103">
        <f t="shared" si="1033"/>
        <v>0</v>
      </c>
      <c r="C11689" s="99">
        <v>57</v>
      </c>
      <c r="D11689" s="99">
        <f t="shared" si="1035"/>
        <v>12</v>
      </c>
      <c r="E11689" s="100">
        <f t="shared" si="1032"/>
        <v>0</v>
      </c>
      <c r="G11689" s="104"/>
      <c r="H11689" s="59"/>
      <c r="I11689" s="59"/>
      <c r="J11689" s="59"/>
      <c r="K11689" s="105">
        <f>K11688+J11684</f>
        <v>0</v>
      </c>
      <c r="L11689" s="96"/>
    </row>
    <row r="11690" spans="1:12" hidden="1" outlineLevel="1" x14ac:dyDescent="0.25">
      <c r="A11690" s="98" t="str">
        <f t="shared" si="1031"/>
        <v>0 58 12</v>
      </c>
      <c r="B11690" s="103">
        <f t="shared" si="1033"/>
        <v>0</v>
      </c>
      <c r="C11690" s="99">
        <v>58</v>
      </c>
      <c r="D11690" s="99">
        <f t="shared" si="1035"/>
        <v>12</v>
      </c>
      <c r="E11690" s="100">
        <f t="shared" si="1032"/>
        <v>0</v>
      </c>
      <c r="G11690" s="104"/>
      <c r="H11690" s="59"/>
      <c r="I11690" s="59"/>
      <c r="J11690" s="59"/>
      <c r="K11690" s="105">
        <f>K11689+J11684</f>
        <v>0</v>
      </c>
      <c r="L11690" s="96"/>
    </row>
    <row r="11691" spans="1:12" hidden="1" outlineLevel="1" x14ac:dyDescent="0.25">
      <c r="A11691" s="98" t="str">
        <f t="shared" si="1031"/>
        <v>0 59 12</v>
      </c>
      <c r="B11691" s="103">
        <f t="shared" si="1033"/>
        <v>0</v>
      </c>
      <c r="C11691" s="99">
        <v>59</v>
      </c>
      <c r="D11691" s="99">
        <f t="shared" si="1035"/>
        <v>12</v>
      </c>
      <c r="E11691" s="100">
        <f t="shared" si="1032"/>
        <v>0</v>
      </c>
      <c r="G11691" s="104"/>
      <c r="H11691" s="59"/>
      <c r="I11691" s="59"/>
      <c r="J11691" s="59"/>
      <c r="K11691" s="105">
        <f>K11690+J11684</f>
        <v>0</v>
      </c>
      <c r="L11691" s="96"/>
    </row>
    <row r="11692" spans="1:12" hidden="1" outlineLevel="1" x14ac:dyDescent="0.25">
      <c r="A11692" s="98" t="str">
        <f t="shared" si="1031"/>
        <v>0 60 12</v>
      </c>
      <c r="B11692" s="103">
        <f t="shared" si="1033"/>
        <v>0</v>
      </c>
      <c r="C11692" s="99">
        <v>60</v>
      </c>
      <c r="D11692" s="99">
        <f t="shared" si="1035"/>
        <v>12</v>
      </c>
      <c r="E11692" s="100">
        <f t="shared" si="1032"/>
        <v>0</v>
      </c>
      <c r="G11692" s="108"/>
      <c r="H11692" s="59"/>
      <c r="I11692" s="59"/>
      <c r="J11692" s="59"/>
      <c r="K11692" s="105">
        <f>K11691+J11684</f>
        <v>0</v>
      </c>
      <c r="L11692" s="96"/>
    </row>
    <row r="11693" spans="1:12" hidden="1" outlineLevel="1" x14ac:dyDescent="0.25">
      <c r="A11693" s="98" t="str">
        <f t="shared" si="1031"/>
        <v>0 61 12</v>
      </c>
      <c r="B11693" s="103">
        <f t="shared" si="1033"/>
        <v>0</v>
      </c>
      <c r="C11693" s="99">
        <v>61</v>
      </c>
      <c r="D11693" s="99">
        <f t="shared" si="1035"/>
        <v>12</v>
      </c>
      <c r="E11693" s="100">
        <f t="shared" si="1032"/>
        <v>0</v>
      </c>
      <c r="G11693" s="108"/>
      <c r="H11693" s="109"/>
      <c r="I11693" s="109"/>
      <c r="J11693" s="109"/>
      <c r="K11693" s="105">
        <f>K11692+J11684</f>
        <v>0</v>
      </c>
      <c r="L11693" s="96"/>
    </row>
    <row r="11694" spans="1:12" hidden="1" outlineLevel="1" x14ac:dyDescent="0.25">
      <c r="A11694" s="98" t="str">
        <f t="shared" si="1031"/>
        <v>0 62 12</v>
      </c>
      <c r="B11694" s="103">
        <f t="shared" si="1033"/>
        <v>0</v>
      </c>
      <c r="C11694" s="99">
        <v>62</v>
      </c>
      <c r="D11694" s="99">
        <f t="shared" si="1035"/>
        <v>12</v>
      </c>
      <c r="E11694" s="100">
        <f t="shared" si="1032"/>
        <v>0</v>
      </c>
      <c r="G11694" s="108"/>
      <c r="H11694" s="109"/>
      <c r="I11694" s="109"/>
      <c r="J11694" s="109"/>
      <c r="K11694" s="105">
        <f>K11693+J11684</f>
        <v>0</v>
      </c>
      <c r="L11694" s="96"/>
    </row>
    <row r="11695" spans="1:12" hidden="1" outlineLevel="1" x14ac:dyDescent="0.25">
      <c r="A11695" s="98" t="str">
        <f t="shared" si="1031"/>
        <v>0 63 12</v>
      </c>
      <c r="B11695" s="103">
        <f t="shared" si="1033"/>
        <v>0</v>
      </c>
      <c r="C11695" s="99">
        <v>63</v>
      </c>
      <c r="D11695" s="99">
        <f t="shared" si="1035"/>
        <v>12</v>
      </c>
      <c r="E11695" s="100">
        <f t="shared" si="1032"/>
        <v>0</v>
      </c>
      <c r="G11695" s="108"/>
      <c r="H11695" s="109"/>
      <c r="I11695" s="109"/>
      <c r="J11695" s="109"/>
      <c r="K11695" s="105">
        <f>K11694+J11684</f>
        <v>0</v>
      </c>
      <c r="L11695" s="96"/>
    </row>
    <row r="11696" spans="1:12" hidden="1" outlineLevel="1" x14ac:dyDescent="0.25">
      <c r="A11696" s="98" t="str">
        <f t="shared" si="1031"/>
        <v>0 64 12</v>
      </c>
      <c r="B11696" s="103">
        <f t="shared" si="1033"/>
        <v>0</v>
      </c>
      <c r="C11696" s="99">
        <v>64</v>
      </c>
      <c r="D11696" s="99">
        <f t="shared" si="1035"/>
        <v>12</v>
      </c>
      <c r="E11696" s="100">
        <f t="shared" si="1032"/>
        <v>0</v>
      </c>
      <c r="G11696" s="108"/>
      <c r="H11696" s="109"/>
      <c r="I11696" s="109"/>
      <c r="J11696" s="109"/>
      <c r="K11696" s="105">
        <f>K11695+J11684</f>
        <v>0</v>
      </c>
      <c r="L11696" s="96"/>
    </row>
    <row r="11697" spans="1:12" hidden="1" outlineLevel="1" x14ac:dyDescent="0.25">
      <c r="A11697" s="98" t="str">
        <f t="shared" si="1031"/>
        <v>0 65 12</v>
      </c>
      <c r="B11697" s="103">
        <f t="shared" si="1033"/>
        <v>0</v>
      </c>
      <c r="C11697" s="99">
        <v>65</v>
      </c>
      <c r="D11697" s="99">
        <f t="shared" si="1035"/>
        <v>12</v>
      </c>
      <c r="E11697" s="100">
        <f t="shared" si="1032"/>
        <v>0</v>
      </c>
      <c r="G11697" s="108"/>
      <c r="H11697" s="109"/>
      <c r="I11697" s="109"/>
      <c r="J11697" s="109"/>
      <c r="K11697" s="105">
        <f>K11696+J11684</f>
        <v>0</v>
      </c>
      <c r="L11697" s="96"/>
    </row>
    <row r="11698" spans="1:12" hidden="1" outlineLevel="1" x14ac:dyDescent="0.25">
      <c r="A11698" s="98" t="str">
        <f t="shared" si="1031"/>
        <v>0 66 12</v>
      </c>
      <c r="B11698" s="103">
        <f t="shared" si="1033"/>
        <v>0</v>
      </c>
      <c r="C11698" s="99">
        <v>66</v>
      </c>
      <c r="D11698" s="99">
        <f t="shared" si="1035"/>
        <v>12</v>
      </c>
      <c r="E11698" s="100">
        <f t="shared" si="1032"/>
        <v>0</v>
      </c>
      <c r="G11698" s="108"/>
      <c r="H11698" s="109"/>
      <c r="I11698" s="109"/>
      <c r="J11698" s="109"/>
      <c r="K11698" s="105">
        <f>K11697+J11684</f>
        <v>0</v>
      </c>
      <c r="L11698" s="96"/>
    </row>
    <row r="11699" spans="1:12" hidden="1" outlineLevel="1" x14ac:dyDescent="0.25">
      <c r="A11699" s="98" t="str">
        <f t="shared" si="1031"/>
        <v>0 67 12</v>
      </c>
      <c r="B11699" s="103">
        <f t="shared" si="1033"/>
        <v>0</v>
      </c>
      <c r="C11699" s="99">
        <v>67</v>
      </c>
      <c r="D11699" s="99">
        <f t="shared" si="1035"/>
        <v>12</v>
      </c>
      <c r="E11699" s="100">
        <f t="shared" si="1032"/>
        <v>0</v>
      </c>
      <c r="G11699" s="108"/>
      <c r="H11699" s="109"/>
      <c r="I11699" s="109"/>
      <c r="J11699" s="109"/>
      <c r="K11699" s="105">
        <f>K11698+J11684</f>
        <v>0</v>
      </c>
      <c r="L11699" s="96"/>
    </row>
    <row r="11700" spans="1:12" hidden="1" outlineLevel="1" x14ac:dyDescent="0.25">
      <c r="A11700" s="98" t="str">
        <f t="shared" si="1031"/>
        <v>0 68 12</v>
      </c>
      <c r="B11700" s="103">
        <f t="shared" si="1033"/>
        <v>0</v>
      </c>
      <c r="C11700" s="99">
        <v>68</v>
      </c>
      <c r="D11700" s="99">
        <f t="shared" si="1035"/>
        <v>12</v>
      </c>
      <c r="E11700" s="100">
        <f t="shared" si="1032"/>
        <v>0</v>
      </c>
      <c r="G11700" s="108"/>
      <c r="H11700" s="109"/>
      <c r="I11700" s="109"/>
      <c r="J11700" s="109"/>
      <c r="K11700" s="105">
        <f>K11699+J11684</f>
        <v>0</v>
      </c>
      <c r="L11700" s="96"/>
    </row>
    <row r="11701" spans="1:12" hidden="1" outlineLevel="1" x14ac:dyDescent="0.25">
      <c r="A11701" s="98" t="str">
        <f t="shared" si="1031"/>
        <v>0 69 12</v>
      </c>
      <c r="B11701" s="103">
        <f t="shared" si="1033"/>
        <v>0</v>
      </c>
      <c r="C11701" s="99">
        <v>69</v>
      </c>
      <c r="D11701" s="99">
        <f t="shared" si="1035"/>
        <v>12</v>
      </c>
      <c r="E11701" s="100">
        <f t="shared" si="1032"/>
        <v>0</v>
      </c>
      <c r="G11701" s="108"/>
      <c r="H11701" s="109"/>
      <c r="I11701" s="109"/>
      <c r="J11701" s="109"/>
      <c r="K11701" s="105">
        <f>K11700+J11684</f>
        <v>0</v>
      </c>
      <c r="L11701" s="96"/>
    </row>
    <row r="11702" spans="1:12" hidden="1" outlineLevel="1" x14ac:dyDescent="0.25">
      <c r="A11702" s="98" t="str">
        <f t="shared" si="1031"/>
        <v>0 70 12</v>
      </c>
      <c r="B11702" s="103">
        <f t="shared" si="1033"/>
        <v>0</v>
      </c>
      <c r="C11702" s="99">
        <v>70</v>
      </c>
      <c r="D11702" s="99">
        <f t="shared" si="1035"/>
        <v>12</v>
      </c>
      <c r="E11702" s="100">
        <f t="shared" si="1032"/>
        <v>0</v>
      </c>
      <c r="G11702" s="108"/>
      <c r="H11702" s="109"/>
      <c r="I11702" s="109"/>
      <c r="J11702" s="109"/>
      <c r="K11702" s="105">
        <f>K11701+J11684</f>
        <v>0</v>
      </c>
      <c r="L11702" s="96"/>
    </row>
    <row r="11703" spans="1:12" hidden="1" outlineLevel="1" x14ac:dyDescent="0.25">
      <c r="A11703" s="98" t="str">
        <f t="shared" si="1031"/>
        <v>0 71 12</v>
      </c>
      <c r="B11703" s="103">
        <f t="shared" si="1033"/>
        <v>0</v>
      </c>
      <c r="C11703" s="99">
        <v>71</v>
      </c>
      <c r="D11703" s="99">
        <f t="shared" si="1035"/>
        <v>12</v>
      </c>
      <c r="E11703" s="100">
        <f t="shared" si="1032"/>
        <v>0</v>
      </c>
      <c r="G11703" s="108"/>
      <c r="H11703" s="109"/>
      <c r="I11703" s="109"/>
      <c r="J11703" s="109"/>
      <c r="K11703" s="105">
        <f>K11702+J11684</f>
        <v>0</v>
      </c>
      <c r="L11703" s="96"/>
    </row>
    <row r="11704" spans="1:12" hidden="1" outlineLevel="1" x14ac:dyDescent="0.25">
      <c r="A11704" s="98" t="str">
        <f t="shared" si="1031"/>
        <v>0 72 12</v>
      </c>
      <c r="B11704" s="103">
        <f t="shared" si="1033"/>
        <v>0</v>
      </c>
      <c r="C11704" s="99">
        <v>72</v>
      </c>
      <c r="D11704" s="99">
        <f t="shared" si="1035"/>
        <v>12</v>
      </c>
      <c r="E11704" s="100">
        <f t="shared" si="1032"/>
        <v>0</v>
      </c>
      <c r="G11704" s="108"/>
      <c r="H11704" s="109"/>
      <c r="I11704" s="109"/>
      <c r="J11704" s="109"/>
      <c r="K11704" s="105">
        <f>K11703+J11684</f>
        <v>0</v>
      </c>
      <c r="L11704" s="96"/>
    </row>
    <row r="11705" spans="1:12" hidden="1" outlineLevel="1" x14ac:dyDescent="0.25">
      <c r="A11705" s="98" t="str">
        <f t="shared" si="1031"/>
        <v>0 73 12</v>
      </c>
      <c r="B11705" s="103">
        <f t="shared" si="1033"/>
        <v>0</v>
      </c>
      <c r="C11705" s="99">
        <v>73</v>
      </c>
      <c r="D11705" s="99">
        <f t="shared" si="1035"/>
        <v>12</v>
      </c>
      <c r="E11705" s="100">
        <f t="shared" si="1032"/>
        <v>0</v>
      </c>
      <c r="G11705" s="108"/>
      <c r="H11705" s="109"/>
      <c r="I11705" s="109"/>
      <c r="J11705" s="109"/>
      <c r="K11705" s="105">
        <f>K11704+J11684</f>
        <v>0</v>
      </c>
      <c r="L11705" s="96"/>
    </row>
    <row r="11706" spans="1:12" hidden="1" outlineLevel="1" x14ac:dyDescent="0.25">
      <c r="A11706" s="98" t="str">
        <f t="shared" si="1031"/>
        <v>0 74 12</v>
      </c>
      <c r="B11706" s="103">
        <f t="shared" si="1033"/>
        <v>0</v>
      </c>
      <c r="C11706" s="99">
        <v>74</v>
      </c>
      <c r="D11706" s="99">
        <f t="shared" si="1035"/>
        <v>12</v>
      </c>
      <c r="E11706" s="100">
        <f t="shared" si="1032"/>
        <v>0</v>
      </c>
      <c r="G11706" s="108"/>
      <c r="H11706" s="109"/>
      <c r="I11706" s="109"/>
      <c r="J11706" s="109"/>
      <c r="K11706" s="105">
        <f>K11705+J11684</f>
        <v>0</v>
      </c>
      <c r="L11706" s="96"/>
    </row>
    <row r="11707" spans="1:12" hidden="1" outlineLevel="1" x14ac:dyDescent="0.25">
      <c r="A11707" s="98" t="str">
        <f t="shared" si="1031"/>
        <v>0 75 12</v>
      </c>
      <c r="B11707" s="103">
        <f t="shared" si="1033"/>
        <v>0</v>
      </c>
      <c r="C11707" s="99">
        <v>75</v>
      </c>
      <c r="D11707" s="99">
        <f t="shared" si="1035"/>
        <v>12</v>
      </c>
      <c r="E11707" s="100">
        <f t="shared" si="1032"/>
        <v>0</v>
      </c>
      <c r="G11707" s="108"/>
      <c r="H11707" s="109"/>
      <c r="I11707" s="109"/>
      <c r="J11707" s="109"/>
      <c r="K11707" s="105">
        <f>K11706+J11684</f>
        <v>0</v>
      </c>
      <c r="L11707" s="96"/>
    </row>
    <row r="11708" spans="1:12" hidden="1" outlineLevel="1" x14ac:dyDescent="0.25">
      <c r="A11708" s="98" t="str">
        <f t="shared" si="1031"/>
        <v>0 76 12</v>
      </c>
      <c r="B11708" s="103">
        <f t="shared" si="1033"/>
        <v>0</v>
      </c>
      <c r="C11708" s="99">
        <v>76</v>
      </c>
      <c r="D11708" s="99">
        <f t="shared" si="1035"/>
        <v>12</v>
      </c>
      <c r="E11708" s="100">
        <f t="shared" si="1032"/>
        <v>0</v>
      </c>
      <c r="G11708" s="108"/>
      <c r="H11708" s="109"/>
      <c r="I11708" s="109"/>
      <c r="J11708" s="109"/>
      <c r="K11708" s="105">
        <f>K11707+J11684</f>
        <v>0</v>
      </c>
      <c r="L11708" s="96"/>
    </row>
    <row r="11709" spans="1:12" hidden="1" outlineLevel="1" x14ac:dyDescent="0.25">
      <c r="A11709" s="98" t="str">
        <f t="shared" si="1031"/>
        <v>0 77 12</v>
      </c>
      <c r="B11709" s="103">
        <f t="shared" si="1033"/>
        <v>0</v>
      </c>
      <c r="C11709" s="99">
        <v>77</v>
      </c>
      <c r="D11709" s="99">
        <f t="shared" si="1035"/>
        <v>12</v>
      </c>
      <c r="E11709" s="100">
        <f t="shared" si="1032"/>
        <v>0</v>
      </c>
      <c r="G11709" s="108"/>
      <c r="H11709" s="109"/>
      <c r="I11709" s="109"/>
      <c r="J11709" s="109"/>
      <c r="K11709" s="105">
        <f>K11708+J11684</f>
        <v>0</v>
      </c>
      <c r="L11709" s="96"/>
    </row>
    <row r="11710" spans="1:12" hidden="1" outlineLevel="1" x14ac:dyDescent="0.25">
      <c r="A11710" s="98" t="str">
        <f t="shared" si="1031"/>
        <v>0 78 12</v>
      </c>
      <c r="B11710" s="103">
        <f t="shared" si="1033"/>
        <v>0</v>
      </c>
      <c r="C11710" s="99">
        <v>78</v>
      </c>
      <c r="D11710" s="99">
        <f t="shared" si="1035"/>
        <v>12</v>
      </c>
      <c r="E11710" s="100">
        <f t="shared" si="1032"/>
        <v>0</v>
      </c>
      <c r="G11710" s="108"/>
      <c r="H11710" s="109"/>
      <c r="I11710" s="109"/>
      <c r="J11710" s="109"/>
      <c r="K11710" s="105">
        <f>K11709+J11684</f>
        <v>0</v>
      </c>
      <c r="L11710" s="96"/>
    </row>
    <row r="11711" spans="1:12" hidden="1" outlineLevel="1" x14ac:dyDescent="0.25">
      <c r="A11711" s="98" t="str">
        <f t="shared" si="1031"/>
        <v>0 79 12</v>
      </c>
      <c r="B11711" s="103">
        <f t="shared" si="1033"/>
        <v>0</v>
      </c>
      <c r="C11711" s="99">
        <v>79</v>
      </c>
      <c r="D11711" s="99">
        <f t="shared" si="1035"/>
        <v>12</v>
      </c>
      <c r="E11711" s="100">
        <f t="shared" si="1032"/>
        <v>0</v>
      </c>
      <c r="G11711" s="108"/>
      <c r="H11711" s="109"/>
      <c r="I11711" s="109"/>
      <c r="J11711" s="109"/>
      <c r="K11711" s="105">
        <f>K11710+J11684</f>
        <v>0</v>
      </c>
      <c r="L11711" s="96"/>
    </row>
    <row r="11712" spans="1:12" hidden="1" outlineLevel="1" x14ac:dyDescent="0.25">
      <c r="A11712" s="98" t="str">
        <f t="shared" si="1031"/>
        <v>0 80 12</v>
      </c>
      <c r="B11712" s="103">
        <f t="shared" si="1033"/>
        <v>0</v>
      </c>
      <c r="C11712" s="99">
        <v>80</v>
      </c>
      <c r="D11712" s="99">
        <f t="shared" si="1035"/>
        <v>12</v>
      </c>
      <c r="E11712" s="100">
        <f t="shared" si="1032"/>
        <v>0</v>
      </c>
      <c r="G11712" s="108"/>
      <c r="H11712" s="109"/>
      <c r="I11712" s="109"/>
      <c r="J11712" s="109"/>
      <c r="K11712" s="105">
        <f>K11711+J11684</f>
        <v>0</v>
      </c>
      <c r="L11712" s="96"/>
    </row>
    <row r="11713" spans="1:12" hidden="1" outlineLevel="1" x14ac:dyDescent="0.25">
      <c r="A11713" s="98" t="str">
        <f t="shared" si="1031"/>
        <v>0 81 12</v>
      </c>
      <c r="B11713" s="103">
        <f t="shared" si="1033"/>
        <v>0</v>
      </c>
      <c r="C11713" s="99">
        <v>81</v>
      </c>
      <c r="D11713" s="99">
        <f t="shared" si="1035"/>
        <v>12</v>
      </c>
      <c r="E11713" s="100">
        <f t="shared" si="1032"/>
        <v>0</v>
      </c>
      <c r="G11713" s="108"/>
      <c r="H11713" s="109"/>
      <c r="I11713" s="109"/>
      <c r="J11713" s="109"/>
      <c r="K11713" s="105">
        <f>K11712+J11684</f>
        <v>0</v>
      </c>
      <c r="L11713" s="96"/>
    </row>
    <row r="11714" spans="1:12" hidden="1" outlineLevel="1" x14ac:dyDescent="0.25">
      <c r="A11714" s="98" t="str">
        <f t="shared" si="1031"/>
        <v>0 82 12</v>
      </c>
      <c r="B11714" s="103">
        <f t="shared" si="1033"/>
        <v>0</v>
      </c>
      <c r="C11714" s="99">
        <v>82</v>
      </c>
      <c r="D11714" s="99">
        <f t="shared" si="1035"/>
        <v>12</v>
      </c>
      <c r="E11714" s="100">
        <f t="shared" si="1032"/>
        <v>0</v>
      </c>
      <c r="G11714" s="108"/>
      <c r="H11714" s="109"/>
      <c r="I11714" s="109"/>
      <c r="J11714" s="109"/>
      <c r="K11714" s="105">
        <f>K11713+J11684</f>
        <v>0</v>
      </c>
      <c r="L11714" s="96"/>
    </row>
    <row r="11715" spans="1:12" hidden="1" outlineLevel="1" x14ac:dyDescent="0.25">
      <c r="A11715" s="98" t="str">
        <f t="shared" ref="A11715:A11778" si="1036">CONCATENATE(B11715," ",C11715," ",D11715)</f>
        <v>0 83 12</v>
      </c>
      <c r="B11715" s="103">
        <f t="shared" si="1033"/>
        <v>0</v>
      </c>
      <c r="C11715" s="99">
        <v>83</v>
      </c>
      <c r="D11715" s="99">
        <f t="shared" ref="D11715:D11732" si="1037">D11714</f>
        <v>12</v>
      </c>
      <c r="E11715" s="100">
        <f t="shared" ref="E11715:E11778" si="1038">K11715</f>
        <v>0</v>
      </c>
      <c r="G11715" s="108"/>
      <c r="H11715" s="109"/>
      <c r="I11715" s="109"/>
      <c r="J11715" s="109"/>
      <c r="K11715" s="105">
        <f>K11714+J11684</f>
        <v>0</v>
      </c>
      <c r="L11715" s="96"/>
    </row>
    <row r="11716" spans="1:12" hidden="1" outlineLevel="1" x14ac:dyDescent="0.25">
      <c r="A11716" s="98" t="str">
        <f t="shared" si="1036"/>
        <v>0 84 12</v>
      </c>
      <c r="B11716" s="103">
        <f t="shared" si="1033"/>
        <v>0</v>
      </c>
      <c r="C11716" s="99">
        <v>84</v>
      </c>
      <c r="D11716" s="99">
        <f t="shared" si="1037"/>
        <v>12</v>
      </c>
      <c r="E11716" s="100">
        <f t="shared" si="1038"/>
        <v>0</v>
      </c>
      <c r="G11716" s="108"/>
      <c r="H11716" s="109"/>
      <c r="I11716" s="109"/>
      <c r="J11716" s="109"/>
      <c r="K11716" s="105">
        <f>K11715+J11684</f>
        <v>0</v>
      </c>
      <c r="L11716" s="96"/>
    </row>
    <row r="11717" spans="1:12" hidden="1" outlineLevel="1" x14ac:dyDescent="0.25">
      <c r="A11717" s="98" t="str">
        <f t="shared" si="1036"/>
        <v>0 85 12</v>
      </c>
      <c r="B11717" s="103">
        <f t="shared" si="1033"/>
        <v>0</v>
      </c>
      <c r="C11717" s="99">
        <v>85</v>
      </c>
      <c r="D11717" s="99">
        <f t="shared" si="1037"/>
        <v>12</v>
      </c>
      <c r="E11717" s="100">
        <f t="shared" si="1038"/>
        <v>0</v>
      </c>
      <c r="G11717" s="108"/>
      <c r="H11717" s="109"/>
      <c r="I11717" s="109"/>
      <c r="J11717" s="109"/>
      <c r="K11717" s="105">
        <f>K11716+J11684</f>
        <v>0</v>
      </c>
      <c r="L11717" s="96"/>
    </row>
    <row r="11718" spans="1:12" hidden="1" outlineLevel="1" x14ac:dyDescent="0.25">
      <c r="A11718" s="98" t="str">
        <f t="shared" si="1036"/>
        <v>0 86 12</v>
      </c>
      <c r="B11718" s="103">
        <f t="shared" si="1033"/>
        <v>0</v>
      </c>
      <c r="C11718" s="99">
        <v>86</v>
      </c>
      <c r="D11718" s="99">
        <f t="shared" si="1037"/>
        <v>12</v>
      </c>
      <c r="E11718" s="100">
        <f t="shared" si="1038"/>
        <v>0</v>
      </c>
      <c r="G11718" s="108"/>
      <c r="H11718" s="109"/>
      <c r="I11718" s="109"/>
      <c r="J11718" s="109"/>
      <c r="K11718" s="105">
        <f>K11717+J11684</f>
        <v>0</v>
      </c>
      <c r="L11718" s="96"/>
    </row>
    <row r="11719" spans="1:12" hidden="1" outlineLevel="1" x14ac:dyDescent="0.25">
      <c r="A11719" s="98" t="str">
        <f t="shared" si="1036"/>
        <v>0 87 12</v>
      </c>
      <c r="B11719" s="103">
        <f t="shared" si="1033"/>
        <v>0</v>
      </c>
      <c r="C11719" s="99">
        <v>87</v>
      </c>
      <c r="D11719" s="99">
        <f t="shared" si="1037"/>
        <v>12</v>
      </c>
      <c r="E11719" s="100">
        <f t="shared" si="1038"/>
        <v>0</v>
      </c>
      <c r="G11719" s="108"/>
      <c r="H11719" s="109"/>
      <c r="I11719" s="109"/>
      <c r="J11719" s="109"/>
      <c r="K11719" s="105">
        <f>K11718+J11684</f>
        <v>0</v>
      </c>
      <c r="L11719" s="96"/>
    </row>
    <row r="11720" spans="1:12" hidden="1" outlineLevel="1" x14ac:dyDescent="0.25">
      <c r="A11720" s="98" t="str">
        <f t="shared" si="1036"/>
        <v>0 88 12</v>
      </c>
      <c r="B11720" s="103">
        <f t="shared" si="1033"/>
        <v>0</v>
      </c>
      <c r="C11720" s="99">
        <v>88</v>
      </c>
      <c r="D11720" s="99">
        <f t="shared" si="1037"/>
        <v>12</v>
      </c>
      <c r="E11720" s="100">
        <f t="shared" si="1038"/>
        <v>0</v>
      </c>
      <c r="G11720" s="108"/>
      <c r="H11720" s="109"/>
      <c r="I11720" s="109"/>
      <c r="J11720" s="109"/>
      <c r="K11720" s="105">
        <f>K11719+J11684</f>
        <v>0</v>
      </c>
      <c r="L11720" s="96"/>
    </row>
    <row r="11721" spans="1:12" hidden="1" outlineLevel="1" x14ac:dyDescent="0.25">
      <c r="A11721" s="98" t="str">
        <f t="shared" si="1036"/>
        <v>0 89 12</v>
      </c>
      <c r="B11721" s="103">
        <f t="shared" si="1033"/>
        <v>0</v>
      </c>
      <c r="C11721" s="99">
        <v>89</v>
      </c>
      <c r="D11721" s="99">
        <f t="shared" si="1037"/>
        <v>12</v>
      </c>
      <c r="E11721" s="100">
        <f t="shared" si="1038"/>
        <v>0</v>
      </c>
      <c r="G11721" s="108"/>
      <c r="H11721" s="109"/>
      <c r="I11721" s="109"/>
      <c r="J11721" s="109"/>
      <c r="K11721" s="105">
        <f>K11720+J11684</f>
        <v>0</v>
      </c>
      <c r="L11721" s="96"/>
    </row>
    <row r="11722" spans="1:12" hidden="1" outlineLevel="1" x14ac:dyDescent="0.25">
      <c r="A11722" s="98" t="str">
        <f t="shared" si="1036"/>
        <v>0 90 12</v>
      </c>
      <c r="B11722" s="103">
        <f t="shared" si="1033"/>
        <v>0</v>
      </c>
      <c r="C11722" s="99">
        <v>90</v>
      </c>
      <c r="D11722" s="99">
        <f t="shared" si="1037"/>
        <v>12</v>
      </c>
      <c r="E11722" s="100">
        <f t="shared" si="1038"/>
        <v>0</v>
      </c>
      <c r="G11722" s="108"/>
      <c r="H11722" s="109"/>
      <c r="I11722" s="109"/>
      <c r="J11722" s="109"/>
      <c r="K11722" s="105">
        <f>K11721+J11684</f>
        <v>0</v>
      </c>
      <c r="L11722" s="96"/>
    </row>
    <row r="11723" spans="1:12" hidden="1" outlineLevel="1" x14ac:dyDescent="0.25">
      <c r="A11723" s="98" t="str">
        <f t="shared" si="1036"/>
        <v>0 91 12</v>
      </c>
      <c r="B11723" s="103">
        <f t="shared" ref="B11723:B11786" si="1039">B11722</f>
        <v>0</v>
      </c>
      <c r="C11723" s="99">
        <v>91</v>
      </c>
      <c r="D11723" s="99">
        <f t="shared" si="1037"/>
        <v>12</v>
      </c>
      <c r="E11723" s="100">
        <f t="shared" si="1038"/>
        <v>0</v>
      </c>
      <c r="G11723" s="108"/>
      <c r="H11723" s="109"/>
      <c r="I11723" s="109"/>
      <c r="J11723" s="109"/>
      <c r="K11723" s="105">
        <f>K11722+J11684</f>
        <v>0</v>
      </c>
      <c r="L11723" s="96"/>
    </row>
    <row r="11724" spans="1:12" hidden="1" outlineLevel="1" x14ac:dyDescent="0.25">
      <c r="A11724" s="98" t="str">
        <f t="shared" si="1036"/>
        <v>0 92 12</v>
      </c>
      <c r="B11724" s="103">
        <f t="shared" si="1039"/>
        <v>0</v>
      </c>
      <c r="C11724" s="99">
        <v>92</v>
      </c>
      <c r="D11724" s="99">
        <f t="shared" si="1037"/>
        <v>12</v>
      </c>
      <c r="E11724" s="100">
        <f t="shared" si="1038"/>
        <v>0</v>
      </c>
      <c r="G11724" s="108"/>
      <c r="H11724" s="109"/>
      <c r="I11724" s="109"/>
      <c r="J11724" s="109"/>
      <c r="K11724" s="105">
        <f>K11723+J11684</f>
        <v>0</v>
      </c>
      <c r="L11724" s="96"/>
    </row>
    <row r="11725" spans="1:12" hidden="1" outlineLevel="1" x14ac:dyDescent="0.25">
      <c r="A11725" s="98" t="str">
        <f t="shared" si="1036"/>
        <v>0 93 12</v>
      </c>
      <c r="B11725" s="103">
        <f t="shared" si="1039"/>
        <v>0</v>
      </c>
      <c r="C11725" s="99">
        <v>93</v>
      </c>
      <c r="D11725" s="99">
        <f t="shared" si="1037"/>
        <v>12</v>
      </c>
      <c r="E11725" s="100">
        <f t="shared" si="1038"/>
        <v>0</v>
      </c>
      <c r="G11725" s="108"/>
      <c r="H11725" s="109"/>
      <c r="I11725" s="109"/>
      <c r="J11725" s="109"/>
      <c r="K11725" s="105">
        <f>K11724+J11684</f>
        <v>0</v>
      </c>
      <c r="L11725" s="96"/>
    </row>
    <row r="11726" spans="1:12" hidden="1" outlineLevel="1" x14ac:dyDescent="0.25">
      <c r="A11726" s="98" t="str">
        <f t="shared" si="1036"/>
        <v>0 94 12</v>
      </c>
      <c r="B11726" s="103">
        <f t="shared" si="1039"/>
        <v>0</v>
      </c>
      <c r="C11726" s="99">
        <v>94</v>
      </c>
      <c r="D11726" s="99">
        <f t="shared" si="1037"/>
        <v>12</v>
      </c>
      <c r="E11726" s="100">
        <f t="shared" si="1038"/>
        <v>0</v>
      </c>
      <c r="G11726" s="108"/>
      <c r="H11726" s="109"/>
      <c r="I11726" s="109"/>
      <c r="J11726" s="109"/>
      <c r="K11726" s="105">
        <f>K11725+J11684</f>
        <v>0</v>
      </c>
      <c r="L11726" s="96"/>
    </row>
    <row r="11727" spans="1:12" hidden="1" outlineLevel="1" x14ac:dyDescent="0.25">
      <c r="A11727" s="98" t="str">
        <f t="shared" si="1036"/>
        <v>0 95 12</v>
      </c>
      <c r="B11727" s="103">
        <f t="shared" si="1039"/>
        <v>0</v>
      </c>
      <c r="C11727" s="99">
        <v>95</v>
      </c>
      <c r="D11727" s="99">
        <f t="shared" si="1037"/>
        <v>12</v>
      </c>
      <c r="E11727" s="100">
        <f t="shared" si="1038"/>
        <v>0</v>
      </c>
      <c r="G11727" s="108"/>
      <c r="H11727" s="109"/>
      <c r="I11727" s="109"/>
      <c r="J11727" s="109"/>
      <c r="K11727" s="105">
        <f>K11726+J11684</f>
        <v>0</v>
      </c>
      <c r="L11727" s="96"/>
    </row>
    <row r="11728" spans="1:12" hidden="1" outlineLevel="1" x14ac:dyDescent="0.25">
      <c r="A11728" s="98" t="str">
        <f t="shared" si="1036"/>
        <v>0 96 12</v>
      </c>
      <c r="B11728" s="103">
        <f t="shared" si="1039"/>
        <v>0</v>
      </c>
      <c r="C11728" s="99">
        <v>96</v>
      </c>
      <c r="D11728" s="99">
        <f t="shared" si="1037"/>
        <v>12</v>
      </c>
      <c r="E11728" s="100">
        <f t="shared" si="1038"/>
        <v>0</v>
      </c>
      <c r="G11728" s="108"/>
      <c r="H11728" s="109"/>
      <c r="I11728" s="109"/>
      <c r="J11728" s="109"/>
      <c r="K11728" s="105">
        <f>K11727+J11684</f>
        <v>0</v>
      </c>
      <c r="L11728" s="96"/>
    </row>
    <row r="11729" spans="1:12" hidden="1" outlineLevel="1" x14ac:dyDescent="0.25">
      <c r="A11729" s="98" t="str">
        <f t="shared" si="1036"/>
        <v>0 97 12</v>
      </c>
      <c r="B11729" s="103">
        <f t="shared" si="1039"/>
        <v>0</v>
      </c>
      <c r="C11729" s="99">
        <v>97</v>
      </c>
      <c r="D11729" s="99">
        <f t="shared" si="1037"/>
        <v>12</v>
      </c>
      <c r="E11729" s="100">
        <f t="shared" si="1038"/>
        <v>0</v>
      </c>
      <c r="G11729" s="108"/>
      <c r="H11729" s="109"/>
      <c r="I11729" s="109"/>
      <c r="J11729" s="109"/>
      <c r="K11729" s="105">
        <f>K11728+J11684</f>
        <v>0</v>
      </c>
      <c r="L11729" s="96"/>
    </row>
    <row r="11730" spans="1:12" hidden="1" outlineLevel="1" x14ac:dyDescent="0.25">
      <c r="A11730" s="98" t="str">
        <f t="shared" si="1036"/>
        <v>0 98 12</v>
      </c>
      <c r="B11730" s="103">
        <f t="shared" si="1039"/>
        <v>0</v>
      </c>
      <c r="C11730" s="99">
        <v>98</v>
      </c>
      <c r="D11730" s="99">
        <f t="shared" si="1037"/>
        <v>12</v>
      </c>
      <c r="E11730" s="100">
        <f t="shared" si="1038"/>
        <v>0</v>
      </c>
      <c r="G11730" s="108"/>
      <c r="H11730" s="109"/>
      <c r="I11730" s="109"/>
      <c r="J11730" s="109"/>
      <c r="K11730" s="105">
        <f>K11729+J11684</f>
        <v>0</v>
      </c>
      <c r="L11730" s="96"/>
    </row>
    <row r="11731" spans="1:12" hidden="1" outlineLevel="1" x14ac:dyDescent="0.25">
      <c r="A11731" s="98" t="str">
        <f t="shared" si="1036"/>
        <v>0 99 12</v>
      </c>
      <c r="B11731" s="103">
        <f t="shared" si="1039"/>
        <v>0</v>
      </c>
      <c r="C11731" s="99">
        <v>99</v>
      </c>
      <c r="D11731" s="99">
        <f t="shared" si="1037"/>
        <v>12</v>
      </c>
      <c r="E11731" s="100">
        <f t="shared" si="1038"/>
        <v>0</v>
      </c>
      <c r="G11731" s="108"/>
      <c r="H11731" s="109"/>
      <c r="I11731" s="109"/>
      <c r="J11731" s="109"/>
      <c r="K11731" s="105">
        <f>K11730+J11684</f>
        <v>0</v>
      </c>
      <c r="L11731" s="96"/>
    </row>
    <row r="11732" spans="1:12" hidden="1" outlineLevel="1" x14ac:dyDescent="0.25">
      <c r="A11732" s="110" t="str">
        <f t="shared" si="1036"/>
        <v>0 100 12</v>
      </c>
      <c r="B11732" s="111">
        <f t="shared" si="1039"/>
        <v>0</v>
      </c>
      <c r="C11732" s="112">
        <v>100</v>
      </c>
      <c r="D11732" s="112">
        <f t="shared" si="1037"/>
        <v>12</v>
      </c>
      <c r="E11732" s="113">
        <f t="shared" si="1038"/>
        <v>0</v>
      </c>
      <c r="G11732" s="114"/>
      <c r="H11732" s="115"/>
      <c r="I11732" s="115"/>
      <c r="J11732" s="115"/>
      <c r="K11732" s="116">
        <f>K11731+J11684</f>
        <v>0</v>
      </c>
      <c r="L11732" s="96"/>
    </row>
    <row r="11733" spans="1:12" hidden="1" outlineLevel="1" x14ac:dyDescent="0.25">
      <c r="A11733" s="98" t="str">
        <f t="shared" si="1036"/>
        <v>0 50 11</v>
      </c>
      <c r="B11733" s="117">
        <f t="shared" si="1039"/>
        <v>0</v>
      </c>
      <c r="C11733" s="99">
        <v>50</v>
      </c>
      <c r="D11733" s="99">
        <f>V11275</f>
        <v>11</v>
      </c>
      <c r="E11733" s="100">
        <f t="shared" si="1038"/>
        <v>0</v>
      </c>
      <c r="G11733" s="99">
        <f>V11276</f>
        <v>0</v>
      </c>
      <c r="H11733" s="101"/>
      <c r="I11733" s="101"/>
      <c r="J11733" s="101"/>
      <c r="K11733" s="102">
        <f>G11733</f>
        <v>0</v>
      </c>
      <c r="L11733" s="96"/>
    </row>
    <row r="11734" spans="1:12" hidden="1" outlineLevel="1" x14ac:dyDescent="0.25">
      <c r="A11734" s="98" t="str">
        <f t="shared" si="1036"/>
        <v>0 51 11</v>
      </c>
      <c r="B11734" s="103">
        <f t="shared" si="1039"/>
        <v>0</v>
      </c>
      <c r="C11734" s="99">
        <v>51</v>
      </c>
      <c r="D11734" s="99">
        <f t="shared" ref="D11734:D11765" si="1040">D11733</f>
        <v>11</v>
      </c>
      <c r="E11734" s="100">
        <f t="shared" si="1038"/>
        <v>0</v>
      </c>
      <c r="G11734" s="104"/>
      <c r="H11734" s="59"/>
      <c r="I11734" s="59"/>
      <c r="J11734" s="59"/>
      <c r="K11734" s="105">
        <f>K11733+J11735</f>
        <v>0</v>
      </c>
      <c r="L11734" s="96"/>
    </row>
    <row r="11735" spans="1:12" hidden="1" outlineLevel="1" x14ac:dyDescent="0.25">
      <c r="A11735" s="98" t="str">
        <f t="shared" si="1036"/>
        <v>0 52 11</v>
      </c>
      <c r="B11735" s="103">
        <f t="shared" si="1039"/>
        <v>0</v>
      </c>
      <c r="C11735" s="99">
        <v>52</v>
      </c>
      <c r="D11735" s="99">
        <f t="shared" si="1040"/>
        <v>11</v>
      </c>
      <c r="E11735" s="100">
        <f t="shared" si="1038"/>
        <v>0</v>
      </c>
      <c r="G11735" s="99">
        <f>V11277</f>
        <v>0</v>
      </c>
      <c r="H11735" s="59">
        <v>50</v>
      </c>
      <c r="I11735" s="59">
        <f>G11735-G11733</f>
        <v>0</v>
      </c>
      <c r="J11735" s="59">
        <f>I11735/H11735</f>
        <v>0</v>
      </c>
      <c r="K11735" s="105">
        <f>K11734+J11735</f>
        <v>0</v>
      </c>
      <c r="L11735" s="96"/>
    </row>
    <row r="11736" spans="1:12" hidden="1" outlineLevel="1" x14ac:dyDescent="0.25">
      <c r="A11736" s="98" t="str">
        <f t="shared" si="1036"/>
        <v>0 53 11</v>
      </c>
      <c r="B11736" s="103">
        <f t="shared" si="1039"/>
        <v>0</v>
      </c>
      <c r="C11736" s="99">
        <v>53</v>
      </c>
      <c r="D11736" s="99">
        <f t="shared" si="1040"/>
        <v>11</v>
      </c>
      <c r="E11736" s="100">
        <f t="shared" si="1038"/>
        <v>0</v>
      </c>
      <c r="G11736" s="108"/>
      <c r="H11736" s="109"/>
      <c r="I11736" s="109"/>
      <c r="J11736" s="109"/>
      <c r="K11736" s="105">
        <f>K11735+J11735</f>
        <v>0</v>
      </c>
      <c r="L11736" s="96"/>
    </row>
    <row r="11737" spans="1:12" hidden="1" outlineLevel="1" x14ac:dyDescent="0.25">
      <c r="A11737" s="98" t="str">
        <f t="shared" si="1036"/>
        <v>0 54 11</v>
      </c>
      <c r="B11737" s="103">
        <f t="shared" si="1039"/>
        <v>0</v>
      </c>
      <c r="C11737" s="99">
        <v>54</v>
      </c>
      <c r="D11737" s="99">
        <f t="shared" si="1040"/>
        <v>11</v>
      </c>
      <c r="E11737" s="100">
        <f t="shared" si="1038"/>
        <v>0</v>
      </c>
      <c r="G11737" s="108"/>
      <c r="H11737" s="109"/>
      <c r="I11737" s="109"/>
      <c r="J11737" s="109"/>
      <c r="K11737" s="105">
        <f>K11736+J11735</f>
        <v>0</v>
      </c>
      <c r="L11737" s="96"/>
    </row>
    <row r="11738" spans="1:12" hidden="1" outlineLevel="1" x14ac:dyDescent="0.25">
      <c r="A11738" s="98" t="str">
        <f t="shared" si="1036"/>
        <v>0 55 11</v>
      </c>
      <c r="B11738" s="103">
        <f t="shared" si="1039"/>
        <v>0</v>
      </c>
      <c r="C11738" s="99">
        <v>55</v>
      </c>
      <c r="D11738" s="99">
        <f t="shared" si="1040"/>
        <v>11</v>
      </c>
      <c r="E11738" s="100">
        <f t="shared" si="1038"/>
        <v>0</v>
      </c>
      <c r="G11738" s="104"/>
      <c r="H11738" s="59"/>
      <c r="I11738" s="59"/>
      <c r="J11738" s="59"/>
      <c r="K11738" s="105">
        <f>K11737+J11735</f>
        <v>0</v>
      </c>
      <c r="L11738" s="96"/>
    </row>
    <row r="11739" spans="1:12" hidden="1" outlineLevel="1" x14ac:dyDescent="0.25">
      <c r="A11739" s="98" t="str">
        <f t="shared" si="1036"/>
        <v>0 56 11</v>
      </c>
      <c r="B11739" s="103">
        <f t="shared" si="1039"/>
        <v>0</v>
      </c>
      <c r="C11739" s="99">
        <v>56</v>
      </c>
      <c r="D11739" s="99">
        <f t="shared" si="1040"/>
        <v>11</v>
      </c>
      <c r="E11739" s="100">
        <f t="shared" si="1038"/>
        <v>0</v>
      </c>
      <c r="G11739" s="104"/>
      <c r="H11739" s="59"/>
      <c r="I11739" s="59"/>
      <c r="J11739" s="59"/>
      <c r="K11739" s="105">
        <f>K11738+J11735</f>
        <v>0</v>
      </c>
      <c r="L11739" s="96"/>
    </row>
    <row r="11740" spans="1:12" hidden="1" outlineLevel="1" x14ac:dyDescent="0.25">
      <c r="A11740" s="98" t="str">
        <f t="shared" si="1036"/>
        <v>0 57 11</v>
      </c>
      <c r="B11740" s="103">
        <f t="shared" si="1039"/>
        <v>0</v>
      </c>
      <c r="C11740" s="99">
        <v>57</v>
      </c>
      <c r="D11740" s="99">
        <f t="shared" si="1040"/>
        <v>11</v>
      </c>
      <c r="E11740" s="100">
        <f t="shared" si="1038"/>
        <v>0</v>
      </c>
      <c r="G11740" s="104"/>
      <c r="H11740" s="59"/>
      <c r="I11740" s="59"/>
      <c r="J11740" s="59"/>
      <c r="K11740" s="105">
        <f>K11739+J11735</f>
        <v>0</v>
      </c>
      <c r="L11740" s="96"/>
    </row>
    <row r="11741" spans="1:12" hidden="1" outlineLevel="1" x14ac:dyDescent="0.25">
      <c r="A11741" s="98" t="str">
        <f t="shared" si="1036"/>
        <v>0 58 11</v>
      </c>
      <c r="B11741" s="103">
        <f t="shared" si="1039"/>
        <v>0</v>
      </c>
      <c r="C11741" s="99">
        <v>58</v>
      </c>
      <c r="D11741" s="99">
        <f t="shared" si="1040"/>
        <v>11</v>
      </c>
      <c r="E11741" s="100">
        <f t="shared" si="1038"/>
        <v>0</v>
      </c>
      <c r="G11741" s="104"/>
      <c r="H11741" s="59"/>
      <c r="I11741" s="59"/>
      <c r="J11741" s="59"/>
      <c r="K11741" s="105">
        <f>K11740+J11735</f>
        <v>0</v>
      </c>
      <c r="L11741" s="96"/>
    </row>
    <row r="11742" spans="1:12" hidden="1" outlineLevel="1" x14ac:dyDescent="0.25">
      <c r="A11742" s="98" t="str">
        <f t="shared" si="1036"/>
        <v>0 59 11</v>
      </c>
      <c r="B11742" s="103">
        <f t="shared" si="1039"/>
        <v>0</v>
      </c>
      <c r="C11742" s="99">
        <v>59</v>
      </c>
      <c r="D11742" s="99">
        <f t="shared" si="1040"/>
        <v>11</v>
      </c>
      <c r="E11742" s="100">
        <f t="shared" si="1038"/>
        <v>0</v>
      </c>
      <c r="G11742" s="104"/>
      <c r="H11742" s="59"/>
      <c r="I11742" s="59"/>
      <c r="J11742" s="59"/>
      <c r="K11742" s="105">
        <f>K11741+J11735</f>
        <v>0</v>
      </c>
      <c r="L11742" s="96"/>
    </row>
    <row r="11743" spans="1:12" hidden="1" outlineLevel="1" x14ac:dyDescent="0.25">
      <c r="A11743" s="98" t="str">
        <f t="shared" si="1036"/>
        <v>0 60 11</v>
      </c>
      <c r="B11743" s="103">
        <f t="shared" si="1039"/>
        <v>0</v>
      </c>
      <c r="C11743" s="99">
        <v>60</v>
      </c>
      <c r="D11743" s="99">
        <f t="shared" si="1040"/>
        <v>11</v>
      </c>
      <c r="E11743" s="100">
        <f t="shared" si="1038"/>
        <v>0</v>
      </c>
      <c r="G11743" s="108"/>
      <c r="H11743" s="59"/>
      <c r="I11743" s="59"/>
      <c r="J11743" s="59"/>
      <c r="K11743" s="105">
        <f>K11742+J11735</f>
        <v>0</v>
      </c>
      <c r="L11743" s="96"/>
    </row>
    <row r="11744" spans="1:12" hidden="1" outlineLevel="1" x14ac:dyDescent="0.25">
      <c r="A11744" s="98" t="str">
        <f t="shared" si="1036"/>
        <v>0 61 11</v>
      </c>
      <c r="B11744" s="103">
        <f t="shared" si="1039"/>
        <v>0</v>
      </c>
      <c r="C11744" s="99">
        <v>61</v>
      </c>
      <c r="D11744" s="99">
        <f t="shared" si="1040"/>
        <v>11</v>
      </c>
      <c r="E11744" s="100">
        <f t="shared" si="1038"/>
        <v>0</v>
      </c>
      <c r="G11744" s="108"/>
      <c r="H11744" s="109"/>
      <c r="I11744" s="109"/>
      <c r="J11744" s="109"/>
      <c r="K11744" s="105">
        <f>K11743+J11735</f>
        <v>0</v>
      </c>
      <c r="L11744" s="96"/>
    </row>
    <row r="11745" spans="1:12" hidden="1" outlineLevel="1" x14ac:dyDescent="0.25">
      <c r="A11745" s="98" t="str">
        <f t="shared" si="1036"/>
        <v>0 62 11</v>
      </c>
      <c r="B11745" s="103">
        <f t="shared" si="1039"/>
        <v>0</v>
      </c>
      <c r="C11745" s="99">
        <v>62</v>
      </c>
      <c r="D11745" s="99">
        <f t="shared" si="1040"/>
        <v>11</v>
      </c>
      <c r="E11745" s="100">
        <f t="shared" si="1038"/>
        <v>0</v>
      </c>
      <c r="G11745" s="108"/>
      <c r="H11745" s="109"/>
      <c r="I11745" s="109"/>
      <c r="J11745" s="109"/>
      <c r="K11745" s="105">
        <f>K11744+J11735</f>
        <v>0</v>
      </c>
      <c r="L11745" s="96"/>
    </row>
    <row r="11746" spans="1:12" hidden="1" outlineLevel="1" x14ac:dyDescent="0.25">
      <c r="A11746" s="98" t="str">
        <f t="shared" si="1036"/>
        <v>0 63 11</v>
      </c>
      <c r="B11746" s="103">
        <f t="shared" si="1039"/>
        <v>0</v>
      </c>
      <c r="C11746" s="99">
        <v>63</v>
      </c>
      <c r="D11746" s="99">
        <f t="shared" si="1040"/>
        <v>11</v>
      </c>
      <c r="E11746" s="100">
        <f t="shared" si="1038"/>
        <v>0</v>
      </c>
      <c r="G11746" s="108"/>
      <c r="H11746" s="109"/>
      <c r="I11746" s="109"/>
      <c r="J11746" s="109"/>
      <c r="K11746" s="105">
        <f>K11745+J11735</f>
        <v>0</v>
      </c>
      <c r="L11746" s="96"/>
    </row>
    <row r="11747" spans="1:12" hidden="1" outlineLevel="1" x14ac:dyDescent="0.25">
      <c r="A11747" s="98" t="str">
        <f t="shared" si="1036"/>
        <v>0 64 11</v>
      </c>
      <c r="B11747" s="103">
        <f t="shared" si="1039"/>
        <v>0</v>
      </c>
      <c r="C11747" s="99">
        <v>64</v>
      </c>
      <c r="D11747" s="99">
        <f t="shared" si="1040"/>
        <v>11</v>
      </c>
      <c r="E11747" s="100">
        <f t="shared" si="1038"/>
        <v>0</v>
      </c>
      <c r="G11747" s="108"/>
      <c r="H11747" s="109"/>
      <c r="I11747" s="109"/>
      <c r="J11747" s="109"/>
      <c r="K11747" s="105">
        <f>K11746+J11735</f>
        <v>0</v>
      </c>
      <c r="L11747" s="96"/>
    </row>
    <row r="11748" spans="1:12" hidden="1" outlineLevel="1" x14ac:dyDescent="0.25">
      <c r="A11748" s="98" t="str">
        <f t="shared" si="1036"/>
        <v>0 65 11</v>
      </c>
      <c r="B11748" s="103">
        <f t="shared" si="1039"/>
        <v>0</v>
      </c>
      <c r="C11748" s="99">
        <v>65</v>
      </c>
      <c r="D11748" s="99">
        <f t="shared" si="1040"/>
        <v>11</v>
      </c>
      <c r="E11748" s="100">
        <f t="shared" si="1038"/>
        <v>0</v>
      </c>
      <c r="G11748" s="108"/>
      <c r="H11748" s="109"/>
      <c r="I11748" s="109"/>
      <c r="J11748" s="109"/>
      <c r="K11748" s="105">
        <f>K11747+J11735</f>
        <v>0</v>
      </c>
      <c r="L11748" s="96"/>
    </row>
    <row r="11749" spans="1:12" hidden="1" outlineLevel="1" x14ac:dyDescent="0.25">
      <c r="A11749" s="98" t="str">
        <f t="shared" si="1036"/>
        <v>0 66 11</v>
      </c>
      <c r="B11749" s="103">
        <f t="shared" si="1039"/>
        <v>0</v>
      </c>
      <c r="C11749" s="99">
        <v>66</v>
      </c>
      <c r="D11749" s="99">
        <f t="shared" si="1040"/>
        <v>11</v>
      </c>
      <c r="E11749" s="100">
        <f t="shared" si="1038"/>
        <v>0</v>
      </c>
      <c r="G11749" s="108"/>
      <c r="H11749" s="109"/>
      <c r="I11749" s="109"/>
      <c r="J11749" s="109"/>
      <c r="K11749" s="105">
        <f>K11748+J11735</f>
        <v>0</v>
      </c>
      <c r="L11749" s="96"/>
    </row>
    <row r="11750" spans="1:12" hidden="1" outlineLevel="1" x14ac:dyDescent="0.25">
      <c r="A11750" s="98" t="str">
        <f t="shared" si="1036"/>
        <v>0 67 11</v>
      </c>
      <c r="B11750" s="103">
        <f t="shared" si="1039"/>
        <v>0</v>
      </c>
      <c r="C11750" s="99">
        <v>67</v>
      </c>
      <c r="D11750" s="99">
        <f t="shared" si="1040"/>
        <v>11</v>
      </c>
      <c r="E11750" s="100">
        <f t="shared" si="1038"/>
        <v>0</v>
      </c>
      <c r="G11750" s="108"/>
      <c r="H11750" s="109"/>
      <c r="I11750" s="109"/>
      <c r="J11750" s="109"/>
      <c r="K11750" s="105">
        <f>K11749+J11735</f>
        <v>0</v>
      </c>
      <c r="L11750" s="96"/>
    </row>
    <row r="11751" spans="1:12" hidden="1" outlineLevel="1" x14ac:dyDescent="0.25">
      <c r="A11751" s="98" t="str">
        <f t="shared" si="1036"/>
        <v>0 68 11</v>
      </c>
      <c r="B11751" s="103">
        <f t="shared" si="1039"/>
        <v>0</v>
      </c>
      <c r="C11751" s="99">
        <v>68</v>
      </c>
      <c r="D11751" s="99">
        <f t="shared" si="1040"/>
        <v>11</v>
      </c>
      <c r="E11751" s="100">
        <f t="shared" si="1038"/>
        <v>0</v>
      </c>
      <c r="G11751" s="108"/>
      <c r="H11751" s="109"/>
      <c r="I11751" s="109"/>
      <c r="J11751" s="109"/>
      <c r="K11751" s="105">
        <f>K11750+J11735</f>
        <v>0</v>
      </c>
      <c r="L11751" s="96"/>
    </row>
    <row r="11752" spans="1:12" hidden="1" outlineLevel="1" x14ac:dyDescent="0.25">
      <c r="A11752" s="98" t="str">
        <f t="shared" si="1036"/>
        <v>0 69 11</v>
      </c>
      <c r="B11752" s="103">
        <f t="shared" si="1039"/>
        <v>0</v>
      </c>
      <c r="C11752" s="99">
        <v>69</v>
      </c>
      <c r="D11752" s="99">
        <f t="shared" si="1040"/>
        <v>11</v>
      </c>
      <c r="E11752" s="100">
        <f t="shared" si="1038"/>
        <v>0</v>
      </c>
      <c r="G11752" s="108"/>
      <c r="H11752" s="109"/>
      <c r="I11752" s="109"/>
      <c r="J11752" s="109"/>
      <c r="K11752" s="105">
        <f>K11751+J11735</f>
        <v>0</v>
      </c>
      <c r="L11752" s="96"/>
    </row>
    <row r="11753" spans="1:12" hidden="1" outlineLevel="1" x14ac:dyDescent="0.25">
      <c r="A11753" s="98" t="str">
        <f t="shared" si="1036"/>
        <v>0 70 11</v>
      </c>
      <c r="B11753" s="103">
        <f t="shared" si="1039"/>
        <v>0</v>
      </c>
      <c r="C11753" s="99">
        <v>70</v>
      </c>
      <c r="D11753" s="99">
        <f t="shared" si="1040"/>
        <v>11</v>
      </c>
      <c r="E11753" s="100">
        <f t="shared" si="1038"/>
        <v>0</v>
      </c>
      <c r="G11753" s="108"/>
      <c r="H11753" s="109"/>
      <c r="I11753" s="109"/>
      <c r="J11753" s="109"/>
      <c r="K11753" s="105">
        <f>K11752+J11735</f>
        <v>0</v>
      </c>
      <c r="L11753" s="96"/>
    </row>
    <row r="11754" spans="1:12" hidden="1" outlineLevel="1" x14ac:dyDescent="0.25">
      <c r="A11754" s="98" t="str">
        <f t="shared" si="1036"/>
        <v>0 71 11</v>
      </c>
      <c r="B11754" s="103">
        <f t="shared" si="1039"/>
        <v>0</v>
      </c>
      <c r="C11754" s="99">
        <v>71</v>
      </c>
      <c r="D11754" s="99">
        <f t="shared" si="1040"/>
        <v>11</v>
      </c>
      <c r="E11754" s="100">
        <f t="shared" si="1038"/>
        <v>0</v>
      </c>
      <c r="G11754" s="108"/>
      <c r="H11754" s="109"/>
      <c r="I11754" s="109"/>
      <c r="J11754" s="109"/>
      <c r="K11754" s="105">
        <f>K11753+J11735</f>
        <v>0</v>
      </c>
      <c r="L11754" s="96"/>
    </row>
    <row r="11755" spans="1:12" hidden="1" outlineLevel="1" x14ac:dyDescent="0.25">
      <c r="A11755" s="98" t="str">
        <f t="shared" si="1036"/>
        <v>0 72 11</v>
      </c>
      <c r="B11755" s="103">
        <f t="shared" si="1039"/>
        <v>0</v>
      </c>
      <c r="C11755" s="99">
        <v>72</v>
      </c>
      <c r="D11755" s="99">
        <f t="shared" si="1040"/>
        <v>11</v>
      </c>
      <c r="E11755" s="100">
        <f t="shared" si="1038"/>
        <v>0</v>
      </c>
      <c r="G11755" s="108"/>
      <c r="H11755" s="109"/>
      <c r="I11755" s="109"/>
      <c r="J11755" s="109"/>
      <c r="K11755" s="105">
        <f>K11754+J11735</f>
        <v>0</v>
      </c>
      <c r="L11755" s="96"/>
    </row>
    <row r="11756" spans="1:12" hidden="1" outlineLevel="1" x14ac:dyDescent="0.25">
      <c r="A11756" s="98" t="str">
        <f t="shared" si="1036"/>
        <v>0 73 11</v>
      </c>
      <c r="B11756" s="103">
        <f t="shared" si="1039"/>
        <v>0</v>
      </c>
      <c r="C11756" s="99">
        <v>73</v>
      </c>
      <c r="D11756" s="99">
        <f t="shared" si="1040"/>
        <v>11</v>
      </c>
      <c r="E11756" s="100">
        <f t="shared" si="1038"/>
        <v>0</v>
      </c>
      <c r="G11756" s="108"/>
      <c r="H11756" s="109"/>
      <c r="I11756" s="109"/>
      <c r="J11756" s="109"/>
      <c r="K11756" s="105">
        <f>K11755+J11735</f>
        <v>0</v>
      </c>
      <c r="L11756" s="96"/>
    </row>
    <row r="11757" spans="1:12" hidden="1" outlineLevel="1" x14ac:dyDescent="0.25">
      <c r="A11757" s="98" t="str">
        <f t="shared" si="1036"/>
        <v>0 74 11</v>
      </c>
      <c r="B11757" s="103">
        <f t="shared" si="1039"/>
        <v>0</v>
      </c>
      <c r="C11757" s="99">
        <v>74</v>
      </c>
      <c r="D11757" s="99">
        <f t="shared" si="1040"/>
        <v>11</v>
      </c>
      <c r="E11757" s="100">
        <f t="shared" si="1038"/>
        <v>0</v>
      </c>
      <c r="G11757" s="108"/>
      <c r="H11757" s="109"/>
      <c r="I11757" s="109"/>
      <c r="J11757" s="109"/>
      <c r="K11757" s="105">
        <f>K11756+J11735</f>
        <v>0</v>
      </c>
      <c r="L11757" s="96"/>
    </row>
    <row r="11758" spans="1:12" hidden="1" outlineLevel="1" x14ac:dyDescent="0.25">
      <c r="A11758" s="98" t="str">
        <f t="shared" si="1036"/>
        <v>0 75 11</v>
      </c>
      <c r="B11758" s="103">
        <f t="shared" si="1039"/>
        <v>0</v>
      </c>
      <c r="C11758" s="99">
        <v>75</v>
      </c>
      <c r="D11758" s="99">
        <f t="shared" si="1040"/>
        <v>11</v>
      </c>
      <c r="E11758" s="100">
        <f t="shared" si="1038"/>
        <v>0</v>
      </c>
      <c r="G11758" s="108"/>
      <c r="H11758" s="109"/>
      <c r="I11758" s="109"/>
      <c r="J11758" s="109"/>
      <c r="K11758" s="105">
        <f>K11757+J11735</f>
        <v>0</v>
      </c>
      <c r="L11758" s="96"/>
    </row>
    <row r="11759" spans="1:12" hidden="1" outlineLevel="1" x14ac:dyDescent="0.25">
      <c r="A11759" s="98" t="str">
        <f t="shared" si="1036"/>
        <v>0 76 11</v>
      </c>
      <c r="B11759" s="103">
        <f t="shared" si="1039"/>
        <v>0</v>
      </c>
      <c r="C11759" s="99">
        <v>76</v>
      </c>
      <c r="D11759" s="99">
        <f t="shared" si="1040"/>
        <v>11</v>
      </c>
      <c r="E11759" s="100">
        <f t="shared" si="1038"/>
        <v>0</v>
      </c>
      <c r="G11759" s="108"/>
      <c r="H11759" s="109"/>
      <c r="I11759" s="109"/>
      <c r="J11759" s="109"/>
      <c r="K11759" s="105">
        <f>K11758+J11735</f>
        <v>0</v>
      </c>
      <c r="L11759" s="96"/>
    </row>
    <row r="11760" spans="1:12" hidden="1" outlineLevel="1" x14ac:dyDescent="0.25">
      <c r="A11760" s="98" t="str">
        <f t="shared" si="1036"/>
        <v>0 77 11</v>
      </c>
      <c r="B11760" s="103">
        <f t="shared" si="1039"/>
        <v>0</v>
      </c>
      <c r="C11760" s="99">
        <v>77</v>
      </c>
      <c r="D11760" s="99">
        <f t="shared" si="1040"/>
        <v>11</v>
      </c>
      <c r="E11760" s="100">
        <f t="shared" si="1038"/>
        <v>0</v>
      </c>
      <c r="G11760" s="108"/>
      <c r="H11760" s="109"/>
      <c r="I11760" s="109"/>
      <c r="J11760" s="109"/>
      <c r="K11760" s="105">
        <f>K11759+J11735</f>
        <v>0</v>
      </c>
      <c r="L11760" s="96"/>
    </row>
    <row r="11761" spans="1:12" hidden="1" outlineLevel="1" x14ac:dyDescent="0.25">
      <c r="A11761" s="98" t="str">
        <f t="shared" si="1036"/>
        <v>0 78 11</v>
      </c>
      <c r="B11761" s="103">
        <f t="shared" si="1039"/>
        <v>0</v>
      </c>
      <c r="C11761" s="99">
        <v>78</v>
      </c>
      <c r="D11761" s="99">
        <f t="shared" si="1040"/>
        <v>11</v>
      </c>
      <c r="E11761" s="100">
        <f t="shared" si="1038"/>
        <v>0</v>
      </c>
      <c r="G11761" s="108"/>
      <c r="H11761" s="109"/>
      <c r="I11761" s="109"/>
      <c r="J11761" s="109"/>
      <c r="K11761" s="105">
        <f>K11760+J11735</f>
        <v>0</v>
      </c>
      <c r="L11761" s="96"/>
    </row>
    <row r="11762" spans="1:12" hidden="1" outlineLevel="1" x14ac:dyDescent="0.25">
      <c r="A11762" s="98" t="str">
        <f t="shared" si="1036"/>
        <v>0 79 11</v>
      </c>
      <c r="B11762" s="103">
        <f t="shared" si="1039"/>
        <v>0</v>
      </c>
      <c r="C11762" s="99">
        <v>79</v>
      </c>
      <c r="D11762" s="99">
        <f t="shared" si="1040"/>
        <v>11</v>
      </c>
      <c r="E11762" s="100">
        <f t="shared" si="1038"/>
        <v>0</v>
      </c>
      <c r="G11762" s="108"/>
      <c r="H11762" s="109"/>
      <c r="I11762" s="109"/>
      <c r="J11762" s="109"/>
      <c r="K11762" s="105">
        <f>K11761+J11735</f>
        <v>0</v>
      </c>
      <c r="L11762" s="96"/>
    </row>
    <row r="11763" spans="1:12" hidden="1" outlineLevel="1" x14ac:dyDescent="0.25">
      <c r="A11763" s="98" t="str">
        <f t="shared" si="1036"/>
        <v>0 80 11</v>
      </c>
      <c r="B11763" s="103">
        <f t="shared" si="1039"/>
        <v>0</v>
      </c>
      <c r="C11763" s="99">
        <v>80</v>
      </c>
      <c r="D11763" s="99">
        <f t="shared" si="1040"/>
        <v>11</v>
      </c>
      <c r="E11763" s="100">
        <f t="shared" si="1038"/>
        <v>0</v>
      </c>
      <c r="G11763" s="108"/>
      <c r="H11763" s="109"/>
      <c r="I11763" s="109"/>
      <c r="J11763" s="109"/>
      <c r="K11763" s="105">
        <f>K11762+J11735</f>
        <v>0</v>
      </c>
      <c r="L11763" s="96"/>
    </row>
    <row r="11764" spans="1:12" hidden="1" outlineLevel="1" x14ac:dyDescent="0.25">
      <c r="A11764" s="98" t="str">
        <f t="shared" si="1036"/>
        <v>0 81 11</v>
      </c>
      <c r="B11764" s="103">
        <f t="shared" si="1039"/>
        <v>0</v>
      </c>
      <c r="C11764" s="99">
        <v>81</v>
      </c>
      <c r="D11764" s="99">
        <f t="shared" si="1040"/>
        <v>11</v>
      </c>
      <c r="E11764" s="100">
        <f t="shared" si="1038"/>
        <v>0</v>
      </c>
      <c r="G11764" s="108"/>
      <c r="H11764" s="109"/>
      <c r="I11764" s="109"/>
      <c r="J11764" s="109"/>
      <c r="K11764" s="105">
        <f>K11763+J11735</f>
        <v>0</v>
      </c>
      <c r="L11764" s="96"/>
    </row>
    <row r="11765" spans="1:12" hidden="1" outlineLevel="1" x14ac:dyDescent="0.25">
      <c r="A11765" s="98" t="str">
        <f t="shared" si="1036"/>
        <v>0 82 11</v>
      </c>
      <c r="B11765" s="103">
        <f t="shared" si="1039"/>
        <v>0</v>
      </c>
      <c r="C11765" s="99">
        <v>82</v>
      </c>
      <c r="D11765" s="99">
        <f t="shared" si="1040"/>
        <v>11</v>
      </c>
      <c r="E11765" s="100">
        <f t="shared" si="1038"/>
        <v>0</v>
      </c>
      <c r="G11765" s="108"/>
      <c r="H11765" s="109"/>
      <c r="I11765" s="109"/>
      <c r="J11765" s="109"/>
      <c r="K11765" s="105">
        <f>K11764+J11735</f>
        <v>0</v>
      </c>
      <c r="L11765" s="96"/>
    </row>
    <row r="11766" spans="1:12" hidden="1" outlineLevel="1" x14ac:dyDescent="0.25">
      <c r="A11766" s="98" t="str">
        <f t="shared" si="1036"/>
        <v>0 83 11</v>
      </c>
      <c r="B11766" s="103">
        <f t="shared" si="1039"/>
        <v>0</v>
      </c>
      <c r="C11766" s="99">
        <v>83</v>
      </c>
      <c r="D11766" s="99">
        <f t="shared" ref="D11766:D11783" si="1041">D11765</f>
        <v>11</v>
      </c>
      <c r="E11766" s="100">
        <f t="shared" si="1038"/>
        <v>0</v>
      </c>
      <c r="G11766" s="108"/>
      <c r="H11766" s="109"/>
      <c r="I11766" s="109"/>
      <c r="J11766" s="109"/>
      <c r="K11766" s="105">
        <f>K11765+J11735</f>
        <v>0</v>
      </c>
      <c r="L11766" s="96"/>
    </row>
    <row r="11767" spans="1:12" hidden="1" outlineLevel="1" x14ac:dyDescent="0.25">
      <c r="A11767" s="98" t="str">
        <f t="shared" si="1036"/>
        <v>0 84 11</v>
      </c>
      <c r="B11767" s="103">
        <f t="shared" si="1039"/>
        <v>0</v>
      </c>
      <c r="C11767" s="99">
        <v>84</v>
      </c>
      <c r="D11767" s="99">
        <f t="shared" si="1041"/>
        <v>11</v>
      </c>
      <c r="E11767" s="100">
        <f t="shared" si="1038"/>
        <v>0</v>
      </c>
      <c r="G11767" s="108"/>
      <c r="H11767" s="109"/>
      <c r="I11767" s="109"/>
      <c r="J11767" s="109"/>
      <c r="K11767" s="105">
        <f>K11766+J11735</f>
        <v>0</v>
      </c>
      <c r="L11767" s="96"/>
    </row>
    <row r="11768" spans="1:12" hidden="1" outlineLevel="1" x14ac:dyDescent="0.25">
      <c r="A11768" s="98" t="str">
        <f t="shared" si="1036"/>
        <v>0 85 11</v>
      </c>
      <c r="B11768" s="103">
        <f t="shared" si="1039"/>
        <v>0</v>
      </c>
      <c r="C11768" s="99">
        <v>85</v>
      </c>
      <c r="D11768" s="99">
        <f t="shared" si="1041"/>
        <v>11</v>
      </c>
      <c r="E11768" s="100">
        <f t="shared" si="1038"/>
        <v>0</v>
      </c>
      <c r="G11768" s="108"/>
      <c r="H11768" s="109"/>
      <c r="I11768" s="109"/>
      <c r="J11768" s="109"/>
      <c r="K11768" s="105">
        <f>K11767+J11735</f>
        <v>0</v>
      </c>
      <c r="L11768" s="96"/>
    </row>
    <row r="11769" spans="1:12" hidden="1" outlineLevel="1" x14ac:dyDescent="0.25">
      <c r="A11769" s="98" t="str">
        <f t="shared" si="1036"/>
        <v>0 86 11</v>
      </c>
      <c r="B11769" s="103">
        <f t="shared" si="1039"/>
        <v>0</v>
      </c>
      <c r="C11769" s="99">
        <v>86</v>
      </c>
      <c r="D11769" s="99">
        <f t="shared" si="1041"/>
        <v>11</v>
      </c>
      <c r="E11769" s="100">
        <f t="shared" si="1038"/>
        <v>0</v>
      </c>
      <c r="G11769" s="108"/>
      <c r="H11769" s="109"/>
      <c r="I11769" s="109"/>
      <c r="J11769" s="109"/>
      <c r="K11769" s="105">
        <f>K11768+J11735</f>
        <v>0</v>
      </c>
      <c r="L11769" s="96"/>
    </row>
    <row r="11770" spans="1:12" hidden="1" outlineLevel="1" x14ac:dyDescent="0.25">
      <c r="A11770" s="98" t="str">
        <f t="shared" si="1036"/>
        <v>0 87 11</v>
      </c>
      <c r="B11770" s="103">
        <f t="shared" si="1039"/>
        <v>0</v>
      </c>
      <c r="C11770" s="99">
        <v>87</v>
      </c>
      <c r="D11770" s="99">
        <f t="shared" si="1041"/>
        <v>11</v>
      </c>
      <c r="E11770" s="100">
        <f t="shared" si="1038"/>
        <v>0</v>
      </c>
      <c r="G11770" s="108"/>
      <c r="H11770" s="109"/>
      <c r="I11770" s="109"/>
      <c r="J11770" s="109"/>
      <c r="K11770" s="105">
        <f>K11769+J11735</f>
        <v>0</v>
      </c>
      <c r="L11770" s="96"/>
    </row>
    <row r="11771" spans="1:12" hidden="1" outlineLevel="1" x14ac:dyDescent="0.25">
      <c r="A11771" s="98" t="str">
        <f t="shared" si="1036"/>
        <v>0 88 11</v>
      </c>
      <c r="B11771" s="103">
        <f t="shared" si="1039"/>
        <v>0</v>
      </c>
      <c r="C11771" s="99">
        <v>88</v>
      </c>
      <c r="D11771" s="99">
        <f t="shared" si="1041"/>
        <v>11</v>
      </c>
      <c r="E11771" s="100">
        <f t="shared" si="1038"/>
        <v>0</v>
      </c>
      <c r="G11771" s="108"/>
      <c r="H11771" s="109"/>
      <c r="I11771" s="109"/>
      <c r="J11771" s="109"/>
      <c r="K11771" s="105">
        <f>K11770+J11735</f>
        <v>0</v>
      </c>
      <c r="L11771" s="96"/>
    </row>
    <row r="11772" spans="1:12" hidden="1" outlineLevel="1" x14ac:dyDescent="0.25">
      <c r="A11772" s="98" t="str">
        <f t="shared" si="1036"/>
        <v>0 89 11</v>
      </c>
      <c r="B11772" s="103">
        <f t="shared" si="1039"/>
        <v>0</v>
      </c>
      <c r="C11772" s="99">
        <v>89</v>
      </c>
      <c r="D11772" s="99">
        <f t="shared" si="1041"/>
        <v>11</v>
      </c>
      <c r="E11772" s="100">
        <f t="shared" si="1038"/>
        <v>0</v>
      </c>
      <c r="G11772" s="108"/>
      <c r="H11772" s="109"/>
      <c r="I11772" s="109"/>
      <c r="J11772" s="109"/>
      <c r="K11772" s="105">
        <f>K11771+J11735</f>
        <v>0</v>
      </c>
      <c r="L11772" s="96"/>
    </row>
    <row r="11773" spans="1:12" hidden="1" outlineLevel="1" x14ac:dyDescent="0.25">
      <c r="A11773" s="98" t="str">
        <f t="shared" si="1036"/>
        <v>0 90 11</v>
      </c>
      <c r="B11773" s="103">
        <f t="shared" si="1039"/>
        <v>0</v>
      </c>
      <c r="C11773" s="99">
        <v>90</v>
      </c>
      <c r="D11773" s="99">
        <f t="shared" si="1041"/>
        <v>11</v>
      </c>
      <c r="E11773" s="100">
        <f t="shared" si="1038"/>
        <v>0</v>
      </c>
      <c r="G11773" s="108"/>
      <c r="H11773" s="109"/>
      <c r="I11773" s="109"/>
      <c r="J11773" s="109"/>
      <c r="K11773" s="105">
        <f>K11772+J11735</f>
        <v>0</v>
      </c>
      <c r="L11773" s="96"/>
    </row>
    <row r="11774" spans="1:12" hidden="1" outlineLevel="1" x14ac:dyDescent="0.25">
      <c r="A11774" s="98" t="str">
        <f t="shared" si="1036"/>
        <v>0 91 11</v>
      </c>
      <c r="B11774" s="103">
        <f t="shared" si="1039"/>
        <v>0</v>
      </c>
      <c r="C11774" s="99">
        <v>91</v>
      </c>
      <c r="D11774" s="99">
        <f t="shared" si="1041"/>
        <v>11</v>
      </c>
      <c r="E11774" s="100">
        <f t="shared" si="1038"/>
        <v>0</v>
      </c>
      <c r="G11774" s="108"/>
      <c r="H11774" s="109"/>
      <c r="I11774" s="109"/>
      <c r="J11774" s="109"/>
      <c r="K11774" s="105">
        <f>K11773+J11735</f>
        <v>0</v>
      </c>
      <c r="L11774" s="96"/>
    </row>
    <row r="11775" spans="1:12" hidden="1" outlineLevel="1" x14ac:dyDescent="0.25">
      <c r="A11775" s="98" t="str">
        <f t="shared" si="1036"/>
        <v>0 92 11</v>
      </c>
      <c r="B11775" s="103">
        <f t="shared" si="1039"/>
        <v>0</v>
      </c>
      <c r="C11775" s="99">
        <v>92</v>
      </c>
      <c r="D11775" s="99">
        <f t="shared" si="1041"/>
        <v>11</v>
      </c>
      <c r="E11775" s="100">
        <f t="shared" si="1038"/>
        <v>0</v>
      </c>
      <c r="G11775" s="108"/>
      <c r="H11775" s="109"/>
      <c r="I11775" s="109"/>
      <c r="J11775" s="109"/>
      <c r="K11775" s="105">
        <f>K11774+J11735</f>
        <v>0</v>
      </c>
      <c r="L11775" s="96"/>
    </row>
    <row r="11776" spans="1:12" hidden="1" outlineLevel="1" x14ac:dyDescent="0.25">
      <c r="A11776" s="98" t="str">
        <f t="shared" si="1036"/>
        <v>0 93 11</v>
      </c>
      <c r="B11776" s="103">
        <f t="shared" si="1039"/>
        <v>0</v>
      </c>
      <c r="C11776" s="99">
        <v>93</v>
      </c>
      <c r="D11776" s="99">
        <f t="shared" si="1041"/>
        <v>11</v>
      </c>
      <c r="E11776" s="100">
        <f t="shared" si="1038"/>
        <v>0</v>
      </c>
      <c r="G11776" s="108"/>
      <c r="H11776" s="109"/>
      <c r="I11776" s="109"/>
      <c r="J11776" s="109"/>
      <c r="K11776" s="105">
        <f>K11775+J11735</f>
        <v>0</v>
      </c>
      <c r="L11776" s="96"/>
    </row>
    <row r="11777" spans="1:12" hidden="1" outlineLevel="1" x14ac:dyDescent="0.25">
      <c r="A11777" s="98" t="str">
        <f t="shared" si="1036"/>
        <v>0 94 11</v>
      </c>
      <c r="B11777" s="103">
        <f t="shared" si="1039"/>
        <v>0</v>
      </c>
      <c r="C11777" s="99">
        <v>94</v>
      </c>
      <c r="D11777" s="99">
        <f t="shared" si="1041"/>
        <v>11</v>
      </c>
      <c r="E11777" s="100">
        <f t="shared" si="1038"/>
        <v>0</v>
      </c>
      <c r="G11777" s="108"/>
      <c r="H11777" s="109"/>
      <c r="I11777" s="109"/>
      <c r="J11777" s="109"/>
      <c r="K11777" s="105">
        <f>K11776+J11735</f>
        <v>0</v>
      </c>
      <c r="L11777" s="96"/>
    </row>
    <row r="11778" spans="1:12" hidden="1" outlineLevel="1" x14ac:dyDescent="0.25">
      <c r="A11778" s="98" t="str">
        <f t="shared" si="1036"/>
        <v>0 95 11</v>
      </c>
      <c r="B11778" s="103">
        <f t="shared" si="1039"/>
        <v>0</v>
      </c>
      <c r="C11778" s="99">
        <v>95</v>
      </c>
      <c r="D11778" s="99">
        <f t="shared" si="1041"/>
        <v>11</v>
      </c>
      <c r="E11778" s="100">
        <f t="shared" si="1038"/>
        <v>0</v>
      </c>
      <c r="G11778" s="108"/>
      <c r="H11778" s="109"/>
      <c r="I11778" s="109"/>
      <c r="J11778" s="109"/>
      <c r="K11778" s="105">
        <f>K11777+J11735</f>
        <v>0</v>
      </c>
      <c r="L11778" s="96"/>
    </row>
    <row r="11779" spans="1:12" hidden="1" outlineLevel="1" x14ac:dyDescent="0.25">
      <c r="A11779" s="98" t="str">
        <f t="shared" ref="A11779:A11842" si="1042">CONCATENATE(B11779," ",C11779," ",D11779)</f>
        <v>0 96 11</v>
      </c>
      <c r="B11779" s="103">
        <f t="shared" si="1039"/>
        <v>0</v>
      </c>
      <c r="C11779" s="99">
        <v>96</v>
      </c>
      <c r="D11779" s="99">
        <f t="shared" si="1041"/>
        <v>11</v>
      </c>
      <c r="E11779" s="100">
        <f t="shared" ref="E11779:E11842" si="1043">K11779</f>
        <v>0</v>
      </c>
      <c r="G11779" s="108"/>
      <c r="H11779" s="109"/>
      <c r="I11779" s="109"/>
      <c r="J11779" s="109"/>
      <c r="K11779" s="105">
        <f>K11778+J11735</f>
        <v>0</v>
      </c>
      <c r="L11779" s="96"/>
    </row>
    <row r="11780" spans="1:12" hidden="1" outlineLevel="1" x14ac:dyDescent="0.25">
      <c r="A11780" s="98" t="str">
        <f t="shared" si="1042"/>
        <v>0 97 11</v>
      </c>
      <c r="B11780" s="103">
        <f t="shared" si="1039"/>
        <v>0</v>
      </c>
      <c r="C11780" s="99">
        <v>97</v>
      </c>
      <c r="D11780" s="99">
        <f t="shared" si="1041"/>
        <v>11</v>
      </c>
      <c r="E11780" s="100">
        <f t="shared" si="1043"/>
        <v>0</v>
      </c>
      <c r="G11780" s="108"/>
      <c r="H11780" s="109"/>
      <c r="I11780" s="109"/>
      <c r="J11780" s="109"/>
      <c r="K11780" s="105">
        <f>K11779+J11735</f>
        <v>0</v>
      </c>
      <c r="L11780" s="96"/>
    </row>
    <row r="11781" spans="1:12" hidden="1" outlineLevel="1" x14ac:dyDescent="0.25">
      <c r="A11781" s="98" t="str">
        <f t="shared" si="1042"/>
        <v>0 98 11</v>
      </c>
      <c r="B11781" s="103">
        <f t="shared" si="1039"/>
        <v>0</v>
      </c>
      <c r="C11781" s="99">
        <v>98</v>
      </c>
      <c r="D11781" s="99">
        <f t="shared" si="1041"/>
        <v>11</v>
      </c>
      <c r="E11781" s="100">
        <f t="shared" si="1043"/>
        <v>0</v>
      </c>
      <c r="G11781" s="108"/>
      <c r="H11781" s="109"/>
      <c r="I11781" s="109"/>
      <c r="J11781" s="109"/>
      <c r="K11781" s="105">
        <f>K11780+J11735</f>
        <v>0</v>
      </c>
      <c r="L11781" s="96"/>
    </row>
    <row r="11782" spans="1:12" hidden="1" outlineLevel="1" x14ac:dyDescent="0.25">
      <c r="A11782" s="98" t="str">
        <f t="shared" si="1042"/>
        <v>0 99 11</v>
      </c>
      <c r="B11782" s="103">
        <f t="shared" si="1039"/>
        <v>0</v>
      </c>
      <c r="C11782" s="99">
        <v>99</v>
      </c>
      <c r="D11782" s="99">
        <f t="shared" si="1041"/>
        <v>11</v>
      </c>
      <c r="E11782" s="100">
        <f t="shared" si="1043"/>
        <v>0</v>
      </c>
      <c r="G11782" s="108"/>
      <c r="H11782" s="109"/>
      <c r="I11782" s="109"/>
      <c r="J11782" s="109"/>
      <c r="K11782" s="105">
        <f>K11781+J11735</f>
        <v>0</v>
      </c>
      <c r="L11782" s="96"/>
    </row>
    <row r="11783" spans="1:12" hidden="1" outlineLevel="1" x14ac:dyDescent="0.25">
      <c r="A11783" s="110" t="str">
        <f t="shared" si="1042"/>
        <v>0 100 11</v>
      </c>
      <c r="B11783" s="111">
        <f t="shared" si="1039"/>
        <v>0</v>
      </c>
      <c r="C11783" s="112">
        <v>100</v>
      </c>
      <c r="D11783" s="112">
        <f t="shared" si="1041"/>
        <v>11</v>
      </c>
      <c r="E11783" s="113">
        <f t="shared" si="1043"/>
        <v>0</v>
      </c>
      <c r="G11783" s="114"/>
      <c r="H11783" s="115"/>
      <c r="I11783" s="115"/>
      <c r="J11783" s="115"/>
      <c r="K11783" s="116">
        <f>K11782+J11735</f>
        <v>0</v>
      </c>
      <c r="L11783" s="96"/>
    </row>
    <row r="11784" spans="1:12" hidden="1" outlineLevel="1" x14ac:dyDescent="0.25">
      <c r="A11784" s="98" t="str">
        <f t="shared" si="1042"/>
        <v>0 50 10</v>
      </c>
      <c r="B11784" s="117">
        <f t="shared" si="1039"/>
        <v>0</v>
      </c>
      <c r="C11784" s="99">
        <v>50</v>
      </c>
      <c r="D11784" s="99">
        <f>U11275</f>
        <v>10</v>
      </c>
      <c r="E11784" s="100">
        <f t="shared" si="1043"/>
        <v>0</v>
      </c>
      <c r="G11784" s="99">
        <f>U11276</f>
        <v>0</v>
      </c>
      <c r="H11784" s="101"/>
      <c r="I11784" s="101"/>
      <c r="J11784" s="101"/>
      <c r="K11784" s="102">
        <f>G11784</f>
        <v>0</v>
      </c>
      <c r="L11784" s="96"/>
    </row>
    <row r="11785" spans="1:12" hidden="1" outlineLevel="1" x14ac:dyDescent="0.25">
      <c r="A11785" s="98" t="str">
        <f t="shared" si="1042"/>
        <v>0 51 10</v>
      </c>
      <c r="B11785" s="103">
        <f t="shared" si="1039"/>
        <v>0</v>
      </c>
      <c r="C11785" s="99">
        <v>51</v>
      </c>
      <c r="D11785" s="99">
        <f t="shared" ref="D11785:D11816" si="1044">D11784</f>
        <v>10</v>
      </c>
      <c r="E11785" s="100">
        <f t="shared" si="1043"/>
        <v>0</v>
      </c>
      <c r="G11785" s="104"/>
      <c r="H11785" s="59"/>
      <c r="I11785" s="59"/>
      <c r="J11785" s="59"/>
      <c r="K11785" s="105">
        <f>K11784+J11786</f>
        <v>0</v>
      </c>
      <c r="L11785" s="96"/>
    </row>
    <row r="11786" spans="1:12" hidden="1" outlineLevel="1" x14ac:dyDescent="0.25">
      <c r="A11786" s="98" t="str">
        <f t="shared" si="1042"/>
        <v>0 52 10</v>
      </c>
      <c r="B11786" s="103">
        <f t="shared" si="1039"/>
        <v>0</v>
      </c>
      <c r="C11786" s="99">
        <v>52</v>
      </c>
      <c r="D11786" s="99">
        <f t="shared" si="1044"/>
        <v>10</v>
      </c>
      <c r="E11786" s="100">
        <f t="shared" si="1043"/>
        <v>0</v>
      </c>
      <c r="G11786" s="99">
        <f>U11277</f>
        <v>0</v>
      </c>
      <c r="H11786" s="59">
        <v>50</v>
      </c>
      <c r="I11786" s="59">
        <f>G11786-G11784</f>
        <v>0</v>
      </c>
      <c r="J11786" s="59">
        <f>I11786/H11786</f>
        <v>0</v>
      </c>
      <c r="K11786" s="105">
        <f>K11785+J11786</f>
        <v>0</v>
      </c>
      <c r="L11786" s="96"/>
    </row>
    <row r="11787" spans="1:12" hidden="1" outlineLevel="1" x14ac:dyDescent="0.25">
      <c r="A11787" s="98" t="str">
        <f t="shared" si="1042"/>
        <v>0 53 10</v>
      </c>
      <c r="B11787" s="103">
        <f t="shared" ref="B11787:B11850" si="1045">B11786</f>
        <v>0</v>
      </c>
      <c r="C11787" s="99">
        <v>53</v>
      </c>
      <c r="D11787" s="99">
        <f t="shared" si="1044"/>
        <v>10</v>
      </c>
      <c r="E11787" s="100">
        <f t="shared" si="1043"/>
        <v>0</v>
      </c>
      <c r="G11787" s="108"/>
      <c r="H11787" s="109"/>
      <c r="I11787" s="109"/>
      <c r="J11787" s="109"/>
      <c r="K11787" s="105">
        <f>K11786+J11786</f>
        <v>0</v>
      </c>
      <c r="L11787" s="96"/>
    </row>
    <row r="11788" spans="1:12" hidden="1" outlineLevel="1" x14ac:dyDescent="0.25">
      <c r="A11788" s="98" t="str">
        <f t="shared" si="1042"/>
        <v>0 54 10</v>
      </c>
      <c r="B11788" s="103">
        <f t="shared" si="1045"/>
        <v>0</v>
      </c>
      <c r="C11788" s="99">
        <v>54</v>
      </c>
      <c r="D11788" s="99">
        <f t="shared" si="1044"/>
        <v>10</v>
      </c>
      <c r="E11788" s="100">
        <f t="shared" si="1043"/>
        <v>0</v>
      </c>
      <c r="G11788" s="108"/>
      <c r="H11788" s="109"/>
      <c r="I11788" s="109"/>
      <c r="J11788" s="109"/>
      <c r="K11788" s="105">
        <f>K11787+J11786</f>
        <v>0</v>
      </c>
      <c r="L11788" s="96"/>
    </row>
    <row r="11789" spans="1:12" hidden="1" outlineLevel="1" x14ac:dyDescent="0.25">
      <c r="A11789" s="98" t="str">
        <f t="shared" si="1042"/>
        <v>0 55 10</v>
      </c>
      <c r="B11789" s="103">
        <f t="shared" si="1045"/>
        <v>0</v>
      </c>
      <c r="C11789" s="99">
        <v>55</v>
      </c>
      <c r="D11789" s="99">
        <f t="shared" si="1044"/>
        <v>10</v>
      </c>
      <c r="E11789" s="100">
        <f t="shared" si="1043"/>
        <v>0</v>
      </c>
      <c r="G11789" s="104"/>
      <c r="H11789" s="59"/>
      <c r="I11789" s="59"/>
      <c r="J11789" s="59"/>
      <c r="K11789" s="105">
        <f>K11788+J11786</f>
        <v>0</v>
      </c>
      <c r="L11789" s="96"/>
    </row>
    <row r="11790" spans="1:12" hidden="1" outlineLevel="1" x14ac:dyDescent="0.25">
      <c r="A11790" s="98" t="str">
        <f t="shared" si="1042"/>
        <v>0 56 10</v>
      </c>
      <c r="B11790" s="103">
        <f t="shared" si="1045"/>
        <v>0</v>
      </c>
      <c r="C11790" s="99">
        <v>56</v>
      </c>
      <c r="D11790" s="99">
        <f t="shared" si="1044"/>
        <v>10</v>
      </c>
      <c r="E11790" s="100">
        <f t="shared" si="1043"/>
        <v>0</v>
      </c>
      <c r="G11790" s="104"/>
      <c r="H11790" s="59"/>
      <c r="I11790" s="59"/>
      <c r="J11790" s="59"/>
      <c r="K11790" s="105">
        <f>K11789+J11786</f>
        <v>0</v>
      </c>
      <c r="L11790" s="96"/>
    </row>
    <row r="11791" spans="1:12" hidden="1" outlineLevel="1" x14ac:dyDescent="0.25">
      <c r="A11791" s="98" t="str">
        <f t="shared" si="1042"/>
        <v>0 57 10</v>
      </c>
      <c r="B11791" s="103">
        <f t="shared" si="1045"/>
        <v>0</v>
      </c>
      <c r="C11791" s="99">
        <v>57</v>
      </c>
      <c r="D11791" s="99">
        <f t="shared" si="1044"/>
        <v>10</v>
      </c>
      <c r="E11791" s="100">
        <f t="shared" si="1043"/>
        <v>0</v>
      </c>
      <c r="G11791" s="104"/>
      <c r="H11791" s="59"/>
      <c r="I11791" s="59"/>
      <c r="J11791" s="59"/>
      <c r="K11791" s="105">
        <f>K11790+J11786</f>
        <v>0</v>
      </c>
      <c r="L11791" s="96"/>
    </row>
    <row r="11792" spans="1:12" hidden="1" outlineLevel="1" x14ac:dyDescent="0.25">
      <c r="A11792" s="98" t="str">
        <f t="shared" si="1042"/>
        <v>0 58 10</v>
      </c>
      <c r="B11792" s="103">
        <f t="shared" si="1045"/>
        <v>0</v>
      </c>
      <c r="C11792" s="99">
        <v>58</v>
      </c>
      <c r="D11792" s="99">
        <f t="shared" si="1044"/>
        <v>10</v>
      </c>
      <c r="E11792" s="100">
        <f t="shared" si="1043"/>
        <v>0</v>
      </c>
      <c r="G11792" s="104"/>
      <c r="H11792" s="59"/>
      <c r="I11792" s="59"/>
      <c r="J11792" s="59"/>
      <c r="K11792" s="105">
        <f>K11791+J11786</f>
        <v>0</v>
      </c>
      <c r="L11792" s="96"/>
    </row>
    <row r="11793" spans="1:12" hidden="1" outlineLevel="1" x14ac:dyDescent="0.25">
      <c r="A11793" s="98" t="str">
        <f t="shared" si="1042"/>
        <v>0 59 10</v>
      </c>
      <c r="B11793" s="103">
        <f t="shared" si="1045"/>
        <v>0</v>
      </c>
      <c r="C11793" s="99">
        <v>59</v>
      </c>
      <c r="D11793" s="99">
        <f t="shared" si="1044"/>
        <v>10</v>
      </c>
      <c r="E11793" s="100">
        <f t="shared" si="1043"/>
        <v>0</v>
      </c>
      <c r="G11793" s="104"/>
      <c r="H11793" s="59"/>
      <c r="I11793" s="59"/>
      <c r="J11793" s="59"/>
      <c r="K11793" s="105">
        <f>K11792+J11786</f>
        <v>0</v>
      </c>
      <c r="L11793" s="96"/>
    </row>
    <row r="11794" spans="1:12" hidden="1" outlineLevel="1" x14ac:dyDescent="0.25">
      <c r="A11794" s="98" t="str">
        <f t="shared" si="1042"/>
        <v>0 60 10</v>
      </c>
      <c r="B11794" s="103">
        <f t="shared" si="1045"/>
        <v>0</v>
      </c>
      <c r="C11794" s="99">
        <v>60</v>
      </c>
      <c r="D11794" s="99">
        <f t="shared" si="1044"/>
        <v>10</v>
      </c>
      <c r="E11794" s="100">
        <f t="shared" si="1043"/>
        <v>0</v>
      </c>
      <c r="G11794" s="108"/>
      <c r="H11794" s="59"/>
      <c r="I11794" s="59"/>
      <c r="J11794" s="59"/>
      <c r="K11794" s="105">
        <f>K11793+J11786</f>
        <v>0</v>
      </c>
      <c r="L11794" s="96"/>
    </row>
    <row r="11795" spans="1:12" hidden="1" outlineLevel="1" x14ac:dyDescent="0.25">
      <c r="A11795" s="98" t="str">
        <f t="shared" si="1042"/>
        <v>0 61 10</v>
      </c>
      <c r="B11795" s="103">
        <f t="shared" si="1045"/>
        <v>0</v>
      </c>
      <c r="C11795" s="99">
        <v>61</v>
      </c>
      <c r="D11795" s="99">
        <f t="shared" si="1044"/>
        <v>10</v>
      </c>
      <c r="E11795" s="100">
        <f t="shared" si="1043"/>
        <v>0</v>
      </c>
      <c r="G11795" s="108"/>
      <c r="H11795" s="109"/>
      <c r="I11795" s="109"/>
      <c r="J11795" s="109"/>
      <c r="K11795" s="105">
        <f>K11794+J11786</f>
        <v>0</v>
      </c>
      <c r="L11795" s="96"/>
    </row>
    <row r="11796" spans="1:12" hidden="1" outlineLevel="1" x14ac:dyDescent="0.25">
      <c r="A11796" s="98" t="str">
        <f t="shared" si="1042"/>
        <v>0 62 10</v>
      </c>
      <c r="B11796" s="103">
        <f t="shared" si="1045"/>
        <v>0</v>
      </c>
      <c r="C11796" s="99">
        <v>62</v>
      </c>
      <c r="D11796" s="99">
        <f t="shared" si="1044"/>
        <v>10</v>
      </c>
      <c r="E11796" s="100">
        <f t="shared" si="1043"/>
        <v>0</v>
      </c>
      <c r="G11796" s="108"/>
      <c r="H11796" s="109"/>
      <c r="I11796" s="109"/>
      <c r="J11796" s="109"/>
      <c r="K11796" s="105">
        <f>K11795+J11786</f>
        <v>0</v>
      </c>
      <c r="L11796" s="96"/>
    </row>
    <row r="11797" spans="1:12" hidden="1" outlineLevel="1" x14ac:dyDescent="0.25">
      <c r="A11797" s="98" t="str">
        <f t="shared" si="1042"/>
        <v>0 63 10</v>
      </c>
      <c r="B11797" s="103">
        <f t="shared" si="1045"/>
        <v>0</v>
      </c>
      <c r="C11797" s="99">
        <v>63</v>
      </c>
      <c r="D11797" s="99">
        <f t="shared" si="1044"/>
        <v>10</v>
      </c>
      <c r="E11797" s="100">
        <f t="shared" si="1043"/>
        <v>0</v>
      </c>
      <c r="G11797" s="108"/>
      <c r="H11797" s="109"/>
      <c r="I11797" s="109"/>
      <c r="J11797" s="109"/>
      <c r="K11797" s="105">
        <f>K11796+J11786</f>
        <v>0</v>
      </c>
      <c r="L11797" s="96"/>
    </row>
    <row r="11798" spans="1:12" hidden="1" outlineLevel="1" x14ac:dyDescent="0.25">
      <c r="A11798" s="98" t="str">
        <f t="shared" si="1042"/>
        <v>0 64 10</v>
      </c>
      <c r="B11798" s="103">
        <f t="shared" si="1045"/>
        <v>0</v>
      </c>
      <c r="C11798" s="99">
        <v>64</v>
      </c>
      <c r="D11798" s="99">
        <f t="shared" si="1044"/>
        <v>10</v>
      </c>
      <c r="E11798" s="100">
        <f t="shared" si="1043"/>
        <v>0</v>
      </c>
      <c r="G11798" s="108"/>
      <c r="H11798" s="109"/>
      <c r="I11798" s="109"/>
      <c r="J11798" s="109"/>
      <c r="K11798" s="105">
        <f>K11797+J11786</f>
        <v>0</v>
      </c>
      <c r="L11798" s="96"/>
    </row>
    <row r="11799" spans="1:12" hidden="1" outlineLevel="1" x14ac:dyDescent="0.25">
      <c r="A11799" s="98" t="str">
        <f t="shared" si="1042"/>
        <v>0 65 10</v>
      </c>
      <c r="B11799" s="103">
        <f t="shared" si="1045"/>
        <v>0</v>
      </c>
      <c r="C11799" s="99">
        <v>65</v>
      </c>
      <c r="D11799" s="99">
        <f t="shared" si="1044"/>
        <v>10</v>
      </c>
      <c r="E11799" s="100">
        <f t="shared" si="1043"/>
        <v>0</v>
      </c>
      <c r="G11799" s="108"/>
      <c r="H11799" s="109"/>
      <c r="I11799" s="109"/>
      <c r="J11799" s="109"/>
      <c r="K11799" s="105">
        <f>K11798+J11786</f>
        <v>0</v>
      </c>
      <c r="L11799" s="96"/>
    </row>
    <row r="11800" spans="1:12" hidden="1" outlineLevel="1" x14ac:dyDescent="0.25">
      <c r="A11800" s="98" t="str">
        <f t="shared" si="1042"/>
        <v>0 66 10</v>
      </c>
      <c r="B11800" s="103">
        <f t="shared" si="1045"/>
        <v>0</v>
      </c>
      <c r="C11800" s="99">
        <v>66</v>
      </c>
      <c r="D11800" s="99">
        <f t="shared" si="1044"/>
        <v>10</v>
      </c>
      <c r="E11800" s="100">
        <f t="shared" si="1043"/>
        <v>0</v>
      </c>
      <c r="G11800" s="108"/>
      <c r="H11800" s="109"/>
      <c r="I11800" s="109"/>
      <c r="J11800" s="109"/>
      <c r="K11800" s="105">
        <f>K11799+J11786</f>
        <v>0</v>
      </c>
      <c r="L11800" s="96"/>
    </row>
    <row r="11801" spans="1:12" hidden="1" outlineLevel="1" x14ac:dyDescent="0.25">
      <c r="A11801" s="98" t="str">
        <f t="shared" si="1042"/>
        <v>0 67 10</v>
      </c>
      <c r="B11801" s="103">
        <f t="shared" si="1045"/>
        <v>0</v>
      </c>
      <c r="C11801" s="99">
        <v>67</v>
      </c>
      <c r="D11801" s="99">
        <f t="shared" si="1044"/>
        <v>10</v>
      </c>
      <c r="E11801" s="100">
        <f t="shared" si="1043"/>
        <v>0</v>
      </c>
      <c r="G11801" s="108"/>
      <c r="H11801" s="109"/>
      <c r="I11801" s="109"/>
      <c r="J11801" s="109"/>
      <c r="K11801" s="105">
        <f>K11800+J11786</f>
        <v>0</v>
      </c>
      <c r="L11801" s="96"/>
    </row>
    <row r="11802" spans="1:12" hidden="1" outlineLevel="1" x14ac:dyDescent="0.25">
      <c r="A11802" s="98" t="str">
        <f t="shared" si="1042"/>
        <v>0 68 10</v>
      </c>
      <c r="B11802" s="103">
        <f t="shared" si="1045"/>
        <v>0</v>
      </c>
      <c r="C11802" s="99">
        <v>68</v>
      </c>
      <c r="D11802" s="99">
        <f t="shared" si="1044"/>
        <v>10</v>
      </c>
      <c r="E11802" s="100">
        <f t="shared" si="1043"/>
        <v>0</v>
      </c>
      <c r="G11802" s="108"/>
      <c r="H11802" s="109"/>
      <c r="I11802" s="109"/>
      <c r="J11802" s="109"/>
      <c r="K11802" s="105">
        <f>K11801+J11786</f>
        <v>0</v>
      </c>
      <c r="L11802" s="96"/>
    </row>
    <row r="11803" spans="1:12" hidden="1" outlineLevel="1" x14ac:dyDescent="0.25">
      <c r="A11803" s="98" t="str">
        <f t="shared" si="1042"/>
        <v>0 69 10</v>
      </c>
      <c r="B11803" s="103">
        <f t="shared" si="1045"/>
        <v>0</v>
      </c>
      <c r="C11803" s="99">
        <v>69</v>
      </c>
      <c r="D11803" s="99">
        <f t="shared" si="1044"/>
        <v>10</v>
      </c>
      <c r="E11803" s="100">
        <f t="shared" si="1043"/>
        <v>0</v>
      </c>
      <c r="G11803" s="108"/>
      <c r="H11803" s="109"/>
      <c r="I11803" s="109"/>
      <c r="J11803" s="109"/>
      <c r="K11803" s="105">
        <f>K11802+J11786</f>
        <v>0</v>
      </c>
      <c r="L11803" s="96"/>
    </row>
    <row r="11804" spans="1:12" hidden="1" outlineLevel="1" x14ac:dyDescent="0.25">
      <c r="A11804" s="98" t="str">
        <f t="shared" si="1042"/>
        <v>0 70 10</v>
      </c>
      <c r="B11804" s="103">
        <f t="shared" si="1045"/>
        <v>0</v>
      </c>
      <c r="C11804" s="99">
        <v>70</v>
      </c>
      <c r="D11804" s="99">
        <f t="shared" si="1044"/>
        <v>10</v>
      </c>
      <c r="E11804" s="100">
        <f t="shared" si="1043"/>
        <v>0</v>
      </c>
      <c r="G11804" s="108"/>
      <c r="H11804" s="109"/>
      <c r="I11804" s="109"/>
      <c r="J11804" s="109"/>
      <c r="K11804" s="105">
        <f>K11803+J11786</f>
        <v>0</v>
      </c>
      <c r="L11804" s="96"/>
    </row>
    <row r="11805" spans="1:12" hidden="1" outlineLevel="1" x14ac:dyDescent="0.25">
      <c r="A11805" s="98" t="str">
        <f t="shared" si="1042"/>
        <v>0 71 10</v>
      </c>
      <c r="B11805" s="103">
        <f t="shared" si="1045"/>
        <v>0</v>
      </c>
      <c r="C11805" s="99">
        <v>71</v>
      </c>
      <c r="D11805" s="99">
        <f t="shared" si="1044"/>
        <v>10</v>
      </c>
      <c r="E11805" s="100">
        <f t="shared" si="1043"/>
        <v>0</v>
      </c>
      <c r="G11805" s="108"/>
      <c r="H11805" s="109"/>
      <c r="I11805" s="109"/>
      <c r="J11805" s="109"/>
      <c r="K11805" s="105">
        <f>K11804+J11786</f>
        <v>0</v>
      </c>
      <c r="L11805" s="96"/>
    </row>
    <row r="11806" spans="1:12" hidden="1" outlineLevel="1" x14ac:dyDescent="0.25">
      <c r="A11806" s="98" t="str">
        <f t="shared" si="1042"/>
        <v>0 72 10</v>
      </c>
      <c r="B11806" s="103">
        <f t="shared" si="1045"/>
        <v>0</v>
      </c>
      <c r="C11806" s="99">
        <v>72</v>
      </c>
      <c r="D11806" s="99">
        <f t="shared" si="1044"/>
        <v>10</v>
      </c>
      <c r="E11806" s="100">
        <f t="shared" si="1043"/>
        <v>0</v>
      </c>
      <c r="G11806" s="108"/>
      <c r="H11806" s="109"/>
      <c r="I11806" s="109"/>
      <c r="J11806" s="109"/>
      <c r="K11806" s="105">
        <f>K11805+J11786</f>
        <v>0</v>
      </c>
      <c r="L11806" s="96"/>
    </row>
    <row r="11807" spans="1:12" hidden="1" outlineLevel="1" x14ac:dyDescent="0.25">
      <c r="A11807" s="98" t="str">
        <f t="shared" si="1042"/>
        <v>0 73 10</v>
      </c>
      <c r="B11807" s="103">
        <f t="shared" si="1045"/>
        <v>0</v>
      </c>
      <c r="C11807" s="99">
        <v>73</v>
      </c>
      <c r="D11807" s="99">
        <f t="shared" si="1044"/>
        <v>10</v>
      </c>
      <c r="E11807" s="100">
        <f t="shared" si="1043"/>
        <v>0</v>
      </c>
      <c r="G11807" s="108"/>
      <c r="H11807" s="109"/>
      <c r="I11807" s="109"/>
      <c r="J11807" s="109"/>
      <c r="K11807" s="105">
        <f>K11806+J11786</f>
        <v>0</v>
      </c>
      <c r="L11807" s="96"/>
    </row>
    <row r="11808" spans="1:12" hidden="1" outlineLevel="1" x14ac:dyDescent="0.25">
      <c r="A11808" s="98" t="str">
        <f t="shared" si="1042"/>
        <v>0 74 10</v>
      </c>
      <c r="B11808" s="103">
        <f t="shared" si="1045"/>
        <v>0</v>
      </c>
      <c r="C11808" s="99">
        <v>74</v>
      </c>
      <c r="D11808" s="99">
        <f t="shared" si="1044"/>
        <v>10</v>
      </c>
      <c r="E11808" s="100">
        <f t="shared" si="1043"/>
        <v>0</v>
      </c>
      <c r="G11808" s="108"/>
      <c r="H11808" s="109"/>
      <c r="I11808" s="109"/>
      <c r="J11808" s="109"/>
      <c r="K11808" s="105">
        <f>K11807+J11786</f>
        <v>0</v>
      </c>
      <c r="L11808" s="96"/>
    </row>
    <row r="11809" spans="1:12" hidden="1" outlineLevel="1" x14ac:dyDescent="0.25">
      <c r="A11809" s="98" t="str">
        <f t="shared" si="1042"/>
        <v>0 75 10</v>
      </c>
      <c r="B11809" s="103">
        <f t="shared" si="1045"/>
        <v>0</v>
      </c>
      <c r="C11809" s="99">
        <v>75</v>
      </c>
      <c r="D11809" s="99">
        <f t="shared" si="1044"/>
        <v>10</v>
      </c>
      <c r="E11809" s="100">
        <f t="shared" si="1043"/>
        <v>0</v>
      </c>
      <c r="G11809" s="108"/>
      <c r="H11809" s="109"/>
      <c r="I11809" s="109"/>
      <c r="J11809" s="109"/>
      <c r="K11809" s="105">
        <f>K11808+J11786</f>
        <v>0</v>
      </c>
      <c r="L11809" s="96"/>
    </row>
    <row r="11810" spans="1:12" hidden="1" outlineLevel="1" x14ac:dyDescent="0.25">
      <c r="A11810" s="98" t="str">
        <f t="shared" si="1042"/>
        <v>0 76 10</v>
      </c>
      <c r="B11810" s="103">
        <f t="shared" si="1045"/>
        <v>0</v>
      </c>
      <c r="C11810" s="99">
        <v>76</v>
      </c>
      <c r="D11810" s="99">
        <f t="shared" si="1044"/>
        <v>10</v>
      </c>
      <c r="E11810" s="100">
        <f t="shared" si="1043"/>
        <v>0</v>
      </c>
      <c r="G11810" s="108"/>
      <c r="H11810" s="109"/>
      <c r="I11810" s="109"/>
      <c r="J11810" s="109"/>
      <c r="K11810" s="105">
        <f>K11809+J11786</f>
        <v>0</v>
      </c>
      <c r="L11810" s="96"/>
    </row>
    <row r="11811" spans="1:12" hidden="1" outlineLevel="1" x14ac:dyDescent="0.25">
      <c r="A11811" s="98" t="str">
        <f t="shared" si="1042"/>
        <v>0 77 10</v>
      </c>
      <c r="B11811" s="103">
        <f t="shared" si="1045"/>
        <v>0</v>
      </c>
      <c r="C11811" s="99">
        <v>77</v>
      </c>
      <c r="D11811" s="99">
        <f t="shared" si="1044"/>
        <v>10</v>
      </c>
      <c r="E11811" s="100">
        <f t="shared" si="1043"/>
        <v>0</v>
      </c>
      <c r="G11811" s="108"/>
      <c r="H11811" s="109"/>
      <c r="I11811" s="109"/>
      <c r="J11811" s="109"/>
      <c r="K11811" s="105">
        <f>K11810+J11786</f>
        <v>0</v>
      </c>
      <c r="L11811" s="96"/>
    </row>
    <row r="11812" spans="1:12" hidden="1" outlineLevel="1" x14ac:dyDescent="0.25">
      <c r="A11812" s="98" t="str">
        <f t="shared" si="1042"/>
        <v>0 78 10</v>
      </c>
      <c r="B11812" s="103">
        <f t="shared" si="1045"/>
        <v>0</v>
      </c>
      <c r="C11812" s="99">
        <v>78</v>
      </c>
      <c r="D11812" s="99">
        <f t="shared" si="1044"/>
        <v>10</v>
      </c>
      <c r="E11812" s="100">
        <f t="shared" si="1043"/>
        <v>0</v>
      </c>
      <c r="G11812" s="108"/>
      <c r="H11812" s="109"/>
      <c r="I11812" s="109"/>
      <c r="J11812" s="109"/>
      <c r="K11812" s="105">
        <f>K11811+J11786</f>
        <v>0</v>
      </c>
      <c r="L11812" s="96"/>
    </row>
    <row r="11813" spans="1:12" hidden="1" outlineLevel="1" x14ac:dyDescent="0.25">
      <c r="A11813" s="98" t="str">
        <f t="shared" si="1042"/>
        <v>0 79 10</v>
      </c>
      <c r="B11813" s="103">
        <f t="shared" si="1045"/>
        <v>0</v>
      </c>
      <c r="C11813" s="99">
        <v>79</v>
      </c>
      <c r="D11813" s="99">
        <f t="shared" si="1044"/>
        <v>10</v>
      </c>
      <c r="E11813" s="100">
        <f t="shared" si="1043"/>
        <v>0</v>
      </c>
      <c r="G11813" s="108"/>
      <c r="H11813" s="109"/>
      <c r="I11813" s="109"/>
      <c r="J11813" s="109"/>
      <c r="K11813" s="105">
        <f>K11812+J11786</f>
        <v>0</v>
      </c>
      <c r="L11813" s="96"/>
    </row>
    <row r="11814" spans="1:12" hidden="1" outlineLevel="1" x14ac:dyDescent="0.25">
      <c r="A11814" s="98" t="str">
        <f t="shared" si="1042"/>
        <v>0 80 10</v>
      </c>
      <c r="B11814" s="103">
        <f t="shared" si="1045"/>
        <v>0</v>
      </c>
      <c r="C11814" s="99">
        <v>80</v>
      </c>
      <c r="D11814" s="99">
        <f t="shared" si="1044"/>
        <v>10</v>
      </c>
      <c r="E11814" s="100">
        <f t="shared" si="1043"/>
        <v>0</v>
      </c>
      <c r="G11814" s="108"/>
      <c r="H11814" s="109"/>
      <c r="I11814" s="109"/>
      <c r="J11814" s="109"/>
      <c r="K11814" s="105">
        <f>K11813+J11786</f>
        <v>0</v>
      </c>
      <c r="L11814" s="96"/>
    </row>
    <row r="11815" spans="1:12" hidden="1" outlineLevel="1" x14ac:dyDescent="0.25">
      <c r="A11815" s="98" t="str">
        <f t="shared" si="1042"/>
        <v>0 81 10</v>
      </c>
      <c r="B11815" s="103">
        <f t="shared" si="1045"/>
        <v>0</v>
      </c>
      <c r="C11815" s="99">
        <v>81</v>
      </c>
      <c r="D11815" s="99">
        <f t="shared" si="1044"/>
        <v>10</v>
      </c>
      <c r="E11815" s="100">
        <f t="shared" si="1043"/>
        <v>0</v>
      </c>
      <c r="G11815" s="108"/>
      <c r="H11815" s="109"/>
      <c r="I11815" s="109"/>
      <c r="J11815" s="109"/>
      <c r="K11815" s="105">
        <f>K11814+J11786</f>
        <v>0</v>
      </c>
      <c r="L11815" s="96"/>
    </row>
    <row r="11816" spans="1:12" hidden="1" outlineLevel="1" x14ac:dyDescent="0.25">
      <c r="A11816" s="98" t="str">
        <f t="shared" si="1042"/>
        <v>0 82 10</v>
      </c>
      <c r="B11816" s="103">
        <f t="shared" si="1045"/>
        <v>0</v>
      </c>
      <c r="C11816" s="99">
        <v>82</v>
      </c>
      <c r="D11816" s="99">
        <f t="shared" si="1044"/>
        <v>10</v>
      </c>
      <c r="E11816" s="100">
        <f t="shared" si="1043"/>
        <v>0</v>
      </c>
      <c r="G11816" s="108"/>
      <c r="H11816" s="109"/>
      <c r="I11816" s="109"/>
      <c r="J11816" s="109"/>
      <c r="K11816" s="105">
        <f>K11815+J11786</f>
        <v>0</v>
      </c>
      <c r="L11816" s="96"/>
    </row>
    <row r="11817" spans="1:12" hidden="1" outlineLevel="1" x14ac:dyDescent="0.25">
      <c r="A11817" s="98" t="str">
        <f t="shared" si="1042"/>
        <v>0 83 10</v>
      </c>
      <c r="B11817" s="103">
        <f t="shared" si="1045"/>
        <v>0</v>
      </c>
      <c r="C11817" s="99">
        <v>83</v>
      </c>
      <c r="D11817" s="99">
        <f t="shared" ref="D11817:D11834" si="1046">D11816</f>
        <v>10</v>
      </c>
      <c r="E11817" s="100">
        <f t="shared" si="1043"/>
        <v>0</v>
      </c>
      <c r="G11817" s="108"/>
      <c r="H11817" s="109"/>
      <c r="I11817" s="109"/>
      <c r="J11817" s="109"/>
      <c r="K11817" s="105">
        <f>K11816+J11786</f>
        <v>0</v>
      </c>
      <c r="L11817" s="96"/>
    </row>
    <row r="11818" spans="1:12" hidden="1" outlineLevel="1" x14ac:dyDescent="0.25">
      <c r="A11818" s="98" t="str">
        <f t="shared" si="1042"/>
        <v>0 84 10</v>
      </c>
      <c r="B11818" s="103">
        <f t="shared" si="1045"/>
        <v>0</v>
      </c>
      <c r="C11818" s="99">
        <v>84</v>
      </c>
      <c r="D11818" s="99">
        <f t="shared" si="1046"/>
        <v>10</v>
      </c>
      <c r="E11818" s="100">
        <f t="shared" si="1043"/>
        <v>0</v>
      </c>
      <c r="G11818" s="108"/>
      <c r="H11818" s="109"/>
      <c r="I11818" s="109"/>
      <c r="J11818" s="109"/>
      <c r="K11818" s="105">
        <f>K11817+J11786</f>
        <v>0</v>
      </c>
      <c r="L11818" s="96"/>
    </row>
    <row r="11819" spans="1:12" hidden="1" outlineLevel="1" x14ac:dyDescent="0.25">
      <c r="A11819" s="98" t="str">
        <f t="shared" si="1042"/>
        <v>0 85 10</v>
      </c>
      <c r="B11819" s="103">
        <f t="shared" si="1045"/>
        <v>0</v>
      </c>
      <c r="C11819" s="99">
        <v>85</v>
      </c>
      <c r="D11819" s="99">
        <f t="shared" si="1046"/>
        <v>10</v>
      </c>
      <c r="E11819" s="100">
        <f t="shared" si="1043"/>
        <v>0</v>
      </c>
      <c r="G11819" s="108"/>
      <c r="H11819" s="109"/>
      <c r="I11819" s="109"/>
      <c r="J11819" s="109"/>
      <c r="K11819" s="105">
        <f>K11818+J11786</f>
        <v>0</v>
      </c>
      <c r="L11819" s="96"/>
    </row>
    <row r="11820" spans="1:12" hidden="1" outlineLevel="1" x14ac:dyDescent="0.25">
      <c r="A11820" s="98" t="str">
        <f t="shared" si="1042"/>
        <v>0 86 10</v>
      </c>
      <c r="B11820" s="103">
        <f t="shared" si="1045"/>
        <v>0</v>
      </c>
      <c r="C11820" s="99">
        <v>86</v>
      </c>
      <c r="D11820" s="99">
        <f t="shared" si="1046"/>
        <v>10</v>
      </c>
      <c r="E11820" s="100">
        <f t="shared" si="1043"/>
        <v>0</v>
      </c>
      <c r="G11820" s="108"/>
      <c r="H11820" s="109"/>
      <c r="I11820" s="109"/>
      <c r="J11820" s="109"/>
      <c r="K11820" s="105">
        <f>K11819+J11786</f>
        <v>0</v>
      </c>
      <c r="L11820" s="96"/>
    </row>
    <row r="11821" spans="1:12" hidden="1" outlineLevel="1" x14ac:dyDescent="0.25">
      <c r="A11821" s="98" t="str">
        <f t="shared" si="1042"/>
        <v>0 87 10</v>
      </c>
      <c r="B11821" s="103">
        <f t="shared" si="1045"/>
        <v>0</v>
      </c>
      <c r="C11821" s="99">
        <v>87</v>
      </c>
      <c r="D11821" s="99">
        <f t="shared" si="1046"/>
        <v>10</v>
      </c>
      <c r="E11821" s="100">
        <f t="shared" si="1043"/>
        <v>0</v>
      </c>
      <c r="G11821" s="108"/>
      <c r="H11821" s="109"/>
      <c r="I11821" s="109"/>
      <c r="J11821" s="109"/>
      <c r="K11821" s="105">
        <f>K11820+J11786</f>
        <v>0</v>
      </c>
      <c r="L11821" s="96"/>
    </row>
    <row r="11822" spans="1:12" hidden="1" outlineLevel="1" x14ac:dyDescent="0.25">
      <c r="A11822" s="98" t="str">
        <f t="shared" si="1042"/>
        <v>0 88 10</v>
      </c>
      <c r="B11822" s="103">
        <f t="shared" si="1045"/>
        <v>0</v>
      </c>
      <c r="C11822" s="99">
        <v>88</v>
      </c>
      <c r="D11822" s="99">
        <f t="shared" si="1046"/>
        <v>10</v>
      </c>
      <c r="E11822" s="100">
        <f t="shared" si="1043"/>
        <v>0</v>
      </c>
      <c r="G11822" s="108"/>
      <c r="H11822" s="109"/>
      <c r="I11822" s="109"/>
      <c r="J11822" s="109"/>
      <c r="K11822" s="105">
        <f>K11821+J11786</f>
        <v>0</v>
      </c>
      <c r="L11822" s="96"/>
    </row>
    <row r="11823" spans="1:12" hidden="1" outlineLevel="1" x14ac:dyDescent="0.25">
      <c r="A11823" s="98" t="str">
        <f t="shared" si="1042"/>
        <v>0 89 10</v>
      </c>
      <c r="B11823" s="103">
        <f t="shared" si="1045"/>
        <v>0</v>
      </c>
      <c r="C11823" s="99">
        <v>89</v>
      </c>
      <c r="D11823" s="99">
        <f t="shared" si="1046"/>
        <v>10</v>
      </c>
      <c r="E11823" s="100">
        <f t="shared" si="1043"/>
        <v>0</v>
      </c>
      <c r="G11823" s="108"/>
      <c r="H11823" s="109"/>
      <c r="I11823" s="109"/>
      <c r="J11823" s="109"/>
      <c r="K11823" s="105">
        <f>K11822+J11786</f>
        <v>0</v>
      </c>
      <c r="L11823" s="96"/>
    </row>
    <row r="11824" spans="1:12" hidden="1" outlineLevel="1" x14ac:dyDescent="0.25">
      <c r="A11824" s="98" t="str">
        <f t="shared" si="1042"/>
        <v>0 90 10</v>
      </c>
      <c r="B11824" s="103">
        <f t="shared" si="1045"/>
        <v>0</v>
      </c>
      <c r="C11824" s="99">
        <v>90</v>
      </c>
      <c r="D11824" s="99">
        <f t="shared" si="1046"/>
        <v>10</v>
      </c>
      <c r="E11824" s="100">
        <f t="shared" si="1043"/>
        <v>0</v>
      </c>
      <c r="G11824" s="108"/>
      <c r="H11824" s="109"/>
      <c r="I11824" s="109"/>
      <c r="J11824" s="109"/>
      <c r="K11824" s="105">
        <f>K11823+J11786</f>
        <v>0</v>
      </c>
      <c r="L11824" s="96"/>
    </row>
    <row r="11825" spans="1:12" hidden="1" outlineLevel="1" x14ac:dyDescent="0.25">
      <c r="A11825" s="98" t="str">
        <f t="shared" si="1042"/>
        <v>0 91 10</v>
      </c>
      <c r="B11825" s="103">
        <f t="shared" si="1045"/>
        <v>0</v>
      </c>
      <c r="C11825" s="99">
        <v>91</v>
      </c>
      <c r="D11825" s="99">
        <f t="shared" si="1046"/>
        <v>10</v>
      </c>
      <c r="E11825" s="100">
        <f t="shared" si="1043"/>
        <v>0</v>
      </c>
      <c r="G11825" s="108"/>
      <c r="H11825" s="109"/>
      <c r="I11825" s="109"/>
      <c r="J11825" s="109"/>
      <c r="K11825" s="105">
        <f>K11824+J11786</f>
        <v>0</v>
      </c>
      <c r="L11825" s="96"/>
    </row>
    <row r="11826" spans="1:12" hidden="1" outlineLevel="1" x14ac:dyDescent="0.25">
      <c r="A11826" s="98" t="str">
        <f t="shared" si="1042"/>
        <v>0 92 10</v>
      </c>
      <c r="B11826" s="103">
        <f t="shared" si="1045"/>
        <v>0</v>
      </c>
      <c r="C11826" s="99">
        <v>92</v>
      </c>
      <c r="D11826" s="99">
        <f t="shared" si="1046"/>
        <v>10</v>
      </c>
      <c r="E11826" s="100">
        <f t="shared" si="1043"/>
        <v>0</v>
      </c>
      <c r="G11826" s="108"/>
      <c r="H11826" s="109"/>
      <c r="I11826" s="109"/>
      <c r="J11826" s="109"/>
      <c r="K11826" s="105">
        <f>K11825+J11786</f>
        <v>0</v>
      </c>
      <c r="L11826" s="96"/>
    </row>
    <row r="11827" spans="1:12" hidden="1" outlineLevel="1" x14ac:dyDescent="0.25">
      <c r="A11827" s="98" t="str">
        <f t="shared" si="1042"/>
        <v>0 93 10</v>
      </c>
      <c r="B11827" s="103">
        <f t="shared" si="1045"/>
        <v>0</v>
      </c>
      <c r="C11827" s="99">
        <v>93</v>
      </c>
      <c r="D11827" s="99">
        <f t="shared" si="1046"/>
        <v>10</v>
      </c>
      <c r="E11827" s="100">
        <f t="shared" si="1043"/>
        <v>0</v>
      </c>
      <c r="G11827" s="108"/>
      <c r="H11827" s="109"/>
      <c r="I11827" s="109"/>
      <c r="J11827" s="109"/>
      <c r="K11827" s="105">
        <f>K11826+J11786</f>
        <v>0</v>
      </c>
      <c r="L11827" s="96"/>
    </row>
    <row r="11828" spans="1:12" hidden="1" outlineLevel="1" x14ac:dyDescent="0.25">
      <c r="A11828" s="98" t="str">
        <f t="shared" si="1042"/>
        <v>0 94 10</v>
      </c>
      <c r="B11828" s="103">
        <f t="shared" si="1045"/>
        <v>0</v>
      </c>
      <c r="C11828" s="99">
        <v>94</v>
      </c>
      <c r="D11828" s="99">
        <f t="shared" si="1046"/>
        <v>10</v>
      </c>
      <c r="E11828" s="100">
        <f t="shared" si="1043"/>
        <v>0</v>
      </c>
      <c r="G11828" s="108"/>
      <c r="H11828" s="109"/>
      <c r="I11828" s="109"/>
      <c r="J11828" s="109"/>
      <c r="K11828" s="105">
        <f>K11827+J11786</f>
        <v>0</v>
      </c>
      <c r="L11828" s="96"/>
    </row>
    <row r="11829" spans="1:12" hidden="1" outlineLevel="1" x14ac:dyDescent="0.25">
      <c r="A11829" s="98" t="str">
        <f t="shared" si="1042"/>
        <v>0 95 10</v>
      </c>
      <c r="B11829" s="103">
        <f t="shared" si="1045"/>
        <v>0</v>
      </c>
      <c r="C11829" s="99">
        <v>95</v>
      </c>
      <c r="D11829" s="99">
        <f t="shared" si="1046"/>
        <v>10</v>
      </c>
      <c r="E11829" s="100">
        <f t="shared" si="1043"/>
        <v>0</v>
      </c>
      <c r="G11829" s="108"/>
      <c r="H11829" s="109"/>
      <c r="I11829" s="109"/>
      <c r="J11829" s="109"/>
      <c r="K11829" s="105">
        <f>K11828+J11786</f>
        <v>0</v>
      </c>
      <c r="L11829" s="96"/>
    </row>
    <row r="11830" spans="1:12" hidden="1" outlineLevel="1" x14ac:dyDescent="0.25">
      <c r="A11830" s="98" t="str">
        <f t="shared" si="1042"/>
        <v>0 96 10</v>
      </c>
      <c r="B11830" s="103">
        <f t="shared" si="1045"/>
        <v>0</v>
      </c>
      <c r="C11830" s="99">
        <v>96</v>
      </c>
      <c r="D11830" s="99">
        <f t="shared" si="1046"/>
        <v>10</v>
      </c>
      <c r="E11830" s="100">
        <f t="shared" si="1043"/>
        <v>0</v>
      </c>
      <c r="G11830" s="108"/>
      <c r="H11830" s="109"/>
      <c r="I11830" s="109"/>
      <c r="J11830" s="109"/>
      <c r="K11830" s="105">
        <f>K11829+J11786</f>
        <v>0</v>
      </c>
      <c r="L11830" s="96"/>
    </row>
    <row r="11831" spans="1:12" hidden="1" outlineLevel="1" x14ac:dyDescent="0.25">
      <c r="A11831" s="98" t="str">
        <f t="shared" si="1042"/>
        <v>0 97 10</v>
      </c>
      <c r="B11831" s="103">
        <f t="shared" si="1045"/>
        <v>0</v>
      </c>
      <c r="C11831" s="99">
        <v>97</v>
      </c>
      <c r="D11831" s="99">
        <f t="shared" si="1046"/>
        <v>10</v>
      </c>
      <c r="E11831" s="100">
        <f t="shared" si="1043"/>
        <v>0</v>
      </c>
      <c r="G11831" s="108"/>
      <c r="H11831" s="109"/>
      <c r="I11831" s="109"/>
      <c r="J11831" s="109"/>
      <c r="K11831" s="105">
        <f>K11830+J11786</f>
        <v>0</v>
      </c>
      <c r="L11831" s="96"/>
    </row>
    <row r="11832" spans="1:12" hidden="1" outlineLevel="1" x14ac:dyDescent="0.25">
      <c r="A11832" s="98" t="str">
        <f t="shared" si="1042"/>
        <v>0 98 10</v>
      </c>
      <c r="B11832" s="103">
        <f t="shared" si="1045"/>
        <v>0</v>
      </c>
      <c r="C11832" s="99">
        <v>98</v>
      </c>
      <c r="D11832" s="99">
        <f t="shared" si="1046"/>
        <v>10</v>
      </c>
      <c r="E11832" s="100">
        <f t="shared" si="1043"/>
        <v>0</v>
      </c>
      <c r="G11832" s="108"/>
      <c r="H11832" s="109"/>
      <c r="I11832" s="109"/>
      <c r="J11832" s="109"/>
      <c r="K11832" s="105">
        <f>K11831+J11786</f>
        <v>0</v>
      </c>
      <c r="L11832" s="96"/>
    </row>
    <row r="11833" spans="1:12" hidden="1" outlineLevel="1" x14ac:dyDescent="0.25">
      <c r="A11833" s="98" t="str">
        <f t="shared" si="1042"/>
        <v>0 99 10</v>
      </c>
      <c r="B11833" s="103">
        <f t="shared" si="1045"/>
        <v>0</v>
      </c>
      <c r="C11833" s="99">
        <v>99</v>
      </c>
      <c r="D11833" s="99">
        <f t="shared" si="1046"/>
        <v>10</v>
      </c>
      <c r="E11833" s="100">
        <f t="shared" si="1043"/>
        <v>0</v>
      </c>
      <c r="G11833" s="108"/>
      <c r="H11833" s="109"/>
      <c r="I11833" s="109"/>
      <c r="J11833" s="109"/>
      <c r="K11833" s="105">
        <f>K11832+J11786</f>
        <v>0</v>
      </c>
      <c r="L11833" s="96"/>
    </row>
    <row r="11834" spans="1:12" hidden="1" outlineLevel="1" x14ac:dyDescent="0.25">
      <c r="A11834" s="110" t="str">
        <f t="shared" si="1042"/>
        <v>0 100 10</v>
      </c>
      <c r="B11834" s="111">
        <f t="shared" si="1045"/>
        <v>0</v>
      </c>
      <c r="C11834" s="112">
        <v>100</v>
      </c>
      <c r="D11834" s="112">
        <f t="shared" si="1046"/>
        <v>10</v>
      </c>
      <c r="E11834" s="113">
        <f t="shared" si="1043"/>
        <v>0</v>
      </c>
      <c r="G11834" s="114"/>
      <c r="H11834" s="115"/>
      <c r="I11834" s="115"/>
      <c r="J11834" s="115"/>
      <c r="K11834" s="116">
        <f>K11833+J11786</f>
        <v>0</v>
      </c>
      <c r="L11834" s="96"/>
    </row>
    <row r="11835" spans="1:12" hidden="1" outlineLevel="1" x14ac:dyDescent="0.25">
      <c r="A11835" s="98" t="str">
        <f t="shared" si="1042"/>
        <v>0 50 9</v>
      </c>
      <c r="B11835" s="117">
        <f t="shared" si="1045"/>
        <v>0</v>
      </c>
      <c r="C11835" s="99">
        <v>50</v>
      </c>
      <c r="D11835" s="99">
        <f>T11275</f>
        <v>9</v>
      </c>
      <c r="E11835" s="100">
        <f t="shared" si="1043"/>
        <v>0</v>
      </c>
      <c r="G11835" s="99">
        <f>T11276</f>
        <v>0</v>
      </c>
      <c r="H11835" s="101"/>
      <c r="I11835" s="101"/>
      <c r="J11835" s="101"/>
      <c r="K11835" s="102">
        <f>G11835</f>
        <v>0</v>
      </c>
      <c r="L11835" s="96"/>
    </row>
    <row r="11836" spans="1:12" hidden="1" outlineLevel="1" x14ac:dyDescent="0.25">
      <c r="A11836" s="98" t="str">
        <f t="shared" si="1042"/>
        <v>0 51 9</v>
      </c>
      <c r="B11836" s="103">
        <f t="shared" si="1045"/>
        <v>0</v>
      </c>
      <c r="C11836" s="99">
        <v>51</v>
      </c>
      <c r="D11836" s="99">
        <f t="shared" ref="D11836:D11867" si="1047">D11835</f>
        <v>9</v>
      </c>
      <c r="E11836" s="100">
        <f t="shared" si="1043"/>
        <v>0</v>
      </c>
      <c r="G11836" s="104"/>
      <c r="H11836" s="59"/>
      <c r="I11836" s="59"/>
      <c r="J11836" s="59"/>
      <c r="K11836" s="105">
        <f>K11835+J11837</f>
        <v>0</v>
      </c>
      <c r="L11836" s="96"/>
    </row>
    <row r="11837" spans="1:12" hidden="1" outlineLevel="1" x14ac:dyDescent="0.25">
      <c r="A11837" s="98" t="str">
        <f t="shared" si="1042"/>
        <v>0 52 9</v>
      </c>
      <c r="B11837" s="103">
        <f t="shared" si="1045"/>
        <v>0</v>
      </c>
      <c r="C11837" s="99">
        <v>52</v>
      </c>
      <c r="D11837" s="99">
        <f t="shared" si="1047"/>
        <v>9</v>
      </c>
      <c r="E11837" s="100">
        <f t="shared" si="1043"/>
        <v>0</v>
      </c>
      <c r="G11837" s="99">
        <f>T11277</f>
        <v>0</v>
      </c>
      <c r="H11837" s="59">
        <v>50</v>
      </c>
      <c r="I11837" s="59">
        <f>G11837-G11835</f>
        <v>0</v>
      </c>
      <c r="J11837" s="59">
        <f>I11837/H11837</f>
        <v>0</v>
      </c>
      <c r="K11837" s="105">
        <f>K11836+J11837</f>
        <v>0</v>
      </c>
      <c r="L11837" s="96"/>
    </row>
    <row r="11838" spans="1:12" hidden="1" outlineLevel="1" x14ac:dyDescent="0.25">
      <c r="A11838" s="98" t="str">
        <f t="shared" si="1042"/>
        <v>0 53 9</v>
      </c>
      <c r="B11838" s="103">
        <f t="shared" si="1045"/>
        <v>0</v>
      </c>
      <c r="C11838" s="99">
        <v>53</v>
      </c>
      <c r="D11838" s="99">
        <f t="shared" si="1047"/>
        <v>9</v>
      </c>
      <c r="E11838" s="100">
        <f t="shared" si="1043"/>
        <v>0</v>
      </c>
      <c r="G11838" s="108"/>
      <c r="H11838" s="109"/>
      <c r="I11838" s="109"/>
      <c r="J11838" s="109"/>
      <c r="K11838" s="105">
        <f>K11837+J11837</f>
        <v>0</v>
      </c>
      <c r="L11838" s="96"/>
    </row>
    <row r="11839" spans="1:12" hidden="1" outlineLevel="1" x14ac:dyDescent="0.25">
      <c r="A11839" s="98" t="str">
        <f t="shared" si="1042"/>
        <v>0 54 9</v>
      </c>
      <c r="B11839" s="103">
        <f t="shared" si="1045"/>
        <v>0</v>
      </c>
      <c r="C11839" s="99">
        <v>54</v>
      </c>
      <c r="D11839" s="99">
        <f t="shared" si="1047"/>
        <v>9</v>
      </c>
      <c r="E11839" s="100">
        <f t="shared" si="1043"/>
        <v>0</v>
      </c>
      <c r="G11839" s="108"/>
      <c r="H11839" s="109"/>
      <c r="I11839" s="109"/>
      <c r="J11839" s="109"/>
      <c r="K11839" s="105">
        <f>K11838+J11837</f>
        <v>0</v>
      </c>
      <c r="L11839" s="96"/>
    </row>
    <row r="11840" spans="1:12" hidden="1" outlineLevel="1" x14ac:dyDescent="0.25">
      <c r="A11840" s="98" t="str">
        <f t="shared" si="1042"/>
        <v>0 55 9</v>
      </c>
      <c r="B11840" s="103">
        <f t="shared" si="1045"/>
        <v>0</v>
      </c>
      <c r="C11840" s="99">
        <v>55</v>
      </c>
      <c r="D11840" s="99">
        <f t="shared" si="1047"/>
        <v>9</v>
      </c>
      <c r="E11840" s="100">
        <f t="shared" si="1043"/>
        <v>0</v>
      </c>
      <c r="G11840" s="104"/>
      <c r="H11840" s="59"/>
      <c r="I11840" s="59"/>
      <c r="J11840" s="59"/>
      <c r="K11840" s="105">
        <f>K11839+J11837</f>
        <v>0</v>
      </c>
      <c r="L11840" s="96"/>
    </row>
    <row r="11841" spans="1:12" hidden="1" outlineLevel="1" x14ac:dyDescent="0.25">
      <c r="A11841" s="98" t="str">
        <f t="shared" si="1042"/>
        <v>0 56 9</v>
      </c>
      <c r="B11841" s="103">
        <f t="shared" si="1045"/>
        <v>0</v>
      </c>
      <c r="C11841" s="99">
        <v>56</v>
      </c>
      <c r="D11841" s="99">
        <f t="shared" si="1047"/>
        <v>9</v>
      </c>
      <c r="E11841" s="100">
        <f t="shared" si="1043"/>
        <v>0</v>
      </c>
      <c r="G11841" s="104"/>
      <c r="H11841" s="59"/>
      <c r="I11841" s="59"/>
      <c r="J11841" s="59"/>
      <c r="K11841" s="105">
        <f>K11840+J11837</f>
        <v>0</v>
      </c>
      <c r="L11841" s="96"/>
    </row>
    <row r="11842" spans="1:12" hidden="1" outlineLevel="1" x14ac:dyDescent="0.25">
      <c r="A11842" s="98" t="str">
        <f t="shared" si="1042"/>
        <v>0 57 9</v>
      </c>
      <c r="B11842" s="103">
        <f t="shared" si="1045"/>
        <v>0</v>
      </c>
      <c r="C11842" s="99">
        <v>57</v>
      </c>
      <c r="D11842" s="99">
        <f t="shared" si="1047"/>
        <v>9</v>
      </c>
      <c r="E11842" s="100">
        <f t="shared" si="1043"/>
        <v>0</v>
      </c>
      <c r="G11842" s="104"/>
      <c r="H11842" s="59"/>
      <c r="I11842" s="59"/>
      <c r="J11842" s="59"/>
      <c r="K11842" s="105">
        <f>K11841+J11837</f>
        <v>0</v>
      </c>
      <c r="L11842" s="96"/>
    </row>
    <row r="11843" spans="1:12" hidden="1" outlineLevel="1" x14ac:dyDescent="0.25">
      <c r="A11843" s="98" t="str">
        <f t="shared" ref="A11843:A11906" si="1048">CONCATENATE(B11843," ",C11843," ",D11843)</f>
        <v>0 58 9</v>
      </c>
      <c r="B11843" s="103">
        <f t="shared" si="1045"/>
        <v>0</v>
      </c>
      <c r="C11843" s="99">
        <v>58</v>
      </c>
      <c r="D11843" s="99">
        <f t="shared" si="1047"/>
        <v>9</v>
      </c>
      <c r="E11843" s="100">
        <f t="shared" ref="E11843:E11906" si="1049">K11843</f>
        <v>0</v>
      </c>
      <c r="G11843" s="104"/>
      <c r="H11843" s="59"/>
      <c r="I11843" s="59"/>
      <c r="J11843" s="59"/>
      <c r="K11843" s="105">
        <f>K11842+J11837</f>
        <v>0</v>
      </c>
      <c r="L11843" s="96"/>
    </row>
    <row r="11844" spans="1:12" hidden="1" outlineLevel="1" x14ac:dyDescent="0.25">
      <c r="A11844" s="98" t="str">
        <f t="shared" si="1048"/>
        <v>0 59 9</v>
      </c>
      <c r="B11844" s="103">
        <f t="shared" si="1045"/>
        <v>0</v>
      </c>
      <c r="C11844" s="99">
        <v>59</v>
      </c>
      <c r="D11844" s="99">
        <f t="shared" si="1047"/>
        <v>9</v>
      </c>
      <c r="E11844" s="100">
        <f t="shared" si="1049"/>
        <v>0</v>
      </c>
      <c r="G11844" s="104"/>
      <c r="H11844" s="59"/>
      <c r="I11844" s="59"/>
      <c r="J11844" s="59"/>
      <c r="K11844" s="105">
        <f>K11843+J11837</f>
        <v>0</v>
      </c>
      <c r="L11844" s="96"/>
    </row>
    <row r="11845" spans="1:12" hidden="1" outlineLevel="1" x14ac:dyDescent="0.25">
      <c r="A11845" s="98" t="str">
        <f t="shared" si="1048"/>
        <v>0 60 9</v>
      </c>
      <c r="B11845" s="103">
        <f t="shared" si="1045"/>
        <v>0</v>
      </c>
      <c r="C11845" s="99">
        <v>60</v>
      </c>
      <c r="D11845" s="99">
        <f t="shared" si="1047"/>
        <v>9</v>
      </c>
      <c r="E11845" s="100">
        <f t="shared" si="1049"/>
        <v>0</v>
      </c>
      <c r="G11845" s="108"/>
      <c r="H11845" s="59"/>
      <c r="I11845" s="59"/>
      <c r="J11845" s="59"/>
      <c r="K11845" s="105">
        <f>K11844+J11837</f>
        <v>0</v>
      </c>
      <c r="L11845" s="96"/>
    </row>
    <row r="11846" spans="1:12" hidden="1" outlineLevel="1" x14ac:dyDescent="0.25">
      <c r="A11846" s="98" t="str">
        <f t="shared" si="1048"/>
        <v>0 61 9</v>
      </c>
      <c r="B11846" s="103">
        <f t="shared" si="1045"/>
        <v>0</v>
      </c>
      <c r="C11846" s="99">
        <v>61</v>
      </c>
      <c r="D11846" s="99">
        <f t="shared" si="1047"/>
        <v>9</v>
      </c>
      <c r="E11846" s="100">
        <f t="shared" si="1049"/>
        <v>0</v>
      </c>
      <c r="G11846" s="108"/>
      <c r="H11846" s="109"/>
      <c r="I11846" s="109"/>
      <c r="J11846" s="109"/>
      <c r="K11846" s="105">
        <f>K11845+J11837</f>
        <v>0</v>
      </c>
      <c r="L11846" s="96"/>
    </row>
    <row r="11847" spans="1:12" hidden="1" outlineLevel="1" x14ac:dyDescent="0.25">
      <c r="A11847" s="98" t="str">
        <f t="shared" si="1048"/>
        <v>0 62 9</v>
      </c>
      <c r="B11847" s="103">
        <f t="shared" si="1045"/>
        <v>0</v>
      </c>
      <c r="C11847" s="99">
        <v>62</v>
      </c>
      <c r="D11847" s="99">
        <f t="shared" si="1047"/>
        <v>9</v>
      </c>
      <c r="E11847" s="100">
        <f t="shared" si="1049"/>
        <v>0</v>
      </c>
      <c r="G11847" s="108"/>
      <c r="H11847" s="109"/>
      <c r="I11847" s="109"/>
      <c r="J11847" s="109"/>
      <c r="K11847" s="105">
        <f>K11846+J11837</f>
        <v>0</v>
      </c>
      <c r="L11847" s="96"/>
    </row>
    <row r="11848" spans="1:12" hidden="1" outlineLevel="1" x14ac:dyDescent="0.25">
      <c r="A11848" s="98" t="str">
        <f t="shared" si="1048"/>
        <v>0 63 9</v>
      </c>
      <c r="B11848" s="103">
        <f t="shared" si="1045"/>
        <v>0</v>
      </c>
      <c r="C11848" s="99">
        <v>63</v>
      </c>
      <c r="D11848" s="99">
        <f t="shared" si="1047"/>
        <v>9</v>
      </c>
      <c r="E11848" s="100">
        <f t="shared" si="1049"/>
        <v>0</v>
      </c>
      <c r="G11848" s="108"/>
      <c r="H11848" s="109"/>
      <c r="I11848" s="109"/>
      <c r="J11848" s="109"/>
      <c r="K11848" s="105">
        <f>K11847+J11837</f>
        <v>0</v>
      </c>
      <c r="L11848" s="96"/>
    </row>
    <row r="11849" spans="1:12" hidden="1" outlineLevel="1" x14ac:dyDescent="0.25">
      <c r="A11849" s="98" t="str">
        <f t="shared" si="1048"/>
        <v>0 64 9</v>
      </c>
      <c r="B11849" s="103">
        <f t="shared" si="1045"/>
        <v>0</v>
      </c>
      <c r="C11849" s="99">
        <v>64</v>
      </c>
      <c r="D11849" s="99">
        <f t="shared" si="1047"/>
        <v>9</v>
      </c>
      <c r="E11849" s="100">
        <f t="shared" si="1049"/>
        <v>0</v>
      </c>
      <c r="G11849" s="108"/>
      <c r="H11849" s="109"/>
      <c r="I11849" s="109"/>
      <c r="J11849" s="109"/>
      <c r="K11849" s="105">
        <f>K11848+J11837</f>
        <v>0</v>
      </c>
      <c r="L11849" s="96"/>
    </row>
    <row r="11850" spans="1:12" hidden="1" outlineLevel="1" x14ac:dyDescent="0.25">
      <c r="A11850" s="98" t="str">
        <f t="shared" si="1048"/>
        <v>0 65 9</v>
      </c>
      <c r="B11850" s="103">
        <f t="shared" si="1045"/>
        <v>0</v>
      </c>
      <c r="C11850" s="99">
        <v>65</v>
      </c>
      <c r="D11850" s="99">
        <f t="shared" si="1047"/>
        <v>9</v>
      </c>
      <c r="E11850" s="100">
        <f t="shared" si="1049"/>
        <v>0</v>
      </c>
      <c r="G11850" s="108"/>
      <c r="H11850" s="109"/>
      <c r="I11850" s="109"/>
      <c r="J11850" s="109"/>
      <c r="K11850" s="105">
        <f>K11849+J11837</f>
        <v>0</v>
      </c>
      <c r="L11850" s="96"/>
    </row>
    <row r="11851" spans="1:12" hidden="1" outlineLevel="1" x14ac:dyDescent="0.25">
      <c r="A11851" s="98" t="str">
        <f t="shared" si="1048"/>
        <v>0 66 9</v>
      </c>
      <c r="B11851" s="103">
        <f t="shared" ref="B11851:B11914" si="1050">B11850</f>
        <v>0</v>
      </c>
      <c r="C11851" s="99">
        <v>66</v>
      </c>
      <c r="D11851" s="99">
        <f t="shared" si="1047"/>
        <v>9</v>
      </c>
      <c r="E11851" s="100">
        <f t="shared" si="1049"/>
        <v>0</v>
      </c>
      <c r="G11851" s="108"/>
      <c r="H11851" s="109"/>
      <c r="I11851" s="109"/>
      <c r="J11851" s="109"/>
      <c r="K11851" s="105">
        <f>K11850+J11837</f>
        <v>0</v>
      </c>
      <c r="L11851" s="96"/>
    </row>
    <row r="11852" spans="1:12" hidden="1" outlineLevel="1" x14ac:dyDescent="0.25">
      <c r="A11852" s="98" t="str">
        <f t="shared" si="1048"/>
        <v>0 67 9</v>
      </c>
      <c r="B11852" s="103">
        <f t="shared" si="1050"/>
        <v>0</v>
      </c>
      <c r="C11852" s="99">
        <v>67</v>
      </c>
      <c r="D11852" s="99">
        <f t="shared" si="1047"/>
        <v>9</v>
      </c>
      <c r="E11852" s="100">
        <f t="shared" si="1049"/>
        <v>0</v>
      </c>
      <c r="G11852" s="108"/>
      <c r="H11852" s="109"/>
      <c r="I11852" s="109"/>
      <c r="J11852" s="109"/>
      <c r="K11852" s="105">
        <f>K11851+J11837</f>
        <v>0</v>
      </c>
      <c r="L11852" s="96"/>
    </row>
    <row r="11853" spans="1:12" hidden="1" outlineLevel="1" x14ac:dyDescent="0.25">
      <c r="A11853" s="98" t="str">
        <f t="shared" si="1048"/>
        <v>0 68 9</v>
      </c>
      <c r="B11853" s="103">
        <f t="shared" si="1050"/>
        <v>0</v>
      </c>
      <c r="C11853" s="99">
        <v>68</v>
      </c>
      <c r="D11853" s="99">
        <f t="shared" si="1047"/>
        <v>9</v>
      </c>
      <c r="E11853" s="100">
        <f t="shared" si="1049"/>
        <v>0</v>
      </c>
      <c r="G11853" s="108"/>
      <c r="H11853" s="109"/>
      <c r="I11853" s="109"/>
      <c r="J11853" s="109"/>
      <c r="K11853" s="105">
        <f>K11852+J11837</f>
        <v>0</v>
      </c>
      <c r="L11853" s="96"/>
    </row>
    <row r="11854" spans="1:12" hidden="1" outlineLevel="1" x14ac:dyDescent="0.25">
      <c r="A11854" s="98" t="str">
        <f t="shared" si="1048"/>
        <v>0 69 9</v>
      </c>
      <c r="B11854" s="103">
        <f t="shared" si="1050"/>
        <v>0</v>
      </c>
      <c r="C11854" s="99">
        <v>69</v>
      </c>
      <c r="D11854" s="99">
        <f t="shared" si="1047"/>
        <v>9</v>
      </c>
      <c r="E11854" s="100">
        <f t="shared" si="1049"/>
        <v>0</v>
      </c>
      <c r="G11854" s="108"/>
      <c r="H11854" s="109"/>
      <c r="I11854" s="109"/>
      <c r="J11854" s="109"/>
      <c r="K11854" s="105">
        <f>K11853+J11837</f>
        <v>0</v>
      </c>
      <c r="L11854" s="96"/>
    </row>
    <row r="11855" spans="1:12" hidden="1" outlineLevel="1" x14ac:dyDescent="0.25">
      <c r="A11855" s="98" t="str">
        <f t="shared" si="1048"/>
        <v>0 70 9</v>
      </c>
      <c r="B11855" s="103">
        <f t="shared" si="1050"/>
        <v>0</v>
      </c>
      <c r="C11855" s="99">
        <v>70</v>
      </c>
      <c r="D11855" s="99">
        <f t="shared" si="1047"/>
        <v>9</v>
      </c>
      <c r="E11855" s="100">
        <f t="shared" si="1049"/>
        <v>0</v>
      </c>
      <c r="G11855" s="108"/>
      <c r="H11855" s="109"/>
      <c r="I11855" s="109"/>
      <c r="J11855" s="109"/>
      <c r="K11855" s="105">
        <f>K11854+J11837</f>
        <v>0</v>
      </c>
      <c r="L11855" s="96"/>
    </row>
    <row r="11856" spans="1:12" hidden="1" outlineLevel="1" x14ac:dyDescent="0.25">
      <c r="A11856" s="98" t="str">
        <f t="shared" si="1048"/>
        <v>0 71 9</v>
      </c>
      <c r="B11856" s="103">
        <f t="shared" si="1050"/>
        <v>0</v>
      </c>
      <c r="C11856" s="99">
        <v>71</v>
      </c>
      <c r="D11856" s="99">
        <f t="shared" si="1047"/>
        <v>9</v>
      </c>
      <c r="E11856" s="100">
        <f t="shared" si="1049"/>
        <v>0</v>
      </c>
      <c r="G11856" s="108"/>
      <c r="H11856" s="109"/>
      <c r="I11856" s="109"/>
      <c r="J11856" s="109"/>
      <c r="K11856" s="105">
        <f>K11855+J11837</f>
        <v>0</v>
      </c>
      <c r="L11856" s="96"/>
    </row>
    <row r="11857" spans="1:12" hidden="1" outlineLevel="1" x14ac:dyDescent="0.25">
      <c r="A11857" s="98" t="str">
        <f t="shared" si="1048"/>
        <v>0 72 9</v>
      </c>
      <c r="B11857" s="103">
        <f t="shared" si="1050"/>
        <v>0</v>
      </c>
      <c r="C11857" s="99">
        <v>72</v>
      </c>
      <c r="D11857" s="99">
        <f t="shared" si="1047"/>
        <v>9</v>
      </c>
      <c r="E11857" s="100">
        <f t="shared" si="1049"/>
        <v>0</v>
      </c>
      <c r="G11857" s="108"/>
      <c r="H11857" s="109"/>
      <c r="I11857" s="109"/>
      <c r="J11857" s="109"/>
      <c r="K11857" s="105">
        <f>K11856+J11837</f>
        <v>0</v>
      </c>
      <c r="L11857" s="96"/>
    </row>
    <row r="11858" spans="1:12" hidden="1" outlineLevel="1" x14ac:dyDescent="0.25">
      <c r="A11858" s="98" t="str">
        <f t="shared" si="1048"/>
        <v>0 73 9</v>
      </c>
      <c r="B11858" s="103">
        <f t="shared" si="1050"/>
        <v>0</v>
      </c>
      <c r="C11858" s="99">
        <v>73</v>
      </c>
      <c r="D11858" s="99">
        <f t="shared" si="1047"/>
        <v>9</v>
      </c>
      <c r="E11858" s="100">
        <f t="shared" si="1049"/>
        <v>0</v>
      </c>
      <c r="G11858" s="108"/>
      <c r="H11858" s="109"/>
      <c r="I11858" s="109"/>
      <c r="J11858" s="109"/>
      <c r="K11858" s="105">
        <f>K11857+J11837</f>
        <v>0</v>
      </c>
      <c r="L11858" s="96"/>
    </row>
    <row r="11859" spans="1:12" hidden="1" outlineLevel="1" x14ac:dyDescent="0.25">
      <c r="A11859" s="98" t="str">
        <f t="shared" si="1048"/>
        <v>0 74 9</v>
      </c>
      <c r="B11859" s="103">
        <f t="shared" si="1050"/>
        <v>0</v>
      </c>
      <c r="C11859" s="99">
        <v>74</v>
      </c>
      <c r="D11859" s="99">
        <f t="shared" si="1047"/>
        <v>9</v>
      </c>
      <c r="E11859" s="100">
        <f t="shared" si="1049"/>
        <v>0</v>
      </c>
      <c r="G11859" s="108"/>
      <c r="H11859" s="109"/>
      <c r="I11859" s="109"/>
      <c r="J11859" s="109"/>
      <c r="K11859" s="105">
        <f>K11858+J11837</f>
        <v>0</v>
      </c>
      <c r="L11859" s="96"/>
    </row>
    <row r="11860" spans="1:12" hidden="1" outlineLevel="1" x14ac:dyDescent="0.25">
      <c r="A11860" s="98" t="str">
        <f t="shared" si="1048"/>
        <v>0 75 9</v>
      </c>
      <c r="B11860" s="103">
        <f t="shared" si="1050"/>
        <v>0</v>
      </c>
      <c r="C11860" s="99">
        <v>75</v>
      </c>
      <c r="D11860" s="99">
        <f t="shared" si="1047"/>
        <v>9</v>
      </c>
      <c r="E11860" s="100">
        <f t="shared" si="1049"/>
        <v>0</v>
      </c>
      <c r="G11860" s="108"/>
      <c r="H11860" s="109"/>
      <c r="I11860" s="109"/>
      <c r="J11860" s="109"/>
      <c r="K11860" s="105">
        <f>K11859+J11837</f>
        <v>0</v>
      </c>
      <c r="L11860" s="96"/>
    </row>
    <row r="11861" spans="1:12" hidden="1" outlineLevel="1" x14ac:dyDescent="0.25">
      <c r="A11861" s="98" t="str">
        <f t="shared" si="1048"/>
        <v>0 76 9</v>
      </c>
      <c r="B11861" s="103">
        <f t="shared" si="1050"/>
        <v>0</v>
      </c>
      <c r="C11861" s="99">
        <v>76</v>
      </c>
      <c r="D11861" s="99">
        <f t="shared" si="1047"/>
        <v>9</v>
      </c>
      <c r="E11861" s="100">
        <f t="shared" si="1049"/>
        <v>0</v>
      </c>
      <c r="G11861" s="108"/>
      <c r="H11861" s="109"/>
      <c r="I11861" s="109"/>
      <c r="J11861" s="109"/>
      <c r="K11861" s="105">
        <f>K11860+J11837</f>
        <v>0</v>
      </c>
      <c r="L11861" s="96"/>
    </row>
    <row r="11862" spans="1:12" hidden="1" outlineLevel="1" x14ac:dyDescent="0.25">
      <c r="A11862" s="98" t="str">
        <f t="shared" si="1048"/>
        <v>0 77 9</v>
      </c>
      <c r="B11862" s="103">
        <f t="shared" si="1050"/>
        <v>0</v>
      </c>
      <c r="C11862" s="99">
        <v>77</v>
      </c>
      <c r="D11862" s="99">
        <f t="shared" si="1047"/>
        <v>9</v>
      </c>
      <c r="E11862" s="100">
        <f t="shared" si="1049"/>
        <v>0</v>
      </c>
      <c r="G11862" s="108"/>
      <c r="H11862" s="109"/>
      <c r="I11862" s="109"/>
      <c r="J11862" s="109"/>
      <c r="K11862" s="105">
        <f>K11861+J11837</f>
        <v>0</v>
      </c>
      <c r="L11862" s="96"/>
    </row>
    <row r="11863" spans="1:12" hidden="1" outlineLevel="1" x14ac:dyDescent="0.25">
      <c r="A11863" s="98" t="str">
        <f t="shared" si="1048"/>
        <v>0 78 9</v>
      </c>
      <c r="B11863" s="103">
        <f t="shared" si="1050"/>
        <v>0</v>
      </c>
      <c r="C11863" s="99">
        <v>78</v>
      </c>
      <c r="D11863" s="99">
        <f t="shared" si="1047"/>
        <v>9</v>
      </c>
      <c r="E11863" s="100">
        <f t="shared" si="1049"/>
        <v>0</v>
      </c>
      <c r="G11863" s="108"/>
      <c r="H11863" s="109"/>
      <c r="I11863" s="109"/>
      <c r="J11863" s="109"/>
      <c r="K11863" s="105">
        <f>K11862+J11837</f>
        <v>0</v>
      </c>
      <c r="L11863" s="96"/>
    </row>
    <row r="11864" spans="1:12" hidden="1" outlineLevel="1" x14ac:dyDescent="0.25">
      <c r="A11864" s="98" t="str">
        <f t="shared" si="1048"/>
        <v>0 79 9</v>
      </c>
      <c r="B11864" s="103">
        <f t="shared" si="1050"/>
        <v>0</v>
      </c>
      <c r="C11864" s="99">
        <v>79</v>
      </c>
      <c r="D11864" s="99">
        <f t="shared" si="1047"/>
        <v>9</v>
      </c>
      <c r="E11864" s="100">
        <f t="shared" si="1049"/>
        <v>0</v>
      </c>
      <c r="G11864" s="108"/>
      <c r="H11864" s="109"/>
      <c r="I11864" s="109"/>
      <c r="J11864" s="109"/>
      <c r="K11864" s="105">
        <f>K11863+J11837</f>
        <v>0</v>
      </c>
      <c r="L11864" s="96"/>
    </row>
    <row r="11865" spans="1:12" hidden="1" outlineLevel="1" x14ac:dyDescent="0.25">
      <c r="A11865" s="98" t="str">
        <f t="shared" si="1048"/>
        <v>0 80 9</v>
      </c>
      <c r="B11865" s="103">
        <f t="shared" si="1050"/>
        <v>0</v>
      </c>
      <c r="C11865" s="99">
        <v>80</v>
      </c>
      <c r="D11865" s="99">
        <f t="shared" si="1047"/>
        <v>9</v>
      </c>
      <c r="E11865" s="100">
        <f t="shared" si="1049"/>
        <v>0</v>
      </c>
      <c r="G11865" s="108"/>
      <c r="H11865" s="109"/>
      <c r="I11865" s="109"/>
      <c r="J11865" s="109"/>
      <c r="K11865" s="105">
        <f>K11864+J11837</f>
        <v>0</v>
      </c>
      <c r="L11865" s="96"/>
    </row>
    <row r="11866" spans="1:12" hidden="1" outlineLevel="1" x14ac:dyDescent="0.25">
      <c r="A11866" s="98" t="str">
        <f t="shared" si="1048"/>
        <v>0 81 9</v>
      </c>
      <c r="B11866" s="103">
        <f t="shared" si="1050"/>
        <v>0</v>
      </c>
      <c r="C11866" s="99">
        <v>81</v>
      </c>
      <c r="D11866" s="99">
        <f t="shared" si="1047"/>
        <v>9</v>
      </c>
      <c r="E11866" s="100">
        <f t="shared" si="1049"/>
        <v>0</v>
      </c>
      <c r="G11866" s="108"/>
      <c r="H11866" s="109"/>
      <c r="I11866" s="109"/>
      <c r="J11866" s="109"/>
      <c r="K11866" s="105">
        <f>K11865+J11837</f>
        <v>0</v>
      </c>
      <c r="L11866" s="96"/>
    </row>
    <row r="11867" spans="1:12" hidden="1" outlineLevel="1" x14ac:dyDescent="0.25">
      <c r="A11867" s="98" t="str">
        <f t="shared" si="1048"/>
        <v>0 82 9</v>
      </c>
      <c r="B11867" s="103">
        <f t="shared" si="1050"/>
        <v>0</v>
      </c>
      <c r="C11867" s="99">
        <v>82</v>
      </c>
      <c r="D11867" s="99">
        <f t="shared" si="1047"/>
        <v>9</v>
      </c>
      <c r="E11867" s="100">
        <f t="shared" si="1049"/>
        <v>0</v>
      </c>
      <c r="G11867" s="108"/>
      <c r="H11867" s="109"/>
      <c r="I11867" s="109"/>
      <c r="J11867" s="109"/>
      <c r="K11867" s="105">
        <f>K11866+J11837</f>
        <v>0</v>
      </c>
      <c r="L11867" s="96"/>
    </row>
    <row r="11868" spans="1:12" hidden="1" outlineLevel="1" x14ac:dyDescent="0.25">
      <c r="A11868" s="98" t="str">
        <f t="shared" si="1048"/>
        <v>0 83 9</v>
      </c>
      <c r="B11868" s="103">
        <f t="shared" si="1050"/>
        <v>0</v>
      </c>
      <c r="C11868" s="99">
        <v>83</v>
      </c>
      <c r="D11868" s="99">
        <f t="shared" ref="D11868:D11885" si="1051">D11867</f>
        <v>9</v>
      </c>
      <c r="E11868" s="100">
        <f t="shared" si="1049"/>
        <v>0</v>
      </c>
      <c r="G11868" s="108"/>
      <c r="H11868" s="109"/>
      <c r="I11868" s="109"/>
      <c r="J11868" s="109"/>
      <c r="K11868" s="105">
        <f>K11867+J11837</f>
        <v>0</v>
      </c>
      <c r="L11868" s="96"/>
    </row>
    <row r="11869" spans="1:12" hidden="1" outlineLevel="1" x14ac:dyDescent="0.25">
      <c r="A11869" s="98" t="str">
        <f t="shared" si="1048"/>
        <v>0 84 9</v>
      </c>
      <c r="B11869" s="103">
        <f t="shared" si="1050"/>
        <v>0</v>
      </c>
      <c r="C11869" s="99">
        <v>84</v>
      </c>
      <c r="D11869" s="99">
        <f t="shared" si="1051"/>
        <v>9</v>
      </c>
      <c r="E11869" s="100">
        <f t="shared" si="1049"/>
        <v>0</v>
      </c>
      <c r="G11869" s="108"/>
      <c r="H11869" s="109"/>
      <c r="I11869" s="109"/>
      <c r="J11869" s="109"/>
      <c r="K11869" s="105">
        <f>K11868+J11837</f>
        <v>0</v>
      </c>
      <c r="L11869" s="96"/>
    </row>
    <row r="11870" spans="1:12" hidden="1" outlineLevel="1" x14ac:dyDescent="0.25">
      <c r="A11870" s="98" t="str">
        <f t="shared" si="1048"/>
        <v>0 85 9</v>
      </c>
      <c r="B11870" s="103">
        <f t="shared" si="1050"/>
        <v>0</v>
      </c>
      <c r="C11870" s="99">
        <v>85</v>
      </c>
      <c r="D11870" s="99">
        <f t="shared" si="1051"/>
        <v>9</v>
      </c>
      <c r="E11870" s="100">
        <f t="shared" si="1049"/>
        <v>0</v>
      </c>
      <c r="G11870" s="108"/>
      <c r="H11870" s="109"/>
      <c r="I11870" s="109"/>
      <c r="J11870" s="109"/>
      <c r="K11870" s="105">
        <f>K11869+J11837</f>
        <v>0</v>
      </c>
      <c r="L11870" s="96"/>
    </row>
    <row r="11871" spans="1:12" hidden="1" outlineLevel="1" x14ac:dyDescent="0.25">
      <c r="A11871" s="98" t="str">
        <f t="shared" si="1048"/>
        <v>0 86 9</v>
      </c>
      <c r="B11871" s="103">
        <f t="shared" si="1050"/>
        <v>0</v>
      </c>
      <c r="C11871" s="99">
        <v>86</v>
      </c>
      <c r="D11871" s="99">
        <f t="shared" si="1051"/>
        <v>9</v>
      </c>
      <c r="E11871" s="100">
        <f t="shared" si="1049"/>
        <v>0</v>
      </c>
      <c r="G11871" s="108"/>
      <c r="H11871" s="109"/>
      <c r="I11871" s="109"/>
      <c r="J11871" s="109"/>
      <c r="K11871" s="105">
        <f>K11870+J11837</f>
        <v>0</v>
      </c>
      <c r="L11871" s="96"/>
    </row>
    <row r="11872" spans="1:12" hidden="1" outlineLevel="1" x14ac:dyDescent="0.25">
      <c r="A11872" s="98" t="str">
        <f t="shared" si="1048"/>
        <v>0 87 9</v>
      </c>
      <c r="B11872" s="103">
        <f t="shared" si="1050"/>
        <v>0</v>
      </c>
      <c r="C11872" s="99">
        <v>87</v>
      </c>
      <c r="D11872" s="99">
        <f t="shared" si="1051"/>
        <v>9</v>
      </c>
      <c r="E11872" s="100">
        <f t="shared" si="1049"/>
        <v>0</v>
      </c>
      <c r="G11872" s="108"/>
      <c r="H11872" s="109"/>
      <c r="I11872" s="109"/>
      <c r="J11872" s="109"/>
      <c r="K11872" s="105">
        <f>K11871+J11837</f>
        <v>0</v>
      </c>
      <c r="L11872" s="96"/>
    </row>
    <row r="11873" spans="1:12" hidden="1" outlineLevel="1" x14ac:dyDescent="0.25">
      <c r="A11873" s="98" t="str">
        <f t="shared" si="1048"/>
        <v>0 88 9</v>
      </c>
      <c r="B11873" s="103">
        <f t="shared" si="1050"/>
        <v>0</v>
      </c>
      <c r="C11873" s="99">
        <v>88</v>
      </c>
      <c r="D11873" s="99">
        <f t="shared" si="1051"/>
        <v>9</v>
      </c>
      <c r="E11873" s="100">
        <f t="shared" si="1049"/>
        <v>0</v>
      </c>
      <c r="G11873" s="108"/>
      <c r="H11873" s="109"/>
      <c r="I11873" s="109"/>
      <c r="J11873" s="109"/>
      <c r="K11873" s="105">
        <f>K11872+J11837</f>
        <v>0</v>
      </c>
      <c r="L11873" s="96"/>
    </row>
    <row r="11874" spans="1:12" hidden="1" outlineLevel="1" x14ac:dyDescent="0.25">
      <c r="A11874" s="98" t="str">
        <f t="shared" si="1048"/>
        <v>0 89 9</v>
      </c>
      <c r="B11874" s="103">
        <f t="shared" si="1050"/>
        <v>0</v>
      </c>
      <c r="C11874" s="99">
        <v>89</v>
      </c>
      <c r="D11874" s="99">
        <f t="shared" si="1051"/>
        <v>9</v>
      </c>
      <c r="E11874" s="100">
        <f t="shared" si="1049"/>
        <v>0</v>
      </c>
      <c r="G11874" s="108"/>
      <c r="H11874" s="109"/>
      <c r="I11874" s="109"/>
      <c r="J11874" s="109"/>
      <c r="K11874" s="105">
        <f>K11873+J11837</f>
        <v>0</v>
      </c>
      <c r="L11874" s="96"/>
    </row>
    <row r="11875" spans="1:12" hidden="1" outlineLevel="1" x14ac:dyDescent="0.25">
      <c r="A11875" s="98" t="str">
        <f t="shared" si="1048"/>
        <v>0 90 9</v>
      </c>
      <c r="B11875" s="103">
        <f t="shared" si="1050"/>
        <v>0</v>
      </c>
      <c r="C11875" s="99">
        <v>90</v>
      </c>
      <c r="D11875" s="99">
        <f t="shared" si="1051"/>
        <v>9</v>
      </c>
      <c r="E11875" s="100">
        <f t="shared" si="1049"/>
        <v>0</v>
      </c>
      <c r="G11875" s="108"/>
      <c r="H11875" s="109"/>
      <c r="I11875" s="109"/>
      <c r="J11875" s="109"/>
      <c r="K11875" s="105">
        <f>K11874+J11837</f>
        <v>0</v>
      </c>
      <c r="L11875" s="96"/>
    </row>
    <row r="11876" spans="1:12" hidden="1" outlineLevel="1" x14ac:dyDescent="0.25">
      <c r="A11876" s="98" t="str">
        <f t="shared" si="1048"/>
        <v>0 91 9</v>
      </c>
      <c r="B11876" s="103">
        <f t="shared" si="1050"/>
        <v>0</v>
      </c>
      <c r="C11876" s="99">
        <v>91</v>
      </c>
      <c r="D11876" s="99">
        <f t="shared" si="1051"/>
        <v>9</v>
      </c>
      <c r="E11876" s="100">
        <f t="shared" si="1049"/>
        <v>0</v>
      </c>
      <c r="G11876" s="108"/>
      <c r="H11876" s="109"/>
      <c r="I11876" s="109"/>
      <c r="J11876" s="109"/>
      <c r="K11876" s="105">
        <f>K11875+J11837</f>
        <v>0</v>
      </c>
      <c r="L11876" s="96"/>
    </row>
    <row r="11877" spans="1:12" hidden="1" outlineLevel="1" x14ac:dyDescent="0.25">
      <c r="A11877" s="98" t="str">
        <f t="shared" si="1048"/>
        <v>0 92 9</v>
      </c>
      <c r="B11877" s="103">
        <f t="shared" si="1050"/>
        <v>0</v>
      </c>
      <c r="C11877" s="99">
        <v>92</v>
      </c>
      <c r="D11877" s="99">
        <f t="shared" si="1051"/>
        <v>9</v>
      </c>
      <c r="E11877" s="100">
        <f t="shared" si="1049"/>
        <v>0</v>
      </c>
      <c r="G11877" s="108"/>
      <c r="H11877" s="109"/>
      <c r="I11877" s="109"/>
      <c r="J11877" s="109"/>
      <c r="K11877" s="105">
        <f>K11876+J11837</f>
        <v>0</v>
      </c>
      <c r="L11877" s="96"/>
    </row>
    <row r="11878" spans="1:12" hidden="1" outlineLevel="1" x14ac:dyDescent="0.25">
      <c r="A11878" s="98" t="str">
        <f t="shared" si="1048"/>
        <v>0 93 9</v>
      </c>
      <c r="B11878" s="103">
        <f t="shared" si="1050"/>
        <v>0</v>
      </c>
      <c r="C11878" s="99">
        <v>93</v>
      </c>
      <c r="D11878" s="99">
        <f t="shared" si="1051"/>
        <v>9</v>
      </c>
      <c r="E11878" s="100">
        <f t="shared" si="1049"/>
        <v>0</v>
      </c>
      <c r="G11878" s="108"/>
      <c r="H11878" s="109"/>
      <c r="I11878" s="109"/>
      <c r="J11878" s="109"/>
      <c r="K11878" s="105">
        <f>K11877+J11837</f>
        <v>0</v>
      </c>
      <c r="L11878" s="96"/>
    </row>
    <row r="11879" spans="1:12" hidden="1" outlineLevel="1" x14ac:dyDescent="0.25">
      <c r="A11879" s="98" t="str">
        <f t="shared" si="1048"/>
        <v>0 94 9</v>
      </c>
      <c r="B11879" s="103">
        <f t="shared" si="1050"/>
        <v>0</v>
      </c>
      <c r="C11879" s="99">
        <v>94</v>
      </c>
      <c r="D11879" s="99">
        <f t="shared" si="1051"/>
        <v>9</v>
      </c>
      <c r="E11879" s="100">
        <f t="shared" si="1049"/>
        <v>0</v>
      </c>
      <c r="G11879" s="108"/>
      <c r="H11879" s="109"/>
      <c r="I11879" s="109"/>
      <c r="J11879" s="109"/>
      <c r="K11879" s="105">
        <f>K11878+J11837</f>
        <v>0</v>
      </c>
      <c r="L11879" s="96"/>
    </row>
    <row r="11880" spans="1:12" hidden="1" outlineLevel="1" x14ac:dyDescent="0.25">
      <c r="A11880" s="98" t="str">
        <f t="shared" si="1048"/>
        <v>0 95 9</v>
      </c>
      <c r="B11880" s="103">
        <f t="shared" si="1050"/>
        <v>0</v>
      </c>
      <c r="C11880" s="99">
        <v>95</v>
      </c>
      <c r="D11880" s="99">
        <f t="shared" si="1051"/>
        <v>9</v>
      </c>
      <c r="E11880" s="100">
        <f t="shared" si="1049"/>
        <v>0</v>
      </c>
      <c r="G11880" s="108"/>
      <c r="H11880" s="109"/>
      <c r="I11880" s="109"/>
      <c r="J11880" s="109"/>
      <c r="K11880" s="105">
        <f>K11879+J11837</f>
        <v>0</v>
      </c>
      <c r="L11880" s="96"/>
    </row>
    <row r="11881" spans="1:12" hidden="1" outlineLevel="1" x14ac:dyDescent="0.25">
      <c r="A11881" s="98" t="str">
        <f t="shared" si="1048"/>
        <v>0 96 9</v>
      </c>
      <c r="B11881" s="103">
        <f t="shared" si="1050"/>
        <v>0</v>
      </c>
      <c r="C11881" s="99">
        <v>96</v>
      </c>
      <c r="D11881" s="99">
        <f t="shared" si="1051"/>
        <v>9</v>
      </c>
      <c r="E11881" s="100">
        <f t="shared" si="1049"/>
        <v>0</v>
      </c>
      <c r="G11881" s="108"/>
      <c r="H11881" s="109"/>
      <c r="I11881" s="109"/>
      <c r="J11881" s="109"/>
      <c r="K11881" s="105">
        <f>K11880+J11837</f>
        <v>0</v>
      </c>
      <c r="L11881" s="96"/>
    </row>
    <row r="11882" spans="1:12" hidden="1" outlineLevel="1" x14ac:dyDescent="0.25">
      <c r="A11882" s="98" t="str">
        <f t="shared" si="1048"/>
        <v>0 97 9</v>
      </c>
      <c r="B11882" s="103">
        <f t="shared" si="1050"/>
        <v>0</v>
      </c>
      <c r="C11882" s="99">
        <v>97</v>
      </c>
      <c r="D11882" s="99">
        <f t="shared" si="1051"/>
        <v>9</v>
      </c>
      <c r="E11882" s="100">
        <f t="shared" si="1049"/>
        <v>0</v>
      </c>
      <c r="G11882" s="108"/>
      <c r="H11882" s="109"/>
      <c r="I11882" s="109"/>
      <c r="J11882" s="109"/>
      <c r="K11882" s="105">
        <f>K11881+J11837</f>
        <v>0</v>
      </c>
      <c r="L11882" s="96"/>
    </row>
    <row r="11883" spans="1:12" hidden="1" outlineLevel="1" x14ac:dyDescent="0.25">
      <c r="A11883" s="98" t="str">
        <f t="shared" si="1048"/>
        <v>0 98 9</v>
      </c>
      <c r="B11883" s="103">
        <f t="shared" si="1050"/>
        <v>0</v>
      </c>
      <c r="C11883" s="99">
        <v>98</v>
      </c>
      <c r="D11883" s="99">
        <f t="shared" si="1051"/>
        <v>9</v>
      </c>
      <c r="E11883" s="100">
        <f t="shared" si="1049"/>
        <v>0</v>
      </c>
      <c r="G11883" s="108"/>
      <c r="H11883" s="109"/>
      <c r="I11883" s="109"/>
      <c r="J11883" s="109"/>
      <c r="K11883" s="105">
        <f>K11882+J11837</f>
        <v>0</v>
      </c>
      <c r="L11883" s="96"/>
    </row>
    <row r="11884" spans="1:12" hidden="1" outlineLevel="1" x14ac:dyDescent="0.25">
      <c r="A11884" s="98" t="str">
        <f t="shared" si="1048"/>
        <v>0 99 9</v>
      </c>
      <c r="B11884" s="103">
        <f t="shared" si="1050"/>
        <v>0</v>
      </c>
      <c r="C11884" s="99">
        <v>99</v>
      </c>
      <c r="D11884" s="99">
        <f t="shared" si="1051"/>
        <v>9</v>
      </c>
      <c r="E11884" s="100">
        <f t="shared" si="1049"/>
        <v>0</v>
      </c>
      <c r="G11884" s="108"/>
      <c r="H11884" s="109"/>
      <c r="I11884" s="109"/>
      <c r="J11884" s="109"/>
      <c r="K11884" s="105">
        <f>K11883+J11837</f>
        <v>0</v>
      </c>
      <c r="L11884" s="96"/>
    </row>
    <row r="11885" spans="1:12" hidden="1" outlineLevel="1" x14ac:dyDescent="0.25">
      <c r="A11885" s="110" t="str">
        <f t="shared" si="1048"/>
        <v>0 100 9</v>
      </c>
      <c r="B11885" s="111">
        <f t="shared" si="1050"/>
        <v>0</v>
      </c>
      <c r="C11885" s="112">
        <v>100</v>
      </c>
      <c r="D11885" s="112">
        <f t="shared" si="1051"/>
        <v>9</v>
      </c>
      <c r="E11885" s="113">
        <f t="shared" si="1049"/>
        <v>0</v>
      </c>
      <c r="G11885" s="114"/>
      <c r="H11885" s="115"/>
      <c r="I11885" s="115"/>
      <c r="J11885" s="115"/>
      <c r="K11885" s="116">
        <f>K11884+J11837</f>
        <v>0</v>
      </c>
      <c r="L11885" s="96"/>
    </row>
    <row r="11886" spans="1:12" hidden="1" outlineLevel="1" x14ac:dyDescent="0.25">
      <c r="A11886" s="98" t="str">
        <f t="shared" si="1048"/>
        <v>0 50 8</v>
      </c>
      <c r="B11886" s="117">
        <f t="shared" si="1050"/>
        <v>0</v>
      </c>
      <c r="C11886" s="99">
        <v>50</v>
      </c>
      <c r="D11886" s="99">
        <f>S11275</f>
        <v>8</v>
      </c>
      <c r="E11886" s="100">
        <f t="shared" si="1049"/>
        <v>0</v>
      </c>
      <c r="G11886" s="99">
        <f>S11276</f>
        <v>0</v>
      </c>
      <c r="H11886" s="101"/>
      <c r="I11886" s="101"/>
      <c r="J11886" s="101"/>
      <c r="K11886" s="102">
        <f>G11886</f>
        <v>0</v>
      </c>
      <c r="L11886" s="96"/>
    </row>
    <row r="11887" spans="1:12" hidden="1" outlineLevel="1" x14ac:dyDescent="0.25">
      <c r="A11887" s="98" t="str">
        <f t="shared" si="1048"/>
        <v>0 51 8</v>
      </c>
      <c r="B11887" s="103">
        <f t="shared" si="1050"/>
        <v>0</v>
      </c>
      <c r="C11887" s="99">
        <v>51</v>
      </c>
      <c r="D11887" s="99">
        <f t="shared" ref="D11887:D11918" si="1052">D11886</f>
        <v>8</v>
      </c>
      <c r="E11887" s="100">
        <f t="shared" si="1049"/>
        <v>0</v>
      </c>
      <c r="G11887" s="104"/>
      <c r="H11887" s="59"/>
      <c r="I11887" s="59"/>
      <c r="J11887" s="59"/>
      <c r="K11887" s="105">
        <f>K11886+J11888</f>
        <v>0</v>
      </c>
      <c r="L11887" s="96"/>
    </row>
    <row r="11888" spans="1:12" hidden="1" outlineLevel="1" x14ac:dyDescent="0.25">
      <c r="A11888" s="98" t="str">
        <f t="shared" si="1048"/>
        <v>0 52 8</v>
      </c>
      <c r="B11888" s="103">
        <f t="shared" si="1050"/>
        <v>0</v>
      </c>
      <c r="C11888" s="99">
        <v>52</v>
      </c>
      <c r="D11888" s="99">
        <f t="shared" si="1052"/>
        <v>8</v>
      </c>
      <c r="E11888" s="100">
        <f t="shared" si="1049"/>
        <v>0</v>
      </c>
      <c r="G11888" s="99">
        <f>S11277</f>
        <v>0</v>
      </c>
      <c r="H11888" s="59">
        <v>50</v>
      </c>
      <c r="I11888" s="59">
        <f>G11888-G11886</f>
        <v>0</v>
      </c>
      <c r="J11888" s="59">
        <f>I11888/H11888</f>
        <v>0</v>
      </c>
      <c r="K11888" s="105">
        <f>K11887+J11888</f>
        <v>0</v>
      </c>
      <c r="L11888" s="96"/>
    </row>
    <row r="11889" spans="1:12" hidden="1" outlineLevel="1" x14ac:dyDescent="0.25">
      <c r="A11889" s="98" t="str">
        <f t="shared" si="1048"/>
        <v>0 53 8</v>
      </c>
      <c r="B11889" s="103">
        <f t="shared" si="1050"/>
        <v>0</v>
      </c>
      <c r="C11889" s="99">
        <v>53</v>
      </c>
      <c r="D11889" s="99">
        <f t="shared" si="1052"/>
        <v>8</v>
      </c>
      <c r="E11889" s="100">
        <f t="shared" si="1049"/>
        <v>0</v>
      </c>
      <c r="G11889" s="108"/>
      <c r="H11889" s="109"/>
      <c r="I11889" s="109"/>
      <c r="J11889" s="109"/>
      <c r="K11889" s="105">
        <f>K11888+J11888</f>
        <v>0</v>
      </c>
      <c r="L11889" s="96"/>
    </row>
    <row r="11890" spans="1:12" hidden="1" outlineLevel="1" x14ac:dyDescent="0.25">
      <c r="A11890" s="98" t="str">
        <f t="shared" si="1048"/>
        <v>0 54 8</v>
      </c>
      <c r="B11890" s="103">
        <f t="shared" si="1050"/>
        <v>0</v>
      </c>
      <c r="C11890" s="99">
        <v>54</v>
      </c>
      <c r="D11890" s="99">
        <f t="shared" si="1052"/>
        <v>8</v>
      </c>
      <c r="E11890" s="100">
        <f t="shared" si="1049"/>
        <v>0</v>
      </c>
      <c r="G11890" s="108"/>
      <c r="H11890" s="109"/>
      <c r="I11890" s="109"/>
      <c r="J11890" s="109"/>
      <c r="K11890" s="105">
        <f>K11889+J11888</f>
        <v>0</v>
      </c>
      <c r="L11890" s="96"/>
    </row>
    <row r="11891" spans="1:12" hidden="1" outlineLevel="1" x14ac:dyDescent="0.25">
      <c r="A11891" s="98" t="str">
        <f t="shared" si="1048"/>
        <v>0 55 8</v>
      </c>
      <c r="B11891" s="103">
        <f t="shared" si="1050"/>
        <v>0</v>
      </c>
      <c r="C11891" s="99">
        <v>55</v>
      </c>
      <c r="D11891" s="99">
        <f t="shared" si="1052"/>
        <v>8</v>
      </c>
      <c r="E11891" s="100">
        <f t="shared" si="1049"/>
        <v>0</v>
      </c>
      <c r="G11891" s="104"/>
      <c r="H11891" s="59"/>
      <c r="I11891" s="59"/>
      <c r="J11891" s="59"/>
      <c r="K11891" s="105">
        <f>K11890+J11888</f>
        <v>0</v>
      </c>
      <c r="L11891" s="96"/>
    </row>
    <row r="11892" spans="1:12" hidden="1" outlineLevel="1" x14ac:dyDescent="0.25">
      <c r="A11892" s="98" t="str">
        <f t="shared" si="1048"/>
        <v>0 56 8</v>
      </c>
      <c r="B11892" s="103">
        <f t="shared" si="1050"/>
        <v>0</v>
      </c>
      <c r="C11892" s="99">
        <v>56</v>
      </c>
      <c r="D11892" s="99">
        <f t="shared" si="1052"/>
        <v>8</v>
      </c>
      <c r="E11892" s="100">
        <f t="shared" si="1049"/>
        <v>0</v>
      </c>
      <c r="G11892" s="104"/>
      <c r="H11892" s="59"/>
      <c r="I11892" s="59"/>
      <c r="J11892" s="59"/>
      <c r="K11892" s="105">
        <f>K11891+J11888</f>
        <v>0</v>
      </c>
      <c r="L11892" s="96"/>
    </row>
    <row r="11893" spans="1:12" hidden="1" outlineLevel="1" x14ac:dyDescent="0.25">
      <c r="A11893" s="98" t="str">
        <f t="shared" si="1048"/>
        <v>0 57 8</v>
      </c>
      <c r="B11893" s="103">
        <f t="shared" si="1050"/>
        <v>0</v>
      </c>
      <c r="C11893" s="99">
        <v>57</v>
      </c>
      <c r="D11893" s="99">
        <f t="shared" si="1052"/>
        <v>8</v>
      </c>
      <c r="E11893" s="100">
        <f t="shared" si="1049"/>
        <v>0</v>
      </c>
      <c r="G11893" s="104"/>
      <c r="H11893" s="59"/>
      <c r="I11893" s="59"/>
      <c r="J11893" s="59"/>
      <c r="K11893" s="105">
        <f>K11892+J11888</f>
        <v>0</v>
      </c>
      <c r="L11893" s="96"/>
    </row>
    <row r="11894" spans="1:12" hidden="1" outlineLevel="1" x14ac:dyDescent="0.25">
      <c r="A11894" s="98" t="str">
        <f t="shared" si="1048"/>
        <v>0 58 8</v>
      </c>
      <c r="B11894" s="103">
        <f t="shared" si="1050"/>
        <v>0</v>
      </c>
      <c r="C11894" s="99">
        <v>58</v>
      </c>
      <c r="D11894" s="99">
        <f t="shared" si="1052"/>
        <v>8</v>
      </c>
      <c r="E11894" s="100">
        <f t="shared" si="1049"/>
        <v>0</v>
      </c>
      <c r="G11894" s="104"/>
      <c r="H11894" s="59"/>
      <c r="I11894" s="59"/>
      <c r="J11894" s="59"/>
      <c r="K11894" s="105">
        <f>K11893+J11888</f>
        <v>0</v>
      </c>
      <c r="L11894" s="96"/>
    </row>
    <row r="11895" spans="1:12" hidden="1" outlineLevel="1" x14ac:dyDescent="0.25">
      <c r="A11895" s="98" t="str">
        <f t="shared" si="1048"/>
        <v>0 59 8</v>
      </c>
      <c r="B11895" s="103">
        <f t="shared" si="1050"/>
        <v>0</v>
      </c>
      <c r="C11895" s="99">
        <v>59</v>
      </c>
      <c r="D11895" s="99">
        <f t="shared" si="1052"/>
        <v>8</v>
      </c>
      <c r="E11895" s="100">
        <f t="shared" si="1049"/>
        <v>0</v>
      </c>
      <c r="G11895" s="104"/>
      <c r="H11895" s="59"/>
      <c r="I11895" s="59"/>
      <c r="J11895" s="59"/>
      <c r="K11895" s="105">
        <f>K11894+J11888</f>
        <v>0</v>
      </c>
      <c r="L11895" s="96"/>
    </row>
    <row r="11896" spans="1:12" hidden="1" outlineLevel="1" x14ac:dyDescent="0.25">
      <c r="A11896" s="98" t="str">
        <f t="shared" si="1048"/>
        <v>0 60 8</v>
      </c>
      <c r="B11896" s="103">
        <f t="shared" si="1050"/>
        <v>0</v>
      </c>
      <c r="C11896" s="99">
        <v>60</v>
      </c>
      <c r="D11896" s="99">
        <f t="shared" si="1052"/>
        <v>8</v>
      </c>
      <c r="E11896" s="100">
        <f t="shared" si="1049"/>
        <v>0</v>
      </c>
      <c r="G11896" s="108"/>
      <c r="H11896" s="59"/>
      <c r="I11896" s="59"/>
      <c r="J11896" s="59"/>
      <c r="K11896" s="105">
        <f>K11895+J11888</f>
        <v>0</v>
      </c>
      <c r="L11896" s="96"/>
    </row>
    <row r="11897" spans="1:12" hidden="1" outlineLevel="1" x14ac:dyDescent="0.25">
      <c r="A11897" s="98" t="str">
        <f t="shared" si="1048"/>
        <v>0 61 8</v>
      </c>
      <c r="B11897" s="103">
        <f t="shared" si="1050"/>
        <v>0</v>
      </c>
      <c r="C11897" s="99">
        <v>61</v>
      </c>
      <c r="D11897" s="99">
        <f t="shared" si="1052"/>
        <v>8</v>
      </c>
      <c r="E11897" s="100">
        <f t="shared" si="1049"/>
        <v>0</v>
      </c>
      <c r="G11897" s="108"/>
      <c r="H11897" s="109"/>
      <c r="I11897" s="109"/>
      <c r="J11897" s="109"/>
      <c r="K11897" s="105">
        <f>K11896+J11888</f>
        <v>0</v>
      </c>
      <c r="L11897" s="96"/>
    </row>
    <row r="11898" spans="1:12" hidden="1" outlineLevel="1" x14ac:dyDescent="0.25">
      <c r="A11898" s="98" t="str">
        <f t="shared" si="1048"/>
        <v>0 62 8</v>
      </c>
      <c r="B11898" s="103">
        <f t="shared" si="1050"/>
        <v>0</v>
      </c>
      <c r="C11898" s="99">
        <v>62</v>
      </c>
      <c r="D11898" s="99">
        <f t="shared" si="1052"/>
        <v>8</v>
      </c>
      <c r="E11898" s="100">
        <f t="shared" si="1049"/>
        <v>0</v>
      </c>
      <c r="G11898" s="108"/>
      <c r="H11898" s="109"/>
      <c r="I11898" s="109"/>
      <c r="J11898" s="109"/>
      <c r="K11898" s="105">
        <f>K11897+J11888</f>
        <v>0</v>
      </c>
      <c r="L11898" s="96"/>
    </row>
    <row r="11899" spans="1:12" hidden="1" outlineLevel="1" x14ac:dyDescent="0.25">
      <c r="A11899" s="98" t="str">
        <f t="shared" si="1048"/>
        <v>0 63 8</v>
      </c>
      <c r="B11899" s="103">
        <f t="shared" si="1050"/>
        <v>0</v>
      </c>
      <c r="C11899" s="99">
        <v>63</v>
      </c>
      <c r="D11899" s="99">
        <f t="shared" si="1052"/>
        <v>8</v>
      </c>
      <c r="E11899" s="100">
        <f t="shared" si="1049"/>
        <v>0</v>
      </c>
      <c r="G11899" s="108"/>
      <c r="H11899" s="109"/>
      <c r="I11899" s="109"/>
      <c r="J11899" s="109"/>
      <c r="K11899" s="105">
        <f>K11898+J11888</f>
        <v>0</v>
      </c>
      <c r="L11899" s="96"/>
    </row>
    <row r="11900" spans="1:12" hidden="1" outlineLevel="1" x14ac:dyDescent="0.25">
      <c r="A11900" s="98" t="str">
        <f t="shared" si="1048"/>
        <v>0 64 8</v>
      </c>
      <c r="B11900" s="103">
        <f t="shared" si="1050"/>
        <v>0</v>
      </c>
      <c r="C11900" s="99">
        <v>64</v>
      </c>
      <c r="D11900" s="99">
        <f t="shared" si="1052"/>
        <v>8</v>
      </c>
      <c r="E11900" s="100">
        <f t="shared" si="1049"/>
        <v>0</v>
      </c>
      <c r="G11900" s="108"/>
      <c r="H11900" s="109"/>
      <c r="I11900" s="109"/>
      <c r="J11900" s="109"/>
      <c r="K11900" s="105">
        <f>K11899+J11888</f>
        <v>0</v>
      </c>
      <c r="L11900" s="96"/>
    </row>
    <row r="11901" spans="1:12" hidden="1" outlineLevel="1" x14ac:dyDescent="0.25">
      <c r="A11901" s="98" t="str">
        <f t="shared" si="1048"/>
        <v>0 65 8</v>
      </c>
      <c r="B11901" s="103">
        <f t="shared" si="1050"/>
        <v>0</v>
      </c>
      <c r="C11901" s="99">
        <v>65</v>
      </c>
      <c r="D11901" s="99">
        <f t="shared" si="1052"/>
        <v>8</v>
      </c>
      <c r="E11901" s="100">
        <f t="shared" si="1049"/>
        <v>0</v>
      </c>
      <c r="G11901" s="108"/>
      <c r="H11901" s="109"/>
      <c r="I11901" s="109"/>
      <c r="J11901" s="109"/>
      <c r="K11901" s="105">
        <f>K11900+J11888</f>
        <v>0</v>
      </c>
      <c r="L11901" s="96"/>
    </row>
    <row r="11902" spans="1:12" hidden="1" outlineLevel="1" x14ac:dyDescent="0.25">
      <c r="A11902" s="98" t="str">
        <f t="shared" si="1048"/>
        <v>0 66 8</v>
      </c>
      <c r="B11902" s="103">
        <f t="shared" si="1050"/>
        <v>0</v>
      </c>
      <c r="C11902" s="99">
        <v>66</v>
      </c>
      <c r="D11902" s="99">
        <f t="shared" si="1052"/>
        <v>8</v>
      </c>
      <c r="E11902" s="100">
        <f t="shared" si="1049"/>
        <v>0</v>
      </c>
      <c r="G11902" s="108"/>
      <c r="H11902" s="109"/>
      <c r="I11902" s="109"/>
      <c r="J11902" s="109"/>
      <c r="K11902" s="105">
        <f>K11901+J11888</f>
        <v>0</v>
      </c>
      <c r="L11902" s="96"/>
    </row>
    <row r="11903" spans="1:12" hidden="1" outlineLevel="1" x14ac:dyDescent="0.25">
      <c r="A11903" s="98" t="str">
        <f t="shared" si="1048"/>
        <v>0 67 8</v>
      </c>
      <c r="B11903" s="103">
        <f t="shared" si="1050"/>
        <v>0</v>
      </c>
      <c r="C11903" s="99">
        <v>67</v>
      </c>
      <c r="D11903" s="99">
        <f t="shared" si="1052"/>
        <v>8</v>
      </c>
      <c r="E11903" s="100">
        <f t="shared" si="1049"/>
        <v>0</v>
      </c>
      <c r="G11903" s="108"/>
      <c r="H11903" s="109"/>
      <c r="I11903" s="109"/>
      <c r="J11903" s="109"/>
      <c r="K11903" s="105">
        <f>K11902+J11888</f>
        <v>0</v>
      </c>
      <c r="L11903" s="96"/>
    </row>
    <row r="11904" spans="1:12" hidden="1" outlineLevel="1" x14ac:dyDescent="0.25">
      <c r="A11904" s="98" t="str">
        <f t="shared" si="1048"/>
        <v>0 68 8</v>
      </c>
      <c r="B11904" s="103">
        <f t="shared" si="1050"/>
        <v>0</v>
      </c>
      <c r="C11904" s="99">
        <v>68</v>
      </c>
      <c r="D11904" s="99">
        <f t="shared" si="1052"/>
        <v>8</v>
      </c>
      <c r="E11904" s="100">
        <f t="shared" si="1049"/>
        <v>0</v>
      </c>
      <c r="G11904" s="108"/>
      <c r="H11904" s="109"/>
      <c r="I11904" s="109"/>
      <c r="J11904" s="109"/>
      <c r="K11904" s="105">
        <f>K11903+J11888</f>
        <v>0</v>
      </c>
      <c r="L11904" s="96"/>
    </row>
    <row r="11905" spans="1:12" hidden="1" outlineLevel="1" x14ac:dyDescent="0.25">
      <c r="A11905" s="98" t="str">
        <f t="shared" si="1048"/>
        <v>0 69 8</v>
      </c>
      <c r="B11905" s="103">
        <f t="shared" si="1050"/>
        <v>0</v>
      </c>
      <c r="C11905" s="99">
        <v>69</v>
      </c>
      <c r="D11905" s="99">
        <f t="shared" si="1052"/>
        <v>8</v>
      </c>
      <c r="E11905" s="100">
        <f t="shared" si="1049"/>
        <v>0</v>
      </c>
      <c r="G11905" s="108"/>
      <c r="H11905" s="109"/>
      <c r="I11905" s="109"/>
      <c r="J11905" s="109"/>
      <c r="K11905" s="105">
        <f>K11904+J11888</f>
        <v>0</v>
      </c>
      <c r="L11905" s="96"/>
    </row>
    <row r="11906" spans="1:12" hidden="1" outlineLevel="1" x14ac:dyDescent="0.25">
      <c r="A11906" s="98" t="str">
        <f t="shared" si="1048"/>
        <v>0 70 8</v>
      </c>
      <c r="B11906" s="103">
        <f t="shared" si="1050"/>
        <v>0</v>
      </c>
      <c r="C11906" s="99">
        <v>70</v>
      </c>
      <c r="D11906" s="99">
        <f t="shared" si="1052"/>
        <v>8</v>
      </c>
      <c r="E11906" s="100">
        <f t="shared" si="1049"/>
        <v>0</v>
      </c>
      <c r="G11906" s="108"/>
      <c r="H11906" s="109"/>
      <c r="I11906" s="109"/>
      <c r="J11906" s="109"/>
      <c r="K11906" s="105">
        <f>K11905+J11888</f>
        <v>0</v>
      </c>
      <c r="L11906" s="96"/>
    </row>
    <row r="11907" spans="1:12" hidden="1" outlineLevel="1" x14ac:dyDescent="0.25">
      <c r="A11907" s="98" t="str">
        <f t="shared" ref="A11907:A11970" si="1053">CONCATENATE(B11907," ",C11907," ",D11907)</f>
        <v>0 71 8</v>
      </c>
      <c r="B11907" s="103">
        <f t="shared" si="1050"/>
        <v>0</v>
      </c>
      <c r="C11907" s="99">
        <v>71</v>
      </c>
      <c r="D11907" s="99">
        <f t="shared" si="1052"/>
        <v>8</v>
      </c>
      <c r="E11907" s="100">
        <f t="shared" ref="E11907:E11970" si="1054">K11907</f>
        <v>0</v>
      </c>
      <c r="G11907" s="108"/>
      <c r="H11907" s="109"/>
      <c r="I11907" s="109"/>
      <c r="J11907" s="109"/>
      <c r="K11907" s="105">
        <f>K11906+J11888</f>
        <v>0</v>
      </c>
      <c r="L11907" s="96"/>
    </row>
    <row r="11908" spans="1:12" hidden="1" outlineLevel="1" x14ac:dyDescent="0.25">
      <c r="A11908" s="98" t="str">
        <f t="shared" si="1053"/>
        <v>0 72 8</v>
      </c>
      <c r="B11908" s="103">
        <f t="shared" si="1050"/>
        <v>0</v>
      </c>
      <c r="C11908" s="99">
        <v>72</v>
      </c>
      <c r="D11908" s="99">
        <f t="shared" si="1052"/>
        <v>8</v>
      </c>
      <c r="E11908" s="100">
        <f t="shared" si="1054"/>
        <v>0</v>
      </c>
      <c r="G11908" s="108"/>
      <c r="H11908" s="109"/>
      <c r="I11908" s="109"/>
      <c r="J11908" s="109"/>
      <c r="K11908" s="105">
        <f>K11907+J11888</f>
        <v>0</v>
      </c>
      <c r="L11908" s="96"/>
    </row>
    <row r="11909" spans="1:12" hidden="1" outlineLevel="1" x14ac:dyDescent="0.25">
      <c r="A11909" s="98" t="str">
        <f t="shared" si="1053"/>
        <v>0 73 8</v>
      </c>
      <c r="B11909" s="103">
        <f t="shared" si="1050"/>
        <v>0</v>
      </c>
      <c r="C11909" s="99">
        <v>73</v>
      </c>
      <c r="D11909" s="99">
        <f t="shared" si="1052"/>
        <v>8</v>
      </c>
      <c r="E11909" s="100">
        <f t="shared" si="1054"/>
        <v>0</v>
      </c>
      <c r="G11909" s="108"/>
      <c r="H11909" s="109"/>
      <c r="I11909" s="109"/>
      <c r="J11909" s="109"/>
      <c r="K11909" s="105">
        <f>K11908+J11888</f>
        <v>0</v>
      </c>
      <c r="L11909" s="96"/>
    </row>
    <row r="11910" spans="1:12" hidden="1" outlineLevel="1" x14ac:dyDescent="0.25">
      <c r="A11910" s="98" t="str">
        <f t="shared" si="1053"/>
        <v>0 74 8</v>
      </c>
      <c r="B11910" s="103">
        <f t="shared" si="1050"/>
        <v>0</v>
      </c>
      <c r="C11910" s="99">
        <v>74</v>
      </c>
      <c r="D11910" s="99">
        <f t="shared" si="1052"/>
        <v>8</v>
      </c>
      <c r="E11910" s="100">
        <f t="shared" si="1054"/>
        <v>0</v>
      </c>
      <c r="G11910" s="108"/>
      <c r="H11910" s="109"/>
      <c r="I11910" s="109"/>
      <c r="J11910" s="109"/>
      <c r="K11910" s="105">
        <f>K11909+J11888</f>
        <v>0</v>
      </c>
      <c r="L11910" s="96"/>
    </row>
    <row r="11911" spans="1:12" hidden="1" outlineLevel="1" x14ac:dyDescent="0.25">
      <c r="A11911" s="98" t="str">
        <f t="shared" si="1053"/>
        <v>0 75 8</v>
      </c>
      <c r="B11911" s="103">
        <f t="shared" si="1050"/>
        <v>0</v>
      </c>
      <c r="C11911" s="99">
        <v>75</v>
      </c>
      <c r="D11911" s="99">
        <f t="shared" si="1052"/>
        <v>8</v>
      </c>
      <c r="E11911" s="100">
        <f t="shared" si="1054"/>
        <v>0</v>
      </c>
      <c r="G11911" s="108"/>
      <c r="H11911" s="109"/>
      <c r="I11911" s="109"/>
      <c r="J11911" s="109"/>
      <c r="K11911" s="105">
        <f>K11910+J11888</f>
        <v>0</v>
      </c>
      <c r="L11911" s="96"/>
    </row>
    <row r="11912" spans="1:12" hidden="1" outlineLevel="1" x14ac:dyDescent="0.25">
      <c r="A11912" s="98" t="str">
        <f t="shared" si="1053"/>
        <v>0 76 8</v>
      </c>
      <c r="B11912" s="103">
        <f t="shared" si="1050"/>
        <v>0</v>
      </c>
      <c r="C11912" s="99">
        <v>76</v>
      </c>
      <c r="D11912" s="99">
        <f t="shared" si="1052"/>
        <v>8</v>
      </c>
      <c r="E11912" s="100">
        <f t="shared" si="1054"/>
        <v>0</v>
      </c>
      <c r="G11912" s="108"/>
      <c r="H11912" s="109"/>
      <c r="I11912" s="109"/>
      <c r="J11912" s="109"/>
      <c r="K11912" s="105">
        <f>K11911+J11888</f>
        <v>0</v>
      </c>
      <c r="L11912" s="96"/>
    </row>
    <row r="11913" spans="1:12" hidden="1" outlineLevel="1" x14ac:dyDescent="0.25">
      <c r="A11913" s="98" t="str">
        <f t="shared" si="1053"/>
        <v>0 77 8</v>
      </c>
      <c r="B11913" s="103">
        <f t="shared" si="1050"/>
        <v>0</v>
      </c>
      <c r="C11913" s="99">
        <v>77</v>
      </c>
      <c r="D11913" s="99">
        <f t="shared" si="1052"/>
        <v>8</v>
      </c>
      <c r="E11913" s="100">
        <f t="shared" si="1054"/>
        <v>0</v>
      </c>
      <c r="G11913" s="108"/>
      <c r="H11913" s="109"/>
      <c r="I11913" s="109"/>
      <c r="J11913" s="109"/>
      <c r="K11913" s="105">
        <f>K11912+J11888</f>
        <v>0</v>
      </c>
      <c r="L11913" s="96"/>
    </row>
    <row r="11914" spans="1:12" hidden="1" outlineLevel="1" x14ac:dyDescent="0.25">
      <c r="A11914" s="98" t="str">
        <f t="shared" si="1053"/>
        <v>0 78 8</v>
      </c>
      <c r="B11914" s="103">
        <f t="shared" si="1050"/>
        <v>0</v>
      </c>
      <c r="C11914" s="99">
        <v>78</v>
      </c>
      <c r="D11914" s="99">
        <f t="shared" si="1052"/>
        <v>8</v>
      </c>
      <c r="E11914" s="100">
        <f t="shared" si="1054"/>
        <v>0</v>
      </c>
      <c r="G11914" s="108"/>
      <c r="H11914" s="109"/>
      <c r="I11914" s="109"/>
      <c r="J11914" s="109"/>
      <c r="K11914" s="105">
        <f>K11913+J11888</f>
        <v>0</v>
      </c>
      <c r="L11914" s="96"/>
    </row>
    <row r="11915" spans="1:12" hidden="1" outlineLevel="1" x14ac:dyDescent="0.25">
      <c r="A11915" s="98" t="str">
        <f t="shared" si="1053"/>
        <v>0 79 8</v>
      </c>
      <c r="B11915" s="103">
        <f t="shared" ref="B11915:B11978" si="1055">B11914</f>
        <v>0</v>
      </c>
      <c r="C11915" s="99">
        <v>79</v>
      </c>
      <c r="D11915" s="99">
        <f t="shared" si="1052"/>
        <v>8</v>
      </c>
      <c r="E11915" s="100">
        <f t="shared" si="1054"/>
        <v>0</v>
      </c>
      <c r="G11915" s="108"/>
      <c r="H11915" s="109"/>
      <c r="I11915" s="109"/>
      <c r="J11915" s="109"/>
      <c r="K11915" s="105">
        <f>K11914+J11888</f>
        <v>0</v>
      </c>
      <c r="L11915" s="96"/>
    </row>
    <row r="11916" spans="1:12" hidden="1" outlineLevel="1" x14ac:dyDescent="0.25">
      <c r="A11916" s="98" t="str">
        <f t="shared" si="1053"/>
        <v>0 80 8</v>
      </c>
      <c r="B11916" s="103">
        <f t="shared" si="1055"/>
        <v>0</v>
      </c>
      <c r="C11916" s="99">
        <v>80</v>
      </c>
      <c r="D11916" s="99">
        <f t="shared" si="1052"/>
        <v>8</v>
      </c>
      <c r="E11916" s="100">
        <f t="shared" si="1054"/>
        <v>0</v>
      </c>
      <c r="G11916" s="108"/>
      <c r="H11916" s="109"/>
      <c r="I11916" s="109"/>
      <c r="J11916" s="109"/>
      <c r="K11916" s="105">
        <f>K11915+J11888</f>
        <v>0</v>
      </c>
      <c r="L11916" s="96"/>
    </row>
    <row r="11917" spans="1:12" hidden="1" outlineLevel="1" x14ac:dyDescent="0.25">
      <c r="A11917" s="98" t="str">
        <f t="shared" si="1053"/>
        <v>0 81 8</v>
      </c>
      <c r="B11917" s="103">
        <f t="shared" si="1055"/>
        <v>0</v>
      </c>
      <c r="C11917" s="99">
        <v>81</v>
      </c>
      <c r="D11917" s="99">
        <f t="shared" si="1052"/>
        <v>8</v>
      </c>
      <c r="E11917" s="100">
        <f t="shared" si="1054"/>
        <v>0</v>
      </c>
      <c r="G11917" s="108"/>
      <c r="H11917" s="109"/>
      <c r="I11917" s="109"/>
      <c r="J11917" s="109"/>
      <c r="K11917" s="105">
        <f>K11916+J11888</f>
        <v>0</v>
      </c>
      <c r="L11917" s="96"/>
    </row>
    <row r="11918" spans="1:12" hidden="1" outlineLevel="1" x14ac:dyDescent="0.25">
      <c r="A11918" s="98" t="str">
        <f t="shared" si="1053"/>
        <v>0 82 8</v>
      </c>
      <c r="B11918" s="103">
        <f t="shared" si="1055"/>
        <v>0</v>
      </c>
      <c r="C11918" s="99">
        <v>82</v>
      </c>
      <c r="D11918" s="99">
        <f t="shared" si="1052"/>
        <v>8</v>
      </c>
      <c r="E11918" s="100">
        <f t="shared" si="1054"/>
        <v>0</v>
      </c>
      <c r="G11918" s="108"/>
      <c r="H11918" s="109"/>
      <c r="I11918" s="109"/>
      <c r="J11918" s="109"/>
      <c r="K11918" s="105">
        <f>K11917+J11888</f>
        <v>0</v>
      </c>
      <c r="L11918" s="96"/>
    </row>
    <row r="11919" spans="1:12" hidden="1" outlineLevel="1" x14ac:dyDescent="0.25">
      <c r="A11919" s="98" t="str">
        <f t="shared" si="1053"/>
        <v>0 83 8</v>
      </c>
      <c r="B11919" s="103">
        <f t="shared" si="1055"/>
        <v>0</v>
      </c>
      <c r="C11919" s="99">
        <v>83</v>
      </c>
      <c r="D11919" s="99">
        <f t="shared" ref="D11919:D11936" si="1056">D11918</f>
        <v>8</v>
      </c>
      <c r="E11919" s="100">
        <f t="shared" si="1054"/>
        <v>0</v>
      </c>
      <c r="G11919" s="108"/>
      <c r="H11919" s="109"/>
      <c r="I11919" s="109"/>
      <c r="J11919" s="109"/>
      <c r="K11919" s="105">
        <f>K11918+J11888</f>
        <v>0</v>
      </c>
      <c r="L11919" s="96"/>
    </row>
    <row r="11920" spans="1:12" hidden="1" outlineLevel="1" x14ac:dyDescent="0.25">
      <c r="A11920" s="98" t="str">
        <f t="shared" si="1053"/>
        <v>0 84 8</v>
      </c>
      <c r="B11920" s="103">
        <f t="shared" si="1055"/>
        <v>0</v>
      </c>
      <c r="C11920" s="99">
        <v>84</v>
      </c>
      <c r="D11920" s="99">
        <f t="shared" si="1056"/>
        <v>8</v>
      </c>
      <c r="E11920" s="100">
        <f t="shared" si="1054"/>
        <v>0</v>
      </c>
      <c r="G11920" s="108"/>
      <c r="H11920" s="109"/>
      <c r="I11920" s="109"/>
      <c r="J11920" s="109"/>
      <c r="K11920" s="105">
        <f>K11919+J11888</f>
        <v>0</v>
      </c>
      <c r="L11920" s="96"/>
    </row>
    <row r="11921" spans="1:12" hidden="1" outlineLevel="1" x14ac:dyDescent="0.25">
      <c r="A11921" s="98" t="str">
        <f t="shared" si="1053"/>
        <v>0 85 8</v>
      </c>
      <c r="B11921" s="103">
        <f t="shared" si="1055"/>
        <v>0</v>
      </c>
      <c r="C11921" s="99">
        <v>85</v>
      </c>
      <c r="D11921" s="99">
        <f t="shared" si="1056"/>
        <v>8</v>
      </c>
      <c r="E11921" s="100">
        <f t="shared" si="1054"/>
        <v>0</v>
      </c>
      <c r="G11921" s="108"/>
      <c r="H11921" s="109"/>
      <c r="I11921" s="109"/>
      <c r="J11921" s="109"/>
      <c r="K11921" s="105">
        <f>K11920+J11888</f>
        <v>0</v>
      </c>
      <c r="L11921" s="96"/>
    </row>
    <row r="11922" spans="1:12" hidden="1" outlineLevel="1" x14ac:dyDescent="0.25">
      <c r="A11922" s="98" t="str">
        <f t="shared" si="1053"/>
        <v>0 86 8</v>
      </c>
      <c r="B11922" s="103">
        <f t="shared" si="1055"/>
        <v>0</v>
      </c>
      <c r="C11922" s="99">
        <v>86</v>
      </c>
      <c r="D11922" s="99">
        <f t="shared" si="1056"/>
        <v>8</v>
      </c>
      <c r="E11922" s="100">
        <f t="shared" si="1054"/>
        <v>0</v>
      </c>
      <c r="G11922" s="108"/>
      <c r="H11922" s="109"/>
      <c r="I11922" s="109"/>
      <c r="J11922" s="109"/>
      <c r="K11922" s="105">
        <f>K11921+J11888</f>
        <v>0</v>
      </c>
      <c r="L11922" s="96"/>
    </row>
    <row r="11923" spans="1:12" hidden="1" outlineLevel="1" x14ac:dyDescent="0.25">
      <c r="A11923" s="98" t="str">
        <f t="shared" si="1053"/>
        <v>0 87 8</v>
      </c>
      <c r="B11923" s="103">
        <f t="shared" si="1055"/>
        <v>0</v>
      </c>
      <c r="C11923" s="99">
        <v>87</v>
      </c>
      <c r="D11923" s="99">
        <f t="shared" si="1056"/>
        <v>8</v>
      </c>
      <c r="E11923" s="100">
        <f t="shared" si="1054"/>
        <v>0</v>
      </c>
      <c r="G11923" s="108"/>
      <c r="H11923" s="109"/>
      <c r="I11923" s="109"/>
      <c r="J11923" s="109"/>
      <c r="K11923" s="105">
        <f>K11922+J11888</f>
        <v>0</v>
      </c>
      <c r="L11923" s="96"/>
    </row>
    <row r="11924" spans="1:12" hidden="1" outlineLevel="1" x14ac:dyDescent="0.25">
      <c r="A11924" s="98" t="str">
        <f t="shared" si="1053"/>
        <v>0 88 8</v>
      </c>
      <c r="B11924" s="103">
        <f t="shared" si="1055"/>
        <v>0</v>
      </c>
      <c r="C11924" s="99">
        <v>88</v>
      </c>
      <c r="D11924" s="99">
        <f t="shared" si="1056"/>
        <v>8</v>
      </c>
      <c r="E11924" s="100">
        <f t="shared" si="1054"/>
        <v>0</v>
      </c>
      <c r="G11924" s="108"/>
      <c r="H11924" s="109"/>
      <c r="I11924" s="109"/>
      <c r="J11924" s="109"/>
      <c r="K11924" s="105">
        <f>K11923+J11888</f>
        <v>0</v>
      </c>
      <c r="L11924" s="96"/>
    </row>
    <row r="11925" spans="1:12" hidden="1" outlineLevel="1" x14ac:dyDescent="0.25">
      <c r="A11925" s="98" t="str">
        <f t="shared" si="1053"/>
        <v>0 89 8</v>
      </c>
      <c r="B11925" s="103">
        <f t="shared" si="1055"/>
        <v>0</v>
      </c>
      <c r="C11925" s="99">
        <v>89</v>
      </c>
      <c r="D11925" s="99">
        <f t="shared" si="1056"/>
        <v>8</v>
      </c>
      <c r="E11925" s="100">
        <f t="shared" si="1054"/>
        <v>0</v>
      </c>
      <c r="G11925" s="108"/>
      <c r="H11925" s="109"/>
      <c r="I11925" s="109"/>
      <c r="J11925" s="109"/>
      <c r="K11925" s="105">
        <f>K11924+J11888</f>
        <v>0</v>
      </c>
      <c r="L11925" s="96"/>
    </row>
    <row r="11926" spans="1:12" hidden="1" outlineLevel="1" x14ac:dyDescent="0.25">
      <c r="A11926" s="98" t="str">
        <f t="shared" si="1053"/>
        <v>0 90 8</v>
      </c>
      <c r="B11926" s="103">
        <f t="shared" si="1055"/>
        <v>0</v>
      </c>
      <c r="C11926" s="99">
        <v>90</v>
      </c>
      <c r="D11926" s="99">
        <f t="shared" si="1056"/>
        <v>8</v>
      </c>
      <c r="E11926" s="100">
        <f t="shared" si="1054"/>
        <v>0</v>
      </c>
      <c r="G11926" s="108"/>
      <c r="H11926" s="109"/>
      <c r="I11926" s="109"/>
      <c r="J11926" s="109"/>
      <c r="K11926" s="105">
        <f>K11925+J11888</f>
        <v>0</v>
      </c>
      <c r="L11926" s="96"/>
    </row>
    <row r="11927" spans="1:12" hidden="1" outlineLevel="1" x14ac:dyDescent="0.25">
      <c r="A11927" s="98" t="str">
        <f t="shared" si="1053"/>
        <v>0 91 8</v>
      </c>
      <c r="B11927" s="103">
        <f t="shared" si="1055"/>
        <v>0</v>
      </c>
      <c r="C11927" s="99">
        <v>91</v>
      </c>
      <c r="D11927" s="99">
        <f t="shared" si="1056"/>
        <v>8</v>
      </c>
      <c r="E11927" s="100">
        <f t="shared" si="1054"/>
        <v>0</v>
      </c>
      <c r="G11927" s="108"/>
      <c r="H11927" s="109"/>
      <c r="I11927" s="109"/>
      <c r="J11927" s="109"/>
      <c r="K11927" s="105">
        <f>K11926+J11888</f>
        <v>0</v>
      </c>
      <c r="L11927" s="96"/>
    </row>
    <row r="11928" spans="1:12" hidden="1" outlineLevel="1" x14ac:dyDescent="0.25">
      <c r="A11928" s="98" t="str">
        <f t="shared" si="1053"/>
        <v>0 92 8</v>
      </c>
      <c r="B11928" s="103">
        <f t="shared" si="1055"/>
        <v>0</v>
      </c>
      <c r="C11928" s="99">
        <v>92</v>
      </c>
      <c r="D11928" s="99">
        <f t="shared" si="1056"/>
        <v>8</v>
      </c>
      <c r="E11928" s="100">
        <f t="shared" si="1054"/>
        <v>0</v>
      </c>
      <c r="G11928" s="108"/>
      <c r="H11928" s="109"/>
      <c r="I11928" s="109"/>
      <c r="J11928" s="109"/>
      <c r="K11928" s="105">
        <f>K11927+J11888</f>
        <v>0</v>
      </c>
      <c r="L11928" s="96"/>
    </row>
    <row r="11929" spans="1:12" hidden="1" outlineLevel="1" x14ac:dyDescent="0.25">
      <c r="A11929" s="98" t="str">
        <f t="shared" si="1053"/>
        <v>0 93 8</v>
      </c>
      <c r="B11929" s="103">
        <f t="shared" si="1055"/>
        <v>0</v>
      </c>
      <c r="C11929" s="99">
        <v>93</v>
      </c>
      <c r="D11929" s="99">
        <f t="shared" si="1056"/>
        <v>8</v>
      </c>
      <c r="E11929" s="100">
        <f t="shared" si="1054"/>
        <v>0</v>
      </c>
      <c r="G11929" s="108"/>
      <c r="H11929" s="109"/>
      <c r="I11929" s="109"/>
      <c r="J11929" s="109"/>
      <c r="K11929" s="105">
        <f>K11928+J11888</f>
        <v>0</v>
      </c>
      <c r="L11929" s="96"/>
    </row>
    <row r="11930" spans="1:12" hidden="1" outlineLevel="1" x14ac:dyDescent="0.25">
      <c r="A11930" s="98" t="str">
        <f t="shared" si="1053"/>
        <v>0 94 8</v>
      </c>
      <c r="B11930" s="103">
        <f t="shared" si="1055"/>
        <v>0</v>
      </c>
      <c r="C11930" s="99">
        <v>94</v>
      </c>
      <c r="D11930" s="99">
        <f t="shared" si="1056"/>
        <v>8</v>
      </c>
      <c r="E11930" s="100">
        <f t="shared" si="1054"/>
        <v>0</v>
      </c>
      <c r="G11930" s="108"/>
      <c r="H11930" s="109"/>
      <c r="I11930" s="109"/>
      <c r="J11930" s="109"/>
      <c r="K11930" s="105">
        <f>K11929+J11888</f>
        <v>0</v>
      </c>
      <c r="L11930" s="96"/>
    </row>
    <row r="11931" spans="1:12" hidden="1" outlineLevel="1" x14ac:dyDescent="0.25">
      <c r="A11931" s="98" t="str">
        <f t="shared" si="1053"/>
        <v>0 95 8</v>
      </c>
      <c r="B11931" s="103">
        <f t="shared" si="1055"/>
        <v>0</v>
      </c>
      <c r="C11931" s="99">
        <v>95</v>
      </c>
      <c r="D11931" s="99">
        <f t="shared" si="1056"/>
        <v>8</v>
      </c>
      <c r="E11931" s="100">
        <f t="shared" si="1054"/>
        <v>0</v>
      </c>
      <c r="G11931" s="108"/>
      <c r="H11931" s="109"/>
      <c r="I11931" s="109"/>
      <c r="J11931" s="109"/>
      <c r="K11931" s="105">
        <f>K11930+J11888</f>
        <v>0</v>
      </c>
      <c r="L11931" s="96"/>
    </row>
    <row r="11932" spans="1:12" hidden="1" outlineLevel="1" x14ac:dyDescent="0.25">
      <c r="A11932" s="98" t="str">
        <f t="shared" si="1053"/>
        <v>0 96 8</v>
      </c>
      <c r="B11932" s="103">
        <f t="shared" si="1055"/>
        <v>0</v>
      </c>
      <c r="C11932" s="99">
        <v>96</v>
      </c>
      <c r="D11932" s="99">
        <f t="shared" si="1056"/>
        <v>8</v>
      </c>
      <c r="E11932" s="100">
        <f t="shared" si="1054"/>
        <v>0</v>
      </c>
      <c r="G11932" s="108"/>
      <c r="H11932" s="109"/>
      <c r="I11932" s="109"/>
      <c r="J11932" s="109"/>
      <c r="K11932" s="105">
        <f>K11931+J11888</f>
        <v>0</v>
      </c>
      <c r="L11932" s="96"/>
    </row>
    <row r="11933" spans="1:12" hidden="1" outlineLevel="1" x14ac:dyDescent="0.25">
      <c r="A11933" s="98" t="str">
        <f t="shared" si="1053"/>
        <v>0 97 8</v>
      </c>
      <c r="B11933" s="103">
        <f t="shared" si="1055"/>
        <v>0</v>
      </c>
      <c r="C11933" s="99">
        <v>97</v>
      </c>
      <c r="D11933" s="99">
        <f t="shared" si="1056"/>
        <v>8</v>
      </c>
      <c r="E11933" s="100">
        <f t="shared" si="1054"/>
        <v>0</v>
      </c>
      <c r="G11933" s="108"/>
      <c r="H11933" s="109"/>
      <c r="I11933" s="109"/>
      <c r="J11933" s="109"/>
      <c r="K11933" s="105">
        <f>K11932+J11888</f>
        <v>0</v>
      </c>
      <c r="L11933" s="96"/>
    </row>
    <row r="11934" spans="1:12" hidden="1" outlineLevel="1" x14ac:dyDescent="0.25">
      <c r="A11934" s="98" t="str">
        <f t="shared" si="1053"/>
        <v>0 98 8</v>
      </c>
      <c r="B11934" s="103">
        <f t="shared" si="1055"/>
        <v>0</v>
      </c>
      <c r="C11934" s="99">
        <v>98</v>
      </c>
      <c r="D11934" s="99">
        <f t="shared" si="1056"/>
        <v>8</v>
      </c>
      <c r="E11934" s="100">
        <f t="shared" si="1054"/>
        <v>0</v>
      </c>
      <c r="G11934" s="108"/>
      <c r="H11934" s="109"/>
      <c r="I11934" s="109"/>
      <c r="J11934" s="109"/>
      <c r="K11934" s="105">
        <f>K11933+J11888</f>
        <v>0</v>
      </c>
      <c r="L11934" s="96"/>
    </row>
    <row r="11935" spans="1:12" hidden="1" outlineLevel="1" x14ac:dyDescent="0.25">
      <c r="A11935" s="98" t="str">
        <f t="shared" si="1053"/>
        <v>0 99 8</v>
      </c>
      <c r="B11935" s="103">
        <f t="shared" si="1055"/>
        <v>0</v>
      </c>
      <c r="C11935" s="99">
        <v>99</v>
      </c>
      <c r="D11935" s="99">
        <f t="shared" si="1056"/>
        <v>8</v>
      </c>
      <c r="E11935" s="100">
        <f t="shared" si="1054"/>
        <v>0</v>
      </c>
      <c r="G11935" s="108"/>
      <c r="H11935" s="109"/>
      <c r="I11935" s="109"/>
      <c r="J11935" s="109"/>
      <c r="K11935" s="105">
        <f>K11934+J11888</f>
        <v>0</v>
      </c>
      <c r="L11935" s="96"/>
    </row>
    <row r="11936" spans="1:12" hidden="1" outlineLevel="1" x14ac:dyDescent="0.25">
      <c r="A11936" s="110" t="str">
        <f t="shared" si="1053"/>
        <v>0 100 8</v>
      </c>
      <c r="B11936" s="111">
        <f t="shared" si="1055"/>
        <v>0</v>
      </c>
      <c r="C11936" s="112">
        <v>100</v>
      </c>
      <c r="D11936" s="112">
        <f t="shared" si="1056"/>
        <v>8</v>
      </c>
      <c r="E11936" s="113">
        <f t="shared" si="1054"/>
        <v>0</v>
      </c>
      <c r="G11936" s="114"/>
      <c r="H11936" s="115"/>
      <c r="I11936" s="115"/>
      <c r="J11936" s="115"/>
      <c r="K11936" s="116">
        <f>K11935+J11888</f>
        <v>0</v>
      </c>
      <c r="L11936" s="96"/>
    </row>
    <row r="11937" spans="1:12" hidden="1" outlineLevel="1" x14ac:dyDescent="0.25">
      <c r="A11937" s="98" t="str">
        <f t="shared" si="1053"/>
        <v>0 50 7</v>
      </c>
      <c r="B11937" s="117">
        <f t="shared" si="1055"/>
        <v>0</v>
      </c>
      <c r="C11937" s="99">
        <v>50</v>
      </c>
      <c r="D11937" s="99">
        <f>R11275</f>
        <v>7</v>
      </c>
      <c r="E11937" s="100">
        <f t="shared" si="1054"/>
        <v>0</v>
      </c>
      <c r="G11937" s="99">
        <f>R11276</f>
        <v>0</v>
      </c>
      <c r="H11937" s="101"/>
      <c r="I11937" s="101"/>
      <c r="J11937" s="101"/>
      <c r="K11937" s="102">
        <f>G11937</f>
        <v>0</v>
      </c>
      <c r="L11937" s="96"/>
    </row>
    <row r="11938" spans="1:12" hidden="1" outlineLevel="1" x14ac:dyDescent="0.25">
      <c r="A11938" s="98" t="str">
        <f t="shared" si="1053"/>
        <v>0 51 7</v>
      </c>
      <c r="B11938" s="103">
        <f t="shared" si="1055"/>
        <v>0</v>
      </c>
      <c r="C11938" s="99">
        <v>51</v>
      </c>
      <c r="D11938" s="99">
        <f t="shared" ref="D11938:D11969" si="1057">D11937</f>
        <v>7</v>
      </c>
      <c r="E11938" s="100">
        <f t="shared" si="1054"/>
        <v>0</v>
      </c>
      <c r="G11938" s="104"/>
      <c r="H11938" s="59"/>
      <c r="I11938" s="59"/>
      <c r="J11938" s="59"/>
      <c r="K11938" s="105">
        <f>K11937+J11939</f>
        <v>0</v>
      </c>
      <c r="L11938" s="96"/>
    </row>
    <row r="11939" spans="1:12" hidden="1" outlineLevel="1" x14ac:dyDescent="0.25">
      <c r="A11939" s="98" t="str">
        <f t="shared" si="1053"/>
        <v>0 52 7</v>
      </c>
      <c r="B11939" s="103">
        <f t="shared" si="1055"/>
        <v>0</v>
      </c>
      <c r="C11939" s="99">
        <v>52</v>
      </c>
      <c r="D11939" s="99">
        <f t="shared" si="1057"/>
        <v>7</v>
      </c>
      <c r="E11939" s="100">
        <f t="shared" si="1054"/>
        <v>0</v>
      </c>
      <c r="G11939" s="99">
        <f>R11277</f>
        <v>0</v>
      </c>
      <c r="H11939" s="59">
        <v>50</v>
      </c>
      <c r="I11939" s="59">
        <f>G11939-G11937</f>
        <v>0</v>
      </c>
      <c r="J11939" s="59">
        <f>I11939/H11939</f>
        <v>0</v>
      </c>
      <c r="K11939" s="105">
        <f>K11938+J11939</f>
        <v>0</v>
      </c>
      <c r="L11939" s="96"/>
    </row>
    <row r="11940" spans="1:12" hidden="1" outlineLevel="1" x14ac:dyDescent="0.25">
      <c r="A11940" s="98" t="str">
        <f t="shared" si="1053"/>
        <v>0 53 7</v>
      </c>
      <c r="B11940" s="103">
        <f t="shared" si="1055"/>
        <v>0</v>
      </c>
      <c r="C11940" s="99">
        <v>53</v>
      </c>
      <c r="D11940" s="99">
        <f t="shared" si="1057"/>
        <v>7</v>
      </c>
      <c r="E11940" s="100">
        <f t="shared" si="1054"/>
        <v>0</v>
      </c>
      <c r="G11940" s="108"/>
      <c r="H11940" s="109"/>
      <c r="I11940" s="109"/>
      <c r="J11940" s="109"/>
      <c r="K11940" s="105">
        <f>K11939+J11939</f>
        <v>0</v>
      </c>
      <c r="L11940" s="96"/>
    </row>
    <row r="11941" spans="1:12" hidden="1" outlineLevel="1" x14ac:dyDescent="0.25">
      <c r="A11941" s="98" t="str">
        <f t="shared" si="1053"/>
        <v>0 54 7</v>
      </c>
      <c r="B11941" s="103">
        <f t="shared" si="1055"/>
        <v>0</v>
      </c>
      <c r="C11941" s="99">
        <v>54</v>
      </c>
      <c r="D11941" s="99">
        <f t="shared" si="1057"/>
        <v>7</v>
      </c>
      <c r="E11941" s="100">
        <f t="shared" si="1054"/>
        <v>0</v>
      </c>
      <c r="G11941" s="108"/>
      <c r="H11941" s="109"/>
      <c r="I11941" s="109"/>
      <c r="J11941" s="109"/>
      <c r="K11941" s="105">
        <f>K11940+J11939</f>
        <v>0</v>
      </c>
      <c r="L11941" s="96"/>
    </row>
    <row r="11942" spans="1:12" hidden="1" outlineLevel="1" x14ac:dyDescent="0.25">
      <c r="A11942" s="98" t="str">
        <f t="shared" si="1053"/>
        <v>0 55 7</v>
      </c>
      <c r="B11942" s="103">
        <f t="shared" si="1055"/>
        <v>0</v>
      </c>
      <c r="C11942" s="99">
        <v>55</v>
      </c>
      <c r="D11942" s="99">
        <f t="shared" si="1057"/>
        <v>7</v>
      </c>
      <c r="E11942" s="100">
        <f t="shared" si="1054"/>
        <v>0</v>
      </c>
      <c r="G11942" s="104"/>
      <c r="H11942" s="59"/>
      <c r="I11942" s="59"/>
      <c r="J11942" s="59"/>
      <c r="K11942" s="105">
        <f>K11941+J11939</f>
        <v>0</v>
      </c>
      <c r="L11942" s="96"/>
    </row>
    <row r="11943" spans="1:12" hidden="1" outlineLevel="1" x14ac:dyDescent="0.25">
      <c r="A11943" s="98" t="str">
        <f t="shared" si="1053"/>
        <v>0 56 7</v>
      </c>
      <c r="B11943" s="103">
        <f t="shared" si="1055"/>
        <v>0</v>
      </c>
      <c r="C11943" s="99">
        <v>56</v>
      </c>
      <c r="D11943" s="99">
        <f t="shared" si="1057"/>
        <v>7</v>
      </c>
      <c r="E11943" s="100">
        <f t="shared" si="1054"/>
        <v>0</v>
      </c>
      <c r="G11943" s="104"/>
      <c r="H11943" s="59"/>
      <c r="I11943" s="59"/>
      <c r="J11943" s="59"/>
      <c r="K11943" s="105">
        <f>K11942+J11939</f>
        <v>0</v>
      </c>
      <c r="L11943" s="96"/>
    </row>
    <row r="11944" spans="1:12" hidden="1" outlineLevel="1" x14ac:dyDescent="0.25">
      <c r="A11944" s="98" t="str">
        <f t="shared" si="1053"/>
        <v>0 57 7</v>
      </c>
      <c r="B11944" s="103">
        <f t="shared" si="1055"/>
        <v>0</v>
      </c>
      <c r="C11944" s="99">
        <v>57</v>
      </c>
      <c r="D11944" s="99">
        <f t="shared" si="1057"/>
        <v>7</v>
      </c>
      <c r="E11944" s="100">
        <f t="shared" si="1054"/>
        <v>0</v>
      </c>
      <c r="G11944" s="104"/>
      <c r="H11944" s="59"/>
      <c r="I11944" s="59"/>
      <c r="J11944" s="59"/>
      <c r="K11944" s="105">
        <f>K11943+J11939</f>
        <v>0</v>
      </c>
      <c r="L11944" s="96"/>
    </row>
    <row r="11945" spans="1:12" hidden="1" outlineLevel="1" x14ac:dyDescent="0.25">
      <c r="A11945" s="98" t="str">
        <f t="shared" si="1053"/>
        <v>0 58 7</v>
      </c>
      <c r="B11945" s="103">
        <f t="shared" si="1055"/>
        <v>0</v>
      </c>
      <c r="C11945" s="99">
        <v>58</v>
      </c>
      <c r="D11945" s="99">
        <f t="shared" si="1057"/>
        <v>7</v>
      </c>
      <c r="E11945" s="100">
        <f t="shared" si="1054"/>
        <v>0</v>
      </c>
      <c r="G11945" s="104"/>
      <c r="H11945" s="59"/>
      <c r="I11945" s="59"/>
      <c r="J11945" s="59"/>
      <c r="K11945" s="105">
        <f>K11944+J11939</f>
        <v>0</v>
      </c>
      <c r="L11945" s="96"/>
    </row>
    <row r="11946" spans="1:12" hidden="1" outlineLevel="1" x14ac:dyDescent="0.25">
      <c r="A11946" s="98" t="str">
        <f t="shared" si="1053"/>
        <v>0 59 7</v>
      </c>
      <c r="B11946" s="103">
        <f t="shared" si="1055"/>
        <v>0</v>
      </c>
      <c r="C11946" s="99">
        <v>59</v>
      </c>
      <c r="D11946" s="99">
        <f t="shared" si="1057"/>
        <v>7</v>
      </c>
      <c r="E11946" s="100">
        <f t="shared" si="1054"/>
        <v>0</v>
      </c>
      <c r="G11946" s="104"/>
      <c r="H11946" s="59"/>
      <c r="I11946" s="59"/>
      <c r="J11946" s="59"/>
      <c r="K11946" s="105">
        <f>K11945+J11939</f>
        <v>0</v>
      </c>
      <c r="L11946" s="96"/>
    </row>
    <row r="11947" spans="1:12" hidden="1" outlineLevel="1" x14ac:dyDescent="0.25">
      <c r="A11947" s="98" t="str">
        <f t="shared" si="1053"/>
        <v>0 60 7</v>
      </c>
      <c r="B11947" s="103">
        <f t="shared" si="1055"/>
        <v>0</v>
      </c>
      <c r="C11947" s="99">
        <v>60</v>
      </c>
      <c r="D11947" s="99">
        <f t="shared" si="1057"/>
        <v>7</v>
      </c>
      <c r="E11947" s="100">
        <f t="shared" si="1054"/>
        <v>0</v>
      </c>
      <c r="G11947" s="108"/>
      <c r="H11947" s="59"/>
      <c r="I11947" s="59"/>
      <c r="J11947" s="59"/>
      <c r="K11947" s="105">
        <f>K11946+J11939</f>
        <v>0</v>
      </c>
      <c r="L11947" s="96"/>
    </row>
    <row r="11948" spans="1:12" hidden="1" outlineLevel="1" x14ac:dyDescent="0.25">
      <c r="A11948" s="98" t="str">
        <f t="shared" si="1053"/>
        <v>0 61 7</v>
      </c>
      <c r="B11948" s="103">
        <f t="shared" si="1055"/>
        <v>0</v>
      </c>
      <c r="C11948" s="99">
        <v>61</v>
      </c>
      <c r="D11948" s="99">
        <f t="shared" si="1057"/>
        <v>7</v>
      </c>
      <c r="E11948" s="100">
        <f t="shared" si="1054"/>
        <v>0</v>
      </c>
      <c r="G11948" s="108"/>
      <c r="H11948" s="109"/>
      <c r="I11948" s="109"/>
      <c r="J11948" s="109"/>
      <c r="K11948" s="105">
        <f>K11947+J11939</f>
        <v>0</v>
      </c>
      <c r="L11948" s="96"/>
    </row>
    <row r="11949" spans="1:12" hidden="1" outlineLevel="1" x14ac:dyDescent="0.25">
      <c r="A11949" s="98" t="str">
        <f t="shared" si="1053"/>
        <v>0 62 7</v>
      </c>
      <c r="B11949" s="103">
        <f t="shared" si="1055"/>
        <v>0</v>
      </c>
      <c r="C11949" s="99">
        <v>62</v>
      </c>
      <c r="D11949" s="99">
        <f t="shared" si="1057"/>
        <v>7</v>
      </c>
      <c r="E11949" s="100">
        <f t="shared" si="1054"/>
        <v>0</v>
      </c>
      <c r="G11949" s="108"/>
      <c r="H11949" s="109"/>
      <c r="I11949" s="109"/>
      <c r="J11949" s="109"/>
      <c r="K11949" s="105">
        <f>K11948+J11939</f>
        <v>0</v>
      </c>
      <c r="L11949" s="96"/>
    </row>
    <row r="11950" spans="1:12" hidden="1" outlineLevel="1" x14ac:dyDescent="0.25">
      <c r="A11950" s="98" t="str">
        <f t="shared" si="1053"/>
        <v>0 63 7</v>
      </c>
      <c r="B11950" s="103">
        <f t="shared" si="1055"/>
        <v>0</v>
      </c>
      <c r="C11950" s="99">
        <v>63</v>
      </c>
      <c r="D11950" s="99">
        <f t="shared" si="1057"/>
        <v>7</v>
      </c>
      <c r="E11950" s="100">
        <f t="shared" si="1054"/>
        <v>0</v>
      </c>
      <c r="G11950" s="108"/>
      <c r="H11950" s="109"/>
      <c r="I11950" s="109"/>
      <c r="J11950" s="109"/>
      <c r="K11950" s="105">
        <f>K11949+J11939</f>
        <v>0</v>
      </c>
      <c r="L11950" s="96"/>
    </row>
    <row r="11951" spans="1:12" hidden="1" outlineLevel="1" x14ac:dyDescent="0.25">
      <c r="A11951" s="98" t="str">
        <f t="shared" si="1053"/>
        <v>0 64 7</v>
      </c>
      <c r="B11951" s="103">
        <f t="shared" si="1055"/>
        <v>0</v>
      </c>
      <c r="C11951" s="99">
        <v>64</v>
      </c>
      <c r="D11951" s="99">
        <f t="shared" si="1057"/>
        <v>7</v>
      </c>
      <c r="E11951" s="100">
        <f t="shared" si="1054"/>
        <v>0</v>
      </c>
      <c r="G11951" s="108"/>
      <c r="H11951" s="109"/>
      <c r="I11951" s="109"/>
      <c r="J11951" s="109"/>
      <c r="K11951" s="105">
        <f>K11950+J11939</f>
        <v>0</v>
      </c>
      <c r="L11951" s="96"/>
    </row>
    <row r="11952" spans="1:12" hidden="1" outlineLevel="1" x14ac:dyDescent="0.25">
      <c r="A11952" s="98" t="str">
        <f t="shared" si="1053"/>
        <v>0 65 7</v>
      </c>
      <c r="B11952" s="103">
        <f t="shared" si="1055"/>
        <v>0</v>
      </c>
      <c r="C11952" s="99">
        <v>65</v>
      </c>
      <c r="D11952" s="99">
        <f t="shared" si="1057"/>
        <v>7</v>
      </c>
      <c r="E11952" s="100">
        <f t="shared" si="1054"/>
        <v>0</v>
      </c>
      <c r="G11952" s="108"/>
      <c r="H11952" s="109"/>
      <c r="I11952" s="109"/>
      <c r="J11952" s="109"/>
      <c r="K11952" s="105">
        <f>K11951+J11939</f>
        <v>0</v>
      </c>
      <c r="L11952" s="96"/>
    </row>
    <row r="11953" spans="1:12" hidden="1" outlineLevel="1" x14ac:dyDescent="0.25">
      <c r="A11953" s="98" t="str">
        <f t="shared" si="1053"/>
        <v>0 66 7</v>
      </c>
      <c r="B11953" s="103">
        <f t="shared" si="1055"/>
        <v>0</v>
      </c>
      <c r="C11953" s="99">
        <v>66</v>
      </c>
      <c r="D11953" s="99">
        <f t="shared" si="1057"/>
        <v>7</v>
      </c>
      <c r="E11953" s="100">
        <f t="shared" si="1054"/>
        <v>0</v>
      </c>
      <c r="G11953" s="108"/>
      <c r="H11953" s="109"/>
      <c r="I11953" s="109"/>
      <c r="J11953" s="109"/>
      <c r="K11953" s="105">
        <f>K11952+J11939</f>
        <v>0</v>
      </c>
      <c r="L11953" s="96"/>
    </row>
    <row r="11954" spans="1:12" hidden="1" outlineLevel="1" x14ac:dyDescent="0.25">
      <c r="A11954" s="98" t="str">
        <f t="shared" si="1053"/>
        <v>0 67 7</v>
      </c>
      <c r="B11954" s="103">
        <f t="shared" si="1055"/>
        <v>0</v>
      </c>
      <c r="C11954" s="99">
        <v>67</v>
      </c>
      <c r="D11954" s="99">
        <f t="shared" si="1057"/>
        <v>7</v>
      </c>
      <c r="E11954" s="100">
        <f t="shared" si="1054"/>
        <v>0</v>
      </c>
      <c r="G11954" s="108"/>
      <c r="H11954" s="109"/>
      <c r="I11954" s="109"/>
      <c r="J11954" s="109"/>
      <c r="K11954" s="105">
        <f>K11953+J11939</f>
        <v>0</v>
      </c>
      <c r="L11954" s="96"/>
    </row>
    <row r="11955" spans="1:12" hidden="1" outlineLevel="1" x14ac:dyDescent="0.25">
      <c r="A11955" s="98" t="str">
        <f t="shared" si="1053"/>
        <v>0 68 7</v>
      </c>
      <c r="B11955" s="103">
        <f t="shared" si="1055"/>
        <v>0</v>
      </c>
      <c r="C11955" s="99">
        <v>68</v>
      </c>
      <c r="D11955" s="99">
        <f t="shared" si="1057"/>
        <v>7</v>
      </c>
      <c r="E11955" s="100">
        <f t="shared" si="1054"/>
        <v>0</v>
      </c>
      <c r="G11955" s="108"/>
      <c r="H11955" s="109"/>
      <c r="I11955" s="109"/>
      <c r="J11955" s="109"/>
      <c r="K11955" s="105">
        <f>K11954+J11939</f>
        <v>0</v>
      </c>
      <c r="L11955" s="96"/>
    </row>
    <row r="11956" spans="1:12" hidden="1" outlineLevel="1" x14ac:dyDescent="0.25">
      <c r="A11956" s="98" t="str">
        <f t="shared" si="1053"/>
        <v>0 69 7</v>
      </c>
      <c r="B11956" s="103">
        <f t="shared" si="1055"/>
        <v>0</v>
      </c>
      <c r="C11956" s="99">
        <v>69</v>
      </c>
      <c r="D11956" s="99">
        <f t="shared" si="1057"/>
        <v>7</v>
      </c>
      <c r="E11956" s="100">
        <f t="shared" si="1054"/>
        <v>0</v>
      </c>
      <c r="G11956" s="108"/>
      <c r="H11956" s="109"/>
      <c r="I11956" s="109"/>
      <c r="J11956" s="109"/>
      <c r="K11956" s="105">
        <f>K11955+J11939</f>
        <v>0</v>
      </c>
      <c r="L11956" s="96"/>
    </row>
    <row r="11957" spans="1:12" hidden="1" outlineLevel="1" x14ac:dyDescent="0.25">
      <c r="A11957" s="98" t="str">
        <f t="shared" si="1053"/>
        <v>0 70 7</v>
      </c>
      <c r="B11957" s="103">
        <f t="shared" si="1055"/>
        <v>0</v>
      </c>
      <c r="C11957" s="99">
        <v>70</v>
      </c>
      <c r="D11957" s="99">
        <f t="shared" si="1057"/>
        <v>7</v>
      </c>
      <c r="E11957" s="100">
        <f t="shared" si="1054"/>
        <v>0</v>
      </c>
      <c r="G11957" s="108"/>
      <c r="H11957" s="109"/>
      <c r="I11957" s="109"/>
      <c r="J11957" s="109"/>
      <c r="K11957" s="105">
        <f>K11956+J11939</f>
        <v>0</v>
      </c>
      <c r="L11957" s="96"/>
    </row>
    <row r="11958" spans="1:12" hidden="1" outlineLevel="1" x14ac:dyDescent="0.25">
      <c r="A11958" s="98" t="str">
        <f t="shared" si="1053"/>
        <v>0 71 7</v>
      </c>
      <c r="B11958" s="103">
        <f t="shared" si="1055"/>
        <v>0</v>
      </c>
      <c r="C11958" s="99">
        <v>71</v>
      </c>
      <c r="D11958" s="99">
        <f t="shared" si="1057"/>
        <v>7</v>
      </c>
      <c r="E11958" s="100">
        <f t="shared" si="1054"/>
        <v>0</v>
      </c>
      <c r="G11958" s="108"/>
      <c r="H11958" s="109"/>
      <c r="I11958" s="109"/>
      <c r="J11958" s="109"/>
      <c r="K11958" s="105">
        <f>K11957+J11939</f>
        <v>0</v>
      </c>
      <c r="L11958" s="96"/>
    </row>
    <row r="11959" spans="1:12" hidden="1" outlineLevel="1" x14ac:dyDescent="0.25">
      <c r="A11959" s="98" t="str">
        <f t="shared" si="1053"/>
        <v>0 72 7</v>
      </c>
      <c r="B11959" s="103">
        <f t="shared" si="1055"/>
        <v>0</v>
      </c>
      <c r="C11959" s="99">
        <v>72</v>
      </c>
      <c r="D11959" s="99">
        <f t="shared" si="1057"/>
        <v>7</v>
      </c>
      <c r="E11959" s="100">
        <f t="shared" si="1054"/>
        <v>0</v>
      </c>
      <c r="G11959" s="108"/>
      <c r="H11959" s="109"/>
      <c r="I11959" s="109"/>
      <c r="J11959" s="109"/>
      <c r="K11959" s="105">
        <f>K11958+J11939</f>
        <v>0</v>
      </c>
      <c r="L11959" s="96"/>
    </row>
    <row r="11960" spans="1:12" hidden="1" outlineLevel="1" x14ac:dyDescent="0.25">
      <c r="A11960" s="98" t="str">
        <f t="shared" si="1053"/>
        <v>0 73 7</v>
      </c>
      <c r="B11960" s="103">
        <f t="shared" si="1055"/>
        <v>0</v>
      </c>
      <c r="C11960" s="99">
        <v>73</v>
      </c>
      <c r="D11960" s="99">
        <f t="shared" si="1057"/>
        <v>7</v>
      </c>
      <c r="E11960" s="100">
        <f t="shared" si="1054"/>
        <v>0</v>
      </c>
      <c r="G11960" s="108"/>
      <c r="H11960" s="109"/>
      <c r="I11960" s="109"/>
      <c r="J11960" s="109"/>
      <c r="K11960" s="105">
        <f>K11959+J11939</f>
        <v>0</v>
      </c>
      <c r="L11960" s="96"/>
    </row>
    <row r="11961" spans="1:12" hidden="1" outlineLevel="1" x14ac:dyDescent="0.25">
      <c r="A11961" s="98" t="str">
        <f t="shared" si="1053"/>
        <v>0 74 7</v>
      </c>
      <c r="B11961" s="103">
        <f t="shared" si="1055"/>
        <v>0</v>
      </c>
      <c r="C11961" s="99">
        <v>74</v>
      </c>
      <c r="D11961" s="99">
        <f t="shared" si="1057"/>
        <v>7</v>
      </c>
      <c r="E11961" s="100">
        <f t="shared" si="1054"/>
        <v>0</v>
      </c>
      <c r="G11961" s="108"/>
      <c r="H11961" s="109"/>
      <c r="I11961" s="109"/>
      <c r="J11961" s="109"/>
      <c r="K11961" s="105">
        <f>K11960+J11939</f>
        <v>0</v>
      </c>
      <c r="L11961" s="96"/>
    </row>
    <row r="11962" spans="1:12" hidden="1" outlineLevel="1" x14ac:dyDescent="0.25">
      <c r="A11962" s="98" t="str">
        <f t="shared" si="1053"/>
        <v>0 75 7</v>
      </c>
      <c r="B11962" s="103">
        <f t="shared" si="1055"/>
        <v>0</v>
      </c>
      <c r="C11962" s="99">
        <v>75</v>
      </c>
      <c r="D11962" s="99">
        <f t="shared" si="1057"/>
        <v>7</v>
      </c>
      <c r="E11962" s="100">
        <f t="shared" si="1054"/>
        <v>0</v>
      </c>
      <c r="G11962" s="108"/>
      <c r="H11962" s="109"/>
      <c r="I11962" s="109"/>
      <c r="J11962" s="109"/>
      <c r="K11962" s="105">
        <f>K11961+J11939</f>
        <v>0</v>
      </c>
      <c r="L11962" s="96"/>
    </row>
    <row r="11963" spans="1:12" hidden="1" outlineLevel="1" x14ac:dyDescent="0.25">
      <c r="A11963" s="98" t="str">
        <f t="shared" si="1053"/>
        <v>0 76 7</v>
      </c>
      <c r="B11963" s="103">
        <f t="shared" si="1055"/>
        <v>0</v>
      </c>
      <c r="C11963" s="99">
        <v>76</v>
      </c>
      <c r="D11963" s="99">
        <f t="shared" si="1057"/>
        <v>7</v>
      </c>
      <c r="E11963" s="100">
        <f t="shared" si="1054"/>
        <v>0</v>
      </c>
      <c r="G11963" s="108"/>
      <c r="H11963" s="109"/>
      <c r="I11963" s="109"/>
      <c r="J11963" s="109"/>
      <c r="K11963" s="105">
        <f>K11962+J11939</f>
        <v>0</v>
      </c>
      <c r="L11963" s="96"/>
    </row>
    <row r="11964" spans="1:12" hidden="1" outlineLevel="1" x14ac:dyDescent="0.25">
      <c r="A11964" s="98" t="str">
        <f t="shared" si="1053"/>
        <v>0 77 7</v>
      </c>
      <c r="B11964" s="103">
        <f t="shared" si="1055"/>
        <v>0</v>
      </c>
      <c r="C11964" s="99">
        <v>77</v>
      </c>
      <c r="D11964" s="99">
        <f t="shared" si="1057"/>
        <v>7</v>
      </c>
      <c r="E11964" s="100">
        <f t="shared" si="1054"/>
        <v>0</v>
      </c>
      <c r="G11964" s="108"/>
      <c r="H11964" s="109"/>
      <c r="I11964" s="109"/>
      <c r="J11964" s="109"/>
      <c r="K11964" s="105">
        <f>K11963+J11939</f>
        <v>0</v>
      </c>
      <c r="L11964" s="96"/>
    </row>
    <row r="11965" spans="1:12" hidden="1" outlineLevel="1" x14ac:dyDescent="0.25">
      <c r="A11965" s="98" t="str">
        <f t="shared" si="1053"/>
        <v>0 78 7</v>
      </c>
      <c r="B11965" s="103">
        <f t="shared" si="1055"/>
        <v>0</v>
      </c>
      <c r="C11965" s="99">
        <v>78</v>
      </c>
      <c r="D11965" s="99">
        <f t="shared" si="1057"/>
        <v>7</v>
      </c>
      <c r="E11965" s="100">
        <f t="shared" si="1054"/>
        <v>0</v>
      </c>
      <c r="G11965" s="108"/>
      <c r="H11965" s="109"/>
      <c r="I11965" s="109"/>
      <c r="J11965" s="109"/>
      <c r="K11965" s="105">
        <f>K11964+J11939</f>
        <v>0</v>
      </c>
      <c r="L11965" s="96"/>
    </row>
    <row r="11966" spans="1:12" hidden="1" outlineLevel="1" x14ac:dyDescent="0.25">
      <c r="A11966" s="98" t="str">
        <f t="shared" si="1053"/>
        <v>0 79 7</v>
      </c>
      <c r="B11966" s="103">
        <f t="shared" si="1055"/>
        <v>0</v>
      </c>
      <c r="C11966" s="99">
        <v>79</v>
      </c>
      <c r="D11966" s="99">
        <f t="shared" si="1057"/>
        <v>7</v>
      </c>
      <c r="E11966" s="100">
        <f t="shared" si="1054"/>
        <v>0</v>
      </c>
      <c r="G11966" s="108"/>
      <c r="H11966" s="109"/>
      <c r="I11966" s="109"/>
      <c r="J11966" s="109"/>
      <c r="K11966" s="105">
        <f>K11965+J11939</f>
        <v>0</v>
      </c>
      <c r="L11966" s="96"/>
    </row>
    <row r="11967" spans="1:12" hidden="1" outlineLevel="1" x14ac:dyDescent="0.25">
      <c r="A11967" s="98" t="str">
        <f t="shared" si="1053"/>
        <v>0 80 7</v>
      </c>
      <c r="B11967" s="103">
        <f t="shared" si="1055"/>
        <v>0</v>
      </c>
      <c r="C11967" s="99">
        <v>80</v>
      </c>
      <c r="D11967" s="99">
        <f t="shared" si="1057"/>
        <v>7</v>
      </c>
      <c r="E11967" s="100">
        <f t="shared" si="1054"/>
        <v>0</v>
      </c>
      <c r="G11967" s="108"/>
      <c r="H11967" s="109"/>
      <c r="I11967" s="109"/>
      <c r="J11967" s="109"/>
      <c r="K11967" s="105">
        <f>K11966+J11939</f>
        <v>0</v>
      </c>
      <c r="L11967" s="96"/>
    </row>
    <row r="11968" spans="1:12" hidden="1" outlineLevel="1" x14ac:dyDescent="0.25">
      <c r="A11968" s="98" t="str">
        <f t="shared" si="1053"/>
        <v>0 81 7</v>
      </c>
      <c r="B11968" s="103">
        <f t="shared" si="1055"/>
        <v>0</v>
      </c>
      <c r="C11968" s="99">
        <v>81</v>
      </c>
      <c r="D11968" s="99">
        <f t="shared" si="1057"/>
        <v>7</v>
      </c>
      <c r="E11968" s="100">
        <f t="shared" si="1054"/>
        <v>0</v>
      </c>
      <c r="G11968" s="108"/>
      <c r="H11968" s="109"/>
      <c r="I11968" s="109"/>
      <c r="J11968" s="109"/>
      <c r="K11968" s="105">
        <f>K11967+J11939</f>
        <v>0</v>
      </c>
      <c r="L11968" s="96"/>
    </row>
    <row r="11969" spans="1:12" hidden="1" outlineLevel="1" x14ac:dyDescent="0.25">
      <c r="A11969" s="98" t="str">
        <f t="shared" si="1053"/>
        <v>0 82 7</v>
      </c>
      <c r="B11969" s="103">
        <f t="shared" si="1055"/>
        <v>0</v>
      </c>
      <c r="C11969" s="99">
        <v>82</v>
      </c>
      <c r="D11969" s="99">
        <f t="shared" si="1057"/>
        <v>7</v>
      </c>
      <c r="E11969" s="100">
        <f t="shared" si="1054"/>
        <v>0</v>
      </c>
      <c r="G11969" s="108"/>
      <c r="H11969" s="109"/>
      <c r="I11969" s="109"/>
      <c r="J11969" s="109"/>
      <c r="K11969" s="105">
        <f>K11968+J11939</f>
        <v>0</v>
      </c>
      <c r="L11969" s="96"/>
    </row>
    <row r="11970" spans="1:12" hidden="1" outlineLevel="1" x14ac:dyDescent="0.25">
      <c r="A11970" s="98" t="str">
        <f t="shared" si="1053"/>
        <v>0 83 7</v>
      </c>
      <c r="B11970" s="103">
        <f t="shared" si="1055"/>
        <v>0</v>
      </c>
      <c r="C11970" s="99">
        <v>83</v>
      </c>
      <c r="D11970" s="99">
        <f t="shared" ref="D11970:D11987" si="1058">D11969</f>
        <v>7</v>
      </c>
      <c r="E11970" s="100">
        <f t="shared" si="1054"/>
        <v>0</v>
      </c>
      <c r="G11970" s="108"/>
      <c r="H11970" s="109"/>
      <c r="I11970" s="109"/>
      <c r="J11970" s="109"/>
      <c r="K11970" s="105">
        <f>K11969+J11939</f>
        <v>0</v>
      </c>
      <c r="L11970" s="96"/>
    </row>
    <row r="11971" spans="1:12" hidden="1" outlineLevel="1" x14ac:dyDescent="0.25">
      <c r="A11971" s="98" t="str">
        <f t="shared" ref="A11971:A12034" si="1059">CONCATENATE(B11971," ",C11971," ",D11971)</f>
        <v>0 84 7</v>
      </c>
      <c r="B11971" s="103">
        <f t="shared" si="1055"/>
        <v>0</v>
      </c>
      <c r="C11971" s="99">
        <v>84</v>
      </c>
      <c r="D11971" s="99">
        <f t="shared" si="1058"/>
        <v>7</v>
      </c>
      <c r="E11971" s="100">
        <f t="shared" ref="E11971:E12034" si="1060">K11971</f>
        <v>0</v>
      </c>
      <c r="G11971" s="108"/>
      <c r="H11971" s="109"/>
      <c r="I11971" s="109"/>
      <c r="J11971" s="109"/>
      <c r="K11971" s="105">
        <f>K11970+J11939</f>
        <v>0</v>
      </c>
      <c r="L11971" s="96"/>
    </row>
    <row r="11972" spans="1:12" hidden="1" outlineLevel="1" x14ac:dyDescent="0.25">
      <c r="A11972" s="98" t="str">
        <f t="shared" si="1059"/>
        <v>0 85 7</v>
      </c>
      <c r="B11972" s="103">
        <f t="shared" si="1055"/>
        <v>0</v>
      </c>
      <c r="C11972" s="99">
        <v>85</v>
      </c>
      <c r="D11972" s="99">
        <f t="shared" si="1058"/>
        <v>7</v>
      </c>
      <c r="E11972" s="100">
        <f t="shared" si="1060"/>
        <v>0</v>
      </c>
      <c r="G11972" s="108"/>
      <c r="H11972" s="109"/>
      <c r="I11972" s="109"/>
      <c r="J11972" s="109"/>
      <c r="K11972" s="105">
        <f>K11971+J11939</f>
        <v>0</v>
      </c>
      <c r="L11972" s="96"/>
    </row>
    <row r="11973" spans="1:12" hidden="1" outlineLevel="1" x14ac:dyDescent="0.25">
      <c r="A11973" s="98" t="str">
        <f t="shared" si="1059"/>
        <v>0 86 7</v>
      </c>
      <c r="B11973" s="103">
        <f t="shared" si="1055"/>
        <v>0</v>
      </c>
      <c r="C11973" s="99">
        <v>86</v>
      </c>
      <c r="D11973" s="99">
        <f t="shared" si="1058"/>
        <v>7</v>
      </c>
      <c r="E11973" s="100">
        <f t="shared" si="1060"/>
        <v>0</v>
      </c>
      <c r="G11973" s="108"/>
      <c r="H11973" s="109"/>
      <c r="I11973" s="109"/>
      <c r="J11973" s="109"/>
      <c r="K11973" s="105">
        <f>K11972+J11939</f>
        <v>0</v>
      </c>
      <c r="L11973" s="96"/>
    </row>
    <row r="11974" spans="1:12" hidden="1" outlineLevel="1" x14ac:dyDescent="0.25">
      <c r="A11974" s="98" t="str">
        <f t="shared" si="1059"/>
        <v>0 87 7</v>
      </c>
      <c r="B11974" s="103">
        <f t="shared" si="1055"/>
        <v>0</v>
      </c>
      <c r="C11974" s="99">
        <v>87</v>
      </c>
      <c r="D11974" s="99">
        <f t="shared" si="1058"/>
        <v>7</v>
      </c>
      <c r="E11974" s="100">
        <f t="shared" si="1060"/>
        <v>0</v>
      </c>
      <c r="G11974" s="108"/>
      <c r="H11974" s="109"/>
      <c r="I11974" s="109"/>
      <c r="J11974" s="109"/>
      <c r="K11974" s="105">
        <f>K11973+J11939</f>
        <v>0</v>
      </c>
      <c r="L11974" s="96"/>
    </row>
    <row r="11975" spans="1:12" hidden="1" outlineLevel="1" x14ac:dyDescent="0.25">
      <c r="A11975" s="98" t="str">
        <f t="shared" si="1059"/>
        <v>0 88 7</v>
      </c>
      <c r="B11975" s="103">
        <f t="shared" si="1055"/>
        <v>0</v>
      </c>
      <c r="C11975" s="99">
        <v>88</v>
      </c>
      <c r="D11975" s="99">
        <f t="shared" si="1058"/>
        <v>7</v>
      </c>
      <c r="E11975" s="100">
        <f t="shared" si="1060"/>
        <v>0</v>
      </c>
      <c r="G11975" s="108"/>
      <c r="H11975" s="109"/>
      <c r="I11975" s="109"/>
      <c r="J11975" s="109"/>
      <c r="K11975" s="105">
        <f>K11974+J11939</f>
        <v>0</v>
      </c>
      <c r="L11975" s="96"/>
    </row>
    <row r="11976" spans="1:12" hidden="1" outlineLevel="1" x14ac:dyDescent="0.25">
      <c r="A11976" s="98" t="str">
        <f t="shared" si="1059"/>
        <v>0 89 7</v>
      </c>
      <c r="B11976" s="103">
        <f t="shared" si="1055"/>
        <v>0</v>
      </c>
      <c r="C11976" s="99">
        <v>89</v>
      </c>
      <c r="D11976" s="99">
        <f t="shared" si="1058"/>
        <v>7</v>
      </c>
      <c r="E11976" s="100">
        <f t="shared" si="1060"/>
        <v>0</v>
      </c>
      <c r="G11976" s="108"/>
      <c r="H11976" s="109"/>
      <c r="I11976" s="109"/>
      <c r="J11976" s="109"/>
      <c r="K11976" s="105">
        <f>K11975+J11939</f>
        <v>0</v>
      </c>
      <c r="L11976" s="96"/>
    </row>
    <row r="11977" spans="1:12" hidden="1" outlineLevel="1" x14ac:dyDescent="0.25">
      <c r="A11977" s="98" t="str">
        <f t="shared" si="1059"/>
        <v>0 90 7</v>
      </c>
      <c r="B11977" s="103">
        <f t="shared" si="1055"/>
        <v>0</v>
      </c>
      <c r="C11977" s="99">
        <v>90</v>
      </c>
      <c r="D11977" s="99">
        <f t="shared" si="1058"/>
        <v>7</v>
      </c>
      <c r="E11977" s="100">
        <f t="shared" si="1060"/>
        <v>0</v>
      </c>
      <c r="G11977" s="108"/>
      <c r="H11977" s="109"/>
      <c r="I11977" s="109"/>
      <c r="J11977" s="109"/>
      <c r="K11977" s="105">
        <f>K11976+J11939</f>
        <v>0</v>
      </c>
      <c r="L11977" s="96"/>
    </row>
    <row r="11978" spans="1:12" hidden="1" outlineLevel="1" x14ac:dyDescent="0.25">
      <c r="A11978" s="98" t="str">
        <f t="shared" si="1059"/>
        <v>0 91 7</v>
      </c>
      <c r="B11978" s="103">
        <f t="shared" si="1055"/>
        <v>0</v>
      </c>
      <c r="C11978" s="99">
        <v>91</v>
      </c>
      <c r="D11978" s="99">
        <f t="shared" si="1058"/>
        <v>7</v>
      </c>
      <c r="E11978" s="100">
        <f t="shared" si="1060"/>
        <v>0</v>
      </c>
      <c r="G11978" s="108"/>
      <c r="H11978" s="109"/>
      <c r="I11978" s="109"/>
      <c r="J11978" s="109"/>
      <c r="K11978" s="105">
        <f>K11977+J11939</f>
        <v>0</v>
      </c>
      <c r="L11978" s="96"/>
    </row>
    <row r="11979" spans="1:12" hidden="1" outlineLevel="1" x14ac:dyDescent="0.25">
      <c r="A11979" s="98" t="str">
        <f t="shared" si="1059"/>
        <v>0 92 7</v>
      </c>
      <c r="B11979" s="103">
        <f t="shared" ref="B11979:B12042" si="1061">B11978</f>
        <v>0</v>
      </c>
      <c r="C11979" s="99">
        <v>92</v>
      </c>
      <c r="D11979" s="99">
        <f t="shared" si="1058"/>
        <v>7</v>
      </c>
      <c r="E11979" s="100">
        <f t="shared" si="1060"/>
        <v>0</v>
      </c>
      <c r="G11979" s="108"/>
      <c r="H11979" s="109"/>
      <c r="I11979" s="109"/>
      <c r="J11979" s="109"/>
      <c r="K11979" s="105">
        <f>K11978+J11939</f>
        <v>0</v>
      </c>
      <c r="L11979" s="96"/>
    </row>
    <row r="11980" spans="1:12" hidden="1" outlineLevel="1" x14ac:dyDescent="0.25">
      <c r="A11980" s="98" t="str">
        <f t="shared" si="1059"/>
        <v>0 93 7</v>
      </c>
      <c r="B11980" s="103">
        <f t="shared" si="1061"/>
        <v>0</v>
      </c>
      <c r="C11980" s="99">
        <v>93</v>
      </c>
      <c r="D11980" s="99">
        <f t="shared" si="1058"/>
        <v>7</v>
      </c>
      <c r="E11980" s="100">
        <f t="shared" si="1060"/>
        <v>0</v>
      </c>
      <c r="G11980" s="108"/>
      <c r="H11980" s="109"/>
      <c r="I11980" s="109"/>
      <c r="J11980" s="109"/>
      <c r="K11980" s="105">
        <f>K11979+J11939</f>
        <v>0</v>
      </c>
      <c r="L11980" s="96"/>
    </row>
    <row r="11981" spans="1:12" hidden="1" outlineLevel="1" x14ac:dyDescent="0.25">
      <c r="A11981" s="98" t="str">
        <f t="shared" si="1059"/>
        <v>0 94 7</v>
      </c>
      <c r="B11981" s="103">
        <f t="shared" si="1061"/>
        <v>0</v>
      </c>
      <c r="C11981" s="99">
        <v>94</v>
      </c>
      <c r="D11981" s="99">
        <f t="shared" si="1058"/>
        <v>7</v>
      </c>
      <c r="E11981" s="100">
        <f t="shared" si="1060"/>
        <v>0</v>
      </c>
      <c r="G11981" s="108"/>
      <c r="H11981" s="109"/>
      <c r="I11981" s="109"/>
      <c r="J11981" s="109"/>
      <c r="K11981" s="105">
        <f>K11980+J11939</f>
        <v>0</v>
      </c>
      <c r="L11981" s="96"/>
    </row>
    <row r="11982" spans="1:12" hidden="1" outlineLevel="1" x14ac:dyDescent="0.25">
      <c r="A11982" s="98" t="str">
        <f t="shared" si="1059"/>
        <v>0 95 7</v>
      </c>
      <c r="B11982" s="103">
        <f t="shared" si="1061"/>
        <v>0</v>
      </c>
      <c r="C11982" s="99">
        <v>95</v>
      </c>
      <c r="D11982" s="99">
        <f t="shared" si="1058"/>
        <v>7</v>
      </c>
      <c r="E11982" s="100">
        <f t="shared" si="1060"/>
        <v>0</v>
      </c>
      <c r="G11982" s="108"/>
      <c r="H11982" s="109"/>
      <c r="I11982" s="109"/>
      <c r="J11982" s="109"/>
      <c r="K11982" s="105">
        <f>K11981+J11939</f>
        <v>0</v>
      </c>
      <c r="L11982" s="96"/>
    </row>
    <row r="11983" spans="1:12" hidden="1" outlineLevel="1" x14ac:dyDescent="0.25">
      <c r="A11983" s="98" t="str">
        <f t="shared" si="1059"/>
        <v>0 96 7</v>
      </c>
      <c r="B11983" s="103">
        <f t="shared" si="1061"/>
        <v>0</v>
      </c>
      <c r="C11983" s="99">
        <v>96</v>
      </c>
      <c r="D11983" s="99">
        <f t="shared" si="1058"/>
        <v>7</v>
      </c>
      <c r="E11983" s="100">
        <f t="shared" si="1060"/>
        <v>0</v>
      </c>
      <c r="G11983" s="108"/>
      <c r="H11983" s="109"/>
      <c r="I11983" s="109"/>
      <c r="J11983" s="109"/>
      <c r="K11983" s="105">
        <f>K11982+J11939</f>
        <v>0</v>
      </c>
      <c r="L11983" s="96"/>
    </row>
    <row r="11984" spans="1:12" hidden="1" outlineLevel="1" x14ac:dyDescent="0.25">
      <c r="A11984" s="98" t="str">
        <f t="shared" si="1059"/>
        <v>0 97 7</v>
      </c>
      <c r="B11984" s="103">
        <f t="shared" si="1061"/>
        <v>0</v>
      </c>
      <c r="C11984" s="99">
        <v>97</v>
      </c>
      <c r="D11984" s="99">
        <f t="shared" si="1058"/>
        <v>7</v>
      </c>
      <c r="E11984" s="100">
        <f t="shared" si="1060"/>
        <v>0</v>
      </c>
      <c r="G11984" s="108"/>
      <c r="H11984" s="109"/>
      <c r="I11984" s="109"/>
      <c r="J11984" s="109"/>
      <c r="K11984" s="105">
        <f>K11983+J11939</f>
        <v>0</v>
      </c>
      <c r="L11984" s="96"/>
    </row>
    <row r="11985" spans="1:12" hidden="1" outlineLevel="1" x14ac:dyDescent="0.25">
      <c r="A11985" s="98" t="str">
        <f t="shared" si="1059"/>
        <v>0 98 7</v>
      </c>
      <c r="B11985" s="103">
        <f t="shared" si="1061"/>
        <v>0</v>
      </c>
      <c r="C11985" s="99">
        <v>98</v>
      </c>
      <c r="D11985" s="99">
        <f t="shared" si="1058"/>
        <v>7</v>
      </c>
      <c r="E11985" s="100">
        <f t="shared" si="1060"/>
        <v>0</v>
      </c>
      <c r="G11985" s="108"/>
      <c r="H11985" s="109"/>
      <c r="I11985" s="109"/>
      <c r="J11985" s="109"/>
      <c r="K11985" s="105">
        <f>K11984+J11939</f>
        <v>0</v>
      </c>
      <c r="L11985" s="96"/>
    </row>
    <row r="11986" spans="1:12" hidden="1" outlineLevel="1" x14ac:dyDescent="0.25">
      <c r="A11986" s="98" t="str">
        <f t="shared" si="1059"/>
        <v>0 99 7</v>
      </c>
      <c r="B11986" s="103">
        <f t="shared" si="1061"/>
        <v>0</v>
      </c>
      <c r="C11986" s="99">
        <v>99</v>
      </c>
      <c r="D11986" s="99">
        <f t="shared" si="1058"/>
        <v>7</v>
      </c>
      <c r="E11986" s="100">
        <f t="shared" si="1060"/>
        <v>0</v>
      </c>
      <c r="G11986" s="108"/>
      <c r="H11986" s="109"/>
      <c r="I11986" s="109"/>
      <c r="J11986" s="109"/>
      <c r="K11986" s="105">
        <f>K11985+J11939</f>
        <v>0</v>
      </c>
      <c r="L11986" s="96"/>
    </row>
    <row r="11987" spans="1:12" hidden="1" outlineLevel="1" x14ac:dyDescent="0.25">
      <c r="A11987" s="110" t="str">
        <f t="shared" si="1059"/>
        <v>0 100 7</v>
      </c>
      <c r="B11987" s="111">
        <f t="shared" si="1061"/>
        <v>0</v>
      </c>
      <c r="C11987" s="112">
        <v>100</v>
      </c>
      <c r="D11987" s="112">
        <f t="shared" si="1058"/>
        <v>7</v>
      </c>
      <c r="E11987" s="113">
        <f t="shared" si="1060"/>
        <v>0</v>
      </c>
      <c r="G11987" s="114"/>
      <c r="H11987" s="115"/>
      <c r="I11987" s="115"/>
      <c r="J11987" s="115"/>
      <c r="K11987" s="116">
        <f>K11986+J11939</f>
        <v>0</v>
      </c>
      <c r="L11987" s="96"/>
    </row>
    <row r="11988" spans="1:12" hidden="1" outlineLevel="1" x14ac:dyDescent="0.25">
      <c r="A11988" s="98" t="str">
        <f t="shared" si="1059"/>
        <v>0 50 6</v>
      </c>
      <c r="B11988" s="117">
        <f t="shared" si="1061"/>
        <v>0</v>
      </c>
      <c r="C11988" s="99">
        <v>50</v>
      </c>
      <c r="D11988" s="99">
        <f>Q11275</f>
        <v>6</v>
      </c>
      <c r="E11988" s="100">
        <f t="shared" si="1060"/>
        <v>0</v>
      </c>
      <c r="G11988" s="99">
        <f>Q11276</f>
        <v>0</v>
      </c>
      <c r="H11988" s="101"/>
      <c r="I11988" s="101"/>
      <c r="J11988" s="101"/>
      <c r="K11988" s="102">
        <f>G11988</f>
        <v>0</v>
      </c>
      <c r="L11988" s="96"/>
    </row>
    <row r="11989" spans="1:12" hidden="1" outlineLevel="1" x14ac:dyDescent="0.25">
      <c r="A11989" s="98" t="str">
        <f t="shared" si="1059"/>
        <v>0 51 6</v>
      </c>
      <c r="B11989" s="103">
        <f t="shared" si="1061"/>
        <v>0</v>
      </c>
      <c r="C11989" s="99">
        <v>51</v>
      </c>
      <c r="D11989" s="99">
        <f t="shared" ref="D11989:D12020" si="1062">D11988</f>
        <v>6</v>
      </c>
      <c r="E11989" s="100">
        <f t="shared" si="1060"/>
        <v>0</v>
      </c>
      <c r="G11989" s="104"/>
      <c r="H11989" s="59"/>
      <c r="I11989" s="59"/>
      <c r="J11989" s="59"/>
      <c r="K11989" s="105">
        <f>K11988+J11990</f>
        <v>0</v>
      </c>
      <c r="L11989" s="96"/>
    </row>
    <row r="11990" spans="1:12" hidden="1" outlineLevel="1" x14ac:dyDescent="0.25">
      <c r="A11990" s="98" t="str">
        <f t="shared" si="1059"/>
        <v>0 52 6</v>
      </c>
      <c r="B11990" s="103">
        <f t="shared" si="1061"/>
        <v>0</v>
      </c>
      <c r="C11990" s="99">
        <v>52</v>
      </c>
      <c r="D11990" s="99">
        <f t="shared" si="1062"/>
        <v>6</v>
      </c>
      <c r="E11990" s="100">
        <f t="shared" si="1060"/>
        <v>0</v>
      </c>
      <c r="G11990" s="99">
        <f>Q11277</f>
        <v>0</v>
      </c>
      <c r="H11990" s="59">
        <v>50</v>
      </c>
      <c r="I11990" s="59">
        <f>G11990-G11988</f>
        <v>0</v>
      </c>
      <c r="J11990" s="59">
        <f>I11990/H11990</f>
        <v>0</v>
      </c>
      <c r="K11990" s="105">
        <f>K11989+J11990</f>
        <v>0</v>
      </c>
      <c r="L11990" s="96"/>
    </row>
    <row r="11991" spans="1:12" hidden="1" outlineLevel="1" x14ac:dyDescent="0.25">
      <c r="A11991" s="98" t="str">
        <f t="shared" si="1059"/>
        <v>0 53 6</v>
      </c>
      <c r="B11991" s="103">
        <f t="shared" si="1061"/>
        <v>0</v>
      </c>
      <c r="C11991" s="99">
        <v>53</v>
      </c>
      <c r="D11991" s="99">
        <f t="shared" si="1062"/>
        <v>6</v>
      </c>
      <c r="E11991" s="100">
        <f t="shared" si="1060"/>
        <v>0</v>
      </c>
      <c r="G11991" s="108"/>
      <c r="H11991" s="109"/>
      <c r="I11991" s="109"/>
      <c r="J11991" s="109"/>
      <c r="K11991" s="105">
        <f>K11990+J11990</f>
        <v>0</v>
      </c>
      <c r="L11991" s="96"/>
    </row>
    <row r="11992" spans="1:12" hidden="1" outlineLevel="1" x14ac:dyDescent="0.25">
      <c r="A11992" s="98" t="str">
        <f t="shared" si="1059"/>
        <v>0 54 6</v>
      </c>
      <c r="B11992" s="103">
        <f t="shared" si="1061"/>
        <v>0</v>
      </c>
      <c r="C11992" s="99">
        <v>54</v>
      </c>
      <c r="D11992" s="99">
        <f t="shared" si="1062"/>
        <v>6</v>
      </c>
      <c r="E11992" s="100">
        <f t="shared" si="1060"/>
        <v>0</v>
      </c>
      <c r="G11992" s="108"/>
      <c r="H11992" s="109"/>
      <c r="I11992" s="109"/>
      <c r="J11992" s="109"/>
      <c r="K11992" s="105">
        <f>K11991+J11990</f>
        <v>0</v>
      </c>
      <c r="L11992" s="96"/>
    </row>
    <row r="11993" spans="1:12" hidden="1" outlineLevel="1" x14ac:dyDescent="0.25">
      <c r="A11993" s="98" t="str">
        <f t="shared" si="1059"/>
        <v>0 55 6</v>
      </c>
      <c r="B11993" s="103">
        <f t="shared" si="1061"/>
        <v>0</v>
      </c>
      <c r="C11993" s="99">
        <v>55</v>
      </c>
      <c r="D11993" s="99">
        <f t="shared" si="1062"/>
        <v>6</v>
      </c>
      <c r="E11993" s="100">
        <f t="shared" si="1060"/>
        <v>0</v>
      </c>
      <c r="G11993" s="104"/>
      <c r="H11993" s="59"/>
      <c r="I11993" s="59"/>
      <c r="J11993" s="59"/>
      <c r="K11993" s="105">
        <f>K11992+J11990</f>
        <v>0</v>
      </c>
      <c r="L11993" s="96"/>
    </row>
    <row r="11994" spans="1:12" hidden="1" outlineLevel="1" x14ac:dyDescent="0.25">
      <c r="A11994" s="98" t="str">
        <f t="shared" si="1059"/>
        <v>0 56 6</v>
      </c>
      <c r="B11994" s="103">
        <f t="shared" si="1061"/>
        <v>0</v>
      </c>
      <c r="C11994" s="99">
        <v>56</v>
      </c>
      <c r="D11994" s="99">
        <f t="shared" si="1062"/>
        <v>6</v>
      </c>
      <c r="E11994" s="100">
        <f t="shared" si="1060"/>
        <v>0</v>
      </c>
      <c r="G11994" s="104"/>
      <c r="H11994" s="59"/>
      <c r="I11994" s="59"/>
      <c r="J11994" s="59"/>
      <c r="K11994" s="105">
        <f>K11993+J11990</f>
        <v>0</v>
      </c>
      <c r="L11994" s="96"/>
    </row>
    <row r="11995" spans="1:12" hidden="1" outlineLevel="1" x14ac:dyDescent="0.25">
      <c r="A11995" s="98" t="str">
        <f t="shared" si="1059"/>
        <v>0 57 6</v>
      </c>
      <c r="B11995" s="103">
        <f t="shared" si="1061"/>
        <v>0</v>
      </c>
      <c r="C11995" s="99">
        <v>57</v>
      </c>
      <c r="D11995" s="99">
        <f t="shared" si="1062"/>
        <v>6</v>
      </c>
      <c r="E11995" s="100">
        <f t="shared" si="1060"/>
        <v>0</v>
      </c>
      <c r="G11995" s="104"/>
      <c r="H11995" s="59"/>
      <c r="I11995" s="59"/>
      <c r="J11995" s="59"/>
      <c r="K11995" s="105">
        <f>K11994+J11990</f>
        <v>0</v>
      </c>
      <c r="L11995" s="96"/>
    </row>
    <row r="11996" spans="1:12" hidden="1" outlineLevel="1" x14ac:dyDescent="0.25">
      <c r="A11996" s="98" t="str">
        <f t="shared" si="1059"/>
        <v>0 58 6</v>
      </c>
      <c r="B11996" s="103">
        <f t="shared" si="1061"/>
        <v>0</v>
      </c>
      <c r="C11996" s="99">
        <v>58</v>
      </c>
      <c r="D11996" s="99">
        <f t="shared" si="1062"/>
        <v>6</v>
      </c>
      <c r="E11996" s="100">
        <f t="shared" si="1060"/>
        <v>0</v>
      </c>
      <c r="G11996" s="104"/>
      <c r="H11996" s="59"/>
      <c r="I11996" s="59"/>
      <c r="J11996" s="59"/>
      <c r="K11996" s="105">
        <f>K11995+J11990</f>
        <v>0</v>
      </c>
      <c r="L11996" s="96"/>
    </row>
    <row r="11997" spans="1:12" hidden="1" outlineLevel="1" x14ac:dyDescent="0.25">
      <c r="A11997" s="98" t="str">
        <f t="shared" si="1059"/>
        <v>0 59 6</v>
      </c>
      <c r="B11997" s="103">
        <f t="shared" si="1061"/>
        <v>0</v>
      </c>
      <c r="C11997" s="99">
        <v>59</v>
      </c>
      <c r="D11997" s="99">
        <f t="shared" si="1062"/>
        <v>6</v>
      </c>
      <c r="E11997" s="100">
        <f t="shared" si="1060"/>
        <v>0</v>
      </c>
      <c r="G11997" s="104"/>
      <c r="H11997" s="59"/>
      <c r="I11997" s="59"/>
      <c r="J11997" s="59"/>
      <c r="K11997" s="105">
        <f>K11996+J11990</f>
        <v>0</v>
      </c>
      <c r="L11997" s="96"/>
    </row>
    <row r="11998" spans="1:12" hidden="1" outlineLevel="1" x14ac:dyDescent="0.25">
      <c r="A11998" s="98" t="str">
        <f t="shared" si="1059"/>
        <v>0 60 6</v>
      </c>
      <c r="B11998" s="103">
        <f t="shared" si="1061"/>
        <v>0</v>
      </c>
      <c r="C11998" s="99">
        <v>60</v>
      </c>
      <c r="D11998" s="99">
        <f t="shared" si="1062"/>
        <v>6</v>
      </c>
      <c r="E11998" s="100">
        <f t="shared" si="1060"/>
        <v>0</v>
      </c>
      <c r="G11998" s="108"/>
      <c r="H11998" s="59"/>
      <c r="I11998" s="59"/>
      <c r="J11998" s="59"/>
      <c r="K11998" s="105">
        <f>K11997+J11990</f>
        <v>0</v>
      </c>
      <c r="L11998" s="96"/>
    </row>
    <row r="11999" spans="1:12" hidden="1" outlineLevel="1" x14ac:dyDescent="0.25">
      <c r="A11999" s="98" t="str">
        <f t="shared" si="1059"/>
        <v>0 61 6</v>
      </c>
      <c r="B11999" s="103">
        <f t="shared" si="1061"/>
        <v>0</v>
      </c>
      <c r="C11999" s="99">
        <v>61</v>
      </c>
      <c r="D11999" s="99">
        <f t="shared" si="1062"/>
        <v>6</v>
      </c>
      <c r="E11999" s="100">
        <f t="shared" si="1060"/>
        <v>0</v>
      </c>
      <c r="G11999" s="108"/>
      <c r="H11999" s="109"/>
      <c r="I11999" s="109"/>
      <c r="J11999" s="109"/>
      <c r="K11999" s="105">
        <f>K11998+J11990</f>
        <v>0</v>
      </c>
      <c r="L11999" s="96"/>
    </row>
    <row r="12000" spans="1:12" hidden="1" outlineLevel="1" x14ac:dyDescent="0.25">
      <c r="A12000" s="98" t="str">
        <f t="shared" si="1059"/>
        <v>0 62 6</v>
      </c>
      <c r="B12000" s="103">
        <f t="shared" si="1061"/>
        <v>0</v>
      </c>
      <c r="C12000" s="99">
        <v>62</v>
      </c>
      <c r="D12000" s="99">
        <f t="shared" si="1062"/>
        <v>6</v>
      </c>
      <c r="E12000" s="100">
        <f t="shared" si="1060"/>
        <v>0</v>
      </c>
      <c r="G12000" s="108"/>
      <c r="H12000" s="109"/>
      <c r="I12000" s="109"/>
      <c r="J12000" s="109"/>
      <c r="K12000" s="105">
        <f>K11999+J11990</f>
        <v>0</v>
      </c>
      <c r="L12000" s="96"/>
    </row>
    <row r="12001" spans="1:12" hidden="1" outlineLevel="1" x14ac:dyDescent="0.25">
      <c r="A12001" s="98" t="str">
        <f t="shared" si="1059"/>
        <v>0 63 6</v>
      </c>
      <c r="B12001" s="103">
        <f t="shared" si="1061"/>
        <v>0</v>
      </c>
      <c r="C12001" s="99">
        <v>63</v>
      </c>
      <c r="D12001" s="99">
        <f t="shared" si="1062"/>
        <v>6</v>
      </c>
      <c r="E12001" s="100">
        <f t="shared" si="1060"/>
        <v>0</v>
      </c>
      <c r="G12001" s="108"/>
      <c r="H12001" s="109"/>
      <c r="I12001" s="109"/>
      <c r="J12001" s="109"/>
      <c r="K12001" s="105">
        <f>K12000+J11990</f>
        <v>0</v>
      </c>
      <c r="L12001" s="96"/>
    </row>
    <row r="12002" spans="1:12" hidden="1" outlineLevel="1" x14ac:dyDescent="0.25">
      <c r="A12002" s="98" t="str">
        <f t="shared" si="1059"/>
        <v>0 64 6</v>
      </c>
      <c r="B12002" s="103">
        <f t="shared" si="1061"/>
        <v>0</v>
      </c>
      <c r="C12002" s="99">
        <v>64</v>
      </c>
      <c r="D12002" s="99">
        <f t="shared" si="1062"/>
        <v>6</v>
      </c>
      <c r="E12002" s="100">
        <f t="shared" si="1060"/>
        <v>0</v>
      </c>
      <c r="G12002" s="108"/>
      <c r="H12002" s="109"/>
      <c r="I12002" s="109"/>
      <c r="J12002" s="109"/>
      <c r="K12002" s="105">
        <f>K12001+J11990</f>
        <v>0</v>
      </c>
      <c r="L12002" s="96"/>
    </row>
    <row r="12003" spans="1:12" hidden="1" outlineLevel="1" x14ac:dyDescent="0.25">
      <c r="A12003" s="98" t="str">
        <f t="shared" si="1059"/>
        <v>0 65 6</v>
      </c>
      <c r="B12003" s="103">
        <f t="shared" si="1061"/>
        <v>0</v>
      </c>
      <c r="C12003" s="99">
        <v>65</v>
      </c>
      <c r="D12003" s="99">
        <f t="shared" si="1062"/>
        <v>6</v>
      </c>
      <c r="E12003" s="100">
        <f t="shared" si="1060"/>
        <v>0</v>
      </c>
      <c r="G12003" s="108"/>
      <c r="H12003" s="109"/>
      <c r="I12003" s="109"/>
      <c r="J12003" s="109"/>
      <c r="K12003" s="105">
        <f>K12002+J11990</f>
        <v>0</v>
      </c>
      <c r="L12003" s="96"/>
    </row>
    <row r="12004" spans="1:12" hidden="1" outlineLevel="1" x14ac:dyDescent="0.25">
      <c r="A12004" s="98" t="str">
        <f t="shared" si="1059"/>
        <v>0 66 6</v>
      </c>
      <c r="B12004" s="103">
        <f t="shared" si="1061"/>
        <v>0</v>
      </c>
      <c r="C12004" s="99">
        <v>66</v>
      </c>
      <c r="D12004" s="99">
        <f t="shared" si="1062"/>
        <v>6</v>
      </c>
      <c r="E12004" s="100">
        <f t="shared" si="1060"/>
        <v>0</v>
      </c>
      <c r="G12004" s="108"/>
      <c r="H12004" s="109"/>
      <c r="I12004" s="109"/>
      <c r="J12004" s="109"/>
      <c r="K12004" s="105">
        <f>K12003+J11990</f>
        <v>0</v>
      </c>
      <c r="L12004" s="96"/>
    </row>
    <row r="12005" spans="1:12" hidden="1" outlineLevel="1" x14ac:dyDescent="0.25">
      <c r="A12005" s="98" t="str">
        <f t="shared" si="1059"/>
        <v>0 67 6</v>
      </c>
      <c r="B12005" s="103">
        <f t="shared" si="1061"/>
        <v>0</v>
      </c>
      <c r="C12005" s="99">
        <v>67</v>
      </c>
      <c r="D12005" s="99">
        <f t="shared" si="1062"/>
        <v>6</v>
      </c>
      <c r="E12005" s="100">
        <f t="shared" si="1060"/>
        <v>0</v>
      </c>
      <c r="G12005" s="108"/>
      <c r="H12005" s="109"/>
      <c r="I12005" s="109"/>
      <c r="J12005" s="109"/>
      <c r="K12005" s="105">
        <f>K12004+J11990</f>
        <v>0</v>
      </c>
      <c r="L12005" s="96"/>
    </row>
    <row r="12006" spans="1:12" hidden="1" outlineLevel="1" x14ac:dyDescent="0.25">
      <c r="A12006" s="98" t="str">
        <f t="shared" si="1059"/>
        <v>0 68 6</v>
      </c>
      <c r="B12006" s="103">
        <f t="shared" si="1061"/>
        <v>0</v>
      </c>
      <c r="C12006" s="99">
        <v>68</v>
      </c>
      <c r="D12006" s="99">
        <f t="shared" si="1062"/>
        <v>6</v>
      </c>
      <c r="E12006" s="100">
        <f t="shared" si="1060"/>
        <v>0</v>
      </c>
      <c r="G12006" s="108"/>
      <c r="H12006" s="109"/>
      <c r="I12006" s="109"/>
      <c r="J12006" s="109"/>
      <c r="K12006" s="105">
        <f>K12005+J11990</f>
        <v>0</v>
      </c>
      <c r="L12006" s="96"/>
    </row>
    <row r="12007" spans="1:12" hidden="1" outlineLevel="1" x14ac:dyDescent="0.25">
      <c r="A12007" s="98" t="str">
        <f t="shared" si="1059"/>
        <v>0 69 6</v>
      </c>
      <c r="B12007" s="103">
        <f t="shared" si="1061"/>
        <v>0</v>
      </c>
      <c r="C12007" s="99">
        <v>69</v>
      </c>
      <c r="D12007" s="99">
        <f t="shared" si="1062"/>
        <v>6</v>
      </c>
      <c r="E12007" s="100">
        <f t="shared" si="1060"/>
        <v>0</v>
      </c>
      <c r="G12007" s="108"/>
      <c r="H12007" s="109"/>
      <c r="I12007" s="109"/>
      <c r="J12007" s="109"/>
      <c r="K12007" s="105">
        <f>K12006+J11990</f>
        <v>0</v>
      </c>
      <c r="L12007" s="96"/>
    </row>
    <row r="12008" spans="1:12" hidden="1" outlineLevel="1" x14ac:dyDescent="0.25">
      <c r="A12008" s="98" t="str">
        <f t="shared" si="1059"/>
        <v>0 70 6</v>
      </c>
      <c r="B12008" s="103">
        <f t="shared" si="1061"/>
        <v>0</v>
      </c>
      <c r="C12008" s="99">
        <v>70</v>
      </c>
      <c r="D12008" s="99">
        <f t="shared" si="1062"/>
        <v>6</v>
      </c>
      <c r="E12008" s="100">
        <f t="shared" si="1060"/>
        <v>0</v>
      </c>
      <c r="G12008" s="108"/>
      <c r="H12008" s="109"/>
      <c r="I12008" s="109"/>
      <c r="J12008" s="109"/>
      <c r="K12008" s="105">
        <f>K12007+J11990</f>
        <v>0</v>
      </c>
      <c r="L12008" s="96"/>
    </row>
    <row r="12009" spans="1:12" hidden="1" outlineLevel="1" x14ac:dyDescent="0.25">
      <c r="A12009" s="98" t="str">
        <f t="shared" si="1059"/>
        <v>0 71 6</v>
      </c>
      <c r="B12009" s="103">
        <f t="shared" si="1061"/>
        <v>0</v>
      </c>
      <c r="C12009" s="99">
        <v>71</v>
      </c>
      <c r="D12009" s="99">
        <f t="shared" si="1062"/>
        <v>6</v>
      </c>
      <c r="E12009" s="100">
        <f t="shared" si="1060"/>
        <v>0</v>
      </c>
      <c r="G12009" s="108"/>
      <c r="H12009" s="109"/>
      <c r="I12009" s="109"/>
      <c r="J12009" s="109"/>
      <c r="K12009" s="105">
        <f>K12008+J11990</f>
        <v>0</v>
      </c>
      <c r="L12009" s="96"/>
    </row>
    <row r="12010" spans="1:12" hidden="1" outlineLevel="1" x14ac:dyDescent="0.25">
      <c r="A12010" s="98" t="str">
        <f t="shared" si="1059"/>
        <v>0 72 6</v>
      </c>
      <c r="B12010" s="103">
        <f t="shared" si="1061"/>
        <v>0</v>
      </c>
      <c r="C12010" s="99">
        <v>72</v>
      </c>
      <c r="D12010" s="99">
        <f t="shared" si="1062"/>
        <v>6</v>
      </c>
      <c r="E12010" s="100">
        <f t="shared" si="1060"/>
        <v>0</v>
      </c>
      <c r="G12010" s="108"/>
      <c r="H12010" s="109"/>
      <c r="I12010" s="109"/>
      <c r="J12010" s="109"/>
      <c r="K12010" s="105">
        <f>K12009+J11990</f>
        <v>0</v>
      </c>
      <c r="L12010" s="96"/>
    </row>
    <row r="12011" spans="1:12" hidden="1" outlineLevel="1" x14ac:dyDescent="0.25">
      <c r="A12011" s="98" t="str">
        <f t="shared" si="1059"/>
        <v>0 73 6</v>
      </c>
      <c r="B12011" s="103">
        <f t="shared" si="1061"/>
        <v>0</v>
      </c>
      <c r="C12011" s="99">
        <v>73</v>
      </c>
      <c r="D12011" s="99">
        <f t="shared" si="1062"/>
        <v>6</v>
      </c>
      <c r="E12011" s="100">
        <f t="shared" si="1060"/>
        <v>0</v>
      </c>
      <c r="G12011" s="108"/>
      <c r="H12011" s="109"/>
      <c r="I12011" s="109"/>
      <c r="J12011" s="109"/>
      <c r="K12011" s="105">
        <f>K12010+J11990</f>
        <v>0</v>
      </c>
      <c r="L12011" s="96"/>
    </row>
    <row r="12012" spans="1:12" hidden="1" outlineLevel="1" x14ac:dyDescent="0.25">
      <c r="A12012" s="98" t="str">
        <f t="shared" si="1059"/>
        <v>0 74 6</v>
      </c>
      <c r="B12012" s="103">
        <f t="shared" si="1061"/>
        <v>0</v>
      </c>
      <c r="C12012" s="99">
        <v>74</v>
      </c>
      <c r="D12012" s="99">
        <f t="shared" si="1062"/>
        <v>6</v>
      </c>
      <c r="E12012" s="100">
        <f t="shared" si="1060"/>
        <v>0</v>
      </c>
      <c r="G12012" s="108"/>
      <c r="H12012" s="109"/>
      <c r="I12012" s="109"/>
      <c r="J12012" s="109"/>
      <c r="K12012" s="105">
        <f>K12011+J11990</f>
        <v>0</v>
      </c>
      <c r="L12012" s="96"/>
    </row>
    <row r="12013" spans="1:12" hidden="1" outlineLevel="1" x14ac:dyDescent="0.25">
      <c r="A12013" s="98" t="str">
        <f t="shared" si="1059"/>
        <v>0 75 6</v>
      </c>
      <c r="B12013" s="103">
        <f t="shared" si="1061"/>
        <v>0</v>
      </c>
      <c r="C12013" s="99">
        <v>75</v>
      </c>
      <c r="D12013" s="99">
        <f t="shared" si="1062"/>
        <v>6</v>
      </c>
      <c r="E12013" s="100">
        <f t="shared" si="1060"/>
        <v>0</v>
      </c>
      <c r="G12013" s="108"/>
      <c r="H12013" s="109"/>
      <c r="I12013" s="109"/>
      <c r="J12013" s="109"/>
      <c r="K12013" s="105">
        <f>K12012+J11990</f>
        <v>0</v>
      </c>
      <c r="L12013" s="96"/>
    </row>
    <row r="12014" spans="1:12" hidden="1" outlineLevel="1" x14ac:dyDescent="0.25">
      <c r="A12014" s="98" t="str">
        <f t="shared" si="1059"/>
        <v>0 76 6</v>
      </c>
      <c r="B12014" s="103">
        <f t="shared" si="1061"/>
        <v>0</v>
      </c>
      <c r="C12014" s="99">
        <v>76</v>
      </c>
      <c r="D12014" s="99">
        <f t="shared" si="1062"/>
        <v>6</v>
      </c>
      <c r="E12014" s="100">
        <f t="shared" si="1060"/>
        <v>0</v>
      </c>
      <c r="G12014" s="108"/>
      <c r="H12014" s="109"/>
      <c r="I12014" s="109"/>
      <c r="J12014" s="109"/>
      <c r="K12014" s="105">
        <f>K12013+J11990</f>
        <v>0</v>
      </c>
      <c r="L12014" s="96"/>
    </row>
    <row r="12015" spans="1:12" hidden="1" outlineLevel="1" x14ac:dyDescent="0.25">
      <c r="A12015" s="98" t="str">
        <f t="shared" si="1059"/>
        <v>0 77 6</v>
      </c>
      <c r="B12015" s="103">
        <f t="shared" si="1061"/>
        <v>0</v>
      </c>
      <c r="C12015" s="99">
        <v>77</v>
      </c>
      <c r="D12015" s="99">
        <f t="shared" si="1062"/>
        <v>6</v>
      </c>
      <c r="E12015" s="100">
        <f t="shared" si="1060"/>
        <v>0</v>
      </c>
      <c r="G12015" s="108"/>
      <c r="H12015" s="109"/>
      <c r="I12015" s="109"/>
      <c r="J12015" s="109"/>
      <c r="K12015" s="105">
        <f>K12014+J11990</f>
        <v>0</v>
      </c>
      <c r="L12015" s="96"/>
    </row>
    <row r="12016" spans="1:12" hidden="1" outlineLevel="1" x14ac:dyDescent="0.25">
      <c r="A12016" s="98" t="str">
        <f t="shared" si="1059"/>
        <v>0 78 6</v>
      </c>
      <c r="B12016" s="103">
        <f t="shared" si="1061"/>
        <v>0</v>
      </c>
      <c r="C12016" s="99">
        <v>78</v>
      </c>
      <c r="D12016" s="99">
        <f t="shared" si="1062"/>
        <v>6</v>
      </c>
      <c r="E12016" s="100">
        <f t="shared" si="1060"/>
        <v>0</v>
      </c>
      <c r="G12016" s="108"/>
      <c r="H12016" s="109"/>
      <c r="I12016" s="109"/>
      <c r="J12016" s="109"/>
      <c r="K12016" s="105">
        <f>K12015+J11990</f>
        <v>0</v>
      </c>
      <c r="L12016" s="96"/>
    </row>
    <row r="12017" spans="1:12" hidden="1" outlineLevel="1" x14ac:dyDescent="0.25">
      <c r="A12017" s="98" t="str">
        <f t="shared" si="1059"/>
        <v>0 79 6</v>
      </c>
      <c r="B12017" s="103">
        <f t="shared" si="1061"/>
        <v>0</v>
      </c>
      <c r="C12017" s="99">
        <v>79</v>
      </c>
      <c r="D12017" s="99">
        <f t="shared" si="1062"/>
        <v>6</v>
      </c>
      <c r="E12017" s="100">
        <f t="shared" si="1060"/>
        <v>0</v>
      </c>
      <c r="G12017" s="108"/>
      <c r="H12017" s="109"/>
      <c r="I12017" s="109"/>
      <c r="J12017" s="109"/>
      <c r="K12017" s="105">
        <f>K12016+J11990</f>
        <v>0</v>
      </c>
      <c r="L12017" s="96"/>
    </row>
    <row r="12018" spans="1:12" hidden="1" outlineLevel="1" x14ac:dyDescent="0.25">
      <c r="A12018" s="98" t="str">
        <f t="shared" si="1059"/>
        <v>0 80 6</v>
      </c>
      <c r="B12018" s="103">
        <f t="shared" si="1061"/>
        <v>0</v>
      </c>
      <c r="C12018" s="99">
        <v>80</v>
      </c>
      <c r="D12018" s="99">
        <f t="shared" si="1062"/>
        <v>6</v>
      </c>
      <c r="E12018" s="100">
        <f t="shared" si="1060"/>
        <v>0</v>
      </c>
      <c r="G12018" s="108"/>
      <c r="H12018" s="109"/>
      <c r="I12018" s="109"/>
      <c r="J12018" s="109"/>
      <c r="K12018" s="105">
        <f>K12017+J11990</f>
        <v>0</v>
      </c>
      <c r="L12018" s="96"/>
    </row>
    <row r="12019" spans="1:12" hidden="1" outlineLevel="1" x14ac:dyDescent="0.25">
      <c r="A12019" s="98" t="str">
        <f t="shared" si="1059"/>
        <v>0 81 6</v>
      </c>
      <c r="B12019" s="103">
        <f t="shared" si="1061"/>
        <v>0</v>
      </c>
      <c r="C12019" s="99">
        <v>81</v>
      </c>
      <c r="D12019" s="99">
        <f t="shared" si="1062"/>
        <v>6</v>
      </c>
      <c r="E12019" s="100">
        <f t="shared" si="1060"/>
        <v>0</v>
      </c>
      <c r="G12019" s="108"/>
      <c r="H12019" s="109"/>
      <c r="I12019" s="109"/>
      <c r="J12019" s="109"/>
      <c r="K12019" s="105">
        <f>K12018+J11990</f>
        <v>0</v>
      </c>
      <c r="L12019" s="96"/>
    </row>
    <row r="12020" spans="1:12" hidden="1" outlineLevel="1" x14ac:dyDescent="0.25">
      <c r="A12020" s="98" t="str">
        <f t="shared" si="1059"/>
        <v>0 82 6</v>
      </c>
      <c r="B12020" s="103">
        <f t="shared" si="1061"/>
        <v>0</v>
      </c>
      <c r="C12020" s="99">
        <v>82</v>
      </c>
      <c r="D12020" s="99">
        <f t="shared" si="1062"/>
        <v>6</v>
      </c>
      <c r="E12020" s="100">
        <f t="shared" si="1060"/>
        <v>0</v>
      </c>
      <c r="G12020" s="108"/>
      <c r="H12020" s="109"/>
      <c r="I12020" s="109"/>
      <c r="J12020" s="109"/>
      <c r="K12020" s="105">
        <f>K12019+J11990</f>
        <v>0</v>
      </c>
      <c r="L12020" s="96"/>
    </row>
    <row r="12021" spans="1:12" hidden="1" outlineLevel="1" x14ac:dyDescent="0.25">
      <c r="A12021" s="98" t="str">
        <f t="shared" si="1059"/>
        <v>0 83 6</v>
      </c>
      <c r="B12021" s="103">
        <f t="shared" si="1061"/>
        <v>0</v>
      </c>
      <c r="C12021" s="99">
        <v>83</v>
      </c>
      <c r="D12021" s="99">
        <f t="shared" ref="D12021:D12038" si="1063">D12020</f>
        <v>6</v>
      </c>
      <c r="E12021" s="100">
        <f t="shared" si="1060"/>
        <v>0</v>
      </c>
      <c r="G12021" s="108"/>
      <c r="H12021" s="109"/>
      <c r="I12021" s="109"/>
      <c r="J12021" s="109"/>
      <c r="K12021" s="105">
        <f>K12020+J11990</f>
        <v>0</v>
      </c>
      <c r="L12021" s="96"/>
    </row>
    <row r="12022" spans="1:12" hidden="1" outlineLevel="1" x14ac:dyDescent="0.25">
      <c r="A12022" s="98" t="str">
        <f t="shared" si="1059"/>
        <v>0 84 6</v>
      </c>
      <c r="B12022" s="103">
        <f t="shared" si="1061"/>
        <v>0</v>
      </c>
      <c r="C12022" s="99">
        <v>84</v>
      </c>
      <c r="D12022" s="99">
        <f t="shared" si="1063"/>
        <v>6</v>
      </c>
      <c r="E12022" s="100">
        <f t="shared" si="1060"/>
        <v>0</v>
      </c>
      <c r="G12022" s="108"/>
      <c r="H12022" s="109"/>
      <c r="I12022" s="109"/>
      <c r="J12022" s="109"/>
      <c r="K12022" s="105">
        <f>K12021+J11990</f>
        <v>0</v>
      </c>
      <c r="L12022" s="96"/>
    </row>
    <row r="12023" spans="1:12" hidden="1" outlineLevel="1" x14ac:dyDescent="0.25">
      <c r="A12023" s="98" t="str">
        <f t="shared" si="1059"/>
        <v>0 85 6</v>
      </c>
      <c r="B12023" s="103">
        <f t="shared" si="1061"/>
        <v>0</v>
      </c>
      <c r="C12023" s="99">
        <v>85</v>
      </c>
      <c r="D12023" s="99">
        <f t="shared" si="1063"/>
        <v>6</v>
      </c>
      <c r="E12023" s="100">
        <f t="shared" si="1060"/>
        <v>0</v>
      </c>
      <c r="G12023" s="108"/>
      <c r="H12023" s="109"/>
      <c r="I12023" s="109"/>
      <c r="J12023" s="109"/>
      <c r="K12023" s="105">
        <f>K12022+J11990</f>
        <v>0</v>
      </c>
      <c r="L12023" s="96"/>
    </row>
    <row r="12024" spans="1:12" hidden="1" outlineLevel="1" x14ac:dyDescent="0.25">
      <c r="A12024" s="98" t="str">
        <f t="shared" si="1059"/>
        <v>0 86 6</v>
      </c>
      <c r="B12024" s="103">
        <f t="shared" si="1061"/>
        <v>0</v>
      </c>
      <c r="C12024" s="99">
        <v>86</v>
      </c>
      <c r="D12024" s="99">
        <f t="shared" si="1063"/>
        <v>6</v>
      </c>
      <c r="E12024" s="100">
        <f t="shared" si="1060"/>
        <v>0</v>
      </c>
      <c r="G12024" s="108"/>
      <c r="H12024" s="109"/>
      <c r="I12024" s="109"/>
      <c r="J12024" s="109"/>
      <c r="K12024" s="105">
        <f>K12023+J11990</f>
        <v>0</v>
      </c>
      <c r="L12024" s="96"/>
    </row>
    <row r="12025" spans="1:12" hidden="1" outlineLevel="1" x14ac:dyDescent="0.25">
      <c r="A12025" s="98" t="str">
        <f t="shared" si="1059"/>
        <v>0 87 6</v>
      </c>
      <c r="B12025" s="103">
        <f t="shared" si="1061"/>
        <v>0</v>
      </c>
      <c r="C12025" s="99">
        <v>87</v>
      </c>
      <c r="D12025" s="99">
        <f t="shared" si="1063"/>
        <v>6</v>
      </c>
      <c r="E12025" s="100">
        <f t="shared" si="1060"/>
        <v>0</v>
      </c>
      <c r="G12025" s="108"/>
      <c r="H12025" s="109"/>
      <c r="I12025" s="109"/>
      <c r="J12025" s="109"/>
      <c r="K12025" s="105">
        <f>K12024+J11990</f>
        <v>0</v>
      </c>
      <c r="L12025" s="96"/>
    </row>
    <row r="12026" spans="1:12" hidden="1" outlineLevel="1" x14ac:dyDescent="0.25">
      <c r="A12026" s="98" t="str">
        <f t="shared" si="1059"/>
        <v>0 88 6</v>
      </c>
      <c r="B12026" s="103">
        <f t="shared" si="1061"/>
        <v>0</v>
      </c>
      <c r="C12026" s="99">
        <v>88</v>
      </c>
      <c r="D12026" s="99">
        <f t="shared" si="1063"/>
        <v>6</v>
      </c>
      <c r="E12026" s="100">
        <f t="shared" si="1060"/>
        <v>0</v>
      </c>
      <c r="G12026" s="108"/>
      <c r="H12026" s="109"/>
      <c r="I12026" s="109"/>
      <c r="J12026" s="109"/>
      <c r="K12026" s="105">
        <f>K12025+J11990</f>
        <v>0</v>
      </c>
      <c r="L12026" s="96"/>
    </row>
    <row r="12027" spans="1:12" hidden="1" outlineLevel="1" x14ac:dyDescent="0.25">
      <c r="A12027" s="98" t="str">
        <f t="shared" si="1059"/>
        <v>0 89 6</v>
      </c>
      <c r="B12027" s="103">
        <f t="shared" si="1061"/>
        <v>0</v>
      </c>
      <c r="C12027" s="99">
        <v>89</v>
      </c>
      <c r="D12027" s="99">
        <f t="shared" si="1063"/>
        <v>6</v>
      </c>
      <c r="E12027" s="100">
        <f t="shared" si="1060"/>
        <v>0</v>
      </c>
      <c r="G12027" s="108"/>
      <c r="H12027" s="109"/>
      <c r="I12027" s="109"/>
      <c r="J12027" s="109"/>
      <c r="K12027" s="105">
        <f>K12026+J11990</f>
        <v>0</v>
      </c>
      <c r="L12027" s="96"/>
    </row>
    <row r="12028" spans="1:12" hidden="1" outlineLevel="1" x14ac:dyDescent="0.25">
      <c r="A12028" s="98" t="str">
        <f t="shared" si="1059"/>
        <v>0 90 6</v>
      </c>
      <c r="B12028" s="103">
        <f t="shared" si="1061"/>
        <v>0</v>
      </c>
      <c r="C12028" s="99">
        <v>90</v>
      </c>
      <c r="D12028" s="99">
        <f t="shared" si="1063"/>
        <v>6</v>
      </c>
      <c r="E12028" s="100">
        <f t="shared" si="1060"/>
        <v>0</v>
      </c>
      <c r="G12028" s="108"/>
      <c r="H12028" s="109"/>
      <c r="I12028" s="109"/>
      <c r="J12028" s="109"/>
      <c r="K12028" s="105">
        <f>K12027+J11990</f>
        <v>0</v>
      </c>
      <c r="L12028" s="96"/>
    </row>
    <row r="12029" spans="1:12" hidden="1" outlineLevel="1" x14ac:dyDescent="0.25">
      <c r="A12029" s="98" t="str">
        <f t="shared" si="1059"/>
        <v>0 91 6</v>
      </c>
      <c r="B12029" s="103">
        <f t="shared" si="1061"/>
        <v>0</v>
      </c>
      <c r="C12029" s="99">
        <v>91</v>
      </c>
      <c r="D12029" s="99">
        <f t="shared" si="1063"/>
        <v>6</v>
      </c>
      <c r="E12029" s="100">
        <f t="shared" si="1060"/>
        <v>0</v>
      </c>
      <c r="G12029" s="108"/>
      <c r="H12029" s="109"/>
      <c r="I12029" s="109"/>
      <c r="J12029" s="109"/>
      <c r="K12029" s="105">
        <f>K12028+J11990</f>
        <v>0</v>
      </c>
      <c r="L12029" s="96"/>
    </row>
    <row r="12030" spans="1:12" hidden="1" outlineLevel="1" x14ac:dyDescent="0.25">
      <c r="A12030" s="98" t="str">
        <f t="shared" si="1059"/>
        <v>0 92 6</v>
      </c>
      <c r="B12030" s="103">
        <f t="shared" si="1061"/>
        <v>0</v>
      </c>
      <c r="C12030" s="99">
        <v>92</v>
      </c>
      <c r="D12030" s="99">
        <f t="shared" si="1063"/>
        <v>6</v>
      </c>
      <c r="E12030" s="100">
        <f t="shared" si="1060"/>
        <v>0</v>
      </c>
      <c r="G12030" s="108"/>
      <c r="H12030" s="109"/>
      <c r="I12030" s="109"/>
      <c r="J12030" s="109"/>
      <c r="K12030" s="105">
        <f>K12029+J11990</f>
        <v>0</v>
      </c>
      <c r="L12030" s="96"/>
    </row>
    <row r="12031" spans="1:12" hidden="1" outlineLevel="1" x14ac:dyDescent="0.25">
      <c r="A12031" s="98" t="str">
        <f t="shared" si="1059"/>
        <v>0 93 6</v>
      </c>
      <c r="B12031" s="103">
        <f t="shared" si="1061"/>
        <v>0</v>
      </c>
      <c r="C12031" s="99">
        <v>93</v>
      </c>
      <c r="D12031" s="99">
        <f t="shared" si="1063"/>
        <v>6</v>
      </c>
      <c r="E12031" s="100">
        <f t="shared" si="1060"/>
        <v>0</v>
      </c>
      <c r="G12031" s="108"/>
      <c r="H12031" s="109"/>
      <c r="I12031" s="109"/>
      <c r="J12031" s="109"/>
      <c r="K12031" s="105">
        <f>K12030+J11990</f>
        <v>0</v>
      </c>
      <c r="L12031" s="96"/>
    </row>
    <row r="12032" spans="1:12" hidden="1" outlineLevel="1" x14ac:dyDescent="0.25">
      <c r="A12032" s="98" t="str">
        <f t="shared" si="1059"/>
        <v>0 94 6</v>
      </c>
      <c r="B12032" s="103">
        <f t="shared" si="1061"/>
        <v>0</v>
      </c>
      <c r="C12032" s="99">
        <v>94</v>
      </c>
      <c r="D12032" s="99">
        <f t="shared" si="1063"/>
        <v>6</v>
      </c>
      <c r="E12032" s="100">
        <f t="shared" si="1060"/>
        <v>0</v>
      </c>
      <c r="G12032" s="108"/>
      <c r="H12032" s="109"/>
      <c r="I12032" s="109"/>
      <c r="J12032" s="109"/>
      <c r="K12032" s="105">
        <f>K12031+J11990</f>
        <v>0</v>
      </c>
      <c r="L12032" s="96"/>
    </row>
    <row r="12033" spans="1:12" hidden="1" outlineLevel="1" x14ac:dyDescent="0.25">
      <c r="A12033" s="98" t="str">
        <f t="shared" si="1059"/>
        <v>0 95 6</v>
      </c>
      <c r="B12033" s="103">
        <f t="shared" si="1061"/>
        <v>0</v>
      </c>
      <c r="C12033" s="99">
        <v>95</v>
      </c>
      <c r="D12033" s="99">
        <f t="shared" si="1063"/>
        <v>6</v>
      </c>
      <c r="E12033" s="100">
        <f t="shared" si="1060"/>
        <v>0</v>
      </c>
      <c r="G12033" s="108"/>
      <c r="H12033" s="109"/>
      <c r="I12033" s="109"/>
      <c r="J12033" s="109"/>
      <c r="K12033" s="105">
        <f>K12032+J11990</f>
        <v>0</v>
      </c>
      <c r="L12033" s="96"/>
    </row>
    <row r="12034" spans="1:12" hidden="1" outlineLevel="1" x14ac:dyDescent="0.25">
      <c r="A12034" s="98" t="str">
        <f t="shared" si="1059"/>
        <v>0 96 6</v>
      </c>
      <c r="B12034" s="103">
        <f t="shared" si="1061"/>
        <v>0</v>
      </c>
      <c r="C12034" s="99">
        <v>96</v>
      </c>
      <c r="D12034" s="99">
        <f t="shared" si="1063"/>
        <v>6</v>
      </c>
      <c r="E12034" s="100">
        <f t="shared" si="1060"/>
        <v>0</v>
      </c>
      <c r="G12034" s="108"/>
      <c r="H12034" s="109"/>
      <c r="I12034" s="109"/>
      <c r="J12034" s="109"/>
      <c r="K12034" s="105">
        <f>K12033+J11990</f>
        <v>0</v>
      </c>
      <c r="L12034" s="96"/>
    </row>
    <row r="12035" spans="1:12" hidden="1" outlineLevel="1" x14ac:dyDescent="0.25">
      <c r="A12035" s="98" t="str">
        <f t="shared" ref="A12035:A12098" si="1064">CONCATENATE(B12035," ",C12035," ",D12035)</f>
        <v>0 97 6</v>
      </c>
      <c r="B12035" s="103">
        <f t="shared" si="1061"/>
        <v>0</v>
      </c>
      <c r="C12035" s="99">
        <v>97</v>
      </c>
      <c r="D12035" s="99">
        <f t="shared" si="1063"/>
        <v>6</v>
      </c>
      <c r="E12035" s="100">
        <f t="shared" ref="E12035:E12098" si="1065">K12035</f>
        <v>0</v>
      </c>
      <c r="G12035" s="108"/>
      <c r="H12035" s="109"/>
      <c r="I12035" s="109"/>
      <c r="J12035" s="109"/>
      <c r="K12035" s="105">
        <f>K12034+J11990</f>
        <v>0</v>
      </c>
      <c r="L12035" s="96"/>
    </row>
    <row r="12036" spans="1:12" hidden="1" outlineLevel="1" x14ac:dyDescent="0.25">
      <c r="A12036" s="98" t="str">
        <f t="shared" si="1064"/>
        <v>0 98 6</v>
      </c>
      <c r="B12036" s="103">
        <f t="shared" si="1061"/>
        <v>0</v>
      </c>
      <c r="C12036" s="99">
        <v>98</v>
      </c>
      <c r="D12036" s="99">
        <f t="shared" si="1063"/>
        <v>6</v>
      </c>
      <c r="E12036" s="100">
        <f t="shared" si="1065"/>
        <v>0</v>
      </c>
      <c r="G12036" s="108"/>
      <c r="H12036" s="109"/>
      <c r="I12036" s="109"/>
      <c r="J12036" s="109"/>
      <c r="K12036" s="105">
        <f>K12035+J11990</f>
        <v>0</v>
      </c>
      <c r="L12036" s="96"/>
    </row>
    <row r="12037" spans="1:12" hidden="1" outlineLevel="1" x14ac:dyDescent="0.25">
      <c r="A12037" s="98" t="str">
        <f t="shared" si="1064"/>
        <v>0 99 6</v>
      </c>
      <c r="B12037" s="103">
        <f t="shared" si="1061"/>
        <v>0</v>
      </c>
      <c r="C12037" s="99">
        <v>99</v>
      </c>
      <c r="D12037" s="99">
        <f t="shared" si="1063"/>
        <v>6</v>
      </c>
      <c r="E12037" s="100">
        <f t="shared" si="1065"/>
        <v>0</v>
      </c>
      <c r="G12037" s="108"/>
      <c r="H12037" s="109"/>
      <c r="I12037" s="109"/>
      <c r="J12037" s="109"/>
      <c r="K12037" s="105">
        <f>K12036+J11990</f>
        <v>0</v>
      </c>
      <c r="L12037" s="96"/>
    </row>
    <row r="12038" spans="1:12" hidden="1" outlineLevel="1" x14ac:dyDescent="0.25">
      <c r="A12038" s="110" t="str">
        <f t="shared" si="1064"/>
        <v>0 100 6</v>
      </c>
      <c r="B12038" s="111">
        <f t="shared" si="1061"/>
        <v>0</v>
      </c>
      <c r="C12038" s="112">
        <v>100</v>
      </c>
      <c r="D12038" s="112">
        <f t="shared" si="1063"/>
        <v>6</v>
      </c>
      <c r="E12038" s="113">
        <f t="shared" si="1065"/>
        <v>0</v>
      </c>
      <c r="G12038" s="114"/>
      <c r="H12038" s="115"/>
      <c r="I12038" s="115"/>
      <c r="J12038" s="115"/>
      <c r="K12038" s="116">
        <f>K12037+J11990</f>
        <v>0</v>
      </c>
      <c r="L12038" s="96"/>
    </row>
    <row r="12039" spans="1:12" hidden="1" outlineLevel="1" x14ac:dyDescent="0.25">
      <c r="A12039" s="98" t="str">
        <f t="shared" si="1064"/>
        <v>0 50 5</v>
      </c>
      <c r="B12039" s="117">
        <f t="shared" si="1061"/>
        <v>0</v>
      </c>
      <c r="C12039" s="99">
        <v>50</v>
      </c>
      <c r="D12039" s="99">
        <f>P11275</f>
        <v>5</v>
      </c>
      <c r="E12039" s="100">
        <f t="shared" si="1065"/>
        <v>0</v>
      </c>
      <c r="G12039" s="99">
        <f>P11276</f>
        <v>0</v>
      </c>
      <c r="H12039" s="101"/>
      <c r="I12039" s="101"/>
      <c r="J12039" s="101"/>
      <c r="K12039" s="102">
        <f>G12039</f>
        <v>0</v>
      </c>
      <c r="L12039" s="96"/>
    </row>
    <row r="12040" spans="1:12" hidden="1" outlineLevel="1" x14ac:dyDescent="0.25">
      <c r="A12040" s="98" t="str">
        <f t="shared" si="1064"/>
        <v>0 51 5</v>
      </c>
      <c r="B12040" s="103">
        <f t="shared" si="1061"/>
        <v>0</v>
      </c>
      <c r="C12040" s="99">
        <v>51</v>
      </c>
      <c r="D12040" s="99">
        <f t="shared" ref="D12040:D12071" si="1066">D12039</f>
        <v>5</v>
      </c>
      <c r="E12040" s="100">
        <f t="shared" si="1065"/>
        <v>0</v>
      </c>
      <c r="G12040" s="104"/>
      <c r="H12040" s="59"/>
      <c r="I12040" s="59"/>
      <c r="J12040" s="59"/>
      <c r="K12040" s="105">
        <f>K12039+J12041</f>
        <v>0</v>
      </c>
      <c r="L12040" s="96"/>
    </row>
    <row r="12041" spans="1:12" hidden="1" outlineLevel="1" x14ac:dyDescent="0.25">
      <c r="A12041" s="98" t="str">
        <f t="shared" si="1064"/>
        <v>0 52 5</v>
      </c>
      <c r="B12041" s="103">
        <f t="shared" si="1061"/>
        <v>0</v>
      </c>
      <c r="C12041" s="99">
        <v>52</v>
      </c>
      <c r="D12041" s="99">
        <f t="shared" si="1066"/>
        <v>5</v>
      </c>
      <c r="E12041" s="100">
        <f t="shared" si="1065"/>
        <v>0</v>
      </c>
      <c r="G12041" s="99">
        <f>P11277</f>
        <v>0</v>
      </c>
      <c r="H12041" s="59">
        <v>50</v>
      </c>
      <c r="I12041" s="59">
        <f>G12041-G12039</f>
        <v>0</v>
      </c>
      <c r="J12041" s="59">
        <f>I12041/H12041</f>
        <v>0</v>
      </c>
      <c r="K12041" s="105">
        <f>K12040+J12041</f>
        <v>0</v>
      </c>
      <c r="L12041" s="96"/>
    </row>
    <row r="12042" spans="1:12" hidden="1" outlineLevel="1" x14ac:dyDescent="0.25">
      <c r="A12042" s="98" t="str">
        <f t="shared" si="1064"/>
        <v>0 53 5</v>
      </c>
      <c r="B12042" s="103">
        <f t="shared" si="1061"/>
        <v>0</v>
      </c>
      <c r="C12042" s="99">
        <v>53</v>
      </c>
      <c r="D12042" s="99">
        <f t="shared" si="1066"/>
        <v>5</v>
      </c>
      <c r="E12042" s="100">
        <f t="shared" si="1065"/>
        <v>0</v>
      </c>
      <c r="G12042" s="108"/>
      <c r="H12042" s="109"/>
      <c r="I12042" s="109"/>
      <c r="J12042" s="109"/>
      <c r="K12042" s="105">
        <f>K12041+J12041</f>
        <v>0</v>
      </c>
      <c r="L12042" s="96"/>
    </row>
    <row r="12043" spans="1:12" hidden="1" outlineLevel="1" x14ac:dyDescent="0.25">
      <c r="A12043" s="98" t="str">
        <f t="shared" si="1064"/>
        <v>0 54 5</v>
      </c>
      <c r="B12043" s="103">
        <f t="shared" ref="B12043:B12106" si="1067">B12042</f>
        <v>0</v>
      </c>
      <c r="C12043" s="99">
        <v>54</v>
      </c>
      <c r="D12043" s="99">
        <f t="shared" si="1066"/>
        <v>5</v>
      </c>
      <c r="E12043" s="100">
        <f t="shared" si="1065"/>
        <v>0</v>
      </c>
      <c r="G12043" s="108"/>
      <c r="H12043" s="109"/>
      <c r="I12043" s="109"/>
      <c r="J12043" s="109"/>
      <c r="K12043" s="105">
        <f>K12042+J12041</f>
        <v>0</v>
      </c>
      <c r="L12043" s="96"/>
    </row>
    <row r="12044" spans="1:12" hidden="1" outlineLevel="1" x14ac:dyDescent="0.25">
      <c r="A12044" s="98" t="str">
        <f t="shared" si="1064"/>
        <v>0 55 5</v>
      </c>
      <c r="B12044" s="103">
        <f t="shared" si="1067"/>
        <v>0</v>
      </c>
      <c r="C12044" s="99">
        <v>55</v>
      </c>
      <c r="D12044" s="99">
        <f t="shared" si="1066"/>
        <v>5</v>
      </c>
      <c r="E12044" s="100">
        <f t="shared" si="1065"/>
        <v>0</v>
      </c>
      <c r="G12044" s="104"/>
      <c r="H12044" s="59"/>
      <c r="I12044" s="59"/>
      <c r="J12044" s="59"/>
      <c r="K12044" s="105">
        <f>K12043+J12041</f>
        <v>0</v>
      </c>
      <c r="L12044" s="96"/>
    </row>
    <row r="12045" spans="1:12" hidden="1" outlineLevel="1" x14ac:dyDescent="0.25">
      <c r="A12045" s="98" t="str">
        <f t="shared" si="1064"/>
        <v>0 56 5</v>
      </c>
      <c r="B12045" s="103">
        <f t="shared" si="1067"/>
        <v>0</v>
      </c>
      <c r="C12045" s="99">
        <v>56</v>
      </c>
      <c r="D12045" s="99">
        <f t="shared" si="1066"/>
        <v>5</v>
      </c>
      <c r="E12045" s="100">
        <f t="shared" si="1065"/>
        <v>0</v>
      </c>
      <c r="G12045" s="104"/>
      <c r="H12045" s="59"/>
      <c r="I12045" s="59"/>
      <c r="J12045" s="59"/>
      <c r="K12045" s="105">
        <f>K12044+J12041</f>
        <v>0</v>
      </c>
      <c r="L12045" s="96"/>
    </row>
    <row r="12046" spans="1:12" hidden="1" outlineLevel="1" x14ac:dyDescent="0.25">
      <c r="A12046" s="98" t="str">
        <f t="shared" si="1064"/>
        <v>0 57 5</v>
      </c>
      <c r="B12046" s="103">
        <f t="shared" si="1067"/>
        <v>0</v>
      </c>
      <c r="C12046" s="99">
        <v>57</v>
      </c>
      <c r="D12046" s="99">
        <f t="shared" si="1066"/>
        <v>5</v>
      </c>
      <c r="E12046" s="100">
        <f t="shared" si="1065"/>
        <v>0</v>
      </c>
      <c r="G12046" s="104"/>
      <c r="H12046" s="59"/>
      <c r="I12046" s="59"/>
      <c r="J12046" s="59"/>
      <c r="K12046" s="105">
        <f>K12045+J12041</f>
        <v>0</v>
      </c>
      <c r="L12046" s="96"/>
    </row>
    <row r="12047" spans="1:12" hidden="1" outlineLevel="1" x14ac:dyDescent="0.25">
      <c r="A12047" s="98" t="str">
        <f t="shared" si="1064"/>
        <v>0 58 5</v>
      </c>
      <c r="B12047" s="103">
        <f t="shared" si="1067"/>
        <v>0</v>
      </c>
      <c r="C12047" s="99">
        <v>58</v>
      </c>
      <c r="D12047" s="99">
        <f t="shared" si="1066"/>
        <v>5</v>
      </c>
      <c r="E12047" s="100">
        <f t="shared" si="1065"/>
        <v>0</v>
      </c>
      <c r="G12047" s="104"/>
      <c r="H12047" s="59"/>
      <c r="I12047" s="59"/>
      <c r="J12047" s="59"/>
      <c r="K12047" s="105">
        <f>K12046+J12041</f>
        <v>0</v>
      </c>
      <c r="L12047" s="96"/>
    </row>
    <row r="12048" spans="1:12" hidden="1" outlineLevel="1" x14ac:dyDescent="0.25">
      <c r="A12048" s="98" t="str">
        <f t="shared" si="1064"/>
        <v>0 59 5</v>
      </c>
      <c r="B12048" s="103">
        <f t="shared" si="1067"/>
        <v>0</v>
      </c>
      <c r="C12048" s="99">
        <v>59</v>
      </c>
      <c r="D12048" s="99">
        <f t="shared" si="1066"/>
        <v>5</v>
      </c>
      <c r="E12048" s="100">
        <f t="shared" si="1065"/>
        <v>0</v>
      </c>
      <c r="G12048" s="104"/>
      <c r="H12048" s="59"/>
      <c r="I12048" s="59"/>
      <c r="J12048" s="59"/>
      <c r="K12048" s="105">
        <f>K12047+J12041</f>
        <v>0</v>
      </c>
      <c r="L12048" s="96"/>
    </row>
    <row r="12049" spans="1:12" hidden="1" outlineLevel="1" x14ac:dyDescent="0.25">
      <c r="A12049" s="98" t="str">
        <f t="shared" si="1064"/>
        <v>0 60 5</v>
      </c>
      <c r="B12049" s="103">
        <f t="shared" si="1067"/>
        <v>0</v>
      </c>
      <c r="C12049" s="99">
        <v>60</v>
      </c>
      <c r="D12049" s="99">
        <f t="shared" si="1066"/>
        <v>5</v>
      </c>
      <c r="E12049" s="100">
        <f t="shared" si="1065"/>
        <v>0</v>
      </c>
      <c r="G12049" s="108"/>
      <c r="H12049" s="59"/>
      <c r="I12049" s="59"/>
      <c r="J12049" s="59"/>
      <c r="K12049" s="105">
        <f>K12048+J12041</f>
        <v>0</v>
      </c>
      <c r="L12049" s="96"/>
    </row>
    <row r="12050" spans="1:12" hidden="1" outlineLevel="1" x14ac:dyDescent="0.25">
      <c r="A12050" s="98" t="str">
        <f t="shared" si="1064"/>
        <v>0 61 5</v>
      </c>
      <c r="B12050" s="103">
        <f t="shared" si="1067"/>
        <v>0</v>
      </c>
      <c r="C12050" s="99">
        <v>61</v>
      </c>
      <c r="D12050" s="99">
        <f t="shared" si="1066"/>
        <v>5</v>
      </c>
      <c r="E12050" s="100">
        <f t="shared" si="1065"/>
        <v>0</v>
      </c>
      <c r="G12050" s="108"/>
      <c r="H12050" s="109"/>
      <c r="I12050" s="109"/>
      <c r="J12050" s="109"/>
      <c r="K12050" s="105">
        <f>K12049+J12041</f>
        <v>0</v>
      </c>
      <c r="L12050" s="96"/>
    </row>
    <row r="12051" spans="1:12" hidden="1" outlineLevel="1" x14ac:dyDescent="0.25">
      <c r="A12051" s="98" t="str">
        <f t="shared" si="1064"/>
        <v>0 62 5</v>
      </c>
      <c r="B12051" s="103">
        <f t="shared" si="1067"/>
        <v>0</v>
      </c>
      <c r="C12051" s="99">
        <v>62</v>
      </c>
      <c r="D12051" s="99">
        <f t="shared" si="1066"/>
        <v>5</v>
      </c>
      <c r="E12051" s="100">
        <f t="shared" si="1065"/>
        <v>0</v>
      </c>
      <c r="G12051" s="108"/>
      <c r="H12051" s="109"/>
      <c r="I12051" s="109"/>
      <c r="J12051" s="109"/>
      <c r="K12051" s="105">
        <f>K12050+J12041</f>
        <v>0</v>
      </c>
      <c r="L12051" s="96"/>
    </row>
    <row r="12052" spans="1:12" hidden="1" outlineLevel="1" x14ac:dyDescent="0.25">
      <c r="A12052" s="98" t="str">
        <f t="shared" si="1064"/>
        <v>0 63 5</v>
      </c>
      <c r="B12052" s="103">
        <f t="shared" si="1067"/>
        <v>0</v>
      </c>
      <c r="C12052" s="99">
        <v>63</v>
      </c>
      <c r="D12052" s="99">
        <f t="shared" si="1066"/>
        <v>5</v>
      </c>
      <c r="E12052" s="100">
        <f t="shared" si="1065"/>
        <v>0</v>
      </c>
      <c r="G12052" s="108"/>
      <c r="H12052" s="109"/>
      <c r="I12052" s="109"/>
      <c r="J12052" s="109"/>
      <c r="K12052" s="105">
        <f>K12051+J12041</f>
        <v>0</v>
      </c>
      <c r="L12052" s="96"/>
    </row>
    <row r="12053" spans="1:12" hidden="1" outlineLevel="1" x14ac:dyDescent="0.25">
      <c r="A12053" s="98" t="str">
        <f t="shared" si="1064"/>
        <v>0 64 5</v>
      </c>
      <c r="B12053" s="103">
        <f t="shared" si="1067"/>
        <v>0</v>
      </c>
      <c r="C12053" s="99">
        <v>64</v>
      </c>
      <c r="D12053" s="99">
        <f t="shared" si="1066"/>
        <v>5</v>
      </c>
      <c r="E12053" s="100">
        <f t="shared" si="1065"/>
        <v>0</v>
      </c>
      <c r="G12053" s="108"/>
      <c r="H12053" s="109"/>
      <c r="I12053" s="109"/>
      <c r="J12053" s="109"/>
      <c r="K12053" s="105">
        <f>K12052+J12041</f>
        <v>0</v>
      </c>
      <c r="L12053" s="96"/>
    </row>
    <row r="12054" spans="1:12" hidden="1" outlineLevel="1" x14ac:dyDescent="0.25">
      <c r="A12054" s="98" t="str">
        <f t="shared" si="1064"/>
        <v>0 65 5</v>
      </c>
      <c r="B12054" s="103">
        <f t="shared" si="1067"/>
        <v>0</v>
      </c>
      <c r="C12054" s="99">
        <v>65</v>
      </c>
      <c r="D12054" s="99">
        <f t="shared" si="1066"/>
        <v>5</v>
      </c>
      <c r="E12054" s="100">
        <f t="shared" si="1065"/>
        <v>0</v>
      </c>
      <c r="G12054" s="108"/>
      <c r="H12054" s="109"/>
      <c r="I12054" s="109"/>
      <c r="J12054" s="109"/>
      <c r="K12054" s="105">
        <f>K12053+J12041</f>
        <v>0</v>
      </c>
      <c r="L12054" s="96"/>
    </row>
    <row r="12055" spans="1:12" hidden="1" outlineLevel="1" x14ac:dyDescent="0.25">
      <c r="A12055" s="98" t="str">
        <f t="shared" si="1064"/>
        <v>0 66 5</v>
      </c>
      <c r="B12055" s="103">
        <f t="shared" si="1067"/>
        <v>0</v>
      </c>
      <c r="C12055" s="99">
        <v>66</v>
      </c>
      <c r="D12055" s="99">
        <f t="shared" si="1066"/>
        <v>5</v>
      </c>
      <c r="E12055" s="100">
        <f t="shared" si="1065"/>
        <v>0</v>
      </c>
      <c r="G12055" s="108"/>
      <c r="H12055" s="109"/>
      <c r="I12055" s="109"/>
      <c r="J12055" s="109"/>
      <c r="K12055" s="105">
        <f>K12054+J12041</f>
        <v>0</v>
      </c>
      <c r="L12055" s="96"/>
    </row>
    <row r="12056" spans="1:12" hidden="1" outlineLevel="1" x14ac:dyDescent="0.25">
      <c r="A12056" s="98" t="str">
        <f t="shared" si="1064"/>
        <v>0 67 5</v>
      </c>
      <c r="B12056" s="103">
        <f t="shared" si="1067"/>
        <v>0</v>
      </c>
      <c r="C12056" s="99">
        <v>67</v>
      </c>
      <c r="D12056" s="99">
        <f t="shared" si="1066"/>
        <v>5</v>
      </c>
      <c r="E12056" s="100">
        <f t="shared" si="1065"/>
        <v>0</v>
      </c>
      <c r="G12056" s="108"/>
      <c r="H12056" s="109"/>
      <c r="I12056" s="109"/>
      <c r="J12056" s="109"/>
      <c r="K12056" s="105">
        <f>K12055+J12041</f>
        <v>0</v>
      </c>
      <c r="L12056" s="96"/>
    </row>
    <row r="12057" spans="1:12" hidden="1" outlineLevel="1" x14ac:dyDescent="0.25">
      <c r="A12057" s="98" t="str">
        <f t="shared" si="1064"/>
        <v>0 68 5</v>
      </c>
      <c r="B12057" s="103">
        <f t="shared" si="1067"/>
        <v>0</v>
      </c>
      <c r="C12057" s="99">
        <v>68</v>
      </c>
      <c r="D12057" s="99">
        <f t="shared" si="1066"/>
        <v>5</v>
      </c>
      <c r="E12057" s="100">
        <f t="shared" si="1065"/>
        <v>0</v>
      </c>
      <c r="G12057" s="108"/>
      <c r="H12057" s="109"/>
      <c r="I12057" s="109"/>
      <c r="J12057" s="109"/>
      <c r="K12057" s="105">
        <f>K12056+J12041</f>
        <v>0</v>
      </c>
      <c r="L12057" s="96"/>
    </row>
    <row r="12058" spans="1:12" hidden="1" outlineLevel="1" x14ac:dyDescent="0.25">
      <c r="A12058" s="98" t="str">
        <f t="shared" si="1064"/>
        <v>0 69 5</v>
      </c>
      <c r="B12058" s="103">
        <f t="shared" si="1067"/>
        <v>0</v>
      </c>
      <c r="C12058" s="99">
        <v>69</v>
      </c>
      <c r="D12058" s="99">
        <f t="shared" si="1066"/>
        <v>5</v>
      </c>
      <c r="E12058" s="100">
        <f t="shared" si="1065"/>
        <v>0</v>
      </c>
      <c r="G12058" s="108"/>
      <c r="H12058" s="109"/>
      <c r="I12058" s="109"/>
      <c r="J12058" s="109"/>
      <c r="K12058" s="105">
        <f>K12057+J12041</f>
        <v>0</v>
      </c>
      <c r="L12058" s="96"/>
    </row>
    <row r="12059" spans="1:12" hidden="1" outlineLevel="1" x14ac:dyDescent="0.25">
      <c r="A12059" s="98" t="str">
        <f t="shared" si="1064"/>
        <v>0 70 5</v>
      </c>
      <c r="B12059" s="103">
        <f t="shared" si="1067"/>
        <v>0</v>
      </c>
      <c r="C12059" s="99">
        <v>70</v>
      </c>
      <c r="D12059" s="99">
        <f t="shared" si="1066"/>
        <v>5</v>
      </c>
      <c r="E12059" s="100">
        <f t="shared" si="1065"/>
        <v>0</v>
      </c>
      <c r="G12059" s="108"/>
      <c r="H12059" s="109"/>
      <c r="I12059" s="109"/>
      <c r="J12059" s="109"/>
      <c r="K12059" s="105">
        <f>K12058+J12041</f>
        <v>0</v>
      </c>
      <c r="L12059" s="96"/>
    </row>
    <row r="12060" spans="1:12" hidden="1" outlineLevel="1" x14ac:dyDescent="0.25">
      <c r="A12060" s="98" t="str">
        <f t="shared" si="1064"/>
        <v>0 71 5</v>
      </c>
      <c r="B12060" s="103">
        <f t="shared" si="1067"/>
        <v>0</v>
      </c>
      <c r="C12060" s="99">
        <v>71</v>
      </c>
      <c r="D12060" s="99">
        <f t="shared" si="1066"/>
        <v>5</v>
      </c>
      <c r="E12060" s="100">
        <f t="shared" si="1065"/>
        <v>0</v>
      </c>
      <c r="G12060" s="108"/>
      <c r="H12060" s="109"/>
      <c r="I12060" s="109"/>
      <c r="J12060" s="109"/>
      <c r="K12060" s="105">
        <f>K12059+J12041</f>
        <v>0</v>
      </c>
      <c r="L12060" s="96"/>
    </row>
    <row r="12061" spans="1:12" hidden="1" outlineLevel="1" x14ac:dyDescent="0.25">
      <c r="A12061" s="98" t="str">
        <f t="shared" si="1064"/>
        <v>0 72 5</v>
      </c>
      <c r="B12061" s="103">
        <f t="shared" si="1067"/>
        <v>0</v>
      </c>
      <c r="C12061" s="99">
        <v>72</v>
      </c>
      <c r="D12061" s="99">
        <f t="shared" si="1066"/>
        <v>5</v>
      </c>
      <c r="E12061" s="100">
        <f t="shared" si="1065"/>
        <v>0</v>
      </c>
      <c r="G12061" s="108"/>
      <c r="H12061" s="109"/>
      <c r="I12061" s="109"/>
      <c r="J12061" s="109"/>
      <c r="K12061" s="105">
        <f>K12060+J12041</f>
        <v>0</v>
      </c>
      <c r="L12061" s="96"/>
    </row>
    <row r="12062" spans="1:12" hidden="1" outlineLevel="1" x14ac:dyDescent="0.25">
      <c r="A12062" s="98" t="str">
        <f t="shared" si="1064"/>
        <v>0 73 5</v>
      </c>
      <c r="B12062" s="103">
        <f t="shared" si="1067"/>
        <v>0</v>
      </c>
      <c r="C12062" s="99">
        <v>73</v>
      </c>
      <c r="D12062" s="99">
        <f t="shared" si="1066"/>
        <v>5</v>
      </c>
      <c r="E12062" s="100">
        <f t="shared" si="1065"/>
        <v>0</v>
      </c>
      <c r="G12062" s="108"/>
      <c r="H12062" s="109"/>
      <c r="I12062" s="109"/>
      <c r="J12062" s="109"/>
      <c r="K12062" s="105">
        <f>K12061+J12041</f>
        <v>0</v>
      </c>
      <c r="L12062" s="96"/>
    </row>
    <row r="12063" spans="1:12" hidden="1" outlineLevel="1" x14ac:dyDescent="0.25">
      <c r="A12063" s="98" t="str">
        <f t="shared" si="1064"/>
        <v>0 74 5</v>
      </c>
      <c r="B12063" s="103">
        <f t="shared" si="1067"/>
        <v>0</v>
      </c>
      <c r="C12063" s="99">
        <v>74</v>
      </c>
      <c r="D12063" s="99">
        <f t="shared" si="1066"/>
        <v>5</v>
      </c>
      <c r="E12063" s="100">
        <f t="shared" si="1065"/>
        <v>0</v>
      </c>
      <c r="G12063" s="108"/>
      <c r="H12063" s="109"/>
      <c r="I12063" s="109"/>
      <c r="J12063" s="109"/>
      <c r="K12063" s="105">
        <f>K12062+J12041</f>
        <v>0</v>
      </c>
      <c r="L12063" s="96"/>
    </row>
    <row r="12064" spans="1:12" hidden="1" outlineLevel="1" x14ac:dyDescent="0.25">
      <c r="A12064" s="98" t="str">
        <f t="shared" si="1064"/>
        <v>0 75 5</v>
      </c>
      <c r="B12064" s="103">
        <f t="shared" si="1067"/>
        <v>0</v>
      </c>
      <c r="C12064" s="99">
        <v>75</v>
      </c>
      <c r="D12064" s="99">
        <f t="shared" si="1066"/>
        <v>5</v>
      </c>
      <c r="E12064" s="100">
        <f t="shared" si="1065"/>
        <v>0</v>
      </c>
      <c r="G12064" s="108"/>
      <c r="H12064" s="109"/>
      <c r="I12064" s="109"/>
      <c r="J12064" s="109"/>
      <c r="K12064" s="105">
        <f>K12063+J12041</f>
        <v>0</v>
      </c>
      <c r="L12064" s="96"/>
    </row>
    <row r="12065" spans="1:12" hidden="1" outlineLevel="1" x14ac:dyDescent="0.25">
      <c r="A12065" s="98" t="str">
        <f t="shared" si="1064"/>
        <v>0 76 5</v>
      </c>
      <c r="B12065" s="103">
        <f t="shared" si="1067"/>
        <v>0</v>
      </c>
      <c r="C12065" s="99">
        <v>76</v>
      </c>
      <c r="D12065" s="99">
        <f t="shared" si="1066"/>
        <v>5</v>
      </c>
      <c r="E12065" s="100">
        <f t="shared" si="1065"/>
        <v>0</v>
      </c>
      <c r="G12065" s="108"/>
      <c r="H12065" s="109"/>
      <c r="I12065" s="109"/>
      <c r="J12065" s="109"/>
      <c r="K12065" s="105">
        <f>K12064+J12041</f>
        <v>0</v>
      </c>
      <c r="L12065" s="96"/>
    </row>
    <row r="12066" spans="1:12" hidden="1" outlineLevel="1" x14ac:dyDescent="0.25">
      <c r="A12066" s="98" t="str">
        <f t="shared" si="1064"/>
        <v>0 77 5</v>
      </c>
      <c r="B12066" s="103">
        <f t="shared" si="1067"/>
        <v>0</v>
      </c>
      <c r="C12066" s="99">
        <v>77</v>
      </c>
      <c r="D12066" s="99">
        <f t="shared" si="1066"/>
        <v>5</v>
      </c>
      <c r="E12066" s="100">
        <f t="shared" si="1065"/>
        <v>0</v>
      </c>
      <c r="G12066" s="108"/>
      <c r="H12066" s="109"/>
      <c r="I12066" s="109"/>
      <c r="J12066" s="109"/>
      <c r="K12066" s="105">
        <f>K12065+J12041</f>
        <v>0</v>
      </c>
      <c r="L12066" s="96"/>
    </row>
    <row r="12067" spans="1:12" hidden="1" outlineLevel="1" x14ac:dyDescent="0.25">
      <c r="A12067" s="98" t="str">
        <f t="shared" si="1064"/>
        <v>0 78 5</v>
      </c>
      <c r="B12067" s="103">
        <f t="shared" si="1067"/>
        <v>0</v>
      </c>
      <c r="C12067" s="99">
        <v>78</v>
      </c>
      <c r="D12067" s="99">
        <f t="shared" si="1066"/>
        <v>5</v>
      </c>
      <c r="E12067" s="100">
        <f t="shared" si="1065"/>
        <v>0</v>
      </c>
      <c r="G12067" s="108"/>
      <c r="H12067" s="109"/>
      <c r="I12067" s="109"/>
      <c r="J12067" s="109"/>
      <c r="K12067" s="105">
        <f>K12066+J12041</f>
        <v>0</v>
      </c>
      <c r="L12067" s="96"/>
    </row>
    <row r="12068" spans="1:12" hidden="1" outlineLevel="1" x14ac:dyDescent="0.25">
      <c r="A12068" s="98" t="str">
        <f t="shared" si="1064"/>
        <v>0 79 5</v>
      </c>
      <c r="B12068" s="103">
        <f t="shared" si="1067"/>
        <v>0</v>
      </c>
      <c r="C12068" s="99">
        <v>79</v>
      </c>
      <c r="D12068" s="99">
        <f t="shared" si="1066"/>
        <v>5</v>
      </c>
      <c r="E12068" s="100">
        <f t="shared" si="1065"/>
        <v>0</v>
      </c>
      <c r="G12068" s="108"/>
      <c r="H12068" s="109"/>
      <c r="I12068" s="109"/>
      <c r="J12068" s="109"/>
      <c r="K12068" s="105">
        <f>K12067+J12041</f>
        <v>0</v>
      </c>
      <c r="L12068" s="96"/>
    </row>
    <row r="12069" spans="1:12" hidden="1" outlineLevel="1" x14ac:dyDescent="0.25">
      <c r="A12069" s="98" t="str">
        <f t="shared" si="1064"/>
        <v>0 80 5</v>
      </c>
      <c r="B12069" s="103">
        <f t="shared" si="1067"/>
        <v>0</v>
      </c>
      <c r="C12069" s="99">
        <v>80</v>
      </c>
      <c r="D12069" s="99">
        <f t="shared" si="1066"/>
        <v>5</v>
      </c>
      <c r="E12069" s="100">
        <f t="shared" si="1065"/>
        <v>0</v>
      </c>
      <c r="G12069" s="108"/>
      <c r="H12069" s="109"/>
      <c r="I12069" s="109"/>
      <c r="J12069" s="109"/>
      <c r="K12069" s="105">
        <f>K12068+J12041</f>
        <v>0</v>
      </c>
      <c r="L12069" s="96"/>
    </row>
    <row r="12070" spans="1:12" hidden="1" outlineLevel="1" x14ac:dyDescent="0.25">
      <c r="A12070" s="98" t="str">
        <f t="shared" si="1064"/>
        <v>0 81 5</v>
      </c>
      <c r="B12070" s="103">
        <f t="shared" si="1067"/>
        <v>0</v>
      </c>
      <c r="C12070" s="99">
        <v>81</v>
      </c>
      <c r="D12070" s="99">
        <f t="shared" si="1066"/>
        <v>5</v>
      </c>
      <c r="E12070" s="100">
        <f t="shared" si="1065"/>
        <v>0</v>
      </c>
      <c r="G12070" s="108"/>
      <c r="H12070" s="109"/>
      <c r="I12070" s="109"/>
      <c r="J12070" s="109"/>
      <c r="K12070" s="105">
        <f>K12069+J12041</f>
        <v>0</v>
      </c>
      <c r="L12070" s="96"/>
    </row>
    <row r="12071" spans="1:12" hidden="1" outlineLevel="1" x14ac:dyDescent="0.25">
      <c r="A12071" s="98" t="str">
        <f t="shared" si="1064"/>
        <v>0 82 5</v>
      </c>
      <c r="B12071" s="103">
        <f t="shared" si="1067"/>
        <v>0</v>
      </c>
      <c r="C12071" s="99">
        <v>82</v>
      </c>
      <c r="D12071" s="99">
        <f t="shared" si="1066"/>
        <v>5</v>
      </c>
      <c r="E12071" s="100">
        <f t="shared" si="1065"/>
        <v>0</v>
      </c>
      <c r="G12071" s="108"/>
      <c r="H12071" s="109"/>
      <c r="I12071" s="109"/>
      <c r="J12071" s="109"/>
      <c r="K12071" s="105">
        <f>K12070+J12041</f>
        <v>0</v>
      </c>
      <c r="L12071" s="96"/>
    </row>
    <row r="12072" spans="1:12" hidden="1" outlineLevel="1" x14ac:dyDescent="0.25">
      <c r="A12072" s="98" t="str">
        <f t="shared" si="1064"/>
        <v>0 83 5</v>
      </c>
      <c r="B12072" s="103">
        <f t="shared" si="1067"/>
        <v>0</v>
      </c>
      <c r="C12072" s="99">
        <v>83</v>
      </c>
      <c r="D12072" s="99">
        <f t="shared" ref="D12072:D12089" si="1068">D12071</f>
        <v>5</v>
      </c>
      <c r="E12072" s="100">
        <f t="shared" si="1065"/>
        <v>0</v>
      </c>
      <c r="G12072" s="108"/>
      <c r="H12072" s="109"/>
      <c r="I12072" s="109"/>
      <c r="J12072" s="109"/>
      <c r="K12072" s="105">
        <f>K12071+J12041</f>
        <v>0</v>
      </c>
      <c r="L12072" s="96"/>
    </row>
    <row r="12073" spans="1:12" hidden="1" outlineLevel="1" x14ac:dyDescent="0.25">
      <c r="A12073" s="98" t="str">
        <f t="shared" si="1064"/>
        <v>0 84 5</v>
      </c>
      <c r="B12073" s="103">
        <f t="shared" si="1067"/>
        <v>0</v>
      </c>
      <c r="C12073" s="99">
        <v>84</v>
      </c>
      <c r="D12073" s="99">
        <f t="shared" si="1068"/>
        <v>5</v>
      </c>
      <c r="E12073" s="100">
        <f t="shared" si="1065"/>
        <v>0</v>
      </c>
      <c r="G12073" s="108"/>
      <c r="H12073" s="109"/>
      <c r="I12073" s="109"/>
      <c r="J12073" s="109"/>
      <c r="K12073" s="105">
        <f>K12072+J12041</f>
        <v>0</v>
      </c>
      <c r="L12073" s="96"/>
    </row>
    <row r="12074" spans="1:12" hidden="1" outlineLevel="1" x14ac:dyDescent="0.25">
      <c r="A12074" s="98" t="str">
        <f t="shared" si="1064"/>
        <v>0 85 5</v>
      </c>
      <c r="B12074" s="103">
        <f t="shared" si="1067"/>
        <v>0</v>
      </c>
      <c r="C12074" s="99">
        <v>85</v>
      </c>
      <c r="D12074" s="99">
        <f t="shared" si="1068"/>
        <v>5</v>
      </c>
      <c r="E12074" s="100">
        <f t="shared" si="1065"/>
        <v>0</v>
      </c>
      <c r="G12074" s="108"/>
      <c r="H12074" s="109"/>
      <c r="I12074" s="109"/>
      <c r="J12074" s="109"/>
      <c r="K12074" s="105">
        <f>K12073+J12041</f>
        <v>0</v>
      </c>
      <c r="L12074" s="96"/>
    </row>
    <row r="12075" spans="1:12" hidden="1" outlineLevel="1" x14ac:dyDescent="0.25">
      <c r="A12075" s="98" t="str">
        <f t="shared" si="1064"/>
        <v>0 86 5</v>
      </c>
      <c r="B12075" s="103">
        <f t="shared" si="1067"/>
        <v>0</v>
      </c>
      <c r="C12075" s="99">
        <v>86</v>
      </c>
      <c r="D12075" s="99">
        <f t="shared" si="1068"/>
        <v>5</v>
      </c>
      <c r="E12075" s="100">
        <f t="shared" si="1065"/>
        <v>0</v>
      </c>
      <c r="G12075" s="108"/>
      <c r="H12075" s="109"/>
      <c r="I12075" s="109"/>
      <c r="J12075" s="109"/>
      <c r="K12075" s="105">
        <f>K12074+J12041</f>
        <v>0</v>
      </c>
      <c r="L12075" s="96"/>
    </row>
    <row r="12076" spans="1:12" hidden="1" outlineLevel="1" x14ac:dyDescent="0.25">
      <c r="A12076" s="98" t="str">
        <f t="shared" si="1064"/>
        <v>0 87 5</v>
      </c>
      <c r="B12076" s="103">
        <f t="shared" si="1067"/>
        <v>0</v>
      </c>
      <c r="C12076" s="99">
        <v>87</v>
      </c>
      <c r="D12076" s="99">
        <f t="shared" si="1068"/>
        <v>5</v>
      </c>
      <c r="E12076" s="100">
        <f t="shared" si="1065"/>
        <v>0</v>
      </c>
      <c r="G12076" s="108"/>
      <c r="H12076" s="109"/>
      <c r="I12076" s="109"/>
      <c r="J12076" s="109"/>
      <c r="K12076" s="105">
        <f>K12075+J12041</f>
        <v>0</v>
      </c>
      <c r="L12076" s="96"/>
    </row>
    <row r="12077" spans="1:12" hidden="1" outlineLevel="1" x14ac:dyDescent="0.25">
      <c r="A12077" s="98" t="str">
        <f t="shared" si="1064"/>
        <v>0 88 5</v>
      </c>
      <c r="B12077" s="103">
        <f t="shared" si="1067"/>
        <v>0</v>
      </c>
      <c r="C12077" s="99">
        <v>88</v>
      </c>
      <c r="D12077" s="99">
        <f t="shared" si="1068"/>
        <v>5</v>
      </c>
      <c r="E12077" s="100">
        <f t="shared" si="1065"/>
        <v>0</v>
      </c>
      <c r="G12077" s="108"/>
      <c r="H12077" s="109"/>
      <c r="I12077" s="109"/>
      <c r="J12077" s="109"/>
      <c r="K12077" s="105">
        <f>K12076+J12041</f>
        <v>0</v>
      </c>
      <c r="L12077" s="96"/>
    </row>
    <row r="12078" spans="1:12" hidden="1" outlineLevel="1" x14ac:dyDescent="0.25">
      <c r="A12078" s="98" t="str">
        <f t="shared" si="1064"/>
        <v>0 89 5</v>
      </c>
      <c r="B12078" s="103">
        <f t="shared" si="1067"/>
        <v>0</v>
      </c>
      <c r="C12078" s="99">
        <v>89</v>
      </c>
      <c r="D12078" s="99">
        <f t="shared" si="1068"/>
        <v>5</v>
      </c>
      <c r="E12078" s="100">
        <f t="shared" si="1065"/>
        <v>0</v>
      </c>
      <c r="G12078" s="108"/>
      <c r="H12078" s="109"/>
      <c r="I12078" s="109"/>
      <c r="J12078" s="109"/>
      <c r="K12078" s="105">
        <f>K12077+J12041</f>
        <v>0</v>
      </c>
      <c r="L12078" s="96"/>
    </row>
    <row r="12079" spans="1:12" hidden="1" outlineLevel="1" x14ac:dyDescent="0.25">
      <c r="A12079" s="98" t="str">
        <f t="shared" si="1064"/>
        <v>0 90 5</v>
      </c>
      <c r="B12079" s="103">
        <f t="shared" si="1067"/>
        <v>0</v>
      </c>
      <c r="C12079" s="99">
        <v>90</v>
      </c>
      <c r="D12079" s="99">
        <f t="shared" si="1068"/>
        <v>5</v>
      </c>
      <c r="E12079" s="100">
        <f t="shared" si="1065"/>
        <v>0</v>
      </c>
      <c r="G12079" s="108"/>
      <c r="H12079" s="109"/>
      <c r="I12079" s="109"/>
      <c r="J12079" s="109"/>
      <c r="K12079" s="105">
        <f>K12078+J12041</f>
        <v>0</v>
      </c>
      <c r="L12079" s="96"/>
    </row>
    <row r="12080" spans="1:12" hidden="1" outlineLevel="1" x14ac:dyDescent="0.25">
      <c r="A12080" s="98" t="str">
        <f t="shared" si="1064"/>
        <v>0 91 5</v>
      </c>
      <c r="B12080" s="103">
        <f t="shared" si="1067"/>
        <v>0</v>
      </c>
      <c r="C12080" s="99">
        <v>91</v>
      </c>
      <c r="D12080" s="99">
        <f t="shared" si="1068"/>
        <v>5</v>
      </c>
      <c r="E12080" s="100">
        <f t="shared" si="1065"/>
        <v>0</v>
      </c>
      <c r="G12080" s="108"/>
      <c r="H12080" s="109"/>
      <c r="I12080" s="109"/>
      <c r="J12080" s="109"/>
      <c r="K12080" s="105">
        <f>K12079+J12041</f>
        <v>0</v>
      </c>
      <c r="L12080" s="96"/>
    </row>
    <row r="12081" spans="1:12" hidden="1" outlineLevel="1" x14ac:dyDescent="0.25">
      <c r="A12081" s="98" t="str">
        <f t="shared" si="1064"/>
        <v>0 92 5</v>
      </c>
      <c r="B12081" s="103">
        <f t="shared" si="1067"/>
        <v>0</v>
      </c>
      <c r="C12081" s="99">
        <v>92</v>
      </c>
      <c r="D12081" s="99">
        <f t="shared" si="1068"/>
        <v>5</v>
      </c>
      <c r="E12081" s="100">
        <f t="shared" si="1065"/>
        <v>0</v>
      </c>
      <c r="G12081" s="108"/>
      <c r="H12081" s="109"/>
      <c r="I12081" s="109"/>
      <c r="J12081" s="109"/>
      <c r="K12081" s="105">
        <f>K12080+J12041</f>
        <v>0</v>
      </c>
      <c r="L12081" s="96"/>
    </row>
    <row r="12082" spans="1:12" hidden="1" outlineLevel="1" x14ac:dyDescent="0.25">
      <c r="A12082" s="98" t="str">
        <f t="shared" si="1064"/>
        <v>0 93 5</v>
      </c>
      <c r="B12082" s="103">
        <f t="shared" si="1067"/>
        <v>0</v>
      </c>
      <c r="C12082" s="99">
        <v>93</v>
      </c>
      <c r="D12082" s="99">
        <f t="shared" si="1068"/>
        <v>5</v>
      </c>
      <c r="E12082" s="100">
        <f t="shared" si="1065"/>
        <v>0</v>
      </c>
      <c r="G12082" s="108"/>
      <c r="H12082" s="109"/>
      <c r="I12082" s="109"/>
      <c r="J12082" s="109"/>
      <c r="K12082" s="105">
        <f>K12081+J12041</f>
        <v>0</v>
      </c>
      <c r="L12082" s="96"/>
    </row>
    <row r="12083" spans="1:12" hidden="1" outlineLevel="1" x14ac:dyDescent="0.25">
      <c r="A12083" s="98" t="str">
        <f t="shared" si="1064"/>
        <v>0 94 5</v>
      </c>
      <c r="B12083" s="103">
        <f t="shared" si="1067"/>
        <v>0</v>
      </c>
      <c r="C12083" s="99">
        <v>94</v>
      </c>
      <c r="D12083" s="99">
        <f t="shared" si="1068"/>
        <v>5</v>
      </c>
      <c r="E12083" s="100">
        <f t="shared" si="1065"/>
        <v>0</v>
      </c>
      <c r="G12083" s="108"/>
      <c r="H12083" s="109"/>
      <c r="I12083" s="109"/>
      <c r="J12083" s="109"/>
      <c r="K12083" s="105">
        <f>K12082+J12041</f>
        <v>0</v>
      </c>
      <c r="L12083" s="96"/>
    </row>
    <row r="12084" spans="1:12" hidden="1" outlineLevel="1" x14ac:dyDescent="0.25">
      <c r="A12084" s="98" t="str">
        <f t="shared" si="1064"/>
        <v>0 95 5</v>
      </c>
      <c r="B12084" s="103">
        <f t="shared" si="1067"/>
        <v>0</v>
      </c>
      <c r="C12084" s="99">
        <v>95</v>
      </c>
      <c r="D12084" s="99">
        <f t="shared" si="1068"/>
        <v>5</v>
      </c>
      <c r="E12084" s="100">
        <f t="shared" si="1065"/>
        <v>0</v>
      </c>
      <c r="G12084" s="108"/>
      <c r="H12084" s="109"/>
      <c r="I12084" s="109"/>
      <c r="J12084" s="109"/>
      <c r="K12084" s="105">
        <f>K12083+J12041</f>
        <v>0</v>
      </c>
      <c r="L12084" s="96"/>
    </row>
    <row r="12085" spans="1:12" hidden="1" outlineLevel="1" x14ac:dyDescent="0.25">
      <c r="A12085" s="98" t="str">
        <f t="shared" si="1064"/>
        <v>0 96 5</v>
      </c>
      <c r="B12085" s="103">
        <f t="shared" si="1067"/>
        <v>0</v>
      </c>
      <c r="C12085" s="99">
        <v>96</v>
      </c>
      <c r="D12085" s="99">
        <f t="shared" si="1068"/>
        <v>5</v>
      </c>
      <c r="E12085" s="100">
        <f t="shared" si="1065"/>
        <v>0</v>
      </c>
      <c r="G12085" s="108"/>
      <c r="H12085" s="109"/>
      <c r="I12085" s="109"/>
      <c r="J12085" s="109"/>
      <c r="K12085" s="105">
        <f>K12084+J12041</f>
        <v>0</v>
      </c>
      <c r="L12085" s="96"/>
    </row>
    <row r="12086" spans="1:12" hidden="1" outlineLevel="1" x14ac:dyDescent="0.25">
      <c r="A12086" s="98" t="str">
        <f t="shared" si="1064"/>
        <v>0 97 5</v>
      </c>
      <c r="B12086" s="103">
        <f t="shared" si="1067"/>
        <v>0</v>
      </c>
      <c r="C12086" s="99">
        <v>97</v>
      </c>
      <c r="D12086" s="99">
        <f t="shared" si="1068"/>
        <v>5</v>
      </c>
      <c r="E12086" s="100">
        <f t="shared" si="1065"/>
        <v>0</v>
      </c>
      <c r="G12086" s="108"/>
      <c r="H12086" s="109"/>
      <c r="I12086" s="109"/>
      <c r="J12086" s="109"/>
      <c r="K12086" s="105">
        <f>K12085+J12041</f>
        <v>0</v>
      </c>
      <c r="L12086" s="96"/>
    </row>
    <row r="12087" spans="1:12" hidden="1" outlineLevel="1" x14ac:dyDescent="0.25">
      <c r="A12087" s="98" t="str">
        <f t="shared" si="1064"/>
        <v>0 98 5</v>
      </c>
      <c r="B12087" s="103">
        <f t="shared" si="1067"/>
        <v>0</v>
      </c>
      <c r="C12087" s="99">
        <v>98</v>
      </c>
      <c r="D12087" s="99">
        <f t="shared" si="1068"/>
        <v>5</v>
      </c>
      <c r="E12087" s="100">
        <f t="shared" si="1065"/>
        <v>0</v>
      </c>
      <c r="G12087" s="108"/>
      <c r="H12087" s="109"/>
      <c r="I12087" s="109"/>
      <c r="J12087" s="109"/>
      <c r="K12087" s="105">
        <f>K12086+J12041</f>
        <v>0</v>
      </c>
      <c r="L12087" s="96"/>
    </row>
    <row r="12088" spans="1:12" hidden="1" outlineLevel="1" x14ac:dyDescent="0.25">
      <c r="A12088" s="98" t="str">
        <f t="shared" si="1064"/>
        <v>0 99 5</v>
      </c>
      <c r="B12088" s="103">
        <f t="shared" si="1067"/>
        <v>0</v>
      </c>
      <c r="C12088" s="99">
        <v>99</v>
      </c>
      <c r="D12088" s="99">
        <f t="shared" si="1068"/>
        <v>5</v>
      </c>
      <c r="E12088" s="100">
        <f t="shared" si="1065"/>
        <v>0</v>
      </c>
      <c r="G12088" s="108"/>
      <c r="H12088" s="109"/>
      <c r="I12088" s="109"/>
      <c r="J12088" s="109"/>
      <c r="K12088" s="105">
        <f>K12087+J12041</f>
        <v>0</v>
      </c>
      <c r="L12088" s="96"/>
    </row>
    <row r="12089" spans="1:12" hidden="1" outlineLevel="1" x14ac:dyDescent="0.25">
      <c r="A12089" s="110" t="str">
        <f t="shared" si="1064"/>
        <v>0 100 5</v>
      </c>
      <c r="B12089" s="111">
        <f t="shared" si="1067"/>
        <v>0</v>
      </c>
      <c r="C12089" s="112">
        <v>100</v>
      </c>
      <c r="D12089" s="112">
        <f t="shared" si="1068"/>
        <v>5</v>
      </c>
      <c r="E12089" s="113">
        <f t="shared" si="1065"/>
        <v>0</v>
      </c>
      <c r="G12089" s="114"/>
      <c r="H12089" s="115"/>
      <c r="I12089" s="115"/>
      <c r="J12089" s="115"/>
      <c r="K12089" s="116">
        <f>K12088+J12041</f>
        <v>0</v>
      </c>
      <c r="L12089" s="96"/>
    </row>
    <row r="12090" spans="1:12" hidden="1" outlineLevel="1" x14ac:dyDescent="0.25">
      <c r="A12090" s="98" t="str">
        <f t="shared" si="1064"/>
        <v>0 50 4</v>
      </c>
      <c r="B12090" s="117">
        <f t="shared" si="1067"/>
        <v>0</v>
      </c>
      <c r="C12090" s="99">
        <v>50</v>
      </c>
      <c r="D12090" s="99">
        <f>O11275</f>
        <v>4</v>
      </c>
      <c r="E12090" s="100">
        <f t="shared" si="1065"/>
        <v>0</v>
      </c>
      <c r="G12090" s="99">
        <f>O11276</f>
        <v>0</v>
      </c>
      <c r="H12090" s="101"/>
      <c r="I12090" s="101"/>
      <c r="J12090" s="101"/>
      <c r="K12090" s="102">
        <f>G12090</f>
        <v>0</v>
      </c>
    </row>
    <row r="12091" spans="1:12" hidden="1" outlineLevel="1" x14ac:dyDescent="0.25">
      <c r="A12091" s="98" t="str">
        <f t="shared" si="1064"/>
        <v>0 51 4</v>
      </c>
      <c r="B12091" s="103">
        <f t="shared" si="1067"/>
        <v>0</v>
      </c>
      <c r="C12091" s="99">
        <v>51</v>
      </c>
      <c r="D12091" s="99">
        <f t="shared" ref="D12091:D12122" si="1069">D12090</f>
        <v>4</v>
      </c>
      <c r="E12091" s="100">
        <f t="shared" si="1065"/>
        <v>0</v>
      </c>
      <c r="G12091" s="104"/>
      <c r="H12091" s="59"/>
      <c r="I12091" s="59"/>
      <c r="J12091" s="59"/>
      <c r="K12091" s="105">
        <f>K12090+J12092</f>
        <v>0</v>
      </c>
    </row>
    <row r="12092" spans="1:12" hidden="1" outlineLevel="1" x14ac:dyDescent="0.25">
      <c r="A12092" s="98" t="str">
        <f t="shared" si="1064"/>
        <v>0 52 4</v>
      </c>
      <c r="B12092" s="103">
        <f t="shared" si="1067"/>
        <v>0</v>
      </c>
      <c r="C12092" s="99">
        <v>52</v>
      </c>
      <c r="D12092" s="99">
        <f t="shared" si="1069"/>
        <v>4</v>
      </c>
      <c r="E12092" s="100">
        <f t="shared" si="1065"/>
        <v>0</v>
      </c>
      <c r="G12092" s="99">
        <f>O11277</f>
        <v>0</v>
      </c>
      <c r="H12092" s="59">
        <v>50</v>
      </c>
      <c r="I12092" s="59">
        <f>G12092-G12090</f>
        <v>0</v>
      </c>
      <c r="J12092" s="59">
        <f>I12092/H12092</f>
        <v>0</v>
      </c>
      <c r="K12092" s="105">
        <f>K12091+J12092</f>
        <v>0</v>
      </c>
    </row>
    <row r="12093" spans="1:12" hidden="1" outlineLevel="1" x14ac:dyDescent="0.25">
      <c r="A12093" s="98" t="str">
        <f t="shared" si="1064"/>
        <v>0 53 4</v>
      </c>
      <c r="B12093" s="103">
        <f t="shared" si="1067"/>
        <v>0</v>
      </c>
      <c r="C12093" s="99">
        <v>53</v>
      </c>
      <c r="D12093" s="99">
        <f t="shared" si="1069"/>
        <v>4</v>
      </c>
      <c r="E12093" s="100">
        <f t="shared" si="1065"/>
        <v>0</v>
      </c>
      <c r="G12093" s="108"/>
      <c r="H12093" s="109"/>
      <c r="I12093" s="109"/>
      <c r="J12093" s="109"/>
      <c r="K12093" s="105">
        <f>K12092+J12092</f>
        <v>0</v>
      </c>
    </row>
    <row r="12094" spans="1:12" hidden="1" outlineLevel="1" x14ac:dyDescent="0.25">
      <c r="A12094" s="98" t="str">
        <f t="shared" si="1064"/>
        <v>0 54 4</v>
      </c>
      <c r="B12094" s="103">
        <f t="shared" si="1067"/>
        <v>0</v>
      </c>
      <c r="C12094" s="99">
        <v>54</v>
      </c>
      <c r="D12094" s="99">
        <f t="shared" si="1069"/>
        <v>4</v>
      </c>
      <c r="E12094" s="100">
        <f t="shared" si="1065"/>
        <v>0</v>
      </c>
      <c r="G12094" s="108"/>
      <c r="H12094" s="109"/>
      <c r="I12094" s="109"/>
      <c r="J12094" s="109"/>
      <c r="K12094" s="105">
        <f>K12093+J12092</f>
        <v>0</v>
      </c>
    </row>
    <row r="12095" spans="1:12" hidden="1" outlineLevel="1" x14ac:dyDescent="0.25">
      <c r="A12095" s="98" t="str">
        <f t="shared" si="1064"/>
        <v>0 55 4</v>
      </c>
      <c r="B12095" s="103">
        <f t="shared" si="1067"/>
        <v>0</v>
      </c>
      <c r="C12095" s="99">
        <v>55</v>
      </c>
      <c r="D12095" s="99">
        <f t="shared" si="1069"/>
        <v>4</v>
      </c>
      <c r="E12095" s="100">
        <f t="shared" si="1065"/>
        <v>0</v>
      </c>
      <c r="G12095" s="104"/>
      <c r="H12095" s="59"/>
      <c r="I12095" s="59"/>
      <c r="J12095" s="59"/>
      <c r="K12095" s="105">
        <f>K12094+J12092</f>
        <v>0</v>
      </c>
    </row>
    <row r="12096" spans="1:12" hidden="1" outlineLevel="1" x14ac:dyDescent="0.25">
      <c r="A12096" s="98" t="str">
        <f t="shared" si="1064"/>
        <v>0 56 4</v>
      </c>
      <c r="B12096" s="103">
        <f t="shared" si="1067"/>
        <v>0</v>
      </c>
      <c r="C12096" s="99">
        <v>56</v>
      </c>
      <c r="D12096" s="99">
        <f t="shared" si="1069"/>
        <v>4</v>
      </c>
      <c r="E12096" s="100">
        <f t="shared" si="1065"/>
        <v>0</v>
      </c>
      <c r="G12096" s="104"/>
      <c r="H12096" s="59"/>
      <c r="I12096" s="59"/>
      <c r="J12096" s="59"/>
      <c r="K12096" s="105">
        <f>K12095+J12092</f>
        <v>0</v>
      </c>
    </row>
    <row r="12097" spans="1:11" hidden="1" outlineLevel="1" x14ac:dyDescent="0.25">
      <c r="A12097" s="98" t="str">
        <f t="shared" si="1064"/>
        <v>0 57 4</v>
      </c>
      <c r="B12097" s="103">
        <f t="shared" si="1067"/>
        <v>0</v>
      </c>
      <c r="C12097" s="99">
        <v>57</v>
      </c>
      <c r="D12097" s="99">
        <f t="shared" si="1069"/>
        <v>4</v>
      </c>
      <c r="E12097" s="100">
        <f t="shared" si="1065"/>
        <v>0</v>
      </c>
      <c r="G12097" s="104"/>
      <c r="H12097" s="59"/>
      <c r="I12097" s="59"/>
      <c r="J12097" s="59"/>
      <c r="K12097" s="105">
        <f>K12096+J12092</f>
        <v>0</v>
      </c>
    </row>
    <row r="12098" spans="1:11" hidden="1" outlineLevel="1" x14ac:dyDescent="0.25">
      <c r="A12098" s="98" t="str">
        <f t="shared" si="1064"/>
        <v>0 58 4</v>
      </c>
      <c r="B12098" s="103">
        <f t="shared" si="1067"/>
        <v>0</v>
      </c>
      <c r="C12098" s="99">
        <v>58</v>
      </c>
      <c r="D12098" s="99">
        <f t="shared" si="1069"/>
        <v>4</v>
      </c>
      <c r="E12098" s="100">
        <f t="shared" si="1065"/>
        <v>0</v>
      </c>
      <c r="G12098" s="104"/>
      <c r="H12098" s="59"/>
      <c r="I12098" s="59"/>
      <c r="J12098" s="59"/>
      <c r="K12098" s="105">
        <f>K12097+J12092</f>
        <v>0</v>
      </c>
    </row>
    <row r="12099" spans="1:11" hidden="1" outlineLevel="1" x14ac:dyDescent="0.25">
      <c r="A12099" s="98" t="str">
        <f t="shared" ref="A12099:A12140" si="1070">CONCATENATE(B12099," ",C12099," ",D12099)</f>
        <v>0 59 4</v>
      </c>
      <c r="B12099" s="103">
        <f t="shared" si="1067"/>
        <v>0</v>
      </c>
      <c r="C12099" s="99">
        <v>59</v>
      </c>
      <c r="D12099" s="99">
        <f t="shared" si="1069"/>
        <v>4</v>
      </c>
      <c r="E12099" s="100">
        <f t="shared" ref="E12099:E12140" si="1071">K12099</f>
        <v>0</v>
      </c>
      <c r="G12099" s="104"/>
      <c r="H12099" s="59"/>
      <c r="I12099" s="59"/>
      <c r="J12099" s="59"/>
      <c r="K12099" s="105">
        <f>K12098+J12092</f>
        <v>0</v>
      </c>
    </row>
    <row r="12100" spans="1:11" hidden="1" outlineLevel="1" x14ac:dyDescent="0.25">
      <c r="A12100" s="98" t="str">
        <f t="shared" si="1070"/>
        <v>0 60 4</v>
      </c>
      <c r="B12100" s="103">
        <f t="shared" si="1067"/>
        <v>0</v>
      </c>
      <c r="C12100" s="99">
        <v>60</v>
      </c>
      <c r="D12100" s="99">
        <f t="shared" si="1069"/>
        <v>4</v>
      </c>
      <c r="E12100" s="100">
        <f t="shared" si="1071"/>
        <v>0</v>
      </c>
      <c r="G12100" s="108"/>
      <c r="H12100" s="59"/>
      <c r="I12100" s="59"/>
      <c r="J12100" s="59"/>
      <c r="K12100" s="105">
        <f>K12099+J12092</f>
        <v>0</v>
      </c>
    </row>
    <row r="12101" spans="1:11" hidden="1" outlineLevel="1" x14ac:dyDescent="0.25">
      <c r="A12101" s="98" t="str">
        <f t="shared" si="1070"/>
        <v>0 61 4</v>
      </c>
      <c r="B12101" s="103">
        <f t="shared" si="1067"/>
        <v>0</v>
      </c>
      <c r="C12101" s="99">
        <v>61</v>
      </c>
      <c r="D12101" s="99">
        <f t="shared" si="1069"/>
        <v>4</v>
      </c>
      <c r="E12101" s="100">
        <f t="shared" si="1071"/>
        <v>0</v>
      </c>
      <c r="G12101" s="108"/>
      <c r="H12101" s="109"/>
      <c r="I12101" s="109"/>
      <c r="J12101" s="109"/>
      <c r="K12101" s="105">
        <f>K12100+J12092</f>
        <v>0</v>
      </c>
    </row>
    <row r="12102" spans="1:11" hidden="1" outlineLevel="1" x14ac:dyDescent="0.25">
      <c r="A12102" s="98" t="str">
        <f t="shared" si="1070"/>
        <v>0 62 4</v>
      </c>
      <c r="B12102" s="103">
        <f t="shared" si="1067"/>
        <v>0</v>
      </c>
      <c r="C12102" s="99">
        <v>62</v>
      </c>
      <c r="D12102" s="99">
        <f t="shared" si="1069"/>
        <v>4</v>
      </c>
      <c r="E12102" s="100">
        <f t="shared" si="1071"/>
        <v>0</v>
      </c>
      <c r="G12102" s="108"/>
      <c r="H12102" s="109"/>
      <c r="I12102" s="109"/>
      <c r="J12102" s="109"/>
      <c r="K12102" s="105">
        <f>K12101+J12092</f>
        <v>0</v>
      </c>
    </row>
    <row r="12103" spans="1:11" hidden="1" outlineLevel="1" x14ac:dyDescent="0.25">
      <c r="A12103" s="98" t="str">
        <f t="shared" si="1070"/>
        <v>0 63 4</v>
      </c>
      <c r="B12103" s="103">
        <f t="shared" si="1067"/>
        <v>0</v>
      </c>
      <c r="C12103" s="99">
        <v>63</v>
      </c>
      <c r="D12103" s="99">
        <f t="shared" si="1069"/>
        <v>4</v>
      </c>
      <c r="E12103" s="100">
        <f t="shared" si="1071"/>
        <v>0</v>
      </c>
      <c r="G12103" s="108"/>
      <c r="H12103" s="109"/>
      <c r="I12103" s="109"/>
      <c r="J12103" s="109"/>
      <c r="K12103" s="105">
        <f>K12102+J12092</f>
        <v>0</v>
      </c>
    </row>
    <row r="12104" spans="1:11" hidden="1" outlineLevel="1" x14ac:dyDescent="0.25">
      <c r="A12104" s="98" t="str">
        <f t="shared" si="1070"/>
        <v>0 64 4</v>
      </c>
      <c r="B12104" s="103">
        <f t="shared" si="1067"/>
        <v>0</v>
      </c>
      <c r="C12104" s="99">
        <v>64</v>
      </c>
      <c r="D12104" s="99">
        <f t="shared" si="1069"/>
        <v>4</v>
      </c>
      <c r="E12104" s="100">
        <f t="shared" si="1071"/>
        <v>0</v>
      </c>
      <c r="G12104" s="108"/>
      <c r="H12104" s="109"/>
      <c r="I12104" s="109"/>
      <c r="J12104" s="109"/>
      <c r="K12104" s="105">
        <f>K12103+J12092</f>
        <v>0</v>
      </c>
    </row>
    <row r="12105" spans="1:11" hidden="1" outlineLevel="1" x14ac:dyDescent="0.25">
      <c r="A12105" s="98" t="str">
        <f t="shared" si="1070"/>
        <v>0 65 4</v>
      </c>
      <c r="B12105" s="103">
        <f t="shared" si="1067"/>
        <v>0</v>
      </c>
      <c r="C12105" s="99">
        <v>65</v>
      </c>
      <c r="D12105" s="99">
        <f t="shared" si="1069"/>
        <v>4</v>
      </c>
      <c r="E12105" s="100">
        <f t="shared" si="1071"/>
        <v>0</v>
      </c>
      <c r="G12105" s="108"/>
      <c r="H12105" s="109"/>
      <c r="I12105" s="109"/>
      <c r="J12105" s="109"/>
      <c r="K12105" s="105">
        <f>K12104+J12092</f>
        <v>0</v>
      </c>
    </row>
    <row r="12106" spans="1:11" hidden="1" outlineLevel="1" x14ac:dyDescent="0.25">
      <c r="A12106" s="98" t="str">
        <f t="shared" si="1070"/>
        <v>0 66 4</v>
      </c>
      <c r="B12106" s="103">
        <f t="shared" si="1067"/>
        <v>0</v>
      </c>
      <c r="C12106" s="99">
        <v>66</v>
      </c>
      <c r="D12106" s="99">
        <f t="shared" si="1069"/>
        <v>4</v>
      </c>
      <c r="E12106" s="100">
        <f t="shared" si="1071"/>
        <v>0</v>
      </c>
      <c r="G12106" s="108"/>
      <c r="H12106" s="109"/>
      <c r="I12106" s="109"/>
      <c r="J12106" s="109"/>
      <c r="K12106" s="105">
        <f>K12105+J12092</f>
        <v>0</v>
      </c>
    </row>
    <row r="12107" spans="1:11" hidden="1" outlineLevel="1" x14ac:dyDescent="0.25">
      <c r="A12107" s="98" t="str">
        <f t="shared" si="1070"/>
        <v>0 67 4</v>
      </c>
      <c r="B12107" s="103">
        <f t="shared" ref="B12107:B12140" si="1072">B12106</f>
        <v>0</v>
      </c>
      <c r="C12107" s="99">
        <v>67</v>
      </c>
      <c r="D12107" s="99">
        <f t="shared" si="1069"/>
        <v>4</v>
      </c>
      <c r="E12107" s="100">
        <f t="shared" si="1071"/>
        <v>0</v>
      </c>
      <c r="G12107" s="108"/>
      <c r="H12107" s="109"/>
      <c r="I12107" s="109"/>
      <c r="J12107" s="109"/>
      <c r="K12107" s="105">
        <f>K12106+J12092</f>
        <v>0</v>
      </c>
    </row>
    <row r="12108" spans="1:11" hidden="1" outlineLevel="1" x14ac:dyDescent="0.25">
      <c r="A12108" s="98" t="str">
        <f t="shared" si="1070"/>
        <v>0 68 4</v>
      </c>
      <c r="B12108" s="103">
        <f t="shared" si="1072"/>
        <v>0</v>
      </c>
      <c r="C12108" s="99">
        <v>68</v>
      </c>
      <c r="D12108" s="99">
        <f t="shared" si="1069"/>
        <v>4</v>
      </c>
      <c r="E12108" s="100">
        <f t="shared" si="1071"/>
        <v>0</v>
      </c>
      <c r="G12108" s="108"/>
      <c r="H12108" s="109"/>
      <c r="I12108" s="109"/>
      <c r="J12108" s="109"/>
      <c r="K12108" s="105">
        <f>K12107+J12092</f>
        <v>0</v>
      </c>
    </row>
    <row r="12109" spans="1:11" hidden="1" outlineLevel="1" x14ac:dyDescent="0.25">
      <c r="A12109" s="98" t="str">
        <f t="shared" si="1070"/>
        <v>0 69 4</v>
      </c>
      <c r="B12109" s="103">
        <f t="shared" si="1072"/>
        <v>0</v>
      </c>
      <c r="C12109" s="99">
        <v>69</v>
      </c>
      <c r="D12109" s="99">
        <f t="shared" si="1069"/>
        <v>4</v>
      </c>
      <c r="E12109" s="100">
        <f t="shared" si="1071"/>
        <v>0</v>
      </c>
      <c r="G12109" s="108"/>
      <c r="H12109" s="109"/>
      <c r="I12109" s="109"/>
      <c r="J12109" s="109"/>
      <c r="K12109" s="105">
        <f>K12108+J12092</f>
        <v>0</v>
      </c>
    </row>
    <row r="12110" spans="1:11" hidden="1" outlineLevel="1" x14ac:dyDescent="0.25">
      <c r="A12110" s="98" t="str">
        <f t="shared" si="1070"/>
        <v>0 70 4</v>
      </c>
      <c r="B12110" s="103">
        <f t="shared" si="1072"/>
        <v>0</v>
      </c>
      <c r="C12110" s="99">
        <v>70</v>
      </c>
      <c r="D12110" s="99">
        <f t="shared" si="1069"/>
        <v>4</v>
      </c>
      <c r="E12110" s="100">
        <f t="shared" si="1071"/>
        <v>0</v>
      </c>
      <c r="G12110" s="108"/>
      <c r="H12110" s="109"/>
      <c r="I12110" s="109"/>
      <c r="J12110" s="109"/>
      <c r="K12110" s="105">
        <f>K12109+J12092</f>
        <v>0</v>
      </c>
    </row>
    <row r="12111" spans="1:11" hidden="1" outlineLevel="1" x14ac:dyDescent="0.25">
      <c r="A12111" s="98" t="str">
        <f t="shared" si="1070"/>
        <v>0 71 4</v>
      </c>
      <c r="B12111" s="103">
        <f t="shared" si="1072"/>
        <v>0</v>
      </c>
      <c r="C12111" s="99">
        <v>71</v>
      </c>
      <c r="D12111" s="99">
        <f t="shared" si="1069"/>
        <v>4</v>
      </c>
      <c r="E12111" s="100">
        <f t="shared" si="1071"/>
        <v>0</v>
      </c>
      <c r="G12111" s="108"/>
      <c r="H12111" s="109"/>
      <c r="I12111" s="109"/>
      <c r="J12111" s="109"/>
      <c r="K12111" s="105">
        <f>K12110+J12092</f>
        <v>0</v>
      </c>
    </row>
    <row r="12112" spans="1:11" hidden="1" outlineLevel="1" x14ac:dyDescent="0.25">
      <c r="A12112" s="98" t="str">
        <f t="shared" si="1070"/>
        <v>0 72 4</v>
      </c>
      <c r="B12112" s="103">
        <f t="shared" si="1072"/>
        <v>0</v>
      </c>
      <c r="C12112" s="99">
        <v>72</v>
      </c>
      <c r="D12112" s="99">
        <f t="shared" si="1069"/>
        <v>4</v>
      </c>
      <c r="E12112" s="100">
        <f t="shared" si="1071"/>
        <v>0</v>
      </c>
      <c r="G12112" s="108"/>
      <c r="H12112" s="109"/>
      <c r="I12112" s="109"/>
      <c r="J12112" s="109"/>
      <c r="K12112" s="105">
        <f>K12111+J12092</f>
        <v>0</v>
      </c>
    </row>
    <row r="12113" spans="1:11" hidden="1" outlineLevel="1" x14ac:dyDescent="0.25">
      <c r="A12113" s="98" t="str">
        <f t="shared" si="1070"/>
        <v>0 73 4</v>
      </c>
      <c r="B12113" s="103">
        <f t="shared" si="1072"/>
        <v>0</v>
      </c>
      <c r="C12113" s="99">
        <v>73</v>
      </c>
      <c r="D12113" s="99">
        <f t="shared" si="1069"/>
        <v>4</v>
      </c>
      <c r="E12113" s="100">
        <f t="shared" si="1071"/>
        <v>0</v>
      </c>
      <c r="G12113" s="108"/>
      <c r="H12113" s="109"/>
      <c r="I12113" s="109"/>
      <c r="J12113" s="109"/>
      <c r="K12113" s="105">
        <f>K12112+J12092</f>
        <v>0</v>
      </c>
    </row>
    <row r="12114" spans="1:11" hidden="1" outlineLevel="1" x14ac:dyDescent="0.25">
      <c r="A12114" s="98" t="str">
        <f t="shared" si="1070"/>
        <v>0 74 4</v>
      </c>
      <c r="B12114" s="103">
        <f t="shared" si="1072"/>
        <v>0</v>
      </c>
      <c r="C12114" s="99">
        <v>74</v>
      </c>
      <c r="D12114" s="99">
        <f t="shared" si="1069"/>
        <v>4</v>
      </c>
      <c r="E12114" s="100">
        <f t="shared" si="1071"/>
        <v>0</v>
      </c>
      <c r="G12114" s="108"/>
      <c r="H12114" s="109"/>
      <c r="I12114" s="109"/>
      <c r="J12114" s="109"/>
      <c r="K12114" s="105">
        <f>K12113+J12092</f>
        <v>0</v>
      </c>
    </row>
    <row r="12115" spans="1:11" hidden="1" outlineLevel="1" x14ac:dyDescent="0.25">
      <c r="A12115" s="98" t="str">
        <f t="shared" si="1070"/>
        <v>0 75 4</v>
      </c>
      <c r="B12115" s="103">
        <f t="shared" si="1072"/>
        <v>0</v>
      </c>
      <c r="C12115" s="99">
        <v>75</v>
      </c>
      <c r="D12115" s="99">
        <f t="shared" si="1069"/>
        <v>4</v>
      </c>
      <c r="E12115" s="100">
        <f t="shared" si="1071"/>
        <v>0</v>
      </c>
      <c r="G12115" s="108"/>
      <c r="H12115" s="109"/>
      <c r="I12115" s="109"/>
      <c r="J12115" s="109"/>
      <c r="K12115" s="105">
        <f>K12114+J12092</f>
        <v>0</v>
      </c>
    </row>
    <row r="12116" spans="1:11" hidden="1" outlineLevel="1" x14ac:dyDescent="0.25">
      <c r="A12116" s="98" t="str">
        <f t="shared" si="1070"/>
        <v>0 76 4</v>
      </c>
      <c r="B12116" s="103">
        <f t="shared" si="1072"/>
        <v>0</v>
      </c>
      <c r="C12116" s="99">
        <v>76</v>
      </c>
      <c r="D12116" s="99">
        <f t="shared" si="1069"/>
        <v>4</v>
      </c>
      <c r="E12116" s="100">
        <f t="shared" si="1071"/>
        <v>0</v>
      </c>
      <c r="G12116" s="108"/>
      <c r="H12116" s="109"/>
      <c r="I12116" s="109"/>
      <c r="J12116" s="109"/>
      <c r="K12116" s="105">
        <f>K12115+J12092</f>
        <v>0</v>
      </c>
    </row>
    <row r="12117" spans="1:11" hidden="1" outlineLevel="1" x14ac:dyDescent="0.25">
      <c r="A12117" s="98" t="str">
        <f t="shared" si="1070"/>
        <v>0 77 4</v>
      </c>
      <c r="B12117" s="103">
        <f t="shared" si="1072"/>
        <v>0</v>
      </c>
      <c r="C12117" s="99">
        <v>77</v>
      </c>
      <c r="D12117" s="99">
        <f t="shared" si="1069"/>
        <v>4</v>
      </c>
      <c r="E12117" s="100">
        <f t="shared" si="1071"/>
        <v>0</v>
      </c>
      <c r="G12117" s="108"/>
      <c r="H12117" s="109"/>
      <c r="I12117" s="109"/>
      <c r="J12117" s="109"/>
      <c r="K12117" s="105">
        <f>K12116+J12092</f>
        <v>0</v>
      </c>
    </row>
    <row r="12118" spans="1:11" hidden="1" outlineLevel="1" x14ac:dyDescent="0.25">
      <c r="A12118" s="98" t="str">
        <f t="shared" si="1070"/>
        <v>0 78 4</v>
      </c>
      <c r="B12118" s="103">
        <f t="shared" si="1072"/>
        <v>0</v>
      </c>
      <c r="C12118" s="99">
        <v>78</v>
      </c>
      <c r="D12118" s="99">
        <f t="shared" si="1069"/>
        <v>4</v>
      </c>
      <c r="E12118" s="100">
        <f t="shared" si="1071"/>
        <v>0</v>
      </c>
      <c r="G12118" s="108"/>
      <c r="H12118" s="109"/>
      <c r="I12118" s="109"/>
      <c r="J12118" s="109"/>
      <c r="K12118" s="105">
        <f>K12117+J12092</f>
        <v>0</v>
      </c>
    </row>
    <row r="12119" spans="1:11" hidden="1" outlineLevel="1" x14ac:dyDescent="0.25">
      <c r="A12119" s="98" t="str">
        <f t="shared" si="1070"/>
        <v>0 79 4</v>
      </c>
      <c r="B12119" s="103">
        <f t="shared" si="1072"/>
        <v>0</v>
      </c>
      <c r="C12119" s="99">
        <v>79</v>
      </c>
      <c r="D12119" s="99">
        <f t="shared" si="1069"/>
        <v>4</v>
      </c>
      <c r="E12119" s="100">
        <f t="shared" si="1071"/>
        <v>0</v>
      </c>
      <c r="G12119" s="108"/>
      <c r="H12119" s="109"/>
      <c r="I12119" s="109"/>
      <c r="J12119" s="109"/>
      <c r="K12119" s="105">
        <f>K12118+J12092</f>
        <v>0</v>
      </c>
    </row>
    <row r="12120" spans="1:11" hidden="1" outlineLevel="1" x14ac:dyDescent="0.25">
      <c r="A12120" s="98" t="str">
        <f t="shared" si="1070"/>
        <v>0 80 4</v>
      </c>
      <c r="B12120" s="103">
        <f t="shared" si="1072"/>
        <v>0</v>
      </c>
      <c r="C12120" s="99">
        <v>80</v>
      </c>
      <c r="D12120" s="99">
        <f t="shared" si="1069"/>
        <v>4</v>
      </c>
      <c r="E12120" s="100">
        <f t="shared" si="1071"/>
        <v>0</v>
      </c>
      <c r="G12120" s="108"/>
      <c r="H12120" s="109"/>
      <c r="I12120" s="109"/>
      <c r="J12120" s="109"/>
      <c r="K12120" s="105">
        <f>K12119+J12092</f>
        <v>0</v>
      </c>
    </row>
    <row r="12121" spans="1:11" hidden="1" outlineLevel="1" x14ac:dyDescent="0.25">
      <c r="A12121" s="98" t="str">
        <f t="shared" si="1070"/>
        <v>0 81 4</v>
      </c>
      <c r="B12121" s="103">
        <f t="shared" si="1072"/>
        <v>0</v>
      </c>
      <c r="C12121" s="99">
        <v>81</v>
      </c>
      <c r="D12121" s="99">
        <f t="shared" si="1069"/>
        <v>4</v>
      </c>
      <c r="E12121" s="100">
        <f t="shared" si="1071"/>
        <v>0</v>
      </c>
      <c r="G12121" s="108"/>
      <c r="H12121" s="109"/>
      <c r="I12121" s="109"/>
      <c r="J12121" s="109"/>
      <c r="K12121" s="105">
        <f>K12120+J12092</f>
        <v>0</v>
      </c>
    </row>
    <row r="12122" spans="1:11" hidden="1" outlineLevel="1" x14ac:dyDescent="0.25">
      <c r="A12122" s="98" t="str">
        <f t="shared" si="1070"/>
        <v>0 82 4</v>
      </c>
      <c r="B12122" s="103">
        <f t="shared" si="1072"/>
        <v>0</v>
      </c>
      <c r="C12122" s="99">
        <v>82</v>
      </c>
      <c r="D12122" s="99">
        <f t="shared" si="1069"/>
        <v>4</v>
      </c>
      <c r="E12122" s="100">
        <f t="shared" si="1071"/>
        <v>0</v>
      </c>
      <c r="G12122" s="108"/>
      <c r="H12122" s="109"/>
      <c r="I12122" s="109"/>
      <c r="J12122" s="109"/>
      <c r="K12122" s="105">
        <f>K12121+J12092</f>
        <v>0</v>
      </c>
    </row>
    <row r="12123" spans="1:11" hidden="1" outlineLevel="1" x14ac:dyDescent="0.25">
      <c r="A12123" s="98" t="str">
        <f t="shared" si="1070"/>
        <v>0 83 4</v>
      </c>
      <c r="B12123" s="103">
        <f t="shared" si="1072"/>
        <v>0</v>
      </c>
      <c r="C12123" s="99">
        <v>83</v>
      </c>
      <c r="D12123" s="99">
        <f t="shared" ref="D12123:D12140" si="1073">D12122</f>
        <v>4</v>
      </c>
      <c r="E12123" s="100">
        <f t="shared" si="1071"/>
        <v>0</v>
      </c>
      <c r="G12123" s="108"/>
      <c r="H12123" s="109"/>
      <c r="I12123" s="109"/>
      <c r="J12123" s="109"/>
      <c r="K12123" s="105">
        <f>K12122+J12092</f>
        <v>0</v>
      </c>
    </row>
    <row r="12124" spans="1:11" hidden="1" outlineLevel="1" x14ac:dyDescent="0.25">
      <c r="A12124" s="98" t="str">
        <f t="shared" si="1070"/>
        <v>0 84 4</v>
      </c>
      <c r="B12124" s="103">
        <f t="shared" si="1072"/>
        <v>0</v>
      </c>
      <c r="C12124" s="99">
        <v>84</v>
      </c>
      <c r="D12124" s="99">
        <f t="shared" si="1073"/>
        <v>4</v>
      </c>
      <c r="E12124" s="100">
        <f t="shared" si="1071"/>
        <v>0</v>
      </c>
      <c r="G12124" s="108"/>
      <c r="H12124" s="109"/>
      <c r="I12124" s="109"/>
      <c r="J12124" s="109"/>
      <c r="K12124" s="105">
        <f>K12123+J12092</f>
        <v>0</v>
      </c>
    </row>
    <row r="12125" spans="1:11" hidden="1" outlineLevel="1" x14ac:dyDescent="0.25">
      <c r="A12125" s="98" t="str">
        <f t="shared" si="1070"/>
        <v>0 85 4</v>
      </c>
      <c r="B12125" s="103">
        <f t="shared" si="1072"/>
        <v>0</v>
      </c>
      <c r="C12125" s="99">
        <v>85</v>
      </c>
      <c r="D12125" s="99">
        <f t="shared" si="1073"/>
        <v>4</v>
      </c>
      <c r="E12125" s="100">
        <f t="shared" si="1071"/>
        <v>0</v>
      </c>
      <c r="G12125" s="108"/>
      <c r="H12125" s="109"/>
      <c r="I12125" s="109"/>
      <c r="J12125" s="109"/>
      <c r="K12125" s="105">
        <f>K12124+J12092</f>
        <v>0</v>
      </c>
    </row>
    <row r="12126" spans="1:11" hidden="1" outlineLevel="1" x14ac:dyDescent="0.25">
      <c r="A12126" s="98" t="str">
        <f t="shared" si="1070"/>
        <v>0 86 4</v>
      </c>
      <c r="B12126" s="103">
        <f t="shared" si="1072"/>
        <v>0</v>
      </c>
      <c r="C12126" s="99">
        <v>86</v>
      </c>
      <c r="D12126" s="99">
        <f t="shared" si="1073"/>
        <v>4</v>
      </c>
      <c r="E12126" s="100">
        <f t="shared" si="1071"/>
        <v>0</v>
      </c>
      <c r="G12126" s="108"/>
      <c r="H12126" s="109"/>
      <c r="I12126" s="109"/>
      <c r="J12126" s="109"/>
      <c r="K12126" s="105">
        <f>K12125+J12092</f>
        <v>0</v>
      </c>
    </row>
    <row r="12127" spans="1:11" hidden="1" outlineLevel="1" x14ac:dyDescent="0.25">
      <c r="A12127" s="98" t="str">
        <f t="shared" si="1070"/>
        <v>0 87 4</v>
      </c>
      <c r="B12127" s="103">
        <f t="shared" si="1072"/>
        <v>0</v>
      </c>
      <c r="C12127" s="99">
        <v>87</v>
      </c>
      <c r="D12127" s="99">
        <f t="shared" si="1073"/>
        <v>4</v>
      </c>
      <c r="E12127" s="100">
        <f t="shared" si="1071"/>
        <v>0</v>
      </c>
      <c r="G12127" s="108"/>
      <c r="H12127" s="109"/>
      <c r="I12127" s="109"/>
      <c r="J12127" s="109"/>
      <c r="K12127" s="105">
        <f>K12126+J12092</f>
        <v>0</v>
      </c>
    </row>
    <row r="12128" spans="1:11" hidden="1" outlineLevel="1" x14ac:dyDescent="0.25">
      <c r="A12128" s="98" t="str">
        <f t="shared" si="1070"/>
        <v>0 88 4</v>
      </c>
      <c r="B12128" s="103">
        <f t="shared" si="1072"/>
        <v>0</v>
      </c>
      <c r="C12128" s="99">
        <v>88</v>
      </c>
      <c r="D12128" s="99">
        <f t="shared" si="1073"/>
        <v>4</v>
      </c>
      <c r="E12128" s="100">
        <f t="shared" si="1071"/>
        <v>0</v>
      </c>
      <c r="G12128" s="108"/>
      <c r="H12128" s="109"/>
      <c r="I12128" s="109"/>
      <c r="J12128" s="109"/>
      <c r="K12128" s="105">
        <f>K12127+J12092</f>
        <v>0</v>
      </c>
    </row>
    <row r="12129" spans="1:11" hidden="1" outlineLevel="1" x14ac:dyDescent="0.25">
      <c r="A12129" s="98" t="str">
        <f t="shared" si="1070"/>
        <v>0 89 4</v>
      </c>
      <c r="B12129" s="103">
        <f t="shared" si="1072"/>
        <v>0</v>
      </c>
      <c r="C12129" s="99">
        <v>89</v>
      </c>
      <c r="D12129" s="99">
        <f t="shared" si="1073"/>
        <v>4</v>
      </c>
      <c r="E12129" s="100">
        <f t="shared" si="1071"/>
        <v>0</v>
      </c>
      <c r="G12129" s="108"/>
      <c r="H12129" s="109"/>
      <c r="I12129" s="109"/>
      <c r="J12129" s="109"/>
      <c r="K12129" s="105">
        <f>K12128+J12092</f>
        <v>0</v>
      </c>
    </row>
    <row r="12130" spans="1:11" hidden="1" outlineLevel="1" x14ac:dyDescent="0.25">
      <c r="A12130" s="98" t="str">
        <f t="shared" si="1070"/>
        <v>0 90 4</v>
      </c>
      <c r="B12130" s="103">
        <f t="shared" si="1072"/>
        <v>0</v>
      </c>
      <c r="C12130" s="99">
        <v>90</v>
      </c>
      <c r="D12130" s="99">
        <f t="shared" si="1073"/>
        <v>4</v>
      </c>
      <c r="E12130" s="100">
        <f t="shared" si="1071"/>
        <v>0</v>
      </c>
      <c r="G12130" s="108"/>
      <c r="H12130" s="109"/>
      <c r="I12130" s="109"/>
      <c r="J12130" s="109"/>
      <c r="K12130" s="105">
        <f>K12129+J12092</f>
        <v>0</v>
      </c>
    </row>
    <row r="12131" spans="1:11" hidden="1" outlineLevel="1" x14ac:dyDescent="0.25">
      <c r="A12131" s="98" t="str">
        <f t="shared" si="1070"/>
        <v>0 91 4</v>
      </c>
      <c r="B12131" s="103">
        <f t="shared" si="1072"/>
        <v>0</v>
      </c>
      <c r="C12131" s="99">
        <v>91</v>
      </c>
      <c r="D12131" s="99">
        <f t="shared" si="1073"/>
        <v>4</v>
      </c>
      <c r="E12131" s="100">
        <f t="shared" si="1071"/>
        <v>0</v>
      </c>
      <c r="G12131" s="108"/>
      <c r="H12131" s="109"/>
      <c r="I12131" s="109"/>
      <c r="J12131" s="109"/>
      <c r="K12131" s="105">
        <f>K12130+J12092</f>
        <v>0</v>
      </c>
    </row>
    <row r="12132" spans="1:11" hidden="1" outlineLevel="1" x14ac:dyDescent="0.25">
      <c r="A12132" s="98" t="str">
        <f t="shared" si="1070"/>
        <v>0 92 4</v>
      </c>
      <c r="B12132" s="103">
        <f t="shared" si="1072"/>
        <v>0</v>
      </c>
      <c r="C12132" s="99">
        <v>92</v>
      </c>
      <c r="D12132" s="99">
        <f t="shared" si="1073"/>
        <v>4</v>
      </c>
      <c r="E12132" s="100">
        <f t="shared" si="1071"/>
        <v>0</v>
      </c>
      <c r="G12132" s="108"/>
      <c r="H12132" s="109"/>
      <c r="I12132" s="109"/>
      <c r="J12132" s="109"/>
      <c r="K12132" s="105">
        <f>K12131+J12092</f>
        <v>0</v>
      </c>
    </row>
    <row r="12133" spans="1:11" hidden="1" outlineLevel="1" x14ac:dyDescent="0.25">
      <c r="A12133" s="98" t="str">
        <f t="shared" si="1070"/>
        <v>0 93 4</v>
      </c>
      <c r="B12133" s="103">
        <f t="shared" si="1072"/>
        <v>0</v>
      </c>
      <c r="C12133" s="99">
        <v>93</v>
      </c>
      <c r="D12133" s="99">
        <f t="shared" si="1073"/>
        <v>4</v>
      </c>
      <c r="E12133" s="100">
        <f t="shared" si="1071"/>
        <v>0</v>
      </c>
      <c r="G12133" s="108"/>
      <c r="H12133" s="109"/>
      <c r="I12133" s="109"/>
      <c r="J12133" s="109"/>
      <c r="K12133" s="105">
        <f>K12132+J12092</f>
        <v>0</v>
      </c>
    </row>
    <row r="12134" spans="1:11" hidden="1" outlineLevel="1" x14ac:dyDescent="0.25">
      <c r="A12134" s="98" t="str">
        <f t="shared" si="1070"/>
        <v>0 94 4</v>
      </c>
      <c r="B12134" s="103">
        <f t="shared" si="1072"/>
        <v>0</v>
      </c>
      <c r="C12134" s="99">
        <v>94</v>
      </c>
      <c r="D12134" s="99">
        <f t="shared" si="1073"/>
        <v>4</v>
      </c>
      <c r="E12134" s="100">
        <f t="shared" si="1071"/>
        <v>0</v>
      </c>
      <c r="G12134" s="108"/>
      <c r="H12134" s="109"/>
      <c r="I12134" s="109"/>
      <c r="J12134" s="109"/>
      <c r="K12134" s="105">
        <f>K12133+J12092</f>
        <v>0</v>
      </c>
    </row>
    <row r="12135" spans="1:11" hidden="1" outlineLevel="1" x14ac:dyDescent="0.25">
      <c r="A12135" s="98" t="str">
        <f t="shared" si="1070"/>
        <v>0 95 4</v>
      </c>
      <c r="B12135" s="103">
        <f t="shared" si="1072"/>
        <v>0</v>
      </c>
      <c r="C12135" s="99">
        <v>95</v>
      </c>
      <c r="D12135" s="99">
        <f t="shared" si="1073"/>
        <v>4</v>
      </c>
      <c r="E12135" s="100">
        <f t="shared" si="1071"/>
        <v>0</v>
      </c>
      <c r="G12135" s="108"/>
      <c r="H12135" s="109"/>
      <c r="I12135" s="109"/>
      <c r="J12135" s="109"/>
      <c r="K12135" s="105">
        <f>K12134+J12092</f>
        <v>0</v>
      </c>
    </row>
    <row r="12136" spans="1:11" hidden="1" outlineLevel="1" x14ac:dyDescent="0.25">
      <c r="A12136" s="98" t="str">
        <f t="shared" si="1070"/>
        <v>0 96 4</v>
      </c>
      <c r="B12136" s="103">
        <f t="shared" si="1072"/>
        <v>0</v>
      </c>
      <c r="C12136" s="99">
        <v>96</v>
      </c>
      <c r="D12136" s="99">
        <f t="shared" si="1073"/>
        <v>4</v>
      </c>
      <c r="E12136" s="100">
        <f t="shared" si="1071"/>
        <v>0</v>
      </c>
      <c r="G12136" s="108"/>
      <c r="H12136" s="109"/>
      <c r="I12136" s="109"/>
      <c r="J12136" s="109"/>
      <c r="K12136" s="105">
        <f>K12135+J12092</f>
        <v>0</v>
      </c>
    </row>
    <row r="12137" spans="1:11" hidden="1" outlineLevel="1" x14ac:dyDescent="0.25">
      <c r="A12137" s="98" t="str">
        <f t="shared" si="1070"/>
        <v>0 97 4</v>
      </c>
      <c r="B12137" s="103">
        <f t="shared" si="1072"/>
        <v>0</v>
      </c>
      <c r="C12137" s="99">
        <v>97</v>
      </c>
      <c r="D12137" s="99">
        <f t="shared" si="1073"/>
        <v>4</v>
      </c>
      <c r="E12137" s="100">
        <f t="shared" si="1071"/>
        <v>0</v>
      </c>
      <c r="G12137" s="108"/>
      <c r="H12137" s="109"/>
      <c r="I12137" s="109"/>
      <c r="J12137" s="109"/>
      <c r="K12137" s="105">
        <f>K12136+J12092</f>
        <v>0</v>
      </c>
    </row>
    <row r="12138" spans="1:11" hidden="1" outlineLevel="1" x14ac:dyDescent="0.25">
      <c r="A12138" s="98" t="str">
        <f t="shared" si="1070"/>
        <v>0 98 4</v>
      </c>
      <c r="B12138" s="103">
        <f t="shared" si="1072"/>
        <v>0</v>
      </c>
      <c r="C12138" s="99">
        <v>98</v>
      </c>
      <c r="D12138" s="99">
        <f t="shared" si="1073"/>
        <v>4</v>
      </c>
      <c r="E12138" s="100">
        <f t="shared" si="1071"/>
        <v>0</v>
      </c>
      <c r="G12138" s="108"/>
      <c r="H12138" s="109"/>
      <c r="I12138" s="109"/>
      <c r="J12138" s="109"/>
      <c r="K12138" s="105">
        <f>K12137+J12092</f>
        <v>0</v>
      </c>
    </row>
    <row r="12139" spans="1:11" hidden="1" outlineLevel="1" x14ac:dyDescent="0.25">
      <c r="A12139" s="98" t="str">
        <f t="shared" si="1070"/>
        <v>0 99 4</v>
      </c>
      <c r="B12139" s="103">
        <f t="shared" si="1072"/>
        <v>0</v>
      </c>
      <c r="C12139" s="99">
        <v>99</v>
      </c>
      <c r="D12139" s="99">
        <f t="shared" si="1073"/>
        <v>4</v>
      </c>
      <c r="E12139" s="100">
        <f t="shared" si="1071"/>
        <v>0</v>
      </c>
      <c r="G12139" s="108"/>
      <c r="H12139" s="109"/>
      <c r="I12139" s="109"/>
      <c r="J12139" s="109"/>
      <c r="K12139" s="105">
        <f>K12138+J12092</f>
        <v>0</v>
      </c>
    </row>
    <row r="12140" spans="1:11" hidden="1" outlineLevel="1" x14ac:dyDescent="0.25">
      <c r="A12140" s="110" t="str">
        <f t="shared" si="1070"/>
        <v>0 100 4</v>
      </c>
      <c r="B12140" s="111">
        <f t="shared" si="1072"/>
        <v>0</v>
      </c>
      <c r="C12140" s="112">
        <v>100</v>
      </c>
      <c r="D12140" s="112">
        <f t="shared" si="1073"/>
        <v>4</v>
      </c>
      <c r="E12140" s="113">
        <f t="shared" si="1071"/>
        <v>0</v>
      </c>
      <c r="G12140" s="114"/>
      <c r="H12140" s="115"/>
      <c r="I12140" s="115"/>
      <c r="J12140" s="115"/>
      <c r="K12140" s="116">
        <f>K12139+J12092</f>
        <v>0</v>
      </c>
    </row>
    <row r="12141" spans="1:11" collapsed="1" x14ac:dyDescent="0.25"/>
  </sheetData>
  <sheetProtection algorithmName="SHA-512" hashValue="RAnbmO7tx3hlvPUjpxjl3bMg90oKYrmYeHkhb5BlKtCQ5qFWguPK7+45yn7tYmDOuAj/WdBmiWtYc52CVARa3g==" saltValue="mW7UyxuhyiWdhg8PsY0u9w==" spinCount="100000" sheet="1" objects="1" scenarios="1"/>
  <mergeCells count="1">
    <mergeCell ref="G1:K1"/>
  </mergeCells>
  <pageMargins left="0.7" right="0.7" top="0.75" bottom="0.75" header="0.51180555555555496" footer="0.51180555555555496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MJ12140"/>
  <sheetViews>
    <sheetView windowProtection="1" zoomScaleNormal="100" zoomScalePageLayoutView="60" workbookViewId="0">
      <selection activeCell="I31" sqref="I31"/>
    </sheetView>
  </sheetViews>
  <sheetFormatPr defaultColWidth="9.140625" defaultRowHeight="15" outlineLevelRow="1" x14ac:dyDescent="0.25"/>
  <cols>
    <col min="1" max="1" width="31.5703125" style="56" customWidth="1"/>
    <col min="2" max="2" width="25.28515625" style="56" customWidth="1"/>
    <col min="3" max="12" width="9.140625" style="56"/>
    <col min="13" max="13" width="28.5703125" style="56" customWidth="1"/>
    <col min="14" max="14" width="6.85546875" style="56" customWidth="1"/>
    <col min="15" max="15" width="10.140625" style="57" customWidth="1"/>
    <col min="16" max="31" width="9.140625" style="57"/>
    <col min="32" max="32" width="9.140625" style="56"/>
    <col min="33" max="49" width="9.140625" style="109"/>
    <col min="50" max="1024" width="9.140625" style="56"/>
  </cols>
  <sheetData>
    <row r="1" spans="1:31" x14ac:dyDescent="0.25">
      <c r="A1" s="94" t="s">
        <v>74</v>
      </c>
      <c r="B1" s="58" t="s">
        <v>15</v>
      </c>
      <c r="C1" s="58" t="s">
        <v>88</v>
      </c>
      <c r="D1" s="58" t="s">
        <v>89</v>
      </c>
      <c r="E1" s="95" t="s">
        <v>69</v>
      </c>
      <c r="G1" s="164" t="s">
        <v>81</v>
      </c>
      <c r="H1" s="164"/>
      <c r="I1" s="164"/>
      <c r="J1" s="164"/>
      <c r="K1" s="164"/>
      <c r="L1" s="59"/>
    </row>
    <row r="2" spans="1:31" x14ac:dyDescent="0.25">
      <c r="A2" s="97"/>
      <c r="B2" s="59"/>
      <c r="C2" s="59"/>
      <c r="D2" s="59"/>
      <c r="E2" s="96"/>
      <c r="G2" s="59"/>
      <c r="H2" s="59"/>
      <c r="I2" s="59"/>
      <c r="J2" s="59"/>
      <c r="K2" s="59"/>
      <c r="L2" s="59"/>
    </row>
    <row r="3" spans="1:31" x14ac:dyDescent="0.25">
      <c r="A3" s="98" t="str">
        <f t="shared" ref="A3:A66" si="0">CONCATENATE(B3," ",C3," ",D3)</f>
        <v>Effekt ökning Type 11 300 50 20</v>
      </c>
      <c r="B3" s="99" t="str">
        <f>M5</f>
        <v>Effekt ökning Type 11 300</v>
      </c>
      <c r="C3" s="99">
        <v>50</v>
      </c>
      <c r="D3" s="99">
        <f>AE4</f>
        <v>20</v>
      </c>
      <c r="E3" s="100">
        <f t="shared" ref="E3:E66" si="1">K3</f>
        <v>90</v>
      </c>
      <c r="G3" s="99">
        <f>AE5</f>
        <v>90</v>
      </c>
      <c r="H3" s="101"/>
      <c r="I3" s="101"/>
      <c r="J3" s="101"/>
      <c r="K3" s="102">
        <f>G3</f>
        <v>90</v>
      </c>
      <c r="L3" s="118"/>
      <c r="O3" s="58" t="s">
        <v>89</v>
      </c>
    </row>
    <row r="4" spans="1:31" x14ac:dyDescent="0.25">
      <c r="A4" s="98" t="str">
        <f t="shared" si="0"/>
        <v>Effekt ökning Type 11 300 51 20</v>
      </c>
      <c r="B4" s="103" t="str">
        <f t="shared" ref="B4:B67" si="2">B3</f>
        <v>Effekt ökning Type 11 300</v>
      </c>
      <c r="C4" s="99">
        <v>51</v>
      </c>
      <c r="D4" s="99">
        <f t="shared" ref="D4:D35" si="3">D3</f>
        <v>20</v>
      </c>
      <c r="E4" s="100">
        <f t="shared" si="1"/>
        <v>98.1</v>
      </c>
      <c r="G4" s="104"/>
      <c r="H4" s="59"/>
      <c r="I4" s="59"/>
      <c r="J4" s="59"/>
      <c r="K4" s="105">
        <f>K3+J5</f>
        <v>98.1</v>
      </c>
      <c r="L4" s="118"/>
      <c r="N4" s="58" t="s">
        <v>88</v>
      </c>
      <c r="O4" s="58">
        <v>4</v>
      </c>
      <c r="P4" s="58">
        <v>5</v>
      </c>
      <c r="Q4" s="58">
        <v>6</v>
      </c>
      <c r="R4" s="58">
        <v>7</v>
      </c>
      <c r="S4" s="58">
        <v>8</v>
      </c>
      <c r="T4" s="58">
        <v>9</v>
      </c>
      <c r="U4" s="58">
        <v>10</v>
      </c>
      <c r="V4" s="58">
        <v>11</v>
      </c>
      <c r="W4" s="58">
        <v>12</v>
      </c>
      <c r="X4" s="58">
        <v>13</v>
      </c>
      <c r="Y4" s="58">
        <v>14</v>
      </c>
      <c r="Z4" s="58">
        <v>15</v>
      </c>
      <c r="AA4" s="58">
        <v>16</v>
      </c>
      <c r="AB4" s="58">
        <v>17</v>
      </c>
      <c r="AC4" s="58">
        <v>18</v>
      </c>
      <c r="AD4" s="58">
        <v>19</v>
      </c>
      <c r="AE4" s="58">
        <v>20</v>
      </c>
    </row>
    <row r="5" spans="1:31" x14ac:dyDescent="0.25">
      <c r="A5" s="98" t="str">
        <f t="shared" si="0"/>
        <v>Effekt ökning Type 11 300 52 20</v>
      </c>
      <c r="B5" s="103" t="str">
        <f t="shared" si="2"/>
        <v>Effekt ökning Type 11 300</v>
      </c>
      <c r="C5" s="99">
        <v>52</v>
      </c>
      <c r="D5" s="99">
        <f t="shared" si="3"/>
        <v>20</v>
      </c>
      <c r="E5" s="100">
        <f t="shared" si="1"/>
        <v>106.19999999999999</v>
      </c>
      <c r="G5" s="99">
        <f>AE6</f>
        <v>495</v>
      </c>
      <c r="H5" s="59">
        <v>50</v>
      </c>
      <c r="I5" s="59">
        <f>G5-G3</f>
        <v>405</v>
      </c>
      <c r="J5" s="59">
        <f>I5/H5</f>
        <v>8.1</v>
      </c>
      <c r="K5" s="105">
        <f>K4+J5</f>
        <v>106.19999999999999</v>
      </c>
      <c r="L5" s="118"/>
      <c r="M5" s="106" t="s">
        <v>102</v>
      </c>
      <c r="N5" s="99">
        <v>50</v>
      </c>
      <c r="O5" s="72">
        <f t="shared" ref="O5:AE5" si="4">O3473-55</f>
        <v>85</v>
      </c>
      <c r="P5" s="72">
        <f t="shared" si="4"/>
        <v>90</v>
      </c>
      <c r="Q5" s="72">
        <f t="shared" si="4"/>
        <v>95</v>
      </c>
      <c r="R5" s="72">
        <f t="shared" si="4"/>
        <v>102.5</v>
      </c>
      <c r="S5" s="72">
        <f t="shared" si="4"/>
        <v>110</v>
      </c>
      <c r="T5" s="72">
        <f t="shared" si="4"/>
        <v>117.5</v>
      </c>
      <c r="U5" s="72">
        <f t="shared" si="4"/>
        <v>115</v>
      </c>
      <c r="V5" s="72">
        <f t="shared" si="4"/>
        <v>112.5</v>
      </c>
      <c r="W5" s="72">
        <f t="shared" si="4"/>
        <v>110</v>
      </c>
      <c r="X5" s="72">
        <f t="shared" si="4"/>
        <v>107.5</v>
      </c>
      <c r="Y5" s="72">
        <f t="shared" si="4"/>
        <v>105</v>
      </c>
      <c r="Z5" s="72">
        <f t="shared" si="4"/>
        <v>102.5</v>
      </c>
      <c r="AA5" s="72">
        <f t="shared" si="4"/>
        <v>100</v>
      </c>
      <c r="AB5" s="72">
        <f t="shared" si="4"/>
        <v>97.5</v>
      </c>
      <c r="AC5" s="72">
        <f t="shared" si="4"/>
        <v>95</v>
      </c>
      <c r="AD5" s="72">
        <f t="shared" si="4"/>
        <v>92.5</v>
      </c>
      <c r="AE5" s="72">
        <f t="shared" si="4"/>
        <v>90</v>
      </c>
    </row>
    <row r="6" spans="1:31" x14ac:dyDescent="0.25">
      <c r="A6" s="98" t="str">
        <f t="shared" si="0"/>
        <v>Effekt ökning Type 11 300 53 20</v>
      </c>
      <c r="B6" s="103" t="str">
        <f t="shared" si="2"/>
        <v>Effekt ökning Type 11 300</v>
      </c>
      <c r="C6" s="99">
        <v>53</v>
      </c>
      <c r="D6" s="99">
        <f t="shared" si="3"/>
        <v>20</v>
      </c>
      <c r="E6" s="100">
        <f t="shared" si="1"/>
        <v>114.29999999999998</v>
      </c>
      <c r="G6" s="108"/>
      <c r="H6" s="109"/>
      <c r="I6" s="109"/>
      <c r="J6" s="109"/>
      <c r="K6" s="105">
        <f>K5+J5</f>
        <v>114.29999999999998</v>
      </c>
      <c r="L6" s="118"/>
      <c r="N6" s="58">
        <v>100</v>
      </c>
      <c r="O6" s="72">
        <f>O5+($O$3474-$O$3473)</f>
        <v>125</v>
      </c>
      <c r="P6" s="72">
        <f>P5+($P$3474-$P$3473)</f>
        <v>140</v>
      </c>
      <c r="Q6" s="72">
        <f>Q5+($Q$3474-$Q$3473)</f>
        <v>155</v>
      </c>
      <c r="R6" s="72">
        <f>R5+($R$3474-$R$3473)</f>
        <v>175</v>
      </c>
      <c r="S6" s="72">
        <f>S5+($S$3474-$S$3473)</f>
        <v>195</v>
      </c>
      <c r="T6" s="72">
        <f>T5+($T$3474-$T$3473)</f>
        <v>220</v>
      </c>
      <c r="U6" s="72">
        <f>U5+($U$3474-$U$3473)</f>
        <v>245</v>
      </c>
      <c r="V6" s="72">
        <f>V5+($V$3474-$V$3473)</f>
        <v>270</v>
      </c>
      <c r="W6" s="72">
        <f>W5+($W$3474-$W$3473)</f>
        <v>295</v>
      </c>
      <c r="X6" s="72">
        <f>X5+($X$3474-$X$3473)</f>
        <v>320</v>
      </c>
      <c r="Y6" s="72">
        <f>Y5+($Y$3474-$Y$3473)</f>
        <v>345</v>
      </c>
      <c r="Z6" s="72">
        <f>Z5+($Z$3474-$Z$3473)</f>
        <v>370</v>
      </c>
      <c r="AA6" s="72">
        <f>AA5+($AA$3474-$AA$3473)</f>
        <v>395</v>
      </c>
      <c r="AB6" s="72">
        <f>AB5+($AB$3474-$AB$3473)</f>
        <v>420</v>
      </c>
      <c r="AC6" s="72">
        <f>AC5+($AC$3474-$AC$3473)</f>
        <v>445</v>
      </c>
      <c r="AD6" s="72">
        <f>AD5+($AD$3474-$AD$3473)</f>
        <v>470</v>
      </c>
      <c r="AE6" s="72">
        <f>AE5+($AE$3474-$AE$3473)</f>
        <v>495</v>
      </c>
    </row>
    <row r="7" spans="1:31" x14ac:dyDescent="0.25">
      <c r="A7" s="98" t="str">
        <f t="shared" si="0"/>
        <v>Effekt ökning Type 11 300 54 20</v>
      </c>
      <c r="B7" s="103" t="str">
        <f t="shared" si="2"/>
        <v>Effekt ökning Type 11 300</v>
      </c>
      <c r="C7" s="99">
        <v>54</v>
      </c>
      <c r="D7" s="99">
        <f t="shared" si="3"/>
        <v>20</v>
      </c>
      <c r="E7" s="100">
        <f t="shared" si="1"/>
        <v>122.39999999999998</v>
      </c>
      <c r="G7" s="108"/>
      <c r="H7" s="109"/>
      <c r="I7" s="109"/>
      <c r="J7" s="109"/>
      <c r="K7" s="105">
        <f>K6+J5</f>
        <v>122.39999999999998</v>
      </c>
      <c r="L7" s="118"/>
    </row>
    <row r="8" spans="1:31" hidden="1" outlineLevel="1" x14ac:dyDescent="0.25">
      <c r="A8" s="98" t="str">
        <f t="shared" si="0"/>
        <v>Effekt ökning Type 11 300 55 20</v>
      </c>
      <c r="B8" s="103" t="str">
        <f t="shared" si="2"/>
        <v>Effekt ökning Type 11 300</v>
      </c>
      <c r="C8" s="99">
        <v>55</v>
      </c>
      <c r="D8" s="99">
        <f t="shared" si="3"/>
        <v>20</v>
      </c>
      <c r="E8" s="100">
        <f t="shared" si="1"/>
        <v>130.49999999999997</v>
      </c>
      <c r="G8" s="104"/>
      <c r="H8" s="59"/>
      <c r="I8" s="59"/>
      <c r="J8" s="59"/>
      <c r="K8" s="105">
        <f>K7+J5</f>
        <v>130.49999999999997</v>
      </c>
      <c r="L8" s="118"/>
    </row>
    <row r="9" spans="1:31" hidden="1" outlineLevel="1" x14ac:dyDescent="0.25">
      <c r="A9" s="98" t="str">
        <f t="shared" si="0"/>
        <v>Effekt ökning Type 11 300 56 20</v>
      </c>
      <c r="B9" s="103" t="str">
        <f t="shared" si="2"/>
        <v>Effekt ökning Type 11 300</v>
      </c>
      <c r="C9" s="99">
        <v>56</v>
      </c>
      <c r="D9" s="99">
        <f t="shared" si="3"/>
        <v>20</v>
      </c>
      <c r="E9" s="100">
        <f t="shared" si="1"/>
        <v>138.59999999999997</v>
      </c>
      <c r="G9" s="104"/>
      <c r="H9" s="59"/>
      <c r="I9" s="59"/>
      <c r="J9" s="59"/>
      <c r="K9" s="105">
        <f>K8+J5</f>
        <v>138.59999999999997</v>
      </c>
      <c r="L9" s="118"/>
    </row>
    <row r="10" spans="1:31" hidden="1" outlineLevel="1" x14ac:dyDescent="0.25">
      <c r="A10" s="98" t="str">
        <f t="shared" si="0"/>
        <v>Effekt ökning Type 11 300 57 20</v>
      </c>
      <c r="B10" s="103" t="str">
        <f t="shared" si="2"/>
        <v>Effekt ökning Type 11 300</v>
      </c>
      <c r="C10" s="99">
        <v>57</v>
      </c>
      <c r="D10" s="99">
        <f t="shared" si="3"/>
        <v>20</v>
      </c>
      <c r="E10" s="100">
        <f t="shared" si="1"/>
        <v>146.69999999999996</v>
      </c>
      <c r="G10" s="104"/>
      <c r="H10" s="59"/>
      <c r="I10" s="59"/>
      <c r="J10" s="59"/>
      <c r="K10" s="105">
        <f>K9+J5</f>
        <v>146.69999999999996</v>
      </c>
      <c r="L10" s="118"/>
    </row>
    <row r="11" spans="1:31" hidden="1" outlineLevel="1" x14ac:dyDescent="0.25">
      <c r="A11" s="98" t="str">
        <f t="shared" si="0"/>
        <v>Effekt ökning Type 11 300 58 20</v>
      </c>
      <c r="B11" s="103" t="str">
        <f t="shared" si="2"/>
        <v>Effekt ökning Type 11 300</v>
      </c>
      <c r="C11" s="99">
        <v>58</v>
      </c>
      <c r="D11" s="99">
        <f t="shared" si="3"/>
        <v>20</v>
      </c>
      <c r="E11" s="100">
        <f t="shared" si="1"/>
        <v>154.79999999999995</v>
      </c>
      <c r="G11" s="104"/>
      <c r="H11" s="59"/>
      <c r="I11" s="59"/>
      <c r="J11" s="59"/>
      <c r="K11" s="105">
        <f>K10+J5</f>
        <v>154.79999999999995</v>
      </c>
      <c r="L11" s="118"/>
    </row>
    <row r="12" spans="1:31" hidden="1" outlineLevel="1" x14ac:dyDescent="0.25">
      <c r="A12" s="98" t="str">
        <f t="shared" si="0"/>
        <v>Effekt ökning Type 11 300 59 20</v>
      </c>
      <c r="B12" s="103" t="str">
        <f t="shared" si="2"/>
        <v>Effekt ökning Type 11 300</v>
      </c>
      <c r="C12" s="99">
        <v>59</v>
      </c>
      <c r="D12" s="99">
        <f t="shared" si="3"/>
        <v>20</v>
      </c>
      <c r="E12" s="100">
        <f t="shared" si="1"/>
        <v>162.89999999999995</v>
      </c>
      <c r="G12" s="104"/>
      <c r="H12" s="59"/>
      <c r="I12" s="59"/>
      <c r="J12" s="59"/>
      <c r="K12" s="105">
        <f>K11+J5</f>
        <v>162.89999999999995</v>
      </c>
      <c r="L12" s="118"/>
    </row>
    <row r="13" spans="1:31" hidden="1" outlineLevel="1" x14ac:dyDescent="0.25">
      <c r="A13" s="98" t="str">
        <f t="shared" si="0"/>
        <v>Effekt ökning Type 11 300 60 20</v>
      </c>
      <c r="B13" s="103" t="str">
        <f t="shared" si="2"/>
        <v>Effekt ökning Type 11 300</v>
      </c>
      <c r="C13" s="99">
        <v>60</v>
      </c>
      <c r="D13" s="99">
        <f t="shared" si="3"/>
        <v>20</v>
      </c>
      <c r="E13" s="100">
        <f t="shared" si="1"/>
        <v>170.99999999999994</v>
      </c>
      <c r="G13" s="108"/>
      <c r="H13" s="59"/>
      <c r="I13" s="59"/>
      <c r="J13" s="59"/>
      <c r="K13" s="105">
        <f>K12+J5</f>
        <v>170.99999999999994</v>
      </c>
      <c r="L13" s="118"/>
    </row>
    <row r="14" spans="1:31" hidden="1" outlineLevel="1" x14ac:dyDescent="0.25">
      <c r="A14" s="98" t="str">
        <f t="shared" si="0"/>
        <v>Effekt ökning Type 11 300 61 20</v>
      </c>
      <c r="B14" s="103" t="str">
        <f t="shared" si="2"/>
        <v>Effekt ökning Type 11 300</v>
      </c>
      <c r="C14" s="99">
        <v>61</v>
      </c>
      <c r="D14" s="99">
        <f t="shared" si="3"/>
        <v>20</v>
      </c>
      <c r="E14" s="100">
        <f t="shared" si="1"/>
        <v>179.09999999999994</v>
      </c>
      <c r="G14" s="108"/>
      <c r="H14" s="109"/>
      <c r="I14" s="109"/>
      <c r="J14" s="109"/>
      <c r="K14" s="105">
        <f>K13+J5</f>
        <v>179.09999999999994</v>
      </c>
      <c r="L14" s="118"/>
    </row>
    <row r="15" spans="1:31" hidden="1" outlineLevel="1" x14ac:dyDescent="0.25">
      <c r="A15" s="98" t="str">
        <f t="shared" si="0"/>
        <v>Effekt ökning Type 11 300 62 20</v>
      </c>
      <c r="B15" s="103" t="str">
        <f t="shared" si="2"/>
        <v>Effekt ökning Type 11 300</v>
      </c>
      <c r="C15" s="99">
        <v>62</v>
      </c>
      <c r="D15" s="99">
        <f t="shared" si="3"/>
        <v>20</v>
      </c>
      <c r="E15" s="100">
        <f t="shared" si="1"/>
        <v>187.19999999999993</v>
      </c>
      <c r="G15" s="108"/>
      <c r="H15" s="109"/>
      <c r="I15" s="109"/>
      <c r="J15" s="109"/>
      <c r="K15" s="105">
        <f>K14+J5</f>
        <v>187.19999999999993</v>
      </c>
      <c r="L15" s="118"/>
    </row>
    <row r="16" spans="1:31" hidden="1" outlineLevel="1" x14ac:dyDescent="0.25">
      <c r="A16" s="98" t="str">
        <f t="shared" si="0"/>
        <v>Effekt ökning Type 11 300 63 20</v>
      </c>
      <c r="B16" s="103" t="str">
        <f t="shared" si="2"/>
        <v>Effekt ökning Type 11 300</v>
      </c>
      <c r="C16" s="99">
        <v>63</v>
      </c>
      <c r="D16" s="99">
        <f t="shared" si="3"/>
        <v>20</v>
      </c>
      <c r="E16" s="100">
        <f t="shared" si="1"/>
        <v>195.29999999999993</v>
      </c>
      <c r="G16" s="108"/>
      <c r="H16" s="109"/>
      <c r="I16" s="109"/>
      <c r="J16" s="109"/>
      <c r="K16" s="105">
        <f>K15+J5</f>
        <v>195.29999999999993</v>
      </c>
      <c r="L16" s="118"/>
    </row>
    <row r="17" spans="1:12" hidden="1" outlineLevel="1" x14ac:dyDescent="0.25">
      <c r="A17" s="98" t="str">
        <f t="shared" si="0"/>
        <v>Effekt ökning Type 11 300 64 20</v>
      </c>
      <c r="B17" s="103" t="str">
        <f t="shared" si="2"/>
        <v>Effekt ökning Type 11 300</v>
      </c>
      <c r="C17" s="99">
        <v>64</v>
      </c>
      <c r="D17" s="99">
        <f t="shared" si="3"/>
        <v>20</v>
      </c>
      <c r="E17" s="100">
        <f t="shared" si="1"/>
        <v>203.39999999999992</v>
      </c>
      <c r="G17" s="108"/>
      <c r="H17" s="109"/>
      <c r="I17" s="109"/>
      <c r="J17" s="109"/>
      <c r="K17" s="105">
        <f>K16+J5</f>
        <v>203.39999999999992</v>
      </c>
      <c r="L17" s="118"/>
    </row>
    <row r="18" spans="1:12" hidden="1" outlineLevel="1" x14ac:dyDescent="0.25">
      <c r="A18" s="98" t="str">
        <f t="shared" si="0"/>
        <v>Effekt ökning Type 11 300 65 20</v>
      </c>
      <c r="B18" s="103" t="str">
        <f t="shared" si="2"/>
        <v>Effekt ökning Type 11 300</v>
      </c>
      <c r="C18" s="99">
        <v>65</v>
      </c>
      <c r="D18" s="99">
        <f t="shared" si="3"/>
        <v>20</v>
      </c>
      <c r="E18" s="100">
        <f t="shared" si="1"/>
        <v>211.49999999999991</v>
      </c>
      <c r="G18" s="108"/>
      <c r="H18" s="109"/>
      <c r="I18" s="109"/>
      <c r="J18" s="109"/>
      <c r="K18" s="105">
        <f>K17+J5</f>
        <v>211.49999999999991</v>
      </c>
      <c r="L18" s="118"/>
    </row>
    <row r="19" spans="1:12" hidden="1" outlineLevel="1" x14ac:dyDescent="0.25">
      <c r="A19" s="98" t="str">
        <f t="shared" si="0"/>
        <v>Effekt ökning Type 11 300 66 20</v>
      </c>
      <c r="B19" s="103" t="str">
        <f t="shared" si="2"/>
        <v>Effekt ökning Type 11 300</v>
      </c>
      <c r="C19" s="99">
        <v>66</v>
      </c>
      <c r="D19" s="99">
        <f t="shared" si="3"/>
        <v>20</v>
      </c>
      <c r="E19" s="100">
        <f t="shared" si="1"/>
        <v>219.59999999999991</v>
      </c>
      <c r="G19" s="108"/>
      <c r="H19" s="109"/>
      <c r="I19" s="109"/>
      <c r="J19" s="109"/>
      <c r="K19" s="105">
        <f>K18+J5</f>
        <v>219.59999999999991</v>
      </c>
      <c r="L19" s="118"/>
    </row>
    <row r="20" spans="1:12" hidden="1" outlineLevel="1" x14ac:dyDescent="0.25">
      <c r="A20" s="98" t="str">
        <f t="shared" si="0"/>
        <v>Effekt ökning Type 11 300 67 20</v>
      </c>
      <c r="B20" s="103" t="str">
        <f t="shared" si="2"/>
        <v>Effekt ökning Type 11 300</v>
      </c>
      <c r="C20" s="99">
        <v>67</v>
      </c>
      <c r="D20" s="99">
        <f t="shared" si="3"/>
        <v>20</v>
      </c>
      <c r="E20" s="100">
        <f t="shared" si="1"/>
        <v>227.6999999999999</v>
      </c>
      <c r="G20" s="108"/>
      <c r="H20" s="109"/>
      <c r="I20" s="109"/>
      <c r="J20" s="109"/>
      <c r="K20" s="105">
        <f>K19+J5</f>
        <v>227.6999999999999</v>
      </c>
      <c r="L20" s="118"/>
    </row>
    <row r="21" spans="1:12" hidden="1" outlineLevel="1" x14ac:dyDescent="0.25">
      <c r="A21" s="98" t="str">
        <f t="shared" si="0"/>
        <v>Effekt ökning Type 11 300 68 20</v>
      </c>
      <c r="B21" s="103" t="str">
        <f t="shared" si="2"/>
        <v>Effekt ökning Type 11 300</v>
      </c>
      <c r="C21" s="99">
        <v>68</v>
      </c>
      <c r="D21" s="99">
        <f t="shared" si="3"/>
        <v>20</v>
      </c>
      <c r="E21" s="100">
        <f t="shared" si="1"/>
        <v>235.7999999999999</v>
      </c>
      <c r="G21" s="108"/>
      <c r="H21" s="109"/>
      <c r="I21" s="109"/>
      <c r="J21" s="109"/>
      <c r="K21" s="105">
        <f>K20+J5</f>
        <v>235.7999999999999</v>
      </c>
      <c r="L21" s="118"/>
    </row>
    <row r="22" spans="1:12" hidden="1" outlineLevel="1" x14ac:dyDescent="0.25">
      <c r="A22" s="98" t="str">
        <f t="shared" si="0"/>
        <v>Effekt ökning Type 11 300 69 20</v>
      </c>
      <c r="B22" s="103" t="str">
        <f t="shared" si="2"/>
        <v>Effekt ökning Type 11 300</v>
      </c>
      <c r="C22" s="99">
        <v>69</v>
      </c>
      <c r="D22" s="99">
        <f t="shared" si="3"/>
        <v>20</v>
      </c>
      <c r="E22" s="100">
        <f t="shared" si="1"/>
        <v>243.89999999999989</v>
      </c>
      <c r="G22" s="108"/>
      <c r="H22" s="109"/>
      <c r="I22" s="109"/>
      <c r="J22" s="109"/>
      <c r="K22" s="105">
        <f>K21+J5</f>
        <v>243.89999999999989</v>
      </c>
      <c r="L22" s="118"/>
    </row>
    <row r="23" spans="1:12" hidden="1" outlineLevel="1" x14ac:dyDescent="0.25">
      <c r="A23" s="98" t="str">
        <f t="shared" si="0"/>
        <v>Effekt ökning Type 11 300 70 20</v>
      </c>
      <c r="B23" s="103" t="str">
        <f t="shared" si="2"/>
        <v>Effekt ökning Type 11 300</v>
      </c>
      <c r="C23" s="99">
        <v>70</v>
      </c>
      <c r="D23" s="99">
        <f t="shared" si="3"/>
        <v>20</v>
      </c>
      <c r="E23" s="100">
        <f t="shared" si="1"/>
        <v>251.99999999999989</v>
      </c>
      <c r="G23" s="108"/>
      <c r="H23" s="109"/>
      <c r="I23" s="109"/>
      <c r="J23" s="109"/>
      <c r="K23" s="105">
        <f>K22+J5</f>
        <v>251.99999999999989</v>
      </c>
      <c r="L23" s="118"/>
    </row>
    <row r="24" spans="1:12" hidden="1" outlineLevel="1" x14ac:dyDescent="0.25">
      <c r="A24" s="98" t="str">
        <f t="shared" si="0"/>
        <v>Effekt ökning Type 11 300 71 20</v>
      </c>
      <c r="B24" s="103" t="str">
        <f t="shared" si="2"/>
        <v>Effekt ökning Type 11 300</v>
      </c>
      <c r="C24" s="99">
        <v>71</v>
      </c>
      <c r="D24" s="99">
        <f t="shared" si="3"/>
        <v>20</v>
      </c>
      <c r="E24" s="100">
        <f t="shared" si="1"/>
        <v>260.09999999999991</v>
      </c>
      <c r="G24" s="108"/>
      <c r="H24" s="109"/>
      <c r="I24" s="109"/>
      <c r="J24" s="109"/>
      <c r="K24" s="105">
        <f>K23+J5</f>
        <v>260.09999999999991</v>
      </c>
      <c r="L24" s="118"/>
    </row>
    <row r="25" spans="1:12" hidden="1" outlineLevel="1" x14ac:dyDescent="0.25">
      <c r="A25" s="98" t="str">
        <f t="shared" si="0"/>
        <v>Effekt ökning Type 11 300 72 20</v>
      </c>
      <c r="B25" s="103" t="str">
        <f t="shared" si="2"/>
        <v>Effekt ökning Type 11 300</v>
      </c>
      <c r="C25" s="99">
        <v>72</v>
      </c>
      <c r="D25" s="99">
        <f t="shared" si="3"/>
        <v>20</v>
      </c>
      <c r="E25" s="100">
        <f t="shared" si="1"/>
        <v>268.19999999999993</v>
      </c>
      <c r="G25" s="108"/>
      <c r="H25" s="109"/>
      <c r="I25" s="109"/>
      <c r="J25" s="109"/>
      <c r="K25" s="105">
        <f>K24+J5</f>
        <v>268.19999999999993</v>
      </c>
      <c r="L25" s="118"/>
    </row>
    <row r="26" spans="1:12" hidden="1" outlineLevel="1" x14ac:dyDescent="0.25">
      <c r="A26" s="98" t="str">
        <f t="shared" si="0"/>
        <v>Effekt ökning Type 11 300 73 20</v>
      </c>
      <c r="B26" s="103" t="str">
        <f t="shared" si="2"/>
        <v>Effekt ökning Type 11 300</v>
      </c>
      <c r="C26" s="99">
        <v>73</v>
      </c>
      <c r="D26" s="99">
        <f t="shared" si="3"/>
        <v>20</v>
      </c>
      <c r="E26" s="100">
        <f t="shared" si="1"/>
        <v>276.29999999999995</v>
      </c>
      <c r="G26" s="108"/>
      <c r="H26" s="109"/>
      <c r="I26" s="109"/>
      <c r="J26" s="109"/>
      <c r="K26" s="105">
        <f>K25+J5</f>
        <v>276.29999999999995</v>
      </c>
      <c r="L26" s="118"/>
    </row>
    <row r="27" spans="1:12" hidden="1" outlineLevel="1" x14ac:dyDescent="0.25">
      <c r="A27" s="98" t="str">
        <f t="shared" si="0"/>
        <v>Effekt ökning Type 11 300 74 20</v>
      </c>
      <c r="B27" s="103" t="str">
        <f t="shared" si="2"/>
        <v>Effekt ökning Type 11 300</v>
      </c>
      <c r="C27" s="99">
        <v>74</v>
      </c>
      <c r="D27" s="99">
        <f t="shared" si="3"/>
        <v>20</v>
      </c>
      <c r="E27" s="100">
        <f t="shared" si="1"/>
        <v>284.39999999999998</v>
      </c>
      <c r="G27" s="108"/>
      <c r="H27" s="109"/>
      <c r="I27" s="109"/>
      <c r="J27" s="109"/>
      <c r="K27" s="105">
        <f>K26+J5</f>
        <v>284.39999999999998</v>
      </c>
      <c r="L27" s="118"/>
    </row>
    <row r="28" spans="1:12" hidden="1" outlineLevel="1" x14ac:dyDescent="0.25">
      <c r="A28" s="98" t="str">
        <f t="shared" si="0"/>
        <v>Effekt ökning Type 11 300 75 20</v>
      </c>
      <c r="B28" s="103" t="str">
        <f t="shared" si="2"/>
        <v>Effekt ökning Type 11 300</v>
      </c>
      <c r="C28" s="99">
        <v>75</v>
      </c>
      <c r="D28" s="99">
        <f t="shared" si="3"/>
        <v>20</v>
      </c>
      <c r="E28" s="100">
        <f t="shared" si="1"/>
        <v>292.5</v>
      </c>
      <c r="G28" s="108"/>
      <c r="H28" s="109"/>
      <c r="I28" s="109"/>
      <c r="J28" s="109"/>
      <c r="K28" s="105">
        <f>K27+J5</f>
        <v>292.5</v>
      </c>
      <c r="L28" s="118"/>
    </row>
    <row r="29" spans="1:12" hidden="1" outlineLevel="1" x14ac:dyDescent="0.25">
      <c r="A29" s="98" t="str">
        <f t="shared" si="0"/>
        <v>Effekt ökning Type 11 300 76 20</v>
      </c>
      <c r="B29" s="103" t="str">
        <f t="shared" si="2"/>
        <v>Effekt ökning Type 11 300</v>
      </c>
      <c r="C29" s="99">
        <v>76</v>
      </c>
      <c r="D29" s="99">
        <f t="shared" si="3"/>
        <v>20</v>
      </c>
      <c r="E29" s="100">
        <f t="shared" si="1"/>
        <v>300.60000000000002</v>
      </c>
      <c r="G29" s="108"/>
      <c r="H29" s="109"/>
      <c r="I29" s="109"/>
      <c r="J29" s="109"/>
      <c r="K29" s="105">
        <f>K28+J5</f>
        <v>300.60000000000002</v>
      </c>
      <c r="L29" s="118"/>
    </row>
    <row r="30" spans="1:12" hidden="1" outlineLevel="1" x14ac:dyDescent="0.25">
      <c r="A30" s="98" t="str">
        <f t="shared" si="0"/>
        <v>Effekt ökning Type 11 300 77 20</v>
      </c>
      <c r="B30" s="103" t="str">
        <f t="shared" si="2"/>
        <v>Effekt ökning Type 11 300</v>
      </c>
      <c r="C30" s="99">
        <v>77</v>
      </c>
      <c r="D30" s="99">
        <f t="shared" si="3"/>
        <v>20</v>
      </c>
      <c r="E30" s="100">
        <f t="shared" si="1"/>
        <v>308.70000000000005</v>
      </c>
      <c r="G30" s="108"/>
      <c r="H30" s="109"/>
      <c r="I30" s="109"/>
      <c r="J30" s="109"/>
      <c r="K30" s="105">
        <f>K29+J5</f>
        <v>308.70000000000005</v>
      </c>
      <c r="L30" s="118"/>
    </row>
    <row r="31" spans="1:12" hidden="1" outlineLevel="1" x14ac:dyDescent="0.25">
      <c r="A31" s="98" t="str">
        <f t="shared" si="0"/>
        <v>Effekt ökning Type 11 300 78 20</v>
      </c>
      <c r="B31" s="103" t="str">
        <f t="shared" si="2"/>
        <v>Effekt ökning Type 11 300</v>
      </c>
      <c r="C31" s="99">
        <v>78</v>
      </c>
      <c r="D31" s="99">
        <f t="shared" si="3"/>
        <v>20</v>
      </c>
      <c r="E31" s="100">
        <f t="shared" si="1"/>
        <v>316.80000000000007</v>
      </c>
      <c r="G31" s="108"/>
      <c r="H31" s="109"/>
      <c r="I31" s="109"/>
      <c r="J31" s="109"/>
      <c r="K31" s="105">
        <f>K30+J5</f>
        <v>316.80000000000007</v>
      </c>
      <c r="L31" s="118"/>
    </row>
    <row r="32" spans="1:12" hidden="1" outlineLevel="1" x14ac:dyDescent="0.25">
      <c r="A32" s="98" t="str">
        <f t="shared" si="0"/>
        <v>Effekt ökning Type 11 300 79 20</v>
      </c>
      <c r="B32" s="103" t="str">
        <f t="shared" si="2"/>
        <v>Effekt ökning Type 11 300</v>
      </c>
      <c r="C32" s="99">
        <v>79</v>
      </c>
      <c r="D32" s="99">
        <f t="shared" si="3"/>
        <v>20</v>
      </c>
      <c r="E32" s="100">
        <f t="shared" si="1"/>
        <v>324.90000000000009</v>
      </c>
      <c r="G32" s="108"/>
      <c r="H32" s="109"/>
      <c r="I32" s="109"/>
      <c r="J32" s="109"/>
      <c r="K32" s="105">
        <f>K31+J5</f>
        <v>324.90000000000009</v>
      </c>
      <c r="L32" s="118"/>
    </row>
    <row r="33" spans="1:12" hidden="1" outlineLevel="1" x14ac:dyDescent="0.25">
      <c r="A33" s="98" t="str">
        <f t="shared" si="0"/>
        <v>Effekt ökning Type 11 300 80 20</v>
      </c>
      <c r="B33" s="103" t="str">
        <f t="shared" si="2"/>
        <v>Effekt ökning Type 11 300</v>
      </c>
      <c r="C33" s="99">
        <v>80</v>
      </c>
      <c r="D33" s="99">
        <f t="shared" si="3"/>
        <v>20</v>
      </c>
      <c r="E33" s="100">
        <f t="shared" si="1"/>
        <v>333.00000000000011</v>
      </c>
      <c r="G33" s="108"/>
      <c r="H33" s="109"/>
      <c r="I33" s="109"/>
      <c r="J33" s="109"/>
      <c r="K33" s="105">
        <f>K32+J5</f>
        <v>333.00000000000011</v>
      </c>
      <c r="L33" s="118"/>
    </row>
    <row r="34" spans="1:12" hidden="1" outlineLevel="1" x14ac:dyDescent="0.25">
      <c r="A34" s="98" t="str">
        <f t="shared" si="0"/>
        <v>Effekt ökning Type 11 300 81 20</v>
      </c>
      <c r="B34" s="103" t="str">
        <f t="shared" si="2"/>
        <v>Effekt ökning Type 11 300</v>
      </c>
      <c r="C34" s="99">
        <v>81</v>
      </c>
      <c r="D34" s="99">
        <f t="shared" si="3"/>
        <v>20</v>
      </c>
      <c r="E34" s="100">
        <f t="shared" si="1"/>
        <v>341.10000000000014</v>
      </c>
      <c r="G34" s="108"/>
      <c r="H34" s="109"/>
      <c r="I34" s="109"/>
      <c r="J34" s="109"/>
      <c r="K34" s="105">
        <f>K33+J5</f>
        <v>341.10000000000014</v>
      </c>
      <c r="L34" s="118"/>
    </row>
    <row r="35" spans="1:12" hidden="1" outlineLevel="1" x14ac:dyDescent="0.25">
      <c r="A35" s="98" t="str">
        <f t="shared" si="0"/>
        <v>Effekt ökning Type 11 300 82 20</v>
      </c>
      <c r="B35" s="103" t="str">
        <f t="shared" si="2"/>
        <v>Effekt ökning Type 11 300</v>
      </c>
      <c r="C35" s="99">
        <v>82</v>
      </c>
      <c r="D35" s="99">
        <f t="shared" si="3"/>
        <v>20</v>
      </c>
      <c r="E35" s="100">
        <f t="shared" si="1"/>
        <v>349.20000000000016</v>
      </c>
      <c r="G35" s="108"/>
      <c r="H35" s="109"/>
      <c r="I35" s="109"/>
      <c r="J35" s="109"/>
      <c r="K35" s="105">
        <f>K34+J5</f>
        <v>349.20000000000016</v>
      </c>
      <c r="L35" s="118"/>
    </row>
    <row r="36" spans="1:12" hidden="1" outlineLevel="1" x14ac:dyDescent="0.25">
      <c r="A36" s="98" t="str">
        <f t="shared" si="0"/>
        <v>Effekt ökning Type 11 300 83 20</v>
      </c>
      <c r="B36" s="103" t="str">
        <f t="shared" si="2"/>
        <v>Effekt ökning Type 11 300</v>
      </c>
      <c r="C36" s="99">
        <v>83</v>
      </c>
      <c r="D36" s="99">
        <f t="shared" ref="D36:D53" si="5">D35</f>
        <v>20</v>
      </c>
      <c r="E36" s="100">
        <f t="shared" si="1"/>
        <v>357.30000000000018</v>
      </c>
      <c r="G36" s="108"/>
      <c r="H36" s="109"/>
      <c r="I36" s="109"/>
      <c r="J36" s="109"/>
      <c r="K36" s="105">
        <f>K35+J5</f>
        <v>357.30000000000018</v>
      </c>
      <c r="L36" s="118"/>
    </row>
    <row r="37" spans="1:12" hidden="1" outlineLevel="1" x14ac:dyDescent="0.25">
      <c r="A37" s="98" t="str">
        <f t="shared" si="0"/>
        <v>Effekt ökning Type 11 300 84 20</v>
      </c>
      <c r="B37" s="103" t="str">
        <f t="shared" si="2"/>
        <v>Effekt ökning Type 11 300</v>
      </c>
      <c r="C37" s="99">
        <v>84</v>
      </c>
      <c r="D37" s="99">
        <f t="shared" si="5"/>
        <v>20</v>
      </c>
      <c r="E37" s="100">
        <f t="shared" si="1"/>
        <v>365.4000000000002</v>
      </c>
      <c r="G37" s="108"/>
      <c r="H37" s="109"/>
      <c r="I37" s="109"/>
      <c r="J37" s="109"/>
      <c r="K37" s="105">
        <f>K36+J5</f>
        <v>365.4000000000002</v>
      </c>
      <c r="L37" s="118"/>
    </row>
    <row r="38" spans="1:12" hidden="1" outlineLevel="1" x14ac:dyDescent="0.25">
      <c r="A38" s="98" t="str">
        <f t="shared" si="0"/>
        <v>Effekt ökning Type 11 300 85 20</v>
      </c>
      <c r="B38" s="103" t="str">
        <f t="shared" si="2"/>
        <v>Effekt ökning Type 11 300</v>
      </c>
      <c r="C38" s="99">
        <v>85</v>
      </c>
      <c r="D38" s="99">
        <f t="shared" si="5"/>
        <v>20</v>
      </c>
      <c r="E38" s="100">
        <f t="shared" si="1"/>
        <v>373.50000000000023</v>
      </c>
      <c r="G38" s="108"/>
      <c r="H38" s="109"/>
      <c r="I38" s="109"/>
      <c r="J38" s="109"/>
      <c r="K38" s="105">
        <f>K37+J5</f>
        <v>373.50000000000023</v>
      </c>
      <c r="L38" s="118"/>
    </row>
    <row r="39" spans="1:12" hidden="1" outlineLevel="1" x14ac:dyDescent="0.25">
      <c r="A39" s="98" t="str">
        <f t="shared" si="0"/>
        <v>Effekt ökning Type 11 300 86 20</v>
      </c>
      <c r="B39" s="103" t="str">
        <f t="shared" si="2"/>
        <v>Effekt ökning Type 11 300</v>
      </c>
      <c r="C39" s="99">
        <v>86</v>
      </c>
      <c r="D39" s="99">
        <f t="shared" si="5"/>
        <v>20</v>
      </c>
      <c r="E39" s="100">
        <f t="shared" si="1"/>
        <v>381.60000000000025</v>
      </c>
      <c r="G39" s="108"/>
      <c r="H39" s="109"/>
      <c r="I39" s="109"/>
      <c r="J39" s="109"/>
      <c r="K39" s="105">
        <f>K38+J5</f>
        <v>381.60000000000025</v>
      </c>
      <c r="L39" s="118"/>
    </row>
    <row r="40" spans="1:12" hidden="1" outlineLevel="1" x14ac:dyDescent="0.25">
      <c r="A40" s="98" t="str">
        <f t="shared" si="0"/>
        <v>Effekt ökning Type 11 300 87 20</v>
      </c>
      <c r="B40" s="103" t="str">
        <f t="shared" si="2"/>
        <v>Effekt ökning Type 11 300</v>
      </c>
      <c r="C40" s="99">
        <v>87</v>
      </c>
      <c r="D40" s="99">
        <f t="shared" si="5"/>
        <v>20</v>
      </c>
      <c r="E40" s="100">
        <f t="shared" si="1"/>
        <v>389.70000000000027</v>
      </c>
      <c r="G40" s="108"/>
      <c r="H40" s="109"/>
      <c r="I40" s="109"/>
      <c r="J40" s="109"/>
      <c r="K40" s="105">
        <f>K39+J5</f>
        <v>389.70000000000027</v>
      </c>
      <c r="L40" s="118"/>
    </row>
    <row r="41" spans="1:12" hidden="1" outlineLevel="1" x14ac:dyDescent="0.25">
      <c r="A41" s="98" t="str">
        <f t="shared" si="0"/>
        <v>Effekt ökning Type 11 300 88 20</v>
      </c>
      <c r="B41" s="103" t="str">
        <f t="shared" si="2"/>
        <v>Effekt ökning Type 11 300</v>
      </c>
      <c r="C41" s="99">
        <v>88</v>
      </c>
      <c r="D41" s="99">
        <f t="shared" si="5"/>
        <v>20</v>
      </c>
      <c r="E41" s="100">
        <f t="shared" si="1"/>
        <v>397.8000000000003</v>
      </c>
      <c r="G41" s="108"/>
      <c r="H41" s="109"/>
      <c r="I41" s="109"/>
      <c r="J41" s="109"/>
      <c r="K41" s="105">
        <f>K40+J5</f>
        <v>397.8000000000003</v>
      </c>
      <c r="L41" s="118"/>
    </row>
    <row r="42" spans="1:12" hidden="1" outlineLevel="1" x14ac:dyDescent="0.25">
      <c r="A42" s="98" t="str">
        <f t="shared" si="0"/>
        <v>Effekt ökning Type 11 300 89 20</v>
      </c>
      <c r="B42" s="103" t="str">
        <f t="shared" si="2"/>
        <v>Effekt ökning Type 11 300</v>
      </c>
      <c r="C42" s="99">
        <v>89</v>
      </c>
      <c r="D42" s="99">
        <f t="shared" si="5"/>
        <v>20</v>
      </c>
      <c r="E42" s="100">
        <f t="shared" si="1"/>
        <v>405.90000000000032</v>
      </c>
      <c r="G42" s="108"/>
      <c r="H42" s="109"/>
      <c r="I42" s="109"/>
      <c r="J42" s="109"/>
      <c r="K42" s="105">
        <f>K41+J5</f>
        <v>405.90000000000032</v>
      </c>
      <c r="L42" s="118"/>
    </row>
    <row r="43" spans="1:12" hidden="1" outlineLevel="1" x14ac:dyDescent="0.25">
      <c r="A43" s="98" t="str">
        <f t="shared" si="0"/>
        <v>Effekt ökning Type 11 300 90 20</v>
      </c>
      <c r="B43" s="103" t="str">
        <f t="shared" si="2"/>
        <v>Effekt ökning Type 11 300</v>
      </c>
      <c r="C43" s="99">
        <v>90</v>
      </c>
      <c r="D43" s="99">
        <f t="shared" si="5"/>
        <v>20</v>
      </c>
      <c r="E43" s="100">
        <f t="shared" si="1"/>
        <v>414.00000000000034</v>
      </c>
      <c r="G43" s="108"/>
      <c r="H43" s="109"/>
      <c r="I43" s="109"/>
      <c r="J43" s="109"/>
      <c r="K43" s="105">
        <f>K42+J5</f>
        <v>414.00000000000034</v>
      </c>
      <c r="L43" s="118"/>
    </row>
    <row r="44" spans="1:12" hidden="1" outlineLevel="1" x14ac:dyDescent="0.25">
      <c r="A44" s="98" t="str">
        <f t="shared" si="0"/>
        <v>Effekt ökning Type 11 300 91 20</v>
      </c>
      <c r="B44" s="103" t="str">
        <f t="shared" si="2"/>
        <v>Effekt ökning Type 11 300</v>
      </c>
      <c r="C44" s="99">
        <v>91</v>
      </c>
      <c r="D44" s="99">
        <f t="shared" si="5"/>
        <v>20</v>
      </c>
      <c r="E44" s="100">
        <f t="shared" si="1"/>
        <v>422.10000000000036</v>
      </c>
      <c r="G44" s="108"/>
      <c r="H44" s="109"/>
      <c r="I44" s="109"/>
      <c r="J44" s="109"/>
      <c r="K44" s="105">
        <f>K43+J5</f>
        <v>422.10000000000036</v>
      </c>
      <c r="L44" s="118"/>
    </row>
    <row r="45" spans="1:12" hidden="1" outlineLevel="1" x14ac:dyDescent="0.25">
      <c r="A45" s="98" t="str">
        <f t="shared" si="0"/>
        <v>Effekt ökning Type 11 300 92 20</v>
      </c>
      <c r="B45" s="103" t="str">
        <f t="shared" si="2"/>
        <v>Effekt ökning Type 11 300</v>
      </c>
      <c r="C45" s="99">
        <v>92</v>
      </c>
      <c r="D45" s="99">
        <f t="shared" si="5"/>
        <v>20</v>
      </c>
      <c r="E45" s="100">
        <f t="shared" si="1"/>
        <v>430.20000000000039</v>
      </c>
      <c r="G45" s="108"/>
      <c r="H45" s="109"/>
      <c r="I45" s="109"/>
      <c r="J45" s="109"/>
      <c r="K45" s="105">
        <f>K44+J5</f>
        <v>430.20000000000039</v>
      </c>
      <c r="L45" s="118"/>
    </row>
    <row r="46" spans="1:12" hidden="1" outlineLevel="1" x14ac:dyDescent="0.25">
      <c r="A46" s="98" t="str">
        <f t="shared" si="0"/>
        <v>Effekt ökning Type 11 300 93 20</v>
      </c>
      <c r="B46" s="103" t="str">
        <f t="shared" si="2"/>
        <v>Effekt ökning Type 11 300</v>
      </c>
      <c r="C46" s="99">
        <v>93</v>
      </c>
      <c r="D46" s="99">
        <f t="shared" si="5"/>
        <v>20</v>
      </c>
      <c r="E46" s="100">
        <f t="shared" si="1"/>
        <v>438.30000000000041</v>
      </c>
      <c r="G46" s="108"/>
      <c r="H46" s="109"/>
      <c r="I46" s="109"/>
      <c r="J46" s="109"/>
      <c r="K46" s="105">
        <f>K45+J5</f>
        <v>438.30000000000041</v>
      </c>
      <c r="L46" s="118"/>
    </row>
    <row r="47" spans="1:12" hidden="1" outlineLevel="1" x14ac:dyDescent="0.25">
      <c r="A47" s="98" t="str">
        <f t="shared" si="0"/>
        <v>Effekt ökning Type 11 300 94 20</v>
      </c>
      <c r="B47" s="103" t="str">
        <f t="shared" si="2"/>
        <v>Effekt ökning Type 11 300</v>
      </c>
      <c r="C47" s="99">
        <v>94</v>
      </c>
      <c r="D47" s="99">
        <f t="shared" si="5"/>
        <v>20</v>
      </c>
      <c r="E47" s="100">
        <f t="shared" si="1"/>
        <v>446.40000000000043</v>
      </c>
      <c r="G47" s="108"/>
      <c r="H47" s="109"/>
      <c r="I47" s="109"/>
      <c r="J47" s="109"/>
      <c r="K47" s="105">
        <f>K46+J5</f>
        <v>446.40000000000043</v>
      </c>
      <c r="L47" s="118"/>
    </row>
    <row r="48" spans="1:12" hidden="1" outlineLevel="1" x14ac:dyDescent="0.25">
      <c r="A48" s="98" t="str">
        <f t="shared" si="0"/>
        <v>Effekt ökning Type 11 300 95 20</v>
      </c>
      <c r="B48" s="103" t="str">
        <f t="shared" si="2"/>
        <v>Effekt ökning Type 11 300</v>
      </c>
      <c r="C48" s="99">
        <v>95</v>
      </c>
      <c r="D48" s="99">
        <f t="shared" si="5"/>
        <v>20</v>
      </c>
      <c r="E48" s="100">
        <f t="shared" si="1"/>
        <v>454.50000000000045</v>
      </c>
      <c r="G48" s="108"/>
      <c r="H48" s="109"/>
      <c r="I48" s="109"/>
      <c r="J48" s="109"/>
      <c r="K48" s="105">
        <f>K47+J5</f>
        <v>454.50000000000045</v>
      </c>
      <c r="L48" s="118"/>
    </row>
    <row r="49" spans="1:12" hidden="1" outlineLevel="1" x14ac:dyDescent="0.25">
      <c r="A49" s="98" t="str">
        <f t="shared" si="0"/>
        <v>Effekt ökning Type 11 300 96 20</v>
      </c>
      <c r="B49" s="103" t="str">
        <f t="shared" si="2"/>
        <v>Effekt ökning Type 11 300</v>
      </c>
      <c r="C49" s="99">
        <v>96</v>
      </c>
      <c r="D49" s="99">
        <f t="shared" si="5"/>
        <v>20</v>
      </c>
      <c r="E49" s="100">
        <f t="shared" si="1"/>
        <v>462.60000000000048</v>
      </c>
      <c r="G49" s="108"/>
      <c r="H49" s="109"/>
      <c r="I49" s="109"/>
      <c r="J49" s="109"/>
      <c r="K49" s="105">
        <f>K48+J5</f>
        <v>462.60000000000048</v>
      </c>
      <c r="L49" s="118"/>
    </row>
    <row r="50" spans="1:12" hidden="1" outlineLevel="1" x14ac:dyDescent="0.25">
      <c r="A50" s="98" t="str">
        <f t="shared" si="0"/>
        <v>Effekt ökning Type 11 300 97 20</v>
      </c>
      <c r="B50" s="103" t="str">
        <f t="shared" si="2"/>
        <v>Effekt ökning Type 11 300</v>
      </c>
      <c r="C50" s="99">
        <v>97</v>
      </c>
      <c r="D50" s="99">
        <f t="shared" si="5"/>
        <v>20</v>
      </c>
      <c r="E50" s="100">
        <f t="shared" si="1"/>
        <v>470.7000000000005</v>
      </c>
      <c r="G50" s="108"/>
      <c r="H50" s="109"/>
      <c r="I50" s="109"/>
      <c r="J50" s="109"/>
      <c r="K50" s="105">
        <f>K49+J5</f>
        <v>470.7000000000005</v>
      </c>
      <c r="L50" s="118"/>
    </row>
    <row r="51" spans="1:12" hidden="1" outlineLevel="1" x14ac:dyDescent="0.25">
      <c r="A51" s="98" t="str">
        <f t="shared" si="0"/>
        <v>Effekt ökning Type 11 300 98 20</v>
      </c>
      <c r="B51" s="103" t="str">
        <f t="shared" si="2"/>
        <v>Effekt ökning Type 11 300</v>
      </c>
      <c r="C51" s="99">
        <v>98</v>
      </c>
      <c r="D51" s="99">
        <f t="shared" si="5"/>
        <v>20</v>
      </c>
      <c r="E51" s="100">
        <f t="shared" si="1"/>
        <v>478.80000000000052</v>
      </c>
      <c r="G51" s="108"/>
      <c r="H51" s="109"/>
      <c r="I51" s="109"/>
      <c r="J51" s="109"/>
      <c r="K51" s="105">
        <f>K50+J5</f>
        <v>478.80000000000052</v>
      </c>
      <c r="L51" s="118"/>
    </row>
    <row r="52" spans="1:12" hidden="1" outlineLevel="1" x14ac:dyDescent="0.25">
      <c r="A52" s="98" t="str">
        <f t="shared" si="0"/>
        <v>Effekt ökning Type 11 300 99 20</v>
      </c>
      <c r="B52" s="103" t="str">
        <f t="shared" si="2"/>
        <v>Effekt ökning Type 11 300</v>
      </c>
      <c r="C52" s="99">
        <v>99</v>
      </c>
      <c r="D52" s="99">
        <f t="shared" si="5"/>
        <v>20</v>
      </c>
      <c r="E52" s="100">
        <f t="shared" si="1"/>
        <v>486.90000000000055</v>
      </c>
      <c r="G52" s="108"/>
      <c r="H52" s="109"/>
      <c r="I52" s="109"/>
      <c r="J52" s="109"/>
      <c r="K52" s="105">
        <f>K51+J5</f>
        <v>486.90000000000055</v>
      </c>
      <c r="L52" s="118"/>
    </row>
    <row r="53" spans="1:12" hidden="1" outlineLevel="1" x14ac:dyDescent="0.25">
      <c r="A53" s="110" t="str">
        <f t="shared" si="0"/>
        <v>Effekt ökning Type 11 300 100 20</v>
      </c>
      <c r="B53" s="111" t="str">
        <f t="shared" si="2"/>
        <v>Effekt ökning Type 11 300</v>
      </c>
      <c r="C53" s="112">
        <v>100</v>
      </c>
      <c r="D53" s="112">
        <f t="shared" si="5"/>
        <v>20</v>
      </c>
      <c r="E53" s="113">
        <f t="shared" si="1"/>
        <v>495.00000000000057</v>
      </c>
      <c r="G53" s="114"/>
      <c r="H53" s="115"/>
      <c r="I53" s="115"/>
      <c r="J53" s="115"/>
      <c r="K53" s="116">
        <f>K52+J5</f>
        <v>495.00000000000057</v>
      </c>
      <c r="L53" s="118"/>
    </row>
    <row r="54" spans="1:12" hidden="1" outlineLevel="1" x14ac:dyDescent="0.25">
      <c r="A54" s="98" t="str">
        <f t="shared" si="0"/>
        <v>Effekt ökning Type 11 300 50 19</v>
      </c>
      <c r="B54" s="117" t="str">
        <f t="shared" si="2"/>
        <v>Effekt ökning Type 11 300</v>
      </c>
      <c r="C54" s="99">
        <v>50</v>
      </c>
      <c r="D54" s="99">
        <f>AD4</f>
        <v>19</v>
      </c>
      <c r="E54" s="100">
        <f t="shared" si="1"/>
        <v>92.5</v>
      </c>
      <c r="G54" s="99">
        <f>AD5</f>
        <v>92.5</v>
      </c>
      <c r="H54" s="101"/>
      <c r="I54" s="101"/>
      <c r="J54" s="101"/>
      <c r="K54" s="102">
        <f>G54</f>
        <v>92.5</v>
      </c>
      <c r="L54" s="118"/>
    </row>
    <row r="55" spans="1:12" hidden="1" outlineLevel="1" x14ac:dyDescent="0.25">
      <c r="A55" s="98" t="str">
        <f t="shared" si="0"/>
        <v>Effekt ökning Type 11 300 51 19</v>
      </c>
      <c r="B55" s="103" t="str">
        <f t="shared" si="2"/>
        <v>Effekt ökning Type 11 300</v>
      </c>
      <c r="C55" s="99">
        <v>51</v>
      </c>
      <c r="D55" s="99">
        <f t="shared" ref="D55:D86" si="6">D54</f>
        <v>19</v>
      </c>
      <c r="E55" s="100">
        <f t="shared" si="1"/>
        <v>100.05</v>
      </c>
      <c r="G55" s="104"/>
      <c r="H55" s="59"/>
      <c r="I55" s="59"/>
      <c r="J55" s="59"/>
      <c r="K55" s="105">
        <f>K54+J56</f>
        <v>100.05</v>
      </c>
      <c r="L55" s="118"/>
    </row>
    <row r="56" spans="1:12" hidden="1" outlineLevel="1" x14ac:dyDescent="0.25">
      <c r="A56" s="98" t="str">
        <f t="shared" si="0"/>
        <v>Effekt ökning Type 11 300 52 19</v>
      </c>
      <c r="B56" s="103" t="str">
        <f t="shared" si="2"/>
        <v>Effekt ökning Type 11 300</v>
      </c>
      <c r="C56" s="99">
        <v>52</v>
      </c>
      <c r="D56" s="99">
        <f t="shared" si="6"/>
        <v>19</v>
      </c>
      <c r="E56" s="100">
        <f t="shared" si="1"/>
        <v>107.6</v>
      </c>
      <c r="G56" s="99">
        <f>AD6</f>
        <v>470</v>
      </c>
      <c r="H56" s="59">
        <v>50</v>
      </c>
      <c r="I56" s="59">
        <f>G56-G54</f>
        <v>377.5</v>
      </c>
      <c r="J56" s="59">
        <f>I56/H56</f>
        <v>7.55</v>
      </c>
      <c r="K56" s="105">
        <f>K55+J56</f>
        <v>107.6</v>
      </c>
      <c r="L56" s="118"/>
    </row>
    <row r="57" spans="1:12" hidden="1" outlineLevel="1" x14ac:dyDescent="0.25">
      <c r="A57" s="98" t="str">
        <f t="shared" si="0"/>
        <v>Effekt ökning Type 11 300 53 19</v>
      </c>
      <c r="B57" s="103" t="str">
        <f t="shared" si="2"/>
        <v>Effekt ökning Type 11 300</v>
      </c>
      <c r="C57" s="99">
        <v>53</v>
      </c>
      <c r="D57" s="99">
        <f t="shared" si="6"/>
        <v>19</v>
      </c>
      <c r="E57" s="100">
        <f t="shared" si="1"/>
        <v>115.14999999999999</v>
      </c>
      <c r="G57" s="108"/>
      <c r="H57" s="109"/>
      <c r="I57" s="109"/>
      <c r="J57" s="109"/>
      <c r="K57" s="105">
        <f>K56+J56</f>
        <v>115.14999999999999</v>
      </c>
      <c r="L57" s="118"/>
    </row>
    <row r="58" spans="1:12" hidden="1" outlineLevel="1" x14ac:dyDescent="0.25">
      <c r="A58" s="98" t="str">
        <f t="shared" si="0"/>
        <v>Effekt ökning Type 11 300 54 19</v>
      </c>
      <c r="B58" s="103" t="str">
        <f t="shared" si="2"/>
        <v>Effekt ökning Type 11 300</v>
      </c>
      <c r="C58" s="99">
        <v>54</v>
      </c>
      <c r="D58" s="99">
        <f t="shared" si="6"/>
        <v>19</v>
      </c>
      <c r="E58" s="100">
        <f t="shared" si="1"/>
        <v>122.69999999999999</v>
      </c>
      <c r="G58" s="108"/>
      <c r="H58" s="109"/>
      <c r="I58" s="109"/>
      <c r="J58" s="109"/>
      <c r="K58" s="105">
        <f>K57+J56</f>
        <v>122.69999999999999</v>
      </c>
      <c r="L58" s="118"/>
    </row>
    <row r="59" spans="1:12" hidden="1" outlineLevel="1" x14ac:dyDescent="0.25">
      <c r="A59" s="98" t="str">
        <f t="shared" si="0"/>
        <v>Effekt ökning Type 11 300 55 19</v>
      </c>
      <c r="B59" s="103" t="str">
        <f t="shared" si="2"/>
        <v>Effekt ökning Type 11 300</v>
      </c>
      <c r="C59" s="99">
        <v>55</v>
      </c>
      <c r="D59" s="99">
        <f t="shared" si="6"/>
        <v>19</v>
      </c>
      <c r="E59" s="100">
        <f t="shared" si="1"/>
        <v>130.25</v>
      </c>
      <c r="G59" s="104"/>
      <c r="H59" s="59"/>
      <c r="I59" s="59"/>
      <c r="J59" s="59"/>
      <c r="K59" s="105">
        <f>K58+J56</f>
        <v>130.25</v>
      </c>
      <c r="L59" s="118"/>
    </row>
    <row r="60" spans="1:12" hidden="1" outlineLevel="1" x14ac:dyDescent="0.25">
      <c r="A60" s="98" t="str">
        <f t="shared" si="0"/>
        <v>Effekt ökning Type 11 300 56 19</v>
      </c>
      <c r="B60" s="103" t="str">
        <f t="shared" si="2"/>
        <v>Effekt ökning Type 11 300</v>
      </c>
      <c r="C60" s="99">
        <v>56</v>
      </c>
      <c r="D60" s="99">
        <f t="shared" si="6"/>
        <v>19</v>
      </c>
      <c r="E60" s="100">
        <f t="shared" si="1"/>
        <v>137.80000000000001</v>
      </c>
      <c r="G60" s="104"/>
      <c r="H60" s="59"/>
      <c r="I60" s="59"/>
      <c r="J60" s="59"/>
      <c r="K60" s="105">
        <f>K59+J56</f>
        <v>137.80000000000001</v>
      </c>
      <c r="L60" s="118"/>
    </row>
    <row r="61" spans="1:12" hidden="1" outlineLevel="1" x14ac:dyDescent="0.25">
      <c r="A61" s="98" t="str">
        <f t="shared" si="0"/>
        <v>Effekt ökning Type 11 300 57 19</v>
      </c>
      <c r="B61" s="103" t="str">
        <f t="shared" si="2"/>
        <v>Effekt ökning Type 11 300</v>
      </c>
      <c r="C61" s="99">
        <v>57</v>
      </c>
      <c r="D61" s="99">
        <f t="shared" si="6"/>
        <v>19</v>
      </c>
      <c r="E61" s="100">
        <f t="shared" si="1"/>
        <v>145.35000000000002</v>
      </c>
      <c r="G61" s="104"/>
      <c r="H61" s="59"/>
      <c r="I61" s="59"/>
      <c r="J61" s="59"/>
      <c r="K61" s="105">
        <f>K60+J56</f>
        <v>145.35000000000002</v>
      </c>
      <c r="L61" s="118"/>
    </row>
    <row r="62" spans="1:12" hidden="1" outlineLevel="1" x14ac:dyDescent="0.25">
      <c r="A62" s="98" t="str">
        <f t="shared" si="0"/>
        <v>Effekt ökning Type 11 300 58 19</v>
      </c>
      <c r="B62" s="103" t="str">
        <f t="shared" si="2"/>
        <v>Effekt ökning Type 11 300</v>
      </c>
      <c r="C62" s="99">
        <v>58</v>
      </c>
      <c r="D62" s="99">
        <f t="shared" si="6"/>
        <v>19</v>
      </c>
      <c r="E62" s="100">
        <f t="shared" si="1"/>
        <v>152.90000000000003</v>
      </c>
      <c r="G62" s="104"/>
      <c r="H62" s="59"/>
      <c r="I62" s="59"/>
      <c r="J62" s="59"/>
      <c r="K62" s="105">
        <f>K61+J56</f>
        <v>152.90000000000003</v>
      </c>
      <c r="L62" s="118"/>
    </row>
    <row r="63" spans="1:12" hidden="1" outlineLevel="1" x14ac:dyDescent="0.25">
      <c r="A63" s="98" t="str">
        <f t="shared" si="0"/>
        <v>Effekt ökning Type 11 300 59 19</v>
      </c>
      <c r="B63" s="103" t="str">
        <f t="shared" si="2"/>
        <v>Effekt ökning Type 11 300</v>
      </c>
      <c r="C63" s="99">
        <v>59</v>
      </c>
      <c r="D63" s="99">
        <f t="shared" si="6"/>
        <v>19</v>
      </c>
      <c r="E63" s="100">
        <f t="shared" si="1"/>
        <v>160.45000000000005</v>
      </c>
      <c r="G63" s="104"/>
      <c r="H63" s="59"/>
      <c r="I63" s="59"/>
      <c r="J63" s="59"/>
      <c r="K63" s="105">
        <f>K62+J56</f>
        <v>160.45000000000005</v>
      </c>
      <c r="L63" s="118"/>
    </row>
    <row r="64" spans="1:12" hidden="1" outlineLevel="1" x14ac:dyDescent="0.25">
      <c r="A64" s="98" t="str">
        <f t="shared" si="0"/>
        <v>Effekt ökning Type 11 300 60 19</v>
      </c>
      <c r="B64" s="103" t="str">
        <f t="shared" si="2"/>
        <v>Effekt ökning Type 11 300</v>
      </c>
      <c r="C64" s="99">
        <v>60</v>
      </c>
      <c r="D64" s="99">
        <f t="shared" si="6"/>
        <v>19</v>
      </c>
      <c r="E64" s="100">
        <f t="shared" si="1"/>
        <v>168.00000000000006</v>
      </c>
      <c r="G64" s="108"/>
      <c r="H64" s="59"/>
      <c r="I64" s="59"/>
      <c r="J64" s="59"/>
      <c r="K64" s="105">
        <f>K63+J56</f>
        <v>168.00000000000006</v>
      </c>
      <c r="L64" s="118"/>
    </row>
    <row r="65" spans="1:12" hidden="1" outlineLevel="1" x14ac:dyDescent="0.25">
      <c r="A65" s="98" t="str">
        <f t="shared" si="0"/>
        <v>Effekt ökning Type 11 300 61 19</v>
      </c>
      <c r="B65" s="103" t="str">
        <f t="shared" si="2"/>
        <v>Effekt ökning Type 11 300</v>
      </c>
      <c r="C65" s="99">
        <v>61</v>
      </c>
      <c r="D65" s="99">
        <f t="shared" si="6"/>
        <v>19</v>
      </c>
      <c r="E65" s="100">
        <f t="shared" si="1"/>
        <v>175.55000000000007</v>
      </c>
      <c r="G65" s="108"/>
      <c r="H65" s="109"/>
      <c r="I65" s="109"/>
      <c r="J65" s="109"/>
      <c r="K65" s="105">
        <f>K64+J56</f>
        <v>175.55000000000007</v>
      </c>
      <c r="L65" s="118"/>
    </row>
    <row r="66" spans="1:12" hidden="1" outlineLevel="1" x14ac:dyDescent="0.25">
      <c r="A66" s="98" t="str">
        <f t="shared" si="0"/>
        <v>Effekt ökning Type 11 300 62 19</v>
      </c>
      <c r="B66" s="103" t="str">
        <f t="shared" si="2"/>
        <v>Effekt ökning Type 11 300</v>
      </c>
      <c r="C66" s="99">
        <v>62</v>
      </c>
      <c r="D66" s="99">
        <f t="shared" si="6"/>
        <v>19</v>
      </c>
      <c r="E66" s="100">
        <f t="shared" si="1"/>
        <v>183.10000000000008</v>
      </c>
      <c r="G66" s="108"/>
      <c r="H66" s="109"/>
      <c r="I66" s="109"/>
      <c r="J66" s="109"/>
      <c r="K66" s="105">
        <f>K65+J56</f>
        <v>183.10000000000008</v>
      </c>
      <c r="L66" s="118"/>
    </row>
    <row r="67" spans="1:12" hidden="1" outlineLevel="1" x14ac:dyDescent="0.25">
      <c r="A67" s="98" t="str">
        <f t="shared" ref="A67:A130" si="7">CONCATENATE(B67," ",C67," ",D67)</f>
        <v>Effekt ökning Type 11 300 63 19</v>
      </c>
      <c r="B67" s="103" t="str">
        <f t="shared" si="2"/>
        <v>Effekt ökning Type 11 300</v>
      </c>
      <c r="C67" s="99">
        <v>63</v>
      </c>
      <c r="D67" s="99">
        <f t="shared" si="6"/>
        <v>19</v>
      </c>
      <c r="E67" s="100">
        <f t="shared" ref="E67:E130" si="8">K67</f>
        <v>190.65000000000009</v>
      </c>
      <c r="G67" s="108"/>
      <c r="H67" s="109"/>
      <c r="I67" s="109"/>
      <c r="J67" s="109"/>
      <c r="K67" s="105">
        <f>K66+J56</f>
        <v>190.65000000000009</v>
      </c>
      <c r="L67" s="118"/>
    </row>
    <row r="68" spans="1:12" hidden="1" outlineLevel="1" x14ac:dyDescent="0.25">
      <c r="A68" s="98" t="str">
        <f t="shared" si="7"/>
        <v>Effekt ökning Type 11 300 64 19</v>
      </c>
      <c r="B68" s="103" t="str">
        <f t="shared" ref="B68:B131" si="9">B67</f>
        <v>Effekt ökning Type 11 300</v>
      </c>
      <c r="C68" s="99">
        <v>64</v>
      </c>
      <c r="D68" s="99">
        <f t="shared" si="6"/>
        <v>19</v>
      </c>
      <c r="E68" s="100">
        <f t="shared" si="8"/>
        <v>198.2000000000001</v>
      </c>
      <c r="G68" s="108"/>
      <c r="H68" s="109"/>
      <c r="I68" s="109"/>
      <c r="J68" s="109"/>
      <c r="K68" s="105">
        <f>K67+J56</f>
        <v>198.2000000000001</v>
      </c>
      <c r="L68" s="118"/>
    </row>
    <row r="69" spans="1:12" hidden="1" outlineLevel="1" x14ac:dyDescent="0.25">
      <c r="A69" s="98" t="str">
        <f t="shared" si="7"/>
        <v>Effekt ökning Type 11 300 65 19</v>
      </c>
      <c r="B69" s="103" t="str">
        <f t="shared" si="9"/>
        <v>Effekt ökning Type 11 300</v>
      </c>
      <c r="C69" s="99">
        <v>65</v>
      </c>
      <c r="D69" s="99">
        <f t="shared" si="6"/>
        <v>19</v>
      </c>
      <c r="E69" s="100">
        <f t="shared" si="8"/>
        <v>205.75000000000011</v>
      </c>
      <c r="G69" s="108"/>
      <c r="H69" s="109"/>
      <c r="I69" s="109"/>
      <c r="J69" s="109"/>
      <c r="K69" s="105">
        <f>K68+J56</f>
        <v>205.75000000000011</v>
      </c>
      <c r="L69" s="118"/>
    </row>
    <row r="70" spans="1:12" hidden="1" outlineLevel="1" x14ac:dyDescent="0.25">
      <c r="A70" s="98" t="str">
        <f t="shared" si="7"/>
        <v>Effekt ökning Type 11 300 66 19</v>
      </c>
      <c r="B70" s="103" t="str">
        <f t="shared" si="9"/>
        <v>Effekt ökning Type 11 300</v>
      </c>
      <c r="C70" s="99">
        <v>66</v>
      </c>
      <c r="D70" s="99">
        <f t="shared" si="6"/>
        <v>19</v>
      </c>
      <c r="E70" s="100">
        <f t="shared" si="8"/>
        <v>213.30000000000013</v>
      </c>
      <c r="G70" s="108"/>
      <c r="H70" s="109"/>
      <c r="I70" s="109"/>
      <c r="J70" s="109"/>
      <c r="K70" s="105">
        <f>K69+J56</f>
        <v>213.30000000000013</v>
      </c>
      <c r="L70" s="118"/>
    </row>
    <row r="71" spans="1:12" hidden="1" outlineLevel="1" x14ac:dyDescent="0.25">
      <c r="A71" s="98" t="str">
        <f t="shared" si="7"/>
        <v>Effekt ökning Type 11 300 67 19</v>
      </c>
      <c r="B71" s="103" t="str">
        <f t="shared" si="9"/>
        <v>Effekt ökning Type 11 300</v>
      </c>
      <c r="C71" s="99">
        <v>67</v>
      </c>
      <c r="D71" s="99">
        <f t="shared" si="6"/>
        <v>19</v>
      </c>
      <c r="E71" s="100">
        <f t="shared" si="8"/>
        <v>220.85000000000014</v>
      </c>
      <c r="G71" s="108"/>
      <c r="H71" s="109"/>
      <c r="I71" s="109"/>
      <c r="J71" s="109"/>
      <c r="K71" s="105">
        <f>K70+J56</f>
        <v>220.85000000000014</v>
      </c>
      <c r="L71" s="118"/>
    </row>
    <row r="72" spans="1:12" hidden="1" outlineLevel="1" x14ac:dyDescent="0.25">
      <c r="A72" s="98" t="str">
        <f t="shared" si="7"/>
        <v>Effekt ökning Type 11 300 68 19</v>
      </c>
      <c r="B72" s="103" t="str">
        <f t="shared" si="9"/>
        <v>Effekt ökning Type 11 300</v>
      </c>
      <c r="C72" s="99">
        <v>68</v>
      </c>
      <c r="D72" s="99">
        <f t="shared" si="6"/>
        <v>19</v>
      </c>
      <c r="E72" s="100">
        <f t="shared" si="8"/>
        <v>228.40000000000015</v>
      </c>
      <c r="G72" s="108"/>
      <c r="H72" s="109"/>
      <c r="I72" s="109"/>
      <c r="J72" s="109"/>
      <c r="K72" s="105">
        <f>K71+J56</f>
        <v>228.40000000000015</v>
      </c>
      <c r="L72" s="118"/>
    </row>
    <row r="73" spans="1:12" hidden="1" outlineLevel="1" x14ac:dyDescent="0.25">
      <c r="A73" s="98" t="str">
        <f t="shared" si="7"/>
        <v>Effekt ökning Type 11 300 69 19</v>
      </c>
      <c r="B73" s="103" t="str">
        <f t="shared" si="9"/>
        <v>Effekt ökning Type 11 300</v>
      </c>
      <c r="C73" s="99">
        <v>69</v>
      </c>
      <c r="D73" s="99">
        <f t="shared" si="6"/>
        <v>19</v>
      </c>
      <c r="E73" s="100">
        <f t="shared" si="8"/>
        <v>235.95000000000016</v>
      </c>
      <c r="G73" s="108"/>
      <c r="H73" s="109"/>
      <c r="I73" s="109"/>
      <c r="J73" s="109"/>
      <c r="K73" s="105">
        <f>K72+J56</f>
        <v>235.95000000000016</v>
      </c>
      <c r="L73" s="118"/>
    </row>
    <row r="74" spans="1:12" hidden="1" outlineLevel="1" x14ac:dyDescent="0.25">
      <c r="A74" s="98" t="str">
        <f t="shared" si="7"/>
        <v>Effekt ökning Type 11 300 70 19</v>
      </c>
      <c r="B74" s="103" t="str">
        <f t="shared" si="9"/>
        <v>Effekt ökning Type 11 300</v>
      </c>
      <c r="C74" s="99">
        <v>70</v>
      </c>
      <c r="D74" s="99">
        <f t="shared" si="6"/>
        <v>19</v>
      </c>
      <c r="E74" s="100">
        <f t="shared" si="8"/>
        <v>243.50000000000017</v>
      </c>
      <c r="G74" s="108"/>
      <c r="H74" s="109"/>
      <c r="I74" s="109"/>
      <c r="J74" s="109"/>
      <c r="K74" s="105">
        <f>K73+J56</f>
        <v>243.50000000000017</v>
      </c>
      <c r="L74" s="118"/>
    </row>
    <row r="75" spans="1:12" hidden="1" outlineLevel="1" x14ac:dyDescent="0.25">
      <c r="A75" s="98" t="str">
        <f t="shared" si="7"/>
        <v>Effekt ökning Type 11 300 71 19</v>
      </c>
      <c r="B75" s="103" t="str">
        <f t="shared" si="9"/>
        <v>Effekt ökning Type 11 300</v>
      </c>
      <c r="C75" s="99">
        <v>71</v>
      </c>
      <c r="D75" s="99">
        <f t="shared" si="6"/>
        <v>19</v>
      </c>
      <c r="E75" s="100">
        <f t="shared" si="8"/>
        <v>251.05000000000018</v>
      </c>
      <c r="G75" s="108"/>
      <c r="H75" s="109"/>
      <c r="I75" s="109"/>
      <c r="J75" s="109"/>
      <c r="K75" s="105">
        <f>K74+J56</f>
        <v>251.05000000000018</v>
      </c>
      <c r="L75" s="118"/>
    </row>
    <row r="76" spans="1:12" hidden="1" outlineLevel="1" x14ac:dyDescent="0.25">
      <c r="A76" s="98" t="str">
        <f t="shared" si="7"/>
        <v>Effekt ökning Type 11 300 72 19</v>
      </c>
      <c r="B76" s="103" t="str">
        <f t="shared" si="9"/>
        <v>Effekt ökning Type 11 300</v>
      </c>
      <c r="C76" s="99">
        <v>72</v>
      </c>
      <c r="D76" s="99">
        <f t="shared" si="6"/>
        <v>19</v>
      </c>
      <c r="E76" s="100">
        <f t="shared" si="8"/>
        <v>258.60000000000019</v>
      </c>
      <c r="G76" s="108"/>
      <c r="H76" s="109"/>
      <c r="I76" s="109"/>
      <c r="J76" s="109"/>
      <c r="K76" s="105">
        <f>K75+J56</f>
        <v>258.60000000000019</v>
      </c>
      <c r="L76" s="118"/>
    </row>
    <row r="77" spans="1:12" hidden="1" outlineLevel="1" x14ac:dyDescent="0.25">
      <c r="A77" s="98" t="str">
        <f t="shared" si="7"/>
        <v>Effekt ökning Type 11 300 73 19</v>
      </c>
      <c r="B77" s="103" t="str">
        <f t="shared" si="9"/>
        <v>Effekt ökning Type 11 300</v>
      </c>
      <c r="C77" s="99">
        <v>73</v>
      </c>
      <c r="D77" s="99">
        <f t="shared" si="6"/>
        <v>19</v>
      </c>
      <c r="E77" s="100">
        <f t="shared" si="8"/>
        <v>266.1500000000002</v>
      </c>
      <c r="G77" s="108"/>
      <c r="H77" s="109"/>
      <c r="I77" s="109"/>
      <c r="J77" s="109"/>
      <c r="K77" s="105">
        <f>K76+J56</f>
        <v>266.1500000000002</v>
      </c>
      <c r="L77" s="118"/>
    </row>
    <row r="78" spans="1:12" hidden="1" outlineLevel="1" x14ac:dyDescent="0.25">
      <c r="A78" s="98" t="str">
        <f t="shared" si="7"/>
        <v>Effekt ökning Type 11 300 74 19</v>
      </c>
      <c r="B78" s="103" t="str">
        <f t="shared" si="9"/>
        <v>Effekt ökning Type 11 300</v>
      </c>
      <c r="C78" s="99">
        <v>74</v>
      </c>
      <c r="D78" s="99">
        <f t="shared" si="6"/>
        <v>19</v>
      </c>
      <c r="E78" s="100">
        <f t="shared" si="8"/>
        <v>273.70000000000022</v>
      </c>
      <c r="G78" s="108"/>
      <c r="H78" s="109"/>
      <c r="I78" s="109"/>
      <c r="J78" s="109"/>
      <c r="K78" s="105">
        <f>K77+J56</f>
        <v>273.70000000000022</v>
      </c>
      <c r="L78" s="118"/>
    </row>
    <row r="79" spans="1:12" hidden="1" outlineLevel="1" x14ac:dyDescent="0.25">
      <c r="A79" s="98" t="str">
        <f t="shared" si="7"/>
        <v>Effekt ökning Type 11 300 75 19</v>
      </c>
      <c r="B79" s="103" t="str">
        <f t="shared" si="9"/>
        <v>Effekt ökning Type 11 300</v>
      </c>
      <c r="C79" s="99">
        <v>75</v>
      </c>
      <c r="D79" s="99">
        <f t="shared" si="6"/>
        <v>19</v>
      </c>
      <c r="E79" s="100">
        <f t="shared" si="8"/>
        <v>281.25000000000023</v>
      </c>
      <c r="G79" s="108"/>
      <c r="H79" s="109"/>
      <c r="I79" s="109"/>
      <c r="J79" s="109"/>
      <c r="K79" s="105">
        <f>K78+J56</f>
        <v>281.25000000000023</v>
      </c>
      <c r="L79" s="118"/>
    </row>
    <row r="80" spans="1:12" hidden="1" outlineLevel="1" x14ac:dyDescent="0.25">
      <c r="A80" s="98" t="str">
        <f t="shared" si="7"/>
        <v>Effekt ökning Type 11 300 76 19</v>
      </c>
      <c r="B80" s="103" t="str">
        <f t="shared" si="9"/>
        <v>Effekt ökning Type 11 300</v>
      </c>
      <c r="C80" s="99">
        <v>76</v>
      </c>
      <c r="D80" s="99">
        <f t="shared" si="6"/>
        <v>19</v>
      </c>
      <c r="E80" s="100">
        <f t="shared" si="8"/>
        <v>288.80000000000024</v>
      </c>
      <c r="G80" s="108"/>
      <c r="H80" s="109"/>
      <c r="I80" s="109"/>
      <c r="J80" s="109"/>
      <c r="K80" s="105">
        <f>K79+J56</f>
        <v>288.80000000000024</v>
      </c>
      <c r="L80" s="118"/>
    </row>
    <row r="81" spans="1:12" hidden="1" outlineLevel="1" x14ac:dyDescent="0.25">
      <c r="A81" s="98" t="str">
        <f t="shared" si="7"/>
        <v>Effekt ökning Type 11 300 77 19</v>
      </c>
      <c r="B81" s="103" t="str">
        <f t="shared" si="9"/>
        <v>Effekt ökning Type 11 300</v>
      </c>
      <c r="C81" s="99">
        <v>77</v>
      </c>
      <c r="D81" s="99">
        <f t="shared" si="6"/>
        <v>19</v>
      </c>
      <c r="E81" s="100">
        <f t="shared" si="8"/>
        <v>296.35000000000025</v>
      </c>
      <c r="G81" s="108"/>
      <c r="H81" s="109"/>
      <c r="I81" s="109"/>
      <c r="J81" s="109"/>
      <c r="K81" s="105">
        <f>K80+J56</f>
        <v>296.35000000000025</v>
      </c>
      <c r="L81" s="118"/>
    </row>
    <row r="82" spans="1:12" hidden="1" outlineLevel="1" x14ac:dyDescent="0.25">
      <c r="A82" s="98" t="str">
        <f t="shared" si="7"/>
        <v>Effekt ökning Type 11 300 78 19</v>
      </c>
      <c r="B82" s="103" t="str">
        <f t="shared" si="9"/>
        <v>Effekt ökning Type 11 300</v>
      </c>
      <c r="C82" s="99">
        <v>78</v>
      </c>
      <c r="D82" s="99">
        <f t="shared" si="6"/>
        <v>19</v>
      </c>
      <c r="E82" s="100">
        <f t="shared" si="8"/>
        <v>303.90000000000026</v>
      </c>
      <c r="G82" s="108"/>
      <c r="H82" s="109"/>
      <c r="I82" s="109"/>
      <c r="J82" s="109"/>
      <c r="K82" s="105">
        <f>K81+J56</f>
        <v>303.90000000000026</v>
      </c>
      <c r="L82" s="118"/>
    </row>
    <row r="83" spans="1:12" hidden="1" outlineLevel="1" x14ac:dyDescent="0.25">
      <c r="A83" s="98" t="str">
        <f t="shared" si="7"/>
        <v>Effekt ökning Type 11 300 79 19</v>
      </c>
      <c r="B83" s="103" t="str">
        <f t="shared" si="9"/>
        <v>Effekt ökning Type 11 300</v>
      </c>
      <c r="C83" s="99">
        <v>79</v>
      </c>
      <c r="D83" s="99">
        <f t="shared" si="6"/>
        <v>19</v>
      </c>
      <c r="E83" s="100">
        <f t="shared" si="8"/>
        <v>311.45000000000027</v>
      </c>
      <c r="G83" s="108"/>
      <c r="H83" s="109"/>
      <c r="I83" s="109"/>
      <c r="J83" s="109"/>
      <c r="K83" s="105">
        <f>K82+J56</f>
        <v>311.45000000000027</v>
      </c>
      <c r="L83" s="118"/>
    </row>
    <row r="84" spans="1:12" hidden="1" outlineLevel="1" x14ac:dyDescent="0.25">
      <c r="A84" s="98" t="str">
        <f t="shared" si="7"/>
        <v>Effekt ökning Type 11 300 80 19</v>
      </c>
      <c r="B84" s="103" t="str">
        <f t="shared" si="9"/>
        <v>Effekt ökning Type 11 300</v>
      </c>
      <c r="C84" s="99">
        <v>80</v>
      </c>
      <c r="D84" s="99">
        <f t="shared" si="6"/>
        <v>19</v>
      </c>
      <c r="E84" s="100">
        <f t="shared" si="8"/>
        <v>319.00000000000028</v>
      </c>
      <c r="G84" s="108"/>
      <c r="H84" s="109"/>
      <c r="I84" s="109"/>
      <c r="J84" s="109"/>
      <c r="K84" s="105">
        <f>K83+J56</f>
        <v>319.00000000000028</v>
      </c>
      <c r="L84" s="118"/>
    </row>
    <row r="85" spans="1:12" hidden="1" outlineLevel="1" x14ac:dyDescent="0.25">
      <c r="A85" s="98" t="str">
        <f t="shared" si="7"/>
        <v>Effekt ökning Type 11 300 81 19</v>
      </c>
      <c r="B85" s="103" t="str">
        <f t="shared" si="9"/>
        <v>Effekt ökning Type 11 300</v>
      </c>
      <c r="C85" s="99">
        <v>81</v>
      </c>
      <c r="D85" s="99">
        <f t="shared" si="6"/>
        <v>19</v>
      </c>
      <c r="E85" s="100">
        <f t="shared" si="8"/>
        <v>326.5500000000003</v>
      </c>
      <c r="G85" s="108"/>
      <c r="H85" s="109"/>
      <c r="I85" s="109"/>
      <c r="J85" s="109"/>
      <c r="K85" s="105">
        <f>K84+J56</f>
        <v>326.5500000000003</v>
      </c>
      <c r="L85" s="118"/>
    </row>
    <row r="86" spans="1:12" hidden="1" outlineLevel="1" x14ac:dyDescent="0.25">
      <c r="A86" s="98" t="str">
        <f t="shared" si="7"/>
        <v>Effekt ökning Type 11 300 82 19</v>
      </c>
      <c r="B86" s="103" t="str">
        <f t="shared" si="9"/>
        <v>Effekt ökning Type 11 300</v>
      </c>
      <c r="C86" s="99">
        <v>82</v>
      </c>
      <c r="D86" s="99">
        <f t="shared" si="6"/>
        <v>19</v>
      </c>
      <c r="E86" s="100">
        <f t="shared" si="8"/>
        <v>334.10000000000031</v>
      </c>
      <c r="G86" s="108"/>
      <c r="H86" s="109"/>
      <c r="I86" s="109"/>
      <c r="J86" s="109"/>
      <c r="K86" s="105">
        <f>K85+J56</f>
        <v>334.10000000000031</v>
      </c>
      <c r="L86" s="118"/>
    </row>
    <row r="87" spans="1:12" hidden="1" outlineLevel="1" x14ac:dyDescent="0.25">
      <c r="A87" s="98" t="str">
        <f t="shared" si="7"/>
        <v>Effekt ökning Type 11 300 83 19</v>
      </c>
      <c r="B87" s="103" t="str">
        <f t="shared" si="9"/>
        <v>Effekt ökning Type 11 300</v>
      </c>
      <c r="C87" s="99">
        <v>83</v>
      </c>
      <c r="D87" s="99">
        <f t="shared" ref="D87:D104" si="10">D86</f>
        <v>19</v>
      </c>
      <c r="E87" s="100">
        <f t="shared" si="8"/>
        <v>341.65000000000032</v>
      </c>
      <c r="G87" s="108"/>
      <c r="H87" s="109"/>
      <c r="I87" s="109"/>
      <c r="J87" s="109"/>
      <c r="K87" s="105">
        <f>K86+J56</f>
        <v>341.65000000000032</v>
      </c>
      <c r="L87" s="118"/>
    </row>
    <row r="88" spans="1:12" hidden="1" outlineLevel="1" x14ac:dyDescent="0.25">
      <c r="A88" s="98" t="str">
        <f t="shared" si="7"/>
        <v>Effekt ökning Type 11 300 84 19</v>
      </c>
      <c r="B88" s="103" t="str">
        <f t="shared" si="9"/>
        <v>Effekt ökning Type 11 300</v>
      </c>
      <c r="C88" s="99">
        <v>84</v>
      </c>
      <c r="D88" s="99">
        <f t="shared" si="10"/>
        <v>19</v>
      </c>
      <c r="E88" s="100">
        <f t="shared" si="8"/>
        <v>349.20000000000033</v>
      </c>
      <c r="G88" s="108"/>
      <c r="H88" s="109"/>
      <c r="I88" s="109"/>
      <c r="J88" s="109"/>
      <c r="K88" s="105">
        <f>K87+J56</f>
        <v>349.20000000000033</v>
      </c>
      <c r="L88" s="118"/>
    </row>
    <row r="89" spans="1:12" hidden="1" outlineLevel="1" x14ac:dyDescent="0.25">
      <c r="A89" s="98" t="str">
        <f t="shared" si="7"/>
        <v>Effekt ökning Type 11 300 85 19</v>
      </c>
      <c r="B89" s="103" t="str">
        <f t="shared" si="9"/>
        <v>Effekt ökning Type 11 300</v>
      </c>
      <c r="C89" s="99">
        <v>85</v>
      </c>
      <c r="D89" s="99">
        <f t="shared" si="10"/>
        <v>19</v>
      </c>
      <c r="E89" s="100">
        <f t="shared" si="8"/>
        <v>356.75000000000034</v>
      </c>
      <c r="G89" s="108"/>
      <c r="H89" s="109"/>
      <c r="I89" s="109"/>
      <c r="J89" s="109"/>
      <c r="K89" s="105">
        <f>K88+J56</f>
        <v>356.75000000000034</v>
      </c>
      <c r="L89" s="118"/>
    </row>
    <row r="90" spans="1:12" hidden="1" outlineLevel="1" x14ac:dyDescent="0.25">
      <c r="A90" s="98" t="str">
        <f t="shared" si="7"/>
        <v>Effekt ökning Type 11 300 86 19</v>
      </c>
      <c r="B90" s="103" t="str">
        <f t="shared" si="9"/>
        <v>Effekt ökning Type 11 300</v>
      </c>
      <c r="C90" s="99">
        <v>86</v>
      </c>
      <c r="D90" s="99">
        <f t="shared" si="10"/>
        <v>19</v>
      </c>
      <c r="E90" s="100">
        <f t="shared" si="8"/>
        <v>364.30000000000035</v>
      </c>
      <c r="G90" s="108"/>
      <c r="H90" s="109"/>
      <c r="I90" s="109"/>
      <c r="J90" s="109"/>
      <c r="K90" s="105">
        <f>K89+J56</f>
        <v>364.30000000000035</v>
      </c>
      <c r="L90" s="118"/>
    </row>
    <row r="91" spans="1:12" hidden="1" outlineLevel="1" x14ac:dyDescent="0.25">
      <c r="A91" s="98" t="str">
        <f t="shared" si="7"/>
        <v>Effekt ökning Type 11 300 87 19</v>
      </c>
      <c r="B91" s="103" t="str">
        <f t="shared" si="9"/>
        <v>Effekt ökning Type 11 300</v>
      </c>
      <c r="C91" s="99">
        <v>87</v>
      </c>
      <c r="D91" s="99">
        <f t="shared" si="10"/>
        <v>19</v>
      </c>
      <c r="E91" s="100">
        <f t="shared" si="8"/>
        <v>371.85000000000036</v>
      </c>
      <c r="G91" s="108"/>
      <c r="H91" s="109"/>
      <c r="I91" s="109"/>
      <c r="J91" s="109"/>
      <c r="K91" s="105">
        <f>K90+J56</f>
        <v>371.85000000000036</v>
      </c>
      <c r="L91" s="118"/>
    </row>
    <row r="92" spans="1:12" hidden="1" outlineLevel="1" x14ac:dyDescent="0.25">
      <c r="A92" s="98" t="str">
        <f t="shared" si="7"/>
        <v>Effekt ökning Type 11 300 88 19</v>
      </c>
      <c r="B92" s="103" t="str">
        <f t="shared" si="9"/>
        <v>Effekt ökning Type 11 300</v>
      </c>
      <c r="C92" s="99">
        <v>88</v>
      </c>
      <c r="D92" s="99">
        <f t="shared" si="10"/>
        <v>19</v>
      </c>
      <c r="E92" s="100">
        <f t="shared" si="8"/>
        <v>379.40000000000038</v>
      </c>
      <c r="G92" s="108"/>
      <c r="H92" s="109"/>
      <c r="I92" s="109"/>
      <c r="J92" s="109"/>
      <c r="K92" s="105">
        <f>K91+J56</f>
        <v>379.40000000000038</v>
      </c>
      <c r="L92" s="118"/>
    </row>
    <row r="93" spans="1:12" hidden="1" outlineLevel="1" x14ac:dyDescent="0.25">
      <c r="A93" s="98" t="str">
        <f t="shared" si="7"/>
        <v>Effekt ökning Type 11 300 89 19</v>
      </c>
      <c r="B93" s="103" t="str">
        <f t="shared" si="9"/>
        <v>Effekt ökning Type 11 300</v>
      </c>
      <c r="C93" s="99">
        <v>89</v>
      </c>
      <c r="D93" s="99">
        <f t="shared" si="10"/>
        <v>19</v>
      </c>
      <c r="E93" s="100">
        <f t="shared" si="8"/>
        <v>386.95000000000039</v>
      </c>
      <c r="G93" s="108"/>
      <c r="H93" s="109"/>
      <c r="I93" s="109"/>
      <c r="J93" s="109"/>
      <c r="K93" s="105">
        <f>K92+J56</f>
        <v>386.95000000000039</v>
      </c>
      <c r="L93" s="118"/>
    </row>
    <row r="94" spans="1:12" hidden="1" outlineLevel="1" x14ac:dyDescent="0.25">
      <c r="A94" s="98" t="str">
        <f t="shared" si="7"/>
        <v>Effekt ökning Type 11 300 90 19</v>
      </c>
      <c r="B94" s="103" t="str">
        <f t="shared" si="9"/>
        <v>Effekt ökning Type 11 300</v>
      </c>
      <c r="C94" s="99">
        <v>90</v>
      </c>
      <c r="D94" s="99">
        <f t="shared" si="10"/>
        <v>19</v>
      </c>
      <c r="E94" s="100">
        <f t="shared" si="8"/>
        <v>394.5000000000004</v>
      </c>
      <c r="G94" s="108"/>
      <c r="H94" s="109"/>
      <c r="I94" s="109"/>
      <c r="J94" s="109"/>
      <c r="K94" s="105">
        <f>K93+J56</f>
        <v>394.5000000000004</v>
      </c>
      <c r="L94" s="118"/>
    </row>
    <row r="95" spans="1:12" hidden="1" outlineLevel="1" x14ac:dyDescent="0.25">
      <c r="A95" s="98" t="str">
        <f t="shared" si="7"/>
        <v>Effekt ökning Type 11 300 91 19</v>
      </c>
      <c r="B95" s="103" t="str">
        <f t="shared" si="9"/>
        <v>Effekt ökning Type 11 300</v>
      </c>
      <c r="C95" s="99">
        <v>91</v>
      </c>
      <c r="D95" s="99">
        <f t="shared" si="10"/>
        <v>19</v>
      </c>
      <c r="E95" s="100">
        <f t="shared" si="8"/>
        <v>402.05000000000041</v>
      </c>
      <c r="G95" s="108"/>
      <c r="H95" s="109"/>
      <c r="I95" s="109"/>
      <c r="J95" s="109"/>
      <c r="K95" s="105">
        <f>K94+J56</f>
        <v>402.05000000000041</v>
      </c>
      <c r="L95" s="118"/>
    </row>
    <row r="96" spans="1:12" hidden="1" outlineLevel="1" x14ac:dyDescent="0.25">
      <c r="A96" s="98" t="str">
        <f t="shared" si="7"/>
        <v>Effekt ökning Type 11 300 92 19</v>
      </c>
      <c r="B96" s="103" t="str">
        <f t="shared" si="9"/>
        <v>Effekt ökning Type 11 300</v>
      </c>
      <c r="C96" s="99">
        <v>92</v>
      </c>
      <c r="D96" s="99">
        <f t="shared" si="10"/>
        <v>19</v>
      </c>
      <c r="E96" s="100">
        <f t="shared" si="8"/>
        <v>409.60000000000042</v>
      </c>
      <c r="G96" s="108"/>
      <c r="H96" s="109"/>
      <c r="I96" s="109"/>
      <c r="J96" s="109"/>
      <c r="K96" s="105">
        <f>K95+J56</f>
        <v>409.60000000000042</v>
      </c>
      <c r="L96" s="118"/>
    </row>
    <row r="97" spans="1:12" hidden="1" outlineLevel="1" x14ac:dyDescent="0.25">
      <c r="A97" s="98" t="str">
        <f t="shared" si="7"/>
        <v>Effekt ökning Type 11 300 93 19</v>
      </c>
      <c r="B97" s="103" t="str">
        <f t="shared" si="9"/>
        <v>Effekt ökning Type 11 300</v>
      </c>
      <c r="C97" s="99">
        <v>93</v>
      </c>
      <c r="D97" s="99">
        <f t="shared" si="10"/>
        <v>19</v>
      </c>
      <c r="E97" s="100">
        <f t="shared" si="8"/>
        <v>417.15000000000043</v>
      </c>
      <c r="G97" s="108"/>
      <c r="H97" s="109"/>
      <c r="I97" s="109"/>
      <c r="J97" s="109"/>
      <c r="K97" s="105">
        <f>K96+J56</f>
        <v>417.15000000000043</v>
      </c>
      <c r="L97" s="118"/>
    </row>
    <row r="98" spans="1:12" hidden="1" outlineLevel="1" x14ac:dyDescent="0.25">
      <c r="A98" s="98" t="str">
        <f t="shared" si="7"/>
        <v>Effekt ökning Type 11 300 94 19</v>
      </c>
      <c r="B98" s="103" t="str">
        <f t="shared" si="9"/>
        <v>Effekt ökning Type 11 300</v>
      </c>
      <c r="C98" s="99">
        <v>94</v>
      </c>
      <c r="D98" s="99">
        <f t="shared" si="10"/>
        <v>19</v>
      </c>
      <c r="E98" s="100">
        <f t="shared" si="8"/>
        <v>424.70000000000044</v>
      </c>
      <c r="G98" s="108"/>
      <c r="H98" s="109"/>
      <c r="I98" s="109"/>
      <c r="J98" s="109"/>
      <c r="K98" s="105">
        <f>K97+J56</f>
        <v>424.70000000000044</v>
      </c>
      <c r="L98" s="118"/>
    </row>
    <row r="99" spans="1:12" hidden="1" outlineLevel="1" x14ac:dyDescent="0.25">
      <c r="A99" s="98" t="str">
        <f t="shared" si="7"/>
        <v>Effekt ökning Type 11 300 95 19</v>
      </c>
      <c r="B99" s="103" t="str">
        <f t="shared" si="9"/>
        <v>Effekt ökning Type 11 300</v>
      </c>
      <c r="C99" s="99">
        <v>95</v>
      </c>
      <c r="D99" s="99">
        <f t="shared" si="10"/>
        <v>19</v>
      </c>
      <c r="E99" s="100">
        <f t="shared" si="8"/>
        <v>432.25000000000045</v>
      </c>
      <c r="G99" s="108"/>
      <c r="H99" s="109"/>
      <c r="I99" s="109"/>
      <c r="J99" s="109"/>
      <c r="K99" s="105">
        <f>K98+J56</f>
        <v>432.25000000000045</v>
      </c>
      <c r="L99" s="118"/>
    </row>
    <row r="100" spans="1:12" hidden="1" outlineLevel="1" x14ac:dyDescent="0.25">
      <c r="A100" s="98" t="str">
        <f t="shared" si="7"/>
        <v>Effekt ökning Type 11 300 96 19</v>
      </c>
      <c r="B100" s="103" t="str">
        <f t="shared" si="9"/>
        <v>Effekt ökning Type 11 300</v>
      </c>
      <c r="C100" s="99">
        <v>96</v>
      </c>
      <c r="D100" s="99">
        <f t="shared" si="10"/>
        <v>19</v>
      </c>
      <c r="E100" s="100">
        <f t="shared" si="8"/>
        <v>439.80000000000047</v>
      </c>
      <c r="G100" s="108"/>
      <c r="H100" s="109"/>
      <c r="I100" s="109"/>
      <c r="J100" s="109"/>
      <c r="K100" s="105">
        <f>K99+J56</f>
        <v>439.80000000000047</v>
      </c>
      <c r="L100" s="118"/>
    </row>
    <row r="101" spans="1:12" hidden="1" outlineLevel="1" x14ac:dyDescent="0.25">
      <c r="A101" s="98" t="str">
        <f t="shared" si="7"/>
        <v>Effekt ökning Type 11 300 97 19</v>
      </c>
      <c r="B101" s="103" t="str">
        <f t="shared" si="9"/>
        <v>Effekt ökning Type 11 300</v>
      </c>
      <c r="C101" s="99">
        <v>97</v>
      </c>
      <c r="D101" s="99">
        <f t="shared" si="10"/>
        <v>19</v>
      </c>
      <c r="E101" s="100">
        <f t="shared" si="8"/>
        <v>447.35000000000048</v>
      </c>
      <c r="G101" s="108"/>
      <c r="H101" s="109"/>
      <c r="I101" s="109"/>
      <c r="J101" s="109"/>
      <c r="K101" s="105">
        <f>K100+J56</f>
        <v>447.35000000000048</v>
      </c>
      <c r="L101" s="118"/>
    </row>
    <row r="102" spans="1:12" hidden="1" outlineLevel="1" x14ac:dyDescent="0.25">
      <c r="A102" s="98" t="str">
        <f t="shared" si="7"/>
        <v>Effekt ökning Type 11 300 98 19</v>
      </c>
      <c r="B102" s="103" t="str">
        <f t="shared" si="9"/>
        <v>Effekt ökning Type 11 300</v>
      </c>
      <c r="C102" s="99">
        <v>98</v>
      </c>
      <c r="D102" s="99">
        <f t="shared" si="10"/>
        <v>19</v>
      </c>
      <c r="E102" s="100">
        <f t="shared" si="8"/>
        <v>454.90000000000049</v>
      </c>
      <c r="G102" s="108"/>
      <c r="H102" s="109"/>
      <c r="I102" s="109"/>
      <c r="J102" s="109"/>
      <c r="K102" s="105">
        <f>K101+J56</f>
        <v>454.90000000000049</v>
      </c>
      <c r="L102" s="118"/>
    </row>
    <row r="103" spans="1:12" hidden="1" outlineLevel="1" x14ac:dyDescent="0.25">
      <c r="A103" s="98" t="str">
        <f t="shared" si="7"/>
        <v>Effekt ökning Type 11 300 99 19</v>
      </c>
      <c r="B103" s="103" t="str">
        <f t="shared" si="9"/>
        <v>Effekt ökning Type 11 300</v>
      </c>
      <c r="C103" s="99">
        <v>99</v>
      </c>
      <c r="D103" s="99">
        <f t="shared" si="10"/>
        <v>19</v>
      </c>
      <c r="E103" s="100">
        <f t="shared" si="8"/>
        <v>462.4500000000005</v>
      </c>
      <c r="G103" s="108"/>
      <c r="H103" s="109"/>
      <c r="I103" s="109"/>
      <c r="J103" s="109"/>
      <c r="K103" s="105">
        <f>K102+J56</f>
        <v>462.4500000000005</v>
      </c>
      <c r="L103" s="118"/>
    </row>
    <row r="104" spans="1:12" hidden="1" outlineLevel="1" x14ac:dyDescent="0.25">
      <c r="A104" s="110" t="str">
        <f t="shared" si="7"/>
        <v>Effekt ökning Type 11 300 100 19</v>
      </c>
      <c r="B104" s="111" t="str">
        <f t="shared" si="9"/>
        <v>Effekt ökning Type 11 300</v>
      </c>
      <c r="C104" s="112">
        <v>100</v>
      </c>
      <c r="D104" s="112">
        <f t="shared" si="10"/>
        <v>19</v>
      </c>
      <c r="E104" s="113">
        <f t="shared" si="8"/>
        <v>470.00000000000051</v>
      </c>
      <c r="G104" s="114"/>
      <c r="H104" s="115"/>
      <c r="I104" s="115"/>
      <c r="J104" s="115"/>
      <c r="K104" s="116">
        <f>K103+J56</f>
        <v>470.00000000000051</v>
      </c>
      <c r="L104" s="118"/>
    </row>
    <row r="105" spans="1:12" hidden="1" outlineLevel="1" x14ac:dyDescent="0.25">
      <c r="A105" s="98" t="str">
        <f t="shared" si="7"/>
        <v>Effekt ökning Type 11 300 50 18</v>
      </c>
      <c r="B105" s="117" t="str">
        <f t="shared" si="9"/>
        <v>Effekt ökning Type 11 300</v>
      </c>
      <c r="C105" s="99">
        <v>50</v>
      </c>
      <c r="D105" s="99">
        <f>AC4</f>
        <v>18</v>
      </c>
      <c r="E105" s="100">
        <f t="shared" si="8"/>
        <v>95</v>
      </c>
      <c r="G105" s="99">
        <f>AC5</f>
        <v>95</v>
      </c>
      <c r="H105" s="101"/>
      <c r="I105" s="101"/>
      <c r="J105" s="101"/>
      <c r="K105" s="102">
        <f>G105</f>
        <v>95</v>
      </c>
      <c r="L105" s="118"/>
    </row>
    <row r="106" spans="1:12" hidden="1" outlineLevel="1" x14ac:dyDescent="0.25">
      <c r="A106" s="98" t="str">
        <f t="shared" si="7"/>
        <v>Effekt ökning Type 11 300 51 18</v>
      </c>
      <c r="B106" s="103" t="str">
        <f t="shared" si="9"/>
        <v>Effekt ökning Type 11 300</v>
      </c>
      <c r="C106" s="99">
        <v>51</v>
      </c>
      <c r="D106" s="99">
        <f t="shared" ref="D106:D137" si="11">D105</f>
        <v>18</v>
      </c>
      <c r="E106" s="100">
        <f t="shared" si="8"/>
        <v>102</v>
      </c>
      <c r="G106" s="104"/>
      <c r="H106" s="59"/>
      <c r="I106" s="59"/>
      <c r="J106" s="59"/>
      <c r="K106" s="105">
        <f>K105+J107</f>
        <v>102</v>
      </c>
      <c r="L106" s="118"/>
    </row>
    <row r="107" spans="1:12" hidden="1" outlineLevel="1" x14ac:dyDescent="0.25">
      <c r="A107" s="98" t="str">
        <f t="shared" si="7"/>
        <v>Effekt ökning Type 11 300 52 18</v>
      </c>
      <c r="B107" s="103" t="str">
        <f t="shared" si="9"/>
        <v>Effekt ökning Type 11 300</v>
      </c>
      <c r="C107" s="99">
        <v>52</v>
      </c>
      <c r="D107" s="99">
        <f t="shared" si="11"/>
        <v>18</v>
      </c>
      <c r="E107" s="100">
        <f t="shared" si="8"/>
        <v>109</v>
      </c>
      <c r="G107" s="99">
        <f>AC6</f>
        <v>445</v>
      </c>
      <c r="H107" s="59">
        <v>50</v>
      </c>
      <c r="I107" s="59">
        <f>G107-G105</f>
        <v>350</v>
      </c>
      <c r="J107" s="59">
        <f>I107/H107</f>
        <v>7</v>
      </c>
      <c r="K107" s="105">
        <f>K106+J107</f>
        <v>109</v>
      </c>
      <c r="L107" s="118"/>
    </row>
    <row r="108" spans="1:12" hidden="1" outlineLevel="1" x14ac:dyDescent="0.25">
      <c r="A108" s="98" t="str">
        <f t="shared" si="7"/>
        <v>Effekt ökning Type 11 300 53 18</v>
      </c>
      <c r="B108" s="103" t="str">
        <f t="shared" si="9"/>
        <v>Effekt ökning Type 11 300</v>
      </c>
      <c r="C108" s="99">
        <v>53</v>
      </c>
      <c r="D108" s="99">
        <f t="shared" si="11"/>
        <v>18</v>
      </c>
      <c r="E108" s="100">
        <f t="shared" si="8"/>
        <v>116</v>
      </c>
      <c r="G108" s="108"/>
      <c r="H108" s="109"/>
      <c r="I108" s="109"/>
      <c r="J108" s="109"/>
      <c r="K108" s="105">
        <f>K107+J107</f>
        <v>116</v>
      </c>
      <c r="L108" s="118"/>
    </row>
    <row r="109" spans="1:12" hidden="1" outlineLevel="1" x14ac:dyDescent="0.25">
      <c r="A109" s="98" t="str">
        <f t="shared" si="7"/>
        <v>Effekt ökning Type 11 300 54 18</v>
      </c>
      <c r="B109" s="103" t="str">
        <f t="shared" si="9"/>
        <v>Effekt ökning Type 11 300</v>
      </c>
      <c r="C109" s="99">
        <v>54</v>
      </c>
      <c r="D109" s="99">
        <f t="shared" si="11"/>
        <v>18</v>
      </c>
      <c r="E109" s="100">
        <f t="shared" si="8"/>
        <v>123</v>
      </c>
      <c r="G109" s="108"/>
      <c r="H109" s="109"/>
      <c r="I109" s="109"/>
      <c r="J109" s="109"/>
      <c r="K109" s="105">
        <f>K108+J107</f>
        <v>123</v>
      </c>
      <c r="L109" s="118"/>
    </row>
    <row r="110" spans="1:12" hidden="1" outlineLevel="1" x14ac:dyDescent="0.25">
      <c r="A110" s="98" t="str">
        <f t="shared" si="7"/>
        <v>Effekt ökning Type 11 300 55 18</v>
      </c>
      <c r="B110" s="103" t="str">
        <f t="shared" si="9"/>
        <v>Effekt ökning Type 11 300</v>
      </c>
      <c r="C110" s="99">
        <v>55</v>
      </c>
      <c r="D110" s="99">
        <f t="shared" si="11"/>
        <v>18</v>
      </c>
      <c r="E110" s="100">
        <f t="shared" si="8"/>
        <v>130</v>
      </c>
      <c r="G110" s="104"/>
      <c r="H110" s="59"/>
      <c r="I110" s="59"/>
      <c r="J110" s="59"/>
      <c r="K110" s="105">
        <f>K109+J107</f>
        <v>130</v>
      </c>
      <c r="L110" s="118"/>
    </row>
    <row r="111" spans="1:12" hidden="1" outlineLevel="1" x14ac:dyDescent="0.25">
      <c r="A111" s="98" t="str">
        <f t="shared" si="7"/>
        <v>Effekt ökning Type 11 300 56 18</v>
      </c>
      <c r="B111" s="103" t="str">
        <f t="shared" si="9"/>
        <v>Effekt ökning Type 11 300</v>
      </c>
      <c r="C111" s="99">
        <v>56</v>
      </c>
      <c r="D111" s="99">
        <f t="shared" si="11"/>
        <v>18</v>
      </c>
      <c r="E111" s="100">
        <f t="shared" si="8"/>
        <v>137</v>
      </c>
      <c r="G111" s="104"/>
      <c r="H111" s="59"/>
      <c r="I111" s="59"/>
      <c r="J111" s="59"/>
      <c r="K111" s="105">
        <f>K110+J107</f>
        <v>137</v>
      </c>
      <c r="L111" s="118"/>
    </row>
    <row r="112" spans="1:12" hidden="1" outlineLevel="1" x14ac:dyDescent="0.25">
      <c r="A112" s="98" t="str">
        <f t="shared" si="7"/>
        <v>Effekt ökning Type 11 300 57 18</v>
      </c>
      <c r="B112" s="103" t="str">
        <f t="shared" si="9"/>
        <v>Effekt ökning Type 11 300</v>
      </c>
      <c r="C112" s="99">
        <v>57</v>
      </c>
      <c r="D112" s="99">
        <f t="shared" si="11"/>
        <v>18</v>
      </c>
      <c r="E112" s="100">
        <f t="shared" si="8"/>
        <v>144</v>
      </c>
      <c r="G112" s="104"/>
      <c r="H112" s="59"/>
      <c r="I112" s="59"/>
      <c r="J112" s="59"/>
      <c r="K112" s="105">
        <f>K111+J107</f>
        <v>144</v>
      </c>
      <c r="L112" s="118"/>
    </row>
    <row r="113" spans="1:12" hidden="1" outlineLevel="1" x14ac:dyDescent="0.25">
      <c r="A113" s="98" t="str">
        <f t="shared" si="7"/>
        <v>Effekt ökning Type 11 300 58 18</v>
      </c>
      <c r="B113" s="103" t="str">
        <f t="shared" si="9"/>
        <v>Effekt ökning Type 11 300</v>
      </c>
      <c r="C113" s="99">
        <v>58</v>
      </c>
      <c r="D113" s="99">
        <f t="shared" si="11"/>
        <v>18</v>
      </c>
      <c r="E113" s="100">
        <f t="shared" si="8"/>
        <v>151</v>
      </c>
      <c r="G113" s="104"/>
      <c r="H113" s="59"/>
      <c r="I113" s="59"/>
      <c r="J113" s="59"/>
      <c r="K113" s="105">
        <f>K112+J107</f>
        <v>151</v>
      </c>
      <c r="L113" s="118"/>
    </row>
    <row r="114" spans="1:12" hidden="1" outlineLevel="1" x14ac:dyDescent="0.25">
      <c r="A114" s="98" t="str">
        <f t="shared" si="7"/>
        <v>Effekt ökning Type 11 300 59 18</v>
      </c>
      <c r="B114" s="103" t="str">
        <f t="shared" si="9"/>
        <v>Effekt ökning Type 11 300</v>
      </c>
      <c r="C114" s="99">
        <v>59</v>
      </c>
      <c r="D114" s="99">
        <f t="shared" si="11"/>
        <v>18</v>
      </c>
      <c r="E114" s="100">
        <f t="shared" si="8"/>
        <v>158</v>
      </c>
      <c r="G114" s="104"/>
      <c r="H114" s="59"/>
      <c r="I114" s="59"/>
      <c r="J114" s="59"/>
      <c r="K114" s="105">
        <f>K113+J107</f>
        <v>158</v>
      </c>
      <c r="L114" s="118"/>
    </row>
    <row r="115" spans="1:12" hidden="1" outlineLevel="1" x14ac:dyDescent="0.25">
      <c r="A115" s="98" t="str">
        <f t="shared" si="7"/>
        <v>Effekt ökning Type 11 300 60 18</v>
      </c>
      <c r="B115" s="103" t="str">
        <f t="shared" si="9"/>
        <v>Effekt ökning Type 11 300</v>
      </c>
      <c r="C115" s="99">
        <v>60</v>
      </c>
      <c r="D115" s="99">
        <f t="shared" si="11"/>
        <v>18</v>
      </c>
      <c r="E115" s="100">
        <f t="shared" si="8"/>
        <v>165</v>
      </c>
      <c r="G115" s="108"/>
      <c r="H115" s="59"/>
      <c r="I115" s="59"/>
      <c r="J115" s="59"/>
      <c r="K115" s="105">
        <f>K114+J107</f>
        <v>165</v>
      </c>
      <c r="L115" s="118"/>
    </row>
    <row r="116" spans="1:12" hidden="1" outlineLevel="1" x14ac:dyDescent="0.25">
      <c r="A116" s="98" t="str">
        <f t="shared" si="7"/>
        <v>Effekt ökning Type 11 300 61 18</v>
      </c>
      <c r="B116" s="103" t="str">
        <f t="shared" si="9"/>
        <v>Effekt ökning Type 11 300</v>
      </c>
      <c r="C116" s="99">
        <v>61</v>
      </c>
      <c r="D116" s="99">
        <f t="shared" si="11"/>
        <v>18</v>
      </c>
      <c r="E116" s="100">
        <f t="shared" si="8"/>
        <v>172</v>
      </c>
      <c r="G116" s="108"/>
      <c r="H116" s="109"/>
      <c r="I116" s="109"/>
      <c r="J116" s="109"/>
      <c r="K116" s="105">
        <f>K115+J107</f>
        <v>172</v>
      </c>
      <c r="L116" s="118"/>
    </row>
    <row r="117" spans="1:12" hidden="1" outlineLevel="1" x14ac:dyDescent="0.25">
      <c r="A117" s="98" t="str">
        <f t="shared" si="7"/>
        <v>Effekt ökning Type 11 300 62 18</v>
      </c>
      <c r="B117" s="103" t="str">
        <f t="shared" si="9"/>
        <v>Effekt ökning Type 11 300</v>
      </c>
      <c r="C117" s="99">
        <v>62</v>
      </c>
      <c r="D117" s="99">
        <f t="shared" si="11"/>
        <v>18</v>
      </c>
      <c r="E117" s="100">
        <f t="shared" si="8"/>
        <v>179</v>
      </c>
      <c r="G117" s="108"/>
      <c r="H117" s="109"/>
      <c r="I117" s="109"/>
      <c r="J117" s="109"/>
      <c r="K117" s="105">
        <f>K116+J107</f>
        <v>179</v>
      </c>
      <c r="L117" s="118"/>
    </row>
    <row r="118" spans="1:12" hidden="1" outlineLevel="1" x14ac:dyDescent="0.25">
      <c r="A118" s="98" t="str">
        <f t="shared" si="7"/>
        <v>Effekt ökning Type 11 300 63 18</v>
      </c>
      <c r="B118" s="103" t="str">
        <f t="shared" si="9"/>
        <v>Effekt ökning Type 11 300</v>
      </c>
      <c r="C118" s="99">
        <v>63</v>
      </c>
      <c r="D118" s="99">
        <f t="shared" si="11"/>
        <v>18</v>
      </c>
      <c r="E118" s="100">
        <f t="shared" si="8"/>
        <v>186</v>
      </c>
      <c r="G118" s="108"/>
      <c r="H118" s="109"/>
      <c r="I118" s="109"/>
      <c r="J118" s="109"/>
      <c r="K118" s="105">
        <f>K117+J107</f>
        <v>186</v>
      </c>
      <c r="L118" s="118"/>
    </row>
    <row r="119" spans="1:12" hidden="1" outlineLevel="1" x14ac:dyDescent="0.25">
      <c r="A119" s="98" t="str">
        <f t="shared" si="7"/>
        <v>Effekt ökning Type 11 300 64 18</v>
      </c>
      <c r="B119" s="103" t="str">
        <f t="shared" si="9"/>
        <v>Effekt ökning Type 11 300</v>
      </c>
      <c r="C119" s="99">
        <v>64</v>
      </c>
      <c r="D119" s="99">
        <f t="shared" si="11"/>
        <v>18</v>
      </c>
      <c r="E119" s="100">
        <f t="shared" si="8"/>
        <v>193</v>
      </c>
      <c r="G119" s="108"/>
      <c r="H119" s="109"/>
      <c r="I119" s="109"/>
      <c r="J119" s="109"/>
      <c r="K119" s="105">
        <f>K118+J107</f>
        <v>193</v>
      </c>
      <c r="L119" s="118"/>
    </row>
    <row r="120" spans="1:12" hidden="1" outlineLevel="1" x14ac:dyDescent="0.25">
      <c r="A120" s="98" t="str">
        <f t="shared" si="7"/>
        <v>Effekt ökning Type 11 300 65 18</v>
      </c>
      <c r="B120" s="103" t="str">
        <f t="shared" si="9"/>
        <v>Effekt ökning Type 11 300</v>
      </c>
      <c r="C120" s="99">
        <v>65</v>
      </c>
      <c r="D120" s="99">
        <f t="shared" si="11"/>
        <v>18</v>
      </c>
      <c r="E120" s="100">
        <f t="shared" si="8"/>
        <v>200</v>
      </c>
      <c r="G120" s="108"/>
      <c r="H120" s="109"/>
      <c r="I120" s="109"/>
      <c r="J120" s="109"/>
      <c r="K120" s="105">
        <f>K119+J107</f>
        <v>200</v>
      </c>
      <c r="L120" s="118"/>
    </row>
    <row r="121" spans="1:12" hidden="1" outlineLevel="1" x14ac:dyDescent="0.25">
      <c r="A121" s="98" t="str">
        <f t="shared" si="7"/>
        <v>Effekt ökning Type 11 300 66 18</v>
      </c>
      <c r="B121" s="103" t="str">
        <f t="shared" si="9"/>
        <v>Effekt ökning Type 11 300</v>
      </c>
      <c r="C121" s="99">
        <v>66</v>
      </c>
      <c r="D121" s="99">
        <f t="shared" si="11"/>
        <v>18</v>
      </c>
      <c r="E121" s="100">
        <f t="shared" si="8"/>
        <v>207</v>
      </c>
      <c r="G121" s="108"/>
      <c r="H121" s="109"/>
      <c r="I121" s="109"/>
      <c r="J121" s="109"/>
      <c r="K121" s="105">
        <f>K120+J107</f>
        <v>207</v>
      </c>
      <c r="L121" s="118"/>
    </row>
    <row r="122" spans="1:12" hidden="1" outlineLevel="1" x14ac:dyDescent="0.25">
      <c r="A122" s="98" t="str">
        <f t="shared" si="7"/>
        <v>Effekt ökning Type 11 300 67 18</v>
      </c>
      <c r="B122" s="103" t="str">
        <f t="shared" si="9"/>
        <v>Effekt ökning Type 11 300</v>
      </c>
      <c r="C122" s="99">
        <v>67</v>
      </c>
      <c r="D122" s="99">
        <f t="shared" si="11"/>
        <v>18</v>
      </c>
      <c r="E122" s="100">
        <f t="shared" si="8"/>
        <v>214</v>
      </c>
      <c r="G122" s="108"/>
      <c r="H122" s="109"/>
      <c r="I122" s="109"/>
      <c r="J122" s="109"/>
      <c r="K122" s="105">
        <f>K121+J107</f>
        <v>214</v>
      </c>
      <c r="L122" s="118"/>
    </row>
    <row r="123" spans="1:12" hidden="1" outlineLevel="1" x14ac:dyDescent="0.25">
      <c r="A123" s="98" t="str">
        <f t="shared" si="7"/>
        <v>Effekt ökning Type 11 300 68 18</v>
      </c>
      <c r="B123" s="103" t="str">
        <f t="shared" si="9"/>
        <v>Effekt ökning Type 11 300</v>
      </c>
      <c r="C123" s="99">
        <v>68</v>
      </c>
      <c r="D123" s="99">
        <f t="shared" si="11"/>
        <v>18</v>
      </c>
      <c r="E123" s="100">
        <f t="shared" si="8"/>
        <v>221</v>
      </c>
      <c r="G123" s="108"/>
      <c r="H123" s="109"/>
      <c r="I123" s="109"/>
      <c r="J123" s="109"/>
      <c r="K123" s="105">
        <f>K122+J107</f>
        <v>221</v>
      </c>
      <c r="L123" s="118"/>
    </row>
    <row r="124" spans="1:12" hidden="1" outlineLevel="1" x14ac:dyDescent="0.25">
      <c r="A124" s="98" t="str">
        <f t="shared" si="7"/>
        <v>Effekt ökning Type 11 300 69 18</v>
      </c>
      <c r="B124" s="103" t="str">
        <f t="shared" si="9"/>
        <v>Effekt ökning Type 11 300</v>
      </c>
      <c r="C124" s="99">
        <v>69</v>
      </c>
      <c r="D124" s="99">
        <f t="shared" si="11"/>
        <v>18</v>
      </c>
      <c r="E124" s="100">
        <f t="shared" si="8"/>
        <v>228</v>
      </c>
      <c r="G124" s="108"/>
      <c r="H124" s="109"/>
      <c r="I124" s="109"/>
      <c r="J124" s="109"/>
      <c r="K124" s="105">
        <f>K123+J107</f>
        <v>228</v>
      </c>
      <c r="L124" s="118"/>
    </row>
    <row r="125" spans="1:12" hidden="1" outlineLevel="1" x14ac:dyDescent="0.25">
      <c r="A125" s="98" t="str">
        <f t="shared" si="7"/>
        <v>Effekt ökning Type 11 300 70 18</v>
      </c>
      <c r="B125" s="103" t="str">
        <f t="shared" si="9"/>
        <v>Effekt ökning Type 11 300</v>
      </c>
      <c r="C125" s="99">
        <v>70</v>
      </c>
      <c r="D125" s="99">
        <f t="shared" si="11"/>
        <v>18</v>
      </c>
      <c r="E125" s="100">
        <f t="shared" si="8"/>
        <v>235</v>
      </c>
      <c r="G125" s="108"/>
      <c r="H125" s="109"/>
      <c r="I125" s="109"/>
      <c r="J125" s="109"/>
      <c r="K125" s="105">
        <f>K124+J107</f>
        <v>235</v>
      </c>
      <c r="L125" s="118"/>
    </row>
    <row r="126" spans="1:12" hidden="1" outlineLevel="1" x14ac:dyDescent="0.25">
      <c r="A126" s="98" t="str">
        <f t="shared" si="7"/>
        <v>Effekt ökning Type 11 300 71 18</v>
      </c>
      <c r="B126" s="103" t="str">
        <f t="shared" si="9"/>
        <v>Effekt ökning Type 11 300</v>
      </c>
      <c r="C126" s="99">
        <v>71</v>
      </c>
      <c r="D126" s="99">
        <f t="shared" si="11"/>
        <v>18</v>
      </c>
      <c r="E126" s="100">
        <f t="shared" si="8"/>
        <v>242</v>
      </c>
      <c r="G126" s="108"/>
      <c r="H126" s="109"/>
      <c r="I126" s="109"/>
      <c r="J126" s="109"/>
      <c r="K126" s="105">
        <f>K125+J107</f>
        <v>242</v>
      </c>
      <c r="L126" s="118"/>
    </row>
    <row r="127" spans="1:12" hidden="1" outlineLevel="1" x14ac:dyDescent="0.25">
      <c r="A127" s="98" t="str">
        <f t="shared" si="7"/>
        <v>Effekt ökning Type 11 300 72 18</v>
      </c>
      <c r="B127" s="103" t="str">
        <f t="shared" si="9"/>
        <v>Effekt ökning Type 11 300</v>
      </c>
      <c r="C127" s="99">
        <v>72</v>
      </c>
      <c r="D127" s="99">
        <f t="shared" si="11"/>
        <v>18</v>
      </c>
      <c r="E127" s="100">
        <f t="shared" si="8"/>
        <v>249</v>
      </c>
      <c r="G127" s="108"/>
      <c r="H127" s="109"/>
      <c r="I127" s="109"/>
      <c r="J127" s="109"/>
      <c r="K127" s="105">
        <f>K126+J107</f>
        <v>249</v>
      </c>
      <c r="L127" s="118"/>
    </row>
    <row r="128" spans="1:12" hidden="1" outlineLevel="1" x14ac:dyDescent="0.25">
      <c r="A128" s="98" t="str">
        <f t="shared" si="7"/>
        <v>Effekt ökning Type 11 300 73 18</v>
      </c>
      <c r="B128" s="103" t="str">
        <f t="shared" si="9"/>
        <v>Effekt ökning Type 11 300</v>
      </c>
      <c r="C128" s="99">
        <v>73</v>
      </c>
      <c r="D128" s="99">
        <f t="shared" si="11"/>
        <v>18</v>
      </c>
      <c r="E128" s="100">
        <f t="shared" si="8"/>
        <v>256</v>
      </c>
      <c r="G128" s="108"/>
      <c r="H128" s="109"/>
      <c r="I128" s="109"/>
      <c r="J128" s="109"/>
      <c r="K128" s="105">
        <f>K127+J107</f>
        <v>256</v>
      </c>
      <c r="L128" s="118"/>
    </row>
    <row r="129" spans="1:12" hidden="1" outlineLevel="1" x14ac:dyDescent="0.25">
      <c r="A129" s="98" t="str">
        <f t="shared" si="7"/>
        <v>Effekt ökning Type 11 300 74 18</v>
      </c>
      <c r="B129" s="103" t="str">
        <f t="shared" si="9"/>
        <v>Effekt ökning Type 11 300</v>
      </c>
      <c r="C129" s="99">
        <v>74</v>
      </c>
      <c r="D129" s="99">
        <f t="shared" si="11"/>
        <v>18</v>
      </c>
      <c r="E129" s="100">
        <f t="shared" si="8"/>
        <v>263</v>
      </c>
      <c r="G129" s="108"/>
      <c r="H129" s="109"/>
      <c r="I129" s="109"/>
      <c r="J129" s="109"/>
      <c r="K129" s="105">
        <f>K128+J107</f>
        <v>263</v>
      </c>
      <c r="L129" s="118"/>
    </row>
    <row r="130" spans="1:12" hidden="1" outlineLevel="1" x14ac:dyDescent="0.25">
      <c r="A130" s="98" t="str">
        <f t="shared" si="7"/>
        <v>Effekt ökning Type 11 300 75 18</v>
      </c>
      <c r="B130" s="103" t="str">
        <f t="shared" si="9"/>
        <v>Effekt ökning Type 11 300</v>
      </c>
      <c r="C130" s="99">
        <v>75</v>
      </c>
      <c r="D130" s="99">
        <f t="shared" si="11"/>
        <v>18</v>
      </c>
      <c r="E130" s="100">
        <f t="shared" si="8"/>
        <v>270</v>
      </c>
      <c r="G130" s="108"/>
      <c r="H130" s="109"/>
      <c r="I130" s="109"/>
      <c r="J130" s="109"/>
      <c r="K130" s="105">
        <f>K129+J107</f>
        <v>270</v>
      </c>
      <c r="L130" s="118"/>
    </row>
    <row r="131" spans="1:12" hidden="1" outlineLevel="1" x14ac:dyDescent="0.25">
      <c r="A131" s="98" t="str">
        <f t="shared" ref="A131:A194" si="12">CONCATENATE(B131," ",C131," ",D131)</f>
        <v>Effekt ökning Type 11 300 76 18</v>
      </c>
      <c r="B131" s="103" t="str">
        <f t="shared" si="9"/>
        <v>Effekt ökning Type 11 300</v>
      </c>
      <c r="C131" s="99">
        <v>76</v>
      </c>
      <c r="D131" s="99">
        <f t="shared" si="11"/>
        <v>18</v>
      </c>
      <c r="E131" s="100">
        <f t="shared" ref="E131:E194" si="13">K131</f>
        <v>277</v>
      </c>
      <c r="G131" s="108"/>
      <c r="H131" s="109"/>
      <c r="I131" s="109"/>
      <c r="J131" s="109"/>
      <c r="K131" s="105">
        <f>K130+J107</f>
        <v>277</v>
      </c>
      <c r="L131" s="118"/>
    </row>
    <row r="132" spans="1:12" hidden="1" outlineLevel="1" x14ac:dyDescent="0.25">
      <c r="A132" s="98" t="str">
        <f t="shared" si="12"/>
        <v>Effekt ökning Type 11 300 77 18</v>
      </c>
      <c r="B132" s="103" t="str">
        <f t="shared" ref="B132:B195" si="14">B131</f>
        <v>Effekt ökning Type 11 300</v>
      </c>
      <c r="C132" s="99">
        <v>77</v>
      </c>
      <c r="D132" s="99">
        <f t="shared" si="11"/>
        <v>18</v>
      </c>
      <c r="E132" s="100">
        <f t="shared" si="13"/>
        <v>284</v>
      </c>
      <c r="G132" s="108"/>
      <c r="H132" s="109"/>
      <c r="I132" s="109"/>
      <c r="J132" s="109"/>
      <c r="K132" s="105">
        <f>K131+J107</f>
        <v>284</v>
      </c>
      <c r="L132" s="118"/>
    </row>
    <row r="133" spans="1:12" hidden="1" outlineLevel="1" x14ac:dyDescent="0.25">
      <c r="A133" s="98" t="str">
        <f t="shared" si="12"/>
        <v>Effekt ökning Type 11 300 78 18</v>
      </c>
      <c r="B133" s="103" t="str">
        <f t="shared" si="14"/>
        <v>Effekt ökning Type 11 300</v>
      </c>
      <c r="C133" s="99">
        <v>78</v>
      </c>
      <c r="D133" s="99">
        <f t="shared" si="11"/>
        <v>18</v>
      </c>
      <c r="E133" s="100">
        <f t="shared" si="13"/>
        <v>291</v>
      </c>
      <c r="G133" s="108"/>
      <c r="H133" s="109"/>
      <c r="I133" s="109"/>
      <c r="J133" s="109"/>
      <c r="K133" s="105">
        <f>K132+J107</f>
        <v>291</v>
      </c>
      <c r="L133" s="118"/>
    </row>
    <row r="134" spans="1:12" hidden="1" outlineLevel="1" x14ac:dyDescent="0.25">
      <c r="A134" s="98" t="str">
        <f t="shared" si="12"/>
        <v>Effekt ökning Type 11 300 79 18</v>
      </c>
      <c r="B134" s="103" t="str">
        <f t="shared" si="14"/>
        <v>Effekt ökning Type 11 300</v>
      </c>
      <c r="C134" s="99">
        <v>79</v>
      </c>
      <c r="D134" s="99">
        <f t="shared" si="11"/>
        <v>18</v>
      </c>
      <c r="E134" s="100">
        <f t="shared" si="13"/>
        <v>298</v>
      </c>
      <c r="G134" s="108"/>
      <c r="H134" s="109"/>
      <c r="I134" s="109"/>
      <c r="J134" s="109"/>
      <c r="K134" s="105">
        <f>K133+J107</f>
        <v>298</v>
      </c>
      <c r="L134" s="118"/>
    </row>
    <row r="135" spans="1:12" hidden="1" outlineLevel="1" x14ac:dyDescent="0.25">
      <c r="A135" s="98" t="str">
        <f t="shared" si="12"/>
        <v>Effekt ökning Type 11 300 80 18</v>
      </c>
      <c r="B135" s="103" t="str">
        <f t="shared" si="14"/>
        <v>Effekt ökning Type 11 300</v>
      </c>
      <c r="C135" s="99">
        <v>80</v>
      </c>
      <c r="D135" s="99">
        <f t="shared" si="11"/>
        <v>18</v>
      </c>
      <c r="E135" s="100">
        <f t="shared" si="13"/>
        <v>305</v>
      </c>
      <c r="G135" s="108"/>
      <c r="H135" s="109"/>
      <c r="I135" s="109"/>
      <c r="J135" s="109"/>
      <c r="K135" s="105">
        <f>K134+J107</f>
        <v>305</v>
      </c>
      <c r="L135" s="118"/>
    </row>
    <row r="136" spans="1:12" hidden="1" outlineLevel="1" x14ac:dyDescent="0.25">
      <c r="A136" s="98" t="str">
        <f t="shared" si="12"/>
        <v>Effekt ökning Type 11 300 81 18</v>
      </c>
      <c r="B136" s="103" t="str">
        <f t="shared" si="14"/>
        <v>Effekt ökning Type 11 300</v>
      </c>
      <c r="C136" s="99">
        <v>81</v>
      </c>
      <c r="D136" s="99">
        <f t="shared" si="11"/>
        <v>18</v>
      </c>
      <c r="E136" s="100">
        <f t="shared" si="13"/>
        <v>312</v>
      </c>
      <c r="G136" s="108"/>
      <c r="H136" s="109"/>
      <c r="I136" s="109"/>
      <c r="J136" s="109"/>
      <c r="K136" s="105">
        <f>K135+J107</f>
        <v>312</v>
      </c>
      <c r="L136" s="118"/>
    </row>
    <row r="137" spans="1:12" hidden="1" outlineLevel="1" x14ac:dyDescent="0.25">
      <c r="A137" s="98" t="str">
        <f t="shared" si="12"/>
        <v>Effekt ökning Type 11 300 82 18</v>
      </c>
      <c r="B137" s="103" t="str">
        <f t="shared" si="14"/>
        <v>Effekt ökning Type 11 300</v>
      </c>
      <c r="C137" s="99">
        <v>82</v>
      </c>
      <c r="D137" s="99">
        <f t="shared" si="11"/>
        <v>18</v>
      </c>
      <c r="E137" s="100">
        <f t="shared" si="13"/>
        <v>319</v>
      </c>
      <c r="G137" s="108"/>
      <c r="H137" s="109"/>
      <c r="I137" s="109"/>
      <c r="J137" s="109"/>
      <c r="K137" s="105">
        <f>K136+J107</f>
        <v>319</v>
      </c>
      <c r="L137" s="118"/>
    </row>
    <row r="138" spans="1:12" hidden="1" outlineLevel="1" x14ac:dyDescent="0.25">
      <c r="A138" s="98" t="str">
        <f t="shared" si="12"/>
        <v>Effekt ökning Type 11 300 83 18</v>
      </c>
      <c r="B138" s="103" t="str">
        <f t="shared" si="14"/>
        <v>Effekt ökning Type 11 300</v>
      </c>
      <c r="C138" s="99">
        <v>83</v>
      </c>
      <c r="D138" s="99">
        <f t="shared" ref="D138:D155" si="15">D137</f>
        <v>18</v>
      </c>
      <c r="E138" s="100">
        <f t="shared" si="13"/>
        <v>326</v>
      </c>
      <c r="G138" s="108"/>
      <c r="H138" s="109"/>
      <c r="I138" s="109"/>
      <c r="J138" s="109"/>
      <c r="K138" s="105">
        <f>K137+J107</f>
        <v>326</v>
      </c>
      <c r="L138" s="118"/>
    </row>
    <row r="139" spans="1:12" hidden="1" outlineLevel="1" x14ac:dyDescent="0.25">
      <c r="A139" s="98" t="str">
        <f t="shared" si="12"/>
        <v>Effekt ökning Type 11 300 84 18</v>
      </c>
      <c r="B139" s="103" t="str">
        <f t="shared" si="14"/>
        <v>Effekt ökning Type 11 300</v>
      </c>
      <c r="C139" s="99">
        <v>84</v>
      </c>
      <c r="D139" s="99">
        <f t="shared" si="15"/>
        <v>18</v>
      </c>
      <c r="E139" s="100">
        <f t="shared" si="13"/>
        <v>333</v>
      </c>
      <c r="G139" s="108"/>
      <c r="H139" s="109"/>
      <c r="I139" s="109"/>
      <c r="J139" s="109"/>
      <c r="K139" s="105">
        <f>K138+J107</f>
        <v>333</v>
      </c>
      <c r="L139" s="118"/>
    </row>
    <row r="140" spans="1:12" hidden="1" outlineLevel="1" x14ac:dyDescent="0.25">
      <c r="A140" s="98" t="str">
        <f t="shared" si="12"/>
        <v>Effekt ökning Type 11 300 85 18</v>
      </c>
      <c r="B140" s="103" t="str">
        <f t="shared" si="14"/>
        <v>Effekt ökning Type 11 300</v>
      </c>
      <c r="C140" s="99">
        <v>85</v>
      </c>
      <c r="D140" s="99">
        <f t="shared" si="15"/>
        <v>18</v>
      </c>
      <c r="E140" s="100">
        <f t="shared" si="13"/>
        <v>340</v>
      </c>
      <c r="G140" s="108"/>
      <c r="H140" s="109"/>
      <c r="I140" s="109"/>
      <c r="J140" s="109"/>
      <c r="K140" s="105">
        <f>K139+J107</f>
        <v>340</v>
      </c>
      <c r="L140" s="118"/>
    </row>
    <row r="141" spans="1:12" hidden="1" outlineLevel="1" x14ac:dyDescent="0.25">
      <c r="A141" s="98" t="str">
        <f t="shared" si="12"/>
        <v>Effekt ökning Type 11 300 86 18</v>
      </c>
      <c r="B141" s="103" t="str">
        <f t="shared" si="14"/>
        <v>Effekt ökning Type 11 300</v>
      </c>
      <c r="C141" s="99">
        <v>86</v>
      </c>
      <c r="D141" s="99">
        <f t="shared" si="15"/>
        <v>18</v>
      </c>
      <c r="E141" s="100">
        <f t="shared" si="13"/>
        <v>347</v>
      </c>
      <c r="G141" s="108"/>
      <c r="H141" s="109"/>
      <c r="I141" s="109"/>
      <c r="J141" s="109"/>
      <c r="K141" s="105">
        <f>K140+J107</f>
        <v>347</v>
      </c>
      <c r="L141" s="118"/>
    </row>
    <row r="142" spans="1:12" hidden="1" outlineLevel="1" x14ac:dyDescent="0.25">
      <c r="A142" s="98" t="str">
        <f t="shared" si="12"/>
        <v>Effekt ökning Type 11 300 87 18</v>
      </c>
      <c r="B142" s="103" t="str">
        <f t="shared" si="14"/>
        <v>Effekt ökning Type 11 300</v>
      </c>
      <c r="C142" s="99">
        <v>87</v>
      </c>
      <c r="D142" s="99">
        <f t="shared" si="15"/>
        <v>18</v>
      </c>
      <c r="E142" s="100">
        <f t="shared" si="13"/>
        <v>354</v>
      </c>
      <c r="G142" s="108"/>
      <c r="H142" s="109"/>
      <c r="I142" s="109"/>
      <c r="J142" s="109"/>
      <c r="K142" s="105">
        <f>K141+J107</f>
        <v>354</v>
      </c>
      <c r="L142" s="118"/>
    </row>
    <row r="143" spans="1:12" hidden="1" outlineLevel="1" x14ac:dyDescent="0.25">
      <c r="A143" s="98" t="str">
        <f t="shared" si="12"/>
        <v>Effekt ökning Type 11 300 88 18</v>
      </c>
      <c r="B143" s="103" t="str">
        <f t="shared" si="14"/>
        <v>Effekt ökning Type 11 300</v>
      </c>
      <c r="C143" s="99">
        <v>88</v>
      </c>
      <c r="D143" s="99">
        <f t="shared" si="15"/>
        <v>18</v>
      </c>
      <c r="E143" s="100">
        <f t="shared" si="13"/>
        <v>361</v>
      </c>
      <c r="G143" s="108"/>
      <c r="H143" s="109"/>
      <c r="I143" s="109"/>
      <c r="J143" s="109"/>
      <c r="K143" s="105">
        <f>K142+J107</f>
        <v>361</v>
      </c>
      <c r="L143" s="118"/>
    </row>
    <row r="144" spans="1:12" hidden="1" outlineLevel="1" x14ac:dyDescent="0.25">
      <c r="A144" s="98" t="str">
        <f t="shared" si="12"/>
        <v>Effekt ökning Type 11 300 89 18</v>
      </c>
      <c r="B144" s="103" t="str">
        <f t="shared" si="14"/>
        <v>Effekt ökning Type 11 300</v>
      </c>
      <c r="C144" s="99">
        <v>89</v>
      </c>
      <c r="D144" s="99">
        <f t="shared" si="15"/>
        <v>18</v>
      </c>
      <c r="E144" s="100">
        <f t="shared" si="13"/>
        <v>368</v>
      </c>
      <c r="G144" s="108"/>
      <c r="H144" s="109"/>
      <c r="I144" s="109"/>
      <c r="J144" s="109"/>
      <c r="K144" s="105">
        <f>K143+J107</f>
        <v>368</v>
      </c>
      <c r="L144" s="118"/>
    </row>
    <row r="145" spans="1:12" hidden="1" outlineLevel="1" x14ac:dyDescent="0.25">
      <c r="A145" s="98" t="str">
        <f t="shared" si="12"/>
        <v>Effekt ökning Type 11 300 90 18</v>
      </c>
      <c r="B145" s="103" t="str">
        <f t="shared" si="14"/>
        <v>Effekt ökning Type 11 300</v>
      </c>
      <c r="C145" s="99">
        <v>90</v>
      </c>
      <c r="D145" s="99">
        <f t="shared" si="15"/>
        <v>18</v>
      </c>
      <c r="E145" s="100">
        <f t="shared" si="13"/>
        <v>375</v>
      </c>
      <c r="G145" s="108"/>
      <c r="H145" s="109"/>
      <c r="I145" s="109"/>
      <c r="J145" s="109"/>
      <c r="K145" s="105">
        <f>K144+J107</f>
        <v>375</v>
      </c>
      <c r="L145" s="118"/>
    </row>
    <row r="146" spans="1:12" hidden="1" outlineLevel="1" x14ac:dyDescent="0.25">
      <c r="A146" s="98" t="str">
        <f t="shared" si="12"/>
        <v>Effekt ökning Type 11 300 91 18</v>
      </c>
      <c r="B146" s="103" t="str">
        <f t="shared" si="14"/>
        <v>Effekt ökning Type 11 300</v>
      </c>
      <c r="C146" s="99">
        <v>91</v>
      </c>
      <c r="D146" s="99">
        <f t="shared" si="15"/>
        <v>18</v>
      </c>
      <c r="E146" s="100">
        <f t="shared" si="13"/>
        <v>382</v>
      </c>
      <c r="G146" s="108"/>
      <c r="H146" s="109"/>
      <c r="I146" s="109"/>
      <c r="J146" s="109"/>
      <c r="K146" s="105">
        <f>K145+J107</f>
        <v>382</v>
      </c>
      <c r="L146" s="118"/>
    </row>
    <row r="147" spans="1:12" hidden="1" outlineLevel="1" x14ac:dyDescent="0.25">
      <c r="A147" s="98" t="str">
        <f t="shared" si="12"/>
        <v>Effekt ökning Type 11 300 92 18</v>
      </c>
      <c r="B147" s="103" t="str">
        <f t="shared" si="14"/>
        <v>Effekt ökning Type 11 300</v>
      </c>
      <c r="C147" s="99">
        <v>92</v>
      </c>
      <c r="D147" s="99">
        <f t="shared" si="15"/>
        <v>18</v>
      </c>
      <c r="E147" s="100">
        <f t="shared" si="13"/>
        <v>389</v>
      </c>
      <c r="G147" s="108"/>
      <c r="H147" s="109"/>
      <c r="I147" s="109"/>
      <c r="J147" s="109"/>
      <c r="K147" s="105">
        <f>K146+J107</f>
        <v>389</v>
      </c>
      <c r="L147" s="118"/>
    </row>
    <row r="148" spans="1:12" hidden="1" outlineLevel="1" x14ac:dyDescent="0.25">
      <c r="A148" s="98" t="str">
        <f t="shared" si="12"/>
        <v>Effekt ökning Type 11 300 93 18</v>
      </c>
      <c r="B148" s="103" t="str">
        <f t="shared" si="14"/>
        <v>Effekt ökning Type 11 300</v>
      </c>
      <c r="C148" s="99">
        <v>93</v>
      </c>
      <c r="D148" s="99">
        <f t="shared" si="15"/>
        <v>18</v>
      </c>
      <c r="E148" s="100">
        <f t="shared" si="13"/>
        <v>396</v>
      </c>
      <c r="G148" s="108"/>
      <c r="H148" s="109"/>
      <c r="I148" s="109"/>
      <c r="J148" s="109"/>
      <c r="K148" s="105">
        <f>K147+J107</f>
        <v>396</v>
      </c>
      <c r="L148" s="118"/>
    </row>
    <row r="149" spans="1:12" hidden="1" outlineLevel="1" x14ac:dyDescent="0.25">
      <c r="A149" s="98" t="str">
        <f t="shared" si="12"/>
        <v>Effekt ökning Type 11 300 94 18</v>
      </c>
      <c r="B149" s="103" t="str">
        <f t="shared" si="14"/>
        <v>Effekt ökning Type 11 300</v>
      </c>
      <c r="C149" s="99">
        <v>94</v>
      </c>
      <c r="D149" s="99">
        <f t="shared" si="15"/>
        <v>18</v>
      </c>
      <c r="E149" s="100">
        <f t="shared" si="13"/>
        <v>403</v>
      </c>
      <c r="G149" s="108"/>
      <c r="H149" s="109"/>
      <c r="I149" s="109"/>
      <c r="J149" s="109"/>
      <c r="K149" s="105">
        <f>K148+J107</f>
        <v>403</v>
      </c>
      <c r="L149" s="118"/>
    </row>
    <row r="150" spans="1:12" hidden="1" outlineLevel="1" x14ac:dyDescent="0.25">
      <c r="A150" s="98" t="str">
        <f t="shared" si="12"/>
        <v>Effekt ökning Type 11 300 95 18</v>
      </c>
      <c r="B150" s="103" t="str">
        <f t="shared" si="14"/>
        <v>Effekt ökning Type 11 300</v>
      </c>
      <c r="C150" s="99">
        <v>95</v>
      </c>
      <c r="D150" s="99">
        <f t="shared" si="15"/>
        <v>18</v>
      </c>
      <c r="E150" s="100">
        <f t="shared" si="13"/>
        <v>410</v>
      </c>
      <c r="G150" s="108"/>
      <c r="H150" s="109"/>
      <c r="I150" s="109"/>
      <c r="J150" s="109"/>
      <c r="K150" s="105">
        <f>K149+J107</f>
        <v>410</v>
      </c>
      <c r="L150" s="118"/>
    </row>
    <row r="151" spans="1:12" hidden="1" outlineLevel="1" x14ac:dyDescent="0.25">
      <c r="A151" s="98" t="str">
        <f t="shared" si="12"/>
        <v>Effekt ökning Type 11 300 96 18</v>
      </c>
      <c r="B151" s="103" t="str">
        <f t="shared" si="14"/>
        <v>Effekt ökning Type 11 300</v>
      </c>
      <c r="C151" s="99">
        <v>96</v>
      </c>
      <c r="D151" s="99">
        <f t="shared" si="15"/>
        <v>18</v>
      </c>
      <c r="E151" s="100">
        <f t="shared" si="13"/>
        <v>417</v>
      </c>
      <c r="G151" s="108"/>
      <c r="H151" s="109"/>
      <c r="I151" s="109"/>
      <c r="J151" s="109"/>
      <c r="K151" s="105">
        <f>K150+J107</f>
        <v>417</v>
      </c>
      <c r="L151" s="118"/>
    </row>
    <row r="152" spans="1:12" hidden="1" outlineLevel="1" x14ac:dyDescent="0.25">
      <c r="A152" s="98" t="str">
        <f t="shared" si="12"/>
        <v>Effekt ökning Type 11 300 97 18</v>
      </c>
      <c r="B152" s="103" t="str">
        <f t="shared" si="14"/>
        <v>Effekt ökning Type 11 300</v>
      </c>
      <c r="C152" s="99">
        <v>97</v>
      </c>
      <c r="D152" s="99">
        <f t="shared" si="15"/>
        <v>18</v>
      </c>
      <c r="E152" s="100">
        <f t="shared" si="13"/>
        <v>424</v>
      </c>
      <c r="G152" s="108"/>
      <c r="H152" s="109"/>
      <c r="I152" s="109"/>
      <c r="J152" s="109"/>
      <c r="K152" s="105">
        <f>K151+J107</f>
        <v>424</v>
      </c>
      <c r="L152" s="118"/>
    </row>
    <row r="153" spans="1:12" hidden="1" outlineLevel="1" x14ac:dyDescent="0.25">
      <c r="A153" s="98" t="str">
        <f t="shared" si="12"/>
        <v>Effekt ökning Type 11 300 98 18</v>
      </c>
      <c r="B153" s="103" t="str">
        <f t="shared" si="14"/>
        <v>Effekt ökning Type 11 300</v>
      </c>
      <c r="C153" s="99">
        <v>98</v>
      </c>
      <c r="D153" s="99">
        <f t="shared" si="15"/>
        <v>18</v>
      </c>
      <c r="E153" s="100">
        <f t="shared" si="13"/>
        <v>431</v>
      </c>
      <c r="G153" s="108"/>
      <c r="H153" s="109"/>
      <c r="I153" s="109"/>
      <c r="J153" s="109"/>
      <c r="K153" s="105">
        <f>K152+J107</f>
        <v>431</v>
      </c>
      <c r="L153" s="118"/>
    </row>
    <row r="154" spans="1:12" hidden="1" outlineLevel="1" x14ac:dyDescent="0.25">
      <c r="A154" s="98" t="str">
        <f t="shared" si="12"/>
        <v>Effekt ökning Type 11 300 99 18</v>
      </c>
      <c r="B154" s="103" t="str">
        <f t="shared" si="14"/>
        <v>Effekt ökning Type 11 300</v>
      </c>
      <c r="C154" s="99">
        <v>99</v>
      </c>
      <c r="D154" s="99">
        <f t="shared" si="15"/>
        <v>18</v>
      </c>
      <c r="E154" s="100">
        <f t="shared" si="13"/>
        <v>438</v>
      </c>
      <c r="G154" s="108"/>
      <c r="H154" s="109"/>
      <c r="I154" s="109"/>
      <c r="J154" s="109"/>
      <c r="K154" s="105">
        <f>K153+J107</f>
        <v>438</v>
      </c>
      <c r="L154" s="118"/>
    </row>
    <row r="155" spans="1:12" hidden="1" outlineLevel="1" x14ac:dyDescent="0.25">
      <c r="A155" s="110" t="str">
        <f t="shared" si="12"/>
        <v>Effekt ökning Type 11 300 100 18</v>
      </c>
      <c r="B155" s="111" t="str">
        <f t="shared" si="14"/>
        <v>Effekt ökning Type 11 300</v>
      </c>
      <c r="C155" s="112">
        <v>100</v>
      </c>
      <c r="D155" s="112">
        <f t="shared" si="15"/>
        <v>18</v>
      </c>
      <c r="E155" s="113">
        <f t="shared" si="13"/>
        <v>445</v>
      </c>
      <c r="G155" s="114"/>
      <c r="H155" s="115"/>
      <c r="I155" s="115"/>
      <c r="J155" s="115"/>
      <c r="K155" s="116">
        <f>K154+J107</f>
        <v>445</v>
      </c>
      <c r="L155" s="118"/>
    </row>
    <row r="156" spans="1:12" hidden="1" outlineLevel="1" x14ac:dyDescent="0.25">
      <c r="A156" s="98" t="str">
        <f t="shared" si="12"/>
        <v>Effekt ökning Type 11 300 50 17</v>
      </c>
      <c r="B156" s="117" t="str">
        <f t="shared" si="14"/>
        <v>Effekt ökning Type 11 300</v>
      </c>
      <c r="C156" s="99">
        <v>50</v>
      </c>
      <c r="D156" s="99">
        <f>AB4</f>
        <v>17</v>
      </c>
      <c r="E156" s="100">
        <f t="shared" si="13"/>
        <v>97.5</v>
      </c>
      <c r="G156" s="99">
        <f>AB5</f>
        <v>97.5</v>
      </c>
      <c r="H156" s="101"/>
      <c r="I156" s="101"/>
      <c r="J156" s="101"/>
      <c r="K156" s="102">
        <f>G156</f>
        <v>97.5</v>
      </c>
      <c r="L156" s="118"/>
    </row>
    <row r="157" spans="1:12" hidden="1" outlineLevel="1" x14ac:dyDescent="0.25">
      <c r="A157" s="98" t="str">
        <f t="shared" si="12"/>
        <v>Effekt ökning Type 11 300 51 17</v>
      </c>
      <c r="B157" s="103" t="str">
        <f t="shared" si="14"/>
        <v>Effekt ökning Type 11 300</v>
      </c>
      <c r="C157" s="99">
        <v>51</v>
      </c>
      <c r="D157" s="99">
        <f t="shared" ref="D157:D188" si="16">D156</f>
        <v>17</v>
      </c>
      <c r="E157" s="100">
        <f t="shared" si="13"/>
        <v>103.95</v>
      </c>
      <c r="G157" s="104"/>
      <c r="H157" s="59"/>
      <c r="I157" s="59"/>
      <c r="J157" s="59"/>
      <c r="K157" s="105">
        <f>K156+J158</f>
        <v>103.95</v>
      </c>
      <c r="L157" s="118"/>
    </row>
    <row r="158" spans="1:12" hidden="1" outlineLevel="1" x14ac:dyDescent="0.25">
      <c r="A158" s="98" t="str">
        <f t="shared" si="12"/>
        <v>Effekt ökning Type 11 300 52 17</v>
      </c>
      <c r="B158" s="103" t="str">
        <f t="shared" si="14"/>
        <v>Effekt ökning Type 11 300</v>
      </c>
      <c r="C158" s="99">
        <v>52</v>
      </c>
      <c r="D158" s="99">
        <f t="shared" si="16"/>
        <v>17</v>
      </c>
      <c r="E158" s="100">
        <f t="shared" si="13"/>
        <v>110.4</v>
      </c>
      <c r="G158" s="99">
        <f>AB6</f>
        <v>420</v>
      </c>
      <c r="H158" s="59">
        <v>50</v>
      </c>
      <c r="I158" s="59">
        <f>G158-G156</f>
        <v>322.5</v>
      </c>
      <c r="J158" s="59">
        <f>I158/H158</f>
        <v>6.45</v>
      </c>
      <c r="K158" s="105">
        <f>K157+J158</f>
        <v>110.4</v>
      </c>
      <c r="L158" s="118"/>
    </row>
    <row r="159" spans="1:12" hidden="1" outlineLevel="1" x14ac:dyDescent="0.25">
      <c r="A159" s="98" t="str">
        <f t="shared" si="12"/>
        <v>Effekt ökning Type 11 300 53 17</v>
      </c>
      <c r="B159" s="103" t="str">
        <f t="shared" si="14"/>
        <v>Effekt ökning Type 11 300</v>
      </c>
      <c r="C159" s="99">
        <v>53</v>
      </c>
      <c r="D159" s="99">
        <f t="shared" si="16"/>
        <v>17</v>
      </c>
      <c r="E159" s="100">
        <f t="shared" si="13"/>
        <v>116.85000000000001</v>
      </c>
      <c r="G159" s="108"/>
      <c r="H159" s="109"/>
      <c r="I159" s="109"/>
      <c r="J159" s="109"/>
      <c r="K159" s="105">
        <f>K158+J158</f>
        <v>116.85000000000001</v>
      </c>
      <c r="L159" s="118"/>
    </row>
    <row r="160" spans="1:12" hidden="1" outlineLevel="1" x14ac:dyDescent="0.25">
      <c r="A160" s="98" t="str">
        <f t="shared" si="12"/>
        <v>Effekt ökning Type 11 300 54 17</v>
      </c>
      <c r="B160" s="103" t="str">
        <f t="shared" si="14"/>
        <v>Effekt ökning Type 11 300</v>
      </c>
      <c r="C160" s="99">
        <v>54</v>
      </c>
      <c r="D160" s="99">
        <f t="shared" si="16"/>
        <v>17</v>
      </c>
      <c r="E160" s="100">
        <f t="shared" si="13"/>
        <v>123.30000000000001</v>
      </c>
      <c r="G160" s="108"/>
      <c r="H160" s="109"/>
      <c r="I160" s="109"/>
      <c r="J160" s="109"/>
      <c r="K160" s="105">
        <f>K159+J158</f>
        <v>123.30000000000001</v>
      </c>
      <c r="L160" s="118"/>
    </row>
    <row r="161" spans="1:12" hidden="1" outlineLevel="1" x14ac:dyDescent="0.25">
      <c r="A161" s="98" t="str">
        <f t="shared" si="12"/>
        <v>Effekt ökning Type 11 300 55 17</v>
      </c>
      <c r="B161" s="103" t="str">
        <f t="shared" si="14"/>
        <v>Effekt ökning Type 11 300</v>
      </c>
      <c r="C161" s="99">
        <v>55</v>
      </c>
      <c r="D161" s="99">
        <f t="shared" si="16"/>
        <v>17</v>
      </c>
      <c r="E161" s="100">
        <f t="shared" si="13"/>
        <v>129.75</v>
      </c>
      <c r="G161" s="104"/>
      <c r="H161" s="59"/>
      <c r="I161" s="59"/>
      <c r="J161" s="59"/>
      <c r="K161" s="105">
        <f>K160+J158</f>
        <v>129.75</v>
      </c>
      <c r="L161" s="118"/>
    </row>
    <row r="162" spans="1:12" hidden="1" outlineLevel="1" x14ac:dyDescent="0.25">
      <c r="A162" s="98" t="str">
        <f t="shared" si="12"/>
        <v>Effekt ökning Type 11 300 56 17</v>
      </c>
      <c r="B162" s="103" t="str">
        <f t="shared" si="14"/>
        <v>Effekt ökning Type 11 300</v>
      </c>
      <c r="C162" s="99">
        <v>56</v>
      </c>
      <c r="D162" s="99">
        <f t="shared" si="16"/>
        <v>17</v>
      </c>
      <c r="E162" s="100">
        <f t="shared" si="13"/>
        <v>136.19999999999999</v>
      </c>
      <c r="G162" s="104"/>
      <c r="H162" s="59"/>
      <c r="I162" s="59"/>
      <c r="J162" s="59"/>
      <c r="K162" s="105">
        <f>K161+J158</f>
        <v>136.19999999999999</v>
      </c>
      <c r="L162" s="118"/>
    </row>
    <row r="163" spans="1:12" hidden="1" outlineLevel="1" x14ac:dyDescent="0.25">
      <c r="A163" s="98" t="str">
        <f t="shared" si="12"/>
        <v>Effekt ökning Type 11 300 57 17</v>
      </c>
      <c r="B163" s="103" t="str">
        <f t="shared" si="14"/>
        <v>Effekt ökning Type 11 300</v>
      </c>
      <c r="C163" s="99">
        <v>57</v>
      </c>
      <c r="D163" s="99">
        <f t="shared" si="16"/>
        <v>17</v>
      </c>
      <c r="E163" s="100">
        <f t="shared" si="13"/>
        <v>142.64999999999998</v>
      </c>
      <c r="G163" s="104"/>
      <c r="H163" s="59"/>
      <c r="I163" s="59"/>
      <c r="J163" s="59"/>
      <c r="K163" s="105">
        <f>K162+J158</f>
        <v>142.64999999999998</v>
      </c>
      <c r="L163" s="118"/>
    </row>
    <row r="164" spans="1:12" hidden="1" outlineLevel="1" x14ac:dyDescent="0.25">
      <c r="A164" s="98" t="str">
        <f t="shared" si="12"/>
        <v>Effekt ökning Type 11 300 58 17</v>
      </c>
      <c r="B164" s="103" t="str">
        <f t="shared" si="14"/>
        <v>Effekt ökning Type 11 300</v>
      </c>
      <c r="C164" s="99">
        <v>58</v>
      </c>
      <c r="D164" s="99">
        <f t="shared" si="16"/>
        <v>17</v>
      </c>
      <c r="E164" s="100">
        <f t="shared" si="13"/>
        <v>149.09999999999997</v>
      </c>
      <c r="G164" s="104"/>
      <c r="H164" s="59"/>
      <c r="I164" s="59"/>
      <c r="J164" s="59"/>
      <c r="K164" s="105">
        <f>K163+J158</f>
        <v>149.09999999999997</v>
      </c>
      <c r="L164" s="118"/>
    </row>
    <row r="165" spans="1:12" hidden="1" outlineLevel="1" x14ac:dyDescent="0.25">
      <c r="A165" s="98" t="str">
        <f t="shared" si="12"/>
        <v>Effekt ökning Type 11 300 59 17</v>
      </c>
      <c r="B165" s="103" t="str">
        <f t="shared" si="14"/>
        <v>Effekt ökning Type 11 300</v>
      </c>
      <c r="C165" s="99">
        <v>59</v>
      </c>
      <c r="D165" s="99">
        <f t="shared" si="16"/>
        <v>17</v>
      </c>
      <c r="E165" s="100">
        <f t="shared" si="13"/>
        <v>155.54999999999995</v>
      </c>
      <c r="G165" s="104"/>
      <c r="H165" s="59"/>
      <c r="I165" s="59"/>
      <c r="J165" s="59"/>
      <c r="K165" s="105">
        <f>K164+J158</f>
        <v>155.54999999999995</v>
      </c>
      <c r="L165" s="118"/>
    </row>
    <row r="166" spans="1:12" hidden="1" outlineLevel="1" x14ac:dyDescent="0.25">
      <c r="A166" s="98" t="str">
        <f t="shared" si="12"/>
        <v>Effekt ökning Type 11 300 60 17</v>
      </c>
      <c r="B166" s="103" t="str">
        <f t="shared" si="14"/>
        <v>Effekt ökning Type 11 300</v>
      </c>
      <c r="C166" s="99">
        <v>60</v>
      </c>
      <c r="D166" s="99">
        <f t="shared" si="16"/>
        <v>17</v>
      </c>
      <c r="E166" s="100">
        <f t="shared" si="13"/>
        <v>161.99999999999994</v>
      </c>
      <c r="G166" s="108"/>
      <c r="H166" s="59"/>
      <c r="I166" s="59"/>
      <c r="J166" s="59"/>
      <c r="K166" s="105">
        <f>K165+J158</f>
        <v>161.99999999999994</v>
      </c>
      <c r="L166" s="118"/>
    </row>
    <row r="167" spans="1:12" hidden="1" outlineLevel="1" x14ac:dyDescent="0.25">
      <c r="A167" s="98" t="str">
        <f t="shared" si="12"/>
        <v>Effekt ökning Type 11 300 61 17</v>
      </c>
      <c r="B167" s="103" t="str">
        <f t="shared" si="14"/>
        <v>Effekt ökning Type 11 300</v>
      </c>
      <c r="C167" s="99">
        <v>61</v>
      </c>
      <c r="D167" s="99">
        <f t="shared" si="16"/>
        <v>17</v>
      </c>
      <c r="E167" s="100">
        <f t="shared" si="13"/>
        <v>168.44999999999993</v>
      </c>
      <c r="G167" s="108"/>
      <c r="H167" s="109"/>
      <c r="I167" s="109"/>
      <c r="J167" s="109"/>
      <c r="K167" s="105">
        <f>K166+J158</f>
        <v>168.44999999999993</v>
      </c>
      <c r="L167" s="118"/>
    </row>
    <row r="168" spans="1:12" hidden="1" outlineLevel="1" x14ac:dyDescent="0.25">
      <c r="A168" s="98" t="str">
        <f t="shared" si="12"/>
        <v>Effekt ökning Type 11 300 62 17</v>
      </c>
      <c r="B168" s="103" t="str">
        <f t="shared" si="14"/>
        <v>Effekt ökning Type 11 300</v>
      </c>
      <c r="C168" s="99">
        <v>62</v>
      </c>
      <c r="D168" s="99">
        <f t="shared" si="16"/>
        <v>17</v>
      </c>
      <c r="E168" s="100">
        <f t="shared" si="13"/>
        <v>174.89999999999992</v>
      </c>
      <c r="G168" s="108"/>
      <c r="H168" s="109"/>
      <c r="I168" s="109"/>
      <c r="J168" s="109"/>
      <c r="K168" s="105">
        <f>K167+J158</f>
        <v>174.89999999999992</v>
      </c>
      <c r="L168" s="118"/>
    </row>
    <row r="169" spans="1:12" hidden="1" outlineLevel="1" x14ac:dyDescent="0.25">
      <c r="A169" s="98" t="str">
        <f t="shared" si="12"/>
        <v>Effekt ökning Type 11 300 63 17</v>
      </c>
      <c r="B169" s="103" t="str">
        <f t="shared" si="14"/>
        <v>Effekt ökning Type 11 300</v>
      </c>
      <c r="C169" s="99">
        <v>63</v>
      </c>
      <c r="D169" s="99">
        <f t="shared" si="16"/>
        <v>17</v>
      </c>
      <c r="E169" s="100">
        <f t="shared" si="13"/>
        <v>181.34999999999991</v>
      </c>
      <c r="G169" s="108"/>
      <c r="H169" s="109"/>
      <c r="I169" s="109"/>
      <c r="J169" s="109"/>
      <c r="K169" s="105">
        <f>K168+J158</f>
        <v>181.34999999999991</v>
      </c>
      <c r="L169" s="118"/>
    </row>
    <row r="170" spans="1:12" hidden="1" outlineLevel="1" x14ac:dyDescent="0.25">
      <c r="A170" s="98" t="str">
        <f t="shared" si="12"/>
        <v>Effekt ökning Type 11 300 64 17</v>
      </c>
      <c r="B170" s="103" t="str">
        <f t="shared" si="14"/>
        <v>Effekt ökning Type 11 300</v>
      </c>
      <c r="C170" s="99">
        <v>64</v>
      </c>
      <c r="D170" s="99">
        <f t="shared" si="16"/>
        <v>17</v>
      </c>
      <c r="E170" s="100">
        <f t="shared" si="13"/>
        <v>187.7999999999999</v>
      </c>
      <c r="G170" s="108"/>
      <c r="H170" s="109"/>
      <c r="I170" s="109"/>
      <c r="J170" s="109"/>
      <c r="K170" s="105">
        <f>K169+J158</f>
        <v>187.7999999999999</v>
      </c>
      <c r="L170" s="118"/>
    </row>
    <row r="171" spans="1:12" hidden="1" outlineLevel="1" x14ac:dyDescent="0.25">
      <c r="A171" s="98" t="str">
        <f t="shared" si="12"/>
        <v>Effekt ökning Type 11 300 65 17</v>
      </c>
      <c r="B171" s="103" t="str">
        <f t="shared" si="14"/>
        <v>Effekt ökning Type 11 300</v>
      </c>
      <c r="C171" s="99">
        <v>65</v>
      </c>
      <c r="D171" s="99">
        <f t="shared" si="16"/>
        <v>17</v>
      </c>
      <c r="E171" s="100">
        <f t="shared" si="13"/>
        <v>194.24999999999989</v>
      </c>
      <c r="G171" s="108"/>
      <c r="H171" s="109"/>
      <c r="I171" s="109"/>
      <c r="J171" s="109"/>
      <c r="K171" s="105">
        <f>K170+J158</f>
        <v>194.24999999999989</v>
      </c>
      <c r="L171" s="118"/>
    </row>
    <row r="172" spans="1:12" hidden="1" outlineLevel="1" x14ac:dyDescent="0.25">
      <c r="A172" s="98" t="str">
        <f t="shared" si="12"/>
        <v>Effekt ökning Type 11 300 66 17</v>
      </c>
      <c r="B172" s="103" t="str">
        <f t="shared" si="14"/>
        <v>Effekt ökning Type 11 300</v>
      </c>
      <c r="C172" s="99">
        <v>66</v>
      </c>
      <c r="D172" s="99">
        <f t="shared" si="16"/>
        <v>17</v>
      </c>
      <c r="E172" s="100">
        <f t="shared" si="13"/>
        <v>200.69999999999987</v>
      </c>
      <c r="G172" s="108"/>
      <c r="H172" s="109"/>
      <c r="I172" s="109"/>
      <c r="J172" s="109"/>
      <c r="K172" s="105">
        <f>K171+J158</f>
        <v>200.69999999999987</v>
      </c>
      <c r="L172" s="118"/>
    </row>
    <row r="173" spans="1:12" hidden="1" outlineLevel="1" x14ac:dyDescent="0.25">
      <c r="A173" s="98" t="str">
        <f t="shared" si="12"/>
        <v>Effekt ökning Type 11 300 67 17</v>
      </c>
      <c r="B173" s="103" t="str">
        <f t="shared" si="14"/>
        <v>Effekt ökning Type 11 300</v>
      </c>
      <c r="C173" s="99">
        <v>67</v>
      </c>
      <c r="D173" s="99">
        <f t="shared" si="16"/>
        <v>17</v>
      </c>
      <c r="E173" s="100">
        <f t="shared" si="13"/>
        <v>207.14999999999986</v>
      </c>
      <c r="G173" s="108"/>
      <c r="H173" s="109"/>
      <c r="I173" s="109"/>
      <c r="J173" s="109"/>
      <c r="K173" s="105">
        <f>K172+J158</f>
        <v>207.14999999999986</v>
      </c>
      <c r="L173" s="118"/>
    </row>
    <row r="174" spans="1:12" hidden="1" outlineLevel="1" x14ac:dyDescent="0.25">
      <c r="A174" s="98" t="str">
        <f t="shared" si="12"/>
        <v>Effekt ökning Type 11 300 68 17</v>
      </c>
      <c r="B174" s="103" t="str">
        <f t="shared" si="14"/>
        <v>Effekt ökning Type 11 300</v>
      </c>
      <c r="C174" s="99">
        <v>68</v>
      </c>
      <c r="D174" s="99">
        <f t="shared" si="16"/>
        <v>17</v>
      </c>
      <c r="E174" s="100">
        <f t="shared" si="13"/>
        <v>213.59999999999985</v>
      </c>
      <c r="G174" s="108"/>
      <c r="H174" s="109"/>
      <c r="I174" s="109"/>
      <c r="J174" s="109"/>
      <c r="K174" s="105">
        <f>K173+J158</f>
        <v>213.59999999999985</v>
      </c>
      <c r="L174" s="118"/>
    </row>
    <row r="175" spans="1:12" hidden="1" outlineLevel="1" x14ac:dyDescent="0.25">
      <c r="A175" s="98" t="str">
        <f t="shared" si="12"/>
        <v>Effekt ökning Type 11 300 69 17</v>
      </c>
      <c r="B175" s="103" t="str">
        <f t="shared" si="14"/>
        <v>Effekt ökning Type 11 300</v>
      </c>
      <c r="C175" s="99">
        <v>69</v>
      </c>
      <c r="D175" s="99">
        <f t="shared" si="16"/>
        <v>17</v>
      </c>
      <c r="E175" s="100">
        <f t="shared" si="13"/>
        <v>220.04999999999984</v>
      </c>
      <c r="G175" s="108"/>
      <c r="H175" s="109"/>
      <c r="I175" s="109"/>
      <c r="J175" s="109"/>
      <c r="K175" s="105">
        <f>K174+J158</f>
        <v>220.04999999999984</v>
      </c>
      <c r="L175" s="118"/>
    </row>
    <row r="176" spans="1:12" hidden="1" outlineLevel="1" x14ac:dyDescent="0.25">
      <c r="A176" s="98" t="str">
        <f t="shared" si="12"/>
        <v>Effekt ökning Type 11 300 70 17</v>
      </c>
      <c r="B176" s="103" t="str">
        <f t="shared" si="14"/>
        <v>Effekt ökning Type 11 300</v>
      </c>
      <c r="C176" s="99">
        <v>70</v>
      </c>
      <c r="D176" s="99">
        <f t="shared" si="16"/>
        <v>17</v>
      </c>
      <c r="E176" s="100">
        <f t="shared" si="13"/>
        <v>226.49999999999983</v>
      </c>
      <c r="G176" s="108"/>
      <c r="H176" s="109"/>
      <c r="I176" s="109"/>
      <c r="J176" s="109"/>
      <c r="K176" s="105">
        <f>K175+J158</f>
        <v>226.49999999999983</v>
      </c>
      <c r="L176" s="118"/>
    </row>
    <row r="177" spans="1:12" hidden="1" outlineLevel="1" x14ac:dyDescent="0.25">
      <c r="A177" s="98" t="str">
        <f t="shared" si="12"/>
        <v>Effekt ökning Type 11 300 71 17</v>
      </c>
      <c r="B177" s="103" t="str">
        <f t="shared" si="14"/>
        <v>Effekt ökning Type 11 300</v>
      </c>
      <c r="C177" s="99">
        <v>71</v>
      </c>
      <c r="D177" s="99">
        <f t="shared" si="16"/>
        <v>17</v>
      </c>
      <c r="E177" s="100">
        <f t="shared" si="13"/>
        <v>232.94999999999982</v>
      </c>
      <c r="G177" s="108"/>
      <c r="H177" s="109"/>
      <c r="I177" s="109"/>
      <c r="J177" s="109"/>
      <c r="K177" s="105">
        <f>K176+J158</f>
        <v>232.94999999999982</v>
      </c>
      <c r="L177" s="118"/>
    </row>
    <row r="178" spans="1:12" hidden="1" outlineLevel="1" x14ac:dyDescent="0.25">
      <c r="A178" s="98" t="str">
        <f t="shared" si="12"/>
        <v>Effekt ökning Type 11 300 72 17</v>
      </c>
      <c r="B178" s="103" t="str">
        <f t="shared" si="14"/>
        <v>Effekt ökning Type 11 300</v>
      </c>
      <c r="C178" s="99">
        <v>72</v>
      </c>
      <c r="D178" s="99">
        <f t="shared" si="16"/>
        <v>17</v>
      </c>
      <c r="E178" s="100">
        <f t="shared" si="13"/>
        <v>239.39999999999981</v>
      </c>
      <c r="G178" s="108"/>
      <c r="H178" s="109"/>
      <c r="I178" s="109"/>
      <c r="J178" s="109"/>
      <c r="K178" s="105">
        <f>K177+J158</f>
        <v>239.39999999999981</v>
      </c>
      <c r="L178" s="118"/>
    </row>
    <row r="179" spans="1:12" hidden="1" outlineLevel="1" x14ac:dyDescent="0.25">
      <c r="A179" s="98" t="str">
        <f t="shared" si="12"/>
        <v>Effekt ökning Type 11 300 73 17</v>
      </c>
      <c r="B179" s="103" t="str">
        <f t="shared" si="14"/>
        <v>Effekt ökning Type 11 300</v>
      </c>
      <c r="C179" s="99">
        <v>73</v>
      </c>
      <c r="D179" s="99">
        <f t="shared" si="16"/>
        <v>17</v>
      </c>
      <c r="E179" s="100">
        <f t="shared" si="13"/>
        <v>245.8499999999998</v>
      </c>
      <c r="G179" s="108"/>
      <c r="H179" s="109"/>
      <c r="I179" s="109"/>
      <c r="J179" s="109"/>
      <c r="K179" s="105">
        <f>K178+J158</f>
        <v>245.8499999999998</v>
      </c>
      <c r="L179" s="118"/>
    </row>
    <row r="180" spans="1:12" hidden="1" outlineLevel="1" x14ac:dyDescent="0.25">
      <c r="A180" s="98" t="str">
        <f t="shared" si="12"/>
        <v>Effekt ökning Type 11 300 74 17</v>
      </c>
      <c r="B180" s="103" t="str">
        <f t="shared" si="14"/>
        <v>Effekt ökning Type 11 300</v>
      </c>
      <c r="C180" s="99">
        <v>74</v>
      </c>
      <c r="D180" s="99">
        <f t="shared" si="16"/>
        <v>17</v>
      </c>
      <c r="E180" s="100">
        <f t="shared" si="13"/>
        <v>252.29999999999978</v>
      </c>
      <c r="G180" s="108"/>
      <c r="H180" s="109"/>
      <c r="I180" s="109"/>
      <c r="J180" s="109"/>
      <c r="K180" s="105">
        <f>K179+J158</f>
        <v>252.29999999999978</v>
      </c>
      <c r="L180" s="118"/>
    </row>
    <row r="181" spans="1:12" hidden="1" outlineLevel="1" x14ac:dyDescent="0.25">
      <c r="A181" s="98" t="str">
        <f t="shared" si="12"/>
        <v>Effekt ökning Type 11 300 75 17</v>
      </c>
      <c r="B181" s="103" t="str">
        <f t="shared" si="14"/>
        <v>Effekt ökning Type 11 300</v>
      </c>
      <c r="C181" s="99">
        <v>75</v>
      </c>
      <c r="D181" s="99">
        <f t="shared" si="16"/>
        <v>17</v>
      </c>
      <c r="E181" s="100">
        <f t="shared" si="13"/>
        <v>258.74999999999977</v>
      </c>
      <c r="G181" s="108"/>
      <c r="H181" s="109"/>
      <c r="I181" s="109"/>
      <c r="J181" s="109"/>
      <c r="K181" s="105">
        <f>K180+J158</f>
        <v>258.74999999999977</v>
      </c>
      <c r="L181" s="118"/>
    </row>
    <row r="182" spans="1:12" hidden="1" outlineLevel="1" x14ac:dyDescent="0.25">
      <c r="A182" s="98" t="str">
        <f t="shared" si="12"/>
        <v>Effekt ökning Type 11 300 76 17</v>
      </c>
      <c r="B182" s="103" t="str">
        <f t="shared" si="14"/>
        <v>Effekt ökning Type 11 300</v>
      </c>
      <c r="C182" s="99">
        <v>76</v>
      </c>
      <c r="D182" s="99">
        <f t="shared" si="16"/>
        <v>17</v>
      </c>
      <c r="E182" s="100">
        <f t="shared" si="13"/>
        <v>265.19999999999976</v>
      </c>
      <c r="G182" s="108"/>
      <c r="H182" s="109"/>
      <c r="I182" s="109"/>
      <c r="J182" s="109"/>
      <c r="K182" s="105">
        <f>K181+J158</f>
        <v>265.19999999999976</v>
      </c>
      <c r="L182" s="118"/>
    </row>
    <row r="183" spans="1:12" hidden="1" outlineLevel="1" x14ac:dyDescent="0.25">
      <c r="A183" s="98" t="str">
        <f t="shared" si="12"/>
        <v>Effekt ökning Type 11 300 77 17</v>
      </c>
      <c r="B183" s="103" t="str">
        <f t="shared" si="14"/>
        <v>Effekt ökning Type 11 300</v>
      </c>
      <c r="C183" s="99">
        <v>77</v>
      </c>
      <c r="D183" s="99">
        <f t="shared" si="16"/>
        <v>17</v>
      </c>
      <c r="E183" s="100">
        <f t="shared" si="13"/>
        <v>271.64999999999975</v>
      </c>
      <c r="G183" s="108"/>
      <c r="H183" s="109"/>
      <c r="I183" s="109"/>
      <c r="J183" s="109"/>
      <c r="K183" s="105">
        <f>K182+J158</f>
        <v>271.64999999999975</v>
      </c>
      <c r="L183" s="118"/>
    </row>
    <row r="184" spans="1:12" hidden="1" outlineLevel="1" x14ac:dyDescent="0.25">
      <c r="A184" s="98" t="str">
        <f t="shared" si="12"/>
        <v>Effekt ökning Type 11 300 78 17</v>
      </c>
      <c r="B184" s="103" t="str">
        <f t="shared" si="14"/>
        <v>Effekt ökning Type 11 300</v>
      </c>
      <c r="C184" s="99">
        <v>78</v>
      </c>
      <c r="D184" s="99">
        <f t="shared" si="16"/>
        <v>17</v>
      </c>
      <c r="E184" s="100">
        <f t="shared" si="13"/>
        <v>278.09999999999974</v>
      </c>
      <c r="G184" s="108"/>
      <c r="H184" s="109"/>
      <c r="I184" s="109"/>
      <c r="J184" s="109"/>
      <c r="K184" s="105">
        <f>K183+J158</f>
        <v>278.09999999999974</v>
      </c>
      <c r="L184" s="118"/>
    </row>
    <row r="185" spans="1:12" hidden="1" outlineLevel="1" x14ac:dyDescent="0.25">
      <c r="A185" s="98" t="str">
        <f t="shared" si="12"/>
        <v>Effekt ökning Type 11 300 79 17</v>
      </c>
      <c r="B185" s="103" t="str">
        <f t="shared" si="14"/>
        <v>Effekt ökning Type 11 300</v>
      </c>
      <c r="C185" s="99">
        <v>79</v>
      </c>
      <c r="D185" s="99">
        <f t="shared" si="16"/>
        <v>17</v>
      </c>
      <c r="E185" s="100">
        <f t="shared" si="13"/>
        <v>284.54999999999973</v>
      </c>
      <c r="G185" s="108"/>
      <c r="H185" s="109"/>
      <c r="I185" s="109"/>
      <c r="J185" s="109"/>
      <c r="K185" s="105">
        <f>K184+J158</f>
        <v>284.54999999999973</v>
      </c>
      <c r="L185" s="118"/>
    </row>
    <row r="186" spans="1:12" hidden="1" outlineLevel="1" x14ac:dyDescent="0.25">
      <c r="A186" s="98" t="str">
        <f t="shared" si="12"/>
        <v>Effekt ökning Type 11 300 80 17</v>
      </c>
      <c r="B186" s="103" t="str">
        <f t="shared" si="14"/>
        <v>Effekt ökning Type 11 300</v>
      </c>
      <c r="C186" s="99">
        <v>80</v>
      </c>
      <c r="D186" s="99">
        <f t="shared" si="16"/>
        <v>17</v>
      </c>
      <c r="E186" s="100">
        <f t="shared" si="13"/>
        <v>290.99999999999972</v>
      </c>
      <c r="G186" s="108"/>
      <c r="H186" s="109"/>
      <c r="I186" s="109"/>
      <c r="J186" s="109"/>
      <c r="K186" s="105">
        <f>K185+J158</f>
        <v>290.99999999999972</v>
      </c>
      <c r="L186" s="118"/>
    </row>
    <row r="187" spans="1:12" hidden="1" outlineLevel="1" x14ac:dyDescent="0.25">
      <c r="A187" s="98" t="str">
        <f t="shared" si="12"/>
        <v>Effekt ökning Type 11 300 81 17</v>
      </c>
      <c r="B187" s="103" t="str">
        <f t="shared" si="14"/>
        <v>Effekt ökning Type 11 300</v>
      </c>
      <c r="C187" s="99">
        <v>81</v>
      </c>
      <c r="D187" s="99">
        <f t="shared" si="16"/>
        <v>17</v>
      </c>
      <c r="E187" s="100">
        <f t="shared" si="13"/>
        <v>297.4499999999997</v>
      </c>
      <c r="G187" s="108"/>
      <c r="H187" s="109"/>
      <c r="I187" s="109"/>
      <c r="J187" s="109"/>
      <c r="K187" s="105">
        <f>K186+J158</f>
        <v>297.4499999999997</v>
      </c>
      <c r="L187" s="118"/>
    </row>
    <row r="188" spans="1:12" hidden="1" outlineLevel="1" x14ac:dyDescent="0.25">
      <c r="A188" s="98" t="str">
        <f t="shared" si="12"/>
        <v>Effekt ökning Type 11 300 82 17</v>
      </c>
      <c r="B188" s="103" t="str">
        <f t="shared" si="14"/>
        <v>Effekt ökning Type 11 300</v>
      </c>
      <c r="C188" s="99">
        <v>82</v>
      </c>
      <c r="D188" s="99">
        <f t="shared" si="16"/>
        <v>17</v>
      </c>
      <c r="E188" s="100">
        <f t="shared" si="13"/>
        <v>303.89999999999969</v>
      </c>
      <c r="G188" s="108"/>
      <c r="H188" s="109"/>
      <c r="I188" s="109"/>
      <c r="J188" s="109"/>
      <c r="K188" s="105">
        <f>K187+J158</f>
        <v>303.89999999999969</v>
      </c>
      <c r="L188" s="118"/>
    </row>
    <row r="189" spans="1:12" hidden="1" outlineLevel="1" x14ac:dyDescent="0.25">
      <c r="A189" s="98" t="str">
        <f t="shared" si="12"/>
        <v>Effekt ökning Type 11 300 83 17</v>
      </c>
      <c r="B189" s="103" t="str">
        <f t="shared" si="14"/>
        <v>Effekt ökning Type 11 300</v>
      </c>
      <c r="C189" s="99">
        <v>83</v>
      </c>
      <c r="D189" s="99">
        <f t="shared" ref="D189:D206" si="17">D188</f>
        <v>17</v>
      </c>
      <c r="E189" s="100">
        <f t="shared" si="13"/>
        <v>310.34999999999968</v>
      </c>
      <c r="G189" s="108"/>
      <c r="H189" s="109"/>
      <c r="I189" s="109"/>
      <c r="J189" s="109"/>
      <c r="K189" s="105">
        <f>K188+J158</f>
        <v>310.34999999999968</v>
      </c>
      <c r="L189" s="118"/>
    </row>
    <row r="190" spans="1:12" hidden="1" outlineLevel="1" x14ac:dyDescent="0.25">
      <c r="A190" s="98" t="str">
        <f t="shared" si="12"/>
        <v>Effekt ökning Type 11 300 84 17</v>
      </c>
      <c r="B190" s="103" t="str">
        <f t="shared" si="14"/>
        <v>Effekt ökning Type 11 300</v>
      </c>
      <c r="C190" s="99">
        <v>84</v>
      </c>
      <c r="D190" s="99">
        <f t="shared" si="17"/>
        <v>17</v>
      </c>
      <c r="E190" s="100">
        <f t="shared" si="13"/>
        <v>316.79999999999967</v>
      </c>
      <c r="G190" s="108"/>
      <c r="H190" s="109"/>
      <c r="I190" s="109"/>
      <c r="J190" s="109"/>
      <c r="K190" s="105">
        <f>K189+J158</f>
        <v>316.79999999999967</v>
      </c>
      <c r="L190" s="118"/>
    </row>
    <row r="191" spans="1:12" hidden="1" outlineLevel="1" x14ac:dyDescent="0.25">
      <c r="A191" s="98" t="str">
        <f t="shared" si="12"/>
        <v>Effekt ökning Type 11 300 85 17</v>
      </c>
      <c r="B191" s="103" t="str">
        <f t="shared" si="14"/>
        <v>Effekt ökning Type 11 300</v>
      </c>
      <c r="C191" s="99">
        <v>85</v>
      </c>
      <c r="D191" s="99">
        <f t="shared" si="17"/>
        <v>17</v>
      </c>
      <c r="E191" s="100">
        <f t="shared" si="13"/>
        <v>323.24999999999966</v>
      </c>
      <c r="G191" s="108"/>
      <c r="H191" s="109"/>
      <c r="I191" s="109"/>
      <c r="J191" s="109"/>
      <c r="K191" s="105">
        <f>K190+J158</f>
        <v>323.24999999999966</v>
      </c>
      <c r="L191" s="118"/>
    </row>
    <row r="192" spans="1:12" hidden="1" outlineLevel="1" x14ac:dyDescent="0.25">
      <c r="A192" s="98" t="str">
        <f t="shared" si="12"/>
        <v>Effekt ökning Type 11 300 86 17</v>
      </c>
      <c r="B192" s="103" t="str">
        <f t="shared" si="14"/>
        <v>Effekt ökning Type 11 300</v>
      </c>
      <c r="C192" s="99">
        <v>86</v>
      </c>
      <c r="D192" s="99">
        <f t="shared" si="17"/>
        <v>17</v>
      </c>
      <c r="E192" s="100">
        <f t="shared" si="13"/>
        <v>329.69999999999965</v>
      </c>
      <c r="G192" s="108"/>
      <c r="H192" s="109"/>
      <c r="I192" s="109"/>
      <c r="J192" s="109"/>
      <c r="K192" s="105">
        <f>K191+J158</f>
        <v>329.69999999999965</v>
      </c>
      <c r="L192" s="118"/>
    </row>
    <row r="193" spans="1:12" hidden="1" outlineLevel="1" x14ac:dyDescent="0.25">
      <c r="A193" s="98" t="str">
        <f t="shared" si="12"/>
        <v>Effekt ökning Type 11 300 87 17</v>
      </c>
      <c r="B193" s="103" t="str">
        <f t="shared" si="14"/>
        <v>Effekt ökning Type 11 300</v>
      </c>
      <c r="C193" s="99">
        <v>87</v>
      </c>
      <c r="D193" s="99">
        <f t="shared" si="17"/>
        <v>17</v>
      </c>
      <c r="E193" s="100">
        <f t="shared" si="13"/>
        <v>336.14999999999964</v>
      </c>
      <c r="G193" s="108"/>
      <c r="H193" s="109"/>
      <c r="I193" s="109"/>
      <c r="J193" s="109"/>
      <c r="K193" s="105">
        <f>K192+J158</f>
        <v>336.14999999999964</v>
      </c>
      <c r="L193" s="118"/>
    </row>
    <row r="194" spans="1:12" hidden="1" outlineLevel="1" x14ac:dyDescent="0.25">
      <c r="A194" s="98" t="str">
        <f t="shared" si="12"/>
        <v>Effekt ökning Type 11 300 88 17</v>
      </c>
      <c r="B194" s="103" t="str">
        <f t="shared" si="14"/>
        <v>Effekt ökning Type 11 300</v>
      </c>
      <c r="C194" s="99">
        <v>88</v>
      </c>
      <c r="D194" s="99">
        <f t="shared" si="17"/>
        <v>17</v>
      </c>
      <c r="E194" s="100">
        <f t="shared" si="13"/>
        <v>342.59999999999962</v>
      </c>
      <c r="G194" s="108"/>
      <c r="H194" s="109"/>
      <c r="I194" s="109"/>
      <c r="J194" s="109"/>
      <c r="K194" s="105">
        <f>K193+J158</f>
        <v>342.59999999999962</v>
      </c>
      <c r="L194" s="118"/>
    </row>
    <row r="195" spans="1:12" hidden="1" outlineLevel="1" x14ac:dyDescent="0.25">
      <c r="A195" s="98" t="str">
        <f t="shared" ref="A195:A258" si="18">CONCATENATE(B195," ",C195," ",D195)</f>
        <v>Effekt ökning Type 11 300 89 17</v>
      </c>
      <c r="B195" s="103" t="str">
        <f t="shared" si="14"/>
        <v>Effekt ökning Type 11 300</v>
      </c>
      <c r="C195" s="99">
        <v>89</v>
      </c>
      <c r="D195" s="99">
        <f t="shared" si="17"/>
        <v>17</v>
      </c>
      <c r="E195" s="100">
        <f t="shared" ref="E195:E258" si="19">K195</f>
        <v>349.04999999999961</v>
      </c>
      <c r="G195" s="108"/>
      <c r="H195" s="109"/>
      <c r="I195" s="109"/>
      <c r="J195" s="109"/>
      <c r="K195" s="105">
        <f>K194+J158</f>
        <v>349.04999999999961</v>
      </c>
      <c r="L195" s="118"/>
    </row>
    <row r="196" spans="1:12" hidden="1" outlineLevel="1" x14ac:dyDescent="0.25">
      <c r="A196" s="98" t="str">
        <f t="shared" si="18"/>
        <v>Effekt ökning Type 11 300 90 17</v>
      </c>
      <c r="B196" s="103" t="str">
        <f t="shared" ref="B196:B259" si="20">B195</f>
        <v>Effekt ökning Type 11 300</v>
      </c>
      <c r="C196" s="99">
        <v>90</v>
      </c>
      <c r="D196" s="99">
        <f t="shared" si="17"/>
        <v>17</v>
      </c>
      <c r="E196" s="100">
        <f t="shared" si="19"/>
        <v>355.4999999999996</v>
      </c>
      <c r="G196" s="108"/>
      <c r="H196" s="109"/>
      <c r="I196" s="109"/>
      <c r="J196" s="109"/>
      <c r="K196" s="105">
        <f>K195+J158</f>
        <v>355.4999999999996</v>
      </c>
      <c r="L196" s="118"/>
    </row>
    <row r="197" spans="1:12" hidden="1" outlineLevel="1" x14ac:dyDescent="0.25">
      <c r="A197" s="98" t="str">
        <f t="shared" si="18"/>
        <v>Effekt ökning Type 11 300 91 17</v>
      </c>
      <c r="B197" s="103" t="str">
        <f t="shared" si="20"/>
        <v>Effekt ökning Type 11 300</v>
      </c>
      <c r="C197" s="99">
        <v>91</v>
      </c>
      <c r="D197" s="99">
        <f t="shared" si="17"/>
        <v>17</v>
      </c>
      <c r="E197" s="100">
        <f t="shared" si="19"/>
        <v>361.94999999999959</v>
      </c>
      <c r="G197" s="108"/>
      <c r="H197" s="109"/>
      <c r="I197" s="109"/>
      <c r="J197" s="109"/>
      <c r="K197" s="105">
        <f>K196+J158</f>
        <v>361.94999999999959</v>
      </c>
      <c r="L197" s="118"/>
    </row>
    <row r="198" spans="1:12" hidden="1" outlineLevel="1" x14ac:dyDescent="0.25">
      <c r="A198" s="98" t="str">
        <f t="shared" si="18"/>
        <v>Effekt ökning Type 11 300 92 17</v>
      </c>
      <c r="B198" s="103" t="str">
        <f t="shared" si="20"/>
        <v>Effekt ökning Type 11 300</v>
      </c>
      <c r="C198" s="99">
        <v>92</v>
      </c>
      <c r="D198" s="99">
        <f t="shared" si="17"/>
        <v>17</v>
      </c>
      <c r="E198" s="100">
        <f t="shared" si="19"/>
        <v>368.39999999999958</v>
      </c>
      <c r="G198" s="108"/>
      <c r="H198" s="109"/>
      <c r="I198" s="109"/>
      <c r="J198" s="109"/>
      <c r="K198" s="105">
        <f>K197+J158</f>
        <v>368.39999999999958</v>
      </c>
      <c r="L198" s="118"/>
    </row>
    <row r="199" spans="1:12" hidden="1" outlineLevel="1" x14ac:dyDescent="0.25">
      <c r="A199" s="98" t="str">
        <f t="shared" si="18"/>
        <v>Effekt ökning Type 11 300 93 17</v>
      </c>
      <c r="B199" s="103" t="str">
        <f t="shared" si="20"/>
        <v>Effekt ökning Type 11 300</v>
      </c>
      <c r="C199" s="99">
        <v>93</v>
      </c>
      <c r="D199" s="99">
        <f t="shared" si="17"/>
        <v>17</v>
      </c>
      <c r="E199" s="100">
        <f t="shared" si="19"/>
        <v>374.84999999999957</v>
      </c>
      <c r="G199" s="108"/>
      <c r="H199" s="109"/>
      <c r="I199" s="109"/>
      <c r="J199" s="109"/>
      <c r="K199" s="105">
        <f>K198+J158</f>
        <v>374.84999999999957</v>
      </c>
      <c r="L199" s="118"/>
    </row>
    <row r="200" spans="1:12" hidden="1" outlineLevel="1" x14ac:dyDescent="0.25">
      <c r="A200" s="98" t="str">
        <f t="shared" si="18"/>
        <v>Effekt ökning Type 11 300 94 17</v>
      </c>
      <c r="B200" s="103" t="str">
        <f t="shared" si="20"/>
        <v>Effekt ökning Type 11 300</v>
      </c>
      <c r="C200" s="99">
        <v>94</v>
      </c>
      <c r="D200" s="99">
        <f t="shared" si="17"/>
        <v>17</v>
      </c>
      <c r="E200" s="100">
        <f t="shared" si="19"/>
        <v>381.29999999999956</v>
      </c>
      <c r="G200" s="108"/>
      <c r="H200" s="109"/>
      <c r="I200" s="109"/>
      <c r="J200" s="109"/>
      <c r="K200" s="105">
        <f>K199+J158</f>
        <v>381.29999999999956</v>
      </c>
      <c r="L200" s="118"/>
    </row>
    <row r="201" spans="1:12" hidden="1" outlineLevel="1" x14ac:dyDescent="0.25">
      <c r="A201" s="98" t="str">
        <f t="shared" si="18"/>
        <v>Effekt ökning Type 11 300 95 17</v>
      </c>
      <c r="B201" s="103" t="str">
        <f t="shared" si="20"/>
        <v>Effekt ökning Type 11 300</v>
      </c>
      <c r="C201" s="99">
        <v>95</v>
      </c>
      <c r="D201" s="99">
        <f t="shared" si="17"/>
        <v>17</v>
      </c>
      <c r="E201" s="100">
        <f t="shared" si="19"/>
        <v>387.74999999999955</v>
      </c>
      <c r="G201" s="108"/>
      <c r="H201" s="109"/>
      <c r="I201" s="109"/>
      <c r="J201" s="109"/>
      <c r="K201" s="105">
        <f>K200+J158</f>
        <v>387.74999999999955</v>
      </c>
      <c r="L201" s="118"/>
    </row>
    <row r="202" spans="1:12" hidden="1" outlineLevel="1" x14ac:dyDescent="0.25">
      <c r="A202" s="98" t="str">
        <f t="shared" si="18"/>
        <v>Effekt ökning Type 11 300 96 17</v>
      </c>
      <c r="B202" s="103" t="str">
        <f t="shared" si="20"/>
        <v>Effekt ökning Type 11 300</v>
      </c>
      <c r="C202" s="99">
        <v>96</v>
      </c>
      <c r="D202" s="99">
        <f t="shared" si="17"/>
        <v>17</v>
      </c>
      <c r="E202" s="100">
        <f t="shared" si="19"/>
        <v>394.19999999999953</v>
      </c>
      <c r="G202" s="108"/>
      <c r="H202" s="109"/>
      <c r="I202" s="109"/>
      <c r="J202" s="109"/>
      <c r="K202" s="105">
        <f>K201+J158</f>
        <v>394.19999999999953</v>
      </c>
      <c r="L202" s="118"/>
    </row>
    <row r="203" spans="1:12" hidden="1" outlineLevel="1" x14ac:dyDescent="0.25">
      <c r="A203" s="98" t="str">
        <f t="shared" si="18"/>
        <v>Effekt ökning Type 11 300 97 17</v>
      </c>
      <c r="B203" s="103" t="str">
        <f t="shared" si="20"/>
        <v>Effekt ökning Type 11 300</v>
      </c>
      <c r="C203" s="99">
        <v>97</v>
      </c>
      <c r="D203" s="99">
        <f t="shared" si="17"/>
        <v>17</v>
      </c>
      <c r="E203" s="100">
        <f t="shared" si="19"/>
        <v>400.64999999999952</v>
      </c>
      <c r="G203" s="108"/>
      <c r="H203" s="109"/>
      <c r="I203" s="109"/>
      <c r="J203" s="109"/>
      <c r="K203" s="105">
        <f>K202+J158</f>
        <v>400.64999999999952</v>
      </c>
      <c r="L203" s="118"/>
    </row>
    <row r="204" spans="1:12" hidden="1" outlineLevel="1" x14ac:dyDescent="0.25">
      <c r="A204" s="98" t="str">
        <f t="shared" si="18"/>
        <v>Effekt ökning Type 11 300 98 17</v>
      </c>
      <c r="B204" s="103" t="str">
        <f t="shared" si="20"/>
        <v>Effekt ökning Type 11 300</v>
      </c>
      <c r="C204" s="99">
        <v>98</v>
      </c>
      <c r="D204" s="99">
        <f t="shared" si="17"/>
        <v>17</v>
      </c>
      <c r="E204" s="100">
        <f t="shared" si="19"/>
        <v>407.09999999999951</v>
      </c>
      <c r="G204" s="108"/>
      <c r="H204" s="109"/>
      <c r="I204" s="109"/>
      <c r="J204" s="109"/>
      <c r="K204" s="105">
        <f>K203+J158</f>
        <v>407.09999999999951</v>
      </c>
      <c r="L204" s="118"/>
    </row>
    <row r="205" spans="1:12" hidden="1" outlineLevel="1" x14ac:dyDescent="0.25">
      <c r="A205" s="98" t="str">
        <f t="shared" si="18"/>
        <v>Effekt ökning Type 11 300 99 17</v>
      </c>
      <c r="B205" s="103" t="str">
        <f t="shared" si="20"/>
        <v>Effekt ökning Type 11 300</v>
      </c>
      <c r="C205" s="99">
        <v>99</v>
      </c>
      <c r="D205" s="99">
        <f t="shared" si="17"/>
        <v>17</v>
      </c>
      <c r="E205" s="100">
        <f t="shared" si="19"/>
        <v>413.5499999999995</v>
      </c>
      <c r="G205" s="108"/>
      <c r="H205" s="109"/>
      <c r="I205" s="109"/>
      <c r="J205" s="109"/>
      <c r="K205" s="105">
        <f>K204+J158</f>
        <v>413.5499999999995</v>
      </c>
      <c r="L205" s="118"/>
    </row>
    <row r="206" spans="1:12" hidden="1" outlineLevel="1" x14ac:dyDescent="0.25">
      <c r="A206" s="110" t="str">
        <f t="shared" si="18"/>
        <v>Effekt ökning Type 11 300 100 17</v>
      </c>
      <c r="B206" s="111" t="str">
        <f t="shared" si="20"/>
        <v>Effekt ökning Type 11 300</v>
      </c>
      <c r="C206" s="112">
        <v>100</v>
      </c>
      <c r="D206" s="112">
        <f t="shared" si="17"/>
        <v>17</v>
      </c>
      <c r="E206" s="113">
        <f t="shared" si="19"/>
        <v>419.99999999999949</v>
      </c>
      <c r="G206" s="114"/>
      <c r="H206" s="115"/>
      <c r="I206" s="115"/>
      <c r="J206" s="115"/>
      <c r="K206" s="116">
        <f>K205+J158</f>
        <v>419.99999999999949</v>
      </c>
      <c r="L206" s="118"/>
    </row>
    <row r="207" spans="1:12" hidden="1" outlineLevel="1" x14ac:dyDescent="0.25">
      <c r="A207" s="98" t="str">
        <f t="shared" si="18"/>
        <v>Effekt ökning Type 11 300 50 16</v>
      </c>
      <c r="B207" s="117" t="str">
        <f t="shared" si="20"/>
        <v>Effekt ökning Type 11 300</v>
      </c>
      <c r="C207" s="99">
        <v>50</v>
      </c>
      <c r="D207" s="99">
        <f>AA4</f>
        <v>16</v>
      </c>
      <c r="E207" s="100">
        <f t="shared" si="19"/>
        <v>100</v>
      </c>
      <c r="G207" s="99">
        <f>AA5</f>
        <v>100</v>
      </c>
      <c r="H207" s="101"/>
      <c r="I207" s="101"/>
      <c r="J207" s="101"/>
      <c r="K207" s="102">
        <f>G207</f>
        <v>100</v>
      </c>
      <c r="L207" s="118"/>
    </row>
    <row r="208" spans="1:12" hidden="1" outlineLevel="1" x14ac:dyDescent="0.25">
      <c r="A208" s="98" t="str">
        <f t="shared" si="18"/>
        <v>Effekt ökning Type 11 300 51 16</v>
      </c>
      <c r="B208" s="103" t="str">
        <f t="shared" si="20"/>
        <v>Effekt ökning Type 11 300</v>
      </c>
      <c r="C208" s="99">
        <v>51</v>
      </c>
      <c r="D208" s="99">
        <f t="shared" ref="D208:D239" si="21">D207</f>
        <v>16</v>
      </c>
      <c r="E208" s="100">
        <f t="shared" si="19"/>
        <v>105.9</v>
      </c>
      <c r="G208" s="104"/>
      <c r="H208" s="59"/>
      <c r="I208" s="59"/>
      <c r="J208" s="59"/>
      <c r="K208" s="105">
        <f>K207+J209</f>
        <v>105.9</v>
      </c>
      <c r="L208" s="118"/>
    </row>
    <row r="209" spans="1:12" hidden="1" outlineLevel="1" x14ac:dyDescent="0.25">
      <c r="A209" s="98" t="str">
        <f t="shared" si="18"/>
        <v>Effekt ökning Type 11 300 52 16</v>
      </c>
      <c r="B209" s="103" t="str">
        <f t="shared" si="20"/>
        <v>Effekt ökning Type 11 300</v>
      </c>
      <c r="C209" s="99">
        <v>52</v>
      </c>
      <c r="D209" s="99">
        <f t="shared" si="21"/>
        <v>16</v>
      </c>
      <c r="E209" s="100">
        <f t="shared" si="19"/>
        <v>111.80000000000001</v>
      </c>
      <c r="G209" s="99">
        <f>AA6</f>
        <v>395</v>
      </c>
      <c r="H209" s="59">
        <v>50</v>
      </c>
      <c r="I209" s="59">
        <f>G209-G207</f>
        <v>295</v>
      </c>
      <c r="J209" s="59">
        <f>I209/H209</f>
        <v>5.9</v>
      </c>
      <c r="K209" s="105">
        <f>K208+J209</f>
        <v>111.80000000000001</v>
      </c>
      <c r="L209" s="118"/>
    </row>
    <row r="210" spans="1:12" hidden="1" outlineLevel="1" x14ac:dyDescent="0.25">
      <c r="A210" s="98" t="str">
        <f t="shared" si="18"/>
        <v>Effekt ökning Type 11 300 53 16</v>
      </c>
      <c r="B210" s="103" t="str">
        <f t="shared" si="20"/>
        <v>Effekt ökning Type 11 300</v>
      </c>
      <c r="C210" s="99">
        <v>53</v>
      </c>
      <c r="D210" s="99">
        <f t="shared" si="21"/>
        <v>16</v>
      </c>
      <c r="E210" s="100">
        <f t="shared" si="19"/>
        <v>117.70000000000002</v>
      </c>
      <c r="G210" s="108"/>
      <c r="H210" s="109"/>
      <c r="I210" s="109"/>
      <c r="J210" s="109"/>
      <c r="K210" s="105">
        <f>K209+J209</f>
        <v>117.70000000000002</v>
      </c>
      <c r="L210" s="118"/>
    </row>
    <row r="211" spans="1:12" hidden="1" outlineLevel="1" x14ac:dyDescent="0.25">
      <c r="A211" s="98" t="str">
        <f t="shared" si="18"/>
        <v>Effekt ökning Type 11 300 54 16</v>
      </c>
      <c r="B211" s="103" t="str">
        <f t="shared" si="20"/>
        <v>Effekt ökning Type 11 300</v>
      </c>
      <c r="C211" s="99">
        <v>54</v>
      </c>
      <c r="D211" s="99">
        <f t="shared" si="21"/>
        <v>16</v>
      </c>
      <c r="E211" s="100">
        <f t="shared" si="19"/>
        <v>123.60000000000002</v>
      </c>
      <c r="G211" s="108"/>
      <c r="H211" s="109"/>
      <c r="I211" s="109"/>
      <c r="J211" s="109"/>
      <c r="K211" s="105">
        <f>K210+J209</f>
        <v>123.60000000000002</v>
      </c>
      <c r="L211" s="118"/>
    </row>
    <row r="212" spans="1:12" hidden="1" outlineLevel="1" x14ac:dyDescent="0.25">
      <c r="A212" s="98" t="str">
        <f t="shared" si="18"/>
        <v>Effekt ökning Type 11 300 55 16</v>
      </c>
      <c r="B212" s="103" t="str">
        <f t="shared" si="20"/>
        <v>Effekt ökning Type 11 300</v>
      </c>
      <c r="C212" s="99">
        <v>55</v>
      </c>
      <c r="D212" s="99">
        <f t="shared" si="21"/>
        <v>16</v>
      </c>
      <c r="E212" s="100">
        <f t="shared" si="19"/>
        <v>129.50000000000003</v>
      </c>
      <c r="G212" s="104"/>
      <c r="H212" s="59"/>
      <c r="I212" s="59"/>
      <c r="J212" s="59"/>
      <c r="K212" s="105">
        <f>K211+J209</f>
        <v>129.50000000000003</v>
      </c>
      <c r="L212" s="118"/>
    </row>
    <row r="213" spans="1:12" hidden="1" outlineLevel="1" x14ac:dyDescent="0.25">
      <c r="A213" s="98" t="str">
        <f t="shared" si="18"/>
        <v>Effekt ökning Type 11 300 56 16</v>
      </c>
      <c r="B213" s="103" t="str">
        <f t="shared" si="20"/>
        <v>Effekt ökning Type 11 300</v>
      </c>
      <c r="C213" s="99">
        <v>56</v>
      </c>
      <c r="D213" s="99">
        <f t="shared" si="21"/>
        <v>16</v>
      </c>
      <c r="E213" s="100">
        <f t="shared" si="19"/>
        <v>135.40000000000003</v>
      </c>
      <c r="G213" s="104"/>
      <c r="H213" s="59"/>
      <c r="I213" s="59"/>
      <c r="J213" s="59"/>
      <c r="K213" s="105">
        <f>K212+J209</f>
        <v>135.40000000000003</v>
      </c>
      <c r="L213" s="118"/>
    </row>
    <row r="214" spans="1:12" hidden="1" outlineLevel="1" x14ac:dyDescent="0.25">
      <c r="A214" s="98" t="str">
        <f t="shared" si="18"/>
        <v>Effekt ökning Type 11 300 57 16</v>
      </c>
      <c r="B214" s="103" t="str">
        <f t="shared" si="20"/>
        <v>Effekt ökning Type 11 300</v>
      </c>
      <c r="C214" s="99">
        <v>57</v>
      </c>
      <c r="D214" s="99">
        <f t="shared" si="21"/>
        <v>16</v>
      </c>
      <c r="E214" s="100">
        <f t="shared" si="19"/>
        <v>141.30000000000004</v>
      </c>
      <c r="G214" s="104"/>
      <c r="H214" s="59"/>
      <c r="I214" s="59"/>
      <c r="J214" s="59"/>
      <c r="K214" s="105">
        <f>K213+J209</f>
        <v>141.30000000000004</v>
      </c>
      <c r="L214" s="118"/>
    </row>
    <row r="215" spans="1:12" hidden="1" outlineLevel="1" x14ac:dyDescent="0.25">
      <c r="A215" s="98" t="str">
        <f t="shared" si="18"/>
        <v>Effekt ökning Type 11 300 58 16</v>
      </c>
      <c r="B215" s="103" t="str">
        <f t="shared" si="20"/>
        <v>Effekt ökning Type 11 300</v>
      </c>
      <c r="C215" s="99">
        <v>58</v>
      </c>
      <c r="D215" s="99">
        <f t="shared" si="21"/>
        <v>16</v>
      </c>
      <c r="E215" s="100">
        <f t="shared" si="19"/>
        <v>147.20000000000005</v>
      </c>
      <c r="G215" s="104"/>
      <c r="H215" s="59"/>
      <c r="I215" s="59"/>
      <c r="J215" s="59"/>
      <c r="K215" s="105">
        <f>K214+J209</f>
        <v>147.20000000000005</v>
      </c>
      <c r="L215" s="118"/>
    </row>
    <row r="216" spans="1:12" hidden="1" outlineLevel="1" x14ac:dyDescent="0.25">
      <c r="A216" s="98" t="str">
        <f t="shared" si="18"/>
        <v>Effekt ökning Type 11 300 59 16</v>
      </c>
      <c r="B216" s="103" t="str">
        <f t="shared" si="20"/>
        <v>Effekt ökning Type 11 300</v>
      </c>
      <c r="C216" s="99">
        <v>59</v>
      </c>
      <c r="D216" s="99">
        <f t="shared" si="21"/>
        <v>16</v>
      </c>
      <c r="E216" s="100">
        <f t="shared" si="19"/>
        <v>153.10000000000005</v>
      </c>
      <c r="G216" s="104"/>
      <c r="H216" s="59"/>
      <c r="I216" s="59"/>
      <c r="J216" s="59"/>
      <c r="K216" s="105">
        <f>K215+J209</f>
        <v>153.10000000000005</v>
      </c>
      <c r="L216" s="118"/>
    </row>
    <row r="217" spans="1:12" hidden="1" outlineLevel="1" x14ac:dyDescent="0.25">
      <c r="A217" s="98" t="str">
        <f t="shared" si="18"/>
        <v>Effekt ökning Type 11 300 60 16</v>
      </c>
      <c r="B217" s="103" t="str">
        <f t="shared" si="20"/>
        <v>Effekt ökning Type 11 300</v>
      </c>
      <c r="C217" s="99">
        <v>60</v>
      </c>
      <c r="D217" s="99">
        <f t="shared" si="21"/>
        <v>16</v>
      </c>
      <c r="E217" s="100">
        <f t="shared" si="19"/>
        <v>159.00000000000006</v>
      </c>
      <c r="G217" s="108"/>
      <c r="H217" s="59"/>
      <c r="I217" s="59"/>
      <c r="J217" s="59"/>
      <c r="K217" s="105">
        <f>K216+J209</f>
        <v>159.00000000000006</v>
      </c>
      <c r="L217" s="118"/>
    </row>
    <row r="218" spans="1:12" hidden="1" outlineLevel="1" x14ac:dyDescent="0.25">
      <c r="A218" s="98" t="str">
        <f t="shared" si="18"/>
        <v>Effekt ökning Type 11 300 61 16</v>
      </c>
      <c r="B218" s="103" t="str">
        <f t="shared" si="20"/>
        <v>Effekt ökning Type 11 300</v>
      </c>
      <c r="C218" s="99">
        <v>61</v>
      </c>
      <c r="D218" s="99">
        <f t="shared" si="21"/>
        <v>16</v>
      </c>
      <c r="E218" s="100">
        <f t="shared" si="19"/>
        <v>164.90000000000006</v>
      </c>
      <c r="G218" s="108"/>
      <c r="H218" s="109"/>
      <c r="I218" s="109"/>
      <c r="J218" s="109"/>
      <c r="K218" s="105">
        <f>K217+J209</f>
        <v>164.90000000000006</v>
      </c>
      <c r="L218" s="118"/>
    </row>
    <row r="219" spans="1:12" hidden="1" outlineLevel="1" x14ac:dyDescent="0.25">
      <c r="A219" s="98" t="str">
        <f t="shared" si="18"/>
        <v>Effekt ökning Type 11 300 62 16</v>
      </c>
      <c r="B219" s="103" t="str">
        <f t="shared" si="20"/>
        <v>Effekt ökning Type 11 300</v>
      </c>
      <c r="C219" s="99">
        <v>62</v>
      </c>
      <c r="D219" s="99">
        <f t="shared" si="21"/>
        <v>16</v>
      </c>
      <c r="E219" s="100">
        <f t="shared" si="19"/>
        <v>170.80000000000007</v>
      </c>
      <c r="G219" s="108"/>
      <c r="H219" s="109"/>
      <c r="I219" s="109"/>
      <c r="J219" s="109"/>
      <c r="K219" s="105">
        <f>K218+J209</f>
        <v>170.80000000000007</v>
      </c>
      <c r="L219" s="118"/>
    </row>
    <row r="220" spans="1:12" hidden="1" outlineLevel="1" x14ac:dyDescent="0.25">
      <c r="A220" s="98" t="str">
        <f t="shared" si="18"/>
        <v>Effekt ökning Type 11 300 63 16</v>
      </c>
      <c r="B220" s="103" t="str">
        <f t="shared" si="20"/>
        <v>Effekt ökning Type 11 300</v>
      </c>
      <c r="C220" s="99">
        <v>63</v>
      </c>
      <c r="D220" s="99">
        <f t="shared" si="21"/>
        <v>16</v>
      </c>
      <c r="E220" s="100">
        <f t="shared" si="19"/>
        <v>176.70000000000007</v>
      </c>
      <c r="G220" s="108"/>
      <c r="H220" s="109"/>
      <c r="I220" s="109"/>
      <c r="J220" s="109"/>
      <c r="K220" s="105">
        <f>K219+J209</f>
        <v>176.70000000000007</v>
      </c>
      <c r="L220" s="118"/>
    </row>
    <row r="221" spans="1:12" hidden="1" outlineLevel="1" x14ac:dyDescent="0.25">
      <c r="A221" s="98" t="str">
        <f t="shared" si="18"/>
        <v>Effekt ökning Type 11 300 64 16</v>
      </c>
      <c r="B221" s="103" t="str">
        <f t="shared" si="20"/>
        <v>Effekt ökning Type 11 300</v>
      </c>
      <c r="C221" s="99">
        <v>64</v>
      </c>
      <c r="D221" s="99">
        <f t="shared" si="21"/>
        <v>16</v>
      </c>
      <c r="E221" s="100">
        <f t="shared" si="19"/>
        <v>182.60000000000008</v>
      </c>
      <c r="G221" s="108"/>
      <c r="H221" s="109"/>
      <c r="I221" s="109"/>
      <c r="J221" s="109"/>
      <c r="K221" s="105">
        <f>K220+J209</f>
        <v>182.60000000000008</v>
      </c>
      <c r="L221" s="118"/>
    </row>
    <row r="222" spans="1:12" hidden="1" outlineLevel="1" x14ac:dyDescent="0.25">
      <c r="A222" s="98" t="str">
        <f t="shared" si="18"/>
        <v>Effekt ökning Type 11 300 65 16</v>
      </c>
      <c r="B222" s="103" t="str">
        <f t="shared" si="20"/>
        <v>Effekt ökning Type 11 300</v>
      </c>
      <c r="C222" s="99">
        <v>65</v>
      </c>
      <c r="D222" s="99">
        <f t="shared" si="21"/>
        <v>16</v>
      </c>
      <c r="E222" s="100">
        <f t="shared" si="19"/>
        <v>188.50000000000009</v>
      </c>
      <c r="G222" s="108"/>
      <c r="H222" s="109"/>
      <c r="I222" s="109"/>
      <c r="J222" s="109"/>
      <c r="K222" s="105">
        <f>K221+J209</f>
        <v>188.50000000000009</v>
      </c>
      <c r="L222" s="118"/>
    </row>
    <row r="223" spans="1:12" hidden="1" outlineLevel="1" x14ac:dyDescent="0.25">
      <c r="A223" s="98" t="str">
        <f t="shared" si="18"/>
        <v>Effekt ökning Type 11 300 66 16</v>
      </c>
      <c r="B223" s="103" t="str">
        <f t="shared" si="20"/>
        <v>Effekt ökning Type 11 300</v>
      </c>
      <c r="C223" s="99">
        <v>66</v>
      </c>
      <c r="D223" s="99">
        <f t="shared" si="21"/>
        <v>16</v>
      </c>
      <c r="E223" s="100">
        <f t="shared" si="19"/>
        <v>194.40000000000009</v>
      </c>
      <c r="G223" s="108"/>
      <c r="H223" s="109"/>
      <c r="I223" s="109"/>
      <c r="J223" s="109"/>
      <c r="K223" s="105">
        <f>K222+J209</f>
        <v>194.40000000000009</v>
      </c>
      <c r="L223" s="118"/>
    </row>
    <row r="224" spans="1:12" hidden="1" outlineLevel="1" x14ac:dyDescent="0.25">
      <c r="A224" s="98" t="str">
        <f t="shared" si="18"/>
        <v>Effekt ökning Type 11 300 67 16</v>
      </c>
      <c r="B224" s="103" t="str">
        <f t="shared" si="20"/>
        <v>Effekt ökning Type 11 300</v>
      </c>
      <c r="C224" s="99">
        <v>67</v>
      </c>
      <c r="D224" s="99">
        <f t="shared" si="21"/>
        <v>16</v>
      </c>
      <c r="E224" s="100">
        <f t="shared" si="19"/>
        <v>200.3000000000001</v>
      </c>
      <c r="G224" s="108"/>
      <c r="H224" s="109"/>
      <c r="I224" s="109"/>
      <c r="J224" s="109"/>
      <c r="K224" s="105">
        <f>K223+J209</f>
        <v>200.3000000000001</v>
      </c>
      <c r="L224" s="118"/>
    </row>
    <row r="225" spans="1:12" hidden="1" outlineLevel="1" x14ac:dyDescent="0.25">
      <c r="A225" s="98" t="str">
        <f t="shared" si="18"/>
        <v>Effekt ökning Type 11 300 68 16</v>
      </c>
      <c r="B225" s="103" t="str">
        <f t="shared" si="20"/>
        <v>Effekt ökning Type 11 300</v>
      </c>
      <c r="C225" s="99">
        <v>68</v>
      </c>
      <c r="D225" s="99">
        <f t="shared" si="21"/>
        <v>16</v>
      </c>
      <c r="E225" s="100">
        <f t="shared" si="19"/>
        <v>206.2000000000001</v>
      </c>
      <c r="G225" s="108"/>
      <c r="H225" s="109"/>
      <c r="I225" s="109"/>
      <c r="J225" s="109"/>
      <c r="K225" s="105">
        <f>K224+J209</f>
        <v>206.2000000000001</v>
      </c>
      <c r="L225" s="118"/>
    </row>
    <row r="226" spans="1:12" hidden="1" outlineLevel="1" x14ac:dyDescent="0.25">
      <c r="A226" s="98" t="str">
        <f t="shared" si="18"/>
        <v>Effekt ökning Type 11 300 69 16</v>
      </c>
      <c r="B226" s="103" t="str">
        <f t="shared" si="20"/>
        <v>Effekt ökning Type 11 300</v>
      </c>
      <c r="C226" s="99">
        <v>69</v>
      </c>
      <c r="D226" s="99">
        <f t="shared" si="21"/>
        <v>16</v>
      </c>
      <c r="E226" s="100">
        <f t="shared" si="19"/>
        <v>212.10000000000011</v>
      </c>
      <c r="G226" s="108"/>
      <c r="H226" s="109"/>
      <c r="I226" s="109"/>
      <c r="J226" s="109"/>
      <c r="K226" s="105">
        <f>K225+J209</f>
        <v>212.10000000000011</v>
      </c>
      <c r="L226" s="118"/>
    </row>
    <row r="227" spans="1:12" hidden="1" outlineLevel="1" x14ac:dyDescent="0.25">
      <c r="A227" s="98" t="str">
        <f t="shared" si="18"/>
        <v>Effekt ökning Type 11 300 70 16</v>
      </c>
      <c r="B227" s="103" t="str">
        <f t="shared" si="20"/>
        <v>Effekt ökning Type 11 300</v>
      </c>
      <c r="C227" s="99">
        <v>70</v>
      </c>
      <c r="D227" s="99">
        <f t="shared" si="21"/>
        <v>16</v>
      </c>
      <c r="E227" s="100">
        <f t="shared" si="19"/>
        <v>218.00000000000011</v>
      </c>
      <c r="G227" s="108"/>
      <c r="H227" s="109"/>
      <c r="I227" s="109"/>
      <c r="J227" s="109"/>
      <c r="K227" s="105">
        <f>K226+J209</f>
        <v>218.00000000000011</v>
      </c>
      <c r="L227" s="118"/>
    </row>
    <row r="228" spans="1:12" hidden="1" outlineLevel="1" x14ac:dyDescent="0.25">
      <c r="A228" s="98" t="str">
        <f t="shared" si="18"/>
        <v>Effekt ökning Type 11 300 71 16</v>
      </c>
      <c r="B228" s="103" t="str">
        <f t="shared" si="20"/>
        <v>Effekt ökning Type 11 300</v>
      </c>
      <c r="C228" s="99">
        <v>71</v>
      </c>
      <c r="D228" s="99">
        <f t="shared" si="21"/>
        <v>16</v>
      </c>
      <c r="E228" s="100">
        <f t="shared" si="19"/>
        <v>223.90000000000012</v>
      </c>
      <c r="G228" s="108"/>
      <c r="H228" s="109"/>
      <c r="I228" s="109"/>
      <c r="J228" s="109"/>
      <c r="K228" s="105">
        <f>K227+J209</f>
        <v>223.90000000000012</v>
      </c>
      <c r="L228" s="118"/>
    </row>
    <row r="229" spans="1:12" hidden="1" outlineLevel="1" x14ac:dyDescent="0.25">
      <c r="A229" s="98" t="str">
        <f t="shared" si="18"/>
        <v>Effekt ökning Type 11 300 72 16</v>
      </c>
      <c r="B229" s="103" t="str">
        <f t="shared" si="20"/>
        <v>Effekt ökning Type 11 300</v>
      </c>
      <c r="C229" s="99">
        <v>72</v>
      </c>
      <c r="D229" s="99">
        <f t="shared" si="21"/>
        <v>16</v>
      </c>
      <c r="E229" s="100">
        <f t="shared" si="19"/>
        <v>229.80000000000013</v>
      </c>
      <c r="G229" s="108"/>
      <c r="H229" s="109"/>
      <c r="I229" s="109"/>
      <c r="J229" s="109"/>
      <c r="K229" s="105">
        <f>K228+J209</f>
        <v>229.80000000000013</v>
      </c>
      <c r="L229" s="118"/>
    </row>
    <row r="230" spans="1:12" hidden="1" outlineLevel="1" x14ac:dyDescent="0.25">
      <c r="A230" s="98" t="str">
        <f t="shared" si="18"/>
        <v>Effekt ökning Type 11 300 73 16</v>
      </c>
      <c r="B230" s="103" t="str">
        <f t="shared" si="20"/>
        <v>Effekt ökning Type 11 300</v>
      </c>
      <c r="C230" s="99">
        <v>73</v>
      </c>
      <c r="D230" s="99">
        <f t="shared" si="21"/>
        <v>16</v>
      </c>
      <c r="E230" s="100">
        <f t="shared" si="19"/>
        <v>235.70000000000013</v>
      </c>
      <c r="G230" s="108"/>
      <c r="H230" s="109"/>
      <c r="I230" s="109"/>
      <c r="J230" s="109"/>
      <c r="K230" s="105">
        <f>K229+J209</f>
        <v>235.70000000000013</v>
      </c>
      <c r="L230" s="118"/>
    </row>
    <row r="231" spans="1:12" hidden="1" outlineLevel="1" x14ac:dyDescent="0.25">
      <c r="A231" s="98" t="str">
        <f t="shared" si="18"/>
        <v>Effekt ökning Type 11 300 74 16</v>
      </c>
      <c r="B231" s="103" t="str">
        <f t="shared" si="20"/>
        <v>Effekt ökning Type 11 300</v>
      </c>
      <c r="C231" s="99">
        <v>74</v>
      </c>
      <c r="D231" s="99">
        <f t="shared" si="21"/>
        <v>16</v>
      </c>
      <c r="E231" s="100">
        <f t="shared" si="19"/>
        <v>241.60000000000014</v>
      </c>
      <c r="G231" s="108"/>
      <c r="H231" s="109"/>
      <c r="I231" s="109"/>
      <c r="J231" s="109"/>
      <c r="K231" s="105">
        <f>K230+J209</f>
        <v>241.60000000000014</v>
      </c>
      <c r="L231" s="118"/>
    </row>
    <row r="232" spans="1:12" hidden="1" outlineLevel="1" x14ac:dyDescent="0.25">
      <c r="A232" s="98" t="str">
        <f t="shared" si="18"/>
        <v>Effekt ökning Type 11 300 75 16</v>
      </c>
      <c r="B232" s="103" t="str">
        <f t="shared" si="20"/>
        <v>Effekt ökning Type 11 300</v>
      </c>
      <c r="C232" s="99">
        <v>75</v>
      </c>
      <c r="D232" s="99">
        <f t="shared" si="21"/>
        <v>16</v>
      </c>
      <c r="E232" s="100">
        <f t="shared" si="19"/>
        <v>247.50000000000014</v>
      </c>
      <c r="G232" s="108"/>
      <c r="H232" s="109"/>
      <c r="I232" s="109"/>
      <c r="J232" s="109"/>
      <c r="K232" s="105">
        <f>K231+J209</f>
        <v>247.50000000000014</v>
      </c>
      <c r="L232" s="118"/>
    </row>
    <row r="233" spans="1:12" hidden="1" outlineLevel="1" x14ac:dyDescent="0.25">
      <c r="A233" s="98" t="str">
        <f t="shared" si="18"/>
        <v>Effekt ökning Type 11 300 76 16</v>
      </c>
      <c r="B233" s="103" t="str">
        <f t="shared" si="20"/>
        <v>Effekt ökning Type 11 300</v>
      </c>
      <c r="C233" s="99">
        <v>76</v>
      </c>
      <c r="D233" s="99">
        <f t="shared" si="21"/>
        <v>16</v>
      </c>
      <c r="E233" s="100">
        <f t="shared" si="19"/>
        <v>253.40000000000015</v>
      </c>
      <c r="G233" s="108"/>
      <c r="H233" s="109"/>
      <c r="I233" s="109"/>
      <c r="J233" s="109"/>
      <c r="K233" s="105">
        <f>K232+J209</f>
        <v>253.40000000000015</v>
      </c>
      <c r="L233" s="118"/>
    </row>
    <row r="234" spans="1:12" hidden="1" outlineLevel="1" x14ac:dyDescent="0.25">
      <c r="A234" s="98" t="str">
        <f t="shared" si="18"/>
        <v>Effekt ökning Type 11 300 77 16</v>
      </c>
      <c r="B234" s="103" t="str">
        <f t="shared" si="20"/>
        <v>Effekt ökning Type 11 300</v>
      </c>
      <c r="C234" s="99">
        <v>77</v>
      </c>
      <c r="D234" s="99">
        <f t="shared" si="21"/>
        <v>16</v>
      </c>
      <c r="E234" s="100">
        <f t="shared" si="19"/>
        <v>259.30000000000013</v>
      </c>
      <c r="G234" s="108"/>
      <c r="H234" s="109"/>
      <c r="I234" s="109"/>
      <c r="J234" s="109"/>
      <c r="K234" s="105">
        <f>K233+J209</f>
        <v>259.30000000000013</v>
      </c>
      <c r="L234" s="118"/>
    </row>
    <row r="235" spans="1:12" hidden="1" outlineLevel="1" x14ac:dyDescent="0.25">
      <c r="A235" s="98" t="str">
        <f t="shared" si="18"/>
        <v>Effekt ökning Type 11 300 78 16</v>
      </c>
      <c r="B235" s="103" t="str">
        <f t="shared" si="20"/>
        <v>Effekt ökning Type 11 300</v>
      </c>
      <c r="C235" s="99">
        <v>78</v>
      </c>
      <c r="D235" s="99">
        <f t="shared" si="21"/>
        <v>16</v>
      </c>
      <c r="E235" s="100">
        <f t="shared" si="19"/>
        <v>265.2000000000001</v>
      </c>
      <c r="G235" s="108"/>
      <c r="H235" s="109"/>
      <c r="I235" s="109"/>
      <c r="J235" s="109"/>
      <c r="K235" s="105">
        <f>K234+J209</f>
        <v>265.2000000000001</v>
      </c>
      <c r="L235" s="118"/>
    </row>
    <row r="236" spans="1:12" hidden="1" outlineLevel="1" x14ac:dyDescent="0.25">
      <c r="A236" s="98" t="str">
        <f t="shared" si="18"/>
        <v>Effekt ökning Type 11 300 79 16</v>
      </c>
      <c r="B236" s="103" t="str">
        <f t="shared" si="20"/>
        <v>Effekt ökning Type 11 300</v>
      </c>
      <c r="C236" s="99">
        <v>79</v>
      </c>
      <c r="D236" s="99">
        <f t="shared" si="21"/>
        <v>16</v>
      </c>
      <c r="E236" s="100">
        <f t="shared" si="19"/>
        <v>271.10000000000008</v>
      </c>
      <c r="G236" s="108"/>
      <c r="H236" s="109"/>
      <c r="I236" s="109"/>
      <c r="J236" s="109"/>
      <c r="K236" s="105">
        <f>K235+J209</f>
        <v>271.10000000000008</v>
      </c>
      <c r="L236" s="118"/>
    </row>
    <row r="237" spans="1:12" hidden="1" outlineLevel="1" x14ac:dyDescent="0.25">
      <c r="A237" s="98" t="str">
        <f t="shared" si="18"/>
        <v>Effekt ökning Type 11 300 80 16</v>
      </c>
      <c r="B237" s="103" t="str">
        <f t="shared" si="20"/>
        <v>Effekt ökning Type 11 300</v>
      </c>
      <c r="C237" s="99">
        <v>80</v>
      </c>
      <c r="D237" s="99">
        <f t="shared" si="21"/>
        <v>16</v>
      </c>
      <c r="E237" s="100">
        <f t="shared" si="19"/>
        <v>277.00000000000006</v>
      </c>
      <c r="G237" s="108"/>
      <c r="H237" s="109"/>
      <c r="I237" s="109"/>
      <c r="J237" s="109"/>
      <c r="K237" s="105">
        <f>K236+J209</f>
        <v>277.00000000000006</v>
      </c>
      <c r="L237" s="118"/>
    </row>
    <row r="238" spans="1:12" hidden="1" outlineLevel="1" x14ac:dyDescent="0.25">
      <c r="A238" s="98" t="str">
        <f t="shared" si="18"/>
        <v>Effekt ökning Type 11 300 81 16</v>
      </c>
      <c r="B238" s="103" t="str">
        <f t="shared" si="20"/>
        <v>Effekt ökning Type 11 300</v>
      </c>
      <c r="C238" s="99">
        <v>81</v>
      </c>
      <c r="D238" s="99">
        <f t="shared" si="21"/>
        <v>16</v>
      </c>
      <c r="E238" s="100">
        <f t="shared" si="19"/>
        <v>282.90000000000003</v>
      </c>
      <c r="G238" s="108"/>
      <c r="H238" s="109"/>
      <c r="I238" s="109"/>
      <c r="J238" s="109"/>
      <c r="K238" s="105">
        <f>K237+J209</f>
        <v>282.90000000000003</v>
      </c>
      <c r="L238" s="118"/>
    </row>
    <row r="239" spans="1:12" hidden="1" outlineLevel="1" x14ac:dyDescent="0.25">
      <c r="A239" s="98" t="str">
        <f t="shared" si="18"/>
        <v>Effekt ökning Type 11 300 82 16</v>
      </c>
      <c r="B239" s="103" t="str">
        <f t="shared" si="20"/>
        <v>Effekt ökning Type 11 300</v>
      </c>
      <c r="C239" s="99">
        <v>82</v>
      </c>
      <c r="D239" s="99">
        <f t="shared" si="21"/>
        <v>16</v>
      </c>
      <c r="E239" s="100">
        <f t="shared" si="19"/>
        <v>288.8</v>
      </c>
      <c r="G239" s="108"/>
      <c r="H239" s="109"/>
      <c r="I239" s="109"/>
      <c r="J239" s="109"/>
      <c r="K239" s="105">
        <f>K238+J209</f>
        <v>288.8</v>
      </c>
      <c r="L239" s="118"/>
    </row>
    <row r="240" spans="1:12" hidden="1" outlineLevel="1" x14ac:dyDescent="0.25">
      <c r="A240" s="98" t="str">
        <f t="shared" si="18"/>
        <v>Effekt ökning Type 11 300 83 16</v>
      </c>
      <c r="B240" s="103" t="str">
        <f t="shared" si="20"/>
        <v>Effekt ökning Type 11 300</v>
      </c>
      <c r="C240" s="99">
        <v>83</v>
      </c>
      <c r="D240" s="99">
        <f t="shared" ref="D240:D257" si="22">D239</f>
        <v>16</v>
      </c>
      <c r="E240" s="100">
        <f t="shared" si="19"/>
        <v>294.7</v>
      </c>
      <c r="G240" s="108"/>
      <c r="H240" s="109"/>
      <c r="I240" s="109"/>
      <c r="J240" s="109"/>
      <c r="K240" s="105">
        <f>K239+J209</f>
        <v>294.7</v>
      </c>
      <c r="L240" s="118"/>
    </row>
    <row r="241" spans="1:12" hidden="1" outlineLevel="1" x14ac:dyDescent="0.25">
      <c r="A241" s="98" t="str">
        <f t="shared" si="18"/>
        <v>Effekt ökning Type 11 300 84 16</v>
      </c>
      <c r="B241" s="103" t="str">
        <f t="shared" si="20"/>
        <v>Effekt ökning Type 11 300</v>
      </c>
      <c r="C241" s="99">
        <v>84</v>
      </c>
      <c r="D241" s="99">
        <f t="shared" si="22"/>
        <v>16</v>
      </c>
      <c r="E241" s="100">
        <f t="shared" si="19"/>
        <v>300.59999999999997</v>
      </c>
      <c r="G241" s="108"/>
      <c r="H241" s="109"/>
      <c r="I241" s="109"/>
      <c r="J241" s="109"/>
      <c r="K241" s="105">
        <f>K240+J209</f>
        <v>300.59999999999997</v>
      </c>
      <c r="L241" s="118"/>
    </row>
    <row r="242" spans="1:12" hidden="1" outlineLevel="1" x14ac:dyDescent="0.25">
      <c r="A242" s="98" t="str">
        <f t="shared" si="18"/>
        <v>Effekt ökning Type 11 300 85 16</v>
      </c>
      <c r="B242" s="103" t="str">
        <f t="shared" si="20"/>
        <v>Effekt ökning Type 11 300</v>
      </c>
      <c r="C242" s="99">
        <v>85</v>
      </c>
      <c r="D242" s="99">
        <f t="shared" si="22"/>
        <v>16</v>
      </c>
      <c r="E242" s="100">
        <f t="shared" si="19"/>
        <v>306.49999999999994</v>
      </c>
      <c r="G242" s="108"/>
      <c r="H242" s="109"/>
      <c r="I242" s="109"/>
      <c r="J242" s="109"/>
      <c r="K242" s="105">
        <f>K241+J209</f>
        <v>306.49999999999994</v>
      </c>
      <c r="L242" s="118"/>
    </row>
    <row r="243" spans="1:12" hidden="1" outlineLevel="1" x14ac:dyDescent="0.25">
      <c r="A243" s="98" t="str">
        <f t="shared" si="18"/>
        <v>Effekt ökning Type 11 300 86 16</v>
      </c>
      <c r="B243" s="103" t="str">
        <f t="shared" si="20"/>
        <v>Effekt ökning Type 11 300</v>
      </c>
      <c r="C243" s="99">
        <v>86</v>
      </c>
      <c r="D243" s="99">
        <f t="shared" si="22"/>
        <v>16</v>
      </c>
      <c r="E243" s="100">
        <f t="shared" si="19"/>
        <v>312.39999999999992</v>
      </c>
      <c r="G243" s="108"/>
      <c r="H243" s="109"/>
      <c r="I243" s="109"/>
      <c r="J243" s="109"/>
      <c r="K243" s="105">
        <f>K242+J209</f>
        <v>312.39999999999992</v>
      </c>
      <c r="L243" s="118"/>
    </row>
    <row r="244" spans="1:12" hidden="1" outlineLevel="1" x14ac:dyDescent="0.25">
      <c r="A244" s="98" t="str">
        <f t="shared" si="18"/>
        <v>Effekt ökning Type 11 300 87 16</v>
      </c>
      <c r="B244" s="103" t="str">
        <f t="shared" si="20"/>
        <v>Effekt ökning Type 11 300</v>
      </c>
      <c r="C244" s="99">
        <v>87</v>
      </c>
      <c r="D244" s="99">
        <f t="shared" si="22"/>
        <v>16</v>
      </c>
      <c r="E244" s="100">
        <f t="shared" si="19"/>
        <v>318.2999999999999</v>
      </c>
      <c r="G244" s="108"/>
      <c r="H244" s="109"/>
      <c r="I244" s="109"/>
      <c r="J244" s="109"/>
      <c r="K244" s="105">
        <f>K243+J209</f>
        <v>318.2999999999999</v>
      </c>
      <c r="L244" s="118"/>
    </row>
    <row r="245" spans="1:12" hidden="1" outlineLevel="1" x14ac:dyDescent="0.25">
      <c r="A245" s="98" t="str">
        <f t="shared" si="18"/>
        <v>Effekt ökning Type 11 300 88 16</v>
      </c>
      <c r="B245" s="103" t="str">
        <f t="shared" si="20"/>
        <v>Effekt ökning Type 11 300</v>
      </c>
      <c r="C245" s="99">
        <v>88</v>
      </c>
      <c r="D245" s="99">
        <f t="shared" si="22"/>
        <v>16</v>
      </c>
      <c r="E245" s="100">
        <f t="shared" si="19"/>
        <v>324.19999999999987</v>
      </c>
      <c r="G245" s="108"/>
      <c r="H245" s="109"/>
      <c r="I245" s="109"/>
      <c r="J245" s="109"/>
      <c r="K245" s="105">
        <f>K244+J209</f>
        <v>324.19999999999987</v>
      </c>
      <c r="L245" s="118"/>
    </row>
    <row r="246" spans="1:12" hidden="1" outlineLevel="1" x14ac:dyDescent="0.25">
      <c r="A246" s="98" t="str">
        <f t="shared" si="18"/>
        <v>Effekt ökning Type 11 300 89 16</v>
      </c>
      <c r="B246" s="103" t="str">
        <f t="shared" si="20"/>
        <v>Effekt ökning Type 11 300</v>
      </c>
      <c r="C246" s="99">
        <v>89</v>
      </c>
      <c r="D246" s="99">
        <f t="shared" si="22"/>
        <v>16</v>
      </c>
      <c r="E246" s="100">
        <f t="shared" si="19"/>
        <v>330.09999999999985</v>
      </c>
      <c r="G246" s="108"/>
      <c r="H246" s="109"/>
      <c r="I246" s="109"/>
      <c r="J246" s="109"/>
      <c r="K246" s="105">
        <f>K245+J209</f>
        <v>330.09999999999985</v>
      </c>
      <c r="L246" s="118"/>
    </row>
    <row r="247" spans="1:12" hidden="1" outlineLevel="1" x14ac:dyDescent="0.25">
      <c r="A247" s="98" t="str">
        <f t="shared" si="18"/>
        <v>Effekt ökning Type 11 300 90 16</v>
      </c>
      <c r="B247" s="103" t="str">
        <f t="shared" si="20"/>
        <v>Effekt ökning Type 11 300</v>
      </c>
      <c r="C247" s="99">
        <v>90</v>
      </c>
      <c r="D247" s="99">
        <f t="shared" si="22"/>
        <v>16</v>
      </c>
      <c r="E247" s="100">
        <f t="shared" si="19"/>
        <v>335.99999999999983</v>
      </c>
      <c r="G247" s="108"/>
      <c r="H247" s="109"/>
      <c r="I247" s="109"/>
      <c r="J247" s="109"/>
      <c r="K247" s="105">
        <f>K246+J209</f>
        <v>335.99999999999983</v>
      </c>
      <c r="L247" s="118"/>
    </row>
    <row r="248" spans="1:12" hidden="1" outlineLevel="1" x14ac:dyDescent="0.25">
      <c r="A248" s="98" t="str">
        <f t="shared" si="18"/>
        <v>Effekt ökning Type 11 300 91 16</v>
      </c>
      <c r="B248" s="103" t="str">
        <f t="shared" si="20"/>
        <v>Effekt ökning Type 11 300</v>
      </c>
      <c r="C248" s="99">
        <v>91</v>
      </c>
      <c r="D248" s="99">
        <f t="shared" si="22"/>
        <v>16</v>
      </c>
      <c r="E248" s="100">
        <f t="shared" si="19"/>
        <v>341.89999999999981</v>
      </c>
      <c r="G248" s="108"/>
      <c r="H248" s="109"/>
      <c r="I248" s="109"/>
      <c r="J248" s="109"/>
      <c r="K248" s="105">
        <f>K247+J209</f>
        <v>341.89999999999981</v>
      </c>
      <c r="L248" s="118"/>
    </row>
    <row r="249" spans="1:12" hidden="1" outlineLevel="1" x14ac:dyDescent="0.25">
      <c r="A249" s="98" t="str">
        <f t="shared" si="18"/>
        <v>Effekt ökning Type 11 300 92 16</v>
      </c>
      <c r="B249" s="103" t="str">
        <f t="shared" si="20"/>
        <v>Effekt ökning Type 11 300</v>
      </c>
      <c r="C249" s="99">
        <v>92</v>
      </c>
      <c r="D249" s="99">
        <f t="shared" si="22"/>
        <v>16</v>
      </c>
      <c r="E249" s="100">
        <f t="shared" si="19"/>
        <v>347.79999999999978</v>
      </c>
      <c r="G249" s="108"/>
      <c r="H249" s="109"/>
      <c r="I249" s="109"/>
      <c r="J249" s="109"/>
      <c r="K249" s="105">
        <f>K248+J209</f>
        <v>347.79999999999978</v>
      </c>
      <c r="L249" s="118"/>
    </row>
    <row r="250" spans="1:12" hidden="1" outlineLevel="1" x14ac:dyDescent="0.25">
      <c r="A250" s="98" t="str">
        <f t="shared" si="18"/>
        <v>Effekt ökning Type 11 300 93 16</v>
      </c>
      <c r="B250" s="103" t="str">
        <f t="shared" si="20"/>
        <v>Effekt ökning Type 11 300</v>
      </c>
      <c r="C250" s="99">
        <v>93</v>
      </c>
      <c r="D250" s="99">
        <f t="shared" si="22"/>
        <v>16</v>
      </c>
      <c r="E250" s="100">
        <f t="shared" si="19"/>
        <v>353.69999999999976</v>
      </c>
      <c r="G250" s="108"/>
      <c r="H250" s="109"/>
      <c r="I250" s="109"/>
      <c r="J250" s="109"/>
      <c r="K250" s="105">
        <f>K249+J209</f>
        <v>353.69999999999976</v>
      </c>
      <c r="L250" s="118"/>
    </row>
    <row r="251" spans="1:12" hidden="1" outlineLevel="1" x14ac:dyDescent="0.25">
      <c r="A251" s="98" t="str">
        <f t="shared" si="18"/>
        <v>Effekt ökning Type 11 300 94 16</v>
      </c>
      <c r="B251" s="103" t="str">
        <f t="shared" si="20"/>
        <v>Effekt ökning Type 11 300</v>
      </c>
      <c r="C251" s="99">
        <v>94</v>
      </c>
      <c r="D251" s="99">
        <f t="shared" si="22"/>
        <v>16</v>
      </c>
      <c r="E251" s="100">
        <f t="shared" si="19"/>
        <v>359.59999999999974</v>
      </c>
      <c r="G251" s="108"/>
      <c r="H251" s="109"/>
      <c r="I251" s="109"/>
      <c r="J251" s="109"/>
      <c r="K251" s="105">
        <f>K250+J209</f>
        <v>359.59999999999974</v>
      </c>
      <c r="L251" s="118"/>
    </row>
    <row r="252" spans="1:12" hidden="1" outlineLevel="1" x14ac:dyDescent="0.25">
      <c r="A252" s="98" t="str">
        <f t="shared" si="18"/>
        <v>Effekt ökning Type 11 300 95 16</v>
      </c>
      <c r="B252" s="103" t="str">
        <f t="shared" si="20"/>
        <v>Effekt ökning Type 11 300</v>
      </c>
      <c r="C252" s="99">
        <v>95</v>
      </c>
      <c r="D252" s="99">
        <f t="shared" si="22"/>
        <v>16</v>
      </c>
      <c r="E252" s="100">
        <f t="shared" si="19"/>
        <v>365.49999999999972</v>
      </c>
      <c r="G252" s="108"/>
      <c r="H252" s="109"/>
      <c r="I252" s="109"/>
      <c r="J252" s="109"/>
      <c r="K252" s="105">
        <f>K251+J209</f>
        <v>365.49999999999972</v>
      </c>
      <c r="L252" s="118"/>
    </row>
    <row r="253" spans="1:12" hidden="1" outlineLevel="1" x14ac:dyDescent="0.25">
      <c r="A253" s="98" t="str">
        <f t="shared" si="18"/>
        <v>Effekt ökning Type 11 300 96 16</v>
      </c>
      <c r="B253" s="103" t="str">
        <f t="shared" si="20"/>
        <v>Effekt ökning Type 11 300</v>
      </c>
      <c r="C253" s="99">
        <v>96</v>
      </c>
      <c r="D253" s="99">
        <f t="shared" si="22"/>
        <v>16</v>
      </c>
      <c r="E253" s="100">
        <f t="shared" si="19"/>
        <v>371.39999999999969</v>
      </c>
      <c r="G253" s="108"/>
      <c r="H253" s="109"/>
      <c r="I253" s="109"/>
      <c r="J253" s="109"/>
      <c r="K253" s="105">
        <f>K252+J209</f>
        <v>371.39999999999969</v>
      </c>
      <c r="L253" s="118"/>
    </row>
    <row r="254" spans="1:12" hidden="1" outlineLevel="1" x14ac:dyDescent="0.25">
      <c r="A254" s="98" t="str">
        <f t="shared" si="18"/>
        <v>Effekt ökning Type 11 300 97 16</v>
      </c>
      <c r="B254" s="103" t="str">
        <f t="shared" si="20"/>
        <v>Effekt ökning Type 11 300</v>
      </c>
      <c r="C254" s="99">
        <v>97</v>
      </c>
      <c r="D254" s="99">
        <f t="shared" si="22"/>
        <v>16</v>
      </c>
      <c r="E254" s="100">
        <f t="shared" si="19"/>
        <v>377.29999999999967</v>
      </c>
      <c r="G254" s="108"/>
      <c r="H254" s="109"/>
      <c r="I254" s="109"/>
      <c r="J254" s="109"/>
      <c r="K254" s="105">
        <f>K253+J209</f>
        <v>377.29999999999967</v>
      </c>
      <c r="L254" s="118"/>
    </row>
    <row r="255" spans="1:12" hidden="1" outlineLevel="1" x14ac:dyDescent="0.25">
      <c r="A255" s="98" t="str">
        <f t="shared" si="18"/>
        <v>Effekt ökning Type 11 300 98 16</v>
      </c>
      <c r="B255" s="103" t="str">
        <f t="shared" si="20"/>
        <v>Effekt ökning Type 11 300</v>
      </c>
      <c r="C255" s="99">
        <v>98</v>
      </c>
      <c r="D255" s="99">
        <f t="shared" si="22"/>
        <v>16</v>
      </c>
      <c r="E255" s="100">
        <f t="shared" si="19"/>
        <v>383.19999999999965</v>
      </c>
      <c r="G255" s="108"/>
      <c r="H255" s="109"/>
      <c r="I255" s="109"/>
      <c r="J255" s="109"/>
      <c r="K255" s="105">
        <f>K254+J209</f>
        <v>383.19999999999965</v>
      </c>
      <c r="L255" s="118"/>
    </row>
    <row r="256" spans="1:12" hidden="1" outlineLevel="1" x14ac:dyDescent="0.25">
      <c r="A256" s="98" t="str">
        <f t="shared" si="18"/>
        <v>Effekt ökning Type 11 300 99 16</v>
      </c>
      <c r="B256" s="103" t="str">
        <f t="shared" si="20"/>
        <v>Effekt ökning Type 11 300</v>
      </c>
      <c r="C256" s="99">
        <v>99</v>
      </c>
      <c r="D256" s="99">
        <f t="shared" si="22"/>
        <v>16</v>
      </c>
      <c r="E256" s="100">
        <f t="shared" si="19"/>
        <v>389.09999999999962</v>
      </c>
      <c r="G256" s="108"/>
      <c r="H256" s="109"/>
      <c r="I256" s="109"/>
      <c r="J256" s="109"/>
      <c r="K256" s="105">
        <f>K255+J209</f>
        <v>389.09999999999962</v>
      </c>
      <c r="L256" s="118"/>
    </row>
    <row r="257" spans="1:12" hidden="1" outlineLevel="1" x14ac:dyDescent="0.25">
      <c r="A257" s="110" t="str">
        <f t="shared" si="18"/>
        <v>Effekt ökning Type 11 300 100 16</v>
      </c>
      <c r="B257" s="111" t="str">
        <f t="shared" si="20"/>
        <v>Effekt ökning Type 11 300</v>
      </c>
      <c r="C257" s="112">
        <v>100</v>
      </c>
      <c r="D257" s="112">
        <f t="shared" si="22"/>
        <v>16</v>
      </c>
      <c r="E257" s="113">
        <f t="shared" si="19"/>
        <v>394.9999999999996</v>
      </c>
      <c r="G257" s="114"/>
      <c r="H257" s="115"/>
      <c r="I257" s="115"/>
      <c r="J257" s="115"/>
      <c r="K257" s="116">
        <f>K256+J209</f>
        <v>394.9999999999996</v>
      </c>
      <c r="L257" s="118"/>
    </row>
    <row r="258" spans="1:12" hidden="1" outlineLevel="1" x14ac:dyDescent="0.25">
      <c r="A258" s="98" t="str">
        <f t="shared" si="18"/>
        <v>Effekt ökning Type 11 300 50 15</v>
      </c>
      <c r="B258" s="117" t="str">
        <f t="shared" si="20"/>
        <v>Effekt ökning Type 11 300</v>
      </c>
      <c r="C258" s="99">
        <v>50</v>
      </c>
      <c r="D258" s="99">
        <f>Z4</f>
        <v>15</v>
      </c>
      <c r="E258" s="100">
        <f t="shared" si="19"/>
        <v>102.5</v>
      </c>
      <c r="G258" s="99">
        <f>Z5</f>
        <v>102.5</v>
      </c>
      <c r="H258" s="101"/>
      <c r="I258" s="101"/>
      <c r="J258" s="101"/>
      <c r="K258" s="102">
        <f>G258</f>
        <v>102.5</v>
      </c>
      <c r="L258" s="118"/>
    </row>
    <row r="259" spans="1:12" hidden="1" outlineLevel="1" x14ac:dyDescent="0.25">
      <c r="A259" s="98" t="str">
        <f t="shared" ref="A259:A322" si="23">CONCATENATE(B259," ",C259," ",D259)</f>
        <v>Effekt ökning Type 11 300 51 15</v>
      </c>
      <c r="B259" s="103" t="str">
        <f t="shared" si="20"/>
        <v>Effekt ökning Type 11 300</v>
      </c>
      <c r="C259" s="99">
        <v>51</v>
      </c>
      <c r="D259" s="99">
        <f t="shared" ref="D259:D290" si="24">D258</f>
        <v>15</v>
      </c>
      <c r="E259" s="100">
        <f t="shared" ref="E259:E322" si="25">K259</f>
        <v>107.85</v>
      </c>
      <c r="G259" s="104"/>
      <c r="H259" s="59"/>
      <c r="I259" s="59"/>
      <c r="J259" s="59"/>
      <c r="K259" s="105">
        <f>K258+J260</f>
        <v>107.85</v>
      </c>
      <c r="L259" s="118"/>
    </row>
    <row r="260" spans="1:12" hidden="1" outlineLevel="1" x14ac:dyDescent="0.25">
      <c r="A260" s="98" t="str">
        <f t="shared" si="23"/>
        <v>Effekt ökning Type 11 300 52 15</v>
      </c>
      <c r="B260" s="103" t="str">
        <f t="shared" ref="B260:B323" si="26">B259</f>
        <v>Effekt ökning Type 11 300</v>
      </c>
      <c r="C260" s="99">
        <v>52</v>
      </c>
      <c r="D260" s="99">
        <f t="shared" si="24"/>
        <v>15</v>
      </c>
      <c r="E260" s="100">
        <f t="shared" si="25"/>
        <v>113.19999999999999</v>
      </c>
      <c r="G260" s="99">
        <f>Z6</f>
        <v>370</v>
      </c>
      <c r="H260" s="59">
        <v>50</v>
      </c>
      <c r="I260" s="59">
        <f>G260-G258</f>
        <v>267.5</v>
      </c>
      <c r="J260" s="59">
        <f>I260/H260</f>
        <v>5.35</v>
      </c>
      <c r="K260" s="105">
        <f>K259+J260</f>
        <v>113.19999999999999</v>
      </c>
      <c r="L260" s="118"/>
    </row>
    <row r="261" spans="1:12" hidden="1" outlineLevel="1" x14ac:dyDescent="0.25">
      <c r="A261" s="98" t="str">
        <f t="shared" si="23"/>
        <v>Effekt ökning Type 11 300 53 15</v>
      </c>
      <c r="B261" s="103" t="str">
        <f t="shared" si="26"/>
        <v>Effekt ökning Type 11 300</v>
      </c>
      <c r="C261" s="99">
        <v>53</v>
      </c>
      <c r="D261" s="99">
        <f t="shared" si="24"/>
        <v>15</v>
      </c>
      <c r="E261" s="100">
        <f t="shared" si="25"/>
        <v>118.54999999999998</v>
      </c>
      <c r="G261" s="108"/>
      <c r="H261" s="109"/>
      <c r="I261" s="109"/>
      <c r="J261" s="109"/>
      <c r="K261" s="105">
        <f>K260+J260</f>
        <v>118.54999999999998</v>
      </c>
      <c r="L261" s="118"/>
    </row>
    <row r="262" spans="1:12" hidden="1" outlineLevel="1" x14ac:dyDescent="0.25">
      <c r="A262" s="98" t="str">
        <f t="shared" si="23"/>
        <v>Effekt ökning Type 11 300 54 15</v>
      </c>
      <c r="B262" s="103" t="str">
        <f t="shared" si="26"/>
        <v>Effekt ökning Type 11 300</v>
      </c>
      <c r="C262" s="99">
        <v>54</v>
      </c>
      <c r="D262" s="99">
        <f t="shared" si="24"/>
        <v>15</v>
      </c>
      <c r="E262" s="100">
        <f t="shared" si="25"/>
        <v>123.89999999999998</v>
      </c>
      <c r="G262" s="108"/>
      <c r="H262" s="109"/>
      <c r="I262" s="109"/>
      <c r="J262" s="109"/>
      <c r="K262" s="105">
        <f>K261+J260</f>
        <v>123.89999999999998</v>
      </c>
      <c r="L262" s="118"/>
    </row>
    <row r="263" spans="1:12" hidden="1" outlineLevel="1" x14ac:dyDescent="0.25">
      <c r="A263" s="98" t="str">
        <f t="shared" si="23"/>
        <v>Effekt ökning Type 11 300 55 15</v>
      </c>
      <c r="B263" s="103" t="str">
        <f t="shared" si="26"/>
        <v>Effekt ökning Type 11 300</v>
      </c>
      <c r="C263" s="99">
        <v>55</v>
      </c>
      <c r="D263" s="99">
        <f t="shared" si="24"/>
        <v>15</v>
      </c>
      <c r="E263" s="100">
        <f t="shared" si="25"/>
        <v>129.24999999999997</v>
      </c>
      <c r="G263" s="104"/>
      <c r="H263" s="59"/>
      <c r="I263" s="59"/>
      <c r="J263" s="59"/>
      <c r="K263" s="105">
        <f>K262+J260</f>
        <v>129.24999999999997</v>
      </c>
      <c r="L263" s="118"/>
    </row>
    <row r="264" spans="1:12" hidden="1" outlineLevel="1" x14ac:dyDescent="0.25">
      <c r="A264" s="98" t="str">
        <f t="shared" si="23"/>
        <v>Effekt ökning Type 11 300 56 15</v>
      </c>
      <c r="B264" s="103" t="str">
        <f t="shared" si="26"/>
        <v>Effekt ökning Type 11 300</v>
      </c>
      <c r="C264" s="99">
        <v>56</v>
      </c>
      <c r="D264" s="99">
        <f t="shared" si="24"/>
        <v>15</v>
      </c>
      <c r="E264" s="100">
        <f t="shared" si="25"/>
        <v>134.59999999999997</v>
      </c>
      <c r="G264" s="104"/>
      <c r="H264" s="59"/>
      <c r="I264" s="59"/>
      <c r="J264" s="59"/>
      <c r="K264" s="105">
        <f>K263+J260</f>
        <v>134.59999999999997</v>
      </c>
      <c r="L264" s="118"/>
    </row>
    <row r="265" spans="1:12" hidden="1" outlineLevel="1" x14ac:dyDescent="0.25">
      <c r="A265" s="98" t="str">
        <f t="shared" si="23"/>
        <v>Effekt ökning Type 11 300 57 15</v>
      </c>
      <c r="B265" s="103" t="str">
        <f t="shared" si="26"/>
        <v>Effekt ökning Type 11 300</v>
      </c>
      <c r="C265" s="99">
        <v>57</v>
      </c>
      <c r="D265" s="99">
        <f t="shared" si="24"/>
        <v>15</v>
      </c>
      <c r="E265" s="100">
        <f t="shared" si="25"/>
        <v>139.94999999999996</v>
      </c>
      <c r="G265" s="104"/>
      <c r="H265" s="59"/>
      <c r="I265" s="59"/>
      <c r="J265" s="59"/>
      <c r="K265" s="105">
        <f>K264+J260</f>
        <v>139.94999999999996</v>
      </c>
      <c r="L265" s="118"/>
    </row>
    <row r="266" spans="1:12" hidden="1" outlineLevel="1" x14ac:dyDescent="0.25">
      <c r="A266" s="98" t="str">
        <f t="shared" si="23"/>
        <v>Effekt ökning Type 11 300 58 15</v>
      </c>
      <c r="B266" s="103" t="str">
        <f t="shared" si="26"/>
        <v>Effekt ökning Type 11 300</v>
      </c>
      <c r="C266" s="99">
        <v>58</v>
      </c>
      <c r="D266" s="99">
        <f t="shared" si="24"/>
        <v>15</v>
      </c>
      <c r="E266" s="100">
        <f t="shared" si="25"/>
        <v>145.29999999999995</v>
      </c>
      <c r="G266" s="104"/>
      <c r="H266" s="59"/>
      <c r="I266" s="59"/>
      <c r="J266" s="59"/>
      <c r="K266" s="105">
        <f>K265+J260</f>
        <v>145.29999999999995</v>
      </c>
      <c r="L266" s="118"/>
    </row>
    <row r="267" spans="1:12" hidden="1" outlineLevel="1" x14ac:dyDescent="0.25">
      <c r="A267" s="98" t="str">
        <f t="shared" si="23"/>
        <v>Effekt ökning Type 11 300 59 15</v>
      </c>
      <c r="B267" s="103" t="str">
        <f t="shared" si="26"/>
        <v>Effekt ökning Type 11 300</v>
      </c>
      <c r="C267" s="99">
        <v>59</v>
      </c>
      <c r="D267" s="99">
        <f t="shared" si="24"/>
        <v>15</v>
      </c>
      <c r="E267" s="100">
        <f t="shared" si="25"/>
        <v>150.64999999999995</v>
      </c>
      <c r="G267" s="104"/>
      <c r="H267" s="59"/>
      <c r="I267" s="59"/>
      <c r="J267" s="59"/>
      <c r="K267" s="105">
        <f>K266+J260</f>
        <v>150.64999999999995</v>
      </c>
      <c r="L267" s="118"/>
    </row>
    <row r="268" spans="1:12" hidden="1" outlineLevel="1" x14ac:dyDescent="0.25">
      <c r="A268" s="98" t="str">
        <f t="shared" si="23"/>
        <v>Effekt ökning Type 11 300 60 15</v>
      </c>
      <c r="B268" s="103" t="str">
        <f t="shared" si="26"/>
        <v>Effekt ökning Type 11 300</v>
      </c>
      <c r="C268" s="99">
        <v>60</v>
      </c>
      <c r="D268" s="99">
        <f t="shared" si="24"/>
        <v>15</v>
      </c>
      <c r="E268" s="100">
        <f t="shared" si="25"/>
        <v>155.99999999999994</v>
      </c>
      <c r="G268" s="108"/>
      <c r="H268" s="59"/>
      <c r="I268" s="59"/>
      <c r="J268" s="59"/>
      <c r="K268" s="105">
        <f>K267+J260</f>
        <v>155.99999999999994</v>
      </c>
      <c r="L268" s="118"/>
    </row>
    <row r="269" spans="1:12" hidden="1" outlineLevel="1" x14ac:dyDescent="0.25">
      <c r="A269" s="98" t="str">
        <f t="shared" si="23"/>
        <v>Effekt ökning Type 11 300 61 15</v>
      </c>
      <c r="B269" s="103" t="str">
        <f t="shared" si="26"/>
        <v>Effekt ökning Type 11 300</v>
      </c>
      <c r="C269" s="99">
        <v>61</v>
      </c>
      <c r="D269" s="99">
        <f t="shared" si="24"/>
        <v>15</v>
      </c>
      <c r="E269" s="100">
        <f t="shared" si="25"/>
        <v>161.34999999999994</v>
      </c>
      <c r="G269" s="108"/>
      <c r="H269" s="109"/>
      <c r="I269" s="109"/>
      <c r="J269" s="109"/>
      <c r="K269" s="105">
        <f>K268+J260</f>
        <v>161.34999999999994</v>
      </c>
      <c r="L269" s="118"/>
    </row>
    <row r="270" spans="1:12" hidden="1" outlineLevel="1" x14ac:dyDescent="0.25">
      <c r="A270" s="98" t="str">
        <f t="shared" si="23"/>
        <v>Effekt ökning Type 11 300 62 15</v>
      </c>
      <c r="B270" s="103" t="str">
        <f t="shared" si="26"/>
        <v>Effekt ökning Type 11 300</v>
      </c>
      <c r="C270" s="99">
        <v>62</v>
      </c>
      <c r="D270" s="99">
        <f t="shared" si="24"/>
        <v>15</v>
      </c>
      <c r="E270" s="100">
        <f t="shared" si="25"/>
        <v>166.69999999999993</v>
      </c>
      <c r="G270" s="108"/>
      <c r="H270" s="109"/>
      <c r="I270" s="109"/>
      <c r="J270" s="109"/>
      <c r="K270" s="105">
        <f>K269+J260</f>
        <v>166.69999999999993</v>
      </c>
      <c r="L270" s="118"/>
    </row>
    <row r="271" spans="1:12" hidden="1" outlineLevel="1" x14ac:dyDescent="0.25">
      <c r="A271" s="98" t="str">
        <f t="shared" si="23"/>
        <v>Effekt ökning Type 11 300 63 15</v>
      </c>
      <c r="B271" s="103" t="str">
        <f t="shared" si="26"/>
        <v>Effekt ökning Type 11 300</v>
      </c>
      <c r="C271" s="99">
        <v>63</v>
      </c>
      <c r="D271" s="99">
        <f t="shared" si="24"/>
        <v>15</v>
      </c>
      <c r="E271" s="100">
        <f t="shared" si="25"/>
        <v>172.04999999999993</v>
      </c>
      <c r="G271" s="108"/>
      <c r="H271" s="109"/>
      <c r="I271" s="109"/>
      <c r="J271" s="109"/>
      <c r="K271" s="105">
        <f>K270+J260</f>
        <v>172.04999999999993</v>
      </c>
      <c r="L271" s="118"/>
    </row>
    <row r="272" spans="1:12" hidden="1" outlineLevel="1" x14ac:dyDescent="0.25">
      <c r="A272" s="98" t="str">
        <f t="shared" si="23"/>
        <v>Effekt ökning Type 11 300 64 15</v>
      </c>
      <c r="B272" s="103" t="str">
        <f t="shared" si="26"/>
        <v>Effekt ökning Type 11 300</v>
      </c>
      <c r="C272" s="99">
        <v>64</v>
      </c>
      <c r="D272" s="99">
        <f t="shared" si="24"/>
        <v>15</v>
      </c>
      <c r="E272" s="100">
        <f t="shared" si="25"/>
        <v>177.39999999999992</v>
      </c>
      <c r="G272" s="108"/>
      <c r="H272" s="109"/>
      <c r="I272" s="109"/>
      <c r="J272" s="109"/>
      <c r="K272" s="105">
        <f>K271+J260</f>
        <v>177.39999999999992</v>
      </c>
      <c r="L272" s="118"/>
    </row>
    <row r="273" spans="1:12" hidden="1" outlineLevel="1" x14ac:dyDescent="0.25">
      <c r="A273" s="98" t="str">
        <f t="shared" si="23"/>
        <v>Effekt ökning Type 11 300 65 15</v>
      </c>
      <c r="B273" s="103" t="str">
        <f t="shared" si="26"/>
        <v>Effekt ökning Type 11 300</v>
      </c>
      <c r="C273" s="99">
        <v>65</v>
      </c>
      <c r="D273" s="99">
        <f t="shared" si="24"/>
        <v>15</v>
      </c>
      <c r="E273" s="100">
        <f t="shared" si="25"/>
        <v>182.74999999999991</v>
      </c>
      <c r="G273" s="108"/>
      <c r="H273" s="109"/>
      <c r="I273" s="109"/>
      <c r="J273" s="109"/>
      <c r="K273" s="105">
        <f>K272+J260</f>
        <v>182.74999999999991</v>
      </c>
      <c r="L273" s="118"/>
    </row>
    <row r="274" spans="1:12" hidden="1" outlineLevel="1" x14ac:dyDescent="0.25">
      <c r="A274" s="98" t="str">
        <f t="shared" si="23"/>
        <v>Effekt ökning Type 11 300 66 15</v>
      </c>
      <c r="B274" s="103" t="str">
        <f t="shared" si="26"/>
        <v>Effekt ökning Type 11 300</v>
      </c>
      <c r="C274" s="99">
        <v>66</v>
      </c>
      <c r="D274" s="99">
        <f t="shared" si="24"/>
        <v>15</v>
      </c>
      <c r="E274" s="100">
        <f t="shared" si="25"/>
        <v>188.09999999999991</v>
      </c>
      <c r="G274" s="108"/>
      <c r="H274" s="109"/>
      <c r="I274" s="109"/>
      <c r="J274" s="109"/>
      <c r="K274" s="105">
        <f>K273+J260</f>
        <v>188.09999999999991</v>
      </c>
      <c r="L274" s="118"/>
    </row>
    <row r="275" spans="1:12" hidden="1" outlineLevel="1" x14ac:dyDescent="0.25">
      <c r="A275" s="98" t="str">
        <f t="shared" si="23"/>
        <v>Effekt ökning Type 11 300 67 15</v>
      </c>
      <c r="B275" s="103" t="str">
        <f t="shared" si="26"/>
        <v>Effekt ökning Type 11 300</v>
      </c>
      <c r="C275" s="99">
        <v>67</v>
      </c>
      <c r="D275" s="99">
        <f t="shared" si="24"/>
        <v>15</v>
      </c>
      <c r="E275" s="100">
        <f t="shared" si="25"/>
        <v>193.4499999999999</v>
      </c>
      <c r="G275" s="108"/>
      <c r="H275" s="109"/>
      <c r="I275" s="109"/>
      <c r="J275" s="109"/>
      <c r="K275" s="105">
        <f>K274+J260</f>
        <v>193.4499999999999</v>
      </c>
      <c r="L275" s="118"/>
    </row>
    <row r="276" spans="1:12" hidden="1" outlineLevel="1" x14ac:dyDescent="0.25">
      <c r="A276" s="98" t="str">
        <f t="shared" si="23"/>
        <v>Effekt ökning Type 11 300 68 15</v>
      </c>
      <c r="B276" s="103" t="str">
        <f t="shared" si="26"/>
        <v>Effekt ökning Type 11 300</v>
      </c>
      <c r="C276" s="99">
        <v>68</v>
      </c>
      <c r="D276" s="99">
        <f t="shared" si="24"/>
        <v>15</v>
      </c>
      <c r="E276" s="100">
        <f t="shared" si="25"/>
        <v>198.7999999999999</v>
      </c>
      <c r="G276" s="108"/>
      <c r="H276" s="109"/>
      <c r="I276" s="109"/>
      <c r="J276" s="109"/>
      <c r="K276" s="105">
        <f>K275+J260</f>
        <v>198.7999999999999</v>
      </c>
      <c r="L276" s="118"/>
    </row>
    <row r="277" spans="1:12" hidden="1" outlineLevel="1" x14ac:dyDescent="0.25">
      <c r="A277" s="98" t="str">
        <f t="shared" si="23"/>
        <v>Effekt ökning Type 11 300 69 15</v>
      </c>
      <c r="B277" s="103" t="str">
        <f t="shared" si="26"/>
        <v>Effekt ökning Type 11 300</v>
      </c>
      <c r="C277" s="99">
        <v>69</v>
      </c>
      <c r="D277" s="99">
        <f t="shared" si="24"/>
        <v>15</v>
      </c>
      <c r="E277" s="100">
        <f t="shared" si="25"/>
        <v>204.14999999999989</v>
      </c>
      <c r="G277" s="108"/>
      <c r="H277" s="109"/>
      <c r="I277" s="109"/>
      <c r="J277" s="109"/>
      <c r="K277" s="105">
        <f>K276+J260</f>
        <v>204.14999999999989</v>
      </c>
      <c r="L277" s="118"/>
    </row>
    <row r="278" spans="1:12" hidden="1" outlineLevel="1" x14ac:dyDescent="0.25">
      <c r="A278" s="98" t="str">
        <f t="shared" si="23"/>
        <v>Effekt ökning Type 11 300 70 15</v>
      </c>
      <c r="B278" s="103" t="str">
        <f t="shared" si="26"/>
        <v>Effekt ökning Type 11 300</v>
      </c>
      <c r="C278" s="99">
        <v>70</v>
      </c>
      <c r="D278" s="99">
        <f t="shared" si="24"/>
        <v>15</v>
      </c>
      <c r="E278" s="100">
        <f t="shared" si="25"/>
        <v>209.49999999999989</v>
      </c>
      <c r="G278" s="108"/>
      <c r="H278" s="109"/>
      <c r="I278" s="109"/>
      <c r="J278" s="109"/>
      <c r="K278" s="105">
        <f>K277+J260</f>
        <v>209.49999999999989</v>
      </c>
      <c r="L278" s="118"/>
    </row>
    <row r="279" spans="1:12" hidden="1" outlineLevel="1" x14ac:dyDescent="0.25">
      <c r="A279" s="98" t="str">
        <f t="shared" si="23"/>
        <v>Effekt ökning Type 11 300 71 15</v>
      </c>
      <c r="B279" s="103" t="str">
        <f t="shared" si="26"/>
        <v>Effekt ökning Type 11 300</v>
      </c>
      <c r="C279" s="99">
        <v>71</v>
      </c>
      <c r="D279" s="99">
        <f t="shared" si="24"/>
        <v>15</v>
      </c>
      <c r="E279" s="100">
        <f t="shared" si="25"/>
        <v>214.84999999999988</v>
      </c>
      <c r="G279" s="108"/>
      <c r="H279" s="109"/>
      <c r="I279" s="109"/>
      <c r="J279" s="109"/>
      <c r="K279" s="105">
        <f>K278+J260</f>
        <v>214.84999999999988</v>
      </c>
      <c r="L279" s="118"/>
    </row>
    <row r="280" spans="1:12" hidden="1" outlineLevel="1" x14ac:dyDescent="0.25">
      <c r="A280" s="98" t="str">
        <f t="shared" si="23"/>
        <v>Effekt ökning Type 11 300 72 15</v>
      </c>
      <c r="B280" s="103" t="str">
        <f t="shared" si="26"/>
        <v>Effekt ökning Type 11 300</v>
      </c>
      <c r="C280" s="99">
        <v>72</v>
      </c>
      <c r="D280" s="99">
        <f t="shared" si="24"/>
        <v>15</v>
      </c>
      <c r="E280" s="100">
        <f t="shared" si="25"/>
        <v>220.19999999999987</v>
      </c>
      <c r="G280" s="108"/>
      <c r="H280" s="109"/>
      <c r="I280" s="109"/>
      <c r="J280" s="109"/>
      <c r="K280" s="105">
        <f>K279+J260</f>
        <v>220.19999999999987</v>
      </c>
      <c r="L280" s="118"/>
    </row>
    <row r="281" spans="1:12" hidden="1" outlineLevel="1" x14ac:dyDescent="0.25">
      <c r="A281" s="98" t="str">
        <f t="shared" si="23"/>
        <v>Effekt ökning Type 11 300 73 15</v>
      </c>
      <c r="B281" s="103" t="str">
        <f t="shared" si="26"/>
        <v>Effekt ökning Type 11 300</v>
      </c>
      <c r="C281" s="99">
        <v>73</v>
      </c>
      <c r="D281" s="99">
        <f t="shared" si="24"/>
        <v>15</v>
      </c>
      <c r="E281" s="100">
        <f t="shared" si="25"/>
        <v>225.54999999999987</v>
      </c>
      <c r="G281" s="108"/>
      <c r="H281" s="109"/>
      <c r="I281" s="109"/>
      <c r="J281" s="109"/>
      <c r="K281" s="105">
        <f>K280+J260</f>
        <v>225.54999999999987</v>
      </c>
      <c r="L281" s="118"/>
    </row>
    <row r="282" spans="1:12" hidden="1" outlineLevel="1" x14ac:dyDescent="0.25">
      <c r="A282" s="98" t="str">
        <f t="shared" si="23"/>
        <v>Effekt ökning Type 11 300 74 15</v>
      </c>
      <c r="B282" s="103" t="str">
        <f t="shared" si="26"/>
        <v>Effekt ökning Type 11 300</v>
      </c>
      <c r="C282" s="99">
        <v>74</v>
      </c>
      <c r="D282" s="99">
        <f t="shared" si="24"/>
        <v>15</v>
      </c>
      <c r="E282" s="100">
        <f t="shared" si="25"/>
        <v>230.89999999999986</v>
      </c>
      <c r="G282" s="108"/>
      <c r="H282" s="109"/>
      <c r="I282" s="109"/>
      <c r="J282" s="109"/>
      <c r="K282" s="105">
        <f>K281+J260</f>
        <v>230.89999999999986</v>
      </c>
      <c r="L282" s="118"/>
    </row>
    <row r="283" spans="1:12" hidden="1" outlineLevel="1" x14ac:dyDescent="0.25">
      <c r="A283" s="98" t="str">
        <f t="shared" si="23"/>
        <v>Effekt ökning Type 11 300 75 15</v>
      </c>
      <c r="B283" s="103" t="str">
        <f t="shared" si="26"/>
        <v>Effekt ökning Type 11 300</v>
      </c>
      <c r="C283" s="99">
        <v>75</v>
      </c>
      <c r="D283" s="99">
        <f t="shared" si="24"/>
        <v>15</v>
      </c>
      <c r="E283" s="100">
        <f t="shared" si="25"/>
        <v>236.24999999999986</v>
      </c>
      <c r="G283" s="108"/>
      <c r="H283" s="109"/>
      <c r="I283" s="109"/>
      <c r="J283" s="109"/>
      <c r="K283" s="105">
        <f>K282+J260</f>
        <v>236.24999999999986</v>
      </c>
      <c r="L283" s="118"/>
    </row>
    <row r="284" spans="1:12" hidden="1" outlineLevel="1" x14ac:dyDescent="0.25">
      <c r="A284" s="98" t="str">
        <f t="shared" si="23"/>
        <v>Effekt ökning Type 11 300 76 15</v>
      </c>
      <c r="B284" s="103" t="str">
        <f t="shared" si="26"/>
        <v>Effekt ökning Type 11 300</v>
      </c>
      <c r="C284" s="99">
        <v>76</v>
      </c>
      <c r="D284" s="99">
        <f t="shared" si="24"/>
        <v>15</v>
      </c>
      <c r="E284" s="100">
        <f t="shared" si="25"/>
        <v>241.59999999999985</v>
      </c>
      <c r="G284" s="108"/>
      <c r="H284" s="109"/>
      <c r="I284" s="109"/>
      <c r="J284" s="109"/>
      <c r="K284" s="105">
        <f>K283+J260</f>
        <v>241.59999999999985</v>
      </c>
      <c r="L284" s="118"/>
    </row>
    <row r="285" spans="1:12" hidden="1" outlineLevel="1" x14ac:dyDescent="0.25">
      <c r="A285" s="98" t="str">
        <f t="shared" si="23"/>
        <v>Effekt ökning Type 11 300 77 15</v>
      </c>
      <c r="B285" s="103" t="str">
        <f t="shared" si="26"/>
        <v>Effekt ökning Type 11 300</v>
      </c>
      <c r="C285" s="99">
        <v>77</v>
      </c>
      <c r="D285" s="99">
        <f t="shared" si="24"/>
        <v>15</v>
      </c>
      <c r="E285" s="100">
        <f t="shared" si="25"/>
        <v>246.94999999999985</v>
      </c>
      <c r="G285" s="108"/>
      <c r="H285" s="109"/>
      <c r="I285" s="109"/>
      <c r="J285" s="109"/>
      <c r="K285" s="105">
        <f>K284+J260</f>
        <v>246.94999999999985</v>
      </c>
      <c r="L285" s="118"/>
    </row>
    <row r="286" spans="1:12" hidden="1" outlineLevel="1" x14ac:dyDescent="0.25">
      <c r="A286" s="98" t="str">
        <f t="shared" si="23"/>
        <v>Effekt ökning Type 11 300 78 15</v>
      </c>
      <c r="B286" s="103" t="str">
        <f t="shared" si="26"/>
        <v>Effekt ökning Type 11 300</v>
      </c>
      <c r="C286" s="99">
        <v>78</v>
      </c>
      <c r="D286" s="99">
        <f t="shared" si="24"/>
        <v>15</v>
      </c>
      <c r="E286" s="100">
        <f t="shared" si="25"/>
        <v>252.29999999999984</v>
      </c>
      <c r="G286" s="108"/>
      <c r="H286" s="109"/>
      <c r="I286" s="109"/>
      <c r="J286" s="109"/>
      <c r="K286" s="105">
        <f>K285+J260</f>
        <v>252.29999999999984</v>
      </c>
      <c r="L286" s="118"/>
    </row>
    <row r="287" spans="1:12" hidden="1" outlineLevel="1" x14ac:dyDescent="0.25">
      <c r="A287" s="98" t="str">
        <f t="shared" si="23"/>
        <v>Effekt ökning Type 11 300 79 15</v>
      </c>
      <c r="B287" s="103" t="str">
        <f t="shared" si="26"/>
        <v>Effekt ökning Type 11 300</v>
      </c>
      <c r="C287" s="99">
        <v>79</v>
      </c>
      <c r="D287" s="99">
        <f t="shared" si="24"/>
        <v>15</v>
      </c>
      <c r="E287" s="100">
        <f t="shared" si="25"/>
        <v>257.64999999999986</v>
      </c>
      <c r="G287" s="108"/>
      <c r="H287" s="109"/>
      <c r="I287" s="109"/>
      <c r="J287" s="109"/>
      <c r="K287" s="105">
        <f>K286+J260</f>
        <v>257.64999999999986</v>
      </c>
      <c r="L287" s="118"/>
    </row>
    <row r="288" spans="1:12" hidden="1" outlineLevel="1" x14ac:dyDescent="0.25">
      <c r="A288" s="98" t="str">
        <f t="shared" si="23"/>
        <v>Effekt ökning Type 11 300 80 15</v>
      </c>
      <c r="B288" s="103" t="str">
        <f t="shared" si="26"/>
        <v>Effekt ökning Type 11 300</v>
      </c>
      <c r="C288" s="99">
        <v>80</v>
      </c>
      <c r="D288" s="99">
        <f t="shared" si="24"/>
        <v>15</v>
      </c>
      <c r="E288" s="100">
        <f t="shared" si="25"/>
        <v>262.99999999999989</v>
      </c>
      <c r="G288" s="108"/>
      <c r="H288" s="109"/>
      <c r="I288" s="109"/>
      <c r="J288" s="109"/>
      <c r="K288" s="105">
        <f>K287+J260</f>
        <v>262.99999999999989</v>
      </c>
      <c r="L288" s="118"/>
    </row>
    <row r="289" spans="1:12" hidden="1" outlineLevel="1" x14ac:dyDescent="0.25">
      <c r="A289" s="98" t="str">
        <f t="shared" si="23"/>
        <v>Effekt ökning Type 11 300 81 15</v>
      </c>
      <c r="B289" s="103" t="str">
        <f t="shared" si="26"/>
        <v>Effekt ökning Type 11 300</v>
      </c>
      <c r="C289" s="99">
        <v>81</v>
      </c>
      <c r="D289" s="99">
        <f t="shared" si="24"/>
        <v>15</v>
      </c>
      <c r="E289" s="100">
        <f t="shared" si="25"/>
        <v>268.34999999999991</v>
      </c>
      <c r="G289" s="108"/>
      <c r="H289" s="109"/>
      <c r="I289" s="109"/>
      <c r="J289" s="109"/>
      <c r="K289" s="105">
        <f>K288+J260</f>
        <v>268.34999999999991</v>
      </c>
      <c r="L289" s="118"/>
    </row>
    <row r="290" spans="1:12" hidden="1" outlineLevel="1" x14ac:dyDescent="0.25">
      <c r="A290" s="98" t="str">
        <f t="shared" si="23"/>
        <v>Effekt ökning Type 11 300 82 15</v>
      </c>
      <c r="B290" s="103" t="str">
        <f t="shared" si="26"/>
        <v>Effekt ökning Type 11 300</v>
      </c>
      <c r="C290" s="99">
        <v>82</v>
      </c>
      <c r="D290" s="99">
        <f t="shared" si="24"/>
        <v>15</v>
      </c>
      <c r="E290" s="100">
        <f t="shared" si="25"/>
        <v>273.69999999999993</v>
      </c>
      <c r="G290" s="108"/>
      <c r="H290" s="109"/>
      <c r="I290" s="109"/>
      <c r="J290" s="109"/>
      <c r="K290" s="105">
        <f>K289+J260</f>
        <v>273.69999999999993</v>
      </c>
      <c r="L290" s="118"/>
    </row>
    <row r="291" spans="1:12" hidden="1" outlineLevel="1" x14ac:dyDescent="0.25">
      <c r="A291" s="98" t="str">
        <f t="shared" si="23"/>
        <v>Effekt ökning Type 11 300 83 15</v>
      </c>
      <c r="B291" s="103" t="str">
        <f t="shared" si="26"/>
        <v>Effekt ökning Type 11 300</v>
      </c>
      <c r="C291" s="99">
        <v>83</v>
      </c>
      <c r="D291" s="99">
        <f t="shared" ref="D291:D308" si="27">D290</f>
        <v>15</v>
      </c>
      <c r="E291" s="100">
        <f t="shared" si="25"/>
        <v>279.04999999999995</v>
      </c>
      <c r="G291" s="108"/>
      <c r="H291" s="109"/>
      <c r="I291" s="109"/>
      <c r="J291" s="109"/>
      <c r="K291" s="105">
        <f>K290+J260</f>
        <v>279.04999999999995</v>
      </c>
      <c r="L291" s="118"/>
    </row>
    <row r="292" spans="1:12" hidden="1" outlineLevel="1" x14ac:dyDescent="0.25">
      <c r="A292" s="98" t="str">
        <f t="shared" si="23"/>
        <v>Effekt ökning Type 11 300 84 15</v>
      </c>
      <c r="B292" s="103" t="str">
        <f t="shared" si="26"/>
        <v>Effekt ökning Type 11 300</v>
      </c>
      <c r="C292" s="99">
        <v>84</v>
      </c>
      <c r="D292" s="99">
        <f t="shared" si="27"/>
        <v>15</v>
      </c>
      <c r="E292" s="100">
        <f t="shared" si="25"/>
        <v>284.39999999999998</v>
      </c>
      <c r="G292" s="108"/>
      <c r="H292" s="109"/>
      <c r="I292" s="109"/>
      <c r="J292" s="109"/>
      <c r="K292" s="105">
        <f>K291+J260</f>
        <v>284.39999999999998</v>
      </c>
      <c r="L292" s="118"/>
    </row>
    <row r="293" spans="1:12" hidden="1" outlineLevel="1" x14ac:dyDescent="0.25">
      <c r="A293" s="98" t="str">
        <f t="shared" si="23"/>
        <v>Effekt ökning Type 11 300 85 15</v>
      </c>
      <c r="B293" s="103" t="str">
        <f t="shared" si="26"/>
        <v>Effekt ökning Type 11 300</v>
      </c>
      <c r="C293" s="99">
        <v>85</v>
      </c>
      <c r="D293" s="99">
        <f t="shared" si="27"/>
        <v>15</v>
      </c>
      <c r="E293" s="100">
        <f t="shared" si="25"/>
        <v>289.75</v>
      </c>
      <c r="G293" s="108"/>
      <c r="H293" s="109"/>
      <c r="I293" s="109"/>
      <c r="J293" s="109"/>
      <c r="K293" s="105">
        <f>K292+J260</f>
        <v>289.75</v>
      </c>
      <c r="L293" s="118"/>
    </row>
    <row r="294" spans="1:12" hidden="1" outlineLevel="1" x14ac:dyDescent="0.25">
      <c r="A294" s="98" t="str">
        <f t="shared" si="23"/>
        <v>Effekt ökning Type 11 300 86 15</v>
      </c>
      <c r="B294" s="103" t="str">
        <f t="shared" si="26"/>
        <v>Effekt ökning Type 11 300</v>
      </c>
      <c r="C294" s="99">
        <v>86</v>
      </c>
      <c r="D294" s="99">
        <f t="shared" si="27"/>
        <v>15</v>
      </c>
      <c r="E294" s="100">
        <f t="shared" si="25"/>
        <v>295.10000000000002</v>
      </c>
      <c r="G294" s="108"/>
      <c r="H294" s="109"/>
      <c r="I294" s="109"/>
      <c r="J294" s="109"/>
      <c r="K294" s="105">
        <f>K293+J260</f>
        <v>295.10000000000002</v>
      </c>
      <c r="L294" s="118"/>
    </row>
    <row r="295" spans="1:12" hidden="1" outlineLevel="1" x14ac:dyDescent="0.25">
      <c r="A295" s="98" t="str">
        <f t="shared" si="23"/>
        <v>Effekt ökning Type 11 300 87 15</v>
      </c>
      <c r="B295" s="103" t="str">
        <f t="shared" si="26"/>
        <v>Effekt ökning Type 11 300</v>
      </c>
      <c r="C295" s="99">
        <v>87</v>
      </c>
      <c r="D295" s="99">
        <f t="shared" si="27"/>
        <v>15</v>
      </c>
      <c r="E295" s="100">
        <f t="shared" si="25"/>
        <v>300.45000000000005</v>
      </c>
      <c r="G295" s="108"/>
      <c r="H295" s="109"/>
      <c r="I295" s="109"/>
      <c r="J295" s="109"/>
      <c r="K295" s="105">
        <f>K294+J260</f>
        <v>300.45000000000005</v>
      </c>
      <c r="L295" s="118"/>
    </row>
    <row r="296" spans="1:12" hidden="1" outlineLevel="1" x14ac:dyDescent="0.25">
      <c r="A296" s="98" t="str">
        <f t="shared" si="23"/>
        <v>Effekt ökning Type 11 300 88 15</v>
      </c>
      <c r="B296" s="103" t="str">
        <f t="shared" si="26"/>
        <v>Effekt ökning Type 11 300</v>
      </c>
      <c r="C296" s="99">
        <v>88</v>
      </c>
      <c r="D296" s="99">
        <f t="shared" si="27"/>
        <v>15</v>
      </c>
      <c r="E296" s="100">
        <f t="shared" si="25"/>
        <v>305.80000000000007</v>
      </c>
      <c r="G296" s="108"/>
      <c r="H296" s="109"/>
      <c r="I296" s="109"/>
      <c r="J296" s="109"/>
      <c r="K296" s="105">
        <f>K295+J260</f>
        <v>305.80000000000007</v>
      </c>
      <c r="L296" s="118"/>
    </row>
    <row r="297" spans="1:12" hidden="1" outlineLevel="1" x14ac:dyDescent="0.25">
      <c r="A297" s="98" t="str">
        <f t="shared" si="23"/>
        <v>Effekt ökning Type 11 300 89 15</v>
      </c>
      <c r="B297" s="103" t="str">
        <f t="shared" si="26"/>
        <v>Effekt ökning Type 11 300</v>
      </c>
      <c r="C297" s="99">
        <v>89</v>
      </c>
      <c r="D297" s="99">
        <f t="shared" si="27"/>
        <v>15</v>
      </c>
      <c r="E297" s="100">
        <f t="shared" si="25"/>
        <v>311.15000000000009</v>
      </c>
      <c r="G297" s="108"/>
      <c r="H297" s="109"/>
      <c r="I297" s="109"/>
      <c r="J297" s="109"/>
      <c r="K297" s="105">
        <f>K296+J260</f>
        <v>311.15000000000009</v>
      </c>
      <c r="L297" s="118"/>
    </row>
    <row r="298" spans="1:12" hidden="1" outlineLevel="1" x14ac:dyDescent="0.25">
      <c r="A298" s="98" t="str">
        <f t="shared" si="23"/>
        <v>Effekt ökning Type 11 300 90 15</v>
      </c>
      <c r="B298" s="103" t="str">
        <f t="shared" si="26"/>
        <v>Effekt ökning Type 11 300</v>
      </c>
      <c r="C298" s="99">
        <v>90</v>
      </c>
      <c r="D298" s="99">
        <f t="shared" si="27"/>
        <v>15</v>
      </c>
      <c r="E298" s="100">
        <f t="shared" si="25"/>
        <v>316.50000000000011</v>
      </c>
      <c r="G298" s="108"/>
      <c r="H298" s="109"/>
      <c r="I298" s="109"/>
      <c r="J298" s="109"/>
      <c r="K298" s="105">
        <f>K297+J260</f>
        <v>316.50000000000011</v>
      </c>
      <c r="L298" s="118"/>
    </row>
    <row r="299" spans="1:12" hidden="1" outlineLevel="1" x14ac:dyDescent="0.25">
      <c r="A299" s="98" t="str">
        <f t="shared" si="23"/>
        <v>Effekt ökning Type 11 300 91 15</v>
      </c>
      <c r="B299" s="103" t="str">
        <f t="shared" si="26"/>
        <v>Effekt ökning Type 11 300</v>
      </c>
      <c r="C299" s="99">
        <v>91</v>
      </c>
      <c r="D299" s="99">
        <f t="shared" si="27"/>
        <v>15</v>
      </c>
      <c r="E299" s="100">
        <f t="shared" si="25"/>
        <v>321.85000000000014</v>
      </c>
      <c r="G299" s="108"/>
      <c r="H299" s="109"/>
      <c r="I299" s="109"/>
      <c r="J299" s="109"/>
      <c r="K299" s="105">
        <f>K298+J260</f>
        <v>321.85000000000014</v>
      </c>
      <c r="L299" s="118"/>
    </row>
    <row r="300" spans="1:12" hidden="1" outlineLevel="1" x14ac:dyDescent="0.25">
      <c r="A300" s="98" t="str">
        <f t="shared" si="23"/>
        <v>Effekt ökning Type 11 300 92 15</v>
      </c>
      <c r="B300" s="103" t="str">
        <f t="shared" si="26"/>
        <v>Effekt ökning Type 11 300</v>
      </c>
      <c r="C300" s="99">
        <v>92</v>
      </c>
      <c r="D300" s="99">
        <f t="shared" si="27"/>
        <v>15</v>
      </c>
      <c r="E300" s="100">
        <f t="shared" si="25"/>
        <v>327.20000000000016</v>
      </c>
      <c r="G300" s="108"/>
      <c r="H300" s="109"/>
      <c r="I300" s="109"/>
      <c r="J300" s="109"/>
      <c r="K300" s="105">
        <f>K299+J260</f>
        <v>327.20000000000016</v>
      </c>
      <c r="L300" s="118"/>
    </row>
    <row r="301" spans="1:12" hidden="1" outlineLevel="1" x14ac:dyDescent="0.25">
      <c r="A301" s="98" t="str">
        <f t="shared" si="23"/>
        <v>Effekt ökning Type 11 300 93 15</v>
      </c>
      <c r="B301" s="103" t="str">
        <f t="shared" si="26"/>
        <v>Effekt ökning Type 11 300</v>
      </c>
      <c r="C301" s="99">
        <v>93</v>
      </c>
      <c r="D301" s="99">
        <f t="shared" si="27"/>
        <v>15</v>
      </c>
      <c r="E301" s="100">
        <f t="shared" si="25"/>
        <v>332.55000000000018</v>
      </c>
      <c r="G301" s="108"/>
      <c r="H301" s="109"/>
      <c r="I301" s="109"/>
      <c r="J301" s="109"/>
      <c r="K301" s="105">
        <f>K300+J260</f>
        <v>332.55000000000018</v>
      </c>
      <c r="L301" s="118"/>
    </row>
    <row r="302" spans="1:12" hidden="1" outlineLevel="1" x14ac:dyDescent="0.25">
      <c r="A302" s="98" t="str">
        <f t="shared" si="23"/>
        <v>Effekt ökning Type 11 300 94 15</v>
      </c>
      <c r="B302" s="103" t="str">
        <f t="shared" si="26"/>
        <v>Effekt ökning Type 11 300</v>
      </c>
      <c r="C302" s="99">
        <v>94</v>
      </c>
      <c r="D302" s="99">
        <f t="shared" si="27"/>
        <v>15</v>
      </c>
      <c r="E302" s="100">
        <f t="shared" si="25"/>
        <v>337.9000000000002</v>
      </c>
      <c r="G302" s="108"/>
      <c r="H302" s="109"/>
      <c r="I302" s="109"/>
      <c r="J302" s="109"/>
      <c r="K302" s="105">
        <f>K301+J260</f>
        <v>337.9000000000002</v>
      </c>
      <c r="L302" s="118"/>
    </row>
    <row r="303" spans="1:12" hidden="1" outlineLevel="1" x14ac:dyDescent="0.25">
      <c r="A303" s="98" t="str">
        <f t="shared" si="23"/>
        <v>Effekt ökning Type 11 300 95 15</v>
      </c>
      <c r="B303" s="103" t="str">
        <f t="shared" si="26"/>
        <v>Effekt ökning Type 11 300</v>
      </c>
      <c r="C303" s="99">
        <v>95</v>
      </c>
      <c r="D303" s="99">
        <f t="shared" si="27"/>
        <v>15</v>
      </c>
      <c r="E303" s="100">
        <f t="shared" si="25"/>
        <v>343.25000000000023</v>
      </c>
      <c r="G303" s="108"/>
      <c r="H303" s="109"/>
      <c r="I303" s="109"/>
      <c r="J303" s="109"/>
      <c r="K303" s="105">
        <f>K302+J260</f>
        <v>343.25000000000023</v>
      </c>
      <c r="L303" s="118"/>
    </row>
    <row r="304" spans="1:12" hidden="1" outlineLevel="1" x14ac:dyDescent="0.25">
      <c r="A304" s="98" t="str">
        <f t="shared" si="23"/>
        <v>Effekt ökning Type 11 300 96 15</v>
      </c>
      <c r="B304" s="103" t="str">
        <f t="shared" si="26"/>
        <v>Effekt ökning Type 11 300</v>
      </c>
      <c r="C304" s="99">
        <v>96</v>
      </c>
      <c r="D304" s="99">
        <f t="shared" si="27"/>
        <v>15</v>
      </c>
      <c r="E304" s="100">
        <f t="shared" si="25"/>
        <v>348.60000000000025</v>
      </c>
      <c r="G304" s="108"/>
      <c r="H304" s="109"/>
      <c r="I304" s="109"/>
      <c r="J304" s="109"/>
      <c r="K304" s="105">
        <f>K303+J260</f>
        <v>348.60000000000025</v>
      </c>
      <c r="L304" s="118"/>
    </row>
    <row r="305" spans="1:12" hidden="1" outlineLevel="1" x14ac:dyDescent="0.25">
      <c r="A305" s="98" t="str">
        <f t="shared" si="23"/>
        <v>Effekt ökning Type 11 300 97 15</v>
      </c>
      <c r="B305" s="103" t="str">
        <f t="shared" si="26"/>
        <v>Effekt ökning Type 11 300</v>
      </c>
      <c r="C305" s="99">
        <v>97</v>
      </c>
      <c r="D305" s="99">
        <f t="shared" si="27"/>
        <v>15</v>
      </c>
      <c r="E305" s="100">
        <f t="shared" si="25"/>
        <v>353.95000000000027</v>
      </c>
      <c r="G305" s="108"/>
      <c r="H305" s="109"/>
      <c r="I305" s="109"/>
      <c r="J305" s="109"/>
      <c r="K305" s="105">
        <f>K304+J260</f>
        <v>353.95000000000027</v>
      </c>
      <c r="L305" s="118"/>
    </row>
    <row r="306" spans="1:12" hidden="1" outlineLevel="1" x14ac:dyDescent="0.25">
      <c r="A306" s="98" t="str">
        <f t="shared" si="23"/>
        <v>Effekt ökning Type 11 300 98 15</v>
      </c>
      <c r="B306" s="103" t="str">
        <f t="shared" si="26"/>
        <v>Effekt ökning Type 11 300</v>
      </c>
      <c r="C306" s="99">
        <v>98</v>
      </c>
      <c r="D306" s="99">
        <f t="shared" si="27"/>
        <v>15</v>
      </c>
      <c r="E306" s="100">
        <f t="shared" si="25"/>
        <v>359.3000000000003</v>
      </c>
      <c r="G306" s="108"/>
      <c r="H306" s="109"/>
      <c r="I306" s="109"/>
      <c r="J306" s="109"/>
      <c r="K306" s="105">
        <f>K305+J260</f>
        <v>359.3000000000003</v>
      </c>
      <c r="L306" s="118"/>
    </row>
    <row r="307" spans="1:12" hidden="1" outlineLevel="1" x14ac:dyDescent="0.25">
      <c r="A307" s="98" t="str">
        <f t="shared" si="23"/>
        <v>Effekt ökning Type 11 300 99 15</v>
      </c>
      <c r="B307" s="103" t="str">
        <f t="shared" si="26"/>
        <v>Effekt ökning Type 11 300</v>
      </c>
      <c r="C307" s="99">
        <v>99</v>
      </c>
      <c r="D307" s="99">
        <f t="shared" si="27"/>
        <v>15</v>
      </c>
      <c r="E307" s="100">
        <f t="shared" si="25"/>
        <v>364.65000000000032</v>
      </c>
      <c r="G307" s="108"/>
      <c r="H307" s="109"/>
      <c r="I307" s="109"/>
      <c r="J307" s="109"/>
      <c r="K307" s="105">
        <f>K306+J260</f>
        <v>364.65000000000032</v>
      </c>
      <c r="L307" s="118"/>
    </row>
    <row r="308" spans="1:12" hidden="1" outlineLevel="1" x14ac:dyDescent="0.25">
      <c r="A308" s="110" t="str">
        <f t="shared" si="23"/>
        <v>Effekt ökning Type 11 300 100 15</v>
      </c>
      <c r="B308" s="111" t="str">
        <f t="shared" si="26"/>
        <v>Effekt ökning Type 11 300</v>
      </c>
      <c r="C308" s="112">
        <v>100</v>
      </c>
      <c r="D308" s="112">
        <f t="shared" si="27"/>
        <v>15</v>
      </c>
      <c r="E308" s="113">
        <f t="shared" si="25"/>
        <v>370.00000000000034</v>
      </c>
      <c r="G308" s="114"/>
      <c r="H308" s="115"/>
      <c r="I308" s="115"/>
      <c r="J308" s="115"/>
      <c r="K308" s="116">
        <f>K307+J260</f>
        <v>370.00000000000034</v>
      </c>
      <c r="L308" s="118"/>
    </row>
    <row r="309" spans="1:12" hidden="1" outlineLevel="1" x14ac:dyDescent="0.25">
      <c r="A309" s="98" t="str">
        <f t="shared" si="23"/>
        <v>Effekt ökning Type 11 300 50 14</v>
      </c>
      <c r="B309" s="117" t="str">
        <f t="shared" si="26"/>
        <v>Effekt ökning Type 11 300</v>
      </c>
      <c r="C309" s="99">
        <v>50</v>
      </c>
      <c r="D309" s="99">
        <f>Y4</f>
        <v>14</v>
      </c>
      <c r="E309" s="100">
        <f t="shared" si="25"/>
        <v>105</v>
      </c>
      <c r="G309" s="99">
        <f>Y5</f>
        <v>105</v>
      </c>
      <c r="H309" s="101"/>
      <c r="I309" s="101"/>
      <c r="J309" s="101"/>
      <c r="K309" s="102">
        <f>G309</f>
        <v>105</v>
      </c>
      <c r="L309" s="118"/>
    </row>
    <row r="310" spans="1:12" hidden="1" outlineLevel="1" x14ac:dyDescent="0.25">
      <c r="A310" s="98" t="str">
        <f t="shared" si="23"/>
        <v>Effekt ökning Type 11 300 51 14</v>
      </c>
      <c r="B310" s="103" t="str">
        <f t="shared" si="26"/>
        <v>Effekt ökning Type 11 300</v>
      </c>
      <c r="C310" s="99">
        <v>51</v>
      </c>
      <c r="D310" s="99">
        <f t="shared" ref="D310:D341" si="28">D309</f>
        <v>14</v>
      </c>
      <c r="E310" s="100">
        <f t="shared" si="25"/>
        <v>109.8</v>
      </c>
      <c r="G310" s="104"/>
      <c r="H310" s="59"/>
      <c r="I310" s="59"/>
      <c r="J310" s="59"/>
      <c r="K310" s="105">
        <f>K309+J311</f>
        <v>109.8</v>
      </c>
      <c r="L310" s="118"/>
    </row>
    <row r="311" spans="1:12" hidden="1" outlineLevel="1" x14ac:dyDescent="0.25">
      <c r="A311" s="98" t="str">
        <f t="shared" si="23"/>
        <v>Effekt ökning Type 11 300 52 14</v>
      </c>
      <c r="B311" s="103" t="str">
        <f t="shared" si="26"/>
        <v>Effekt ökning Type 11 300</v>
      </c>
      <c r="C311" s="99">
        <v>52</v>
      </c>
      <c r="D311" s="99">
        <f t="shared" si="28"/>
        <v>14</v>
      </c>
      <c r="E311" s="100">
        <f t="shared" si="25"/>
        <v>114.6</v>
      </c>
      <c r="G311" s="99">
        <f>Y6</f>
        <v>345</v>
      </c>
      <c r="H311" s="59">
        <v>50</v>
      </c>
      <c r="I311" s="59">
        <f>G311-G309</f>
        <v>240</v>
      </c>
      <c r="J311" s="59">
        <f>I311/H311</f>
        <v>4.8</v>
      </c>
      <c r="K311" s="105">
        <f>K310+J311</f>
        <v>114.6</v>
      </c>
      <c r="L311" s="118"/>
    </row>
    <row r="312" spans="1:12" hidden="1" outlineLevel="1" x14ac:dyDescent="0.25">
      <c r="A312" s="98" t="str">
        <f t="shared" si="23"/>
        <v>Effekt ökning Type 11 300 53 14</v>
      </c>
      <c r="B312" s="103" t="str">
        <f t="shared" si="26"/>
        <v>Effekt ökning Type 11 300</v>
      </c>
      <c r="C312" s="99">
        <v>53</v>
      </c>
      <c r="D312" s="99">
        <f t="shared" si="28"/>
        <v>14</v>
      </c>
      <c r="E312" s="100">
        <f t="shared" si="25"/>
        <v>119.39999999999999</v>
      </c>
      <c r="G312" s="108"/>
      <c r="H312" s="109"/>
      <c r="I312" s="109"/>
      <c r="J312" s="109"/>
      <c r="K312" s="105">
        <f>K311+J311</f>
        <v>119.39999999999999</v>
      </c>
      <c r="L312" s="118"/>
    </row>
    <row r="313" spans="1:12" hidden="1" outlineLevel="1" x14ac:dyDescent="0.25">
      <c r="A313" s="98" t="str">
        <f t="shared" si="23"/>
        <v>Effekt ökning Type 11 300 54 14</v>
      </c>
      <c r="B313" s="103" t="str">
        <f t="shared" si="26"/>
        <v>Effekt ökning Type 11 300</v>
      </c>
      <c r="C313" s="99">
        <v>54</v>
      </c>
      <c r="D313" s="99">
        <f t="shared" si="28"/>
        <v>14</v>
      </c>
      <c r="E313" s="100">
        <f t="shared" si="25"/>
        <v>124.19999999999999</v>
      </c>
      <c r="G313" s="108"/>
      <c r="H313" s="109"/>
      <c r="I313" s="109"/>
      <c r="J313" s="109"/>
      <c r="K313" s="105">
        <f>K312+J311</f>
        <v>124.19999999999999</v>
      </c>
      <c r="L313" s="118"/>
    </row>
    <row r="314" spans="1:12" hidden="1" outlineLevel="1" x14ac:dyDescent="0.25">
      <c r="A314" s="98" t="str">
        <f t="shared" si="23"/>
        <v>Effekt ökning Type 11 300 55 14</v>
      </c>
      <c r="B314" s="103" t="str">
        <f t="shared" si="26"/>
        <v>Effekt ökning Type 11 300</v>
      </c>
      <c r="C314" s="99">
        <v>55</v>
      </c>
      <c r="D314" s="99">
        <f t="shared" si="28"/>
        <v>14</v>
      </c>
      <c r="E314" s="100">
        <f t="shared" si="25"/>
        <v>129</v>
      </c>
      <c r="G314" s="104"/>
      <c r="H314" s="59"/>
      <c r="I314" s="59"/>
      <c r="J314" s="59"/>
      <c r="K314" s="105">
        <f>K313+J311</f>
        <v>129</v>
      </c>
      <c r="L314" s="118"/>
    </row>
    <row r="315" spans="1:12" hidden="1" outlineLevel="1" x14ac:dyDescent="0.25">
      <c r="A315" s="98" t="str">
        <f t="shared" si="23"/>
        <v>Effekt ökning Type 11 300 56 14</v>
      </c>
      <c r="B315" s="103" t="str">
        <f t="shared" si="26"/>
        <v>Effekt ökning Type 11 300</v>
      </c>
      <c r="C315" s="99">
        <v>56</v>
      </c>
      <c r="D315" s="99">
        <f t="shared" si="28"/>
        <v>14</v>
      </c>
      <c r="E315" s="100">
        <f t="shared" si="25"/>
        <v>133.80000000000001</v>
      </c>
      <c r="G315" s="104"/>
      <c r="H315" s="59"/>
      <c r="I315" s="59"/>
      <c r="J315" s="59"/>
      <c r="K315" s="105">
        <f>K314+J311</f>
        <v>133.80000000000001</v>
      </c>
      <c r="L315" s="118"/>
    </row>
    <row r="316" spans="1:12" hidden="1" outlineLevel="1" x14ac:dyDescent="0.25">
      <c r="A316" s="98" t="str">
        <f t="shared" si="23"/>
        <v>Effekt ökning Type 11 300 57 14</v>
      </c>
      <c r="B316" s="103" t="str">
        <f t="shared" si="26"/>
        <v>Effekt ökning Type 11 300</v>
      </c>
      <c r="C316" s="99">
        <v>57</v>
      </c>
      <c r="D316" s="99">
        <f t="shared" si="28"/>
        <v>14</v>
      </c>
      <c r="E316" s="100">
        <f t="shared" si="25"/>
        <v>138.60000000000002</v>
      </c>
      <c r="G316" s="104"/>
      <c r="H316" s="59"/>
      <c r="I316" s="59"/>
      <c r="J316" s="59"/>
      <c r="K316" s="105">
        <f>K315+J311</f>
        <v>138.60000000000002</v>
      </c>
      <c r="L316" s="118"/>
    </row>
    <row r="317" spans="1:12" hidden="1" outlineLevel="1" x14ac:dyDescent="0.25">
      <c r="A317" s="98" t="str">
        <f t="shared" si="23"/>
        <v>Effekt ökning Type 11 300 58 14</v>
      </c>
      <c r="B317" s="103" t="str">
        <f t="shared" si="26"/>
        <v>Effekt ökning Type 11 300</v>
      </c>
      <c r="C317" s="99">
        <v>58</v>
      </c>
      <c r="D317" s="99">
        <f t="shared" si="28"/>
        <v>14</v>
      </c>
      <c r="E317" s="100">
        <f t="shared" si="25"/>
        <v>143.40000000000003</v>
      </c>
      <c r="G317" s="104"/>
      <c r="H317" s="59"/>
      <c r="I317" s="59"/>
      <c r="J317" s="59"/>
      <c r="K317" s="105">
        <f>K316+J311</f>
        <v>143.40000000000003</v>
      </c>
      <c r="L317" s="118"/>
    </row>
    <row r="318" spans="1:12" hidden="1" outlineLevel="1" x14ac:dyDescent="0.25">
      <c r="A318" s="98" t="str">
        <f t="shared" si="23"/>
        <v>Effekt ökning Type 11 300 59 14</v>
      </c>
      <c r="B318" s="103" t="str">
        <f t="shared" si="26"/>
        <v>Effekt ökning Type 11 300</v>
      </c>
      <c r="C318" s="99">
        <v>59</v>
      </c>
      <c r="D318" s="99">
        <f t="shared" si="28"/>
        <v>14</v>
      </c>
      <c r="E318" s="100">
        <f t="shared" si="25"/>
        <v>148.20000000000005</v>
      </c>
      <c r="G318" s="104"/>
      <c r="H318" s="59"/>
      <c r="I318" s="59"/>
      <c r="J318" s="59"/>
      <c r="K318" s="105">
        <f>K317+J311</f>
        <v>148.20000000000005</v>
      </c>
      <c r="L318" s="118"/>
    </row>
    <row r="319" spans="1:12" hidden="1" outlineLevel="1" x14ac:dyDescent="0.25">
      <c r="A319" s="98" t="str">
        <f t="shared" si="23"/>
        <v>Effekt ökning Type 11 300 60 14</v>
      </c>
      <c r="B319" s="103" t="str">
        <f t="shared" si="26"/>
        <v>Effekt ökning Type 11 300</v>
      </c>
      <c r="C319" s="99">
        <v>60</v>
      </c>
      <c r="D319" s="99">
        <f t="shared" si="28"/>
        <v>14</v>
      </c>
      <c r="E319" s="100">
        <f t="shared" si="25"/>
        <v>153.00000000000006</v>
      </c>
      <c r="G319" s="108"/>
      <c r="H319" s="59"/>
      <c r="I319" s="59"/>
      <c r="J319" s="59"/>
      <c r="K319" s="105">
        <f>K318+J311</f>
        <v>153.00000000000006</v>
      </c>
      <c r="L319" s="118"/>
    </row>
    <row r="320" spans="1:12" hidden="1" outlineLevel="1" x14ac:dyDescent="0.25">
      <c r="A320" s="98" t="str">
        <f t="shared" si="23"/>
        <v>Effekt ökning Type 11 300 61 14</v>
      </c>
      <c r="B320" s="103" t="str">
        <f t="shared" si="26"/>
        <v>Effekt ökning Type 11 300</v>
      </c>
      <c r="C320" s="99">
        <v>61</v>
      </c>
      <c r="D320" s="99">
        <f t="shared" si="28"/>
        <v>14</v>
      </c>
      <c r="E320" s="100">
        <f t="shared" si="25"/>
        <v>157.80000000000007</v>
      </c>
      <c r="G320" s="108"/>
      <c r="H320" s="109"/>
      <c r="I320" s="109"/>
      <c r="J320" s="109"/>
      <c r="K320" s="105">
        <f>K319+J311</f>
        <v>157.80000000000007</v>
      </c>
      <c r="L320" s="118"/>
    </row>
    <row r="321" spans="1:12" hidden="1" outlineLevel="1" x14ac:dyDescent="0.25">
      <c r="A321" s="98" t="str">
        <f t="shared" si="23"/>
        <v>Effekt ökning Type 11 300 62 14</v>
      </c>
      <c r="B321" s="103" t="str">
        <f t="shared" si="26"/>
        <v>Effekt ökning Type 11 300</v>
      </c>
      <c r="C321" s="99">
        <v>62</v>
      </c>
      <c r="D321" s="99">
        <f t="shared" si="28"/>
        <v>14</v>
      </c>
      <c r="E321" s="100">
        <f t="shared" si="25"/>
        <v>162.60000000000008</v>
      </c>
      <c r="G321" s="108"/>
      <c r="H321" s="109"/>
      <c r="I321" s="109"/>
      <c r="J321" s="109"/>
      <c r="K321" s="105">
        <f>K320+J311</f>
        <v>162.60000000000008</v>
      </c>
      <c r="L321" s="118"/>
    </row>
    <row r="322" spans="1:12" hidden="1" outlineLevel="1" x14ac:dyDescent="0.25">
      <c r="A322" s="98" t="str">
        <f t="shared" si="23"/>
        <v>Effekt ökning Type 11 300 63 14</v>
      </c>
      <c r="B322" s="103" t="str">
        <f t="shared" si="26"/>
        <v>Effekt ökning Type 11 300</v>
      </c>
      <c r="C322" s="99">
        <v>63</v>
      </c>
      <c r="D322" s="99">
        <f t="shared" si="28"/>
        <v>14</v>
      </c>
      <c r="E322" s="100">
        <f t="shared" si="25"/>
        <v>167.40000000000009</v>
      </c>
      <c r="G322" s="108"/>
      <c r="H322" s="109"/>
      <c r="I322" s="109"/>
      <c r="J322" s="109"/>
      <c r="K322" s="105">
        <f>K321+J311</f>
        <v>167.40000000000009</v>
      </c>
      <c r="L322" s="118"/>
    </row>
    <row r="323" spans="1:12" hidden="1" outlineLevel="1" x14ac:dyDescent="0.25">
      <c r="A323" s="98" t="str">
        <f t="shared" ref="A323:A386" si="29">CONCATENATE(B323," ",C323," ",D323)</f>
        <v>Effekt ökning Type 11 300 64 14</v>
      </c>
      <c r="B323" s="103" t="str">
        <f t="shared" si="26"/>
        <v>Effekt ökning Type 11 300</v>
      </c>
      <c r="C323" s="99">
        <v>64</v>
      </c>
      <c r="D323" s="99">
        <f t="shared" si="28"/>
        <v>14</v>
      </c>
      <c r="E323" s="100">
        <f t="shared" ref="E323:E386" si="30">K323</f>
        <v>172.2000000000001</v>
      </c>
      <c r="G323" s="108"/>
      <c r="H323" s="109"/>
      <c r="I323" s="109"/>
      <c r="J323" s="109"/>
      <c r="K323" s="105">
        <f>K322+J311</f>
        <v>172.2000000000001</v>
      </c>
      <c r="L323" s="118"/>
    </row>
    <row r="324" spans="1:12" hidden="1" outlineLevel="1" x14ac:dyDescent="0.25">
      <c r="A324" s="98" t="str">
        <f t="shared" si="29"/>
        <v>Effekt ökning Type 11 300 65 14</v>
      </c>
      <c r="B324" s="103" t="str">
        <f t="shared" ref="B324:B387" si="31">B323</f>
        <v>Effekt ökning Type 11 300</v>
      </c>
      <c r="C324" s="99">
        <v>65</v>
      </c>
      <c r="D324" s="99">
        <f t="shared" si="28"/>
        <v>14</v>
      </c>
      <c r="E324" s="100">
        <f t="shared" si="30"/>
        <v>177.00000000000011</v>
      </c>
      <c r="G324" s="108"/>
      <c r="H324" s="109"/>
      <c r="I324" s="109"/>
      <c r="J324" s="109"/>
      <c r="K324" s="105">
        <f>K323+J311</f>
        <v>177.00000000000011</v>
      </c>
      <c r="L324" s="118"/>
    </row>
    <row r="325" spans="1:12" hidden="1" outlineLevel="1" x14ac:dyDescent="0.25">
      <c r="A325" s="98" t="str">
        <f t="shared" si="29"/>
        <v>Effekt ökning Type 11 300 66 14</v>
      </c>
      <c r="B325" s="103" t="str">
        <f t="shared" si="31"/>
        <v>Effekt ökning Type 11 300</v>
      </c>
      <c r="C325" s="99">
        <v>66</v>
      </c>
      <c r="D325" s="99">
        <f t="shared" si="28"/>
        <v>14</v>
      </c>
      <c r="E325" s="100">
        <f t="shared" si="30"/>
        <v>181.80000000000013</v>
      </c>
      <c r="G325" s="108"/>
      <c r="H325" s="109"/>
      <c r="I325" s="109"/>
      <c r="J325" s="109"/>
      <c r="K325" s="105">
        <f>K324+J311</f>
        <v>181.80000000000013</v>
      </c>
      <c r="L325" s="118"/>
    </row>
    <row r="326" spans="1:12" hidden="1" outlineLevel="1" x14ac:dyDescent="0.25">
      <c r="A326" s="98" t="str">
        <f t="shared" si="29"/>
        <v>Effekt ökning Type 11 300 67 14</v>
      </c>
      <c r="B326" s="103" t="str">
        <f t="shared" si="31"/>
        <v>Effekt ökning Type 11 300</v>
      </c>
      <c r="C326" s="99">
        <v>67</v>
      </c>
      <c r="D326" s="99">
        <f t="shared" si="28"/>
        <v>14</v>
      </c>
      <c r="E326" s="100">
        <f t="shared" si="30"/>
        <v>186.60000000000014</v>
      </c>
      <c r="G326" s="108"/>
      <c r="H326" s="109"/>
      <c r="I326" s="109"/>
      <c r="J326" s="109"/>
      <c r="K326" s="105">
        <f>K325+J311</f>
        <v>186.60000000000014</v>
      </c>
      <c r="L326" s="118"/>
    </row>
    <row r="327" spans="1:12" hidden="1" outlineLevel="1" x14ac:dyDescent="0.25">
      <c r="A327" s="98" t="str">
        <f t="shared" si="29"/>
        <v>Effekt ökning Type 11 300 68 14</v>
      </c>
      <c r="B327" s="103" t="str">
        <f t="shared" si="31"/>
        <v>Effekt ökning Type 11 300</v>
      </c>
      <c r="C327" s="99">
        <v>68</v>
      </c>
      <c r="D327" s="99">
        <f t="shared" si="28"/>
        <v>14</v>
      </c>
      <c r="E327" s="100">
        <f t="shared" si="30"/>
        <v>191.40000000000015</v>
      </c>
      <c r="G327" s="108"/>
      <c r="H327" s="109"/>
      <c r="I327" s="109"/>
      <c r="J327" s="109"/>
      <c r="K327" s="105">
        <f>K326+J311</f>
        <v>191.40000000000015</v>
      </c>
      <c r="L327" s="118"/>
    </row>
    <row r="328" spans="1:12" hidden="1" outlineLevel="1" x14ac:dyDescent="0.25">
      <c r="A328" s="98" t="str">
        <f t="shared" si="29"/>
        <v>Effekt ökning Type 11 300 69 14</v>
      </c>
      <c r="B328" s="103" t="str">
        <f t="shared" si="31"/>
        <v>Effekt ökning Type 11 300</v>
      </c>
      <c r="C328" s="99">
        <v>69</v>
      </c>
      <c r="D328" s="99">
        <f t="shared" si="28"/>
        <v>14</v>
      </c>
      <c r="E328" s="100">
        <f t="shared" si="30"/>
        <v>196.20000000000016</v>
      </c>
      <c r="G328" s="108"/>
      <c r="H328" s="109"/>
      <c r="I328" s="109"/>
      <c r="J328" s="109"/>
      <c r="K328" s="105">
        <f>K327+J311</f>
        <v>196.20000000000016</v>
      </c>
      <c r="L328" s="118"/>
    </row>
    <row r="329" spans="1:12" hidden="1" outlineLevel="1" x14ac:dyDescent="0.25">
      <c r="A329" s="98" t="str">
        <f t="shared" si="29"/>
        <v>Effekt ökning Type 11 300 70 14</v>
      </c>
      <c r="B329" s="103" t="str">
        <f t="shared" si="31"/>
        <v>Effekt ökning Type 11 300</v>
      </c>
      <c r="C329" s="99">
        <v>70</v>
      </c>
      <c r="D329" s="99">
        <f t="shared" si="28"/>
        <v>14</v>
      </c>
      <c r="E329" s="100">
        <f t="shared" si="30"/>
        <v>201.00000000000017</v>
      </c>
      <c r="G329" s="108"/>
      <c r="H329" s="109"/>
      <c r="I329" s="109"/>
      <c r="J329" s="109"/>
      <c r="K329" s="105">
        <f>K328+J311</f>
        <v>201.00000000000017</v>
      </c>
      <c r="L329" s="118"/>
    </row>
    <row r="330" spans="1:12" hidden="1" outlineLevel="1" x14ac:dyDescent="0.25">
      <c r="A330" s="98" t="str">
        <f t="shared" si="29"/>
        <v>Effekt ökning Type 11 300 71 14</v>
      </c>
      <c r="B330" s="103" t="str">
        <f t="shared" si="31"/>
        <v>Effekt ökning Type 11 300</v>
      </c>
      <c r="C330" s="99">
        <v>71</v>
      </c>
      <c r="D330" s="99">
        <f t="shared" si="28"/>
        <v>14</v>
      </c>
      <c r="E330" s="100">
        <f t="shared" si="30"/>
        <v>205.80000000000018</v>
      </c>
      <c r="G330" s="108"/>
      <c r="H330" s="109"/>
      <c r="I330" s="109"/>
      <c r="J330" s="109"/>
      <c r="K330" s="105">
        <f>K329+J311</f>
        <v>205.80000000000018</v>
      </c>
      <c r="L330" s="118"/>
    </row>
    <row r="331" spans="1:12" hidden="1" outlineLevel="1" x14ac:dyDescent="0.25">
      <c r="A331" s="98" t="str">
        <f t="shared" si="29"/>
        <v>Effekt ökning Type 11 300 72 14</v>
      </c>
      <c r="B331" s="103" t="str">
        <f t="shared" si="31"/>
        <v>Effekt ökning Type 11 300</v>
      </c>
      <c r="C331" s="99">
        <v>72</v>
      </c>
      <c r="D331" s="99">
        <f t="shared" si="28"/>
        <v>14</v>
      </c>
      <c r="E331" s="100">
        <f t="shared" si="30"/>
        <v>210.60000000000019</v>
      </c>
      <c r="G331" s="108"/>
      <c r="H331" s="109"/>
      <c r="I331" s="109"/>
      <c r="J331" s="109"/>
      <c r="K331" s="105">
        <f>K330+J311</f>
        <v>210.60000000000019</v>
      </c>
      <c r="L331" s="118"/>
    </row>
    <row r="332" spans="1:12" hidden="1" outlineLevel="1" x14ac:dyDescent="0.25">
      <c r="A332" s="98" t="str">
        <f t="shared" si="29"/>
        <v>Effekt ökning Type 11 300 73 14</v>
      </c>
      <c r="B332" s="103" t="str">
        <f t="shared" si="31"/>
        <v>Effekt ökning Type 11 300</v>
      </c>
      <c r="C332" s="99">
        <v>73</v>
      </c>
      <c r="D332" s="99">
        <f t="shared" si="28"/>
        <v>14</v>
      </c>
      <c r="E332" s="100">
        <f t="shared" si="30"/>
        <v>215.4000000000002</v>
      </c>
      <c r="G332" s="108"/>
      <c r="H332" s="109"/>
      <c r="I332" s="109"/>
      <c r="J332" s="109"/>
      <c r="K332" s="105">
        <f>K331+J311</f>
        <v>215.4000000000002</v>
      </c>
      <c r="L332" s="118"/>
    </row>
    <row r="333" spans="1:12" hidden="1" outlineLevel="1" x14ac:dyDescent="0.25">
      <c r="A333" s="98" t="str">
        <f t="shared" si="29"/>
        <v>Effekt ökning Type 11 300 74 14</v>
      </c>
      <c r="B333" s="103" t="str">
        <f t="shared" si="31"/>
        <v>Effekt ökning Type 11 300</v>
      </c>
      <c r="C333" s="99">
        <v>74</v>
      </c>
      <c r="D333" s="99">
        <f t="shared" si="28"/>
        <v>14</v>
      </c>
      <c r="E333" s="100">
        <f t="shared" si="30"/>
        <v>220.20000000000022</v>
      </c>
      <c r="G333" s="108"/>
      <c r="H333" s="109"/>
      <c r="I333" s="109"/>
      <c r="J333" s="109"/>
      <c r="K333" s="105">
        <f>K332+J311</f>
        <v>220.20000000000022</v>
      </c>
      <c r="L333" s="118"/>
    </row>
    <row r="334" spans="1:12" hidden="1" outlineLevel="1" x14ac:dyDescent="0.25">
      <c r="A334" s="98" t="str">
        <f t="shared" si="29"/>
        <v>Effekt ökning Type 11 300 75 14</v>
      </c>
      <c r="B334" s="103" t="str">
        <f t="shared" si="31"/>
        <v>Effekt ökning Type 11 300</v>
      </c>
      <c r="C334" s="99">
        <v>75</v>
      </c>
      <c r="D334" s="99">
        <f t="shared" si="28"/>
        <v>14</v>
      </c>
      <c r="E334" s="100">
        <f t="shared" si="30"/>
        <v>225.00000000000023</v>
      </c>
      <c r="G334" s="108"/>
      <c r="H334" s="109"/>
      <c r="I334" s="109"/>
      <c r="J334" s="109"/>
      <c r="K334" s="105">
        <f>K333+J311</f>
        <v>225.00000000000023</v>
      </c>
      <c r="L334" s="118"/>
    </row>
    <row r="335" spans="1:12" hidden="1" outlineLevel="1" x14ac:dyDescent="0.25">
      <c r="A335" s="98" t="str">
        <f t="shared" si="29"/>
        <v>Effekt ökning Type 11 300 76 14</v>
      </c>
      <c r="B335" s="103" t="str">
        <f t="shared" si="31"/>
        <v>Effekt ökning Type 11 300</v>
      </c>
      <c r="C335" s="99">
        <v>76</v>
      </c>
      <c r="D335" s="99">
        <f t="shared" si="28"/>
        <v>14</v>
      </c>
      <c r="E335" s="100">
        <f t="shared" si="30"/>
        <v>229.80000000000024</v>
      </c>
      <c r="G335" s="108"/>
      <c r="H335" s="109"/>
      <c r="I335" s="109"/>
      <c r="J335" s="109"/>
      <c r="K335" s="105">
        <f>K334+J311</f>
        <v>229.80000000000024</v>
      </c>
      <c r="L335" s="118"/>
    </row>
    <row r="336" spans="1:12" hidden="1" outlineLevel="1" x14ac:dyDescent="0.25">
      <c r="A336" s="98" t="str">
        <f t="shared" si="29"/>
        <v>Effekt ökning Type 11 300 77 14</v>
      </c>
      <c r="B336" s="103" t="str">
        <f t="shared" si="31"/>
        <v>Effekt ökning Type 11 300</v>
      </c>
      <c r="C336" s="99">
        <v>77</v>
      </c>
      <c r="D336" s="99">
        <f t="shared" si="28"/>
        <v>14</v>
      </c>
      <c r="E336" s="100">
        <f t="shared" si="30"/>
        <v>234.60000000000025</v>
      </c>
      <c r="G336" s="108"/>
      <c r="H336" s="109"/>
      <c r="I336" s="109"/>
      <c r="J336" s="109"/>
      <c r="K336" s="105">
        <f>K335+J311</f>
        <v>234.60000000000025</v>
      </c>
      <c r="L336" s="118"/>
    </row>
    <row r="337" spans="1:12" hidden="1" outlineLevel="1" x14ac:dyDescent="0.25">
      <c r="A337" s="98" t="str">
        <f t="shared" si="29"/>
        <v>Effekt ökning Type 11 300 78 14</v>
      </c>
      <c r="B337" s="103" t="str">
        <f t="shared" si="31"/>
        <v>Effekt ökning Type 11 300</v>
      </c>
      <c r="C337" s="99">
        <v>78</v>
      </c>
      <c r="D337" s="99">
        <f t="shared" si="28"/>
        <v>14</v>
      </c>
      <c r="E337" s="100">
        <f t="shared" si="30"/>
        <v>239.40000000000026</v>
      </c>
      <c r="G337" s="108"/>
      <c r="H337" s="109"/>
      <c r="I337" s="109"/>
      <c r="J337" s="109"/>
      <c r="K337" s="105">
        <f>K336+J311</f>
        <v>239.40000000000026</v>
      </c>
      <c r="L337" s="118"/>
    </row>
    <row r="338" spans="1:12" hidden="1" outlineLevel="1" x14ac:dyDescent="0.25">
      <c r="A338" s="98" t="str">
        <f t="shared" si="29"/>
        <v>Effekt ökning Type 11 300 79 14</v>
      </c>
      <c r="B338" s="103" t="str">
        <f t="shared" si="31"/>
        <v>Effekt ökning Type 11 300</v>
      </c>
      <c r="C338" s="99">
        <v>79</v>
      </c>
      <c r="D338" s="99">
        <f t="shared" si="28"/>
        <v>14</v>
      </c>
      <c r="E338" s="100">
        <f t="shared" si="30"/>
        <v>244.20000000000027</v>
      </c>
      <c r="G338" s="108"/>
      <c r="H338" s="109"/>
      <c r="I338" s="109"/>
      <c r="J338" s="109"/>
      <c r="K338" s="105">
        <f>K337+J311</f>
        <v>244.20000000000027</v>
      </c>
      <c r="L338" s="118"/>
    </row>
    <row r="339" spans="1:12" hidden="1" outlineLevel="1" x14ac:dyDescent="0.25">
      <c r="A339" s="98" t="str">
        <f t="shared" si="29"/>
        <v>Effekt ökning Type 11 300 80 14</v>
      </c>
      <c r="B339" s="103" t="str">
        <f t="shared" si="31"/>
        <v>Effekt ökning Type 11 300</v>
      </c>
      <c r="C339" s="99">
        <v>80</v>
      </c>
      <c r="D339" s="99">
        <f t="shared" si="28"/>
        <v>14</v>
      </c>
      <c r="E339" s="100">
        <f t="shared" si="30"/>
        <v>249.00000000000028</v>
      </c>
      <c r="G339" s="108"/>
      <c r="H339" s="109"/>
      <c r="I339" s="109"/>
      <c r="J339" s="109"/>
      <c r="K339" s="105">
        <f>K338+J311</f>
        <v>249.00000000000028</v>
      </c>
      <c r="L339" s="118"/>
    </row>
    <row r="340" spans="1:12" hidden="1" outlineLevel="1" x14ac:dyDescent="0.25">
      <c r="A340" s="98" t="str">
        <f t="shared" si="29"/>
        <v>Effekt ökning Type 11 300 81 14</v>
      </c>
      <c r="B340" s="103" t="str">
        <f t="shared" si="31"/>
        <v>Effekt ökning Type 11 300</v>
      </c>
      <c r="C340" s="99">
        <v>81</v>
      </c>
      <c r="D340" s="99">
        <f t="shared" si="28"/>
        <v>14</v>
      </c>
      <c r="E340" s="100">
        <f t="shared" si="30"/>
        <v>253.8000000000003</v>
      </c>
      <c r="G340" s="108"/>
      <c r="H340" s="109"/>
      <c r="I340" s="109"/>
      <c r="J340" s="109"/>
      <c r="K340" s="105">
        <f>K339+J311</f>
        <v>253.8000000000003</v>
      </c>
      <c r="L340" s="118"/>
    </row>
    <row r="341" spans="1:12" hidden="1" outlineLevel="1" x14ac:dyDescent="0.25">
      <c r="A341" s="98" t="str">
        <f t="shared" si="29"/>
        <v>Effekt ökning Type 11 300 82 14</v>
      </c>
      <c r="B341" s="103" t="str">
        <f t="shared" si="31"/>
        <v>Effekt ökning Type 11 300</v>
      </c>
      <c r="C341" s="99">
        <v>82</v>
      </c>
      <c r="D341" s="99">
        <f t="shared" si="28"/>
        <v>14</v>
      </c>
      <c r="E341" s="100">
        <f t="shared" si="30"/>
        <v>258.60000000000031</v>
      </c>
      <c r="G341" s="108"/>
      <c r="H341" s="109"/>
      <c r="I341" s="109"/>
      <c r="J341" s="109"/>
      <c r="K341" s="105">
        <f>K340+J311</f>
        <v>258.60000000000031</v>
      </c>
      <c r="L341" s="118"/>
    </row>
    <row r="342" spans="1:12" hidden="1" outlineLevel="1" x14ac:dyDescent="0.25">
      <c r="A342" s="98" t="str">
        <f t="shared" si="29"/>
        <v>Effekt ökning Type 11 300 83 14</v>
      </c>
      <c r="B342" s="103" t="str">
        <f t="shared" si="31"/>
        <v>Effekt ökning Type 11 300</v>
      </c>
      <c r="C342" s="99">
        <v>83</v>
      </c>
      <c r="D342" s="99">
        <f t="shared" ref="D342:D359" si="32">D341</f>
        <v>14</v>
      </c>
      <c r="E342" s="100">
        <f t="shared" si="30"/>
        <v>263.40000000000032</v>
      </c>
      <c r="G342" s="108"/>
      <c r="H342" s="109"/>
      <c r="I342" s="109"/>
      <c r="J342" s="109"/>
      <c r="K342" s="105">
        <f>K341+J311</f>
        <v>263.40000000000032</v>
      </c>
      <c r="L342" s="118"/>
    </row>
    <row r="343" spans="1:12" hidden="1" outlineLevel="1" x14ac:dyDescent="0.25">
      <c r="A343" s="98" t="str">
        <f t="shared" si="29"/>
        <v>Effekt ökning Type 11 300 84 14</v>
      </c>
      <c r="B343" s="103" t="str">
        <f t="shared" si="31"/>
        <v>Effekt ökning Type 11 300</v>
      </c>
      <c r="C343" s="99">
        <v>84</v>
      </c>
      <c r="D343" s="99">
        <f t="shared" si="32"/>
        <v>14</v>
      </c>
      <c r="E343" s="100">
        <f t="shared" si="30"/>
        <v>268.20000000000033</v>
      </c>
      <c r="G343" s="108"/>
      <c r="H343" s="109"/>
      <c r="I343" s="109"/>
      <c r="J343" s="109"/>
      <c r="K343" s="105">
        <f>K342+J311</f>
        <v>268.20000000000033</v>
      </c>
      <c r="L343" s="118"/>
    </row>
    <row r="344" spans="1:12" hidden="1" outlineLevel="1" x14ac:dyDescent="0.25">
      <c r="A344" s="98" t="str">
        <f t="shared" si="29"/>
        <v>Effekt ökning Type 11 300 85 14</v>
      </c>
      <c r="B344" s="103" t="str">
        <f t="shared" si="31"/>
        <v>Effekt ökning Type 11 300</v>
      </c>
      <c r="C344" s="99">
        <v>85</v>
      </c>
      <c r="D344" s="99">
        <f t="shared" si="32"/>
        <v>14</v>
      </c>
      <c r="E344" s="100">
        <f t="shared" si="30"/>
        <v>273.00000000000034</v>
      </c>
      <c r="G344" s="108"/>
      <c r="H344" s="109"/>
      <c r="I344" s="109"/>
      <c r="J344" s="109"/>
      <c r="K344" s="105">
        <f>K343+J311</f>
        <v>273.00000000000034</v>
      </c>
      <c r="L344" s="118"/>
    </row>
    <row r="345" spans="1:12" hidden="1" outlineLevel="1" x14ac:dyDescent="0.25">
      <c r="A345" s="98" t="str">
        <f t="shared" si="29"/>
        <v>Effekt ökning Type 11 300 86 14</v>
      </c>
      <c r="B345" s="103" t="str">
        <f t="shared" si="31"/>
        <v>Effekt ökning Type 11 300</v>
      </c>
      <c r="C345" s="99">
        <v>86</v>
      </c>
      <c r="D345" s="99">
        <f t="shared" si="32"/>
        <v>14</v>
      </c>
      <c r="E345" s="100">
        <f t="shared" si="30"/>
        <v>277.80000000000035</v>
      </c>
      <c r="G345" s="108"/>
      <c r="H345" s="109"/>
      <c r="I345" s="109"/>
      <c r="J345" s="109"/>
      <c r="K345" s="105">
        <f>K344+J311</f>
        <v>277.80000000000035</v>
      </c>
      <c r="L345" s="118"/>
    </row>
    <row r="346" spans="1:12" hidden="1" outlineLevel="1" x14ac:dyDescent="0.25">
      <c r="A346" s="98" t="str">
        <f t="shared" si="29"/>
        <v>Effekt ökning Type 11 300 87 14</v>
      </c>
      <c r="B346" s="103" t="str">
        <f t="shared" si="31"/>
        <v>Effekt ökning Type 11 300</v>
      </c>
      <c r="C346" s="99">
        <v>87</v>
      </c>
      <c r="D346" s="99">
        <f t="shared" si="32"/>
        <v>14</v>
      </c>
      <c r="E346" s="100">
        <f t="shared" si="30"/>
        <v>282.60000000000036</v>
      </c>
      <c r="G346" s="108"/>
      <c r="H346" s="109"/>
      <c r="I346" s="109"/>
      <c r="J346" s="109"/>
      <c r="K346" s="105">
        <f>K345+J311</f>
        <v>282.60000000000036</v>
      </c>
      <c r="L346" s="118"/>
    </row>
    <row r="347" spans="1:12" hidden="1" outlineLevel="1" x14ac:dyDescent="0.25">
      <c r="A347" s="98" t="str">
        <f t="shared" si="29"/>
        <v>Effekt ökning Type 11 300 88 14</v>
      </c>
      <c r="B347" s="103" t="str">
        <f t="shared" si="31"/>
        <v>Effekt ökning Type 11 300</v>
      </c>
      <c r="C347" s="99">
        <v>88</v>
      </c>
      <c r="D347" s="99">
        <f t="shared" si="32"/>
        <v>14</v>
      </c>
      <c r="E347" s="100">
        <f t="shared" si="30"/>
        <v>287.40000000000038</v>
      </c>
      <c r="G347" s="108"/>
      <c r="H347" s="109"/>
      <c r="I347" s="109"/>
      <c r="J347" s="109"/>
      <c r="K347" s="105">
        <f>K346+J311</f>
        <v>287.40000000000038</v>
      </c>
      <c r="L347" s="118"/>
    </row>
    <row r="348" spans="1:12" hidden="1" outlineLevel="1" x14ac:dyDescent="0.25">
      <c r="A348" s="98" t="str">
        <f t="shared" si="29"/>
        <v>Effekt ökning Type 11 300 89 14</v>
      </c>
      <c r="B348" s="103" t="str">
        <f t="shared" si="31"/>
        <v>Effekt ökning Type 11 300</v>
      </c>
      <c r="C348" s="99">
        <v>89</v>
      </c>
      <c r="D348" s="99">
        <f t="shared" si="32"/>
        <v>14</v>
      </c>
      <c r="E348" s="100">
        <f t="shared" si="30"/>
        <v>292.20000000000039</v>
      </c>
      <c r="G348" s="108"/>
      <c r="H348" s="109"/>
      <c r="I348" s="109"/>
      <c r="J348" s="109"/>
      <c r="K348" s="105">
        <f>K347+J311</f>
        <v>292.20000000000039</v>
      </c>
      <c r="L348" s="118"/>
    </row>
    <row r="349" spans="1:12" hidden="1" outlineLevel="1" x14ac:dyDescent="0.25">
      <c r="A349" s="98" t="str">
        <f t="shared" si="29"/>
        <v>Effekt ökning Type 11 300 90 14</v>
      </c>
      <c r="B349" s="103" t="str">
        <f t="shared" si="31"/>
        <v>Effekt ökning Type 11 300</v>
      </c>
      <c r="C349" s="99">
        <v>90</v>
      </c>
      <c r="D349" s="99">
        <f t="shared" si="32"/>
        <v>14</v>
      </c>
      <c r="E349" s="100">
        <f t="shared" si="30"/>
        <v>297.0000000000004</v>
      </c>
      <c r="G349" s="108"/>
      <c r="H349" s="109"/>
      <c r="I349" s="109"/>
      <c r="J349" s="109"/>
      <c r="K349" s="105">
        <f>K348+J311</f>
        <v>297.0000000000004</v>
      </c>
      <c r="L349" s="118"/>
    </row>
    <row r="350" spans="1:12" hidden="1" outlineLevel="1" x14ac:dyDescent="0.25">
      <c r="A350" s="98" t="str">
        <f t="shared" si="29"/>
        <v>Effekt ökning Type 11 300 91 14</v>
      </c>
      <c r="B350" s="103" t="str">
        <f t="shared" si="31"/>
        <v>Effekt ökning Type 11 300</v>
      </c>
      <c r="C350" s="99">
        <v>91</v>
      </c>
      <c r="D350" s="99">
        <f t="shared" si="32"/>
        <v>14</v>
      </c>
      <c r="E350" s="100">
        <f t="shared" si="30"/>
        <v>301.80000000000041</v>
      </c>
      <c r="G350" s="108"/>
      <c r="H350" s="109"/>
      <c r="I350" s="109"/>
      <c r="J350" s="109"/>
      <c r="K350" s="105">
        <f>K349+J311</f>
        <v>301.80000000000041</v>
      </c>
      <c r="L350" s="118"/>
    </row>
    <row r="351" spans="1:12" hidden="1" outlineLevel="1" x14ac:dyDescent="0.25">
      <c r="A351" s="98" t="str">
        <f t="shared" si="29"/>
        <v>Effekt ökning Type 11 300 92 14</v>
      </c>
      <c r="B351" s="103" t="str">
        <f t="shared" si="31"/>
        <v>Effekt ökning Type 11 300</v>
      </c>
      <c r="C351" s="99">
        <v>92</v>
      </c>
      <c r="D351" s="99">
        <f t="shared" si="32"/>
        <v>14</v>
      </c>
      <c r="E351" s="100">
        <f t="shared" si="30"/>
        <v>306.60000000000042</v>
      </c>
      <c r="G351" s="108"/>
      <c r="H351" s="109"/>
      <c r="I351" s="109"/>
      <c r="J351" s="109"/>
      <c r="K351" s="105">
        <f>K350+J311</f>
        <v>306.60000000000042</v>
      </c>
      <c r="L351" s="118"/>
    </row>
    <row r="352" spans="1:12" hidden="1" outlineLevel="1" x14ac:dyDescent="0.25">
      <c r="A352" s="98" t="str">
        <f t="shared" si="29"/>
        <v>Effekt ökning Type 11 300 93 14</v>
      </c>
      <c r="B352" s="103" t="str">
        <f t="shared" si="31"/>
        <v>Effekt ökning Type 11 300</v>
      </c>
      <c r="C352" s="99">
        <v>93</v>
      </c>
      <c r="D352" s="99">
        <f t="shared" si="32"/>
        <v>14</v>
      </c>
      <c r="E352" s="100">
        <f t="shared" si="30"/>
        <v>311.40000000000043</v>
      </c>
      <c r="G352" s="108"/>
      <c r="H352" s="109"/>
      <c r="I352" s="109"/>
      <c r="J352" s="109"/>
      <c r="K352" s="105">
        <f>K351+J311</f>
        <v>311.40000000000043</v>
      </c>
      <c r="L352" s="118"/>
    </row>
    <row r="353" spans="1:12" hidden="1" outlineLevel="1" x14ac:dyDescent="0.25">
      <c r="A353" s="98" t="str">
        <f t="shared" si="29"/>
        <v>Effekt ökning Type 11 300 94 14</v>
      </c>
      <c r="B353" s="103" t="str">
        <f t="shared" si="31"/>
        <v>Effekt ökning Type 11 300</v>
      </c>
      <c r="C353" s="99">
        <v>94</v>
      </c>
      <c r="D353" s="99">
        <f t="shared" si="32"/>
        <v>14</v>
      </c>
      <c r="E353" s="100">
        <f t="shared" si="30"/>
        <v>316.20000000000044</v>
      </c>
      <c r="G353" s="108"/>
      <c r="H353" s="109"/>
      <c r="I353" s="109"/>
      <c r="J353" s="109"/>
      <c r="K353" s="105">
        <f>K352+J311</f>
        <v>316.20000000000044</v>
      </c>
      <c r="L353" s="118"/>
    </row>
    <row r="354" spans="1:12" hidden="1" outlineLevel="1" x14ac:dyDescent="0.25">
      <c r="A354" s="98" t="str">
        <f t="shared" si="29"/>
        <v>Effekt ökning Type 11 300 95 14</v>
      </c>
      <c r="B354" s="103" t="str">
        <f t="shared" si="31"/>
        <v>Effekt ökning Type 11 300</v>
      </c>
      <c r="C354" s="99">
        <v>95</v>
      </c>
      <c r="D354" s="99">
        <f t="shared" si="32"/>
        <v>14</v>
      </c>
      <c r="E354" s="100">
        <f t="shared" si="30"/>
        <v>321.00000000000045</v>
      </c>
      <c r="G354" s="108"/>
      <c r="H354" s="109"/>
      <c r="I354" s="109"/>
      <c r="J354" s="109"/>
      <c r="K354" s="105">
        <f>K353+J311</f>
        <v>321.00000000000045</v>
      </c>
      <c r="L354" s="118"/>
    </row>
    <row r="355" spans="1:12" hidden="1" outlineLevel="1" x14ac:dyDescent="0.25">
      <c r="A355" s="98" t="str">
        <f t="shared" si="29"/>
        <v>Effekt ökning Type 11 300 96 14</v>
      </c>
      <c r="B355" s="103" t="str">
        <f t="shared" si="31"/>
        <v>Effekt ökning Type 11 300</v>
      </c>
      <c r="C355" s="99">
        <v>96</v>
      </c>
      <c r="D355" s="99">
        <f t="shared" si="32"/>
        <v>14</v>
      </c>
      <c r="E355" s="100">
        <f t="shared" si="30"/>
        <v>325.80000000000047</v>
      </c>
      <c r="G355" s="108"/>
      <c r="H355" s="109"/>
      <c r="I355" s="109"/>
      <c r="J355" s="109"/>
      <c r="K355" s="105">
        <f>K354+J311</f>
        <v>325.80000000000047</v>
      </c>
      <c r="L355" s="118"/>
    </row>
    <row r="356" spans="1:12" hidden="1" outlineLevel="1" x14ac:dyDescent="0.25">
      <c r="A356" s="98" t="str">
        <f t="shared" si="29"/>
        <v>Effekt ökning Type 11 300 97 14</v>
      </c>
      <c r="B356" s="103" t="str">
        <f t="shared" si="31"/>
        <v>Effekt ökning Type 11 300</v>
      </c>
      <c r="C356" s="99">
        <v>97</v>
      </c>
      <c r="D356" s="99">
        <f t="shared" si="32"/>
        <v>14</v>
      </c>
      <c r="E356" s="100">
        <f t="shared" si="30"/>
        <v>330.60000000000048</v>
      </c>
      <c r="G356" s="108"/>
      <c r="H356" s="109"/>
      <c r="I356" s="109"/>
      <c r="J356" s="109"/>
      <c r="K356" s="105">
        <f>K355+J311</f>
        <v>330.60000000000048</v>
      </c>
      <c r="L356" s="118"/>
    </row>
    <row r="357" spans="1:12" hidden="1" outlineLevel="1" x14ac:dyDescent="0.25">
      <c r="A357" s="98" t="str">
        <f t="shared" si="29"/>
        <v>Effekt ökning Type 11 300 98 14</v>
      </c>
      <c r="B357" s="103" t="str">
        <f t="shared" si="31"/>
        <v>Effekt ökning Type 11 300</v>
      </c>
      <c r="C357" s="99">
        <v>98</v>
      </c>
      <c r="D357" s="99">
        <f t="shared" si="32"/>
        <v>14</v>
      </c>
      <c r="E357" s="100">
        <f t="shared" si="30"/>
        <v>335.40000000000049</v>
      </c>
      <c r="G357" s="108"/>
      <c r="H357" s="109"/>
      <c r="I357" s="109"/>
      <c r="J357" s="109"/>
      <c r="K357" s="105">
        <f>K356+J311</f>
        <v>335.40000000000049</v>
      </c>
      <c r="L357" s="118"/>
    </row>
    <row r="358" spans="1:12" hidden="1" outlineLevel="1" x14ac:dyDescent="0.25">
      <c r="A358" s="98" t="str">
        <f t="shared" si="29"/>
        <v>Effekt ökning Type 11 300 99 14</v>
      </c>
      <c r="B358" s="103" t="str">
        <f t="shared" si="31"/>
        <v>Effekt ökning Type 11 300</v>
      </c>
      <c r="C358" s="99">
        <v>99</v>
      </c>
      <c r="D358" s="99">
        <f t="shared" si="32"/>
        <v>14</v>
      </c>
      <c r="E358" s="100">
        <f t="shared" si="30"/>
        <v>340.2000000000005</v>
      </c>
      <c r="G358" s="108"/>
      <c r="H358" s="109"/>
      <c r="I358" s="109"/>
      <c r="J358" s="109"/>
      <c r="K358" s="105">
        <f>K357+J311</f>
        <v>340.2000000000005</v>
      </c>
      <c r="L358" s="118"/>
    </row>
    <row r="359" spans="1:12" hidden="1" outlineLevel="1" x14ac:dyDescent="0.25">
      <c r="A359" s="110" t="str">
        <f t="shared" si="29"/>
        <v>Effekt ökning Type 11 300 100 14</v>
      </c>
      <c r="B359" s="111" t="str">
        <f t="shared" si="31"/>
        <v>Effekt ökning Type 11 300</v>
      </c>
      <c r="C359" s="112">
        <v>100</v>
      </c>
      <c r="D359" s="112">
        <f t="shared" si="32"/>
        <v>14</v>
      </c>
      <c r="E359" s="113">
        <f t="shared" si="30"/>
        <v>345.00000000000051</v>
      </c>
      <c r="G359" s="114"/>
      <c r="H359" s="115"/>
      <c r="I359" s="115"/>
      <c r="J359" s="115"/>
      <c r="K359" s="116">
        <f>K358+J311</f>
        <v>345.00000000000051</v>
      </c>
      <c r="L359" s="118"/>
    </row>
    <row r="360" spans="1:12" hidden="1" outlineLevel="1" x14ac:dyDescent="0.25">
      <c r="A360" s="98" t="str">
        <f t="shared" si="29"/>
        <v>Effekt ökning Type 11 300 50 13</v>
      </c>
      <c r="B360" s="117" t="str">
        <f t="shared" si="31"/>
        <v>Effekt ökning Type 11 300</v>
      </c>
      <c r="C360" s="99">
        <v>50</v>
      </c>
      <c r="D360" s="99">
        <f>X4</f>
        <v>13</v>
      </c>
      <c r="E360" s="100">
        <f t="shared" si="30"/>
        <v>107.5</v>
      </c>
      <c r="G360" s="99">
        <f>X5</f>
        <v>107.5</v>
      </c>
      <c r="H360" s="101"/>
      <c r="I360" s="101"/>
      <c r="J360" s="101"/>
      <c r="K360" s="102">
        <f>G360</f>
        <v>107.5</v>
      </c>
      <c r="L360" s="118"/>
    </row>
    <row r="361" spans="1:12" hidden="1" outlineLevel="1" x14ac:dyDescent="0.25">
      <c r="A361" s="98" t="str">
        <f t="shared" si="29"/>
        <v>Effekt ökning Type 11 300 51 13</v>
      </c>
      <c r="B361" s="103" t="str">
        <f t="shared" si="31"/>
        <v>Effekt ökning Type 11 300</v>
      </c>
      <c r="C361" s="99">
        <v>51</v>
      </c>
      <c r="D361" s="99">
        <f t="shared" ref="D361:D392" si="33">D360</f>
        <v>13</v>
      </c>
      <c r="E361" s="100">
        <f t="shared" si="30"/>
        <v>111.75</v>
      </c>
      <c r="G361" s="104"/>
      <c r="H361" s="59"/>
      <c r="I361" s="59"/>
      <c r="J361" s="59"/>
      <c r="K361" s="105">
        <f>K360+J362</f>
        <v>111.75</v>
      </c>
      <c r="L361" s="118"/>
    </row>
    <row r="362" spans="1:12" hidden="1" outlineLevel="1" x14ac:dyDescent="0.25">
      <c r="A362" s="98" t="str">
        <f t="shared" si="29"/>
        <v>Effekt ökning Type 11 300 52 13</v>
      </c>
      <c r="B362" s="103" t="str">
        <f t="shared" si="31"/>
        <v>Effekt ökning Type 11 300</v>
      </c>
      <c r="C362" s="99">
        <v>52</v>
      </c>
      <c r="D362" s="99">
        <f t="shared" si="33"/>
        <v>13</v>
      </c>
      <c r="E362" s="100">
        <f t="shared" si="30"/>
        <v>116</v>
      </c>
      <c r="G362" s="99">
        <f>X6</f>
        <v>320</v>
      </c>
      <c r="H362" s="59">
        <v>50</v>
      </c>
      <c r="I362" s="59">
        <f>G362-G360</f>
        <v>212.5</v>
      </c>
      <c r="J362" s="59">
        <f>I362/H362</f>
        <v>4.25</v>
      </c>
      <c r="K362" s="105">
        <f>K361+J362</f>
        <v>116</v>
      </c>
      <c r="L362" s="118"/>
    </row>
    <row r="363" spans="1:12" hidden="1" outlineLevel="1" x14ac:dyDescent="0.25">
      <c r="A363" s="98" t="str">
        <f t="shared" si="29"/>
        <v>Effekt ökning Type 11 300 53 13</v>
      </c>
      <c r="B363" s="103" t="str">
        <f t="shared" si="31"/>
        <v>Effekt ökning Type 11 300</v>
      </c>
      <c r="C363" s="99">
        <v>53</v>
      </c>
      <c r="D363" s="99">
        <f t="shared" si="33"/>
        <v>13</v>
      </c>
      <c r="E363" s="100">
        <f t="shared" si="30"/>
        <v>120.25</v>
      </c>
      <c r="G363" s="108"/>
      <c r="H363" s="109"/>
      <c r="I363" s="109"/>
      <c r="J363" s="109"/>
      <c r="K363" s="105">
        <f>K362+J362</f>
        <v>120.25</v>
      </c>
      <c r="L363" s="118"/>
    </row>
    <row r="364" spans="1:12" hidden="1" outlineLevel="1" x14ac:dyDescent="0.25">
      <c r="A364" s="98" t="str">
        <f t="shared" si="29"/>
        <v>Effekt ökning Type 11 300 54 13</v>
      </c>
      <c r="B364" s="103" t="str">
        <f t="shared" si="31"/>
        <v>Effekt ökning Type 11 300</v>
      </c>
      <c r="C364" s="99">
        <v>54</v>
      </c>
      <c r="D364" s="99">
        <f t="shared" si="33"/>
        <v>13</v>
      </c>
      <c r="E364" s="100">
        <f t="shared" si="30"/>
        <v>124.5</v>
      </c>
      <c r="G364" s="108"/>
      <c r="H364" s="109"/>
      <c r="I364" s="109"/>
      <c r="J364" s="109"/>
      <c r="K364" s="105">
        <f>K363+J362</f>
        <v>124.5</v>
      </c>
      <c r="L364" s="118"/>
    </row>
    <row r="365" spans="1:12" hidden="1" outlineLevel="1" x14ac:dyDescent="0.25">
      <c r="A365" s="98" t="str">
        <f t="shared" si="29"/>
        <v>Effekt ökning Type 11 300 55 13</v>
      </c>
      <c r="B365" s="103" t="str">
        <f t="shared" si="31"/>
        <v>Effekt ökning Type 11 300</v>
      </c>
      <c r="C365" s="99">
        <v>55</v>
      </c>
      <c r="D365" s="99">
        <f t="shared" si="33"/>
        <v>13</v>
      </c>
      <c r="E365" s="100">
        <f t="shared" si="30"/>
        <v>128.75</v>
      </c>
      <c r="G365" s="104"/>
      <c r="H365" s="59"/>
      <c r="I365" s="59"/>
      <c r="J365" s="59"/>
      <c r="K365" s="105">
        <f>K364+J362</f>
        <v>128.75</v>
      </c>
      <c r="L365" s="118"/>
    </row>
    <row r="366" spans="1:12" hidden="1" outlineLevel="1" x14ac:dyDescent="0.25">
      <c r="A366" s="98" t="str">
        <f t="shared" si="29"/>
        <v>Effekt ökning Type 11 300 56 13</v>
      </c>
      <c r="B366" s="103" t="str">
        <f t="shared" si="31"/>
        <v>Effekt ökning Type 11 300</v>
      </c>
      <c r="C366" s="99">
        <v>56</v>
      </c>
      <c r="D366" s="99">
        <f t="shared" si="33"/>
        <v>13</v>
      </c>
      <c r="E366" s="100">
        <f t="shared" si="30"/>
        <v>133</v>
      </c>
      <c r="G366" s="104"/>
      <c r="H366" s="59"/>
      <c r="I366" s="59"/>
      <c r="J366" s="59"/>
      <c r="K366" s="105">
        <f>K365+J362</f>
        <v>133</v>
      </c>
      <c r="L366" s="118"/>
    </row>
    <row r="367" spans="1:12" hidden="1" outlineLevel="1" x14ac:dyDescent="0.25">
      <c r="A367" s="98" t="str">
        <f t="shared" si="29"/>
        <v>Effekt ökning Type 11 300 57 13</v>
      </c>
      <c r="B367" s="103" t="str">
        <f t="shared" si="31"/>
        <v>Effekt ökning Type 11 300</v>
      </c>
      <c r="C367" s="99">
        <v>57</v>
      </c>
      <c r="D367" s="99">
        <f t="shared" si="33"/>
        <v>13</v>
      </c>
      <c r="E367" s="100">
        <f t="shared" si="30"/>
        <v>137.25</v>
      </c>
      <c r="G367" s="104"/>
      <c r="H367" s="59"/>
      <c r="I367" s="59"/>
      <c r="J367" s="59"/>
      <c r="K367" s="105">
        <f>K366+J362</f>
        <v>137.25</v>
      </c>
      <c r="L367" s="118"/>
    </row>
    <row r="368" spans="1:12" hidden="1" outlineLevel="1" x14ac:dyDescent="0.25">
      <c r="A368" s="98" t="str">
        <f t="shared" si="29"/>
        <v>Effekt ökning Type 11 300 58 13</v>
      </c>
      <c r="B368" s="103" t="str">
        <f t="shared" si="31"/>
        <v>Effekt ökning Type 11 300</v>
      </c>
      <c r="C368" s="99">
        <v>58</v>
      </c>
      <c r="D368" s="99">
        <f t="shared" si="33"/>
        <v>13</v>
      </c>
      <c r="E368" s="100">
        <f t="shared" si="30"/>
        <v>141.5</v>
      </c>
      <c r="G368" s="104"/>
      <c r="H368" s="59"/>
      <c r="I368" s="59"/>
      <c r="J368" s="59"/>
      <c r="K368" s="105">
        <f>K367+J362</f>
        <v>141.5</v>
      </c>
      <c r="L368" s="118"/>
    </row>
    <row r="369" spans="1:12" hidden="1" outlineLevel="1" x14ac:dyDescent="0.25">
      <c r="A369" s="98" t="str">
        <f t="shared" si="29"/>
        <v>Effekt ökning Type 11 300 59 13</v>
      </c>
      <c r="B369" s="103" t="str">
        <f t="shared" si="31"/>
        <v>Effekt ökning Type 11 300</v>
      </c>
      <c r="C369" s="99">
        <v>59</v>
      </c>
      <c r="D369" s="99">
        <f t="shared" si="33"/>
        <v>13</v>
      </c>
      <c r="E369" s="100">
        <f t="shared" si="30"/>
        <v>145.75</v>
      </c>
      <c r="G369" s="104"/>
      <c r="H369" s="59"/>
      <c r="I369" s="59"/>
      <c r="J369" s="59"/>
      <c r="K369" s="105">
        <f>K368+J362</f>
        <v>145.75</v>
      </c>
      <c r="L369" s="118"/>
    </row>
    <row r="370" spans="1:12" hidden="1" outlineLevel="1" x14ac:dyDescent="0.25">
      <c r="A370" s="98" t="str">
        <f t="shared" si="29"/>
        <v>Effekt ökning Type 11 300 60 13</v>
      </c>
      <c r="B370" s="103" t="str">
        <f t="shared" si="31"/>
        <v>Effekt ökning Type 11 300</v>
      </c>
      <c r="C370" s="99">
        <v>60</v>
      </c>
      <c r="D370" s="99">
        <f t="shared" si="33"/>
        <v>13</v>
      </c>
      <c r="E370" s="100">
        <f t="shared" si="30"/>
        <v>150</v>
      </c>
      <c r="G370" s="108"/>
      <c r="H370" s="59"/>
      <c r="I370" s="59"/>
      <c r="J370" s="59"/>
      <c r="K370" s="105">
        <f>K369+J362</f>
        <v>150</v>
      </c>
      <c r="L370" s="118"/>
    </row>
    <row r="371" spans="1:12" hidden="1" outlineLevel="1" x14ac:dyDescent="0.25">
      <c r="A371" s="98" t="str">
        <f t="shared" si="29"/>
        <v>Effekt ökning Type 11 300 61 13</v>
      </c>
      <c r="B371" s="103" t="str">
        <f t="shared" si="31"/>
        <v>Effekt ökning Type 11 300</v>
      </c>
      <c r="C371" s="99">
        <v>61</v>
      </c>
      <c r="D371" s="99">
        <f t="shared" si="33"/>
        <v>13</v>
      </c>
      <c r="E371" s="100">
        <f t="shared" si="30"/>
        <v>154.25</v>
      </c>
      <c r="G371" s="108"/>
      <c r="H371" s="109"/>
      <c r="I371" s="109"/>
      <c r="J371" s="109"/>
      <c r="K371" s="105">
        <f>K370+J362</f>
        <v>154.25</v>
      </c>
      <c r="L371" s="118"/>
    </row>
    <row r="372" spans="1:12" hidden="1" outlineLevel="1" x14ac:dyDescent="0.25">
      <c r="A372" s="98" t="str">
        <f t="shared" si="29"/>
        <v>Effekt ökning Type 11 300 62 13</v>
      </c>
      <c r="B372" s="103" t="str">
        <f t="shared" si="31"/>
        <v>Effekt ökning Type 11 300</v>
      </c>
      <c r="C372" s="99">
        <v>62</v>
      </c>
      <c r="D372" s="99">
        <f t="shared" si="33"/>
        <v>13</v>
      </c>
      <c r="E372" s="100">
        <f t="shared" si="30"/>
        <v>158.5</v>
      </c>
      <c r="G372" s="108"/>
      <c r="H372" s="109"/>
      <c r="I372" s="109"/>
      <c r="J372" s="109"/>
      <c r="K372" s="105">
        <f>K371+J362</f>
        <v>158.5</v>
      </c>
      <c r="L372" s="118"/>
    </row>
    <row r="373" spans="1:12" hidden="1" outlineLevel="1" x14ac:dyDescent="0.25">
      <c r="A373" s="98" t="str">
        <f t="shared" si="29"/>
        <v>Effekt ökning Type 11 300 63 13</v>
      </c>
      <c r="B373" s="103" t="str">
        <f t="shared" si="31"/>
        <v>Effekt ökning Type 11 300</v>
      </c>
      <c r="C373" s="99">
        <v>63</v>
      </c>
      <c r="D373" s="99">
        <f t="shared" si="33"/>
        <v>13</v>
      </c>
      <c r="E373" s="100">
        <f t="shared" si="30"/>
        <v>162.75</v>
      </c>
      <c r="G373" s="108"/>
      <c r="H373" s="109"/>
      <c r="I373" s="109"/>
      <c r="J373" s="109"/>
      <c r="K373" s="105">
        <f>K372+J362</f>
        <v>162.75</v>
      </c>
      <c r="L373" s="118"/>
    </row>
    <row r="374" spans="1:12" hidden="1" outlineLevel="1" x14ac:dyDescent="0.25">
      <c r="A374" s="98" t="str">
        <f t="shared" si="29"/>
        <v>Effekt ökning Type 11 300 64 13</v>
      </c>
      <c r="B374" s="103" t="str">
        <f t="shared" si="31"/>
        <v>Effekt ökning Type 11 300</v>
      </c>
      <c r="C374" s="99">
        <v>64</v>
      </c>
      <c r="D374" s="99">
        <f t="shared" si="33"/>
        <v>13</v>
      </c>
      <c r="E374" s="100">
        <f t="shared" si="30"/>
        <v>167</v>
      </c>
      <c r="G374" s="108"/>
      <c r="H374" s="109"/>
      <c r="I374" s="109"/>
      <c r="J374" s="109"/>
      <c r="K374" s="105">
        <f>K373+J362</f>
        <v>167</v>
      </c>
      <c r="L374" s="118"/>
    </row>
    <row r="375" spans="1:12" hidden="1" outlineLevel="1" x14ac:dyDescent="0.25">
      <c r="A375" s="98" t="str">
        <f t="shared" si="29"/>
        <v>Effekt ökning Type 11 300 65 13</v>
      </c>
      <c r="B375" s="103" t="str">
        <f t="shared" si="31"/>
        <v>Effekt ökning Type 11 300</v>
      </c>
      <c r="C375" s="99">
        <v>65</v>
      </c>
      <c r="D375" s="99">
        <f t="shared" si="33"/>
        <v>13</v>
      </c>
      <c r="E375" s="100">
        <f t="shared" si="30"/>
        <v>171.25</v>
      </c>
      <c r="G375" s="108"/>
      <c r="H375" s="109"/>
      <c r="I375" s="109"/>
      <c r="J375" s="109"/>
      <c r="K375" s="105">
        <f>K374+J362</f>
        <v>171.25</v>
      </c>
      <c r="L375" s="118"/>
    </row>
    <row r="376" spans="1:12" hidden="1" outlineLevel="1" x14ac:dyDescent="0.25">
      <c r="A376" s="98" t="str">
        <f t="shared" si="29"/>
        <v>Effekt ökning Type 11 300 66 13</v>
      </c>
      <c r="B376" s="103" t="str">
        <f t="shared" si="31"/>
        <v>Effekt ökning Type 11 300</v>
      </c>
      <c r="C376" s="99">
        <v>66</v>
      </c>
      <c r="D376" s="99">
        <f t="shared" si="33"/>
        <v>13</v>
      </c>
      <c r="E376" s="100">
        <f t="shared" si="30"/>
        <v>175.5</v>
      </c>
      <c r="G376" s="108"/>
      <c r="H376" s="109"/>
      <c r="I376" s="109"/>
      <c r="J376" s="109"/>
      <c r="K376" s="105">
        <f>K375+J362</f>
        <v>175.5</v>
      </c>
      <c r="L376" s="118"/>
    </row>
    <row r="377" spans="1:12" hidden="1" outlineLevel="1" x14ac:dyDescent="0.25">
      <c r="A377" s="98" t="str">
        <f t="shared" si="29"/>
        <v>Effekt ökning Type 11 300 67 13</v>
      </c>
      <c r="B377" s="103" t="str">
        <f t="shared" si="31"/>
        <v>Effekt ökning Type 11 300</v>
      </c>
      <c r="C377" s="99">
        <v>67</v>
      </c>
      <c r="D377" s="99">
        <f t="shared" si="33"/>
        <v>13</v>
      </c>
      <c r="E377" s="100">
        <f t="shared" si="30"/>
        <v>179.75</v>
      </c>
      <c r="G377" s="108"/>
      <c r="H377" s="109"/>
      <c r="I377" s="109"/>
      <c r="J377" s="109"/>
      <c r="K377" s="105">
        <f>K376+J362</f>
        <v>179.75</v>
      </c>
      <c r="L377" s="118"/>
    </row>
    <row r="378" spans="1:12" hidden="1" outlineLevel="1" x14ac:dyDescent="0.25">
      <c r="A378" s="98" t="str">
        <f t="shared" si="29"/>
        <v>Effekt ökning Type 11 300 68 13</v>
      </c>
      <c r="B378" s="103" t="str">
        <f t="shared" si="31"/>
        <v>Effekt ökning Type 11 300</v>
      </c>
      <c r="C378" s="99">
        <v>68</v>
      </c>
      <c r="D378" s="99">
        <f t="shared" si="33"/>
        <v>13</v>
      </c>
      <c r="E378" s="100">
        <f t="shared" si="30"/>
        <v>184</v>
      </c>
      <c r="G378" s="108"/>
      <c r="H378" s="109"/>
      <c r="I378" s="109"/>
      <c r="J378" s="109"/>
      <c r="K378" s="105">
        <f>K377+J362</f>
        <v>184</v>
      </c>
      <c r="L378" s="118"/>
    </row>
    <row r="379" spans="1:12" hidden="1" outlineLevel="1" x14ac:dyDescent="0.25">
      <c r="A379" s="98" t="str">
        <f t="shared" si="29"/>
        <v>Effekt ökning Type 11 300 69 13</v>
      </c>
      <c r="B379" s="103" t="str">
        <f t="shared" si="31"/>
        <v>Effekt ökning Type 11 300</v>
      </c>
      <c r="C379" s="99">
        <v>69</v>
      </c>
      <c r="D379" s="99">
        <f t="shared" si="33"/>
        <v>13</v>
      </c>
      <c r="E379" s="100">
        <f t="shared" si="30"/>
        <v>188.25</v>
      </c>
      <c r="G379" s="108"/>
      <c r="H379" s="109"/>
      <c r="I379" s="109"/>
      <c r="J379" s="109"/>
      <c r="K379" s="105">
        <f>K378+J362</f>
        <v>188.25</v>
      </c>
      <c r="L379" s="118"/>
    </row>
    <row r="380" spans="1:12" hidden="1" outlineLevel="1" x14ac:dyDescent="0.25">
      <c r="A380" s="98" t="str">
        <f t="shared" si="29"/>
        <v>Effekt ökning Type 11 300 70 13</v>
      </c>
      <c r="B380" s="103" t="str">
        <f t="shared" si="31"/>
        <v>Effekt ökning Type 11 300</v>
      </c>
      <c r="C380" s="99">
        <v>70</v>
      </c>
      <c r="D380" s="99">
        <f t="shared" si="33"/>
        <v>13</v>
      </c>
      <c r="E380" s="100">
        <f t="shared" si="30"/>
        <v>192.5</v>
      </c>
      <c r="G380" s="108"/>
      <c r="H380" s="109"/>
      <c r="I380" s="109"/>
      <c r="J380" s="109"/>
      <c r="K380" s="105">
        <f>K379+J362</f>
        <v>192.5</v>
      </c>
      <c r="L380" s="118"/>
    </row>
    <row r="381" spans="1:12" hidden="1" outlineLevel="1" x14ac:dyDescent="0.25">
      <c r="A381" s="98" t="str">
        <f t="shared" si="29"/>
        <v>Effekt ökning Type 11 300 71 13</v>
      </c>
      <c r="B381" s="103" t="str">
        <f t="shared" si="31"/>
        <v>Effekt ökning Type 11 300</v>
      </c>
      <c r="C381" s="99">
        <v>71</v>
      </c>
      <c r="D381" s="99">
        <f t="shared" si="33"/>
        <v>13</v>
      </c>
      <c r="E381" s="100">
        <f t="shared" si="30"/>
        <v>196.75</v>
      </c>
      <c r="G381" s="108"/>
      <c r="H381" s="109"/>
      <c r="I381" s="109"/>
      <c r="J381" s="109"/>
      <c r="K381" s="105">
        <f>K380+J362</f>
        <v>196.75</v>
      </c>
      <c r="L381" s="118"/>
    </row>
    <row r="382" spans="1:12" hidden="1" outlineLevel="1" x14ac:dyDescent="0.25">
      <c r="A382" s="98" t="str">
        <f t="shared" si="29"/>
        <v>Effekt ökning Type 11 300 72 13</v>
      </c>
      <c r="B382" s="103" t="str">
        <f t="shared" si="31"/>
        <v>Effekt ökning Type 11 300</v>
      </c>
      <c r="C382" s="99">
        <v>72</v>
      </c>
      <c r="D382" s="99">
        <f t="shared" si="33"/>
        <v>13</v>
      </c>
      <c r="E382" s="100">
        <f t="shared" si="30"/>
        <v>201</v>
      </c>
      <c r="G382" s="108"/>
      <c r="H382" s="109"/>
      <c r="I382" s="109"/>
      <c r="J382" s="109"/>
      <c r="K382" s="105">
        <f>K381+J362</f>
        <v>201</v>
      </c>
      <c r="L382" s="118"/>
    </row>
    <row r="383" spans="1:12" hidden="1" outlineLevel="1" x14ac:dyDescent="0.25">
      <c r="A383" s="98" t="str">
        <f t="shared" si="29"/>
        <v>Effekt ökning Type 11 300 73 13</v>
      </c>
      <c r="B383" s="103" t="str">
        <f t="shared" si="31"/>
        <v>Effekt ökning Type 11 300</v>
      </c>
      <c r="C383" s="99">
        <v>73</v>
      </c>
      <c r="D383" s="99">
        <f t="shared" si="33"/>
        <v>13</v>
      </c>
      <c r="E383" s="100">
        <f t="shared" si="30"/>
        <v>205.25</v>
      </c>
      <c r="G383" s="108"/>
      <c r="H383" s="109"/>
      <c r="I383" s="109"/>
      <c r="J383" s="109"/>
      <c r="K383" s="105">
        <f>K382+J362</f>
        <v>205.25</v>
      </c>
      <c r="L383" s="118"/>
    </row>
    <row r="384" spans="1:12" hidden="1" outlineLevel="1" x14ac:dyDescent="0.25">
      <c r="A384" s="98" t="str">
        <f t="shared" si="29"/>
        <v>Effekt ökning Type 11 300 74 13</v>
      </c>
      <c r="B384" s="103" t="str">
        <f t="shared" si="31"/>
        <v>Effekt ökning Type 11 300</v>
      </c>
      <c r="C384" s="99">
        <v>74</v>
      </c>
      <c r="D384" s="99">
        <f t="shared" si="33"/>
        <v>13</v>
      </c>
      <c r="E384" s="100">
        <f t="shared" si="30"/>
        <v>209.5</v>
      </c>
      <c r="G384" s="108"/>
      <c r="H384" s="109"/>
      <c r="I384" s="109"/>
      <c r="J384" s="109"/>
      <c r="K384" s="105">
        <f>K383+J362</f>
        <v>209.5</v>
      </c>
      <c r="L384" s="118"/>
    </row>
    <row r="385" spans="1:12" hidden="1" outlineLevel="1" x14ac:dyDescent="0.25">
      <c r="A385" s="98" t="str">
        <f t="shared" si="29"/>
        <v>Effekt ökning Type 11 300 75 13</v>
      </c>
      <c r="B385" s="103" t="str">
        <f t="shared" si="31"/>
        <v>Effekt ökning Type 11 300</v>
      </c>
      <c r="C385" s="99">
        <v>75</v>
      </c>
      <c r="D385" s="99">
        <f t="shared" si="33"/>
        <v>13</v>
      </c>
      <c r="E385" s="100">
        <f t="shared" si="30"/>
        <v>213.75</v>
      </c>
      <c r="G385" s="108"/>
      <c r="H385" s="109"/>
      <c r="I385" s="109"/>
      <c r="J385" s="109"/>
      <c r="K385" s="105">
        <f>K384+J362</f>
        <v>213.75</v>
      </c>
      <c r="L385" s="118"/>
    </row>
    <row r="386" spans="1:12" hidden="1" outlineLevel="1" x14ac:dyDescent="0.25">
      <c r="A386" s="98" t="str">
        <f t="shared" si="29"/>
        <v>Effekt ökning Type 11 300 76 13</v>
      </c>
      <c r="B386" s="103" t="str">
        <f t="shared" si="31"/>
        <v>Effekt ökning Type 11 300</v>
      </c>
      <c r="C386" s="99">
        <v>76</v>
      </c>
      <c r="D386" s="99">
        <f t="shared" si="33"/>
        <v>13</v>
      </c>
      <c r="E386" s="100">
        <f t="shared" si="30"/>
        <v>218</v>
      </c>
      <c r="G386" s="108"/>
      <c r="H386" s="109"/>
      <c r="I386" s="109"/>
      <c r="J386" s="109"/>
      <c r="K386" s="105">
        <f>K385+J362</f>
        <v>218</v>
      </c>
      <c r="L386" s="118"/>
    </row>
    <row r="387" spans="1:12" hidden="1" outlineLevel="1" x14ac:dyDescent="0.25">
      <c r="A387" s="98" t="str">
        <f t="shared" ref="A387:A450" si="34">CONCATENATE(B387," ",C387," ",D387)</f>
        <v>Effekt ökning Type 11 300 77 13</v>
      </c>
      <c r="B387" s="103" t="str">
        <f t="shared" si="31"/>
        <v>Effekt ökning Type 11 300</v>
      </c>
      <c r="C387" s="99">
        <v>77</v>
      </c>
      <c r="D387" s="99">
        <f t="shared" si="33"/>
        <v>13</v>
      </c>
      <c r="E387" s="100">
        <f t="shared" ref="E387:E450" si="35">K387</f>
        <v>222.25</v>
      </c>
      <c r="G387" s="108"/>
      <c r="H387" s="109"/>
      <c r="I387" s="109"/>
      <c r="J387" s="109"/>
      <c r="K387" s="105">
        <f>K386+J362</f>
        <v>222.25</v>
      </c>
      <c r="L387" s="118"/>
    </row>
    <row r="388" spans="1:12" hidden="1" outlineLevel="1" x14ac:dyDescent="0.25">
      <c r="A388" s="98" t="str">
        <f t="shared" si="34"/>
        <v>Effekt ökning Type 11 300 78 13</v>
      </c>
      <c r="B388" s="103" t="str">
        <f t="shared" ref="B388:B451" si="36">B387</f>
        <v>Effekt ökning Type 11 300</v>
      </c>
      <c r="C388" s="99">
        <v>78</v>
      </c>
      <c r="D388" s="99">
        <f t="shared" si="33"/>
        <v>13</v>
      </c>
      <c r="E388" s="100">
        <f t="shared" si="35"/>
        <v>226.5</v>
      </c>
      <c r="G388" s="108"/>
      <c r="H388" s="109"/>
      <c r="I388" s="109"/>
      <c r="J388" s="109"/>
      <c r="K388" s="105">
        <f>K387+J362</f>
        <v>226.5</v>
      </c>
      <c r="L388" s="118"/>
    </row>
    <row r="389" spans="1:12" hidden="1" outlineLevel="1" x14ac:dyDescent="0.25">
      <c r="A389" s="98" t="str">
        <f t="shared" si="34"/>
        <v>Effekt ökning Type 11 300 79 13</v>
      </c>
      <c r="B389" s="103" t="str">
        <f t="shared" si="36"/>
        <v>Effekt ökning Type 11 300</v>
      </c>
      <c r="C389" s="99">
        <v>79</v>
      </c>
      <c r="D389" s="99">
        <f t="shared" si="33"/>
        <v>13</v>
      </c>
      <c r="E389" s="100">
        <f t="shared" si="35"/>
        <v>230.75</v>
      </c>
      <c r="G389" s="108"/>
      <c r="H389" s="109"/>
      <c r="I389" s="109"/>
      <c r="J389" s="109"/>
      <c r="K389" s="105">
        <f>K388+J362</f>
        <v>230.75</v>
      </c>
      <c r="L389" s="118"/>
    </row>
    <row r="390" spans="1:12" hidden="1" outlineLevel="1" x14ac:dyDescent="0.25">
      <c r="A390" s="98" t="str">
        <f t="shared" si="34"/>
        <v>Effekt ökning Type 11 300 80 13</v>
      </c>
      <c r="B390" s="103" t="str">
        <f t="shared" si="36"/>
        <v>Effekt ökning Type 11 300</v>
      </c>
      <c r="C390" s="99">
        <v>80</v>
      </c>
      <c r="D390" s="99">
        <f t="shared" si="33"/>
        <v>13</v>
      </c>
      <c r="E390" s="100">
        <f t="shared" si="35"/>
        <v>235</v>
      </c>
      <c r="G390" s="108"/>
      <c r="H390" s="109"/>
      <c r="I390" s="109"/>
      <c r="J390" s="109"/>
      <c r="K390" s="105">
        <f>K389+J362</f>
        <v>235</v>
      </c>
      <c r="L390" s="118"/>
    </row>
    <row r="391" spans="1:12" hidden="1" outlineLevel="1" x14ac:dyDescent="0.25">
      <c r="A391" s="98" t="str">
        <f t="shared" si="34"/>
        <v>Effekt ökning Type 11 300 81 13</v>
      </c>
      <c r="B391" s="103" t="str">
        <f t="shared" si="36"/>
        <v>Effekt ökning Type 11 300</v>
      </c>
      <c r="C391" s="99">
        <v>81</v>
      </c>
      <c r="D391" s="99">
        <f t="shared" si="33"/>
        <v>13</v>
      </c>
      <c r="E391" s="100">
        <f t="shared" si="35"/>
        <v>239.25</v>
      </c>
      <c r="G391" s="108"/>
      <c r="H391" s="109"/>
      <c r="I391" s="109"/>
      <c r="J391" s="109"/>
      <c r="K391" s="105">
        <f>K390+J362</f>
        <v>239.25</v>
      </c>
      <c r="L391" s="118"/>
    </row>
    <row r="392" spans="1:12" hidden="1" outlineLevel="1" x14ac:dyDescent="0.25">
      <c r="A392" s="98" t="str">
        <f t="shared" si="34"/>
        <v>Effekt ökning Type 11 300 82 13</v>
      </c>
      <c r="B392" s="103" t="str">
        <f t="shared" si="36"/>
        <v>Effekt ökning Type 11 300</v>
      </c>
      <c r="C392" s="99">
        <v>82</v>
      </c>
      <c r="D392" s="99">
        <f t="shared" si="33"/>
        <v>13</v>
      </c>
      <c r="E392" s="100">
        <f t="shared" si="35"/>
        <v>243.5</v>
      </c>
      <c r="G392" s="108"/>
      <c r="H392" s="109"/>
      <c r="I392" s="109"/>
      <c r="J392" s="109"/>
      <c r="K392" s="105">
        <f>K391+J362</f>
        <v>243.5</v>
      </c>
      <c r="L392" s="118"/>
    </row>
    <row r="393" spans="1:12" hidden="1" outlineLevel="1" x14ac:dyDescent="0.25">
      <c r="A393" s="98" t="str">
        <f t="shared" si="34"/>
        <v>Effekt ökning Type 11 300 83 13</v>
      </c>
      <c r="B393" s="103" t="str">
        <f t="shared" si="36"/>
        <v>Effekt ökning Type 11 300</v>
      </c>
      <c r="C393" s="99">
        <v>83</v>
      </c>
      <c r="D393" s="99">
        <f t="shared" ref="D393:D410" si="37">D392</f>
        <v>13</v>
      </c>
      <c r="E393" s="100">
        <f t="shared" si="35"/>
        <v>247.75</v>
      </c>
      <c r="G393" s="108"/>
      <c r="H393" s="109"/>
      <c r="I393" s="109"/>
      <c r="J393" s="109"/>
      <c r="K393" s="105">
        <f>K392+J362</f>
        <v>247.75</v>
      </c>
      <c r="L393" s="118"/>
    </row>
    <row r="394" spans="1:12" hidden="1" outlineLevel="1" x14ac:dyDescent="0.25">
      <c r="A394" s="98" t="str">
        <f t="shared" si="34"/>
        <v>Effekt ökning Type 11 300 84 13</v>
      </c>
      <c r="B394" s="103" t="str">
        <f t="shared" si="36"/>
        <v>Effekt ökning Type 11 300</v>
      </c>
      <c r="C394" s="99">
        <v>84</v>
      </c>
      <c r="D394" s="99">
        <f t="shared" si="37"/>
        <v>13</v>
      </c>
      <c r="E394" s="100">
        <f t="shared" si="35"/>
        <v>252</v>
      </c>
      <c r="G394" s="108"/>
      <c r="H394" s="109"/>
      <c r="I394" s="109"/>
      <c r="J394" s="109"/>
      <c r="K394" s="105">
        <f>K393+J362</f>
        <v>252</v>
      </c>
      <c r="L394" s="118"/>
    </row>
    <row r="395" spans="1:12" hidden="1" outlineLevel="1" x14ac:dyDescent="0.25">
      <c r="A395" s="98" t="str">
        <f t="shared" si="34"/>
        <v>Effekt ökning Type 11 300 85 13</v>
      </c>
      <c r="B395" s="103" t="str">
        <f t="shared" si="36"/>
        <v>Effekt ökning Type 11 300</v>
      </c>
      <c r="C395" s="99">
        <v>85</v>
      </c>
      <c r="D395" s="99">
        <f t="shared" si="37"/>
        <v>13</v>
      </c>
      <c r="E395" s="100">
        <f t="shared" si="35"/>
        <v>256.25</v>
      </c>
      <c r="G395" s="108"/>
      <c r="H395" s="109"/>
      <c r="I395" s="109"/>
      <c r="J395" s="109"/>
      <c r="K395" s="105">
        <f>K394+J362</f>
        <v>256.25</v>
      </c>
      <c r="L395" s="118"/>
    </row>
    <row r="396" spans="1:12" hidden="1" outlineLevel="1" x14ac:dyDescent="0.25">
      <c r="A396" s="98" t="str">
        <f t="shared" si="34"/>
        <v>Effekt ökning Type 11 300 86 13</v>
      </c>
      <c r="B396" s="103" t="str">
        <f t="shared" si="36"/>
        <v>Effekt ökning Type 11 300</v>
      </c>
      <c r="C396" s="99">
        <v>86</v>
      </c>
      <c r="D396" s="99">
        <f t="shared" si="37"/>
        <v>13</v>
      </c>
      <c r="E396" s="100">
        <f t="shared" si="35"/>
        <v>260.5</v>
      </c>
      <c r="G396" s="108"/>
      <c r="H396" s="109"/>
      <c r="I396" s="109"/>
      <c r="J396" s="109"/>
      <c r="K396" s="105">
        <f>K395+J362</f>
        <v>260.5</v>
      </c>
      <c r="L396" s="118"/>
    </row>
    <row r="397" spans="1:12" hidden="1" outlineLevel="1" x14ac:dyDescent="0.25">
      <c r="A397" s="98" t="str">
        <f t="shared" si="34"/>
        <v>Effekt ökning Type 11 300 87 13</v>
      </c>
      <c r="B397" s="103" t="str">
        <f t="shared" si="36"/>
        <v>Effekt ökning Type 11 300</v>
      </c>
      <c r="C397" s="99">
        <v>87</v>
      </c>
      <c r="D397" s="99">
        <f t="shared" si="37"/>
        <v>13</v>
      </c>
      <c r="E397" s="100">
        <f t="shared" si="35"/>
        <v>264.75</v>
      </c>
      <c r="G397" s="108"/>
      <c r="H397" s="109"/>
      <c r="I397" s="109"/>
      <c r="J397" s="109"/>
      <c r="K397" s="105">
        <f>K396+J362</f>
        <v>264.75</v>
      </c>
      <c r="L397" s="118"/>
    </row>
    <row r="398" spans="1:12" hidden="1" outlineLevel="1" x14ac:dyDescent="0.25">
      <c r="A398" s="98" t="str">
        <f t="shared" si="34"/>
        <v>Effekt ökning Type 11 300 88 13</v>
      </c>
      <c r="B398" s="103" t="str">
        <f t="shared" si="36"/>
        <v>Effekt ökning Type 11 300</v>
      </c>
      <c r="C398" s="99">
        <v>88</v>
      </c>
      <c r="D398" s="99">
        <f t="shared" si="37"/>
        <v>13</v>
      </c>
      <c r="E398" s="100">
        <f t="shared" si="35"/>
        <v>269</v>
      </c>
      <c r="G398" s="108"/>
      <c r="H398" s="109"/>
      <c r="I398" s="109"/>
      <c r="J398" s="109"/>
      <c r="K398" s="105">
        <f>K397+J362</f>
        <v>269</v>
      </c>
      <c r="L398" s="118"/>
    </row>
    <row r="399" spans="1:12" hidden="1" outlineLevel="1" x14ac:dyDescent="0.25">
      <c r="A399" s="98" t="str">
        <f t="shared" si="34"/>
        <v>Effekt ökning Type 11 300 89 13</v>
      </c>
      <c r="B399" s="103" t="str">
        <f t="shared" si="36"/>
        <v>Effekt ökning Type 11 300</v>
      </c>
      <c r="C399" s="99">
        <v>89</v>
      </c>
      <c r="D399" s="99">
        <f t="shared" si="37"/>
        <v>13</v>
      </c>
      <c r="E399" s="100">
        <f t="shared" si="35"/>
        <v>273.25</v>
      </c>
      <c r="G399" s="108"/>
      <c r="H399" s="109"/>
      <c r="I399" s="109"/>
      <c r="J399" s="109"/>
      <c r="K399" s="105">
        <f>K398+J362</f>
        <v>273.25</v>
      </c>
      <c r="L399" s="118"/>
    </row>
    <row r="400" spans="1:12" hidden="1" outlineLevel="1" x14ac:dyDescent="0.25">
      <c r="A400" s="98" t="str">
        <f t="shared" si="34"/>
        <v>Effekt ökning Type 11 300 90 13</v>
      </c>
      <c r="B400" s="103" t="str">
        <f t="shared" si="36"/>
        <v>Effekt ökning Type 11 300</v>
      </c>
      <c r="C400" s="99">
        <v>90</v>
      </c>
      <c r="D400" s="99">
        <f t="shared" si="37"/>
        <v>13</v>
      </c>
      <c r="E400" s="100">
        <f t="shared" si="35"/>
        <v>277.5</v>
      </c>
      <c r="G400" s="108"/>
      <c r="H400" s="109"/>
      <c r="I400" s="109"/>
      <c r="J400" s="109"/>
      <c r="K400" s="105">
        <f>K399+J362</f>
        <v>277.5</v>
      </c>
      <c r="L400" s="118"/>
    </row>
    <row r="401" spans="1:12" hidden="1" outlineLevel="1" x14ac:dyDescent="0.25">
      <c r="A401" s="98" t="str">
        <f t="shared" si="34"/>
        <v>Effekt ökning Type 11 300 91 13</v>
      </c>
      <c r="B401" s="103" t="str">
        <f t="shared" si="36"/>
        <v>Effekt ökning Type 11 300</v>
      </c>
      <c r="C401" s="99">
        <v>91</v>
      </c>
      <c r="D401" s="99">
        <f t="shared" si="37"/>
        <v>13</v>
      </c>
      <c r="E401" s="100">
        <f t="shared" si="35"/>
        <v>281.75</v>
      </c>
      <c r="G401" s="108"/>
      <c r="H401" s="109"/>
      <c r="I401" s="109"/>
      <c r="J401" s="109"/>
      <c r="K401" s="105">
        <f>K400+J362</f>
        <v>281.75</v>
      </c>
      <c r="L401" s="118"/>
    </row>
    <row r="402" spans="1:12" hidden="1" outlineLevel="1" x14ac:dyDescent="0.25">
      <c r="A402" s="98" t="str">
        <f t="shared" si="34"/>
        <v>Effekt ökning Type 11 300 92 13</v>
      </c>
      <c r="B402" s="103" t="str">
        <f t="shared" si="36"/>
        <v>Effekt ökning Type 11 300</v>
      </c>
      <c r="C402" s="99">
        <v>92</v>
      </c>
      <c r="D402" s="99">
        <f t="shared" si="37"/>
        <v>13</v>
      </c>
      <c r="E402" s="100">
        <f t="shared" si="35"/>
        <v>286</v>
      </c>
      <c r="G402" s="108"/>
      <c r="H402" s="109"/>
      <c r="I402" s="109"/>
      <c r="J402" s="109"/>
      <c r="K402" s="105">
        <f>K401+J362</f>
        <v>286</v>
      </c>
      <c r="L402" s="118"/>
    </row>
    <row r="403" spans="1:12" hidden="1" outlineLevel="1" x14ac:dyDescent="0.25">
      <c r="A403" s="98" t="str">
        <f t="shared" si="34"/>
        <v>Effekt ökning Type 11 300 93 13</v>
      </c>
      <c r="B403" s="103" t="str">
        <f t="shared" si="36"/>
        <v>Effekt ökning Type 11 300</v>
      </c>
      <c r="C403" s="99">
        <v>93</v>
      </c>
      <c r="D403" s="99">
        <f t="shared" si="37"/>
        <v>13</v>
      </c>
      <c r="E403" s="100">
        <f t="shared" si="35"/>
        <v>290.25</v>
      </c>
      <c r="G403" s="108"/>
      <c r="H403" s="109"/>
      <c r="I403" s="109"/>
      <c r="J403" s="109"/>
      <c r="K403" s="105">
        <f>K402+J362</f>
        <v>290.25</v>
      </c>
      <c r="L403" s="118"/>
    </row>
    <row r="404" spans="1:12" hidden="1" outlineLevel="1" x14ac:dyDescent="0.25">
      <c r="A404" s="98" t="str">
        <f t="shared" si="34"/>
        <v>Effekt ökning Type 11 300 94 13</v>
      </c>
      <c r="B404" s="103" t="str">
        <f t="shared" si="36"/>
        <v>Effekt ökning Type 11 300</v>
      </c>
      <c r="C404" s="99">
        <v>94</v>
      </c>
      <c r="D404" s="99">
        <f t="shared" si="37"/>
        <v>13</v>
      </c>
      <c r="E404" s="100">
        <f t="shared" si="35"/>
        <v>294.5</v>
      </c>
      <c r="G404" s="108"/>
      <c r="H404" s="109"/>
      <c r="I404" s="109"/>
      <c r="J404" s="109"/>
      <c r="K404" s="105">
        <f>K403+J362</f>
        <v>294.5</v>
      </c>
      <c r="L404" s="118"/>
    </row>
    <row r="405" spans="1:12" hidden="1" outlineLevel="1" x14ac:dyDescent="0.25">
      <c r="A405" s="98" t="str">
        <f t="shared" si="34"/>
        <v>Effekt ökning Type 11 300 95 13</v>
      </c>
      <c r="B405" s="103" t="str">
        <f t="shared" si="36"/>
        <v>Effekt ökning Type 11 300</v>
      </c>
      <c r="C405" s="99">
        <v>95</v>
      </c>
      <c r="D405" s="99">
        <f t="shared" si="37"/>
        <v>13</v>
      </c>
      <c r="E405" s="100">
        <f t="shared" si="35"/>
        <v>298.75</v>
      </c>
      <c r="G405" s="108"/>
      <c r="H405" s="109"/>
      <c r="I405" s="109"/>
      <c r="J405" s="109"/>
      <c r="K405" s="105">
        <f>K404+J362</f>
        <v>298.75</v>
      </c>
      <c r="L405" s="118"/>
    </row>
    <row r="406" spans="1:12" hidden="1" outlineLevel="1" x14ac:dyDescent="0.25">
      <c r="A406" s="98" t="str">
        <f t="shared" si="34"/>
        <v>Effekt ökning Type 11 300 96 13</v>
      </c>
      <c r="B406" s="103" t="str">
        <f t="shared" si="36"/>
        <v>Effekt ökning Type 11 300</v>
      </c>
      <c r="C406" s="99">
        <v>96</v>
      </c>
      <c r="D406" s="99">
        <f t="shared" si="37"/>
        <v>13</v>
      </c>
      <c r="E406" s="100">
        <f t="shared" si="35"/>
        <v>303</v>
      </c>
      <c r="G406" s="108"/>
      <c r="H406" s="109"/>
      <c r="I406" s="109"/>
      <c r="J406" s="109"/>
      <c r="K406" s="105">
        <f>K405+J362</f>
        <v>303</v>
      </c>
      <c r="L406" s="118"/>
    </row>
    <row r="407" spans="1:12" hidden="1" outlineLevel="1" x14ac:dyDescent="0.25">
      <c r="A407" s="98" t="str">
        <f t="shared" si="34"/>
        <v>Effekt ökning Type 11 300 97 13</v>
      </c>
      <c r="B407" s="103" t="str">
        <f t="shared" si="36"/>
        <v>Effekt ökning Type 11 300</v>
      </c>
      <c r="C407" s="99">
        <v>97</v>
      </c>
      <c r="D407" s="99">
        <f t="shared" si="37"/>
        <v>13</v>
      </c>
      <c r="E407" s="100">
        <f t="shared" si="35"/>
        <v>307.25</v>
      </c>
      <c r="G407" s="108"/>
      <c r="H407" s="109"/>
      <c r="I407" s="109"/>
      <c r="J407" s="109"/>
      <c r="K407" s="105">
        <f>K406+J362</f>
        <v>307.25</v>
      </c>
      <c r="L407" s="118"/>
    </row>
    <row r="408" spans="1:12" hidden="1" outlineLevel="1" x14ac:dyDescent="0.25">
      <c r="A408" s="98" t="str">
        <f t="shared" si="34"/>
        <v>Effekt ökning Type 11 300 98 13</v>
      </c>
      <c r="B408" s="103" t="str">
        <f t="shared" si="36"/>
        <v>Effekt ökning Type 11 300</v>
      </c>
      <c r="C408" s="99">
        <v>98</v>
      </c>
      <c r="D408" s="99">
        <f t="shared" si="37"/>
        <v>13</v>
      </c>
      <c r="E408" s="100">
        <f t="shared" si="35"/>
        <v>311.5</v>
      </c>
      <c r="G408" s="108"/>
      <c r="H408" s="109"/>
      <c r="I408" s="109"/>
      <c r="J408" s="109"/>
      <c r="K408" s="105">
        <f>K407+J362</f>
        <v>311.5</v>
      </c>
      <c r="L408" s="118"/>
    </row>
    <row r="409" spans="1:12" hidden="1" outlineLevel="1" x14ac:dyDescent="0.25">
      <c r="A409" s="98" t="str">
        <f t="shared" si="34"/>
        <v>Effekt ökning Type 11 300 99 13</v>
      </c>
      <c r="B409" s="103" t="str">
        <f t="shared" si="36"/>
        <v>Effekt ökning Type 11 300</v>
      </c>
      <c r="C409" s="99">
        <v>99</v>
      </c>
      <c r="D409" s="99">
        <f t="shared" si="37"/>
        <v>13</v>
      </c>
      <c r="E409" s="100">
        <f t="shared" si="35"/>
        <v>315.75</v>
      </c>
      <c r="G409" s="108"/>
      <c r="H409" s="109"/>
      <c r="I409" s="109"/>
      <c r="J409" s="109"/>
      <c r="K409" s="105">
        <f>K408+J362</f>
        <v>315.75</v>
      </c>
      <c r="L409" s="118"/>
    </row>
    <row r="410" spans="1:12" hidden="1" outlineLevel="1" x14ac:dyDescent="0.25">
      <c r="A410" s="110" t="str">
        <f t="shared" si="34"/>
        <v>Effekt ökning Type 11 300 100 13</v>
      </c>
      <c r="B410" s="111" t="str">
        <f t="shared" si="36"/>
        <v>Effekt ökning Type 11 300</v>
      </c>
      <c r="C410" s="112">
        <v>100</v>
      </c>
      <c r="D410" s="112">
        <f t="shared" si="37"/>
        <v>13</v>
      </c>
      <c r="E410" s="113">
        <f t="shared" si="35"/>
        <v>320</v>
      </c>
      <c r="G410" s="114"/>
      <c r="H410" s="115"/>
      <c r="I410" s="115"/>
      <c r="J410" s="115"/>
      <c r="K410" s="116">
        <f>K409+J362</f>
        <v>320</v>
      </c>
      <c r="L410" s="118"/>
    </row>
    <row r="411" spans="1:12" hidden="1" outlineLevel="1" x14ac:dyDescent="0.25">
      <c r="A411" s="98" t="str">
        <f t="shared" si="34"/>
        <v>Effekt ökning Type 11 300 50 12</v>
      </c>
      <c r="B411" s="117" t="str">
        <f t="shared" si="36"/>
        <v>Effekt ökning Type 11 300</v>
      </c>
      <c r="C411" s="99">
        <v>50</v>
      </c>
      <c r="D411" s="99">
        <f>W4</f>
        <v>12</v>
      </c>
      <c r="E411" s="100">
        <f t="shared" si="35"/>
        <v>110</v>
      </c>
      <c r="G411" s="99">
        <f>W5</f>
        <v>110</v>
      </c>
      <c r="H411" s="101"/>
      <c r="I411" s="101"/>
      <c r="J411" s="101"/>
      <c r="K411" s="102">
        <f>G411</f>
        <v>110</v>
      </c>
      <c r="L411" s="118"/>
    </row>
    <row r="412" spans="1:12" hidden="1" outlineLevel="1" x14ac:dyDescent="0.25">
      <c r="A412" s="98" t="str">
        <f t="shared" si="34"/>
        <v>Effekt ökning Type 11 300 51 12</v>
      </c>
      <c r="B412" s="103" t="str">
        <f t="shared" si="36"/>
        <v>Effekt ökning Type 11 300</v>
      </c>
      <c r="C412" s="99">
        <v>51</v>
      </c>
      <c r="D412" s="99">
        <f t="shared" ref="D412:D443" si="38">D411</f>
        <v>12</v>
      </c>
      <c r="E412" s="100">
        <f t="shared" si="35"/>
        <v>113.7</v>
      </c>
      <c r="G412" s="104"/>
      <c r="H412" s="59"/>
      <c r="I412" s="59"/>
      <c r="J412" s="59"/>
      <c r="K412" s="105">
        <f>K411+J413</f>
        <v>113.7</v>
      </c>
      <c r="L412" s="118"/>
    </row>
    <row r="413" spans="1:12" hidden="1" outlineLevel="1" x14ac:dyDescent="0.25">
      <c r="A413" s="98" t="str">
        <f t="shared" si="34"/>
        <v>Effekt ökning Type 11 300 52 12</v>
      </c>
      <c r="B413" s="103" t="str">
        <f t="shared" si="36"/>
        <v>Effekt ökning Type 11 300</v>
      </c>
      <c r="C413" s="99">
        <v>52</v>
      </c>
      <c r="D413" s="99">
        <f t="shared" si="38"/>
        <v>12</v>
      </c>
      <c r="E413" s="100">
        <f t="shared" si="35"/>
        <v>117.4</v>
      </c>
      <c r="G413" s="99">
        <f>W6</f>
        <v>295</v>
      </c>
      <c r="H413" s="59">
        <v>50</v>
      </c>
      <c r="I413" s="59">
        <f>G413-G411</f>
        <v>185</v>
      </c>
      <c r="J413" s="59">
        <f>I413/H413</f>
        <v>3.7</v>
      </c>
      <c r="K413" s="105">
        <f>K412+J413</f>
        <v>117.4</v>
      </c>
      <c r="L413" s="118"/>
    </row>
    <row r="414" spans="1:12" hidden="1" outlineLevel="1" x14ac:dyDescent="0.25">
      <c r="A414" s="98" t="str">
        <f t="shared" si="34"/>
        <v>Effekt ökning Type 11 300 53 12</v>
      </c>
      <c r="B414" s="103" t="str">
        <f t="shared" si="36"/>
        <v>Effekt ökning Type 11 300</v>
      </c>
      <c r="C414" s="99">
        <v>53</v>
      </c>
      <c r="D414" s="99">
        <f t="shared" si="38"/>
        <v>12</v>
      </c>
      <c r="E414" s="100">
        <f t="shared" si="35"/>
        <v>121.10000000000001</v>
      </c>
      <c r="G414" s="108"/>
      <c r="H414" s="109"/>
      <c r="I414" s="109"/>
      <c r="J414" s="109"/>
      <c r="K414" s="105">
        <f>K413+J413</f>
        <v>121.10000000000001</v>
      </c>
      <c r="L414" s="118"/>
    </row>
    <row r="415" spans="1:12" hidden="1" outlineLevel="1" x14ac:dyDescent="0.25">
      <c r="A415" s="98" t="str">
        <f t="shared" si="34"/>
        <v>Effekt ökning Type 11 300 54 12</v>
      </c>
      <c r="B415" s="103" t="str">
        <f t="shared" si="36"/>
        <v>Effekt ökning Type 11 300</v>
      </c>
      <c r="C415" s="99">
        <v>54</v>
      </c>
      <c r="D415" s="99">
        <f t="shared" si="38"/>
        <v>12</v>
      </c>
      <c r="E415" s="100">
        <f t="shared" si="35"/>
        <v>124.80000000000001</v>
      </c>
      <c r="G415" s="108"/>
      <c r="H415" s="109"/>
      <c r="I415" s="109"/>
      <c r="J415" s="109"/>
      <c r="K415" s="105">
        <f>K414+J413</f>
        <v>124.80000000000001</v>
      </c>
      <c r="L415" s="118"/>
    </row>
    <row r="416" spans="1:12" hidden="1" outlineLevel="1" x14ac:dyDescent="0.25">
      <c r="A416" s="98" t="str">
        <f t="shared" si="34"/>
        <v>Effekt ökning Type 11 300 55 12</v>
      </c>
      <c r="B416" s="103" t="str">
        <f t="shared" si="36"/>
        <v>Effekt ökning Type 11 300</v>
      </c>
      <c r="C416" s="99">
        <v>55</v>
      </c>
      <c r="D416" s="99">
        <f t="shared" si="38"/>
        <v>12</v>
      </c>
      <c r="E416" s="100">
        <f t="shared" si="35"/>
        <v>128.5</v>
      </c>
      <c r="G416" s="104"/>
      <c r="H416" s="59"/>
      <c r="I416" s="59"/>
      <c r="J416" s="59"/>
      <c r="K416" s="105">
        <f>K415+J413</f>
        <v>128.5</v>
      </c>
      <c r="L416" s="118"/>
    </row>
    <row r="417" spans="1:12" hidden="1" outlineLevel="1" x14ac:dyDescent="0.25">
      <c r="A417" s="98" t="str">
        <f t="shared" si="34"/>
        <v>Effekt ökning Type 11 300 56 12</v>
      </c>
      <c r="B417" s="103" t="str">
        <f t="shared" si="36"/>
        <v>Effekt ökning Type 11 300</v>
      </c>
      <c r="C417" s="99">
        <v>56</v>
      </c>
      <c r="D417" s="99">
        <f t="shared" si="38"/>
        <v>12</v>
      </c>
      <c r="E417" s="100">
        <f t="shared" si="35"/>
        <v>132.19999999999999</v>
      </c>
      <c r="G417" s="104"/>
      <c r="H417" s="59"/>
      <c r="I417" s="59"/>
      <c r="J417" s="59"/>
      <c r="K417" s="105">
        <f>K416+J413</f>
        <v>132.19999999999999</v>
      </c>
      <c r="L417" s="118"/>
    </row>
    <row r="418" spans="1:12" hidden="1" outlineLevel="1" x14ac:dyDescent="0.25">
      <c r="A418" s="98" t="str">
        <f t="shared" si="34"/>
        <v>Effekt ökning Type 11 300 57 12</v>
      </c>
      <c r="B418" s="103" t="str">
        <f t="shared" si="36"/>
        <v>Effekt ökning Type 11 300</v>
      </c>
      <c r="C418" s="99">
        <v>57</v>
      </c>
      <c r="D418" s="99">
        <f t="shared" si="38"/>
        <v>12</v>
      </c>
      <c r="E418" s="100">
        <f t="shared" si="35"/>
        <v>135.89999999999998</v>
      </c>
      <c r="G418" s="104"/>
      <c r="H418" s="59"/>
      <c r="I418" s="59"/>
      <c r="J418" s="59"/>
      <c r="K418" s="105">
        <f>K417+J413</f>
        <v>135.89999999999998</v>
      </c>
      <c r="L418" s="118"/>
    </row>
    <row r="419" spans="1:12" hidden="1" outlineLevel="1" x14ac:dyDescent="0.25">
      <c r="A419" s="98" t="str">
        <f t="shared" si="34"/>
        <v>Effekt ökning Type 11 300 58 12</v>
      </c>
      <c r="B419" s="103" t="str">
        <f t="shared" si="36"/>
        <v>Effekt ökning Type 11 300</v>
      </c>
      <c r="C419" s="99">
        <v>58</v>
      </c>
      <c r="D419" s="99">
        <f t="shared" si="38"/>
        <v>12</v>
      </c>
      <c r="E419" s="100">
        <f t="shared" si="35"/>
        <v>139.59999999999997</v>
      </c>
      <c r="G419" s="104"/>
      <c r="H419" s="59"/>
      <c r="I419" s="59"/>
      <c r="J419" s="59"/>
      <c r="K419" s="105">
        <f>K418+J413</f>
        <v>139.59999999999997</v>
      </c>
      <c r="L419" s="118"/>
    </row>
    <row r="420" spans="1:12" hidden="1" outlineLevel="1" x14ac:dyDescent="0.25">
      <c r="A420" s="98" t="str">
        <f t="shared" si="34"/>
        <v>Effekt ökning Type 11 300 59 12</v>
      </c>
      <c r="B420" s="103" t="str">
        <f t="shared" si="36"/>
        <v>Effekt ökning Type 11 300</v>
      </c>
      <c r="C420" s="99">
        <v>59</v>
      </c>
      <c r="D420" s="99">
        <f t="shared" si="38"/>
        <v>12</v>
      </c>
      <c r="E420" s="100">
        <f t="shared" si="35"/>
        <v>143.29999999999995</v>
      </c>
      <c r="G420" s="104"/>
      <c r="H420" s="59"/>
      <c r="I420" s="59"/>
      <c r="J420" s="59"/>
      <c r="K420" s="105">
        <f>K419+J413</f>
        <v>143.29999999999995</v>
      </c>
      <c r="L420" s="118"/>
    </row>
    <row r="421" spans="1:12" hidden="1" outlineLevel="1" x14ac:dyDescent="0.25">
      <c r="A421" s="98" t="str">
        <f t="shared" si="34"/>
        <v>Effekt ökning Type 11 300 60 12</v>
      </c>
      <c r="B421" s="103" t="str">
        <f t="shared" si="36"/>
        <v>Effekt ökning Type 11 300</v>
      </c>
      <c r="C421" s="99">
        <v>60</v>
      </c>
      <c r="D421" s="99">
        <f t="shared" si="38"/>
        <v>12</v>
      </c>
      <c r="E421" s="100">
        <f t="shared" si="35"/>
        <v>146.99999999999994</v>
      </c>
      <c r="G421" s="108"/>
      <c r="H421" s="59"/>
      <c r="I421" s="59"/>
      <c r="J421" s="59"/>
      <c r="K421" s="105">
        <f>K420+J413</f>
        <v>146.99999999999994</v>
      </c>
      <c r="L421" s="118"/>
    </row>
    <row r="422" spans="1:12" hidden="1" outlineLevel="1" x14ac:dyDescent="0.25">
      <c r="A422" s="98" t="str">
        <f t="shared" si="34"/>
        <v>Effekt ökning Type 11 300 61 12</v>
      </c>
      <c r="B422" s="103" t="str">
        <f t="shared" si="36"/>
        <v>Effekt ökning Type 11 300</v>
      </c>
      <c r="C422" s="99">
        <v>61</v>
      </c>
      <c r="D422" s="99">
        <f t="shared" si="38"/>
        <v>12</v>
      </c>
      <c r="E422" s="100">
        <f t="shared" si="35"/>
        <v>150.69999999999993</v>
      </c>
      <c r="G422" s="108"/>
      <c r="H422" s="109"/>
      <c r="I422" s="109"/>
      <c r="J422" s="109"/>
      <c r="K422" s="105">
        <f>K421+J413</f>
        <v>150.69999999999993</v>
      </c>
      <c r="L422" s="118"/>
    </row>
    <row r="423" spans="1:12" hidden="1" outlineLevel="1" x14ac:dyDescent="0.25">
      <c r="A423" s="98" t="str">
        <f t="shared" si="34"/>
        <v>Effekt ökning Type 11 300 62 12</v>
      </c>
      <c r="B423" s="103" t="str">
        <f t="shared" si="36"/>
        <v>Effekt ökning Type 11 300</v>
      </c>
      <c r="C423" s="99">
        <v>62</v>
      </c>
      <c r="D423" s="99">
        <f t="shared" si="38"/>
        <v>12</v>
      </c>
      <c r="E423" s="100">
        <f t="shared" si="35"/>
        <v>154.39999999999992</v>
      </c>
      <c r="G423" s="108"/>
      <c r="H423" s="109"/>
      <c r="I423" s="109"/>
      <c r="J423" s="109"/>
      <c r="K423" s="105">
        <f>K422+J413</f>
        <v>154.39999999999992</v>
      </c>
      <c r="L423" s="118"/>
    </row>
    <row r="424" spans="1:12" hidden="1" outlineLevel="1" x14ac:dyDescent="0.25">
      <c r="A424" s="98" t="str">
        <f t="shared" si="34"/>
        <v>Effekt ökning Type 11 300 63 12</v>
      </c>
      <c r="B424" s="103" t="str">
        <f t="shared" si="36"/>
        <v>Effekt ökning Type 11 300</v>
      </c>
      <c r="C424" s="99">
        <v>63</v>
      </c>
      <c r="D424" s="99">
        <f t="shared" si="38"/>
        <v>12</v>
      </c>
      <c r="E424" s="100">
        <f t="shared" si="35"/>
        <v>158.09999999999991</v>
      </c>
      <c r="G424" s="108"/>
      <c r="H424" s="109"/>
      <c r="I424" s="109"/>
      <c r="J424" s="109"/>
      <c r="K424" s="105">
        <f>K423+J413</f>
        <v>158.09999999999991</v>
      </c>
      <c r="L424" s="118"/>
    </row>
    <row r="425" spans="1:12" hidden="1" outlineLevel="1" x14ac:dyDescent="0.25">
      <c r="A425" s="98" t="str">
        <f t="shared" si="34"/>
        <v>Effekt ökning Type 11 300 64 12</v>
      </c>
      <c r="B425" s="103" t="str">
        <f t="shared" si="36"/>
        <v>Effekt ökning Type 11 300</v>
      </c>
      <c r="C425" s="99">
        <v>64</v>
      </c>
      <c r="D425" s="99">
        <f t="shared" si="38"/>
        <v>12</v>
      </c>
      <c r="E425" s="100">
        <f t="shared" si="35"/>
        <v>161.7999999999999</v>
      </c>
      <c r="G425" s="108"/>
      <c r="H425" s="109"/>
      <c r="I425" s="109"/>
      <c r="J425" s="109"/>
      <c r="K425" s="105">
        <f>K424+J413</f>
        <v>161.7999999999999</v>
      </c>
      <c r="L425" s="118"/>
    </row>
    <row r="426" spans="1:12" hidden="1" outlineLevel="1" x14ac:dyDescent="0.25">
      <c r="A426" s="98" t="str">
        <f t="shared" si="34"/>
        <v>Effekt ökning Type 11 300 65 12</v>
      </c>
      <c r="B426" s="103" t="str">
        <f t="shared" si="36"/>
        <v>Effekt ökning Type 11 300</v>
      </c>
      <c r="C426" s="99">
        <v>65</v>
      </c>
      <c r="D426" s="99">
        <f t="shared" si="38"/>
        <v>12</v>
      </c>
      <c r="E426" s="100">
        <f t="shared" si="35"/>
        <v>165.49999999999989</v>
      </c>
      <c r="G426" s="108"/>
      <c r="H426" s="109"/>
      <c r="I426" s="109"/>
      <c r="J426" s="109"/>
      <c r="K426" s="105">
        <f>K425+J413</f>
        <v>165.49999999999989</v>
      </c>
      <c r="L426" s="118"/>
    </row>
    <row r="427" spans="1:12" hidden="1" outlineLevel="1" x14ac:dyDescent="0.25">
      <c r="A427" s="98" t="str">
        <f t="shared" si="34"/>
        <v>Effekt ökning Type 11 300 66 12</v>
      </c>
      <c r="B427" s="103" t="str">
        <f t="shared" si="36"/>
        <v>Effekt ökning Type 11 300</v>
      </c>
      <c r="C427" s="99">
        <v>66</v>
      </c>
      <c r="D427" s="99">
        <f t="shared" si="38"/>
        <v>12</v>
      </c>
      <c r="E427" s="100">
        <f t="shared" si="35"/>
        <v>169.19999999999987</v>
      </c>
      <c r="G427" s="108"/>
      <c r="H427" s="109"/>
      <c r="I427" s="109"/>
      <c r="J427" s="109"/>
      <c r="K427" s="105">
        <f>K426+J413</f>
        <v>169.19999999999987</v>
      </c>
      <c r="L427" s="118"/>
    </row>
    <row r="428" spans="1:12" hidden="1" outlineLevel="1" x14ac:dyDescent="0.25">
      <c r="A428" s="98" t="str">
        <f t="shared" si="34"/>
        <v>Effekt ökning Type 11 300 67 12</v>
      </c>
      <c r="B428" s="103" t="str">
        <f t="shared" si="36"/>
        <v>Effekt ökning Type 11 300</v>
      </c>
      <c r="C428" s="99">
        <v>67</v>
      </c>
      <c r="D428" s="99">
        <f t="shared" si="38"/>
        <v>12</v>
      </c>
      <c r="E428" s="100">
        <f t="shared" si="35"/>
        <v>172.89999999999986</v>
      </c>
      <c r="G428" s="108"/>
      <c r="H428" s="109"/>
      <c r="I428" s="109"/>
      <c r="J428" s="109"/>
      <c r="K428" s="105">
        <f>K427+J413</f>
        <v>172.89999999999986</v>
      </c>
      <c r="L428" s="118"/>
    </row>
    <row r="429" spans="1:12" hidden="1" outlineLevel="1" x14ac:dyDescent="0.25">
      <c r="A429" s="98" t="str">
        <f t="shared" si="34"/>
        <v>Effekt ökning Type 11 300 68 12</v>
      </c>
      <c r="B429" s="103" t="str">
        <f t="shared" si="36"/>
        <v>Effekt ökning Type 11 300</v>
      </c>
      <c r="C429" s="99">
        <v>68</v>
      </c>
      <c r="D429" s="99">
        <f t="shared" si="38"/>
        <v>12</v>
      </c>
      <c r="E429" s="100">
        <f t="shared" si="35"/>
        <v>176.59999999999985</v>
      </c>
      <c r="G429" s="108"/>
      <c r="H429" s="109"/>
      <c r="I429" s="109"/>
      <c r="J429" s="109"/>
      <c r="K429" s="105">
        <f>K428+J413</f>
        <v>176.59999999999985</v>
      </c>
      <c r="L429" s="118"/>
    </row>
    <row r="430" spans="1:12" hidden="1" outlineLevel="1" x14ac:dyDescent="0.25">
      <c r="A430" s="98" t="str">
        <f t="shared" si="34"/>
        <v>Effekt ökning Type 11 300 69 12</v>
      </c>
      <c r="B430" s="103" t="str">
        <f t="shared" si="36"/>
        <v>Effekt ökning Type 11 300</v>
      </c>
      <c r="C430" s="99">
        <v>69</v>
      </c>
      <c r="D430" s="99">
        <f t="shared" si="38"/>
        <v>12</v>
      </c>
      <c r="E430" s="100">
        <f t="shared" si="35"/>
        <v>180.29999999999984</v>
      </c>
      <c r="G430" s="108"/>
      <c r="H430" s="109"/>
      <c r="I430" s="109"/>
      <c r="J430" s="109"/>
      <c r="K430" s="105">
        <f>K429+J413</f>
        <v>180.29999999999984</v>
      </c>
      <c r="L430" s="118"/>
    </row>
    <row r="431" spans="1:12" hidden="1" outlineLevel="1" x14ac:dyDescent="0.25">
      <c r="A431" s="98" t="str">
        <f t="shared" si="34"/>
        <v>Effekt ökning Type 11 300 70 12</v>
      </c>
      <c r="B431" s="103" t="str">
        <f t="shared" si="36"/>
        <v>Effekt ökning Type 11 300</v>
      </c>
      <c r="C431" s="99">
        <v>70</v>
      </c>
      <c r="D431" s="99">
        <f t="shared" si="38"/>
        <v>12</v>
      </c>
      <c r="E431" s="100">
        <f t="shared" si="35"/>
        <v>183.99999999999983</v>
      </c>
      <c r="G431" s="108"/>
      <c r="H431" s="109"/>
      <c r="I431" s="109"/>
      <c r="J431" s="109"/>
      <c r="K431" s="105">
        <f>K430+J413</f>
        <v>183.99999999999983</v>
      </c>
      <c r="L431" s="118"/>
    </row>
    <row r="432" spans="1:12" hidden="1" outlineLevel="1" x14ac:dyDescent="0.25">
      <c r="A432" s="98" t="str">
        <f t="shared" si="34"/>
        <v>Effekt ökning Type 11 300 71 12</v>
      </c>
      <c r="B432" s="103" t="str">
        <f t="shared" si="36"/>
        <v>Effekt ökning Type 11 300</v>
      </c>
      <c r="C432" s="99">
        <v>71</v>
      </c>
      <c r="D432" s="99">
        <f t="shared" si="38"/>
        <v>12</v>
      </c>
      <c r="E432" s="100">
        <f t="shared" si="35"/>
        <v>187.69999999999982</v>
      </c>
      <c r="G432" s="108"/>
      <c r="H432" s="109"/>
      <c r="I432" s="109"/>
      <c r="J432" s="109"/>
      <c r="K432" s="105">
        <f>K431+J413</f>
        <v>187.69999999999982</v>
      </c>
      <c r="L432" s="118"/>
    </row>
    <row r="433" spans="1:12" hidden="1" outlineLevel="1" x14ac:dyDescent="0.25">
      <c r="A433" s="98" t="str">
        <f t="shared" si="34"/>
        <v>Effekt ökning Type 11 300 72 12</v>
      </c>
      <c r="B433" s="103" t="str">
        <f t="shared" si="36"/>
        <v>Effekt ökning Type 11 300</v>
      </c>
      <c r="C433" s="99">
        <v>72</v>
      </c>
      <c r="D433" s="99">
        <f t="shared" si="38"/>
        <v>12</v>
      </c>
      <c r="E433" s="100">
        <f t="shared" si="35"/>
        <v>191.39999999999981</v>
      </c>
      <c r="G433" s="108"/>
      <c r="H433" s="109"/>
      <c r="I433" s="109"/>
      <c r="J433" s="109"/>
      <c r="K433" s="105">
        <f>K432+J413</f>
        <v>191.39999999999981</v>
      </c>
      <c r="L433" s="118"/>
    </row>
    <row r="434" spans="1:12" hidden="1" outlineLevel="1" x14ac:dyDescent="0.25">
      <c r="A434" s="98" t="str">
        <f t="shared" si="34"/>
        <v>Effekt ökning Type 11 300 73 12</v>
      </c>
      <c r="B434" s="103" t="str">
        <f t="shared" si="36"/>
        <v>Effekt ökning Type 11 300</v>
      </c>
      <c r="C434" s="99">
        <v>73</v>
      </c>
      <c r="D434" s="99">
        <f t="shared" si="38"/>
        <v>12</v>
      </c>
      <c r="E434" s="100">
        <f t="shared" si="35"/>
        <v>195.0999999999998</v>
      </c>
      <c r="G434" s="108"/>
      <c r="H434" s="109"/>
      <c r="I434" s="109"/>
      <c r="J434" s="109"/>
      <c r="K434" s="105">
        <f>K433+J413</f>
        <v>195.0999999999998</v>
      </c>
      <c r="L434" s="118"/>
    </row>
    <row r="435" spans="1:12" hidden="1" outlineLevel="1" x14ac:dyDescent="0.25">
      <c r="A435" s="98" t="str">
        <f t="shared" si="34"/>
        <v>Effekt ökning Type 11 300 74 12</v>
      </c>
      <c r="B435" s="103" t="str">
        <f t="shared" si="36"/>
        <v>Effekt ökning Type 11 300</v>
      </c>
      <c r="C435" s="99">
        <v>74</v>
      </c>
      <c r="D435" s="99">
        <f t="shared" si="38"/>
        <v>12</v>
      </c>
      <c r="E435" s="100">
        <f t="shared" si="35"/>
        <v>198.79999999999978</v>
      </c>
      <c r="G435" s="108"/>
      <c r="H435" s="109"/>
      <c r="I435" s="109"/>
      <c r="J435" s="109"/>
      <c r="K435" s="105">
        <f>K434+J413</f>
        <v>198.79999999999978</v>
      </c>
      <c r="L435" s="118"/>
    </row>
    <row r="436" spans="1:12" hidden="1" outlineLevel="1" x14ac:dyDescent="0.25">
      <c r="A436" s="98" t="str">
        <f t="shared" si="34"/>
        <v>Effekt ökning Type 11 300 75 12</v>
      </c>
      <c r="B436" s="103" t="str">
        <f t="shared" si="36"/>
        <v>Effekt ökning Type 11 300</v>
      </c>
      <c r="C436" s="99">
        <v>75</v>
      </c>
      <c r="D436" s="99">
        <f t="shared" si="38"/>
        <v>12</v>
      </c>
      <c r="E436" s="100">
        <f t="shared" si="35"/>
        <v>202.49999999999977</v>
      </c>
      <c r="G436" s="108"/>
      <c r="H436" s="109"/>
      <c r="I436" s="109"/>
      <c r="J436" s="109"/>
      <c r="K436" s="105">
        <f>K435+J413</f>
        <v>202.49999999999977</v>
      </c>
      <c r="L436" s="118"/>
    </row>
    <row r="437" spans="1:12" hidden="1" outlineLevel="1" x14ac:dyDescent="0.25">
      <c r="A437" s="98" t="str">
        <f t="shared" si="34"/>
        <v>Effekt ökning Type 11 300 76 12</v>
      </c>
      <c r="B437" s="103" t="str">
        <f t="shared" si="36"/>
        <v>Effekt ökning Type 11 300</v>
      </c>
      <c r="C437" s="99">
        <v>76</v>
      </c>
      <c r="D437" s="99">
        <f t="shared" si="38"/>
        <v>12</v>
      </c>
      <c r="E437" s="100">
        <f t="shared" si="35"/>
        <v>206.19999999999976</v>
      </c>
      <c r="G437" s="108"/>
      <c r="H437" s="109"/>
      <c r="I437" s="109"/>
      <c r="J437" s="109"/>
      <c r="K437" s="105">
        <f>K436+J413</f>
        <v>206.19999999999976</v>
      </c>
      <c r="L437" s="118"/>
    </row>
    <row r="438" spans="1:12" hidden="1" outlineLevel="1" x14ac:dyDescent="0.25">
      <c r="A438" s="98" t="str">
        <f t="shared" si="34"/>
        <v>Effekt ökning Type 11 300 77 12</v>
      </c>
      <c r="B438" s="103" t="str">
        <f t="shared" si="36"/>
        <v>Effekt ökning Type 11 300</v>
      </c>
      <c r="C438" s="99">
        <v>77</v>
      </c>
      <c r="D438" s="99">
        <f t="shared" si="38"/>
        <v>12</v>
      </c>
      <c r="E438" s="100">
        <f t="shared" si="35"/>
        <v>209.89999999999975</v>
      </c>
      <c r="G438" s="108"/>
      <c r="H438" s="109"/>
      <c r="I438" s="109"/>
      <c r="J438" s="109"/>
      <c r="K438" s="105">
        <f>K437+J413</f>
        <v>209.89999999999975</v>
      </c>
      <c r="L438" s="118"/>
    </row>
    <row r="439" spans="1:12" hidden="1" outlineLevel="1" x14ac:dyDescent="0.25">
      <c r="A439" s="98" t="str">
        <f t="shared" si="34"/>
        <v>Effekt ökning Type 11 300 78 12</v>
      </c>
      <c r="B439" s="103" t="str">
        <f t="shared" si="36"/>
        <v>Effekt ökning Type 11 300</v>
      </c>
      <c r="C439" s="99">
        <v>78</v>
      </c>
      <c r="D439" s="99">
        <f t="shared" si="38"/>
        <v>12</v>
      </c>
      <c r="E439" s="100">
        <f t="shared" si="35"/>
        <v>213.59999999999974</v>
      </c>
      <c r="G439" s="108"/>
      <c r="H439" s="109"/>
      <c r="I439" s="109"/>
      <c r="J439" s="109"/>
      <c r="K439" s="105">
        <f>K438+J413</f>
        <v>213.59999999999974</v>
      </c>
      <c r="L439" s="118"/>
    </row>
    <row r="440" spans="1:12" hidden="1" outlineLevel="1" x14ac:dyDescent="0.25">
      <c r="A440" s="98" t="str">
        <f t="shared" si="34"/>
        <v>Effekt ökning Type 11 300 79 12</v>
      </c>
      <c r="B440" s="103" t="str">
        <f t="shared" si="36"/>
        <v>Effekt ökning Type 11 300</v>
      </c>
      <c r="C440" s="99">
        <v>79</v>
      </c>
      <c r="D440" s="99">
        <f t="shared" si="38"/>
        <v>12</v>
      </c>
      <c r="E440" s="100">
        <f t="shared" si="35"/>
        <v>217.29999999999973</v>
      </c>
      <c r="G440" s="108"/>
      <c r="H440" s="109"/>
      <c r="I440" s="109"/>
      <c r="J440" s="109"/>
      <c r="K440" s="105">
        <f>K439+J413</f>
        <v>217.29999999999973</v>
      </c>
      <c r="L440" s="118"/>
    </row>
    <row r="441" spans="1:12" hidden="1" outlineLevel="1" x14ac:dyDescent="0.25">
      <c r="A441" s="98" t="str">
        <f t="shared" si="34"/>
        <v>Effekt ökning Type 11 300 80 12</v>
      </c>
      <c r="B441" s="103" t="str">
        <f t="shared" si="36"/>
        <v>Effekt ökning Type 11 300</v>
      </c>
      <c r="C441" s="99">
        <v>80</v>
      </c>
      <c r="D441" s="99">
        <f t="shared" si="38"/>
        <v>12</v>
      </c>
      <c r="E441" s="100">
        <f t="shared" si="35"/>
        <v>220.99999999999972</v>
      </c>
      <c r="G441" s="108"/>
      <c r="H441" s="109"/>
      <c r="I441" s="109"/>
      <c r="J441" s="109"/>
      <c r="K441" s="105">
        <f>K440+J413</f>
        <v>220.99999999999972</v>
      </c>
      <c r="L441" s="118"/>
    </row>
    <row r="442" spans="1:12" hidden="1" outlineLevel="1" x14ac:dyDescent="0.25">
      <c r="A442" s="98" t="str">
        <f t="shared" si="34"/>
        <v>Effekt ökning Type 11 300 81 12</v>
      </c>
      <c r="B442" s="103" t="str">
        <f t="shared" si="36"/>
        <v>Effekt ökning Type 11 300</v>
      </c>
      <c r="C442" s="99">
        <v>81</v>
      </c>
      <c r="D442" s="99">
        <f t="shared" si="38"/>
        <v>12</v>
      </c>
      <c r="E442" s="100">
        <f t="shared" si="35"/>
        <v>224.6999999999997</v>
      </c>
      <c r="G442" s="108"/>
      <c r="H442" s="109"/>
      <c r="I442" s="109"/>
      <c r="J442" s="109"/>
      <c r="K442" s="105">
        <f>K441+J413</f>
        <v>224.6999999999997</v>
      </c>
      <c r="L442" s="118"/>
    </row>
    <row r="443" spans="1:12" hidden="1" outlineLevel="1" x14ac:dyDescent="0.25">
      <c r="A443" s="98" t="str">
        <f t="shared" si="34"/>
        <v>Effekt ökning Type 11 300 82 12</v>
      </c>
      <c r="B443" s="103" t="str">
        <f t="shared" si="36"/>
        <v>Effekt ökning Type 11 300</v>
      </c>
      <c r="C443" s="99">
        <v>82</v>
      </c>
      <c r="D443" s="99">
        <f t="shared" si="38"/>
        <v>12</v>
      </c>
      <c r="E443" s="100">
        <f t="shared" si="35"/>
        <v>228.39999999999969</v>
      </c>
      <c r="G443" s="108"/>
      <c r="H443" s="109"/>
      <c r="I443" s="109"/>
      <c r="J443" s="109"/>
      <c r="K443" s="105">
        <f>K442+J413</f>
        <v>228.39999999999969</v>
      </c>
      <c r="L443" s="118"/>
    </row>
    <row r="444" spans="1:12" hidden="1" outlineLevel="1" x14ac:dyDescent="0.25">
      <c r="A444" s="98" t="str">
        <f t="shared" si="34"/>
        <v>Effekt ökning Type 11 300 83 12</v>
      </c>
      <c r="B444" s="103" t="str">
        <f t="shared" si="36"/>
        <v>Effekt ökning Type 11 300</v>
      </c>
      <c r="C444" s="99">
        <v>83</v>
      </c>
      <c r="D444" s="99">
        <f t="shared" ref="D444:D461" si="39">D443</f>
        <v>12</v>
      </c>
      <c r="E444" s="100">
        <f t="shared" si="35"/>
        <v>232.09999999999968</v>
      </c>
      <c r="G444" s="108"/>
      <c r="H444" s="109"/>
      <c r="I444" s="109"/>
      <c r="J444" s="109"/>
      <c r="K444" s="105">
        <f>K443+J413</f>
        <v>232.09999999999968</v>
      </c>
      <c r="L444" s="118"/>
    </row>
    <row r="445" spans="1:12" hidden="1" outlineLevel="1" x14ac:dyDescent="0.25">
      <c r="A445" s="98" t="str">
        <f t="shared" si="34"/>
        <v>Effekt ökning Type 11 300 84 12</v>
      </c>
      <c r="B445" s="103" t="str">
        <f t="shared" si="36"/>
        <v>Effekt ökning Type 11 300</v>
      </c>
      <c r="C445" s="99">
        <v>84</v>
      </c>
      <c r="D445" s="99">
        <f t="shared" si="39"/>
        <v>12</v>
      </c>
      <c r="E445" s="100">
        <f t="shared" si="35"/>
        <v>235.79999999999967</v>
      </c>
      <c r="G445" s="108"/>
      <c r="H445" s="109"/>
      <c r="I445" s="109"/>
      <c r="J445" s="109"/>
      <c r="K445" s="105">
        <f>K444+J413</f>
        <v>235.79999999999967</v>
      </c>
      <c r="L445" s="118"/>
    </row>
    <row r="446" spans="1:12" hidden="1" outlineLevel="1" x14ac:dyDescent="0.25">
      <c r="A446" s="98" t="str">
        <f t="shared" si="34"/>
        <v>Effekt ökning Type 11 300 85 12</v>
      </c>
      <c r="B446" s="103" t="str">
        <f t="shared" si="36"/>
        <v>Effekt ökning Type 11 300</v>
      </c>
      <c r="C446" s="99">
        <v>85</v>
      </c>
      <c r="D446" s="99">
        <f t="shared" si="39"/>
        <v>12</v>
      </c>
      <c r="E446" s="100">
        <f t="shared" si="35"/>
        <v>239.49999999999966</v>
      </c>
      <c r="G446" s="108"/>
      <c r="H446" s="109"/>
      <c r="I446" s="109"/>
      <c r="J446" s="109"/>
      <c r="K446" s="105">
        <f>K445+J413</f>
        <v>239.49999999999966</v>
      </c>
      <c r="L446" s="118"/>
    </row>
    <row r="447" spans="1:12" hidden="1" outlineLevel="1" x14ac:dyDescent="0.25">
      <c r="A447" s="98" t="str">
        <f t="shared" si="34"/>
        <v>Effekt ökning Type 11 300 86 12</v>
      </c>
      <c r="B447" s="103" t="str">
        <f t="shared" si="36"/>
        <v>Effekt ökning Type 11 300</v>
      </c>
      <c r="C447" s="99">
        <v>86</v>
      </c>
      <c r="D447" s="99">
        <f t="shared" si="39"/>
        <v>12</v>
      </c>
      <c r="E447" s="100">
        <f t="shared" si="35"/>
        <v>243.19999999999965</v>
      </c>
      <c r="G447" s="108"/>
      <c r="H447" s="109"/>
      <c r="I447" s="109"/>
      <c r="J447" s="109"/>
      <c r="K447" s="105">
        <f>K446+J413</f>
        <v>243.19999999999965</v>
      </c>
      <c r="L447" s="118"/>
    </row>
    <row r="448" spans="1:12" hidden="1" outlineLevel="1" x14ac:dyDescent="0.25">
      <c r="A448" s="98" t="str">
        <f t="shared" si="34"/>
        <v>Effekt ökning Type 11 300 87 12</v>
      </c>
      <c r="B448" s="103" t="str">
        <f t="shared" si="36"/>
        <v>Effekt ökning Type 11 300</v>
      </c>
      <c r="C448" s="99">
        <v>87</v>
      </c>
      <c r="D448" s="99">
        <f t="shared" si="39"/>
        <v>12</v>
      </c>
      <c r="E448" s="100">
        <f t="shared" si="35"/>
        <v>246.89999999999964</v>
      </c>
      <c r="G448" s="108"/>
      <c r="H448" s="109"/>
      <c r="I448" s="109"/>
      <c r="J448" s="109"/>
      <c r="K448" s="105">
        <f>K447+J413</f>
        <v>246.89999999999964</v>
      </c>
      <c r="L448" s="118"/>
    </row>
    <row r="449" spans="1:12" hidden="1" outlineLevel="1" x14ac:dyDescent="0.25">
      <c r="A449" s="98" t="str">
        <f t="shared" si="34"/>
        <v>Effekt ökning Type 11 300 88 12</v>
      </c>
      <c r="B449" s="103" t="str">
        <f t="shared" si="36"/>
        <v>Effekt ökning Type 11 300</v>
      </c>
      <c r="C449" s="99">
        <v>88</v>
      </c>
      <c r="D449" s="99">
        <f t="shared" si="39"/>
        <v>12</v>
      </c>
      <c r="E449" s="100">
        <f t="shared" si="35"/>
        <v>250.59999999999962</v>
      </c>
      <c r="G449" s="108"/>
      <c r="H449" s="109"/>
      <c r="I449" s="109"/>
      <c r="J449" s="109"/>
      <c r="K449" s="105">
        <f>K448+J413</f>
        <v>250.59999999999962</v>
      </c>
      <c r="L449" s="118"/>
    </row>
    <row r="450" spans="1:12" hidden="1" outlineLevel="1" x14ac:dyDescent="0.25">
      <c r="A450" s="98" t="str">
        <f t="shared" si="34"/>
        <v>Effekt ökning Type 11 300 89 12</v>
      </c>
      <c r="B450" s="103" t="str">
        <f t="shared" si="36"/>
        <v>Effekt ökning Type 11 300</v>
      </c>
      <c r="C450" s="99">
        <v>89</v>
      </c>
      <c r="D450" s="99">
        <f t="shared" si="39"/>
        <v>12</v>
      </c>
      <c r="E450" s="100">
        <f t="shared" si="35"/>
        <v>254.29999999999961</v>
      </c>
      <c r="G450" s="108"/>
      <c r="H450" s="109"/>
      <c r="I450" s="109"/>
      <c r="J450" s="109"/>
      <c r="K450" s="105">
        <f>K449+J413</f>
        <v>254.29999999999961</v>
      </c>
      <c r="L450" s="118"/>
    </row>
    <row r="451" spans="1:12" hidden="1" outlineLevel="1" x14ac:dyDescent="0.25">
      <c r="A451" s="98" t="str">
        <f t="shared" ref="A451:A514" si="40">CONCATENATE(B451," ",C451," ",D451)</f>
        <v>Effekt ökning Type 11 300 90 12</v>
      </c>
      <c r="B451" s="103" t="str">
        <f t="shared" si="36"/>
        <v>Effekt ökning Type 11 300</v>
      </c>
      <c r="C451" s="99">
        <v>90</v>
      </c>
      <c r="D451" s="99">
        <f t="shared" si="39"/>
        <v>12</v>
      </c>
      <c r="E451" s="100">
        <f t="shared" ref="E451:E514" si="41">K451</f>
        <v>257.9999999999996</v>
      </c>
      <c r="G451" s="108"/>
      <c r="H451" s="109"/>
      <c r="I451" s="109"/>
      <c r="J451" s="109"/>
      <c r="K451" s="105">
        <f>K450+J413</f>
        <v>257.9999999999996</v>
      </c>
      <c r="L451" s="118"/>
    </row>
    <row r="452" spans="1:12" hidden="1" outlineLevel="1" x14ac:dyDescent="0.25">
      <c r="A452" s="98" t="str">
        <f t="shared" si="40"/>
        <v>Effekt ökning Type 11 300 91 12</v>
      </c>
      <c r="B452" s="103" t="str">
        <f t="shared" ref="B452:B515" si="42">B451</f>
        <v>Effekt ökning Type 11 300</v>
      </c>
      <c r="C452" s="99">
        <v>91</v>
      </c>
      <c r="D452" s="99">
        <f t="shared" si="39"/>
        <v>12</v>
      </c>
      <c r="E452" s="100">
        <f t="shared" si="41"/>
        <v>261.69999999999959</v>
      </c>
      <c r="G452" s="108"/>
      <c r="H452" s="109"/>
      <c r="I452" s="109"/>
      <c r="J452" s="109"/>
      <c r="K452" s="105">
        <f>K451+J413</f>
        <v>261.69999999999959</v>
      </c>
      <c r="L452" s="118"/>
    </row>
    <row r="453" spans="1:12" hidden="1" outlineLevel="1" x14ac:dyDescent="0.25">
      <c r="A453" s="98" t="str">
        <f t="shared" si="40"/>
        <v>Effekt ökning Type 11 300 92 12</v>
      </c>
      <c r="B453" s="103" t="str">
        <f t="shared" si="42"/>
        <v>Effekt ökning Type 11 300</v>
      </c>
      <c r="C453" s="99">
        <v>92</v>
      </c>
      <c r="D453" s="99">
        <f t="shared" si="39"/>
        <v>12</v>
      </c>
      <c r="E453" s="100">
        <f t="shared" si="41"/>
        <v>265.39999999999958</v>
      </c>
      <c r="G453" s="108"/>
      <c r="H453" s="109"/>
      <c r="I453" s="109"/>
      <c r="J453" s="109"/>
      <c r="K453" s="105">
        <f>K452+J413</f>
        <v>265.39999999999958</v>
      </c>
      <c r="L453" s="118"/>
    </row>
    <row r="454" spans="1:12" hidden="1" outlineLevel="1" x14ac:dyDescent="0.25">
      <c r="A454" s="98" t="str">
        <f t="shared" si="40"/>
        <v>Effekt ökning Type 11 300 93 12</v>
      </c>
      <c r="B454" s="103" t="str">
        <f t="shared" si="42"/>
        <v>Effekt ökning Type 11 300</v>
      </c>
      <c r="C454" s="99">
        <v>93</v>
      </c>
      <c r="D454" s="99">
        <f t="shared" si="39"/>
        <v>12</v>
      </c>
      <c r="E454" s="100">
        <f t="shared" si="41"/>
        <v>269.09999999999957</v>
      </c>
      <c r="G454" s="108"/>
      <c r="H454" s="109"/>
      <c r="I454" s="109"/>
      <c r="J454" s="109"/>
      <c r="K454" s="105">
        <f>K453+J413</f>
        <v>269.09999999999957</v>
      </c>
      <c r="L454" s="118"/>
    </row>
    <row r="455" spans="1:12" hidden="1" outlineLevel="1" x14ac:dyDescent="0.25">
      <c r="A455" s="98" t="str">
        <f t="shared" si="40"/>
        <v>Effekt ökning Type 11 300 94 12</v>
      </c>
      <c r="B455" s="103" t="str">
        <f t="shared" si="42"/>
        <v>Effekt ökning Type 11 300</v>
      </c>
      <c r="C455" s="99">
        <v>94</v>
      </c>
      <c r="D455" s="99">
        <f t="shared" si="39"/>
        <v>12</v>
      </c>
      <c r="E455" s="100">
        <f t="shared" si="41"/>
        <v>272.79999999999956</v>
      </c>
      <c r="G455" s="108"/>
      <c r="H455" s="109"/>
      <c r="I455" s="109"/>
      <c r="J455" s="109"/>
      <c r="K455" s="105">
        <f>K454+J413</f>
        <v>272.79999999999956</v>
      </c>
      <c r="L455" s="118"/>
    </row>
    <row r="456" spans="1:12" hidden="1" outlineLevel="1" x14ac:dyDescent="0.25">
      <c r="A456" s="98" t="str">
        <f t="shared" si="40"/>
        <v>Effekt ökning Type 11 300 95 12</v>
      </c>
      <c r="B456" s="103" t="str">
        <f t="shared" si="42"/>
        <v>Effekt ökning Type 11 300</v>
      </c>
      <c r="C456" s="99">
        <v>95</v>
      </c>
      <c r="D456" s="99">
        <f t="shared" si="39"/>
        <v>12</v>
      </c>
      <c r="E456" s="100">
        <f t="shared" si="41"/>
        <v>276.49999999999955</v>
      </c>
      <c r="G456" s="108"/>
      <c r="H456" s="109"/>
      <c r="I456" s="109"/>
      <c r="J456" s="109"/>
      <c r="K456" s="105">
        <f>K455+J413</f>
        <v>276.49999999999955</v>
      </c>
      <c r="L456" s="118"/>
    </row>
    <row r="457" spans="1:12" hidden="1" outlineLevel="1" x14ac:dyDescent="0.25">
      <c r="A457" s="98" t="str">
        <f t="shared" si="40"/>
        <v>Effekt ökning Type 11 300 96 12</v>
      </c>
      <c r="B457" s="103" t="str">
        <f t="shared" si="42"/>
        <v>Effekt ökning Type 11 300</v>
      </c>
      <c r="C457" s="99">
        <v>96</v>
      </c>
      <c r="D457" s="99">
        <f t="shared" si="39"/>
        <v>12</v>
      </c>
      <c r="E457" s="100">
        <f t="shared" si="41"/>
        <v>280.19999999999953</v>
      </c>
      <c r="G457" s="108"/>
      <c r="H457" s="109"/>
      <c r="I457" s="109"/>
      <c r="J457" s="109"/>
      <c r="K457" s="105">
        <f>K456+J413</f>
        <v>280.19999999999953</v>
      </c>
      <c r="L457" s="118"/>
    </row>
    <row r="458" spans="1:12" hidden="1" outlineLevel="1" x14ac:dyDescent="0.25">
      <c r="A458" s="98" t="str">
        <f t="shared" si="40"/>
        <v>Effekt ökning Type 11 300 97 12</v>
      </c>
      <c r="B458" s="103" t="str">
        <f t="shared" si="42"/>
        <v>Effekt ökning Type 11 300</v>
      </c>
      <c r="C458" s="99">
        <v>97</v>
      </c>
      <c r="D458" s="99">
        <f t="shared" si="39"/>
        <v>12</v>
      </c>
      <c r="E458" s="100">
        <f t="shared" si="41"/>
        <v>283.89999999999952</v>
      </c>
      <c r="G458" s="108"/>
      <c r="H458" s="109"/>
      <c r="I458" s="109"/>
      <c r="J458" s="109"/>
      <c r="K458" s="105">
        <f>K457+J413</f>
        <v>283.89999999999952</v>
      </c>
      <c r="L458" s="118"/>
    </row>
    <row r="459" spans="1:12" hidden="1" outlineLevel="1" x14ac:dyDescent="0.25">
      <c r="A459" s="98" t="str">
        <f t="shared" si="40"/>
        <v>Effekt ökning Type 11 300 98 12</v>
      </c>
      <c r="B459" s="103" t="str">
        <f t="shared" si="42"/>
        <v>Effekt ökning Type 11 300</v>
      </c>
      <c r="C459" s="99">
        <v>98</v>
      </c>
      <c r="D459" s="99">
        <f t="shared" si="39"/>
        <v>12</v>
      </c>
      <c r="E459" s="100">
        <f t="shared" si="41"/>
        <v>287.59999999999951</v>
      </c>
      <c r="G459" s="108"/>
      <c r="H459" s="109"/>
      <c r="I459" s="109"/>
      <c r="J459" s="109"/>
      <c r="K459" s="105">
        <f>K458+J413</f>
        <v>287.59999999999951</v>
      </c>
      <c r="L459" s="118"/>
    </row>
    <row r="460" spans="1:12" hidden="1" outlineLevel="1" x14ac:dyDescent="0.25">
      <c r="A460" s="98" t="str">
        <f t="shared" si="40"/>
        <v>Effekt ökning Type 11 300 99 12</v>
      </c>
      <c r="B460" s="103" t="str">
        <f t="shared" si="42"/>
        <v>Effekt ökning Type 11 300</v>
      </c>
      <c r="C460" s="99">
        <v>99</v>
      </c>
      <c r="D460" s="99">
        <f t="shared" si="39"/>
        <v>12</v>
      </c>
      <c r="E460" s="100">
        <f t="shared" si="41"/>
        <v>291.2999999999995</v>
      </c>
      <c r="G460" s="108"/>
      <c r="H460" s="109"/>
      <c r="I460" s="109"/>
      <c r="J460" s="109"/>
      <c r="K460" s="105">
        <f>K459+J413</f>
        <v>291.2999999999995</v>
      </c>
      <c r="L460" s="118"/>
    </row>
    <row r="461" spans="1:12" hidden="1" outlineLevel="1" x14ac:dyDescent="0.25">
      <c r="A461" s="110" t="str">
        <f t="shared" si="40"/>
        <v>Effekt ökning Type 11 300 100 12</v>
      </c>
      <c r="B461" s="111" t="str">
        <f t="shared" si="42"/>
        <v>Effekt ökning Type 11 300</v>
      </c>
      <c r="C461" s="112">
        <v>100</v>
      </c>
      <c r="D461" s="112">
        <f t="shared" si="39"/>
        <v>12</v>
      </c>
      <c r="E461" s="113">
        <f t="shared" si="41"/>
        <v>294.99999999999949</v>
      </c>
      <c r="G461" s="114"/>
      <c r="H461" s="115"/>
      <c r="I461" s="115"/>
      <c r="J461" s="115"/>
      <c r="K461" s="116">
        <f>K460+J413</f>
        <v>294.99999999999949</v>
      </c>
      <c r="L461" s="118"/>
    </row>
    <row r="462" spans="1:12" hidden="1" outlineLevel="1" x14ac:dyDescent="0.25">
      <c r="A462" s="98" t="str">
        <f t="shared" si="40"/>
        <v>Effekt ökning Type 11 300 50 11</v>
      </c>
      <c r="B462" s="117" t="str">
        <f t="shared" si="42"/>
        <v>Effekt ökning Type 11 300</v>
      </c>
      <c r="C462" s="99">
        <v>50</v>
      </c>
      <c r="D462" s="99">
        <f>V4</f>
        <v>11</v>
      </c>
      <c r="E462" s="100">
        <f t="shared" si="41"/>
        <v>112.5</v>
      </c>
      <c r="G462" s="99">
        <f>V5</f>
        <v>112.5</v>
      </c>
      <c r="H462" s="101"/>
      <c r="I462" s="101"/>
      <c r="J462" s="101"/>
      <c r="K462" s="102">
        <f>G462</f>
        <v>112.5</v>
      </c>
      <c r="L462" s="118"/>
    </row>
    <row r="463" spans="1:12" hidden="1" outlineLevel="1" x14ac:dyDescent="0.25">
      <c r="A463" s="98" t="str">
        <f t="shared" si="40"/>
        <v>Effekt ökning Type 11 300 51 11</v>
      </c>
      <c r="B463" s="103" t="str">
        <f t="shared" si="42"/>
        <v>Effekt ökning Type 11 300</v>
      </c>
      <c r="C463" s="99">
        <v>51</v>
      </c>
      <c r="D463" s="99">
        <f t="shared" ref="D463:D494" si="43">D462</f>
        <v>11</v>
      </c>
      <c r="E463" s="100">
        <f t="shared" si="41"/>
        <v>115.65</v>
      </c>
      <c r="G463" s="104"/>
      <c r="H463" s="59"/>
      <c r="I463" s="59"/>
      <c r="J463" s="59"/>
      <c r="K463" s="105">
        <f>K462+J464</f>
        <v>115.65</v>
      </c>
      <c r="L463" s="118"/>
    </row>
    <row r="464" spans="1:12" hidden="1" outlineLevel="1" x14ac:dyDescent="0.25">
      <c r="A464" s="98" t="str">
        <f t="shared" si="40"/>
        <v>Effekt ökning Type 11 300 52 11</v>
      </c>
      <c r="B464" s="103" t="str">
        <f t="shared" si="42"/>
        <v>Effekt ökning Type 11 300</v>
      </c>
      <c r="C464" s="99">
        <v>52</v>
      </c>
      <c r="D464" s="99">
        <f t="shared" si="43"/>
        <v>11</v>
      </c>
      <c r="E464" s="100">
        <f t="shared" si="41"/>
        <v>118.80000000000001</v>
      </c>
      <c r="G464" s="99">
        <f>V6</f>
        <v>270</v>
      </c>
      <c r="H464" s="59">
        <v>50</v>
      </c>
      <c r="I464" s="59">
        <f>G464-G462</f>
        <v>157.5</v>
      </c>
      <c r="J464" s="59">
        <f>I464/H464</f>
        <v>3.15</v>
      </c>
      <c r="K464" s="105">
        <f>K463+J464</f>
        <v>118.80000000000001</v>
      </c>
      <c r="L464" s="118"/>
    </row>
    <row r="465" spans="1:12" hidden="1" outlineLevel="1" x14ac:dyDescent="0.25">
      <c r="A465" s="98" t="str">
        <f t="shared" si="40"/>
        <v>Effekt ökning Type 11 300 53 11</v>
      </c>
      <c r="B465" s="103" t="str">
        <f t="shared" si="42"/>
        <v>Effekt ökning Type 11 300</v>
      </c>
      <c r="C465" s="99">
        <v>53</v>
      </c>
      <c r="D465" s="99">
        <f t="shared" si="43"/>
        <v>11</v>
      </c>
      <c r="E465" s="100">
        <f t="shared" si="41"/>
        <v>121.95000000000002</v>
      </c>
      <c r="G465" s="108"/>
      <c r="H465" s="109"/>
      <c r="I465" s="109"/>
      <c r="J465" s="109"/>
      <c r="K465" s="105">
        <f>K464+J464</f>
        <v>121.95000000000002</v>
      </c>
      <c r="L465" s="118"/>
    </row>
    <row r="466" spans="1:12" hidden="1" outlineLevel="1" x14ac:dyDescent="0.25">
      <c r="A466" s="98" t="str">
        <f t="shared" si="40"/>
        <v>Effekt ökning Type 11 300 54 11</v>
      </c>
      <c r="B466" s="103" t="str">
        <f t="shared" si="42"/>
        <v>Effekt ökning Type 11 300</v>
      </c>
      <c r="C466" s="99">
        <v>54</v>
      </c>
      <c r="D466" s="99">
        <f t="shared" si="43"/>
        <v>11</v>
      </c>
      <c r="E466" s="100">
        <f t="shared" si="41"/>
        <v>125.10000000000002</v>
      </c>
      <c r="G466" s="108"/>
      <c r="H466" s="109"/>
      <c r="I466" s="109"/>
      <c r="J466" s="109"/>
      <c r="K466" s="105">
        <f>K465+J464</f>
        <v>125.10000000000002</v>
      </c>
      <c r="L466" s="118"/>
    </row>
    <row r="467" spans="1:12" hidden="1" outlineLevel="1" x14ac:dyDescent="0.25">
      <c r="A467" s="98" t="str">
        <f t="shared" si="40"/>
        <v>Effekt ökning Type 11 300 55 11</v>
      </c>
      <c r="B467" s="103" t="str">
        <f t="shared" si="42"/>
        <v>Effekt ökning Type 11 300</v>
      </c>
      <c r="C467" s="99">
        <v>55</v>
      </c>
      <c r="D467" s="99">
        <f t="shared" si="43"/>
        <v>11</v>
      </c>
      <c r="E467" s="100">
        <f t="shared" si="41"/>
        <v>128.25000000000003</v>
      </c>
      <c r="G467" s="104"/>
      <c r="H467" s="59"/>
      <c r="I467" s="59"/>
      <c r="J467" s="59"/>
      <c r="K467" s="105">
        <f>K466+J464</f>
        <v>128.25000000000003</v>
      </c>
      <c r="L467" s="118"/>
    </row>
    <row r="468" spans="1:12" hidden="1" outlineLevel="1" x14ac:dyDescent="0.25">
      <c r="A468" s="98" t="str">
        <f t="shared" si="40"/>
        <v>Effekt ökning Type 11 300 56 11</v>
      </c>
      <c r="B468" s="103" t="str">
        <f t="shared" si="42"/>
        <v>Effekt ökning Type 11 300</v>
      </c>
      <c r="C468" s="99">
        <v>56</v>
      </c>
      <c r="D468" s="99">
        <f t="shared" si="43"/>
        <v>11</v>
      </c>
      <c r="E468" s="100">
        <f t="shared" si="41"/>
        <v>131.40000000000003</v>
      </c>
      <c r="G468" s="104"/>
      <c r="H468" s="59"/>
      <c r="I468" s="59"/>
      <c r="J468" s="59"/>
      <c r="K468" s="105">
        <f>K467+J464</f>
        <v>131.40000000000003</v>
      </c>
      <c r="L468" s="118"/>
    </row>
    <row r="469" spans="1:12" hidden="1" outlineLevel="1" x14ac:dyDescent="0.25">
      <c r="A469" s="98" t="str">
        <f t="shared" si="40"/>
        <v>Effekt ökning Type 11 300 57 11</v>
      </c>
      <c r="B469" s="103" t="str">
        <f t="shared" si="42"/>
        <v>Effekt ökning Type 11 300</v>
      </c>
      <c r="C469" s="99">
        <v>57</v>
      </c>
      <c r="D469" s="99">
        <f t="shared" si="43"/>
        <v>11</v>
      </c>
      <c r="E469" s="100">
        <f t="shared" si="41"/>
        <v>134.55000000000004</v>
      </c>
      <c r="G469" s="104"/>
      <c r="H469" s="59"/>
      <c r="I469" s="59"/>
      <c r="J469" s="59"/>
      <c r="K469" s="105">
        <f>K468+J464</f>
        <v>134.55000000000004</v>
      </c>
      <c r="L469" s="118"/>
    </row>
    <row r="470" spans="1:12" hidden="1" outlineLevel="1" x14ac:dyDescent="0.25">
      <c r="A470" s="98" t="str">
        <f t="shared" si="40"/>
        <v>Effekt ökning Type 11 300 58 11</v>
      </c>
      <c r="B470" s="103" t="str">
        <f t="shared" si="42"/>
        <v>Effekt ökning Type 11 300</v>
      </c>
      <c r="C470" s="99">
        <v>58</v>
      </c>
      <c r="D470" s="99">
        <f t="shared" si="43"/>
        <v>11</v>
      </c>
      <c r="E470" s="100">
        <f t="shared" si="41"/>
        <v>137.70000000000005</v>
      </c>
      <c r="G470" s="104"/>
      <c r="H470" s="59"/>
      <c r="I470" s="59"/>
      <c r="J470" s="59"/>
      <c r="K470" s="105">
        <f>K469+J464</f>
        <v>137.70000000000005</v>
      </c>
      <c r="L470" s="118"/>
    </row>
    <row r="471" spans="1:12" hidden="1" outlineLevel="1" x14ac:dyDescent="0.25">
      <c r="A471" s="98" t="str">
        <f t="shared" si="40"/>
        <v>Effekt ökning Type 11 300 59 11</v>
      </c>
      <c r="B471" s="103" t="str">
        <f t="shared" si="42"/>
        <v>Effekt ökning Type 11 300</v>
      </c>
      <c r="C471" s="99">
        <v>59</v>
      </c>
      <c r="D471" s="99">
        <f t="shared" si="43"/>
        <v>11</v>
      </c>
      <c r="E471" s="100">
        <f t="shared" si="41"/>
        <v>140.85000000000005</v>
      </c>
      <c r="G471" s="104"/>
      <c r="H471" s="59"/>
      <c r="I471" s="59"/>
      <c r="J471" s="59"/>
      <c r="K471" s="105">
        <f>K470+J464</f>
        <v>140.85000000000005</v>
      </c>
      <c r="L471" s="118"/>
    </row>
    <row r="472" spans="1:12" hidden="1" outlineLevel="1" x14ac:dyDescent="0.25">
      <c r="A472" s="98" t="str">
        <f t="shared" si="40"/>
        <v>Effekt ökning Type 11 300 60 11</v>
      </c>
      <c r="B472" s="103" t="str">
        <f t="shared" si="42"/>
        <v>Effekt ökning Type 11 300</v>
      </c>
      <c r="C472" s="99">
        <v>60</v>
      </c>
      <c r="D472" s="99">
        <f t="shared" si="43"/>
        <v>11</v>
      </c>
      <c r="E472" s="100">
        <f t="shared" si="41"/>
        <v>144.00000000000006</v>
      </c>
      <c r="G472" s="108"/>
      <c r="H472" s="59"/>
      <c r="I472" s="59"/>
      <c r="J472" s="59"/>
      <c r="K472" s="105">
        <f>K471+J464</f>
        <v>144.00000000000006</v>
      </c>
      <c r="L472" s="118"/>
    </row>
    <row r="473" spans="1:12" hidden="1" outlineLevel="1" x14ac:dyDescent="0.25">
      <c r="A473" s="98" t="str">
        <f t="shared" si="40"/>
        <v>Effekt ökning Type 11 300 61 11</v>
      </c>
      <c r="B473" s="103" t="str">
        <f t="shared" si="42"/>
        <v>Effekt ökning Type 11 300</v>
      </c>
      <c r="C473" s="99">
        <v>61</v>
      </c>
      <c r="D473" s="99">
        <f t="shared" si="43"/>
        <v>11</v>
      </c>
      <c r="E473" s="100">
        <f t="shared" si="41"/>
        <v>147.15000000000006</v>
      </c>
      <c r="G473" s="108"/>
      <c r="H473" s="109"/>
      <c r="I473" s="109"/>
      <c r="J473" s="109"/>
      <c r="K473" s="105">
        <f>K472+J464</f>
        <v>147.15000000000006</v>
      </c>
      <c r="L473" s="118"/>
    </row>
    <row r="474" spans="1:12" hidden="1" outlineLevel="1" x14ac:dyDescent="0.25">
      <c r="A474" s="98" t="str">
        <f t="shared" si="40"/>
        <v>Effekt ökning Type 11 300 62 11</v>
      </c>
      <c r="B474" s="103" t="str">
        <f t="shared" si="42"/>
        <v>Effekt ökning Type 11 300</v>
      </c>
      <c r="C474" s="99">
        <v>62</v>
      </c>
      <c r="D474" s="99">
        <f t="shared" si="43"/>
        <v>11</v>
      </c>
      <c r="E474" s="100">
        <f t="shared" si="41"/>
        <v>150.30000000000007</v>
      </c>
      <c r="G474" s="108"/>
      <c r="H474" s="109"/>
      <c r="I474" s="109"/>
      <c r="J474" s="109"/>
      <c r="K474" s="105">
        <f>K473+J464</f>
        <v>150.30000000000007</v>
      </c>
      <c r="L474" s="118"/>
    </row>
    <row r="475" spans="1:12" hidden="1" outlineLevel="1" x14ac:dyDescent="0.25">
      <c r="A475" s="98" t="str">
        <f t="shared" si="40"/>
        <v>Effekt ökning Type 11 300 63 11</v>
      </c>
      <c r="B475" s="103" t="str">
        <f t="shared" si="42"/>
        <v>Effekt ökning Type 11 300</v>
      </c>
      <c r="C475" s="99">
        <v>63</v>
      </c>
      <c r="D475" s="99">
        <f t="shared" si="43"/>
        <v>11</v>
      </c>
      <c r="E475" s="100">
        <f t="shared" si="41"/>
        <v>153.45000000000007</v>
      </c>
      <c r="G475" s="108"/>
      <c r="H475" s="109"/>
      <c r="I475" s="109"/>
      <c r="J475" s="109"/>
      <c r="K475" s="105">
        <f>K474+J464</f>
        <v>153.45000000000007</v>
      </c>
      <c r="L475" s="118"/>
    </row>
    <row r="476" spans="1:12" hidden="1" outlineLevel="1" x14ac:dyDescent="0.25">
      <c r="A476" s="98" t="str">
        <f t="shared" si="40"/>
        <v>Effekt ökning Type 11 300 64 11</v>
      </c>
      <c r="B476" s="103" t="str">
        <f t="shared" si="42"/>
        <v>Effekt ökning Type 11 300</v>
      </c>
      <c r="C476" s="99">
        <v>64</v>
      </c>
      <c r="D476" s="99">
        <f t="shared" si="43"/>
        <v>11</v>
      </c>
      <c r="E476" s="100">
        <f t="shared" si="41"/>
        <v>156.60000000000008</v>
      </c>
      <c r="G476" s="108"/>
      <c r="H476" s="109"/>
      <c r="I476" s="109"/>
      <c r="J476" s="109"/>
      <c r="K476" s="105">
        <f>K475+J464</f>
        <v>156.60000000000008</v>
      </c>
      <c r="L476" s="118"/>
    </row>
    <row r="477" spans="1:12" hidden="1" outlineLevel="1" x14ac:dyDescent="0.25">
      <c r="A477" s="98" t="str">
        <f t="shared" si="40"/>
        <v>Effekt ökning Type 11 300 65 11</v>
      </c>
      <c r="B477" s="103" t="str">
        <f t="shared" si="42"/>
        <v>Effekt ökning Type 11 300</v>
      </c>
      <c r="C477" s="99">
        <v>65</v>
      </c>
      <c r="D477" s="99">
        <f t="shared" si="43"/>
        <v>11</v>
      </c>
      <c r="E477" s="100">
        <f t="shared" si="41"/>
        <v>159.75000000000009</v>
      </c>
      <c r="G477" s="108"/>
      <c r="H477" s="109"/>
      <c r="I477" s="109"/>
      <c r="J477" s="109"/>
      <c r="K477" s="105">
        <f>K476+J464</f>
        <v>159.75000000000009</v>
      </c>
      <c r="L477" s="118"/>
    </row>
    <row r="478" spans="1:12" hidden="1" outlineLevel="1" x14ac:dyDescent="0.25">
      <c r="A478" s="98" t="str">
        <f t="shared" si="40"/>
        <v>Effekt ökning Type 11 300 66 11</v>
      </c>
      <c r="B478" s="103" t="str">
        <f t="shared" si="42"/>
        <v>Effekt ökning Type 11 300</v>
      </c>
      <c r="C478" s="99">
        <v>66</v>
      </c>
      <c r="D478" s="99">
        <f t="shared" si="43"/>
        <v>11</v>
      </c>
      <c r="E478" s="100">
        <f t="shared" si="41"/>
        <v>162.90000000000009</v>
      </c>
      <c r="G478" s="108"/>
      <c r="H478" s="109"/>
      <c r="I478" s="109"/>
      <c r="J478" s="109"/>
      <c r="K478" s="105">
        <f>K477+J464</f>
        <v>162.90000000000009</v>
      </c>
      <c r="L478" s="118"/>
    </row>
    <row r="479" spans="1:12" hidden="1" outlineLevel="1" x14ac:dyDescent="0.25">
      <c r="A479" s="98" t="str">
        <f t="shared" si="40"/>
        <v>Effekt ökning Type 11 300 67 11</v>
      </c>
      <c r="B479" s="103" t="str">
        <f t="shared" si="42"/>
        <v>Effekt ökning Type 11 300</v>
      </c>
      <c r="C479" s="99">
        <v>67</v>
      </c>
      <c r="D479" s="99">
        <f t="shared" si="43"/>
        <v>11</v>
      </c>
      <c r="E479" s="100">
        <f t="shared" si="41"/>
        <v>166.0500000000001</v>
      </c>
      <c r="G479" s="108"/>
      <c r="H479" s="109"/>
      <c r="I479" s="109"/>
      <c r="J479" s="109"/>
      <c r="K479" s="105">
        <f>K478+J464</f>
        <v>166.0500000000001</v>
      </c>
      <c r="L479" s="118"/>
    </row>
    <row r="480" spans="1:12" hidden="1" outlineLevel="1" x14ac:dyDescent="0.25">
      <c r="A480" s="98" t="str">
        <f t="shared" si="40"/>
        <v>Effekt ökning Type 11 300 68 11</v>
      </c>
      <c r="B480" s="103" t="str">
        <f t="shared" si="42"/>
        <v>Effekt ökning Type 11 300</v>
      </c>
      <c r="C480" s="99">
        <v>68</v>
      </c>
      <c r="D480" s="99">
        <f t="shared" si="43"/>
        <v>11</v>
      </c>
      <c r="E480" s="100">
        <f t="shared" si="41"/>
        <v>169.2000000000001</v>
      </c>
      <c r="G480" s="108"/>
      <c r="H480" s="109"/>
      <c r="I480" s="109"/>
      <c r="J480" s="109"/>
      <c r="K480" s="105">
        <f>K479+J464</f>
        <v>169.2000000000001</v>
      </c>
      <c r="L480" s="118"/>
    </row>
    <row r="481" spans="1:12" hidden="1" outlineLevel="1" x14ac:dyDescent="0.25">
      <c r="A481" s="98" t="str">
        <f t="shared" si="40"/>
        <v>Effekt ökning Type 11 300 69 11</v>
      </c>
      <c r="B481" s="103" t="str">
        <f t="shared" si="42"/>
        <v>Effekt ökning Type 11 300</v>
      </c>
      <c r="C481" s="99">
        <v>69</v>
      </c>
      <c r="D481" s="99">
        <f t="shared" si="43"/>
        <v>11</v>
      </c>
      <c r="E481" s="100">
        <f t="shared" si="41"/>
        <v>172.35000000000011</v>
      </c>
      <c r="G481" s="108"/>
      <c r="H481" s="109"/>
      <c r="I481" s="109"/>
      <c r="J481" s="109"/>
      <c r="K481" s="105">
        <f>K480+J464</f>
        <v>172.35000000000011</v>
      </c>
      <c r="L481" s="118"/>
    </row>
    <row r="482" spans="1:12" hidden="1" outlineLevel="1" x14ac:dyDescent="0.25">
      <c r="A482" s="98" t="str">
        <f t="shared" si="40"/>
        <v>Effekt ökning Type 11 300 70 11</v>
      </c>
      <c r="B482" s="103" t="str">
        <f t="shared" si="42"/>
        <v>Effekt ökning Type 11 300</v>
      </c>
      <c r="C482" s="99">
        <v>70</v>
      </c>
      <c r="D482" s="99">
        <f t="shared" si="43"/>
        <v>11</v>
      </c>
      <c r="E482" s="100">
        <f t="shared" si="41"/>
        <v>175.50000000000011</v>
      </c>
      <c r="G482" s="108"/>
      <c r="H482" s="109"/>
      <c r="I482" s="109"/>
      <c r="J482" s="109"/>
      <c r="K482" s="105">
        <f>K481+J464</f>
        <v>175.50000000000011</v>
      </c>
      <c r="L482" s="118"/>
    </row>
    <row r="483" spans="1:12" hidden="1" outlineLevel="1" x14ac:dyDescent="0.25">
      <c r="A483" s="98" t="str">
        <f t="shared" si="40"/>
        <v>Effekt ökning Type 11 300 71 11</v>
      </c>
      <c r="B483" s="103" t="str">
        <f t="shared" si="42"/>
        <v>Effekt ökning Type 11 300</v>
      </c>
      <c r="C483" s="99">
        <v>71</v>
      </c>
      <c r="D483" s="99">
        <f t="shared" si="43"/>
        <v>11</v>
      </c>
      <c r="E483" s="100">
        <f t="shared" si="41"/>
        <v>178.65000000000012</v>
      </c>
      <c r="G483" s="108"/>
      <c r="H483" s="109"/>
      <c r="I483" s="109"/>
      <c r="J483" s="109"/>
      <c r="K483" s="105">
        <f>K482+J464</f>
        <v>178.65000000000012</v>
      </c>
      <c r="L483" s="118"/>
    </row>
    <row r="484" spans="1:12" hidden="1" outlineLevel="1" x14ac:dyDescent="0.25">
      <c r="A484" s="98" t="str">
        <f t="shared" si="40"/>
        <v>Effekt ökning Type 11 300 72 11</v>
      </c>
      <c r="B484" s="103" t="str">
        <f t="shared" si="42"/>
        <v>Effekt ökning Type 11 300</v>
      </c>
      <c r="C484" s="99">
        <v>72</v>
      </c>
      <c r="D484" s="99">
        <f t="shared" si="43"/>
        <v>11</v>
      </c>
      <c r="E484" s="100">
        <f t="shared" si="41"/>
        <v>181.80000000000013</v>
      </c>
      <c r="G484" s="108"/>
      <c r="H484" s="109"/>
      <c r="I484" s="109"/>
      <c r="J484" s="109"/>
      <c r="K484" s="105">
        <f>K483+J464</f>
        <v>181.80000000000013</v>
      </c>
      <c r="L484" s="118"/>
    </row>
    <row r="485" spans="1:12" hidden="1" outlineLevel="1" x14ac:dyDescent="0.25">
      <c r="A485" s="98" t="str">
        <f t="shared" si="40"/>
        <v>Effekt ökning Type 11 300 73 11</v>
      </c>
      <c r="B485" s="103" t="str">
        <f t="shared" si="42"/>
        <v>Effekt ökning Type 11 300</v>
      </c>
      <c r="C485" s="99">
        <v>73</v>
      </c>
      <c r="D485" s="99">
        <f t="shared" si="43"/>
        <v>11</v>
      </c>
      <c r="E485" s="100">
        <f t="shared" si="41"/>
        <v>184.95000000000013</v>
      </c>
      <c r="G485" s="108"/>
      <c r="H485" s="109"/>
      <c r="I485" s="109"/>
      <c r="J485" s="109"/>
      <c r="K485" s="105">
        <f>K484+J464</f>
        <v>184.95000000000013</v>
      </c>
      <c r="L485" s="118"/>
    </row>
    <row r="486" spans="1:12" hidden="1" outlineLevel="1" x14ac:dyDescent="0.25">
      <c r="A486" s="98" t="str">
        <f t="shared" si="40"/>
        <v>Effekt ökning Type 11 300 74 11</v>
      </c>
      <c r="B486" s="103" t="str">
        <f t="shared" si="42"/>
        <v>Effekt ökning Type 11 300</v>
      </c>
      <c r="C486" s="99">
        <v>74</v>
      </c>
      <c r="D486" s="99">
        <f t="shared" si="43"/>
        <v>11</v>
      </c>
      <c r="E486" s="100">
        <f t="shared" si="41"/>
        <v>188.10000000000014</v>
      </c>
      <c r="G486" s="108"/>
      <c r="H486" s="109"/>
      <c r="I486" s="109"/>
      <c r="J486" s="109"/>
      <c r="K486" s="105">
        <f>K485+J464</f>
        <v>188.10000000000014</v>
      </c>
      <c r="L486" s="118"/>
    </row>
    <row r="487" spans="1:12" hidden="1" outlineLevel="1" x14ac:dyDescent="0.25">
      <c r="A487" s="98" t="str">
        <f t="shared" si="40"/>
        <v>Effekt ökning Type 11 300 75 11</v>
      </c>
      <c r="B487" s="103" t="str">
        <f t="shared" si="42"/>
        <v>Effekt ökning Type 11 300</v>
      </c>
      <c r="C487" s="99">
        <v>75</v>
      </c>
      <c r="D487" s="99">
        <f t="shared" si="43"/>
        <v>11</v>
      </c>
      <c r="E487" s="100">
        <f t="shared" si="41"/>
        <v>191.25000000000014</v>
      </c>
      <c r="G487" s="108"/>
      <c r="H487" s="109"/>
      <c r="I487" s="109"/>
      <c r="J487" s="109"/>
      <c r="K487" s="105">
        <f>K486+J464</f>
        <v>191.25000000000014</v>
      </c>
      <c r="L487" s="118"/>
    </row>
    <row r="488" spans="1:12" hidden="1" outlineLevel="1" x14ac:dyDescent="0.25">
      <c r="A488" s="98" t="str">
        <f t="shared" si="40"/>
        <v>Effekt ökning Type 11 300 76 11</v>
      </c>
      <c r="B488" s="103" t="str">
        <f t="shared" si="42"/>
        <v>Effekt ökning Type 11 300</v>
      </c>
      <c r="C488" s="99">
        <v>76</v>
      </c>
      <c r="D488" s="99">
        <f t="shared" si="43"/>
        <v>11</v>
      </c>
      <c r="E488" s="100">
        <f t="shared" si="41"/>
        <v>194.40000000000015</v>
      </c>
      <c r="G488" s="108"/>
      <c r="H488" s="109"/>
      <c r="I488" s="109"/>
      <c r="J488" s="109"/>
      <c r="K488" s="105">
        <f>K487+J464</f>
        <v>194.40000000000015</v>
      </c>
      <c r="L488" s="118"/>
    </row>
    <row r="489" spans="1:12" hidden="1" outlineLevel="1" x14ac:dyDescent="0.25">
      <c r="A489" s="98" t="str">
        <f t="shared" si="40"/>
        <v>Effekt ökning Type 11 300 77 11</v>
      </c>
      <c r="B489" s="103" t="str">
        <f t="shared" si="42"/>
        <v>Effekt ökning Type 11 300</v>
      </c>
      <c r="C489" s="99">
        <v>77</v>
      </c>
      <c r="D489" s="99">
        <f t="shared" si="43"/>
        <v>11</v>
      </c>
      <c r="E489" s="100">
        <f t="shared" si="41"/>
        <v>197.55000000000015</v>
      </c>
      <c r="G489" s="108"/>
      <c r="H489" s="109"/>
      <c r="I489" s="109"/>
      <c r="J489" s="109"/>
      <c r="K489" s="105">
        <f>K488+J464</f>
        <v>197.55000000000015</v>
      </c>
      <c r="L489" s="118"/>
    </row>
    <row r="490" spans="1:12" hidden="1" outlineLevel="1" x14ac:dyDescent="0.25">
      <c r="A490" s="98" t="str">
        <f t="shared" si="40"/>
        <v>Effekt ökning Type 11 300 78 11</v>
      </c>
      <c r="B490" s="103" t="str">
        <f t="shared" si="42"/>
        <v>Effekt ökning Type 11 300</v>
      </c>
      <c r="C490" s="99">
        <v>78</v>
      </c>
      <c r="D490" s="99">
        <f t="shared" si="43"/>
        <v>11</v>
      </c>
      <c r="E490" s="100">
        <f t="shared" si="41"/>
        <v>200.70000000000016</v>
      </c>
      <c r="G490" s="108"/>
      <c r="H490" s="109"/>
      <c r="I490" s="109"/>
      <c r="J490" s="109"/>
      <c r="K490" s="105">
        <f>K489+J464</f>
        <v>200.70000000000016</v>
      </c>
      <c r="L490" s="118"/>
    </row>
    <row r="491" spans="1:12" hidden="1" outlineLevel="1" x14ac:dyDescent="0.25">
      <c r="A491" s="98" t="str">
        <f t="shared" si="40"/>
        <v>Effekt ökning Type 11 300 79 11</v>
      </c>
      <c r="B491" s="103" t="str">
        <f t="shared" si="42"/>
        <v>Effekt ökning Type 11 300</v>
      </c>
      <c r="C491" s="99">
        <v>79</v>
      </c>
      <c r="D491" s="99">
        <f t="shared" si="43"/>
        <v>11</v>
      </c>
      <c r="E491" s="100">
        <f t="shared" si="41"/>
        <v>203.85000000000016</v>
      </c>
      <c r="G491" s="108"/>
      <c r="H491" s="109"/>
      <c r="I491" s="109"/>
      <c r="J491" s="109"/>
      <c r="K491" s="105">
        <f>K490+J464</f>
        <v>203.85000000000016</v>
      </c>
      <c r="L491" s="118"/>
    </row>
    <row r="492" spans="1:12" hidden="1" outlineLevel="1" x14ac:dyDescent="0.25">
      <c r="A492" s="98" t="str">
        <f t="shared" si="40"/>
        <v>Effekt ökning Type 11 300 80 11</v>
      </c>
      <c r="B492" s="103" t="str">
        <f t="shared" si="42"/>
        <v>Effekt ökning Type 11 300</v>
      </c>
      <c r="C492" s="99">
        <v>80</v>
      </c>
      <c r="D492" s="99">
        <f t="shared" si="43"/>
        <v>11</v>
      </c>
      <c r="E492" s="100">
        <f t="shared" si="41"/>
        <v>207.00000000000017</v>
      </c>
      <c r="G492" s="108"/>
      <c r="H492" s="109"/>
      <c r="I492" s="109"/>
      <c r="J492" s="109"/>
      <c r="K492" s="105">
        <f>K491+J464</f>
        <v>207.00000000000017</v>
      </c>
      <c r="L492" s="118"/>
    </row>
    <row r="493" spans="1:12" hidden="1" outlineLevel="1" x14ac:dyDescent="0.25">
      <c r="A493" s="98" t="str">
        <f t="shared" si="40"/>
        <v>Effekt ökning Type 11 300 81 11</v>
      </c>
      <c r="B493" s="103" t="str">
        <f t="shared" si="42"/>
        <v>Effekt ökning Type 11 300</v>
      </c>
      <c r="C493" s="99">
        <v>81</v>
      </c>
      <c r="D493" s="99">
        <f t="shared" si="43"/>
        <v>11</v>
      </c>
      <c r="E493" s="100">
        <f t="shared" si="41"/>
        <v>210.15000000000018</v>
      </c>
      <c r="G493" s="108"/>
      <c r="H493" s="109"/>
      <c r="I493" s="109"/>
      <c r="J493" s="109"/>
      <c r="K493" s="105">
        <f>K492+J464</f>
        <v>210.15000000000018</v>
      </c>
      <c r="L493" s="118"/>
    </row>
    <row r="494" spans="1:12" hidden="1" outlineLevel="1" x14ac:dyDescent="0.25">
      <c r="A494" s="98" t="str">
        <f t="shared" si="40"/>
        <v>Effekt ökning Type 11 300 82 11</v>
      </c>
      <c r="B494" s="103" t="str">
        <f t="shared" si="42"/>
        <v>Effekt ökning Type 11 300</v>
      </c>
      <c r="C494" s="99">
        <v>82</v>
      </c>
      <c r="D494" s="99">
        <f t="shared" si="43"/>
        <v>11</v>
      </c>
      <c r="E494" s="100">
        <f t="shared" si="41"/>
        <v>213.30000000000018</v>
      </c>
      <c r="G494" s="108"/>
      <c r="H494" s="109"/>
      <c r="I494" s="109"/>
      <c r="J494" s="109"/>
      <c r="K494" s="105">
        <f>K493+J464</f>
        <v>213.30000000000018</v>
      </c>
      <c r="L494" s="118"/>
    </row>
    <row r="495" spans="1:12" hidden="1" outlineLevel="1" x14ac:dyDescent="0.25">
      <c r="A495" s="98" t="str">
        <f t="shared" si="40"/>
        <v>Effekt ökning Type 11 300 83 11</v>
      </c>
      <c r="B495" s="103" t="str">
        <f t="shared" si="42"/>
        <v>Effekt ökning Type 11 300</v>
      </c>
      <c r="C495" s="99">
        <v>83</v>
      </c>
      <c r="D495" s="99">
        <f t="shared" ref="D495:D512" si="44">D494</f>
        <v>11</v>
      </c>
      <c r="E495" s="100">
        <f t="shared" si="41"/>
        <v>216.45000000000019</v>
      </c>
      <c r="G495" s="108"/>
      <c r="H495" s="109"/>
      <c r="I495" s="109"/>
      <c r="J495" s="109"/>
      <c r="K495" s="105">
        <f>K494+J464</f>
        <v>216.45000000000019</v>
      </c>
      <c r="L495" s="118"/>
    </row>
    <row r="496" spans="1:12" hidden="1" outlineLevel="1" x14ac:dyDescent="0.25">
      <c r="A496" s="98" t="str">
        <f t="shared" si="40"/>
        <v>Effekt ökning Type 11 300 84 11</v>
      </c>
      <c r="B496" s="103" t="str">
        <f t="shared" si="42"/>
        <v>Effekt ökning Type 11 300</v>
      </c>
      <c r="C496" s="99">
        <v>84</v>
      </c>
      <c r="D496" s="99">
        <f t="shared" si="44"/>
        <v>11</v>
      </c>
      <c r="E496" s="100">
        <f t="shared" si="41"/>
        <v>219.60000000000019</v>
      </c>
      <c r="G496" s="108"/>
      <c r="H496" s="109"/>
      <c r="I496" s="109"/>
      <c r="J496" s="109"/>
      <c r="K496" s="105">
        <f>K495+J464</f>
        <v>219.60000000000019</v>
      </c>
      <c r="L496" s="118"/>
    </row>
    <row r="497" spans="1:12" hidden="1" outlineLevel="1" x14ac:dyDescent="0.25">
      <c r="A497" s="98" t="str">
        <f t="shared" si="40"/>
        <v>Effekt ökning Type 11 300 85 11</v>
      </c>
      <c r="B497" s="103" t="str">
        <f t="shared" si="42"/>
        <v>Effekt ökning Type 11 300</v>
      </c>
      <c r="C497" s="99">
        <v>85</v>
      </c>
      <c r="D497" s="99">
        <f t="shared" si="44"/>
        <v>11</v>
      </c>
      <c r="E497" s="100">
        <f t="shared" si="41"/>
        <v>222.7500000000002</v>
      </c>
      <c r="G497" s="108"/>
      <c r="H497" s="109"/>
      <c r="I497" s="109"/>
      <c r="J497" s="109"/>
      <c r="K497" s="105">
        <f>K496+J464</f>
        <v>222.7500000000002</v>
      </c>
      <c r="L497" s="118"/>
    </row>
    <row r="498" spans="1:12" hidden="1" outlineLevel="1" x14ac:dyDescent="0.25">
      <c r="A498" s="98" t="str">
        <f t="shared" si="40"/>
        <v>Effekt ökning Type 11 300 86 11</v>
      </c>
      <c r="B498" s="103" t="str">
        <f t="shared" si="42"/>
        <v>Effekt ökning Type 11 300</v>
      </c>
      <c r="C498" s="99">
        <v>86</v>
      </c>
      <c r="D498" s="99">
        <f t="shared" si="44"/>
        <v>11</v>
      </c>
      <c r="E498" s="100">
        <f t="shared" si="41"/>
        <v>225.9000000000002</v>
      </c>
      <c r="G498" s="108"/>
      <c r="H498" s="109"/>
      <c r="I498" s="109"/>
      <c r="J498" s="109"/>
      <c r="K498" s="105">
        <f>K497+J464</f>
        <v>225.9000000000002</v>
      </c>
      <c r="L498" s="118"/>
    </row>
    <row r="499" spans="1:12" hidden="1" outlineLevel="1" x14ac:dyDescent="0.25">
      <c r="A499" s="98" t="str">
        <f t="shared" si="40"/>
        <v>Effekt ökning Type 11 300 87 11</v>
      </c>
      <c r="B499" s="103" t="str">
        <f t="shared" si="42"/>
        <v>Effekt ökning Type 11 300</v>
      </c>
      <c r="C499" s="99">
        <v>87</v>
      </c>
      <c r="D499" s="99">
        <f t="shared" si="44"/>
        <v>11</v>
      </c>
      <c r="E499" s="100">
        <f t="shared" si="41"/>
        <v>229.05000000000021</v>
      </c>
      <c r="G499" s="108"/>
      <c r="H499" s="109"/>
      <c r="I499" s="109"/>
      <c r="J499" s="109"/>
      <c r="K499" s="105">
        <f>K498+J464</f>
        <v>229.05000000000021</v>
      </c>
      <c r="L499" s="118"/>
    </row>
    <row r="500" spans="1:12" hidden="1" outlineLevel="1" x14ac:dyDescent="0.25">
      <c r="A500" s="98" t="str">
        <f t="shared" si="40"/>
        <v>Effekt ökning Type 11 300 88 11</v>
      </c>
      <c r="B500" s="103" t="str">
        <f t="shared" si="42"/>
        <v>Effekt ökning Type 11 300</v>
      </c>
      <c r="C500" s="99">
        <v>88</v>
      </c>
      <c r="D500" s="99">
        <f t="shared" si="44"/>
        <v>11</v>
      </c>
      <c r="E500" s="100">
        <f t="shared" si="41"/>
        <v>232.20000000000022</v>
      </c>
      <c r="G500" s="108"/>
      <c r="H500" s="109"/>
      <c r="I500" s="109"/>
      <c r="J500" s="109"/>
      <c r="K500" s="105">
        <f>K499+J464</f>
        <v>232.20000000000022</v>
      </c>
      <c r="L500" s="118"/>
    </row>
    <row r="501" spans="1:12" hidden="1" outlineLevel="1" x14ac:dyDescent="0.25">
      <c r="A501" s="98" t="str">
        <f t="shared" si="40"/>
        <v>Effekt ökning Type 11 300 89 11</v>
      </c>
      <c r="B501" s="103" t="str">
        <f t="shared" si="42"/>
        <v>Effekt ökning Type 11 300</v>
      </c>
      <c r="C501" s="99">
        <v>89</v>
      </c>
      <c r="D501" s="99">
        <f t="shared" si="44"/>
        <v>11</v>
      </c>
      <c r="E501" s="100">
        <f t="shared" si="41"/>
        <v>235.35000000000022</v>
      </c>
      <c r="G501" s="108"/>
      <c r="H501" s="109"/>
      <c r="I501" s="109"/>
      <c r="J501" s="109"/>
      <c r="K501" s="105">
        <f>K500+J464</f>
        <v>235.35000000000022</v>
      </c>
      <c r="L501" s="118"/>
    </row>
    <row r="502" spans="1:12" hidden="1" outlineLevel="1" x14ac:dyDescent="0.25">
      <c r="A502" s="98" t="str">
        <f t="shared" si="40"/>
        <v>Effekt ökning Type 11 300 90 11</v>
      </c>
      <c r="B502" s="103" t="str">
        <f t="shared" si="42"/>
        <v>Effekt ökning Type 11 300</v>
      </c>
      <c r="C502" s="99">
        <v>90</v>
      </c>
      <c r="D502" s="99">
        <f t="shared" si="44"/>
        <v>11</v>
      </c>
      <c r="E502" s="100">
        <f t="shared" si="41"/>
        <v>238.50000000000023</v>
      </c>
      <c r="G502" s="108"/>
      <c r="H502" s="109"/>
      <c r="I502" s="109"/>
      <c r="J502" s="109"/>
      <c r="K502" s="105">
        <f>K501+J464</f>
        <v>238.50000000000023</v>
      </c>
      <c r="L502" s="118"/>
    </row>
    <row r="503" spans="1:12" hidden="1" outlineLevel="1" x14ac:dyDescent="0.25">
      <c r="A503" s="98" t="str">
        <f t="shared" si="40"/>
        <v>Effekt ökning Type 11 300 91 11</v>
      </c>
      <c r="B503" s="103" t="str">
        <f t="shared" si="42"/>
        <v>Effekt ökning Type 11 300</v>
      </c>
      <c r="C503" s="99">
        <v>91</v>
      </c>
      <c r="D503" s="99">
        <f t="shared" si="44"/>
        <v>11</v>
      </c>
      <c r="E503" s="100">
        <f t="shared" si="41"/>
        <v>241.65000000000023</v>
      </c>
      <c r="G503" s="108"/>
      <c r="H503" s="109"/>
      <c r="I503" s="109"/>
      <c r="J503" s="109"/>
      <c r="K503" s="105">
        <f>K502+J464</f>
        <v>241.65000000000023</v>
      </c>
      <c r="L503" s="118"/>
    </row>
    <row r="504" spans="1:12" hidden="1" outlineLevel="1" x14ac:dyDescent="0.25">
      <c r="A504" s="98" t="str">
        <f t="shared" si="40"/>
        <v>Effekt ökning Type 11 300 92 11</v>
      </c>
      <c r="B504" s="103" t="str">
        <f t="shared" si="42"/>
        <v>Effekt ökning Type 11 300</v>
      </c>
      <c r="C504" s="99">
        <v>92</v>
      </c>
      <c r="D504" s="99">
        <f t="shared" si="44"/>
        <v>11</v>
      </c>
      <c r="E504" s="100">
        <f t="shared" si="41"/>
        <v>244.80000000000024</v>
      </c>
      <c r="G504" s="108"/>
      <c r="H504" s="109"/>
      <c r="I504" s="109"/>
      <c r="J504" s="109"/>
      <c r="K504" s="105">
        <f>K503+J464</f>
        <v>244.80000000000024</v>
      </c>
      <c r="L504" s="118"/>
    </row>
    <row r="505" spans="1:12" hidden="1" outlineLevel="1" x14ac:dyDescent="0.25">
      <c r="A505" s="98" t="str">
        <f t="shared" si="40"/>
        <v>Effekt ökning Type 11 300 93 11</v>
      </c>
      <c r="B505" s="103" t="str">
        <f t="shared" si="42"/>
        <v>Effekt ökning Type 11 300</v>
      </c>
      <c r="C505" s="99">
        <v>93</v>
      </c>
      <c r="D505" s="99">
        <f t="shared" si="44"/>
        <v>11</v>
      </c>
      <c r="E505" s="100">
        <f t="shared" si="41"/>
        <v>247.95000000000024</v>
      </c>
      <c r="G505" s="108"/>
      <c r="H505" s="109"/>
      <c r="I505" s="109"/>
      <c r="J505" s="109"/>
      <c r="K505" s="105">
        <f>K504+J464</f>
        <v>247.95000000000024</v>
      </c>
      <c r="L505" s="118"/>
    </row>
    <row r="506" spans="1:12" hidden="1" outlineLevel="1" x14ac:dyDescent="0.25">
      <c r="A506" s="98" t="str">
        <f t="shared" si="40"/>
        <v>Effekt ökning Type 11 300 94 11</v>
      </c>
      <c r="B506" s="103" t="str">
        <f t="shared" si="42"/>
        <v>Effekt ökning Type 11 300</v>
      </c>
      <c r="C506" s="99">
        <v>94</v>
      </c>
      <c r="D506" s="99">
        <f t="shared" si="44"/>
        <v>11</v>
      </c>
      <c r="E506" s="100">
        <f t="shared" si="41"/>
        <v>251.10000000000025</v>
      </c>
      <c r="G506" s="108"/>
      <c r="H506" s="109"/>
      <c r="I506" s="109"/>
      <c r="J506" s="109"/>
      <c r="K506" s="105">
        <f>K505+J464</f>
        <v>251.10000000000025</v>
      </c>
      <c r="L506" s="118"/>
    </row>
    <row r="507" spans="1:12" hidden="1" outlineLevel="1" x14ac:dyDescent="0.25">
      <c r="A507" s="98" t="str">
        <f t="shared" si="40"/>
        <v>Effekt ökning Type 11 300 95 11</v>
      </c>
      <c r="B507" s="103" t="str">
        <f t="shared" si="42"/>
        <v>Effekt ökning Type 11 300</v>
      </c>
      <c r="C507" s="99">
        <v>95</v>
      </c>
      <c r="D507" s="99">
        <f t="shared" si="44"/>
        <v>11</v>
      </c>
      <c r="E507" s="100">
        <f t="shared" si="41"/>
        <v>254.25000000000026</v>
      </c>
      <c r="G507" s="108"/>
      <c r="H507" s="109"/>
      <c r="I507" s="109"/>
      <c r="J507" s="109"/>
      <c r="K507" s="105">
        <f>K506+J464</f>
        <v>254.25000000000026</v>
      </c>
      <c r="L507" s="118"/>
    </row>
    <row r="508" spans="1:12" hidden="1" outlineLevel="1" x14ac:dyDescent="0.25">
      <c r="A508" s="98" t="str">
        <f t="shared" si="40"/>
        <v>Effekt ökning Type 11 300 96 11</v>
      </c>
      <c r="B508" s="103" t="str">
        <f t="shared" si="42"/>
        <v>Effekt ökning Type 11 300</v>
      </c>
      <c r="C508" s="99">
        <v>96</v>
      </c>
      <c r="D508" s="99">
        <f t="shared" si="44"/>
        <v>11</v>
      </c>
      <c r="E508" s="100">
        <f t="shared" si="41"/>
        <v>257.40000000000026</v>
      </c>
      <c r="G508" s="108"/>
      <c r="H508" s="109"/>
      <c r="I508" s="109"/>
      <c r="J508" s="109"/>
      <c r="K508" s="105">
        <f>K507+J464</f>
        <v>257.40000000000026</v>
      </c>
      <c r="L508" s="118"/>
    </row>
    <row r="509" spans="1:12" hidden="1" outlineLevel="1" x14ac:dyDescent="0.25">
      <c r="A509" s="98" t="str">
        <f t="shared" si="40"/>
        <v>Effekt ökning Type 11 300 97 11</v>
      </c>
      <c r="B509" s="103" t="str">
        <f t="shared" si="42"/>
        <v>Effekt ökning Type 11 300</v>
      </c>
      <c r="C509" s="99">
        <v>97</v>
      </c>
      <c r="D509" s="99">
        <f t="shared" si="44"/>
        <v>11</v>
      </c>
      <c r="E509" s="100">
        <f t="shared" si="41"/>
        <v>260.55000000000024</v>
      </c>
      <c r="G509" s="108"/>
      <c r="H509" s="109"/>
      <c r="I509" s="109"/>
      <c r="J509" s="109"/>
      <c r="K509" s="105">
        <f>K508+J464</f>
        <v>260.55000000000024</v>
      </c>
      <c r="L509" s="118"/>
    </row>
    <row r="510" spans="1:12" hidden="1" outlineLevel="1" x14ac:dyDescent="0.25">
      <c r="A510" s="98" t="str">
        <f t="shared" si="40"/>
        <v>Effekt ökning Type 11 300 98 11</v>
      </c>
      <c r="B510" s="103" t="str">
        <f t="shared" si="42"/>
        <v>Effekt ökning Type 11 300</v>
      </c>
      <c r="C510" s="99">
        <v>98</v>
      </c>
      <c r="D510" s="99">
        <f t="shared" si="44"/>
        <v>11</v>
      </c>
      <c r="E510" s="100">
        <f t="shared" si="41"/>
        <v>263.70000000000022</v>
      </c>
      <c r="G510" s="108"/>
      <c r="H510" s="109"/>
      <c r="I510" s="109"/>
      <c r="J510" s="109"/>
      <c r="K510" s="105">
        <f>K509+J464</f>
        <v>263.70000000000022</v>
      </c>
      <c r="L510" s="118"/>
    </row>
    <row r="511" spans="1:12" hidden="1" outlineLevel="1" x14ac:dyDescent="0.25">
      <c r="A511" s="98" t="str">
        <f t="shared" si="40"/>
        <v>Effekt ökning Type 11 300 99 11</v>
      </c>
      <c r="B511" s="103" t="str">
        <f t="shared" si="42"/>
        <v>Effekt ökning Type 11 300</v>
      </c>
      <c r="C511" s="99">
        <v>99</v>
      </c>
      <c r="D511" s="99">
        <f t="shared" si="44"/>
        <v>11</v>
      </c>
      <c r="E511" s="100">
        <f t="shared" si="41"/>
        <v>266.85000000000019</v>
      </c>
      <c r="G511" s="108"/>
      <c r="H511" s="109"/>
      <c r="I511" s="109"/>
      <c r="J511" s="109"/>
      <c r="K511" s="105">
        <f>K510+J464</f>
        <v>266.85000000000019</v>
      </c>
      <c r="L511" s="118"/>
    </row>
    <row r="512" spans="1:12" hidden="1" outlineLevel="1" x14ac:dyDescent="0.25">
      <c r="A512" s="110" t="str">
        <f t="shared" si="40"/>
        <v>Effekt ökning Type 11 300 100 11</v>
      </c>
      <c r="B512" s="111" t="str">
        <f t="shared" si="42"/>
        <v>Effekt ökning Type 11 300</v>
      </c>
      <c r="C512" s="112">
        <v>100</v>
      </c>
      <c r="D512" s="112">
        <f t="shared" si="44"/>
        <v>11</v>
      </c>
      <c r="E512" s="113">
        <f t="shared" si="41"/>
        <v>270.00000000000017</v>
      </c>
      <c r="G512" s="114"/>
      <c r="H512" s="115"/>
      <c r="I512" s="115"/>
      <c r="J512" s="115"/>
      <c r="K512" s="116">
        <f>K511+J464</f>
        <v>270.00000000000017</v>
      </c>
      <c r="L512" s="118"/>
    </row>
    <row r="513" spans="1:12" hidden="1" outlineLevel="1" x14ac:dyDescent="0.25">
      <c r="A513" s="98" t="str">
        <f t="shared" si="40"/>
        <v>Effekt ökning Type 11 300 50 10</v>
      </c>
      <c r="B513" s="117" t="str">
        <f t="shared" si="42"/>
        <v>Effekt ökning Type 11 300</v>
      </c>
      <c r="C513" s="99">
        <v>50</v>
      </c>
      <c r="D513" s="99">
        <f>U4</f>
        <v>10</v>
      </c>
      <c r="E513" s="100">
        <f t="shared" si="41"/>
        <v>115</v>
      </c>
      <c r="G513" s="99">
        <f>U5</f>
        <v>115</v>
      </c>
      <c r="H513" s="101"/>
      <c r="I513" s="101"/>
      <c r="J513" s="101"/>
      <c r="K513" s="102">
        <f>G513</f>
        <v>115</v>
      </c>
      <c r="L513" s="118"/>
    </row>
    <row r="514" spans="1:12" hidden="1" outlineLevel="1" x14ac:dyDescent="0.25">
      <c r="A514" s="98" t="str">
        <f t="shared" si="40"/>
        <v>Effekt ökning Type 11 300 51 10</v>
      </c>
      <c r="B514" s="103" t="str">
        <f t="shared" si="42"/>
        <v>Effekt ökning Type 11 300</v>
      </c>
      <c r="C514" s="99">
        <v>51</v>
      </c>
      <c r="D514" s="99">
        <f t="shared" ref="D514:D545" si="45">D513</f>
        <v>10</v>
      </c>
      <c r="E514" s="100">
        <f t="shared" si="41"/>
        <v>117.6</v>
      </c>
      <c r="G514" s="104"/>
      <c r="H514" s="59"/>
      <c r="I514" s="59"/>
      <c r="J514" s="59"/>
      <c r="K514" s="105">
        <f>K513+J515</f>
        <v>117.6</v>
      </c>
      <c r="L514" s="118"/>
    </row>
    <row r="515" spans="1:12" hidden="1" outlineLevel="1" x14ac:dyDescent="0.25">
      <c r="A515" s="98" t="str">
        <f t="shared" ref="A515:A578" si="46">CONCATENATE(B515," ",C515," ",D515)</f>
        <v>Effekt ökning Type 11 300 52 10</v>
      </c>
      <c r="B515" s="103" t="str">
        <f t="shared" si="42"/>
        <v>Effekt ökning Type 11 300</v>
      </c>
      <c r="C515" s="99">
        <v>52</v>
      </c>
      <c r="D515" s="99">
        <f t="shared" si="45"/>
        <v>10</v>
      </c>
      <c r="E515" s="100">
        <f t="shared" ref="E515:E578" si="47">K515</f>
        <v>120.19999999999999</v>
      </c>
      <c r="G515" s="99">
        <f>U6</f>
        <v>245</v>
      </c>
      <c r="H515" s="59">
        <v>50</v>
      </c>
      <c r="I515" s="59">
        <f>G515-G513</f>
        <v>130</v>
      </c>
      <c r="J515" s="59">
        <f>I515/H515</f>
        <v>2.6</v>
      </c>
      <c r="K515" s="105">
        <f>K514+J515</f>
        <v>120.19999999999999</v>
      </c>
      <c r="L515" s="118"/>
    </row>
    <row r="516" spans="1:12" hidden="1" outlineLevel="1" x14ac:dyDescent="0.25">
      <c r="A516" s="98" t="str">
        <f t="shared" si="46"/>
        <v>Effekt ökning Type 11 300 53 10</v>
      </c>
      <c r="B516" s="103" t="str">
        <f t="shared" ref="B516:B579" si="48">B515</f>
        <v>Effekt ökning Type 11 300</v>
      </c>
      <c r="C516" s="99">
        <v>53</v>
      </c>
      <c r="D516" s="99">
        <f t="shared" si="45"/>
        <v>10</v>
      </c>
      <c r="E516" s="100">
        <f t="shared" si="47"/>
        <v>122.79999999999998</v>
      </c>
      <c r="G516" s="108"/>
      <c r="H516" s="109"/>
      <c r="I516" s="109"/>
      <c r="J516" s="109"/>
      <c r="K516" s="105">
        <f>K515+J515</f>
        <v>122.79999999999998</v>
      </c>
      <c r="L516" s="118"/>
    </row>
    <row r="517" spans="1:12" hidden="1" outlineLevel="1" x14ac:dyDescent="0.25">
      <c r="A517" s="98" t="str">
        <f t="shared" si="46"/>
        <v>Effekt ökning Type 11 300 54 10</v>
      </c>
      <c r="B517" s="103" t="str">
        <f t="shared" si="48"/>
        <v>Effekt ökning Type 11 300</v>
      </c>
      <c r="C517" s="99">
        <v>54</v>
      </c>
      <c r="D517" s="99">
        <f t="shared" si="45"/>
        <v>10</v>
      </c>
      <c r="E517" s="100">
        <f t="shared" si="47"/>
        <v>125.39999999999998</v>
      </c>
      <c r="G517" s="108"/>
      <c r="H517" s="109"/>
      <c r="I517" s="109"/>
      <c r="J517" s="109"/>
      <c r="K517" s="105">
        <f>K516+J515</f>
        <v>125.39999999999998</v>
      </c>
      <c r="L517" s="118"/>
    </row>
    <row r="518" spans="1:12" hidden="1" outlineLevel="1" x14ac:dyDescent="0.25">
      <c r="A518" s="98" t="str">
        <f t="shared" si="46"/>
        <v>Effekt ökning Type 11 300 55 10</v>
      </c>
      <c r="B518" s="103" t="str">
        <f t="shared" si="48"/>
        <v>Effekt ökning Type 11 300</v>
      </c>
      <c r="C518" s="99">
        <v>55</v>
      </c>
      <c r="D518" s="99">
        <f t="shared" si="45"/>
        <v>10</v>
      </c>
      <c r="E518" s="100">
        <f t="shared" si="47"/>
        <v>127.99999999999997</v>
      </c>
      <c r="G518" s="104"/>
      <c r="H518" s="59"/>
      <c r="I518" s="59"/>
      <c r="J518" s="59"/>
      <c r="K518" s="105">
        <f>K517+J515</f>
        <v>127.99999999999997</v>
      </c>
      <c r="L518" s="118"/>
    </row>
    <row r="519" spans="1:12" hidden="1" outlineLevel="1" x14ac:dyDescent="0.25">
      <c r="A519" s="98" t="str">
        <f t="shared" si="46"/>
        <v>Effekt ökning Type 11 300 56 10</v>
      </c>
      <c r="B519" s="103" t="str">
        <f t="shared" si="48"/>
        <v>Effekt ökning Type 11 300</v>
      </c>
      <c r="C519" s="99">
        <v>56</v>
      </c>
      <c r="D519" s="99">
        <f t="shared" si="45"/>
        <v>10</v>
      </c>
      <c r="E519" s="100">
        <f t="shared" si="47"/>
        <v>130.59999999999997</v>
      </c>
      <c r="G519" s="104"/>
      <c r="H519" s="59"/>
      <c r="I519" s="59"/>
      <c r="J519" s="59"/>
      <c r="K519" s="105">
        <f>K518+J515</f>
        <v>130.59999999999997</v>
      </c>
      <c r="L519" s="118"/>
    </row>
    <row r="520" spans="1:12" hidden="1" outlineLevel="1" x14ac:dyDescent="0.25">
      <c r="A520" s="98" t="str">
        <f t="shared" si="46"/>
        <v>Effekt ökning Type 11 300 57 10</v>
      </c>
      <c r="B520" s="103" t="str">
        <f t="shared" si="48"/>
        <v>Effekt ökning Type 11 300</v>
      </c>
      <c r="C520" s="99">
        <v>57</v>
      </c>
      <c r="D520" s="99">
        <f t="shared" si="45"/>
        <v>10</v>
      </c>
      <c r="E520" s="100">
        <f t="shared" si="47"/>
        <v>133.19999999999996</v>
      </c>
      <c r="G520" s="104"/>
      <c r="H520" s="59"/>
      <c r="I520" s="59"/>
      <c r="J520" s="59"/>
      <c r="K520" s="105">
        <f>K519+J515</f>
        <v>133.19999999999996</v>
      </c>
      <c r="L520" s="118"/>
    </row>
    <row r="521" spans="1:12" hidden="1" outlineLevel="1" x14ac:dyDescent="0.25">
      <c r="A521" s="98" t="str">
        <f t="shared" si="46"/>
        <v>Effekt ökning Type 11 300 58 10</v>
      </c>
      <c r="B521" s="103" t="str">
        <f t="shared" si="48"/>
        <v>Effekt ökning Type 11 300</v>
      </c>
      <c r="C521" s="99">
        <v>58</v>
      </c>
      <c r="D521" s="99">
        <f t="shared" si="45"/>
        <v>10</v>
      </c>
      <c r="E521" s="100">
        <f t="shared" si="47"/>
        <v>135.79999999999995</v>
      </c>
      <c r="G521" s="104"/>
      <c r="H521" s="59"/>
      <c r="I521" s="59"/>
      <c r="J521" s="59"/>
      <c r="K521" s="105">
        <f>K520+J515</f>
        <v>135.79999999999995</v>
      </c>
      <c r="L521" s="118"/>
    </row>
    <row r="522" spans="1:12" hidden="1" outlineLevel="1" x14ac:dyDescent="0.25">
      <c r="A522" s="98" t="str">
        <f t="shared" si="46"/>
        <v>Effekt ökning Type 11 300 59 10</v>
      </c>
      <c r="B522" s="103" t="str">
        <f t="shared" si="48"/>
        <v>Effekt ökning Type 11 300</v>
      </c>
      <c r="C522" s="99">
        <v>59</v>
      </c>
      <c r="D522" s="99">
        <f t="shared" si="45"/>
        <v>10</v>
      </c>
      <c r="E522" s="100">
        <f t="shared" si="47"/>
        <v>138.39999999999995</v>
      </c>
      <c r="G522" s="104"/>
      <c r="H522" s="59"/>
      <c r="I522" s="59"/>
      <c r="J522" s="59"/>
      <c r="K522" s="105">
        <f>K521+J515</f>
        <v>138.39999999999995</v>
      </c>
      <c r="L522" s="118"/>
    </row>
    <row r="523" spans="1:12" hidden="1" outlineLevel="1" x14ac:dyDescent="0.25">
      <c r="A523" s="98" t="str">
        <f t="shared" si="46"/>
        <v>Effekt ökning Type 11 300 60 10</v>
      </c>
      <c r="B523" s="103" t="str">
        <f t="shared" si="48"/>
        <v>Effekt ökning Type 11 300</v>
      </c>
      <c r="C523" s="99">
        <v>60</v>
      </c>
      <c r="D523" s="99">
        <f t="shared" si="45"/>
        <v>10</v>
      </c>
      <c r="E523" s="100">
        <f t="shared" si="47"/>
        <v>140.99999999999994</v>
      </c>
      <c r="G523" s="108"/>
      <c r="H523" s="59"/>
      <c r="I523" s="59"/>
      <c r="J523" s="59"/>
      <c r="K523" s="105">
        <f>K522+J515</f>
        <v>140.99999999999994</v>
      </c>
      <c r="L523" s="118"/>
    </row>
    <row r="524" spans="1:12" hidden="1" outlineLevel="1" x14ac:dyDescent="0.25">
      <c r="A524" s="98" t="str">
        <f t="shared" si="46"/>
        <v>Effekt ökning Type 11 300 61 10</v>
      </c>
      <c r="B524" s="103" t="str">
        <f t="shared" si="48"/>
        <v>Effekt ökning Type 11 300</v>
      </c>
      <c r="C524" s="99">
        <v>61</v>
      </c>
      <c r="D524" s="99">
        <f t="shared" si="45"/>
        <v>10</v>
      </c>
      <c r="E524" s="100">
        <f t="shared" si="47"/>
        <v>143.59999999999994</v>
      </c>
      <c r="G524" s="108"/>
      <c r="H524" s="109"/>
      <c r="I524" s="109"/>
      <c r="J524" s="109"/>
      <c r="K524" s="105">
        <f>K523+J515</f>
        <v>143.59999999999994</v>
      </c>
      <c r="L524" s="118"/>
    </row>
    <row r="525" spans="1:12" hidden="1" outlineLevel="1" x14ac:dyDescent="0.25">
      <c r="A525" s="98" t="str">
        <f t="shared" si="46"/>
        <v>Effekt ökning Type 11 300 62 10</v>
      </c>
      <c r="B525" s="103" t="str">
        <f t="shared" si="48"/>
        <v>Effekt ökning Type 11 300</v>
      </c>
      <c r="C525" s="99">
        <v>62</v>
      </c>
      <c r="D525" s="99">
        <f t="shared" si="45"/>
        <v>10</v>
      </c>
      <c r="E525" s="100">
        <f t="shared" si="47"/>
        <v>146.19999999999993</v>
      </c>
      <c r="G525" s="108"/>
      <c r="H525" s="109"/>
      <c r="I525" s="109"/>
      <c r="J525" s="109"/>
      <c r="K525" s="105">
        <f>K524+J515</f>
        <v>146.19999999999993</v>
      </c>
      <c r="L525" s="118"/>
    </row>
    <row r="526" spans="1:12" hidden="1" outlineLevel="1" x14ac:dyDescent="0.25">
      <c r="A526" s="98" t="str">
        <f t="shared" si="46"/>
        <v>Effekt ökning Type 11 300 63 10</v>
      </c>
      <c r="B526" s="103" t="str">
        <f t="shared" si="48"/>
        <v>Effekt ökning Type 11 300</v>
      </c>
      <c r="C526" s="99">
        <v>63</v>
      </c>
      <c r="D526" s="99">
        <f t="shared" si="45"/>
        <v>10</v>
      </c>
      <c r="E526" s="100">
        <f t="shared" si="47"/>
        <v>148.79999999999993</v>
      </c>
      <c r="G526" s="108"/>
      <c r="H526" s="109"/>
      <c r="I526" s="109"/>
      <c r="J526" s="109"/>
      <c r="K526" s="105">
        <f>K525+J515</f>
        <v>148.79999999999993</v>
      </c>
      <c r="L526" s="118"/>
    </row>
    <row r="527" spans="1:12" hidden="1" outlineLevel="1" x14ac:dyDescent="0.25">
      <c r="A527" s="98" t="str">
        <f t="shared" si="46"/>
        <v>Effekt ökning Type 11 300 64 10</v>
      </c>
      <c r="B527" s="103" t="str">
        <f t="shared" si="48"/>
        <v>Effekt ökning Type 11 300</v>
      </c>
      <c r="C527" s="99">
        <v>64</v>
      </c>
      <c r="D527" s="99">
        <f t="shared" si="45"/>
        <v>10</v>
      </c>
      <c r="E527" s="100">
        <f t="shared" si="47"/>
        <v>151.39999999999992</v>
      </c>
      <c r="G527" s="108"/>
      <c r="H527" s="109"/>
      <c r="I527" s="109"/>
      <c r="J527" s="109"/>
      <c r="K527" s="105">
        <f>K526+J515</f>
        <v>151.39999999999992</v>
      </c>
      <c r="L527" s="118"/>
    </row>
    <row r="528" spans="1:12" hidden="1" outlineLevel="1" x14ac:dyDescent="0.25">
      <c r="A528" s="98" t="str">
        <f t="shared" si="46"/>
        <v>Effekt ökning Type 11 300 65 10</v>
      </c>
      <c r="B528" s="103" t="str">
        <f t="shared" si="48"/>
        <v>Effekt ökning Type 11 300</v>
      </c>
      <c r="C528" s="99">
        <v>65</v>
      </c>
      <c r="D528" s="99">
        <f t="shared" si="45"/>
        <v>10</v>
      </c>
      <c r="E528" s="100">
        <f t="shared" si="47"/>
        <v>153.99999999999991</v>
      </c>
      <c r="G528" s="108"/>
      <c r="H528" s="109"/>
      <c r="I528" s="109"/>
      <c r="J528" s="109"/>
      <c r="K528" s="105">
        <f>K527+J515</f>
        <v>153.99999999999991</v>
      </c>
      <c r="L528" s="118"/>
    </row>
    <row r="529" spans="1:12" hidden="1" outlineLevel="1" x14ac:dyDescent="0.25">
      <c r="A529" s="98" t="str">
        <f t="shared" si="46"/>
        <v>Effekt ökning Type 11 300 66 10</v>
      </c>
      <c r="B529" s="103" t="str">
        <f t="shared" si="48"/>
        <v>Effekt ökning Type 11 300</v>
      </c>
      <c r="C529" s="99">
        <v>66</v>
      </c>
      <c r="D529" s="99">
        <f t="shared" si="45"/>
        <v>10</v>
      </c>
      <c r="E529" s="100">
        <f t="shared" si="47"/>
        <v>156.59999999999991</v>
      </c>
      <c r="G529" s="108"/>
      <c r="H529" s="109"/>
      <c r="I529" s="109"/>
      <c r="J529" s="109"/>
      <c r="K529" s="105">
        <f>K528+J515</f>
        <v>156.59999999999991</v>
      </c>
      <c r="L529" s="118"/>
    </row>
    <row r="530" spans="1:12" hidden="1" outlineLevel="1" x14ac:dyDescent="0.25">
      <c r="A530" s="98" t="str">
        <f t="shared" si="46"/>
        <v>Effekt ökning Type 11 300 67 10</v>
      </c>
      <c r="B530" s="103" t="str">
        <f t="shared" si="48"/>
        <v>Effekt ökning Type 11 300</v>
      </c>
      <c r="C530" s="99">
        <v>67</v>
      </c>
      <c r="D530" s="99">
        <f t="shared" si="45"/>
        <v>10</v>
      </c>
      <c r="E530" s="100">
        <f t="shared" si="47"/>
        <v>159.1999999999999</v>
      </c>
      <c r="G530" s="108"/>
      <c r="H530" s="109"/>
      <c r="I530" s="109"/>
      <c r="J530" s="109"/>
      <c r="K530" s="105">
        <f>K529+J515</f>
        <v>159.1999999999999</v>
      </c>
      <c r="L530" s="118"/>
    </row>
    <row r="531" spans="1:12" hidden="1" outlineLevel="1" x14ac:dyDescent="0.25">
      <c r="A531" s="98" t="str">
        <f t="shared" si="46"/>
        <v>Effekt ökning Type 11 300 68 10</v>
      </c>
      <c r="B531" s="103" t="str">
        <f t="shared" si="48"/>
        <v>Effekt ökning Type 11 300</v>
      </c>
      <c r="C531" s="99">
        <v>68</v>
      </c>
      <c r="D531" s="99">
        <f t="shared" si="45"/>
        <v>10</v>
      </c>
      <c r="E531" s="100">
        <f t="shared" si="47"/>
        <v>161.7999999999999</v>
      </c>
      <c r="G531" s="108"/>
      <c r="H531" s="109"/>
      <c r="I531" s="109"/>
      <c r="J531" s="109"/>
      <c r="K531" s="105">
        <f>K530+J515</f>
        <v>161.7999999999999</v>
      </c>
      <c r="L531" s="118"/>
    </row>
    <row r="532" spans="1:12" hidden="1" outlineLevel="1" x14ac:dyDescent="0.25">
      <c r="A532" s="98" t="str">
        <f t="shared" si="46"/>
        <v>Effekt ökning Type 11 300 69 10</v>
      </c>
      <c r="B532" s="103" t="str">
        <f t="shared" si="48"/>
        <v>Effekt ökning Type 11 300</v>
      </c>
      <c r="C532" s="99">
        <v>69</v>
      </c>
      <c r="D532" s="99">
        <f t="shared" si="45"/>
        <v>10</v>
      </c>
      <c r="E532" s="100">
        <f t="shared" si="47"/>
        <v>164.39999999999989</v>
      </c>
      <c r="G532" s="108"/>
      <c r="H532" s="109"/>
      <c r="I532" s="109"/>
      <c r="J532" s="109"/>
      <c r="K532" s="105">
        <f>K531+J515</f>
        <v>164.39999999999989</v>
      </c>
      <c r="L532" s="118"/>
    </row>
    <row r="533" spans="1:12" hidden="1" outlineLevel="1" x14ac:dyDescent="0.25">
      <c r="A533" s="98" t="str">
        <f t="shared" si="46"/>
        <v>Effekt ökning Type 11 300 70 10</v>
      </c>
      <c r="B533" s="103" t="str">
        <f t="shared" si="48"/>
        <v>Effekt ökning Type 11 300</v>
      </c>
      <c r="C533" s="99">
        <v>70</v>
      </c>
      <c r="D533" s="99">
        <f t="shared" si="45"/>
        <v>10</v>
      </c>
      <c r="E533" s="100">
        <f t="shared" si="47"/>
        <v>166.99999999999989</v>
      </c>
      <c r="G533" s="108"/>
      <c r="H533" s="109"/>
      <c r="I533" s="109"/>
      <c r="J533" s="109"/>
      <c r="K533" s="105">
        <f>K532+J515</f>
        <v>166.99999999999989</v>
      </c>
      <c r="L533" s="118"/>
    </row>
    <row r="534" spans="1:12" hidden="1" outlineLevel="1" x14ac:dyDescent="0.25">
      <c r="A534" s="98" t="str">
        <f t="shared" si="46"/>
        <v>Effekt ökning Type 11 300 71 10</v>
      </c>
      <c r="B534" s="103" t="str">
        <f t="shared" si="48"/>
        <v>Effekt ökning Type 11 300</v>
      </c>
      <c r="C534" s="99">
        <v>71</v>
      </c>
      <c r="D534" s="99">
        <f t="shared" si="45"/>
        <v>10</v>
      </c>
      <c r="E534" s="100">
        <f t="shared" si="47"/>
        <v>169.59999999999988</v>
      </c>
      <c r="G534" s="108"/>
      <c r="H534" s="109"/>
      <c r="I534" s="109"/>
      <c r="J534" s="109"/>
      <c r="K534" s="105">
        <f>K533+J515</f>
        <v>169.59999999999988</v>
      </c>
      <c r="L534" s="118"/>
    </row>
    <row r="535" spans="1:12" hidden="1" outlineLevel="1" x14ac:dyDescent="0.25">
      <c r="A535" s="98" t="str">
        <f t="shared" si="46"/>
        <v>Effekt ökning Type 11 300 72 10</v>
      </c>
      <c r="B535" s="103" t="str">
        <f t="shared" si="48"/>
        <v>Effekt ökning Type 11 300</v>
      </c>
      <c r="C535" s="99">
        <v>72</v>
      </c>
      <c r="D535" s="99">
        <f t="shared" si="45"/>
        <v>10</v>
      </c>
      <c r="E535" s="100">
        <f t="shared" si="47"/>
        <v>172.19999999999987</v>
      </c>
      <c r="G535" s="108"/>
      <c r="H535" s="109"/>
      <c r="I535" s="109"/>
      <c r="J535" s="109"/>
      <c r="K535" s="105">
        <f>K534+J515</f>
        <v>172.19999999999987</v>
      </c>
      <c r="L535" s="118"/>
    </row>
    <row r="536" spans="1:12" hidden="1" outlineLevel="1" x14ac:dyDescent="0.25">
      <c r="A536" s="98" t="str">
        <f t="shared" si="46"/>
        <v>Effekt ökning Type 11 300 73 10</v>
      </c>
      <c r="B536" s="103" t="str">
        <f t="shared" si="48"/>
        <v>Effekt ökning Type 11 300</v>
      </c>
      <c r="C536" s="99">
        <v>73</v>
      </c>
      <c r="D536" s="99">
        <f t="shared" si="45"/>
        <v>10</v>
      </c>
      <c r="E536" s="100">
        <f t="shared" si="47"/>
        <v>174.79999999999987</v>
      </c>
      <c r="G536" s="108"/>
      <c r="H536" s="109"/>
      <c r="I536" s="109"/>
      <c r="J536" s="109"/>
      <c r="K536" s="105">
        <f>K535+J515</f>
        <v>174.79999999999987</v>
      </c>
      <c r="L536" s="118"/>
    </row>
    <row r="537" spans="1:12" hidden="1" outlineLevel="1" x14ac:dyDescent="0.25">
      <c r="A537" s="98" t="str">
        <f t="shared" si="46"/>
        <v>Effekt ökning Type 11 300 74 10</v>
      </c>
      <c r="B537" s="103" t="str">
        <f t="shared" si="48"/>
        <v>Effekt ökning Type 11 300</v>
      </c>
      <c r="C537" s="99">
        <v>74</v>
      </c>
      <c r="D537" s="99">
        <f t="shared" si="45"/>
        <v>10</v>
      </c>
      <c r="E537" s="100">
        <f t="shared" si="47"/>
        <v>177.39999999999986</v>
      </c>
      <c r="G537" s="108"/>
      <c r="H537" s="109"/>
      <c r="I537" s="109"/>
      <c r="J537" s="109"/>
      <c r="K537" s="105">
        <f>K536+J515</f>
        <v>177.39999999999986</v>
      </c>
      <c r="L537" s="118"/>
    </row>
    <row r="538" spans="1:12" hidden="1" outlineLevel="1" x14ac:dyDescent="0.25">
      <c r="A538" s="98" t="str">
        <f t="shared" si="46"/>
        <v>Effekt ökning Type 11 300 75 10</v>
      </c>
      <c r="B538" s="103" t="str">
        <f t="shared" si="48"/>
        <v>Effekt ökning Type 11 300</v>
      </c>
      <c r="C538" s="99">
        <v>75</v>
      </c>
      <c r="D538" s="99">
        <f t="shared" si="45"/>
        <v>10</v>
      </c>
      <c r="E538" s="100">
        <f t="shared" si="47"/>
        <v>179.99999999999986</v>
      </c>
      <c r="G538" s="108"/>
      <c r="H538" s="109"/>
      <c r="I538" s="109"/>
      <c r="J538" s="109"/>
      <c r="K538" s="105">
        <f>K537+J515</f>
        <v>179.99999999999986</v>
      </c>
      <c r="L538" s="118"/>
    </row>
    <row r="539" spans="1:12" hidden="1" outlineLevel="1" x14ac:dyDescent="0.25">
      <c r="A539" s="98" t="str">
        <f t="shared" si="46"/>
        <v>Effekt ökning Type 11 300 76 10</v>
      </c>
      <c r="B539" s="103" t="str">
        <f t="shared" si="48"/>
        <v>Effekt ökning Type 11 300</v>
      </c>
      <c r="C539" s="99">
        <v>76</v>
      </c>
      <c r="D539" s="99">
        <f t="shared" si="45"/>
        <v>10</v>
      </c>
      <c r="E539" s="100">
        <f t="shared" si="47"/>
        <v>182.59999999999985</v>
      </c>
      <c r="G539" s="108"/>
      <c r="H539" s="109"/>
      <c r="I539" s="109"/>
      <c r="J539" s="109"/>
      <c r="K539" s="105">
        <f>K538+J515</f>
        <v>182.59999999999985</v>
      </c>
      <c r="L539" s="118"/>
    </row>
    <row r="540" spans="1:12" hidden="1" outlineLevel="1" x14ac:dyDescent="0.25">
      <c r="A540" s="98" t="str">
        <f t="shared" si="46"/>
        <v>Effekt ökning Type 11 300 77 10</v>
      </c>
      <c r="B540" s="103" t="str">
        <f t="shared" si="48"/>
        <v>Effekt ökning Type 11 300</v>
      </c>
      <c r="C540" s="99">
        <v>77</v>
      </c>
      <c r="D540" s="99">
        <f t="shared" si="45"/>
        <v>10</v>
      </c>
      <c r="E540" s="100">
        <f t="shared" si="47"/>
        <v>185.19999999999985</v>
      </c>
      <c r="G540" s="108"/>
      <c r="H540" s="109"/>
      <c r="I540" s="109"/>
      <c r="J540" s="109"/>
      <c r="K540" s="105">
        <f>K539+J515</f>
        <v>185.19999999999985</v>
      </c>
      <c r="L540" s="118"/>
    </row>
    <row r="541" spans="1:12" hidden="1" outlineLevel="1" x14ac:dyDescent="0.25">
      <c r="A541" s="98" t="str">
        <f t="shared" si="46"/>
        <v>Effekt ökning Type 11 300 78 10</v>
      </c>
      <c r="B541" s="103" t="str">
        <f t="shared" si="48"/>
        <v>Effekt ökning Type 11 300</v>
      </c>
      <c r="C541" s="99">
        <v>78</v>
      </c>
      <c r="D541" s="99">
        <f t="shared" si="45"/>
        <v>10</v>
      </c>
      <c r="E541" s="100">
        <f t="shared" si="47"/>
        <v>187.79999999999984</v>
      </c>
      <c r="G541" s="108"/>
      <c r="H541" s="109"/>
      <c r="I541" s="109"/>
      <c r="J541" s="109"/>
      <c r="K541" s="105">
        <f>K540+J515</f>
        <v>187.79999999999984</v>
      </c>
      <c r="L541" s="118"/>
    </row>
    <row r="542" spans="1:12" hidden="1" outlineLevel="1" x14ac:dyDescent="0.25">
      <c r="A542" s="98" t="str">
        <f t="shared" si="46"/>
        <v>Effekt ökning Type 11 300 79 10</v>
      </c>
      <c r="B542" s="103" t="str">
        <f t="shared" si="48"/>
        <v>Effekt ökning Type 11 300</v>
      </c>
      <c r="C542" s="99">
        <v>79</v>
      </c>
      <c r="D542" s="99">
        <f t="shared" si="45"/>
        <v>10</v>
      </c>
      <c r="E542" s="100">
        <f t="shared" si="47"/>
        <v>190.39999999999984</v>
      </c>
      <c r="G542" s="108"/>
      <c r="H542" s="109"/>
      <c r="I542" s="109"/>
      <c r="J542" s="109"/>
      <c r="K542" s="105">
        <f>K541+J515</f>
        <v>190.39999999999984</v>
      </c>
      <c r="L542" s="118"/>
    </row>
    <row r="543" spans="1:12" hidden="1" outlineLevel="1" x14ac:dyDescent="0.25">
      <c r="A543" s="98" t="str">
        <f t="shared" si="46"/>
        <v>Effekt ökning Type 11 300 80 10</v>
      </c>
      <c r="B543" s="103" t="str">
        <f t="shared" si="48"/>
        <v>Effekt ökning Type 11 300</v>
      </c>
      <c r="C543" s="99">
        <v>80</v>
      </c>
      <c r="D543" s="99">
        <f t="shared" si="45"/>
        <v>10</v>
      </c>
      <c r="E543" s="100">
        <f t="shared" si="47"/>
        <v>192.99999999999983</v>
      </c>
      <c r="G543" s="108"/>
      <c r="H543" s="109"/>
      <c r="I543" s="109"/>
      <c r="J543" s="109"/>
      <c r="K543" s="105">
        <f>K542+J515</f>
        <v>192.99999999999983</v>
      </c>
      <c r="L543" s="118"/>
    </row>
    <row r="544" spans="1:12" hidden="1" outlineLevel="1" x14ac:dyDescent="0.25">
      <c r="A544" s="98" t="str">
        <f t="shared" si="46"/>
        <v>Effekt ökning Type 11 300 81 10</v>
      </c>
      <c r="B544" s="103" t="str">
        <f t="shared" si="48"/>
        <v>Effekt ökning Type 11 300</v>
      </c>
      <c r="C544" s="99">
        <v>81</v>
      </c>
      <c r="D544" s="99">
        <f t="shared" si="45"/>
        <v>10</v>
      </c>
      <c r="E544" s="100">
        <f t="shared" si="47"/>
        <v>195.59999999999982</v>
      </c>
      <c r="G544" s="108"/>
      <c r="H544" s="109"/>
      <c r="I544" s="109"/>
      <c r="J544" s="109"/>
      <c r="K544" s="105">
        <f>K543+J515</f>
        <v>195.59999999999982</v>
      </c>
      <c r="L544" s="118"/>
    </row>
    <row r="545" spans="1:12" hidden="1" outlineLevel="1" x14ac:dyDescent="0.25">
      <c r="A545" s="98" t="str">
        <f t="shared" si="46"/>
        <v>Effekt ökning Type 11 300 82 10</v>
      </c>
      <c r="B545" s="103" t="str">
        <f t="shared" si="48"/>
        <v>Effekt ökning Type 11 300</v>
      </c>
      <c r="C545" s="99">
        <v>82</v>
      </c>
      <c r="D545" s="99">
        <f t="shared" si="45"/>
        <v>10</v>
      </c>
      <c r="E545" s="100">
        <f t="shared" si="47"/>
        <v>198.19999999999982</v>
      </c>
      <c r="G545" s="108"/>
      <c r="H545" s="109"/>
      <c r="I545" s="109"/>
      <c r="J545" s="109"/>
      <c r="K545" s="105">
        <f>K544+J515</f>
        <v>198.19999999999982</v>
      </c>
      <c r="L545" s="118"/>
    </row>
    <row r="546" spans="1:12" hidden="1" outlineLevel="1" x14ac:dyDescent="0.25">
      <c r="A546" s="98" t="str">
        <f t="shared" si="46"/>
        <v>Effekt ökning Type 11 300 83 10</v>
      </c>
      <c r="B546" s="103" t="str">
        <f t="shared" si="48"/>
        <v>Effekt ökning Type 11 300</v>
      </c>
      <c r="C546" s="99">
        <v>83</v>
      </c>
      <c r="D546" s="99">
        <f t="shared" ref="D546:D563" si="49">D545</f>
        <v>10</v>
      </c>
      <c r="E546" s="100">
        <f t="shared" si="47"/>
        <v>200.79999999999981</v>
      </c>
      <c r="G546" s="108"/>
      <c r="H546" s="109"/>
      <c r="I546" s="109"/>
      <c r="J546" s="109"/>
      <c r="K546" s="105">
        <f>K545+J515</f>
        <v>200.79999999999981</v>
      </c>
      <c r="L546" s="118"/>
    </row>
    <row r="547" spans="1:12" hidden="1" outlineLevel="1" x14ac:dyDescent="0.25">
      <c r="A547" s="98" t="str">
        <f t="shared" si="46"/>
        <v>Effekt ökning Type 11 300 84 10</v>
      </c>
      <c r="B547" s="103" t="str">
        <f t="shared" si="48"/>
        <v>Effekt ökning Type 11 300</v>
      </c>
      <c r="C547" s="99">
        <v>84</v>
      </c>
      <c r="D547" s="99">
        <f t="shared" si="49"/>
        <v>10</v>
      </c>
      <c r="E547" s="100">
        <f t="shared" si="47"/>
        <v>203.39999999999981</v>
      </c>
      <c r="G547" s="108"/>
      <c r="H547" s="109"/>
      <c r="I547" s="109"/>
      <c r="J547" s="109"/>
      <c r="K547" s="105">
        <f>K546+J515</f>
        <v>203.39999999999981</v>
      </c>
      <c r="L547" s="118"/>
    </row>
    <row r="548" spans="1:12" hidden="1" outlineLevel="1" x14ac:dyDescent="0.25">
      <c r="A548" s="98" t="str">
        <f t="shared" si="46"/>
        <v>Effekt ökning Type 11 300 85 10</v>
      </c>
      <c r="B548" s="103" t="str">
        <f t="shared" si="48"/>
        <v>Effekt ökning Type 11 300</v>
      </c>
      <c r="C548" s="99">
        <v>85</v>
      </c>
      <c r="D548" s="99">
        <f t="shared" si="49"/>
        <v>10</v>
      </c>
      <c r="E548" s="100">
        <f t="shared" si="47"/>
        <v>205.9999999999998</v>
      </c>
      <c r="G548" s="108"/>
      <c r="H548" s="109"/>
      <c r="I548" s="109"/>
      <c r="J548" s="109"/>
      <c r="K548" s="105">
        <f>K547+J515</f>
        <v>205.9999999999998</v>
      </c>
      <c r="L548" s="118"/>
    </row>
    <row r="549" spans="1:12" hidden="1" outlineLevel="1" x14ac:dyDescent="0.25">
      <c r="A549" s="98" t="str">
        <f t="shared" si="46"/>
        <v>Effekt ökning Type 11 300 86 10</v>
      </c>
      <c r="B549" s="103" t="str">
        <f t="shared" si="48"/>
        <v>Effekt ökning Type 11 300</v>
      </c>
      <c r="C549" s="99">
        <v>86</v>
      </c>
      <c r="D549" s="99">
        <f t="shared" si="49"/>
        <v>10</v>
      </c>
      <c r="E549" s="100">
        <f t="shared" si="47"/>
        <v>208.5999999999998</v>
      </c>
      <c r="G549" s="108"/>
      <c r="H549" s="109"/>
      <c r="I549" s="109"/>
      <c r="J549" s="109"/>
      <c r="K549" s="105">
        <f>K548+J515</f>
        <v>208.5999999999998</v>
      </c>
      <c r="L549" s="118"/>
    </row>
    <row r="550" spans="1:12" hidden="1" outlineLevel="1" x14ac:dyDescent="0.25">
      <c r="A550" s="98" t="str">
        <f t="shared" si="46"/>
        <v>Effekt ökning Type 11 300 87 10</v>
      </c>
      <c r="B550" s="103" t="str">
        <f t="shared" si="48"/>
        <v>Effekt ökning Type 11 300</v>
      </c>
      <c r="C550" s="99">
        <v>87</v>
      </c>
      <c r="D550" s="99">
        <f t="shared" si="49"/>
        <v>10</v>
      </c>
      <c r="E550" s="100">
        <f t="shared" si="47"/>
        <v>211.19999999999979</v>
      </c>
      <c r="G550" s="108"/>
      <c r="H550" s="109"/>
      <c r="I550" s="109"/>
      <c r="J550" s="109"/>
      <c r="K550" s="105">
        <f>K549+J515</f>
        <v>211.19999999999979</v>
      </c>
      <c r="L550" s="118"/>
    </row>
    <row r="551" spans="1:12" hidden="1" outlineLevel="1" x14ac:dyDescent="0.25">
      <c r="A551" s="98" t="str">
        <f t="shared" si="46"/>
        <v>Effekt ökning Type 11 300 88 10</v>
      </c>
      <c r="B551" s="103" t="str">
        <f t="shared" si="48"/>
        <v>Effekt ökning Type 11 300</v>
      </c>
      <c r="C551" s="99">
        <v>88</v>
      </c>
      <c r="D551" s="99">
        <f t="shared" si="49"/>
        <v>10</v>
      </c>
      <c r="E551" s="100">
        <f t="shared" si="47"/>
        <v>213.79999999999978</v>
      </c>
      <c r="G551" s="108"/>
      <c r="H551" s="109"/>
      <c r="I551" s="109"/>
      <c r="J551" s="109"/>
      <c r="K551" s="105">
        <f>K550+J515</f>
        <v>213.79999999999978</v>
      </c>
      <c r="L551" s="118"/>
    </row>
    <row r="552" spans="1:12" hidden="1" outlineLevel="1" x14ac:dyDescent="0.25">
      <c r="A552" s="98" t="str">
        <f t="shared" si="46"/>
        <v>Effekt ökning Type 11 300 89 10</v>
      </c>
      <c r="B552" s="103" t="str">
        <f t="shared" si="48"/>
        <v>Effekt ökning Type 11 300</v>
      </c>
      <c r="C552" s="99">
        <v>89</v>
      </c>
      <c r="D552" s="99">
        <f t="shared" si="49"/>
        <v>10</v>
      </c>
      <c r="E552" s="100">
        <f t="shared" si="47"/>
        <v>216.39999999999978</v>
      </c>
      <c r="G552" s="108"/>
      <c r="H552" s="109"/>
      <c r="I552" s="109"/>
      <c r="J552" s="109"/>
      <c r="K552" s="105">
        <f>K551+J515</f>
        <v>216.39999999999978</v>
      </c>
      <c r="L552" s="118"/>
    </row>
    <row r="553" spans="1:12" hidden="1" outlineLevel="1" x14ac:dyDescent="0.25">
      <c r="A553" s="98" t="str">
        <f t="shared" si="46"/>
        <v>Effekt ökning Type 11 300 90 10</v>
      </c>
      <c r="B553" s="103" t="str">
        <f t="shared" si="48"/>
        <v>Effekt ökning Type 11 300</v>
      </c>
      <c r="C553" s="99">
        <v>90</v>
      </c>
      <c r="D553" s="99">
        <f t="shared" si="49"/>
        <v>10</v>
      </c>
      <c r="E553" s="100">
        <f t="shared" si="47"/>
        <v>218.99999999999977</v>
      </c>
      <c r="G553" s="108"/>
      <c r="H553" s="109"/>
      <c r="I553" s="109"/>
      <c r="J553" s="109"/>
      <c r="K553" s="105">
        <f>K552+J515</f>
        <v>218.99999999999977</v>
      </c>
      <c r="L553" s="118"/>
    </row>
    <row r="554" spans="1:12" hidden="1" outlineLevel="1" x14ac:dyDescent="0.25">
      <c r="A554" s="98" t="str">
        <f t="shared" si="46"/>
        <v>Effekt ökning Type 11 300 91 10</v>
      </c>
      <c r="B554" s="103" t="str">
        <f t="shared" si="48"/>
        <v>Effekt ökning Type 11 300</v>
      </c>
      <c r="C554" s="99">
        <v>91</v>
      </c>
      <c r="D554" s="99">
        <f t="shared" si="49"/>
        <v>10</v>
      </c>
      <c r="E554" s="100">
        <f t="shared" si="47"/>
        <v>221.59999999999977</v>
      </c>
      <c r="G554" s="108"/>
      <c r="H554" s="109"/>
      <c r="I554" s="109"/>
      <c r="J554" s="109"/>
      <c r="K554" s="105">
        <f>K553+J515</f>
        <v>221.59999999999977</v>
      </c>
      <c r="L554" s="118"/>
    </row>
    <row r="555" spans="1:12" hidden="1" outlineLevel="1" x14ac:dyDescent="0.25">
      <c r="A555" s="98" t="str">
        <f t="shared" si="46"/>
        <v>Effekt ökning Type 11 300 92 10</v>
      </c>
      <c r="B555" s="103" t="str">
        <f t="shared" si="48"/>
        <v>Effekt ökning Type 11 300</v>
      </c>
      <c r="C555" s="99">
        <v>92</v>
      </c>
      <c r="D555" s="99">
        <f t="shared" si="49"/>
        <v>10</v>
      </c>
      <c r="E555" s="100">
        <f t="shared" si="47"/>
        <v>224.19999999999976</v>
      </c>
      <c r="G555" s="108"/>
      <c r="H555" s="109"/>
      <c r="I555" s="109"/>
      <c r="J555" s="109"/>
      <c r="K555" s="105">
        <f>K554+J515</f>
        <v>224.19999999999976</v>
      </c>
      <c r="L555" s="118"/>
    </row>
    <row r="556" spans="1:12" hidden="1" outlineLevel="1" x14ac:dyDescent="0.25">
      <c r="A556" s="98" t="str">
        <f t="shared" si="46"/>
        <v>Effekt ökning Type 11 300 93 10</v>
      </c>
      <c r="B556" s="103" t="str">
        <f t="shared" si="48"/>
        <v>Effekt ökning Type 11 300</v>
      </c>
      <c r="C556" s="99">
        <v>93</v>
      </c>
      <c r="D556" s="99">
        <f t="shared" si="49"/>
        <v>10</v>
      </c>
      <c r="E556" s="100">
        <f t="shared" si="47"/>
        <v>226.79999999999976</v>
      </c>
      <c r="G556" s="108"/>
      <c r="H556" s="109"/>
      <c r="I556" s="109"/>
      <c r="J556" s="109"/>
      <c r="K556" s="105">
        <f>K555+J515</f>
        <v>226.79999999999976</v>
      </c>
      <c r="L556" s="118"/>
    </row>
    <row r="557" spans="1:12" hidden="1" outlineLevel="1" x14ac:dyDescent="0.25">
      <c r="A557" s="98" t="str">
        <f t="shared" si="46"/>
        <v>Effekt ökning Type 11 300 94 10</v>
      </c>
      <c r="B557" s="103" t="str">
        <f t="shared" si="48"/>
        <v>Effekt ökning Type 11 300</v>
      </c>
      <c r="C557" s="99">
        <v>94</v>
      </c>
      <c r="D557" s="99">
        <f t="shared" si="49"/>
        <v>10</v>
      </c>
      <c r="E557" s="100">
        <f t="shared" si="47"/>
        <v>229.39999999999975</v>
      </c>
      <c r="G557" s="108"/>
      <c r="H557" s="109"/>
      <c r="I557" s="109"/>
      <c r="J557" s="109"/>
      <c r="K557" s="105">
        <f>K556+J515</f>
        <v>229.39999999999975</v>
      </c>
      <c r="L557" s="118"/>
    </row>
    <row r="558" spans="1:12" hidden="1" outlineLevel="1" x14ac:dyDescent="0.25">
      <c r="A558" s="98" t="str">
        <f t="shared" si="46"/>
        <v>Effekt ökning Type 11 300 95 10</v>
      </c>
      <c r="B558" s="103" t="str">
        <f t="shared" si="48"/>
        <v>Effekt ökning Type 11 300</v>
      </c>
      <c r="C558" s="99">
        <v>95</v>
      </c>
      <c r="D558" s="99">
        <f t="shared" si="49"/>
        <v>10</v>
      </c>
      <c r="E558" s="100">
        <f t="shared" si="47"/>
        <v>231.99999999999974</v>
      </c>
      <c r="G558" s="108"/>
      <c r="H558" s="109"/>
      <c r="I558" s="109"/>
      <c r="J558" s="109"/>
      <c r="K558" s="105">
        <f>K557+J515</f>
        <v>231.99999999999974</v>
      </c>
      <c r="L558" s="118"/>
    </row>
    <row r="559" spans="1:12" hidden="1" outlineLevel="1" x14ac:dyDescent="0.25">
      <c r="A559" s="98" t="str">
        <f t="shared" si="46"/>
        <v>Effekt ökning Type 11 300 96 10</v>
      </c>
      <c r="B559" s="103" t="str">
        <f t="shared" si="48"/>
        <v>Effekt ökning Type 11 300</v>
      </c>
      <c r="C559" s="99">
        <v>96</v>
      </c>
      <c r="D559" s="99">
        <f t="shared" si="49"/>
        <v>10</v>
      </c>
      <c r="E559" s="100">
        <f t="shared" si="47"/>
        <v>234.59999999999974</v>
      </c>
      <c r="G559" s="108"/>
      <c r="H559" s="109"/>
      <c r="I559" s="109"/>
      <c r="J559" s="109"/>
      <c r="K559" s="105">
        <f>K558+J515</f>
        <v>234.59999999999974</v>
      </c>
      <c r="L559" s="118"/>
    </row>
    <row r="560" spans="1:12" hidden="1" outlineLevel="1" x14ac:dyDescent="0.25">
      <c r="A560" s="98" t="str">
        <f t="shared" si="46"/>
        <v>Effekt ökning Type 11 300 97 10</v>
      </c>
      <c r="B560" s="103" t="str">
        <f t="shared" si="48"/>
        <v>Effekt ökning Type 11 300</v>
      </c>
      <c r="C560" s="99">
        <v>97</v>
      </c>
      <c r="D560" s="99">
        <f t="shared" si="49"/>
        <v>10</v>
      </c>
      <c r="E560" s="100">
        <f t="shared" si="47"/>
        <v>237.19999999999973</v>
      </c>
      <c r="G560" s="108"/>
      <c r="H560" s="109"/>
      <c r="I560" s="109"/>
      <c r="J560" s="109"/>
      <c r="K560" s="105">
        <f>K559+J515</f>
        <v>237.19999999999973</v>
      </c>
      <c r="L560" s="118"/>
    </row>
    <row r="561" spans="1:12" hidden="1" outlineLevel="1" x14ac:dyDescent="0.25">
      <c r="A561" s="98" t="str">
        <f t="shared" si="46"/>
        <v>Effekt ökning Type 11 300 98 10</v>
      </c>
      <c r="B561" s="103" t="str">
        <f t="shared" si="48"/>
        <v>Effekt ökning Type 11 300</v>
      </c>
      <c r="C561" s="99">
        <v>98</v>
      </c>
      <c r="D561" s="99">
        <f t="shared" si="49"/>
        <v>10</v>
      </c>
      <c r="E561" s="100">
        <f t="shared" si="47"/>
        <v>239.79999999999973</v>
      </c>
      <c r="G561" s="108"/>
      <c r="H561" s="109"/>
      <c r="I561" s="109"/>
      <c r="J561" s="109"/>
      <c r="K561" s="105">
        <f>K560+J515</f>
        <v>239.79999999999973</v>
      </c>
      <c r="L561" s="118"/>
    </row>
    <row r="562" spans="1:12" hidden="1" outlineLevel="1" x14ac:dyDescent="0.25">
      <c r="A562" s="98" t="str">
        <f t="shared" si="46"/>
        <v>Effekt ökning Type 11 300 99 10</v>
      </c>
      <c r="B562" s="103" t="str">
        <f t="shared" si="48"/>
        <v>Effekt ökning Type 11 300</v>
      </c>
      <c r="C562" s="99">
        <v>99</v>
      </c>
      <c r="D562" s="99">
        <f t="shared" si="49"/>
        <v>10</v>
      </c>
      <c r="E562" s="100">
        <f t="shared" si="47"/>
        <v>242.39999999999972</v>
      </c>
      <c r="G562" s="108"/>
      <c r="H562" s="109"/>
      <c r="I562" s="109"/>
      <c r="J562" s="109"/>
      <c r="K562" s="105">
        <f>K561+J515</f>
        <v>242.39999999999972</v>
      </c>
      <c r="L562" s="118"/>
    </row>
    <row r="563" spans="1:12" hidden="1" outlineLevel="1" x14ac:dyDescent="0.25">
      <c r="A563" s="110" t="str">
        <f t="shared" si="46"/>
        <v>Effekt ökning Type 11 300 100 10</v>
      </c>
      <c r="B563" s="111" t="str">
        <f t="shared" si="48"/>
        <v>Effekt ökning Type 11 300</v>
      </c>
      <c r="C563" s="112">
        <v>100</v>
      </c>
      <c r="D563" s="112">
        <f t="shared" si="49"/>
        <v>10</v>
      </c>
      <c r="E563" s="113">
        <f t="shared" si="47"/>
        <v>244.99999999999972</v>
      </c>
      <c r="G563" s="114"/>
      <c r="H563" s="115"/>
      <c r="I563" s="115"/>
      <c r="J563" s="115"/>
      <c r="K563" s="116">
        <f>K562+J515</f>
        <v>244.99999999999972</v>
      </c>
      <c r="L563" s="118"/>
    </row>
    <row r="564" spans="1:12" hidden="1" outlineLevel="1" x14ac:dyDescent="0.25">
      <c r="A564" s="98" t="str">
        <f t="shared" si="46"/>
        <v>Effekt ökning Type 11 300 50 9</v>
      </c>
      <c r="B564" s="117" t="str">
        <f t="shared" si="48"/>
        <v>Effekt ökning Type 11 300</v>
      </c>
      <c r="C564" s="99">
        <v>50</v>
      </c>
      <c r="D564" s="99">
        <f>T4</f>
        <v>9</v>
      </c>
      <c r="E564" s="100">
        <f t="shared" si="47"/>
        <v>117.5</v>
      </c>
      <c r="G564" s="99">
        <f>T5</f>
        <v>117.5</v>
      </c>
      <c r="H564" s="101"/>
      <c r="I564" s="101"/>
      <c r="J564" s="101"/>
      <c r="K564" s="102">
        <f>G564</f>
        <v>117.5</v>
      </c>
      <c r="L564" s="118"/>
    </row>
    <row r="565" spans="1:12" hidden="1" outlineLevel="1" x14ac:dyDescent="0.25">
      <c r="A565" s="98" t="str">
        <f t="shared" si="46"/>
        <v>Effekt ökning Type 11 300 51 9</v>
      </c>
      <c r="B565" s="103" t="str">
        <f t="shared" si="48"/>
        <v>Effekt ökning Type 11 300</v>
      </c>
      <c r="C565" s="99">
        <v>51</v>
      </c>
      <c r="D565" s="99">
        <f t="shared" ref="D565:D596" si="50">D564</f>
        <v>9</v>
      </c>
      <c r="E565" s="100">
        <f t="shared" si="47"/>
        <v>119.55</v>
      </c>
      <c r="G565" s="104"/>
      <c r="H565" s="59"/>
      <c r="I565" s="59"/>
      <c r="J565" s="59"/>
      <c r="K565" s="105">
        <f>K564+J566</f>
        <v>119.55</v>
      </c>
      <c r="L565" s="118"/>
    </row>
    <row r="566" spans="1:12" hidden="1" outlineLevel="1" x14ac:dyDescent="0.25">
      <c r="A566" s="98" t="str">
        <f t="shared" si="46"/>
        <v>Effekt ökning Type 11 300 52 9</v>
      </c>
      <c r="B566" s="103" t="str">
        <f t="shared" si="48"/>
        <v>Effekt ökning Type 11 300</v>
      </c>
      <c r="C566" s="99">
        <v>52</v>
      </c>
      <c r="D566" s="99">
        <f t="shared" si="50"/>
        <v>9</v>
      </c>
      <c r="E566" s="100">
        <f t="shared" si="47"/>
        <v>121.6</v>
      </c>
      <c r="G566" s="99">
        <f>T6</f>
        <v>220</v>
      </c>
      <c r="H566" s="59">
        <v>50</v>
      </c>
      <c r="I566" s="59">
        <f>G566-G564</f>
        <v>102.5</v>
      </c>
      <c r="J566" s="59">
        <f>I566/H566</f>
        <v>2.0499999999999998</v>
      </c>
      <c r="K566" s="105">
        <f>K565+J566</f>
        <v>121.6</v>
      </c>
      <c r="L566" s="118"/>
    </row>
    <row r="567" spans="1:12" hidden="1" outlineLevel="1" x14ac:dyDescent="0.25">
      <c r="A567" s="98" t="str">
        <f t="shared" si="46"/>
        <v>Effekt ökning Type 11 300 53 9</v>
      </c>
      <c r="B567" s="103" t="str">
        <f t="shared" si="48"/>
        <v>Effekt ökning Type 11 300</v>
      </c>
      <c r="C567" s="99">
        <v>53</v>
      </c>
      <c r="D567" s="99">
        <f t="shared" si="50"/>
        <v>9</v>
      </c>
      <c r="E567" s="100">
        <f t="shared" si="47"/>
        <v>123.64999999999999</v>
      </c>
      <c r="G567" s="108"/>
      <c r="H567" s="109"/>
      <c r="I567" s="109"/>
      <c r="J567" s="109"/>
      <c r="K567" s="105">
        <f>K566+J566</f>
        <v>123.64999999999999</v>
      </c>
      <c r="L567" s="118"/>
    </row>
    <row r="568" spans="1:12" hidden="1" outlineLevel="1" x14ac:dyDescent="0.25">
      <c r="A568" s="98" t="str">
        <f t="shared" si="46"/>
        <v>Effekt ökning Type 11 300 54 9</v>
      </c>
      <c r="B568" s="103" t="str">
        <f t="shared" si="48"/>
        <v>Effekt ökning Type 11 300</v>
      </c>
      <c r="C568" s="99">
        <v>54</v>
      </c>
      <c r="D568" s="99">
        <f t="shared" si="50"/>
        <v>9</v>
      </c>
      <c r="E568" s="100">
        <f t="shared" si="47"/>
        <v>125.69999999999999</v>
      </c>
      <c r="G568" s="108"/>
      <c r="H568" s="109"/>
      <c r="I568" s="109"/>
      <c r="J568" s="109"/>
      <c r="K568" s="105">
        <f>K567+J566</f>
        <v>125.69999999999999</v>
      </c>
      <c r="L568" s="118"/>
    </row>
    <row r="569" spans="1:12" hidden="1" outlineLevel="1" x14ac:dyDescent="0.25">
      <c r="A569" s="98" t="str">
        <f t="shared" si="46"/>
        <v>Effekt ökning Type 11 300 55 9</v>
      </c>
      <c r="B569" s="103" t="str">
        <f t="shared" si="48"/>
        <v>Effekt ökning Type 11 300</v>
      </c>
      <c r="C569" s="99">
        <v>55</v>
      </c>
      <c r="D569" s="99">
        <f t="shared" si="50"/>
        <v>9</v>
      </c>
      <c r="E569" s="100">
        <f t="shared" si="47"/>
        <v>127.74999999999999</v>
      </c>
      <c r="G569" s="104"/>
      <c r="H569" s="59"/>
      <c r="I569" s="59"/>
      <c r="J569" s="59"/>
      <c r="K569" s="105">
        <f>K568+J566</f>
        <v>127.74999999999999</v>
      </c>
      <c r="L569" s="118"/>
    </row>
    <row r="570" spans="1:12" hidden="1" outlineLevel="1" x14ac:dyDescent="0.25">
      <c r="A570" s="98" t="str">
        <f t="shared" si="46"/>
        <v>Effekt ökning Type 11 300 56 9</v>
      </c>
      <c r="B570" s="103" t="str">
        <f t="shared" si="48"/>
        <v>Effekt ökning Type 11 300</v>
      </c>
      <c r="C570" s="99">
        <v>56</v>
      </c>
      <c r="D570" s="99">
        <f t="shared" si="50"/>
        <v>9</v>
      </c>
      <c r="E570" s="100">
        <f t="shared" si="47"/>
        <v>129.79999999999998</v>
      </c>
      <c r="G570" s="104"/>
      <c r="H570" s="59"/>
      <c r="I570" s="59"/>
      <c r="J570" s="59"/>
      <c r="K570" s="105">
        <f>K569+J566</f>
        <v>129.79999999999998</v>
      </c>
      <c r="L570" s="118"/>
    </row>
    <row r="571" spans="1:12" hidden="1" outlineLevel="1" x14ac:dyDescent="0.25">
      <c r="A571" s="98" t="str">
        <f t="shared" si="46"/>
        <v>Effekt ökning Type 11 300 57 9</v>
      </c>
      <c r="B571" s="103" t="str">
        <f t="shared" si="48"/>
        <v>Effekt ökning Type 11 300</v>
      </c>
      <c r="C571" s="99">
        <v>57</v>
      </c>
      <c r="D571" s="99">
        <f t="shared" si="50"/>
        <v>9</v>
      </c>
      <c r="E571" s="100">
        <f t="shared" si="47"/>
        <v>131.85</v>
      </c>
      <c r="G571" s="104"/>
      <c r="H571" s="59"/>
      <c r="I571" s="59"/>
      <c r="J571" s="59"/>
      <c r="K571" s="105">
        <f>K570+J566</f>
        <v>131.85</v>
      </c>
      <c r="L571" s="118"/>
    </row>
    <row r="572" spans="1:12" hidden="1" outlineLevel="1" x14ac:dyDescent="0.25">
      <c r="A572" s="98" t="str">
        <f t="shared" si="46"/>
        <v>Effekt ökning Type 11 300 58 9</v>
      </c>
      <c r="B572" s="103" t="str">
        <f t="shared" si="48"/>
        <v>Effekt ökning Type 11 300</v>
      </c>
      <c r="C572" s="99">
        <v>58</v>
      </c>
      <c r="D572" s="99">
        <f t="shared" si="50"/>
        <v>9</v>
      </c>
      <c r="E572" s="100">
        <f t="shared" si="47"/>
        <v>133.9</v>
      </c>
      <c r="G572" s="104"/>
      <c r="H572" s="59"/>
      <c r="I572" s="59"/>
      <c r="J572" s="59"/>
      <c r="K572" s="105">
        <f>K571+J566</f>
        <v>133.9</v>
      </c>
      <c r="L572" s="118"/>
    </row>
    <row r="573" spans="1:12" hidden="1" outlineLevel="1" x14ac:dyDescent="0.25">
      <c r="A573" s="98" t="str">
        <f t="shared" si="46"/>
        <v>Effekt ökning Type 11 300 59 9</v>
      </c>
      <c r="B573" s="103" t="str">
        <f t="shared" si="48"/>
        <v>Effekt ökning Type 11 300</v>
      </c>
      <c r="C573" s="99">
        <v>59</v>
      </c>
      <c r="D573" s="99">
        <f t="shared" si="50"/>
        <v>9</v>
      </c>
      <c r="E573" s="100">
        <f t="shared" si="47"/>
        <v>135.95000000000002</v>
      </c>
      <c r="G573" s="104"/>
      <c r="H573" s="59"/>
      <c r="I573" s="59"/>
      <c r="J573" s="59"/>
      <c r="K573" s="105">
        <f>K572+J566</f>
        <v>135.95000000000002</v>
      </c>
      <c r="L573" s="118"/>
    </row>
    <row r="574" spans="1:12" hidden="1" outlineLevel="1" x14ac:dyDescent="0.25">
      <c r="A574" s="98" t="str">
        <f t="shared" si="46"/>
        <v>Effekt ökning Type 11 300 60 9</v>
      </c>
      <c r="B574" s="103" t="str">
        <f t="shared" si="48"/>
        <v>Effekt ökning Type 11 300</v>
      </c>
      <c r="C574" s="99">
        <v>60</v>
      </c>
      <c r="D574" s="99">
        <f t="shared" si="50"/>
        <v>9</v>
      </c>
      <c r="E574" s="100">
        <f t="shared" si="47"/>
        <v>138.00000000000003</v>
      </c>
      <c r="G574" s="108"/>
      <c r="H574" s="59"/>
      <c r="I574" s="59"/>
      <c r="J574" s="59"/>
      <c r="K574" s="105">
        <f>K573+J566</f>
        <v>138.00000000000003</v>
      </c>
      <c r="L574" s="118"/>
    </row>
    <row r="575" spans="1:12" hidden="1" outlineLevel="1" x14ac:dyDescent="0.25">
      <c r="A575" s="98" t="str">
        <f t="shared" si="46"/>
        <v>Effekt ökning Type 11 300 61 9</v>
      </c>
      <c r="B575" s="103" t="str">
        <f t="shared" si="48"/>
        <v>Effekt ökning Type 11 300</v>
      </c>
      <c r="C575" s="99">
        <v>61</v>
      </c>
      <c r="D575" s="99">
        <f t="shared" si="50"/>
        <v>9</v>
      </c>
      <c r="E575" s="100">
        <f t="shared" si="47"/>
        <v>140.05000000000004</v>
      </c>
      <c r="G575" s="108"/>
      <c r="H575" s="109"/>
      <c r="I575" s="109"/>
      <c r="J575" s="109"/>
      <c r="K575" s="105">
        <f>K574+J566</f>
        <v>140.05000000000004</v>
      </c>
      <c r="L575" s="118"/>
    </row>
    <row r="576" spans="1:12" hidden="1" outlineLevel="1" x14ac:dyDescent="0.25">
      <c r="A576" s="98" t="str">
        <f t="shared" si="46"/>
        <v>Effekt ökning Type 11 300 62 9</v>
      </c>
      <c r="B576" s="103" t="str">
        <f t="shared" si="48"/>
        <v>Effekt ökning Type 11 300</v>
      </c>
      <c r="C576" s="99">
        <v>62</v>
      </c>
      <c r="D576" s="99">
        <f t="shared" si="50"/>
        <v>9</v>
      </c>
      <c r="E576" s="100">
        <f t="shared" si="47"/>
        <v>142.10000000000005</v>
      </c>
      <c r="G576" s="108"/>
      <c r="H576" s="109"/>
      <c r="I576" s="109"/>
      <c r="J576" s="109"/>
      <c r="K576" s="105">
        <f>K575+J566</f>
        <v>142.10000000000005</v>
      </c>
      <c r="L576" s="118"/>
    </row>
    <row r="577" spans="1:12" hidden="1" outlineLevel="1" x14ac:dyDescent="0.25">
      <c r="A577" s="98" t="str">
        <f t="shared" si="46"/>
        <v>Effekt ökning Type 11 300 63 9</v>
      </c>
      <c r="B577" s="103" t="str">
        <f t="shared" si="48"/>
        <v>Effekt ökning Type 11 300</v>
      </c>
      <c r="C577" s="99">
        <v>63</v>
      </c>
      <c r="D577" s="99">
        <f t="shared" si="50"/>
        <v>9</v>
      </c>
      <c r="E577" s="100">
        <f t="shared" si="47"/>
        <v>144.15000000000006</v>
      </c>
      <c r="G577" s="108"/>
      <c r="H577" s="109"/>
      <c r="I577" s="109"/>
      <c r="J577" s="109"/>
      <c r="K577" s="105">
        <f>K576+J566</f>
        <v>144.15000000000006</v>
      </c>
      <c r="L577" s="118"/>
    </row>
    <row r="578" spans="1:12" hidden="1" outlineLevel="1" x14ac:dyDescent="0.25">
      <c r="A578" s="98" t="str">
        <f t="shared" si="46"/>
        <v>Effekt ökning Type 11 300 64 9</v>
      </c>
      <c r="B578" s="103" t="str">
        <f t="shared" si="48"/>
        <v>Effekt ökning Type 11 300</v>
      </c>
      <c r="C578" s="99">
        <v>64</v>
      </c>
      <c r="D578" s="99">
        <f t="shared" si="50"/>
        <v>9</v>
      </c>
      <c r="E578" s="100">
        <f t="shared" si="47"/>
        <v>146.20000000000007</v>
      </c>
      <c r="G578" s="108"/>
      <c r="H578" s="109"/>
      <c r="I578" s="109"/>
      <c r="J578" s="109"/>
      <c r="K578" s="105">
        <f>K577+J566</f>
        <v>146.20000000000007</v>
      </c>
      <c r="L578" s="118"/>
    </row>
    <row r="579" spans="1:12" hidden="1" outlineLevel="1" x14ac:dyDescent="0.25">
      <c r="A579" s="98" t="str">
        <f t="shared" ref="A579:A642" si="51">CONCATENATE(B579," ",C579," ",D579)</f>
        <v>Effekt ökning Type 11 300 65 9</v>
      </c>
      <c r="B579" s="103" t="str">
        <f t="shared" si="48"/>
        <v>Effekt ökning Type 11 300</v>
      </c>
      <c r="C579" s="99">
        <v>65</v>
      </c>
      <c r="D579" s="99">
        <f t="shared" si="50"/>
        <v>9</v>
      </c>
      <c r="E579" s="100">
        <f t="shared" ref="E579:E642" si="52">K579</f>
        <v>148.25000000000009</v>
      </c>
      <c r="G579" s="108"/>
      <c r="H579" s="109"/>
      <c r="I579" s="109"/>
      <c r="J579" s="109"/>
      <c r="K579" s="105">
        <f>K578+J566</f>
        <v>148.25000000000009</v>
      </c>
      <c r="L579" s="118"/>
    </row>
    <row r="580" spans="1:12" hidden="1" outlineLevel="1" x14ac:dyDescent="0.25">
      <c r="A580" s="98" t="str">
        <f t="shared" si="51"/>
        <v>Effekt ökning Type 11 300 66 9</v>
      </c>
      <c r="B580" s="103" t="str">
        <f t="shared" ref="B580:B643" si="53">B579</f>
        <v>Effekt ökning Type 11 300</v>
      </c>
      <c r="C580" s="99">
        <v>66</v>
      </c>
      <c r="D580" s="99">
        <f t="shared" si="50"/>
        <v>9</v>
      </c>
      <c r="E580" s="100">
        <f t="shared" si="52"/>
        <v>150.3000000000001</v>
      </c>
      <c r="G580" s="108"/>
      <c r="H580" s="109"/>
      <c r="I580" s="109"/>
      <c r="J580" s="109"/>
      <c r="K580" s="105">
        <f>K579+J566</f>
        <v>150.3000000000001</v>
      </c>
      <c r="L580" s="118"/>
    </row>
    <row r="581" spans="1:12" hidden="1" outlineLevel="1" x14ac:dyDescent="0.25">
      <c r="A581" s="98" t="str">
        <f t="shared" si="51"/>
        <v>Effekt ökning Type 11 300 67 9</v>
      </c>
      <c r="B581" s="103" t="str">
        <f t="shared" si="53"/>
        <v>Effekt ökning Type 11 300</v>
      </c>
      <c r="C581" s="99">
        <v>67</v>
      </c>
      <c r="D581" s="99">
        <f t="shared" si="50"/>
        <v>9</v>
      </c>
      <c r="E581" s="100">
        <f t="shared" si="52"/>
        <v>152.35000000000011</v>
      </c>
      <c r="G581" s="108"/>
      <c r="H581" s="109"/>
      <c r="I581" s="109"/>
      <c r="J581" s="109"/>
      <c r="K581" s="105">
        <f>K580+J566</f>
        <v>152.35000000000011</v>
      </c>
      <c r="L581" s="118"/>
    </row>
    <row r="582" spans="1:12" hidden="1" outlineLevel="1" x14ac:dyDescent="0.25">
      <c r="A582" s="98" t="str">
        <f t="shared" si="51"/>
        <v>Effekt ökning Type 11 300 68 9</v>
      </c>
      <c r="B582" s="103" t="str">
        <f t="shared" si="53"/>
        <v>Effekt ökning Type 11 300</v>
      </c>
      <c r="C582" s="99">
        <v>68</v>
      </c>
      <c r="D582" s="99">
        <f t="shared" si="50"/>
        <v>9</v>
      </c>
      <c r="E582" s="100">
        <f t="shared" si="52"/>
        <v>154.40000000000012</v>
      </c>
      <c r="G582" s="108"/>
      <c r="H582" s="109"/>
      <c r="I582" s="109"/>
      <c r="J582" s="109"/>
      <c r="K582" s="105">
        <f>K581+J566</f>
        <v>154.40000000000012</v>
      </c>
      <c r="L582" s="118"/>
    </row>
    <row r="583" spans="1:12" hidden="1" outlineLevel="1" x14ac:dyDescent="0.25">
      <c r="A583" s="98" t="str">
        <f t="shared" si="51"/>
        <v>Effekt ökning Type 11 300 69 9</v>
      </c>
      <c r="B583" s="103" t="str">
        <f t="shared" si="53"/>
        <v>Effekt ökning Type 11 300</v>
      </c>
      <c r="C583" s="99">
        <v>69</v>
      </c>
      <c r="D583" s="99">
        <f t="shared" si="50"/>
        <v>9</v>
      </c>
      <c r="E583" s="100">
        <f t="shared" si="52"/>
        <v>156.45000000000013</v>
      </c>
      <c r="G583" s="108"/>
      <c r="H583" s="109"/>
      <c r="I583" s="109"/>
      <c r="J583" s="109"/>
      <c r="K583" s="105">
        <f>K582+J566</f>
        <v>156.45000000000013</v>
      </c>
      <c r="L583" s="118"/>
    </row>
    <row r="584" spans="1:12" hidden="1" outlineLevel="1" x14ac:dyDescent="0.25">
      <c r="A584" s="98" t="str">
        <f t="shared" si="51"/>
        <v>Effekt ökning Type 11 300 70 9</v>
      </c>
      <c r="B584" s="103" t="str">
        <f t="shared" si="53"/>
        <v>Effekt ökning Type 11 300</v>
      </c>
      <c r="C584" s="99">
        <v>70</v>
      </c>
      <c r="D584" s="99">
        <f t="shared" si="50"/>
        <v>9</v>
      </c>
      <c r="E584" s="100">
        <f t="shared" si="52"/>
        <v>158.50000000000014</v>
      </c>
      <c r="G584" s="108"/>
      <c r="H584" s="109"/>
      <c r="I584" s="109"/>
      <c r="J584" s="109"/>
      <c r="K584" s="105">
        <f>K583+J566</f>
        <v>158.50000000000014</v>
      </c>
      <c r="L584" s="118"/>
    </row>
    <row r="585" spans="1:12" hidden="1" outlineLevel="1" x14ac:dyDescent="0.25">
      <c r="A585" s="98" t="str">
        <f t="shared" si="51"/>
        <v>Effekt ökning Type 11 300 71 9</v>
      </c>
      <c r="B585" s="103" t="str">
        <f t="shared" si="53"/>
        <v>Effekt ökning Type 11 300</v>
      </c>
      <c r="C585" s="99">
        <v>71</v>
      </c>
      <c r="D585" s="99">
        <f t="shared" si="50"/>
        <v>9</v>
      </c>
      <c r="E585" s="100">
        <f t="shared" si="52"/>
        <v>160.55000000000015</v>
      </c>
      <c r="G585" s="108"/>
      <c r="H585" s="109"/>
      <c r="I585" s="109"/>
      <c r="J585" s="109"/>
      <c r="K585" s="105">
        <f>K584+J566</f>
        <v>160.55000000000015</v>
      </c>
      <c r="L585" s="118"/>
    </row>
    <row r="586" spans="1:12" hidden="1" outlineLevel="1" x14ac:dyDescent="0.25">
      <c r="A586" s="98" t="str">
        <f t="shared" si="51"/>
        <v>Effekt ökning Type 11 300 72 9</v>
      </c>
      <c r="B586" s="103" t="str">
        <f t="shared" si="53"/>
        <v>Effekt ökning Type 11 300</v>
      </c>
      <c r="C586" s="99">
        <v>72</v>
      </c>
      <c r="D586" s="99">
        <f t="shared" si="50"/>
        <v>9</v>
      </c>
      <c r="E586" s="100">
        <f t="shared" si="52"/>
        <v>162.60000000000016</v>
      </c>
      <c r="G586" s="108"/>
      <c r="H586" s="109"/>
      <c r="I586" s="109"/>
      <c r="J586" s="109"/>
      <c r="K586" s="105">
        <f>K585+J566</f>
        <v>162.60000000000016</v>
      </c>
      <c r="L586" s="118"/>
    </row>
    <row r="587" spans="1:12" hidden="1" outlineLevel="1" x14ac:dyDescent="0.25">
      <c r="A587" s="98" t="str">
        <f t="shared" si="51"/>
        <v>Effekt ökning Type 11 300 73 9</v>
      </c>
      <c r="B587" s="103" t="str">
        <f t="shared" si="53"/>
        <v>Effekt ökning Type 11 300</v>
      </c>
      <c r="C587" s="99">
        <v>73</v>
      </c>
      <c r="D587" s="99">
        <f t="shared" si="50"/>
        <v>9</v>
      </c>
      <c r="E587" s="100">
        <f t="shared" si="52"/>
        <v>164.65000000000018</v>
      </c>
      <c r="G587" s="108"/>
      <c r="H587" s="109"/>
      <c r="I587" s="109"/>
      <c r="J587" s="109"/>
      <c r="K587" s="105">
        <f>K586+J566</f>
        <v>164.65000000000018</v>
      </c>
      <c r="L587" s="118"/>
    </row>
    <row r="588" spans="1:12" hidden="1" outlineLevel="1" x14ac:dyDescent="0.25">
      <c r="A588" s="98" t="str">
        <f t="shared" si="51"/>
        <v>Effekt ökning Type 11 300 74 9</v>
      </c>
      <c r="B588" s="103" t="str">
        <f t="shared" si="53"/>
        <v>Effekt ökning Type 11 300</v>
      </c>
      <c r="C588" s="99">
        <v>74</v>
      </c>
      <c r="D588" s="99">
        <f t="shared" si="50"/>
        <v>9</v>
      </c>
      <c r="E588" s="100">
        <f t="shared" si="52"/>
        <v>166.70000000000019</v>
      </c>
      <c r="G588" s="108"/>
      <c r="H588" s="109"/>
      <c r="I588" s="109"/>
      <c r="J588" s="109"/>
      <c r="K588" s="105">
        <f>K587+J566</f>
        <v>166.70000000000019</v>
      </c>
      <c r="L588" s="118"/>
    </row>
    <row r="589" spans="1:12" hidden="1" outlineLevel="1" x14ac:dyDescent="0.25">
      <c r="A589" s="98" t="str">
        <f t="shared" si="51"/>
        <v>Effekt ökning Type 11 300 75 9</v>
      </c>
      <c r="B589" s="103" t="str">
        <f t="shared" si="53"/>
        <v>Effekt ökning Type 11 300</v>
      </c>
      <c r="C589" s="99">
        <v>75</v>
      </c>
      <c r="D589" s="99">
        <f t="shared" si="50"/>
        <v>9</v>
      </c>
      <c r="E589" s="100">
        <f t="shared" si="52"/>
        <v>168.7500000000002</v>
      </c>
      <c r="G589" s="108"/>
      <c r="H589" s="109"/>
      <c r="I589" s="109"/>
      <c r="J589" s="109"/>
      <c r="K589" s="105">
        <f>K588+J566</f>
        <v>168.7500000000002</v>
      </c>
      <c r="L589" s="118"/>
    </row>
    <row r="590" spans="1:12" hidden="1" outlineLevel="1" x14ac:dyDescent="0.25">
      <c r="A590" s="98" t="str">
        <f t="shared" si="51"/>
        <v>Effekt ökning Type 11 300 76 9</v>
      </c>
      <c r="B590" s="103" t="str">
        <f t="shared" si="53"/>
        <v>Effekt ökning Type 11 300</v>
      </c>
      <c r="C590" s="99">
        <v>76</v>
      </c>
      <c r="D590" s="99">
        <f t="shared" si="50"/>
        <v>9</v>
      </c>
      <c r="E590" s="100">
        <f t="shared" si="52"/>
        <v>170.80000000000021</v>
      </c>
      <c r="G590" s="108"/>
      <c r="H590" s="109"/>
      <c r="I590" s="109"/>
      <c r="J590" s="109"/>
      <c r="K590" s="105">
        <f>K589+J566</f>
        <v>170.80000000000021</v>
      </c>
      <c r="L590" s="118"/>
    </row>
    <row r="591" spans="1:12" hidden="1" outlineLevel="1" x14ac:dyDescent="0.25">
      <c r="A591" s="98" t="str">
        <f t="shared" si="51"/>
        <v>Effekt ökning Type 11 300 77 9</v>
      </c>
      <c r="B591" s="103" t="str">
        <f t="shared" si="53"/>
        <v>Effekt ökning Type 11 300</v>
      </c>
      <c r="C591" s="99">
        <v>77</v>
      </c>
      <c r="D591" s="99">
        <f t="shared" si="50"/>
        <v>9</v>
      </c>
      <c r="E591" s="100">
        <f t="shared" si="52"/>
        <v>172.85000000000022</v>
      </c>
      <c r="G591" s="108"/>
      <c r="H591" s="109"/>
      <c r="I591" s="109"/>
      <c r="J591" s="109"/>
      <c r="K591" s="105">
        <f>K590+J566</f>
        <v>172.85000000000022</v>
      </c>
      <c r="L591" s="118"/>
    </row>
    <row r="592" spans="1:12" hidden="1" outlineLevel="1" x14ac:dyDescent="0.25">
      <c r="A592" s="98" t="str">
        <f t="shared" si="51"/>
        <v>Effekt ökning Type 11 300 78 9</v>
      </c>
      <c r="B592" s="103" t="str">
        <f t="shared" si="53"/>
        <v>Effekt ökning Type 11 300</v>
      </c>
      <c r="C592" s="99">
        <v>78</v>
      </c>
      <c r="D592" s="99">
        <f t="shared" si="50"/>
        <v>9</v>
      </c>
      <c r="E592" s="100">
        <f t="shared" si="52"/>
        <v>174.90000000000023</v>
      </c>
      <c r="G592" s="108"/>
      <c r="H592" s="109"/>
      <c r="I592" s="109"/>
      <c r="J592" s="109"/>
      <c r="K592" s="105">
        <f>K591+J566</f>
        <v>174.90000000000023</v>
      </c>
      <c r="L592" s="118"/>
    </row>
    <row r="593" spans="1:12" hidden="1" outlineLevel="1" x14ac:dyDescent="0.25">
      <c r="A593" s="98" t="str">
        <f t="shared" si="51"/>
        <v>Effekt ökning Type 11 300 79 9</v>
      </c>
      <c r="B593" s="103" t="str">
        <f t="shared" si="53"/>
        <v>Effekt ökning Type 11 300</v>
      </c>
      <c r="C593" s="99">
        <v>79</v>
      </c>
      <c r="D593" s="99">
        <f t="shared" si="50"/>
        <v>9</v>
      </c>
      <c r="E593" s="100">
        <f t="shared" si="52"/>
        <v>176.95000000000024</v>
      </c>
      <c r="G593" s="108"/>
      <c r="H593" s="109"/>
      <c r="I593" s="109"/>
      <c r="J593" s="109"/>
      <c r="K593" s="105">
        <f>K592+J566</f>
        <v>176.95000000000024</v>
      </c>
      <c r="L593" s="118"/>
    </row>
    <row r="594" spans="1:12" hidden="1" outlineLevel="1" x14ac:dyDescent="0.25">
      <c r="A594" s="98" t="str">
        <f t="shared" si="51"/>
        <v>Effekt ökning Type 11 300 80 9</v>
      </c>
      <c r="B594" s="103" t="str">
        <f t="shared" si="53"/>
        <v>Effekt ökning Type 11 300</v>
      </c>
      <c r="C594" s="99">
        <v>80</v>
      </c>
      <c r="D594" s="99">
        <f t="shared" si="50"/>
        <v>9</v>
      </c>
      <c r="E594" s="100">
        <f t="shared" si="52"/>
        <v>179.00000000000026</v>
      </c>
      <c r="G594" s="108"/>
      <c r="H594" s="109"/>
      <c r="I594" s="109"/>
      <c r="J594" s="109"/>
      <c r="K594" s="105">
        <f>K593+J566</f>
        <v>179.00000000000026</v>
      </c>
      <c r="L594" s="118"/>
    </row>
    <row r="595" spans="1:12" hidden="1" outlineLevel="1" x14ac:dyDescent="0.25">
      <c r="A595" s="98" t="str">
        <f t="shared" si="51"/>
        <v>Effekt ökning Type 11 300 81 9</v>
      </c>
      <c r="B595" s="103" t="str">
        <f t="shared" si="53"/>
        <v>Effekt ökning Type 11 300</v>
      </c>
      <c r="C595" s="99">
        <v>81</v>
      </c>
      <c r="D595" s="99">
        <f t="shared" si="50"/>
        <v>9</v>
      </c>
      <c r="E595" s="100">
        <f t="shared" si="52"/>
        <v>181.05000000000027</v>
      </c>
      <c r="G595" s="108"/>
      <c r="H595" s="109"/>
      <c r="I595" s="109"/>
      <c r="J595" s="109"/>
      <c r="K595" s="105">
        <f>K594+J566</f>
        <v>181.05000000000027</v>
      </c>
      <c r="L595" s="118"/>
    </row>
    <row r="596" spans="1:12" hidden="1" outlineLevel="1" x14ac:dyDescent="0.25">
      <c r="A596" s="98" t="str">
        <f t="shared" si="51"/>
        <v>Effekt ökning Type 11 300 82 9</v>
      </c>
      <c r="B596" s="103" t="str">
        <f t="shared" si="53"/>
        <v>Effekt ökning Type 11 300</v>
      </c>
      <c r="C596" s="99">
        <v>82</v>
      </c>
      <c r="D596" s="99">
        <f t="shared" si="50"/>
        <v>9</v>
      </c>
      <c r="E596" s="100">
        <f t="shared" si="52"/>
        <v>183.10000000000028</v>
      </c>
      <c r="G596" s="108"/>
      <c r="H596" s="109"/>
      <c r="I596" s="109"/>
      <c r="J596" s="109"/>
      <c r="K596" s="105">
        <f>K595+J566</f>
        <v>183.10000000000028</v>
      </c>
      <c r="L596" s="118"/>
    </row>
    <row r="597" spans="1:12" hidden="1" outlineLevel="1" x14ac:dyDescent="0.25">
      <c r="A597" s="98" t="str">
        <f t="shared" si="51"/>
        <v>Effekt ökning Type 11 300 83 9</v>
      </c>
      <c r="B597" s="103" t="str">
        <f t="shared" si="53"/>
        <v>Effekt ökning Type 11 300</v>
      </c>
      <c r="C597" s="99">
        <v>83</v>
      </c>
      <c r="D597" s="99">
        <f t="shared" ref="D597:D614" si="54">D596</f>
        <v>9</v>
      </c>
      <c r="E597" s="100">
        <f t="shared" si="52"/>
        <v>185.15000000000029</v>
      </c>
      <c r="G597" s="108"/>
      <c r="H597" s="109"/>
      <c r="I597" s="109"/>
      <c r="J597" s="109"/>
      <c r="K597" s="105">
        <f>K596+J566</f>
        <v>185.15000000000029</v>
      </c>
      <c r="L597" s="118"/>
    </row>
    <row r="598" spans="1:12" hidden="1" outlineLevel="1" x14ac:dyDescent="0.25">
      <c r="A598" s="98" t="str">
        <f t="shared" si="51"/>
        <v>Effekt ökning Type 11 300 84 9</v>
      </c>
      <c r="B598" s="103" t="str">
        <f t="shared" si="53"/>
        <v>Effekt ökning Type 11 300</v>
      </c>
      <c r="C598" s="99">
        <v>84</v>
      </c>
      <c r="D598" s="99">
        <f t="shared" si="54"/>
        <v>9</v>
      </c>
      <c r="E598" s="100">
        <f t="shared" si="52"/>
        <v>187.2000000000003</v>
      </c>
      <c r="G598" s="108"/>
      <c r="H598" s="109"/>
      <c r="I598" s="109"/>
      <c r="J598" s="109"/>
      <c r="K598" s="105">
        <f>K597+J566</f>
        <v>187.2000000000003</v>
      </c>
      <c r="L598" s="118"/>
    </row>
    <row r="599" spans="1:12" hidden="1" outlineLevel="1" x14ac:dyDescent="0.25">
      <c r="A599" s="98" t="str">
        <f t="shared" si="51"/>
        <v>Effekt ökning Type 11 300 85 9</v>
      </c>
      <c r="B599" s="103" t="str">
        <f t="shared" si="53"/>
        <v>Effekt ökning Type 11 300</v>
      </c>
      <c r="C599" s="99">
        <v>85</v>
      </c>
      <c r="D599" s="99">
        <f t="shared" si="54"/>
        <v>9</v>
      </c>
      <c r="E599" s="100">
        <f t="shared" si="52"/>
        <v>189.25000000000031</v>
      </c>
      <c r="G599" s="108"/>
      <c r="H599" s="109"/>
      <c r="I599" s="109"/>
      <c r="J599" s="109"/>
      <c r="K599" s="105">
        <f>K598+J566</f>
        <v>189.25000000000031</v>
      </c>
      <c r="L599" s="118"/>
    </row>
    <row r="600" spans="1:12" hidden="1" outlineLevel="1" x14ac:dyDescent="0.25">
      <c r="A600" s="98" t="str">
        <f t="shared" si="51"/>
        <v>Effekt ökning Type 11 300 86 9</v>
      </c>
      <c r="B600" s="103" t="str">
        <f t="shared" si="53"/>
        <v>Effekt ökning Type 11 300</v>
      </c>
      <c r="C600" s="99">
        <v>86</v>
      </c>
      <c r="D600" s="99">
        <f t="shared" si="54"/>
        <v>9</v>
      </c>
      <c r="E600" s="100">
        <f t="shared" si="52"/>
        <v>191.30000000000032</v>
      </c>
      <c r="G600" s="108"/>
      <c r="H600" s="109"/>
      <c r="I600" s="109"/>
      <c r="J600" s="109"/>
      <c r="K600" s="105">
        <f>K599+J566</f>
        <v>191.30000000000032</v>
      </c>
      <c r="L600" s="118"/>
    </row>
    <row r="601" spans="1:12" hidden="1" outlineLevel="1" x14ac:dyDescent="0.25">
      <c r="A601" s="98" t="str">
        <f t="shared" si="51"/>
        <v>Effekt ökning Type 11 300 87 9</v>
      </c>
      <c r="B601" s="103" t="str">
        <f t="shared" si="53"/>
        <v>Effekt ökning Type 11 300</v>
      </c>
      <c r="C601" s="99">
        <v>87</v>
      </c>
      <c r="D601" s="99">
        <f t="shared" si="54"/>
        <v>9</v>
      </c>
      <c r="E601" s="100">
        <f t="shared" si="52"/>
        <v>193.35000000000034</v>
      </c>
      <c r="G601" s="108"/>
      <c r="H601" s="109"/>
      <c r="I601" s="109"/>
      <c r="J601" s="109"/>
      <c r="K601" s="105">
        <f>K600+J566</f>
        <v>193.35000000000034</v>
      </c>
      <c r="L601" s="118"/>
    </row>
    <row r="602" spans="1:12" hidden="1" outlineLevel="1" x14ac:dyDescent="0.25">
      <c r="A602" s="98" t="str">
        <f t="shared" si="51"/>
        <v>Effekt ökning Type 11 300 88 9</v>
      </c>
      <c r="B602" s="103" t="str">
        <f t="shared" si="53"/>
        <v>Effekt ökning Type 11 300</v>
      </c>
      <c r="C602" s="99">
        <v>88</v>
      </c>
      <c r="D602" s="99">
        <f t="shared" si="54"/>
        <v>9</v>
      </c>
      <c r="E602" s="100">
        <f t="shared" si="52"/>
        <v>195.40000000000035</v>
      </c>
      <c r="G602" s="108"/>
      <c r="H602" s="109"/>
      <c r="I602" s="109"/>
      <c r="J602" s="109"/>
      <c r="K602" s="105">
        <f>K601+J566</f>
        <v>195.40000000000035</v>
      </c>
      <c r="L602" s="118"/>
    </row>
    <row r="603" spans="1:12" hidden="1" outlineLevel="1" x14ac:dyDescent="0.25">
      <c r="A603" s="98" t="str">
        <f t="shared" si="51"/>
        <v>Effekt ökning Type 11 300 89 9</v>
      </c>
      <c r="B603" s="103" t="str">
        <f t="shared" si="53"/>
        <v>Effekt ökning Type 11 300</v>
      </c>
      <c r="C603" s="99">
        <v>89</v>
      </c>
      <c r="D603" s="99">
        <f t="shared" si="54"/>
        <v>9</v>
      </c>
      <c r="E603" s="100">
        <f t="shared" si="52"/>
        <v>197.45000000000036</v>
      </c>
      <c r="G603" s="108"/>
      <c r="H603" s="109"/>
      <c r="I603" s="109"/>
      <c r="J603" s="109"/>
      <c r="K603" s="105">
        <f>K602+J566</f>
        <v>197.45000000000036</v>
      </c>
      <c r="L603" s="118"/>
    </row>
    <row r="604" spans="1:12" hidden="1" outlineLevel="1" x14ac:dyDescent="0.25">
      <c r="A604" s="98" t="str">
        <f t="shared" si="51"/>
        <v>Effekt ökning Type 11 300 90 9</v>
      </c>
      <c r="B604" s="103" t="str">
        <f t="shared" si="53"/>
        <v>Effekt ökning Type 11 300</v>
      </c>
      <c r="C604" s="99">
        <v>90</v>
      </c>
      <c r="D604" s="99">
        <f t="shared" si="54"/>
        <v>9</v>
      </c>
      <c r="E604" s="100">
        <f t="shared" si="52"/>
        <v>199.50000000000037</v>
      </c>
      <c r="G604" s="108"/>
      <c r="H604" s="109"/>
      <c r="I604" s="109"/>
      <c r="J604" s="109"/>
      <c r="K604" s="105">
        <f>K603+J566</f>
        <v>199.50000000000037</v>
      </c>
      <c r="L604" s="118"/>
    </row>
    <row r="605" spans="1:12" hidden="1" outlineLevel="1" x14ac:dyDescent="0.25">
      <c r="A605" s="98" t="str">
        <f t="shared" si="51"/>
        <v>Effekt ökning Type 11 300 91 9</v>
      </c>
      <c r="B605" s="103" t="str">
        <f t="shared" si="53"/>
        <v>Effekt ökning Type 11 300</v>
      </c>
      <c r="C605" s="99">
        <v>91</v>
      </c>
      <c r="D605" s="99">
        <f t="shared" si="54"/>
        <v>9</v>
      </c>
      <c r="E605" s="100">
        <f t="shared" si="52"/>
        <v>201.55000000000038</v>
      </c>
      <c r="G605" s="108"/>
      <c r="H605" s="109"/>
      <c r="I605" s="109"/>
      <c r="J605" s="109"/>
      <c r="K605" s="105">
        <f>K604+J566</f>
        <v>201.55000000000038</v>
      </c>
      <c r="L605" s="118"/>
    </row>
    <row r="606" spans="1:12" hidden="1" outlineLevel="1" x14ac:dyDescent="0.25">
      <c r="A606" s="98" t="str">
        <f t="shared" si="51"/>
        <v>Effekt ökning Type 11 300 92 9</v>
      </c>
      <c r="B606" s="103" t="str">
        <f t="shared" si="53"/>
        <v>Effekt ökning Type 11 300</v>
      </c>
      <c r="C606" s="99">
        <v>92</v>
      </c>
      <c r="D606" s="99">
        <f t="shared" si="54"/>
        <v>9</v>
      </c>
      <c r="E606" s="100">
        <f t="shared" si="52"/>
        <v>203.60000000000039</v>
      </c>
      <c r="G606" s="108"/>
      <c r="H606" s="109"/>
      <c r="I606" s="109"/>
      <c r="J606" s="109"/>
      <c r="K606" s="105">
        <f>K605+J566</f>
        <v>203.60000000000039</v>
      </c>
      <c r="L606" s="118"/>
    </row>
    <row r="607" spans="1:12" hidden="1" outlineLevel="1" x14ac:dyDescent="0.25">
      <c r="A607" s="98" t="str">
        <f t="shared" si="51"/>
        <v>Effekt ökning Type 11 300 93 9</v>
      </c>
      <c r="B607" s="103" t="str">
        <f t="shared" si="53"/>
        <v>Effekt ökning Type 11 300</v>
      </c>
      <c r="C607" s="99">
        <v>93</v>
      </c>
      <c r="D607" s="99">
        <f t="shared" si="54"/>
        <v>9</v>
      </c>
      <c r="E607" s="100">
        <f t="shared" si="52"/>
        <v>205.6500000000004</v>
      </c>
      <c r="G607" s="108"/>
      <c r="H607" s="109"/>
      <c r="I607" s="109"/>
      <c r="J607" s="109"/>
      <c r="K607" s="105">
        <f>K606+J566</f>
        <v>205.6500000000004</v>
      </c>
      <c r="L607" s="118"/>
    </row>
    <row r="608" spans="1:12" hidden="1" outlineLevel="1" x14ac:dyDescent="0.25">
      <c r="A608" s="98" t="str">
        <f t="shared" si="51"/>
        <v>Effekt ökning Type 11 300 94 9</v>
      </c>
      <c r="B608" s="103" t="str">
        <f t="shared" si="53"/>
        <v>Effekt ökning Type 11 300</v>
      </c>
      <c r="C608" s="99">
        <v>94</v>
      </c>
      <c r="D608" s="99">
        <f t="shared" si="54"/>
        <v>9</v>
      </c>
      <c r="E608" s="100">
        <f t="shared" si="52"/>
        <v>207.70000000000041</v>
      </c>
      <c r="G608" s="108"/>
      <c r="H608" s="109"/>
      <c r="I608" s="109"/>
      <c r="J608" s="109"/>
      <c r="K608" s="105">
        <f>K607+J566</f>
        <v>207.70000000000041</v>
      </c>
      <c r="L608" s="118"/>
    </row>
    <row r="609" spans="1:12" hidden="1" outlineLevel="1" x14ac:dyDescent="0.25">
      <c r="A609" s="98" t="str">
        <f t="shared" si="51"/>
        <v>Effekt ökning Type 11 300 95 9</v>
      </c>
      <c r="B609" s="103" t="str">
        <f t="shared" si="53"/>
        <v>Effekt ökning Type 11 300</v>
      </c>
      <c r="C609" s="99">
        <v>95</v>
      </c>
      <c r="D609" s="99">
        <f t="shared" si="54"/>
        <v>9</v>
      </c>
      <c r="E609" s="100">
        <f t="shared" si="52"/>
        <v>209.75000000000043</v>
      </c>
      <c r="G609" s="108"/>
      <c r="H609" s="109"/>
      <c r="I609" s="109"/>
      <c r="J609" s="109"/>
      <c r="K609" s="105">
        <f>K608+J566</f>
        <v>209.75000000000043</v>
      </c>
      <c r="L609" s="118"/>
    </row>
    <row r="610" spans="1:12" hidden="1" outlineLevel="1" x14ac:dyDescent="0.25">
      <c r="A610" s="98" t="str">
        <f t="shared" si="51"/>
        <v>Effekt ökning Type 11 300 96 9</v>
      </c>
      <c r="B610" s="103" t="str">
        <f t="shared" si="53"/>
        <v>Effekt ökning Type 11 300</v>
      </c>
      <c r="C610" s="99">
        <v>96</v>
      </c>
      <c r="D610" s="99">
        <f t="shared" si="54"/>
        <v>9</v>
      </c>
      <c r="E610" s="100">
        <f t="shared" si="52"/>
        <v>211.80000000000044</v>
      </c>
      <c r="G610" s="108"/>
      <c r="H610" s="109"/>
      <c r="I610" s="109"/>
      <c r="J610" s="109"/>
      <c r="K610" s="105">
        <f>K609+J566</f>
        <v>211.80000000000044</v>
      </c>
      <c r="L610" s="118"/>
    </row>
    <row r="611" spans="1:12" hidden="1" outlineLevel="1" x14ac:dyDescent="0.25">
      <c r="A611" s="98" t="str">
        <f t="shared" si="51"/>
        <v>Effekt ökning Type 11 300 97 9</v>
      </c>
      <c r="B611" s="103" t="str">
        <f t="shared" si="53"/>
        <v>Effekt ökning Type 11 300</v>
      </c>
      <c r="C611" s="99">
        <v>97</v>
      </c>
      <c r="D611" s="99">
        <f t="shared" si="54"/>
        <v>9</v>
      </c>
      <c r="E611" s="100">
        <f t="shared" si="52"/>
        <v>213.85000000000045</v>
      </c>
      <c r="G611" s="108"/>
      <c r="H611" s="109"/>
      <c r="I611" s="109"/>
      <c r="J611" s="109"/>
      <c r="K611" s="105">
        <f>K610+J566</f>
        <v>213.85000000000045</v>
      </c>
      <c r="L611" s="118"/>
    </row>
    <row r="612" spans="1:12" hidden="1" outlineLevel="1" x14ac:dyDescent="0.25">
      <c r="A612" s="98" t="str">
        <f t="shared" si="51"/>
        <v>Effekt ökning Type 11 300 98 9</v>
      </c>
      <c r="B612" s="103" t="str">
        <f t="shared" si="53"/>
        <v>Effekt ökning Type 11 300</v>
      </c>
      <c r="C612" s="99">
        <v>98</v>
      </c>
      <c r="D612" s="99">
        <f t="shared" si="54"/>
        <v>9</v>
      </c>
      <c r="E612" s="100">
        <f t="shared" si="52"/>
        <v>215.90000000000046</v>
      </c>
      <c r="G612" s="108"/>
      <c r="H612" s="109"/>
      <c r="I612" s="109"/>
      <c r="J612" s="109"/>
      <c r="K612" s="105">
        <f>K611+J566</f>
        <v>215.90000000000046</v>
      </c>
      <c r="L612" s="118"/>
    </row>
    <row r="613" spans="1:12" hidden="1" outlineLevel="1" x14ac:dyDescent="0.25">
      <c r="A613" s="98" t="str">
        <f t="shared" si="51"/>
        <v>Effekt ökning Type 11 300 99 9</v>
      </c>
      <c r="B613" s="103" t="str">
        <f t="shared" si="53"/>
        <v>Effekt ökning Type 11 300</v>
      </c>
      <c r="C613" s="99">
        <v>99</v>
      </c>
      <c r="D613" s="99">
        <f t="shared" si="54"/>
        <v>9</v>
      </c>
      <c r="E613" s="100">
        <f t="shared" si="52"/>
        <v>217.95000000000047</v>
      </c>
      <c r="G613" s="108"/>
      <c r="H613" s="109"/>
      <c r="I613" s="109"/>
      <c r="J613" s="109"/>
      <c r="K613" s="105">
        <f>K612+J566</f>
        <v>217.95000000000047</v>
      </c>
      <c r="L613" s="118"/>
    </row>
    <row r="614" spans="1:12" hidden="1" outlineLevel="1" x14ac:dyDescent="0.25">
      <c r="A614" s="110" t="str">
        <f t="shared" si="51"/>
        <v>Effekt ökning Type 11 300 100 9</v>
      </c>
      <c r="B614" s="111" t="str">
        <f t="shared" si="53"/>
        <v>Effekt ökning Type 11 300</v>
      </c>
      <c r="C614" s="112">
        <v>100</v>
      </c>
      <c r="D614" s="112">
        <f t="shared" si="54"/>
        <v>9</v>
      </c>
      <c r="E614" s="113">
        <f t="shared" si="52"/>
        <v>220.00000000000048</v>
      </c>
      <c r="G614" s="114"/>
      <c r="H614" s="115"/>
      <c r="I614" s="115"/>
      <c r="J614" s="115"/>
      <c r="K614" s="116">
        <f>K613+J566</f>
        <v>220.00000000000048</v>
      </c>
      <c r="L614" s="118"/>
    </row>
    <row r="615" spans="1:12" hidden="1" outlineLevel="1" x14ac:dyDescent="0.25">
      <c r="A615" s="98" t="str">
        <f t="shared" si="51"/>
        <v>Effekt ökning Type 11 300 50 8</v>
      </c>
      <c r="B615" s="117" t="str">
        <f t="shared" si="53"/>
        <v>Effekt ökning Type 11 300</v>
      </c>
      <c r="C615" s="99">
        <v>50</v>
      </c>
      <c r="D615" s="99">
        <f>S4</f>
        <v>8</v>
      </c>
      <c r="E615" s="100">
        <f t="shared" si="52"/>
        <v>110</v>
      </c>
      <c r="G615" s="99">
        <f>S5</f>
        <v>110</v>
      </c>
      <c r="H615" s="101"/>
      <c r="I615" s="101"/>
      <c r="J615" s="101"/>
      <c r="K615" s="102">
        <f>G615</f>
        <v>110</v>
      </c>
      <c r="L615" s="118"/>
    </row>
    <row r="616" spans="1:12" hidden="1" outlineLevel="1" x14ac:dyDescent="0.25">
      <c r="A616" s="98" t="str">
        <f t="shared" si="51"/>
        <v>Effekt ökning Type 11 300 51 8</v>
      </c>
      <c r="B616" s="103" t="str">
        <f t="shared" si="53"/>
        <v>Effekt ökning Type 11 300</v>
      </c>
      <c r="C616" s="99">
        <v>51</v>
      </c>
      <c r="D616" s="99">
        <f t="shared" ref="D616:D647" si="55">D615</f>
        <v>8</v>
      </c>
      <c r="E616" s="100">
        <f t="shared" si="52"/>
        <v>111.7</v>
      </c>
      <c r="G616" s="104"/>
      <c r="H616" s="59"/>
      <c r="I616" s="59"/>
      <c r="J616" s="59"/>
      <c r="K616" s="105">
        <f>K615+J617</f>
        <v>111.7</v>
      </c>
      <c r="L616" s="118"/>
    </row>
    <row r="617" spans="1:12" hidden="1" outlineLevel="1" x14ac:dyDescent="0.25">
      <c r="A617" s="98" t="str">
        <f t="shared" si="51"/>
        <v>Effekt ökning Type 11 300 52 8</v>
      </c>
      <c r="B617" s="103" t="str">
        <f t="shared" si="53"/>
        <v>Effekt ökning Type 11 300</v>
      </c>
      <c r="C617" s="99">
        <v>52</v>
      </c>
      <c r="D617" s="99">
        <f t="shared" si="55"/>
        <v>8</v>
      </c>
      <c r="E617" s="100">
        <f t="shared" si="52"/>
        <v>113.4</v>
      </c>
      <c r="G617" s="99">
        <f>S6</f>
        <v>195</v>
      </c>
      <c r="H617" s="59">
        <v>50</v>
      </c>
      <c r="I617" s="59">
        <f>G617-G615</f>
        <v>85</v>
      </c>
      <c r="J617" s="59">
        <f>I617/H617</f>
        <v>1.7</v>
      </c>
      <c r="K617" s="105">
        <f>K616+J617</f>
        <v>113.4</v>
      </c>
      <c r="L617" s="118"/>
    </row>
    <row r="618" spans="1:12" hidden="1" outlineLevel="1" x14ac:dyDescent="0.25">
      <c r="A618" s="98" t="str">
        <f t="shared" si="51"/>
        <v>Effekt ökning Type 11 300 53 8</v>
      </c>
      <c r="B618" s="103" t="str">
        <f t="shared" si="53"/>
        <v>Effekt ökning Type 11 300</v>
      </c>
      <c r="C618" s="99">
        <v>53</v>
      </c>
      <c r="D618" s="99">
        <f t="shared" si="55"/>
        <v>8</v>
      </c>
      <c r="E618" s="100">
        <f t="shared" si="52"/>
        <v>115.10000000000001</v>
      </c>
      <c r="G618" s="108"/>
      <c r="H618" s="109"/>
      <c r="I618" s="109"/>
      <c r="J618" s="109"/>
      <c r="K618" s="105">
        <f>K617+J617</f>
        <v>115.10000000000001</v>
      </c>
      <c r="L618" s="118"/>
    </row>
    <row r="619" spans="1:12" hidden="1" outlineLevel="1" x14ac:dyDescent="0.25">
      <c r="A619" s="98" t="str">
        <f t="shared" si="51"/>
        <v>Effekt ökning Type 11 300 54 8</v>
      </c>
      <c r="B619" s="103" t="str">
        <f t="shared" si="53"/>
        <v>Effekt ökning Type 11 300</v>
      </c>
      <c r="C619" s="99">
        <v>54</v>
      </c>
      <c r="D619" s="99">
        <f t="shared" si="55"/>
        <v>8</v>
      </c>
      <c r="E619" s="100">
        <f t="shared" si="52"/>
        <v>116.80000000000001</v>
      </c>
      <c r="G619" s="108"/>
      <c r="H619" s="109"/>
      <c r="I619" s="109"/>
      <c r="J619" s="109"/>
      <c r="K619" s="105">
        <f>K618+J617</f>
        <v>116.80000000000001</v>
      </c>
      <c r="L619" s="118"/>
    </row>
    <row r="620" spans="1:12" hidden="1" outlineLevel="1" x14ac:dyDescent="0.25">
      <c r="A620" s="98" t="str">
        <f t="shared" si="51"/>
        <v>Effekt ökning Type 11 300 55 8</v>
      </c>
      <c r="B620" s="103" t="str">
        <f t="shared" si="53"/>
        <v>Effekt ökning Type 11 300</v>
      </c>
      <c r="C620" s="99">
        <v>55</v>
      </c>
      <c r="D620" s="99">
        <f t="shared" si="55"/>
        <v>8</v>
      </c>
      <c r="E620" s="100">
        <f t="shared" si="52"/>
        <v>118.50000000000001</v>
      </c>
      <c r="G620" s="104"/>
      <c r="H620" s="59"/>
      <c r="I620" s="59"/>
      <c r="J620" s="59"/>
      <c r="K620" s="105">
        <f>K619+J617</f>
        <v>118.50000000000001</v>
      </c>
      <c r="L620" s="118"/>
    </row>
    <row r="621" spans="1:12" hidden="1" outlineLevel="1" x14ac:dyDescent="0.25">
      <c r="A621" s="98" t="str">
        <f t="shared" si="51"/>
        <v>Effekt ökning Type 11 300 56 8</v>
      </c>
      <c r="B621" s="103" t="str">
        <f t="shared" si="53"/>
        <v>Effekt ökning Type 11 300</v>
      </c>
      <c r="C621" s="99">
        <v>56</v>
      </c>
      <c r="D621" s="99">
        <f t="shared" si="55"/>
        <v>8</v>
      </c>
      <c r="E621" s="100">
        <f t="shared" si="52"/>
        <v>120.20000000000002</v>
      </c>
      <c r="G621" s="104"/>
      <c r="H621" s="59"/>
      <c r="I621" s="59"/>
      <c r="J621" s="59"/>
      <c r="K621" s="105">
        <f>K620+J617</f>
        <v>120.20000000000002</v>
      </c>
      <c r="L621" s="118"/>
    </row>
    <row r="622" spans="1:12" hidden="1" outlineLevel="1" x14ac:dyDescent="0.25">
      <c r="A622" s="98" t="str">
        <f t="shared" si="51"/>
        <v>Effekt ökning Type 11 300 57 8</v>
      </c>
      <c r="B622" s="103" t="str">
        <f t="shared" si="53"/>
        <v>Effekt ökning Type 11 300</v>
      </c>
      <c r="C622" s="99">
        <v>57</v>
      </c>
      <c r="D622" s="99">
        <f t="shared" si="55"/>
        <v>8</v>
      </c>
      <c r="E622" s="100">
        <f t="shared" si="52"/>
        <v>121.90000000000002</v>
      </c>
      <c r="G622" s="104"/>
      <c r="H622" s="59"/>
      <c r="I622" s="59"/>
      <c r="J622" s="59"/>
      <c r="K622" s="105">
        <f>K621+J617</f>
        <v>121.90000000000002</v>
      </c>
      <c r="L622" s="118"/>
    </row>
    <row r="623" spans="1:12" hidden="1" outlineLevel="1" x14ac:dyDescent="0.25">
      <c r="A623" s="98" t="str">
        <f t="shared" si="51"/>
        <v>Effekt ökning Type 11 300 58 8</v>
      </c>
      <c r="B623" s="103" t="str">
        <f t="shared" si="53"/>
        <v>Effekt ökning Type 11 300</v>
      </c>
      <c r="C623" s="99">
        <v>58</v>
      </c>
      <c r="D623" s="99">
        <f t="shared" si="55"/>
        <v>8</v>
      </c>
      <c r="E623" s="100">
        <f t="shared" si="52"/>
        <v>123.60000000000002</v>
      </c>
      <c r="G623" s="104"/>
      <c r="H623" s="59"/>
      <c r="I623" s="59"/>
      <c r="J623" s="59"/>
      <c r="K623" s="105">
        <f>K622+J617</f>
        <v>123.60000000000002</v>
      </c>
      <c r="L623" s="118"/>
    </row>
    <row r="624" spans="1:12" hidden="1" outlineLevel="1" x14ac:dyDescent="0.25">
      <c r="A624" s="98" t="str">
        <f t="shared" si="51"/>
        <v>Effekt ökning Type 11 300 59 8</v>
      </c>
      <c r="B624" s="103" t="str">
        <f t="shared" si="53"/>
        <v>Effekt ökning Type 11 300</v>
      </c>
      <c r="C624" s="99">
        <v>59</v>
      </c>
      <c r="D624" s="99">
        <f t="shared" si="55"/>
        <v>8</v>
      </c>
      <c r="E624" s="100">
        <f t="shared" si="52"/>
        <v>125.30000000000003</v>
      </c>
      <c r="G624" s="104"/>
      <c r="H624" s="59"/>
      <c r="I624" s="59"/>
      <c r="J624" s="59"/>
      <c r="K624" s="105">
        <f>K623+J617</f>
        <v>125.30000000000003</v>
      </c>
      <c r="L624" s="118"/>
    </row>
    <row r="625" spans="1:12" hidden="1" outlineLevel="1" x14ac:dyDescent="0.25">
      <c r="A625" s="98" t="str">
        <f t="shared" si="51"/>
        <v>Effekt ökning Type 11 300 60 8</v>
      </c>
      <c r="B625" s="103" t="str">
        <f t="shared" si="53"/>
        <v>Effekt ökning Type 11 300</v>
      </c>
      <c r="C625" s="99">
        <v>60</v>
      </c>
      <c r="D625" s="99">
        <f t="shared" si="55"/>
        <v>8</v>
      </c>
      <c r="E625" s="100">
        <f t="shared" si="52"/>
        <v>127.00000000000003</v>
      </c>
      <c r="G625" s="108"/>
      <c r="H625" s="59"/>
      <c r="I625" s="59"/>
      <c r="J625" s="59"/>
      <c r="K625" s="105">
        <f>K624+J617</f>
        <v>127.00000000000003</v>
      </c>
      <c r="L625" s="118"/>
    </row>
    <row r="626" spans="1:12" hidden="1" outlineLevel="1" x14ac:dyDescent="0.25">
      <c r="A626" s="98" t="str">
        <f t="shared" si="51"/>
        <v>Effekt ökning Type 11 300 61 8</v>
      </c>
      <c r="B626" s="103" t="str">
        <f t="shared" si="53"/>
        <v>Effekt ökning Type 11 300</v>
      </c>
      <c r="C626" s="99">
        <v>61</v>
      </c>
      <c r="D626" s="99">
        <f t="shared" si="55"/>
        <v>8</v>
      </c>
      <c r="E626" s="100">
        <f t="shared" si="52"/>
        <v>128.70000000000002</v>
      </c>
      <c r="G626" s="108"/>
      <c r="H626" s="109"/>
      <c r="I626" s="109"/>
      <c r="J626" s="109"/>
      <c r="K626" s="105">
        <f>K625+J617</f>
        <v>128.70000000000002</v>
      </c>
      <c r="L626" s="118"/>
    </row>
    <row r="627" spans="1:12" hidden="1" outlineLevel="1" x14ac:dyDescent="0.25">
      <c r="A627" s="98" t="str">
        <f t="shared" si="51"/>
        <v>Effekt ökning Type 11 300 62 8</v>
      </c>
      <c r="B627" s="103" t="str">
        <f t="shared" si="53"/>
        <v>Effekt ökning Type 11 300</v>
      </c>
      <c r="C627" s="99">
        <v>62</v>
      </c>
      <c r="D627" s="99">
        <f t="shared" si="55"/>
        <v>8</v>
      </c>
      <c r="E627" s="100">
        <f t="shared" si="52"/>
        <v>130.4</v>
      </c>
      <c r="G627" s="108"/>
      <c r="H627" s="109"/>
      <c r="I627" s="109"/>
      <c r="J627" s="109"/>
      <c r="K627" s="105">
        <f>K626+J617</f>
        <v>130.4</v>
      </c>
      <c r="L627" s="118"/>
    </row>
    <row r="628" spans="1:12" hidden="1" outlineLevel="1" x14ac:dyDescent="0.25">
      <c r="A628" s="98" t="str">
        <f t="shared" si="51"/>
        <v>Effekt ökning Type 11 300 63 8</v>
      </c>
      <c r="B628" s="103" t="str">
        <f t="shared" si="53"/>
        <v>Effekt ökning Type 11 300</v>
      </c>
      <c r="C628" s="99">
        <v>63</v>
      </c>
      <c r="D628" s="99">
        <f t="shared" si="55"/>
        <v>8</v>
      </c>
      <c r="E628" s="100">
        <f t="shared" si="52"/>
        <v>132.1</v>
      </c>
      <c r="G628" s="108"/>
      <c r="H628" s="109"/>
      <c r="I628" s="109"/>
      <c r="J628" s="109"/>
      <c r="K628" s="105">
        <f>K627+J617</f>
        <v>132.1</v>
      </c>
      <c r="L628" s="118"/>
    </row>
    <row r="629" spans="1:12" hidden="1" outlineLevel="1" x14ac:dyDescent="0.25">
      <c r="A629" s="98" t="str">
        <f t="shared" si="51"/>
        <v>Effekt ökning Type 11 300 64 8</v>
      </c>
      <c r="B629" s="103" t="str">
        <f t="shared" si="53"/>
        <v>Effekt ökning Type 11 300</v>
      </c>
      <c r="C629" s="99">
        <v>64</v>
      </c>
      <c r="D629" s="99">
        <f t="shared" si="55"/>
        <v>8</v>
      </c>
      <c r="E629" s="100">
        <f t="shared" si="52"/>
        <v>133.79999999999998</v>
      </c>
      <c r="G629" s="108"/>
      <c r="H629" s="109"/>
      <c r="I629" s="109"/>
      <c r="J629" s="109"/>
      <c r="K629" s="105">
        <f>K628+J617</f>
        <v>133.79999999999998</v>
      </c>
      <c r="L629" s="118"/>
    </row>
    <row r="630" spans="1:12" hidden="1" outlineLevel="1" x14ac:dyDescent="0.25">
      <c r="A630" s="98" t="str">
        <f t="shared" si="51"/>
        <v>Effekt ökning Type 11 300 65 8</v>
      </c>
      <c r="B630" s="103" t="str">
        <f t="shared" si="53"/>
        <v>Effekt ökning Type 11 300</v>
      </c>
      <c r="C630" s="99">
        <v>65</v>
      </c>
      <c r="D630" s="99">
        <f t="shared" si="55"/>
        <v>8</v>
      </c>
      <c r="E630" s="100">
        <f t="shared" si="52"/>
        <v>135.49999999999997</v>
      </c>
      <c r="G630" s="108"/>
      <c r="H630" s="109"/>
      <c r="I630" s="109"/>
      <c r="J630" s="109"/>
      <c r="K630" s="105">
        <f>K629+J617</f>
        <v>135.49999999999997</v>
      </c>
      <c r="L630" s="118"/>
    </row>
    <row r="631" spans="1:12" hidden="1" outlineLevel="1" x14ac:dyDescent="0.25">
      <c r="A631" s="98" t="str">
        <f t="shared" si="51"/>
        <v>Effekt ökning Type 11 300 66 8</v>
      </c>
      <c r="B631" s="103" t="str">
        <f t="shared" si="53"/>
        <v>Effekt ökning Type 11 300</v>
      </c>
      <c r="C631" s="99">
        <v>66</v>
      </c>
      <c r="D631" s="99">
        <f t="shared" si="55"/>
        <v>8</v>
      </c>
      <c r="E631" s="100">
        <f t="shared" si="52"/>
        <v>137.19999999999996</v>
      </c>
      <c r="G631" s="108"/>
      <c r="H631" s="109"/>
      <c r="I631" s="109"/>
      <c r="J631" s="109"/>
      <c r="K631" s="105">
        <f>K630+J617</f>
        <v>137.19999999999996</v>
      </c>
      <c r="L631" s="118"/>
    </row>
    <row r="632" spans="1:12" hidden="1" outlineLevel="1" x14ac:dyDescent="0.25">
      <c r="A632" s="98" t="str">
        <f t="shared" si="51"/>
        <v>Effekt ökning Type 11 300 67 8</v>
      </c>
      <c r="B632" s="103" t="str">
        <f t="shared" si="53"/>
        <v>Effekt ökning Type 11 300</v>
      </c>
      <c r="C632" s="99">
        <v>67</v>
      </c>
      <c r="D632" s="99">
        <f t="shared" si="55"/>
        <v>8</v>
      </c>
      <c r="E632" s="100">
        <f t="shared" si="52"/>
        <v>138.89999999999995</v>
      </c>
      <c r="G632" s="108"/>
      <c r="H632" s="109"/>
      <c r="I632" s="109"/>
      <c r="J632" s="109"/>
      <c r="K632" s="105">
        <f>K631+J617</f>
        <v>138.89999999999995</v>
      </c>
      <c r="L632" s="118"/>
    </row>
    <row r="633" spans="1:12" hidden="1" outlineLevel="1" x14ac:dyDescent="0.25">
      <c r="A633" s="98" t="str">
        <f t="shared" si="51"/>
        <v>Effekt ökning Type 11 300 68 8</v>
      </c>
      <c r="B633" s="103" t="str">
        <f t="shared" si="53"/>
        <v>Effekt ökning Type 11 300</v>
      </c>
      <c r="C633" s="99">
        <v>68</v>
      </c>
      <c r="D633" s="99">
        <f t="shared" si="55"/>
        <v>8</v>
      </c>
      <c r="E633" s="100">
        <f t="shared" si="52"/>
        <v>140.59999999999994</v>
      </c>
      <c r="G633" s="108"/>
      <c r="H633" s="109"/>
      <c r="I633" s="109"/>
      <c r="J633" s="109"/>
      <c r="K633" s="105">
        <f>K632+J617</f>
        <v>140.59999999999994</v>
      </c>
      <c r="L633" s="118"/>
    </row>
    <row r="634" spans="1:12" hidden="1" outlineLevel="1" x14ac:dyDescent="0.25">
      <c r="A634" s="98" t="str">
        <f t="shared" si="51"/>
        <v>Effekt ökning Type 11 300 69 8</v>
      </c>
      <c r="B634" s="103" t="str">
        <f t="shared" si="53"/>
        <v>Effekt ökning Type 11 300</v>
      </c>
      <c r="C634" s="99">
        <v>69</v>
      </c>
      <c r="D634" s="99">
        <f t="shared" si="55"/>
        <v>8</v>
      </c>
      <c r="E634" s="100">
        <f t="shared" si="52"/>
        <v>142.29999999999993</v>
      </c>
      <c r="G634" s="108"/>
      <c r="H634" s="109"/>
      <c r="I634" s="109"/>
      <c r="J634" s="109"/>
      <c r="K634" s="105">
        <f>K633+J617</f>
        <v>142.29999999999993</v>
      </c>
      <c r="L634" s="118"/>
    </row>
    <row r="635" spans="1:12" hidden="1" outlineLevel="1" x14ac:dyDescent="0.25">
      <c r="A635" s="98" t="str">
        <f t="shared" si="51"/>
        <v>Effekt ökning Type 11 300 70 8</v>
      </c>
      <c r="B635" s="103" t="str">
        <f t="shared" si="53"/>
        <v>Effekt ökning Type 11 300</v>
      </c>
      <c r="C635" s="99">
        <v>70</v>
      </c>
      <c r="D635" s="99">
        <f t="shared" si="55"/>
        <v>8</v>
      </c>
      <c r="E635" s="100">
        <f t="shared" si="52"/>
        <v>143.99999999999991</v>
      </c>
      <c r="G635" s="108"/>
      <c r="H635" s="109"/>
      <c r="I635" s="109"/>
      <c r="J635" s="109"/>
      <c r="K635" s="105">
        <f>K634+J617</f>
        <v>143.99999999999991</v>
      </c>
      <c r="L635" s="118"/>
    </row>
    <row r="636" spans="1:12" hidden="1" outlineLevel="1" x14ac:dyDescent="0.25">
      <c r="A636" s="98" t="str">
        <f t="shared" si="51"/>
        <v>Effekt ökning Type 11 300 71 8</v>
      </c>
      <c r="B636" s="103" t="str">
        <f t="shared" si="53"/>
        <v>Effekt ökning Type 11 300</v>
      </c>
      <c r="C636" s="99">
        <v>71</v>
      </c>
      <c r="D636" s="99">
        <f t="shared" si="55"/>
        <v>8</v>
      </c>
      <c r="E636" s="100">
        <f t="shared" si="52"/>
        <v>145.6999999999999</v>
      </c>
      <c r="G636" s="108"/>
      <c r="H636" s="109"/>
      <c r="I636" s="109"/>
      <c r="J636" s="109"/>
      <c r="K636" s="105">
        <f>K635+J617</f>
        <v>145.6999999999999</v>
      </c>
      <c r="L636" s="118"/>
    </row>
    <row r="637" spans="1:12" hidden="1" outlineLevel="1" x14ac:dyDescent="0.25">
      <c r="A637" s="98" t="str">
        <f t="shared" si="51"/>
        <v>Effekt ökning Type 11 300 72 8</v>
      </c>
      <c r="B637" s="103" t="str">
        <f t="shared" si="53"/>
        <v>Effekt ökning Type 11 300</v>
      </c>
      <c r="C637" s="99">
        <v>72</v>
      </c>
      <c r="D637" s="99">
        <f t="shared" si="55"/>
        <v>8</v>
      </c>
      <c r="E637" s="100">
        <f t="shared" si="52"/>
        <v>147.39999999999989</v>
      </c>
      <c r="G637" s="108"/>
      <c r="H637" s="109"/>
      <c r="I637" s="109"/>
      <c r="J637" s="109"/>
      <c r="K637" s="105">
        <f>K636+J617</f>
        <v>147.39999999999989</v>
      </c>
      <c r="L637" s="118"/>
    </row>
    <row r="638" spans="1:12" hidden="1" outlineLevel="1" x14ac:dyDescent="0.25">
      <c r="A638" s="98" t="str">
        <f t="shared" si="51"/>
        <v>Effekt ökning Type 11 300 73 8</v>
      </c>
      <c r="B638" s="103" t="str">
        <f t="shared" si="53"/>
        <v>Effekt ökning Type 11 300</v>
      </c>
      <c r="C638" s="99">
        <v>73</v>
      </c>
      <c r="D638" s="99">
        <f t="shared" si="55"/>
        <v>8</v>
      </c>
      <c r="E638" s="100">
        <f t="shared" si="52"/>
        <v>149.09999999999988</v>
      </c>
      <c r="G638" s="108"/>
      <c r="H638" s="109"/>
      <c r="I638" s="109"/>
      <c r="J638" s="109"/>
      <c r="K638" s="105">
        <f>K637+J617</f>
        <v>149.09999999999988</v>
      </c>
      <c r="L638" s="118"/>
    </row>
    <row r="639" spans="1:12" hidden="1" outlineLevel="1" x14ac:dyDescent="0.25">
      <c r="A639" s="98" t="str">
        <f t="shared" si="51"/>
        <v>Effekt ökning Type 11 300 74 8</v>
      </c>
      <c r="B639" s="103" t="str">
        <f t="shared" si="53"/>
        <v>Effekt ökning Type 11 300</v>
      </c>
      <c r="C639" s="99">
        <v>74</v>
      </c>
      <c r="D639" s="99">
        <f t="shared" si="55"/>
        <v>8</v>
      </c>
      <c r="E639" s="100">
        <f t="shared" si="52"/>
        <v>150.79999999999987</v>
      </c>
      <c r="G639" s="108"/>
      <c r="H639" s="109"/>
      <c r="I639" s="109"/>
      <c r="J639" s="109"/>
      <c r="K639" s="105">
        <f>K638+J617</f>
        <v>150.79999999999987</v>
      </c>
      <c r="L639" s="118"/>
    </row>
    <row r="640" spans="1:12" hidden="1" outlineLevel="1" x14ac:dyDescent="0.25">
      <c r="A640" s="98" t="str">
        <f t="shared" si="51"/>
        <v>Effekt ökning Type 11 300 75 8</v>
      </c>
      <c r="B640" s="103" t="str">
        <f t="shared" si="53"/>
        <v>Effekt ökning Type 11 300</v>
      </c>
      <c r="C640" s="99">
        <v>75</v>
      </c>
      <c r="D640" s="99">
        <f t="shared" si="55"/>
        <v>8</v>
      </c>
      <c r="E640" s="100">
        <f t="shared" si="52"/>
        <v>152.49999999999986</v>
      </c>
      <c r="G640" s="108"/>
      <c r="H640" s="109"/>
      <c r="I640" s="109"/>
      <c r="J640" s="109"/>
      <c r="K640" s="105">
        <f>K639+J617</f>
        <v>152.49999999999986</v>
      </c>
      <c r="L640" s="118"/>
    </row>
    <row r="641" spans="1:12" hidden="1" outlineLevel="1" x14ac:dyDescent="0.25">
      <c r="A641" s="98" t="str">
        <f t="shared" si="51"/>
        <v>Effekt ökning Type 11 300 76 8</v>
      </c>
      <c r="B641" s="103" t="str">
        <f t="shared" si="53"/>
        <v>Effekt ökning Type 11 300</v>
      </c>
      <c r="C641" s="99">
        <v>76</v>
      </c>
      <c r="D641" s="99">
        <f t="shared" si="55"/>
        <v>8</v>
      </c>
      <c r="E641" s="100">
        <f t="shared" si="52"/>
        <v>154.19999999999985</v>
      </c>
      <c r="G641" s="108"/>
      <c r="H641" s="109"/>
      <c r="I641" s="109"/>
      <c r="J641" s="109"/>
      <c r="K641" s="105">
        <f>K640+J617</f>
        <v>154.19999999999985</v>
      </c>
      <c r="L641" s="118"/>
    </row>
    <row r="642" spans="1:12" hidden="1" outlineLevel="1" x14ac:dyDescent="0.25">
      <c r="A642" s="98" t="str">
        <f t="shared" si="51"/>
        <v>Effekt ökning Type 11 300 77 8</v>
      </c>
      <c r="B642" s="103" t="str">
        <f t="shared" si="53"/>
        <v>Effekt ökning Type 11 300</v>
      </c>
      <c r="C642" s="99">
        <v>77</v>
      </c>
      <c r="D642" s="99">
        <f t="shared" si="55"/>
        <v>8</v>
      </c>
      <c r="E642" s="100">
        <f t="shared" si="52"/>
        <v>155.89999999999984</v>
      </c>
      <c r="G642" s="108"/>
      <c r="H642" s="109"/>
      <c r="I642" s="109"/>
      <c r="J642" s="109"/>
      <c r="K642" s="105">
        <f>K641+J617</f>
        <v>155.89999999999984</v>
      </c>
      <c r="L642" s="118"/>
    </row>
    <row r="643" spans="1:12" hidden="1" outlineLevel="1" x14ac:dyDescent="0.25">
      <c r="A643" s="98" t="str">
        <f t="shared" ref="A643:A706" si="56">CONCATENATE(B643," ",C643," ",D643)</f>
        <v>Effekt ökning Type 11 300 78 8</v>
      </c>
      <c r="B643" s="103" t="str">
        <f t="shared" si="53"/>
        <v>Effekt ökning Type 11 300</v>
      </c>
      <c r="C643" s="99">
        <v>78</v>
      </c>
      <c r="D643" s="99">
        <f t="shared" si="55"/>
        <v>8</v>
      </c>
      <c r="E643" s="100">
        <f t="shared" ref="E643:E706" si="57">K643</f>
        <v>157.59999999999982</v>
      </c>
      <c r="G643" s="108"/>
      <c r="H643" s="109"/>
      <c r="I643" s="109"/>
      <c r="J643" s="109"/>
      <c r="K643" s="105">
        <f>K642+J617</f>
        <v>157.59999999999982</v>
      </c>
      <c r="L643" s="118"/>
    </row>
    <row r="644" spans="1:12" hidden="1" outlineLevel="1" x14ac:dyDescent="0.25">
      <c r="A644" s="98" t="str">
        <f t="shared" si="56"/>
        <v>Effekt ökning Type 11 300 79 8</v>
      </c>
      <c r="B644" s="103" t="str">
        <f t="shared" ref="B644:B707" si="58">B643</f>
        <v>Effekt ökning Type 11 300</v>
      </c>
      <c r="C644" s="99">
        <v>79</v>
      </c>
      <c r="D644" s="99">
        <f t="shared" si="55"/>
        <v>8</v>
      </c>
      <c r="E644" s="100">
        <f t="shared" si="57"/>
        <v>159.29999999999981</v>
      </c>
      <c r="G644" s="108"/>
      <c r="H644" s="109"/>
      <c r="I644" s="109"/>
      <c r="J644" s="109"/>
      <c r="K644" s="105">
        <f>K643+J617</f>
        <v>159.29999999999981</v>
      </c>
      <c r="L644" s="118"/>
    </row>
    <row r="645" spans="1:12" hidden="1" outlineLevel="1" x14ac:dyDescent="0.25">
      <c r="A645" s="98" t="str">
        <f t="shared" si="56"/>
        <v>Effekt ökning Type 11 300 80 8</v>
      </c>
      <c r="B645" s="103" t="str">
        <f t="shared" si="58"/>
        <v>Effekt ökning Type 11 300</v>
      </c>
      <c r="C645" s="99">
        <v>80</v>
      </c>
      <c r="D645" s="99">
        <f t="shared" si="55"/>
        <v>8</v>
      </c>
      <c r="E645" s="100">
        <f t="shared" si="57"/>
        <v>160.9999999999998</v>
      </c>
      <c r="G645" s="108"/>
      <c r="H645" s="109"/>
      <c r="I645" s="109"/>
      <c r="J645" s="109"/>
      <c r="K645" s="105">
        <f>K644+J617</f>
        <v>160.9999999999998</v>
      </c>
      <c r="L645" s="118"/>
    </row>
    <row r="646" spans="1:12" hidden="1" outlineLevel="1" x14ac:dyDescent="0.25">
      <c r="A646" s="98" t="str">
        <f t="shared" si="56"/>
        <v>Effekt ökning Type 11 300 81 8</v>
      </c>
      <c r="B646" s="103" t="str">
        <f t="shared" si="58"/>
        <v>Effekt ökning Type 11 300</v>
      </c>
      <c r="C646" s="99">
        <v>81</v>
      </c>
      <c r="D646" s="99">
        <f t="shared" si="55"/>
        <v>8</v>
      </c>
      <c r="E646" s="100">
        <f t="shared" si="57"/>
        <v>162.69999999999979</v>
      </c>
      <c r="G646" s="108"/>
      <c r="H646" s="109"/>
      <c r="I646" s="109"/>
      <c r="J646" s="109"/>
      <c r="K646" s="105">
        <f>K645+J617</f>
        <v>162.69999999999979</v>
      </c>
      <c r="L646" s="118"/>
    </row>
    <row r="647" spans="1:12" hidden="1" outlineLevel="1" x14ac:dyDescent="0.25">
      <c r="A647" s="98" t="str">
        <f t="shared" si="56"/>
        <v>Effekt ökning Type 11 300 82 8</v>
      </c>
      <c r="B647" s="103" t="str">
        <f t="shared" si="58"/>
        <v>Effekt ökning Type 11 300</v>
      </c>
      <c r="C647" s="99">
        <v>82</v>
      </c>
      <c r="D647" s="99">
        <f t="shared" si="55"/>
        <v>8</v>
      </c>
      <c r="E647" s="100">
        <f t="shared" si="57"/>
        <v>164.39999999999978</v>
      </c>
      <c r="G647" s="108"/>
      <c r="H647" s="109"/>
      <c r="I647" s="109"/>
      <c r="J647" s="109"/>
      <c r="K647" s="105">
        <f>K646+J617</f>
        <v>164.39999999999978</v>
      </c>
      <c r="L647" s="118"/>
    </row>
    <row r="648" spans="1:12" hidden="1" outlineLevel="1" x14ac:dyDescent="0.25">
      <c r="A648" s="98" t="str">
        <f t="shared" si="56"/>
        <v>Effekt ökning Type 11 300 83 8</v>
      </c>
      <c r="B648" s="103" t="str">
        <f t="shared" si="58"/>
        <v>Effekt ökning Type 11 300</v>
      </c>
      <c r="C648" s="99">
        <v>83</v>
      </c>
      <c r="D648" s="99">
        <f t="shared" ref="D648:D665" si="59">D647</f>
        <v>8</v>
      </c>
      <c r="E648" s="100">
        <f t="shared" si="57"/>
        <v>166.09999999999977</v>
      </c>
      <c r="G648" s="108"/>
      <c r="H648" s="109"/>
      <c r="I648" s="109"/>
      <c r="J648" s="109"/>
      <c r="K648" s="105">
        <f>K647+J617</f>
        <v>166.09999999999977</v>
      </c>
      <c r="L648" s="118"/>
    </row>
    <row r="649" spans="1:12" hidden="1" outlineLevel="1" x14ac:dyDescent="0.25">
      <c r="A649" s="98" t="str">
        <f t="shared" si="56"/>
        <v>Effekt ökning Type 11 300 84 8</v>
      </c>
      <c r="B649" s="103" t="str">
        <f t="shared" si="58"/>
        <v>Effekt ökning Type 11 300</v>
      </c>
      <c r="C649" s="99">
        <v>84</v>
      </c>
      <c r="D649" s="99">
        <f t="shared" si="59"/>
        <v>8</v>
      </c>
      <c r="E649" s="100">
        <f t="shared" si="57"/>
        <v>167.79999999999976</v>
      </c>
      <c r="G649" s="108"/>
      <c r="H649" s="109"/>
      <c r="I649" s="109"/>
      <c r="J649" s="109"/>
      <c r="K649" s="105">
        <f>K648+J617</f>
        <v>167.79999999999976</v>
      </c>
      <c r="L649" s="118"/>
    </row>
    <row r="650" spans="1:12" hidden="1" outlineLevel="1" x14ac:dyDescent="0.25">
      <c r="A650" s="98" t="str">
        <f t="shared" si="56"/>
        <v>Effekt ökning Type 11 300 85 8</v>
      </c>
      <c r="B650" s="103" t="str">
        <f t="shared" si="58"/>
        <v>Effekt ökning Type 11 300</v>
      </c>
      <c r="C650" s="99">
        <v>85</v>
      </c>
      <c r="D650" s="99">
        <f t="shared" si="59"/>
        <v>8</v>
      </c>
      <c r="E650" s="100">
        <f t="shared" si="57"/>
        <v>169.49999999999974</v>
      </c>
      <c r="G650" s="108"/>
      <c r="H650" s="109"/>
      <c r="I650" s="109"/>
      <c r="J650" s="109"/>
      <c r="K650" s="105">
        <f>K649+J617</f>
        <v>169.49999999999974</v>
      </c>
      <c r="L650" s="118"/>
    </row>
    <row r="651" spans="1:12" hidden="1" outlineLevel="1" x14ac:dyDescent="0.25">
      <c r="A651" s="98" t="str">
        <f t="shared" si="56"/>
        <v>Effekt ökning Type 11 300 86 8</v>
      </c>
      <c r="B651" s="103" t="str">
        <f t="shared" si="58"/>
        <v>Effekt ökning Type 11 300</v>
      </c>
      <c r="C651" s="99">
        <v>86</v>
      </c>
      <c r="D651" s="99">
        <f t="shared" si="59"/>
        <v>8</v>
      </c>
      <c r="E651" s="100">
        <f t="shared" si="57"/>
        <v>171.19999999999973</v>
      </c>
      <c r="G651" s="108"/>
      <c r="H651" s="109"/>
      <c r="I651" s="109"/>
      <c r="J651" s="109"/>
      <c r="K651" s="105">
        <f>K650+J617</f>
        <v>171.19999999999973</v>
      </c>
      <c r="L651" s="118"/>
    </row>
    <row r="652" spans="1:12" hidden="1" outlineLevel="1" x14ac:dyDescent="0.25">
      <c r="A652" s="98" t="str">
        <f t="shared" si="56"/>
        <v>Effekt ökning Type 11 300 87 8</v>
      </c>
      <c r="B652" s="103" t="str">
        <f t="shared" si="58"/>
        <v>Effekt ökning Type 11 300</v>
      </c>
      <c r="C652" s="99">
        <v>87</v>
      </c>
      <c r="D652" s="99">
        <f t="shared" si="59"/>
        <v>8</v>
      </c>
      <c r="E652" s="100">
        <f t="shared" si="57"/>
        <v>172.89999999999972</v>
      </c>
      <c r="G652" s="108"/>
      <c r="H652" s="109"/>
      <c r="I652" s="109"/>
      <c r="J652" s="109"/>
      <c r="K652" s="105">
        <f>K651+J617</f>
        <v>172.89999999999972</v>
      </c>
      <c r="L652" s="118"/>
    </row>
    <row r="653" spans="1:12" hidden="1" outlineLevel="1" x14ac:dyDescent="0.25">
      <c r="A653" s="98" t="str">
        <f t="shared" si="56"/>
        <v>Effekt ökning Type 11 300 88 8</v>
      </c>
      <c r="B653" s="103" t="str">
        <f t="shared" si="58"/>
        <v>Effekt ökning Type 11 300</v>
      </c>
      <c r="C653" s="99">
        <v>88</v>
      </c>
      <c r="D653" s="99">
        <f t="shared" si="59"/>
        <v>8</v>
      </c>
      <c r="E653" s="100">
        <f t="shared" si="57"/>
        <v>174.59999999999971</v>
      </c>
      <c r="G653" s="108"/>
      <c r="H653" s="109"/>
      <c r="I653" s="109"/>
      <c r="J653" s="109"/>
      <c r="K653" s="105">
        <f>K652+J617</f>
        <v>174.59999999999971</v>
      </c>
      <c r="L653" s="118"/>
    </row>
    <row r="654" spans="1:12" hidden="1" outlineLevel="1" x14ac:dyDescent="0.25">
      <c r="A654" s="98" t="str">
        <f t="shared" si="56"/>
        <v>Effekt ökning Type 11 300 89 8</v>
      </c>
      <c r="B654" s="103" t="str">
        <f t="shared" si="58"/>
        <v>Effekt ökning Type 11 300</v>
      </c>
      <c r="C654" s="99">
        <v>89</v>
      </c>
      <c r="D654" s="99">
        <f t="shared" si="59"/>
        <v>8</v>
      </c>
      <c r="E654" s="100">
        <f t="shared" si="57"/>
        <v>176.2999999999997</v>
      </c>
      <c r="G654" s="108"/>
      <c r="H654" s="109"/>
      <c r="I654" s="109"/>
      <c r="J654" s="109"/>
      <c r="K654" s="105">
        <f>K653+J617</f>
        <v>176.2999999999997</v>
      </c>
      <c r="L654" s="118"/>
    </row>
    <row r="655" spans="1:12" hidden="1" outlineLevel="1" x14ac:dyDescent="0.25">
      <c r="A655" s="98" t="str">
        <f t="shared" si="56"/>
        <v>Effekt ökning Type 11 300 90 8</v>
      </c>
      <c r="B655" s="103" t="str">
        <f t="shared" si="58"/>
        <v>Effekt ökning Type 11 300</v>
      </c>
      <c r="C655" s="99">
        <v>90</v>
      </c>
      <c r="D655" s="99">
        <f t="shared" si="59"/>
        <v>8</v>
      </c>
      <c r="E655" s="100">
        <f t="shared" si="57"/>
        <v>177.99999999999969</v>
      </c>
      <c r="G655" s="108"/>
      <c r="H655" s="109"/>
      <c r="I655" s="109"/>
      <c r="J655" s="109"/>
      <c r="K655" s="105">
        <f>K654+J617</f>
        <v>177.99999999999969</v>
      </c>
      <c r="L655" s="118"/>
    </row>
    <row r="656" spans="1:12" hidden="1" outlineLevel="1" x14ac:dyDescent="0.25">
      <c r="A656" s="98" t="str">
        <f t="shared" si="56"/>
        <v>Effekt ökning Type 11 300 91 8</v>
      </c>
      <c r="B656" s="103" t="str">
        <f t="shared" si="58"/>
        <v>Effekt ökning Type 11 300</v>
      </c>
      <c r="C656" s="99">
        <v>91</v>
      </c>
      <c r="D656" s="99">
        <f t="shared" si="59"/>
        <v>8</v>
      </c>
      <c r="E656" s="100">
        <f t="shared" si="57"/>
        <v>179.69999999999968</v>
      </c>
      <c r="G656" s="108"/>
      <c r="H656" s="109"/>
      <c r="I656" s="109"/>
      <c r="J656" s="109"/>
      <c r="K656" s="105">
        <f>K655+J617</f>
        <v>179.69999999999968</v>
      </c>
      <c r="L656" s="118"/>
    </row>
    <row r="657" spans="1:12" hidden="1" outlineLevel="1" x14ac:dyDescent="0.25">
      <c r="A657" s="98" t="str">
        <f t="shared" si="56"/>
        <v>Effekt ökning Type 11 300 92 8</v>
      </c>
      <c r="B657" s="103" t="str">
        <f t="shared" si="58"/>
        <v>Effekt ökning Type 11 300</v>
      </c>
      <c r="C657" s="99">
        <v>92</v>
      </c>
      <c r="D657" s="99">
        <f t="shared" si="59"/>
        <v>8</v>
      </c>
      <c r="E657" s="100">
        <f t="shared" si="57"/>
        <v>181.39999999999966</v>
      </c>
      <c r="G657" s="108"/>
      <c r="H657" s="109"/>
      <c r="I657" s="109"/>
      <c r="J657" s="109"/>
      <c r="K657" s="105">
        <f>K656+J617</f>
        <v>181.39999999999966</v>
      </c>
      <c r="L657" s="118"/>
    </row>
    <row r="658" spans="1:12" hidden="1" outlineLevel="1" x14ac:dyDescent="0.25">
      <c r="A658" s="98" t="str">
        <f t="shared" si="56"/>
        <v>Effekt ökning Type 11 300 93 8</v>
      </c>
      <c r="B658" s="103" t="str">
        <f t="shared" si="58"/>
        <v>Effekt ökning Type 11 300</v>
      </c>
      <c r="C658" s="99">
        <v>93</v>
      </c>
      <c r="D658" s="99">
        <f t="shared" si="59"/>
        <v>8</v>
      </c>
      <c r="E658" s="100">
        <f t="shared" si="57"/>
        <v>183.09999999999965</v>
      </c>
      <c r="G658" s="108"/>
      <c r="H658" s="109"/>
      <c r="I658" s="109"/>
      <c r="J658" s="109"/>
      <c r="K658" s="105">
        <f>K657+J617</f>
        <v>183.09999999999965</v>
      </c>
      <c r="L658" s="118"/>
    </row>
    <row r="659" spans="1:12" hidden="1" outlineLevel="1" x14ac:dyDescent="0.25">
      <c r="A659" s="98" t="str">
        <f t="shared" si="56"/>
        <v>Effekt ökning Type 11 300 94 8</v>
      </c>
      <c r="B659" s="103" t="str">
        <f t="shared" si="58"/>
        <v>Effekt ökning Type 11 300</v>
      </c>
      <c r="C659" s="99">
        <v>94</v>
      </c>
      <c r="D659" s="99">
        <f t="shared" si="59"/>
        <v>8</v>
      </c>
      <c r="E659" s="100">
        <f t="shared" si="57"/>
        <v>184.79999999999964</v>
      </c>
      <c r="G659" s="108"/>
      <c r="H659" s="109"/>
      <c r="I659" s="109"/>
      <c r="J659" s="109"/>
      <c r="K659" s="105">
        <f>K658+J617</f>
        <v>184.79999999999964</v>
      </c>
      <c r="L659" s="118"/>
    </row>
    <row r="660" spans="1:12" hidden="1" outlineLevel="1" x14ac:dyDescent="0.25">
      <c r="A660" s="98" t="str">
        <f t="shared" si="56"/>
        <v>Effekt ökning Type 11 300 95 8</v>
      </c>
      <c r="B660" s="103" t="str">
        <f t="shared" si="58"/>
        <v>Effekt ökning Type 11 300</v>
      </c>
      <c r="C660" s="99">
        <v>95</v>
      </c>
      <c r="D660" s="99">
        <f t="shared" si="59"/>
        <v>8</v>
      </c>
      <c r="E660" s="100">
        <f t="shared" si="57"/>
        <v>186.49999999999963</v>
      </c>
      <c r="G660" s="108"/>
      <c r="H660" s="109"/>
      <c r="I660" s="109"/>
      <c r="J660" s="109"/>
      <c r="K660" s="105">
        <f>K659+J617</f>
        <v>186.49999999999963</v>
      </c>
      <c r="L660" s="118"/>
    </row>
    <row r="661" spans="1:12" hidden="1" outlineLevel="1" x14ac:dyDescent="0.25">
      <c r="A661" s="98" t="str">
        <f t="shared" si="56"/>
        <v>Effekt ökning Type 11 300 96 8</v>
      </c>
      <c r="B661" s="103" t="str">
        <f t="shared" si="58"/>
        <v>Effekt ökning Type 11 300</v>
      </c>
      <c r="C661" s="99">
        <v>96</v>
      </c>
      <c r="D661" s="99">
        <f t="shared" si="59"/>
        <v>8</v>
      </c>
      <c r="E661" s="100">
        <f t="shared" si="57"/>
        <v>188.19999999999962</v>
      </c>
      <c r="G661" s="108"/>
      <c r="H661" s="109"/>
      <c r="I661" s="109"/>
      <c r="J661" s="109"/>
      <c r="K661" s="105">
        <f>K660+J617</f>
        <v>188.19999999999962</v>
      </c>
      <c r="L661" s="118"/>
    </row>
    <row r="662" spans="1:12" hidden="1" outlineLevel="1" x14ac:dyDescent="0.25">
      <c r="A662" s="98" t="str">
        <f t="shared" si="56"/>
        <v>Effekt ökning Type 11 300 97 8</v>
      </c>
      <c r="B662" s="103" t="str">
        <f t="shared" si="58"/>
        <v>Effekt ökning Type 11 300</v>
      </c>
      <c r="C662" s="99">
        <v>97</v>
      </c>
      <c r="D662" s="99">
        <f t="shared" si="59"/>
        <v>8</v>
      </c>
      <c r="E662" s="100">
        <f t="shared" si="57"/>
        <v>189.89999999999961</v>
      </c>
      <c r="G662" s="108"/>
      <c r="H662" s="109"/>
      <c r="I662" s="109"/>
      <c r="J662" s="109"/>
      <c r="K662" s="105">
        <f>K661+J617</f>
        <v>189.89999999999961</v>
      </c>
      <c r="L662" s="118"/>
    </row>
    <row r="663" spans="1:12" hidden="1" outlineLevel="1" x14ac:dyDescent="0.25">
      <c r="A663" s="98" t="str">
        <f t="shared" si="56"/>
        <v>Effekt ökning Type 11 300 98 8</v>
      </c>
      <c r="B663" s="103" t="str">
        <f t="shared" si="58"/>
        <v>Effekt ökning Type 11 300</v>
      </c>
      <c r="C663" s="99">
        <v>98</v>
      </c>
      <c r="D663" s="99">
        <f t="shared" si="59"/>
        <v>8</v>
      </c>
      <c r="E663" s="100">
        <f t="shared" si="57"/>
        <v>191.5999999999996</v>
      </c>
      <c r="G663" s="108"/>
      <c r="H663" s="109"/>
      <c r="I663" s="109"/>
      <c r="J663" s="109"/>
      <c r="K663" s="105">
        <f>K662+J617</f>
        <v>191.5999999999996</v>
      </c>
      <c r="L663" s="118"/>
    </row>
    <row r="664" spans="1:12" hidden="1" outlineLevel="1" x14ac:dyDescent="0.25">
      <c r="A664" s="98" t="str">
        <f t="shared" si="56"/>
        <v>Effekt ökning Type 11 300 99 8</v>
      </c>
      <c r="B664" s="103" t="str">
        <f t="shared" si="58"/>
        <v>Effekt ökning Type 11 300</v>
      </c>
      <c r="C664" s="99">
        <v>99</v>
      </c>
      <c r="D664" s="99">
        <f t="shared" si="59"/>
        <v>8</v>
      </c>
      <c r="E664" s="100">
        <f t="shared" si="57"/>
        <v>193.29999999999959</v>
      </c>
      <c r="G664" s="108"/>
      <c r="H664" s="109"/>
      <c r="I664" s="109"/>
      <c r="J664" s="109"/>
      <c r="K664" s="105">
        <f>K663+J617</f>
        <v>193.29999999999959</v>
      </c>
      <c r="L664" s="118"/>
    </row>
    <row r="665" spans="1:12" hidden="1" outlineLevel="1" x14ac:dyDescent="0.25">
      <c r="A665" s="110" t="str">
        <f t="shared" si="56"/>
        <v>Effekt ökning Type 11 300 100 8</v>
      </c>
      <c r="B665" s="111" t="str">
        <f t="shared" si="58"/>
        <v>Effekt ökning Type 11 300</v>
      </c>
      <c r="C665" s="112">
        <v>100</v>
      </c>
      <c r="D665" s="112">
        <f t="shared" si="59"/>
        <v>8</v>
      </c>
      <c r="E665" s="113">
        <f t="shared" si="57"/>
        <v>194.99999999999957</v>
      </c>
      <c r="G665" s="114"/>
      <c r="H665" s="115"/>
      <c r="I665" s="115"/>
      <c r="J665" s="115"/>
      <c r="K665" s="116">
        <f>K664+J617</f>
        <v>194.99999999999957</v>
      </c>
      <c r="L665" s="118"/>
    </row>
    <row r="666" spans="1:12" hidden="1" outlineLevel="1" x14ac:dyDescent="0.25">
      <c r="A666" s="98" t="str">
        <f t="shared" si="56"/>
        <v>Effekt ökning Type 11 300 50 7</v>
      </c>
      <c r="B666" s="117" t="str">
        <f t="shared" si="58"/>
        <v>Effekt ökning Type 11 300</v>
      </c>
      <c r="C666" s="99">
        <v>50</v>
      </c>
      <c r="D666" s="99">
        <f>R4</f>
        <v>7</v>
      </c>
      <c r="E666" s="100">
        <f t="shared" si="57"/>
        <v>102.5</v>
      </c>
      <c r="G666" s="99">
        <f>R5</f>
        <v>102.5</v>
      </c>
      <c r="H666" s="101"/>
      <c r="I666" s="101"/>
      <c r="J666" s="101"/>
      <c r="K666" s="102">
        <f>G666</f>
        <v>102.5</v>
      </c>
      <c r="L666" s="118"/>
    </row>
    <row r="667" spans="1:12" hidden="1" outlineLevel="1" x14ac:dyDescent="0.25">
      <c r="A667" s="98" t="str">
        <f t="shared" si="56"/>
        <v>Effekt ökning Type 11 300 51 7</v>
      </c>
      <c r="B667" s="103" t="str">
        <f t="shared" si="58"/>
        <v>Effekt ökning Type 11 300</v>
      </c>
      <c r="C667" s="99">
        <v>51</v>
      </c>
      <c r="D667" s="99">
        <f t="shared" ref="D667:D698" si="60">D666</f>
        <v>7</v>
      </c>
      <c r="E667" s="100">
        <f t="shared" si="57"/>
        <v>103.95</v>
      </c>
      <c r="G667" s="104"/>
      <c r="H667" s="59"/>
      <c r="I667" s="59"/>
      <c r="J667" s="59"/>
      <c r="K667" s="105">
        <f>K666+J668</f>
        <v>103.95</v>
      </c>
      <c r="L667" s="118"/>
    </row>
    <row r="668" spans="1:12" hidden="1" outlineLevel="1" x14ac:dyDescent="0.25">
      <c r="A668" s="98" t="str">
        <f t="shared" si="56"/>
        <v>Effekt ökning Type 11 300 52 7</v>
      </c>
      <c r="B668" s="103" t="str">
        <f t="shared" si="58"/>
        <v>Effekt ökning Type 11 300</v>
      </c>
      <c r="C668" s="99">
        <v>52</v>
      </c>
      <c r="D668" s="99">
        <f t="shared" si="60"/>
        <v>7</v>
      </c>
      <c r="E668" s="100">
        <f t="shared" si="57"/>
        <v>105.4</v>
      </c>
      <c r="G668" s="99">
        <f>R6</f>
        <v>175</v>
      </c>
      <c r="H668" s="59">
        <v>50</v>
      </c>
      <c r="I668" s="59">
        <f>G668-G666</f>
        <v>72.5</v>
      </c>
      <c r="J668" s="59">
        <f>I668/H668</f>
        <v>1.45</v>
      </c>
      <c r="K668" s="105">
        <f>K667+J668</f>
        <v>105.4</v>
      </c>
      <c r="L668" s="118"/>
    </row>
    <row r="669" spans="1:12" hidden="1" outlineLevel="1" x14ac:dyDescent="0.25">
      <c r="A669" s="98" t="str">
        <f t="shared" si="56"/>
        <v>Effekt ökning Type 11 300 53 7</v>
      </c>
      <c r="B669" s="103" t="str">
        <f t="shared" si="58"/>
        <v>Effekt ökning Type 11 300</v>
      </c>
      <c r="C669" s="99">
        <v>53</v>
      </c>
      <c r="D669" s="99">
        <f t="shared" si="60"/>
        <v>7</v>
      </c>
      <c r="E669" s="100">
        <f t="shared" si="57"/>
        <v>106.85000000000001</v>
      </c>
      <c r="G669" s="108"/>
      <c r="H669" s="109"/>
      <c r="I669" s="109"/>
      <c r="J669" s="109"/>
      <c r="K669" s="105">
        <f>K668+J668</f>
        <v>106.85000000000001</v>
      </c>
      <c r="L669" s="118"/>
    </row>
    <row r="670" spans="1:12" hidden="1" outlineLevel="1" x14ac:dyDescent="0.25">
      <c r="A670" s="98" t="str">
        <f t="shared" si="56"/>
        <v>Effekt ökning Type 11 300 54 7</v>
      </c>
      <c r="B670" s="103" t="str">
        <f t="shared" si="58"/>
        <v>Effekt ökning Type 11 300</v>
      </c>
      <c r="C670" s="99">
        <v>54</v>
      </c>
      <c r="D670" s="99">
        <f t="shared" si="60"/>
        <v>7</v>
      </c>
      <c r="E670" s="100">
        <f t="shared" si="57"/>
        <v>108.30000000000001</v>
      </c>
      <c r="G670" s="108"/>
      <c r="H670" s="109"/>
      <c r="I670" s="109"/>
      <c r="J670" s="109"/>
      <c r="K670" s="105">
        <f>K669+J668</f>
        <v>108.30000000000001</v>
      </c>
      <c r="L670" s="118"/>
    </row>
    <row r="671" spans="1:12" hidden="1" outlineLevel="1" x14ac:dyDescent="0.25">
      <c r="A671" s="98" t="str">
        <f t="shared" si="56"/>
        <v>Effekt ökning Type 11 300 55 7</v>
      </c>
      <c r="B671" s="103" t="str">
        <f t="shared" si="58"/>
        <v>Effekt ökning Type 11 300</v>
      </c>
      <c r="C671" s="99">
        <v>55</v>
      </c>
      <c r="D671" s="99">
        <f t="shared" si="60"/>
        <v>7</v>
      </c>
      <c r="E671" s="100">
        <f t="shared" si="57"/>
        <v>109.75000000000001</v>
      </c>
      <c r="G671" s="104"/>
      <c r="H671" s="59"/>
      <c r="I671" s="59"/>
      <c r="J671" s="59"/>
      <c r="K671" s="105">
        <f>K670+J668</f>
        <v>109.75000000000001</v>
      </c>
      <c r="L671" s="118"/>
    </row>
    <row r="672" spans="1:12" hidden="1" outlineLevel="1" x14ac:dyDescent="0.25">
      <c r="A672" s="98" t="str">
        <f t="shared" si="56"/>
        <v>Effekt ökning Type 11 300 56 7</v>
      </c>
      <c r="B672" s="103" t="str">
        <f t="shared" si="58"/>
        <v>Effekt ökning Type 11 300</v>
      </c>
      <c r="C672" s="99">
        <v>56</v>
      </c>
      <c r="D672" s="99">
        <f t="shared" si="60"/>
        <v>7</v>
      </c>
      <c r="E672" s="100">
        <f t="shared" si="57"/>
        <v>111.20000000000002</v>
      </c>
      <c r="G672" s="104"/>
      <c r="H672" s="59"/>
      <c r="I672" s="59"/>
      <c r="J672" s="59"/>
      <c r="K672" s="105">
        <f>K671+J668</f>
        <v>111.20000000000002</v>
      </c>
      <c r="L672" s="118"/>
    </row>
    <row r="673" spans="1:12" hidden="1" outlineLevel="1" x14ac:dyDescent="0.25">
      <c r="A673" s="98" t="str">
        <f t="shared" si="56"/>
        <v>Effekt ökning Type 11 300 57 7</v>
      </c>
      <c r="B673" s="103" t="str">
        <f t="shared" si="58"/>
        <v>Effekt ökning Type 11 300</v>
      </c>
      <c r="C673" s="99">
        <v>57</v>
      </c>
      <c r="D673" s="99">
        <f t="shared" si="60"/>
        <v>7</v>
      </c>
      <c r="E673" s="100">
        <f t="shared" si="57"/>
        <v>112.65000000000002</v>
      </c>
      <c r="G673" s="104"/>
      <c r="H673" s="59"/>
      <c r="I673" s="59"/>
      <c r="J673" s="59"/>
      <c r="K673" s="105">
        <f>K672+J668</f>
        <v>112.65000000000002</v>
      </c>
      <c r="L673" s="118"/>
    </row>
    <row r="674" spans="1:12" hidden="1" outlineLevel="1" x14ac:dyDescent="0.25">
      <c r="A674" s="98" t="str">
        <f t="shared" si="56"/>
        <v>Effekt ökning Type 11 300 58 7</v>
      </c>
      <c r="B674" s="103" t="str">
        <f t="shared" si="58"/>
        <v>Effekt ökning Type 11 300</v>
      </c>
      <c r="C674" s="99">
        <v>58</v>
      </c>
      <c r="D674" s="99">
        <f t="shared" si="60"/>
        <v>7</v>
      </c>
      <c r="E674" s="100">
        <f t="shared" si="57"/>
        <v>114.10000000000002</v>
      </c>
      <c r="G674" s="104"/>
      <c r="H674" s="59"/>
      <c r="I674" s="59"/>
      <c r="J674" s="59"/>
      <c r="K674" s="105">
        <f>K673+J668</f>
        <v>114.10000000000002</v>
      </c>
      <c r="L674" s="118"/>
    </row>
    <row r="675" spans="1:12" hidden="1" outlineLevel="1" x14ac:dyDescent="0.25">
      <c r="A675" s="98" t="str">
        <f t="shared" si="56"/>
        <v>Effekt ökning Type 11 300 59 7</v>
      </c>
      <c r="B675" s="103" t="str">
        <f t="shared" si="58"/>
        <v>Effekt ökning Type 11 300</v>
      </c>
      <c r="C675" s="99">
        <v>59</v>
      </c>
      <c r="D675" s="99">
        <f t="shared" si="60"/>
        <v>7</v>
      </c>
      <c r="E675" s="100">
        <f t="shared" si="57"/>
        <v>115.55000000000003</v>
      </c>
      <c r="G675" s="104"/>
      <c r="H675" s="59"/>
      <c r="I675" s="59"/>
      <c r="J675" s="59"/>
      <c r="K675" s="105">
        <f>K674+J668</f>
        <v>115.55000000000003</v>
      </c>
      <c r="L675" s="118"/>
    </row>
    <row r="676" spans="1:12" hidden="1" outlineLevel="1" x14ac:dyDescent="0.25">
      <c r="A676" s="98" t="str">
        <f t="shared" si="56"/>
        <v>Effekt ökning Type 11 300 60 7</v>
      </c>
      <c r="B676" s="103" t="str">
        <f t="shared" si="58"/>
        <v>Effekt ökning Type 11 300</v>
      </c>
      <c r="C676" s="99">
        <v>60</v>
      </c>
      <c r="D676" s="99">
        <f t="shared" si="60"/>
        <v>7</v>
      </c>
      <c r="E676" s="100">
        <f t="shared" si="57"/>
        <v>117.00000000000003</v>
      </c>
      <c r="G676" s="108"/>
      <c r="H676" s="59"/>
      <c r="I676" s="59"/>
      <c r="J676" s="59"/>
      <c r="K676" s="105">
        <f>K675+J668</f>
        <v>117.00000000000003</v>
      </c>
      <c r="L676" s="118"/>
    </row>
    <row r="677" spans="1:12" hidden="1" outlineLevel="1" x14ac:dyDescent="0.25">
      <c r="A677" s="98" t="str">
        <f t="shared" si="56"/>
        <v>Effekt ökning Type 11 300 61 7</v>
      </c>
      <c r="B677" s="103" t="str">
        <f t="shared" si="58"/>
        <v>Effekt ökning Type 11 300</v>
      </c>
      <c r="C677" s="99">
        <v>61</v>
      </c>
      <c r="D677" s="99">
        <f t="shared" si="60"/>
        <v>7</v>
      </c>
      <c r="E677" s="100">
        <f t="shared" si="57"/>
        <v>118.45000000000003</v>
      </c>
      <c r="G677" s="108"/>
      <c r="H677" s="109"/>
      <c r="I677" s="109"/>
      <c r="J677" s="109"/>
      <c r="K677" s="105">
        <f>K676+J668</f>
        <v>118.45000000000003</v>
      </c>
      <c r="L677" s="118"/>
    </row>
    <row r="678" spans="1:12" hidden="1" outlineLevel="1" x14ac:dyDescent="0.25">
      <c r="A678" s="98" t="str">
        <f t="shared" si="56"/>
        <v>Effekt ökning Type 11 300 62 7</v>
      </c>
      <c r="B678" s="103" t="str">
        <f t="shared" si="58"/>
        <v>Effekt ökning Type 11 300</v>
      </c>
      <c r="C678" s="99">
        <v>62</v>
      </c>
      <c r="D678" s="99">
        <f t="shared" si="60"/>
        <v>7</v>
      </c>
      <c r="E678" s="100">
        <f t="shared" si="57"/>
        <v>119.90000000000003</v>
      </c>
      <c r="G678" s="108"/>
      <c r="H678" s="109"/>
      <c r="I678" s="109"/>
      <c r="J678" s="109"/>
      <c r="K678" s="105">
        <f>K677+J668</f>
        <v>119.90000000000003</v>
      </c>
      <c r="L678" s="118"/>
    </row>
    <row r="679" spans="1:12" hidden="1" outlineLevel="1" x14ac:dyDescent="0.25">
      <c r="A679" s="98" t="str">
        <f t="shared" si="56"/>
        <v>Effekt ökning Type 11 300 63 7</v>
      </c>
      <c r="B679" s="103" t="str">
        <f t="shared" si="58"/>
        <v>Effekt ökning Type 11 300</v>
      </c>
      <c r="C679" s="99">
        <v>63</v>
      </c>
      <c r="D679" s="99">
        <f t="shared" si="60"/>
        <v>7</v>
      </c>
      <c r="E679" s="100">
        <f t="shared" si="57"/>
        <v>121.35000000000004</v>
      </c>
      <c r="G679" s="108"/>
      <c r="H679" s="109"/>
      <c r="I679" s="109"/>
      <c r="J679" s="109"/>
      <c r="K679" s="105">
        <f>K678+J668</f>
        <v>121.35000000000004</v>
      </c>
      <c r="L679" s="118"/>
    </row>
    <row r="680" spans="1:12" hidden="1" outlineLevel="1" x14ac:dyDescent="0.25">
      <c r="A680" s="98" t="str">
        <f t="shared" si="56"/>
        <v>Effekt ökning Type 11 300 64 7</v>
      </c>
      <c r="B680" s="103" t="str">
        <f t="shared" si="58"/>
        <v>Effekt ökning Type 11 300</v>
      </c>
      <c r="C680" s="99">
        <v>64</v>
      </c>
      <c r="D680" s="99">
        <f t="shared" si="60"/>
        <v>7</v>
      </c>
      <c r="E680" s="100">
        <f t="shared" si="57"/>
        <v>122.80000000000004</v>
      </c>
      <c r="G680" s="108"/>
      <c r="H680" s="109"/>
      <c r="I680" s="109"/>
      <c r="J680" s="109"/>
      <c r="K680" s="105">
        <f>K679+J668</f>
        <v>122.80000000000004</v>
      </c>
      <c r="L680" s="118"/>
    </row>
    <row r="681" spans="1:12" hidden="1" outlineLevel="1" x14ac:dyDescent="0.25">
      <c r="A681" s="98" t="str">
        <f t="shared" si="56"/>
        <v>Effekt ökning Type 11 300 65 7</v>
      </c>
      <c r="B681" s="103" t="str">
        <f t="shared" si="58"/>
        <v>Effekt ökning Type 11 300</v>
      </c>
      <c r="C681" s="99">
        <v>65</v>
      </c>
      <c r="D681" s="99">
        <f t="shared" si="60"/>
        <v>7</v>
      </c>
      <c r="E681" s="100">
        <f t="shared" si="57"/>
        <v>124.25000000000004</v>
      </c>
      <c r="G681" s="108"/>
      <c r="H681" s="109"/>
      <c r="I681" s="109"/>
      <c r="J681" s="109"/>
      <c r="K681" s="105">
        <f>K680+J668</f>
        <v>124.25000000000004</v>
      </c>
      <c r="L681" s="118"/>
    </row>
    <row r="682" spans="1:12" hidden="1" outlineLevel="1" x14ac:dyDescent="0.25">
      <c r="A682" s="98" t="str">
        <f t="shared" si="56"/>
        <v>Effekt ökning Type 11 300 66 7</v>
      </c>
      <c r="B682" s="103" t="str">
        <f t="shared" si="58"/>
        <v>Effekt ökning Type 11 300</v>
      </c>
      <c r="C682" s="99">
        <v>66</v>
      </c>
      <c r="D682" s="99">
        <f t="shared" si="60"/>
        <v>7</v>
      </c>
      <c r="E682" s="100">
        <f t="shared" si="57"/>
        <v>125.70000000000005</v>
      </c>
      <c r="G682" s="108"/>
      <c r="H682" s="109"/>
      <c r="I682" s="109"/>
      <c r="J682" s="109"/>
      <c r="K682" s="105">
        <f>K681+J668</f>
        <v>125.70000000000005</v>
      </c>
      <c r="L682" s="118"/>
    </row>
    <row r="683" spans="1:12" hidden="1" outlineLevel="1" x14ac:dyDescent="0.25">
      <c r="A683" s="98" t="str">
        <f t="shared" si="56"/>
        <v>Effekt ökning Type 11 300 67 7</v>
      </c>
      <c r="B683" s="103" t="str">
        <f t="shared" si="58"/>
        <v>Effekt ökning Type 11 300</v>
      </c>
      <c r="C683" s="99">
        <v>67</v>
      </c>
      <c r="D683" s="99">
        <f t="shared" si="60"/>
        <v>7</v>
      </c>
      <c r="E683" s="100">
        <f t="shared" si="57"/>
        <v>127.15000000000005</v>
      </c>
      <c r="G683" s="108"/>
      <c r="H683" s="109"/>
      <c r="I683" s="109"/>
      <c r="J683" s="109"/>
      <c r="K683" s="105">
        <f>K682+J668</f>
        <v>127.15000000000005</v>
      </c>
      <c r="L683" s="118"/>
    </row>
    <row r="684" spans="1:12" hidden="1" outlineLevel="1" x14ac:dyDescent="0.25">
      <c r="A684" s="98" t="str">
        <f t="shared" si="56"/>
        <v>Effekt ökning Type 11 300 68 7</v>
      </c>
      <c r="B684" s="103" t="str">
        <f t="shared" si="58"/>
        <v>Effekt ökning Type 11 300</v>
      </c>
      <c r="C684" s="99">
        <v>68</v>
      </c>
      <c r="D684" s="99">
        <f t="shared" si="60"/>
        <v>7</v>
      </c>
      <c r="E684" s="100">
        <f t="shared" si="57"/>
        <v>128.60000000000005</v>
      </c>
      <c r="G684" s="108"/>
      <c r="H684" s="109"/>
      <c r="I684" s="109"/>
      <c r="J684" s="109"/>
      <c r="K684" s="105">
        <f>K683+J668</f>
        <v>128.60000000000005</v>
      </c>
      <c r="L684" s="118"/>
    </row>
    <row r="685" spans="1:12" hidden="1" outlineLevel="1" x14ac:dyDescent="0.25">
      <c r="A685" s="98" t="str">
        <f t="shared" si="56"/>
        <v>Effekt ökning Type 11 300 69 7</v>
      </c>
      <c r="B685" s="103" t="str">
        <f t="shared" si="58"/>
        <v>Effekt ökning Type 11 300</v>
      </c>
      <c r="C685" s="99">
        <v>69</v>
      </c>
      <c r="D685" s="99">
        <f t="shared" si="60"/>
        <v>7</v>
      </c>
      <c r="E685" s="100">
        <f t="shared" si="57"/>
        <v>130.05000000000004</v>
      </c>
      <c r="G685" s="108"/>
      <c r="H685" s="109"/>
      <c r="I685" s="109"/>
      <c r="J685" s="109"/>
      <c r="K685" s="105">
        <f>K684+J668</f>
        <v>130.05000000000004</v>
      </c>
      <c r="L685" s="118"/>
    </row>
    <row r="686" spans="1:12" hidden="1" outlineLevel="1" x14ac:dyDescent="0.25">
      <c r="A686" s="98" t="str">
        <f t="shared" si="56"/>
        <v>Effekt ökning Type 11 300 70 7</v>
      </c>
      <c r="B686" s="103" t="str">
        <f t="shared" si="58"/>
        <v>Effekt ökning Type 11 300</v>
      </c>
      <c r="C686" s="99">
        <v>70</v>
      </c>
      <c r="D686" s="99">
        <f t="shared" si="60"/>
        <v>7</v>
      </c>
      <c r="E686" s="100">
        <f t="shared" si="57"/>
        <v>131.50000000000003</v>
      </c>
      <c r="G686" s="108"/>
      <c r="H686" s="109"/>
      <c r="I686" s="109"/>
      <c r="J686" s="109"/>
      <c r="K686" s="105">
        <f>K685+J668</f>
        <v>131.50000000000003</v>
      </c>
      <c r="L686" s="118"/>
    </row>
    <row r="687" spans="1:12" hidden="1" outlineLevel="1" x14ac:dyDescent="0.25">
      <c r="A687" s="98" t="str">
        <f t="shared" si="56"/>
        <v>Effekt ökning Type 11 300 71 7</v>
      </c>
      <c r="B687" s="103" t="str">
        <f t="shared" si="58"/>
        <v>Effekt ökning Type 11 300</v>
      </c>
      <c r="C687" s="99">
        <v>71</v>
      </c>
      <c r="D687" s="99">
        <f t="shared" si="60"/>
        <v>7</v>
      </c>
      <c r="E687" s="100">
        <f t="shared" si="57"/>
        <v>132.95000000000002</v>
      </c>
      <c r="G687" s="108"/>
      <c r="H687" s="109"/>
      <c r="I687" s="109"/>
      <c r="J687" s="109"/>
      <c r="K687" s="105">
        <f>K686+J668</f>
        <v>132.95000000000002</v>
      </c>
      <c r="L687" s="118"/>
    </row>
    <row r="688" spans="1:12" hidden="1" outlineLevel="1" x14ac:dyDescent="0.25">
      <c r="A688" s="98" t="str">
        <f t="shared" si="56"/>
        <v>Effekt ökning Type 11 300 72 7</v>
      </c>
      <c r="B688" s="103" t="str">
        <f t="shared" si="58"/>
        <v>Effekt ökning Type 11 300</v>
      </c>
      <c r="C688" s="99">
        <v>72</v>
      </c>
      <c r="D688" s="99">
        <f t="shared" si="60"/>
        <v>7</v>
      </c>
      <c r="E688" s="100">
        <f t="shared" si="57"/>
        <v>134.4</v>
      </c>
      <c r="G688" s="108"/>
      <c r="H688" s="109"/>
      <c r="I688" s="109"/>
      <c r="J688" s="109"/>
      <c r="K688" s="105">
        <f>K687+J668</f>
        <v>134.4</v>
      </c>
      <c r="L688" s="118"/>
    </row>
    <row r="689" spans="1:12" hidden="1" outlineLevel="1" x14ac:dyDescent="0.25">
      <c r="A689" s="98" t="str">
        <f t="shared" si="56"/>
        <v>Effekt ökning Type 11 300 73 7</v>
      </c>
      <c r="B689" s="103" t="str">
        <f t="shared" si="58"/>
        <v>Effekt ökning Type 11 300</v>
      </c>
      <c r="C689" s="99">
        <v>73</v>
      </c>
      <c r="D689" s="99">
        <f t="shared" si="60"/>
        <v>7</v>
      </c>
      <c r="E689" s="100">
        <f t="shared" si="57"/>
        <v>135.85</v>
      </c>
      <c r="G689" s="108"/>
      <c r="H689" s="109"/>
      <c r="I689" s="109"/>
      <c r="J689" s="109"/>
      <c r="K689" s="105">
        <f>K688+J668</f>
        <v>135.85</v>
      </c>
      <c r="L689" s="118"/>
    </row>
    <row r="690" spans="1:12" hidden="1" outlineLevel="1" x14ac:dyDescent="0.25">
      <c r="A690" s="98" t="str">
        <f t="shared" si="56"/>
        <v>Effekt ökning Type 11 300 74 7</v>
      </c>
      <c r="B690" s="103" t="str">
        <f t="shared" si="58"/>
        <v>Effekt ökning Type 11 300</v>
      </c>
      <c r="C690" s="99">
        <v>74</v>
      </c>
      <c r="D690" s="99">
        <f t="shared" si="60"/>
        <v>7</v>
      </c>
      <c r="E690" s="100">
        <f t="shared" si="57"/>
        <v>137.29999999999998</v>
      </c>
      <c r="G690" s="108"/>
      <c r="H690" s="109"/>
      <c r="I690" s="109"/>
      <c r="J690" s="109"/>
      <c r="K690" s="105">
        <f>K689+J668</f>
        <v>137.29999999999998</v>
      </c>
      <c r="L690" s="118"/>
    </row>
    <row r="691" spans="1:12" hidden="1" outlineLevel="1" x14ac:dyDescent="0.25">
      <c r="A691" s="98" t="str">
        <f t="shared" si="56"/>
        <v>Effekt ökning Type 11 300 75 7</v>
      </c>
      <c r="B691" s="103" t="str">
        <f t="shared" si="58"/>
        <v>Effekt ökning Type 11 300</v>
      </c>
      <c r="C691" s="99">
        <v>75</v>
      </c>
      <c r="D691" s="99">
        <f t="shared" si="60"/>
        <v>7</v>
      </c>
      <c r="E691" s="100">
        <f t="shared" si="57"/>
        <v>138.74999999999997</v>
      </c>
      <c r="G691" s="108"/>
      <c r="H691" s="109"/>
      <c r="I691" s="109"/>
      <c r="J691" s="109"/>
      <c r="K691" s="105">
        <f>K690+J668</f>
        <v>138.74999999999997</v>
      </c>
      <c r="L691" s="118"/>
    </row>
    <row r="692" spans="1:12" hidden="1" outlineLevel="1" x14ac:dyDescent="0.25">
      <c r="A692" s="98" t="str">
        <f t="shared" si="56"/>
        <v>Effekt ökning Type 11 300 76 7</v>
      </c>
      <c r="B692" s="103" t="str">
        <f t="shared" si="58"/>
        <v>Effekt ökning Type 11 300</v>
      </c>
      <c r="C692" s="99">
        <v>76</v>
      </c>
      <c r="D692" s="99">
        <f t="shared" si="60"/>
        <v>7</v>
      </c>
      <c r="E692" s="100">
        <f t="shared" si="57"/>
        <v>140.19999999999996</v>
      </c>
      <c r="G692" s="108"/>
      <c r="H692" s="109"/>
      <c r="I692" s="109"/>
      <c r="J692" s="109"/>
      <c r="K692" s="105">
        <f>K691+J668</f>
        <v>140.19999999999996</v>
      </c>
      <c r="L692" s="118"/>
    </row>
    <row r="693" spans="1:12" hidden="1" outlineLevel="1" x14ac:dyDescent="0.25">
      <c r="A693" s="98" t="str">
        <f t="shared" si="56"/>
        <v>Effekt ökning Type 11 300 77 7</v>
      </c>
      <c r="B693" s="103" t="str">
        <f t="shared" si="58"/>
        <v>Effekt ökning Type 11 300</v>
      </c>
      <c r="C693" s="99">
        <v>77</v>
      </c>
      <c r="D693" s="99">
        <f t="shared" si="60"/>
        <v>7</v>
      </c>
      <c r="E693" s="100">
        <f t="shared" si="57"/>
        <v>141.64999999999995</v>
      </c>
      <c r="G693" s="108"/>
      <c r="H693" s="109"/>
      <c r="I693" s="109"/>
      <c r="J693" s="109"/>
      <c r="K693" s="105">
        <f>K692+J668</f>
        <v>141.64999999999995</v>
      </c>
      <c r="L693" s="118"/>
    </row>
    <row r="694" spans="1:12" hidden="1" outlineLevel="1" x14ac:dyDescent="0.25">
      <c r="A694" s="98" t="str">
        <f t="shared" si="56"/>
        <v>Effekt ökning Type 11 300 78 7</v>
      </c>
      <c r="B694" s="103" t="str">
        <f t="shared" si="58"/>
        <v>Effekt ökning Type 11 300</v>
      </c>
      <c r="C694" s="99">
        <v>78</v>
      </c>
      <c r="D694" s="99">
        <f t="shared" si="60"/>
        <v>7</v>
      </c>
      <c r="E694" s="100">
        <f t="shared" si="57"/>
        <v>143.09999999999994</v>
      </c>
      <c r="G694" s="108"/>
      <c r="H694" s="109"/>
      <c r="I694" s="109"/>
      <c r="J694" s="109"/>
      <c r="K694" s="105">
        <f>K693+J668</f>
        <v>143.09999999999994</v>
      </c>
      <c r="L694" s="118"/>
    </row>
    <row r="695" spans="1:12" hidden="1" outlineLevel="1" x14ac:dyDescent="0.25">
      <c r="A695" s="98" t="str">
        <f t="shared" si="56"/>
        <v>Effekt ökning Type 11 300 79 7</v>
      </c>
      <c r="B695" s="103" t="str">
        <f t="shared" si="58"/>
        <v>Effekt ökning Type 11 300</v>
      </c>
      <c r="C695" s="99">
        <v>79</v>
      </c>
      <c r="D695" s="99">
        <f t="shared" si="60"/>
        <v>7</v>
      </c>
      <c r="E695" s="100">
        <f t="shared" si="57"/>
        <v>144.54999999999993</v>
      </c>
      <c r="G695" s="108"/>
      <c r="H695" s="109"/>
      <c r="I695" s="109"/>
      <c r="J695" s="109"/>
      <c r="K695" s="105">
        <f>K694+J668</f>
        <v>144.54999999999993</v>
      </c>
      <c r="L695" s="118"/>
    </row>
    <row r="696" spans="1:12" hidden="1" outlineLevel="1" x14ac:dyDescent="0.25">
      <c r="A696" s="98" t="str">
        <f t="shared" si="56"/>
        <v>Effekt ökning Type 11 300 80 7</v>
      </c>
      <c r="B696" s="103" t="str">
        <f t="shared" si="58"/>
        <v>Effekt ökning Type 11 300</v>
      </c>
      <c r="C696" s="99">
        <v>80</v>
      </c>
      <c r="D696" s="99">
        <f t="shared" si="60"/>
        <v>7</v>
      </c>
      <c r="E696" s="100">
        <f t="shared" si="57"/>
        <v>145.99999999999991</v>
      </c>
      <c r="G696" s="108"/>
      <c r="H696" s="109"/>
      <c r="I696" s="109"/>
      <c r="J696" s="109"/>
      <c r="K696" s="105">
        <f>K695+J668</f>
        <v>145.99999999999991</v>
      </c>
      <c r="L696" s="118"/>
    </row>
    <row r="697" spans="1:12" hidden="1" outlineLevel="1" x14ac:dyDescent="0.25">
      <c r="A697" s="98" t="str">
        <f t="shared" si="56"/>
        <v>Effekt ökning Type 11 300 81 7</v>
      </c>
      <c r="B697" s="103" t="str">
        <f t="shared" si="58"/>
        <v>Effekt ökning Type 11 300</v>
      </c>
      <c r="C697" s="99">
        <v>81</v>
      </c>
      <c r="D697" s="99">
        <f t="shared" si="60"/>
        <v>7</v>
      </c>
      <c r="E697" s="100">
        <f t="shared" si="57"/>
        <v>147.4499999999999</v>
      </c>
      <c r="G697" s="108"/>
      <c r="H697" s="109"/>
      <c r="I697" s="109"/>
      <c r="J697" s="109"/>
      <c r="K697" s="105">
        <f>K696+J668</f>
        <v>147.4499999999999</v>
      </c>
      <c r="L697" s="118"/>
    </row>
    <row r="698" spans="1:12" hidden="1" outlineLevel="1" x14ac:dyDescent="0.25">
      <c r="A698" s="98" t="str">
        <f t="shared" si="56"/>
        <v>Effekt ökning Type 11 300 82 7</v>
      </c>
      <c r="B698" s="103" t="str">
        <f t="shared" si="58"/>
        <v>Effekt ökning Type 11 300</v>
      </c>
      <c r="C698" s="99">
        <v>82</v>
      </c>
      <c r="D698" s="99">
        <f t="shared" si="60"/>
        <v>7</v>
      </c>
      <c r="E698" s="100">
        <f t="shared" si="57"/>
        <v>148.89999999999989</v>
      </c>
      <c r="G698" s="108"/>
      <c r="H698" s="109"/>
      <c r="I698" s="109"/>
      <c r="J698" s="109"/>
      <c r="K698" s="105">
        <f>K697+J668</f>
        <v>148.89999999999989</v>
      </c>
      <c r="L698" s="118"/>
    </row>
    <row r="699" spans="1:12" hidden="1" outlineLevel="1" x14ac:dyDescent="0.25">
      <c r="A699" s="98" t="str">
        <f t="shared" si="56"/>
        <v>Effekt ökning Type 11 300 83 7</v>
      </c>
      <c r="B699" s="103" t="str">
        <f t="shared" si="58"/>
        <v>Effekt ökning Type 11 300</v>
      </c>
      <c r="C699" s="99">
        <v>83</v>
      </c>
      <c r="D699" s="99">
        <f t="shared" ref="D699:D716" si="61">D698</f>
        <v>7</v>
      </c>
      <c r="E699" s="100">
        <f t="shared" si="57"/>
        <v>150.34999999999988</v>
      </c>
      <c r="G699" s="108"/>
      <c r="H699" s="109"/>
      <c r="I699" s="109"/>
      <c r="J699" s="109"/>
      <c r="K699" s="105">
        <f>K698+J668</f>
        <v>150.34999999999988</v>
      </c>
      <c r="L699" s="118"/>
    </row>
    <row r="700" spans="1:12" hidden="1" outlineLevel="1" x14ac:dyDescent="0.25">
      <c r="A700" s="98" t="str">
        <f t="shared" si="56"/>
        <v>Effekt ökning Type 11 300 84 7</v>
      </c>
      <c r="B700" s="103" t="str">
        <f t="shared" si="58"/>
        <v>Effekt ökning Type 11 300</v>
      </c>
      <c r="C700" s="99">
        <v>84</v>
      </c>
      <c r="D700" s="99">
        <f t="shared" si="61"/>
        <v>7</v>
      </c>
      <c r="E700" s="100">
        <f t="shared" si="57"/>
        <v>151.79999999999987</v>
      </c>
      <c r="G700" s="108"/>
      <c r="H700" s="109"/>
      <c r="I700" s="109"/>
      <c r="J700" s="109"/>
      <c r="K700" s="105">
        <f>K699+J668</f>
        <v>151.79999999999987</v>
      </c>
      <c r="L700" s="118"/>
    </row>
    <row r="701" spans="1:12" hidden="1" outlineLevel="1" x14ac:dyDescent="0.25">
      <c r="A701" s="98" t="str">
        <f t="shared" si="56"/>
        <v>Effekt ökning Type 11 300 85 7</v>
      </c>
      <c r="B701" s="103" t="str">
        <f t="shared" si="58"/>
        <v>Effekt ökning Type 11 300</v>
      </c>
      <c r="C701" s="99">
        <v>85</v>
      </c>
      <c r="D701" s="99">
        <f t="shared" si="61"/>
        <v>7</v>
      </c>
      <c r="E701" s="100">
        <f t="shared" si="57"/>
        <v>153.24999999999986</v>
      </c>
      <c r="G701" s="108"/>
      <c r="H701" s="109"/>
      <c r="I701" s="109"/>
      <c r="J701" s="109"/>
      <c r="K701" s="105">
        <f>K700+J668</f>
        <v>153.24999999999986</v>
      </c>
      <c r="L701" s="118"/>
    </row>
    <row r="702" spans="1:12" hidden="1" outlineLevel="1" x14ac:dyDescent="0.25">
      <c r="A702" s="98" t="str">
        <f t="shared" si="56"/>
        <v>Effekt ökning Type 11 300 86 7</v>
      </c>
      <c r="B702" s="103" t="str">
        <f t="shared" si="58"/>
        <v>Effekt ökning Type 11 300</v>
      </c>
      <c r="C702" s="99">
        <v>86</v>
      </c>
      <c r="D702" s="99">
        <f t="shared" si="61"/>
        <v>7</v>
      </c>
      <c r="E702" s="100">
        <f t="shared" si="57"/>
        <v>154.69999999999985</v>
      </c>
      <c r="G702" s="108"/>
      <c r="H702" s="109"/>
      <c r="I702" s="109"/>
      <c r="J702" s="109"/>
      <c r="K702" s="105">
        <f>K701+J668</f>
        <v>154.69999999999985</v>
      </c>
      <c r="L702" s="118"/>
    </row>
    <row r="703" spans="1:12" hidden="1" outlineLevel="1" x14ac:dyDescent="0.25">
      <c r="A703" s="98" t="str">
        <f t="shared" si="56"/>
        <v>Effekt ökning Type 11 300 87 7</v>
      </c>
      <c r="B703" s="103" t="str">
        <f t="shared" si="58"/>
        <v>Effekt ökning Type 11 300</v>
      </c>
      <c r="C703" s="99">
        <v>87</v>
      </c>
      <c r="D703" s="99">
        <f t="shared" si="61"/>
        <v>7</v>
      </c>
      <c r="E703" s="100">
        <f t="shared" si="57"/>
        <v>156.14999999999984</v>
      </c>
      <c r="G703" s="108"/>
      <c r="H703" s="109"/>
      <c r="I703" s="109"/>
      <c r="J703" s="109"/>
      <c r="K703" s="105">
        <f>K702+J668</f>
        <v>156.14999999999984</v>
      </c>
      <c r="L703" s="118"/>
    </row>
    <row r="704" spans="1:12" hidden="1" outlineLevel="1" x14ac:dyDescent="0.25">
      <c r="A704" s="98" t="str">
        <f t="shared" si="56"/>
        <v>Effekt ökning Type 11 300 88 7</v>
      </c>
      <c r="B704" s="103" t="str">
        <f t="shared" si="58"/>
        <v>Effekt ökning Type 11 300</v>
      </c>
      <c r="C704" s="99">
        <v>88</v>
      </c>
      <c r="D704" s="99">
        <f t="shared" si="61"/>
        <v>7</v>
      </c>
      <c r="E704" s="100">
        <f t="shared" si="57"/>
        <v>157.59999999999982</v>
      </c>
      <c r="G704" s="108"/>
      <c r="H704" s="109"/>
      <c r="I704" s="109"/>
      <c r="J704" s="109"/>
      <c r="K704" s="105">
        <f>K703+J668</f>
        <v>157.59999999999982</v>
      </c>
      <c r="L704" s="118"/>
    </row>
    <row r="705" spans="1:12" hidden="1" outlineLevel="1" x14ac:dyDescent="0.25">
      <c r="A705" s="98" t="str">
        <f t="shared" si="56"/>
        <v>Effekt ökning Type 11 300 89 7</v>
      </c>
      <c r="B705" s="103" t="str">
        <f t="shared" si="58"/>
        <v>Effekt ökning Type 11 300</v>
      </c>
      <c r="C705" s="99">
        <v>89</v>
      </c>
      <c r="D705" s="99">
        <f t="shared" si="61"/>
        <v>7</v>
      </c>
      <c r="E705" s="100">
        <f t="shared" si="57"/>
        <v>159.04999999999981</v>
      </c>
      <c r="G705" s="108"/>
      <c r="H705" s="109"/>
      <c r="I705" s="109"/>
      <c r="J705" s="109"/>
      <c r="K705" s="105">
        <f>K704+J668</f>
        <v>159.04999999999981</v>
      </c>
      <c r="L705" s="118"/>
    </row>
    <row r="706" spans="1:12" hidden="1" outlineLevel="1" x14ac:dyDescent="0.25">
      <c r="A706" s="98" t="str">
        <f t="shared" si="56"/>
        <v>Effekt ökning Type 11 300 90 7</v>
      </c>
      <c r="B706" s="103" t="str">
        <f t="shared" si="58"/>
        <v>Effekt ökning Type 11 300</v>
      </c>
      <c r="C706" s="99">
        <v>90</v>
      </c>
      <c r="D706" s="99">
        <f t="shared" si="61"/>
        <v>7</v>
      </c>
      <c r="E706" s="100">
        <f t="shared" si="57"/>
        <v>160.4999999999998</v>
      </c>
      <c r="G706" s="108"/>
      <c r="H706" s="109"/>
      <c r="I706" s="109"/>
      <c r="J706" s="109"/>
      <c r="K706" s="105">
        <f>K705+J668</f>
        <v>160.4999999999998</v>
      </c>
      <c r="L706" s="118"/>
    </row>
    <row r="707" spans="1:12" hidden="1" outlineLevel="1" x14ac:dyDescent="0.25">
      <c r="A707" s="98" t="str">
        <f t="shared" ref="A707:A770" si="62">CONCATENATE(B707," ",C707," ",D707)</f>
        <v>Effekt ökning Type 11 300 91 7</v>
      </c>
      <c r="B707" s="103" t="str">
        <f t="shared" si="58"/>
        <v>Effekt ökning Type 11 300</v>
      </c>
      <c r="C707" s="99">
        <v>91</v>
      </c>
      <c r="D707" s="99">
        <f t="shared" si="61"/>
        <v>7</v>
      </c>
      <c r="E707" s="100">
        <f t="shared" ref="E707:E770" si="63">K707</f>
        <v>161.94999999999979</v>
      </c>
      <c r="G707" s="108"/>
      <c r="H707" s="109"/>
      <c r="I707" s="109"/>
      <c r="J707" s="109"/>
      <c r="K707" s="105">
        <f>K706+J668</f>
        <v>161.94999999999979</v>
      </c>
      <c r="L707" s="118"/>
    </row>
    <row r="708" spans="1:12" hidden="1" outlineLevel="1" x14ac:dyDescent="0.25">
      <c r="A708" s="98" t="str">
        <f t="shared" si="62"/>
        <v>Effekt ökning Type 11 300 92 7</v>
      </c>
      <c r="B708" s="103" t="str">
        <f t="shared" ref="B708:B771" si="64">B707</f>
        <v>Effekt ökning Type 11 300</v>
      </c>
      <c r="C708" s="99">
        <v>92</v>
      </c>
      <c r="D708" s="99">
        <f t="shared" si="61"/>
        <v>7</v>
      </c>
      <c r="E708" s="100">
        <f t="shared" si="63"/>
        <v>163.39999999999978</v>
      </c>
      <c r="G708" s="108"/>
      <c r="H708" s="109"/>
      <c r="I708" s="109"/>
      <c r="J708" s="109"/>
      <c r="K708" s="105">
        <f>K707+J668</f>
        <v>163.39999999999978</v>
      </c>
      <c r="L708" s="118"/>
    </row>
    <row r="709" spans="1:12" hidden="1" outlineLevel="1" x14ac:dyDescent="0.25">
      <c r="A709" s="98" t="str">
        <f t="shared" si="62"/>
        <v>Effekt ökning Type 11 300 93 7</v>
      </c>
      <c r="B709" s="103" t="str">
        <f t="shared" si="64"/>
        <v>Effekt ökning Type 11 300</v>
      </c>
      <c r="C709" s="99">
        <v>93</v>
      </c>
      <c r="D709" s="99">
        <f t="shared" si="61"/>
        <v>7</v>
      </c>
      <c r="E709" s="100">
        <f t="shared" si="63"/>
        <v>164.84999999999977</v>
      </c>
      <c r="G709" s="108"/>
      <c r="H709" s="109"/>
      <c r="I709" s="109"/>
      <c r="J709" s="109"/>
      <c r="K709" s="105">
        <f>K708+J668</f>
        <v>164.84999999999977</v>
      </c>
      <c r="L709" s="118"/>
    </row>
    <row r="710" spans="1:12" hidden="1" outlineLevel="1" x14ac:dyDescent="0.25">
      <c r="A710" s="98" t="str">
        <f t="shared" si="62"/>
        <v>Effekt ökning Type 11 300 94 7</v>
      </c>
      <c r="B710" s="103" t="str">
        <f t="shared" si="64"/>
        <v>Effekt ökning Type 11 300</v>
      </c>
      <c r="C710" s="99">
        <v>94</v>
      </c>
      <c r="D710" s="99">
        <f t="shared" si="61"/>
        <v>7</v>
      </c>
      <c r="E710" s="100">
        <f t="shared" si="63"/>
        <v>166.29999999999976</v>
      </c>
      <c r="G710" s="108"/>
      <c r="H710" s="109"/>
      <c r="I710" s="109"/>
      <c r="J710" s="109"/>
      <c r="K710" s="105">
        <f>K709+J668</f>
        <v>166.29999999999976</v>
      </c>
      <c r="L710" s="118"/>
    </row>
    <row r="711" spans="1:12" hidden="1" outlineLevel="1" x14ac:dyDescent="0.25">
      <c r="A711" s="98" t="str">
        <f t="shared" si="62"/>
        <v>Effekt ökning Type 11 300 95 7</v>
      </c>
      <c r="B711" s="103" t="str">
        <f t="shared" si="64"/>
        <v>Effekt ökning Type 11 300</v>
      </c>
      <c r="C711" s="99">
        <v>95</v>
      </c>
      <c r="D711" s="99">
        <f t="shared" si="61"/>
        <v>7</v>
      </c>
      <c r="E711" s="100">
        <f t="shared" si="63"/>
        <v>167.74999999999974</v>
      </c>
      <c r="G711" s="108"/>
      <c r="H711" s="109"/>
      <c r="I711" s="109"/>
      <c r="J711" s="109"/>
      <c r="K711" s="105">
        <f>K710+J668</f>
        <v>167.74999999999974</v>
      </c>
      <c r="L711" s="118"/>
    </row>
    <row r="712" spans="1:12" hidden="1" outlineLevel="1" x14ac:dyDescent="0.25">
      <c r="A712" s="98" t="str">
        <f t="shared" si="62"/>
        <v>Effekt ökning Type 11 300 96 7</v>
      </c>
      <c r="B712" s="103" t="str">
        <f t="shared" si="64"/>
        <v>Effekt ökning Type 11 300</v>
      </c>
      <c r="C712" s="99">
        <v>96</v>
      </c>
      <c r="D712" s="99">
        <f t="shared" si="61"/>
        <v>7</v>
      </c>
      <c r="E712" s="100">
        <f t="shared" si="63"/>
        <v>169.19999999999973</v>
      </c>
      <c r="G712" s="108"/>
      <c r="H712" s="109"/>
      <c r="I712" s="109"/>
      <c r="J712" s="109"/>
      <c r="K712" s="105">
        <f>K711+J668</f>
        <v>169.19999999999973</v>
      </c>
      <c r="L712" s="118"/>
    </row>
    <row r="713" spans="1:12" hidden="1" outlineLevel="1" x14ac:dyDescent="0.25">
      <c r="A713" s="98" t="str">
        <f t="shared" si="62"/>
        <v>Effekt ökning Type 11 300 97 7</v>
      </c>
      <c r="B713" s="103" t="str">
        <f t="shared" si="64"/>
        <v>Effekt ökning Type 11 300</v>
      </c>
      <c r="C713" s="99">
        <v>97</v>
      </c>
      <c r="D713" s="99">
        <f t="shared" si="61"/>
        <v>7</v>
      </c>
      <c r="E713" s="100">
        <f t="shared" si="63"/>
        <v>170.64999999999972</v>
      </c>
      <c r="G713" s="108"/>
      <c r="H713" s="109"/>
      <c r="I713" s="109"/>
      <c r="J713" s="109"/>
      <c r="K713" s="105">
        <f>K712+J668</f>
        <v>170.64999999999972</v>
      </c>
      <c r="L713" s="118"/>
    </row>
    <row r="714" spans="1:12" hidden="1" outlineLevel="1" x14ac:dyDescent="0.25">
      <c r="A714" s="98" t="str">
        <f t="shared" si="62"/>
        <v>Effekt ökning Type 11 300 98 7</v>
      </c>
      <c r="B714" s="103" t="str">
        <f t="shared" si="64"/>
        <v>Effekt ökning Type 11 300</v>
      </c>
      <c r="C714" s="99">
        <v>98</v>
      </c>
      <c r="D714" s="99">
        <f t="shared" si="61"/>
        <v>7</v>
      </c>
      <c r="E714" s="100">
        <f t="shared" si="63"/>
        <v>172.09999999999971</v>
      </c>
      <c r="G714" s="108"/>
      <c r="H714" s="109"/>
      <c r="I714" s="109"/>
      <c r="J714" s="109"/>
      <c r="K714" s="105">
        <f>K713+J668</f>
        <v>172.09999999999971</v>
      </c>
      <c r="L714" s="118"/>
    </row>
    <row r="715" spans="1:12" hidden="1" outlineLevel="1" x14ac:dyDescent="0.25">
      <c r="A715" s="98" t="str">
        <f t="shared" si="62"/>
        <v>Effekt ökning Type 11 300 99 7</v>
      </c>
      <c r="B715" s="103" t="str">
        <f t="shared" si="64"/>
        <v>Effekt ökning Type 11 300</v>
      </c>
      <c r="C715" s="99">
        <v>99</v>
      </c>
      <c r="D715" s="99">
        <f t="shared" si="61"/>
        <v>7</v>
      </c>
      <c r="E715" s="100">
        <f t="shared" si="63"/>
        <v>173.5499999999997</v>
      </c>
      <c r="G715" s="108"/>
      <c r="H715" s="109"/>
      <c r="I715" s="109"/>
      <c r="J715" s="109"/>
      <c r="K715" s="105">
        <f>K714+J668</f>
        <v>173.5499999999997</v>
      </c>
      <c r="L715" s="118"/>
    </row>
    <row r="716" spans="1:12" hidden="1" outlineLevel="1" x14ac:dyDescent="0.25">
      <c r="A716" s="110" t="str">
        <f t="shared" si="62"/>
        <v>Effekt ökning Type 11 300 100 7</v>
      </c>
      <c r="B716" s="111" t="str">
        <f t="shared" si="64"/>
        <v>Effekt ökning Type 11 300</v>
      </c>
      <c r="C716" s="112">
        <v>100</v>
      </c>
      <c r="D716" s="112">
        <f t="shared" si="61"/>
        <v>7</v>
      </c>
      <c r="E716" s="113">
        <f t="shared" si="63"/>
        <v>174.99999999999969</v>
      </c>
      <c r="G716" s="114"/>
      <c r="H716" s="115"/>
      <c r="I716" s="115"/>
      <c r="J716" s="115"/>
      <c r="K716" s="116">
        <f>K715+J668</f>
        <v>174.99999999999969</v>
      </c>
      <c r="L716" s="118"/>
    </row>
    <row r="717" spans="1:12" hidden="1" outlineLevel="1" x14ac:dyDescent="0.25">
      <c r="A717" s="98" t="str">
        <f t="shared" si="62"/>
        <v>Effekt ökning Type 11 300 50 6</v>
      </c>
      <c r="B717" s="117" t="str">
        <f t="shared" si="64"/>
        <v>Effekt ökning Type 11 300</v>
      </c>
      <c r="C717" s="99">
        <v>50</v>
      </c>
      <c r="D717" s="99">
        <f>Q4</f>
        <v>6</v>
      </c>
      <c r="E717" s="100">
        <f t="shared" si="63"/>
        <v>95</v>
      </c>
      <c r="G717" s="99">
        <f>Q5</f>
        <v>95</v>
      </c>
      <c r="H717" s="101"/>
      <c r="I717" s="101"/>
      <c r="J717" s="101"/>
      <c r="K717" s="102">
        <f>G717</f>
        <v>95</v>
      </c>
      <c r="L717" s="118"/>
    </row>
    <row r="718" spans="1:12" hidden="1" outlineLevel="1" x14ac:dyDescent="0.25">
      <c r="A718" s="98" t="str">
        <f t="shared" si="62"/>
        <v>Effekt ökning Type 11 300 51 6</v>
      </c>
      <c r="B718" s="103" t="str">
        <f t="shared" si="64"/>
        <v>Effekt ökning Type 11 300</v>
      </c>
      <c r="C718" s="99">
        <v>51</v>
      </c>
      <c r="D718" s="99">
        <f t="shared" ref="D718:D749" si="65">D717</f>
        <v>6</v>
      </c>
      <c r="E718" s="100">
        <f t="shared" si="63"/>
        <v>96.2</v>
      </c>
      <c r="G718" s="104"/>
      <c r="H718" s="59"/>
      <c r="I718" s="59"/>
      <c r="J718" s="59"/>
      <c r="K718" s="105">
        <f>K717+J719</f>
        <v>96.2</v>
      </c>
      <c r="L718" s="118"/>
    </row>
    <row r="719" spans="1:12" hidden="1" outlineLevel="1" x14ac:dyDescent="0.25">
      <c r="A719" s="98" t="str">
        <f t="shared" si="62"/>
        <v>Effekt ökning Type 11 300 52 6</v>
      </c>
      <c r="B719" s="103" t="str">
        <f t="shared" si="64"/>
        <v>Effekt ökning Type 11 300</v>
      </c>
      <c r="C719" s="99">
        <v>52</v>
      </c>
      <c r="D719" s="99">
        <f t="shared" si="65"/>
        <v>6</v>
      </c>
      <c r="E719" s="100">
        <f t="shared" si="63"/>
        <v>97.4</v>
      </c>
      <c r="G719" s="99">
        <f>Q6</f>
        <v>155</v>
      </c>
      <c r="H719" s="59">
        <v>50</v>
      </c>
      <c r="I719" s="59">
        <f>G719-G717</f>
        <v>60</v>
      </c>
      <c r="J719" s="59">
        <f>I719/H719</f>
        <v>1.2</v>
      </c>
      <c r="K719" s="105">
        <f>K718+J719</f>
        <v>97.4</v>
      </c>
      <c r="L719" s="118"/>
    </row>
    <row r="720" spans="1:12" hidden="1" outlineLevel="1" x14ac:dyDescent="0.25">
      <c r="A720" s="98" t="str">
        <f t="shared" si="62"/>
        <v>Effekt ökning Type 11 300 53 6</v>
      </c>
      <c r="B720" s="103" t="str">
        <f t="shared" si="64"/>
        <v>Effekt ökning Type 11 300</v>
      </c>
      <c r="C720" s="99">
        <v>53</v>
      </c>
      <c r="D720" s="99">
        <f t="shared" si="65"/>
        <v>6</v>
      </c>
      <c r="E720" s="100">
        <f t="shared" si="63"/>
        <v>98.600000000000009</v>
      </c>
      <c r="G720" s="108"/>
      <c r="H720" s="109"/>
      <c r="I720" s="109"/>
      <c r="J720" s="109"/>
      <c r="K720" s="105">
        <f>K719+J719</f>
        <v>98.600000000000009</v>
      </c>
      <c r="L720" s="118"/>
    </row>
    <row r="721" spans="1:12" hidden="1" outlineLevel="1" x14ac:dyDescent="0.25">
      <c r="A721" s="98" t="str">
        <f t="shared" si="62"/>
        <v>Effekt ökning Type 11 300 54 6</v>
      </c>
      <c r="B721" s="103" t="str">
        <f t="shared" si="64"/>
        <v>Effekt ökning Type 11 300</v>
      </c>
      <c r="C721" s="99">
        <v>54</v>
      </c>
      <c r="D721" s="99">
        <f t="shared" si="65"/>
        <v>6</v>
      </c>
      <c r="E721" s="100">
        <f t="shared" si="63"/>
        <v>99.800000000000011</v>
      </c>
      <c r="G721" s="108"/>
      <c r="H721" s="109"/>
      <c r="I721" s="109"/>
      <c r="J721" s="109"/>
      <c r="K721" s="105">
        <f>K720+J719</f>
        <v>99.800000000000011</v>
      </c>
      <c r="L721" s="118"/>
    </row>
    <row r="722" spans="1:12" hidden="1" outlineLevel="1" x14ac:dyDescent="0.25">
      <c r="A722" s="98" t="str">
        <f t="shared" si="62"/>
        <v>Effekt ökning Type 11 300 55 6</v>
      </c>
      <c r="B722" s="103" t="str">
        <f t="shared" si="64"/>
        <v>Effekt ökning Type 11 300</v>
      </c>
      <c r="C722" s="99">
        <v>55</v>
      </c>
      <c r="D722" s="99">
        <f t="shared" si="65"/>
        <v>6</v>
      </c>
      <c r="E722" s="100">
        <f t="shared" si="63"/>
        <v>101.00000000000001</v>
      </c>
      <c r="G722" s="104"/>
      <c r="H722" s="59"/>
      <c r="I722" s="59"/>
      <c r="J722" s="59"/>
      <c r="K722" s="105">
        <f>K721+J719</f>
        <v>101.00000000000001</v>
      </c>
      <c r="L722" s="118"/>
    </row>
    <row r="723" spans="1:12" hidden="1" outlineLevel="1" x14ac:dyDescent="0.25">
      <c r="A723" s="98" t="str">
        <f t="shared" si="62"/>
        <v>Effekt ökning Type 11 300 56 6</v>
      </c>
      <c r="B723" s="103" t="str">
        <f t="shared" si="64"/>
        <v>Effekt ökning Type 11 300</v>
      </c>
      <c r="C723" s="99">
        <v>56</v>
      </c>
      <c r="D723" s="99">
        <f t="shared" si="65"/>
        <v>6</v>
      </c>
      <c r="E723" s="100">
        <f t="shared" si="63"/>
        <v>102.20000000000002</v>
      </c>
      <c r="G723" s="104"/>
      <c r="H723" s="59"/>
      <c r="I723" s="59"/>
      <c r="J723" s="59"/>
      <c r="K723" s="105">
        <f>K722+J719</f>
        <v>102.20000000000002</v>
      </c>
      <c r="L723" s="118"/>
    </row>
    <row r="724" spans="1:12" hidden="1" outlineLevel="1" x14ac:dyDescent="0.25">
      <c r="A724" s="98" t="str">
        <f t="shared" si="62"/>
        <v>Effekt ökning Type 11 300 57 6</v>
      </c>
      <c r="B724" s="103" t="str">
        <f t="shared" si="64"/>
        <v>Effekt ökning Type 11 300</v>
      </c>
      <c r="C724" s="99">
        <v>57</v>
      </c>
      <c r="D724" s="99">
        <f t="shared" si="65"/>
        <v>6</v>
      </c>
      <c r="E724" s="100">
        <f t="shared" si="63"/>
        <v>103.40000000000002</v>
      </c>
      <c r="G724" s="104"/>
      <c r="H724" s="59"/>
      <c r="I724" s="59"/>
      <c r="J724" s="59"/>
      <c r="K724" s="105">
        <f>K723+J719</f>
        <v>103.40000000000002</v>
      </c>
      <c r="L724" s="118"/>
    </row>
    <row r="725" spans="1:12" hidden="1" outlineLevel="1" x14ac:dyDescent="0.25">
      <c r="A725" s="98" t="str">
        <f t="shared" si="62"/>
        <v>Effekt ökning Type 11 300 58 6</v>
      </c>
      <c r="B725" s="103" t="str">
        <f t="shared" si="64"/>
        <v>Effekt ökning Type 11 300</v>
      </c>
      <c r="C725" s="99">
        <v>58</v>
      </c>
      <c r="D725" s="99">
        <f t="shared" si="65"/>
        <v>6</v>
      </c>
      <c r="E725" s="100">
        <f t="shared" si="63"/>
        <v>104.60000000000002</v>
      </c>
      <c r="G725" s="104"/>
      <c r="H725" s="59"/>
      <c r="I725" s="59"/>
      <c r="J725" s="59"/>
      <c r="K725" s="105">
        <f>K724+J719</f>
        <v>104.60000000000002</v>
      </c>
      <c r="L725" s="118"/>
    </row>
    <row r="726" spans="1:12" hidden="1" outlineLevel="1" x14ac:dyDescent="0.25">
      <c r="A726" s="98" t="str">
        <f t="shared" si="62"/>
        <v>Effekt ökning Type 11 300 59 6</v>
      </c>
      <c r="B726" s="103" t="str">
        <f t="shared" si="64"/>
        <v>Effekt ökning Type 11 300</v>
      </c>
      <c r="C726" s="99">
        <v>59</v>
      </c>
      <c r="D726" s="99">
        <f t="shared" si="65"/>
        <v>6</v>
      </c>
      <c r="E726" s="100">
        <f t="shared" si="63"/>
        <v>105.80000000000003</v>
      </c>
      <c r="G726" s="104"/>
      <c r="H726" s="59"/>
      <c r="I726" s="59"/>
      <c r="J726" s="59"/>
      <c r="K726" s="105">
        <f>K725+J719</f>
        <v>105.80000000000003</v>
      </c>
      <c r="L726" s="118"/>
    </row>
    <row r="727" spans="1:12" hidden="1" outlineLevel="1" x14ac:dyDescent="0.25">
      <c r="A727" s="98" t="str">
        <f t="shared" si="62"/>
        <v>Effekt ökning Type 11 300 60 6</v>
      </c>
      <c r="B727" s="103" t="str">
        <f t="shared" si="64"/>
        <v>Effekt ökning Type 11 300</v>
      </c>
      <c r="C727" s="99">
        <v>60</v>
      </c>
      <c r="D727" s="99">
        <f t="shared" si="65"/>
        <v>6</v>
      </c>
      <c r="E727" s="100">
        <f t="shared" si="63"/>
        <v>107.00000000000003</v>
      </c>
      <c r="G727" s="108"/>
      <c r="H727" s="59"/>
      <c r="I727" s="59"/>
      <c r="J727" s="59"/>
      <c r="K727" s="105">
        <f>K726+J719</f>
        <v>107.00000000000003</v>
      </c>
      <c r="L727" s="118"/>
    </row>
    <row r="728" spans="1:12" hidden="1" outlineLevel="1" x14ac:dyDescent="0.25">
      <c r="A728" s="98" t="str">
        <f t="shared" si="62"/>
        <v>Effekt ökning Type 11 300 61 6</v>
      </c>
      <c r="B728" s="103" t="str">
        <f t="shared" si="64"/>
        <v>Effekt ökning Type 11 300</v>
      </c>
      <c r="C728" s="99">
        <v>61</v>
      </c>
      <c r="D728" s="99">
        <f t="shared" si="65"/>
        <v>6</v>
      </c>
      <c r="E728" s="100">
        <f t="shared" si="63"/>
        <v>108.20000000000003</v>
      </c>
      <c r="G728" s="108"/>
      <c r="H728" s="109"/>
      <c r="I728" s="109"/>
      <c r="J728" s="109"/>
      <c r="K728" s="105">
        <f>K727+J719</f>
        <v>108.20000000000003</v>
      </c>
      <c r="L728" s="118"/>
    </row>
    <row r="729" spans="1:12" hidden="1" outlineLevel="1" x14ac:dyDescent="0.25">
      <c r="A729" s="98" t="str">
        <f t="shared" si="62"/>
        <v>Effekt ökning Type 11 300 62 6</v>
      </c>
      <c r="B729" s="103" t="str">
        <f t="shared" si="64"/>
        <v>Effekt ökning Type 11 300</v>
      </c>
      <c r="C729" s="99">
        <v>62</v>
      </c>
      <c r="D729" s="99">
        <f t="shared" si="65"/>
        <v>6</v>
      </c>
      <c r="E729" s="100">
        <f t="shared" si="63"/>
        <v>109.40000000000003</v>
      </c>
      <c r="G729" s="108"/>
      <c r="H729" s="109"/>
      <c r="I729" s="109"/>
      <c r="J729" s="109"/>
      <c r="K729" s="105">
        <f>K728+J719</f>
        <v>109.40000000000003</v>
      </c>
      <c r="L729" s="118"/>
    </row>
    <row r="730" spans="1:12" hidden="1" outlineLevel="1" x14ac:dyDescent="0.25">
      <c r="A730" s="98" t="str">
        <f t="shared" si="62"/>
        <v>Effekt ökning Type 11 300 63 6</v>
      </c>
      <c r="B730" s="103" t="str">
        <f t="shared" si="64"/>
        <v>Effekt ökning Type 11 300</v>
      </c>
      <c r="C730" s="99">
        <v>63</v>
      </c>
      <c r="D730" s="99">
        <f t="shared" si="65"/>
        <v>6</v>
      </c>
      <c r="E730" s="100">
        <f t="shared" si="63"/>
        <v>110.60000000000004</v>
      </c>
      <c r="G730" s="108"/>
      <c r="H730" s="109"/>
      <c r="I730" s="109"/>
      <c r="J730" s="109"/>
      <c r="K730" s="105">
        <f>K729+J719</f>
        <v>110.60000000000004</v>
      </c>
      <c r="L730" s="118"/>
    </row>
    <row r="731" spans="1:12" hidden="1" outlineLevel="1" x14ac:dyDescent="0.25">
      <c r="A731" s="98" t="str">
        <f t="shared" si="62"/>
        <v>Effekt ökning Type 11 300 64 6</v>
      </c>
      <c r="B731" s="103" t="str">
        <f t="shared" si="64"/>
        <v>Effekt ökning Type 11 300</v>
      </c>
      <c r="C731" s="99">
        <v>64</v>
      </c>
      <c r="D731" s="99">
        <f t="shared" si="65"/>
        <v>6</v>
      </c>
      <c r="E731" s="100">
        <f t="shared" si="63"/>
        <v>111.80000000000004</v>
      </c>
      <c r="G731" s="108"/>
      <c r="H731" s="109"/>
      <c r="I731" s="109"/>
      <c r="J731" s="109"/>
      <c r="K731" s="105">
        <f>K730+J719</f>
        <v>111.80000000000004</v>
      </c>
      <c r="L731" s="118"/>
    </row>
    <row r="732" spans="1:12" hidden="1" outlineLevel="1" x14ac:dyDescent="0.25">
      <c r="A732" s="98" t="str">
        <f t="shared" si="62"/>
        <v>Effekt ökning Type 11 300 65 6</v>
      </c>
      <c r="B732" s="103" t="str">
        <f t="shared" si="64"/>
        <v>Effekt ökning Type 11 300</v>
      </c>
      <c r="C732" s="99">
        <v>65</v>
      </c>
      <c r="D732" s="99">
        <f t="shared" si="65"/>
        <v>6</v>
      </c>
      <c r="E732" s="100">
        <f t="shared" si="63"/>
        <v>113.00000000000004</v>
      </c>
      <c r="G732" s="108"/>
      <c r="H732" s="109"/>
      <c r="I732" s="109"/>
      <c r="J732" s="109"/>
      <c r="K732" s="105">
        <f>K731+J719</f>
        <v>113.00000000000004</v>
      </c>
      <c r="L732" s="118"/>
    </row>
    <row r="733" spans="1:12" hidden="1" outlineLevel="1" x14ac:dyDescent="0.25">
      <c r="A733" s="98" t="str">
        <f t="shared" si="62"/>
        <v>Effekt ökning Type 11 300 66 6</v>
      </c>
      <c r="B733" s="103" t="str">
        <f t="shared" si="64"/>
        <v>Effekt ökning Type 11 300</v>
      </c>
      <c r="C733" s="99">
        <v>66</v>
      </c>
      <c r="D733" s="99">
        <f t="shared" si="65"/>
        <v>6</v>
      </c>
      <c r="E733" s="100">
        <f t="shared" si="63"/>
        <v>114.20000000000005</v>
      </c>
      <c r="G733" s="108"/>
      <c r="H733" s="109"/>
      <c r="I733" s="109"/>
      <c r="J733" s="109"/>
      <c r="K733" s="105">
        <f>K732+J719</f>
        <v>114.20000000000005</v>
      </c>
      <c r="L733" s="118"/>
    </row>
    <row r="734" spans="1:12" hidden="1" outlineLevel="1" x14ac:dyDescent="0.25">
      <c r="A734" s="98" t="str">
        <f t="shared" si="62"/>
        <v>Effekt ökning Type 11 300 67 6</v>
      </c>
      <c r="B734" s="103" t="str">
        <f t="shared" si="64"/>
        <v>Effekt ökning Type 11 300</v>
      </c>
      <c r="C734" s="99">
        <v>67</v>
      </c>
      <c r="D734" s="99">
        <f t="shared" si="65"/>
        <v>6</v>
      </c>
      <c r="E734" s="100">
        <f t="shared" si="63"/>
        <v>115.40000000000005</v>
      </c>
      <c r="G734" s="108"/>
      <c r="H734" s="109"/>
      <c r="I734" s="109"/>
      <c r="J734" s="109"/>
      <c r="K734" s="105">
        <f>K733+J719</f>
        <v>115.40000000000005</v>
      </c>
      <c r="L734" s="118"/>
    </row>
    <row r="735" spans="1:12" hidden="1" outlineLevel="1" x14ac:dyDescent="0.25">
      <c r="A735" s="98" t="str">
        <f t="shared" si="62"/>
        <v>Effekt ökning Type 11 300 68 6</v>
      </c>
      <c r="B735" s="103" t="str">
        <f t="shared" si="64"/>
        <v>Effekt ökning Type 11 300</v>
      </c>
      <c r="C735" s="99">
        <v>68</v>
      </c>
      <c r="D735" s="99">
        <f t="shared" si="65"/>
        <v>6</v>
      </c>
      <c r="E735" s="100">
        <f t="shared" si="63"/>
        <v>116.60000000000005</v>
      </c>
      <c r="G735" s="108"/>
      <c r="H735" s="109"/>
      <c r="I735" s="109"/>
      <c r="J735" s="109"/>
      <c r="K735" s="105">
        <f>K734+J719</f>
        <v>116.60000000000005</v>
      </c>
      <c r="L735" s="118"/>
    </row>
    <row r="736" spans="1:12" hidden="1" outlineLevel="1" x14ac:dyDescent="0.25">
      <c r="A736" s="98" t="str">
        <f t="shared" si="62"/>
        <v>Effekt ökning Type 11 300 69 6</v>
      </c>
      <c r="B736" s="103" t="str">
        <f t="shared" si="64"/>
        <v>Effekt ökning Type 11 300</v>
      </c>
      <c r="C736" s="99">
        <v>69</v>
      </c>
      <c r="D736" s="99">
        <f t="shared" si="65"/>
        <v>6</v>
      </c>
      <c r="E736" s="100">
        <f t="shared" si="63"/>
        <v>117.80000000000005</v>
      </c>
      <c r="G736" s="108"/>
      <c r="H736" s="109"/>
      <c r="I736" s="109"/>
      <c r="J736" s="109"/>
      <c r="K736" s="105">
        <f>K735+J719</f>
        <v>117.80000000000005</v>
      </c>
      <c r="L736" s="118"/>
    </row>
    <row r="737" spans="1:12" hidden="1" outlineLevel="1" x14ac:dyDescent="0.25">
      <c r="A737" s="98" t="str">
        <f t="shared" si="62"/>
        <v>Effekt ökning Type 11 300 70 6</v>
      </c>
      <c r="B737" s="103" t="str">
        <f t="shared" si="64"/>
        <v>Effekt ökning Type 11 300</v>
      </c>
      <c r="C737" s="99">
        <v>70</v>
      </c>
      <c r="D737" s="99">
        <f t="shared" si="65"/>
        <v>6</v>
      </c>
      <c r="E737" s="100">
        <f t="shared" si="63"/>
        <v>119.00000000000006</v>
      </c>
      <c r="G737" s="108"/>
      <c r="H737" s="109"/>
      <c r="I737" s="109"/>
      <c r="J737" s="109"/>
      <c r="K737" s="105">
        <f>K736+J719</f>
        <v>119.00000000000006</v>
      </c>
      <c r="L737" s="118"/>
    </row>
    <row r="738" spans="1:12" hidden="1" outlineLevel="1" x14ac:dyDescent="0.25">
      <c r="A738" s="98" t="str">
        <f t="shared" si="62"/>
        <v>Effekt ökning Type 11 300 71 6</v>
      </c>
      <c r="B738" s="103" t="str">
        <f t="shared" si="64"/>
        <v>Effekt ökning Type 11 300</v>
      </c>
      <c r="C738" s="99">
        <v>71</v>
      </c>
      <c r="D738" s="99">
        <f t="shared" si="65"/>
        <v>6</v>
      </c>
      <c r="E738" s="100">
        <f t="shared" si="63"/>
        <v>120.20000000000006</v>
      </c>
      <c r="G738" s="108"/>
      <c r="H738" s="109"/>
      <c r="I738" s="109"/>
      <c r="J738" s="109"/>
      <c r="K738" s="105">
        <f>K737+J719</f>
        <v>120.20000000000006</v>
      </c>
      <c r="L738" s="118"/>
    </row>
    <row r="739" spans="1:12" hidden="1" outlineLevel="1" x14ac:dyDescent="0.25">
      <c r="A739" s="98" t="str">
        <f t="shared" si="62"/>
        <v>Effekt ökning Type 11 300 72 6</v>
      </c>
      <c r="B739" s="103" t="str">
        <f t="shared" si="64"/>
        <v>Effekt ökning Type 11 300</v>
      </c>
      <c r="C739" s="99">
        <v>72</v>
      </c>
      <c r="D739" s="99">
        <f t="shared" si="65"/>
        <v>6</v>
      </c>
      <c r="E739" s="100">
        <f t="shared" si="63"/>
        <v>121.40000000000006</v>
      </c>
      <c r="G739" s="108"/>
      <c r="H739" s="109"/>
      <c r="I739" s="109"/>
      <c r="J739" s="109"/>
      <c r="K739" s="105">
        <f>K738+J719</f>
        <v>121.40000000000006</v>
      </c>
      <c r="L739" s="118"/>
    </row>
    <row r="740" spans="1:12" hidden="1" outlineLevel="1" x14ac:dyDescent="0.25">
      <c r="A740" s="98" t="str">
        <f t="shared" si="62"/>
        <v>Effekt ökning Type 11 300 73 6</v>
      </c>
      <c r="B740" s="103" t="str">
        <f t="shared" si="64"/>
        <v>Effekt ökning Type 11 300</v>
      </c>
      <c r="C740" s="99">
        <v>73</v>
      </c>
      <c r="D740" s="99">
        <f t="shared" si="65"/>
        <v>6</v>
      </c>
      <c r="E740" s="100">
        <f t="shared" si="63"/>
        <v>122.60000000000007</v>
      </c>
      <c r="G740" s="108"/>
      <c r="H740" s="109"/>
      <c r="I740" s="109"/>
      <c r="J740" s="109"/>
      <c r="K740" s="105">
        <f>K739+J719</f>
        <v>122.60000000000007</v>
      </c>
      <c r="L740" s="118"/>
    </row>
    <row r="741" spans="1:12" hidden="1" outlineLevel="1" x14ac:dyDescent="0.25">
      <c r="A741" s="98" t="str">
        <f t="shared" si="62"/>
        <v>Effekt ökning Type 11 300 74 6</v>
      </c>
      <c r="B741" s="103" t="str">
        <f t="shared" si="64"/>
        <v>Effekt ökning Type 11 300</v>
      </c>
      <c r="C741" s="99">
        <v>74</v>
      </c>
      <c r="D741" s="99">
        <f t="shared" si="65"/>
        <v>6</v>
      </c>
      <c r="E741" s="100">
        <f t="shared" si="63"/>
        <v>123.80000000000007</v>
      </c>
      <c r="G741" s="108"/>
      <c r="H741" s="109"/>
      <c r="I741" s="109"/>
      <c r="J741" s="109"/>
      <c r="K741" s="105">
        <f>K740+J719</f>
        <v>123.80000000000007</v>
      </c>
      <c r="L741" s="118"/>
    </row>
    <row r="742" spans="1:12" hidden="1" outlineLevel="1" x14ac:dyDescent="0.25">
      <c r="A742" s="98" t="str">
        <f t="shared" si="62"/>
        <v>Effekt ökning Type 11 300 75 6</v>
      </c>
      <c r="B742" s="103" t="str">
        <f t="shared" si="64"/>
        <v>Effekt ökning Type 11 300</v>
      </c>
      <c r="C742" s="99">
        <v>75</v>
      </c>
      <c r="D742" s="99">
        <f t="shared" si="65"/>
        <v>6</v>
      </c>
      <c r="E742" s="100">
        <f t="shared" si="63"/>
        <v>125.00000000000007</v>
      </c>
      <c r="G742" s="108"/>
      <c r="H742" s="109"/>
      <c r="I742" s="109"/>
      <c r="J742" s="109"/>
      <c r="K742" s="105">
        <f>K741+J719</f>
        <v>125.00000000000007</v>
      </c>
      <c r="L742" s="118"/>
    </row>
    <row r="743" spans="1:12" hidden="1" outlineLevel="1" x14ac:dyDescent="0.25">
      <c r="A743" s="98" t="str">
        <f t="shared" si="62"/>
        <v>Effekt ökning Type 11 300 76 6</v>
      </c>
      <c r="B743" s="103" t="str">
        <f t="shared" si="64"/>
        <v>Effekt ökning Type 11 300</v>
      </c>
      <c r="C743" s="99">
        <v>76</v>
      </c>
      <c r="D743" s="99">
        <f t="shared" si="65"/>
        <v>6</v>
      </c>
      <c r="E743" s="100">
        <f t="shared" si="63"/>
        <v>126.20000000000007</v>
      </c>
      <c r="G743" s="108"/>
      <c r="H743" s="109"/>
      <c r="I743" s="109"/>
      <c r="J743" s="109"/>
      <c r="K743" s="105">
        <f>K742+J719</f>
        <v>126.20000000000007</v>
      </c>
      <c r="L743" s="118"/>
    </row>
    <row r="744" spans="1:12" hidden="1" outlineLevel="1" x14ac:dyDescent="0.25">
      <c r="A744" s="98" t="str">
        <f t="shared" si="62"/>
        <v>Effekt ökning Type 11 300 77 6</v>
      </c>
      <c r="B744" s="103" t="str">
        <f t="shared" si="64"/>
        <v>Effekt ökning Type 11 300</v>
      </c>
      <c r="C744" s="99">
        <v>77</v>
      </c>
      <c r="D744" s="99">
        <f t="shared" si="65"/>
        <v>6</v>
      </c>
      <c r="E744" s="100">
        <f t="shared" si="63"/>
        <v>127.40000000000008</v>
      </c>
      <c r="G744" s="108"/>
      <c r="H744" s="109"/>
      <c r="I744" s="109"/>
      <c r="J744" s="109"/>
      <c r="K744" s="105">
        <f>K743+J719</f>
        <v>127.40000000000008</v>
      </c>
      <c r="L744" s="118"/>
    </row>
    <row r="745" spans="1:12" hidden="1" outlineLevel="1" x14ac:dyDescent="0.25">
      <c r="A745" s="98" t="str">
        <f t="shared" si="62"/>
        <v>Effekt ökning Type 11 300 78 6</v>
      </c>
      <c r="B745" s="103" t="str">
        <f t="shared" si="64"/>
        <v>Effekt ökning Type 11 300</v>
      </c>
      <c r="C745" s="99">
        <v>78</v>
      </c>
      <c r="D745" s="99">
        <f t="shared" si="65"/>
        <v>6</v>
      </c>
      <c r="E745" s="100">
        <f t="shared" si="63"/>
        <v>128.60000000000008</v>
      </c>
      <c r="G745" s="108"/>
      <c r="H745" s="109"/>
      <c r="I745" s="109"/>
      <c r="J745" s="109"/>
      <c r="K745" s="105">
        <f>K744+J719</f>
        <v>128.60000000000008</v>
      </c>
      <c r="L745" s="118"/>
    </row>
    <row r="746" spans="1:12" hidden="1" outlineLevel="1" x14ac:dyDescent="0.25">
      <c r="A746" s="98" t="str">
        <f t="shared" si="62"/>
        <v>Effekt ökning Type 11 300 79 6</v>
      </c>
      <c r="B746" s="103" t="str">
        <f t="shared" si="64"/>
        <v>Effekt ökning Type 11 300</v>
      </c>
      <c r="C746" s="99">
        <v>79</v>
      </c>
      <c r="D746" s="99">
        <f t="shared" si="65"/>
        <v>6</v>
      </c>
      <c r="E746" s="100">
        <f t="shared" si="63"/>
        <v>129.80000000000007</v>
      </c>
      <c r="G746" s="108"/>
      <c r="H746" s="109"/>
      <c r="I746" s="109"/>
      <c r="J746" s="109"/>
      <c r="K746" s="105">
        <f>K745+J719</f>
        <v>129.80000000000007</v>
      </c>
      <c r="L746" s="118"/>
    </row>
    <row r="747" spans="1:12" hidden="1" outlineLevel="1" x14ac:dyDescent="0.25">
      <c r="A747" s="98" t="str">
        <f t="shared" si="62"/>
        <v>Effekt ökning Type 11 300 80 6</v>
      </c>
      <c r="B747" s="103" t="str">
        <f t="shared" si="64"/>
        <v>Effekt ökning Type 11 300</v>
      </c>
      <c r="C747" s="99">
        <v>80</v>
      </c>
      <c r="D747" s="99">
        <f t="shared" si="65"/>
        <v>6</v>
      </c>
      <c r="E747" s="100">
        <f t="shared" si="63"/>
        <v>131.00000000000006</v>
      </c>
      <c r="G747" s="108"/>
      <c r="H747" s="109"/>
      <c r="I747" s="109"/>
      <c r="J747" s="109"/>
      <c r="K747" s="105">
        <f>K746+J719</f>
        <v>131.00000000000006</v>
      </c>
      <c r="L747" s="118"/>
    </row>
    <row r="748" spans="1:12" hidden="1" outlineLevel="1" x14ac:dyDescent="0.25">
      <c r="A748" s="98" t="str">
        <f t="shared" si="62"/>
        <v>Effekt ökning Type 11 300 81 6</v>
      </c>
      <c r="B748" s="103" t="str">
        <f t="shared" si="64"/>
        <v>Effekt ökning Type 11 300</v>
      </c>
      <c r="C748" s="99">
        <v>81</v>
      </c>
      <c r="D748" s="99">
        <f t="shared" si="65"/>
        <v>6</v>
      </c>
      <c r="E748" s="100">
        <f t="shared" si="63"/>
        <v>132.20000000000005</v>
      </c>
      <c r="G748" s="108"/>
      <c r="H748" s="109"/>
      <c r="I748" s="109"/>
      <c r="J748" s="109"/>
      <c r="K748" s="105">
        <f>K747+J719</f>
        <v>132.20000000000005</v>
      </c>
      <c r="L748" s="118"/>
    </row>
    <row r="749" spans="1:12" hidden="1" outlineLevel="1" x14ac:dyDescent="0.25">
      <c r="A749" s="98" t="str">
        <f t="shared" si="62"/>
        <v>Effekt ökning Type 11 300 82 6</v>
      </c>
      <c r="B749" s="103" t="str">
        <f t="shared" si="64"/>
        <v>Effekt ökning Type 11 300</v>
      </c>
      <c r="C749" s="99">
        <v>82</v>
      </c>
      <c r="D749" s="99">
        <f t="shared" si="65"/>
        <v>6</v>
      </c>
      <c r="E749" s="100">
        <f t="shared" si="63"/>
        <v>133.40000000000003</v>
      </c>
      <c r="G749" s="108"/>
      <c r="H749" s="109"/>
      <c r="I749" s="109"/>
      <c r="J749" s="109"/>
      <c r="K749" s="105">
        <f>K748+J719</f>
        <v>133.40000000000003</v>
      </c>
      <c r="L749" s="118"/>
    </row>
    <row r="750" spans="1:12" hidden="1" outlineLevel="1" x14ac:dyDescent="0.25">
      <c r="A750" s="98" t="str">
        <f t="shared" si="62"/>
        <v>Effekt ökning Type 11 300 83 6</v>
      </c>
      <c r="B750" s="103" t="str">
        <f t="shared" si="64"/>
        <v>Effekt ökning Type 11 300</v>
      </c>
      <c r="C750" s="99">
        <v>83</v>
      </c>
      <c r="D750" s="99">
        <f t="shared" ref="D750:D767" si="66">D749</f>
        <v>6</v>
      </c>
      <c r="E750" s="100">
        <f t="shared" si="63"/>
        <v>134.60000000000002</v>
      </c>
      <c r="G750" s="108"/>
      <c r="H750" s="109"/>
      <c r="I750" s="109"/>
      <c r="J750" s="109"/>
      <c r="K750" s="105">
        <f>K749+J719</f>
        <v>134.60000000000002</v>
      </c>
      <c r="L750" s="118"/>
    </row>
    <row r="751" spans="1:12" hidden="1" outlineLevel="1" x14ac:dyDescent="0.25">
      <c r="A751" s="98" t="str">
        <f t="shared" si="62"/>
        <v>Effekt ökning Type 11 300 84 6</v>
      </c>
      <c r="B751" s="103" t="str">
        <f t="shared" si="64"/>
        <v>Effekt ökning Type 11 300</v>
      </c>
      <c r="C751" s="99">
        <v>84</v>
      </c>
      <c r="D751" s="99">
        <f t="shared" si="66"/>
        <v>6</v>
      </c>
      <c r="E751" s="100">
        <f t="shared" si="63"/>
        <v>135.80000000000001</v>
      </c>
      <c r="G751" s="108"/>
      <c r="H751" s="109"/>
      <c r="I751" s="109"/>
      <c r="J751" s="109"/>
      <c r="K751" s="105">
        <f>K750+J719</f>
        <v>135.80000000000001</v>
      </c>
      <c r="L751" s="118"/>
    </row>
    <row r="752" spans="1:12" hidden="1" outlineLevel="1" x14ac:dyDescent="0.25">
      <c r="A752" s="98" t="str">
        <f t="shared" si="62"/>
        <v>Effekt ökning Type 11 300 85 6</v>
      </c>
      <c r="B752" s="103" t="str">
        <f t="shared" si="64"/>
        <v>Effekt ökning Type 11 300</v>
      </c>
      <c r="C752" s="99">
        <v>85</v>
      </c>
      <c r="D752" s="99">
        <f t="shared" si="66"/>
        <v>6</v>
      </c>
      <c r="E752" s="100">
        <f t="shared" si="63"/>
        <v>137</v>
      </c>
      <c r="G752" s="108"/>
      <c r="H752" s="109"/>
      <c r="I752" s="109"/>
      <c r="J752" s="109"/>
      <c r="K752" s="105">
        <f>K751+J719</f>
        <v>137</v>
      </c>
      <c r="L752" s="118"/>
    </row>
    <row r="753" spans="1:12" hidden="1" outlineLevel="1" x14ac:dyDescent="0.25">
      <c r="A753" s="98" t="str">
        <f t="shared" si="62"/>
        <v>Effekt ökning Type 11 300 86 6</v>
      </c>
      <c r="B753" s="103" t="str">
        <f t="shared" si="64"/>
        <v>Effekt ökning Type 11 300</v>
      </c>
      <c r="C753" s="99">
        <v>86</v>
      </c>
      <c r="D753" s="99">
        <f t="shared" si="66"/>
        <v>6</v>
      </c>
      <c r="E753" s="100">
        <f t="shared" si="63"/>
        <v>138.19999999999999</v>
      </c>
      <c r="G753" s="108"/>
      <c r="H753" s="109"/>
      <c r="I753" s="109"/>
      <c r="J753" s="109"/>
      <c r="K753" s="105">
        <f>K752+J719</f>
        <v>138.19999999999999</v>
      </c>
      <c r="L753" s="118"/>
    </row>
    <row r="754" spans="1:12" hidden="1" outlineLevel="1" x14ac:dyDescent="0.25">
      <c r="A754" s="98" t="str">
        <f t="shared" si="62"/>
        <v>Effekt ökning Type 11 300 87 6</v>
      </c>
      <c r="B754" s="103" t="str">
        <f t="shared" si="64"/>
        <v>Effekt ökning Type 11 300</v>
      </c>
      <c r="C754" s="99">
        <v>87</v>
      </c>
      <c r="D754" s="99">
        <f t="shared" si="66"/>
        <v>6</v>
      </c>
      <c r="E754" s="100">
        <f t="shared" si="63"/>
        <v>139.39999999999998</v>
      </c>
      <c r="G754" s="108"/>
      <c r="H754" s="109"/>
      <c r="I754" s="109"/>
      <c r="J754" s="109"/>
      <c r="K754" s="105">
        <f>K753+J719</f>
        <v>139.39999999999998</v>
      </c>
      <c r="L754" s="118"/>
    </row>
    <row r="755" spans="1:12" hidden="1" outlineLevel="1" x14ac:dyDescent="0.25">
      <c r="A755" s="98" t="str">
        <f t="shared" si="62"/>
        <v>Effekt ökning Type 11 300 88 6</v>
      </c>
      <c r="B755" s="103" t="str">
        <f t="shared" si="64"/>
        <v>Effekt ökning Type 11 300</v>
      </c>
      <c r="C755" s="99">
        <v>88</v>
      </c>
      <c r="D755" s="99">
        <f t="shared" si="66"/>
        <v>6</v>
      </c>
      <c r="E755" s="100">
        <f t="shared" si="63"/>
        <v>140.59999999999997</v>
      </c>
      <c r="G755" s="108"/>
      <c r="H755" s="109"/>
      <c r="I755" s="109"/>
      <c r="J755" s="109"/>
      <c r="K755" s="105">
        <f>K754+J719</f>
        <v>140.59999999999997</v>
      </c>
      <c r="L755" s="118"/>
    </row>
    <row r="756" spans="1:12" hidden="1" outlineLevel="1" x14ac:dyDescent="0.25">
      <c r="A756" s="98" t="str">
        <f t="shared" si="62"/>
        <v>Effekt ökning Type 11 300 89 6</v>
      </c>
      <c r="B756" s="103" t="str">
        <f t="shared" si="64"/>
        <v>Effekt ökning Type 11 300</v>
      </c>
      <c r="C756" s="99">
        <v>89</v>
      </c>
      <c r="D756" s="99">
        <f t="shared" si="66"/>
        <v>6</v>
      </c>
      <c r="E756" s="100">
        <f t="shared" si="63"/>
        <v>141.79999999999995</v>
      </c>
      <c r="G756" s="108"/>
      <c r="H756" s="109"/>
      <c r="I756" s="109"/>
      <c r="J756" s="109"/>
      <c r="K756" s="105">
        <f>K755+J719</f>
        <v>141.79999999999995</v>
      </c>
      <c r="L756" s="118"/>
    </row>
    <row r="757" spans="1:12" hidden="1" outlineLevel="1" x14ac:dyDescent="0.25">
      <c r="A757" s="98" t="str">
        <f t="shared" si="62"/>
        <v>Effekt ökning Type 11 300 90 6</v>
      </c>
      <c r="B757" s="103" t="str">
        <f t="shared" si="64"/>
        <v>Effekt ökning Type 11 300</v>
      </c>
      <c r="C757" s="99">
        <v>90</v>
      </c>
      <c r="D757" s="99">
        <f t="shared" si="66"/>
        <v>6</v>
      </c>
      <c r="E757" s="100">
        <f t="shared" si="63"/>
        <v>142.99999999999994</v>
      </c>
      <c r="G757" s="108"/>
      <c r="H757" s="109"/>
      <c r="I757" s="109"/>
      <c r="J757" s="109"/>
      <c r="K757" s="105">
        <f>K756+J719</f>
        <v>142.99999999999994</v>
      </c>
      <c r="L757" s="118"/>
    </row>
    <row r="758" spans="1:12" hidden="1" outlineLevel="1" x14ac:dyDescent="0.25">
      <c r="A758" s="98" t="str">
        <f t="shared" si="62"/>
        <v>Effekt ökning Type 11 300 91 6</v>
      </c>
      <c r="B758" s="103" t="str">
        <f t="shared" si="64"/>
        <v>Effekt ökning Type 11 300</v>
      </c>
      <c r="C758" s="99">
        <v>91</v>
      </c>
      <c r="D758" s="99">
        <f t="shared" si="66"/>
        <v>6</v>
      </c>
      <c r="E758" s="100">
        <f t="shared" si="63"/>
        <v>144.19999999999993</v>
      </c>
      <c r="G758" s="108"/>
      <c r="H758" s="109"/>
      <c r="I758" s="109"/>
      <c r="J758" s="109"/>
      <c r="K758" s="105">
        <f>K757+J719</f>
        <v>144.19999999999993</v>
      </c>
      <c r="L758" s="118"/>
    </row>
    <row r="759" spans="1:12" hidden="1" outlineLevel="1" x14ac:dyDescent="0.25">
      <c r="A759" s="98" t="str">
        <f t="shared" si="62"/>
        <v>Effekt ökning Type 11 300 92 6</v>
      </c>
      <c r="B759" s="103" t="str">
        <f t="shared" si="64"/>
        <v>Effekt ökning Type 11 300</v>
      </c>
      <c r="C759" s="99">
        <v>92</v>
      </c>
      <c r="D759" s="99">
        <f t="shared" si="66"/>
        <v>6</v>
      </c>
      <c r="E759" s="100">
        <f t="shared" si="63"/>
        <v>145.39999999999992</v>
      </c>
      <c r="G759" s="108"/>
      <c r="H759" s="109"/>
      <c r="I759" s="109"/>
      <c r="J759" s="109"/>
      <c r="K759" s="105">
        <f>K758+J719</f>
        <v>145.39999999999992</v>
      </c>
      <c r="L759" s="118"/>
    </row>
    <row r="760" spans="1:12" hidden="1" outlineLevel="1" x14ac:dyDescent="0.25">
      <c r="A760" s="98" t="str">
        <f t="shared" si="62"/>
        <v>Effekt ökning Type 11 300 93 6</v>
      </c>
      <c r="B760" s="103" t="str">
        <f t="shared" si="64"/>
        <v>Effekt ökning Type 11 300</v>
      </c>
      <c r="C760" s="99">
        <v>93</v>
      </c>
      <c r="D760" s="99">
        <f t="shared" si="66"/>
        <v>6</v>
      </c>
      <c r="E760" s="100">
        <f t="shared" si="63"/>
        <v>146.59999999999991</v>
      </c>
      <c r="G760" s="108"/>
      <c r="H760" s="109"/>
      <c r="I760" s="109"/>
      <c r="J760" s="109"/>
      <c r="K760" s="105">
        <f>K759+J719</f>
        <v>146.59999999999991</v>
      </c>
      <c r="L760" s="118"/>
    </row>
    <row r="761" spans="1:12" hidden="1" outlineLevel="1" x14ac:dyDescent="0.25">
      <c r="A761" s="98" t="str">
        <f t="shared" si="62"/>
        <v>Effekt ökning Type 11 300 94 6</v>
      </c>
      <c r="B761" s="103" t="str">
        <f t="shared" si="64"/>
        <v>Effekt ökning Type 11 300</v>
      </c>
      <c r="C761" s="99">
        <v>94</v>
      </c>
      <c r="D761" s="99">
        <f t="shared" si="66"/>
        <v>6</v>
      </c>
      <c r="E761" s="100">
        <f t="shared" si="63"/>
        <v>147.7999999999999</v>
      </c>
      <c r="G761" s="108"/>
      <c r="H761" s="109"/>
      <c r="I761" s="109"/>
      <c r="J761" s="109"/>
      <c r="K761" s="105">
        <f>K760+J719</f>
        <v>147.7999999999999</v>
      </c>
      <c r="L761" s="118"/>
    </row>
    <row r="762" spans="1:12" hidden="1" outlineLevel="1" x14ac:dyDescent="0.25">
      <c r="A762" s="98" t="str">
        <f t="shared" si="62"/>
        <v>Effekt ökning Type 11 300 95 6</v>
      </c>
      <c r="B762" s="103" t="str">
        <f t="shared" si="64"/>
        <v>Effekt ökning Type 11 300</v>
      </c>
      <c r="C762" s="99">
        <v>95</v>
      </c>
      <c r="D762" s="99">
        <f t="shared" si="66"/>
        <v>6</v>
      </c>
      <c r="E762" s="100">
        <f t="shared" si="63"/>
        <v>148.99999999999989</v>
      </c>
      <c r="G762" s="108"/>
      <c r="H762" s="109"/>
      <c r="I762" s="109"/>
      <c r="J762" s="109"/>
      <c r="K762" s="105">
        <f>K761+J719</f>
        <v>148.99999999999989</v>
      </c>
      <c r="L762" s="118"/>
    </row>
    <row r="763" spans="1:12" hidden="1" outlineLevel="1" x14ac:dyDescent="0.25">
      <c r="A763" s="98" t="str">
        <f t="shared" si="62"/>
        <v>Effekt ökning Type 11 300 96 6</v>
      </c>
      <c r="B763" s="103" t="str">
        <f t="shared" si="64"/>
        <v>Effekt ökning Type 11 300</v>
      </c>
      <c r="C763" s="99">
        <v>96</v>
      </c>
      <c r="D763" s="99">
        <f t="shared" si="66"/>
        <v>6</v>
      </c>
      <c r="E763" s="100">
        <f t="shared" si="63"/>
        <v>150.19999999999987</v>
      </c>
      <c r="G763" s="108"/>
      <c r="H763" s="109"/>
      <c r="I763" s="109"/>
      <c r="J763" s="109"/>
      <c r="K763" s="105">
        <f>K762+J719</f>
        <v>150.19999999999987</v>
      </c>
      <c r="L763" s="118"/>
    </row>
    <row r="764" spans="1:12" hidden="1" outlineLevel="1" x14ac:dyDescent="0.25">
      <c r="A764" s="98" t="str">
        <f t="shared" si="62"/>
        <v>Effekt ökning Type 11 300 97 6</v>
      </c>
      <c r="B764" s="103" t="str">
        <f t="shared" si="64"/>
        <v>Effekt ökning Type 11 300</v>
      </c>
      <c r="C764" s="99">
        <v>97</v>
      </c>
      <c r="D764" s="99">
        <f t="shared" si="66"/>
        <v>6</v>
      </c>
      <c r="E764" s="100">
        <f t="shared" si="63"/>
        <v>151.39999999999986</v>
      </c>
      <c r="G764" s="108"/>
      <c r="H764" s="109"/>
      <c r="I764" s="109"/>
      <c r="J764" s="109"/>
      <c r="K764" s="105">
        <f>K763+J719</f>
        <v>151.39999999999986</v>
      </c>
      <c r="L764" s="118"/>
    </row>
    <row r="765" spans="1:12" hidden="1" outlineLevel="1" x14ac:dyDescent="0.25">
      <c r="A765" s="98" t="str">
        <f t="shared" si="62"/>
        <v>Effekt ökning Type 11 300 98 6</v>
      </c>
      <c r="B765" s="103" t="str">
        <f t="shared" si="64"/>
        <v>Effekt ökning Type 11 300</v>
      </c>
      <c r="C765" s="99">
        <v>98</v>
      </c>
      <c r="D765" s="99">
        <f t="shared" si="66"/>
        <v>6</v>
      </c>
      <c r="E765" s="100">
        <f t="shared" si="63"/>
        <v>152.59999999999985</v>
      </c>
      <c r="G765" s="108"/>
      <c r="H765" s="109"/>
      <c r="I765" s="109"/>
      <c r="J765" s="109"/>
      <c r="K765" s="105">
        <f>K764+J719</f>
        <v>152.59999999999985</v>
      </c>
      <c r="L765" s="118"/>
    </row>
    <row r="766" spans="1:12" hidden="1" outlineLevel="1" x14ac:dyDescent="0.25">
      <c r="A766" s="98" t="str">
        <f t="shared" si="62"/>
        <v>Effekt ökning Type 11 300 99 6</v>
      </c>
      <c r="B766" s="103" t="str">
        <f t="shared" si="64"/>
        <v>Effekt ökning Type 11 300</v>
      </c>
      <c r="C766" s="99">
        <v>99</v>
      </c>
      <c r="D766" s="99">
        <f t="shared" si="66"/>
        <v>6</v>
      </c>
      <c r="E766" s="100">
        <f t="shared" si="63"/>
        <v>153.79999999999984</v>
      </c>
      <c r="G766" s="108"/>
      <c r="H766" s="109"/>
      <c r="I766" s="109"/>
      <c r="J766" s="109"/>
      <c r="K766" s="105">
        <f>K765+J719</f>
        <v>153.79999999999984</v>
      </c>
      <c r="L766" s="118"/>
    </row>
    <row r="767" spans="1:12" hidden="1" outlineLevel="1" x14ac:dyDescent="0.25">
      <c r="A767" s="110" t="str">
        <f t="shared" si="62"/>
        <v>Effekt ökning Type 11 300 100 6</v>
      </c>
      <c r="B767" s="111" t="str">
        <f t="shared" si="64"/>
        <v>Effekt ökning Type 11 300</v>
      </c>
      <c r="C767" s="112">
        <v>100</v>
      </c>
      <c r="D767" s="112">
        <f t="shared" si="66"/>
        <v>6</v>
      </c>
      <c r="E767" s="113">
        <f t="shared" si="63"/>
        <v>154.99999999999983</v>
      </c>
      <c r="G767" s="114"/>
      <c r="H767" s="115"/>
      <c r="I767" s="115"/>
      <c r="J767" s="115"/>
      <c r="K767" s="116">
        <f>K766+J719</f>
        <v>154.99999999999983</v>
      </c>
      <c r="L767" s="118"/>
    </row>
    <row r="768" spans="1:12" hidden="1" outlineLevel="1" x14ac:dyDescent="0.25">
      <c r="A768" s="98" t="str">
        <f t="shared" si="62"/>
        <v>Effekt ökning Type 11 300 50 5</v>
      </c>
      <c r="B768" s="117" t="str">
        <f t="shared" si="64"/>
        <v>Effekt ökning Type 11 300</v>
      </c>
      <c r="C768" s="99">
        <v>50</v>
      </c>
      <c r="D768" s="99">
        <f>P4</f>
        <v>5</v>
      </c>
      <c r="E768" s="100">
        <f t="shared" si="63"/>
        <v>90</v>
      </c>
      <c r="G768" s="99">
        <f>P5</f>
        <v>90</v>
      </c>
      <c r="H768" s="101"/>
      <c r="I768" s="101"/>
      <c r="J768" s="101"/>
      <c r="K768" s="102">
        <f>G768</f>
        <v>90</v>
      </c>
      <c r="L768" s="118"/>
    </row>
    <row r="769" spans="1:12" hidden="1" outlineLevel="1" x14ac:dyDescent="0.25">
      <c r="A769" s="98" t="str">
        <f t="shared" si="62"/>
        <v>Effekt ökning Type 11 300 51 5</v>
      </c>
      <c r="B769" s="103" t="str">
        <f t="shared" si="64"/>
        <v>Effekt ökning Type 11 300</v>
      </c>
      <c r="C769" s="99">
        <v>51</v>
      </c>
      <c r="D769" s="99">
        <f t="shared" ref="D769:D800" si="67">D768</f>
        <v>5</v>
      </c>
      <c r="E769" s="100">
        <f t="shared" si="63"/>
        <v>91</v>
      </c>
      <c r="G769" s="104"/>
      <c r="H769" s="59"/>
      <c r="I769" s="59"/>
      <c r="J769" s="59"/>
      <c r="K769" s="105">
        <f>K768+J770</f>
        <v>91</v>
      </c>
      <c r="L769" s="118"/>
    </row>
    <row r="770" spans="1:12" hidden="1" outlineLevel="1" x14ac:dyDescent="0.25">
      <c r="A770" s="98" t="str">
        <f t="shared" si="62"/>
        <v>Effekt ökning Type 11 300 52 5</v>
      </c>
      <c r="B770" s="103" t="str">
        <f t="shared" si="64"/>
        <v>Effekt ökning Type 11 300</v>
      </c>
      <c r="C770" s="99">
        <v>52</v>
      </c>
      <c r="D770" s="99">
        <f t="shared" si="67"/>
        <v>5</v>
      </c>
      <c r="E770" s="100">
        <f t="shared" si="63"/>
        <v>92</v>
      </c>
      <c r="G770" s="99">
        <f>P6</f>
        <v>140</v>
      </c>
      <c r="H770" s="59">
        <v>50</v>
      </c>
      <c r="I770" s="59">
        <f>G770-G768</f>
        <v>50</v>
      </c>
      <c r="J770" s="59">
        <f>I770/H770</f>
        <v>1</v>
      </c>
      <c r="K770" s="105">
        <f>K769+J770</f>
        <v>92</v>
      </c>
      <c r="L770" s="118"/>
    </row>
    <row r="771" spans="1:12" hidden="1" outlineLevel="1" x14ac:dyDescent="0.25">
      <c r="A771" s="98" t="str">
        <f t="shared" ref="A771:A834" si="68">CONCATENATE(B771," ",C771," ",D771)</f>
        <v>Effekt ökning Type 11 300 53 5</v>
      </c>
      <c r="B771" s="103" t="str">
        <f t="shared" si="64"/>
        <v>Effekt ökning Type 11 300</v>
      </c>
      <c r="C771" s="99">
        <v>53</v>
      </c>
      <c r="D771" s="99">
        <f t="shared" si="67"/>
        <v>5</v>
      </c>
      <c r="E771" s="100">
        <f t="shared" ref="E771:E834" si="69">K771</f>
        <v>93</v>
      </c>
      <c r="G771" s="108"/>
      <c r="H771" s="109"/>
      <c r="I771" s="109"/>
      <c r="J771" s="109"/>
      <c r="K771" s="105">
        <f>K770+J770</f>
        <v>93</v>
      </c>
      <c r="L771" s="118"/>
    </row>
    <row r="772" spans="1:12" hidden="1" outlineLevel="1" x14ac:dyDescent="0.25">
      <c r="A772" s="98" t="str">
        <f t="shared" si="68"/>
        <v>Effekt ökning Type 11 300 54 5</v>
      </c>
      <c r="B772" s="103" t="str">
        <f t="shared" ref="B772:B835" si="70">B771</f>
        <v>Effekt ökning Type 11 300</v>
      </c>
      <c r="C772" s="99">
        <v>54</v>
      </c>
      <c r="D772" s="99">
        <f t="shared" si="67"/>
        <v>5</v>
      </c>
      <c r="E772" s="100">
        <f t="shared" si="69"/>
        <v>94</v>
      </c>
      <c r="G772" s="108"/>
      <c r="H772" s="109"/>
      <c r="I772" s="109"/>
      <c r="J772" s="109"/>
      <c r="K772" s="105">
        <f>K771+J770</f>
        <v>94</v>
      </c>
      <c r="L772" s="118"/>
    </row>
    <row r="773" spans="1:12" hidden="1" outlineLevel="1" x14ac:dyDescent="0.25">
      <c r="A773" s="98" t="str">
        <f t="shared" si="68"/>
        <v>Effekt ökning Type 11 300 55 5</v>
      </c>
      <c r="B773" s="103" t="str">
        <f t="shared" si="70"/>
        <v>Effekt ökning Type 11 300</v>
      </c>
      <c r="C773" s="99">
        <v>55</v>
      </c>
      <c r="D773" s="99">
        <f t="shared" si="67"/>
        <v>5</v>
      </c>
      <c r="E773" s="100">
        <f t="shared" si="69"/>
        <v>95</v>
      </c>
      <c r="G773" s="104"/>
      <c r="H773" s="59"/>
      <c r="I773" s="59"/>
      <c r="J773" s="59"/>
      <c r="K773" s="105">
        <f>K772+J770</f>
        <v>95</v>
      </c>
      <c r="L773" s="118"/>
    </row>
    <row r="774" spans="1:12" hidden="1" outlineLevel="1" x14ac:dyDescent="0.25">
      <c r="A774" s="98" t="str">
        <f t="shared" si="68"/>
        <v>Effekt ökning Type 11 300 56 5</v>
      </c>
      <c r="B774" s="103" t="str">
        <f t="shared" si="70"/>
        <v>Effekt ökning Type 11 300</v>
      </c>
      <c r="C774" s="99">
        <v>56</v>
      </c>
      <c r="D774" s="99">
        <f t="shared" si="67"/>
        <v>5</v>
      </c>
      <c r="E774" s="100">
        <f t="shared" si="69"/>
        <v>96</v>
      </c>
      <c r="G774" s="104"/>
      <c r="H774" s="59"/>
      <c r="I774" s="59"/>
      <c r="J774" s="59"/>
      <c r="K774" s="105">
        <f>K773+J770</f>
        <v>96</v>
      </c>
      <c r="L774" s="118"/>
    </row>
    <row r="775" spans="1:12" hidden="1" outlineLevel="1" x14ac:dyDescent="0.25">
      <c r="A775" s="98" t="str">
        <f t="shared" si="68"/>
        <v>Effekt ökning Type 11 300 57 5</v>
      </c>
      <c r="B775" s="103" t="str">
        <f t="shared" si="70"/>
        <v>Effekt ökning Type 11 300</v>
      </c>
      <c r="C775" s="99">
        <v>57</v>
      </c>
      <c r="D775" s="99">
        <f t="shared" si="67"/>
        <v>5</v>
      </c>
      <c r="E775" s="100">
        <f t="shared" si="69"/>
        <v>97</v>
      </c>
      <c r="G775" s="104"/>
      <c r="H775" s="59"/>
      <c r="I775" s="59"/>
      <c r="J775" s="59"/>
      <c r="K775" s="105">
        <f>K774+J770</f>
        <v>97</v>
      </c>
      <c r="L775" s="118"/>
    </row>
    <row r="776" spans="1:12" hidden="1" outlineLevel="1" x14ac:dyDescent="0.25">
      <c r="A776" s="98" t="str">
        <f t="shared" si="68"/>
        <v>Effekt ökning Type 11 300 58 5</v>
      </c>
      <c r="B776" s="103" t="str">
        <f t="shared" si="70"/>
        <v>Effekt ökning Type 11 300</v>
      </c>
      <c r="C776" s="99">
        <v>58</v>
      </c>
      <c r="D776" s="99">
        <f t="shared" si="67"/>
        <v>5</v>
      </c>
      <c r="E776" s="100">
        <f t="shared" si="69"/>
        <v>98</v>
      </c>
      <c r="G776" s="104"/>
      <c r="H776" s="59"/>
      <c r="I776" s="59"/>
      <c r="J776" s="59"/>
      <c r="K776" s="105">
        <f>K775+J770</f>
        <v>98</v>
      </c>
      <c r="L776" s="118"/>
    </row>
    <row r="777" spans="1:12" hidden="1" outlineLevel="1" x14ac:dyDescent="0.25">
      <c r="A777" s="98" t="str">
        <f t="shared" si="68"/>
        <v>Effekt ökning Type 11 300 59 5</v>
      </c>
      <c r="B777" s="103" t="str">
        <f t="shared" si="70"/>
        <v>Effekt ökning Type 11 300</v>
      </c>
      <c r="C777" s="99">
        <v>59</v>
      </c>
      <c r="D777" s="99">
        <f t="shared" si="67"/>
        <v>5</v>
      </c>
      <c r="E777" s="100">
        <f t="shared" si="69"/>
        <v>99</v>
      </c>
      <c r="G777" s="104"/>
      <c r="H777" s="59"/>
      <c r="I777" s="59"/>
      <c r="J777" s="59"/>
      <c r="K777" s="105">
        <f>K776+J770</f>
        <v>99</v>
      </c>
      <c r="L777" s="118"/>
    </row>
    <row r="778" spans="1:12" hidden="1" outlineLevel="1" x14ac:dyDescent="0.25">
      <c r="A778" s="98" t="str">
        <f t="shared" si="68"/>
        <v>Effekt ökning Type 11 300 60 5</v>
      </c>
      <c r="B778" s="103" t="str">
        <f t="shared" si="70"/>
        <v>Effekt ökning Type 11 300</v>
      </c>
      <c r="C778" s="99">
        <v>60</v>
      </c>
      <c r="D778" s="99">
        <f t="shared" si="67"/>
        <v>5</v>
      </c>
      <c r="E778" s="100">
        <f t="shared" si="69"/>
        <v>100</v>
      </c>
      <c r="G778" s="108"/>
      <c r="H778" s="59"/>
      <c r="I778" s="59"/>
      <c r="J778" s="59"/>
      <c r="K778" s="105">
        <f>K777+J770</f>
        <v>100</v>
      </c>
      <c r="L778" s="118"/>
    </row>
    <row r="779" spans="1:12" hidden="1" outlineLevel="1" x14ac:dyDescent="0.25">
      <c r="A779" s="98" t="str">
        <f t="shared" si="68"/>
        <v>Effekt ökning Type 11 300 61 5</v>
      </c>
      <c r="B779" s="103" t="str">
        <f t="shared" si="70"/>
        <v>Effekt ökning Type 11 300</v>
      </c>
      <c r="C779" s="99">
        <v>61</v>
      </c>
      <c r="D779" s="99">
        <f t="shared" si="67"/>
        <v>5</v>
      </c>
      <c r="E779" s="100">
        <f t="shared" si="69"/>
        <v>101</v>
      </c>
      <c r="G779" s="108"/>
      <c r="H779" s="109"/>
      <c r="I779" s="109"/>
      <c r="J779" s="109"/>
      <c r="K779" s="105">
        <f>K778+J770</f>
        <v>101</v>
      </c>
      <c r="L779" s="118"/>
    </row>
    <row r="780" spans="1:12" hidden="1" outlineLevel="1" x14ac:dyDescent="0.25">
      <c r="A780" s="98" t="str">
        <f t="shared" si="68"/>
        <v>Effekt ökning Type 11 300 62 5</v>
      </c>
      <c r="B780" s="103" t="str">
        <f t="shared" si="70"/>
        <v>Effekt ökning Type 11 300</v>
      </c>
      <c r="C780" s="99">
        <v>62</v>
      </c>
      <c r="D780" s="99">
        <f t="shared" si="67"/>
        <v>5</v>
      </c>
      <c r="E780" s="100">
        <f t="shared" si="69"/>
        <v>102</v>
      </c>
      <c r="G780" s="108"/>
      <c r="H780" s="109"/>
      <c r="I780" s="109"/>
      <c r="J780" s="109"/>
      <c r="K780" s="105">
        <f>K779+J770</f>
        <v>102</v>
      </c>
      <c r="L780" s="118"/>
    </row>
    <row r="781" spans="1:12" hidden="1" outlineLevel="1" x14ac:dyDescent="0.25">
      <c r="A781" s="98" t="str">
        <f t="shared" si="68"/>
        <v>Effekt ökning Type 11 300 63 5</v>
      </c>
      <c r="B781" s="103" t="str">
        <f t="shared" si="70"/>
        <v>Effekt ökning Type 11 300</v>
      </c>
      <c r="C781" s="99">
        <v>63</v>
      </c>
      <c r="D781" s="99">
        <f t="shared" si="67"/>
        <v>5</v>
      </c>
      <c r="E781" s="100">
        <f t="shared" si="69"/>
        <v>103</v>
      </c>
      <c r="G781" s="108"/>
      <c r="H781" s="109"/>
      <c r="I781" s="109"/>
      <c r="J781" s="109"/>
      <c r="K781" s="105">
        <f>K780+J770</f>
        <v>103</v>
      </c>
      <c r="L781" s="118"/>
    </row>
    <row r="782" spans="1:12" hidden="1" outlineLevel="1" x14ac:dyDescent="0.25">
      <c r="A782" s="98" t="str">
        <f t="shared" si="68"/>
        <v>Effekt ökning Type 11 300 64 5</v>
      </c>
      <c r="B782" s="103" t="str">
        <f t="shared" si="70"/>
        <v>Effekt ökning Type 11 300</v>
      </c>
      <c r="C782" s="99">
        <v>64</v>
      </c>
      <c r="D782" s="99">
        <f t="shared" si="67"/>
        <v>5</v>
      </c>
      <c r="E782" s="100">
        <f t="shared" si="69"/>
        <v>104</v>
      </c>
      <c r="G782" s="108"/>
      <c r="H782" s="109"/>
      <c r="I782" s="109"/>
      <c r="J782" s="109"/>
      <c r="K782" s="105">
        <f>K781+J770</f>
        <v>104</v>
      </c>
      <c r="L782" s="118"/>
    </row>
    <row r="783" spans="1:12" hidden="1" outlineLevel="1" x14ac:dyDescent="0.25">
      <c r="A783" s="98" t="str">
        <f t="shared" si="68"/>
        <v>Effekt ökning Type 11 300 65 5</v>
      </c>
      <c r="B783" s="103" t="str">
        <f t="shared" si="70"/>
        <v>Effekt ökning Type 11 300</v>
      </c>
      <c r="C783" s="99">
        <v>65</v>
      </c>
      <c r="D783" s="99">
        <f t="shared" si="67"/>
        <v>5</v>
      </c>
      <c r="E783" s="100">
        <f t="shared" si="69"/>
        <v>105</v>
      </c>
      <c r="G783" s="108"/>
      <c r="H783" s="109"/>
      <c r="I783" s="109"/>
      <c r="J783" s="109"/>
      <c r="K783" s="105">
        <f>K782+J770</f>
        <v>105</v>
      </c>
      <c r="L783" s="118"/>
    </row>
    <row r="784" spans="1:12" hidden="1" outlineLevel="1" x14ac:dyDescent="0.25">
      <c r="A784" s="98" t="str">
        <f t="shared" si="68"/>
        <v>Effekt ökning Type 11 300 66 5</v>
      </c>
      <c r="B784" s="103" t="str">
        <f t="shared" si="70"/>
        <v>Effekt ökning Type 11 300</v>
      </c>
      <c r="C784" s="99">
        <v>66</v>
      </c>
      <c r="D784" s="99">
        <f t="shared" si="67"/>
        <v>5</v>
      </c>
      <c r="E784" s="100">
        <f t="shared" si="69"/>
        <v>106</v>
      </c>
      <c r="G784" s="108"/>
      <c r="H784" s="109"/>
      <c r="I784" s="109"/>
      <c r="J784" s="109"/>
      <c r="K784" s="105">
        <f>K783+J770</f>
        <v>106</v>
      </c>
      <c r="L784" s="118"/>
    </row>
    <row r="785" spans="1:12" hidden="1" outlineLevel="1" x14ac:dyDescent="0.25">
      <c r="A785" s="98" t="str">
        <f t="shared" si="68"/>
        <v>Effekt ökning Type 11 300 67 5</v>
      </c>
      <c r="B785" s="103" t="str">
        <f t="shared" si="70"/>
        <v>Effekt ökning Type 11 300</v>
      </c>
      <c r="C785" s="99">
        <v>67</v>
      </c>
      <c r="D785" s="99">
        <f t="shared" si="67"/>
        <v>5</v>
      </c>
      <c r="E785" s="100">
        <f t="shared" si="69"/>
        <v>107</v>
      </c>
      <c r="G785" s="108"/>
      <c r="H785" s="109"/>
      <c r="I785" s="109"/>
      <c r="J785" s="109"/>
      <c r="K785" s="105">
        <f>K784+J770</f>
        <v>107</v>
      </c>
      <c r="L785" s="118"/>
    </row>
    <row r="786" spans="1:12" hidden="1" outlineLevel="1" x14ac:dyDescent="0.25">
      <c r="A786" s="98" t="str">
        <f t="shared" si="68"/>
        <v>Effekt ökning Type 11 300 68 5</v>
      </c>
      <c r="B786" s="103" t="str">
        <f t="shared" si="70"/>
        <v>Effekt ökning Type 11 300</v>
      </c>
      <c r="C786" s="99">
        <v>68</v>
      </c>
      <c r="D786" s="99">
        <f t="shared" si="67"/>
        <v>5</v>
      </c>
      <c r="E786" s="100">
        <f t="shared" si="69"/>
        <v>108</v>
      </c>
      <c r="G786" s="108"/>
      <c r="H786" s="109"/>
      <c r="I786" s="109"/>
      <c r="J786" s="109"/>
      <c r="K786" s="105">
        <f>K785+J770</f>
        <v>108</v>
      </c>
      <c r="L786" s="118"/>
    </row>
    <row r="787" spans="1:12" hidden="1" outlineLevel="1" x14ac:dyDescent="0.25">
      <c r="A787" s="98" t="str">
        <f t="shared" si="68"/>
        <v>Effekt ökning Type 11 300 69 5</v>
      </c>
      <c r="B787" s="103" t="str">
        <f t="shared" si="70"/>
        <v>Effekt ökning Type 11 300</v>
      </c>
      <c r="C787" s="99">
        <v>69</v>
      </c>
      <c r="D787" s="99">
        <f t="shared" si="67"/>
        <v>5</v>
      </c>
      <c r="E787" s="100">
        <f t="shared" si="69"/>
        <v>109</v>
      </c>
      <c r="G787" s="108"/>
      <c r="H787" s="109"/>
      <c r="I787" s="109"/>
      <c r="J787" s="109"/>
      <c r="K787" s="105">
        <f>K786+J770</f>
        <v>109</v>
      </c>
      <c r="L787" s="118"/>
    </row>
    <row r="788" spans="1:12" hidden="1" outlineLevel="1" x14ac:dyDescent="0.25">
      <c r="A788" s="98" t="str">
        <f t="shared" si="68"/>
        <v>Effekt ökning Type 11 300 70 5</v>
      </c>
      <c r="B788" s="103" t="str">
        <f t="shared" si="70"/>
        <v>Effekt ökning Type 11 300</v>
      </c>
      <c r="C788" s="99">
        <v>70</v>
      </c>
      <c r="D788" s="99">
        <f t="shared" si="67"/>
        <v>5</v>
      </c>
      <c r="E788" s="100">
        <f t="shared" si="69"/>
        <v>110</v>
      </c>
      <c r="G788" s="108"/>
      <c r="H788" s="109"/>
      <c r="I788" s="109"/>
      <c r="J788" s="109"/>
      <c r="K788" s="105">
        <f>K787+J770</f>
        <v>110</v>
      </c>
      <c r="L788" s="118"/>
    </row>
    <row r="789" spans="1:12" hidden="1" outlineLevel="1" x14ac:dyDescent="0.25">
      <c r="A789" s="98" t="str">
        <f t="shared" si="68"/>
        <v>Effekt ökning Type 11 300 71 5</v>
      </c>
      <c r="B789" s="103" t="str">
        <f t="shared" si="70"/>
        <v>Effekt ökning Type 11 300</v>
      </c>
      <c r="C789" s="99">
        <v>71</v>
      </c>
      <c r="D789" s="99">
        <f t="shared" si="67"/>
        <v>5</v>
      </c>
      <c r="E789" s="100">
        <f t="shared" si="69"/>
        <v>111</v>
      </c>
      <c r="G789" s="108"/>
      <c r="H789" s="109"/>
      <c r="I789" s="109"/>
      <c r="J789" s="109"/>
      <c r="K789" s="105">
        <f>K788+J770</f>
        <v>111</v>
      </c>
      <c r="L789" s="118"/>
    </row>
    <row r="790" spans="1:12" hidden="1" outlineLevel="1" x14ac:dyDescent="0.25">
      <c r="A790" s="98" t="str">
        <f t="shared" si="68"/>
        <v>Effekt ökning Type 11 300 72 5</v>
      </c>
      <c r="B790" s="103" t="str">
        <f t="shared" si="70"/>
        <v>Effekt ökning Type 11 300</v>
      </c>
      <c r="C790" s="99">
        <v>72</v>
      </c>
      <c r="D790" s="99">
        <f t="shared" si="67"/>
        <v>5</v>
      </c>
      <c r="E790" s="100">
        <f t="shared" si="69"/>
        <v>112</v>
      </c>
      <c r="G790" s="108"/>
      <c r="H790" s="109"/>
      <c r="I790" s="109"/>
      <c r="J790" s="109"/>
      <c r="K790" s="105">
        <f>K789+J770</f>
        <v>112</v>
      </c>
      <c r="L790" s="118"/>
    </row>
    <row r="791" spans="1:12" hidden="1" outlineLevel="1" x14ac:dyDescent="0.25">
      <c r="A791" s="98" t="str">
        <f t="shared" si="68"/>
        <v>Effekt ökning Type 11 300 73 5</v>
      </c>
      <c r="B791" s="103" t="str">
        <f t="shared" si="70"/>
        <v>Effekt ökning Type 11 300</v>
      </c>
      <c r="C791" s="99">
        <v>73</v>
      </c>
      <c r="D791" s="99">
        <f t="shared" si="67"/>
        <v>5</v>
      </c>
      <c r="E791" s="100">
        <f t="shared" si="69"/>
        <v>113</v>
      </c>
      <c r="G791" s="108"/>
      <c r="H791" s="109"/>
      <c r="I791" s="109"/>
      <c r="J791" s="109"/>
      <c r="K791" s="105">
        <f>K790+J770</f>
        <v>113</v>
      </c>
      <c r="L791" s="118"/>
    </row>
    <row r="792" spans="1:12" hidden="1" outlineLevel="1" x14ac:dyDescent="0.25">
      <c r="A792" s="98" t="str">
        <f t="shared" si="68"/>
        <v>Effekt ökning Type 11 300 74 5</v>
      </c>
      <c r="B792" s="103" t="str">
        <f t="shared" si="70"/>
        <v>Effekt ökning Type 11 300</v>
      </c>
      <c r="C792" s="99">
        <v>74</v>
      </c>
      <c r="D792" s="99">
        <f t="shared" si="67"/>
        <v>5</v>
      </c>
      <c r="E792" s="100">
        <f t="shared" si="69"/>
        <v>114</v>
      </c>
      <c r="G792" s="108"/>
      <c r="H792" s="109"/>
      <c r="I792" s="109"/>
      <c r="J792" s="109"/>
      <c r="K792" s="105">
        <f>K791+J770</f>
        <v>114</v>
      </c>
      <c r="L792" s="118"/>
    </row>
    <row r="793" spans="1:12" hidden="1" outlineLevel="1" x14ac:dyDescent="0.25">
      <c r="A793" s="98" t="str">
        <f t="shared" si="68"/>
        <v>Effekt ökning Type 11 300 75 5</v>
      </c>
      <c r="B793" s="103" t="str">
        <f t="shared" si="70"/>
        <v>Effekt ökning Type 11 300</v>
      </c>
      <c r="C793" s="99">
        <v>75</v>
      </c>
      <c r="D793" s="99">
        <f t="shared" si="67"/>
        <v>5</v>
      </c>
      <c r="E793" s="100">
        <f t="shared" si="69"/>
        <v>115</v>
      </c>
      <c r="G793" s="108"/>
      <c r="H793" s="109"/>
      <c r="I793" s="109"/>
      <c r="J793" s="109"/>
      <c r="K793" s="105">
        <f>K792+J770</f>
        <v>115</v>
      </c>
      <c r="L793" s="118"/>
    </row>
    <row r="794" spans="1:12" hidden="1" outlineLevel="1" x14ac:dyDescent="0.25">
      <c r="A794" s="98" t="str">
        <f t="shared" si="68"/>
        <v>Effekt ökning Type 11 300 76 5</v>
      </c>
      <c r="B794" s="103" t="str">
        <f t="shared" si="70"/>
        <v>Effekt ökning Type 11 300</v>
      </c>
      <c r="C794" s="99">
        <v>76</v>
      </c>
      <c r="D794" s="99">
        <f t="shared" si="67"/>
        <v>5</v>
      </c>
      <c r="E794" s="100">
        <f t="shared" si="69"/>
        <v>116</v>
      </c>
      <c r="G794" s="108"/>
      <c r="H794" s="109"/>
      <c r="I794" s="109"/>
      <c r="J794" s="109"/>
      <c r="K794" s="105">
        <f>K793+J770</f>
        <v>116</v>
      </c>
      <c r="L794" s="118"/>
    </row>
    <row r="795" spans="1:12" hidden="1" outlineLevel="1" x14ac:dyDescent="0.25">
      <c r="A795" s="98" t="str">
        <f t="shared" si="68"/>
        <v>Effekt ökning Type 11 300 77 5</v>
      </c>
      <c r="B795" s="103" t="str">
        <f t="shared" si="70"/>
        <v>Effekt ökning Type 11 300</v>
      </c>
      <c r="C795" s="99">
        <v>77</v>
      </c>
      <c r="D795" s="99">
        <f t="shared" si="67"/>
        <v>5</v>
      </c>
      <c r="E795" s="100">
        <f t="shared" si="69"/>
        <v>117</v>
      </c>
      <c r="G795" s="108"/>
      <c r="H795" s="109"/>
      <c r="I795" s="109"/>
      <c r="J795" s="109"/>
      <c r="K795" s="105">
        <f>K794+J770</f>
        <v>117</v>
      </c>
      <c r="L795" s="118"/>
    </row>
    <row r="796" spans="1:12" hidden="1" outlineLevel="1" x14ac:dyDescent="0.25">
      <c r="A796" s="98" t="str">
        <f t="shared" si="68"/>
        <v>Effekt ökning Type 11 300 78 5</v>
      </c>
      <c r="B796" s="103" t="str">
        <f t="shared" si="70"/>
        <v>Effekt ökning Type 11 300</v>
      </c>
      <c r="C796" s="99">
        <v>78</v>
      </c>
      <c r="D796" s="99">
        <f t="shared" si="67"/>
        <v>5</v>
      </c>
      <c r="E796" s="100">
        <f t="shared" si="69"/>
        <v>118</v>
      </c>
      <c r="G796" s="108"/>
      <c r="H796" s="109"/>
      <c r="I796" s="109"/>
      <c r="J796" s="109"/>
      <c r="K796" s="105">
        <f>K795+J770</f>
        <v>118</v>
      </c>
      <c r="L796" s="118"/>
    </row>
    <row r="797" spans="1:12" hidden="1" outlineLevel="1" x14ac:dyDescent="0.25">
      <c r="A797" s="98" t="str">
        <f t="shared" si="68"/>
        <v>Effekt ökning Type 11 300 79 5</v>
      </c>
      <c r="B797" s="103" t="str">
        <f t="shared" si="70"/>
        <v>Effekt ökning Type 11 300</v>
      </c>
      <c r="C797" s="99">
        <v>79</v>
      </c>
      <c r="D797" s="99">
        <f t="shared" si="67"/>
        <v>5</v>
      </c>
      <c r="E797" s="100">
        <f t="shared" si="69"/>
        <v>119</v>
      </c>
      <c r="G797" s="108"/>
      <c r="H797" s="109"/>
      <c r="I797" s="109"/>
      <c r="J797" s="109"/>
      <c r="K797" s="105">
        <f>K796+J770</f>
        <v>119</v>
      </c>
      <c r="L797" s="118"/>
    </row>
    <row r="798" spans="1:12" hidden="1" outlineLevel="1" x14ac:dyDescent="0.25">
      <c r="A798" s="98" t="str">
        <f t="shared" si="68"/>
        <v>Effekt ökning Type 11 300 80 5</v>
      </c>
      <c r="B798" s="103" t="str">
        <f t="shared" si="70"/>
        <v>Effekt ökning Type 11 300</v>
      </c>
      <c r="C798" s="99">
        <v>80</v>
      </c>
      <c r="D798" s="99">
        <f t="shared" si="67"/>
        <v>5</v>
      </c>
      <c r="E798" s="100">
        <f t="shared" si="69"/>
        <v>120</v>
      </c>
      <c r="G798" s="108"/>
      <c r="H798" s="109"/>
      <c r="I798" s="109"/>
      <c r="J798" s="109"/>
      <c r="K798" s="105">
        <f>K797+J770</f>
        <v>120</v>
      </c>
      <c r="L798" s="118"/>
    </row>
    <row r="799" spans="1:12" hidden="1" outlineLevel="1" x14ac:dyDescent="0.25">
      <c r="A799" s="98" t="str">
        <f t="shared" si="68"/>
        <v>Effekt ökning Type 11 300 81 5</v>
      </c>
      <c r="B799" s="103" t="str">
        <f t="shared" si="70"/>
        <v>Effekt ökning Type 11 300</v>
      </c>
      <c r="C799" s="99">
        <v>81</v>
      </c>
      <c r="D799" s="99">
        <f t="shared" si="67"/>
        <v>5</v>
      </c>
      <c r="E799" s="100">
        <f t="shared" si="69"/>
        <v>121</v>
      </c>
      <c r="G799" s="108"/>
      <c r="H799" s="109"/>
      <c r="I799" s="109"/>
      <c r="J799" s="109"/>
      <c r="K799" s="105">
        <f>K798+J770</f>
        <v>121</v>
      </c>
      <c r="L799" s="118"/>
    </row>
    <row r="800" spans="1:12" hidden="1" outlineLevel="1" x14ac:dyDescent="0.25">
      <c r="A800" s="98" t="str">
        <f t="shared" si="68"/>
        <v>Effekt ökning Type 11 300 82 5</v>
      </c>
      <c r="B800" s="103" t="str">
        <f t="shared" si="70"/>
        <v>Effekt ökning Type 11 300</v>
      </c>
      <c r="C800" s="99">
        <v>82</v>
      </c>
      <c r="D800" s="99">
        <f t="shared" si="67"/>
        <v>5</v>
      </c>
      <c r="E800" s="100">
        <f t="shared" si="69"/>
        <v>122</v>
      </c>
      <c r="G800" s="108"/>
      <c r="H800" s="109"/>
      <c r="I800" s="109"/>
      <c r="J800" s="109"/>
      <c r="K800" s="105">
        <f>K799+J770</f>
        <v>122</v>
      </c>
      <c r="L800" s="118"/>
    </row>
    <row r="801" spans="1:12" hidden="1" outlineLevel="1" x14ac:dyDescent="0.25">
      <c r="A801" s="98" t="str">
        <f t="shared" si="68"/>
        <v>Effekt ökning Type 11 300 83 5</v>
      </c>
      <c r="B801" s="103" t="str">
        <f t="shared" si="70"/>
        <v>Effekt ökning Type 11 300</v>
      </c>
      <c r="C801" s="99">
        <v>83</v>
      </c>
      <c r="D801" s="99">
        <f t="shared" ref="D801:D818" si="71">D800</f>
        <v>5</v>
      </c>
      <c r="E801" s="100">
        <f t="shared" si="69"/>
        <v>123</v>
      </c>
      <c r="G801" s="108"/>
      <c r="H801" s="109"/>
      <c r="I801" s="109"/>
      <c r="J801" s="109"/>
      <c r="K801" s="105">
        <f>K800+J770</f>
        <v>123</v>
      </c>
      <c r="L801" s="118"/>
    </row>
    <row r="802" spans="1:12" hidden="1" outlineLevel="1" x14ac:dyDescent="0.25">
      <c r="A802" s="98" t="str">
        <f t="shared" si="68"/>
        <v>Effekt ökning Type 11 300 84 5</v>
      </c>
      <c r="B802" s="103" t="str">
        <f t="shared" si="70"/>
        <v>Effekt ökning Type 11 300</v>
      </c>
      <c r="C802" s="99">
        <v>84</v>
      </c>
      <c r="D802" s="99">
        <f t="shared" si="71"/>
        <v>5</v>
      </c>
      <c r="E802" s="100">
        <f t="shared" si="69"/>
        <v>124</v>
      </c>
      <c r="G802" s="108"/>
      <c r="H802" s="109"/>
      <c r="I802" s="109"/>
      <c r="J802" s="109"/>
      <c r="K802" s="105">
        <f>K801+J770</f>
        <v>124</v>
      </c>
      <c r="L802" s="118"/>
    </row>
    <row r="803" spans="1:12" hidden="1" outlineLevel="1" x14ac:dyDescent="0.25">
      <c r="A803" s="98" t="str">
        <f t="shared" si="68"/>
        <v>Effekt ökning Type 11 300 85 5</v>
      </c>
      <c r="B803" s="103" t="str">
        <f t="shared" si="70"/>
        <v>Effekt ökning Type 11 300</v>
      </c>
      <c r="C803" s="99">
        <v>85</v>
      </c>
      <c r="D803" s="99">
        <f t="shared" si="71"/>
        <v>5</v>
      </c>
      <c r="E803" s="100">
        <f t="shared" si="69"/>
        <v>125</v>
      </c>
      <c r="G803" s="108"/>
      <c r="H803" s="109"/>
      <c r="I803" s="109"/>
      <c r="J803" s="109"/>
      <c r="K803" s="105">
        <f>K802+J770</f>
        <v>125</v>
      </c>
      <c r="L803" s="118"/>
    </row>
    <row r="804" spans="1:12" hidden="1" outlineLevel="1" x14ac:dyDescent="0.25">
      <c r="A804" s="98" t="str">
        <f t="shared" si="68"/>
        <v>Effekt ökning Type 11 300 86 5</v>
      </c>
      <c r="B804" s="103" t="str">
        <f t="shared" si="70"/>
        <v>Effekt ökning Type 11 300</v>
      </c>
      <c r="C804" s="99">
        <v>86</v>
      </c>
      <c r="D804" s="99">
        <f t="shared" si="71"/>
        <v>5</v>
      </c>
      <c r="E804" s="100">
        <f t="shared" si="69"/>
        <v>126</v>
      </c>
      <c r="G804" s="108"/>
      <c r="H804" s="109"/>
      <c r="I804" s="109"/>
      <c r="J804" s="109"/>
      <c r="K804" s="105">
        <f>K803+J770</f>
        <v>126</v>
      </c>
      <c r="L804" s="118"/>
    </row>
    <row r="805" spans="1:12" hidden="1" outlineLevel="1" x14ac:dyDescent="0.25">
      <c r="A805" s="98" t="str">
        <f t="shared" si="68"/>
        <v>Effekt ökning Type 11 300 87 5</v>
      </c>
      <c r="B805" s="103" t="str">
        <f t="shared" si="70"/>
        <v>Effekt ökning Type 11 300</v>
      </c>
      <c r="C805" s="99">
        <v>87</v>
      </c>
      <c r="D805" s="99">
        <f t="shared" si="71"/>
        <v>5</v>
      </c>
      <c r="E805" s="100">
        <f t="shared" si="69"/>
        <v>127</v>
      </c>
      <c r="G805" s="108"/>
      <c r="H805" s="109"/>
      <c r="I805" s="109"/>
      <c r="J805" s="109"/>
      <c r="K805" s="105">
        <f>K804+J770</f>
        <v>127</v>
      </c>
      <c r="L805" s="118"/>
    </row>
    <row r="806" spans="1:12" hidden="1" outlineLevel="1" x14ac:dyDescent="0.25">
      <c r="A806" s="98" t="str">
        <f t="shared" si="68"/>
        <v>Effekt ökning Type 11 300 88 5</v>
      </c>
      <c r="B806" s="103" t="str">
        <f t="shared" si="70"/>
        <v>Effekt ökning Type 11 300</v>
      </c>
      <c r="C806" s="99">
        <v>88</v>
      </c>
      <c r="D806" s="99">
        <f t="shared" si="71"/>
        <v>5</v>
      </c>
      <c r="E806" s="100">
        <f t="shared" si="69"/>
        <v>128</v>
      </c>
      <c r="G806" s="108"/>
      <c r="H806" s="109"/>
      <c r="I806" s="109"/>
      <c r="J806" s="109"/>
      <c r="K806" s="105">
        <f>K805+J770</f>
        <v>128</v>
      </c>
      <c r="L806" s="118"/>
    </row>
    <row r="807" spans="1:12" hidden="1" outlineLevel="1" x14ac:dyDescent="0.25">
      <c r="A807" s="98" t="str">
        <f t="shared" si="68"/>
        <v>Effekt ökning Type 11 300 89 5</v>
      </c>
      <c r="B807" s="103" t="str">
        <f t="shared" si="70"/>
        <v>Effekt ökning Type 11 300</v>
      </c>
      <c r="C807" s="99">
        <v>89</v>
      </c>
      <c r="D807" s="99">
        <f t="shared" si="71"/>
        <v>5</v>
      </c>
      <c r="E807" s="100">
        <f t="shared" si="69"/>
        <v>129</v>
      </c>
      <c r="G807" s="108"/>
      <c r="H807" s="109"/>
      <c r="I807" s="109"/>
      <c r="J807" s="109"/>
      <c r="K807" s="105">
        <f>K806+J770</f>
        <v>129</v>
      </c>
      <c r="L807" s="118"/>
    </row>
    <row r="808" spans="1:12" hidden="1" outlineLevel="1" x14ac:dyDescent="0.25">
      <c r="A808" s="98" t="str">
        <f t="shared" si="68"/>
        <v>Effekt ökning Type 11 300 90 5</v>
      </c>
      <c r="B808" s="103" t="str">
        <f t="shared" si="70"/>
        <v>Effekt ökning Type 11 300</v>
      </c>
      <c r="C808" s="99">
        <v>90</v>
      </c>
      <c r="D808" s="99">
        <f t="shared" si="71"/>
        <v>5</v>
      </c>
      <c r="E808" s="100">
        <f t="shared" si="69"/>
        <v>130</v>
      </c>
      <c r="G808" s="108"/>
      <c r="H808" s="109"/>
      <c r="I808" s="109"/>
      <c r="J808" s="109"/>
      <c r="K808" s="105">
        <f>K807+J770</f>
        <v>130</v>
      </c>
      <c r="L808" s="118"/>
    </row>
    <row r="809" spans="1:12" hidden="1" outlineLevel="1" x14ac:dyDescent="0.25">
      <c r="A809" s="98" t="str">
        <f t="shared" si="68"/>
        <v>Effekt ökning Type 11 300 91 5</v>
      </c>
      <c r="B809" s="103" t="str">
        <f t="shared" si="70"/>
        <v>Effekt ökning Type 11 300</v>
      </c>
      <c r="C809" s="99">
        <v>91</v>
      </c>
      <c r="D809" s="99">
        <f t="shared" si="71"/>
        <v>5</v>
      </c>
      <c r="E809" s="100">
        <f t="shared" si="69"/>
        <v>131</v>
      </c>
      <c r="G809" s="108"/>
      <c r="H809" s="109"/>
      <c r="I809" s="109"/>
      <c r="J809" s="109"/>
      <c r="K809" s="105">
        <f>K808+J770</f>
        <v>131</v>
      </c>
      <c r="L809" s="118"/>
    </row>
    <row r="810" spans="1:12" hidden="1" outlineLevel="1" x14ac:dyDescent="0.25">
      <c r="A810" s="98" t="str">
        <f t="shared" si="68"/>
        <v>Effekt ökning Type 11 300 92 5</v>
      </c>
      <c r="B810" s="103" t="str">
        <f t="shared" si="70"/>
        <v>Effekt ökning Type 11 300</v>
      </c>
      <c r="C810" s="99">
        <v>92</v>
      </c>
      <c r="D810" s="99">
        <f t="shared" si="71"/>
        <v>5</v>
      </c>
      <c r="E810" s="100">
        <f t="shared" si="69"/>
        <v>132</v>
      </c>
      <c r="G810" s="108"/>
      <c r="H810" s="109"/>
      <c r="I810" s="109"/>
      <c r="J810" s="109"/>
      <c r="K810" s="105">
        <f>K809+J770</f>
        <v>132</v>
      </c>
      <c r="L810" s="118"/>
    </row>
    <row r="811" spans="1:12" hidden="1" outlineLevel="1" x14ac:dyDescent="0.25">
      <c r="A811" s="98" t="str">
        <f t="shared" si="68"/>
        <v>Effekt ökning Type 11 300 93 5</v>
      </c>
      <c r="B811" s="103" t="str">
        <f t="shared" si="70"/>
        <v>Effekt ökning Type 11 300</v>
      </c>
      <c r="C811" s="99">
        <v>93</v>
      </c>
      <c r="D811" s="99">
        <f t="shared" si="71"/>
        <v>5</v>
      </c>
      <c r="E811" s="100">
        <f t="shared" si="69"/>
        <v>133</v>
      </c>
      <c r="G811" s="108"/>
      <c r="H811" s="109"/>
      <c r="I811" s="109"/>
      <c r="J811" s="109"/>
      <c r="K811" s="105">
        <f>K810+J770</f>
        <v>133</v>
      </c>
      <c r="L811" s="118"/>
    </row>
    <row r="812" spans="1:12" hidden="1" outlineLevel="1" x14ac:dyDescent="0.25">
      <c r="A812" s="98" t="str">
        <f t="shared" si="68"/>
        <v>Effekt ökning Type 11 300 94 5</v>
      </c>
      <c r="B812" s="103" t="str">
        <f t="shared" si="70"/>
        <v>Effekt ökning Type 11 300</v>
      </c>
      <c r="C812" s="99">
        <v>94</v>
      </c>
      <c r="D812" s="99">
        <f t="shared" si="71"/>
        <v>5</v>
      </c>
      <c r="E812" s="100">
        <f t="shared" si="69"/>
        <v>134</v>
      </c>
      <c r="G812" s="108"/>
      <c r="H812" s="109"/>
      <c r="I812" s="109"/>
      <c r="J812" s="109"/>
      <c r="K812" s="105">
        <f>K811+J770</f>
        <v>134</v>
      </c>
      <c r="L812" s="118"/>
    </row>
    <row r="813" spans="1:12" hidden="1" outlineLevel="1" x14ac:dyDescent="0.25">
      <c r="A813" s="98" t="str">
        <f t="shared" si="68"/>
        <v>Effekt ökning Type 11 300 95 5</v>
      </c>
      <c r="B813" s="103" t="str">
        <f t="shared" si="70"/>
        <v>Effekt ökning Type 11 300</v>
      </c>
      <c r="C813" s="99">
        <v>95</v>
      </c>
      <c r="D813" s="99">
        <f t="shared" si="71"/>
        <v>5</v>
      </c>
      <c r="E813" s="100">
        <f t="shared" si="69"/>
        <v>135</v>
      </c>
      <c r="G813" s="108"/>
      <c r="H813" s="109"/>
      <c r="I813" s="109"/>
      <c r="J813" s="109"/>
      <c r="K813" s="105">
        <f>K812+J770</f>
        <v>135</v>
      </c>
      <c r="L813" s="118"/>
    </row>
    <row r="814" spans="1:12" hidden="1" outlineLevel="1" x14ac:dyDescent="0.25">
      <c r="A814" s="98" t="str">
        <f t="shared" si="68"/>
        <v>Effekt ökning Type 11 300 96 5</v>
      </c>
      <c r="B814" s="103" t="str">
        <f t="shared" si="70"/>
        <v>Effekt ökning Type 11 300</v>
      </c>
      <c r="C814" s="99">
        <v>96</v>
      </c>
      <c r="D814" s="99">
        <f t="shared" si="71"/>
        <v>5</v>
      </c>
      <c r="E814" s="100">
        <f t="shared" si="69"/>
        <v>136</v>
      </c>
      <c r="G814" s="108"/>
      <c r="H814" s="109"/>
      <c r="I814" s="109"/>
      <c r="J814" s="109"/>
      <c r="K814" s="105">
        <f>K813+J770</f>
        <v>136</v>
      </c>
      <c r="L814" s="118"/>
    </row>
    <row r="815" spans="1:12" hidden="1" outlineLevel="1" x14ac:dyDescent="0.25">
      <c r="A815" s="98" t="str">
        <f t="shared" si="68"/>
        <v>Effekt ökning Type 11 300 97 5</v>
      </c>
      <c r="B815" s="103" t="str">
        <f t="shared" si="70"/>
        <v>Effekt ökning Type 11 300</v>
      </c>
      <c r="C815" s="99">
        <v>97</v>
      </c>
      <c r="D815" s="99">
        <f t="shared" si="71"/>
        <v>5</v>
      </c>
      <c r="E815" s="100">
        <f t="shared" si="69"/>
        <v>137</v>
      </c>
      <c r="G815" s="108"/>
      <c r="H815" s="109"/>
      <c r="I815" s="109"/>
      <c r="J815" s="109"/>
      <c r="K815" s="105">
        <f>K814+J770</f>
        <v>137</v>
      </c>
      <c r="L815" s="118"/>
    </row>
    <row r="816" spans="1:12" hidden="1" outlineLevel="1" x14ac:dyDescent="0.25">
      <c r="A816" s="98" t="str">
        <f t="shared" si="68"/>
        <v>Effekt ökning Type 11 300 98 5</v>
      </c>
      <c r="B816" s="103" t="str">
        <f t="shared" si="70"/>
        <v>Effekt ökning Type 11 300</v>
      </c>
      <c r="C816" s="99">
        <v>98</v>
      </c>
      <c r="D816" s="99">
        <f t="shared" si="71"/>
        <v>5</v>
      </c>
      <c r="E816" s="100">
        <f t="shared" si="69"/>
        <v>138</v>
      </c>
      <c r="G816" s="108"/>
      <c r="H816" s="109"/>
      <c r="I816" s="109"/>
      <c r="J816" s="109"/>
      <c r="K816" s="105">
        <f>K815+J770</f>
        <v>138</v>
      </c>
      <c r="L816" s="118"/>
    </row>
    <row r="817" spans="1:12" hidden="1" outlineLevel="1" x14ac:dyDescent="0.25">
      <c r="A817" s="98" t="str">
        <f t="shared" si="68"/>
        <v>Effekt ökning Type 11 300 99 5</v>
      </c>
      <c r="B817" s="103" t="str">
        <f t="shared" si="70"/>
        <v>Effekt ökning Type 11 300</v>
      </c>
      <c r="C817" s="99">
        <v>99</v>
      </c>
      <c r="D817" s="99">
        <f t="shared" si="71"/>
        <v>5</v>
      </c>
      <c r="E817" s="100">
        <f t="shared" si="69"/>
        <v>139</v>
      </c>
      <c r="G817" s="108"/>
      <c r="H817" s="109"/>
      <c r="I817" s="109"/>
      <c r="J817" s="109"/>
      <c r="K817" s="105">
        <f>K816+J770</f>
        <v>139</v>
      </c>
      <c r="L817" s="118"/>
    </row>
    <row r="818" spans="1:12" hidden="1" outlineLevel="1" x14ac:dyDescent="0.25">
      <c r="A818" s="110" t="str">
        <f t="shared" si="68"/>
        <v>Effekt ökning Type 11 300 100 5</v>
      </c>
      <c r="B818" s="111" t="str">
        <f t="shared" si="70"/>
        <v>Effekt ökning Type 11 300</v>
      </c>
      <c r="C818" s="112">
        <v>100</v>
      </c>
      <c r="D818" s="112">
        <f t="shared" si="71"/>
        <v>5</v>
      </c>
      <c r="E818" s="113">
        <f t="shared" si="69"/>
        <v>140</v>
      </c>
      <c r="G818" s="114"/>
      <c r="H818" s="115"/>
      <c r="I818" s="115"/>
      <c r="J818" s="115"/>
      <c r="K818" s="116">
        <f>K817+J770</f>
        <v>140</v>
      </c>
      <c r="L818" s="118"/>
    </row>
    <row r="819" spans="1:12" hidden="1" outlineLevel="1" x14ac:dyDescent="0.25">
      <c r="A819" s="98" t="str">
        <f t="shared" si="68"/>
        <v>Effekt ökning Type 11 300 50 4</v>
      </c>
      <c r="B819" s="117" t="str">
        <f t="shared" si="70"/>
        <v>Effekt ökning Type 11 300</v>
      </c>
      <c r="C819" s="99">
        <v>50</v>
      </c>
      <c r="D819" s="99">
        <f>O4</f>
        <v>4</v>
      </c>
      <c r="E819" s="100">
        <f t="shared" si="69"/>
        <v>85</v>
      </c>
      <c r="G819" s="99">
        <f>O5</f>
        <v>85</v>
      </c>
      <c r="H819" s="101"/>
      <c r="I819" s="101"/>
      <c r="J819" s="101"/>
      <c r="K819" s="102">
        <f>G819</f>
        <v>85</v>
      </c>
    </row>
    <row r="820" spans="1:12" hidden="1" outlineLevel="1" x14ac:dyDescent="0.25">
      <c r="A820" s="98" t="str">
        <f t="shared" si="68"/>
        <v>Effekt ökning Type 11 300 51 4</v>
      </c>
      <c r="B820" s="103" t="str">
        <f t="shared" si="70"/>
        <v>Effekt ökning Type 11 300</v>
      </c>
      <c r="C820" s="99">
        <v>51</v>
      </c>
      <c r="D820" s="99">
        <f t="shared" ref="D820:D851" si="72">D819</f>
        <v>4</v>
      </c>
      <c r="E820" s="100">
        <f t="shared" si="69"/>
        <v>85.8</v>
      </c>
      <c r="G820" s="104"/>
      <c r="H820" s="59"/>
      <c r="I820" s="59"/>
      <c r="J820" s="59"/>
      <c r="K820" s="105">
        <f>K819+J821</f>
        <v>85.8</v>
      </c>
    </row>
    <row r="821" spans="1:12" hidden="1" outlineLevel="1" x14ac:dyDescent="0.25">
      <c r="A821" s="98" t="str">
        <f t="shared" si="68"/>
        <v>Effekt ökning Type 11 300 52 4</v>
      </c>
      <c r="B821" s="103" t="str">
        <f t="shared" si="70"/>
        <v>Effekt ökning Type 11 300</v>
      </c>
      <c r="C821" s="99">
        <v>52</v>
      </c>
      <c r="D821" s="99">
        <f t="shared" si="72"/>
        <v>4</v>
      </c>
      <c r="E821" s="100">
        <f t="shared" si="69"/>
        <v>86.6</v>
      </c>
      <c r="G821" s="99">
        <f>O6</f>
        <v>125</v>
      </c>
      <c r="H821" s="59">
        <v>50</v>
      </c>
      <c r="I821" s="59">
        <f>G821-G819</f>
        <v>40</v>
      </c>
      <c r="J821" s="59">
        <f>I821/H821</f>
        <v>0.8</v>
      </c>
      <c r="K821" s="105">
        <f>K820+J821</f>
        <v>86.6</v>
      </c>
    </row>
    <row r="822" spans="1:12" hidden="1" outlineLevel="1" x14ac:dyDescent="0.25">
      <c r="A822" s="98" t="str">
        <f t="shared" si="68"/>
        <v>Effekt ökning Type 11 300 53 4</v>
      </c>
      <c r="B822" s="103" t="str">
        <f t="shared" si="70"/>
        <v>Effekt ökning Type 11 300</v>
      </c>
      <c r="C822" s="99">
        <v>53</v>
      </c>
      <c r="D822" s="99">
        <f t="shared" si="72"/>
        <v>4</v>
      </c>
      <c r="E822" s="100">
        <f t="shared" si="69"/>
        <v>87.399999999999991</v>
      </c>
      <c r="G822" s="108"/>
      <c r="H822" s="109"/>
      <c r="I822" s="109"/>
      <c r="J822" s="109"/>
      <c r="K822" s="105">
        <f>K821+J821</f>
        <v>87.399999999999991</v>
      </c>
    </row>
    <row r="823" spans="1:12" hidden="1" outlineLevel="1" x14ac:dyDescent="0.25">
      <c r="A823" s="98" t="str">
        <f t="shared" si="68"/>
        <v>Effekt ökning Type 11 300 54 4</v>
      </c>
      <c r="B823" s="103" t="str">
        <f t="shared" si="70"/>
        <v>Effekt ökning Type 11 300</v>
      </c>
      <c r="C823" s="99">
        <v>54</v>
      </c>
      <c r="D823" s="99">
        <f t="shared" si="72"/>
        <v>4</v>
      </c>
      <c r="E823" s="100">
        <f t="shared" si="69"/>
        <v>88.199999999999989</v>
      </c>
      <c r="G823" s="108"/>
      <c r="H823" s="109"/>
      <c r="I823" s="109"/>
      <c r="J823" s="109"/>
      <c r="K823" s="105">
        <f>K822+J821</f>
        <v>88.199999999999989</v>
      </c>
    </row>
    <row r="824" spans="1:12" hidden="1" outlineLevel="1" x14ac:dyDescent="0.25">
      <c r="A824" s="98" t="str">
        <f t="shared" si="68"/>
        <v>Effekt ökning Type 11 300 55 4</v>
      </c>
      <c r="B824" s="103" t="str">
        <f t="shared" si="70"/>
        <v>Effekt ökning Type 11 300</v>
      </c>
      <c r="C824" s="99">
        <v>55</v>
      </c>
      <c r="D824" s="99">
        <f t="shared" si="72"/>
        <v>4</v>
      </c>
      <c r="E824" s="100">
        <f t="shared" si="69"/>
        <v>88.999999999999986</v>
      </c>
      <c r="G824" s="104"/>
      <c r="H824" s="59"/>
      <c r="I824" s="59"/>
      <c r="J824" s="59"/>
      <c r="K824" s="105">
        <f>K823+J821</f>
        <v>88.999999999999986</v>
      </c>
    </row>
    <row r="825" spans="1:12" hidden="1" outlineLevel="1" x14ac:dyDescent="0.25">
      <c r="A825" s="98" t="str">
        <f t="shared" si="68"/>
        <v>Effekt ökning Type 11 300 56 4</v>
      </c>
      <c r="B825" s="103" t="str">
        <f t="shared" si="70"/>
        <v>Effekt ökning Type 11 300</v>
      </c>
      <c r="C825" s="99">
        <v>56</v>
      </c>
      <c r="D825" s="99">
        <f t="shared" si="72"/>
        <v>4</v>
      </c>
      <c r="E825" s="100">
        <f t="shared" si="69"/>
        <v>89.799999999999983</v>
      </c>
      <c r="G825" s="104"/>
      <c r="H825" s="59"/>
      <c r="I825" s="59"/>
      <c r="J825" s="59"/>
      <c r="K825" s="105">
        <f>K824+J821</f>
        <v>89.799999999999983</v>
      </c>
    </row>
    <row r="826" spans="1:12" hidden="1" outlineLevel="1" x14ac:dyDescent="0.25">
      <c r="A826" s="98" t="str">
        <f t="shared" si="68"/>
        <v>Effekt ökning Type 11 300 57 4</v>
      </c>
      <c r="B826" s="103" t="str">
        <f t="shared" si="70"/>
        <v>Effekt ökning Type 11 300</v>
      </c>
      <c r="C826" s="99">
        <v>57</v>
      </c>
      <c r="D826" s="99">
        <f t="shared" si="72"/>
        <v>4</v>
      </c>
      <c r="E826" s="100">
        <f t="shared" si="69"/>
        <v>90.59999999999998</v>
      </c>
      <c r="G826" s="104"/>
      <c r="H826" s="59"/>
      <c r="I826" s="59"/>
      <c r="J826" s="59"/>
      <c r="K826" s="105">
        <f>K825+J821</f>
        <v>90.59999999999998</v>
      </c>
    </row>
    <row r="827" spans="1:12" hidden="1" outlineLevel="1" x14ac:dyDescent="0.25">
      <c r="A827" s="98" t="str">
        <f t="shared" si="68"/>
        <v>Effekt ökning Type 11 300 58 4</v>
      </c>
      <c r="B827" s="103" t="str">
        <f t="shared" si="70"/>
        <v>Effekt ökning Type 11 300</v>
      </c>
      <c r="C827" s="99">
        <v>58</v>
      </c>
      <c r="D827" s="99">
        <f t="shared" si="72"/>
        <v>4</v>
      </c>
      <c r="E827" s="100">
        <f t="shared" si="69"/>
        <v>91.399999999999977</v>
      </c>
      <c r="G827" s="104"/>
      <c r="H827" s="59"/>
      <c r="I827" s="59"/>
      <c r="J827" s="59"/>
      <c r="K827" s="105">
        <f>K826+J821</f>
        <v>91.399999999999977</v>
      </c>
    </row>
    <row r="828" spans="1:12" hidden="1" outlineLevel="1" x14ac:dyDescent="0.25">
      <c r="A828" s="98" t="str">
        <f t="shared" si="68"/>
        <v>Effekt ökning Type 11 300 59 4</v>
      </c>
      <c r="B828" s="103" t="str">
        <f t="shared" si="70"/>
        <v>Effekt ökning Type 11 300</v>
      </c>
      <c r="C828" s="99">
        <v>59</v>
      </c>
      <c r="D828" s="99">
        <f t="shared" si="72"/>
        <v>4</v>
      </c>
      <c r="E828" s="100">
        <f t="shared" si="69"/>
        <v>92.199999999999974</v>
      </c>
      <c r="G828" s="104"/>
      <c r="H828" s="59"/>
      <c r="I828" s="59"/>
      <c r="J828" s="59"/>
      <c r="K828" s="105">
        <f>K827+J821</f>
        <v>92.199999999999974</v>
      </c>
    </row>
    <row r="829" spans="1:12" hidden="1" outlineLevel="1" x14ac:dyDescent="0.25">
      <c r="A829" s="98" t="str">
        <f t="shared" si="68"/>
        <v>Effekt ökning Type 11 300 60 4</v>
      </c>
      <c r="B829" s="103" t="str">
        <f t="shared" si="70"/>
        <v>Effekt ökning Type 11 300</v>
      </c>
      <c r="C829" s="99">
        <v>60</v>
      </c>
      <c r="D829" s="99">
        <f t="shared" si="72"/>
        <v>4</v>
      </c>
      <c r="E829" s="100">
        <f t="shared" si="69"/>
        <v>92.999999999999972</v>
      </c>
      <c r="G829" s="108"/>
      <c r="H829" s="59"/>
      <c r="I829" s="59"/>
      <c r="J829" s="59"/>
      <c r="K829" s="105">
        <f>K828+J821</f>
        <v>92.999999999999972</v>
      </c>
    </row>
    <row r="830" spans="1:12" hidden="1" outlineLevel="1" x14ac:dyDescent="0.25">
      <c r="A830" s="98" t="str">
        <f t="shared" si="68"/>
        <v>Effekt ökning Type 11 300 61 4</v>
      </c>
      <c r="B830" s="103" t="str">
        <f t="shared" si="70"/>
        <v>Effekt ökning Type 11 300</v>
      </c>
      <c r="C830" s="99">
        <v>61</v>
      </c>
      <c r="D830" s="99">
        <f t="shared" si="72"/>
        <v>4</v>
      </c>
      <c r="E830" s="100">
        <f t="shared" si="69"/>
        <v>93.799999999999969</v>
      </c>
      <c r="G830" s="108"/>
      <c r="H830" s="109"/>
      <c r="I830" s="109"/>
      <c r="J830" s="109"/>
      <c r="K830" s="105">
        <f>K829+J821</f>
        <v>93.799999999999969</v>
      </c>
    </row>
    <row r="831" spans="1:12" hidden="1" outlineLevel="1" x14ac:dyDescent="0.25">
      <c r="A831" s="98" t="str">
        <f t="shared" si="68"/>
        <v>Effekt ökning Type 11 300 62 4</v>
      </c>
      <c r="B831" s="103" t="str">
        <f t="shared" si="70"/>
        <v>Effekt ökning Type 11 300</v>
      </c>
      <c r="C831" s="99">
        <v>62</v>
      </c>
      <c r="D831" s="99">
        <f t="shared" si="72"/>
        <v>4</v>
      </c>
      <c r="E831" s="100">
        <f t="shared" si="69"/>
        <v>94.599999999999966</v>
      </c>
      <c r="G831" s="108"/>
      <c r="H831" s="109"/>
      <c r="I831" s="109"/>
      <c r="J831" s="109"/>
      <c r="K831" s="105">
        <f>K830+J821</f>
        <v>94.599999999999966</v>
      </c>
    </row>
    <row r="832" spans="1:12" hidden="1" outlineLevel="1" x14ac:dyDescent="0.25">
      <c r="A832" s="98" t="str">
        <f t="shared" si="68"/>
        <v>Effekt ökning Type 11 300 63 4</v>
      </c>
      <c r="B832" s="103" t="str">
        <f t="shared" si="70"/>
        <v>Effekt ökning Type 11 300</v>
      </c>
      <c r="C832" s="99">
        <v>63</v>
      </c>
      <c r="D832" s="99">
        <f t="shared" si="72"/>
        <v>4</v>
      </c>
      <c r="E832" s="100">
        <f t="shared" si="69"/>
        <v>95.399999999999963</v>
      </c>
      <c r="G832" s="108"/>
      <c r="H832" s="109"/>
      <c r="I832" s="109"/>
      <c r="J832" s="109"/>
      <c r="K832" s="105">
        <f>K831+J821</f>
        <v>95.399999999999963</v>
      </c>
    </row>
    <row r="833" spans="1:11" hidden="1" outlineLevel="1" x14ac:dyDescent="0.25">
      <c r="A833" s="98" t="str">
        <f t="shared" si="68"/>
        <v>Effekt ökning Type 11 300 64 4</v>
      </c>
      <c r="B833" s="103" t="str">
        <f t="shared" si="70"/>
        <v>Effekt ökning Type 11 300</v>
      </c>
      <c r="C833" s="99">
        <v>64</v>
      </c>
      <c r="D833" s="99">
        <f t="shared" si="72"/>
        <v>4</v>
      </c>
      <c r="E833" s="100">
        <f t="shared" si="69"/>
        <v>96.19999999999996</v>
      </c>
      <c r="G833" s="108"/>
      <c r="H833" s="109"/>
      <c r="I833" s="109"/>
      <c r="J833" s="109"/>
      <c r="K833" s="105">
        <f>K832+J821</f>
        <v>96.19999999999996</v>
      </c>
    </row>
    <row r="834" spans="1:11" hidden="1" outlineLevel="1" x14ac:dyDescent="0.25">
      <c r="A834" s="98" t="str">
        <f t="shared" si="68"/>
        <v>Effekt ökning Type 11 300 65 4</v>
      </c>
      <c r="B834" s="103" t="str">
        <f t="shared" si="70"/>
        <v>Effekt ökning Type 11 300</v>
      </c>
      <c r="C834" s="99">
        <v>65</v>
      </c>
      <c r="D834" s="99">
        <f t="shared" si="72"/>
        <v>4</v>
      </c>
      <c r="E834" s="100">
        <f t="shared" si="69"/>
        <v>96.999999999999957</v>
      </c>
      <c r="G834" s="108"/>
      <c r="H834" s="109"/>
      <c r="I834" s="109"/>
      <c r="J834" s="109"/>
      <c r="K834" s="105">
        <f>K833+J821</f>
        <v>96.999999999999957</v>
      </c>
    </row>
    <row r="835" spans="1:11" hidden="1" outlineLevel="1" x14ac:dyDescent="0.25">
      <c r="A835" s="98" t="str">
        <f t="shared" ref="A835:A898" si="73">CONCATENATE(B835," ",C835," ",D835)</f>
        <v>Effekt ökning Type 11 300 66 4</v>
      </c>
      <c r="B835" s="103" t="str">
        <f t="shared" si="70"/>
        <v>Effekt ökning Type 11 300</v>
      </c>
      <c r="C835" s="99">
        <v>66</v>
      </c>
      <c r="D835" s="99">
        <f t="shared" si="72"/>
        <v>4</v>
      </c>
      <c r="E835" s="100">
        <f t="shared" ref="E835:E898" si="74">K835</f>
        <v>97.799999999999955</v>
      </c>
      <c r="G835" s="108"/>
      <c r="H835" s="109"/>
      <c r="I835" s="109"/>
      <c r="J835" s="109"/>
      <c r="K835" s="105">
        <f>K834+J821</f>
        <v>97.799999999999955</v>
      </c>
    </row>
    <row r="836" spans="1:11" hidden="1" outlineLevel="1" x14ac:dyDescent="0.25">
      <c r="A836" s="98" t="str">
        <f t="shared" si="73"/>
        <v>Effekt ökning Type 11 300 67 4</v>
      </c>
      <c r="B836" s="103" t="str">
        <f t="shared" ref="B836:B869" si="75">B835</f>
        <v>Effekt ökning Type 11 300</v>
      </c>
      <c r="C836" s="99">
        <v>67</v>
      </c>
      <c r="D836" s="99">
        <f t="shared" si="72"/>
        <v>4</v>
      </c>
      <c r="E836" s="100">
        <f t="shared" si="74"/>
        <v>98.599999999999952</v>
      </c>
      <c r="G836" s="108"/>
      <c r="H836" s="109"/>
      <c r="I836" s="109"/>
      <c r="J836" s="109"/>
      <c r="K836" s="105">
        <f>K835+J821</f>
        <v>98.599999999999952</v>
      </c>
    </row>
    <row r="837" spans="1:11" hidden="1" outlineLevel="1" x14ac:dyDescent="0.25">
      <c r="A837" s="98" t="str">
        <f t="shared" si="73"/>
        <v>Effekt ökning Type 11 300 68 4</v>
      </c>
      <c r="B837" s="103" t="str">
        <f t="shared" si="75"/>
        <v>Effekt ökning Type 11 300</v>
      </c>
      <c r="C837" s="99">
        <v>68</v>
      </c>
      <c r="D837" s="99">
        <f t="shared" si="72"/>
        <v>4</v>
      </c>
      <c r="E837" s="100">
        <f t="shared" si="74"/>
        <v>99.399999999999949</v>
      </c>
      <c r="G837" s="108"/>
      <c r="H837" s="109"/>
      <c r="I837" s="109"/>
      <c r="J837" s="109"/>
      <c r="K837" s="105">
        <f>K836+J821</f>
        <v>99.399999999999949</v>
      </c>
    </row>
    <row r="838" spans="1:11" hidden="1" outlineLevel="1" x14ac:dyDescent="0.25">
      <c r="A838" s="98" t="str">
        <f t="shared" si="73"/>
        <v>Effekt ökning Type 11 300 69 4</v>
      </c>
      <c r="B838" s="103" t="str">
        <f t="shared" si="75"/>
        <v>Effekt ökning Type 11 300</v>
      </c>
      <c r="C838" s="99">
        <v>69</v>
      </c>
      <c r="D838" s="99">
        <f t="shared" si="72"/>
        <v>4</v>
      </c>
      <c r="E838" s="100">
        <f t="shared" si="74"/>
        <v>100.19999999999995</v>
      </c>
      <c r="G838" s="108"/>
      <c r="H838" s="109"/>
      <c r="I838" s="109"/>
      <c r="J838" s="109"/>
      <c r="K838" s="105">
        <f>K837+J821</f>
        <v>100.19999999999995</v>
      </c>
    </row>
    <row r="839" spans="1:11" hidden="1" outlineLevel="1" x14ac:dyDescent="0.25">
      <c r="A839" s="98" t="str">
        <f t="shared" si="73"/>
        <v>Effekt ökning Type 11 300 70 4</v>
      </c>
      <c r="B839" s="103" t="str">
        <f t="shared" si="75"/>
        <v>Effekt ökning Type 11 300</v>
      </c>
      <c r="C839" s="99">
        <v>70</v>
      </c>
      <c r="D839" s="99">
        <f t="shared" si="72"/>
        <v>4</v>
      </c>
      <c r="E839" s="100">
        <f t="shared" si="74"/>
        <v>100.99999999999994</v>
      </c>
      <c r="G839" s="108"/>
      <c r="H839" s="109"/>
      <c r="I839" s="109"/>
      <c r="J839" s="109"/>
      <c r="K839" s="105">
        <f>K838+J821</f>
        <v>100.99999999999994</v>
      </c>
    </row>
    <row r="840" spans="1:11" hidden="1" outlineLevel="1" x14ac:dyDescent="0.25">
      <c r="A840" s="98" t="str">
        <f t="shared" si="73"/>
        <v>Effekt ökning Type 11 300 71 4</v>
      </c>
      <c r="B840" s="103" t="str">
        <f t="shared" si="75"/>
        <v>Effekt ökning Type 11 300</v>
      </c>
      <c r="C840" s="99">
        <v>71</v>
      </c>
      <c r="D840" s="99">
        <f t="shared" si="72"/>
        <v>4</v>
      </c>
      <c r="E840" s="100">
        <f t="shared" si="74"/>
        <v>101.79999999999994</v>
      </c>
      <c r="G840" s="108"/>
      <c r="H840" s="109"/>
      <c r="I840" s="109"/>
      <c r="J840" s="109"/>
      <c r="K840" s="105">
        <f>K839+J821</f>
        <v>101.79999999999994</v>
      </c>
    </row>
    <row r="841" spans="1:11" hidden="1" outlineLevel="1" x14ac:dyDescent="0.25">
      <c r="A841" s="98" t="str">
        <f t="shared" si="73"/>
        <v>Effekt ökning Type 11 300 72 4</v>
      </c>
      <c r="B841" s="103" t="str">
        <f t="shared" si="75"/>
        <v>Effekt ökning Type 11 300</v>
      </c>
      <c r="C841" s="99">
        <v>72</v>
      </c>
      <c r="D841" s="99">
        <f t="shared" si="72"/>
        <v>4</v>
      </c>
      <c r="E841" s="100">
        <f t="shared" si="74"/>
        <v>102.59999999999994</v>
      </c>
      <c r="G841" s="108"/>
      <c r="H841" s="109"/>
      <c r="I841" s="109"/>
      <c r="J841" s="109"/>
      <c r="K841" s="105">
        <f>K840+J821</f>
        <v>102.59999999999994</v>
      </c>
    </row>
    <row r="842" spans="1:11" hidden="1" outlineLevel="1" x14ac:dyDescent="0.25">
      <c r="A842" s="98" t="str">
        <f t="shared" si="73"/>
        <v>Effekt ökning Type 11 300 73 4</v>
      </c>
      <c r="B842" s="103" t="str">
        <f t="shared" si="75"/>
        <v>Effekt ökning Type 11 300</v>
      </c>
      <c r="C842" s="99">
        <v>73</v>
      </c>
      <c r="D842" s="99">
        <f t="shared" si="72"/>
        <v>4</v>
      </c>
      <c r="E842" s="100">
        <f t="shared" si="74"/>
        <v>103.39999999999993</v>
      </c>
      <c r="G842" s="108"/>
      <c r="H842" s="109"/>
      <c r="I842" s="109"/>
      <c r="J842" s="109"/>
      <c r="K842" s="105">
        <f>K841+J821</f>
        <v>103.39999999999993</v>
      </c>
    </row>
    <row r="843" spans="1:11" hidden="1" outlineLevel="1" x14ac:dyDescent="0.25">
      <c r="A843" s="98" t="str">
        <f t="shared" si="73"/>
        <v>Effekt ökning Type 11 300 74 4</v>
      </c>
      <c r="B843" s="103" t="str">
        <f t="shared" si="75"/>
        <v>Effekt ökning Type 11 300</v>
      </c>
      <c r="C843" s="99">
        <v>74</v>
      </c>
      <c r="D843" s="99">
        <f t="shared" si="72"/>
        <v>4</v>
      </c>
      <c r="E843" s="100">
        <f t="shared" si="74"/>
        <v>104.19999999999993</v>
      </c>
      <c r="G843" s="108"/>
      <c r="H843" s="109"/>
      <c r="I843" s="109"/>
      <c r="J843" s="109"/>
      <c r="K843" s="105">
        <f>K842+J821</f>
        <v>104.19999999999993</v>
      </c>
    </row>
    <row r="844" spans="1:11" hidden="1" outlineLevel="1" x14ac:dyDescent="0.25">
      <c r="A844" s="98" t="str">
        <f t="shared" si="73"/>
        <v>Effekt ökning Type 11 300 75 4</v>
      </c>
      <c r="B844" s="103" t="str">
        <f t="shared" si="75"/>
        <v>Effekt ökning Type 11 300</v>
      </c>
      <c r="C844" s="99">
        <v>75</v>
      </c>
      <c r="D844" s="99">
        <f t="shared" si="72"/>
        <v>4</v>
      </c>
      <c r="E844" s="100">
        <f t="shared" si="74"/>
        <v>104.99999999999993</v>
      </c>
      <c r="G844" s="108"/>
      <c r="H844" s="109"/>
      <c r="I844" s="109"/>
      <c r="J844" s="109"/>
      <c r="K844" s="105">
        <f>K843+J821</f>
        <v>104.99999999999993</v>
      </c>
    </row>
    <row r="845" spans="1:11" hidden="1" outlineLevel="1" x14ac:dyDescent="0.25">
      <c r="A845" s="98" t="str">
        <f t="shared" si="73"/>
        <v>Effekt ökning Type 11 300 76 4</v>
      </c>
      <c r="B845" s="103" t="str">
        <f t="shared" si="75"/>
        <v>Effekt ökning Type 11 300</v>
      </c>
      <c r="C845" s="99">
        <v>76</v>
      </c>
      <c r="D845" s="99">
        <f t="shared" si="72"/>
        <v>4</v>
      </c>
      <c r="E845" s="100">
        <f t="shared" si="74"/>
        <v>105.79999999999993</v>
      </c>
      <c r="G845" s="108"/>
      <c r="H845" s="109"/>
      <c r="I845" s="109"/>
      <c r="J845" s="109"/>
      <c r="K845" s="105">
        <f>K844+J821</f>
        <v>105.79999999999993</v>
      </c>
    </row>
    <row r="846" spans="1:11" hidden="1" outlineLevel="1" x14ac:dyDescent="0.25">
      <c r="A846" s="98" t="str">
        <f t="shared" si="73"/>
        <v>Effekt ökning Type 11 300 77 4</v>
      </c>
      <c r="B846" s="103" t="str">
        <f t="shared" si="75"/>
        <v>Effekt ökning Type 11 300</v>
      </c>
      <c r="C846" s="99">
        <v>77</v>
      </c>
      <c r="D846" s="99">
        <f t="shared" si="72"/>
        <v>4</v>
      </c>
      <c r="E846" s="100">
        <f t="shared" si="74"/>
        <v>106.59999999999992</v>
      </c>
      <c r="G846" s="108"/>
      <c r="H846" s="109"/>
      <c r="I846" s="109"/>
      <c r="J846" s="109"/>
      <c r="K846" s="105">
        <f>K845+J821</f>
        <v>106.59999999999992</v>
      </c>
    </row>
    <row r="847" spans="1:11" hidden="1" outlineLevel="1" x14ac:dyDescent="0.25">
      <c r="A847" s="98" t="str">
        <f t="shared" si="73"/>
        <v>Effekt ökning Type 11 300 78 4</v>
      </c>
      <c r="B847" s="103" t="str">
        <f t="shared" si="75"/>
        <v>Effekt ökning Type 11 300</v>
      </c>
      <c r="C847" s="99">
        <v>78</v>
      </c>
      <c r="D847" s="99">
        <f t="shared" si="72"/>
        <v>4</v>
      </c>
      <c r="E847" s="100">
        <f t="shared" si="74"/>
        <v>107.39999999999992</v>
      </c>
      <c r="G847" s="108"/>
      <c r="H847" s="109"/>
      <c r="I847" s="109"/>
      <c r="J847" s="109"/>
      <c r="K847" s="105">
        <f>K846+J821</f>
        <v>107.39999999999992</v>
      </c>
    </row>
    <row r="848" spans="1:11" hidden="1" outlineLevel="1" x14ac:dyDescent="0.25">
      <c r="A848" s="98" t="str">
        <f t="shared" si="73"/>
        <v>Effekt ökning Type 11 300 79 4</v>
      </c>
      <c r="B848" s="103" t="str">
        <f t="shared" si="75"/>
        <v>Effekt ökning Type 11 300</v>
      </c>
      <c r="C848" s="99">
        <v>79</v>
      </c>
      <c r="D848" s="99">
        <f t="shared" si="72"/>
        <v>4</v>
      </c>
      <c r="E848" s="100">
        <f t="shared" si="74"/>
        <v>108.19999999999992</v>
      </c>
      <c r="G848" s="108"/>
      <c r="H848" s="109"/>
      <c r="I848" s="109"/>
      <c r="J848" s="109"/>
      <c r="K848" s="105">
        <f>K847+J821</f>
        <v>108.19999999999992</v>
      </c>
    </row>
    <row r="849" spans="1:11" hidden="1" outlineLevel="1" x14ac:dyDescent="0.25">
      <c r="A849" s="98" t="str">
        <f t="shared" si="73"/>
        <v>Effekt ökning Type 11 300 80 4</v>
      </c>
      <c r="B849" s="103" t="str">
        <f t="shared" si="75"/>
        <v>Effekt ökning Type 11 300</v>
      </c>
      <c r="C849" s="99">
        <v>80</v>
      </c>
      <c r="D849" s="99">
        <f t="shared" si="72"/>
        <v>4</v>
      </c>
      <c r="E849" s="100">
        <f t="shared" si="74"/>
        <v>108.99999999999991</v>
      </c>
      <c r="G849" s="108"/>
      <c r="H849" s="109"/>
      <c r="I849" s="109"/>
      <c r="J849" s="109"/>
      <c r="K849" s="105">
        <f>K848+J821</f>
        <v>108.99999999999991</v>
      </c>
    </row>
    <row r="850" spans="1:11" hidden="1" outlineLevel="1" x14ac:dyDescent="0.25">
      <c r="A850" s="98" t="str">
        <f t="shared" si="73"/>
        <v>Effekt ökning Type 11 300 81 4</v>
      </c>
      <c r="B850" s="103" t="str">
        <f t="shared" si="75"/>
        <v>Effekt ökning Type 11 300</v>
      </c>
      <c r="C850" s="99">
        <v>81</v>
      </c>
      <c r="D850" s="99">
        <f t="shared" si="72"/>
        <v>4</v>
      </c>
      <c r="E850" s="100">
        <f t="shared" si="74"/>
        <v>109.79999999999991</v>
      </c>
      <c r="G850" s="108"/>
      <c r="H850" s="109"/>
      <c r="I850" s="109"/>
      <c r="J850" s="109"/>
      <c r="K850" s="105">
        <f>K849+J821</f>
        <v>109.79999999999991</v>
      </c>
    </row>
    <row r="851" spans="1:11" hidden="1" outlineLevel="1" x14ac:dyDescent="0.25">
      <c r="A851" s="98" t="str">
        <f t="shared" si="73"/>
        <v>Effekt ökning Type 11 300 82 4</v>
      </c>
      <c r="B851" s="103" t="str">
        <f t="shared" si="75"/>
        <v>Effekt ökning Type 11 300</v>
      </c>
      <c r="C851" s="99">
        <v>82</v>
      </c>
      <c r="D851" s="99">
        <f t="shared" si="72"/>
        <v>4</v>
      </c>
      <c r="E851" s="100">
        <f t="shared" si="74"/>
        <v>110.59999999999991</v>
      </c>
      <c r="G851" s="108"/>
      <c r="H851" s="109"/>
      <c r="I851" s="109"/>
      <c r="J851" s="109"/>
      <c r="K851" s="105">
        <f>K850+J821</f>
        <v>110.59999999999991</v>
      </c>
    </row>
    <row r="852" spans="1:11" hidden="1" outlineLevel="1" x14ac:dyDescent="0.25">
      <c r="A852" s="98" t="str">
        <f t="shared" si="73"/>
        <v>Effekt ökning Type 11 300 83 4</v>
      </c>
      <c r="B852" s="103" t="str">
        <f t="shared" si="75"/>
        <v>Effekt ökning Type 11 300</v>
      </c>
      <c r="C852" s="99">
        <v>83</v>
      </c>
      <c r="D852" s="99">
        <f t="shared" ref="D852:D869" si="76">D851</f>
        <v>4</v>
      </c>
      <c r="E852" s="100">
        <f t="shared" si="74"/>
        <v>111.39999999999991</v>
      </c>
      <c r="G852" s="108"/>
      <c r="H852" s="109"/>
      <c r="I852" s="109"/>
      <c r="J852" s="109"/>
      <c r="K852" s="105">
        <f>K851+J821</f>
        <v>111.39999999999991</v>
      </c>
    </row>
    <row r="853" spans="1:11" hidden="1" outlineLevel="1" x14ac:dyDescent="0.25">
      <c r="A853" s="98" t="str">
        <f t="shared" si="73"/>
        <v>Effekt ökning Type 11 300 84 4</v>
      </c>
      <c r="B853" s="103" t="str">
        <f t="shared" si="75"/>
        <v>Effekt ökning Type 11 300</v>
      </c>
      <c r="C853" s="99">
        <v>84</v>
      </c>
      <c r="D853" s="99">
        <f t="shared" si="76"/>
        <v>4</v>
      </c>
      <c r="E853" s="100">
        <f t="shared" si="74"/>
        <v>112.1999999999999</v>
      </c>
      <c r="G853" s="108"/>
      <c r="H853" s="109"/>
      <c r="I853" s="109"/>
      <c r="J853" s="109"/>
      <c r="K853" s="105">
        <f>K852+J821</f>
        <v>112.1999999999999</v>
      </c>
    </row>
    <row r="854" spans="1:11" hidden="1" outlineLevel="1" x14ac:dyDescent="0.25">
      <c r="A854" s="98" t="str">
        <f t="shared" si="73"/>
        <v>Effekt ökning Type 11 300 85 4</v>
      </c>
      <c r="B854" s="103" t="str">
        <f t="shared" si="75"/>
        <v>Effekt ökning Type 11 300</v>
      </c>
      <c r="C854" s="99">
        <v>85</v>
      </c>
      <c r="D854" s="99">
        <f t="shared" si="76"/>
        <v>4</v>
      </c>
      <c r="E854" s="100">
        <f t="shared" si="74"/>
        <v>112.9999999999999</v>
      </c>
      <c r="G854" s="108"/>
      <c r="H854" s="109"/>
      <c r="I854" s="109"/>
      <c r="J854" s="109"/>
      <c r="K854" s="105">
        <f>K853+J821</f>
        <v>112.9999999999999</v>
      </c>
    </row>
    <row r="855" spans="1:11" hidden="1" outlineLevel="1" x14ac:dyDescent="0.25">
      <c r="A855" s="98" t="str">
        <f t="shared" si="73"/>
        <v>Effekt ökning Type 11 300 86 4</v>
      </c>
      <c r="B855" s="103" t="str">
        <f t="shared" si="75"/>
        <v>Effekt ökning Type 11 300</v>
      </c>
      <c r="C855" s="99">
        <v>86</v>
      </c>
      <c r="D855" s="99">
        <f t="shared" si="76"/>
        <v>4</v>
      </c>
      <c r="E855" s="100">
        <f t="shared" si="74"/>
        <v>113.7999999999999</v>
      </c>
      <c r="G855" s="108"/>
      <c r="H855" s="109"/>
      <c r="I855" s="109"/>
      <c r="J855" s="109"/>
      <c r="K855" s="105">
        <f>K854+J821</f>
        <v>113.7999999999999</v>
      </c>
    </row>
    <row r="856" spans="1:11" hidden="1" outlineLevel="1" x14ac:dyDescent="0.25">
      <c r="A856" s="98" t="str">
        <f t="shared" si="73"/>
        <v>Effekt ökning Type 11 300 87 4</v>
      </c>
      <c r="B856" s="103" t="str">
        <f t="shared" si="75"/>
        <v>Effekt ökning Type 11 300</v>
      </c>
      <c r="C856" s="99">
        <v>87</v>
      </c>
      <c r="D856" s="99">
        <f t="shared" si="76"/>
        <v>4</v>
      </c>
      <c r="E856" s="100">
        <f t="shared" si="74"/>
        <v>114.59999999999989</v>
      </c>
      <c r="G856" s="108"/>
      <c r="H856" s="109"/>
      <c r="I856" s="109"/>
      <c r="J856" s="109"/>
      <c r="K856" s="105">
        <f>K855+J821</f>
        <v>114.59999999999989</v>
      </c>
    </row>
    <row r="857" spans="1:11" hidden="1" outlineLevel="1" x14ac:dyDescent="0.25">
      <c r="A857" s="98" t="str">
        <f t="shared" si="73"/>
        <v>Effekt ökning Type 11 300 88 4</v>
      </c>
      <c r="B857" s="103" t="str">
        <f t="shared" si="75"/>
        <v>Effekt ökning Type 11 300</v>
      </c>
      <c r="C857" s="99">
        <v>88</v>
      </c>
      <c r="D857" s="99">
        <f t="shared" si="76"/>
        <v>4</v>
      </c>
      <c r="E857" s="100">
        <f t="shared" si="74"/>
        <v>115.39999999999989</v>
      </c>
      <c r="G857" s="108"/>
      <c r="H857" s="109"/>
      <c r="I857" s="109"/>
      <c r="J857" s="109"/>
      <c r="K857" s="105">
        <f>K856+J821</f>
        <v>115.39999999999989</v>
      </c>
    </row>
    <row r="858" spans="1:11" hidden="1" outlineLevel="1" x14ac:dyDescent="0.25">
      <c r="A858" s="98" t="str">
        <f t="shared" si="73"/>
        <v>Effekt ökning Type 11 300 89 4</v>
      </c>
      <c r="B858" s="103" t="str">
        <f t="shared" si="75"/>
        <v>Effekt ökning Type 11 300</v>
      </c>
      <c r="C858" s="99">
        <v>89</v>
      </c>
      <c r="D858" s="99">
        <f t="shared" si="76"/>
        <v>4</v>
      </c>
      <c r="E858" s="100">
        <f t="shared" si="74"/>
        <v>116.19999999999989</v>
      </c>
      <c r="G858" s="108"/>
      <c r="H858" s="109"/>
      <c r="I858" s="109"/>
      <c r="J858" s="109"/>
      <c r="K858" s="105">
        <f>K857+J821</f>
        <v>116.19999999999989</v>
      </c>
    </row>
    <row r="859" spans="1:11" hidden="1" outlineLevel="1" x14ac:dyDescent="0.25">
      <c r="A859" s="98" t="str">
        <f t="shared" si="73"/>
        <v>Effekt ökning Type 11 300 90 4</v>
      </c>
      <c r="B859" s="103" t="str">
        <f t="shared" si="75"/>
        <v>Effekt ökning Type 11 300</v>
      </c>
      <c r="C859" s="99">
        <v>90</v>
      </c>
      <c r="D859" s="99">
        <f t="shared" si="76"/>
        <v>4</v>
      </c>
      <c r="E859" s="100">
        <f t="shared" si="74"/>
        <v>116.99999999999989</v>
      </c>
      <c r="G859" s="108"/>
      <c r="H859" s="109"/>
      <c r="I859" s="109"/>
      <c r="J859" s="109"/>
      <c r="K859" s="105">
        <f>K858+J821</f>
        <v>116.99999999999989</v>
      </c>
    </row>
    <row r="860" spans="1:11" hidden="1" outlineLevel="1" x14ac:dyDescent="0.25">
      <c r="A860" s="98" t="str">
        <f t="shared" si="73"/>
        <v>Effekt ökning Type 11 300 91 4</v>
      </c>
      <c r="B860" s="103" t="str">
        <f t="shared" si="75"/>
        <v>Effekt ökning Type 11 300</v>
      </c>
      <c r="C860" s="99">
        <v>91</v>
      </c>
      <c r="D860" s="99">
        <f t="shared" si="76"/>
        <v>4</v>
      </c>
      <c r="E860" s="100">
        <f t="shared" si="74"/>
        <v>117.79999999999988</v>
      </c>
      <c r="G860" s="108"/>
      <c r="H860" s="109"/>
      <c r="I860" s="109"/>
      <c r="J860" s="109"/>
      <c r="K860" s="105">
        <f>K859+J821</f>
        <v>117.79999999999988</v>
      </c>
    </row>
    <row r="861" spans="1:11" hidden="1" outlineLevel="1" x14ac:dyDescent="0.25">
      <c r="A861" s="98" t="str">
        <f t="shared" si="73"/>
        <v>Effekt ökning Type 11 300 92 4</v>
      </c>
      <c r="B861" s="103" t="str">
        <f t="shared" si="75"/>
        <v>Effekt ökning Type 11 300</v>
      </c>
      <c r="C861" s="99">
        <v>92</v>
      </c>
      <c r="D861" s="99">
        <f t="shared" si="76"/>
        <v>4</v>
      </c>
      <c r="E861" s="100">
        <f t="shared" si="74"/>
        <v>118.59999999999988</v>
      </c>
      <c r="G861" s="108"/>
      <c r="H861" s="109"/>
      <c r="I861" s="109"/>
      <c r="J861" s="109"/>
      <c r="K861" s="105">
        <f>K860+J821</f>
        <v>118.59999999999988</v>
      </c>
    </row>
    <row r="862" spans="1:11" hidden="1" outlineLevel="1" x14ac:dyDescent="0.25">
      <c r="A862" s="98" t="str">
        <f t="shared" si="73"/>
        <v>Effekt ökning Type 11 300 93 4</v>
      </c>
      <c r="B862" s="103" t="str">
        <f t="shared" si="75"/>
        <v>Effekt ökning Type 11 300</v>
      </c>
      <c r="C862" s="99">
        <v>93</v>
      </c>
      <c r="D862" s="99">
        <f t="shared" si="76"/>
        <v>4</v>
      </c>
      <c r="E862" s="100">
        <f t="shared" si="74"/>
        <v>119.39999999999988</v>
      </c>
      <c r="G862" s="108"/>
      <c r="H862" s="109"/>
      <c r="I862" s="109"/>
      <c r="J862" s="109"/>
      <c r="K862" s="105">
        <f>K861+J821</f>
        <v>119.39999999999988</v>
      </c>
    </row>
    <row r="863" spans="1:11" hidden="1" outlineLevel="1" x14ac:dyDescent="0.25">
      <c r="A863" s="98" t="str">
        <f t="shared" si="73"/>
        <v>Effekt ökning Type 11 300 94 4</v>
      </c>
      <c r="B863" s="103" t="str">
        <f t="shared" si="75"/>
        <v>Effekt ökning Type 11 300</v>
      </c>
      <c r="C863" s="99">
        <v>94</v>
      </c>
      <c r="D863" s="99">
        <f t="shared" si="76"/>
        <v>4</v>
      </c>
      <c r="E863" s="100">
        <f t="shared" si="74"/>
        <v>120.19999999999987</v>
      </c>
      <c r="G863" s="108"/>
      <c r="H863" s="109"/>
      <c r="I863" s="109"/>
      <c r="J863" s="109"/>
      <c r="K863" s="105">
        <f>K862+J821</f>
        <v>120.19999999999987</v>
      </c>
    </row>
    <row r="864" spans="1:11" hidden="1" outlineLevel="1" x14ac:dyDescent="0.25">
      <c r="A864" s="98" t="str">
        <f t="shared" si="73"/>
        <v>Effekt ökning Type 11 300 95 4</v>
      </c>
      <c r="B864" s="103" t="str">
        <f t="shared" si="75"/>
        <v>Effekt ökning Type 11 300</v>
      </c>
      <c r="C864" s="99">
        <v>95</v>
      </c>
      <c r="D864" s="99">
        <f t="shared" si="76"/>
        <v>4</v>
      </c>
      <c r="E864" s="100">
        <f t="shared" si="74"/>
        <v>120.99999999999987</v>
      </c>
      <c r="G864" s="108"/>
      <c r="H864" s="109"/>
      <c r="I864" s="109"/>
      <c r="J864" s="109"/>
      <c r="K864" s="105">
        <f>K863+J821</f>
        <v>120.99999999999987</v>
      </c>
    </row>
    <row r="865" spans="1:31" hidden="1" outlineLevel="1" x14ac:dyDescent="0.25">
      <c r="A865" s="98" t="str">
        <f t="shared" si="73"/>
        <v>Effekt ökning Type 11 300 96 4</v>
      </c>
      <c r="B865" s="103" t="str">
        <f t="shared" si="75"/>
        <v>Effekt ökning Type 11 300</v>
      </c>
      <c r="C865" s="99">
        <v>96</v>
      </c>
      <c r="D865" s="99">
        <f t="shared" si="76"/>
        <v>4</v>
      </c>
      <c r="E865" s="100">
        <f t="shared" si="74"/>
        <v>121.79999999999987</v>
      </c>
      <c r="G865" s="108"/>
      <c r="H865" s="109"/>
      <c r="I865" s="109"/>
      <c r="J865" s="109"/>
      <c r="K865" s="105">
        <f>K864+J821</f>
        <v>121.79999999999987</v>
      </c>
    </row>
    <row r="866" spans="1:31" hidden="1" outlineLevel="1" x14ac:dyDescent="0.25">
      <c r="A866" s="98" t="str">
        <f t="shared" si="73"/>
        <v>Effekt ökning Type 11 300 97 4</v>
      </c>
      <c r="B866" s="103" t="str">
        <f t="shared" si="75"/>
        <v>Effekt ökning Type 11 300</v>
      </c>
      <c r="C866" s="99">
        <v>97</v>
      </c>
      <c r="D866" s="99">
        <f t="shared" si="76"/>
        <v>4</v>
      </c>
      <c r="E866" s="100">
        <f t="shared" si="74"/>
        <v>122.59999999999987</v>
      </c>
      <c r="G866" s="108"/>
      <c r="H866" s="109"/>
      <c r="I866" s="109"/>
      <c r="J866" s="109"/>
      <c r="K866" s="105">
        <f>K865+J821</f>
        <v>122.59999999999987</v>
      </c>
    </row>
    <row r="867" spans="1:31" hidden="1" outlineLevel="1" x14ac:dyDescent="0.25">
      <c r="A867" s="98" t="str">
        <f t="shared" si="73"/>
        <v>Effekt ökning Type 11 300 98 4</v>
      </c>
      <c r="B867" s="103" t="str">
        <f t="shared" si="75"/>
        <v>Effekt ökning Type 11 300</v>
      </c>
      <c r="C867" s="99">
        <v>98</v>
      </c>
      <c r="D867" s="99">
        <f t="shared" si="76"/>
        <v>4</v>
      </c>
      <c r="E867" s="100">
        <f t="shared" si="74"/>
        <v>123.39999999999986</v>
      </c>
      <c r="G867" s="108"/>
      <c r="H867" s="109"/>
      <c r="I867" s="109"/>
      <c r="J867" s="109"/>
      <c r="K867" s="105">
        <f>K866+J821</f>
        <v>123.39999999999986</v>
      </c>
    </row>
    <row r="868" spans="1:31" hidden="1" outlineLevel="1" x14ac:dyDescent="0.25">
      <c r="A868" s="98" t="str">
        <f t="shared" si="73"/>
        <v>Effekt ökning Type 11 300 99 4</v>
      </c>
      <c r="B868" s="103" t="str">
        <f t="shared" si="75"/>
        <v>Effekt ökning Type 11 300</v>
      </c>
      <c r="C868" s="99">
        <v>99</v>
      </c>
      <c r="D868" s="99">
        <f t="shared" si="76"/>
        <v>4</v>
      </c>
      <c r="E868" s="100">
        <f t="shared" si="74"/>
        <v>124.19999999999986</v>
      </c>
      <c r="G868" s="108"/>
      <c r="H868" s="109"/>
      <c r="I868" s="109"/>
      <c r="J868" s="109"/>
      <c r="K868" s="105">
        <f>K867+J821</f>
        <v>124.19999999999986</v>
      </c>
    </row>
    <row r="869" spans="1:31" hidden="1" outlineLevel="1" x14ac:dyDescent="0.25">
      <c r="A869" s="110" t="str">
        <f t="shared" si="73"/>
        <v>Effekt ökning Type 11 300 100 4</v>
      </c>
      <c r="B869" s="111" t="str">
        <f t="shared" si="75"/>
        <v>Effekt ökning Type 11 300</v>
      </c>
      <c r="C869" s="112">
        <v>100</v>
      </c>
      <c r="D869" s="112">
        <f t="shared" si="76"/>
        <v>4</v>
      </c>
      <c r="E869" s="113">
        <f t="shared" si="74"/>
        <v>124.99999999999986</v>
      </c>
      <c r="G869" s="114"/>
      <c r="H869" s="115"/>
      <c r="I869" s="115"/>
      <c r="J869" s="115"/>
      <c r="K869" s="116">
        <f>K868+J821</f>
        <v>124.99999999999986</v>
      </c>
    </row>
    <row r="870" spans="1:31" collapsed="1" x14ac:dyDescent="0.25">
      <c r="A870" s="98" t="str">
        <f t="shared" si="73"/>
        <v>Effekt ökning Type 11 400 50 20</v>
      </c>
      <c r="B870" s="99" t="str">
        <f>M872</f>
        <v>Effekt ökning Type 11 400</v>
      </c>
      <c r="C870" s="99">
        <v>50</v>
      </c>
      <c r="D870" s="99">
        <f>AE871</f>
        <v>20</v>
      </c>
      <c r="E870" s="100">
        <f t="shared" si="74"/>
        <v>110</v>
      </c>
      <c r="G870" s="99">
        <f>AE872</f>
        <v>110</v>
      </c>
      <c r="H870" s="101"/>
      <c r="I870" s="101"/>
      <c r="J870" s="101"/>
      <c r="K870" s="102">
        <f>G870</f>
        <v>110</v>
      </c>
      <c r="L870" s="118"/>
      <c r="O870" s="58" t="s">
        <v>89</v>
      </c>
    </row>
    <row r="871" spans="1:31" x14ac:dyDescent="0.25">
      <c r="A871" s="98" t="str">
        <f t="shared" si="73"/>
        <v>Effekt ökning Type 11 400 51 20</v>
      </c>
      <c r="B871" s="103" t="str">
        <f t="shared" ref="B871:B934" si="77">B870</f>
        <v>Effekt ökning Type 11 400</v>
      </c>
      <c r="C871" s="99">
        <v>51</v>
      </c>
      <c r="D871" s="99">
        <f t="shared" ref="D871:D902" si="78">D870</f>
        <v>20</v>
      </c>
      <c r="E871" s="100">
        <f t="shared" si="74"/>
        <v>118.1</v>
      </c>
      <c r="G871" s="104"/>
      <c r="H871" s="59"/>
      <c r="I871" s="59"/>
      <c r="J871" s="59"/>
      <c r="K871" s="105">
        <f>K870+J872</f>
        <v>118.1</v>
      </c>
      <c r="L871" s="118"/>
      <c r="N871" s="58" t="s">
        <v>88</v>
      </c>
      <c r="O871" s="58">
        <v>4</v>
      </c>
      <c r="P871" s="58">
        <v>5</v>
      </c>
      <c r="Q871" s="58">
        <v>6</v>
      </c>
      <c r="R871" s="58">
        <v>7</v>
      </c>
      <c r="S871" s="58">
        <v>8</v>
      </c>
      <c r="T871" s="58">
        <v>9</v>
      </c>
      <c r="U871" s="58">
        <v>10</v>
      </c>
      <c r="V871" s="58">
        <v>11</v>
      </c>
      <c r="W871" s="58">
        <v>12</v>
      </c>
      <c r="X871" s="58">
        <v>13</v>
      </c>
      <c r="Y871" s="58">
        <v>14</v>
      </c>
      <c r="Z871" s="58">
        <v>15</v>
      </c>
      <c r="AA871" s="58">
        <v>16</v>
      </c>
      <c r="AB871" s="58">
        <v>17</v>
      </c>
      <c r="AC871" s="58">
        <v>18</v>
      </c>
      <c r="AD871" s="58">
        <v>19</v>
      </c>
      <c r="AE871" s="58">
        <v>20</v>
      </c>
    </row>
    <row r="872" spans="1:31" x14ac:dyDescent="0.25">
      <c r="A872" s="98" t="str">
        <f t="shared" si="73"/>
        <v>Effekt ökning Type 11 400 52 20</v>
      </c>
      <c r="B872" s="103" t="str">
        <f t="shared" si="77"/>
        <v>Effekt ökning Type 11 400</v>
      </c>
      <c r="C872" s="99">
        <v>52</v>
      </c>
      <c r="D872" s="99">
        <f t="shared" si="78"/>
        <v>20</v>
      </c>
      <c r="E872" s="100">
        <f t="shared" si="74"/>
        <v>126.19999999999999</v>
      </c>
      <c r="G872" s="99">
        <f>AE873</f>
        <v>515</v>
      </c>
      <c r="H872" s="59">
        <v>50</v>
      </c>
      <c r="I872" s="59">
        <f>G872-G870</f>
        <v>405</v>
      </c>
      <c r="J872" s="59">
        <f>I872/H872</f>
        <v>8.1</v>
      </c>
      <c r="K872" s="105">
        <f>K871+J872</f>
        <v>126.19999999999999</v>
      </c>
      <c r="L872" s="118"/>
      <c r="M872" s="48" t="s">
        <v>103</v>
      </c>
      <c r="N872" s="99">
        <v>50</v>
      </c>
      <c r="O872" s="72">
        <f t="shared" ref="O872:AE872" si="79">O5+20</f>
        <v>105</v>
      </c>
      <c r="P872" s="72">
        <f t="shared" si="79"/>
        <v>110</v>
      </c>
      <c r="Q872" s="72">
        <f t="shared" si="79"/>
        <v>115</v>
      </c>
      <c r="R872" s="72">
        <f t="shared" si="79"/>
        <v>122.5</v>
      </c>
      <c r="S872" s="72">
        <f t="shared" si="79"/>
        <v>130</v>
      </c>
      <c r="T872" s="72">
        <f t="shared" si="79"/>
        <v>137.5</v>
      </c>
      <c r="U872" s="72">
        <f t="shared" si="79"/>
        <v>135</v>
      </c>
      <c r="V872" s="72">
        <f t="shared" si="79"/>
        <v>132.5</v>
      </c>
      <c r="W872" s="72">
        <f t="shared" si="79"/>
        <v>130</v>
      </c>
      <c r="X872" s="72">
        <f t="shared" si="79"/>
        <v>127.5</v>
      </c>
      <c r="Y872" s="72">
        <f t="shared" si="79"/>
        <v>125</v>
      </c>
      <c r="Z872" s="72">
        <f t="shared" si="79"/>
        <v>122.5</v>
      </c>
      <c r="AA872" s="72">
        <f t="shared" si="79"/>
        <v>120</v>
      </c>
      <c r="AB872" s="72">
        <f t="shared" si="79"/>
        <v>117.5</v>
      </c>
      <c r="AC872" s="72">
        <f t="shared" si="79"/>
        <v>115</v>
      </c>
      <c r="AD872" s="72">
        <f t="shared" si="79"/>
        <v>112.5</v>
      </c>
      <c r="AE872" s="72">
        <f t="shared" si="79"/>
        <v>110</v>
      </c>
    </row>
    <row r="873" spans="1:31" x14ac:dyDescent="0.25">
      <c r="A873" s="98" t="str">
        <f t="shared" si="73"/>
        <v>Effekt ökning Type 11 400 53 20</v>
      </c>
      <c r="B873" s="103" t="str">
        <f t="shared" si="77"/>
        <v>Effekt ökning Type 11 400</v>
      </c>
      <c r="C873" s="99">
        <v>53</v>
      </c>
      <c r="D873" s="99">
        <f t="shared" si="78"/>
        <v>20</v>
      </c>
      <c r="E873" s="100">
        <f t="shared" si="74"/>
        <v>134.29999999999998</v>
      </c>
      <c r="G873" s="108"/>
      <c r="H873" s="109"/>
      <c r="I873" s="109"/>
      <c r="J873" s="109"/>
      <c r="K873" s="105">
        <f>K872+J872</f>
        <v>134.29999999999998</v>
      </c>
      <c r="L873" s="118"/>
      <c r="N873" s="58">
        <v>100</v>
      </c>
      <c r="O873" s="72">
        <f>O872+($O$3474-$O$3473)</f>
        <v>145</v>
      </c>
      <c r="P873" s="72">
        <f>P872+($P$3474-$P$3473)</f>
        <v>160</v>
      </c>
      <c r="Q873" s="72">
        <f>Q872+($Q$3474-$Q$3473)</f>
        <v>175</v>
      </c>
      <c r="R873" s="72">
        <f>R872+($R$3474-$R$3473)</f>
        <v>195</v>
      </c>
      <c r="S873" s="72">
        <f>S872+($S$3474-$S$3473)</f>
        <v>215</v>
      </c>
      <c r="T873" s="72">
        <f>T872+($T$3474-$T$3473)</f>
        <v>240</v>
      </c>
      <c r="U873" s="72">
        <f>U872+($U$3474-$U$3473)</f>
        <v>265</v>
      </c>
      <c r="V873" s="72">
        <f>V872+($V$3474-$V$3473)</f>
        <v>290</v>
      </c>
      <c r="W873" s="72">
        <f>W872+($W$3474-$W$3473)</f>
        <v>315</v>
      </c>
      <c r="X873" s="72">
        <f>X872+($X$3474-$X$3473)</f>
        <v>340</v>
      </c>
      <c r="Y873" s="72">
        <f>Y872+($Y$3474-$Y$3473)</f>
        <v>365</v>
      </c>
      <c r="Z873" s="72">
        <f>Z872+($Z$3474-$Z$3473)</f>
        <v>390</v>
      </c>
      <c r="AA873" s="72">
        <f>AA872+($AA$3474-$AA$3473)</f>
        <v>415</v>
      </c>
      <c r="AB873" s="72">
        <f>AB872+($AB$3474-$AB$3473)</f>
        <v>440</v>
      </c>
      <c r="AC873" s="72">
        <f>AC872+($AC$3474-$AC$3473)</f>
        <v>465</v>
      </c>
      <c r="AD873" s="72">
        <f>AD872+($AD$3474-$AD$3473)</f>
        <v>490</v>
      </c>
      <c r="AE873" s="72">
        <f>AE872+($AE$3474-$AE$3473)</f>
        <v>515</v>
      </c>
    </row>
    <row r="874" spans="1:31" x14ac:dyDescent="0.25">
      <c r="A874" s="98" t="str">
        <f t="shared" si="73"/>
        <v>Effekt ökning Type 11 400 54 20</v>
      </c>
      <c r="B874" s="103" t="str">
        <f t="shared" si="77"/>
        <v>Effekt ökning Type 11 400</v>
      </c>
      <c r="C874" s="99">
        <v>54</v>
      </c>
      <c r="D874" s="99">
        <f t="shared" si="78"/>
        <v>20</v>
      </c>
      <c r="E874" s="100">
        <f t="shared" si="74"/>
        <v>142.39999999999998</v>
      </c>
      <c r="G874" s="108"/>
      <c r="H874" s="109"/>
      <c r="I874" s="109"/>
      <c r="J874" s="109"/>
      <c r="K874" s="105">
        <f>K873+J872</f>
        <v>142.39999999999998</v>
      </c>
      <c r="L874" s="118"/>
    </row>
    <row r="875" spans="1:31" hidden="1" outlineLevel="1" x14ac:dyDescent="0.25">
      <c r="A875" s="98" t="str">
        <f t="shared" si="73"/>
        <v>Effekt ökning Type 11 400 55 20</v>
      </c>
      <c r="B875" s="103" t="str">
        <f t="shared" si="77"/>
        <v>Effekt ökning Type 11 400</v>
      </c>
      <c r="C875" s="99">
        <v>55</v>
      </c>
      <c r="D875" s="99">
        <f t="shared" si="78"/>
        <v>20</v>
      </c>
      <c r="E875" s="100">
        <f t="shared" si="74"/>
        <v>150.49999999999997</v>
      </c>
      <c r="G875" s="104"/>
      <c r="H875" s="59"/>
      <c r="I875" s="59"/>
      <c r="J875" s="59"/>
      <c r="K875" s="105">
        <f>K874+J872</f>
        <v>150.49999999999997</v>
      </c>
      <c r="L875" s="118"/>
    </row>
    <row r="876" spans="1:31" hidden="1" outlineLevel="1" x14ac:dyDescent="0.25">
      <c r="A876" s="98" t="str">
        <f t="shared" si="73"/>
        <v>Effekt ökning Type 11 400 56 20</v>
      </c>
      <c r="B876" s="103" t="str">
        <f t="shared" si="77"/>
        <v>Effekt ökning Type 11 400</v>
      </c>
      <c r="C876" s="99">
        <v>56</v>
      </c>
      <c r="D876" s="99">
        <f t="shared" si="78"/>
        <v>20</v>
      </c>
      <c r="E876" s="100">
        <f t="shared" si="74"/>
        <v>158.59999999999997</v>
      </c>
      <c r="G876" s="104"/>
      <c r="H876" s="59"/>
      <c r="I876" s="59"/>
      <c r="J876" s="59"/>
      <c r="K876" s="105">
        <f>K875+J872</f>
        <v>158.59999999999997</v>
      </c>
      <c r="L876" s="118"/>
    </row>
    <row r="877" spans="1:31" hidden="1" outlineLevel="1" x14ac:dyDescent="0.25">
      <c r="A877" s="98" t="str">
        <f t="shared" si="73"/>
        <v>Effekt ökning Type 11 400 57 20</v>
      </c>
      <c r="B877" s="103" t="str">
        <f t="shared" si="77"/>
        <v>Effekt ökning Type 11 400</v>
      </c>
      <c r="C877" s="99">
        <v>57</v>
      </c>
      <c r="D877" s="99">
        <f t="shared" si="78"/>
        <v>20</v>
      </c>
      <c r="E877" s="100">
        <f t="shared" si="74"/>
        <v>166.69999999999996</v>
      </c>
      <c r="G877" s="104"/>
      <c r="H877" s="59"/>
      <c r="I877" s="59"/>
      <c r="J877" s="59"/>
      <c r="K877" s="105">
        <f>K876+J872</f>
        <v>166.69999999999996</v>
      </c>
      <c r="L877" s="118"/>
    </row>
    <row r="878" spans="1:31" hidden="1" outlineLevel="1" x14ac:dyDescent="0.25">
      <c r="A878" s="98" t="str">
        <f t="shared" si="73"/>
        <v>Effekt ökning Type 11 400 58 20</v>
      </c>
      <c r="B878" s="103" t="str">
        <f t="shared" si="77"/>
        <v>Effekt ökning Type 11 400</v>
      </c>
      <c r="C878" s="99">
        <v>58</v>
      </c>
      <c r="D878" s="99">
        <f t="shared" si="78"/>
        <v>20</v>
      </c>
      <c r="E878" s="100">
        <f t="shared" si="74"/>
        <v>174.79999999999995</v>
      </c>
      <c r="G878" s="104"/>
      <c r="H878" s="59"/>
      <c r="I878" s="59"/>
      <c r="J878" s="59"/>
      <c r="K878" s="105">
        <f>K877+J872</f>
        <v>174.79999999999995</v>
      </c>
      <c r="L878" s="118"/>
    </row>
    <row r="879" spans="1:31" hidden="1" outlineLevel="1" x14ac:dyDescent="0.25">
      <c r="A879" s="98" t="str">
        <f t="shared" si="73"/>
        <v>Effekt ökning Type 11 400 59 20</v>
      </c>
      <c r="B879" s="103" t="str">
        <f t="shared" si="77"/>
        <v>Effekt ökning Type 11 400</v>
      </c>
      <c r="C879" s="99">
        <v>59</v>
      </c>
      <c r="D879" s="99">
        <f t="shared" si="78"/>
        <v>20</v>
      </c>
      <c r="E879" s="100">
        <f t="shared" si="74"/>
        <v>182.89999999999995</v>
      </c>
      <c r="G879" s="104"/>
      <c r="H879" s="59"/>
      <c r="I879" s="59"/>
      <c r="J879" s="59"/>
      <c r="K879" s="105">
        <f>K878+J872</f>
        <v>182.89999999999995</v>
      </c>
      <c r="L879" s="118"/>
    </row>
    <row r="880" spans="1:31" hidden="1" outlineLevel="1" x14ac:dyDescent="0.25">
      <c r="A880" s="98" t="str">
        <f t="shared" si="73"/>
        <v>Effekt ökning Type 11 400 60 20</v>
      </c>
      <c r="B880" s="103" t="str">
        <f t="shared" si="77"/>
        <v>Effekt ökning Type 11 400</v>
      </c>
      <c r="C880" s="99">
        <v>60</v>
      </c>
      <c r="D880" s="99">
        <f t="shared" si="78"/>
        <v>20</v>
      </c>
      <c r="E880" s="100">
        <f t="shared" si="74"/>
        <v>190.99999999999994</v>
      </c>
      <c r="G880" s="108"/>
      <c r="H880" s="59"/>
      <c r="I880" s="59"/>
      <c r="J880" s="59"/>
      <c r="K880" s="105">
        <f>K879+J872</f>
        <v>190.99999999999994</v>
      </c>
      <c r="L880" s="118"/>
    </row>
    <row r="881" spans="1:12" hidden="1" outlineLevel="1" x14ac:dyDescent="0.25">
      <c r="A881" s="98" t="str">
        <f t="shared" si="73"/>
        <v>Effekt ökning Type 11 400 61 20</v>
      </c>
      <c r="B881" s="103" t="str">
        <f t="shared" si="77"/>
        <v>Effekt ökning Type 11 400</v>
      </c>
      <c r="C881" s="99">
        <v>61</v>
      </c>
      <c r="D881" s="99">
        <f t="shared" si="78"/>
        <v>20</v>
      </c>
      <c r="E881" s="100">
        <f t="shared" si="74"/>
        <v>199.09999999999994</v>
      </c>
      <c r="G881" s="108"/>
      <c r="H881" s="109"/>
      <c r="I881" s="109"/>
      <c r="J881" s="109"/>
      <c r="K881" s="105">
        <f>K880+J872</f>
        <v>199.09999999999994</v>
      </c>
      <c r="L881" s="118"/>
    </row>
    <row r="882" spans="1:12" hidden="1" outlineLevel="1" x14ac:dyDescent="0.25">
      <c r="A882" s="98" t="str">
        <f t="shared" si="73"/>
        <v>Effekt ökning Type 11 400 62 20</v>
      </c>
      <c r="B882" s="103" t="str">
        <f t="shared" si="77"/>
        <v>Effekt ökning Type 11 400</v>
      </c>
      <c r="C882" s="99">
        <v>62</v>
      </c>
      <c r="D882" s="99">
        <f t="shared" si="78"/>
        <v>20</v>
      </c>
      <c r="E882" s="100">
        <f t="shared" si="74"/>
        <v>207.19999999999993</v>
      </c>
      <c r="G882" s="108"/>
      <c r="H882" s="109"/>
      <c r="I882" s="109"/>
      <c r="J882" s="109"/>
      <c r="K882" s="105">
        <f>K881+J872</f>
        <v>207.19999999999993</v>
      </c>
      <c r="L882" s="118"/>
    </row>
    <row r="883" spans="1:12" hidden="1" outlineLevel="1" x14ac:dyDescent="0.25">
      <c r="A883" s="98" t="str">
        <f t="shared" si="73"/>
        <v>Effekt ökning Type 11 400 63 20</v>
      </c>
      <c r="B883" s="103" t="str">
        <f t="shared" si="77"/>
        <v>Effekt ökning Type 11 400</v>
      </c>
      <c r="C883" s="99">
        <v>63</v>
      </c>
      <c r="D883" s="99">
        <f t="shared" si="78"/>
        <v>20</v>
      </c>
      <c r="E883" s="100">
        <f t="shared" si="74"/>
        <v>215.29999999999993</v>
      </c>
      <c r="G883" s="108"/>
      <c r="H883" s="109"/>
      <c r="I883" s="109"/>
      <c r="J883" s="109"/>
      <c r="K883" s="105">
        <f>K882+J872</f>
        <v>215.29999999999993</v>
      </c>
      <c r="L883" s="118"/>
    </row>
    <row r="884" spans="1:12" hidden="1" outlineLevel="1" x14ac:dyDescent="0.25">
      <c r="A884" s="98" t="str">
        <f t="shared" si="73"/>
        <v>Effekt ökning Type 11 400 64 20</v>
      </c>
      <c r="B884" s="103" t="str">
        <f t="shared" si="77"/>
        <v>Effekt ökning Type 11 400</v>
      </c>
      <c r="C884" s="99">
        <v>64</v>
      </c>
      <c r="D884" s="99">
        <f t="shared" si="78"/>
        <v>20</v>
      </c>
      <c r="E884" s="100">
        <f t="shared" si="74"/>
        <v>223.39999999999992</v>
      </c>
      <c r="G884" s="108"/>
      <c r="H884" s="109"/>
      <c r="I884" s="109"/>
      <c r="J884" s="109"/>
      <c r="K884" s="105">
        <f>K883+J872</f>
        <v>223.39999999999992</v>
      </c>
      <c r="L884" s="118"/>
    </row>
    <row r="885" spans="1:12" hidden="1" outlineLevel="1" x14ac:dyDescent="0.25">
      <c r="A885" s="98" t="str">
        <f t="shared" si="73"/>
        <v>Effekt ökning Type 11 400 65 20</v>
      </c>
      <c r="B885" s="103" t="str">
        <f t="shared" si="77"/>
        <v>Effekt ökning Type 11 400</v>
      </c>
      <c r="C885" s="99">
        <v>65</v>
      </c>
      <c r="D885" s="99">
        <f t="shared" si="78"/>
        <v>20</v>
      </c>
      <c r="E885" s="100">
        <f t="shared" si="74"/>
        <v>231.49999999999991</v>
      </c>
      <c r="G885" s="108"/>
      <c r="H885" s="109"/>
      <c r="I885" s="109"/>
      <c r="J885" s="109"/>
      <c r="K885" s="105">
        <f>K884+J872</f>
        <v>231.49999999999991</v>
      </c>
      <c r="L885" s="118"/>
    </row>
    <row r="886" spans="1:12" hidden="1" outlineLevel="1" x14ac:dyDescent="0.25">
      <c r="A886" s="98" t="str">
        <f t="shared" si="73"/>
        <v>Effekt ökning Type 11 400 66 20</v>
      </c>
      <c r="B886" s="103" t="str">
        <f t="shared" si="77"/>
        <v>Effekt ökning Type 11 400</v>
      </c>
      <c r="C886" s="99">
        <v>66</v>
      </c>
      <c r="D886" s="99">
        <f t="shared" si="78"/>
        <v>20</v>
      </c>
      <c r="E886" s="100">
        <f t="shared" si="74"/>
        <v>239.59999999999991</v>
      </c>
      <c r="G886" s="108"/>
      <c r="H886" s="109"/>
      <c r="I886" s="109"/>
      <c r="J886" s="109"/>
      <c r="K886" s="105">
        <f>K885+J872</f>
        <v>239.59999999999991</v>
      </c>
      <c r="L886" s="118"/>
    </row>
    <row r="887" spans="1:12" hidden="1" outlineLevel="1" x14ac:dyDescent="0.25">
      <c r="A887" s="98" t="str">
        <f t="shared" si="73"/>
        <v>Effekt ökning Type 11 400 67 20</v>
      </c>
      <c r="B887" s="103" t="str">
        <f t="shared" si="77"/>
        <v>Effekt ökning Type 11 400</v>
      </c>
      <c r="C887" s="99">
        <v>67</v>
      </c>
      <c r="D887" s="99">
        <f t="shared" si="78"/>
        <v>20</v>
      </c>
      <c r="E887" s="100">
        <f t="shared" si="74"/>
        <v>247.6999999999999</v>
      </c>
      <c r="G887" s="108"/>
      <c r="H887" s="109"/>
      <c r="I887" s="109"/>
      <c r="J887" s="109"/>
      <c r="K887" s="105">
        <f>K886+J872</f>
        <v>247.6999999999999</v>
      </c>
      <c r="L887" s="118"/>
    </row>
    <row r="888" spans="1:12" hidden="1" outlineLevel="1" x14ac:dyDescent="0.25">
      <c r="A888" s="98" t="str">
        <f t="shared" si="73"/>
        <v>Effekt ökning Type 11 400 68 20</v>
      </c>
      <c r="B888" s="103" t="str">
        <f t="shared" si="77"/>
        <v>Effekt ökning Type 11 400</v>
      </c>
      <c r="C888" s="99">
        <v>68</v>
      </c>
      <c r="D888" s="99">
        <f t="shared" si="78"/>
        <v>20</v>
      </c>
      <c r="E888" s="100">
        <f t="shared" si="74"/>
        <v>255.7999999999999</v>
      </c>
      <c r="G888" s="108"/>
      <c r="H888" s="109"/>
      <c r="I888" s="109"/>
      <c r="J888" s="109"/>
      <c r="K888" s="105">
        <f>K887+J872</f>
        <v>255.7999999999999</v>
      </c>
      <c r="L888" s="118"/>
    </row>
    <row r="889" spans="1:12" hidden="1" outlineLevel="1" x14ac:dyDescent="0.25">
      <c r="A889" s="98" t="str">
        <f t="shared" si="73"/>
        <v>Effekt ökning Type 11 400 69 20</v>
      </c>
      <c r="B889" s="103" t="str">
        <f t="shared" si="77"/>
        <v>Effekt ökning Type 11 400</v>
      </c>
      <c r="C889" s="99">
        <v>69</v>
      </c>
      <c r="D889" s="99">
        <f t="shared" si="78"/>
        <v>20</v>
      </c>
      <c r="E889" s="100">
        <f t="shared" si="74"/>
        <v>263.89999999999992</v>
      </c>
      <c r="G889" s="108"/>
      <c r="H889" s="109"/>
      <c r="I889" s="109"/>
      <c r="J889" s="109"/>
      <c r="K889" s="105">
        <f>K888+J872</f>
        <v>263.89999999999992</v>
      </c>
      <c r="L889" s="118"/>
    </row>
    <row r="890" spans="1:12" hidden="1" outlineLevel="1" x14ac:dyDescent="0.25">
      <c r="A890" s="98" t="str">
        <f t="shared" si="73"/>
        <v>Effekt ökning Type 11 400 70 20</v>
      </c>
      <c r="B890" s="103" t="str">
        <f t="shared" si="77"/>
        <v>Effekt ökning Type 11 400</v>
      </c>
      <c r="C890" s="99">
        <v>70</v>
      </c>
      <c r="D890" s="99">
        <f t="shared" si="78"/>
        <v>20</v>
      </c>
      <c r="E890" s="100">
        <f t="shared" si="74"/>
        <v>271.99999999999994</v>
      </c>
      <c r="G890" s="108"/>
      <c r="H890" s="109"/>
      <c r="I890" s="109"/>
      <c r="J890" s="109"/>
      <c r="K890" s="105">
        <f>K889+J872</f>
        <v>271.99999999999994</v>
      </c>
      <c r="L890" s="118"/>
    </row>
    <row r="891" spans="1:12" hidden="1" outlineLevel="1" x14ac:dyDescent="0.25">
      <c r="A891" s="98" t="str">
        <f t="shared" si="73"/>
        <v>Effekt ökning Type 11 400 71 20</v>
      </c>
      <c r="B891" s="103" t="str">
        <f t="shared" si="77"/>
        <v>Effekt ökning Type 11 400</v>
      </c>
      <c r="C891" s="99">
        <v>71</v>
      </c>
      <c r="D891" s="99">
        <f t="shared" si="78"/>
        <v>20</v>
      </c>
      <c r="E891" s="100">
        <f t="shared" si="74"/>
        <v>280.09999999999997</v>
      </c>
      <c r="G891" s="108"/>
      <c r="H891" s="109"/>
      <c r="I891" s="109"/>
      <c r="J891" s="109"/>
      <c r="K891" s="105">
        <f>K890+J872</f>
        <v>280.09999999999997</v>
      </c>
      <c r="L891" s="118"/>
    </row>
    <row r="892" spans="1:12" hidden="1" outlineLevel="1" x14ac:dyDescent="0.25">
      <c r="A892" s="98" t="str">
        <f t="shared" si="73"/>
        <v>Effekt ökning Type 11 400 72 20</v>
      </c>
      <c r="B892" s="103" t="str">
        <f t="shared" si="77"/>
        <v>Effekt ökning Type 11 400</v>
      </c>
      <c r="C892" s="99">
        <v>72</v>
      </c>
      <c r="D892" s="99">
        <f t="shared" si="78"/>
        <v>20</v>
      </c>
      <c r="E892" s="100">
        <f t="shared" si="74"/>
        <v>288.2</v>
      </c>
      <c r="G892" s="108"/>
      <c r="H892" s="109"/>
      <c r="I892" s="109"/>
      <c r="J892" s="109"/>
      <c r="K892" s="105">
        <f>K891+J872</f>
        <v>288.2</v>
      </c>
      <c r="L892" s="118"/>
    </row>
    <row r="893" spans="1:12" hidden="1" outlineLevel="1" x14ac:dyDescent="0.25">
      <c r="A893" s="98" t="str">
        <f t="shared" si="73"/>
        <v>Effekt ökning Type 11 400 73 20</v>
      </c>
      <c r="B893" s="103" t="str">
        <f t="shared" si="77"/>
        <v>Effekt ökning Type 11 400</v>
      </c>
      <c r="C893" s="99">
        <v>73</v>
      </c>
      <c r="D893" s="99">
        <f t="shared" si="78"/>
        <v>20</v>
      </c>
      <c r="E893" s="100">
        <f t="shared" si="74"/>
        <v>296.3</v>
      </c>
      <c r="G893" s="108"/>
      <c r="H893" s="109"/>
      <c r="I893" s="109"/>
      <c r="J893" s="109"/>
      <c r="K893" s="105">
        <f>K892+J872</f>
        <v>296.3</v>
      </c>
      <c r="L893" s="118"/>
    </row>
    <row r="894" spans="1:12" hidden="1" outlineLevel="1" x14ac:dyDescent="0.25">
      <c r="A894" s="98" t="str">
        <f t="shared" si="73"/>
        <v>Effekt ökning Type 11 400 74 20</v>
      </c>
      <c r="B894" s="103" t="str">
        <f t="shared" si="77"/>
        <v>Effekt ökning Type 11 400</v>
      </c>
      <c r="C894" s="99">
        <v>74</v>
      </c>
      <c r="D894" s="99">
        <f t="shared" si="78"/>
        <v>20</v>
      </c>
      <c r="E894" s="100">
        <f t="shared" si="74"/>
        <v>304.40000000000003</v>
      </c>
      <c r="G894" s="108"/>
      <c r="H894" s="109"/>
      <c r="I894" s="109"/>
      <c r="J894" s="109"/>
      <c r="K894" s="105">
        <f>K893+J872</f>
        <v>304.40000000000003</v>
      </c>
      <c r="L894" s="118"/>
    </row>
    <row r="895" spans="1:12" hidden="1" outlineLevel="1" x14ac:dyDescent="0.25">
      <c r="A895" s="98" t="str">
        <f t="shared" si="73"/>
        <v>Effekt ökning Type 11 400 75 20</v>
      </c>
      <c r="B895" s="103" t="str">
        <f t="shared" si="77"/>
        <v>Effekt ökning Type 11 400</v>
      </c>
      <c r="C895" s="99">
        <v>75</v>
      </c>
      <c r="D895" s="99">
        <f t="shared" si="78"/>
        <v>20</v>
      </c>
      <c r="E895" s="100">
        <f t="shared" si="74"/>
        <v>312.50000000000006</v>
      </c>
      <c r="G895" s="108"/>
      <c r="H895" s="109"/>
      <c r="I895" s="109"/>
      <c r="J895" s="109"/>
      <c r="K895" s="105">
        <f>K894+J872</f>
        <v>312.50000000000006</v>
      </c>
      <c r="L895" s="118"/>
    </row>
    <row r="896" spans="1:12" hidden="1" outlineLevel="1" x14ac:dyDescent="0.25">
      <c r="A896" s="98" t="str">
        <f t="shared" si="73"/>
        <v>Effekt ökning Type 11 400 76 20</v>
      </c>
      <c r="B896" s="103" t="str">
        <f t="shared" si="77"/>
        <v>Effekt ökning Type 11 400</v>
      </c>
      <c r="C896" s="99">
        <v>76</v>
      </c>
      <c r="D896" s="99">
        <f t="shared" si="78"/>
        <v>20</v>
      </c>
      <c r="E896" s="100">
        <f t="shared" si="74"/>
        <v>320.60000000000008</v>
      </c>
      <c r="G896" s="108"/>
      <c r="H896" s="109"/>
      <c r="I896" s="109"/>
      <c r="J896" s="109"/>
      <c r="K896" s="105">
        <f>K895+J872</f>
        <v>320.60000000000008</v>
      </c>
      <c r="L896" s="118"/>
    </row>
    <row r="897" spans="1:12" hidden="1" outlineLevel="1" x14ac:dyDescent="0.25">
      <c r="A897" s="98" t="str">
        <f t="shared" si="73"/>
        <v>Effekt ökning Type 11 400 77 20</v>
      </c>
      <c r="B897" s="103" t="str">
        <f t="shared" si="77"/>
        <v>Effekt ökning Type 11 400</v>
      </c>
      <c r="C897" s="99">
        <v>77</v>
      </c>
      <c r="D897" s="99">
        <f t="shared" si="78"/>
        <v>20</v>
      </c>
      <c r="E897" s="100">
        <f t="shared" si="74"/>
        <v>328.7000000000001</v>
      </c>
      <c r="G897" s="108"/>
      <c r="H897" s="109"/>
      <c r="I897" s="109"/>
      <c r="J897" s="109"/>
      <c r="K897" s="105">
        <f>K896+J872</f>
        <v>328.7000000000001</v>
      </c>
      <c r="L897" s="118"/>
    </row>
    <row r="898" spans="1:12" hidden="1" outlineLevel="1" x14ac:dyDescent="0.25">
      <c r="A898" s="98" t="str">
        <f t="shared" si="73"/>
        <v>Effekt ökning Type 11 400 78 20</v>
      </c>
      <c r="B898" s="103" t="str">
        <f t="shared" si="77"/>
        <v>Effekt ökning Type 11 400</v>
      </c>
      <c r="C898" s="99">
        <v>78</v>
      </c>
      <c r="D898" s="99">
        <f t="shared" si="78"/>
        <v>20</v>
      </c>
      <c r="E898" s="100">
        <f t="shared" si="74"/>
        <v>336.80000000000013</v>
      </c>
      <c r="G898" s="108"/>
      <c r="H898" s="109"/>
      <c r="I898" s="109"/>
      <c r="J898" s="109"/>
      <c r="K898" s="105">
        <f>K897+J872</f>
        <v>336.80000000000013</v>
      </c>
      <c r="L898" s="118"/>
    </row>
    <row r="899" spans="1:12" hidden="1" outlineLevel="1" x14ac:dyDescent="0.25">
      <c r="A899" s="98" t="str">
        <f t="shared" ref="A899:A962" si="80">CONCATENATE(B899," ",C899," ",D899)</f>
        <v>Effekt ökning Type 11 400 79 20</v>
      </c>
      <c r="B899" s="103" t="str">
        <f t="shared" si="77"/>
        <v>Effekt ökning Type 11 400</v>
      </c>
      <c r="C899" s="99">
        <v>79</v>
      </c>
      <c r="D899" s="99">
        <f t="shared" si="78"/>
        <v>20</v>
      </c>
      <c r="E899" s="100">
        <f t="shared" ref="E899:E962" si="81">K899</f>
        <v>344.90000000000015</v>
      </c>
      <c r="G899" s="108"/>
      <c r="H899" s="109"/>
      <c r="I899" s="109"/>
      <c r="J899" s="109"/>
      <c r="K899" s="105">
        <f>K898+J872</f>
        <v>344.90000000000015</v>
      </c>
      <c r="L899" s="118"/>
    </row>
    <row r="900" spans="1:12" hidden="1" outlineLevel="1" x14ac:dyDescent="0.25">
      <c r="A900" s="98" t="str">
        <f t="shared" si="80"/>
        <v>Effekt ökning Type 11 400 80 20</v>
      </c>
      <c r="B900" s="103" t="str">
        <f t="shared" si="77"/>
        <v>Effekt ökning Type 11 400</v>
      </c>
      <c r="C900" s="99">
        <v>80</v>
      </c>
      <c r="D900" s="99">
        <f t="shared" si="78"/>
        <v>20</v>
      </c>
      <c r="E900" s="100">
        <f t="shared" si="81"/>
        <v>353.00000000000017</v>
      </c>
      <c r="G900" s="108"/>
      <c r="H900" s="109"/>
      <c r="I900" s="109"/>
      <c r="J900" s="109"/>
      <c r="K900" s="105">
        <f>K899+J872</f>
        <v>353.00000000000017</v>
      </c>
      <c r="L900" s="118"/>
    </row>
    <row r="901" spans="1:12" hidden="1" outlineLevel="1" x14ac:dyDescent="0.25">
      <c r="A901" s="98" t="str">
        <f t="shared" si="80"/>
        <v>Effekt ökning Type 11 400 81 20</v>
      </c>
      <c r="B901" s="103" t="str">
        <f t="shared" si="77"/>
        <v>Effekt ökning Type 11 400</v>
      </c>
      <c r="C901" s="99">
        <v>81</v>
      </c>
      <c r="D901" s="99">
        <f t="shared" si="78"/>
        <v>20</v>
      </c>
      <c r="E901" s="100">
        <f t="shared" si="81"/>
        <v>361.10000000000019</v>
      </c>
      <c r="G901" s="108"/>
      <c r="H901" s="109"/>
      <c r="I901" s="109"/>
      <c r="J901" s="109"/>
      <c r="K901" s="105">
        <f>K900+J872</f>
        <v>361.10000000000019</v>
      </c>
      <c r="L901" s="118"/>
    </row>
    <row r="902" spans="1:12" hidden="1" outlineLevel="1" x14ac:dyDescent="0.25">
      <c r="A902" s="98" t="str">
        <f t="shared" si="80"/>
        <v>Effekt ökning Type 11 400 82 20</v>
      </c>
      <c r="B902" s="103" t="str">
        <f t="shared" si="77"/>
        <v>Effekt ökning Type 11 400</v>
      </c>
      <c r="C902" s="99">
        <v>82</v>
      </c>
      <c r="D902" s="99">
        <f t="shared" si="78"/>
        <v>20</v>
      </c>
      <c r="E902" s="100">
        <f t="shared" si="81"/>
        <v>369.20000000000022</v>
      </c>
      <c r="G902" s="108"/>
      <c r="H902" s="109"/>
      <c r="I902" s="109"/>
      <c r="J902" s="109"/>
      <c r="K902" s="105">
        <f>K901+J872</f>
        <v>369.20000000000022</v>
      </c>
      <c r="L902" s="118"/>
    </row>
    <row r="903" spans="1:12" hidden="1" outlineLevel="1" x14ac:dyDescent="0.25">
      <c r="A903" s="98" t="str">
        <f t="shared" si="80"/>
        <v>Effekt ökning Type 11 400 83 20</v>
      </c>
      <c r="B903" s="103" t="str">
        <f t="shared" si="77"/>
        <v>Effekt ökning Type 11 400</v>
      </c>
      <c r="C903" s="99">
        <v>83</v>
      </c>
      <c r="D903" s="99">
        <f t="shared" ref="D903:D920" si="82">D902</f>
        <v>20</v>
      </c>
      <c r="E903" s="100">
        <f t="shared" si="81"/>
        <v>377.30000000000024</v>
      </c>
      <c r="G903" s="108"/>
      <c r="H903" s="109"/>
      <c r="I903" s="109"/>
      <c r="J903" s="109"/>
      <c r="K903" s="105">
        <f>K902+J872</f>
        <v>377.30000000000024</v>
      </c>
      <c r="L903" s="118"/>
    </row>
    <row r="904" spans="1:12" hidden="1" outlineLevel="1" x14ac:dyDescent="0.25">
      <c r="A904" s="98" t="str">
        <f t="shared" si="80"/>
        <v>Effekt ökning Type 11 400 84 20</v>
      </c>
      <c r="B904" s="103" t="str">
        <f t="shared" si="77"/>
        <v>Effekt ökning Type 11 400</v>
      </c>
      <c r="C904" s="99">
        <v>84</v>
      </c>
      <c r="D904" s="99">
        <f t="shared" si="82"/>
        <v>20</v>
      </c>
      <c r="E904" s="100">
        <f t="shared" si="81"/>
        <v>385.40000000000026</v>
      </c>
      <c r="G904" s="108"/>
      <c r="H904" s="109"/>
      <c r="I904" s="109"/>
      <c r="J904" s="109"/>
      <c r="K904" s="105">
        <f>K903+J872</f>
        <v>385.40000000000026</v>
      </c>
      <c r="L904" s="118"/>
    </row>
    <row r="905" spans="1:12" hidden="1" outlineLevel="1" x14ac:dyDescent="0.25">
      <c r="A905" s="98" t="str">
        <f t="shared" si="80"/>
        <v>Effekt ökning Type 11 400 85 20</v>
      </c>
      <c r="B905" s="103" t="str">
        <f t="shared" si="77"/>
        <v>Effekt ökning Type 11 400</v>
      </c>
      <c r="C905" s="99">
        <v>85</v>
      </c>
      <c r="D905" s="99">
        <f t="shared" si="82"/>
        <v>20</v>
      </c>
      <c r="E905" s="100">
        <f t="shared" si="81"/>
        <v>393.50000000000028</v>
      </c>
      <c r="G905" s="108"/>
      <c r="H905" s="109"/>
      <c r="I905" s="109"/>
      <c r="J905" s="109"/>
      <c r="K905" s="105">
        <f>K904+J872</f>
        <v>393.50000000000028</v>
      </c>
      <c r="L905" s="118"/>
    </row>
    <row r="906" spans="1:12" hidden="1" outlineLevel="1" x14ac:dyDescent="0.25">
      <c r="A906" s="98" t="str">
        <f t="shared" si="80"/>
        <v>Effekt ökning Type 11 400 86 20</v>
      </c>
      <c r="B906" s="103" t="str">
        <f t="shared" si="77"/>
        <v>Effekt ökning Type 11 400</v>
      </c>
      <c r="C906" s="99">
        <v>86</v>
      </c>
      <c r="D906" s="99">
        <f t="shared" si="82"/>
        <v>20</v>
      </c>
      <c r="E906" s="100">
        <f t="shared" si="81"/>
        <v>401.60000000000031</v>
      </c>
      <c r="G906" s="108"/>
      <c r="H906" s="109"/>
      <c r="I906" s="109"/>
      <c r="J906" s="109"/>
      <c r="K906" s="105">
        <f>K905+J872</f>
        <v>401.60000000000031</v>
      </c>
      <c r="L906" s="118"/>
    </row>
    <row r="907" spans="1:12" hidden="1" outlineLevel="1" x14ac:dyDescent="0.25">
      <c r="A907" s="98" t="str">
        <f t="shared" si="80"/>
        <v>Effekt ökning Type 11 400 87 20</v>
      </c>
      <c r="B907" s="103" t="str">
        <f t="shared" si="77"/>
        <v>Effekt ökning Type 11 400</v>
      </c>
      <c r="C907" s="99">
        <v>87</v>
      </c>
      <c r="D907" s="99">
        <f t="shared" si="82"/>
        <v>20</v>
      </c>
      <c r="E907" s="100">
        <f t="shared" si="81"/>
        <v>409.70000000000033</v>
      </c>
      <c r="G907" s="108"/>
      <c r="H907" s="109"/>
      <c r="I907" s="109"/>
      <c r="J907" s="109"/>
      <c r="K907" s="105">
        <f>K906+J872</f>
        <v>409.70000000000033</v>
      </c>
      <c r="L907" s="118"/>
    </row>
    <row r="908" spans="1:12" hidden="1" outlineLevel="1" x14ac:dyDescent="0.25">
      <c r="A908" s="98" t="str">
        <f t="shared" si="80"/>
        <v>Effekt ökning Type 11 400 88 20</v>
      </c>
      <c r="B908" s="103" t="str">
        <f t="shared" si="77"/>
        <v>Effekt ökning Type 11 400</v>
      </c>
      <c r="C908" s="99">
        <v>88</v>
      </c>
      <c r="D908" s="99">
        <f t="shared" si="82"/>
        <v>20</v>
      </c>
      <c r="E908" s="100">
        <f t="shared" si="81"/>
        <v>417.80000000000035</v>
      </c>
      <c r="G908" s="108"/>
      <c r="H908" s="109"/>
      <c r="I908" s="109"/>
      <c r="J908" s="109"/>
      <c r="K908" s="105">
        <f>K907+J872</f>
        <v>417.80000000000035</v>
      </c>
      <c r="L908" s="118"/>
    </row>
    <row r="909" spans="1:12" hidden="1" outlineLevel="1" x14ac:dyDescent="0.25">
      <c r="A909" s="98" t="str">
        <f t="shared" si="80"/>
        <v>Effekt ökning Type 11 400 89 20</v>
      </c>
      <c r="B909" s="103" t="str">
        <f t="shared" si="77"/>
        <v>Effekt ökning Type 11 400</v>
      </c>
      <c r="C909" s="99">
        <v>89</v>
      </c>
      <c r="D909" s="99">
        <f t="shared" si="82"/>
        <v>20</v>
      </c>
      <c r="E909" s="100">
        <f t="shared" si="81"/>
        <v>425.90000000000038</v>
      </c>
      <c r="G909" s="108"/>
      <c r="H909" s="109"/>
      <c r="I909" s="109"/>
      <c r="J909" s="109"/>
      <c r="K909" s="105">
        <f>K908+J872</f>
        <v>425.90000000000038</v>
      </c>
      <c r="L909" s="118"/>
    </row>
    <row r="910" spans="1:12" hidden="1" outlineLevel="1" x14ac:dyDescent="0.25">
      <c r="A910" s="98" t="str">
        <f t="shared" si="80"/>
        <v>Effekt ökning Type 11 400 90 20</v>
      </c>
      <c r="B910" s="103" t="str">
        <f t="shared" si="77"/>
        <v>Effekt ökning Type 11 400</v>
      </c>
      <c r="C910" s="99">
        <v>90</v>
      </c>
      <c r="D910" s="99">
        <f t="shared" si="82"/>
        <v>20</v>
      </c>
      <c r="E910" s="100">
        <f t="shared" si="81"/>
        <v>434.0000000000004</v>
      </c>
      <c r="G910" s="108"/>
      <c r="H910" s="109"/>
      <c r="I910" s="109"/>
      <c r="J910" s="109"/>
      <c r="K910" s="105">
        <f>K909+J872</f>
        <v>434.0000000000004</v>
      </c>
      <c r="L910" s="118"/>
    </row>
    <row r="911" spans="1:12" hidden="1" outlineLevel="1" x14ac:dyDescent="0.25">
      <c r="A911" s="98" t="str">
        <f t="shared" si="80"/>
        <v>Effekt ökning Type 11 400 91 20</v>
      </c>
      <c r="B911" s="103" t="str">
        <f t="shared" si="77"/>
        <v>Effekt ökning Type 11 400</v>
      </c>
      <c r="C911" s="99">
        <v>91</v>
      </c>
      <c r="D911" s="99">
        <f t="shared" si="82"/>
        <v>20</v>
      </c>
      <c r="E911" s="100">
        <f t="shared" si="81"/>
        <v>442.10000000000042</v>
      </c>
      <c r="G911" s="108"/>
      <c r="H911" s="109"/>
      <c r="I911" s="109"/>
      <c r="J911" s="109"/>
      <c r="K911" s="105">
        <f>K910+J872</f>
        <v>442.10000000000042</v>
      </c>
      <c r="L911" s="118"/>
    </row>
    <row r="912" spans="1:12" hidden="1" outlineLevel="1" x14ac:dyDescent="0.25">
      <c r="A912" s="98" t="str">
        <f t="shared" si="80"/>
        <v>Effekt ökning Type 11 400 92 20</v>
      </c>
      <c r="B912" s="103" t="str">
        <f t="shared" si="77"/>
        <v>Effekt ökning Type 11 400</v>
      </c>
      <c r="C912" s="99">
        <v>92</v>
      </c>
      <c r="D912" s="99">
        <f t="shared" si="82"/>
        <v>20</v>
      </c>
      <c r="E912" s="100">
        <f t="shared" si="81"/>
        <v>450.20000000000044</v>
      </c>
      <c r="G912" s="108"/>
      <c r="H912" s="109"/>
      <c r="I912" s="109"/>
      <c r="J912" s="109"/>
      <c r="K912" s="105">
        <f>K911+J872</f>
        <v>450.20000000000044</v>
      </c>
      <c r="L912" s="118"/>
    </row>
    <row r="913" spans="1:12" hidden="1" outlineLevel="1" x14ac:dyDescent="0.25">
      <c r="A913" s="98" t="str">
        <f t="shared" si="80"/>
        <v>Effekt ökning Type 11 400 93 20</v>
      </c>
      <c r="B913" s="103" t="str">
        <f t="shared" si="77"/>
        <v>Effekt ökning Type 11 400</v>
      </c>
      <c r="C913" s="99">
        <v>93</v>
      </c>
      <c r="D913" s="99">
        <f t="shared" si="82"/>
        <v>20</v>
      </c>
      <c r="E913" s="100">
        <f t="shared" si="81"/>
        <v>458.30000000000047</v>
      </c>
      <c r="G913" s="108"/>
      <c r="H913" s="109"/>
      <c r="I913" s="109"/>
      <c r="J913" s="109"/>
      <c r="K913" s="105">
        <f>K912+J872</f>
        <v>458.30000000000047</v>
      </c>
      <c r="L913" s="118"/>
    </row>
    <row r="914" spans="1:12" hidden="1" outlineLevel="1" x14ac:dyDescent="0.25">
      <c r="A914" s="98" t="str">
        <f t="shared" si="80"/>
        <v>Effekt ökning Type 11 400 94 20</v>
      </c>
      <c r="B914" s="103" t="str">
        <f t="shared" si="77"/>
        <v>Effekt ökning Type 11 400</v>
      </c>
      <c r="C914" s="99">
        <v>94</v>
      </c>
      <c r="D914" s="99">
        <f t="shared" si="82"/>
        <v>20</v>
      </c>
      <c r="E914" s="100">
        <f t="shared" si="81"/>
        <v>466.40000000000049</v>
      </c>
      <c r="G914" s="108"/>
      <c r="H914" s="109"/>
      <c r="I914" s="109"/>
      <c r="J914" s="109"/>
      <c r="K914" s="105">
        <f>K913+J872</f>
        <v>466.40000000000049</v>
      </c>
      <c r="L914" s="118"/>
    </row>
    <row r="915" spans="1:12" hidden="1" outlineLevel="1" x14ac:dyDescent="0.25">
      <c r="A915" s="98" t="str">
        <f t="shared" si="80"/>
        <v>Effekt ökning Type 11 400 95 20</v>
      </c>
      <c r="B915" s="103" t="str">
        <f t="shared" si="77"/>
        <v>Effekt ökning Type 11 400</v>
      </c>
      <c r="C915" s="99">
        <v>95</v>
      </c>
      <c r="D915" s="99">
        <f t="shared" si="82"/>
        <v>20</v>
      </c>
      <c r="E915" s="100">
        <f t="shared" si="81"/>
        <v>474.50000000000051</v>
      </c>
      <c r="G915" s="108"/>
      <c r="H915" s="109"/>
      <c r="I915" s="109"/>
      <c r="J915" s="109"/>
      <c r="K915" s="105">
        <f>K914+J872</f>
        <v>474.50000000000051</v>
      </c>
      <c r="L915" s="118"/>
    </row>
    <row r="916" spans="1:12" hidden="1" outlineLevel="1" x14ac:dyDescent="0.25">
      <c r="A916" s="98" t="str">
        <f t="shared" si="80"/>
        <v>Effekt ökning Type 11 400 96 20</v>
      </c>
      <c r="B916" s="103" t="str">
        <f t="shared" si="77"/>
        <v>Effekt ökning Type 11 400</v>
      </c>
      <c r="C916" s="99">
        <v>96</v>
      </c>
      <c r="D916" s="99">
        <f t="shared" si="82"/>
        <v>20</v>
      </c>
      <c r="E916" s="100">
        <f t="shared" si="81"/>
        <v>482.60000000000053</v>
      </c>
      <c r="G916" s="108"/>
      <c r="H916" s="109"/>
      <c r="I916" s="109"/>
      <c r="J916" s="109"/>
      <c r="K916" s="105">
        <f>K915+J872</f>
        <v>482.60000000000053</v>
      </c>
      <c r="L916" s="118"/>
    </row>
    <row r="917" spans="1:12" hidden="1" outlineLevel="1" x14ac:dyDescent="0.25">
      <c r="A917" s="98" t="str">
        <f t="shared" si="80"/>
        <v>Effekt ökning Type 11 400 97 20</v>
      </c>
      <c r="B917" s="103" t="str">
        <f t="shared" si="77"/>
        <v>Effekt ökning Type 11 400</v>
      </c>
      <c r="C917" s="99">
        <v>97</v>
      </c>
      <c r="D917" s="99">
        <f t="shared" si="82"/>
        <v>20</v>
      </c>
      <c r="E917" s="100">
        <f t="shared" si="81"/>
        <v>490.70000000000056</v>
      </c>
      <c r="G917" s="108"/>
      <c r="H917" s="109"/>
      <c r="I917" s="109"/>
      <c r="J917" s="109"/>
      <c r="K917" s="105">
        <f>K916+J872</f>
        <v>490.70000000000056</v>
      </c>
      <c r="L917" s="118"/>
    </row>
    <row r="918" spans="1:12" hidden="1" outlineLevel="1" x14ac:dyDescent="0.25">
      <c r="A918" s="98" t="str">
        <f t="shared" si="80"/>
        <v>Effekt ökning Type 11 400 98 20</v>
      </c>
      <c r="B918" s="103" t="str">
        <f t="shared" si="77"/>
        <v>Effekt ökning Type 11 400</v>
      </c>
      <c r="C918" s="99">
        <v>98</v>
      </c>
      <c r="D918" s="99">
        <f t="shared" si="82"/>
        <v>20</v>
      </c>
      <c r="E918" s="100">
        <f t="shared" si="81"/>
        <v>498.80000000000058</v>
      </c>
      <c r="G918" s="108"/>
      <c r="H918" s="109"/>
      <c r="I918" s="109"/>
      <c r="J918" s="109"/>
      <c r="K918" s="105">
        <f>K917+J872</f>
        <v>498.80000000000058</v>
      </c>
      <c r="L918" s="118"/>
    </row>
    <row r="919" spans="1:12" hidden="1" outlineLevel="1" x14ac:dyDescent="0.25">
      <c r="A919" s="98" t="str">
        <f t="shared" si="80"/>
        <v>Effekt ökning Type 11 400 99 20</v>
      </c>
      <c r="B919" s="103" t="str">
        <f t="shared" si="77"/>
        <v>Effekt ökning Type 11 400</v>
      </c>
      <c r="C919" s="99">
        <v>99</v>
      </c>
      <c r="D919" s="99">
        <f t="shared" si="82"/>
        <v>20</v>
      </c>
      <c r="E919" s="100">
        <f t="shared" si="81"/>
        <v>506.9000000000006</v>
      </c>
      <c r="G919" s="108"/>
      <c r="H919" s="109"/>
      <c r="I919" s="109"/>
      <c r="J919" s="109"/>
      <c r="K919" s="105">
        <f>K918+J872</f>
        <v>506.9000000000006</v>
      </c>
      <c r="L919" s="118"/>
    </row>
    <row r="920" spans="1:12" hidden="1" outlineLevel="1" x14ac:dyDescent="0.25">
      <c r="A920" s="110" t="str">
        <f t="shared" si="80"/>
        <v>Effekt ökning Type 11 400 100 20</v>
      </c>
      <c r="B920" s="111" t="str">
        <f t="shared" si="77"/>
        <v>Effekt ökning Type 11 400</v>
      </c>
      <c r="C920" s="112">
        <v>100</v>
      </c>
      <c r="D920" s="112">
        <f t="shared" si="82"/>
        <v>20</v>
      </c>
      <c r="E920" s="113">
        <f t="shared" si="81"/>
        <v>515.00000000000057</v>
      </c>
      <c r="G920" s="114"/>
      <c r="H920" s="115"/>
      <c r="I920" s="115"/>
      <c r="J920" s="115"/>
      <c r="K920" s="116">
        <f>K919+J872</f>
        <v>515.00000000000057</v>
      </c>
      <c r="L920" s="118"/>
    </row>
    <row r="921" spans="1:12" hidden="1" outlineLevel="1" x14ac:dyDescent="0.25">
      <c r="A921" s="98" t="str">
        <f t="shared" si="80"/>
        <v>Effekt ökning Type 11 400 50 19</v>
      </c>
      <c r="B921" s="117" t="str">
        <f t="shared" si="77"/>
        <v>Effekt ökning Type 11 400</v>
      </c>
      <c r="C921" s="99">
        <v>50</v>
      </c>
      <c r="D921" s="99">
        <f>AD871</f>
        <v>19</v>
      </c>
      <c r="E921" s="100">
        <f t="shared" si="81"/>
        <v>112.5</v>
      </c>
      <c r="G921" s="99">
        <f>AD872</f>
        <v>112.5</v>
      </c>
      <c r="H921" s="101"/>
      <c r="I921" s="101"/>
      <c r="J921" s="101"/>
      <c r="K921" s="102">
        <f>G921</f>
        <v>112.5</v>
      </c>
      <c r="L921" s="118"/>
    </row>
    <row r="922" spans="1:12" hidden="1" outlineLevel="1" x14ac:dyDescent="0.25">
      <c r="A922" s="98" t="str">
        <f t="shared" si="80"/>
        <v>Effekt ökning Type 11 400 51 19</v>
      </c>
      <c r="B922" s="103" t="str">
        <f t="shared" si="77"/>
        <v>Effekt ökning Type 11 400</v>
      </c>
      <c r="C922" s="99">
        <v>51</v>
      </c>
      <c r="D922" s="99">
        <f t="shared" ref="D922:D953" si="83">D921</f>
        <v>19</v>
      </c>
      <c r="E922" s="100">
        <f t="shared" si="81"/>
        <v>120.05</v>
      </c>
      <c r="G922" s="104"/>
      <c r="H922" s="59"/>
      <c r="I922" s="59"/>
      <c r="J922" s="59"/>
      <c r="K922" s="105">
        <f>K921+J923</f>
        <v>120.05</v>
      </c>
      <c r="L922" s="118"/>
    </row>
    <row r="923" spans="1:12" hidden="1" outlineLevel="1" x14ac:dyDescent="0.25">
      <c r="A923" s="98" t="str">
        <f t="shared" si="80"/>
        <v>Effekt ökning Type 11 400 52 19</v>
      </c>
      <c r="B923" s="103" t="str">
        <f t="shared" si="77"/>
        <v>Effekt ökning Type 11 400</v>
      </c>
      <c r="C923" s="99">
        <v>52</v>
      </c>
      <c r="D923" s="99">
        <f t="shared" si="83"/>
        <v>19</v>
      </c>
      <c r="E923" s="100">
        <f t="shared" si="81"/>
        <v>127.6</v>
      </c>
      <c r="G923" s="99">
        <f>AD873</f>
        <v>490</v>
      </c>
      <c r="H923" s="59">
        <v>50</v>
      </c>
      <c r="I923" s="59">
        <f>G923-G921</f>
        <v>377.5</v>
      </c>
      <c r="J923" s="59">
        <f>I923/H923</f>
        <v>7.55</v>
      </c>
      <c r="K923" s="105">
        <f>K922+J923</f>
        <v>127.6</v>
      </c>
      <c r="L923" s="118"/>
    </row>
    <row r="924" spans="1:12" hidden="1" outlineLevel="1" x14ac:dyDescent="0.25">
      <c r="A924" s="98" t="str">
        <f t="shared" si="80"/>
        <v>Effekt ökning Type 11 400 53 19</v>
      </c>
      <c r="B924" s="103" t="str">
        <f t="shared" si="77"/>
        <v>Effekt ökning Type 11 400</v>
      </c>
      <c r="C924" s="99">
        <v>53</v>
      </c>
      <c r="D924" s="99">
        <f t="shared" si="83"/>
        <v>19</v>
      </c>
      <c r="E924" s="100">
        <f t="shared" si="81"/>
        <v>135.15</v>
      </c>
      <c r="G924" s="108"/>
      <c r="H924" s="109"/>
      <c r="I924" s="109"/>
      <c r="J924" s="109"/>
      <c r="K924" s="105">
        <f>K923+J923</f>
        <v>135.15</v>
      </c>
      <c r="L924" s="118"/>
    </row>
    <row r="925" spans="1:12" hidden="1" outlineLevel="1" x14ac:dyDescent="0.25">
      <c r="A925" s="98" t="str">
        <f t="shared" si="80"/>
        <v>Effekt ökning Type 11 400 54 19</v>
      </c>
      <c r="B925" s="103" t="str">
        <f t="shared" si="77"/>
        <v>Effekt ökning Type 11 400</v>
      </c>
      <c r="C925" s="99">
        <v>54</v>
      </c>
      <c r="D925" s="99">
        <f t="shared" si="83"/>
        <v>19</v>
      </c>
      <c r="E925" s="100">
        <f t="shared" si="81"/>
        <v>142.70000000000002</v>
      </c>
      <c r="G925" s="108"/>
      <c r="H925" s="109"/>
      <c r="I925" s="109"/>
      <c r="J925" s="109"/>
      <c r="K925" s="105">
        <f>K924+J923</f>
        <v>142.70000000000002</v>
      </c>
      <c r="L925" s="118"/>
    </row>
    <row r="926" spans="1:12" hidden="1" outlineLevel="1" x14ac:dyDescent="0.25">
      <c r="A926" s="98" t="str">
        <f t="shared" si="80"/>
        <v>Effekt ökning Type 11 400 55 19</v>
      </c>
      <c r="B926" s="103" t="str">
        <f t="shared" si="77"/>
        <v>Effekt ökning Type 11 400</v>
      </c>
      <c r="C926" s="99">
        <v>55</v>
      </c>
      <c r="D926" s="99">
        <f t="shared" si="83"/>
        <v>19</v>
      </c>
      <c r="E926" s="100">
        <f t="shared" si="81"/>
        <v>150.25000000000003</v>
      </c>
      <c r="G926" s="104"/>
      <c r="H926" s="59"/>
      <c r="I926" s="59"/>
      <c r="J926" s="59"/>
      <c r="K926" s="105">
        <f>K925+J923</f>
        <v>150.25000000000003</v>
      </c>
      <c r="L926" s="118"/>
    </row>
    <row r="927" spans="1:12" hidden="1" outlineLevel="1" x14ac:dyDescent="0.25">
      <c r="A927" s="98" t="str">
        <f t="shared" si="80"/>
        <v>Effekt ökning Type 11 400 56 19</v>
      </c>
      <c r="B927" s="103" t="str">
        <f t="shared" si="77"/>
        <v>Effekt ökning Type 11 400</v>
      </c>
      <c r="C927" s="99">
        <v>56</v>
      </c>
      <c r="D927" s="99">
        <f t="shared" si="83"/>
        <v>19</v>
      </c>
      <c r="E927" s="100">
        <f t="shared" si="81"/>
        <v>157.80000000000004</v>
      </c>
      <c r="G927" s="104"/>
      <c r="H927" s="59"/>
      <c r="I927" s="59"/>
      <c r="J927" s="59"/>
      <c r="K927" s="105">
        <f>K926+J923</f>
        <v>157.80000000000004</v>
      </c>
      <c r="L927" s="118"/>
    </row>
    <row r="928" spans="1:12" hidden="1" outlineLevel="1" x14ac:dyDescent="0.25">
      <c r="A928" s="98" t="str">
        <f t="shared" si="80"/>
        <v>Effekt ökning Type 11 400 57 19</v>
      </c>
      <c r="B928" s="103" t="str">
        <f t="shared" si="77"/>
        <v>Effekt ökning Type 11 400</v>
      </c>
      <c r="C928" s="99">
        <v>57</v>
      </c>
      <c r="D928" s="99">
        <f t="shared" si="83"/>
        <v>19</v>
      </c>
      <c r="E928" s="100">
        <f t="shared" si="81"/>
        <v>165.35000000000005</v>
      </c>
      <c r="G928" s="104"/>
      <c r="H928" s="59"/>
      <c r="I928" s="59"/>
      <c r="J928" s="59"/>
      <c r="K928" s="105">
        <f>K927+J923</f>
        <v>165.35000000000005</v>
      </c>
      <c r="L928" s="118"/>
    </row>
    <row r="929" spans="1:12" hidden="1" outlineLevel="1" x14ac:dyDescent="0.25">
      <c r="A929" s="98" t="str">
        <f t="shared" si="80"/>
        <v>Effekt ökning Type 11 400 58 19</v>
      </c>
      <c r="B929" s="103" t="str">
        <f t="shared" si="77"/>
        <v>Effekt ökning Type 11 400</v>
      </c>
      <c r="C929" s="99">
        <v>58</v>
      </c>
      <c r="D929" s="99">
        <f t="shared" si="83"/>
        <v>19</v>
      </c>
      <c r="E929" s="100">
        <f t="shared" si="81"/>
        <v>172.90000000000006</v>
      </c>
      <c r="G929" s="104"/>
      <c r="H929" s="59"/>
      <c r="I929" s="59"/>
      <c r="J929" s="59"/>
      <c r="K929" s="105">
        <f>K928+J923</f>
        <v>172.90000000000006</v>
      </c>
      <c r="L929" s="118"/>
    </row>
    <row r="930" spans="1:12" hidden="1" outlineLevel="1" x14ac:dyDescent="0.25">
      <c r="A930" s="98" t="str">
        <f t="shared" si="80"/>
        <v>Effekt ökning Type 11 400 59 19</v>
      </c>
      <c r="B930" s="103" t="str">
        <f t="shared" si="77"/>
        <v>Effekt ökning Type 11 400</v>
      </c>
      <c r="C930" s="99">
        <v>59</v>
      </c>
      <c r="D930" s="99">
        <f t="shared" si="83"/>
        <v>19</v>
      </c>
      <c r="E930" s="100">
        <f t="shared" si="81"/>
        <v>180.45000000000007</v>
      </c>
      <c r="G930" s="104"/>
      <c r="H930" s="59"/>
      <c r="I930" s="59"/>
      <c r="J930" s="59"/>
      <c r="K930" s="105">
        <f>K929+J923</f>
        <v>180.45000000000007</v>
      </c>
      <c r="L930" s="118"/>
    </row>
    <row r="931" spans="1:12" hidden="1" outlineLevel="1" x14ac:dyDescent="0.25">
      <c r="A931" s="98" t="str">
        <f t="shared" si="80"/>
        <v>Effekt ökning Type 11 400 60 19</v>
      </c>
      <c r="B931" s="103" t="str">
        <f t="shared" si="77"/>
        <v>Effekt ökning Type 11 400</v>
      </c>
      <c r="C931" s="99">
        <v>60</v>
      </c>
      <c r="D931" s="99">
        <f t="shared" si="83"/>
        <v>19</v>
      </c>
      <c r="E931" s="100">
        <f t="shared" si="81"/>
        <v>188.00000000000009</v>
      </c>
      <c r="G931" s="108"/>
      <c r="H931" s="59"/>
      <c r="I931" s="59"/>
      <c r="J931" s="59"/>
      <c r="K931" s="105">
        <f>K930+J923</f>
        <v>188.00000000000009</v>
      </c>
      <c r="L931" s="118"/>
    </row>
    <row r="932" spans="1:12" hidden="1" outlineLevel="1" x14ac:dyDescent="0.25">
      <c r="A932" s="98" t="str">
        <f t="shared" si="80"/>
        <v>Effekt ökning Type 11 400 61 19</v>
      </c>
      <c r="B932" s="103" t="str">
        <f t="shared" si="77"/>
        <v>Effekt ökning Type 11 400</v>
      </c>
      <c r="C932" s="99">
        <v>61</v>
      </c>
      <c r="D932" s="99">
        <f t="shared" si="83"/>
        <v>19</v>
      </c>
      <c r="E932" s="100">
        <f t="shared" si="81"/>
        <v>195.5500000000001</v>
      </c>
      <c r="G932" s="108"/>
      <c r="H932" s="109"/>
      <c r="I932" s="109"/>
      <c r="J932" s="109"/>
      <c r="K932" s="105">
        <f>K931+J923</f>
        <v>195.5500000000001</v>
      </c>
      <c r="L932" s="118"/>
    </row>
    <row r="933" spans="1:12" hidden="1" outlineLevel="1" x14ac:dyDescent="0.25">
      <c r="A933" s="98" t="str">
        <f t="shared" si="80"/>
        <v>Effekt ökning Type 11 400 62 19</v>
      </c>
      <c r="B933" s="103" t="str">
        <f t="shared" si="77"/>
        <v>Effekt ökning Type 11 400</v>
      </c>
      <c r="C933" s="99">
        <v>62</v>
      </c>
      <c r="D933" s="99">
        <f t="shared" si="83"/>
        <v>19</v>
      </c>
      <c r="E933" s="100">
        <f t="shared" si="81"/>
        <v>203.10000000000011</v>
      </c>
      <c r="G933" s="108"/>
      <c r="H933" s="109"/>
      <c r="I933" s="109"/>
      <c r="J933" s="109"/>
      <c r="K933" s="105">
        <f>K932+J923</f>
        <v>203.10000000000011</v>
      </c>
      <c r="L933" s="118"/>
    </row>
    <row r="934" spans="1:12" hidden="1" outlineLevel="1" x14ac:dyDescent="0.25">
      <c r="A934" s="98" t="str">
        <f t="shared" si="80"/>
        <v>Effekt ökning Type 11 400 63 19</v>
      </c>
      <c r="B934" s="103" t="str">
        <f t="shared" si="77"/>
        <v>Effekt ökning Type 11 400</v>
      </c>
      <c r="C934" s="99">
        <v>63</v>
      </c>
      <c r="D934" s="99">
        <f t="shared" si="83"/>
        <v>19</v>
      </c>
      <c r="E934" s="100">
        <f t="shared" si="81"/>
        <v>210.65000000000012</v>
      </c>
      <c r="G934" s="108"/>
      <c r="H934" s="109"/>
      <c r="I934" s="109"/>
      <c r="J934" s="109"/>
      <c r="K934" s="105">
        <f>K933+J923</f>
        <v>210.65000000000012</v>
      </c>
      <c r="L934" s="118"/>
    </row>
    <row r="935" spans="1:12" hidden="1" outlineLevel="1" x14ac:dyDescent="0.25">
      <c r="A935" s="98" t="str">
        <f t="shared" si="80"/>
        <v>Effekt ökning Type 11 400 64 19</v>
      </c>
      <c r="B935" s="103" t="str">
        <f t="shared" ref="B935:B998" si="84">B934</f>
        <v>Effekt ökning Type 11 400</v>
      </c>
      <c r="C935" s="99">
        <v>64</v>
      </c>
      <c r="D935" s="99">
        <f t="shared" si="83"/>
        <v>19</v>
      </c>
      <c r="E935" s="100">
        <f t="shared" si="81"/>
        <v>218.20000000000013</v>
      </c>
      <c r="G935" s="108"/>
      <c r="H935" s="109"/>
      <c r="I935" s="109"/>
      <c r="J935" s="109"/>
      <c r="K935" s="105">
        <f>K934+J923</f>
        <v>218.20000000000013</v>
      </c>
      <c r="L935" s="118"/>
    </row>
    <row r="936" spans="1:12" hidden="1" outlineLevel="1" x14ac:dyDescent="0.25">
      <c r="A936" s="98" t="str">
        <f t="shared" si="80"/>
        <v>Effekt ökning Type 11 400 65 19</v>
      </c>
      <c r="B936" s="103" t="str">
        <f t="shared" si="84"/>
        <v>Effekt ökning Type 11 400</v>
      </c>
      <c r="C936" s="99">
        <v>65</v>
      </c>
      <c r="D936" s="99">
        <f t="shared" si="83"/>
        <v>19</v>
      </c>
      <c r="E936" s="100">
        <f t="shared" si="81"/>
        <v>225.75000000000014</v>
      </c>
      <c r="G936" s="108"/>
      <c r="H936" s="109"/>
      <c r="I936" s="109"/>
      <c r="J936" s="109"/>
      <c r="K936" s="105">
        <f>K935+J923</f>
        <v>225.75000000000014</v>
      </c>
      <c r="L936" s="118"/>
    </row>
    <row r="937" spans="1:12" hidden="1" outlineLevel="1" x14ac:dyDescent="0.25">
      <c r="A937" s="98" t="str">
        <f t="shared" si="80"/>
        <v>Effekt ökning Type 11 400 66 19</v>
      </c>
      <c r="B937" s="103" t="str">
        <f t="shared" si="84"/>
        <v>Effekt ökning Type 11 400</v>
      </c>
      <c r="C937" s="99">
        <v>66</v>
      </c>
      <c r="D937" s="99">
        <f t="shared" si="83"/>
        <v>19</v>
      </c>
      <c r="E937" s="100">
        <f t="shared" si="81"/>
        <v>233.30000000000015</v>
      </c>
      <c r="G937" s="108"/>
      <c r="H937" s="109"/>
      <c r="I937" s="109"/>
      <c r="J937" s="109"/>
      <c r="K937" s="105">
        <f>K936+J923</f>
        <v>233.30000000000015</v>
      </c>
      <c r="L937" s="118"/>
    </row>
    <row r="938" spans="1:12" hidden="1" outlineLevel="1" x14ac:dyDescent="0.25">
      <c r="A938" s="98" t="str">
        <f t="shared" si="80"/>
        <v>Effekt ökning Type 11 400 67 19</v>
      </c>
      <c r="B938" s="103" t="str">
        <f t="shared" si="84"/>
        <v>Effekt ökning Type 11 400</v>
      </c>
      <c r="C938" s="99">
        <v>67</v>
      </c>
      <c r="D938" s="99">
        <f t="shared" si="83"/>
        <v>19</v>
      </c>
      <c r="E938" s="100">
        <f t="shared" si="81"/>
        <v>240.85000000000016</v>
      </c>
      <c r="G938" s="108"/>
      <c r="H938" s="109"/>
      <c r="I938" s="109"/>
      <c r="J938" s="109"/>
      <c r="K938" s="105">
        <f>K937+J923</f>
        <v>240.85000000000016</v>
      </c>
      <c r="L938" s="118"/>
    </row>
    <row r="939" spans="1:12" hidden="1" outlineLevel="1" x14ac:dyDescent="0.25">
      <c r="A939" s="98" t="str">
        <f t="shared" si="80"/>
        <v>Effekt ökning Type 11 400 68 19</v>
      </c>
      <c r="B939" s="103" t="str">
        <f t="shared" si="84"/>
        <v>Effekt ökning Type 11 400</v>
      </c>
      <c r="C939" s="99">
        <v>68</v>
      </c>
      <c r="D939" s="99">
        <f t="shared" si="83"/>
        <v>19</v>
      </c>
      <c r="E939" s="100">
        <f t="shared" si="81"/>
        <v>248.40000000000018</v>
      </c>
      <c r="G939" s="108"/>
      <c r="H939" s="109"/>
      <c r="I939" s="109"/>
      <c r="J939" s="109"/>
      <c r="K939" s="105">
        <f>K938+J923</f>
        <v>248.40000000000018</v>
      </c>
      <c r="L939" s="118"/>
    </row>
    <row r="940" spans="1:12" hidden="1" outlineLevel="1" x14ac:dyDescent="0.25">
      <c r="A940" s="98" t="str">
        <f t="shared" si="80"/>
        <v>Effekt ökning Type 11 400 69 19</v>
      </c>
      <c r="B940" s="103" t="str">
        <f t="shared" si="84"/>
        <v>Effekt ökning Type 11 400</v>
      </c>
      <c r="C940" s="99">
        <v>69</v>
      </c>
      <c r="D940" s="99">
        <f t="shared" si="83"/>
        <v>19</v>
      </c>
      <c r="E940" s="100">
        <f t="shared" si="81"/>
        <v>255.95000000000019</v>
      </c>
      <c r="G940" s="108"/>
      <c r="H940" s="109"/>
      <c r="I940" s="109"/>
      <c r="J940" s="109"/>
      <c r="K940" s="105">
        <f>K939+J923</f>
        <v>255.95000000000019</v>
      </c>
      <c r="L940" s="118"/>
    </row>
    <row r="941" spans="1:12" hidden="1" outlineLevel="1" x14ac:dyDescent="0.25">
      <c r="A941" s="98" t="str">
        <f t="shared" si="80"/>
        <v>Effekt ökning Type 11 400 70 19</v>
      </c>
      <c r="B941" s="103" t="str">
        <f t="shared" si="84"/>
        <v>Effekt ökning Type 11 400</v>
      </c>
      <c r="C941" s="99">
        <v>70</v>
      </c>
      <c r="D941" s="99">
        <f t="shared" si="83"/>
        <v>19</v>
      </c>
      <c r="E941" s="100">
        <f t="shared" si="81"/>
        <v>263.50000000000017</v>
      </c>
      <c r="G941" s="108"/>
      <c r="H941" s="109"/>
      <c r="I941" s="109"/>
      <c r="J941" s="109"/>
      <c r="K941" s="105">
        <f>K940+J923</f>
        <v>263.50000000000017</v>
      </c>
      <c r="L941" s="118"/>
    </row>
    <row r="942" spans="1:12" hidden="1" outlineLevel="1" x14ac:dyDescent="0.25">
      <c r="A942" s="98" t="str">
        <f t="shared" si="80"/>
        <v>Effekt ökning Type 11 400 71 19</v>
      </c>
      <c r="B942" s="103" t="str">
        <f t="shared" si="84"/>
        <v>Effekt ökning Type 11 400</v>
      </c>
      <c r="C942" s="99">
        <v>71</v>
      </c>
      <c r="D942" s="99">
        <f t="shared" si="83"/>
        <v>19</v>
      </c>
      <c r="E942" s="100">
        <f t="shared" si="81"/>
        <v>271.05000000000018</v>
      </c>
      <c r="G942" s="108"/>
      <c r="H942" s="109"/>
      <c r="I942" s="109"/>
      <c r="J942" s="109"/>
      <c r="K942" s="105">
        <f>K941+J923</f>
        <v>271.05000000000018</v>
      </c>
      <c r="L942" s="118"/>
    </row>
    <row r="943" spans="1:12" hidden="1" outlineLevel="1" x14ac:dyDescent="0.25">
      <c r="A943" s="98" t="str">
        <f t="shared" si="80"/>
        <v>Effekt ökning Type 11 400 72 19</v>
      </c>
      <c r="B943" s="103" t="str">
        <f t="shared" si="84"/>
        <v>Effekt ökning Type 11 400</v>
      </c>
      <c r="C943" s="99">
        <v>72</v>
      </c>
      <c r="D943" s="99">
        <f t="shared" si="83"/>
        <v>19</v>
      </c>
      <c r="E943" s="100">
        <f t="shared" si="81"/>
        <v>278.60000000000019</v>
      </c>
      <c r="G943" s="108"/>
      <c r="H943" s="109"/>
      <c r="I943" s="109"/>
      <c r="J943" s="109"/>
      <c r="K943" s="105">
        <f>K942+J923</f>
        <v>278.60000000000019</v>
      </c>
      <c r="L943" s="118"/>
    </row>
    <row r="944" spans="1:12" hidden="1" outlineLevel="1" x14ac:dyDescent="0.25">
      <c r="A944" s="98" t="str">
        <f t="shared" si="80"/>
        <v>Effekt ökning Type 11 400 73 19</v>
      </c>
      <c r="B944" s="103" t="str">
        <f t="shared" si="84"/>
        <v>Effekt ökning Type 11 400</v>
      </c>
      <c r="C944" s="99">
        <v>73</v>
      </c>
      <c r="D944" s="99">
        <f t="shared" si="83"/>
        <v>19</v>
      </c>
      <c r="E944" s="100">
        <f t="shared" si="81"/>
        <v>286.1500000000002</v>
      </c>
      <c r="G944" s="108"/>
      <c r="H944" s="109"/>
      <c r="I944" s="109"/>
      <c r="J944" s="109"/>
      <c r="K944" s="105">
        <f>K943+J923</f>
        <v>286.1500000000002</v>
      </c>
      <c r="L944" s="118"/>
    </row>
    <row r="945" spans="1:12" hidden="1" outlineLevel="1" x14ac:dyDescent="0.25">
      <c r="A945" s="98" t="str">
        <f t="shared" si="80"/>
        <v>Effekt ökning Type 11 400 74 19</v>
      </c>
      <c r="B945" s="103" t="str">
        <f t="shared" si="84"/>
        <v>Effekt ökning Type 11 400</v>
      </c>
      <c r="C945" s="99">
        <v>74</v>
      </c>
      <c r="D945" s="99">
        <f t="shared" si="83"/>
        <v>19</v>
      </c>
      <c r="E945" s="100">
        <f t="shared" si="81"/>
        <v>293.70000000000022</v>
      </c>
      <c r="G945" s="108"/>
      <c r="H945" s="109"/>
      <c r="I945" s="109"/>
      <c r="J945" s="109"/>
      <c r="K945" s="105">
        <f>K944+J923</f>
        <v>293.70000000000022</v>
      </c>
      <c r="L945" s="118"/>
    </row>
    <row r="946" spans="1:12" hidden="1" outlineLevel="1" x14ac:dyDescent="0.25">
      <c r="A946" s="98" t="str">
        <f t="shared" si="80"/>
        <v>Effekt ökning Type 11 400 75 19</v>
      </c>
      <c r="B946" s="103" t="str">
        <f t="shared" si="84"/>
        <v>Effekt ökning Type 11 400</v>
      </c>
      <c r="C946" s="99">
        <v>75</v>
      </c>
      <c r="D946" s="99">
        <f t="shared" si="83"/>
        <v>19</v>
      </c>
      <c r="E946" s="100">
        <f t="shared" si="81"/>
        <v>301.25000000000023</v>
      </c>
      <c r="G946" s="108"/>
      <c r="H946" s="109"/>
      <c r="I946" s="109"/>
      <c r="J946" s="109"/>
      <c r="K946" s="105">
        <f>K945+J923</f>
        <v>301.25000000000023</v>
      </c>
      <c r="L946" s="118"/>
    </row>
    <row r="947" spans="1:12" hidden="1" outlineLevel="1" x14ac:dyDescent="0.25">
      <c r="A947" s="98" t="str">
        <f t="shared" si="80"/>
        <v>Effekt ökning Type 11 400 76 19</v>
      </c>
      <c r="B947" s="103" t="str">
        <f t="shared" si="84"/>
        <v>Effekt ökning Type 11 400</v>
      </c>
      <c r="C947" s="99">
        <v>76</v>
      </c>
      <c r="D947" s="99">
        <f t="shared" si="83"/>
        <v>19</v>
      </c>
      <c r="E947" s="100">
        <f t="shared" si="81"/>
        <v>308.80000000000024</v>
      </c>
      <c r="G947" s="108"/>
      <c r="H947" s="109"/>
      <c r="I947" s="109"/>
      <c r="J947" s="109"/>
      <c r="K947" s="105">
        <f>K946+J923</f>
        <v>308.80000000000024</v>
      </c>
      <c r="L947" s="118"/>
    </row>
    <row r="948" spans="1:12" hidden="1" outlineLevel="1" x14ac:dyDescent="0.25">
      <c r="A948" s="98" t="str">
        <f t="shared" si="80"/>
        <v>Effekt ökning Type 11 400 77 19</v>
      </c>
      <c r="B948" s="103" t="str">
        <f t="shared" si="84"/>
        <v>Effekt ökning Type 11 400</v>
      </c>
      <c r="C948" s="99">
        <v>77</v>
      </c>
      <c r="D948" s="99">
        <f t="shared" si="83"/>
        <v>19</v>
      </c>
      <c r="E948" s="100">
        <f t="shared" si="81"/>
        <v>316.35000000000025</v>
      </c>
      <c r="G948" s="108"/>
      <c r="H948" s="109"/>
      <c r="I948" s="109"/>
      <c r="J948" s="109"/>
      <c r="K948" s="105">
        <f>K947+J923</f>
        <v>316.35000000000025</v>
      </c>
      <c r="L948" s="118"/>
    </row>
    <row r="949" spans="1:12" hidden="1" outlineLevel="1" x14ac:dyDescent="0.25">
      <c r="A949" s="98" t="str">
        <f t="shared" si="80"/>
        <v>Effekt ökning Type 11 400 78 19</v>
      </c>
      <c r="B949" s="103" t="str">
        <f t="shared" si="84"/>
        <v>Effekt ökning Type 11 400</v>
      </c>
      <c r="C949" s="99">
        <v>78</v>
      </c>
      <c r="D949" s="99">
        <f t="shared" si="83"/>
        <v>19</v>
      </c>
      <c r="E949" s="100">
        <f t="shared" si="81"/>
        <v>323.90000000000026</v>
      </c>
      <c r="G949" s="108"/>
      <c r="H949" s="109"/>
      <c r="I949" s="109"/>
      <c r="J949" s="109"/>
      <c r="K949" s="105">
        <f>K948+J923</f>
        <v>323.90000000000026</v>
      </c>
      <c r="L949" s="118"/>
    </row>
    <row r="950" spans="1:12" hidden="1" outlineLevel="1" x14ac:dyDescent="0.25">
      <c r="A950" s="98" t="str">
        <f t="shared" si="80"/>
        <v>Effekt ökning Type 11 400 79 19</v>
      </c>
      <c r="B950" s="103" t="str">
        <f t="shared" si="84"/>
        <v>Effekt ökning Type 11 400</v>
      </c>
      <c r="C950" s="99">
        <v>79</v>
      </c>
      <c r="D950" s="99">
        <f t="shared" si="83"/>
        <v>19</v>
      </c>
      <c r="E950" s="100">
        <f t="shared" si="81"/>
        <v>331.45000000000027</v>
      </c>
      <c r="G950" s="108"/>
      <c r="H950" s="109"/>
      <c r="I950" s="109"/>
      <c r="J950" s="109"/>
      <c r="K950" s="105">
        <f>K949+J923</f>
        <v>331.45000000000027</v>
      </c>
      <c r="L950" s="118"/>
    </row>
    <row r="951" spans="1:12" hidden="1" outlineLevel="1" x14ac:dyDescent="0.25">
      <c r="A951" s="98" t="str">
        <f t="shared" si="80"/>
        <v>Effekt ökning Type 11 400 80 19</v>
      </c>
      <c r="B951" s="103" t="str">
        <f t="shared" si="84"/>
        <v>Effekt ökning Type 11 400</v>
      </c>
      <c r="C951" s="99">
        <v>80</v>
      </c>
      <c r="D951" s="99">
        <f t="shared" si="83"/>
        <v>19</v>
      </c>
      <c r="E951" s="100">
        <f t="shared" si="81"/>
        <v>339.00000000000028</v>
      </c>
      <c r="G951" s="108"/>
      <c r="H951" s="109"/>
      <c r="I951" s="109"/>
      <c r="J951" s="109"/>
      <c r="K951" s="105">
        <f>K950+J923</f>
        <v>339.00000000000028</v>
      </c>
      <c r="L951" s="118"/>
    </row>
    <row r="952" spans="1:12" hidden="1" outlineLevel="1" x14ac:dyDescent="0.25">
      <c r="A952" s="98" t="str">
        <f t="shared" si="80"/>
        <v>Effekt ökning Type 11 400 81 19</v>
      </c>
      <c r="B952" s="103" t="str">
        <f t="shared" si="84"/>
        <v>Effekt ökning Type 11 400</v>
      </c>
      <c r="C952" s="99">
        <v>81</v>
      </c>
      <c r="D952" s="99">
        <f t="shared" si="83"/>
        <v>19</v>
      </c>
      <c r="E952" s="100">
        <f t="shared" si="81"/>
        <v>346.5500000000003</v>
      </c>
      <c r="G952" s="108"/>
      <c r="H952" s="109"/>
      <c r="I952" s="109"/>
      <c r="J952" s="109"/>
      <c r="K952" s="105">
        <f>K951+J923</f>
        <v>346.5500000000003</v>
      </c>
      <c r="L952" s="118"/>
    </row>
    <row r="953" spans="1:12" hidden="1" outlineLevel="1" x14ac:dyDescent="0.25">
      <c r="A953" s="98" t="str">
        <f t="shared" si="80"/>
        <v>Effekt ökning Type 11 400 82 19</v>
      </c>
      <c r="B953" s="103" t="str">
        <f t="shared" si="84"/>
        <v>Effekt ökning Type 11 400</v>
      </c>
      <c r="C953" s="99">
        <v>82</v>
      </c>
      <c r="D953" s="99">
        <f t="shared" si="83"/>
        <v>19</v>
      </c>
      <c r="E953" s="100">
        <f t="shared" si="81"/>
        <v>354.10000000000031</v>
      </c>
      <c r="G953" s="108"/>
      <c r="H953" s="109"/>
      <c r="I953" s="109"/>
      <c r="J953" s="109"/>
      <c r="K953" s="105">
        <f>K952+J923</f>
        <v>354.10000000000031</v>
      </c>
      <c r="L953" s="118"/>
    </row>
    <row r="954" spans="1:12" hidden="1" outlineLevel="1" x14ac:dyDescent="0.25">
      <c r="A954" s="98" t="str">
        <f t="shared" si="80"/>
        <v>Effekt ökning Type 11 400 83 19</v>
      </c>
      <c r="B954" s="103" t="str">
        <f t="shared" si="84"/>
        <v>Effekt ökning Type 11 400</v>
      </c>
      <c r="C954" s="99">
        <v>83</v>
      </c>
      <c r="D954" s="99">
        <f t="shared" ref="D954:D971" si="85">D953</f>
        <v>19</v>
      </c>
      <c r="E954" s="100">
        <f t="shared" si="81"/>
        <v>361.65000000000032</v>
      </c>
      <c r="G954" s="108"/>
      <c r="H954" s="109"/>
      <c r="I954" s="109"/>
      <c r="J954" s="109"/>
      <c r="K954" s="105">
        <f>K953+J923</f>
        <v>361.65000000000032</v>
      </c>
      <c r="L954" s="118"/>
    </row>
    <row r="955" spans="1:12" hidden="1" outlineLevel="1" x14ac:dyDescent="0.25">
      <c r="A955" s="98" t="str">
        <f t="shared" si="80"/>
        <v>Effekt ökning Type 11 400 84 19</v>
      </c>
      <c r="B955" s="103" t="str">
        <f t="shared" si="84"/>
        <v>Effekt ökning Type 11 400</v>
      </c>
      <c r="C955" s="99">
        <v>84</v>
      </c>
      <c r="D955" s="99">
        <f t="shared" si="85"/>
        <v>19</v>
      </c>
      <c r="E955" s="100">
        <f t="shared" si="81"/>
        <v>369.20000000000033</v>
      </c>
      <c r="G955" s="108"/>
      <c r="H955" s="109"/>
      <c r="I955" s="109"/>
      <c r="J955" s="109"/>
      <c r="K955" s="105">
        <f>K954+J923</f>
        <v>369.20000000000033</v>
      </c>
      <c r="L955" s="118"/>
    </row>
    <row r="956" spans="1:12" hidden="1" outlineLevel="1" x14ac:dyDescent="0.25">
      <c r="A956" s="98" t="str">
        <f t="shared" si="80"/>
        <v>Effekt ökning Type 11 400 85 19</v>
      </c>
      <c r="B956" s="103" t="str">
        <f t="shared" si="84"/>
        <v>Effekt ökning Type 11 400</v>
      </c>
      <c r="C956" s="99">
        <v>85</v>
      </c>
      <c r="D956" s="99">
        <f t="shared" si="85"/>
        <v>19</v>
      </c>
      <c r="E956" s="100">
        <f t="shared" si="81"/>
        <v>376.75000000000034</v>
      </c>
      <c r="G956" s="108"/>
      <c r="H956" s="109"/>
      <c r="I956" s="109"/>
      <c r="J956" s="109"/>
      <c r="K956" s="105">
        <f>K955+J923</f>
        <v>376.75000000000034</v>
      </c>
      <c r="L956" s="118"/>
    </row>
    <row r="957" spans="1:12" hidden="1" outlineLevel="1" x14ac:dyDescent="0.25">
      <c r="A957" s="98" t="str">
        <f t="shared" si="80"/>
        <v>Effekt ökning Type 11 400 86 19</v>
      </c>
      <c r="B957" s="103" t="str">
        <f t="shared" si="84"/>
        <v>Effekt ökning Type 11 400</v>
      </c>
      <c r="C957" s="99">
        <v>86</v>
      </c>
      <c r="D957" s="99">
        <f t="shared" si="85"/>
        <v>19</v>
      </c>
      <c r="E957" s="100">
        <f t="shared" si="81"/>
        <v>384.30000000000035</v>
      </c>
      <c r="G957" s="108"/>
      <c r="H957" s="109"/>
      <c r="I957" s="109"/>
      <c r="J957" s="109"/>
      <c r="K957" s="105">
        <f>K956+J923</f>
        <v>384.30000000000035</v>
      </c>
      <c r="L957" s="118"/>
    </row>
    <row r="958" spans="1:12" hidden="1" outlineLevel="1" x14ac:dyDescent="0.25">
      <c r="A958" s="98" t="str">
        <f t="shared" si="80"/>
        <v>Effekt ökning Type 11 400 87 19</v>
      </c>
      <c r="B958" s="103" t="str">
        <f t="shared" si="84"/>
        <v>Effekt ökning Type 11 400</v>
      </c>
      <c r="C958" s="99">
        <v>87</v>
      </c>
      <c r="D958" s="99">
        <f t="shared" si="85"/>
        <v>19</v>
      </c>
      <c r="E958" s="100">
        <f t="shared" si="81"/>
        <v>391.85000000000036</v>
      </c>
      <c r="G958" s="108"/>
      <c r="H958" s="109"/>
      <c r="I958" s="109"/>
      <c r="J958" s="109"/>
      <c r="K958" s="105">
        <f>K957+J923</f>
        <v>391.85000000000036</v>
      </c>
      <c r="L958" s="118"/>
    </row>
    <row r="959" spans="1:12" hidden="1" outlineLevel="1" x14ac:dyDescent="0.25">
      <c r="A959" s="98" t="str">
        <f t="shared" si="80"/>
        <v>Effekt ökning Type 11 400 88 19</v>
      </c>
      <c r="B959" s="103" t="str">
        <f t="shared" si="84"/>
        <v>Effekt ökning Type 11 400</v>
      </c>
      <c r="C959" s="99">
        <v>88</v>
      </c>
      <c r="D959" s="99">
        <f t="shared" si="85"/>
        <v>19</v>
      </c>
      <c r="E959" s="100">
        <f t="shared" si="81"/>
        <v>399.40000000000038</v>
      </c>
      <c r="G959" s="108"/>
      <c r="H959" s="109"/>
      <c r="I959" s="109"/>
      <c r="J959" s="109"/>
      <c r="K959" s="105">
        <f>K958+J923</f>
        <v>399.40000000000038</v>
      </c>
      <c r="L959" s="118"/>
    </row>
    <row r="960" spans="1:12" hidden="1" outlineLevel="1" x14ac:dyDescent="0.25">
      <c r="A960" s="98" t="str">
        <f t="shared" si="80"/>
        <v>Effekt ökning Type 11 400 89 19</v>
      </c>
      <c r="B960" s="103" t="str">
        <f t="shared" si="84"/>
        <v>Effekt ökning Type 11 400</v>
      </c>
      <c r="C960" s="99">
        <v>89</v>
      </c>
      <c r="D960" s="99">
        <f t="shared" si="85"/>
        <v>19</v>
      </c>
      <c r="E960" s="100">
        <f t="shared" si="81"/>
        <v>406.95000000000039</v>
      </c>
      <c r="G960" s="108"/>
      <c r="H960" s="109"/>
      <c r="I960" s="109"/>
      <c r="J960" s="109"/>
      <c r="K960" s="105">
        <f>K959+J923</f>
        <v>406.95000000000039</v>
      </c>
      <c r="L960" s="118"/>
    </row>
    <row r="961" spans="1:12" hidden="1" outlineLevel="1" x14ac:dyDescent="0.25">
      <c r="A961" s="98" t="str">
        <f t="shared" si="80"/>
        <v>Effekt ökning Type 11 400 90 19</v>
      </c>
      <c r="B961" s="103" t="str">
        <f t="shared" si="84"/>
        <v>Effekt ökning Type 11 400</v>
      </c>
      <c r="C961" s="99">
        <v>90</v>
      </c>
      <c r="D961" s="99">
        <f t="shared" si="85"/>
        <v>19</v>
      </c>
      <c r="E961" s="100">
        <f t="shared" si="81"/>
        <v>414.5000000000004</v>
      </c>
      <c r="G961" s="108"/>
      <c r="H961" s="109"/>
      <c r="I961" s="109"/>
      <c r="J961" s="109"/>
      <c r="K961" s="105">
        <f>K960+J923</f>
        <v>414.5000000000004</v>
      </c>
      <c r="L961" s="118"/>
    </row>
    <row r="962" spans="1:12" hidden="1" outlineLevel="1" x14ac:dyDescent="0.25">
      <c r="A962" s="98" t="str">
        <f t="shared" si="80"/>
        <v>Effekt ökning Type 11 400 91 19</v>
      </c>
      <c r="B962" s="103" t="str">
        <f t="shared" si="84"/>
        <v>Effekt ökning Type 11 400</v>
      </c>
      <c r="C962" s="99">
        <v>91</v>
      </c>
      <c r="D962" s="99">
        <f t="shared" si="85"/>
        <v>19</v>
      </c>
      <c r="E962" s="100">
        <f t="shared" si="81"/>
        <v>422.05000000000041</v>
      </c>
      <c r="G962" s="108"/>
      <c r="H962" s="109"/>
      <c r="I962" s="109"/>
      <c r="J962" s="109"/>
      <c r="K962" s="105">
        <f>K961+J923</f>
        <v>422.05000000000041</v>
      </c>
      <c r="L962" s="118"/>
    </row>
    <row r="963" spans="1:12" hidden="1" outlineLevel="1" x14ac:dyDescent="0.25">
      <c r="A963" s="98" t="str">
        <f t="shared" ref="A963:A1026" si="86">CONCATENATE(B963," ",C963," ",D963)</f>
        <v>Effekt ökning Type 11 400 92 19</v>
      </c>
      <c r="B963" s="103" t="str">
        <f t="shared" si="84"/>
        <v>Effekt ökning Type 11 400</v>
      </c>
      <c r="C963" s="99">
        <v>92</v>
      </c>
      <c r="D963" s="99">
        <f t="shared" si="85"/>
        <v>19</v>
      </c>
      <c r="E963" s="100">
        <f t="shared" ref="E963:E1026" si="87">K963</f>
        <v>429.60000000000042</v>
      </c>
      <c r="G963" s="108"/>
      <c r="H963" s="109"/>
      <c r="I963" s="109"/>
      <c r="J963" s="109"/>
      <c r="K963" s="105">
        <f>K962+J923</f>
        <v>429.60000000000042</v>
      </c>
      <c r="L963" s="118"/>
    </row>
    <row r="964" spans="1:12" hidden="1" outlineLevel="1" x14ac:dyDescent="0.25">
      <c r="A964" s="98" t="str">
        <f t="shared" si="86"/>
        <v>Effekt ökning Type 11 400 93 19</v>
      </c>
      <c r="B964" s="103" t="str">
        <f t="shared" si="84"/>
        <v>Effekt ökning Type 11 400</v>
      </c>
      <c r="C964" s="99">
        <v>93</v>
      </c>
      <c r="D964" s="99">
        <f t="shared" si="85"/>
        <v>19</v>
      </c>
      <c r="E964" s="100">
        <f t="shared" si="87"/>
        <v>437.15000000000043</v>
      </c>
      <c r="G964" s="108"/>
      <c r="H964" s="109"/>
      <c r="I964" s="109"/>
      <c r="J964" s="109"/>
      <c r="K964" s="105">
        <f>K963+J923</f>
        <v>437.15000000000043</v>
      </c>
      <c r="L964" s="118"/>
    </row>
    <row r="965" spans="1:12" hidden="1" outlineLevel="1" x14ac:dyDescent="0.25">
      <c r="A965" s="98" t="str">
        <f t="shared" si="86"/>
        <v>Effekt ökning Type 11 400 94 19</v>
      </c>
      <c r="B965" s="103" t="str">
        <f t="shared" si="84"/>
        <v>Effekt ökning Type 11 400</v>
      </c>
      <c r="C965" s="99">
        <v>94</v>
      </c>
      <c r="D965" s="99">
        <f t="shared" si="85"/>
        <v>19</v>
      </c>
      <c r="E965" s="100">
        <f t="shared" si="87"/>
        <v>444.70000000000044</v>
      </c>
      <c r="G965" s="108"/>
      <c r="H965" s="109"/>
      <c r="I965" s="109"/>
      <c r="J965" s="109"/>
      <c r="K965" s="105">
        <f>K964+J923</f>
        <v>444.70000000000044</v>
      </c>
      <c r="L965" s="118"/>
    </row>
    <row r="966" spans="1:12" hidden="1" outlineLevel="1" x14ac:dyDescent="0.25">
      <c r="A966" s="98" t="str">
        <f t="shared" si="86"/>
        <v>Effekt ökning Type 11 400 95 19</v>
      </c>
      <c r="B966" s="103" t="str">
        <f t="shared" si="84"/>
        <v>Effekt ökning Type 11 400</v>
      </c>
      <c r="C966" s="99">
        <v>95</v>
      </c>
      <c r="D966" s="99">
        <f t="shared" si="85"/>
        <v>19</v>
      </c>
      <c r="E966" s="100">
        <f t="shared" si="87"/>
        <v>452.25000000000045</v>
      </c>
      <c r="G966" s="108"/>
      <c r="H966" s="109"/>
      <c r="I966" s="109"/>
      <c r="J966" s="109"/>
      <c r="K966" s="105">
        <f>K965+J923</f>
        <v>452.25000000000045</v>
      </c>
      <c r="L966" s="118"/>
    </row>
    <row r="967" spans="1:12" hidden="1" outlineLevel="1" x14ac:dyDescent="0.25">
      <c r="A967" s="98" t="str">
        <f t="shared" si="86"/>
        <v>Effekt ökning Type 11 400 96 19</v>
      </c>
      <c r="B967" s="103" t="str">
        <f t="shared" si="84"/>
        <v>Effekt ökning Type 11 400</v>
      </c>
      <c r="C967" s="99">
        <v>96</v>
      </c>
      <c r="D967" s="99">
        <f t="shared" si="85"/>
        <v>19</v>
      </c>
      <c r="E967" s="100">
        <f t="shared" si="87"/>
        <v>459.80000000000047</v>
      </c>
      <c r="G967" s="108"/>
      <c r="H967" s="109"/>
      <c r="I967" s="109"/>
      <c r="J967" s="109"/>
      <c r="K967" s="105">
        <f>K966+J923</f>
        <v>459.80000000000047</v>
      </c>
      <c r="L967" s="118"/>
    </row>
    <row r="968" spans="1:12" hidden="1" outlineLevel="1" x14ac:dyDescent="0.25">
      <c r="A968" s="98" t="str">
        <f t="shared" si="86"/>
        <v>Effekt ökning Type 11 400 97 19</v>
      </c>
      <c r="B968" s="103" t="str">
        <f t="shared" si="84"/>
        <v>Effekt ökning Type 11 400</v>
      </c>
      <c r="C968" s="99">
        <v>97</v>
      </c>
      <c r="D968" s="99">
        <f t="shared" si="85"/>
        <v>19</v>
      </c>
      <c r="E968" s="100">
        <f t="shared" si="87"/>
        <v>467.35000000000048</v>
      </c>
      <c r="G968" s="108"/>
      <c r="H968" s="109"/>
      <c r="I968" s="109"/>
      <c r="J968" s="109"/>
      <c r="K968" s="105">
        <f>K967+J923</f>
        <v>467.35000000000048</v>
      </c>
      <c r="L968" s="118"/>
    </row>
    <row r="969" spans="1:12" hidden="1" outlineLevel="1" x14ac:dyDescent="0.25">
      <c r="A969" s="98" t="str">
        <f t="shared" si="86"/>
        <v>Effekt ökning Type 11 400 98 19</v>
      </c>
      <c r="B969" s="103" t="str">
        <f t="shared" si="84"/>
        <v>Effekt ökning Type 11 400</v>
      </c>
      <c r="C969" s="99">
        <v>98</v>
      </c>
      <c r="D969" s="99">
        <f t="shared" si="85"/>
        <v>19</v>
      </c>
      <c r="E969" s="100">
        <f t="shared" si="87"/>
        <v>474.90000000000049</v>
      </c>
      <c r="G969" s="108"/>
      <c r="H969" s="109"/>
      <c r="I969" s="109"/>
      <c r="J969" s="109"/>
      <c r="K969" s="105">
        <f>K968+J923</f>
        <v>474.90000000000049</v>
      </c>
      <c r="L969" s="118"/>
    </row>
    <row r="970" spans="1:12" hidden="1" outlineLevel="1" x14ac:dyDescent="0.25">
      <c r="A970" s="98" t="str">
        <f t="shared" si="86"/>
        <v>Effekt ökning Type 11 400 99 19</v>
      </c>
      <c r="B970" s="103" t="str">
        <f t="shared" si="84"/>
        <v>Effekt ökning Type 11 400</v>
      </c>
      <c r="C970" s="99">
        <v>99</v>
      </c>
      <c r="D970" s="99">
        <f t="shared" si="85"/>
        <v>19</v>
      </c>
      <c r="E970" s="100">
        <f t="shared" si="87"/>
        <v>482.4500000000005</v>
      </c>
      <c r="G970" s="108"/>
      <c r="H970" s="109"/>
      <c r="I970" s="109"/>
      <c r="J970" s="109"/>
      <c r="K970" s="105">
        <f>K969+J923</f>
        <v>482.4500000000005</v>
      </c>
      <c r="L970" s="118"/>
    </row>
    <row r="971" spans="1:12" hidden="1" outlineLevel="1" x14ac:dyDescent="0.25">
      <c r="A971" s="110" t="str">
        <f t="shared" si="86"/>
        <v>Effekt ökning Type 11 400 100 19</v>
      </c>
      <c r="B971" s="111" t="str">
        <f t="shared" si="84"/>
        <v>Effekt ökning Type 11 400</v>
      </c>
      <c r="C971" s="112">
        <v>100</v>
      </c>
      <c r="D971" s="112">
        <f t="shared" si="85"/>
        <v>19</v>
      </c>
      <c r="E971" s="113">
        <f t="shared" si="87"/>
        <v>490.00000000000051</v>
      </c>
      <c r="G971" s="114"/>
      <c r="H971" s="115"/>
      <c r="I971" s="115"/>
      <c r="J971" s="115"/>
      <c r="K971" s="116">
        <f>K970+J923</f>
        <v>490.00000000000051</v>
      </c>
      <c r="L971" s="118"/>
    </row>
    <row r="972" spans="1:12" hidden="1" outlineLevel="1" x14ac:dyDescent="0.25">
      <c r="A972" s="98" t="str">
        <f t="shared" si="86"/>
        <v>Effekt ökning Type 11 400 50 18</v>
      </c>
      <c r="B972" s="117" t="str">
        <f t="shared" si="84"/>
        <v>Effekt ökning Type 11 400</v>
      </c>
      <c r="C972" s="99">
        <v>50</v>
      </c>
      <c r="D972" s="99">
        <f>AC871</f>
        <v>18</v>
      </c>
      <c r="E972" s="100">
        <f t="shared" si="87"/>
        <v>115</v>
      </c>
      <c r="G972" s="99">
        <f>AC872</f>
        <v>115</v>
      </c>
      <c r="H972" s="101"/>
      <c r="I972" s="101"/>
      <c r="J972" s="101"/>
      <c r="K972" s="102">
        <f>G972</f>
        <v>115</v>
      </c>
      <c r="L972" s="118"/>
    </row>
    <row r="973" spans="1:12" hidden="1" outlineLevel="1" x14ac:dyDescent="0.25">
      <c r="A973" s="98" t="str">
        <f t="shared" si="86"/>
        <v>Effekt ökning Type 11 400 51 18</v>
      </c>
      <c r="B973" s="103" t="str">
        <f t="shared" si="84"/>
        <v>Effekt ökning Type 11 400</v>
      </c>
      <c r="C973" s="99">
        <v>51</v>
      </c>
      <c r="D973" s="99">
        <f t="shared" ref="D973:D1004" si="88">D972</f>
        <v>18</v>
      </c>
      <c r="E973" s="100">
        <f t="shared" si="87"/>
        <v>122</v>
      </c>
      <c r="G973" s="104"/>
      <c r="H973" s="59"/>
      <c r="I973" s="59"/>
      <c r="J973" s="59"/>
      <c r="K973" s="105">
        <f>K972+J974</f>
        <v>122</v>
      </c>
      <c r="L973" s="118"/>
    </row>
    <row r="974" spans="1:12" hidden="1" outlineLevel="1" x14ac:dyDescent="0.25">
      <c r="A974" s="98" t="str">
        <f t="shared" si="86"/>
        <v>Effekt ökning Type 11 400 52 18</v>
      </c>
      <c r="B974" s="103" t="str">
        <f t="shared" si="84"/>
        <v>Effekt ökning Type 11 400</v>
      </c>
      <c r="C974" s="99">
        <v>52</v>
      </c>
      <c r="D974" s="99">
        <f t="shared" si="88"/>
        <v>18</v>
      </c>
      <c r="E974" s="100">
        <f t="shared" si="87"/>
        <v>129</v>
      </c>
      <c r="G974" s="99">
        <f>AC873</f>
        <v>465</v>
      </c>
      <c r="H974" s="59">
        <v>50</v>
      </c>
      <c r="I974" s="59">
        <f>G974-G972</f>
        <v>350</v>
      </c>
      <c r="J974" s="59">
        <f>I974/H974</f>
        <v>7</v>
      </c>
      <c r="K974" s="105">
        <f>K973+J974</f>
        <v>129</v>
      </c>
      <c r="L974" s="118"/>
    </row>
    <row r="975" spans="1:12" hidden="1" outlineLevel="1" x14ac:dyDescent="0.25">
      <c r="A975" s="98" t="str">
        <f t="shared" si="86"/>
        <v>Effekt ökning Type 11 400 53 18</v>
      </c>
      <c r="B975" s="103" t="str">
        <f t="shared" si="84"/>
        <v>Effekt ökning Type 11 400</v>
      </c>
      <c r="C975" s="99">
        <v>53</v>
      </c>
      <c r="D975" s="99">
        <f t="shared" si="88"/>
        <v>18</v>
      </c>
      <c r="E975" s="100">
        <f t="shared" si="87"/>
        <v>136</v>
      </c>
      <c r="G975" s="108"/>
      <c r="H975" s="109"/>
      <c r="I975" s="109"/>
      <c r="J975" s="109"/>
      <c r="K975" s="105">
        <f>K974+J974</f>
        <v>136</v>
      </c>
      <c r="L975" s="118"/>
    </row>
    <row r="976" spans="1:12" hidden="1" outlineLevel="1" x14ac:dyDescent="0.25">
      <c r="A976" s="98" t="str">
        <f t="shared" si="86"/>
        <v>Effekt ökning Type 11 400 54 18</v>
      </c>
      <c r="B976" s="103" t="str">
        <f t="shared" si="84"/>
        <v>Effekt ökning Type 11 400</v>
      </c>
      <c r="C976" s="99">
        <v>54</v>
      </c>
      <c r="D976" s="99">
        <f t="shared" si="88"/>
        <v>18</v>
      </c>
      <c r="E976" s="100">
        <f t="shared" si="87"/>
        <v>143</v>
      </c>
      <c r="G976" s="108"/>
      <c r="H976" s="109"/>
      <c r="I976" s="109"/>
      <c r="J976" s="109"/>
      <c r="K976" s="105">
        <f>K975+J974</f>
        <v>143</v>
      </c>
      <c r="L976" s="118"/>
    </row>
    <row r="977" spans="1:12" hidden="1" outlineLevel="1" x14ac:dyDescent="0.25">
      <c r="A977" s="98" t="str">
        <f t="shared" si="86"/>
        <v>Effekt ökning Type 11 400 55 18</v>
      </c>
      <c r="B977" s="103" t="str">
        <f t="shared" si="84"/>
        <v>Effekt ökning Type 11 400</v>
      </c>
      <c r="C977" s="99">
        <v>55</v>
      </c>
      <c r="D977" s="99">
        <f t="shared" si="88"/>
        <v>18</v>
      </c>
      <c r="E977" s="100">
        <f t="shared" si="87"/>
        <v>150</v>
      </c>
      <c r="G977" s="104"/>
      <c r="H977" s="59"/>
      <c r="I977" s="59"/>
      <c r="J977" s="59"/>
      <c r="K977" s="105">
        <f>K976+J974</f>
        <v>150</v>
      </c>
      <c r="L977" s="118"/>
    </row>
    <row r="978" spans="1:12" hidden="1" outlineLevel="1" x14ac:dyDescent="0.25">
      <c r="A978" s="98" t="str">
        <f t="shared" si="86"/>
        <v>Effekt ökning Type 11 400 56 18</v>
      </c>
      <c r="B978" s="103" t="str">
        <f t="shared" si="84"/>
        <v>Effekt ökning Type 11 400</v>
      </c>
      <c r="C978" s="99">
        <v>56</v>
      </c>
      <c r="D978" s="99">
        <f t="shared" si="88"/>
        <v>18</v>
      </c>
      <c r="E978" s="100">
        <f t="shared" si="87"/>
        <v>157</v>
      </c>
      <c r="G978" s="104"/>
      <c r="H978" s="59"/>
      <c r="I978" s="59"/>
      <c r="J978" s="59"/>
      <c r="K978" s="105">
        <f>K977+J974</f>
        <v>157</v>
      </c>
      <c r="L978" s="118"/>
    </row>
    <row r="979" spans="1:12" hidden="1" outlineLevel="1" x14ac:dyDescent="0.25">
      <c r="A979" s="98" t="str">
        <f t="shared" si="86"/>
        <v>Effekt ökning Type 11 400 57 18</v>
      </c>
      <c r="B979" s="103" t="str">
        <f t="shared" si="84"/>
        <v>Effekt ökning Type 11 400</v>
      </c>
      <c r="C979" s="99">
        <v>57</v>
      </c>
      <c r="D979" s="99">
        <f t="shared" si="88"/>
        <v>18</v>
      </c>
      <c r="E979" s="100">
        <f t="shared" si="87"/>
        <v>164</v>
      </c>
      <c r="G979" s="104"/>
      <c r="H979" s="59"/>
      <c r="I979" s="59"/>
      <c r="J979" s="59"/>
      <c r="K979" s="105">
        <f>K978+J974</f>
        <v>164</v>
      </c>
      <c r="L979" s="118"/>
    </row>
    <row r="980" spans="1:12" hidden="1" outlineLevel="1" x14ac:dyDescent="0.25">
      <c r="A980" s="98" t="str">
        <f t="shared" si="86"/>
        <v>Effekt ökning Type 11 400 58 18</v>
      </c>
      <c r="B980" s="103" t="str">
        <f t="shared" si="84"/>
        <v>Effekt ökning Type 11 400</v>
      </c>
      <c r="C980" s="99">
        <v>58</v>
      </c>
      <c r="D980" s="99">
        <f t="shared" si="88"/>
        <v>18</v>
      </c>
      <c r="E980" s="100">
        <f t="shared" si="87"/>
        <v>171</v>
      </c>
      <c r="G980" s="104"/>
      <c r="H980" s="59"/>
      <c r="I980" s="59"/>
      <c r="J980" s="59"/>
      <c r="K980" s="105">
        <f>K979+J974</f>
        <v>171</v>
      </c>
      <c r="L980" s="118"/>
    </row>
    <row r="981" spans="1:12" hidden="1" outlineLevel="1" x14ac:dyDescent="0.25">
      <c r="A981" s="98" t="str">
        <f t="shared" si="86"/>
        <v>Effekt ökning Type 11 400 59 18</v>
      </c>
      <c r="B981" s="103" t="str">
        <f t="shared" si="84"/>
        <v>Effekt ökning Type 11 400</v>
      </c>
      <c r="C981" s="99">
        <v>59</v>
      </c>
      <c r="D981" s="99">
        <f t="shared" si="88"/>
        <v>18</v>
      </c>
      <c r="E981" s="100">
        <f t="shared" si="87"/>
        <v>178</v>
      </c>
      <c r="G981" s="104"/>
      <c r="H981" s="59"/>
      <c r="I981" s="59"/>
      <c r="J981" s="59"/>
      <c r="K981" s="105">
        <f>K980+J974</f>
        <v>178</v>
      </c>
      <c r="L981" s="118"/>
    </row>
    <row r="982" spans="1:12" hidden="1" outlineLevel="1" x14ac:dyDescent="0.25">
      <c r="A982" s="98" t="str">
        <f t="shared" si="86"/>
        <v>Effekt ökning Type 11 400 60 18</v>
      </c>
      <c r="B982" s="103" t="str">
        <f t="shared" si="84"/>
        <v>Effekt ökning Type 11 400</v>
      </c>
      <c r="C982" s="99">
        <v>60</v>
      </c>
      <c r="D982" s="99">
        <f t="shared" si="88"/>
        <v>18</v>
      </c>
      <c r="E982" s="100">
        <f t="shared" si="87"/>
        <v>185</v>
      </c>
      <c r="G982" s="108"/>
      <c r="H982" s="59"/>
      <c r="I982" s="59"/>
      <c r="J982" s="59"/>
      <c r="K982" s="105">
        <f>K981+J974</f>
        <v>185</v>
      </c>
      <c r="L982" s="118"/>
    </row>
    <row r="983" spans="1:12" hidden="1" outlineLevel="1" x14ac:dyDescent="0.25">
      <c r="A983" s="98" t="str">
        <f t="shared" si="86"/>
        <v>Effekt ökning Type 11 400 61 18</v>
      </c>
      <c r="B983" s="103" t="str">
        <f t="shared" si="84"/>
        <v>Effekt ökning Type 11 400</v>
      </c>
      <c r="C983" s="99">
        <v>61</v>
      </c>
      <c r="D983" s="99">
        <f t="shared" si="88"/>
        <v>18</v>
      </c>
      <c r="E983" s="100">
        <f t="shared" si="87"/>
        <v>192</v>
      </c>
      <c r="G983" s="108"/>
      <c r="H983" s="109"/>
      <c r="I983" s="109"/>
      <c r="J983" s="109"/>
      <c r="K983" s="105">
        <f>K982+J974</f>
        <v>192</v>
      </c>
      <c r="L983" s="118"/>
    </row>
    <row r="984" spans="1:12" hidden="1" outlineLevel="1" x14ac:dyDescent="0.25">
      <c r="A984" s="98" t="str">
        <f t="shared" si="86"/>
        <v>Effekt ökning Type 11 400 62 18</v>
      </c>
      <c r="B984" s="103" t="str">
        <f t="shared" si="84"/>
        <v>Effekt ökning Type 11 400</v>
      </c>
      <c r="C984" s="99">
        <v>62</v>
      </c>
      <c r="D984" s="99">
        <f t="shared" si="88"/>
        <v>18</v>
      </c>
      <c r="E984" s="100">
        <f t="shared" si="87"/>
        <v>199</v>
      </c>
      <c r="G984" s="108"/>
      <c r="H984" s="109"/>
      <c r="I984" s="109"/>
      <c r="J984" s="109"/>
      <c r="K984" s="105">
        <f>K983+J974</f>
        <v>199</v>
      </c>
      <c r="L984" s="118"/>
    </row>
    <row r="985" spans="1:12" hidden="1" outlineLevel="1" x14ac:dyDescent="0.25">
      <c r="A985" s="98" t="str">
        <f t="shared" si="86"/>
        <v>Effekt ökning Type 11 400 63 18</v>
      </c>
      <c r="B985" s="103" t="str">
        <f t="shared" si="84"/>
        <v>Effekt ökning Type 11 400</v>
      </c>
      <c r="C985" s="99">
        <v>63</v>
      </c>
      <c r="D985" s="99">
        <f t="shared" si="88"/>
        <v>18</v>
      </c>
      <c r="E985" s="100">
        <f t="shared" si="87"/>
        <v>206</v>
      </c>
      <c r="G985" s="108"/>
      <c r="H985" s="109"/>
      <c r="I985" s="109"/>
      <c r="J985" s="109"/>
      <c r="K985" s="105">
        <f>K984+J974</f>
        <v>206</v>
      </c>
      <c r="L985" s="118"/>
    </row>
    <row r="986" spans="1:12" hidden="1" outlineLevel="1" x14ac:dyDescent="0.25">
      <c r="A986" s="98" t="str">
        <f t="shared" si="86"/>
        <v>Effekt ökning Type 11 400 64 18</v>
      </c>
      <c r="B986" s="103" t="str">
        <f t="shared" si="84"/>
        <v>Effekt ökning Type 11 400</v>
      </c>
      <c r="C986" s="99">
        <v>64</v>
      </c>
      <c r="D986" s="99">
        <f t="shared" si="88"/>
        <v>18</v>
      </c>
      <c r="E986" s="100">
        <f t="shared" si="87"/>
        <v>213</v>
      </c>
      <c r="G986" s="108"/>
      <c r="H986" s="109"/>
      <c r="I986" s="109"/>
      <c r="J986" s="109"/>
      <c r="K986" s="105">
        <f>K985+J974</f>
        <v>213</v>
      </c>
      <c r="L986" s="118"/>
    </row>
    <row r="987" spans="1:12" hidden="1" outlineLevel="1" x14ac:dyDescent="0.25">
      <c r="A987" s="98" t="str">
        <f t="shared" si="86"/>
        <v>Effekt ökning Type 11 400 65 18</v>
      </c>
      <c r="B987" s="103" t="str">
        <f t="shared" si="84"/>
        <v>Effekt ökning Type 11 400</v>
      </c>
      <c r="C987" s="99">
        <v>65</v>
      </c>
      <c r="D987" s="99">
        <f t="shared" si="88"/>
        <v>18</v>
      </c>
      <c r="E987" s="100">
        <f t="shared" si="87"/>
        <v>220</v>
      </c>
      <c r="G987" s="108"/>
      <c r="H987" s="109"/>
      <c r="I987" s="109"/>
      <c r="J987" s="109"/>
      <c r="K987" s="105">
        <f>K986+J974</f>
        <v>220</v>
      </c>
      <c r="L987" s="118"/>
    </row>
    <row r="988" spans="1:12" hidden="1" outlineLevel="1" x14ac:dyDescent="0.25">
      <c r="A988" s="98" t="str">
        <f t="shared" si="86"/>
        <v>Effekt ökning Type 11 400 66 18</v>
      </c>
      <c r="B988" s="103" t="str">
        <f t="shared" si="84"/>
        <v>Effekt ökning Type 11 400</v>
      </c>
      <c r="C988" s="99">
        <v>66</v>
      </c>
      <c r="D988" s="99">
        <f t="shared" si="88"/>
        <v>18</v>
      </c>
      <c r="E988" s="100">
        <f t="shared" si="87"/>
        <v>227</v>
      </c>
      <c r="G988" s="108"/>
      <c r="H988" s="109"/>
      <c r="I988" s="109"/>
      <c r="J988" s="109"/>
      <c r="K988" s="105">
        <f>K987+J974</f>
        <v>227</v>
      </c>
      <c r="L988" s="118"/>
    </row>
    <row r="989" spans="1:12" hidden="1" outlineLevel="1" x14ac:dyDescent="0.25">
      <c r="A989" s="98" t="str">
        <f t="shared" si="86"/>
        <v>Effekt ökning Type 11 400 67 18</v>
      </c>
      <c r="B989" s="103" t="str">
        <f t="shared" si="84"/>
        <v>Effekt ökning Type 11 400</v>
      </c>
      <c r="C989" s="99">
        <v>67</v>
      </c>
      <c r="D989" s="99">
        <f t="shared" si="88"/>
        <v>18</v>
      </c>
      <c r="E989" s="100">
        <f t="shared" si="87"/>
        <v>234</v>
      </c>
      <c r="G989" s="108"/>
      <c r="H989" s="109"/>
      <c r="I989" s="109"/>
      <c r="J989" s="109"/>
      <c r="K989" s="105">
        <f>K988+J974</f>
        <v>234</v>
      </c>
      <c r="L989" s="118"/>
    </row>
    <row r="990" spans="1:12" hidden="1" outlineLevel="1" x14ac:dyDescent="0.25">
      <c r="A990" s="98" t="str">
        <f t="shared" si="86"/>
        <v>Effekt ökning Type 11 400 68 18</v>
      </c>
      <c r="B990" s="103" t="str">
        <f t="shared" si="84"/>
        <v>Effekt ökning Type 11 400</v>
      </c>
      <c r="C990" s="99">
        <v>68</v>
      </c>
      <c r="D990" s="99">
        <f t="shared" si="88"/>
        <v>18</v>
      </c>
      <c r="E990" s="100">
        <f t="shared" si="87"/>
        <v>241</v>
      </c>
      <c r="G990" s="108"/>
      <c r="H990" s="109"/>
      <c r="I990" s="109"/>
      <c r="J990" s="109"/>
      <c r="K990" s="105">
        <f>K989+J974</f>
        <v>241</v>
      </c>
      <c r="L990" s="118"/>
    </row>
    <row r="991" spans="1:12" hidden="1" outlineLevel="1" x14ac:dyDescent="0.25">
      <c r="A991" s="98" t="str">
        <f t="shared" si="86"/>
        <v>Effekt ökning Type 11 400 69 18</v>
      </c>
      <c r="B991" s="103" t="str">
        <f t="shared" si="84"/>
        <v>Effekt ökning Type 11 400</v>
      </c>
      <c r="C991" s="99">
        <v>69</v>
      </c>
      <c r="D991" s="99">
        <f t="shared" si="88"/>
        <v>18</v>
      </c>
      <c r="E991" s="100">
        <f t="shared" si="87"/>
        <v>248</v>
      </c>
      <c r="G991" s="108"/>
      <c r="H991" s="109"/>
      <c r="I991" s="109"/>
      <c r="J991" s="109"/>
      <c r="K991" s="105">
        <f>K990+J974</f>
        <v>248</v>
      </c>
      <c r="L991" s="118"/>
    </row>
    <row r="992" spans="1:12" hidden="1" outlineLevel="1" x14ac:dyDescent="0.25">
      <c r="A992" s="98" t="str">
        <f t="shared" si="86"/>
        <v>Effekt ökning Type 11 400 70 18</v>
      </c>
      <c r="B992" s="103" t="str">
        <f t="shared" si="84"/>
        <v>Effekt ökning Type 11 400</v>
      </c>
      <c r="C992" s="99">
        <v>70</v>
      </c>
      <c r="D992" s="99">
        <f t="shared" si="88"/>
        <v>18</v>
      </c>
      <c r="E992" s="100">
        <f t="shared" si="87"/>
        <v>255</v>
      </c>
      <c r="G992" s="108"/>
      <c r="H992" s="109"/>
      <c r="I992" s="109"/>
      <c r="J992" s="109"/>
      <c r="K992" s="105">
        <f>K991+J974</f>
        <v>255</v>
      </c>
      <c r="L992" s="118"/>
    </row>
    <row r="993" spans="1:12" hidden="1" outlineLevel="1" x14ac:dyDescent="0.25">
      <c r="A993" s="98" t="str">
        <f t="shared" si="86"/>
        <v>Effekt ökning Type 11 400 71 18</v>
      </c>
      <c r="B993" s="103" t="str">
        <f t="shared" si="84"/>
        <v>Effekt ökning Type 11 400</v>
      </c>
      <c r="C993" s="99">
        <v>71</v>
      </c>
      <c r="D993" s="99">
        <f t="shared" si="88"/>
        <v>18</v>
      </c>
      <c r="E993" s="100">
        <f t="shared" si="87"/>
        <v>262</v>
      </c>
      <c r="G993" s="108"/>
      <c r="H993" s="109"/>
      <c r="I993" s="109"/>
      <c r="J993" s="109"/>
      <c r="K993" s="105">
        <f>K992+J974</f>
        <v>262</v>
      </c>
      <c r="L993" s="118"/>
    </row>
    <row r="994" spans="1:12" hidden="1" outlineLevel="1" x14ac:dyDescent="0.25">
      <c r="A994" s="98" t="str">
        <f t="shared" si="86"/>
        <v>Effekt ökning Type 11 400 72 18</v>
      </c>
      <c r="B994" s="103" t="str">
        <f t="shared" si="84"/>
        <v>Effekt ökning Type 11 400</v>
      </c>
      <c r="C994" s="99">
        <v>72</v>
      </c>
      <c r="D994" s="99">
        <f t="shared" si="88"/>
        <v>18</v>
      </c>
      <c r="E994" s="100">
        <f t="shared" si="87"/>
        <v>269</v>
      </c>
      <c r="G994" s="108"/>
      <c r="H994" s="109"/>
      <c r="I994" s="109"/>
      <c r="J994" s="109"/>
      <c r="K994" s="105">
        <f>K993+J974</f>
        <v>269</v>
      </c>
      <c r="L994" s="118"/>
    </row>
    <row r="995" spans="1:12" hidden="1" outlineLevel="1" x14ac:dyDescent="0.25">
      <c r="A995" s="98" t="str">
        <f t="shared" si="86"/>
        <v>Effekt ökning Type 11 400 73 18</v>
      </c>
      <c r="B995" s="103" t="str">
        <f t="shared" si="84"/>
        <v>Effekt ökning Type 11 400</v>
      </c>
      <c r="C995" s="99">
        <v>73</v>
      </c>
      <c r="D995" s="99">
        <f t="shared" si="88"/>
        <v>18</v>
      </c>
      <c r="E995" s="100">
        <f t="shared" si="87"/>
        <v>276</v>
      </c>
      <c r="G995" s="108"/>
      <c r="H995" s="109"/>
      <c r="I995" s="109"/>
      <c r="J995" s="109"/>
      <c r="K995" s="105">
        <f>K994+J974</f>
        <v>276</v>
      </c>
      <c r="L995" s="118"/>
    </row>
    <row r="996" spans="1:12" hidden="1" outlineLevel="1" x14ac:dyDescent="0.25">
      <c r="A996" s="98" t="str">
        <f t="shared" si="86"/>
        <v>Effekt ökning Type 11 400 74 18</v>
      </c>
      <c r="B996" s="103" t="str">
        <f t="shared" si="84"/>
        <v>Effekt ökning Type 11 400</v>
      </c>
      <c r="C996" s="99">
        <v>74</v>
      </c>
      <c r="D996" s="99">
        <f t="shared" si="88"/>
        <v>18</v>
      </c>
      <c r="E996" s="100">
        <f t="shared" si="87"/>
        <v>283</v>
      </c>
      <c r="G996" s="108"/>
      <c r="H996" s="109"/>
      <c r="I996" s="109"/>
      <c r="J996" s="109"/>
      <c r="K996" s="105">
        <f>K995+J974</f>
        <v>283</v>
      </c>
      <c r="L996" s="118"/>
    </row>
    <row r="997" spans="1:12" hidden="1" outlineLevel="1" x14ac:dyDescent="0.25">
      <c r="A997" s="98" t="str">
        <f t="shared" si="86"/>
        <v>Effekt ökning Type 11 400 75 18</v>
      </c>
      <c r="B997" s="103" t="str">
        <f t="shared" si="84"/>
        <v>Effekt ökning Type 11 400</v>
      </c>
      <c r="C997" s="99">
        <v>75</v>
      </c>
      <c r="D997" s="99">
        <f t="shared" si="88"/>
        <v>18</v>
      </c>
      <c r="E997" s="100">
        <f t="shared" si="87"/>
        <v>290</v>
      </c>
      <c r="G997" s="108"/>
      <c r="H997" s="109"/>
      <c r="I997" s="109"/>
      <c r="J997" s="109"/>
      <c r="K997" s="105">
        <f>K996+J974</f>
        <v>290</v>
      </c>
      <c r="L997" s="118"/>
    </row>
    <row r="998" spans="1:12" hidden="1" outlineLevel="1" x14ac:dyDescent="0.25">
      <c r="A998" s="98" t="str">
        <f t="shared" si="86"/>
        <v>Effekt ökning Type 11 400 76 18</v>
      </c>
      <c r="B998" s="103" t="str">
        <f t="shared" si="84"/>
        <v>Effekt ökning Type 11 400</v>
      </c>
      <c r="C998" s="99">
        <v>76</v>
      </c>
      <c r="D998" s="99">
        <f t="shared" si="88"/>
        <v>18</v>
      </c>
      <c r="E998" s="100">
        <f t="shared" si="87"/>
        <v>297</v>
      </c>
      <c r="G998" s="108"/>
      <c r="H998" s="109"/>
      <c r="I998" s="109"/>
      <c r="J998" s="109"/>
      <c r="K998" s="105">
        <f>K997+J974</f>
        <v>297</v>
      </c>
      <c r="L998" s="118"/>
    </row>
    <row r="999" spans="1:12" hidden="1" outlineLevel="1" x14ac:dyDescent="0.25">
      <c r="A999" s="98" t="str">
        <f t="shared" si="86"/>
        <v>Effekt ökning Type 11 400 77 18</v>
      </c>
      <c r="B999" s="103" t="str">
        <f t="shared" ref="B999:B1062" si="89">B998</f>
        <v>Effekt ökning Type 11 400</v>
      </c>
      <c r="C999" s="99">
        <v>77</v>
      </c>
      <c r="D999" s="99">
        <f t="shared" si="88"/>
        <v>18</v>
      </c>
      <c r="E999" s="100">
        <f t="shared" si="87"/>
        <v>304</v>
      </c>
      <c r="G999" s="108"/>
      <c r="H999" s="109"/>
      <c r="I999" s="109"/>
      <c r="J999" s="109"/>
      <c r="K999" s="105">
        <f>K998+J974</f>
        <v>304</v>
      </c>
      <c r="L999" s="118"/>
    </row>
    <row r="1000" spans="1:12" hidden="1" outlineLevel="1" x14ac:dyDescent="0.25">
      <c r="A1000" s="98" t="str">
        <f t="shared" si="86"/>
        <v>Effekt ökning Type 11 400 78 18</v>
      </c>
      <c r="B1000" s="103" t="str">
        <f t="shared" si="89"/>
        <v>Effekt ökning Type 11 400</v>
      </c>
      <c r="C1000" s="99">
        <v>78</v>
      </c>
      <c r="D1000" s="99">
        <f t="shared" si="88"/>
        <v>18</v>
      </c>
      <c r="E1000" s="100">
        <f t="shared" si="87"/>
        <v>311</v>
      </c>
      <c r="G1000" s="108"/>
      <c r="H1000" s="109"/>
      <c r="I1000" s="109"/>
      <c r="J1000" s="109"/>
      <c r="K1000" s="105">
        <f>K999+J974</f>
        <v>311</v>
      </c>
      <c r="L1000" s="118"/>
    </row>
    <row r="1001" spans="1:12" hidden="1" outlineLevel="1" x14ac:dyDescent="0.25">
      <c r="A1001" s="98" t="str">
        <f t="shared" si="86"/>
        <v>Effekt ökning Type 11 400 79 18</v>
      </c>
      <c r="B1001" s="103" t="str">
        <f t="shared" si="89"/>
        <v>Effekt ökning Type 11 400</v>
      </c>
      <c r="C1001" s="99">
        <v>79</v>
      </c>
      <c r="D1001" s="99">
        <f t="shared" si="88"/>
        <v>18</v>
      </c>
      <c r="E1001" s="100">
        <f t="shared" si="87"/>
        <v>318</v>
      </c>
      <c r="G1001" s="108"/>
      <c r="H1001" s="109"/>
      <c r="I1001" s="109"/>
      <c r="J1001" s="109"/>
      <c r="K1001" s="105">
        <f>K1000+J974</f>
        <v>318</v>
      </c>
      <c r="L1001" s="118"/>
    </row>
    <row r="1002" spans="1:12" hidden="1" outlineLevel="1" x14ac:dyDescent="0.25">
      <c r="A1002" s="98" t="str">
        <f t="shared" si="86"/>
        <v>Effekt ökning Type 11 400 80 18</v>
      </c>
      <c r="B1002" s="103" t="str">
        <f t="shared" si="89"/>
        <v>Effekt ökning Type 11 400</v>
      </c>
      <c r="C1002" s="99">
        <v>80</v>
      </c>
      <c r="D1002" s="99">
        <f t="shared" si="88"/>
        <v>18</v>
      </c>
      <c r="E1002" s="100">
        <f t="shared" si="87"/>
        <v>325</v>
      </c>
      <c r="G1002" s="108"/>
      <c r="H1002" s="109"/>
      <c r="I1002" s="109"/>
      <c r="J1002" s="109"/>
      <c r="K1002" s="105">
        <f>K1001+J974</f>
        <v>325</v>
      </c>
      <c r="L1002" s="118"/>
    </row>
    <row r="1003" spans="1:12" hidden="1" outlineLevel="1" x14ac:dyDescent="0.25">
      <c r="A1003" s="98" t="str">
        <f t="shared" si="86"/>
        <v>Effekt ökning Type 11 400 81 18</v>
      </c>
      <c r="B1003" s="103" t="str">
        <f t="shared" si="89"/>
        <v>Effekt ökning Type 11 400</v>
      </c>
      <c r="C1003" s="99">
        <v>81</v>
      </c>
      <c r="D1003" s="99">
        <f t="shared" si="88"/>
        <v>18</v>
      </c>
      <c r="E1003" s="100">
        <f t="shared" si="87"/>
        <v>332</v>
      </c>
      <c r="G1003" s="108"/>
      <c r="H1003" s="109"/>
      <c r="I1003" s="109"/>
      <c r="J1003" s="109"/>
      <c r="K1003" s="105">
        <f>K1002+J974</f>
        <v>332</v>
      </c>
      <c r="L1003" s="118"/>
    </row>
    <row r="1004" spans="1:12" hidden="1" outlineLevel="1" x14ac:dyDescent="0.25">
      <c r="A1004" s="98" t="str">
        <f t="shared" si="86"/>
        <v>Effekt ökning Type 11 400 82 18</v>
      </c>
      <c r="B1004" s="103" t="str">
        <f t="shared" si="89"/>
        <v>Effekt ökning Type 11 400</v>
      </c>
      <c r="C1004" s="99">
        <v>82</v>
      </c>
      <c r="D1004" s="99">
        <f t="shared" si="88"/>
        <v>18</v>
      </c>
      <c r="E1004" s="100">
        <f t="shared" si="87"/>
        <v>339</v>
      </c>
      <c r="G1004" s="108"/>
      <c r="H1004" s="109"/>
      <c r="I1004" s="109"/>
      <c r="J1004" s="109"/>
      <c r="K1004" s="105">
        <f>K1003+J974</f>
        <v>339</v>
      </c>
      <c r="L1004" s="118"/>
    </row>
    <row r="1005" spans="1:12" hidden="1" outlineLevel="1" x14ac:dyDescent="0.25">
      <c r="A1005" s="98" t="str">
        <f t="shared" si="86"/>
        <v>Effekt ökning Type 11 400 83 18</v>
      </c>
      <c r="B1005" s="103" t="str">
        <f t="shared" si="89"/>
        <v>Effekt ökning Type 11 400</v>
      </c>
      <c r="C1005" s="99">
        <v>83</v>
      </c>
      <c r="D1005" s="99">
        <f t="shared" ref="D1005:D1022" si="90">D1004</f>
        <v>18</v>
      </c>
      <c r="E1005" s="100">
        <f t="shared" si="87"/>
        <v>346</v>
      </c>
      <c r="G1005" s="108"/>
      <c r="H1005" s="109"/>
      <c r="I1005" s="109"/>
      <c r="J1005" s="109"/>
      <c r="K1005" s="105">
        <f>K1004+J974</f>
        <v>346</v>
      </c>
      <c r="L1005" s="118"/>
    </row>
    <row r="1006" spans="1:12" hidden="1" outlineLevel="1" x14ac:dyDescent="0.25">
      <c r="A1006" s="98" t="str">
        <f t="shared" si="86"/>
        <v>Effekt ökning Type 11 400 84 18</v>
      </c>
      <c r="B1006" s="103" t="str">
        <f t="shared" si="89"/>
        <v>Effekt ökning Type 11 400</v>
      </c>
      <c r="C1006" s="99">
        <v>84</v>
      </c>
      <c r="D1006" s="99">
        <f t="shared" si="90"/>
        <v>18</v>
      </c>
      <c r="E1006" s="100">
        <f t="shared" si="87"/>
        <v>353</v>
      </c>
      <c r="G1006" s="108"/>
      <c r="H1006" s="109"/>
      <c r="I1006" s="109"/>
      <c r="J1006" s="109"/>
      <c r="K1006" s="105">
        <f>K1005+J974</f>
        <v>353</v>
      </c>
      <c r="L1006" s="118"/>
    </row>
    <row r="1007" spans="1:12" hidden="1" outlineLevel="1" x14ac:dyDescent="0.25">
      <c r="A1007" s="98" t="str">
        <f t="shared" si="86"/>
        <v>Effekt ökning Type 11 400 85 18</v>
      </c>
      <c r="B1007" s="103" t="str">
        <f t="shared" si="89"/>
        <v>Effekt ökning Type 11 400</v>
      </c>
      <c r="C1007" s="99">
        <v>85</v>
      </c>
      <c r="D1007" s="99">
        <f t="shared" si="90"/>
        <v>18</v>
      </c>
      <c r="E1007" s="100">
        <f t="shared" si="87"/>
        <v>360</v>
      </c>
      <c r="G1007" s="108"/>
      <c r="H1007" s="109"/>
      <c r="I1007" s="109"/>
      <c r="J1007" s="109"/>
      <c r="K1007" s="105">
        <f>K1006+J974</f>
        <v>360</v>
      </c>
      <c r="L1007" s="118"/>
    </row>
    <row r="1008" spans="1:12" hidden="1" outlineLevel="1" x14ac:dyDescent="0.25">
      <c r="A1008" s="98" t="str">
        <f t="shared" si="86"/>
        <v>Effekt ökning Type 11 400 86 18</v>
      </c>
      <c r="B1008" s="103" t="str">
        <f t="shared" si="89"/>
        <v>Effekt ökning Type 11 400</v>
      </c>
      <c r="C1008" s="99">
        <v>86</v>
      </c>
      <c r="D1008" s="99">
        <f t="shared" si="90"/>
        <v>18</v>
      </c>
      <c r="E1008" s="100">
        <f t="shared" si="87"/>
        <v>367</v>
      </c>
      <c r="G1008" s="108"/>
      <c r="H1008" s="109"/>
      <c r="I1008" s="109"/>
      <c r="J1008" s="109"/>
      <c r="K1008" s="105">
        <f>K1007+J974</f>
        <v>367</v>
      </c>
      <c r="L1008" s="118"/>
    </row>
    <row r="1009" spans="1:12" hidden="1" outlineLevel="1" x14ac:dyDescent="0.25">
      <c r="A1009" s="98" t="str">
        <f t="shared" si="86"/>
        <v>Effekt ökning Type 11 400 87 18</v>
      </c>
      <c r="B1009" s="103" t="str">
        <f t="shared" si="89"/>
        <v>Effekt ökning Type 11 400</v>
      </c>
      <c r="C1009" s="99">
        <v>87</v>
      </c>
      <c r="D1009" s="99">
        <f t="shared" si="90"/>
        <v>18</v>
      </c>
      <c r="E1009" s="100">
        <f t="shared" si="87"/>
        <v>374</v>
      </c>
      <c r="G1009" s="108"/>
      <c r="H1009" s="109"/>
      <c r="I1009" s="109"/>
      <c r="J1009" s="109"/>
      <c r="K1009" s="105">
        <f>K1008+J974</f>
        <v>374</v>
      </c>
      <c r="L1009" s="118"/>
    </row>
    <row r="1010" spans="1:12" hidden="1" outlineLevel="1" x14ac:dyDescent="0.25">
      <c r="A1010" s="98" t="str">
        <f t="shared" si="86"/>
        <v>Effekt ökning Type 11 400 88 18</v>
      </c>
      <c r="B1010" s="103" t="str">
        <f t="shared" si="89"/>
        <v>Effekt ökning Type 11 400</v>
      </c>
      <c r="C1010" s="99">
        <v>88</v>
      </c>
      <c r="D1010" s="99">
        <f t="shared" si="90"/>
        <v>18</v>
      </c>
      <c r="E1010" s="100">
        <f t="shared" si="87"/>
        <v>381</v>
      </c>
      <c r="G1010" s="108"/>
      <c r="H1010" s="109"/>
      <c r="I1010" s="109"/>
      <c r="J1010" s="109"/>
      <c r="K1010" s="105">
        <f>K1009+J974</f>
        <v>381</v>
      </c>
      <c r="L1010" s="118"/>
    </row>
    <row r="1011" spans="1:12" hidden="1" outlineLevel="1" x14ac:dyDescent="0.25">
      <c r="A1011" s="98" t="str">
        <f t="shared" si="86"/>
        <v>Effekt ökning Type 11 400 89 18</v>
      </c>
      <c r="B1011" s="103" t="str">
        <f t="shared" si="89"/>
        <v>Effekt ökning Type 11 400</v>
      </c>
      <c r="C1011" s="99">
        <v>89</v>
      </c>
      <c r="D1011" s="99">
        <f t="shared" si="90"/>
        <v>18</v>
      </c>
      <c r="E1011" s="100">
        <f t="shared" si="87"/>
        <v>388</v>
      </c>
      <c r="G1011" s="108"/>
      <c r="H1011" s="109"/>
      <c r="I1011" s="109"/>
      <c r="J1011" s="109"/>
      <c r="K1011" s="105">
        <f>K1010+J974</f>
        <v>388</v>
      </c>
      <c r="L1011" s="118"/>
    </row>
    <row r="1012" spans="1:12" hidden="1" outlineLevel="1" x14ac:dyDescent="0.25">
      <c r="A1012" s="98" t="str">
        <f t="shared" si="86"/>
        <v>Effekt ökning Type 11 400 90 18</v>
      </c>
      <c r="B1012" s="103" t="str">
        <f t="shared" si="89"/>
        <v>Effekt ökning Type 11 400</v>
      </c>
      <c r="C1012" s="99">
        <v>90</v>
      </c>
      <c r="D1012" s="99">
        <f t="shared" si="90"/>
        <v>18</v>
      </c>
      <c r="E1012" s="100">
        <f t="shared" si="87"/>
        <v>395</v>
      </c>
      <c r="G1012" s="108"/>
      <c r="H1012" s="109"/>
      <c r="I1012" s="109"/>
      <c r="J1012" s="109"/>
      <c r="K1012" s="105">
        <f>K1011+J974</f>
        <v>395</v>
      </c>
      <c r="L1012" s="118"/>
    </row>
    <row r="1013" spans="1:12" hidden="1" outlineLevel="1" x14ac:dyDescent="0.25">
      <c r="A1013" s="98" t="str">
        <f t="shared" si="86"/>
        <v>Effekt ökning Type 11 400 91 18</v>
      </c>
      <c r="B1013" s="103" t="str">
        <f t="shared" si="89"/>
        <v>Effekt ökning Type 11 400</v>
      </c>
      <c r="C1013" s="99">
        <v>91</v>
      </c>
      <c r="D1013" s="99">
        <f t="shared" si="90"/>
        <v>18</v>
      </c>
      <c r="E1013" s="100">
        <f t="shared" si="87"/>
        <v>402</v>
      </c>
      <c r="G1013" s="108"/>
      <c r="H1013" s="109"/>
      <c r="I1013" s="109"/>
      <c r="J1013" s="109"/>
      <c r="K1013" s="105">
        <f>K1012+J974</f>
        <v>402</v>
      </c>
      <c r="L1013" s="118"/>
    </row>
    <row r="1014" spans="1:12" hidden="1" outlineLevel="1" x14ac:dyDescent="0.25">
      <c r="A1014" s="98" t="str">
        <f t="shared" si="86"/>
        <v>Effekt ökning Type 11 400 92 18</v>
      </c>
      <c r="B1014" s="103" t="str">
        <f t="shared" si="89"/>
        <v>Effekt ökning Type 11 400</v>
      </c>
      <c r="C1014" s="99">
        <v>92</v>
      </c>
      <c r="D1014" s="99">
        <f t="shared" si="90"/>
        <v>18</v>
      </c>
      <c r="E1014" s="100">
        <f t="shared" si="87"/>
        <v>409</v>
      </c>
      <c r="G1014" s="108"/>
      <c r="H1014" s="109"/>
      <c r="I1014" s="109"/>
      <c r="J1014" s="109"/>
      <c r="K1014" s="105">
        <f>K1013+J974</f>
        <v>409</v>
      </c>
      <c r="L1014" s="118"/>
    </row>
    <row r="1015" spans="1:12" hidden="1" outlineLevel="1" x14ac:dyDescent="0.25">
      <c r="A1015" s="98" t="str">
        <f t="shared" si="86"/>
        <v>Effekt ökning Type 11 400 93 18</v>
      </c>
      <c r="B1015" s="103" t="str">
        <f t="shared" si="89"/>
        <v>Effekt ökning Type 11 400</v>
      </c>
      <c r="C1015" s="99">
        <v>93</v>
      </c>
      <c r="D1015" s="99">
        <f t="shared" si="90"/>
        <v>18</v>
      </c>
      <c r="E1015" s="100">
        <f t="shared" si="87"/>
        <v>416</v>
      </c>
      <c r="G1015" s="108"/>
      <c r="H1015" s="109"/>
      <c r="I1015" s="109"/>
      <c r="J1015" s="109"/>
      <c r="K1015" s="105">
        <f>K1014+J974</f>
        <v>416</v>
      </c>
      <c r="L1015" s="118"/>
    </row>
    <row r="1016" spans="1:12" hidden="1" outlineLevel="1" x14ac:dyDescent="0.25">
      <c r="A1016" s="98" t="str">
        <f t="shared" si="86"/>
        <v>Effekt ökning Type 11 400 94 18</v>
      </c>
      <c r="B1016" s="103" t="str">
        <f t="shared" si="89"/>
        <v>Effekt ökning Type 11 400</v>
      </c>
      <c r="C1016" s="99">
        <v>94</v>
      </c>
      <c r="D1016" s="99">
        <f t="shared" si="90"/>
        <v>18</v>
      </c>
      <c r="E1016" s="100">
        <f t="shared" si="87"/>
        <v>423</v>
      </c>
      <c r="G1016" s="108"/>
      <c r="H1016" s="109"/>
      <c r="I1016" s="109"/>
      <c r="J1016" s="109"/>
      <c r="K1016" s="105">
        <f>K1015+J974</f>
        <v>423</v>
      </c>
      <c r="L1016" s="118"/>
    </row>
    <row r="1017" spans="1:12" hidden="1" outlineLevel="1" x14ac:dyDescent="0.25">
      <c r="A1017" s="98" t="str">
        <f t="shared" si="86"/>
        <v>Effekt ökning Type 11 400 95 18</v>
      </c>
      <c r="B1017" s="103" t="str">
        <f t="shared" si="89"/>
        <v>Effekt ökning Type 11 400</v>
      </c>
      <c r="C1017" s="99">
        <v>95</v>
      </c>
      <c r="D1017" s="99">
        <f t="shared" si="90"/>
        <v>18</v>
      </c>
      <c r="E1017" s="100">
        <f t="shared" si="87"/>
        <v>430</v>
      </c>
      <c r="G1017" s="108"/>
      <c r="H1017" s="109"/>
      <c r="I1017" s="109"/>
      <c r="J1017" s="109"/>
      <c r="K1017" s="105">
        <f>K1016+J974</f>
        <v>430</v>
      </c>
      <c r="L1017" s="118"/>
    </row>
    <row r="1018" spans="1:12" hidden="1" outlineLevel="1" x14ac:dyDescent="0.25">
      <c r="A1018" s="98" t="str">
        <f t="shared" si="86"/>
        <v>Effekt ökning Type 11 400 96 18</v>
      </c>
      <c r="B1018" s="103" t="str">
        <f t="shared" si="89"/>
        <v>Effekt ökning Type 11 400</v>
      </c>
      <c r="C1018" s="99">
        <v>96</v>
      </c>
      <c r="D1018" s="99">
        <f t="shared" si="90"/>
        <v>18</v>
      </c>
      <c r="E1018" s="100">
        <f t="shared" si="87"/>
        <v>437</v>
      </c>
      <c r="G1018" s="108"/>
      <c r="H1018" s="109"/>
      <c r="I1018" s="109"/>
      <c r="J1018" s="109"/>
      <c r="K1018" s="105">
        <f>K1017+J974</f>
        <v>437</v>
      </c>
      <c r="L1018" s="118"/>
    </row>
    <row r="1019" spans="1:12" hidden="1" outlineLevel="1" x14ac:dyDescent="0.25">
      <c r="A1019" s="98" t="str">
        <f t="shared" si="86"/>
        <v>Effekt ökning Type 11 400 97 18</v>
      </c>
      <c r="B1019" s="103" t="str">
        <f t="shared" si="89"/>
        <v>Effekt ökning Type 11 400</v>
      </c>
      <c r="C1019" s="99">
        <v>97</v>
      </c>
      <c r="D1019" s="99">
        <f t="shared" si="90"/>
        <v>18</v>
      </c>
      <c r="E1019" s="100">
        <f t="shared" si="87"/>
        <v>444</v>
      </c>
      <c r="G1019" s="108"/>
      <c r="H1019" s="109"/>
      <c r="I1019" s="109"/>
      <c r="J1019" s="109"/>
      <c r="K1019" s="105">
        <f>K1018+J974</f>
        <v>444</v>
      </c>
      <c r="L1019" s="118"/>
    </row>
    <row r="1020" spans="1:12" hidden="1" outlineLevel="1" x14ac:dyDescent="0.25">
      <c r="A1020" s="98" t="str">
        <f t="shared" si="86"/>
        <v>Effekt ökning Type 11 400 98 18</v>
      </c>
      <c r="B1020" s="103" t="str">
        <f t="shared" si="89"/>
        <v>Effekt ökning Type 11 400</v>
      </c>
      <c r="C1020" s="99">
        <v>98</v>
      </c>
      <c r="D1020" s="99">
        <f t="shared" si="90"/>
        <v>18</v>
      </c>
      <c r="E1020" s="100">
        <f t="shared" si="87"/>
        <v>451</v>
      </c>
      <c r="G1020" s="108"/>
      <c r="H1020" s="109"/>
      <c r="I1020" s="109"/>
      <c r="J1020" s="109"/>
      <c r="K1020" s="105">
        <f>K1019+J974</f>
        <v>451</v>
      </c>
      <c r="L1020" s="118"/>
    </row>
    <row r="1021" spans="1:12" hidden="1" outlineLevel="1" x14ac:dyDescent="0.25">
      <c r="A1021" s="98" t="str">
        <f t="shared" si="86"/>
        <v>Effekt ökning Type 11 400 99 18</v>
      </c>
      <c r="B1021" s="103" t="str">
        <f t="shared" si="89"/>
        <v>Effekt ökning Type 11 400</v>
      </c>
      <c r="C1021" s="99">
        <v>99</v>
      </c>
      <c r="D1021" s="99">
        <f t="shared" si="90"/>
        <v>18</v>
      </c>
      <c r="E1021" s="100">
        <f t="shared" si="87"/>
        <v>458</v>
      </c>
      <c r="G1021" s="108"/>
      <c r="H1021" s="109"/>
      <c r="I1021" s="109"/>
      <c r="J1021" s="109"/>
      <c r="K1021" s="105">
        <f>K1020+J974</f>
        <v>458</v>
      </c>
      <c r="L1021" s="118"/>
    </row>
    <row r="1022" spans="1:12" hidden="1" outlineLevel="1" x14ac:dyDescent="0.25">
      <c r="A1022" s="110" t="str">
        <f t="shared" si="86"/>
        <v>Effekt ökning Type 11 400 100 18</v>
      </c>
      <c r="B1022" s="111" t="str">
        <f t="shared" si="89"/>
        <v>Effekt ökning Type 11 400</v>
      </c>
      <c r="C1022" s="112">
        <v>100</v>
      </c>
      <c r="D1022" s="112">
        <f t="shared" si="90"/>
        <v>18</v>
      </c>
      <c r="E1022" s="113">
        <f t="shared" si="87"/>
        <v>465</v>
      </c>
      <c r="G1022" s="114"/>
      <c r="H1022" s="115"/>
      <c r="I1022" s="115"/>
      <c r="J1022" s="115"/>
      <c r="K1022" s="116">
        <f>K1021+J974</f>
        <v>465</v>
      </c>
      <c r="L1022" s="118"/>
    </row>
    <row r="1023" spans="1:12" hidden="1" outlineLevel="1" x14ac:dyDescent="0.25">
      <c r="A1023" s="98" t="str">
        <f t="shared" si="86"/>
        <v>Effekt ökning Type 11 400 50 17</v>
      </c>
      <c r="B1023" s="117" t="str">
        <f t="shared" si="89"/>
        <v>Effekt ökning Type 11 400</v>
      </c>
      <c r="C1023" s="99">
        <v>50</v>
      </c>
      <c r="D1023" s="99">
        <f>AB871</f>
        <v>17</v>
      </c>
      <c r="E1023" s="100">
        <f t="shared" si="87"/>
        <v>117.5</v>
      </c>
      <c r="G1023" s="99">
        <f>AB872</f>
        <v>117.5</v>
      </c>
      <c r="H1023" s="101"/>
      <c r="I1023" s="101"/>
      <c r="J1023" s="101"/>
      <c r="K1023" s="102">
        <f>G1023</f>
        <v>117.5</v>
      </c>
      <c r="L1023" s="118"/>
    </row>
    <row r="1024" spans="1:12" hidden="1" outlineLevel="1" x14ac:dyDescent="0.25">
      <c r="A1024" s="98" t="str">
        <f t="shared" si="86"/>
        <v>Effekt ökning Type 11 400 51 17</v>
      </c>
      <c r="B1024" s="103" t="str">
        <f t="shared" si="89"/>
        <v>Effekt ökning Type 11 400</v>
      </c>
      <c r="C1024" s="99">
        <v>51</v>
      </c>
      <c r="D1024" s="99">
        <f t="shared" ref="D1024:D1055" si="91">D1023</f>
        <v>17</v>
      </c>
      <c r="E1024" s="100">
        <f t="shared" si="87"/>
        <v>123.95</v>
      </c>
      <c r="G1024" s="104"/>
      <c r="H1024" s="59"/>
      <c r="I1024" s="59"/>
      <c r="J1024" s="59"/>
      <c r="K1024" s="105">
        <f>K1023+J1025</f>
        <v>123.95</v>
      </c>
      <c r="L1024" s="118"/>
    </row>
    <row r="1025" spans="1:12" hidden="1" outlineLevel="1" x14ac:dyDescent="0.25">
      <c r="A1025" s="98" t="str">
        <f t="shared" si="86"/>
        <v>Effekt ökning Type 11 400 52 17</v>
      </c>
      <c r="B1025" s="103" t="str">
        <f t="shared" si="89"/>
        <v>Effekt ökning Type 11 400</v>
      </c>
      <c r="C1025" s="99">
        <v>52</v>
      </c>
      <c r="D1025" s="99">
        <f t="shared" si="91"/>
        <v>17</v>
      </c>
      <c r="E1025" s="100">
        <f t="shared" si="87"/>
        <v>130.4</v>
      </c>
      <c r="G1025" s="99">
        <f>AB873</f>
        <v>440</v>
      </c>
      <c r="H1025" s="59">
        <v>50</v>
      </c>
      <c r="I1025" s="59">
        <f>G1025-G1023</f>
        <v>322.5</v>
      </c>
      <c r="J1025" s="59">
        <f>I1025/H1025</f>
        <v>6.45</v>
      </c>
      <c r="K1025" s="105">
        <f>K1024+J1025</f>
        <v>130.4</v>
      </c>
      <c r="L1025" s="118"/>
    </row>
    <row r="1026" spans="1:12" hidden="1" outlineLevel="1" x14ac:dyDescent="0.25">
      <c r="A1026" s="98" t="str">
        <f t="shared" si="86"/>
        <v>Effekt ökning Type 11 400 53 17</v>
      </c>
      <c r="B1026" s="103" t="str">
        <f t="shared" si="89"/>
        <v>Effekt ökning Type 11 400</v>
      </c>
      <c r="C1026" s="99">
        <v>53</v>
      </c>
      <c r="D1026" s="99">
        <f t="shared" si="91"/>
        <v>17</v>
      </c>
      <c r="E1026" s="100">
        <f t="shared" si="87"/>
        <v>136.85</v>
      </c>
      <c r="G1026" s="108"/>
      <c r="H1026" s="109"/>
      <c r="I1026" s="109"/>
      <c r="J1026" s="109"/>
      <c r="K1026" s="105">
        <f>K1025+J1025</f>
        <v>136.85</v>
      </c>
      <c r="L1026" s="118"/>
    </row>
    <row r="1027" spans="1:12" hidden="1" outlineLevel="1" x14ac:dyDescent="0.25">
      <c r="A1027" s="98" t="str">
        <f t="shared" ref="A1027:A1090" si="92">CONCATENATE(B1027," ",C1027," ",D1027)</f>
        <v>Effekt ökning Type 11 400 54 17</v>
      </c>
      <c r="B1027" s="103" t="str">
        <f t="shared" si="89"/>
        <v>Effekt ökning Type 11 400</v>
      </c>
      <c r="C1027" s="99">
        <v>54</v>
      </c>
      <c r="D1027" s="99">
        <f t="shared" si="91"/>
        <v>17</v>
      </c>
      <c r="E1027" s="100">
        <f t="shared" ref="E1027:E1090" si="93">K1027</f>
        <v>143.29999999999998</v>
      </c>
      <c r="G1027" s="108"/>
      <c r="H1027" s="109"/>
      <c r="I1027" s="109"/>
      <c r="J1027" s="109"/>
      <c r="K1027" s="105">
        <f>K1026+J1025</f>
        <v>143.29999999999998</v>
      </c>
      <c r="L1027" s="118"/>
    </row>
    <row r="1028" spans="1:12" hidden="1" outlineLevel="1" x14ac:dyDescent="0.25">
      <c r="A1028" s="98" t="str">
        <f t="shared" si="92"/>
        <v>Effekt ökning Type 11 400 55 17</v>
      </c>
      <c r="B1028" s="103" t="str">
        <f t="shared" si="89"/>
        <v>Effekt ökning Type 11 400</v>
      </c>
      <c r="C1028" s="99">
        <v>55</v>
      </c>
      <c r="D1028" s="99">
        <f t="shared" si="91"/>
        <v>17</v>
      </c>
      <c r="E1028" s="100">
        <f t="shared" si="93"/>
        <v>149.74999999999997</v>
      </c>
      <c r="G1028" s="104"/>
      <c r="H1028" s="59"/>
      <c r="I1028" s="59"/>
      <c r="J1028" s="59"/>
      <c r="K1028" s="105">
        <f>K1027+J1025</f>
        <v>149.74999999999997</v>
      </c>
      <c r="L1028" s="118"/>
    </row>
    <row r="1029" spans="1:12" hidden="1" outlineLevel="1" x14ac:dyDescent="0.25">
      <c r="A1029" s="98" t="str">
        <f t="shared" si="92"/>
        <v>Effekt ökning Type 11 400 56 17</v>
      </c>
      <c r="B1029" s="103" t="str">
        <f t="shared" si="89"/>
        <v>Effekt ökning Type 11 400</v>
      </c>
      <c r="C1029" s="99">
        <v>56</v>
      </c>
      <c r="D1029" s="99">
        <f t="shared" si="91"/>
        <v>17</v>
      </c>
      <c r="E1029" s="100">
        <f t="shared" si="93"/>
        <v>156.19999999999996</v>
      </c>
      <c r="G1029" s="104"/>
      <c r="H1029" s="59"/>
      <c r="I1029" s="59"/>
      <c r="J1029" s="59"/>
      <c r="K1029" s="105">
        <f>K1028+J1025</f>
        <v>156.19999999999996</v>
      </c>
      <c r="L1029" s="118"/>
    </row>
    <row r="1030" spans="1:12" hidden="1" outlineLevel="1" x14ac:dyDescent="0.25">
      <c r="A1030" s="98" t="str">
        <f t="shared" si="92"/>
        <v>Effekt ökning Type 11 400 57 17</v>
      </c>
      <c r="B1030" s="103" t="str">
        <f t="shared" si="89"/>
        <v>Effekt ökning Type 11 400</v>
      </c>
      <c r="C1030" s="99">
        <v>57</v>
      </c>
      <c r="D1030" s="99">
        <f t="shared" si="91"/>
        <v>17</v>
      </c>
      <c r="E1030" s="100">
        <f t="shared" si="93"/>
        <v>162.64999999999995</v>
      </c>
      <c r="G1030" s="104"/>
      <c r="H1030" s="59"/>
      <c r="I1030" s="59"/>
      <c r="J1030" s="59"/>
      <c r="K1030" s="105">
        <f>K1029+J1025</f>
        <v>162.64999999999995</v>
      </c>
      <c r="L1030" s="118"/>
    </row>
    <row r="1031" spans="1:12" hidden="1" outlineLevel="1" x14ac:dyDescent="0.25">
      <c r="A1031" s="98" t="str">
        <f t="shared" si="92"/>
        <v>Effekt ökning Type 11 400 58 17</v>
      </c>
      <c r="B1031" s="103" t="str">
        <f t="shared" si="89"/>
        <v>Effekt ökning Type 11 400</v>
      </c>
      <c r="C1031" s="99">
        <v>58</v>
      </c>
      <c r="D1031" s="99">
        <f t="shared" si="91"/>
        <v>17</v>
      </c>
      <c r="E1031" s="100">
        <f t="shared" si="93"/>
        <v>169.09999999999994</v>
      </c>
      <c r="G1031" s="104"/>
      <c r="H1031" s="59"/>
      <c r="I1031" s="59"/>
      <c r="J1031" s="59"/>
      <c r="K1031" s="105">
        <f>K1030+J1025</f>
        <v>169.09999999999994</v>
      </c>
      <c r="L1031" s="118"/>
    </row>
    <row r="1032" spans="1:12" hidden="1" outlineLevel="1" x14ac:dyDescent="0.25">
      <c r="A1032" s="98" t="str">
        <f t="shared" si="92"/>
        <v>Effekt ökning Type 11 400 59 17</v>
      </c>
      <c r="B1032" s="103" t="str">
        <f t="shared" si="89"/>
        <v>Effekt ökning Type 11 400</v>
      </c>
      <c r="C1032" s="99">
        <v>59</v>
      </c>
      <c r="D1032" s="99">
        <f t="shared" si="91"/>
        <v>17</v>
      </c>
      <c r="E1032" s="100">
        <f t="shared" si="93"/>
        <v>175.54999999999993</v>
      </c>
      <c r="G1032" s="104"/>
      <c r="H1032" s="59"/>
      <c r="I1032" s="59"/>
      <c r="J1032" s="59"/>
      <c r="K1032" s="105">
        <f>K1031+J1025</f>
        <v>175.54999999999993</v>
      </c>
      <c r="L1032" s="118"/>
    </row>
    <row r="1033" spans="1:12" hidden="1" outlineLevel="1" x14ac:dyDescent="0.25">
      <c r="A1033" s="98" t="str">
        <f t="shared" si="92"/>
        <v>Effekt ökning Type 11 400 60 17</v>
      </c>
      <c r="B1033" s="103" t="str">
        <f t="shared" si="89"/>
        <v>Effekt ökning Type 11 400</v>
      </c>
      <c r="C1033" s="99">
        <v>60</v>
      </c>
      <c r="D1033" s="99">
        <f t="shared" si="91"/>
        <v>17</v>
      </c>
      <c r="E1033" s="100">
        <f t="shared" si="93"/>
        <v>181.99999999999991</v>
      </c>
      <c r="G1033" s="108"/>
      <c r="H1033" s="59"/>
      <c r="I1033" s="59"/>
      <c r="J1033" s="59"/>
      <c r="K1033" s="105">
        <f>K1032+J1025</f>
        <v>181.99999999999991</v>
      </c>
      <c r="L1033" s="118"/>
    </row>
    <row r="1034" spans="1:12" hidden="1" outlineLevel="1" x14ac:dyDescent="0.25">
      <c r="A1034" s="98" t="str">
        <f t="shared" si="92"/>
        <v>Effekt ökning Type 11 400 61 17</v>
      </c>
      <c r="B1034" s="103" t="str">
        <f t="shared" si="89"/>
        <v>Effekt ökning Type 11 400</v>
      </c>
      <c r="C1034" s="99">
        <v>61</v>
      </c>
      <c r="D1034" s="99">
        <f t="shared" si="91"/>
        <v>17</v>
      </c>
      <c r="E1034" s="100">
        <f t="shared" si="93"/>
        <v>188.4499999999999</v>
      </c>
      <c r="G1034" s="108"/>
      <c r="H1034" s="109"/>
      <c r="I1034" s="109"/>
      <c r="J1034" s="109"/>
      <c r="K1034" s="105">
        <f>K1033+J1025</f>
        <v>188.4499999999999</v>
      </c>
      <c r="L1034" s="118"/>
    </row>
    <row r="1035" spans="1:12" hidden="1" outlineLevel="1" x14ac:dyDescent="0.25">
      <c r="A1035" s="98" t="str">
        <f t="shared" si="92"/>
        <v>Effekt ökning Type 11 400 62 17</v>
      </c>
      <c r="B1035" s="103" t="str">
        <f t="shared" si="89"/>
        <v>Effekt ökning Type 11 400</v>
      </c>
      <c r="C1035" s="99">
        <v>62</v>
      </c>
      <c r="D1035" s="99">
        <f t="shared" si="91"/>
        <v>17</v>
      </c>
      <c r="E1035" s="100">
        <f t="shared" si="93"/>
        <v>194.89999999999989</v>
      </c>
      <c r="G1035" s="108"/>
      <c r="H1035" s="109"/>
      <c r="I1035" s="109"/>
      <c r="J1035" s="109"/>
      <c r="K1035" s="105">
        <f>K1034+J1025</f>
        <v>194.89999999999989</v>
      </c>
      <c r="L1035" s="118"/>
    </row>
    <row r="1036" spans="1:12" hidden="1" outlineLevel="1" x14ac:dyDescent="0.25">
      <c r="A1036" s="98" t="str">
        <f t="shared" si="92"/>
        <v>Effekt ökning Type 11 400 63 17</v>
      </c>
      <c r="B1036" s="103" t="str">
        <f t="shared" si="89"/>
        <v>Effekt ökning Type 11 400</v>
      </c>
      <c r="C1036" s="99">
        <v>63</v>
      </c>
      <c r="D1036" s="99">
        <f t="shared" si="91"/>
        <v>17</v>
      </c>
      <c r="E1036" s="100">
        <f t="shared" si="93"/>
        <v>201.34999999999988</v>
      </c>
      <c r="G1036" s="108"/>
      <c r="H1036" s="109"/>
      <c r="I1036" s="109"/>
      <c r="J1036" s="109"/>
      <c r="K1036" s="105">
        <f>K1035+J1025</f>
        <v>201.34999999999988</v>
      </c>
      <c r="L1036" s="118"/>
    </row>
    <row r="1037" spans="1:12" hidden="1" outlineLevel="1" x14ac:dyDescent="0.25">
      <c r="A1037" s="98" t="str">
        <f t="shared" si="92"/>
        <v>Effekt ökning Type 11 400 64 17</v>
      </c>
      <c r="B1037" s="103" t="str">
        <f t="shared" si="89"/>
        <v>Effekt ökning Type 11 400</v>
      </c>
      <c r="C1037" s="99">
        <v>64</v>
      </c>
      <c r="D1037" s="99">
        <f t="shared" si="91"/>
        <v>17</v>
      </c>
      <c r="E1037" s="100">
        <f t="shared" si="93"/>
        <v>207.79999999999987</v>
      </c>
      <c r="G1037" s="108"/>
      <c r="H1037" s="109"/>
      <c r="I1037" s="109"/>
      <c r="J1037" s="109"/>
      <c r="K1037" s="105">
        <f>K1036+J1025</f>
        <v>207.79999999999987</v>
      </c>
      <c r="L1037" s="118"/>
    </row>
    <row r="1038" spans="1:12" hidden="1" outlineLevel="1" x14ac:dyDescent="0.25">
      <c r="A1038" s="98" t="str">
        <f t="shared" si="92"/>
        <v>Effekt ökning Type 11 400 65 17</v>
      </c>
      <c r="B1038" s="103" t="str">
        <f t="shared" si="89"/>
        <v>Effekt ökning Type 11 400</v>
      </c>
      <c r="C1038" s="99">
        <v>65</v>
      </c>
      <c r="D1038" s="99">
        <f t="shared" si="91"/>
        <v>17</v>
      </c>
      <c r="E1038" s="100">
        <f t="shared" si="93"/>
        <v>214.24999999999986</v>
      </c>
      <c r="G1038" s="108"/>
      <c r="H1038" s="109"/>
      <c r="I1038" s="109"/>
      <c r="J1038" s="109"/>
      <c r="K1038" s="105">
        <f>K1037+J1025</f>
        <v>214.24999999999986</v>
      </c>
      <c r="L1038" s="118"/>
    </row>
    <row r="1039" spans="1:12" hidden="1" outlineLevel="1" x14ac:dyDescent="0.25">
      <c r="A1039" s="98" t="str">
        <f t="shared" si="92"/>
        <v>Effekt ökning Type 11 400 66 17</v>
      </c>
      <c r="B1039" s="103" t="str">
        <f t="shared" si="89"/>
        <v>Effekt ökning Type 11 400</v>
      </c>
      <c r="C1039" s="99">
        <v>66</v>
      </c>
      <c r="D1039" s="99">
        <f t="shared" si="91"/>
        <v>17</v>
      </c>
      <c r="E1039" s="100">
        <f t="shared" si="93"/>
        <v>220.69999999999985</v>
      </c>
      <c r="G1039" s="108"/>
      <c r="H1039" s="109"/>
      <c r="I1039" s="109"/>
      <c r="J1039" s="109"/>
      <c r="K1039" s="105">
        <f>K1038+J1025</f>
        <v>220.69999999999985</v>
      </c>
      <c r="L1039" s="118"/>
    </row>
    <row r="1040" spans="1:12" hidden="1" outlineLevel="1" x14ac:dyDescent="0.25">
      <c r="A1040" s="98" t="str">
        <f t="shared" si="92"/>
        <v>Effekt ökning Type 11 400 67 17</v>
      </c>
      <c r="B1040" s="103" t="str">
        <f t="shared" si="89"/>
        <v>Effekt ökning Type 11 400</v>
      </c>
      <c r="C1040" s="99">
        <v>67</v>
      </c>
      <c r="D1040" s="99">
        <f t="shared" si="91"/>
        <v>17</v>
      </c>
      <c r="E1040" s="100">
        <f t="shared" si="93"/>
        <v>227.14999999999984</v>
      </c>
      <c r="G1040" s="108"/>
      <c r="H1040" s="109"/>
      <c r="I1040" s="109"/>
      <c r="J1040" s="109"/>
      <c r="K1040" s="105">
        <f>K1039+J1025</f>
        <v>227.14999999999984</v>
      </c>
      <c r="L1040" s="118"/>
    </row>
    <row r="1041" spans="1:12" hidden="1" outlineLevel="1" x14ac:dyDescent="0.25">
      <c r="A1041" s="98" t="str">
        <f t="shared" si="92"/>
        <v>Effekt ökning Type 11 400 68 17</v>
      </c>
      <c r="B1041" s="103" t="str">
        <f t="shared" si="89"/>
        <v>Effekt ökning Type 11 400</v>
      </c>
      <c r="C1041" s="99">
        <v>68</v>
      </c>
      <c r="D1041" s="99">
        <f t="shared" si="91"/>
        <v>17</v>
      </c>
      <c r="E1041" s="100">
        <f t="shared" si="93"/>
        <v>233.59999999999982</v>
      </c>
      <c r="G1041" s="108"/>
      <c r="H1041" s="109"/>
      <c r="I1041" s="109"/>
      <c r="J1041" s="109"/>
      <c r="K1041" s="105">
        <f>K1040+J1025</f>
        <v>233.59999999999982</v>
      </c>
      <c r="L1041" s="118"/>
    </row>
    <row r="1042" spans="1:12" hidden="1" outlineLevel="1" x14ac:dyDescent="0.25">
      <c r="A1042" s="98" t="str">
        <f t="shared" si="92"/>
        <v>Effekt ökning Type 11 400 69 17</v>
      </c>
      <c r="B1042" s="103" t="str">
        <f t="shared" si="89"/>
        <v>Effekt ökning Type 11 400</v>
      </c>
      <c r="C1042" s="99">
        <v>69</v>
      </c>
      <c r="D1042" s="99">
        <f t="shared" si="91"/>
        <v>17</v>
      </c>
      <c r="E1042" s="100">
        <f t="shared" si="93"/>
        <v>240.04999999999981</v>
      </c>
      <c r="G1042" s="108"/>
      <c r="H1042" s="109"/>
      <c r="I1042" s="109"/>
      <c r="J1042" s="109"/>
      <c r="K1042" s="105">
        <f>K1041+J1025</f>
        <v>240.04999999999981</v>
      </c>
      <c r="L1042" s="118"/>
    </row>
    <row r="1043" spans="1:12" hidden="1" outlineLevel="1" x14ac:dyDescent="0.25">
      <c r="A1043" s="98" t="str">
        <f t="shared" si="92"/>
        <v>Effekt ökning Type 11 400 70 17</v>
      </c>
      <c r="B1043" s="103" t="str">
        <f t="shared" si="89"/>
        <v>Effekt ökning Type 11 400</v>
      </c>
      <c r="C1043" s="99">
        <v>70</v>
      </c>
      <c r="D1043" s="99">
        <f t="shared" si="91"/>
        <v>17</v>
      </c>
      <c r="E1043" s="100">
        <f t="shared" si="93"/>
        <v>246.4999999999998</v>
      </c>
      <c r="G1043" s="108"/>
      <c r="H1043" s="109"/>
      <c r="I1043" s="109"/>
      <c r="J1043" s="109"/>
      <c r="K1043" s="105">
        <f>K1042+J1025</f>
        <v>246.4999999999998</v>
      </c>
      <c r="L1043" s="118"/>
    </row>
    <row r="1044" spans="1:12" hidden="1" outlineLevel="1" x14ac:dyDescent="0.25">
      <c r="A1044" s="98" t="str">
        <f t="shared" si="92"/>
        <v>Effekt ökning Type 11 400 71 17</v>
      </c>
      <c r="B1044" s="103" t="str">
        <f t="shared" si="89"/>
        <v>Effekt ökning Type 11 400</v>
      </c>
      <c r="C1044" s="99">
        <v>71</v>
      </c>
      <c r="D1044" s="99">
        <f t="shared" si="91"/>
        <v>17</v>
      </c>
      <c r="E1044" s="100">
        <f t="shared" si="93"/>
        <v>252.94999999999979</v>
      </c>
      <c r="G1044" s="108"/>
      <c r="H1044" s="109"/>
      <c r="I1044" s="109"/>
      <c r="J1044" s="109"/>
      <c r="K1044" s="105">
        <f>K1043+J1025</f>
        <v>252.94999999999979</v>
      </c>
      <c r="L1044" s="118"/>
    </row>
    <row r="1045" spans="1:12" hidden="1" outlineLevel="1" x14ac:dyDescent="0.25">
      <c r="A1045" s="98" t="str">
        <f t="shared" si="92"/>
        <v>Effekt ökning Type 11 400 72 17</v>
      </c>
      <c r="B1045" s="103" t="str">
        <f t="shared" si="89"/>
        <v>Effekt ökning Type 11 400</v>
      </c>
      <c r="C1045" s="99">
        <v>72</v>
      </c>
      <c r="D1045" s="99">
        <f t="shared" si="91"/>
        <v>17</v>
      </c>
      <c r="E1045" s="100">
        <f t="shared" si="93"/>
        <v>259.39999999999981</v>
      </c>
      <c r="G1045" s="108"/>
      <c r="H1045" s="109"/>
      <c r="I1045" s="109"/>
      <c r="J1045" s="109"/>
      <c r="K1045" s="105">
        <f>K1044+J1025</f>
        <v>259.39999999999981</v>
      </c>
      <c r="L1045" s="118"/>
    </row>
    <row r="1046" spans="1:12" hidden="1" outlineLevel="1" x14ac:dyDescent="0.25">
      <c r="A1046" s="98" t="str">
        <f t="shared" si="92"/>
        <v>Effekt ökning Type 11 400 73 17</v>
      </c>
      <c r="B1046" s="103" t="str">
        <f t="shared" si="89"/>
        <v>Effekt ökning Type 11 400</v>
      </c>
      <c r="C1046" s="99">
        <v>73</v>
      </c>
      <c r="D1046" s="99">
        <f t="shared" si="91"/>
        <v>17</v>
      </c>
      <c r="E1046" s="100">
        <f t="shared" si="93"/>
        <v>265.8499999999998</v>
      </c>
      <c r="G1046" s="108"/>
      <c r="H1046" s="109"/>
      <c r="I1046" s="109"/>
      <c r="J1046" s="109"/>
      <c r="K1046" s="105">
        <f>K1045+J1025</f>
        <v>265.8499999999998</v>
      </c>
      <c r="L1046" s="118"/>
    </row>
    <row r="1047" spans="1:12" hidden="1" outlineLevel="1" x14ac:dyDescent="0.25">
      <c r="A1047" s="98" t="str">
        <f t="shared" si="92"/>
        <v>Effekt ökning Type 11 400 74 17</v>
      </c>
      <c r="B1047" s="103" t="str">
        <f t="shared" si="89"/>
        <v>Effekt ökning Type 11 400</v>
      </c>
      <c r="C1047" s="99">
        <v>74</v>
      </c>
      <c r="D1047" s="99">
        <f t="shared" si="91"/>
        <v>17</v>
      </c>
      <c r="E1047" s="100">
        <f t="shared" si="93"/>
        <v>272.29999999999978</v>
      </c>
      <c r="G1047" s="108"/>
      <c r="H1047" s="109"/>
      <c r="I1047" s="109"/>
      <c r="J1047" s="109"/>
      <c r="K1047" s="105">
        <f>K1046+J1025</f>
        <v>272.29999999999978</v>
      </c>
      <c r="L1047" s="118"/>
    </row>
    <row r="1048" spans="1:12" hidden="1" outlineLevel="1" x14ac:dyDescent="0.25">
      <c r="A1048" s="98" t="str">
        <f t="shared" si="92"/>
        <v>Effekt ökning Type 11 400 75 17</v>
      </c>
      <c r="B1048" s="103" t="str">
        <f t="shared" si="89"/>
        <v>Effekt ökning Type 11 400</v>
      </c>
      <c r="C1048" s="99">
        <v>75</v>
      </c>
      <c r="D1048" s="99">
        <f t="shared" si="91"/>
        <v>17</v>
      </c>
      <c r="E1048" s="100">
        <f t="shared" si="93"/>
        <v>278.74999999999977</v>
      </c>
      <c r="G1048" s="108"/>
      <c r="H1048" s="109"/>
      <c r="I1048" s="109"/>
      <c r="J1048" s="109"/>
      <c r="K1048" s="105">
        <f>K1047+J1025</f>
        <v>278.74999999999977</v>
      </c>
      <c r="L1048" s="118"/>
    </row>
    <row r="1049" spans="1:12" hidden="1" outlineLevel="1" x14ac:dyDescent="0.25">
      <c r="A1049" s="98" t="str">
        <f t="shared" si="92"/>
        <v>Effekt ökning Type 11 400 76 17</v>
      </c>
      <c r="B1049" s="103" t="str">
        <f t="shared" si="89"/>
        <v>Effekt ökning Type 11 400</v>
      </c>
      <c r="C1049" s="99">
        <v>76</v>
      </c>
      <c r="D1049" s="99">
        <f t="shared" si="91"/>
        <v>17</v>
      </c>
      <c r="E1049" s="100">
        <f t="shared" si="93"/>
        <v>285.19999999999976</v>
      </c>
      <c r="G1049" s="108"/>
      <c r="H1049" s="109"/>
      <c r="I1049" s="109"/>
      <c r="J1049" s="109"/>
      <c r="K1049" s="105">
        <f>K1048+J1025</f>
        <v>285.19999999999976</v>
      </c>
      <c r="L1049" s="118"/>
    </row>
    <row r="1050" spans="1:12" hidden="1" outlineLevel="1" x14ac:dyDescent="0.25">
      <c r="A1050" s="98" t="str">
        <f t="shared" si="92"/>
        <v>Effekt ökning Type 11 400 77 17</v>
      </c>
      <c r="B1050" s="103" t="str">
        <f t="shared" si="89"/>
        <v>Effekt ökning Type 11 400</v>
      </c>
      <c r="C1050" s="99">
        <v>77</v>
      </c>
      <c r="D1050" s="99">
        <f t="shared" si="91"/>
        <v>17</v>
      </c>
      <c r="E1050" s="100">
        <f t="shared" si="93"/>
        <v>291.64999999999975</v>
      </c>
      <c r="G1050" s="108"/>
      <c r="H1050" s="109"/>
      <c r="I1050" s="109"/>
      <c r="J1050" s="109"/>
      <c r="K1050" s="105">
        <f>K1049+J1025</f>
        <v>291.64999999999975</v>
      </c>
      <c r="L1050" s="118"/>
    </row>
    <row r="1051" spans="1:12" hidden="1" outlineLevel="1" x14ac:dyDescent="0.25">
      <c r="A1051" s="98" t="str">
        <f t="shared" si="92"/>
        <v>Effekt ökning Type 11 400 78 17</v>
      </c>
      <c r="B1051" s="103" t="str">
        <f t="shared" si="89"/>
        <v>Effekt ökning Type 11 400</v>
      </c>
      <c r="C1051" s="99">
        <v>78</v>
      </c>
      <c r="D1051" s="99">
        <f t="shared" si="91"/>
        <v>17</v>
      </c>
      <c r="E1051" s="100">
        <f t="shared" si="93"/>
        <v>298.09999999999974</v>
      </c>
      <c r="G1051" s="108"/>
      <c r="H1051" s="109"/>
      <c r="I1051" s="109"/>
      <c r="J1051" s="109"/>
      <c r="K1051" s="105">
        <f>K1050+J1025</f>
        <v>298.09999999999974</v>
      </c>
      <c r="L1051" s="118"/>
    </row>
    <row r="1052" spans="1:12" hidden="1" outlineLevel="1" x14ac:dyDescent="0.25">
      <c r="A1052" s="98" t="str">
        <f t="shared" si="92"/>
        <v>Effekt ökning Type 11 400 79 17</v>
      </c>
      <c r="B1052" s="103" t="str">
        <f t="shared" si="89"/>
        <v>Effekt ökning Type 11 400</v>
      </c>
      <c r="C1052" s="99">
        <v>79</v>
      </c>
      <c r="D1052" s="99">
        <f t="shared" si="91"/>
        <v>17</v>
      </c>
      <c r="E1052" s="100">
        <f t="shared" si="93"/>
        <v>304.54999999999973</v>
      </c>
      <c r="G1052" s="108"/>
      <c r="H1052" s="109"/>
      <c r="I1052" s="109"/>
      <c r="J1052" s="109"/>
      <c r="K1052" s="105">
        <f>K1051+J1025</f>
        <v>304.54999999999973</v>
      </c>
      <c r="L1052" s="118"/>
    </row>
    <row r="1053" spans="1:12" hidden="1" outlineLevel="1" x14ac:dyDescent="0.25">
      <c r="A1053" s="98" t="str">
        <f t="shared" si="92"/>
        <v>Effekt ökning Type 11 400 80 17</v>
      </c>
      <c r="B1053" s="103" t="str">
        <f t="shared" si="89"/>
        <v>Effekt ökning Type 11 400</v>
      </c>
      <c r="C1053" s="99">
        <v>80</v>
      </c>
      <c r="D1053" s="99">
        <f t="shared" si="91"/>
        <v>17</v>
      </c>
      <c r="E1053" s="100">
        <f t="shared" si="93"/>
        <v>310.99999999999972</v>
      </c>
      <c r="G1053" s="108"/>
      <c r="H1053" s="109"/>
      <c r="I1053" s="109"/>
      <c r="J1053" s="109"/>
      <c r="K1053" s="105">
        <f>K1052+J1025</f>
        <v>310.99999999999972</v>
      </c>
      <c r="L1053" s="118"/>
    </row>
    <row r="1054" spans="1:12" hidden="1" outlineLevel="1" x14ac:dyDescent="0.25">
      <c r="A1054" s="98" t="str">
        <f t="shared" si="92"/>
        <v>Effekt ökning Type 11 400 81 17</v>
      </c>
      <c r="B1054" s="103" t="str">
        <f t="shared" si="89"/>
        <v>Effekt ökning Type 11 400</v>
      </c>
      <c r="C1054" s="99">
        <v>81</v>
      </c>
      <c r="D1054" s="99">
        <f t="shared" si="91"/>
        <v>17</v>
      </c>
      <c r="E1054" s="100">
        <f t="shared" si="93"/>
        <v>317.4499999999997</v>
      </c>
      <c r="G1054" s="108"/>
      <c r="H1054" s="109"/>
      <c r="I1054" s="109"/>
      <c r="J1054" s="109"/>
      <c r="K1054" s="105">
        <f>K1053+J1025</f>
        <v>317.4499999999997</v>
      </c>
      <c r="L1054" s="118"/>
    </row>
    <row r="1055" spans="1:12" hidden="1" outlineLevel="1" x14ac:dyDescent="0.25">
      <c r="A1055" s="98" t="str">
        <f t="shared" si="92"/>
        <v>Effekt ökning Type 11 400 82 17</v>
      </c>
      <c r="B1055" s="103" t="str">
        <f t="shared" si="89"/>
        <v>Effekt ökning Type 11 400</v>
      </c>
      <c r="C1055" s="99">
        <v>82</v>
      </c>
      <c r="D1055" s="99">
        <f t="shared" si="91"/>
        <v>17</v>
      </c>
      <c r="E1055" s="100">
        <f t="shared" si="93"/>
        <v>323.89999999999969</v>
      </c>
      <c r="G1055" s="108"/>
      <c r="H1055" s="109"/>
      <c r="I1055" s="109"/>
      <c r="J1055" s="109"/>
      <c r="K1055" s="105">
        <f>K1054+J1025</f>
        <v>323.89999999999969</v>
      </c>
      <c r="L1055" s="118"/>
    </row>
    <row r="1056" spans="1:12" hidden="1" outlineLevel="1" x14ac:dyDescent="0.25">
      <c r="A1056" s="98" t="str">
        <f t="shared" si="92"/>
        <v>Effekt ökning Type 11 400 83 17</v>
      </c>
      <c r="B1056" s="103" t="str">
        <f t="shared" si="89"/>
        <v>Effekt ökning Type 11 400</v>
      </c>
      <c r="C1056" s="99">
        <v>83</v>
      </c>
      <c r="D1056" s="99">
        <f t="shared" ref="D1056:D1073" si="94">D1055</f>
        <v>17</v>
      </c>
      <c r="E1056" s="100">
        <f t="shared" si="93"/>
        <v>330.34999999999968</v>
      </c>
      <c r="G1056" s="108"/>
      <c r="H1056" s="109"/>
      <c r="I1056" s="109"/>
      <c r="J1056" s="109"/>
      <c r="K1056" s="105">
        <f>K1055+J1025</f>
        <v>330.34999999999968</v>
      </c>
      <c r="L1056" s="118"/>
    </row>
    <row r="1057" spans="1:12" hidden="1" outlineLevel="1" x14ac:dyDescent="0.25">
      <c r="A1057" s="98" t="str">
        <f t="shared" si="92"/>
        <v>Effekt ökning Type 11 400 84 17</v>
      </c>
      <c r="B1057" s="103" t="str">
        <f t="shared" si="89"/>
        <v>Effekt ökning Type 11 400</v>
      </c>
      <c r="C1057" s="99">
        <v>84</v>
      </c>
      <c r="D1057" s="99">
        <f t="shared" si="94"/>
        <v>17</v>
      </c>
      <c r="E1057" s="100">
        <f t="shared" si="93"/>
        <v>336.79999999999967</v>
      </c>
      <c r="G1057" s="108"/>
      <c r="H1057" s="109"/>
      <c r="I1057" s="109"/>
      <c r="J1057" s="109"/>
      <c r="K1057" s="105">
        <f>K1056+J1025</f>
        <v>336.79999999999967</v>
      </c>
      <c r="L1057" s="118"/>
    </row>
    <row r="1058" spans="1:12" hidden="1" outlineLevel="1" x14ac:dyDescent="0.25">
      <c r="A1058" s="98" t="str">
        <f t="shared" si="92"/>
        <v>Effekt ökning Type 11 400 85 17</v>
      </c>
      <c r="B1058" s="103" t="str">
        <f t="shared" si="89"/>
        <v>Effekt ökning Type 11 400</v>
      </c>
      <c r="C1058" s="99">
        <v>85</v>
      </c>
      <c r="D1058" s="99">
        <f t="shared" si="94"/>
        <v>17</v>
      </c>
      <c r="E1058" s="100">
        <f t="shared" si="93"/>
        <v>343.24999999999966</v>
      </c>
      <c r="G1058" s="108"/>
      <c r="H1058" s="109"/>
      <c r="I1058" s="109"/>
      <c r="J1058" s="109"/>
      <c r="K1058" s="105">
        <f>K1057+J1025</f>
        <v>343.24999999999966</v>
      </c>
      <c r="L1058" s="118"/>
    </row>
    <row r="1059" spans="1:12" hidden="1" outlineLevel="1" x14ac:dyDescent="0.25">
      <c r="A1059" s="98" t="str">
        <f t="shared" si="92"/>
        <v>Effekt ökning Type 11 400 86 17</v>
      </c>
      <c r="B1059" s="103" t="str">
        <f t="shared" si="89"/>
        <v>Effekt ökning Type 11 400</v>
      </c>
      <c r="C1059" s="99">
        <v>86</v>
      </c>
      <c r="D1059" s="99">
        <f t="shared" si="94"/>
        <v>17</v>
      </c>
      <c r="E1059" s="100">
        <f t="shared" si="93"/>
        <v>349.69999999999965</v>
      </c>
      <c r="G1059" s="108"/>
      <c r="H1059" s="109"/>
      <c r="I1059" s="109"/>
      <c r="J1059" s="109"/>
      <c r="K1059" s="105">
        <f>K1058+J1025</f>
        <v>349.69999999999965</v>
      </c>
      <c r="L1059" s="118"/>
    </row>
    <row r="1060" spans="1:12" hidden="1" outlineLevel="1" x14ac:dyDescent="0.25">
      <c r="A1060" s="98" t="str">
        <f t="shared" si="92"/>
        <v>Effekt ökning Type 11 400 87 17</v>
      </c>
      <c r="B1060" s="103" t="str">
        <f t="shared" si="89"/>
        <v>Effekt ökning Type 11 400</v>
      </c>
      <c r="C1060" s="99">
        <v>87</v>
      </c>
      <c r="D1060" s="99">
        <f t="shared" si="94"/>
        <v>17</v>
      </c>
      <c r="E1060" s="100">
        <f t="shared" si="93"/>
        <v>356.14999999999964</v>
      </c>
      <c r="G1060" s="108"/>
      <c r="H1060" s="109"/>
      <c r="I1060" s="109"/>
      <c r="J1060" s="109"/>
      <c r="K1060" s="105">
        <f>K1059+J1025</f>
        <v>356.14999999999964</v>
      </c>
      <c r="L1060" s="118"/>
    </row>
    <row r="1061" spans="1:12" hidden="1" outlineLevel="1" x14ac:dyDescent="0.25">
      <c r="A1061" s="98" t="str">
        <f t="shared" si="92"/>
        <v>Effekt ökning Type 11 400 88 17</v>
      </c>
      <c r="B1061" s="103" t="str">
        <f t="shared" si="89"/>
        <v>Effekt ökning Type 11 400</v>
      </c>
      <c r="C1061" s="99">
        <v>88</v>
      </c>
      <c r="D1061" s="99">
        <f t="shared" si="94"/>
        <v>17</v>
      </c>
      <c r="E1061" s="100">
        <f t="shared" si="93"/>
        <v>362.59999999999962</v>
      </c>
      <c r="G1061" s="108"/>
      <c r="H1061" s="109"/>
      <c r="I1061" s="109"/>
      <c r="J1061" s="109"/>
      <c r="K1061" s="105">
        <f>K1060+J1025</f>
        <v>362.59999999999962</v>
      </c>
      <c r="L1061" s="118"/>
    </row>
    <row r="1062" spans="1:12" hidden="1" outlineLevel="1" x14ac:dyDescent="0.25">
      <c r="A1062" s="98" t="str">
        <f t="shared" si="92"/>
        <v>Effekt ökning Type 11 400 89 17</v>
      </c>
      <c r="B1062" s="103" t="str">
        <f t="shared" si="89"/>
        <v>Effekt ökning Type 11 400</v>
      </c>
      <c r="C1062" s="99">
        <v>89</v>
      </c>
      <c r="D1062" s="99">
        <f t="shared" si="94"/>
        <v>17</v>
      </c>
      <c r="E1062" s="100">
        <f t="shared" si="93"/>
        <v>369.04999999999961</v>
      </c>
      <c r="G1062" s="108"/>
      <c r="H1062" s="109"/>
      <c r="I1062" s="109"/>
      <c r="J1062" s="109"/>
      <c r="K1062" s="105">
        <f>K1061+J1025</f>
        <v>369.04999999999961</v>
      </c>
      <c r="L1062" s="118"/>
    </row>
    <row r="1063" spans="1:12" hidden="1" outlineLevel="1" x14ac:dyDescent="0.25">
      <c r="A1063" s="98" t="str">
        <f t="shared" si="92"/>
        <v>Effekt ökning Type 11 400 90 17</v>
      </c>
      <c r="B1063" s="103" t="str">
        <f t="shared" ref="B1063:B1126" si="95">B1062</f>
        <v>Effekt ökning Type 11 400</v>
      </c>
      <c r="C1063" s="99">
        <v>90</v>
      </c>
      <c r="D1063" s="99">
        <f t="shared" si="94"/>
        <v>17</v>
      </c>
      <c r="E1063" s="100">
        <f t="shared" si="93"/>
        <v>375.4999999999996</v>
      </c>
      <c r="G1063" s="108"/>
      <c r="H1063" s="109"/>
      <c r="I1063" s="109"/>
      <c r="J1063" s="109"/>
      <c r="K1063" s="105">
        <f>K1062+J1025</f>
        <v>375.4999999999996</v>
      </c>
      <c r="L1063" s="118"/>
    </row>
    <row r="1064" spans="1:12" hidden="1" outlineLevel="1" x14ac:dyDescent="0.25">
      <c r="A1064" s="98" t="str">
        <f t="shared" si="92"/>
        <v>Effekt ökning Type 11 400 91 17</v>
      </c>
      <c r="B1064" s="103" t="str">
        <f t="shared" si="95"/>
        <v>Effekt ökning Type 11 400</v>
      </c>
      <c r="C1064" s="99">
        <v>91</v>
      </c>
      <c r="D1064" s="99">
        <f t="shared" si="94"/>
        <v>17</v>
      </c>
      <c r="E1064" s="100">
        <f t="shared" si="93"/>
        <v>381.94999999999959</v>
      </c>
      <c r="G1064" s="108"/>
      <c r="H1064" s="109"/>
      <c r="I1064" s="109"/>
      <c r="J1064" s="109"/>
      <c r="K1064" s="105">
        <f>K1063+J1025</f>
        <v>381.94999999999959</v>
      </c>
      <c r="L1064" s="118"/>
    </row>
    <row r="1065" spans="1:12" hidden="1" outlineLevel="1" x14ac:dyDescent="0.25">
      <c r="A1065" s="98" t="str">
        <f t="shared" si="92"/>
        <v>Effekt ökning Type 11 400 92 17</v>
      </c>
      <c r="B1065" s="103" t="str">
        <f t="shared" si="95"/>
        <v>Effekt ökning Type 11 400</v>
      </c>
      <c r="C1065" s="99">
        <v>92</v>
      </c>
      <c r="D1065" s="99">
        <f t="shared" si="94"/>
        <v>17</v>
      </c>
      <c r="E1065" s="100">
        <f t="shared" si="93"/>
        <v>388.39999999999958</v>
      </c>
      <c r="G1065" s="108"/>
      <c r="H1065" s="109"/>
      <c r="I1065" s="109"/>
      <c r="J1065" s="109"/>
      <c r="K1065" s="105">
        <f>K1064+J1025</f>
        <v>388.39999999999958</v>
      </c>
      <c r="L1065" s="118"/>
    </row>
    <row r="1066" spans="1:12" hidden="1" outlineLevel="1" x14ac:dyDescent="0.25">
      <c r="A1066" s="98" t="str">
        <f t="shared" si="92"/>
        <v>Effekt ökning Type 11 400 93 17</v>
      </c>
      <c r="B1066" s="103" t="str">
        <f t="shared" si="95"/>
        <v>Effekt ökning Type 11 400</v>
      </c>
      <c r="C1066" s="99">
        <v>93</v>
      </c>
      <c r="D1066" s="99">
        <f t="shared" si="94"/>
        <v>17</v>
      </c>
      <c r="E1066" s="100">
        <f t="shared" si="93"/>
        <v>394.84999999999957</v>
      </c>
      <c r="G1066" s="108"/>
      <c r="H1066" s="109"/>
      <c r="I1066" s="109"/>
      <c r="J1066" s="109"/>
      <c r="K1066" s="105">
        <f>K1065+J1025</f>
        <v>394.84999999999957</v>
      </c>
      <c r="L1066" s="118"/>
    </row>
    <row r="1067" spans="1:12" hidden="1" outlineLevel="1" x14ac:dyDescent="0.25">
      <c r="A1067" s="98" t="str">
        <f t="shared" si="92"/>
        <v>Effekt ökning Type 11 400 94 17</v>
      </c>
      <c r="B1067" s="103" t="str">
        <f t="shared" si="95"/>
        <v>Effekt ökning Type 11 400</v>
      </c>
      <c r="C1067" s="99">
        <v>94</v>
      </c>
      <c r="D1067" s="99">
        <f t="shared" si="94"/>
        <v>17</v>
      </c>
      <c r="E1067" s="100">
        <f t="shared" si="93"/>
        <v>401.29999999999956</v>
      </c>
      <c r="G1067" s="108"/>
      <c r="H1067" s="109"/>
      <c r="I1067" s="109"/>
      <c r="J1067" s="109"/>
      <c r="K1067" s="105">
        <f>K1066+J1025</f>
        <v>401.29999999999956</v>
      </c>
      <c r="L1067" s="118"/>
    </row>
    <row r="1068" spans="1:12" hidden="1" outlineLevel="1" x14ac:dyDescent="0.25">
      <c r="A1068" s="98" t="str">
        <f t="shared" si="92"/>
        <v>Effekt ökning Type 11 400 95 17</v>
      </c>
      <c r="B1068" s="103" t="str">
        <f t="shared" si="95"/>
        <v>Effekt ökning Type 11 400</v>
      </c>
      <c r="C1068" s="99">
        <v>95</v>
      </c>
      <c r="D1068" s="99">
        <f t="shared" si="94"/>
        <v>17</v>
      </c>
      <c r="E1068" s="100">
        <f t="shared" si="93"/>
        <v>407.74999999999955</v>
      </c>
      <c r="G1068" s="108"/>
      <c r="H1068" s="109"/>
      <c r="I1068" s="109"/>
      <c r="J1068" s="109"/>
      <c r="K1068" s="105">
        <f>K1067+J1025</f>
        <v>407.74999999999955</v>
      </c>
      <c r="L1068" s="118"/>
    </row>
    <row r="1069" spans="1:12" hidden="1" outlineLevel="1" x14ac:dyDescent="0.25">
      <c r="A1069" s="98" t="str">
        <f t="shared" si="92"/>
        <v>Effekt ökning Type 11 400 96 17</v>
      </c>
      <c r="B1069" s="103" t="str">
        <f t="shared" si="95"/>
        <v>Effekt ökning Type 11 400</v>
      </c>
      <c r="C1069" s="99">
        <v>96</v>
      </c>
      <c r="D1069" s="99">
        <f t="shared" si="94"/>
        <v>17</v>
      </c>
      <c r="E1069" s="100">
        <f t="shared" si="93"/>
        <v>414.19999999999953</v>
      </c>
      <c r="G1069" s="108"/>
      <c r="H1069" s="109"/>
      <c r="I1069" s="109"/>
      <c r="J1069" s="109"/>
      <c r="K1069" s="105">
        <f>K1068+J1025</f>
        <v>414.19999999999953</v>
      </c>
      <c r="L1069" s="118"/>
    </row>
    <row r="1070" spans="1:12" hidden="1" outlineLevel="1" x14ac:dyDescent="0.25">
      <c r="A1070" s="98" t="str">
        <f t="shared" si="92"/>
        <v>Effekt ökning Type 11 400 97 17</v>
      </c>
      <c r="B1070" s="103" t="str">
        <f t="shared" si="95"/>
        <v>Effekt ökning Type 11 400</v>
      </c>
      <c r="C1070" s="99">
        <v>97</v>
      </c>
      <c r="D1070" s="99">
        <f t="shared" si="94"/>
        <v>17</v>
      </c>
      <c r="E1070" s="100">
        <f t="shared" si="93"/>
        <v>420.64999999999952</v>
      </c>
      <c r="G1070" s="108"/>
      <c r="H1070" s="109"/>
      <c r="I1070" s="109"/>
      <c r="J1070" s="109"/>
      <c r="K1070" s="105">
        <f>K1069+J1025</f>
        <v>420.64999999999952</v>
      </c>
      <c r="L1070" s="118"/>
    </row>
    <row r="1071" spans="1:12" hidden="1" outlineLevel="1" x14ac:dyDescent="0.25">
      <c r="A1071" s="98" t="str">
        <f t="shared" si="92"/>
        <v>Effekt ökning Type 11 400 98 17</v>
      </c>
      <c r="B1071" s="103" t="str">
        <f t="shared" si="95"/>
        <v>Effekt ökning Type 11 400</v>
      </c>
      <c r="C1071" s="99">
        <v>98</v>
      </c>
      <c r="D1071" s="99">
        <f t="shared" si="94"/>
        <v>17</v>
      </c>
      <c r="E1071" s="100">
        <f t="shared" si="93"/>
        <v>427.09999999999951</v>
      </c>
      <c r="G1071" s="108"/>
      <c r="H1071" s="109"/>
      <c r="I1071" s="109"/>
      <c r="J1071" s="109"/>
      <c r="K1071" s="105">
        <f>K1070+J1025</f>
        <v>427.09999999999951</v>
      </c>
      <c r="L1071" s="118"/>
    </row>
    <row r="1072" spans="1:12" hidden="1" outlineLevel="1" x14ac:dyDescent="0.25">
      <c r="A1072" s="98" t="str">
        <f t="shared" si="92"/>
        <v>Effekt ökning Type 11 400 99 17</v>
      </c>
      <c r="B1072" s="103" t="str">
        <f t="shared" si="95"/>
        <v>Effekt ökning Type 11 400</v>
      </c>
      <c r="C1072" s="99">
        <v>99</v>
      </c>
      <c r="D1072" s="99">
        <f t="shared" si="94"/>
        <v>17</v>
      </c>
      <c r="E1072" s="100">
        <f t="shared" si="93"/>
        <v>433.5499999999995</v>
      </c>
      <c r="G1072" s="108"/>
      <c r="H1072" s="109"/>
      <c r="I1072" s="109"/>
      <c r="J1072" s="109"/>
      <c r="K1072" s="105">
        <f>K1071+J1025</f>
        <v>433.5499999999995</v>
      </c>
      <c r="L1072" s="118"/>
    </row>
    <row r="1073" spans="1:12" hidden="1" outlineLevel="1" x14ac:dyDescent="0.25">
      <c r="A1073" s="110" t="str">
        <f t="shared" si="92"/>
        <v>Effekt ökning Type 11 400 100 17</v>
      </c>
      <c r="B1073" s="111" t="str">
        <f t="shared" si="95"/>
        <v>Effekt ökning Type 11 400</v>
      </c>
      <c r="C1073" s="112">
        <v>100</v>
      </c>
      <c r="D1073" s="112">
        <f t="shared" si="94"/>
        <v>17</v>
      </c>
      <c r="E1073" s="113">
        <f t="shared" si="93"/>
        <v>439.99999999999949</v>
      </c>
      <c r="G1073" s="114"/>
      <c r="H1073" s="115"/>
      <c r="I1073" s="115"/>
      <c r="J1073" s="115"/>
      <c r="K1073" s="116">
        <f>K1072+J1025</f>
        <v>439.99999999999949</v>
      </c>
      <c r="L1073" s="118"/>
    </row>
    <row r="1074" spans="1:12" hidden="1" outlineLevel="1" x14ac:dyDescent="0.25">
      <c r="A1074" s="98" t="str">
        <f t="shared" si="92"/>
        <v>Effekt ökning Type 11 400 50 16</v>
      </c>
      <c r="B1074" s="117" t="str">
        <f t="shared" si="95"/>
        <v>Effekt ökning Type 11 400</v>
      </c>
      <c r="C1074" s="99">
        <v>50</v>
      </c>
      <c r="D1074" s="99">
        <f>AA871</f>
        <v>16</v>
      </c>
      <c r="E1074" s="100">
        <f t="shared" si="93"/>
        <v>120</v>
      </c>
      <c r="G1074" s="99">
        <f>AA872</f>
        <v>120</v>
      </c>
      <c r="H1074" s="101"/>
      <c r="I1074" s="101"/>
      <c r="J1074" s="101"/>
      <c r="K1074" s="102">
        <f>G1074</f>
        <v>120</v>
      </c>
      <c r="L1074" s="118"/>
    </row>
    <row r="1075" spans="1:12" hidden="1" outlineLevel="1" x14ac:dyDescent="0.25">
      <c r="A1075" s="98" t="str">
        <f t="shared" si="92"/>
        <v>Effekt ökning Type 11 400 51 16</v>
      </c>
      <c r="B1075" s="103" t="str">
        <f t="shared" si="95"/>
        <v>Effekt ökning Type 11 400</v>
      </c>
      <c r="C1075" s="99">
        <v>51</v>
      </c>
      <c r="D1075" s="99">
        <f t="shared" ref="D1075:D1106" si="96">D1074</f>
        <v>16</v>
      </c>
      <c r="E1075" s="100">
        <f t="shared" si="93"/>
        <v>125.9</v>
      </c>
      <c r="G1075" s="104"/>
      <c r="H1075" s="59"/>
      <c r="I1075" s="59"/>
      <c r="J1075" s="59"/>
      <c r="K1075" s="105">
        <f>K1074+J1076</f>
        <v>125.9</v>
      </c>
      <c r="L1075" s="118"/>
    </row>
    <row r="1076" spans="1:12" hidden="1" outlineLevel="1" x14ac:dyDescent="0.25">
      <c r="A1076" s="98" t="str">
        <f t="shared" si="92"/>
        <v>Effekt ökning Type 11 400 52 16</v>
      </c>
      <c r="B1076" s="103" t="str">
        <f t="shared" si="95"/>
        <v>Effekt ökning Type 11 400</v>
      </c>
      <c r="C1076" s="99">
        <v>52</v>
      </c>
      <c r="D1076" s="99">
        <f t="shared" si="96"/>
        <v>16</v>
      </c>
      <c r="E1076" s="100">
        <f t="shared" si="93"/>
        <v>131.80000000000001</v>
      </c>
      <c r="G1076" s="99">
        <f>AA873</f>
        <v>415</v>
      </c>
      <c r="H1076" s="59">
        <v>50</v>
      </c>
      <c r="I1076" s="59">
        <f>G1076-G1074</f>
        <v>295</v>
      </c>
      <c r="J1076" s="59">
        <f>I1076/H1076</f>
        <v>5.9</v>
      </c>
      <c r="K1076" s="105">
        <f>K1075+J1076</f>
        <v>131.80000000000001</v>
      </c>
      <c r="L1076" s="118"/>
    </row>
    <row r="1077" spans="1:12" hidden="1" outlineLevel="1" x14ac:dyDescent="0.25">
      <c r="A1077" s="98" t="str">
        <f t="shared" si="92"/>
        <v>Effekt ökning Type 11 400 53 16</v>
      </c>
      <c r="B1077" s="103" t="str">
        <f t="shared" si="95"/>
        <v>Effekt ökning Type 11 400</v>
      </c>
      <c r="C1077" s="99">
        <v>53</v>
      </c>
      <c r="D1077" s="99">
        <f t="shared" si="96"/>
        <v>16</v>
      </c>
      <c r="E1077" s="100">
        <f t="shared" si="93"/>
        <v>137.70000000000002</v>
      </c>
      <c r="G1077" s="108"/>
      <c r="H1077" s="109"/>
      <c r="I1077" s="109"/>
      <c r="J1077" s="109"/>
      <c r="K1077" s="105">
        <f>K1076+J1076</f>
        <v>137.70000000000002</v>
      </c>
      <c r="L1077" s="118"/>
    </row>
    <row r="1078" spans="1:12" hidden="1" outlineLevel="1" x14ac:dyDescent="0.25">
      <c r="A1078" s="98" t="str">
        <f t="shared" si="92"/>
        <v>Effekt ökning Type 11 400 54 16</v>
      </c>
      <c r="B1078" s="103" t="str">
        <f t="shared" si="95"/>
        <v>Effekt ökning Type 11 400</v>
      </c>
      <c r="C1078" s="99">
        <v>54</v>
      </c>
      <c r="D1078" s="99">
        <f t="shared" si="96"/>
        <v>16</v>
      </c>
      <c r="E1078" s="100">
        <f t="shared" si="93"/>
        <v>143.60000000000002</v>
      </c>
      <c r="G1078" s="108"/>
      <c r="H1078" s="109"/>
      <c r="I1078" s="109"/>
      <c r="J1078" s="109"/>
      <c r="K1078" s="105">
        <f>K1077+J1076</f>
        <v>143.60000000000002</v>
      </c>
      <c r="L1078" s="118"/>
    </row>
    <row r="1079" spans="1:12" hidden="1" outlineLevel="1" x14ac:dyDescent="0.25">
      <c r="A1079" s="98" t="str">
        <f t="shared" si="92"/>
        <v>Effekt ökning Type 11 400 55 16</v>
      </c>
      <c r="B1079" s="103" t="str">
        <f t="shared" si="95"/>
        <v>Effekt ökning Type 11 400</v>
      </c>
      <c r="C1079" s="99">
        <v>55</v>
      </c>
      <c r="D1079" s="99">
        <f t="shared" si="96"/>
        <v>16</v>
      </c>
      <c r="E1079" s="100">
        <f t="shared" si="93"/>
        <v>149.50000000000003</v>
      </c>
      <c r="G1079" s="104"/>
      <c r="H1079" s="59"/>
      <c r="I1079" s="59"/>
      <c r="J1079" s="59"/>
      <c r="K1079" s="105">
        <f>K1078+J1076</f>
        <v>149.50000000000003</v>
      </c>
      <c r="L1079" s="118"/>
    </row>
    <row r="1080" spans="1:12" hidden="1" outlineLevel="1" x14ac:dyDescent="0.25">
      <c r="A1080" s="98" t="str">
        <f t="shared" si="92"/>
        <v>Effekt ökning Type 11 400 56 16</v>
      </c>
      <c r="B1080" s="103" t="str">
        <f t="shared" si="95"/>
        <v>Effekt ökning Type 11 400</v>
      </c>
      <c r="C1080" s="99">
        <v>56</v>
      </c>
      <c r="D1080" s="99">
        <f t="shared" si="96"/>
        <v>16</v>
      </c>
      <c r="E1080" s="100">
        <f t="shared" si="93"/>
        <v>155.40000000000003</v>
      </c>
      <c r="G1080" s="104"/>
      <c r="H1080" s="59"/>
      <c r="I1080" s="59"/>
      <c r="J1080" s="59"/>
      <c r="K1080" s="105">
        <f>K1079+J1076</f>
        <v>155.40000000000003</v>
      </c>
      <c r="L1080" s="118"/>
    </row>
    <row r="1081" spans="1:12" hidden="1" outlineLevel="1" x14ac:dyDescent="0.25">
      <c r="A1081" s="98" t="str">
        <f t="shared" si="92"/>
        <v>Effekt ökning Type 11 400 57 16</v>
      </c>
      <c r="B1081" s="103" t="str">
        <f t="shared" si="95"/>
        <v>Effekt ökning Type 11 400</v>
      </c>
      <c r="C1081" s="99">
        <v>57</v>
      </c>
      <c r="D1081" s="99">
        <f t="shared" si="96"/>
        <v>16</v>
      </c>
      <c r="E1081" s="100">
        <f t="shared" si="93"/>
        <v>161.30000000000004</v>
      </c>
      <c r="G1081" s="104"/>
      <c r="H1081" s="59"/>
      <c r="I1081" s="59"/>
      <c r="J1081" s="59"/>
      <c r="K1081" s="105">
        <f>K1080+J1076</f>
        <v>161.30000000000004</v>
      </c>
      <c r="L1081" s="118"/>
    </row>
    <row r="1082" spans="1:12" hidden="1" outlineLevel="1" x14ac:dyDescent="0.25">
      <c r="A1082" s="98" t="str">
        <f t="shared" si="92"/>
        <v>Effekt ökning Type 11 400 58 16</v>
      </c>
      <c r="B1082" s="103" t="str">
        <f t="shared" si="95"/>
        <v>Effekt ökning Type 11 400</v>
      </c>
      <c r="C1082" s="99">
        <v>58</v>
      </c>
      <c r="D1082" s="99">
        <f t="shared" si="96"/>
        <v>16</v>
      </c>
      <c r="E1082" s="100">
        <f t="shared" si="93"/>
        <v>167.20000000000005</v>
      </c>
      <c r="G1082" s="104"/>
      <c r="H1082" s="59"/>
      <c r="I1082" s="59"/>
      <c r="J1082" s="59"/>
      <c r="K1082" s="105">
        <f>K1081+J1076</f>
        <v>167.20000000000005</v>
      </c>
      <c r="L1082" s="118"/>
    </row>
    <row r="1083" spans="1:12" hidden="1" outlineLevel="1" x14ac:dyDescent="0.25">
      <c r="A1083" s="98" t="str">
        <f t="shared" si="92"/>
        <v>Effekt ökning Type 11 400 59 16</v>
      </c>
      <c r="B1083" s="103" t="str">
        <f t="shared" si="95"/>
        <v>Effekt ökning Type 11 400</v>
      </c>
      <c r="C1083" s="99">
        <v>59</v>
      </c>
      <c r="D1083" s="99">
        <f t="shared" si="96"/>
        <v>16</v>
      </c>
      <c r="E1083" s="100">
        <f t="shared" si="93"/>
        <v>173.10000000000005</v>
      </c>
      <c r="G1083" s="104"/>
      <c r="H1083" s="59"/>
      <c r="I1083" s="59"/>
      <c r="J1083" s="59"/>
      <c r="K1083" s="105">
        <f>K1082+J1076</f>
        <v>173.10000000000005</v>
      </c>
      <c r="L1083" s="118"/>
    </row>
    <row r="1084" spans="1:12" hidden="1" outlineLevel="1" x14ac:dyDescent="0.25">
      <c r="A1084" s="98" t="str">
        <f t="shared" si="92"/>
        <v>Effekt ökning Type 11 400 60 16</v>
      </c>
      <c r="B1084" s="103" t="str">
        <f t="shared" si="95"/>
        <v>Effekt ökning Type 11 400</v>
      </c>
      <c r="C1084" s="99">
        <v>60</v>
      </c>
      <c r="D1084" s="99">
        <f t="shared" si="96"/>
        <v>16</v>
      </c>
      <c r="E1084" s="100">
        <f t="shared" si="93"/>
        <v>179.00000000000006</v>
      </c>
      <c r="G1084" s="108"/>
      <c r="H1084" s="59"/>
      <c r="I1084" s="59"/>
      <c r="J1084" s="59"/>
      <c r="K1084" s="105">
        <f>K1083+J1076</f>
        <v>179.00000000000006</v>
      </c>
      <c r="L1084" s="118"/>
    </row>
    <row r="1085" spans="1:12" hidden="1" outlineLevel="1" x14ac:dyDescent="0.25">
      <c r="A1085" s="98" t="str">
        <f t="shared" si="92"/>
        <v>Effekt ökning Type 11 400 61 16</v>
      </c>
      <c r="B1085" s="103" t="str">
        <f t="shared" si="95"/>
        <v>Effekt ökning Type 11 400</v>
      </c>
      <c r="C1085" s="99">
        <v>61</v>
      </c>
      <c r="D1085" s="99">
        <f t="shared" si="96"/>
        <v>16</v>
      </c>
      <c r="E1085" s="100">
        <f t="shared" si="93"/>
        <v>184.90000000000006</v>
      </c>
      <c r="G1085" s="108"/>
      <c r="H1085" s="109"/>
      <c r="I1085" s="109"/>
      <c r="J1085" s="109"/>
      <c r="K1085" s="105">
        <f>K1084+J1076</f>
        <v>184.90000000000006</v>
      </c>
      <c r="L1085" s="118"/>
    </row>
    <row r="1086" spans="1:12" hidden="1" outlineLevel="1" x14ac:dyDescent="0.25">
      <c r="A1086" s="98" t="str">
        <f t="shared" si="92"/>
        <v>Effekt ökning Type 11 400 62 16</v>
      </c>
      <c r="B1086" s="103" t="str">
        <f t="shared" si="95"/>
        <v>Effekt ökning Type 11 400</v>
      </c>
      <c r="C1086" s="99">
        <v>62</v>
      </c>
      <c r="D1086" s="99">
        <f t="shared" si="96"/>
        <v>16</v>
      </c>
      <c r="E1086" s="100">
        <f t="shared" si="93"/>
        <v>190.80000000000007</v>
      </c>
      <c r="G1086" s="108"/>
      <c r="H1086" s="109"/>
      <c r="I1086" s="109"/>
      <c r="J1086" s="109"/>
      <c r="K1086" s="105">
        <f>K1085+J1076</f>
        <v>190.80000000000007</v>
      </c>
      <c r="L1086" s="118"/>
    </row>
    <row r="1087" spans="1:12" hidden="1" outlineLevel="1" x14ac:dyDescent="0.25">
      <c r="A1087" s="98" t="str">
        <f t="shared" si="92"/>
        <v>Effekt ökning Type 11 400 63 16</v>
      </c>
      <c r="B1087" s="103" t="str">
        <f t="shared" si="95"/>
        <v>Effekt ökning Type 11 400</v>
      </c>
      <c r="C1087" s="99">
        <v>63</v>
      </c>
      <c r="D1087" s="99">
        <f t="shared" si="96"/>
        <v>16</v>
      </c>
      <c r="E1087" s="100">
        <f t="shared" si="93"/>
        <v>196.70000000000007</v>
      </c>
      <c r="G1087" s="108"/>
      <c r="H1087" s="109"/>
      <c r="I1087" s="109"/>
      <c r="J1087" s="109"/>
      <c r="K1087" s="105">
        <f>K1086+J1076</f>
        <v>196.70000000000007</v>
      </c>
      <c r="L1087" s="118"/>
    </row>
    <row r="1088" spans="1:12" hidden="1" outlineLevel="1" x14ac:dyDescent="0.25">
      <c r="A1088" s="98" t="str">
        <f t="shared" si="92"/>
        <v>Effekt ökning Type 11 400 64 16</v>
      </c>
      <c r="B1088" s="103" t="str">
        <f t="shared" si="95"/>
        <v>Effekt ökning Type 11 400</v>
      </c>
      <c r="C1088" s="99">
        <v>64</v>
      </c>
      <c r="D1088" s="99">
        <f t="shared" si="96"/>
        <v>16</v>
      </c>
      <c r="E1088" s="100">
        <f t="shared" si="93"/>
        <v>202.60000000000008</v>
      </c>
      <c r="G1088" s="108"/>
      <c r="H1088" s="109"/>
      <c r="I1088" s="109"/>
      <c r="J1088" s="109"/>
      <c r="K1088" s="105">
        <f>K1087+J1076</f>
        <v>202.60000000000008</v>
      </c>
      <c r="L1088" s="118"/>
    </row>
    <row r="1089" spans="1:12" hidden="1" outlineLevel="1" x14ac:dyDescent="0.25">
      <c r="A1089" s="98" t="str">
        <f t="shared" si="92"/>
        <v>Effekt ökning Type 11 400 65 16</v>
      </c>
      <c r="B1089" s="103" t="str">
        <f t="shared" si="95"/>
        <v>Effekt ökning Type 11 400</v>
      </c>
      <c r="C1089" s="99">
        <v>65</v>
      </c>
      <c r="D1089" s="99">
        <f t="shared" si="96"/>
        <v>16</v>
      </c>
      <c r="E1089" s="100">
        <f t="shared" si="93"/>
        <v>208.50000000000009</v>
      </c>
      <c r="G1089" s="108"/>
      <c r="H1089" s="109"/>
      <c r="I1089" s="109"/>
      <c r="J1089" s="109"/>
      <c r="K1089" s="105">
        <f>K1088+J1076</f>
        <v>208.50000000000009</v>
      </c>
      <c r="L1089" s="118"/>
    </row>
    <row r="1090" spans="1:12" hidden="1" outlineLevel="1" x14ac:dyDescent="0.25">
      <c r="A1090" s="98" t="str">
        <f t="shared" si="92"/>
        <v>Effekt ökning Type 11 400 66 16</v>
      </c>
      <c r="B1090" s="103" t="str">
        <f t="shared" si="95"/>
        <v>Effekt ökning Type 11 400</v>
      </c>
      <c r="C1090" s="99">
        <v>66</v>
      </c>
      <c r="D1090" s="99">
        <f t="shared" si="96"/>
        <v>16</v>
      </c>
      <c r="E1090" s="100">
        <f t="shared" si="93"/>
        <v>214.40000000000009</v>
      </c>
      <c r="G1090" s="108"/>
      <c r="H1090" s="109"/>
      <c r="I1090" s="109"/>
      <c r="J1090" s="109"/>
      <c r="K1090" s="105">
        <f>K1089+J1076</f>
        <v>214.40000000000009</v>
      </c>
      <c r="L1090" s="118"/>
    </row>
    <row r="1091" spans="1:12" hidden="1" outlineLevel="1" x14ac:dyDescent="0.25">
      <c r="A1091" s="98" t="str">
        <f t="shared" ref="A1091:A1154" si="97">CONCATENATE(B1091," ",C1091," ",D1091)</f>
        <v>Effekt ökning Type 11 400 67 16</v>
      </c>
      <c r="B1091" s="103" t="str">
        <f t="shared" si="95"/>
        <v>Effekt ökning Type 11 400</v>
      </c>
      <c r="C1091" s="99">
        <v>67</v>
      </c>
      <c r="D1091" s="99">
        <f t="shared" si="96"/>
        <v>16</v>
      </c>
      <c r="E1091" s="100">
        <f t="shared" ref="E1091:E1154" si="98">K1091</f>
        <v>220.3000000000001</v>
      </c>
      <c r="G1091" s="108"/>
      <c r="H1091" s="109"/>
      <c r="I1091" s="109"/>
      <c r="J1091" s="109"/>
      <c r="K1091" s="105">
        <f>K1090+J1076</f>
        <v>220.3000000000001</v>
      </c>
      <c r="L1091" s="118"/>
    </row>
    <row r="1092" spans="1:12" hidden="1" outlineLevel="1" x14ac:dyDescent="0.25">
      <c r="A1092" s="98" t="str">
        <f t="shared" si="97"/>
        <v>Effekt ökning Type 11 400 68 16</v>
      </c>
      <c r="B1092" s="103" t="str">
        <f t="shared" si="95"/>
        <v>Effekt ökning Type 11 400</v>
      </c>
      <c r="C1092" s="99">
        <v>68</v>
      </c>
      <c r="D1092" s="99">
        <f t="shared" si="96"/>
        <v>16</v>
      </c>
      <c r="E1092" s="100">
        <f t="shared" si="98"/>
        <v>226.2000000000001</v>
      </c>
      <c r="G1092" s="108"/>
      <c r="H1092" s="109"/>
      <c r="I1092" s="109"/>
      <c r="J1092" s="109"/>
      <c r="K1092" s="105">
        <f>K1091+J1076</f>
        <v>226.2000000000001</v>
      </c>
      <c r="L1092" s="118"/>
    </row>
    <row r="1093" spans="1:12" hidden="1" outlineLevel="1" x14ac:dyDescent="0.25">
      <c r="A1093" s="98" t="str">
        <f t="shared" si="97"/>
        <v>Effekt ökning Type 11 400 69 16</v>
      </c>
      <c r="B1093" s="103" t="str">
        <f t="shared" si="95"/>
        <v>Effekt ökning Type 11 400</v>
      </c>
      <c r="C1093" s="99">
        <v>69</v>
      </c>
      <c r="D1093" s="99">
        <f t="shared" si="96"/>
        <v>16</v>
      </c>
      <c r="E1093" s="100">
        <f t="shared" si="98"/>
        <v>232.10000000000011</v>
      </c>
      <c r="G1093" s="108"/>
      <c r="H1093" s="109"/>
      <c r="I1093" s="109"/>
      <c r="J1093" s="109"/>
      <c r="K1093" s="105">
        <f>K1092+J1076</f>
        <v>232.10000000000011</v>
      </c>
      <c r="L1093" s="118"/>
    </row>
    <row r="1094" spans="1:12" hidden="1" outlineLevel="1" x14ac:dyDescent="0.25">
      <c r="A1094" s="98" t="str">
        <f t="shared" si="97"/>
        <v>Effekt ökning Type 11 400 70 16</v>
      </c>
      <c r="B1094" s="103" t="str">
        <f t="shared" si="95"/>
        <v>Effekt ökning Type 11 400</v>
      </c>
      <c r="C1094" s="99">
        <v>70</v>
      </c>
      <c r="D1094" s="99">
        <f t="shared" si="96"/>
        <v>16</v>
      </c>
      <c r="E1094" s="100">
        <f t="shared" si="98"/>
        <v>238.00000000000011</v>
      </c>
      <c r="G1094" s="108"/>
      <c r="H1094" s="109"/>
      <c r="I1094" s="109"/>
      <c r="J1094" s="109"/>
      <c r="K1094" s="105">
        <f>K1093+J1076</f>
        <v>238.00000000000011</v>
      </c>
      <c r="L1094" s="118"/>
    </row>
    <row r="1095" spans="1:12" hidden="1" outlineLevel="1" x14ac:dyDescent="0.25">
      <c r="A1095" s="98" t="str">
        <f t="shared" si="97"/>
        <v>Effekt ökning Type 11 400 71 16</v>
      </c>
      <c r="B1095" s="103" t="str">
        <f t="shared" si="95"/>
        <v>Effekt ökning Type 11 400</v>
      </c>
      <c r="C1095" s="99">
        <v>71</v>
      </c>
      <c r="D1095" s="99">
        <f t="shared" si="96"/>
        <v>16</v>
      </c>
      <c r="E1095" s="100">
        <f t="shared" si="98"/>
        <v>243.90000000000012</v>
      </c>
      <c r="G1095" s="108"/>
      <c r="H1095" s="109"/>
      <c r="I1095" s="109"/>
      <c r="J1095" s="109"/>
      <c r="K1095" s="105">
        <f>K1094+J1076</f>
        <v>243.90000000000012</v>
      </c>
      <c r="L1095" s="118"/>
    </row>
    <row r="1096" spans="1:12" hidden="1" outlineLevel="1" x14ac:dyDescent="0.25">
      <c r="A1096" s="98" t="str">
        <f t="shared" si="97"/>
        <v>Effekt ökning Type 11 400 72 16</v>
      </c>
      <c r="B1096" s="103" t="str">
        <f t="shared" si="95"/>
        <v>Effekt ökning Type 11 400</v>
      </c>
      <c r="C1096" s="99">
        <v>72</v>
      </c>
      <c r="D1096" s="99">
        <f t="shared" si="96"/>
        <v>16</v>
      </c>
      <c r="E1096" s="100">
        <f t="shared" si="98"/>
        <v>249.80000000000013</v>
      </c>
      <c r="G1096" s="108"/>
      <c r="H1096" s="109"/>
      <c r="I1096" s="109"/>
      <c r="J1096" s="109"/>
      <c r="K1096" s="105">
        <f>K1095+J1076</f>
        <v>249.80000000000013</v>
      </c>
      <c r="L1096" s="118"/>
    </row>
    <row r="1097" spans="1:12" hidden="1" outlineLevel="1" x14ac:dyDescent="0.25">
      <c r="A1097" s="98" t="str">
        <f t="shared" si="97"/>
        <v>Effekt ökning Type 11 400 73 16</v>
      </c>
      <c r="B1097" s="103" t="str">
        <f t="shared" si="95"/>
        <v>Effekt ökning Type 11 400</v>
      </c>
      <c r="C1097" s="99">
        <v>73</v>
      </c>
      <c r="D1097" s="99">
        <f t="shared" si="96"/>
        <v>16</v>
      </c>
      <c r="E1097" s="100">
        <f t="shared" si="98"/>
        <v>255.70000000000013</v>
      </c>
      <c r="G1097" s="108"/>
      <c r="H1097" s="109"/>
      <c r="I1097" s="109"/>
      <c r="J1097" s="109"/>
      <c r="K1097" s="105">
        <f>K1096+J1076</f>
        <v>255.70000000000013</v>
      </c>
      <c r="L1097" s="118"/>
    </row>
    <row r="1098" spans="1:12" hidden="1" outlineLevel="1" x14ac:dyDescent="0.25">
      <c r="A1098" s="98" t="str">
        <f t="shared" si="97"/>
        <v>Effekt ökning Type 11 400 74 16</v>
      </c>
      <c r="B1098" s="103" t="str">
        <f t="shared" si="95"/>
        <v>Effekt ökning Type 11 400</v>
      </c>
      <c r="C1098" s="99">
        <v>74</v>
      </c>
      <c r="D1098" s="99">
        <f t="shared" si="96"/>
        <v>16</v>
      </c>
      <c r="E1098" s="100">
        <f t="shared" si="98"/>
        <v>261.60000000000014</v>
      </c>
      <c r="G1098" s="108"/>
      <c r="H1098" s="109"/>
      <c r="I1098" s="109"/>
      <c r="J1098" s="109"/>
      <c r="K1098" s="105">
        <f>K1097+J1076</f>
        <v>261.60000000000014</v>
      </c>
      <c r="L1098" s="118"/>
    </row>
    <row r="1099" spans="1:12" hidden="1" outlineLevel="1" x14ac:dyDescent="0.25">
      <c r="A1099" s="98" t="str">
        <f t="shared" si="97"/>
        <v>Effekt ökning Type 11 400 75 16</v>
      </c>
      <c r="B1099" s="103" t="str">
        <f t="shared" si="95"/>
        <v>Effekt ökning Type 11 400</v>
      </c>
      <c r="C1099" s="99">
        <v>75</v>
      </c>
      <c r="D1099" s="99">
        <f t="shared" si="96"/>
        <v>16</v>
      </c>
      <c r="E1099" s="100">
        <f t="shared" si="98"/>
        <v>267.50000000000011</v>
      </c>
      <c r="G1099" s="108"/>
      <c r="H1099" s="109"/>
      <c r="I1099" s="109"/>
      <c r="J1099" s="109"/>
      <c r="K1099" s="105">
        <f>K1098+J1076</f>
        <v>267.50000000000011</v>
      </c>
      <c r="L1099" s="118"/>
    </row>
    <row r="1100" spans="1:12" hidden="1" outlineLevel="1" x14ac:dyDescent="0.25">
      <c r="A1100" s="98" t="str">
        <f t="shared" si="97"/>
        <v>Effekt ökning Type 11 400 76 16</v>
      </c>
      <c r="B1100" s="103" t="str">
        <f t="shared" si="95"/>
        <v>Effekt ökning Type 11 400</v>
      </c>
      <c r="C1100" s="99">
        <v>76</v>
      </c>
      <c r="D1100" s="99">
        <f t="shared" si="96"/>
        <v>16</v>
      </c>
      <c r="E1100" s="100">
        <f t="shared" si="98"/>
        <v>273.40000000000009</v>
      </c>
      <c r="G1100" s="108"/>
      <c r="H1100" s="109"/>
      <c r="I1100" s="109"/>
      <c r="J1100" s="109"/>
      <c r="K1100" s="105">
        <f>K1099+J1076</f>
        <v>273.40000000000009</v>
      </c>
      <c r="L1100" s="118"/>
    </row>
    <row r="1101" spans="1:12" hidden="1" outlineLevel="1" x14ac:dyDescent="0.25">
      <c r="A1101" s="98" t="str">
        <f t="shared" si="97"/>
        <v>Effekt ökning Type 11 400 77 16</v>
      </c>
      <c r="B1101" s="103" t="str">
        <f t="shared" si="95"/>
        <v>Effekt ökning Type 11 400</v>
      </c>
      <c r="C1101" s="99">
        <v>77</v>
      </c>
      <c r="D1101" s="99">
        <f t="shared" si="96"/>
        <v>16</v>
      </c>
      <c r="E1101" s="100">
        <f t="shared" si="98"/>
        <v>279.30000000000007</v>
      </c>
      <c r="G1101" s="108"/>
      <c r="H1101" s="109"/>
      <c r="I1101" s="109"/>
      <c r="J1101" s="109"/>
      <c r="K1101" s="105">
        <f>K1100+J1076</f>
        <v>279.30000000000007</v>
      </c>
      <c r="L1101" s="118"/>
    </row>
    <row r="1102" spans="1:12" hidden="1" outlineLevel="1" x14ac:dyDescent="0.25">
      <c r="A1102" s="98" t="str">
        <f t="shared" si="97"/>
        <v>Effekt ökning Type 11 400 78 16</v>
      </c>
      <c r="B1102" s="103" t="str">
        <f t="shared" si="95"/>
        <v>Effekt ökning Type 11 400</v>
      </c>
      <c r="C1102" s="99">
        <v>78</v>
      </c>
      <c r="D1102" s="99">
        <f t="shared" si="96"/>
        <v>16</v>
      </c>
      <c r="E1102" s="100">
        <f t="shared" si="98"/>
        <v>285.20000000000005</v>
      </c>
      <c r="G1102" s="108"/>
      <c r="H1102" s="109"/>
      <c r="I1102" s="109"/>
      <c r="J1102" s="109"/>
      <c r="K1102" s="105">
        <f>K1101+J1076</f>
        <v>285.20000000000005</v>
      </c>
      <c r="L1102" s="118"/>
    </row>
    <row r="1103" spans="1:12" hidden="1" outlineLevel="1" x14ac:dyDescent="0.25">
      <c r="A1103" s="98" t="str">
        <f t="shared" si="97"/>
        <v>Effekt ökning Type 11 400 79 16</v>
      </c>
      <c r="B1103" s="103" t="str">
        <f t="shared" si="95"/>
        <v>Effekt ökning Type 11 400</v>
      </c>
      <c r="C1103" s="99">
        <v>79</v>
      </c>
      <c r="D1103" s="99">
        <f t="shared" si="96"/>
        <v>16</v>
      </c>
      <c r="E1103" s="100">
        <f t="shared" si="98"/>
        <v>291.10000000000002</v>
      </c>
      <c r="G1103" s="108"/>
      <c r="H1103" s="109"/>
      <c r="I1103" s="109"/>
      <c r="J1103" s="109"/>
      <c r="K1103" s="105">
        <f>K1102+J1076</f>
        <v>291.10000000000002</v>
      </c>
      <c r="L1103" s="118"/>
    </row>
    <row r="1104" spans="1:12" hidden="1" outlineLevel="1" x14ac:dyDescent="0.25">
      <c r="A1104" s="98" t="str">
        <f t="shared" si="97"/>
        <v>Effekt ökning Type 11 400 80 16</v>
      </c>
      <c r="B1104" s="103" t="str">
        <f t="shared" si="95"/>
        <v>Effekt ökning Type 11 400</v>
      </c>
      <c r="C1104" s="99">
        <v>80</v>
      </c>
      <c r="D1104" s="99">
        <f t="shared" si="96"/>
        <v>16</v>
      </c>
      <c r="E1104" s="100">
        <f t="shared" si="98"/>
        <v>297</v>
      </c>
      <c r="G1104" s="108"/>
      <c r="H1104" s="109"/>
      <c r="I1104" s="109"/>
      <c r="J1104" s="109"/>
      <c r="K1104" s="105">
        <f>K1103+J1076</f>
        <v>297</v>
      </c>
      <c r="L1104" s="118"/>
    </row>
    <row r="1105" spans="1:12" hidden="1" outlineLevel="1" x14ac:dyDescent="0.25">
      <c r="A1105" s="98" t="str">
        <f t="shared" si="97"/>
        <v>Effekt ökning Type 11 400 81 16</v>
      </c>
      <c r="B1105" s="103" t="str">
        <f t="shared" si="95"/>
        <v>Effekt ökning Type 11 400</v>
      </c>
      <c r="C1105" s="99">
        <v>81</v>
      </c>
      <c r="D1105" s="99">
        <f t="shared" si="96"/>
        <v>16</v>
      </c>
      <c r="E1105" s="100">
        <f t="shared" si="98"/>
        <v>302.89999999999998</v>
      </c>
      <c r="G1105" s="108"/>
      <c r="H1105" s="109"/>
      <c r="I1105" s="109"/>
      <c r="J1105" s="109"/>
      <c r="K1105" s="105">
        <f>K1104+J1076</f>
        <v>302.89999999999998</v>
      </c>
      <c r="L1105" s="118"/>
    </row>
    <row r="1106" spans="1:12" hidden="1" outlineLevel="1" x14ac:dyDescent="0.25">
      <c r="A1106" s="98" t="str">
        <f t="shared" si="97"/>
        <v>Effekt ökning Type 11 400 82 16</v>
      </c>
      <c r="B1106" s="103" t="str">
        <f t="shared" si="95"/>
        <v>Effekt ökning Type 11 400</v>
      </c>
      <c r="C1106" s="99">
        <v>82</v>
      </c>
      <c r="D1106" s="99">
        <f t="shared" si="96"/>
        <v>16</v>
      </c>
      <c r="E1106" s="100">
        <f t="shared" si="98"/>
        <v>308.79999999999995</v>
      </c>
      <c r="G1106" s="108"/>
      <c r="H1106" s="109"/>
      <c r="I1106" s="109"/>
      <c r="J1106" s="109"/>
      <c r="K1106" s="105">
        <f>K1105+J1076</f>
        <v>308.79999999999995</v>
      </c>
      <c r="L1106" s="118"/>
    </row>
    <row r="1107" spans="1:12" hidden="1" outlineLevel="1" x14ac:dyDescent="0.25">
      <c r="A1107" s="98" t="str">
        <f t="shared" si="97"/>
        <v>Effekt ökning Type 11 400 83 16</v>
      </c>
      <c r="B1107" s="103" t="str">
        <f t="shared" si="95"/>
        <v>Effekt ökning Type 11 400</v>
      </c>
      <c r="C1107" s="99">
        <v>83</v>
      </c>
      <c r="D1107" s="99">
        <f t="shared" ref="D1107:D1124" si="99">D1106</f>
        <v>16</v>
      </c>
      <c r="E1107" s="100">
        <f t="shared" si="98"/>
        <v>314.69999999999993</v>
      </c>
      <c r="G1107" s="108"/>
      <c r="H1107" s="109"/>
      <c r="I1107" s="109"/>
      <c r="J1107" s="109"/>
      <c r="K1107" s="105">
        <f>K1106+J1076</f>
        <v>314.69999999999993</v>
      </c>
      <c r="L1107" s="118"/>
    </row>
    <row r="1108" spans="1:12" hidden="1" outlineLevel="1" x14ac:dyDescent="0.25">
      <c r="A1108" s="98" t="str">
        <f t="shared" si="97"/>
        <v>Effekt ökning Type 11 400 84 16</v>
      </c>
      <c r="B1108" s="103" t="str">
        <f t="shared" si="95"/>
        <v>Effekt ökning Type 11 400</v>
      </c>
      <c r="C1108" s="99">
        <v>84</v>
      </c>
      <c r="D1108" s="99">
        <f t="shared" si="99"/>
        <v>16</v>
      </c>
      <c r="E1108" s="100">
        <f t="shared" si="98"/>
        <v>320.59999999999991</v>
      </c>
      <c r="G1108" s="108"/>
      <c r="H1108" s="109"/>
      <c r="I1108" s="109"/>
      <c r="J1108" s="109"/>
      <c r="K1108" s="105">
        <f>K1107+J1076</f>
        <v>320.59999999999991</v>
      </c>
      <c r="L1108" s="118"/>
    </row>
    <row r="1109" spans="1:12" hidden="1" outlineLevel="1" x14ac:dyDescent="0.25">
      <c r="A1109" s="98" t="str">
        <f t="shared" si="97"/>
        <v>Effekt ökning Type 11 400 85 16</v>
      </c>
      <c r="B1109" s="103" t="str">
        <f t="shared" si="95"/>
        <v>Effekt ökning Type 11 400</v>
      </c>
      <c r="C1109" s="99">
        <v>85</v>
      </c>
      <c r="D1109" s="99">
        <f t="shared" si="99"/>
        <v>16</v>
      </c>
      <c r="E1109" s="100">
        <f t="shared" si="98"/>
        <v>326.49999999999989</v>
      </c>
      <c r="G1109" s="108"/>
      <c r="H1109" s="109"/>
      <c r="I1109" s="109"/>
      <c r="J1109" s="109"/>
      <c r="K1109" s="105">
        <f>K1108+J1076</f>
        <v>326.49999999999989</v>
      </c>
      <c r="L1109" s="118"/>
    </row>
    <row r="1110" spans="1:12" hidden="1" outlineLevel="1" x14ac:dyDescent="0.25">
      <c r="A1110" s="98" t="str">
        <f t="shared" si="97"/>
        <v>Effekt ökning Type 11 400 86 16</v>
      </c>
      <c r="B1110" s="103" t="str">
        <f t="shared" si="95"/>
        <v>Effekt ökning Type 11 400</v>
      </c>
      <c r="C1110" s="99">
        <v>86</v>
      </c>
      <c r="D1110" s="99">
        <f t="shared" si="99"/>
        <v>16</v>
      </c>
      <c r="E1110" s="100">
        <f t="shared" si="98"/>
        <v>332.39999999999986</v>
      </c>
      <c r="G1110" s="108"/>
      <c r="H1110" s="109"/>
      <c r="I1110" s="109"/>
      <c r="J1110" s="109"/>
      <c r="K1110" s="105">
        <f>K1109+J1076</f>
        <v>332.39999999999986</v>
      </c>
      <c r="L1110" s="118"/>
    </row>
    <row r="1111" spans="1:12" hidden="1" outlineLevel="1" x14ac:dyDescent="0.25">
      <c r="A1111" s="98" t="str">
        <f t="shared" si="97"/>
        <v>Effekt ökning Type 11 400 87 16</v>
      </c>
      <c r="B1111" s="103" t="str">
        <f t="shared" si="95"/>
        <v>Effekt ökning Type 11 400</v>
      </c>
      <c r="C1111" s="99">
        <v>87</v>
      </c>
      <c r="D1111" s="99">
        <f t="shared" si="99"/>
        <v>16</v>
      </c>
      <c r="E1111" s="100">
        <f t="shared" si="98"/>
        <v>338.29999999999984</v>
      </c>
      <c r="G1111" s="108"/>
      <c r="H1111" s="109"/>
      <c r="I1111" s="109"/>
      <c r="J1111" s="109"/>
      <c r="K1111" s="105">
        <f>K1110+J1076</f>
        <v>338.29999999999984</v>
      </c>
      <c r="L1111" s="118"/>
    </row>
    <row r="1112" spans="1:12" hidden="1" outlineLevel="1" x14ac:dyDescent="0.25">
      <c r="A1112" s="98" t="str">
        <f t="shared" si="97"/>
        <v>Effekt ökning Type 11 400 88 16</v>
      </c>
      <c r="B1112" s="103" t="str">
        <f t="shared" si="95"/>
        <v>Effekt ökning Type 11 400</v>
      </c>
      <c r="C1112" s="99">
        <v>88</v>
      </c>
      <c r="D1112" s="99">
        <f t="shared" si="99"/>
        <v>16</v>
      </c>
      <c r="E1112" s="100">
        <f t="shared" si="98"/>
        <v>344.19999999999982</v>
      </c>
      <c r="G1112" s="108"/>
      <c r="H1112" s="109"/>
      <c r="I1112" s="109"/>
      <c r="J1112" s="109"/>
      <c r="K1112" s="105">
        <f>K1111+J1076</f>
        <v>344.19999999999982</v>
      </c>
      <c r="L1112" s="118"/>
    </row>
    <row r="1113" spans="1:12" hidden="1" outlineLevel="1" x14ac:dyDescent="0.25">
      <c r="A1113" s="98" t="str">
        <f t="shared" si="97"/>
        <v>Effekt ökning Type 11 400 89 16</v>
      </c>
      <c r="B1113" s="103" t="str">
        <f t="shared" si="95"/>
        <v>Effekt ökning Type 11 400</v>
      </c>
      <c r="C1113" s="99">
        <v>89</v>
      </c>
      <c r="D1113" s="99">
        <f t="shared" si="99"/>
        <v>16</v>
      </c>
      <c r="E1113" s="100">
        <f t="shared" si="98"/>
        <v>350.0999999999998</v>
      </c>
      <c r="G1113" s="108"/>
      <c r="H1113" s="109"/>
      <c r="I1113" s="109"/>
      <c r="J1113" s="109"/>
      <c r="K1113" s="105">
        <f>K1112+J1076</f>
        <v>350.0999999999998</v>
      </c>
      <c r="L1113" s="118"/>
    </row>
    <row r="1114" spans="1:12" hidden="1" outlineLevel="1" x14ac:dyDescent="0.25">
      <c r="A1114" s="98" t="str">
        <f t="shared" si="97"/>
        <v>Effekt ökning Type 11 400 90 16</v>
      </c>
      <c r="B1114" s="103" t="str">
        <f t="shared" si="95"/>
        <v>Effekt ökning Type 11 400</v>
      </c>
      <c r="C1114" s="99">
        <v>90</v>
      </c>
      <c r="D1114" s="99">
        <f t="shared" si="99"/>
        <v>16</v>
      </c>
      <c r="E1114" s="100">
        <f t="shared" si="98"/>
        <v>355.99999999999977</v>
      </c>
      <c r="G1114" s="108"/>
      <c r="H1114" s="109"/>
      <c r="I1114" s="109"/>
      <c r="J1114" s="109"/>
      <c r="K1114" s="105">
        <f>K1113+J1076</f>
        <v>355.99999999999977</v>
      </c>
      <c r="L1114" s="118"/>
    </row>
    <row r="1115" spans="1:12" hidden="1" outlineLevel="1" x14ac:dyDescent="0.25">
      <c r="A1115" s="98" t="str">
        <f t="shared" si="97"/>
        <v>Effekt ökning Type 11 400 91 16</v>
      </c>
      <c r="B1115" s="103" t="str">
        <f t="shared" si="95"/>
        <v>Effekt ökning Type 11 400</v>
      </c>
      <c r="C1115" s="99">
        <v>91</v>
      </c>
      <c r="D1115" s="99">
        <f t="shared" si="99"/>
        <v>16</v>
      </c>
      <c r="E1115" s="100">
        <f t="shared" si="98"/>
        <v>361.89999999999975</v>
      </c>
      <c r="G1115" s="108"/>
      <c r="H1115" s="109"/>
      <c r="I1115" s="109"/>
      <c r="J1115" s="109"/>
      <c r="K1115" s="105">
        <f>K1114+J1076</f>
        <v>361.89999999999975</v>
      </c>
      <c r="L1115" s="118"/>
    </row>
    <row r="1116" spans="1:12" hidden="1" outlineLevel="1" x14ac:dyDescent="0.25">
      <c r="A1116" s="98" t="str">
        <f t="shared" si="97"/>
        <v>Effekt ökning Type 11 400 92 16</v>
      </c>
      <c r="B1116" s="103" t="str">
        <f t="shared" si="95"/>
        <v>Effekt ökning Type 11 400</v>
      </c>
      <c r="C1116" s="99">
        <v>92</v>
      </c>
      <c r="D1116" s="99">
        <f t="shared" si="99"/>
        <v>16</v>
      </c>
      <c r="E1116" s="100">
        <f t="shared" si="98"/>
        <v>367.79999999999973</v>
      </c>
      <c r="G1116" s="108"/>
      <c r="H1116" s="109"/>
      <c r="I1116" s="109"/>
      <c r="J1116" s="109"/>
      <c r="K1116" s="105">
        <f>K1115+J1076</f>
        <v>367.79999999999973</v>
      </c>
      <c r="L1116" s="118"/>
    </row>
    <row r="1117" spans="1:12" hidden="1" outlineLevel="1" x14ac:dyDescent="0.25">
      <c r="A1117" s="98" t="str">
        <f t="shared" si="97"/>
        <v>Effekt ökning Type 11 400 93 16</v>
      </c>
      <c r="B1117" s="103" t="str">
        <f t="shared" si="95"/>
        <v>Effekt ökning Type 11 400</v>
      </c>
      <c r="C1117" s="99">
        <v>93</v>
      </c>
      <c r="D1117" s="99">
        <f t="shared" si="99"/>
        <v>16</v>
      </c>
      <c r="E1117" s="100">
        <f t="shared" si="98"/>
        <v>373.6999999999997</v>
      </c>
      <c r="G1117" s="108"/>
      <c r="H1117" s="109"/>
      <c r="I1117" s="109"/>
      <c r="J1117" s="109"/>
      <c r="K1117" s="105">
        <f>K1116+J1076</f>
        <v>373.6999999999997</v>
      </c>
      <c r="L1117" s="118"/>
    </row>
    <row r="1118" spans="1:12" hidden="1" outlineLevel="1" x14ac:dyDescent="0.25">
      <c r="A1118" s="98" t="str">
        <f t="shared" si="97"/>
        <v>Effekt ökning Type 11 400 94 16</v>
      </c>
      <c r="B1118" s="103" t="str">
        <f t="shared" si="95"/>
        <v>Effekt ökning Type 11 400</v>
      </c>
      <c r="C1118" s="99">
        <v>94</v>
      </c>
      <c r="D1118" s="99">
        <f t="shared" si="99"/>
        <v>16</v>
      </c>
      <c r="E1118" s="100">
        <f t="shared" si="98"/>
        <v>379.59999999999968</v>
      </c>
      <c r="G1118" s="108"/>
      <c r="H1118" s="109"/>
      <c r="I1118" s="109"/>
      <c r="J1118" s="109"/>
      <c r="K1118" s="105">
        <f>K1117+J1076</f>
        <v>379.59999999999968</v>
      </c>
      <c r="L1118" s="118"/>
    </row>
    <row r="1119" spans="1:12" hidden="1" outlineLevel="1" x14ac:dyDescent="0.25">
      <c r="A1119" s="98" t="str">
        <f t="shared" si="97"/>
        <v>Effekt ökning Type 11 400 95 16</v>
      </c>
      <c r="B1119" s="103" t="str">
        <f t="shared" si="95"/>
        <v>Effekt ökning Type 11 400</v>
      </c>
      <c r="C1119" s="99">
        <v>95</v>
      </c>
      <c r="D1119" s="99">
        <f t="shared" si="99"/>
        <v>16</v>
      </c>
      <c r="E1119" s="100">
        <f t="shared" si="98"/>
        <v>385.49999999999966</v>
      </c>
      <c r="G1119" s="108"/>
      <c r="H1119" s="109"/>
      <c r="I1119" s="109"/>
      <c r="J1119" s="109"/>
      <c r="K1119" s="105">
        <f>K1118+J1076</f>
        <v>385.49999999999966</v>
      </c>
      <c r="L1119" s="118"/>
    </row>
    <row r="1120" spans="1:12" hidden="1" outlineLevel="1" x14ac:dyDescent="0.25">
      <c r="A1120" s="98" t="str">
        <f t="shared" si="97"/>
        <v>Effekt ökning Type 11 400 96 16</v>
      </c>
      <c r="B1120" s="103" t="str">
        <f t="shared" si="95"/>
        <v>Effekt ökning Type 11 400</v>
      </c>
      <c r="C1120" s="99">
        <v>96</v>
      </c>
      <c r="D1120" s="99">
        <f t="shared" si="99"/>
        <v>16</v>
      </c>
      <c r="E1120" s="100">
        <f t="shared" si="98"/>
        <v>391.39999999999964</v>
      </c>
      <c r="G1120" s="108"/>
      <c r="H1120" s="109"/>
      <c r="I1120" s="109"/>
      <c r="J1120" s="109"/>
      <c r="K1120" s="105">
        <f>K1119+J1076</f>
        <v>391.39999999999964</v>
      </c>
      <c r="L1120" s="118"/>
    </row>
    <row r="1121" spans="1:12" hidden="1" outlineLevel="1" x14ac:dyDescent="0.25">
      <c r="A1121" s="98" t="str">
        <f t="shared" si="97"/>
        <v>Effekt ökning Type 11 400 97 16</v>
      </c>
      <c r="B1121" s="103" t="str">
        <f t="shared" si="95"/>
        <v>Effekt ökning Type 11 400</v>
      </c>
      <c r="C1121" s="99">
        <v>97</v>
      </c>
      <c r="D1121" s="99">
        <f t="shared" si="99"/>
        <v>16</v>
      </c>
      <c r="E1121" s="100">
        <f t="shared" si="98"/>
        <v>397.29999999999961</v>
      </c>
      <c r="G1121" s="108"/>
      <c r="H1121" s="109"/>
      <c r="I1121" s="109"/>
      <c r="J1121" s="109"/>
      <c r="K1121" s="105">
        <f>K1120+J1076</f>
        <v>397.29999999999961</v>
      </c>
      <c r="L1121" s="118"/>
    </row>
    <row r="1122" spans="1:12" hidden="1" outlineLevel="1" x14ac:dyDescent="0.25">
      <c r="A1122" s="98" t="str">
        <f t="shared" si="97"/>
        <v>Effekt ökning Type 11 400 98 16</v>
      </c>
      <c r="B1122" s="103" t="str">
        <f t="shared" si="95"/>
        <v>Effekt ökning Type 11 400</v>
      </c>
      <c r="C1122" s="99">
        <v>98</v>
      </c>
      <c r="D1122" s="99">
        <f t="shared" si="99"/>
        <v>16</v>
      </c>
      <c r="E1122" s="100">
        <f t="shared" si="98"/>
        <v>403.19999999999959</v>
      </c>
      <c r="G1122" s="108"/>
      <c r="H1122" s="109"/>
      <c r="I1122" s="109"/>
      <c r="J1122" s="109"/>
      <c r="K1122" s="105">
        <f>K1121+J1076</f>
        <v>403.19999999999959</v>
      </c>
      <c r="L1122" s="118"/>
    </row>
    <row r="1123" spans="1:12" hidden="1" outlineLevel="1" x14ac:dyDescent="0.25">
      <c r="A1123" s="98" t="str">
        <f t="shared" si="97"/>
        <v>Effekt ökning Type 11 400 99 16</v>
      </c>
      <c r="B1123" s="103" t="str">
        <f t="shared" si="95"/>
        <v>Effekt ökning Type 11 400</v>
      </c>
      <c r="C1123" s="99">
        <v>99</v>
      </c>
      <c r="D1123" s="99">
        <f t="shared" si="99"/>
        <v>16</v>
      </c>
      <c r="E1123" s="100">
        <f t="shared" si="98"/>
        <v>409.09999999999957</v>
      </c>
      <c r="G1123" s="108"/>
      <c r="H1123" s="109"/>
      <c r="I1123" s="109"/>
      <c r="J1123" s="109"/>
      <c r="K1123" s="105">
        <f>K1122+J1076</f>
        <v>409.09999999999957</v>
      </c>
      <c r="L1123" s="118"/>
    </row>
    <row r="1124" spans="1:12" hidden="1" outlineLevel="1" x14ac:dyDescent="0.25">
      <c r="A1124" s="110" t="str">
        <f t="shared" si="97"/>
        <v>Effekt ökning Type 11 400 100 16</v>
      </c>
      <c r="B1124" s="111" t="str">
        <f t="shared" si="95"/>
        <v>Effekt ökning Type 11 400</v>
      </c>
      <c r="C1124" s="112">
        <v>100</v>
      </c>
      <c r="D1124" s="112">
        <f t="shared" si="99"/>
        <v>16</v>
      </c>
      <c r="E1124" s="113">
        <f t="shared" si="98"/>
        <v>414.99999999999955</v>
      </c>
      <c r="G1124" s="114"/>
      <c r="H1124" s="115"/>
      <c r="I1124" s="115"/>
      <c r="J1124" s="115"/>
      <c r="K1124" s="116">
        <f>K1123+J1076</f>
        <v>414.99999999999955</v>
      </c>
      <c r="L1124" s="118"/>
    </row>
    <row r="1125" spans="1:12" hidden="1" outlineLevel="1" x14ac:dyDescent="0.25">
      <c r="A1125" s="98" t="str">
        <f t="shared" si="97"/>
        <v>Effekt ökning Type 11 400 50 15</v>
      </c>
      <c r="B1125" s="117" t="str">
        <f t="shared" si="95"/>
        <v>Effekt ökning Type 11 400</v>
      </c>
      <c r="C1125" s="99">
        <v>50</v>
      </c>
      <c r="D1125" s="99">
        <f>Z871</f>
        <v>15</v>
      </c>
      <c r="E1125" s="100">
        <f t="shared" si="98"/>
        <v>122.5</v>
      </c>
      <c r="G1125" s="99">
        <f>Z872</f>
        <v>122.5</v>
      </c>
      <c r="H1125" s="101"/>
      <c r="I1125" s="101"/>
      <c r="J1125" s="101"/>
      <c r="K1125" s="102">
        <f>G1125</f>
        <v>122.5</v>
      </c>
      <c r="L1125" s="118"/>
    </row>
    <row r="1126" spans="1:12" hidden="1" outlineLevel="1" x14ac:dyDescent="0.25">
      <c r="A1126" s="98" t="str">
        <f t="shared" si="97"/>
        <v>Effekt ökning Type 11 400 51 15</v>
      </c>
      <c r="B1126" s="103" t="str">
        <f t="shared" si="95"/>
        <v>Effekt ökning Type 11 400</v>
      </c>
      <c r="C1126" s="99">
        <v>51</v>
      </c>
      <c r="D1126" s="99">
        <f t="shared" ref="D1126:D1157" si="100">D1125</f>
        <v>15</v>
      </c>
      <c r="E1126" s="100">
        <f t="shared" si="98"/>
        <v>127.85</v>
      </c>
      <c r="G1126" s="104"/>
      <c r="H1126" s="59"/>
      <c r="I1126" s="59"/>
      <c r="J1126" s="59"/>
      <c r="K1126" s="105">
        <f>K1125+J1127</f>
        <v>127.85</v>
      </c>
      <c r="L1126" s="118"/>
    </row>
    <row r="1127" spans="1:12" hidden="1" outlineLevel="1" x14ac:dyDescent="0.25">
      <c r="A1127" s="98" t="str">
        <f t="shared" si="97"/>
        <v>Effekt ökning Type 11 400 52 15</v>
      </c>
      <c r="B1127" s="103" t="str">
        <f t="shared" ref="B1127:B1190" si="101">B1126</f>
        <v>Effekt ökning Type 11 400</v>
      </c>
      <c r="C1127" s="99">
        <v>52</v>
      </c>
      <c r="D1127" s="99">
        <f t="shared" si="100"/>
        <v>15</v>
      </c>
      <c r="E1127" s="100">
        <f t="shared" si="98"/>
        <v>133.19999999999999</v>
      </c>
      <c r="G1127" s="99">
        <f>Z873</f>
        <v>390</v>
      </c>
      <c r="H1127" s="59">
        <v>50</v>
      </c>
      <c r="I1127" s="59">
        <f>G1127-G1125</f>
        <v>267.5</v>
      </c>
      <c r="J1127" s="59">
        <f>I1127/H1127</f>
        <v>5.35</v>
      </c>
      <c r="K1127" s="105">
        <f>K1126+J1127</f>
        <v>133.19999999999999</v>
      </c>
      <c r="L1127" s="118"/>
    </row>
    <row r="1128" spans="1:12" hidden="1" outlineLevel="1" x14ac:dyDescent="0.25">
      <c r="A1128" s="98" t="str">
        <f t="shared" si="97"/>
        <v>Effekt ökning Type 11 400 53 15</v>
      </c>
      <c r="B1128" s="103" t="str">
        <f t="shared" si="101"/>
        <v>Effekt ökning Type 11 400</v>
      </c>
      <c r="C1128" s="99">
        <v>53</v>
      </c>
      <c r="D1128" s="99">
        <f t="shared" si="100"/>
        <v>15</v>
      </c>
      <c r="E1128" s="100">
        <f t="shared" si="98"/>
        <v>138.54999999999998</v>
      </c>
      <c r="G1128" s="108"/>
      <c r="H1128" s="109"/>
      <c r="I1128" s="109"/>
      <c r="J1128" s="109"/>
      <c r="K1128" s="105">
        <f>K1127+J1127</f>
        <v>138.54999999999998</v>
      </c>
      <c r="L1128" s="118"/>
    </row>
    <row r="1129" spans="1:12" hidden="1" outlineLevel="1" x14ac:dyDescent="0.25">
      <c r="A1129" s="98" t="str">
        <f t="shared" si="97"/>
        <v>Effekt ökning Type 11 400 54 15</v>
      </c>
      <c r="B1129" s="103" t="str">
        <f t="shared" si="101"/>
        <v>Effekt ökning Type 11 400</v>
      </c>
      <c r="C1129" s="99">
        <v>54</v>
      </c>
      <c r="D1129" s="99">
        <f t="shared" si="100"/>
        <v>15</v>
      </c>
      <c r="E1129" s="100">
        <f t="shared" si="98"/>
        <v>143.89999999999998</v>
      </c>
      <c r="G1129" s="108"/>
      <c r="H1129" s="109"/>
      <c r="I1129" s="109"/>
      <c r="J1129" s="109"/>
      <c r="K1129" s="105">
        <f>K1128+J1127</f>
        <v>143.89999999999998</v>
      </c>
      <c r="L1129" s="118"/>
    </row>
    <row r="1130" spans="1:12" hidden="1" outlineLevel="1" x14ac:dyDescent="0.25">
      <c r="A1130" s="98" t="str">
        <f t="shared" si="97"/>
        <v>Effekt ökning Type 11 400 55 15</v>
      </c>
      <c r="B1130" s="103" t="str">
        <f t="shared" si="101"/>
        <v>Effekt ökning Type 11 400</v>
      </c>
      <c r="C1130" s="99">
        <v>55</v>
      </c>
      <c r="D1130" s="99">
        <f t="shared" si="100"/>
        <v>15</v>
      </c>
      <c r="E1130" s="100">
        <f t="shared" si="98"/>
        <v>149.24999999999997</v>
      </c>
      <c r="G1130" s="104"/>
      <c r="H1130" s="59"/>
      <c r="I1130" s="59"/>
      <c r="J1130" s="59"/>
      <c r="K1130" s="105">
        <f>K1129+J1127</f>
        <v>149.24999999999997</v>
      </c>
      <c r="L1130" s="118"/>
    </row>
    <row r="1131" spans="1:12" hidden="1" outlineLevel="1" x14ac:dyDescent="0.25">
      <c r="A1131" s="98" t="str">
        <f t="shared" si="97"/>
        <v>Effekt ökning Type 11 400 56 15</v>
      </c>
      <c r="B1131" s="103" t="str">
        <f t="shared" si="101"/>
        <v>Effekt ökning Type 11 400</v>
      </c>
      <c r="C1131" s="99">
        <v>56</v>
      </c>
      <c r="D1131" s="99">
        <f t="shared" si="100"/>
        <v>15</v>
      </c>
      <c r="E1131" s="100">
        <f t="shared" si="98"/>
        <v>154.59999999999997</v>
      </c>
      <c r="G1131" s="104"/>
      <c r="H1131" s="59"/>
      <c r="I1131" s="59"/>
      <c r="J1131" s="59"/>
      <c r="K1131" s="105">
        <f>K1130+J1127</f>
        <v>154.59999999999997</v>
      </c>
      <c r="L1131" s="118"/>
    </row>
    <row r="1132" spans="1:12" hidden="1" outlineLevel="1" x14ac:dyDescent="0.25">
      <c r="A1132" s="98" t="str">
        <f t="shared" si="97"/>
        <v>Effekt ökning Type 11 400 57 15</v>
      </c>
      <c r="B1132" s="103" t="str">
        <f t="shared" si="101"/>
        <v>Effekt ökning Type 11 400</v>
      </c>
      <c r="C1132" s="99">
        <v>57</v>
      </c>
      <c r="D1132" s="99">
        <f t="shared" si="100"/>
        <v>15</v>
      </c>
      <c r="E1132" s="100">
        <f t="shared" si="98"/>
        <v>159.94999999999996</v>
      </c>
      <c r="G1132" s="104"/>
      <c r="H1132" s="59"/>
      <c r="I1132" s="59"/>
      <c r="J1132" s="59"/>
      <c r="K1132" s="105">
        <f>K1131+J1127</f>
        <v>159.94999999999996</v>
      </c>
      <c r="L1132" s="118"/>
    </row>
    <row r="1133" spans="1:12" hidden="1" outlineLevel="1" x14ac:dyDescent="0.25">
      <c r="A1133" s="98" t="str">
        <f t="shared" si="97"/>
        <v>Effekt ökning Type 11 400 58 15</v>
      </c>
      <c r="B1133" s="103" t="str">
        <f t="shared" si="101"/>
        <v>Effekt ökning Type 11 400</v>
      </c>
      <c r="C1133" s="99">
        <v>58</v>
      </c>
      <c r="D1133" s="99">
        <f t="shared" si="100"/>
        <v>15</v>
      </c>
      <c r="E1133" s="100">
        <f t="shared" si="98"/>
        <v>165.29999999999995</v>
      </c>
      <c r="G1133" s="104"/>
      <c r="H1133" s="59"/>
      <c r="I1133" s="59"/>
      <c r="J1133" s="59"/>
      <c r="K1133" s="105">
        <f>K1132+J1127</f>
        <v>165.29999999999995</v>
      </c>
      <c r="L1133" s="118"/>
    </row>
    <row r="1134" spans="1:12" hidden="1" outlineLevel="1" x14ac:dyDescent="0.25">
      <c r="A1134" s="98" t="str">
        <f t="shared" si="97"/>
        <v>Effekt ökning Type 11 400 59 15</v>
      </c>
      <c r="B1134" s="103" t="str">
        <f t="shared" si="101"/>
        <v>Effekt ökning Type 11 400</v>
      </c>
      <c r="C1134" s="99">
        <v>59</v>
      </c>
      <c r="D1134" s="99">
        <f t="shared" si="100"/>
        <v>15</v>
      </c>
      <c r="E1134" s="100">
        <f t="shared" si="98"/>
        <v>170.64999999999995</v>
      </c>
      <c r="G1134" s="104"/>
      <c r="H1134" s="59"/>
      <c r="I1134" s="59"/>
      <c r="J1134" s="59"/>
      <c r="K1134" s="105">
        <f>K1133+J1127</f>
        <v>170.64999999999995</v>
      </c>
      <c r="L1134" s="118"/>
    </row>
    <row r="1135" spans="1:12" hidden="1" outlineLevel="1" x14ac:dyDescent="0.25">
      <c r="A1135" s="98" t="str">
        <f t="shared" si="97"/>
        <v>Effekt ökning Type 11 400 60 15</v>
      </c>
      <c r="B1135" s="103" t="str">
        <f t="shared" si="101"/>
        <v>Effekt ökning Type 11 400</v>
      </c>
      <c r="C1135" s="99">
        <v>60</v>
      </c>
      <c r="D1135" s="99">
        <f t="shared" si="100"/>
        <v>15</v>
      </c>
      <c r="E1135" s="100">
        <f t="shared" si="98"/>
        <v>175.99999999999994</v>
      </c>
      <c r="G1135" s="108"/>
      <c r="H1135" s="59"/>
      <c r="I1135" s="59"/>
      <c r="J1135" s="59"/>
      <c r="K1135" s="105">
        <f>K1134+J1127</f>
        <v>175.99999999999994</v>
      </c>
      <c r="L1135" s="118"/>
    </row>
    <row r="1136" spans="1:12" hidden="1" outlineLevel="1" x14ac:dyDescent="0.25">
      <c r="A1136" s="98" t="str">
        <f t="shared" si="97"/>
        <v>Effekt ökning Type 11 400 61 15</v>
      </c>
      <c r="B1136" s="103" t="str">
        <f t="shared" si="101"/>
        <v>Effekt ökning Type 11 400</v>
      </c>
      <c r="C1136" s="99">
        <v>61</v>
      </c>
      <c r="D1136" s="99">
        <f t="shared" si="100"/>
        <v>15</v>
      </c>
      <c r="E1136" s="100">
        <f t="shared" si="98"/>
        <v>181.34999999999994</v>
      </c>
      <c r="G1136" s="108"/>
      <c r="H1136" s="109"/>
      <c r="I1136" s="109"/>
      <c r="J1136" s="109"/>
      <c r="K1136" s="105">
        <f>K1135+J1127</f>
        <v>181.34999999999994</v>
      </c>
      <c r="L1136" s="118"/>
    </row>
    <row r="1137" spans="1:12" hidden="1" outlineLevel="1" x14ac:dyDescent="0.25">
      <c r="A1137" s="98" t="str">
        <f t="shared" si="97"/>
        <v>Effekt ökning Type 11 400 62 15</v>
      </c>
      <c r="B1137" s="103" t="str">
        <f t="shared" si="101"/>
        <v>Effekt ökning Type 11 400</v>
      </c>
      <c r="C1137" s="99">
        <v>62</v>
      </c>
      <c r="D1137" s="99">
        <f t="shared" si="100"/>
        <v>15</v>
      </c>
      <c r="E1137" s="100">
        <f t="shared" si="98"/>
        <v>186.69999999999993</v>
      </c>
      <c r="G1137" s="108"/>
      <c r="H1137" s="109"/>
      <c r="I1137" s="109"/>
      <c r="J1137" s="109"/>
      <c r="K1137" s="105">
        <f>K1136+J1127</f>
        <v>186.69999999999993</v>
      </c>
      <c r="L1137" s="118"/>
    </row>
    <row r="1138" spans="1:12" hidden="1" outlineLevel="1" x14ac:dyDescent="0.25">
      <c r="A1138" s="98" t="str">
        <f t="shared" si="97"/>
        <v>Effekt ökning Type 11 400 63 15</v>
      </c>
      <c r="B1138" s="103" t="str">
        <f t="shared" si="101"/>
        <v>Effekt ökning Type 11 400</v>
      </c>
      <c r="C1138" s="99">
        <v>63</v>
      </c>
      <c r="D1138" s="99">
        <f t="shared" si="100"/>
        <v>15</v>
      </c>
      <c r="E1138" s="100">
        <f t="shared" si="98"/>
        <v>192.04999999999993</v>
      </c>
      <c r="G1138" s="108"/>
      <c r="H1138" s="109"/>
      <c r="I1138" s="109"/>
      <c r="J1138" s="109"/>
      <c r="K1138" s="105">
        <f>K1137+J1127</f>
        <v>192.04999999999993</v>
      </c>
      <c r="L1138" s="118"/>
    </row>
    <row r="1139" spans="1:12" hidden="1" outlineLevel="1" x14ac:dyDescent="0.25">
      <c r="A1139" s="98" t="str">
        <f t="shared" si="97"/>
        <v>Effekt ökning Type 11 400 64 15</v>
      </c>
      <c r="B1139" s="103" t="str">
        <f t="shared" si="101"/>
        <v>Effekt ökning Type 11 400</v>
      </c>
      <c r="C1139" s="99">
        <v>64</v>
      </c>
      <c r="D1139" s="99">
        <f t="shared" si="100"/>
        <v>15</v>
      </c>
      <c r="E1139" s="100">
        <f t="shared" si="98"/>
        <v>197.39999999999992</v>
      </c>
      <c r="G1139" s="108"/>
      <c r="H1139" s="109"/>
      <c r="I1139" s="109"/>
      <c r="J1139" s="109"/>
      <c r="K1139" s="105">
        <f>K1138+J1127</f>
        <v>197.39999999999992</v>
      </c>
      <c r="L1139" s="118"/>
    </row>
    <row r="1140" spans="1:12" hidden="1" outlineLevel="1" x14ac:dyDescent="0.25">
      <c r="A1140" s="98" t="str">
        <f t="shared" si="97"/>
        <v>Effekt ökning Type 11 400 65 15</v>
      </c>
      <c r="B1140" s="103" t="str">
        <f t="shared" si="101"/>
        <v>Effekt ökning Type 11 400</v>
      </c>
      <c r="C1140" s="99">
        <v>65</v>
      </c>
      <c r="D1140" s="99">
        <f t="shared" si="100"/>
        <v>15</v>
      </c>
      <c r="E1140" s="100">
        <f t="shared" si="98"/>
        <v>202.74999999999991</v>
      </c>
      <c r="G1140" s="108"/>
      <c r="H1140" s="109"/>
      <c r="I1140" s="109"/>
      <c r="J1140" s="109"/>
      <c r="K1140" s="105">
        <f>K1139+J1127</f>
        <v>202.74999999999991</v>
      </c>
      <c r="L1140" s="118"/>
    </row>
    <row r="1141" spans="1:12" hidden="1" outlineLevel="1" x14ac:dyDescent="0.25">
      <c r="A1141" s="98" t="str">
        <f t="shared" si="97"/>
        <v>Effekt ökning Type 11 400 66 15</v>
      </c>
      <c r="B1141" s="103" t="str">
        <f t="shared" si="101"/>
        <v>Effekt ökning Type 11 400</v>
      </c>
      <c r="C1141" s="99">
        <v>66</v>
      </c>
      <c r="D1141" s="99">
        <f t="shared" si="100"/>
        <v>15</v>
      </c>
      <c r="E1141" s="100">
        <f t="shared" si="98"/>
        <v>208.09999999999991</v>
      </c>
      <c r="G1141" s="108"/>
      <c r="H1141" s="109"/>
      <c r="I1141" s="109"/>
      <c r="J1141" s="109"/>
      <c r="K1141" s="105">
        <f>K1140+J1127</f>
        <v>208.09999999999991</v>
      </c>
      <c r="L1141" s="118"/>
    </row>
    <row r="1142" spans="1:12" hidden="1" outlineLevel="1" x14ac:dyDescent="0.25">
      <c r="A1142" s="98" t="str">
        <f t="shared" si="97"/>
        <v>Effekt ökning Type 11 400 67 15</v>
      </c>
      <c r="B1142" s="103" t="str">
        <f t="shared" si="101"/>
        <v>Effekt ökning Type 11 400</v>
      </c>
      <c r="C1142" s="99">
        <v>67</v>
      </c>
      <c r="D1142" s="99">
        <f t="shared" si="100"/>
        <v>15</v>
      </c>
      <c r="E1142" s="100">
        <f t="shared" si="98"/>
        <v>213.4499999999999</v>
      </c>
      <c r="G1142" s="108"/>
      <c r="H1142" s="109"/>
      <c r="I1142" s="109"/>
      <c r="J1142" s="109"/>
      <c r="K1142" s="105">
        <f>K1141+J1127</f>
        <v>213.4499999999999</v>
      </c>
      <c r="L1142" s="118"/>
    </row>
    <row r="1143" spans="1:12" hidden="1" outlineLevel="1" x14ac:dyDescent="0.25">
      <c r="A1143" s="98" t="str">
        <f t="shared" si="97"/>
        <v>Effekt ökning Type 11 400 68 15</v>
      </c>
      <c r="B1143" s="103" t="str">
        <f t="shared" si="101"/>
        <v>Effekt ökning Type 11 400</v>
      </c>
      <c r="C1143" s="99">
        <v>68</v>
      </c>
      <c r="D1143" s="99">
        <f t="shared" si="100"/>
        <v>15</v>
      </c>
      <c r="E1143" s="100">
        <f t="shared" si="98"/>
        <v>218.7999999999999</v>
      </c>
      <c r="G1143" s="108"/>
      <c r="H1143" s="109"/>
      <c r="I1143" s="109"/>
      <c r="J1143" s="109"/>
      <c r="K1143" s="105">
        <f>K1142+J1127</f>
        <v>218.7999999999999</v>
      </c>
      <c r="L1143" s="118"/>
    </row>
    <row r="1144" spans="1:12" hidden="1" outlineLevel="1" x14ac:dyDescent="0.25">
      <c r="A1144" s="98" t="str">
        <f t="shared" si="97"/>
        <v>Effekt ökning Type 11 400 69 15</v>
      </c>
      <c r="B1144" s="103" t="str">
        <f t="shared" si="101"/>
        <v>Effekt ökning Type 11 400</v>
      </c>
      <c r="C1144" s="99">
        <v>69</v>
      </c>
      <c r="D1144" s="99">
        <f t="shared" si="100"/>
        <v>15</v>
      </c>
      <c r="E1144" s="100">
        <f t="shared" si="98"/>
        <v>224.14999999999989</v>
      </c>
      <c r="G1144" s="108"/>
      <c r="H1144" s="109"/>
      <c r="I1144" s="109"/>
      <c r="J1144" s="109"/>
      <c r="K1144" s="105">
        <f>K1143+J1127</f>
        <v>224.14999999999989</v>
      </c>
      <c r="L1144" s="118"/>
    </row>
    <row r="1145" spans="1:12" hidden="1" outlineLevel="1" x14ac:dyDescent="0.25">
      <c r="A1145" s="98" t="str">
        <f t="shared" si="97"/>
        <v>Effekt ökning Type 11 400 70 15</v>
      </c>
      <c r="B1145" s="103" t="str">
        <f t="shared" si="101"/>
        <v>Effekt ökning Type 11 400</v>
      </c>
      <c r="C1145" s="99">
        <v>70</v>
      </c>
      <c r="D1145" s="99">
        <f t="shared" si="100"/>
        <v>15</v>
      </c>
      <c r="E1145" s="100">
        <f t="shared" si="98"/>
        <v>229.49999999999989</v>
      </c>
      <c r="G1145" s="108"/>
      <c r="H1145" s="109"/>
      <c r="I1145" s="109"/>
      <c r="J1145" s="109"/>
      <c r="K1145" s="105">
        <f>K1144+J1127</f>
        <v>229.49999999999989</v>
      </c>
      <c r="L1145" s="118"/>
    </row>
    <row r="1146" spans="1:12" hidden="1" outlineLevel="1" x14ac:dyDescent="0.25">
      <c r="A1146" s="98" t="str">
        <f t="shared" si="97"/>
        <v>Effekt ökning Type 11 400 71 15</v>
      </c>
      <c r="B1146" s="103" t="str">
        <f t="shared" si="101"/>
        <v>Effekt ökning Type 11 400</v>
      </c>
      <c r="C1146" s="99">
        <v>71</v>
      </c>
      <c r="D1146" s="99">
        <f t="shared" si="100"/>
        <v>15</v>
      </c>
      <c r="E1146" s="100">
        <f t="shared" si="98"/>
        <v>234.84999999999988</v>
      </c>
      <c r="G1146" s="108"/>
      <c r="H1146" s="109"/>
      <c r="I1146" s="109"/>
      <c r="J1146" s="109"/>
      <c r="K1146" s="105">
        <f>K1145+J1127</f>
        <v>234.84999999999988</v>
      </c>
      <c r="L1146" s="118"/>
    </row>
    <row r="1147" spans="1:12" hidden="1" outlineLevel="1" x14ac:dyDescent="0.25">
      <c r="A1147" s="98" t="str">
        <f t="shared" si="97"/>
        <v>Effekt ökning Type 11 400 72 15</v>
      </c>
      <c r="B1147" s="103" t="str">
        <f t="shared" si="101"/>
        <v>Effekt ökning Type 11 400</v>
      </c>
      <c r="C1147" s="99">
        <v>72</v>
      </c>
      <c r="D1147" s="99">
        <f t="shared" si="100"/>
        <v>15</v>
      </c>
      <c r="E1147" s="100">
        <f t="shared" si="98"/>
        <v>240.19999999999987</v>
      </c>
      <c r="G1147" s="108"/>
      <c r="H1147" s="109"/>
      <c r="I1147" s="109"/>
      <c r="J1147" s="109"/>
      <c r="K1147" s="105">
        <f>K1146+J1127</f>
        <v>240.19999999999987</v>
      </c>
      <c r="L1147" s="118"/>
    </row>
    <row r="1148" spans="1:12" hidden="1" outlineLevel="1" x14ac:dyDescent="0.25">
      <c r="A1148" s="98" t="str">
        <f t="shared" si="97"/>
        <v>Effekt ökning Type 11 400 73 15</v>
      </c>
      <c r="B1148" s="103" t="str">
        <f t="shared" si="101"/>
        <v>Effekt ökning Type 11 400</v>
      </c>
      <c r="C1148" s="99">
        <v>73</v>
      </c>
      <c r="D1148" s="99">
        <f t="shared" si="100"/>
        <v>15</v>
      </c>
      <c r="E1148" s="100">
        <f t="shared" si="98"/>
        <v>245.54999999999987</v>
      </c>
      <c r="G1148" s="108"/>
      <c r="H1148" s="109"/>
      <c r="I1148" s="109"/>
      <c r="J1148" s="109"/>
      <c r="K1148" s="105">
        <f>K1147+J1127</f>
        <v>245.54999999999987</v>
      </c>
      <c r="L1148" s="118"/>
    </row>
    <row r="1149" spans="1:12" hidden="1" outlineLevel="1" x14ac:dyDescent="0.25">
      <c r="A1149" s="98" t="str">
        <f t="shared" si="97"/>
        <v>Effekt ökning Type 11 400 74 15</v>
      </c>
      <c r="B1149" s="103" t="str">
        <f t="shared" si="101"/>
        <v>Effekt ökning Type 11 400</v>
      </c>
      <c r="C1149" s="99">
        <v>74</v>
      </c>
      <c r="D1149" s="99">
        <f t="shared" si="100"/>
        <v>15</v>
      </c>
      <c r="E1149" s="100">
        <f t="shared" si="98"/>
        <v>250.89999999999986</v>
      </c>
      <c r="G1149" s="108"/>
      <c r="H1149" s="109"/>
      <c r="I1149" s="109"/>
      <c r="J1149" s="109"/>
      <c r="K1149" s="105">
        <f>K1148+J1127</f>
        <v>250.89999999999986</v>
      </c>
      <c r="L1149" s="118"/>
    </row>
    <row r="1150" spans="1:12" hidden="1" outlineLevel="1" x14ac:dyDescent="0.25">
      <c r="A1150" s="98" t="str">
        <f t="shared" si="97"/>
        <v>Effekt ökning Type 11 400 75 15</v>
      </c>
      <c r="B1150" s="103" t="str">
        <f t="shared" si="101"/>
        <v>Effekt ökning Type 11 400</v>
      </c>
      <c r="C1150" s="99">
        <v>75</v>
      </c>
      <c r="D1150" s="99">
        <f t="shared" si="100"/>
        <v>15</v>
      </c>
      <c r="E1150" s="100">
        <f t="shared" si="98"/>
        <v>256.24999999999989</v>
      </c>
      <c r="G1150" s="108"/>
      <c r="H1150" s="109"/>
      <c r="I1150" s="109"/>
      <c r="J1150" s="109"/>
      <c r="K1150" s="105">
        <f>K1149+J1127</f>
        <v>256.24999999999989</v>
      </c>
      <c r="L1150" s="118"/>
    </row>
    <row r="1151" spans="1:12" hidden="1" outlineLevel="1" x14ac:dyDescent="0.25">
      <c r="A1151" s="98" t="str">
        <f t="shared" si="97"/>
        <v>Effekt ökning Type 11 400 76 15</v>
      </c>
      <c r="B1151" s="103" t="str">
        <f t="shared" si="101"/>
        <v>Effekt ökning Type 11 400</v>
      </c>
      <c r="C1151" s="99">
        <v>76</v>
      </c>
      <c r="D1151" s="99">
        <f t="shared" si="100"/>
        <v>15</v>
      </c>
      <c r="E1151" s="100">
        <f t="shared" si="98"/>
        <v>261.59999999999991</v>
      </c>
      <c r="G1151" s="108"/>
      <c r="H1151" s="109"/>
      <c r="I1151" s="109"/>
      <c r="J1151" s="109"/>
      <c r="K1151" s="105">
        <f>K1150+J1127</f>
        <v>261.59999999999991</v>
      </c>
      <c r="L1151" s="118"/>
    </row>
    <row r="1152" spans="1:12" hidden="1" outlineLevel="1" x14ac:dyDescent="0.25">
      <c r="A1152" s="98" t="str">
        <f t="shared" si="97"/>
        <v>Effekt ökning Type 11 400 77 15</v>
      </c>
      <c r="B1152" s="103" t="str">
        <f t="shared" si="101"/>
        <v>Effekt ökning Type 11 400</v>
      </c>
      <c r="C1152" s="99">
        <v>77</v>
      </c>
      <c r="D1152" s="99">
        <f t="shared" si="100"/>
        <v>15</v>
      </c>
      <c r="E1152" s="100">
        <f t="shared" si="98"/>
        <v>266.94999999999993</v>
      </c>
      <c r="G1152" s="108"/>
      <c r="H1152" s="109"/>
      <c r="I1152" s="109"/>
      <c r="J1152" s="109"/>
      <c r="K1152" s="105">
        <f>K1151+J1127</f>
        <v>266.94999999999993</v>
      </c>
      <c r="L1152" s="118"/>
    </row>
    <row r="1153" spans="1:12" hidden="1" outlineLevel="1" x14ac:dyDescent="0.25">
      <c r="A1153" s="98" t="str">
        <f t="shared" si="97"/>
        <v>Effekt ökning Type 11 400 78 15</v>
      </c>
      <c r="B1153" s="103" t="str">
        <f t="shared" si="101"/>
        <v>Effekt ökning Type 11 400</v>
      </c>
      <c r="C1153" s="99">
        <v>78</v>
      </c>
      <c r="D1153" s="99">
        <f t="shared" si="100"/>
        <v>15</v>
      </c>
      <c r="E1153" s="100">
        <f t="shared" si="98"/>
        <v>272.29999999999995</v>
      </c>
      <c r="G1153" s="108"/>
      <c r="H1153" s="109"/>
      <c r="I1153" s="109"/>
      <c r="J1153" s="109"/>
      <c r="K1153" s="105">
        <f>K1152+J1127</f>
        <v>272.29999999999995</v>
      </c>
      <c r="L1153" s="118"/>
    </row>
    <row r="1154" spans="1:12" hidden="1" outlineLevel="1" x14ac:dyDescent="0.25">
      <c r="A1154" s="98" t="str">
        <f t="shared" si="97"/>
        <v>Effekt ökning Type 11 400 79 15</v>
      </c>
      <c r="B1154" s="103" t="str">
        <f t="shared" si="101"/>
        <v>Effekt ökning Type 11 400</v>
      </c>
      <c r="C1154" s="99">
        <v>79</v>
      </c>
      <c r="D1154" s="99">
        <f t="shared" si="100"/>
        <v>15</v>
      </c>
      <c r="E1154" s="100">
        <f t="shared" si="98"/>
        <v>277.64999999999998</v>
      </c>
      <c r="G1154" s="108"/>
      <c r="H1154" s="109"/>
      <c r="I1154" s="109"/>
      <c r="J1154" s="109"/>
      <c r="K1154" s="105">
        <f>K1153+J1127</f>
        <v>277.64999999999998</v>
      </c>
      <c r="L1154" s="118"/>
    </row>
    <row r="1155" spans="1:12" hidden="1" outlineLevel="1" x14ac:dyDescent="0.25">
      <c r="A1155" s="98" t="str">
        <f t="shared" ref="A1155:A1218" si="102">CONCATENATE(B1155," ",C1155," ",D1155)</f>
        <v>Effekt ökning Type 11 400 80 15</v>
      </c>
      <c r="B1155" s="103" t="str">
        <f t="shared" si="101"/>
        <v>Effekt ökning Type 11 400</v>
      </c>
      <c r="C1155" s="99">
        <v>80</v>
      </c>
      <c r="D1155" s="99">
        <f t="shared" si="100"/>
        <v>15</v>
      </c>
      <c r="E1155" s="100">
        <f t="shared" ref="E1155:E1218" si="103">K1155</f>
        <v>283</v>
      </c>
      <c r="G1155" s="108"/>
      <c r="H1155" s="109"/>
      <c r="I1155" s="109"/>
      <c r="J1155" s="109"/>
      <c r="K1155" s="105">
        <f>K1154+J1127</f>
        <v>283</v>
      </c>
      <c r="L1155" s="118"/>
    </row>
    <row r="1156" spans="1:12" hidden="1" outlineLevel="1" x14ac:dyDescent="0.25">
      <c r="A1156" s="98" t="str">
        <f t="shared" si="102"/>
        <v>Effekt ökning Type 11 400 81 15</v>
      </c>
      <c r="B1156" s="103" t="str">
        <f t="shared" si="101"/>
        <v>Effekt ökning Type 11 400</v>
      </c>
      <c r="C1156" s="99">
        <v>81</v>
      </c>
      <c r="D1156" s="99">
        <f t="shared" si="100"/>
        <v>15</v>
      </c>
      <c r="E1156" s="100">
        <f t="shared" si="103"/>
        <v>288.35000000000002</v>
      </c>
      <c r="G1156" s="108"/>
      <c r="H1156" s="109"/>
      <c r="I1156" s="109"/>
      <c r="J1156" s="109"/>
      <c r="K1156" s="105">
        <f>K1155+J1127</f>
        <v>288.35000000000002</v>
      </c>
      <c r="L1156" s="118"/>
    </row>
    <row r="1157" spans="1:12" hidden="1" outlineLevel="1" x14ac:dyDescent="0.25">
      <c r="A1157" s="98" t="str">
        <f t="shared" si="102"/>
        <v>Effekt ökning Type 11 400 82 15</v>
      </c>
      <c r="B1157" s="103" t="str">
        <f t="shared" si="101"/>
        <v>Effekt ökning Type 11 400</v>
      </c>
      <c r="C1157" s="99">
        <v>82</v>
      </c>
      <c r="D1157" s="99">
        <f t="shared" si="100"/>
        <v>15</v>
      </c>
      <c r="E1157" s="100">
        <f t="shared" si="103"/>
        <v>293.70000000000005</v>
      </c>
      <c r="G1157" s="108"/>
      <c r="H1157" s="109"/>
      <c r="I1157" s="109"/>
      <c r="J1157" s="109"/>
      <c r="K1157" s="105">
        <f>K1156+J1127</f>
        <v>293.70000000000005</v>
      </c>
      <c r="L1157" s="118"/>
    </row>
    <row r="1158" spans="1:12" hidden="1" outlineLevel="1" x14ac:dyDescent="0.25">
      <c r="A1158" s="98" t="str">
        <f t="shared" si="102"/>
        <v>Effekt ökning Type 11 400 83 15</v>
      </c>
      <c r="B1158" s="103" t="str">
        <f t="shared" si="101"/>
        <v>Effekt ökning Type 11 400</v>
      </c>
      <c r="C1158" s="99">
        <v>83</v>
      </c>
      <c r="D1158" s="99">
        <f t="shared" ref="D1158:D1175" si="104">D1157</f>
        <v>15</v>
      </c>
      <c r="E1158" s="100">
        <f t="shared" si="103"/>
        <v>299.05000000000007</v>
      </c>
      <c r="G1158" s="108"/>
      <c r="H1158" s="109"/>
      <c r="I1158" s="109"/>
      <c r="J1158" s="109"/>
      <c r="K1158" s="105">
        <f>K1157+J1127</f>
        <v>299.05000000000007</v>
      </c>
      <c r="L1158" s="118"/>
    </row>
    <row r="1159" spans="1:12" hidden="1" outlineLevel="1" x14ac:dyDescent="0.25">
      <c r="A1159" s="98" t="str">
        <f t="shared" si="102"/>
        <v>Effekt ökning Type 11 400 84 15</v>
      </c>
      <c r="B1159" s="103" t="str">
        <f t="shared" si="101"/>
        <v>Effekt ökning Type 11 400</v>
      </c>
      <c r="C1159" s="99">
        <v>84</v>
      </c>
      <c r="D1159" s="99">
        <f t="shared" si="104"/>
        <v>15</v>
      </c>
      <c r="E1159" s="100">
        <f t="shared" si="103"/>
        <v>304.40000000000009</v>
      </c>
      <c r="G1159" s="108"/>
      <c r="H1159" s="109"/>
      <c r="I1159" s="109"/>
      <c r="J1159" s="109"/>
      <c r="K1159" s="105">
        <f>K1158+J1127</f>
        <v>304.40000000000009</v>
      </c>
      <c r="L1159" s="118"/>
    </row>
    <row r="1160" spans="1:12" hidden="1" outlineLevel="1" x14ac:dyDescent="0.25">
      <c r="A1160" s="98" t="str">
        <f t="shared" si="102"/>
        <v>Effekt ökning Type 11 400 85 15</v>
      </c>
      <c r="B1160" s="103" t="str">
        <f t="shared" si="101"/>
        <v>Effekt ökning Type 11 400</v>
      </c>
      <c r="C1160" s="99">
        <v>85</v>
      </c>
      <c r="D1160" s="99">
        <f t="shared" si="104"/>
        <v>15</v>
      </c>
      <c r="E1160" s="100">
        <f t="shared" si="103"/>
        <v>309.75000000000011</v>
      </c>
      <c r="G1160" s="108"/>
      <c r="H1160" s="109"/>
      <c r="I1160" s="109"/>
      <c r="J1160" s="109"/>
      <c r="K1160" s="105">
        <f>K1159+J1127</f>
        <v>309.75000000000011</v>
      </c>
      <c r="L1160" s="118"/>
    </row>
    <row r="1161" spans="1:12" hidden="1" outlineLevel="1" x14ac:dyDescent="0.25">
      <c r="A1161" s="98" t="str">
        <f t="shared" si="102"/>
        <v>Effekt ökning Type 11 400 86 15</v>
      </c>
      <c r="B1161" s="103" t="str">
        <f t="shared" si="101"/>
        <v>Effekt ökning Type 11 400</v>
      </c>
      <c r="C1161" s="99">
        <v>86</v>
      </c>
      <c r="D1161" s="99">
        <f t="shared" si="104"/>
        <v>15</v>
      </c>
      <c r="E1161" s="100">
        <f t="shared" si="103"/>
        <v>315.10000000000014</v>
      </c>
      <c r="G1161" s="108"/>
      <c r="H1161" s="109"/>
      <c r="I1161" s="109"/>
      <c r="J1161" s="109"/>
      <c r="K1161" s="105">
        <f>K1160+J1127</f>
        <v>315.10000000000014</v>
      </c>
      <c r="L1161" s="118"/>
    </row>
    <row r="1162" spans="1:12" hidden="1" outlineLevel="1" x14ac:dyDescent="0.25">
      <c r="A1162" s="98" t="str">
        <f t="shared" si="102"/>
        <v>Effekt ökning Type 11 400 87 15</v>
      </c>
      <c r="B1162" s="103" t="str">
        <f t="shared" si="101"/>
        <v>Effekt ökning Type 11 400</v>
      </c>
      <c r="C1162" s="99">
        <v>87</v>
      </c>
      <c r="D1162" s="99">
        <f t="shared" si="104"/>
        <v>15</v>
      </c>
      <c r="E1162" s="100">
        <f t="shared" si="103"/>
        <v>320.45000000000016</v>
      </c>
      <c r="G1162" s="108"/>
      <c r="H1162" s="109"/>
      <c r="I1162" s="109"/>
      <c r="J1162" s="109"/>
      <c r="K1162" s="105">
        <f>K1161+J1127</f>
        <v>320.45000000000016</v>
      </c>
      <c r="L1162" s="118"/>
    </row>
    <row r="1163" spans="1:12" hidden="1" outlineLevel="1" x14ac:dyDescent="0.25">
      <c r="A1163" s="98" t="str">
        <f t="shared" si="102"/>
        <v>Effekt ökning Type 11 400 88 15</v>
      </c>
      <c r="B1163" s="103" t="str">
        <f t="shared" si="101"/>
        <v>Effekt ökning Type 11 400</v>
      </c>
      <c r="C1163" s="99">
        <v>88</v>
      </c>
      <c r="D1163" s="99">
        <f t="shared" si="104"/>
        <v>15</v>
      </c>
      <c r="E1163" s="100">
        <f t="shared" si="103"/>
        <v>325.80000000000018</v>
      </c>
      <c r="G1163" s="108"/>
      <c r="H1163" s="109"/>
      <c r="I1163" s="109"/>
      <c r="J1163" s="109"/>
      <c r="K1163" s="105">
        <f>K1162+J1127</f>
        <v>325.80000000000018</v>
      </c>
      <c r="L1163" s="118"/>
    </row>
    <row r="1164" spans="1:12" hidden="1" outlineLevel="1" x14ac:dyDescent="0.25">
      <c r="A1164" s="98" t="str">
        <f t="shared" si="102"/>
        <v>Effekt ökning Type 11 400 89 15</v>
      </c>
      <c r="B1164" s="103" t="str">
        <f t="shared" si="101"/>
        <v>Effekt ökning Type 11 400</v>
      </c>
      <c r="C1164" s="99">
        <v>89</v>
      </c>
      <c r="D1164" s="99">
        <f t="shared" si="104"/>
        <v>15</v>
      </c>
      <c r="E1164" s="100">
        <f t="shared" si="103"/>
        <v>331.1500000000002</v>
      </c>
      <c r="G1164" s="108"/>
      <c r="H1164" s="109"/>
      <c r="I1164" s="109"/>
      <c r="J1164" s="109"/>
      <c r="K1164" s="105">
        <f>K1163+J1127</f>
        <v>331.1500000000002</v>
      </c>
      <c r="L1164" s="118"/>
    </row>
    <row r="1165" spans="1:12" hidden="1" outlineLevel="1" x14ac:dyDescent="0.25">
      <c r="A1165" s="98" t="str">
        <f t="shared" si="102"/>
        <v>Effekt ökning Type 11 400 90 15</v>
      </c>
      <c r="B1165" s="103" t="str">
        <f t="shared" si="101"/>
        <v>Effekt ökning Type 11 400</v>
      </c>
      <c r="C1165" s="99">
        <v>90</v>
      </c>
      <c r="D1165" s="99">
        <f t="shared" si="104"/>
        <v>15</v>
      </c>
      <c r="E1165" s="100">
        <f t="shared" si="103"/>
        <v>336.50000000000023</v>
      </c>
      <c r="G1165" s="108"/>
      <c r="H1165" s="109"/>
      <c r="I1165" s="109"/>
      <c r="J1165" s="109"/>
      <c r="K1165" s="105">
        <f>K1164+J1127</f>
        <v>336.50000000000023</v>
      </c>
      <c r="L1165" s="118"/>
    </row>
    <row r="1166" spans="1:12" hidden="1" outlineLevel="1" x14ac:dyDescent="0.25">
      <c r="A1166" s="98" t="str">
        <f t="shared" si="102"/>
        <v>Effekt ökning Type 11 400 91 15</v>
      </c>
      <c r="B1166" s="103" t="str">
        <f t="shared" si="101"/>
        <v>Effekt ökning Type 11 400</v>
      </c>
      <c r="C1166" s="99">
        <v>91</v>
      </c>
      <c r="D1166" s="99">
        <f t="shared" si="104"/>
        <v>15</v>
      </c>
      <c r="E1166" s="100">
        <f t="shared" si="103"/>
        <v>341.85000000000025</v>
      </c>
      <c r="G1166" s="108"/>
      <c r="H1166" s="109"/>
      <c r="I1166" s="109"/>
      <c r="J1166" s="109"/>
      <c r="K1166" s="105">
        <f>K1165+J1127</f>
        <v>341.85000000000025</v>
      </c>
      <c r="L1166" s="118"/>
    </row>
    <row r="1167" spans="1:12" hidden="1" outlineLevel="1" x14ac:dyDescent="0.25">
      <c r="A1167" s="98" t="str">
        <f t="shared" si="102"/>
        <v>Effekt ökning Type 11 400 92 15</v>
      </c>
      <c r="B1167" s="103" t="str">
        <f t="shared" si="101"/>
        <v>Effekt ökning Type 11 400</v>
      </c>
      <c r="C1167" s="99">
        <v>92</v>
      </c>
      <c r="D1167" s="99">
        <f t="shared" si="104"/>
        <v>15</v>
      </c>
      <c r="E1167" s="100">
        <f t="shared" si="103"/>
        <v>347.20000000000027</v>
      </c>
      <c r="G1167" s="108"/>
      <c r="H1167" s="109"/>
      <c r="I1167" s="109"/>
      <c r="J1167" s="109"/>
      <c r="K1167" s="105">
        <f>K1166+J1127</f>
        <v>347.20000000000027</v>
      </c>
      <c r="L1167" s="118"/>
    </row>
    <row r="1168" spans="1:12" hidden="1" outlineLevel="1" x14ac:dyDescent="0.25">
      <c r="A1168" s="98" t="str">
        <f t="shared" si="102"/>
        <v>Effekt ökning Type 11 400 93 15</v>
      </c>
      <c r="B1168" s="103" t="str">
        <f t="shared" si="101"/>
        <v>Effekt ökning Type 11 400</v>
      </c>
      <c r="C1168" s="99">
        <v>93</v>
      </c>
      <c r="D1168" s="99">
        <f t="shared" si="104"/>
        <v>15</v>
      </c>
      <c r="E1168" s="100">
        <f t="shared" si="103"/>
        <v>352.5500000000003</v>
      </c>
      <c r="G1168" s="108"/>
      <c r="H1168" s="109"/>
      <c r="I1168" s="109"/>
      <c r="J1168" s="109"/>
      <c r="K1168" s="105">
        <f>K1167+J1127</f>
        <v>352.5500000000003</v>
      </c>
      <c r="L1168" s="118"/>
    </row>
    <row r="1169" spans="1:12" hidden="1" outlineLevel="1" x14ac:dyDescent="0.25">
      <c r="A1169" s="98" t="str">
        <f t="shared" si="102"/>
        <v>Effekt ökning Type 11 400 94 15</v>
      </c>
      <c r="B1169" s="103" t="str">
        <f t="shared" si="101"/>
        <v>Effekt ökning Type 11 400</v>
      </c>
      <c r="C1169" s="99">
        <v>94</v>
      </c>
      <c r="D1169" s="99">
        <f t="shared" si="104"/>
        <v>15</v>
      </c>
      <c r="E1169" s="100">
        <f t="shared" si="103"/>
        <v>357.90000000000032</v>
      </c>
      <c r="G1169" s="108"/>
      <c r="H1169" s="109"/>
      <c r="I1169" s="109"/>
      <c r="J1169" s="109"/>
      <c r="K1169" s="105">
        <f>K1168+J1127</f>
        <v>357.90000000000032</v>
      </c>
      <c r="L1169" s="118"/>
    </row>
    <row r="1170" spans="1:12" hidden="1" outlineLevel="1" x14ac:dyDescent="0.25">
      <c r="A1170" s="98" t="str">
        <f t="shared" si="102"/>
        <v>Effekt ökning Type 11 400 95 15</v>
      </c>
      <c r="B1170" s="103" t="str">
        <f t="shared" si="101"/>
        <v>Effekt ökning Type 11 400</v>
      </c>
      <c r="C1170" s="99">
        <v>95</v>
      </c>
      <c r="D1170" s="99">
        <f t="shared" si="104"/>
        <v>15</v>
      </c>
      <c r="E1170" s="100">
        <f t="shared" si="103"/>
        <v>363.25000000000034</v>
      </c>
      <c r="G1170" s="108"/>
      <c r="H1170" s="109"/>
      <c r="I1170" s="109"/>
      <c r="J1170" s="109"/>
      <c r="K1170" s="105">
        <f>K1169+J1127</f>
        <v>363.25000000000034</v>
      </c>
      <c r="L1170" s="118"/>
    </row>
    <row r="1171" spans="1:12" hidden="1" outlineLevel="1" x14ac:dyDescent="0.25">
      <c r="A1171" s="98" t="str">
        <f t="shared" si="102"/>
        <v>Effekt ökning Type 11 400 96 15</v>
      </c>
      <c r="B1171" s="103" t="str">
        <f t="shared" si="101"/>
        <v>Effekt ökning Type 11 400</v>
      </c>
      <c r="C1171" s="99">
        <v>96</v>
      </c>
      <c r="D1171" s="99">
        <f t="shared" si="104"/>
        <v>15</v>
      </c>
      <c r="E1171" s="100">
        <f t="shared" si="103"/>
        <v>368.60000000000036</v>
      </c>
      <c r="G1171" s="108"/>
      <c r="H1171" s="109"/>
      <c r="I1171" s="109"/>
      <c r="J1171" s="109"/>
      <c r="K1171" s="105">
        <f>K1170+J1127</f>
        <v>368.60000000000036</v>
      </c>
      <c r="L1171" s="118"/>
    </row>
    <row r="1172" spans="1:12" hidden="1" outlineLevel="1" x14ac:dyDescent="0.25">
      <c r="A1172" s="98" t="str">
        <f t="shared" si="102"/>
        <v>Effekt ökning Type 11 400 97 15</v>
      </c>
      <c r="B1172" s="103" t="str">
        <f t="shared" si="101"/>
        <v>Effekt ökning Type 11 400</v>
      </c>
      <c r="C1172" s="99">
        <v>97</v>
      </c>
      <c r="D1172" s="99">
        <f t="shared" si="104"/>
        <v>15</v>
      </c>
      <c r="E1172" s="100">
        <f t="shared" si="103"/>
        <v>373.95000000000039</v>
      </c>
      <c r="G1172" s="108"/>
      <c r="H1172" s="109"/>
      <c r="I1172" s="109"/>
      <c r="J1172" s="109"/>
      <c r="K1172" s="105">
        <f>K1171+J1127</f>
        <v>373.95000000000039</v>
      </c>
      <c r="L1172" s="118"/>
    </row>
    <row r="1173" spans="1:12" hidden="1" outlineLevel="1" x14ac:dyDescent="0.25">
      <c r="A1173" s="98" t="str">
        <f t="shared" si="102"/>
        <v>Effekt ökning Type 11 400 98 15</v>
      </c>
      <c r="B1173" s="103" t="str">
        <f t="shared" si="101"/>
        <v>Effekt ökning Type 11 400</v>
      </c>
      <c r="C1173" s="99">
        <v>98</v>
      </c>
      <c r="D1173" s="99">
        <f t="shared" si="104"/>
        <v>15</v>
      </c>
      <c r="E1173" s="100">
        <f t="shared" si="103"/>
        <v>379.30000000000041</v>
      </c>
      <c r="G1173" s="108"/>
      <c r="H1173" s="109"/>
      <c r="I1173" s="109"/>
      <c r="J1173" s="109"/>
      <c r="K1173" s="105">
        <f>K1172+J1127</f>
        <v>379.30000000000041</v>
      </c>
      <c r="L1173" s="118"/>
    </row>
    <row r="1174" spans="1:12" hidden="1" outlineLevel="1" x14ac:dyDescent="0.25">
      <c r="A1174" s="98" t="str">
        <f t="shared" si="102"/>
        <v>Effekt ökning Type 11 400 99 15</v>
      </c>
      <c r="B1174" s="103" t="str">
        <f t="shared" si="101"/>
        <v>Effekt ökning Type 11 400</v>
      </c>
      <c r="C1174" s="99">
        <v>99</v>
      </c>
      <c r="D1174" s="99">
        <f t="shared" si="104"/>
        <v>15</v>
      </c>
      <c r="E1174" s="100">
        <f t="shared" si="103"/>
        <v>384.65000000000043</v>
      </c>
      <c r="G1174" s="108"/>
      <c r="H1174" s="109"/>
      <c r="I1174" s="109"/>
      <c r="J1174" s="109"/>
      <c r="K1174" s="105">
        <f>K1173+J1127</f>
        <v>384.65000000000043</v>
      </c>
      <c r="L1174" s="118"/>
    </row>
    <row r="1175" spans="1:12" hidden="1" outlineLevel="1" x14ac:dyDescent="0.25">
      <c r="A1175" s="110" t="str">
        <f t="shared" si="102"/>
        <v>Effekt ökning Type 11 400 100 15</v>
      </c>
      <c r="B1175" s="111" t="str">
        <f t="shared" si="101"/>
        <v>Effekt ökning Type 11 400</v>
      </c>
      <c r="C1175" s="112">
        <v>100</v>
      </c>
      <c r="D1175" s="112">
        <f t="shared" si="104"/>
        <v>15</v>
      </c>
      <c r="E1175" s="113">
        <f t="shared" si="103"/>
        <v>390.00000000000045</v>
      </c>
      <c r="G1175" s="114"/>
      <c r="H1175" s="115"/>
      <c r="I1175" s="115"/>
      <c r="J1175" s="115"/>
      <c r="K1175" s="116">
        <f>K1174+J1127</f>
        <v>390.00000000000045</v>
      </c>
      <c r="L1175" s="118"/>
    </row>
    <row r="1176" spans="1:12" hidden="1" outlineLevel="1" x14ac:dyDescent="0.25">
      <c r="A1176" s="98" t="str">
        <f t="shared" si="102"/>
        <v>Effekt ökning Type 11 400 50 14</v>
      </c>
      <c r="B1176" s="117" t="str">
        <f t="shared" si="101"/>
        <v>Effekt ökning Type 11 400</v>
      </c>
      <c r="C1176" s="99">
        <v>50</v>
      </c>
      <c r="D1176" s="99">
        <f>Y871</f>
        <v>14</v>
      </c>
      <c r="E1176" s="100">
        <f t="shared" si="103"/>
        <v>125</v>
      </c>
      <c r="G1176" s="99">
        <f>Y872</f>
        <v>125</v>
      </c>
      <c r="H1176" s="101"/>
      <c r="I1176" s="101"/>
      <c r="J1176" s="101"/>
      <c r="K1176" s="102">
        <f>G1176</f>
        <v>125</v>
      </c>
      <c r="L1176" s="118"/>
    </row>
    <row r="1177" spans="1:12" hidden="1" outlineLevel="1" x14ac:dyDescent="0.25">
      <c r="A1177" s="98" t="str">
        <f t="shared" si="102"/>
        <v>Effekt ökning Type 11 400 51 14</v>
      </c>
      <c r="B1177" s="103" t="str">
        <f t="shared" si="101"/>
        <v>Effekt ökning Type 11 400</v>
      </c>
      <c r="C1177" s="99">
        <v>51</v>
      </c>
      <c r="D1177" s="99">
        <f t="shared" ref="D1177:D1208" si="105">D1176</f>
        <v>14</v>
      </c>
      <c r="E1177" s="100">
        <f t="shared" si="103"/>
        <v>129.80000000000001</v>
      </c>
      <c r="G1177" s="104"/>
      <c r="H1177" s="59"/>
      <c r="I1177" s="59"/>
      <c r="J1177" s="59"/>
      <c r="K1177" s="105">
        <f>K1176+J1178</f>
        <v>129.80000000000001</v>
      </c>
      <c r="L1177" s="118"/>
    </row>
    <row r="1178" spans="1:12" hidden="1" outlineLevel="1" x14ac:dyDescent="0.25">
      <c r="A1178" s="98" t="str">
        <f t="shared" si="102"/>
        <v>Effekt ökning Type 11 400 52 14</v>
      </c>
      <c r="B1178" s="103" t="str">
        <f t="shared" si="101"/>
        <v>Effekt ökning Type 11 400</v>
      </c>
      <c r="C1178" s="99">
        <v>52</v>
      </c>
      <c r="D1178" s="99">
        <f t="shared" si="105"/>
        <v>14</v>
      </c>
      <c r="E1178" s="100">
        <f t="shared" si="103"/>
        <v>134.60000000000002</v>
      </c>
      <c r="G1178" s="99">
        <f>Y873</f>
        <v>365</v>
      </c>
      <c r="H1178" s="59">
        <v>50</v>
      </c>
      <c r="I1178" s="59">
        <f>G1178-G1176</f>
        <v>240</v>
      </c>
      <c r="J1178" s="59">
        <f>I1178/H1178</f>
        <v>4.8</v>
      </c>
      <c r="K1178" s="105">
        <f>K1177+J1178</f>
        <v>134.60000000000002</v>
      </c>
      <c r="L1178" s="118"/>
    </row>
    <row r="1179" spans="1:12" hidden="1" outlineLevel="1" x14ac:dyDescent="0.25">
      <c r="A1179" s="98" t="str">
        <f t="shared" si="102"/>
        <v>Effekt ökning Type 11 400 53 14</v>
      </c>
      <c r="B1179" s="103" t="str">
        <f t="shared" si="101"/>
        <v>Effekt ökning Type 11 400</v>
      </c>
      <c r="C1179" s="99">
        <v>53</v>
      </c>
      <c r="D1179" s="99">
        <f t="shared" si="105"/>
        <v>14</v>
      </c>
      <c r="E1179" s="100">
        <f t="shared" si="103"/>
        <v>139.40000000000003</v>
      </c>
      <c r="G1179" s="108"/>
      <c r="H1179" s="109"/>
      <c r="I1179" s="109"/>
      <c r="J1179" s="109"/>
      <c r="K1179" s="105">
        <f>K1178+J1178</f>
        <v>139.40000000000003</v>
      </c>
      <c r="L1179" s="118"/>
    </row>
    <row r="1180" spans="1:12" hidden="1" outlineLevel="1" x14ac:dyDescent="0.25">
      <c r="A1180" s="98" t="str">
        <f t="shared" si="102"/>
        <v>Effekt ökning Type 11 400 54 14</v>
      </c>
      <c r="B1180" s="103" t="str">
        <f t="shared" si="101"/>
        <v>Effekt ökning Type 11 400</v>
      </c>
      <c r="C1180" s="99">
        <v>54</v>
      </c>
      <c r="D1180" s="99">
        <f t="shared" si="105"/>
        <v>14</v>
      </c>
      <c r="E1180" s="100">
        <f t="shared" si="103"/>
        <v>144.20000000000005</v>
      </c>
      <c r="G1180" s="108"/>
      <c r="H1180" s="109"/>
      <c r="I1180" s="109"/>
      <c r="J1180" s="109"/>
      <c r="K1180" s="105">
        <f>K1179+J1178</f>
        <v>144.20000000000005</v>
      </c>
      <c r="L1180" s="118"/>
    </row>
    <row r="1181" spans="1:12" hidden="1" outlineLevel="1" x14ac:dyDescent="0.25">
      <c r="A1181" s="98" t="str">
        <f t="shared" si="102"/>
        <v>Effekt ökning Type 11 400 55 14</v>
      </c>
      <c r="B1181" s="103" t="str">
        <f t="shared" si="101"/>
        <v>Effekt ökning Type 11 400</v>
      </c>
      <c r="C1181" s="99">
        <v>55</v>
      </c>
      <c r="D1181" s="99">
        <f t="shared" si="105"/>
        <v>14</v>
      </c>
      <c r="E1181" s="100">
        <f t="shared" si="103"/>
        <v>149.00000000000006</v>
      </c>
      <c r="G1181" s="104"/>
      <c r="H1181" s="59"/>
      <c r="I1181" s="59"/>
      <c r="J1181" s="59"/>
      <c r="K1181" s="105">
        <f>K1180+J1178</f>
        <v>149.00000000000006</v>
      </c>
      <c r="L1181" s="118"/>
    </row>
    <row r="1182" spans="1:12" hidden="1" outlineLevel="1" x14ac:dyDescent="0.25">
      <c r="A1182" s="98" t="str">
        <f t="shared" si="102"/>
        <v>Effekt ökning Type 11 400 56 14</v>
      </c>
      <c r="B1182" s="103" t="str">
        <f t="shared" si="101"/>
        <v>Effekt ökning Type 11 400</v>
      </c>
      <c r="C1182" s="99">
        <v>56</v>
      </c>
      <c r="D1182" s="99">
        <f t="shared" si="105"/>
        <v>14</v>
      </c>
      <c r="E1182" s="100">
        <f t="shared" si="103"/>
        <v>153.80000000000007</v>
      </c>
      <c r="G1182" s="104"/>
      <c r="H1182" s="59"/>
      <c r="I1182" s="59"/>
      <c r="J1182" s="59"/>
      <c r="K1182" s="105">
        <f>K1181+J1178</f>
        <v>153.80000000000007</v>
      </c>
      <c r="L1182" s="118"/>
    </row>
    <row r="1183" spans="1:12" hidden="1" outlineLevel="1" x14ac:dyDescent="0.25">
      <c r="A1183" s="98" t="str">
        <f t="shared" si="102"/>
        <v>Effekt ökning Type 11 400 57 14</v>
      </c>
      <c r="B1183" s="103" t="str">
        <f t="shared" si="101"/>
        <v>Effekt ökning Type 11 400</v>
      </c>
      <c r="C1183" s="99">
        <v>57</v>
      </c>
      <c r="D1183" s="99">
        <f t="shared" si="105"/>
        <v>14</v>
      </c>
      <c r="E1183" s="100">
        <f t="shared" si="103"/>
        <v>158.60000000000008</v>
      </c>
      <c r="G1183" s="104"/>
      <c r="H1183" s="59"/>
      <c r="I1183" s="59"/>
      <c r="J1183" s="59"/>
      <c r="K1183" s="105">
        <f>K1182+J1178</f>
        <v>158.60000000000008</v>
      </c>
      <c r="L1183" s="118"/>
    </row>
    <row r="1184" spans="1:12" hidden="1" outlineLevel="1" x14ac:dyDescent="0.25">
      <c r="A1184" s="98" t="str">
        <f t="shared" si="102"/>
        <v>Effekt ökning Type 11 400 58 14</v>
      </c>
      <c r="B1184" s="103" t="str">
        <f t="shared" si="101"/>
        <v>Effekt ökning Type 11 400</v>
      </c>
      <c r="C1184" s="99">
        <v>58</v>
      </c>
      <c r="D1184" s="99">
        <f t="shared" si="105"/>
        <v>14</v>
      </c>
      <c r="E1184" s="100">
        <f t="shared" si="103"/>
        <v>163.40000000000009</v>
      </c>
      <c r="G1184" s="104"/>
      <c r="H1184" s="59"/>
      <c r="I1184" s="59"/>
      <c r="J1184" s="59"/>
      <c r="K1184" s="105">
        <f>K1183+J1178</f>
        <v>163.40000000000009</v>
      </c>
      <c r="L1184" s="118"/>
    </row>
    <row r="1185" spans="1:12" hidden="1" outlineLevel="1" x14ac:dyDescent="0.25">
      <c r="A1185" s="98" t="str">
        <f t="shared" si="102"/>
        <v>Effekt ökning Type 11 400 59 14</v>
      </c>
      <c r="B1185" s="103" t="str">
        <f t="shared" si="101"/>
        <v>Effekt ökning Type 11 400</v>
      </c>
      <c r="C1185" s="99">
        <v>59</v>
      </c>
      <c r="D1185" s="99">
        <f t="shared" si="105"/>
        <v>14</v>
      </c>
      <c r="E1185" s="100">
        <f t="shared" si="103"/>
        <v>168.2000000000001</v>
      </c>
      <c r="G1185" s="104"/>
      <c r="H1185" s="59"/>
      <c r="I1185" s="59"/>
      <c r="J1185" s="59"/>
      <c r="K1185" s="105">
        <f>K1184+J1178</f>
        <v>168.2000000000001</v>
      </c>
      <c r="L1185" s="118"/>
    </row>
    <row r="1186" spans="1:12" hidden="1" outlineLevel="1" x14ac:dyDescent="0.25">
      <c r="A1186" s="98" t="str">
        <f t="shared" si="102"/>
        <v>Effekt ökning Type 11 400 60 14</v>
      </c>
      <c r="B1186" s="103" t="str">
        <f t="shared" si="101"/>
        <v>Effekt ökning Type 11 400</v>
      </c>
      <c r="C1186" s="99">
        <v>60</v>
      </c>
      <c r="D1186" s="99">
        <f t="shared" si="105"/>
        <v>14</v>
      </c>
      <c r="E1186" s="100">
        <f t="shared" si="103"/>
        <v>173.00000000000011</v>
      </c>
      <c r="G1186" s="108"/>
      <c r="H1186" s="59"/>
      <c r="I1186" s="59"/>
      <c r="J1186" s="59"/>
      <c r="K1186" s="105">
        <f>K1185+J1178</f>
        <v>173.00000000000011</v>
      </c>
      <c r="L1186" s="118"/>
    </row>
    <row r="1187" spans="1:12" hidden="1" outlineLevel="1" x14ac:dyDescent="0.25">
      <c r="A1187" s="98" t="str">
        <f t="shared" si="102"/>
        <v>Effekt ökning Type 11 400 61 14</v>
      </c>
      <c r="B1187" s="103" t="str">
        <f t="shared" si="101"/>
        <v>Effekt ökning Type 11 400</v>
      </c>
      <c r="C1187" s="99">
        <v>61</v>
      </c>
      <c r="D1187" s="99">
        <f t="shared" si="105"/>
        <v>14</v>
      </c>
      <c r="E1187" s="100">
        <f t="shared" si="103"/>
        <v>177.80000000000013</v>
      </c>
      <c r="G1187" s="108"/>
      <c r="H1187" s="109"/>
      <c r="I1187" s="109"/>
      <c r="J1187" s="109"/>
      <c r="K1187" s="105">
        <f>K1186+J1178</f>
        <v>177.80000000000013</v>
      </c>
      <c r="L1187" s="118"/>
    </row>
    <row r="1188" spans="1:12" hidden="1" outlineLevel="1" x14ac:dyDescent="0.25">
      <c r="A1188" s="98" t="str">
        <f t="shared" si="102"/>
        <v>Effekt ökning Type 11 400 62 14</v>
      </c>
      <c r="B1188" s="103" t="str">
        <f t="shared" si="101"/>
        <v>Effekt ökning Type 11 400</v>
      </c>
      <c r="C1188" s="99">
        <v>62</v>
      </c>
      <c r="D1188" s="99">
        <f t="shared" si="105"/>
        <v>14</v>
      </c>
      <c r="E1188" s="100">
        <f t="shared" si="103"/>
        <v>182.60000000000014</v>
      </c>
      <c r="G1188" s="108"/>
      <c r="H1188" s="109"/>
      <c r="I1188" s="109"/>
      <c r="J1188" s="109"/>
      <c r="K1188" s="105">
        <f>K1187+J1178</f>
        <v>182.60000000000014</v>
      </c>
      <c r="L1188" s="118"/>
    </row>
    <row r="1189" spans="1:12" hidden="1" outlineLevel="1" x14ac:dyDescent="0.25">
      <c r="A1189" s="98" t="str">
        <f t="shared" si="102"/>
        <v>Effekt ökning Type 11 400 63 14</v>
      </c>
      <c r="B1189" s="103" t="str">
        <f t="shared" si="101"/>
        <v>Effekt ökning Type 11 400</v>
      </c>
      <c r="C1189" s="99">
        <v>63</v>
      </c>
      <c r="D1189" s="99">
        <f t="shared" si="105"/>
        <v>14</v>
      </c>
      <c r="E1189" s="100">
        <f t="shared" si="103"/>
        <v>187.40000000000015</v>
      </c>
      <c r="G1189" s="108"/>
      <c r="H1189" s="109"/>
      <c r="I1189" s="109"/>
      <c r="J1189" s="109"/>
      <c r="K1189" s="105">
        <f>K1188+J1178</f>
        <v>187.40000000000015</v>
      </c>
      <c r="L1189" s="118"/>
    </row>
    <row r="1190" spans="1:12" hidden="1" outlineLevel="1" x14ac:dyDescent="0.25">
      <c r="A1190" s="98" t="str">
        <f t="shared" si="102"/>
        <v>Effekt ökning Type 11 400 64 14</v>
      </c>
      <c r="B1190" s="103" t="str">
        <f t="shared" si="101"/>
        <v>Effekt ökning Type 11 400</v>
      </c>
      <c r="C1190" s="99">
        <v>64</v>
      </c>
      <c r="D1190" s="99">
        <f t="shared" si="105"/>
        <v>14</v>
      </c>
      <c r="E1190" s="100">
        <f t="shared" si="103"/>
        <v>192.20000000000016</v>
      </c>
      <c r="G1190" s="108"/>
      <c r="H1190" s="109"/>
      <c r="I1190" s="109"/>
      <c r="J1190" s="109"/>
      <c r="K1190" s="105">
        <f>K1189+J1178</f>
        <v>192.20000000000016</v>
      </c>
      <c r="L1190" s="118"/>
    </row>
    <row r="1191" spans="1:12" hidden="1" outlineLevel="1" x14ac:dyDescent="0.25">
      <c r="A1191" s="98" t="str">
        <f t="shared" si="102"/>
        <v>Effekt ökning Type 11 400 65 14</v>
      </c>
      <c r="B1191" s="103" t="str">
        <f t="shared" ref="B1191:B1254" si="106">B1190</f>
        <v>Effekt ökning Type 11 400</v>
      </c>
      <c r="C1191" s="99">
        <v>65</v>
      </c>
      <c r="D1191" s="99">
        <f t="shared" si="105"/>
        <v>14</v>
      </c>
      <c r="E1191" s="100">
        <f t="shared" si="103"/>
        <v>197.00000000000017</v>
      </c>
      <c r="G1191" s="108"/>
      <c r="H1191" s="109"/>
      <c r="I1191" s="109"/>
      <c r="J1191" s="109"/>
      <c r="K1191" s="105">
        <f>K1190+J1178</f>
        <v>197.00000000000017</v>
      </c>
      <c r="L1191" s="118"/>
    </row>
    <row r="1192" spans="1:12" hidden="1" outlineLevel="1" x14ac:dyDescent="0.25">
      <c r="A1192" s="98" t="str">
        <f t="shared" si="102"/>
        <v>Effekt ökning Type 11 400 66 14</v>
      </c>
      <c r="B1192" s="103" t="str">
        <f t="shared" si="106"/>
        <v>Effekt ökning Type 11 400</v>
      </c>
      <c r="C1192" s="99">
        <v>66</v>
      </c>
      <c r="D1192" s="99">
        <f t="shared" si="105"/>
        <v>14</v>
      </c>
      <c r="E1192" s="100">
        <f t="shared" si="103"/>
        <v>201.80000000000018</v>
      </c>
      <c r="G1192" s="108"/>
      <c r="H1192" s="109"/>
      <c r="I1192" s="109"/>
      <c r="J1192" s="109"/>
      <c r="K1192" s="105">
        <f>K1191+J1178</f>
        <v>201.80000000000018</v>
      </c>
      <c r="L1192" s="118"/>
    </row>
    <row r="1193" spans="1:12" hidden="1" outlineLevel="1" x14ac:dyDescent="0.25">
      <c r="A1193" s="98" t="str">
        <f t="shared" si="102"/>
        <v>Effekt ökning Type 11 400 67 14</v>
      </c>
      <c r="B1193" s="103" t="str">
        <f t="shared" si="106"/>
        <v>Effekt ökning Type 11 400</v>
      </c>
      <c r="C1193" s="99">
        <v>67</v>
      </c>
      <c r="D1193" s="99">
        <f t="shared" si="105"/>
        <v>14</v>
      </c>
      <c r="E1193" s="100">
        <f t="shared" si="103"/>
        <v>206.60000000000019</v>
      </c>
      <c r="G1193" s="108"/>
      <c r="H1193" s="109"/>
      <c r="I1193" s="109"/>
      <c r="J1193" s="109"/>
      <c r="K1193" s="105">
        <f>K1192+J1178</f>
        <v>206.60000000000019</v>
      </c>
      <c r="L1193" s="118"/>
    </row>
    <row r="1194" spans="1:12" hidden="1" outlineLevel="1" x14ac:dyDescent="0.25">
      <c r="A1194" s="98" t="str">
        <f t="shared" si="102"/>
        <v>Effekt ökning Type 11 400 68 14</v>
      </c>
      <c r="B1194" s="103" t="str">
        <f t="shared" si="106"/>
        <v>Effekt ökning Type 11 400</v>
      </c>
      <c r="C1194" s="99">
        <v>68</v>
      </c>
      <c r="D1194" s="99">
        <f t="shared" si="105"/>
        <v>14</v>
      </c>
      <c r="E1194" s="100">
        <f t="shared" si="103"/>
        <v>211.4000000000002</v>
      </c>
      <c r="G1194" s="108"/>
      <c r="H1194" s="109"/>
      <c r="I1194" s="109"/>
      <c r="J1194" s="109"/>
      <c r="K1194" s="105">
        <f>K1193+J1178</f>
        <v>211.4000000000002</v>
      </c>
      <c r="L1194" s="118"/>
    </row>
    <row r="1195" spans="1:12" hidden="1" outlineLevel="1" x14ac:dyDescent="0.25">
      <c r="A1195" s="98" t="str">
        <f t="shared" si="102"/>
        <v>Effekt ökning Type 11 400 69 14</v>
      </c>
      <c r="B1195" s="103" t="str">
        <f t="shared" si="106"/>
        <v>Effekt ökning Type 11 400</v>
      </c>
      <c r="C1195" s="99">
        <v>69</v>
      </c>
      <c r="D1195" s="99">
        <f t="shared" si="105"/>
        <v>14</v>
      </c>
      <c r="E1195" s="100">
        <f t="shared" si="103"/>
        <v>216.20000000000022</v>
      </c>
      <c r="G1195" s="108"/>
      <c r="H1195" s="109"/>
      <c r="I1195" s="109"/>
      <c r="J1195" s="109"/>
      <c r="K1195" s="105">
        <f>K1194+J1178</f>
        <v>216.20000000000022</v>
      </c>
      <c r="L1195" s="118"/>
    </row>
    <row r="1196" spans="1:12" hidden="1" outlineLevel="1" x14ac:dyDescent="0.25">
      <c r="A1196" s="98" t="str">
        <f t="shared" si="102"/>
        <v>Effekt ökning Type 11 400 70 14</v>
      </c>
      <c r="B1196" s="103" t="str">
        <f t="shared" si="106"/>
        <v>Effekt ökning Type 11 400</v>
      </c>
      <c r="C1196" s="99">
        <v>70</v>
      </c>
      <c r="D1196" s="99">
        <f t="shared" si="105"/>
        <v>14</v>
      </c>
      <c r="E1196" s="100">
        <f t="shared" si="103"/>
        <v>221.00000000000023</v>
      </c>
      <c r="G1196" s="108"/>
      <c r="H1196" s="109"/>
      <c r="I1196" s="109"/>
      <c r="J1196" s="109"/>
      <c r="K1196" s="105">
        <f>K1195+J1178</f>
        <v>221.00000000000023</v>
      </c>
      <c r="L1196" s="118"/>
    </row>
    <row r="1197" spans="1:12" hidden="1" outlineLevel="1" x14ac:dyDescent="0.25">
      <c r="A1197" s="98" t="str">
        <f t="shared" si="102"/>
        <v>Effekt ökning Type 11 400 71 14</v>
      </c>
      <c r="B1197" s="103" t="str">
        <f t="shared" si="106"/>
        <v>Effekt ökning Type 11 400</v>
      </c>
      <c r="C1197" s="99">
        <v>71</v>
      </c>
      <c r="D1197" s="99">
        <f t="shared" si="105"/>
        <v>14</v>
      </c>
      <c r="E1197" s="100">
        <f t="shared" si="103"/>
        <v>225.80000000000024</v>
      </c>
      <c r="G1197" s="108"/>
      <c r="H1197" s="109"/>
      <c r="I1197" s="109"/>
      <c r="J1197" s="109"/>
      <c r="K1197" s="105">
        <f>K1196+J1178</f>
        <v>225.80000000000024</v>
      </c>
      <c r="L1197" s="118"/>
    </row>
    <row r="1198" spans="1:12" hidden="1" outlineLevel="1" x14ac:dyDescent="0.25">
      <c r="A1198" s="98" t="str">
        <f t="shared" si="102"/>
        <v>Effekt ökning Type 11 400 72 14</v>
      </c>
      <c r="B1198" s="103" t="str">
        <f t="shared" si="106"/>
        <v>Effekt ökning Type 11 400</v>
      </c>
      <c r="C1198" s="99">
        <v>72</v>
      </c>
      <c r="D1198" s="99">
        <f t="shared" si="105"/>
        <v>14</v>
      </c>
      <c r="E1198" s="100">
        <f t="shared" si="103"/>
        <v>230.60000000000025</v>
      </c>
      <c r="G1198" s="108"/>
      <c r="H1198" s="109"/>
      <c r="I1198" s="109"/>
      <c r="J1198" s="109"/>
      <c r="K1198" s="105">
        <f>K1197+J1178</f>
        <v>230.60000000000025</v>
      </c>
      <c r="L1198" s="118"/>
    </row>
    <row r="1199" spans="1:12" hidden="1" outlineLevel="1" x14ac:dyDescent="0.25">
      <c r="A1199" s="98" t="str">
        <f t="shared" si="102"/>
        <v>Effekt ökning Type 11 400 73 14</v>
      </c>
      <c r="B1199" s="103" t="str">
        <f t="shared" si="106"/>
        <v>Effekt ökning Type 11 400</v>
      </c>
      <c r="C1199" s="99">
        <v>73</v>
      </c>
      <c r="D1199" s="99">
        <f t="shared" si="105"/>
        <v>14</v>
      </c>
      <c r="E1199" s="100">
        <f t="shared" si="103"/>
        <v>235.40000000000026</v>
      </c>
      <c r="G1199" s="108"/>
      <c r="H1199" s="109"/>
      <c r="I1199" s="109"/>
      <c r="J1199" s="109"/>
      <c r="K1199" s="105">
        <f>K1198+J1178</f>
        <v>235.40000000000026</v>
      </c>
      <c r="L1199" s="118"/>
    </row>
    <row r="1200" spans="1:12" hidden="1" outlineLevel="1" x14ac:dyDescent="0.25">
      <c r="A1200" s="98" t="str">
        <f t="shared" si="102"/>
        <v>Effekt ökning Type 11 400 74 14</v>
      </c>
      <c r="B1200" s="103" t="str">
        <f t="shared" si="106"/>
        <v>Effekt ökning Type 11 400</v>
      </c>
      <c r="C1200" s="99">
        <v>74</v>
      </c>
      <c r="D1200" s="99">
        <f t="shared" si="105"/>
        <v>14</v>
      </c>
      <c r="E1200" s="100">
        <f t="shared" si="103"/>
        <v>240.20000000000027</v>
      </c>
      <c r="G1200" s="108"/>
      <c r="H1200" s="109"/>
      <c r="I1200" s="109"/>
      <c r="J1200" s="109"/>
      <c r="K1200" s="105">
        <f>K1199+J1178</f>
        <v>240.20000000000027</v>
      </c>
      <c r="L1200" s="118"/>
    </row>
    <row r="1201" spans="1:12" hidden="1" outlineLevel="1" x14ac:dyDescent="0.25">
      <c r="A1201" s="98" t="str">
        <f t="shared" si="102"/>
        <v>Effekt ökning Type 11 400 75 14</v>
      </c>
      <c r="B1201" s="103" t="str">
        <f t="shared" si="106"/>
        <v>Effekt ökning Type 11 400</v>
      </c>
      <c r="C1201" s="99">
        <v>75</v>
      </c>
      <c r="D1201" s="99">
        <f t="shared" si="105"/>
        <v>14</v>
      </c>
      <c r="E1201" s="100">
        <f t="shared" si="103"/>
        <v>245.00000000000028</v>
      </c>
      <c r="G1201" s="108"/>
      <c r="H1201" s="109"/>
      <c r="I1201" s="109"/>
      <c r="J1201" s="109"/>
      <c r="K1201" s="105">
        <f>K1200+J1178</f>
        <v>245.00000000000028</v>
      </c>
      <c r="L1201" s="118"/>
    </row>
    <row r="1202" spans="1:12" hidden="1" outlineLevel="1" x14ac:dyDescent="0.25">
      <c r="A1202" s="98" t="str">
        <f t="shared" si="102"/>
        <v>Effekt ökning Type 11 400 76 14</v>
      </c>
      <c r="B1202" s="103" t="str">
        <f t="shared" si="106"/>
        <v>Effekt ökning Type 11 400</v>
      </c>
      <c r="C1202" s="99">
        <v>76</v>
      </c>
      <c r="D1202" s="99">
        <f t="shared" si="105"/>
        <v>14</v>
      </c>
      <c r="E1202" s="100">
        <f t="shared" si="103"/>
        <v>249.8000000000003</v>
      </c>
      <c r="G1202" s="108"/>
      <c r="H1202" s="109"/>
      <c r="I1202" s="109"/>
      <c r="J1202" s="109"/>
      <c r="K1202" s="105">
        <f>K1201+J1178</f>
        <v>249.8000000000003</v>
      </c>
      <c r="L1202" s="118"/>
    </row>
    <row r="1203" spans="1:12" hidden="1" outlineLevel="1" x14ac:dyDescent="0.25">
      <c r="A1203" s="98" t="str">
        <f t="shared" si="102"/>
        <v>Effekt ökning Type 11 400 77 14</v>
      </c>
      <c r="B1203" s="103" t="str">
        <f t="shared" si="106"/>
        <v>Effekt ökning Type 11 400</v>
      </c>
      <c r="C1203" s="99">
        <v>77</v>
      </c>
      <c r="D1203" s="99">
        <f t="shared" si="105"/>
        <v>14</v>
      </c>
      <c r="E1203" s="100">
        <f t="shared" si="103"/>
        <v>254.60000000000031</v>
      </c>
      <c r="G1203" s="108"/>
      <c r="H1203" s="109"/>
      <c r="I1203" s="109"/>
      <c r="J1203" s="109"/>
      <c r="K1203" s="105">
        <f>K1202+J1178</f>
        <v>254.60000000000031</v>
      </c>
      <c r="L1203" s="118"/>
    </row>
    <row r="1204" spans="1:12" hidden="1" outlineLevel="1" x14ac:dyDescent="0.25">
      <c r="A1204" s="98" t="str">
        <f t="shared" si="102"/>
        <v>Effekt ökning Type 11 400 78 14</v>
      </c>
      <c r="B1204" s="103" t="str">
        <f t="shared" si="106"/>
        <v>Effekt ökning Type 11 400</v>
      </c>
      <c r="C1204" s="99">
        <v>78</v>
      </c>
      <c r="D1204" s="99">
        <f t="shared" si="105"/>
        <v>14</v>
      </c>
      <c r="E1204" s="100">
        <f t="shared" si="103"/>
        <v>259.40000000000032</v>
      </c>
      <c r="G1204" s="108"/>
      <c r="H1204" s="109"/>
      <c r="I1204" s="109"/>
      <c r="J1204" s="109"/>
      <c r="K1204" s="105">
        <f>K1203+J1178</f>
        <v>259.40000000000032</v>
      </c>
      <c r="L1204" s="118"/>
    </row>
    <row r="1205" spans="1:12" hidden="1" outlineLevel="1" x14ac:dyDescent="0.25">
      <c r="A1205" s="98" t="str">
        <f t="shared" si="102"/>
        <v>Effekt ökning Type 11 400 79 14</v>
      </c>
      <c r="B1205" s="103" t="str">
        <f t="shared" si="106"/>
        <v>Effekt ökning Type 11 400</v>
      </c>
      <c r="C1205" s="99">
        <v>79</v>
      </c>
      <c r="D1205" s="99">
        <f t="shared" si="105"/>
        <v>14</v>
      </c>
      <c r="E1205" s="100">
        <f t="shared" si="103"/>
        <v>264.20000000000033</v>
      </c>
      <c r="G1205" s="108"/>
      <c r="H1205" s="109"/>
      <c r="I1205" s="109"/>
      <c r="J1205" s="109"/>
      <c r="K1205" s="105">
        <f>K1204+J1178</f>
        <v>264.20000000000033</v>
      </c>
      <c r="L1205" s="118"/>
    </row>
    <row r="1206" spans="1:12" hidden="1" outlineLevel="1" x14ac:dyDescent="0.25">
      <c r="A1206" s="98" t="str">
        <f t="shared" si="102"/>
        <v>Effekt ökning Type 11 400 80 14</v>
      </c>
      <c r="B1206" s="103" t="str">
        <f t="shared" si="106"/>
        <v>Effekt ökning Type 11 400</v>
      </c>
      <c r="C1206" s="99">
        <v>80</v>
      </c>
      <c r="D1206" s="99">
        <f t="shared" si="105"/>
        <v>14</v>
      </c>
      <c r="E1206" s="100">
        <f t="shared" si="103"/>
        <v>269.00000000000034</v>
      </c>
      <c r="G1206" s="108"/>
      <c r="H1206" s="109"/>
      <c r="I1206" s="109"/>
      <c r="J1206" s="109"/>
      <c r="K1206" s="105">
        <f>K1205+J1178</f>
        <v>269.00000000000034</v>
      </c>
      <c r="L1206" s="118"/>
    </row>
    <row r="1207" spans="1:12" hidden="1" outlineLevel="1" x14ac:dyDescent="0.25">
      <c r="A1207" s="98" t="str">
        <f t="shared" si="102"/>
        <v>Effekt ökning Type 11 400 81 14</v>
      </c>
      <c r="B1207" s="103" t="str">
        <f t="shared" si="106"/>
        <v>Effekt ökning Type 11 400</v>
      </c>
      <c r="C1207" s="99">
        <v>81</v>
      </c>
      <c r="D1207" s="99">
        <f t="shared" si="105"/>
        <v>14</v>
      </c>
      <c r="E1207" s="100">
        <f t="shared" si="103"/>
        <v>273.80000000000035</v>
      </c>
      <c r="G1207" s="108"/>
      <c r="H1207" s="109"/>
      <c r="I1207" s="109"/>
      <c r="J1207" s="109"/>
      <c r="K1207" s="105">
        <f>K1206+J1178</f>
        <v>273.80000000000035</v>
      </c>
      <c r="L1207" s="118"/>
    </row>
    <row r="1208" spans="1:12" hidden="1" outlineLevel="1" x14ac:dyDescent="0.25">
      <c r="A1208" s="98" t="str">
        <f t="shared" si="102"/>
        <v>Effekt ökning Type 11 400 82 14</v>
      </c>
      <c r="B1208" s="103" t="str">
        <f t="shared" si="106"/>
        <v>Effekt ökning Type 11 400</v>
      </c>
      <c r="C1208" s="99">
        <v>82</v>
      </c>
      <c r="D1208" s="99">
        <f t="shared" si="105"/>
        <v>14</v>
      </c>
      <c r="E1208" s="100">
        <f t="shared" si="103"/>
        <v>278.60000000000036</v>
      </c>
      <c r="G1208" s="108"/>
      <c r="H1208" s="109"/>
      <c r="I1208" s="109"/>
      <c r="J1208" s="109"/>
      <c r="K1208" s="105">
        <f>K1207+J1178</f>
        <v>278.60000000000036</v>
      </c>
      <c r="L1208" s="118"/>
    </row>
    <row r="1209" spans="1:12" hidden="1" outlineLevel="1" x14ac:dyDescent="0.25">
      <c r="A1209" s="98" t="str">
        <f t="shared" si="102"/>
        <v>Effekt ökning Type 11 400 83 14</v>
      </c>
      <c r="B1209" s="103" t="str">
        <f t="shared" si="106"/>
        <v>Effekt ökning Type 11 400</v>
      </c>
      <c r="C1209" s="99">
        <v>83</v>
      </c>
      <c r="D1209" s="99">
        <f t="shared" ref="D1209:D1226" si="107">D1208</f>
        <v>14</v>
      </c>
      <c r="E1209" s="100">
        <f t="shared" si="103"/>
        <v>283.40000000000038</v>
      </c>
      <c r="G1209" s="108"/>
      <c r="H1209" s="109"/>
      <c r="I1209" s="109"/>
      <c r="J1209" s="109"/>
      <c r="K1209" s="105">
        <f>K1208+J1178</f>
        <v>283.40000000000038</v>
      </c>
      <c r="L1209" s="118"/>
    </row>
    <row r="1210" spans="1:12" hidden="1" outlineLevel="1" x14ac:dyDescent="0.25">
      <c r="A1210" s="98" t="str">
        <f t="shared" si="102"/>
        <v>Effekt ökning Type 11 400 84 14</v>
      </c>
      <c r="B1210" s="103" t="str">
        <f t="shared" si="106"/>
        <v>Effekt ökning Type 11 400</v>
      </c>
      <c r="C1210" s="99">
        <v>84</v>
      </c>
      <c r="D1210" s="99">
        <f t="shared" si="107"/>
        <v>14</v>
      </c>
      <c r="E1210" s="100">
        <f t="shared" si="103"/>
        <v>288.20000000000039</v>
      </c>
      <c r="G1210" s="108"/>
      <c r="H1210" s="109"/>
      <c r="I1210" s="109"/>
      <c r="J1210" s="109"/>
      <c r="K1210" s="105">
        <f>K1209+J1178</f>
        <v>288.20000000000039</v>
      </c>
      <c r="L1210" s="118"/>
    </row>
    <row r="1211" spans="1:12" hidden="1" outlineLevel="1" x14ac:dyDescent="0.25">
      <c r="A1211" s="98" t="str">
        <f t="shared" si="102"/>
        <v>Effekt ökning Type 11 400 85 14</v>
      </c>
      <c r="B1211" s="103" t="str">
        <f t="shared" si="106"/>
        <v>Effekt ökning Type 11 400</v>
      </c>
      <c r="C1211" s="99">
        <v>85</v>
      </c>
      <c r="D1211" s="99">
        <f t="shared" si="107"/>
        <v>14</v>
      </c>
      <c r="E1211" s="100">
        <f t="shared" si="103"/>
        <v>293.0000000000004</v>
      </c>
      <c r="G1211" s="108"/>
      <c r="H1211" s="109"/>
      <c r="I1211" s="109"/>
      <c r="J1211" s="109"/>
      <c r="K1211" s="105">
        <f>K1210+J1178</f>
        <v>293.0000000000004</v>
      </c>
      <c r="L1211" s="118"/>
    </row>
    <row r="1212" spans="1:12" hidden="1" outlineLevel="1" x14ac:dyDescent="0.25">
      <c r="A1212" s="98" t="str">
        <f t="shared" si="102"/>
        <v>Effekt ökning Type 11 400 86 14</v>
      </c>
      <c r="B1212" s="103" t="str">
        <f t="shared" si="106"/>
        <v>Effekt ökning Type 11 400</v>
      </c>
      <c r="C1212" s="99">
        <v>86</v>
      </c>
      <c r="D1212" s="99">
        <f t="shared" si="107"/>
        <v>14</v>
      </c>
      <c r="E1212" s="100">
        <f t="shared" si="103"/>
        <v>297.80000000000041</v>
      </c>
      <c r="G1212" s="108"/>
      <c r="H1212" s="109"/>
      <c r="I1212" s="109"/>
      <c r="J1212" s="109"/>
      <c r="K1212" s="105">
        <f>K1211+J1178</f>
        <v>297.80000000000041</v>
      </c>
      <c r="L1212" s="118"/>
    </row>
    <row r="1213" spans="1:12" hidden="1" outlineLevel="1" x14ac:dyDescent="0.25">
      <c r="A1213" s="98" t="str">
        <f t="shared" si="102"/>
        <v>Effekt ökning Type 11 400 87 14</v>
      </c>
      <c r="B1213" s="103" t="str">
        <f t="shared" si="106"/>
        <v>Effekt ökning Type 11 400</v>
      </c>
      <c r="C1213" s="99">
        <v>87</v>
      </c>
      <c r="D1213" s="99">
        <f t="shared" si="107"/>
        <v>14</v>
      </c>
      <c r="E1213" s="100">
        <f t="shared" si="103"/>
        <v>302.60000000000042</v>
      </c>
      <c r="G1213" s="108"/>
      <c r="H1213" s="109"/>
      <c r="I1213" s="109"/>
      <c r="J1213" s="109"/>
      <c r="K1213" s="105">
        <f>K1212+J1178</f>
        <v>302.60000000000042</v>
      </c>
      <c r="L1213" s="118"/>
    </row>
    <row r="1214" spans="1:12" hidden="1" outlineLevel="1" x14ac:dyDescent="0.25">
      <c r="A1214" s="98" t="str">
        <f t="shared" si="102"/>
        <v>Effekt ökning Type 11 400 88 14</v>
      </c>
      <c r="B1214" s="103" t="str">
        <f t="shared" si="106"/>
        <v>Effekt ökning Type 11 400</v>
      </c>
      <c r="C1214" s="99">
        <v>88</v>
      </c>
      <c r="D1214" s="99">
        <f t="shared" si="107"/>
        <v>14</v>
      </c>
      <c r="E1214" s="100">
        <f t="shared" si="103"/>
        <v>307.40000000000043</v>
      </c>
      <c r="G1214" s="108"/>
      <c r="H1214" s="109"/>
      <c r="I1214" s="109"/>
      <c r="J1214" s="109"/>
      <c r="K1214" s="105">
        <f>K1213+J1178</f>
        <v>307.40000000000043</v>
      </c>
      <c r="L1214" s="118"/>
    </row>
    <row r="1215" spans="1:12" hidden="1" outlineLevel="1" x14ac:dyDescent="0.25">
      <c r="A1215" s="98" t="str">
        <f t="shared" si="102"/>
        <v>Effekt ökning Type 11 400 89 14</v>
      </c>
      <c r="B1215" s="103" t="str">
        <f t="shared" si="106"/>
        <v>Effekt ökning Type 11 400</v>
      </c>
      <c r="C1215" s="99">
        <v>89</v>
      </c>
      <c r="D1215" s="99">
        <f t="shared" si="107"/>
        <v>14</v>
      </c>
      <c r="E1215" s="100">
        <f t="shared" si="103"/>
        <v>312.20000000000044</v>
      </c>
      <c r="G1215" s="108"/>
      <c r="H1215" s="109"/>
      <c r="I1215" s="109"/>
      <c r="J1215" s="109"/>
      <c r="K1215" s="105">
        <f>K1214+J1178</f>
        <v>312.20000000000044</v>
      </c>
      <c r="L1215" s="118"/>
    </row>
    <row r="1216" spans="1:12" hidden="1" outlineLevel="1" x14ac:dyDescent="0.25">
      <c r="A1216" s="98" t="str">
        <f t="shared" si="102"/>
        <v>Effekt ökning Type 11 400 90 14</v>
      </c>
      <c r="B1216" s="103" t="str">
        <f t="shared" si="106"/>
        <v>Effekt ökning Type 11 400</v>
      </c>
      <c r="C1216" s="99">
        <v>90</v>
      </c>
      <c r="D1216" s="99">
        <f t="shared" si="107"/>
        <v>14</v>
      </c>
      <c r="E1216" s="100">
        <f t="shared" si="103"/>
        <v>317.00000000000045</v>
      </c>
      <c r="G1216" s="108"/>
      <c r="H1216" s="109"/>
      <c r="I1216" s="109"/>
      <c r="J1216" s="109"/>
      <c r="K1216" s="105">
        <f>K1215+J1178</f>
        <v>317.00000000000045</v>
      </c>
      <c r="L1216" s="118"/>
    </row>
    <row r="1217" spans="1:12" hidden="1" outlineLevel="1" x14ac:dyDescent="0.25">
      <c r="A1217" s="98" t="str">
        <f t="shared" si="102"/>
        <v>Effekt ökning Type 11 400 91 14</v>
      </c>
      <c r="B1217" s="103" t="str">
        <f t="shared" si="106"/>
        <v>Effekt ökning Type 11 400</v>
      </c>
      <c r="C1217" s="99">
        <v>91</v>
      </c>
      <c r="D1217" s="99">
        <f t="shared" si="107"/>
        <v>14</v>
      </c>
      <c r="E1217" s="100">
        <f t="shared" si="103"/>
        <v>321.80000000000047</v>
      </c>
      <c r="G1217" s="108"/>
      <c r="H1217" s="109"/>
      <c r="I1217" s="109"/>
      <c r="J1217" s="109"/>
      <c r="K1217" s="105">
        <f>K1216+J1178</f>
        <v>321.80000000000047</v>
      </c>
      <c r="L1217" s="118"/>
    </row>
    <row r="1218" spans="1:12" hidden="1" outlineLevel="1" x14ac:dyDescent="0.25">
      <c r="A1218" s="98" t="str">
        <f t="shared" si="102"/>
        <v>Effekt ökning Type 11 400 92 14</v>
      </c>
      <c r="B1218" s="103" t="str">
        <f t="shared" si="106"/>
        <v>Effekt ökning Type 11 400</v>
      </c>
      <c r="C1218" s="99">
        <v>92</v>
      </c>
      <c r="D1218" s="99">
        <f t="shared" si="107"/>
        <v>14</v>
      </c>
      <c r="E1218" s="100">
        <f t="shared" si="103"/>
        <v>326.60000000000048</v>
      </c>
      <c r="G1218" s="108"/>
      <c r="H1218" s="109"/>
      <c r="I1218" s="109"/>
      <c r="J1218" s="109"/>
      <c r="K1218" s="105">
        <f>K1217+J1178</f>
        <v>326.60000000000048</v>
      </c>
      <c r="L1218" s="118"/>
    </row>
    <row r="1219" spans="1:12" hidden="1" outlineLevel="1" x14ac:dyDescent="0.25">
      <c r="A1219" s="98" t="str">
        <f t="shared" ref="A1219:A1282" si="108">CONCATENATE(B1219," ",C1219," ",D1219)</f>
        <v>Effekt ökning Type 11 400 93 14</v>
      </c>
      <c r="B1219" s="103" t="str">
        <f t="shared" si="106"/>
        <v>Effekt ökning Type 11 400</v>
      </c>
      <c r="C1219" s="99">
        <v>93</v>
      </c>
      <c r="D1219" s="99">
        <f t="shared" si="107"/>
        <v>14</v>
      </c>
      <c r="E1219" s="100">
        <f t="shared" ref="E1219:E1282" si="109">K1219</f>
        <v>331.40000000000049</v>
      </c>
      <c r="G1219" s="108"/>
      <c r="H1219" s="109"/>
      <c r="I1219" s="109"/>
      <c r="J1219" s="109"/>
      <c r="K1219" s="105">
        <f>K1218+J1178</f>
        <v>331.40000000000049</v>
      </c>
      <c r="L1219" s="118"/>
    </row>
    <row r="1220" spans="1:12" hidden="1" outlineLevel="1" x14ac:dyDescent="0.25">
      <c r="A1220" s="98" t="str">
        <f t="shared" si="108"/>
        <v>Effekt ökning Type 11 400 94 14</v>
      </c>
      <c r="B1220" s="103" t="str">
        <f t="shared" si="106"/>
        <v>Effekt ökning Type 11 400</v>
      </c>
      <c r="C1220" s="99">
        <v>94</v>
      </c>
      <c r="D1220" s="99">
        <f t="shared" si="107"/>
        <v>14</v>
      </c>
      <c r="E1220" s="100">
        <f t="shared" si="109"/>
        <v>336.2000000000005</v>
      </c>
      <c r="G1220" s="108"/>
      <c r="H1220" s="109"/>
      <c r="I1220" s="109"/>
      <c r="J1220" s="109"/>
      <c r="K1220" s="105">
        <f>K1219+J1178</f>
        <v>336.2000000000005</v>
      </c>
      <c r="L1220" s="118"/>
    </row>
    <row r="1221" spans="1:12" hidden="1" outlineLevel="1" x14ac:dyDescent="0.25">
      <c r="A1221" s="98" t="str">
        <f t="shared" si="108"/>
        <v>Effekt ökning Type 11 400 95 14</v>
      </c>
      <c r="B1221" s="103" t="str">
        <f t="shared" si="106"/>
        <v>Effekt ökning Type 11 400</v>
      </c>
      <c r="C1221" s="99">
        <v>95</v>
      </c>
      <c r="D1221" s="99">
        <f t="shared" si="107"/>
        <v>14</v>
      </c>
      <c r="E1221" s="100">
        <f t="shared" si="109"/>
        <v>341.00000000000051</v>
      </c>
      <c r="G1221" s="108"/>
      <c r="H1221" s="109"/>
      <c r="I1221" s="109"/>
      <c r="J1221" s="109"/>
      <c r="K1221" s="105">
        <f>K1220+J1178</f>
        <v>341.00000000000051</v>
      </c>
      <c r="L1221" s="118"/>
    </row>
    <row r="1222" spans="1:12" hidden="1" outlineLevel="1" x14ac:dyDescent="0.25">
      <c r="A1222" s="98" t="str">
        <f t="shared" si="108"/>
        <v>Effekt ökning Type 11 400 96 14</v>
      </c>
      <c r="B1222" s="103" t="str">
        <f t="shared" si="106"/>
        <v>Effekt ökning Type 11 400</v>
      </c>
      <c r="C1222" s="99">
        <v>96</v>
      </c>
      <c r="D1222" s="99">
        <f t="shared" si="107"/>
        <v>14</v>
      </c>
      <c r="E1222" s="100">
        <f t="shared" si="109"/>
        <v>345.80000000000052</v>
      </c>
      <c r="G1222" s="108"/>
      <c r="H1222" s="109"/>
      <c r="I1222" s="109"/>
      <c r="J1222" s="109"/>
      <c r="K1222" s="105">
        <f>K1221+J1178</f>
        <v>345.80000000000052</v>
      </c>
      <c r="L1222" s="118"/>
    </row>
    <row r="1223" spans="1:12" hidden="1" outlineLevel="1" x14ac:dyDescent="0.25">
      <c r="A1223" s="98" t="str">
        <f t="shared" si="108"/>
        <v>Effekt ökning Type 11 400 97 14</v>
      </c>
      <c r="B1223" s="103" t="str">
        <f t="shared" si="106"/>
        <v>Effekt ökning Type 11 400</v>
      </c>
      <c r="C1223" s="99">
        <v>97</v>
      </c>
      <c r="D1223" s="99">
        <f t="shared" si="107"/>
        <v>14</v>
      </c>
      <c r="E1223" s="100">
        <f t="shared" si="109"/>
        <v>350.60000000000053</v>
      </c>
      <c r="G1223" s="108"/>
      <c r="H1223" s="109"/>
      <c r="I1223" s="109"/>
      <c r="J1223" s="109"/>
      <c r="K1223" s="105">
        <f>K1222+J1178</f>
        <v>350.60000000000053</v>
      </c>
      <c r="L1223" s="118"/>
    </row>
    <row r="1224" spans="1:12" hidden="1" outlineLevel="1" x14ac:dyDescent="0.25">
      <c r="A1224" s="98" t="str">
        <f t="shared" si="108"/>
        <v>Effekt ökning Type 11 400 98 14</v>
      </c>
      <c r="B1224" s="103" t="str">
        <f t="shared" si="106"/>
        <v>Effekt ökning Type 11 400</v>
      </c>
      <c r="C1224" s="99">
        <v>98</v>
      </c>
      <c r="D1224" s="99">
        <f t="shared" si="107"/>
        <v>14</v>
      </c>
      <c r="E1224" s="100">
        <f t="shared" si="109"/>
        <v>355.40000000000055</v>
      </c>
      <c r="G1224" s="108"/>
      <c r="H1224" s="109"/>
      <c r="I1224" s="109"/>
      <c r="J1224" s="109"/>
      <c r="K1224" s="105">
        <f>K1223+J1178</f>
        <v>355.40000000000055</v>
      </c>
      <c r="L1224" s="118"/>
    </row>
    <row r="1225" spans="1:12" hidden="1" outlineLevel="1" x14ac:dyDescent="0.25">
      <c r="A1225" s="98" t="str">
        <f t="shared" si="108"/>
        <v>Effekt ökning Type 11 400 99 14</v>
      </c>
      <c r="B1225" s="103" t="str">
        <f t="shared" si="106"/>
        <v>Effekt ökning Type 11 400</v>
      </c>
      <c r="C1225" s="99">
        <v>99</v>
      </c>
      <c r="D1225" s="99">
        <f t="shared" si="107"/>
        <v>14</v>
      </c>
      <c r="E1225" s="100">
        <f t="shared" si="109"/>
        <v>360.20000000000056</v>
      </c>
      <c r="G1225" s="108"/>
      <c r="H1225" s="109"/>
      <c r="I1225" s="109"/>
      <c r="J1225" s="109"/>
      <c r="K1225" s="105">
        <f>K1224+J1178</f>
        <v>360.20000000000056</v>
      </c>
      <c r="L1225" s="118"/>
    </row>
    <row r="1226" spans="1:12" hidden="1" outlineLevel="1" x14ac:dyDescent="0.25">
      <c r="A1226" s="110" t="str">
        <f t="shared" si="108"/>
        <v>Effekt ökning Type 11 400 100 14</v>
      </c>
      <c r="B1226" s="111" t="str">
        <f t="shared" si="106"/>
        <v>Effekt ökning Type 11 400</v>
      </c>
      <c r="C1226" s="112">
        <v>100</v>
      </c>
      <c r="D1226" s="112">
        <f t="shared" si="107"/>
        <v>14</v>
      </c>
      <c r="E1226" s="113">
        <f t="shared" si="109"/>
        <v>365.00000000000057</v>
      </c>
      <c r="G1226" s="114"/>
      <c r="H1226" s="115"/>
      <c r="I1226" s="115"/>
      <c r="J1226" s="115"/>
      <c r="K1226" s="116">
        <f>K1225+J1178</f>
        <v>365.00000000000057</v>
      </c>
      <c r="L1226" s="118"/>
    </row>
    <row r="1227" spans="1:12" hidden="1" outlineLevel="1" x14ac:dyDescent="0.25">
      <c r="A1227" s="98" t="str">
        <f t="shared" si="108"/>
        <v>Effekt ökning Type 11 400 50 13</v>
      </c>
      <c r="B1227" s="117" t="str">
        <f t="shared" si="106"/>
        <v>Effekt ökning Type 11 400</v>
      </c>
      <c r="C1227" s="99">
        <v>50</v>
      </c>
      <c r="D1227" s="99">
        <f>X871</f>
        <v>13</v>
      </c>
      <c r="E1227" s="100">
        <f t="shared" si="109"/>
        <v>127.5</v>
      </c>
      <c r="G1227" s="99">
        <f>X872</f>
        <v>127.5</v>
      </c>
      <c r="H1227" s="101"/>
      <c r="I1227" s="101"/>
      <c r="J1227" s="101"/>
      <c r="K1227" s="102">
        <f>G1227</f>
        <v>127.5</v>
      </c>
      <c r="L1227" s="118"/>
    </row>
    <row r="1228" spans="1:12" hidden="1" outlineLevel="1" x14ac:dyDescent="0.25">
      <c r="A1228" s="98" t="str">
        <f t="shared" si="108"/>
        <v>Effekt ökning Type 11 400 51 13</v>
      </c>
      <c r="B1228" s="103" t="str">
        <f t="shared" si="106"/>
        <v>Effekt ökning Type 11 400</v>
      </c>
      <c r="C1228" s="99">
        <v>51</v>
      </c>
      <c r="D1228" s="99">
        <f t="shared" ref="D1228:D1259" si="110">D1227</f>
        <v>13</v>
      </c>
      <c r="E1228" s="100">
        <f t="shared" si="109"/>
        <v>131.75</v>
      </c>
      <c r="G1228" s="104"/>
      <c r="H1228" s="59"/>
      <c r="I1228" s="59"/>
      <c r="J1228" s="59"/>
      <c r="K1228" s="105">
        <f>K1227+J1229</f>
        <v>131.75</v>
      </c>
      <c r="L1228" s="118"/>
    </row>
    <row r="1229" spans="1:12" hidden="1" outlineLevel="1" x14ac:dyDescent="0.25">
      <c r="A1229" s="98" t="str">
        <f t="shared" si="108"/>
        <v>Effekt ökning Type 11 400 52 13</v>
      </c>
      <c r="B1229" s="103" t="str">
        <f t="shared" si="106"/>
        <v>Effekt ökning Type 11 400</v>
      </c>
      <c r="C1229" s="99">
        <v>52</v>
      </c>
      <c r="D1229" s="99">
        <f t="shared" si="110"/>
        <v>13</v>
      </c>
      <c r="E1229" s="100">
        <f t="shared" si="109"/>
        <v>136</v>
      </c>
      <c r="G1229" s="99">
        <f>X873</f>
        <v>340</v>
      </c>
      <c r="H1229" s="59">
        <v>50</v>
      </c>
      <c r="I1229" s="59">
        <f>G1229-G1227</f>
        <v>212.5</v>
      </c>
      <c r="J1229" s="59">
        <f>I1229/H1229</f>
        <v>4.25</v>
      </c>
      <c r="K1229" s="105">
        <f>K1228+J1229</f>
        <v>136</v>
      </c>
      <c r="L1229" s="118"/>
    </row>
    <row r="1230" spans="1:12" hidden="1" outlineLevel="1" x14ac:dyDescent="0.25">
      <c r="A1230" s="98" t="str">
        <f t="shared" si="108"/>
        <v>Effekt ökning Type 11 400 53 13</v>
      </c>
      <c r="B1230" s="103" t="str">
        <f t="shared" si="106"/>
        <v>Effekt ökning Type 11 400</v>
      </c>
      <c r="C1230" s="99">
        <v>53</v>
      </c>
      <c r="D1230" s="99">
        <f t="shared" si="110"/>
        <v>13</v>
      </c>
      <c r="E1230" s="100">
        <f t="shared" si="109"/>
        <v>140.25</v>
      </c>
      <c r="G1230" s="108"/>
      <c r="H1230" s="109"/>
      <c r="I1230" s="109"/>
      <c r="J1230" s="109"/>
      <c r="K1230" s="105">
        <f>K1229+J1229</f>
        <v>140.25</v>
      </c>
      <c r="L1230" s="118"/>
    </row>
    <row r="1231" spans="1:12" hidden="1" outlineLevel="1" x14ac:dyDescent="0.25">
      <c r="A1231" s="98" t="str">
        <f t="shared" si="108"/>
        <v>Effekt ökning Type 11 400 54 13</v>
      </c>
      <c r="B1231" s="103" t="str">
        <f t="shared" si="106"/>
        <v>Effekt ökning Type 11 400</v>
      </c>
      <c r="C1231" s="99">
        <v>54</v>
      </c>
      <c r="D1231" s="99">
        <f t="shared" si="110"/>
        <v>13</v>
      </c>
      <c r="E1231" s="100">
        <f t="shared" si="109"/>
        <v>144.5</v>
      </c>
      <c r="G1231" s="108"/>
      <c r="H1231" s="109"/>
      <c r="I1231" s="109"/>
      <c r="J1231" s="109"/>
      <c r="K1231" s="105">
        <f>K1230+J1229</f>
        <v>144.5</v>
      </c>
      <c r="L1231" s="118"/>
    </row>
    <row r="1232" spans="1:12" hidden="1" outlineLevel="1" x14ac:dyDescent="0.25">
      <c r="A1232" s="98" t="str">
        <f t="shared" si="108"/>
        <v>Effekt ökning Type 11 400 55 13</v>
      </c>
      <c r="B1232" s="103" t="str">
        <f t="shared" si="106"/>
        <v>Effekt ökning Type 11 400</v>
      </c>
      <c r="C1232" s="99">
        <v>55</v>
      </c>
      <c r="D1232" s="99">
        <f t="shared" si="110"/>
        <v>13</v>
      </c>
      <c r="E1232" s="100">
        <f t="shared" si="109"/>
        <v>148.75</v>
      </c>
      <c r="G1232" s="104"/>
      <c r="H1232" s="59"/>
      <c r="I1232" s="59"/>
      <c r="J1232" s="59"/>
      <c r="K1232" s="105">
        <f>K1231+J1229</f>
        <v>148.75</v>
      </c>
      <c r="L1232" s="118"/>
    </row>
    <row r="1233" spans="1:12" hidden="1" outlineLevel="1" x14ac:dyDescent="0.25">
      <c r="A1233" s="98" t="str">
        <f t="shared" si="108"/>
        <v>Effekt ökning Type 11 400 56 13</v>
      </c>
      <c r="B1233" s="103" t="str">
        <f t="shared" si="106"/>
        <v>Effekt ökning Type 11 400</v>
      </c>
      <c r="C1233" s="99">
        <v>56</v>
      </c>
      <c r="D1233" s="99">
        <f t="shared" si="110"/>
        <v>13</v>
      </c>
      <c r="E1233" s="100">
        <f t="shared" si="109"/>
        <v>153</v>
      </c>
      <c r="G1233" s="104"/>
      <c r="H1233" s="59"/>
      <c r="I1233" s="59"/>
      <c r="J1233" s="59"/>
      <c r="K1233" s="105">
        <f>K1232+J1229</f>
        <v>153</v>
      </c>
      <c r="L1233" s="118"/>
    </row>
    <row r="1234" spans="1:12" hidden="1" outlineLevel="1" x14ac:dyDescent="0.25">
      <c r="A1234" s="98" t="str">
        <f t="shared" si="108"/>
        <v>Effekt ökning Type 11 400 57 13</v>
      </c>
      <c r="B1234" s="103" t="str">
        <f t="shared" si="106"/>
        <v>Effekt ökning Type 11 400</v>
      </c>
      <c r="C1234" s="99">
        <v>57</v>
      </c>
      <c r="D1234" s="99">
        <f t="shared" si="110"/>
        <v>13</v>
      </c>
      <c r="E1234" s="100">
        <f t="shared" si="109"/>
        <v>157.25</v>
      </c>
      <c r="G1234" s="104"/>
      <c r="H1234" s="59"/>
      <c r="I1234" s="59"/>
      <c r="J1234" s="59"/>
      <c r="K1234" s="105">
        <f>K1233+J1229</f>
        <v>157.25</v>
      </c>
      <c r="L1234" s="118"/>
    </row>
    <row r="1235" spans="1:12" hidden="1" outlineLevel="1" x14ac:dyDescent="0.25">
      <c r="A1235" s="98" t="str">
        <f t="shared" si="108"/>
        <v>Effekt ökning Type 11 400 58 13</v>
      </c>
      <c r="B1235" s="103" t="str">
        <f t="shared" si="106"/>
        <v>Effekt ökning Type 11 400</v>
      </c>
      <c r="C1235" s="99">
        <v>58</v>
      </c>
      <c r="D1235" s="99">
        <f t="shared" si="110"/>
        <v>13</v>
      </c>
      <c r="E1235" s="100">
        <f t="shared" si="109"/>
        <v>161.5</v>
      </c>
      <c r="G1235" s="104"/>
      <c r="H1235" s="59"/>
      <c r="I1235" s="59"/>
      <c r="J1235" s="59"/>
      <c r="K1235" s="105">
        <f>K1234+J1229</f>
        <v>161.5</v>
      </c>
      <c r="L1235" s="118"/>
    </row>
    <row r="1236" spans="1:12" hidden="1" outlineLevel="1" x14ac:dyDescent="0.25">
      <c r="A1236" s="98" t="str">
        <f t="shared" si="108"/>
        <v>Effekt ökning Type 11 400 59 13</v>
      </c>
      <c r="B1236" s="103" t="str">
        <f t="shared" si="106"/>
        <v>Effekt ökning Type 11 400</v>
      </c>
      <c r="C1236" s="99">
        <v>59</v>
      </c>
      <c r="D1236" s="99">
        <f t="shared" si="110"/>
        <v>13</v>
      </c>
      <c r="E1236" s="100">
        <f t="shared" si="109"/>
        <v>165.75</v>
      </c>
      <c r="G1236" s="104"/>
      <c r="H1236" s="59"/>
      <c r="I1236" s="59"/>
      <c r="J1236" s="59"/>
      <c r="K1236" s="105">
        <f>K1235+J1229</f>
        <v>165.75</v>
      </c>
      <c r="L1236" s="118"/>
    </row>
    <row r="1237" spans="1:12" hidden="1" outlineLevel="1" x14ac:dyDescent="0.25">
      <c r="A1237" s="98" t="str">
        <f t="shared" si="108"/>
        <v>Effekt ökning Type 11 400 60 13</v>
      </c>
      <c r="B1237" s="103" t="str">
        <f t="shared" si="106"/>
        <v>Effekt ökning Type 11 400</v>
      </c>
      <c r="C1237" s="99">
        <v>60</v>
      </c>
      <c r="D1237" s="99">
        <f t="shared" si="110"/>
        <v>13</v>
      </c>
      <c r="E1237" s="100">
        <f t="shared" si="109"/>
        <v>170</v>
      </c>
      <c r="G1237" s="108"/>
      <c r="H1237" s="59"/>
      <c r="I1237" s="59"/>
      <c r="J1237" s="59"/>
      <c r="K1237" s="105">
        <f>K1236+J1229</f>
        <v>170</v>
      </c>
      <c r="L1237" s="118"/>
    </row>
    <row r="1238" spans="1:12" hidden="1" outlineLevel="1" x14ac:dyDescent="0.25">
      <c r="A1238" s="98" t="str">
        <f t="shared" si="108"/>
        <v>Effekt ökning Type 11 400 61 13</v>
      </c>
      <c r="B1238" s="103" t="str">
        <f t="shared" si="106"/>
        <v>Effekt ökning Type 11 400</v>
      </c>
      <c r="C1238" s="99">
        <v>61</v>
      </c>
      <c r="D1238" s="99">
        <f t="shared" si="110"/>
        <v>13</v>
      </c>
      <c r="E1238" s="100">
        <f t="shared" si="109"/>
        <v>174.25</v>
      </c>
      <c r="G1238" s="108"/>
      <c r="H1238" s="109"/>
      <c r="I1238" s="109"/>
      <c r="J1238" s="109"/>
      <c r="K1238" s="105">
        <f>K1237+J1229</f>
        <v>174.25</v>
      </c>
      <c r="L1238" s="118"/>
    </row>
    <row r="1239" spans="1:12" hidden="1" outlineLevel="1" x14ac:dyDescent="0.25">
      <c r="A1239" s="98" t="str">
        <f t="shared" si="108"/>
        <v>Effekt ökning Type 11 400 62 13</v>
      </c>
      <c r="B1239" s="103" t="str">
        <f t="shared" si="106"/>
        <v>Effekt ökning Type 11 400</v>
      </c>
      <c r="C1239" s="99">
        <v>62</v>
      </c>
      <c r="D1239" s="99">
        <f t="shared" si="110"/>
        <v>13</v>
      </c>
      <c r="E1239" s="100">
        <f t="shared" si="109"/>
        <v>178.5</v>
      </c>
      <c r="G1239" s="108"/>
      <c r="H1239" s="109"/>
      <c r="I1239" s="109"/>
      <c r="J1239" s="109"/>
      <c r="K1239" s="105">
        <f>K1238+J1229</f>
        <v>178.5</v>
      </c>
      <c r="L1239" s="118"/>
    </row>
    <row r="1240" spans="1:12" hidden="1" outlineLevel="1" x14ac:dyDescent="0.25">
      <c r="A1240" s="98" t="str">
        <f t="shared" si="108"/>
        <v>Effekt ökning Type 11 400 63 13</v>
      </c>
      <c r="B1240" s="103" t="str">
        <f t="shared" si="106"/>
        <v>Effekt ökning Type 11 400</v>
      </c>
      <c r="C1240" s="99">
        <v>63</v>
      </c>
      <c r="D1240" s="99">
        <f t="shared" si="110"/>
        <v>13</v>
      </c>
      <c r="E1240" s="100">
        <f t="shared" si="109"/>
        <v>182.75</v>
      </c>
      <c r="G1240" s="108"/>
      <c r="H1240" s="109"/>
      <c r="I1240" s="109"/>
      <c r="J1240" s="109"/>
      <c r="K1240" s="105">
        <f>K1239+J1229</f>
        <v>182.75</v>
      </c>
      <c r="L1240" s="118"/>
    </row>
    <row r="1241" spans="1:12" hidden="1" outlineLevel="1" x14ac:dyDescent="0.25">
      <c r="A1241" s="98" t="str">
        <f t="shared" si="108"/>
        <v>Effekt ökning Type 11 400 64 13</v>
      </c>
      <c r="B1241" s="103" t="str">
        <f t="shared" si="106"/>
        <v>Effekt ökning Type 11 400</v>
      </c>
      <c r="C1241" s="99">
        <v>64</v>
      </c>
      <c r="D1241" s="99">
        <f t="shared" si="110"/>
        <v>13</v>
      </c>
      <c r="E1241" s="100">
        <f t="shared" si="109"/>
        <v>187</v>
      </c>
      <c r="G1241" s="108"/>
      <c r="H1241" s="109"/>
      <c r="I1241" s="109"/>
      <c r="J1241" s="109"/>
      <c r="K1241" s="105">
        <f>K1240+J1229</f>
        <v>187</v>
      </c>
      <c r="L1241" s="118"/>
    </row>
    <row r="1242" spans="1:12" hidden="1" outlineLevel="1" x14ac:dyDescent="0.25">
      <c r="A1242" s="98" t="str">
        <f t="shared" si="108"/>
        <v>Effekt ökning Type 11 400 65 13</v>
      </c>
      <c r="B1242" s="103" t="str">
        <f t="shared" si="106"/>
        <v>Effekt ökning Type 11 400</v>
      </c>
      <c r="C1242" s="99">
        <v>65</v>
      </c>
      <c r="D1242" s="99">
        <f t="shared" si="110"/>
        <v>13</v>
      </c>
      <c r="E1242" s="100">
        <f t="shared" si="109"/>
        <v>191.25</v>
      </c>
      <c r="G1242" s="108"/>
      <c r="H1242" s="109"/>
      <c r="I1242" s="109"/>
      <c r="J1242" s="109"/>
      <c r="K1242" s="105">
        <f>K1241+J1229</f>
        <v>191.25</v>
      </c>
      <c r="L1242" s="118"/>
    </row>
    <row r="1243" spans="1:12" hidden="1" outlineLevel="1" x14ac:dyDescent="0.25">
      <c r="A1243" s="98" t="str">
        <f t="shared" si="108"/>
        <v>Effekt ökning Type 11 400 66 13</v>
      </c>
      <c r="B1243" s="103" t="str">
        <f t="shared" si="106"/>
        <v>Effekt ökning Type 11 400</v>
      </c>
      <c r="C1243" s="99">
        <v>66</v>
      </c>
      <c r="D1243" s="99">
        <f t="shared" si="110"/>
        <v>13</v>
      </c>
      <c r="E1243" s="100">
        <f t="shared" si="109"/>
        <v>195.5</v>
      </c>
      <c r="G1243" s="108"/>
      <c r="H1243" s="109"/>
      <c r="I1243" s="109"/>
      <c r="J1243" s="109"/>
      <c r="K1243" s="105">
        <f>K1242+J1229</f>
        <v>195.5</v>
      </c>
      <c r="L1243" s="118"/>
    </row>
    <row r="1244" spans="1:12" hidden="1" outlineLevel="1" x14ac:dyDescent="0.25">
      <c r="A1244" s="98" t="str">
        <f t="shared" si="108"/>
        <v>Effekt ökning Type 11 400 67 13</v>
      </c>
      <c r="B1244" s="103" t="str">
        <f t="shared" si="106"/>
        <v>Effekt ökning Type 11 400</v>
      </c>
      <c r="C1244" s="99">
        <v>67</v>
      </c>
      <c r="D1244" s="99">
        <f t="shared" si="110"/>
        <v>13</v>
      </c>
      <c r="E1244" s="100">
        <f t="shared" si="109"/>
        <v>199.75</v>
      </c>
      <c r="G1244" s="108"/>
      <c r="H1244" s="109"/>
      <c r="I1244" s="109"/>
      <c r="J1244" s="109"/>
      <c r="K1244" s="105">
        <f>K1243+J1229</f>
        <v>199.75</v>
      </c>
      <c r="L1244" s="118"/>
    </row>
    <row r="1245" spans="1:12" hidden="1" outlineLevel="1" x14ac:dyDescent="0.25">
      <c r="A1245" s="98" t="str">
        <f t="shared" si="108"/>
        <v>Effekt ökning Type 11 400 68 13</v>
      </c>
      <c r="B1245" s="103" t="str">
        <f t="shared" si="106"/>
        <v>Effekt ökning Type 11 400</v>
      </c>
      <c r="C1245" s="99">
        <v>68</v>
      </c>
      <c r="D1245" s="99">
        <f t="shared" si="110"/>
        <v>13</v>
      </c>
      <c r="E1245" s="100">
        <f t="shared" si="109"/>
        <v>204</v>
      </c>
      <c r="G1245" s="108"/>
      <c r="H1245" s="109"/>
      <c r="I1245" s="109"/>
      <c r="J1245" s="109"/>
      <c r="K1245" s="105">
        <f>K1244+J1229</f>
        <v>204</v>
      </c>
      <c r="L1245" s="118"/>
    </row>
    <row r="1246" spans="1:12" hidden="1" outlineLevel="1" x14ac:dyDescent="0.25">
      <c r="A1246" s="98" t="str">
        <f t="shared" si="108"/>
        <v>Effekt ökning Type 11 400 69 13</v>
      </c>
      <c r="B1246" s="103" t="str">
        <f t="shared" si="106"/>
        <v>Effekt ökning Type 11 400</v>
      </c>
      <c r="C1246" s="99">
        <v>69</v>
      </c>
      <c r="D1246" s="99">
        <f t="shared" si="110"/>
        <v>13</v>
      </c>
      <c r="E1246" s="100">
        <f t="shared" si="109"/>
        <v>208.25</v>
      </c>
      <c r="G1246" s="108"/>
      <c r="H1246" s="109"/>
      <c r="I1246" s="109"/>
      <c r="J1246" s="109"/>
      <c r="K1246" s="105">
        <f>K1245+J1229</f>
        <v>208.25</v>
      </c>
      <c r="L1246" s="118"/>
    </row>
    <row r="1247" spans="1:12" hidden="1" outlineLevel="1" x14ac:dyDescent="0.25">
      <c r="A1247" s="98" t="str">
        <f t="shared" si="108"/>
        <v>Effekt ökning Type 11 400 70 13</v>
      </c>
      <c r="B1247" s="103" t="str">
        <f t="shared" si="106"/>
        <v>Effekt ökning Type 11 400</v>
      </c>
      <c r="C1247" s="99">
        <v>70</v>
      </c>
      <c r="D1247" s="99">
        <f t="shared" si="110"/>
        <v>13</v>
      </c>
      <c r="E1247" s="100">
        <f t="shared" si="109"/>
        <v>212.5</v>
      </c>
      <c r="G1247" s="108"/>
      <c r="H1247" s="109"/>
      <c r="I1247" s="109"/>
      <c r="J1247" s="109"/>
      <c r="K1247" s="105">
        <f>K1246+J1229</f>
        <v>212.5</v>
      </c>
      <c r="L1247" s="118"/>
    </row>
    <row r="1248" spans="1:12" hidden="1" outlineLevel="1" x14ac:dyDescent="0.25">
      <c r="A1248" s="98" t="str">
        <f t="shared" si="108"/>
        <v>Effekt ökning Type 11 400 71 13</v>
      </c>
      <c r="B1248" s="103" t="str">
        <f t="shared" si="106"/>
        <v>Effekt ökning Type 11 400</v>
      </c>
      <c r="C1248" s="99">
        <v>71</v>
      </c>
      <c r="D1248" s="99">
        <f t="shared" si="110"/>
        <v>13</v>
      </c>
      <c r="E1248" s="100">
        <f t="shared" si="109"/>
        <v>216.75</v>
      </c>
      <c r="G1248" s="108"/>
      <c r="H1248" s="109"/>
      <c r="I1248" s="109"/>
      <c r="J1248" s="109"/>
      <c r="K1248" s="105">
        <f>K1247+J1229</f>
        <v>216.75</v>
      </c>
      <c r="L1248" s="118"/>
    </row>
    <row r="1249" spans="1:12" hidden="1" outlineLevel="1" x14ac:dyDescent="0.25">
      <c r="A1249" s="98" t="str">
        <f t="shared" si="108"/>
        <v>Effekt ökning Type 11 400 72 13</v>
      </c>
      <c r="B1249" s="103" t="str">
        <f t="shared" si="106"/>
        <v>Effekt ökning Type 11 400</v>
      </c>
      <c r="C1249" s="99">
        <v>72</v>
      </c>
      <c r="D1249" s="99">
        <f t="shared" si="110"/>
        <v>13</v>
      </c>
      <c r="E1249" s="100">
        <f t="shared" si="109"/>
        <v>221</v>
      </c>
      <c r="G1249" s="108"/>
      <c r="H1249" s="109"/>
      <c r="I1249" s="109"/>
      <c r="J1249" s="109"/>
      <c r="K1249" s="105">
        <f>K1248+J1229</f>
        <v>221</v>
      </c>
      <c r="L1249" s="118"/>
    </row>
    <row r="1250" spans="1:12" hidden="1" outlineLevel="1" x14ac:dyDescent="0.25">
      <c r="A1250" s="98" t="str">
        <f t="shared" si="108"/>
        <v>Effekt ökning Type 11 400 73 13</v>
      </c>
      <c r="B1250" s="103" t="str">
        <f t="shared" si="106"/>
        <v>Effekt ökning Type 11 400</v>
      </c>
      <c r="C1250" s="99">
        <v>73</v>
      </c>
      <c r="D1250" s="99">
        <f t="shared" si="110"/>
        <v>13</v>
      </c>
      <c r="E1250" s="100">
        <f t="shared" si="109"/>
        <v>225.25</v>
      </c>
      <c r="G1250" s="108"/>
      <c r="H1250" s="109"/>
      <c r="I1250" s="109"/>
      <c r="J1250" s="109"/>
      <c r="K1250" s="105">
        <f>K1249+J1229</f>
        <v>225.25</v>
      </c>
      <c r="L1250" s="118"/>
    </row>
    <row r="1251" spans="1:12" hidden="1" outlineLevel="1" x14ac:dyDescent="0.25">
      <c r="A1251" s="98" t="str">
        <f t="shared" si="108"/>
        <v>Effekt ökning Type 11 400 74 13</v>
      </c>
      <c r="B1251" s="103" t="str">
        <f t="shared" si="106"/>
        <v>Effekt ökning Type 11 400</v>
      </c>
      <c r="C1251" s="99">
        <v>74</v>
      </c>
      <c r="D1251" s="99">
        <f t="shared" si="110"/>
        <v>13</v>
      </c>
      <c r="E1251" s="100">
        <f t="shared" si="109"/>
        <v>229.5</v>
      </c>
      <c r="G1251" s="108"/>
      <c r="H1251" s="109"/>
      <c r="I1251" s="109"/>
      <c r="J1251" s="109"/>
      <c r="K1251" s="105">
        <f>K1250+J1229</f>
        <v>229.5</v>
      </c>
      <c r="L1251" s="118"/>
    </row>
    <row r="1252" spans="1:12" hidden="1" outlineLevel="1" x14ac:dyDescent="0.25">
      <c r="A1252" s="98" t="str">
        <f t="shared" si="108"/>
        <v>Effekt ökning Type 11 400 75 13</v>
      </c>
      <c r="B1252" s="103" t="str">
        <f t="shared" si="106"/>
        <v>Effekt ökning Type 11 400</v>
      </c>
      <c r="C1252" s="99">
        <v>75</v>
      </c>
      <c r="D1252" s="99">
        <f t="shared" si="110"/>
        <v>13</v>
      </c>
      <c r="E1252" s="100">
        <f t="shared" si="109"/>
        <v>233.75</v>
      </c>
      <c r="G1252" s="108"/>
      <c r="H1252" s="109"/>
      <c r="I1252" s="109"/>
      <c r="J1252" s="109"/>
      <c r="K1252" s="105">
        <f>K1251+J1229</f>
        <v>233.75</v>
      </c>
      <c r="L1252" s="118"/>
    </row>
    <row r="1253" spans="1:12" hidden="1" outlineLevel="1" x14ac:dyDescent="0.25">
      <c r="A1253" s="98" t="str">
        <f t="shared" si="108"/>
        <v>Effekt ökning Type 11 400 76 13</v>
      </c>
      <c r="B1253" s="103" t="str">
        <f t="shared" si="106"/>
        <v>Effekt ökning Type 11 400</v>
      </c>
      <c r="C1253" s="99">
        <v>76</v>
      </c>
      <c r="D1253" s="99">
        <f t="shared" si="110"/>
        <v>13</v>
      </c>
      <c r="E1253" s="100">
        <f t="shared" si="109"/>
        <v>238</v>
      </c>
      <c r="G1253" s="108"/>
      <c r="H1253" s="109"/>
      <c r="I1253" s="109"/>
      <c r="J1253" s="109"/>
      <c r="K1253" s="105">
        <f>K1252+J1229</f>
        <v>238</v>
      </c>
      <c r="L1253" s="118"/>
    </row>
    <row r="1254" spans="1:12" hidden="1" outlineLevel="1" x14ac:dyDescent="0.25">
      <c r="A1254" s="98" t="str">
        <f t="shared" si="108"/>
        <v>Effekt ökning Type 11 400 77 13</v>
      </c>
      <c r="B1254" s="103" t="str">
        <f t="shared" si="106"/>
        <v>Effekt ökning Type 11 400</v>
      </c>
      <c r="C1254" s="99">
        <v>77</v>
      </c>
      <c r="D1254" s="99">
        <f t="shared" si="110"/>
        <v>13</v>
      </c>
      <c r="E1254" s="100">
        <f t="shared" si="109"/>
        <v>242.25</v>
      </c>
      <c r="G1254" s="108"/>
      <c r="H1254" s="109"/>
      <c r="I1254" s="109"/>
      <c r="J1254" s="109"/>
      <c r="K1254" s="105">
        <f>K1253+J1229</f>
        <v>242.25</v>
      </c>
      <c r="L1254" s="118"/>
    </row>
    <row r="1255" spans="1:12" hidden="1" outlineLevel="1" x14ac:dyDescent="0.25">
      <c r="A1255" s="98" t="str">
        <f t="shared" si="108"/>
        <v>Effekt ökning Type 11 400 78 13</v>
      </c>
      <c r="B1255" s="103" t="str">
        <f t="shared" ref="B1255:B1318" si="111">B1254</f>
        <v>Effekt ökning Type 11 400</v>
      </c>
      <c r="C1255" s="99">
        <v>78</v>
      </c>
      <c r="D1255" s="99">
        <f t="shared" si="110"/>
        <v>13</v>
      </c>
      <c r="E1255" s="100">
        <f t="shared" si="109"/>
        <v>246.5</v>
      </c>
      <c r="G1255" s="108"/>
      <c r="H1255" s="109"/>
      <c r="I1255" s="109"/>
      <c r="J1255" s="109"/>
      <c r="K1255" s="105">
        <f>K1254+J1229</f>
        <v>246.5</v>
      </c>
      <c r="L1255" s="118"/>
    </row>
    <row r="1256" spans="1:12" hidden="1" outlineLevel="1" x14ac:dyDescent="0.25">
      <c r="A1256" s="98" t="str">
        <f t="shared" si="108"/>
        <v>Effekt ökning Type 11 400 79 13</v>
      </c>
      <c r="B1256" s="103" t="str">
        <f t="shared" si="111"/>
        <v>Effekt ökning Type 11 400</v>
      </c>
      <c r="C1256" s="99">
        <v>79</v>
      </c>
      <c r="D1256" s="99">
        <f t="shared" si="110"/>
        <v>13</v>
      </c>
      <c r="E1256" s="100">
        <f t="shared" si="109"/>
        <v>250.75</v>
      </c>
      <c r="G1256" s="108"/>
      <c r="H1256" s="109"/>
      <c r="I1256" s="109"/>
      <c r="J1256" s="109"/>
      <c r="K1256" s="105">
        <f>K1255+J1229</f>
        <v>250.75</v>
      </c>
      <c r="L1256" s="118"/>
    </row>
    <row r="1257" spans="1:12" hidden="1" outlineLevel="1" x14ac:dyDescent="0.25">
      <c r="A1257" s="98" t="str">
        <f t="shared" si="108"/>
        <v>Effekt ökning Type 11 400 80 13</v>
      </c>
      <c r="B1257" s="103" t="str">
        <f t="shared" si="111"/>
        <v>Effekt ökning Type 11 400</v>
      </c>
      <c r="C1257" s="99">
        <v>80</v>
      </c>
      <c r="D1257" s="99">
        <f t="shared" si="110"/>
        <v>13</v>
      </c>
      <c r="E1257" s="100">
        <f t="shared" si="109"/>
        <v>255</v>
      </c>
      <c r="G1257" s="108"/>
      <c r="H1257" s="109"/>
      <c r="I1257" s="109"/>
      <c r="J1257" s="109"/>
      <c r="K1257" s="105">
        <f>K1256+J1229</f>
        <v>255</v>
      </c>
      <c r="L1257" s="118"/>
    </row>
    <row r="1258" spans="1:12" hidden="1" outlineLevel="1" x14ac:dyDescent="0.25">
      <c r="A1258" s="98" t="str">
        <f t="shared" si="108"/>
        <v>Effekt ökning Type 11 400 81 13</v>
      </c>
      <c r="B1258" s="103" t="str">
        <f t="shared" si="111"/>
        <v>Effekt ökning Type 11 400</v>
      </c>
      <c r="C1258" s="99">
        <v>81</v>
      </c>
      <c r="D1258" s="99">
        <f t="shared" si="110"/>
        <v>13</v>
      </c>
      <c r="E1258" s="100">
        <f t="shared" si="109"/>
        <v>259.25</v>
      </c>
      <c r="G1258" s="108"/>
      <c r="H1258" s="109"/>
      <c r="I1258" s="109"/>
      <c r="J1258" s="109"/>
      <c r="K1258" s="105">
        <f>K1257+J1229</f>
        <v>259.25</v>
      </c>
      <c r="L1258" s="118"/>
    </row>
    <row r="1259" spans="1:12" hidden="1" outlineLevel="1" x14ac:dyDescent="0.25">
      <c r="A1259" s="98" t="str">
        <f t="shared" si="108"/>
        <v>Effekt ökning Type 11 400 82 13</v>
      </c>
      <c r="B1259" s="103" t="str">
        <f t="shared" si="111"/>
        <v>Effekt ökning Type 11 400</v>
      </c>
      <c r="C1259" s="99">
        <v>82</v>
      </c>
      <c r="D1259" s="99">
        <f t="shared" si="110"/>
        <v>13</v>
      </c>
      <c r="E1259" s="100">
        <f t="shared" si="109"/>
        <v>263.5</v>
      </c>
      <c r="G1259" s="108"/>
      <c r="H1259" s="109"/>
      <c r="I1259" s="109"/>
      <c r="J1259" s="109"/>
      <c r="K1259" s="105">
        <f>K1258+J1229</f>
        <v>263.5</v>
      </c>
      <c r="L1259" s="118"/>
    </row>
    <row r="1260" spans="1:12" hidden="1" outlineLevel="1" x14ac:dyDescent="0.25">
      <c r="A1260" s="98" t="str">
        <f t="shared" si="108"/>
        <v>Effekt ökning Type 11 400 83 13</v>
      </c>
      <c r="B1260" s="103" t="str">
        <f t="shared" si="111"/>
        <v>Effekt ökning Type 11 400</v>
      </c>
      <c r="C1260" s="99">
        <v>83</v>
      </c>
      <c r="D1260" s="99">
        <f t="shared" ref="D1260:D1277" si="112">D1259</f>
        <v>13</v>
      </c>
      <c r="E1260" s="100">
        <f t="shared" si="109"/>
        <v>267.75</v>
      </c>
      <c r="G1260" s="108"/>
      <c r="H1260" s="109"/>
      <c r="I1260" s="109"/>
      <c r="J1260" s="109"/>
      <c r="K1260" s="105">
        <f>K1259+J1229</f>
        <v>267.75</v>
      </c>
      <c r="L1260" s="118"/>
    </row>
    <row r="1261" spans="1:12" hidden="1" outlineLevel="1" x14ac:dyDescent="0.25">
      <c r="A1261" s="98" t="str">
        <f t="shared" si="108"/>
        <v>Effekt ökning Type 11 400 84 13</v>
      </c>
      <c r="B1261" s="103" t="str">
        <f t="shared" si="111"/>
        <v>Effekt ökning Type 11 400</v>
      </c>
      <c r="C1261" s="99">
        <v>84</v>
      </c>
      <c r="D1261" s="99">
        <f t="shared" si="112"/>
        <v>13</v>
      </c>
      <c r="E1261" s="100">
        <f t="shared" si="109"/>
        <v>272</v>
      </c>
      <c r="G1261" s="108"/>
      <c r="H1261" s="109"/>
      <c r="I1261" s="109"/>
      <c r="J1261" s="109"/>
      <c r="K1261" s="105">
        <f>K1260+J1229</f>
        <v>272</v>
      </c>
      <c r="L1261" s="118"/>
    </row>
    <row r="1262" spans="1:12" hidden="1" outlineLevel="1" x14ac:dyDescent="0.25">
      <c r="A1262" s="98" t="str">
        <f t="shared" si="108"/>
        <v>Effekt ökning Type 11 400 85 13</v>
      </c>
      <c r="B1262" s="103" t="str">
        <f t="shared" si="111"/>
        <v>Effekt ökning Type 11 400</v>
      </c>
      <c r="C1262" s="99">
        <v>85</v>
      </c>
      <c r="D1262" s="99">
        <f t="shared" si="112"/>
        <v>13</v>
      </c>
      <c r="E1262" s="100">
        <f t="shared" si="109"/>
        <v>276.25</v>
      </c>
      <c r="G1262" s="108"/>
      <c r="H1262" s="109"/>
      <c r="I1262" s="109"/>
      <c r="J1262" s="109"/>
      <c r="K1262" s="105">
        <f>K1261+J1229</f>
        <v>276.25</v>
      </c>
      <c r="L1262" s="118"/>
    </row>
    <row r="1263" spans="1:12" hidden="1" outlineLevel="1" x14ac:dyDescent="0.25">
      <c r="A1263" s="98" t="str">
        <f t="shared" si="108"/>
        <v>Effekt ökning Type 11 400 86 13</v>
      </c>
      <c r="B1263" s="103" t="str">
        <f t="shared" si="111"/>
        <v>Effekt ökning Type 11 400</v>
      </c>
      <c r="C1263" s="99">
        <v>86</v>
      </c>
      <c r="D1263" s="99">
        <f t="shared" si="112"/>
        <v>13</v>
      </c>
      <c r="E1263" s="100">
        <f t="shared" si="109"/>
        <v>280.5</v>
      </c>
      <c r="G1263" s="108"/>
      <c r="H1263" s="109"/>
      <c r="I1263" s="109"/>
      <c r="J1263" s="109"/>
      <c r="K1263" s="105">
        <f>K1262+J1229</f>
        <v>280.5</v>
      </c>
      <c r="L1263" s="118"/>
    </row>
    <row r="1264" spans="1:12" hidden="1" outlineLevel="1" x14ac:dyDescent="0.25">
      <c r="A1264" s="98" t="str">
        <f t="shared" si="108"/>
        <v>Effekt ökning Type 11 400 87 13</v>
      </c>
      <c r="B1264" s="103" t="str">
        <f t="shared" si="111"/>
        <v>Effekt ökning Type 11 400</v>
      </c>
      <c r="C1264" s="99">
        <v>87</v>
      </c>
      <c r="D1264" s="99">
        <f t="shared" si="112"/>
        <v>13</v>
      </c>
      <c r="E1264" s="100">
        <f t="shared" si="109"/>
        <v>284.75</v>
      </c>
      <c r="G1264" s="108"/>
      <c r="H1264" s="109"/>
      <c r="I1264" s="109"/>
      <c r="J1264" s="109"/>
      <c r="K1264" s="105">
        <f>K1263+J1229</f>
        <v>284.75</v>
      </c>
      <c r="L1264" s="118"/>
    </row>
    <row r="1265" spans="1:12" hidden="1" outlineLevel="1" x14ac:dyDescent="0.25">
      <c r="A1265" s="98" t="str">
        <f t="shared" si="108"/>
        <v>Effekt ökning Type 11 400 88 13</v>
      </c>
      <c r="B1265" s="103" t="str">
        <f t="shared" si="111"/>
        <v>Effekt ökning Type 11 400</v>
      </c>
      <c r="C1265" s="99">
        <v>88</v>
      </c>
      <c r="D1265" s="99">
        <f t="shared" si="112"/>
        <v>13</v>
      </c>
      <c r="E1265" s="100">
        <f t="shared" si="109"/>
        <v>289</v>
      </c>
      <c r="G1265" s="108"/>
      <c r="H1265" s="109"/>
      <c r="I1265" s="109"/>
      <c r="J1265" s="109"/>
      <c r="K1265" s="105">
        <f>K1264+J1229</f>
        <v>289</v>
      </c>
      <c r="L1265" s="118"/>
    </row>
    <row r="1266" spans="1:12" hidden="1" outlineLevel="1" x14ac:dyDescent="0.25">
      <c r="A1266" s="98" t="str">
        <f t="shared" si="108"/>
        <v>Effekt ökning Type 11 400 89 13</v>
      </c>
      <c r="B1266" s="103" t="str">
        <f t="shared" si="111"/>
        <v>Effekt ökning Type 11 400</v>
      </c>
      <c r="C1266" s="99">
        <v>89</v>
      </c>
      <c r="D1266" s="99">
        <f t="shared" si="112"/>
        <v>13</v>
      </c>
      <c r="E1266" s="100">
        <f t="shared" si="109"/>
        <v>293.25</v>
      </c>
      <c r="G1266" s="108"/>
      <c r="H1266" s="109"/>
      <c r="I1266" s="109"/>
      <c r="J1266" s="109"/>
      <c r="K1266" s="105">
        <f>K1265+J1229</f>
        <v>293.25</v>
      </c>
      <c r="L1266" s="118"/>
    </row>
    <row r="1267" spans="1:12" hidden="1" outlineLevel="1" x14ac:dyDescent="0.25">
      <c r="A1267" s="98" t="str">
        <f t="shared" si="108"/>
        <v>Effekt ökning Type 11 400 90 13</v>
      </c>
      <c r="B1267" s="103" t="str">
        <f t="shared" si="111"/>
        <v>Effekt ökning Type 11 400</v>
      </c>
      <c r="C1267" s="99">
        <v>90</v>
      </c>
      <c r="D1267" s="99">
        <f t="shared" si="112"/>
        <v>13</v>
      </c>
      <c r="E1267" s="100">
        <f t="shared" si="109"/>
        <v>297.5</v>
      </c>
      <c r="G1267" s="108"/>
      <c r="H1267" s="109"/>
      <c r="I1267" s="109"/>
      <c r="J1267" s="109"/>
      <c r="K1267" s="105">
        <f>K1266+J1229</f>
        <v>297.5</v>
      </c>
      <c r="L1267" s="118"/>
    </row>
    <row r="1268" spans="1:12" hidden="1" outlineLevel="1" x14ac:dyDescent="0.25">
      <c r="A1268" s="98" t="str">
        <f t="shared" si="108"/>
        <v>Effekt ökning Type 11 400 91 13</v>
      </c>
      <c r="B1268" s="103" t="str">
        <f t="shared" si="111"/>
        <v>Effekt ökning Type 11 400</v>
      </c>
      <c r="C1268" s="99">
        <v>91</v>
      </c>
      <c r="D1268" s="99">
        <f t="shared" si="112"/>
        <v>13</v>
      </c>
      <c r="E1268" s="100">
        <f t="shared" si="109"/>
        <v>301.75</v>
      </c>
      <c r="G1268" s="108"/>
      <c r="H1268" s="109"/>
      <c r="I1268" s="109"/>
      <c r="J1268" s="109"/>
      <c r="K1268" s="105">
        <f>K1267+J1229</f>
        <v>301.75</v>
      </c>
      <c r="L1268" s="118"/>
    </row>
    <row r="1269" spans="1:12" hidden="1" outlineLevel="1" x14ac:dyDescent="0.25">
      <c r="A1269" s="98" t="str">
        <f t="shared" si="108"/>
        <v>Effekt ökning Type 11 400 92 13</v>
      </c>
      <c r="B1269" s="103" t="str">
        <f t="shared" si="111"/>
        <v>Effekt ökning Type 11 400</v>
      </c>
      <c r="C1269" s="99">
        <v>92</v>
      </c>
      <c r="D1269" s="99">
        <f t="shared" si="112"/>
        <v>13</v>
      </c>
      <c r="E1269" s="100">
        <f t="shared" si="109"/>
        <v>306</v>
      </c>
      <c r="G1269" s="108"/>
      <c r="H1269" s="109"/>
      <c r="I1269" s="109"/>
      <c r="J1269" s="109"/>
      <c r="K1269" s="105">
        <f>K1268+J1229</f>
        <v>306</v>
      </c>
      <c r="L1269" s="118"/>
    </row>
    <row r="1270" spans="1:12" hidden="1" outlineLevel="1" x14ac:dyDescent="0.25">
      <c r="A1270" s="98" t="str">
        <f t="shared" si="108"/>
        <v>Effekt ökning Type 11 400 93 13</v>
      </c>
      <c r="B1270" s="103" t="str">
        <f t="shared" si="111"/>
        <v>Effekt ökning Type 11 400</v>
      </c>
      <c r="C1270" s="99">
        <v>93</v>
      </c>
      <c r="D1270" s="99">
        <f t="shared" si="112"/>
        <v>13</v>
      </c>
      <c r="E1270" s="100">
        <f t="shared" si="109"/>
        <v>310.25</v>
      </c>
      <c r="G1270" s="108"/>
      <c r="H1270" s="109"/>
      <c r="I1270" s="109"/>
      <c r="J1270" s="109"/>
      <c r="K1270" s="105">
        <f>K1269+J1229</f>
        <v>310.25</v>
      </c>
      <c r="L1270" s="118"/>
    </row>
    <row r="1271" spans="1:12" hidden="1" outlineLevel="1" x14ac:dyDescent="0.25">
      <c r="A1271" s="98" t="str">
        <f t="shared" si="108"/>
        <v>Effekt ökning Type 11 400 94 13</v>
      </c>
      <c r="B1271" s="103" t="str">
        <f t="shared" si="111"/>
        <v>Effekt ökning Type 11 400</v>
      </c>
      <c r="C1271" s="99">
        <v>94</v>
      </c>
      <c r="D1271" s="99">
        <f t="shared" si="112"/>
        <v>13</v>
      </c>
      <c r="E1271" s="100">
        <f t="shared" si="109"/>
        <v>314.5</v>
      </c>
      <c r="G1271" s="108"/>
      <c r="H1271" s="109"/>
      <c r="I1271" s="109"/>
      <c r="J1271" s="109"/>
      <c r="K1271" s="105">
        <f>K1270+J1229</f>
        <v>314.5</v>
      </c>
      <c r="L1271" s="118"/>
    </row>
    <row r="1272" spans="1:12" hidden="1" outlineLevel="1" x14ac:dyDescent="0.25">
      <c r="A1272" s="98" t="str">
        <f t="shared" si="108"/>
        <v>Effekt ökning Type 11 400 95 13</v>
      </c>
      <c r="B1272" s="103" t="str">
        <f t="shared" si="111"/>
        <v>Effekt ökning Type 11 400</v>
      </c>
      <c r="C1272" s="99">
        <v>95</v>
      </c>
      <c r="D1272" s="99">
        <f t="shared" si="112"/>
        <v>13</v>
      </c>
      <c r="E1272" s="100">
        <f t="shared" si="109"/>
        <v>318.75</v>
      </c>
      <c r="G1272" s="108"/>
      <c r="H1272" s="109"/>
      <c r="I1272" s="109"/>
      <c r="J1272" s="109"/>
      <c r="K1272" s="105">
        <f>K1271+J1229</f>
        <v>318.75</v>
      </c>
      <c r="L1272" s="118"/>
    </row>
    <row r="1273" spans="1:12" hidden="1" outlineLevel="1" x14ac:dyDescent="0.25">
      <c r="A1273" s="98" t="str">
        <f t="shared" si="108"/>
        <v>Effekt ökning Type 11 400 96 13</v>
      </c>
      <c r="B1273" s="103" t="str">
        <f t="shared" si="111"/>
        <v>Effekt ökning Type 11 400</v>
      </c>
      <c r="C1273" s="99">
        <v>96</v>
      </c>
      <c r="D1273" s="99">
        <f t="shared" si="112"/>
        <v>13</v>
      </c>
      <c r="E1273" s="100">
        <f t="shared" si="109"/>
        <v>323</v>
      </c>
      <c r="G1273" s="108"/>
      <c r="H1273" s="109"/>
      <c r="I1273" s="109"/>
      <c r="J1273" s="109"/>
      <c r="K1273" s="105">
        <f>K1272+J1229</f>
        <v>323</v>
      </c>
      <c r="L1273" s="118"/>
    </row>
    <row r="1274" spans="1:12" hidden="1" outlineLevel="1" x14ac:dyDescent="0.25">
      <c r="A1274" s="98" t="str">
        <f t="shared" si="108"/>
        <v>Effekt ökning Type 11 400 97 13</v>
      </c>
      <c r="B1274" s="103" t="str">
        <f t="shared" si="111"/>
        <v>Effekt ökning Type 11 400</v>
      </c>
      <c r="C1274" s="99">
        <v>97</v>
      </c>
      <c r="D1274" s="99">
        <f t="shared" si="112"/>
        <v>13</v>
      </c>
      <c r="E1274" s="100">
        <f t="shared" si="109"/>
        <v>327.25</v>
      </c>
      <c r="G1274" s="108"/>
      <c r="H1274" s="109"/>
      <c r="I1274" s="109"/>
      <c r="J1274" s="109"/>
      <c r="K1274" s="105">
        <f>K1273+J1229</f>
        <v>327.25</v>
      </c>
      <c r="L1274" s="118"/>
    </row>
    <row r="1275" spans="1:12" hidden="1" outlineLevel="1" x14ac:dyDescent="0.25">
      <c r="A1275" s="98" t="str">
        <f t="shared" si="108"/>
        <v>Effekt ökning Type 11 400 98 13</v>
      </c>
      <c r="B1275" s="103" t="str">
        <f t="shared" si="111"/>
        <v>Effekt ökning Type 11 400</v>
      </c>
      <c r="C1275" s="99">
        <v>98</v>
      </c>
      <c r="D1275" s="99">
        <f t="shared" si="112"/>
        <v>13</v>
      </c>
      <c r="E1275" s="100">
        <f t="shared" si="109"/>
        <v>331.5</v>
      </c>
      <c r="G1275" s="108"/>
      <c r="H1275" s="109"/>
      <c r="I1275" s="109"/>
      <c r="J1275" s="109"/>
      <c r="K1275" s="105">
        <f>K1274+J1229</f>
        <v>331.5</v>
      </c>
      <c r="L1275" s="118"/>
    </row>
    <row r="1276" spans="1:12" hidden="1" outlineLevel="1" x14ac:dyDescent="0.25">
      <c r="A1276" s="98" t="str">
        <f t="shared" si="108"/>
        <v>Effekt ökning Type 11 400 99 13</v>
      </c>
      <c r="B1276" s="103" t="str">
        <f t="shared" si="111"/>
        <v>Effekt ökning Type 11 400</v>
      </c>
      <c r="C1276" s="99">
        <v>99</v>
      </c>
      <c r="D1276" s="99">
        <f t="shared" si="112"/>
        <v>13</v>
      </c>
      <c r="E1276" s="100">
        <f t="shared" si="109"/>
        <v>335.75</v>
      </c>
      <c r="G1276" s="108"/>
      <c r="H1276" s="109"/>
      <c r="I1276" s="109"/>
      <c r="J1276" s="109"/>
      <c r="K1276" s="105">
        <f>K1275+J1229</f>
        <v>335.75</v>
      </c>
      <c r="L1276" s="118"/>
    </row>
    <row r="1277" spans="1:12" hidden="1" outlineLevel="1" x14ac:dyDescent="0.25">
      <c r="A1277" s="110" t="str">
        <f t="shared" si="108"/>
        <v>Effekt ökning Type 11 400 100 13</v>
      </c>
      <c r="B1277" s="111" t="str">
        <f t="shared" si="111"/>
        <v>Effekt ökning Type 11 400</v>
      </c>
      <c r="C1277" s="112">
        <v>100</v>
      </c>
      <c r="D1277" s="112">
        <f t="shared" si="112"/>
        <v>13</v>
      </c>
      <c r="E1277" s="113">
        <f t="shared" si="109"/>
        <v>340</v>
      </c>
      <c r="G1277" s="114"/>
      <c r="H1277" s="115"/>
      <c r="I1277" s="115"/>
      <c r="J1277" s="115"/>
      <c r="K1277" s="116">
        <f>K1276+J1229</f>
        <v>340</v>
      </c>
      <c r="L1277" s="118"/>
    </row>
    <row r="1278" spans="1:12" hidden="1" outlineLevel="1" x14ac:dyDescent="0.25">
      <c r="A1278" s="98" t="str">
        <f t="shared" si="108"/>
        <v>Effekt ökning Type 11 400 50 12</v>
      </c>
      <c r="B1278" s="117" t="str">
        <f t="shared" si="111"/>
        <v>Effekt ökning Type 11 400</v>
      </c>
      <c r="C1278" s="99">
        <v>50</v>
      </c>
      <c r="D1278" s="99">
        <f>W871</f>
        <v>12</v>
      </c>
      <c r="E1278" s="100">
        <f t="shared" si="109"/>
        <v>130</v>
      </c>
      <c r="G1278" s="99">
        <f>W872</f>
        <v>130</v>
      </c>
      <c r="H1278" s="101"/>
      <c r="I1278" s="101"/>
      <c r="J1278" s="101"/>
      <c r="K1278" s="102">
        <f>G1278</f>
        <v>130</v>
      </c>
      <c r="L1278" s="118"/>
    </row>
    <row r="1279" spans="1:12" hidden="1" outlineLevel="1" x14ac:dyDescent="0.25">
      <c r="A1279" s="98" t="str">
        <f t="shared" si="108"/>
        <v>Effekt ökning Type 11 400 51 12</v>
      </c>
      <c r="B1279" s="103" t="str">
        <f t="shared" si="111"/>
        <v>Effekt ökning Type 11 400</v>
      </c>
      <c r="C1279" s="99">
        <v>51</v>
      </c>
      <c r="D1279" s="99">
        <f t="shared" ref="D1279:D1310" si="113">D1278</f>
        <v>12</v>
      </c>
      <c r="E1279" s="100">
        <f t="shared" si="109"/>
        <v>133.69999999999999</v>
      </c>
      <c r="G1279" s="104"/>
      <c r="H1279" s="59"/>
      <c r="I1279" s="59"/>
      <c r="J1279" s="59"/>
      <c r="K1279" s="105">
        <f>K1278+J1280</f>
        <v>133.69999999999999</v>
      </c>
      <c r="L1279" s="118"/>
    </row>
    <row r="1280" spans="1:12" hidden="1" outlineLevel="1" x14ac:dyDescent="0.25">
      <c r="A1280" s="98" t="str">
        <f t="shared" si="108"/>
        <v>Effekt ökning Type 11 400 52 12</v>
      </c>
      <c r="B1280" s="103" t="str">
        <f t="shared" si="111"/>
        <v>Effekt ökning Type 11 400</v>
      </c>
      <c r="C1280" s="99">
        <v>52</v>
      </c>
      <c r="D1280" s="99">
        <f t="shared" si="113"/>
        <v>12</v>
      </c>
      <c r="E1280" s="100">
        <f t="shared" si="109"/>
        <v>137.39999999999998</v>
      </c>
      <c r="G1280" s="99">
        <f>W873</f>
        <v>315</v>
      </c>
      <c r="H1280" s="59">
        <v>50</v>
      </c>
      <c r="I1280" s="59">
        <f>G1280-G1278</f>
        <v>185</v>
      </c>
      <c r="J1280" s="59">
        <f>I1280/H1280</f>
        <v>3.7</v>
      </c>
      <c r="K1280" s="105">
        <f>K1279+J1280</f>
        <v>137.39999999999998</v>
      </c>
      <c r="L1280" s="118"/>
    </row>
    <row r="1281" spans="1:12" hidden="1" outlineLevel="1" x14ac:dyDescent="0.25">
      <c r="A1281" s="98" t="str">
        <f t="shared" si="108"/>
        <v>Effekt ökning Type 11 400 53 12</v>
      </c>
      <c r="B1281" s="103" t="str">
        <f t="shared" si="111"/>
        <v>Effekt ökning Type 11 400</v>
      </c>
      <c r="C1281" s="99">
        <v>53</v>
      </c>
      <c r="D1281" s="99">
        <f t="shared" si="113"/>
        <v>12</v>
      </c>
      <c r="E1281" s="100">
        <f t="shared" si="109"/>
        <v>141.09999999999997</v>
      </c>
      <c r="G1281" s="108"/>
      <c r="H1281" s="109"/>
      <c r="I1281" s="109"/>
      <c r="J1281" s="109"/>
      <c r="K1281" s="105">
        <f>K1280+J1280</f>
        <v>141.09999999999997</v>
      </c>
      <c r="L1281" s="118"/>
    </row>
    <row r="1282" spans="1:12" hidden="1" outlineLevel="1" x14ac:dyDescent="0.25">
      <c r="A1282" s="98" t="str">
        <f t="shared" si="108"/>
        <v>Effekt ökning Type 11 400 54 12</v>
      </c>
      <c r="B1282" s="103" t="str">
        <f t="shared" si="111"/>
        <v>Effekt ökning Type 11 400</v>
      </c>
      <c r="C1282" s="99">
        <v>54</v>
      </c>
      <c r="D1282" s="99">
        <f t="shared" si="113"/>
        <v>12</v>
      </c>
      <c r="E1282" s="100">
        <f t="shared" si="109"/>
        <v>144.79999999999995</v>
      </c>
      <c r="G1282" s="108"/>
      <c r="H1282" s="109"/>
      <c r="I1282" s="109"/>
      <c r="J1282" s="109"/>
      <c r="K1282" s="105">
        <f>K1281+J1280</f>
        <v>144.79999999999995</v>
      </c>
      <c r="L1282" s="118"/>
    </row>
    <row r="1283" spans="1:12" hidden="1" outlineLevel="1" x14ac:dyDescent="0.25">
      <c r="A1283" s="98" t="str">
        <f t="shared" ref="A1283:A1346" si="114">CONCATENATE(B1283," ",C1283," ",D1283)</f>
        <v>Effekt ökning Type 11 400 55 12</v>
      </c>
      <c r="B1283" s="103" t="str">
        <f t="shared" si="111"/>
        <v>Effekt ökning Type 11 400</v>
      </c>
      <c r="C1283" s="99">
        <v>55</v>
      </c>
      <c r="D1283" s="99">
        <f t="shared" si="113"/>
        <v>12</v>
      </c>
      <c r="E1283" s="100">
        <f t="shared" ref="E1283:E1346" si="115">K1283</f>
        <v>148.49999999999994</v>
      </c>
      <c r="G1283" s="104"/>
      <c r="H1283" s="59"/>
      <c r="I1283" s="59"/>
      <c r="J1283" s="59"/>
      <c r="K1283" s="105">
        <f>K1282+J1280</f>
        <v>148.49999999999994</v>
      </c>
      <c r="L1283" s="118"/>
    </row>
    <row r="1284" spans="1:12" hidden="1" outlineLevel="1" x14ac:dyDescent="0.25">
      <c r="A1284" s="98" t="str">
        <f t="shared" si="114"/>
        <v>Effekt ökning Type 11 400 56 12</v>
      </c>
      <c r="B1284" s="103" t="str">
        <f t="shared" si="111"/>
        <v>Effekt ökning Type 11 400</v>
      </c>
      <c r="C1284" s="99">
        <v>56</v>
      </c>
      <c r="D1284" s="99">
        <f t="shared" si="113"/>
        <v>12</v>
      </c>
      <c r="E1284" s="100">
        <f t="shared" si="115"/>
        <v>152.19999999999993</v>
      </c>
      <c r="G1284" s="104"/>
      <c r="H1284" s="59"/>
      <c r="I1284" s="59"/>
      <c r="J1284" s="59"/>
      <c r="K1284" s="105">
        <f>K1283+J1280</f>
        <v>152.19999999999993</v>
      </c>
      <c r="L1284" s="118"/>
    </row>
    <row r="1285" spans="1:12" hidden="1" outlineLevel="1" x14ac:dyDescent="0.25">
      <c r="A1285" s="98" t="str">
        <f t="shared" si="114"/>
        <v>Effekt ökning Type 11 400 57 12</v>
      </c>
      <c r="B1285" s="103" t="str">
        <f t="shared" si="111"/>
        <v>Effekt ökning Type 11 400</v>
      </c>
      <c r="C1285" s="99">
        <v>57</v>
      </c>
      <c r="D1285" s="99">
        <f t="shared" si="113"/>
        <v>12</v>
      </c>
      <c r="E1285" s="100">
        <f t="shared" si="115"/>
        <v>155.89999999999992</v>
      </c>
      <c r="G1285" s="104"/>
      <c r="H1285" s="59"/>
      <c r="I1285" s="59"/>
      <c r="J1285" s="59"/>
      <c r="K1285" s="105">
        <f>K1284+J1280</f>
        <v>155.89999999999992</v>
      </c>
      <c r="L1285" s="118"/>
    </row>
    <row r="1286" spans="1:12" hidden="1" outlineLevel="1" x14ac:dyDescent="0.25">
      <c r="A1286" s="98" t="str">
        <f t="shared" si="114"/>
        <v>Effekt ökning Type 11 400 58 12</v>
      </c>
      <c r="B1286" s="103" t="str">
        <f t="shared" si="111"/>
        <v>Effekt ökning Type 11 400</v>
      </c>
      <c r="C1286" s="99">
        <v>58</v>
      </c>
      <c r="D1286" s="99">
        <f t="shared" si="113"/>
        <v>12</v>
      </c>
      <c r="E1286" s="100">
        <f t="shared" si="115"/>
        <v>159.59999999999991</v>
      </c>
      <c r="G1286" s="104"/>
      <c r="H1286" s="59"/>
      <c r="I1286" s="59"/>
      <c r="J1286" s="59"/>
      <c r="K1286" s="105">
        <f>K1285+J1280</f>
        <v>159.59999999999991</v>
      </c>
      <c r="L1286" s="118"/>
    </row>
    <row r="1287" spans="1:12" hidden="1" outlineLevel="1" x14ac:dyDescent="0.25">
      <c r="A1287" s="98" t="str">
        <f t="shared" si="114"/>
        <v>Effekt ökning Type 11 400 59 12</v>
      </c>
      <c r="B1287" s="103" t="str">
        <f t="shared" si="111"/>
        <v>Effekt ökning Type 11 400</v>
      </c>
      <c r="C1287" s="99">
        <v>59</v>
      </c>
      <c r="D1287" s="99">
        <f t="shared" si="113"/>
        <v>12</v>
      </c>
      <c r="E1287" s="100">
        <f t="shared" si="115"/>
        <v>163.2999999999999</v>
      </c>
      <c r="G1287" s="104"/>
      <c r="H1287" s="59"/>
      <c r="I1287" s="59"/>
      <c r="J1287" s="59"/>
      <c r="K1287" s="105">
        <f>K1286+J1280</f>
        <v>163.2999999999999</v>
      </c>
      <c r="L1287" s="118"/>
    </row>
    <row r="1288" spans="1:12" hidden="1" outlineLevel="1" x14ac:dyDescent="0.25">
      <c r="A1288" s="98" t="str">
        <f t="shared" si="114"/>
        <v>Effekt ökning Type 11 400 60 12</v>
      </c>
      <c r="B1288" s="103" t="str">
        <f t="shared" si="111"/>
        <v>Effekt ökning Type 11 400</v>
      </c>
      <c r="C1288" s="99">
        <v>60</v>
      </c>
      <c r="D1288" s="99">
        <f t="shared" si="113"/>
        <v>12</v>
      </c>
      <c r="E1288" s="100">
        <f t="shared" si="115"/>
        <v>166.99999999999989</v>
      </c>
      <c r="G1288" s="108"/>
      <c r="H1288" s="59"/>
      <c r="I1288" s="59"/>
      <c r="J1288" s="59"/>
      <c r="K1288" s="105">
        <f>K1287+J1280</f>
        <v>166.99999999999989</v>
      </c>
      <c r="L1288" s="118"/>
    </row>
    <row r="1289" spans="1:12" hidden="1" outlineLevel="1" x14ac:dyDescent="0.25">
      <c r="A1289" s="98" t="str">
        <f t="shared" si="114"/>
        <v>Effekt ökning Type 11 400 61 12</v>
      </c>
      <c r="B1289" s="103" t="str">
        <f t="shared" si="111"/>
        <v>Effekt ökning Type 11 400</v>
      </c>
      <c r="C1289" s="99">
        <v>61</v>
      </c>
      <c r="D1289" s="99">
        <f t="shared" si="113"/>
        <v>12</v>
      </c>
      <c r="E1289" s="100">
        <f t="shared" si="115"/>
        <v>170.69999999999987</v>
      </c>
      <c r="G1289" s="108"/>
      <c r="H1289" s="109"/>
      <c r="I1289" s="109"/>
      <c r="J1289" s="109"/>
      <c r="K1289" s="105">
        <f>K1288+J1280</f>
        <v>170.69999999999987</v>
      </c>
      <c r="L1289" s="118"/>
    </row>
    <row r="1290" spans="1:12" hidden="1" outlineLevel="1" x14ac:dyDescent="0.25">
      <c r="A1290" s="98" t="str">
        <f t="shared" si="114"/>
        <v>Effekt ökning Type 11 400 62 12</v>
      </c>
      <c r="B1290" s="103" t="str">
        <f t="shared" si="111"/>
        <v>Effekt ökning Type 11 400</v>
      </c>
      <c r="C1290" s="99">
        <v>62</v>
      </c>
      <c r="D1290" s="99">
        <f t="shared" si="113"/>
        <v>12</v>
      </c>
      <c r="E1290" s="100">
        <f t="shared" si="115"/>
        <v>174.39999999999986</v>
      </c>
      <c r="G1290" s="108"/>
      <c r="H1290" s="109"/>
      <c r="I1290" s="109"/>
      <c r="J1290" s="109"/>
      <c r="K1290" s="105">
        <f>K1289+J1280</f>
        <v>174.39999999999986</v>
      </c>
      <c r="L1290" s="118"/>
    </row>
    <row r="1291" spans="1:12" hidden="1" outlineLevel="1" x14ac:dyDescent="0.25">
      <c r="A1291" s="98" t="str">
        <f t="shared" si="114"/>
        <v>Effekt ökning Type 11 400 63 12</v>
      </c>
      <c r="B1291" s="103" t="str">
        <f t="shared" si="111"/>
        <v>Effekt ökning Type 11 400</v>
      </c>
      <c r="C1291" s="99">
        <v>63</v>
      </c>
      <c r="D1291" s="99">
        <f t="shared" si="113"/>
        <v>12</v>
      </c>
      <c r="E1291" s="100">
        <f t="shared" si="115"/>
        <v>178.09999999999985</v>
      </c>
      <c r="G1291" s="108"/>
      <c r="H1291" s="109"/>
      <c r="I1291" s="109"/>
      <c r="J1291" s="109"/>
      <c r="K1291" s="105">
        <f>K1290+J1280</f>
        <v>178.09999999999985</v>
      </c>
      <c r="L1291" s="118"/>
    </row>
    <row r="1292" spans="1:12" hidden="1" outlineLevel="1" x14ac:dyDescent="0.25">
      <c r="A1292" s="98" t="str">
        <f t="shared" si="114"/>
        <v>Effekt ökning Type 11 400 64 12</v>
      </c>
      <c r="B1292" s="103" t="str">
        <f t="shared" si="111"/>
        <v>Effekt ökning Type 11 400</v>
      </c>
      <c r="C1292" s="99">
        <v>64</v>
      </c>
      <c r="D1292" s="99">
        <f t="shared" si="113"/>
        <v>12</v>
      </c>
      <c r="E1292" s="100">
        <f t="shared" si="115"/>
        <v>181.79999999999984</v>
      </c>
      <c r="G1292" s="108"/>
      <c r="H1292" s="109"/>
      <c r="I1292" s="109"/>
      <c r="J1292" s="109"/>
      <c r="K1292" s="105">
        <f>K1291+J1280</f>
        <v>181.79999999999984</v>
      </c>
      <c r="L1292" s="118"/>
    </row>
    <row r="1293" spans="1:12" hidden="1" outlineLevel="1" x14ac:dyDescent="0.25">
      <c r="A1293" s="98" t="str">
        <f t="shared" si="114"/>
        <v>Effekt ökning Type 11 400 65 12</v>
      </c>
      <c r="B1293" s="103" t="str">
        <f t="shared" si="111"/>
        <v>Effekt ökning Type 11 400</v>
      </c>
      <c r="C1293" s="99">
        <v>65</v>
      </c>
      <c r="D1293" s="99">
        <f t="shared" si="113"/>
        <v>12</v>
      </c>
      <c r="E1293" s="100">
        <f t="shared" si="115"/>
        <v>185.49999999999983</v>
      </c>
      <c r="G1293" s="108"/>
      <c r="H1293" s="109"/>
      <c r="I1293" s="109"/>
      <c r="J1293" s="109"/>
      <c r="K1293" s="105">
        <f>K1292+J1280</f>
        <v>185.49999999999983</v>
      </c>
      <c r="L1293" s="118"/>
    </row>
    <row r="1294" spans="1:12" hidden="1" outlineLevel="1" x14ac:dyDescent="0.25">
      <c r="A1294" s="98" t="str">
        <f t="shared" si="114"/>
        <v>Effekt ökning Type 11 400 66 12</v>
      </c>
      <c r="B1294" s="103" t="str">
        <f t="shared" si="111"/>
        <v>Effekt ökning Type 11 400</v>
      </c>
      <c r="C1294" s="99">
        <v>66</v>
      </c>
      <c r="D1294" s="99">
        <f t="shared" si="113"/>
        <v>12</v>
      </c>
      <c r="E1294" s="100">
        <f t="shared" si="115"/>
        <v>189.19999999999982</v>
      </c>
      <c r="G1294" s="108"/>
      <c r="H1294" s="109"/>
      <c r="I1294" s="109"/>
      <c r="J1294" s="109"/>
      <c r="K1294" s="105">
        <f>K1293+J1280</f>
        <v>189.19999999999982</v>
      </c>
      <c r="L1294" s="118"/>
    </row>
    <row r="1295" spans="1:12" hidden="1" outlineLevel="1" x14ac:dyDescent="0.25">
      <c r="A1295" s="98" t="str">
        <f t="shared" si="114"/>
        <v>Effekt ökning Type 11 400 67 12</v>
      </c>
      <c r="B1295" s="103" t="str">
        <f t="shared" si="111"/>
        <v>Effekt ökning Type 11 400</v>
      </c>
      <c r="C1295" s="99">
        <v>67</v>
      </c>
      <c r="D1295" s="99">
        <f t="shared" si="113"/>
        <v>12</v>
      </c>
      <c r="E1295" s="100">
        <f t="shared" si="115"/>
        <v>192.89999999999981</v>
      </c>
      <c r="G1295" s="108"/>
      <c r="H1295" s="109"/>
      <c r="I1295" s="109"/>
      <c r="J1295" s="109"/>
      <c r="K1295" s="105">
        <f>K1294+J1280</f>
        <v>192.89999999999981</v>
      </c>
      <c r="L1295" s="118"/>
    </row>
    <row r="1296" spans="1:12" hidden="1" outlineLevel="1" x14ac:dyDescent="0.25">
      <c r="A1296" s="98" t="str">
        <f t="shared" si="114"/>
        <v>Effekt ökning Type 11 400 68 12</v>
      </c>
      <c r="B1296" s="103" t="str">
        <f t="shared" si="111"/>
        <v>Effekt ökning Type 11 400</v>
      </c>
      <c r="C1296" s="99">
        <v>68</v>
      </c>
      <c r="D1296" s="99">
        <f t="shared" si="113"/>
        <v>12</v>
      </c>
      <c r="E1296" s="100">
        <f t="shared" si="115"/>
        <v>196.5999999999998</v>
      </c>
      <c r="G1296" s="108"/>
      <c r="H1296" s="109"/>
      <c r="I1296" s="109"/>
      <c r="J1296" s="109"/>
      <c r="K1296" s="105">
        <f>K1295+J1280</f>
        <v>196.5999999999998</v>
      </c>
      <c r="L1296" s="118"/>
    </row>
    <row r="1297" spans="1:12" hidden="1" outlineLevel="1" x14ac:dyDescent="0.25">
      <c r="A1297" s="98" t="str">
        <f t="shared" si="114"/>
        <v>Effekt ökning Type 11 400 69 12</v>
      </c>
      <c r="B1297" s="103" t="str">
        <f t="shared" si="111"/>
        <v>Effekt ökning Type 11 400</v>
      </c>
      <c r="C1297" s="99">
        <v>69</v>
      </c>
      <c r="D1297" s="99">
        <f t="shared" si="113"/>
        <v>12</v>
      </c>
      <c r="E1297" s="100">
        <f t="shared" si="115"/>
        <v>200.29999999999978</v>
      </c>
      <c r="G1297" s="108"/>
      <c r="H1297" s="109"/>
      <c r="I1297" s="109"/>
      <c r="J1297" s="109"/>
      <c r="K1297" s="105">
        <f>K1296+J1280</f>
        <v>200.29999999999978</v>
      </c>
      <c r="L1297" s="118"/>
    </row>
    <row r="1298" spans="1:12" hidden="1" outlineLevel="1" x14ac:dyDescent="0.25">
      <c r="A1298" s="98" t="str">
        <f t="shared" si="114"/>
        <v>Effekt ökning Type 11 400 70 12</v>
      </c>
      <c r="B1298" s="103" t="str">
        <f t="shared" si="111"/>
        <v>Effekt ökning Type 11 400</v>
      </c>
      <c r="C1298" s="99">
        <v>70</v>
      </c>
      <c r="D1298" s="99">
        <f t="shared" si="113"/>
        <v>12</v>
      </c>
      <c r="E1298" s="100">
        <f t="shared" si="115"/>
        <v>203.99999999999977</v>
      </c>
      <c r="G1298" s="108"/>
      <c r="H1298" s="109"/>
      <c r="I1298" s="109"/>
      <c r="J1298" s="109"/>
      <c r="K1298" s="105">
        <f>K1297+J1280</f>
        <v>203.99999999999977</v>
      </c>
      <c r="L1298" s="118"/>
    </row>
    <row r="1299" spans="1:12" hidden="1" outlineLevel="1" x14ac:dyDescent="0.25">
      <c r="A1299" s="98" t="str">
        <f t="shared" si="114"/>
        <v>Effekt ökning Type 11 400 71 12</v>
      </c>
      <c r="B1299" s="103" t="str">
        <f t="shared" si="111"/>
        <v>Effekt ökning Type 11 400</v>
      </c>
      <c r="C1299" s="99">
        <v>71</v>
      </c>
      <c r="D1299" s="99">
        <f t="shared" si="113"/>
        <v>12</v>
      </c>
      <c r="E1299" s="100">
        <f t="shared" si="115"/>
        <v>207.69999999999976</v>
      </c>
      <c r="G1299" s="108"/>
      <c r="H1299" s="109"/>
      <c r="I1299" s="109"/>
      <c r="J1299" s="109"/>
      <c r="K1299" s="105">
        <f>K1298+J1280</f>
        <v>207.69999999999976</v>
      </c>
      <c r="L1299" s="118"/>
    </row>
    <row r="1300" spans="1:12" hidden="1" outlineLevel="1" x14ac:dyDescent="0.25">
      <c r="A1300" s="98" t="str">
        <f t="shared" si="114"/>
        <v>Effekt ökning Type 11 400 72 12</v>
      </c>
      <c r="B1300" s="103" t="str">
        <f t="shared" si="111"/>
        <v>Effekt ökning Type 11 400</v>
      </c>
      <c r="C1300" s="99">
        <v>72</v>
      </c>
      <c r="D1300" s="99">
        <f t="shared" si="113"/>
        <v>12</v>
      </c>
      <c r="E1300" s="100">
        <f t="shared" si="115"/>
        <v>211.39999999999975</v>
      </c>
      <c r="G1300" s="108"/>
      <c r="H1300" s="109"/>
      <c r="I1300" s="109"/>
      <c r="J1300" s="109"/>
      <c r="K1300" s="105">
        <f>K1299+J1280</f>
        <v>211.39999999999975</v>
      </c>
      <c r="L1300" s="118"/>
    </row>
    <row r="1301" spans="1:12" hidden="1" outlineLevel="1" x14ac:dyDescent="0.25">
      <c r="A1301" s="98" t="str">
        <f t="shared" si="114"/>
        <v>Effekt ökning Type 11 400 73 12</v>
      </c>
      <c r="B1301" s="103" t="str">
        <f t="shared" si="111"/>
        <v>Effekt ökning Type 11 400</v>
      </c>
      <c r="C1301" s="99">
        <v>73</v>
      </c>
      <c r="D1301" s="99">
        <f t="shared" si="113"/>
        <v>12</v>
      </c>
      <c r="E1301" s="100">
        <f t="shared" si="115"/>
        <v>215.09999999999974</v>
      </c>
      <c r="G1301" s="108"/>
      <c r="H1301" s="109"/>
      <c r="I1301" s="109"/>
      <c r="J1301" s="109"/>
      <c r="K1301" s="105">
        <f>K1300+J1280</f>
        <v>215.09999999999974</v>
      </c>
      <c r="L1301" s="118"/>
    </row>
    <row r="1302" spans="1:12" hidden="1" outlineLevel="1" x14ac:dyDescent="0.25">
      <c r="A1302" s="98" t="str">
        <f t="shared" si="114"/>
        <v>Effekt ökning Type 11 400 74 12</v>
      </c>
      <c r="B1302" s="103" t="str">
        <f t="shared" si="111"/>
        <v>Effekt ökning Type 11 400</v>
      </c>
      <c r="C1302" s="99">
        <v>74</v>
      </c>
      <c r="D1302" s="99">
        <f t="shared" si="113"/>
        <v>12</v>
      </c>
      <c r="E1302" s="100">
        <f t="shared" si="115"/>
        <v>218.79999999999973</v>
      </c>
      <c r="G1302" s="108"/>
      <c r="H1302" s="109"/>
      <c r="I1302" s="109"/>
      <c r="J1302" s="109"/>
      <c r="K1302" s="105">
        <f>K1301+J1280</f>
        <v>218.79999999999973</v>
      </c>
      <c r="L1302" s="118"/>
    </row>
    <row r="1303" spans="1:12" hidden="1" outlineLevel="1" x14ac:dyDescent="0.25">
      <c r="A1303" s="98" t="str">
        <f t="shared" si="114"/>
        <v>Effekt ökning Type 11 400 75 12</v>
      </c>
      <c r="B1303" s="103" t="str">
        <f t="shared" si="111"/>
        <v>Effekt ökning Type 11 400</v>
      </c>
      <c r="C1303" s="99">
        <v>75</v>
      </c>
      <c r="D1303" s="99">
        <f t="shared" si="113"/>
        <v>12</v>
      </c>
      <c r="E1303" s="100">
        <f t="shared" si="115"/>
        <v>222.49999999999972</v>
      </c>
      <c r="G1303" s="108"/>
      <c r="H1303" s="109"/>
      <c r="I1303" s="109"/>
      <c r="J1303" s="109"/>
      <c r="K1303" s="105">
        <f>K1302+J1280</f>
        <v>222.49999999999972</v>
      </c>
      <c r="L1303" s="118"/>
    </row>
    <row r="1304" spans="1:12" hidden="1" outlineLevel="1" x14ac:dyDescent="0.25">
      <c r="A1304" s="98" t="str">
        <f t="shared" si="114"/>
        <v>Effekt ökning Type 11 400 76 12</v>
      </c>
      <c r="B1304" s="103" t="str">
        <f t="shared" si="111"/>
        <v>Effekt ökning Type 11 400</v>
      </c>
      <c r="C1304" s="99">
        <v>76</v>
      </c>
      <c r="D1304" s="99">
        <f t="shared" si="113"/>
        <v>12</v>
      </c>
      <c r="E1304" s="100">
        <f t="shared" si="115"/>
        <v>226.1999999999997</v>
      </c>
      <c r="G1304" s="108"/>
      <c r="H1304" s="109"/>
      <c r="I1304" s="109"/>
      <c r="J1304" s="109"/>
      <c r="K1304" s="105">
        <f>K1303+J1280</f>
        <v>226.1999999999997</v>
      </c>
      <c r="L1304" s="118"/>
    </row>
    <row r="1305" spans="1:12" hidden="1" outlineLevel="1" x14ac:dyDescent="0.25">
      <c r="A1305" s="98" t="str">
        <f t="shared" si="114"/>
        <v>Effekt ökning Type 11 400 77 12</v>
      </c>
      <c r="B1305" s="103" t="str">
        <f t="shared" si="111"/>
        <v>Effekt ökning Type 11 400</v>
      </c>
      <c r="C1305" s="99">
        <v>77</v>
      </c>
      <c r="D1305" s="99">
        <f t="shared" si="113"/>
        <v>12</v>
      </c>
      <c r="E1305" s="100">
        <f t="shared" si="115"/>
        <v>229.89999999999969</v>
      </c>
      <c r="G1305" s="108"/>
      <c r="H1305" s="109"/>
      <c r="I1305" s="109"/>
      <c r="J1305" s="109"/>
      <c r="K1305" s="105">
        <f>K1304+J1280</f>
        <v>229.89999999999969</v>
      </c>
      <c r="L1305" s="118"/>
    </row>
    <row r="1306" spans="1:12" hidden="1" outlineLevel="1" x14ac:dyDescent="0.25">
      <c r="A1306" s="98" t="str">
        <f t="shared" si="114"/>
        <v>Effekt ökning Type 11 400 78 12</v>
      </c>
      <c r="B1306" s="103" t="str">
        <f t="shared" si="111"/>
        <v>Effekt ökning Type 11 400</v>
      </c>
      <c r="C1306" s="99">
        <v>78</v>
      </c>
      <c r="D1306" s="99">
        <f t="shared" si="113"/>
        <v>12</v>
      </c>
      <c r="E1306" s="100">
        <f t="shared" si="115"/>
        <v>233.59999999999968</v>
      </c>
      <c r="G1306" s="108"/>
      <c r="H1306" s="109"/>
      <c r="I1306" s="109"/>
      <c r="J1306" s="109"/>
      <c r="K1306" s="105">
        <f>K1305+J1280</f>
        <v>233.59999999999968</v>
      </c>
      <c r="L1306" s="118"/>
    </row>
    <row r="1307" spans="1:12" hidden="1" outlineLevel="1" x14ac:dyDescent="0.25">
      <c r="A1307" s="98" t="str">
        <f t="shared" si="114"/>
        <v>Effekt ökning Type 11 400 79 12</v>
      </c>
      <c r="B1307" s="103" t="str">
        <f t="shared" si="111"/>
        <v>Effekt ökning Type 11 400</v>
      </c>
      <c r="C1307" s="99">
        <v>79</v>
      </c>
      <c r="D1307" s="99">
        <f t="shared" si="113"/>
        <v>12</v>
      </c>
      <c r="E1307" s="100">
        <f t="shared" si="115"/>
        <v>237.29999999999967</v>
      </c>
      <c r="G1307" s="108"/>
      <c r="H1307" s="109"/>
      <c r="I1307" s="109"/>
      <c r="J1307" s="109"/>
      <c r="K1307" s="105">
        <f>K1306+J1280</f>
        <v>237.29999999999967</v>
      </c>
      <c r="L1307" s="118"/>
    </row>
    <row r="1308" spans="1:12" hidden="1" outlineLevel="1" x14ac:dyDescent="0.25">
      <c r="A1308" s="98" t="str">
        <f t="shared" si="114"/>
        <v>Effekt ökning Type 11 400 80 12</v>
      </c>
      <c r="B1308" s="103" t="str">
        <f t="shared" si="111"/>
        <v>Effekt ökning Type 11 400</v>
      </c>
      <c r="C1308" s="99">
        <v>80</v>
      </c>
      <c r="D1308" s="99">
        <f t="shared" si="113"/>
        <v>12</v>
      </c>
      <c r="E1308" s="100">
        <f t="shared" si="115"/>
        <v>240.99999999999966</v>
      </c>
      <c r="G1308" s="108"/>
      <c r="H1308" s="109"/>
      <c r="I1308" s="109"/>
      <c r="J1308" s="109"/>
      <c r="K1308" s="105">
        <f>K1307+J1280</f>
        <v>240.99999999999966</v>
      </c>
      <c r="L1308" s="118"/>
    </row>
    <row r="1309" spans="1:12" hidden="1" outlineLevel="1" x14ac:dyDescent="0.25">
      <c r="A1309" s="98" t="str">
        <f t="shared" si="114"/>
        <v>Effekt ökning Type 11 400 81 12</v>
      </c>
      <c r="B1309" s="103" t="str">
        <f t="shared" si="111"/>
        <v>Effekt ökning Type 11 400</v>
      </c>
      <c r="C1309" s="99">
        <v>81</v>
      </c>
      <c r="D1309" s="99">
        <f t="shared" si="113"/>
        <v>12</v>
      </c>
      <c r="E1309" s="100">
        <f t="shared" si="115"/>
        <v>244.69999999999965</v>
      </c>
      <c r="G1309" s="108"/>
      <c r="H1309" s="109"/>
      <c r="I1309" s="109"/>
      <c r="J1309" s="109"/>
      <c r="K1309" s="105">
        <f>K1308+J1280</f>
        <v>244.69999999999965</v>
      </c>
      <c r="L1309" s="118"/>
    </row>
    <row r="1310" spans="1:12" hidden="1" outlineLevel="1" x14ac:dyDescent="0.25">
      <c r="A1310" s="98" t="str">
        <f t="shared" si="114"/>
        <v>Effekt ökning Type 11 400 82 12</v>
      </c>
      <c r="B1310" s="103" t="str">
        <f t="shared" si="111"/>
        <v>Effekt ökning Type 11 400</v>
      </c>
      <c r="C1310" s="99">
        <v>82</v>
      </c>
      <c r="D1310" s="99">
        <f t="shared" si="113"/>
        <v>12</v>
      </c>
      <c r="E1310" s="100">
        <f t="shared" si="115"/>
        <v>248.39999999999964</v>
      </c>
      <c r="G1310" s="108"/>
      <c r="H1310" s="109"/>
      <c r="I1310" s="109"/>
      <c r="J1310" s="109"/>
      <c r="K1310" s="105">
        <f>K1309+J1280</f>
        <v>248.39999999999964</v>
      </c>
      <c r="L1310" s="118"/>
    </row>
    <row r="1311" spans="1:12" hidden="1" outlineLevel="1" x14ac:dyDescent="0.25">
      <c r="A1311" s="98" t="str">
        <f t="shared" si="114"/>
        <v>Effekt ökning Type 11 400 83 12</v>
      </c>
      <c r="B1311" s="103" t="str">
        <f t="shared" si="111"/>
        <v>Effekt ökning Type 11 400</v>
      </c>
      <c r="C1311" s="99">
        <v>83</v>
      </c>
      <c r="D1311" s="99">
        <f t="shared" ref="D1311:D1328" si="116">D1310</f>
        <v>12</v>
      </c>
      <c r="E1311" s="100">
        <f t="shared" si="115"/>
        <v>252.09999999999962</v>
      </c>
      <c r="G1311" s="108"/>
      <c r="H1311" s="109"/>
      <c r="I1311" s="109"/>
      <c r="J1311" s="109"/>
      <c r="K1311" s="105">
        <f>K1310+J1280</f>
        <v>252.09999999999962</v>
      </c>
      <c r="L1311" s="118"/>
    </row>
    <row r="1312" spans="1:12" hidden="1" outlineLevel="1" x14ac:dyDescent="0.25">
      <c r="A1312" s="98" t="str">
        <f t="shared" si="114"/>
        <v>Effekt ökning Type 11 400 84 12</v>
      </c>
      <c r="B1312" s="103" t="str">
        <f t="shared" si="111"/>
        <v>Effekt ökning Type 11 400</v>
      </c>
      <c r="C1312" s="99">
        <v>84</v>
      </c>
      <c r="D1312" s="99">
        <f t="shared" si="116"/>
        <v>12</v>
      </c>
      <c r="E1312" s="100">
        <f t="shared" si="115"/>
        <v>255.79999999999961</v>
      </c>
      <c r="G1312" s="108"/>
      <c r="H1312" s="109"/>
      <c r="I1312" s="109"/>
      <c r="J1312" s="109"/>
      <c r="K1312" s="105">
        <f>K1311+J1280</f>
        <v>255.79999999999961</v>
      </c>
      <c r="L1312" s="118"/>
    </row>
    <row r="1313" spans="1:12" hidden="1" outlineLevel="1" x14ac:dyDescent="0.25">
      <c r="A1313" s="98" t="str">
        <f t="shared" si="114"/>
        <v>Effekt ökning Type 11 400 85 12</v>
      </c>
      <c r="B1313" s="103" t="str">
        <f t="shared" si="111"/>
        <v>Effekt ökning Type 11 400</v>
      </c>
      <c r="C1313" s="99">
        <v>85</v>
      </c>
      <c r="D1313" s="99">
        <f t="shared" si="116"/>
        <v>12</v>
      </c>
      <c r="E1313" s="100">
        <f t="shared" si="115"/>
        <v>259.4999999999996</v>
      </c>
      <c r="G1313" s="108"/>
      <c r="H1313" s="109"/>
      <c r="I1313" s="109"/>
      <c r="J1313" s="109"/>
      <c r="K1313" s="105">
        <f>K1312+J1280</f>
        <v>259.4999999999996</v>
      </c>
      <c r="L1313" s="118"/>
    </row>
    <row r="1314" spans="1:12" hidden="1" outlineLevel="1" x14ac:dyDescent="0.25">
      <c r="A1314" s="98" t="str">
        <f t="shared" si="114"/>
        <v>Effekt ökning Type 11 400 86 12</v>
      </c>
      <c r="B1314" s="103" t="str">
        <f t="shared" si="111"/>
        <v>Effekt ökning Type 11 400</v>
      </c>
      <c r="C1314" s="99">
        <v>86</v>
      </c>
      <c r="D1314" s="99">
        <f t="shared" si="116"/>
        <v>12</v>
      </c>
      <c r="E1314" s="100">
        <f t="shared" si="115"/>
        <v>263.19999999999959</v>
      </c>
      <c r="G1314" s="108"/>
      <c r="H1314" s="109"/>
      <c r="I1314" s="109"/>
      <c r="J1314" s="109"/>
      <c r="K1314" s="105">
        <f>K1313+J1280</f>
        <v>263.19999999999959</v>
      </c>
      <c r="L1314" s="118"/>
    </row>
    <row r="1315" spans="1:12" hidden="1" outlineLevel="1" x14ac:dyDescent="0.25">
      <c r="A1315" s="98" t="str">
        <f t="shared" si="114"/>
        <v>Effekt ökning Type 11 400 87 12</v>
      </c>
      <c r="B1315" s="103" t="str">
        <f t="shared" si="111"/>
        <v>Effekt ökning Type 11 400</v>
      </c>
      <c r="C1315" s="99">
        <v>87</v>
      </c>
      <c r="D1315" s="99">
        <f t="shared" si="116"/>
        <v>12</v>
      </c>
      <c r="E1315" s="100">
        <f t="shared" si="115"/>
        <v>266.89999999999958</v>
      </c>
      <c r="G1315" s="108"/>
      <c r="H1315" s="109"/>
      <c r="I1315" s="109"/>
      <c r="J1315" s="109"/>
      <c r="K1315" s="105">
        <f>K1314+J1280</f>
        <v>266.89999999999958</v>
      </c>
      <c r="L1315" s="118"/>
    </row>
    <row r="1316" spans="1:12" hidden="1" outlineLevel="1" x14ac:dyDescent="0.25">
      <c r="A1316" s="98" t="str">
        <f t="shared" si="114"/>
        <v>Effekt ökning Type 11 400 88 12</v>
      </c>
      <c r="B1316" s="103" t="str">
        <f t="shared" si="111"/>
        <v>Effekt ökning Type 11 400</v>
      </c>
      <c r="C1316" s="99">
        <v>88</v>
      </c>
      <c r="D1316" s="99">
        <f t="shared" si="116"/>
        <v>12</v>
      </c>
      <c r="E1316" s="100">
        <f t="shared" si="115"/>
        <v>270.59999999999957</v>
      </c>
      <c r="G1316" s="108"/>
      <c r="H1316" s="109"/>
      <c r="I1316" s="109"/>
      <c r="J1316" s="109"/>
      <c r="K1316" s="105">
        <f>K1315+J1280</f>
        <v>270.59999999999957</v>
      </c>
      <c r="L1316" s="118"/>
    </row>
    <row r="1317" spans="1:12" hidden="1" outlineLevel="1" x14ac:dyDescent="0.25">
      <c r="A1317" s="98" t="str">
        <f t="shared" si="114"/>
        <v>Effekt ökning Type 11 400 89 12</v>
      </c>
      <c r="B1317" s="103" t="str">
        <f t="shared" si="111"/>
        <v>Effekt ökning Type 11 400</v>
      </c>
      <c r="C1317" s="99">
        <v>89</v>
      </c>
      <c r="D1317" s="99">
        <f t="shared" si="116"/>
        <v>12</v>
      </c>
      <c r="E1317" s="100">
        <f t="shared" si="115"/>
        <v>274.29999999999956</v>
      </c>
      <c r="G1317" s="108"/>
      <c r="H1317" s="109"/>
      <c r="I1317" s="109"/>
      <c r="J1317" s="109"/>
      <c r="K1317" s="105">
        <f>K1316+J1280</f>
        <v>274.29999999999956</v>
      </c>
      <c r="L1317" s="118"/>
    </row>
    <row r="1318" spans="1:12" hidden="1" outlineLevel="1" x14ac:dyDescent="0.25">
      <c r="A1318" s="98" t="str">
        <f t="shared" si="114"/>
        <v>Effekt ökning Type 11 400 90 12</v>
      </c>
      <c r="B1318" s="103" t="str">
        <f t="shared" si="111"/>
        <v>Effekt ökning Type 11 400</v>
      </c>
      <c r="C1318" s="99">
        <v>90</v>
      </c>
      <c r="D1318" s="99">
        <f t="shared" si="116"/>
        <v>12</v>
      </c>
      <c r="E1318" s="100">
        <f t="shared" si="115"/>
        <v>277.99999999999955</v>
      </c>
      <c r="G1318" s="108"/>
      <c r="H1318" s="109"/>
      <c r="I1318" s="109"/>
      <c r="J1318" s="109"/>
      <c r="K1318" s="105">
        <f>K1317+J1280</f>
        <v>277.99999999999955</v>
      </c>
      <c r="L1318" s="118"/>
    </row>
    <row r="1319" spans="1:12" hidden="1" outlineLevel="1" x14ac:dyDescent="0.25">
      <c r="A1319" s="98" t="str">
        <f t="shared" si="114"/>
        <v>Effekt ökning Type 11 400 91 12</v>
      </c>
      <c r="B1319" s="103" t="str">
        <f t="shared" ref="B1319:B1382" si="117">B1318</f>
        <v>Effekt ökning Type 11 400</v>
      </c>
      <c r="C1319" s="99">
        <v>91</v>
      </c>
      <c r="D1319" s="99">
        <f t="shared" si="116"/>
        <v>12</v>
      </c>
      <c r="E1319" s="100">
        <f t="shared" si="115"/>
        <v>281.69999999999953</v>
      </c>
      <c r="G1319" s="108"/>
      <c r="H1319" s="109"/>
      <c r="I1319" s="109"/>
      <c r="J1319" s="109"/>
      <c r="K1319" s="105">
        <f>K1318+J1280</f>
        <v>281.69999999999953</v>
      </c>
      <c r="L1319" s="118"/>
    </row>
    <row r="1320" spans="1:12" hidden="1" outlineLevel="1" x14ac:dyDescent="0.25">
      <c r="A1320" s="98" t="str">
        <f t="shared" si="114"/>
        <v>Effekt ökning Type 11 400 92 12</v>
      </c>
      <c r="B1320" s="103" t="str">
        <f t="shared" si="117"/>
        <v>Effekt ökning Type 11 400</v>
      </c>
      <c r="C1320" s="99">
        <v>92</v>
      </c>
      <c r="D1320" s="99">
        <f t="shared" si="116"/>
        <v>12</v>
      </c>
      <c r="E1320" s="100">
        <f t="shared" si="115"/>
        <v>285.39999999999952</v>
      </c>
      <c r="G1320" s="108"/>
      <c r="H1320" s="109"/>
      <c r="I1320" s="109"/>
      <c r="J1320" s="109"/>
      <c r="K1320" s="105">
        <f>K1319+J1280</f>
        <v>285.39999999999952</v>
      </c>
      <c r="L1320" s="118"/>
    </row>
    <row r="1321" spans="1:12" hidden="1" outlineLevel="1" x14ac:dyDescent="0.25">
      <c r="A1321" s="98" t="str">
        <f t="shared" si="114"/>
        <v>Effekt ökning Type 11 400 93 12</v>
      </c>
      <c r="B1321" s="103" t="str">
        <f t="shared" si="117"/>
        <v>Effekt ökning Type 11 400</v>
      </c>
      <c r="C1321" s="99">
        <v>93</v>
      </c>
      <c r="D1321" s="99">
        <f t="shared" si="116"/>
        <v>12</v>
      </c>
      <c r="E1321" s="100">
        <f t="shared" si="115"/>
        <v>289.09999999999951</v>
      </c>
      <c r="G1321" s="108"/>
      <c r="H1321" s="109"/>
      <c r="I1321" s="109"/>
      <c r="J1321" s="109"/>
      <c r="K1321" s="105">
        <f>K1320+J1280</f>
        <v>289.09999999999951</v>
      </c>
      <c r="L1321" s="118"/>
    </row>
    <row r="1322" spans="1:12" hidden="1" outlineLevel="1" x14ac:dyDescent="0.25">
      <c r="A1322" s="98" t="str">
        <f t="shared" si="114"/>
        <v>Effekt ökning Type 11 400 94 12</v>
      </c>
      <c r="B1322" s="103" t="str">
        <f t="shared" si="117"/>
        <v>Effekt ökning Type 11 400</v>
      </c>
      <c r="C1322" s="99">
        <v>94</v>
      </c>
      <c r="D1322" s="99">
        <f t="shared" si="116"/>
        <v>12</v>
      </c>
      <c r="E1322" s="100">
        <f t="shared" si="115"/>
        <v>292.7999999999995</v>
      </c>
      <c r="G1322" s="108"/>
      <c r="H1322" s="109"/>
      <c r="I1322" s="109"/>
      <c r="J1322" s="109"/>
      <c r="K1322" s="105">
        <f>K1321+J1280</f>
        <v>292.7999999999995</v>
      </c>
      <c r="L1322" s="118"/>
    </row>
    <row r="1323" spans="1:12" hidden="1" outlineLevel="1" x14ac:dyDescent="0.25">
      <c r="A1323" s="98" t="str">
        <f t="shared" si="114"/>
        <v>Effekt ökning Type 11 400 95 12</v>
      </c>
      <c r="B1323" s="103" t="str">
        <f t="shared" si="117"/>
        <v>Effekt ökning Type 11 400</v>
      </c>
      <c r="C1323" s="99">
        <v>95</v>
      </c>
      <c r="D1323" s="99">
        <f t="shared" si="116"/>
        <v>12</v>
      </c>
      <c r="E1323" s="100">
        <f t="shared" si="115"/>
        <v>296.49999999999949</v>
      </c>
      <c r="G1323" s="108"/>
      <c r="H1323" s="109"/>
      <c r="I1323" s="109"/>
      <c r="J1323" s="109"/>
      <c r="K1323" s="105">
        <f>K1322+J1280</f>
        <v>296.49999999999949</v>
      </c>
      <c r="L1323" s="118"/>
    </row>
    <row r="1324" spans="1:12" hidden="1" outlineLevel="1" x14ac:dyDescent="0.25">
      <c r="A1324" s="98" t="str">
        <f t="shared" si="114"/>
        <v>Effekt ökning Type 11 400 96 12</v>
      </c>
      <c r="B1324" s="103" t="str">
        <f t="shared" si="117"/>
        <v>Effekt ökning Type 11 400</v>
      </c>
      <c r="C1324" s="99">
        <v>96</v>
      </c>
      <c r="D1324" s="99">
        <f t="shared" si="116"/>
        <v>12</v>
      </c>
      <c r="E1324" s="100">
        <f t="shared" si="115"/>
        <v>300.19999999999948</v>
      </c>
      <c r="G1324" s="108"/>
      <c r="H1324" s="109"/>
      <c r="I1324" s="109"/>
      <c r="J1324" s="109"/>
      <c r="K1324" s="105">
        <f>K1323+J1280</f>
        <v>300.19999999999948</v>
      </c>
      <c r="L1324" s="118"/>
    </row>
    <row r="1325" spans="1:12" hidden="1" outlineLevel="1" x14ac:dyDescent="0.25">
      <c r="A1325" s="98" t="str">
        <f t="shared" si="114"/>
        <v>Effekt ökning Type 11 400 97 12</v>
      </c>
      <c r="B1325" s="103" t="str">
        <f t="shared" si="117"/>
        <v>Effekt ökning Type 11 400</v>
      </c>
      <c r="C1325" s="99">
        <v>97</v>
      </c>
      <c r="D1325" s="99">
        <f t="shared" si="116"/>
        <v>12</v>
      </c>
      <c r="E1325" s="100">
        <f t="shared" si="115"/>
        <v>303.89999999999947</v>
      </c>
      <c r="G1325" s="108"/>
      <c r="H1325" s="109"/>
      <c r="I1325" s="109"/>
      <c r="J1325" s="109"/>
      <c r="K1325" s="105">
        <f>K1324+J1280</f>
        <v>303.89999999999947</v>
      </c>
      <c r="L1325" s="118"/>
    </row>
    <row r="1326" spans="1:12" hidden="1" outlineLevel="1" x14ac:dyDescent="0.25">
      <c r="A1326" s="98" t="str">
        <f t="shared" si="114"/>
        <v>Effekt ökning Type 11 400 98 12</v>
      </c>
      <c r="B1326" s="103" t="str">
        <f t="shared" si="117"/>
        <v>Effekt ökning Type 11 400</v>
      </c>
      <c r="C1326" s="99">
        <v>98</v>
      </c>
      <c r="D1326" s="99">
        <f t="shared" si="116"/>
        <v>12</v>
      </c>
      <c r="E1326" s="100">
        <f t="shared" si="115"/>
        <v>307.59999999999945</v>
      </c>
      <c r="G1326" s="108"/>
      <c r="H1326" s="109"/>
      <c r="I1326" s="109"/>
      <c r="J1326" s="109"/>
      <c r="K1326" s="105">
        <f>K1325+J1280</f>
        <v>307.59999999999945</v>
      </c>
      <c r="L1326" s="118"/>
    </row>
    <row r="1327" spans="1:12" hidden="1" outlineLevel="1" x14ac:dyDescent="0.25">
      <c r="A1327" s="98" t="str">
        <f t="shared" si="114"/>
        <v>Effekt ökning Type 11 400 99 12</v>
      </c>
      <c r="B1327" s="103" t="str">
        <f t="shared" si="117"/>
        <v>Effekt ökning Type 11 400</v>
      </c>
      <c r="C1327" s="99">
        <v>99</v>
      </c>
      <c r="D1327" s="99">
        <f t="shared" si="116"/>
        <v>12</v>
      </c>
      <c r="E1327" s="100">
        <f t="shared" si="115"/>
        <v>311.29999999999944</v>
      </c>
      <c r="G1327" s="108"/>
      <c r="H1327" s="109"/>
      <c r="I1327" s="109"/>
      <c r="J1327" s="109"/>
      <c r="K1327" s="105">
        <f>K1326+J1280</f>
        <v>311.29999999999944</v>
      </c>
      <c r="L1327" s="118"/>
    </row>
    <row r="1328" spans="1:12" hidden="1" outlineLevel="1" x14ac:dyDescent="0.25">
      <c r="A1328" s="110" t="str">
        <f t="shared" si="114"/>
        <v>Effekt ökning Type 11 400 100 12</v>
      </c>
      <c r="B1328" s="111" t="str">
        <f t="shared" si="117"/>
        <v>Effekt ökning Type 11 400</v>
      </c>
      <c r="C1328" s="112">
        <v>100</v>
      </c>
      <c r="D1328" s="112">
        <f t="shared" si="116"/>
        <v>12</v>
      </c>
      <c r="E1328" s="113">
        <f t="shared" si="115"/>
        <v>314.99999999999943</v>
      </c>
      <c r="G1328" s="114"/>
      <c r="H1328" s="115"/>
      <c r="I1328" s="115"/>
      <c r="J1328" s="115"/>
      <c r="K1328" s="116">
        <f>K1327+J1280</f>
        <v>314.99999999999943</v>
      </c>
      <c r="L1328" s="118"/>
    </row>
    <row r="1329" spans="1:12" hidden="1" outlineLevel="1" x14ac:dyDescent="0.25">
      <c r="A1329" s="98" t="str">
        <f t="shared" si="114"/>
        <v>Effekt ökning Type 11 400 50 11</v>
      </c>
      <c r="B1329" s="117" t="str">
        <f t="shared" si="117"/>
        <v>Effekt ökning Type 11 400</v>
      </c>
      <c r="C1329" s="99">
        <v>50</v>
      </c>
      <c r="D1329" s="99">
        <f>V871</f>
        <v>11</v>
      </c>
      <c r="E1329" s="100">
        <f t="shared" si="115"/>
        <v>132.5</v>
      </c>
      <c r="G1329" s="99">
        <f>V872</f>
        <v>132.5</v>
      </c>
      <c r="H1329" s="101"/>
      <c r="I1329" s="101"/>
      <c r="J1329" s="101"/>
      <c r="K1329" s="102">
        <f>G1329</f>
        <v>132.5</v>
      </c>
      <c r="L1329" s="118"/>
    </row>
    <row r="1330" spans="1:12" hidden="1" outlineLevel="1" x14ac:dyDescent="0.25">
      <c r="A1330" s="98" t="str">
        <f t="shared" si="114"/>
        <v>Effekt ökning Type 11 400 51 11</v>
      </c>
      <c r="B1330" s="103" t="str">
        <f t="shared" si="117"/>
        <v>Effekt ökning Type 11 400</v>
      </c>
      <c r="C1330" s="99">
        <v>51</v>
      </c>
      <c r="D1330" s="99">
        <f t="shared" ref="D1330:D1361" si="118">D1329</f>
        <v>11</v>
      </c>
      <c r="E1330" s="100">
        <f t="shared" si="115"/>
        <v>135.65</v>
      </c>
      <c r="G1330" s="104"/>
      <c r="H1330" s="59"/>
      <c r="I1330" s="59"/>
      <c r="J1330" s="59"/>
      <c r="K1330" s="105">
        <f>K1329+J1331</f>
        <v>135.65</v>
      </c>
      <c r="L1330" s="118"/>
    </row>
    <row r="1331" spans="1:12" hidden="1" outlineLevel="1" x14ac:dyDescent="0.25">
      <c r="A1331" s="98" t="str">
        <f t="shared" si="114"/>
        <v>Effekt ökning Type 11 400 52 11</v>
      </c>
      <c r="B1331" s="103" t="str">
        <f t="shared" si="117"/>
        <v>Effekt ökning Type 11 400</v>
      </c>
      <c r="C1331" s="99">
        <v>52</v>
      </c>
      <c r="D1331" s="99">
        <f t="shared" si="118"/>
        <v>11</v>
      </c>
      <c r="E1331" s="100">
        <f t="shared" si="115"/>
        <v>138.80000000000001</v>
      </c>
      <c r="G1331" s="99">
        <f>V873</f>
        <v>290</v>
      </c>
      <c r="H1331" s="59">
        <v>50</v>
      </c>
      <c r="I1331" s="59">
        <f>G1331-G1329</f>
        <v>157.5</v>
      </c>
      <c r="J1331" s="59">
        <f>I1331/H1331</f>
        <v>3.15</v>
      </c>
      <c r="K1331" s="105">
        <f>K1330+J1331</f>
        <v>138.80000000000001</v>
      </c>
      <c r="L1331" s="118"/>
    </row>
    <row r="1332" spans="1:12" hidden="1" outlineLevel="1" x14ac:dyDescent="0.25">
      <c r="A1332" s="98" t="str">
        <f t="shared" si="114"/>
        <v>Effekt ökning Type 11 400 53 11</v>
      </c>
      <c r="B1332" s="103" t="str">
        <f t="shared" si="117"/>
        <v>Effekt ökning Type 11 400</v>
      </c>
      <c r="C1332" s="99">
        <v>53</v>
      </c>
      <c r="D1332" s="99">
        <f t="shared" si="118"/>
        <v>11</v>
      </c>
      <c r="E1332" s="100">
        <f t="shared" si="115"/>
        <v>141.95000000000002</v>
      </c>
      <c r="G1332" s="108"/>
      <c r="H1332" s="109"/>
      <c r="I1332" s="109"/>
      <c r="J1332" s="109"/>
      <c r="K1332" s="105">
        <f>K1331+J1331</f>
        <v>141.95000000000002</v>
      </c>
      <c r="L1332" s="118"/>
    </row>
    <row r="1333" spans="1:12" hidden="1" outlineLevel="1" x14ac:dyDescent="0.25">
      <c r="A1333" s="98" t="str">
        <f t="shared" si="114"/>
        <v>Effekt ökning Type 11 400 54 11</v>
      </c>
      <c r="B1333" s="103" t="str">
        <f t="shared" si="117"/>
        <v>Effekt ökning Type 11 400</v>
      </c>
      <c r="C1333" s="99">
        <v>54</v>
      </c>
      <c r="D1333" s="99">
        <f t="shared" si="118"/>
        <v>11</v>
      </c>
      <c r="E1333" s="100">
        <f t="shared" si="115"/>
        <v>145.10000000000002</v>
      </c>
      <c r="G1333" s="108"/>
      <c r="H1333" s="109"/>
      <c r="I1333" s="109"/>
      <c r="J1333" s="109"/>
      <c r="K1333" s="105">
        <f>K1332+J1331</f>
        <v>145.10000000000002</v>
      </c>
      <c r="L1333" s="118"/>
    </row>
    <row r="1334" spans="1:12" hidden="1" outlineLevel="1" x14ac:dyDescent="0.25">
      <c r="A1334" s="98" t="str">
        <f t="shared" si="114"/>
        <v>Effekt ökning Type 11 400 55 11</v>
      </c>
      <c r="B1334" s="103" t="str">
        <f t="shared" si="117"/>
        <v>Effekt ökning Type 11 400</v>
      </c>
      <c r="C1334" s="99">
        <v>55</v>
      </c>
      <c r="D1334" s="99">
        <f t="shared" si="118"/>
        <v>11</v>
      </c>
      <c r="E1334" s="100">
        <f t="shared" si="115"/>
        <v>148.25000000000003</v>
      </c>
      <c r="G1334" s="104"/>
      <c r="H1334" s="59"/>
      <c r="I1334" s="59"/>
      <c r="J1334" s="59"/>
      <c r="K1334" s="105">
        <f>K1333+J1331</f>
        <v>148.25000000000003</v>
      </c>
      <c r="L1334" s="118"/>
    </row>
    <row r="1335" spans="1:12" hidden="1" outlineLevel="1" x14ac:dyDescent="0.25">
      <c r="A1335" s="98" t="str">
        <f t="shared" si="114"/>
        <v>Effekt ökning Type 11 400 56 11</v>
      </c>
      <c r="B1335" s="103" t="str">
        <f t="shared" si="117"/>
        <v>Effekt ökning Type 11 400</v>
      </c>
      <c r="C1335" s="99">
        <v>56</v>
      </c>
      <c r="D1335" s="99">
        <f t="shared" si="118"/>
        <v>11</v>
      </c>
      <c r="E1335" s="100">
        <f t="shared" si="115"/>
        <v>151.40000000000003</v>
      </c>
      <c r="G1335" s="104"/>
      <c r="H1335" s="59"/>
      <c r="I1335" s="59"/>
      <c r="J1335" s="59"/>
      <c r="K1335" s="105">
        <f>K1334+J1331</f>
        <v>151.40000000000003</v>
      </c>
      <c r="L1335" s="118"/>
    </row>
    <row r="1336" spans="1:12" hidden="1" outlineLevel="1" x14ac:dyDescent="0.25">
      <c r="A1336" s="98" t="str">
        <f t="shared" si="114"/>
        <v>Effekt ökning Type 11 400 57 11</v>
      </c>
      <c r="B1336" s="103" t="str">
        <f t="shared" si="117"/>
        <v>Effekt ökning Type 11 400</v>
      </c>
      <c r="C1336" s="99">
        <v>57</v>
      </c>
      <c r="D1336" s="99">
        <f t="shared" si="118"/>
        <v>11</v>
      </c>
      <c r="E1336" s="100">
        <f t="shared" si="115"/>
        <v>154.55000000000004</v>
      </c>
      <c r="G1336" s="104"/>
      <c r="H1336" s="59"/>
      <c r="I1336" s="59"/>
      <c r="J1336" s="59"/>
      <c r="K1336" s="105">
        <f>K1335+J1331</f>
        <v>154.55000000000004</v>
      </c>
      <c r="L1336" s="118"/>
    </row>
    <row r="1337" spans="1:12" hidden="1" outlineLevel="1" x14ac:dyDescent="0.25">
      <c r="A1337" s="98" t="str">
        <f t="shared" si="114"/>
        <v>Effekt ökning Type 11 400 58 11</v>
      </c>
      <c r="B1337" s="103" t="str">
        <f t="shared" si="117"/>
        <v>Effekt ökning Type 11 400</v>
      </c>
      <c r="C1337" s="99">
        <v>58</v>
      </c>
      <c r="D1337" s="99">
        <f t="shared" si="118"/>
        <v>11</v>
      </c>
      <c r="E1337" s="100">
        <f t="shared" si="115"/>
        <v>157.70000000000005</v>
      </c>
      <c r="G1337" s="104"/>
      <c r="H1337" s="59"/>
      <c r="I1337" s="59"/>
      <c r="J1337" s="59"/>
      <c r="K1337" s="105">
        <f>K1336+J1331</f>
        <v>157.70000000000005</v>
      </c>
      <c r="L1337" s="118"/>
    </row>
    <row r="1338" spans="1:12" hidden="1" outlineLevel="1" x14ac:dyDescent="0.25">
      <c r="A1338" s="98" t="str">
        <f t="shared" si="114"/>
        <v>Effekt ökning Type 11 400 59 11</v>
      </c>
      <c r="B1338" s="103" t="str">
        <f t="shared" si="117"/>
        <v>Effekt ökning Type 11 400</v>
      </c>
      <c r="C1338" s="99">
        <v>59</v>
      </c>
      <c r="D1338" s="99">
        <f t="shared" si="118"/>
        <v>11</v>
      </c>
      <c r="E1338" s="100">
        <f t="shared" si="115"/>
        <v>160.85000000000005</v>
      </c>
      <c r="G1338" s="104"/>
      <c r="H1338" s="59"/>
      <c r="I1338" s="59"/>
      <c r="J1338" s="59"/>
      <c r="K1338" s="105">
        <f>K1337+J1331</f>
        <v>160.85000000000005</v>
      </c>
      <c r="L1338" s="118"/>
    </row>
    <row r="1339" spans="1:12" hidden="1" outlineLevel="1" x14ac:dyDescent="0.25">
      <c r="A1339" s="98" t="str">
        <f t="shared" si="114"/>
        <v>Effekt ökning Type 11 400 60 11</v>
      </c>
      <c r="B1339" s="103" t="str">
        <f t="shared" si="117"/>
        <v>Effekt ökning Type 11 400</v>
      </c>
      <c r="C1339" s="99">
        <v>60</v>
      </c>
      <c r="D1339" s="99">
        <f t="shared" si="118"/>
        <v>11</v>
      </c>
      <c r="E1339" s="100">
        <f t="shared" si="115"/>
        <v>164.00000000000006</v>
      </c>
      <c r="G1339" s="108"/>
      <c r="H1339" s="59"/>
      <c r="I1339" s="59"/>
      <c r="J1339" s="59"/>
      <c r="K1339" s="105">
        <f>K1338+J1331</f>
        <v>164.00000000000006</v>
      </c>
      <c r="L1339" s="118"/>
    </row>
    <row r="1340" spans="1:12" hidden="1" outlineLevel="1" x14ac:dyDescent="0.25">
      <c r="A1340" s="98" t="str">
        <f t="shared" si="114"/>
        <v>Effekt ökning Type 11 400 61 11</v>
      </c>
      <c r="B1340" s="103" t="str">
        <f t="shared" si="117"/>
        <v>Effekt ökning Type 11 400</v>
      </c>
      <c r="C1340" s="99">
        <v>61</v>
      </c>
      <c r="D1340" s="99">
        <f t="shared" si="118"/>
        <v>11</v>
      </c>
      <c r="E1340" s="100">
        <f t="shared" si="115"/>
        <v>167.15000000000006</v>
      </c>
      <c r="G1340" s="108"/>
      <c r="H1340" s="109"/>
      <c r="I1340" s="109"/>
      <c r="J1340" s="109"/>
      <c r="K1340" s="105">
        <f>K1339+J1331</f>
        <v>167.15000000000006</v>
      </c>
      <c r="L1340" s="118"/>
    </row>
    <row r="1341" spans="1:12" hidden="1" outlineLevel="1" x14ac:dyDescent="0.25">
      <c r="A1341" s="98" t="str">
        <f t="shared" si="114"/>
        <v>Effekt ökning Type 11 400 62 11</v>
      </c>
      <c r="B1341" s="103" t="str">
        <f t="shared" si="117"/>
        <v>Effekt ökning Type 11 400</v>
      </c>
      <c r="C1341" s="99">
        <v>62</v>
      </c>
      <c r="D1341" s="99">
        <f t="shared" si="118"/>
        <v>11</v>
      </c>
      <c r="E1341" s="100">
        <f t="shared" si="115"/>
        <v>170.30000000000007</v>
      </c>
      <c r="G1341" s="108"/>
      <c r="H1341" s="109"/>
      <c r="I1341" s="109"/>
      <c r="J1341" s="109"/>
      <c r="K1341" s="105">
        <f>K1340+J1331</f>
        <v>170.30000000000007</v>
      </c>
      <c r="L1341" s="118"/>
    </row>
    <row r="1342" spans="1:12" hidden="1" outlineLevel="1" x14ac:dyDescent="0.25">
      <c r="A1342" s="98" t="str">
        <f t="shared" si="114"/>
        <v>Effekt ökning Type 11 400 63 11</v>
      </c>
      <c r="B1342" s="103" t="str">
        <f t="shared" si="117"/>
        <v>Effekt ökning Type 11 400</v>
      </c>
      <c r="C1342" s="99">
        <v>63</v>
      </c>
      <c r="D1342" s="99">
        <f t="shared" si="118"/>
        <v>11</v>
      </c>
      <c r="E1342" s="100">
        <f t="shared" si="115"/>
        <v>173.45000000000007</v>
      </c>
      <c r="G1342" s="108"/>
      <c r="H1342" s="109"/>
      <c r="I1342" s="109"/>
      <c r="J1342" s="109"/>
      <c r="K1342" s="105">
        <f>K1341+J1331</f>
        <v>173.45000000000007</v>
      </c>
      <c r="L1342" s="118"/>
    </row>
    <row r="1343" spans="1:12" hidden="1" outlineLevel="1" x14ac:dyDescent="0.25">
      <c r="A1343" s="98" t="str">
        <f t="shared" si="114"/>
        <v>Effekt ökning Type 11 400 64 11</v>
      </c>
      <c r="B1343" s="103" t="str">
        <f t="shared" si="117"/>
        <v>Effekt ökning Type 11 400</v>
      </c>
      <c r="C1343" s="99">
        <v>64</v>
      </c>
      <c r="D1343" s="99">
        <f t="shared" si="118"/>
        <v>11</v>
      </c>
      <c r="E1343" s="100">
        <f t="shared" si="115"/>
        <v>176.60000000000008</v>
      </c>
      <c r="G1343" s="108"/>
      <c r="H1343" s="109"/>
      <c r="I1343" s="109"/>
      <c r="J1343" s="109"/>
      <c r="K1343" s="105">
        <f>K1342+J1331</f>
        <v>176.60000000000008</v>
      </c>
      <c r="L1343" s="118"/>
    </row>
    <row r="1344" spans="1:12" hidden="1" outlineLevel="1" x14ac:dyDescent="0.25">
      <c r="A1344" s="98" t="str">
        <f t="shared" si="114"/>
        <v>Effekt ökning Type 11 400 65 11</v>
      </c>
      <c r="B1344" s="103" t="str">
        <f t="shared" si="117"/>
        <v>Effekt ökning Type 11 400</v>
      </c>
      <c r="C1344" s="99">
        <v>65</v>
      </c>
      <c r="D1344" s="99">
        <f t="shared" si="118"/>
        <v>11</v>
      </c>
      <c r="E1344" s="100">
        <f t="shared" si="115"/>
        <v>179.75000000000009</v>
      </c>
      <c r="G1344" s="108"/>
      <c r="H1344" s="109"/>
      <c r="I1344" s="109"/>
      <c r="J1344" s="109"/>
      <c r="K1344" s="105">
        <f>K1343+J1331</f>
        <v>179.75000000000009</v>
      </c>
      <c r="L1344" s="118"/>
    </row>
    <row r="1345" spans="1:12" hidden="1" outlineLevel="1" x14ac:dyDescent="0.25">
      <c r="A1345" s="98" t="str">
        <f t="shared" si="114"/>
        <v>Effekt ökning Type 11 400 66 11</v>
      </c>
      <c r="B1345" s="103" t="str">
        <f t="shared" si="117"/>
        <v>Effekt ökning Type 11 400</v>
      </c>
      <c r="C1345" s="99">
        <v>66</v>
      </c>
      <c r="D1345" s="99">
        <f t="shared" si="118"/>
        <v>11</v>
      </c>
      <c r="E1345" s="100">
        <f t="shared" si="115"/>
        <v>182.90000000000009</v>
      </c>
      <c r="G1345" s="108"/>
      <c r="H1345" s="109"/>
      <c r="I1345" s="109"/>
      <c r="J1345" s="109"/>
      <c r="K1345" s="105">
        <f>K1344+J1331</f>
        <v>182.90000000000009</v>
      </c>
      <c r="L1345" s="118"/>
    </row>
    <row r="1346" spans="1:12" hidden="1" outlineLevel="1" x14ac:dyDescent="0.25">
      <c r="A1346" s="98" t="str">
        <f t="shared" si="114"/>
        <v>Effekt ökning Type 11 400 67 11</v>
      </c>
      <c r="B1346" s="103" t="str">
        <f t="shared" si="117"/>
        <v>Effekt ökning Type 11 400</v>
      </c>
      <c r="C1346" s="99">
        <v>67</v>
      </c>
      <c r="D1346" s="99">
        <f t="shared" si="118"/>
        <v>11</v>
      </c>
      <c r="E1346" s="100">
        <f t="shared" si="115"/>
        <v>186.0500000000001</v>
      </c>
      <c r="G1346" s="108"/>
      <c r="H1346" s="109"/>
      <c r="I1346" s="109"/>
      <c r="J1346" s="109"/>
      <c r="K1346" s="105">
        <f>K1345+J1331</f>
        <v>186.0500000000001</v>
      </c>
      <c r="L1346" s="118"/>
    </row>
    <row r="1347" spans="1:12" hidden="1" outlineLevel="1" x14ac:dyDescent="0.25">
      <c r="A1347" s="98" t="str">
        <f t="shared" ref="A1347:A1410" si="119">CONCATENATE(B1347," ",C1347," ",D1347)</f>
        <v>Effekt ökning Type 11 400 68 11</v>
      </c>
      <c r="B1347" s="103" t="str">
        <f t="shared" si="117"/>
        <v>Effekt ökning Type 11 400</v>
      </c>
      <c r="C1347" s="99">
        <v>68</v>
      </c>
      <c r="D1347" s="99">
        <f t="shared" si="118"/>
        <v>11</v>
      </c>
      <c r="E1347" s="100">
        <f t="shared" ref="E1347:E1410" si="120">K1347</f>
        <v>189.2000000000001</v>
      </c>
      <c r="G1347" s="108"/>
      <c r="H1347" s="109"/>
      <c r="I1347" s="109"/>
      <c r="J1347" s="109"/>
      <c r="K1347" s="105">
        <f>K1346+J1331</f>
        <v>189.2000000000001</v>
      </c>
      <c r="L1347" s="118"/>
    </row>
    <row r="1348" spans="1:12" hidden="1" outlineLevel="1" x14ac:dyDescent="0.25">
      <c r="A1348" s="98" t="str">
        <f t="shared" si="119"/>
        <v>Effekt ökning Type 11 400 69 11</v>
      </c>
      <c r="B1348" s="103" t="str">
        <f t="shared" si="117"/>
        <v>Effekt ökning Type 11 400</v>
      </c>
      <c r="C1348" s="99">
        <v>69</v>
      </c>
      <c r="D1348" s="99">
        <f t="shared" si="118"/>
        <v>11</v>
      </c>
      <c r="E1348" s="100">
        <f t="shared" si="120"/>
        <v>192.35000000000011</v>
      </c>
      <c r="G1348" s="108"/>
      <c r="H1348" s="109"/>
      <c r="I1348" s="109"/>
      <c r="J1348" s="109"/>
      <c r="K1348" s="105">
        <f>K1347+J1331</f>
        <v>192.35000000000011</v>
      </c>
      <c r="L1348" s="118"/>
    </row>
    <row r="1349" spans="1:12" hidden="1" outlineLevel="1" x14ac:dyDescent="0.25">
      <c r="A1349" s="98" t="str">
        <f t="shared" si="119"/>
        <v>Effekt ökning Type 11 400 70 11</v>
      </c>
      <c r="B1349" s="103" t="str">
        <f t="shared" si="117"/>
        <v>Effekt ökning Type 11 400</v>
      </c>
      <c r="C1349" s="99">
        <v>70</v>
      </c>
      <c r="D1349" s="99">
        <f t="shared" si="118"/>
        <v>11</v>
      </c>
      <c r="E1349" s="100">
        <f t="shared" si="120"/>
        <v>195.50000000000011</v>
      </c>
      <c r="G1349" s="108"/>
      <c r="H1349" s="109"/>
      <c r="I1349" s="109"/>
      <c r="J1349" s="109"/>
      <c r="K1349" s="105">
        <f>K1348+J1331</f>
        <v>195.50000000000011</v>
      </c>
      <c r="L1349" s="118"/>
    </row>
    <row r="1350" spans="1:12" hidden="1" outlineLevel="1" x14ac:dyDescent="0.25">
      <c r="A1350" s="98" t="str">
        <f t="shared" si="119"/>
        <v>Effekt ökning Type 11 400 71 11</v>
      </c>
      <c r="B1350" s="103" t="str">
        <f t="shared" si="117"/>
        <v>Effekt ökning Type 11 400</v>
      </c>
      <c r="C1350" s="99">
        <v>71</v>
      </c>
      <c r="D1350" s="99">
        <f t="shared" si="118"/>
        <v>11</v>
      </c>
      <c r="E1350" s="100">
        <f t="shared" si="120"/>
        <v>198.65000000000012</v>
      </c>
      <c r="G1350" s="108"/>
      <c r="H1350" s="109"/>
      <c r="I1350" s="109"/>
      <c r="J1350" s="109"/>
      <c r="K1350" s="105">
        <f>K1349+J1331</f>
        <v>198.65000000000012</v>
      </c>
      <c r="L1350" s="118"/>
    </row>
    <row r="1351" spans="1:12" hidden="1" outlineLevel="1" x14ac:dyDescent="0.25">
      <c r="A1351" s="98" t="str">
        <f t="shared" si="119"/>
        <v>Effekt ökning Type 11 400 72 11</v>
      </c>
      <c r="B1351" s="103" t="str">
        <f t="shared" si="117"/>
        <v>Effekt ökning Type 11 400</v>
      </c>
      <c r="C1351" s="99">
        <v>72</v>
      </c>
      <c r="D1351" s="99">
        <f t="shared" si="118"/>
        <v>11</v>
      </c>
      <c r="E1351" s="100">
        <f t="shared" si="120"/>
        <v>201.80000000000013</v>
      </c>
      <c r="G1351" s="108"/>
      <c r="H1351" s="109"/>
      <c r="I1351" s="109"/>
      <c r="J1351" s="109"/>
      <c r="K1351" s="105">
        <f>K1350+J1331</f>
        <v>201.80000000000013</v>
      </c>
      <c r="L1351" s="118"/>
    </row>
    <row r="1352" spans="1:12" hidden="1" outlineLevel="1" x14ac:dyDescent="0.25">
      <c r="A1352" s="98" t="str">
        <f t="shared" si="119"/>
        <v>Effekt ökning Type 11 400 73 11</v>
      </c>
      <c r="B1352" s="103" t="str">
        <f t="shared" si="117"/>
        <v>Effekt ökning Type 11 400</v>
      </c>
      <c r="C1352" s="99">
        <v>73</v>
      </c>
      <c r="D1352" s="99">
        <f t="shared" si="118"/>
        <v>11</v>
      </c>
      <c r="E1352" s="100">
        <f t="shared" si="120"/>
        <v>204.95000000000013</v>
      </c>
      <c r="G1352" s="108"/>
      <c r="H1352" s="109"/>
      <c r="I1352" s="109"/>
      <c r="J1352" s="109"/>
      <c r="K1352" s="105">
        <f>K1351+J1331</f>
        <v>204.95000000000013</v>
      </c>
      <c r="L1352" s="118"/>
    </row>
    <row r="1353" spans="1:12" hidden="1" outlineLevel="1" x14ac:dyDescent="0.25">
      <c r="A1353" s="98" t="str">
        <f t="shared" si="119"/>
        <v>Effekt ökning Type 11 400 74 11</v>
      </c>
      <c r="B1353" s="103" t="str">
        <f t="shared" si="117"/>
        <v>Effekt ökning Type 11 400</v>
      </c>
      <c r="C1353" s="99">
        <v>74</v>
      </c>
      <c r="D1353" s="99">
        <f t="shared" si="118"/>
        <v>11</v>
      </c>
      <c r="E1353" s="100">
        <f t="shared" si="120"/>
        <v>208.10000000000014</v>
      </c>
      <c r="G1353" s="108"/>
      <c r="H1353" s="109"/>
      <c r="I1353" s="109"/>
      <c r="J1353" s="109"/>
      <c r="K1353" s="105">
        <f>K1352+J1331</f>
        <v>208.10000000000014</v>
      </c>
      <c r="L1353" s="118"/>
    </row>
    <row r="1354" spans="1:12" hidden="1" outlineLevel="1" x14ac:dyDescent="0.25">
      <c r="A1354" s="98" t="str">
        <f t="shared" si="119"/>
        <v>Effekt ökning Type 11 400 75 11</v>
      </c>
      <c r="B1354" s="103" t="str">
        <f t="shared" si="117"/>
        <v>Effekt ökning Type 11 400</v>
      </c>
      <c r="C1354" s="99">
        <v>75</v>
      </c>
      <c r="D1354" s="99">
        <f t="shared" si="118"/>
        <v>11</v>
      </c>
      <c r="E1354" s="100">
        <f t="shared" si="120"/>
        <v>211.25000000000014</v>
      </c>
      <c r="G1354" s="108"/>
      <c r="H1354" s="109"/>
      <c r="I1354" s="109"/>
      <c r="J1354" s="109"/>
      <c r="K1354" s="105">
        <f>K1353+J1331</f>
        <v>211.25000000000014</v>
      </c>
      <c r="L1354" s="118"/>
    </row>
    <row r="1355" spans="1:12" hidden="1" outlineLevel="1" x14ac:dyDescent="0.25">
      <c r="A1355" s="98" t="str">
        <f t="shared" si="119"/>
        <v>Effekt ökning Type 11 400 76 11</v>
      </c>
      <c r="B1355" s="103" t="str">
        <f t="shared" si="117"/>
        <v>Effekt ökning Type 11 400</v>
      </c>
      <c r="C1355" s="99">
        <v>76</v>
      </c>
      <c r="D1355" s="99">
        <f t="shared" si="118"/>
        <v>11</v>
      </c>
      <c r="E1355" s="100">
        <f t="shared" si="120"/>
        <v>214.40000000000015</v>
      </c>
      <c r="G1355" s="108"/>
      <c r="H1355" s="109"/>
      <c r="I1355" s="109"/>
      <c r="J1355" s="109"/>
      <c r="K1355" s="105">
        <f>K1354+J1331</f>
        <v>214.40000000000015</v>
      </c>
      <c r="L1355" s="118"/>
    </row>
    <row r="1356" spans="1:12" hidden="1" outlineLevel="1" x14ac:dyDescent="0.25">
      <c r="A1356" s="98" t="str">
        <f t="shared" si="119"/>
        <v>Effekt ökning Type 11 400 77 11</v>
      </c>
      <c r="B1356" s="103" t="str">
        <f t="shared" si="117"/>
        <v>Effekt ökning Type 11 400</v>
      </c>
      <c r="C1356" s="99">
        <v>77</v>
      </c>
      <c r="D1356" s="99">
        <f t="shared" si="118"/>
        <v>11</v>
      </c>
      <c r="E1356" s="100">
        <f t="shared" si="120"/>
        <v>217.55000000000015</v>
      </c>
      <c r="G1356" s="108"/>
      <c r="H1356" s="109"/>
      <c r="I1356" s="109"/>
      <c r="J1356" s="109"/>
      <c r="K1356" s="105">
        <f>K1355+J1331</f>
        <v>217.55000000000015</v>
      </c>
      <c r="L1356" s="118"/>
    </row>
    <row r="1357" spans="1:12" hidden="1" outlineLevel="1" x14ac:dyDescent="0.25">
      <c r="A1357" s="98" t="str">
        <f t="shared" si="119"/>
        <v>Effekt ökning Type 11 400 78 11</v>
      </c>
      <c r="B1357" s="103" t="str">
        <f t="shared" si="117"/>
        <v>Effekt ökning Type 11 400</v>
      </c>
      <c r="C1357" s="99">
        <v>78</v>
      </c>
      <c r="D1357" s="99">
        <f t="shared" si="118"/>
        <v>11</v>
      </c>
      <c r="E1357" s="100">
        <f t="shared" si="120"/>
        <v>220.70000000000016</v>
      </c>
      <c r="G1357" s="108"/>
      <c r="H1357" s="109"/>
      <c r="I1357" s="109"/>
      <c r="J1357" s="109"/>
      <c r="K1357" s="105">
        <f>K1356+J1331</f>
        <v>220.70000000000016</v>
      </c>
      <c r="L1357" s="118"/>
    </row>
    <row r="1358" spans="1:12" hidden="1" outlineLevel="1" x14ac:dyDescent="0.25">
      <c r="A1358" s="98" t="str">
        <f t="shared" si="119"/>
        <v>Effekt ökning Type 11 400 79 11</v>
      </c>
      <c r="B1358" s="103" t="str">
        <f t="shared" si="117"/>
        <v>Effekt ökning Type 11 400</v>
      </c>
      <c r="C1358" s="99">
        <v>79</v>
      </c>
      <c r="D1358" s="99">
        <f t="shared" si="118"/>
        <v>11</v>
      </c>
      <c r="E1358" s="100">
        <f t="shared" si="120"/>
        <v>223.85000000000016</v>
      </c>
      <c r="G1358" s="108"/>
      <c r="H1358" s="109"/>
      <c r="I1358" s="109"/>
      <c r="J1358" s="109"/>
      <c r="K1358" s="105">
        <f>K1357+J1331</f>
        <v>223.85000000000016</v>
      </c>
      <c r="L1358" s="118"/>
    </row>
    <row r="1359" spans="1:12" hidden="1" outlineLevel="1" x14ac:dyDescent="0.25">
      <c r="A1359" s="98" t="str">
        <f t="shared" si="119"/>
        <v>Effekt ökning Type 11 400 80 11</v>
      </c>
      <c r="B1359" s="103" t="str">
        <f t="shared" si="117"/>
        <v>Effekt ökning Type 11 400</v>
      </c>
      <c r="C1359" s="99">
        <v>80</v>
      </c>
      <c r="D1359" s="99">
        <f t="shared" si="118"/>
        <v>11</v>
      </c>
      <c r="E1359" s="100">
        <f t="shared" si="120"/>
        <v>227.00000000000017</v>
      </c>
      <c r="G1359" s="108"/>
      <c r="H1359" s="109"/>
      <c r="I1359" s="109"/>
      <c r="J1359" s="109"/>
      <c r="K1359" s="105">
        <f>K1358+J1331</f>
        <v>227.00000000000017</v>
      </c>
      <c r="L1359" s="118"/>
    </row>
    <row r="1360" spans="1:12" hidden="1" outlineLevel="1" x14ac:dyDescent="0.25">
      <c r="A1360" s="98" t="str">
        <f t="shared" si="119"/>
        <v>Effekt ökning Type 11 400 81 11</v>
      </c>
      <c r="B1360" s="103" t="str">
        <f t="shared" si="117"/>
        <v>Effekt ökning Type 11 400</v>
      </c>
      <c r="C1360" s="99">
        <v>81</v>
      </c>
      <c r="D1360" s="99">
        <f t="shared" si="118"/>
        <v>11</v>
      </c>
      <c r="E1360" s="100">
        <f t="shared" si="120"/>
        <v>230.15000000000018</v>
      </c>
      <c r="G1360" s="108"/>
      <c r="H1360" s="109"/>
      <c r="I1360" s="109"/>
      <c r="J1360" s="109"/>
      <c r="K1360" s="105">
        <f>K1359+J1331</f>
        <v>230.15000000000018</v>
      </c>
      <c r="L1360" s="118"/>
    </row>
    <row r="1361" spans="1:12" hidden="1" outlineLevel="1" x14ac:dyDescent="0.25">
      <c r="A1361" s="98" t="str">
        <f t="shared" si="119"/>
        <v>Effekt ökning Type 11 400 82 11</v>
      </c>
      <c r="B1361" s="103" t="str">
        <f t="shared" si="117"/>
        <v>Effekt ökning Type 11 400</v>
      </c>
      <c r="C1361" s="99">
        <v>82</v>
      </c>
      <c r="D1361" s="99">
        <f t="shared" si="118"/>
        <v>11</v>
      </c>
      <c r="E1361" s="100">
        <f t="shared" si="120"/>
        <v>233.30000000000018</v>
      </c>
      <c r="G1361" s="108"/>
      <c r="H1361" s="109"/>
      <c r="I1361" s="109"/>
      <c r="J1361" s="109"/>
      <c r="K1361" s="105">
        <f>K1360+J1331</f>
        <v>233.30000000000018</v>
      </c>
      <c r="L1361" s="118"/>
    </row>
    <row r="1362" spans="1:12" hidden="1" outlineLevel="1" x14ac:dyDescent="0.25">
      <c r="A1362" s="98" t="str">
        <f t="shared" si="119"/>
        <v>Effekt ökning Type 11 400 83 11</v>
      </c>
      <c r="B1362" s="103" t="str">
        <f t="shared" si="117"/>
        <v>Effekt ökning Type 11 400</v>
      </c>
      <c r="C1362" s="99">
        <v>83</v>
      </c>
      <c r="D1362" s="99">
        <f t="shared" ref="D1362:D1379" si="121">D1361</f>
        <v>11</v>
      </c>
      <c r="E1362" s="100">
        <f t="shared" si="120"/>
        <v>236.45000000000019</v>
      </c>
      <c r="G1362" s="108"/>
      <c r="H1362" s="109"/>
      <c r="I1362" s="109"/>
      <c r="J1362" s="109"/>
      <c r="K1362" s="105">
        <f>K1361+J1331</f>
        <v>236.45000000000019</v>
      </c>
      <c r="L1362" s="118"/>
    </row>
    <row r="1363" spans="1:12" hidden="1" outlineLevel="1" x14ac:dyDescent="0.25">
      <c r="A1363" s="98" t="str">
        <f t="shared" si="119"/>
        <v>Effekt ökning Type 11 400 84 11</v>
      </c>
      <c r="B1363" s="103" t="str">
        <f t="shared" si="117"/>
        <v>Effekt ökning Type 11 400</v>
      </c>
      <c r="C1363" s="99">
        <v>84</v>
      </c>
      <c r="D1363" s="99">
        <f t="shared" si="121"/>
        <v>11</v>
      </c>
      <c r="E1363" s="100">
        <f t="shared" si="120"/>
        <v>239.60000000000019</v>
      </c>
      <c r="G1363" s="108"/>
      <c r="H1363" s="109"/>
      <c r="I1363" s="109"/>
      <c r="J1363" s="109"/>
      <c r="K1363" s="105">
        <f>K1362+J1331</f>
        <v>239.60000000000019</v>
      </c>
      <c r="L1363" s="118"/>
    </row>
    <row r="1364" spans="1:12" hidden="1" outlineLevel="1" x14ac:dyDescent="0.25">
      <c r="A1364" s="98" t="str">
        <f t="shared" si="119"/>
        <v>Effekt ökning Type 11 400 85 11</v>
      </c>
      <c r="B1364" s="103" t="str">
        <f t="shared" si="117"/>
        <v>Effekt ökning Type 11 400</v>
      </c>
      <c r="C1364" s="99">
        <v>85</v>
      </c>
      <c r="D1364" s="99">
        <f t="shared" si="121"/>
        <v>11</v>
      </c>
      <c r="E1364" s="100">
        <f t="shared" si="120"/>
        <v>242.7500000000002</v>
      </c>
      <c r="G1364" s="108"/>
      <c r="H1364" s="109"/>
      <c r="I1364" s="109"/>
      <c r="J1364" s="109"/>
      <c r="K1364" s="105">
        <f>K1363+J1331</f>
        <v>242.7500000000002</v>
      </c>
      <c r="L1364" s="118"/>
    </row>
    <row r="1365" spans="1:12" hidden="1" outlineLevel="1" x14ac:dyDescent="0.25">
      <c r="A1365" s="98" t="str">
        <f t="shared" si="119"/>
        <v>Effekt ökning Type 11 400 86 11</v>
      </c>
      <c r="B1365" s="103" t="str">
        <f t="shared" si="117"/>
        <v>Effekt ökning Type 11 400</v>
      </c>
      <c r="C1365" s="99">
        <v>86</v>
      </c>
      <c r="D1365" s="99">
        <f t="shared" si="121"/>
        <v>11</v>
      </c>
      <c r="E1365" s="100">
        <f t="shared" si="120"/>
        <v>245.9000000000002</v>
      </c>
      <c r="G1365" s="108"/>
      <c r="H1365" s="109"/>
      <c r="I1365" s="109"/>
      <c r="J1365" s="109"/>
      <c r="K1365" s="105">
        <f>K1364+J1331</f>
        <v>245.9000000000002</v>
      </c>
      <c r="L1365" s="118"/>
    </row>
    <row r="1366" spans="1:12" hidden="1" outlineLevel="1" x14ac:dyDescent="0.25">
      <c r="A1366" s="98" t="str">
        <f t="shared" si="119"/>
        <v>Effekt ökning Type 11 400 87 11</v>
      </c>
      <c r="B1366" s="103" t="str">
        <f t="shared" si="117"/>
        <v>Effekt ökning Type 11 400</v>
      </c>
      <c r="C1366" s="99">
        <v>87</v>
      </c>
      <c r="D1366" s="99">
        <f t="shared" si="121"/>
        <v>11</v>
      </c>
      <c r="E1366" s="100">
        <f t="shared" si="120"/>
        <v>249.05000000000021</v>
      </c>
      <c r="G1366" s="108"/>
      <c r="H1366" s="109"/>
      <c r="I1366" s="109"/>
      <c r="J1366" s="109"/>
      <c r="K1366" s="105">
        <f>K1365+J1331</f>
        <v>249.05000000000021</v>
      </c>
      <c r="L1366" s="118"/>
    </row>
    <row r="1367" spans="1:12" hidden="1" outlineLevel="1" x14ac:dyDescent="0.25">
      <c r="A1367" s="98" t="str">
        <f t="shared" si="119"/>
        <v>Effekt ökning Type 11 400 88 11</v>
      </c>
      <c r="B1367" s="103" t="str">
        <f t="shared" si="117"/>
        <v>Effekt ökning Type 11 400</v>
      </c>
      <c r="C1367" s="99">
        <v>88</v>
      </c>
      <c r="D1367" s="99">
        <f t="shared" si="121"/>
        <v>11</v>
      </c>
      <c r="E1367" s="100">
        <f t="shared" si="120"/>
        <v>252.20000000000022</v>
      </c>
      <c r="G1367" s="108"/>
      <c r="H1367" s="109"/>
      <c r="I1367" s="109"/>
      <c r="J1367" s="109"/>
      <c r="K1367" s="105">
        <f>K1366+J1331</f>
        <v>252.20000000000022</v>
      </c>
      <c r="L1367" s="118"/>
    </row>
    <row r="1368" spans="1:12" hidden="1" outlineLevel="1" x14ac:dyDescent="0.25">
      <c r="A1368" s="98" t="str">
        <f t="shared" si="119"/>
        <v>Effekt ökning Type 11 400 89 11</v>
      </c>
      <c r="B1368" s="103" t="str">
        <f t="shared" si="117"/>
        <v>Effekt ökning Type 11 400</v>
      </c>
      <c r="C1368" s="99">
        <v>89</v>
      </c>
      <c r="D1368" s="99">
        <f t="shared" si="121"/>
        <v>11</v>
      </c>
      <c r="E1368" s="100">
        <f t="shared" si="120"/>
        <v>255.35000000000022</v>
      </c>
      <c r="G1368" s="108"/>
      <c r="H1368" s="109"/>
      <c r="I1368" s="109"/>
      <c r="J1368" s="109"/>
      <c r="K1368" s="105">
        <f>K1367+J1331</f>
        <v>255.35000000000022</v>
      </c>
      <c r="L1368" s="118"/>
    </row>
    <row r="1369" spans="1:12" hidden="1" outlineLevel="1" x14ac:dyDescent="0.25">
      <c r="A1369" s="98" t="str">
        <f t="shared" si="119"/>
        <v>Effekt ökning Type 11 400 90 11</v>
      </c>
      <c r="B1369" s="103" t="str">
        <f t="shared" si="117"/>
        <v>Effekt ökning Type 11 400</v>
      </c>
      <c r="C1369" s="99">
        <v>90</v>
      </c>
      <c r="D1369" s="99">
        <f t="shared" si="121"/>
        <v>11</v>
      </c>
      <c r="E1369" s="100">
        <f t="shared" si="120"/>
        <v>258.50000000000023</v>
      </c>
      <c r="G1369" s="108"/>
      <c r="H1369" s="109"/>
      <c r="I1369" s="109"/>
      <c r="J1369" s="109"/>
      <c r="K1369" s="105">
        <f>K1368+J1331</f>
        <v>258.50000000000023</v>
      </c>
      <c r="L1369" s="118"/>
    </row>
    <row r="1370" spans="1:12" hidden="1" outlineLevel="1" x14ac:dyDescent="0.25">
      <c r="A1370" s="98" t="str">
        <f t="shared" si="119"/>
        <v>Effekt ökning Type 11 400 91 11</v>
      </c>
      <c r="B1370" s="103" t="str">
        <f t="shared" si="117"/>
        <v>Effekt ökning Type 11 400</v>
      </c>
      <c r="C1370" s="99">
        <v>91</v>
      </c>
      <c r="D1370" s="99">
        <f t="shared" si="121"/>
        <v>11</v>
      </c>
      <c r="E1370" s="100">
        <f t="shared" si="120"/>
        <v>261.6500000000002</v>
      </c>
      <c r="G1370" s="108"/>
      <c r="H1370" s="109"/>
      <c r="I1370" s="109"/>
      <c r="J1370" s="109"/>
      <c r="K1370" s="105">
        <f>K1369+J1331</f>
        <v>261.6500000000002</v>
      </c>
      <c r="L1370" s="118"/>
    </row>
    <row r="1371" spans="1:12" hidden="1" outlineLevel="1" x14ac:dyDescent="0.25">
      <c r="A1371" s="98" t="str">
        <f t="shared" si="119"/>
        <v>Effekt ökning Type 11 400 92 11</v>
      </c>
      <c r="B1371" s="103" t="str">
        <f t="shared" si="117"/>
        <v>Effekt ökning Type 11 400</v>
      </c>
      <c r="C1371" s="99">
        <v>92</v>
      </c>
      <c r="D1371" s="99">
        <f t="shared" si="121"/>
        <v>11</v>
      </c>
      <c r="E1371" s="100">
        <f t="shared" si="120"/>
        <v>264.80000000000018</v>
      </c>
      <c r="G1371" s="108"/>
      <c r="H1371" s="109"/>
      <c r="I1371" s="109"/>
      <c r="J1371" s="109"/>
      <c r="K1371" s="105">
        <f>K1370+J1331</f>
        <v>264.80000000000018</v>
      </c>
      <c r="L1371" s="118"/>
    </row>
    <row r="1372" spans="1:12" hidden="1" outlineLevel="1" x14ac:dyDescent="0.25">
      <c r="A1372" s="98" t="str">
        <f t="shared" si="119"/>
        <v>Effekt ökning Type 11 400 93 11</v>
      </c>
      <c r="B1372" s="103" t="str">
        <f t="shared" si="117"/>
        <v>Effekt ökning Type 11 400</v>
      </c>
      <c r="C1372" s="99">
        <v>93</v>
      </c>
      <c r="D1372" s="99">
        <f t="shared" si="121"/>
        <v>11</v>
      </c>
      <c r="E1372" s="100">
        <f t="shared" si="120"/>
        <v>267.95000000000016</v>
      </c>
      <c r="G1372" s="108"/>
      <c r="H1372" s="109"/>
      <c r="I1372" s="109"/>
      <c r="J1372" s="109"/>
      <c r="K1372" s="105">
        <f>K1371+J1331</f>
        <v>267.95000000000016</v>
      </c>
      <c r="L1372" s="118"/>
    </row>
    <row r="1373" spans="1:12" hidden="1" outlineLevel="1" x14ac:dyDescent="0.25">
      <c r="A1373" s="98" t="str">
        <f t="shared" si="119"/>
        <v>Effekt ökning Type 11 400 94 11</v>
      </c>
      <c r="B1373" s="103" t="str">
        <f t="shared" si="117"/>
        <v>Effekt ökning Type 11 400</v>
      </c>
      <c r="C1373" s="99">
        <v>94</v>
      </c>
      <c r="D1373" s="99">
        <f t="shared" si="121"/>
        <v>11</v>
      </c>
      <c r="E1373" s="100">
        <f t="shared" si="120"/>
        <v>271.10000000000014</v>
      </c>
      <c r="G1373" s="108"/>
      <c r="H1373" s="109"/>
      <c r="I1373" s="109"/>
      <c r="J1373" s="109"/>
      <c r="K1373" s="105">
        <f>K1372+J1331</f>
        <v>271.10000000000014</v>
      </c>
      <c r="L1373" s="118"/>
    </row>
    <row r="1374" spans="1:12" hidden="1" outlineLevel="1" x14ac:dyDescent="0.25">
      <c r="A1374" s="98" t="str">
        <f t="shared" si="119"/>
        <v>Effekt ökning Type 11 400 95 11</v>
      </c>
      <c r="B1374" s="103" t="str">
        <f t="shared" si="117"/>
        <v>Effekt ökning Type 11 400</v>
      </c>
      <c r="C1374" s="99">
        <v>95</v>
      </c>
      <c r="D1374" s="99">
        <f t="shared" si="121"/>
        <v>11</v>
      </c>
      <c r="E1374" s="100">
        <f t="shared" si="120"/>
        <v>274.25000000000011</v>
      </c>
      <c r="G1374" s="108"/>
      <c r="H1374" s="109"/>
      <c r="I1374" s="109"/>
      <c r="J1374" s="109"/>
      <c r="K1374" s="105">
        <f>K1373+J1331</f>
        <v>274.25000000000011</v>
      </c>
      <c r="L1374" s="118"/>
    </row>
    <row r="1375" spans="1:12" hidden="1" outlineLevel="1" x14ac:dyDescent="0.25">
      <c r="A1375" s="98" t="str">
        <f t="shared" si="119"/>
        <v>Effekt ökning Type 11 400 96 11</v>
      </c>
      <c r="B1375" s="103" t="str">
        <f t="shared" si="117"/>
        <v>Effekt ökning Type 11 400</v>
      </c>
      <c r="C1375" s="99">
        <v>96</v>
      </c>
      <c r="D1375" s="99">
        <f t="shared" si="121"/>
        <v>11</v>
      </c>
      <c r="E1375" s="100">
        <f t="shared" si="120"/>
        <v>277.40000000000009</v>
      </c>
      <c r="G1375" s="108"/>
      <c r="H1375" s="109"/>
      <c r="I1375" s="109"/>
      <c r="J1375" s="109"/>
      <c r="K1375" s="105">
        <f>K1374+J1331</f>
        <v>277.40000000000009</v>
      </c>
      <c r="L1375" s="118"/>
    </row>
    <row r="1376" spans="1:12" hidden="1" outlineLevel="1" x14ac:dyDescent="0.25">
      <c r="A1376" s="98" t="str">
        <f t="shared" si="119"/>
        <v>Effekt ökning Type 11 400 97 11</v>
      </c>
      <c r="B1376" s="103" t="str">
        <f t="shared" si="117"/>
        <v>Effekt ökning Type 11 400</v>
      </c>
      <c r="C1376" s="99">
        <v>97</v>
      </c>
      <c r="D1376" s="99">
        <f t="shared" si="121"/>
        <v>11</v>
      </c>
      <c r="E1376" s="100">
        <f t="shared" si="120"/>
        <v>280.55000000000007</v>
      </c>
      <c r="G1376" s="108"/>
      <c r="H1376" s="109"/>
      <c r="I1376" s="109"/>
      <c r="J1376" s="109"/>
      <c r="K1376" s="105">
        <f>K1375+J1331</f>
        <v>280.55000000000007</v>
      </c>
      <c r="L1376" s="118"/>
    </row>
    <row r="1377" spans="1:12" hidden="1" outlineLevel="1" x14ac:dyDescent="0.25">
      <c r="A1377" s="98" t="str">
        <f t="shared" si="119"/>
        <v>Effekt ökning Type 11 400 98 11</v>
      </c>
      <c r="B1377" s="103" t="str">
        <f t="shared" si="117"/>
        <v>Effekt ökning Type 11 400</v>
      </c>
      <c r="C1377" s="99">
        <v>98</v>
      </c>
      <c r="D1377" s="99">
        <f t="shared" si="121"/>
        <v>11</v>
      </c>
      <c r="E1377" s="100">
        <f t="shared" si="120"/>
        <v>283.70000000000005</v>
      </c>
      <c r="G1377" s="108"/>
      <c r="H1377" s="109"/>
      <c r="I1377" s="109"/>
      <c r="J1377" s="109"/>
      <c r="K1377" s="105">
        <f>K1376+J1331</f>
        <v>283.70000000000005</v>
      </c>
      <c r="L1377" s="118"/>
    </row>
    <row r="1378" spans="1:12" hidden="1" outlineLevel="1" x14ac:dyDescent="0.25">
      <c r="A1378" s="98" t="str">
        <f t="shared" si="119"/>
        <v>Effekt ökning Type 11 400 99 11</v>
      </c>
      <c r="B1378" s="103" t="str">
        <f t="shared" si="117"/>
        <v>Effekt ökning Type 11 400</v>
      </c>
      <c r="C1378" s="99">
        <v>99</v>
      </c>
      <c r="D1378" s="99">
        <f t="shared" si="121"/>
        <v>11</v>
      </c>
      <c r="E1378" s="100">
        <f t="shared" si="120"/>
        <v>286.85000000000002</v>
      </c>
      <c r="G1378" s="108"/>
      <c r="H1378" s="109"/>
      <c r="I1378" s="109"/>
      <c r="J1378" s="109"/>
      <c r="K1378" s="105">
        <f>K1377+J1331</f>
        <v>286.85000000000002</v>
      </c>
      <c r="L1378" s="118"/>
    </row>
    <row r="1379" spans="1:12" hidden="1" outlineLevel="1" x14ac:dyDescent="0.25">
      <c r="A1379" s="110" t="str">
        <f t="shared" si="119"/>
        <v>Effekt ökning Type 11 400 100 11</v>
      </c>
      <c r="B1379" s="111" t="str">
        <f t="shared" si="117"/>
        <v>Effekt ökning Type 11 400</v>
      </c>
      <c r="C1379" s="112">
        <v>100</v>
      </c>
      <c r="D1379" s="112">
        <f t="shared" si="121"/>
        <v>11</v>
      </c>
      <c r="E1379" s="113">
        <f t="shared" si="120"/>
        <v>290</v>
      </c>
      <c r="G1379" s="114"/>
      <c r="H1379" s="115"/>
      <c r="I1379" s="115"/>
      <c r="J1379" s="115"/>
      <c r="K1379" s="116">
        <f>K1378+J1331</f>
        <v>290</v>
      </c>
      <c r="L1379" s="118"/>
    </row>
    <row r="1380" spans="1:12" hidden="1" outlineLevel="1" x14ac:dyDescent="0.25">
      <c r="A1380" s="98" t="str">
        <f t="shared" si="119"/>
        <v>Effekt ökning Type 11 400 50 10</v>
      </c>
      <c r="B1380" s="117" t="str">
        <f t="shared" si="117"/>
        <v>Effekt ökning Type 11 400</v>
      </c>
      <c r="C1380" s="99">
        <v>50</v>
      </c>
      <c r="D1380" s="99">
        <f>U871</f>
        <v>10</v>
      </c>
      <c r="E1380" s="100">
        <f t="shared" si="120"/>
        <v>135</v>
      </c>
      <c r="G1380" s="99">
        <f>U872</f>
        <v>135</v>
      </c>
      <c r="H1380" s="101"/>
      <c r="I1380" s="101"/>
      <c r="J1380" s="101"/>
      <c r="K1380" s="102">
        <f>G1380</f>
        <v>135</v>
      </c>
      <c r="L1380" s="118"/>
    </row>
    <row r="1381" spans="1:12" hidden="1" outlineLevel="1" x14ac:dyDescent="0.25">
      <c r="A1381" s="98" t="str">
        <f t="shared" si="119"/>
        <v>Effekt ökning Type 11 400 51 10</v>
      </c>
      <c r="B1381" s="103" t="str">
        <f t="shared" si="117"/>
        <v>Effekt ökning Type 11 400</v>
      </c>
      <c r="C1381" s="99">
        <v>51</v>
      </c>
      <c r="D1381" s="99">
        <f t="shared" ref="D1381:D1412" si="122">D1380</f>
        <v>10</v>
      </c>
      <c r="E1381" s="100">
        <f t="shared" si="120"/>
        <v>137.6</v>
      </c>
      <c r="G1381" s="104"/>
      <c r="H1381" s="59"/>
      <c r="I1381" s="59"/>
      <c r="J1381" s="59"/>
      <c r="K1381" s="105">
        <f>K1380+J1382</f>
        <v>137.6</v>
      </c>
      <c r="L1381" s="118"/>
    </row>
    <row r="1382" spans="1:12" hidden="1" outlineLevel="1" x14ac:dyDescent="0.25">
      <c r="A1382" s="98" t="str">
        <f t="shared" si="119"/>
        <v>Effekt ökning Type 11 400 52 10</v>
      </c>
      <c r="B1382" s="103" t="str">
        <f t="shared" si="117"/>
        <v>Effekt ökning Type 11 400</v>
      </c>
      <c r="C1382" s="99">
        <v>52</v>
      </c>
      <c r="D1382" s="99">
        <f t="shared" si="122"/>
        <v>10</v>
      </c>
      <c r="E1382" s="100">
        <f t="shared" si="120"/>
        <v>140.19999999999999</v>
      </c>
      <c r="G1382" s="99">
        <f>U873</f>
        <v>265</v>
      </c>
      <c r="H1382" s="59">
        <v>50</v>
      </c>
      <c r="I1382" s="59">
        <f>G1382-G1380</f>
        <v>130</v>
      </c>
      <c r="J1382" s="59">
        <f>I1382/H1382</f>
        <v>2.6</v>
      </c>
      <c r="K1382" s="105">
        <f>K1381+J1382</f>
        <v>140.19999999999999</v>
      </c>
      <c r="L1382" s="118"/>
    </row>
    <row r="1383" spans="1:12" hidden="1" outlineLevel="1" x14ac:dyDescent="0.25">
      <c r="A1383" s="98" t="str">
        <f t="shared" si="119"/>
        <v>Effekt ökning Type 11 400 53 10</v>
      </c>
      <c r="B1383" s="103" t="str">
        <f t="shared" ref="B1383:B1446" si="123">B1382</f>
        <v>Effekt ökning Type 11 400</v>
      </c>
      <c r="C1383" s="99">
        <v>53</v>
      </c>
      <c r="D1383" s="99">
        <f t="shared" si="122"/>
        <v>10</v>
      </c>
      <c r="E1383" s="100">
        <f t="shared" si="120"/>
        <v>142.79999999999998</v>
      </c>
      <c r="G1383" s="108"/>
      <c r="H1383" s="109"/>
      <c r="I1383" s="109"/>
      <c r="J1383" s="109"/>
      <c r="K1383" s="105">
        <f>K1382+J1382</f>
        <v>142.79999999999998</v>
      </c>
      <c r="L1383" s="118"/>
    </row>
    <row r="1384" spans="1:12" hidden="1" outlineLevel="1" x14ac:dyDescent="0.25">
      <c r="A1384" s="98" t="str">
        <f t="shared" si="119"/>
        <v>Effekt ökning Type 11 400 54 10</v>
      </c>
      <c r="B1384" s="103" t="str">
        <f t="shared" si="123"/>
        <v>Effekt ökning Type 11 400</v>
      </c>
      <c r="C1384" s="99">
        <v>54</v>
      </c>
      <c r="D1384" s="99">
        <f t="shared" si="122"/>
        <v>10</v>
      </c>
      <c r="E1384" s="100">
        <f t="shared" si="120"/>
        <v>145.39999999999998</v>
      </c>
      <c r="G1384" s="108"/>
      <c r="H1384" s="109"/>
      <c r="I1384" s="109"/>
      <c r="J1384" s="109"/>
      <c r="K1384" s="105">
        <f>K1383+J1382</f>
        <v>145.39999999999998</v>
      </c>
      <c r="L1384" s="118"/>
    </row>
    <row r="1385" spans="1:12" hidden="1" outlineLevel="1" x14ac:dyDescent="0.25">
      <c r="A1385" s="98" t="str">
        <f t="shared" si="119"/>
        <v>Effekt ökning Type 11 400 55 10</v>
      </c>
      <c r="B1385" s="103" t="str">
        <f t="shared" si="123"/>
        <v>Effekt ökning Type 11 400</v>
      </c>
      <c r="C1385" s="99">
        <v>55</v>
      </c>
      <c r="D1385" s="99">
        <f t="shared" si="122"/>
        <v>10</v>
      </c>
      <c r="E1385" s="100">
        <f t="shared" si="120"/>
        <v>147.99999999999997</v>
      </c>
      <c r="G1385" s="104"/>
      <c r="H1385" s="59"/>
      <c r="I1385" s="59"/>
      <c r="J1385" s="59"/>
      <c r="K1385" s="105">
        <f>K1384+J1382</f>
        <v>147.99999999999997</v>
      </c>
      <c r="L1385" s="118"/>
    </row>
    <row r="1386" spans="1:12" hidden="1" outlineLevel="1" x14ac:dyDescent="0.25">
      <c r="A1386" s="98" t="str">
        <f t="shared" si="119"/>
        <v>Effekt ökning Type 11 400 56 10</v>
      </c>
      <c r="B1386" s="103" t="str">
        <f t="shared" si="123"/>
        <v>Effekt ökning Type 11 400</v>
      </c>
      <c r="C1386" s="99">
        <v>56</v>
      </c>
      <c r="D1386" s="99">
        <f t="shared" si="122"/>
        <v>10</v>
      </c>
      <c r="E1386" s="100">
        <f t="shared" si="120"/>
        <v>150.59999999999997</v>
      </c>
      <c r="G1386" s="104"/>
      <c r="H1386" s="59"/>
      <c r="I1386" s="59"/>
      <c r="J1386" s="59"/>
      <c r="K1386" s="105">
        <f>K1385+J1382</f>
        <v>150.59999999999997</v>
      </c>
      <c r="L1386" s="118"/>
    </row>
    <row r="1387" spans="1:12" hidden="1" outlineLevel="1" x14ac:dyDescent="0.25">
      <c r="A1387" s="98" t="str">
        <f t="shared" si="119"/>
        <v>Effekt ökning Type 11 400 57 10</v>
      </c>
      <c r="B1387" s="103" t="str">
        <f t="shared" si="123"/>
        <v>Effekt ökning Type 11 400</v>
      </c>
      <c r="C1387" s="99">
        <v>57</v>
      </c>
      <c r="D1387" s="99">
        <f t="shared" si="122"/>
        <v>10</v>
      </c>
      <c r="E1387" s="100">
        <f t="shared" si="120"/>
        <v>153.19999999999996</v>
      </c>
      <c r="G1387" s="104"/>
      <c r="H1387" s="59"/>
      <c r="I1387" s="59"/>
      <c r="J1387" s="59"/>
      <c r="K1387" s="105">
        <f>K1386+J1382</f>
        <v>153.19999999999996</v>
      </c>
      <c r="L1387" s="118"/>
    </row>
    <row r="1388" spans="1:12" hidden="1" outlineLevel="1" x14ac:dyDescent="0.25">
      <c r="A1388" s="98" t="str">
        <f t="shared" si="119"/>
        <v>Effekt ökning Type 11 400 58 10</v>
      </c>
      <c r="B1388" s="103" t="str">
        <f t="shared" si="123"/>
        <v>Effekt ökning Type 11 400</v>
      </c>
      <c r="C1388" s="99">
        <v>58</v>
      </c>
      <c r="D1388" s="99">
        <f t="shared" si="122"/>
        <v>10</v>
      </c>
      <c r="E1388" s="100">
        <f t="shared" si="120"/>
        <v>155.79999999999995</v>
      </c>
      <c r="G1388" s="104"/>
      <c r="H1388" s="59"/>
      <c r="I1388" s="59"/>
      <c r="J1388" s="59"/>
      <c r="K1388" s="105">
        <f>K1387+J1382</f>
        <v>155.79999999999995</v>
      </c>
      <c r="L1388" s="118"/>
    </row>
    <row r="1389" spans="1:12" hidden="1" outlineLevel="1" x14ac:dyDescent="0.25">
      <c r="A1389" s="98" t="str">
        <f t="shared" si="119"/>
        <v>Effekt ökning Type 11 400 59 10</v>
      </c>
      <c r="B1389" s="103" t="str">
        <f t="shared" si="123"/>
        <v>Effekt ökning Type 11 400</v>
      </c>
      <c r="C1389" s="99">
        <v>59</v>
      </c>
      <c r="D1389" s="99">
        <f t="shared" si="122"/>
        <v>10</v>
      </c>
      <c r="E1389" s="100">
        <f t="shared" si="120"/>
        <v>158.39999999999995</v>
      </c>
      <c r="G1389" s="104"/>
      <c r="H1389" s="59"/>
      <c r="I1389" s="59"/>
      <c r="J1389" s="59"/>
      <c r="K1389" s="105">
        <f>K1388+J1382</f>
        <v>158.39999999999995</v>
      </c>
      <c r="L1389" s="118"/>
    </row>
    <row r="1390" spans="1:12" hidden="1" outlineLevel="1" x14ac:dyDescent="0.25">
      <c r="A1390" s="98" t="str">
        <f t="shared" si="119"/>
        <v>Effekt ökning Type 11 400 60 10</v>
      </c>
      <c r="B1390" s="103" t="str">
        <f t="shared" si="123"/>
        <v>Effekt ökning Type 11 400</v>
      </c>
      <c r="C1390" s="99">
        <v>60</v>
      </c>
      <c r="D1390" s="99">
        <f t="shared" si="122"/>
        <v>10</v>
      </c>
      <c r="E1390" s="100">
        <f t="shared" si="120"/>
        <v>160.99999999999994</v>
      </c>
      <c r="G1390" s="108"/>
      <c r="H1390" s="59"/>
      <c r="I1390" s="59"/>
      <c r="J1390" s="59"/>
      <c r="K1390" s="105">
        <f>K1389+J1382</f>
        <v>160.99999999999994</v>
      </c>
      <c r="L1390" s="118"/>
    </row>
    <row r="1391" spans="1:12" hidden="1" outlineLevel="1" x14ac:dyDescent="0.25">
      <c r="A1391" s="98" t="str">
        <f t="shared" si="119"/>
        <v>Effekt ökning Type 11 400 61 10</v>
      </c>
      <c r="B1391" s="103" t="str">
        <f t="shared" si="123"/>
        <v>Effekt ökning Type 11 400</v>
      </c>
      <c r="C1391" s="99">
        <v>61</v>
      </c>
      <c r="D1391" s="99">
        <f t="shared" si="122"/>
        <v>10</v>
      </c>
      <c r="E1391" s="100">
        <f t="shared" si="120"/>
        <v>163.59999999999994</v>
      </c>
      <c r="G1391" s="108"/>
      <c r="H1391" s="109"/>
      <c r="I1391" s="109"/>
      <c r="J1391" s="109"/>
      <c r="K1391" s="105">
        <f>K1390+J1382</f>
        <v>163.59999999999994</v>
      </c>
      <c r="L1391" s="118"/>
    </row>
    <row r="1392" spans="1:12" hidden="1" outlineLevel="1" x14ac:dyDescent="0.25">
      <c r="A1392" s="98" t="str">
        <f t="shared" si="119"/>
        <v>Effekt ökning Type 11 400 62 10</v>
      </c>
      <c r="B1392" s="103" t="str">
        <f t="shared" si="123"/>
        <v>Effekt ökning Type 11 400</v>
      </c>
      <c r="C1392" s="99">
        <v>62</v>
      </c>
      <c r="D1392" s="99">
        <f t="shared" si="122"/>
        <v>10</v>
      </c>
      <c r="E1392" s="100">
        <f t="shared" si="120"/>
        <v>166.19999999999993</v>
      </c>
      <c r="G1392" s="108"/>
      <c r="H1392" s="109"/>
      <c r="I1392" s="109"/>
      <c r="J1392" s="109"/>
      <c r="K1392" s="105">
        <f>K1391+J1382</f>
        <v>166.19999999999993</v>
      </c>
      <c r="L1392" s="118"/>
    </row>
    <row r="1393" spans="1:12" hidden="1" outlineLevel="1" x14ac:dyDescent="0.25">
      <c r="A1393" s="98" t="str">
        <f t="shared" si="119"/>
        <v>Effekt ökning Type 11 400 63 10</v>
      </c>
      <c r="B1393" s="103" t="str">
        <f t="shared" si="123"/>
        <v>Effekt ökning Type 11 400</v>
      </c>
      <c r="C1393" s="99">
        <v>63</v>
      </c>
      <c r="D1393" s="99">
        <f t="shared" si="122"/>
        <v>10</v>
      </c>
      <c r="E1393" s="100">
        <f t="shared" si="120"/>
        <v>168.79999999999993</v>
      </c>
      <c r="G1393" s="108"/>
      <c r="H1393" s="109"/>
      <c r="I1393" s="109"/>
      <c r="J1393" s="109"/>
      <c r="K1393" s="105">
        <f>K1392+J1382</f>
        <v>168.79999999999993</v>
      </c>
      <c r="L1393" s="118"/>
    </row>
    <row r="1394" spans="1:12" hidden="1" outlineLevel="1" x14ac:dyDescent="0.25">
      <c r="A1394" s="98" t="str">
        <f t="shared" si="119"/>
        <v>Effekt ökning Type 11 400 64 10</v>
      </c>
      <c r="B1394" s="103" t="str">
        <f t="shared" si="123"/>
        <v>Effekt ökning Type 11 400</v>
      </c>
      <c r="C1394" s="99">
        <v>64</v>
      </c>
      <c r="D1394" s="99">
        <f t="shared" si="122"/>
        <v>10</v>
      </c>
      <c r="E1394" s="100">
        <f t="shared" si="120"/>
        <v>171.39999999999992</v>
      </c>
      <c r="G1394" s="108"/>
      <c r="H1394" s="109"/>
      <c r="I1394" s="109"/>
      <c r="J1394" s="109"/>
      <c r="K1394" s="105">
        <f>K1393+J1382</f>
        <v>171.39999999999992</v>
      </c>
      <c r="L1394" s="118"/>
    </row>
    <row r="1395" spans="1:12" hidden="1" outlineLevel="1" x14ac:dyDescent="0.25">
      <c r="A1395" s="98" t="str">
        <f t="shared" si="119"/>
        <v>Effekt ökning Type 11 400 65 10</v>
      </c>
      <c r="B1395" s="103" t="str">
        <f t="shared" si="123"/>
        <v>Effekt ökning Type 11 400</v>
      </c>
      <c r="C1395" s="99">
        <v>65</v>
      </c>
      <c r="D1395" s="99">
        <f t="shared" si="122"/>
        <v>10</v>
      </c>
      <c r="E1395" s="100">
        <f t="shared" si="120"/>
        <v>173.99999999999991</v>
      </c>
      <c r="G1395" s="108"/>
      <c r="H1395" s="109"/>
      <c r="I1395" s="109"/>
      <c r="J1395" s="109"/>
      <c r="K1395" s="105">
        <f>K1394+J1382</f>
        <v>173.99999999999991</v>
      </c>
      <c r="L1395" s="118"/>
    </row>
    <row r="1396" spans="1:12" hidden="1" outlineLevel="1" x14ac:dyDescent="0.25">
      <c r="A1396" s="98" t="str">
        <f t="shared" si="119"/>
        <v>Effekt ökning Type 11 400 66 10</v>
      </c>
      <c r="B1396" s="103" t="str">
        <f t="shared" si="123"/>
        <v>Effekt ökning Type 11 400</v>
      </c>
      <c r="C1396" s="99">
        <v>66</v>
      </c>
      <c r="D1396" s="99">
        <f t="shared" si="122"/>
        <v>10</v>
      </c>
      <c r="E1396" s="100">
        <f t="shared" si="120"/>
        <v>176.59999999999991</v>
      </c>
      <c r="G1396" s="108"/>
      <c r="H1396" s="109"/>
      <c r="I1396" s="109"/>
      <c r="J1396" s="109"/>
      <c r="K1396" s="105">
        <f>K1395+J1382</f>
        <v>176.59999999999991</v>
      </c>
      <c r="L1396" s="118"/>
    </row>
    <row r="1397" spans="1:12" hidden="1" outlineLevel="1" x14ac:dyDescent="0.25">
      <c r="A1397" s="98" t="str">
        <f t="shared" si="119"/>
        <v>Effekt ökning Type 11 400 67 10</v>
      </c>
      <c r="B1397" s="103" t="str">
        <f t="shared" si="123"/>
        <v>Effekt ökning Type 11 400</v>
      </c>
      <c r="C1397" s="99">
        <v>67</v>
      </c>
      <c r="D1397" s="99">
        <f t="shared" si="122"/>
        <v>10</v>
      </c>
      <c r="E1397" s="100">
        <f t="shared" si="120"/>
        <v>179.1999999999999</v>
      </c>
      <c r="G1397" s="108"/>
      <c r="H1397" s="109"/>
      <c r="I1397" s="109"/>
      <c r="J1397" s="109"/>
      <c r="K1397" s="105">
        <f>K1396+J1382</f>
        <v>179.1999999999999</v>
      </c>
      <c r="L1397" s="118"/>
    </row>
    <row r="1398" spans="1:12" hidden="1" outlineLevel="1" x14ac:dyDescent="0.25">
      <c r="A1398" s="98" t="str">
        <f t="shared" si="119"/>
        <v>Effekt ökning Type 11 400 68 10</v>
      </c>
      <c r="B1398" s="103" t="str">
        <f t="shared" si="123"/>
        <v>Effekt ökning Type 11 400</v>
      </c>
      <c r="C1398" s="99">
        <v>68</v>
      </c>
      <c r="D1398" s="99">
        <f t="shared" si="122"/>
        <v>10</v>
      </c>
      <c r="E1398" s="100">
        <f t="shared" si="120"/>
        <v>181.7999999999999</v>
      </c>
      <c r="G1398" s="108"/>
      <c r="H1398" s="109"/>
      <c r="I1398" s="109"/>
      <c r="J1398" s="109"/>
      <c r="K1398" s="105">
        <f>K1397+J1382</f>
        <v>181.7999999999999</v>
      </c>
      <c r="L1398" s="118"/>
    </row>
    <row r="1399" spans="1:12" hidden="1" outlineLevel="1" x14ac:dyDescent="0.25">
      <c r="A1399" s="98" t="str">
        <f t="shared" si="119"/>
        <v>Effekt ökning Type 11 400 69 10</v>
      </c>
      <c r="B1399" s="103" t="str">
        <f t="shared" si="123"/>
        <v>Effekt ökning Type 11 400</v>
      </c>
      <c r="C1399" s="99">
        <v>69</v>
      </c>
      <c r="D1399" s="99">
        <f t="shared" si="122"/>
        <v>10</v>
      </c>
      <c r="E1399" s="100">
        <f t="shared" si="120"/>
        <v>184.39999999999989</v>
      </c>
      <c r="G1399" s="108"/>
      <c r="H1399" s="109"/>
      <c r="I1399" s="109"/>
      <c r="J1399" s="109"/>
      <c r="K1399" s="105">
        <f>K1398+J1382</f>
        <v>184.39999999999989</v>
      </c>
      <c r="L1399" s="118"/>
    </row>
    <row r="1400" spans="1:12" hidden="1" outlineLevel="1" x14ac:dyDescent="0.25">
      <c r="A1400" s="98" t="str">
        <f t="shared" si="119"/>
        <v>Effekt ökning Type 11 400 70 10</v>
      </c>
      <c r="B1400" s="103" t="str">
        <f t="shared" si="123"/>
        <v>Effekt ökning Type 11 400</v>
      </c>
      <c r="C1400" s="99">
        <v>70</v>
      </c>
      <c r="D1400" s="99">
        <f t="shared" si="122"/>
        <v>10</v>
      </c>
      <c r="E1400" s="100">
        <f t="shared" si="120"/>
        <v>186.99999999999989</v>
      </c>
      <c r="G1400" s="108"/>
      <c r="H1400" s="109"/>
      <c r="I1400" s="109"/>
      <c r="J1400" s="109"/>
      <c r="K1400" s="105">
        <f>K1399+J1382</f>
        <v>186.99999999999989</v>
      </c>
      <c r="L1400" s="118"/>
    </row>
    <row r="1401" spans="1:12" hidden="1" outlineLevel="1" x14ac:dyDescent="0.25">
      <c r="A1401" s="98" t="str">
        <f t="shared" si="119"/>
        <v>Effekt ökning Type 11 400 71 10</v>
      </c>
      <c r="B1401" s="103" t="str">
        <f t="shared" si="123"/>
        <v>Effekt ökning Type 11 400</v>
      </c>
      <c r="C1401" s="99">
        <v>71</v>
      </c>
      <c r="D1401" s="99">
        <f t="shared" si="122"/>
        <v>10</v>
      </c>
      <c r="E1401" s="100">
        <f t="shared" si="120"/>
        <v>189.59999999999988</v>
      </c>
      <c r="G1401" s="108"/>
      <c r="H1401" s="109"/>
      <c r="I1401" s="109"/>
      <c r="J1401" s="109"/>
      <c r="K1401" s="105">
        <f>K1400+J1382</f>
        <v>189.59999999999988</v>
      </c>
      <c r="L1401" s="118"/>
    </row>
    <row r="1402" spans="1:12" hidden="1" outlineLevel="1" x14ac:dyDescent="0.25">
      <c r="A1402" s="98" t="str">
        <f t="shared" si="119"/>
        <v>Effekt ökning Type 11 400 72 10</v>
      </c>
      <c r="B1402" s="103" t="str">
        <f t="shared" si="123"/>
        <v>Effekt ökning Type 11 400</v>
      </c>
      <c r="C1402" s="99">
        <v>72</v>
      </c>
      <c r="D1402" s="99">
        <f t="shared" si="122"/>
        <v>10</v>
      </c>
      <c r="E1402" s="100">
        <f t="shared" si="120"/>
        <v>192.19999999999987</v>
      </c>
      <c r="G1402" s="108"/>
      <c r="H1402" s="109"/>
      <c r="I1402" s="109"/>
      <c r="J1402" s="109"/>
      <c r="K1402" s="105">
        <f>K1401+J1382</f>
        <v>192.19999999999987</v>
      </c>
      <c r="L1402" s="118"/>
    </row>
    <row r="1403" spans="1:12" hidden="1" outlineLevel="1" x14ac:dyDescent="0.25">
      <c r="A1403" s="98" t="str">
        <f t="shared" si="119"/>
        <v>Effekt ökning Type 11 400 73 10</v>
      </c>
      <c r="B1403" s="103" t="str">
        <f t="shared" si="123"/>
        <v>Effekt ökning Type 11 400</v>
      </c>
      <c r="C1403" s="99">
        <v>73</v>
      </c>
      <c r="D1403" s="99">
        <f t="shared" si="122"/>
        <v>10</v>
      </c>
      <c r="E1403" s="100">
        <f t="shared" si="120"/>
        <v>194.79999999999987</v>
      </c>
      <c r="G1403" s="108"/>
      <c r="H1403" s="109"/>
      <c r="I1403" s="109"/>
      <c r="J1403" s="109"/>
      <c r="K1403" s="105">
        <f>K1402+J1382</f>
        <v>194.79999999999987</v>
      </c>
      <c r="L1403" s="118"/>
    </row>
    <row r="1404" spans="1:12" hidden="1" outlineLevel="1" x14ac:dyDescent="0.25">
      <c r="A1404" s="98" t="str">
        <f t="shared" si="119"/>
        <v>Effekt ökning Type 11 400 74 10</v>
      </c>
      <c r="B1404" s="103" t="str">
        <f t="shared" si="123"/>
        <v>Effekt ökning Type 11 400</v>
      </c>
      <c r="C1404" s="99">
        <v>74</v>
      </c>
      <c r="D1404" s="99">
        <f t="shared" si="122"/>
        <v>10</v>
      </c>
      <c r="E1404" s="100">
        <f t="shared" si="120"/>
        <v>197.39999999999986</v>
      </c>
      <c r="G1404" s="108"/>
      <c r="H1404" s="109"/>
      <c r="I1404" s="109"/>
      <c r="J1404" s="109"/>
      <c r="K1404" s="105">
        <f>K1403+J1382</f>
        <v>197.39999999999986</v>
      </c>
      <c r="L1404" s="118"/>
    </row>
    <row r="1405" spans="1:12" hidden="1" outlineLevel="1" x14ac:dyDescent="0.25">
      <c r="A1405" s="98" t="str">
        <f t="shared" si="119"/>
        <v>Effekt ökning Type 11 400 75 10</v>
      </c>
      <c r="B1405" s="103" t="str">
        <f t="shared" si="123"/>
        <v>Effekt ökning Type 11 400</v>
      </c>
      <c r="C1405" s="99">
        <v>75</v>
      </c>
      <c r="D1405" s="99">
        <f t="shared" si="122"/>
        <v>10</v>
      </c>
      <c r="E1405" s="100">
        <f t="shared" si="120"/>
        <v>199.99999999999986</v>
      </c>
      <c r="G1405" s="108"/>
      <c r="H1405" s="109"/>
      <c r="I1405" s="109"/>
      <c r="J1405" s="109"/>
      <c r="K1405" s="105">
        <f>K1404+J1382</f>
        <v>199.99999999999986</v>
      </c>
      <c r="L1405" s="118"/>
    </row>
    <row r="1406" spans="1:12" hidden="1" outlineLevel="1" x14ac:dyDescent="0.25">
      <c r="A1406" s="98" t="str">
        <f t="shared" si="119"/>
        <v>Effekt ökning Type 11 400 76 10</v>
      </c>
      <c r="B1406" s="103" t="str">
        <f t="shared" si="123"/>
        <v>Effekt ökning Type 11 400</v>
      </c>
      <c r="C1406" s="99">
        <v>76</v>
      </c>
      <c r="D1406" s="99">
        <f t="shared" si="122"/>
        <v>10</v>
      </c>
      <c r="E1406" s="100">
        <f t="shared" si="120"/>
        <v>202.59999999999985</v>
      </c>
      <c r="G1406" s="108"/>
      <c r="H1406" s="109"/>
      <c r="I1406" s="109"/>
      <c r="J1406" s="109"/>
      <c r="K1406" s="105">
        <f>K1405+J1382</f>
        <v>202.59999999999985</v>
      </c>
      <c r="L1406" s="118"/>
    </row>
    <row r="1407" spans="1:12" hidden="1" outlineLevel="1" x14ac:dyDescent="0.25">
      <c r="A1407" s="98" t="str">
        <f t="shared" si="119"/>
        <v>Effekt ökning Type 11 400 77 10</v>
      </c>
      <c r="B1407" s="103" t="str">
        <f t="shared" si="123"/>
        <v>Effekt ökning Type 11 400</v>
      </c>
      <c r="C1407" s="99">
        <v>77</v>
      </c>
      <c r="D1407" s="99">
        <f t="shared" si="122"/>
        <v>10</v>
      </c>
      <c r="E1407" s="100">
        <f t="shared" si="120"/>
        <v>205.19999999999985</v>
      </c>
      <c r="G1407" s="108"/>
      <c r="H1407" s="109"/>
      <c r="I1407" s="109"/>
      <c r="J1407" s="109"/>
      <c r="K1407" s="105">
        <f>K1406+J1382</f>
        <v>205.19999999999985</v>
      </c>
      <c r="L1407" s="118"/>
    </row>
    <row r="1408" spans="1:12" hidden="1" outlineLevel="1" x14ac:dyDescent="0.25">
      <c r="A1408" s="98" t="str">
        <f t="shared" si="119"/>
        <v>Effekt ökning Type 11 400 78 10</v>
      </c>
      <c r="B1408" s="103" t="str">
        <f t="shared" si="123"/>
        <v>Effekt ökning Type 11 400</v>
      </c>
      <c r="C1408" s="99">
        <v>78</v>
      </c>
      <c r="D1408" s="99">
        <f t="shared" si="122"/>
        <v>10</v>
      </c>
      <c r="E1408" s="100">
        <f t="shared" si="120"/>
        <v>207.79999999999984</v>
      </c>
      <c r="G1408" s="108"/>
      <c r="H1408" s="109"/>
      <c r="I1408" s="109"/>
      <c r="J1408" s="109"/>
      <c r="K1408" s="105">
        <f>K1407+J1382</f>
        <v>207.79999999999984</v>
      </c>
      <c r="L1408" s="118"/>
    </row>
    <row r="1409" spans="1:12" hidden="1" outlineLevel="1" x14ac:dyDescent="0.25">
      <c r="A1409" s="98" t="str">
        <f t="shared" si="119"/>
        <v>Effekt ökning Type 11 400 79 10</v>
      </c>
      <c r="B1409" s="103" t="str">
        <f t="shared" si="123"/>
        <v>Effekt ökning Type 11 400</v>
      </c>
      <c r="C1409" s="99">
        <v>79</v>
      </c>
      <c r="D1409" s="99">
        <f t="shared" si="122"/>
        <v>10</v>
      </c>
      <c r="E1409" s="100">
        <f t="shared" si="120"/>
        <v>210.39999999999984</v>
      </c>
      <c r="G1409" s="108"/>
      <c r="H1409" s="109"/>
      <c r="I1409" s="109"/>
      <c r="J1409" s="109"/>
      <c r="K1409" s="105">
        <f>K1408+J1382</f>
        <v>210.39999999999984</v>
      </c>
      <c r="L1409" s="118"/>
    </row>
    <row r="1410" spans="1:12" hidden="1" outlineLevel="1" x14ac:dyDescent="0.25">
      <c r="A1410" s="98" t="str">
        <f t="shared" si="119"/>
        <v>Effekt ökning Type 11 400 80 10</v>
      </c>
      <c r="B1410" s="103" t="str">
        <f t="shared" si="123"/>
        <v>Effekt ökning Type 11 400</v>
      </c>
      <c r="C1410" s="99">
        <v>80</v>
      </c>
      <c r="D1410" s="99">
        <f t="shared" si="122"/>
        <v>10</v>
      </c>
      <c r="E1410" s="100">
        <f t="shared" si="120"/>
        <v>212.99999999999983</v>
      </c>
      <c r="G1410" s="108"/>
      <c r="H1410" s="109"/>
      <c r="I1410" s="109"/>
      <c r="J1410" s="109"/>
      <c r="K1410" s="105">
        <f>K1409+J1382</f>
        <v>212.99999999999983</v>
      </c>
      <c r="L1410" s="118"/>
    </row>
    <row r="1411" spans="1:12" hidden="1" outlineLevel="1" x14ac:dyDescent="0.25">
      <c r="A1411" s="98" t="str">
        <f t="shared" ref="A1411:A1474" si="124">CONCATENATE(B1411," ",C1411," ",D1411)</f>
        <v>Effekt ökning Type 11 400 81 10</v>
      </c>
      <c r="B1411" s="103" t="str">
        <f t="shared" si="123"/>
        <v>Effekt ökning Type 11 400</v>
      </c>
      <c r="C1411" s="99">
        <v>81</v>
      </c>
      <c r="D1411" s="99">
        <f t="shared" si="122"/>
        <v>10</v>
      </c>
      <c r="E1411" s="100">
        <f t="shared" ref="E1411:E1474" si="125">K1411</f>
        <v>215.59999999999982</v>
      </c>
      <c r="G1411" s="108"/>
      <c r="H1411" s="109"/>
      <c r="I1411" s="109"/>
      <c r="J1411" s="109"/>
      <c r="K1411" s="105">
        <f>K1410+J1382</f>
        <v>215.59999999999982</v>
      </c>
      <c r="L1411" s="118"/>
    </row>
    <row r="1412" spans="1:12" hidden="1" outlineLevel="1" x14ac:dyDescent="0.25">
      <c r="A1412" s="98" t="str">
        <f t="shared" si="124"/>
        <v>Effekt ökning Type 11 400 82 10</v>
      </c>
      <c r="B1412" s="103" t="str">
        <f t="shared" si="123"/>
        <v>Effekt ökning Type 11 400</v>
      </c>
      <c r="C1412" s="99">
        <v>82</v>
      </c>
      <c r="D1412" s="99">
        <f t="shared" si="122"/>
        <v>10</v>
      </c>
      <c r="E1412" s="100">
        <f t="shared" si="125"/>
        <v>218.19999999999982</v>
      </c>
      <c r="G1412" s="108"/>
      <c r="H1412" s="109"/>
      <c r="I1412" s="109"/>
      <c r="J1412" s="109"/>
      <c r="K1412" s="105">
        <f>K1411+J1382</f>
        <v>218.19999999999982</v>
      </c>
      <c r="L1412" s="118"/>
    </row>
    <row r="1413" spans="1:12" hidden="1" outlineLevel="1" x14ac:dyDescent="0.25">
      <c r="A1413" s="98" t="str">
        <f t="shared" si="124"/>
        <v>Effekt ökning Type 11 400 83 10</v>
      </c>
      <c r="B1413" s="103" t="str">
        <f t="shared" si="123"/>
        <v>Effekt ökning Type 11 400</v>
      </c>
      <c r="C1413" s="99">
        <v>83</v>
      </c>
      <c r="D1413" s="99">
        <f t="shared" ref="D1413:D1430" si="126">D1412</f>
        <v>10</v>
      </c>
      <c r="E1413" s="100">
        <f t="shared" si="125"/>
        <v>220.79999999999981</v>
      </c>
      <c r="G1413" s="108"/>
      <c r="H1413" s="109"/>
      <c r="I1413" s="109"/>
      <c r="J1413" s="109"/>
      <c r="K1413" s="105">
        <f>K1412+J1382</f>
        <v>220.79999999999981</v>
      </c>
      <c r="L1413" s="118"/>
    </row>
    <row r="1414" spans="1:12" hidden="1" outlineLevel="1" x14ac:dyDescent="0.25">
      <c r="A1414" s="98" t="str">
        <f t="shared" si="124"/>
        <v>Effekt ökning Type 11 400 84 10</v>
      </c>
      <c r="B1414" s="103" t="str">
        <f t="shared" si="123"/>
        <v>Effekt ökning Type 11 400</v>
      </c>
      <c r="C1414" s="99">
        <v>84</v>
      </c>
      <c r="D1414" s="99">
        <f t="shared" si="126"/>
        <v>10</v>
      </c>
      <c r="E1414" s="100">
        <f t="shared" si="125"/>
        <v>223.39999999999981</v>
      </c>
      <c r="G1414" s="108"/>
      <c r="H1414" s="109"/>
      <c r="I1414" s="109"/>
      <c r="J1414" s="109"/>
      <c r="K1414" s="105">
        <f>K1413+J1382</f>
        <v>223.39999999999981</v>
      </c>
      <c r="L1414" s="118"/>
    </row>
    <row r="1415" spans="1:12" hidden="1" outlineLevel="1" x14ac:dyDescent="0.25">
      <c r="A1415" s="98" t="str">
        <f t="shared" si="124"/>
        <v>Effekt ökning Type 11 400 85 10</v>
      </c>
      <c r="B1415" s="103" t="str">
        <f t="shared" si="123"/>
        <v>Effekt ökning Type 11 400</v>
      </c>
      <c r="C1415" s="99">
        <v>85</v>
      </c>
      <c r="D1415" s="99">
        <f t="shared" si="126"/>
        <v>10</v>
      </c>
      <c r="E1415" s="100">
        <f t="shared" si="125"/>
        <v>225.9999999999998</v>
      </c>
      <c r="G1415" s="108"/>
      <c r="H1415" s="109"/>
      <c r="I1415" s="109"/>
      <c r="J1415" s="109"/>
      <c r="K1415" s="105">
        <f>K1414+J1382</f>
        <v>225.9999999999998</v>
      </c>
      <c r="L1415" s="118"/>
    </row>
    <row r="1416" spans="1:12" hidden="1" outlineLevel="1" x14ac:dyDescent="0.25">
      <c r="A1416" s="98" t="str">
        <f t="shared" si="124"/>
        <v>Effekt ökning Type 11 400 86 10</v>
      </c>
      <c r="B1416" s="103" t="str">
        <f t="shared" si="123"/>
        <v>Effekt ökning Type 11 400</v>
      </c>
      <c r="C1416" s="99">
        <v>86</v>
      </c>
      <c r="D1416" s="99">
        <f t="shared" si="126"/>
        <v>10</v>
      </c>
      <c r="E1416" s="100">
        <f t="shared" si="125"/>
        <v>228.5999999999998</v>
      </c>
      <c r="G1416" s="108"/>
      <c r="H1416" s="109"/>
      <c r="I1416" s="109"/>
      <c r="J1416" s="109"/>
      <c r="K1416" s="105">
        <f>K1415+J1382</f>
        <v>228.5999999999998</v>
      </c>
      <c r="L1416" s="118"/>
    </row>
    <row r="1417" spans="1:12" hidden="1" outlineLevel="1" x14ac:dyDescent="0.25">
      <c r="A1417" s="98" t="str">
        <f t="shared" si="124"/>
        <v>Effekt ökning Type 11 400 87 10</v>
      </c>
      <c r="B1417" s="103" t="str">
        <f t="shared" si="123"/>
        <v>Effekt ökning Type 11 400</v>
      </c>
      <c r="C1417" s="99">
        <v>87</v>
      </c>
      <c r="D1417" s="99">
        <f t="shared" si="126"/>
        <v>10</v>
      </c>
      <c r="E1417" s="100">
        <f t="shared" si="125"/>
        <v>231.19999999999979</v>
      </c>
      <c r="G1417" s="108"/>
      <c r="H1417" s="109"/>
      <c r="I1417" s="109"/>
      <c r="J1417" s="109"/>
      <c r="K1417" s="105">
        <f>K1416+J1382</f>
        <v>231.19999999999979</v>
      </c>
      <c r="L1417" s="118"/>
    </row>
    <row r="1418" spans="1:12" hidden="1" outlineLevel="1" x14ac:dyDescent="0.25">
      <c r="A1418" s="98" t="str">
        <f t="shared" si="124"/>
        <v>Effekt ökning Type 11 400 88 10</v>
      </c>
      <c r="B1418" s="103" t="str">
        <f t="shared" si="123"/>
        <v>Effekt ökning Type 11 400</v>
      </c>
      <c r="C1418" s="99">
        <v>88</v>
      </c>
      <c r="D1418" s="99">
        <f t="shared" si="126"/>
        <v>10</v>
      </c>
      <c r="E1418" s="100">
        <f t="shared" si="125"/>
        <v>233.79999999999978</v>
      </c>
      <c r="G1418" s="108"/>
      <c r="H1418" s="109"/>
      <c r="I1418" s="109"/>
      <c r="J1418" s="109"/>
      <c r="K1418" s="105">
        <f>K1417+J1382</f>
        <v>233.79999999999978</v>
      </c>
      <c r="L1418" s="118"/>
    </row>
    <row r="1419" spans="1:12" hidden="1" outlineLevel="1" x14ac:dyDescent="0.25">
      <c r="A1419" s="98" t="str">
        <f t="shared" si="124"/>
        <v>Effekt ökning Type 11 400 89 10</v>
      </c>
      <c r="B1419" s="103" t="str">
        <f t="shared" si="123"/>
        <v>Effekt ökning Type 11 400</v>
      </c>
      <c r="C1419" s="99">
        <v>89</v>
      </c>
      <c r="D1419" s="99">
        <f t="shared" si="126"/>
        <v>10</v>
      </c>
      <c r="E1419" s="100">
        <f t="shared" si="125"/>
        <v>236.39999999999978</v>
      </c>
      <c r="G1419" s="108"/>
      <c r="H1419" s="109"/>
      <c r="I1419" s="109"/>
      <c r="J1419" s="109"/>
      <c r="K1419" s="105">
        <f>K1418+J1382</f>
        <v>236.39999999999978</v>
      </c>
      <c r="L1419" s="118"/>
    </row>
    <row r="1420" spans="1:12" hidden="1" outlineLevel="1" x14ac:dyDescent="0.25">
      <c r="A1420" s="98" t="str">
        <f t="shared" si="124"/>
        <v>Effekt ökning Type 11 400 90 10</v>
      </c>
      <c r="B1420" s="103" t="str">
        <f t="shared" si="123"/>
        <v>Effekt ökning Type 11 400</v>
      </c>
      <c r="C1420" s="99">
        <v>90</v>
      </c>
      <c r="D1420" s="99">
        <f t="shared" si="126"/>
        <v>10</v>
      </c>
      <c r="E1420" s="100">
        <f t="shared" si="125"/>
        <v>238.99999999999977</v>
      </c>
      <c r="G1420" s="108"/>
      <c r="H1420" s="109"/>
      <c r="I1420" s="109"/>
      <c r="J1420" s="109"/>
      <c r="K1420" s="105">
        <f>K1419+J1382</f>
        <v>238.99999999999977</v>
      </c>
      <c r="L1420" s="118"/>
    </row>
    <row r="1421" spans="1:12" hidden="1" outlineLevel="1" x14ac:dyDescent="0.25">
      <c r="A1421" s="98" t="str">
        <f t="shared" si="124"/>
        <v>Effekt ökning Type 11 400 91 10</v>
      </c>
      <c r="B1421" s="103" t="str">
        <f t="shared" si="123"/>
        <v>Effekt ökning Type 11 400</v>
      </c>
      <c r="C1421" s="99">
        <v>91</v>
      </c>
      <c r="D1421" s="99">
        <f t="shared" si="126"/>
        <v>10</v>
      </c>
      <c r="E1421" s="100">
        <f t="shared" si="125"/>
        <v>241.59999999999977</v>
      </c>
      <c r="G1421" s="108"/>
      <c r="H1421" s="109"/>
      <c r="I1421" s="109"/>
      <c r="J1421" s="109"/>
      <c r="K1421" s="105">
        <f>K1420+J1382</f>
        <v>241.59999999999977</v>
      </c>
      <c r="L1421" s="118"/>
    </row>
    <row r="1422" spans="1:12" hidden="1" outlineLevel="1" x14ac:dyDescent="0.25">
      <c r="A1422" s="98" t="str">
        <f t="shared" si="124"/>
        <v>Effekt ökning Type 11 400 92 10</v>
      </c>
      <c r="B1422" s="103" t="str">
        <f t="shared" si="123"/>
        <v>Effekt ökning Type 11 400</v>
      </c>
      <c r="C1422" s="99">
        <v>92</v>
      </c>
      <c r="D1422" s="99">
        <f t="shared" si="126"/>
        <v>10</v>
      </c>
      <c r="E1422" s="100">
        <f t="shared" si="125"/>
        <v>244.19999999999976</v>
      </c>
      <c r="G1422" s="108"/>
      <c r="H1422" s="109"/>
      <c r="I1422" s="109"/>
      <c r="J1422" s="109"/>
      <c r="K1422" s="105">
        <f>K1421+J1382</f>
        <v>244.19999999999976</v>
      </c>
      <c r="L1422" s="118"/>
    </row>
    <row r="1423" spans="1:12" hidden="1" outlineLevel="1" x14ac:dyDescent="0.25">
      <c r="A1423" s="98" t="str">
        <f t="shared" si="124"/>
        <v>Effekt ökning Type 11 400 93 10</v>
      </c>
      <c r="B1423" s="103" t="str">
        <f t="shared" si="123"/>
        <v>Effekt ökning Type 11 400</v>
      </c>
      <c r="C1423" s="99">
        <v>93</v>
      </c>
      <c r="D1423" s="99">
        <f t="shared" si="126"/>
        <v>10</v>
      </c>
      <c r="E1423" s="100">
        <f t="shared" si="125"/>
        <v>246.79999999999976</v>
      </c>
      <c r="G1423" s="108"/>
      <c r="H1423" s="109"/>
      <c r="I1423" s="109"/>
      <c r="J1423" s="109"/>
      <c r="K1423" s="105">
        <f>K1422+J1382</f>
        <v>246.79999999999976</v>
      </c>
      <c r="L1423" s="118"/>
    </row>
    <row r="1424" spans="1:12" hidden="1" outlineLevel="1" x14ac:dyDescent="0.25">
      <c r="A1424" s="98" t="str">
        <f t="shared" si="124"/>
        <v>Effekt ökning Type 11 400 94 10</v>
      </c>
      <c r="B1424" s="103" t="str">
        <f t="shared" si="123"/>
        <v>Effekt ökning Type 11 400</v>
      </c>
      <c r="C1424" s="99">
        <v>94</v>
      </c>
      <c r="D1424" s="99">
        <f t="shared" si="126"/>
        <v>10</v>
      </c>
      <c r="E1424" s="100">
        <f t="shared" si="125"/>
        <v>249.39999999999975</v>
      </c>
      <c r="G1424" s="108"/>
      <c r="H1424" s="109"/>
      <c r="I1424" s="109"/>
      <c r="J1424" s="109"/>
      <c r="K1424" s="105">
        <f>K1423+J1382</f>
        <v>249.39999999999975</v>
      </c>
      <c r="L1424" s="118"/>
    </row>
    <row r="1425" spans="1:12" hidden="1" outlineLevel="1" x14ac:dyDescent="0.25">
      <c r="A1425" s="98" t="str">
        <f t="shared" si="124"/>
        <v>Effekt ökning Type 11 400 95 10</v>
      </c>
      <c r="B1425" s="103" t="str">
        <f t="shared" si="123"/>
        <v>Effekt ökning Type 11 400</v>
      </c>
      <c r="C1425" s="99">
        <v>95</v>
      </c>
      <c r="D1425" s="99">
        <f t="shared" si="126"/>
        <v>10</v>
      </c>
      <c r="E1425" s="100">
        <f t="shared" si="125"/>
        <v>251.99999999999974</v>
      </c>
      <c r="G1425" s="108"/>
      <c r="H1425" s="109"/>
      <c r="I1425" s="109"/>
      <c r="J1425" s="109"/>
      <c r="K1425" s="105">
        <f>K1424+J1382</f>
        <v>251.99999999999974</v>
      </c>
      <c r="L1425" s="118"/>
    </row>
    <row r="1426" spans="1:12" hidden="1" outlineLevel="1" x14ac:dyDescent="0.25">
      <c r="A1426" s="98" t="str">
        <f t="shared" si="124"/>
        <v>Effekt ökning Type 11 400 96 10</v>
      </c>
      <c r="B1426" s="103" t="str">
        <f t="shared" si="123"/>
        <v>Effekt ökning Type 11 400</v>
      </c>
      <c r="C1426" s="99">
        <v>96</v>
      </c>
      <c r="D1426" s="99">
        <f t="shared" si="126"/>
        <v>10</v>
      </c>
      <c r="E1426" s="100">
        <f t="shared" si="125"/>
        <v>254.59999999999974</v>
      </c>
      <c r="G1426" s="108"/>
      <c r="H1426" s="109"/>
      <c r="I1426" s="109"/>
      <c r="J1426" s="109"/>
      <c r="K1426" s="105">
        <f>K1425+J1382</f>
        <v>254.59999999999974</v>
      </c>
      <c r="L1426" s="118"/>
    </row>
    <row r="1427" spans="1:12" hidden="1" outlineLevel="1" x14ac:dyDescent="0.25">
      <c r="A1427" s="98" t="str">
        <f t="shared" si="124"/>
        <v>Effekt ökning Type 11 400 97 10</v>
      </c>
      <c r="B1427" s="103" t="str">
        <f t="shared" si="123"/>
        <v>Effekt ökning Type 11 400</v>
      </c>
      <c r="C1427" s="99">
        <v>97</v>
      </c>
      <c r="D1427" s="99">
        <f t="shared" si="126"/>
        <v>10</v>
      </c>
      <c r="E1427" s="100">
        <f t="shared" si="125"/>
        <v>257.19999999999976</v>
      </c>
      <c r="G1427" s="108"/>
      <c r="H1427" s="109"/>
      <c r="I1427" s="109"/>
      <c r="J1427" s="109"/>
      <c r="K1427" s="105">
        <f>K1426+J1382</f>
        <v>257.19999999999976</v>
      </c>
      <c r="L1427" s="118"/>
    </row>
    <row r="1428" spans="1:12" hidden="1" outlineLevel="1" x14ac:dyDescent="0.25">
      <c r="A1428" s="98" t="str">
        <f t="shared" si="124"/>
        <v>Effekt ökning Type 11 400 98 10</v>
      </c>
      <c r="B1428" s="103" t="str">
        <f t="shared" si="123"/>
        <v>Effekt ökning Type 11 400</v>
      </c>
      <c r="C1428" s="99">
        <v>98</v>
      </c>
      <c r="D1428" s="99">
        <f t="shared" si="126"/>
        <v>10</v>
      </c>
      <c r="E1428" s="100">
        <f t="shared" si="125"/>
        <v>259.79999999999978</v>
      </c>
      <c r="G1428" s="108"/>
      <c r="H1428" s="109"/>
      <c r="I1428" s="109"/>
      <c r="J1428" s="109"/>
      <c r="K1428" s="105">
        <f>K1427+J1382</f>
        <v>259.79999999999978</v>
      </c>
      <c r="L1428" s="118"/>
    </row>
    <row r="1429" spans="1:12" hidden="1" outlineLevel="1" x14ac:dyDescent="0.25">
      <c r="A1429" s="98" t="str">
        <f t="shared" si="124"/>
        <v>Effekt ökning Type 11 400 99 10</v>
      </c>
      <c r="B1429" s="103" t="str">
        <f t="shared" si="123"/>
        <v>Effekt ökning Type 11 400</v>
      </c>
      <c r="C1429" s="99">
        <v>99</v>
      </c>
      <c r="D1429" s="99">
        <f t="shared" si="126"/>
        <v>10</v>
      </c>
      <c r="E1429" s="100">
        <f t="shared" si="125"/>
        <v>262.39999999999981</v>
      </c>
      <c r="G1429" s="108"/>
      <c r="H1429" s="109"/>
      <c r="I1429" s="109"/>
      <c r="J1429" s="109"/>
      <c r="K1429" s="105">
        <f>K1428+J1382</f>
        <v>262.39999999999981</v>
      </c>
      <c r="L1429" s="118"/>
    </row>
    <row r="1430" spans="1:12" hidden="1" outlineLevel="1" x14ac:dyDescent="0.25">
      <c r="A1430" s="110" t="str">
        <f t="shared" si="124"/>
        <v>Effekt ökning Type 11 400 100 10</v>
      </c>
      <c r="B1430" s="111" t="str">
        <f t="shared" si="123"/>
        <v>Effekt ökning Type 11 400</v>
      </c>
      <c r="C1430" s="112">
        <v>100</v>
      </c>
      <c r="D1430" s="112">
        <f t="shared" si="126"/>
        <v>10</v>
      </c>
      <c r="E1430" s="113">
        <f t="shared" si="125"/>
        <v>264.99999999999983</v>
      </c>
      <c r="G1430" s="114"/>
      <c r="H1430" s="115"/>
      <c r="I1430" s="115"/>
      <c r="J1430" s="115"/>
      <c r="K1430" s="116">
        <f>K1429+J1382</f>
        <v>264.99999999999983</v>
      </c>
      <c r="L1430" s="118"/>
    </row>
    <row r="1431" spans="1:12" hidden="1" outlineLevel="1" x14ac:dyDescent="0.25">
      <c r="A1431" s="98" t="str">
        <f t="shared" si="124"/>
        <v>Effekt ökning Type 11 400 50 9</v>
      </c>
      <c r="B1431" s="117" t="str">
        <f t="shared" si="123"/>
        <v>Effekt ökning Type 11 400</v>
      </c>
      <c r="C1431" s="99">
        <v>50</v>
      </c>
      <c r="D1431" s="99">
        <f>T871</f>
        <v>9</v>
      </c>
      <c r="E1431" s="100">
        <f t="shared" si="125"/>
        <v>137.5</v>
      </c>
      <c r="G1431" s="99">
        <f>T872</f>
        <v>137.5</v>
      </c>
      <c r="H1431" s="101"/>
      <c r="I1431" s="101"/>
      <c r="J1431" s="101"/>
      <c r="K1431" s="102">
        <f>G1431</f>
        <v>137.5</v>
      </c>
      <c r="L1431" s="118"/>
    </row>
    <row r="1432" spans="1:12" hidden="1" outlineLevel="1" x14ac:dyDescent="0.25">
      <c r="A1432" s="98" t="str">
        <f t="shared" si="124"/>
        <v>Effekt ökning Type 11 400 51 9</v>
      </c>
      <c r="B1432" s="103" t="str">
        <f t="shared" si="123"/>
        <v>Effekt ökning Type 11 400</v>
      </c>
      <c r="C1432" s="99">
        <v>51</v>
      </c>
      <c r="D1432" s="99">
        <f t="shared" ref="D1432:D1463" si="127">D1431</f>
        <v>9</v>
      </c>
      <c r="E1432" s="100">
        <f t="shared" si="125"/>
        <v>139.55000000000001</v>
      </c>
      <c r="G1432" s="104"/>
      <c r="H1432" s="59"/>
      <c r="I1432" s="59"/>
      <c r="J1432" s="59"/>
      <c r="K1432" s="105">
        <f>K1431+J1433</f>
        <v>139.55000000000001</v>
      </c>
      <c r="L1432" s="118"/>
    </row>
    <row r="1433" spans="1:12" hidden="1" outlineLevel="1" x14ac:dyDescent="0.25">
      <c r="A1433" s="98" t="str">
        <f t="shared" si="124"/>
        <v>Effekt ökning Type 11 400 52 9</v>
      </c>
      <c r="B1433" s="103" t="str">
        <f t="shared" si="123"/>
        <v>Effekt ökning Type 11 400</v>
      </c>
      <c r="C1433" s="99">
        <v>52</v>
      </c>
      <c r="D1433" s="99">
        <f t="shared" si="127"/>
        <v>9</v>
      </c>
      <c r="E1433" s="100">
        <f t="shared" si="125"/>
        <v>141.60000000000002</v>
      </c>
      <c r="G1433" s="99">
        <f>T873</f>
        <v>240</v>
      </c>
      <c r="H1433" s="59">
        <v>50</v>
      </c>
      <c r="I1433" s="59">
        <f>G1433-G1431</f>
        <v>102.5</v>
      </c>
      <c r="J1433" s="59">
        <f>I1433/H1433</f>
        <v>2.0499999999999998</v>
      </c>
      <c r="K1433" s="105">
        <f>K1432+J1433</f>
        <v>141.60000000000002</v>
      </c>
      <c r="L1433" s="118"/>
    </row>
    <row r="1434" spans="1:12" hidden="1" outlineLevel="1" x14ac:dyDescent="0.25">
      <c r="A1434" s="98" t="str">
        <f t="shared" si="124"/>
        <v>Effekt ökning Type 11 400 53 9</v>
      </c>
      <c r="B1434" s="103" t="str">
        <f t="shared" si="123"/>
        <v>Effekt ökning Type 11 400</v>
      </c>
      <c r="C1434" s="99">
        <v>53</v>
      </c>
      <c r="D1434" s="99">
        <f t="shared" si="127"/>
        <v>9</v>
      </c>
      <c r="E1434" s="100">
        <f t="shared" si="125"/>
        <v>143.65000000000003</v>
      </c>
      <c r="G1434" s="108"/>
      <c r="H1434" s="109"/>
      <c r="I1434" s="109"/>
      <c r="J1434" s="109"/>
      <c r="K1434" s="105">
        <f>K1433+J1433</f>
        <v>143.65000000000003</v>
      </c>
      <c r="L1434" s="118"/>
    </row>
    <row r="1435" spans="1:12" hidden="1" outlineLevel="1" x14ac:dyDescent="0.25">
      <c r="A1435" s="98" t="str">
        <f t="shared" si="124"/>
        <v>Effekt ökning Type 11 400 54 9</v>
      </c>
      <c r="B1435" s="103" t="str">
        <f t="shared" si="123"/>
        <v>Effekt ökning Type 11 400</v>
      </c>
      <c r="C1435" s="99">
        <v>54</v>
      </c>
      <c r="D1435" s="99">
        <f t="shared" si="127"/>
        <v>9</v>
      </c>
      <c r="E1435" s="100">
        <f t="shared" si="125"/>
        <v>145.70000000000005</v>
      </c>
      <c r="G1435" s="108"/>
      <c r="H1435" s="109"/>
      <c r="I1435" s="109"/>
      <c r="J1435" s="109"/>
      <c r="K1435" s="105">
        <f>K1434+J1433</f>
        <v>145.70000000000005</v>
      </c>
      <c r="L1435" s="118"/>
    </row>
    <row r="1436" spans="1:12" hidden="1" outlineLevel="1" x14ac:dyDescent="0.25">
      <c r="A1436" s="98" t="str">
        <f t="shared" si="124"/>
        <v>Effekt ökning Type 11 400 55 9</v>
      </c>
      <c r="B1436" s="103" t="str">
        <f t="shared" si="123"/>
        <v>Effekt ökning Type 11 400</v>
      </c>
      <c r="C1436" s="99">
        <v>55</v>
      </c>
      <c r="D1436" s="99">
        <f t="shared" si="127"/>
        <v>9</v>
      </c>
      <c r="E1436" s="100">
        <f t="shared" si="125"/>
        <v>147.75000000000006</v>
      </c>
      <c r="G1436" s="104"/>
      <c r="H1436" s="59"/>
      <c r="I1436" s="59"/>
      <c r="J1436" s="59"/>
      <c r="K1436" s="105">
        <f>K1435+J1433</f>
        <v>147.75000000000006</v>
      </c>
      <c r="L1436" s="118"/>
    </row>
    <row r="1437" spans="1:12" hidden="1" outlineLevel="1" x14ac:dyDescent="0.25">
      <c r="A1437" s="98" t="str">
        <f t="shared" si="124"/>
        <v>Effekt ökning Type 11 400 56 9</v>
      </c>
      <c r="B1437" s="103" t="str">
        <f t="shared" si="123"/>
        <v>Effekt ökning Type 11 400</v>
      </c>
      <c r="C1437" s="99">
        <v>56</v>
      </c>
      <c r="D1437" s="99">
        <f t="shared" si="127"/>
        <v>9</v>
      </c>
      <c r="E1437" s="100">
        <f t="shared" si="125"/>
        <v>149.80000000000007</v>
      </c>
      <c r="G1437" s="104"/>
      <c r="H1437" s="59"/>
      <c r="I1437" s="59"/>
      <c r="J1437" s="59"/>
      <c r="K1437" s="105">
        <f>K1436+J1433</f>
        <v>149.80000000000007</v>
      </c>
      <c r="L1437" s="118"/>
    </row>
    <row r="1438" spans="1:12" hidden="1" outlineLevel="1" x14ac:dyDescent="0.25">
      <c r="A1438" s="98" t="str">
        <f t="shared" si="124"/>
        <v>Effekt ökning Type 11 400 57 9</v>
      </c>
      <c r="B1438" s="103" t="str">
        <f t="shared" si="123"/>
        <v>Effekt ökning Type 11 400</v>
      </c>
      <c r="C1438" s="99">
        <v>57</v>
      </c>
      <c r="D1438" s="99">
        <f t="shared" si="127"/>
        <v>9</v>
      </c>
      <c r="E1438" s="100">
        <f t="shared" si="125"/>
        <v>151.85000000000008</v>
      </c>
      <c r="G1438" s="104"/>
      <c r="H1438" s="59"/>
      <c r="I1438" s="59"/>
      <c r="J1438" s="59"/>
      <c r="K1438" s="105">
        <f>K1437+J1433</f>
        <v>151.85000000000008</v>
      </c>
      <c r="L1438" s="118"/>
    </row>
    <row r="1439" spans="1:12" hidden="1" outlineLevel="1" x14ac:dyDescent="0.25">
      <c r="A1439" s="98" t="str">
        <f t="shared" si="124"/>
        <v>Effekt ökning Type 11 400 58 9</v>
      </c>
      <c r="B1439" s="103" t="str">
        <f t="shared" si="123"/>
        <v>Effekt ökning Type 11 400</v>
      </c>
      <c r="C1439" s="99">
        <v>58</v>
      </c>
      <c r="D1439" s="99">
        <f t="shared" si="127"/>
        <v>9</v>
      </c>
      <c r="E1439" s="100">
        <f t="shared" si="125"/>
        <v>153.90000000000009</v>
      </c>
      <c r="G1439" s="104"/>
      <c r="H1439" s="59"/>
      <c r="I1439" s="59"/>
      <c r="J1439" s="59"/>
      <c r="K1439" s="105">
        <f>K1438+J1433</f>
        <v>153.90000000000009</v>
      </c>
      <c r="L1439" s="118"/>
    </row>
    <row r="1440" spans="1:12" hidden="1" outlineLevel="1" x14ac:dyDescent="0.25">
      <c r="A1440" s="98" t="str">
        <f t="shared" si="124"/>
        <v>Effekt ökning Type 11 400 59 9</v>
      </c>
      <c r="B1440" s="103" t="str">
        <f t="shared" si="123"/>
        <v>Effekt ökning Type 11 400</v>
      </c>
      <c r="C1440" s="99">
        <v>59</v>
      </c>
      <c r="D1440" s="99">
        <f t="shared" si="127"/>
        <v>9</v>
      </c>
      <c r="E1440" s="100">
        <f t="shared" si="125"/>
        <v>155.9500000000001</v>
      </c>
      <c r="G1440" s="104"/>
      <c r="H1440" s="59"/>
      <c r="I1440" s="59"/>
      <c r="J1440" s="59"/>
      <c r="K1440" s="105">
        <f>K1439+J1433</f>
        <v>155.9500000000001</v>
      </c>
      <c r="L1440" s="118"/>
    </row>
    <row r="1441" spans="1:12" hidden="1" outlineLevel="1" x14ac:dyDescent="0.25">
      <c r="A1441" s="98" t="str">
        <f t="shared" si="124"/>
        <v>Effekt ökning Type 11 400 60 9</v>
      </c>
      <c r="B1441" s="103" t="str">
        <f t="shared" si="123"/>
        <v>Effekt ökning Type 11 400</v>
      </c>
      <c r="C1441" s="99">
        <v>60</v>
      </c>
      <c r="D1441" s="99">
        <f t="shared" si="127"/>
        <v>9</v>
      </c>
      <c r="E1441" s="100">
        <f t="shared" si="125"/>
        <v>158.00000000000011</v>
      </c>
      <c r="G1441" s="108"/>
      <c r="H1441" s="59"/>
      <c r="I1441" s="59"/>
      <c r="J1441" s="59"/>
      <c r="K1441" s="105">
        <f>K1440+J1433</f>
        <v>158.00000000000011</v>
      </c>
      <c r="L1441" s="118"/>
    </row>
    <row r="1442" spans="1:12" hidden="1" outlineLevel="1" x14ac:dyDescent="0.25">
      <c r="A1442" s="98" t="str">
        <f t="shared" si="124"/>
        <v>Effekt ökning Type 11 400 61 9</v>
      </c>
      <c r="B1442" s="103" t="str">
        <f t="shared" si="123"/>
        <v>Effekt ökning Type 11 400</v>
      </c>
      <c r="C1442" s="99">
        <v>61</v>
      </c>
      <c r="D1442" s="99">
        <f t="shared" si="127"/>
        <v>9</v>
      </c>
      <c r="E1442" s="100">
        <f t="shared" si="125"/>
        <v>160.05000000000013</v>
      </c>
      <c r="G1442" s="108"/>
      <c r="H1442" s="109"/>
      <c r="I1442" s="109"/>
      <c r="J1442" s="109"/>
      <c r="K1442" s="105">
        <f>K1441+J1433</f>
        <v>160.05000000000013</v>
      </c>
      <c r="L1442" s="118"/>
    </row>
    <row r="1443" spans="1:12" hidden="1" outlineLevel="1" x14ac:dyDescent="0.25">
      <c r="A1443" s="98" t="str">
        <f t="shared" si="124"/>
        <v>Effekt ökning Type 11 400 62 9</v>
      </c>
      <c r="B1443" s="103" t="str">
        <f t="shared" si="123"/>
        <v>Effekt ökning Type 11 400</v>
      </c>
      <c r="C1443" s="99">
        <v>62</v>
      </c>
      <c r="D1443" s="99">
        <f t="shared" si="127"/>
        <v>9</v>
      </c>
      <c r="E1443" s="100">
        <f t="shared" si="125"/>
        <v>162.10000000000014</v>
      </c>
      <c r="G1443" s="108"/>
      <c r="H1443" s="109"/>
      <c r="I1443" s="109"/>
      <c r="J1443" s="109"/>
      <c r="K1443" s="105">
        <f>K1442+J1433</f>
        <v>162.10000000000014</v>
      </c>
      <c r="L1443" s="118"/>
    </row>
    <row r="1444" spans="1:12" hidden="1" outlineLevel="1" x14ac:dyDescent="0.25">
      <c r="A1444" s="98" t="str">
        <f t="shared" si="124"/>
        <v>Effekt ökning Type 11 400 63 9</v>
      </c>
      <c r="B1444" s="103" t="str">
        <f t="shared" si="123"/>
        <v>Effekt ökning Type 11 400</v>
      </c>
      <c r="C1444" s="99">
        <v>63</v>
      </c>
      <c r="D1444" s="99">
        <f t="shared" si="127"/>
        <v>9</v>
      </c>
      <c r="E1444" s="100">
        <f t="shared" si="125"/>
        <v>164.15000000000015</v>
      </c>
      <c r="G1444" s="108"/>
      <c r="H1444" s="109"/>
      <c r="I1444" s="109"/>
      <c r="J1444" s="109"/>
      <c r="K1444" s="105">
        <f>K1443+J1433</f>
        <v>164.15000000000015</v>
      </c>
      <c r="L1444" s="118"/>
    </row>
    <row r="1445" spans="1:12" hidden="1" outlineLevel="1" x14ac:dyDescent="0.25">
      <c r="A1445" s="98" t="str">
        <f t="shared" si="124"/>
        <v>Effekt ökning Type 11 400 64 9</v>
      </c>
      <c r="B1445" s="103" t="str">
        <f t="shared" si="123"/>
        <v>Effekt ökning Type 11 400</v>
      </c>
      <c r="C1445" s="99">
        <v>64</v>
      </c>
      <c r="D1445" s="99">
        <f t="shared" si="127"/>
        <v>9</v>
      </c>
      <c r="E1445" s="100">
        <f t="shared" si="125"/>
        <v>166.20000000000016</v>
      </c>
      <c r="G1445" s="108"/>
      <c r="H1445" s="109"/>
      <c r="I1445" s="109"/>
      <c r="J1445" s="109"/>
      <c r="K1445" s="105">
        <f>K1444+J1433</f>
        <v>166.20000000000016</v>
      </c>
      <c r="L1445" s="118"/>
    </row>
    <row r="1446" spans="1:12" hidden="1" outlineLevel="1" x14ac:dyDescent="0.25">
      <c r="A1446" s="98" t="str">
        <f t="shared" si="124"/>
        <v>Effekt ökning Type 11 400 65 9</v>
      </c>
      <c r="B1446" s="103" t="str">
        <f t="shared" si="123"/>
        <v>Effekt ökning Type 11 400</v>
      </c>
      <c r="C1446" s="99">
        <v>65</v>
      </c>
      <c r="D1446" s="99">
        <f t="shared" si="127"/>
        <v>9</v>
      </c>
      <c r="E1446" s="100">
        <f t="shared" si="125"/>
        <v>168.25000000000017</v>
      </c>
      <c r="G1446" s="108"/>
      <c r="H1446" s="109"/>
      <c r="I1446" s="109"/>
      <c r="J1446" s="109"/>
      <c r="K1446" s="105">
        <f>K1445+J1433</f>
        <v>168.25000000000017</v>
      </c>
      <c r="L1446" s="118"/>
    </row>
    <row r="1447" spans="1:12" hidden="1" outlineLevel="1" x14ac:dyDescent="0.25">
      <c r="A1447" s="98" t="str">
        <f t="shared" si="124"/>
        <v>Effekt ökning Type 11 400 66 9</v>
      </c>
      <c r="B1447" s="103" t="str">
        <f t="shared" ref="B1447:B1510" si="128">B1446</f>
        <v>Effekt ökning Type 11 400</v>
      </c>
      <c r="C1447" s="99">
        <v>66</v>
      </c>
      <c r="D1447" s="99">
        <f t="shared" si="127"/>
        <v>9</v>
      </c>
      <c r="E1447" s="100">
        <f t="shared" si="125"/>
        <v>170.30000000000018</v>
      </c>
      <c r="G1447" s="108"/>
      <c r="H1447" s="109"/>
      <c r="I1447" s="109"/>
      <c r="J1447" s="109"/>
      <c r="K1447" s="105">
        <f>K1446+J1433</f>
        <v>170.30000000000018</v>
      </c>
      <c r="L1447" s="118"/>
    </row>
    <row r="1448" spans="1:12" hidden="1" outlineLevel="1" x14ac:dyDescent="0.25">
      <c r="A1448" s="98" t="str">
        <f t="shared" si="124"/>
        <v>Effekt ökning Type 11 400 67 9</v>
      </c>
      <c r="B1448" s="103" t="str">
        <f t="shared" si="128"/>
        <v>Effekt ökning Type 11 400</v>
      </c>
      <c r="C1448" s="99">
        <v>67</v>
      </c>
      <c r="D1448" s="99">
        <f t="shared" si="127"/>
        <v>9</v>
      </c>
      <c r="E1448" s="100">
        <f t="shared" si="125"/>
        <v>172.35000000000019</v>
      </c>
      <c r="G1448" s="108"/>
      <c r="H1448" s="109"/>
      <c r="I1448" s="109"/>
      <c r="J1448" s="109"/>
      <c r="K1448" s="105">
        <f>K1447+J1433</f>
        <v>172.35000000000019</v>
      </c>
      <c r="L1448" s="118"/>
    </row>
    <row r="1449" spans="1:12" hidden="1" outlineLevel="1" x14ac:dyDescent="0.25">
      <c r="A1449" s="98" t="str">
        <f t="shared" si="124"/>
        <v>Effekt ökning Type 11 400 68 9</v>
      </c>
      <c r="B1449" s="103" t="str">
        <f t="shared" si="128"/>
        <v>Effekt ökning Type 11 400</v>
      </c>
      <c r="C1449" s="99">
        <v>68</v>
      </c>
      <c r="D1449" s="99">
        <f t="shared" si="127"/>
        <v>9</v>
      </c>
      <c r="E1449" s="100">
        <f t="shared" si="125"/>
        <v>174.4000000000002</v>
      </c>
      <c r="G1449" s="108"/>
      <c r="H1449" s="109"/>
      <c r="I1449" s="109"/>
      <c r="J1449" s="109"/>
      <c r="K1449" s="105">
        <f>K1448+J1433</f>
        <v>174.4000000000002</v>
      </c>
      <c r="L1449" s="118"/>
    </row>
    <row r="1450" spans="1:12" hidden="1" outlineLevel="1" x14ac:dyDescent="0.25">
      <c r="A1450" s="98" t="str">
        <f t="shared" si="124"/>
        <v>Effekt ökning Type 11 400 69 9</v>
      </c>
      <c r="B1450" s="103" t="str">
        <f t="shared" si="128"/>
        <v>Effekt ökning Type 11 400</v>
      </c>
      <c r="C1450" s="99">
        <v>69</v>
      </c>
      <c r="D1450" s="99">
        <f t="shared" si="127"/>
        <v>9</v>
      </c>
      <c r="E1450" s="100">
        <f t="shared" si="125"/>
        <v>176.45000000000022</v>
      </c>
      <c r="G1450" s="108"/>
      <c r="H1450" s="109"/>
      <c r="I1450" s="109"/>
      <c r="J1450" s="109"/>
      <c r="K1450" s="105">
        <f>K1449+J1433</f>
        <v>176.45000000000022</v>
      </c>
      <c r="L1450" s="118"/>
    </row>
    <row r="1451" spans="1:12" hidden="1" outlineLevel="1" x14ac:dyDescent="0.25">
      <c r="A1451" s="98" t="str">
        <f t="shared" si="124"/>
        <v>Effekt ökning Type 11 400 70 9</v>
      </c>
      <c r="B1451" s="103" t="str">
        <f t="shared" si="128"/>
        <v>Effekt ökning Type 11 400</v>
      </c>
      <c r="C1451" s="99">
        <v>70</v>
      </c>
      <c r="D1451" s="99">
        <f t="shared" si="127"/>
        <v>9</v>
      </c>
      <c r="E1451" s="100">
        <f t="shared" si="125"/>
        <v>178.50000000000023</v>
      </c>
      <c r="G1451" s="108"/>
      <c r="H1451" s="109"/>
      <c r="I1451" s="109"/>
      <c r="J1451" s="109"/>
      <c r="K1451" s="105">
        <f>K1450+J1433</f>
        <v>178.50000000000023</v>
      </c>
      <c r="L1451" s="118"/>
    </row>
    <row r="1452" spans="1:12" hidden="1" outlineLevel="1" x14ac:dyDescent="0.25">
      <c r="A1452" s="98" t="str">
        <f t="shared" si="124"/>
        <v>Effekt ökning Type 11 400 71 9</v>
      </c>
      <c r="B1452" s="103" t="str">
        <f t="shared" si="128"/>
        <v>Effekt ökning Type 11 400</v>
      </c>
      <c r="C1452" s="99">
        <v>71</v>
      </c>
      <c r="D1452" s="99">
        <f t="shared" si="127"/>
        <v>9</v>
      </c>
      <c r="E1452" s="100">
        <f t="shared" si="125"/>
        <v>180.55000000000024</v>
      </c>
      <c r="G1452" s="108"/>
      <c r="H1452" s="109"/>
      <c r="I1452" s="109"/>
      <c r="J1452" s="109"/>
      <c r="K1452" s="105">
        <f>K1451+J1433</f>
        <v>180.55000000000024</v>
      </c>
      <c r="L1452" s="118"/>
    </row>
    <row r="1453" spans="1:12" hidden="1" outlineLevel="1" x14ac:dyDescent="0.25">
      <c r="A1453" s="98" t="str">
        <f t="shared" si="124"/>
        <v>Effekt ökning Type 11 400 72 9</v>
      </c>
      <c r="B1453" s="103" t="str">
        <f t="shared" si="128"/>
        <v>Effekt ökning Type 11 400</v>
      </c>
      <c r="C1453" s="99">
        <v>72</v>
      </c>
      <c r="D1453" s="99">
        <f t="shared" si="127"/>
        <v>9</v>
      </c>
      <c r="E1453" s="100">
        <f t="shared" si="125"/>
        <v>182.60000000000025</v>
      </c>
      <c r="G1453" s="108"/>
      <c r="H1453" s="109"/>
      <c r="I1453" s="109"/>
      <c r="J1453" s="109"/>
      <c r="K1453" s="105">
        <f>K1452+J1433</f>
        <v>182.60000000000025</v>
      </c>
      <c r="L1453" s="118"/>
    </row>
    <row r="1454" spans="1:12" hidden="1" outlineLevel="1" x14ac:dyDescent="0.25">
      <c r="A1454" s="98" t="str">
        <f t="shared" si="124"/>
        <v>Effekt ökning Type 11 400 73 9</v>
      </c>
      <c r="B1454" s="103" t="str">
        <f t="shared" si="128"/>
        <v>Effekt ökning Type 11 400</v>
      </c>
      <c r="C1454" s="99">
        <v>73</v>
      </c>
      <c r="D1454" s="99">
        <f t="shared" si="127"/>
        <v>9</v>
      </c>
      <c r="E1454" s="100">
        <f t="shared" si="125"/>
        <v>184.65000000000026</v>
      </c>
      <c r="G1454" s="108"/>
      <c r="H1454" s="109"/>
      <c r="I1454" s="109"/>
      <c r="J1454" s="109"/>
      <c r="K1454" s="105">
        <f>K1453+J1433</f>
        <v>184.65000000000026</v>
      </c>
      <c r="L1454" s="118"/>
    </row>
    <row r="1455" spans="1:12" hidden="1" outlineLevel="1" x14ac:dyDescent="0.25">
      <c r="A1455" s="98" t="str">
        <f t="shared" si="124"/>
        <v>Effekt ökning Type 11 400 74 9</v>
      </c>
      <c r="B1455" s="103" t="str">
        <f t="shared" si="128"/>
        <v>Effekt ökning Type 11 400</v>
      </c>
      <c r="C1455" s="99">
        <v>74</v>
      </c>
      <c r="D1455" s="99">
        <f t="shared" si="127"/>
        <v>9</v>
      </c>
      <c r="E1455" s="100">
        <f t="shared" si="125"/>
        <v>186.70000000000027</v>
      </c>
      <c r="G1455" s="108"/>
      <c r="H1455" s="109"/>
      <c r="I1455" s="109"/>
      <c r="J1455" s="109"/>
      <c r="K1455" s="105">
        <f>K1454+J1433</f>
        <v>186.70000000000027</v>
      </c>
      <c r="L1455" s="118"/>
    </row>
    <row r="1456" spans="1:12" hidden="1" outlineLevel="1" x14ac:dyDescent="0.25">
      <c r="A1456" s="98" t="str">
        <f t="shared" si="124"/>
        <v>Effekt ökning Type 11 400 75 9</v>
      </c>
      <c r="B1456" s="103" t="str">
        <f t="shared" si="128"/>
        <v>Effekt ökning Type 11 400</v>
      </c>
      <c r="C1456" s="99">
        <v>75</v>
      </c>
      <c r="D1456" s="99">
        <f t="shared" si="127"/>
        <v>9</v>
      </c>
      <c r="E1456" s="100">
        <f t="shared" si="125"/>
        <v>188.75000000000028</v>
      </c>
      <c r="G1456" s="108"/>
      <c r="H1456" s="109"/>
      <c r="I1456" s="109"/>
      <c r="J1456" s="109"/>
      <c r="K1456" s="105">
        <f>K1455+J1433</f>
        <v>188.75000000000028</v>
      </c>
      <c r="L1456" s="118"/>
    </row>
    <row r="1457" spans="1:12" hidden="1" outlineLevel="1" x14ac:dyDescent="0.25">
      <c r="A1457" s="98" t="str">
        <f t="shared" si="124"/>
        <v>Effekt ökning Type 11 400 76 9</v>
      </c>
      <c r="B1457" s="103" t="str">
        <f t="shared" si="128"/>
        <v>Effekt ökning Type 11 400</v>
      </c>
      <c r="C1457" s="99">
        <v>76</v>
      </c>
      <c r="D1457" s="99">
        <f t="shared" si="127"/>
        <v>9</v>
      </c>
      <c r="E1457" s="100">
        <f t="shared" si="125"/>
        <v>190.8000000000003</v>
      </c>
      <c r="G1457" s="108"/>
      <c r="H1457" s="109"/>
      <c r="I1457" s="109"/>
      <c r="J1457" s="109"/>
      <c r="K1457" s="105">
        <f>K1456+J1433</f>
        <v>190.8000000000003</v>
      </c>
      <c r="L1457" s="118"/>
    </row>
    <row r="1458" spans="1:12" hidden="1" outlineLevel="1" x14ac:dyDescent="0.25">
      <c r="A1458" s="98" t="str">
        <f t="shared" si="124"/>
        <v>Effekt ökning Type 11 400 77 9</v>
      </c>
      <c r="B1458" s="103" t="str">
        <f t="shared" si="128"/>
        <v>Effekt ökning Type 11 400</v>
      </c>
      <c r="C1458" s="99">
        <v>77</v>
      </c>
      <c r="D1458" s="99">
        <f t="shared" si="127"/>
        <v>9</v>
      </c>
      <c r="E1458" s="100">
        <f t="shared" si="125"/>
        <v>192.85000000000031</v>
      </c>
      <c r="G1458" s="108"/>
      <c r="H1458" s="109"/>
      <c r="I1458" s="109"/>
      <c r="J1458" s="109"/>
      <c r="K1458" s="105">
        <f>K1457+J1433</f>
        <v>192.85000000000031</v>
      </c>
      <c r="L1458" s="118"/>
    </row>
    <row r="1459" spans="1:12" hidden="1" outlineLevel="1" x14ac:dyDescent="0.25">
      <c r="A1459" s="98" t="str">
        <f t="shared" si="124"/>
        <v>Effekt ökning Type 11 400 78 9</v>
      </c>
      <c r="B1459" s="103" t="str">
        <f t="shared" si="128"/>
        <v>Effekt ökning Type 11 400</v>
      </c>
      <c r="C1459" s="99">
        <v>78</v>
      </c>
      <c r="D1459" s="99">
        <f t="shared" si="127"/>
        <v>9</v>
      </c>
      <c r="E1459" s="100">
        <f t="shared" si="125"/>
        <v>194.90000000000032</v>
      </c>
      <c r="G1459" s="108"/>
      <c r="H1459" s="109"/>
      <c r="I1459" s="109"/>
      <c r="J1459" s="109"/>
      <c r="K1459" s="105">
        <f>K1458+J1433</f>
        <v>194.90000000000032</v>
      </c>
      <c r="L1459" s="118"/>
    </row>
    <row r="1460" spans="1:12" hidden="1" outlineLevel="1" x14ac:dyDescent="0.25">
      <c r="A1460" s="98" t="str">
        <f t="shared" si="124"/>
        <v>Effekt ökning Type 11 400 79 9</v>
      </c>
      <c r="B1460" s="103" t="str">
        <f t="shared" si="128"/>
        <v>Effekt ökning Type 11 400</v>
      </c>
      <c r="C1460" s="99">
        <v>79</v>
      </c>
      <c r="D1460" s="99">
        <f t="shared" si="127"/>
        <v>9</v>
      </c>
      <c r="E1460" s="100">
        <f t="shared" si="125"/>
        <v>196.95000000000033</v>
      </c>
      <c r="G1460" s="108"/>
      <c r="H1460" s="109"/>
      <c r="I1460" s="109"/>
      <c r="J1460" s="109"/>
      <c r="K1460" s="105">
        <f>K1459+J1433</f>
        <v>196.95000000000033</v>
      </c>
      <c r="L1460" s="118"/>
    </row>
    <row r="1461" spans="1:12" hidden="1" outlineLevel="1" x14ac:dyDescent="0.25">
      <c r="A1461" s="98" t="str">
        <f t="shared" si="124"/>
        <v>Effekt ökning Type 11 400 80 9</v>
      </c>
      <c r="B1461" s="103" t="str">
        <f t="shared" si="128"/>
        <v>Effekt ökning Type 11 400</v>
      </c>
      <c r="C1461" s="99">
        <v>80</v>
      </c>
      <c r="D1461" s="99">
        <f t="shared" si="127"/>
        <v>9</v>
      </c>
      <c r="E1461" s="100">
        <f t="shared" si="125"/>
        <v>199.00000000000034</v>
      </c>
      <c r="G1461" s="108"/>
      <c r="H1461" s="109"/>
      <c r="I1461" s="109"/>
      <c r="J1461" s="109"/>
      <c r="K1461" s="105">
        <f>K1460+J1433</f>
        <v>199.00000000000034</v>
      </c>
      <c r="L1461" s="118"/>
    </row>
    <row r="1462" spans="1:12" hidden="1" outlineLevel="1" x14ac:dyDescent="0.25">
      <c r="A1462" s="98" t="str">
        <f t="shared" si="124"/>
        <v>Effekt ökning Type 11 400 81 9</v>
      </c>
      <c r="B1462" s="103" t="str">
        <f t="shared" si="128"/>
        <v>Effekt ökning Type 11 400</v>
      </c>
      <c r="C1462" s="99">
        <v>81</v>
      </c>
      <c r="D1462" s="99">
        <f t="shared" si="127"/>
        <v>9</v>
      </c>
      <c r="E1462" s="100">
        <f t="shared" si="125"/>
        <v>201.05000000000035</v>
      </c>
      <c r="G1462" s="108"/>
      <c r="H1462" s="109"/>
      <c r="I1462" s="109"/>
      <c r="J1462" s="109"/>
      <c r="K1462" s="105">
        <f>K1461+J1433</f>
        <v>201.05000000000035</v>
      </c>
      <c r="L1462" s="118"/>
    </row>
    <row r="1463" spans="1:12" hidden="1" outlineLevel="1" x14ac:dyDescent="0.25">
      <c r="A1463" s="98" t="str">
        <f t="shared" si="124"/>
        <v>Effekt ökning Type 11 400 82 9</v>
      </c>
      <c r="B1463" s="103" t="str">
        <f t="shared" si="128"/>
        <v>Effekt ökning Type 11 400</v>
      </c>
      <c r="C1463" s="99">
        <v>82</v>
      </c>
      <c r="D1463" s="99">
        <f t="shared" si="127"/>
        <v>9</v>
      </c>
      <c r="E1463" s="100">
        <f t="shared" si="125"/>
        <v>203.10000000000036</v>
      </c>
      <c r="G1463" s="108"/>
      <c r="H1463" s="109"/>
      <c r="I1463" s="109"/>
      <c r="J1463" s="109"/>
      <c r="K1463" s="105">
        <f>K1462+J1433</f>
        <v>203.10000000000036</v>
      </c>
      <c r="L1463" s="118"/>
    </row>
    <row r="1464" spans="1:12" hidden="1" outlineLevel="1" x14ac:dyDescent="0.25">
      <c r="A1464" s="98" t="str">
        <f t="shared" si="124"/>
        <v>Effekt ökning Type 11 400 83 9</v>
      </c>
      <c r="B1464" s="103" t="str">
        <f t="shared" si="128"/>
        <v>Effekt ökning Type 11 400</v>
      </c>
      <c r="C1464" s="99">
        <v>83</v>
      </c>
      <c r="D1464" s="99">
        <f t="shared" ref="D1464:D1481" si="129">D1463</f>
        <v>9</v>
      </c>
      <c r="E1464" s="100">
        <f t="shared" si="125"/>
        <v>205.15000000000038</v>
      </c>
      <c r="G1464" s="108"/>
      <c r="H1464" s="109"/>
      <c r="I1464" s="109"/>
      <c r="J1464" s="109"/>
      <c r="K1464" s="105">
        <f>K1463+J1433</f>
        <v>205.15000000000038</v>
      </c>
      <c r="L1464" s="118"/>
    </row>
    <row r="1465" spans="1:12" hidden="1" outlineLevel="1" x14ac:dyDescent="0.25">
      <c r="A1465" s="98" t="str">
        <f t="shared" si="124"/>
        <v>Effekt ökning Type 11 400 84 9</v>
      </c>
      <c r="B1465" s="103" t="str">
        <f t="shared" si="128"/>
        <v>Effekt ökning Type 11 400</v>
      </c>
      <c r="C1465" s="99">
        <v>84</v>
      </c>
      <c r="D1465" s="99">
        <f t="shared" si="129"/>
        <v>9</v>
      </c>
      <c r="E1465" s="100">
        <f t="shared" si="125"/>
        <v>207.20000000000039</v>
      </c>
      <c r="G1465" s="108"/>
      <c r="H1465" s="109"/>
      <c r="I1465" s="109"/>
      <c r="J1465" s="109"/>
      <c r="K1465" s="105">
        <f>K1464+J1433</f>
        <v>207.20000000000039</v>
      </c>
      <c r="L1465" s="118"/>
    </row>
    <row r="1466" spans="1:12" hidden="1" outlineLevel="1" x14ac:dyDescent="0.25">
      <c r="A1466" s="98" t="str">
        <f t="shared" si="124"/>
        <v>Effekt ökning Type 11 400 85 9</v>
      </c>
      <c r="B1466" s="103" t="str">
        <f t="shared" si="128"/>
        <v>Effekt ökning Type 11 400</v>
      </c>
      <c r="C1466" s="99">
        <v>85</v>
      </c>
      <c r="D1466" s="99">
        <f t="shared" si="129"/>
        <v>9</v>
      </c>
      <c r="E1466" s="100">
        <f t="shared" si="125"/>
        <v>209.2500000000004</v>
      </c>
      <c r="G1466" s="108"/>
      <c r="H1466" s="109"/>
      <c r="I1466" s="109"/>
      <c r="J1466" s="109"/>
      <c r="K1466" s="105">
        <f>K1465+J1433</f>
        <v>209.2500000000004</v>
      </c>
      <c r="L1466" s="118"/>
    </row>
    <row r="1467" spans="1:12" hidden="1" outlineLevel="1" x14ac:dyDescent="0.25">
      <c r="A1467" s="98" t="str">
        <f t="shared" si="124"/>
        <v>Effekt ökning Type 11 400 86 9</v>
      </c>
      <c r="B1467" s="103" t="str">
        <f t="shared" si="128"/>
        <v>Effekt ökning Type 11 400</v>
      </c>
      <c r="C1467" s="99">
        <v>86</v>
      </c>
      <c r="D1467" s="99">
        <f t="shared" si="129"/>
        <v>9</v>
      </c>
      <c r="E1467" s="100">
        <f t="shared" si="125"/>
        <v>211.30000000000041</v>
      </c>
      <c r="G1467" s="108"/>
      <c r="H1467" s="109"/>
      <c r="I1467" s="109"/>
      <c r="J1467" s="109"/>
      <c r="K1467" s="105">
        <f>K1466+J1433</f>
        <v>211.30000000000041</v>
      </c>
      <c r="L1467" s="118"/>
    </row>
    <row r="1468" spans="1:12" hidden="1" outlineLevel="1" x14ac:dyDescent="0.25">
      <c r="A1468" s="98" t="str">
        <f t="shared" si="124"/>
        <v>Effekt ökning Type 11 400 87 9</v>
      </c>
      <c r="B1468" s="103" t="str">
        <f t="shared" si="128"/>
        <v>Effekt ökning Type 11 400</v>
      </c>
      <c r="C1468" s="99">
        <v>87</v>
      </c>
      <c r="D1468" s="99">
        <f t="shared" si="129"/>
        <v>9</v>
      </c>
      <c r="E1468" s="100">
        <f t="shared" si="125"/>
        <v>213.35000000000042</v>
      </c>
      <c r="G1468" s="108"/>
      <c r="H1468" s="109"/>
      <c r="I1468" s="109"/>
      <c r="J1468" s="109"/>
      <c r="K1468" s="105">
        <f>K1467+J1433</f>
        <v>213.35000000000042</v>
      </c>
      <c r="L1468" s="118"/>
    </row>
    <row r="1469" spans="1:12" hidden="1" outlineLevel="1" x14ac:dyDescent="0.25">
      <c r="A1469" s="98" t="str">
        <f t="shared" si="124"/>
        <v>Effekt ökning Type 11 400 88 9</v>
      </c>
      <c r="B1469" s="103" t="str">
        <f t="shared" si="128"/>
        <v>Effekt ökning Type 11 400</v>
      </c>
      <c r="C1469" s="99">
        <v>88</v>
      </c>
      <c r="D1469" s="99">
        <f t="shared" si="129"/>
        <v>9</v>
      </c>
      <c r="E1469" s="100">
        <f t="shared" si="125"/>
        <v>215.40000000000043</v>
      </c>
      <c r="G1469" s="108"/>
      <c r="H1469" s="109"/>
      <c r="I1469" s="109"/>
      <c r="J1469" s="109"/>
      <c r="K1469" s="105">
        <f>K1468+J1433</f>
        <v>215.40000000000043</v>
      </c>
      <c r="L1469" s="118"/>
    </row>
    <row r="1470" spans="1:12" hidden="1" outlineLevel="1" x14ac:dyDescent="0.25">
      <c r="A1470" s="98" t="str">
        <f t="shared" si="124"/>
        <v>Effekt ökning Type 11 400 89 9</v>
      </c>
      <c r="B1470" s="103" t="str">
        <f t="shared" si="128"/>
        <v>Effekt ökning Type 11 400</v>
      </c>
      <c r="C1470" s="99">
        <v>89</v>
      </c>
      <c r="D1470" s="99">
        <f t="shared" si="129"/>
        <v>9</v>
      </c>
      <c r="E1470" s="100">
        <f t="shared" si="125"/>
        <v>217.45000000000044</v>
      </c>
      <c r="G1470" s="108"/>
      <c r="H1470" s="109"/>
      <c r="I1470" s="109"/>
      <c r="J1470" s="109"/>
      <c r="K1470" s="105">
        <f>K1469+J1433</f>
        <v>217.45000000000044</v>
      </c>
      <c r="L1470" s="118"/>
    </row>
    <row r="1471" spans="1:12" hidden="1" outlineLevel="1" x14ac:dyDescent="0.25">
      <c r="A1471" s="98" t="str">
        <f t="shared" si="124"/>
        <v>Effekt ökning Type 11 400 90 9</v>
      </c>
      <c r="B1471" s="103" t="str">
        <f t="shared" si="128"/>
        <v>Effekt ökning Type 11 400</v>
      </c>
      <c r="C1471" s="99">
        <v>90</v>
      </c>
      <c r="D1471" s="99">
        <f t="shared" si="129"/>
        <v>9</v>
      </c>
      <c r="E1471" s="100">
        <f t="shared" si="125"/>
        <v>219.50000000000045</v>
      </c>
      <c r="G1471" s="108"/>
      <c r="H1471" s="109"/>
      <c r="I1471" s="109"/>
      <c r="J1471" s="109"/>
      <c r="K1471" s="105">
        <f>K1470+J1433</f>
        <v>219.50000000000045</v>
      </c>
      <c r="L1471" s="118"/>
    </row>
    <row r="1472" spans="1:12" hidden="1" outlineLevel="1" x14ac:dyDescent="0.25">
      <c r="A1472" s="98" t="str">
        <f t="shared" si="124"/>
        <v>Effekt ökning Type 11 400 91 9</v>
      </c>
      <c r="B1472" s="103" t="str">
        <f t="shared" si="128"/>
        <v>Effekt ökning Type 11 400</v>
      </c>
      <c r="C1472" s="99">
        <v>91</v>
      </c>
      <c r="D1472" s="99">
        <f t="shared" si="129"/>
        <v>9</v>
      </c>
      <c r="E1472" s="100">
        <f t="shared" si="125"/>
        <v>221.55000000000047</v>
      </c>
      <c r="G1472" s="108"/>
      <c r="H1472" s="109"/>
      <c r="I1472" s="109"/>
      <c r="J1472" s="109"/>
      <c r="K1472" s="105">
        <f>K1471+J1433</f>
        <v>221.55000000000047</v>
      </c>
      <c r="L1472" s="118"/>
    </row>
    <row r="1473" spans="1:12" hidden="1" outlineLevel="1" x14ac:dyDescent="0.25">
      <c r="A1473" s="98" t="str">
        <f t="shared" si="124"/>
        <v>Effekt ökning Type 11 400 92 9</v>
      </c>
      <c r="B1473" s="103" t="str">
        <f t="shared" si="128"/>
        <v>Effekt ökning Type 11 400</v>
      </c>
      <c r="C1473" s="99">
        <v>92</v>
      </c>
      <c r="D1473" s="99">
        <f t="shared" si="129"/>
        <v>9</v>
      </c>
      <c r="E1473" s="100">
        <f t="shared" si="125"/>
        <v>223.60000000000048</v>
      </c>
      <c r="G1473" s="108"/>
      <c r="H1473" s="109"/>
      <c r="I1473" s="109"/>
      <c r="J1473" s="109"/>
      <c r="K1473" s="105">
        <f>K1472+J1433</f>
        <v>223.60000000000048</v>
      </c>
      <c r="L1473" s="118"/>
    </row>
    <row r="1474" spans="1:12" hidden="1" outlineLevel="1" x14ac:dyDescent="0.25">
      <c r="A1474" s="98" t="str">
        <f t="shared" si="124"/>
        <v>Effekt ökning Type 11 400 93 9</v>
      </c>
      <c r="B1474" s="103" t="str">
        <f t="shared" si="128"/>
        <v>Effekt ökning Type 11 400</v>
      </c>
      <c r="C1474" s="99">
        <v>93</v>
      </c>
      <c r="D1474" s="99">
        <f t="shared" si="129"/>
        <v>9</v>
      </c>
      <c r="E1474" s="100">
        <f t="shared" si="125"/>
        <v>225.65000000000049</v>
      </c>
      <c r="G1474" s="108"/>
      <c r="H1474" s="109"/>
      <c r="I1474" s="109"/>
      <c r="J1474" s="109"/>
      <c r="K1474" s="105">
        <f>K1473+J1433</f>
        <v>225.65000000000049</v>
      </c>
      <c r="L1474" s="118"/>
    </row>
    <row r="1475" spans="1:12" hidden="1" outlineLevel="1" x14ac:dyDescent="0.25">
      <c r="A1475" s="98" t="str">
        <f t="shared" ref="A1475:A1538" si="130">CONCATENATE(B1475," ",C1475," ",D1475)</f>
        <v>Effekt ökning Type 11 400 94 9</v>
      </c>
      <c r="B1475" s="103" t="str">
        <f t="shared" si="128"/>
        <v>Effekt ökning Type 11 400</v>
      </c>
      <c r="C1475" s="99">
        <v>94</v>
      </c>
      <c r="D1475" s="99">
        <f t="shared" si="129"/>
        <v>9</v>
      </c>
      <c r="E1475" s="100">
        <f t="shared" ref="E1475:E1538" si="131">K1475</f>
        <v>227.7000000000005</v>
      </c>
      <c r="G1475" s="108"/>
      <c r="H1475" s="109"/>
      <c r="I1475" s="109"/>
      <c r="J1475" s="109"/>
      <c r="K1475" s="105">
        <f>K1474+J1433</f>
        <v>227.7000000000005</v>
      </c>
      <c r="L1475" s="118"/>
    </row>
    <row r="1476" spans="1:12" hidden="1" outlineLevel="1" x14ac:dyDescent="0.25">
      <c r="A1476" s="98" t="str">
        <f t="shared" si="130"/>
        <v>Effekt ökning Type 11 400 95 9</v>
      </c>
      <c r="B1476" s="103" t="str">
        <f t="shared" si="128"/>
        <v>Effekt ökning Type 11 400</v>
      </c>
      <c r="C1476" s="99">
        <v>95</v>
      </c>
      <c r="D1476" s="99">
        <f t="shared" si="129"/>
        <v>9</v>
      </c>
      <c r="E1476" s="100">
        <f t="shared" si="131"/>
        <v>229.75000000000051</v>
      </c>
      <c r="G1476" s="108"/>
      <c r="H1476" s="109"/>
      <c r="I1476" s="109"/>
      <c r="J1476" s="109"/>
      <c r="K1476" s="105">
        <f>K1475+J1433</f>
        <v>229.75000000000051</v>
      </c>
      <c r="L1476" s="118"/>
    </row>
    <row r="1477" spans="1:12" hidden="1" outlineLevel="1" x14ac:dyDescent="0.25">
      <c r="A1477" s="98" t="str">
        <f t="shared" si="130"/>
        <v>Effekt ökning Type 11 400 96 9</v>
      </c>
      <c r="B1477" s="103" t="str">
        <f t="shared" si="128"/>
        <v>Effekt ökning Type 11 400</v>
      </c>
      <c r="C1477" s="99">
        <v>96</v>
      </c>
      <c r="D1477" s="99">
        <f t="shared" si="129"/>
        <v>9</v>
      </c>
      <c r="E1477" s="100">
        <f t="shared" si="131"/>
        <v>231.80000000000052</v>
      </c>
      <c r="G1477" s="108"/>
      <c r="H1477" s="109"/>
      <c r="I1477" s="109"/>
      <c r="J1477" s="109"/>
      <c r="K1477" s="105">
        <f>K1476+J1433</f>
        <v>231.80000000000052</v>
      </c>
      <c r="L1477" s="118"/>
    </row>
    <row r="1478" spans="1:12" hidden="1" outlineLevel="1" x14ac:dyDescent="0.25">
      <c r="A1478" s="98" t="str">
        <f t="shared" si="130"/>
        <v>Effekt ökning Type 11 400 97 9</v>
      </c>
      <c r="B1478" s="103" t="str">
        <f t="shared" si="128"/>
        <v>Effekt ökning Type 11 400</v>
      </c>
      <c r="C1478" s="99">
        <v>97</v>
      </c>
      <c r="D1478" s="99">
        <f t="shared" si="129"/>
        <v>9</v>
      </c>
      <c r="E1478" s="100">
        <f t="shared" si="131"/>
        <v>233.85000000000053</v>
      </c>
      <c r="G1478" s="108"/>
      <c r="H1478" s="109"/>
      <c r="I1478" s="109"/>
      <c r="J1478" s="109"/>
      <c r="K1478" s="105">
        <f>K1477+J1433</f>
        <v>233.85000000000053</v>
      </c>
      <c r="L1478" s="118"/>
    </row>
    <row r="1479" spans="1:12" hidden="1" outlineLevel="1" x14ac:dyDescent="0.25">
      <c r="A1479" s="98" t="str">
        <f t="shared" si="130"/>
        <v>Effekt ökning Type 11 400 98 9</v>
      </c>
      <c r="B1479" s="103" t="str">
        <f t="shared" si="128"/>
        <v>Effekt ökning Type 11 400</v>
      </c>
      <c r="C1479" s="99">
        <v>98</v>
      </c>
      <c r="D1479" s="99">
        <f t="shared" si="129"/>
        <v>9</v>
      </c>
      <c r="E1479" s="100">
        <f t="shared" si="131"/>
        <v>235.90000000000055</v>
      </c>
      <c r="G1479" s="108"/>
      <c r="H1479" s="109"/>
      <c r="I1479" s="109"/>
      <c r="J1479" s="109"/>
      <c r="K1479" s="105">
        <f>K1478+J1433</f>
        <v>235.90000000000055</v>
      </c>
      <c r="L1479" s="118"/>
    </row>
    <row r="1480" spans="1:12" hidden="1" outlineLevel="1" x14ac:dyDescent="0.25">
      <c r="A1480" s="98" t="str">
        <f t="shared" si="130"/>
        <v>Effekt ökning Type 11 400 99 9</v>
      </c>
      <c r="B1480" s="103" t="str">
        <f t="shared" si="128"/>
        <v>Effekt ökning Type 11 400</v>
      </c>
      <c r="C1480" s="99">
        <v>99</v>
      </c>
      <c r="D1480" s="99">
        <f t="shared" si="129"/>
        <v>9</v>
      </c>
      <c r="E1480" s="100">
        <f t="shared" si="131"/>
        <v>237.95000000000056</v>
      </c>
      <c r="G1480" s="108"/>
      <c r="H1480" s="109"/>
      <c r="I1480" s="109"/>
      <c r="J1480" s="109"/>
      <c r="K1480" s="105">
        <f>K1479+J1433</f>
        <v>237.95000000000056</v>
      </c>
      <c r="L1480" s="118"/>
    </row>
    <row r="1481" spans="1:12" hidden="1" outlineLevel="1" x14ac:dyDescent="0.25">
      <c r="A1481" s="110" t="str">
        <f t="shared" si="130"/>
        <v>Effekt ökning Type 11 400 100 9</v>
      </c>
      <c r="B1481" s="111" t="str">
        <f t="shared" si="128"/>
        <v>Effekt ökning Type 11 400</v>
      </c>
      <c r="C1481" s="112">
        <v>100</v>
      </c>
      <c r="D1481" s="112">
        <f t="shared" si="129"/>
        <v>9</v>
      </c>
      <c r="E1481" s="113">
        <f t="shared" si="131"/>
        <v>240.00000000000057</v>
      </c>
      <c r="G1481" s="114"/>
      <c r="H1481" s="115"/>
      <c r="I1481" s="115"/>
      <c r="J1481" s="115"/>
      <c r="K1481" s="116">
        <f>K1480+J1433</f>
        <v>240.00000000000057</v>
      </c>
      <c r="L1481" s="118"/>
    </row>
    <row r="1482" spans="1:12" hidden="1" outlineLevel="1" x14ac:dyDescent="0.25">
      <c r="A1482" s="98" t="str">
        <f t="shared" si="130"/>
        <v>Effekt ökning Type 11 400 50 8</v>
      </c>
      <c r="B1482" s="117" t="str">
        <f t="shared" si="128"/>
        <v>Effekt ökning Type 11 400</v>
      </c>
      <c r="C1482" s="99">
        <v>50</v>
      </c>
      <c r="D1482" s="99">
        <f>S871</f>
        <v>8</v>
      </c>
      <c r="E1482" s="100">
        <f t="shared" si="131"/>
        <v>130</v>
      </c>
      <c r="G1482" s="99">
        <f>S872</f>
        <v>130</v>
      </c>
      <c r="H1482" s="101"/>
      <c r="I1482" s="101"/>
      <c r="J1482" s="101"/>
      <c r="K1482" s="102">
        <f>G1482</f>
        <v>130</v>
      </c>
      <c r="L1482" s="118"/>
    </row>
    <row r="1483" spans="1:12" hidden="1" outlineLevel="1" x14ac:dyDescent="0.25">
      <c r="A1483" s="98" t="str">
        <f t="shared" si="130"/>
        <v>Effekt ökning Type 11 400 51 8</v>
      </c>
      <c r="B1483" s="103" t="str">
        <f t="shared" si="128"/>
        <v>Effekt ökning Type 11 400</v>
      </c>
      <c r="C1483" s="99">
        <v>51</v>
      </c>
      <c r="D1483" s="99">
        <f t="shared" ref="D1483:D1514" si="132">D1482</f>
        <v>8</v>
      </c>
      <c r="E1483" s="100">
        <f t="shared" si="131"/>
        <v>131.69999999999999</v>
      </c>
      <c r="G1483" s="104"/>
      <c r="H1483" s="59"/>
      <c r="I1483" s="59"/>
      <c r="J1483" s="59"/>
      <c r="K1483" s="105">
        <f>K1482+J1484</f>
        <v>131.69999999999999</v>
      </c>
      <c r="L1483" s="118"/>
    </row>
    <row r="1484" spans="1:12" hidden="1" outlineLevel="1" x14ac:dyDescent="0.25">
      <c r="A1484" s="98" t="str">
        <f t="shared" si="130"/>
        <v>Effekt ökning Type 11 400 52 8</v>
      </c>
      <c r="B1484" s="103" t="str">
        <f t="shared" si="128"/>
        <v>Effekt ökning Type 11 400</v>
      </c>
      <c r="C1484" s="99">
        <v>52</v>
      </c>
      <c r="D1484" s="99">
        <f t="shared" si="132"/>
        <v>8</v>
      </c>
      <c r="E1484" s="100">
        <f t="shared" si="131"/>
        <v>133.39999999999998</v>
      </c>
      <c r="G1484" s="99">
        <f>S873</f>
        <v>215</v>
      </c>
      <c r="H1484" s="59">
        <v>50</v>
      </c>
      <c r="I1484" s="59">
        <f>G1484-G1482</f>
        <v>85</v>
      </c>
      <c r="J1484" s="59">
        <f>I1484/H1484</f>
        <v>1.7</v>
      </c>
      <c r="K1484" s="105">
        <f>K1483+J1484</f>
        <v>133.39999999999998</v>
      </c>
      <c r="L1484" s="118"/>
    </row>
    <row r="1485" spans="1:12" hidden="1" outlineLevel="1" x14ac:dyDescent="0.25">
      <c r="A1485" s="98" t="str">
        <f t="shared" si="130"/>
        <v>Effekt ökning Type 11 400 53 8</v>
      </c>
      <c r="B1485" s="103" t="str">
        <f t="shared" si="128"/>
        <v>Effekt ökning Type 11 400</v>
      </c>
      <c r="C1485" s="99">
        <v>53</v>
      </c>
      <c r="D1485" s="99">
        <f t="shared" si="132"/>
        <v>8</v>
      </c>
      <c r="E1485" s="100">
        <f t="shared" si="131"/>
        <v>135.09999999999997</v>
      </c>
      <c r="G1485" s="108"/>
      <c r="H1485" s="109"/>
      <c r="I1485" s="109"/>
      <c r="J1485" s="109"/>
      <c r="K1485" s="105">
        <f>K1484+J1484</f>
        <v>135.09999999999997</v>
      </c>
      <c r="L1485" s="118"/>
    </row>
    <row r="1486" spans="1:12" hidden="1" outlineLevel="1" x14ac:dyDescent="0.25">
      <c r="A1486" s="98" t="str">
        <f t="shared" si="130"/>
        <v>Effekt ökning Type 11 400 54 8</v>
      </c>
      <c r="B1486" s="103" t="str">
        <f t="shared" si="128"/>
        <v>Effekt ökning Type 11 400</v>
      </c>
      <c r="C1486" s="99">
        <v>54</v>
      </c>
      <c r="D1486" s="99">
        <f t="shared" si="132"/>
        <v>8</v>
      </c>
      <c r="E1486" s="100">
        <f t="shared" si="131"/>
        <v>136.79999999999995</v>
      </c>
      <c r="G1486" s="108"/>
      <c r="H1486" s="109"/>
      <c r="I1486" s="109"/>
      <c r="J1486" s="109"/>
      <c r="K1486" s="105">
        <f>K1485+J1484</f>
        <v>136.79999999999995</v>
      </c>
      <c r="L1486" s="118"/>
    </row>
    <row r="1487" spans="1:12" hidden="1" outlineLevel="1" x14ac:dyDescent="0.25">
      <c r="A1487" s="98" t="str">
        <f t="shared" si="130"/>
        <v>Effekt ökning Type 11 400 55 8</v>
      </c>
      <c r="B1487" s="103" t="str">
        <f t="shared" si="128"/>
        <v>Effekt ökning Type 11 400</v>
      </c>
      <c r="C1487" s="99">
        <v>55</v>
      </c>
      <c r="D1487" s="99">
        <f t="shared" si="132"/>
        <v>8</v>
      </c>
      <c r="E1487" s="100">
        <f t="shared" si="131"/>
        <v>138.49999999999994</v>
      </c>
      <c r="G1487" s="104"/>
      <c r="H1487" s="59"/>
      <c r="I1487" s="59"/>
      <c r="J1487" s="59"/>
      <c r="K1487" s="105">
        <f>K1486+J1484</f>
        <v>138.49999999999994</v>
      </c>
      <c r="L1487" s="118"/>
    </row>
    <row r="1488" spans="1:12" hidden="1" outlineLevel="1" x14ac:dyDescent="0.25">
      <c r="A1488" s="98" t="str">
        <f t="shared" si="130"/>
        <v>Effekt ökning Type 11 400 56 8</v>
      </c>
      <c r="B1488" s="103" t="str">
        <f t="shared" si="128"/>
        <v>Effekt ökning Type 11 400</v>
      </c>
      <c r="C1488" s="99">
        <v>56</v>
      </c>
      <c r="D1488" s="99">
        <f t="shared" si="132"/>
        <v>8</v>
      </c>
      <c r="E1488" s="100">
        <f t="shared" si="131"/>
        <v>140.19999999999993</v>
      </c>
      <c r="G1488" s="104"/>
      <c r="H1488" s="59"/>
      <c r="I1488" s="59"/>
      <c r="J1488" s="59"/>
      <c r="K1488" s="105">
        <f>K1487+J1484</f>
        <v>140.19999999999993</v>
      </c>
      <c r="L1488" s="118"/>
    </row>
    <row r="1489" spans="1:12" hidden="1" outlineLevel="1" x14ac:dyDescent="0.25">
      <c r="A1489" s="98" t="str">
        <f t="shared" si="130"/>
        <v>Effekt ökning Type 11 400 57 8</v>
      </c>
      <c r="B1489" s="103" t="str">
        <f t="shared" si="128"/>
        <v>Effekt ökning Type 11 400</v>
      </c>
      <c r="C1489" s="99">
        <v>57</v>
      </c>
      <c r="D1489" s="99">
        <f t="shared" si="132"/>
        <v>8</v>
      </c>
      <c r="E1489" s="100">
        <f t="shared" si="131"/>
        <v>141.89999999999992</v>
      </c>
      <c r="G1489" s="104"/>
      <c r="H1489" s="59"/>
      <c r="I1489" s="59"/>
      <c r="J1489" s="59"/>
      <c r="K1489" s="105">
        <f>K1488+J1484</f>
        <v>141.89999999999992</v>
      </c>
      <c r="L1489" s="118"/>
    </row>
    <row r="1490" spans="1:12" hidden="1" outlineLevel="1" x14ac:dyDescent="0.25">
      <c r="A1490" s="98" t="str">
        <f t="shared" si="130"/>
        <v>Effekt ökning Type 11 400 58 8</v>
      </c>
      <c r="B1490" s="103" t="str">
        <f t="shared" si="128"/>
        <v>Effekt ökning Type 11 400</v>
      </c>
      <c r="C1490" s="99">
        <v>58</v>
      </c>
      <c r="D1490" s="99">
        <f t="shared" si="132"/>
        <v>8</v>
      </c>
      <c r="E1490" s="100">
        <f t="shared" si="131"/>
        <v>143.59999999999991</v>
      </c>
      <c r="G1490" s="104"/>
      <c r="H1490" s="59"/>
      <c r="I1490" s="59"/>
      <c r="J1490" s="59"/>
      <c r="K1490" s="105">
        <f>K1489+J1484</f>
        <v>143.59999999999991</v>
      </c>
      <c r="L1490" s="118"/>
    </row>
    <row r="1491" spans="1:12" hidden="1" outlineLevel="1" x14ac:dyDescent="0.25">
      <c r="A1491" s="98" t="str">
        <f t="shared" si="130"/>
        <v>Effekt ökning Type 11 400 59 8</v>
      </c>
      <c r="B1491" s="103" t="str">
        <f t="shared" si="128"/>
        <v>Effekt ökning Type 11 400</v>
      </c>
      <c r="C1491" s="99">
        <v>59</v>
      </c>
      <c r="D1491" s="99">
        <f t="shared" si="132"/>
        <v>8</v>
      </c>
      <c r="E1491" s="100">
        <f t="shared" si="131"/>
        <v>145.2999999999999</v>
      </c>
      <c r="G1491" s="104"/>
      <c r="H1491" s="59"/>
      <c r="I1491" s="59"/>
      <c r="J1491" s="59"/>
      <c r="K1491" s="105">
        <f>K1490+J1484</f>
        <v>145.2999999999999</v>
      </c>
      <c r="L1491" s="118"/>
    </row>
    <row r="1492" spans="1:12" hidden="1" outlineLevel="1" x14ac:dyDescent="0.25">
      <c r="A1492" s="98" t="str">
        <f t="shared" si="130"/>
        <v>Effekt ökning Type 11 400 60 8</v>
      </c>
      <c r="B1492" s="103" t="str">
        <f t="shared" si="128"/>
        <v>Effekt ökning Type 11 400</v>
      </c>
      <c r="C1492" s="99">
        <v>60</v>
      </c>
      <c r="D1492" s="99">
        <f t="shared" si="132"/>
        <v>8</v>
      </c>
      <c r="E1492" s="100">
        <f t="shared" si="131"/>
        <v>146.99999999999989</v>
      </c>
      <c r="G1492" s="108"/>
      <c r="H1492" s="59"/>
      <c r="I1492" s="59"/>
      <c r="J1492" s="59"/>
      <c r="K1492" s="105">
        <f>K1491+J1484</f>
        <v>146.99999999999989</v>
      </c>
      <c r="L1492" s="118"/>
    </row>
    <row r="1493" spans="1:12" hidden="1" outlineLevel="1" x14ac:dyDescent="0.25">
      <c r="A1493" s="98" t="str">
        <f t="shared" si="130"/>
        <v>Effekt ökning Type 11 400 61 8</v>
      </c>
      <c r="B1493" s="103" t="str">
        <f t="shared" si="128"/>
        <v>Effekt ökning Type 11 400</v>
      </c>
      <c r="C1493" s="99">
        <v>61</v>
      </c>
      <c r="D1493" s="99">
        <f t="shared" si="132"/>
        <v>8</v>
      </c>
      <c r="E1493" s="100">
        <f t="shared" si="131"/>
        <v>148.69999999999987</v>
      </c>
      <c r="G1493" s="108"/>
      <c r="H1493" s="109"/>
      <c r="I1493" s="109"/>
      <c r="J1493" s="109"/>
      <c r="K1493" s="105">
        <f>K1492+J1484</f>
        <v>148.69999999999987</v>
      </c>
      <c r="L1493" s="118"/>
    </row>
    <row r="1494" spans="1:12" hidden="1" outlineLevel="1" x14ac:dyDescent="0.25">
      <c r="A1494" s="98" t="str">
        <f t="shared" si="130"/>
        <v>Effekt ökning Type 11 400 62 8</v>
      </c>
      <c r="B1494" s="103" t="str">
        <f t="shared" si="128"/>
        <v>Effekt ökning Type 11 400</v>
      </c>
      <c r="C1494" s="99">
        <v>62</v>
      </c>
      <c r="D1494" s="99">
        <f t="shared" si="132"/>
        <v>8</v>
      </c>
      <c r="E1494" s="100">
        <f t="shared" si="131"/>
        <v>150.39999999999986</v>
      </c>
      <c r="G1494" s="108"/>
      <c r="H1494" s="109"/>
      <c r="I1494" s="109"/>
      <c r="J1494" s="109"/>
      <c r="K1494" s="105">
        <f>K1493+J1484</f>
        <v>150.39999999999986</v>
      </c>
      <c r="L1494" s="118"/>
    </row>
    <row r="1495" spans="1:12" hidden="1" outlineLevel="1" x14ac:dyDescent="0.25">
      <c r="A1495" s="98" t="str">
        <f t="shared" si="130"/>
        <v>Effekt ökning Type 11 400 63 8</v>
      </c>
      <c r="B1495" s="103" t="str">
        <f t="shared" si="128"/>
        <v>Effekt ökning Type 11 400</v>
      </c>
      <c r="C1495" s="99">
        <v>63</v>
      </c>
      <c r="D1495" s="99">
        <f t="shared" si="132"/>
        <v>8</v>
      </c>
      <c r="E1495" s="100">
        <f t="shared" si="131"/>
        <v>152.09999999999985</v>
      </c>
      <c r="G1495" s="108"/>
      <c r="H1495" s="109"/>
      <c r="I1495" s="109"/>
      <c r="J1495" s="109"/>
      <c r="K1495" s="105">
        <f>K1494+J1484</f>
        <v>152.09999999999985</v>
      </c>
      <c r="L1495" s="118"/>
    </row>
    <row r="1496" spans="1:12" hidden="1" outlineLevel="1" x14ac:dyDescent="0.25">
      <c r="A1496" s="98" t="str">
        <f t="shared" si="130"/>
        <v>Effekt ökning Type 11 400 64 8</v>
      </c>
      <c r="B1496" s="103" t="str">
        <f t="shared" si="128"/>
        <v>Effekt ökning Type 11 400</v>
      </c>
      <c r="C1496" s="99">
        <v>64</v>
      </c>
      <c r="D1496" s="99">
        <f t="shared" si="132"/>
        <v>8</v>
      </c>
      <c r="E1496" s="100">
        <f t="shared" si="131"/>
        <v>153.79999999999984</v>
      </c>
      <c r="G1496" s="108"/>
      <c r="H1496" s="109"/>
      <c r="I1496" s="109"/>
      <c r="J1496" s="109"/>
      <c r="K1496" s="105">
        <f>K1495+J1484</f>
        <v>153.79999999999984</v>
      </c>
      <c r="L1496" s="118"/>
    </row>
    <row r="1497" spans="1:12" hidden="1" outlineLevel="1" x14ac:dyDescent="0.25">
      <c r="A1497" s="98" t="str">
        <f t="shared" si="130"/>
        <v>Effekt ökning Type 11 400 65 8</v>
      </c>
      <c r="B1497" s="103" t="str">
        <f t="shared" si="128"/>
        <v>Effekt ökning Type 11 400</v>
      </c>
      <c r="C1497" s="99">
        <v>65</v>
      </c>
      <c r="D1497" s="99">
        <f t="shared" si="132"/>
        <v>8</v>
      </c>
      <c r="E1497" s="100">
        <f t="shared" si="131"/>
        <v>155.49999999999983</v>
      </c>
      <c r="G1497" s="108"/>
      <c r="H1497" s="109"/>
      <c r="I1497" s="109"/>
      <c r="J1497" s="109"/>
      <c r="K1497" s="105">
        <f>K1496+J1484</f>
        <v>155.49999999999983</v>
      </c>
      <c r="L1497" s="118"/>
    </row>
    <row r="1498" spans="1:12" hidden="1" outlineLevel="1" x14ac:dyDescent="0.25">
      <c r="A1498" s="98" t="str">
        <f t="shared" si="130"/>
        <v>Effekt ökning Type 11 400 66 8</v>
      </c>
      <c r="B1498" s="103" t="str">
        <f t="shared" si="128"/>
        <v>Effekt ökning Type 11 400</v>
      </c>
      <c r="C1498" s="99">
        <v>66</v>
      </c>
      <c r="D1498" s="99">
        <f t="shared" si="132"/>
        <v>8</v>
      </c>
      <c r="E1498" s="100">
        <f t="shared" si="131"/>
        <v>157.19999999999982</v>
      </c>
      <c r="G1498" s="108"/>
      <c r="H1498" s="109"/>
      <c r="I1498" s="109"/>
      <c r="J1498" s="109"/>
      <c r="K1498" s="105">
        <f>K1497+J1484</f>
        <v>157.19999999999982</v>
      </c>
      <c r="L1498" s="118"/>
    </row>
    <row r="1499" spans="1:12" hidden="1" outlineLevel="1" x14ac:dyDescent="0.25">
      <c r="A1499" s="98" t="str">
        <f t="shared" si="130"/>
        <v>Effekt ökning Type 11 400 67 8</v>
      </c>
      <c r="B1499" s="103" t="str">
        <f t="shared" si="128"/>
        <v>Effekt ökning Type 11 400</v>
      </c>
      <c r="C1499" s="99">
        <v>67</v>
      </c>
      <c r="D1499" s="99">
        <f t="shared" si="132"/>
        <v>8</v>
      </c>
      <c r="E1499" s="100">
        <f t="shared" si="131"/>
        <v>158.89999999999981</v>
      </c>
      <c r="G1499" s="108"/>
      <c r="H1499" s="109"/>
      <c r="I1499" s="109"/>
      <c r="J1499" s="109"/>
      <c r="K1499" s="105">
        <f>K1498+J1484</f>
        <v>158.89999999999981</v>
      </c>
      <c r="L1499" s="118"/>
    </row>
    <row r="1500" spans="1:12" hidden="1" outlineLevel="1" x14ac:dyDescent="0.25">
      <c r="A1500" s="98" t="str">
        <f t="shared" si="130"/>
        <v>Effekt ökning Type 11 400 68 8</v>
      </c>
      <c r="B1500" s="103" t="str">
        <f t="shared" si="128"/>
        <v>Effekt ökning Type 11 400</v>
      </c>
      <c r="C1500" s="99">
        <v>68</v>
      </c>
      <c r="D1500" s="99">
        <f t="shared" si="132"/>
        <v>8</v>
      </c>
      <c r="E1500" s="100">
        <f t="shared" si="131"/>
        <v>160.5999999999998</v>
      </c>
      <c r="G1500" s="108"/>
      <c r="H1500" s="109"/>
      <c r="I1500" s="109"/>
      <c r="J1500" s="109"/>
      <c r="K1500" s="105">
        <f>K1499+J1484</f>
        <v>160.5999999999998</v>
      </c>
      <c r="L1500" s="118"/>
    </row>
    <row r="1501" spans="1:12" hidden="1" outlineLevel="1" x14ac:dyDescent="0.25">
      <c r="A1501" s="98" t="str">
        <f t="shared" si="130"/>
        <v>Effekt ökning Type 11 400 69 8</v>
      </c>
      <c r="B1501" s="103" t="str">
        <f t="shared" si="128"/>
        <v>Effekt ökning Type 11 400</v>
      </c>
      <c r="C1501" s="99">
        <v>69</v>
      </c>
      <c r="D1501" s="99">
        <f t="shared" si="132"/>
        <v>8</v>
      </c>
      <c r="E1501" s="100">
        <f t="shared" si="131"/>
        <v>162.29999999999978</v>
      </c>
      <c r="G1501" s="108"/>
      <c r="H1501" s="109"/>
      <c r="I1501" s="109"/>
      <c r="J1501" s="109"/>
      <c r="K1501" s="105">
        <f>K1500+J1484</f>
        <v>162.29999999999978</v>
      </c>
      <c r="L1501" s="118"/>
    </row>
    <row r="1502" spans="1:12" hidden="1" outlineLevel="1" x14ac:dyDescent="0.25">
      <c r="A1502" s="98" t="str">
        <f t="shared" si="130"/>
        <v>Effekt ökning Type 11 400 70 8</v>
      </c>
      <c r="B1502" s="103" t="str">
        <f t="shared" si="128"/>
        <v>Effekt ökning Type 11 400</v>
      </c>
      <c r="C1502" s="99">
        <v>70</v>
      </c>
      <c r="D1502" s="99">
        <f t="shared" si="132"/>
        <v>8</v>
      </c>
      <c r="E1502" s="100">
        <f t="shared" si="131"/>
        <v>163.99999999999977</v>
      </c>
      <c r="G1502" s="108"/>
      <c r="H1502" s="109"/>
      <c r="I1502" s="109"/>
      <c r="J1502" s="109"/>
      <c r="K1502" s="105">
        <f>K1501+J1484</f>
        <v>163.99999999999977</v>
      </c>
      <c r="L1502" s="118"/>
    </row>
    <row r="1503" spans="1:12" hidden="1" outlineLevel="1" x14ac:dyDescent="0.25">
      <c r="A1503" s="98" t="str">
        <f t="shared" si="130"/>
        <v>Effekt ökning Type 11 400 71 8</v>
      </c>
      <c r="B1503" s="103" t="str">
        <f t="shared" si="128"/>
        <v>Effekt ökning Type 11 400</v>
      </c>
      <c r="C1503" s="99">
        <v>71</v>
      </c>
      <c r="D1503" s="99">
        <f t="shared" si="132"/>
        <v>8</v>
      </c>
      <c r="E1503" s="100">
        <f t="shared" si="131"/>
        <v>165.69999999999976</v>
      </c>
      <c r="G1503" s="108"/>
      <c r="H1503" s="109"/>
      <c r="I1503" s="109"/>
      <c r="J1503" s="109"/>
      <c r="K1503" s="105">
        <f>K1502+J1484</f>
        <v>165.69999999999976</v>
      </c>
      <c r="L1503" s="118"/>
    </row>
    <row r="1504" spans="1:12" hidden="1" outlineLevel="1" x14ac:dyDescent="0.25">
      <c r="A1504" s="98" t="str">
        <f t="shared" si="130"/>
        <v>Effekt ökning Type 11 400 72 8</v>
      </c>
      <c r="B1504" s="103" t="str">
        <f t="shared" si="128"/>
        <v>Effekt ökning Type 11 400</v>
      </c>
      <c r="C1504" s="99">
        <v>72</v>
      </c>
      <c r="D1504" s="99">
        <f t="shared" si="132"/>
        <v>8</v>
      </c>
      <c r="E1504" s="100">
        <f t="shared" si="131"/>
        <v>167.39999999999975</v>
      </c>
      <c r="G1504" s="108"/>
      <c r="H1504" s="109"/>
      <c r="I1504" s="109"/>
      <c r="J1504" s="109"/>
      <c r="K1504" s="105">
        <f>K1503+J1484</f>
        <v>167.39999999999975</v>
      </c>
      <c r="L1504" s="118"/>
    </row>
    <row r="1505" spans="1:12" hidden="1" outlineLevel="1" x14ac:dyDescent="0.25">
      <c r="A1505" s="98" t="str">
        <f t="shared" si="130"/>
        <v>Effekt ökning Type 11 400 73 8</v>
      </c>
      <c r="B1505" s="103" t="str">
        <f t="shared" si="128"/>
        <v>Effekt ökning Type 11 400</v>
      </c>
      <c r="C1505" s="99">
        <v>73</v>
      </c>
      <c r="D1505" s="99">
        <f t="shared" si="132"/>
        <v>8</v>
      </c>
      <c r="E1505" s="100">
        <f t="shared" si="131"/>
        <v>169.09999999999974</v>
      </c>
      <c r="G1505" s="108"/>
      <c r="H1505" s="109"/>
      <c r="I1505" s="109"/>
      <c r="J1505" s="109"/>
      <c r="K1505" s="105">
        <f>K1504+J1484</f>
        <v>169.09999999999974</v>
      </c>
      <c r="L1505" s="118"/>
    </row>
    <row r="1506" spans="1:12" hidden="1" outlineLevel="1" x14ac:dyDescent="0.25">
      <c r="A1506" s="98" t="str">
        <f t="shared" si="130"/>
        <v>Effekt ökning Type 11 400 74 8</v>
      </c>
      <c r="B1506" s="103" t="str">
        <f t="shared" si="128"/>
        <v>Effekt ökning Type 11 400</v>
      </c>
      <c r="C1506" s="99">
        <v>74</v>
      </c>
      <c r="D1506" s="99">
        <f t="shared" si="132"/>
        <v>8</v>
      </c>
      <c r="E1506" s="100">
        <f t="shared" si="131"/>
        <v>170.79999999999973</v>
      </c>
      <c r="G1506" s="108"/>
      <c r="H1506" s="109"/>
      <c r="I1506" s="109"/>
      <c r="J1506" s="109"/>
      <c r="K1506" s="105">
        <f>K1505+J1484</f>
        <v>170.79999999999973</v>
      </c>
      <c r="L1506" s="118"/>
    </row>
    <row r="1507" spans="1:12" hidden="1" outlineLevel="1" x14ac:dyDescent="0.25">
      <c r="A1507" s="98" t="str">
        <f t="shared" si="130"/>
        <v>Effekt ökning Type 11 400 75 8</v>
      </c>
      <c r="B1507" s="103" t="str">
        <f t="shared" si="128"/>
        <v>Effekt ökning Type 11 400</v>
      </c>
      <c r="C1507" s="99">
        <v>75</v>
      </c>
      <c r="D1507" s="99">
        <f t="shared" si="132"/>
        <v>8</v>
      </c>
      <c r="E1507" s="100">
        <f t="shared" si="131"/>
        <v>172.49999999999972</v>
      </c>
      <c r="G1507" s="108"/>
      <c r="H1507" s="109"/>
      <c r="I1507" s="109"/>
      <c r="J1507" s="109"/>
      <c r="K1507" s="105">
        <f>K1506+J1484</f>
        <v>172.49999999999972</v>
      </c>
      <c r="L1507" s="118"/>
    </row>
    <row r="1508" spans="1:12" hidden="1" outlineLevel="1" x14ac:dyDescent="0.25">
      <c r="A1508" s="98" t="str">
        <f t="shared" si="130"/>
        <v>Effekt ökning Type 11 400 76 8</v>
      </c>
      <c r="B1508" s="103" t="str">
        <f t="shared" si="128"/>
        <v>Effekt ökning Type 11 400</v>
      </c>
      <c r="C1508" s="99">
        <v>76</v>
      </c>
      <c r="D1508" s="99">
        <f t="shared" si="132"/>
        <v>8</v>
      </c>
      <c r="E1508" s="100">
        <f t="shared" si="131"/>
        <v>174.1999999999997</v>
      </c>
      <c r="G1508" s="108"/>
      <c r="H1508" s="109"/>
      <c r="I1508" s="109"/>
      <c r="J1508" s="109"/>
      <c r="K1508" s="105">
        <f>K1507+J1484</f>
        <v>174.1999999999997</v>
      </c>
      <c r="L1508" s="118"/>
    </row>
    <row r="1509" spans="1:12" hidden="1" outlineLevel="1" x14ac:dyDescent="0.25">
      <c r="A1509" s="98" t="str">
        <f t="shared" si="130"/>
        <v>Effekt ökning Type 11 400 77 8</v>
      </c>
      <c r="B1509" s="103" t="str">
        <f t="shared" si="128"/>
        <v>Effekt ökning Type 11 400</v>
      </c>
      <c r="C1509" s="99">
        <v>77</v>
      </c>
      <c r="D1509" s="99">
        <f t="shared" si="132"/>
        <v>8</v>
      </c>
      <c r="E1509" s="100">
        <f t="shared" si="131"/>
        <v>175.89999999999969</v>
      </c>
      <c r="G1509" s="108"/>
      <c r="H1509" s="109"/>
      <c r="I1509" s="109"/>
      <c r="J1509" s="109"/>
      <c r="K1509" s="105">
        <f>K1508+J1484</f>
        <v>175.89999999999969</v>
      </c>
      <c r="L1509" s="118"/>
    </row>
    <row r="1510" spans="1:12" hidden="1" outlineLevel="1" x14ac:dyDescent="0.25">
      <c r="A1510" s="98" t="str">
        <f t="shared" si="130"/>
        <v>Effekt ökning Type 11 400 78 8</v>
      </c>
      <c r="B1510" s="103" t="str">
        <f t="shared" si="128"/>
        <v>Effekt ökning Type 11 400</v>
      </c>
      <c r="C1510" s="99">
        <v>78</v>
      </c>
      <c r="D1510" s="99">
        <f t="shared" si="132"/>
        <v>8</v>
      </c>
      <c r="E1510" s="100">
        <f t="shared" si="131"/>
        <v>177.59999999999968</v>
      </c>
      <c r="G1510" s="108"/>
      <c r="H1510" s="109"/>
      <c r="I1510" s="109"/>
      <c r="J1510" s="109"/>
      <c r="K1510" s="105">
        <f>K1509+J1484</f>
        <v>177.59999999999968</v>
      </c>
      <c r="L1510" s="118"/>
    </row>
    <row r="1511" spans="1:12" hidden="1" outlineLevel="1" x14ac:dyDescent="0.25">
      <c r="A1511" s="98" t="str">
        <f t="shared" si="130"/>
        <v>Effekt ökning Type 11 400 79 8</v>
      </c>
      <c r="B1511" s="103" t="str">
        <f t="shared" ref="B1511:B1574" si="133">B1510</f>
        <v>Effekt ökning Type 11 400</v>
      </c>
      <c r="C1511" s="99">
        <v>79</v>
      </c>
      <c r="D1511" s="99">
        <f t="shared" si="132"/>
        <v>8</v>
      </c>
      <c r="E1511" s="100">
        <f t="shared" si="131"/>
        <v>179.29999999999967</v>
      </c>
      <c r="G1511" s="108"/>
      <c r="H1511" s="109"/>
      <c r="I1511" s="109"/>
      <c r="J1511" s="109"/>
      <c r="K1511" s="105">
        <f>K1510+J1484</f>
        <v>179.29999999999967</v>
      </c>
      <c r="L1511" s="118"/>
    </row>
    <row r="1512" spans="1:12" hidden="1" outlineLevel="1" x14ac:dyDescent="0.25">
      <c r="A1512" s="98" t="str">
        <f t="shared" si="130"/>
        <v>Effekt ökning Type 11 400 80 8</v>
      </c>
      <c r="B1512" s="103" t="str">
        <f t="shared" si="133"/>
        <v>Effekt ökning Type 11 400</v>
      </c>
      <c r="C1512" s="99">
        <v>80</v>
      </c>
      <c r="D1512" s="99">
        <f t="shared" si="132"/>
        <v>8</v>
      </c>
      <c r="E1512" s="100">
        <f t="shared" si="131"/>
        <v>180.99999999999966</v>
      </c>
      <c r="G1512" s="108"/>
      <c r="H1512" s="109"/>
      <c r="I1512" s="109"/>
      <c r="J1512" s="109"/>
      <c r="K1512" s="105">
        <f>K1511+J1484</f>
        <v>180.99999999999966</v>
      </c>
      <c r="L1512" s="118"/>
    </row>
    <row r="1513" spans="1:12" hidden="1" outlineLevel="1" x14ac:dyDescent="0.25">
      <c r="A1513" s="98" t="str">
        <f t="shared" si="130"/>
        <v>Effekt ökning Type 11 400 81 8</v>
      </c>
      <c r="B1513" s="103" t="str">
        <f t="shared" si="133"/>
        <v>Effekt ökning Type 11 400</v>
      </c>
      <c r="C1513" s="99">
        <v>81</v>
      </c>
      <c r="D1513" s="99">
        <f t="shared" si="132"/>
        <v>8</v>
      </c>
      <c r="E1513" s="100">
        <f t="shared" si="131"/>
        <v>182.69999999999965</v>
      </c>
      <c r="G1513" s="108"/>
      <c r="H1513" s="109"/>
      <c r="I1513" s="109"/>
      <c r="J1513" s="109"/>
      <c r="K1513" s="105">
        <f>K1512+J1484</f>
        <v>182.69999999999965</v>
      </c>
      <c r="L1513" s="118"/>
    </row>
    <row r="1514" spans="1:12" hidden="1" outlineLevel="1" x14ac:dyDescent="0.25">
      <c r="A1514" s="98" t="str">
        <f t="shared" si="130"/>
        <v>Effekt ökning Type 11 400 82 8</v>
      </c>
      <c r="B1514" s="103" t="str">
        <f t="shared" si="133"/>
        <v>Effekt ökning Type 11 400</v>
      </c>
      <c r="C1514" s="99">
        <v>82</v>
      </c>
      <c r="D1514" s="99">
        <f t="shared" si="132"/>
        <v>8</v>
      </c>
      <c r="E1514" s="100">
        <f t="shared" si="131"/>
        <v>184.39999999999964</v>
      </c>
      <c r="G1514" s="108"/>
      <c r="H1514" s="109"/>
      <c r="I1514" s="109"/>
      <c r="J1514" s="109"/>
      <c r="K1514" s="105">
        <f>K1513+J1484</f>
        <v>184.39999999999964</v>
      </c>
      <c r="L1514" s="118"/>
    </row>
    <row r="1515" spans="1:12" hidden="1" outlineLevel="1" x14ac:dyDescent="0.25">
      <c r="A1515" s="98" t="str">
        <f t="shared" si="130"/>
        <v>Effekt ökning Type 11 400 83 8</v>
      </c>
      <c r="B1515" s="103" t="str">
        <f t="shared" si="133"/>
        <v>Effekt ökning Type 11 400</v>
      </c>
      <c r="C1515" s="99">
        <v>83</v>
      </c>
      <c r="D1515" s="99">
        <f t="shared" ref="D1515:D1532" si="134">D1514</f>
        <v>8</v>
      </c>
      <c r="E1515" s="100">
        <f t="shared" si="131"/>
        <v>186.09999999999962</v>
      </c>
      <c r="G1515" s="108"/>
      <c r="H1515" s="109"/>
      <c r="I1515" s="109"/>
      <c r="J1515" s="109"/>
      <c r="K1515" s="105">
        <f>K1514+J1484</f>
        <v>186.09999999999962</v>
      </c>
      <c r="L1515" s="118"/>
    </row>
    <row r="1516" spans="1:12" hidden="1" outlineLevel="1" x14ac:dyDescent="0.25">
      <c r="A1516" s="98" t="str">
        <f t="shared" si="130"/>
        <v>Effekt ökning Type 11 400 84 8</v>
      </c>
      <c r="B1516" s="103" t="str">
        <f t="shared" si="133"/>
        <v>Effekt ökning Type 11 400</v>
      </c>
      <c r="C1516" s="99">
        <v>84</v>
      </c>
      <c r="D1516" s="99">
        <f t="shared" si="134"/>
        <v>8</v>
      </c>
      <c r="E1516" s="100">
        <f t="shared" si="131"/>
        <v>187.79999999999961</v>
      </c>
      <c r="G1516" s="108"/>
      <c r="H1516" s="109"/>
      <c r="I1516" s="109"/>
      <c r="J1516" s="109"/>
      <c r="K1516" s="105">
        <f>K1515+J1484</f>
        <v>187.79999999999961</v>
      </c>
      <c r="L1516" s="118"/>
    </row>
    <row r="1517" spans="1:12" hidden="1" outlineLevel="1" x14ac:dyDescent="0.25">
      <c r="A1517" s="98" t="str">
        <f t="shared" si="130"/>
        <v>Effekt ökning Type 11 400 85 8</v>
      </c>
      <c r="B1517" s="103" t="str">
        <f t="shared" si="133"/>
        <v>Effekt ökning Type 11 400</v>
      </c>
      <c r="C1517" s="99">
        <v>85</v>
      </c>
      <c r="D1517" s="99">
        <f t="shared" si="134"/>
        <v>8</v>
      </c>
      <c r="E1517" s="100">
        <f t="shared" si="131"/>
        <v>189.4999999999996</v>
      </c>
      <c r="G1517" s="108"/>
      <c r="H1517" s="109"/>
      <c r="I1517" s="109"/>
      <c r="J1517" s="109"/>
      <c r="K1517" s="105">
        <f>K1516+J1484</f>
        <v>189.4999999999996</v>
      </c>
      <c r="L1517" s="118"/>
    </row>
    <row r="1518" spans="1:12" hidden="1" outlineLevel="1" x14ac:dyDescent="0.25">
      <c r="A1518" s="98" t="str">
        <f t="shared" si="130"/>
        <v>Effekt ökning Type 11 400 86 8</v>
      </c>
      <c r="B1518" s="103" t="str">
        <f t="shared" si="133"/>
        <v>Effekt ökning Type 11 400</v>
      </c>
      <c r="C1518" s="99">
        <v>86</v>
      </c>
      <c r="D1518" s="99">
        <f t="shared" si="134"/>
        <v>8</v>
      </c>
      <c r="E1518" s="100">
        <f t="shared" si="131"/>
        <v>191.19999999999959</v>
      </c>
      <c r="G1518" s="108"/>
      <c r="H1518" s="109"/>
      <c r="I1518" s="109"/>
      <c r="J1518" s="109"/>
      <c r="K1518" s="105">
        <f>K1517+J1484</f>
        <v>191.19999999999959</v>
      </c>
      <c r="L1518" s="118"/>
    </row>
    <row r="1519" spans="1:12" hidden="1" outlineLevel="1" x14ac:dyDescent="0.25">
      <c r="A1519" s="98" t="str">
        <f t="shared" si="130"/>
        <v>Effekt ökning Type 11 400 87 8</v>
      </c>
      <c r="B1519" s="103" t="str">
        <f t="shared" si="133"/>
        <v>Effekt ökning Type 11 400</v>
      </c>
      <c r="C1519" s="99">
        <v>87</v>
      </c>
      <c r="D1519" s="99">
        <f t="shared" si="134"/>
        <v>8</v>
      </c>
      <c r="E1519" s="100">
        <f t="shared" si="131"/>
        <v>192.89999999999958</v>
      </c>
      <c r="G1519" s="108"/>
      <c r="H1519" s="109"/>
      <c r="I1519" s="109"/>
      <c r="J1519" s="109"/>
      <c r="K1519" s="105">
        <f>K1518+J1484</f>
        <v>192.89999999999958</v>
      </c>
      <c r="L1519" s="118"/>
    </row>
    <row r="1520" spans="1:12" hidden="1" outlineLevel="1" x14ac:dyDescent="0.25">
      <c r="A1520" s="98" t="str">
        <f t="shared" si="130"/>
        <v>Effekt ökning Type 11 400 88 8</v>
      </c>
      <c r="B1520" s="103" t="str">
        <f t="shared" si="133"/>
        <v>Effekt ökning Type 11 400</v>
      </c>
      <c r="C1520" s="99">
        <v>88</v>
      </c>
      <c r="D1520" s="99">
        <f t="shared" si="134"/>
        <v>8</v>
      </c>
      <c r="E1520" s="100">
        <f t="shared" si="131"/>
        <v>194.59999999999957</v>
      </c>
      <c r="G1520" s="108"/>
      <c r="H1520" s="109"/>
      <c r="I1520" s="109"/>
      <c r="J1520" s="109"/>
      <c r="K1520" s="105">
        <f>K1519+J1484</f>
        <v>194.59999999999957</v>
      </c>
      <c r="L1520" s="118"/>
    </row>
    <row r="1521" spans="1:12" hidden="1" outlineLevel="1" x14ac:dyDescent="0.25">
      <c r="A1521" s="98" t="str">
        <f t="shared" si="130"/>
        <v>Effekt ökning Type 11 400 89 8</v>
      </c>
      <c r="B1521" s="103" t="str">
        <f t="shared" si="133"/>
        <v>Effekt ökning Type 11 400</v>
      </c>
      <c r="C1521" s="99">
        <v>89</v>
      </c>
      <c r="D1521" s="99">
        <f t="shared" si="134"/>
        <v>8</v>
      </c>
      <c r="E1521" s="100">
        <f t="shared" si="131"/>
        <v>196.29999999999956</v>
      </c>
      <c r="G1521" s="108"/>
      <c r="H1521" s="109"/>
      <c r="I1521" s="109"/>
      <c r="J1521" s="109"/>
      <c r="K1521" s="105">
        <f>K1520+J1484</f>
        <v>196.29999999999956</v>
      </c>
      <c r="L1521" s="118"/>
    </row>
    <row r="1522" spans="1:12" hidden="1" outlineLevel="1" x14ac:dyDescent="0.25">
      <c r="A1522" s="98" t="str">
        <f t="shared" si="130"/>
        <v>Effekt ökning Type 11 400 90 8</v>
      </c>
      <c r="B1522" s="103" t="str">
        <f t="shared" si="133"/>
        <v>Effekt ökning Type 11 400</v>
      </c>
      <c r="C1522" s="99">
        <v>90</v>
      </c>
      <c r="D1522" s="99">
        <f t="shared" si="134"/>
        <v>8</v>
      </c>
      <c r="E1522" s="100">
        <f t="shared" si="131"/>
        <v>197.99999999999955</v>
      </c>
      <c r="G1522" s="108"/>
      <c r="H1522" s="109"/>
      <c r="I1522" s="109"/>
      <c r="J1522" s="109"/>
      <c r="K1522" s="105">
        <f>K1521+J1484</f>
        <v>197.99999999999955</v>
      </c>
      <c r="L1522" s="118"/>
    </row>
    <row r="1523" spans="1:12" hidden="1" outlineLevel="1" x14ac:dyDescent="0.25">
      <c r="A1523" s="98" t="str">
        <f t="shared" si="130"/>
        <v>Effekt ökning Type 11 400 91 8</v>
      </c>
      <c r="B1523" s="103" t="str">
        <f t="shared" si="133"/>
        <v>Effekt ökning Type 11 400</v>
      </c>
      <c r="C1523" s="99">
        <v>91</v>
      </c>
      <c r="D1523" s="99">
        <f t="shared" si="134"/>
        <v>8</v>
      </c>
      <c r="E1523" s="100">
        <f t="shared" si="131"/>
        <v>199.69999999999953</v>
      </c>
      <c r="G1523" s="108"/>
      <c r="H1523" s="109"/>
      <c r="I1523" s="109"/>
      <c r="J1523" s="109"/>
      <c r="K1523" s="105">
        <f>K1522+J1484</f>
        <v>199.69999999999953</v>
      </c>
      <c r="L1523" s="118"/>
    </row>
    <row r="1524" spans="1:12" hidden="1" outlineLevel="1" x14ac:dyDescent="0.25">
      <c r="A1524" s="98" t="str">
        <f t="shared" si="130"/>
        <v>Effekt ökning Type 11 400 92 8</v>
      </c>
      <c r="B1524" s="103" t="str">
        <f t="shared" si="133"/>
        <v>Effekt ökning Type 11 400</v>
      </c>
      <c r="C1524" s="99">
        <v>92</v>
      </c>
      <c r="D1524" s="99">
        <f t="shared" si="134"/>
        <v>8</v>
      </c>
      <c r="E1524" s="100">
        <f t="shared" si="131"/>
        <v>201.39999999999952</v>
      </c>
      <c r="G1524" s="108"/>
      <c r="H1524" s="109"/>
      <c r="I1524" s="109"/>
      <c r="J1524" s="109"/>
      <c r="K1524" s="105">
        <f>K1523+J1484</f>
        <v>201.39999999999952</v>
      </c>
      <c r="L1524" s="118"/>
    </row>
    <row r="1525" spans="1:12" hidden="1" outlineLevel="1" x14ac:dyDescent="0.25">
      <c r="A1525" s="98" t="str">
        <f t="shared" si="130"/>
        <v>Effekt ökning Type 11 400 93 8</v>
      </c>
      <c r="B1525" s="103" t="str">
        <f t="shared" si="133"/>
        <v>Effekt ökning Type 11 400</v>
      </c>
      <c r="C1525" s="99">
        <v>93</v>
      </c>
      <c r="D1525" s="99">
        <f t="shared" si="134"/>
        <v>8</v>
      </c>
      <c r="E1525" s="100">
        <f t="shared" si="131"/>
        <v>203.09999999999951</v>
      </c>
      <c r="G1525" s="108"/>
      <c r="H1525" s="109"/>
      <c r="I1525" s="109"/>
      <c r="J1525" s="109"/>
      <c r="K1525" s="105">
        <f>K1524+J1484</f>
        <v>203.09999999999951</v>
      </c>
      <c r="L1525" s="118"/>
    </row>
    <row r="1526" spans="1:12" hidden="1" outlineLevel="1" x14ac:dyDescent="0.25">
      <c r="A1526" s="98" t="str">
        <f t="shared" si="130"/>
        <v>Effekt ökning Type 11 400 94 8</v>
      </c>
      <c r="B1526" s="103" t="str">
        <f t="shared" si="133"/>
        <v>Effekt ökning Type 11 400</v>
      </c>
      <c r="C1526" s="99">
        <v>94</v>
      </c>
      <c r="D1526" s="99">
        <f t="shared" si="134"/>
        <v>8</v>
      </c>
      <c r="E1526" s="100">
        <f t="shared" si="131"/>
        <v>204.7999999999995</v>
      </c>
      <c r="G1526" s="108"/>
      <c r="H1526" s="109"/>
      <c r="I1526" s="109"/>
      <c r="J1526" s="109"/>
      <c r="K1526" s="105">
        <f>K1525+J1484</f>
        <v>204.7999999999995</v>
      </c>
      <c r="L1526" s="118"/>
    </row>
    <row r="1527" spans="1:12" hidden="1" outlineLevel="1" x14ac:dyDescent="0.25">
      <c r="A1527" s="98" t="str">
        <f t="shared" si="130"/>
        <v>Effekt ökning Type 11 400 95 8</v>
      </c>
      <c r="B1527" s="103" t="str">
        <f t="shared" si="133"/>
        <v>Effekt ökning Type 11 400</v>
      </c>
      <c r="C1527" s="99">
        <v>95</v>
      </c>
      <c r="D1527" s="99">
        <f t="shared" si="134"/>
        <v>8</v>
      </c>
      <c r="E1527" s="100">
        <f t="shared" si="131"/>
        <v>206.49999999999949</v>
      </c>
      <c r="G1527" s="108"/>
      <c r="H1527" s="109"/>
      <c r="I1527" s="109"/>
      <c r="J1527" s="109"/>
      <c r="K1527" s="105">
        <f>K1526+J1484</f>
        <v>206.49999999999949</v>
      </c>
      <c r="L1527" s="118"/>
    </row>
    <row r="1528" spans="1:12" hidden="1" outlineLevel="1" x14ac:dyDescent="0.25">
      <c r="A1528" s="98" t="str">
        <f t="shared" si="130"/>
        <v>Effekt ökning Type 11 400 96 8</v>
      </c>
      <c r="B1528" s="103" t="str">
        <f t="shared" si="133"/>
        <v>Effekt ökning Type 11 400</v>
      </c>
      <c r="C1528" s="99">
        <v>96</v>
      </c>
      <c r="D1528" s="99">
        <f t="shared" si="134"/>
        <v>8</v>
      </c>
      <c r="E1528" s="100">
        <f t="shared" si="131"/>
        <v>208.19999999999948</v>
      </c>
      <c r="G1528" s="108"/>
      <c r="H1528" s="109"/>
      <c r="I1528" s="109"/>
      <c r="J1528" s="109"/>
      <c r="K1528" s="105">
        <f>K1527+J1484</f>
        <v>208.19999999999948</v>
      </c>
      <c r="L1528" s="118"/>
    </row>
    <row r="1529" spans="1:12" hidden="1" outlineLevel="1" x14ac:dyDescent="0.25">
      <c r="A1529" s="98" t="str">
        <f t="shared" si="130"/>
        <v>Effekt ökning Type 11 400 97 8</v>
      </c>
      <c r="B1529" s="103" t="str">
        <f t="shared" si="133"/>
        <v>Effekt ökning Type 11 400</v>
      </c>
      <c r="C1529" s="99">
        <v>97</v>
      </c>
      <c r="D1529" s="99">
        <f t="shared" si="134"/>
        <v>8</v>
      </c>
      <c r="E1529" s="100">
        <f t="shared" si="131"/>
        <v>209.89999999999947</v>
      </c>
      <c r="G1529" s="108"/>
      <c r="H1529" s="109"/>
      <c r="I1529" s="109"/>
      <c r="J1529" s="109"/>
      <c r="K1529" s="105">
        <f>K1528+J1484</f>
        <v>209.89999999999947</v>
      </c>
      <c r="L1529" s="118"/>
    </row>
    <row r="1530" spans="1:12" hidden="1" outlineLevel="1" x14ac:dyDescent="0.25">
      <c r="A1530" s="98" t="str">
        <f t="shared" si="130"/>
        <v>Effekt ökning Type 11 400 98 8</v>
      </c>
      <c r="B1530" s="103" t="str">
        <f t="shared" si="133"/>
        <v>Effekt ökning Type 11 400</v>
      </c>
      <c r="C1530" s="99">
        <v>98</v>
      </c>
      <c r="D1530" s="99">
        <f t="shared" si="134"/>
        <v>8</v>
      </c>
      <c r="E1530" s="100">
        <f t="shared" si="131"/>
        <v>211.59999999999945</v>
      </c>
      <c r="G1530" s="108"/>
      <c r="H1530" s="109"/>
      <c r="I1530" s="109"/>
      <c r="J1530" s="109"/>
      <c r="K1530" s="105">
        <f>K1529+J1484</f>
        <v>211.59999999999945</v>
      </c>
      <c r="L1530" s="118"/>
    </row>
    <row r="1531" spans="1:12" hidden="1" outlineLevel="1" x14ac:dyDescent="0.25">
      <c r="A1531" s="98" t="str">
        <f t="shared" si="130"/>
        <v>Effekt ökning Type 11 400 99 8</v>
      </c>
      <c r="B1531" s="103" t="str">
        <f t="shared" si="133"/>
        <v>Effekt ökning Type 11 400</v>
      </c>
      <c r="C1531" s="99">
        <v>99</v>
      </c>
      <c r="D1531" s="99">
        <f t="shared" si="134"/>
        <v>8</v>
      </c>
      <c r="E1531" s="100">
        <f t="shared" si="131"/>
        <v>213.29999999999944</v>
      </c>
      <c r="G1531" s="108"/>
      <c r="H1531" s="109"/>
      <c r="I1531" s="109"/>
      <c r="J1531" s="109"/>
      <c r="K1531" s="105">
        <f>K1530+J1484</f>
        <v>213.29999999999944</v>
      </c>
      <c r="L1531" s="118"/>
    </row>
    <row r="1532" spans="1:12" hidden="1" outlineLevel="1" x14ac:dyDescent="0.25">
      <c r="A1532" s="110" t="str">
        <f t="shared" si="130"/>
        <v>Effekt ökning Type 11 400 100 8</v>
      </c>
      <c r="B1532" s="111" t="str">
        <f t="shared" si="133"/>
        <v>Effekt ökning Type 11 400</v>
      </c>
      <c r="C1532" s="112">
        <v>100</v>
      </c>
      <c r="D1532" s="112">
        <f t="shared" si="134"/>
        <v>8</v>
      </c>
      <c r="E1532" s="113">
        <f t="shared" si="131"/>
        <v>214.99999999999943</v>
      </c>
      <c r="G1532" s="114"/>
      <c r="H1532" s="115"/>
      <c r="I1532" s="115"/>
      <c r="J1532" s="115"/>
      <c r="K1532" s="116">
        <f>K1531+J1484</f>
        <v>214.99999999999943</v>
      </c>
      <c r="L1532" s="118"/>
    </row>
    <row r="1533" spans="1:12" hidden="1" outlineLevel="1" x14ac:dyDescent="0.25">
      <c r="A1533" s="98" t="str">
        <f t="shared" si="130"/>
        <v>Effekt ökning Type 11 400 50 7</v>
      </c>
      <c r="B1533" s="117" t="str">
        <f t="shared" si="133"/>
        <v>Effekt ökning Type 11 400</v>
      </c>
      <c r="C1533" s="99">
        <v>50</v>
      </c>
      <c r="D1533" s="99">
        <f>R871</f>
        <v>7</v>
      </c>
      <c r="E1533" s="100">
        <f t="shared" si="131"/>
        <v>122.5</v>
      </c>
      <c r="G1533" s="99">
        <f>R872</f>
        <v>122.5</v>
      </c>
      <c r="H1533" s="101"/>
      <c r="I1533" s="101"/>
      <c r="J1533" s="101"/>
      <c r="K1533" s="102">
        <f>G1533</f>
        <v>122.5</v>
      </c>
      <c r="L1533" s="118"/>
    </row>
    <row r="1534" spans="1:12" hidden="1" outlineLevel="1" x14ac:dyDescent="0.25">
      <c r="A1534" s="98" t="str">
        <f t="shared" si="130"/>
        <v>Effekt ökning Type 11 400 51 7</v>
      </c>
      <c r="B1534" s="103" t="str">
        <f t="shared" si="133"/>
        <v>Effekt ökning Type 11 400</v>
      </c>
      <c r="C1534" s="99">
        <v>51</v>
      </c>
      <c r="D1534" s="99">
        <f t="shared" ref="D1534:D1565" si="135">D1533</f>
        <v>7</v>
      </c>
      <c r="E1534" s="100">
        <f t="shared" si="131"/>
        <v>123.95</v>
      </c>
      <c r="G1534" s="104"/>
      <c r="H1534" s="59"/>
      <c r="I1534" s="59"/>
      <c r="J1534" s="59"/>
      <c r="K1534" s="105">
        <f>K1533+J1535</f>
        <v>123.95</v>
      </c>
      <c r="L1534" s="118"/>
    </row>
    <row r="1535" spans="1:12" hidden="1" outlineLevel="1" x14ac:dyDescent="0.25">
      <c r="A1535" s="98" t="str">
        <f t="shared" si="130"/>
        <v>Effekt ökning Type 11 400 52 7</v>
      </c>
      <c r="B1535" s="103" t="str">
        <f t="shared" si="133"/>
        <v>Effekt ökning Type 11 400</v>
      </c>
      <c r="C1535" s="99">
        <v>52</v>
      </c>
      <c r="D1535" s="99">
        <f t="shared" si="135"/>
        <v>7</v>
      </c>
      <c r="E1535" s="100">
        <f t="shared" si="131"/>
        <v>125.4</v>
      </c>
      <c r="G1535" s="99">
        <f>R873</f>
        <v>195</v>
      </c>
      <c r="H1535" s="59">
        <v>50</v>
      </c>
      <c r="I1535" s="59">
        <f>G1535-G1533</f>
        <v>72.5</v>
      </c>
      <c r="J1535" s="59">
        <f>I1535/H1535</f>
        <v>1.45</v>
      </c>
      <c r="K1535" s="105">
        <f>K1534+J1535</f>
        <v>125.4</v>
      </c>
      <c r="L1535" s="118"/>
    </row>
    <row r="1536" spans="1:12" hidden="1" outlineLevel="1" x14ac:dyDescent="0.25">
      <c r="A1536" s="98" t="str">
        <f t="shared" si="130"/>
        <v>Effekt ökning Type 11 400 53 7</v>
      </c>
      <c r="B1536" s="103" t="str">
        <f t="shared" si="133"/>
        <v>Effekt ökning Type 11 400</v>
      </c>
      <c r="C1536" s="99">
        <v>53</v>
      </c>
      <c r="D1536" s="99">
        <f t="shared" si="135"/>
        <v>7</v>
      </c>
      <c r="E1536" s="100">
        <f t="shared" si="131"/>
        <v>126.85000000000001</v>
      </c>
      <c r="G1536" s="108"/>
      <c r="H1536" s="109"/>
      <c r="I1536" s="109"/>
      <c r="J1536" s="109"/>
      <c r="K1536" s="105">
        <f>K1535+J1535</f>
        <v>126.85000000000001</v>
      </c>
      <c r="L1536" s="118"/>
    </row>
    <row r="1537" spans="1:12" hidden="1" outlineLevel="1" x14ac:dyDescent="0.25">
      <c r="A1537" s="98" t="str">
        <f t="shared" si="130"/>
        <v>Effekt ökning Type 11 400 54 7</v>
      </c>
      <c r="B1537" s="103" t="str">
        <f t="shared" si="133"/>
        <v>Effekt ökning Type 11 400</v>
      </c>
      <c r="C1537" s="99">
        <v>54</v>
      </c>
      <c r="D1537" s="99">
        <f t="shared" si="135"/>
        <v>7</v>
      </c>
      <c r="E1537" s="100">
        <f t="shared" si="131"/>
        <v>128.30000000000001</v>
      </c>
      <c r="G1537" s="108"/>
      <c r="H1537" s="109"/>
      <c r="I1537" s="109"/>
      <c r="J1537" s="109"/>
      <c r="K1537" s="105">
        <f>K1536+J1535</f>
        <v>128.30000000000001</v>
      </c>
      <c r="L1537" s="118"/>
    </row>
    <row r="1538" spans="1:12" hidden="1" outlineLevel="1" x14ac:dyDescent="0.25">
      <c r="A1538" s="98" t="str">
        <f t="shared" si="130"/>
        <v>Effekt ökning Type 11 400 55 7</v>
      </c>
      <c r="B1538" s="103" t="str">
        <f t="shared" si="133"/>
        <v>Effekt ökning Type 11 400</v>
      </c>
      <c r="C1538" s="99">
        <v>55</v>
      </c>
      <c r="D1538" s="99">
        <f t="shared" si="135"/>
        <v>7</v>
      </c>
      <c r="E1538" s="100">
        <f t="shared" si="131"/>
        <v>129.75</v>
      </c>
      <c r="G1538" s="104"/>
      <c r="H1538" s="59"/>
      <c r="I1538" s="59"/>
      <c r="J1538" s="59"/>
      <c r="K1538" s="105">
        <f>K1537+J1535</f>
        <v>129.75</v>
      </c>
      <c r="L1538" s="118"/>
    </row>
    <row r="1539" spans="1:12" hidden="1" outlineLevel="1" x14ac:dyDescent="0.25">
      <c r="A1539" s="98" t="str">
        <f t="shared" ref="A1539:A1602" si="136">CONCATENATE(B1539," ",C1539," ",D1539)</f>
        <v>Effekt ökning Type 11 400 56 7</v>
      </c>
      <c r="B1539" s="103" t="str">
        <f t="shared" si="133"/>
        <v>Effekt ökning Type 11 400</v>
      </c>
      <c r="C1539" s="99">
        <v>56</v>
      </c>
      <c r="D1539" s="99">
        <f t="shared" si="135"/>
        <v>7</v>
      </c>
      <c r="E1539" s="100">
        <f t="shared" ref="E1539:E1602" si="137">K1539</f>
        <v>131.19999999999999</v>
      </c>
      <c r="G1539" s="104"/>
      <c r="H1539" s="59"/>
      <c r="I1539" s="59"/>
      <c r="J1539" s="59"/>
      <c r="K1539" s="105">
        <f>K1538+J1535</f>
        <v>131.19999999999999</v>
      </c>
      <c r="L1539" s="118"/>
    </row>
    <row r="1540" spans="1:12" hidden="1" outlineLevel="1" x14ac:dyDescent="0.25">
      <c r="A1540" s="98" t="str">
        <f t="shared" si="136"/>
        <v>Effekt ökning Type 11 400 57 7</v>
      </c>
      <c r="B1540" s="103" t="str">
        <f t="shared" si="133"/>
        <v>Effekt ökning Type 11 400</v>
      </c>
      <c r="C1540" s="99">
        <v>57</v>
      </c>
      <c r="D1540" s="99">
        <f t="shared" si="135"/>
        <v>7</v>
      </c>
      <c r="E1540" s="100">
        <f t="shared" si="137"/>
        <v>132.64999999999998</v>
      </c>
      <c r="G1540" s="104"/>
      <c r="H1540" s="59"/>
      <c r="I1540" s="59"/>
      <c r="J1540" s="59"/>
      <c r="K1540" s="105">
        <f>K1539+J1535</f>
        <v>132.64999999999998</v>
      </c>
      <c r="L1540" s="118"/>
    </row>
    <row r="1541" spans="1:12" hidden="1" outlineLevel="1" x14ac:dyDescent="0.25">
      <c r="A1541" s="98" t="str">
        <f t="shared" si="136"/>
        <v>Effekt ökning Type 11 400 58 7</v>
      </c>
      <c r="B1541" s="103" t="str">
        <f t="shared" si="133"/>
        <v>Effekt ökning Type 11 400</v>
      </c>
      <c r="C1541" s="99">
        <v>58</v>
      </c>
      <c r="D1541" s="99">
        <f t="shared" si="135"/>
        <v>7</v>
      </c>
      <c r="E1541" s="100">
        <f t="shared" si="137"/>
        <v>134.09999999999997</v>
      </c>
      <c r="G1541" s="104"/>
      <c r="H1541" s="59"/>
      <c r="I1541" s="59"/>
      <c r="J1541" s="59"/>
      <c r="K1541" s="105">
        <f>K1540+J1535</f>
        <v>134.09999999999997</v>
      </c>
      <c r="L1541" s="118"/>
    </row>
    <row r="1542" spans="1:12" hidden="1" outlineLevel="1" x14ac:dyDescent="0.25">
      <c r="A1542" s="98" t="str">
        <f t="shared" si="136"/>
        <v>Effekt ökning Type 11 400 59 7</v>
      </c>
      <c r="B1542" s="103" t="str">
        <f t="shared" si="133"/>
        <v>Effekt ökning Type 11 400</v>
      </c>
      <c r="C1542" s="99">
        <v>59</v>
      </c>
      <c r="D1542" s="99">
        <f t="shared" si="135"/>
        <v>7</v>
      </c>
      <c r="E1542" s="100">
        <f t="shared" si="137"/>
        <v>135.54999999999995</v>
      </c>
      <c r="G1542" s="104"/>
      <c r="H1542" s="59"/>
      <c r="I1542" s="59"/>
      <c r="J1542" s="59"/>
      <c r="K1542" s="105">
        <f>K1541+J1535</f>
        <v>135.54999999999995</v>
      </c>
      <c r="L1542" s="118"/>
    </row>
    <row r="1543" spans="1:12" hidden="1" outlineLevel="1" x14ac:dyDescent="0.25">
      <c r="A1543" s="98" t="str">
        <f t="shared" si="136"/>
        <v>Effekt ökning Type 11 400 60 7</v>
      </c>
      <c r="B1543" s="103" t="str">
        <f t="shared" si="133"/>
        <v>Effekt ökning Type 11 400</v>
      </c>
      <c r="C1543" s="99">
        <v>60</v>
      </c>
      <c r="D1543" s="99">
        <f t="shared" si="135"/>
        <v>7</v>
      </c>
      <c r="E1543" s="100">
        <f t="shared" si="137"/>
        <v>136.99999999999994</v>
      </c>
      <c r="G1543" s="108"/>
      <c r="H1543" s="59"/>
      <c r="I1543" s="59"/>
      <c r="J1543" s="59"/>
      <c r="K1543" s="105">
        <f>K1542+J1535</f>
        <v>136.99999999999994</v>
      </c>
      <c r="L1543" s="118"/>
    </row>
    <row r="1544" spans="1:12" hidden="1" outlineLevel="1" x14ac:dyDescent="0.25">
      <c r="A1544" s="98" t="str">
        <f t="shared" si="136"/>
        <v>Effekt ökning Type 11 400 61 7</v>
      </c>
      <c r="B1544" s="103" t="str">
        <f t="shared" si="133"/>
        <v>Effekt ökning Type 11 400</v>
      </c>
      <c r="C1544" s="99">
        <v>61</v>
      </c>
      <c r="D1544" s="99">
        <f t="shared" si="135"/>
        <v>7</v>
      </c>
      <c r="E1544" s="100">
        <f t="shared" si="137"/>
        <v>138.44999999999993</v>
      </c>
      <c r="G1544" s="108"/>
      <c r="H1544" s="109"/>
      <c r="I1544" s="109"/>
      <c r="J1544" s="109"/>
      <c r="K1544" s="105">
        <f>K1543+J1535</f>
        <v>138.44999999999993</v>
      </c>
      <c r="L1544" s="118"/>
    </row>
    <row r="1545" spans="1:12" hidden="1" outlineLevel="1" x14ac:dyDescent="0.25">
      <c r="A1545" s="98" t="str">
        <f t="shared" si="136"/>
        <v>Effekt ökning Type 11 400 62 7</v>
      </c>
      <c r="B1545" s="103" t="str">
        <f t="shared" si="133"/>
        <v>Effekt ökning Type 11 400</v>
      </c>
      <c r="C1545" s="99">
        <v>62</v>
      </c>
      <c r="D1545" s="99">
        <f t="shared" si="135"/>
        <v>7</v>
      </c>
      <c r="E1545" s="100">
        <f t="shared" si="137"/>
        <v>139.89999999999992</v>
      </c>
      <c r="G1545" s="108"/>
      <c r="H1545" s="109"/>
      <c r="I1545" s="109"/>
      <c r="J1545" s="109"/>
      <c r="K1545" s="105">
        <f>K1544+J1535</f>
        <v>139.89999999999992</v>
      </c>
      <c r="L1545" s="118"/>
    </row>
    <row r="1546" spans="1:12" hidden="1" outlineLevel="1" x14ac:dyDescent="0.25">
      <c r="A1546" s="98" t="str">
        <f t="shared" si="136"/>
        <v>Effekt ökning Type 11 400 63 7</v>
      </c>
      <c r="B1546" s="103" t="str">
        <f t="shared" si="133"/>
        <v>Effekt ökning Type 11 400</v>
      </c>
      <c r="C1546" s="99">
        <v>63</v>
      </c>
      <c r="D1546" s="99">
        <f t="shared" si="135"/>
        <v>7</v>
      </c>
      <c r="E1546" s="100">
        <f t="shared" si="137"/>
        <v>141.34999999999991</v>
      </c>
      <c r="G1546" s="108"/>
      <c r="H1546" s="109"/>
      <c r="I1546" s="109"/>
      <c r="J1546" s="109"/>
      <c r="K1546" s="105">
        <f>K1545+J1535</f>
        <v>141.34999999999991</v>
      </c>
      <c r="L1546" s="118"/>
    </row>
    <row r="1547" spans="1:12" hidden="1" outlineLevel="1" x14ac:dyDescent="0.25">
      <c r="A1547" s="98" t="str">
        <f t="shared" si="136"/>
        <v>Effekt ökning Type 11 400 64 7</v>
      </c>
      <c r="B1547" s="103" t="str">
        <f t="shared" si="133"/>
        <v>Effekt ökning Type 11 400</v>
      </c>
      <c r="C1547" s="99">
        <v>64</v>
      </c>
      <c r="D1547" s="99">
        <f t="shared" si="135"/>
        <v>7</v>
      </c>
      <c r="E1547" s="100">
        <f t="shared" si="137"/>
        <v>142.7999999999999</v>
      </c>
      <c r="G1547" s="108"/>
      <c r="H1547" s="109"/>
      <c r="I1547" s="109"/>
      <c r="J1547" s="109"/>
      <c r="K1547" s="105">
        <f>K1546+J1535</f>
        <v>142.7999999999999</v>
      </c>
      <c r="L1547" s="118"/>
    </row>
    <row r="1548" spans="1:12" hidden="1" outlineLevel="1" x14ac:dyDescent="0.25">
      <c r="A1548" s="98" t="str">
        <f t="shared" si="136"/>
        <v>Effekt ökning Type 11 400 65 7</v>
      </c>
      <c r="B1548" s="103" t="str">
        <f t="shared" si="133"/>
        <v>Effekt ökning Type 11 400</v>
      </c>
      <c r="C1548" s="99">
        <v>65</v>
      </c>
      <c r="D1548" s="99">
        <f t="shared" si="135"/>
        <v>7</v>
      </c>
      <c r="E1548" s="100">
        <f t="shared" si="137"/>
        <v>144.24999999999989</v>
      </c>
      <c r="G1548" s="108"/>
      <c r="H1548" s="109"/>
      <c r="I1548" s="109"/>
      <c r="J1548" s="109"/>
      <c r="K1548" s="105">
        <f>K1547+J1535</f>
        <v>144.24999999999989</v>
      </c>
      <c r="L1548" s="118"/>
    </row>
    <row r="1549" spans="1:12" hidden="1" outlineLevel="1" x14ac:dyDescent="0.25">
      <c r="A1549" s="98" t="str">
        <f t="shared" si="136"/>
        <v>Effekt ökning Type 11 400 66 7</v>
      </c>
      <c r="B1549" s="103" t="str">
        <f t="shared" si="133"/>
        <v>Effekt ökning Type 11 400</v>
      </c>
      <c r="C1549" s="99">
        <v>66</v>
      </c>
      <c r="D1549" s="99">
        <f t="shared" si="135"/>
        <v>7</v>
      </c>
      <c r="E1549" s="100">
        <f t="shared" si="137"/>
        <v>145.69999999999987</v>
      </c>
      <c r="G1549" s="108"/>
      <c r="H1549" s="109"/>
      <c r="I1549" s="109"/>
      <c r="J1549" s="109"/>
      <c r="K1549" s="105">
        <f>K1548+J1535</f>
        <v>145.69999999999987</v>
      </c>
      <c r="L1549" s="118"/>
    </row>
    <row r="1550" spans="1:12" hidden="1" outlineLevel="1" x14ac:dyDescent="0.25">
      <c r="A1550" s="98" t="str">
        <f t="shared" si="136"/>
        <v>Effekt ökning Type 11 400 67 7</v>
      </c>
      <c r="B1550" s="103" t="str">
        <f t="shared" si="133"/>
        <v>Effekt ökning Type 11 400</v>
      </c>
      <c r="C1550" s="99">
        <v>67</v>
      </c>
      <c r="D1550" s="99">
        <f t="shared" si="135"/>
        <v>7</v>
      </c>
      <c r="E1550" s="100">
        <f t="shared" si="137"/>
        <v>147.14999999999986</v>
      </c>
      <c r="G1550" s="108"/>
      <c r="H1550" s="109"/>
      <c r="I1550" s="109"/>
      <c r="J1550" s="109"/>
      <c r="K1550" s="105">
        <f>K1549+J1535</f>
        <v>147.14999999999986</v>
      </c>
      <c r="L1550" s="118"/>
    </row>
    <row r="1551" spans="1:12" hidden="1" outlineLevel="1" x14ac:dyDescent="0.25">
      <c r="A1551" s="98" t="str">
        <f t="shared" si="136"/>
        <v>Effekt ökning Type 11 400 68 7</v>
      </c>
      <c r="B1551" s="103" t="str">
        <f t="shared" si="133"/>
        <v>Effekt ökning Type 11 400</v>
      </c>
      <c r="C1551" s="99">
        <v>68</v>
      </c>
      <c r="D1551" s="99">
        <f t="shared" si="135"/>
        <v>7</v>
      </c>
      <c r="E1551" s="100">
        <f t="shared" si="137"/>
        <v>148.59999999999985</v>
      </c>
      <c r="G1551" s="108"/>
      <c r="H1551" s="109"/>
      <c r="I1551" s="109"/>
      <c r="J1551" s="109"/>
      <c r="K1551" s="105">
        <f>K1550+J1535</f>
        <v>148.59999999999985</v>
      </c>
      <c r="L1551" s="118"/>
    </row>
    <row r="1552" spans="1:12" hidden="1" outlineLevel="1" x14ac:dyDescent="0.25">
      <c r="A1552" s="98" t="str">
        <f t="shared" si="136"/>
        <v>Effekt ökning Type 11 400 69 7</v>
      </c>
      <c r="B1552" s="103" t="str">
        <f t="shared" si="133"/>
        <v>Effekt ökning Type 11 400</v>
      </c>
      <c r="C1552" s="99">
        <v>69</v>
      </c>
      <c r="D1552" s="99">
        <f t="shared" si="135"/>
        <v>7</v>
      </c>
      <c r="E1552" s="100">
        <f t="shared" si="137"/>
        <v>150.04999999999984</v>
      </c>
      <c r="G1552" s="108"/>
      <c r="H1552" s="109"/>
      <c r="I1552" s="109"/>
      <c r="J1552" s="109"/>
      <c r="K1552" s="105">
        <f>K1551+J1535</f>
        <v>150.04999999999984</v>
      </c>
      <c r="L1552" s="118"/>
    </row>
    <row r="1553" spans="1:12" hidden="1" outlineLevel="1" x14ac:dyDescent="0.25">
      <c r="A1553" s="98" t="str">
        <f t="shared" si="136"/>
        <v>Effekt ökning Type 11 400 70 7</v>
      </c>
      <c r="B1553" s="103" t="str">
        <f t="shared" si="133"/>
        <v>Effekt ökning Type 11 400</v>
      </c>
      <c r="C1553" s="99">
        <v>70</v>
      </c>
      <c r="D1553" s="99">
        <f t="shared" si="135"/>
        <v>7</v>
      </c>
      <c r="E1553" s="100">
        <f t="shared" si="137"/>
        <v>151.49999999999983</v>
      </c>
      <c r="G1553" s="108"/>
      <c r="H1553" s="109"/>
      <c r="I1553" s="109"/>
      <c r="J1553" s="109"/>
      <c r="K1553" s="105">
        <f>K1552+J1535</f>
        <v>151.49999999999983</v>
      </c>
      <c r="L1553" s="118"/>
    </row>
    <row r="1554" spans="1:12" hidden="1" outlineLevel="1" x14ac:dyDescent="0.25">
      <c r="A1554" s="98" t="str">
        <f t="shared" si="136"/>
        <v>Effekt ökning Type 11 400 71 7</v>
      </c>
      <c r="B1554" s="103" t="str">
        <f t="shared" si="133"/>
        <v>Effekt ökning Type 11 400</v>
      </c>
      <c r="C1554" s="99">
        <v>71</v>
      </c>
      <c r="D1554" s="99">
        <f t="shared" si="135"/>
        <v>7</v>
      </c>
      <c r="E1554" s="100">
        <f t="shared" si="137"/>
        <v>152.94999999999982</v>
      </c>
      <c r="G1554" s="108"/>
      <c r="H1554" s="109"/>
      <c r="I1554" s="109"/>
      <c r="J1554" s="109"/>
      <c r="K1554" s="105">
        <f>K1553+J1535</f>
        <v>152.94999999999982</v>
      </c>
      <c r="L1554" s="118"/>
    </row>
    <row r="1555" spans="1:12" hidden="1" outlineLevel="1" x14ac:dyDescent="0.25">
      <c r="A1555" s="98" t="str">
        <f t="shared" si="136"/>
        <v>Effekt ökning Type 11 400 72 7</v>
      </c>
      <c r="B1555" s="103" t="str">
        <f t="shared" si="133"/>
        <v>Effekt ökning Type 11 400</v>
      </c>
      <c r="C1555" s="99">
        <v>72</v>
      </c>
      <c r="D1555" s="99">
        <f t="shared" si="135"/>
        <v>7</v>
      </c>
      <c r="E1555" s="100">
        <f t="shared" si="137"/>
        <v>154.39999999999981</v>
      </c>
      <c r="G1555" s="108"/>
      <c r="H1555" s="109"/>
      <c r="I1555" s="109"/>
      <c r="J1555" s="109"/>
      <c r="K1555" s="105">
        <f>K1554+J1535</f>
        <v>154.39999999999981</v>
      </c>
      <c r="L1555" s="118"/>
    </row>
    <row r="1556" spans="1:12" hidden="1" outlineLevel="1" x14ac:dyDescent="0.25">
      <c r="A1556" s="98" t="str">
        <f t="shared" si="136"/>
        <v>Effekt ökning Type 11 400 73 7</v>
      </c>
      <c r="B1556" s="103" t="str">
        <f t="shared" si="133"/>
        <v>Effekt ökning Type 11 400</v>
      </c>
      <c r="C1556" s="99">
        <v>73</v>
      </c>
      <c r="D1556" s="99">
        <f t="shared" si="135"/>
        <v>7</v>
      </c>
      <c r="E1556" s="100">
        <f t="shared" si="137"/>
        <v>155.8499999999998</v>
      </c>
      <c r="G1556" s="108"/>
      <c r="H1556" s="109"/>
      <c r="I1556" s="109"/>
      <c r="J1556" s="109"/>
      <c r="K1556" s="105">
        <f>K1555+J1535</f>
        <v>155.8499999999998</v>
      </c>
      <c r="L1556" s="118"/>
    </row>
    <row r="1557" spans="1:12" hidden="1" outlineLevel="1" x14ac:dyDescent="0.25">
      <c r="A1557" s="98" t="str">
        <f t="shared" si="136"/>
        <v>Effekt ökning Type 11 400 74 7</v>
      </c>
      <c r="B1557" s="103" t="str">
        <f t="shared" si="133"/>
        <v>Effekt ökning Type 11 400</v>
      </c>
      <c r="C1557" s="99">
        <v>74</v>
      </c>
      <c r="D1557" s="99">
        <f t="shared" si="135"/>
        <v>7</v>
      </c>
      <c r="E1557" s="100">
        <f t="shared" si="137"/>
        <v>157.29999999999978</v>
      </c>
      <c r="G1557" s="108"/>
      <c r="H1557" s="109"/>
      <c r="I1557" s="109"/>
      <c r="J1557" s="109"/>
      <c r="K1557" s="105">
        <f>K1556+J1535</f>
        <v>157.29999999999978</v>
      </c>
      <c r="L1557" s="118"/>
    </row>
    <row r="1558" spans="1:12" hidden="1" outlineLevel="1" x14ac:dyDescent="0.25">
      <c r="A1558" s="98" t="str">
        <f t="shared" si="136"/>
        <v>Effekt ökning Type 11 400 75 7</v>
      </c>
      <c r="B1558" s="103" t="str">
        <f t="shared" si="133"/>
        <v>Effekt ökning Type 11 400</v>
      </c>
      <c r="C1558" s="99">
        <v>75</v>
      </c>
      <c r="D1558" s="99">
        <f t="shared" si="135"/>
        <v>7</v>
      </c>
      <c r="E1558" s="100">
        <f t="shared" si="137"/>
        <v>158.74999999999977</v>
      </c>
      <c r="G1558" s="108"/>
      <c r="H1558" s="109"/>
      <c r="I1558" s="109"/>
      <c r="J1558" s="109"/>
      <c r="K1558" s="105">
        <f>K1557+J1535</f>
        <v>158.74999999999977</v>
      </c>
      <c r="L1558" s="118"/>
    </row>
    <row r="1559" spans="1:12" hidden="1" outlineLevel="1" x14ac:dyDescent="0.25">
      <c r="A1559" s="98" t="str">
        <f t="shared" si="136"/>
        <v>Effekt ökning Type 11 400 76 7</v>
      </c>
      <c r="B1559" s="103" t="str">
        <f t="shared" si="133"/>
        <v>Effekt ökning Type 11 400</v>
      </c>
      <c r="C1559" s="99">
        <v>76</v>
      </c>
      <c r="D1559" s="99">
        <f t="shared" si="135"/>
        <v>7</v>
      </c>
      <c r="E1559" s="100">
        <f t="shared" si="137"/>
        <v>160.19999999999976</v>
      </c>
      <c r="G1559" s="108"/>
      <c r="H1559" s="109"/>
      <c r="I1559" s="109"/>
      <c r="J1559" s="109"/>
      <c r="K1559" s="105">
        <f>K1558+J1535</f>
        <v>160.19999999999976</v>
      </c>
      <c r="L1559" s="118"/>
    </row>
    <row r="1560" spans="1:12" hidden="1" outlineLevel="1" x14ac:dyDescent="0.25">
      <c r="A1560" s="98" t="str">
        <f t="shared" si="136"/>
        <v>Effekt ökning Type 11 400 77 7</v>
      </c>
      <c r="B1560" s="103" t="str">
        <f t="shared" si="133"/>
        <v>Effekt ökning Type 11 400</v>
      </c>
      <c r="C1560" s="99">
        <v>77</v>
      </c>
      <c r="D1560" s="99">
        <f t="shared" si="135"/>
        <v>7</v>
      </c>
      <c r="E1560" s="100">
        <f t="shared" si="137"/>
        <v>161.64999999999975</v>
      </c>
      <c r="G1560" s="108"/>
      <c r="H1560" s="109"/>
      <c r="I1560" s="109"/>
      <c r="J1560" s="109"/>
      <c r="K1560" s="105">
        <f>K1559+J1535</f>
        <v>161.64999999999975</v>
      </c>
      <c r="L1560" s="118"/>
    </row>
    <row r="1561" spans="1:12" hidden="1" outlineLevel="1" x14ac:dyDescent="0.25">
      <c r="A1561" s="98" t="str">
        <f t="shared" si="136"/>
        <v>Effekt ökning Type 11 400 78 7</v>
      </c>
      <c r="B1561" s="103" t="str">
        <f t="shared" si="133"/>
        <v>Effekt ökning Type 11 400</v>
      </c>
      <c r="C1561" s="99">
        <v>78</v>
      </c>
      <c r="D1561" s="99">
        <f t="shared" si="135"/>
        <v>7</v>
      </c>
      <c r="E1561" s="100">
        <f t="shared" si="137"/>
        <v>163.09999999999974</v>
      </c>
      <c r="G1561" s="108"/>
      <c r="H1561" s="109"/>
      <c r="I1561" s="109"/>
      <c r="J1561" s="109"/>
      <c r="K1561" s="105">
        <f>K1560+J1535</f>
        <v>163.09999999999974</v>
      </c>
      <c r="L1561" s="118"/>
    </row>
    <row r="1562" spans="1:12" hidden="1" outlineLevel="1" x14ac:dyDescent="0.25">
      <c r="A1562" s="98" t="str">
        <f t="shared" si="136"/>
        <v>Effekt ökning Type 11 400 79 7</v>
      </c>
      <c r="B1562" s="103" t="str">
        <f t="shared" si="133"/>
        <v>Effekt ökning Type 11 400</v>
      </c>
      <c r="C1562" s="99">
        <v>79</v>
      </c>
      <c r="D1562" s="99">
        <f t="shared" si="135"/>
        <v>7</v>
      </c>
      <c r="E1562" s="100">
        <f t="shared" si="137"/>
        <v>164.54999999999973</v>
      </c>
      <c r="G1562" s="108"/>
      <c r="H1562" s="109"/>
      <c r="I1562" s="109"/>
      <c r="J1562" s="109"/>
      <c r="K1562" s="105">
        <f>K1561+J1535</f>
        <v>164.54999999999973</v>
      </c>
      <c r="L1562" s="118"/>
    </row>
    <row r="1563" spans="1:12" hidden="1" outlineLevel="1" x14ac:dyDescent="0.25">
      <c r="A1563" s="98" t="str">
        <f t="shared" si="136"/>
        <v>Effekt ökning Type 11 400 80 7</v>
      </c>
      <c r="B1563" s="103" t="str">
        <f t="shared" si="133"/>
        <v>Effekt ökning Type 11 400</v>
      </c>
      <c r="C1563" s="99">
        <v>80</v>
      </c>
      <c r="D1563" s="99">
        <f t="shared" si="135"/>
        <v>7</v>
      </c>
      <c r="E1563" s="100">
        <f t="shared" si="137"/>
        <v>165.99999999999972</v>
      </c>
      <c r="G1563" s="108"/>
      <c r="H1563" s="109"/>
      <c r="I1563" s="109"/>
      <c r="J1563" s="109"/>
      <c r="K1563" s="105">
        <f>K1562+J1535</f>
        <v>165.99999999999972</v>
      </c>
      <c r="L1563" s="118"/>
    </row>
    <row r="1564" spans="1:12" hidden="1" outlineLevel="1" x14ac:dyDescent="0.25">
      <c r="A1564" s="98" t="str">
        <f t="shared" si="136"/>
        <v>Effekt ökning Type 11 400 81 7</v>
      </c>
      <c r="B1564" s="103" t="str">
        <f t="shared" si="133"/>
        <v>Effekt ökning Type 11 400</v>
      </c>
      <c r="C1564" s="99">
        <v>81</v>
      </c>
      <c r="D1564" s="99">
        <f t="shared" si="135"/>
        <v>7</v>
      </c>
      <c r="E1564" s="100">
        <f t="shared" si="137"/>
        <v>167.4499999999997</v>
      </c>
      <c r="G1564" s="108"/>
      <c r="H1564" s="109"/>
      <c r="I1564" s="109"/>
      <c r="J1564" s="109"/>
      <c r="K1564" s="105">
        <f>K1563+J1535</f>
        <v>167.4499999999997</v>
      </c>
      <c r="L1564" s="118"/>
    </row>
    <row r="1565" spans="1:12" hidden="1" outlineLevel="1" x14ac:dyDescent="0.25">
      <c r="A1565" s="98" t="str">
        <f t="shared" si="136"/>
        <v>Effekt ökning Type 11 400 82 7</v>
      </c>
      <c r="B1565" s="103" t="str">
        <f t="shared" si="133"/>
        <v>Effekt ökning Type 11 400</v>
      </c>
      <c r="C1565" s="99">
        <v>82</v>
      </c>
      <c r="D1565" s="99">
        <f t="shared" si="135"/>
        <v>7</v>
      </c>
      <c r="E1565" s="100">
        <f t="shared" si="137"/>
        <v>168.89999999999969</v>
      </c>
      <c r="G1565" s="108"/>
      <c r="H1565" s="109"/>
      <c r="I1565" s="109"/>
      <c r="J1565" s="109"/>
      <c r="K1565" s="105">
        <f>K1564+J1535</f>
        <v>168.89999999999969</v>
      </c>
      <c r="L1565" s="118"/>
    </row>
    <row r="1566" spans="1:12" hidden="1" outlineLevel="1" x14ac:dyDescent="0.25">
      <c r="A1566" s="98" t="str">
        <f t="shared" si="136"/>
        <v>Effekt ökning Type 11 400 83 7</v>
      </c>
      <c r="B1566" s="103" t="str">
        <f t="shared" si="133"/>
        <v>Effekt ökning Type 11 400</v>
      </c>
      <c r="C1566" s="99">
        <v>83</v>
      </c>
      <c r="D1566" s="99">
        <f t="shared" ref="D1566:D1583" si="138">D1565</f>
        <v>7</v>
      </c>
      <c r="E1566" s="100">
        <f t="shared" si="137"/>
        <v>170.34999999999968</v>
      </c>
      <c r="G1566" s="108"/>
      <c r="H1566" s="109"/>
      <c r="I1566" s="109"/>
      <c r="J1566" s="109"/>
      <c r="K1566" s="105">
        <f>K1565+J1535</f>
        <v>170.34999999999968</v>
      </c>
      <c r="L1566" s="118"/>
    </row>
    <row r="1567" spans="1:12" hidden="1" outlineLevel="1" x14ac:dyDescent="0.25">
      <c r="A1567" s="98" t="str">
        <f t="shared" si="136"/>
        <v>Effekt ökning Type 11 400 84 7</v>
      </c>
      <c r="B1567" s="103" t="str">
        <f t="shared" si="133"/>
        <v>Effekt ökning Type 11 400</v>
      </c>
      <c r="C1567" s="99">
        <v>84</v>
      </c>
      <c r="D1567" s="99">
        <f t="shared" si="138"/>
        <v>7</v>
      </c>
      <c r="E1567" s="100">
        <f t="shared" si="137"/>
        <v>171.79999999999967</v>
      </c>
      <c r="G1567" s="108"/>
      <c r="H1567" s="109"/>
      <c r="I1567" s="109"/>
      <c r="J1567" s="109"/>
      <c r="K1567" s="105">
        <f>K1566+J1535</f>
        <v>171.79999999999967</v>
      </c>
      <c r="L1567" s="118"/>
    </row>
    <row r="1568" spans="1:12" hidden="1" outlineLevel="1" x14ac:dyDescent="0.25">
      <c r="A1568" s="98" t="str">
        <f t="shared" si="136"/>
        <v>Effekt ökning Type 11 400 85 7</v>
      </c>
      <c r="B1568" s="103" t="str">
        <f t="shared" si="133"/>
        <v>Effekt ökning Type 11 400</v>
      </c>
      <c r="C1568" s="99">
        <v>85</v>
      </c>
      <c r="D1568" s="99">
        <f t="shared" si="138"/>
        <v>7</v>
      </c>
      <c r="E1568" s="100">
        <f t="shared" si="137"/>
        <v>173.24999999999966</v>
      </c>
      <c r="G1568" s="108"/>
      <c r="H1568" s="109"/>
      <c r="I1568" s="109"/>
      <c r="J1568" s="109"/>
      <c r="K1568" s="105">
        <f>K1567+J1535</f>
        <v>173.24999999999966</v>
      </c>
      <c r="L1568" s="118"/>
    </row>
    <row r="1569" spans="1:12" hidden="1" outlineLevel="1" x14ac:dyDescent="0.25">
      <c r="A1569" s="98" t="str">
        <f t="shared" si="136"/>
        <v>Effekt ökning Type 11 400 86 7</v>
      </c>
      <c r="B1569" s="103" t="str">
        <f t="shared" si="133"/>
        <v>Effekt ökning Type 11 400</v>
      </c>
      <c r="C1569" s="99">
        <v>86</v>
      </c>
      <c r="D1569" s="99">
        <f t="shared" si="138"/>
        <v>7</v>
      </c>
      <c r="E1569" s="100">
        <f t="shared" si="137"/>
        <v>174.69999999999965</v>
      </c>
      <c r="G1569" s="108"/>
      <c r="H1569" s="109"/>
      <c r="I1569" s="109"/>
      <c r="J1569" s="109"/>
      <c r="K1569" s="105">
        <f>K1568+J1535</f>
        <v>174.69999999999965</v>
      </c>
      <c r="L1569" s="118"/>
    </row>
    <row r="1570" spans="1:12" hidden="1" outlineLevel="1" x14ac:dyDescent="0.25">
      <c r="A1570" s="98" t="str">
        <f t="shared" si="136"/>
        <v>Effekt ökning Type 11 400 87 7</v>
      </c>
      <c r="B1570" s="103" t="str">
        <f t="shared" si="133"/>
        <v>Effekt ökning Type 11 400</v>
      </c>
      <c r="C1570" s="99">
        <v>87</v>
      </c>
      <c r="D1570" s="99">
        <f t="shared" si="138"/>
        <v>7</v>
      </c>
      <c r="E1570" s="100">
        <f t="shared" si="137"/>
        <v>176.14999999999964</v>
      </c>
      <c r="G1570" s="108"/>
      <c r="H1570" s="109"/>
      <c r="I1570" s="109"/>
      <c r="J1570" s="109"/>
      <c r="K1570" s="105">
        <f>K1569+J1535</f>
        <v>176.14999999999964</v>
      </c>
      <c r="L1570" s="118"/>
    </row>
    <row r="1571" spans="1:12" hidden="1" outlineLevel="1" x14ac:dyDescent="0.25">
      <c r="A1571" s="98" t="str">
        <f t="shared" si="136"/>
        <v>Effekt ökning Type 11 400 88 7</v>
      </c>
      <c r="B1571" s="103" t="str">
        <f t="shared" si="133"/>
        <v>Effekt ökning Type 11 400</v>
      </c>
      <c r="C1571" s="99">
        <v>88</v>
      </c>
      <c r="D1571" s="99">
        <f t="shared" si="138"/>
        <v>7</v>
      </c>
      <c r="E1571" s="100">
        <f t="shared" si="137"/>
        <v>177.59999999999962</v>
      </c>
      <c r="G1571" s="108"/>
      <c r="H1571" s="109"/>
      <c r="I1571" s="109"/>
      <c r="J1571" s="109"/>
      <c r="K1571" s="105">
        <f>K1570+J1535</f>
        <v>177.59999999999962</v>
      </c>
      <c r="L1571" s="118"/>
    </row>
    <row r="1572" spans="1:12" hidden="1" outlineLevel="1" x14ac:dyDescent="0.25">
      <c r="A1572" s="98" t="str">
        <f t="shared" si="136"/>
        <v>Effekt ökning Type 11 400 89 7</v>
      </c>
      <c r="B1572" s="103" t="str">
        <f t="shared" si="133"/>
        <v>Effekt ökning Type 11 400</v>
      </c>
      <c r="C1572" s="99">
        <v>89</v>
      </c>
      <c r="D1572" s="99">
        <f t="shared" si="138"/>
        <v>7</v>
      </c>
      <c r="E1572" s="100">
        <f t="shared" si="137"/>
        <v>179.04999999999961</v>
      </c>
      <c r="G1572" s="108"/>
      <c r="H1572" s="109"/>
      <c r="I1572" s="109"/>
      <c r="J1572" s="109"/>
      <c r="K1572" s="105">
        <f>K1571+J1535</f>
        <v>179.04999999999961</v>
      </c>
      <c r="L1572" s="118"/>
    </row>
    <row r="1573" spans="1:12" hidden="1" outlineLevel="1" x14ac:dyDescent="0.25">
      <c r="A1573" s="98" t="str">
        <f t="shared" si="136"/>
        <v>Effekt ökning Type 11 400 90 7</v>
      </c>
      <c r="B1573" s="103" t="str">
        <f t="shared" si="133"/>
        <v>Effekt ökning Type 11 400</v>
      </c>
      <c r="C1573" s="99">
        <v>90</v>
      </c>
      <c r="D1573" s="99">
        <f t="shared" si="138"/>
        <v>7</v>
      </c>
      <c r="E1573" s="100">
        <f t="shared" si="137"/>
        <v>180.4999999999996</v>
      </c>
      <c r="G1573" s="108"/>
      <c r="H1573" s="109"/>
      <c r="I1573" s="109"/>
      <c r="J1573" s="109"/>
      <c r="K1573" s="105">
        <f>K1572+J1535</f>
        <v>180.4999999999996</v>
      </c>
      <c r="L1573" s="118"/>
    </row>
    <row r="1574" spans="1:12" hidden="1" outlineLevel="1" x14ac:dyDescent="0.25">
      <c r="A1574" s="98" t="str">
        <f t="shared" si="136"/>
        <v>Effekt ökning Type 11 400 91 7</v>
      </c>
      <c r="B1574" s="103" t="str">
        <f t="shared" si="133"/>
        <v>Effekt ökning Type 11 400</v>
      </c>
      <c r="C1574" s="99">
        <v>91</v>
      </c>
      <c r="D1574" s="99">
        <f t="shared" si="138"/>
        <v>7</v>
      </c>
      <c r="E1574" s="100">
        <f t="shared" si="137"/>
        <v>181.94999999999959</v>
      </c>
      <c r="G1574" s="108"/>
      <c r="H1574" s="109"/>
      <c r="I1574" s="109"/>
      <c r="J1574" s="109"/>
      <c r="K1574" s="105">
        <f>K1573+J1535</f>
        <v>181.94999999999959</v>
      </c>
      <c r="L1574" s="118"/>
    </row>
    <row r="1575" spans="1:12" hidden="1" outlineLevel="1" x14ac:dyDescent="0.25">
      <c r="A1575" s="98" t="str">
        <f t="shared" si="136"/>
        <v>Effekt ökning Type 11 400 92 7</v>
      </c>
      <c r="B1575" s="103" t="str">
        <f t="shared" ref="B1575:B1638" si="139">B1574</f>
        <v>Effekt ökning Type 11 400</v>
      </c>
      <c r="C1575" s="99">
        <v>92</v>
      </c>
      <c r="D1575" s="99">
        <f t="shared" si="138"/>
        <v>7</v>
      </c>
      <c r="E1575" s="100">
        <f t="shared" si="137"/>
        <v>183.39999999999958</v>
      </c>
      <c r="G1575" s="108"/>
      <c r="H1575" s="109"/>
      <c r="I1575" s="109"/>
      <c r="J1575" s="109"/>
      <c r="K1575" s="105">
        <f>K1574+J1535</f>
        <v>183.39999999999958</v>
      </c>
      <c r="L1575" s="118"/>
    </row>
    <row r="1576" spans="1:12" hidden="1" outlineLevel="1" x14ac:dyDescent="0.25">
      <c r="A1576" s="98" t="str">
        <f t="shared" si="136"/>
        <v>Effekt ökning Type 11 400 93 7</v>
      </c>
      <c r="B1576" s="103" t="str">
        <f t="shared" si="139"/>
        <v>Effekt ökning Type 11 400</v>
      </c>
      <c r="C1576" s="99">
        <v>93</v>
      </c>
      <c r="D1576" s="99">
        <f t="shared" si="138"/>
        <v>7</v>
      </c>
      <c r="E1576" s="100">
        <f t="shared" si="137"/>
        <v>184.84999999999957</v>
      </c>
      <c r="G1576" s="108"/>
      <c r="H1576" s="109"/>
      <c r="I1576" s="109"/>
      <c r="J1576" s="109"/>
      <c r="K1576" s="105">
        <f>K1575+J1535</f>
        <v>184.84999999999957</v>
      </c>
      <c r="L1576" s="118"/>
    </row>
    <row r="1577" spans="1:12" hidden="1" outlineLevel="1" x14ac:dyDescent="0.25">
      <c r="A1577" s="98" t="str">
        <f t="shared" si="136"/>
        <v>Effekt ökning Type 11 400 94 7</v>
      </c>
      <c r="B1577" s="103" t="str">
        <f t="shared" si="139"/>
        <v>Effekt ökning Type 11 400</v>
      </c>
      <c r="C1577" s="99">
        <v>94</v>
      </c>
      <c r="D1577" s="99">
        <f t="shared" si="138"/>
        <v>7</v>
      </c>
      <c r="E1577" s="100">
        <f t="shared" si="137"/>
        <v>186.29999999999956</v>
      </c>
      <c r="G1577" s="108"/>
      <c r="H1577" s="109"/>
      <c r="I1577" s="109"/>
      <c r="J1577" s="109"/>
      <c r="K1577" s="105">
        <f>K1576+J1535</f>
        <v>186.29999999999956</v>
      </c>
      <c r="L1577" s="118"/>
    </row>
    <row r="1578" spans="1:12" hidden="1" outlineLevel="1" x14ac:dyDescent="0.25">
      <c r="A1578" s="98" t="str">
        <f t="shared" si="136"/>
        <v>Effekt ökning Type 11 400 95 7</v>
      </c>
      <c r="B1578" s="103" t="str">
        <f t="shared" si="139"/>
        <v>Effekt ökning Type 11 400</v>
      </c>
      <c r="C1578" s="99">
        <v>95</v>
      </c>
      <c r="D1578" s="99">
        <f t="shared" si="138"/>
        <v>7</v>
      </c>
      <c r="E1578" s="100">
        <f t="shared" si="137"/>
        <v>187.74999999999955</v>
      </c>
      <c r="G1578" s="108"/>
      <c r="H1578" s="109"/>
      <c r="I1578" s="109"/>
      <c r="J1578" s="109"/>
      <c r="K1578" s="105">
        <f>K1577+J1535</f>
        <v>187.74999999999955</v>
      </c>
      <c r="L1578" s="118"/>
    </row>
    <row r="1579" spans="1:12" hidden="1" outlineLevel="1" x14ac:dyDescent="0.25">
      <c r="A1579" s="98" t="str">
        <f t="shared" si="136"/>
        <v>Effekt ökning Type 11 400 96 7</v>
      </c>
      <c r="B1579" s="103" t="str">
        <f t="shared" si="139"/>
        <v>Effekt ökning Type 11 400</v>
      </c>
      <c r="C1579" s="99">
        <v>96</v>
      </c>
      <c r="D1579" s="99">
        <f t="shared" si="138"/>
        <v>7</v>
      </c>
      <c r="E1579" s="100">
        <f t="shared" si="137"/>
        <v>189.19999999999953</v>
      </c>
      <c r="G1579" s="108"/>
      <c r="H1579" s="109"/>
      <c r="I1579" s="109"/>
      <c r="J1579" s="109"/>
      <c r="K1579" s="105">
        <f>K1578+J1535</f>
        <v>189.19999999999953</v>
      </c>
      <c r="L1579" s="118"/>
    </row>
    <row r="1580" spans="1:12" hidden="1" outlineLevel="1" x14ac:dyDescent="0.25">
      <c r="A1580" s="98" t="str">
        <f t="shared" si="136"/>
        <v>Effekt ökning Type 11 400 97 7</v>
      </c>
      <c r="B1580" s="103" t="str">
        <f t="shared" si="139"/>
        <v>Effekt ökning Type 11 400</v>
      </c>
      <c r="C1580" s="99">
        <v>97</v>
      </c>
      <c r="D1580" s="99">
        <f t="shared" si="138"/>
        <v>7</v>
      </c>
      <c r="E1580" s="100">
        <f t="shared" si="137"/>
        <v>190.64999999999952</v>
      </c>
      <c r="G1580" s="108"/>
      <c r="H1580" s="109"/>
      <c r="I1580" s="109"/>
      <c r="J1580" s="109"/>
      <c r="K1580" s="105">
        <f>K1579+J1535</f>
        <v>190.64999999999952</v>
      </c>
      <c r="L1580" s="118"/>
    </row>
    <row r="1581" spans="1:12" hidden="1" outlineLevel="1" x14ac:dyDescent="0.25">
      <c r="A1581" s="98" t="str">
        <f t="shared" si="136"/>
        <v>Effekt ökning Type 11 400 98 7</v>
      </c>
      <c r="B1581" s="103" t="str">
        <f t="shared" si="139"/>
        <v>Effekt ökning Type 11 400</v>
      </c>
      <c r="C1581" s="99">
        <v>98</v>
      </c>
      <c r="D1581" s="99">
        <f t="shared" si="138"/>
        <v>7</v>
      </c>
      <c r="E1581" s="100">
        <f t="shared" si="137"/>
        <v>192.09999999999951</v>
      </c>
      <c r="G1581" s="108"/>
      <c r="H1581" s="109"/>
      <c r="I1581" s="109"/>
      <c r="J1581" s="109"/>
      <c r="K1581" s="105">
        <f>K1580+J1535</f>
        <v>192.09999999999951</v>
      </c>
      <c r="L1581" s="118"/>
    </row>
    <row r="1582" spans="1:12" hidden="1" outlineLevel="1" x14ac:dyDescent="0.25">
      <c r="A1582" s="98" t="str">
        <f t="shared" si="136"/>
        <v>Effekt ökning Type 11 400 99 7</v>
      </c>
      <c r="B1582" s="103" t="str">
        <f t="shared" si="139"/>
        <v>Effekt ökning Type 11 400</v>
      </c>
      <c r="C1582" s="99">
        <v>99</v>
      </c>
      <c r="D1582" s="99">
        <f t="shared" si="138"/>
        <v>7</v>
      </c>
      <c r="E1582" s="100">
        <f t="shared" si="137"/>
        <v>193.5499999999995</v>
      </c>
      <c r="G1582" s="108"/>
      <c r="H1582" s="109"/>
      <c r="I1582" s="109"/>
      <c r="J1582" s="109"/>
      <c r="K1582" s="105">
        <f>K1581+J1535</f>
        <v>193.5499999999995</v>
      </c>
      <c r="L1582" s="118"/>
    </row>
    <row r="1583" spans="1:12" hidden="1" outlineLevel="1" x14ac:dyDescent="0.25">
      <c r="A1583" s="110" t="str">
        <f t="shared" si="136"/>
        <v>Effekt ökning Type 11 400 100 7</v>
      </c>
      <c r="B1583" s="111" t="str">
        <f t="shared" si="139"/>
        <v>Effekt ökning Type 11 400</v>
      </c>
      <c r="C1583" s="112">
        <v>100</v>
      </c>
      <c r="D1583" s="112">
        <f t="shared" si="138"/>
        <v>7</v>
      </c>
      <c r="E1583" s="113">
        <f t="shared" si="137"/>
        <v>194.99999999999949</v>
      </c>
      <c r="G1583" s="114"/>
      <c r="H1583" s="115"/>
      <c r="I1583" s="115"/>
      <c r="J1583" s="115"/>
      <c r="K1583" s="116">
        <f>K1582+J1535</f>
        <v>194.99999999999949</v>
      </c>
      <c r="L1583" s="118"/>
    </row>
    <row r="1584" spans="1:12" hidden="1" outlineLevel="1" x14ac:dyDescent="0.25">
      <c r="A1584" s="98" t="str">
        <f t="shared" si="136"/>
        <v>Effekt ökning Type 11 400 50 6</v>
      </c>
      <c r="B1584" s="117" t="str">
        <f t="shared" si="139"/>
        <v>Effekt ökning Type 11 400</v>
      </c>
      <c r="C1584" s="99">
        <v>50</v>
      </c>
      <c r="D1584" s="99">
        <f>Q871</f>
        <v>6</v>
      </c>
      <c r="E1584" s="100">
        <f t="shared" si="137"/>
        <v>115</v>
      </c>
      <c r="G1584" s="99">
        <f>Q872</f>
        <v>115</v>
      </c>
      <c r="H1584" s="101"/>
      <c r="I1584" s="101"/>
      <c r="J1584" s="101"/>
      <c r="K1584" s="102">
        <f>G1584</f>
        <v>115</v>
      </c>
      <c r="L1584" s="118"/>
    </row>
    <row r="1585" spans="1:12" hidden="1" outlineLevel="1" x14ac:dyDescent="0.25">
      <c r="A1585" s="98" t="str">
        <f t="shared" si="136"/>
        <v>Effekt ökning Type 11 400 51 6</v>
      </c>
      <c r="B1585" s="103" t="str">
        <f t="shared" si="139"/>
        <v>Effekt ökning Type 11 400</v>
      </c>
      <c r="C1585" s="99">
        <v>51</v>
      </c>
      <c r="D1585" s="99">
        <f t="shared" ref="D1585:D1616" si="140">D1584</f>
        <v>6</v>
      </c>
      <c r="E1585" s="100">
        <f t="shared" si="137"/>
        <v>116.2</v>
      </c>
      <c r="G1585" s="104"/>
      <c r="H1585" s="59"/>
      <c r="I1585" s="59"/>
      <c r="J1585" s="59"/>
      <c r="K1585" s="105">
        <f>K1584+J1586</f>
        <v>116.2</v>
      </c>
      <c r="L1585" s="118"/>
    </row>
    <row r="1586" spans="1:12" hidden="1" outlineLevel="1" x14ac:dyDescent="0.25">
      <c r="A1586" s="98" t="str">
        <f t="shared" si="136"/>
        <v>Effekt ökning Type 11 400 52 6</v>
      </c>
      <c r="B1586" s="103" t="str">
        <f t="shared" si="139"/>
        <v>Effekt ökning Type 11 400</v>
      </c>
      <c r="C1586" s="99">
        <v>52</v>
      </c>
      <c r="D1586" s="99">
        <f t="shared" si="140"/>
        <v>6</v>
      </c>
      <c r="E1586" s="100">
        <f t="shared" si="137"/>
        <v>117.4</v>
      </c>
      <c r="G1586" s="99">
        <f>Q873</f>
        <v>175</v>
      </c>
      <c r="H1586" s="59">
        <v>50</v>
      </c>
      <c r="I1586" s="59">
        <f>G1586-G1584</f>
        <v>60</v>
      </c>
      <c r="J1586" s="59">
        <f>I1586/H1586</f>
        <v>1.2</v>
      </c>
      <c r="K1586" s="105">
        <f>K1585+J1586</f>
        <v>117.4</v>
      </c>
      <c r="L1586" s="118"/>
    </row>
    <row r="1587" spans="1:12" hidden="1" outlineLevel="1" x14ac:dyDescent="0.25">
      <c r="A1587" s="98" t="str">
        <f t="shared" si="136"/>
        <v>Effekt ökning Type 11 400 53 6</v>
      </c>
      <c r="B1587" s="103" t="str">
        <f t="shared" si="139"/>
        <v>Effekt ökning Type 11 400</v>
      </c>
      <c r="C1587" s="99">
        <v>53</v>
      </c>
      <c r="D1587" s="99">
        <f t="shared" si="140"/>
        <v>6</v>
      </c>
      <c r="E1587" s="100">
        <f t="shared" si="137"/>
        <v>118.60000000000001</v>
      </c>
      <c r="G1587" s="108"/>
      <c r="H1587" s="109"/>
      <c r="I1587" s="109"/>
      <c r="J1587" s="109"/>
      <c r="K1587" s="105">
        <f>K1586+J1586</f>
        <v>118.60000000000001</v>
      </c>
      <c r="L1587" s="118"/>
    </row>
    <row r="1588" spans="1:12" hidden="1" outlineLevel="1" x14ac:dyDescent="0.25">
      <c r="A1588" s="98" t="str">
        <f t="shared" si="136"/>
        <v>Effekt ökning Type 11 400 54 6</v>
      </c>
      <c r="B1588" s="103" t="str">
        <f t="shared" si="139"/>
        <v>Effekt ökning Type 11 400</v>
      </c>
      <c r="C1588" s="99">
        <v>54</v>
      </c>
      <c r="D1588" s="99">
        <f t="shared" si="140"/>
        <v>6</v>
      </c>
      <c r="E1588" s="100">
        <f t="shared" si="137"/>
        <v>119.80000000000001</v>
      </c>
      <c r="G1588" s="108"/>
      <c r="H1588" s="109"/>
      <c r="I1588" s="109"/>
      <c r="J1588" s="109"/>
      <c r="K1588" s="105">
        <f>K1587+J1586</f>
        <v>119.80000000000001</v>
      </c>
      <c r="L1588" s="118"/>
    </row>
    <row r="1589" spans="1:12" hidden="1" outlineLevel="1" x14ac:dyDescent="0.25">
      <c r="A1589" s="98" t="str">
        <f t="shared" si="136"/>
        <v>Effekt ökning Type 11 400 55 6</v>
      </c>
      <c r="B1589" s="103" t="str">
        <f t="shared" si="139"/>
        <v>Effekt ökning Type 11 400</v>
      </c>
      <c r="C1589" s="99">
        <v>55</v>
      </c>
      <c r="D1589" s="99">
        <f t="shared" si="140"/>
        <v>6</v>
      </c>
      <c r="E1589" s="100">
        <f t="shared" si="137"/>
        <v>121.00000000000001</v>
      </c>
      <c r="G1589" s="104"/>
      <c r="H1589" s="59"/>
      <c r="I1589" s="59"/>
      <c r="J1589" s="59"/>
      <c r="K1589" s="105">
        <f>K1588+J1586</f>
        <v>121.00000000000001</v>
      </c>
      <c r="L1589" s="118"/>
    </row>
    <row r="1590" spans="1:12" hidden="1" outlineLevel="1" x14ac:dyDescent="0.25">
      <c r="A1590" s="98" t="str">
        <f t="shared" si="136"/>
        <v>Effekt ökning Type 11 400 56 6</v>
      </c>
      <c r="B1590" s="103" t="str">
        <f t="shared" si="139"/>
        <v>Effekt ökning Type 11 400</v>
      </c>
      <c r="C1590" s="99">
        <v>56</v>
      </c>
      <c r="D1590" s="99">
        <f t="shared" si="140"/>
        <v>6</v>
      </c>
      <c r="E1590" s="100">
        <f t="shared" si="137"/>
        <v>122.20000000000002</v>
      </c>
      <c r="G1590" s="104"/>
      <c r="H1590" s="59"/>
      <c r="I1590" s="59"/>
      <c r="J1590" s="59"/>
      <c r="K1590" s="105">
        <f>K1589+J1586</f>
        <v>122.20000000000002</v>
      </c>
      <c r="L1590" s="118"/>
    </row>
    <row r="1591" spans="1:12" hidden="1" outlineLevel="1" x14ac:dyDescent="0.25">
      <c r="A1591" s="98" t="str">
        <f t="shared" si="136"/>
        <v>Effekt ökning Type 11 400 57 6</v>
      </c>
      <c r="B1591" s="103" t="str">
        <f t="shared" si="139"/>
        <v>Effekt ökning Type 11 400</v>
      </c>
      <c r="C1591" s="99">
        <v>57</v>
      </c>
      <c r="D1591" s="99">
        <f t="shared" si="140"/>
        <v>6</v>
      </c>
      <c r="E1591" s="100">
        <f t="shared" si="137"/>
        <v>123.40000000000002</v>
      </c>
      <c r="G1591" s="104"/>
      <c r="H1591" s="59"/>
      <c r="I1591" s="59"/>
      <c r="J1591" s="59"/>
      <c r="K1591" s="105">
        <f>K1590+J1586</f>
        <v>123.40000000000002</v>
      </c>
      <c r="L1591" s="118"/>
    </row>
    <row r="1592" spans="1:12" hidden="1" outlineLevel="1" x14ac:dyDescent="0.25">
      <c r="A1592" s="98" t="str">
        <f t="shared" si="136"/>
        <v>Effekt ökning Type 11 400 58 6</v>
      </c>
      <c r="B1592" s="103" t="str">
        <f t="shared" si="139"/>
        <v>Effekt ökning Type 11 400</v>
      </c>
      <c r="C1592" s="99">
        <v>58</v>
      </c>
      <c r="D1592" s="99">
        <f t="shared" si="140"/>
        <v>6</v>
      </c>
      <c r="E1592" s="100">
        <f t="shared" si="137"/>
        <v>124.60000000000002</v>
      </c>
      <c r="G1592" s="104"/>
      <c r="H1592" s="59"/>
      <c r="I1592" s="59"/>
      <c r="J1592" s="59"/>
      <c r="K1592" s="105">
        <f>K1591+J1586</f>
        <v>124.60000000000002</v>
      </c>
      <c r="L1592" s="118"/>
    </row>
    <row r="1593" spans="1:12" hidden="1" outlineLevel="1" x14ac:dyDescent="0.25">
      <c r="A1593" s="98" t="str">
        <f t="shared" si="136"/>
        <v>Effekt ökning Type 11 400 59 6</v>
      </c>
      <c r="B1593" s="103" t="str">
        <f t="shared" si="139"/>
        <v>Effekt ökning Type 11 400</v>
      </c>
      <c r="C1593" s="99">
        <v>59</v>
      </c>
      <c r="D1593" s="99">
        <f t="shared" si="140"/>
        <v>6</v>
      </c>
      <c r="E1593" s="100">
        <f t="shared" si="137"/>
        <v>125.80000000000003</v>
      </c>
      <c r="G1593" s="104"/>
      <c r="H1593" s="59"/>
      <c r="I1593" s="59"/>
      <c r="J1593" s="59"/>
      <c r="K1593" s="105">
        <f>K1592+J1586</f>
        <v>125.80000000000003</v>
      </c>
      <c r="L1593" s="118"/>
    </row>
    <row r="1594" spans="1:12" hidden="1" outlineLevel="1" x14ac:dyDescent="0.25">
      <c r="A1594" s="98" t="str">
        <f t="shared" si="136"/>
        <v>Effekt ökning Type 11 400 60 6</v>
      </c>
      <c r="B1594" s="103" t="str">
        <f t="shared" si="139"/>
        <v>Effekt ökning Type 11 400</v>
      </c>
      <c r="C1594" s="99">
        <v>60</v>
      </c>
      <c r="D1594" s="99">
        <f t="shared" si="140"/>
        <v>6</v>
      </c>
      <c r="E1594" s="100">
        <f t="shared" si="137"/>
        <v>127.00000000000003</v>
      </c>
      <c r="G1594" s="108"/>
      <c r="H1594" s="59"/>
      <c r="I1594" s="59"/>
      <c r="J1594" s="59"/>
      <c r="K1594" s="105">
        <f>K1593+J1586</f>
        <v>127.00000000000003</v>
      </c>
      <c r="L1594" s="118"/>
    </row>
    <row r="1595" spans="1:12" hidden="1" outlineLevel="1" x14ac:dyDescent="0.25">
      <c r="A1595" s="98" t="str">
        <f t="shared" si="136"/>
        <v>Effekt ökning Type 11 400 61 6</v>
      </c>
      <c r="B1595" s="103" t="str">
        <f t="shared" si="139"/>
        <v>Effekt ökning Type 11 400</v>
      </c>
      <c r="C1595" s="99">
        <v>61</v>
      </c>
      <c r="D1595" s="99">
        <f t="shared" si="140"/>
        <v>6</v>
      </c>
      <c r="E1595" s="100">
        <f t="shared" si="137"/>
        <v>128.20000000000002</v>
      </c>
      <c r="G1595" s="108"/>
      <c r="H1595" s="109"/>
      <c r="I1595" s="109"/>
      <c r="J1595" s="109"/>
      <c r="K1595" s="105">
        <f>K1594+J1586</f>
        <v>128.20000000000002</v>
      </c>
      <c r="L1595" s="118"/>
    </row>
    <row r="1596" spans="1:12" hidden="1" outlineLevel="1" x14ac:dyDescent="0.25">
      <c r="A1596" s="98" t="str">
        <f t="shared" si="136"/>
        <v>Effekt ökning Type 11 400 62 6</v>
      </c>
      <c r="B1596" s="103" t="str">
        <f t="shared" si="139"/>
        <v>Effekt ökning Type 11 400</v>
      </c>
      <c r="C1596" s="99">
        <v>62</v>
      </c>
      <c r="D1596" s="99">
        <f t="shared" si="140"/>
        <v>6</v>
      </c>
      <c r="E1596" s="100">
        <f t="shared" si="137"/>
        <v>129.4</v>
      </c>
      <c r="G1596" s="108"/>
      <c r="H1596" s="109"/>
      <c r="I1596" s="109"/>
      <c r="J1596" s="109"/>
      <c r="K1596" s="105">
        <f>K1595+J1586</f>
        <v>129.4</v>
      </c>
      <c r="L1596" s="118"/>
    </row>
    <row r="1597" spans="1:12" hidden="1" outlineLevel="1" x14ac:dyDescent="0.25">
      <c r="A1597" s="98" t="str">
        <f t="shared" si="136"/>
        <v>Effekt ökning Type 11 400 63 6</v>
      </c>
      <c r="B1597" s="103" t="str">
        <f t="shared" si="139"/>
        <v>Effekt ökning Type 11 400</v>
      </c>
      <c r="C1597" s="99">
        <v>63</v>
      </c>
      <c r="D1597" s="99">
        <f t="shared" si="140"/>
        <v>6</v>
      </c>
      <c r="E1597" s="100">
        <f t="shared" si="137"/>
        <v>130.6</v>
      </c>
      <c r="G1597" s="108"/>
      <c r="H1597" s="109"/>
      <c r="I1597" s="109"/>
      <c r="J1597" s="109"/>
      <c r="K1597" s="105">
        <f>K1596+J1586</f>
        <v>130.6</v>
      </c>
      <c r="L1597" s="118"/>
    </row>
    <row r="1598" spans="1:12" hidden="1" outlineLevel="1" x14ac:dyDescent="0.25">
      <c r="A1598" s="98" t="str">
        <f t="shared" si="136"/>
        <v>Effekt ökning Type 11 400 64 6</v>
      </c>
      <c r="B1598" s="103" t="str">
        <f t="shared" si="139"/>
        <v>Effekt ökning Type 11 400</v>
      </c>
      <c r="C1598" s="99">
        <v>64</v>
      </c>
      <c r="D1598" s="99">
        <f t="shared" si="140"/>
        <v>6</v>
      </c>
      <c r="E1598" s="100">
        <f t="shared" si="137"/>
        <v>131.79999999999998</v>
      </c>
      <c r="G1598" s="108"/>
      <c r="H1598" s="109"/>
      <c r="I1598" s="109"/>
      <c r="J1598" s="109"/>
      <c r="K1598" s="105">
        <f>K1597+J1586</f>
        <v>131.79999999999998</v>
      </c>
      <c r="L1598" s="118"/>
    </row>
    <row r="1599" spans="1:12" hidden="1" outlineLevel="1" x14ac:dyDescent="0.25">
      <c r="A1599" s="98" t="str">
        <f t="shared" si="136"/>
        <v>Effekt ökning Type 11 400 65 6</v>
      </c>
      <c r="B1599" s="103" t="str">
        <f t="shared" si="139"/>
        <v>Effekt ökning Type 11 400</v>
      </c>
      <c r="C1599" s="99">
        <v>65</v>
      </c>
      <c r="D1599" s="99">
        <f t="shared" si="140"/>
        <v>6</v>
      </c>
      <c r="E1599" s="100">
        <f t="shared" si="137"/>
        <v>132.99999999999997</v>
      </c>
      <c r="G1599" s="108"/>
      <c r="H1599" s="109"/>
      <c r="I1599" s="109"/>
      <c r="J1599" s="109"/>
      <c r="K1599" s="105">
        <f>K1598+J1586</f>
        <v>132.99999999999997</v>
      </c>
      <c r="L1599" s="118"/>
    </row>
    <row r="1600" spans="1:12" hidden="1" outlineLevel="1" x14ac:dyDescent="0.25">
      <c r="A1600" s="98" t="str">
        <f t="shared" si="136"/>
        <v>Effekt ökning Type 11 400 66 6</v>
      </c>
      <c r="B1600" s="103" t="str">
        <f t="shared" si="139"/>
        <v>Effekt ökning Type 11 400</v>
      </c>
      <c r="C1600" s="99">
        <v>66</v>
      </c>
      <c r="D1600" s="99">
        <f t="shared" si="140"/>
        <v>6</v>
      </c>
      <c r="E1600" s="100">
        <f t="shared" si="137"/>
        <v>134.19999999999996</v>
      </c>
      <c r="G1600" s="108"/>
      <c r="H1600" s="109"/>
      <c r="I1600" s="109"/>
      <c r="J1600" s="109"/>
      <c r="K1600" s="105">
        <f>K1599+J1586</f>
        <v>134.19999999999996</v>
      </c>
      <c r="L1600" s="118"/>
    </row>
    <row r="1601" spans="1:12" hidden="1" outlineLevel="1" x14ac:dyDescent="0.25">
      <c r="A1601" s="98" t="str">
        <f t="shared" si="136"/>
        <v>Effekt ökning Type 11 400 67 6</v>
      </c>
      <c r="B1601" s="103" t="str">
        <f t="shared" si="139"/>
        <v>Effekt ökning Type 11 400</v>
      </c>
      <c r="C1601" s="99">
        <v>67</v>
      </c>
      <c r="D1601" s="99">
        <f t="shared" si="140"/>
        <v>6</v>
      </c>
      <c r="E1601" s="100">
        <f t="shared" si="137"/>
        <v>135.39999999999995</v>
      </c>
      <c r="G1601" s="108"/>
      <c r="H1601" s="109"/>
      <c r="I1601" s="109"/>
      <c r="J1601" s="109"/>
      <c r="K1601" s="105">
        <f>K1600+J1586</f>
        <v>135.39999999999995</v>
      </c>
      <c r="L1601" s="118"/>
    </row>
    <row r="1602" spans="1:12" hidden="1" outlineLevel="1" x14ac:dyDescent="0.25">
      <c r="A1602" s="98" t="str">
        <f t="shared" si="136"/>
        <v>Effekt ökning Type 11 400 68 6</v>
      </c>
      <c r="B1602" s="103" t="str">
        <f t="shared" si="139"/>
        <v>Effekt ökning Type 11 400</v>
      </c>
      <c r="C1602" s="99">
        <v>68</v>
      </c>
      <c r="D1602" s="99">
        <f t="shared" si="140"/>
        <v>6</v>
      </c>
      <c r="E1602" s="100">
        <f t="shared" si="137"/>
        <v>136.59999999999994</v>
      </c>
      <c r="G1602" s="108"/>
      <c r="H1602" s="109"/>
      <c r="I1602" s="109"/>
      <c r="J1602" s="109"/>
      <c r="K1602" s="105">
        <f>K1601+J1586</f>
        <v>136.59999999999994</v>
      </c>
      <c r="L1602" s="118"/>
    </row>
    <row r="1603" spans="1:12" hidden="1" outlineLevel="1" x14ac:dyDescent="0.25">
      <c r="A1603" s="98" t="str">
        <f t="shared" ref="A1603:A1666" si="141">CONCATENATE(B1603," ",C1603," ",D1603)</f>
        <v>Effekt ökning Type 11 400 69 6</v>
      </c>
      <c r="B1603" s="103" t="str">
        <f t="shared" si="139"/>
        <v>Effekt ökning Type 11 400</v>
      </c>
      <c r="C1603" s="99">
        <v>69</v>
      </c>
      <c r="D1603" s="99">
        <f t="shared" si="140"/>
        <v>6</v>
      </c>
      <c r="E1603" s="100">
        <f t="shared" ref="E1603:E1666" si="142">K1603</f>
        <v>137.79999999999993</v>
      </c>
      <c r="G1603" s="108"/>
      <c r="H1603" s="109"/>
      <c r="I1603" s="109"/>
      <c r="J1603" s="109"/>
      <c r="K1603" s="105">
        <f>K1602+J1586</f>
        <v>137.79999999999993</v>
      </c>
      <c r="L1603" s="118"/>
    </row>
    <row r="1604" spans="1:12" hidden="1" outlineLevel="1" x14ac:dyDescent="0.25">
      <c r="A1604" s="98" t="str">
        <f t="shared" si="141"/>
        <v>Effekt ökning Type 11 400 70 6</v>
      </c>
      <c r="B1604" s="103" t="str">
        <f t="shared" si="139"/>
        <v>Effekt ökning Type 11 400</v>
      </c>
      <c r="C1604" s="99">
        <v>70</v>
      </c>
      <c r="D1604" s="99">
        <f t="shared" si="140"/>
        <v>6</v>
      </c>
      <c r="E1604" s="100">
        <f t="shared" si="142"/>
        <v>138.99999999999991</v>
      </c>
      <c r="G1604" s="108"/>
      <c r="H1604" s="109"/>
      <c r="I1604" s="109"/>
      <c r="J1604" s="109"/>
      <c r="K1604" s="105">
        <f>K1603+J1586</f>
        <v>138.99999999999991</v>
      </c>
      <c r="L1604" s="118"/>
    </row>
    <row r="1605" spans="1:12" hidden="1" outlineLevel="1" x14ac:dyDescent="0.25">
      <c r="A1605" s="98" t="str">
        <f t="shared" si="141"/>
        <v>Effekt ökning Type 11 400 71 6</v>
      </c>
      <c r="B1605" s="103" t="str">
        <f t="shared" si="139"/>
        <v>Effekt ökning Type 11 400</v>
      </c>
      <c r="C1605" s="99">
        <v>71</v>
      </c>
      <c r="D1605" s="99">
        <f t="shared" si="140"/>
        <v>6</v>
      </c>
      <c r="E1605" s="100">
        <f t="shared" si="142"/>
        <v>140.1999999999999</v>
      </c>
      <c r="G1605" s="108"/>
      <c r="H1605" s="109"/>
      <c r="I1605" s="109"/>
      <c r="J1605" s="109"/>
      <c r="K1605" s="105">
        <f>K1604+J1586</f>
        <v>140.1999999999999</v>
      </c>
      <c r="L1605" s="118"/>
    </row>
    <row r="1606" spans="1:12" hidden="1" outlineLevel="1" x14ac:dyDescent="0.25">
      <c r="A1606" s="98" t="str">
        <f t="shared" si="141"/>
        <v>Effekt ökning Type 11 400 72 6</v>
      </c>
      <c r="B1606" s="103" t="str">
        <f t="shared" si="139"/>
        <v>Effekt ökning Type 11 400</v>
      </c>
      <c r="C1606" s="99">
        <v>72</v>
      </c>
      <c r="D1606" s="99">
        <f t="shared" si="140"/>
        <v>6</v>
      </c>
      <c r="E1606" s="100">
        <f t="shared" si="142"/>
        <v>141.39999999999989</v>
      </c>
      <c r="G1606" s="108"/>
      <c r="H1606" s="109"/>
      <c r="I1606" s="109"/>
      <c r="J1606" s="109"/>
      <c r="K1606" s="105">
        <f>K1605+J1586</f>
        <v>141.39999999999989</v>
      </c>
      <c r="L1606" s="118"/>
    </row>
    <row r="1607" spans="1:12" hidden="1" outlineLevel="1" x14ac:dyDescent="0.25">
      <c r="A1607" s="98" t="str">
        <f t="shared" si="141"/>
        <v>Effekt ökning Type 11 400 73 6</v>
      </c>
      <c r="B1607" s="103" t="str">
        <f t="shared" si="139"/>
        <v>Effekt ökning Type 11 400</v>
      </c>
      <c r="C1607" s="99">
        <v>73</v>
      </c>
      <c r="D1607" s="99">
        <f t="shared" si="140"/>
        <v>6</v>
      </c>
      <c r="E1607" s="100">
        <f t="shared" si="142"/>
        <v>142.59999999999988</v>
      </c>
      <c r="G1607" s="108"/>
      <c r="H1607" s="109"/>
      <c r="I1607" s="109"/>
      <c r="J1607" s="109"/>
      <c r="K1607" s="105">
        <f>K1606+J1586</f>
        <v>142.59999999999988</v>
      </c>
      <c r="L1607" s="118"/>
    </row>
    <row r="1608" spans="1:12" hidden="1" outlineLevel="1" x14ac:dyDescent="0.25">
      <c r="A1608" s="98" t="str">
        <f t="shared" si="141"/>
        <v>Effekt ökning Type 11 400 74 6</v>
      </c>
      <c r="B1608" s="103" t="str">
        <f t="shared" si="139"/>
        <v>Effekt ökning Type 11 400</v>
      </c>
      <c r="C1608" s="99">
        <v>74</v>
      </c>
      <c r="D1608" s="99">
        <f t="shared" si="140"/>
        <v>6</v>
      </c>
      <c r="E1608" s="100">
        <f t="shared" si="142"/>
        <v>143.79999999999987</v>
      </c>
      <c r="G1608" s="108"/>
      <c r="H1608" s="109"/>
      <c r="I1608" s="109"/>
      <c r="J1608" s="109"/>
      <c r="K1608" s="105">
        <f>K1607+J1586</f>
        <v>143.79999999999987</v>
      </c>
      <c r="L1608" s="118"/>
    </row>
    <row r="1609" spans="1:12" hidden="1" outlineLevel="1" x14ac:dyDescent="0.25">
      <c r="A1609" s="98" t="str">
        <f t="shared" si="141"/>
        <v>Effekt ökning Type 11 400 75 6</v>
      </c>
      <c r="B1609" s="103" t="str">
        <f t="shared" si="139"/>
        <v>Effekt ökning Type 11 400</v>
      </c>
      <c r="C1609" s="99">
        <v>75</v>
      </c>
      <c r="D1609" s="99">
        <f t="shared" si="140"/>
        <v>6</v>
      </c>
      <c r="E1609" s="100">
        <f t="shared" si="142"/>
        <v>144.99999999999986</v>
      </c>
      <c r="G1609" s="108"/>
      <c r="H1609" s="109"/>
      <c r="I1609" s="109"/>
      <c r="J1609" s="109"/>
      <c r="K1609" s="105">
        <f>K1608+J1586</f>
        <v>144.99999999999986</v>
      </c>
      <c r="L1609" s="118"/>
    </row>
    <row r="1610" spans="1:12" hidden="1" outlineLevel="1" x14ac:dyDescent="0.25">
      <c r="A1610" s="98" t="str">
        <f t="shared" si="141"/>
        <v>Effekt ökning Type 11 400 76 6</v>
      </c>
      <c r="B1610" s="103" t="str">
        <f t="shared" si="139"/>
        <v>Effekt ökning Type 11 400</v>
      </c>
      <c r="C1610" s="99">
        <v>76</v>
      </c>
      <c r="D1610" s="99">
        <f t="shared" si="140"/>
        <v>6</v>
      </c>
      <c r="E1610" s="100">
        <f t="shared" si="142"/>
        <v>146.19999999999985</v>
      </c>
      <c r="G1610" s="108"/>
      <c r="H1610" s="109"/>
      <c r="I1610" s="109"/>
      <c r="J1610" s="109"/>
      <c r="K1610" s="105">
        <f>K1609+J1586</f>
        <v>146.19999999999985</v>
      </c>
      <c r="L1610" s="118"/>
    </row>
    <row r="1611" spans="1:12" hidden="1" outlineLevel="1" x14ac:dyDescent="0.25">
      <c r="A1611" s="98" t="str">
        <f t="shared" si="141"/>
        <v>Effekt ökning Type 11 400 77 6</v>
      </c>
      <c r="B1611" s="103" t="str">
        <f t="shared" si="139"/>
        <v>Effekt ökning Type 11 400</v>
      </c>
      <c r="C1611" s="99">
        <v>77</v>
      </c>
      <c r="D1611" s="99">
        <f t="shared" si="140"/>
        <v>6</v>
      </c>
      <c r="E1611" s="100">
        <f t="shared" si="142"/>
        <v>147.39999999999984</v>
      </c>
      <c r="G1611" s="108"/>
      <c r="H1611" s="109"/>
      <c r="I1611" s="109"/>
      <c r="J1611" s="109"/>
      <c r="K1611" s="105">
        <f>K1610+J1586</f>
        <v>147.39999999999984</v>
      </c>
      <c r="L1611" s="118"/>
    </row>
    <row r="1612" spans="1:12" hidden="1" outlineLevel="1" x14ac:dyDescent="0.25">
      <c r="A1612" s="98" t="str">
        <f t="shared" si="141"/>
        <v>Effekt ökning Type 11 400 78 6</v>
      </c>
      <c r="B1612" s="103" t="str">
        <f t="shared" si="139"/>
        <v>Effekt ökning Type 11 400</v>
      </c>
      <c r="C1612" s="99">
        <v>78</v>
      </c>
      <c r="D1612" s="99">
        <f t="shared" si="140"/>
        <v>6</v>
      </c>
      <c r="E1612" s="100">
        <f t="shared" si="142"/>
        <v>148.59999999999982</v>
      </c>
      <c r="G1612" s="108"/>
      <c r="H1612" s="109"/>
      <c r="I1612" s="109"/>
      <c r="J1612" s="109"/>
      <c r="K1612" s="105">
        <f>K1611+J1586</f>
        <v>148.59999999999982</v>
      </c>
      <c r="L1612" s="118"/>
    </row>
    <row r="1613" spans="1:12" hidden="1" outlineLevel="1" x14ac:dyDescent="0.25">
      <c r="A1613" s="98" t="str">
        <f t="shared" si="141"/>
        <v>Effekt ökning Type 11 400 79 6</v>
      </c>
      <c r="B1613" s="103" t="str">
        <f t="shared" si="139"/>
        <v>Effekt ökning Type 11 400</v>
      </c>
      <c r="C1613" s="99">
        <v>79</v>
      </c>
      <c r="D1613" s="99">
        <f t="shared" si="140"/>
        <v>6</v>
      </c>
      <c r="E1613" s="100">
        <f t="shared" si="142"/>
        <v>149.79999999999981</v>
      </c>
      <c r="G1613" s="108"/>
      <c r="H1613" s="109"/>
      <c r="I1613" s="109"/>
      <c r="J1613" s="109"/>
      <c r="K1613" s="105">
        <f>K1612+J1586</f>
        <v>149.79999999999981</v>
      </c>
      <c r="L1613" s="118"/>
    </row>
    <row r="1614" spans="1:12" hidden="1" outlineLevel="1" x14ac:dyDescent="0.25">
      <c r="A1614" s="98" t="str">
        <f t="shared" si="141"/>
        <v>Effekt ökning Type 11 400 80 6</v>
      </c>
      <c r="B1614" s="103" t="str">
        <f t="shared" si="139"/>
        <v>Effekt ökning Type 11 400</v>
      </c>
      <c r="C1614" s="99">
        <v>80</v>
      </c>
      <c r="D1614" s="99">
        <f t="shared" si="140"/>
        <v>6</v>
      </c>
      <c r="E1614" s="100">
        <f t="shared" si="142"/>
        <v>150.9999999999998</v>
      </c>
      <c r="G1614" s="108"/>
      <c r="H1614" s="109"/>
      <c r="I1614" s="109"/>
      <c r="J1614" s="109"/>
      <c r="K1614" s="105">
        <f>K1613+J1586</f>
        <v>150.9999999999998</v>
      </c>
      <c r="L1614" s="118"/>
    </row>
    <row r="1615" spans="1:12" hidden="1" outlineLevel="1" x14ac:dyDescent="0.25">
      <c r="A1615" s="98" t="str">
        <f t="shared" si="141"/>
        <v>Effekt ökning Type 11 400 81 6</v>
      </c>
      <c r="B1615" s="103" t="str">
        <f t="shared" si="139"/>
        <v>Effekt ökning Type 11 400</v>
      </c>
      <c r="C1615" s="99">
        <v>81</v>
      </c>
      <c r="D1615" s="99">
        <f t="shared" si="140"/>
        <v>6</v>
      </c>
      <c r="E1615" s="100">
        <f t="shared" si="142"/>
        <v>152.19999999999979</v>
      </c>
      <c r="G1615" s="108"/>
      <c r="H1615" s="109"/>
      <c r="I1615" s="109"/>
      <c r="J1615" s="109"/>
      <c r="K1615" s="105">
        <f>K1614+J1586</f>
        <v>152.19999999999979</v>
      </c>
      <c r="L1615" s="118"/>
    </row>
    <row r="1616" spans="1:12" hidden="1" outlineLevel="1" x14ac:dyDescent="0.25">
      <c r="A1616" s="98" t="str">
        <f t="shared" si="141"/>
        <v>Effekt ökning Type 11 400 82 6</v>
      </c>
      <c r="B1616" s="103" t="str">
        <f t="shared" si="139"/>
        <v>Effekt ökning Type 11 400</v>
      </c>
      <c r="C1616" s="99">
        <v>82</v>
      </c>
      <c r="D1616" s="99">
        <f t="shared" si="140"/>
        <v>6</v>
      </c>
      <c r="E1616" s="100">
        <f t="shared" si="142"/>
        <v>153.39999999999978</v>
      </c>
      <c r="G1616" s="108"/>
      <c r="H1616" s="109"/>
      <c r="I1616" s="109"/>
      <c r="J1616" s="109"/>
      <c r="K1616" s="105">
        <f>K1615+J1586</f>
        <v>153.39999999999978</v>
      </c>
      <c r="L1616" s="118"/>
    </row>
    <row r="1617" spans="1:12" hidden="1" outlineLevel="1" x14ac:dyDescent="0.25">
      <c r="A1617" s="98" t="str">
        <f t="shared" si="141"/>
        <v>Effekt ökning Type 11 400 83 6</v>
      </c>
      <c r="B1617" s="103" t="str">
        <f t="shared" si="139"/>
        <v>Effekt ökning Type 11 400</v>
      </c>
      <c r="C1617" s="99">
        <v>83</v>
      </c>
      <c r="D1617" s="99">
        <f t="shared" ref="D1617:D1634" si="143">D1616</f>
        <v>6</v>
      </c>
      <c r="E1617" s="100">
        <f t="shared" si="142"/>
        <v>154.59999999999977</v>
      </c>
      <c r="G1617" s="108"/>
      <c r="H1617" s="109"/>
      <c r="I1617" s="109"/>
      <c r="J1617" s="109"/>
      <c r="K1617" s="105">
        <f>K1616+J1586</f>
        <v>154.59999999999977</v>
      </c>
      <c r="L1617" s="118"/>
    </row>
    <row r="1618" spans="1:12" hidden="1" outlineLevel="1" x14ac:dyDescent="0.25">
      <c r="A1618" s="98" t="str">
        <f t="shared" si="141"/>
        <v>Effekt ökning Type 11 400 84 6</v>
      </c>
      <c r="B1618" s="103" t="str">
        <f t="shared" si="139"/>
        <v>Effekt ökning Type 11 400</v>
      </c>
      <c r="C1618" s="99">
        <v>84</v>
      </c>
      <c r="D1618" s="99">
        <f t="shared" si="143"/>
        <v>6</v>
      </c>
      <c r="E1618" s="100">
        <f t="shared" si="142"/>
        <v>155.79999999999976</v>
      </c>
      <c r="G1618" s="108"/>
      <c r="H1618" s="109"/>
      <c r="I1618" s="109"/>
      <c r="J1618" s="109"/>
      <c r="K1618" s="105">
        <f>K1617+J1586</f>
        <v>155.79999999999976</v>
      </c>
      <c r="L1618" s="118"/>
    </row>
    <row r="1619" spans="1:12" hidden="1" outlineLevel="1" x14ac:dyDescent="0.25">
      <c r="A1619" s="98" t="str">
        <f t="shared" si="141"/>
        <v>Effekt ökning Type 11 400 85 6</v>
      </c>
      <c r="B1619" s="103" t="str">
        <f t="shared" si="139"/>
        <v>Effekt ökning Type 11 400</v>
      </c>
      <c r="C1619" s="99">
        <v>85</v>
      </c>
      <c r="D1619" s="99">
        <f t="shared" si="143"/>
        <v>6</v>
      </c>
      <c r="E1619" s="100">
        <f t="shared" si="142"/>
        <v>156.99999999999974</v>
      </c>
      <c r="G1619" s="108"/>
      <c r="H1619" s="109"/>
      <c r="I1619" s="109"/>
      <c r="J1619" s="109"/>
      <c r="K1619" s="105">
        <f>K1618+J1586</f>
        <v>156.99999999999974</v>
      </c>
      <c r="L1619" s="118"/>
    </row>
    <row r="1620" spans="1:12" hidden="1" outlineLevel="1" x14ac:dyDescent="0.25">
      <c r="A1620" s="98" t="str">
        <f t="shared" si="141"/>
        <v>Effekt ökning Type 11 400 86 6</v>
      </c>
      <c r="B1620" s="103" t="str">
        <f t="shared" si="139"/>
        <v>Effekt ökning Type 11 400</v>
      </c>
      <c r="C1620" s="99">
        <v>86</v>
      </c>
      <c r="D1620" s="99">
        <f t="shared" si="143"/>
        <v>6</v>
      </c>
      <c r="E1620" s="100">
        <f t="shared" si="142"/>
        <v>158.19999999999973</v>
      </c>
      <c r="G1620" s="108"/>
      <c r="H1620" s="109"/>
      <c r="I1620" s="109"/>
      <c r="J1620" s="109"/>
      <c r="K1620" s="105">
        <f>K1619+J1586</f>
        <v>158.19999999999973</v>
      </c>
      <c r="L1620" s="118"/>
    </row>
    <row r="1621" spans="1:12" hidden="1" outlineLevel="1" x14ac:dyDescent="0.25">
      <c r="A1621" s="98" t="str">
        <f t="shared" si="141"/>
        <v>Effekt ökning Type 11 400 87 6</v>
      </c>
      <c r="B1621" s="103" t="str">
        <f t="shared" si="139"/>
        <v>Effekt ökning Type 11 400</v>
      </c>
      <c r="C1621" s="99">
        <v>87</v>
      </c>
      <c r="D1621" s="99">
        <f t="shared" si="143"/>
        <v>6</v>
      </c>
      <c r="E1621" s="100">
        <f t="shared" si="142"/>
        <v>159.39999999999972</v>
      </c>
      <c r="G1621" s="108"/>
      <c r="H1621" s="109"/>
      <c r="I1621" s="109"/>
      <c r="J1621" s="109"/>
      <c r="K1621" s="105">
        <f>K1620+J1586</f>
        <v>159.39999999999972</v>
      </c>
      <c r="L1621" s="118"/>
    </row>
    <row r="1622" spans="1:12" hidden="1" outlineLevel="1" x14ac:dyDescent="0.25">
      <c r="A1622" s="98" t="str">
        <f t="shared" si="141"/>
        <v>Effekt ökning Type 11 400 88 6</v>
      </c>
      <c r="B1622" s="103" t="str">
        <f t="shared" si="139"/>
        <v>Effekt ökning Type 11 400</v>
      </c>
      <c r="C1622" s="99">
        <v>88</v>
      </c>
      <c r="D1622" s="99">
        <f t="shared" si="143"/>
        <v>6</v>
      </c>
      <c r="E1622" s="100">
        <f t="shared" si="142"/>
        <v>160.59999999999971</v>
      </c>
      <c r="G1622" s="108"/>
      <c r="H1622" s="109"/>
      <c r="I1622" s="109"/>
      <c r="J1622" s="109"/>
      <c r="K1622" s="105">
        <f>K1621+J1586</f>
        <v>160.59999999999971</v>
      </c>
      <c r="L1622" s="118"/>
    </row>
    <row r="1623" spans="1:12" hidden="1" outlineLevel="1" x14ac:dyDescent="0.25">
      <c r="A1623" s="98" t="str">
        <f t="shared" si="141"/>
        <v>Effekt ökning Type 11 400 89 6</v>
      </c>
      <c r="B1623" s="103" t="str">
        <f t="shared" si="139"/>
        <v>Effekt ökning Type 11 400</v>
      </c>
      <c r="C1623" s="99">
        <v>89</v>
      </c>
      <c r="D1623" s="99">
        <f t="shared" si="143"/>
        <v>6</v>
      </c>
      <c r="E1623" s="100">
        <f t="shared" si="142"/>
        <v>161.7999999999997</v>
      </c>
      <c r="G1623" s="108"/>
      <c r="H1623" s="109"/>
      <c r="I1623" s="109"/>
      <c r="J1623" s="109"/>
      <c r="K1623" s="105">
        <f>K1622+J1586</f>
        <v>161.7999999999997</v>
      </c>
      <c r="L1623" s="118"/>
    </row>
    <row r="1624" spans="1:12" hidden="1" outlineLevel="1" x14ac:dyDescent="0.25">
      <c r="A1624" s="98" t="str">
        <f t="shared" si="141"/>
        <v>Effekt ökning Type 11 400 90 6</v>
      </c>
      <c r="B1624" s="103" t="str">
        <f t="shared" si="139"/>
        <v>Effekt ökning Type 11 400</v>
      </c>
      <c r="C1624" s="99">
        <v>90</v>
      </c>
      <c r="D1624" s="99">
        <f t="shared" si="143"/>
        <v>6</v>
      </c>
      <c r="E1624" s="100">
        <f t="shared" si="142"/>
        <v>162.99999999999969</v>
      </c>
      <c r="G1624" s="108"/>
      <c r="H1624" s="109"/>
      <c r="I1624" s="109"/>
      <c r="J1624" s="109"/>
      <c r="K1624" s="105">
        <f>K1623+J1586</f>
        <v>162.99999999999969</v>
      </c>
      <c r="L1624" s="118"/>
    </row>
    <row r="1625" spans="1:12" hidden="1" outlineLevel="1" x14ac:dyDescent="0.25">
      <c r="A1625" s="98" t="str">
        <f t="shared" si="141"/>
        <v>Effekt ökning Type 11 400 91 6</v>
      </c>
      <c r="B1625" s="103" t="str">
        <f t="shared" si="139"/>
        <v>Effekt ökning Type 11 400</v>
      </c>
      <c r="C1625" s="99">
        <v>91</v>
      </c>
      <c r="D1625" s="99">
        <f t="shared" si="143"/>
        <v>6</v>
      </c>
      <c r="E1625" s="100">
        <f t="shared" si="142"/>
        <v>164.19999999999968</v>
      </c>
      <c r="G1625" s="108"/>
      <c r="H1625" s="109"/>
      <c r="I1625" s="109"/>
      <c r="J1625" s="109"/>
      <c r="K1625" s="105">
        <f>K1624+J1586</f>
        <v>164.19999999999968</v>
      </c>
      <c r="L1625" s="118"/>
    </row>
    <row r="1626" spans="1:12" hidden="1" outlineLevel="1" x14ac:dyDescent="0.25">
      <c r="A1626" s="98" t="str">
        <f t="shared" si="141"/>
        <v>Effekt ökning Type 11 400 92 6</v>
      </c>
      <c r="B1626" s="103" t="str">
        <f t="shared" si="139"/>
        <v>Effekt ökning Type 11 400</v>
      </c>
      <c r="C1626" s="99">
        <v>92</v>
      </c>
      <c r="D1626" s="99">
        <f t="shared" si="143"/>
        <v>6</v>
      </c>
      <c r="E1626" s="100">
        <f t="shared" si="142"/>
        <v>165.39999999999966</v>
      </c>
      <c r="G1626" s="108"/>
      <c r="H1626" s="109"/>
      <c r="I1626" s="109"/>
      <c r="J1626" s="109"/>
      <c r="K1626" s="105">
        <f>K1625+J1586</f>
        <v>165.39999999999966</v>
      </c>
      <c r="L1626" s="118"/>
    </row>
    <row r="1627" spans="1:12" hidden="1" outlineLevel="1" x14ac:dyDescent="0.25">
      <c r="A1627" s="98" t="str">
        <f t="shared" si="141"/>
        <v>Effekt ökning Type 11 400 93 6</v>
      </c>
      <c r="B1627" s="103" t="str">
        <f t="shared" si="139"/>
        <v>Effekt ökning Type 11 400</v>
      </c>
      <c r="C1627" s="99">
        <v>93</v>
      </c>
      <c r="D1627" s="99">
        <f t="shared" si="143"/>
        <v>6</v>
      </c>
      <c r="E1627" s="100">
        <f t="shared" si="142"/>
        <v>166.59999999999965</v>
      </c>
      <c r="G1627" s="108"/>
      <c r="H1627" s="109"/>
      <c r="I1627" s="109"/>
      <c r="J1627" s="109"/>
      <c r="K1627" s="105">
        <f>K1626+J1586</f>
        <v>166.59999999999965</v>
      </c>
      <c r="L1627" s="118"/>
    </row>
    <row r="1628" spans="1:12" hidden="1" outlineLevel="1" x14ac:dyDescent="0.25">
      <c r="A1628" s="98" t="str">
        <f t="shared" si="141"/>
        <v>Effekt ökning Type 11 400 94 6</v>
      </c>
      <c r="B1628" s="103" t="str">
        <f t="shared" si="139"/>
        <v>Effekt ökning Type 11 400</v>
      </c>
      <c r="C1628" s="99">
        <v>94</v>
      </c>
      <c r="D1628" s="99">
        <f t="shared" si="143"/>
        <v>6</v>
      </c>
      <c r="E1628" s="100">
        <f t="shared" si="142"/>
        <v>167.79999999999964</v>
      </c>
      <c r="G1628" s="108"/>
      <c r="H1628" s="109"/>
      <c r="I1628" s="109"/>
      <c r="J1628" s="109"/>
      <c r="K1628" s="105">
        <f>K1627+J1586</f>
        <v>167.79999999999964</v>
      </c>
      <c r="L1628" s="118"/>
    </row>
    <row r="1629" spans="1:12" hidden="1" outlineLevel="1" x14ac:dyDescent="0.25">
      <c r="A1629" s="98" t="str">
        <f t="shared" si="141"/>
        <v>Effekt ökning Type 11 400 95 6</v>
      </c>
      <c r="B1629" s="103" t="str">
        <f t="shared" si="139"/>
        <v>Effekt ökning Type 11 400</v>
      </c>
      <c r="C1629" s="99">
        <v>95</v>
      </c>
      <c r="D1629" s="99">
        <f t="shared" si="143"/>
        <v>6</v>
      </c>
      <c r="E1629" s="100">
        <f t="shared" si="142"/>
        <v>168.99999999999963</v>
      </c>
      <c r="G1629" s="108"/>
      <c r="H1629" s="109"/>
      <c r="I1629" s="109"/>
      <c r="J1629" s="109"/>
      <c r="K1629" s="105">
        <f>K1628+J1586</f>
        <v>168.99999999999963</v>
      </c>
      <c r="L1629" s="118"/>
    </row>
    <row r="1630" spans="1:12" hidden="1" outlineLevel="1" x14ac:dyDescent="0.25">
      <c r="A1630" s="98" t="str">
        <f t="shared" si="141"/>
        <v>Effekt ökning Type 11 400 96 6</v>
      </c>
      <c r="B1630" s="103" t="str">
        <f t="shared" si="139"/>
        <v>Effekt ökning Type 11 400</v>
      </c>
      <c r="C1630" s="99">
        <v>96</v>
      </c>
      <c r="D1630" s="99">
        <f t="shared" si="143"/>
        <v>6</v>
      </c>
      <c r="E1630" s="100">
        <f t="shared" si="142"/>
        <v>170.19999999999962</v>
      </c>
      <c r="G1630" s="108"/>
      <c r="H1630" s="109"/>
      <c r="I1630" s="109"/>
      <c r="J1630" s="109"/>
      <c r="K1630" s="105">
        <f>K1629+J1586</f>
        <v>170.19999999999962</v>
      </c>
      <c r="L1630" s="118"/>
    </row>
    <row r="1631" spans="1:12" hidden="1" outlineLevel="1" x14ac:dyDescent="0.25">
      <c r="A1631" s="98" t="str">
        <f t="shared" si="141"/>
        <v>Effekt ökning Type 11 400 97 6</v>
      </c>
      <c r="B1631" s="103" t="str">
        <f t="shared" si="139"/>
        <v>Effekt ökning Type 11 400</v>
      </c>
      <c r="C1631" s="99">
        <v>97</v>
      </c>
      <c r="D1631" s="99">
        <f t="shared" si="143"/>
        <v>6</v>
      </c>
      <c r="E1631" s="100">
        <f t="shared" si="142"/>
        <v>171.39999999999961</v>
      </c>
      <c r="G1631" s="108"/>
      <c r="H1631" s="109"/>
      <c r="I1631" s="109"/>
      <c r="J1631" s="109"/>
      <c r="K1631" s="105">
        <f>K1630+J1586</f>
        <v>171.39999999999961</v>
      </c>
      <c r="L1631" s="118"/>
    </row>
    <row r="1632" spans="1:12" hidden="1" outlineLevel="1" x14ac:dyDescent="0.25">
      <c r="A1632" s="98" t="str">
        <f t="shared" si="141"/>
        <v>Effekt ökning Type 11 400 98 6</v>
      </c>
      <c r="B1632" s="103" t="str">
        <f t="shared" si="139"/>
        <v>Effekt ökning Type 11 400</v>
      </c>
      <c r="C1632" s="99">
        <v>98</v>
      </c>
      <c r="D1632" s="99">
        <f t="shared" si="143"/>
        <v>6</v>
      </c>
      <c r="E1632" s="100">
        <f t="shared" si="142"/>
        <v>172.5999999999996</v>
      </c>
      <c r="G1632" s="108"/>
      <c r="H1632" s="109"/>
      <c r="I1632" s="109"/>
      <c r="J1632" s="109"/>
      <c r="K1632" s="105">
        <f>K1631+J1586</f>
        <v>172.5999999999996</v>
      </c>
      <c r="L1632" s="118"/>
    </row>
    <row r="1633" spans="1:12" hidden="1" outlineLevel="1" x14ac:dyDescent="0.25">
      <c r="A1633" s="98" t="str">
        <f t="shared" si="141"/>
        <v>Effekt ökning Type 11 400 99 6</v>
      </c>
      <c r="B1633" s="103" t="str">
        <f t="shared" si="139"/>
        <v>Effekt ökning Type 11 400</v>
      </c>
      <c r="C1633" s="99">
        <v>99</v>
      </c>
      <c r="D1633" s="99">
        <f t="shared" si="143"/>
        <v>6</v>
      </c>
      <c r="E1633" s="100">
        <f t="shared" si="142"/>
        <v>173.79999999999959</v>
      </c>
      <c r="G1633" s="108"/>
      <c r="H1633" s="109"/>
      <c r="I1633" s="109"/>
      <c r="J1633" s="109"/>
      <c r="K1633" s="105">
        <f>K1632+J1586</f>
        <v>173.79999999999959</v>
      </c>
      <c r="L1633" s="118"/>
    </row>
    <row r="1634" spans="1:12" hidden="1" outlineLevel="1" x14ac:dyDescent="0.25">
      <c r="A1634" s="110" t="str">
        <f t="shared" si="141"/>
        <v>Effekt ökning Type 11 400 100 6</v>
      </c>
      <c r="B1634" s="111" t="str">
        <f t="shared" si="139"/>
        <v>Effekt ökning Type 11 400</v>
      </c>
      <c r="C1634" s="112">
        <v>100</v>
      </c>
      <c r="D1634" s="112">
        <f t="shared" si="143"/>
        <v>6</v>
      </c>
      <c r="E1634" s="113">
        <f t="shared" si="142"/>
        <v>174.99999999999957</v>
      </c>
      <c r="G1634" s="114"/>
      <c r="H1634" s="115"/>
      <c r="I1634" s="115"/>
      <c r="J1634" s="115"/>
      <c r="K1634" s="116">
        <f>K1633+J1586</f>
        <v>174.99999999999957</v>
      </c>
      <c r="L1634" s="118"/>
    </row>
    <row r="1635" spans="1:12" hidden="1" outlineLevel="1" x14ac:dyDescent="0.25">
      <c r="A1635" s="98" t="str">
        <f t="shared" si="141"/>
        <v>Effekt ökning Type 11 400 50 5</v>
      </c>
      <c r="B1635" s="117" t="str">
        <f t="shared" si="139"/>
        <v>Effekt ökning Type 11 400</v>
      </c>
      <c r="C1635" s="99">
        <v>50</v>
      </c>
      <c r="D1635" s="99">
        <f>P871</f>
        <v>5</v>
      </c>
      <c r="E1635" s="100">
        <f t="shared" si="142"/>
        <v>110</v>
      </c>
      <c r="G1635" s="99">
        <f>P872</f>
        <v>110</v>
      </c>
      <c r="H1635" s="101"/>
      <c r="I1635" s="101"/>
      <c r="J1635" s="101"/>
      <c r="K1635" s="102">
        <f>G1635</f>
        <v>110</v>
      </c>
      <c r="L1635" s="118"/>
    </row>
    <row r="1636" spans="1:12" hidden="1" outlineLevel="1" x14ac:dyDescent="0.25">
      <c r="A1636" s="98" t="str">
        <f t="shared" si="141"/>
        <v>Effekt ökning Type 11 400 51 5</v>
      </c>
      <c r="B1636" s="103" t="str">
        <f t="shared" si="139"/>
        <v>Effekt ökning Type 11 400</v>
      </c>
      <c r="C1636" s="99">
        <v>51</v>
      </c>
      <c r="D1636" s="99">
        <f t="shared" ref="D1636:D1667" si="144">D1635</f>
        <v>5</v>
      </c>
      <c r="E1636" s="100">
        <f t="shared" si="142"/>
        <v>111</v>
      </c>
      <c r="G1636" s="104"/>
      <c r="H1636" s="59"/>
      <c r="I1636" s="59"/>
      <c r="J1636" s="59"/>
      <c r="K1636" s="105">
        <f>K1635+J1637</f>
        <v>111</v>
      </c>
      <c r="L1636" s="118"/>
    </row>
    <row r="1637" spans="1:12" hidden="1" outlineLevel="1" x14ac:dyDescent="0.25">
      <c r="A1637" s="98" t="str">
        <f t="shared" si="141"/>
        <v>Effekt ökning Type 11 400 52 5</v>
      </c>
      <c r="B1637" s="103" t="str">
        <f t="shared" si="139"/>
        <v>Effekt ökning Type 11 400</v>
      </c>
      <c r="C1637" s="99">
        <v>52</v>
      </c>
      <c r="D1637" s="99">
        <f t="shared" si="144"/>
        <v>5</v>
      </c>
      <c r="E1637" s="100">
        <f t="shared" si="142"/>
        <v>112</v>
      </c>
      <c r="G1637" s="99">
        <f>P873</f>
        <v>160</v>
      </c>
      <c r="H1637" s="59">
        <v>50</v>
      </c>
      <c r="I1637" s="59">
        <f>G1637-G1635</f>
        <v>50</v>
      </c>
      <c r="J1637" s="59">
        <f>I1637/H1637</f>
        <v>1</v>
      </c>
      <c r="K1637" s="105">
        <f>K1636+J1637</f>
        <v>112</v>
      </c>
      <c r="L1637" s="118"/>
    </row>
    <row r="1638" spans="1:12" hidden="1" outlineLevel="1" x14ac:dyDescent="0.25">
      <c r="A1638" s="98" t="str">
        <f t="shared" si="141"/>
        <v>Effekt ökning Type 11 400 53 5</v>
      </c>
      <c r="B1638" s="103" t="str">
        <f t="shared" si="139"/>
        <v>Effekt ökning Type 11 400</v>
      </c>
      <c r="C1638" s="99">
        <v>53</v>
      </c>
      <c r="D1638" s="99">
        <f t="shared" si="144"/>
        <v>5</v>
      </c>
      <c r="E1638" s="100">
        <f t="shared" si="142"/>
        <v>113</v>
      </c>
      <c r="G1638" s="108"/>
      <c r="H1638" s="109"/>
      <c r="I1638" s="109"/>
      <c r="J1638" s="109"/>
      <c r="K1638" s="105">
        <f>K1637+J1637</f>
        <v>113</v>
      </c>
      <c r="L1638" s="118"/>
    </row>
    <row r="1639" spans="1:12" hidden="1" outlineLevel="1" x14ac:dyDescent="0.25">
      <c r="A1639" s="98" t="str">
        <f t="shared" si="141"/>
        <v>Effekt ökning Type 11 400 54 5</v>
      </c>
      <c r="B1639" s="103" t="str">
        <f t="shared" ref="B1639:B1702" si="145">B1638</f>
        <v>Effekt ökning Type 11 400</v>
      </c>
      <c r="C1639" s="99">
        <v>54</v>
      </c>
      <c r="D1639" s="99">
        <f t="shared" si="144"/>
        <v>5</v>
      </c>
      <c r="E1639" s="100">
        <f t="shared" si="142"/>
        <v>114</v>
      </c>
      <c r="G1639" s="108"/>
      <c r="H1639" s="109"/>
      <c r="I1639" s="109"/>
      <c r="J1639" s="109"/>
      <c r="K1639" s="105">
        <f>K1638+J1637</f>
        <v>114</v>
      </c>
      <c r="L1639" s="118"/>
    </row>
    <row r="1640" spans="1:12" hidden="1" outlineLevel="1" x14ac:dyDescent="0.25">
      <c r="A1640" s="98" t="str">
        <f t="shared" si="141"/>
        <v>Effekt ökning Type 11 400 55 5</v>
      </c>
      <c r="B1640" s="103" t="str">
        <f t="shared" si="145"/>
        <v>Effekt ökning Type 11 400</v>
      </c>
      <c r="C1640" s="99">
        <v>55</v>
      </c>
      <c r="D1640" s="99">
        <f t="shared" si="144"/>
        <v>5</v>
      </c>
      <c r="E1640" s="100">
        <f t="shared" si="142"/>
        <v>115</v>
      </c>
      <c r="G1640" s="104"/>
      <c r="H1640" s="59"/>
      <c r="I1640" s="59"/>
      <c r="J1640" s="59"/>
      <c r="K1640" s="105">
        <f>K1639+J1637</f>
        <v>115</v>
      </c>
      <c r="L1640" s="118"/>
    </row>
    <row r="1641" spans="1:12" hidden="1" outlineLevel="1" x14ac:dyDescent="0.25">
      <c r="A1641" s="98" t="str">
        <f t="shared" si="141"/>
        <v>Effekt ökning Type 11 400 56 5</v>
      </c>
      <c r="B1641" s="103" t="str">
        <f t="shared" si="145"/>
        <v>Effekt ökning Type 11 400</v>
      </c>
      <c r="C1641" s="99">
        <v>56</v>
      </c>
      <c r="D1641" s="99">
        <f t="shared" si="144"/>
        <v>5</v>
      </c>
      <c r="E1641" s="100">
        <f t="shared" si="142"/>
        <v>116</v>
      </c>
      <c r="G1641" s="104"/>
      <c r="H1641" s="59"/>
      <c r="I1641" s="59"/>
      <c r="J1641" s="59"/>
      <c r="K1641" s="105">
        <f>K1640+J1637</f>
        <v>116</v>
      </c>
      <c r="L1641" s="118"/>
    </row>
    <row r="1642" spans="1:12" hidden="1" outlineLevel="1" x14ac:dyDescent="0.25">
      <c r="A1642" s="98" t="str">
        <f t="shared" si="141"/>
        <v>Effekt ökning Type 11 400 57 5</v>
      </c>
      <c r="B1642" s="103" t="str">
        <f t="shared" si="145"/>
        <v>Effekt ökning Type 11 400</v>
      </c>
      <c r="C1642" s="99">
        <v>57</v>
      </c>
      <c r="D1642" s="99">
        <f t="shared" si="144"/>
        <v>5</v>
      </c>
      <c r="E1642" s="100">
        <f t="shared" si="142"/>
        <v>117</v>
      </c>
      <c r="G1642" s="104"/>
      <c r="H1642" s="59"/>
      <c r="I1642" s="59"/>
      <c r="J1642" s="59"/>
      <c r="K1642" s="105">
        <f>K1641+J1637</f>
        <v>117</v>
      </c>
      <c r="L1642" s="118"/>
    </row>
    <row r="1643" spans="1:12" hidden="1" outlineLevel="1" x14ac:dyDescent="0.25">
      <c r="A1643" s="98" t="str">
        <f t="shared" si="141"/>
        <v>Effekt ökning Type 11 400 58 5</v>
      </c>
      <c r="B1643" s="103" t="str">
        <f t="shared" si="145"/>
        <v>Effekt ökning Type 11 400</v>
      </c>
      <c r="C1643" s="99">
        <v>58</v>
      </c>
      <c r="D1643" s="99">
        <f t="shared" si="144"/>
        <v>5</v>
      </c>
      <c r="E1643" s="100">
        <f t="shared" si="142"/>
        <v>118</v>
      </c>
      <c r="G1643" s="104"/>
      <c r="H1643" s="59"/>
      <c r="I1643" s="59"/>
      <c r="J1643" s="59"/>
      <c r="K1643" s="105">
        <f>K1642+J1637</f>
        <v>118</v>
      </c>
      <c r="L1643" s="118"/>
    </row>
    <row r="1644" spans="1:12" hidden="1" outlineLevel="1" x14ac:dyDescent="0.25">
      <c r="A1644" s="98" t="str">
        <f t="shared" si="141"/>
        <v>Effekt ökning Type 11 400 59 5</v>
      </c>
      <c r="B1644" s="103" t="str">
        <f t="shared" si="145"/>
        <v>Effekt ökning Type 11 400</v>
      </c>
      <c r="C1644" s="99">
        <v>59</v>
      </c>
      <c r="D1644" s="99">
        <f t="shared" si="144"/>
        <v>5</v>
      </c>
      <c r="E1644" s="100">
        <f t="shared" si="142"/>
        <v>119</v>
      </c>
      <c r="G1644" s="104"/>
      <c r="H1644" s="59"/>
      <c r="I1644" s="59"/>
      <c r="J1644" s="59"/>
      <c r="K1644" s="105">
        <f>K1643+J1637</f>
        <v>119</v>
      </c>
      <c r="L1644" s="118"/>
    </row>
    <row r="1645" spans="1:12" hidden="1" outlineLevel="1" x14ac:dyDescent="0.25">
      <c r="A1645" s="98" t="str">
        <f t="shared" si="141"/>
        <v>Effekt ökning Type 11 400 60 5</v>
      </c>
      <c r="B1645" s="103" t="str">
        <f t="shared" si="145"/>
        <v>Effekt ökning Type 11 400</v>
      </c>
      <c r="C1645" s="99">
        <v>60</v>
      </c>
      <c r="D1645" s="99">
        <f t="shared" si="144"/>
        <v>5</v>
      </c>
      <c r="E1645" s="100">
        <f t="shared" si="142"/>
        <v>120</v>
      </c>
      <c r="G1645" s="108"/>
      <c r="H1645" s="59"/>
      <c r="I1645" s="59"/>
      <c r="J1645" s="59"/>
      <c r="K1645" s="105">
        <f>K1644+J1637</f>
        <v>120</v>
      </c>
      <c r="L1645" s="118"/>
    </row>
    <row r="1646" spans="1:12" hidden="1" outlineLevel="1" x14ac:dyDescent="0.25">
      <c r="A1646" s="98" t="str">
        <f t="shared" si="141"/>
        <v>Effekt ökning Type 11 400 61 5</v>
      </c>
      <c r="B1646" s="103" t="str">
        <f t="shared" si="145"/>
        <v>Effekt ökning Type 11 400</v>
      </c>
      <c r="C1646" s="99">
        <v>61</v>
      </c>
      <c r="D1646" s="99">
        <f t="shared" si="144"/>
        <v>5</v>
      </c>
      <c r="E1646" s="100">
        <f t="shared" si="142"/>
        <v>121</v>
      </c>
      <c r="G1646" s="108"/>
      <c r="H1646" s="109"/>
      <c r="I1646" s="109"/>
      <c r="J1646" s="109"/>
      <c r="K1646" s="105">
        <f>K1645+J1637</f>
        <v>121</v>
      </c>
      <c r="L1646" s="118"/>
    </row>
    <row r="1647" spans="1:12" hidden="1" outlineLevel="1" x14ac:dyDescent="0.25">
      <c r="A1647" s="98" t="str">
        <f t="shared" si="141"/>
        <v>Effekt ökning Type 11 400 62 5</v>
      </c>
      <c r="B1647" s="103" t="str">
        <f t="shared" si="145"/>
        <v>Effekt ökning Type 11 400</v>
      </c>
      <c r="C1647" s="99">
        <v>62</v>
      </c>
      <c r="D1647" s="99">
        <f t="shared" si="144"/>
        <v>5</v>
      </c>
      <c r="E1647" s="100">
        <f t="shared" si="142"/>
        <v>122</v>
      </c>
      <c r="G1647" s="108"/>
      <c r="H1647" s="109"/>
      <c r="I1647" s="109"/>
      <c r="J1647" s="109"/>
      <c r="K1647" s="105">
        <f>K1646+J1637</f>
        <v>122</v>
      </c>
      <c r="L1647" s="118"/>
    </row>
    <row r="1648" spans="1:12" hidden="1" outlineLevel="1" x14ac:dyDescent="0.25">
      <c r="A1648" s="98" t="str">
        <f t="shared" si="141"/>
        <v>Effekt ökning Type 11 400 63 5</v>
      </c>
      <c r="B1648" s="103" t="str">
        <f t="shared" si="145"/>
        <v>Effekt ökning Type 11 400</v>
      </c>
      <c r="C1648" s="99">
        <v>63</v>
      </c>
      <c r="D1648" s="99">
        <f t="shared" si="144"/>
        <v>5</v>
      </c>
      <c r="E1648" s="100">
        <f t="shared" si="142"/>
        <v>123</v>
      </c>
      <c r="G1648" s="108"/>
      <c r="H1648" s="109"/>
      <c r="I1648" s="109"/>
      <c r="J1648" s="109"/>
      <c r="K1648" s="105">
        <f>K1647+J1637</f>
        <v>123</v>
      </c>
      <c r="L1648" s="118"/>
    </row>
    <row r="1649" spans="1:12" hidden="1" outlineLevel="1" x14ac:dyDescent="0.25">
      <c r="A1649" s="98" t="str">
        <f t="shared" si="141"/>
        <v>Effekt ökning Type 11 400 64 5</v>
      </c>
      <c r="B1649" s="103" t="str">
        <f t="shared" si="145"/>
        <v>Effekt ökning Type 11 400</v>
      </c>
      <c r="C1649" s="99">
        <v>64</v>
      </c>
      <c r="D1649" s="99">
        <f t="shared" si="144"/>
        <v>5</v>
      </c>
      <c r="E1649" s="100">
        <f t="shared" si="142"/>
        <v>124</v>
      </c>
      <c r="G1649" s="108"/>
      <c r="H1649" s="109"/>
      <c r="I1649" s="109"/>
      <c r="J1649" s="109"/>
      <c r="K1649" s="105">
        <f>K1648+J1637</f>
        <v>124</v>
      </c>
      <c r="L1649" s="118"/>
    </row>
    <row r="1650" spans="1:12" hidden="1" outlineLevel="1" x14ac:dyDescent="0.25">
      <c r="A1650" s="98" t="str">
        <f t="shared" si="141"/>
        <v>Effekt ökning Type 11 400 65 5</v>
      </c>
      <c r="B1650" s="103" t="str">
        <f t="shared" si="145"/>
        <v>Effekt ökning Type 11 400</v>
      </c>
      <c r="C1650" s="99">
        <v>65</v>
      </c>
      <c r="D1650" s="99">
        <f t="shared" si="144"/>
        <v>5</v>
      </c>
      <c r="E1650" s="100">
        <f t="shared" si="142"/>
        <v>125</v>
      </c>
      <c r="G1650" s="108"/>
      <c r="H1650" s="109"/>
      <c r="I1650" s="109"/>
      <c r="J1650" s="109"/>
      <c r="K1650" s="105">
        <f>K1649+J1637</f>
        <v>125</v>
      </c>
      <c r="L1650" s="118"/>
    </row>
    <row r="1651" spans="1:12" hidden="1" outlineLevel="1" x14ac:dyDescent="0.25">
      <c r="A1651" s="98" t="str">
        <f t="shared" si="141"/>
        <v>Effekt ökning Type 11 400 66 5</v>
      </c>
      <c r="B1651" s="103" t="str">
        <f t="shared" si="145"/>
        <v>Effekt ökning Type 11 400</v>
      </c>
      <c r="C1651" s="99">
        <v>66</v>
      </c>
      <c r="D1651" s="99">
        <f t="shared" si="144"/>
        <v>5</v>
      </c>
      <c r="E1651" s="100">
        <f t="shared" si="142"/>
        <v>126</v>
      </c>
      <c r="G1651" s="108"/>
      <c r="H1651" s="109"/>
      <c r="I1651" s="109"/>
      <c r="J1651" s="109"/>
      <c r="K1651" s="105">
        <f>K1650+J1637</f>
        <v>126</v>
      </c>
      <c r="L1651" s="118"/>
    </row>
    <row r="1652" spans="1:12" hidden="1" outlineLevel="1" x14ac:dyDescent="0.25">
      <c r="A1652" s="98" t="str">
        <f t="shared" si="141"/>
        <v>Effekt ökning Type 11 400 67 5</v>
      </c>
      <c r="B1652" s="103" t="str">
        <f t="shared" si="145"/>
        <v>Effekt ökning Type 11 400</v>
      </c>
      <c r="C1652" s="99">
        <v>67</v>
      </c>
      <c r="D1652" s="99">
        <f t="shared" si="144"/>
        <v>5</v>
      </c>
      <c r="E1652" s="100">
        <f t="shared" si="142"/>
        <v>127</v>
      </c>
      <c r="G1652" s="108"/>
      <c r="H1652" s="109"/>
      <c r="I1652" s="109"/>
      <c r="J1652" s="109"/>
      <c r="K1652" s="105">
        <f>K1651+J1637</f>
        <v>127</v>
      </c>
      <c r="L1652" s="118"/>
    </row>
    <row r="1653" spans="1:12" hidden="1" outlineLevel="1" x14ac:dyDescent="0.25">
      <c r="A1653" s="98" t="str">
        <f t="shared" si="141"/>
        <v>Effekt ökning Type 11 400 68 5</v>
      </c>
      <c r="B1653" s="103" t="str">
        <f t="shared" si="145"/>
        <v>Effekt ökning Type 11 400</v>
      </c>
      <c r="C1653" s="99">
        <v>68</v>
      </c>
      <c r="D1653" s="99">
        <f t="shared" si="144"/>
        <v>5</v>
      </c>
      <c r="E1653" s="100">
        <f t="shared" si="142"/>
        <v>128</v>
      </c>
      <c r="G1653" s="108"/>
      <c r="H1653" s="109"/>
      <c r="I1653" s="109"/>
      <c r="J1653" s="109"/>
      <c r="K1653" s="105">
        <f>K1652+J1637</f>
        <v>128</v>
      </c>
      <c r="L1653" s="118"/>
    </row>
    <row r="1654" spans="1:12" hidden="1" outlineLevel="1" x14ac:dyDescent="0.25">
      <c r="A1654" s="98" t="str">
        <f t="shared" si="141"/>
        <v>Effekt ökning Type 11 400 69 5</v>
      </c>
      <c r="B1654" s="103" t="str">
        <f t="shared" si="145"/>
        <v>Effekt ökning Type 11 400</v>
      </c>
      <c r="C1654" s="99">
        <v>69</v>
      </c>
      <c r="D1654" s="99">
        <f t="shared" si="144"/>
        <v>5</v>
      </c>
      <c r="E1654" s="100">
        <f t="shared" si="142"/>
        <v>129</v>
      </c>
      <c r="G1654" s="108"/>
      <c r="H1654" s="109"/>
      <c r="I1654" s="109"/>
      <c r="J1654" s="109"/>
      <c r="K1654" s="105">
        <f>K1653+J1637</f>
        <v>129</v>
      </c>
      <c r="L1654" s="118"/>
    </row>
    <row r="1655" spans="1:12" hidden="1" outlineLevel="1" x14ac:dyDescent="0.25">
      <c r="A1655" s="98" t="str">
        <f t="shared" si="141"/>
        <v>Effekt ökning Type 11 400 70 5</v>
      </c>
      <c r="B1655" s="103" t="str">
        <f t="shared" si="145"/>
        <v>Effekt ökning Type 11 400</v>
      </c>
      <c r="C1655" s="99">
        <v>70</v>
      </c>
      <c r="D1655" s="99">
        <f t="shared" si="144"/>
        <v>5</v>
      </c>
      <c r="E1655" s="100">
        <f t="shared" si="142"/>
        <v>130</v>
      </c>
      <c r="G1655" s="108"/>
      <c r="H1655" s="109"/>
      <c r="I1655" s="109"/>
      <c r="J1655" s="109"/>
      <c r="K1655" s="105">
        <f>K1654+J1637</f>
        <v>130</v>
      </c>
      <c r="L1655" s="118"/>
    </row>
    <row r="1656" spans="1:12" hidden="1" outlineLevel="1" x14ac:dyDescent="0.25">
      <c r="A1656" s="98" t="str">
        <f t="shared" si="141"/>
        <v>Effekt ökning Type 11 400 71 5</v>
      </c>
      <c r="B1656" s="103" t="str">
        <f t="shared" si="145"/>
        <v>Effekt ökning Type 11 400</v>
      </c>
      <c r="C1656" s="99">
        <v>71</v>
      </c>
      <c r="D1656" s="99">
        <f t="shared" si="144"/>
        <v>5</v>
      </c>
      <c r="E1656" s="100">
        <f t="shared" si="142"/>
        <v>131</v>
      </c>
      <c r="G1656" s="108"/>
      <c r="H1656" s="109"/>
      <c r="I1656" s="109"/>
      <c r="J1656" s="109"/>
      <c r="K1656" s="105">
        <f>K1655+J1637</f>
        <v>131</v>
      </c>
      <c r="L1656" s="118"/>
    </row>
    <row r="1657" spans="1:12" hidden="1" outlineLevel="1" x14ac:dyDescent="0.25">
      <c r="A1657" s="98" t="str">
        <f t="shared" si="141"/>
        <v>Effekt ökning Type 11 400 72 5</v>
      </c>
      <c r="B1657" s="103" t="str">
        <f t="shared" si="145"/>
        <v>Effekt ökning Type 11 400</v>
      </c>
      <c r="C1657" s="99">
        <v>72</v>
      </c>
      <c r="D1657" s="99">
        <f t="shared" si="144"/>
        <v>5</v>
      </c>
      <c r="E1657" s="100">
        <f t="shared" si="142"/>
        <v>132</v>
      </c>
      <c r="G1657" s="108"/>
      <c r="H1657" s="109"/>
      <c r="I1657" s="109"/>
      <c r="J1657" s="109"/>
      <c r="K1657" s="105">
        <f>K1656+J1637</f>
        <v>132</v>
      </c>
      <c r="L1657" s="118"/>
    </row>
    <row r="1658" spans="1:12" hidden="1" outlineLevel="1" x14ac:dyDescent="0.25">
      <c r="A1658" s="98" t="str">
        <f t="shared" si="141"/>
        <v>Effekt ökning Type 11 400 73 5</v>
      </c>
      <c r="B1658" s="103" t="str">
        <f t="shared" si="145"/>
        <v>Effekt ökning Type 11 400</v>
      </c>
      <c r="C1658" s="99">
        <v>73</v>
      </c>
      <c r="D1658" s="99">
        <f t="shared" si="144"/>
        <v>5</v>
      </c>
      <c r="E1658" s="100">
        <f t="shared" si="142"/>
        <v>133</v>
      </c>
      <c r="G1658" s="108"/>
      <c r="H1658" s="109"/>
      <c r="I1658" s="109"/>
      <c r="J1658" s="109"/>
      <c r="K1658" s="105">
        <f>K1657+J1637</f>
        <v>133</v>
      </c>
      <c r="L1658" s="118"/>
    </row>
    <row r="1659" spans="1:12" hidden="1" outlineLevel="1" x14ac:dyDescent="0.25">
      <c r="A1659" s="98" t="str">
        <f t="shared" si="141"/>
        <v>Effekt ökning Type 11 400 74 5</v>
      </c>
      <c r="B1659" s="103" t="str">
        <f t="shared" si="145"/>
        <v>Effekt ökning Type 11 400</v>
      </c>
      <c r="C1659" s="99">
        <v>74</v>
      </c>
      <c r="D1659" s="99">
        <f t="shared" si="144"/>
        <v>5</v>
      </c>
      <c r="E1659" s="100">
        <f t="shared" si="142"/>
        <v>134</v>
      </c>
      <c r="G1659" s="108"/>
      <c r="H1659" s="109"/>
      <c r="I1659" s="109"/>
      <c r="J1659" s="109"/>
      <c r="K1659" s="105">
        <f>K1658+J1637</f>
        <v>134</v>
      </c>
      <c r="L1659" s="118"/>
    </row>
    <row r="1660" spans="1:12" hidden="1" outlineLevel="1" x14ac:dyDescent="0.25">
      <c r="A1660" s="98" t="str">
        <f t="shared" si="141"/>
        <v>Effekt ökning Type 11 400 75 5</v>
      </c>
      <c r="B1660" s="103" t="str">
        <f t="shared" si="145"/>
        <v>Effekt ökning Type 11 400</v>
      </c>
      <c r="C1660" s="99">
        <v>75</v>
      </c>
      <c r="D1660" s="99">
        <f t="shared" si="144"/>
        <v>5</v>
      </c>
      <c r="E1660" s="100">
        <f t="shared" si="142"/>
        <v>135</v>
      </c>
      <c r="G1660" s="108"/>
      <c r="H1660" s="109"/>
      <c r="I1660" s="109"/>
      <c r="J1660" s="109"/>
      <c r="K1660" s="105">
        <f>K1659+J1637</f>
        <v>135</v>
      </c>
      <c r="L1660" s="118"/>
    </row>
    <row r="1661" spans="1:12" hidden="1" outlineLevel="1" x14ac:dyDescent="0.25">
      <c r="A1661" s="98" t="str">
        <f t="shared" si="141"/>
        <v>Effekt ökning Type 11 400 76 5</v>
      </c>
      <c r="B1661" s="103" t="str">
        <f t="shared" si="145"/>
        <v>Effekt ökning Type 11 400</v>
      </c>
      <c r="C1661" s="99">
        <v>76</v>
      </c>
      <c r="D1661" s="99">
        <f t="shared" si="144"/>
        <v>5</v>
      </c>
      <c r="E1661" s="100">
        <f t="shared" si="142"/>
        <v>136</v>
      </c>
      <c r="G1661" s="108"/>
      <c r="H1661" s="109"/>
      <c r="I1661" s="109"/>
      <c r="J1661" s="109"/>
      <c r="K1661" s="105">
        <f>K1660+J1637</f>
        <v>136</v>
      </c>
      <c r="L1661" s="118"/>
    </row>
    <row r="1662" spans="1:12" hidden="1" outlineLevel="1" x14ac:dyDescent="0.25">
      <c r="A1662" s="98" t="str">
        <f t="shared" si="141"/>
        <v>Effekt ökning Type 11 400 77 5</v>
      </c>
      <c r="B1662" s="103" t="str">
        <f t="shared" si="145"/>
        <v>Effekt ökning Type 11 400</v>
      </c>
      <c r="C1662" s="99">
        <v>77</v>
      </c>
      <c r="D1662" s="99">
        <f t="shared" si="144"/>
        <v>5</v>
      </c>
      <c r="E1662" s="100">
        <f t="shared" si="142"/>
        <v>137</v>
      </c>
      <c r="G1662" s="108"/>
      <c r="H1662" s="109"/>
      <c r="I1662" s="109"/>
      <c r="J1662" s="109"/>
      <c r="K1662" s="105">
        <f>K1661+J1637</f>
        <v>137</v>
      </c>
      <c r="L1662" s="118"/>
    </row>
    <row r="1663" spans="1:12" hidden="1" outlineLevel="1" x14ac:dyDescent="0.25">
      <c r="A1663" s="98" t="str">
        <f t="shared" si="141"/>
        <v>Effekt ökning Type 11 400 78 5</v>
      </c>
      <c r="B1663" s="103" t="str">
        <f t="shared" si="145"/>
        <v>Effekt ökning Type 11 400</v>
      </c>
      <c r="C1663" s="99">
        <v>78</v>
      </c>
      <c r="D1663" s="99">
        <f t="shared" si="144"/>
        <v>5</v>
      </c>
      <c r="E1663" s="100">
        <f t="shared" si="142"/>
        <v>138</v>
      </c>
      <c r="G1663" s="108"/>
      <c r="H1663" s="109"/>
      <c r="I1663" s="109"/>
      <c r="J1663" s="109"/>
      <c r="K1663" s="105">
        <f>K1662+J1637</f>
        <v>138</v>
      </c>
      <c r="L1663" s="118"/>
    </row>
    <row r="1664" spans="1:12" hidden="1" outlineLevel="1" x14ac:dyDescent="0.25">
      <c r="A1664" s="98" t="str">
        <f t="shared" si="141"/>
        <v>Effekt ökning Type 11 400 79 5</v>
      </c>
      <c r="B1664" s="103" t="str">
        <f t="shared" si="145"/>
        <v>Effekt ökning Type 11 400</v>
      </c>
      <c r="C1664" s="99">
        <v>79</v>
      </c>
      <c r="D1664" s="99">
        <f t="shared" si="144"/>
        <v>5</v>
      </c>
      <c r="E1664" s="100">
        <f t="shared" si="142"/>
        <v>139</v>
      </c>
      <c r="G1664" s="108"/>
      <c r="H1664" s="109"/>
      <c r="I1664" s="109"/>
      <c r="J1664" s="109"/>
      <c r="K1664" s="105">
        <f>K1663+J1637</f>
        <v>139</v>
      </c>
      <c r="L1664" s="118"/>
    </row>
    <row r="1665" spans="1:12" hidden="1" outlineLevel="1" x14ac:dyDescent="0.25">
      <c r="A1665" s="98" t="str">
        <f t="shared" si="141"/>
        <v>Effekt ökning Type 11 400 80 5</v>
      </c>
      <c r="B1665" s="103" t="str">
        <f t="shared" si="145"/>
        <v>Effekt ökning Type 11 400</v>
      </c>
      <c r="C1665" s="99">
        <v>80</v>
      </c>
      <c r="D1665" s="99">
        <f t="shared" si="144"/>
        <v>5</v>
      </c>
      <c r="E1665" s="100">
        <f t="shared" si="142"/>
        <v>140</v>
      </c>
      <c r="G1665" s="108"/>
      <c r="H1665" s="109"/>
      <c r="I1665" s="109"/>
      <c r="J1665" s="109"/>
      <c r="K1665" s="105">
        <f>K1664+J1637</f>
        <v>140</v>
      </c>
      <c r="L1665" s="118"/>
    </row>
    <row r="1666" spans="1:12" hidden="1" outlineLevel="1" x14ac:dyDescent="0.25">
      <c r="A1666" s="98" t="str">
        <f t="shared" si="141"/>
        <v>Effekt ökning Type 11 400 81 5</v>
      </c>
      <c r="B1666" s="103" t="str">
        <f t="shared" si="145"/>
        <v>Effekt ökning Type 11 400</v>
      </c>
      <c r="C1666" s="99">
        <v>81</v>
      </c>
      <c r="D1666" s="99">
        <f t="shared" si="144"/>
        <v>5</v>
      </c>
      <c r="E1666" s="100">
        <f t="shared" si="142"/>
        <v>141</v>
      </c>
      <c r="G1666" s="108"/>
      <c r="H1666" s="109"/>
      <c r="I1666" s="109"/>
      <c r="J1666" s="109"/>
      <c r="K1666" s="105">
        <f>K1665+J1637</f>
        <v>141</v>
      </c>
      <c r="L1666" s="118"/>
    </row>
    <row r="1667" spans="1:12" hidden="1" outlineLevel="1" x14ac:dyDescent="0.25">
      <c r="A1667" s="98" t="str">
        <f t="shared" ref="A1667:A1730" si="146">CONCATENATE(B1667," ",C1667," ",D1667)</f>
        <v>Effekt ökning Type 11 400 82 5</v>
      </c>
      <c r="B1667" s="103" t="str">
        <f t="shared" si="145"/>
        <v>Effekt ökning Type 11 400</v>
      </c>
      <c r="C1667" s="99">
        <v>82</v>
      </c>
      <c r="D1667" s="99">
        <f t="shared" si="144"/>
        <v>5</v>
      </c>
      <c r="E1667" s="100">
        <f t="shared" ref="E1667:E1730" si="147">K1667</f>
        <v>142</v>
      </c>
      <c r="G1667" s="108"/>
      <c r="H1667" s="109"/>
      <c r="I1667" s="109"/>
      <c r="J1667" s="109"/>
      <c r="K1667" s="105">
        <f>K1666+J1637</f>
        <v>142</v>
      </c>
      <c r="L1667" s="118"/>
    </row>
    <row r="1668" spans="1:12" hidden="1" outlineLevel="1" x14ac:dyDescent="0.25">
      <c r="A1668" s="98" t="str">
        <f t="shared" si="146"/>
        <v>Effekt ökning Type 11 400 83 5</v>
      </c>
      <c r="B1668" s="103" t="str">
        <f t="shared" si="145"/>
        <v>Effekt ökning Type 11 400</v>
      </c>
      <c r="C1668" s="99">
        <v>83</v>
      </c>
      <c r="D1668" s="99">
        <f t="shared" ref="D1668:D1685" si="148">D1667</f>
        <v>5</v>
      </c>
      <c r="E1668" s="100">
        <f t="shared" si="147"/>
        <v>143</v>
      </c>
      <c r="G1668" s="108"/>
      <c r="H1668" s="109"/>
      <c r="I1668" s="109"/>
      <c r="J1668" s="109"/>
      <c r="K1668" s="105">
        <f>K1667+J1637</f>
        <v>143</v>
      </c>
      <c r="L1668" s="118"/>
    </row>
    <row r="1669" spans="1:12" hidden="1" outlineLevel="1" x14ac:dyDescent="0.25">
      <c r="A1669" s="98" t="str">
        <f t="shared" si="146"/>
        <v>Effekt ökning Type 11 400 84 5</v>
      </c>
      <c r="B1669" s="103" t="str">
        <f t="shared" si="145"/>
        <v>Effekt ökning Type 11 400</v>
      </c>
      <c r="C1669" s="99">
        <v>84</v>
      </c>
      <c r="D1669" s="99">
        <f t="shared" si="148"/>
        <v>5</v>
      </c>
      <c r="E1669" s="100">
        <f t="shared" si="147"/>
        <v>144</v>
      </c>
      <c r="G1669" s="108"/>
      <c r="H1669" s="109"/>
      <c r="I1669" s="109"/>
      <c r="J1669" s="109"/>
      <c r="K1669" s="105">
        <f>K1668+J1637</f>
        <v>144</v>
      </c>
      <c r="L1669" s="118"/>
    </row>
    <row r="1670" spans="1:12" hidden="1" outlineLevel="1" x14ac:dyDescent="0.25">
      <c r="A1670" s="98" t="str">
        <f t="shared" si="146"/>
        <v>Effekt ökning Type 11 400 85 5</v>
      </c>
      <c r="B1670" s="103" t="str">
        <f t="shared" si="145"/>
        <v>Effekt ökning Type 11 400</v>
      </c>
      <c r="C1670" s="99">
        <v>85</v>
      </c>
      <c r="D1670" s="99">
        <f t="shared" si="148"/>
        <v>5</v>
      </c>
      <c r="E1670" s="100">
        <f t="shared" si="147"/>
        <v>145</v>
      </c>
      <c r="G1670" s="108"/>
      <c r="H1670" s="109"/>
      <c r="I1670" s="109"/>
      <c r="J1670" s="109"/>
      <c r="K1670" s="105">
        <f>K1669+J1637</f>
        <v>145</v>
      </c>
      <c r="L1670" s="118"/>
    </row>
    <row r="1671" spans="1:12" hidden="1" outlineLevel="1" x14ac:dyDescent="0.25">
      <c r="A1671" s="98" t="str">
        <f t="shared" si="146"/>
        <v>Effekt ökning Type 11 400 86 5</v>
      </c>
      <c r="B1671" s="103" t="str">
        <f t="shared" si="145"/>
        <v>Effekt ökning Type 11 400</v>
      </c>
      <c r="C1671" s="99">
        <v>86</v>
      </c>
      <c r="D1671" s="99">
        <f t="shared" si="148"/>
        <v>5</v>
      </c>
      <c r="E1671" s="100">
        <f t="shared" si="147"/>
        <v>146</v>
      </c>
      <c r="G1671" s="108"/>
      <c r="H1671" s="109"/>
      <c r="I1671" s="109"/>
      <c r="J1671" s="109"/>
      <c r="K1671" s="105">
        <f>K1670+J1637</f>
        <v>146</v>
      </c>
      <c r="L1671" s="118"/>
    </row>
    <row r="1672" spans="1:12" hidden="1" outlineLevel="1" x14ac:dyDescent="0.25">
      <c r="A1672" s="98" t="str">
        <f t="shared" si="146"/>
        <v>Effekt ökning Type 11 400 87 5</v>
      </c>
      <c r="B1672" s="103" t="str">
        <f t="shared" si="145"/>
        <v>Effekt ökning Type 11 400</v>
      </c>
      <c r="C1672" s="99">
        <v>87</v>
      </c>
      <c r="D1672" s="99">
        <f t="shared" si="148"/>
        <v>5</v>
      </c>
      <c r="E1672" s="100">
        <f t="shared" si="147"/>
        <v>147</v>
      </c>
      <c r="G1672" s="108"/>
      <c r="H1672" s="109"/>
      <c r="I1672" s="109"/>
      <c r="J1672" s="109"/>
      <c r="K1672" s="105">
        <f>K1671+J1637</f>
        <v>147</v>
      </c>
      <c r="L1672" s="118"/>
    </row>
    <row r="1673" spans="1:12" hidden="1" outlineLevel="1" x14ac:dyDescent="0.25">
      <c r="A1673" s="98" t="str">
        <f t="shared" si="146"/>
        <v>Effekt ökning Type 11 400 88 5</v>
      </c>
      <c r="B1673" s="103" t="str">
        <f t="shared" si="145"/>
        <v>Effekt ökning Type 11 400</v>
      </c>
      <c r="C1673" s="99">
        <v>88</v>
      </c>
      <c r="D1673" s="99">
        <f t="shared" si="148"/>
        <v>5</v>
      </c>
      <c r="E1673" s="100">
        <f t="shared" si="147"/>
        <v>148</v>
      </c>
      <c r="G1673" s="108"/>
      <c r="H1673" s="109"/>
      <c r="I1673" s="109"/>
      <c r="J1673" s="109"/>
      <c r="K1673" s="105">
        <f>K1672+J1637</f>
        <v>148</v>
      </c>
      <c r="L1673" s="118"/>
    </row>
    <row r="1674" spans="1:12" hidden="1" outlineLevel="1" x14ac:dyDescent="0.25">
      <c r="A1674" s="98" t="str">
        <f t="shared" si="146"/>
        <v>Effekt ökning Type 11 400 89 5</v>
      </c>
      <c r="B1674" s="103" t="str">
        <f t="shared" si="145"/>
        <v>Effekt ökning Type 11 400</v>
      </c>
      <c r="C1674" s="99">
        <v>89</v>
      </c>
      <c r="D1674" s="99">
        <f t="shared" si="148"/>
        <v>5</v>
      </c>
      <c r="E1674" s="100">
        <f t="shared" si="147"/>
        <v>149</v>
      </c>
      <c r="G1674" s="108"/>
      <c r="H1674" s="109"/>
      <c r="I1674" s="109"/>
      <c r="J1674" s="109"/>
      <c r="K1674" s="105">
        <f>K1673+J1637</f>
        <v>149</v>
      </c>
      <c r="L1674" s="118"/>
    </row>
    <row r="1675" spans="1:12" hidden="1" outlineLevel="1" x14ac:dyDescent="0.25">
      <c r="A1675" s="98" t="str">
        <f t="shared" si="146"/>
        <v>Effekt ökning Type 11 400 90 5</v>
      </c>
      <c r="B1675" s="103" t="str">
        <f t="shared" si="145"/>
        <v>Effekt ökning Type 11 400</v>
      </c>
      <c r="C1675" s="99">
        <v>90</v>
      </c>
      <c r="D1675" s="99">
        <f t="shared" si="148"/>
        <v>5</v>
      </c>
      <c r="E1675" s="100">
        <f t="shared" si="147"/>
        <v>150</v>
      </c>
      <c r="G1675" s="108"/>
      <c r="H1675" s="109"/>
      <c r="I1675" s="109"/>
      <c r="J1675" s="109"/>
      <c r="K1675" s="105">
        <f>K1674+J1637</f>
        <v>150</v>
      </c>
      <c r="L1675" s="118"/>
    </row>
    <row r="1676" spans="1:12" hidden="1" outlineLevel="1" x14ac:dyDescent="0.25">
      <c r="A1676" s="98" t="str">
        <f t="shared" si="146"/>
        <v>Effekt ökning Type 11 400 91 5</v>
      </c>
      <c r="B1676" s="103" t="str">
        <f t="shared" si="145"/>
        <v>Effekt ökning Type 11 400</v>
      </c>
      <c r="C1676" s="99">
        <v>91</v>
      </c>
      <c r="D1676" s="99">
        <f t="shared" si="148"/>
        <v>5</v>
      </c>
      <c r="E1676" s="100">
        <f t="shared" si="147"/>
        <v>151</v>
      </c>
      <c r="G1676" s="108"/>
      <c r="H1676" s="109"/>
      <c r="I1676" s="109"/>
      <c r="J1676" s="109"/>
      <c r="K1676" s="105">
        <f>K1675+J1637</f>
        <v>151</v>
      </c>
      <c r="L1676" s="118"/>
    </row>
    <row r="1677" spans="1:12" hidden="1" outlineLevel="1" x14ac:dyDescent="0.25">
      <c r="A1677" s="98" t="str">
        <f t="shared" si="146"/>
        <v>Effekt ökning Type 11 400 92 5</v>
      </c>
      <c r="B1677" s="103" t="str">
        <f t="shared" si="145"/>
        <v>Effekt ökning Type 11 400</v>
      </c>
      <c r="C1677" s="99">
        <v>92</v>
      </c>
      <c r="D1677" s="99">
        <f t="shared" si="148"/>
        <v>5</v>
      </c>
      <c r="E1677" s="100">
        <f t="shared" si="147"/>
        <v>152</v>
      </c>
      <c r="G1677" s="108"/>
      <c r="H1677" s="109"/>
      <c r="I1677" s="109"/>
      <c r="J1677" s="109"/>
      <c r="K1677" s="105">
        <f>K1676+J1637</f>
        <v>152</v>
      </c>
      <c r="L1677" s="118"/>
    </row>
    <row r="1678" spans="1:12" hidden="1" outlineLevel="1" x14ac:dyDescent="0.25">
      <c r="A1678" s="98" t="str">
        <f t="shared" si="146"/>
        <v>Effekt ökning Type 11 400 93 5</v>
      </c>
      <c r="B1678" s="103" t="str">
        <f t="shared" si="145"/>
        <v>Effekt ökning Type 11 400</v>
      </c>
      <c r="C1678" s="99">
        <v>93</v>
      </c>
      <c r="D1678" s="99">
        <f t="shared" si="148"/>
        <v>5</v>
      </c>
      <c r="E1678" s="100">
        <f t="shared" si="147"/>
        <v>153</v>
      </c>
      <c r="G1678" s="108"/>
      <c r="H1678" s="109"/>
      <c r="I1678" s="109"/>
      <c r="J1678" s="109"/>
      <c r="K1678" s="105">
        <f>K1677+J1637</f>
        <v>153</v>
      </c>
      <c r="L1678" s="118"/>
    </row>
    <row r="1679" spans="1:12" hidden="1" outlineLevel="1" x14ac:dyDescent="0.25">
      <c r="A1679" s="98" t="str">
        <f t="shared" si="146"/>
        <v>Effekt ökning Type 11 400 94 5</v>
      </c>
      <c r="B1679" s="103" t="str">
        <f t="shared" si="145"/>
        <v>Effekt ökning Type 11 400</v>
      </c>
      <c r="C1679" s="99">
        <v>94</v>
      </c>
      <c r="D1679" s="99">
        <f t="shared" si="148"/>
        <v>5</v>
      </c>
      <c r="E1679" s="100">
        <f t="shared" si="147"/>
        <v>154</v>
      </c>
      <c r="G1679" s="108"/>
      <c r="H1679" s="109"/>
      <c r="I1679" s="109"/>
      <c r="J1679" s="109"/>
      <c r="K1679" s="105">
        <f>K1678+J1637</f>
        <v>154</v>
      </c>
      <c r="L1679" s="118"/>
    </row>
    <row r="1680" spans="1:12" hidden="1" outlineLevel="1" x14ac:dyDescent="0.25">
      <c r="A1680" s="98" t="str">
        <f t="shared" si="146"/>
        <v>Effekt ökning Type 11 400 95 5</v>
      </c>
      <c r="B1680" s="103" t="str">
        <f t="shared" si="145"/>
        <v>Effekt ökning Type 11 400</v>
      </c>
      <c r="C1680" s="99">
        <v>95</v>
      </c>
      <c r="D1680" s="99">
        <f t="shared" si="148"/>
        <v>5</v>
      </c>
      <c r="E1680" s="100">
        <f t="shared" si="147"/>
        <v>155</v>
      </c>
      <c r="G1680" s="108"/>
      <c r="H1680" s="109"/>
      <c r="I1680" s="109"/>
      <c r="J1680" s="109"/>
      <c r="K1680" s="105">
        <f>K1679+J1637</f>
        <v>155</v>
      </c>
      <c r="L1680" s="118"/>
    </row>
    <row r="1681" spans="1:12" hidden="1" outlineLevel="1" x14ac:dyDescent="0.25">
      <c r="A1681" s="98" t="str">
        <f t="shared" si="146"/>
        <v>Effekt ökning Type 11 400 96 5</v>
      </c>
      <c r="B1681" s="103" t="str">
        <f t="shared" si="145"/>
        <v>Effekt ökning Type 11 400</v>
      </c>
      <c r="C1681" s="99">
        <v>96</v>
      </c>
      <c r="D1681" s="99">
        <f t="shared" si="148"/>
        <v>5</v>
      </c>
      <c r="E1681" s="100">
        <f t="shared" si="147"/>
        <v>156</v>
      </c>
      <c r="G1681" s="108"/>
      <c r="H1681" s="109"/>
      <c r="I1681" s="109"/>
      <c r="J1681" s="109"/>
      <c r="K1681" s="105">
        <f>K1680+J1637</f>
        <v>156</v>
      </c>
      <c r="L1681" s="118"/>
    </row>
    <row r="1682" spans="1:12" hidden="1" outlineLevel="1" x14ac:dyDescent="0.25">
      <c r="A1682" s="98" t="str">
        <f t="shared" si="146"/>
        <v>Effekt ökning Type 11 400 97 5</v>
      </c>
      <c r="B1682" s="103" t="str">
        <f t="shared" si="145"/>
        <v>Effekt ökning Type 11 400</v>
      </c>
      <c r="C1682" s="99">
        <v>97</v>
      </c>
      <c r="D1682" s="99">
        <f t="shared" si="148"/>
        <v>5</v>
      </c>
      <c r="E1682" s="100">
        <f t="shared" si="147"/>
        <v>157</v>
      </c>
      <c r="G1682" s="108"/>
      <c r="H1682" s="109"/>
      <c r="I1682" s="109"/>
      <c r="J1682" s="109"/>
      <c r="K1682" s="105">
        <f>K1681+J1637</f>
        <v>157</v>
      </c>
      <c r="L1682" s="118"/>
    </row>
    <row r="1683" spans="1:12" hidden="1" outlineLevel="1" x14ac:dyDescent="0.25">
      <c r="A1683" s="98" t="str">
        <f t="shared" si="146"/>
        <v>Effekt ökning Type 11 400 98 5</v>
      </c>
      <c r="B1683" s="103" t="str">
        <f t="shared" si="145"/>
        <v>Effekt ökning Type 11 400</v>
      </c>
      <c r="C1683" s="99">
        <v>98</v>
      </c>
      <c r="D1683" s="99">
        <f t="shared" si="148"/>
        <v>5</v>
      </c>
      <c r="E1683" s="100">
        <f t="shared" si="147"/>
        <v>158</v>
      </c>
      <c r="G1683" s="108"/>
      <c r="H1683" s="109"/>
      <c r="I1683" s="109"/>
      <c r="J1683" s="109"/>
      <c r="K1683" s="105">
        <f>K1682+J1637</f>
        <v>158</v>
      </c>
      <c r="L1683" s="118"/>
    </row>
    <row r="1684" spans="1:12" hidden="1" outlineLevel="1" x14ac:dyDescent="0.25">
      <c r="A1684" s="98" t="str">
        <f t="shared" si="146"/>
        <v>Effekt ökning Type 11 400 99 5</v>
      </c>
      <c r="B1684" s="103" t="str">
        <f t="shared" si="145"/>
        <v>Effekt ökning Type 11 400</v>
      </c>
      <c r="C1684" s="99">
        <v>99</v>
      </c>
      <c r="D1684" s="99">
        <f t="shared" si="148"/>
        <v>5</v>
      </c>
      <c r="E1684" s="100">
        <f t="shared" si="147"/>
        <v>159</v>
      </c>
      <c r="G1684" s="108"/>
      <c r="H1684" s="109"/>
      <c r="I1684" s="109"/>
      <c r="J1684" s="109"/>
      <c r="K1684" s="105">
        <f>K1683+J1637</f>
        <v>159</v>
      </c>
      <c r="L1684" s="118"/>
    </row>
    <row r="1685" spans="1:12" hidden="1" outlineLevel="1" x14ac:dyDescent="0.25">
      <c r="A1685" s="110" t="str">
        <f t="shared" si="146"/>
        <v>Effekt ökning Type 11 400 100 5</v>
      </c>
      <c r="B1685" s="111" t="str">
        <f t="shared" si="145"/>
        <v>Effekt ökning Type 11 400</v>
      </c>
      <c r="C1685" s="112">
        <v>100</v>
      </c>
      <c r="D1685" s="112">
        <f t="shared" si="148"/>
        <v>5</v>
      </c>
      <c r="E1685" s="113">
        <f t="shared" si="147"/>
        <v>160</v>
      </c>
      <c r="G1685" s="114"/>
      <c r="H1685" s="115"/>
      <c r="I1685" s="115"/>
      <c r="J1685" s="115"/>
      <c r="K1685" s="116">
        <f>K1684+J1637</f>
        <v>160</v>
      </c>
      <c r="L1685" s="118"/>
    </row>
    <row r="1686" spans="1:12" hidden="1" outlineLevel="1" x14ac:dyDescent="0.25">
      <c r="A1686" s="98" t="str">
        <f t="shared" si="146"/>
        <v>Effekt ökning Type 11 400 50 4</v>
      </c>
      <c r="B1686" s="117" t="str">
        <f t="shared" si="145"/>
        <v>Effekt ökning Type 11 400</v>
      </c>
      <c r="C1686" s="99">
        <v>50</v>
      </c>
      <c r="D1686" s="99">
        <f>O871</f>
        <v>4</v>
      </c>
      <c r="E1686" s="100">
        <f t="shared" si="147"/>
        <v>105</v>
      </c>
      <c r="G1686" s="99">
        <f>O872</f>
        <v>105</v>
      </c>
      <c r="H1686" s="101"/>
      <c r="I1686" s="101"/>
      <c r="J1686" s="101"/>
      <c r="K1686" s="102">
        <f>G1686</f>
        <v>105</v>
      </c>
    </row>
    <row r="1687" spans="1:12" hidden="1" outlineLevel="1" x14ac:dyDescent="0.25">
      <c r="A1687" s="98" t="str">
        <f t="shared" si="146"/>
        <v>Effekt ökning Type 11 400 51 4</v>
      </c>
      <c r="B1687" s="103" t="str">
        <f t="shared" si="145"/>
        <v>Effekt ökning Type 11 400</v>
      </c>
      <c r="C1687" s="99">
        <v>51</v>
      </c>
      <c r="D1687" s="99">
        <f t="shared" ref="D1687:D1718" si="149">D1686</f>
        <v>4</v>
      </c>
      <c r="E1687" s="100">
        <f t="shared" si="147"/>
        <v>105.8</v>
      </c>
      <c r="G1687" s="104"/>
      <c r="H1687" s="59"/>
      <c r="I1687" s="59"/>
      <c r="J1687" s="59"/>
      <c r="K1687" s="105">
        <f>K1686+J1688</f>
        <v>105.8</v>
      </c>
    </row>
    <row r="1688" spans="1:12" hidden="1" outlineLevel="1" x14ac:dyDescent="0.25">
      <c r="A1688" s="98" t="str">
        <f t="shared" si="146"/>
        <v>Effekt ökning Type 11 400 52 4</v>
      </c>
      <c r="B1688" s="103" t="str">
        <f t="shared" si="145"/>
        <v>Effekt ökning Type 11 400</v>
      </c>
      <c r="C1688" s="99">
        <v>52</v>
      </c>
      <c r="D1688" s="99">
        <f t="shared" si="149"/>
        <v>4</v>
      </c>
      <c r="E1688" s="100">
        <f t="shared" si="147"/>
        <v>106.6</v>
      </c>
      <c r="G1688" s="99">
        <f>O873</f>
        <v>145</v>
      </c>
      <c r="H1688" s="59">
        <v>50</v>
      </c>
      <c r="I1688" s="59">
        <f>G1688-G1686</f>
        <v>40</v>
      </c>
      <c r="J1688" s="59">
        <f>I1688/H1688</f>
        <v>0.8</v>
      </c>
      <c r="K1688" s="105">
        <f>K1687+J1688</f>
        <v>106.6</v>
      </c>
    </row>
    <row r="1689" spans="1:12" hidden="1" outlineLevel="1" x14ac:dyDescent="0.25">
      <c r="A1689" s="98" t="str">
        <f t="shared" si="146"/>
        <v>Effekt ökning Type 11 400 53 4</v>
      </c>
      <c r="B1689" s="103" t="str">
        <f t="shared" si="145"/>
        <v>Effekt ökning Type 11 400</v>
      </c>
      <c r="C1689" s="99">
        <v>53</v>
      </c>
      <c r="D1689" s="99">
        <f t="shared" si="149"/>
        <v>4</v>
      </c>
      <c r="E1689" s="100">
        <f t="shared" si="147"/>
        <v>107.39999999999999</v>
      </c>
      <c r="G1689" s="108"/>
      <c r="H1689" s="109"/>
      <c r="I1689" s="109"/>
      <c r="J1689" s="109"/>
      <c r="K1689" s="105">
        <f>K1688+J1688</f>
        <v>107.39999999999999</v>
      </c>
    </row>
    <row r="1690" spans="1:12" hidden="1" outlineLevel="1" x14ac:dyDescent="0.25">
      <c r="A1690" s="98" t="str">
        <f t="shared" si="146"/>
        <v>Effekt ökning Type 11 400 54 4</v>
      </c>
      <c r="B1690" s="103" t="str">
        <f t="shared" si="145"/>
        <v>Effekt ökning Type 11 400</v>
      </c>
      <c r="C1690" s="99">
        <v>54</v>
      </c>
      <c r="D1690" s="99">
        <f t="shared" si="149"/>
        <v>4</v>
      </c>
      <c r="E1690" s="100">
        <f t="shared" si="147"/>
        <v>108.19999999999999</v>
      </c>
      <c r="G1690" s="108"/>
      <c r="H1690" s="109"/>
      <c r="I1690" s="109"/>
      <c r="J1690" s="109"/>
      <c r="K1690" s="105">
        <f>K1689+J1688</f>
        <v>108.19999999999999</v>
      </c>
    </row>
    <row r="1691" spans="1:12" hidden="1" outlineLevel="1" x14ac:dyDescent="0.25">
      <c r="A1691" s="98" t="str">
        <f t="shared" si="146"/>
        <v>Effekt ökning Type 11 400 55 4</v>
      </c>
      <c r="B1691" s="103" t="str">
        <f t="shared" si="145"/>
        <v>Effekt ökning Type 11 400</v>
      </c>
      <c r="C1691" s="99">
        <v>55</v>
      </c>
      <c r="D1691" s="99">
        <f t="shared" si="149"/>
        <v>4</v>
      </c>
      <c r="E1691" s="100">
        <f t="shared" si="147"/>
        <v>108.99999999999999</v>
      </c>
      <c r="G1691" s="104"/>
      <c r="H1691" s="59"/>
      <c r="I1691" s="59"/>
      <c r="J1691" s="59"/>
      <c r="K1691" s="105">
        <f>K1690+J1688</f>
        <v>108.99999999999999</v>
      </c>
    </row>
    <row r="1692" spans="1:12" hidden="1" outlineLevel="1" x14ac:dyDescent="0.25">
      <c r="A1692" s="98" t="str">
        <f t="shared" si="146"/>
        <v>Effekt ökning Type 11 400 56 4</v>
      </c>
      <c r="B1692" s="103" t="str">
        <f t="shared" si="145"/>
        <v>Effekt ökning Type 11 400</v>
      </c>
      <c r="C1692" s="99">
        <v>56</v>
      </c>
      <c r="D1692" s="99">
        <f t="shared" si="149"/>
        <v>4</v>
      </c>
      <c r="E1692" s="100">
        <f t="shared" si="147"/>
        <v>109.79999999999998</v>
      </c>
      <c r="G1692" s="104"/>
      <c r="H1692" s="59"/>
      <c r="I1692" s="59"/>
      <c r="J1692" s="59"/>
      <c r="K1692" s="105">
        <f>K1691+J1688</f>
        <v>109.79999999999998</v>
      </c>
    </row>
    <row r="1693" spans="1:12" hidden="1" outlineLevel="1" x14ac:dyDescent="0.25">
      <c r="A1693" s="98" t="str">
        <f t="shared" si="146"/>
        <v>Effekt ökning Type 11 400 57 4</v>
      </c>
      <c r="B1693" s="103" t="str">
        <f t="shared" si="145"/>
        <v>Effekt ökning Type 11 400</v>
      </c>
      <c r="C1693" s="99">
        <v>57</v>
      </c>
      <c r="D1693" s="99">
        <f t="shared" si="149"/>
        <v>4</v>
      </c>
      <c r="E1693" s="100">
        <f t="shared" si="147"/>
        <v>110.59999999999998</v>
      </c>
      <c r="G1693" s="104"/>
      <c r="H1693" s="59"/>
      <c r="I1693" s="59"/>
      <c r="J1693" s="59"/>
      <c r="K1693" s="105">
        <f>K1692+J1688</f>
        <v>110.59999999999998</v>
      </c>
    </row>
    <row r="1694" spans="1:12" hidden="1" outlineLevel="1" x14ac:dyDescent="0.25">
      <c r="A1694" s="98" t="str">
        <f t="shared" si="146"/>
        <v>Effekt ökning Type 11 400 58 4</v>
      </c>
      <c r="B1694" s="103" t="str">
        <f t="shared" si="145"/>
        <v>Effekt ökning Type 11 400</v>
      </c>
      <c r="C1694" s="99">
        <v>58</v>
      </c>
      <c r="D1694" s="99">
        <f t="shared" si="149"/>
        <v>4</v>
      </c>
      <c r="E1694" s="100">
        <f t="shared" si="147"/>
        <v>111.39999999999998</v>
      </c>
      <c r="G1694" s="104"/>
      <c r="H1694" s="59"/>
      <c r="I1694" s="59"/>
      <c r="J1694" s="59"/>
      <c r="K1694" s="105">
        <f>K1693+J1688</f>
        <v>111.39999999999998</v>
      </c>
    </row>
    <row r="1695" spans="1:12" hidden="1" outlineLevel="1" x14ac:dyDescent="0.25">
      <c r="A1695" s="98" t="str">
        <f t="shared" si="146"/>
        <v>Effekt ökning Type 11 400 59 4</v>
      </c>
      <c r="B1695" s="103" t="str">
        <f t="shared" si="145"/>
        <v>Effekt ökning Type 11 400</v>
      </c>
      <c r="C1695" s="99">
        <v>59</v>
      </c>
      <c r="D1695" s="99">
        <f t="shared" si="149"/>
        <v>4</v>
      </c>
      <c r="E1695" s="100">
        <f t="shared" si="147"/>
        <v>112.19999999999997</v>
      </c>
      <c r="G1695" s="104"/>
      <c r="H1695" s="59"/>
      <c r="I1695" s="59"/>
      <c r="J1695" s="59"/>
      <c r="K1695" s="105">
        <f>K1694+J1688</f>
        <v>112.19999999999997</v>
      </c>
    </row>
    <row r="1696" spans="1:12" hidden="1" outlineLevel="1" x14ac:dyDescent="0.25">
      <c r="A1696" s="98" t="str">
        <f t="shared" si="146"/>
        <v>Effekt ökning Type 11 400 60 4</v>
      </c>
      <c r="B1696" s="103" t="str">
        <f t="shared" si="145"/>
        <v>Effekt ökning Type 11 400</v>
      </c>
      <c r="C1696" s="99">
        <v>60</v>
      </c>
      <c r="D1696" s="99">
        <f t="shared" si="149"/>
        <v>4</v>
      </c>
      <c r="E1696" s="100">
        <f t="shared" si="147"/>
        <v>112.99999999999997</v>
      </c>
      <c r="G1696" s="108"/>
      <c r="H1696" s="59"/>
      <c r="I1696" s="59"/>
      <c r="J1696" s="59"/>
      <c r="K1696" s="105">
        <f>K1695+J1688</f>
        <v>112.99999999999997</v>
      </c>
    </row>
    <row r="1697" spans="1:11" hidden="1" outlineLevel="1" x14ac:dyDescent="0.25">
      <c r="A1697" s="98" t="str">
        <f t="shared" si="146"/>
        <v>Effekt ökning Type 11 400 61 4</v>
      </c>
      <c r="B1697" s="103" t="str">
        <f t="shared" si="145"/>
        <v>Effekt ökning Type 11 400</v>
      </c>
      <c r="C1697" s="99">
        <v>61</v>
      </c>
      <c r="D1697" s="99">
        <f t="shared" si="149"/>
        <v>4</v>
      </c>
      <c r="E1697" s="100">
        <f t="shared" si="147"/>
        <v>113.79999999999997</v>
      </c>
      <c r="G1697" s="108"/>
      <c r="H1697" s="109"/>
      <c r="I1697" s="109"/>
      <c r="J1697" s="109"/>
      <c r="K1697" s="105">
        <f>K1696+J1688</f>
        <v>113.79999999999997</v>
      </c>
    </row>
    <row r="1698" spans="1:11" hidden="1" outlineLevel="1" x14ac:dyDescent="0.25">
      <c r="A1698" s="98" t="str">
        <f t="shared" si="146"/>
        <v>Effekt ökning Type 11 400 62 4</v>
      </c>
      <c r="B1698" s="103" t="str">
        <f t="shared" si="145"/>
        <v>Effekt ökning Type 11 400</v>
      </c>
      <c r="C1698" s="99">
        <v>62</v>
      </c>
      <c r="D1698" s="99">
        <f t="shared" si="149"/>
        <v>4</v>
      </c>
      <c r="E1698" s="100">
        <f t="shared" si="147"/>
        <v>114.59999999999997</v>
      </c>
      <c r="G1698" s="108"/>
      <c r="H1698" s="109"/>
      <c r="I1698" s="109"/>
      <c r="J1698" s="109"/>
      <c r="K1698" s="105">
        <f>K1697+J1688</f>
        <v>114.59999999999997</v>
      </c>
    </row>
    <row r="1699" spans="1:11" hidden="1" outlineLevel="1" x14ac:dyDescent="0.25">
      <c r="A1699" s="98" t="str">
        <f t="shared" si="146"/>
        <v>Effekt ökning Type 11 400 63 4</v>
      </c>
      <c r="B1699" s="103" t="str">
        <f t="shared" si="145"/>
        <v>Effekt ökning Type 11 400</v>
      </c>
      <c r="C1699" s="99">
        <v>63</v>
      </c>
      <c r="D1699" s="99">
        <f t="shared" si="149"/>
        <v>4</v>
      </c>
      <c r="E1699" s="100">
        <f t="shared" si="147"/>
        <v>115.39999999999996</v>
      </c>
      <c r="G1699" s="108"/>
      <c r="H1699" s="109"/>
      <c r="I1699" s="109"/>
      <c r="J1699" s="109"/>
      <c r="K1699" s="105">
        <f>K1698+J1688</f>
        <v>115.39999999999996</v>
      </c>
    </row>
    <row r="1700" spans="1:11" hidden="1" outlineLevel="1" x14ac:dyDescent="0.25">
      <c r="A1700" s="98" t="str">
        <f t="shared" si="146"/>
        <v>Effekt ökning Type 11 400 64 4</v>
      </c>
      <c r="B1700" s="103" t="str">
        <f t="shared" si="145"/>
        <v>Effekt ökning Type 11 400</v>
      </c>
      <c r="C1700" s="99">
        <v>64</v>
      </c>
      <c r="D1700" s="99">
        <f t="shared" si="149"/>
        <v>4</v>
      </c>
      <c r="E1700" s="100">
        <f t="shared" si="147"/>
        <v>116.19999999999996</v>
      </c>
      <c r="G1700" s="108"/>
      <c r="H1700" s="109"/>
      <c r="I1700" s="109"/>
      <c r="J1700" s="109"/>
      <c r="K1700" s="105">
        <f>K1699+J1688</f>
        <v>116.19999999999996</v>
      </c>
    </row>
    <row r="1701" spans="1:11" hidden="1" outlineLevel="1" x14ac:dyDescent="0.25">
      <c r="A1701" s="98" t="str">
        <f t="shared" si="146"/>
        <v>Effekt ökning Type 11 400 65 4</v>
      </c>
      <c r="B1701" s="103" t="str">
        <f t="shared" si="145"/>
        <v>Effekt ökning Type 11 400</v>
      </c>
      <c r="C1701" s="99">
        <v>65</v>
      </c>
      <c r="D1701" s="99">
        <f t="shared" si="149"/>
        <v>4</v>
      </c>
      <c r="E1701" s="100">
        <f t="shared" si="147"/>
        <v>116.99999999999996</v>
      </c>
      <c r="G1701" s="108"/>
      <c r="H1701" s="109"/>
      <c r="I1701" s="109"/>
      <c r="J1701" s="109"/>
      <c r="K1701" s="105">
        <f>K1700+J1688</f>
        <v>116.99999999999996</v>
      </c>
    </row>
    <row r="1702" spans="1:11" hidden="1" outlineLevel="1" x14ac:dyDescent="0.25">
      <c r="A1702" s="98" t="str">
        <f t="shared" si="146"/>
        <v>Effekt ökning Type 11 400 66 4</v>
      </c>
      <c r="B1702" s="103" t="str">
        <f t="shared" si="145"/>
        <v>Effekt ökning Type 11 400</v>
      </c>
      <c r="C1702" s="99">
        <v>66</v>
      </c>
      <c r="D1702" s="99">
        <f t="shared" si="149"/>
        <v>4</v>
      </c>
      <c r="E1702" s="100">
        <f t="shared" si="147"/>
        <v>117.79999999999995</v>
      </c>
      <c r="G1702" s="108"/>
      <c r="H1702" s="109"/>
      <c r="I1702" s="109"/>
      <c r="J1702" s="109"/>
      <c r="K1702" s="105">
        <f>K1701+J1688</f>
        <v>117.79999999999995</v>
      </c>
    </row>
    <row r="1703" spans="1:11" hidden="1" outlineLevel="1" x14ac:dyDescent="0.25">
      <c r="A1703" s="98" t="str">
        <f t="shared" si="146"/>
        <v>Effekt ökning Type 11 400 67 4</v>
      </c>
      <c r="B1703" s="103" t="str">
        <f t="shared" ref="B1703:B1736" si="150">B1702</f>
        <v>Effekt ökning Type 11 400</v>
      </c>
      <c r="C1703" s="99">
        <v>67</v>
      </c>
      <c r="D1703" s="99">
        <f t="shared" si="149"/>
        <v>4</v>
      </c>
      <c r="E1703" s="100">
        <f t="shared" si="147"/>
        <v>118.59999999999995</v>
      </c>
      <c r="G1703" s="108"/>
      <c r="H1703" s="109"/>
      <c r="I1703" s="109"/>
      <c r="J1703" s="109"/>
      <c r="K1703" s="105">
        <f>K1702+J1688</f>
        <v>118.59999999999995</v>
      </c>
    </row>
    <row r="1704" spans="1:11" hidden="1" outlineLevel="1" x14ac:dyDescent="0.25">
      <c r="A1704" s="98" t="str">
        <f t="shared" si="146"/>
        <v>Effekt ökning Type 11 400 68 4</v>
      </c>
      <c r="B1704" s="103" t="str">
        <f t="shared" si="150"/>
        <v>Effekt ökning Type 11 400</v>
      </c>
      <c r="C1704" s="99">
        <v>68</v>
      </c>
      <c r="D1704" s="99">
        <f t="shared" si="149"/>
        <v>4</v>
      </c>
      <c r="E1704" s="100">
        <f t="shared" si="147"/>
        <v>119.39999999999995</v>
      </c>
      <c r="G1704" s="108"/>
      <c r="H1704" s="109"/>
      <c r="I1704" s="109"/>
      <c r="J1704" s="109"/>
      <c r="K1704" s="105">
        <f>K1703+J1688</f>
        <v>119.39999999999995</v>
      </c>
    </row>
    <row r="1705" spans="1:11" hidden="1" outlineLevel="1" x14ac:dyDescent="0.25">
      <c r="A1705" s="98" t="str">
        <f t="shared" si="146"/>
        <v>Effekt ökning Type 11 400 69 4</v>
      </c>
      <c r="B1705" s="103" t="str">
        <f t="shared" si="150"/>
        <v>Effekt ökning Type 11 400</v>
      </c>
      <c r="C1705" s="99">
        <v>69</v>
      </c>
      <c r="D1705" s="99">
        <f t="shared" si="149"/>
        <v>4</v>
      </c>
      <c r="E1705" s="100">
        <f t="shared" si="147"/>
        <v>120.19999999999995</v>
      </c>
      <c r="G1705" s="108"/>
      <c r="H1705" s="109"/>
      <c r="I1705" s="109"/>
      <c r="J1705" s="109"/>
      <c r="K1705" s="105">
        <f>K1704+J1688</f>
        <v>120.19999999999995</v>
      </c>
    </row>
    <row r="1706" spans="1:11" hidden="1" outlineLevel="1" x14ac:dyDescent="0.25">
      <c r="A1706" s="98" t="str">
        <f t="shared" si="146"/>
        <v>Effekt ökning Type 11 400 70 4</v>
      </c>
      <c r="B1706" s="103" t="str">
        <f t="shared" si="150"/>
        <v>Effekt ökning Type 11 400</v>
      </c>
      <c r="C1706" s="99">
        <v>70</v>
      </c>
      <c r="D1706" s="99">
        <f t="shared" si="149"/>
        <v>4</v>
      </c>
      <c r="E1706" s="100">
        <f t="shared" si="147"/>
        <v>120.99999999999994</v>
      </c>
      <c r="G1706" s="108"/>
      <c r="H1706" s="109"/>
      <c r="I1706" s="109"/>
      <c r="J1706" s="109"/>
      <c r="K1706" s="105">
        <f>K1705+J1688</f>
        <v>120.99999999999994</v>
      </c>
    </row>
    <row r="1707" spans="1:11" hidden="1" outlineLevel="1" x14ac:dyDescent="0.25">
      <c r="A1707" s="98" t="str">
        <f t="shared" si="146"/>
        <v>Effekt ökning Type 11 400 71 4</v>
      </c>
      <c r="B1707" s="103" t="str">
        <f t="shared" si="150"/>
        <v>Effekt ökning Type 11 400</v>
      </c>
      <c r="C1707" s="99">
        <v>71</v>
      </c>
      <c r="D1707" s="99">
        <f t="shared" si="149"/>
        <v>4</v>
      </c>
      <c r="E1707" s="100">
        <f t="shared" si="147"/>
        <v>121.79999999999994</v>
      </c>
      <c r="G1707" s="108"/>
      <c r="H1707" s="109"/>
      <c r="I1707" s="109"/>
      <c r="J1707" s="109"/>
      <c r="K1707" s="105">
        <f>K1706+J1688</f>
        <v>121.79999999999994</v>
      </c>
    </row>
    <row r="1708" spans="1:11" hidden="1" outlineLevel="1" x14ac:dyDescent="0.25">
      <c r="A1708" s="98" t="str">
        <f t="shared" si="146"/>
        <v>Effekt ökning Type 11 400 72 4</v>
      </c>
      <c r="B1708" s="103" t="str">
        <f t="shared" si="150"/>
        <v>Effekt ökning Type 11 400</v>
      </c>
      <c r="C1708" s="99">
        <v>72</v>
      </c>
      <c r="D1708" s="99">
        <f t="shared" si="149"/>
        <v>4</v>
      </c>
      <c r="E1708" s="100">
        <f t="shared" si="147"/>
        <v>122.59999999999994</v>
      </c>
      <c r="G1708" s="108"/>
      <c r="H1708" s="109"/>
      <c r="I1708" s="109"/>
      <c r="J1708" s="109"/>
      <c r="K1708" s="105">
        <f>K1707+J1688</f>
        <v>122.59999999999994</v>
      </c>
    </row>
    <row r="1709" spans="1:11" hidden="1" outlineLevel="1" x14ac:dyDescent="0.25">
      <c r="A1709" s="98" t="str">
        <f t="shared" si="146"/>
        <v>Effekt ökning Type 11 400 73 4</v>
      </c>
      <c r="B1709" s="103" t="str">
        <f t="shared" si="150"/>
        <v>Effekt ökning Type 11 400</v>
      </c>
      <c r="C1709" s="99">
        <v>73</v>
      </c>
      <c r="D1709" s="99">
        <f t="shared" si="149"/>
        <v>4</v>
      </c>
      <c r="E1709" s="100">
        <f t="shared" si="147"/>
        <v>123.39999999999993</v>
      </c>
      <c r="G1709" s="108"/>
      <c r="H1709" s="109"/>
      <c r="I1709" s="109"/>
      <c r="J1709" s="109"/>
      <c r="K1709" s="105">
        <f>K1708+J1688</f>
        <v>123.39999999999993</v>
      </c>
    </row>
    <row r="1710" spans="1:11" hidden="1" outlineLevel="1" x14ac:dyDescent="0.25">
      <c r="A1710" s="98" t="str">
        <f t="shared" si="146"/>
        <v>Effekt ökning Type 11 400 74 4</v>
      </c>
      <c r="B1710" s="103" t="str">
        <f t="shared" si="150"/>
        <v>Effekt ökning Type 11 400</v>
      </c>
      <c r="C1710" s="99">
        <v>74</v>
      </c>
      <c r="D1710" s="99">
        <f t="shared" si="149"/>
        <v>4</v>
      </c>
      <c r="E1710" s="100">
        <f t="shared" si="147"/>
        <v>124.19999999999993</v>
      </c>
      <c r="G1710" s="108"/>
      <c r="H1710" s="109"/>
      <c r="I1710" s="109"/>
      <c r="J1710" s="109"/>
      <c r="K1710" s="105">
        <f>K1709+J1688</f>
        <v>124.19999999999993</v>
      </c>
    </row>
    <row r="1711" spans="1:11" hidden="1" outlineLevel="1" x14ac:dyDescent="0.25">
      <c r="A1711" s="98" t="str">
        <f t="shared" si="146"/>
        <v>Effekt ökning Type 11 400 75 4</v>
      </c>
      <c r="B1711" s="103" t="str">
        <f t="shared" si="150"/>
        <v>Effekt ökning Type 11 400</v>
      </c>
      <c r="C1711" s="99">
        <v>75</v>
      </c>
      <c r="D1711" s="99">
        <f t="shared" si="149"/>
        <v>4</v>
      </c>
      <c r="E1711" s="100">
        <f t="shared" si="147"/>
        <v>124.99999999999993</v>
      </c>
      <c r="G1711" s="108"/>
      <c r="H1711" s="109"/>
      <c r="I1711" s="109"/>
      <c r="J1711" s="109"/>
      <c r="K1711" s="105">
        <f>K1710+J1688</f>
        <v>124.99999999999993</v>
      </c>
    </row>
    <row r="1712" spans="1:11" hidden="1" outlineLevel="1" x14ac:dyDescent="0.25">
      <c r="A1712" s="98" t="str">
        <f t="shared" si="146"/>
        <v>Effekt ökning Type 11 400 76 4</v>
      </c>
      <c r="B1712" s="103" t="str">
        <f t="shared" si="150"/>
        <v>Effekt ökning Type 11 400</v>
      </c>
      <c r="C1712" s="99">
        <v>76</v>
      </c>
      <c r="D1712" s="99">
        <f t="shared" si="149"/>
        <v>4</v>
      </c>
      <c r="E1712" s="100">
        <f t="shared" si="147"/>
        <v>125.79999999999993</v>
      </c>
      <c r="G1712" s="108"/>
      <c r="H1712" s="109"/>
      <c r="I1712" s="109"/>
      <c r="J1712" s="109"/>
      <c r="K1712" s="105">
        <f>K1711+J1688</f>
        <v>125.79999999999993</v>
      </c>
    </row>
    <row r="1713" spans="1:11" hidden="1" outlineLevel="1" x14ac:dyDescent="0.25">
      <c r="A1713" s="98" t="str">
        <f t="shared" si="146"/>
        <v>Effekt ökning Type 11 400 77 4</v>
      </c>
      <c r="B1713" s="103" t="str">
        <f t="shared" si="150"/>
        <v>Effekt ökning Type 11 400</v>
      </c>
      <c r="C1713" s="99">
        <v>77</v>
      </c>
      <c r="D1713" s="99">
        <f t="shared" si="149"/>
        <v>4</v>
      </c>
      <c r="E1713" s="100">
        <f t="shared" si="147"/>
        <v>126.59999999999992</v>
      </c>
      <c r="G1713" s="108"/>
      <c r="H1713" s="109"/>
      <c r="I1713" s="109"/>
      <c r="J1713" s="109"/>
      <c r="K1713" s="105">
        <f>K1712+J1688</f>
        <v>126.59999999999992</v>
      </c>
    </row>
    <row r="1714" spans="1:11" hidden="1" outlineLevel="1" x14ac:dyDescent="0.25">
      <c r="A1714" s="98" t="str">
        <f t="shared" si="146"/>
        <v>Effekt ökning Type 11 400 78 4</v>
      </c>
      <c r="B1714" s="103" t="str">
        <f t="shared" si="150"/>
        <v>Effekt ökning Type 11 400</v>
      </c>
      <c r="C1714" s="99">
        <v>78</v>
      </c>
      <c r="D1714" s="99">
        <f t="shared" si="149"/>
        <v>4</v>
      </c>
      <c r="E1714" s="100">
        <f t="shared" si="147"/>
        <v>127.39999999999992</v>
      </c>
      <c r="G1714" s="108"/>
      <c r="H1714" s="109"/>
      <c r="I1714" s="109"/>
      <c r="J1714" s="109"/>
      <c r="K1714" s="105">
        <f>K1713+J1688</f>
        <v>127.39999999999992</v>
      </c>
    </row>
    <row r="1715" spans="1:11" hidden="1" outlineLevel="1" x14ac:dyDescent="0.25">
      <c r="A1715" s="98" t="str">
        <f t="shared" si="146"/>
        <v>Effekt ökning Type 11 400 79 4</v>
      </c>
      <c r="B1715" s="103" t="str">
        <f t="shared" si="150"/>
        <v>Effekt ökning Type 11 400</v>
      </c>
      <c r="C1715" s="99">
        <v>79</v>
      </c>
      <c r="D1715" s="99">
        <f t="shared" si="149"/>
        <v>4</v>
      </c>
      <c r="E1715" s="100">
        <f t="shared" si="147"/>
        <v>128.19999999999993</v>
      </c>
      <c r="G1715" s="108"/>
      <c r="H1715" s="109"/>
      <c r="I1715" s="109"/>
      <c r="J1715" s="109"/>
      <c r="K1715" s="105">
        <f>K1714+J1688</f>
        <v>128.19999999999993</v>
      </c>
    </row>
    <row r="1716" spans="1:11" hidden="1" outlineLevel="1" x14ac:dyDescent="0.25">
      <c r="A1716" s="98" t="str">
        <f t="shared" si="146"/>
        <v>Effekt ökning Type 11 400 80 4</v>
      </c>
      <c r="B1716" s="103" t="str">
        <f t="shared" si="150"/>
        <v>Effekt ökning Type 11 400</v>
      </c>
      <c r="C1716" s="99">
        <v>80</v>
      </c>
      <c r="D1716" s="99">
        <f t="shared" si="149"/>
        <v>4</v>
      </c>
      <c r="E1716" s="100">
        <f t="shared" si="147"/>
        <v>128.99999999999994</v>
      </c>
      <c r="G1716" s="108"/>
      <c r="H1716" s="109"/>
      <c r="I1716" s="109"/>
      <c r="J1716" s="109"/>
      <c r="K1716" s="105">
        <f>K1715+J1688</f>
        <v>128.99999999999994</v>
      </c>
    </row>
    <row r="1717" spans="1:11" hidden="1" outlineLevel="1" x14ac:dyDescent="0.25">
      <c r="A1717" s="98" t="str">
        <f t="shared" si="146"/>
        <v>Effekt ökning Type 11 400 81 4</v>
      </c>
      <c r="B1717" s="103" t="str">
        <f t="shared" si="150"/>
        <v>Effekt ökning Type 11 400</v>
      </c>
      <c r="C1717" s="99">
        <v>81</v>
      </c>
      <c r="D1717" s="99">
        <f t="shared" si="149"/>
        <v>4</v>
      </c>
      <c r="E1717" s="100">
        <f t="shared" si="147"/>
        <v>129.79999999999995</v>
      </c>
      <c r="G1717" s="108"/>
      <c r="H1717" s="109"/>
      <c r="I1717" s="109"/>
      <c r="J1717" s="109"/>
      <c r="K1717" s="105">
        <f>K1716+J1688</f>
        <v>129.79999999999995</v>
      </c>
    </row>
    <row r="1718" spans="1:11" hidden="1" outlineLevel="1" x14ac:dyDescent="0.25">
      <c r="A1718" s="98" t="str">
        <f t="shared" si="146"/>
        <v>Effekt ökning Type 11 400 82 4</v>
      </c>
      <c r="B1718" s="103" t="str">
        <f t="shared" si="150"/>
        <v>Effekt ökning Type 11 400</v>
      </c>
      <c r="C1718" s="99">
        <v>82</v>
      </c>
      <c r="D1718" s="99">
        <f t="shared" si="149"/>
        <v>4</v>
      </c>
      <c r="E1718" s="100">
        <f t="shared" si="147"/>
        <v>130.59999999999997</v>
      </c>
      <c r="G1718" s="108"/>
      <c r="H1718" s="109"/>
      <c r="I1718" s="109"/>
      <c r="J1718" s="109"/>
      <c r="K1718" s="105">
        <f>K1717+J1688</f>
        <v>130.59999999999997</v>
      </c>
    </row>
    <row r="1719" spans="1:11" hidden="1" outlineLevel="1" x14ac:dyDescent="0.25">
      <c r="A1719" s="98" t="str">
        <f t="shared" si="146"/>
        <v>Effekt ökning Type 11 400 83 4</v>
      </c>
      <c r="B1719" s="103" t="str">
        <f t="shared" si="150"/>
        <v>Effekt ökning Type 11 400</v>
      </c>
      <c r="C1719" s="99">
        <v>83</v>
      </c>
      <c r="D1719" s="99">
        <f t="shared" ref="D1719:D1736" si="151">D1718</f>
        <v>4</v>
      </c>
      <c r="E1719" s="100">
        <f t="shared" si="147"/>
        <v>131.39999999999998</v>
      </c>
      <c r="G1719" s="108"/>
      <c r="H1719" s="109"/>
      <c r="I1719" s="109"/>
      <c r="J1719" s="109"/>
      <c r="K1719" s="105">
        <f>K1718+J1688</f>
        <v>131.39999999999998</v>
      </c>
    </row>
    <row r="1720" spans="1:11" hidden="1" outlineLevel="1" x14ac:dyDescent="0.25">
      <c r="A1720" s="98" t="str">
        <f t="shared" si="146"/>
        <v>Effekt ökning Type 11 400 84 4</v>
      </c>
      <c r="B1720" s="103" t="str">
        <f t="shared" si="150"/>
        <v>Effekt ökning Type 11 400</v>
      </c>
      <c r="C1720" s="99">
        <v>84</v>
      </c>
      <c r="D1720" s="99">
        <f t="shared" si="151"/>
        <v>4</v>
      </c>
      <c r="E1720" s="100">
        <f t="shared" si="147"/>
        <v>132.19999999999999</v>
      </c>
      <c r="G1720" s="108"/>
      <c r="H1720" s="109"/>
      <c r="I1720" s="109"/>
      <c r="J1720" s="109"/>
      <c r="K1720" s="105">
        <f>K1719+J1688</f>
        <v>132.19999999999999</v>
      </c>
    </row>
    <row r="1721" spans="1:11" hidden="1" outlineLevel="1" x14ac:dyDescent="0.25">
      <c r="A1721" s="98" t="str">
        <f t="shared" si="146"/>
        <v>Effekt ökning Type 11 400 85 4</v>
      </c>
      <c r="B1721" s="103" t="str">
        <f t="shared" si="150"/>
        <v>Effekt ökning Type 11 400</v>
      </c>
      <c r="C1721" s="99">
        <v>85</v>
      </c>
      <c r="D1721" s="99">
        <f t="shared" si="151"/>
        <v>4</v>
      </c>
      <c r="E1721" s="100">
        <f t="shared" si="147"/>
        <v>133</v>
      </c>
      <c r="G1721" s="108"/>
      <c r="H1721" s="109"/>
      <c r="I1721" s="109"/>
      <c r="J1721" s="109"/>
      <c r="K1721" s="105">
        <f>K1720+J1688</f>
        <v>133</v>
      </c>
    </row>
    <row r="1722" spans="1:11" hidden="1" outlineLevel="1" x14ac:dyDescent="0.25">
      <c r="A1722" s="98" t="str">
        <f t="shared" si="146"/>
        <v>Effekt ökning Type 11 400 86 4</v>
      </c>
      <c r="B1722" s="103" t="str">
        <f t="shared" si="150"/>
        <v>Effekt ökning Type 11 400</v>
      </c>
      <c r="C1722" s="99">
        <v>86</v>
      </c>
      <c r="D1722" s="99">
        <f t="shared" si="151"/>
        <v>4</v>
      </c>
      <c r="E1722" s="100">
        <f t="shared" si="147"/>
        <v>133.80000000000001</v>
      </c>
      <c r="G1722" s="108"/>
      <c r="H1722" s="109"/>
      <c r="I1722" s="109"/>
      <c r="J1722" s="109"/>
      <c r="K1722" s="105">
        <f>K1721+J1688</f>
        <v>133.80000000000001</v>
      </c>
    </row>
    <row r="1723" spans="1:11" hidden="1" outlineLevel="1" x14ac:dyDescent="0.25">
      <c r="A1723" s="98" t="str">
        <f t="shared" si="146"/>
        <v>Effekt ökning Type 11 400 87 4</v>
      </c>
      <c r="B1723" s="103" t="str">
        <f t="shared" si="150"/>
        <v>Effekt ökning Type 11 400</v>
      </c>
      <c r="C1723" s="99">
        <v>87</v>
      </c>
      <c r="D1723" s="99">
        <f t="shared" si="151"/>
        <v>4</v>
      </c>
      <c r="E1723" s="100">
        <f t="shared" si="147"/>
        <v>134.60000000000002</v>
      </c>
      <c r="G1723" s="108"/>
      <c r="H1723" s="109"/>
      <c r="I1723" s="109"/>
      <c r="J1723" s="109"/>
      <c r="K1723" s="105">
        <f>K1722+J1688</f>
        <v>134.60000000000002</v>
      </c>
    </row>
    <row r="1724" spans="1:11" hidden="1" outlineLevel="1" x14ac:dyDescent="0.25">
      <c r="A1724" s="98" t="str">
        <f t="shared" si="146"/>
        <v>Effekt ökning Type 11 400 88 4</v>
      </c>
      <c r="B1724" s="103" t="str">
        <f t="shared" si="150"/>
        <v>Effekt ökning Type 11 400</v>
      </c>
      <c r="C1724" s="99">
        <v>88</v>
      </c>
      <c r="D1724" s="99">
        <f t="shared" si="151"/>
        <v>4</v>
      </c>
      <c r="E1724" s="100">
        <f t="shared" si="147"/>
        <v>135.40000000000003</v>
      </c>
      <c r="G1724" s="108"/>
      <c r="H1724" s="109"/>
      <c r="I1724" s="109"/>
      <c r="J1724" s="109"/>
      <c r="K1724" s="105">
        <f>K1723+J1688</f>
        <v>135.40000000000003</v>
      </c>
    </row>
    <row r="1725" spans="1:11" hidden="1" outlineLevel="1" x14ac:dyDescent="0.25">
      <c r="A1725" s="98" t="str">
        <f t="shared" si="146"/>
        <v>Effekt ökning Type 11 400 89 4</v>
      </c>
      <c r="B1725" s="103" t="str">
        <f t="shared" si="150"/>
        <v>Effekt ökning Type 11 400</v>
      </c>
      <c r="C1725" s="99">
        <v>89</v>
      </c>
      <c r="D1725" s="99">
        <f t="shared" si="151"/>
        <v>4</v>
      </c>
      <c r="E1725" s="100">
        <f t="shared" si="147"/>
        <v>136.20000000000005</v>
      </c>
      <c r="G1725" s="108"/>
      <c r="H1725" s="109"/>
      <c r="I1725" s="109"/>
      <c r="J1725" s="109"/>
      <c r="K1725" s="105">
        <f>K1724+J1688</f>
        <v>136.20000000000005</v>
      </c>
    </row>
    <row r="1726" spans="1:11" hidden="1" outlineLevel="1" x14ac:dyDescent="0.25">
      <c r="A1726" s="98" t="str">
        <f t="shared" si="146"/>
        <v>Effekt ökning Type 11 400 90 4</v>
      </c>
      <c r="B1726" s="103" t="str">
        <f t="shared" si="150"/>
        <v>Effekt ökning Type 11 400</v>
      </c>
      <c r="C1726" s="99">
        <v>90</v>
      </c>
      <c r="D1726" s="99">
        <f t="shared" si="151"/>
        <v>4</v>
      </c>
      <c r="E1726" s="100">
        <f t="shared" si="147"/>
        <v>137.00000000000006</v>
      </c>
      <c r="G1726" s="108"/>
      <c r="H1726" s="109"/>
      <c r="I1726" s="109"/>
      <c r="J1726" s="109"/>
      <c r="K1726" s="105">
        <f>K1725+J1688</f>
        <v>137.00000000000006</v>
      </c>
    </row>
    <row r="1727" spans="1:11" hidden="1" outlineLevel="1" x14ac:dyDescent="0.25">
      <c r="A1727" s="98" t="str">
        <f t="shared" si="146"/>
        <v>Effekt ökning Type 11 400 91 4</v>
      </c>
      <c r="B1727" s="103" t="str">
        <f t="shared" si="150"/>
        <v>Effekt ökning Type 11 400</v>
      </c>
      <c r="C1727" s="99">
        <v>91</v>
      </c>
      <c r="D1727" s="99">
        <f t="shared" si="151"/>
        <v>4</v>
      </c>
      <c r="E1727" s="100">
        <f t="shared" si="147"/>
        <v>137.80000000000007</v>
      </c>
      <c r="G1727" s="108"/>
      <c r="H1727" s="109"/>
      <c r="I1727" s="109"/>
      <c r="J1727" s="109"/>
      <c r="K1727" s="105">
        <f>K1726+J1688</f>
        <v>137.80000000000007</v>
      </c>
    </row>
    <row r="1728" spans="1:11" hidden="1" outlineLevel="1" x14ac:dyDescent="0.25">
      <c r="A1728" s="98" t="str">
        <f t="shared" si="146"/>
        <v>Effekt ökning Type 11 400 92 4</v>
      </c>
      <c r="B1728" s="103" t="str">
        <f t="shared" si="150"/>
        <v>Effekt ökning Type 11 400</v>
      </c>
      <c r="C1728" s="99">
        <v>92</v>
      </c>
      <c r="D1728" s="99">
        <f t="shared" si="151"/>
        <v>4</v>
      </c>
      <c r="E1728" s="100">
        <f t="shared" si="147"/>
        <v>138.60000000000008</v>
      </c>
      <c r="G1728" s="108"/>
      <c r="H1728" s="109"/>
      <c r="I1728" s="109"/>
      <c r="J1728" s="109"/>
      <c r="K1728" s="105">
        <f>K1727+J1688</f>
        <v>138.60000000000008</v>
      </c>
    </row>
    <row r="1729" spans="1:49" hidden="1" outlineLevel="1" x14ac:dyDescent="0.25">
      <c r="A1729" s="98" t="str">
        <f t="shared" si="146"/>
        <v>Effekt ökning Type 11 400 93 4</v>
      </c>
      <c r="B1729" s="103" t="str">
        <f t="shared" si="150"/>
        <v>Effekt ökning Type 11 400</v>
      </c>
      <c r="C1729" s="99">
        <v>93</v>
      </c>
      <c r="D1729" s="99">
        <f t="shared" si="151"/>
        <v>4</v>
      </c>
      <c r="E1729" s="100">
        <f t="shared" si="147"/>
        <v>139.40000000000009</v>
      </c>
      <c r="G1729" s="108"/>
      <c r="H1729" s="109"/>
      <c r="I1729" s="109"/>
      <c r="J1729" s="109"/>
      <c r="K1729" s="105">
        <f>K1728+J1688</f>
        <v>139.40000000000009</v>
      </c>
    </row>
    <row r="1730" spans="1:49" hidden="1" outlineLevel="1" x14ac:dyDescent="0.25">
      <c r="A1730" s="98" t="str">
        <f t="shared" si="146"/>
        <v>Effekt ökning Type 11 400 94 4</v>
      </c>
      <c r="B1730" s="103" t="str">
        <f t="shared" si="150"/>
        <v>Effekt ökning Type 11 400</v>
      </c>
      <c r="C1730" s="99">
        <v>94</v>
      </c>
      <c r="D1730" s="99">
        <f t="shared" si="151"/>
        <v>4</v>
      </c>
      <c r="E1730" s="100">
        <f t="shared" si="147"/>
        <v>140.2000000000001</v>
      </c>
      <c r="G1730" s="108"/>
      <c r="H1730" s="109"/>
      <c r="I1730" s="109"/>
      <c r="J1730" s="109"/>
      <c r="K1730" s="105">
        <f>K1729+J1688</f>
        <v>140.2000000000001</v>
      </c>
    </row>
    <row r="1731" spans="1:49" hidden="1" outlineLevel="1" x14ac:dyDescent="0.25">
      <c r="A1731" s="98" t="str">
        <f t="shared" ref="A1731:A1794" si="152">CONCATENATE(B1731," ",C1731," ",D1731)</f>
        <v>Effekt ökning Type 11 400 95 4</v>
      </c>
      <c r="B1731" s="103" t="str">
        <f t="shared" si="150"/>
        <v>Effekt ökning Type 11 400</v>
      </c>
      <c r="C1731" s="99">
        <v>95</v>
      </c>
      <c r="D1731" s="99">
        <f t="shared" si="151"/>
        <v>4</v>
      </c>
      <c r="E1731" s="100">
        <f t="shared" ref="E1731:E1794" si="153">K1731</f>
        <v>141.00000000000011</v>
      </c>
      <c r="G1731" s="108"/>
      <c r="H1731" s="109"/>
      <c r="I1731" s="109"/>
      <c r="J1731" s="109"/>
      <c r="K1731" s="105">
        <f>K1730+J1688</f>
        <v>141.00000000000011</v>
      </c>
    </row>
    <row r="1732" spans="1:49" hidden="1" outlineLevel="1" x14ac:dyDescent="0.25">
      <c r="A1732" s="98" t="str">
        <f t="shared" si="152"/>
        <v>Effekt ökning Type 11 400 96 4</v>
      </c>
      <c r="B1732" s="103" t="str">
        <f t="shared" si="150"/>
        <v>Effekt ökning Type 11 400</v>
      </c>
      <c r="C1732" s="99">
        <v>96</v>
      </c>
      <c r="D1732" s="99">
        <f t="shared" si="151"/>
        <v>4</v>
      </c>
      <c r="E1732" s="100">
        <f t="shared" si="153"/>
        <v>141.80000000000013</v>
      </c>
      <c r="G1732" s="108"/>
      <c r="H1732" s="109"/>
      <c r="I1732" s="109"/>
      <c r="J1732" s="109"/>
      <c r="K1732" s="105">
        <f>K1731+J1688</f>
        <v>141.80000000000013</v>
      </c>
    </row>
    <row r="1733" spans="1:49" hidden="1" outlineLevel="1" x14ac:dyDescent="0.25">
      <c r="A1733" s="98" t="str">
        <f t="shared" si="152"/>
        <v>Effekt ökning Type 11 400 97 4</v>
      </c>
      <c r="B1733" s="103" t="str">
        <f t="shared" si="150"/>
        <v>Effekt ökning Type 11 400</v>
      </c>
      <c r="C1733" s="99">
        <v>97</v>
      </c>
      <c r="D1733" s="99">
        <f t="shared" si="151"/>
        <v>4</v>
      </c>
      <c r="E1733" s="100">
        <f t="shared" si="153"/>
        <v>142.60000000000014</v>
      </c>
      <c r="G1733" s="108"/>
      <c r="H1733" s="109"/>
      <c r="I1733" s="109"/>
      <c r="J1733" s="109"/>
      <c r="K1733" s="105">
        <f>K1732+J1688</f>
        <v>142.60000000000014</v>
      </c>
    </row>
    <row r="1734" spans="1:49" hidden="1" outlineLevel="1" x14ac:dyDescent="0.25">
      <c r="A1734" s="98" t="str">
        <f t="shared" si="152"/>
        <v>Effekt ökning Type 11 400 98 4</v>
      </c>
      <c r="B1734" s="103" t="str">
        <f t="shared" si="150"/>
        <v>Effekt ökning Type 11 400</v>
      </c>
      <c r="C1734" s="99">
        <v>98</v>
      </c>
      <c r="D1734" s="99">
        <f t="shared" si="151"/>
        <v>4</v>
      </c>
      <c r="E1734" s="100">
        <f t="shared" si="153"/>
        <v>143.40000000000015</v>
      </c>
      <c r="G1734" s="108"/>
      <c r="H1734" s="109"/>
      <c r="I1734" s="109"/>
      <c r="J1734" s="109"/>
      <c r="K1734" s="105">
        <f>K1733+J1688</f>
        <v>143.40000000000015</v>
      </c>
    </row>
    <row r="1735" spans="1:49" hidden="1" outlineLevel="1" x14ac:dyDescent="0.25">
      <c r="A1735" s="98" t="str">
        <f t="shared" si="152"/>
        <v>Effekt ökning Type 11 400 99 4</v>
      </c>
      <c r="B1735" s="103" t="str">
        <f t="shared" si="150"/>
        <v>Effekt ökning Type 11 400</v>
      </c>
      <c r="C1735" s="99">
        <v>99</v>
      </c>
      <c r="D1735" s="99">
        <f t="shared" si="151"/>
        <v>4</v>
      </c>
      <c r="E1735" s="100">
        <f t="shared" si="153"/>
        <v>144.20000000000016</v>
      </c>
      <c r="G1735" s="108"/>
      <c r="H1735" s="109"/>
      <c r="I1735" s="109"/>
      <c r="J1735" s="109"/>
      <c r="K1735" s="105">
        <f>K1734+J1688</f>
        <v>144.20000000000016</v>
      </c>
    </row>
    <row r="1736" spans="1:49" hidden="1" outlineLevel="1" x14ac:dyDescent="0.25">
      <c r="A1736" s="110" t="str">
        <f t="shared" si="152"/>
        <v>Effekt ökning Type 11 400 100 4</v>
      </c>
      <c r="B1736" s="111" t="str">
        <f t="shared" si="150"/>
        <v>Effekt ökning Type 11 400</v>
      </c>
      <c r="C1736" s="112">
        <v>100</v>
      </c>
      <c r="D1736" s="112">
        <f t="shared" si="151"/>
        <v>4</v>
      </c>
      <c r="E1736" s="113">
        <f t="shared" si="153"/>
        <v>145.00000000000017</v>
      </c>
      <c r="G1736" s="114"/>
      <c r="H1736" s="115"/>
      <c r="I1736" s="115"/>
      <c r="J1736" s="115"/>
      <c r="K1736" s="116">
        <f>K1735+J1688</f>
        <v>145.00000000000017</v>
      </c>
    </row>
    <row r="1737" spans="1:49" collapsed="1" x14ac:dyDescent="0.25">
      <c r="A1737" s="98" t="str">
        <f t="shared" si="152"/>
        <v>Effekt ökning type 11 500 50 20</v>
      </c>
      <c r="B1737" s="99" t="str">
        <f>M1739</f>
        <v>Effekt ökning type 11 500</v>
      </c>
      <c r="C1737" s="99">
        <v>50</v>
      </c>
      <c r="D1737" s="99">
        <f>AE1738</f>
        <v>20</v>
      </c>
      <c r="E1737" s="100">
        <f t="shared" si="153"/>
        <v>125</v>
      </c>
      <c r="G1737" s="99">
        <f>AE1739</f>
        <v>125</v>
      </c>
      <c r="H1737" s="101"/>
      <c r="I1737" s="101"/>
      <c r="J1737" s="101"/>
      <c r="K1737" s="102">
        <f>G1737</f>
        <v>125</v>
      </c>
      <c r="L1737" s="118"/>
      <c r="O1737" s="58" t="s">
        <v>89</v>
      </c>
    </row>
    <row r="1738" spans="1:49" x14ac:dyDescent="0.25">
      <c r="A1738" s="98" t="str">
        <f t="shared" si="152"/>
        <v>Effekt ökning type 11 500 51 20</v>
      </c>
      <c r="B1738" s="103" t="str">
        <f t="shared" ref="B1738:B1801" si="154">B1737</f>
        <v>Effekt ökning type 11 500</v>
      </c>
      <c r="C1738" s="99">
        <v>51</v>
      </c>
      <c r="D1738" s="99">
        <f t="shared" ref="D1738:D1769" si="155">D1737</f>
        <v>20</v>
      </c>
      <c r="E1738" s="100">
        <f t="shared" si="153"/>
        <v>133.1</v>
      </c>
      <c r="G1738" s="104"/>
      <c r="H1738" s="59"/>
      <c r="I1738" s="59"/>
      <c r="J1738" s="59"/>
      <c r="K1738" s="105">
        <f>K1737+J1739</f>
        <v>133.1</v>
      </c>
      <c r="L1738" s="118"/>
      <c r="N1738" s="58" t="s">
        <v>88</v>
      </c>
      <c r="O1738" s="58">
        <v>4</v>
      </c>
      <c r="P1738" s="58">
        <v>5</v>
      </c>
      <c r="Q1738" s="58">
        <v>6</v>
      </c>
      <c r="R1738" s="58">
        <v>7</v>
      </c>
      <c r="S1738" s="58">
        <v>8</v>
      </c>
      <c r="T1738" s="58">
        <v>9</v>
      </c>
      <c r="U1738" s="58">
        <v>10</v>
      </c>
      <c r="V1738" s="58">
        <v>11</v>
      </c>
      <c r="W1738" s="58">
        <v>12</v>
      </c>
      <c r="X1738" s="58">
        <v>13</v>
      </c>
      <c r="Y1738" s="58">
        <v>14</v>
      </c>
      <c r="Z1738" s="58">
        <v>15</v>
      </c>
      <c r="AA1738" s="58">
        <v>16</v>
      </c>
      <c r="AB1738" s="58">
        <v>17</v>
      </c>
      <c r="AC1738" s="58">
        <v>18</v>
      </c>
      <c r="AD1738" s="58">
        <v>19</v>
      </c>
      <c r="AE1738" s="58">
        <v>20</v>
      </c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</row>
    <row r="1739" spans="1:49" x14ac:dyDescent="0.25">
      <c r="A1739" s="98" t="str">
        <f t="shared" si="152"/>
        <v>Effekt ökning type 11 500 52 20</v>
      </c>
      <c r="B1739" s="103" t="str">
        <f t="shared" si="154"/>
        <v>Effekt ökning type 11 500</v>
      </c>
      <c r="C1739" s="99">
        <v>52</v>
      </c>
      <c r="D1739" s="99">
        <f t="shared" si="155"/>
        <v>20</v>
      </c>
      <c r="E1739" s="100">
        <f t="shared" si="153"/>
        <v>141.19999999999999</v>
      </c>
      <c r="G1739" s="99">
        <f>AE1740</f>
        <v>530</v>
      </c>
      <c r="H1739" s="59">
        <v>50</v>
      </c>
      <c r="I1739" s="59">
        <f>G1739-G1737</f>
        <v>405</v>
      </c>
      <c r="J1739" s="59">
        <f>I1739/H1739</f>
        <v>8.1</v>
      </c>
      <c r="K1739" s="105">
        <f>K1738+J1739</f>
        <v>141.19999999999999</v>
      </c>
      <c r="L1739" s="118"/>
      <c r="M1739" s="99" t="s">
        <v>104</v>
      </c>
      <c r="N1739" s="99">
        <v>50</v>
      </c>
      <c r="O1739" s="72">
        <f t="shared" ref="O1739:AE1739" si="156">O872+15</f>
        <v>120</v>
      </c>
      <c r="P1739" s="72">
        <f t="shared" si="156"/>
        <v>125</v>
      </c>
      <c r="Q1739" s="72">
        <f t="shared" si="156"/>
        <v>130</v>
      </c>
      <c r="R1739" s="72">
        <f t="shared" si="156"/>
        <v>137.5</v>
      </c>
      <c r="S1739" s="72">
        <f t="shared" si="156"/>
        <v>145</v>
      </c>
      <c r="T1739" s="72">
        <f t="shared" si="156"/>
        <v>152.5</v>
      </c>
      <c r="U1739" s="72">
        <f t="shared" si="156"/>
        <v>150</v>
      </c>
      <c r="V1739" s="72">
        <f t="shared" si="156"/>
        <v>147.5</v>
      </c>
      <c r="W1739" s="72">
        <f t="shared" si="156"/>
        <v>145</v>
      </c>
      <c r="X1739" s="72">
        <f t="shared" si="156"/>
        <v>142.5</v>
      </c>
      <c r="Y1739" s="72">
        <f t="shared" si="156"/>
        <v>140</v>
      </c>
      <c r="Z1739" s="72">
        <f t="shared" si="156"/>
        <v>137.5</v>
      </c>
      <c r="AA1739" s="72">
        <f t="shared" si="156"/>
        <v>135</v>
      </c>
      <c r="AB1739" s="72">
        <f t="shared" si="156"/>
        <v>132.5</v>
      </c>
      <c r="AC1739" s="72">
        <f t="shared" si="156"/>
        <v>130</v>
      </c>
      <c r="AD1739" s="72">
        <f t="shared" si="156"/>
        <v>127.5</v>
      </c>
      <c r="AE1739" s="72">
        <f t="shared" si="156"/>
        <v>125</v>
      </c>
    </row>
    <row r="1740" spans="1:49" x14ac:dyDescent="0.25">
      <c r="A1740" s="98" t="str">
        <f t="shared" si="152"/>
        <v>Effekt ökning type 11 500 53 20</v>
      </c>
      <c r="B1740" s="103" t="str">
        <f t="shared" si="154"/>
        <v>Effekt ökning type 11 500</v>
      </c>
      <c r="C1740" s="99">
        <v>53</v>
      </c>
      <c r="D1740" s="99">
        <f t="shared" si="155"/>
        <v>20</v>
      </c>
      <c r="E1740" s="100">
        <f t="shared" si="153"/>
        <v>149.29999999999998</v>
      </c>
      <c r="G1740" s="108"/>
      <c r="H1740" s="109"/>
      <c r="I1740" s="109"/>
      <c r="J1740" s="109"/>
      <c r="K1740" s="105">
        <f>K1739+J1739</f>
        <v>149.29999999999998</v>
      </c>
      <c r="L1740" s="118"/>
      <c r="N1740" s="58">
        <v>100</v>
      </c>
      <c r="O1740" s="72">
        <f>O1739+($O$3474-$O$3473)</f>
        <v>160</v>
      </c>
      <c r="P1740" s="72">
        <f>P1739+($P$3474-$P$3473)</f>
        <v>175</v>
      </c>
      <c r="Q1740" s="72">
        <f>Q1739+($Q$3474-$Q$3473)</f>
        <v>190</v>
      </c>
      <c r="R1740" s="72">
        <f>R1739+($R$3474-$R$3473)</f>
        <v>210</v>
      </c>
      <c r="S1740" s="72">
        <f>S1739+($S$3474-$S$3473)</f>
        <v>230</v>
      </c>
      <c r="T1740" s="72">
        <f>T1739+($T$3474-$T$3473)</f>
        <v>255</v>
      </c>
      <c r="U1740" s="72">
        <f>U1739+($U$3474-$U$3473)</f>
        <v>280</v>
      </c>
      <c r="V1740" s="72">
        <f>V1739+($V$3474-$V$3473)</f>
        <v>305</v>
      </c>
      <c r="W1740" s="72">
        <f>W1739+($W$3474-$W$3473)</f>
        <v>330</v>
      </c>
      <c r="X1740" s="72">
        <f>X1739+($X$3474-$X$3473)</f>
        <v>355</v>
      </c>
      <c r="Y1740" s="72">
        <f>Y1739+($Y$3474-$Y$3473)</f>
        <v>380</v>
      </c>
      <c r="Z1740" s="72">
        <f>Z1739+($Z$3474-$Z$3473)</f>
        <v>405</v>
      </c>
      <c r="AA1740" s="72">
        <f>AA1739+($AA$3474-$AA$3473)</f>
        <v>430</v>
      </c>
      <c r="AB1740" s="72">
        <f>AB1739+($AB$3474-$AB$3473)</f>
        <v>455</v>
      </c>
      <c r="AC1740" s="72">
        <f>AC1739+($AC$3474-$AC$3473)</f>
        <v>480</v>
      </c>
      <c r="AD1740" s="72">
        <f>AD1739+($AD$3474-$AD$3473)</f>
        <v>505</v>
      </c>
      <c r="AE1740" s="72">
        <f>AE1739+($AE$3474-$AE$3473)</f>
        <v>530</v>
      </c>
    </row>
    <row r="1741" spans="1:49" x14ac:dyDescent="0.25">
      <c r="A1741" s="98" t="str">
        <f t="shared" si="152"/>
        <v>Effekt ökning type 11 500 54 20</v>
      </c>
      <c r="B1741" s="103" t="str">
        <f t="shared" si="154"/>
        <v>Effekt ökning type 11 500</v>
      </c>
      <c r="C1741" s="99">
        <v>54</v>
      </c>
      <c r="D1741" s="99">
        <f t="shared" si="155"/>
        <v>20</v>
      </c>
      <c r="E1741" s="100">
        <f t="shared" si="153"/>
        <v>157.39999999999998</v>
      </c>
      <c r="G1741" s="108"/>
      <c r="H1741" s="109"/>
      <c r="I1741" s="109"/>
      <c r="J1741" s="109"/>
      <c r="K1741" s="105">
        <f>K1740+J1739</f>
        <v>157.39999999999998</v>
      </c>
      <c r="L1741" s="118"/>
    </row>
    <row r="1742" spans="1:49" hidden="1" outlineLevel="1" x14ac:dyDescent="0.25">
      <c r="A1742" s="98" t="str">
        <f t="shared" si="152"/>
        <v>Effekt ökning type 11 500 55 20</v>
      </c>
      <c r="B1742" s="103" t="str">
        <f t="shared" si="154"/>
        <v>Effekt ökning type 11 500</v>
      </c>
      <c r="C1742" s="99">
        <v>55</v>
      </c>
      <c r="D1742" s="99">
        <f t="shared" si="155"/>
        <v>20</v>
      </c>
      <c r="E1742" s="100">
        <f t="shared" si="153"/>
        <v>165.49999999999997</v>
      </c>
      <c r="G1742" s="104"/>
      <c r="H1742" s="59"/>
      <c r="I1742" s="59"/>
      <c r="J1742" s="59"/>
      <c r="K1742" s="105">
        <f>K1741+J1739</f>
        <v>165.49999999999997</v>
      </c>
      <c r="L1742" s="118"/>
    </row>
    <row r="1743" spans="1:49" hidden="1" outlineLevel="1" x14ac:dyDescent="0.25">
      <c r="A1743" s="98" t="str">
        <f t="shared" si="152"/>
        <v>Effekt ökning type 11 500 56 20</v>
      </c>
      <c r="B1743" s="103" t="str">
        <f t="shared" si="154"/>
        <v>Effekt ökning type 11 500</v>
      </c>
      <c r="C1743" s="99">
        <v>56</v>
      </c>
      <c r="D1743" s="99">
        <f t="shared" si="155"/>
        <v>20</v>
      </c>
      <c r="E1743" s="100">
        <f t="shared" si="153"/>
        <v>173.59999999999997</v>
      </c>
      <c r="G1743" s="104"/>
      <c r="H1743" s="59"/>
      <c r="I1743" s="59"/>
      <c r="J1743" s="59"/>
      <c r="K1743" s="105">
        <f>K1742+J1739</f>
        <v>173.59999999999997</v>
      </c>
      <c r="L1743" s="118"/>
    </row>
    <row r="1744" spans="1:49" hidden="1" outlineLevel="1" x14ac:dyDescent="0.25">
      <c r="A1744" s="98" t="str">
        <f t="shared" si="152"/>
        <v>Effekt ökning type 11 500 57 20</v>
      </c>
      <c r="B1744" s="103" t="str">
        <f t="shared" si="154"/>
        <v>Effekt ökning type 11 500</v>
      </c>
      <c r="C1744" s="99">
        <v>57</v>
      </c>
      <c r="D1744" s="99">
        <f t="shared" si="155"/>
        <v>20</v>
      </c>
      <c r="E1744" s="100">
        <f t="shared" si="153"/>
        <v>181.69999999999996</v>
      </c>
      <c r="G1744" s="104"/>
      <c r="H1744" s="59"/>
      <c r="I1744" s="59"/>
      <c r="J1744" s="59"/>
      <c r="K1744" s="105">
        <f>K1743+J1739</f>
        <v>181.69999999999996</v>
      </c>
      <c r="L1744" s="118"/>
    </row>
    <row r="1745" spans="1:12" hidden="1" outlineLevel="1" x14ac:dyDescent="0.25">
      <c r="A1745" s="98" t="str">
        <f t="shared" si="152"/>
        <v>Effekt ökning type 11 500 58 20</v>
      </c>
      <c r="B1745" s="103" t="str">
        <f t="shared" si="154"/>
        <v>Effekt ökning type 11 500</v>
      </c>
      <c r="C1745" s="99">
        <v>58</v>
      </c>
      <c r="D1745" s="99">
        <f t="shared" si="155"/>
        <v>20</v>
      </c>
      <c r="E1745" s="100">
        <f t="shared" si="153"/>
        <v>189.79999999999995</v>
      </c>
      <c r="G1745" s="104"/>
      <c r="H1745" s="59"/>
      <c r="I1745" s="59"/>
      <c r="J1745" s="59"/>
      <c r="K1745" s="105">
        <f>K1744+J1739</f>
        <v>189.79999999999995</v>
      </c>
      <c r="L1745" s="118"/>
    </row>
    <row r="1746" spans="1:12" hidden="1" outlineLevel="1" x14ac:dyDescent="0.25">
      <c r="A1746" s="98" t="str">
        <f t="shared" si="152"/>
        <v>Effekt ökning type 11 500 59 20</v>
      </c>
      <c r="B1746" s="103" t="str">
        <f t="shared" si="154"/>
        <v>Effekt ökning type 11 500</v>
      </c>
      <c r="C1746" s="99">
        <v>59</v>
      </c>
      <c r="D1746" s="99">
        <f t="shared" si="155"/>
        <v>20</v>
      </c>
      <c r="E1746" s="100">
        <f t="shared" si="153"/>
        <v>197.89999999999995</v>
      </c>
      <c r="G1746" s="104"/>
      <c r="H1746" s="59"/>
      <c r="I1746" s="59"/>
      <c r="J1746" s="59"/>
      <c r="K1746" s="105">
        <f>K1745+J1739</f>
        <v>197.89999999999995</v>
      </c>
      <c r="L1746" s="118"/>
    </row>
    <row r="1747" spans="1:12" hidden="1" outlineLevel="1" x14ac:dyDescent="0.25">
      <c r="A1747" s="98" t="str">
        <f t="shared" si="152"/>
        <v>Effekt ökning type 11 500 60 20</v>
      </c>
      <c r="B1747" s="103" t="str">
        <f t="shared" si="154"/>
        <v>Effekt ökning type 11 500</v>
      </c>
      <c r="C1747" s="99">
        <v>60</v>
      </c>
      <c r="D1747" s="99">
        <f t="shared" si="155"/>
        <v>20</v>
      </c>
      <c r="E1747" s="100">
        <f t="shared" si="153"/>
        <v>205.99999999999994</v>
      </c>
      <c r="G1747" s="108"/>
      <c r="H1747" s="59"/>
      <c r="I1747" s="59"/>
      <c r="J1747" s="59"/>
      <c r="K1747" s="105">
        <f>K1746+J1739</f>
        <v>205.99999999999994</v>
      </c>
      <c r="L1747" s="118"/>
    </row>
    <row r="1748" spans="1:12" hidden="1" outlineLevel="1" x14ac:dyDescent="0.25">
      <c r="A1748" s="98" t="str">
        <f t="shared" si="152"/>
        <v>Effekt ökning type 11 500 61 20</v>
      </c>
      <c r="B1748" s="103" t="str">
        <f t="shared" si="154"/>
        <v>Effekt ökning type 11 500</v>
      </c>
      <c r="C1748" s="99">
        <v>61</v>
      </c>
      <c r="D1748" s="99">
        <f t="shared" si="155"/>
        <v>20</v>
      </c>
      <c r="E1748" s="100">
        <f t="shared" si="153"/>
        <v>214.09999999999994</v>
      </c>
      <c r="G1748" s="108"/>
      <c r="H1748" s="109"/>
      <c r="I1748" s="109"/>
      <c r="J1748" s="109"/>
      <c r="K1748" s="105">
        <f>K1747+J1739</f>
        <v>214.09999999999994</v>
      </c>
      <c r="L1748" s="118"/>
    </row>
    <row r="1749" spans="1:12" hidden="1" outlineLevel="1" x14ac:dyDescent="0.25">
      <c r="A1749" s="98" t="str">
        <f t="shared" si="152"/>
        <v>Effekt ökning type 11 500 62 20</v>
      </c>
      <c r="B1749" s="103" t="str">
        <f t="shared" si="154"/>
        <v>Effekt ökning type 11 500</v>
      </c>
      <c r="C1749" s="99">
        <v>62</v>
      </c>
      <c r="D1749" s="99">
        <f t="shared" si="155"/>
        <v>20</v>
      </c>
      <c r="E1749" s="100">
        <f t="shared" si="153"/>
        <v>222.19999999999993</v>
      </c>
      <c r="G1749" s="108"/>
      <c r="H1749" s="109"/>
      <c r="I1749" s="109"/>
      <c r="J1749" s="109"/>
      <c r="K1749" s="105">
        <f>K1748+J1739</f>
        <v>222.19999999999993</v>
      </c>
      <c r="L1749" s="118"/>
    </row>
    <row r="1750" spans="1:12" hidden="1" outlineLevel="1" x14ac:dyDescent="0.25">
      <c r="A1750" s="98" t="str">
        <f t="shared" si="152"/>
        <v>Effekt ökning type 11 500 63 20</v>
      </c>
      <c r="B1750" s="103" t="str">
        <f t="shared" si="154"/>
        <v>Effekt ökning type 11 500</v>
      </c>
      <c r="C1750" s="99">
        <v>63</v>
      </c>
      <c r="D1750" s="99">
        <f t="shared" si="155"/>
        <v>20</v>
      </c>
      <c r="E1750" s="100">
        <f t="shared" si="153"/>
        <v>230.29999999999993</v>
      </c>
      <c r="G1750" s="108"/>
      <c r="H1750" s="109"/>
      <c r="I1750" s="109"/>
      <c r="J1750" s="109"/>
      <c r="K1750" s="105">
        <f>K1749+J1739</f>
        <v>230.29999999999993</v>
      </c>
      <c r="L1750" s="118"/>
    </row>
    <row r="1751" spans="1:12" hidden="1" outlineLevel="1" x14ac:dyDescent="0.25">
      <c r="A1751" s="98" t="str">
        <f t="shared" si="152"/>
        <v>Effekt ökning type 11 500 64 20</v>
      </c>
      <c r="B1751" s="103" t="str">
        <f t="shared" si="154"/>
        <v>Effekt ökning type 11 500</v>
      </c>
      <c r="C1751" s="99">
        <v>64</v>
      </c>
      <c r="D1751" s="99">
        <f t="shared" si="155"/>
        <v>20</v>
      </c>
      <c r="E1751" s="100">
        <f t="shared" si="153"/>
        <v>238.39999999999992</v>
      </c>
      <c r="G1751" s="108"/>
      <c r="H1751" s="109"/>
      <c r="I1751" s="109"/>
      <c r="J1751" s="109"/>
      <c r="K1751" s="105">
        <f>K1750+J1739</f>
        <v>238.39999999999992</v>
      </c>
      <c r="L1751" s="118"/>
    </row>
    <row r="1752" spans="1:12" hidden="1" outlineLevel="1" x14ac:dyDescent="0.25">
      <c r="A1752" s="98" t="str">
        <f t="shared" si="152"/>
        <v>Effekt ökning type 11 500 65 20</v>
      </c>
      <c r="B1752" s="103" t="str">
        <f t="shared" si="154"/>
        <v>Effekt ökning type 11 500</v>
      </c>
      <c r="C1752" s="99">
        <v>65</v>
      </c>
      <c r="D1752" s="99">
        <f t="shared" si="155"/>
        <v>20</v>
      </c>
      <c r="E1752" s="100">
        <f t="shared" si="153"/>
        <v>246.49999999999991</v>
      </c>
      <c r="G1752" s="108"/>
      <c r="H1752" s="109"/>
      <c r="I1752" s="109"/>
      <c r="J1752" s="109"/>
      <c r="K1752" s="105">
        <f>K1751+J1739</f>
        <v>246.49999999999991</v>
      </c>
      <c r="L1752" s="118"/>
    </row>
    <row r="1753" spans="1:12" hidden="1" outlineLevel="1" x14ac:dyDescent="0.25">
      <c r="A1753" s="98" t="str">
        <f t="shared" si="152"/>
        <v>Effekt ökning type 11 500 66 20</v>
      </c>
      <c r="B1753" s="103" t="str">
        <f t="shared" si="154"/>
        <v>Effekt ökning type 11 500</v>
      </c>
      <c r="C1753" s="99">
        <v>66</v>
      </c>
      <c r="D1753" s="99">
        <f t="shared" si="155"/>
        <v>20</v>
      </c>
      <c r="E1753" s="100">
        <f t="shared" si="153"/>
        <v>254.59999999999991</v>
      </c>
      <c r="G1753" s="108"/>
      <c r="H1753" s="109"/>
      <c r="I1753" s="109"/>
      <c r="J1753" s="109"/>
      <c r="K1753" s="105">
        <f>K1752+J1739</f>
        <v>254.59999999999991</v>
      </c>
      <c r="L1753" s="118"/>
    </row>
    <row r="1754" spans="1:12" hidden="1" outlineLevel="1" x14ac:dyDescent="0.25">
      <c r="A1754" s="98" t="str">
        <f t="shared" si="152"/>
        <v>Effekt ökning type 11 500 67 20</v>
      </c>
      <c r="B1754" s="103" t="str">
        <f t="shared" si="154"/>
        <v>Effekt ökning type 11 500</v>
      </c>
      <c r="C1754" s="99">
        <v>67</v>
      </c>
      <c r="D1754" s="99">
        <f t="shared" si="155"/>
        <v>20</v>
      </c>
      <c r="E1754" s="100">
        <f t="shared" si="153"/>
        <v>262.69999999999993</v>
      </c>
      <c r="G1754" s="108"/>
      <c r="H1754" s="109"/>
      <c r="I1754" s="109"/>
      <c r="J1754" s="109"/>
      <c r="K1754" s="105">
        <f>K1753+J1739</f>
        <v>262.69999999999993</v>
      </c>
      <c r="L1754" s="118"/>
    </row>
    <row r="1755" spans="1:12" hidden="1" outlineLevel="1" x14ac:dyDescent="0.25">
      <c r="A1755" s="98" t="str">
        <f t="shared" si="152"/>
        <v>Effekt ökning type 11 500 68 20</v>
      </c>
      <c r="B1755" s="103" t="str">
        <f t="shared" si="154"/>
        <v>Effekt ökning type 11 500</v>
      </c>
      <c r="C1755" s="99">
        <v>68</v>
      </c>
      <c r="D1755" s="99">
        <f t="shared" si="155"/>
        <v>20</v>
      </c>
      <c r="E1755" s="100">
        <f t="shared" si="153"/>
        <v>270.79999999999995</v>
      </c>
      <c r="G1755" s="108"/>
      <c r="H1755" s="109"/>
      <c r="I1755" s="109"/>
      <c r="J1755" s="109"/>
      <c r="K1755" s="105">
        <f>K1754+J1739</f>
        <v>270.79999999999995</v>
      </c>
      <c r="L1755" s="118"/>
    </row>
    <row r="1756" spans="1:12" hidden="1" outlineLevel="1" x14ac:dyDescent="0.25">
      <c r="A1756" s="98" t="str">
        <f t="shared" si="152"/>
        <v>Effekt ökning type 11 500 69 20</v>
      </c>
      <c r="B1756" s="103" t="str">
        <f t="shared" si="154"/>
        <v>Effekt ökning type 11 500</v>
      </c>
      <c r="C1756" s="99">
        <v>69</v>
      </c>
      <c r="D1756" s="99">
        <f t="shared" si="155"/>
        <v>20</v>
      </c>
      <c r="E1756" s="100">
        <f t="shared" si="153"/>
        <v>278.89999999999998</v>
      </c>
      <c r="G1756" s="108"/>
      <c r="H1756" s="109"/>
      <c r="I1756" s="109"/>
      <c r="J1756" s="109"/>
      <c r="K1756" s="105">
        <f>K1755+J1739</f>
        <v>278.89999999999998</v>
      </c>
      <c r="L1756" s="118"/>
    </row>
    <row r="1757" spans="1:12" hidden="1" outlineLevel="1" x14ac:dyDescent="0.25">
      <c r="A1757" s="98" t="str">
        <f t="shared" si="152"/>
        <v>Effekt ökning type 11 500 70 20</v>
      </c>
      <c r="B1757" s="103" t="str">
        <f t="shared" si="154"/>
        <v>Effekt ökning type 11 500</v>
      </c>
      <c r="C1757" s="99">
        <v>70</v>
      </c>
      <c r="D1757" s="99">
        <f t="shared" si="155"/>
        <v>20</v>
      </c>
      <c r="E1757" s="100">
        <f t="shared" si="153"/>
        <v>287</v>
      </c>
      <c r="G1757" s="108"/>
      <c r="H1757" s="109"/>
      <c r="I1757" s="109"/>
      <c r="J1757" s="109"/>
      <c r="K1757" s="105">
        <f>K1756+J1739</f>
        <v>287</v>
      </c>
      <c r="L1757" s="118"/>
    </row>
    <row r="1758" spans="1:12" hidden="1" outlineLevel="1" x14ac:dyDescent="0.25">
      <c r="A1758" s="98" t="str">
        <f t="shared" si="152"/>
        <v>Effekt ökning type 11 500 71 20</v>
      </c>
      <c r="B1758" s="103" t="str">
        <f t="shared" si="154"/>
        <v>Effekt ökning type 11 500</v>
      </c>
      <c r="C1758" s="99">
        <v>71</v>
      </c>
      <c r="D1758" s="99">
        <f t="shared" si="155"/>
        <v>20</v>
      </c>
      <c r="E1758" s="100">
        <f t="shared" si="153"/>
        <v>295.10000000000002</v>
      </c>
      <c r="G1758" s="108"/>
      <c r="H1758" s="109"/>
      <c r="I1758" s="109"/>
      <c r="J1758" s="109"/>
      <c r="K1758" s="105">
        <f>K1757+J1739</f>
        <v>295.10000000000002</v>
      </c>
      <c r="L1758" s="118"/>
    </row>
    <row r="1759" spans="1:12" hidden="1" outlineLevel="1" x14ac:dyDescent="0.25">
      <c r="A1759" s="98" t="str">
        <f t="shared" si="152"/>
        <v>Effekt ökning type 11 500 72 20</v>
      </c>
      <c r="B1759" s="103" t="str">
        <f t="shared" si="154"/>
        <v>Effekt ökning type 11 500</v>
      </c>
      <c r="C1759" s="99">
        <v>72</v>
      </c>
      <c r="D1759" s="99">
        <f t="shared" si="155"/>
        <v>20</v>
      </c>
      <c r="E1759" s="100">
        <f t="shared" si="153"/>
        <v>303.20000000000005</v>
      </c>
      <c r="G1759" s="108"/>
      <c r="H1759" s="109"/>
      <c r="I1759" s="109"/>
      <c r="J1759" s="109"/>
      <c r="K1759" s="105">
        <f>K1758+J1739</f>
        <v>303.20000000000005</v>
      </c>
      <c r="L1759" s="118"/>
    </row>
    <row r="1760" spans="1:12" hidden="1" outlineLevel="1" x14ac:dyDescent="0.25">
      <c r="A1760" s="98" t="str">
        <f t="shared" si="152"/>
        <v>Effekt ökning type 11 500 73 20</v>
      </c>
      <c r="B1760" s="103" t="str">
        <f t="shared" si="154"/>
        <v>Effekt ökning type 11 500</v>
      </c>
      <c r="C1760" s="99">
        <v>73</v>
      </c>
      <c r="D1760" s="99">
        <f t="shared" si="155"/>
        <v>20</v>
      </c>
      <c r="E1760" s="100">
        <f t="shared" si="153"/>
        <v>311.30000000000007</v>
      </c>
      <c r="G1760" s="108"/>
      <c r="H1760" s="109"/>
      <c r="I1760" s="109"/>
      <c r="J1760" s="109"/>
      <c r="K1760" s="105">
        <f>K1759+J1739</f>
        <v>311.30000000000007</v>
      </c>
      <c r="L1760" s="118"/>
    </row>
    <row r="1761" spans="1:12" hidden="1" outlineLevel="1" x14ac:dyDescent="0.25">
      <c r="A1761" s="98" t="str">
        <f t="shared" si="152"/>
        <v>Effekt ökning type 11 500 74 20</v>
      </c>
      <c r="B1761" s="103" t="str">
        <f t="shared" si="154"/>
        <v>Effekt ökning type 11 500</v>
      </c>
      <c r="C1761" s="99">
        <v>74</v>
      </c>
      <c r="D1761" s="99">
        <f t="shared" si="155"/>
        <v>20</v>
      </c>
      <c r="E1761" s="100">
        <f t="shared" si="153"/>
        <v>319.40000000000009</v>
      </c>
      <c r="G1761" s="108"/>
      <c r="H1761" s="109"/>
      <c r="I1761" s="109"/>
      <c r="J1761" s="109"/>
      <c r="K1761" s="105">
        <f>K1760+J1739</f>
        <v>319.40000000000009</v>
      </c>
      <c r="L1761" s="118"/>
    </row>
    <row r="1762" spans="1:12" hidden="1" outlineLevel="1" x14ac:dyDescent="0.25">
      <c r="A1762" s="98" t="str">
        <f t="shared" si="152"/>
        <v>Effekt ökning type 11 500 75 20</v>
      </c>
      <c r="B1762" s="103" t="str">
        <f t="shared" si="154"/>
        <v>Effekt ökning type 11 500</v>
      </c>
      <c r="C1762" s="99">
        <v>75</v>
      </c>
      <c r="D1762" s="99">
        <f t="shared" si="155"/>
        <v>20</v>
      </c>
      <c r="E1762" s="100">
        <f t="shared" si="153"/>
        <v>327.50000000000011</v>
      </c>
      <c r="G1762" s="108"/>
      <c r="H1762" s="109"/>
      <c r="I1762" s="109"/>
      <c r="J1762" s="109"/>
      <c r="K1762" s="105">
        <f>K1761+J1739</f>
        <v>327.50000000000011</v>
      </c>
      <c r="L1762" s="118"/>
    </row>
    <row r="1763" spans="1:12" hidden="1" outlineLevel="1" x14ac:dyDescent="0.25">
      <c r="A1763" s="98" t="str">
        <f t="shared" si="152"/>
        <v>Effekt ökning type 11 500 76 20</v>
      </c>
      <c r="B1763" s="103" t="str">
        <f t="shared" si="154"/>
        <v>Effekt ökning type 11 500</v>
      </c>
      <c r="C1763" s="99">
        <v>76</v>
      </c>
      <c r="D1763" s="99">
        <f t="shared" si="155"/>
        <v>20</v>
      </c>
      <c r="E1763" s="100">
        <f t="shared" si="153"/>
        <v>335.60000000000014</v>
      </c>
      <c r="G1763" s="108"/>
      <c r="H1763" s="109"/>
      <c r="I1763" s="109"/>
      <c r="J1763" s="109"/>
      <c r="K1763" s="105">
        <f>K1762+J1739</f>
        <v>335.60000000000014</v>
      </c>
      <c r="L1763" s="118"/>
    </row>
    <row r="1764" spans="1:12" hidden="1" outlineLevel="1" x14ac:dyDescent="0.25">
      <c r="A1764" s="98" t="str">
        <f t="shared" si="152"/>
        <v>Effekt ökning type 11 500 77 20</v>
      </c>
      <c r="B1764" s="103" t="str">
        <f t="shared" si="154"/>
        <v>Effekt ökning type 11 500</v>
      </c>
      <c r="C1764" s="99">
        <v>77</v>
      </c>
      <c r="D1764" s="99">
        <f t="shared" si="155"/>
        <v>20</v>
      </c>
      <c r="E1764" s="100">
        <f t="shared" si="153"/>
        <v>343.70000000000016</v>
      </c>
      <c r="G1764" s="108"/>
      <c r="H1764" s="109"/>
      <c r="I1764" s="109"/>
      <c r="J1764" s="109"/>
      <c r="K1764" s="105">
        <f>K1763+J1739</f>
        <v>343.70000000000016</v>
      </c>
      <c r="L1764" s="118"/>
    </row>
    <row r="1765" spans="1:12" hidden="1" outlineLevel="1" x14ac:dyDescent="0.25">
      <c r="A1765" s="98" t="str">
        <f t="shared" si="152"/>
        <v>Effekt ökning type 11 500 78 20</v>
      </c>
      <c r="B1765" s="103" t="str">
        <f t="shared" si="154"/>
        <v>Effekt ökning type 11 500</v>
      </c>
      <c r="C1765" s="99">
        <v>78</v>
      </c>
      <c r="D1765" s="99">
        <f t="shared" si="155"/>
        <v>20</v>
      </c>
      <c r="E1765" s="100">
        <f t="shared" si="153"/>
        <v>351.80000000000018</v>
      </c>
      <c r="G1765" s="108"/>
      <c r="H1765" s="109"/>
      <c r="I1765" s="109"/>
      <c r="J1765" s="109"/>
      <c r="K1765" s="105">
        <f>K1764+J1739</f>
        <v>351.80000000000018</v>
      </c>
      <c r="L1765" s="118"/>
    </row>
    <row r="1766" spans="1:12" hidden="1" outlineLevel="1" x14ac:dyDescent="0.25">
      <c r="A1766" s="98" t="str">
        <f t="shared" si="152"/>
        <v>Effekt ökning type 11 500 79 20</v>
      </c>
      <c r="B1766" s="103" t="str">
        <f t="shared" si="154"/>
        <v>Effekt ökning type 11 500</v>
      </c>
      <c r="C1766" s="99">
        <v>79</v>
      </c>
      <c r="D1766" s="99">
        <f t="shared" si="155"/>
        <v>20</v>
      </c>
      <c r="E1766" s="100">
        <f t="shared" si="153"/>
        <v>359.9000000000002</v>
      </c>
      <c r="G1766" s="108"/>
      <c r="H1766" s="109"/>
      <c r="I1766" s="109"/>
      <c r="J1766" s="109"/>
      <c r="K1766" s="105">
        <f>K1765+J1739</f>
        <v>359.9000000000002</v>
      </c>
      <c r="L1766" s="118"/>
    </row>
    <row r="1767" spans="1:12" hidden="1" outlineLevel="1" x14ac:dyDescent="0.25">
      <c r="A1767" s="98" t="str">
        <f t="shared" si="152"/>
        <v>Effekt ökning type 11 500 80 20</v>
      </c>
      <c r="B1767" s="103" t="str">
        <f t="shared" si="154"/>
        <v>Effekt ökning type 11 500</v>
      </c>
      <c r="C1767" s="99">
        <v>80</v>
      </c>
      <c r="D1767" s="99">
        <f t="shared" si="155"/>
        <v>20</v>
      </c>
      <c r="E1767" s="100">
        <f t="shared" si="153"/>
        <v>368.00000000000023</v>
      </c>
      <c r="G1767" s="108"/>
      <c r="H1767" s="109"/>
      <c r="I1767" s="109"/>
      <c r="J1767" s="109"/>
      <c r="K1767" s="105">
        <f>K1766+J1739</f>
        <v>368.00000000000023</v>
      </c>
      <c r="L1767" s="118"/>
    </row>
    <row r="1768" spans="1:12" hidden="1" outlineLevel="1" x14ac:dyDescent="0.25">
      <c r="A1768" s="98" t="str">
        <f t="shared" si="152"/>
        <v>Effekt ökning type 11 500 81 20</v>
      </c>
      <c r="B1768" s="103" t="str">
        <f t="shared" si="154"/>
        <v>Effekt ökning type 11 500</v>
      </c>
      <c r="C1768" s="99">
        <v>81</v>
      </c>
      <c r="D1768" s="99">
        <f t="shared" si="155"/>
        <v>20</v>
      </c>
      <c r="E1768" s="100">
        <f t="shared" si="153"/>
        <v>376.10000000000025</v>
      </c>
      <c r="G1768" s="108"/>
      <c r="H1768" s="109"/>
      <c r="I1768" s="109"/>
      <c r="J1768" s="109"/>
      <c r="K1768" s="105">
        <f>K1767+J1739</f>
        <v>376.10000000000025</v>
      </c>
      <c r="L1768" s="118"/>
    </row>
    <row r="1769" spans="1:12" hidden="1" outlineLevel="1" x14ac:dyDescent="0.25">
      <c r="A1769" s="98" t="str">
        <f t="shared" si="152"/>
        <v>Effekt ökning type 11 500 82 20</v>
      </c>
      <c r="B1769" s="103" t="str">
        <f t="shared" si="154"/>
        <v>Effekt ökning type 11 500</v>
      </c>
      <c r="C1769" s="99">
        <v>82</v>
      </c>
      <c r="D1769" s="99">
        <f t="shared" si="155"/>
        <v>20</v>
      </c>
      <c r="E1769" s="100">
        <f t="shared" si="153"/>
        <v>384.20000000000027</v>
      </c>
      <c r="G1769" s="108"/>
      <c r="H1769" s="109"/>
      <c r="I1769" s="109"/>
      <c r="J1769" s="109"/>
      <c r="K1769" s="105">
        <f>K1768+J1739</f>
        <v>384.20000000000027</v>
      </c>
      <c r="L1769" s="118"/>
    </row>
    <row r="1770" spans="1:12" hidden="1" outlineLevel="1" x14ac:dyDescent="0.25">
      <c r="A1770" s="98" t="str">
        <f t="shared" si="152"/>
        <v>Effekt ökning type 11 500 83 20</v>
      </c>
      <c r="B1770" s="103" t="str">
        <f t="shared" si="154"/>
        <v>Effekt ökning type 11 500</v>
      </c>
      <c r="C1770" s="99">
        <v>83</v>
      </c>
      <c r="D1770" s="99">
        <f t="shared" ref="D1770:D1787" si="157">D1769</f>
        <v>20</v>
      </c>
      <c r="E1770" s="100">
        <f t="shared" si="153"/>
        <v>392.3000000000003</v>
      </c>
      <c r="G1770" s="108"/>
      <c r="H1770" s="109"/>
      <c r="I1770" s="109"/>
      <c r="J1770" s="109"/>
      <c r="K1770" s="105">
        <f>K1769+J1739</f>
        <v>392.3000000000003</v>
      </c>
      <c r="L1770" s="118"/>
    </row>
    <row r="1771" spans="1:12" hidden="1" outlineLevel="1" x14ac:dyDescent="0.25">
      <c r="A1771" s="98" t="str">
        <f t="shared" si="152"/>
        <v>Effekt ökning type 11 500 84 20</v>
      </c>
      <c r="B1771" s="103" t="str">
        <f t="shared" si="154"/>
        <v>Effekt ökning type 11 500</v>
      </c>
      <c r="C1771" s="99">
        <v>84</v>
      </c>
      <c r="D1771" s="99">
        <f t="shared" si="157"/>
        <v>20</v>
      </c>
      <c r="E1771" s="100">
        <f t="shared" si="153"/>
        <v>400.40000000000032</v>
      </c>
      <c r="G1771" s="108"/>
      <c r="H1771" s="109"/>
      <c r="I1771" s="109"/>
      <c r="J1771" s="109"/>
      <c r="K1771" s="105">
        <f>K1770+J1739</f>
        <v>400.40000000000032</v>
      </c>
      <c r="L1771" s="118"/>
    </row>
    <row r="1772" spans="1:12" hidden="1" outlineLevel="1" x14ac:dyDescent="0.25">
      <c r="A1772" s="98" t="str">
        <f t="shared" si="152"/>
        <v>Effekt ökning type 11 500 85 20</v>
      </c>
      <c r="B1772" s="103" t="str">
        <f t="shared" si="154"/>
        <v>Effekt ökning type 11 500</v>
      </c>
      <c r="C1772" s="99">
        <v>85</v>
      </c>
      <c r="D1772" s="99">
        <f t="shared" si="157"/>
        <v>20</v>
      </c>
      <c r="E1772" s="100">
        <f t="shared" si="153"/>
        <v>408.50000000000034</v>
      </c>
      <c r="G1772" s="108"/>
      <c r="H1772" s="109"/>
      <c r="I1772" s="109"/>
      <c r="J1772" s="109"/>
      <c r="K1772" s="105">
        <f>K1771+J1739</f>
        <v>408.50000000000034</v>
      </c>
      <c r="L1772" s="118"/>
    </row>
    <row r="1773" spans="1:12" hidden="1" outlineLevel="1" x14ac:dyDescent="0.25">
      <c r="A1773" s="98" t="str">
        <f t="shared" si="152"/>
        <v>Effekt ökning type 11 500 86 20</v>
      </c>
      <c r="B1773" s="103" t="str">
        <f t="shared" si="154"/>
        <v>Effekt ökning type 11 500</v>
      </c>
      <c r="C1773" s="99">
        <v>86</v>
      </c>
      <c r="D1773" s="99">
        <f t="shared" si="157"/>
        <v>20</v>
      </c>
      <c r="E1773" s="100">
        <f t="shared" si="153"/>
        <v>416.60000000000036</v>
      </c>
      <c r="G1773" s="108"/>
      <c r="H1773" s="109"/>
      <c r="I1773" s="109"/>
      <c r="J1773" s="109"/>
      <c r="K1773" s="105">
        <f>K1772+J1739</f>
        <v>416.60000000000036</v>
      </c>
      <c r="L1773" s="118"/>
    </row>
    <row r="1774" spans="1:12" hidden="1" outlineLevel="1" x14ac:dyDescent="0.25">
      <c r="A1774" s="98" t="str">
        <f t="shared" si="152"/>
        <v>Effekt ökning type 11 500 87 20</v>
      </c>
      <c r="B1774" s="103" t="str">
        <f t="shared" si="154"/>
        <v>Effekt ökning type 11 500</v>
      </c>
      <c r="C1774" s="99">
        <v>87</v>
      </c>
      <c r="D1774" s="99">
        <f t="shared" si="157"/>
        <v>20</v>
      </c>
      <c r="E1774" s="100">
        <f t="shared" si="153"/>
        <v>424.70000000000039</v>
      </c>
      <c r="G1774" s="108"/>
      <c r="H1774" s="109"/>
      <c r="I1774" s="109"/>
      <c r="J1774" s="109"/>
      <c r="K1774" s="105">
        <f>K1773+J1739</f>
        <v>424.70000000000039</v>
      </c>
      <c r="L1774" s="118"/>
    </row>
    <row r="1775" spans="1:12" hidden="1" outlineLevel="1" x14ac:dyDescent="0.25">
      <c r="A1775" s="98" t="str">
        <f t="shared" si="152"/>
        <v>Effekt ökning type 11 500 88 20</v>
      </c>
      <c r="B1775" s="103" t="str">
        <f t="shared" si="154"/>
        <v>Effekt ökning type 11 500</v>
      </c>
      <c r="C1775" s="99">
        <v>88</v>
      </c>
      <c r="D1775" s="99">
        <f t="shared" si="157"/>
        <v>20</v>
      </c>
      <c r="E1775" s="100">
        <f t="shared" si="153"/>
        <v>432.80000000000041</v>
      </c>
      <c r="G1775" s="108"/>
      <c r="H1775" s="109"/>
      <c r="I1775" s="109"/>
      <c r="J1775" s="109"/>
      <c r="K1775" s="105">
        <f>K1774+J1739</f>
        <v>432.80000000000041</v>
      </c>
      <c r="L1775" s="118"/>
    </row>
    <row r="1776" spans="1:12" hidden="1" outlineLevel="1" x14ac:dyDescent="0.25">
      <c r="A1776" s="98" t="str">
        <f t="shared" si="152"/>
        <v>Effekt ökning type 11 500 89 20</v>
      </c>
      <c r="B1776" s="103" t="str">
        <f t="shared" si="154"/>
        <v>Effekt ökning type 11 500</v>
      </c>
      <c r="C1776" s="99">
        <v>89</v>
      </c>
      <c r="D1776" s="99">
        <f t="shared" si="157"/>
        <v>20</v>
      </c>
      <c r="E1776" s="100">
        <f t="shared" si="153"/>
        <v>440.90000000000043</v>
      </c>
      <c r="G1776" s="108"/>
      <c r="H1776" s="109"/>
      <c r="I1776" s="109"/>
      <c r="J1776" s="109"/>
      <c r="K1776" s="105">
        <f>K1775+J1739</f>
        <v>440.90000000000043</v>
      </c>
      <c r="L1776" s="118"/>
    </row>
    <row r="1777" spans="1:12" hidden="1" outlineLevel="1" x14ac:dyDescent="0.25">
      <c r="A1777" s="98" t="str">
        <f t="shared" si="152"/>
        <v>Effekt ökning type 11 500 90 20</v>
      </c>
      <c r="B1777" s="103" t="str">
        <f t="shared" si="154"/>
        <v>Effekt ökning type 11 500</v>
      </c>
      <c r="C1777" s="99">
        <v>90</v>
      </c>
      <c r="D1777" s="99">
        <f t="shared" si="157"/>
        <v>20</v>
      </c>
      <c r="E1777" s="100">
        <f t="shared" si="153"/>
        <v>449.00000000000045</v>
      </c>
      <c r="G1777" s="108"/>
      <c r="H1777" s="109"/>
      <c r="I1777" s="109"/>
      <c r="J1777" s="109"/>
      <c r="K1777" s="105">
        <f>K1776+J1739</f>
        <v>449.00000000000045</v>
      </c>
      <c r="L1777" s="118"/>
    </row>
    <row r="1778" spans="1:12" hidden="1" outlineLevel="1" x14ac:dyDescent="0.25">
      <c r="A1778" s="98" t="str">
        <f t="shared" si="152"/>
        <v>Effekt ökning type 11 500 91 20</v>
      </c>
      <c r="B1778" s="103" t="str">
        <f t="shared" si="154"/>
        <v>Effekt ökning type 11 500</v>
      </c>
      <c r="C1778" s="99">
        <v>91</v>
      </c>
      <c r="D1778" s="99">
        <f t="shared" si="157"/>
        <v>20</v>
      </c>
      <c r="E1778" s="100">
        <f t="shared" si="153"/>
        <v>457.10000000000048</v>
      </c>
      <c r="G1778" s="108"/>
      <c r="H1778" s="109"/>
      <c r="I1778" s="109"/>
      <c r="J1778" s="109"/>
      <c r="K1778" s="105">
        <f>K1777+J1739</f>
        <v>457.10000000000048</v>
      </c>
      <c r="L1778" s="118"/>
    </row>
    <row r="1779" spans="1:12" hidden="1" outlineLevel="1" x14ac:dyDescent="0.25">
      <c r="A1779" s="98" t="str">
        <f t="shared" si="152"/>
        <v>Effekt ökning type 11 500 92 20</v>
      </c>
      <c r="B1779" s="103" t="str">
        <f t="shared" si="154"/>
        <v>Effekt ökning type 11 500</v>
      </c>
      <c r="C1779" s="99">
        <v>92</v>
      </c>
      <c r="D1779" s="99">
        <f t="shared" si="157"/>
        <v>20</v>
      </c>
      <c r="E1779" s="100">
        <f t="shared" si="153"/>
        <v>465.2000000000005</v>
      </c>
      <c r="G1779" s="108"/>
      <c r="H1779" s="109"/>
      <c r="I1779" s="109"/>
      <c r="J1779" s="109"/>
      <c r="K1779" s="105">
        <f>K1778+J1739</f>
        <v>465.2000000000005</v>
      </c>
      <c r="L1779" s="118"/>
    </row>
    <row r="1780" spans="1:12" hidden="1" outlineLevel="1" x14ac:dyDescent="0.25">
      <c r="A1780" s="98" t="str">
        <f t="shared" si="152"/>
        <v>Effekt ökning type 11 500 93 20</v>
      </c>
      <c r="B1780" s="103" t="str">
        <f t="shared" si="154"/>
        <v>Effekt ökning type 11 500</v>
      </c>
      <c r="C1780" s="99">
        <v>93</v>
      </c>
      <c r="D1780" s="99">
        <f t="shared" si="157"/>
        <v>20</v>
      </c>
      <c r="E1780" s="100">
        <f t="shared" si="153"/>
        <v>473.30000000000052</v>
      </c>
      <c r="G1780" s="108"/>
      <c r="H1780" s="109"/>
      <c r="I1780" s="109"/>
      <c r="J1780" s="109"/>
      <c r="K1780" s="105">
        <f>K1779+J1739</f>
        <v>473.30000000000052</v>
      </c>
      <c r="L1780" s="118"/>
    </row>
    <row r="1781" spans="1:12" hidden="1" outlineLevel="1" x14ac:dyDescent="0.25">
      <c r="A1781" s="98" t="str">
        <f t="shared" si="152"/>
        <v>Effekt ökning type 11 500 94 20</v>
      </c>
      <c r="B1781" s="103" t="str">
        <f t="shared" si="154"/>
        <v>Effekt ökning type 11 500</v>
      </c>
      <c r="C1781" s="99">
        <v>94</v>
      </c>
      <c r="D1781" s="99">
        <f t="shared" si="157"/>
        <v>20</v>
      </c>
      <c r="E1781" s="100">
        <f t="shared" si="153"/>
        <v>481.40000000000055</v>
      </c>
      <c r="G1781" s="108"/>
      <c r="H1781" s="109"/>
      <c r="I1781" s="109"/>
      <c r="J1781" s="109"/>
      <c r="K1781" s="105">
        <f>K1780+J1739</f>
        <v>481.40000000000055</v>
      </c>
      <c r="L1781" s="118"/>
    </row>
    <row r="1782" spans="1:12" hidden="1" outlineLevel="1" x14ac:dyDescent="0.25">
      <c r="A1782" s="98" t="str">
        <f t="shared" si="152"/>
        <v>Effekt ökning type 11 500 95 20</v>
      </c>
      <c r="B1782" s="103" t="str">
        <f t="shared" si="154"/>
        <v>Effekt ökning type 11 500</v>
      </c>
      <c r="C1782" s="99">
        <v>95</v>
      </c>
      <c r="D1782" s="99">
        <f t="shared" si="157"/>
        <v>20</v>
      </c>
      <c r="E1782" s="100">
        <f t="shared" si="153"/>
        <v>489.50000000000057</v>
      </c>
      <c r="G1782" s="108"/>
      <c r="H1782" s="109"/>
      <c r="I1782" s="109"/>
      <c r="J1782" s="109"/>
      <c r="K1782" s="105">
        <f>K1781+J1739</f>
        <v>489.50000000000057</v>
      </c>
      <c r="L1782" s="118"/>
    </row>
    <row r="1783" spans="1:12" hidden="1" outlineLevel="1" x14ac:dyDescent="0.25">
      <c r="A1783" s="98" t="str">
        <f t="shared" si="152"/>
        <v>Effekt ökning type 11 500 96 20</v>
      </c>
      <c r="B1783" s="103" t="str">
        <f t="shared" si="154"/>
        <v>Effekt ökning type 11 500</v>
      </c>
      <c r="C1783" s="99">
        <v>96</v>
      </c>
      <c r="D1783" s="99">
        <f t="shared" si="157"/>
        <v>20</v>
      </c>
      <c r="E1783" s="100">
        <f t="shared" si="153"/>
        <v>497.60000000000059</v>
      </c>
      <c r="G1783" s="108"/>
      <c r="H1783" s="109"/>
      <c r="I1783" s="109"/>
      <c r="J1783" s="109"/>
      <c r="K1783" s="105">
        <f>K1782+J1739</f>
        <v>497.60000000000059</v>
      </c>
      <c r="L1783" s="118"/>
    </row>
    <row r="1784" spans="1:12" hidden="1" outlineLevel="1" x14ac:dyDescent="0.25">
      <c r="A1784" s="98" t="str">
        <f t="shared" si="152"/>
        <v>Effekt ökning type 11 500 97 20</v>
      </c>
      <c r="B1784" s="103" t="str">
        <f t="shared" si="154"/>
        <v>Effekt ökning type 11 500</v>
      </c>
      <c r="C1784" s="99">
        <v>97</v>
      </c>
      <c r="D1784" s="99">
        <f t="shared" si="157"/>
        <v>20</v>
      </c>
      <c r="E1784" s="100">
        <f t="shared" si="153"/>
        <v>505.70000000000061</v>
      </c>
      <c r="G1784" s="108"/>
      <c r="H1784" s="109"/>
      <c r="I1784" s="109"/>
      <c r="J1784" s="109"/>
      <c r="K1784" s="105">
        <f>K1783+J1739</f>
        <v>505.70000000000061</v>
      </c>
      <c r="L1784" s="118"/>
    </row>
    <row r="1785" spans="1:12" hidden="1" outlineLevel="1" x14ac:dyDescent="0.25">
      <c r="A1785" s="98" t="str">
        <f t="shared" si="152"/>
        <v>Effekt ökning type 11 500 98 20</v>
      </c>
      <c r="B1785" s="103" t="str">
        <f t="shared" si="154"/>
        <v>Effekt ökning type 11 500</v>
      </c>
      <c r="C1785" s="99">
        <v>98</v>
      </c>
      <c r="D1785" s="99">
        <f t="shared" si="157"/>
        <v>20</v>
      </c>
      <c r="E1785" s="100">
        <f t="shared" si="153"/>
        <v>513.80000000000064</v>
      </c>
      <c r="G1785" s="108"/>
      <c r="H1785" s="109"/>
      <c r="I1785" s="109"/>
      <c r="J1785" s="109"/>
      <c r="K1785" s="105">
        <f>K1784+J1739</f>
        <v>513.80000000000064</v>
      </c>
      <c r="L1785" s="118"/>
    </row>
    <row r="1786" spans="1:12" hidden="1" outlineLevel="1" x14ac:dyDescent="0.25">
      <c r="A1786" s="98" t="str">
        <f t="shared" si="152"/>
        <v>Effekt ökning type 11 500 99 20</v>
      </c>
      <c r="B1786" s="103" t="str">
        <f t="shared" si="154"/>
        <v>Effekt ökning type 11 500</v>
      </c>
      <c r="C1786" s="99">
        <v>99</v>
      </c>
      <c r="D1786" s="99">
        <f t="shared" si="157"/>
        <v>20</v>
      </c>
      <c r="E1786" s="100">
        <f t="shared" si="153"/>
        <v>521.90000000000066</v>
      </c>
      <c r="G1786" s="108"/>
      <c r="H1786" s="109"/>
      <c r="I1786" s="109"/>
      <c r="J1786" s="109"/>
      <c r="K1786" s="105">
        <f>K1785+J1739</f>
        <v>521.90000000000066</v>
      </c>
      <c r="L1786" s="118"/>
    </row>
    <row r="1787" spans="1:12" hidden="1" outlineLevel="1" x14ac:dyDescent="0.25">
      <c r="A1787" s="110" t="str">
        <f t="shared" si="152"/>
        <v>Effekt ökning type 11 500 100 20</v>
      </c>
      <c r="B1787" s="111" t="str">
        <f t="shared" si="154"/>
        <v>Effekt ökning type 11 500</v>
      </c>
      <c r="C1787" s="112">
        <v>100</v>
      </c>
      <c r="D1787" s="112">
        <f t="shared" si="157"/>
        <v>20</v>
      </c>
      <c r="E1787" s="113">
        <f t="shared" si="153"/>
        <v>530.00000000000068</v>
      </c>
      <c r="G1787" s="114"/>
      <c r="H1787" s="115"/>
      <c r="I1787" s="115"/>
      <c r="J1787" s="115"/>
      <c r="K1787" s="116">
        <f>K1786+J1739</f>
        <v>530.00000000000068</v>
      </c>
      <c r="L1787" s="118"/>
    </row>
    <row r="1788" spans="1:12" hidden="1" outlineLevel="1" x14ac:dyDescent="0.25">
      <c r="A1788" s="98" t="str">
        <f t="shared" si="152"/>
        <v>Effekt ökning type 11 500 50 19</v>
      </c>
      <c r="B1788" s="117" t="str">
        <f t="shared" si="154"/>
        <v>Effekt ökning type 11 500</v>
      </c>
      <c r="C1788" s="99">
        <v>50</v>
      </c>
      <c r="D1788" s="99">
        <f>AD1738</f>
        <v>19</v>
      </c>
      <c r="E1788" s="100">
        <f t="shared" si="153"/>
        <v>127.5</v>
      </c>
      <c r="G1788" s="99">
        <f>AD1739</f>
        <v>127.5</v>
      </c>
      <c r="H1788" s="101"/>
      <c r="I1788" s="101"/>
      <c r="J1788" s="101"/>
      <c r="K1788" s="102">
        <f>G1788</f>
        <v>127.5</v>
      </c>
      <c r="L1788" s="118"/>
    </row>
    <row r="1789" spans="1:12" hidden="1" outlineLevel="1" x14ac:dyDescent="0.25">
      <c r="A1789" s="98" t="str">
        <f t="shared" si="152"/>
        <v>Effekt ökning type 11 500 51 19</v>
      </c>
      <c r="B1789" s="103" t="str">
        <f t="shared" si="154"/>
        <v>Effekt ökning type 11 500</v>
      </c>
      <c r="C1789" s="99">
        <v>51</v>
      </c>
      <c r="D1789" s="99">
        <f t="shared" ref="D1789:D1820" si="158">D1788</f>
        <v>19</v>
      </c>
      <c r="E1789" s="100">
        <f t="shared" si="153"/>
        <v>135.05000000000001</v>
      </c>
      <c r="G1789" s="104"/>
      <c r="H1789" s="59"/>
      <c r="I1789" s="59"/>
      <c r="J1789" s="59"/>
      <c r="K1789" s="105">
        <f>K1788+J1790</f>
        <v>135.05000000000001</v>
      </c>
      <c r="L1789" s="118"/>
    </row>
    <row r="1790" spans="1:12" hidden="1" outlineLevel="1" x14ac:dyDescent="0.25">
      <c r="A1790" s="98" t="str">
        <f t="shared" si="152"/>
        <v>Effekt ökning type 11 500 52 19</v>
      </c>
      <c r="B1790" s="103" t="str">
        <f t="shared" si="154"/>
        <v>Effekt ökning type 11 500</v>
      </c>
      <c r="C1790" s="99">
        <v>52</v>
      </c>
      <c r="D1790" s="99">
        <f t="shared" si="158"/>
        <v>19</v>
      </c>
      <c r="E1790" s="100">
        <f t="shared" si="153"/>
        <v>142.60000000000002</v>
      </c>
      <c r="G1790" s="99">
        <f>AD1740</f>
        <v>505</v>
      </c>
      <c r="H1790" s="59">
        <v>50</v>
      </c>
      <c r="I1790" s="59">
        <f>G1790-G1788</f>
        <v>377.5</v>
      </c>
      <c r="J1790" s="59">
        <f>I1790/H1790</f>
        <v>7.55</v>
      </c>
      <c r="K1790" s="105">
        <f>K1789+J1790</f>
        <v>142.60000000000002</v>
      </c>
      <c r="L1790" s="118"/>
    </row>
    <row r="1791" spans="1:12" hidden="1" outlineLevel="1" x14ac:dyDescent="0.25">
      <c r="A1791" s="98" t="str">
        <f t="shared" si="152"/>
        <v>Effekt ökning type 11 500 53 19</v>
      </c>
      <c r="B1791" s="103" t="str">
        <f t="shared" si="154"/>
        <v>Effekt ökning type 11 500</v>
      </c>
      <c r="C1791" s="99">
        <v>53</v>
      </c>
      <c r="D1791" s="99">
        <f t="shared" si="158"/>
        <v>19</v>
      </c>
      <c r="E1791" s="100">
        <f t="shared" si="153"/>
        <v>150.15000000000003</v>
      </c>
      <c r="G1791" s="108"/>
      <c r="H1791" s="109"/>
      <c r="I1791" s="109"/>
      <c r="J1791" s="109"/>
      <c r="K1791" s="105">
        <f>K1790+J1790</f>
        <v>150.15000000000003</v>
      </c>
      <c r="L1791" s="118"/>
    </row>
    <row r="1792" spans="1:12" hidden="1" outlineLevel="1" x14ac:dyDescent="0.25">
      <c r="A1792" s="98" t="str">
        <f t="shared" si="152"/>
        <v>Effekt ökning type 11 500 54 19</v>
      </c>
      <c r="B1792" s="103" t="str">
        <f t="shared" si="154"/>
        <v>Effekt ökning type 11 500</v>
      </c>
      <c r="C1792" s="99">
        <v>54</v>
      </c>
      <c r="D1792" s="99">
        <f t="shared" si="158"/>
        <v>19</v>
      </c>
      <c r="E1792" s="100">
        <f t="shared" si="153"/>
        <v>157.70000000000005</v>
      </c>
      <c r="G1792" s="108"/>
      <c r="H1792" s="109"/>
      <c r="I1792" s="109"/>
      <c r="J1792" s="109"/>
      <c r="K1792" s="105">
        <f>K1791+J1790</f>
        <v>157.70000000000005</v>
      </c>
      <c r="L1792" s="118"/>
    </row>
    <row r="1793" spans="1:12" hidden="1" outlineLevel="1" x14ac:dyDescent="0.25">
      <c r="A1793" s="98" t="str">
        <f t="shared" si="152"/>
        <v>Effekt ökning type 11 500 55 19</v>
      </c>
      <c r="B1793" s="103" t="str">
        <f t="shared" si="154"/>
        <v>Effekt ökning type 11 500</v>
      </c>
      <c r="C1793" s="99">
        <v>55</v>
      </c>
      <c r="D1793" s="99">
        <f t="shared" si="158"/>
        <v>19</v>
      </c>
      <c r="E1793" s="100">
        <f t="shared" si="153"/>
        <v>165.25000000000006</v>
      </c>
      <c r="G1793" s="104"/>
      <c r="H1793" s="59"/>
      <c r="I1793" s="59"/>
      <c r="J1793" s="59"/>
      <c r="K1793" s="105">
        <f>K1792+J1790</f>
        <v>165.25000000000006</v>
      </c>
      <c r="L1793" s="118"/>
    </row>
    <row r="1794" spans="1:12" hidden="1" outlineLevel="1" x14ac:dyDescent="0.25">
      <c r="A1794" s="98" t="str">
        <f t="shared" si="152"/>
        <v>Effekt ökning type 11 500 56 19</v>
      </c>
      <c r="B1794" s="103" t="str">
        <f t="shared" si="154"/>
        <v>Effekt ökning type 11 500</v>
      </c>
      <c r="C1794" s="99">
        <v>56</v>
      </c>
      <c r="D1794" s="99">
        <f t="shared" si="158"/>
        <v>19</v>
      </c>
      <c r="E1794" s="100">
        <f t="shared" si="153"/>
        <v>172.80000000000007</v>
      </c>
      <c r="G1794" s="104"/>
      <c r="H1794" s="59"/>
      <c r="I1794" s="59"/>
      <c r="J1794" s="59"/>
      <c r="K1794" s="105">
        <f>K1793+J1790</f>
        <v>172.80000000000007</v>
      </c>
      <c r="L1794" s="118"/>
    </row>
    <row r="1795" spans="1:12" hidden="1" outlineLevel="1" x14ac:dyDescent="0.25">
      <c r="A1795" s="98" t="str">
        <f t="shared" ref="A1795:A1858" si="159">CONCATENATE(B1795," ",C1795," ",D1795)</f>
        <v>Effekt ökning type 11 500 57 19</v>
      </c>
      <c r="B1795" s="103" t="str">
        <f t="shared" si="154"/>
        <v>Effekt ökning type 11 500</v>
      </c>
      <c r="C1795" s="99">
        <v>57</v>
      </c>
      <c r="D1795" s="99">
        <f t="shared" si="158"/>
        <v>19</v>
      </c>
      <c r="E1795" s="100">
        <f t="shared" ref="E1795:E1858" si="160">K1795</f>
        <v>180.35000000000008</v>
      </c>
      <c r="G1795" s="104"/>
      <c r="H1795" s="59"/>
      <c r="I1795" s="59"/>
      <c r="J1795" s="59"/>
      <c r="K1795" s="105">
        <f>K1794+J1790</f>
        <v>180.35000000000008</v>
      </c>
      <c r="L1795" s="118"/>
    </row>
    <row r="1796" spans="1:12" hidden="1" outlineLevel="1" x14ac:dyDescent="0.25">
      <c r="A1796" s="98" t="str">
        <f t="shared" si="159"/>
        <v>Effekt ökning type 11 500 58 19</v>
      </c>
      <c r="B1796" s="103" t="str">
        <f t="shared" si="154"/>
        <v>Effekt ökning type 11 500</v>
      </c>
      <c r="C1796" s="99">
        <v>58</v>
      </c>
      <c r="D1796" s="99">
        <f t="shared" si="158"/>
        <v>19</v>
      </c>
      <c r="E1796" s="100">
        <f t="shared" si="160"/>
        <v>187.90000000000009</v>
      </c>
      <c r="G1796" s="104"/>
      <c r="H1796" s="59"/>
      <c r="I1796" s="59"/>
      <c r="J1796" s="59"/>
      <c r="K1796" s="105">
        <f>K1795+J1790</f>
        <v>187.90000000000009</v>
      </c>
      <c r="L1796" s="118"/>
    </row>
    <row r="1797" spans="1:12" hidden="1" outlineLevel="1" x14ac:dyDescent="0.25">
      <c r="A1797" s="98" t="str">
        <f t="shared" si="159"/>
        <v>Effekt ökning type 11 500 59 19</v>
      </c>
      <c r="B1797" s="103" t="str">
        <f t="shared" si="154"/>
        <v>Effekt ökning type 11 500</v>
      </c>
      <c r="C1797" s="99">
        <v>59</v>
      </c>
      <c r="D1797" s="99">
        <f t="shared" si="158"/>
        <v>19</v>
      </c>
      <c r="E1797" s="100">
        <f t="shared" si="160"/>
        <v>195.4500000000001</v>
      </c>
      <c r="G1797" s="104"/>
      <c r="H1797" s="59"/>
      <c r="I1797" s="59"/>
      <c r="J1797" s="59"/>
      <c r="K1797" s="105">
        <f>K1796+J1790</f>
        <v>195.4500000000001</v>
      </c>
      <c r="L1797" s="118"/>
    </row>
    <row r="1798" spans="1:12" hidden="1" outlineLevel="1" x14ac:dyDescent="0.25">
      <c r="A1798" s="98" t="str">
        <f t="shared" si="159"/>
        <v>Effekt ökning type 11 500 60 19</v>
      </c>
      <c r="B1798" s="103" t="str">
        <f t="shared" si="154"/>
        <v>Effekt ökning type 11 500</v>
      </c>
      <c r="C1798" s="99">
        <v>60</v>
      </c>
      <c r="D1798" s="99">
        <f t="shared" si="158"/>
        <v>19</v>
      </c>
      <c r="E1798" s="100">
        <f t="shared" si="160"/>
        <v>203.00000000000011</v>
      </c>
      <c r="G1798" s="108"/>
      <c r="H1798" s="59"/>
      <c r="I1798" s="59"/>
      <c r="J1798" s="59"/>
      <c r="K1798" s="105">
        <f>K1797+J1790</f>
        <v>203.00000000000011</v>
      </c>
      <c r="L1798" s="118"/>
    </row>
    <row r="1799" spans="1:12" hidden="1" outlineLevel="1" x14ac:dyDescent="0.25">
      <c r="A1799" s="98" t="str">
        <f t="shared" si="159"/>
        <v>Effekt ökning type 11 500 61 19</v>
      </c>
      <c r="B1799" s="103" t="str">
        <f t="shared" si="154"/>
        <v>Effekt ökning type 11 500</v>
      </c>
      <c r="C1799" s="99">
        <v>61</v>
      </c>
      <c r="D1799" s="99">
        <f t="shared" si="158"/>
        <v>19</v>
      </c>
      <c r="E1799" s="100">
        <f t="shared" si="160"/>
        <v>210.55000000000013</v>
      </c>
      <c r="G1799" s="108"/>
      <c r="H1799" s="109"/>
      <c r="I1799" s="109"/>
      <c r="J1799" s="109"/>
      <c r="K1799" s="105">
        <f>K1798+J1790</f>
        <v>210.55000000000013</v>
      </c>
      <c r="L1799" s="118"/>
    </row>
    <row r="1800" spans="1:12" hidden="1" outlineLevel="1" x14ac:dyDescent="0.25">
      <c r="A1800" s="98" t="str">
        <f t="shared" si="159"/>
        <v>Effekt ökning type 11 500 62 19</v>
      </c>
      <c r="B1800" s="103" t="str">
        <f t="shared" si="154"/>
        <v>Effekt ökning type 11 500</v>
      </c>
      <c r="C1800" s="99">
        <v>62</v>
      </c>
      <c r="D1800" s="99">
        <f t="shared" si="158"/>
        <v>19</v>
      </c>
      <c r="E1800" s="100">
        <f t="shared" si="160"/>
        <v>218.10000000000014</v>
      </c>
      <c r="G1800" s="108"/>
      <c r="H1800" s="109"/>
      <c r="I1800" s="109"/>
      <c r="J1800" s="109"/>
      <c r="K1800" s="105">
        <f>K1799+J1790</f>
        <v>218.10000000000014</v>
      </c>
      <c r="L1800" s="118"/>
    </row>
    <row r="1801" spans="1:12" hidden="1" outlineLevel="1" x14ac:dyDescent="0.25">
      <c r="A1801" s="98" t="str">
        <f t="shared" si="159"/>
        <v>Effekt ökning type 11 500 63 19</v>
      </c>
      <c r="B1801" s="103" t="str">
        <f t="shared" si="154"/>
        <v>Effekt ökning type 11 500</v>
      </c>
      <c r="C1801" s="99">
        <v>63</v>
      </c>
      <c r="D1801" s="99">
        <f t="shared" si="158"/>
        <v>19</v>
      </c>
      <c r="E1801" s="100">
        <f t="shared" si="160"/>
        <v>225.65000000000015</v>
      </c>
      <c r="G1801" s="108"/>
      <c r="H1801" s="109"/>
      <c r="I1801" s="109"/>
      <c r="J1801" s="109"/>
      <c r="K1801" s="105">
        <f>K1800+J1790</f>
        <v>225.65000000000015</v>
      </c>
      <c r="L1801" s="118"/>
    </row>
    <row r="1802" spans="1:12" hidden="1" outlineLevel="1" x14ac:dyDescent="0.25">
      <c r="A1802" s="98" t="str">
        <f t="shared" si="159"/>
        <v>Effekt ökning type 11 500 64 19</v>
      </c>
      <c r="B1802" s="103" t="str">
        <f t="shared" ref="B1802:B1865" si="161">B1801</f>
        <v>Effekt ökning type 11 500</v>
      </c>
      <c r="C1802" s="99">
        <v>64</v>
      </c>
      <c r="D1802" s="99">
        <f t="shared" si="158"/>
        <v>19</v>
      </c>
      <c r="E1802" s="100">
        <f t="shared" si="160"/>
        <v>233.20000000000016</v>
      </c>
      <c r="G1802" s="108"/>
      <c r="H1802" s="109"/>
      <c r="I1802" s="109"/>
      <c r="J1802" s="109"/>
      <c r="K1802" s="105">
        <f>K1801+J1790</f>
        <v>233.20000000000016</v>
      </c>
      <c r="L1802" s="118"/>
    </row>
    <row r="1803" spans="1:12" hidden="1" outlineLevel="1" x14ac:dyDescent="0.25">
      <c r="A1803" s="98" t="str">
        <f t="shared" si="159"/>
        <v>Effekt ökning type 11 500 65 19</v>
      </c>
      <c r="B1803" s="103" t="str">
        <f t="shared" si="161"/>
        <v>Effekt ökning type 11 500</v>
      </c>
      <c r="C1803" s="99">
        <v>65</v>
      </c>
      <c r="D1803" s="99">
        <f t="shared" si="158"/>
        <v>19</v>
      </c>
      <c r="E1803" s="100">
        <f t="shared" si="160"/>
        <v>240.75000000000017</v>
      </c>
      <c r="G1803" s="108"/>
      <c r="H1803" s="109"/>
      <c r="I1803" s="109"/>
      <c r="J1803" s="109"/>
      <c r="K1803" s="105">
        <f>K1802+J1790</f>
        <v>240.75000000000017</v>
      </c>
      <c r="L1803" s="118"/>
    </row>
    <row r="1804" spans="1:12" hidden="1" outlineLevel="1" x14ac:dyDescent="0.25">
      <c r="A1804" s="98" t="str">
        <f t="shared" si="159"/>
        <v>Effekt ökning type 11 500 66 19</v>
      </c>
      <c r="B1804" s="103" t="str">
        <f t="shared" si="161"/>
        <v>Effekt ökning type 11 500</v>
      </c>
      <c r="C1804" s="99">
        <v>66</v>
      </c>
      <c r="D1804" s="99">
        <f t="shared" si="158"/>
        <v>19</v>
      </c>
      <c r="E1804" s="100">
        <f t="shared" si="160"/>
        <v>248.30000000000018</v>
      </c>
      <c r="G1804" s="108"/>
      <c r="H1804" s="109"/>
      <c r="I1804" s="109"/>
      <c r="J1804" s="109"/>
      <c r="K1804" s="105">
        <f>K1803+J1790</f>
        <v>248.30000000000018</v>
      </c>
      <c r="L1804" s="118"/>
    </row>
    <row r="1805" spans="1:12" hidden="1" outlineLevel="1" x14ac:dyDescent="0.25">
      <c r="A1805" s="98" t="str">
        <f t="shared" si="159"/>
        <v>Effekt ökning type 11 500 67 19</v>
      </c>
      <c r="B1805" s="103" t="str">
        <f t="shared" si="161"/>
        <v>Effekt ökning type 11 500</v>
      </c>
      <c r="C1805" s="99">
        <v>67</v>
      </c>
      <c r="D1805" s="99">
        <f t="shared" si="158"/>
        <v>19</v>
      </c>
      <c r="E1805" s="100">
        <f t="shared" si="160"/>
        <v>255.85000000000019</v>
      </c>
      <c r="G1805" s="108"/>
      <c r="H1805" s="109"/>
      <c r="I1805" s="109"/>
      <c r="J1805" s="109"/>
      <c r="K1805" s="105">
        <f>K1804+J1790</f>
        <v>255.85000000000019</v>
      </c>
      <c r="L1805" s="118"/>
    </row>
    <row r="1806" spans="1:12" hidden="1" outlineLevel="1" x14ac:dyDescent="0.25">
      <c r="A1806" s="98" t="str">
        <f t="shared" si="159"/>
        <v>Effekt ökning type 11 500 68 19</v>
      </c>
      <c r="B1806" s="103" t="str">
        <f t="shared" si="161"/>
        <v>Effekt ökning type 11 500</v>
      </c>
      <c r="C1806" s="99">
        <v>68</v>
      </c>
      <c r="D1806" s="99">
        <f t="shared" si="158"/>
        <v>19</v>
      </c>
      <c r="E1806" s="100">
        <f t="shared" si="160"/>
        <v>263.4000000000002</v>
      </c>
      <c r="G1806" s="108"/>
      <c r="H1806" s="109"/>
      <c r="I1806" s="109"/>
      <c r="J1806" s="109"/>
      <c r="K1806" s="105">
        <f>K1805+J1790</f>
        <v>263.4000000000002</v>
      </c>
      <c r="L1806" s="118"/>
    </row>
    <row r="1807" spans="1:12" hidden="1" outlineLevel="1" x14ac:dyDescent="0.25">
      <c r="A1807" s="98" t="str">
        <f t="shared" si="159"/>
        <v>Effekt ökning type 11 500 69 19</v>
      </c>
      <c r="B1807" s="103" t="str">
        <f t="shared" si="161"/>
        <v>Effekt ökning type 11 500</v>
      </c>
      <c r="C1807" s="99">
        <v>69</v>
      </c>
      <c r="D1807" s="99">
        <f t="shared" si="158"/>
        <v>19</v>
      </c>
      <c r="E1807" s="100">
        <f t="shared" si="160"/>
        <v>270.95000000000022</v>
      </c>
      <c r="G1807" s="108"/>
      <c r="H1807" s="109"/>
      <c r="I1807" s="109"/>
      <c r="J1807" s="109"/>
      <c r="K1807" s="105">
        <f>K1806+J1790</f>
        <v>270.95000000000022</v>
      </c>
      <c r="L1807" s="118"/>
    </row>
    <row r="1808" spans="1:12" hidden="1" outlineLevel="1" x14ac:dyDescent="0.25">
      <c r="A1808" s="98" t="str">
        <f t="shared" si="159"/>
        <v>Effekt ökning type 11 500 70 19</v>
      </c>
      <c r="B1808" s="103" t="str">
        <f t="shared" si="161"/>
        <v>Effekt ökning type 11 500</v>
      </c>
      <c r="C1808" s="99">
        <v>70</v>
      </c>
      <c r="D1808" s="99">
        <f t="shared" si="158"/>
        <v>19</v>
      </c>
      <c r="E1808" s="100">
        <f t="shared" si="160"/>
        <v>278.50000000000023</v>
      </c>
      <c r="G1808" s="108"/>
      <c r="H1808" s="109"/>
      <c r="I1808" s="109"/>
      <c r="J1808" s="109"/>
      <c r="K1808" s="105">
        <f>K1807+J1790</f>
        <v>278.50000000000023</v>
      </c>
      <c r="L1808" s="118"/>
    </row>
    <row r="1809" spans="1:12" hidden="1" outlineLevel="1" x14ac:dyDescent="0.25">
      <c r="A1809" s="98" t="str">
        <f t="shared" si="159"/>
        <v>Effekt ökning type 11 500 71 19</v>
      </c>
      <c r="B1809" s="103" t="str">
        <f t="shared" si="161"/>
        <v>Effekt ökning type 11 500</v>
      </c>
      <c r="C1809" s="99">
        <v>71</v>
      </c>
      <c r="D1809" s="99">
        <f t="shared" si="158"/>
        <v>19</v>
      </c>
      <c r="E1809" s="100">
        <f t="shared" si="160"/>
        <v>286.05000000000024</v>
      </c>
      <c r="G1809" s="108"/>
      <c r="H1809" s="109"/>
      <c r="I1809" s="109"/>
      <c r="J1809" s="109"/>
      <c r="K1809" s="105">
        <f>K1808+J1790</f>
        <v>286.05000000000024</v>
      </c>
      <c r="L1809" s="118"/>
    </row>
    <row r="1810" spans="1:12" hidden="1" outlineLevel="1" x14ac:dyDescent="0.25">
      <c r="A1810" s="98" t="str">
        <f t="shared" si="159"/>
        <v>Effekt ökning type 11 500 72 19</v>
      </c>
      <c r="B1810" s="103" t="str">
        <f t="shared" si="161"/>
        <v>Effekt ökning type 11 500</v>
      </c>
      <c r="C1810" s="99">
        <v>72</v>
      </c>
      <c r="D1810" s="99">
        <f t="shared" si="158"/>
        <v>19</v>
      </c>
      <c r="E1810" s="100">
        <f t="shared" si="160"/>
        <v>293.60000000000025</v>
      </c>
      <c r="G1810" s="108"/>
      <c r="H1810" s="109"/>
      <c r="I1810" s="109"/>
      <c r="J1810" s="109"/>
      <c r="K1810" s="105">
        <f>K1809+J1790</f>
        <v>293.60000000000025</v>
      </c>
      <c r="L1810" s="118"/>
    </row>
    <row r="1811" spans="1:12" hidden="1" outlineLevel="1" x14ac:dyDescent="0.25">
      <c r="A1811" s="98" t="str">
        <f t="shared" si="159"/>
        <v>Effekt ökning type 11 500 73 19</v>
      </c>
      <c r="B1811" s="103" t="str">
        <f t="shared" si="161"/>
        <v>Effekt ökning type 11 500</v>
      </c>
      <c r="C1811" s="99">
        <v>73</v>
      </c>
      <c r="D1811" s="99">
        <f t="shared" si="158"/>
        <v>19</v>
      </c>
      <c r="E1811" s="100">
        <f t="shared" si="160"/>
        <v>301.15000000000026</v>
      </c>
      <c r="G1811" s="108"/>
      <c r="H1811" s="109"/>
      <c r="I1811" s="109"/>
      <c r="J1811" s="109"/>
      <c r="K1811" s="105">
        <f>K1810+J1790</f>
        <v>301.15000000000026</v>
      </c>
      <c r="L1811" s="118"/>
    </row>
    <row r="1812" spans="1:12" hidden="1" outlineLevel="1" x14ac:dyDescent="0.25">
      <c r="A1812" s="98" t="str">
        <f t="shared" si="159"/>
        <v>Effekt ökning type 11 500 74 19</v>
      </c>
      <c r="B1812" s="103" t="str">
        <f t="shared" si="161"/>
        <v>Effekt ökning type 11 500</v>
      </c>
      <c r="C1812" s="99">
        <v>74</v>
      </c>
      <c r="D1812" s="99">
        <f t="shared" si="158"/>
        <v>19</v>
      </c>
      <c r="E1812" s="100">
        <f t="shared" si="160"/>
        <v>308.70000000000027</v>
      </c>
      <c r="G1812" s="108"/>
      <c r="H1812" s="109"/>
      <c r="I1812" s="109"/>
      <c r="J1812" s="109"/>
      <c r="K1812" s="105">
        <f>K1811+J1790</f>
        <v>308.70000000000027</v>
      </c>
      <c r="L1812" s="118"/>
    </row>
    <row r="1813" spans="1:12" hidden="1" outlineLevel="1" x14ac:dyDescent="0.25">
      <c r="A1813" s="98" t="str">
        <f t="shared" si="159"/>
        <v>Effekt ökning type 11 500 75 19</v>
      </c>
      <c r="B1813" s="103" t="str">
        <f t="shared" si="161"/>
        <v>Effekt ökning type 11 500</v>
      </c>
      <c r="C1813" s="99">
        <v>75</v>
      </c>
      <c r="D1813" s="99">
        <f t="shared" si="158"/>
        <v>19</v>
      </c>
      <c r="E1813" s="100">
        <f t="shared" si="160"/>
        <v>316.25000000000028</v>
      </c>
      <c r="G1813" s="108"/>
      <c r="H1813" s="109"/>
      <c r="I1813" s="109"/>
      <c r="J1813" s="109"/>
      <c r="K1813" s="105">
        <f>K1812+J1790</f>
        <v>316.25000000000028</v>
      </c>
      <c r="L1813" s="118"/>
    </row>
    <row r="1814" spans="1:12" hidden="1" outlineLevel="1" x14ac:dyDescent="0.25">
      <c r="A1814" s="98" t="str">
        <f t="shared" si="159"/>
        <v>Effekt ökning type 11 500 76 19</v>
      </c>
      <c r="B1814" s="103" t="str">
        <f t="shared" si="161"/>
        <v>Effekt ökning type 11 500</v>
      </c>
      <c r="C1814" s="99">
        <v>76</v>
      </c>
      <c r="D1814" s="99">
        <f t="shared" si="158"/>
        <v>19</v>
      </c>
      <c r="E1814" s="100">
        <f t="shared" si="160"/>
        <v>323.8000000000003</v>
      </c>
      <c r="G1814" s="108"/>
      <c r="H1814" s="109"/>
      <c r="I1814" s="109"/>
      <c r="J1814" s="109"/>
      <c r="K1814" s="105">
        <f>K1813+J1790</f>
        <v>323.8000000000003</v>
      </c>
      <c r="L1814" s="118"/>
    </row>
    <row r="1815" spans="1:12" hidden="1" outlineLevel="1" x14ac:dyDescent="0.25">
      <c r="A1815" s="98" t="str">
        <f t="shared" si="159"/>
        <v>Effekt ökning type 11 500 77 19</v>
      </c>
      <c r="B1815" s="103" t="str">
        <f t="shared" si="161"/>
        <v>Effekt ökning type 11 500</v>
      </c>
      <c r="C1815" s="99">
        <v>77</v>
      </c>
      <c r="D1815" s="99">
        <f t="shared" si="158"/>
        <v>19</v>
      </c>
      <c r="E1815" s="100">
        <f t="shared" si="160"/>
        <v>331.35000000000031</v>
      </c>
      <c r="G1815" s="108"/>
      <c r="H1815" s="109"/>
      <c r="I1815" s="109"/>
      <c r="J1815" s="109"/>
      <c r="K1815" s="105">
        <f>K1814+J1790</f>
        <v>331.35000000000031</v>
      </c>
      <c r="L1815" s="118"/>
    </row>
    <row r="1816" spans="1:12" hidden="1" outlineLevel="1" x14ac:dyDescent="0.25">
      <c r="A1816" s="98" t="str">
        <f t="shared" si="159"/>
        <v>Effekt ökning type 11 500 78 19</v>
      </c>
      <c r="B1816" s="103" t="str">
        <f t="shared" si="161"/>
        <v>Effekt ökning type 11 500</v>
      </c>
      <c r="C1816" s="99">
        <v>78</v>
      </c>
      <c r="D1816" s="99">
        <f t="shared" si="158"/>
        <v>19</v>
      </c>
      <c r="E1816" s="100">
        <f t="shared" si="160"/>
        <v>338.90000000000032</v>
      </c>
      <c r="G1816" s="108"/>
      <c r="H1816" s="109"/>
      <c r="I1816" s="109"/>
      <c r="J1816" s="109"/>
      <c r="K1816" s="105">
        <f>K1815+J1790</f>
        <v>338.90000000000032</v>
      </c>
      <c r="L1816" s="118"/>
    </row>
    <row r="1817" spans="1:12" hidden="1" outlineLevel="1" x14ac:dyDescent="0.25">
      <c r="A1817" s="98" t="str">
        <f t="shared" si="159"/>
        <v>Effekt ökning type 11 500 79 19</v>
      </c>
      <c r="B1817" s="103" t="str">
        <f t="shared" si="161"/>
        <v>Effekt ökning type 11 500</v>
      </c>
      <c r="C1817" s="99">
        <v>79</v>
      </c>
      <c r="D1817" s="99">
        <f t="shared" si="158"/>
        <v>19</v>
      </c>
      <c r="E1817" s="100">
        <f t="shared" si="160"/>
        <v>346.45000000000033</v>
      </c>
      <c r="G1817" s="108"/>
      <c r="H1817" s="109"/>
      <c r="I1817" s="109"/>
      <c r="J1817" s="109"/>
      <c r="K1817" s="105">
        <f>K1816+J1790</f>
        <v>346.45000000000033</v>
      </c>
      <c r="L1817" s="118"/>
    </row>
    <row r="1818" spans="1:12" hidden="1" outlineLevel="1" x14ac:dyDescent="0.25">
      <c r="A1818" s="98" t="str">
        <f t="shared" si="159"/>
        <v>Effekt ökning type 11 500 80 19</v>
      </c>
      <c r="B1818" s="103" t="str">
        <f t="shared" si="161"/>
        <v>Effekt ökning type 11 500</v>
      </c>
      <c r="C1818" s="99">
        <v>80</v>
      </c>
      <c r="D1818" s="99">
        <f t="shared" si="158"/>
        <v>19</v>
      </c>
      <c r="E1818" s="100">
        <f t="shared" si="160"/>
        <v>354.00000000000034</v>
      </c>
      <c r="G1818" s="108"/>
      <c r="H1818" s="109"/>
      <c r="I1818" s="109"/>
      <c r="J1818" s="109"/>
      <c r="K1818" s="105">
        <f>K1817+J1790</f>
        <v>354.00000000000034</v>
      </c>
      <c r="L1818" s="118"/>
    </row>
    <row r="1819" spans="1:12" hidden="1" outlineLevel="1" x14ac:dyDescent="0.25">
      <c r="A1819" s="98" t="str">
        <f t="shared" si="159"/>
        <v>Effekt ökning type 11 500 81 19</v>
      </c>
      <c r="B1819" s="103" t="str">
        <f t="shared" si="161"/>
        <v>Effekt ökning type 11 500</v>
      </c>
      <c r="C1819" s="99">
        <v>81</v>
      </c>
      <c r="D1819" s="99">
        <f t="shared" si="158"/>
        <v>19</v>
      </c>
      <c r="E1819" s="100">
        <f t="shared" si="160"/>
        <v>361.55000000000035</v>
      </c>
      <c r="G1819" s="108"/>
      <c r="H1819" s="109"/>
      <c r="I1819" s="109"/>
      <c r="J1819" s="109"/>
      <c r="K1819" s="105">
        <f>K1818+J1790</f>
        <v>361.55000000000035</v>
      </c>
      <c r="L1819" s="118"/>
    </row>
    <row r="1820" spans="1:12" hidden="1" outlineLevel="1" x14ac:dyDescent="0.25">
      <c r="A1820" s="98" t="str">
        <f t="shared" si="159"/>
        <v>Effekt ökning type 11 500 82 19</v>
      </c>
      <c r="B1820" s="103" t="str">
        <f t="shared" si="161"/>
        <v>Effekt ökning type 11 500</v>
      </c>
      <c r="C1820" s="99">
        <v>82</v>
      </c>
      <c r="D1820" s="99">
        <f t="shared" si="158"/>
        <v>19</v>
      </c>
      <c r="E1820" s="100">
        <f t="shared" si="160"/>
        <v>369.10000000000036</v>
      </c>
      <c r="G1820" s="108"/>
      <c r="H1820" s="109"/>
      <c r="I1820" s="109"/>
      <c r="J1820" s="109"/>
      <c r="K1820" s="105">
        <f>K1819+J1790</f>
        <v>369.10000000000036</v>
      </c>
      <c r="L1820" s="118"/>
    </row>
    <row r="1821" spans="1:12" hidden="1" outlineLevel="1" x14ac:dyDescent="0.25">
      <c r="A1821" s="98" t="str">
        <f t="shared" si="159"/>
        <v>Effekt ökning type 11 500 83 19</v>
      </c>
      <c r="B1821" s="103" t="str">
        <f t="shared" si="161"/>
        <v>Effekt ökning type 11 500</v>
      </c>
      <c r="C1821" s="99">
        <v>83</v>
      </c>
      <c r="D1821" s="99">
        <f t="shared" ref="D1821:D1838" si="162">D1820</f>
        <v>19</v>
      </c>
      <c r="E1821" s="100">
        <f t="shared" si="160"/>
        <v>376.65000000000038</v>
      </c>
      <c r="G1821" s="108"/>
      <c r="H1821" s="109"/>
      <c r="I1821" s="109"/>
      <c r="J1821" s="109"/>
      <c r="K1821" s="105">
        <f>K1820+J1790</f>
        <v>376.65000000000038</v>
      </c>
      <c r="L1821" s="118"/>
    </row>
    <row r="1822" spans="1:12" hidden="1" outlineLevel="1" x14ac:dyDescent="0.25">
      <c r="A1822" s="98" t="str">
        <f t="shared" si="159"/>
        <v>Effekt ökning type 11 500 84 19</v>
      </c>
      <c r="B1822" s="103" t="str">
        <f t="shared" si="161"/>
        <v>Effekt ökning type 11 500</v>
      </c>
      <c r="C1822" s="99">
        <v>84</v>
      </c>
      <c r="D1822" s="99">
        <f t="shared" si="162"/>
        <v>19</v>
      </c>
      <c r="E1822" s="100">
        <f t="shared" si="160"/>
        <v>384.20000000000039</v>
      </c>
      <c r="G1822" s="108"/>
      <c r="H1822" s="109"/>
      <c r="I1822" s="109"/>
      <c r="J1822" s="109"/>
      <c r="K1822" s="105">
        <f>K1821+J1790</f>
        <v>384.20000000000039</v>
      </c>
      <c r="L1822" s="118"/>
    </row>
    <row r="1823" spans="1:12" hidden="1" outlineLevel="1" x14ac:dyDescent="0.25">
      <c r="A1823" s="98" t="str">
        <f t="shared" si="159"/>
        <v>Effekt ökning type 11 500 85 19</v>
      </c>
      <c r="B1823" s="103" t="str">
        <f t="shared" si="161"/>
        <v>Effekt ökning type 11 500</v>
      </c>
      <c r="C1823" s="99">
        <v>85</v>
      </c>
      <c r="D1823" s="99">
        <f t="shared" si="162"/>
        <v>19</v>
      </c>
      <c r="E1823" s="100">
        <f t="shared" si="160"/>
        <v>391.7500000000004</v>
      </c>
      <c r="G1823" s="108"/>
      <c r="H1823" s="109"/>
      <c r="I1823" s="109"/>
      <c r="J1823" s="109"/>
      <c r="K1823" s="105">
        <f>K1822+J1790</f>
        <v>391.7500000000004</v>
      </c>
      <c r="L1823" s="118"/>
    </row>
    <row r="1824" spans="1:12" hidden="1" outlineLevel="1" x14ac:dyDescent="0.25">
      <c r="A1824" s="98" t="str">
        <f t="shared" si="159"/>
        <v>Effekt ökning type 11 500 86 19</v>
      </c>
      <c r="B1824" s="103" t="str">
        <f t="shared" si="161"/>
        <v>Effekt ökning type 11 500</v>
      </c>
      <c r="C1824" s="99">
        <v>86</v>
      </c>
      <c r="D1824" s="99">
        <f t="shared" si="162"/>
        <v>19</v>
      </c>
      <c r="E1824" s="100">
        <f t="shared" si="160"/>
        <v>399.30000000000041</v>
      </c>
      <c r="G1824" s="108"/>
      <c r="H1824" s="109"/>
      <c r="I1824" s="109"/>
      <c r="J1824" s="109"/>
      <c r="K1824" s="105">
        <f>K1823+J1790</f>
        <v>399.30000000000041</v>
      </c>
      <c r="L1824" s="118"/>
    </row>
    <row r="1825" spans="1:12" hidden="1" outlineLevel="1" x14ac:dyDescent="0.25">
      <c r="A1825" s="98" t="str">
        <f t="shared" si="159"/>
        <v>Effekt ökning type 11 500 87 19</v>
      </c>
      <c r="B1825" s="103" t="str">
        <f t="shared" si="161"/>
        <v>Effekt ökning type 11 500</v>
      </c>
      <c r="C1825" s="99">
        <v>87</v>
      </c>
      <c r="D1825" s="99">
        <f t="shared" si="162"/>
        <v>19</v>
      </c>
      <c r="E1825" s="100">
        <f t="shared" si="160"/>
        <v>406.85000000000042</v>
      </c>
      <c r="G1825" s="108"/>
      <c r="H1825" s="109"/>
      <c r="I1825" s="109"/>
      <c r="J1825" s="109"/>
      <c r="K1825" s="105">
        <f>K1824+J1790</f>
        <v>406.85000000000042</v>
      </c>
      <c r="L1825" s="118"/>
    </row>
    <row r="1826" spans="1:12" hidden="1" outlineLevel="1" x14ac:dyDescent="0.25">
      <c r="A1826" s="98" t="str">
        <f t="shared" si="159"/>
        <v>Effekt ökning type 11 500 88 19</v>
      </c>
      <c r="B1826" s="103" t="str">
        <f t="shared" si="161"/>
        <v>Effekt ökning type 11 500</v>
      </c>
      <c r="C1826" s="99">
        <v>88</v>
      </c>
      <c r="D1826" s="99">
        <f t="shared" si="162"/>
        <v>19</v>
      </c>
      <c r="E1826" s="100">
        <f t="shared" si="160"/>
        <v>414.40000000000043</v>
      </c>
      <c r="G1826" s="108"/>
      <c r="H1826" s="109"/>
      <c r="I1826" s="109"/>
      <c r="J1826" s="109"/>
      <c r="K1826" s="105">
        <f>K1825+J1790</f>
        <v>414.40000000000043</v>
      </c>
      <c r="L1826" s="118"/>
    </row>
    <row r="1827" spans="1:12" hidden="1" outlineLevel="1" x14ac:dyDescent="0.25">
      <c r="A1827" s="98" t="str">
        <f t="shared" si="159"/>
        <v>Effekt ökning type 11 500 89 19</v>
      </c>
      <c r="B1827" s="103" t="str">
        <f t="shared" si="161"/>
        <v>Effekt ökning type 11 500</v>
      </c>
      <c r="C1827" s="99">
        <v>89</v>
      </c>
      <c r="D1827" s="99">
        <f t="shared" si="162"/>
        <v>19</v>
      </c>
      <c r="E1827" s="100">
        <f t="shared" si="160"/>
        <v>421.95000000000044</v>
      </c>
      <c r="G1827" s="108"/>
      <c r="H1827" s="109"/>
      <c r="I1827" s="109"/>
      <c r="J1827" s="109"/>
      <c r="K1827" s="105">
        <f>K1826+J1790</f>
        <v>421.95000000000044</v>
      </c>
      <c r="L1827" s="118"/>
    </row>
    <row r="1828" spans="1:12" hidden="1" outlineLevel="1" x14ac:dyDescent="0.25">
      <c r="A1828" s="98" t="str">
        <f t="shared" si="159"/>
        <v>Effekt ökning type 11 500 90 19</v>
      </c>
      <c r="B1828" s="103" t="str">
        <f t="shared" si="161"/>
        <v>Effekt ökning type 11 500</v>
      </c>
      <c r="C1828" s="99">
        <v>90</v>
      </c>
      <c r="D1828" s="99">
        <f t="shared" si="162"/>
        <v>19</v>
      </c>
      <c r="E1828" s="100">
        <f t="shared" si="160"/>
        <v>429.50000000000045</v>
      </c>
      <c r="G1828" s="108"/>
      <c r="H1828" s="109"/>
      <c r="I1828" s="109"/>
      <c r="J1828" s="109"/>
      <c r="K1828" s="105">
        <f>K1827+J1790</f>
        <v>429.50000000000045</v>
      </c>
      <c r="L1828" s="118"/>
    </row>
    <row r="1829" spans="1:12" hidden="1" outlineLevel="1" x14ac:dyDescent="0.25">
      <c r="A1829" s="98" t="str">
        <f t="shared" si="159"/>
        <v>Effekt ökning type 11 500 91 19</v>
      </c>
      <c r="B1829" s="103" t="str">
        <f t="shared" si="161"/>
        <v>Effekt ökning type 11 500</v>
      </c>
      <c r="C1829" s="99">
        <v>91</v>
      </c>
      <c r="D1829" s="99">
        <f t="shared" si="162"/>
        <v>19</v>
      </c>
      <c r="E1829" s="100">
        <f t="shared" si="160"/>
        <v>437.05000000000047</v>
      </c>
      <c r="G1829" s="108"/>
      <c r="H1829" s="109"/>
      <c r="I1829" s="109"/>
      <c r="J1829" s="109"/>
      <c r="K1829" s="105">
        <f>K1828+J1790</f>
        <v>437.05000000000047</v>
      </c>
      <c r="L1829" s="118"/>
    </row>
    <row r="1830" spans="1:12" hidden="1" outlineLevel="1" x14ac:dyDescent="0.25">
      <c r="A1830" s="98" t="str">
        <f t="shared" si="159"/>
        <v>Effekt ökning type 11 500 92 19</v>
      </c>
      <c r="B1830" s="103" t="str">
        <f t="shared" si="161"/>
        <v>Effekt ökning type 11 500</v>
      </c>
      <c r="C1830" s="99">
        <v>92</v>
      </c>
      <c r="D1830" s="99">
        <f t="shared" si="162"/>
        <v>19</v>
      </c>
      <c r="E1830" s="100">
        <f t="shared" si="160"/>
        <v>444.60000000000048</v>
      </c>
      <c r="G1830" s="108"/>
      <c r="H1830" s="109"/>
      <c r="I1830" s="109"/>
      <c r="J1830" s="109"/>
      <c r="K1830" s="105">
        <f>K1829+J1790</f>
        <v>444.60000000000048</v>
      </c>
      <c r="L1830" s="118"/>
    </row>
    <row r="1831" spans="1:12" hidden="1" outlineLevel="1" x14ac:dyDescent="0.25">
      <c r="A1831" s="98" t="str">
        <f t="shared" si="159"/>
        <v>Effekt ökning type 11 500 93 19</v>
      </c>
      <c r="B1831" s="103" t="str">
        <f t="shared" si="161"/>
        <v>Effekt ökning type 11 500</v>
      </c>
      <c r="C1831" s="99">
        <v>93</v>
      </c>
      <c r="D1831" s="99">
        <f t="shared" si="162"/>
        <v>19</v>
      </c>
      <c r="E1831" s="100">
        <f t="shared" si="160"/>
        <v>452.15000000000049</v>
      </c>
      <c r="G1831" s="108"/>
      <c r="H1831" s="109"/>
      <c r="I1831" s="109"/>
      <c r="J1831" s="109"/>
      <c r="K1831" s="105">
        <f>K1830+J1790</f>
        <v>452.15000000000049</v>
      </c>
      <c r="L1831" s="118"/>
    </row>
    <row r="1832" spans="1:12" hidden="1" outlineLevel="1" x14ac:dyDescent="0.25">
      <c r="A1832" s="98" t="str">
        <f t="shared" si="159"/>
        <v>Effekt ökning type 11 500 94 19</v>
      </c>
      <c r="B1832" s="103" t="str">
        <f t="shared" si="161"/>
        <v>Effekt ökning type 11 500</v>
      </c>
      <c r="C1832" s="99">
        <v>94</v>
      </c>
      <c r="D1832" s="99">
        <f t="shared" si="162"/>
        <v>19</v>
      </c>
      <c r="E1832" s="100">
        <f t="shared" si="160"/>
        <v>459.7000000000005</v>
      </c>
      <c r="G1832" s="108"/>
      <c r="H1832" s="109"/>
      <c r="I1832" s="109"/>
      <c r="J1832" s="109"/>
      <c r="K1832" s="105">
        <f>K1831+J1790</f>
        <v>459.7000000000005</v>
      </c>
      <c r="L1832" s="118"/>
    </row>
    <row r="1833" spans="1:12" hidden="1" outlineLevel="1" x14ac:dyDescent="0.25">
      <c r="A1833" s="98" t="str">
        <f t="shared" si="159"/>
        <v>Effekt ökning type 11 500 95 19</v>
      </c>
      <c r="B1833" s="103" t="str">
        <f t="shared" si="161"/>
        <v>Effekt ökning type 11 500</v>
      </c>
      <c r="C1833" s="99">
        <v>95</v>
      </c>
      <c r="D1833" s="99">
        <f t="shared" si="162"/>
        <v>19</v>
      </c>
      <c r="E1833" s="100">
        <f t="shared" si="160"/>
        <v>467.25000000000051</v>
      </c>
      <c r="G1833" s="108"/>
      <c r="H1833" s="109"/>
      <c r="I1833" s="109"/>
      <c r="J1833" s="109"/>
      <c r="K1833" s="105">
        <f>K1832+J1790</f>
        <v>467.25000000000051</v>
      </c>
      <c r="L1833" s="118"/>
    </row>
    <row r="1834" spans="1:12" hidden="1" outlineLevel="1" x14ac:dyDescent="0.25">
      <c r="A1834" s="98" t="str">
        <f t="shared" si="159"/>
        <v>Effekt ökning type 11 500 96 19</v>
      </c>
      <c r="B1834" s="103" t="str">
        <f t="shared" si="161"/>
        <v>Effekt ökning type 11 500</v>
      </c>
      <c r="C1834" s="99">
        <v>96</v>
      </c>
      <c r="D1834" s="99">
        <f t="shared" si="162"/>
        <v>19</v>
      </c>
      <c r="E1834" s="100">
        <f t="shared" si="160"/>
        <v>474.80000000000052</v>
      </c>
      <c r="G1834" s="108"/>
      <c r="H1834" s="109"/>
      <c r="I1834" s="109"/>
      <c r="J1834" s="109"/>
      <c r="K1834" s="105">
        <f>K1833+J1790</f>
        <v>474.80000000000052</v>
      </c>
      <c r="L1834" s="118"/>
    </row>
    <row r="1835" spans="1:12" hidden="1" outlineLevel="1" x14ac:dyDescent="0.25">
      <c r="A1835" s="98" t="str">
        <f t="shared" si="159"/>
        <v>Effekt ökning type 11 500 97 19</v>
      </c>
      <c r="B1835" s="103" t="str">
        <f t="shared" si="161"/>
        <v>Effekt ökning type 11 500</v>
      </c>
      <c r="C1835" s="99">
        <v>97</v>
      </c>
      <c r="D1835" s="99">
        <f t="shared" si="162"/>
        <v>19</v>
      </c>
      <c r="E1835" s="100">
        <f t="shared" si="160"/>
        <v>482.35000000000053</v>
      </c>
      <c r="G1835" s="108"/>
      <c r="H1835" s="109"/>
      <c r="I1835" s="109"/>
      <c r="J1835" s="109"/>
      <c r="K1835" s="105">
        <f>K1834+J1790</f>
        <v>482.35000000000053</v>
      </c>
      <c r="L1835" s="118"/>
    </row>
    <row r="1836" spans="1:12" hidden="1" outlineLevel="1" x14ac:dyDescent="0.25">
      <c r="A1836" s="98" t="str">
        <f t="shared" si="159"/>
        <v>Effekt ökning type 11 500 98 19</v>
      </c>
      <c r="B1836" s="103" t="str">
        <f t="shared" si="161"/>
        <v>Effekt ökning type 11 500</v>
      </c>
      <c r="C1836" s="99">
        <v>98</v>
      </c>
      <c r="D1836" s="99">
        <f t="shared" si="162"/>
        <v>19</v>
      </c>
      <c r="E1836" s="100">
        <f t="shared" si="160"/>
        <v>489.90000000000055</v>
      </c>
      <c r="G1836" s="108"/>
      <c r="H1836" s="109"/>
      <c r="I1836" s="109"/>
      <c r="J1836" s="109"/>
      <c r="K1836" s="105">
        <f>K1835+J1790</f>
        <v>489.90000000000055</v>
      </c>
      <c r="L1836" s="118"/>
    </row>
    <row r="1837" spans="1:12" hidden="1" outlineLevel="1" x14ac:dyDescent="0.25">
      <c r="A1837" s="98" t="str">
        <f t="shared" si="159"/>
        <v>Effekt ökning type 11 500 99 19</v>
      </c>
      <c r="B1837" s="103" t="str">
        <f t="shared" si="161"/>
        <v>Effekt ökning type 11 500</v>
      </c>
      <c r="C1837" s="99">
        <v>99</v>
      </c>
      <c r="D1837" s="99">
        <f t="shared" si="162"/>
        <v>19</v>
      </c>
      <c r="E1837" s="100">
        <f t="shared" si="160"/>
        <v>497.45000000000056</v>
      </c>
      <c r="G1837" s="108"/>
      <c r="H1837" s="109"/>
      <c r="I1837" s="109"/>
      <c r="J1837" s="109"/>
      <c r="K1837" s="105">
        <f>K1836+J1790</f>
        <v>497.45000000000056</v>
      </c>
      <c r="L1837" s="118"/>
    </row>
    <row r="1838" spans="1:12" hidden="1" outlineLevel="1" x14ac:dyDescent="0.25">
      <c r="A1838" s="110" t="str">
        <f t="shared" si="159"/>
        <v>Effekt ökning type 11 500 100 19</v>
      </c>
      <c r="B1838" s="111" t="str">
        <f t="shared" si="161"/>
        <v>Effekt ökning type 11 500</v>
      </c>
      <c r="C1838" s="112">
        <v>100</v>
      </c>
      <c r="D1838" s="112">
        <f t="shared" si="162"/>
        <v>19</v>
      </c>
      <c r="E1838" s="113">
        <f t="shared" si="160"/>
        <v>505.00000000000057</v>
      </c>
      <c r="G1838" s="114"/>
      <c r="H1838" s="115"/>
      <c r="I1838" s="115"/>
      <c r="J1838" s="115"/>
      <c r="K1838" s="116">
        <f>K1837+J1790</f>
        <v>505.00000000000057</v>
      </c>
      <c r="L1838" s="118"/>
    </row>
    <row r="1839" spans="1:12" hidden="1" outlineLevel="1" x14ac:dyDescent="0.25">
      <c r="A1839" s="98" t="str">
        <f t="shared" si="159"/>
        <v>Effekt ökning type 11 500 50 18</v>
      </c>
      <c r="B1839" s="117" t="str">
        <f t="shared" si="161"/>
        <v>Effekt ökning type 11 500</v>
      </c>
      <c r="C1839" s="99">
        <v>50</v>
      </c>
      <c r="D1839" s="99">
        <f>AC1738</f>
        <v>18</v>
      </c>
      <c r="E1839" s="100">
        <f t="shared" si="160"/>
        <v>130</v>
      </c>
      <c r="G1839" s="99">
        <f>AC1739</f>
        <v>130</v>
      </c>
      <c r="H1839" s="101"/>
      <c r="I1839" s="101"/>
      <c r="J1839" s="101"/>
      <c r="K1839" s="102">
        <f>G1839</f>
        <v>130</v>
      </c>
      <c r="L1839" s="118"/>
    </row>
    <row r="1840" spans="1:12" hidden="1" outlineLevel="1" x14ac:dyDescent="0.25">
      <c r="A1840" s="98" t="str">
        <f t="shared" si="159"/>
        <v>Effekt ökning type 11 500 51 18</v>
      </c>
      <c r="B1840" s="103" t="str">
        <f t="shared" si="161"/>
        <v>Effekt ökning type 11 500</v>
      </c>
      <c r="C1840" s="99">
        <v>51</v>
      </c>
      <c r="D1840" s="99">
        <f t="shared" ref="D1840:D1871" si="163">D1839</f>
        <v>18</v>
      </c>
      <c r="E1840" s="100">
        <f t="shared" si="160"/>
        <v>137</v>
      </c>
      <c r="G1840" s="104"/>
      <c r="H1840" s="59"/>
      <c r="I1840" s="59"/>
      <c r="J1840" s="59"/>
      <c r="K1840" s="105">
        <f>K1839+J1841</f>
        <v>137</v>
      </c>
      <c r="L1840" s="118"/>
    </row>
    <row r="1841" spans="1:12" hidden="1" outlineLevel="1" x14ac:dyDescent="0.25">
      <c r="A1841" s="98" t="str">
        <f t="shared" si="159"/>
        <v>Effekt ökning type 11 500 52 18</v>
      </c>
      <c r="B1841" s="103" t="str">
        <f t="shared" si="161"/>
        <v>Effekt ökning type 11 500</v>
      </c>
      <c r="C1841" s="99">
        <v>52</v>
      </c>
      <c r="D1841" s="99">
        <f t="shared" si="163"/>
        <v>18</v>
      </c>
      <c r="E1841" s="100">
        <f t="shared" si="160"/>
        <v>144</v>
      </c>
      <c r="G1841" s="99">
        <f>AC1740</f>
        <v>480</v>
      </c>
      <c r="H1841" s="59">
        <v>50</v>
      </c>
      <c r="I1841" s="59">
        <f>G1841-G1839</f>
        <v>350</v>
      </c>
      <c r="J1841" s="59">
        <f>I1841/H1841</f>
        <v>7</v>
      </c>
      <c r="K1841" s="105">
        <f>K1840+J1841</f>
        <v>144</v>
      </c>
      <c r="L1841" s="118"/>
    </row>
    <row r="1842" spans="1:12" hidden="1" outlineLevel="1" x14ac:dyDescent="0.25">
      <c r="A1842" s="98" t="str">
        <f t="shared" si="159"/>
        <v>Effekt ökning type 11 500 53 18</v>
      </c>
      <c r="B1842" s="103" t="str">
        <f t="shared" si="161"/>
        <v>Effekt ökning type 11 500</v>
      </c>
      <c r="C1842" s="99">
        <v>53</v>
      </c>
      <c r="D1842" s="99">
        <f t="shared" si="163"/>
        <v>18</v>
      </c>
      <c r="E1842" s="100">
        <f t="shared" si="160"/>
        <v>151</v>
      </c>
      <c r="G1842" s="108"/>
      <c r="H1842" s="109"/>
      <c r="I1842" s="109"/>
      <c r="J1842" s="109"/>
      <c r="K1842" s="105">
        <f>K1841+J1841</f>
        <v>151</v>
      </c>
      <c r="L1842" s="118"/>
    </row>
    <row r="1843" spans="1:12" hidden="1" outlineLevel="1" x14ac:dyDescent="0.25">
      <c r="A1843" s="98" t="str">
        <f t="shared" si="159"/>
        <v>Effekt ökning type 11 500 54 18</v>
      </c>
      <c r="B1843" s="103" t="str">
        <f t="shared" si="161"/>
        <v>Effekt ökning type 11 500</v>
      </c>
      <c r="C1843" s="99">
        <v>54</v>
      </c>
      <c r="D1843" s="99">
        <f t="shared" si="163"/>
        <v>18</v>
      </c>
      <c r="E1843" s="100">
        <f t="shared" si="160"/>
        <v>158</v>
      </c>
      <c r="G1843" s="108"/>
      <c r="H1843" s="109"/>
      <c r="I1843" s="109"/>
      <c r="J1843" s="109"/>
      <c r="K1843" s="105">
        <f>K1842+J1841</f>
        <v>158</v>
      </c>
      <c r="L1843" s="118"/>
    </row>
    <row r="1844" spans="1:12" hidden="1" outlineLevel="1" x14ac:dyDescent="0.25">
      <c r="A1844" s="98" t="str">
        <f t="shared" si="159"/>
        <v>Effekt ökning type 11 500 55 18</v>
      </c>
      <c r="B1844" s="103" t="str">
        <f t="shared" si="161"/>
        <v>Effekt ökning type 11 500</v>
      </c>
      <c r="C1844" s="99">
        <v>55</v>
      </c>
      <c r="D1844" s="99">
        <f t="shared" si="163"/>
        <v>18</v>
      </c>
      <c r="E1844" s="100">
        <f t="shared" si="160"/>
        <v>165</v>
      </c>
      <c r="G1844" s="104"/>
      <c r="H1844" s="59"/>
      <c r="I1844" s="59"/>
      <c r="J1844" s="59"/>
      <c r="K1844" s="105">
        <f>K1843+J1841</f>
        <v>165</v>
      </c>
      <c r="L1844" s="118"/>
    </row>
    <row r="1845" spans="1:12" hidden="1" outlineLevel="1" x14ac:dyDescent="0.25">
      <c r="A1845" s="98" t="str">
        <f t="shared" si="159"/>
        <v>Effekt ökning type 11 500 56 18</v>
      </c>
      <c r="B1845" s="103" t="str">
        <f t="shared" si="161"/>
        <v>Effekt ökning type 11 500</v>
      </c>
      <c r="C1845" s="99">
        <v>56</v>
      </c>
      <c r="D1845" s="99">
        <f t="shared" si="163"/>
        <v>18</v>
      </c>
      <c r="E1845" s="100">
        <f t="shared" si="160"/>
        <v>172</v>
      </c>
      <c r="G1845" s="104"/>
      <c r="H1845" s="59"/>
      <c r="I1845" s="59"/>
      <c r="J1845" s="59"/>
      <c r="K1845" s="105">
        <f>K1844+J1841</f>
        <v>172</v>
      </c>
      <c r="L1845" s="118"/>
    </row>
    <row r="1846" spans="1:12" hidden="1" outlineLevel="1" x14ac:dyDescent="0.25">
      <c r="A1846" s="98" t="str">
        <f t="shared" si="159"/>
        <v>Effekt ökning type 11 500 57 18</v>
      </c>
      <c r="B1846" s="103" t="str">
        <f t="shared" si="161"/>
        <v>Effekt ökning type 11 500</v>
      </c>
      <c r="C1846" s="99">
        <v>57</v>
      </c>
      <c r="D1846" s="99">
        <f t="shared" si="163"/>
        <v>18</v>
      </c>
      <c r="E1846" s="100">
        <f t="shared" si="160"/>
        <v>179</v>
      </c>
      <c r="G1846" s="104"/>
      <c r="H1846" s="59"/>
      <c r="I1846" s="59"/>
      <c r="J1846" s="59"/>
      <c r="K1846" s="105">
        <f>K1845+J1841</f>
        <v>179</v>
      </c>
      <c r="L1846" s="118"/>
    </row>
    <row r="1847" spans="1:12" hidden="1" outlineLevel="1" x14ac:dyDescent="0.25">
      <c r="A1847" s="98" t="str">
        <f t="shared" si="159"/>
        <v>Effekt ökning type 11 500 58 18</v>
      </c>
      <c r="B1847" s="103" t="str">
        <f t="shared" si="161"/>
        <v>Effekt ökning type 11 500</v>
      </c>
      <c r="C1847" s="99">
        <v>58</v>
      </c>
      <c r="D1847" s="99">
        <f t="shared" si="163"/>
        <v>18</v>
      </c>
      <c r="E1847" s="100">
        <f t="shared" si="160"/>
        <v>186</v>
      </c>
      <c r="G1847" s="104"/>
      <c r="H1847" s="59"/>
      <c r="I1847" s="59"/>
      <c r="J1847" s="59"/>
      <c r="K1847" s="105">
        <f>K1846+J1841</f>
        <v>186</v>
      </c>
      <c r="L1847" s="118"/>
    </row>
    <row r="1848" spans="1:12" hidden="1" outlineLevel="1" x14ac:dyDescent="0.25">
      <c r="A1848" s="98" t="str">
        <f t="shared" si="159"/>
        <v>Effekt ökning type 11 500 59 18</v>
      </c>
      <c r="B1848" s="103" t="str">
        <f t="shared" si="161"/>
        <v>Effekt ökning type 11 500</v>
      </c>
      <c r="C1848" s="99">
        <v>59</v>
      </c>
      <c r="D1848" s="99">
        <f t="shared" si="163"/>
        <v>18</v>
      </c>
      <c r="E1848" s="100">
        <f t="shared" si="160"/>
        <v>193</v>
      </c>
      <c r="G1848" s="104"/>
      <c r="H1848" s="59"/>
      <c r="I1848" s="59"/>
      <c r="J1848" s="59"/>
      <c r="K1848" s="105">
        <f>K1847+J1841</f>
        <v>193</v>
      </c>
      <c r="L1848" s="118"/>
    </row>
    <row r="1849" spans="1:12" hidden="1" outlineLevel="1" x14ac:dyDescent="0.25">
      <c r="A1849" s="98" t="str">
        <f t="shared" si="159"/>
        <v>Effekt ökning type 11 500 60 18</v>
      </c>
      <c r="B1849" s="103" t="str">
        <f t="shared" si="161"/>
        <v>Effekt ökning type 11 500</v>
      </c>
      <c r="C1849" s="99">
        <v>60</v>
      </c>
      <c r="D1849" s="99">
        <f t="shared" si="163"/>
        <v>18</v>
      </c>
      <c r="E1849" s="100">
        <f t="shared" si="160"/>
        <v>200</v>
      </c>
      <c r="G1849" s="108"/>
      <c r="H1849" s="59"/>
      <c r="I1849" s="59"/>
      <c r="J1849" s="59"/>
      <c r="K1849" s="105">
        <f>K1848+J1841</f>
        <v>200</v>
      </c>
      <c r="L1849" s="118"/>
    </row>
    <row r="1850" spans="1:12" hidden="1" outlineLevel="1" x14ac:dyDescent="0.25">
      <c r="A1850" s="98" t="str">
        <f t="shared" si="159"/>
        <v>Effekt ökning type 11 500 61 18</v>
      </c>
      <c r="B1850" s="103" t="str">
        <f t="shared" si="161"/>
        <v>Effekt ökning type 11 500</v>
      </c>
      <c r="C1850" s="99">
        <v>61</v>
      </c>
      <c r="D1850" s="99">
        <f t="shared" si="163"/>
        <v>18</v>
      </c>
      <c r="E1850" s="100">
        <f t="shared" si="160"/>
        <v>207</v>
      </c>
      <c r="G1850" s="108"/>
      <c r="H1850" s="109"/>
      <c r="I1850" s="109"/>
      <c r="J1850" s="109"/>
      <c r="K1850" s="105">
        <f>K1849+J1841</f>
        <v>207</v>
      </c>
      <c r="L1850" s="118"/>
    </row>
    <row r="1851" spans="1:12" hidden="1" outlineLevel="1" x14ac:dyDescent="0.25">
      <c r="A1851" s="98" t="str">
        <f t="shared" si="159"/>
        <v>Effekt ökning type 11 500 62 18</v>
      </c>
      <c r="B1851" s="103" t="str">
        <f t="shared" si="161"/>
        <v>Effekt ökning type 11 500</v>
      </c>
      <c r="C1851" s="99">
        <v>62</v>
      </c>
      <c r="D1851" s="99">
        <f t="shared" si="163"/>
        <v>18</v>
      </c>
      <c r="E1851" s="100">
        <f t="shared" si="160"/>
        <v>214</v>
      </c>
      <c r="G1851" s="108"/>
      <c r="H1851" s="109"/>
      <c r="I1851" s="109"/>
      <c r="J1851" s="109"/>
      <c r="K1851" s="105">
        <f>K1850+J1841</f>
        <v>214</v>
      </c>
      <c r="L1851" s="118"/>
    </row>
    <row r="1852" spans="1:12" hidden="1" outlineLevel="1" x14ac:dyDescent="0.25">
      <c r="A1852" s="98" t="str">
        <f t="shared" si="159"/>
        <v>Effekt ökning type 11 500 63 18</v>
      </c>
      <c r="B1852" s="103" t="str">
        <f t="shared" si="161"/>
        <v>Effekt ökning type 11 500</v>
      </c>
      <c r="C1852" s="99">
        <v>63</v>
      </c>
      <c r="D1852" s="99">
        <f t="shared" si="163"/>
        <v>18</v>
      </c>
      <c r="E1852" s="100">
        <f t="shared" si="160"/>
        <v>221</v>
      </c>
      <c r="G1852" s="108"/>
      <c r="H1852" s="109"/>
      <c r="I1852" s="109"/>
      <c r="J1852" s="109"/>
      <c r="K1852" s="105">
        <f>K1851+J1841</f>
        <v>221</v>
      </c>
      <c r="L1852" s="118"/>
    </row>
    <row r="1853" spans="1:12" hidden="1" outlineLevel="1" x14ac:dyDescent="0.25">
      <c r="A1853" s="98" t="str">
        <f t="shared" si="159"/>
        <v>Effekt ökning type 11 500 64 18</v>
      </c>
      <c r="B1853" s="103" t="str">
        <f t="shared" si="161"/>
        <v>Effekt ökning type 11 500</v>
      </c>
      <c r="C1853" s="99">
        <v>64</v>
      </c>
      <c r="D1853" s="99">
        <f t="shared" si="163"/>
        <v>18</v>
      </c>
      <c r="E1853" s="100">
        <f t="shared" si="160"/>
        <v>228</v>
      </c>
      <c r="G1853" s="108"/>
      <c r="H1853" s="109"/>
      <c r="I1853" s="109"/>
      <c r="J1853" s="109"/>
      <c r="K1853" s="105">
        <f>K1852+J1841</f>
        <v>228</v>
      </c>
      <c r="L1853" s="118"/>
    </row>
    <row r="1854" spans="1:12" hidden="1" outlineLevel="1" x14ac:dyDescent="0.25">
      <c r="A1854" s="98" t="str">
        <f t="shared" si="159"/>
        <v>Effekt ökning type 11 500 65 18</v>
      </c>
      <c r="B1854" s="103" t="str">
        <f t="shared" si="161"/>
        <v>Effekt ökning type 11 500</v>
      </c>
      <c r="C1854" s="99">
        <v>65</v>
      </c>
      <c r="D1854" s="99">
        <f t="shared" si="163"/>
        <v>18</v>
      </c>
      <c r="E1854" s="100">
        <f t="shared" si="160"/>
        <v>235</v>
      </c>
      <c r="G1854" s="108"/>
      <c r="H1854" s="109"/>
      <c r="I1854" s="109"/>
      <c r="J1854" s="109"/>
      <c r="K1854" s="105">
        <f>K1853+J1841</f>
        <v>235</v>
      </c>
      <c r="L1854" s="118"/>
    </row>
    <row r="1855" spans="1:12" hidden="1" outlineLevel="1" x14ac:dyDescent="0.25">
      <c r="A1855" s="98" t="str">
        <f t="shared" si="159"/>
        <v>Effekt ökning type 11 500 66 18</v>
      </c>
      <c r="B1855" s="103" t="str">
        <f t="shared" si="161"/>
        <v>Effekt ökning type 11 500</v>
      </c>
      <c r="C1855" s="99">
        <v>66</v>
      </c>
      <c r="D1855" s="99">
        <f t="shared" si="163"/>
        <v>18</v>
      </c>
      <c r="E1855" s="100">
        <f t="shared" si="160"/>
        <v>242</v>
      </c>
      <c r="G1855" s="108"/>
      <c r="H1855" s="109"/>
      <c r="I1855" s="109"/>
      <c r="J1855" s="109"/>
      <c r="K1855" s="105">
        <f>K1854+J1841</f>
        <v>242</v>
      </c>
      <c r="L1855" s="118"/>
    </row>
    <row r="1856" spans="1:12" hidden="1" outlineLevel="1" x14ac:dyDescent="0.25">
      <c r="A1856" s="98" t="str">
        <f t="shared" si="159"/>
        <v>Effekt ökning type 11 500 67 18</v>
      </c>
      <c r="B1856" s="103" t="str">
        <f t="shared" si="161"/>
        <v>Effekt ökning type 11 500</v>
      </c>
      <c r="C1856" s="99">
        <v>67</v>
      </c>
      <c r="D1856" s="99">
        <f t="shared" si="163"/>
        <v>18</v>
      </c>
      <c r="E1856" s="100">
        <f t="shared" si="160"/>
        <v>249</v>
      </c>
      <c r="G1856" s="108"/>
      <c r="H1856" s="109"/>
      <c r="I1856" s="109"/>
      <c r="J1856" s="109"/>
      <c r="K1856" s="105">
        <f>K1855+J1841</f>
        <v>249</v>
      </c>
      <c r="L1856" s="118"/>
    </row>
    <row r="1857" spans="1:12" hidden="1" outlineLevel="1" x14ac:dyDescent="0.25">
      <c r="A1857" s="98" t="str">
        <f t="shared" si="159"/>
        <v>Effekt ökning type 11 500 68 18</v>
      </c>
      <c r="B1857" s="103" t="str">
        <f t="shared" si="161"/>
        <v>Effekt ökning type 11 500</v>
      </c>
      <c r="C1857" s="99">
        <v>68</v>
      </c>
      <c r="D1857" s="99">
        <f t="shared" si="163"/>
        <v>18</v>
      </c>
      <c r="E1857" s="100">
        <f t="shared" si="160"/>
        <v>256</v>
      </c>
      <c r="G1857" s="108"/>
      <c r="H1857" s="109"/>
      <c r="I1857" s="109"/>
      <c r="J1857" s="109"/>
      <c r="K1857" s="105">
        <f>K1856+J1841</f>
        <v>256</v>
      </c>
      <c r="L1857" s="118"/>
    </row>
    <row r="1858" spans="1:12" hidden="1" outlineLevel="1" x14ac:dyDescent="0.25">
      <c r="A1858" s="98" t="str">
        <f t="shared" si="159"/>
        <v>Effekt ökning type 11 500 69 18</v>
      </c>
      <c r="B1858" s="103" t="str">
        <f t="shared" si="161"/>
        <v>Effekt ökning type 11 500</v>
      </c>
      <c r="C1858" s="99">
        <v>69</v>
      </c>
      <c r="D1858" s="99">
        <f t="shared" si="163"/>
        <v>18</v>
      </c>
      <c r="E1858" s="100">
        <f t="shared" si="160"/>
        <v>263</v>
      </c>
      <c r="G1858" s="108"/>
      <c r="H1858" s="109"/>
      <c r="I1858" s="109"/>
      <c r="J1858" s="109"/>
      <c r="K1858" s="105">
        <f>K1857+J1841</f>
        <v>263</v>
      </c>
      <c r="L1858" s="118"/>
    </row>
    <row r="1859" spans="1:12" hidden="1" outlineLevel="1" x14ac:dyDescent="0.25">
      <c r="A1859" s="98" t="str">
        <f t="shared" ref="A1859:A1922" si="164">CONCATENATE(B1859," ",C1859," ",D1859)</f>
        <v>Effekt ökning type 11 500 70 18</v>
      </c>
      <c r="B1859" s="103" t="str">
        <f t="shared" si="161"/>
        <v>Effekt ökning type 11 500</v>
      </c>
      <c r="C1859" s="99">
        <v>70</v>
      </c>
      <c r="D1859" s="99">
        <f t="shared" si="163"/>
        <v>18</v>
      </c>
      <c r="E1859" s="100">
        <f t="shared" ref="E1859:E1922" si="165">K1859</f>
        <v>270</v>
      </c>
      <c r="G1859" s="108"/>
      <c r="H1859" s="109"/>
      <c r="I1859" s="109"/>
      <c r="J1859" s="109"/>
      <c r="K1859" s="105">
        <f>K1858+J1841</f>
        <v>270</v>
      </c>
      <c r="L1859" s="118"/>
    </row>
    <row r="1860" spans="1:12" hidden="1" outlineLevel="1" x14ac:dyDescent="0.25">
      <c r="A1860" s="98" t="str">
        <f t="shared" si="164"/>
        <v>Effekt ökning type 11 500 71 18</v>
      </c>
      <c r="B1860" s="103" t="str">
        <f t="shared" si="161"/>
        <v>Effekt ökning type 11 500</v>
      </c>
      <c r="C1860" s="99">
        <v>71</v>
      </c>
      <c r="D1860" s="99">
        <f t="shared" si="163"/>
        <v>18</v>
      </c>
      <c r="E1860" s="100">
        <f t="shared" si="165"/>
        <v>277</v>
      </c>
      <c r="G1860" s="108"/>
      <c r="H1860" s="109"/>
      <c r="I1860" s="109"/>
      <c r="J1860" s="109"/>
      <c r="K1860" s="105">
        <f>K1859+J1841</f>
        <v>277</v>
      </c>
      <c r="L1860" s="118"/>
    </row>
    <row r="1861" spans="1:12" hidden="1" outlineLevel="1" x14ac:dyDescent="0.25">
      <c r="A1861" s="98" t="str">
        <f t="shared" si="164"/>
        <v>Effekt ökning type 11 500 72 18</v>
      </c>
      <c r="B1861" s="103" t="str">
        <f t="shared" si="161"/>
        <v>Effekt ökning type 11 500</v>
      </c>
      <c r="C1861" s="99">
        <v>72</v>
      </c>
      <c r="D1861" s="99">
        <f t="shared" si="163"/>
        <v>18</v>
      </c>
      <c r="E1861" s="100">
        <f t="shared" si="165"/>
        <v>284</v>
      </c>
      <c r="G1861" s="108"/>
      <c r="H1861" s="109"/>
      <c r="I1861" s="109"/>
      <c r="J1861" s="109"/>
      <c r="K1861" s="105">
        <f>K1860+J1841</f>
        <v>284</v>
      </c>
      <c r="L1861" s="118"/>
    </row>
    <row r="1862" spans="1:12" hidden="1" outlineLevel="1" x14ac:dyDescent="0.25">
      <c r="A1862" s="98" t="str">
        <f t="shared" si="164"/>
        <v>Effekt ökning type 11 500 73 18</v>
      </c>
      <c r="B1862" s="103" t="str">
        <f t="shared" si="161"/>
        <v>Effekt ökning type 11 500</v>
      </c>
      <c r="C1862" s="99">
        <v>73</v>
      </c>
      <c r="D1862" s="99">
        <f t="shared" si="163"/>
        <v>18</v>
      </c>
      <c r="E1862" s="100">
        <f t="shared" si="165"/>
        <v>291</v>
      </c>
      <c r="G1862" s="108"/>
      <c r="H1862" s="109"/>
      <c r="I1862" s="109"/>
      <c r="J1862" s="109"/>
      <c r="K1862" s="105">
        <f>K1861+J1841</f>
        <v>291</v>
      </c>
      <c r="L1862" s="118"/>
    </row>
    <row r="1863" spans="1:12" hidden="1" outlineLevel="1" x14ac:dyDescent="0.25">
      <c r="A1863" s="98" t="str">
        <f t="shared" si="164"/>
        <v>Effekt ökning type 11 500 74 18</v>
      </c>
      <c r="B1863" s="103" t="str">
        <f t="shared" si="161"/>
        <v>Effekt ökning type 11 500</v>
      </c>
      <c r="C1863" s="99">
        <v>74</v>
      </c>
      <c r="D1863" s="99">
        <f t="shared" si="163"/>
        <v>18</v>
      </c>
      <c r="E1863" s="100">
        <f t="shared" si="165"/>
        <v>298</v>
      </c>
      <c r="G1863" s="108"/>
      <c r="H1863" s="109"/>
      <c r="I1863" s="109"/>
      <c r="J1863" s="109"/>
      <c r="K1863" s="105">
        <f>K1862+J1841</f>
        <v>298</v>
      </c>
      <c r="L1863" s="118"/>
    </row>
    <row r="1864" spans="1:12" hidden="1" outlineLevel="1" x14ac:dyDescent="0.25">
      <c r="A1864" s="98" t="str">
        <f t="shared" si="164"/>
        <v>Effekt ökning type 11 500 75 18</v>
      </c>
      <c r="B1864" s="103" t="str">
        <f t="shared" si="161"/>
        <v>Effekt ökning type 11 500</v>
      </c>
      <c r="C1864" s="99">
        <v>75</v>
      </c>
      <c r="D1864" s="99">
        <f t="shared" si="163"/>
        <v>18</v>
      </c>
      <c r="E1864" s="100">
        <f t="shared" si="165"/>
        <v>305</v>
      </c>
      <c r="G1864" s="108"/>
      <c r="H1864" s="109"/>
      <c r="I1864" s="109"/>
      <c r="J1864" s="109"/>
      <c r="K1864" s="105">
        <f>K1863+J1841</f>
        <v>305</v>
      </c>
      <c r="L1864" s="118"/>
    </row>
    <row r="1865" spans="1:12" hidden="1" outlineLevel="1" x14ac:dyDescent="0.25">
      <c r="A1865" s="98" t="str">
        <f t="shared" si="164"/>
        <v>Effekt ökning type 11 500 76 18</v>
      </c>
      <c r="B1865" s="103" t="str">
        <f t="shared" si="161"/>
        <v>Effekt ökning type 11 500</v>
      </c>
      <c r="C1865" s="99">
        <v>76</v>
      </c>
      <c r="D1865" s="99">
        <f t="shared" si="163"/>
        <v>18</v>
      </c>
      <c r="E1865" s="100">
        <f t="shared" si="165"/>
        <v>312</v>
      </c>
      <c r="G1865" s="108"/>
      <c r="H1865" s="109"/>
      <c r="I1865" s="109"/>
      <c r="J1865" s="109"/>
      <c r="K1865" s="105">
        <f>K1864+J1841</f>
        <v>312</v>
      </c>
      <c r="L1865" s="118"/>
    </row>
    <row r="1866" spans="1:12" hidden="1" outlineLevel="1" x14ac:dyDescent="0.25">
      <c r="A1866" s="98" t="str">
        <f t="shared" si="164"/>
        <v>Effekt ökning type 11 500 77 18</v>
      </c>
      <c r="B1866" s="103" t="str">
        <f t="shared" ref="B1866:B1929" si="166">B1865</f>
        <v>Effekt ökning type 11 500</v>
      </c>
      <c r="C1866" s="99">
        <v>77</v>
      </c>
      <c r="D1866" s="99">
        <f t="shared" si="163"/>
        <v>18</v>
      </c>
      <c r="E1866" s="100">
        <f t="shared" si="165"/>
        <v>319</v>
      </c>
      <c r="G1866" s="108"/>
      <c r="H1866" s="109"/>
      <c r="I1866" s="109"/>
      <c r="J1866" s="109"/>
      <c r="K1866" s="105">
        <f>K1865+J1841</f>
        <v>319</v>
      </c>
      <c r="L1866" s="118"/>
    </row>
    <row r="1867" spans="1:12" hidden="1" outlineLevel="1" x14ac:dyDescent="0.25">
      <c r="A1867" s="98" t="str">
        <f t="shared" si="164"/>
        <v>Effekt ökning type 11 500 78 18</v>
      </c>
      <c r="B1867" s="103" t="str">
        <f t="shared" si="166"/>
        <v>Effekt ökning type 11 500</v>
      </c>
      <c r="C1867" s="99">
        <v>78</v>
      </c>
      <c r="D1867" s="99">
        <f t="shared" si="163"/>
        <v>18</v>
      </c>
      <c r="E1867" s="100">
        <f t="shared" si="165"/>
        <v>326</v>
      </c>
      <c r="G1867" s="108"/>
      <c r="H1867" s="109"/>
      <c r="I1867" s="109"/>
      <c r="J1867" s="109"/>
      <c r="K1867" s="105">
        <f>K1866+J1841</f>
        <v>326</v>
      </c>
      <c r="L1867" s="118"/>
    </row>
    <row r="1868" spans="1:12" hidden="1" outlineLevel="1" x14ac:dyDescent="0.25">
      <c r="A1868" s="98" t="str">
        <f t="shared" si="164"/>
        <v>Effekt ökning type 11 500 79 18</v>
      </c>
      <c r="B1868" s="103" t="str">
        <f t="shared" si="166"/>
        <v>Effekt ökning type 11 500</v>
      </c>
      <c r="C1868" s="99">
        <v>79</v>
      </c>
      <c r="D1868" s="99">
        <f t="shared" si="163"/>
        <v>18</v>
      </c>
      <c r="E1868" s="100">
        <f t="shared" si="165"/>
        <v>333</v>
      </c>
      <c r="G1868" s="108"/>
      <c r="H1868" s="109"/>
      <c r="I1868" s="109"/>
      <c r="J1868" s="109"/>
      <c r="K1868" s="105">
        <f>K1867+J1841</f>
        <v>333</v>
      </c>
      <c r="L1868" s="118"/>
    </row>
    <row r="1869" spans="1:12" hidden="1" outlineLevel="1" x14ac:dyDescent="0.25">
      <c r="A1869" s="98" t="str">
        <f t="shared" si="164"/>
        <v>Effekt ökning type 11 500 80 18</v>
      </c>
      <c r="B1869" s="103" t="str">
        <f t="shared" si="166"/>
        <v>Effekt ökning type 11 500</v>
      </c>
      <c r="C1869" s="99">
        <v>80</v>
      </c>
      <c r="D1869" s="99">
        <f t="shared" si="163"/>
        <v>18</v>
      </c>
      <c r="E1869" s="100">
        <f t="shared" si="165"/>
        <v>340</v>
      </c>
      <c r="G1869" s="108"/>
      <c r="H1869" s="109"/>
      <c r="I1869" s="109"/>
      <c r="J1869" s="109"/>
      <c r="K1869" s="105">
        <f>K1868+J1841</f>
        <v>340</v>
      </c>
      <c r="L1869" s="118"/>
    </row>
    <row r="1870" spans="1:12" hidden="1" outlineLevel="1" x14ac:dyDescent="0.25">
      <c r="A1870" s="98" t="str">
        <f t="shared" si="164"/>
        <v>Effekt ökning type 11 500 81 18</v>
      </c>
      <c r="B1870" s="103" t="str">
        <f t="shared" si="166"/>
        <v>Effekt ökning type 11 500</v>
      </c>
      <c r="C1870" s="99">
        <v>81</v>
      </c>
      <c r="D1870" s="99">
        <f t="shared" si="163"/>
        <v>18</v>
      </c>
      <c r="E1870" s="100">
        <f t="shared" si="165"/>
        <v>347</v>
      </c>
      <c r="G1870" s="108"/>
      <c r="H1870" s="109"/>
      <c r="I1870" s="109"/>
      <c r="J1870" s="109"/>
      <c r="K1870" s="105">
        <f>K1869+J1841</f>
        <v>347</v>
      </c>
      <c r="L1870" s="118"/>
    </row>
    <row r="1871" spans="1:12" hidden="1" outlineLevel="1" x14ac:dyDescent="0.25">
      <c r="A1871" s="98" t="str">
        <f t="shared" si="164"/>
        <v>Effekt ökning type 11 500 82 18</v>
      </c>
      <c r="B1871" s="103" t="str">
        <f t="shared" si="166"/>
        <v>Effekt ökning type 11 500</v>
      </c>
      <c r="C1871" s="99">
        <v>82</v>
      </c>
      <c r="D1871" s="99">
        <f t="shared" si="163"/>
        <v>18</v>
      </c>
      <c r="E1871" s="100">
        <f t="shared" si="165"/>
        <v>354</v>
      </c>
      <c r="G1871" s="108"/>
      <c r="H1871" s="109"/>
      <c r="I1871" s="109"/>
      <c r="J1871" s="109"/>
      <c r="K1871" s="105">
        <f>K1870+J1841</f>
        <v>354</v>
      </c>
      <c r="L1871" s="118"/>
    </row>
    <row r="1872" spans="1:12" hidden="1" outlineLevel="1" x14ac:dyDescent="0.25">
      <c r="A1872" s="98" t="str">
        <f t="shared" si="164"/>
        <v>Effekt ökning type 11 500 83 18</v>
      </c>
      <c r="B1872" s="103" t="str">
        <f t="shared" si="166"/>
        <v>Effekt ökning type 11 500</v>
      </c>
      <c r="C1872" s="99">
        <v>83</v>
      </c>
      <c r="D1872" s="99">
        <f t="shared" ref="D1872:D1889" si="167">D1871</f>
        <v>18</v>
      </c>
      <c r="E1872" s="100">
        <f t="shared" si="165"/>
        <v>361</v>
      </c>
      <c r="G1872" s="108"/>
      <c r="H1872" s="109"/>
      <c r="I1872" s="109"/>
      <c r="J1872" s="109"/>
      <c r="K1872" s="105">
        <f>K1871+J1841</f>
        <v>361</v>
      </c>
      <c r="L1872" s="118"/>
    </row>
    <row r="1873" spans="1:12" hidden="1" outlineLevel="1" x14ac:dyDescent="0.25">
      <c r="A1873" s="98" t="str">
        <f t="shared" si="164"/>
        <v>Effekt ökning type 11 500 84 18</v>
      </c>
      <c r="B1873" s="103" t="str">
        <f t="shared" si="166"/>
        <v>Effekt ökning type 11 500</v>
      </c>
      <c r="C1873" s="99">
        <v>84</v>
      </c>
      <c r="D1873" s="99">
        <f t="shared" si="167"/>
        <v>18</v>
      </c>
      <c r="E1873" s="100">
        <f t="shared" si="165"/>
        <v>368</v>
      </c>
      <c r="G1873" s="108"/>
      <c r="H1873" s="109"/>
      <c r="I1873" s="109"/>
      <c r="J1873" s="109"/>
      <c r="K1873" s="105">
        <f>K1872+J1841</f>
        <v>368</v>
      </c>
      <c r="L1873" s="118"/>
    </row>
    <row r="1874" spans="1:12" hidden="1" outlineLevel="1" x14ac:dyDescent="0.25">
      <c r="A1874" s="98" t="str">
        <f t="shared" si="164"/>
        <v>Effekt ökning type 11 500 85 18</v>
      </c>
      <c r="B1874" s="103" t="str">
        <f t="shared" si="166"/>
        <v>Effekt ökning type 11 500</v>
      </c>
      <c r="C1874" s="99">
        <v>85</v>
      </c>
      <c r="D1874" s="99">
        <f t="shared" si="167"/>
        <v>18</v>
      </c>
      <c r="E1874" s="100">
        <f t="shared" si="165"/>
        <v>375</v>
      </c>
      <c r="G1874" s="108"/>
      <c r="H1874" s="109"/>
      <c r="I1874" s="109"/>
      <c r="J1874" s="109"/>
      <c r="K1874" s="105">
        <f>K1873+J1841</f>
        <v>375</v>
      </c>
      <c r="L1874" s="118"/>
    </row>
    <row r="1875" spans="1:12" hidden="1" outlineLevel="1" x14ac:dyDescent="0.25">
      <c r="A1875" s="98" t="str">
        <f t="shared" si="164"/>
        <v>Effekt ökning type 11 500 86 18</v>
      </c>
      <c r="B1875" s="103" t="str">
        <f t="shared" si="166"/>
        <v>Effekt ökning type 11 500</v>
      </c>
      <c r="C1875" s="99">
        <v>86</v>
      </c>
      <c r="D1875" s="99">
        <f t="shared" si="167"/>
        <v>18</v>
      </c>
      <c r="E1875" s="100">
        <f t="shared" si="165"/>
        <v>382</v>
      </c>
      <c r="G1875" s="108"/>
      <c r="H1875" s="109"/>
      <c r="I1875" s="109"/>
      <c r="J1875" s="109"/>
      <c r="K1875" s="105">
        <f>K1874+J1841</f>
        <v>382</v>
      </c>
      <c r="L1875" s="118"/>
    </row>
    <row r="1876" spans="1:12" hidden="1" outlineLevel="1" x14ac:dyDescent="0.25">
      <c r="A1876" s="98" t="str">
        <f t="shared" si="164"/>
        <v>Effekt ökning type 11 500 87 18</v>
      </c>
      <c r="B1876" s="103" t="str">
        <f t="shared" si="166"/>
        <v>Effekt ökning type 11 500</v>
      </c>
      <c r="C1876" s="99">
        <v>87</v>
      </c>
      <c r="D1876" s="99">
        <f t="shared" si="167"/>
        <v>18</v>
      </c>
      <c r="E1876" s="100">
        <f t="shared" si="165"/>
        <v>389</v>
      </c>
      <c r="G1876" s="108"/>
      <c r="H1876" s="109"/>
      <c r="I1876" s="109"/>
      <c r="J1876" s="109"/>
      <c r="K1876" s="105">
        <f>K1875+J1841</f>
        <v>389</v>
      </c>
      <c r="L1876" s="118"/>
    </row>
    <row r="1877" spans="1:12" hidden="1" outlineLevel="1" x14ac:dyDescent="0.25">
      <c r="A1877" s="98" t="str">
        <f t="shared" si="164"/>
        <v>Effekt ökning type 11 500 88 18</v>
      </c>
      <c r="B1877" s="103" t="str">
        <f t="shared" si="166"/>
        <v>Effekt ökning type 11 500</v>
      </c>
      <c r="C1877" s="99">
        <v>88</v>
      </c>
      <c r="D1877" s="99">
        <f t="shared" si="167"/>
        <v>18</v>
      </c>
      <c r="E1877" s="100">
        <f t="shared" si="165"/>
        <v>396</v>
      </c>
      <c r="G1877" s="108"/>
      <c r="H1877" s="109"/>
      <c r="I1877" s="109"/>
      <c r="J1877" s="109"/>
      <c r="K1877" s="105">
        <f>K1876+J1841</f>
        <v>396</v>
      </c>
      <c r="L1877" s="118"/>
    </row>
    <row r="1878" spans="1:12" hidden="1" outlineLevel="1" x14ac:dyDescent="0.25">
      <c r="A1878" s="98" t="str">
        <f t="shared" si="164"/>
        <v>Effekt ökning type 11 500 89 18</v>
      </c>
      <c r="B1878" s="103" t="str">
        <f t="shared" si="166"/>
        <v>Effekt ökning type 11 500</v>
      </c>
      <c r="C1878" s="99">
        <v>89</v>
      </c>
      <c r="D1878" s="99">
        <f t="shared" si="167"/>
        <v>18</v>
      </c>
      <c r="E1878" s="100">
        <f t="shared" si="165"/>
        <v>403</v>
      </c>
      <c r="G1878" s="108"/>
      <c r="H1878" s="109"/>
      <c r="I1878" s="109"/>
      <c r="J1878" s="109"/>
      <c r="K1878" s="105">
        <f>K1877+J1841</f>
        <v>403</v>
      </c>
      <c r="L1878" s="118"/>
    </row>
    <row r="1879" spans="1:12" hidden="1" outlineLevel="1" x14ac:dyDescent="0.25">
      <c r="A1879" s="98" t="str">
        <f t="shared" si="164"/>
        <v>Effekt ökning type 11 500 90 18</v>
      </c>
      <c r="B1879" s="103" t="str">
        <f t="shared" si="166"/>
        <v>Effekt ökning type 11 500</v>
      </c>
      <c r="C1879" s="99">
        <v>90</v>
      </c>
      <c r="D1879" s="99">
        <f t="shared" si="167"/>
        <v>18</v>
      </c>
      <c r="E1879" s="100">
        <f t="shared" si="165"/>
        <v>410</v>
      </c>
      <c r="G1879" s="108"/>
      <c r="H1879" s="109"/>
      <c r="I1879" s="109"/>
      <c r="J1879" s="109"/>
      <c r="K1879" s="105">
        <f>K1878+J1841</f>
        <v>410</v>
      </c>
      <c r="L1879" s="118"/>
    </row>
    <row r="1880" spans="1:12" hidden="1" outlineLevel="1" x14ac:dyDescent="0.25">
      <c r="A1880" s="98" t="str">
        <f t="shared" si="164"/>
        <v>Effekt ökning type 11 500 91 18</v>
      </c>
      <c r="B1880" s="103" t="str">
        <f t="shared" si="166"/>
        <v>Effekt ökning type 11 500</v>
      </c>
      <c r="C1880" s="99">
        <v>91</v>
      </c>
      <c r="D1880" s="99">
        <f t="shared" si="167"/>
        <v>18</v>
      </c>
      <c r="E1880" s="100">
        <f t="shared" si="165"/>
        <v>417</v>
      </c>
      <c r="G1880" s="108"/>
      <c r="H1880" s="109"/>
      <c r="I1880" s="109"/>
      <c r="J1880" s="109"/>
      <c r="K1880" s="105">
        <f>K1879+J1841</f>
        <v>417</v>
      </c>
      <c r="L1880" s="118"/>
    </row>
    <row r="1881" spans="1:12" hidden="1" outlineLevel="1" x14ac:dyDescent="0.25">
      <c r="A1881" s="98" t="str">
        <f t="shared" si="164"/>
        <v>Effekt ökning type 11 500 92 18</v>
      </c>
      <c r="B1881" s="103" t="str">
        <f t="shared" si="166"/>
        <v>Effekt ökning type 11 500</v>
      </c>
      <c r="C1881" s="99">
        <v>92</v>
      </c>
      <c r="D1881" s="99">
        <f t="shared" si="167"/>
        <v>18</v>
      </c>
      <c r="E1881" s="100">
        <f t="shared" si="165"/>
        <v>424</v>
      </c>
      <c r="G1881" s="108"/>
      <c r="H1881" s="109"/>
      <c r="I1881" s="109"/>
      <c r="J1881" s="109"/>
      <c r="K1881" s="105">
        <f>K1880+J1841</f>
        <v>424</v>
      </c>
      <c r="L1881" s="118"/>
    </row>
    <row r="1882" spans="1:12" hidden="1" outlineLevel="1" x14ac:dyDescent="0.25">
      <c r="A1882" s="98" t="str">
        <f t="shared" si="164"/>
        <v>Effekt ökning type 11 500 93 18</v>
      </c>
      <c r="B1882" s="103" t="str">
        <f t="shared" si="166"/>
        <v>Effekt ökning type 11 500</v>
      </c>
      <c r="C1882" s="99">
        <v>93</v>
      </c>
      <c r="D1882" s="99">
        <f t="shared" si="167"/>
        <v>18</v>
      </c>
      <c r="E1882" s="100">
        <f t="shared" si="165"/>
        <v>431</v>
      </c>
      <c r="G1882" s="108"/>
      <c r="H1882" s="109"/>
      <c r="I1882" s="109"/>
      <c r="J1882" s="109"/>
      <c r="K1882" s="105">
        <f>K1881+J1841</f>
        <v>431</v>
      </c>
      <c r="L1882" s="118"/>
    </row>
    <row r="1883" spans="1:12" hidden="1" outlineLevel="1" x14ac:dyDescent="0.25">
      <c r="A1883" s="98" t="str">
        <f t="shared" si="164"/>
        <v>Effekt ökning type 11 500 94 18</v>
      </c>
      <c r="B1883" s="103" t="str">
        <f t="shared" si="166"/>
        <v>Effekt ökning type 11 500</v>
      </c>
      <c r="C1883" s="99">
        <v>94</v>
      </c>
      <c r="D1883" s="99">
        <f t="shared" si="167"/>
        <v>18</v>
      </c>
      <c r="E1883" s="100">
        <f t="shared" si="165"/>
        <v>438</v>
      </c>
      <c r="G1883" s="108"/>
      <c r="H1883" s="109"/>
      <c r="I1883" s="109"/>
      <c r="J1883" s="109"/>
      <c r="K1883" s="105">
        <f>K1882+J1841</f>
        <v>438</v>
      </c>
      <c r="L1883" s="118"/>
    </row>
    <row r="1884" spans="1:12" hidden="1" outlineLevel="1" x14ac:dyDescent="0.25">
      <c r="A1884" s="98" t="str">
        <f t="shared" si="164"/>
        <v>Effekt ökning type 11 500 95 18</v>
      </c>
      <c r="B1884" s="103" t="str">
        <f t="shared" si="166"/>
        <v>Effekt ökning type 11 500</v>
      </c>
      <c r="C1884" s="99">
        <v>95</v>
      </c>
      <c r="D1884" s="99">
        <f t="shared" si="167"/>
        <v>18</v>
      </c>
      <c r="E1884" s="100">
        <f t="shared" si="165"/>
        <v>445</v>
      </c>
      <c r="G1884" s="108"/>
      <c r="H1884" s="109"/>
      <c r="I1884" s="109"/>
      <c r="J1884" s="109"/>
      <c r="K1884" s="105">
        <f>K1883+J1841</f>
        <v>445</v>
      </c>
      <c r="L1884" s="118"/>
    </row>
    <row r="1885" spans="1:12" hidden="1" outlineLevel="1" x14ac:dyDescent="0.25">
      <c r="A1885" s="98" t="str">
        <f t="shared" si="164"/>
        <v>Effekt ökning type 11 500 96 18</v>
      </c>
      <c r="B1885" s="103" t="str">
        <f t="shared" si="166"/>
        <v>Effekt ökning type 11 500</v>
      </c>
      <c r="C1885" s="99">
        <v>96</v>
      </c>
      <c r="D1885" s="99">
        <f t="shared" si="167"/>
        <v>18</v>
      </c>
      <c r="E1885" s="100">
        <f t="shared" si="165"/>
        <v>452</v>
      </c>
      <c r="G1885" s="108"/>
      <c r="H1885" s="109"/>
      <c r="I1885" s="109"/>
      <c r="J1885" s="109"/>
      <c r="K1885" s="105">
        <f>K1884+J1841</f>
        <v>452</v>
      </c>
      <c r="L1885" s="118"/>
    </row>
    <row r="1886" spans="1:12" hidden="1" outlineLevel="1" x14ac:dyDescent="0.25">
      <c r="A1886" s="98" t="str">
        <f t="shared" si="164"/>
        <v>Effekt ökning type 11 500 97 18</v>
      </c>
      <c r="B1886" s="103" t="str">
        <f t="shared" si="166"/>
        <v>Effekt ökning type 11 500</v>
      </c>
      <c r="C1886" s="99">
        <v>97</v>
      </c>
      <c r="D1886" s="99">
        <f t="shared" si="167"/>
        <v>18</v>
      </c>
      <c r="E1886" s="100">
        <f t="shared" si="165"/>
        <v>459</v>
      </c>
      <c r="G1886" s="108"/>
      <c r="H1886" s="109"/>
      <c r="I1886" s="109"/>
      <c r="J1886" s="109"/>
      <c r="K1886" s="105">
        <f>K1885+J1841</f>
        <v>459</v>
      </c>
      <c r="L1886" s="118"/>
    </row>
    <row r="1887" spans="1:12" hidden="1" outlineLevel="1" x14ac:dyDescent="0.25">
      <c r="A1887" s="98" t="str">
        <f t="shared" si="164"/>
        <v>Effekt ökning type 11 500 98 18</v>
      </c>
      <c r="B1887" s="103" t="str">
        <f t="shared" si="166"/>
        <v>Effekt ökning type 11 500</v>
      </c>
      <c r="C1887" s="99">
        <v>98</v>
      </c>
      <c r="D1887" s="99">
        <f t="shared" si="167"/>
        <v>18</v>
      </c>
      <c r="E1887" s="100">
        <f t="shared" si="165"/>
        <v>466</v>
      </c>
      <c r="G1887" s="108"/>
      <c r="H1887" s="109"/>
      <c r="I1887" s="109"/>
      <c r="J1887" s="109"/>
      <c r="K1887" s="105">
        <f>K1886+J1841</f>
        <v>466</v>
      </c>
      <c r="L1887" s="118"/>
    </row>
    <row r="1888" spans="1:12" hidden="1" outlineLevel="1" x14ac:dyDescent="0.25">
      <c r="A1888" s="98" t="str">
        <f t="shared" si="164"/>
        <v>Effekt ökning type 11 500 99 18</v>
      </c>
      <c r="B1888" s="103" t="str">
        <f t="shared" si="166"/>
        <v>Effekt ökning type 11 500</v>
      </c>
      <c r="C1888" s="99">
        <v>99</v>
      </c>
      <c r="D1888" s="99">
        <f t="shared" si="167"/>
        <v>18</v>
      </c>
      <c r="E1888" s="100">
        <f t="shared" si="165"/>
        <v>473</v>
      </c>
      <c r="G1888" s="108"/>
      <c r="H1888" s="109"/>
      <c r="I1888" s="109"/>
      <c r="J1888" s="109"/>
      <c r="K1888" s="105">
        <f>K1887+J1841</f>
        <v>473</v>
      </c>
      <c r="L1888" s="118"/>
    </row>
    <row r="1889" spans="1:12" hidden="1" outlineLevel="1" x14ac:dyDescent="0.25">
      <c r="A1889" s="110" t="str">
        <f t="shared" si="164"/>
        <v>Effekt ökning type 11 500 100 18</v>
      </c>
      <c r="B1889" s="111" t="str">
        <f t="shared" si="166"/>
        <v>Effekt ökning type 11 500</v>
      </c>
      <c r="C1889" s="112">
        <v>100</v>
      </c>
      <c r="D1889" s="112">
        <f t="shared" si="167"/>
        <v>18</v>
      </c>
      <c r="E1889" s="113">
        <f t="shared" si="165"/>
        <v>480</v>
      </c>
      <c r="G1889" s="114"/>
      <c r="H1889" s="115"/>
      <c r="I1889" s="115"/>
      <c r="J1889" s="115"/>
      <c r="K1889" s="116">
        <f>K1888+J1841</f>
        <v>480</v>
      </c>
      <c r="L1889" s="118"/>
    </row>
    <row r="1890" spans="1:12" hidden="1" outlineLevel="1" x14ac:dyDescent="0.25">
      <c r="A1890" s="98" t="str">
        <f t="shared" si="164"/>
        <v>Effekt ökning type 11 500 50 17</v>
      </c>
      <c r="B1890" s="117" t="str">
        <f t="shared" si="166"/>
        <v>Effekt ökning type 11 500</v>
      </c>
      <c r="C1890" s="99">
        <v>50</v>
      </c>
      <c r="D1890" s="99">
        <f>AB1738</f>
        <v>17</v>
      </c>
      <c r="E1890" s="100">
        <f t="shared" si="165"/>
        <v>132.5</v>
      </c>
      <c r="G1890" s="99">
        <f>AB1739</f>
        <v>132.5</v>
      </c>
      <c r="H1890" s="101"/>
      <c r="I1890" s="101"/>
      <c r="J1890" s="101"/>
      <c r="K1890" s="102">
        <f>G1890</f>
        <v>132.5</v>
      </c>
      <c r="L1890" s="118"/>
    </row>
    <row r="1891" spans="1:12" hidden="1" outlineLevel="1" x14ac:dyDescent="0.25">
      <c r="A1891" s="98" t="str">
        <f t="shared" si="164"/>
        <v>Effekt ökning type 11 500 51 17</v>
      </c>
      <c r="B1891" s="103" t="str">
        <f t="shared" si="166"/>
        <v>Effekt ökning type 11 500</v>
      </c>
      <c r="C1891" s="99">
        <v>51</v>
      </c>
      <c r="D1891" s="99">
        <f t="shared" ref="D1891:D1922" si="168">D1890</f>
        <v>17</v>
      </c>
      <c r="E1891" s="100">
        <f t="shared" si="165"/>
        <v>138.94999999999999</v>
      </c>
      <c r="G1891" s="104"/>
      <c r="H1891" s="59"/>
      <c r="I1891" s="59"/>
      <c r="J1891" s="59"/>
      <c r="K1891" s="105">
        <f>K1890+J1892</f>
        <v>138.94999999999999</v>
      </c>
      <c r="L1891" s="118"/>
    </row>
    <row r="1892" spans="1:12" hidden="1" outlineLevel="1" x14ac:dyDescent="0.25">
      <c r="A1892" s="98" t="str">
        <f t="shared" si="164"/>
        <v>Effekt ökning type 11 500 52 17</v>
      </c>
      <c r="B1892" s="103" t="str">
        <f t="shared" si="166"/>
        <v>Effekt ökning type 11 500</v>
      </c>
      <c r="C1892" s="99">
        <v>52</v>
      </c>
      <c r="D1892" s="99">
        <f t="shared" si="168"/>
        <v>17</v>
      </c>
      <c r="E1892" s="100">
        <f t="shared" si="165"/>
        <v>145.39999999999998</v>
      </c>
      <c r="G1892" s="99">
        <f>AB1740</f>
        <v>455</v>
      </c>
      <c r="H1892" s="59">
        <v>50</v>
      </c>
      <c r="I1892" s="59">
        <f>G1892-G1890</f>
        <v>322.5</v>
      </c>
      <c r="J1892" s="59">
        <f>I1892/H1892</f>
        <v>6.45</v>
      </c>
      <c r="K1892" s="105">
        <f>K1891+J1892</f>
        <v>145.39999999999998</v>
      </c>
      <c r="L1892" s="118"/>
    </row>
    <row r="1893" spans="1:12" hidden="1" outlineLevel="1" x14ac:dyDescent="0.25">
      <c r="A1893" s="98" t="str">
        <f t="shared" si="164"/>
        <v>Effekt ökning type 11 500 53 17</v>
      </c>
      <c r="B1893" s="103" t="str">
        <f t="shared" si="166"/>
        <v>Effekt ökning type 11 500</v>
      </c>
      <c r="C1893" s="99">
        <v>53</v>
      </c>
      <c r="D1893" s="99">
        <f t="shared" si="168"/>
        <v>17</v>
      </c>
      <c r="E1893" s="100">
        <f t="shared" si="165"/>
        <v>151.84999999999997</v>
      </c>
      <c r="G1893" s="108"/>
      <c r="H1893" s="109"/>
      <c r="I1893" s="109"/>
      <c r="J1893" s="109"/>
      <c r="K1893" s="105">
        <f>K1892+J1892</f>
        <v>151.84999999999997</v>
      </c>
      <c r="L1893" s="118"/>
    </row>
    <row r="1894" spans="1:12" hidden="1" outlineLevel="1" x14ac:dyDescent="0.25">
      <c r="A1894" s="98" t="str">
        <f t="shared" si="164"/>
        <v>Effekt ökning type 11 500 54 17</v>
      </c>
      <c r="B1894" s="103" t="str">
        <f t="shared" si="166"/>
        <v>Effekt ökning type 11 500</v>
      </c>
      <c r="C1894" s="99">
        <v>54</v>
      </c>
      <c r="D1894" s="99">
        <f t="shared" si="168"/>
        <v>17</v>
      </c>
      <c r="E1894" s="100">
        <f t="shared" si="165"/>
        <v>158.29999999999995</v>
      </c>
      <c r="G1894" s="108"/>
      <c r="H1894" s="109"/>
      <c r="I1894" s="109"/>
      <c r="J1894" s="109"/>
      <c r="K1894" s="105">
        <f>K1893+J1892</f>
        <v>158.29999999999995</v>
      </c>
      <c r="L1894" s="118"/>
    </row>
    <row r="1895" spans="1:12" hidden="1" outlineLevel="1" x14ac:dyDescent="0.25">
      <c r="A1895" s="98" t="str">
        <f t="shared" si="164"/>
        <v>Effekt ökning type 11 500 55 17</v>
      </c>
      <c r="B1895" s="103" t="str">
        <f t="shared" si="166"/>
        <v>Effekt ökning type 11 500</v>
      </c>
      <c r="C1895" s="99">
        <v>55</v>
      </c>
      <c r="D1895" s="99">
        <f t="shared" si="168"/>
        <v>17</v>
      </c>
      <c r="E1895" s="100">
        <f t="shared" si="165"/>
        <v>164.74999999999994</v>
      </c>
      <c r="G1895" s="104"/>
      <c r="H1895" s="59"/>
      <c r="I1895" s="59"/>
      <c r="J1895" s="59"/>
      <c r="K1895" s="105">
        <f>K1894+J1892</f>
        <v>164.74999999999994</v>
      </c>
      <c r="L1895" s="118"/>
    </row>
    <row r="1896" spans="1:12" hidden="1" outlineLevel="1" x14ac:dyDescent="0.25">
      <c r="A1896" s="98" t="str">
        <f t="shared" si="164"/>
        <v>Effekt ökning type 11 500 56 17</v>
      </c>
      <c r="B1896" s="103" t="str">
        <f t="shared" si="166"/>
        <v>Effekt ökning type 11 500</v>
      </c>
      <c r="C1896" s="99">
        <v>56</v>
      </c>
      <c r="D1896" s="99">
        <f t="shared" si="168"/>
        <v>17</v>
      </c>
      <c r="E1896" s="100">
        <f t="shared" si="165"/>
        <v>171.19999999999993</v>
      </c>
      <c r="G1896" s="104"/>
      <c r="H1896" s="59"/>
      <c r="I1896" s="59"/>
      <c r="J1896" s="59"/>
      <c r="K1896" s="105">
        <f>K1895+J1892</f>
        <v>171.19999999999993</v>
      </c>
      <c r="L1896" s="118"/>
    </row>
    <row r="1897" spans="1:12" hidden="1" outlineLevel="1" x14ac:dyDescent="0.25">
      <c r="A1897" s="98" t="str">
        <f t="shared" si="164"/>
        <v>Effekt ökning type 11 500 57 17</v>
      </c>
      <c r="B1897" s="103" t="str">
        <f t="shared" si="166"/>
        <v>Effekt ökning type 11 500</v>
      </c>
      <c r="C1897" s="99">
        <v>57</v>
      </c>
      <c r="D1897" s="99">
        <f t="shared" si="168"/>
        <v>17</v>
      </c>
      <c r="E1897" s="100">
        <f t="shared" si="165"/>
        <v>177.64999999999992</v>
      </c>
      <c r="G1897" s="104"/>
      <c r="H1897" s="59"/>
      <c r="I1897" s="59"/>
      <c r="J1897" s="59"/>
      <c r="K1897" s="105">
        <f>K1896+J1892</f>
        <v>177.64999999999992</v>
      </c>
      <c r="L1897" s="118"/>
    </row>
    <row r="1898" spans="1:12" hidden="1" outlineLevel="1" x14ac:dyDescent="0.25">
      <c r="A1898" s="98" t="str">
        <f t="shared" si="164"/>
        <v>Effekt ökning type 11 500 58 17</v>
      </c>
      <c r="B1898" s="103" t="str">
        <f t="shared" si="166"/>
        <v>Effekt ökning type 11 500</v>
      </c>
      <c r="C1898" s="99">
        <v>58</v>
      </c>
      <c r="D1898" s="99">
        <f t="shared" si="168"/>
        <v>17</v>
      </c>
      <c r="E1898" s="100">
        <f t="shared" si="165"/>
        <v>184.09999999999991</v>
      </c>
      <c r="G1898" s="104"/>
      <c r="H1898" s="59"/>
      <c r="I1898" s="59"/>
      <c r="J1898" s="59"/>
      <c r="K1898" s="105">
        <f>K1897+J1892</f>
        <v>184.09999999999991</v>
      </c>
      <c r="L1898" s="118"/>
    </row>
    <row r="1899" spans="1:12" hidden="1" outlineLevel="1" x14ac:dyDescent="0.25">
      <c r="A1899" s="98" t="str">
        <f t="shared" si="164"/>
        <v>Effekt ökning type 11 500 59 17</v>
      </c>
      <c r="B1899" s="103" t="str">
        <f t="shared" si="166"/>
        <v>Effekt ökning type 11 500</v>
      </c>
      <c r="C1899" s="99">
        <v>59</v>
      </c>
      <c r="D1899" s="99">
        <f t="shared" si="168"/>
        <v>17</v>
      </c>
      <c r="E1899" s="100">
        <f t="shared" si="165"/>
        <v>190.5499999999999</v>
      </c>
      <c r="G1899" s="104"/>
      <c r="H1899" s="59"/>
      <c r="I1899" s="59"/>
      <c r="J1899" s="59"/>
      <c r="K1899" s="105">
        <f>K1898+J1892</f>
        <v>190.5499999999999</v>
      </c>
      <c r="L1899" s="118"/>
    </row>
    <row r="1900" spans="1:12" hidden="1" outlineLevel="1" x14ac:dyDescent="0.25">
      <c r="A1900" s="98" t="str">
        <f t="shared" si="164"/>
        <v>Effekt ökning type 11 500 60 17</v>
      </c>
      <c r="B1900" s="103" t="str">
        <f t="shared" si="166"/>
        <v>Effekt ökning type 11 500</v>
      </c>
      <c r="C1900" s="99">
        <v>60</v>
      </c>
      <c r="D1900" s="99">
        <f t="shared" si="168"/>
        <v>17</v>
      </c>
      <c r="E1900" s="100">
        <f t="shared" si="165"/>
        <v>196.99999999999989</v>
      </c>
      <c r="G1900" s="108"/>
      <c r="H1900" s="59"/>
      <c r="I1900" s="59"/>
      <c r="J1900" s="59"/>
      <c r="K1900" s="105">
        <f>K1899+J1892</f>
        <v>196.99999999999989</v>
      </c>
      <c r="L1900" s="118"/>
    </row>
    <row r="1901" spans="1:12" hidden="1" outlineLevel="1" x14ac:dyDescent="0.25">
      <c r="A1901" s="98" t="str">
        <f t="shared" si="164"/>
        <v>Effekt ökning type 11 500 61 17</v>
      </c>
      <c r="B1901" s="103" t="str">
        <f t="shared" si="166"/>
        <v>Effekt ökning type 11 500</v>
      </c>
      <c r="C1901" s="99">
        <v>61</v>
      </c>
      <c r="D1901" s="99">
        <f t="shared" si="168"/>
        <v>17</v>
      </c>
      <c r="E1901" s="100">
        <f t="shared" si="165"/>
        <v>203.44999999999987</v>
      </c>
      <c r="G1901" s="108"/>
      <c r="H1901" s="109"/>
      <c r="I1901" s="109"/>
      <c r="J1901" s="109"/>
      <c r="K1901" s="105">
        <f>K1900+J1892</f>
        <v>203.44999999999987</v>
      </c>
      <c r="L1901" s="118"/>
    </row>
    <row r="1902" spans="1:12" hidden="1" outlineLevel="1" x14ac:dyDescent="0.25">
      <c r="A1902" s="98" t="str">
        <f t="shared" si="164"/>
        <v>Effekt ökning type 11 500 62 17</v>
      </c>
      <c r="B1902" s="103" t="str">
        <f t="shared" si="166"/>
        <v>Effekt ökning type 11 500</v>
      </c>
      <c r="C1902" s="99">
        <v>62</v>
      </c>
      <c r="D1902" s="99">
        <f t="shared" si="168"/>
        <v>17</v>
      </c>
      <c r="E1902" s="100">
        <f t="shared" si="165"/>
        <v>209.89999999999986</v>
      </c>
      <c r="G1902" s="108"/>
      <c r="H1902" s="109"/>
      <c r="I1902" s="109"/>
      <c r="J1902" s="109"/>
      <c r="K1902" s="105">
        <f>K1901+J1892</f>
        <v>209.89999999999986</v>
      </c>
      <c r="L1902" s="118"/>
    </row>
    <row r="1903" spans="1:12" hidden="1" outlineLevel="1" x14ac:dyDescent="0.25">
      <c r="A1903" s="98" t="str">
        <f t="shared" si="164"/>
        <v>Effekt ökning type 11 500 63 17</v>
      </c>
      <c r="B1903" s="103" t="str">
        <f t="shared" si="166"/>
        <v>Effekt ökning type 11 500</v>
      </c>
      <c r="C1903" s="99">
        <v>63</v>
      </c>
      <c r="D1903" s="99">
        <f t="shared" si="168"/>
        <v>17</v>
      </c>
      <c r="E1903" s="100">
        <f t="shared" si="165"/>
        <v>216.34999999999985</v>
      </c>
      <c r="G1903" s="108"/>
      <c r="H1903" s="109"/>
      <c r="I1903" s="109"/>
      <c r="J1903" s="109"/>
      <c r="K1903" s="105">
        <f>K1902+J1892</f>
        <v>216.34999999999985</v>
      </c>
      <c r="L1903" s="118"/>
    </row>
    <row r="1904" spans="1:12" hidden="1" outlineLevel="1" x14ac:dyDescent="0.25">
      <c r="A1904" s="98" t="str">
        <f t="shared" si="164"/>
        <v>Effekt ökning type 11 500 64 17</v>
      </c>
      <c r="B1904" s="103" t="str">
        <f t="shared" si="166"/>
        <v>Effekt ökning type 11 500</v>
      </c>
      <c r="C1904" s="99">
        <v>64</v>
      </c>
      <c r="D1904" s="99">
        <f t="shared" si="168"/>
        <v>17</v>
      </c>
      <c r="E1904" s="100">
        <f t="shared" si="165"/>
        <v>222.79999999999984</v>
      </c>
      <c r="G1904" s="108"/>
      <c r="H1904" s="109"/>
      <c r="I1904" s="109"/>
      <c r="J1904" s="109"/>
      <c r="K1904" s="105">
        <f>K1903+J1892</f>
        <v>222.79999999999984</v>
      </c>
      <c r="L1904" s="118"/>
    </row>
    <row r="1905" spans="1:12" hidden="1" outlineLevel="1" x14ac:dyDescent="0.25">
      <c r="A1905" s="98" t="str">
        <f t="shared" si="164"/>
        <v>Effekt ökning type 11 500 65 17</v>
      </c>
      <c r="B1905" s="103" t="str">
        <f t="shared" si="166"/>
        <v>Effekt ökning type 11 500</v>
      </c>
      <c r="C1905" s="99">
        <v>65</v>
      </c>
      <c r="D1905" s="99">
        <f t="shared" si="168"/>
        <v>17</v>
      </c>
      <c r="E1905" s="100">
        <f t="shared" si="165"/>
        <v>229.24999999999983</v>
      </c>
      <c r="G1905" s="108"/>
      <c r="H1905" s="109"/>
      <c r="I1905" s="109"/>
      <c r="J1905" s="109"/>
      <c r="K1905" s="105">
        <f>K1904+J1892</f>
        <v>229.24999999999983</v>
      </c>
      <c r="L1905" s="118"/>
    </row>
    <row r="1906" spans="1:12" hidden="1" outlineLevel="1" x14ac:dyDescent="0.25">
      <c r="A1906" s="98" t="str">
        <f t="shared" si="164"/>
        <v>Effekt ökning type 11 500 66 17</v>
      </c>
      <c r="B1906" s="103" t="str">
        <f t="shared" si="166"/>
        <v>Effekt ökning type 11 500</v>
      </c>
      <c r="C1906" s="99">
        <v>66</v>
      </c>
      <c r="D1906" s="99">
        <f t="shared" si="168"/>
        <v>17</v>
      </c>
      <c r="E1906" s="100">
        <f t="shared" si="165"/>
        <v>235.69999999999982</v>
      </c>
      <c r="G1906" s="108"/>
      <c r="H1906" s="109"/>
      <c r="I1906" s="109"/>
      <c r="J1906" s="109"/>
      <c r="K1906" s="105">
        <f>K1905+J1892</f>
        <v>235.69999999999982</v>
      </c>
      <c r="L1906" s="118"/>
    </row>
    <row r="1907" spans="1:12" hidden="1" outlineLevel="1" x14ac:dyDescent="0.25">
      <c r="A1907" s="98" t="str">
        <f t="shared" si="164"/>
        <v>Effekt ökning type 11 500 67 17</v>
      </c>
      <c r="B1907" s="103" t="str">
        <f t="shared" si="166"/>
        <v>Effekt ökning type 11 500</v>
      </c>
      <c r="C1907" s="99">
        <v>67</v>
      </c>
      <c r="D1907" s="99">
        <f t="shared" si="168"/>
        <v>17</v>
      </c>
      <c r="E1907" s="100">
        <f t="shared" si="165"/>
        <v>242.14999999999981</v>
      </c>
      <c r="G1907" s="108"/>
      <c r="H1907" s="109"/>
      <c r="I1907" s="109"/>
      <c r="J1907" s="109"/>
      <c r="K1907" s="105">
        <f>K1906+J1892</f>
        <v>242.14999999999981</v>
      </c>
      <c r="L1907" s="118"/>
    </row>
    <row r="1908" spans="1:12" hidden="1" outlineLevel="1" x14ac:dyDescent="0.25">
      <c r="A1908" s="98" t="str">
        <f t="shared" si="164"/>
        <v>Effekt ökning type 11 500 68 17</v>
      </c>
      <c r="B1908" s="103" t="str">
        <f t="shared" si="166"/>
        <v>Effekt ökning type 11 500</v>
      </c>
      <c r="C1908" s="99">
        <v>68</v>
      </c>
      <c r="D1908" s="99">
        <f t="shared" si="168"/>
        <v>17</v>
      </c>
      <c r="E1908" s="100">
        <f t="shared" si="165"/>
        <v>248.5999999999998</v>
      </c>
      <c r="G1908" s="108"/>
      <c r="H1908" s="109"/>
      <c r="I1908" s="109"/>
      <c r="J1908" s="109"/>
      <c r="K1908" s="105">
        <f>K1907+J1892</f>
        <v>248.5999999999998</v>
      </c>
      <c r="L1908" s="118"/>
    </row>
    <row r="1909" spans="1:12" hidden="1" outlineLevel="1" x14ac:dyDescent="0.25">
      <c r="A1909" s="98" t="str">
        <f t="shared" si="164"/>
        <v>Effekt ökning type 11 500 69 17</v>
      </c>
      <c r="B1909" s="103" t="str">
        <f t="shared" si="166"/>
        <v>Effekt ökning type 11 500</v>
      </c>
      <c r="C1909" s="99">
        <v>69</v>
      </c>
      <c r="D1909" s="99">
        <f t="shared" si="168"/>
        <v>17</v>
      </c>
      <c r="E1909" s="100">
        <f t="shared" si="165"/>
        <v>255.04999999999978</v>
      </c>
      <c r="G1909" s="108"/>
      <c r="H1909" s="109"/>
      <c r="I1909" s="109"/>
      <c r="J1909" s="109"/>
      <c r="K1909" s="105">
        <f>K1908+J1892</f>
        <v>255.04999999999978</v>
      </c>
      <c r="L1909" s="118"/>
    </row>
    <row r="1910" spans="1:12" hidden="1" outlineLevel="1" x14ac:dyDescent="0.25">
      <c r="A1910" s="98" t="str">
        <f t="shared" si="164"/>
        <v>Effekt ökning type 11 500 70 17</v>
      </c>
      <c r="B1910" s="103" t="str">
        <f t="shared" si="166"/>
        <v>Effekt ökning type 11 500</v>
      </c>
      <c r="C1910" s="99">
        <v>70</v>
      </c>
      <c r="D1910" s="99">
        <f t="shared" si="168"/>
        <v>17</v>
      </c>
      <c r="E1910" s="100">
        <f t="shared" si="165"/>
        <v>261.49999999999977</v>
      </c>
      <c r="G1910" s="108"/>
      <c r="H1910" s="109"/>
      <c r="I1910" s="109"/>
      <c r="J1910" s="109"/>
      <c r="K1910" s="105">
        <f>K1909+J1892</f>
        <v>261.49999999999977</v>
      </c>
      <c r="L1910" s="118"/>
    </row>
    <row r="1911" spans="1:12" hidden="1" outlineLevel="1" x14ac:dyDescent="0.25">
      <c r="A1911" s="98" t="str">
        <f t="shared" si="164"/>
        <v>Effekt ökning type 11 500 71 17</v>
      </c>
      <c r="B1911" s="103" t="str">
        <f t="shared" si="166"/>
        <v>Effekt ökning type 11 500</v>
      </c>
      <c r="C1911" s="99">
        <v>71</v>
      </c>
      <c r="D1911" s="99">
        <f t="shared" si="168"/>
        <v>17</v>
      </c>
      <c r="E1911" s="100">
        <f t="shared" si="165"/>
        <v>267.94999999999976</v>
      </c>
      <c r="G1911" s="108"/>
      <c r="H1911" s="109"/>
      <c r="I1911" s="109"/>
      <c r="J1911" s="109"/>
      <c r="K1911" s="105">
        <f>K1910+J1892</f>
        <v>267.94999999999976</v>
      </c>
      <c r="L1911" s="118"/>
    </row>
    <row r="1912" spans="1:12" hidden="1" outlineLevel="1" x14ac:dyDescent="0.25">
      <c r="A1912" s="98" t="str">
        <f t="shared" si="164"/>
        <v>Effekt ökning type 11 500 72 17</v>
      </c>
      <c r="B1912" s="103" t="str">
        <f t="shared" si="166"/>
        <v>Effekt ökning type 11 500</v>
      </c>
      <c r="C1912" s="99">
        <v>72</v>
      </c>
      <c r="D1912" s="99">
        <f t="shared" si="168"/>
        <v>17</v>
      </c>
      <c r="E1912" s="100">
        <f t="shared" si="165"/>
        <v>274.39999999999975</v>
      </c>
      <c r="G1912" s="108"/>
      <c r="H1912" s="109"/>
      <c r="I1912" s="109"/>
      <c r="J1912" s="109"/>
      <c r="K1912" s="105">
        <f>K1911+J1892</f>
        <v>274.39999999999975</v>
      </c>
      <c r="L1912" s="118"/>
    </row>
    <row r="1913" spans="1:12" hidden="1" outlineLevel="1" x14ac:dyDescent="0.25">
      <c r="A1913" s="98" t="str">
        <f t="shared" si="164"/>
        <v>Effekt ökning type 11 500 73 17</v>
      </c>
      <c r="B1913" s="103" t="str">
        <f t="shared" si="166"/>
        <v>Effekt ökning type 11 500</v>
      </c>
      <c r="C1913" s="99">
        <v>73</v>
      </c>
      <c r="D1913" s="99">
        <f t="shared" si="168"/>
        <v>17</v>
      </c>
      <c r="E1913" s="100">
        <f t="shared" si="165"/>
        <v>280.84999999999974</v>
      </c>
      <c r="G1913" s="108"/>
      <c r="H1913" s="109"/>
      <c r="I1913" s="109"/>
      <c r="J1913" s="109"/>
      <c r="K1913" s="105">
        <f>K1912+J1892</f>
        <v>280.84999999999974</v>
      </c>
      <c r="L1913" s="118"/>
    </row>
    <row r="1914" spans="1:12" hidden="1" outlineLevel="1" x14ac:dyDescent="0.25">
      <c r="A1914" s="98" t="str">
        <f t="shared" si="164"/>
        <v>Effekt ökning type 11 500 74 17</v>
      </c>
      <c r="B1914" s="103" t="str">
        <f t="shared" si="166"/>
        <v>Effekt ökning type 11 500</v>
      </c>
      <c r="C1914" s="99">
        <v>74</v>
      </c>
      <c r="D1914" s="99">
        <f t="shared" si="168"/>
        <v>17</v>
      </c>
      <c r="E1914" s="100">
        <f t="shared" si="165"/>
        <v>287.29999999999973</v>
      </c>
      <c r="G1914" s="108"/>
      <c r="H1914" s="109"/>
      <c r="I1914" s="109"/>
      <c r="J1914" s="109"/>
      <c r="K1914" s="105">
        <f>K1913+J1892</f>
        <v>287.29999999999973</v>
      </c>
      <c r="L1914" s="118"/>
    </row>
    <row r="1915" spans="1:12" hidden="1" outlineLevel="1" x14ac:dyDescent="0.25">
      <c r="A1915" s="98" t="str">
        <f t="shared" si="164"/>
        <v>Effekt ökning type 11 500 75 17</v>
      </c>
      <c r="B1915" s="103" t="str">
        <f t="shared" si="166"/>
        <v>Effekt ökning type 11 500</v>
      </c>
      <c r="C1915" s="99">
        <v>75</v>
      </c>
      <c r="D1915" s="99">
        <f t="shared" si="168"/>
        <v>17</v>
      </c>
      <c r="E1915" s="100">
        <f t="shared" si="165"/>
        <v>293.74999999999972</v>
      </c>
      <c r="G1915" s="108"/>
      <c r="H1915" s="109"/>
      <c r="I1915" s="109"/>
      <c r="J1915" s="109"/>
      <c r="K1915" s="105">
        <f>K1914+J1892</f>
        <v>293.74999999999972</v>
      </c>
      <c r="L1915" s="118"/>
    </row>
    <row r="1916" spans="1:12" hidden="1" outlineLevel="1" x14ac:dyDescent="0.25">
      <c r="A1916" s="98" t="str">
        <f t="shared" si="164"/>
        <v>Effekt ökning type 11 500 76 17</v>
      </c>
      <c r="B1916" s="103" t="str">
        <f t="shared" si="166"/>
        <v>Effekt ökning type 11 500</v>
      </c>
      <c r="C1916" s="99">
        <v>76</v>
      </c>
      <c r="D1916" s="99">
        <f t="shared" si="168"/>
        <v>17</v>
      </c>
      <c r="E1916" s="100">
        <f t="shared" si="165"/>
        <v>300.1999999999997</v>
      </c>
      <c r="G1916" s="108"/>
      <c r="H1916" s="109"/>
      <c r="I1916" s="109"/>
      <c r="J1916" s="109"/>
      <c r="K1916" s="105">
        <f>K1915+J1892</f>
        <v>300.1999999999997</v>
      </c>
      <c r="L1916" s="118"/>
    </row>
    <row r="1917" spans="1:12" hidden="1" outlineLevel="1" x14ac:dyDescent="0.25">
      <c r="A1917" s="98" t="str">
        <f t="shared" si="164"/>
        <v>Effekt ökning type 11 500 77 17</v>
      </c>
      <c r="B1917" s="103" t="str">
        <f t="shared" si="166"/>
        <v>Effekt ökning type 11 500</v>
      </c>
      <c r="C1917" s="99">
        <v>77</v>
      </c>
      <c r="D1917" s="99">
        <f t="shared" si="168"/>
        <v>17</v>
      </c>
      <c r="E1917" s="100">
        <f t="shared" si="165"/>
        <v>306.64999999999969</v>
      </c>
      <c r="G1917" s="108"/>
      <c r="H1917" s="109"/>
      <c r="I1917" s="109"/>
      <c r="J1917" s="109"/>
      <c r="K1917" s="105">
        <f>K1916+J1892</f>
        <v>306.64999999999969</v>
      </c>
      <c r="L1917" s="118"/>
    </row>
    <row r="1918" spans="1:12" hidden="1" outlineLevel="1" x14ac:dyDescent="0.25">
      <c r="A1918" s="98" t="str">
        <f t="shared" si="164"/>
        <v>Effekt ökning type 11 500 78 17</v>
      </c>
      <c r="B1918" s="103" t="str">
        <f t="shared" si="166"/>
        <v>Effekt ökning type 11 500</v>
      </c>
      <c r="C1918" s="99">
        <v>78</v>
      </c>
      <c r="D1918" s="99">
        <f t="shared" si="168"/>
        <v>17</v>
      </c>
      <c r="E1918" s="100">
        <f t="shared" si="165"/>
        <v>313.09999999999968</v>
      </c>
      <c r="G1918" s="108"/>
      <c r="H1918" s="109"/>
      <c r="I1918" s="109"/>
      <c r="J1918" s="109"/>
      <c r="K1918" s="105">
        <f>K1917+J1892</f>
        <v>313.09999999999968</v>
      </c>
      <c r="L1918" s="118"/>
    </row>
    <row r="1919" spans="1:12" hidden="1" outlineLevel="1" x14ac:dyDescent="0.25">
      <c r="A1919" s="98" t="str">
        <f t="shared" si="164"/>
        <v>Effekt ökning type 11 500 79 17</v>
      </c>
      <c r="B1919" s="103" t="str">
        <f t="shared" si="166"/>
        <v>Effekt ökning type 11 500</v>
      </c>
      <c r="C1919" s="99">
        <v>79</v>
      </c>
      <c r="D1919" s="99">
        <f t="shared" si="168"/>
        <v>17</v>
      </c>
      <c r="E1919" s="100">
        <f t="shared" si="165"/>
        <v>319.54999999999967</v>
      </c>
      <c r="G1919" s="108"/>
      <c r="H1919" s="109"/>
      <c r="I1919" s="109"/>
      <c r="J1919" s="109"/>
      <c r="K1919" s="105">
        <f>K1918+J1892</f>
        <v>319.54999999999967</v>
      </c>
      <c r="L1919" s="118"/>
    </row>
    <row r="1920" spans="1:12" hidden="1" outlineLevel="1" x14ac:dyDescent="0.25">
      <c r="A1920" s="98" t="str">
        <f t="shared" si="164"/>
        <v>Effekt ökning type 11 500 80 17</v>
      </c>
      <c r="B1920" s="103" t="str">
        <f t="shared" si="166"/>
        <v>Effekt ökning type 11 500</v>
      </c>
      <c r="C1920" s="99">
        <v>80</v>
      </c>
      <c r="D1920" s="99">
        <f t="shared" si="168"/>
        <v>17</v>
      </c>
      <c r="E1920" s="100">
        <f t="shared" si="165"/>
        <v>325.99999999999966</v>
      </c>
      <c r="G1920" s="108"/>
      <c r="H1920" s="109"/>
      <c r="I1920" s="109"/>
      <c r="J1920" s="109"/>
      <c r="K1920" s="105">
        <f>K1919+J1892</f>
        <v>325.99999999999966</v>
      </c>
      <c r="L1920" s="118"/>
    </row>
    <row r="1921" spans="1:12" hidden="1" outlineLevel="1" x14ac:dyDescent="0.25">
      <c r="A1921" s="98" t="str">
        <f t="shared" si="164"/>
        <v>Effekt ökning type 11 500 81 17</v>
      </c>
      <c r="B1921" s="103" t="str">
        <f t="shared" si="166"/>
        <v>Effekt ökning type 11 500</v>
      </c>
      <c r="C1921" s="99">
        <v>81</v>
      </c>
      <c r="D1921" s="99">
        <f t="shared" si="168"/>
        <v>17</v>
      </c>
      <c r="E1921" s="100">
        <f t="shared" si="165"/>
        <v>332.44999999999965</v>
      </c>
      <c r="G1921" s="108"/>
      <c r="H1921" s="109"/>
      <c r="I1921" s="109"/>
      <c r="J1921" s="109"/>
      <c r="K1921" s="105">
        <f>K1920+J1892</f>
        <v>332.44999999999965</v>
      </c>
      <c r="L1921" s="118"/>
    </row>
    <row r="1922" spans="1:12" hidden="1" outlineLevel="1" x14ac:dyDescent="0.25">
      <c r="A1922" s="98" t="str">
        <f t="shared" si="164"/>
        <v>Effekt ökning type 11 500 82 17</v>
      </c>
      <c r="B1922" s="103" t="str">
        <f t="shared" si="166"/>
        <v>Effekt ökning type 11 500</v>
      </c>
      <c r="C1922" s="99">
        <v>82</v>
      </c>
      <c r="D1922" s="99">
        <f t="shared" si="168"/>
        <v>17</v>
      </c>
      <c r="E1922" s="100">
        <f t="shared" si="165"/>
        <v>338.89999999999964</v>
      </c>
      <c r="G1922" s="108"/>
      <c r="H1922" s="109"/>
      <c r="I1922" s="109"/>
      <c r="J1922" s="109"/>
      <c r="K1922" s="105">
        <f>K1921+J1892</f>
        <v>338.89999999999964</v>
      </c>
      <c r="L1922" s="118"/>
    </row>
    <row r="1923" spans="1:12" hidden="1" outlineLevel="1" x14ac:dyDescent="0.25">
      <c r="A1923" s="98" t="str">
        <f t="shared" ref="A1923:A1986" si="169">CONCATENATE(B1923," ",C1923," ",D1923)</f>
        <v>Effekt ökning type 11 500 83 17</v>
      </c>
      <c r="B1923" s="103" t="str">
        <f t="shared" si="166"/>
        <v>Effekt ökning type 11 500</v>
      </c>
      <c r="C1923" s="99">
        <v>83</v>
      </c>
      <c r="D1923" s="99">
        <f t="shared" ref="D1923:D1940" si="170">D1922</f>
        <v>17</v>
      </c>
      <c r="E1923" s="100">
        <f t="shared" ref="E1923:E1986" si="171">K1923</f>
        <v>345.34999999999962</v>
      </c>
      <c r="G1923" s="108"/>
      <c r="H1923" s="109"/>
      <c r="I1923" s="109"/>
      <c r="J1923" s="109"/>
      <c r="K1923" s="105">
        <f>K1922+J1892</f>
        <v>345.34999999999962</v>
      </c>
      <c r="L1923" s="118"/>
    </row>
    <row r="1924" spans="1:12" hidden="1" outlineLevel="1" x14ac:dyDescent="0.25">
      <c r="A1924" s="98" t="str">
        <f t="shared" si="169"/>
        <v>Effekt ökning type 11 500 84 17</v>
      </c>
      <c r="B1924" s="103" t="str">
        <f t="shared" si="166"/>
        <v>Effekt ökning type 11 500</v>
      </c>
      <c r="C1924" s="99">
        <v>84</v>
      </c>
      <c r="D1924" s="99">
        <f t="shared" si="170"/>
        <v>17</v>
      </c>
      <c r="E1924" s="100">
        <f t="shared" si="171"/>
        <v>351.79999999999961</v>
      </c>
      <c r="G1924" s="108"/>
      <c r="H1924" s="109"/>
      <c r="I1924" s="109"/>
      <c r="J1924" s="109"/>
      <c r="K1924" s="105">
        <f>K1923+J1892</f>
        <v>351.79999999999961</v>
      </c>
      <c r="L1924" s="118"/>
    </row>
    <row r="1925" spans="1:12" hidden="1" outlineLevel="1" x14ac:dyDescent="0.25">
      <c r="A1925" s="98" t="str">
        <f t="shared" si="169"/>
        <v>Effekt ökning type 11 500 85 17</v>
      </c>
      <c r="B1925" s="103" t="str">
        <f t="shared" si="166"/>
        <v>Effekt ökning type 11 500</v>
      </c>
      <c r="C1925" s="99">
        <v>85</v>
      </c>
      <c r="D1925" s="99">
        <f t="shared" si="170"/>
        <v>17</v>
      </c>
      <c r="E1925" s="100">
        <f t="shared" si="171"/>
        <v>358.2499999999996</v>
      </c>
      <c r="G1925" s="108"/>
      <c r="H1925" s="109"/>
      <c r="I1925" s="109"/>
      <c r="J1925" s="109"/>
      <c r="K1925" s="105">
        <f>K1924+J1892</f>
        <v>358.2499999999996</v>
      </c>
      <c r="L1925" s="118"/>
    </row>
    <row r="1926" spans="1:12" hidden="1" outlineLevel="1" x14ac:dyDescent="0.25">
      <c r="A1926" s="98" t="str">
        <f t="shared" si="169"/>
        <v>Effekt ökning type 11 500 86 17</v>
      </c>
      <c r="B1926" s="103" t="str">
        <f t="shared" si="166"/>
        <v>Effekt ökning type 11 500</v>
      </c>
      <c r="C1926" s="99">
        <v>86</v>
      </c>
      <c r="D1926" s="99">
        <f t="shared" si="170"/>
        <v>17</v>
      </c>
      <c r="E1926" s="100">
        <f t="shared" si="171"/>
        <v>364.69999999999959</v>
      </c>
      <c r="G1926" s="108"/>
      <c r="H1926" s="109"/>
      <c r="I1926" s="109"/>
      <c r="J1926" s="109"/>
      <c r="K1926" s="105">
        <f>K1925+J1892</f>
        <v>364.69999999999959</v>
      </c>
      <c r="L1926" s="118"/>
    </row>
    <row r="1927" spans="1:12" hidden="1" outlineLevel="1" x14ac:dyDescent="0.25">
      <c r="A1927" s="98" t="str">
        <f t="shared" si="169"/>
        <v>Effekt ökning type 11 500 87 17</v>
      </c>
      <c r="B1927" s="103" t="str">
        <f t="shared" si="166"/>
        <v>Effekt ökning type 11 500</v>
      </c>
      <c r="C1927" s="99">
        <v>87</v>
      </c>
      <c r="D1927" s="99">
        <f t="shared" si="170"/>
        <v>17</v>
      </c>
      <c r="E1927" s="100">
        <f t="shared" si="171"/>
        <v>371.14999999999958</v>
      </c>
      <c r="G1927" s="108"/>
      <c r="H1927" s="109"/>
      <c r="I1927" s="109"/>
      <c r="J1927" s="109"/>
      <c r="K1927" s="105">
        <f>K1926+J1892</f>
        <v>371.14999999999958</v>
      </c>
      <c r="L1927" s="118"/>
    </row>
    <row r="1928" spans="1:12" hidden="1" outlineLevel="1" x14ac:dyDescent="0.25">
      <c r="A1928" s="98" t="str">
        <f t="shared" si="169"/>
        <v>Effekt ökning type 11 500 88 17</v>
      </c>
      <c r="B1928" s="103" t="str">
        <f t="shared" si="166"/>
        <v>Effekt ökning type 11 500</v>
      </c>
      <c r="C1928" s="99">
        <v>88</v>
      </c>
      <c r="D1928" s="99">
        <f t="shared" si="170"/>
        <v>17</v>
      </c>
      <c r="E1928" s="100">
        <f t="shared" si="171"/>
        <v>377.59999999999957</v>
      </c>
      <c r="G1928" s="108"/>
      <c r="H1928" s="109"/>
      <c r="I1928" s="109"/>
      <c r="J1928" s="109"/>
      <c r="K1928" s="105">
        <f>K1927+J1892</f>
        <v>377.59999999999957</v>
      </c>
      <c r="L1928" s="118"/>
    </row>
    <row r="1929" spans="1:12" hidden="1" outlineLevel="1" x14ac:dyDescent="0.25">
      <c r="A1929" s="98" t="str">
        <f t="shared" si="169"/>
        <v>Effekt ökning type 11 500 89 17</v>
      </c>
      <c r="B1929" s="103" t="str">
        <f t="shared" si="166"/>
        <v>Effekt ökning type 11 500</v>
      </c>
      <c r="C1929" s="99">
        <v>89</v>
      </c>
      <c r="D1929" s="99">
        <f t="shared" si="170"/>
        <v>17</v>
      </c>
      <c r="E1929" s="100">
        <f t="shared" si="171"/>
        <v>384.04999999999956</v>
      </c>
      <c r="G1929" s="108"/>
      <c r="H1929" s="109"/>
      <c r="I1929" s="109"/>
      <c r="J1929" s="109"/>
      <c r="K1929" s="105">
        <f>K1928+J1892</f>
        <v>384.04999999999956</v>
      </c>
      <c r="L1929" s="118"/>
    </row>
    <row r="1930" spans="1:12" hidden="1" outlineLevel="1" x14ac:dyDescent="0.25">
      <c r="A1930" s="98" t="str">
        <f t="shared" si="169"/>
        <v>Effekt ökning type 11 500 90 17</v>
      </c>
      <c r="B1930" s="103" t="str">
        <f t="shared" ref="B1930:B1993" si="172">B1929</f>
        <v>Effekt ökning type 11 500</v>
      </c>
      <c r="C1930" s="99">
        <v>90</v>
      </c>
      <c r="D1930" s="99">
        <f t="shared" si="170"/>
        <v>17</v>
      </c>
      <c r="E1930" s="100">
        <f t="shared" si="171"/>
        <v>390.49999999999955</v>
      </c>
      <c r="G1930" s="108"/>
      <c r="H1930" s="109"/>
      <c r="I1930" s="109"/>
      <c r="J1930" s="109"/>
      <c r="K1930" s="105">
        <f>K1929+J1892</f>
        <v>390.49999999999955</v>
      </c>
      <c r="L1930" s="118"/>
    </row>
    <row r="1931" spans="1:12" hidden="1" outlineLevel="1" x14ac:dyDescent="0.25">
      <c r="A1931" s="98" t="str">
        <f t="shared" si="169"/>
        <v>Effekt ökning type 11 500 91 17</v>
      </c>
      <c r="B1931" s="103" t="str">
        <f t="shared" si="172"/>
        <v>Effekt ökning type 11 500</v>
      </c>
      <c r="C1931" s="99">
        <v>91</v>
      </c>
      <c r="D1931" s="99">
        <f t="shared" si="170"/>
        <v>17</v>
      </c>
      <c r="E1931" s="100">
        <f t="shared" si="171"/>
        <v>396.94999999999953</v>
      </c>
      <c r="G1931" s="108"/>
      <c r="H1931" s="109"/>
      <c r="I1931" s="109"/>
      <c r="J1931" s="109"/>
      <c r="K1931" s="105">
        <f>K1930+J1892</f>
        <v>396.94999999999953</v>
      </c>
      <c r="L1931" s="118"/>
    </row>
    <row r="1932" spans="1:12" hidden="1" outlineLevel="1" x14ac:dyDescent="0.25">
      <c r="A1932" s="98" t="str">
        <f t="shared" si="169"/>
        <v>Effekt ökning type 11 500 92 17</v>
      </c>
      <c r="B1932" s="103" t="str">
        <f t="shared" si="172"/>
        <v>Effekt ökning type 11 500</v>
      </c>
      <c r="C1932" s="99">
        <v>92</v>
      </c>
      <c r="D1932" s="99">
        <f t="shared" si="170"/>
        <v>17</v>
      </c>
      <c r="E1932" s="100">
        <f t="shared" si="171"/>
        <v>403.39999999999952</v>
      </c>
      <c r="G1932" s="108"/>
      <c r="H1932" s="109"/>
      <c r="I1932" s="109"/>
      <c r="J1932" s="109"/>
      <c r="K1932" s="105">
        <f>K1931+J1892</f>
        <v>403.39999999999952</v>
      </c>
      <c r="L1932" s="118"/>
    </row>
    <row r="1933" spans="1:12" hidden="1" outlineLevel="1" x14ac:dyDescent="0.25">
      <c r="A1933" s="98" t="str">
        <f t="shared" si="169"/>
        <v>Effekt ökning type 11 500 93 17</v>
      </c>
      <c r="B1933" s="103" t="str">
        <f t="shared" si="172"/>
        <v>Effekt ökning type 11 500</v>
      </c>
      <c r="C1933" s="99">
        <v>93</v>
      </c>
      <c r="D1933" s="99">
        <f t="shared" si="170"/>
        <v>17</v>
      </c>
      <c r="E1933" s="100">
        <f t="shared" si="171"/>
        <v>409.84999999999951</v>
      </c>
      <c r="G1933" s="108"/>
      <c r="H1933" s="109"/>
      <c r="I1933" s="109"/>
      <c r="J1933" s="109"/>
      <c r="K1933" s="105">
        <f>K1932+J1892</f>
        <v>409.84999999999951</v>
      </c>
      <c r="L1933" s="118"/>
    </row>
    <row r="1934" spans="1:12" hidden="1" outlineLevel="1" x14ac:dyDescent="0.25">
      <c r="A1934" s="98" t="str">
        <f t="shared" si="169"/>
        <v>Effekt ökning type 11 500 94 17</v>
      </c>
      <c r="B1934" s="103" t="str">
        <f t="shared" si="172"/>
        <v>Effekt ökning type 11 500</v>
      </c>
      <c r="C1934" s="99">
        <v>94</v>
      </c>
      <c r="D1934" s="99">
        <f t="shared" si="170"/>
        <v>17</v>
      </c>
      <c r="E1934" s="100">
        <f t="shared" si="171"/>
        <v>416.2999999999995</v>
      </c>
      <c r="G1934" s="108"/>
      <c r="H1934" s="109"/>
      <c r="I1934" s="109"/>
      <c r="J1934" s="109"/>
      <c r="K1934" s="105">
        <f>K1933+J1892</f>
        <v>416.2999999999995</v>
      </c>
      <c r="L1934" s="118"/>
    </row>
    <row r="1935" spans="1:12" hidden="1" outlineLevel="1" x14ac:dyDescent="0.25">
      <c r="A1935" s="98" t="str">
        <f t="shared" si="169"/>
        <v>Effekt ökning type 11 500 95 17</v>
      </c>
      <c r="B1935" s="103" t="str">
        <f t="shared" si="172"/>
        <v>Effekt ökning type 11 500</v>
      </c>
      <c r="C1935" s="99">
        <v>95</v>
      </c>
      <c r="D1935" s="99">
        <f t="shared" si="170"/>
        <v>17</v>
      </c>
      <c r="E1935" s="100">
        <f t="shared" si="171"/>
        <v>422.74999999999949</v>
      </c>
      <c r="G1935" s="108"/>
      <c r="H1935" s="109"/>
      <c r="I1935" s="109"/>
      <c r="J1935" s="109"/>
      <c r="K1935" s="105">
        <f>K1934+J1892</f>
        <v>422.74999999999949</v>
      </c>
      <c r="L1935" s="118"/>
    </row>
    <row r="1936" spans="1:12" hidden="1" outlineLevel="1" x14ac:dyDescent="0.25">
      <c r="A1936" s="98" t="str">
        <f t="shared" si="169"/>
        <v>Effekt ökning type 11 500 96 17</v>
      </c>
      <c r="B1936" s="103" t="str">
        <f t="shared" si="172"/>
        <v>Effekt ökning type 11 500</v>
      </c>
      <c r="C1936" s="99">
        <v>96</v>
      </c>
      <c r="D1936" s="99">
        <f t="shared" si="170"/>
        <v>17</v>
      </c>
      <c r="E1936" s="100">
        <f t="shared" si="171"/>
        <v>429.19999999999948</v>
      </c>
      <c r="G1936" s="108"/>
      <c r="H1936" s="109"/>
      <c r="I1936" s="109"/>
      <c r="J1936" s="109"/>
      <c r="K1936" s="105">
        <f>K1935+J1892</f>
        <v>429.19999999999948</v>
      </c>
      <c r="L1936" s="118"/>
    </row>
    <row r="1937" spans="1:12" hidden="1" outlineLevel="1" x14ac:dyDescent="0.25">
      <c r="A1937" s="98" t="str">
        <f t="shared" si="169"/>
        <v>Effekt ökning type 11 500 97 17</v>
      </c>
      <c r="B1937" s="103" t="str">
        <f t="shared" si="172"/>
        <v>Effekt ökning type 11 500</v>
      </c>
      <c r="C1937" s="99">
        <v>97</v>
      </c>
      <c r="D1937" s="99">
        <f t="shared" si="170"/>
        <v>17</v>
      </c>
      <c r="E1937" s="100">
        <f t="shared" si="171"/>
        <v>435.64999999999947</v>
      </c>
      <c r="G1937" s="108"/>
      <c r="H1937" s="109"/>
      <c r="I1937" s="109"/>
      <c r="J1937" s="109"/>
      <c r="K1937" s="105">
        <f>K1936+J1892</f>
        <v>435.64999999999947</v>
      </c>
      <c r="L1937" s="118"/>
    </row>
    <row r="1938" spans="1:12" hidden="1" outlineLevel="1" x14ac:dyDescent="0.25">
      <c r="A1938" s="98" t="str">
        <f t="shared" si="169"/>
        <v>Effekt ökning type 11 500 98 17</v>
      </c>
      <c r="B1938" s="103" t="str">
        <f t="shared" si="172"/>
        <v>Effekt ökning type 11 500</v>
      </c>
      <c r="C1938" s="99">
        <v>98</v>
      </c>
      <c r="D1938" s="99">
        <f t="shared" si="170"/>
        <v>17</v>
      </c>
      <c r="E1938" s="100">
        <f t="shared" si="171"/>
        <v>442.09999999999945</v>
      </c>
      <c r="G1938" s="108"/>
      <c r="H1938" s="109"/>
      <c r="I1938" s="109"/>
      <c r="J1938" s="109"/>
      <c r="K1938" s="105">
        <f>K1937+J1892</f>
        <v>442.09999999999945</v>
      </c>
      <c r="L1938" s="118"/>
    </row>
    <row r="1939" spans="1:12" hidden="1" outlineLevel="1" x14ac:dyDescent="0.25">
      <c r="A1939" s="98" t="str">
        <f t="shared" si="169"/>
        <v>Effekt ökning type 11 500 99 17</v>
      </c>
      <c r="B1939" s="103" t="str">
        <f t="shared" si="172"/>
        <v>Effekt ökning type 11 500</v>
      </c>
      <c r="C1939" s="99">
        <v>99</v>
      </c>
      <c r="D1939" s="99">
        <f t="shared" si="170"/>
        <v>17</v>
      </c>
      <c r="E1939" s="100">
        <f t="shared" si="171"/>
        <v>448.54999999999944</v>
      </c>
      <c r="G1939" s="108"/>
      <c r="H1939" s="109"/>
      <c r="I1939" s="109"/>
      <c r="J1939" s="109"/>
      <c r="K1939" s="105">
        <f>K1938+J1892</f>
        <v>448.54999999999944</v>
      </c>
      <c r="L1939" s="118"/>
    </row>
    <row r="1940" spans="1:12" hidden="1" outlineLevel="1" x14ac:dyDescent="0.25">
      <c r="A1940" s="110" t="str">
        <f t="shared" si="169"/>
        <v>Effekt ökning type 11 500 100 17</v>
      </c>
      <c r="B1940" s="111" t="str">
        <f t="shared" si="172"/>
        <v>Effekt ökning type 11 500</v>
      </c>
      <c r="C1940" s="112">
        <v>100</v>
      </c>
      <c r="D1940" s="112">
        <f t="shared" si="170"/>
        <v>17</v>
      </c>
      <c r="E1940" s="113">
        <f t="shared" si="171"/>
        <v>454.99999999999943</v>
      </c>
      <c r="G1940" s="114"/>
      <c r="H1940" s="115"/>
      <c r="I1940" s="115"/>
      <c r="J1940" s="115"/>
      <c r="K1940" s="116">
        <f>K1939+J1892</f>
        <v>454.99999999999943</v>
      </c>
      <c r="L1940" s="118"/>
    </row>
    <row r="1941" spans="1:12" hidden="1" outlineLevel="1" x14ac:dyDescent="0.25">
      <c r="A1941" s="98" t="str">
        <f t="shared" si="169"/>
        <v>Effekt ökning type 11 500 50 16</v>
      </c>
      <c r="B1941" s="117" t="str">
        <f t="shared" si="172"/>
        <v>Effekt ökning type 11 500</v>
      </c>
      <c r="C1941" s="99">
        <v>50</v>
      </c>
      <c r="D1941" s="99">
        <f>AA1738</f>
        <v>16</v>
      </c>
      <c r="E1941" s="100">
        <f t="shared" si="171"/>
        <v>135</v>
      </c>
      <c r="G1941" s="99">
        <f>AA1739</f>
        <v>135</v>
      </c>
      <c r="H1941" s="101"/>
      <c r="I1941" s="101"/>
      <c r="J1941" s="101"/>
      <c r="K1941" s="102">
        <f>G1941</f>
        <v>135</v>
      </c>
      <c r="L1941" s="118"/>
    </row>
    <row r="1942" spans="1:12" hidden="1" outlineLevel="1" x14ac:dyDescent="0.25">
      <c r="A1942" s="98" t="str">
        <f t="shared" si="169"/>
        <v>Effekt ökning type 11 500 51 16</v>
      </c>
      <c r="B1942" s="103" t="str">
        <f t="shared" si="172"/>
        <v>Effekt ökning type 11 500</v>
      </c>
      <c r="C1942" s="99">
        <v>51</v>
      </c>
      <c r="D1942" s="99">
        <f t="shared" ref="D1942:D1973" si="173">D1941</f>
        <v>16</v>
      </c>
      <c r="E1942" s="100">
        <f t="shared" si="171"/>
        <v>140.9</v>
      </c>
      <c r="G1942" s="104"/>
      <c r="H1942" s="59"/>
      <c r="I1942" s="59"/>
      <c r="J1942" s="59"/>
      <c r="K1942" s="105">
        <f>K1941+J1943</f>
        <v>140.9</v>
      </c>
      <c r="L1942" s="118"/>
    </row>
    <row r="1943" spans="1:12" hidden="1" outlineLevel="1" x14ac:dyDescent="0.25">
      <c r="A1943" s="98" t="str">
        <f t="shared" si="169"/>
        <v>Effekt ökning type 11 500 52 16</v>
      </c>
      <c r="B1943" s="103" t="str">
        <f t="shared" si="172"/>
        <v>Effekt ökning type 11 500</v>
      </c>
      <c r="C1943" s="99">
        <v>52</v>
      </c>
      <c r="D1943" s="99">
        <f t="shared" si="173"/>
        <v>16</v>
      </c>
      <c r="E1943" s="100">
        <f t="shared" si="171"/>
        <v>146.80000000000001</v>
      </c>
      <c r="G1943" s="99">
        <f>AA1740</f>
        <v>430</v>
      </c>
      <c r="H1943" s="59">
        <v>50</v>
      </c>
      <c r="I1943" s="59">
        <f>G1943-G1941</f>
        <v>295</v>
      </c>
      <c r="J1943" s="59">
        <f>I1943/H1943</f>
        <v>5.9</v>
      </c>
      <c r="K1943" s="105">
        <f>K1942+J1943</f>
        <v>146.80000000000001</v>
      </c>
      <c r="L1943" s="118"/>
    </row>
    <row r="1944" spans="1:12" hidden="1" outlineLevel="1" x14ac:dyDescent="0.25">
      <c r="A1944" s="98" t="str">
        <f t="shared" si="169"/>
        <v>Effekt ökning type 11 500 53 16</v>
      </c>
      <c r="B1944" s="103" t="str">
        <f t="shared" si="172"/>
        <v>Effekt ökning type 11 500</v>
      </c>
      <c r="C1944" s="99">
        <v>53</v>
      </c>
      <c r="D1944" s="99">
        <f t="shared" si="173"/>
        <v>16</v>
      </c>
      <c r="E1944" s="100">
        <f t="shared" si="171"/>
        <v>152.70000000000002</v>
      </c>
      <c r="G1944" s="108"/>
      <c r="H1944" s="109"/>
      <c r="I1944" s="109"/>
      <c r="J1944" s="109"/>
      <c r="K1944" s="105">
        <f>K1943+J1943</f>
        <v>152.70000000000002</v>
      </c>
      <c r="L1944" s="118"/>
    </row>
    <row r="1945" spans="1:12" hidden="1" outlineLevel="1" x14ac:dyDescent="0.25">
      <c r="A1945" s="98" t="str">
        <f t="shared" si="169"/>
        <v>Effekt ökning type 11 500 54 16</v>
      </c>
      <c r="B1945" s="103" t="str">
        <f t="shared" si="172"/>
        <v>Effekt ökning type 11 500</v>
      </c>
      <c r="C1945" s="99">
        <v>54</v>
      </c>
      <c r="D1945" s="99">
        <f t="shared" si="173"/>
        <v>16</v>
      </c>
      <c r="E1945" s="100">
        <f t="shared" si="171"/>
        <v>158.60000000000002</v>
      </c>
      <c r="G1945" s="108"/>
      <c r="H1945" s="109"/>
      <c r="I1945" s="109"/>
      <c r="J1945" s="109"/>
      <c r="K1945" s="105">
        <f>K1944+J1943</f>
        <v>158.60000000000002</v>
      </c>
      <c r="L1945" s="118"/>
    </row>
    <row r="1946" spans="1:12" hidden="1" outlineLevel="1" x14ac:dyDescent="0.25">
      <c r="A1946" s="98" t="str">
        <f t="shared" si="169"/>
        <v>Effekt ökning type 11 500 55 16</v>
      </c>
      <c r="B1946" s="103" t="str">
        <f t="shared" si="172"/>
        <v>Effekt ökning type 11 500</v>
      </c>
      <c r="C1946" s="99">
        <v>55</v>
      </c>
      <c r="D1946" s="99">
        <f t="shared" si="173"/>
        <v>16</v>
      </c>
      <c r="E1946" s="100">
        <f t="shared" si="171"/>
        <v>164.50000000000003</v>
      </c>
      <c r="G1946" s="104"/>
      <c r="H1946" s="59"/>
      <c r="I1946" s="59"/>
      <c r="J1946" s="59"/>
      <c r="K1946" s="105">
        <f>K1945+J1943</f>
        <v>164.50000000000003</v>
      </c>
      <c r="L1946" s="118"/>
    </row>
    <row r="1947" spans="1:12" hidden="1" outlineLevel="1" x14ac:dyDescent="0.25">
      <c r="A1947" s="98" t="str">
        <f t="shared" si="169"/>
        <v>Effekt ökning type 11 500 56 16</v>
      </c>
      <c r="B1947" s="103" t="str">
        <f t="shared" si="172"/>
        <v>Effekt ökning type 11 500</v>
      </c>
      <c r="C1947" s="99">
        <v>56</v>
      </c>
      <c r="D1947" s="99">
        <f t="shared" si="173"/>
        <v>16</v>
      </c>
      <c r="E1947" s="100">
        <f t="shared" si="171"/>
        <v>170.40000000000003</v>
      </c>
      <c r="G1947" s="104"/>
      <c r="H1947" s="59"/>
      <c r="I1947" s="59"/>
      <c r="J1947" s="59"/>
      <c r="K1947" s="105">
        <f>K1946+J1943</f>
        <v>170.40000000000003</v>
      </c>
      <c r="L1947" s="118"/>
    </row>
    <row r="1948" spans="1:12" hidden="1" outlineLevel="1" x14ac:dyDescent="0.25">
      <c r="A1948" s="98" t="str">
        <f t="shared" si="169"/>
        <v>Effekt ökning type 11 500 57 16</v>
      </c>
      <c r="B1948" s="103" t="str">
        <f t="shared" si="172"/>
        <v>Effekt ökning type 11 500</v>
      </c>
      <c r="C1948" s="99">
        <v>57</v>
      </c>
      <c r="D1948" s="99">
        <f t="shared" si="173"/>
        <v>16</v>
      </c>
      <c r="E1948" s="100">
        <f t="shared" si="171"/>
        <v>176.30000000000004</v>
      </c>
      <c r="G1948" s="104"/>
      <c r="H1948" s="59"/>
      <c r="I1948" s="59"/>
      <c r="J1948" s="59"/>
      <c r="K1948" s="105">
        <f>K1947+J1943</f>
        <v>176.30000000000004</v>
      </c>
      <c r="L1948" s="118"/>
    </row>
    <row r="1949" spans="1:12" hidden="1" outlineLevel="1" x14ac:dyDescent="0.25">
      <c r="A1949" s="98" t="str">
        <f t="shared" si="169"/>
        <v>Effekt ökning type 11 500 58 16</v>
      </c>
      <c r="B1949" s="103" t="str">
        <f t="shared" si="172"/>
        <v>Effekt ökning type 11 500</v>
      </c>
      <c r="C1949" s="99">
        <v>58</v>
      </c>
      <c r="D1949" s="99">
        <f t="shared" si="173"/>
        <v>16</v>
      </c>
      <c r="E1949" s="100">
        <f t="shared" si="171"/>
        <v>182.20000000000005</v>
      </c>
      <c r="G1949" s="104"/>
      <c r="H1949" s="59"/>
      <c r="I1949" s="59"/>
      <c r="J1949" s="59"/>
      <c r="K1949" s="105">
        <f>K1948+J1943</f>
        <v>182.20000000000005</v>
      </c>
      <c r="L1949" s="118"/>
    </row>
    <row r="1950" spans="1:12" hidden="1" outlineLevel="1" x14ac:dyDescent="0.25">
      <c r="A1950" s="98" t="str">
        <f t="shared" si="169"/>
        <v>Effekt ökning type 11 500 59 16</v>
      </c>
      <c r="B1950" s="103" t="str">
        <f t="shared" si="172"/>
        <v>Effekt ökning type 11 500</v>
      </c>
      <c r="C1950" s="99">
        <v>59</v>
      </c>
      <c r="D1950" s="99">
        <f t="shared" si="173"/>
        <v>16</v>
      </c>
      <c r="E1950" s="100">
        <f t="shared" si="171"/>
        <v>188.10000000000005</v>
      </c>
      <c r="G1950" s="104"/>
      <c r="H1950" s="59"/>
      <c r="I1950" s="59"/>
      <c r="J1950" s="59"/>
      <c r="K1950" s="105">
        <f>K1949+J1943</f>
        <v>188.10000000000005</v>
      </c>
      <c r="L1950" s="118"/>
    </row>
    <row r="1951" spans="1:12" hidden="1" outlineLevel="1" x14ac:dyDescent="0.25">
      <c r="A1951" s="98" t="str">
        <f t="shared" si="169"/>
        <v>Effekt ökning type 11 500 60 16</v>
      </c>
      <c r="B1951" s="103" t="str">
        <f t="shared" si="172"/>
        <v>Effekt ökning type 11 500</v>
      </c>
      <c r="C1951" s="99">
        <v>60</v>
      </c>
      <c r="D1951" s="99">
        <f t="shared" si="173"/>
        <v>16</v>
      </c>
      <c r="E1951" s="100">
        <f t="shared" si="171"/>
        <v>194.00000000000006</v>
      </c>
      <c r="G1951" s="108"/>
      <c r="H1951" s="59"/>
      <c r="I1951" s="59"/>
      <c r="J1951" s="59"/>
      <c r="K1951" s="105">
        <f>K1950+J1943</f>
        <v>194.00000000000006</v>
      </c>
      <c r="L1951" s="118"/>
    </row>
    <row r="1952" spans="1:12" hidden="1" outlineLevel="1" x14ac:dyDescent="0.25">
      <c r="A1952" s="98" t="str">
        <f t="shared" si="169"/>
        <v>Effekt ökning type 11 500 61 16</v>
      </c>
      <c r="B1952" s="103" t="str">
        <f t="shared" si="172"/>
        <v>Effekt ökning type 11 500</v>
      </c>
      <c r="C1952" s="99">
        <v>61</v>
      </c>
      <c r="D1952" s="99">
        <f t="shared" si="173"/>
        <v>16</v>
      </c>
      <c r="E1952" s="100">
        <f t="shared" si="171"/>
        <v>199.90000000000006</v>
      </c>
      <c r="G1952" s="108"/>
      <c r="H1952" s="109"/>
      <c r="I1952" s="109"/>
      <c r="J1952" s="109"/>
      <c r="K1952" s="105">
        <f>K1951+J1943</f>
        <v>199.90000000000006</v>
      </c>
      <c r="L1952" s="118"/>
    </row>
    <row r="1953" spans="1:12" hidden="1" outlineLevel="1" x14ac:dyDescent="0.25">
      <c r="A1953" s="98" t="str">
        <f t="shared" si="169"/>
        <v>Effekt ökning type 11 500 62 16</v>
      </c>
      <c r="B1953" s="103" t="str">
        <f t="shared" si="172"/>
        <v>Effekt ökning type 11 500</v>
      </c>
      <c r="C1953" s="99">
        <v>62</v>
      </c>
      <c r="D1953" s="99">
        <f t="shared" si="173"/>
        <v>16</v>
      </c>
      <c r="E1953" s="100">
        <f t="shared" si="171"/>
        <v>205.80000000000007</v>
      </c>
      <c r="G1953" s="108"/>
      <c r="H1953" s="109"/>
      <c r="I1953" s="109"/>
      <c r="J1953" s="109"/>
      <c r="K1953" s="105">
        <f>K1952+J1943</f>
        <v>205.80000000000007</v>
      </c>
      <c r="L1953" s="118"/>
    </row>
    <row r="1954" spans="1:12" hidden="1" outlineLevel="1" x14ac:dyDescent="0.25">
      <c r="A1954" s="98" t="str">
        <f t="shared" si="169"/>
        <v>Effekt ökning type 11 500 63 16</v>
      </c>
      <c r="B1954" s="103" t="str">
        <f t="shared" si="172"/>
        <v>Effekt ökning type 11 500</v>
      </c>
      <c r="C1954" s="99">
        <v>63</v>
      </c>
      <c r="D1954" s="99">
        <f t="shared" si="173"/>
        <v>16</v>
      </c>
      <c r="E1954" s="100">
        <f t="shared" si="171"/>
        <v>211.70000000000007</v>
      </c>
      <c r="G1954" s="108"/>
      <c r="H1954" s="109"/>
      <c r="I1954" s="109"/>
      <c r="J1954" s="109"/>
      <c r="K1954" s="105">
        <f>K1953+J1943</f>
        <v>211.70000000000007</v>
      </c>
      <c r="L1954" s="118"/>
    </row>
    <row r="1955" spans="1:12" hidden="1" outlineLevel="1" x14ac:dyDescent="0.25">
      <c r="A1955" s="98" t="str">
        <f t="shared" si="169"/>
        <v>Effekt ökning type 11 500 64 16</v>
      </c>
      <c r="B1955" s="103" t="str">
        <f t="shared" si="172"/>
        <v>Effekt ökning type 11 500</v>
      </c>
      <c r="C1955" s="99">
        <v>64</v>
      </c>
      <c r="D1955" s="99">
        <f t="shared" si="173"/>
        <v>16</v>
      </c>
      <c r="E1955" s="100">
        <f t="shared" si="171"/>
        <v>217.60000000000008</v>
      </c>
      <c r="G1955" s="108"/>
      <c r="H1955" s="109"/>
      <c r="I1955" s="109"/>
      <c r="J1955" s="109"/>
      <c r="K1955" s="105">
        <f>K1954+J1943</f>
        <v>217.60000000000008</v>
      </c>
      <c r="L1955" s="118"/>
    </row>
    <row r="1956" spans="1:12" hidden="1" outlineLevel="1" x14ac:dyDescent="0.25">
      <c r="A1956" s="98" t="str">
        <f t="shared" si="169"/>
        <v>Effekt ökning type 11 500 65 16</v>
      </c>
      <c r="B1956" s="103" t="str">
        <f t="shared" si="172"/>
        <v>Effekt ökning type 11 500</v>
      </c>
      <c r="C1956" s="99">
        <v>65</v>
      </c>
      <c r="D1956" s="99">
        <f t="shared" si="173"/>
        <v>16</v>
      </c>
      <c r="E1956" s="100">
        <f t="shared" si="171"/>
        <v>223.50000000000009</v>
      </c>
      <c r="G1956" s="108"/>
      <c r="H1956" s="109"/>
      <c r="I1956" s="109"/>
      <c r="J1956" s="109"/>
      <c r="K1956" s="105">
        <f>K1955+J1943</f>
        <v>223.50000000000009</v>
      </c>
      <c r="L1956" s="118"/>
    </row>
    <row r="1957" spans="1:12" hidden="1" outlineLevel="1" x14ac:dyDescent="0.25">
      <c r="A1957" s="98" t="str">
        <f t="shared" si="169"/>
        <v>Effekt ökning type 11 500 66 16</v>
      </c>
      <c r="B1957" s="103" t="str">
        <f t="shared" si="172"/>
        <v>Effekt ökning type 11 500</v>
      </c>
      <c r="C1957" s="99">
        <v>66</v>
      </c>
      <c r="D1957" s="99">
        <f t="shared" si="173"/>
        <v>16</v>
      </c>
      <c r="E1957" s="100">
        <f t="shared" si="171"/>
        <v>229.40000000000009</v>
      </c>
      <c r="G1957" s="108"/>
      <c r="H1957" s="109"/>
      <c r="I1957" s="109"/>
      <c r="J1957" s="109"/>
      <c r="K1957" s="105">
        <f>K1956+J1943</f>
        <v>229.40000000000009</v>
      </c>
      <c r="L1957" s="118"/>
    </row>
    <row r="1958" spans="1:12" hidden="1" outlineLevel="1" x14ac:dyDescent="0.25">
      <c r="A1958" s="98" t="str">
        <f t="shared" si="169"/>
        <v>Effekt ökning type 11 500 67 16</v>
      </c>
      <c r="B1958" s="103" t="str">
        <f t="shared" si="172"/>
        <v>Effekt ökning type 11 500</v>
      </c>
      <c r="C1958" s="99">
        <v>67</v>
      </c>
      <c r="D1958" s="99">
        <f t="shared" si="173"/>
        <v>16</v>
      </c>
      <c r="E1958" s="100">
        <f t="shared" si="171"/>
        <v>235.3000000000001</v>
      </c>
      <c r="G1958" s="108"/>
      <c r="H1958" s="109"/>
      <c r="I1958" s="109"/>
      <c r="J1958" s="109"/>
      <c r="K1958" s="105">
        <f>K1957+J1943</f>
        <v>235.3000000000001</v>
      </c>
      <c r="L1958" s="118"/>
    </row>
    <row r="1959" spans="1:12" hidden="1" outlineLevel="1" x14ac:dyDescent="0.25">
      <c r="A1959" s="98" t="str">
        <f t="shared" si="169"/>
        <v>Effekt ökning type 11 500 68 16</v>
      </c>
      <c r="B1959" s="103" t="str">
        <f t="shared" si="172"/>
        <v>Effekt ökning type 11 500</v>
      </c>
      <c r="C1959" s="99">
        <v>68</v>
      </c>
      <c r="D1959" s="99">
        <f t="shared" si="173"/>
        <v>16</v>
      </c>
      <c r="E1959" s="100">
        <f t="shared" si="171"/>
        <v>241.2000000000001</v>
      </c>
      <c r="G1959" s="108"/>
      <c r="H1959" s="109"/>
      <c r="I1959" s="109"/>
      <c r="J1959" s="109"/>
      <c r="K1959" s="105">
        <f>K1958+J1943</f>
        <v>241.2000000000001</v>
      </c>
      <c r="L1959" s="118"/>
    </row>
    <row r="1960" spans="1:12" hidden="1" outlineLevel="1" x14ac:dyDescent="0.25">
      <c r="A1960" s="98" t="str">
        <f t="shared" si="169"/>
        <v>Effekt ökning type 11 500 69 16</v>
      </c>
      <c r="B1960" s="103" t="str">
        <f t="shared" si="172"/>
        <v>Effekt ökning type 11 500</v>
      </c>
      <c r="C1960" s="99">
        <v>69</v>
      </c>
      <c r="D1960" s="99">
        <f t="shared" si="173"/>
        <v>16</v>
      </c>
      <c r="E1960" s="100">
        <f t="shared" si="171"/>
        <v>247.10000000000011</v>
      </c>
      <c r="G1960" s="108"/>
      <c r="H1960" s="109"/>
      <c r="I1960" s="109"/>
      <c r="J1960" s="109"/>
      <c r="K1960" s="105">
        <f>K1959+J1943</f>
        <v>247.10000000000011</v>
      </c>
      <c r="L1960" s="118"/>
    </row>
    <row r="1961" spans="1:12" hidden="1" outlineLevel="1" x14ac:dyDescent="0.25">
      <c r="A1961" s="98" t="str">
        <f t="shared" si="169"/>
        <v>Effekt ökning type 11 500 70 16</v>
      </c>
      <c r="B1961" s="103" t="str">
        <f t="shared" si="172"/>
        <v>Effekt ökning type 11 500</v>
      </c>
      <c r="C1961" s="99">
        <v>70</v>
      </c>
      <c r="D1961" s="99">
        <f t="shared" si="173"/>
        <v>16</v>
      </c>
      <c r="E1961" s="100">
        <f t="shared" si="171"/>
        <v>253.00000000000011</v>
      </c>
      <c r="G1961" s="108"/>
      <c r="H1961" s="109"/>
      <c r="I1961" s="109"/>
      <c r="J1961" s="109"/>
      <c r="K1961" s="105">
        <f>K1960+J1943</f>
        <v>253.00000000000011</v>
      </c>
      <c r="L1961" s="118"/>
    </row>
    <row r="1962" spans="1:12" hidden="1" outlineLevel="1" x14ac:dyDescent="0.25">
      <c r="A1962" s="98" t="str">
        <f t="shared" si="169"/>
        <v>Effekt ökning type 11 500 71 16</v>
      </c>
      <c r="B1962" s="103" t="str">
        <f t="shared" si="172"/>
        <v>Effekt ökning type 11 500</v>
      </c>
      <c r="C1962" s="99">
        <v>71</v>
      </c>
      <c r="D1962" s="99">
        <f t="shared" si="173"/>
        <v>16</v>
      </c>
      <c r="E1962" s="100">
        <f t="shared" si="171"/>
        <v>258.90000000000009</v>
      </c>
      <c r="G1962" s="108"/>
      <c r="H1962" s="109"/>
      <c r="I1962" s="109"/>
      <c r="J1962" s="109"/>
      <c r="K1962" s="105">
        <f>K1961+J1943</f>
        <v>258.90000000000009</v>
      </c>
      <c r="L1962" s="118"/>
    </row>
    <row r="1963" spans="1:12" hidden="1" outlineLevel="1" x14ac:dyDescent="0.25">
      <c r="A1963" s="98" t="str">
        <f t="shared" si="169"/>
        <v>Effekt ökning type 11 500 72 16</v>
      </c>
      <c r="B1963" s="103" t="str">
        <f t="shared" si="172"/>
        <v>Effekt ökning type 11 500</v>
      </c>
      <c r="C1963" s="99">
        <v>72</v>
      </c>
      <c r="D1963" s="99">
        <f t="shared" si="173"/>
        <v>16</v>
      </c>
      <c r="E1963" s="100">
        <f t="shared" si="171"/>
        <v>264.80000000000007</v>
      </c>
      <c r="G1963" s="108"/>
      <c r="H1963" s="109"/>
      <c r="I1963" s="109"/>
      <c r="J1963" s="109"/>
      <c r="K1963" s="105">
        <f>K1962+J1943</f>
        <v>264.80000000000007</v>
      </c>
      <c r="L1963" s="118"/>
    </row>
    <row r="1964" spans="1:12" hidden="1" outlineLevel="1" x14ac:dyDescent="0.25">
      <c r="A1964" s="98" t="str">
        <f t="shared" si="169"/>
        <v>Effekt ökning type 11 500 73 16</v>
      </c>
      <c r="B1964" s="103" t="str">
        <f t="shared" si="172"/>
        <v>Effekt ökning type 11 500</v>
      </c>
      <c r="C1964" s="99">
        <v>73</v>
      </c>
      <c r="D1964" s="99">
        <f t="shared" si="173"/>
        <v>16</v>
      </c>
      <c r="E1964" s="100">
        <f t="shared" si="171"/>
        <v>270.70000000000005</v>
      </c>
      <c r="G1964" s="108"/>
      <c r="H1964" s="109"/>
      <c r="I1964" s="109"/>
      <c r="J1964" s="109"/>
      <c r="K1964" s="105">
        <f>K1963+J1943</f>
        <v>270.70000000000005</v>
      </c>
      <c r="L1964" s="118"/>
    </row>
    <row r="1965" spans="1:12" hidden="1" outlineLevel="1" x14ac:dyDescent="0.25">
      <c r="A1965" s="98" t="str">
        <f t="shared" si="169"/>
        <v>Effekt ökning type 11 500 74 16</v>
      </c>
      <c r="B1965" s="103" t="str">
        <f t="shared" si="172"/>
        <v>Effekt ökning type 11 500</v>
      </c>
      <c r="C1965" s="99">
        <v>74</v>
      </c>
      <c r="D1965" s="99">
        <f t="shared" si="173"/>
        <v>16</v>
      </c>
      <c r="E1965" s="100">
        <f t="shared" si="171"/>
        <v>276.60000000000002</v>
      </c>
      <c r="G1965" s="108"/>
      <c r="H1965" s="109"/>
      <c r="I1965" s="109"/>
      <c r="J1965" s="109"/>
      <c r="K1965" s="105">
        <f>K1964+J1943</f>
        <v>276.60000000000002</v>
      </c>
      <c r="L1965" s="118"/>
    </row>
    <row r="1966" spans="1:12" hidden="1" outlineLevel="1" x14ac:dyDescent="0.25">
      <c r="A1966" s="98" t="str">
        <f t="shared" si="169"/>
        <v>Effekt ökning type 11 500 75 16</v>
      </c>
      <c r="B1966" s="103" t="str">
        <f t="shared" si="172"/>
        <v>Effekt ökning type 11 500</v>
      </c>
      <c r="C1966" s="99">
        <v>75</v>
      </c>
      <c r="D1966" s="99">
        <f t="shared" si="173"/>
        <v>16</v>
      </c>
      <c r="E1966" s="100">
        <f t="shared" si="171"/>
        <v>282.5</v>
      </c>
      <c r="G1966" s="108"/>
      <c r="H1966" s="109"/>
      <c r="I1966" s="109"/>
      <c r="J1966" s="109"/>
      <c r="K1966" s="105">
        <f>K1965+J1943</f>
        <v>282.5</v>
      </c>
      <c r="L1966" s="118"/>
    </row>
    <row r="1967" spans="1:12" hidden="1" outlineLevel="1" x14ac:dyDescent="0.25">
      <c r="A1967" s="98" t="str">
        <f t="shared" si="169"/>
        <v>Effekt ökning type 11 500 76 16</v>
      </c>
      <c r="B1967" s="103" t="str">
        <f t="shared" si="172"/>
        <v>Effekt ökning type 11 500</v>
      </c>
      <c r="C1967" s="99">
        <v>76</v>
      </c>
      <c r="D1967" s="99">
        <f t="shared" si="173"/>
        <v>16</v>
      </c>
      <c r="E1967" s="100">
        <f t="shared" si="171"/>
        <v>288.39999999999998</v>
      </c>
      <c r="G1967" s="108"/>
      <c r="H1967" s="109"/>
      <c r="I1967" s="109"/>
      <c r="J1967" s="109"/>
      <c r="K1967" s="105">
        <f>K1966+J1943</f>
        <v>288.39999999999998</v>
      </c>
      <c r="L1967" s="118"/>
    </row>
    <row r="1968" spans="1:12" hidden="1" outlineLevel="1" x14ac:dyDescent="0.25">
      <c r="A1968" s="98" t="str">
        <f t="shared" si="169"/>
        <v>Effekt ökning type 11 500 77 16</v>
      </c>
      <c r="B1968" s="103" t="str">
        <f t="shared" si="172"/>
        <v>Effekt ökning type 11 500</v>
      </c>
      <c r="C1968" s="99">
        <v>77</v>
      </c>
      <c r="D1968" s="99">
        <f t="shared" si="173"/>
        <v>16</v>
      </c>
      <c r="E1968" s="100">
        <f t="shared" si="171"/>
        <v>294.29999999999995</v>
      </c>
      <c r="G1968" s="108"/>
      <c r="H1968" s="109"/>
      <c r="I1968" s="109"/>
      <c r="J1968" s="109"/>
      <c r="K1968" s="105">
        <f>K1967+J1943</f>
        <v>294.29999999999995</v>
      </c>
      <c r="L1968" s="118"/>
    </row>
    <row r="1969" spans="1:12" hidden="1" outlineLevel="1" x14ac:dyDescent="0.25">
      <c r="A1969" s="98" t="str">
        <f t="shared" si="169"/>
        <v>Effekt ökning type 11 500 78 16</v>
      </c>
      <c r="B1969" s="103" t="str">
        <f t="shared" si="172"/>
        <v>Effekt ökning type 11 500</v>
      </c>
      <c r="C1969" s="99">
        <v>78</v>
      </c>
      <c r="D1969" s="99">
        <f t="shared" si="173"/>
        <v>16</v>
      </c>
      <c r="E1969" s="100">
        <f t="shared" si="171"/>
        <v>300.19999999999993</v>
      </c>
      <c r="G1969" s="108"/>
      <c r="H1969" s="109"/>
      <c r="I1969" s="109"/>
      <c r="J1969" s="109"/>
      <c r="K1969" s="105">
        <f>K1968+J1943</f>
        <v>300.19999999999993</v>
      </c>
      <c r="L1969" s="118"/>
    </row>
    <row r="1970" spans="1:12" hidden="1" outlineLevel="1" x14ac:dyDescent="0.25">
      <c r="A1970" s="98" t="str">
        <f t="shared" si="169"/>
        <v>Effekt ökning type 11 500 79 16</v>
      </c>
      <c r="B1970" s="103" t="str">
        <f t="shared" si="172"/>
        <v>Effekt ökning type 11 500</v>
      </c>
      <c r="C1970" s="99">
        <v>79</v>
      </c>
      <c r="D1970" s="99">
        <f t="shared" si="173"/>
        <v>16</v>
      </c>
      <c r="E1970" s="100">
        <f t="shared" si="171"/>
        <v>306.09999999999991</v>
      </c>
      <c r="G1970" s="108"/>
      <c r="H1970" s="109"/>
      <c r="I1970" s="109"/>
      <c r="J1970" s="109"/>
      <c r="K1970" s="105">
        <f>K1969+J1943</f>
        <v>306.09999999999991</v>
      </c>
      <c r="L1970" s="118"/>
    </row>
    <row r="1971" spans="1:12" hidden="1" outlineLevel="1" x14ac:dyDescent="0.25">
      <c r="A1971" s="98" t="str">
        <f t="shared" si="169"/>
        <v>Effekt ökning type 11 500 80 16</v>
      </c>
      <c r="B1971" s="103" t="str">
        <f t="shared" si="172"/>
        <v>Effekt ökning type 11 500</v>
      </c>
      <c r="C1971" s="99">
        <v>80</v>
      </c>
      <c r="D1971" s="99">
        <f t="shared" si="173"/>
        <v>16</v>
      </c>
      <c r="E1971" s="100">
        <f t="shared" si="171"/>
        <v>311.99999999999989</v>
      </c>
      <c r="G1971" s="108"/>
      <c r="H1971" s="109"/>
      <c r="I1971" s="109"/>
      <c r="J1971" s="109"/>
      <c r="K1971" s="105">
        <f>K1970+J1943</f>
        <v>311.99999999999989</v>
      </c>
      <c r="L1971" s="118"/>
    </row>
    <row r="1972" spans="1:12" hidden="1" outlineLevel="1" x14ac:dyDescent="0.25">
      <c r="A1972" s="98" t="str">
        <f t="shared" si="169"/>
        <v>Effekt ökning type 11 500 81 16</v>
      </c>
      <c r="B1972" s="103" t="str">
        <f t="shared" si="172"/>
        <v>Effekt ökning type 11 500</v>
      </c>
      <c r="C1972" s="99">
        <v>81</v>
      </c>
      <c r="D1972" s="99">
        <f t="shared" si="173"/>
        <v>16</v>
      </c>
      <c r="E1972" s="100">
        <f t="shared" si="171"/>
        <v>317.89999999999986</v>
      </c>
      <c r="G1972" s="108"/>
      <c r="H1972" s="109"/>
      <c r="I1972" s="109"/>
      <c r="J1972" s="109"/>
      <c r="K1972" s="105">
        <f>K1971+J1943</f>
        <v>317.89999999999986</v>
      </c>
      <c r="L1972" s="118"/>
    </row>
    <row r="1973" spans="1:12" hidden="1" outlineLevel="1" x14ac:dyDescent="0.25">
      <c r="A1973" s="98" t="str">
        <f t="shared" si="169"/>
        <v>Effekt ökning type 11 500 82 16</v>
      </c>
      <c r="B1973" s="103" t="str">
        <f t="shared" si="172"/>
        <v>Effekt ökning type 11 500</v>
      </c>
      <c r="C1973" s="99">
        <v>82</v>
      </c>
      <c r="D1973" s="99">
        <f t="shared" si="173"/>
        <v>16</v>
      </c>
      <c r="E1973" s="100">
        <f t="shared" si="171"/>
        <v>323.79999999999984</v>
      </c>
      <c r="G1973" s="108"/>
      <c r="H1973" s="109"/>
      <c r="I1973" s="109"/>
      <c r="J1973" s="109"/>
      <c r="K1973" s="105">
        <f>K1972+J1943</f>
        <v>323.79999999999984</v>
      </c>
      <c r="L1973" s="118"/>
    </row>
    <row r="1974" spans="1:12" hidden="1" outlineLevel="1" x14ac:dyDescent="0.25">
      <c r="A1974" s="98" t="str">
        <f t="shared" si="169"/>
        <v>Effekt ökning type 11 500 83 16</v>
      </c>
      <c r="B1974" s="103" t="str">
        <f t="shared" si="172"/>
        <v>Effekt ökning type 11 500</v>
      </c>
      <c r="C1974" s="99">
        <v>83</v>
      </c>
      <c r="D1974" s="99">
        <f t="shared" ref="D1974:D1991" si="174">D1973</f>
        <v>16</v>
      </c>
      <c r="E1974" s="100">
        <f t="shared" si="171"/>
        <v>329.69999999999982</v>
      </c>
      <c r="G1974" s="108"/>
      <c r="H1974" s="109"/>
      <c r="I1974" s="109"/>
      <c r="J1974" s="109"/>
      <c r="K1974" s="105">
        <f>K1973+J1943</f>
        <v>329.69999999999982</v>
      </c>
      <c r="L1974" s="118"/>
    </row>
    <row r="1975" spans="1:12" hidden="1" outlineLevel="1" x14ac:dyDescent="0.25">
      <c r="A1975" s="98" t="str">
        <f t="shared" si="169"/>
        <v>Effekt ökning type 11 500 84 16</v>
      </c>
      <c r="B1975" s="103" t="str">
        <f t="shared" si="172"/>
        <v>Effekt ökning type 11 500</v>
      </c>
      <c r="C1975" s="99">
        <v>84</v>
      </c>
      <c r="D1975" s="99">
        <f t="shared" si="174"/>
        <v>16</v>
      </c>
      <c r="E1975" s="100">
        <f t="shared" si="171"/>
        <v>335.5999999999998</v>
      </c>
      <c r="G1975" s="108"/>
      <c r="H1975" s="109"/>
      <c r="I1975" s="109"/>
      <c r="J1975" s="109"/>
      <c r="K1975" s="105">
        <f>K1974+J1943</f>
        <v>335.5999999999998</v>
      </c>
      <c r="L1975" s="118"/>
    </row>
    <row r="1976" spans="1:12" hidden="1" outlineLevel="1" x14ac:dyDescent="0.25">
      <c r="A1976" s="98" t="str">
        <f t="shared" si="169"/>
        <v>Effekt ökning type 11 500 85 16</v>
      </c>
      <c r="B1976" s="103" t="str">
        <f t="shared" si="172"/>
        <v>Effekt ökning type 11 500</v>
      </c>
      <c r="C1976" s="99">
        <v>85</v>
      </c>
      <c r="D1976" s="99">
        <f t="shared" si="174"/>
        <v>16</v>
      </c>
      <c r="E1976" s="100">
        <f t="shared" si="171"/>
        <v>341.49999999999977</v>
      </c>
      <c r="G1976" s="108"/>
      <c r="H1976" s="109"/>
      <c r="I1976" s="109"/>
      <c r="J1976" s="109"/>
      <c r="K1976" s="105">
        <f>K1975+J1943</f>
        <v>341.49999999999977</v>
      </c>
      <c r="L1976" s="118"/>
    </row>
    <row r="1977" spans="1:12" hidden="1" outlineLevel="1" x14ac:dyDescent="0.25">
      <c r="A1977" s="98" t="str">
        <f t="shared" si="169"/>
        <v>Effekt ökning type 11 500 86 16</v>
      </c>
      <c r="B1977" s="103" t="str">
        <f t="shared" si="172"/>
        <v>Effekt ökning type 11 500</v>
      </c>
      <c r="C1977" s="99">
        <v>86</v>
      </c>
      <c r="D1977" s="99">
        <f t="shared" si="174"/>
        <v>16</v>
      </c>
      <c r="E1977" s="100">
        <f t="shared" si="171"/>
        <v>347.39999999999975</v>
      </c>
      <c r="G1977" s="108"/>
      <c r="H1977" s="109"/>
      <c r="I1977" s="109"/>
      <c r="J1977" s="109"/>
      <c r="K1977" s="105">
        <f>K1976+J1943</f>
        <v>347.39999999999975</v>
      </c>
      <c r="L1977" s="118"/>
    </row>
    <row r="1978" spans="1:12" hidden="1" outlineLevel="1" x14ac:dyDescent="0.25">
      <c r="A1978" s="98" t="str">
        <f t="shared" si="169"/>
        <v>Effekt ökning type 11 500 87 16</v>
      </c>
      <c r="B1978" s="103" t="str">
        <f t="shared" si="172"/>
        <v>Effekt ökning type 11 500</v>
      </c>
      <c r="C1978" s="99">
        <v>87</v>
      </c>
      <c r="D1978" s="99">
        <f t="shared" si="174"/>
        <v>16</v>
      </c>
      <c r="E1978" s="100">
        <f t="shared" si="171"/>
        <v>353.29999999999973</v>
      </c>
      <c r="G1978" s="108"/>
      <c r="H1978" s="109"/>
      <c r="I1978" s="109"/>
      <c r="J1978" s="109"/>
      <c r="K1978" s="105">
        <f>K1977+J1943</f>
        <v>353.29999999999973</v>
      </c>
      <c r="L1978" s="118"/>
    </row>
    <row r="1979" spans="1:12" hidden="1" outlineLevel="1" x14ac:dyDescent="0.25">
      <c r="A1979" s="98" t="str">
        <f t="shared" si="169"/>
        <v>Effekt ökning type 11 500 88 16</v>
      </c>
      <c r="B1979" s="103" t="str">
        <f t="shared" si="172"/>
        <v>Effekt ökning type 11 500</v>
      </c>
      <c r="C1979" s="99">
        <v>88</v>
      </c>
      <c r="D1979" s="99">
        <f t="shared" si="174"/>
        <v>16</v>
      </c>
      <c r="E1979" s="100">
        <f t="shared" si="171"/>
        <v>359.1999999999997</v>
      </c>
      <c r="G1979" s="108"/>
      <c r="H1979" s="109"/>
      <c r="I1979" s="109"/>
      <c r="J1979" s="109"/>
      <c r="K1979" s="105">
        <f>K1978+J1943</f>
        <v>359.1999999999997</v>
      </c>
      <c r="L1979" s="118"/>
    </row>
    <row r="1980" spans="1:12" hidden="1" outlineLevel="1" x14ac:dyDescent="0.25">
      <c r="A1980" s="98" t="str">
        <f t="shared" si="169"/>
        <v>Effekt ökning type 11 500 89 16</v>
      </c>
      <c r="B1980" s="103" t="str">
        <f t="shared" si="172"/>
        <v>Effekt ökning type 11 500</v>
      </c>
      <c r="C1980" s="99">
        <v>89</v>
      </c>
      <c r="D1980" s="99">
        <f t="shared" si="174"/>
        <v>16</v>
      </c>
      <c r="E1980" s="100">
        <f t="shared" si="171"/>
        <v>365.09999999999968</v>
      </c>
      <c r="G1980" s="108"/>
      <c r="H1980" s="109"/>
      <c r="I1980" s="109"/>
      <c r="J1980" s="109"/>
      <c r="K1980" s="105">
        <f>K1979+J1943</f>
        <v>365.09999999999968</v>
      </c>
      <c r="L1980" s="118"/>
    </row>
    <row r="1981" spans="1:12" hidden="1" outlineLevel="1" x14ac:dyDescent="0.25">
      <c r="A1981" s="98" t="str">
        <f t="shared" si="169"/>
        <v>Effekt ökning type 11 500 90 16</v>
      </c>
      <c r="B1981" s="103" t="str">
        <f t="shared" si="172"/>
        <v>Effekt ökning type 11 500</v>
      </c>
      <c r="C1981" s="99">
        <v>90</v>
      </c>
      <c r="D1981" s="99">
        <f t="shared" si="174"/>
        <v>16</v>
      </c>
      <c r="E1981" s="100">
        <f t="shared" si="171"/>
        <v>370.99999999999966</v>
      </c>
      <c r="G1981" s="108"/>
      <c r="H1981" s="109"/>
      <c r="I1981" s="109"/>
      <c r="J1981" s="109"/>
      <c r="K1981" s="105">
        <f>K1980+J1943</f>
        <v>370.99999999999966</v>
      </c>
      <c r="L1981" s="118"/>
    </row>
    <row r="1982" spans="1:12" hidden="1" outlineLevel="1" x14ac:dyDescent="0.25">
      <c r="A1982" s="98" t="str">
        <f t="shared" si="169"/>
        <v>Effekt ökning type 11 500 91 16</v>
      </c>
      <c r="B1982" s="103" t="str">
        <f t="shared" si="172"/>
        <v>Effekt ökning type 11 500</v>
      </c>
      <c r="C1982" s="99">
        <v>91</v>
      </c>
      <c r="D1982" s="99">
        <f t="shared" si="174"/>
        <v>16</v>
      </c>
      <c r="E1982" s="100">
        <f t="shared" si="171"/>
        <v>376.89999999999964</v>
      </c>
      <c r="G1982" s="108"/>
      <c r="H1982" s="109"/>
      <c r="I1982" s="109"/>
      <c r="J1982" s="109"/>
      <c r="K1982" s="105">
        <f>K1981+J1943</f>
        <v>376.89999999999964</v>
      </c>
      <c r="L1982" s="118"/>
    </row>
    <row r="1983" spans="1:12" hidden="1" outlineLevel="1" x14ac:dyDescent="0.25">
      <c r="A1983" s="98" t="str">
        <f t="shared" si="169"/>
        <v>Effekt ökning type 11 500 92 16</v>
      </c>
      <c r="B1983" s="103" t="str">
        <f t="shared" si="172"/>
        <v>Effekt ökning type 11 500</v>
      </c>
      <c r="C1983" s="99">
        <v>92</v>
      </c>
      <c r="D1983" s="99">
        <f t="shared" si="174"/>
        <v>16</v>
      </c>
      <c r="E1983" s="100">
        <f t="shared" si="171"/>
        <v>382.79999999999961</v>
      </c>
      <c r="G1983" s="108"/>
      <c r="H1983" s="109"/>
      <c r="I1983" s="109"/>
      <c r="J1983" s="109"/>
      <c r="K1983" s="105">
        <f>K1982+J1943</f>
        <v>382.79999999999961</v>
      </c>
      <c r="L1983" s="118"/>
    </row>
    <row r="1984" spans="1:12" hidden="1" outlineLevel="1" x14ac:dyDescent="0.25">
      <c r="A1984" s="98" t="str">
        <f t="shared" si="169"/>
        <v>Effekt ökning type 11 500 93 16</v>
      </c>
      <c r="B1984" s="103" t="str">
        <f t="shared" si="172"/>
        <v>Effekt ökning type 11 500</v>
      </c>
      <c r="C1984" s="99">
        <v>93</v>
      </c>
      <c r="D1984" s="99">
        <f t="shared" si="174"/>
        <v>16</v>
      </c>
      <c r="E1984" s="100">
        <f t="shared" si="171"/>
        <v>388.69999999999959</v>
      </c>
      <c r="G1984" s="108"/>
      <c r="H1984" s="109"/>
      <c r="I1984" s="109"/>
      <c r="J1984" s="109"/>
      <c r="K1984" s="105">
        <f>K1983+J1943</f>
        <v>388.69999999999959</v>
      </c>
      <c r="L1984" s="118"/>
    </row>
    <row r="1985" spans="1:12" hidden="1" outlineLevel="1" x14ac:dyDescent="0.25">
      <c r="A1985" s="98" t="str">
        <f t="shared" si="169"/>
        <v>Effekt ökning type 11 500 94 16</v>
      </c>
      <c r="B1985" s="103" t="str">
        <f t="shared" si="172"/>
        <v>Effekt ökning type 11 500</v>
      </c>
      <c r="C1985" s="99">
        <v>94</v>
      </c>
      <c r="D1985" s="99">
        <f t="shared" si="174"/>
        <v>16</v>
      </c>
      <c r="E1985" s="100">
        <f t="shared" si="171"/>
        <v>394.59999999999957</v>
      </c>
      <c r="G1985" s="108"/>
      <c r="H1985" s="109"/>
      <c r="I1985" s="109"/>
      <c r="J1985" s="109"/>
      <c r="K1985" s="105">
        <f>K1984+J1943</f>
        <v>394.59999999999957</v>
      </c>
      <c r="L1985" s="118"/>
    </row>
    <row r="1986" spans="1:12" hidden="1" outlineLevel="1" x14ac:dyDescent="0.25">
      <c r="A1986" s="98" t="str">
        <f t="shared" si="169"/>
        <v>Effekt ökning type 11 500 95 16</v>
      </c>
      <c r="B1986" s="103" t="str">
        <f t="shared" si="172"/>
        <v>Effekt ökning type 11 500</v>
      </c>
      <c r="C1986" s="99">
        <v>95</v>
      </c>
      <c r="D1986" s="99">
        <f t="shared" si="174"/>
        <v>16</v>
      </c>
      <c r="E1986" s="100">
        <f t="shared" si="171"/>
        <v>400.49999999999955</v>
      </c>
      <c r="G1986" s="108"/>
      <c r="H1986" s="109"/>
      <c r="I1986" s="109"/>
      <c r="J1986" s="109"/>
      <c r="K1986" s="105">
        <f>K1985+J1943</f>
        <v>400.49999999999955</v>
      </c>
      <c r="L1986" s="118"/>
    </row>
    <row r="1987" spans="1:12" hidden="1" outlineLevel="1" x14ac:dyDescent="0.25">
      <c r="A1987" s="98" t="str">
        <f t="shared" ref="A1987:A2050" si="175">CONCATENATE(B1987," ",C1987," ",D1987)</f>
        <v>Effekt ökning type 11 500 96 16</v>
      </c>
      <c r="B1987" s="103" t="str">
        <f t="shared" si="172"/>
        <v>Effekt ökning type 11 500</v>
      </c>
      <c r="C1987" s="99">
        <v>96</v>
      </c>
      <c r="D1987" s="99">
        <f t="shared" si="174"/>
        <v>16</v>
      </c>
      <c r="E1987" s="100">
        <f t="shared" ref="E1987:E2050" si="176">K1987</f>
        <v>406.39999999999952</v>
      </c>
      <c r="G1987" s="108"/>
      <c r="H1987" s="109"/>
      <c r="I1987" s="109"/>
      <c r="J1987" s="109"/>
      <c r="K1987" s="105">
        <f>K1986+J1943</f>
        <v>406.39999999999952</v>
      </c>
      <c r="L1987" s="118"/>
    </row>
    <row r="1988" spans="1:12" hidden="1" outlineLevel="1" x14ac:dyDescent="0.25">
      <c r="A1988" s="98" t="str">
        <f t="shared" si="175"/>
        <v>Effekt ökning type 11 500 97 16</v>
      </c>
      <c r="B1988" s="103" t="str">
        <f t="shared" si="172"/>
        <v>Effekt ökning type 11 500</v>
      </c>
      <c r="C1988" s="99">
        <v>97</v>
      </c>
      <c r="D1988" s="99">
        <f t="shared" si="174"/>
        <v>16</v>
      </c>
      <c r="E1988" s="100">
        <f t="shared" si="176"/>
        <v>412.2999999999995</v>
      </c>
      <c r="G1988" s="108"/>
      <c r="H1988" s="109"/>
      <c r="I1988" s="109"/>
      <c r="J1988" s="109"/>
      <c r="K1988" s="105">
        <f>K1987+J1943</f>
        <v>412.2999999999995</v>
      </c>
      <c r="L1988" s="118"/>
    </row>
    <row r="1989" spans="1:12" hidden="1" outlineLevel="1" x14ac:dyDescent="0.25">
      <c r="A1989" s="98" t="str">
        <f t="shared" si="175"/>
        <v>Effekt ökning type 11 500 98 16</v>
      </c>
      <c r="B1989" s="103" t="str">
        <f t="shared" si="172"/>
        <v>Effekt ökning type 11 500</v>
      </c>
      <c r="C1989" s="99">
        <v>98</v>
      </c>
      <c r="D1989" s="99">
        <f t="shared" si="174"/>
        <v>16</v>
      </c>
      <c r="E1989" s="100">
        <f t="shared" si="176"/>
        <v>418.19999999999948</v>
      </c>
      <c r="G1989" s="108"/>
      <c r="H1989" s="109"/>
      <c r="I1989" s="109"/>
      <c r="J1989" s="109"/>
      <c r="K1989" s="105">
        <f>K1988+J1943</f>
        <v>418.19999999999948</v>
      </c>
      <c r="L1989" s="118"/>
    </row>
    <row r="1990" spans="1:12" hidden="1" outlineLevel="1" x14ac:dyDescent="0.25">
      <c r="A1990" s="98" t="str">
        <f t="shared" si="175"/>
        <v>Effekt ökning type 11 500 99 16</v>
      </c>
      <c r="B1990" s="103" t="str">
        <f t="shared" si="172"/>
        <v>Effekt ökning type 11 500</v>
      </c>
      <c r="C1990" s="99">
        <v>99</v>
      </c>
      <c r="D1990" s="99">
        <f t="shared" si="174"/>
        <v>16</v>
      </c>
      <c r="E1990" s="100">
        <f t="shared" si="176"/>
        <v>424.09999999999945</v>
      </c>
      <c r="G1990" s="108"/>
      <c r="H1990" s="109"/>
      <c r="I1990" s="109"/>
      <c r="J1990" s="109"/>
      <c r="K1990" s="105">
        <f>K1989+J1943</f>
        <v>424.09999999999945</v>
      </c>
      <c r="L1990" s="118"/>
    </row>
    <row r="1991" spans="1:12" hidden="1" outlineLevel="1" x14ac:dyDescent="0.25">
      <c r="A1991" s="110" t="str">
        <f t="shared" si="175"/>
        <v>Effekt ökning type 11 500 100 16</v>
      </c>
      <c r="B1991" s="111" t="str">
        <f t="shared" si="172"/>
        <v>Effekt ökning type 11 500</v>
      </c>
      <c r="C1991" s="112">
        <v>100</v>
      </c>
      <c r="D1991" s="112">
        <f t="shared" si="174"/>
        <v>16</v>
      </c>
      <c r="E1991" s="113">
        <f t="shared" si="176"/>
        <v>429.99999999999943</v>
      </c>
      <c r="G1991" s="114"/>
      <c r="H1991" s="115"/>
      <c r="I1991" s="115"/>
      <c r="J1991" s="115"/>
      <c r="K1991" s="116">
        <f>K1990+J1943</f>
        <v>429.99999999999943</v>
      </c>
      <c r="L1991" s="118"/>
    </row>
    <row r="1992" spans="1:12" hidden="1" outlineLevel="1" x14ac:dyDescent="0.25">
      <c r="A1992" s="98" t="str">
        <f t="shared" si="175"/>
        <v>Effekt ökning type 11 500 50 15</v>
      </c>
      <c r="B1992" s="117" t="str">
        <f t="shared" si="172"/>
        <v>Effekt ökning type 11 500</v>
      </c>
      <c r="C1992" s="99">
        <v>50</v>
      </c>
      <c r="D1992" s="99">
        <f>Z1738</f>
        <v>15</v>
      </c>
      <c r="E1992" s="100">
        <f t="shared" si="176"/>
        <v>137.5</v>
      </c>
      <c r="G1992" s="99">
        <f>Z1739</f>
        <v>137.5</v>
      </c>
      <c r="H1992" s="101"/>
      <c r="I1992" s="101"/>
      <c r="J1992" s="101"/>
      <c r="K1992" s="102">
        <f>G1992</f>
        <v>137.5</v>
      </c>
      <c r="L1992" s="118"/>
    </row>
    <row r="1993" spans="1:12" hidden="1" outlineLevel="1" x14ac:dyDescent="0.25">
      <c r="A1993" s="98" t="str">
        <f t="shared" si="175"/>
        <v>Effekt ökning type 11 500 51 15</v>
      </c>
      <c r="B1993" s="103" t="str">
        <f t="shared" si="172"/>
        <v>Effekt ökning type 11 500</v>
      </c>
      <c r="C1993" s="99">
        <v>51</v>
      </c>
      <c r="D1993" s="99">
        <f t="shared" ref="D1993:D2024" si="177">D1992</f>
        <v>15</v>
      </c>
      <c r="E1993" s="100">
        <f t="shared" si="176"/>
        <v>142.85</v>
      </c>
      <c r="G1993" s="104"/>
      <c r="H1993" s="59"/>
      <c r="I1993" s="59"/>
      <c r="J1993" s="59"/>
      <c r="K1993" s="105">
        <f>K1992+J1994</f>
        <v>142.85</v>
      </c>
      <c r="L1993" s="118"/>
    </row>
    <row r="1994" spans="1:12" hidden="1" outlineLevel="1" x14ac:dyDescent="0.25">
      <c r="A1994" s="98" t="str">
        <f t="shared" si="175"/>
        <v>Effekt ökning type 11 500 52 15</v>
      </c>
      <c r="B1994" s="103" t="str">
        <f t="shared" ref="B1994:B2057" si="178">B1993</f>
        <v>Effekt ökning type 11 500</v>
      </c>
      <c r="C1994" s="99">
        <v>52</v>
      </c>
      <c r="D1994" s="99">
        <f t="shared" si="177"/>
        <v>15</v>
      </c>
      <c r="E1994" s="100">
        <f t="shared" si="176"/>
        <v>148.19999999999999</v>
      </c>
      <c r="G1994" s="99">
        <f>Z1740</f>
        <v>405</v>
      </c>
      <c r="H1994" s="59">
        <v>50</v>
      </c>
      <c r="I1994" s="59">
        <f>G1994-G1992</f>
        <v>267.5</v>
      </c>
      <c r="J1994" s="59">
        <f>I1994/H1994</f>
        <v>5.35</v>
      </c>
      <c r="K1994" s="105">
        <f>K1993+J1994</f>
        <v>148.19999999999999</v>
      </c>
      <c r="L1994" s="118"/>
    </row>
    <row r="1995" spans="1:12" hidden="1" outlineLevel="1" x14ac:dyDescent="0.25">
      <c r="A1995" s="98" t="str">
        <f t="shared" si="175"/>
        <v>Effekt ökning type 11 500 53 15</v>
      </c>
      <c r="B1995" s="103" t="str">
        <f t="shared" si="178"/>
        <v>Effekt ökning type 11 500</v>
      </c>
      <c r="C1995" s="99">
        <v>53</v>
      </c>
      <c r="D1995" s="99">
        <f t="shared" si="177"/>
        <v>15</v>
      </c>
      <c r="E1995" s="100">
        <f t="shared" si="176"/>
        <v>153.54999999999998</v>
      </c>
      <c r="G1995" s="108"/>
      <c r="H1995" s="109"/>
      <c r="I1995" s="109"/>
      <c r="J1995" s="109"/>
      <c r="K1995" s="105">
        <f>K1994+J1994</f>
        <v>153.54999999999998</v>
      </c>
      <c r="L1995" s="118"/>
    </row>
    <row r="1996" spans="1:12" hidden="1" outlineLevel="1" x14ac:dyDescent="0.25">
      <c r="A1996" s="98" t="str">
        <f t="shared" si="175"/>
        <v>Effekt ökning type 11 500 54 15</v>
      </c>
      <c r="B1996" s="103" t="str">
        <f t="shared" si="178"/>
        <v>Effekt ökning type 11 500</v>
      </c>
      <c r="C1996" s="99">
        <v>54</v>
      </c>
      <c r="D1996" s="99">
        <f t="shared" si="177"/>
        <v>15</v>
      </c>
      <c r="E1996" s="100">
        <f t="shared" si="176"/>
        <v>158.89999999999998</v>
      </c>
      <c r="G1996" s="108"/>
      <c r="H1996" s="109"/>
      <c r="I1996" s="109"/>
      <c r="J1996" s="109"/>
      <c r="K1996" s="105">
        <f>K1995+J1994</f>
        <v>158.89999999999998</v>
      </c>
      <c r="L1996" s="118"/>
    </row>
    <row r="1997" spans="1:12" hidden="1" outlineLevel="1" x14ac:dyDescent="0.25">
      <c r="A1997" s="98" t="str">
        <f t="shared" si="175"/>
        <v>Effekt ökning type 11 500 55 15</v>
      </c>
      <c r="B1997" s="103" t="str">
        <f t="shared" si="178"/>
        <v>Effekt ökning type 11 500</v>
      </c>
      <c r="C1997" s="99">
        <v>55</v>
      </c>
      <c r="D1997" s="99">
        <f t="shared" si="177"/>
        <v>15</v>
      </c>
      <c r="E1997" s="100">
        <f t="shared" si="176"/>
        <v>164.24999999999997</v>
      </c>
      <c r="G1997" s="104"/>
      <c r="H1997" s="59"/>
      <c r="I1997" s="59"/>
      <c r="J1997" s="59"/>
      <c r="K1997" s="105">
        <f>K1996+J1994</f>
        <v>164.24999999999997</v>
      </c>
      <c r="L1997" s="118"/>
    </row>
    <row r="1998" spans="1:12" hidden="1" outlineLevel="1" x14ac:dyDescent="0.25">
      <c r="A1998" s="98" t="str">
        <f t="shared" si="175"/>
        <v>Effekt ökning type 11 500 56 15</v>
      </c>
      <c r="B1998" s="103" t="str">
        <f t="shared" si="178"/>
        <v>Effekt ökning type 11 500</v>
      </c>
      <c r="C1998" s="99">
        <v>56</v>
      </c>
      <c r="D1998" s="99">
        <f t="shared" si="177"/>
        <v>15</v>
      </c>
      <c r="E1998" s="100">
        <f t="shared" si="176"/>
        <v>169.59999999999997</v>
      </c>
      <c r="G1998" s="104"/>
      <c r="H1998" s="59"/>
      <c r="I1998" s="59"/>
      <c r="J1998" s="59"/>
      <c r="K1998" s="105">
        <f>K1997+J1994</f>
        <v>169.59999999999997</v>
      </c>
      <c r="L1998" s="118"/>
    </row>
    <row r="1999" spans="1:12" hidden="1" outlineLevel="1" x14ac:dyDescent="0.25">
      <c r="A1999" s="98" t="str">
        <f t="shared" si="175"/>
        <v>Effekt ökning type 11 500 57 15</v>
      </c>
      <c r="B1999" s="103" t="str">
        <f t="shared" si="178"/>
        <v>Effekt ökning type 11 500</v>
      </c>
      <c r="C1999" s="99">
        <v>57</v>
      </c>
      <c r="D1999" s="99">
        <f t="shared" si="177"/>
        <v>15</v>
      </c>
      <c r="E1999" s="100">
        <f t="shared" si="176"/>
        <v>174.94999999999996</v>
      </c>
      <c r="G1999" s="104"/>
      <c r="H1999" s="59"/>
      <c r="I1999" s="59"/>
      <c r="J1999" s="59"/>
      <c r="K1999" s="105">
        <f>K1998+J1994</f>
        <v>174.94999999999996</v>
      </c>
      <c r="L1999" s="118"/>
    </row>
    <row r="2000" spans="1:12" hidden="1" outlineLevel="1" x14ac:dyDescent="0.25">
      <c r="A2000" s="98" t="str">
        <f t="shared" si="175"/>
        <v>Effekt ökning type 11 500 58 15</v>
      </c>
      <c r="B2000" s="103" t="str">
        <f t="shared" si="178"/>
        <v>Effekt ökning type 11 500</v>
      </c>
      <c r="C2000" s="99">
        <v>58</v>
      </c>
      <c r="D2000" s="99">
        <f t="shared" si="177"/>
        <v>15</v>
      </c>
      <c r="E2000" s="100">
        <f t="shared" si="176"/>
        <v>180.29999999999995</v>
      </c>
      <c r="G2000" s="104"/>
      <c r="H2000" s="59"/>
      <c r="I2000" s="59"/>
      <c r="J2000" s="59"/>
      <c r="K2000" s="105">
        <f>K1999+J1994</f>
        <v>180.29999999999995</v>
      </c>
      <c r="L2000" s="118"/>
    </row>
    <row r="2001" spans="1:12" hidden="1" outlineLevel="1" x14ac:dyDescent="0.25">
      <c r="A2001" s="98" t="str">
        <f t="shared" si="175"/>
        <v>Effekt ökning type 11 500 59 15</v>
      </c>
      <c r="B2001" s="103" t="str">
        <f t="shared" si="178"/>
        <v>Effekt ökning type 11 500</v>
      </c>
      <c r="C2001" s="99">
        <v>59</v>
      </c>
      <c r="D2001" s="99">
        <f t="shared" si="177"/>
        <v>15</v>
      </c>
      <c r="E2001" s="100">
        <f t="shared" si="176"/>
        <v>185.64999999999995</v>
      </c>
      <c r="G2001" s="104"/>
      <c r="H2001" s="59"/>
      <c r="I2001" s="59"/>
      <c r="J2001" s="59"/>
      <c r="K2001" s="105">
        <f>K2000+J1994</f>
        <v>185.64999999999995</v>
      </c>
      <c r="L2001" s="118"/>
    </row>
    <row r="2002" spans="1:12" hidden="1" outlineLevel="1" x14ac:dyDescent="0.25">
      <c r="A2002" s="98" t="str">
        <f t="shared" si="175"/>
        <v>Effekt ökning type 11 500 60 15</v>
      </c>
      <c r="B2002" s="103" t="str">
        <f t="shared" si="178"/>
        <v>Effekt ökning type 11 500</v>
      </c>
      <c r="C2002" s="99">
        <v>60</v>
      </c>
      <c r="D2002" s="99">
        <f t="shared" si="177"/>
        <v>15</v>
      </c>
      <c r="E2002" s="100">
        <f t="shared" si="176"/>
        <v>190.99999999999994</v>
      </c>
      <c r="G2002" s="108"/>
      <c r="H2002" s="59"/>
      <c r="I2002" s="59"/>
      <c r="J2002" s="59"/>
      <c r="K2002" s="105">
        <f>K2001+J1994</f>
        <v>190.99999999999994</v>
      </c>
      <c r="L2002" s="118"/>
    </row>
    <row r="2003" spans="1:12" hidden="1" outlineLevel="1" x14ac:dyDescent="0.25">
      <c r="A2003" s="98" t="str">
        <f t="shared" si="175"/>
        <v>Effekt ökning type 11 500 61 15</v>
      </c>
      <c r="B2003" s="103" t="str">
        <f t="shared" si="178"/>
        <v>Effekt ökning type 11 500</v>
      </c>
      <c r="C2003" s="99">
        <v>61</v>
      </c>
      <c r="D2003" s="99">
        <f t="shared" si="177"/>
        <v>15</v>
      </c>
      <c r="E2003" s="100">
        <f t="shared" si="176"/>
        <v>196.34999999999994</v>
      </c>
      <c r="G2003" s="108"/>
      <c r="H2003" s="109"/>
      <c r="I2003" s="109"/>
      <c r="J2003" s="109"/>
      <c r="K2003" s="105">
        <f>K2002+J1994</f>
        <v>196.34999999999994</v>
      </c>
      <c r="L2003" s="118"/>
    </row>
    <row r="2004" spans="1:12" hidden="1" outlineLevel="1" x14ac:dyDescent="0.25">
      <c r="A2004" s="98" t="str">
        <f t="shared" si="175"/>
        <v>Effekt ökning type 11 500 62 15</v>
      </c>
      <c r="B2004" s="103" t="str">
        <f t="shared" si="178"/>
        <v>Effekt ökning type 11 500</v>
      </c>
      <c r="C2004" s="99">
        <v>62</v>
      </c>
      <c r="D2004" s="99">
        <f t="shared" si="177"/>
        <v>15</v>
      </c>
      <c r="E2004" s="100">
        <f t="shared" si="176"/>
        <v>201.69999999999993</v>
      </c>
      <c r="G2004" s="108"/>
      <c r="H2004" s="109"/>
      <c r="I2004" s="109"/>
      <c r="J2004" s="109"/>
      <c r="K2004" s="105">
        <f>K2003+J1994</f>
        <v>201.69999999999993</v>
      </c>
      <c r="L2004" s="118"/>
    </row>
    <row r="2005" spans="1:12" hidden="1" outlineLevel="1" x14ac:dyDescent="0.25">
      <c r="A2005" s="98" t="str">
        <f t="shared" si="175"/>
        <v>Effekt ökning type 11 500 63 15</v>
      </c>
      <c r="B2005" s="103" t="str">
        <f t="shared" si="178"/>
        <v>Effekt ökning type 11 500</v>
      </c>
      <c r="C2005" s="99">
        <v>63</v>
      </c>
      <c r="D2005" s="99">
        <f t="shared" si="177"/>
        <v>15</v>
      </c>
      <c r="E2005" s="100">
        <f t="shared" si="176"/>
        <v>207.04999999999993</v>
      </c>
      <c r="G2005" s="108"/>
      <c r="H2005" s="109"/>
      <c r="I2005" s="109"/>
      <c r="J2005" s="109"/>
      <c r="K2005" s="105">
        <f>K2004+J1994</f>
        <v>207.04999999999993</v>
      </c>
      <c r="L2005" s="118"/>
    </row>
    <row r="2006" spans="1:12" hidden="1" outlineLevel="1" x14ac:dyDescent="0.25">
      <c r="A2006" s="98" t="str">
        <f t="shared" si="175"/>
        <v>Effekt ökning type 11 500 64 15</v>
      </c>
      <c r="B2006" s="103" t="str">
        <f t="shared" si="178"/>
        <v>Effekt ökning type 11 500</v>
      </c>
      <c r="C2006" s="99">
        <v>64</v>
      </c>
      <c r="D2006" s="99">
        <f t="shared" si="177"/>
        <v>15</v>
      </c>
      <c r="E2006" s="100">
        <f t="shared" si="176"/>
        <v>212.39999999999992</v>
      </c>
      <c r="G2006" s="108"/>
      <c r="H2006" s="109"/>
      <c r="I2006" s="109"/>
      <c r="J2006" s="109"/>
      <c r="K2006" s="105">
        <f>K2005+J1994</f>
        <v>212.39999999999992</v>
      </c>
      <c r="L2006" s="118"/>
    </row>
    <row r="2007" spans="1:12" hidden="1" outlineLevel="1" x14ac:dyDescent="0.25">
      <c r="A2007" s="98" t="str">
        <f t="shared" si="175"/>
        <v>Effekt ökning type 11 500 65 15</v>
      </c>
      <c r="B2007" s="103" t="str">
        <f t="shared" si="178"/>
        <v>Effekt ökning type 11 500</v>
      </c>
      <c r="C2007" s="99">
        <v>65</v>
      </c>
      <c r="D2007" s="99">
        <f t="shared" si="177"/>
        <v>15</v>
      </c>
      <c r="E2007" s="100">
        <f t="shared" si="176"/>
        <v>217.74999999999991</v>
      </c>
      <c r="G2007" s="108"/>
      <c r="H2007" s="109"/>
      <c r="I2007" s="109"/>
      <c r="J2007" s="109"/>
      <c r="K2007" s="105">
        <f>K2006+J1994</f>
        <v>217.74999999999991</v>
      </c>
      <c r="L2007" s="118"/>
    </row>
    <row r="2008" spans="1:12" hidden="1" outlineLevel="1" x14ac:dyDescent="0.25">
      <c r="A2008" s="98" t="str">
        <f t="shared" si="175"/>
        <v>Effekt ökning type 11 500 66 15</v>
      </c>
      <c r="B2008" s="103" t="str">
        <f t="shared" si="178"/>
        <v>Effekt ökning type 11 500</v>
      </c>
      <c r="C2008" s="99">
        <v>66</v>
      </c>
      <c r="D2008" s="99">
        <f t="shared" si="177"/>
        <v>15</v>
      </c>
      <c r="E2008" s="100">
        <f t="shared" si="176"/>
        <v>223.09999999999991</v>
      </c>
      <c r="G2008" s="108"/>
      <c r="H2008" s="109"/>
      <c r="I2008" s="109"/>
      <c r="J2008" s="109"/>
      <c r="K2008" s="105">
        <f>K2007+J1994</f>
        <v>223.09999999999991</v>
      </c>
      <c r="L2008" s="118"/>
    </row>
    <row r="2009" spans="1:12" hidden="1" outlineLevel="1" x14ac:dyDescent="0.25">
      <c r="A2009" s="98" t="str">
        <f t="shared" si="175"/>
        <v>Effekt ökning type 11 500 67 15</v>
      </c>
      <c r="B2009" s="103" t="str">
        <f t="shared" si="178"/>
        <v>Effekt ökning type 11 500</v>
      </c>
      <c r="C2009" s="99">
        <v>67</v>
      </c>
      <c r="D2009" s="99">
        <f t="shared" si="177"/>
        <v>15</v>
      </c>
      <c r="E2009" s="100">
        <f t="shared" si="176"/>
        <v>228.4499999999999</v>
      </c>
      <c r="G2009" s="108"/>
      <c r="H2009" s="109"/>
      <c r="I2009" s="109"/>
      <c r="J2009" s="109"/>
      <c r="K2009" s="105">
        <f>K2008+J1994</f>
        <v>228.4499999999999</v>
      </c>
      <c r="L2009" s="118"/>
    </row>
    <row r="2010" spans="1:12" hidden="1" outlineLevel="1" x14ac:dyDescent="0.25">
      <c r="A2010" s="98" t="str">
        <f t="shared" si="175"/>
        <v>Effekt ökning type 11 500 68 15</v>
      </c>
      <c r="B2010" s="103" t="str">
        <f t="shared" si="178"/>
        <v>Effekt ökning type 11 500</v>
      </c>
      <c r="C2010" s="99">
        <v>68</v>
      </c>
      <c r="D2010" s="99">
        <f t="shared" si="177"/>
        <v>15</v>
      </c>
      <c r="E2010" s="100">
        <f t="shared" si="176"/>
        <v>233.7999999999999</v>
      </c>
      <c r="G2010" s="108"/>
      <c r="H2010" s="109"/>
      <c r="I2010" s="109"/>
      <c r="J2010" s="109"/>
      <c r="K2010" s="105">
        <f>K2009+J1994</f>
        <v>233.7999999999999</v>
      </c>
      <c r="L2010" s="118"/>
    </row>
    <row r="2011" spans="1:12" hidden="1" outlineLevel="1" x14ac:dyDescent="0.25">
      <c r="A2011" s="98" t="str">
        <f t="shared" si="175"/>
        <v>Effekt ökning type 11 500 69 15</v>
      </c>
      <c r="B2011" s="103" t="str">
        <f t="shared" si="178"/>
        <v>Effekt ökning type 11 500</v>
      </c>
      <c r="C2011" s="99">
        <v>69</v>
      </c>
      <c r="D2011" s="99">
        <f t="shared" si="177"/>
        <v>15</v>
      </c>
      <c r="E2011" s="100">
        <f t="shared" si="176"/>
        <v>239.14999999999989</v>
      </c>
      <c r="G2011" s="108"/>
      <c r="H2011" s="109"/>
      <c r="I2011" s="109"/>
      <c r="J2011" s="109"/>
      <c r="K2011" s="105">
        <f>K2010+J1994</f>
        <v>239.14999999999989</v>
      </c>
      <c r="L2011" s="118"/>
    </row>
    <row r="2012" spans="1:12" hidden="1" outlineLevel="1" x14ac:dyDescent="0.25">
      <c r="A2012" s="98" t="str">
        <f t="shared" si="175"/>
        <v>Effekt ökning type 11 500 70 15</v>
      </c>
      <c r="B2012" s="103" t="str">
        <f t="shared" si="178"/>
        <v>Effekt ökning type 11 500</v>
      </c>
      <c r="C2012" s="99">
        <v>70</v>
      </c>
      <c r="D2012" s="99">
        <f t="shared" si="177"/>
        <v>15</v>
      </c>
      <c r="E2012" s="100">
        <f t="shared" si="176"/>
        <v>244.49999999999989</v>
      </c>
      <c r="G2012" s="108"/>
      <c r="H2012" s="109"/>
      <c r="I2012" s="109"/>
      <c r="J2012" s="109"/>
      <c r="K2012" s="105">
        <f>K2011+J1994</f>
        <v>244.49999999999989</v>
      </c>
      <c r="L2012" s="118"/>
    </row>
    <row r="2013" spans="1:12" hidden="1" outlineLevel="1" x14ac:dyDescent="0.25">
      <c r="A2013" s="98" t="str">
        <f t="shared" si="175"/>
        <v>Effekt ökning type 11 500 71 15</v>
      </c>
      <c r="B2013" s="103" t="str">
        <f t="shared" si="178"/>
        <v>Effekt ökning type 11 500</v>
      </c>
      <c r="C2013" s="99">
        <v>71</v>
      </c>
      <c r="D2013" s="99">
        <f t="shared" si="177"/>
        <v>15</v>
      </c>
      <c r="E2013" s="100">
        <f t="shared" si="176"/>
        <v>249.84999999999988</v>
      </c>
      <c r="G2013" s="108"/>
      <c r="H2013" s="109"/>
      <c r="I2013" s="109"/>
      <c r="J2013" s="109"/>
      <c r="K2013" s="105">
        <f>K2012+J1994</f>
        <v>249.84999999999988</v>
      </c>
      <c r="L2013" s="118"/>
    </row>
    <row r="2014" spans="1:12" hidden="1" outlineLevel="1" x14ac:dyDescent="0.25">
      <c r="A2014" s="98" t="str">
        <f t="shared" si="175"/>
        <v>Effekt ökning type 11 500 72 15</v>
      </c>
      <c r="B2014" s="103" t="str">
        <f t="shared" si="178"/>
        <v>Effekt ökning type 11 500</v>
      </c>
      <c r="C2014" s="99">
        <v>72</v>
      </c>
      <c r="D2014" s="99">
        <f t="shared" si="177"/>
        <v>15</v>
      </c>
      <c r="E2014" s="100">
        <f t="shared" si="176"/>
        <v>255.19999999999987</v>
      </c>
      <c r="G2014" s="108"/>
      <c r="H2014" s="109"/>
      <c r="I2014" s="109"/>
      <c r="J2014" s="109"/>
      <c r="K2014" s="105">
        <f>K2013+J1994</f>
        <v>255.19999999999987</v>
      </c>
      <c r="L2014" s="118"/>
    </row>
    <row r="2015" spans="1:12" hidden="1" outlineLevel="1" x14ac:dyDescent="0.25">
      <c r="A2015" s="98" t="str">
        <f t="shared" si="175"/>
        <v>Effekt ökning type 11 500 73 15</v>
      </c>
      <c r="B2015" s="103" t="str">
        <f t="shared" si="178"/>
        <v>Effekt ökning type 11 500</v>
      </c>
      <c r="C2015" s="99">
        <v>73</v>
      </c>
      <c r="D2015" s="99">
        <f t="shared" si="177"/>
        <v>15</v>
      </c>
      <c r="E2015" s="100">
        <f t="shared" si="176"/>
        <v>260.5499999999999</v>
      </c>
      <c r="G2015" s="108"/>
      <c r="H2015" s="109"/>
      <c r="I2015" s="109"/>
      <c r="J2015" s="109"/>
      <c r="K2015" s="105">
        <f>K2014+J1994</f>
        <v>260.5499999999999</v>
      </c>
      <c r="L2015" s="118"/>
    </row>
    <row r="2016" spans="1:12" hidden="1" outlineLevel="1" x14ac:dyDescent="0.25">
      <c r="A2016" s="98" t="str">
        <f t="shared" si="175"/>
        <v>Effekt ökning type 11 500 74 15</v>
      </c>
      <c r="B2016" s="103" t="str">
        <f t="shared" si="178"/>
        <v>Effekt ökning type 11 500</v>
      </c>
      <c r="C2016" s="99">
        <v>74</v>
      </c>
      <c r="D2016" s="99">
        <f t="shared" si="177"/>
        <v>15</v>
      </c>
      <c r="E2016" s="100">
        <f t="shared" si="176"/>
        <v>265.89999999999992</v>
      </c>
      <c r="G2016" s="108"/>
      <c r="H2016" s="109"/>
      <c r="I2016" s="109"/>
      <c r="J2016" s="109"/>
      <c r="K2016" s="105">
        <f>K2015+J1994</f>
        <v>265.89999999999992</v>
      </c>
      <c r="L2016" s="118"/>
    </row>
    <row r="2017" spans="1:12" hidden="1" outlineLevel="1" x14ac:dyDescent="0.25">
      <c r="A2017" s="98" t="str">
        <f t="shared" si="175"/>
        <v>Effekt ökning type 11 500 75 15</v>
      </c>
      <c r="B2017" s="103" t="str">
        <f t="shared" si="178"/>
        <v>Effekt ökning type 11 500</v>
      </c>
      <c r="C2017" s="99">
        <v>75</v>
      </c>
      <c r="D2017" s="99">
        <f t="shared" si="177"/>
        <v>15</v>
      </c>
      <c r="E2017" s="100">
        <f t="shared" si="176"/>
        <v>271.24999999999994</v>
      </c>
      <c r="G2017" s="108"/>
      <c r="H2017" s="109"/>
      <c r="I2017" s="109"/>
      <c r="J2017" s="109"/>
      <c r="K2017" s="105">
        <f>K2016+J1994</f>
        <v>271.24999999999994</v>
      </c>
      <c r="L2017" s="118"/>
    </row>
    <row r="2018" spans="1:12" hidden="1" outlineLevel="1" x14ac:dyDescent="0.25">
      <c r="A2018" s="98" t="str">
        <f t="shared" si="175"/>
        <v>Effekt ökning type 11 500 76 15</v>
      </c>
      <c r="B2018" s="103" t="str">
        <f t="shared" si="178"/>
        <v>Effekt ökning type 11 500</v>
      </c>
      <c r="C2018" s="99">
        <v>76</v>
      </c>
      <c r="D2018" s="99">
        <f t="shared" si="177"/>
        <v>15</v>
      </c>
      <c r="E2018" s="100">
        <f t="shared" si="176"/>
        <v>276.59999999999997</v>
      </c>
      <c r="G2018" s="108"/>
      <c r="H2018" s="109"/>
      <c r="I2018" s="109"/>
      <c r="J2018" s="109"/>
      <c r="K2018" s="105">
        <f>K2017+J1994</f>
        <v>276.59999999999997</v>
      </c>
      <c r="L2018" s="118"/>
    </row>
    <row r="2019" spans="1:12" hidden="1" outlineLevel="1" x14ac:dyDescent="0.25">
      <c r="A2019" s="98" t="str">
        <f t="shared" si="175"/>
        <v>Effekt ökning type 11 500 77 15</v>
      </c>
      <c r="B2019" s="103" t="str">
        <f t="shared" si="178"/>
        <v>Effekt ökning type 11 500</v>
      </c>
      <c r="C2019" s="99">
        <v>77</v>
      </c>
      <c r="D2019" s="99">
        <f t="shared" si="177"/>
        <v>15</v>
      </c>
      <c r="E2019" s="100">
        <f t="shared" si="176"/>
        <v>281.95</v>
      </c>
      <c r="G2019" s="108"/>
      <c r="H2019" s="109"/>
      <c r="I2019" s="109"/>
      <c r="J2019" s="109"/>
      <c r="K2019" s="105">
        <f>K2018+J1994</f>
        <v>281.95</v>
      </c>
      <c r="L2019" s="118"/>
    </row>
    <row r="2020" spans="1:12" hidden="1" outlineLevel="1" x14ac:dyDescent="0.25">
      <c r="A2020" s="98" t="str">
        <f t="shared" si="175"/>
        <v>Effekt ökning type 11 500 78 15</v>
      </c>
      <c r="B2020" s="103" t="str">
        <f t="shared" si="178"/>
        <v>Effekt ökning type 11 500</v>
      </c>
      <c r="C2020" s="99">
        <v>78</v>
      </c>
      <c r="D2020" s="99">
        <f t="shared" si="177"/>
        <v>15</v>
      </c>
      <c r="E2020" s="100">
        <f t="shared" si="176"/>
        <v>287.3</v>
      </c>
      <c r="G2020" s="108"/>
      <c r="H2020" s="109"/>
      <c r="I2020" s="109"/>
      <c r="J2020" s="109"/>
      <c r="K2020" s="105">
        <f>K2019+J1994</f>
        <v>287.3</v>
      </c>
      <c r="L2020" s="118"/>
    </row>
    <row r="2021" spans="1:12" hidden="1" outlineLevel="1" x14ac:dyDescent="0.25">
      <c r="A2021" s="98" t="str">
        <f t="shared" si="175"/>
        <v>Effekt ökning type 11 500 79 15</v>
      </c>
      <c r="B2021" s="103" t="str">
        <f t="shared" si="178"/>
        <v>Effekt ökning type 11 500</v>
      </c>
      <c r="C2021" s="99">
        <v>79</v>
      </c>
      <c r="D2021" s="99">
        <f t="shared" si="177"/>
        <v>15</v>
      </c>
      <c r="E2021" s="100">
        <f t="shared" si="176"/>
        <v>292.65000000000003</v>
      </c>
      <c r="G2021" s="108"/>
      <c r="H2021" s="109"/>
      <c r="I2021" s="109"/>
      <c r="J2021" s="109"/>
      <c r="K2021" s="105">
        <f>K2020+J1994</f>
        <v>292.65000000000003</v>
      </c>
      <c r="L2021" s="118"/>
    </row>
    <row r="2022" spans="1:12" hidden="1" outlineLevel="1" x14ac:dyDescent="0.25">
      <c r="A2022" s="98" t="str">
        <f t="shared" si="175"/>
        <v>Effekt ökning type 11 500 80 15</v>
      </c>
      <c r="B2022" s="103" t="str">
        <f t="shared" si="178"/>
        <v>Effekt ökning type 11 500</v>
      </c>
      <c r="C2022" s="99">
        <v>80</v>
      </c>
      <c r="D2022" s="99">
        <f t="shared" si="177"/>
        <v>15</v>
      </c>
      <c r="E2022" s="100">
        <f t="shared" si="176"/>
        <v>298.00000000000006</v>
      </c>
      <c r="G2022" s="108"/>
      <c r="H2022" s="109"/>
      <c r="I2022" s="109"/>
      <c r="J2022" s="109"/>
      <c r="K2022" s="105">
        <f>K2021+J1994</f>
        <v>298.00000000000006</v>
      </c>
      <c r="L2022" s="118"/>
    </row>
    <row r="2023" spans="1:12" hidden="1" outlineLevel="1" x14ac:dyDescent="0.25">
      <c r="A2023" s="98" t="str">
        <f t="shared" si="175"/>
        <v>Effekt ökning type 11 500 81 15</v>
      </c>
      <c r="B2023" s="103" t="str">
        <f t="shared" si="178"/>
        <v>Effekt ökning type 11 500</v>
      </c>
      <c r="C2023" s="99">
        <v>81</v>
      </c>
      <c r="D2023" s="99">
        <f t="shared" si="177"/>
        <v>15</v>
      </c>
      <c r="E2023" s="100">
        <f t="shared" si="176"/>
        <v>303.35000000000008</v>
      </c>
      <c r="G2023" s="108"/>
      <c r="H2023" s="109"/>
      <c r="I2023" s="109"/>
      <c r="J2023" s="109"/>
      <c r="K2023" s="105">
        <f>K2022+J1994</f>
        <v>303.35000000000008</v>
      </c>
      <c r="L2023" s="118"/>
    </row>
    <row r="2024" spans="1:12" hidden="1" outlineLevel="1" x14ac:dyDescent="0.25">
      <c r="A2024" s="98" t="str">
        <f t="shared" si="175"/>
        <v>Effekt ökning type 11 500 82 15</v>
      </c>
      <c r="B2024" s="103" t="str">
        <f t="shared" si="178"/>
        <v>Effekt ökning type 11 500</v>
      </c>
      <c r="C2024" s="99">
        <v>82</v>
      </c>
      <c r="D2024" s="99">
        <f t="shared" si="177"/>
        <v>15</v>
      </c>
      <c r="E2024" s="100">
        <f t="shared" si="176"/>
        <v>308.7000000000001</v>
      </c>
      <c r="G2024" s="108"/>
      <c r="H2024" s="109"/>
      <c r="I2024" s="109"/>
      <c r="J2024" s="109"/>
      <c r="K2024" s="105">
        <f>K2023+J1994</f>
        <v>308.7000000000001</v>
      </c>
      <c r="L2024" s="118"/>
    </row>
    <row r="2025" spans="1:12" hidden="1" outlineLevel="1" x14ac:dyDescent="0.25">
      <c r="A2025" s="98" t="str">
        <f t="shared" si="175"/>
        <v>Effekt ökning type 11 500 83 15</v>
      </c>
      <c r="B2025" s="103" t="str">
        <f t="shared" si="178"/>
        <v>Effekt ökning type 11 500</v>
      </c>
      <c r="C2025" s="99">
        <v>83</v>
      </c>
      <c r="D2025" s="99">
        <f t="shared" ref="D2025:D2042" si="179">D2024</f>
        <v>15</v>
      </c>
      <c r="E2025" s="100">
        <f t="shared" si="176"/>
        <v>314.05000000000013</v>
      </c>
      <c r="G2025" s="108"/>
      <c r="H2025" s="109"/>
      <c r="I2025" s="109"/>
      <c r="J2025" s="109"/>
      <c r="K2025" s="105">
        <f>K2024+J1994</f>
        <v>314.05000000000013</v>
      </c>
      <c r="L2025" s="118"/>
    </row>
    <row r="2026" spans="1:12" hidden="1" outlineLevel="1" x14ac:dyDescent="0.25">
      <c r="A2026" s="98" t="str">
        <f t="shared" si="175"/>
        <v>Effekt ökning type 11 500 84 15</v>
      </c>
      <c r="B2026" s="103" t="str">
        <f t="shared" si="178"/>
        <v>Effekt ökning type 11 500</v>
      </c>
      <c r="C2026" s="99">
        <v>84</v>
      </c>
      <c r="D2026" s="99">
        <f t="shared" si="179"/>
        <v>15</v>
      </c>
      <c r="E2026" s="100">
        <f t="shared" si="176"/>
        <v>319.40000000000015</v>
      </c>
      <c r="G2026" s="108"/>
      <c r="H2026" s="109"/>
      <c r="I2026" s="109"/>
      <c r="J2026" s="109"/>
      <c r="K2026" s="105">
        <f>K2025+J1994</f>
        <v>319.40000000000015</v>
      </c>
      <c r="L2026" s="118"/>
    </row>
    <row r="2027" spans="1:12" hidden="1" outlineLevel="1" x14ac:dyDescent="0.25">
      <c r="A2027" s="98" t="str">
        <f t="shared" si="175"/>
        <v>Effekt ökning type 11 500 85 15</v>
      </c>
      <c r="B2027" s="103" t="str">
        <f t="shared" si="178"/>
        <v>Effekt ökning type 11 500</v>
      </c>
      <c r="C2027" s="99">
        <v>85</v>
      </c>
      <c r="D2027" s="99">
        <f t="shared" si="179"/>
        <v>15</v>
      </c>
      <c r="E2027" s="100">
        <f t="shared" si="176"/>
        <v>324.75000000000017</v>
      </c>
      <c r="G2027" s="108"/>
      <c r="H2027" s="109"/>
      <c r="I2027" s="109"/>
      <c r="J2027" s="109"/>
      <c r="K2027" s="105">
        <f>K2026+J1994</f>
        <v>324.75000000000017</v>
      </c>
      <c r="L2027" s="118"/>
    </row>
    <row r="2028" spans="1:12" hidden="1" outlineLevel="1" x14ac:dyDescent="0.25">
      <c r="A2028" s="98" t="str">
        <f t="shared" si="175"/>
        <v>Effekt ökning type 11 500 86 15</v>
      </c>
      <c r="B2028" s="103" t="str">
        <f t="shared" si="178"/>
        <v>Effekt ökning type 11 500</v>
      </c>
      <c r="C2028" s="99">
        <v>86</v>
      </c>
      <c r="D2028" s="99">
        <f t="shared" si="179"/>
        <v>15</v>
      </c>
      <c r="E2028" s="100">
        <f t="shared" si="176"/>
        <v>330.10000000000019</v>
      </c>
      <c r="G2028" s="108"/>
      <c r="H2028" s="109"/>
      <c r="I2028" s="109"/>
      <c r="J2028" s="109"/>
      <c r="K2028" s="105">
        <f>K2027+J1994</f>
        <v>330.10000000000019</v>
      </c>
      <c r="L2028" s="118"/>
    </row>
    <row r="2029" spans="1:12" hidden="1" outlineLevel="1" x14ac:dyDescent="0.25">
      <c r="A2029" s="98" t="str">
        <f t="shared" si="175"/>
        <v>Effekt ökning type 11 500 87 15</v>
      </c>
      <c r="B2029" s="103" t="str">
        <f t="shared" si="178"/>
        <v>Effekt ökning type 11 500</v>
      </c>
      <c r="C2029" s="99">
        <v>87</v>
      </c>
      <c r="D2029" s="99">
        <f t="shared" si="179"/>
        <v>15</v>
      </c>
      <c r="E2029" s="100">
        <f t="shared" si="176"/>
        <v>335.45000000000022</v>
      </c>
      <c r="G2029" s="108"/>
      <c r="H2029" s="109"/>
      <c r="I2029" s="109"/>
      <c r="J2029" s="109"/>
      <c r="K2029" s="105">
        <f>K2028+J1994</f>
        <v>335.45000000000022</v>
      </c>
      <c r="L2029" s="118"/>
    </row>
    <row r="2030" spans="1:12" hidden="1" outlineLevel="1" x14ac:dyDescent="0.25">
      <c r="A2030" s="98" t="str">
        <f t="shared" si="175"/>
        <v>Effekt ökning type 11 500 88 15</v>
      </c>
      <c r="B2030" s="103" t="str">
        <f t="shared" si="178"/>
        <v>Effekt ökning type 11 500</v>
      </c>
      <c r="C2030" s="99">
        <v>88</v>
      </c>
      <c r="D2030" s="99">
        <f t="shared" si="179"/>
        <v>15</v>
      </c>
      <c r="E2030" s="100">
        <f t="shared" si="176"/>
        <v>340.80000000000024</v>
      </c>
      <c r="G2030" s="108"/>
      <c r="H2030" s="109"/>
      <c r="I2030" s="109"/>
      <c r="J2030" s="109"/>
      <c r="K2030" s="105">
        <f>K2029+J1994</f>
        <v>340.80000000000024</v>
      </c>
      <c r="L2030" s="118"/>
    </row>
    <row r="2031" spans="1:12" hidden="1" outlineLevel="1" x14ac:dyDescent="0.25">
      <c r="A2031" s="98" t="str">
        <f t="shared" si="175"/>
        <v>Effekt ökning type 11 500 89 15</v>
      </c>
      <c r="B2031" s="103" t="str">
        <f t="shared" si="178"/>
        <v>Effekt ökning type 11 500</v>
      </c>
      <c r="C2031" s="99">
        <v>89</v>
      </c>
      <c r="D2031" s="99">
        <f t="shared" si="179"/>
        <v>15</v>
      </c>
      <c r="E2031" s="100">
        <f t="shared" si="176"/>
        <v>346.15000000000026</v>
      </c>
      <c r="G2031" s="108"/>
      <c r="H2031" s="109"/>
      <c r="I2031" s="109"/>
      <c r="J2031" s="109"/>
      <c r="K2031" s="105">
        <f>K2030+J1994</f>
        <v>346.15000000000026</v>
      </c>
      <c r="L2031" s="118"/>
    </row>
    <row r="2032" spans="1:12" hidden="1" outlineLevel="1" x14ac:dyDescent="0.25">
      <c r="A2032" s="98" t="str">
        <f t="shared" si="175"/>
        <v>Effekt ökning type 11 500 90 15</v>
      </c>
      <c r="B2032" s="103" t="str">
        <f t="shared" si="178"/>
        <v>Effekt ökning type 11 500</v>
      </c>
      <c r="C2032" s="99">
        <v>90</v>
      </c>
      <c r="D2032" s="99">
        <f t="shared" si="179"/>
        <v>15</v>
      </c>
      <c r="E2032" s="100">
        <f t="shared" si="176"/>
        <v>351.50000000000028</v>
      </c>
      <c r="G2032" s="108"/>
      <c r="H2032" s="109"/>
      <c r="I2032" s="109"/>
      <c r="J2032" s="109"/>
      <c r="K2032" s="105">
        <f>K2031+J1994</f>
        <v>351.50000000000028</v>
      </c>
      <c r="L2032" s="118"/>
    </row>
    <row r="2033" spans="1:12" hidden="1" outlineLevel="1" x14ac:dyDescent="0.25">
      <c r="A2033" s="98" t="str">
        <f t="shared" si="175"/>
        <v>Effekt ökning type 11 500 91 15</v>
      </c>
      <c r="B2033" s="103" t="str">
        <f t="shared" si="178"/>
        <v>Effekt ökning type 11 500</v>
      </c>
      <c r="C2033" s="99">
        <v>91</v>
      </c>
      <c r="D2033" s="99">
        <f t="shared" si="179"/>
        <v>15</v>
      </c>
      <c r="E2033" s="100">
        <f t="shared" si="176"/>
        <v>356.85000000000031</v>
      </c>
      <c r="G2033" s="108"/>
      <c r="H2033" s="109"/>
      <c r="I2033" s="109"/>
      <c r="J2033" s="109"/>
      <c r="K2033" s="105">
        <f>K2032+J1994</f>
        <v>356.85000000000031</v>
      </c>
      <c r="L2033" s="118"/>
    </row>
    <row r="2034" spans="1:12" hidden="1" outlineLevel="1" x14ac:dyDescent="0.25">
      <c r="A2034" s="98" t="str">
        <f t="shared" si="175"/>
        <v>Effekt ökning type 11 500 92 15</v>
      </c>
      <c r="B2034" s="103" t="str">
        <f t="shared" si="178"/>
        <v>Effekt ökning type 11 500</v>
      </c>
      <c r="C2034" s="99">
        <v>92</v>
      </c>
      <c r="D2034" s="99">
        <f t="shared" si="179"/>
        <v>15</v>
      </c>
      <c r="E2034" s="100">
        <f t="shared" si="176"/>
        <v>362.20000000000033</v>
      </c>
      <c r="G2034" s="108"/>
      <c r="H2034" s="109"/>
      <c r="I2034" s="109"/>
      <c r="J2034" s="109"/>
      <c r="K2034" s="105">
        <f>K2033+J1994</f>
        <v>362.20000000000033</v>
      </c>
      <c r="L2034" s="118"/>
    </row>
    <row r="2035" spans="1:12" hidden="1" outlineLevel="1" x14ac:dyDescent="0.25">
      <c r="A2035" s="98" t="str">
        <f t="shared" si="175"/>
        <v>Effekt ökning type 11 500 93 15</v>
      </c>
      <c r="B2035" s="103" t="str">
        <f t="shared" si="178"/>
        <v>Effekt ökning type 11 500</v>
      </c>
      <c r="C2035" s="99">
        <v>93</v>
      </c>
      <c r="D2035" s="99">
        <f t="shared" si="179"/>
        <v>15</v>
      </c>
      <c r="E2035" s="100">
        <f t="shared" si="176"/>
        <v>367.55000000000035</v>
      </c>
      <c r="G2035" s="108"/>
      <c r="H2035" s="109"/>
      <c r="I2035" s="109"/>
      <c r="J2035" s="109"/>
      <c r="K2035" s="105">
        <f>K2034+J1994</f>
        <v>367.55000000000035</v>
      </c>
      <c r="L2035" s="118"/>
    </row>
    <row r="2036" spans="1:12" hidden="1" outlineLevel="1" x14ac:dyDescent="0.25">
      <c r="A2036" s="98" t="str">
        <f t="shared" si="175"/>
        <v>Effekt ökning type 11 500 94 15</v>
      </c>
      <c r="B2036" s="103" t="str">
        <f t="shared" si="178"/>
        <v>Effekt ökning type 11 500</v>
      </c>
      <c r="C2036" s="99">
        <v>94</v>
      </c>
      <c r="D2036" s="99">
        <f t="shared" si="179"/>
        <v>15</v>
      </c>
      <c r="E2036" s="100">
        <f t="shared" si="176"/>
        <v>372.90000000000038</v>
      </c>
      <c r="G2036" s="108"/>
      <c r="H2036" s="109"/>
      <c r="I2036" s="109"/>
      <c r="J2036" s="109"/>
      <c r="K2036" s="105">
        <f>K2035+J1994</f>
        <v>372.90000000000038</v>
      </c>
      <c r="L2036" s="118"/>
    </row>
    <row r="2037" spans="1:12" hidden="1" outlineLevel="1" x14ac:dyDescent="0.25">
      <c r="A2037" s="98" t="str">
        <f t="shared" si="175"/>
        <v>Effekt ökning type 11 500 95 15</v>
      </c>
      <c r="B2037" s="103" t="str">
        <f t="shared" si="178"/>
        <v>Effekt ökning type 11 500</v>
      </c>
      <c r="C2037" s="99">
        <v>95</v>
      </c>
      <c r="D2037" s="99">
        <f t="shared" si="179"/>
        <v>15</v>
      </c>
      <c r="E2037" s="100">
        <f t="shared" si="176"/>
        <v>378.2500000000004</v>
      </c>
      <c r="G2037" s="108"/>
      <c r="H2037" s="109"/>
      <c r="I2037" s="109"/>
      <c r="J2037" s="109"/>
      <c r="K2037" s="105">
        <f>K2036+J1994</f>
        <v>378.2500000000004</v>
      </c>
      <c r="L2037" s="118"/>
    </row>
    <row r="2038" spans="1:12" hidden="1" outlineLevel="1" x14ac:dyDescent="0.25">
      <c r="A2038" s="98" t="str">
        <f t="shared" si="175"/>
        <v>Effekt ökning type 11 500 96 15</v>
      </c>
      <c r="B2038" s="103" t="str">
        <f t="shared" si="178"/>
        <v>Effekt ökning type 11 500</v>
      </c>
      <c r="C2038" s="99">
        <v>96</v>
      </c>
      <c r="D2038" s="99">
        <f t="shared" si="179"/>
        <v>15</v>
      </c>
      <c r="E2038" s="100">
        <f t="shared" si="176"/>
        <v>383.60000000000042</v>
      </c>
      <c r="G2038" s="108"/>
      <c r="H2038" s="109"/>
      <c r="I2038" s="109"/>
      <c r="J2038" s="109"/>
      <c r="K2038" s="105">
        <f>K2037+J1994</f>
        <v>383.60000000000042</v>
      </c>
      <c r="L2038" s="118"/>
    </row>
    <row r="2039" spans="1:12" hidden="1" outlineLevel="1" x14ac:dyDescent="0.25">
      <c r="A2039" s="98" t="str">
        <f t="shared" si="175"/>
        <v>Effekt ökning type 11 500 97 15</v>
      </c>
      <c r="B2039" s="103" t="str">
        <f t="shared" si="178"/>
        <v>Effekt ökning type 11 500</v>
      </c>
      <c r="C2039" s="99">
        <v>97</v>
      </c>
      <c r="D2039" s="99">
        <f t="shared" si="179"/>
        <v>15</v>
      </c>
      <c r="E2039" s="100">
        <f t="shared" si="176"/>
        <v>388.95000000000044</v>
      </c>
      <c r="G2039" s="108"/>
      <c r="H2039" s="109"/>
      <c r="I2039" s="109"/>
      <c r="J2039" s="109"/>
      <c r="K2039" s="105">
        <f>K2038+J1994</f>
        <v>388.95000000000044</v>
      </c>
      <c r="L2039" s="118"/>
    </row>
    <row r="2040" spans="1:12" hidden="1" outlineLevel="1" x14ac:dyDescent="0.25">
      <c r="A2040" s="98" t="str">
        <f t="shared" si="175"/>
        <v>Effekt ökning type 11 500 98 15</v>
      </c>
      <c r="B2040" s="103" t="str">
        <f t="shared" si="178"/>
        <v>Effekt ökning type 11 500</v>
      </c>
      <c r="C2040" s="99">
        <v>98</v>
      </c>
      <c r="D2040" s="99">
        <f t="shared" si="179"/>
        <v>15</v>
      </c>
      <c r="E2040" s="100">
        <f t="shared" si="176"/>
        <v>394.30000000000047</v>
      </c>
      <c r="G2040" s="108"/>
      <c r="H2040" s="109"/>
      <c r="I2040" s="109"/>
      <c r="J2040" s="109"/>
      <c r="K2040" s="105">
        <f>K2039+J1994</f>
        <v>394.30000000000047</v>
      </c>
      <c r="L2040" s="118"/>
    </row>
    <row r="2041" spans="1:12" hidden="1" outlineLevel="1" x14ac:dyDescent="0.25">
      <c r="A2041" s="98" t="str">
        <f t="shared" si="175"/>
        <v>Effekt ökning type 11 500 99 15</v>
      </c>
      <c r="B2041" s="103" t="str">
        <f t="shared" si="178"/>
        <v>Effekt ökning type 11 500</v>
      </c>
      <c r="C2041" s="99">
        <v>99</v>
      </c>
      <c r="D2041" s="99">
        <f t="shared" si="179"/>
        <v>15</v>
      </c>
      <c r="E2041" s="100">
        <f t="shared" si="176"/>
        <v>399.65000000000049</v>
      </c>
      <c r="G2041" s="108"/>
      <c r="H2041" s="109"/>
      <c r="I2041" s="109"/>
      <c r="J2041" s="109"/>
      <c r="K2041" s="105">
        <f>K2040+J1994</f>
        <v>399.65000000000049</v>
      </c>
      <c r="L2041" s="118"/>
    </row>
    <row r="2042" spans="1:12" hidden="1" outlineLevel="1" x14ac:dyDescent="0.25">
      <c r="A2042" s="110" t="str">
        <f t="shared" si="175"/>
        <v>Effekt ökning type 11 500 100 15</v>
      </c>
      <c r="B2042" s="111" t="str">
        <f t="shared" si="178"/>
        <v>Effekt ökning type 11 500</v>
      </c>
      <c r="C2042" s="112">
        <v>100</v>
      </c>
      <c r="D2042" s="112">
        <f t="shared" si="179"/>
        <v>15</v>
      </c>
      <c r="E2042" s="113">
        <f t="shared" si="176"/>
        <v>405.00000000000051</v>
      </c>
      <c r="G2042" s="114"/>
      <c r="H2042" s="115"/>
      <c r="I2042" s="115"/>
      <c r="J2042" s="115"/>
      <c r="K2042" s="116">
        <f>K2041+J1994</f>
        <v>405.00000000000051</v>
      </c>
      <c r="L2042" s="118"/>
    </row>
    <row r="2043" spans="1:12" hidden="1" outlineLevel="1" x14ac:dyDescent="0.25">
      <c r="A2043" s="98" t="str">
        <f t="shared" si="175"/>
        <v>Effekt ökning type 11 500 50 14</v>
      </c>
      <c r="B2043" s="117" t="str">
        <f t="shared" si="178"/>
        <v>Effekt ökning type 11 500</v>
      </c>
      <c r="C2043" s="99">
        <v>50</v>
      </c>
      <c r="D2043" s="99">
        <f>Y1738</f>
        <v>14</v>
      </c>
      <c r="E2043" s="100">
        <f t="shared" si="176"/>
        <v>140</v>
      </c>
      <c r="G2043" s="99">
        <f>Y1739</f>
        <v>140</v>
      </c>
      <c r="H2043" s="101"/>
      <c r="I2043" s="101"/>
      <c r="J2043" s="101"/>
      <c r="K2043" s="102">
        <f>G2043</f>
        <v>140</v>
      </c>
      <c r="L2043" s="118"/>
    </row>
    <row r="2044" spans="1:12" hidden="1" outlineLevel="1" x14ac:dyDescent="0.25">
      <c r="A2044" s="98" t="str">
        <f t="shared" si="175"/>
        <v>Effekt ökning type 11 500 51 14</v>
      </c>
      <c r="B2044" s="103" t="str">
        <f t="shared" si="178"/>
        <v>Effekt ökning type 11 500</v>
      </c>
      <c r="C2044" s="99">
        <v>51</v>
      </c>
      <c r="D2044" s="99">
        <f t="shared" ref="D2044:D2075" si="180">D2043</f>
        <v>14</v>
      </c>
      <c r="E2044" s="100">
        <f t="shared" si="176"/>
        <v>144.80000000000001</v>
      </c>
      <c r="G2044" s="104"/>
      <c r="H2044" s="59"/>
      <c r="I2044" s="59"/>
      <c r="J2044" s="59"/>
      <c r="K2044" s="105">
        <f>K2043+J2045</f>
        <v>144.80000000000001</v>
      </c>
      <c r="L2044" s="118"/>
    </row>
    <row r="2045" spans="1:12" hidden="1" outlineLevel="1" x14ac:dyDescent="0.25">
      <c r="A2045" s="98" t="str">
        <f t="shared" si="175"/>
        <v>Effekt ökning type 11 500 52 14</v>
      </c>
      <c r="B2045" s="103" t="str">
        <f t="shared" si="178"/>
        <v>Effekt ökning type 11 500</v>
      </c>
      <c r="C2045" s="99">
        <v>52</v>
      </c>
      <c r="D2045" s="99">
        <f t="shared" si="180"/>
        <v>14</v>
      </c>
      <c r="E2045" s="100">
        <f t="shared" si="176"/>
        <v>149.60000000000002</v>
      </c>
      <c r="G2045" s="99">
        <f>Y1740</f>
        <v>380</v>
      </c>
      <c r="H2045" s="59">
        <v>50</v>
      </c>
      <c r="I2045" s="59">
        <f>G2045-G2043</f>
        <v>240</v>
      </c>
      <c r="J2045" s="59">
        <f>I2045/H2045</f>
        <v>4.8</v>
      </c>
      <c r="K2045" s="105">
        <f>K2044+J2045</f>
        <v>149.60000000000002</v>
      </c>
      <c r="L2045" s="118"/>
    </row>
    <row r="2046" spans="1:12" hidden="1" outlineLevel="1" x14ac:dyDescent="0.25">
      <c r="A2046" s="98" t="str">
        <f t="shared" si="175"/>
        <v>Effekt ökning type 11 500 53 14</v>
      </c>
      <c r="B2046" s="103" t="str">
        <f t="shared" si="178"/>
        <v>Effekt ökning type 11 500</v>
      </c>
      <c r="C2046" s="99">
        <v>53</v>
      </c>
      <c r="D2046" s="99">
        <f t="shared" si="180"/>
        <v>14</v>
      </c>
      <c r="E2046" s="100">
        <f t="shared" si="176"/>
        <v>154.40000000000003</v>
      </c>
      <c r="G2046" s="108"/>
      <c r="H2046" s="109"/>
      <c r="I2046" s="109"/>
      <c r="J2046" s="109"/>
      <c r="K2046" s="105">
        <f>K2045+J2045</f>
        <v>154.40000000000003</v>
      </c>
      <c r="L2046" s="118"/>
    </row>
    <row r="2047" spans="1:12" hidden="1" outlineLevel="1" x14ac:dyDescent="0.25">
      <c r="A2047" s="98" t="str">
        <f t="shared" si="175"/>
        <v>Effekt ökning type 11 500 54 14</v>
      </c>
      <c r="B2047" s="103" t="str">
        <f t="shared" si="178"/>
        <v>Effekt ökning type 11 500</v>
      </c>
      <c r="C2047" s="99">
        <v>54</v>
      </c>
      <c r="D2047" s="99">
        <f t="shared" si="180"/>
        <v>14</v>
      </c>
      <c r="E2047" s="100">
        <f t="shared" si="176"/>
        <v>159.20000000000005</v>
      </c>
      <c r="G2047" s="108"/>
      <c r="H2047" s="109"/>
      <c r="I2047" s="109"/>
      <c r="J2047" s="109"/>
      <c r="K2047" s="105">
        <f>K2046+J2045</f>
        <v>159.20000000000005</v>
      </c>
      <c r="L2047" s="118"/>
    </row>
    <row r="2048" spans="1:12" hidden="1" outlineLevel="1" x14ac:dyDescent="0.25">
      <c r="A2048" s="98" t="str">
        <f t="shared" si="175"/>
        <v>Effekt ökning type 11 500 55 14</v>
      </c>
      <c r="B2048" s="103" t="str">
        <f t="shared" si="178"/>
        <v>Effekt ökning type 11 500</v>
      </c>
      <c r="C2048" s="99">
        <v>55</v>
      </c>
      <c r="D2048" s="99">
        <f t="shared" si="180"/>
        <v>14</v>
      </c>
      <c r="E2048" s="100">
        <f t="shared" si="176"/>
        <v>164.00000000000006</v>
      </c>
      <c r="G2048" s="104"/>
      <c r="H2048" s="59"/>
      <c r="I2048" s="59"/>
      <c r="J2048" s="59"/>
      <c r="K2048" s="105">
        <f>K2047+J2045</f>
        <v>164.00000000000006</v>
      </c>
      <c r="L2048" s="118"/>
    </row>
    <row r="2049" spans="1:12" hidden="1" outlineLevel="1" x14ac:dyDescent="0.25">
      <c r="A2049" s="98" t="str">
        <f t="shared" si="175"/>
        <v>Effekt ökning type 11 500 56 14</v>
      </c>
      <c r="B2049" s="103" t="str">
        <f t="shared" si="178"/>
        <v>Effekt ökning type 11 500</v>
      </c>
      <c r="C2049" s="99">
        <v>56</v>
      </c>
      <c r="D2049" s="99">
        <f t="shared" si="180"/>
        <v>14</v>
      </c>
      <c r="E2049" s="100">
        <f t="shared" si="176"/>
        <v>168.80000000000007</v>
      </c>
      <c r="G2049" s="104"/>
      <c r="H2049" s="59"/>
      <c r="I2049" s="59"/>
      <c r="J2049" s="59"/>
      <c r="K2049" s="105">
        <f>K2048+J2045</f>
        <v>168.80000000000007</v>
      </c>
      <c r="L2049" s="118"/>
    </row>
    <row r="2050" spans="1:12" hidden="1" outlineLevel="1" x14ac:dyDescent="0.25">
      <c r="A2050" s="98" t="str">
        <f t="shared" si="175"/>
        <v>Effekt ökning type 11 500 57 14</v>
      </c>
      <c r="B2050" s="103" t="str">
        <f t="shared" si="178"/>
        <v>Effekt ökning type 11 500</v>
      </c>
      <c r="C2050" s="99">
        <v>57</v>
      </c>
      <c r="D2050" s="99">
        <f t="shared" si="180"/>
        <v>14</v>
      </c>
      <c r="E2050" s="100">
        <f t="shared" si="176"/>
        <v>173.60000000000008</v>
      </c>
      <c r="G2050" s="104"/>
      <c r="H2050" s="59"/>
      <c r="I2050" s="59"/>
      <c r="J2050" s="59"/>
      <c r="K2050" s="105">
        <f>K2049+J2045</f>
        <v>173.60000000000008</v>
      </c>
      <c r="L2050" s="118"/>
    </row>
    <row r="2051" spans="1:12" hidden="1" outlineLevel="1" x14ac:dyDescent="0.25">
      <c r="A2051" s="98" t="str">
        <f t="shared" ref="A2051:A2114" si="181">CONCATENATE(B2051," ",C2051," ",D2051)</f>
        <v>Effekt ökning type 11 500 58 14</v>
      </c>
      <c r="B2051" s="103" t="str">
        <f t="shared" si="178"/>
        <v>Effekt ökning type 11 500</v>
      </c>
      <c r="C2051" s="99">
        <v>58</v>
      </c>
      <c r="D2051" s="99">
        <f t="shared" si="180"/>
        <v>14</v>
      </c>
      <c r="E2051" s="100">
        <f t="shared" ref="E2051:E2114" si="182">K2051</f>
        <v>178.40000000000009</v>
      </c>
      <c r="G2051" s="104"/>
      <c r="H2051" s="59"/>
      <c r="I2051" s="59"/>
      <c r="J2051" s="59"/>
      <c r="K2051" s="105">
        <f>K2050+J2045</f>
        <v>178.40000000000009</v>
      </c>
      <c r="L2051" s="118"/>
    </row>
    <row r="2052" spans="1:12" hidden="1" outlineLevel="1" x14ac:dyDescent="0.25">
      <c r="A2052" s="98" t="str">
        <f t="shared" si="181"/>
        <v>Effekt ökning type 11 500 59 14</v>
      </c>
      <c r="B2052" s="103" t="str">
        <f t="shared" si="178"/>
        <v>Effekt ökning type 11 500</v>
      </c>
      <c r="C2052" s="99">
        <v>59</v>
      </c>
      <c r="D2052" s="99">
        <f t="shared" si="180"/>
        <v>14</v>
      </c>
      <c r="E2052" s="100">
        <f t="shared" si="182"/>
        <v>183.2000000000001</v>
      </c>
      <c r="G2052" s="104"/>
      <c r="H2052" s="59"/>
      <c r="I2052" s="59"/>
      <c r="J2052" s="59"/>
      <c r="K2052" s="105">
        <f>K2051+J2045</f>
        <v>183.2000000000001</v>
      </c>
      <c r="L2052" s="118"/>
    </row>
    <row r="2053" spans="1:12" hidden="1" outlineLevel="1" x14ac:dyDescent="0.25">
      <c r="A2053" s="98" t="str">
        <f t="shared" si="181"/>
        <v>Effekt ökning type 11 500 60 14</v>
      </c>
      <c r="B2053" s="103" t="str">
        <f t="shared" si="178"/>
        <v>Effekt ökning type 11 500</v>
      </c>
      <c r="C2053" s="99">
        <v>60</v>
      </c>
      <c r="D2053" s="99">
        <f t="shared" si="180"/>
        <v>14</v>
      </c>
      <c r="E2053" s="100">
        <f t="shared" si="182"/>
        <v>188.00000000000011</v>
      </c>
      <c r="G2053" s="108"/>
      <c r="H2053" s="59"/>
      <c r="I2053" s="59"/>
      <c r="J2053" s="59"/>
      <c r="K2053" s="105">
        <f>K2052+J2045</f>
        <v>188.00000000000011</v>
      </c>
      <c r="L2053" s="118"/>
    </row>
    <row r="2054" spans="1:12" hidden="1" outlineLevel="1" x14ac:dyDescent="0.25">
      <c r="A2054" s="98" t="str">
        <f t="shared" si="181"/>
        <v>Effekt ökning type 11 500 61 14</v>
      </c>
      <c r="B2054" s="103" t="str">
        <f t="shared" si="178"/>
        <v>Effekt ökning type 11 500</v>
      </c>
      <c r="C2054" s="99">
        <v>61</v>
      </c>
      <c r="D2054" s="99">
        <f t="shared" si="180"/>
        <v>14</v>
      </c>
      <c r="E2054" s="100">
        <f t="shared" si="182"/>
        <v>192.80000000000013</v>
      </c>
      <c r="G2054" s="108"/>
      <c r="H2054" s="109"/>
      <c r="I2054" s="109"/>
      <c r="J2054" s="109"/>
      <c r="K2054" s="105">
        <f>K2053+J2045</f>
        <v>192.80000000000013</v>
      </c>
      <c r="L2054" s="118"/>
    </row>
    <row r="2055" spans="1:12" hidden="1" outlineLevel="1" x14ac:dyDescent="0.25">
      <c r="A2055" s="98" t="str">
        <f t="shared" si="181"/>
        <v>Effekt ökning type 11 500 62 14</v>
      </c>
      <c r="B2055" s="103" t="str">
        <f t="shared" si="178"/>
        <v>Effekt ökning type 11 500</v>
      </c>
      <c r="C2055" s="99">
        <v>62</v>
      </c>
      <c r="D2055" s="99">
        <f t="shared" si="180"/>
        <v>14</v>
      </c>
      <c r="E2055" s="100">
        <f t="shared" si="182"/>
        <v>197.60000000000014</v>
      </c>
      <c r="G2055" s="108"/>
      <c r="H2055" s="109"/>
      <c r="I2055" s="109"/>
      <c r="J2055" s="109"/>
      <c r="K2055" s="105">
        <f>K2054+J2045</f>
        <v>197.60000000000014</v>
      </c>
      <c r="L2055" s="118"/>
    </row>
    <row r="2056" spans="1:12" hidden="1" outlineLevel="1" x14ac:dyDescent="0.25">
      <c r="A2056" s="98" t="str">
        <f t="shared" si="181"/>
        <v>Effekt ökning type 11 500 63 14</v>
      </c>
      <c r="B2056" s="103" t="str">
        <f t="shared" si="178"/>
        <v>Effekt ökning type 11 500</v>
      </c>
      <c r="C2056" s="99">
        <v>63</v>
      </c>
      <c r="D2056" s="99">
        <f t="shared" si="180"/>
        <v>14</v>
      </c>
      <c r="E2056" s="100">
        <f t="shared" si="182"/>
        <v>202.40000000000015</v>
      </c>
      <c r="G2056" s="108"/>
      <c r="H2056" s="109"/>
      <c r="I2056" s="109"/>
      <c r="J2056" s="109"/>
      <c r="K2056" s="105">
        <f>K2055+J2045</f>
        <v>202.40000000000015</v>
      </c>
      <c r="L2056" s="118"/>
    </row>
    <row r="2057" spans="1:12" hidden="1" outlineLevel="1" x14ac:dyDescent="0.25">
      <c r="A2057" s="98" t="str">
        <f t="shared" si="181"/>
        <v>Effekt ökning type 11 500 64 14</v>
      </c>
      <c r="B2057" s="103" t="str">
        <f t="shared" si="178"/>
        <v>Effekt ökning type 11 500</v>
      </c>
      <c r="C2057" s="99">
        <v>64</v>
      </c>
      <c r="D2057" s="99">
        <f t="shared" si="180"/>
        <v>14</v>
      </c>
      <c r="E2057" s="100">
        <f t="shared" si="182"/>
        <v>207.20000000000016</v>
      </c>
      <c r="G2057" s="108"/>
      <c r="H2057" s="109"/>
      <c r="I2057" s="109"/>
      <c r="J2057" s="109"/>
      <c r="K2057" s="105">
        <f>K2056+J2045</f>
        <v>207.20000000000016</v>
      </c>
      <c r="L2057" s="118"/>
    </row>
    <row r="2058" spans="1:12" hidden="1" outlineLevel="1" x14ac:dyDescent="0.25">
      <c r="A2058" s="98" t="str">
        <f t="shared" si="181"/>
        <v>Effekt ökning type 11 500 65 14</v>
      </c>
      <c r="B2058" s="103" t="str">
        <f t="shared" ref="B2058:B2121" si="183">B2057</f>
        <v>Effekt ökning type 11 500</v>
      </c>
      <c r="C2058" s="99">
        <v>65</v>
      </c>
      <c r="D2058" s="99">
        <f t="shared" si="180"/>
        <v>14</v>
      </c>
      <c r="E2058" s="100">
        <f t="shared" si="182"/>
        <v>212.00000000000017</v>
      </c>
      <c r="G2058" s="108"/>
      <c r="H2058" s="109"/>
      <c r="I2058" s="109"/>
      <c r="J2058" s="109"/>
      <c r="K2058" s="105">
        <f>K2057+J2045</f>
        <v>212.00000000000017</v>
      </c>
      <c r="L2058" s="118"/>
    </row>
    <row r="2059" spans="1:12" hidden="1" outlineLevel="1" x14ac:dyDescent="0.25">
      <c r="A2059" s="98" t="str">
        <f t="shared" si="181"/>
        <v>Effekt ökning type 11 500 66 14</v>
      </c>
      <c r="B2059" s="103" t="str">
        <f t="shared" si="183"/>
        <v>Effekt ökning type 11 500</v>
      </c>
      <c r="C2059" s="99">
        <v>66</v>
      </c>
      <c r="D2059" s="99">
        <f t="shared" si="180"/>
        <v>14</v>
      </c>
      <c r="E2059" s="100">
        <f t="shared" si="182"/>
        <v>216.80000000000018</v>
      </c>
      <c r="G2059" s="108"/>
      <c r="H2059" s="109"/>
      <c r="I2059" s="109"/>
      <c r="J2059" s="109"/>
      <c r="K2059" s="105">
        <f>K2058+J2045</f>
        <v>216.80000000000018</v>
      </c>
      <c r="L2059" s="118"/>
    </row>
    <row r="2060" spans="1:12" hidden="1" outlineLevel="1" x14ac:dyDescent="0.25">
      <c r="A2060" s="98" t="str">
        <f t="shared" si="181"/>
        <v>Effekt ökning type 11 500 67 14</v>
      </c>
      <c r="B2060" s="103" t="str">
        <f t="shared" si="183"/>
        <v>Effekt ökning type 11 500</v>
      </c>
      <c r="C2060" s="99">
        <v>67</v>
      </c>
      <c r="D2060" s="99">
        <f t="shared" si="180"/>
        <v>14</v>
      </c>
      <c r="E2060" s="100">
        <f t="shared" si="182"/>
        <v>221.60000000000019</v>
      </c>
      <c r="G2060" s="108"/>
      <c r="H2060" s="109"/>
      <c r="I2060" s="109"/>
      <c r="J2060" s="109"/>
      <c r="K2060" s="105">
        <f>K2059+J2045</f>
        <v>221.60000000000019</v>
      </c>
      <c r="L2060" s="118"/>
    </row>
    <row r="2061" spans="1:12" hidden="1" outlineLevel="1" x14ac:dyDescent="0.25">
      <c r="A2061" s="98" t="str">
        <f t="shared" si="181"/>
        <v>Effekt ökning type 11 500 68 14</v>
      </c>
      <c r="B2061" s="103" t="str">
        <f t="shared" si="183"/>
        <v>Effekt ökning type 11 500</v>
      </c>
      <c r="C2061" s="99">
        <v>68</v>
      </c>
      <c r="D2061" s="99">
        <f t="shared" si="180"/>
        <v>14</v>
      </c>
      <c r="E2061" s="100">
        <f t="shared" si="182"/>
        <v>226.4000000000002</v>
      </c>
      <c r="G2061" s="108"/>
      <c r="H2061" s="109"/>
      <c r="I2061" s="109"/>
      <c r="J2061" s="109"/>
      <c r="K2061" s="105">
        <f>K2060+J2045</f>
        <v>226.4000000000002</v>
      </c>
      <c r="L2061" s="118"/>
    </row>
    <row r="2062" spans="1:12" hidden="1" outlineLevel="1" x14ac:dyDescent="0.25">
      <c r="A2062" s="98" t="str">
        <f t="shared" si="181"/>
        <v>Effekt ökning type 11 500 69 14</v>
      </c>
      <c r="B2062" s="103" t="str">
        <f t="shared" si="183"/>
        <v>Effekt ökning type 11 500</v>
      </c>
      <c r="C2062" s="99">
        <v>69</v>
      </c>
      <c r="D2062" s="99">
        <f t="shared" si="180"/>
        <v>14</v>
      </c>
      <c r="E2062" s="100">
        <f t="shared" si="182"/>
        <v>231.20000000000022</v>
      </c>
      <c r="G2062" s="108"/>
      <c r="H2062" s="109"/>
      <c r="I2062" s="109"/>
      <c r="J2062" s="109"/>
      <c r="K2062" s="105">
        <f>K2061+J2045</f>
        <v>231.20000000000022</v>
      </c>
      <c r="L2062" s="118"/>
    </row>
    <row r="2063" spans="1:12" hidden="1" outlineLevel="1" x14ac:dyDescent="0.25">
      <c r="A2063" s="98" t="str">
        <f t="shared" si="181"/>
        <v>Effekt ökning type 11 500 70 14</v>
      </c>
      <c r="B2063" s="103" t="str">
        <f t="shared" si="183"/>
        <v>Effekt ökning type 11 500</v>
      </c>
      <c r="C2063" s="99">
        <v>70</v>
      </c>
      <c r="D2063" s="99">
        <f t="shared" si="180"/>
        <v>14</v>
      </c>
      <c r="E2063" s="100">
        <f t="shared" si="182"/>
        <v>236.00000000000023</v>
      </c>
      <c r="G2063" s="108"/>
      <c r="H2063" s="109"/>
      <c r="I2063" s="109"/>
      <c r="J2063" s="109"/>
      <c r="K2063" s="105">
        <f>K2062+J2045</f>
        <v>236.00000000000023</v>
      </c>
      <c r="L2063" s="118"/>
    </row>
    <row r="2064" spans="1:12" hidden="1" outlineLevel="1" x14ac:dyDescent="0.25">
      <c r="A2064" s="98" t="str">
        <f t="shared" si="181"/>
        <v>Effekt ökning type 11 500 71 14</v>
      </c>
      <c r="B2064" s="103" t="str">
        <f t="shared" si="183"/>
        <v>Effekt ökning type 11 500</v>
      </c>
      <c r="C2064" s="99">
        <v>71</v>
      </c>
      <c r="D2064" s="99">
        <f t="shared" si="180"/>
        <v>14</v>
      </c>
      <c r="E2064" s="100">
        <f t="shared" si="182"/>
        <v>240.80000000000024</v>
      </c>
      <c r="G2064" s="108"/>
      <c r="H2064" s="109"/>
      <c r="I2064" s="109"/>
      <c r="J2064" s="109"/>
      <c r="K2064" s="105">
        <f>K2063+J2045</f>
        <v>240.80000000000024</v>
      </c>
      <c r="L2064" s="118"/>
    </row>
    <row r="2065" spans="1:12" hidden="1" outlineLevel="1" x14ac:dyDescent="0.25">
      <c r="A2065" s="98" t="str">
        <f t="shared" si="181"/>
        <v>Effekt ökning type 11 500 72 14</v>
      </c>
      <c r="B2065" s="103" t="str">
        <f t="shared" si="183"/>
        <v>Effekt ökning type 11 500</v>
      </c>
      <c r="C2065" s="99">
        <v>72</v>
      </c>
      <c r="D2065" s="99">
        <f t="shared" si="180"/>
        <v>14</v>
      </c>
      <c r="E2065" s="100">
        <f t="shared" si="182"/>
        <v>245.60000000000025</v>
      </c>
      <c r="G2065" s="108"/>
      <c r="H2065" s="109"/>
      <c r="I2065" s="109"/>
      <c r="J2065" s="109"/>
      <c r="K2065" s="105">
        <f>K2064+J2045</f>
        <v>245.60000000000025</v>
      </c>
      <c r="L2065" s="118"/>
    </row>
    <row r="2066" spans="1:12" hidden="1" outlineLevel="1" x14ac:dyDescent="0.25">
      <c r="A2066" s="98" t="str">
        <f t="shared" si="181"/>
        <v>Effekt ökning type 11 500 73 14</v>
      </c>
      <c r="B2066" s="103" t="str">
        <f t="shared" si="183"/>
        <v>Effekt ökning type 11 500</v>
      </c>
      <c r="C2066" s="99">
        <v>73</v>
      </c>
      <c r="D2066" s="99">
        <f t="shared" si="180"/>
        <v>14</v>
      </c>
      <c r="E2066" s="100">
        <f t="shared" si="182"/>
        <v>250.40000000000026</v>
      </c>
      <c r="G2066" s="108"/>
      <c r="H2066" s="109"/>
      <c r="I2066" s="109"/>
      <c r="J2066" s="109"/>
      <c r="K2066" s="105">
        <f>K2065+J2045</f>
        <v>250.40000000000026</v>
      </c>
      <c r="L2066" s="118"/>
    </row>
    <row r="2067" spans="1:12" hidden="1" outlineLevel="1" x14ac:dyDescent="0.25">
      <c r="A2067" s="98" t="str">
        <f t="shared" si="181"/>
        <v>Effekt ökning type 11 500 74 14</v>
      </c>
      <c r="B2067" s="103" t="str">
        <f t="shared" si="183"/>
        <v>Effekt ökning type 11 500</v>
      </c>
      <c r="C2067" s="99">
        <v>74</v>
      </c>
      <c r="D2067" s="99">
        <f t="shared" si="180"/>
        <v>14</v>
      </c>
      <c r="E2067" s="100">
        <f t="shared" si="182"/>
        <v>255.20000000000027</v>
      </c>
      <c r="G2067" s="108"/>
      <c r="H2067" s="109"/>
      <c r="I2067" s="109"/>
      <c r="J2067" s="109"/>
      <c r="K2067" s="105">
        <f>K2066+J2045</f>
        <v>255.20000000000027</v>
      </c>
      <c r="L2067" s="118"/>
    </row>
    <row r="2068" spans="1:12" hidden="1" outlineLevel="1" x14ac:dyDescent="0.25">
      <c r="A2068" s="98" t="str">
        <f t="shared" si="181"/>
        <v>Effekt ökning type 11 500 75 14</v>
      </c>
      <c r="B2068" s="103" t="str">
        <f t="shared" si="183"/>
        <v>Effekt ökning type 11 500</v>
      </c>
      <c r="C2068" s="99">
        <v>75</v>
      </c>
      <c r="D2068" s="99">
        <f t="shared" si="180"/>
        <v>14</v>
      </c>
      <c r="E2068" s="100">
        <f t="shared" si="182"/>
        <v>260.00000000000028</v>
      </c>
      <c r="G2068" s="108"/>
      <c r="H2068" s="109"/>
      <c r="I2068" s="109"/>
      <c r="J2068" s="109"/>
      <c r="K2068" s="105">
        <f>K2067+J2045</f>
        <v>260.00000000000028</v>
      </c>
      <c r="L2068" s="118"/>
    </row>
    <row r="2069" spans="1:12" hidden="1" outlineLevel="1" x14ac:dyDescent="0.25">
      <c r="A2069" s="98" t="str">
        <f t="shared" si="181"/>
        <v>Effekt ökning type 11 500 76 14</v>
      </c>
      <c r="B2069" s="103" t="str">
        <f t="shared" si="183"/>
        <v>Effekt ökning type 11 500</v>
      </c>
      <c r="C2069" s="99">
        <v>76</v>
      </c>
      <c r="D2069" s="99">
        <f t="shared" si="180"/>
        <v>14</v>
      </c>
      <c r="E2069" s="100">
        <f t="shared" si="182"/>
        <v>264.8000000000003</v>
      </c>
      <c r="G2069" s="108"/>
      <c r="H2069" s="109"/>
      <c r="I2069" s="109"/>
      <c r="J2069" s="109"/>
      <c r="K2069" s="105">
        <f>K2068+J2045</f>
        <v>264.8000000000003</v>
      </c>
      <c r="L2069" s="118"/>
    </row>
    <row r="2070" spans="1:12" hidden="1" outlineLevel="1" x14ac:dyDescent="0.25">
      <c r="A2070" s="98" t="str">
        <f t="shared" si="181"/>
        <v>Effekt ökning type 11 500 77 14</v>
      </c>
      <c r="B2070" s="103" t="str">
        <f t="shared" si="183"/>
        <v>Effekt ökning type 11 500</v>
      </c>
      <c r="C2070" s="99">
        <v>77</v>
      </c>
      <c r="D2070" s="99">
        <f t="shared" si="180"/>
        <v>14</v>
      </c>
      <c r="E2070" s="100">
        <f t="shared" si="182"/>
        <v>269.60000000000031</v>
      </c>
      <c r="G2070" s="108"/>
      <c r="H2070" s="109"/>
      <c r="I2070" s="109"/>
      <c r="J2070" s="109"/>
      <c r="K2070" s="105">
        <f>K2069+J2045</f>
        <v>269.60000000000031</v>
      </c>
      <c r="L2070" s="118"/>
    </row>
    <row r="2071" spans="1:12" hidden="1" outlineLevel="1" x14ac:dyDescent="0.25">
      <c r="A2071" s="98" t="str">
        <f t="shared" si="181"/>
        <v>Effekt ökning type 11 500 78 14</v>
      </c>
      <c r="B2071" s="103" t="str">
        <f t="shared" si="183"/>
        <v>Effekt ökning type 11 500</v>
      </c>
      <c r="C2071" s="99">
        <v>78</v>
      </c>
      <c r="D2071" s="99">
        <f t="shared" si="180"/>
        <v>14</v>
      </c>
      <c r="E2071" s="100">
        <f t="shared" si="182"/>
        <v>274.40000000000032</v>
      </c>
      <c r="G2071" s="108"/>
      <c r="H2071" s="109"/>
      <c r="I2071" s="109"/>
      <c r="J2071" s="109"/>
      <c r="K2071" s="105">
        <f>K2070+J2045</f>
        <v>274.40000000000032</v>
      </c>
      <c r="L2071" s="118"/>
    </row>
    <row r="2072" spans="1:12" hidden="1" outlineLevel="1" x14ac:dyDescent="0.25">
      <c r="A2072" s="98" t="str">
        <f t="shared" si="181"/>
        <v>Effekt ökning type 11 500 79 14</v>
      </c>
      <c r="B2072" s="103" t="str">
        <f t="shared" si="183"/>
        <v>Effekt ökning type 11 500</v>
      </c>
      <c r="C2072" s="99">
        <v>79</v>
      </c>
      <c r="D2072" s="99">
        <f t="shared" si="180"/>
        <v>14</v>
      </c>
      <c r="E2072" s="100">
        <f t="shared" si="182"/>
        <v>279.20000000000033</v>
      </c>
      <c r="G2072" s="108"/>
      <c r="H2072" s="109"/>
      <c r="I2072" s="109"/>
      <c r="J2072" s="109"/>
      <c r="K2072" s="105">
        <f>K2071+J2045</f>
        <v>279.20000000000033</v>
      </c>
      <c r="L2072" s="118"/>
    </row>
    <row r="2073" spans="1:12" hidden="1" outlineLevel="1" x14ac:dyDescent="0.25">
      <c r="A2073" s="98" t="str">
        <f t="shared" si="181"/>
        <v>Effekt ökning type 11 500 80 14</v>
      </c>
      <c r="B2073" s="103" t="str">
        <f t="shared" si="183"/>
        <v>Effekt ökning type 11 500</v>
      </c>
      <c r="C2073" s="99">
        <v>80</v>
      </c>
      <c r="D2073" s="99">
        <f t="shared" si="180"/>
        <v>14</v>
      </c>
      <c r="E2073" s="100">
        <f t="shared" si="182"/>
        <v>284.00000000000034</v>
      </c>
      <c r="G2073" s="108"/>
      <c r="H2073" s="109"/>
      <c r="I2073" s="109"/>
      <c r="J2073" s="109"/>
      <c r="K2073" s="105">
        <f>K2072+J2045</f>
        <v>284.00000000000034</v>
      </c>
      <c r="L2073" s="118"/>
    </row>
    <row r="2074" spans="1:12" hidden="1" outlineLevel="1" x14ac:dyDescent="0.25">
      <c r="A2074" s="98" t="str">
        <f t="shared" si="181"/>
        <v>Effekt ökning type 11 500 81 14</v>
      </c>
      <c r="B2074" s="103" t="str">
        <f t="shared" si="183"/>
        <v>Effekt ökning type 11 500</v>
      </c>
      <c r="C2074" s="99">
        <v>81</v>
      </c>
      <c r="D2074" s="99">
        <f t="shared" si="180"/>
        <v>14</v>
      </c>
      <c r="E2074" s="100">
        <f t="shared" si="182"/>
        <v>288.80000000000035</v>
      </c>
      <c r="G2074" s="108"/>
      <c r="H2074" s="109"/>
      <c r="I2074" s="109"/>
      <c r="J2074" s="109"/>
      <c r="K2074" s="105">
        <f>K2073+J2045</f>
        <v>288.80000000000035</v>
      </c>
      <c r="L2074" s="118"/>
    </row>
    <row r="2075" spans="1:12" hidden="1" outlineLevel="1" x14ac:dyDescent="0.25">
      <c r="A2075" s="98" t="str">
        <f t="shared" si="181"/>
        <v>Effekt ökning type 11 500 82 14</v>
      </c>
      <c r="B2075" s="103" t="str">
        <f t="shared" si="183"/>
        <v>Effekt ökning type 11 500</v>
      </c>
      <c r="C2075" s="99">
        <v>82</v>
      </c>
      <c r="D2075" s="99">
        <f t="shared" si="180"/>
        <v>14</v>
      </c>
      <c r="E2075" s="100">
        <f t="shared" si="182"/>
        <v>293.60000000000036</v>
      </c>
      <c r="G2075" s="108"/>
      <c r="H2075" s="109"/>
      <c r="I2075" s="109"/>
      <c r="J2075" s="109"/>
      <c r="K2075" s="105">
        <f>K2074+J2045</f>
        <v>293.60000000000036</v>
      </c>
      <c r="L2075" s="118"/>
    </row>
    <row r="2076" spans="1:12" hidden="1" outlineLevel="1" x14ac:dyDescent="0.25">
      <c r="A2076" s="98" t="str">
        <f t="shared" si="181"/>
        <v>Effekt ökning type 11 500 83 14</v>
      </c>
      <c r="B2076" s="103" t="str">
        <f t="shared" si="183"/>
        <v>Effekt ökning type 11 500</v>
      </c>
      <c r="C2076" s="99">
        <v>83</v>
      </c>
      <c r="D2076" s="99">
        <f t="shared" ref="D2076:D2093" si="184">D2075</f>
        <v>14</v>
      </c>
      <c r="E2076" s="100">
        <f t="shared" si="182"/>
        <v>298.40000000000038</v>
      </c>
      <c r="G2076" s="108"/>
      <c r="H2076" s="109"/>
      <c r="I2076" s="109"/>
      <c r="J2076" s="109"/>
      <c r="K2076" s="105">
        <f>K2075+J2045</f>
        <v>298.40000000000038</v>
      </c>
      <c r="L2076" s="118"/>
    </row>
    <row r="2077" spans="1:12" hidden="1" outlineLevel="1" x14ac:dyDescent="0.25">
      <c r="A2077" s="98" t="str">
        <f t="shared" si="181"/>
        <v>Effekt ökning type 11 500 84 14</v>
      </c>
      <c r="B2077" s="103" t="str">
        <f t="shared" si="183"/>
        <v>Effekt ökning type 11 500</v>
      </c>
      <c r="C2077" s="99">
        <v>84</v>
      </c>
      <c r="D2077" s="99">
        <f t="shared" si="184"/>
        <v>14</v>
      </c>
      <c r="E2077" s="100">
        <f t="shared" si="182"/>
        <v>303.20000000000039</v>
      </c>
      <c r="G2077" s="108"/>
      <c r="H2077" s="109"/>
      <c r="I2077" s="109"/>
      <c r="J2077" s="109"/>
      <c r="K2077" s="105">
        <f>K2076+J2045</f>
        <v>303.20000000000039</v>
      </c>
      <c r="L2077" s="118"/>
    </row>
    <row r="2078" spans="1:12" hidden="1" outlineLevel="1" x14ac:dyDescent="0.25">
      <c r="A2078" s="98" t="str">
        <f t="shared" si="181"/>
        <v>Effekt ökning type 11 500 85 14</v>
      </c>
      <c r="B2078" s="103" t="str">
        <f t="shared" si="183"/>
        <v>Effekt ökning type 11 500</v>
      </c>
      <c r="C2078" s="99">
        <v>85</v>
      </c>
      <c r="D2078" s="99">
        <f t="shared" si="184"/>
        <v>14</v>
      </c>
      <c r="E2078" s="100">
        <f t="shared" si="182"/>
        <v>308.0000000000004</v>
      </c>
      <c r="G2078" s="108"/>
      <c r="H2078" s="109"/>
      <c r="I2078" s="109"/>
      <c r="J2078" s="109"/>
      <c r="K2078" s="105">
        <f>K2077+J2045</f>
        <v>308.0000000000004</v>
      </c>
      <c r="L2078" s="118"/>
    </row>
    <row r="2079" spans="1:12" hidden="1" outlineLevel="1" x14ac:dyDescent="0.25">
      <c r="A2079" s="98" t="str">
        <f t="shared" si="181"/>
        <v>Effekt ökning type 11 500 86 14</v>
      </c>
      <c r="B2079" s="103" t="str">
        <f t="shared" si="183"/>
        <v>Effekt ökning type 11 500</v>
      </c>
      <c r="C2079" s="99">
        <v>86</v>
      </c>
      <c r="D2079" s="99">
        <f t="shared" si="184"/>
        <v>14</v>
      </c>
      <c r="E2079" s="100">
        <f t="shared" si="182"/>
        <v>312.80000000000041</v>
      </c>
      <c r="G2079" s="108"/>
      <c r="H2079" s="109"/>
      <c r="I2079" s="109"/>
      <c r="J2079" s="109"/>
      <c r="K2079" s="105">
        <f>K2078+J2045</f>
        <v>312.80000000000041</v>
      </c>
      <c r="L2079" s="118"/>
    </row>
    <row r="2080" spans="1:12" hidden="1" outlineLevel="1" x14ac:dyDescent="0.25">
      <c r="A2080" s="98" t="str">
        <f t="shared" si="181"/>
        <v>Effekt ökning type 11 500 87 14</v>
      </c>
      <c r="B2080" s="103" t="str">
        <f t="shared" si="183"/>
        <v>Effekt ökning type 11 500</v>
      </c>
      <c r="C2080" s="99">
        <v>87</v>
      </c>
      <c r="D2080" s="99">
        <f t="shared" si="184"/>
        <v>14</v>
      </c>
      <c r="E2080" s="100">
        <f t="shared" si="182"/>
        <v>317.60000000000042</v>
      </c>
      <c r="G2080" s="108"/>
      <c r="H2080" s="109"/>
      <c r="I2080" s="109"/>
      <c r="J2080" s="109"/>
      <c r="K2080" s="105">
        <f>K2079+J2045</f>
        <v>317.60000000000042</v>
      </c>
      <c r="L2080" s="118"/>
    </row>
    <row r="2081" spans="1:12" hidden="1" outlineLevel="1" x14ac:dyDescent="0.25">
      <c r="A2081" s="98" t="str">
        <f t="shared" si="181"/>
        <v>Effekt ökning type 11 500 88 14</v>
      </c>
      <c r="B2081" s="103" t="str">
        <f t="shared" si="183"/>
        <v>Effekt ökning type 11 500</v>
      </c>
      <c r="C2081" s="99">
        <v>88</v>
      </c>
      <c r="D2081" s="99">
        <f t="shared" si="184"/>
        <v>14</v>
      </c>
      <c r="E2081" s="100">
        <f t="shared" si="182"/>
        <v>322.40000000000043</v>
      </c>
      <c r="G2081" s="108"/>
      <c r="H2081" s="109"/>
      <c r="I2081" s="109"/>
      <c r="J2081" s="109"/>
      <c r="K2081" s="105">
        <f>K2080+J2045</f>
        <v>322.40000000000043</v>
      </c>
      <c r="L2081" s="118"/>
    </row>
    <row r="2082" spans="1:12" hidden="1" outlineLevel="1" x14ac:dyDescent="0.25">
      <c r="A2082" s="98" t="str">
        <f t="shared" si="181"/>
        <v>Effekt ökning type 11 500 89 14</v>
      </c>
      <c r="B2082" s="103" t="str">
        <f t="shared" si="183"/>
        <v>Effekt ökning type 11 500</v>
      </c>
      <c r="C2082" s="99">
        <v>89</v>
      </c>
      <c r="D2082" s="99">
        <f t="shared" si="184"/>
        <v>14</v>
      </c>
      <c r="E2082" s="100">
        <f t="shared" si="182"/>
        <v>327.20000000000044</v>
      </c>
      <c r="G2082" s="108"/>
      <c r="H2082" s="109"/>
      <c r="I2082" s="109"/>
      <c r="J2082" s="109"/>
      <c r="K2082" s="105">
        <f>K2081+J2045</f>
        <v>327.20000000000044</v>
      </c>
      <c r="L2082" s="118"/>
    </row>
    <row r="2083" spans="1:12" hidden="1" outlineLevel="1" x14ac:dyDescent="0.25">
      <c r="A2083" s="98" t="str">
        <f t="shared" si="181"/>
        <v>Effekt ökning type 11 500 90 14</v>
      </c>
      <c r="B2083" s="103" t="str">
        <f t="shared" si="183"/>
        <v>Effekt ökning type 11 500</v>
      </c>
      <c r="C2083" s="99">
        <v>90</v>
      </c>
      <c r="D2083" s="99">
        <f t="shared" si="184"/>
        <v>14</v>
      </c>
      <c r="E2083" s="100">
        <f t="shared" si="182"/>
        <v>332.00000000000045</v>
      </c>
      <c r="G2083" s="108"/>
      <c r="H2083" s="109"/>
      <c r="I2083" s="109"/>
      <c r="J2083" s="109"/>
      <c r="K2083" s="105">
        <f>K2082+J2045</f>
        <v>332.00000000000045</v>
      </c>
      <c r="L2083" s="118"/>
    </row>
    <row r="2084" spans="1:12" hidden="1" outlineLevel="1" x14ac:dyDescent="0.25">
      <c r="A2084" s="98" t="str">
        <f t="shared" si="181"/>
        <v>Effekt ökning type 11 500 91 14</v>
      </c>
      <c r="B2084" s="103" t="str">
        <f t="shared" si="183"/>
        <v>Effekt ökning type 11 500</v>
      </c>
      <c r="C2084" s="99">
        <v>91</v>
      </c>
      <c r="D2084" s="99">
        <f t="shared" si="184"/>
        <v>14</v>
      </c>
      <c r="E2084" s="100">
        <f t="shared" si="182"/>
        <v>336.80000000000047</v>
      </c>
      <c r="G2084" s="108"/>
      <c r="H2084" s="109"/>
      <c r="I2084" s="109"/>
      <c r="J2084" s="109"/>
      <c r="K2084" s="105">
        <f>K2083+J2045</f>
        <v>336.80000000000047</v>
      </c>
      <c r="L2084" s="118"/>
    </row>
    <row r="2085" spans="1:12" hidden="1" outlineLevel="1" x14ac:dyDescent="0.25">
      <c r="A2085" s="98" t="str">
        <f t="shared" si="181"/>
        <v>Effekt ökning type 11 500 92 14</v>
      </c>
      <c r="B2085" s="103" t="str">
        <f t="shared" si="183"/>
        <v>Effekt ökning type 11 500</v>
      </c>
      <c r="C2085" s="99">
        <v>92</v>
      </c>
      <c r="D2085" s="99">
        <f t="shared" si="184"/>
        <v>14</v>
      </c>
      <c r="E2085" s="100">
        <f t="shared" si="182"/>
        <v>341.60000000000048</v>
      </c>
      <c r="G2085" s="108"/>
      <c r="H2085" s="109"/>
      <c r="I2085" s="109"/>
      <c r="J2085" s="109"/>
      <c r="K2085" s="105">
        <f>K2084+J2045</f>
        <v>341.60000000000048</v>
      </c>
      <c r="L2085" s="118"/>
    </row>
    <row r="2086" spans="1:12" hidden="1" outlineLevel="1" x14ac:dyDescent="0.25">
      <c r="A2086" s="98" t="str">
        <f t="shared" si="181"/>
        <v>Effekt ökning type 11 500 93 14</v>
      </c>
      <c r="B2086" s="103" t="str">
        <f t="shared" si="183"/>
        <v>Effekt ökning type 11 500</v>
      </c>
      <c r="C2086" s="99">
        <v>93</v>
      </c>
      <c r="D2086" s="99">
        <f t="shared" si="184"/>
        <v>14</v>
      </c>
      <c r="E2086" s="100">
        <f t="shared" si="182"/>
        <v>346.40000000000049</v>
      </c>
      <c r="G2086" s="108"/>
      <c r="H2086" s="109"/>
      <c r="I2086" s="109"/>
      <c r="J2086" s="109"/>
      <c r="K2086" s="105">
        <f>K2085+J2045</f>
        <v>346.40000000000049</v>
      </c>
      <c r="L2086" s="118"/>
    </row>
    <row r="2087" spans="1:12" hidden="1" outlineLevel="1" x14ac:dyDescent="0.25">
      <c r="A2087" s="98" t="str">
        <f t="shared" si="181"/>
        <v>Effekt ökning type 11 500 94 14</v>
      </c>
      <c r="B2087" s="103" t="str">
        <f t="shared" si="183"/>
        <v>Effekt ökning type 11 500</v>
      </c>
      <c r="C2087" s="99">
        <v>94</v>
      </c>
      <c r="D2087" s="99">
        <f t="shared" si="184"/>
        <v>14</v>
      </c>
      <c r="E2087" s="100">
        <f t="shared" si="182"/>
        <v>351.2000000000005</v>
      </c>
      <c r="G2087" s="108"/>
      <c r="H2087" s="109"/>
      <c r="I2087" s="109"/>
      <c r="J2087" s="109"/>
      <c r="K2087" s="105">
        <f>K2086+J2045</f>
        <v>351.2000000000005</v>
      </c>
      <c r="L2087" s="118"/>
    </row>
    <row r="2088" spans="1:12" hidden="1" outlineLevel="1" x14ac:dyDescent="0.25">
      <c r="A2088" s="98" t="str">
        <f t="shared" si="181"/>
        <v>Effekt ökning type 11 500 95 14</v>
      </c>
      <c r="B2088" s="103" t="str">
        <f t="shared" si="183"/>
        <v>Effekt ökning type 11 500</v>
      </c>
      <c r="C2088" s="99">
        <v>95</v>
      </c>
      <c r="D2088" s="99">
        <f t="shared" si="184"/>
        <v>14</v>
      </c>
      <c r="E2088" s="100">
        <f t="shared" si="182"/>
        <v>356.00000000000051</v>
      </c>
      <c r="G2088" s="108"/>
      <c r="H2088" s="109"/>
      <c r="I2088" s="109"/>
      <c r="J2088" s="109"/>
      <c r="K2088" s="105">
        <f>K2087+J2045</f>
        <v>356.00000000000051</v>
      </c>
      <c r="L2088" s="118"/>
    </row>
    <row r="2089" spans="1:12" hidden="1" outlineLevel="1" x14ac:dyDescent="0.25">
      <c r="A2089" s="98" t="str">
        <f t="shared" si="181"/>
        <v>Effekt ökning type 11 500 96 14</v>
      </c>
      <c r="B2089" s="103" t="str">
        <f t="shared" si="183"/>
        <v>Effekt ökning type 11 500</v>
      </c>
      <c r="C2089" s="99">
        <v>96</v>
      </c>
      <c r="D2089" s="99">
        <f t="shared" si="184"/>
        <v>14</v>
      </c>
      <c r="E2089" s="100">
        <f t="shared" si="182"/>
        <v>360.80000000000052</v>
      </c>
      <c r="G2089" s="108"/>
      <c r="H2089" s="109"/>
      <c r="I2089" s="109"/>
      <c r="J2089" s="109"/>
      <c r="K2089" s="105">
        <f>K2088+J2045</f>
        <v>360.80000000000052</v>
      </c>
      <c r="L2089" s="118"/>
    </row>
    <row r="2090" spans="1:12" hidden="1" outlineLevel="1" x14ac:dyDescent="0.25">
      <c r="A2090" s="98" t="str">
        <f t="shared" si="181"/>
        <v>Effekt ökning type 11 500 97 14</v>
      </c>
      <c r="B2090" s="103" t="str">
        <f t="shared" si="183"/>
        <v>Effekt ökning type 11 500</v>
      </c>
      <c r="C2090" s="99">
        <v>97</v>
      </c>
      <c r="D2090" s="99">
        <f t="shared" si="184"/>
        <v>14</v>
      </c>
      <c r="E2090" s="100">
        <f t="shared" si="182"/>
        <v>365.60000000000053</v>
      </c>
      <c r="G2090" s="108"/>
      <c r="H2090" s="109"/>
      <c r="I2090" s="109"/>
      <c r="J2090" s="109"/>
      <c r="K2090" s="105">
        <f>K2089+J2045</f>
        <v>365.60000000000053</v>
      </c>
      <c r="L2090" s="118"/>
    </row>
    <row r="2091" spans="1:12" hidden="1" outlineLevel="1" x14ac:dyDescent="0.25">
      <c r="A2091" s="98" t="str">
        <f t="shared" si="181"/>
        <v>Effekt ökning type 11 500 98 14</v>
      </c>
      <c r="B2091" s="103" t="str">
        <f t="shared" si="183"/>
        <v>Effekt ökning type 11 500</v>
      </c>
      <c r="C2091" s="99">
        <v>98</v>
      </c>
      <c r="D2091" s="99">
        <f t="shared" si="184"/>
        <v>14</v>
      </c>
      <c r="E2091" s="100">
        <f t="shared" si="182"/>
        <v>370.40000000000055</v>
      </c>
      <c r="G2091" s="108"/>
      <c r="H2091" s="109"/>
      <c r="I2091" s="109"/>
      <c r="J2091" s="109"/>
      <c r="K2091" s="105">
        <f>K2090+J2045</f>
        <v>370.40000000000055</v>
      </c>
      <c r="L2091" s="118"/>
    </row>
    <row r="2092" spans="1:12" hidden="1" outlineLevel="1" x14ac:dyDescent="0.25">
      <c r="A2092" s="98" t="str">
        <f t="shared" si="181"/>
        <v>Effekt ökning type 11 500 99 14</v>
      </c>
      <c r="B2092" s="103" t="str">
        <f t="shared" si="183"/>
        <v>Effekt ökning type 11 500</v>
      </c>
      <c r="C2092" s="99">
        <v>99</v>
      </c>
      <c r="D2092" s="99">
        <f t="shared" si="184"/>
        <v>14</v>
      </c>
      <c r="E2092" s="100">
        <f t="shared" si="182"/>
        <v>375.20000000000056</v>
      </c>
      <c r="G2092" s="108"/>
      <c r="H2092" s="109"/>
      <c r="I2092" s="109"/>
      <c r="J2092" s="109"/>
      <c r="K2092" s="105">
        <f>K2091+J2045</f>
        <v>375.20000000000056</v>
      </c>
      <c r="L2092" s="118"/>
    </row>
    <row r="2093" spans="1:12" hidden="1" outlineLevel="1" x14ac:dyDescent="0.25">
      <c r="A2093" s="110" t="str">
        <f t="shared" si="181"/>
        <v>Effekt ökning type 11 500 100 14</v>
      </c>
      <c r="B2093" s="111" t="str">
        <f t="shared" si="183"/>
        <v>Effekt ökning type 11 500</v>
      </c>
      <c r="C2093" s="112">
        <v>100</v>
      </c>
      <c r="D2093" s="112">
        <f t="shared" si="184"/>
        <v>14</v>
      </c>
      <c r="E2093" s="113">
        <f t="shared" si="182"/>
        <v>380.00000000000057</v>
      </c>
      <c r="G2093" s="114"/>
      <c r="H2093" s="115"/>
      <c r="I2093" s="115"/>
      <c r="J2093" s="115"/>
      <c r="K2093" s="116">
        <f>K2092+J2045</f>
        <v>380.00000000000057</v>
      </c>
      <c r="L2093" s="118"/>
    </row>
    <row r="2094" spans="1:12" hidden="1" outlineLevel="1" x14ac:dyDescent="0.25">
      <c r="A2094" s="98" t="str">
        <f t="shared" si="181"/>
        <v>Effekt ökning type 11 500 50 13</v>
      </c>
      <c r="B2094" s="117" t="str">
        <f t="shared" si="183"/>
        <v>Effekt ökning type 11 500</v>
      </c>
      <c r="C2094" s="99">
        <v>50</v>
      </c>
      <c r="D2094" s="99">
        <f>X1738</f>
        <v>13</v>
      </c>
      <c r="E2094" s="100">
        <f t="shared" si="182"/>
        <v>142.5</v>
      </c>
      <c r="G2094" s="99">
        <f>X1739</f>
        <v>142.5</v>
      </c>
      <c r="H2094" s="101"/>
      <c r="I2094" s="101"/>
      <c r="J2094" s="101"/>
      <c r="K2094" s="102">
        <f>G2094</f>
        <v>142.5</v>
      </c>
      <c r="L2094" s="118"/>
    </row>
    <row r="2095" spans="1:12" hidden="1" outlineLevel="1" x14ac:dyDescent="0.25">
      <c r="A2095" s="98" t="str">
        <f t="shared" si="181"/>
        <v>Effekt ökning type 11 500 51 13</v>
      </c>
      <c r="B2095" s="103" t="str">
        <f t="shared" si="183"/>
        <v>Effekt ökning type 11 500</v>
      </c>
      <c r="C2095" s="99">
        <v>51</v>
      </c>
      <c r="D2095" s="99">
        <f t="shared" ref="D2095:D2126" si="185">D2094</f>
        <v>13</v>
      </c>
      <c r="E2095" s="100">
        <f t="shared" si="182"/>
        <v>146.75</v>
      </c>
      <c r="G2095" s="104"/>
      <c r="H2095" s="59"/>
      <c r="I2095" s="59"/>
      <c r="J2095" s="59"/>
      <c r="K2095" s="105">
        <f>K2094+J2096</f>
        <v>146.75</v>
      </c>
      <c r="L2095" s="118"/>
    </row>
    <row r="2096" spans="1:12" hidden="1" outlineLevel="1" x14ac:dyDescent="0.25">
      <c r="A2096" s="98" t="str">
        <f t="shared" si="181"/>
        <v>Effekt ökning type 11 500 52 13</v>
      </c>
      <c r="B2096" s="103" t="str">
        <f t="shared" si="183"/>
        <v>Effekt ökning type 11 500</v>
      </c>
      <c r="C2096" s="99">
        <v>52</v>
      </c>
      <c r="D2096" s="99">
        <f t="shared" si="185"/>
        <v>13</v>
      </c>
      <c r="E2096" s="100">
        <f t="shared" si="182"/>
        <v>151</v>
      </c>
      <c r="G2096" s="99">
        <f>X1740</f>
        <v>355</v>
      </c>
      <c r="H2096" s="59">
        <v>50</v>
      </c>
      <c r="I2096" s="59">
        <f>G2096-G2094</f>
        <v>212.5</v>
      </c>
      <c r="J2096" s="59">
        <f>I2096/H2096</f>
        <v>4.25</v>
      </c>
      <c r="K2096" s="105">
        <f>K2095+J2096</f>
        <v>151</v>
      </c>
      <c r="L2096" s="118"/>
    </row>
    <row r="2097" spans="1:12" hidden="1" outlineLevel="1" x14ac:dyDescent="0.25">
      <c r="A2097" s="98" t="str">
        <f t="shared" si="181"/>
        <v>Effekt ökning type 11 500 53 13</v>
      </c>
      <c r="B2097" s="103" t="str">
        <f t="shared" si="183"/>
        <v>Effekt ökning type 11 500</v>
      </c>
      <c r="C2097" s="99">
        <v>53</v>
      </c>
      <c r="D2097" s="99">
        <f t="shared" si="185"/>
        <v>13</v>
      </c>
      <c r="E2097" s="100">
        <f t="shared" si="182"/>
        <v>155.25</v>
      </c>
      <c r="G2097" s="108"/>
      <c r="H2097" s="109"/>
      <c r="I2097" s="109"/>
      <c r="J2097" s="109"/>
      <c r="K2097" s="105">
        <f>K2096+J2096</f>
        <v>155.25</v>
      </c>
      <c r="L2097" s="118"/>
    </row>
    <row r="2098" spans="1:12" hidden="1" outlineLevel="1" x14ac:dyDescent="0.25">
      <c r="A2098" s="98" t="str">
        <f t="shared" si="181"/>
        <v>Effekt ökning type 11 500 54 13</v>
      </c>
      <c r="B2098" s="103" t="str">
        <f t="shared" si="183"/>
        <v>Effekt ökning type 11 500</v>
      </c>
      <c r="C2098" s="99">
        <v>54</v>
      </c>
      <c r="D2098" s="99">
        <f t="shared" si="185"/>
        <v>13</v>
      </c>
      <c r="E2098" s="100">
        <f t="shared" si="182"/>
        <v>159.5</v>
      </c>
      <c r="G2098" s="108"/>
      <c r="H2098" s="109"/>
      <c r="I2098" s="109"/>
      <c r="J2098" s="109"/>
      <c r="K2098" s="105">
        <f>K2097+J2096</f>
        <v>159.5</v>
      </c>
      <c r="L2098" s="118"/>
    </row>
    <row r="2099" spans="1:12" hidden="1" outlineLevel="1" x14ac:dyDescent="0.25">
      <c r="A2099" s="98" t="str">
        <f t="shared" si="181"/>
        <v>Effekt ökning type 11 500 55 13</v>
      </c>
      <c r="B2099" s="103" t="str">
        <f t="shared" si="183"/>
        <v>Effekt ökning type 11 500</v>
      </c>
      <c r="C2099" s="99">
        <v>55</v>
      </c>
      <c r="D2099" s="99">
        <f t="shared" si="185"/>
        <v>13</v>
      </c>
      <c r="E2099" s="100">
        <f t="shared" si="182"/>
        <v>163.75</v>
      </c>
      <c r="G2099" s="104"/>
      <c r="H2099" s="59"/>
      <c r="I2099" s="59"/>
      <c r="J2099" s="59"/>
      <c r="K2099" s="105">
        <f>K2098+J2096</f>
        <v>163.75</v>
      </c>
      <c r="L2099" s="118"/>
    </row>
    <row r="2100" spans="1:12" hidden="1" outlineLevel="1" x14ac:dyDescent="0.25">
      <c r="A2100" s="98" t="str">
        <f t="shared" si="181"/>
        <v>Effekt ökning type 11 500 56 13</v>
      </c>
      <c r="B2100" s="103" t="str">
        <f t="shared" si="183"/>
        <v>Effekt ökning type 11 500</v>
      </c>
      <c r="C2100" s="99">
        <v>56</v>
      </c>
      <c r="D2100" s="99">
        <f t="shared" si="185"/>
        <v>13</v>
      </c>
      <c r="E2100" s="100">
        <f t="shared" si="182"/>
        <v>168</v>
      </c>
      <c r="G2100" s="104"/>
      <c r="H2100" s="59"/>
      <c r="I2100" s="59"/>
      <c r="J2100" s="59"/>
      <c r="K2100" s="105">
        <f>K2099+J2096</f>
        <v>168</v>
      </c>
      <c r="L2100" s="118"/>
    </row>
    <row r="2101" spans="1:12" hidden="1" outlineLevel="1" x14ac:dyDescent="0.25">
      <c r="A2101" s="98" t="str">
        <f t="shared" si="181"/>
        <v>Effekt ökning type 11 500 57 13</v>
      </c>
      <c r="B2101" s="103" t="str">
        <f t="shared" si="183"/>
        <v>Effekt ökning type 11 500</v>
      </c>
      <c r="C2101" s="99">
        <v>57</v>
      </c>
      <c r="D2101" s="99">
        <f t="shared" si="185"/>
        <v>13</v>
      </c>
      <c r="E2101" s="100">
        <f t="shared" si="182"/>
        <v>172.25</v>
      </c>
      <c r="G2101" s="104"/>
      <c r="H2101" s="59"/>
      <c r="I2101" s="59"/>
      <c r="J2101" s="59"/>
      <c r="K2101" s="105">
        <f>K2100+J2096</f>
        <v>172.25</v>
      </c>
      <c r="L2101" s="118"/>
    </row>
    <row r="2102" spans="1:12" hidden="1" outlineLevel="1" x14ac:dyDescent="0.25">
      <c r="A2102" s="98" t="str">
        <f t="shared" si="181"/>
        <v>Effekt ökning type 11 500 58 13</v>
      </c>
      <c r="B2102" s="103" t="str">
        <f t="shared" si="183"/>
        <v>Effekt ökning type 11 500</v>
      </c>
      <c r="C2102" s="99">
        <v>58</v>
      </c>
      <c r="D2102" s="99">
        <f t="shared" si="185"/>
        <v>13</v>
      </c>
      <c r="E2102" s="100">
        <f t="shared" si="182"/>
        <v>176.5</v>
      </c>
      <c r="G2102" s="104"/>
      <c r="H2102" s="59"/>
      <c r="I2102" s="59"/>
      <c r="J2102" s="59"/>
      <c r="K2102" s="105">
        <f>K2101+J2096</f>
        <v>176.5</v>
      </c>
      <c r="L2102" s="118"/>
    </row>
    <row r="2103" spans="1:12" hidden="1" outlineLevel="1" x14ac:dyDescent="0.25">
      <c r="A2103" s="98" t="str">
        <f t="shared" si="181"/>
        <v>Effekt ökning type 11 500 59 13</v>
      </c>
      <c r="B2103" s="103" t="str">
        <f t="shared" si="183"/>
        <v>Effekt ökning type 11 500</v>
      </c>
      <c r="C2103" s="99">
        <v>59</v>
      </c>
      <c r="D2103" s="99">
        <f t="shared" si="185"/>
        <v>13</v>
      </c>
      <c r="E2103" s="100">
        <f t="shared" si="182"/>
        <v>180.75</v>
      </c>
      <c r="G2103" s="104"/>
      <c r="H2103" s="59"/>
      <c r="I2103" s="59"/>
      <c r="J2103" s="59"/>
      <c r="K2103" s="105">
        <f>K2102+J2096</f>
        <v>180.75</v>
      </c>
      <c r="L2103" s="118"/>
    </row>
    <row r="2104" spans="1:12" hidden="1" outlineLevel="1" x14ac:dyDescent="0.25">
      <c r="A2104" s="98" t="str">
        <f t="shared" si="181"/>
        <v>Effekt ökning type 11 500 60 13</v>
      </c>
      <c r="B2104" s="103" t="str">
        <f t="shared" si="183"/>
        <v>Effekt ökning type 11 500</v>
      </c>
      <c r="C2104" s="99">
        <v>60</v>
      </c>
      <c r="D2104" s="99">
        <f t="shared" si="185"/>
        <v>13</v>
      </c>
      <c r="E2104" s="100">
        <f t="shared" si="182"/>
        <v>185</v>
      </c>
      <c r="G2104" s="108"/>
      <c r="H2104" s="59"/>
      <c r="I2104" s="59"/>
      <c r="J2104" s="59"/>
      <c r="K2104" s="105">
        <f>K2103+J2096</f>
        <v>185</v>
      </c>
      <c r="L2104" s="118"/>
    </row>
    <row r="2105" spans="1:12" hidden="1" outlineLevel="1" x14ac:dyDescent="0.25">
      <c r="A2105" s="98" t="str">
        <f t="shared" si="181"/>
        <v>Effekt ökning type 11 500 61 13</v>
      </c>
      <c r="B2105" s="103" t="str">
        <f t="shared" si="183"/>
        <v>Effekt ökning type 11 500</v>
      </c>
      <c r="C2105" s="99">
        <v>61</v>
      </c>
      <c r="D2105" s="99">
        <f t="shared" si="185"/>
        <v>13</v>
      </c>
      <c r="E2105" s="100">
        <f t="shared" si="182"/>
        <v>189.25</v>
      </c>
      <c r="G2105" s="108"/>
      <c r="H2105" s="109"/>
      <c r="I2105" s="109"/>
      <c r="J2105" s="109"/>
      <c r="K2105" s="105">
        <f>K2104+J2096</f>
        <v>189.25</v>
      </c>
      <c r="L2105" s="118"/>
    </row>
    <row r="2106" spans="1:12" hidden="1" outlineLevel="1" x14ac:dyDescent="0.25">
      <c r="A2106" s="98" t="str">
        <f t="shared" si="181"/>
        <v>Effekt ökning type 11 500 62 13</v>
      </c>
      <c r="B2106" s="103" t="str">
        <f t="shared" si="183"/>
        <v>Effekt ökning type 11 500</v>
      </c>
      <c r="C2106" s="99">
        <v>62</v>
      </c>
      <c r="D2106" s="99">
        <f t="shared" si="185"/>
        <v>13</v>
      </c>
      <c r="E2106" s="100">
        <f t="shared" si="182"/>
        <v>193.5</v>
      </c>
      <c r="G2106" s="108"/>
      <c r="H2106" s="109"/>
      <c r="I2106" s="109"/>
      <c r="J2106" s="109"/>
      <c r="K2106" s="105">
        <f>K2105+J2096</f>
        <v>193.5</v>
      </c>
      <c r="L2106" s="118"/>
    </row>
    <row r="2107" spans="1:12" hidden="1" outlineLevel="1" x14ac:dyDescent="0.25">
      <c r="A2107" s="98" t="str">
        <f t="shared" si="181"/>
        <v>Effekt ökning type 11 500 63 13</v>
      </c>
      <c r="B2107" s="103" t="str">
        <f t="shared" si="183"/>
        <v>Effekt ökning type 11 500</v>
      </c>
      <c r="C2107" s="99">
        <v>63</v>
      </c>
      <c r="D2107" s="99">
        <f t="shared" si="185"/>
        <v>13</v>
      </c>
      <c r="E2107" s="100">
        <f t="shared" si="182"/>
        <v>197.75</v>
      </c>
      <c r="G2107" s="108"/>
      <c r="H2107" s="109"/>
      <c r="I2107" s="109"/>
      <c r="J2107" s="109"/>
      <c r="K2107" s="105">
        <f>K2106+J2096</f>
        <v>197.75</v>
      </c>
      <c r="L2107" s="118"/>
    </row>
    <row r="2108" spans="1:12" hidden="1" outlineLevel="1" x14ac:dyDescent="0.25">
      <c r="A2108" s="98" t="str">
        <f t="shared" si="181"/>
        <v>Effekt ökning type 11 500 64 13</v>
      </c>
      <c r="B2108" s="103" t="str">
        <f t="shared" si="183"/>
        <v>Effekt ökning type 11 500</v>
      </c>
      <c r="C2108" s="99">
        <v>64</v>
      </c>
      <c r="D2108" s="99">
        <f t="shared" si="185"/>
        <v>13</v>
      </c>
      <c r="E2108" s="100">
        <f t="shared" si="182"/>
        <v>202</v>
      </c>
      <c r="G2108" s="108"/>
      <c r="H2108" s="109"/>
      <c r="I2108" s="109"/>
      <c r="J2108" s="109"/>
      <c r="K2108" s="105">
        <f>K2107+J2096</f>
        <v>202</v>
      </c>
      <c r="L2108" s="118"/>
    </row>
    <row r="2109" spans="1:12" hidden="1" outlineLevel="1" x14ac:dyDescent="0.25">
      <c r="A2109" s="98" t="str">
        <f t="shared" si="181"/>
        <v>Effekt ökning type 11 500 65 13</v>
      </c>
      <c r="B2109" s="103" t="str">
        <f t="shared" si="183"/>
        <v>Effekt ökning type 11 500</v>
      </c>
      <c r="C2109" s="99">
        <v>65</v>
      </c>
      <c r="D2109" s="99">
        <f t="shared" si="185"/>
        <v>13</v>
      </c>
      <c r="E2109" s="100">
        <f t="shared" si="182"/>
        <v>206.25</v>
      </c>
      <c r="G2109" s="108"/>
      <c r="H2109" s="109"/>
      <c r="I2109" s="109"/>
      <c r="J2109" s="109"/>
      <c r="K2109" s="105">
        <f>K2108+J2096</f>
        <v>206.25</v>
      </c>
      <c r="L2109" s="118"/>
    </row>
    <row r="2110" spans="1:12" hidden="1" outlineLevel="1" x14ac:dyDescent="0.25">
      <c r="A2110" s="98" t="str">
        <f t="shared" si="181"/>
        <v>Effekt ökning type 11 500 66 13</v>
      </c>
      <c r="B2110" s="103" t="str">
        <f t="shared" si="183"/>
        <v>Effekt ökning type 11 500</v>
      </c>
      <c r="C2110" s="99">
        <v>66</v>
      </c>
      <c r="D2110" s="99">
        <f t="shared" si="185"/>
        <v>13</v>
      </c>
      <c r="E2110" s="100">
        <f t="shared" si="182"/>
        <v>210.5</v>
      </c>
      <c r="G2110" s="108"/>
      <c r="H2110" s="109"/>
      <c r="I2110" s="109"/>
      <c r="J2110" s="109"/>
      <c r="K2110" s="105">
        <f>K2109+J2096</f>
        <v>210.5</v>
      </c>
      <c r="L2110" s="118"/>
    </row>
    <row r="2111" spans="1:12" hidden="1" outlineLevel="1" x14ac:dyDescent="0.25">
      <c r="A2111" s="98" t="str">
        <f t="shared" si="181"/>
        <v>Effekt ökning type 11 500 67 13</v>
      </c>
      <c r="B2111" s="103" t="str">
        <f t="shared" si="183"/>
        <v>Effekt ökning type 11 500</v>
      </c>
      <c r="C2111" s="99">
        <v>67</v>
      </c>
      <c r="D2111" s="99">
        <f t="shared" si="185"/>
        <v>13</v>
      </c>
      <c r="E2111" s="100">
        <f t="shared" si="182"/>
        <v>214.75</v>
      </c>
      <c r="G2111" s="108"/>
      <c r="H2111" s="109"/>
      <c r="I2111" s="109"/>
      <c r="J2111" s="109"/>
      <c r="K2111" s="105">
        <f>K2110+J2096</f>
        <v>214.75</v>
      </c>
      <c r="L2111" s="118"/>
    </row>
    <row r="2112" spans="1:12" hidden="1" outlineLevel="1" x14ac:dyDescent="0.25">
      <c r="A2112" s="98" t="str">
        <f t="shared" si="181"/>
        <v>Effekt ökning type 11 500 68 13</v>
      </c>
      <c r="B2112" s="103" t="str">
        <f t="shared" si="183"/>
        <v>Effekt ökning type 11 500</v>
      </c>
      <c r="C2112" s="99">
        <v>68</v>
      </c>
      <c r="D2112" s="99">
        <f t="shared" si="185"/>
        <v>13</v>
      </c>
      <c r="E2112" s="100">
        <f t="shared" si="182"/>
        <v>219</v>
      </c>
      <c r="G2112" s="108"/>
      <c r="H2112" s="109"/>
      <c r="I2112" s="109"/>
      <c r="J2112" s="109"/>
      <c r="K2112" s="105">
        <f>K2111+J2096</f>
        <v>219</v>
      </c>
      <c r="L2112" s="118"/>
    </row>
    <row r="2113" spans="1:12" hidden="1" outlineLevel="1" x14ac:dyDescent="0.25">
      <c r="A2113" s="98" t="str">
        <f t="shared" si="181"/>
        <v>Effekt ökning type 11 500 69 13</v>
      </c>
      <c r="B2113" s="103" t="str">
        <f t="shared" si="183"/>
        <v>Effekt ökning type 11 500</v>
      </c>
      <c r="C2113" s="99">
        <v>69</v>
      </c>
      <c r="D2113" s="99">
        <f t="shared" si="185"/>
        <v>13</v>
      </c>
      <c r="E2113" s="100">
        <f t="shared" si="182"/>
        <v>223.25</v>
      </c>
      <c r="G2113" s="108"/>
      <c r="H2113" s="109"/>
      <c r="I2113" s="109"/>
      <c r="J2113" s="109"/>
      <c r="K2113" s="105">
        <f>K2112+J2096</f>
        <v>223.25</v>
      </c>
      <c r="L2113" s="118"/>
    </row>
    <row r="2114" spans="1:12" hidden="1" outlineLevel="1" x14ac:dyDescent="0.25">
      <c r="A2114" s="98" t="str">
        <f t="shared" si="181"/>
        <v>Effekt ökning type 11 500 70 13</v>
      </c>
      <c r="B2114" s="103" t="str">
        <f t="shared" si="183"/>
        <v>Effekt ökning type 11 500</v>
      </c>
      <c r="C2114" s="99">
        <v>70</v>
      </c>
      <c r="D2114" s="99">
        <f t="shared" si="185"/>
        <v>13</v>
      </c>
      <c r="E2114" s="100">
        <f t="shared" si="182"/>
        <v>227.5</v>
      </c>
      <c r="G2114" s="108"/>
      <c r="H2114" s="109"/>
      <c r="I2114" s="109"/>
      <c r="J2114" s="109"/>
      <c r="K2114" s="105">
        <f>K2113+J2096</f>
        <v>227.5</v>
      </c>
      <c r="L2114" s="118"/>
    </row>
    <row r="2115" spans="1:12" hidden="1" outlineLevel="1" x14ac:dyDescent="0.25">
      <c r="A2115" s="98" t="str">
        <f t="shared" ref="A2115:A2178" si="186">CONCATENATE(B2115," ",C2115," ",D2115)</f>
        <v>Effekt ökning type 11 500 71 13</v>
      </c>
      <c r="B2115" s="103" t="str">
        <f t="shared" si="183"/>
        <v>Effekt ökning type 11 500</v>
      </c>
      <c r="C2115" s="99">
        <v>71</v>
      </c>
      <c r="D2115" s="99">
        <f t="shared" si="185"/>
        <v>13</v>
      </c>
      <c r="E2115" s="100">
        <f t="shared" ref="E2115:E2178" si="187">K2115</f>
        <v>231.75</v>
      </c>
      <c r="G2115" s="108"/>
      <c r="H2115" s="109"/>
      <c r="I2115" s="109"/>
      <c r="J2115" s="109"/>
      <c r="K2115" s="105">
        <f>K2114+J2096</f>
        <v>231.75</v>
      </c>
      <c r="L2115" s="118"/>
    </row>
    <row r="2116" spans="1:12" hidden="1" outlineLevel="1" x14ac:dyDescent="0.25">
      <c r="A2116" s="98" t="str">
        <f t="shared" si="186"/>
        <v>Effekt ökning type 11 500 72 13</v>
      </c>
      <c r="B2116" s="103" t="str">
        <f t="shared" si="183"/>
        <v>Effekt ökning type 11 500</v>
      </c>
      <c r="C2116" s="99">
        <v>72</v>
      </c>
      <c r="D2116" s="99">
        <f t="shared" si="185"/>
        <v>13</v>
      </c>
      <c r="E2116" s="100">
        <f t="shared" si="187"/>
        <v>236</v>
      </c>
      <c r="G2116" s="108"/>
      <c r="H2116" s="109"/>
      <c r="I2116" s="109"/>
      <c r="J2116" s="109"/>
      <c r="K2116" s="105">
        <f>K2115+J2096</f>
        <v>236</v>
      </c>
      <c r="L2116" s="118"/>
    </row>
    <row r="2117" spans="1:12" hidden="1" outlineLevel="1" x14ac:dyDescent="0.25">
      <c r="A2117" s="98" t="str">
        <f t="shared" si="186"/>
        <v>Effekt ökning type 11 500 73 13</v>
      </c>
      <c r="B2117" s="103" t="str">
        <f t="shared" si="183"/>
        <v>Effekt ökning type 11 500</v>
      </c>
      <c r="C2117" s="99">
        <v>73</v>
      </c>
      <c r="D2117" s="99">
        <f t="shared" si="185"/>
        <v>13</v>
      </c>
      <c r="E2117" s="100">
        <f t="shared" si="187"/>
        <v>240.25</v>
      </c>
      <c r="G2117" s="108"/>
      <c r="H2117" s="109"/>
      <c r="I2117" s="109"/>
      <c r="J2117" s="109"/>
      <c r="K2117" s="105">
        <f>K2116+J2096</f>
        <v>240.25</v>
      </c>
      <c r="L2117" s="118"/>
    </row>
    <row r="2118" spans="1:12" hidden="1" outlineLevel="1" x14ac:dyDescent="0.25">
      <c r="A2118" s="98" t="str">
        <f t="shared" si="186"/>
        <v>Effekt ökning type 11 500 74 13</v>
      </c>
      <c r="B2118" s="103" t="str">
        <f t="shared" si="183"/>
        <v>Effekt ökning type 11 500</v>
      </c>
      <c r="C2118" s="99">
        <v>74</v>
      </c>
      <c r="D2118" s="99">
        <f t="shared" si="185"/>
        <v>13</v>
      </c>
      <c r="E2118" s="100">
        <f t="shared" si="187"/>
        <v>244.5</v>
      </c>
      <c r="G2118" s="108"/>
      <c r="H2118" s="109"/>
      <c r="I2118" s="109"/>
      <c r="J2118" s="109"/>
      <c r="K2118" s="105">
        <f>K2117+J2096</f>
        <v>244.5</v>
      </c>
      <c r="L2118" s="118"/>
    </row>
    <row r="2119" spans="1:12" hidden="1" outlineLevel="1" x14ac:dyDescent="0.25">
      <c r="A2119" s="98" t="str">
        <f t="shared" si="186"/>
        <v>Effekt ökning type 11 500 75 13</v>
      </c>
      <c r="B2119" s="103" t="str">
        <f t="shared" si="183"/>
        <v>Effekt ökning type 11 500</v>
      </c>
      <c r="C2119" s="99">
        <v>75</v>
      </c>
      <c r="D2119" s="99">
        <f t="shared" si="185"/>
        <v>13</v>
      </c>
      <c r="E2119" s="100">
        <f t="shared" si="187"/>
        <v>248.75</v>
      </c>
      <c r="G2119" s="108"/>
      <c r="H2119" s="109"/>
      <c r="I2119" s="109"/>
      <c r="J2119" s="109"/>
      <c r="K2119" s="105">
        <f>K2118+J2096</f>
        <v>248.75</v>
      </c>
      <c r="L2119" s="118"/>
    </row>
    <row r="2120" spans="1:12" hidden="1" outlineLevel="1" x14ac:dyDescent="0.25">
      <c r="A2120" s="98" t="str">
        <f t="shared" si="186"/>
        <v>Effekt ökning type 11 500 76 13</v>
      </c>
      <c r="B2120" s="103" t="str">
        <f t="shared" si="183"/>
        <v>Effekt ökning type 11 500</v>
      </c>
      <c r="C2120" s="99">
        <v>76</v>
      </c>
      <c r="D2120" s="99">
        <f t="shared" si="185"/>
        <v>13</v>
      </c>
      <c r="E2120" s="100">
        <f t="shared" si="187"/>
        <v>253</v>
      </c>
      <c r="G2120" s="108"/>
      <c r="H2120" s="109"/>
      <c r="I2120" s="109"/>
      <c r="J2120" s="109"/>
      <c r="K2120" s="105">
        <f>K2119+J2096</f>
        <v>253</v>
      </c>
      <c r="L2120" s="118"/>
    </row>
    <row r="2121" spans="1:12" hidden="1" outlineLevel="1" x14ac:dyDescent="0.25">
      <c r="A2121" s="98" t="str">
        <f t="shared" si="186"/>
        <v>Effekt ökning type 11 500 77 13</v>
      </c>
      <c r="B2121" s="103" t="str">
        <f t="shared" si="183"/>
        <v>Effekt ökning type 11 500</v>
      </c>
      <c r="C2121" s="99">
        <v>77</v>
      </c>
      <c r="D2121" s="99">
        <f t="shared" si="185"/>
        <v>13</v>
      </c>
      <c r="E2121" s="100">
        <f t="shared" si="187"/>
        <v>257.25</v>
      </c>
      <c r="G2121" s="108"/>
      <c r="H2121" s="109"/>
      <c r="I2121" s="109"/>
      <c r="J2121" s="109"/>
      <c r="K2121" s="105">
        <f>K2120+J2096</f>
        <v>257.25</v>
      </c>
      <c r="L2121" s="118"/>
    </row>
    <row r="2122" spans="1:12" hidden="1" outlineLevel="1" x14ac:dyDescent="0.25">
      <c r="A2122" s="98" t="str">
        <f t="shared" si="186"/>
        <v>Effekt ökning type 11 500 78 13</v>
      </c>
      <c r="B2122" s="103" t="str">
        <f t="shared" ref="B2122:B2185" si="188">B2121</f>
        <v>Effekt ökning type 11 500</v>
      </c>
      <c r="C2122" s="99">
        <v>78</v>
      </c>
      <c r="D2122" s="99">
        <f t="shared" si="185"/>
        <v>13</v>
      </c>
      <c r="E2122" s="100">
        <f t="shared" si="187"/>
        <v>261.5</v>
      </c>
      <c r="G2122" s="108"/>
      <c r="H2122" s="109"/>
      <c r="I2122" s="109"/>
      <c r="J2122" s="109"/>
      <c r="K2122" s="105">
        <f>K2121+J2096</f>
        <v>261.5</v>
      </c>
      <c r="L2122" s="118"/>
    </row>
    <row r="2123" spans="1:12" hidden="1" outlineLevel="1" x14ac:dyDescent="0.25">
      <c r="A2123" s="98" t="str">
        <f t="shared" si="186"/>
        <v>Effekt ökning type 11 500 79 13</v>
      </c>
      <c r="B2123" s="103" t="str">
        <f t="shared" si="188"/>
        <v>Effekt ökning type 11 500</v>
      </c>
      <c r="C2123" s="99">
        <v>79</v>
      </c>
      <c r="D2123" s="99">
        <f t="shared" si="185"/>
        <v>13</v>
      </c>
      <c r="E2123" s="100">
        <f t="shared" si="187"/>
        <v>265.75</v>
      </c>
      <c r="G2123" s="108"/>
      <c r="H2123" s="109"/>
      <c r="I2123" s="109"/>
      <c r="J2123" s="109"/>
      <c r="K2123" s="105">
        <f>K2122+J2096</f>
        <v>265.75</v>
      </c>
      <c r="L2123" s="118"/>
    </row>
    <row r="2124" spans="1:12" hidden="1" outlineLevel="1" x14ac:dyDescent="0.25">
      <c r="A2124" s="98" t="str">
        <f t="shared" si="186"/>
        <v>Effekt ökning type 11 500 80 13</v>
      </c>
      <c r="B2124" s="103" t="str">
        <f t="shared" si="188"/>
        <v>Effekt ökning type 11 500</v>
      </c>
      <c r="C2124" s="99">
        <v>80</v>
      </c>
      <c r="D2124" s="99">
        <f t="shared" si="185"/>
        <v>13</v>
      </c>
      <c r="E2124" s="100">
        <f t="shared" si="187"/>
        <v>270</v>
      </c>
      <c r="G2124" s="108"/>
      <c r="H2124" s="109"/>
      <c r="I2124" s="109"/>
      <c r="J2124" s="109"/>
      <c r="K2124" s="105">
        <f>K2123+J2096</f>
        <v>270</v>
      </c>
      <c r="L2124" s="118"/>
    </row>
    <row r="2125" spans="1:12" hidden="1" outlineLevel="1" x14ac:dyDescent="0.25">
      <c r="A2125" s="98" t="str">
        <f t="shared" si="186"/>
        <v>Effekt ökning type 11 500 81 13</v>
      </c>
      <c r="B2125" s="103" t="str">
        <f t="shared" si="188"/>
        <v>Effekt ökning type 11 500</v>
      </c>
      <c r="C2125" s="99">
        <v>81</v>
      </c>
      <c r="D2125" s="99">
        <f t="shared" si="185"/>
        <v>13</v>
      </c>
      <c r="E2125" s="100">
        <f t="shared" si="187"/>
        <v>274.25</v>
      </c>
      <c r="G2125" s="108"/>
      <c r="H2125" s="109"/>
      <c r="I2125" s="109"/>
      <c r="J2125" s="109"/>
      <c r="K2125" s="105">
        <f>K2124+J2096</f>
        <v>274.25</v>
      </c>
      <c r="L2125" s="118"/>
    </row>
    <row r="2126" spans="1:12" hidden="1" outlineLevel="1" x14ac:dyDescent="0.25">
      <c r="A2126" s="98" t="str">
        <f t="shared" si="186"/>
        <v>Effekt ökning type 11 500 82 13</v>
      </c>
      <c r="B2126" s="103" t="str">
        <f t="shared" si="188"/>
        <v>Effekt ökning type 11 500</v>
      </c>
      <c r="C2126" s="99">
        <v>82</v>
      </c>
      <c r="D2126" s="99">
        <f t="shared" si="185"/>
        <v>13</v>
      </c>
      <c r="E2126" s="100">
        <f t="shared" si="187"/>
        <v>278.5</v>
      </c>
      <c r="G2126" s="108"/>
      <c r="H2126" s="109"/>
      <c r="I2126" s="109"/>
      <c r="J2126" s="109"/>
      <c r="K2126" s="105">
        <f>K2125+J2096</f>
        <v>278.5</v>
      </c>
      <c r="L2126" s="118"/>
    </row>
    <row r="2127" spans="1:12" hidden="1" outlineLevel="1" x14ac:dyDescent="0.25">
      <c r="A2127" s="98" t="str">
        <f t="shared" si="186"/>
        <v>Effekt ökning type 11 500 83 13</v>
      </c>
      <c r="B2127" s="103" t="str">
        <f t="shared" si="188"/>
        <v>Effekt ökning type 11 500</v>
      </c>
      <c r="C2127" s="99">
        <v>83</v>
      </c>
      <c r="D2127" s="99">
        <f t="shared" ref="D2127:D2144" si="189">D2126</f>
        <v>13</v>
      </c>
      <c r="E2127" s="100">
        <f t="shared" si="187"/>
        <v>282.75</v>
      </c>
      <c r="G2127" s="108"/>
      <c r="H2127" s="109"/>
      <c r="I2127" s="109"/>
      <c r="J2127" s="109"/>
      <c r="K2127" s="105">
        <f>K2126+J2096</f>
        <v>282.75</v>
      </c>
      <c r="L2127" s="118"/>
    </row>
    <row r="2128" spans="1:12" hidden="1" outlineLevel="1" x14ac:dyDescent="0.25">
      <c r="A2128" s="98" t="str">
        <f t="shared" si="186"/>
        <v>Effekt ökning type 11 500 84 13</v>
      </c>
      <c r="B2128" s="103" t="str">
        <f t="shared" si="188"/>
        <v>Effekt ökning type 11 500</v>
      </c>
      <c r="C2128" s="99">
        <v>84</v>
      </c>
      <c r="D2128" s="99">
        <f t="shared" si="189"/>
        <v>13</v>
      </c>
      <c r="E2128" s="100">
        <f t="shared" si="187"/>
        <v>287</v>
      </c>
      <c r="G2128" s="108"/>
      <c r="H2128" s="109"/>
      <c r="I2128" s="109"/>
      <c r="J2128" s="109"/>
      <c r="K2128" s="105">
        <f>K2127+J2096</f>
        <v>287</v>
      </c>
      <c r="L2128" s="118"/>
    </row>
    <row r="2129" spans="1:12" hidden="1" outlineLevel="1" x14ac:dyDescent="0.25">
      <c r="A2129" s="98" t="str">
        <f t="shared" si="186"/>
        <v>Effekt ökning type 11 500 85 13</v>
      </c>
      <c r="B2129" s="103" t="str">
        <f t="shared" si="188"/>
        <v>Effekt ökning type 11 500</v>
      </c>
      <c r="C2129" s="99">
        <v>85</v>
      </c>
      <c r="D2129" s="99">
        <f t="shared" si="189"/>
        <v>13</v>
      </c>
      <c r="E2129" s="100">
        <f t="shared" si="187"/>
        <v>291.25</v>
      </c>
      <c r="G2129" s="108"/>
      <c r="H2129" s="109"/>
      <c r="I2129" s="109"/>
      <c r="J2129" s="109"/>
      <c r="K2129" s="105">
        <f>K2128+J2096</f>
        <v>291.25</v>
      </c>
      <c r="L2129" s="118"/>
    </row>
    <row r="2130" spans="1:12" hidden="1" outlineLevel="1" x14ac:dyDescent="0.25">
      <c r="A2130" s="98" t="str">
        <f t="shared" si="186"/>
        <v>Effekt ökning type 11 500 86 13</v>
      </c>
      <c r="B2130" s="103" t="str">
        <f t="shared" si="188"/>
        <v>Effekt ökning type 11 500</v>
      </c>
      <c r="C2130" s="99">
        <v>86</v>
      </c>
      <c r="D2130" s="99">
        <f t="shared" si="189"/>
        <v>13</v>
      </c>
      <c r="E2130" s="100">
        <f t="shared" si="187"/>
        <v>295.5</v>
      </c>
      <c r="G2130" s="108"/>
      <c r="H2130" s="109"/>
      <c r="I2130" s="109"/>
      <c r="J2130" s="109"/>
      <c r="K2130" s="105">
        <f>K2129+J2096</f>
        <v>295.5</v>
      </c>
      <c r="L2130" s="118"/>
    </row>
    <row r="2131" spans="1:12" hidden="1" outlineLevel="1" x14ac:dyDescent="0.25">
      <c r="A2131" s="98" t="str">
        <f t="shared" si="186"/>
        <v>Effekt ökning type 11 500 87 13</v>
      </c>
      <c r="B2131" s="103" t="str">
        <f t="shared" si="188"/>
        <v>Effekt ökning type 11 500</v>
      </c>
      <c r="C2131" s="99">
        <v>87</v>
      </c>
      <c r="D2131" s="99">
        <f t="shared" si="189"/>
        <v>13</v>
      </c>
      <c r="E2131" s="100">
        <f t="shared" si="187"/>
        <v>299.75</v>
      </c>
      <c r="G2131" s="108"/>
      <c r="H2131" s="109"/>
      <c r="I2131" s="109"/>
      <c r="J2131" s="109"/>
      <c r="K2131" s="105">
        <f>K2130+J2096</f>
        <v>299.75</v>
      </c>
      <c r="L2131" s="118"/>
    </row>
    <row r="2132" spans="1:12" hidden="1" outlineLevel="1" x14ac:dyDescent="0.25">
      <c r="A2132" s="98" t="str">
        <f t="shared" si="186"/>
        <v>Effekt ökning type 11 500 88 13</v>
      </c>
      <c r="B2132" s="103" t="str">
        <f t="shared" si="188"/>
        <v>Effekt ökning type 11 500</v>
      </c>
      <c r="C2132" s="99">
        <v>88</v>
      </c>
      <c r="D2132" s="99">
        <f t="shared" si="189"/>
        <v>13</v>
      </c>
      <c r="E2132" s="100">
        <f t="shared" si="187"/>
        <v>304</v>
      </c>
      <c r="G2132" s="108"/>
      <c r="H2132" s="109"/>
      <c r="I2132" s="109"/>
      <c r="J2132" s="109"/>
      <c r="K2132" s="105">
        <f>K2131+J2096</f>
        <v>304</v>
      </c>
      <c r="L2132" s="118"/>
    </row>
    <row r="2133" spans="1:12" hidden="1" outlineLevel="1" x14ac:dyDescent="0.25">
      <c r="A2133" s="98" t="str">
        <f t="shared" si="186"/>
        <v>Effekt ökning type 11 500 89 13</v>
      </c>
      <c r="B2133" s="103" t="str">
        <f t="shared" si="188"/>
        <v>Effekt ökning type 11 500</v>
      </c>
      <c r="C2133" s="99">
        <v>89</v>
      </c>
      <c r="D2133" s="99">
        <f t="shared" si="189"/>
        <v>13</v>
      </c>
      <c r="E2133" s="100">
        <f t="shared" si="187"/>
        <v>308.25</v>
      </c>
      <c r="G2133" s="108"/>
      <c r="H2133" s="109"/>
      <c r="I2133" s="109"/>
      <c r="J2133" s="109"/>
      <c r="K2133" s="105">
        <f>K2132+J2096</f>
        <v>308.25</v>
      </c>
      <c r="L2133" s="118"/>
    </row>
    <row r="2134" spans="1:12" hidden="1" outlineLevel="1" x14ac:dyDescent="0.25">
      <c r="A2134" s="98" t="str">
        <f t="shared" si="186"/>
        <v>Effekt ökning type 11 500 90 13</v>
      </c>
      <c r="B2134" s="103" t="str">
        <f t="shared" si="188"/>
        <v>Effekt ökning type 11 500</v>
      </c>
      <c r="C2134" s="99">
        <v>90</v>
      </c>
      <c r="D2134" s="99">
        <f t="shared" si="189"/>
        <v>13</v>
      </c>
      <c r="E2134" s="100">
        <f t="shared" si="187"/>
        <v>312.5</v>
      </c>
      <c r="G2134" s="108"/>
      <c r="H2134" s="109"/>
      <c r="I2134" s="109"/>
      <c r="J2134" s="109"/>
      <c r="K2134" s="105">
        <f>K2133+J2096</f>
        <v>312.5</v>
      </c>
      <c r="L2134" s="118"/>
    </row>
    <row r="2135" spans="1:12" hidden="1" outlineLevel="1" x14ac:dyDescent="0.25">
      <c r="A2135" s="98" t="str">
        <f t="shared" si="186"/>
        <v>Effekt ökning type 11 500 91 13</v>
      </c>
      <c r="B2135" s="103" t="str">
        <f t="shared" si="188"/>
        <v>Effekt ökning type 11 500</v>
      </c>
      <c r="C2135" s="99">
        <v>91</v>
      </c>
      <c r="D2135" s="99">
        <f t="shared" si="189"/>
        <v>13</v>
      </c>
      <c r="E2135" s="100">
        <f t="shared" si="187"/>
        <v>316.75</v>
      </c>
      <c r="G2135" s="108"/>
      <c r="H2135" s="109"/>
      <c r="I2135" s="109"/>
      <c r="J2135" s="109"/>
      <c r="K2135" s="105">
        <f>K2134+J2096</f>
        <v>316.75</v>
      </c>
      <c r="L2135" s="118"/>
    </row>
    <row r="2136" spans="1:12" hidden="1" outlineLevel="1" x14ac:dyDescent="0.25">
      <c r="A2136" s="98" t="str">
        <f t="shared" si="186"/>
        <v>Effekt ökning type 11 500 92 13</v>
      </c>
      <c r="B2136" s="103" t="str">
        <f t="shared" si="188"/>
        <v>Effekt ökning type 11 500</v>
      </c>
      <c r="C2136" s="99">
        <v>92</v>
      </c>
      <c r="D2136" s="99">
        <f t="shared" si="189"/>
        <v>13</v>
      </c>
      <c r="E2136" s="100">
        <f t="shared" si="187"/>
        <v>321</v>
      </c>
      <c r="G2136" s="108"/>
      <c r="H2136" s="109"/>
      <c r="I2136" s="109"/>
      <c r="J2136" s="109"/>
      <c r="K2136" s="105">
        <f>K2135+J2096</f>
        <v>321</v>
      </c>
      <c r="L2136" s="118"/>
    </row>
    <row r="2137" spans="1:12" hidden="1" outlineLevel="1" x14ac:dyDescent="0.25">
      <c r="A2137" s="98" t="str">
        <f t="shared" si="186"/>
        <v>Effekt ökning type 11 500 93 13</v>
      </c>
      <c r="B2137" s="103" t="str">
        <f t="shared" si="188"/>
        <v>Effekt ökning type 11 500</v>
      </c>
      <c r="C2137" s="99">
        <v>93</v>
      </c>
      <c r="D2137" s="99">
        <f t="shared" si="189"/>
        <v>13</v>
      </c>
      <c r="E2137" s="100">
        <f t="shared" si="187"/>
        <v>325.25</v>
      </c>
      <c r="G2137" s="108"/>
      <c r="H2137" s="109"/>
      <c r="I2137" s="109"/>
      <c r="J2137" s="109"/>
      <c r="K2137" s="105">
        <f>K2136+J2096</f>
        <v>325.25</v>
      </c>
      <c r="L2137" s="118"/>
    </row>
    <row r="2138" spans="1:12" hidden="1" outlineLevel="1" x14ac:dyDescent="0.25">
      <c r="A2138" s="98" t="str">
        <f t="shared" si="186"/>
        <v>Effekt ökning type 11 500 94 13</v>
      </c>
      <c r="B2138" s="103" t="str">
        <f t="shared" si="188"/>
        <v>Effekt ökning type 11 500</v>
      </c>
      <c r="C2138" s="99">
        <v>94</v>
      </c>
      <c r="D2138" s="99">
        <f t="shared" si="189"/>
        <v>13</v>
      </c>
      <c r="E2138" s="100">
        <f t="shared" si="187"/>
        <v>329.5</v>
      </c>
      <c r="G2138" s="108"/>
      <c r="H2138" s="109"/>
      <c r="I2138" s="109"/>
      <c r="J2138" s="109"/>
      <c r="K2138" s="105">
        <f>K2137+J2096</f>
        <v>329.5</v>
      </c>
      <c r="L2138" s="118"/>
    </row>
    <row r="2139" spans="1:12" hidden="1" outlineLevel="1" x14ac:dyDescent="0.25">
      <c r="A2139" s="98" t="str">
        <f t="shared" si="186"/>
        <v>Effekt ökning type 11 500 95 13</v>
      </c>
      <c r="B2139" s="103" t="str">
        <f t="shared" si="188"/>
        <v>Effekt ökning type 11 500</v>
      </c>
      <c r="C2139" s="99">
        <v>95</v>
      </c>
      <c r="D2139" s="99">
        <f t="shared" si="189"/>
        <v>13</v>
      </c>
      <c r="E2139" s="100">
        <f t="shared" si="187"/>
        <v>333.75</v>
      </c>
      <c r="G2139" s="108"/>
      <c r="H2139" s="109"/>
      <c r="I2139" s="109"/>
      <c r="J2139" s="109"/>
      <c r="K2139" s="105">
        <f>K2138+J2096</f>
        <v>333.75</v>
      </c>
      <c r="L2139" s="118"/>
    </row>
    <row r="2140" spans="1:12" hidden="1" outlineLevel="1" x14ac:dyDescent="0.25">
      <c r="A2140" s="98" t="str">
        <f t="shared" si="186"/>
        <v>Effekt ökning type 11 500 96 13</v>
      </c>
      <c r="B2140" s="103" t="str">
        <f t="shared" si="188"/>
        <v>Effekt ökning type 11 500</v>
      </c>
      <c r="C2140" s="99">
        <v>96</v>
      </c>
      <c r="D2140" s="99">
        <f t="shared" si="189"/>
        <v>13</v>
      </c>
      <c r="E2140" s="100">
        <f t="shared" si="187"/>
        <v>338</v>
      </c>
      <c r="G2140" s="108"/>
      <c r="H2140" s="109"/>
      <c r="I2140" s="109"/>
      <c r="J2140" s="109"/>
      <c r="K2140" s="105">
        <f>K2139+J2096</f>
        <v>338</v>
      </c>
      <c r="L2140" s="118"/>
    </row>
    <row r="2141" spans="1:12" hidden="1" outlineLevel="1" x14ac:dyDescent="0.25">
      <c r="A2141" s="98" t="str">
        <f t="shared" si="186"/>
        <v>Effekt ökning type 11 500 97 13</v>
      </c>
      <c r="B2141" s="103" t="str">
        <f t="shared" si="188"/>
        <v>Effekt ökning type 11 500</v>
      </c>
      <c r="C2141" s="99">
        <v>97</v>
      </c>
      <c r="D2141" s="99">
        <f t="shared" si="189"/>
        <v>13</v>
      </c>
      <c r="E2141" s="100">
        <f t="shared" si="187"/>
        <v>342.25</v>
      </c>
      <c r="G2141" s="108"/>
      <c r="H2141" s="109"/>
      <c r="I2141" s="109"/>
      <c r="J2141" s="109"/>
      <c r="K2141" s="105">
        <f>K2140+J2096</f>
        <v>342.25</v>
      </c>
      <c r="L2141" s="118"/>
    </row>
    <row r="2142" spans="1:12" hidden="1" outlineLevel="1" x14ac:dyDescent="0.25">
      <c r="A2142" s="98" t="str">
        <f t="shared" si="186"/>
        <v>Effekt ökning type 11 500 98 13</v>
      </c>
      <c r="B2142" s="103" t="str">
        <f t="shared" si="188"/>
        <v>Effekt ökning type 11 500</v>
      </c>
      <c r="C2142" s="99">
        <v>98</v>
      </c>
      <c r="D2142" s="99">
        <f t="shared" si="189"/>
        <v>13</v>
      </c>
      <c r="E2142" s="100">
        <f t="shared" si="187"/>
        <v>346.5</v>
      </c>
      <c r="G2142" s="108"/>
      <c r="H2142" s="109"/>
      <c r="I2142" s="109"/>
      <c r="J2142" s="109"/>
      <c r="K2142" s="105">
        <f>K2141+J2096</f>
        <v>346.5</v>
      </c>
      <c r="L2142" s="118"/>
    </row>
    <row r="2143" spans="1:12" hidden="1" outlineLevel="1" x14ac:dyDescent="0.25">
      <c r="A2143" s="98" t="str">
        <f t="shared" si="186"/>
        <v>Effekt ökning type 11 500 99 13</v>
      </c>
      <c r="B2143" s="103" t="str">
        <f t="shared" si="188"/>
        <v>Effekt ökning type 11 500</v>
      </c>
      <c r="C2143" s="99">
        <v>99</v>
      </c>
      <c r="D2143" s="99">
        <f t="shared" si="189"/>
        <v>13</v>
      </c>
      <c r="E2143" s="100">
        <f t="shared" si="187"/>
        <v>350.75</v>
      </c>
      <c r="G2143" s="108"/>
      <c r="H2143" s="109"/>
      <c r="I2143" s="109"/>
      <c r="J2143" s="109"/>
      <c r="K2143" s="105">
        <f>K2142+J2096</f>
        <v>350.75</v>
      </c>
      <c r="L2143" s="118"/>
    </row>
    <row r="2144" spans="1:12" hidden="1" outlineLevel="1" x14ac:dyDescent="0.25">
      <c r="A2144" s="110" t="str">
        <f t="shared" si="186"/>
        <v>Effekt ökning type 11 500 100 13</v>
      </c>
      <c r="B2144" s="111" t="str">
        <f t="shared" si="188"/>
        <v>Effekt ökning type 11 500</v>
      </c>
      <c r="C2144" s="112">
        <v>100</v>
      </c>
      <c r="D2144" s="112">
        <f t="shared" si="189"/>
        <v>13</v>
      </c>
      <c r="E2144" s="113">
        <f t="shared" si="187"/>
        <v>355</v>
      </c>
      <c r="G2144" s="114"/>
      <c r="H2144" s="115"/>
      <c r="I2144" s="115"/>
      <c r="J2144" s="115"/>
      <c r="K2144" s="116">
        <f>K2143+J2096</f>
        <v>355</v>
      </c>
      <c r="L2144" s="118"/>
    </row>
    <row r="2145" spans="1:12" hidden="1" outlineLevel="1" x14ac:dyDescent="0.25">
      <c r="A2145" s="98" t="str">
        <f t="shared" si="186"/>
        <v>Effekt ökning type 11 500 50 12</v>
      </c>
      <c r="B2145" s="117" t="str">
        <f t="shared" si="188"/>
        <v>Effekt ökning type 11 500</v>
      </c>
      <c r="C2145" s="99">
        <v>50</v>
      </c>
      <c r="D2145" s="99">
        <f>W1738</f>
        <v>12</v>
      </c>
      <c r="E2145" s="100">
        <f t="shared" si="187"/>
        <v>145</v>
      </c>
      <c r="G2145" s="99">
        <f>W1739</f>
        <v>145</v>
      </c>
      <c r="H2145" s="101"/>
      <c r="I2145" s="101"/>
      <c r="J2145" s="101"/>
      <c r="K2145" s="102">
        <f>G2145</f>
        <v>145</v>
      </c>
      <c r="L2145" s="118"/>
    </row>
    <row r="2146" spans="1:12" hidden="1" outlineLevel="1" x14ac:dyDescent="0.25">
      <c r="A2146" s="98" t="str">
        <f t="shared" si="186"/>
        <v>Effekt ökning type 11 500 51 12</v>
      </c>
      <c r="B2146" s="103" t="str">
        <f t="shared" si="188"/>
        <v>Effekt ökning type 11 500</v>
      </c>
      <c r="C2146" s="99">
        <v>51</v>
      </c>
      <c r="D2146" s="99">
        <f t="shared" ref="D2146:D2177" si="190">D2145</f>
        <v>12</v>
      </c>
      <c r="E2146" s="100">
        <f t="shared" si="187"/>
        <v>148.69999999999999</v>
      </c>
      <c r="G2146" s="104"/>
      <c r="H2146" s="59"/>
      <c r="I2146" s="59"/>
      <c r="J2146" s="59"/>
      <c r="K2146" s="105">
        <f>K2145+J2147</f>
        <v>148.69999999999999</v>
      </c>
      <c r="L2146" s="118"/>
    </row>
    <row r="2147" spans="1:12" hidden="1" outlineLevel="1" x14ac:dyDescent="0.25">
      <c r="A2147" s="98" t="str">
        <f t="shared" si="186"/>
        <v>Effekt ökning type 11 500 52 12</v>
      </c>
      <c r="B2147" s="103" t="str">
        <f t="shared" si="188"/>
        <v>Effekt ökning type 11 500</v>
      </c>
      <c r="C2147" s="99">
        <v>52</v>
      </c>
      <c r="D2147" s="99">
        <f t="shared" si="190"/>
        <v>12</v>
      </c>
      <c r="E2147" s="100">
        <f t="shared" si="187"/>
        <v>152.39999999999998</v>
      </c>
      <c r="G2147" s="99">
        <f>W1740</f>
        <v>330</v>
      </c>
      <c r="H2147" s="59">
        <v>50</v>
      </c>
      <c r="I2147" s="59">
        <f>G2147-G2145</f>
        <v>185</v>
      </c>
      <c r="J2147" s="59">
        <f>I2147/H2147</f>
        <v>3.7</v>
      </c>
      <c r="K2147" s="105">
        <f>K2146+J2147</f>
        <v>152.39999999999998</v>
      </c>
      <c r="L2147" s="118"/>
    </row>
    <row r="2148" spans="1:12" hidden="1" outlineLevel="1" x14ac:dyDescent="0.25">
      <c r="A2148" s="98" t="str">
        <f t="shared" si="186"/>
        <v>Effekt ökning type 11 500 53 12</v>
      </c>
      <c r="B2148" s="103" t="str">
        <f t="shared" si="188"/>
        <v>Effekt ökning type 11 500</v>
      </c>
      <c r="C2148" s="99">
        <v>53</v>
      </c>
      <c r="D2148" s="99">
        <f t="shared" si="190"/>
        <v>12</v>
      </c>
      <c r="E2148" s="100">
        <f t="shared" si="187"/>
        <v>156.09999999999997</v>
      </c>
      <c r="G2148" s="108"/>
      <c r="H2148" s="109"/>
      <c r="I2148" s="109"/>
      <c r="J2148" s="109"/>
      <c r="K2148" s="105">
        <f>K2147+J2147</f>
        <v>156.09999999999997</v>
      </c>
      <c r="L2148" s="118"/>
    </row>
    <row r="2149" spans="1:12" hidden="1" outlineLevel="1" x14ac:dyDescent="0.25">
      <c r="A2149" s="98" t="str">
        <f t="shared" si="186"/>
        <v>Effekt ökning type 11 500 54 12</v>
      </c>
      <c r="B2149" s="103" t="str">
        <f t="shared" si="188"/>
        <v>Effekt ökning type 11 500</v>
      </c>
      <c r="C2149" s="99">
        <v>54</v>
      </c>
      <c r="D2149" s="99">
        <f t="shared" si="190"/>
        <v>12</v>
      </c>
      <c r="E2149" s="100">
        <f t="shared" si="187"/>
        <v>159.79999999999995</v>
      </c>
      <c r="G2149" s="108"/>
      <c r="H2149" s="109"/>
      <c r="I2149" s="109"/>
      <c r="J2149" s="109"/>
      <c r="K2149" s="105">
        <f>K2148+J2147</f>
        <v>159.79999999999995</v>
      </c>
      <c r="L2149" s="118"/>
    </row>
    <row r="2150" spans="1:12" hidden="1" outlineLevel="1" x14ac:dyDescent="0.25">
      <c r="A2150" s="98" t="str">
        <f t="shared" si="186"/>
        <v>Effekt ökning type 11 500 55 12</v>
      </c>
      <c r="B2150" s="103" t="str">
        <f t="shared" si="188"/>
        <v>Effekt ökning type 11 500</v>
      </c>
      <c r="C2150" s="99">
        <v>55</v>
      </c>
      <c r="D2150" s="99">
        <f t="shared" si="190"/>
        <v>12</v>
      </c>
      <c r="E2150" s="100">
        <f t="shared" si="187"/>
        <v>163.49999999999994</v>
      </c>
      <c r="G2150" s="104"/>
      <c r="H2150" s="59"/>
      <c r="I2150" s="59"/>
      <c r="J2150" s="59"/>
      <c r="K2150" s="105">
        <f>K2149+J2147</f>
        <v>163.49999999999994</v>
      </c>
      <c r="L2150" s="118"/>
    </row>
    <row r="2151" spans="1:12" hidden="1" outlineLevel="1" x14ac:dyDescent="0.25">
      <c r="A2151" s="98" t="str">
        <f t="shared" si="186"/>
        <v>Effekt ökning type 11 500 56 12</v>
      </c>
      <c r="B2151" s="103" t="str">
        <f t="shared" si="188"/>
        <v>Effekt ökning type 11 500</v>
      </c>
      <c r="C2151" s="99">
        <v>56</v>
      </c>
      <c r="D2151" s="99">
        <f t="shared" si="190"/>
        <v>12</v>
      </c>
      <c r="E2151" s="100">
        <f t="shared" si="187"/>
        <v>167.19999999999993</v>
      </c>
      <c r="G2151" s="104"/>
      <c r="H2151" s="59"/>
      <c r="I2151" s="59"/>
      <c r="J2151" s="59"/>
      <c r="K2151" s="105">
        <f>K2150+J2147</f>
        <v>167.19999999999993</v>
      </c>
      <c r="L2151" s="118"/>
    </row>
    <row r="2152" spans="1:12" hidden="1" outlineLevel="1" x14ac:dyDescent="0.25">
      <c r="A2152" s="98" t="str">
        <f t="shared" si="186"/>
        <v>Effekt ökning type 11 500 57 12</v>
      </c>
      <c r="B2152" s="103" t="str">
        <f t="shared" si="188"/>
        <v>Effekt ökning type 11 500</v>
      </c>
      <c r="C2152" s="99">
        <v>57</v>
      </c>
      <c r="D2152" s="99">
        <f t="shared" si="190"/>
        <v>12</v>
      </c>
      <c r="E2152" s="100">
        <f t="shared" si="187"/>
        <v>170.89999999999992</v>
      </c>
      <c r="G2152" s="104"/>
      <c r="H2152" s="59"/>
      <c r="I2152" s="59"/>
      <c r="J2152" s="59"/>
      <c r="K2152" s="105">
        <f>K2151+J2147</f>
        <v>170.89999999999992</v>
      </c>
      <c r="L2152" s="118"/>
    </row>
    <row r="2153" spans="1:12" hidden="1" outlineLevel="1" x14ac:dyDescent="0.25">
      <c r="A2153" s="98" t="str">
        <f t="shared" si="186"/>
        <v>Effekt ökning type 11 500 58 12</v>
      </c>
      <c r="B2153" s="103" t="str">
        <f t="shared" si="188"/>
        <v>Effekt ökning type 11 500</v>
      </c>
      <c r="C2153" s="99">
        <v>58</v>
      </c>
      <c r="D2153" s="99">
        <f t="shared" si="190"/>
        <v>12</v>
      </c>
      <c r="E2153" s="100">
        <f t="shared" si="187"/>
        <v>174.59999999999991</v>
      </c>
      <c r="G2153" s="104"/>
      <c r="H2153" s="59"/>
      <c r="I2153" s="59"/>
      <c r="J2153" s="59"/>
      <c r="K2153" s="105">
        <f>K2152+J2147</f>
        <v>174.59999999999991</v>
      </c>
      <c r="L2153" s="118"/>
    </row>
    <row r="2154" spans="1:12" hidden="1" outlineLevel="1" x14ac:dyDescent="0.25">
      <c r="A2154" s="98" t="str">
        <f t="shared" si="186"/>
        <v>Effekt ökning type 11 500 59 12</v>
      </c>
      <c r="B2154" s="103" t="str">
        <f t="shared" si="188"/>
        <v>Effekt ökning type 11 500</v>
      </c>
      <c r="C2154" s="99">
        <v>59</v>
      </c>
      <c r="D2154" s="99">
        <f t="shared" si="190"/>
        <v>12</v>
      </c>
      <c r="E2154" s="100">
        <f t="shared" si="187"/>
        <v>178.2999999999999</v>
      </c>
      <c r="G2154" s="104"/>
      <c r="H2154" s="59"/>
      <c r="I2154" s="59"/>
      <c r="J2154" s="59"/>
      <c r="K2154" s="105">
        <f>K2153+J2147</f>
        <v>178.2999999999999</v>
      </c>
      <c r="L2154" s="118"/>
    </row>
    <row r="2155" spans="1:12" hidden="1" outlineLevel="1" x14ac:dyDescent="0.25">
      <c r="A2155" s="98" t="str">
        <f t="shared" si="186"/>
        <v>Effekt ökning type 11 500 60 12</v>
      </c>
      <c r="B2155" s="103" t="str">
        <f t="shared" si="188"/>
        <v>Effekt ökning type 11 500</v>
      </c>
      <c r="C2155" s="99">
        <v>60</v>
      </c>
      <c r="D2155" s="99">
        <f t="shared" si="190"/>
        <v>12</v>
      </c>
      <c r="E2155" s="100">
        <f t="shared" si="187"/>
        <v>181.99999999999989</v>
      </c>
      <c r="G2155" s="108"/>
      <c r="H2155" s="59"/>
      <c r="I2155" s="59"/>
      <c r="J2155" s="59"/>
      <c r="K2155" s="105">
        <f>K2154+J2147</f>
        <v>181.99999999999989</v>
      </c>
      <c r="L2155" s="118"/>
    </row>
    <row r="2156" spans="1:12" hidden="1" outlineLevel="1" x14ac:dyDescent="0.25">
      <c r="A2156" s="98" t="str">
        <f t="shared" si="186"/>
        <v>Effekt ökning type 11 500 61 12</v>
      </c>
      <c r="B2156" s="103" t="str">
        <f t="shared" si="188"/>
        <v>Effekt ökning type 11 500</v>
      </c>
      <c r="C2156" s="99">
        <v>61</v>
      </c>
      <c r="D2156" s="99">
        <f t="shared" si="190"/>
        <v>12</v>
      </c>
      <c r="E2156" s="100">
        <f t="shared" si="187"/>
        <v>185.69999999999987</v>
      </c>
      <c r="G2156" s="108"/>
      <c r="H2156" s="109"/>
      <c r="I2156" s="109"/>
      <c r="J2156" s="109"/>
      <c r="K2156" s="105">
        <f>K2155+J2147</f>
        <v>185.69999999999987</v>
      </c>
      <c r="L2156" s="118"/>
    </row>
    <row r="2157" spans="1:12" hidden="1" outlineLevel="1" x14ac:dyDescent="0.25">
      <c r="A2157" s="98" t="str">
        <f t="shared" si="186"/>
        <v>Effekt ökning type 11 500 62 12</v>
      </c>
      <c r="B2157" s="103" t="str">
        <f t="shared" si="188"/>
        <v>Effekt ökning type 11 500</v>
      </c>
      <c r="C2157" s="99">
        <v>62</v>
      </c>
      <c r="D2157" s="99">
        <f t="shared" si="190"/>
        <v>12</v>
      </c>
      <c r="E2157" s="100">
        <f t="shared" si="187"/>
        <v>189.39999999999986</v>
      </c>
      <c r="G2157" s="108"/>
      <c r="H2157" s="109"/>
      <c r="I2157" s="109"/>
      <c r="J2157" s="109"/>
      <c r="K2157" s="105">
        <f>K2156+J2147</f>
        <v>189.39999999999986</v>
      </c>
      <c r="L2157" s="118"/>
    </row>
    <row r="2158" spans="1:12" hidden="1" outlineLevel="1" x14ac:dyDescent="0.25">
      <c r="A2158" s="98" t="str">
        <f t="shared" si="186"/>
        <v>Effekt ökning type 11 500 63 12</v>
      </c>
      <c r="B2158" s="103" t="str">
        <f t="shared" si="188"/>
        <v>Effekt ökning type 11 500</v>
      </c>
      <c r="C2158" s="99">
        <v>63</v>
      </c>
      <c r="D2158" s="99">
        <f t="shared" si="190"/>
        <v>12</v>
      </c>
      <c r="E2158" s="100">
        <f t="shared" si="187"/>
        <v>193.09999999999985</v>
      </c>
      <c r="G2158" s="108"/>
      <c r="H2158" s="109"/>
      <c r="I2158" s="109"/>
      <c r="J2158" s="109"/>
      <c r="K2158" s="105">
        <f>K2157+J2147</f>
        <v>193.09999999999985</v>
      </c>
      <c r="L2158" s="118"/>
    </row>
    <row r="2159" spans="1:12" hidden="1" outlineLevel="1" x14ac:dyDescent="0.25">
      <c r="A2159" s="98" t="str">
        <f t="shared" si="186"/>
        <v>Effekt ökning type 11 500 64 12</v>
      </c>
      <c r="B2159" s="103" t="str">
        <f t="shared" si="188"/>
        <v>Effekt ökning type 11 500</v>
      </c>
      <c r="C2159" s="99">
        <v>64</v>
      </c>
      <c r="D2159" s="99">
        <f t="shared" si="190"/>
        <v>12</v>
      </c>
      <c r="E2159" s="100">
        <f t="shared" si="187"/>
        <v>196.79999999999984</v>
      </c>
      <c r="G2159" s="108"/>
      <c r="H2159" s="109"/>
      <c r="I2159" s="109"/>
      <c r="J2159" s="109"/>
      <c r="K2159" s="105">
        <f>K2158+J2147</f>
        <v>196.79999999999984</v>
      </c>
      <c r="L2159" s="118"/>
    </row>
    <row r="2160" spans="1:12" hidden="1" outlineLevel="1" x14ac:dyDescent="0.25">
      <c r="A2160" s="98" t="str">
        <f t="shared" si="186"/>
        <v>Effekt ökning type 11 500 65 12</v>
      </c>
      <c r="B2160" s="103" t="str">
        <f t="shared" si="188"/>
        <v>Effekt ökning type 11 500</v>
      </c>
      <c r="C2160" s="99">
        <v>65</v>
      </c>
      <c r="D2160" s="99">
        <f t="shared" si="190"/>
        <v>12</v>
      </c>
      <c r="E2160" s="100">
        <f t="shared" si="187"/>
        <v>200.49999999999983</v>
      </c>
      <c r="G2160" s="108"/>
      <c r="H2160" s="109"/>
      <c r="I2160" s="109"/>
      <c r="J2160" s="109"/>
      <c r="K2160" s="105">
        <f>K2159+J2147</f>
        <v>200.49999999999983</v>
      </c>
      <c r="L2160" s="118"/>
    </row>
    <row r="2161" spans="1:12" hidden="1" outlineLevel="1" x14ac:dyDescent="0.25">
      <c r="A2161" s="98" t="str">
        <f t="shared" si="186"/>
        <v>Effekt ökning type 11 500 66 12</v>
      </c>
      <c r="B2161" s="103" t="str">
        <f t="shared" si="188"/>
        <v>Effekt ökning type 11 500</v>
      </c>
      <c r="C2161" s="99">
        <v>66</v>
      </c>
      <c r="D2161" s="99">
        <f t="shared" si="190"/>
        <v>12</v>
      </c>
      <c r="E2161" s="100">
        <f t="shared" si="187"/>
        <v>204.19999999999982</v>
      </c>
      <c r="G2161" s="108"/>
      <c r="H2161" s="109"/>
      <c r="I2161" s="109"/>
      <c r="J2161" s="109"/>
      <c r="K2161" s="105">
        <f>K2160+J2147</f>
        <v>204.19999999999982</v>
      </c>
      <c r="L2161" s="118"/>
    </row>
    <row r="2162" spans="1:12" hidden="1" outlineLevel="1" x14ac:dyDescent="0.25">
      <c r="A2162" s="98" t="str">
        <f t="shared" si="186"/>
        <v>Effekt ökning type 11 500 67 12</v>
      </c>
      <c r="B2162" s="103" t="str">
        <f t="shared" si="188"/>
        <v>Effekt ökning type 11 500</v>
      </c>
      <c r="C2162" s="99">
        <v>67</v>
      </c>
      <c r="D2162" s="99">
        <f t="shared" si="190"/>
        <v>12</v>
      </c>
      <c r="E2162" s="100">
        <f t="shared" si="187"/>
        <v>207.89999999999981</v>
      </c>
      <c r="G2162" s="108"/>
      <c r="H2162" s="109"/>
      <c r="I2162" s="109"/>
      <c r="J2162" s="109"/>
      <c r="K2162" s="105">
        <f>K2161+J2147</f>
        <v>207.89999999999981</v>
      </c>
      <c r="L2162" s="118"/>
    </row>
    <row r="2163" spans="1:12" hidden="1" outlineLevel="1" x14ac:dyDescent="0.25">
      <c r="A2163" s="98" t="str">
        <f t="shared" si="186"/>
        <v>Effekt ökning type 11 500 68 12</v>
      </c>
      <c r="B2163" s="103" t="str">
        <f t="shared" si="188"/>
        <v>Effekt ökning type 11 500</v>
      </c>
      <c r="C2163" s="99">
        <v>68</v>
      </c>
      <c r="D2163" s="99">
        <f t="shared" si="190"/>
        <v>12</v>
      </c>
      <c r="E2163" s="100">
        <f t="shared" si="187"/>
        <v>211.5999999999998</v>
      </c>
      <c r="G2163" s="108"/>
      <c r="H2163" s="109"/>
      <c r="I2163" s="109"/>
      <c r="J2163" s="109"/>
      <c r="K2163" s="105">
        <f>K2162+J2147</f>
        <v>211.5999999999998</v>
      </c>
      <c r="L2163" s="118"/>
    </row>
    <row r="2164" spans="1:12" hidden="1" outlineLevel="1" x14ac:dyDescent="0.25">
      <c r="A2164" s="98" t="str">
        <f t="shared" si="186"/>
        <v>Effekt ökning type 11 500 69 12</v>
      </c>
      <c r="B2164" s="103" t="str">
        <f t="shared" si="188"/>
        <v>Effekt ökning type 11 500</v>
      </c>
      <c r="C2164" s="99">
        <v>69</v>
      </c>
      <c r="D2164" s="99">
        <f t="shared" si="190"/>
        <v>12</v>
      </c>
      <c r="E2164" s="100">
        <f t="shared" si="187"/>
        <v>215.29999999999978</v>
      </c>
      <c r="G2164" s="108"/>
      <c r="H2164" s="109"/>
      <c r="I2164" s="109"/>
      <c r="J2164" s="109"/>
      <c r="K2164" s="105">
        <f>K2163+J2147</f>
        <v>215.29999999999978</v>
      </c>
      <c r="L2164" s="118"/>
    </row>
    <row r="2165" spans="1:12" hidden="1" outlineLevel="1" x14ac:dyDescent="0.25">
      <c r="A2165" s="98" t="str">
        <f t="shared" si="186"/>
        <v>Effekt ökning type 11 500 70 12</v>
      </c>
      <c r="B2165" s="103" t="str">
        <f t="shared" si="188"/>
        <v>Effekt ökning type 11 500</v>
      </c>
      <c r="C2165" s="99">
        <v>70</v>
      </c>
      <c r="D2165" s="99">
        <f t="shared" si="190"/>
        <v>12</v>
      </c>
      <c r="E2165" s="100">
        <f t="shared" si="187"/>
        <v>218.99999999999977</v>
      </c>
      <c r="G2165" s="108"/>
      <c r="H2165" s="109"/>
      <c r="I2165" s="109"/>
      <c r="J2165" s="109"/>
      <c r="K2165" s="105">
        <f>K2164+J2147</f>
        <v>218.99999999999977</v>
      </c>
      <c r="L2165" s="118"/>
    </row>
    <row r="2166" spans="1:12" hidden="1" outlineLevel="1" x14ac:dyDescent="0.25">
      <c r="A2166" s="98" t="str">
        <f t="shared" si="186"/>
        <v>Effekt ökning type 11 500 71 12</v>
      </c>
      <c r="B2166" s="103" t="str">
        <f t="shared" si="188"/>
        <v>Effekt ökning type 11 500</v>
      </c>
      <c r="C2166" s="99">
        <v>71</v>
      </c>
      <c r="D2166" s="99">
        <f t="shared" si="190"/>
        <v>12</v>
      </c>
      <c r="E2166" s="100">
        <f t="shared" si="187"/>
        <v>222.69999999999976</v>
      </c>
      <c r="G2166" s="108"/>
      <c r="H2166" s="109"/>
      <c r="I2166" s="109"/>
      <c r="J2166" s="109"/>
      <c r="K2166" s="105">
        <f>K2165+J2147</f>
        <v>222.69999999999976</v>
      </c>
      <c r="L2166" s="118"/>
    </row>
    <row r="2167" spans="1:12" hidden="1" outlineLevel="1" x14ac:dyDescent="0.25">
      <c r="A2167" s="98" t="str">
        <f t="shared" si="186"/>
        <v>Effekt ökning type 11 500 72 12</v>
      </c>
      <c r="B2167" s="103" t="str">
        <f t="shared" si="188"/>
        <v>Effekt ökning type 11 500</v>
      </c>
      <c r="C2167" s="99">
        <v>72</v>
      </c>
      <c r="D2167" s="99">
        <f t="shared" si="190"/>
        <v>12</v>
      </c>
      <c r="E2167" s="100">
        <f t="shared" si="187"/>
        <v>226.39999999999975</v>
      </c>
      <c r="G2167" s="108"/>
      <c r="H2167" s="109"/>
      <c r="I2167" s="109"/>
      <c r="J2167" s="109"/>
      <c r="K2167" s="105">
        <f>K2166+J2147</f>
        <v>226.39999999999975</v>
      </c>
      <c r="L2167" s="118"/>
    </row>
    <row r="2168" spans="1:12" hidden="1" outlineLevel="1" x14ac:dyDescent="0.25">
      <c r="A2168" s="98" t="str">
        <f t="shared" si="186"/>
        <v>Effekt ökning type 11 500 73 12</v>
      </c>
      <c r="B2168" s="103" t="str">
        <f t="shared" si="188"/>
        <v>Effekt ökning type 11 500</v>
      </c>
      <c r="C2168" s="99">
        <v>73</v>
      </c>
      <c r="D2168" s="99">
        <f t="shared" si="190"/>
        <v>12</v>
      </c>
      <c r="E2168" s="100">
        <f t="shared" si="187"/>
        <v>230.09999999999974</v>
      </c>
      <c r="G2168" s="108"/>
      <c r="H2168" s="109"/>
      <c r="I2168" s="109"/>
      <c r="J2168" s="109"/>
      <c r="K2168" s="105">
        <f>K2167+J2147</f>
        <v>230.09999999999974</v>
      </c>
      <c r="L2168" s="118"/>
    </row>
    <row r="2169" spans="1:12" hidden="1" outlineLevel="1" x14ac:dyDescent="0.25">
      <c r="A2169" s="98" t="str">
        <f t="shared" si="186"/>
        <v>Effekt ökning type 11 500 74 12</v>
      </c>
      <c r="B2169" s="103" t="str">
        <f t="shared" si="188"/>
        <v>Effekt ökning type 11 500</v>
      </c>
      <c r="C2169" s="99">
        <v>74</v>
      </c>
      <c r="D2169" s="99">
        <f t="shared" si="190"/>
        <v>12</v>
      </c>
      <c r="E2169" s="100">
        <f t="shared" si="187"/>
        <v>233.79999999999973</v>
      </c>
      <c r="G2169" s="108"/>
      <c r="H2169" s="109"/>
      <c r="I2169" s="109"/>
      <c r="J2169" s="109"/>
      <c r="K2169" s="105">
        <f>K2168+J2147</f>
        <v>233.79999999999973</v>
      </c>
      <c r="L2169" s="118"/>
    </row>
    <row r="2170" spans="1:12" hidden="1" outlineLevel="1" x14ac:dyDescent="0.25">
      <c r="A2170" s="98" t="str">
        <f t="shared" si="186"/>
        <v>Effekt ökning type 11 500 75 12</v>
      </c>
      <c r="B2170" s="103" t="str">
        <f t="shared" si="188"/>
        <v>Effekt ökning type 11 500</v>
      </c>
      <c r="C2170" s="99">
        <v>75</v>
      </c>
      <c r="D2170" s="99">
        <f t="shared" si="190"/>
        <v>12</v>
      </c>
      <c r="E2170" s="100">
        <f t="shared" si="187"/>
        <v>237.49999999999972</v>
      </c>
      <c r="G2170" s="108"/>
      <c r="H2170" s="109"/>
      <c r="I2170" s="109"/>
      <c r="J2170" s="109"/>
      <c r="K2170" s="105">
        <f>K2169+J2147</f>
        <v>237.49999999999972</v>
      </c>
      <c r="L2170" s="118"/>
    </row>
    <row r="2171" spans="1:12" hidden="1" outlineLevel="1" x14ac:dyDescent="0.25">
      <c r="A2171" s="98" t="str">
        <f t="shared" si="186"/>
        <v>Effekt ökning type 11 500 76 12</v>
      </c>
      <c r="B2171" s="103" t="str">
        <f t="shared" si="188"/>
        <v>Effekt ökning type 11 500</v>
      </c>
      <c r="C2171" s="99">
        <v>76</v>
      </c>
      <c r="D2171" s="99">
        <f t="shared" si="190"/>
        <v>12</v>
      </c>
      <c r="E2171" s="100">
        <f t="shared" si="187"/>
        <v>241.1999999999997</v>
      </c>
      <c r="G2171" s="108"/>
      <c r="H2171" s="109"/>
      <c r="I2171" s="109"/>
      <c r="J2171" s="109"/>
      <c r="K2171" s="105">
        <f>K2170+J2147</f>
        <v>241.1999999999997</v>
      </c>
      <c r="L2171" s="118"/>
    </row>
    <row r="2172" spans="1:12" hidden="1" outlineLevel="1" x14ac:dyDescent="0.25">
      <c r="A2172" s="98" t="str">
        <f t="shared" si="186"/>
        <v>Effekt ökning type 11 500 77 12</v>
      </c>
      <c r="B2172" s="103" t="str">
        <f t="shared" si="188"/>
        <v>Effekt ökning type 11 500</v>
      </c>
      <c r="C2172" s="99">
        <v>77</v>
      </c>
      <c r="D2172" s="99">
        <f t="shared" si="190"/>
        <v>12</v>
      </c>
      <c r="E2172" s="100">
        <f t="shared" si="187"/>
        <v>244.89999999999969</v>
      </c>
      <c r="G2172" s="108"/>
      <c r="H2172" s="109"/>
      <c r="I2172" s="109"/>
      <c r="J2172" s="109"/>
      <c r="K2172" s="105">
        <f>K2171+J2147</f>
        <v>244.89999999999969</v>
      </c>
      <c r="L2172" s="118"/>
    </row>
    <row r="2173" spans="1:12" hidden="1" outlineLevel="1" x14ac:dyDescent="0.25">
      <c r="A2173" s="98" t="str">
        <f t="shared" si="186"/>
        <v>Effekt ökning type 11 500 78 12</v>
      </c>
      <c r="B2173" s="103" t="str">
        <f t="shared" si="188"/>
        <v>Effekt ökning type 11 500</v>
      </c>
      <c r="C2173" s="99">
        <v>78</v>
      </c>
      <c r="D2173" s="99">
        <f t="shared" si="190"/>
        <v>12</v>
      </c>
      <c r="E2173" s="100">
        <f t="shared" si="187"/>
        <v>248.59999999999968</v>
      </c>
      <c r="G2173" s="108"/>
      <c r="H2173" s="109"/>
      <c r="I2173" s="109"/>
      <c r="J2173" s="109"/>
      <c r="K2173" s="105">
        <f>K2172+J2147</f>
        <v>248.59999999999968</v>
      </c>
      <c r="L2173" s="118"/>
    </row>
    <row r="2174" spans="1:12" hidden="1" outlineLevel="1" x14ac:dyDescent="0.25">
      <c r="A2174" s="98" t="str">
        <f t="shared" si="186"/>
        <v>Effekt ökning type 11 500 79 12</v>
      </c>
      <c r="B2174" s="103" t="str">
        <f t="shared" si="188"/>
        <v>Effekt ökning type 11 500</v>
      </c>
      <c r="C2174" s="99">
        <v>79</v>
      </c>
      <c r="D2174" s="99">
        <f t="shared" si="190"/>
        <v>12</v>
      </c>
      <c r="E2174" s="100">
        <f t="shared" si="187"/>
        <v>252.29999999999967</v>
      </c>
      <c r="G2174" s="108"/>
      <c r="H2174" s="109"/>
      <c r="I2174" s="109"/>
      <c r="J2174" s="109"/>
      <c r="K2174" s="105">
        <f>K2173+J2147</f>
        <v>252.29999999999967</v>
      </c>
      <c r="L2174" s="118"/>
    </row>
    <row r="2175" spans="1:12" hidden="1" outlineLevel="1" x14ac:dyDescent="0.25">
      <c r="A2175" s="98" t="str">
        <f t="shared" si="186"/>
        <v>Effekt ökning type 11 500 80 12</v>
      </c>
      <c r="B2175" s="103" t="str">
        <f t="shared" si="188"/>
        <v>Effekt ökning type 11 500</v>
      </c>
      <c r="C2175" s="99">
        <v>80</v>
      </c>
      <c r="D2175" s="99">
        <f t="shared" si="190"/>
        <v>12</v>
      </c>
      <c r="E2175" s="100">
        <f t="shared" si="187"/>
        <v>255.99999999999966</v>
      </c>
      <c r="G2175" s="108"/>
      <c r="H2175" s="109"/>
      <c r="I2175" s="109"/>
      <c r="J2175" s="109"/>
      <c r="K2175" s="105">
        <f>K2174+J2147</f>
        <v>255.99999999999966</v>
      </c>
      <c r="L2175" s="118"/>
    </row>
    <row r="2176" spans="1:12" hidden="1" outlineLevel="1" x14ac:dyDescent="0.25">
      <c r="A2176" s="98" t="str">
        <f t="shared" si="186"/>
        <v>Effekt ökning type 11 500 81 12</v>
      </c>
      <c r="B2176" s="103" t="str">
        <f t="shared" si="188"/>
        <v>Effekt ökning type 11 500</v>
      </c>
      <c r="C2176" s="99">
        <v>81</v>
      </c>
      <c r="D2176" s="99">
        <f t="shared" si="190"/>
        <v>12</v>
      </c>
      <c r="E2176" s="100">
        <f t="shared" si="187"/>
        <v>259.69999999999965</v>
      </c>
      <c r="G2176" s="108"/>
      <c r="H2176" s="109"/>
      <c r="I2176" s="109"/>
      <c r="J2176" s="109"/>
      <c r="K2176" s="105">
        <f>K2175+J2147</f>
        <v>259.69999999999965</v>
      </c>
      <c r="L2176" s="118"/>
    </row>
    <row r="2177" spans="1:12" hidden="1" outlineLevel="1" x14ac:dyDescent="0.25">
      <c r="A2177" s="98" t="str">
        <f t="shared" si="186"/>
        <v>Effekt ökning type 11 500 82 12</v>
      </c>
      <c r="B2177" s="103" t="str">
        <f t="shared" si="188"/>
        <v>Effekt ökning type 11 500</v>
      </c>
      <c r="C2177" s="99">
        <v>82</v>
      </c>
      <c r="D2177" s="99">
        <f t="shared" si="190"/>
        <v>12</v>
      </c>
      <c r="E2177" s="100">
        <f t="shared" si="187"/>
        <v>263.39999999999964</v>
      </c>
      <c r="G2177" s="108"/>
      <c r="H2177" s="109"/>
      <c r="I2177" s="109"/>
      <c r="J2177" s="109"/>
      <c r="K2177" s="105">
        <f>K2176+J2147</f>
        <v>263.39999999999964</v>
      </c>
      <c r="L2177" s="118"/>
    </row>
    <row r="2178" spans="1:12" hidden="1" outlineLevel="1" x14ac:dyDescent="0.25">
      <c r="A2178" s="98" t="str">
        <f t="shared" si="186"/>
        <v>Effekt ökning type 11 500 83 12</v>
      </c>
      <c r="B2178" s="103" t="str">
        <f t="shared" si="188"/>
        <v>Effekt ökning type 11 500</v>
      </c>
      <c r="C2178" s="99">
        <v>83</v>
      </c>
      <c r="D2178" s="99">
        <f t="shared" ref="D2178:D2195" si="191">D2177</f>
        <v>12</v>
      </c>
      <c r="E2178" s="100">
        <f t="shared" si="187"/>
        <v>267.09999999999962</v>
      </c>
      <c r="G2178" s="108"/>
      <c r="H2178" s="109"/>
      <c r="I2178" s="109"/>
      <c r="J2178" s="109"/>
      <c r="K2178" s="105">
        <f>K2177+J2147</f>
        <v>267.09999999999962</v>
      </c>
      <c r="L2178" s="118"/>
    </row>
    <row r="2179" spans="1:12" hidden="1" outlineLevel="1" x14ac:dyDescent="0.25">
      <c r="A2179" s="98" t="str">
        <f t="shared" ref="A2179:A2242" si="192">CONCATENATE(B2179," ",C2179," ",D2179)</f>
        <v>Effekt ökning type 11 500 84 12</v>
      </c>
      <c r="B2179" s="103" t="str">
        <f t="shared" si="188"/>
        <v>Effekt ökning type 11 500</v>
      </c>
      <c r="C2179" s="99">
        <v>84</v>
      </c>
      <c r="D2179" s="99">
        <f t="shared" si="191"/>
        <v>12</v>
      </c>
      <c r="E2179" s="100">
        <f t="shared" ref="E2179:E2242" si="193">K2179</f>
        <v>270.79999999999961</v>
      </c>
      <c r="G2179" s="108"/>
      <c r="H2179" s="109"/>
      <c r="I2179" s="109"/>
      <c r="J2179" s="109"/>
      <c r="K2179" s="105">
        <f>K2178+J2147</f>
        <v>270.79999999999961</v>
      </c>
      <c r="L2179" s="118"/>
    </row>
    <row r="2180" spans="1:12" hidden="1" outlineLevel="1" x14ac:dyDescent="0.25">
      <c r="A2180" s="98" t="str">
        <f t="shared" si="192"/>
        <v>Effekt ökning type 11 500 85 12</v>
      </c>
      <c r="B2180" s="103" t="str">
        <f t="shared" si="188"/>
        <v>Effekt ökning type 11 500</v>
      </c>
      <c r="C2180" s="99">
        <v>85</v>
      </c>
      <c r="D2180" s="99">
        <f t="shared" si="191"/>
        <v>12</v>
      </c>
      <c r="E2180" s="100">
        <f t="shared" si="193"/>
        <v>274.4999999999996</v>
      </c>
      <c r="G2180" s="108"/>
      <c r="H2180" s="109"/>
      <c r="I2180" s="109"/>
      <c r="J2180" s="109"/>
      <c r="K2180" s="105">
        <f>K2179+J2147</f>
        <v>274.4999999999996</v>
      </c>
      <c r="L2180" s="118"/>
    </row>
    <row r="2181" spans="1:12" hidden="1" outlineLevel="1" x14ac:dyDescent="0.25">
      <c r="A2181" s="98" t="str">
        <f t="shared" si="192"/>
        <v>Effekt ökning type 11 500 86 12</v>
      </c>
      <c r="B2181" s="103" t="str">
        <f t="shared" si="188"/>
        <v>Effekt ökning type 11 500</v>
      </c>
      <c r="C2181" s="99">
        <v>86</v>
      </c>
      <c r="D2181" s="99">
        <f t="shared" si="191"/>
        <v>12</v>
      </c>
      <c r="E2181" s="100">
        <f t="shared" si="193"/>
        <v>278.19999999999959</v>
      </c>
      <c r="G2181" s="108"/>
      <c r="H2181" s="109"/>
      <c r="I2181" s="109"/>
      <c r="J2181" s="109"/>
      <c r="K2181" s="105">
        <f>K2180+J2147</f>
        <v>278.19999999999959</v>
      </c>
      <c r="L2181" s="118"/>
    </row>
    <row r="2182" spans="1:12" hidden="1" outlineLevel="1" x14ac:dyDescent="0.25">
      <c r="A2182" s="98" t="str">
        <f t="shared" si="192"/>
        <v>Effekt ökning type 11 500 87 12</v>
      </c>
      <c r="B2182" s="103" t="str">
        <f t="shared" si="188"/>
        <v>Effekt ökning type 11 500</v>
      </c>
      <c r="C2182" s="99">
        <v>87</v>
      </c>
      <c r="D2182" s="99">
        <f t="shared" si="191"/>
        <v>12</v>
      </c>
      <c r="E2182" s="100">
        <f t="shared" si="193"/>
        <v>281.89999999999958</v>
      </c>
      <c r="G2182" s="108"/>
      <c r="H2182" s="109"/>
      <c r="I2182" s="109"/>
      <c r="J2182" s="109"/>
      <c r="K2182" s="105">
        <f>K2181+J2147</f>
        <v>281.89999999999958</v>
      </c>
      <c r="L2182" s="118"/>
    </row>
    <row r="2183" spans="1:12" hidden="1" outlineLevel="1" x14ac:dyDescent="0.25">
      <c r="A2183" s="98" t="str">
        <f t="shared" si="192"/>
        <v>Effekt ökning type 11 500 88 12</v>
      </c>
      <c r="B2183" s="103" t="str">
        <f t="shared" si="188"/>
        <v>Effekt ökning type 11 500</v>
      </c>
      <c r="C2183" s="99">
        <v>88</v>
      </c>
      <c r="D2183" s="99">
        <f t="shared" si="191"/>
        <v>12</v>
      </c>
      <c r="E2183" s="100">
        <f t="shared" si="193"/>
        <v>285.59999999999957</v>
      </c>
      <c r="G2183" s="108"/>
      <c r="H2183" s="109"/>
      <c r="I2183" s="109"/>
      <c r="J2183" s="109"/>
      <c r="K2183" s="105">
        <f>K2182+J2147</f>
        <v>285.59999999999957</v>
      </c>
      <c r="L2183" s="118"/>
    </row>
    <row r="2184" spans="1:12" hidden="1" outlineLevel="1" x14ac:dyDescent="0.25">
      <c r="A2184" s="98" t="str">
        <f t="shared" si="192"/>
        <v>Effekt ökning type 11 500 89 12</v>
      </c>
      <c r="B2184" s="103" t="str">
        <f t="shared" si="188"/>
        <v>Effekt ökning type 11 500</v>
      </c>
      <c r="C2184" s="99">
        <v>89</v>
      </c>
      <c r="D2184" s="99">
        <f t="shared" si="191"/>
        <v>12</v>
      </c>
      <c r="E2184" s="100">
        <f t="shared" si="193"/>
        <v>289.29999999999956</v>
      </c>
      <c r="G2184" s="108"/>
      <c r="H2184" s="109"/>
      <c r="I2184" s="109"/>
      <c r="J2184" s="109"/>
      <c r="K2184" s="105">
        <f>K2183+J2147</f>
        <v>289.29999999999956</v>
      </c>
      <c r="L2184" s="118"/>
    </row>
    <row r="2185" spans="1:12" hidden="1" outlineLevel="1" x14ac:dyDescent="0.25">
      <c r="A2185" s="98" t="str">
        <f t="shared" si="192"/>
        <v>Effekt ökning type 11 500 90 12</v>
      </c>
      <c r="B2185" s="103" t="str">
        <f t="shared" si="188"/>
        <v>Effekt ökning type 11 500</v>
      </c>
      <c r="C2185" s="99">
        <v>90</v>
      </c>
      <c r="D2185" s="99">
        <f t="shared" si="191"/>
        <v>12</v>
      </c>
      <c r="E2185" s="100">
        <f t="shared" si="193"/>
        <v>292.99999999999955</v>
      </c>
      <c r="G2185" s="108"/>
      <c r="H2185" s="109"/>
      <c r="I2185" s="109"/>
      <c r="J2185" s="109"/>
      <c r="K2185" s="105">
        <f>K2184+J2147</f>
        <v>292.99999999999955</v>
      </c>
      <c r="L2185" s="118"/>
    </row>
    <row r="2186" spans="1:12" hidden="1" outlineLevel="1" x14ac:dyDescent="0.25">
      <c r="A2186" s="98" t="str">
        <f t="shared" si="192"/>
        <v>Effekt ökning type 11 500 91 12</v>
      </c>
      <c r="B2186" s="103" t="str">
        <f t="shared" ref="B2186:B2249" si="194">B2185</f>
        <v>Effekt ökning type 11 500</v>
      </c>
      <c r="C2186" s="99">
        <v>91</v>
      </c>
      <c r="D2186" s="99">
        <f t="shared" si="191"/>
        <v>12</v>
      </c>
      <c r="E2186" s="100">
        <f t="shared" si="193"/>
        <v>296.69999999999953</v>
      </c>
      <c r="G2186" s="108"/>
      <c r="H2186" s="109"/>
      <c r="I2186" s="109"/>
      <c r="J2186" s="109"/>
      <c r="K2186" s="105">
        <f>K2185+J2147</f>
        <v>296.69999999999953</v>
      </c>
      <c r="L2186" s="118"/>
    </row>
    <row r="2187" spans="1:12" hidden="1" outlineLevel="1" x14ac:dyDescent="0.25">
      <c r="A2187" s="98" t="str">
        <f t="shared" si="192"/>
        <v>Effekt ökning type 11 500 92 12</v>
      </c>
      <c r="B2187" s="103" t="str">
        <f t="shared" si="194"/>
        <v>Effekt ökning type 11 500</v>
      </c>
      <c r="C2187" s="99">
        <v>92</v>
      </c>
      <c r="D2187" s="99">
        <f t="shared" si="191"/>
        <v>12</v>
      </c>
      <c r="E2187" s="100">
        <f t="shared" si="193"/>
        <v>300.39999999999952</v>
      </c>
      <c r="G2187" s="108"/>
      <c r="H2187" s="109"/>
      <c r="I2187" s="109"/>
      <c r="J2187" s="109"/>
      <c r="K2187" s="105">
        <f>K2186+J2147</f>
        <v>300.39999999999952</v>
      </c>
      <c r="L2187" s="118"/>
    </row>
    <row r="2188" spans="1:12" hidden="1" outlineLevel="1" x14ac:dyDescent="0.25">
      <c r="A2188" s="98" t="str">
        <f t="shared" si="192"/>
        <v>Effekt ökning type 11 500 93 12</v>
      </c>
      <c r="B2188" s="103" t="str">
        <f t="shared" si="194"/>
        <v>Effekt ökning type 11 500</v>
      </c>
      <c r="C2188" s="99">
        <v>93</v>
      </c>
      <c r="D2188" s="99">
        <f t="shared" si="191"/>
        <v>12</v>
      </c>
      <c r="E2188" s="100">
        <f t="shared" si="193"/>
        <v>304.09999999999951</v>
      </c>
      <c r="G2188" s="108"/>
      <c r="H2188" s="109"/>
      <c r="I2188" s="109"/>
      <c r="J2188" s="109"/>
      <c r="K2188" s="105">
        <f>K2187+J2147</f>
        <v>304.09999999999951</v>
      </c>
      <c r="L2188" s="118"/>
    </row>
    <row r="2189" spans="1:12" hidden="1" outlineLevel="1" x14ac:dyDescent="0.25">
      <c r="A2189" s="98" t="str">
        <f t="shared" si="192"/>
        <v>Effekt ökning type 11 500 94 12</v>
      </c>
      <c r="B2189" s="103" t="str">
        <f t="shared" si="194"/>
        <v>Effekt ökning type 11 500</v>
      </c>
      <c r="C2189" s="99">
        <v>94</v>
      </c>
      <c r="D2189" s="99">
        <f t="shared" si="191"/>
        <v>12</v>
      </c>
      <c r="E2189" s="100">
        <f t="shared" si="193"/>
        <v>307.7999999999995</v>
      </c>
      <c r="G2189" s="108"/>
      <c r="H2189" s="109"/>
      <c r="I2189" s="109"/>
      <c r="J2189" s="109"/>
      <c r="K2189" s="105">
        <f>K2188+J2147</f>
        <v>307.7999999999995</v>
      </c>
      <c r="L2189" s="118"/>
    </row>
    <row r="2190" spans="1:12" hidden="1" outlineLevel="1" x14ac:dyDescent="0.25">
      <c r="A2190" s="98" t="str">
        <f t="shared" si="192"/>
        <v>Effekt ökning type 11 500 95 12</v>
      </c>
      <c r="B2190" s="103" t="str">
        <f t="shared" si="194"/>
        <v>Effekt ökning type 11 500</v>
      </c>
      <c r="C2190" s="99">
        <v>95</v>
      </c>
      <c r="D2190" s="99">
        <f t="shared" si="191"/>
        <v>12</v>
      </c>
      <c r="E2190" s="100">
        <f t="shared" si="193"/>
        <v>311.49999999999949</v>
      </c>
      <c r="G2190" s="108"/>
      <c r="H2190" s="109"/>
      <c r="I2190" s="109"/>
      <c r="J2190" s="109"/>
      <c r="K2190" s="105">
        <f>K2189+J2147</f>
        <v>311.49999999999949</v>
      </c>
      <c r="L2190" s="118"/>
    </row>
    <row r="2191" spans="1:12" hidden="1" outlineLevel="1" x14ac:dyDescent="0.25">
      <c r="A2191" s="98" t="str">
        <f t="shared" si="192"/>
        <v>Effekt ökning type 11 500 96 12</v>
      </c>
      <c r="B2191" s="103" t="str">
        <f t="shared" si="194"/>
        <v>Effekt ökning type 11 500</v>
      </c>
      <c r="C2191" s="99">
        <v>96</v>
      </c>
      <c r="D2191" s="99">
        <f t="shared" si="191"/>
        <v>12</v>
      </c>
      <c r="E2191" s="100">
        <f t="shared" si="193"/>
        <v>315.19999999999948</v>
      </c>
      <c r="G2191" s="108"/>
      <c r="H2191" s="109"/>
      <c r="I2191" s="109"/>
      <c r="J2191" s="109"/>
      <c r="K2191" s="105">
        <f>K2190+J2147</f>
        <v>315.19999999999948</v>
      </c>
      <c r="L2191" s="118"/>
    </row>
    <row r="2192" spans="1:12" hidden="1" outlineLevel="1" x14ac:dyDescent="0.25">
      <c r="A2192" s="98" t="str">
        <f t="shared" si="192"/>
        <v>Effekt ökning type 11 500 97 12</v>
      </c>
      <c r="B2192" s="103" t="str">
        <f t="shared" si="194"/>
        <v>Effekt ökning type 11 500</v>
      </c>
      <c r="C2192" s="99">
        <v>97</v>
      </c>
      <c r="D2192" s="99">
        <f t="shared" si="191"/>
        <v>12</v>
      </c>
      <c r="E2192" s="100">
        <f t="shared" si="193"/>
        <v>318.89999999999947</v>
      </c>
      <c r="G2192" s="108"/>
      <c r="H2192" s="109"/>
      <c r="I2192" s="109"/>
      <c r="J2192" s="109"/>
      <c r="K2192" s="105">
        <f>K2191+J2147</f>
        <v>318.89999999999947</v>
      </c>
      <c r="L2192" s="118"/>
    </row>
    <row r="2193" spans="1:12" hidden="1" outlineLevel="1" x14ac:dyDescent="0.25">
      <c r="A2193" s="98" t="str">
        <f t="shared" si="192"/>
        <v>Effekt ökning type 11 500 98 12</v>
      </c>
      <c r="B2193" s="103" t="str">
        <f t="shared" si="194"/>
        <v>Effekt ökning type 11 500</v>
      </c>
      <c r="C2193" s="99">
        <v>98</v>
      </c>
      <c r="D2193" s="99">
        <f t="shared" si="191"/>
        <v>12</v>
      </c>
      <c r="E2193" s="100">
        <f t="shared" si="193"/>
        <v>322.59999999999945</v>
      </c>
      <c r="G2193" s="108"/>
      <c r="H2193" s="109"/>
      <c r="I2193" s="109"/>
      <c r="J2193" s="109"/>
      <c r="K2193" s="105">
        <f>K2192+J2147</f>
        <v>322.59999999999945</v>
      </c>
      <c r="L2193" s="118"/>
    </row>
    <row r="2194" spans="1:12" hidden="1" outlineLevel="1" x14ac:dyDescent="0.25">
      <c r="A2194" s="98" t="str">
        <f t="shared" si="192"/>
        <v>Effekt ökning type 11 500 99 12</v>
      </c>
      <c r="B2194" s="103" t="str">
        <f t="shared" si="194"/>
        <v>Effekt ökning type 11 500</v>
      </c>
      <c r="C2194" s="99">
        <v>99</v>
      </c>
      <c r="D2194" s="99">
        <f t="shared" si="191"/>
        <v>12</v>
      </c>
      <c r="E2194" s="100">
        <f t="shared" si="193"/>
        <v>326.29999999999944</v>
      </c>
      <c r="G2194" s="108"/>
      <c r="H2194" s="109"/>
      <c r="I2194" s="109"/>
      <c r="J2194" s="109"/>
      <c r="K2194" s="105">
        <f>K2193+J2147</f>
        <v>326.29999999999944</v>
      </c>
      <c r="L2194" s="118"/>
    </row>
    <row r="2195" spans="1:12" hidden="1" outlineLevel="1" x14ac:dyDescent="0.25">
      <c r="A2195" s="110" t="str">
        <f t="shared" si="192"/>
        <v>Effekt ökning type 11 500 100 12</v>
      </c>
      <c r="B2195" s="111" t="str">
        <f t="shared" si="194"/>
        <v>Effekt ökning type 11 500</v>
      </c>
      <c r="C2195" s="112">
        <v>100</v>
      </c>
      <c r="D2195" s="112">
        <f t="shared" si="191"/>
        <v>12</v>
      </c>
      <c r="E2195" s="113">
        <f t="shared" si="193"/>
        <v>329.99999999999943</v>
      </c>
      <c r="G2195" s="114"/>
      <c r="H2195" s="115"/>
      <c r="I2195" s="115"/>
      <c r="J2195" s="115"/>
      <c r="K2195" s="116">
        <f>K2194+J2147</f>
        <v>329.99999999999943</v>
      </c>
      <c r="L2195" s="118"/>
    </row>
    <row r="2196" spans="1:12" hidden="1" outlineLevel="1" x14ac:dyDescent="0.25">
      <c r="A2196" s="98" t="str">
        <f t="shared" si="192"/>
        <v>Effekt ökning type 11 500 50 11</v>
      </c>
      <c r="B2196" s="117" t="str">
        <f t="shared" si="194"/>
        <v>Effekt ökning type 11 500</v>
      </c>
      <c r="C2196" s="99">
        <v>50</v>
      </c>
      <c r="D2196" s="99">
        <f>V1738</f>
        <v>11</v>
      </c>
      <c r="E2196" s="100">
        <f t="shared" si="193"/>
        <v>147.5</v>
      </c>
      <c r="G2196" s="99">
        <f>V1739</f>
        <v>147.5</v>
      </c>
      <c r="H2196" s="101"/>
      <c r="I2196" s="101"/>
      <c r="J2196" s="101"/>
      <c r="K2196" s="102">
        <f>G2196</f>
        <v>147.5</v>
      </c>
      <c r="L2196" s="118"/>
    </row>
    <row r="2197" spans="1:12" hidden="1" outlineLevel="1" x14ac:dyDescent="0.25">
      <c r="A2197" s="98" t="str">
        <f t="shared" si="192"/>
        <v>Effekt ökning type 11 500 51 11</v>
      </c>
      <c r="B2197" s="103" t="str">
        <f t="shared" si="194"/>
        <v>Effekt ökning type 11 500</v>
      </c>
      <c r="C2197" s="99">
        <v>51</v>
      </c>
      <c r="D2197" s="99">
        <f t="shared" ref="D2197:D2228" si="195">D2196</f>
        <v>11</v>
      </c>
      <c r="E2197" s="100">
        <f t="shared" si="193"/>
        <v>150.65</v>
      </c>
      <c r="G2197" s="104"/>
      <c r="H2197" s="59"/>
      <c r="I2197" s="59"/>
      <c r="J2197" s="59"/>
      <c r="K2197" s="105">
        <f>K2196+J2198</f>
        <v>150.65</v>
      </c>
      <c r="L2197" s="118"/>
    </row>
    <row r="2198" spans="1:12" hidden="1" outlineLevel="1" x14ac:dyDescent="0.25">
      <c r="A2198" s="98" t="str">
        <f t="shared" si="192"/>
        <v>Effekt ökning type 11 500 52 11</v>
      </c>
      <c r="B2198" s="103" t="str">
        <f t="shared" si="194"/>
        <v>Effekt ökning type 11 500</v>
      </c>
      <c r="C2198" s="99">
        <v>52</v>
      </c>
      <c r="D2198" s="99">
        <f t="shared" si="195"/>
        <v>11</v>
      </c>
      <c r="E2198" s="100">
        <f t="shared" si="193"/>
        <v>153.80000000000001</v>
      </c>
      <c r="G2198" s="99">
        <f>V1740</f>
        <v>305</v>
      </c>
      <c r="H2198" s="59">
        <v>50</v>
      </c>
      <c r="I2198" s="59">
        <f>G2198-G2196</f>
        <v>157.5</v>
      </c>
      <c r="J2198" s="59">
        <f>I2198/H2198</f>
        <v>3.15</v>
      </c>
      <c r="K2198" s="105">
        <f>K2197+J2198</f>
        <v>153.80000000000001</v>
      </c>
      <c r="L2198" s="118"/>
    </row>
    <row r="2199" spans="1:12" hidden="1" outlineLevel="1" x14ac:dyDescent="0.25">
      <c r="A2199" s="98" t="str">
        <f t="shared" si="192"/>
        <v>Effekt ökning type 11 500 53 11</v>
      </c>
      <c r="B2199" s="103" t="str">
        <f t="shared" si="194"/>
        <v>Effekt ökning type 11 500</v>
      </c>
      <c r="C2199" s="99">
        <v>53</v>
      </c>
      <c r="D2199" s="99">
        <f t="shared" si="195"/>
        <v>11</v>
      </c>
      <c r="E2199" s="100">
        <f t="shared" si="193"/>
        <v>156.95000000000002</v>
      </c>
      <c r="G2199" s="108"/>
      <c r="H2199" s="109"/>
      <c r="I2199" s="109"/>
      <c r="J2199" s="109"/>
      <c r="K2199" s="105">
        <f>K2198+J2198</f>
        <v>156.95000000000002</v>
      </c>
      <c r="L2199" s="118"/>
    </row>
    <row r="2200" spans="1:12" hidden="1" outlineLevel="1" x14ac:dyDescent="0.25">
      <c r="A2200" s="98" t="str">
        <f t="shared" si="192"/>
        <v>Effekt ökning type 11 500 54 11</v>
      </c>
      <c r="B2200" s="103" t="str">
        <f t="shared" si="194"/>
        <v>Effekt ökning type 11 500</v>
      </c>
      <c r="C2200" s="99">
        <v>54</v>
      </c>
      <c r="D2200" s="99">
        <f t="shared" si="195"/>
        <v>11</v>
      </c>
      <c r="E2200" s="100">
        <f t="shared" si="193"/>
        <v>160.10000000000002</v>
      </c>
      <c r="G2200" s="108"/>
      <c r="H2200" s="109"/>
      <c r="I2200" s="109"/>
      <c r="J2200" s="109"/>
      <c r="K2200" s="105">
        <f>K2199+J2198</f>
        <v>160.10000000000002</v>
      </c>
      <c r="L2200" s="118"/>
    </row>
    <row r="2201" spans="1:12" hidden="1" outlineLevel="1" x14ac:dyDescent="0.25">
      <c r="A2201" s="98" t="str">
        <f t="shared" si="192"/>
        <v>Effekt ökning type 11 500 55 11</v>
      </c>
      <c r="B2201" s="103" t="str">
        <f t="shared" si="194"/>
        <v>Effekt ökning type 11 500</v>
      </c>
      <c r="C2201" s="99">
        <v>55</v>
      </c>
      <c r="D2201" s="99">
        <f t="shared" si="195"/>
        <v>11</v>
      </c>
      <c r="E2201" s="100">
        <f t="shared" si="193"/>
        <v>163.25000000000003</v>
      </c>
      <c r="G2201" s="104"/>
      <c r="H2201" s="59"/>
      <c r="I2201" s="59"/>
      <c r="J2201" s="59"/>
      <c r="K2201" s="105">
        <f>K2200+J2198</f>
        <v>163.25000000000003</v>
      </c>
      <c r="L2201" s="118"/>
    </row>
    <row r="2202" spans="1:12" hidden="1" outlineLevel="1" x14ac:dyDescent="0.25">
      <c r="A2202" s="98" t="str">
        <f t="shared" si="192"/>
        <v>Effekt ökning type 11 500 56 11</v>
      </c>
      <c r="B2202" s="103" t="str">
        <f t="shared" si="194"/>
        <v>Effekt ökning type 11 500</v>
      </c>
      <c r="C2202" s="99">
        <v>56</v>
      </c>
      <c r="D2202" s="99">
        <f t="shared" si="195"/>
        <v>11</v>
      </c>
      <c r="E2202" s="100">
        <f t="shared" si="193"/>
        <v>166.40000000000003</v>
      </c>
      <c r="G2202" s="104"/>
      <c r="H2202" s="59"/>
      <c r="I2202" s="59"/>
      <c r="J2202" s="59"/>
      <c r="K2202" s="105">
        <f>K2201+J2198</f>
        <v>166.40000000000003</v>
      </c>
      <c r="L2202" s="118"/>
    </row>
    <row r="2203" spans="1:12" hidden="1" outlineLevel="1" x14ac:dyDescent="0.25">
      <c r="A2203" s="98" t="str">
        <f t="shared" si="192"/>
        <v>Effekt ökning type 11 500 57 11</v>
      </c>
      <c r="B2203" s="103" t="str">
        <f t="shared" si="194"/>
        <v>Effekt ökning type 11 500</v>
      </c>
      <c r="C2203" s="99">
        <v>57</v>
      </c>
      <c r="D2203" s="99">
        <f t="shared" si="195"/>
        <v>11</v>
      </c>
      <c r="E2203" s="100">
        <f t="shared" si="193"/>
        <v>169.55000000000004</v>
      </c>
      <c r="G2203" s="104"/>
      <c r="H2203" s="59"/>
      <c r="I2203" s="59"/>
      <c r="J2203" s="59"/>
      <c r="K2203" s="105">
        <f>K2202+J2198</f>
        <v>169.55000000000004</v>
      </c>
      <c r="L2203" s="118"/>
    </row>
    <row r="2204" spans="1:12" hidden="1" outlineLevel="1" x14ac:dyDescent="0.25">
      <c r="A2204" s="98" t="str">
        <f t="shared" si="192"/>
        <v>Effekt ökning type 11 500 58 11</v>
      </c>
      <c r="B2204" s="103" t="str">
        <f t="shared" si="194"/>
        <v>Effekt ökning type 11 500</v>
      </c>
      <c r="C2204" s="99">
        <v>58</v>
      </c>
      <c r="D2204" s="99">
        <f t="shared" si="195"/>
        <v>11</v>
      </c>
      <c r="E2204" s="100">
        <f t="shared" si="193"/>
        <v>172.70000000000005</v>
      </c>
      <c r="G2204" s="104"/>
      <c r="H2204" s="59"/>
      <c r="I2204" s="59"/>
      <c r="J2204" s="59"/>
      <c r="K2204" s="105">
        <f>K2203+J2198</f>
        <v>172.70000000000005</v>
      </c>
      <c r="L2204" s="118"/>
    </row>
    <row r="2205" spans="1:12" hidden="1" outlineLevel="1" x14ac:dyDescent="0.25">
      <c r="A2205" s="98" t="str">
        <f t="shared" si="192"/>
        <v>Effekt ökning type 11 500 59 11</v>
      </c>
      <c r="B2205" s="103" t="str">
        <f t="shared" si="194"/>
        <v>Effekt ökning type 11 500</v>
      </c>
      <c r="C2205" s="99">
        <v>59</v>
      </c>
      <c r="D2205" s="99">
        <f t="shared" si="195"/>
        <v>11</v>
      </c>
      <c r="E2205" s="100">
        <f t="shared" si="193"/>
        <v>175.85000000000005</v>
      </c>
      <c r="G2205" s="104"/>
      <c r="H2205" s="59"/>
      <c r="I2205" s="59"/>
      <c r="J2205" s="59"/>
      <c r="K2205" s="105">
        <f>K2204+J2198</f>
        <v>175.85000000000005</v>
      </c>
      <c r="L2205" s="118"/>
    </row>
    <row r="2206" spans="1:12" hidden="1" outlineLevel="1" x14ac:dyDescent="0.25">
      <c r="A2206" s="98" t="str">
        <f t="shared" si="192"/>
        <v>Effekt ökning type 11 500 60 11</v>
      </c>
      <c r="B2206" s="103" t="str">
        <f t="shared" si="194"/>
        <v>Effekt ökning type 11 500</v>
      </c>
      <c r="C2206" s="99">
        <v>60</v>
      </c>
      <c r="D2206" s="99">
        <f t="shared" si="195"/>
        <v>11</v>
      </c>
      <c r="E2206" s="100">
        <f t="shared" si="193"/>
        <v>179.00000000000006</v>
      </c>
      <c r="G2206" s="108"/>
      <c r="H2206" s="59"/>
      <c r="I2206" s="59"/>
      <c r="J2206" s="59"/>
      <c r="K2206" s="105">
        <f>K2205+J2198</f>
        <v>179.00000000000006</v>
      </c>
      <c r="L2206" s="118"/>
    </row>
    <row r="2207" spans="1:12" hidden="1" outlineLevel="1" x14ac:dyDescent="0.25">
      <c r="A2207" s="98" t="str">
        <f t="shared" si="192"/>
        <v>Effekt ökning type 11 500 61 11</v>
      </c>
      <c r="B2207" s="103" t="str">
        <f t="shared" si="194"/>
        <v>Effekt ökning type 11 500</v>
      </c>
      <c r="C2207" s="99">
        <v>61</v>
      </c>
      <c r="D2207" s="99">
        <f t="shared" si="195"/>
        <v>11</v>
      </c>
      <c r="E2207" s="100">
        <f t="shared" si="193"/>
        <v>182.15000000000006</v>
      </c>
      <c r="G2207" s="108"/>
      <c r="H2207" s="109"/>
      <c r="I2207" s="109"/>
      <c r="J2207" s="109"/>
      <c r="K2207" s="105">
        <f>K2206+J2198</f>
        <v>182.15000000000006</v>
      </c>
      <c r="L2207" s="118"/>
    </row>
    <row r="2208" spans="1:12" hidden="1" outlineLevel="1" x14ac:dyDescent="0.25">
      <c r="A2208" s="98" t="str">
        <f t="shared" si="192"/>
        <v>Effekt ökning type 11 500 62 11</v>
      </c>
      <c r="B2208" s="103" t="str">
        <f t="shared" si="194"/>
        <v>Effekt ökning type 11 500</v>
      </c>
      <c r="C2208" s="99">
        <v>62</v>
      </c>
      <c r="D2208" s="99">
        <f t="shared" si="195"/>
        <v>11</v>
      </c>
      <c r="E2208" s="100">
        <f t="shared" si="193"/>
        <v>185.30000000000007</v>
      </c>
      <c r="G2208" s="108"/>
      <c r="H2208" s="109"/>
      <c r="I2208" s="109"/>
      <c r="J2208" s="109"/>
      <c r="K2208" s="105">
        <f>K2207+J2198</f>
        <v>185.30000000000007</v>
      </c>
      <c r="L2208" s="118"/>
    </row>
    <row r="2209" spans="1:12" hidden="1" outlineLevel="1" x14ac:dyDescent="0.25">
      <c r="A2209" s="98" t="str">
        <f t="shared" si="192"/>
        <v>Effekt ökning type 11 500 63 11</v>
      </c>
      <c r="B2209" s="103" t="str">
        <f t="shared" si="194"/>
        <v>Effekt ökning type 11 500</v>
      </c>
      <c r="C2209" s="99">
        <v>63</v>
      </c>
      <c r="D2209" s="99">
        <f t="shared" si="195"/>
        <v>11</v>
      </c>
      <c r="E2209" s="100">
        <f t="shared" si="193"/>
        <v>188.45000000000007</v>
      </c>
      <c r="G2209" s="108"/>
      <c r="H2209" s="109"/>
      <c r="I2209" s="109"/>
      <c r="J2209" s="109"/>
      <c r="K2209" s="105">
        <f>K2208+J2198</f>
        <v>188.45000000000007</v>
      </c>
      <c r="L2209" s="118"/>
    </row>
    <row r="2210" spans="1:12" hidden="1" outlineLevel="1" x14ac:dyDescent="0.25">
      <c r="A2210" s="98" t="str">
        <f t="shared" si="192"/>
        <v>Effekt ökning type 11 500 64 11</v>
      </c>
      <c r="B2210" s="103" t="str">
        <f t="shared" si="194"/>
        <v>Effekt ökning type 11 500</v>
      </c>
      <c r="C2210" s="99">
        <v>64</v>
      </c>
      <c r="D2210" s="99">
        <f t="shared" si="195"/>
        <v>11</v>
      </c>
      <c r="E2210" s="100">
        <f t="shared" si="193"/>
        <v>191.60000000000008</v>
      </c>
      <c r="G2210" s="108"/>
      <c r="H2210" s="109"/>
      <c r="I2210" s="109"/>
      <c r="J2210" s="109"/>
      <c r="K2210" s="105">
        <f>K2209+J2198</f>
        <v>191.60000000000008</v>
      </c>
      <c r="L2210" s="118"/>
    </row>
    <row r="2211" spans="1:12" hidden="1" outlineLevel="1" x14ac:dyDescent="0.25">
      <c r="A2211" s="98" t="str">
        <f t="shared" si="192"/>
        <v>Effekt ökning type 11 500 65 11</v>
      </c>
      <c r="B2211" s="103" t="str">
        <f t="shared" si="194"/>
        <v>Effekt ökning type 11 500</v>
      </c>
      <c r="C2211" s="99">
        <v>65</v>
      </c>
      <c r="D2211" s="99">
        <f t="shared" si="195"/>
        <v>11</v>
      </c>
      <c r="E2211" s="100">
        <f t="shared" si="193"/>
        <v>194.75000000000009</v>
      </c>
      <c r="G2211" s="108"/>
      <c r="H2211" s="109"/>
      <c r="I2211" s="109"/>
      <c r="J2211" s="109"/>
      <c r="K2211" s="105">
        <f>K2210+J2198</f>
        <v>194.75000000000009</v>
      </c>
      <c r="L2211" s="118"/>
    </row>
    <row r="2212" spans="1:12" hidden="1" outlineLevel="1" x14ac:dyDescent="0.25">
      <c r="A2212" s="98" t="str">
        <f t="shared" si="192"/>
        <v>Effekt ökning type 11 500 66 11</v>
      </c>
      <c r="B2212" s="103" t="str">
        <f t="shared" si="194"/>
        <v>Effekt ökning type 11 500</v>
      </c>
      <c r="C2212" s="99">
        <v>66</v>
      </c>
      <c r="D2212" s="99">
        <f t="shared" si="195"/>
        <v>11</v>
      </c>
      <c r="E2212" s="100">
        <f t="shared" si="193"/>
        <v>197.90000000000009</v>
      </c>
      <c r="G2212" s="108"/>
      <c r="H2212" s="109"/>
      <c r="I2212" s="109"/>
      <c r="J2212" s="109"/>
      <c r="K2212" s="105">
        <f>K2211+J2198</f>
        <v>197.90000000000009</v>
      </c>
      <c r="L2212" s="118"/>
    </row>
    <row r="2213" spans="1:12" hidden="1" outlineLevel="1" x14ac:dyDescent="0.25">
      <c r="A2213" s="98" t="str">
        <f t="shared" si="192"/>
        <v>Effekt ökning type 11 500 67 11</v>
      </c>
      <c r="B2213" s="103" t="str">
        <f t="shared" si="194"/>
        <v>Effekt ökning type 11 500</v>
      </c>
      <c r="C2213" s="99">
        <v>67</v>
      </c>
      <c r="D2213" s="99">
        <f t="shared" si="195"/>
        <v>11</v>
      </c>
      <c r="E2213" s="100">
        <f t="shared" si="193"/>
        <v>201.0500000000001</v>
      </c>
      <c r="G2213" s="108"/>
      <c r="H2213" s="109"/>
      <c r="I2213" s="109"/>
      <c r="J2213" s="109"/>
      <c r="K2213" s="105">
        <f>K2212+J2198</f>
        <v>201.0500000000001</v>
      </c>
      <c r="L2213" s="118"/>
    </row>
    <row r="2214" spans="1:12" hidden="1" outlineLevel="1" x14ac:dyDescent="0.25">
      <c r="A2214" s="98" t="str">
        <f t="shared" si="192"/>
        <v>Effekt ökning type 11 500 68 11</v>
      </c>
      <c r="B2214" s="103" t="str">
        <f t="shared" si="194"/>
        <v>Effekt ökning type 11 500</v>
      </c>
      <c r="C2214" s="99">
        <v>68</v>
      </c>
      <c r="D2214" s="99">
        <f t="shared" si="195"/>
        <v>11</v>
      </c>
      <c r="E2214" s="100">
        <f t="shared" si="193"/>
        <v>204.2000000000001</v>
      </c>
      <c r="G2214" s="108"/>
      <c r="H2214" s="109"/>
      <c r="I2214" s="109"/>
      <c r="J2214" s="109"/>
      <c r="K2214" s="105">
        <f>K2213+J2198</f>
        <v>204.2000000000001</v>
      </c>
      <c r="L2214" s="118"/>
    </row>
    <row r="2215" spans="1:12" hidden="1" outlineLevel="1" x14ac:dyDescent="0.25">
      <c r="A2215" s="98" t="str">
        <f t="shared" si="192"/>
        <v>Effekt ökning type 11 500 69 11</v>
      </c>
      <c r="B2215" s="103" t="str">
        <f t="shared" si="194"/>
        <v>Effekt ökning type 11 500</v>
      </c>
      <c r="C2215" s="99">
        <v>69</v>
      </c>
      <c r="D2215" s="99">
        <f t="shared" si="195"/>
        <v>11</v>
      </c>
      <c r="E2215" s="100">
        <f t="shared" si="193"/>
        <v>207.35000000000011</v>
      </c>
      <c r="G2215" s="108"/>
      <c r="H2215" s="109"/>
      <c r="I2215" s="109"/>
      <c r="J2215" s="109"/>
      <c r="K2215" s="105">
        <f>K2214+J2198</f>
        <v>207.35000000000011</v>
      </c>
      <c r="L2215" s="118"/>
    </row>
    <row r="2216" spans="1:12" hidden="1" outlineLevel="1" x14ac:dyDescent="0.25">
      <c r="A2216" s="98" t="str">
        <f t="shared" si="192"/>
        <v>Effekt ökning type 11 500 70 11</v>
      </c>
      <c r="B2216" s="103" t="str">
        <f t="shared" si="194"/>
        <v>Effekt ökning type 11 500</v>
      </c>
      <c r="C2216" s="99">
        <v>70</v>
      </c>
      <c r="D2216" s="99">
        <f t="shared" si="195"/>
        <v>11</v>
      </c>
      <c r="E2216" s="100">
        <f t="shared" si="193"/>
        <v>210.50000000000011</v>
      </c>
      <c r="G2216" s="108"/>
      <c r="H2216" s="109"/>
      <c r="I2216" s="109"/>
      <c r="J2216" s="109"/>
      <c r="K2216" s="105">
        <f>K2215+J2198</f>
        <v>210.50000000000011</v>
      </c>
      <c r="L2216" s="118"/>
    </row>
    <row r="2217" spans="1:12" hidden="1" outlineLevel="1" x14ac:dyDescent="0.25">
      <c r="A2217" s="98" t="str">
        <f t="shared" si="192"/>
        <v>Effekt ökning type 11 500 71 11</v>
      </c>
      <c r="B2217" s="103" t="str">
        <f t="shared" si="194"/>
        <v>Effekt ökning type 11 500</v>
      </c>
      <c r="C2217" s="99">
        <v>71</v>
      </c>
      <c r="D2217" s="99">
        <f t="shared" si="195"/>
        <v>11</v>
      </c>
      <c r="E2217" s="100">
        <f t="shared" si="193"/>
        <v>213.65000000000012</v>
      </c>
      <c r="G2217" s="108"/>
      <c r="H2217" s="109"/>
      <c r="I2217" s="109"/>
      <c r="J2217" s="109"/>
      <c r="K2217" s="105">
        <f>K2216+J2198</f>
        <v>213.65000000000012</v>
      </c>
      <c r="L2217" s="118"/>
    </row>
    <row r="2218" spans="1:12" hidden="1" outlineLevel="1" x14ac:dyDescent="0.25">
      <c r="A2218" s="98" t="str">
        <f t="shared" si="192"/>
        <v>Effekt ökning type 11 500 72 11</v>
      </c>
      <c r="B2218" s="103" t="str">
        <f t="shared" si="194"/>
        <v>Effekt ökning type 11 500</v>
      </c>
      <c r="C2218" s="99">
        <v>72</v>
      </c>
      <c r="D2218" s="99">
        <f t="shared" si="195"/>
        <v>11</v>
      </c>
      <c r="E2218" s="100">
        <f t="shared" si="193"/>
        <v>216.80000000000013</v>
      </c>
      <c r="G2218" s="108"/>
      <c r="H2218" s="109"/>
      <c r="I2218" s="109"/>
      <c r="J2218" s="109"/>
      <c r="K2218" s="105">
        <f>K2217+J2198</f>
        <v>216.80000000000013</v>
      </c>
      <c r="L2218" s="118"/>
    </row>
    <row r="2219" spans="1:12" hidden="1" outlineLevel="1" x14ac:dyDescent="0.25">
      <c r="A2219" s="98" t="str">
        <f t="shared" si="192"/>
        <v>Effekt ökning type 11 500 73 11</v>
      </c>
      <c r="B2219" s="103" t="str">
        <f t="shared" si="194"/>
        <v>Effekt ökning type 11 500</v>
      </c>
      <c r="C2219" s="99">
        <v>73</v>
      </c>
      <c r="D2219" s="99">
        <f t="shared" si="195"/>
        <v>11</v>
      </c>
      <c r="E2219" s="100">
        <f t="shared" si="193"/>
        <v>219.95000000000013</v>
      </c>
      <c r="G2219" s="108"/>
      <c r="H2219" s="109"/>
      <c r="I2219" s="109"/>
      <c r="J2219" s="109"/>
      <c r="K2219" s="105">
        <f>K2218+J2198</f>
        <v>219.95000000000013</v>
      </c>
      <c r="L2219" s="118"/>
    </row>
    <row r="2220" spans="1:12" hidden="1" outlineLevel="1" x14ac:dyDescent="0.25">
      <c r="A2220" s="98" t="str">
        <f t="shared" si="192"/>
        <v>Effekt ökning type 11 500 74 11</v>
      </c>
      <c r="B2220" s="103" t="str">
        <f t="shared" si="194"/>
        <v>Effekt ökning type 11 500</v>
      </c>
      <c r="C2220" s="99">
        <v>74</v>
      </c>
      <c r="D2220" s="99">
        <f t="shared" si="195"/>
        <v>11</v>
      </c>
      <c r="E2220" s="100">
        <f t="shared" si="193"/>
        <v>223.10000000000014</v>
      </c>
      <c r="G2220" s="108"/>
      <c r="H2220" s="109"/>
      <c r="I2220" s="109"/>
      <c r="J2220" s="109"/>
      <c r="K2220" s="105">
        <f>K2219+J2198</f>
        <v>223.10000000000014</v>
      </c>
      <c r="L2220" s="118"/>
    </row>
    <row r="2221" spans="1:12" hidden="1" outlineLevel="1" x14ac:dyDescent="0.25">
      <c r="A2221" s="98" t="str">
        <f t="shared" si="192"/>
        <v>Effekt ökning type 11 500 75 11</v>
      </c>
      <c r="B2221" s="103" t="str">
        <f t="shared" si="194"/>
        <v>Effekt ökning type 11 500</v>
      </c>
      <c r="C2221" s="99">
        <v>75</v>
      </c>
      <c r="D2221" s="99">
        <f t="shared" si="195"/>
        <v>11</v>
      </c>
      <c r="E2221" s="100">
        <f t="shared" si="193"/>
        <v>226.25000000000014</v>
      </c>
      <c r="G2221" s="108"/>
      <c r="H2221" s="109"/>
      <c r="I2221" s="109"/>
      <c r="J2221" s="109"/>
      <c r="K2221" s="105">
        <f>K2220+J2198</f>
        <v>226.25000000000014</v>
      </c>
      <c r="L2221" s="118"/>
    </row>
    <row r="2222" spans="1:12" hidden="1" outlineLevel="1" x14ac:dyDescent="0.25">
      <c r="A2222" s="98" t="str">
        <f t="shared" si="192"/>
        <v>Effekt ökning type 11 500 76 11</v>
      </c>
      <c r="B2222" s="103" t="str">
        <f t="shared" si="194"/>
        <v>Effekt ökning type 11 500</v>
      </c>
      <c r="C2222" s="99">
        <v>76</v>
      </c>
      <c r="D2222" s="99">
        <f t="shared" si="195"/>
        <v>11</v>
      </c>
      <c r="E2222" s="100">
        <f t="shared" si="193"/>
        <v>229.40000000000015</v>
      </c>
      <c r="G2222" s="108"/>
      <c r="H2222" s="109"/>
      <c r="I2222" s="109"/>
      <c r="J2222" s="109"/>
      <c r="K2222" s="105">
        <f>K2221+J2198</f>
        <v>229.40000000000015</v>
      </c>
      <c r="L2222" s="118"/>
    </row>
    <row r="2223" spans="1:12" hidden="1" outlineLevel="1" x14ac:dyDescent="0.25">
      <c r="A2223" s="98" t="str">
        <f t="shared" si="192"/>
        <v>Effekt ökning type 11 500 77 11</v>
      </c>
      <c r="B2223" s="103" t="str">
        <f t="shared" si="194"/>
        <v>Effekt ökning type 11 500</v>
      </c>
      <c r="C2223" s="99">
        <v>77</v>
      </c>
      <c r="D2223" s="99">
        <f t="shared" si="195"/>
        <v>11</v>
      </c>
      <c r="E2223" s="100">
        <f t="shared" si="193"/>
        <v>232.55000000000015</v>
      </c>
      <c r="G2223" s="108"/>
      <c r="H2223" s="109"/>
      <c r="I2223" s="109"/>
      <c r="J2223" s="109"/>
      <c r="K2223" s="105">
        <f>K2222+J2198</f>
        <v>232.55000000000015</v>
      </c>
      <c r="L2223" s="118"/>
    </row>
    <row r="2224" spans="1:12" hidden="1" outlineLevel="1" x14ac:dyDescent="0.25">
      <c r="A2224" s="98" t="str">
        <f t="shared" si="192"/>
        <v>Effekt ökning type 11 500 78 11</v>
      </c>
      <c r="B2224" s="103" t="str">
        <f t="shared" si="194"/>
        <v>Effekt ökning type 11 500</v>
      </c>
      <c r="C2224" s="99">
        <v>78</v>
      </c>
      <c r="D2224" s="99">
        <f t="shared" si="195"/>
        <v>11</v>
      </c>
      <c r="E2224" s="100">
        <f t="shared" si="193"/>
        <v>235.70000000000016</v>
      </c>
      <c r="G2224" s="108"/>
      <c r="H2224" s="109"/>
      <c r="I2224" s="109"/>
      <c r="J2224" s="109"/>
      <c r="K2224" s="105">
        <f>K2223+J2198</f>
        <v>235.70000000000016</v>
      </c>
      <c r="L2224" s="118"/>
    </row>
    <row r="2225" spans="1:12" hidden="1" outlineLevel="1" x14ac:dyDescent="0.25">
      <c r="A2225" s="98" t="str">
        <f t="shared" si="192"/>
        <v>Effekt ökning type 11 500 79 11</v>
      </c>
      <c r="B2225" s="103" t="str">
        <f t="shared" si="194"/>
        <v>Effekt ökning type 11 500</v>
      </c>
      <c r="C2225" s="99">
        <v>79</v>
      </c>
      <c r="D2225" s="99">
        <f t="shared" si="195"/>
        <v>11</v>
      </c>
      <c r="E2225" s="100">
        <f t="shared" si="193"/>
        <v>238.85000000000016</v>
      </c>
      <c r="G2225" s="108"/>
      <c r="H2225" s="109"/>
      <c r="I2225" s="109"/>
      <c r="J2225" s="109"/>
      <c r="K2225" s="105">
        <f>K2224+J2198</f>
        <v>238.85000000000016</v>
      </c>
      <c r="L2225" s="118"/>
    </row>
    <row r="2226" spans="1:12" hidden="1" outlineLevel="1" x14ac:dyDescent="0.25">
      <c r="A2226" s="98" t="str">
        <f t="shared" si="192"/>
        <v>Effekt ökning type 11 500 80 11</v>
      </c>
      <c r="B2226" s="103" t="str">
        <f t="shared" si="194"/>
        <v>Effekt ökning type 11 500</v>
      </c>
      <c r="C2226" s="99">
        <v>80</v>
      </c>
      <c r="D2226" s="99">
        <f t="shared" si="195"/>
        <v>11</v>
      </c>
      <c r="E2226" s="100">
        <f t="shared" si="193"/>
        <v>242.00000000000017</v>
      </c>
      <c r="G2226" s="108"/>
      <c r="H2226" s="109"/>
      <c r="I2226" s="109"/>
      <c r="J2226" s="109"/>
      <c r="K2226" s="105">
        <f>K2225+J2198</f>
        <v>242.00000000000017</v>
      </c>
      <c r="L2226" s="118"/>
    </row>
    <row r="2227" spans="1:12" hidden="1" outlineLevel="1" x14ac:dyDescent="0.25">
      <c r="A2227" s="98" t="str">
        <f t="shared" si="192"/>
        <v>Effekt ökning type 11 500 81 11</v>
      </c>
      <c r="B2227" s="103" t="str">
        <f t="shared" si="194"/>
        <v>Effekt ökning type 11 500</v>
      </c>
      <c r="C2227" s="99">
        <v>81</v>
      </c>
      <c r="D2227" s="99">
        <f t="shared" si="195"/>
        <v>11</v>
      </c>
      <c r="E2227" s="100">
        <f t="shared" si="193"/>
        <v>245.15000000000018</v>
      </c>
      <c r="G2227" s="108"/>
      <c r="H2227" s="109"/>
      <c r="I2227" s="109"/>
      <c r="J2227" s="109"/>
      <c r="K2227" s="105">
        <f>K2226+J2198</f>
        <v>245.15000000000018</v>
      </c>
      <c r="L2227" s="118"/>
    </row>
    <row r="2228" spans="1:12" hidden="1" outlineLevel="1" x14ac:dyDescent="0.25">
      <c r="A2228" s="98" t="str">
        <f t="shared" si="192"/>
        <v>Effekt ökning type 11 500 82 11</v>
      </c>
      <c r="B2228" s="103" t="str">
        <f t="shared" si="194"/>
        <v>Effekt ökning type 11 500</v>
      </c>
      <c r="C2228" s="99">
        <v>82</v>
      </c>
      <c r="D2228" s="99">
        <f t="shared" si="195"/>
        <v>11</v>
      </c>
      <c r="E2228" s="100">
        <f t="shared" si="193"/>
        <v>248.30000000000018</v>
      </c>
      <c r="G2228" s="108"/>
      <c r="H2228" s="109"/>
      <c r="I2228" s="109"/>
      <c r="J2228" s="109"/>
      <c r="K2228" s="105">
        <f>K2227+J2198</f>
        <v>248.30000000000018</v>
      </c>
      <c r="L2228" s="118"/>
    </row>
    <row r="2229" spans="1:12" hidden="1" outlineLevel="1" x14ac:dyDescent="0.25">
      <c r="A2229" s="98" t="str">
        <f t="shared" si="192"/>
        <v>Effekt ökning type 11 500 83 11</v>
      </c>
      <c r="B2229" s="103" t="str">
        <f t="shared" si="194"/>
        <v>Effekt ökning type 11 500</v>
      </c>
      <c r="C2229" s="99">
        <v>83</v>
      </c>
      <c r="D2229" s="99">
        <f t="shared" ref="D2229:D2246" si="196">D2228</f>
        <v>11</v>
      </c>
      <c r="E2229" s="100">
        <f t="shared" si="193"/>
        <v>251.45000000000019</v>
      </c>
      <c r="G2229" s="108"/>
      <c r="H2229" s="109"/>
      <c r="I2229" s="109"/>
      <c r="J2229" s="109"/>
      <c r="K2229" s="105">
        <f>K2228+J2198</f>
        <v>251.45000000000019</v>
      </c>
      <c r="L2229" s="118"/>
    </row>
    <row r="2230" spans="1:12" hidden="1" outlineLevel="1" x14ac:dyDescent="0.25">
      <c r="A2230" s="98" t="str">
        <f t="shared" si="192"/>
        <v>Effekt ökning type 11 500 84 11</v>
      </c>
      <c r="B2230" s="103" t="str">
        <f t="shared" si="194"/>
        <v>Effekt ökning type 11 500</v>
      </c>
      <c r="C2230" s="99">
        <v>84</v>
      </c>
      <c r="D2230" s="99">
        <f t="shared" si="196"/>
        <v>11</v>
      </c>
      <c r="E2230" s="100">
        <f t="shared" si="193"/>
        <v>254.60000000000019</v>
      </c>
      <c r="G2230" s="108"/>
      <c r="H2230" s="109"/>
      <c r="I2230" s="109"/>
      <c r="J2230" s="109"/>
      <c r="K2230" s="105">
        <f>K2229+J2198</f>
        <v>254.60000000000019</v>
      </c>
      <c r="L2230" s="118"/>
    </row>
    <row r="2231" spans="1:12" hidden="1" outlineLevel="1" x14ac:dyDescent="0.25">
      <c r="A2231" s="98" t="str">
        <f t="shared" si="192"/>
        <v>Effekt ökning type 11 500 85 11</v>
      </c>
      <c r="B2231" s="103" t="str">
        <f t="shared" si="194"/>
        <v>Effekt ökning type 11 500</v>
      </c>
      <c r="C2231" s="99">
        <v>85</v>
      </c>
      <c r="D2231" s="99">
        <f t="shared" si="196"/>
        <v>11</v>
      </c>
      <c r="E2231" s="100">
        <f t="shared" si="193"/>
        <v>257.75000000000017</v>
      </c>
      <c r="G2231" s="108"/>
      <c r="H2231" s="109"/>
      <c r="I2231" s="109"/>
      <c r="J2231" s="109"/>
      <c r="K2231" s="105">
        <f>K2230+J2198</f>
        <v>257.75000000000017</v>
      </c>
      <c r="L2231" s="118"/>
    </row>
    <row r="2232" spans="1:12" hidden="1" outlineLevel="1" x14ac:dyDescent="0.25">
      <c r="A2232" s="98" t="str">
        <f t="shared" si="192"/>
        <v>Effekt ökning type 11 500 86 11</v>
      </c>
      <c r="B2232" s="103" t="str">
        <f t="shared" si="194"/>
        <v>Effekt ökning type 11 500</v>
      </c>
      <c r="C2232" s="99">
        <v>86</v>
      </c>
      <c r="D2232" s="99">
        <f t="shared" si="196"/>
        <v>11</v>
      </c>
      <c r="E2232" s="100">
        <f t="shared" si="193"/>
        <v>260.90000000000015</v>
      </c>
      <c r="G2232" s="108"/>
      <c r="H2232" s="109"/>
      <c r="I2232" s="109"/>
      <c r="J2232" s="109"/>
      <c r="K2232" s="105">
        <f>K2231+J2198</f>
        <v>260.90000000000015</v>
      </c>
      <c r="L2232" s="118"/>
    </row>
    <row r="2233" spans="1:12" hidden="1" outlineLevel="1" x14ac:dyDescent="0.25">
      <c r="A2233" s="98" t="str">
        <f t="shared" si="192"/>
        <v>Effekt ökning type 11 500 87 11</v>
      </c>
      <c r="B2233" s="103" t="str">
        <f t="shared" si="194"/>
        <v>Effekt ökning type 11 500</v>
      </c>
      <c r="C2233" s="99">
        <v>87</v>
      </c>
      <c r="D2233" s="99">
        <f t="shared" si="196"/>
        <v>11</v>
      </c>
      <c r="E2233" s="100">
        <f t="shared" si="193"/>
        <v>264.05000000000013</v>
      </c>
      <c r="G2233" s="108"/>
      <c r="H2233" s="109"/>
      <c r="I2233" s="109"/>
      <c r="J2233" s="109"/>
      <c r="K2233" s="105">
        <f>K2232+J2198</f>
        <v>264.05000000000013</v>
      </c>
      <c r="L2233" s="118"/>
    </row>
    <row r="2234" spans="1:12" hidden="1" outlineLevel="1" x14ac:dyDescent="0.25">
      <c r="A2234" s="98" t="str">
        <f t="shared" si="192"/>
        <v>Effekt ökning type 11 500 88 11</v>
      </c>
      <c r="B2234" s="103" t="str">
        <f t="shared" si="194"/>
        <v>Effekt ökning type 11 500</v>
      </c>
      <c r="C2234" s="99">
        <v>88</v>
      </c>
      <c r="D2234" s="99">
        <f t="shared" si="196"/>
        <v>11</v>
      </c>
      <c r="E2234" s="100">
        <f t="shared" si="193"/>
        <v>267.2000000000001</v>
      </c>
      <c r="G2234" s="108"/>
      <c r="H2234" s="109"/>
      <c r="I2234" s="109"/>
      <c r="J2234" s="109"/>
      <c r="K2234" s="105">
        <f>K2233+J2198</f>
        <v>267.2000000000001</v>
      </c>
      <c r="L2234" s="118"/>
    </row>
    <row r="2235" spans="1:12" hidden="1" outlineLevel="1" x14ac:dyDescent="0.25">
      <c r="A2235" s="98" t="str">
        <f t="shared" si="192"/>
        <v>Effekt ökning type 11 500 89 11</v>
      </c>
      <c r="B2235" s="103" t="str">
        <f t="shared" si="194"/>
        <v>Effekt ökning type 11 500</v>
      </c>
      <c r="C2235" s="99">
        <v>89</v>
      </c>
      <c r="D2235" s="99">
        <f t="shared" si="196"/>
        <v>11</v>
      </c>
      <c r="E2235" s="100">
        <f t="shared" si="193"/>
        <v>270.35000000000008</v>
      </c>
      <c r="G2235" s="108"/>
      <c r="H2235" s="109"/>
      <c r="I2235" s="109"/>
      <c r="J2235" s="109"/>
      <c r="K2235" s="105">
        <f>K2234+J2198</f>
        <v>270.35000000000008</v>
      </c>
      <c r="L2235" s="118"/>
    </row>
    <row r="2236" spans="1:12" hidden="1" outlineLevel="1" x14ac:dyDescent="0.25">
      <c r="A2236" s="98" t="str">
        <f t="shared" si="192"/>
        <v>Effekt ökning type 11 500 90 11</v>
      </c>
      <c r="B2236" s="103" t="str">
        <f t="shared" si="194"/>
        <v>Effekt ökning type 11 500</v>
      </c>
      <c r="C2236" s="99">
        <v>90</v>
      </c>
      <c r="D2236" s="99">
        <f t="shared" si="196"/>
        <v>11</v>
      </c>
      <c r="E2236" s="100">
        <f t="shared" si="193"/>
        <v>273.50000000000006</v>
      </c>
      <c r="G2236" s="108"/>
      <c r="H2236" s="109"/>
      <c r="I2236" s="109"/>
      <c r="J2236" s="109"/>
      <c r="K2236" s="105">
        <f>K2235+J2198</f>
        <v>273.50000000000006</v>
      </c>
      <c r="L2236" s="118"/>
    </row>
    <row r="2237" spans="1:12" hidden="1" outlineLevel="1" x14ac:dyDescent="0.25">
      <c r="A2237" s="98" t="str">
        <f t="shared" si="192"/>
        <v>Effekt ökning type 11 500 91 11</v>
      </c>
      <c r="B2237" s="103" t="str">
        <f t="shared" si="194"/>
        <v>Effekt ökning type 11 500</v>
      </c>
      <c r="C2237" s="99">
        <v>91</v>
      </c>
      <c r="D2237" s="99">
        <f t="shared" si="196"/>
        <v>11</v>
      </c>
      <c r="E2237" s="100">
        <f t="shared" si="193"/>
        <v>276.65000000000003</v>
      </c>
      <c r="G2237" s="108"/>
      <c r="H2237" s="109"/>
      <c r="I2237" s="109"/>
      <c r="J2237" s="109"/>
      <c r="K2237" s="105">
        <f>K2236+J2198</f>
        <v>276.65000000000003</v>
      </c>
      <c r="L2237" s="118"/>
    </row>
    <row r="2238" spans="1:12" hidden="1" outlineLevel="1" x14ac:dyDescent="0.25">
      <c r="A2238" s="98" t="str">
        <f t="shared" si="192"/>
        <v>Effekt ökning type 11 500 92 11</v>
      </c>
      <c r="B2238" s="103" t="str">
        <f t="shared" si="194"/>
        <v>Effekt ökning type 11 500</v>
      </c>
      <c r="C2238" s="99">
        <v>92</v>
      </c>
      <c r="D2238" s="99">
        <f t="shared" si="196"/>
        <v>11</v>
      </c>
      <c r="E2238" s="100">
        <f t="shared" si="193"/>
        <v>279.8</v>
      </c>
      <c r="G2238" s="108"/>
      <c r="H2238" s="109"/>
      <c r="I2238" s="109"/>
      <c r="J2238" s="109"/>
      <c r="K2238" s="105">
        <f>K2237+J2198</f>
        <v>279.8</v>
      </c>
      <c r="L2238" s="118"/>
    </row>
    <row r="2239" spans="1:12" hidden="1" outlineLevel="1" x14ac:dyDescent="0.25">
      <c r="A2239" s="98" t="str">
        <f t="shared" si="192"/>
        <v>Effekt ökning type 11 500 93 11</v>
      </c>
      <c r="B2239" s="103" t="str">
        <f t="shared" si="194"/>
        <v>Effekt ökning type 11 500</v>
      </c>
      <c r="C2239" s="99">
        <v>93</v>
      </c>
      <c r="D2239" s="99">
        <f t="shared" si="196"/>
        <v>11</v>
      </c>
      <c r="E2239" s="100">
        <f t="shared" si="193"/>
        <v>282.95</v>
      </c>
      <c r="G2239" s="108"/>
      <c r="H2239" s="109"/>
      <c r="I2239" s="109"/>
      <c r="J2239" s="109"/>
      <c r="K2239" s="105">
        <f>K2238+J2198</f>
        <v>282.95</v>
      </c>
      <c r="L2239" s="118"/>
    </row>
    <row r="2240" spans="1:12" hidden="1" outlineLevel="1" x14ac:dyDescent="0.25">
      <c r="A2240" s="98" t="str">
        <f t="shared" si="192"/>
        <v>Effekt ökning type 11 500 94 11</v>
      </c>
      <c r="B2240" s="103" t="str">
        <f t="shared" si="194"/>
        <v>Effekt ökning type 11 500</v>
      </c>
      <c r="C2240" s="99">
        <v>94</v>
      </c>
      <c r="D2240" s="99">
        <f t="shared" si="196"/>
        <v>11</v>
      </c>
      <c r="E2240" s="100">
        <f t="shared" si="193"/>
        <v>286.09999999999997</v>
      </c>
      <c r="G2240" s="108"/>
      <c r="H2240" s="109"/>
      <c r="I2240" s="109"/>
      <c r="J2240" s="109"/>
      <c r="K2240" s="105">
        <f>K2239+J2198</f>
        <v>286.09999999999997</v>
      </c>
      <c r="L2240" s="118"/>
    </row>
    <row r="2241" spans="1:12" hidden="1" outlineLevel="1" x14ac:dyDescent="0.25">
      <c r="A2241" s="98" t="str">
        <f t="shared" si="192"/>
        <v>Effekt ökning type 11 500 95 11</v>
      </c>
      <c r="B2241" s="103" t="str">
        <f t="shared" si="194"/>
        <v>Effekt ökning type 11 500</v>
      </c>
      <c r="C2241" s="99">
        <v>95</v>
      </c>
      <c r="D2241" s="99">
        <f t="shared" si="196"/>
        <v>11</v>
      </c>
      <c r="E2241" s="100">
        <f t="shared" si="193"/>
        <v>289.24999999999994</v>
      </c>
      <c r="G2241" s="108"/>
      <c r="H2241" s="109"/>
      <c r="I2241" s="109"/>
      <c r="J2241" s="109"/>
      <c r="K2241" s="105">
        <f>K2240+J2198</f>
        <v>289.24999999999994</v>
      </c>
      <c r="L2241" s="118"/>
    </row>
    <row r="2242" spans="1:12" hidden="1" outlineLevel="1" x14ac:dyDescent="0.25">
      <c r="A2242" s="98" t="str">
        <f t="shared" si="192"/>
        <v>Effekt ökning type 11 500 96 11</v>
      </c>
      <c r="B2242" s="103" t="str">
        <f t="shared" si="194"/>
        <v>Effekt ökning type 11 500</v>
      </c>
      <c r="C2242" s="99">
        <v>96</v>
      </c>
      <c r="D2242" s="99">
        <f t="shared" si="196"/>
        <v>11</v>
      </c>
      <c r="E2242" s="100">
        <f t="shared" si="193"/>
        <v>292.39999999999992</v>
      </c>
      <c r="G2242" s="108"/>
      <c r="H2242" s="109"/>
      <c r="I2242" s="109"/>
      <c r="J2242" s="109"/>
      <c r="K2242" s="105">
        <f>K2241+J2198</f>
        <v>292.39999999999992</v>
      </c>
      <c r="L2242" s="118"/>
    </row>
    <row r="2243" spans="1:12" hidden="1" outlineLevel="1" x14ac:dyDescent="0.25">
      <c r="A2243" s="98" t="str">
        <f t="shared" ref="A2243:A2306" si="197">CONCATENATE(B2243," ",C2243," ",D2243)</f>
        <v>Effekt ökning type 11 500 97 11</v>
      </c>
      <c r="B2243" s="103" t="str">
        <f t="shared" si="194"/>
        <v>Effekt ökning type 11 500</v>
      </c>
      <c r="C2243" s="99">
        <v>97</v>
      </c>
      <c r="D2243" s="99">
        <f t="shared" si="196"/>
        <v>11</v>
      </c>
      <c r="E2243" s="100">
        <f t="shared" ref="E2243:E2306" si="198">K2243</f>
        <v>295.5499999999999</v>
      </c>
      <c r="G2243" s="108"/>
      <c r="H2243" s="109"/>
      <c r="I2243" s="109"/>
      <c r="J2243" s="109"/>
      <c r="K2243" s="105">
        <f>K2242+J2198</f>
        <v>295.5499999999999</v>
      </c>
      <c r="L2243" s="118"/>
    </row>
    <row r="2244" spans="1:12" hidden="1" outlineLevel="1" x14ac:dyDescent="0.25">
      <c r="A2244" s="98" t="str">
        <f t="shared" si="197"/>
        <v>Effekt ökning type 11 500 98 11</v>
      </c>
      <c r="B2244" s="103" t="str">
        <f t="shared" si="194"/>
        <v>Effekt ökning type 11 500</v>
      </c>
      <c r="C2244" s="99">
        <v>98</v>
      </c>
      <c r="D2244" s="99">
        <f t="shared" si="196"/>
        <v>11</v>
      </c>
      <c r="E2244" s="100">
        <f t="shared" si="198"/>
        <v>298.69999999999987</v>
      </c>
      <c r="G2244" s="108"/>
      <c r="H2244" s="109"/>
      <c r="I2244" s="109"/>
      <c r="J2244" s="109"/>
      <c r="K2244" s="105">
        <f>K2243+J2198</f>
        <v>298.69999999999987</v>
      </c>
      <c r="L2244" s="118"/>
    </row>
    <row r="2245" spans="1:12" hidden="1" outlineLevel="1" x14ac:dyDescent="0.25">
      <c r="A2245" s="98" t="str">
        <f t="shared" si="197"/>
        <v>Effekt ökning type 11 500 99 11</v>
      </c>
      <c r="B2245" s="103" t="str">
        <f t="shared" si="194"/>
        <v>Effekt ökning type 11 500</v>
      </c>
      <c r="C2245" s="99">
        <v>99</v>
      </c>
      <c r="D2245" s="99">
        <f t="shared" si="196"/>
        <v>11</v>
      </c>
      <c r="E2245" s="100">
        <f t="shared" si="198"/>
        <v>301.84999999999985</v>
      </c>
      <c r="G2245" s="108"/>
      <c r="H2245" s="109"/>
      <c r="I2245" s="109"/>
      <c r="J2245" s="109"/>
      <c r="K2245" s="105">
        <f>K2244+J2198</f>
        <v>301.84999999999985</v>
      </c>
      <c r="L2245" s="118"/>
    </row>
    <row r="2246" spans="1:12" hidden="1" outlineLevel="1" x14ac:dyDescent="0.25">
      <c r="A2246" s="110" t="str">
        <f t="shared" si="197"/>
        <v>Effekt ökning type 11 500 100 11</v>
      </c>
      <c r="B2246" s="111" t="str">
        <f t="shared" si="194"/>
        <v>Effekt ökning type 11 500</v>
      </c>
      <c r="C2246" s="112">
        <v>100</v>
      </c>
      <c r="D2246" s="112">
        <f t="shared" si="196"/>
        <v>11</v>
      </c>
      <c r="E2246" s="113">
        <f t="shared" si="198"/>
        <v>304.99999999999983</v>
      </c>
      <c r="G2246" s="114"/>
      <c r="H2246" s="115"/>
      <c r="I2246" s="115"/>
      <c r="J2246" s="115"/>
      <c r="K2246" s="116">
        <f>K2245+J2198</f>
        <v>304.99999999999983</v>
      </c>
      <c r="L2246" s="118"/>
    </row>
    <row r="2247" spans="1:12" hidden="1" outlineLevel="1" x14ac:dyDescent="0.25">
      <c r="A2247" s="98" t="str">
        <f t="shared" si="197"/>
        <v>Effekt ökning type 11 500 50 10</v>
      </c>
      <c r="B2247" s="117" t="str">
        <f t="shared" si="194"/>
        <v>Effekt ökning type 11 500</v>
      </c>
      <c r="C2247" s="99">
        <v>50</v>
      </c>
      <c r="D2247" s="99">
        <f>U1738</f>
        <v>10</v>
      </c>
      <c r="E2247" s="100">
        <f t="shared" si="198"/>
        <v>150</v>
      </c>
      <c r="G2247" s="99">
        <f>U1739</f>
        <v>150</v>
      </c>
      <c r="H2247" s="101"/>
      <c r="I2247" s="101"/>
      <c r="J2247" s="101"/>
      <c r="K2247" s="102">
        <f>G2247</f>
        <v>150</v>
      </c>
      <c r="L2247" s="118"/>
    </row>
    <row r="2248" spans="1:12" hidden="1" outlineLevel="1" x14ac:dyDescent="0.25">
      <c r="A2248" s="98" t="str">
        <f t="shared" si="197"/>
        <v>Effekt ökning type 11 500 51 10</v>
      </c>
      <c r="B2248" s="103" t="str">
        <f t="shared" si="194"/>
        <v>Effekt ökning type 11 500</v>
      </c>
      <c r="C2248" s="99">
        <v>51</v>
      </c>
      <c r="D2248" s="99">
        <f t="shared" ref="D2248:D2279" si="199">D2247</f>
        <v>10</v>
      </c>
      <c r="E2248" s="100">
        <f t="shared" si="198"/>
        <v>152.6</v>
      </c>
      <c r="G2248" s="104"/>
      <c r="H2248" s="59"/>
      <c r="I2248" s="59"/>
      <c r="J2248" s="59"/>
      <c r="K2248" s="105">
        <f>K2247+J2249</f>
        <v>152.6</v>
      </c>
      <c r="L2248" s="118"/>
    </row>
    <row r="2249" spans="1:12" hidden="1" outlineLevel="1" x14ac:dyDescent="0.25">
      <c r="A2249" s="98" t="str">
        <f t="shared" si="197"/>
        <v>Effekt ökning type 11 500 52 10</v>
      </c>
      <c r="B2249" s="103" t="str">
        <f t="shared" si="194"/>
        <v>Effekt ökning type 11 500</v>
      </c>
      <c r="C2249" s="99">
        <v>52</v>
      </c>
      <c r="D2249" s="99">
        <f t="shared" si="199"/>
        <v>10</v>
      </c>
      <c r="E2249" s="100">
        <f t="shared" si="198"/>
        <v>155.19999999999999</v>
      </c>
      <c r="G2249" s="99">
        <f>U1740</f>
        <v>280</v>
      </c>
      <c r="H2249" s="59">
        <v>50</v>
      </c>
      <c r="I2249" s="59">
        <f>G2249-G2247</f>
        <v>130</v>
      </c>
      <c r="J2249" s="59">
        <f>I2249/H2249</f>
        <v>2.6</v>
      </c>
      <c r="K2249" s="105">
        <f>K2248+J2249</f>
        <v>155.19999999999999</v>
      </c>
      <c r="L2249" s="118"/>
    </row>
    <row r="2250" spans="1:12" hidden="1" outlineLevel="1" x14ac:dyDescent="0.25">
      <c r="A2250" s="98" t="str">
        <f t="shared" si="197"/>
        <v>Effekt ökning type 11 500 53 10</v>
      </c>
      <c r="B2250" s="103" t="str">
        <f t="shared" ref="B2250:B2313" si="200">B2249</f>
        <v>Effekt ökning type 11 500</v>
      </c>
      <c r="C2250" s="99">
        <v>53</v>
      </c>
      <c r="D2250" s="99">
        <f t="shared" si="199"/>
        <v>10</v>
      </c>
      <c r="E2250" s="100">
        <f t="shared" si="198"/>
        <v>157.79999999999998</v>
      </c>
      <c r="G2250" s="108"/>
      <c r="H2250" s="109"/>
      <c r="I2250" s="109"/>
      <c r="J2250" s="109"/>
      <c r="K2250" s="105">
        <f>K2249+J2249</f>
        <v>157.79999999999998</v>
      </c>
      <c r="L2250" s="118"/>
    </row>
    <row r="2251" spans="1:12" hidden="1" outlineLevel="1" x14ac:dyDescent="0.25">
      <c r="A2251" s="98" t="str">
        <f t="shared" si="197"/>
        <v>Effekt ökning type 11 500 54 10</v>
      </c>
      <c r="B2251" s="103" t="str">
        <f t="shared" si="200"/>
        <v>Effekt ökning type 11 500</v>
      </c>
      <c r="C2251" s="99">
        <v>54</v>
      </c>
      <c r="D2251" s="99">
        <f t="shared" si="199"/>
        <v>10</v>
      </c>
      <c r="E2251" s="100">
        <f t="shared" si="198"/>
        <v>160.39999999999998</v>
      </c>
      <c r="G2251" s="108"/>
      <c r="H2251" s="109"/>
      <c r="I2251" s="109"/>
      <c r="J2251" s="109"/>
      <c r="K2251" s="105">
        <f>K2250+J2249</f>
        <v>160.39999999999998</v>
      </c>
      <c r="L2251" s="118"/>
    </row>
    <row r="2252" spans="1:12" hidden="1" outlineLevel="1" x14ac:dyDescent="0.25">
      <c r="A2252" s="98" t="str">
        <f t="shared" si="197"/>
        <v>Effekt ökning type 11 500 55 10</v>
      </c>
      <c r="B2252" s="103" t="str">
        <f t="shared" si="200"/>
        <v>Effekt ökning type 11 500</v>
      </c>
      <c r="C2252" s="99">
        <v>55</v>
      </c>
      <c r="D2252" s="99">
        <f t="shared" si="199"/>
        <v>10</v>
      </c>
      <c r="E2252" s="100">
        <f t="shared" si="198"/>
        <v>162.99999999999997</v>
      </c>
      <c r="G2252" s="104"/>
      <c r="H2252" s="59"/>
      <c r="I2252" s="59"/>
      <c r="J2252" s="59"/>
      <c r="K2252" s="105">
        <f>K2251+J2249</f>
        <v>162.99999999999997</v>
      </c>
      <c r="L2252" s="118"/>
    </row>
    <row r="2253" spans="1:12" hidden="1" outlineLevel="1" x14ac:dyDescent="0.25">
      <c r="A2253" s="98" t="str">
        <f t="shared" si="197"/>
        <v>Effekt ökning type 11 500 56 10</v>
      </c>
      <c r="B2253" s="103" t="str">
        <f t="shared" si="200"/>
        <v>Effekt ökning type 11 500</v>
      </c>
      <c r="C2253" s="99">
        <v>56</v>
      </c>
      <c r="D2253" s="99">
        <f t="shared" si="199"/>
        <v>10</v>
      </c>
      <c r="E2253" s="100">
        <f t="shared" si="198"/>
        <v>165.59999999999997</v>
      </c>
      <c r="G2253" s="104"/>
      <c r="H2253" s="59"/>
      <c r="I2253" s="59"/>
      <c r="J2253" s="59"/>
      <c r="K2253" s="105">
        <f>K2252+J2249</f>
        <v>165.59999999999997</v>
      </c>
      <c r="L2253" s="118"/>
    </row>
    <row r="2254" spans="1:12" hidden="1" outlineLevel="1" x14ac:dyDescent="0.25">
      <c r="A2254" s="98" t="str">
        <f t="shared" si="197"/>
        <v>Effekt ökning type 11 500 57 10</v>
      </c>
      <c r="B2254" s="103" t="str">
        <f t="shared" si="200"/>
        <v>Effekt ökning type 11 500</v>
      </c>
      <c r="C2254" s="99">
        <v>57</v>
      </c>
      <c r="D2254" s="99">
        <f t="shared" si="199"/>
        <v>10</v>
      </c>
      <c r="E2254" s="100">
        <f t="shared" si="198"/>
        <v>168.19999999999996</v>
      </c>
      <c r="G2254" s="104"/>
      <c r="H2254" s="59"/>
      <c r="I2254" s="59"/>
      <c r="J2254" s="59"/>
      <c r="K2254" s="105">
        <f>K2253+J2249</f>
        <v>168.19999999999996</v>
      </c>
      <c r="L2254" s="118"/>
    </row>
    <row r="2255" spans="1:12" hidden="1" outlineLevel="1" x14ac:dyDescent="0.25">
      <c r="A2255" s="98" t="str">
        <f t="shared" si="197"/>
        <v>Effekt ökning type 11 500 58 10</v>
      </c>
      <c r="B2255" s="103" t="str">
        <f t="shared" si="200"/>
        <v>Effekt ökning type 11 500</v>
      </c>
      <c r="C2255" s="99">
        <v>58</v>
      </c>
      <c r="D2255" s="99">
        <f t="shared" si="199"/>
        <v>10</v>
      </c>
      <c r="E2255" s="100">
        <f t="shared" si="198"/>
        <v>170.79999999999995</v>
      </c>
      <c r="G2255" s="104"/>
      <c r="H2255" s="59"/>
      <c r="I2255" s="59"/>
      <c r="J2255" s="59"/>
      <c r="K2255" s="105">
        <f>K2254+J2249</f>
        <v>170.79999999999995</v>
      </c>
      <c r="L2255" s="118"/>
    </row>
    <row r="2256" spans="1:12" hidden="1" outlineLevel="1" x14ac:dyDescent="0.25">
      <c r="A2256" s="98" t="str">
        <f t="shared" si="197"/>
        <v>Effekt ökning type 11 500 59 10</v>
      </c>
      <c r="B2256" s="103" t="str">
        <f t="shared" si="200"/>
        <v>Effekt ökning type 11 500</v>
      </c>
      <c r="C2256" s="99">
        <v>59</v>
      </c>
      <c r="D2256" s="99">
        <f t="shared" si="199"/>
        <v>10</v>
      </c>
      <c r="E2256" s="100">
        <f t="shared" si="198"/>
        <v>173.39999999999995</v>
      </c>
      <c r="G2256" s="104"/>
      <c r="H2256" s="59"/>
      <c r="I2256" s="59"/>
      <c r="J2256" s="59"/>
      <c r="K2256" s="105">
        <f>K2255+J2249</f>
        <v>173.39999999999995</v>
      </c>
      <c r="L2256" s="118"/>
    </row>
    <row r="2257" spans="1:12" hidden="1" outlineLevel="1" x14ac:dyDescent="0.25">
      <c r="A2257" s="98" t="str">
        <f t="shared" si="197"/>
        <v>Effekt ökning type 11 500 60 10</v>
      </c>
      <c r="B2257" s="103" t="str">
        <f t="shared" si="200"/>
        <v>Effekt ökning type 11 500</v>
      </c>
      <c r="C2257" s="99">
        <v>60</v>
      </c>
      <c r="D2257" s="99">
        <f t="shared" si="199"/>
        <v>10</v>
      </c>
      <c r="E2257" s="100">
        <f t="shared" si="198"/>
        <v>175.99999999999994</v>
      </c>
      <c r="G2257" s="108"/>
      <c r="H2257" s="59"/>
      <c r="I2257" s="59"/>
      <c r="J2257" s="59"/>
      <c r="K2257" s="105">
        <f>K2256+J2249</f>
        <v>175.99999999999994</v>
      </c>
      <c r="L2257" s="118"/>
    </row>
    <row r="2258" spans="1:12" hidden="1" outlineLevel="1" x14ac:dyDescent="0.25">
      <c r="A2258" s="98" t="str">
        <f t="shared" si="197"/>
        <v>Effekt ökning type 11 500 61 10</v>
      </c>
      <c r="B2258" s="103" t="str">
        <f t="shared" si="200"/>
        <v>Effekt ökning type 11 500</v>
      </c>
      <c r="C2258" s="99">
        <v>61</v>
      </c>
      <c r="D2258" s="99">
        <f t="shared" si="199"/>
        <v>10</v>
      </c>
      <c r="E2258" s="100">
        <f t="shared" si="198"/>
        <v>178.59999999999994</v>
      </c>
      <c r="G2258" s="108"/>
      <c r="H2258" s="109"/>
      <c r="I2258" s="109"/>
      <c r="J2258" s="109"/>
      <c r="K2258" s="105">
        <f>K2257+J2249</f>
        <v>178.59999999999994</v>
      </c>
      <c r="L2258" s="118"/>
    </row>
    <row r="2259" spans="1:12" hidden="1" outlineLevel="1" x14ac:dyDescent="0.25">
      <c r="A2259" s="98" t="str">
        <f t="shared" si="197"/>
        <v>Effekt ökning type 11 500 62 10</v>
      </c>
      <c r="B2259" s="103" t="str">
        <f t="shared" si="200"/>
        <v>Effekt ökning type 11 500</v>
      </c>
      <c r="C2259" s="99">
        <v>62</v>
      </c>
      <c r="D2259" s="99">
        <f t="shared" si="199"/>
        <v>10</v>
      </c>
      <c r="E2259" s="100">
        <f t="shared" si="198"/>
        <v>181.19999999999993</v>
      </c>
      <c r="G2259" s="108"/>
      <c r="H2259" s="109"/>
      <c r="I2259" s="109"/>
      <c r="J2259" s="109"/>
      <c r="K2259" s="105">
        <f>K2258+J2249</f>
        <v>181.19999999999993</v>
      </c>
      <c r="L2259" s="118"/>
    </row>
    <row r="2260" spans="1:12" hidden="1" outlineLevel="1" x14ac:dyDescent="0.25">
      <c r="A2260" s="98" t="str">
        <f t="shared" si="197"/>
        <v>Effekt ökning type 11 500 63 10</v>
      </c>
      <c r="B2260" s="103" t="str">
        <f t="shared" si="200"/>
        <v>Effekt ökning type 11 500</v>
      </c>
      <c r="C2260" s="99">
        <v>63</v>
      </c>
      <c r="D2260" s="99">
        <f t="shared" si="199"/>
        <v>10</v>
      </c>
      <c r="E2260" s="100">
        <f t="shared" si="198"/>
        <v>183.79999999999993</v>
      </c>
      <c r="G2260" s="108"/>
      <c r="H2260" s="109"/>
      <c r="I2260" s="109"/>
      <c r="J2260" s="109"/>
      <c r="K2260" s="105">
        <f>K2259+J2249</f>
        <v>183.79999999999993</v>
      </c>
      <c r="L2260" s="118"/>
    </row>
    <row r="2261" spans="1:12" hidden="1" outlineLevel="1" x14ac:dyDescent="0.25">
      <c r="A2261" s="98" t="str">
        <f t="shared" si="197"/>
        <v>Effekt ökning type 11 500 64 10</v>
      </c>
      <c r="B2261" s="103" t="str">
        <f t="shared" si="200"/>
        <v>Effekt ökning type 11 500</v>
      </c>
      <c r="C2261" s="99">
        <v>64</v>
      </c>
      <c r="D2261" s="99">
        <f t="shared" si="199"/>
        <v>10</v>
      </c>
      <c r="E2261" s="100">
        <f t="shared" si="198"/>
        <v>186.39999999999992</v>
      </c>
      <c r="G2261" s="108"/>
      <c r="H2261" s="109"/>
      <c r="I2261" s="109"/>
      <c r="J2261" s="109"/>
      <c r="K2261" s="105">
        <f>K2260+J2249</f>
        <v>186.39999999999992</v>
      </c>
      <c r="L2261" s="118"/>
    </row>
    <row r="2262" spans="1:12" hidden="1" outlineLevel="1" x14ac:dyDescent="0.25">
      <c r="A2262" s="98" t="str">
        <f t="shared" si="197"/>
        <v>Effekt ökning type 11 500 65 10</v>
      </c>
      <c r="B2262" s="103" t="str">
        <f t="shared" si="200"/>
        <v>Effekt ökning type 11 500</v>
      </c>
      <c r="C2262" s="99">
        <v>65</v>
      </c>
      <c r="D2262" s="99">
        <f t="shared" si="199"/>
        <v>10</v>
      </c>
      <c r="E2262" s="100">
        <f t="shared" si="198"/>
        <v>188.99999999999991</v>
      </c>
      <c r="G2262" s="108"/>
      <c r="H2262" s="109"/>
      <c r="I2262" s="109"/>
      <c r="J2262" s="109"/>
      <c r="K2262" s="105">
        <f>K2261+J2249</f>
        <v>188.99999999999991</v>
      </c>
      <c r="L2262" s="118"/>
    </row>
    <row r="2263" spans="1:12" hidden="1" outlineLevel="1" x14ac:dyDescent="0.25">
      <c r="A2263" s="98" t="str">
        <f t="shared" si="197"/>
        <v>Effekt ökning type 11 500 66 10</v>
      </c>
      <c r="B2263" s="103" t="str">
        <f t="shared" si="200"/>
        <v>Effekt ökning type 11 500</v>
      </c>
      <c r="C2263" s="99">
        <v>66</v>
      </c>
      <c r="D2263" s="99">
        <f t="shared" si="199"/>
        <v>10</v>
      </c>
      <c r="E2263" s="100">
        <f t="shared" si="198"/>
        <v>191.59999999999991</v>
      </c>
      <c r="G2263" s="108"/>
      <c r="H2263" s="109"/>
      <c r="I2263" s="109"/>
      <c r="J2263" s="109"/>
      <c r="K2263" s="105">
        <f>K2262+J2249</f>
        <v>191.59999999999991</v>
      </c>
      <c r="L2263" s="118"/>
    </row>
    <row r="2264" spans="1:12" hidden="1" outlineLevel="1" x14ac:dyDescent="0.25">
      <c r="A2264" s="98" t="str">
        <f t="shared" si="197"/>
        <v>Effekt ökning type 11 500 67 10</v>
      </c>
      <c r="B2264" s="103" t="str">
        <f t="shared" si="200"/>
        <v>Effekt ökning type 11 500</v>
      </c>
      <c r="C2264" s="99">
        <v>67</v>
      </c>
      <c r="D2264" s="99">
        <f t="shared" si="199"/>
        <v>10</v>
      </c>
      <c r="E2264" s="100">
        <f t="shared" si="198"/>
        <v>194.1999999999999</v>
      </c>
      <c r="G2264" s="108"/>
      <c r="H2264" s="109"/>
      <c r="I2264" s="109"/>
      <c r="J2264" s="109"/>
      <c r="K2264" s="105">
        <f>K2263+J2249</f>
        <v>194.1999999999999</v>
      </c>
      <c r="L2264" s="118"/>
    </row>
    <row r="2265" spans="1:12" hidden="1" outlineLevel="1" x14ac:dyDescent="0.25">
      <c r="A2265" s="98" t="str">
        <f t="shared" si="197"/>
        <v>Effekt ökning type 11 500 68 10</v>
      </c>
      <c r="B2265" s="103" t="str">
        <f t="shared" si="200"/>
        <v>Effekt ökning type 11 500</v>
      </c>
      <c r="C2265" s="99">
        <v>68</v>
      </c>
      <c r="D2265" s="99">
        <f t="shared" si="199"/>
        <v>10</v>
      </c>
      <c r="E2265" s="100">
        <f t="shared" si="198"/>
        <v>196.7999999999999</v>
      </c>
      <c r="G2265" s="108"/>
      <c r="H2265" s="109"/>
      <c r="I2265" s="109"/>
      <c r="J2265" s="109"/>
      <c r="K2265" s="105">
        <f>K2264+J2249</f>
        <v>196.7999999999999</v>
      </c>
      <c r="L2265" s="118"/>
    </row>
    <row r="2266" spans="1:12" hidden="1" outlineLevel="1" x14ac:dyDescent="0.25">
      <c r="A2266" s="98" t="str">
        <f t="shared" si="197"/>
        <v>Effekt ökning type 11 500 69 10</v>
      </c>
      <c r="B2266" s="103" t="str">
        <f t="shared" si="200"/>
        <v>Effekt ökning type 11 500</v>
      </c>
      <c r="C2266" s="99">
        <v>69</v>
      </c>
      <c r="D2266" s="99">
        <f t="shared" si="199"/>
        <v>10</v>
      </c>
      <c r="E2266" s="100">
        <f t="shared" si="198"/>
        <v>199.39999999999989</v>
      </c>
      <c r="G2266" s="108"/>
      <c r="H2266" s="109"/>
      <c r="I2266" s="109"/>
      <c r="J2266" s="109"/>
      <c r="K2266" s="105">
        <f>K2265+J2249</f>
        <v>199.39999999999989</v>
      </c>
      <c r="L2266" s="118"/>
    </row>
    <row r="2267" spans="1:12" hidden="1" outlineLevel="1" x14ac:dyDescent="0.25">
      <c r="A2267" s="98" t="str">
        <f t="shared" si="197"/>
        <v>Effekt ökning type 11 500 70 10</v>
      </c>
      <c r="B2267" s="103" t="str">
        <f t="shared" si="200"/>
        <v>Effekt ökning type 11 500</v>
      </c>
      <c r="C2267" s="99">
        <v>70</v>
      </c>
      <c r="D2267" s="99">
        <f t="shared" si="199"/>
        <v>10</v>
      </c>
      <c r="E2267" s="100">
        <f t="shared" si="198"/>
        <v>201.99999999999989</v>
      </c>
      <c r="G2267" s="108"/>
      <c r="H2267" s="109"/>
      <c r="I2267" s="109"/>
      <c r="J2267" s="109"/>
      <c r="K2267" s="105">
        <f>K2266+J2249</f>
        <v>201.99999999999989</v>
      </c>
      <c r="L2267" s="118"/>
    </row>
    <row r="2268" spans="1:12" hidden="1" outlineLevel="1" x14ac:dyDescent="0.25">
      <c r="A2268" s="98" t="str">
        <f t="shared" si="197"/>
        <v>Effekt ökning type 11 500 71 10</v>
      </c>
      <c r="B2268" s="103" t="str">
        <f t="shared" si="200"/>
        <v>Effekt ökning type 11 500</v>
      </c>
      <c r="C2268" s="99">
        <v>71</v>
      </c>
      <c r="D2268" s="99">
        <f t="shared" si="199"/>
        <v>10</v>
      </c>
      <c r="E2268" s="100">
        <f t="shared" si="198"/>
        <v>204.59999999999988</v>
      </c>
      <c r="G2268" s="108"/>
      <c r="H2268" s="109"/>
      <c r="I2268" s="109"/>
      <c r="J2268" s="109"/>
      <c r="K2268" s="105">
        <f>K2267+J2249</f>
        <v>204.59999999999988</v>
      </c>
      <c r="L2268" s="118"/>
    </row>
    <row r="2269" spans="1:12" hidden="1" outlineLevel="1" x14ac:dyDescent="0.25">
      <c r="A2269" s="98" t="str">
        <f t="shared" si="197"/>
        <v>Effekt ökning type 11 500 72 10</v>
      </c>
      <c r="B2269" s="103" t="str">
        <f t="shared" si="200"/>
        <v>Effekt ökning type 11 500</v>
      </c>
      <c r="C2269" s="99">
        <v>72</v>
      </c>
      <c r="D2269" s="99">
        <f t="shared" si="199"/>
        <v>10</v>
      </c>
      <c r="E2269" s="100">
        <f t="shared" si="198"/>
        <v>207.19999999999987</v>
      </c>
      <c r="G2269" s="108"/>
      <c r="H2269" s="109"/>
      <c r="I2269" s="109"/>
      <c r="J2269" s="109"/>
      <c r="K2269" s="105">
        <f>K2268+J2249</f>
        <v>207.19999999999987</v>
      </c>
      <c r="L2269" s="118"/>
    </row>
    <row r="2270" spans="1:12" hidden="1" outlineLevel="1" x14ac:dyDescent="0.25">
      <c r="A2270" s="98" t="str">
        <f t="shared" si="197"/>
        <v>Effekt ökning type 11 500 73 10</v>
      </c>
      <c r="B2270" s="103" t="str">
        <f t="shared" si="200"/>
        <v>Effekt ökning type 11 500</v>
      </c>
      <c r="C2270" s="99">
        <v>73</v>
      </c>
      <c r="D2270" s="99">
        <f t="shared" si="199"/>
        <v>10</v>
      </c>
      <c r="E2270" s="100">
        <f t="shared" si="198"/>
        <v>209.79999999999987</v>
      </c>
      <c r="G2270" s="108"/>
      <c r="H2270" s="109"/>
      <c r="I2270" s="109"/>
      <c r="J2270" s="109"/>
      <c r="K2270" s="105">
        <f>K2269+J2249</f>
        <v>209.79999999999987</v>
      </c>
      <c r="L2270" s="118"/>
    </row>
    <row r="2271" spans="1:12" hidden="1" outlineLevel="1" x14ac:dyDescent="0.25">
      <c r="A2271" s="98" t="str">
        <f t="shared" si="197"/>
        <v>Effekt ökning type 11 500 74 10</v>
      </c>
      <c r="B2271" s="103" t="str">
        <f t="shared" si="200"/>
        <v>Effekt ökning type 11 500</v>
      </c>
      <c r="C2271" s="99">
        <v>74</v>
      </c>
      <c r="D2271" s="99">
        <f t="shared" si="199"/>
        <v>10</v>
      </c>
      <c r="E2271" s="100">
        <f t="shared" si="198"/>
        <v>212.39999999999986</v>
      </c>
      <c r="G2271" s="108"/>
      <c r="H2271" s="109"/>
      <c r="I2271" s="109"/>
      <c r="J2271" s="109"/>
      <c r="K2271" s="105">
        <f>K2270+J2249</f>
        <v>212.39999999999986</v>
      </c>
      <c r="L2271" s="118"/>
    </row>
    <row r="2272" spans="1:12" hidden="1" outlineLevel="1" x14ac:dyDescent="0.25">
      <c r="A2272" s="98" t="str">
        <f t="shared" si="197"/>
        <v>Effekt ökning type 11 500 75 10</v>
      </c>
      <c r="B2272" s="103" t="str">
        <f t="shared" si="200"/>
        <v>Effekt ökning type 11 500</v>
      </c>
      <c r="C2272" s="99">
        <v>75</v>
      </c>
      <c r="D2272" s="99">
        <f t="shared" si="199"/>
        <v>10</v>
      </c>
      <c r="E2272" s="100">
        <f t="shared" si="198"/>
        <v>214.99999999999986</v>
      </c>
      <c r="G2272" s="108"/>
      <c r="H2272" s="109"/>
      <c r="I2272" s="109"/>
      <c r="J2272" s="109"/>
      <c r="K2272" s="105">
        <f>K2271+J2249</f>
        <v>214.99999999999986</v>
      </c>
      <c r="L2272" s="118"/>
    </row>
    <row r="2273" spans="1:12" hidden="1" outlineLevel="1" x14ac:dyDescent="0.25">
      <c r="A2273" s="98" t="str">
        <f t="shared" si="197"/>
        <v>Effekt ökning type 11 500 76 10</v>
      </c>
      <c r="B2273" s="103" t="str">
        <f t="shared" si="200"/>
        <v>Effekt ökning type 11 500</v>
      </c>
      <c r="C2273" s="99">
        <v>76</v>
      </c>
      <c r="D2273" s="99">
        <f t="shared" si="199"/>
        <v>10</v>
      </c>
      <c r="E2273" s="100">
        <f t="shared" si="198"/>
        <v>217.59999999999985</v>
      </c>
      <c r="G2273" s="108"/>
      <c r="H2273" s="109"/>
      <c r="I2273" s="109"/>
      <c r="J2273" s="109"/>
      <c r="K2273" s="105">
        <f>K2272+J2249</f>
        <v>217.59999999999985</v>
      </c>
      <c r="L2273" s="118"/>
    </row>
    <row r="2274" spans="1:12" hidden="1" outlineLevel="1" x14ac:dyDescent="0.25">
      <c r="A2274" s="98" t="str">
        <f t="shared" si="197"/>
        <v>Effekt ökning type 11 500 77 10</v>
      </c>
      <c r="B2274" s="103" t="str">
        <f t="shared" si="200"/>
        <v>Effekt ökning type 11 500</v>
      </c>
      <c r="C2274" s="99">
        <v>77</v>
      </c>
      <c r="D2274" s="99">
        <f t="shared" si="199"/>
        <v>10</v>
      </c>
      <c r="E2274" s="100">
        <f t="shared" si="198"/>
        <v>220.19999999999985</v>
      </c>
      <c r="G2274" s="108"/>
      <c r="H2274" s="109"/>
      <c r="I2274" s="109"/>
      <c r="J2274" s="109"/>
      <c r="K2274" s="105">
        <f>K2273+J2249</f>
        <v>220.19999999999985</v>
      </c>
      <c r="L2274" s="118"/>
    </row>
    <row r="2275" spans="1:12" hidden="1" outlineLevel="1" x14ac:dyDescent="0.25">
      <c r="A2275" s="98" t="str">
        <f t="shared" si="197"/>
        <v>Effekt ökning type 11 500 78 10</v>
      </c>
      <c r="B2275" s="103" t="str">
        <f t="shared" si="200"/>
        <v>Effekt ökning type 11 500</v>
      </c>
      <c r="C2275" s="99">
        <v>78</v>
      </c>
      <c r="D2275" s="99">
        <f t="shared" si="199"/>
        <v>10</v>
      </c>
      <c r="E2275" s="100">
        <f t="shared" si="198"/>
        <v>222.79999999999984</v>
      </c>
      <c r="G2275" s="108"/>
      <c r="H2275" s="109"/>
      <c r="I2275" s="109"/>
      <c r="J2275" s="109"/>
      <c r="K2275" s="105">
        <f>K2274+J2249</f>
        <v>222.79999999999984</v>
      </c>
      <c r="L2275" s="118"/>
    </row>
    <row r="2276" spans="1:12" hidden="1" outlineLevel="1" x14ac:dyDescent="0.25">
      <c r="A2276" s="98" t="str">
        <f t="shared" si="197"/>
        <v>Effekt ökning type 11 500 79 10</v>
      </c>
      <c r="B2276" s="103" t="str">
        <f t="shared" si="200"/>
        <v>Effekt ökning type 11 500</v>
      </c>
      <c r="C2276" s="99">
        <v>79</v>
      </c>
      <c r="D2276" s="99">
        <f t="shared" si="199"/>
        <v>10</v>
      </c>
      <c r="E2276" s="100">
        <f t="shared" si="198"/>
        <v>225.39999999999984</v>
      </c>
      <c r="G2276" s="108"/>
      <c r="H2276" s="109"/>
      <c r="I2276" s="109"/>
      <c r="J2276" s="109"/>
      <c r="K2276" s="105">
        <f>K2275+J2249</f>
        <v>225.39999999999984</v>
      </c>
      <c r="L2276" s="118"/>
    </row>
    <row r="2277" spans="1:12" hidden="1" outlineLevel="1" x14ac:dyDescent="0.25">
      <c r="A2277" s="98" t="str">
        <f t="shared" si="197"/>
        <v>Effekt ökning type 11 500 80 10</v>
      </c>
      <c r="B2277" s="103" t="str">
        <f t="shared" si="200"/>
        <v>Effekt ökning type 11 500</v>
      </c>
      <c r="C2277" s="99">
        <v>80</v>
      </c>
      <c r="D2277" s="99">
        <f t="shared" si="199"/>
        <v>10</v>
      </c>
      <c r="E2277" s="100">
        <f t="shared" si="198"/>
        <v>227.99999999999983</v>
      </c>
      <c r="G2277" s="108"/>
      <c r="H2277" s="109"/>
      <c r="I2277" s="109"/>
      <c r="J2277" s="109"/>
      <c r="K2277" s="105">
        <f>K2276+J2249</f>
        <v>227.99999999999983</v>
      </c>
      <c r="L2277" s="118"/>
    </row>
    <row r="2278" spans="1:12" hidden="1" outlineLevel="1" x14ac:dyDescent="0.25">
      <c r="A2278" s="98" t="str">
        <f t="shared" si="197"/>
        <v>Effekt ökning type 11 500 81 10</v>
      </c>
      <c r="B2278" s="103" t="str">
        <f t="shared" si="200"/>
        <v>Effekt ökning type 11 500</v>
      </c>
      <c r="C2278" s="99">
        <v>81</v>
      </c>
      <c r="D2278" s="99">
        <f t="shared" si="199"/>
        <v>10</v>
      </c>
      <c r="E2278" s="100">
        <f t="shared" si="198"/>
        <v>230.59999999999982</v>
      </c>
      <c r="G2278" s="108"/>
      <c r="H2278" s="109"/>
      <c r="I2278" s="109"/>
      <c r="J2278" s="109"/>
      <c r="K2278" s="105">
        <f>K2277+J2249</f>
        <v>230.59999999999982</v>
      </c>
      <c r="L2278" s="118"/>
    </row>
    <row r="2279" spans="1:12" hidden="1" outlineLevel="1" x14ac:dyDescent="0.25">
      <c r="A2279" s="98" t="str">
        <f t="shared" si="197"/>
        <v>Effekt ökning type 11 500 82 10</v>
      </c>
      <c r="B2279" s="103" t="str">
        <f t="shared" si="200"/>
        <v>Effekt ökning type 11 500</v>
      </c>
      <c r="C2279" s="99">
        <v>82</v>
      </c>
      <c r="D2279" s="99">
        <f t="shared" si="199"/>
        <v>10</v>
      </c>
      <c r="E2279" s="100">
        <f t="shared" si="198"/>
        <v>233.19999999999982</v>
      </c>
      <c r="G2279" s="108"/>
      <c r="H2279" s="109"/>
      <c r="I2279" s="109"/>
      <c r="J2279" s="109"/>
      <c r="K2279" s="105">
        <f>K2278+J2249</f>
        <v>233.19999999999982</v>
      </c>
      <c r="L2279" s="118"/>
    </row>
    <row r="2280" spans="1:12" hidden="1" outlineLevel="1" x14ac:dyDescent="0.25">
      <c r="A2280" s="98" t="str">
        <f t="shared" si="197"/>
        <v>Effekt ökning type 11 500 83 10</v>
      </c>
      <c r="B2280" s="103" t="str">
        <f t="shared" si="200"/>
        <v>Effekt ökning type 11 500</v>
      </c>
      <c r="C2280" s="99">
        <v>83</v>
      </c>
      <c r="D2280" s="99">
        <f t="shared" ref="D2280:D2297" si="201">D2279</f>
        <v>10</v>
      </c>
      <c r="E2280" s="100">
        <f t="shared" si="198"/>
        <v>235.79999999999981</v>
      </c>
      <c r="G2280" s="108"/>
      <c r="H2280" s="109"/>
      <c r="I2280" s="109"/>
      <c r="J2280" s="109"/>
      <c r="K2280" s="105">
        <f>K2279+J2249</f>
        <v>235.79999999999981</v>
      </c>
      <c r="L2280" s="118"/>
    </row>
    <row r="2281" spans="1:12" hidden="1" outlineLevel="1" x14ac:dyDescent="0.25">
      <c r="A2281" s="98" t="str">
        <f t="shared" si="197"/>
        <v>Effekt ökning type 11 500 84 10</v>
      </c>
      <c r="B2281" s="103" t="str">
        <f t="shared" si="200"/>
        <v>Effekt ökning type 11 500</v>
      </c>
      <c r="C2281" s="99">
        <v>84</v>
      </c>
      <c r="D2281" s="99">
        <f t="shared" si="201"/>
        <v>10</v>
      </c>
      <c r="E2281" s="100">
        <f t="shared" si="198"/>
        <v>238.39999999999981</v>
      </c>
      <c r="G2281" s="108"/>
      <c r="H2281" s="109"/>
      <c r="I2281" s="109"/>
      <c r="J2281" s="109"/>
      <c r="K2281" s="105">
        <f>K2280+J2249</f>
        <v>238.39999999999981</v>
      </c>
      <c r="L2281" s="118"/>
    </row>
    <row r="2282" spans="1:12" hidden="1" outlineLevel="1" x14ac:dyDescent="0.25">
      <c r="A2282" s="98" t="str">
        <f t="shared" si="197"/>
        <v>Effekt ökning type 11 500 85 10</v>
      </c>
      <c r="B2282" s="103" t="str">
        <f t="shared" si="200"/>
        <v>Effekt ökning type 11 500</v>
      </c>
      <c r="C2282" s="99">
        <v>85</v>
      </c>
      <c r="D2282" s="99">
        <f t="shared" si="201"/>
        <v>10</v>
      </c>
      <c r="E2282" s="100">
        <f t="shared" si="198"/>
        <v>240.9999999999998</v>
      </c>
      <c r="G2282" s="108"/>
      <c r="H2282" s="109"/>
      <c r="I2282" s="109"/>
      <c r="J2282" s="109"/>
      <c r="K2282" s="105">
        <f>K2281+J2249</f>
        <v>240.9999999999998</v>
      </c>
      <c r="L2282" s="118"/>
    </row>
    <row r="2283" spans="1:12" hidden="1" outlineLevel="1" x14ac:dyDescent="0.25">
      <c r="A2283" s="98" t="str">
        <f t="shared" si="197"/>
        <v>Effekt ökning type 11 500 86 10</v>
      </c>
      <c r="B2283" s="103" t="str">
        <f t="shared" si="200"/>
        <v>Effekt ökning type 11 500</v>
      </c>
      <c r="C2283" s="99">
        <v>86</v>
      </c>
      <c r="D2283" s="99">
        <f t="shared" si="201"/>
        <v>10</v>
      </c>
      <c r="E2283" s="100">
        <f t="shared" si="198"/>
        <v>243.5999999999998</v>
      </c>
      <c r="G2283" s="108"/>
      <c r="H2283" s="109"/>
      <c r="I2283" s="109"/>
      <c r="J2283" s="109"/>
      <c r="K2283" s="105">
        <f>K2282+J2249</f>
        <v>243.5999999999998</v>
      </c>
      <c r="L2283" s="118"/>
    </row>
    <row r="2284" spans="1:12" hidden="1" outlineLevel="1" x14ac:dyDescent="0.25">
      <c r="A2284" s="98" t="str">
        <f t="shared" si="197"/>
        <v>Effekt ökning type 11 500 87 10</v>
      </c>
      <c r="B2284" s="103" t="str">
        <f t="shared" si="200"/>
        <v>Effekt ökning type 11 500</v>
      </c>
      <c r="C2284" s="99">
        <v>87</v>
      </c>
      <c r="D2284" s="99">
        <f t="shared" si="201"/>
        <v>10</v>
      </c>
      <c r="E2284" s="100">
        <f t="shared" si="198"/>
        <v>246.19999999999979</v>
      </c>
      <c r="G2284" s="108"/>
      <c r="H2284" s="109"/>
      <c r="I2284" s="109"/>
      <c r="J2284" s="109"/>
      <c r="K2284" s="105">
        <f>K2283+J2249</f>
        <v>246.19999999999979</v>
      </c>
      <c r="L2284" s="118"/>
    </row>
    <row r="2285" spans="1:12" hidden="1" outlineLevel="1" x14ac:dyDescent="0.25">
      <c r="A2285" s="98" t="str">
        <f t="shared" si="197"/>
        <v>Effekt ökning type 11 500 88 10</v>
      </c>
      <c r="B2285" s="103" t="str">
        <f t="shared" si="200"/>
        <v>Effekt ökning type 11 500</v>
      </c>
      <c r="C2285" s="99">
        <v>88</v>
      </c>
      <c r="D2285" s="99">
        <f t="shared" si="201"/>
        <v>10</v>
      </c>
      <c r="E2285" s="100">
        <f t="shared" si="198"/>
        <v>248.79999999999978</v>
      </c>
      <c r="G2285" s="108"/>
      <c r="H2285" s="109"/>
      <c r="I2285" s="109"/>
      <c r="J2285" s="109"/>
      <c r="K2285" s="105">
        <f>K2284+J2249</f>
        <v>248.79999999999978</v>
      </c>
      <c r="L2285" s="118"/>
    </row>
    <row r="2286" spans="1:12" hidden="1" outlineLevel="1" x14ac:dyDescent="0.25">
      <c r="A2286" s="98" t="str">
        <f t="shared" si="197"/>
        <v>Effekt ökning type 11 500 89 10</v>
      </c>
      <c r="B2286" s="103" t="str">
        <f t="shared" si="200"/>
        <v>Effekt ökning type 11 500</v>
      </c>
      <c r="C2286" s="99">
        <v>89</v>
      </c>
      <c r="D2286" s="99">
        <f t="shared" si="201"/>
        <v>10</v>
      </c>
      <c r="E2286" s="100">
        <f t="shared" si="198"/>
        <v>251.39999999999978</v>
      </c>
      <c r="G2286" s="108"/>
      <c r="H2286" s="109"/>
      <c r="I2286" s="109"/>
      <c r="J2286" s="109"/>
      <c r="K2286" s="105">
        <f>K2285+J2249</f>
        <v>251.39999999999978</v>
      </c>
      <c r="L2286" s="118"/>
    </row>
    <row r="2287" spans="1:12" hidden="1" outlineLevel="1" x14ac:dyDescent="0.25">
      <c r="A2287" s="98" t="str">
        <f t="shared" si="197"/>
        <v>Effekt ökning type 11 500 90 10</v>
      </c>
      <c r="B2287" s="103" t="str">
        <f t="shared" si="200"/>
        <v>Effekt ökning type 11 500</v>
      </c>
      <c r="C2287" s="99">
        <v>90</v>
      </c>
      <c r="D2287" s="99">
        <f t="shared" si="201"/>
        <v>10</v>
      </c>
      <c r="E2287" s="100">
        <f t="shared" si="198"/>
        <v>253.99999999999977</v>
      </c>
      <c r="G2287" s="108"/>
      <c r="H2287" s="109"/>
      <c r="I2287" s="109"/>
      <c r="J2287" s="109"/>
      <c r="K2287" s="105">
        <f>K2286+J2249</f>
        <v>253.99999999999977</v>
      </c>
      <c r="L2287" s="118"/>
    </row>
    <row r="2288" spans="1:12" hidden="1" outlineLevel="1" x14ac:dyDescent="0.25">
      <c r="A2288" s="98" t="str">
        <f t="shared" si="197"/>
        <v>Effekt ökning type 11 500 91 10</v>
      </c>
      <c r="B2288" s="103" t="str">
        <f t="shared" si="200"/>
        <v>Effekt ökning type 11 500</v>
      </c>
      <c r="C2288" s="99">
        <v>91</v>
      </c>
      <c r="D2288" s="99">
        <f t="shared" si="201"/>
        <v>10</v>
      </c>
      <c r="E2288" s="100">
        <f t="shared" si="198"/>
        <v>256.5999999999998</v>
      </c>
      <c r="G2288" s="108"/>
      <c r="H2288" s="109"/>
      <c r="I2288" s="109"/>
      <c r="J2288" s="109"/>
      <c r="K2288" s="105">
        <f>K2287+J2249</f>
        <v>256.5999999999998</v>
      </c>
      <c r="L2288" s="118"/>
    </row>
    <row r="2289" spans="1:12" hidden="1" outlineLevel="1" x14ac:dyDescent="0.25">
      <c r="A2289" s="98" t="str">
        <f t="shared" si="197"/>
        <v>Effekt ökning type 11 500 92 10</v>
      </c>
      <c r="B2289" s="103" t="str">
        <f t="shared" si="200"/>
        <v>Effekt ökning type 11 500</v>
      </c>
      <c r="C2289" s="99">
        <v>92</v>
      </c>
      <c r="D2289" s="99">
        <f t="shared" si="201"/>
        <v>10</v>
      </c>
      <c r="E2289" s="100">
        <f t="shared" si="198"/>
        <v>259.19999999999982</v>
      </c>
      <c r="G2289" s="108"/>
      <c r="H2289" s="109"/>
      <c r="I2289" s="109"/>
      <c r="J2289" s="109"/>
      <c r="K2289" s="105">
        <f>K2288+J2249</f>
        <v>259.19999999999982</v>
      </c>
      <c r="L2289" s="118"/>
    </row>
    <row r="2290" spans="1:12" hidden="1" outlineLevel="1" x14ac:dyDescent="0.25">
      <c r="A2290" s="98" t="str">
        <f t="shared" si="197"/>
        <v>Effekt ökning type 11 500 93 10</v>
      </c>
      <c r="B2290" s="103" t="str">
        <f t="shared" si="200"/>
        <v>Effekt ökning type 11 500</v>
      </c>
      <c r="C2290" s="99">
        <v>93</v>
      </c>
      <c r="D2290" s="99">
        <f t="shared" si="201"/>
        <v>10</v>
      </c>
      <c r="E2290" s="100">
        <f t="shared" si="198"/>
        <v>261.79999999999984</v>
      </c>
      <c r="G2290" s="108"/>
      <c r="H2290" s="109"/>
      <c r="I2290" s="109"/>
      <c r="J2290" s="109"/>
      <c r="K2290" s="105">
        <f>K2289+J2249</f>
        <v>261.79999999999984</v>
      </c>
      <c r="L2290" s="118"/>
    </row>
    <row r="2291" spans="1:12" hidden="1" outlineLevel="1" x14ac:dyDescent="0.25">
      <c r="A2291" s="98" t="str">
        <f t="shared" si="197"/>
        <v>Effekt ökning type 11 500 94 10</v>
      </c>
      <c r="B2291" s="103" t="str">
        <f t="shared" si="200"/>
        <v>Effekt ökning type 11 500</v>
      </c>
      <c r="C2291" s="99">
        <v>94</v>
      </c>
      <c r="D2291" s="99">
        <f t="shared" si="201"/>
        <v>10</v>
      </c>
      <c r="E2291" s="100">
        <f t="shared" si="198"/>
        <v>264.39999999999986</v>
      </c>
      <c r="G2291" s="108"/>
      <c r="H2291" s="109"/>
      <c r="I2291" s="109"/>
      <c r="J2291" s="109"/>
      <c r="K2291" s="105">
        <f>K2290+J2249</f>
        <v>264.39999999999986</v>
      </c>
      <c r="L2291" s="118"/>
    </row>
    <row r="2292" spans="1:12" hidden="1" outlineLevel="1" x14ac:dyDescent="0.25">
      <c r="A2292" s="98" t="str">
        <f t="shared" si="197"/>
        <v>Effekt ökning type 11 500 95 10</v>
      </c>
      <c r="B2292" s="103" t="str">
        <f t="shared" si="200"/>
        <v>Effekt ökning type 11 500</v>
      </c>
      <c r="C2292" s="99">
        <v>95</v>
      </c>
      <c r="D2292" s="99">
        <f t="shared" si="201"/>
        <v>10</v>
      </c>
      <c r="E2292" s="100">
        <f t="shared" si="198"/>
        <v>266.99999999999989</v>
      </c>
      <c r="G2292" s="108"/>
      <c r="H2292" s="109"/>
      <c r="I2292" s="109"/>
      <c r="J2292" s="109"/>
      <c r="K2292" s="105">
        <f>K2291+J2249</f>
        <v>266.99999999999989</v>
      </c>
      <c r="L2292" s="118"/>
    </row>
    <row r="2293" spans="1:12" hidden="1" outlineLevel="1" x14ac:dyDescent="0.25">
      <c r="A2293" s="98" t="str">
        <f t="shared" si="197"/>
        <v>Effekt ökning type 11 500 96 10</v>
      </c>
      <c r="B2293" s="103" t="str">
        <f t="shared" si="200"/>
        <v>Effekt ökning type 11 500</v>
      </c>
      <c r="C2293" s="99">
        <v>96</v>
      </c>
      <c r="D2293" s="99">
        <f t="shared" si="201"/>
        <v>10</v>
      </c>
      <c r="E2293" s="100">
        <f t="shared" si="198"/>
        <v>269.59999999999991</v>
      </c>
      <c r="G2293" s="108"/>
      <c r="H2293" s="109"/>
      <c r="I2293" s="109"/>
      <c r="J2293" s="109"/>
      <c r="K2293" s="105">
        <f>K2292+J2249</f>
        <v>269.59999999999991</v>
      </c>
      <c r="L2293" s="118"/>
    </row>
    <row r="2294" spans="1:12" hidden="1" outlineLevel="1" x14ac:dyDescent="0.25">
      <c r="A2294" s="98" t="str">
        <f t="shared" si="197"/>
        <v>Effekt ökning type 11 500 97 10</v>
      </c>
      <c r="B2294" s="103" t="str">
        <f t="shared" si="200"/>
        <v>Effekt ökning type 11 500</v>
      </c>
      <c r="C2294" s="99">
        <v>97</v>
      </c>
      <c r="D2294" s="99">
        <f t="shared" si="201"/>
        <v>10</v>
      </c>
      <c r="E2294" s="100">
        <f t="shared" si="198"/>
        <v>272.19999999999993</v>
      </c>
      <c r="G2294" s="108"/>
      <c r="H2294" s="109"/>
      <c r="I2294" s="109"/>
      <c r="J2294" s="109"/>
      <c r="K2294" s="105">
        <f>K2293+J2249</f>
        <v>272.19999999999993</v>
      </c>
      <c r="L2294" s="118"/>
    </row>
    <row r="2295" spans="1:12" hidden="1" outlineLevel="1" x14ac:dyDescent="0.25">
      <c r="A2295" s="98" t="str">
        <f t="shared" si="197"/>
        <v>Effekt ökning type 11 500 98 10</v>
      </c>
      <c r="B2295" s="103" t="str">
        <f t="shared" si="200"/>
        <v>Effekt ökning type 11 500</v>
      </c>
      <c r="C2295" s="99">
        <v>98</v>
      </c>
      <c r="D2295" s="99">
        <f t="shared" si="201"/>
        <v>10</v>
      </c>
      <c r="E2295" s="100">
        <f t="shared" si="198"/>
        <v>274.79999999999995</v>
      </c>
      <c r="G2295" s="108"/>
      <c r="H2295" s="109"/>
      <c r="I2295" s="109"/>
      <c r="J2295" s="109"/>
      <c r="K2295" s="105">
        <f>K2294+J2249</f>
        <v>274.79999999999995</v>
      </c>
      <c r="L2295" s="118"/>
    </row>
    <row r="2296" spans="1:12" hidden="1" outlineLevel="1" x14ac:dyDescent="0.25">
      <c r="A2296" s="98" t="str">
        <f t="shared" si="197"/>
        <v>Effekt ökning type 11 500 99 10</v>
      </c>
      <c r="B2296" s="103" t="str">
        <f t="shared" si="200"/>
        <v>Effekt ökning type 11 500</v>
      </c>
      <c r="C2296" s="99">
        <v>99</v>
      </c>
      <c r="D2296" s="99">
        <f t="shared" si="201"/>
        <v>10</v>
      </c>
      <c r="E2296" s="100">
        <f t="shared" si="198"/>
        <v>277.39999999999998</v>
      </c>
      <c r="G2296" s="108"/>
      <c r="H2296" s="109"/>
      <c r="I2296" s="109"/>
      <c r="J2296" s="109"/>
      <c r="K2296" s="105">
        <f>K2295+J2249</f>
        <v>277.39999999999998</v>
      </c>
      <c r="L2296" s="118"/>
    </row>
    <row r="2297" spans="1:12" hidden="1" outlineLevel="1" x14ac:dyDescent="0.25">
      <c r="A2297" s="110" t="str">
        <f t="shared" si="197"/>
        <v>Effekt ökning type 11 500 100 10</v>
      </c>
      <c r="B2297" s="111" t="str">
        <f t="shared" si="200"/>
        <v>Effekt ökning type 11 500</v>
      </c>
      <c r="C2297" s="112">
        <v>100</v>
      </c>
      <c r="D2297" s="112">
        <f t="shared" si="201"/>
        <v>10</v>
      </c>
      <c r="E2297" s="113">
        <f t="shared" si="198"/>
        <v>280</v>
      </c>
      <c r="G2297" s="114"/>
      <c r="H2297" s="115"/>
      <c r="I2297" s="115"/>
      <c r="J2297" s="115"/>
      <c r="K2297" s="116">
        <f>K2296+J2249</f>
        <v>280</v>
      </c>
      <c r="L2297" s="118"/>
    </row>
    <row r="2298" spans="1:12" hidden="1" outlineLevel="1" x14ac:dyDescent="0.25">
      <c r="A2298" s="98" t="str">
        <f t="shared" si="197"/>
        <v>Effekt ökning type 11 500 50 9</v>
      </c>
      <c r="B2298" s="117" t="str">
        <f t="shared" si="200"/>
        <v>Effekt ökning type 11 500</v>
      </c>
      <c r="C2298" s="99">
        <v>50</v>
      </c>
      <c r="D2298" s="99">
        <f>T1738</f>
        <v>9</v>
      </c>
      <c r="E2298" s="100">
        <f t="shared" si="198"/>
        <v>152.5</v>
      </c>
      <c r="G2298" s="99">
        <f>T1739</f>
        <v>152.5</v>
      </c>
      <c r="H2298" s="101"/>
      <c r="I2298" s="101"/>
      <c r="J2298" s="101"/>
      <c r="K2298" s="102">
        <f>G2298</f>
        <v>152.5</v>
      </c>
      <c r="L2298" s="118"/>
    </row>
    <row r="2299" spans="1:12" hidden="1" outlineLevel="1" x14ac:dyDescent="0.25">
      <c r="A2299" s="98" t="str">
        <f t="shared" si="197"/>
        <v>Effekt ökning type 11 500 51 9</v>
      </c>
      <c r="B2299" s="103" t="str">
        <f t="shared" si="200"/>
        <v>Effekt ökning type 11 500</v>
      </c>
      <c r="C2299" s="99">
        <v>51</v>
      </c>
      <c r="D2299" s="99">
        <f t="shared" ref="D2299:D2330" si="202">D2298</f>
        <v>9</v>
      </c>
      <c r="E2299" s="100">
        <f t="shared" si="198"/>
        <v>154.55000000000001</v>
      </c>
      <c r="G2299" s="104"/>
      <c r="H2299" s="59"/>
      <c r="I2299" s="59"/>
      <c r="J2299" s="59"/>
      <c r="K2299" s="105">
        <f>K2298+J2300</f>
        <v>154.55000000000001</v>
      </c>
      <c r="L2299" s="118"/>
    </row>
    <row r="2300" spans="1:12" hidden="1" outlineLevel="1" x14ac:dyDescent="0.25">
      <c r="A2300" s="98" t="str">
        <f t="shared" si="197"/>
        <v>Effekt ökning type 11 500 52 9</v>
      </c>
      <c r="B2300" s="103" t="str">
        <f t="shared" si="200"/>
        <v>Effekt ökning type 11 500</v>
      </c>
      <c r="C2300" s="99">
        <v>52</v>
      </c>
      <c r="D2300" s="99">
        <f t="shared" si="202"/>
        <v>9</v>
      </c>
      <c r="E2300" s="100">
        <f t="shared" si="198"/>
        <v>156.60000000000002</v>
      </c>
      <c r="G2300" s="99">
        <f>T1740</f>
        <v>255</v>
      </c>
      <c r="H2300" s="59">
        <v>50</v>
      </c>
      <c r="I2300" s="59">
        <f>G2300-G2298</f>
        <v>102.5</v>
      </c>
      <c r="J2300" s="59">
        <f>I2300/H2300</f>
        <v>2.0499999999999998</v>
      </c>
      <c r="K2300" s="105">
        <f>K2299+J2300</f>
        <v>156.60000000000002</v>
      </c>
      <c r="L2300" s="118"/>
    </row>
    <row r="2301" spans="1:12" hidden="1" outlineLevel="1" x14ac:dyDescent="0.25">
      <c r="A2301" s="98" t="str">
        <f t="shared" si="197"/>
        <v>Effekt ökning type 11 500 53 9</v>
      </c>
      <c r="B2301" s="103" t="str">
        <f t="shared" si="200"/>
        <v>Effekt ökning type 11 500</v>
      </c>
      <c r="C2301" s="99">
        <v>53</v>
      </c>
      <c r="D2301" s="99">
        <f t="shared" si="202"/>
        <v>9</v>
      </c>
      <c r="E2301" s="100">
        <f t="shared" si="198"/>
        <v>158.65000000000003</v>
      </c>
      <c r="G2301" s="108"/>
      <c r="H2301" s="109"/>
      <c r="I2301" s="109"/>
      <c r="J2301" s="109"/>
      <c r="K2301" s="105">
        <f>K2300+J2300</f>
        <v>158.65000000000003</v>
      </c>
      <c r="L2301" s="118"/>
    </row>
    <row r="2302" spans="1:12" hidden="1" outlineLevel="1" x14ac:dyDescent="0.25">
      <c r="A2302" s="98" t="str">
        <f t="shared" si="197"/>
        <v>Effekt ökning type 11 500 54 9</v>
      </c>
      <c r="B2302" s="103" t="str">
        <f t="shared" si="200"/>
        <v>Effekt ökning type 11 500</v>
      </c>
      <c r="C2302" s="99">
        <v>54</v>
      </c>
      <c r="D2302" s="99">
        <f t="shared" si="202"/>
        <v>9</v>
      </c>
      <c r="E2302" s="100">
        <f t="shared" si="198"/>
        <v>160.70000000000005</v>
      </c>
      <c r="G2302" s="108"/>
      <c r="H2302" s="109"/>
      <c r="I2302" s="109"/>
      <c r="J2302" s="109"/>
      <c r="K2302" s="105">
        <f>K2301+J2300</f>
        <v>160.70000000000005</v>
      </c>
      <c r="L2302" s="118"/>
    </row>
    <row r="2303" spans="1:12" hidden="1" outlineLevel="1" x14ac:dyDescent="0.25">
      <c r="A2303" s="98" t="str">
        <f t="shared" si="197"/>
        <v>Effekt ökning type 11 500 55 9</v>
      </c>
      <c r="B2303" s="103" t="str">
        <f t="shared" si="200"/>
        <v>Effekt ökning type 11 500</v>
      </c>
      <c r="C2303" s="99">
        <v>55</v>
      </c>
      <c r="D2303" s="99">
        <f t="shared" si="202"/>
        <v>9</v>
      </c>
      <c r="E2303" s="100">
        <f t="shared" si="198"/>
        <v>162.75000000000006</v>
      </c>
      <c r="G2303" s="104"/>
      <c r="H2303" s="59"/>
      <c r="I2303" s="59"/>
      <c r="J2303" s="59"/>
      <c r="K2303" s="105">
        <f>K2302+J2300</f>
        <v>162.75000000000006</v>
      </c>
      <c r="L2303" s="118"/>
    </row>
    <row r="2304" spans="1:12" hidden="1" outlineLevel="1" x14ac:dyDescent="0.25">
      <c r="A2304" s="98" t="str">
        <f t="shared" si="197"/>
        <v>Effekt ökning type 11 500 56 9</v>
      </c>
      <c r="B2304" s="103" t="str">
        <f t="shared" si="200"/>
        <v>Effekt ökning type 11 500</v>
      </c>
      <c r="C2304" s="99">
        <v>56</v>
      </c>
      <c r="D2304" s="99">
        <f t="shared" si="202"/>
        <v>9</v>
      </c>
      <c r="E2304" s="100">
        <f t="shared" si="198"/>
        <v>164.80000000000007</v>
      </c>
      <c r="G2304" s="104"/>
      <c r="H2304" s="59"/>
      <c r="I2304" s="59"/>
      <c r="J2304" s="59"/>
      <c r="K2304" s="105">
        <f>K2303+J2300</f>
        <v>164.80000000000007</v>
      </c>
      <c r="L2304" s="118"/>
    </row>
    <row r="2305" spans="1:12" hidden="1" outlineLevel="1" x14ac:dyDescent="0.25">
      <c r="A2305" s="98" t="str">
        <f t="shared" si="197"/>
        <v>Effekt ökning type 11 500 57 9</v>
      </c>
      <c r="B2305" s="103" t="str">
        <f t="shared" si="200"/>
        <v>Effekt ökning type 11 500</v>
      </c>
      <c r="C2305" s="99">
        <v>57</v>
      </c>
      <c r="D2305" s="99">
        <f t="shared" si="202"/>
        <v>9</v>
      </c>
      <c r="E2305" s="100">
        <f t="shared" si="198"/>
        <v>166.85000000000008</v>
      </c>
      <c r="G2305" s="104"/>
      <c r="H2305" s="59"/>
      <c r="I2305" s="59"/>
      <c r="J2305" s="59"/>
      <c r="K2305" s="105">
        <f>K2304+J2300</f>
        <v>166.85000000000008</v>
      </c>
      <c r="L2305" s="118"/>
    </row>
    <row r="2306" spans="1:12" hidden="1" outlineLevel="1" x14ac:dyDescent="0.25">
      <c r="A2306" s="98" t="str">
        <f t="shared" si="197"/>
        <v>Effekt ökning type 11 500 58 9</v>
      </c>
      <c r="B2306" s="103" t="str">
        <f t="shared" si="200"/>
        <v>Effekt ökning type 11 500</v>
      </c>
      <c r="C2306" s="99">
        <v>58</v>
      </c>
      <c r="D2306" s="99">
        <f t="shared" si="202"/>
        <v>9</v>
      </c>
      <c r="E2306" s="100">
        <f t="shared" si="198"/>
        <v>168.90000000000009</v>
      </c>
      <c r="G2306" s="104"/>
      <c r="H2306" s="59"/>
      <c r="I2306" s="59"/>
      <c r="J2306" s="59"/>
      <c r="K2306" s="105">
        <f>K2305+J2300</f>
        <v>168.90000000000009</v>
      </c>
      <c r="L2306" s="118"/>
    </row>
    <row r="2307" spans="1:12" hidden="1" outlineLevel="1" x14ac:dyDescent="0.25">
      <c r="A2307" s="98" t="str">
        <f t="shared" ref="A2307:A2370" si="203">CONCATENATE(B2307," ",C2307," ",D2307)</f>
        <v>Effekt ökning type 11 500 59 9</v>
      </c>
      <c r="B2307" s="103" t="str">
        <f t="shared" si="200"/>
        <v>Effekt ökning type 11 500</v>
      </c>
      <c r="C2307" s="99">
        <v>59</v>
      </c>
      <c r="D2307" s="99">
        <f t="shared" si="202"/>
        <v>9</v>
      </c>
      <c r="E2307" s="100">
        <f t="shared" ref="E2307:E2370" si="204">K2307</f>
        <v>170.9500000000001</v>
      </c>
      <c r="G2307" s="104"/>
      <c r="H2307" s="59"/>
      <c r="I2307" s="59"/>
      <c r="J2307" s="59"/>
      <c r="K2307" s="105">
        <f>K2306+J2300</f>
        <v>170.9500000000001</v>
      </c>
      <c r="L2307" s="118"/>
    </row>
    <row r="2308" spans="1:12" hidden="1" outlineLevel="1" x14ac:dyDescent="0.25">
      <c r="A2308" s="98" t="str">
        <f t="shared" si="203"/>
        <v>Effekt ökning type 11 500 60 9</v>
      </c>
      <c r="B2308" s="103" t="str">
        <f t="shared" si="200"/>
        <v>Effekt ökning type 11 500</v>
      </c>
      <c r="C2308" s="99">
        <v>60</v>
      </c>
      <c r="D2308" s="99">
        <f t="shared" si="202"/>
        <v>9</v>
      </c>
      <c r="E2308" s="100">
        <f t="shared" si="204"/>
        <v>173.00000000000011</v>
      </c>
      <c r="G2308" s="108"/>
      <c r="H2308" s="59"/>
      <c r="I2308" s="59"/>
      <c r="J2308" s="59"/>
      <c r="K2308" s="105">
        <f>K2307+J2300</f>
        <v>173.00000000000011</v>
      </c>
      <c r="L2308" s="118"/>
    </row>
    <row r="2309" spans="1:12" hidden="1" outlineLevel="1" x14ac:dyDescent="0.25">
      <c r="A2309" s="98" t="str">
        <f t="shared" si="203"/>
        <v>Effekt ökning type 11 500 61 9</v>
      </c>
      <c r="B2309" s="103" t="str">
        <f t="shared" si="200"/>
        <v>Effekt ökning type 11 500</v>
      </c>
      <c r="C2309" s="99">
        <v>61</v>
      </c>
      <c r="D2309" s="99">
        <f t="shared" si="202"/>
        <v>9</v>
      </c>
      <c r="E2309" s="100">
        <f t="shared" si="204"/>
        <v>175.05000000000013</v>
      </c>
      <c r="G2309" s="108"/>
      <c r="H2309" s="109"/>
      <c r="I2309" s="109"/>
      <c r="J2309" s="109"/>
      <c r="K2309" s="105">
        <f>K2308+J2300</f>
        <v>175.05000000000013</v>
      </c>
      <c r="L2309" s="118"/>
    </row>
    <row r="2310" spans="1:12" hidden="1" outlineLevel="1" x14ac:dyDescent="0.25">
      <c r="A2310" s="98" t="str">
        <f t="shared" si="203"/>
        <v>Effekt ökning type 11 500 62 9</v>
      </c>
      <c r="B2310" s="103" t="str">
        <f t="shared" si="200"/>
        <v>Effekt ökning type 11 500</v>
      </c>
      <c r="C2310" s="99">
        <v>62</v>
      </c>
      <c r="D2310" s="99">
        <f t="shared" si="202"/>
        <v>9</v>
      </c>
      <c r="E2310" s="100">
        <f t="shared" si="204"/>
        <v>177.10000000000014</v>
      </c>
      <c r="G2310" s="108"/>
      <c r="H2310" s="109"/>
      <c r="I2310" s="109"/>
      <c r="J2310" s="109"/>
      <c r="K2310" s="105">
        <f>K2309+J2300</f>
        <v>177.10000000000014</v>
      </c>
      <c r="L2310" s="118"/>
    </row>
    <row r="2311" spans="1:12" hidden="1" outlineLevel="1" x14ac:dyDescent="0.25">
      <c r="A2311" s="98" t="str">
        <f t="shared" si="203"/>
        <v>Effekt ökning type 11 500 63 9</v>
      </c>
      <c r="B2311" s="103" t="str">
        <f t="shared" si="200"/>
        <v>Effekt ökning type 11 500</v>
      </c>
      <c r="C2311" s="99">
        <v>63</v>
      </c>
      <c r="D2311" s="99">
        <f t="shared" si="202"/>
        <v>9</v>
      </c>
      <c r="E2311" s="100">
        <f t="shared" si="204"/>
        <v>179.15000000000015</v>
      </c>
      <c r="G2311" s="108"/>
      <c r="H2311" s="109"/>
      <c r="I2311" s="109"/>
      <c r="J2311" s="109"/>
      <c r="K2311" s="105">
        <f>K2310+J2300</f>
        <v>179.15000000000015</v>
      </c>
      <c r="L2311" s="118"/>
    </row>
    <row r="2312" spans="1:12" hidden="1" outlineLevel="1" x14ac:dyDescent="0.25">
      <c r="A2312" s="98" t="str">
        <f t="shared" si="203"/>
        <v>Effekt ökning type 11 500 64 9</v>
      </c>
      <c r="B2312" s="103" t="str">
        <f t="shared" si="200"/>
        <v>Effekt ökning type 11 500</v>
      </c>
      <c r="C2312" s="99">
        <v>64</v>
      </c>
      <c r="D2312" s="99">
        <f t="shared" si="202"/>
        <v>9</v>
      </c>
      <c r="E2312" s="100">
        <f t="shared" si="204"/>
        <v>181.20000000000016</v>
      </c>
      <c r="G2312" s="108"/>
      <c r="H2312" s="109"/>
      <c r="I2312" s="109"/>
      <c r="J2312" s="109"/>
      <c r="K2312" s="105">
        <f>K2311+J2300</f>
        <v>181.20000000000016</v>
      </c>
      <c r="L2312" s="118"/>
    </row>
    <row r="2313" spans="1:12" hidden="1" outlineLevel="1" x14ac:dyDescent="0.25">
      <c r="A2313" s="98" t="str">
        <f t="shared" si="203"/>
        <v>Effekt ökning type 11 500 65 9</v>
      </c>
      <c r="B2313" s="103" t="str">
        <f t="shared" si="200"/>
        <v>Effekt ökning type 11 500</v>
      </c>
      <c r="C2313" s="99">
        <v>65</v>
      </c>
      <c r="D2313" s="99">
        <f t="shared" si="202"/>
        <v>9</v>
      </c>
      <c r="E2313" s="100">
        <f t="shared" si="204"/>
        <v>183.25000000000017</v>
      </c>
      <c r="G2313" s="108"/>
      <c r="H2313" s="109"/>
      <c r="I2313" s="109"/>
      <c r="J2313" s="109"/>
      <c r="K2313" s="105">
        <f>K2312+J2300</f>
        <v>183.25000000000017</v>
      </c>
      <c r="L2313" s="118"/>
    </row>
    <row r="2314" spans="1:12" hidden="1" outlineLevel="1" x14ac:dyDescent="0.25">
      <c r="A2314" s="98" t="str">
        <f t="shared" si="203"/>
        <v>Effekt ökning type 11 500 66 9</v>
      </c>
      <c r="B2314" s="103" t="str">
        <f t="shared" ref="B2314:B2377" si="205">B2313</f>
        <v>Effekt ökning type 11 500</v>
      </c>
      <c r="C2314" s="99">
        <v>66</v>
      </c>
      <c r="D2314" s="99">
        <f t="shared" si="202"/>
        <v>9</v>
      </c>
      <c r="E2314" s="100">
        <f t="shared" si="204"/>
        <v>185.30000000000018</v>
      </c>
      <c r="G2314" s="108"/>
      <c r="H2314" s="109"/>
      <c r="I2314" s="109"/>
      <c r="J2314" s="109"/>
      <c r="K2314" s="105">
        <f>K2313+J2300</f>
        <v>185.30000000000018</v>
      </c>
      <c r="L2314" s="118"/>
    </row>
    <row r="2315" spans="1:12" hidden="1" outlineLevel="1" x14ac:dyDescent="0.25">
      <c r="A2315" s="98" t="str">
        <f t="shared" si="203"/>
        <v>Effekt ökning type 11 500 67 9</v>
      </c>
      <c r="B2315" s="103" t="str">
        <f t="shared" si="205"/>
        <v>Effekt ökning type 11 500</v>
      </c>
      <c r="C2315" s="99">
        <v>67</v>
      </c>
      <c r="D2315" s="99">
        <f t="shared" si="202"/>
        <v>9</v>
      </c>
      <c r="E2315" s="100">
        <f t="shared" si="204"/>
        <v>187.35000000000019</v>
      </c>
      <c r="G2315" s="108"/>
      <c r="H2315" s="109"/>
      <c r="I2315" s="109"/>
      <c r="J2315" s="109"/>
      <c r="K2315" s="105">
        <f>K2314+J2300</f>
        <v>187.35000000000019</v>
      </c>
      <c r="L2315" s="118"/>
    </row>
    <row r="2316" spans="1:12" hidden="1" outlineLevel="1" x14ac:dyDescent="0.25">
      <c r="A2316" s="98" t="str">
        <f t="shared" si="203"/>
        <v>Effekt ökning type 11 500 68 9</v>
      </c>
      <c r="B2316" s="103" t="str">
        <f t="shared" si="205"/>
        <v>Effekt ökning type 11 500</v>
      </c>
      <c r="C2316" s="99">
        <v>68</v>
      </c>
      <c r="D2316" s="99">
        <f t="shared" si="202"/>
        <v>9</v>
      </c>
      <c r="E2316" s="100">
        <f t="shared" si="204"/>
        <v>189.4000000000002</v>
      </c>
      <c r="G2316" s="108"/>
      <c r="H2316" s="109"/>
      <c r="I2316" s="109"/>
      <c r="J2316" s="109"/>
      <c r="K2316" s="105">
        <f>K2315+J2300</f>
        <v>189.4000000000002</v>
      </c>
      <c r="L2316" s="118"/>
    </row>
    <row r="2317" spans="1:12" hidden="1" outlineLevel="1" x14ac:dyDescent="0.25">
      <c r="A2317" s="98" t="str">
        <f t="shared" si="203"/>
        <v>Effekt ökning type 11 500 69 9</v>
      </c>
      <c r="B2317" s="103" t="str">
        <f t="shared" si="205"/>
        <v>Effekt ökning type 11 500</v>
      </c>
      <c r="C2317" s="99">
        <v>69</v>
      </c>
      <c r="D2317" s="99">
        <f t="shared" si="202"/>
        <v>9</v>
      </c>
      <c r="E2317" s="100">
        <f t="shared" si="204"/>
        <v>191.45000000000022</v>
      </c>
      <c r="G2317" s="108"/>
      <c r="H2317" s="109"/>
      <c r="I2317" s="109"/>
      <c r="J2317" s="109"/>
      <c r="K2317" s="105">
        <f>K2316+J2300</f>
        <v>191.45000000000022</v>
      </c>
      <c r="L2317" s="118"/>
    </row>
    <row r="2318" spans="1:12" hidden="1" outlineLevel="1" x14ac:dyDescent="0.25">
      <c r="A2318" s="98" t="str">
        <f t="shared" si="203"/>
        <v>Effekt ökning type 11 500 70 9</v>
      </c>
      <c r="B2318" s="103" t="str">
        <f t="shared" si="205"/>
        <v>Effekt ökning type 11 500</v>
      </c>
      <c r="C2318" s="99">
        <v>70</v>
      </c>
      <c r="D2318" s="99">
        <f t="shared" si="202"/>
        <v>9</v>
      </c>
      <c r="E2318" s="100">
        <f t="shared" si="204"/>
        <v>193.50000000000023</v>
      </c>
      <c r="G2318" s="108"/>
      <c r="H2318" s="109"/>
      <c r="I2318" s="109"/>
      <c r="J2318" s="109"/>
      <c r="K2318" s="105">
        <f>K2317+J2300</f>
        <v>193.50000000000023</v>
      </c>
      <c r="L2318" s="118"/>
    </row>
    <row r="2319" spans="1:12" hidden="1" outlineLevel="1" x14ac:dyDescent="0.25">
      <c r="A2319" s="98" t="str">
        <f t="shared" si="203"/>
        <v>Effekt ökning type 11 500 71 9</v>
      </c>
      <c r="B2319" s="103" t="str">
        <f t="shared" si="205"/>
        <v>Effekt ökning type 11 500</v>
      </c>
      <c r="C2319" s="99">
        <v>71</v>
      </c>
      <c r="D2319" s="99">
        <f t="shared" si="202"/>
        <v>9</v>
      </c>
      <c r="E2319" s="100">
        <f t="shared" si="204"/>
        <v>195.55000000000024</v>
      </c>
      <c r="G2319" s="108"/>
      <c r="H2319" s="109"/>
      <c r="I2319" s="109"/>
      <c r="J2319" s="109"/>
      <c r="K2319" s="105">
        <f>K2318+J2300</f>
        <v>195.55000000000024</v>
      </c>
      <c r="L2319" s="118"/>
    </row>
    <row r="2320" spans="1:12" hidden="1" outlineLevel="1" x14ac:dyDescent="0.25">
      <c r="A2320" s="98" t="str">
        <f t="shared" si="203"/>
        <v>Effekt ökning type 11 500 72 9</v>
      </c>
      <c r="B2320" s="103" t="str">
        <f t="shared" si="205"/>
        <v>Effekt ökning type 11 500</v>
      </c>
      <c r="C2320" s="99">
        <v>72</v>
      </c>
      <c r="D2320" s="99">
        <f t="shared" si="202"/>
        <v>9</v>
      </c>
      <c r="E2320" s="100">
        <f t="shared" si="204"/>
        <v>197.60000000000025</v>
      </c>
      <c r="G2320" s="108"/>
      <c r="H2320" s="109"/>
      <c r="I2320" s="109"/>
      <c r="J2320" s="109"/>
      <c r="K2320" s="105">
        <f>K2319+J2300</f>
        <v>197.60000000000025</v>
      </c>
      <c r="L2320" s="118"/>
    </row>
    <row r="2321" spans="1:12" hidden="1" outlineLevel="1" x14ac:dyDescent="0.25">
      <c r="A2321" s="98" t="str">
        <f t="shared" si="203"/>
        <v>Effekt ökning type 11 500 73 9</v>
      </c>
      <c r="B2321" s="103" t="str">
        <f t="shared" si="205"/>
        <v>Effekt ökning type 11 500</v>
      </c>
      <c r="C2321" s="99">
        <v>73</v>
      </c>
      <c r="D2321" s="99">
        <f t="shared" si="202"/>
        <v>9</v>
      </c>
      <c r="E2321" s="100">
        <f t="shared" si="204"/>
        <v>199.65000000000026</v>
      </c>
      <c r="G2321" s="108"/>
      <c r="H2321" s="109"/>
      <c r="I2321" s="109"/>
      <c r="J2321" s="109"/>
      <c r="K2321" s="105">
        <f>K2320+J2300</f>
        <v>199.65000000000026</v>
      </c>
      <c r="L2321" s="118"/>
    </row>
    <row r="2322" spans="1:12" hidden="1" outlineLevel="1" x14ac:dyDescent="0.25">
      <c r="A2322" s="98" t="str">
        <f t="shared" si="203"/>
        <v>Effekt ökning type 11 500 74 9</v>
      </c>
      <c r="B2322" s="103" t="str">
        <f t="shared" si="205"/>
        <v>Effekt ökning type 11 500</v>
      </c>
      <c r="C2322" s="99">
        <v>74</v>
      </c>
      <c r="D2322" s="99">
        <f t="shared" si="202"/>
        <v>9</v>
      </c>
      <c r="E2322" s="100">
        <f t="shared" si="204"/>
        <v>201.70000000000027</v>
      </c>
      <c r="G2322" s="108"/>
      <c r="H2322" s="109"/>
      <c r="I2322" s="109"/>
      <c r="J2322" s="109"/>
      <c r="K2322" s="105">
        <f>K2321+J2300</f>
        <v>201.70000000000027</v>
      </c>
      <c r="L2322" s="118"/>
    </row>
    <row r="2323" spans="1:12" hidden="1" outlineLevel="1" x14ac:dyDescent="0.25">
      <c r="A2323" s="98" t="str">
        <f t="shared" si="203"/>
        <v>Effekt ökning type 11 500 75 9</v>
      </c>
      <c r="B2323" s="103" t="str">
        <f t="shared" si="205"/>
        <v>Effekt ökning type 11 500</v>
      </c>
      <c r="C2323" s="99">
        <v>75</v>
      </c>
      <c r="D2323" s="99">
        <f t="shared" si="202"/>
        <v>9</v>
      </c>
      <c r="E2323" s="100">
        <f t="shared" si="204"/>
        <v>203.75000000000028</v>
      </c>
      <c r="G2323" s="108"/>
      <c r="H2323" s="109"/>
      <c r="I2323" s="109"/>
      <c r="J2323" s="109"/>
      <c r="K2323" s="105">
        <f>K2322+J2300</f>
        <v>203.75000000000028</v>
      </c>
      <c r="L2323" s="118"/>
    </row>
    <row r="2324" spans="1:12" hidden="1" outlineLevel="1" x14ac:dyDescent="0.25">
      <c r="A2324" s="98" t="str">
        <f t="shared" si="203"/>
        <v>Effekt ökning type 11 500 76 9</v>
      </c>
      <c r="B2324" s="103" t="str">
        <f t="shared" si="205"/>
        <v>Effekt ökning type 11 500</v>
      </c>
      <c r="C2324" s="99">
        <v>76</v>
      </c>
      <c r="D2324" s="99">
        <f t="shared" si="202"/>
        <v>9</v>
      </c>
      <c r="E2324" s="100">
        <f t="shared" si="204"/>
        <v>205.8000000000003</v>
      </c>
      <c r="G2324" s="108"/>
      <c r="H2324" s="109"/>
      <c r="I2324" s="109"/>
      <c r="J2324" s="109"/>
      <c r="K2324" s="105">
        <f>K2323+J2300</f>
        <v>205.8000000000003</v>
      </c>
      <c r="L2324" s="118"/>
    </row>
    <row r="2325" spans="1:12" hidden="1" outlineLevel="1" x14ac:dyDescent="0.25">
      <c r="A2325" s="98" t="str">
        <f t="shared" si="203"/>
        <v>Effekt ökning type 11 500 77 9</v>
      </c>
      <c r="B2325" s="103" t="str">
        <f t="shared" si="205"/>
        <v>Effekt ökning type 11 500</v>
      </c>
      <c r="C2325" s="99">
        <v>77</v>
      </c>
      <c r="D2325" s="99">
        <f t="shared" si="202"/>
        <v>9</v>
      </c>
      <c r="E2325" s="100">
        <f t="shared" si="204"/>
        <v>207.85000000000031</v>
      </c>
      <c r="G2325" s="108"/>
      <c r="H2325" s="109"/>
      <c r="I2325" s="109"/>
      <c r="J2325" s="109"/>
      <c r="K2325" s="105">
        <f>K2324+J2300</f>
        <v>207.85000000000031</v>
      </c>
      <c r="L2325" s="118"/>
    </row>
    <row r="2326" spans="1:12" hidden="1" outlineLevel="1" x14ac:dyDescent="0.25">
      <c r="A2326" s="98" t="str">
        <f t="shared" si="203"/>
        <v>Effekt ökning type 11 500 78 9</v>
      </c>
      <c r="B2326" s="103" t="str">
        <f t="shared" si="205"/>
        <v>Effekt ökning type 11 500</v>
      </c>
      <c r="C2326" s="99">
        <v>78</v>
      </c>
      <c r="D2326" s="99">
        <f t="shared" si="202"/>
        <v>9</v>
      </c>
      <c r="E2326" s="100">
        <f t="shared" si="204"/>
        <v>209.90000000000032</v>
      </c>
      <c r="G2326" s="108"/>
      <c r="H2326" s="109"/>
      <c r="I2326" s="109"/>
      <c r="J2326" s="109"/>
      <c r="K2326" s="105">
        <f>K2325+J2300</f>
        <v>209.90000000000032</v>
      </c>
      <c r="L2326" s="118"/>
    </row>
    <row r="2327" spans="1:12" hidden="1" outlineLevel="1" x14ac:dyDescent="0.25">
      <c r="A2327" s="98" t="str">
        <f t="shared" si="203"/>
        <v>Effekt ökning type 11 500 79 9</v>
      </c>
      <c r="B2327" s="103" t="str">
        <f t="shared" si="205"/>
        <v>Effekt ökning type 11 500</v>
      </c>
      <c r="C2327" s="99">
        <v>79</v>
      </c>
      <c r="D2327" s="99">
        <f t="shared" si="202"/>
        <v>9</v>
      </c>
      <c r="E2327" s="100">
        <f t="shared" si="204"/>
        <v>211.95000000000033</v>
      </c>
      <c r="G2327" s="108"/>
      <c r="H2327" s="109"/>
      <c r="I2327" s="109"/>
      <c r="J2327" s="109"/>
      <c r="K2327" s="105">
        <f>K2326+J2300</f>
        <v>211.95000000000033</v>
      </c>
      <c r="L2327" s="118"/>
    </row>
    <row r="2328" spans="1:12" hidden="1" outlineLevel="1" x14ac:dyDescent="0.25">
      <c r="A2328" s="98" t="str">
        <f t="shared" si="203"/>
        <v>Effekt ökning type 11 500 80 9</v>
      </c>
      <c r="B2328" s="103" t="str">
        <f t="shared" si="205"/>
        <v>Effekt ökning type 11 500</v>
      </c>
      <c r="C2328" s="99">
        <v>80</v>
      </c>
      <c r="D2328" s="99">
        <f t="shared" si="202"/>
        <v>9</v>
      </c>
      <c r="E2328" s="100">
        <f t="shared" si="204"/>
        <v>214.00000000000034</v>
      </c>
      <c r="G2328" s="108"/>
      <c r="H2328" s="109"/>
      <c r="I2328" s="109"/>
      <c r="J2328" s="109"/>
      <c r="K2328" s="105">
        <f>K2327+J2300</f>
        <v>214.00000000000034</v>
      </c>
      <c r="L2328" s="118"/>
    </row>
    <row r="2329" spans="1:12" hidden="1" outlineLevel="1" x14ac:dyDescent="0.25">
      <c r="A2329" s="98" t="str">
        <f t="shared" si="203"/>
        <v>Effekt ökning type 11 500 81 9</v>
      </c>
      <c r="B2329" s="103" t="str">
        <f t="shared" si="205"/>
        <v>Effekt ökning type 11 500</v>
      </c>
      <c r="C2329" s="99">
        <v>81</v>
      </c>
      <c r="D2329" s="99">
        <f t="shared" si="202"/>
        <v>9</v>
      </c>
      <c r="E2329" s="100">
        <f t="shared" si="204"/>
        <v>216.05000000000035</v>
      </c>
      <c r="G2329" s="108"/>
      <c r="H2329" s="109"/>
      <c r="I2329" s="109"/>
      <c r="J2329" s="109"/>
      <c r="K2329" s="105">
        <f>K2328+J2300</f>
        <v>216.05000000000035</v>
      </c>
      <c r="L2329" s="118"/>
    </row>
    <row r="2330" spans="1:12" hidden="1" outlineLevel="1" x14ac:dyDescent="0.25">
      <c r="A2330" s="98" t="str">
        <f t="shared" si="203"/>
        <v>Effekt ökning type 11 500 82 9</v>
      </c>
      <c r="B2330" s="103" t="str">
        <f t="shared" si="205"/>
        <v>Effekt ökning type 11 500</v>
      </c>
      <c r="C2330" s="99">
        <v>82</v>
      </c>
      <c r="D2330" s="99">
        <f t="shared" si="202"/>
        <v>9</v>
      </c>
      <c r="E2330" s="100">
        <f t="shared" si="204"/>
        <v>218.10000000000036</v>
      </c>
      <c r="G2330" s="108"/>
      <c r="H2330" s="109"/>
      <c r="I2330" s="109"/>
      <c r="J2330" s="109"/>
      <c r="K2330" s="105">
        <f>K2329+J2300</f>
        <v>218.10000000000036</v>
      </c>
      <c r="L2330" s="118"/>
    </row>
    <row r="2331" spans="1:12" hidden="1" outlineLevel="1" x14ac:dyDescent="0.25">
      <c r="A2331" s="98" t="str">
        <f t="shared" si="203"/>
        <v>Effekt ökning type 11 500 83 9</v>
      </c>
      <c r="B2331" s="103" t="str">
        <f t="shared" si="205"/>
        <v>Effekt ökning type 11 500</v>
      </c>
      <c r="C2331" s="99">
        <v>83</v>
      </c>
      <c r="D2331" s="99">
        <f t="shared" ref="D2331:D2348" si="206">D2330</f>
        <v>9</v>
      </c>
      <c r="E2331" s="100">
        <f t="shared" si="204"/>
        <v>220.15000000000038</v>
      </c>
      <c r="G2331" s="108"/>
      <c r="H2331" s="109"/>
      <c r="I2331" s="109"/>
      <c r="J2331" s="109"/>
      <c r="K2331" s="105">
        <f>K2330+J2300</f>
        <v>220.15000000000038</v>
      </c>
      <c r="L2331" s="118"/>
    </row>
    <row r="2332" spans="1:12" hidden="1" outlineLevel="1" x14ac:dyDescent="0.25">
      <c r="A2332" s="98" t="str">
        <f t="shared" si="203"/>
        <v>Effekt ökning type 11 500 84 9</v>
      </c>
      <c r="B2332" s="103" t="str">
        <f t="shared" si="205"/>
        <v>Effekt ökning type 11 500</v>
      </c>
      <c r="C2332" s="99">
        <v>84</v>
      </c>
      <c r="D2332" s="99">
        <f t="shared" si="206"/>
        <v>9</v>
      </c>
      <c r="E2332" s="100">
        <f t="shared" si="204"/>
        <v>222.20000000000039</v>
      </c>
      <c r="G2332" s="108"/>
      <c r="H2332" s="109"/>
      <c r="I2332" s="109"/>
      <c r="J2332" s="109"/>
      <c r="K2332" s="105">
        <f>K2331+J2300</f>
        <v>222.20000000000039</v>
      </c>
      <c r="L2332" s="118"/>
    </row>
    <row r="2333" spans="1:12" hidden="1" outlineLevel="1" x14ac:dyDescent="0.25">
      <c r="A2333" s="98" t="str">
        <f t="shared" si="203"/>
        <v>Effekt ökning type 11 500 85 9</v>
      </c>
      <c r="B2333" s="103" t="str">
        <f t="shared" si="205"/>
        <v>Effekt ökning type 11 500</v>
      </c>
      <c r="C2333" s="99">
        <v>85</v>
      </c>
      <c r="D2333" s="99">
        <f t="shared" si="206"/>
        <v>9</v>
      </c>
      <c r="E2333" s="100">
        <f t="shared" si="204"/>
        <v>224.2500000000004</v>
      </c>
      <c r="G2333" s="108"/>
      <c r="H2333" s="109"/>
      <c r="I2333" s="109"/>
      <c r="J2333" s="109"/>
      <c r="K2333" s="105">
        <f>K2332+J2300</f>
        <v>224.2500000000004</v>
      </c>
      <c r="L2333" s="118"/>
    </row>
    <row r="2334" spans="1:12" hidden="1" outlineLevel="1" x14ac:dyDescent="0.25">
      <c r="A2334" s="98" t="str">
        <f t="shared" si="203"/>
        <v>Effekt ökning type 11 500 86 9</v>
      </c>
      <c r="B2334" s="103" t="str">
        <f t="shared" si="205"/>
        <v>Effekt ökning type 11 500</v>
      </c>
      <c r="C2334" s="99">
        <v>86</v>
      </c>
      <c r="D2334" s="99">
        <f t="shared" si="206"/>
        <v>9</v>
      </c>
      <c r="E2334" s="100">
        <f t="shared" si="204"/>
        <v>226.30000000000041</v>
      </c>
      <c r="G2334" s="108"/>
      <c r="H2334" s="109"/>
      <c r="I2334" s="109"/>
      <c r="J2334" s="109"/>
      <c r="K2334" s="105">
        <f>K2333+J2300</f>
        <v>226.30000000000041</v>
      </c>
      <c r="L2334" s="118"/>
    </row>
    <row r="2335" spans="1:12" hidden="1" outlineLevel="1" x14ac:dyDescent="0.25">
      <c r="A2335" s="98" t="str">
        <f t="shared" si="203"/>
        <v>Effekt ökning type 11 500 87 9</v>
      </c>
      <c r="B2335" s="103" t="str">
        <f t="shared" si="205"/>
        <v>Effekt ökning type 11 500</v>
      </c>
      <c r="C2335" s="99">
        <v>87</v>
      </c>
      <c r="D2335" s="99">
        <f t="shared" si="206"/>
        <v>9</v>
      </c>
      <c r="E2335" s="100">
        <f t="shared" si="204"/>
        <v>228.35000000000042</v>
      </c>
      <c r="G2335" s="108"/>
      <c r="H2335" s="109"/>
      <c r="I2335" s="109"/>
      <c r="J2335" s="109"/>
      <c r="K2335" s="105">
        <f>K2334+J2300</f>
        <v>228.35000000000042</v>
      </c>
      <c r="L2335" s="118"/>
    </row>
    <row r="2336" spans="1:12" hidden="1" outlineLevel="1" x14ac:dyDescent="0.25">
      <c r="A2336" s="98" t="str">
        <f t="shared" si="203"/>
        <v>Effekt ökning type 11 500 88 9</v>
      </c>
      <c r="B2336" s="103" t="str">
        <f t="shared" si="205"/>
        <v>Effekt ökning type 11 500</v>
      </c>
      <c r="C2336" s="99">
        <v>88</v>
      </c>
      <c r="D2336" s="99">
        <f t="shared" si="206"/>
        <v>9</v>
      </c>
      <c r="E2336" s="100">
        <f t="shared" si="204"/>
        <v>230.40000000000043</v>
      </c>
      <c r="G2336" s="108"/>
      <c r="H2336" s="109"/>
      <c r="I2336" s="109"/>
      <c r="J2336" s="109"/>
      <c r="K2336" s="105">
        <f>K2335+J2300</f>
        <v>230.40000000000043</v>
      </c>
      <c r="L2336" s="118"/>
    </row>
    <row r="2337" spans="1:12" hidden="1" outlineLevel="1" x14ac:dyDescent="0.25">
      <c r="A2337" s="98" t="str">
        <f t="shared" si="203"/>
        <v>Effekt ökning type 11 500 89 9</v>
      </c>
      <c r="B2337" s="103" t="str">
        <f t="shared" si="205"/>
        <v>Effekt ökning type 11 500</v>
      </c>
      <c r="C2337" s="99">
        <v>89</v>
      </c>
      <c r="D2337" s="99">
        <f t="shared" si="206"/>
        <v>9</v>
      </c>
      <c r="E2337" s="100">
        <f t="shared" si="204"/>
        <v>232.45000000000044</v>
      </c>
      <c r="G2337" s="108"/>
      <c r="H2337" s="109"/>
      <c r="I2337" s="109"/>
      <c r="J2337" s="109"/>
      <c r="K2337" s="105">
        <f>K2336+J2300</f>
        <v>232.45000000000044</v>
      </c>
      <c r="L2337" s="118"/>
    </row>
    <row r="2338" spans="1:12" hidden="1" outlineLevel="1" x14ac:dyDescent="0.25">
      <c r="A2338" s="98" t="str">
        <f t="shared" si="203"/>
        <v>Effekt ökning type 11 500 90 9</v>
      </c>
      <c r="B2338" s="103" t="str">
        <f t="shared" si="205"/>
        <v>Effekt ökning type 11 500</v>
      </c>
      <c r="C2338" s="99">
        <v>90</v>
      </c>
      <c r="D2338" s="99">
        <f t="shared" si="206"/>
        <v>9</v>
      </c>
      <c r="E2338" s="100">
        <f t="shared" si="204"/>
        <v>234.50000000000045</v>
      </c>
      <c r="G2338" s="108"/>
      <c r="H2338" s="109"/>
      <c r="I2338" s="109"/>
      <c r="J2338" s="109"/>
      <c r="K2338" s="105">
        <f>K2337+J2300</f>
        <v>234.50000000000045</v>
      </c>
      <c r="L2338" s="118"/>
    </row>
    <row r="2339" spans="1:12" hidden="1" outlineLevel="1" x14ac:dyDescent="0.25">
      <c r="A2339" s="98" t="str">
        <f t="shared" si="203"/>
        <v>Effekt ökning type 11 500 91 9</v>
      </c>
      <c r="B2339" s="103" t="str">
        <f t="shared" si="205"/>
        <v>Effekt ökning type 11 500</v>
      </c>
      <c r="C2339" s="99">
        <v>91</v>
      </c>
      <c r="D2339" s="99">
        <f t="shared" si="206"/>
        <v>9</v>
      </c>
      <c r="E2339" s="100">
        <f t="shared" si="204"/>
        <v>236.55000000000047</v>
      </c>
      <c r="G2339" s="108"/>
      <c r="H2339" s="109"/>
      <c r="I2339" s="109"/>
      <c r="J2339" s="109"/>
      <c r="K2339" s="105">
        <f>K2338+J2300</f>
        <v>236.55000000000047</v>
      </c>
      <c r="L2339" s="118"/>
    </row>
    <row r="2340" spans="1:12" hidden="1" outlineLevel="1" x14ac:dyDescent="0.25">
      <c r="A2340" s="98" t="str">
        <f t="shared" si="203"/>
        <v>Effekt ökning type 11 500 92 9</v>
      </c>
      <c r="B2340" s="103" t="str">
        <f t="shared" si="205"/>
        <v>Effekt ökning type 11 500</v>
      </c>
      <c r="C2340" s="99">
        <v>92</v>
      </c>
      <c r="D2340" s="99">
        <f t="shared" si="206"/>
        <v>9</v>
      </c>
      <c r="E2340" s="100">
        <f t="shared" si="204"/>
        <v>238.60000000000048</v>
      </c>
      <c r="G2340" s="108"/>
      <c r="H2340" s="109"/>
      <c r="I2340" s="109"/>
      <c r="J2340" s="109"/>
      <c r="K2340" s="105">
        <f>K2339+J2300</f>
        <v>238.60000000000048</v>
      </c>
      <c r="L2340" s="118"/>
    </row>
    <row r="2341" spans="1:12" hidden="1" outlineLevel="1" x14ac:dyDescent="0.25">
      <c r="A2341" s="98" t="str">
        <f t="shared" si="203"/>
        <v>Effekt ökning type 11 500 93 9</v>
      </c>
      <c r="B2341" s="103" t="str">
        <f t="shared" si="205"/>
        <v>Effekt ökning type 11 500</v>
      </c>
      <c r="C2341" s="99">
        <v>93</v>
      </c>
      <c r="D2341" s="99">
        <f t="shared" si="206"/>
        <v>9</v>
      </c>
      <c r="E2341" s="100">
        <f t="shared" si="204"/>
        <v>240.65000000000049</v>
      </c>
      <c r="G2341" s="108"/>
      <c r="H2341" s="109"/>
      <c r="I2341" s="109"/>
      <c r="J2341" s="109"/>
      <c r="K2341" s="105">
        <f>K2340+J2300</f>
        <v>240.65000000000049</v>
      </c>
      <c r="L2341" s="118"/>
    </row>
    <row r="2342" spans="1:12" hidden="1" outlineLevel="1" x14ac:dyDescent="0.25">
      <c r="A2342" s="98" t="str">
        <f t="shared" si="203"/>
        <v>Effekt ökning type 11 500 94 9</v>
      </c>
      <c r="B2342" s="103" t="str">
        <f t="shared" si="205"/>
        <v>Effekt ökning type 11 500</v>
      </c>
      <c r="C2342" s="99">
        <v>94</v>
      </c>
      <c r="D2342" s="99">
        <f t="shared" si="206"/>
        <v>9</v>
      </c>
      <c r="E2342" s="100">
        <f t="shared" si="204"/>
        <v>242.7000000000005</v>
      </c>
      <c r="G2342" s="108"/>
      <c r="H2342" s="109"/>
      <c r="I2342" s="109"/>
      <c r="J2342" s="109"/>
      <c r="K2342" s="105">
        <f>K2341+J2300</f>
        <v>242.7000000000005</v>
      </c>
      <c r="L2342" s="118"/>
    </row>
    <row r="2343" spans="1:12" hidden="1" outlineLevel="1" x14ac:dyDescent="0.25">
      <c r="A2343" s="98" t="str">
        <f t="shared" si="203"/>
        <v>Effekt ökning type 11 500 95 9</v>
      </c>
      <c r="B2343" s="103" t="str">
        <f t="shared" si="205"/>
        <v>Effekt ökning type 11 500</v>
      </c>
      <c r="C2343" s="99">
        <v>95</v>
      </c>
      <c r="D2343" s="99">
        <f t="shared" si="206"/>
        <v>9</v>
      </c>
      <c r="E2343" s="100">
        <f t="shared" si="204"/>
        <v>244.75000000000051</v>
      </c>
      <c r="G2343" s="108"/>
      <c r="H2343" s="109"/>
      <c r="I2343" s="109"/>
      <c r="J2343" s="109"/>
      <c r="K2343" s="105">
        <f>K2342+J2300</f>
        <v>244.75000000000051</v>
      </c>
      <c r="L2343" s="118"/>
    </row>
    <row r="2344" spans="1:12" hidden="1" outlineLevel="1" x14ac:dyDescent="0.25">
      <c r="A2344" s="98" t="str">
        <f t="shared" si="203"/>
        <v>Effekt ökning type 11 500 96 9</v>
      </c>
      <c r="B2344" s="103" t="str">
        <f t="shared" si="205"/>
        <v>Effekt ökning type 11 500</v>
      </c>
      <c r="C2344" s="99">
        <v>96</v>
      </c>
      <c r="D2344" s="99">
        <f t="shared" si="206"/>
        <v>9</v>
      </c>
      <c r="E2344" s="100">
        <f t="shared" si="204"/>
        <v>246.80000000000052</v>
      </c>
      <c r="G2344" s="108"/>
      <c r="H2344" s="109"/>
      <c r="I2344" s="109"/>
      <c r="J2344" s="109"/>
      <c r="K2344" s="105">
        <f>K2343+J2300</f>
        <v>246.80000000000052</v>
      </c>
      <c r="L2344" s="118"/>
    </row>
    <row r="2345" spans="1:12" hidden="1" outlineLevel="1" x14ac:dyDescent="0.25">
      <c r="A2345" s="98" t="str">
        <f t="shared" si="203"/>
        <v>Effekt ökning type 11 500 97 9</v>
      </c>
      <c r="B2345" s="103" t="str">
        <f t="shared" si="205"/>
        <v>Effekt ökning type 11 500</v>
      </c>
      <c r="C2345" s="99">
        <v>97</v>
      </c>
      <c r="D2345" s="99">
        <f t="shared" si="206"/>
        <v>9</v>
      </c>
      <c r="E2345" s="100">
        <f t="shared" si="204"/>
        <v>248.85000000000053</v>
      </c>
      <c r="G2345" s="108"/>
      <c r="H2345" s="109"/>
      <c r="I2345" s="109"/>
      <c r="J2345" s="109"/>
      <c r="K2345" s="105">
        <f>K2344+J2300</f>
        <v>248.85000000000053</v>
      </c>
      <c r="L2345" s="118"/>
    </row>
    <row r="2346" spans="1:12" hidden="1" outlineLevel="1" x14ac:dyDescent="0.25">
      <c r="A2346" s="98" t="str">
        <f t="shared" si="203"/>
        <v>Effekt ökning type 11 500 98 9</v>
      </c>
      <c r="B2346" s="103" t="str">
        <f t="shared" si="205"/>
        <v>Effekt ökning type 11 500</v>
      </c>
      <c r="C2346" s="99">
        <v>98</v>
      </c>
      <c r="D2346" s="99">
        <f t="shared" si="206"/>
        <v>9</v>
      </c>
      <c r="E2346" s="100">
        <f t="shared" si="204"/>
        <v>250.90000000000055</v>
      </c>
      <c r="G2346" s="108"/>
      <c r="H2346" s="109"/>
      <c r="I2346" s="109"/>
      <c r="J2346" s="109"/>
      <c r="K2346" s="105">
        <f>K2345+J2300</f>
        <v>250.90000000000055</v>
      </c>
      <c r="L2346" s="118"/>
    </row>
    <row r="2347" spans="1:12" hidden="1" outlineLevel="1" x14ac:dyDescent="0.25">
      <c r="A2347" s="98" t="str">
        <f t="shared" si="203"/>
        <v>Effekt ökning type 11 500 99 9</v>
      </c>
      <c r="B2347" s="103" t="str">
        <f t="shared" si="205"/>
        <v>Effekt ökning type 11 500</v>
      </c>
      <c r="C2347" s="99">
        <v>99</v>
      </c>
      <c r="D2347" s="99">
        <f t="shared" si="206"/>
        <v>9</v>
      </c>
      <c r="E2347" s="100">
        <f t="shared" si="204"/>
        <v>252.95000000000056</v>
      </c>
      <c r="G2347" s="108"/>
      <c r="H2347" s="109"/>
      <c r="I2347" s="109"/>
      <c r="J2347" s="109"/>
      <c r="K2347" s="105">
        <f>K2346+J2300</f>
        <v>252.95000000000056</v>
      </c>
      <c r="L2347" s="118"/>
    </row>
    <row r="2348" spans="1:12" hidden="1" outlineLevel="1" x14ac:dyDescent="0.25">
      <c r="A2348" s="110" t="str">
        <f t="shared" si="203"/>
        <v>Effekt ökning type 11 500 100 9</v>
      </c>
      <c r="B2348" s="111" t="str">
        <f t="shared" si="205"/>
        <v>Effekt ökning type 11 500</v>
      </c>
      <c r="C2348" s="112">
        <v>100</v>
      </c>
      <c r="D2348" s="112">
        <f t="shared" si="206"/>
        <v>9</v>
      </c>
      <c r="E2348" s="113">
        <f t="shared" si="204"/>
        <v>255.00000000000057</v>
      </c>
      <c r="G2348" s="114"/>
      <c r="H2348" s="115"/>
      <c r="I2348" s="115"/>
      <c r="J2348" s="115"/>
      <c r="K2348" s="116">
        <f>K2347+J2300</f>
        <v>255.00000000000057</v>
      </c>
      <c r="L2348" s="118"/>
    </row>
    <row r="2349" spans="1:12" hidden="1" outlineLevel="1" x14ac:dyDescent="0.25">
      <c r="A2349" s="98" t="str">
        <f t="shared" si="203"/>
        <v>Effekt ökning type 11 500 50 8</v>
      </c>
      <c r="B2349" s="117" t="str">
        <f t="shared" si="205"/>
        <v>Effekt ökning type 11 500</v>
      </c>
      <c r="C2349" s="99">
        <v>50</v>
      </c>
      <c r="D2349" s="99">
        <f>S1738</f>
        <v>8</v>
      </c>
      <c r="E2349" s="100">
        <f t="shared" si="204"/>
        <v>145</v>
      </c>
      <c r="G2349" s="99">
        <f>S1739</f>
        <v>145</v>
      </c>
      <c r="H2349" s="101"/>
      <c r="I2349" s="101"/>
      <c r="J2349" s="101"/>
      <c r="K2349" s="102">
        <f>G2349</f>
        <v>145</v>
      </c>
      <c r="L2349" s="118"/>
    </row>
    <row r="2350" spans="1:12" hidden="1" outlineLevel="1" x14ac:dyDescent="0.25">
      <c r="A2350" s="98" t="str">
        <f t="shared" si="203"/>
        <v>Effekt ökning type 11 500 51 8</v>
      </c>
      <c r="B2350" s="103" t="str">
        <f t="shared" si="205"/>
        <v>Effekt ökning type 11 500</v>
      </c>
      <c r="C2350" s="99">
        <v>51</v>
      </c>
      <c r="D2350" s="99">
        <f t="shared" ref="D2350:D2381" si="207">D2349</f>
        <v>8</v>
      </c>
      <c r="E2350" s="100">
        <f t="shared" si="204"/>
        <v>146.69999999999999</v>
      </c>
      <c r="G2350" s="104"/>
      <c r="H2350" s="59"/>
      <c r="I2350" s="59"/>
      <c r="J2350" s="59"/>
      <c r="K2350" s="105">
        <f>K2349+J2351</f>
        <v>146.69999999999999</v>
      </c>
      <c r="L2350" s="118"/>
    </row>
    <row r="2351" spans="1:12" hidden="1" outlineLevel="1" x14ac:dyDescent="0.25">
      <c r="A2351" s="98" t="str">
        <f t="shared" si="203"/>
        <v>Effekt ökning type 11 500 52 8</v>
      </c>
      <c r="B2351" s="103" t="str">
        <f t="shared" si="205"/>
        <v>Effekt ökning type 11 500</v>
      </c>
      <c r="C2351" s="99">
        <v>52</v>
      </c>
      <c r="D2351" s="99">
        <f t="shared" si="207"/>
        <v>8</v>
      </c>
      <c r="E2351" s="100">
        <f t="shared" si="204"/>
        <v>148.39999999999998</v>
      </c>
      <c r="G2351" s="99">
        <f>S1740</f>
        <v>230</v>
      </c>
      <c r="H2351" s="59">
        <v>50</v>
      </c>
      <c r="I2351" s="59">
        <f>G2351-G2349</f>
        <v>85</v>
      </c>
      <c r="J2351" s="59">
        <f>I2351/H2351</f>
        <v>1.7</v>
      </c>
      <c r="K2351" s="105">
        <f>K2350+J2351</f>
        <v>148.39999999999998</v>
      </c>
      <c r="L2351" s="118"/>
    </row>
    <row r="2352" spans="1:12" hidden="1" outlineLevel="1" x14ac:dyDescent="0.25">
      <c r="A2352" s="98" t="str">
        <f t="shared" si="203"/>
        <v>Effekt ökning type 11 500 53 8</v>
      </c>
      <c r="B2352" s="103" t="str">
        <f t="shared" si="205"/>
        <v>Effekt ökning type 11 500</v>
      </c>
      <c r="C2352" s="99">
        <v>53</v>
      </c>
      <c r="D2352" s="99">
        <f t="shared" si="207"/>
        <v>8</v>
      </c>
      <c r="E2352" s="100">
        <f t="shared" si="204"/>
        <v>150.09999999999997</v>
      </c>
      <c r="G2352" s="108"/>
      <c r="H2352" s="109"/>
      <c r="I2352" s="109"/>
      <c r="J2352" s="109"/>
      <c r="K2352" s="105">
        <f>K2351+J2351</f>
        <v>150.09999999999997</v>
      </c>
      <c r="L2352" s="118"/>
    </row>
    <row r="2353" spans="1:12" hidden="1" outlineLevel="1" x14ac:dyDescent="0.25">
      <c r="A2353" s="98" t="str">
        <f t="shared" si="203"/>
        <v>Effekt ökning type 11 500 54 8</v>
      </c>
      <c r="B2353" s="103" t="str">
        <f t="shared" si="205"/>
        <v>Effekt ökning type 11 500</v>
      </c>
      <c r="C2353" s="99">
        <v>54</v>
      </c>
      <c r="D2353" s="99">
        <f t="shared" si="207"/>
        <v>8</v>
      </c>
      <c r="E2353" s="100">
        <f t="shared" si="204"/>
        <v>151.79999999999995</v>
      </c>
      <c r="G2353" s="108"/>
      <c r="H2353" s="109"/>
      <c r="I2353" s="109"/>
      <c r="J2353" s="109"/>
      <c r="K2353" s="105">
        <f>K2352+J2351</f>
        <v>151.79999999999995</v>
      </c>
      <c r="L2353" s="118"/>
    </row>
    <row r="2354" spans="1:12" hidden="1" outlineLevel="1" x14ac:dyDescent="0.25">
      <c r="A2354" s="98" t="str">
        <f t="shared" si="203"/>
        <v>Effekt ökning type 11 500 55 8</v>
      </c>
      <c r="B2354" s="103" t="str">
        <f t="shared" si="205"/>
        <v>Effekt ökning type 11 500</v>
      </c>
      <c r="C2354" s="99">
        <v>55</v>
      </c>
      <c r="D2354" s="99">
        <f t="shared" si="207"/>
        <v>8</v>
      </c>
      <c r="E2354" s="100">
        <f t="shared" si="204"/>
        <v>153.49999999999994</v>
      </c>
      <c r="G2354" s="104"/>
      <c r="H2354" s="59"/>
      <c r="I2354" s="59"/>
      <c r="J2354" s="59"/>
      <c r="K2354" s="105">
        <f>K2353+J2351</f>
        <v>153.49999999999994</v>
      </c>
      <c r="L2354" s="118"/>
    </row>
    <row r="2355" spans="1:12" hidden="1" outlineLevel="1" x14ac:dyDescent="0.25">
      <c r="A2355" s="98" t="str">
        <f t="shared" si="203"/>
        <v>Effekt ökning type 11 500 56 8</v>
      </c>
      <c r="B2355" s="103" t="str">
        <f t="shared" si="205"/>
        <v>Effekt ökning type 11 500</v>
      </c>
      <c r="C2355" s="99">
        <v>56</v>
      </c>
      <c r="D2355" s="99">
        <f t="shared" si="207"/>
        <v>8</v>
      </c>
      <c r="E2355" s="100">
        <f t="shared" si="204"/>
        <v>155.19999999999993</v>
      </c>
      <c r="G2355" s="104"/>
      <c r="H2355" s="59"/>
      <c r="I2355" s="59"/>
      <c r="J2355" s="59"/>
      <c r="K2355" s="105">
        <f>K2354+J2351</f>
        <v>155.19999999999993</v>
      </c>
      <c r="L2355" s="118"/>
    </row>
    <row r="2356" spans="1:12" hidden="1" outlineLevel="1" x14ac:dyDescent="0.25">
      <c r="A2356" s="98" t="str">
        <f t="shared" si="203"/>
        <v>Effekt ökning type 11 500 57 8</v>
      </c>
      <c r="B2356" s="103" t="str">
        <f t="shared" si="205"/>
        <v>Effekt ökning type 11 500</v>
      </c>
      <c r="C2356" s="99">
        <v>57</v>
      </c>
      <c r="D2356" s="99">
        <f t="shared" si="207"/>
        <v>8</v>
      </c>
      <c r="E2356" s="100">
        <f t="shared" si="204"/>
        <v>156.89999999999992</v>
      </c>
      <c r="G2356" s="104"/>
      <c r="H2356" s="59"/>
      <c r="I2356" s="59"/>
      <c r="J2356" s="59"/>
      <c r="K2356" s="105">
        <f>K2355+J2351</f>
        <v>156.89999999999992</v>
      </c>
      <c r="L2356" s="118"/>
    </row>
    <row r="2357" spans="1:12" hidden="1" outlineLevel="1" x14ac:dyDescent="0.25">
      <c r="A2357" s="98" t="str">
        <f t="shared" si="203"/>
        <v>Effekt ökning type 11 500 58 8</v>
      </c>
      <c r="B2357" s="103" t="str">
        <f t="shared" si="205"/>
        <v>Effekt ökning type 11 500</v>
      </c>
      <c r="C2357" s="99">
        <v>58</v>
      </c>
      <c r="D2357" s="99">
        <f t="shared" si="207"/>
        <v>8</v>
      </c>
      <c r="E2357" s="100">
        <f t="shared" si="204"/>
        <v>158.59999999999991</v>
      </c>
      <c r="G2357" s="104"/>
      <c r="H2357" s="59"/>
      <c r="I2357" s="59"/>
      <c r="J2357" s="59"/>
      <c r="K2357" s="105">
        <f>K2356+J2351</f>
        <v>158.59999999999991</v>
      </c>
      <c r="L2357" s="118"/>
    </row>
    <row r="2358" spans="1:12" hidden="1" outlineLevel="1" x14ac:dyDescent="0.25">
      <c r="A2358" s="98" t="str">
        <f t="shared" si="203"/>
        <v>Effekt ökning type 11 500 59 8</v>
      </c>
      <c r="B2358" s="103" t="str">
        <f t="shared" si="205"/>
        <v>Effekt ökning type 11 500</v>
      </c>
      <c r="C2358" s="99">
        <v>59</v>
      </c>
      <c r="D2358" s="99">
        <f t="shared" si="207"/>
        <v>8</v>
      </c>
      <c r="E2358" s="100">
        <f t="shared" si="204"/>
        <v>160.2999999999999</v>
      </c>
      <c r="G2358" s="104"/>
      <c r="H2358" s="59"/>
      <c r="I2358" s="59"/>
      <c r="J2358" s="59"/>
      <c r="K2358" s="105">
        <f>K2357+J2351</f>
        <v>160.2999999999999</v>
      </c>
      <c r="L2358" s="118"/>
    </row>
    <row r="2359" spans="1:12" hidden="1" outlineLevel="1" x14ac:dyDescent="0.25">
      <c r="A2359" s="98" t="str">
        <f t="shared" si="203"/>
        <v>Effekt ökning type 11 500 60 8</v>
      </c>
      <c r="B2359" s="103" t="str">
        <f t="shared" si="205"/>
        <v>Effekt ökning type 11 500</v>
      </c>
      <c r="C2359" s="99">
        <v>60</v>
      </c>
      <c r="D2359" s="99">
        <f t="shared" si="207"/>
        <v>8</v>
      </c>
      <c r="E2359" s="100">
        <f t="shared" si="204"/>
        <v>161.99999999999989</v>
      </c>
      <c r="G2359" s="108"/>
      <c r="H2359" s="59"/>
      <c r="I2359" s="59"/>
      <c r="J2359" s="59"/>
      <c r="K2359" s="105">
        <f>K2358+J2351</f>
        <v>161.99999999999989</v>
      </c>
      <c r="L2359" s="118"/>
    </row>
    <row r="2360" spans="1:12" hidden="1" outlineLevel="1" x14ac:dyDescent="0.25">
      <c r="A2360" s="98" t="str">
        <f t="shared" si="203"/>
        <v>Effekt ökning type 11 500 61 8</v>
      </c>
      <c r="B2360" s="103" t="str">
        <f t="shared" si="205"/>
        <v>Effekt ökning type 11 500</v>
      </c>
      <c r="C2360" s="99">
        <v>61</v>
      </c>
      <c r="D2360" s="99">
        <f t="shared" si="207"/>
        <v>8</v>
      </c>
      <c r="E2360" s="100">
        <f t="shared" si="204"/>
        <v>163.69999999999987</v>
      </c>
      <c r="G2360" s="108"/>
      <c r="H2360" s="109"/>
      <c r="I2360" s="109"/>
      <c r="J2360" s="109"/>
      <c r="K2360" s="105">
        <f>K2359+J2351</f>
        <v>163.69999999999987</v>
      </c>
      <c r="L2360" s="118"/>
    </row>
    <row r="2361" spans="1:12" hidden="1" outlineLevel="1" x14ac:dyDescent="0.25">
      <c r="A2361" s="98" t="str">
        <f t="shared" si="203"/>
        <v>Effekt ökning type 11 500 62 8</v>
      </c>
      <c r="B2361" s="103" t="str">
        <f t="shared" si="205"/>
        <v>Effekt ökning type 11 500</v>
      </c>
      <c r="C2361" s="99">
        <v>62</v>
      </c>
      <c r="D2361" s="99">
        <f t="shared" si="207"/>
        <v>8</v>
      </c>
      <c r="E2361" s="100">
        <f t="shared" si="204"/>
        <v>165.39999999999986</v>
      </c>
      <c r="G2361" s="108"/>
      <c r="H2361" s="109"/>
      <c r="I2361" s="109"/>
      <c r="J2361" s="109"/>
      <c r="K2361" s="105">
        <f>K2360+J2351</f>
        <v>165.39999999999986</v>
      </c>
      <c r="L2361" s="118"/>
    </row>
    <row r="2362" spans="1:12" hidden="1" outlineLevel="1" x14ac:dyDescent="0.25">
      <c r="A2362" s="98" t="str">
        <f t="shared" si="203"/>
        <v>Effekt ökning type 11 500 63 8</v>
      </c>
      <c r="B2362" s="103" t="str">
        <f t="shared" si="205"/>
        <v>Effekt ökning type 11 500</v>
      </c>
      <c r="C2362" s="99">
        <v>63</v>
      </c>
      <c r="D2362" s="99">
        <f t="shared" si="207"/>
        <v>8</v>
      </c>
      <c r="E2362" s="100">
        <f t="shared" si="204"/>
        <v>167.09999999999985</v>
      </c>
      <c r="G2362" s="108"/>
      <c r="H2362" s="109"/>
      <c r="I2362" s="109"/>
      <c r="J2362" s="109"/>
      <c r="K2362" s="105">
        <f>K2361+J2351</f>
        <v>167.09999999999985</v>
      </c>
      <c r="L2362" s="118"/>
    </row>
    <row r="2363" spans="1:12" hidden="1" outlineLevel="1" x14ac:dyDescent="0.25">
      <c r="A2363" s="98" t="str">
        <f t="shared" si="203"/>
        <v>Effekt ökning type 11 500 64 8</v>
      </c>
      <c r="B2363" s="103" t="str">
        <f t="shared" si="205"/>
        <v>Effekt ökning type 11 500</v>
      </c>
      <c r="C2363" s="99">
        <v>64</v>
      </c>
      <c r="D2363" s="99">
        <f t="shared" si="207"/>
        <v>8</v>
      </c>
      <c r="E2363" s="100">
        <f t="shared" si="204"/>
        <v>168.79999999999984</v>
      </c>
      <c r="G2363" s="108"/>
      <c r="H2363" s="109"/>
      <c r="I2363" s="109"/>
      <c r="J2363" s="109"/>
      <c r="K2363" s="105">
        <f>K2362+J2351</f>
        <v>168.79999999999984</v>
      </c>
      <c r="L2363" s="118"/>
    </row>
    <row r="2364" spans="1:12" hidden="1" outlineLevel="1" x14ac:dyDescent="0.25">
      <c r="A2364" s="98" t="str">
        <f t="shared" si="203"/>
        <v>Effekt ökning type 11 500 65 8</v>
      </c>
      <c r="B2364" s="103" t="str">
        <f t="shared" si="205"/>
        <v>Effekt ökning type 11 500</v>
      </c>
      <c r="C2364" s="99">
        <v>65</v>
      </c>
      <c r="D2364" s="99">
        <f t="shared" si="207"/>
        <v>8</v>
      </c>
      <c r="E2364" s="100">
        <f t="shared" si="204"/>
        <v>170.49999999999983</v>
      </c>
      <c r="G2364" s="108"/>
      <c r="H2364" s="109"/>
      <c r="I2364" s="109"/>
      <c r="J2364" s="109"/>
      <c r="K2364" s="105">
        <f>K2363+J2351</f>
        <v>170.49999999999983</v>
      </c>
      <c r="L2364" s="118"/>
    </row>
    <row r="2365" spans="1:12" hidden="1" outlineLevel="1" x14ac:dyDescent="0.25">
      <c r="A2365" s="98" t="str">
        <f t="shared" si="203"/>
        <v>Effekt ökning type 11 500 66 8</v>
      </c>
      <c r="B2365" s="103" t="str">
        <f t="shared" si="205"/>
        <v>Effekt ökning type 11 500</v>
      </c>
      <c r="C2365" s="99">
        <v>66</v>
      </c>
      <c r="D2365" s="99">
        <f t="shared" si="207"/>
        <v>8</v>
      </c>
      <c r="E2365" s="100">
        <f t="shared" si="204"/>
        <v>172.19999999999982</v>
      </c>
      <c r="G2365" s="108"/>
      <c r="H2365" s="109"/>
      <c r="I2365" s="109"/>
      <c r="J2365" s="109"/>
      <c r="K2365" s="105">
        <f>K2364+J2351</f>
        <v>172.19999999999982</v>
      </c>
      <c r="L2365" s="118"/>
    </row>
    <row r="2366" spans="1:12" hidden="1" outlineLevel="1" x14ac:dyDescent="0.25">
      <c r="A2366" s="98" t="str">
        <f t="shared" si="203"/>
        <v>Effekt ökning type 11 500 67 8</v>
      </c>
      <c r="B2366" s="103" t="str">
        <f t="shared" si="205"/>
        <v>Effekt ökning type 11 500</v>
      </c>
      <c r="C2366" s="99">
        <v>67</v>
      </c>
      <c r="D2366" s="99">
        <f t="shared" si="207"/>
        <v>8</v>
      </c>
      <c r="E2366" s="100">
        <f t="shared" si="204"/>
        <v>173.89999999999981</v>
      </c>
      <c r="G2366" s="108"/>
      <c r="H2366" s="109"/>
      <c r="I2366" s="109"/>
      <c r="J2366" s="109"/>
      <c r="K2366" s="105">
        <f>K2365+J2351</f>
        <v>173.89999999999981</v>
      </c>
      <c r="L2366" s="118"/>
    </row>
    <row r="2367" spans="1:12" hidden="1" outlineLevel="1" x14ac:dyDescent="0.25">
      <c r="A2367" s="98" t="str">
        <f t="shared" si="203"/>
        <v>Effekt ökning type 11 500 68 8</v>
      </c>
      <c r="B2367" s="103" t="str">
        <f t="shared" si="205"/>
        <v>Effekt ökning type 11 500</v>
      </c>
      <c r="C2367" s="99">
        <v>68</v>
      </c>
      <c r="D2367" s="99">
        <f t="shared" si="207"/>
        <v>8</v>
      </c>
      <c r="E2367" s="100">
        <f t="shared" si="204"/>
        <v>175.5999999999998</v>
      </c>
      <c r="G2367" s="108"/>
      <c r="H2367" s="109"/>
      <c r="I2367" s="109"/>
      <c r="J2367" s="109"/>
      <c r="K2367" s="105">
        <f>K2366+J2351</f>
        <v>175.5999999999998</v>
      </c>
      <c r="L2367" s="118"/>
    </row>
    <row r="2368" spans="1:12" hidden="1" outlineLevel="1" x14ac:dyDescent="0.25">
      <c r="A2368" s="98" t="str">
        <f t="shared" si="203"/>
        <v>Effekt ökning type 11 500 69 8</v>
      </c>
      <c r="B2368" s="103" t="str">
        <f t="shared" si="205"/>
        <v>Effekt ökning type 11 500</v>
      </c>
      <c r="C2368" s="99">
        <v>69</v>
      </c>
      <c r="D2368" s="99">
        <f t="shared" si="207"/>
        <v>8</v>
      </c>
      <c r="E2368" s="100">
        <f t="shared" si="204"/>
        <v>177.29999999999978</v>
      </c>
      <c r="G2368" s="108"/>
      <c r="H2368" s="109"/>
      <c r="I2368" s="109"/>
      <c r="J2368" s="109"/>
      <c r="K2368" s="105">
        <f>K2367+J2351</f>
        <v>177.29999999999978</v>
      </c>
      <c r="L2368" s="118"/>
    </row>
    <row r="2369" spans="1:12" hidden="1" outlineLevel="1" x14ac:dyDescent="0.25">
      <c r="A2369" s="98" t="str">
        <f t="shared" si="203"/>
        <v>Effekt ökning type 11 500 70 8</v>
      </c>
      <c r="B2369" s="103" t="str">
        <f t="shared" si="205"/>
        <v>Effekt ökning type 11 500</v>
      </c>
      <c r="C2369" s="99">
        <v>70</v>
      </c>
      <c r="D2369" s="99">
        <f t="shared" si="207"/>
        <v>8</v>
      </c>
      <c r="E2369" s="100">
        <f t="shared" si="204"/>
        <v>178.99999999999977</v>
      </c>
      <c r="G2369" s="108"/>
      <c r="H2369" s="109"/>
      <c r="I2369" s="109"/>
      <c r="J2369" s="109"/>
      <c r="K2369" s="105">
        <f>K2368+J2351</f>
        <v>178.99999999999977</v>
      </c>
      <c r="L2369" s="118"/>
    </row>
    <row r="2370" spans="1:12" hidden="1" outlineLevel="1" x14ac:dyDescent="0.25">
      <c r="A2370" s="98" t="str">
        <f t="shared" si="203"/>
        <v>Effekt ökning type 11 500 71 8</v>
      </c>
      <c r="B2370" s="103" t="str">
        <f t="shared" si="205"/>
        <v>Effekt ökning type 11 500</v>
      </c>
      <c r="C2370" s="99">
        <v>71</v>
      </c>
      <c r="D2370" s="99">
        <f t="shared" si="207"/>
        <v>8</v>
      </c>
      <c r="E2370" s="100">
        <f t="shared" si="204"/>
        <v>180.69999999999976</v>
      </c>
      <c r="G2370" s="108"/>
      <c r="H2370" s="109"/>
      <c r="I2370" s="109"/>
      <c r="J2370" s="109"/>
      <c r="K2370" s="105">
        <f>K2369+J2351</f>
        <v>180.69999999999976</v>
      </c>
      <c r="L2370" s="118"/>
    </row>
    <row r="2371" spans="1:12" hidden="1" outlineLevel="1" x14ac:dyDescent="0.25">
      <c r="A2371" s="98" t="str">
        <f t="shared" ref="A2371:A2434" si="208">CONCATENATE(B2371," ",C2371," ",D2371)</f>
        <v>Effekt ökning type 11 500 72 8</v>
      </c>
      <c r="B2371" s="103" t="str">
        <f t="shared" si="205"/>
        <v>Effekt ökning type 11 500</v>
      </c>
      <c r="C2371" s="99">
        <v>72</v>
      </c>
      <c r="D2371" s="99">
        <f t="shared" si="207"/>
        <v>8</v>
      </c>
      <c r="E2371" s="100">
        <f t="shared" ref="E2371:E2434" si="209">K2371</f>
        <v>182.39999999999975</v>
      </c>
      <c r="G2371" s="108"/>
      <c r="H2371" s="109"/>
      <c r="I2371" s="109"/>
      <c r="J2371" s="109"/>
      <c r="K2371" s="105">
        <f>K2370+J2351</f>
        <v>182.39999999999975</v>
      </c>
      <c r="L2371" s="118"/>
    </row>
    <row r="2372" spans="1:12" hidden="1" outlineLevel="1" x14ac:dyDescent="0.25">
      <c r="A2372" s="98" t="str">
        <f t="shared" si="208"/>
        <v>Effekt ökning type 11 500 73 8</v>
      </c>
      <c r="B2372" s="103" t="str">
        <f t="shared" si="205"/>
        <v>Effekt ökning type 11 500</v>
      </c>
      <c r="C2372" s="99">
        <v>73</v>
      </c>
      <c r="D2372" s="99">
        <f t="shared" si="207"/>
        <v>8</v>
      </c>
      <c r="E2372" s="100">
        <f t="shared" si="209"/>
        <v>184.09999999999974</v>
      </c>
      <c r="G2372" s="108"/>
      <c r="H2372" s="109"/>
      <c r="I2372" s="109"/>
      <c r="J2372" s="109"/>
      <c r="K2372" s="105">
        <f>K2371+J2351</f>
        <v>184.09999999999974</v>
      </c>
      <c r="L2372" s="118"/>
    </row>
    <row r="2373" spans="1:12" hidden="1" outlineLevel="1" x14ac:dyDescent="0.25">
      <c r="A2373" s="98" t="str">
        <f t="shared" si="208"/>
        <v>Effekt ökning type 11 500 74 8</v>
      </c>
      <c r="B2373" s="103" t="str">
        <f t="shared" si="205"/>
        <v>Effekt ökning type 11 500</v>
      </c>
      <c r="C2373" s="99">
        <v>74</v>
      </c>
      <c r="D2373" s="99">
        <f t="shared" si="207"/>
        <v>8</v>
      </c>
      <c r="E2373" s="100">
        <f t="shared" si="209"/>
        <v>185.79999999999973</v>
      </c>
      <c r="G2373" s="108"/>
      <c r="H2373" s="109"/>
      <c r="I2373" s="109"/>
      <c r="J2373" s="109"/>
      <c r="K2373" s="105">
        <f>K2372+J2351</f>
        <v>185.79999999999973</v>
      </c>
      <c r="L2373" s="118"/>
    </row>
    <row r="2374" spans="1:12" hidden="1" outlineLevel="1" x14ac:dyDescent="0.25">
      <c r="A2374" s="98" t="str">
        <f t="shared" si="208"/>
        <v>Effekt ökning type 11 500 75 8</v>
      </c>
      <c r="B2374" s="103" t="str">
        <f t="shared" si="205"/>
        <v>Effekt ökning type 11 500</v>
      </c>
      <c r="C2374" s="99">
        <v>75</v>
      </c>
      <c r="D2374" s="99">
        <f t="shared" si="207"/>
        <v>8</v>
      </c>
      <c r="E2374" s="100">
        <f t="shared" si="209"/>
        <v>187.49999999999972</v>
      </c>
      <c r="G2374" s="108"/>
      <c r="H2374" s="109"/>
      <c r="I2374" s="109"/>
      <c r="J2374" s="109"/>
      <c r="K2374" s="105">
        <f>K2373+J2351</f>
        <v>187.49999999999972</v>
      </c>
      <c r="L2374" s="118"/>
    </row>
    <row r="2375" spans="1:12" hidden="1" outlineLevel="1" x14ac:dyDescent="0.25">
      <c r="A2375" s="98" t="str">
        <f t="shared" si="208"/>
        <v>Effekt ökning type 11 500 76 8</v>
      </c>
      <c r="B2375" s="103" t="str">
        <f t="shared" si="205"/>
        <v>Effekt ökning type 11 500</v>
      </c>
      <c r="C2375" s="99">
        <v>76</v>
      </c>
      <c r="D2375" s="99">
        <f t="shared" si="207"/>
        <v>8</v>
      </c>
      <c r="E2375" s="100">
        <f t="shared" si="209"/>
        <v>189.1999999999997</v>
      </c>
      <c r="G2375" s="108"/>
      <c r="H2375" s="109"/>
      <c r="I2375" s="109"/>
      <c r="J2375" s="109"/>
      <c r="K2375" s="105">
        <f>K2374+J2351</f>
        <v>189.1999999999997</v>
      </c>
      <c r="L2375" s="118"/>
    </row>
    <row r="2376" spans="1:12" hidden="1" outlineLevel="1" x14ac:dyDescent="0.25">
      <c r="A2376" s="98" t="str">
        <f t="shared" si="208"/>
        <v>Effekt ökning type 11 500 77 8</v>
      </c>
      <c r="B2376" s="103" t="str">
        <f t="shared" si="205"/>
        <v>Effekt ökning type 11 500</v>
      </c>
      <c r="C2376" s="99">
        <v>77</v>
      </c>
      <c r="D2376" s="99">
        <f t="shared" si="207"/>
        <v>8</v>
      </c>
      <c r="E2376" s="100">
        <f t="shared" si="209"/>
        <v>190.89999999999969</v>
      </c>
      <c r="G2376" s="108"/>
      <c r="H2376" s="109"/>
      <c r="I2376" s="109"/>
      <c r="J2376" s="109"/>
      <c r="K2376" s="105">
        <f>K2375+J2351</f>
        <v>190.89999999999969</v>
      </c>
      <c r="L2376" s="118"/>
    </row>
    <row r="2377" spans="1:12" hidden="1" outlineLevel="1" x14ac:dyDescent="0.25">
      <c r="A2377" s="98" t="str">
        <f t="shared" si="208"/>
        <v>Effekt ökning type 11 500 78 8</v>
      </c>
      <c r="B2377" s="103" t="str">
        <f t="shared" si="205"/>
        <v>Effekt ökning type 11 500</v>
      </c>
      <c r="C2377" s="99">
        <v>78</v>
      </c>
      <c r="D2377" s="99">
        <f t="shared" si="207"/>
        <v>8</v>
      </c>
      <c r="E2377" s="100">
        <f t="shared" si="209"/>
        <v>192.59999999999968</v>
      </c>
      <c r="G2377" s="108"/>
      <c r="H2377" s="109"/>
      <c r="I2377" s="109"/>
      <c r="J2377" s="109"/>
      <c r="K2377" s="105">
        <f>K2376+J2351</f>
        <v>192.59999999999968</v>
      </c>
      <c r="L2377" s="118"/>
    </row>
    <row r="2378" spans="1:12" hidden="1" outlineLevel="1" x14ac:dyDescent="0.25">
      <c r="A2378" s="98" t="str">
        <f t="shared" si="208"/>
        <v>Effekt ökning type 11 500 79 8</v>
      </c>
      <c r="B2378" s="103" t="str">
        <f t="shared" ref="B2378:B2441" si="210">B2377</f>
        <v>Effekt ökning type 11 500</v>
      </c>
      <c r="C2378" s="99">
        <v>79</v>
      </c>
      <c r="D2378" s="99">
        <f t="shared" si="207"/>
        <v>8</v>
      </c>
      <c r="E2378" s="100">
        <f t="shared" si="209"/>
        <v>194.29999999999967</v>
      </c>
      <c r="G2378" s="108"/>
      <c r="H2378" s="109"/>
      <c r="I2378" s="109"/>
      <c r="J2378" s="109"/>
      <c r="K2378" s="105">
        <f>K2377+J2351</f>
        <v>194.29999999999967</v>
      </c>
      <c r="L2378" s="118"/>
    </row>
    <row r="2379" spans="1:12" hidden="1" outlineLevel="1" x14ac:dyDescent="0.25">
      <c r="A2379" s="98" t="str">
        <f t="shared" si="208"/>
        <v>Effekt ökning type 11 500 80 8</v>
      </c>
      <c r="B2379" s="103" t="str">
        <f t="shared" si="210"/>
        <v>Effekt ökning type 11 500</v>
      </c>
      <c r="C2379" s="99">
        <v>80</v>
      </c>
      <c r="D2379" s="99">
        <f t="shared" si="207"/>
        <v>8</v>
      </c>
      <c r="E2379" s="100">
        <f t="shared" si="209"/>
        <v>195.99999999999966</v>
      </c>
      <c r="G2379" s="108"/>
      <c r="H2379" s="109"/>
      <c r="I2379" s="109"/>
      <c r="J2379" s="109"/>
      <c r="K2379" s="105">
        <f>K2378+J2351</f>
        <v>195.99999999999966</v>
      </c>
      <c r="L2379" s="118"/>
    </row>
    <row r="2380" spans="1:12" hidden="1" outlineLevel="1" x14ac:dyDescent="0.25">
      <c r="A2380" s="98" t="str">
        <f t="shared" si="208"/>
        <v>Effekt ökning type 11 500 81 8</v>
      </c>
      <c r="B2380" s="103" t="str">
        <f t="shared" si="210"/>
        <v>Effekt ökning type 11 500</v>
      </c>
      <c r="C2380" s="99">
        <v>81</v>
      </c>
      <c r="D2380" s="99">
        <f t="shared" si="207"/>
        <v>8</v>
      </c>
      <c r="E2380" s="100">
        <f t="shared" si="209"/>
        <v>197.69999999999965</v>
      </c>
      <c r="G2380" s="108"/>
      <c r="H2380" s="109"/>
      <c r="I2380" s="109"/>
      <c r="J2380" s="109"/>
      <c r="K2380" s="105">
        <f>K2379+J2351</f>
        <v>197.69999999999965</v>
      </c>
      <c r="L2380" s="118"/>
    </row>
    <row r="2381" spans="1:12" hidden="1" outlineLevel="1" x14ac:dyDescent="0.25">
      <c r="A2381" s="98" t="str">
        <f t="shared" si="208"/>
        <v>Effekt ökning type 11 500 82 8</v>
      </c>
      <c r="B2381" s="103" t="str">
        <f t="shared" si="210"/>
        <v>Effekt ökning type 11 500</v>
      </c>
      <c r="C2381" s="99">
        <v>82</v>
      </c>
      <c r="D2381" s="99">
        <f t="shared" si="207"/>
        <v>8</v>
      </c>
      <c r="E2381" s="100">
        <f t="shared" si="209"/>
        <v>199.39999999999964</v>
      </c>
      <c r="G2381" s="108"/>
      <c r="H2381" s="109"/>
      <c r="I2381" s="109"/>
      <c r="J2381" s="109"/>
      <c r="K2381" s="105">
        <f>K2380+J2351</f>
        <v>199.39999999999964</v>
      </c>
      <c r="L2381" s="118"/>
    </row>
    <row r="2382" spans="1:12" hidden="1" outlineLevel="1" x14ac:dyDescent="0.25">
      <c r="A2382" s="98" t="str">
        <f t="shared" si="208"/>
        <v>Effekt ökning type 11 500 83 8</v>
      </c>
      <c r="B2382" s="103" t="str">
        <f t="shared" si="210"/>
        <v>Effekt ökning type 11 500</v>
      </c>
      <c r="C2382" s="99">
        <v>83</v>
      </c>
      <c r="D2382" s="99">
        <f t="shared" ref="D2382:D2399" si="211">D2381</f>
        <v>8</v>
      </c>
      <c r="E2382" s="100">
        <f t="shared" si="209"/>
        <v>201.09999999999962</v>
      </c>
      <c r="G2382" s="108"/>
      <c r="H2382" s="109"/>
      <c r="I2382" s="109"/>
      <c r="J2382" s="109"/>
      <c r="K2382" s="105">
        <f>K2381+J2351</f>
        <v>201.09999999999962</v>
      </c>
      <c r="L2382" s="118"/>
    </row>
    <row r="2383" spans="1:12" hidden="1" outlineLevel="1" x14ac:dyDescent="0.25">
      <c r="A2383" s="98" t="str">
        <f t="shared" si="208"/>
        <v>Effekt ökning type 11 500 84 8</v>
      </c>
      <c r="B2383" s="103" t="str">
        <f t="shared" si="210"/>
        <v>Effekt ökning type 11 500</v>
      </c>
      <c r="C2383" s="99">
        <v>84</v>
      </c>
      <c r="D2383" s="99">
        <f t="shared" si="211"/>
        <v>8</v>
      </c>
      <c r="E2383" s="100">
        <f t="shared" si="209"/>
        <v>202.79999999999961</v>
      </c>
      <c r="G2383" s="108"/>
      <c r="H2383" s="109"/>
      <c r="I2383" s="109"/>
      <c r="J2383" s="109"/>
      <c r="K2383" s="105">
        <f>K2382+J2351</f>
        <v>202.79999999999961</v>
      </c>
      <c r="L2383" s="118"/>
    </row>
    <row r="2384" spans="1:12" hidden="1" outlineLevel="1" x14ac:dyDescent="0.25">
      <c r="A2384" s="98" t="str">
        <f t="shared" si="208"/>
        <v>Effekt ökning type 11 500 85 8</v>
      </c>
      <c r="B2384" s="103" t="str">
        <f t="shared" si="210"/>
        <v>Effekt ökning type 11 500</v>
      </c>
      <c r="C2384" s="99">
        <v>85</v>
      </c>
      <c r="D2384" s="99">
        <f t="shared" si="211"/>
        <v>8</v>
      </c>
      <c r="E2384" s="100">
        <f t="shared" si="209"/>
        <v>204.4999999999996</v>
      </c>
      <c r="G2384" s="108"/>
      <c r="H2384" s="109"/>
      <c r="I2384" s="109"/>
      <c r="J2384" s="109"/>
      <c r="K2384" s="105">
        <f>K2383+J2351</f>
        <v>204.4999999999996</v>
      </c>
      <c r="L2384" s="118"/>
    </row>
    <row r="2385" spans="1:12" hidden="1" outlineLevel="1" x14ac:dyDescent="0.25">
      <c r="A2385" s="98" t="str">
        <f t="shared" si="208"/>
        <v>Effekt ökning type 11 500 86 8</v>
      </c>
      <c r="B2385" s="103" t="str">
        <f t="shared" si="210"/>
        <v>Effekt ökning type 11 500</v>
      </c>
      <c r="C2385" s="99">
        <v>86</v>
      </c>
      <c r="D2385" s="99">
        <f t="shared" si="211"/>
        <v>8</v>
      </c>
      <c r="E2385" s="100">
        <f t="shared" si="209"/>
        <v>206.19999999999959</v>
      </c>
      <c r="G2385" s="108"/>
      <c r="H2385" s="109"/>
      <c r="I2385" s="109"/>
      <c r="J2385" s="109"/>
      <c r="K2385" s="105">
        <f>K2384+J2351</f>
        <v>206.19999999999959</v>
      </c>
      <c r="L2385" s="118"/>
    </row>
    <row r="2386" spans="1:12" hidden="1" outlineLevel="1" x14ac:dyDescent="0.25">
      <c r="A2386" s="98" t="str">
        <f t="shared" si="208"/>
        <v>Effekt ökning type 11 500 87 8</v>
      </c>
      <c r="B2386" s="103" t="str">
        <f t="shared" si="210"/>
        <v>Effekt ökning type 11 500</v>
      </c>
      <c r="C2386" s="99">
        <v>87</v>
      </c>
      <c r="D2386" s="99">
        <f t="shared" si="211"/>
        <v>8</v>
      </c>
      <c r="E2386" s="100">
        <f t="shared" si="209"/>
        <v>207.89999999999958</v>
      </c>
      <c r="G2386" s="108"/>
      <c r="H2386" s="109"/>
      <c r="I2386" s="109"/>
      <c r="J2386" s="109"/>
      <c r="K2386" s="105">
        <f>K2385+J2351</f>
        <v>207.89999999999958</v>
      </c>
      <c r="L2386" s="118"/>
    </row>
    <row r="2387" spans="1:12" hidden="1" outlineLevel="1" x14ac:dyDescent="0.25">
      <c r="A2387" s="98" t="str">
        <f t="shared" si="208"/>
        <v>Effekt ökning type 11 500 88 8</v>
      </c>
      <c r="B2387" s="103" t="str">
        <f t="shared" si="210"/>
        <v>Effekt ökning type 11 500</v>
      </c>
      <c r="C2387" s="99">
        <v>88</v>
      </c>
      <c r="D2387" s="99">
        <f t="shared" si="211"/>
        <v>8</v>
      </c>
      <c r="E2387" s="100">
        <f t="shared" si="209"/>
        <v>209.59999999999957</v>
      </c>
      <c r="G2387" s="108"/>
      <c r="H2387" s="109"/>
      <c r="I2387" s="109"/>
      <c r="J2387" s="109"/>
      <c r="K2387" s="105">
        <f>K2386+J2351</f>
        <v>209.59999999999957</v>
      </c>
      <c r="L2387" s="118"/>
    </row>
    <row r="2388" spans="1:12" hidden="1" outlineLevel="1" x14ac:dyDescent="0.25">
      <c r="A2388" s="98" t="str">
        <f t="shared" si="208"/>
        <v>Effekt ökning type 11 500 89 8</v>
      </c>
      <c r="B2388" s="103" t="str">
        <f t="shared" si="210"/>
        <v>Effekt ökning type 11 500</v>
      </c>
      <c r="C2388" s="99">
        <v>89</v>
      </c>
      <c r="D2388" s="99">
        <f t="shared" si="211"/>
        <v>8</v>
      </c>
      <c r="E2388" s="100">
        <f t="shared" si="209"/>
        <v>211.29999999999956</v>
      </c>
      <c r="G2388" s="108"/>
      <c r="H2388" s="109"/>
      <c r="I2388" s="109"/>
      <c r="J2388" s="109"/>
      <c r="K2388" s="105">
        <f>K2387+J2351</f>
        <v>211.29999999999956</v>
      </c>
      <c r="L2388" s="118"/>
    </row>
    <row r="2389" spans="1:12" hidden="1" outlineLevel="1" x14ac:dyDescent="0.25">
      <c r="A2389" s="98" t="str">
        <f t="shared" si="208"/>
        <v>Effekt ökning type 11 500 90 8</v>
      </c>
      <c r="B2389" s="103" t="str">
        <f t="shared" si="210"/>
        <v>Effekt ökning type 11 500</v>
      </c>
      <c r="C2389" s="99">
        <v>90</v>
      </c>
      <c r="D2389" s="99">
        <f t="shared" si="211"/>
        <v>8</v>
      </c>
      <c r="E2389" s="100">
        <f t="shared" si="209"/>
        <v>212.99999999999955</v>
      </c>
      <c r="G2389" s="108"/>
      <c r="H2389" s="109"/>
      <c r="I2389" s="109"/>
      <c r="J2389" s="109"/>
      <c r="K2389" s="105">
        <f>K2388+J2351</f>
        <v>212.99999999999955</v>
      </c>
      <c r="L2389" s="118"/>
    </row>
    <row r="2390" spans="1:12" hidden="1" outlineLevel="1" x14ac:dyDescent="0.25">
      <c r="A2390" s="98" t="str">
        <f t="shared" si="208"/>
        <v>Effekt ökning type 11 500 91 8</v>
      </c>
      <c r="B2390" s="103" t="str">
        <f t="shared" si="210"/>
        <v>Effekt ökning type 11 500</v>
      </c>
      <c r="C2390" s="99">
        <v>91</v>
      </c>
      <c r="D2390" s="99">
        <f t="shared" si="211"/>
        <v>8</v>
      </c>
      <c r="E2390" s="100">
        <f t="shared" si="209"/>
        <v>214.69999999999953</v>
      </c>
      <c r="G2390" s="108"/>
      <c r="H2390" s="109"/>
      <c r="I2390" s="109"/>
      <c r="J2390" s="109"/>
      <c r="K2390" s="105">
        <f>K2389+J2351</f>
        <v>214.69999999999953</v>
      </c>
      <c r="L2390" s="118"/>
    </row>
    <row r="2391" spans="1:12" hidden="1" outlineLevel="1" x14ac:dyDescent="0.25">
      <c r="A2391" s="98" t="str">
        <f t="shared" si="208"/>
        <v>Effekt ökning type 11 500 92 8</v>
      </c>
      <c r="B2391" s="103" t="str">
        <f t="shared" si="210"/>
        <v>Effekt ökning type 11 500</v>
      </c>
      <c r="C2391" s="99">
        <v>92</v>
      </c>
      <c r="D2391" s="99">
        <f t="shared" si="211"/>
        <v>8</v>
      </c>
      <c r="E2391" s="100">
        <f t="shared" si="209"/>
        <v>216.39999999999952</v>
      </c>
      <c r="G2391" s="108"/>
      <c r="H2391" s="109"/>
      <c r="I2391" s="109"/>
      <c r="J2391" s="109"/>
      <c r="K2391" s="105">
        <f>K2390+J2351</f>
        <v>216.39999999999952</v>
      </c>
      <c r="L2391" s="118"/>
    </row>
    <row r="2392" spans="1:12" hidden="1" outlineLevel="1" x14ac:dyDescent="0.25">
      <c r="A2392" s="98" t="str">
        <f t="shared" si="208"/>
        <v>Effekt ökning type 11 500 93 8</v>
      </c>
      <c r="B2392" s="103" t="str">
        <f t="shared" si="210"/>
        <v>Effekt ökning type 11 500</v>
      </c>
      <c r="C2392" s="99">
        <v>93</v>
      </c>
      <c r="D2392" s="99">
        <f t="shared" si="211"/>
        <v>8</v>
      </c>
      <c r="E2392" s="100">
        <f t="shared" si="209"/>
        <v>218.09999999999951</v>
      </c>
      <c r="G2392" s="108"/>
      <c r="H2392" s="109"/>
      <c r="I2392" s="109"/>
      <c r="J2392" s="109"/>
      <c r="K2392" s="105">
        <f>K2391+J2351</f>
        <v>218.09999999999951</v>
      </c>
      <c r="L2392" s="118"/>
    </row>
    <row r="2393" spans="1:12" hidden="1" outlineLevel="1" x14ac:dyDescent="0.25">
      <c r="A2393" s="98" t="str">
        <f t="shared" si="208"/>
        <v>Effekt ökning type 11 500 94 8</v>
      </c>
      <c r="B2393" s="103" t="str">
        <f t="shared" si="210"/>
        <v>Effekt ökning type 11 500</v>
      </c>
      <c r="C2393" s="99">
        <v>94</v>
      </c>
      <c r="D2393" s="99">
        <f t="shared" si="211"/>
        <v>8</v>
      </c>
      <c r="E2393" s="100">
        <f t="shared" si="209"/>
        <v>219.7999999999995</v>
      </c>
      <c r="G2393" s="108"/>
      <c r="H2393" s="109"/>
      <c r="I2393" s="109"/>
      <c r="J2393" s="109"/>
      <c r="K2393" s="105">
        <f>K2392+J2351</f>
        <v>219.7999999999995</v>
      </c>
      <c r="L2393" s="118"/>
    </row>
    <row r="2394" spans="1:12" hidden="1" outlineLevel="1" x14ac:dyDescent="0.25">
      <c r="A2394" s="98" t="str">
        <f t="shared" si="208"/>
        <v>Effekt ökning type 11 500 95 8</v>
      </c>
      <c r="B2394" s="103" t="str">
        <f t="shared" si="210"/>
        <v>Effekt ökning type 11 500</v>
      </c>
      <c r="C2394" s="99">
        <v>95</v>
      </c>
      <c r="D2394" s="99">
        <f t="shared" si="211"/>
        <v>8</v>
      </c>
      <c r="E2394" s="100">
        <f t="shared" si="209"/>
        <v>221.49999999999949</v>
      </c>
      <c r="G2394" s="108"/>
      <c r="H2394" s="109"/>
      <c r="I2394" s="109"/>
      <c r="J2394" s="109"/>
      <c r="K2394" s="105">
        <f>K2393+J2351</f>
        <v>221.49999999999949</v>
      </c>
      <c r="L2394" s="118"/>
    </row>
    <row r="2395" spans="1:12" hidden="1" outlineLevel="1" x14ac:dyDescent="0.25">
      <c r="A2395" s="98" t="str">
        <f t="shared" si="208"/>
        <v>Effekt ökning type 11 500 96 8</v>
      </c>
      <c r="B2395" s="103" t="str">
        <f t="shared" si="210"/>
        <v>Effekt ökning type 11 500</v>
      </c>
      <c r="C2395" s="99">
        <v>96</v>
      </c>
      <c r="D2395" s="99">
        <f t="shared" si="211"/>
        <v>8</v>
      </c>
      <c r="E2395" s="100">
        <f t="shared" si="209"/>
        <v>223.19999999999948</v>
      </c>
      <c r="G2395" s="108"/>
      <c r="H2395" s="109"/>
      <c r="I2395" s="109"/>
      <c r="J2395" s="109"/>
      <c r="K2395" s="105">
        <f>K2394+J2351</f>
        <v>223.19999999999948</v>
      </c>
      <c r="L2395" s="118"/>
    </row>
    <row r="2396" spans="1:12" hidden="1" outlineLevel="1" x14ac:dyDescent="0.25">
      <c r="A2396" s="98" t="str">
        <f t="shared" si="208"/>
        <v>Effekt ökning type 11 500 97 8</v>
      </c>
      <c r="B2396" s="103" t="str">
        <f t="shared" si="210"/>
        <v>Effekt ökning type 11 500</v>
      </c>
      <c r="C2396" s="99">
        <v>97</v>
      </c>
      <c r="D2396" s="99">
        <f t="shared" si="211"/>
        <v>8</v>
      </c>
      <c r="E2396" s="100">
        <f t="shared" si="209"/>
        <v>224.89999999999947</v>
      </c>
      <c r="G2396" s="108"/>
      <c r="H2396" s="109"/>
      <c r="I2396" s="109"/>
      <c r="J2396" s="109"/>
      <c r="K2396" s="105">
        <f>K2395+J2351</f>
        <v>224.89999999999947</v>
      </c>
      <c r="L2396" s="118"/>
    </row>
    <row r="2397" spans="1:12" hidden="1" outlineLevel="1" x14ac:dyDescent="0.25">
      <c r="A2397" s="98" t="str">
        <f t="shared" si="208"/>
        <v>Effekt ökning type 11 500 98 8</v>
      </c>
      <c r="B2397" s="103" t="str">
        <f t="shared" si="210"/>
        <v>Effekt ökning type 11 500</v>
      </c>
      <c r="C2397" s="99">
        <v>98</v>
      </c>
      <c r="D2397" s="99">
        <f t="shared" si="211"/>
        <v>8</v>
      </c>
      <c r="E2397" s="100">
        <f t="shared" si="209"/>
        <v>226.59999999999945</v>
      </c>
      <c r="G2397" s="108"/>
      <c r="H2397" s="109"/>
      <c r="I2397" s="109"/>
      <c r="J2397" s="109"/>
      <c r="K2397" s="105">
        <f>K2396+J2351</f>
        <v>226.59999999999945</v>
      </c>
      <c r="L2397" s="118"/>
    </row>
    <row r="2398" spans="1:12" hidden="1" outlineLevel="1" x14ac:dyDescent="0.25">
      <c r="A2398" s="98" t="str">
        <f t="shared" si="208"/>
        <v>Effekt ökning type 11 500 99 8</v>
      </c>
      <c r="B2398" s="103" t="str">
        <f t="shared" si="210"/>
        <v>Effekt ökning type 11 500</v>
      </c>
      <c r="C2398" s="99">
        <v>99</v>
      </c>
      <c r="D2398" s="99">
        <f t="shared" si="211"/>
        <v>8</v>
      </c>
      <c r="E2398" s="100">
        <f t="shared" si="209"/>
        <v>228.29999999999944</v>
      </c>
      <c r="G2398" s="108"/>
      <c r="H2398" s="109"/>
      <c r="I2398" s="109"/>
      <c r="J2398" s="109"/>
      <c r="K2398" s="105">
        <f>K2397+J2351</f>
        <v>228.29999999999944</v>
      </c>
      <c r="L2398" s="118"/>
    </row>
    <row r="2399" spans="1:12" hidden="1" outlineLevel="1" x14ac:dyDescent="0.25">
      <c r="A2399" s="110" t="str">
        <f t="shared" si="208"/>
        <v>Effekt ökning type 11 500 100 8</v>
      </c>
      <c r="B2399" s="111" t="str">
        <f t="shared" si="210"/>
        <v>Effekt ökning type 11 500</v>
      </c>
      <c r="C2399" s="112">
        <v>100</v>
      </c>
      <c r="D2399" s="112">
        <f t="shared" si="211"/>
        <v>8</v>
      </c>
      <c r="E2399" s="113">
        <f t="shared" si="209"/>
        <v>229.99999999999943</v>
      </c>
      <c r="G2399" s="114"/>
      <c r="H2399" s="115"/>
      <c r="I2399" s="115"/>
      <c r="J2399" s="115"/>
      <c r="K2399" s="116">
        <f>K2398+J2351</f>
        <v>229.99999999999943</v>
      </c>
      <c r="L2399" s="118"/>
    </row>
    <row r="2400" spans="1:12" hidden="1" outlineLevel="1" x14ac:dyDescent="0.25">
      <c r="A2400" s="98" t="str">
        <f t="shared" si="208"/>
        <v>Effekt ökning type 11 500 50 7</v>
      </c>
      <c r="B2400" s="117" t="str">
        <f t="shared" si="210"/>
        <v>Effekt ökning type 11 500</v>
      </c>
      <c r="C2400" s="99">
        <v>50</v>
      </c>
      <c r="D2400" s="99">
        <f>R1738</f>
        <v>7</v>
      </c>
      <c r="E2400" s="100">
        <f t="shared" si="209"/>
        <v>137.5</v>
      </c>
      <c r="G2400" s="99">
        <f>R1739</f>
        <v>137.5</v>
      </c>
      <c r="H2400" s="101"/>
      <c r="I2400" s="101"/>
      <c r="J2400" s="101"/>
      <c r="K2400" s="102">
        <f>G2400</f>
        <v>137.5</v>
      </c>
      <c r="L2400" s="118"/>
    </row>
    <row r="2401" spans="1:12" hidden="1" outlineLevel="1" x14ac:dyDescent="0.25">
      <c r="A2401" s="98" t="str">
        <f t="shared" si="208"/>
        <v>Effekt ökning type 11 500 51 7</v>
      </c>
      <c r="B2401" s="103" t="str">
        <f t="shared" si="210"/>
        <v>Effekt ökning type 11 500</v>
      </c>
      <c r="C2401" s="99">
        <v>51</v>
      </c>
      <c r="D2401" s="99">
        <f t="shared" ref="D2401:D2432" si="212">D2400</f>
        <v>7</v>
      </c>
      <c r="E2401" s="100">
        <f t="shared" si="209"/>
        <v>138.94999999999999</v>
      </c>
      <c r="G2401" s="104"/>
      <c r="H2401" s="59"/>
      <c r="I2401" s="59"/>
      <c r="J2401" s="59"/>
      <c r="K2401" s="105">
        <f>K2400+J2402</f>
        <v>138.94999999999999</v>
      </c>
      <c r="L2401" s="118"/>
    </row>
    <row r="2402" spans="1:12" hidden="1" outlineLevel="1" x14ac:dyDescent="0.25">
      <c r="A2402" s="98" t="str">
        <f t="shared" si="208"/>
        <v>Effekt ökning type 11 500 52 7</v>
      </c>
      <c r="B2402" s="103" t="str">
        <f t="shared" si="210"/>
        <v>Effekt ökning type 11 500</v>
      </c>
      <c r="C2402" s="99">
        <v>52</v>
      </c>
      <c r="D2402" s="99">
        <f t="shared" si="212"/>
        <v>7</v>
      </c>
      <c r="E2402" s="100">
        <f t="shared" si="209"/>
        <v>140.39999999999998</v>
      </c>
      <c r="G2402" s="99">
        <f>R1740</f>
        <v>210</v>
      </c>
      <c r="H2402" s="59">
        <v>50</v>
      </c>
      <c r="I2402" s="59">
        <f>G2402-G2400</f>
        <v>72.5</v>
      </c>
      <c r="J2402" s="59">
        <f>I2402/H2402</f>
        <v>1.45</v>
      </c>
      <c r="K2402" s="105">
        <f>K2401+J2402</f>
        <v>140.39999999999998</v>
      </c>
      <c r="L2402" s="118"/>
    </row>
    <row r="2403" spans="1:12" hidden="1" outlineLevel="1" x14ac:dyDescent="0.25">
      <c r="A2403" s="98" t="str">
        <f t="shared" si="208"/>
        <v>Effekt ökning type 11 500 53 7</v>
      </c>
      <c r="B2403" s="103" t="str">
        <f t="shared" si="210"/>
        <v>Effekt ökning type 11 500</v>
      </c>
      <c r="C2403" s="99">
        <v>53</v>
      </c>
      <c r="D2403" s="99">
        <f t="shared" si="212"/>
        <v>7</v>
      </c>
      <c r="E2403" s="100">
        <f t="shared" si="209"/>
        <v>141.84999999999997</v>
      </c>
      <c r="G2403" s="108"/>
      <c r="H2403" s="109"/>
      <c r="I2403" s="109"/>
      <c r="J2403" s="109"/>
      <c r="K2403" s="105">
        <f>K2402+J2402</f>
        <v>141.84999999999997</v>
      </c>
      <c r="L2403" s="118"/>
    </row>
    <row r="2404" spans="1:12" hidden="1" outlineLevel="1" x14ac:dyDescent="0.25">
      <c r="A2404" s="98" t="str">
        <f t="shared" si="208"/>
        <v>Effekt ökning type 11 500 54 7</v>
      </c>
      <c r="B2404" s="103" t="str">
        <f t="shared" si="210"/>
        <v>Effekt ökning type 11 500</v>
      </c>
      <c r="C2404" s="99">
        <v>54</v>
      </c>
      <c r="D2404" s="99">
        <f t="shared" si="212"/>
        <v>7</v>
      </c>
      <c r="E2404" s="100">
        <f t="shared" si="209"/>
        <v>143.29999999999995</v>
      </c>
      <c r="G2404" s="108"/>
      <c r="H2404" s="109"/>
      <c r="I2404" s="109"/>
      <c r="J2404" s="109"/>
      <c r="K2404" s="105">
        <f>K2403+J2402</f>
        <v>143.29999999999995</v>
      </c>
      <c r="L2404" s="118"/>
    </row>
    <row r="2405" spans="1:12" hidden="1" outlineLevel="1" x14ac:dyDescent="0.25">
      <c r="A2405" s="98" t="str">
        <f t="shared" si="208"/>
        <v>Effekt ökning type 11 500 55 7</v>
      </c>
      <c r="B2405" s="103" t="str">
        <f t="shared" si="210"/>
        <v>Effekt ökning type 11 500</v>
      </c>
      <c r="C2405" s="99">
        <v>55</v>
      </c>
      <c r="D2405" s="99">
        <f t="shared" si="212"/>
        <v>7</v>
      </c>
      <c r="E2405" s="100">
        <f t="shared" si="209"/>
        <v>144.74999999999994</v>
      </c>
      <c r="G2405" s="104"/>
      <c r="H2405" s="59"/>
      <c r="I2405" s="59"/>
      <c r="J2405" s="59"/>
      <c r="K2405" s="105">
        <f>K2404+J2402</f>
        <v>144.74999999999994</v>
      </c>
      <c r="L2405" s="118"/>
    </row>
    <row r="2406" spans="1:12" hidden="1" outlineLevel="1" x14ac:dyDescent="0.25">
      <c r="A2406" s="98" t="str">
        <f t="shared" si="208"/>
        <v>Effekt ökning type 11 500 56 7</v>
      </c>
      <c r="B2406" s="103" t="str">
        <f t="shared" si="210"/>
        <v>Effekt ökning type 11 500</v>
      </c>
      <c r="C2406" s="99">
        <v>56</v>
      </c>
      <c r="D2406" s="99">
        <f t="shared" si="212"/>
        <v>7</v>
      </c>
      <c r="E2406" s="100">
        <f t="shared" si="209"/>
        <v>146.19999999999993</v>
      </c>
      <c r="G2406" s="104"/>
      <c r="H2406" s="59"/>
      <c r="I2406" s="59"/>
      <c r="J2406" s="59"/>
      <c r="K2406" s="105">
        <f>K2405+J2402</f>
        <v>146.19999999999993</v>
      </c>
      <c r="L2406" s="118"/>
    </row>
    <row r="2407" spans="1:12" hidden="1" outlineLevel="1" x14ac:dyDescent="0.25">
      <c r="A2407" s="98" t="str">
        <f t="shared" si="208"/>
        <v>Effekt ökning type 11 500 57 7</v>
      </c>
      <c r="B2407" s="103" t="str">
        <f t="shared" si="210"/>
        <v>Effekt ökning type 11 500</v>
      </c>
      <c r="C2407" s="99">
        <v>57</v>
      </c>
      <c r="D2407" s="99">
        <f t="shared" si="212"/>
        <v>7</v>
      </c>
      <c r="E2407" s="100">
        <f t="shared" si="209"/>
        <v>147.64999999999992</v>
      </c>
      <c r="G2407" s="104"/>
      <c r="H2407" s="59"/>
      <c r="I2407" s="59"/>
      <c r="J2407" s="59"/>
      <c r="K2407" s="105">
        <f>K2406+J2402</f>
        <v>147.64999999999992</v>
      </c>
      <c r="L2407" s="118"/>
    </row>
    <row r="2408" spans="1:12" hidden="1" outlineLevel="1" x14ac:dyDescent="0.25">
      <c r="A2408" s="98" t="str">
        <f t="shared" si="208"/>
        <v>Effekt ökning type 11 500 58 7</v>
      </c>
      <c r="B2408" s="103" t="str">
        <f t="shared" si="210"/>
        <v>Effekt ökning type 11 500</v>
      </c>
      <c r="C2408" s="99">
        <v>58</v>
      </c>
      <c r="D2408" s="99">
        <f t="shared" si="212"/>
        <v>7</v>
      </c>
      <c r="E2408" s="100">
        <f t="shared" si="209"/>
        <v>149.09999999999991</v>
      </c>
      <c r="G2408" s="104"/>
      <c r="H2408" s="59"/>
      <c r="I2408" s="59"/>
      <c r="J2408" s="59"/>
      <c r="K2408" s="105">
        <f>K2407+J2402</f>
        <v>149.09999999999991</v>
      </c>
      <c r="L2408" s="118"/>
    </row>
    <row r="2409" spans="1:12" hidden="1" outlineLevel="1" x14ac:dyDescent="0.25">
      <c r="A2409" s="98" t="str">
        <f t="shared" si="208"/>
        <v>Effekt ökning type 11 500 59 7</v>
      </c>
      <c r="B2409" s="103" t="str">
        <f t="shared" si="210"/>
        <v>Effekt ökning type 11 500</v>
      </c>
      <c r="C2409" s="99">
        <v>59</v>
      </c>
      <c r="D2409" s="99">
        <f t="shared" si="212"/>
        <v>7</v>
      </c>
      <c r="E2409" s="100">
        <f t="shared" si="209"/>
        <v>150.5499999999999</v>
      </c>
      <c r="G2409" s="104"/>
      <c r="H2409" s="59"/>
      <c r="I2409" s="59"/>
      <c r="J2409" s="59"/>
      <c r="K2409" s="105">
        <f>K2408+J2402</f>
        <v>150.5499999999999</v>
      </c>
      <c r="L2409" s="118"/>
    </row>
    <row r="2410" spans="1:12" hidden="1" outlineLevel="1" x14ac:dyDescent="0.25">
      <c r="A2410" s="98" t="str">
        <f t="shared" si="208"/>
        <v>Effekt ökning type 11 500 60 7</v>
      </c>
      <c r="B2410" s="103" t="str">
        <f t="shared" si="210"/>
        <v>Effekt ökning type 11 500</v>
      </c>
      <c r="C2410" s="99">
        <v>60</v>
      </c>
      <c r="D2410" s="99">
        <f t="shared" si="212"/>
        <v>7</v>
      </c>
      <c r="E2410" s="100">
        <f t="shared" si="209"/>
        <v>151.99999999999989</v>
      </c>
      <c r="G2410" s="108"/>
      <c r="H2410" s="59"/>
      <c r="I2410" s="59"/>
      <c r="J2410" s="59"/>
      <c r="K2410" s="105">
        <f>K2409+J2402</f>
        <v>151.99999999999989</v>
      </c>
      <c r="L2410" s="118"/>
    </row>
    <row r="2411" spans="1:12" hidden="1" outlineLevel="1" x14ac:dyDescent="0.25">
      <c r="A2411" s="98" t="str">
        <f t="shared" si="208"/>
        <v>Effekt ökning type 11 500 61 7</v>
      </c>
      <c r="B2411" s="103" t="str">
        <f t="shared" si="210"/>
        <v>Effekt ökning type 11 500</v>
      </c>
      <c r="C2411" s="99">
        <v>61</v>
      </c>
      <c r="D2411" s="99">
        <f t="shared" si="212"/>
        <v>7</v>
      </c>
      <c r="E2411" s="100">
        <f t="shared" si="209"/>
        <v>153.44999999999987</v>
      </c>
      <c r="G2411" s="108"/>
      <c r="H2411" s="109"/>
      <c r="I2411" s="109"/>
      <c r="J2411" s="109"/>
      <c r="K2411" s="105">
        <f>K2410+J2402</f>
        <v>153.44999999999987</v>
      </c>
      <c r="L2411" s="118"/>
    </row>
    <row r="2412" spans="1:12" hidden="1" outlineLevel="1" x14ac:dyDescent="0.25">
      <c r="A2412" s="98" t="str">
        <f t="shared" si="208"/>
        <v>Effekt ökning type 11 500 62 7</v>
      </c>
      <c r="B2412" s="103" t="str">
        <f t="shared" si="210"/>
        <v>Effekt ökning type 11 500</v>
      </c>
      <c r="C2412" s="99">
        <v>62</v>
      </c>
      <c r="D2412" s="99">
        <f t="shared" si="212"/>
        <v>7</v>
      </c>
      <c r="E2412" s="100">
        <f t="shared" si="209"/>
        <v>154.89999999999986</v>
      </c>
      <c r="G2412" s="108"/>
      <c r="H2412" s="109"/>
      <c r="I2412" s="109"/>
      <c r="J2412" s="109"/>
      <c r="K2412" s="105">
        <f>K2411+J2402</f>
        <v>154.89999999999986</v>
      </c>
      <c r="L2412" s="118"/>
    </row>
    <row r="2413" spans="1:12" hidden="1" outlineLevel="1" x14ac:dyDescent="0.25">
      <c r="A2413" s="98" t="str">
        <f t="shared" si="208"/>
        <v>Effekt ökning type 11 500 63 7</v>
      </c>
      <c r="B2413" s="103" t="str">
        <f t="shared" si="210"/>
        <v>Effekt ökning type 11 500</v>
      </c>
      <c r="C2413" s="99">
        <v>63</v>
      </c>
      <c r="D2413" s="99">
        <f t="shared" si="212"/>
        <v>7</v>
      </c>
      <c r="E2413" s="100">
        <f t="shared" si="209"/>
        <v>156.34999999999985</v>
      </c>
      <c r="G2413" s="108"/>
      <c r="H2413" s="109"/>
      <c r="I2413" s="109"/>
      <c r="J2413" s="109"/>
      <c r="K2413" s="105">
        <f>K2412+J2402</f>
        <v>156.34999999999985</v>
      </c>
      <c r="L2413" s="118"/>
    </row>
    <row r="2414" spans="1:12" hidden="1" outlineLevel="1" x14ac:dyDescent="0.25">
      <c r="A2414" s="98" t="str">
        <f t="shared" si="208"/>
        <v>Effekt ökning type 11 500 64 7</v>
      </c>
      <c r="B2414" s="103" t="str">
        <f t="shared" si="210"/>
        <v>Effekt ökning type 11 500</v>
      </c>
      <c r="C2414" s="99">
        <v>64</v>
      </c>
      <c r="D2414" s="99">
        <f t="shared" si="212"/>
        <v>7</v>
      </c>
      <c r="E2414" s="100">
        <f t="shared" si="209"/>
        <v>157.79999999999984</v>
      </c>
      <c r="G2414" s="108"/>
      <c r="H2414" s="109"/>
      <c r="I2414" s="109"/>
      <c r="J2414" s="109"/>
      <c r="K2414" s="105">
        <f>K2413+J2402</f>
        <v>157.79999999999984</v>
      </c>
      <c r="L2414" s="118"/>
    </row>
    <row r="2415" spans="1:12" hidden="1" outlineLevel="1" x14ac:dyDescent="0.25">
      <c r="A2415" s="98" t="str">
        <f t="shared" si="208"/>
        <v>Effekt ökning type 11 500 65 7</v>
      </c>
      <c r="B2415" s="103" t="str">
        <f t="shared" si="210"/>
        <v>Effekt ökning type 11 500</v>
      </c>
      <c r="C2415" s="99">
        <v>65</v>
      </c>
      <c r="D2415" s="99">
        <f t="shared" si="212"/>
        <v>7</v>
      </c>
      <c r="E2415" s="100">
        <f t="shared" si="209"/>
        <v>159.24999999999983</v>
      </c>
      <c r="G2415" s="108"/>
      <c r="H2415" s="109"/>
      <c r="I2415" s="109"/>
      <c r="J2415" s="109"/>
      <c r="K2415" s="105">
        <f>K2414+J2402</f>
        <v>159.24999999999983</v>
      </c>
      <c r="L2415" s="118"/>
    </row>
    <row r="2416" spans="1:12" hidden="1" outlineLevel="1" x14ac:dyDescent="0.25">
      <c r="A2416" s="98" t="str">
        <f t="shared" si="208"/>
        <v>Effekt ökning type 11 500 66 7</v>
      </c>
      <c r="B2416" s="103" t="str">
        <f t="shared" si="210"/>
        <v>Effekt ökning type 11 500</v>
      </c>
      <c r="C2416" s="99">
        <v>66</v>
      </c>
      <c r="D2416" s="99">
        <f t="shared" si="212"/>
        <v>7</v>
      </c>
      <c r="E2416" s="100">
        <f t="shared" si="209"/>
        <v>160.69999999999982</v>
      </c>
      <c r="G2416" s="108"/>
      <c r="H2416" s="109"/>
      <c r="I2416" s="109"/>
      <c r="J2416" s="109"/>
      <c r="K2416" s="105">
        <f>K2415+J2402</f>
        <v>160.69999999999982</v>
      </c>
      <c r="L2416" s="118"/>
    </row>
    <row r="2417" spans="1:12" hidden="1" outlineLevel="1" x14ac:dyDescent="0.25">
      <c r="A2417" s="98" t="str">
        <f t="shared" si="208"/>
        <v>Effekt ökning type 11 500 67 7</v>
      </c>
      <c r="B2417" s="103" t="str">
        <f t="shared" si="210"/>
        <v>Effekt ökning type 11 500</v>
      </c>
      <c r="C2417" s="99">
        <v>67</v>
      </c>
      <c r="D2417" s="99">
        <f t="shared" si="212"/>
        <v>7</v>
      </c>
      <c r="E2417" s="100">
        <f t="shared" si="209"/>
        <v>162.14999999999981</v>
      </c>
      <c r="G2417" s="108"/>
      <c r="H2417" s="109"/>
      <c r="I2417" s="109"/>
      <c r="J2417" s="109"/>
      <c r="K2417" s="105">
        <f>K2416+J2402</f>
        <v>162.14999999999981</v>
      </c>
      <c r="L2417" s="118"/>
    </row>
    <row r="2418" spans="1:12" hidden="1" outlineLevel="1" x14ac:dyDescent="0.25">
      <c r="A2418" s="98" t="str">
        <f t="shared" si="208"/>
        <v>Effekt ökning type 11 500 68 7</v>
      </c>
      <c r="B2418" s="103" t="str">
        <f t="shared" si="210"/>
        <v>Effekt ökning type 11 500</v>
      </c>
      <c r="C2418" s="99">
        <v>68</v>
      </c>
      <c r="D2418" s="99">
        <f t="shared" si="212"/>
        <v>7</v>
      </c>
      <c r="E2418" s="100">
        <f t="shared" si="209"/>
        <v>163.5999999999998</v>
      </c>
      <c r="G2418" s="108"/>
      <c r="H2418" s="109"/>
      <c r="I2418" s="109"/>
      <c r="J2418" s="109"/>
      <c r="K2418" s="105">
        <f>K2417+J2402</f>
        <v>163.5999999999998</v>
      </c>
      <c r="L2418" s="118"/>
    </row>
    <row r="2419" spans="1:12" hidden="1" outlineLevel="1" x14ac:dyDescent="0.25">
      <c r="A2419" s="98" t="str">
        <f t="shared" si="208"/>
        <v>Effekt ökning type 11 500 69 7</v>
      </c>
      <c r="B2419" s="103" t="str">
        <f t="shared" si="210"/>
        <v>Effekt ökning type 11 500</v>
      </c>
      <c r="C2419" s="99">
        <v>69</v>
      </c>
      <c r="D2419" s="99">
        <f t="shared" si="212"/>
        <v>7</v>
      </c>
      <c r="E2419" s="100">
        <f t="shared" si="209"/>
        <v>165.04999999999978</v>
      </c>
      <c r="G2419" s="108"/>
      <c r="H2419" s="109"/>
      <c r="I2419" s="109"/>
      <c r="J2419" s="109"/>
      <c r="K2419" s="105">
        <f>K2418+J2402</f>
        <v>165.04999999999978</v>
      </c>
      <c r="L2419" s="118"/>
    </row>
    <row r="2420" spans="1:12" hidden="1" outlineLevel="1" x14ac:dyDescent="0.25">
      <c r="A2420" s="98" t="str">
        <f t="shared" si="208"/>
        <v>Effekt ökning type 11 500 70 7</v>
      </c>
      <c r="B2420" s="103" t="str">
        <f t="shared" si="210"/>
        <v>Effekt ökning type 11 500</v>
      </c>
      <c r="C2420" s="99">
        <v>70</v>
      </c>
      <c r="D2420" s="99">
        <f t="shared" si="212"/>
        <v>7</v>
      </c>
      <c r="E2420" s="100">
        <f t="shared" si="209"/>
        <v>166.49999999999977</v>
      </c>
      <c r="G2420" s="108"/>
      <c r="H2420" s="109"/>
      <c r="I2420" s="109"/>
      <c r="J2420" s="109"/>
      <c r="K2420" s="105">
        <f>K2419+J2402</f>
        <v>166.49999999999977</v>
      </c>
      <c r="L2420" s="118"/>
    </row>
    <row r="2421" spans="1:12" hidden="1" outlineLevel="1" x14ac:dyDescent="0.25">
      <c r="A2421" s="98" t="str">
        <f t="shared" si="208"/>
        <v>Effekt ökning type 11 500 71 7</v>
      </c>
      <c r="B2421" s="103" t="str">
        <f t="shared" si="210"/>
        <v>Effekt ökning type 11 500</v>
      </c>
      <c r="C2421" s="99">
        <v>71</v>
      </c>
      <c r="D2421" s="99">
        <f t="shared" si="212"/>
        <v>7</v>
      </c>
      <c r="E2421" s="100">
        <f t="shared" si="209"/>
        <v>167.94999999999976</v>
      </c>
      <c r="G2421" s="108"/>
      <c r="H2421" s="109"/>
      <c r="I2421" s="109"/>
      <c r="J2421" s="109"/>
      <c r="K2421" s="105">
        <f>K2420+J2402</f>
        <v>167.94999999999976</v>
      </c>
      <c r="L2421" s="118"/>
    </row>
    <row r="2422" spans="1:12" hidden="1" outlineLevel="1" x14ac:dyDescent="0.25">
      <c r="A2422" s="98" t="str">
        <f t="shared" si="208"/>
        <v>Effekt ökning type 11 500 72 7</v>
      </c>
      <c r="B2422" s="103" t="str">
        <f t="shared" si="210"/>
        <v>Effekt ökning type 11 500</v>
      </c>
      <c r="C2422" s="99">
        <v>72</v>
      </c>
      <c r="D2422" s="99">
        <f t="shared" si="212"/>
        <v>7</v>
      </c>
      <c r="E2422" s="100">
        <f t="shared" si="209"/>
        <v>169.39999999999975</v>
      </c>
      <c r="G2422" s="108"/>
      <c r="H2422" s="109"/>
      <c r="I2422" s="109"/>
      <c r="J2422" s="109"/>
      <c r="K2422" s="105">
        <f>K2421+J2402</f>
        <v>169.39999999999975</v>
      </c>
      <c r="L2422" s="118"/>
    </row>
    <row r="2423" spans="1:12" hidden="1" outlineLevel="1" x14ac:dyDescent="0.25">
      <c r="A2423" s="98" t="str">
        <f t="shared" si="208"/>
        <v>Effekt ökning type 11 500 73 7</v>
      </c>
      <c r="B2423" s="103" t="str">
        <f t="shared" si="210"/>
        <v>Effekt ökning type 11 500</v>
      </c>
      <c r="C2423" s="99">
        <v>73</v>
      </c>
      <c r="D2423" s="99">
        <f t="shared" si="212"/>
        <v>7</v>
      </c>
      <c r="E2423" s="100">
        <f t="shared" si="209"/>
        <v>170.84999999999974</v>
      </c>
      <c r="G2423" s="108"/>
      <c r="H2423" s="109"/>
      <c r="I2423" s="109"/>
      <c r="J2423" s="109"/>
      <c r="K2423" s="105">
        <f>K2422+J2402</f>
        <v>170.84999999999974</v>
      </c>
      <c r="L2423" s="118"/>
    </row>
    <row r="2424" spans="1:12" hidden="1" outlineLevel="1" x14ac:dyDescent="0.25">
      <c r="A2424" s="98" t="str">
        <f t="shared" si="208"/>
        <v>Effekt ökning type 11 500 74 7</v>
      </c>
      <c r="B2424" s="103" t="str">
        <f t="shared" si="210"/>
        <v>Effekt ökning type 11 500</v>
      </c>
      <c r="C2424" s="99">
        <v>74</v>
      </c>
      <c r="D2424" s="99">
        <f t="shared" si="212"/>
        <v>7</v>
      </c>
      <c r="E2424" s="100">
        <f t="shared" si="209"/>
        <v>172.29999999999973</v>
      </c>
      <c r="G2424" s="108"/>
      <c r="H2424" s="109"/>
      <c r="I2424" s="109"/>
      <c r="J2424" s="109"/>
      <c r="K2424" s="105">
        <f>K2423+J2402</f>
        <v>172.29999999999973</v>
      </c>
      <c r="L2424" s="118"/>
    </row>
    <row r="2425" spans="1:12" hidden="1" outlineLevel="1" x14ac:dyDescent="0.25">
      <c r="A2425" s="98" t="str">
        <f t="shared" si="208"/>
        <v>Effekt ökning type 11 500 75 7</v>
      </c>
      <c r="B2425" s="103" t="str">
        <f t="shared" si="210"/>
        <v>Effekt ökning type 11 500</v>
      </c>
      <c r="C2425" s="99">
        <v>75</v>
      </c>
      <c r="D2425" s="99">
        <f t="shared" si="212"/>
        <v>7</v>
      </c>
      <c r="E2425" s="100">
        <f t="shared" si="209"/>
        <v>173.74999999999972</v>
      </c>
      <c r="G2425" s="108"/>
      <c r="H2425" s="109"/>
      <c r="I2425" s="109"/>
      <c r="J2425" s="109"/>
      <c r="K2425" s="105">
        <f>K2424+J2402</f>
        <v>173.74999999999972</v>
      </c>
      <c r="L2425" s="118"/>
    </row>
    <row r="2426" spans="1:12" hidden="1" outlineLevel="1" x14ac:dyDescent="0.25">
      <c r="A2426" s="98" t="str">
        <f t="shared" si="208"/>
        <v>Effekt ökning type 11 500 76 7</v>
      </c>
      <c r="B2426" s="103" t="str">
        <f t="shared" si="210"/>
        <v>Effekt ökning type 11 500</v>
      </c>
      <c r="C2426" s="99">
        <v>76</v>
      </c>
      <c r="D2426" s="99">
        <f t="shared" si="212"/>
        <v>7</v>
      </c>
      <c r="E2426" s="100">
        <f t="shared" si="209"/>
        <v>175.1999999999997</v>
      </c>
      <c r="G2426" s="108"/>
      <c r="H2426" s="109"/>
      <c r="I2426" s="109"/>
      <c r="J2426" s="109"/>
      <c r="K2426" s="105">
        <f>K2425+J2402</f>
        <v>175.1999999999997</v>
      </c>
      <c r="L2426" s="118"/>
    </row>
    <row r="2427" spans="1:12" hidden="1" outlineLevel="1" x14ac:dyDescent="0.25">
      <c r="A2427" s="98" t="str">
        <f t="shared" si="208"/>
        <v>Effekt ökning type 11 500 77 7</v>
      </c>
      <c r="B2427" s="103" t="str">
        <f t="shared" si="210"/>
        <v>Effekt ökning type 11 500</v>
      </c>
      <c r="C2427" s="99">
        <v>77</v>
      </c>
      <c r="D2427" s="99">
        <f t="shared" si="212"/>
        <v>7</v>
      </c>
      <c r="E2427" s="100">
        <f t="shared" si="209"/>
        <v>176.64999999999969</v>
      </c>
      <c r="G2427" s="108"/>
      <c r="H2427" s="109"/>
      <c r="I2427" s="109"/>
      <c r="J2427" s="109"/>
      <c r="K2427" s="105">
        <f>K2426+J2402</f>
        <v>176.64999999999969</v>
      </c>
      <c r="L2427" s="118"/>
    </row>
    <row r="2428" spans="1:12" hidden="1" outlineLevel="1" x14ac:dyDescent="0.25">
      <c r="A2428" s="98" t="str">
        <f t="shared" si="208"/>
        <v>Effekt ökning type 11 500 78 7</v>
      </c>
      <c r="B2428" s="103" t="str">
        <f t="shared" si="210"/>
        <v>Effekt ökning type 11 500</v>
      </c>
      <c r="C2428" s="99">
        <v>78</v>
      </c>
      <c r="D2428" s="99">
        <f t="shared" si="212"/>
        <v>7</v>
      </c>
      <c r="E2428" s="100">
        <f t="shared" si="209"/>
        <v>178.09999999999968</v>
      </c>
      <c r="G2428" s="108"/>
      <c r="H2428" s="109"/>
      <c r="I2428" s="109"/>
      <c r="J2428" s="109"/>
      <c r="K2428" s="105">
        <f>K2427+J2402</f>
        <v>178.09999999999968</v>
      </c>
      <c r="L2428" s="118"/>
    </row>
    <row r="2429" spans="1:12" hidden="1" outlineLevel="1" x14ac:dyDescent="0.25">
      <c r="A2429" s="98" t="str">
        <f t="shared" si="208"/>
        <v>Effekt ökning type 11 500 79 7</v>
      </c>
      <c r="B2429" s="103" t="str">
        <f t="shared" si="210"/>
        <v>Effekt ökning type 11 500</v>
      </c>
      <c r="C2429" s="99">
        <v>79</v>
      </c>
      <c r="D2429" s="99">
        <f t="shared" si="212"/>
        <v>7</v>
      </c>
      <c r="E2429" s="100">
        <f t="shared" si="209"/>
        <v>179.54999999999967</v>
      </c>
      <c r="G2429" s="108"/>
      <c r="H2429" s="109"/>
      <c r="I2429" s="109"/>
      <c r="J2429" s="109"/>
      <c r="K2429" s="105">
        <f>K2428+J2402</f>
        <v>179.54999999999967</v>
      </c>
      <c r="L2429" s="118"/>
    </row>
    <row r="2430" spans="1:12" hidden="1" outlineLevel="1" x14ac:dyDescent="0.25">
      <c r="A2430" s="98" t="str">
        <f t="shared" si="208"/>
        <v>Effekt ökning type 11 500 80 7</v>
      </c>
      <c r="B2430" s="103" t="str">
        <f t="shared" si="210"/>
        <v>Effekt ökning type 11 500</v>
      </c>
      <c r="C2430" s="99">
        <v>80</v>
      </c>
      <c r="D2430" s="99">
        <f t="shared" si="212"/>
        <v>7</v>
      </c>
      <c r="E2430" s="100">
        <f t="shared" si="209"/>
        <v>180.99999999999966</v>
      </c>
      <c r="G2430" s="108"/>
      <c r="H2430" s="109"/>
      <c r="I2430" s="109"/>
      <c r="J2430" s="109"/>
      <c r="K2430" s="105">
        <f>K2429+J2402</f>
        <v>180.99999999999966</v>
      </c>
      <c r="L2430" s="118"/>
    </row>
    <row r="2431" spans="1:12" hidden="1" outlineLevel="1" x14ac:dyDescent="0.25">
      <c r="A2431" s="98" t="str">
        <f t="shared" si="208"/>
        <v>Effekt ökning type 11 500 81 7</v>
      </c>
      <c r="B2431" s="103" t="str">
        <f t="shared" si="210"/>
        <v>Effekt ökning type 11 500</v>
      </c>
      <c r="C2431" s="99">
        <v>81</v>
      </c>
      <c r="D2431" s="99">
        <f t="shared" si="212"/>
        <v>7</v>
      </c>
      <c r="E2431" s="100">
        <f t="shared" si="209"/>
        <v>182.44999999999965</v>
      </c>
      <c r="G2431" s="108"/>
      <c r="H2431" s="109"/>
      <c r="I2431" s="109"/>
      <c r="J2431" s="109"/>
      <c r="K2431" s="105">
        <f>K2430+J2402</f>
        <v>182.44999999999965</v>
      </c>
      <c r="L2431" s="118"/>
    </row>
    <row r="2432" spans="1:12" hidden="1" outlineLevel="1" x14ac:dyDescent="0.25">
      <c r="A2432" s="98" t="str">
        <f t="shared" si="208"/>
        <v>Effekt ökning type 11 500 82 7</v>
      </c>
      <c r="B2432" s="103" t="str">
        <f t="shared" si="210"/>
        <v>Effekt ökning type 11 500</v>
      </c>
      <c r="C2432" s="99">
        <v>82</v>
      </c>
      <c r="D2432" s="99">
        <f t="shared" si="212"/>
        <v>7</v>
      </c>
      <c r="E2432" s="100">
        <f t="shared" si="209"/>
        <v>183.89999999999964</v>
      </c>
      <c r="G2432" s="108"/>
      <c r="H2432" s="109"/>
      <c r="I2432" s="109"/>
      <c r="J2432" s="109"/>
      <c r="K2432" s="105">
        <f>K2431+J2402</f>
        <v>183.89999999999964</v>
      </c>
      <c r="L2432" s="118"/>
    </row>
    <row r="2433" spans="1:12" hidden="1" outlineLevel="1" x14ac:dyDescent="0.25">
      <c r="A2433" s="98" t="str">
        <f t="shared" si="208"/>
        <v>Effekt ökning type 11 500 83 7</v>
      </c>
      <c r="B2433" s="103" t="str">
        <f t="shared" si="210"/>
        <v>Effekt ökning type 11 500</v>
      </c>
      <c r="C2433" s="99">
        <v>83</v>
      </c>
      <c r="D2433" s="99">
        <f t="shared" ref="D2433:D2450" si="213">D2432</f>
        <v>7</v>
      </c>
      <c r="E2433" s="100">
        <f t="shared" si="209"/>
        <v>185.34999999999962</v>
      </c>
      <c r="G2433" s="108"/>
      <c r="H2433" s="109"/>
      <c r="I2433" s="109"/>
      <c r="J2433" s="109"/>
      <c r="K2433" s="105">
        <f>K2432+J2402</f>
        <v>185.34999999999962</v>
      </c>
      <c r="L2433" s="118"/>
    </row>
    <row r="2434" spans="1:12" hidden="1" outlineLevel="1" x14ac:dyDescent="0.25">
      <c r="A2434" s="98" t="str">
        <f t="shared" si="208"/>
        <v>Effekt ökning type 11 500 84 7</v>
      </c>
      <c r="B2434" s="103" t="str">
        <f t="shared" si="210"/>
        <v>Effekt ökning type 11 500</v>
      </c>
      <c r="C2434" s="99">
        <v>84</v>
      </c>
      <c r="D2434" s="99">
        <f t="shared" si="213"/>
        <v>7</v>
      </c>
      <c r="E2434" s="100">
        <f t="shared" si="209"/>
        <v>186.79999999999961</v>
      </c>
      <c r="G2434" s="108"/>
      <c r="H2434" s="109"/>
      <c r="I2434" s="109"/>
      <c r="J2434" s="109"/>
      <c r="K2434" s="105">
        <f>K2433+J2402</f>
        <v>186.79999999999961</v>
      </c>
      <c r="L2434" s="118"/>
    </row>
    <row r="2435" spans="1:12" hidden="1" outlineLevel="1" x14ac:dyDescent="0.25">
      <c r="A2435" s="98" t="str">
        <f t="shared" ref="A2435:A2498" si="214">CONCATENATE(B2435," ",C2435," ",D2435)</f>
        <v>Effekt ökning type 11 500 85 7</v>
      </c>
      <c r="B2435" s="103" t="str">
        <f t="shared" si="210"/>
        <v>Effekt ökning type 11 500</v>
      </c>
      <c r="C2435" s="99">
        <v>85</v>
      </c>
      <c r="D2435" s="99">
        <f t="shared" si="213"/>
        <v>7</v>
      </c>
      <c r="E2435" s="100">
        <f t="shared" ref="E2435:E2498" si="215">K2435</f>
        <v>188.2499999999996</v>
      </c>
      <c r="G2435" s="108"/>
      <c r="H2435" s="109"/>
      <c r="I2435" s="109"/>
      <c r="J2435" s="109"/>
      <c r="K2435" s="105">
        <f>K2434+J2402</f>
        <v>188.2499999999996</v>
      </c>
      <c r="L2435" s="118"/>
    </row>
    <row r="2436" spans="1:12" hidden="1" outlineLevel="1" x14ac:dyDescent="0.25">
      <c r="A2436" s="98" t="str">
        <f t="shared" si="214"/>
        <v>Effekt ökning type 11 500 86 7</v>
      </c>
      <c r="B2436" s="103" t="str">
        <f t="shared" si="210"/>
        <v>Effekt ökning type 11 500</v>
      </c>
      <c r="C2436" s="99">
        <v>86</v>
      </c>
      <c r="D2436" s="99">
        <f t="shared" si="213"/>
        <v>7</v>
      </c>
      <c r="E2436" s="100">
        <f t="shared" si="215"/>
        <v>189.69999999999959</v>
      </c>
      <c r="G2436" s="108"/>
      <c r="H2436" s="109"/>
      <c r="I2436" s="109"/>
      <c r="J2436" s="109"/>
      <c r="K2436" s="105">
        <f>K2435+J2402</f>
        <v>189.69999999999959</v>
      </c>
      <c r="L2436" s="118"/>
    </row>
    <row r="2437" spans="1:12" hidden="1" outlineLevel="1" x14ac:dyDescent="0.25">
      <c r="A2437" s="98" t="str">
        <f t="shared" si="214"/>
        <v>Effekt ökning type 11 500 87 7</v>
      </c>
      <c r="B2437" s="103" t="str">
        <f t="shared" si="210"/>
        <v>Effekt ökning type 11 500</v>
      </c>
      <c r="C2437" s="99">
        <v>87</v>
      </c>
      <c r="D2437" s="99">
        <f t="shared" si="213"/>
        <v>7</v>
      </c>
      <c r="E2437" s="100">
        <f t="shared" si="215"/>
        <v>191.14999999999958</v>
      </c>
      <c r="G2437" s="108"/>
      <c r="H2437" s="109"/>
      <c r="I2437" s="109"/>
      <c r="J2437" s="109"/>
      <c r="K2437" s="105">
        <f>K2436+J2402</f>
        <v>191.14999999999958</v>
      </c>
      <c r="L2437" s="118"/>
    </row>
    <row r="2438" spans="1:12" hidden="1" outlineLevel="1" x14ac:dyDescent="0.25">
      <c r="A2438" s="98" t="str">
        <f t="shared" si="214"/>
        <v>Effekt ökning type 11 500 88 7</v>
      </c>
      <c r="B2438" s="103" t="str">
        <f t="shared" si="210"/>
        <v>Effekt ökning type 11 500</v>
      </c>
      <c r="C2438" s="99">
        <v>88</v>
      </c>
      <c r="D2438" s="99">
        <f t="shared" si="213"/>
        <v>7</v>
      </c>
      <c r="E2438" s="100">
        <f t="shared" si="215"/>
        <v>192.59999999999957</v>
      </c>
      <c r="G2438" s="108"/>
      <c r="H2438" s="109"/>
      <c r="I2438" s="109"/>
      <c r="J2438" s="109"/>
      <c r="K2438" s="105">
        <f>K2437+J2402</f>
        <v>192.59999999999957</v>
      </c>
      <c r="L2438" s="118"/>
    </row>
    <row r="2439" spans="1:12" hidden="1" outlineLevel="1" x14ac:dyDescent="0.25">
      <c r="A2439" s="98" t="str">
        <f t="shared" si="214"/>
        <v>Effekt ökning type 11 500 89 7</v>
      </c>
      <c r="B2439" s="103" t="str">
        <f t="shared" si="210"/>
        <v>Effekt ökning type 11 500</v>
      </c>
      <c r="C2439" s="99">
        <v>89</v>
      </c>
      <c r="D2439" s="99">
        <f t="shared" si="213"/>
        <v>7</v>
      </c>
      <c r="E2439" s="100">
        <f t="shared" si="215"/>
        <v>194.04999999999956</v>
      </c>
      <c r="G2439" s="108"/>
      <c r="H2439" s="109"/>
      <c r="I2439" s="109"/>
      <c r="J2439" s="109"/>
      <c r="K2439" s="105">
        <f>K2438+J2402</f>
        <v>194.04999999999956</v>
      </c>
      <c r="L2439" s="118"/>
    </row>
    <row r="2440" spans="1:12" hidden="1" outlineLevel="1" x14ac:dyDescent="0.25">
      <c r="A2440" s="98" t="str">
        <f t="shared" si="214"/>
        <v>Effekt ökning type 11 500 90 7</v>
      </c>
      <c r="B2440" s="103" t="str">
        <f t="shared" si="210"/>
        <v>Effekt ökning type 11 500</v>
      </c>
      <c r="C2440" s="99">
        <v>90</v>
      </c>
      <c r="D2440" s="99">
        <f t="shared" si="213"/>
        <v>7</v>
      </c>
      <c r="E2440" s="100">
        <f t="shared" si="215"/>
        <v>195.49999999999955</v>
      </c>
      <c r="G2440" s="108"/>
      <c r="H2440" s="109"/>
      <c r="I2440" s="109"/>
      <c r="J2440" s="109"/>
      <c r="K2440" s="105">
        <f>K2439+J2402</f>
        <v>195.49999999999955</v>
      </c>
      <c r="L2440" s="118"/>
    </row>
    <row r="2441" spans="1:12" hidden="1" outlineLevel="1" x14ac:dyDescent="0.25">
      <c r="A2441" s="98" t="str">
        <f t="shared" si="214"/>
        <v>Effekt ökning type 11 500 91 7</v>
      </c>
      <c r="B2441" s="103" t="str">
        <f t="shared" si="210"/>
        <v>Effekt ökning type 11 500</v>
      </c>
      <c r="C2441" s="99">
        <v>91</v>
      </c>
      <c r="D2441" s="99">
        <f t="shared" si="213"/>
        <v>7</v>
      </c>
      <c r="E2441" s="100">
        <f t="shared" si="215"/>
        <v>196.94999999999953</v>
      </c>
      <c r="G2441" s="108"/>
      <c r="H2441" s="109"/>
      <c r="I2441" s="109"/>
      <c r="J2441" s="109"/>
      <c r="K2441" s="105">
        <f>K2440+J2402</f>
        <v>196.94999999999953</v>
      </c>
      <c r="L2441" s="118"/>
    </row>
    <row r="2442" spans="1:12" hidden="1" outlineLevel="1" x14ac:dyDescent="0.25">
      <c r="A2442" s="98" t="str">
        <f t="shared" si="214"/>
        <v>Effekt ökning type 11 500 92 7</v>
      </c>
      <c r="B2442" s="103" t="str">
        <f t="shared" ref="B2442:B2505" si="216">B2441</f>
        <v>Effekt ökning type 11 500</v>
      </c>
      <c r="C2442" s="99">
        <v>92</v>
      </c>
      <c r="D2442" s="99">
        <f t="shared" si="213"/>
        <v>7</v>
      </c>
      <c r="E2442" s="100">
        <f t="shared" si="215"/>
        <v>198.39999999999952</v>
      </c>
      <c r="G2442" s="108"/>
      <c r="H2442" s="109"/>
      <c r="I2442" s="109"/>
      <c r="J2442" s="109"/>
      <c r="K2442" s="105">
        <f>K2441+J2402</f>
        <v>198.39999999999952</v>
      </c>
      <c r="L2442" s="118"/>
    </row>
    <row r="2443" spans="1:12" hidden="1" outlineLevel="1" x14ac:dyDescent="0.25">
      <c r="A2443" s="98" t="str">
        <f t="shared" si="214"/>
        <v>Effekt ökning type 11 500 93 7</v>
      </c>
      <c r="B2443" s="103" t="str">
        <f t="shared" si="216"/>
        <v>Effekt ökning type 11 500</v>
      </c>
      <c r="C2443" s="99">
        <v>93</v>
      </c>
      <c r="D2443" s="99">
        <f t="shared" si="213"/>
        <v>7</v>
      </c>
      <c r="E2443" s="100">
        <f t="shared" si="215"/>
        <v>199.84999999999951</v>
      </c>
      <c r="G2443" s="108"/>
      <c r="H2443" s="109"/>
      <c r="I2443" s="109"/>
      <c r="J2443" s="109"/>
      <c r="K2443" s="105">
        <f>K2442+J2402</f>
        <v>199.84999999999951</v>
      </c>
      <c r="L2443" s="118"/>
    </row>
    <row r="2444" spans="1:12" hidden="1" outlineLevel="1" x14ac:dyDescent="0.25">
      <c r="A2444" s="98" t="str">
        <f t="shared" si="214"/>
        <v>Effekt ökning type 11 500 94 7</v>
      </c>
      <c r="B2444" s="103" t="str">
        <f t="shared" si="216"/>
        <v>Effekt ökning type 11 500</v>
      </c>
      <c r="C2444" s="99">
        <v>94</v>
      </c>
      <c r="D2444" s="99">
        <f t="shared" si="213"/>
        <v>7</v>
      </c>
      <c r="E2444" s="100">
        <f t="shared" si="215"/>
        <v>201.2999999999995</v>
      </c>
      <c r="G2444" s="108"/>
      <c r="H2444" s="109"/>
      <c r="I2444" s="109"/>
      <c r="J2444" s="109"/>
      <c r="K2444" s="105">
        <f>K2443+J2402</f>
        <v>201.2999999999995</v>
      </c>
      <c r="L2444" s="118"/>
    </row>
    <row r="2445" spans="1:12" hidden="1" outlineLevel="1" x14ac:dyDescent="0.25">
      <c r="A2445" s="98" t="str">
        <f t="shared" si="214"/>
        <v>Effekt ökning type 11 500 95 7</v>
      </c>
      <c r="B2445" s="103" t="str">
        <f t="shared" si="216"/>
        <v>Effekt ökning type 11 500</v>
      </c>
      <c r="C2445" s="99">
        <v>95</v>
      </c>
      <c r="D2445" s="99">
        <f t="shared" si="213"/>
        <v>7</v>
      </c>
      <c r="E2445" s="100">
        <f t="shared" si="215"/>
        <v>202.74999999999949</v>
      </c>
      <c r="G2445" s="108"/>
      <c r="H2445" s="109"/>
      <c r="I2445" s="109"/>
      <c r="J2445" s="109"/>
      <c r="K2445" s="105">
        <f>K2444+J2402</f>
        <v>202.74999999999949</v>
      </c>
      <c r="L2445" s="118"/>
    </row>
    <row r="2446" spans="1:12" hidden="1" outlineLevel="1" x14ac:dyDescent="0.25">
      <c r="A2446" s="98" t="str">
        <f t="shared" si="214"/>
        <v>Effekt ökning type 11 500 96 7</v>
      </c>
      <c r="B2446" s="103" t="str">
        <f t="shared" si="216"/>
        <v>Effekt ökning type 11 500</v>
      </c>
      <c r="C2446" s="99">
        <v>96</v>
      </c>
      <c r="D2446" s="99">
        <f t="shared" si="213"/>
        <v>7</v>
      </c>
      <c r="E2446" s="100">
        <f t="shared" si="215"/>
        <v>204.19999999999948</v>
      </c>
      <c r="G2446" s="108"/>
      <c r="H2446" s="109"/>
      <c r="I2446" s="109"/>
      <c r="J2446" s="109"/>
      <c r="K2446" s="105">
        <f>K2445+J2402</f>
        <v>204.19999999999948</v>
      </c>
      <c r="L2446" s="118"/>
    </row>
    <row r="2447" spans="1:12" hidden="1" outlineLevel="1" x14ac:dyDescent="0.25">
      <c r="A2447" s="98" t="str">
        <f t="shared" si="214"/>
        <v>Effekt ökning type 11 500 97 7</v>
      </c>
      <c r="B2447" s="103" t="str">
        <f t="shared" si="216"/>
        <v>Effekt ökning type 11 500</v>
      </c>
      <c r="C2447" s="99">
        <v>97</v>
      </c>
      <c r="D2447" s="99">
        <f t="shared" si="213"/>
        <v>7</v>
      </c>
      <c r="E2447" s="100">
        <f t="shared" si="215"/>
        <v>205.64999999999947</v>
      </c>
      <c r="G2447" s="108"/>
      <c r="H2447" s="109"/>
      <c r="I2447" s="109"/>
      <c r="J2447" s="109"/>
      <c r="K2447" s="105">
        <f>K2446+J2402</f>
        <v>205.64999999999947</v>
      </c>
      <c r="L2447" s="118"/>
    </row>
    <row r="2448" spans="1:12" hidden="1" outlineLevel="1" x14ac:dyDescent="0.25">
      <c r="A2448" s="98" t="str">
        <f t="shared" si="214"/>
        <v>Effekt ökning type 11 500 98 7</v>
      </c>
      <c r="B2448" s="103" t="str">
        <f t="shared" si="216"/>
        <v>Effekt ökning type 11 500</v>
      </c>
      <c r="C2448" s="99">
        <v>98</v>
      </c>
      <c r="D2448" s="99">
        <f t="shared" si="213"/>
        <v>7</v>
      </c>
      <c r="E2448" s="100">
        <f t="shared" si="215"/>
        <v>207.09999999999945</v>
      </c>
      <c r="G2448" s="108"/>
      <c r="H2448" s="109"/>
      <c r="I2448" s="109"/>
      <c r="J2448" s="109"/>
      <c r="K2448" s="105">
        <f>K2447+J2402</f>
        <v>207.09999999999945</v>
      </c>
      <c r="L2448" s="118"/>
    </row>
    <row r="2449" spans="1:12" hidden="1" outlineLevel="1" x14ac:dyDescent="0.25">
      <c r="A2449" s="98" t="str">
        <f t="shared" si="214"/>
        <v>Effekt ökning type 11 500 99 7</v>
      </c>
      <c r="B2449" s="103" t="str">
        <f t="shared" si="216"/>
        <v>Effekt ökning type 11 500</v>
      </c>
      <c r="C2449" s="99">
        <v>99</v>
      </c>
      <c r="D2449" s="99">
        <f t="shared" si="213"/>
        <v>7</v>
      </c>
      <c r="E2449" s="100">
        <f t="shared" si="215"/>
        <v>208.54999999999944</v>
      </c>
      <c r="G2449" s="108"/>
      <c r="H2449" s="109"/>
      <c r="I2449" s="109"/>
      <c r="J2449" s="109"/>
      <c r="K2449" s="105">
        <f>K2448+J2402</f>
        <v>208.54999999999944</v>
      </c>
      <c r="L2449" s="118"/>
    </row>
    <row r="2450" spans="1:12" hidden="1" outlineLevel="1" x14ac:dyDescent="0.25">
      <c r="A2450" s="110" t="str">
        <f t="shared" si="214"/>
        <v>Effekt ökning type 11 500 100 7</v>
      </c>
      <c r="B2450" s="111" t="str">
        <f t="shared" si="216"/>
        <v>Effekt ökning type 11 500</v>
      </c>
      <c r="C2450" s="112">
        <v>100</v>
      </c>
      <c r="D2450" s="112">
        <f t="shared" si="213"/>
        <v>7</v>
      </c>
      <c r="E2450" s="113">
        <f t="shared" si="215"/>
        <v>209.99999999999943</v>
      </c>
      <c r="G2450" s="114"/>
      <c r="H2450" s="115"/>
      <c r="I2450" s="115"/>
      <c r="J2450" s="115"/>
      <c r="K2450" s="116">
        <f>K2449+J2402</f>
        <v>209.99999999999943</v>
      </c>
      <c r="L2450" s="118"/>
    </row>
    <row r="2451" spans="1:12" hidden="1" outlineLevel="1" x14ac:dyDescent="0.25">
      <c r="A2451" s="98" t="str">
        <f t="shared" si="214"/>
        <v>Effekt ökning type 11 500 50 6</v>
      </c>
      <c r="B2451" s="117" t="str">
        <f t="shared" si="216"/>
        <v>Effekt ökning type 11 500</v>
      </c>
      <c r="C2451" s="99">
        <v>50</v>
      </c>
      <c r="D2451" s="99">
        <f>Q1738</f>
        <v>6</v>
      </c>
      <c r="E2451" s="100">
        <f t="shared" si="215"/>
        <v>130</v>
      </c>
      <c r="G2451" s="99">
        <f>Q1739</f>
        <v>130</v>
      </c>
      <c r="H2451" s="101"/>
      <c r="I2451" s="101"/>
      <c r="J2451" s="101"/>
      <c r="K2451" s="102">
        <f>G2451</f>
        <v>130</v>
      </c>
      <c r="L2451" s="118"/>
    </row>
    <row r="2452" spans="1:12" hidden="1" outlineLevel="1" x14ac:dyDescent="0.25">
      <c r="A2452" s="98" t="str">
        <f t="shared" si="214"/>
        <v>Effekt ökning type 11 500 51 6</v>
      </c>
      <c r="B2452" s="103" t="str">
        <f t="shared" si="216"/>
        <v>Effekt ökning type 11 500</v>
      </c>
      <c r="C2452" s="99">
        <v>51</v>
      </c>
      <c r="D2452" s="99">
        <f t="shared" ref="D2452:D2483" si="217">D2451</f>
        <v>6</v>
      </c>
      <c r="E2452" s="100">
        <f t="shared" si="215"/>
        <v>131.19999999999999</v>
      </c>
      <c r="G2452" s="104"/>
      <c r="H2452" s="59"/>
      <c r="I2452" s="59"/>
      <c r="J2452" s="59"/>
      <c r="K2452" s="105">
        <f>K2451+J2453</f>
        <v>131.19999999999999</v>
      </c>
      <c r="L2452" s="118"/>
    </row>
    <row r="2453" spans="1:12" hidden="1" outlineLevel="1" x14ac:dyDescent="0.25">
      <c r="A2453" s="98" t="str">
        <f t="shared" si="214"/>
        <v>Effekt ökning type 11 500 52 6</v>
      </c>
      <c r="B2453" s="103" t="str">
        <f t="shared" si="216"/>
        <v>Effekt ökning type 11 500</v>
      </c>
      <c r="C2453" s="99">
        <v>52</v>
      </c>
      <c r="D2453" s="99">
        <f t="shared" si="217"/>
        <v>6</v>
      </c>
      <c r="E2453" s="100">
        <f t="shared" si="215"/>
        <v>132.39999999999998</v>
      </c>
      <c r="G2453" s="99">
        <f>Q1740</f>
        <v>190</v>
      </c>
      <c r="H2453" s="59">
        <v>50</v>
      </c>
      <c r="I2453" s="59">
        <f>G2453-G2451</f>
        <v>60</v>
      </c>
      <c r="J2453" s="59">
        <f>I2453/H2453</f>
        <v>1.2</v>
      </c>
      <c r="K2453" s="105">
        <f>K2452+J2453</f>
        <v>132.39999999999998</v>
      </c>
      <c r="L2453" s="118"/>
    </row>
    <row r="2454" spans="1:12" hidden="1" outlineLevel="1" x14ac:dyDescent="0.25">
      <c r="A2454" s="98" t="str">
        <f t="shared" si="214"/>
        <v>Effekt ökning type 11 500 53 6</v>
      </c>
      <c r="B2454" s="103" t="str">
        <f t="shared" si="216"/>
        <v>Effekt ökning type 11 500</v>
      </c>
      <c r="C2454" s="99">
        <v>53</v>
      </c>
      <c r="D2454" s="99">
        <f t="shared" si="217"/>
        <v>6</v>
      </c>
      <c r="E2454" s="100">
        <f t="shared" si="215"/>
        <v>133.59999999999997</v>
      </c>
      <c r="G2454" s="108"/>
      <c r="H2454" s="109"/>
      <c r="I2454" s="109"/>
      <c r="J2454" s="109"/>
      <c r="K2454" s="105">
        <f>K2453+J2453</f>
        <v>133.59999999999997</v>
      </c>
      <c r="L2454" s="118"/>
    </row>
    <row r="2455" spans="1:12" hidden="1" outlineLevel="1" x14ac:dyDescent="0.25">
      <c r="A2455" s="98" t="str">
        <f t="shared" si="214"/>
        <v>Effekt ökning type 11 500 54 6</v>
      </c>
      <c r="B2455" s="103" t="str">
        <f t="shared" si="216"/>
        <v>Effekt ökning type 11 500</v>
      </c>
      <c r="C2455" s="99">
        <v>54</v>
      </c>
      <c r="D2455" s="99">
        <f t="shared" si="217"/>
        <v>6</v>
      </c>
      <c r="E2455" s="100">
        <f t="shared" si="215"/>
        <v>134.79999999999995</v>
      </c>
      <c r="G2455" s="108"/>
      <c r="H2455" s="109"/>
      <c r="I2455" s="109"/>
      <c r="J2455" s="109"/>
      <c r="K2455" s="105">
        <f>K2454+J2453</f>
        <v>134.79999999999995</v>
      </c>
      <c r="L2455" s="118"/>
    </row>
    <row r="2456" spans="1:12" hidden="1" outlineLevel="1" x14ac:dyDescent="0.25">
      <c r="A2456" s="98" t="str">
        <f t="shared" si="214"/>
        <v>Effekt ökning type 11 500 55 6</v>
      </c>
      <c r="B2456" s="103" t="str">
        <f t="shared" si="216"/>
        <v>Effekt ökning type 11 500</v>
      </c>
      <c r="C2456" s="99">
        <v>55</v>
      </c>
      <c r="D2456" s="99">
        <f t="shared" si="217"/>
        <v>6</v>
      </c>
      <c r="E2456" s="100">
        <f t="shared" si="215"/>
        <v>135.99999999999994</v>
      </c>
      <c r="G2456" s="104"/>
      <c r="H2456" s="59"/>
      <c r="I2456" s="59"/>
      <c r="J2456" s="59"/>
      <c r="K2456" s="105">
        <f>K2455+J2453</f>
        <v>135.99999999999994</v>
      </c>
      <c r="L2456" s="118"/>
    </row>
    <row r="2457" spans="1:12" hidden="1" outlineLevel="1" x14ac:dyDescent="0.25">
      <c r="A2457" s="98" t="str">
        <f t="shared" si="214"/>
        <v>Effekt ökning type 11 500 56 6</v>
      </c>
      <c r="B2457" s="103" t="str">
        <f t="shared" si="216"/>
        <v>Effekt ökning type 11 500</v>
      </c>
      <c r="C2457" s="99">
        <v>56</v>
      </c>
      <c r="D2457" s="99">
        <f t="shared" si="217"/>
        <v>6</v>
      </c>
      <c r="E2457" s="100">
        <f t="shared" si="215"/>
        <v>137.19999999999993</v>
      </c>
      <c r="G2457" s="104"/>
      <c r="H2457" s="59"/>
      <c r="I2457" s="59"/>
      <c r="J2457" s="59"/>
      <c r="K2457" s="105">
        <f>K2456+J2453</f>
        <v>137.19999999999993</v>
      </c>
      <c r="L2457" s="118"/>
    </row>
    <row r="2458" spans="1:12" hidden="1" outlineLevel="1" x14ac:dyDescent="0.25">
      <c r="A2458" s="98" t="str">
        <f t="shared" si="214"/>
        <v>Effekt ökning type 11 500 57 6</v>
      </c>
      <c r="B2458" s="103" t="str">
        <f t="shared" si="216"/>
        <v>Effekt ökning type 11 500</v>
      </c>
      <c r="C2458" s="99">
        <v>57</v>
      </c>
      <c r="D2458" s="99">
        <f t="shared" si="217"/>
        <v>6</v>
      </c>
      <c r="E2458" s="100">
        <f t="shared" si="215"/>
        <v>138.39999999999992</v>
      </c>
      <c r="G2458" s="104"/>
      <c r="H2458" s="59"/>
      <c r="I2458" s="59"/>
      <c r="J2458" s="59"/>
      <c r="K2458" s="105">
        <f>K2457+J2453</f>
        <v>138.39999999999992</v>
      </c>
      <c r="L2458" s="118"/>
    </row>
    <row r="2459" spans="1:12" hidden="1" outlineLevel="1" x14ac:dyDescent="0.25">
      <c r="A2459" s="98" t="str">
        <f t="shared" si="214"/>
        <v>Effekt ökning type 11 500 58 6</v>
      </c>
      <c r="B2459" s="103" t="str">
        <f t="shared" si="216"/>
        <v>Effekt ökning type 11 500</v>
      </c>
      <c r="C2459" s="99">
        <v>58</v>
      </c>
      <c r="D2459" s="99">
        <f t="shared" si="217"/>
        <v>6</v>
      </c>
      <c r="E2459" s="100">
        <f t="shared" si="215"/>
        <v>139.59999999999991</v>
      </c>
      <c r="G2459" s="104"/>
      <c r="H2459" s="59"/>
      <c r="I2459" s="59"/>
      <c r="J2459" s="59"/>
      <c r="K2459" s="105">
        <f>K2458+J2453</f>
        <v>139.59999999999991</v>
      </c>
      <c r="L2459" s="118"/>
    </row>
    <row r="2460" spans="1:12" hidden="1" outlineLevel="1" x14ac:dyDescent="0.25">
      <c r="A2460" s="98" t="str">
        <f t="shared" si="214"/>
        <v>Effekt ökning type 11 500 59 6</v>
      </c>
      <c r="B2460" s="103" t="str">
        <f t="shared" si="216"/>
        <v>Effekt ökning type 11 500</v>
      </c>
      <c r="C2460" s="99">
        <v>59</v>
      </c>
      <c r="D2460" s="99">
        <f t="shared" si="217"/>
        <v>6</v>
      </c>
      <c r="E2460" s="100">
        <f t="shared" si="215"/>
        <v>140.7999999999999</v>
      </c>
      <c r="G2460" s="104"/>
      <c r="H2460" s="59"/>
      <c r="I2460" s="59"/>
      <c r="J2460" s="59"/>
      <c r="K2460" s="105">
        <f>K2459+J2453</f>
        <v>140.7999999999999</v>
      </c>
      <c r="L2460" s="118"/>
    </row>
    <row r="2461" spans="1:12" hidden="1" outlineLevel="1" x14ac:dyDescent="0.25">
      <c r="A2461" s="98" t="str">
        <f t="shared" si="214"/>
        <v>Effekt ökning type 11 500 60 6</v>
      </c>
      <c r="B2461" s="103" t="str">
        <f t="shared" si="216"/>
        <v>Effekt ökning type 11 500</v>
      </c>
      <c r="C2461" s="99">
        <v>60</v>
      </c>
      <c r="D2461" s="99">
        <f t="shared" si="217"/>
        <v>6</v>
      </c>
      <c r="E2461" s="100">
        <f t="shared" si="215"/>
        <v>141.99999999999989</v>
      </c>
      <c r="G2461" s="108"/>
      <c r="H2461" s="59"/>
      <c r="I2461" s="59"/>
      <c r="J2461" s="59"/>
      <c r="K2461" s="105">
        <f>K2460+J2453</f>
        <v>141.99999999999989</v>
      </c>
      <c r="L2461" s="118"/>
    </row>
    <row r="2462" spans="1:12" hidden="1" outlineLevel="1" x14ac:dyDescent="0.25">
      <c r="A2462" s="98" t="str">
        <f t="shared" si="214"/>
        <v>Effekt ökning type 11 500 61 6</v>
      </c>
      <c r="B2462" s="103" t="str">
        <f t="shared" si="216"/>
        <v>Effekt ökning type 11 500</v>
      </c>
      <c r="C2462" s="99">
        <v>61</v>
      </c>
      <c r="D2462" s="99">
        <f t="shared" si="217"/>
        <v>6</v>
      </c>
      <c r="E2462" s="100">
        <f t="shared" si="215"/>
        <v>143.19999999999987</v>
      </c>
      <c r="G2462" s="108"/>
      <c r="H2462" s="109"/>
      <c r="I2462" s="109"/>
      <c r="J2462" s="109"/>
      <c r="K2462" s="105">
        <f>K2461+J2453</f>
        <v>143.19999999999987</v>
      </c>
      <c r="L2462" s="118"/>
    </row>
    <row r="2463" spans="1:12" hidden="1" outlineLevel="1" x14ac:dyDescent="0.25">
      <c r="A2463" s="98" t="str">
        <f t="shared" si="214"/>
        <v>Effekt ökning type 11 500 62 6</v>
      </c>
      <c r="B2463" s="103" t="str">
        <f t="shared" si="216"/>
        <v>Effekt ökning type 11 500</v>
      </c>
      <c r="C2463" s="99">
        <v>62</v>
      </c>
      <c r="D2463" s="99">
        <f t="shared" si="217"/>
        <v>6</v>
      </c>
      <c r="E2463" s="100">
        <f t="shared" si="215"/>
        <v>144.39999999999986</v>
      </c>
      <c r="G2463" s="108"/>
      <c r="H2463" s="109"/>
      <c r="I2463" s="109"/>
      <c r="J2463" s="109"/>
      <c r="K2463" s="105">
        <f>K2462+J2453</f>
        <v>144.39999999999986</v>
      </c>
      <c r="L2463" s="118"/>
    </row>
    <row r="2464" spans="1:12" hidden="1" outlineLevel="1" x14ac:dyDescent="0.25">
      <c r="A2464" s="98" t="str">
        <f t="shared" si="214"/>
        <v>Effekt ökning type 11 500 63 6</v>
      </c>
      <c r="B2464" s="103" t="str">
        <f t="shared" si="216"/>
        <v>Effekt ökning type 11 500</v>
      </c>
      <c r="C2464" s="99">
        <v>63</v>
      </c>
      <c r="D2464" s="99">
        <f t="shared" si="217"/>
        <v>6</v>
      </c>
      <c r="E2464" s="100">
        <f t="shared" si="215"/>
        <v>145.59999999999985</v>
      </c>
      <c r="G2464" s="108"/>
      <c r="H2464" s="109"/>
      <c r="I2464" s="109"/>
      <c r="J2464" s="109"/>
      <c r="K2464" s="105">
        <f>K2463+J2453</f>
        <v>145.59999999999985</v>
      </c>
      <c r="L2464" s="118"/>
    </row>
    <row r="2465" spans="1:12" hidden="1" outlineLevel="1" x14ac:dyDescent="0.25">
      <c r="A2465" s="98" t="str">
        <f t="shared" si="214"/>
        <v>Effekt ökning type 11 500 64 6</v>
      </c>
      <c r="B2465" s="103" t="str">
        <f t="shared" si="216"/>
        <v>Effekt ökning type 11 500</v>
      </c>
      <c r="C2465" s="99">
        <v>64</v>
      </c>
      <c r="D2465" s="99">
        <f t="shared" si="217"/>
        <v>6</v>
      </c>
      <c r="E2465" s="100">
        <f t="shared" si="215"/>
        <v>146.79999999999984</v>
      </c>
      <c r="G2465" s="108"/>
      <c r="H2465" s="109"/>
      <c r="I2465" s="109"/>
      <c r="J2465" s="109"/>
      <c r="K2465" s="105">
        <f>K2464+J2453</f>
        <v>146.79999999999984</v>
      </c>
      <c r="L2465" s="118"/>
    </row>
    <row r="2466" spans="1:12" hidden="1" outlineLevel="1" x14ac:dyDescent="0.25">
      <c r="A2466" s="98" t="str">
        <f t="shared" si="214"/>
        <v>Effekt ökning type 11 500 65 6</v>
      </c>
      <c r="B2466" s="103" t="str">
        <f t="shared" si="216"/>
        <v>Effekt ökning type 11 500</v>
      </c>
      <c r="C2466" s="99">
        <v>65</v>
      </c>
      <c r="D2466" s="99">
        <f t="shared" si="217"/>
        <v>6</v>
      </c>
      <c r="E2466" s="100">
        <f t="shared" si="215"/>
        <v>147.99999999999983</v>
      </c>
      <c r="G2466" s="108"/>
      <c r="H2466" s="109"/>
      <c r="I2466" s="109"/>
      <c r="J2466" s="109"/>
      <c r="K2466" s="105">
        <f>K2465+J2453</f>
        <v>147.99999999999983</v>
      </c>
      <c r="L2466" s="118"/>
    </row>
    <row r="2467" spans="1:12" hidden="1" outlineLevel="1" x14ac:dyDescent="0.25">
      <c r="A2467" s="98" t="str">
        <f t="shared" si="214"/>
        <v>Effekt ökning type 11 500 66 6</v>
      </c>
      <c r="B2467" s="103" t="str">
        <f t="shared" si="216"/>
        <v>Effekt ökning type 11 500</v>
      </c>
      <c r="C2467" s="99">
        <v>66</v>
      </c>
      <c r="D2467" s="99">
        <f t="shared" si="217"/>
        <v>6</v>
      </c>
      <c r="E2467" s="100">
        <f t="shared" si="215"/>
        <v>149.19999999999982</v>
      </c>
      <c r="G2467" s="108"/>
      <c r="H2467" s="109"/>
      <c r="I2467" s="109"/>
      <c r="J2467" s="109"/>
      <c r="K2467" s="105">
        <f>K2466+J2453</f>
        <v>149.19999999999982</v>
      </c>
      <c r="L2467" s="118"/>
    </row>
    <row r="2468" spans="1:12" hidden="1" outlineLevel="1" x14ac:dyDescent="0.25">
      <c r="A2468" s="98" t="str">
        <f t="shared" si="214"/>
        <v>Effekt ökning type 11 500 67 6</v>
      </c>
      <c r="B2468" s="103" t="str">
        <f t="shared" si="216"/>
        <v>Effekt ökning type 11 500</v>
      </c>
      <c r="C2468" s="99">
        <v>67</v>
      </c>
      <c r="D2468" s="99">
        <f t="shared" si="217"/>
        <v>6</v>
      </c>
      <c r="E2468" s="100">
        <f t="shared" si="215"/>
        <v>150.39999999999981</v>
      </c>
      <c r="G2468" s="108"/>
      <c r="H2468" s="109"/>
      <c r="I2468" s="109"/>
      <c r="J2468" s="109"/>
      <c r="K2468" s="105">
        <f>K2467+J2453</f>
        <v>150.39999999999981</v>
      </c>
      <c r="L2468" s="118"/>
    </row>
    <row r="2469" spans="1:12" hidden="1" outlineLevel="1" x14ac:dyDescent="0.25">
      <c r="A2469" s="98" t="str">
        <f t="shared" si="214"/>
        <v>Effekt ökning type 11 500 68 6</v>
      </c>
      <c r="B2469" s="103" t="str">
        <f t="shared" si="216"/>
        <v>Effekt ökning type 11 500</v>
      </c>
      <c r="C2469" s="99">
        <v>68</v>
      </c>
      <c r="D2469" s="99">
        <f t="shared" si="217"/>
        <v>6</v>
      </c>
      <c r="E2469" s="100">
        <f t="shared" si="215"/>
        <v>151.5999999999998</v>
      </c>
      <c r="G2469" s="108"/>
      <c r="H2469" s="109"/>
      <c r="I2469" s="109"/>
      <c r="J2469" s="109"/>
      <c r="K2469" s="105">
        <f>K2468+J2453</f>
        <v>151.5999999999998</v>
      </c>
      <c r="L2469" s="118"/>
    </row>
    <row r="2470" spans="1:12" hidden="1" outlineLevel="1" x14ac:dyDescent="0.25">
      <c r="A2470" s="98" t="str">
        <f t="shared" si="214"/>
        <v>Effekt ökning type 11 500 69 6</v>
      </c>
      <c r="B2470" s="103" t="str">
        <f t="shared" si="216"/>
        <v>Effekt ökning type 11 500</v>
      </c>
      <c r="C2470" s="99">
        <v>69</v>
      </c>
      <c r="D2470" s="99">
        <f t="shared" si="217"/>
        <v>6</v>
      </c>
      <c r="E2470" s="100">
        <f t="shared" si="215"/>
        <v>152.79999999999978</v>
      </c>
      <c r="G2470" s="108"/>
      <c r="H2470" s="109"/>
      <c r="I2470" s="109"/>
      <c r="J2470" s="109"/>
      <c r="K2470" s="105">
        <f>K2469+J2453</f>
        <v>152.79999999999978</v>
      </c>
      <c r="L2470" s="118"/>
    </row>
    <row r="2471" spans="1:12" hidden="1" outlineLevel="1" x14ac:dyDescent="0.25">
      <c r="A2471" s="98" t="str">
        <f t="shared" si="214"/>
        <v>Effekt ökning type 11 500 70 6</v>
      </c>
      <c r="B2471" s="103" t="str">
        <f t="shared" si="216"/>
        <v>Effekt ökning type 11 500</v>
      </c>
      <c r="C2471" s="99">
        <v>70</v>
      </c>
      <c r="D2471" s="99">
        <f t="shared" si="217"/>
        <v>6</v>
      </c>
      <c r="E2471" s="100">
        <f t="shared" si="215"/>
        <v>153.99999999999977</v>
      </c>
      <c r="G2471" s="108"/>
      <c r="H2471" s="109"/>
      <c r="I2471" s="109"/>
      <c r="J2471" s="109"/>
      <c r="K2471" s="105">
        <f>K2470+J2453</f>
        <v>153.99999999999977</v>
      </c>
      <c r="L2471" s="118"/>
    </row>
    <row r="2472" spans="1:12" hidden="1" outlineLevel="1" x14ac:dyDescent="0.25">
      <c r="A2472" s="98" t="str">
        <f t="shared" si="214"/>
        <v>Effekt ökning type 11 500 71 6</v>
      </c>
      <c r="B2472" s="103" t="str">
        <f t="shared" si="216"/>
        <v>Effekt ökning type 11 500</v>
      </c>
      <c r="C2472" s="99">
        <v>71</v>
      </c>
      <c r="D2472" s="99">
        <f t="shared" si="217"/>
        <v>6</v>
      </c>
      <c r="E2472" s="100">
        <f t="shared" si="215"/>
        <v>155.19999999999976</v>
      </c>
      <c r="G2472" s="108"/>
      <c r="H2472" s="109"/>
      <c r="I2472" s="109"/>
      <c r="J2472" s="109"/>
      <c r="K2472" s="105">
        <f>K2471+J2453</f>
        <v>155.19999999999976</v>
      </c>
      <c r="L2472" s="118"/>
    </row>
    <row r="2473" spans="1:12" hidden="1" outlineLevel="1" x14ac:dyDescent="0.25">
      <c r="A2473" s="98" t="str">
        <f t="shared" si="214"/>
        <v>Effekt ökning type 11 500 72 6</v>
      </c>
      <c r="B2473" s="103" t="str">
        <f t="shared" si="216"/>
        <v>Effekt ökning type 11 500</v>
      </c>
      <c r="C2473" s="99">
        <v>72</v>
      </c>
      <c r="D2473" s="99">
        <f t="shared" si="217"/>
        <v>6</v>
      </c>
      <c r="E2473" s="100">
        <f t="shared" si="215"/>
        <v>156.39999999999975</v>
      </c>
      <c r="G2473" s="108"/>
      <c r="H2473" s="109"/>
      <c r="I2473" s="109"/>
      <c r="J2473" s="109"/>
      <c r="K2473" s="105">
        <f>K2472+J2453</f>
        <v>156.39999999999975</v>
      </c>
      <c r="L2473" s="118"/>
    </row>
    <row r="2474" spans="1:12" hidden="1" outlineLevel="1" x14ac:dyDescent="0.25">
      <c r="A2474" s="98" t="str">
        <f t="shared" si="214"/>
        <v>Effekt ökning type 11 500 73 6</v>
      </c>
      <c r="B2474" s="103" t="str">
        <f t="shared" si="216"/>
        <v>Effekt ökning type 11 500</v>
      </c>
      <c r="C2474" s="99">
        <v>73</v>
      </c>
      <c r="D2474" s="99">
        <f t="shared" si="217"/>
        <v>6</v>
      </c>
      <c r="E2474" s="100">
        <f t="shared" si="215"/>
        <v>157.59999999999974</v>
      </c>
      <c r="G2474" s="108"/>
      <c r="H2474" s="109"/>
      <c r="I2474" s="109"/>
      <c r="J2474" s="109"/>
      <c r="K2474" s="105">
        <f>K2473+J2453</f>
        <v>157.59999999999974</v>
      </c>
      <c r="L2474" s="118"/>
    </row>
    <row r="2475" spans="1:12" hidden="1" outlineLevel="1" x14ac:dyDescent="0.25">
      <c r="A2475" s="98" t="str">
        <f t="shared" si="214"/>
        <v>Effekt ökning type 11 500 74 6</v>
      </c>
      <c r="B2475" s="103" t="str">
        <f t="shared" si="216"/>
        <v>Effekt ökning type 11 500</v>
      </c>
      <c r="C2475" s="99">
        <v>74</v>
      </c>
      <c r="D2475" s="99">
        <f t="shared" si="217"/>
        <v>6</v>
      </c>
      <c r="E2475" s="100">
        <f t="shared" si="215"/>
        <v>158.79999999999973</v>
      </c>
      <c r="G2475" s="108"/>
      <c r="H2475" s="109"/>
      <c r="I2475" s="109"/>
      <c r="J2475" s="109"/>
      <c r="K2475" s="105">
        <f>K2474+J2453</f>
        <v>158.79999999999973</v>
      </c>
      <c r="L2475" s="118"/>
    </row>
    <row r="2476" spans="1:12" hidden="1" outlineLevel="1" x14ac:dyDescent="0.25">
      <c r="A2476" s="98" t="str">
        <f t="shared" si="214"/>
        <v>Effekt ökning type 11 500 75 6</v>
      </c>
      <c r="B2476" s="103" t="str">
        <f t="shared" si="216"/>
        <v>Effekt ökning type 11 500</v>
      </c>
      <c r="C2476" s="99">
        <v>75</v>
      </c>
      <c r="D2476" s="99">
        <f t="shared" si="217"/>
        <v>6</v>
      </c>
      <c r="E2476" s="100">
        <f t="shared" si="215"/>
        <v>159.99999999999972</v>
      </c>
      <c r="G2476" s="108"/>
      <c r="H2476" s="109"/>
      <c r="I2476" s="109"/>
      <c r="J2476" s="109"/>
      <c r="K2476" s="105">
        <f>K2475+J2453</f>
        <v>159.99999999999972</v>
      </c>
      <c r="L2476" s="118"/>
    </row>
    <row r="2477" spans="1:12" hidden="1" outlineLevel="1" x14ac:dyDescent="0.25">
      <c r="A2477" s="98" t="str">
        <f t="shared" si="214"/>
        <v>Effekt ökning type 11 500 76 6</v>
      </c>
      <c r="B2477" s="103" t="str">
        <f t="shared" si="216"/>
        <v>Effekt ökning type 11 500</v>
      </c>
      <c r="C2477" s="99">
        <v>76</v>
      </c>
      <c r="D2477" s="99">
        <f t="shared" si="217"/>
        <v>6</v>
      </c>
      <c r="E2477" s="100">
        <f t="shared" si="215"/>
        <v>161.1999999999997</v>
      </c>
      <c r="G2477" s="108"/>
      <c r="H2477" s="109"/>
      <c r="I2477" s="109"/>
      <c r="J2477" s="109"/>
      <c r="K2477" s="105">
        <f>K2476+J2453</f>
        <v>161.1999999999997</v>
      </c>
      <c r="L2477" s="118"/>
    </row>
    <row r="2478" spans="1:12" hidden="1" outlineLevel="1" x14ac:dyDescent="0.25">
      <c r="A2478" s="98" t="str">
        <f t="shared" si="214"/>
        <v>Effekt ökning type 11 500 77 6</v>
      </c>
      <c r="B2478" s="103" t="str">
        <f t="shared" si="216"/>
        <v>Effekt ökning type 11 500</v>
      </c>
      <c r="C2478" s="99">
        <v>77</v>
      </c>
      <c r="D2478" s="99">
        <f t="shared" si="217"/>
        <v>6</v>
      </c>
      <c r="E2478" s="100">
        <f t="shared" si="215"/>
        <v>162.39999999999969</v>
      </c>
      <c r="G2478" s="108"/>
      <c r="H2478" s="109"/>
      <c r="I2478" s="109"/>
      <c r="J2478" s="109"/>
      <c r="K2478" s="105">
        <f>K2477+J2453</f>
        <v>162.39999999999969</v>
      </c>
      <c r="L2478" s="118"/>
    </row>
    <row r="2479" spans="1:12" hidden="1" outlineLevel="1" x14ac:dyDescent="0.25">
      <c r="A2479" s="98" t="str">
        <f t="shared" si="214"/>
        <v>Effekt ökning type 11 500 78 6</v>
      </c>
      <c r="B2479" s="103" t="str">
        <f t="shared" si="216"/>
        <v>Effekt ökning type 11 500</v>
      </c>
      <c r="C2479" s="99">
        <v>78</v>
      </c>
      <c r="D2479" s="99">
        <f t="shared" si="217"/>
        <v>6</v>
      </c>
      <c r="E2479" s="100">
        <f t="shared" si="215"/>
        <v>163.59999999999968</v>
      </c>
      <c r="G2479" s="108"/>
      <c r="H2479" s="109"/>
      <c r="I2479" s="109"/>
      <c r="J2479" s="109"/>
      <c r="K2479" s="105">
        <f>K2478+J2453</f>
        <v>163.59999999999968</v>
      </c>
      <c r="L2479" s="118"/>
    </row>
    <row r="2480" spans="1:12" hidden="1" outlineLevel="1" x14ac:dyDescent="0.25">
      <c r="A2480" s="98" t="str">
        <f t="shared" si="214"/>
        <v>Effekt ökning type 11 500 79 6</v>
      </c>
      <c r="B2480" s="103" t="str">
        <f t="shared" si="216"/>
        <v>Effekt ökning type 11 500</v>
      </c>
      <c r="C2480" s="99">
        <v>79</v>
      </c>
      <c r="D2480" s="99">
        <f t="shared" si="217"/>
        <v>6</v>
      </c>
      <c r="E2480" s="100">
        <f t="shared" si="215"/>
        <v>164.79999999999967</v>
      </c>
      <c r="G2480" s="108"/>
      <c r="H2480" s="109"/>
      <c r="I2480" s="109"/>
      <c r="J2480" s="109"/>
      <c r="K2480" s="105">
        <f>K2479+J2453</f>
        <v>164.79999999999967</v>
      </c>
      <c r="L2480" s="118"/>
    </row>
    <row r="2481" spans="1:12" hidden="1" outlineLevel="1" x14ac:dyDescent="0.25">
      <c r="A2481" s="98" t="str">
        <f t="shared" si="214"/>
        <v>Effekt ökning type 11 500 80 6</v>
      </c>
      <c r="B2481" s="103" t="str">
        <f t="shared" si="216"/>
        <v>Effekt ökning type 11 500</v>
      </c>
      <c r="C2481" s="99">
        <v>80</v>
      </c>
      <c r="D2481" s="99">
        <f t="shared" si="217"/>
        <v>6</v>
      </c>
      <c r="E2481" s="100">
        <f t="shared" si="215"/>
        <v>165.99999999999966</v>
      </c>
      <c r="G2481" s="108"/>
      <c r="H2481" s="109"/>
      <c r="I2481" s="109"/>
      <c r="J2481" s="109"/>
      <c r="K2481" s="105">
        <f>K2480+J2453</f>
        <v>165.99999999999966</v>
      </c>
      <c r="L2481" s="118"/>
    </row>
    <row r="2482" spans="1:12" hidden="1" outlineLevel="1" x14ac:dyDescent="0.25">
      <c r="A2482" s="98" t="str">
        <f t="shared" si="214"/>
        <v>Effekt ökning type 11 500 81 6</v>
      </c>
      <c r="B2482" s="103" t="str">
        <f t="shared" si="216"/>
        <v>Effekt ökning type 11 500</v>
      </c>
      <c r="C2482" s="99">
        <v>81</v>
      </c>
      <c r="D2482" s="99">
        <f t="shared" si="217"/>
        <v>6</v>
      </c>
      <c r="E2482" s="100">
        <f t="shared" si="215"/>
        <v>167.19999999999965</v>
      </c>
      <c r="G2482" s="108"/>
      <c r="H2482" s="109"/>
      <c r="I2482" s="109"/>
      <c r="J2482" s="109"/>
      <c r="K2482" s="105">
        <f>K2481+J2453</f>
        <v>167.19999999999965</v>
      </c>
      <c r="L2482" s="118"/>
    </row>
    <row r="2483" spans="1:12" hidden="1" outlineLevel="1" x14ac:dyDescent="0.25">
      <c r="A2483" s="98" t="str">
        <f t="shared" si="214"/>
        <v>Effekt ökning type 11 500 82 6</v>
      </c>
      <c r="B2483" s="103" t="str">
        <f t="shared" si="216"/>
        <v>Effekt ökning type 11 500</v>
      </c>
      <c r="C2483" s="99">
        <v>82</v>
      </c>
      <c r="D2483" s="99">
        <f t="shared" si="217"/>
        <v>6</v>
      </c>
      <c r="E2483" s="100">
        <f t="shared" si="215"/>
        <v>168.39999999999964</v>
      </c>
      <c r="G2483" s="108"/>
      <c r="H2483" s="109"/>
      <c r="I2483" s="109"/>
      <c r="J2483" s="109"/>
      <c r="K2483" s="105">
        <f>K2482+J2453</f>
        <v>168.39999999999964</v>
      </c>
      <c r="L2483" s="118"/>
    </row>
    <row r="2484" spans="1:12" hidden="1" outlineLevel="1" x14ac:dyDescent="0.25">
      <c r="A2484" s="98" t="str">
        <f t="shared" si="214"/>
        <v>Effekt ökning type 11 500 83 6</v>
      </c>
      <c r="B2484" s="103" t="str">
        <f t="shared" si="216"/>
        <v>Effekt ökning type 11 500</v>
      </c>
      <c r="C2484" s="99">
        <v>83</v>
      </c>
      <c r="D2484" s="99">
        <f t="shared" ref="D2484:D2501" si="218">D2483</f>
        <v>6</v>
      </c>
      <c r="E2484" s="100">
        <f t="shared" si="215"/>
        <v>169.59999999999962</v>
      </c>
      <c r="G2484" s="108"/>
      <c r="H2484" s="109"/>
      <c r="I2484" s="109"/>
      <c r="J2484" s="109"/>
      <c r="K2484" s="105">
        <f>K2483+J2453</f>
        <v>169.59999999999962</v>
      </c>
      <c r="L2484" s="118"/>
    </row>
    <row r="2485" spans="1:12" hidden="1" outlineLevel="1" x14ac:dyDescent="0.25">
      <c r="A2485" s="98" t="str">
        <f t="shared" si="214"/>
        <v>Effekt ökning type 11 500 84 6</v>
      </c>
      <c r="B2485" s="103" t="str">
        <f t="shared" si="216"/>
        <v>Effekt ökning type 11 500</v>
      </c>
      <c r="C2485" s="99">
        <v>84</v>
      </c>
      <c r="D2485" s="99">
        <f t="shared" si="218"/>
        <v>6</v>
      </c>
      <c r="E2485" s="100">
        <f t="shared" si="215"/>
        <v>170.79999999999961</v>
      </c>
      <c r="G2485" s="108"/>
      <c r="H2485" s="109"/>
      <c r="I2485" s="109"/>
      <c r="J2485" s="109"/>
      <c r="K2485" s="105">
        <f>K2484+J2453</f>
        <v>170.79999999999961</v>
      </c>
      <c r="L2485" s="118"/>
    </row>
    <row r="2486" spans="1:12" hidden="1" outlineLevel="1" x14ac:dyDescent="0.25">
      <c r="A2486" s="98" t="str">
        <f t="shared" si="214"/>
        <v>Effekt ökning type 11 500 85 6</v>
      </c>
      <c r="B2486" s="103" t="str">
        <f t="shared" si="216"/>
        <v>Effekt ökning type 11 500</v>
      </c>
      <c r="C2486" s="99">
        <v>85</v>
      </c>
      <c r="D2486" s="99">
        <f t="shared" si="218"/>
        <v>6</v>
      </c>
      <c r="E2486" s="100">
        <f t="shared" si="215"/>
        <v>171.9999999999996</v>
      </c>
      <c r="G2486" s="108"/>
      <c r="H2486" s="109"/>
      <c r="I2486" s="109"/>
      <c r="J2486" s="109"/>
      <c r="K2486" s="105">
        <f>K2485+J2453</f>
        <v>171.9999999999996</v>
      </c>
      <c r="L2486" s="118"/>
    </row>
    <row r="2487" spans="1:12" hidden="1" outlineLevel="1" x14ac:dyDescent="0.25">
      <c r="A2487" s="98" t="str">
        <f t="shared" si="214"/>
        <v>Effekt ökning type 11 500 86 6</v>
      </c>
      <c r="B2487" s="103" t="str">
        <f t="shared" si="216"/>
        <v>Effekt ökning type 11 500</v>
      </c>
      <c r="C2487" s="99">
        <v>86</v>
      </c>
      <c r="D2487" s="99">
        <f t="shared" si="218"/>
        <v>6</v>
      </c>
      <c r="E2487" s="100">
        <f t="shared" si="215"/>
        <v>173.19999999999959</v>
      </c>
      <c r="G2487" s="108"/>
      <c r="H2487" s="109"/>
      <c r="I2487" s="109"/>
      <c r="J2487" s="109"/>
      <c r="K2487" s="105">
        <f>K2486+J2453</f>
        <v>173.19999999999959</v>
      </c>
      <c r="L2487" s="118"/>
    </row>
    <row r="2488" spans="1:12" hidden="1" outlineLevel="1" x14ac:dyDescent="0.25">
      <c r="A2488" s="98" t="str">
        <f t="shared" si="214"/>
        <v>Effekt ökning type 11 500 87 6</v>
      </c>
      <c r="B2488" s="103" t="str">
        <f t="shared" si="216"/>
        <v>Effekt ökning type 11 500</v>
      </c>
      <c r="C2488" s="99">
        <v>87</v>
      </c>
      <c r="D2488" s="99">
        <f t="shared" si="218"/>
        <v>6</v>
      </c>
      <c r="E2488" s="100">
        <f t="shared" si="215"/>
        <v>174.39999999999958</v>
      </c>
      <c r="G2488" s="108"/>
      <c r="H2488" s="109"/>
      <c r="I2488" s="109"/>
      <c r="J2488" s="109"/>
      <c r="K2488" s="105">
        <f>K2487+J2453</f>
        <v>174.39999999999958</v>
      </c>
      <c r="L2488" s="118"/>
    </row>
    <row r="2489" spans="1:12" hidden="1" outlineLevel="1" x14ac:dyDescent="0.25">
      <c r="A2489" s="98" t="str">
        <f t="shared" si="214"/>
        <v>Effekt ökning type 11 500 88 6</v>
      </c>
      <c r="B2489" s="103" t="str">
        <f t="shared" si="216"/>
        <v>Effekt ökning type 11 500</v>
      </c>
      <c r="C2489" s="99">
        <v>88</v>
      </c>
      <c r="D2489" s="99">
        <f t="shared" si="218"/>
        <v>6</v>
      </c>
      <c r="E2489" s="100">
        <f t="shared" si="215"/>
        <v>175.59999999999957</v>
      </c>
      <c r="G2489" s="108"/>
      <c r="H2489" s="109"/>
      <c r="I2489" s="109"/>
      <c r="J2489" s="109"/>
      <c r="K2489" s="105">
        <f>K2488+J2453</f>
        <v>175.59999999999957</v>
      </c>
      <c r="L2489" s="118"/>
    </row>
    <row r="2490" spans="1:12" hidden="1" outlineLevel="1" x14ac:dyDescent="0.25">
      <c r="A2490" s="98" t="str">
        <f t="shared" si="214"/>
        <v>Effekt ökning type 11 500 89 6</v>
      </c>
      <c r="B2490" s="103" t="str">
        <f t="shared" si="216"/>
        <v>Effekt ökning type 11 500</v>
      </c>
      <c r="C2490" s="99">
        <v>89</v>
      </c>
      <c r="D2490" s="99">
        <f t="shared" si="218"/>
        <v>6</v>
      </c>
      <c r="E2490" s="100">
        <f t="shared" si="215"/>
        <v>176.79999999999956</v>
      </c>
      <c r="G2490" s="108"/>
      <c r="H2490" s="109"/>
      <c r="I2490" s="109"/>
      <c r="J2490" s="109"/>
      <c r="K2490" s="105">
        <f>K2489+J2453</f>
        <v>176.79999999999956</v>
      </c>
      <c r="L2490" s="118"/>
    </row>
    <row r="2491" spans="1:12" hidden="1" outlineLevel="1" x14ac:dyDescent="0.25">
      <c r="A2491" s="98" t="str">
        <f t="shared" si="214"/>
        <v>Effekt ökning type 11 500 90 6</v>
      </c>
      <c r="B2491" s="103" t="str">
        <f t="shared" si="216"/>
        <v>Effekt ökning type 11 500</v>
      </c>
      <c r="C2491" s="99">
        <v>90</v>
      </c>
      <c r="D2491" s="99">
        <f t="shared" si="218"/>
        <v>6</v>
      </c>
      <c r="E2491" s="100">
        <f t="shared" si="215"/>
        <v>177.99999999999955</v>
      </c>
      <c r="G2491" s="108"/>
      <c r="H2491" s="109"/>
      <c r="I2491" s="109"/>
      <c r="J2491" s="109"/>
      <c r="K2491" s="105">
        <f>K2490+J2453</f>
        <v>177.99999999999955</v>
      </c>
      <c r="L2491" s="118"/>
    </row>
    <row r="2492" spans="1:12" hidden="1" outlineLevel="1" x14ac:dyDescent="0.25">
      <c r="A2492" s="98" t="str">
        <f t="shared" si="214"/>
        <v>Effekt ökning type 11 500 91 6</v>
      </c>
      <c r="B2492" s="103" t="str">
        <f t="shared" si="216"/>
        <v>Effekt ökning type 11 500</v>
      </c>
      <c r="C2492" s="99">
        <v>91</v>
      </c>
      <c r="D2492" s="99">
        <f t="shared" si="218"/>
        <v>6</v>
      </c>
      <c r="E2492" s="100">
        <f t="shared" si="215"/>
        <v>179.19999999999953</v>
      </c>
      <c r="G2492" s="108"/>
      <c r="H2492" s="109"/>
      <c r="I2492" s="109"/>
      <c r="J2492" s="109"/>
      <c r="K2492" s="105">
        <f>K2491+J2453</f>
        <v>179.19999999999953</v>
      </c>
      <c r="L2492" s="118"/>
    </row>
    <row r="2493" spans="1:12" hidden="1" outlineLevel="1" x14ac:dyDescent="0.25">
      <c r="A2493" s="98" t="str">
        <f t="shared" si="214"/>
        <v>Effekt ökning type 11 500 92 6</v>
      </c>
      <c r="B2493" s="103" t="str">
        <f t="shared" si="216"/>
        <v>Effekt ökning type 11 500</v>
      </c>
      <c r="C2493" s="99">
        <v>92</v>
      </c>
      <c r="D2493" s="99">
        <f t="shared" si="218"/>
        <v>6</v>
      </c>
      <c r="E2493" s="100">
        <f t="shared" si="215"/>
        <v>180.39999999999952</v>
      </c>
      <c r="G2493" s="108"/>
      <c r="H2493" s="109"/>
      <c r="I2493" s="109"/>
      <c r="J2493" s="109"/>
      <c r="K2493" s="105">
        <f>K2492+J2453</f>
        <v>180.39999999999952</v>
      </c>
      <c r="L2493" s="118"/>
    </row>
    <row r="2494" spans="1:12" hidden="1" outlineLevel="1" x14ac:dyDescent="0.25">
      <c r="A2494" s="98" t="str">
        <f t="shared" si="214"/>
        <v>Effekt ökning type 11 500 93 6</v>
      </c>
      <c r="B2494" s="103" t="str">
        <f t="shared" si="216"/>
        <v>Effekt ökning type 11 500</v>
      </c>
      <c r="C2494" s="99">
        <v>93</v>
      </c>
      <c r="D2494" s="99">
        <f t="shared" si="218"/>
        <v>6</v>
      </c>
      <c r="E2494" s="100">
        <f t="shared" si="215"/>
        <v>181.59999999999951</v>
      </c>
      <c r="G2494" s="108"/>
      <c r="H2494" s="109"/>
      <c r="I2494" s="109"/>
      <c r="J2494" s="109"/>
      <c r="K2494" s="105">
        <f>K2493+J2453</f>
        <v>181.59999999999951</v>
      </c>
      <c r="L2494" s="118"/>
    </row>
    <row r="2495" spans="1:12" hidden="1" outlineLevel="1" x14ac:dyDescent="0.25">
      <c r="A2495" s="98" t="str">
        <f t="shared" si="214"/>
        <v>Effekt ökning type 11 500 94 6</v>
      </c>
      <c r="B2495" s="103" t="str">
        <f t="shared" si="216"/>
        <v>Effekt ökning type 11 500</v>
      </c>
      <c r="C2495" s="99">
        <v>94</v>
      </c>
      <c r="D2495" s="99">
        <f t="shared" si="218"/>
        <v>6</v>
      </c>
      <c r="E2495" s="100">
        <f t="shared" si="215"/>
        <v>182.7999999999995</v>
      </c>
      <c r="G2495" s="108"/>
      <c r="H2495" s="109"/>
      <c r="I2495" s="109"/>
      <c r="J2495" s="109"/>
      <c r="K2495" s="105">
        <f>K2494+J2453</f>
        <v>182.7999999999995</v>
      </c>
      <c r="L2495" s="118"/>
    </row>
    <row r="2496" spans="1:12" hidden="1" outlineLevel="1" x14ac:dyDescent="0.25">
      <c r="A2496" s="98" t="str">
        <f t="shared" si="214"/>
        <v>Effekt ökning type 11 500 95 6</v>
      </c>
      <c r="B2496" s="103" t="str">
        <f t="shared" si="216"/>
        <v>Effekt ökning type 11 500</v>
      </c>
      <c r="C2496" s="99">
        <v>95</v>
      </c>
      <c r="D2496" s="99">
        <f t="shared" si="218"/>
        <v>6</v>
      </c>
      <c r="E2496" s="100">
        <f t="shared" si="215"/>
        <v>183.99999999999949</v>
      </c>
      <c r="G2496" s="108"/>
      <c r="H2496" s="109"/>
      <c r="I2496" s="109"/>
      <c r="J2496" s="109"/>
      <c r="K2496" s="105">
        <f>K2495+J2453</f>
        <v>183.99999999999949</v>
      </c>
      <c r="L2496" s="118"/>
    </row>
    <row r="2497" spans="1:12" hidden="1" outlineLevel="1" x14ac:dyDescent="0.25">
      <c r="A2497" s="98" t="str">
        <f t="shared" si="214"/>
        <v>Effekt ökning type 11 500 96 6</v>
      </c>
      <c r="B2497" s="103" t="str">
        <f t="shared" si="216"/>
        <v>Effekt ökning type 11 500</v>
      </c>
      <c r="C2497" s="99">
        <v>96</v>
      </c>
      <c r="D2497" s="99">
        <f t="shared" si="218"/>
        <v>6</v>
      </c>
      <c r="E2497" s="100">
        <f t="shared" si="215"/>
        <v>185.19999999999948</v>
      </c>
      <c r="G2497" s="108"/>
      <c r="H2497" s="109"/>
      <c r="I2497" s="109"/>
      <c r="J2497" s="109"/>
      <c r="K2497" s="105">
        <f>K2496+J2453</f>
        <v>185.19999999999948</v>
      </c>
      <c r="L2497" s="118"/>
    </row>
    <row r="2498" spans="1:12" hidden="1" outlineLevel="1" x14ac:dyDescent="0.25">
      <c r="A2498" s="98" t="str">
        <f t="shared" si="214"/>
        <v>Effekt ökning type 11 500 97 6</v>
      </c>
      <c r="B2498" s="103" t="str">
        <f t="shared" si="216"/>
        <v>Effekt ökning type 11 500</v>
      </c>
      <c r="C2498" s="99">
        <v>97</v>
      </c>
      <c r="D2498" s="99">
        <f t="shared" si="218"/>
        <v>6</v>
      </c>
      <c r="E2498" s="100">
        <f t="shared" si="215"/>
        <v>186.39999999999947</v>
      </c>
      <c r="G2498" s="108"/>
      <c r="H2498" s="109"/>
      <c r="I2498" s="109"/>
      <c r="J2498" s="109"/>
      <c r="K2498" s="105">
        <f>K2497+J2453</f>
        <v>186.39999999999947</v>
      </c>
      <c r="L2498" s="118"/>
    </row>
    <row r="2499" spans="1:12" hidden="1" outlineLevel="1" x14ac:dyDescent="0.25">
      <c r="A2499" s="98" t="str">
        <f t="shared" ref="A2499:A2562" si="219">CONCATENATE(B2499," ",C2499," ",D2499)</f>
        <v>Effekt ökning type 11 500 98 6</v>
      </c>
      <c r="B2499" s="103" t="str">
        <f t="shared" si="216"/>
        <v>Effekt ökning type 11 500</v>
      </c>
      <c r="C2499" s="99">
        <v>98</v>
      </c>
      <c r="D2499" s="99">
        <f t="shared" si="218"/>
        <v>6</v>
      </c>
      <c r="E2499" s="100">
        <f t="shared" ref="E2499:E2562" si="220">K2499</f>
        <v>187.59999999999945</v>
      </c>
      <c r="G2499" s="108"/>
      <c r="H2499" s="109"/>
      <c r="I2499" s="109"/>
      <c r="J2499" s="109"/>
      <c r="K2499" s="105">
        <f>K2498+J2453</f>
        <v>187.59999999999945</v>
      </c>
      <c r="L2499" s="118"/>
    </row>
    <row r="2500" spans="1:12" hidden="1" outlineLevel="1" x14ac:dyDescent="0.25">
      <c r="A2500" s="98" t="str">
        <f t="shared" si="219"/>
        <v>Effekt ökning type 11 500 99 6</v>
      </c>
      <c r="B2500" s="103" t="str">
        <f t="shared" si="216"/>
        <v>Effekt ökning type 11 500</v>
      </c>
      <c r="C2500" s="99">
        <v>99</v>
      </c>
      <c r="D2500" s="99">
        <f t="shared" si="218"/>
        <v>6</v>
      </c>
      <c r="E2500" s="100">
        <f t="shared" si="220"/>
        <v>188.79999999999944</v>
      </c>
      <c r="G2500" s="108"/>
      <c r="H2500" s="109"/>
      <c r="I2500" s="109"/>
      <c r="J2500" s="109"/>
      <c r="K2500" s="105">
        <f>K2499+J2453</f>
        <v>188.79999999999944</v>
      </c>
      <c r="L2500" s="118"/>
    </row>
    <row r="2501" spans="1:12" hidden="1" outlineLevel="1" x14ac:dyDescent="0.25">
      <c r="A2501" s="110" t="str">
        <f t="shared" si="219"/>
        <v>Effekt ökning type 11 500 100 6</v>
      </c>
      <c r="B2501" s="111" t="str">
        <f t="shared" si="216"/>
        <v>Effekt ökning type 11 500</v>
      </c>
      <c r="C2501" s="112">
        <v>100</v>
      </c>
      <c r="D2501" s="112">
        <f t="shared" si="218"/>
        <v>6</v>
      </c>
      <c r="E2501" s="113">
        <f t="shared" si="220"/>
        <v>189.99999999999943</v>
      </c>
      <c r="G2501" s="114"/>
      <c r="H2501" s="115"/>
      <c r="I2501" s="115"/>
      <c r="J2501" s="115"/>
      <c r="K2501" s="116">
        <f>K2500+J2453</f>
        <v>189.99999999999943</v>
      </c>
      <c r="L2501" s="118"/>
    </row>
    <row r="2502" spans="1:12" hidden="1" outlineLevel="1" x14ac:dyDescent="0.25">
      <c r="A2502" s="98" t="str">
        <f t="shared" si="219"/>
        <v>Effekt ökning type 11 500 50 5</v>
      </c>
      <c r="B2502" s="117" t="str">
        <f t="shared" si="216"/>
        <v>Effekt ökning type 11 500</v>
      </c>
      <c r="C2502" s="99">
        <v>50</v>
      </c>
      <c r="D2502" s="99">
        <f>P1738</f>
        <v>5</v>
      </c>
      <c r="E2502" s="100">
        <f t="shared" si="220"/>
        <v>125</v>
      </c>
      <c r="G2502" s="99">
        <f>P1739</f>
        <v>125</v>
      </c>
      <c r="H2502" s="101"/>
      <c r="I2502" s="101"/>
      <c r="J2502" s="101"/>
      <c r="K2502" s="102">
        <f>G2502</f>
        <v>125</v>
      </c>
      <c r="L2502" s="118"/>
    </row>
    <row r="2503" spans="1:12" hidden="1" outlineLevel="1" x14ac:dyDescent="0.25">
      <c r="A2503" s="98" t="str">
        <f t="shared" si="219"/>
        <v>Effekt ökning type 11 500 51 5</v>
      </c>
      <c r="B2503" s="103" t="str">
        <f t="shared" si="216"/>
        <v>Effekt ökning type 11 500</v>
      </c>
      <c r="C2503" s="99">
        <v>51</v>
      </c>
      <c r="D2503" s="99">
        <f t="shared" ref="D2503:D2534" si="221">D2502</f>
        <v>5</v>
      </c>
      <c r="E2503" s="100">
        <f t="shared" si="220"/>
        <v>126</v>
      </c>
      <c r="G2503" s="104"/>
      <c r="H2503" s="59"/>
      <c r="I2503" s="59"/>
      <c r="J2503" s="59"/>
      <c r="K2503" s="105">
        <f>K2502+J2504</f>
        <v>126</v>
      </c>
      <c r="L2503" s="118"/>
    </row>
    <row r="2504" spans="1:12" hidden="1" outlineLevel="1" x14ac:dyDescent="0.25">
      <c r="A2504" s="98" t="str">
        <f t="shared" si="219"/>
        <v>Effekt ökning type 11 500 52 5</v>
      </c>
      <c r="B2504" s="103" t="str">
        <f t="shared" si="216"/>
        <v>Effekt ökning type 11 500</v>
      </c>
      <c r="C2504" s="99">
        <v>52</v>
      </c>
      <c r="D2504" s="99">
        <f t="shared" si="221"/>
        <v>5</v>
      </c>
      <c r="E2504" s="100">
        <f t="shared" si="220"/>
        <v>127</v>
      </c>
      <c r="G2504" s="99">
        <f>P1740</f>
        <v>175</v>
      </c>
      <c r="H2504" s="59">
        <v>50</v>
      </c>
      <c r="I2504" s="59">
        <f>G2504-G2502</f>
        <v>50</v>
      </c>
      <c r="J2504" s="59">
        <f>I2504/H2504</f>
        <v>1</v>
      </c>
      <c r="K2504" s="105">
        <f>K2503+J2504</f>
        <v>127</v>
      </c>
      <c r="L2504" s="118"/>
    </row>
    <row r="2505" spans="1:12" hidden="1" outlineLevel="1" x14ac:dyDescent="0.25">
      <c r="A2505" s="98" t="str">
        <f t="shared" si="219"/>
        <v>Effekt ökning type 11 500 53 5</v>
      </c>
      <c r="B2505" s="103" t="str">
        <f t="shared" si="216"/>
        <v>Effekt ökning type 11 500</v>
      </c>
      <c r="C2505" s="99">
        <v>53</v>
      </c>
      <c r="D2505" s="99">
        <f t="shared" si="221"/>
        <v>5</v>
      </c>
      <c r="E2505" s="100">
        <f t="shared" si="220"/>
        <v>128</v>
      </c>
      <c r="G2505" s="108"/>
      <c r="H2505" s="109"/>
      <c r="I2505" s="109"/>
      <c r="J2505" s="109"/>
      <c r="K2505" s="105">
        <f>K2504+J2504</f>
        <v>128</v>
      </c>
      <c r="L2505" s="118"/>
    </row>
    <row r="2506" spans="1:12" hidden="1" outlineLevel="1" x14ac:dyDescent="0.25">
      <c r="A2506" s="98" t="str">
        <f t="shared" si="219"/>
        <v>Effekt ökning type 11 500 54 5</v>
      </c>
      <c r="B2506" s="103" t="str">
        <f t="shared" ref="B2506:B2569" si="222">B2505</f>
        <v>Effekt ökning type 11 500</v>
      </c>
      <c r="C2506" s="99">
        <v>54</v>
      </c>
      <c r="D2506" s="99">
        <f t="shared" si="221"/>
        <v>5</v>
      </c>
      <c r="E2506" s="100">
        <f t="shared" si="220"/>
        <v>129</v>
      </c>
      <c r="G2506" s="108"/>
      <c r="H2506" s="109"/>
      <c r="I2506" s="109"/>
      <c r="J2506" s="109"/>
      <c r="K2506" s="105">
        <f>K2505+J2504</f>
        <v>129</v>
      </c>
      <c r="L2506" s="118"/>
    </row>
    <row r="2507" spans="1:12" hidden="1" outlineLevel="1" x14ac:dyDescent="0.25">
      <c r="A2507" s="98" t="str">
        <f t="shared" si="219"/>
        <v>Effekt ökning type 11 500 55 5</v>
      </c>
      <c r="B2507" s="103" t="str">
        <f t="shared" si="222"/>
        <v>Effekt ökning type 11 500</v>
      </c>
      <c r="C2507" s="99">
        <v>55</v>
      </c>
      <c r="D2507" s="99">
        <f t="shared" si="221"/>
        <v>5</v>
      </c>
      <c r="E2507" s="100">
        <f t="shared" si="220"/>
        <v>130</v>
      </c>
      <c r="G2507" s="104"/>
      <c r="H2507" s="59"/>
      <c r="I2507" s="59"/>
      <c r="J2507" s="59"/>
      <c r="K2507" s="105">
        <f>K2506+J2504</f>
        <v>130</v>
      </c>
      <c r="L2507" s="118"/>
    </row>
    <row r="2508" spans="1:12" hidden="1" outlineLevel="1" x14ac:dyDescent="0.25">
      <c r="A2508" s="98" t="str">
        <f t="shared" si="219"/>
        <v>Effekt ökning type 11 500 56 5</v>
      </c>
      <c r="B2508" s="103" t="str">
        <f t="shared" si="222"/>
        <v>Effekt ökning type 11 500</v>
      </c>
      <c r="C2508" s="99">
        <v>56</v>
      </c>
      <c r="D2508" s="99">
        <f t="shared" si="221"/>
        <v>5</v>
      </c>
      <c r="E2508" s="100">
        <f t="shared" si="220"/>
        <v>131</v>
      </c>
      <c r="G2508" s="104"/>
      <c r="H2508" s="59"/>
      <c r="I2508" s="59"/>
      <c r="J2508" s="59"/>
      <c r="K2508" s="105">
        <f>K2507+J2504</f>
        <v>131</v>
      </c>
      <c r="L2508" s="118"/>
    </row>
    <row r="2509" spans="1:12" hidden="1" outlineLevel="1" x14ac:dyDescent="0.25">
      <c r="A2509" s="98" t="str">
        <f t="shared" si="219"/>
        <v>Effekt ökning type 11 500 57 5</v>
      </c>
      <c r="B2509" s="103" t="str">
        <f t="shared" si="222"/>
        <v>Effekt ökning type 11 500</v>
      </c>
      <c r="C2509" s="99">
        <v>57</v>
      </c>
      <c r="D2509" s="99">
        <f t="shared" si="221"/>
        <v>5</v>
      </c>
      <c r="E2509" s="100">
        <f t="shared" si="220"/>
        <v>132</v>
      </c>
      <c r="G2509" s="104"/>
      <c r="H2509" s="59"/>
      <c r="I2509" s="59"/>
      <c r="J2509" s="59"/>
      <c r="K2509" s="105">
        <f>K2508+J2504</f>
        <v>132</v>
      </c>
      <c r="L2509" s="118"/>
    </row>
    <row r="2510" spans="1:12" hidden="1" outlineLevel="1" x14ac:dyDescent="0.25">
      <c r="A2510" s="98" t="str">
        <f t="shared" si="219"/>
        <v>Effekt ökning type 11 500 58 5</v>
      </c>
      <c r="B2510" s="103" t="str">
        <f t="shared" si="222"/>
        <v>Effekt ökning type 11 500</v>
      </c>
      <c r="C2510" s="99">
        <v>58</v>
      </c>
      <c r="D2510" s="99">
        <f t="shared" si="221"/>
        <v>5</v>
      </c>
      <c r="E2510" s="100">
        <f t="shared" si="220"/>
        <v>133</v>
      </c>
      <c r="G2510" s="104"/>
      <c r="H2510" s="59"/>
      <c r="I2510" s="59"/>
      <c r="J2510" s="59"/>
      <c r="K2510" s="105">
        <f>K2509+J2504</f>
        <v>133</v>
      </c>
      <c r="L2510" s="118"/>
    </row>
    <row r="2511" spans="1:12" hidden="1" outlineLevel="1" x14ac:dyDescent="0.25">
      <c r="A2511" s="98" t="str">
        <f t="shared" si="219"/>
        <v>Effekt ökning type 11 500 59 5</v>
      </c>
      <c r="B2511" s="103" t="str">
        <f t="shared" si="222"/>
        <v>Effekt ökning type 11 500</v>
      </c>
      <c r="C2511" s="99">
        <v>59</v>
      </c>
      <c r="D2511" s="99">
        <f t="shared" si="221"/>
        <v>5</v>
      </c>
      <c r="E2511" s="100">
        <f t="shared" si="220"/>
        <v>134</v>
      </c>
      <c r="G2511" s="104"/>
      <c r="H2511" s="59"/>
      <c r="I2511" s="59"/>
      <c r="J2511" s="59"/>
      <c r="K2511" s="105">
        <f>K2510+J2504</f>
        <v>134</v>
      </c>
      <c r="L2511" s="118"/>
    </row>
    <row r="2512" spans="1:12" hidden="1" outlineLevel="1" x14ac:dyDescent="0.25">
      <c r="A2512" s="98" t="str">
        <f t="shared" si="219"/>
        <v>Effekt ökning type 11 500 60 5</v>
      </c>
      <c r="B2512" s="103" t="str">
        <f t="shared" si="222"/>
        <v>Effekt ökning type 11 500</v>
      </c>
      <c r="C2512" s="99">
        <v>60</v>
      </c>
      <c r="D2512" s="99">
        <f t="shared" si="221"/>
        <v>5</v>
      </c>
      <c r="E2512" s="100">
        <f t="shared" si="220"/>
        <v>135</v>
      </c>
      <c r="G2512" s="108"/>
      <c r="H2512" s="59"/>
      <c r="I2512" s="59"/>
      <c r="J2512" s="59"/>
      <c r="K2512" s="105">
        <f>K2511+J2504</f>
        <v>135</v>
      </c>
      <c r="L2512" s="118"/>
    </row>
    <row r="2513" spans="1:12" hidden="1" outlineLevel="1" x14ac:dyDescent="0.25">
      <c r="A2513" s="98" t="str">
        <f t="shared" si="219"/>
        <v>Effekt ökning type 11 500 61 5</v>
      </c>
      <c r="B2513" s="103" t="str">
        <f t="shared" si="222"/>
        <v>Effekt ökning type 11 500</v>
      </c>
      <c r="C2513" s="99">
        <v>61</v>
      </c>
      <c r="D2513" s="99">
        <f t="shared" si="221"/>
        <v>5</v>
      </c>
      <c r="E2513" s="100">
        <f t="shared" si="220"/>
        <v>136</v>
      </c>
      <c r="G2513" s="108"/>
      <c r="H2513" s="109"/>
      <c r="I2513" s="109"/>
      <c r="J2513" s="109"/>
      <c r="K2513" s="105">
        <f>K2512+J2504</f>
        <v>136</v>
      </c>
      <c r="L2513" s="118"/>
    </row>
    <row r="2514" spans="1:12" hidden="1" outlineLevel="1" x14ac:dyDescent="0.25">
      <c r="A2514" s="98" t="str">
        <f t="shared" si="219"/>
        <v>Effekt ökning type 11 500 62 5</v>
      </c>
      <c r="B2514" s="103" t="str">
        <f t="shared" si="222"/>
        <v>Effekt ökning type 11 500</v>
      </c>
      <c r="C2514" s="99">
        <v>62</v>
      </c>
      <c r="D2514" s="99">
        <f t="shared" si="221"/>
        <v>5</v>
      </c>
      <c r="E2514" s="100">
        <f t="shared" si="220"/>
        <v>137</v>
      </c>
      <c r="G2514" s="108"/>
      <c r="H2514" s="109"/>
      <c r="I2514" s="109"/>
      <c r="J2514" s="109"/>
      <c r="K2514" s="105">
        <f>K2513+J2504</f>
        <v>137</v>
      </c>
      <c r="L2514" s="118"/>
    </row>
    <row r="2515" spans="1:12" hidden="1" outlineLevel="1" x14ac:dyDescent="0.25">
      <c r="A2515" s="98" t="str">
        <f t="shared" si="219"/>
        <v>Effekt ökning type 11 500 63 5</v>
      </c>
      <c r="B2515" s="103" t="str">
        <f t="shared" si="222"/>
        <v>Effekt ökning type 11 500</v>
      </c>
      <c r="C2515" s="99">
        <v>63</v>
      </c>
      <c r="D2515" s="99">
        <f t="shared" si="221"/>
        <v>5</v>
      </c>
      <c r="E2515" s="100">
        <f t="shared" si="220"/>
        <v>138</v>
      </c>
      <c r="G2515" s="108"/>
      <c r="H2515" s="109"/>
      <c r="I2515" s="109"/>
      <c r="J2515" s="109"/>
      <c r="K2515" s="105">
        <f>K2514+J2504</f>
        <v>138</v>
      </c>
      <c r="L2515" s="118"/>
    </row>
    <row r="2516" spans="1:12" hidden="1" outlineLevel="1" x14ac:dyDescent="0.25">
      <c r="A2516" s="98" t="str">
        <f t="shared" si="219"/>
        <v>Effekt ökning type 11 500 64 5</v>
      </c>
      <c r="B2516" s="103" t="str">
        <f t="shared" si="222"/>
        <v>Effekt ökning type 11 500</v>
      </c>
      <c r="C2516" s="99">
        <v>64</v>
      </c>
      <c r="D2516" s="99">
        <f t="shared" si="221"/>
        <v>5</v>
      </c>
      <c r="E2516" s="100">
        <f t="shared" si="220"/>
        <v>139</v>
      </c>
      <c r="G2516" s="108"/>
      <c r="H2516" s="109"/>
      <c r="I2516" s="109"/>
      <c r="J2516" s="109"/>
      <c r="K2516" s="105">
        <f>K2515+J2504</f>
        <v>139</v>
      </c>
      <c r="L2516" s="118"/>
    </row>
    <row r="2517" spans="1:12" hidden="1" outlineLevel="1" x14ac:dyDescent="0.25">
      <c r="A2517" s="98" t="str">
        <f t="shared" si="219"/>
        <v>Effekt ökning type 11 500 65 5</v>
      </c>
      <c r="B2517" s="103" t="str">
        <f t="shared" si="222"/>
        <v>Effekt ökning type 11 500</v>
      </c>
      <c r="C2517" s="99">
        <v>65</v>
      </c>
      <c r="D2517" s="99">
        <f t="shared" si="221"/>
        <v>5</v>
      </c>
      <c r="E2517" s="100">
        <f t="shared" si="220"/>
        <v>140</v>
      </c>
      <c r="G2517" s="108"/>
      <c r="H2517" s="109"/>
      <c r="I2517" s="109"/>
      <c r="J2517" s="109"/>
      <c r="K2517" s="105">
        <f>K2516+J2504</f>
        <v>140</v>
      </c>
      <c r="L2517" s="118"/>
    </row>
    <row r="2518" spans="1:12" hidden="1" outlineLevel="1" x14ac:dyDescent="0.25">
      <c r="A2518" s="98" t="str">
        <f t="shared" si="219"/>
        <v>Effekt ökning type 11 500 66 5</v>
      </c>
      <c r="B2518" s="103" t="str">
        <f t="shared" si="222"/>
        <v>Effekt ökning type 11 500</v>
      </c>
      <c r="C2518" s="99">
        <v>66</v>
      </c>
      <c r="D2518" s="99">
        <f t="shared" si="221"/>
        <v>5</v>
      </c>
      <c r="E2518" s="100">
        <f t="shared" si="220"/>
        <v>141</v>
      </c>
      <c r="G2518" s="108"/>
      <c r="H2518" s="109"/>
      <c r="I2518" s="109"/>
      <c r="J2518" s="109"/>
      <c r="K2518" s="105">
        <f>K2517+J2504</f>
        <v>141</v>
      </c>
      <c r="L2518" s="118"/>
    </row>
    <row r="2519" spans="1:12" hidden="1" outlineLevel="1" x14ac:dyDescent="0.25">
      <c r="A2519" s="98" t="str">
        <f t="shared" si="219"/>
        <v>Effekt ökning type 11 500 67 5</v>
      </c>
      <c r="B2519" s="103" t="str">
        <f t="shared" si="222"/>
        <v>Effekt ökning type 11 500</v>
      </c>
      <c r="C2519" s="99">
        <v>67</v>
      </c>
      <c r="D2519" s="99">
        <f t="shared" si="221"/>
        <v>5</v>
      </c>
      <c r="E2519" s="100">
        <f t="shared" si="220"/>
        <v>142</v>
      </c>
      <c r="G2519" s="108"/>
      <c r="H2519" s="109"/>
      <c r="I2519" s="109"/>
      <c r="J2519" s="109"/>
      <c r="K2519" s="105">
        <f>K2518+J2504</f>
        <v>142</v>
      </c>
      <c r="L2519" s="118"/>
    </row>
    <row r="2520" spans="1:12" hidden="1" outlineLevel="1" x14ac:dyDescent="0.25">
      <c r="A2520" s="98" t="str">
        <f t="shared" si="219"/>
        <v>Effekt ökning type 11 500 68 5</v>
      </c>
      <c r="B2520" s="103" t="str">
        <f t="shared" si="222"/>
        <v>Effekt ökning type 11 500</v>
      </c>
      <c r="C2520" s="99">
        <v>68</v>
      </c>
      <c r="D2520" s="99">
        <f t="shared" si="221"/>
        <v>5</v>
      </c>
      <c r="E2520" s="100">
        <f t="shared" si="220"/>
        <v>143</v>
      </c>
      <c r="G2520" s="108"/>
      <c r="H2520" s="109"/>
      <c r="I2520" s="109"/>
      <c r="J2520" s="109"/>
      <c r="K2520" s="105">
        <f>K2519+J2504</f>
        <v>143</v>
      </c>
      <c r="L2520" s="118"/>
    </row>
    <row r="2521" spans="1:12" hidden="1" outlineLevel="1" x14ac:dyDescent="0.25">
      <c r="A2521" s="98" t="str">
        <f t="shared" si="219"/>
        <v>Effekt ökning type 11 500 69 5</v>
      </c>
      <c r="B2521" s="103" t="str">
        <f t="shared" si="222"/>
        <v>Effekt ökning type 11 500</v>
      </c>
      <c r="C2521" s="99">
        <v>69</v>
      </c>
      <c r="D2521" s="99">
        <f t="shared" si="221"/>
        <v>5</v>
      </c>
      <c r="E2521" s="100">
        <f t="shared" si="220"/>
        <v>144</v>
      </c>
      <c r="G2521" s="108"/>
      <c r="H2521" s="109"/>
      <c r="I2521" s="109"/>
      <c r="J2521" s="109"/>
      <c r="K2521" s="105">
        <f>K2520+J2504</f>
        <v>144</v>
      </c>
      <c r="L2521" s="118"/>
    </row>
    <row r="2522" spans="1:12" hidden="1" outlineLevel="1" x14ac:dyDescent="0.25">
      <c r="A2522" s="98" t="str">
        <f t="shared" si="219"/>
        <v>Effekt ökning type 11 500 70 5</v>
      </c>
      <c r="B2522" s="103" t="str">
        <f t="shared" si="222"/>
        <v>Effekt ökning type 11 500</v>
      </c>
      <c r="C2522" s="99">
        <v>70</v>
      </c>
      <c r="D2522" s="99">
        <f t="shared" si="221"/>
        <v>5</v>
      </c>
      <c r="E2522" s="100">
        <f t="shared" si="220"/>
        <v>145</v>
      </c>
      <c r="G2522" s="108"/>
      <c r="H2522" s="109"/>
      <c r="I2522" s="109"/>
      <c r="J2522" s="109"/>
      <c r="K2522" s="105">
        <f>K2521+J2504</f>
        <v>145</v>
      </c>
      <c r="L2522" s="118"/>
    </row>
    <row r="2523" spans="1:12" hidden="1" outlineLevel="1" x14ac:dyDescent="0.25">
      <c r="A2523" s="98" t="str">
        <f t="shared" si="219"/>
        <v>Effekt ökning type 11 500 71 5</v>
      </c>
      <c r="B2523" s="103" t="str">
        <f t="shared" si="222"/>
        <v>Effekt ökning type 11 500</v>
      </c>
      <c r="C2523" s="99">
        <v>71</v>
      </c>
      <c r="D2523" s="99">
        <f t="shared" si="221"/>
        <v>5</v>
      </c>
      <c r="E2523" s="100">
        <f t="shared" si="220"/>
        <v>146</v>
      </c>
      <c r="G2523" s="108"/>
      <c r="H2523" s="109"/>
      <c r="I2523" s="109"/>
      <c r="J2523" s="109"/>
      <c r="K2523" s="105">
        <f>K2522+J2504</f>
        <v>146</v>
      </c>
      <c r="L2523" s="118"/>
    </row>
    <row r="2524" spans="1:12" hidden="1" outlineLevel="1" x14ac:dyDescent="0.25">
      <c r="A2524" s="98" t="str">
        <f t="shared" si="219"/>
        <v>Effekt ökning type 11 500 72 5</v>
      </c>
      <c r="B2524" s="103" t="str">
        <f t="shared" si="222"/>
        <v>Effekt ökning type 11 500</v>
      </c>
      <c r="C2524" s="99">
        <v>72</v>
      </c>
      <c r="D2524" s="99">
        <f t="shared" si="221"/>
        <v>5</v>
      </c>
      <c r="E2524" s="100">
        <f t="shared" si="220"/>
        <v>147</v>
      </c>
      <c r="G2524" s="108"/>
      <c r="H2524" s="109"/>
      <c r="I2524" s="109"/>
      <c r="J2524" s="109"/>
      <c r="K2524" s="105">
        <f>K2523+J2504</f>
        <v>147</v>
      </c>
      <c r="L2524" s="118"/>
    </row>
    <row r="2525" spans="1:12" hidden="1" outlineLevel="1" x14ac:dyDescent="0.25">
      <c r="A2525" s="98" t="str">
        <f t="shared" si="219"/>
        <v>Effekt ökning type 11 500 73 5</v>
      </c>
      <c r="B2525" s="103" t="str">
        <f t="shared" si="222"/>
        <v>Effekt ökning type 11 500</v>
      </c>
      <c r="C2525" s="99">
        <v>73</v>
      </c>
      <c r="D2525" s="99">
        <f t="shared" si="221"/>
        <v>5</v>
      </c>
      <c r="E2525" s="100">
        <f t="shared" si="220"/>
        <v>148</v>
      </c>
      <c r="G2525" s="108"/>
      <c r="H2525" s="109"/>
      <c r="I2525" s="109"/>
      <c r="J2525" s="109"/>
      <c r="K2525" s="105">
        <f>K2524+J2504</f>
        <v>148</v>
      </c>
      <c r="L2525" s="118"/>
    </row>
    <row r="2526" spans="1:12" hidden="1" outlineLevel="1" x14ac:dyDescent="0.25">
      <c r="A2526" s="98" t="str">
        <f t="shared" si="219"/>
        <v>Effekt ökning type 11 500 74 5</v>
      </c>
      <c r="B2526" s="103" t="str">
        <f t="shared" si="222"/>
        <v>Effekt ökning type 11 500</v>
      </c>
      <c r="C2526" s="99">
        <v>74</v>
      </c>
      <c r="D2526" s="99">
        <f t="shared" si="221"/>
        <v>5</v>
      </c>
      <c r="E2526" s="100">
        <f t="shared" si="220"/>
        <v>149</v>
      </c>
      <c r="G2526" s="108"/>
      <c r="H2526" s="109"/>
      <c r="I2526" s="109"/>
      <c r="J2526" s="109"/>
      <c r="K2526" s="105">
        <f>K2525+J2504</f>
        <v>149</v>
      </c>
      <c r="L2526" s="118"/>
    </row>
    <row r="2527" spans="1:12" hidden="1" outlineLevel="1" x14ac:dyDescent="0.25">
      <c r="A2527" s="98" t="str">
        <f t="shared" si="219"/>
        <v>Effekt ökning type 11 500 75 5</v>
      </c>
      <c r="B2527" s="103" t="str">
        <f t="shared" si="222"/>
        <v>Effekt ökning type 11 500</v>
      </c>
      <c r="C2527" s="99">
        <v>75</v>
      </c>
      <c r="D2527" s="99">
        <f t="shared" si="221"/>
        <v>5</v>
      </c>
      <c r="E2527" s="100">
        <f t="shared" si="220"/>
        <v>150</v>
      </c>
      <c r="G2527" s="108"/>
      <c r="H2527" s="109"/>
      <c r="I2527" s="109"/>
      <c r="J2527" s="109"/>
      <c r="K2527" s="105">
        <f>K2526+J2504</f>
        <v>150</v>
      </c>
      <c r="L2527" s="118"/>
    </row>
    <row r="2528" spans="1:12" hidden="1" outlineLevel="1" x14ac:dyDescent="0.25">
      <c r="A2528" s="98" t="str">
        <f t="shared" si="219"/>
        <v>Effekt ökning type 11 500 76 5</v>
      </c>
      <c r="B2528" s="103" t="str">
        <f t="shared" si="222"/>
        <v>Effekt ökning type 11 500</v>
      </c>
      <c r="C2528" s="99">
        <v>76</v>
      </c>
      <c r="D2528" s="99">
        <f t="shared" si="221"/>
        <v>5</v>
      </c>
      <c r="E2528" s="100">
        <f t="shared" si="220"/>
        <v>151</v>
      </c>
      <c r="G2528" s="108"/>
      <c r="H2528" s="109"/>
      <c r="I2528" s="109"/>
      <c r="J2528" s="109"/>
      <c r="K2528" s="105">
        <f>K2527+J2504</f>
        <v>151</v>
      </c>
      <c r="L2528" s="118"/>
    </row>
    <row r="2529" spans="1:12" hidden="1" outlineLevel="1" x14ac:dyDescent="0.25">
      <c r="A2529" s="98" t="str">
        <f t="shared" si="219"/>
        <v>Effekt ökning type 11 500 77 5</v>
      </c>
      <c r="B2529" s="103" t="str">
        <f t="shared" si="222"/>
        <v>Effekt ökning type 11 500</v>
      </c>
      <c r="C2529" s="99">
        <v>77</v>
      </c>
      <c r="D2529" s="99">
        <f t="shared" si="221"/>
        <v>5</v>
      </c>
      <c r="E2529" s="100">
        <f t="shared" si="220"/>
        <v>152</v>
      </c>
      <c r="G2529" s="108"/>
      <c r="H2529" s="109"/>
      <c r="I2529" s="109"/>
      <c r="J2529" s="109"/>
      <c r="K2529" s="105">
        <f>K2528+J2504</f>
        <v>152</v>
      </c>
      <c r="L2529" s="118"/>
    </row>
    <row r="2530" spans="1:12" hidden="1" outlineLevel="1" x14ac:dyDescent="0.25">
      <c r="A2530" s="98" t="str">
        <f t="shared" si="219"/>
        <v>Effekt ökning type 11 500 78 5</v>
      </c>
      <c r="B2530" s="103" t="str">
        <f t="shared" si="222"/>
        <v>Effekt ökning type 11 500</v>
      </c>
      <c r="C2530" s="99">
        <v>78</v>
      </c>
      <c r="D2530" s="99">
        <f t="shared" si="221"/>
        <v>5</v>
      </c>
      <c r="E2530" s="100">
        <f t="shared" si="220"/>
        <v>153</v>
      </c>
      <c r="G2530" s="108"/>
      <c r="H2530" s="109"/>
      <c r="I2530" s="109"/>
      <c r="J2530" s="109"/>
      <c r="K2530" s="105">
        <f>K2529+J2504</f>
        <v>153</v>
      </c>
      <c r="L2530" s="118"/>
    </row>
    <row r="2531" spans="1:12" hidden="1" outlineLevel="1" x14ac:dyDescent="0.25">
      <c r="A2531" s="98" t="str">
        <f t="shared" si="219"/>
        <v>Effekt ökning type 11 500 79 5</v>
      </c>
      <c r="B2531" s="103" t="str">
        <f t="shared" si="222"/>
        <v>Effekt ökning type 11 500</v>
      </c>
      <c r="C2531" s="99">
        <v>79</v>
      </c>
      <c r="D2531" s="99">
        <f t="shared" si="221"/>
        <v>5</v>
      </c>
      <c r="E2531" s="100">
        <f t="shared" si="220"/>
        <v>154</v>
      </c>
      <c r="G2531" s="108"/>
      <c r="H2531" s="109"/>
      <c r="I2531" s="109"/>
      <c r="J2531" s="109"/>
      <c r="K2531" s="105">
        <f>K2530+J2504</f>
        <v>154</v>
      </c>
      <c r="L2531" s="118"/>
    </row>
    <row r="2532" spans="1:12" hidden="1" outlineLevel="1" x14ac:dyDescent="0.25">
      <c r="A2532" s="98" t="str">
        <f t="shared" si="219"/>
        <v>Effekt ökning type 11 500 80 5</v>
      </c>
      <c r="B2532" s="103" t="str">
        <f t="shared" si="222"/>
        <v>Effekt ökning type 11 500</v>
      </c>
      <c r="C2532" s="99">
        <v>80</v>
      </c>
      <c r="D2532" s="99">
        <f t="shared" si="221"/>
        <v>5</v>
      </c>
      <c r="E2532" s="100">
        <f t="shared" si="220"/>
        <v>155</v>
      </c>
      <c r="G2532" s="108"/>
      <c r="H2532" s="109"/>
      <c r="I2532" s="109"/>
      <c r="J2532" s="109"/>
      <c r="K2532" s="105">
        <f>K2531+J2504</f>
        <v>155</v>
      </c>
      <c r="L2532" s="118"/>
    </row>
    <row r="2533" spans="1:12" hidden="1" outlineLevel="1" x14ac:dyDescent="0.25">
      <c r="A2533" s="98" t="str">
        <f t="shared" si="219"/>
        <v>Effekt ökning type 11 500 81 5</v>
      </c>
      <c r="B2533" s="103" t="str">
        <f t="shared" si="222"/>
        <v>Effekt ökning type 11 500</v>
      </c>
      <c r="C2533" s="99">
        <v>81</v>
      </c>
      <c r="D2533" s="99">
        <f t="shared" si="221"/>
        <v>5</v>
      </c>
      <c r="E2533" s="100">
        <f t="shared" si="220"/>
        <v>156</v>
      </c>
      <c r="G2533" s="108"/>
      <c r="H2533" s="109"/>
      <c r="I2533" s="109"/>
      <c r="J2533" s="109"/>
      <c r="K2533" s="105">
        <f>K2532+J2504</f>
        <v>156</v>
      </c>
      <c r="L2533" s="118"/>
    </row>
    <row r="2534" spans="1:12" hidden="1" outlineLevel="1" x14ac:dyDescent="0.25">
      <c r="A2534" s="98" t="str">
        <f t="shared" si="219"/>
        <v>Effekt ökning type 11 500 82 5</v>
      </c>
      <c r="B2534" s="103" t="str">
        <f t="shared" si="222"/>
        <v>Effekt ökning type 11 500</v>
      </c>
      <c r="C2534" s="99">
        <v>82</v>
      </c>
      <c r="D2534" s="99">
        <f t="shared" si="221"/>
        <v>5</v>
      </c>
      <c r="E2534" s="100">
        <f t="shared" si="220"/>
        <v>157</v>
      </c>
      <c r="G2534" s="108"/>
      <c r="H2534" s="109"/>
      <c r="I2534" s="109"/>
      <c r="J2534" s="109"/>
      <c r="K2534" s="105">
        <f>K2533+J2504</f>
        <v>157</v>
      </c>
      <c r="L2534" s="118"/>
    </row>
    <row r="2535" spans="1:12" hidden="1" outlineLevel="1" x14ac:dyDescent="0.25">
      <c r="A2535" s="98" t="str">
        <f t="shared" si="219"/>
        <v>Effekt ökning type 11 500 83 5</v>
      </c>
      <c r="B2535" s="103" t="str">
        <f t="shared" si="222"/>
        <v>Effekt ökning type 11 500</v>
      </c>
      <c r="C2535" s="99">
        <v>83</v>
      </c>
      <c r="D2535" s="99">
        <f t="shared" ref="D2535:D2552" si="223">D2534</f>
        <v>5</v>
      </c>
      <c r="E2535" s="100">
        <f t="shared" si="220"/>
        <v>158</v>
      </c>
      <c r="G2535" s="108"/>
      <c r="H2535" s="109"/>
      <c r="I2535" s="109"/>
      <c r="J2535" s="109"/>
      <c r="K2535" s="105">
        <f>K2534+J2504</f>
        <v>158</v>
      </c>
      <c r="L2535" s="118"/>
    </row>
    <row r="2536" spans="1:12" hidden="1" outlineLevel="1" x14ac:dyDescent="0.25">
      <c r="A2536" s="98" t="str">
        <f t="shared" si="219"/>
        <v>Effekt ökning type 11 500 84 5</v>
      </c>
      <c r="B2536" s="103" t="str">
        <f t="shared" si="222"/>
        <v>Effekt ökning type 11 500</v>
      </c>
      <c r="C2536" s="99">
        <v>84</v>
      </c>
      <c r="D2536" s="99">
        <f t="shared" si="223"/>
        <v>5</v>
      </c>
      <c r="E2536" s="100">
        <f t="shared" si="220"/>
        <v>159</v>
      </c>
      <c r="G2536" s="108"/>
      <c r="H2536" s="109"/>
      <c r="I2536" s="109"/>
      <c r="J2536" s="109"/>
      <c r="K2536" s="105">
        <f>K2535+J2504</f>
        <v>159</v>
      </c>
      <c r="L2536" s="118"/>
    </row>
    <row r="2537" spans="1:12" hidden="1" outlineLevel="1" x14ac:dyDescent="0.25">
      <c r="A2537" s="98" t="str">
        <f t="shared" si="219"/>
        <v>Effekt ökning type 11 500 85 5</v>
      </c>
      <c r="B2537" s="103" t="str">
        <f t="shared" si="222"/>
        <v>Effekt ökning type 11 500</v>
      </c>
      <c r="C2537" s="99">
        <v>85</v>
      </c>
      <c r="D2537" s="99">
        <f t="shared" si="223"/>
        <v>5</v>
      </c>
      <c r="E2537" s="100">
        <f t="shared" si="220"/>
        <v>160</v>
      </c>
      <c r="G2537" s="108"/>
      <c r="H2537" s="109"/>
      <c r="I2537" s="109"/>
      <c r="J2537" s="109"/>
      <c r="K2537" s="105">
        <f>K2536+J2504</f>
        <v>160</v>
      </c>
      <c r="L2537" s="118"/>
    </row>
    <row r="2538" spans="1:12" hidden="1" outlineLevel="1" x14ac:dyDescent="0.25">
      <c r="A2538" s="98" t="str">
        <f t="shared" si="219"/>
        <v>Effekt ökning type 11 500 86 5</v>
      </c>
      <c r="B2538" s="103" t="str">
        <f t="shared" si="222"/>
        <v>Effekt ökning type 11 500</v>
      </c>
      <c r="C2538" s="99">
        <v>86</v>
      </c>
      <c r="D2538" s="99">
        <f t="shared" si="223"/>
        <v>5</v>
      </c>
      <c r="E2538" s="100">
        <f t="shared" si="220"/>
        <v>161</v>
      </c>
      <c r="G2538" s="108"/>
      <c r="H2538" s="109"/>
      <c r="I2538" s="109"/>
      <c r="J2538" s="109"/>
      <c r="K2538" s="105">
        <f>K2537+J2504</f>
        <v>161</v>
      </c>
      <c r="L2538" s="118"/>
    </row>
    <row r="2539" spans="1:12" hidden="1" outlineLevel="1" x14ac:dyDescent="0.25">
      <c r="A2539" s="98" t="str">
        <f t="shared" si="219"/>
        <v>Effekt ökning type 11 500 87 5</v>
      </c>
      <c r="B2539" s="103" t="str">
        <f t="shared" si="222"/>
        <v>Effekt ökning type 11 500</v>
      </c>
      <c r="C2539" s="99">
        <v>87</v>
      </c>
      <c r="D2539" s="99">
        <f t="shared" si="223"/>
        <v>5</v>
      </c>
      <c r="E2539" s="100">
        <f t="shared" si="220"/>
        <v>162</v>
      </c>
      <c r="G2539" s="108"/>
      <c r="H2539" s="109"/>
      <c r="I2539" s="109"/>
      <c r="J2539" s="109"/>
      <c r="K2539" s="105">
        <f>K2538+J2504</f>
        <v>162</v>
      </c>
      <c r="L2539" s="118"/>
    </row>
    <row r="2540" spans="1:12" hidden="1" outlineLevel="1" x14ac:dyDescent="0.25">
      <c r="A2540" s="98" t="str">
        <f t="shared" si="219"/>
        <v>Effekt ökning type 11 500 88 5</v>
      </c>
      <c r="B2540" s="103" t="str">
        <f t="shared" si="222"/>
        <v>Effekt ökning type 11 500</v>
      </c>
      <c r="C2540" s="99">
        <v>88</v>
      </c>
      <c r="D2540" s="99">
        <f t="shared" si="223"/>
        <v>5</v>
      </c>
      <c r="E2540" s="100">
        <f t="shared" si="220"/>
        <v>163</v>
      </c>
      <c r="G2540" s="108"/>
      <c r="H2540" s="109"/>
      <c r="I2540" s="109"/>
      <c r="J2540" s="109"/>
      <c r="K2540" s="105">
        <f>K2539+J2504</f>
        <v>163</v>
      </c>
      <c r="L2540" s="118"/>
    </row>
    <row r="2541" spans="1:12" hidden="1" outlineLevel="1" x14ac:dyDescent="0.25">
      <c r="A2541" s="98" t="str">
        <f t="shared" si="219"/>
        <v>Effekt ökning type 11 500 89 5</v>
      </c>
      <c r="B2541" s="103" t="str">
        <f t="shared" si="222"/>
        <v>Effekt ökning type 11 500</v>
      </c>
      <c r="C2541" s="99">
        <v>89</v>
      </c>
      <c r="D2541" s="99">
        <f t="shared" si="223"/>
        <v>5</v>
      </c>
      <c r="E2541" s="100">
        <f t="shared" si="220"/>
        <v>164</v>
      </c>
      <c r="G2541" s="108"/>
      <c r="H2541" s="109"/>
      <c r="I2541" s="109"/>
      <c r="J2541" s="109"/>
      <c r="K2541" s="105">
        <f>K2540+J2504</f>
        <v>164</v>
      </c>
      <c r="L2541" s="118"/>
    </row>
    <row r="2542" spans="1:12" hidden="1" outlineLevel="1" x14ac:dyDescent="0.25">
      <c r="A2542" s="98" t="str">
        <f t="shared" si="219"/>
        <v>Effekt ökning type 11 500 90 5</v>
      </c>
      <c r="B2542" s="103" t="str">
        <f t="shared" si="222"/>
        <v>Effekt ökning type 11 500</v>
      </c>
      <c r="C2542" s="99">
        <v>90</v>
      </c>
      <c r="D2542" s="99">
        <f t="shared" si="223"/>
        <v>5</v>
      </c>
      <c r="E2542" s="100">
        <f t="shared" si="220"/>
        <v>165</v>
      </c>
      <c r="G2542" s="108"/>
      <c r="H2542" s="109"/>
      <c r="I2542" s="109"/>
      <c r="J2542" s="109"/>
      <c r="K2542" s="105">
        <f>K2541+J2504</f>
        <v>165</v>
      </c>
      <c r="L2542" s="118"/>
    </row>
    <row r="2543" spans="1:12" hidden="1" outlineLevel="1" x14ac:dyDescent="0.25">
      <c r="A2543" s="98" t="str">
        <f t="shared" si="219"/>
        <v>Effekt ökning type 11 500 91 5</v>
      </c>
      <c r="B2543" s="103" t="str">
        <f t="shared" si="222"/>
        <v>Effekt ökning type 11 500</v>
      </c>
      <c r="C2543" s="99">
        <v>91</v>
      </c>
      <c r="D2543" s="99">
        <f t="shared" si="223"/>
        <v>5</v>
      </c>
      <c r="E2543" s="100">
        <f t="shared" si="220"/>
        <v>166</v>
      </c>
      <c r="G2543" s="108"/>
      <c r="H2543" s="109"/>
      <c r="I2543" s="109"/>
      <c r="J2543" s="109"/>
      <c r="K2543" s="105">
        <f>K2542+J2504</f>
        <v>166</v>
      </c>
      <c r="L2543" s="118"/>
    </row>
    <row r="2544" spans="1:12" hidden="1" outlineLevel="1" x14ac:dyDescent="0.25">
      <c r="A2544" s="98" t="str">
        <f t="shared" si="219"/>
        <v>Effekt ökning type 11 500 92 5</v>
      </c>
      <c r="B2544" s="103" t="str">
        <f t="shared" si="222"/>
        <v>Effekt ökning type 11 500</v>
      </c>
      <c r="C2544" s="99">
        <v>92</v>
      </c>
      <c r="D2544" s="99">
        <f t="shared" si="223"/>
        <v>5</v>
      </c>
      <c r="E2544" s="100">
        <f t="shared" si="220"/>
        <v>167</v>
      </c>
      <c r="G2544" s="108"/>
      <c r="H2544" s="109"/>
      <c r="I2544" s="109"/>
      <c r="J2544" s="109"/>
      <c r="K2544" s="105">
        <f>K2543+J2504</f>
        <v>167</v>
      </c>
      <c r="L2544" s="118"/>
    </row>
    <row r="2545" spans="1:12" hidden="1" outlineLevel="1" x14ac:dyDescent="0.25">
      <c r="A2545" s="98" t="str">
        <f t="shared" si="219"/>
        <v>Effekt ökning type 11 500 93 5</v>
      </c>
      <c r="B2545" s="103" t="str">
        <f t="shared" si="222"/>
        <v>Effekt ökning type 11 500</v>
      </c>
      <c r="C2545" s="99">
        <v>93</v>
      </c>
      <c r="D2545" s="99">
        <f t="shared" si="223"/>
        <v>5</v>
      </c>
      <c r="E2545" s="100">
        <f t="shared" si="220"/>
        <v>168</v>
      </c>
      <c r="G2545" s="108"/>
      <c r="H2545" s="109"/>
      <c r="I2545" s="109"/>
      <c r="J2545" s="109"/>
      <c r="K2545" s="105">
        <f>K2544+J2504</f>
        <v>168</v>
      </c>
      <c r="L2545" s="118"/>
    </row>
    <row r="2546" spans="1:12" hidden="1" outlineLevel="1" x14ac:dyDescent="0.25">
      <c r="A2546" s="98" t="str">
        <f t="shared" si="219"/>
        <v>Effekt ökning type 11 500 94 5</v>
      </c>
      <c r="B2546" s="103" t="str">
        <f t="shared" si="222"/>
        <v>Effekt ökning type 11 500</v>
      </c>
      <c r="C2546" s="99">
        <v>94</v>
      </c>
      <c r="D2546" s="99">
        <f t="shared" si="223"/>
        <v>5</v>
      </c>
      <c r="E2546" s="100">
        <f t="shared" si="220"/>
        <v>169</v>
      </c>
      <c r="G2546" s="108"/>
      <c r="H2546" s="109"/>
      <c r="I2546" s="109"/>
      <c r="J2546" s="109"/>
      <c r="K2546" s="105">
        <f>K2545+J2504</f>
        <v>169</v>
      </c>
      <c r="L2546" s="118"/>
    </row>
    <row r="2547" spans="1:12" hidden="1" outlineLevel="1" x14ac:dyDescent="0.25">
      <c r="A2547" s="98" t="str">
        <f t="shared" si="219"/>
        <v>Effekt ökning type 11 500 95 5</v>
      </c>
      <c r="B2547" s="103" t="str">
        <f t="shared" si="222"/>
        <v>Effekt ökning type 11 500</v>
      </c>
      <c r="C2547" s="99">
        <v>95</v>
      </c>
      <c r="D2547" s="99">
        <f t="shared" si="223"/>
        <v>5</v>
      </c>
      <c r="E2547" s="100">
        <f t="shared" si="220"/>
        <v>170</v>
      </c>
      <c r="G2547" s="108"/>
      <c r="H2547" s="109"/>
      <c r="I2547" s="109"/>
      <c r="J2547" s="109"/>
      <c r="K2547" s="105">
        <f>K2546+J2504</f>
        <v>170</v>
      </c>
      <c r="L2547" s="118"/>
    </row>
    <row r="2548" spans="1:12" hidden="1" outlineLevel="1" x14ac:dyDescent="0.25">
      <c r="A2548" s="98" t="str">
        <f t="shared" si="219"/>
        <v>Effekt ökning type 11 500 96 5</v>
      </c>
      <c r="B2548" s="103" t="str">
        <f t="shared" si="222"/>
        <v>Effekt ökning type 11 500</v>
      </c>
      <c r="C2548" s="99">
        <v>96</v>
      </c>
      <c r="D2548" s="99">
        <f t="shared" si="223"/>
        <v>5</v>
      </c>
      <c r="E2548" s="100">
        <f t="shared" si="220"/>
        <v>171</v>
      </c>
      <c r="G2548" s="108"/>
      <c r="H2548" s="109"/>
      <c r="I2548" s="109"/>
      <c r="J2548" s="109"/>
      <c r="K2548" s="105">
        <f>K2547+J2504</f>
        <v>171</v>
      </c>
      <c r="L2548" s="118"/>
    </row>
    <row r="2549" spans="1:12" hidden="1" outlineLevel="1" x14ac:dyDescent="0.25">
      <c r="A2549" s="98" t="str">
        <f t="shared" si="219"/>
        <v>Effekt ökning type 11 500 97 5</v>
      </c>
      <c r="B2549" s="103" t="str">
        <f t="shared" si="222"/>
        <v>Effekt ökning type 11 500</v>
      </c>
      <c r="C2549" s="99">
        <v>97</v>
      </c>
      <c r="D2549" s="99">
        <f t="shared" si="223"/>
        <v>5</v>
      </c>
      <c r="E2549" s="100">
        <f t="shared" si="220"/>
        <v>172</v>
      </c>
      <c r="G2549" s="108"/>
      <c r="H2549" s="109"/>
      <c r="I2549" s="109"/>
      <c r="J2549" s="109"/>
      <c r="K2549" s="105">
        <f>K2548+J2504</f>
        <v>172</v>
      </c>
      <c r="L2549" s="118"/>
    </row>
    <row r="2550" spans="1:12" hidden="1" outlineLevel="1" x14ac:dyDescent="0.25">
      <c r="A2550" s="98" t="str">
        <f t="shared" si="219"/>
        <v>Effekt ökning type 11 500 98 5</v>
      </c>
      <c r="B2550" s="103" t="str">
        <f t="shared" si="222"/>
        <v>Effekt ökning type 11 500</v>
      </c>
      <c r="C2550" s="99">
        <v>98</v>
      </c>
      <c r="D2550" s="99">
        <f t="shared" si="223"/>
        <v>5</v>
      </c>
      <c r="E2550" s="100">
        <f t="shared" si="220"/>
        <v>173</v>
      </c>
      <c r="G2550" s="108"/>
      <c r="H2550" s="109"/>
      <c r="I2550" s="109"/>
      <c r="J2550" s="109"/>
      <c r="K2550" s="105">
        <f>K2549+J2504</f>
        <v>173</v>
      </c>
      <c r="L2550" s="118"/>
    </row>
    <row r="2551" spans="1:12" hidden="1" outlineLevel="1" x14ac:dyDescent="0.25">
      <c r="A2551" s="98" t="str">
        <f t="shared" si="219"/>
        <v>Effekt ökning type 11 500 99 5</v>
      </c>
      <c r="B2551" s="103" t="str">
        <f t="shared" si="222"/>
        <v>Effekt ökning type 11 500</v>
      </c>
      <c r="C2551" s="99">
        <v>99</v>
      </c>
      <c r="D2551" s="99">
        <f t="shared" si="223"/>
        <v>5</v>
      </c>
      <c r="E2551" s="100">
        <f t="shared" si="220"/>
        <v>174</v>
      </c>
      <c r="G2551" s="108"/>
      <c r="H2551" s="109"/>
      <c r="I2551" s="109"/>
      <c r="J2551" s="109"/>
      <c r="K2551" s="105">
        <f>K2550+J2504</f>
        <v>174</v>
      </c>
      <c r="L2551" s="118"/>
    </row>
    <row r="2552" spans="1:12" hidden="1" outlineLevel="1" x14ac:dyDescent="0.25">
      <c r="A2552" s="110" t="str">
        <f t="shared" si="219"/>
        <v>Effekt ökning type 11 500 100 5</v>
      </c>
      <c r="B2552" s="111" t="str">
        <f t="shared" si="222"/>
        <v>Effekt ökning type 11 500</v>
      </c>
      <c r="C2552" s="112">
        <v>100</v>
      </c>
      <c r="D2552" s="112">
        <f t="shared" si="223"/>
        <v>5</v>
      </c>
      <c r="E2552" s="113">
        <f t="shared" si="220"/>
        <v>175</v>
      </c>
      <c r="G2552" s="114"/>
      <c r="H2552" s="115"/>
      <c r="I2552" s="115"/>
      <c r="J2552" s="115"/>
      <c r="K2552" s="116">
        <f>K2551+J2504</f>
        <v>175</v>
      </c>
      <c r="L2552" s="118"/>
    </row>
    <row r="2553" spans="1:12" hidden="1" outlineLevel="1" x14ac:dyDescent="0.25">
      <c r="A2553" s="98" t="str">
        <f t="shared" si="219"/>
        <v>Effekt ökning type 11 500 50 4</v>
      </c>
      <c r="B2553" s="117" t="str">
        <f t="shared" si="222"/>
        <v>Effekt ökning type 11 500</v>
      </c>
      <c r="C2553" s="99">
        <v>50</v>
      </c>
      <c r="D2553" s="99">
        <f>O1738</f>
        <v>4</v>
      </c>
      <c r="E2553" s="100">
        <f t="shared" si="220"/>
        <v>120</v>
      </c>
      <c r="G2553" s="99">
        <f>O1739</f>
        <v>120</v>
      </c>
      <c r="H2553" s="101"/>
      <c r="I2553" s="101"/>
      <c r="J2553" s="101"/>
      <c r="K2553" s="102">
        <f>G2553</f>
        <v>120</v>
      </c>
    </row>
    <row r="2554" spans="1:12" hidden="1" outlineLevel="1" x14ac:dyDescent="0.25">
      <c r="A2554" s="98" t="str">
        <f t="shared" si="219"/>
        <v>Effekt ökning type 11 500 51 4</v>
      </c>
      <c r="B2554" s="103" t="str">
        <f t="shared" si="222"/>
        <v>Effekt ökning type 11 500</v>
      </c>
      <c r="C2554" s="99">
        <v>51</v>
      </c>
      <c r="D2554" s="99">
        <f t="shared" ref="D2554:D2585" si="224">D2553</f>
        <v>4</v>
      </c>
      <c r="E2554" s="100">
        <f t="shared" si="220"/>
        <v>120.8</v>
      </c>
      <c r="G2554" s="104"/>
      <c r="H2554" s="59"/>
      <c r="I2554" s="59"/>
      <c r="J2554" s="59"/>
      <c r="K2554" s="105">
        <f>K2553+J2555</f>
        <v>120.8</v>
      </c>
    </row>
    <row r="2555" spans="1:12" hidden="1" outlineLevel="1" x14ac:dyDescent="0.25">
      <c r="A2555" s="98" t="str">
        <f t="shared" si="219"/>
        <v>Effekt ökning type 11 500 52 4</v>
      </c>
      <c r="B2555" s="103" t="str">
        <f t="shared" si="222"/>
        <v>Effekt ökning type 11 500</v>
      </c>
      <c r="C2555" s="99">
        <v>52</v>
      </c>
      <c r="D2555" s="99">
        <f t="shared" si="224"/>
        <v>4</v>
      </c>
      <c r="E2555" s="100">
        <f t="shared" si="220"/>
        <v>121.6</v>
      </c>
      <c r="G2555" s="99">
        <f>O1740</f>
        <v>160</v>
      </c>
      <c r="H2555" s="59">
        <v>50</v>
      </c>
      <c r="I2555" s="59">
        <f>G2555-G2553</f>
        <v>40</v>
      </c>
      <c r="J2555" s="59">
        <f>I2555/H2555</f>
        <v>0.8</v>
      </c>
      <c r="K2555" s="105">
        <f>K2554+J2555</f>
        <v>121.6</v>
      </c>
    </row>
    <row r="2556" spans="1:12" hidden="1" outlineLevel="1" x14ac:dyDescent="0.25">
      <c r="A2556" s="98" t="str">
        <f t="shared" si="219"/>
        <v>Effekt ökning type 11 500 53 4</v>
      </c>
      <c r="B2556" s="103" t="str">
        <f t="shared" si="222"/>
        <v>Effekt ökning type 11 500</v>
      </c>
      <c r="C2556" s="99">
        <v>53</v>
      </c>
      <c r="D2556" s="99">
        <f t="shared" si="224"/>
        <v>4</v>
      </c>
      <c r="E2556" s="100">
        <f t="shared" si="220"/>
        <v>122.39999999999999</v>
      </c>
      <c r="G2556" s="108"/>
      <c r="H2556" s="109"/>
      <c r="I2556" s="109"/>
      <c r="J2556" s="109"/>
      <c r="K2556" s="105">
        <f>K2555+J2555</f>
        <v>122.39999999999999</v>
      </c>
    </row>
    <row r="2557" spans="1:12" hidden="1" outlineLevel="1" x14ac:dyDescent="0.25">
      <c r="A2557" s="98" t="str">
        <f t="shared" si="219"/>
        <v>Effekt ökning type 11 500 54 4</v>
      </c>
      <c r="B2557" s="103" t="str">
        <f t="shared" si="222"/>
        <v>Effekt ökning type 11 500</v>
      </c>
      <c r="C2557" s="99">
        <v>54</v>
      </c>
      <c r="D2557" s="99">
        <f t="shared" si="224"/>
        <v>4</v>
      </c>
      <c r="E2557" s="100">
        <f t="shared" si="220"/>
        <v>123.19999999999999</v>
      </c>
      <c r="G2557" s="108"/>
      <c r="H2557" s="109"/>
      <c r="I2557" s="109"/>
      <c r="J2557" s="109"/>
      <c r="K2557" s="105">
        <f>K2556+J2555</f>
        <v>123.19999999999999</v>
      </c>
    </row>
    <row r="2558" spans="1:12" hidden="1" outlineLevel="1" x14ac:dyDescent="0.25">
      <c r="A2558" s="98" t="str">
        <f t="shared" si="219"/>
        <v>Effekt ökning type 11 500 55 4</v>
      </c>
      <c r="B2558" s="103" t="str">
        <f t="shared" si="222"/>
        <v>Effekt ökning type 11 500</v>
      </c>
      <c r="C2558" s="99">
        <v>55</v>
      </c>
      <c r="D2558" s="99">
        <f t="shared" si="224"/>
        <v>4</v>
      </c>
      <c r="E2558" s="100">
        <f t="shared" si="220"/>
        <v>123.99999999999999</v>
      </c>
      <c r="G2558" s="104"/>
      <c r="H2558" s="59"/>
      <c r="I2558" s="59"/>
      <c r="J2558" s="59"/>
      <c r="K2558" s="105">
        <f>K2557+J2555</f>
        <v>123.99999999999999</v>
      </c>
    </row>
    <row r="2559" spans="1:12" hidden="1" outlineLevel="1" x14ac:dyDescent="0.25">
      <c r="A2559" s="98" t="str">
        <f t="shared" si="219"/>
        <v>Effekt ökning type 11 500 56 4</v>
      </c>
      <c r="B2559" s="103" t="str">
        <f t="shared" si="222"/>
        <v>Effekt ökning type 11 500</v>
      </c>
      <c r="C2559" s="99">
        <v>56</v>
      </c>
      <c r="D2559" s="99">
        <f t="shared" si="224"/>
        <v>4</v>
      </c>
      <c r="E2559" s="100">
        <f t="shared" si="220"/>
        <v>124.79999999999998</v>
      </c>
      <c r="G2559" s="104"/>
      <c r="H2559" s="59"/>
      <c r="I2559" s="59"/>
      <c r="J2559" s="59"/>
      <c r="K2559" s="105">
        <f>K2558+J2555</f>
        <v>124.79999999999998</v>
      </c>
    </row>
    <row r="2560" spans="1:12" hidden="1" outlineLevel="1" x14ac:dyDescent="0.25">
      <c r="A2560" s="98" t="str">
        <f t="shared" si="219"/>
        <v>Effekt ökning type 11 500 57 4</v>
      </c>
      <c r="B2560" s="103" t="str">
        <f t="shared" si="222"/>
        <v>Effekt ökning type 11 500</v>
      </c>
      <c r="C2560" s="99">
        <v>57</v>
      </c>
      <c r="D2560" s="99">
        <f t="shared" si="224"/>
        <v>4</v>
      </c>
      <c r="E2560" s="100">
        <f t="shared" si="220"/>
        <v>125.59999999999998</v>
      </c>
      <c r="G2560" s="104"/>
      <c r="H2560" s="59"/>
      <c r="I2560" s="59"/>
      <c r="J2560" s="59"/>
      <c r="K2560" s="105">
        <f>K2559+J2555</f>
        <v>125.59999999999998</v>
      </c>
    </row>
    <row r="2561" spans="1:11" hidden="1" outlineLevel="1" x14ac:dyDescent="0.25">
      <c r="A2561" s="98" t="str">
        <f t="shared" si="219"/>
        <v>Effekt ökning type 11 500 58 4</v>
      </c>
      <c r="B2561" s="103" t="str">
        <f t="shared" si="222"/>
        <v>Effekt ökning type 11 500</v>
      </c>
      <c r="C2561" s="99">
        <v>58</v>
      </c>
      <c r="D2561" s="99">
        <f t="shared" si="224"/>
        <v>4</v>
      </c>
      <c r="E2561" s="100">
        <f t="shared" si="220"/>
        <v>126.39999999999998</v>
      </c>
      <c r="G2561" s="104"/>
      <c r="H2561" s="59"/>
      <c r="I2561" s="59"/>
      <c r="J2561" s="59"/>
      <c r="K2561" s="105">
        <f>K2560+J2555</f>
        <v>126.39999999999998</v>
      </c>
    </row>
    <row r="2562" spans="1:11" hidden="1" outlineLevel="1" x14ac:dyDescent="0.25">
      <c r="A2562" s="98" t="str">
        <f t="shared" si="219"/>
        <v>Effekt ökning type 11 500 59 4</v>
      </c>
      <c r="B2562" s="103" t="str">
        <f t="shared" si="222"/>
        <v>Effekt ökning type 11 500</v>
      </c>
      <c r="C2562" s="99">
        <v>59</v>
      </c>
      <c r="D2562" s="99">
        <f t="shared" si="224"/>
        <v>4</v>
      </c>
      <c r="E2562" s="100">
        <f t="shared" si="220"/>
        <v>127.19999999999997</v>
      </c>
      <c r="G2562" s="104"/>
      <c r="H2562" s="59"/>
      <c r="I2562" s="59"/>
      <c r="J2562" s="59"/>
      <c r="K2562" s="105">
        <f>K2561+J2555</f>
        <v>127.19999999999997</v>
      </c>
    </row>
    <row r="2563" spans="1:11" hidden="1" outlineLevel="1" x14ac:dyDescent="0.25">
      <c r="A2563" s="98" t="str">
        <f t="shared" ref="A2563:A2626" si="225">CONCATENATE(B2563," ",C2563," ",D2563)</f>
        <v>Effekt ökning type 11 500 60 4</v>
      </c>
      <c r="B2563" s="103" t="str">
        <f t="shared" si="222"/>
        <v>Effekt ökning type 11 500</v>
      </c>
      <c r="C2563" s="99">
        <v>60</v>
      </c>
      <c r="D2563" s="99">
        <f t="shared" si="224"/>
        <v>4</v>
      </c>
      <c r="E2563" s="100">
        <f t="shared" ref="E2563:E2626" si="226">K2563</f>
        <v>127.99999999999997</v>
      </c>
      <c r="G2563" s="108"/>
      <c r="H2563" s="59"/>
      <c r="I2563" s="59"/>
      <c r="J2563" s="59"/>
      <c r="K2563" s="105">
        <f>K2562+J2555</f>
        <v>127.99999999999997</v>
      </c>
    </row>
    <row r="2564" spans="1:11" hidden="1" outlineLevel="1" x14ac:dyDescent="0.25">
      <c r="A2564" s="98" t="str">
        <f t="shared" si="225"/>
        <v>Effekt ökning type 11 500 61 4</v>
      </c>
      <c r="B2564" s="103" t="str">
        <f t="shared" si="222"/>
        <v>Effekt ökning type 11 500</v>
      </c>
      <c r="C2564" s="99">
        <v>61</v>
      </c>
      <c r="D2564" s="99">
        <f t="shared" si="224"/>
        <v>4</v>
      </c>
      <c r="E2564" s="100">
        <f t="shared" si="226"/>
        <v>128.79999999999998</v>
      </c>
      <c r="G2564" s="108"/>
      <c r="H2564" s="109"/>
      <c r="I2564" s="109"/>
      <c r="J2564" s="109"/>
      <c r="K2564" s="105">
        <f>K2563+J2555</f>
        <v>128.79999999999998</v>
      </c>
    </row>
    <row r="2565" spans="1:11" hidden="1" outlineLevel="1" x14ac:dyDescent="0.25">
      <c r="A2565" s="98" t="str">
        <f t="shared" si="225"/>
        <v>Effekt ökning type 11 500 62 4</v>
      </c>
      <c r="B2565" s="103" t="str">
        <f t="shared" si="222"/>
        <v>Effekt ökning type 11 500</v>
      </c>
      <c r="C2565" s="99">
        <v>62</v>
      </c>
      <c r="D2565" s="99">
        <f t="shared" si="224"/>
        <v>4</v>
      </c>
      <c r="E2565" s="100">
        <f t="shared" si="226"/>
        <v>129.6</v>
      </c>
      <c r="G2565" s="108"/>
      <c r="H2565" s="109"/>
      <c r="I2565" s="109"/>
      <c r="J2565" s="109"/>
      <c r="K2565" s="105">
        <f>K2564+J2555</f>
        <v>129.6</v>
      </c>
    </row>
    <row r="2566" spans="1:11" hidden="1" outlineLevel="1" x14ac:dyDescent="0.25">
      <c r="A2566" s="98" t="str">
        <f t="shared" si="225"/>
        <v>Effekt ökning type 11 500 63 4</v>
      </c>
      <c r="B2566" s="103" t="str">
        <f t="shared" si="222"/>
        <v>Effekt ökning type 11 500</v>
      </c>
      <c r="C2566" s="99">
        <v>63</v>
      </c>
      <c r="D2566" s="99">
        <f t="shared" si="224"/>
        <v>4</v>
      </c>
      <c r="E2566" s="100">
        <f t="shared" si="226"/>
        <v>130.4</v>
      </c>
      <c r="G2566" s="108"/>
      <c r="H2566" s="109"/>
      <c r="I2566" s="109"/>
      <c r="J2566" s="109"/>
      <c r="K2566" s="105">
        <f>K2565+J2555</f>
        <v>130.4</v>
      </c>
    </row>
    <row r="2567" spans="1:11" hidden="1" outlineLevel="1" x14ac:dyDescent="0.25">
      <c r="A2567" s="98" t="str">
        <f t="shared" si="225"/>
        <v>Effekt ökning type 11 500 64 4</v>
      </c>
      <c r="B2567" s="103" t="str">
        <f t="shared" si="222"/>
        <v>Effekt ökning type 11 500</v>
      </c>
      <c r="C2567" s="99">
        <v>64</v>
      </c>
      <c r="D2567" s="99">
        <f t="shared" si="224"/>
        <v>4</v>
      </c>
      <c r="E2567" s="100">
        <f t="shared" si="226"/>
        <v>131.20000000000002</v>
      </c>
      <c r="G2567" s="108"/>
      <c r="H2567" s="109"/>
      <c r="I2567" s="109"/>
      <c r="J2567" s="109"/>
      <c r="K2567" s="105">
        <f>K2566+J2555</f>
        <v>131.20000000000002</v>
      </c>
    </row>
    <row r="2568" spans="1:11" hidden="1" outlineLevel="1" x14ac:dyDescent="0.25">
      <c r="A2568" s="98" t="str">
        <f t="shared" si="225"/>
        <v>Effekt ökning type 11 500 65 4</v>
      </c>
      <c r="B2568" s="103" t="str">
        <f t="shared" si="222"/>
        <v>Effekt ökning type 11 500</v>
      </c>
      <c r="C2568" s="99">
        <v>65</v>
      </c>
      <c r="D2568" s="99">
        <f t="shared" si="224"/>
        <v>4</v>
      </c>
      <c r="E2568" s="100">
        <f t="shared" si="226"/>
        <v>132.00000000000003</v>
      </c>
      <c r="G2568" s="108"/>
      <c r="H2568" s="109"/>
      <c r="I2568" s="109"/>
      <c r="J2568" s="109"/>
      <c r="K2568" s="105">
        <f>K2567+J2555</f>
        <v>132.00000000000003</v>
      </c>
    </row>
    <row r="2569" spans="1:11" hidden="1" outlineLevel="1" x14ac:dyDescent="0.25">
      <c r="A2569" s="98" t="str">
        <f t="shared" si="225"/>
        <v>Effekt ökning type 11 500 66 4</v>
      </c>
      <c r="B2569" s="103" t="str">
        <f t="shared" si="222"/>
        <v>Effekt ökning type 11 500</v>
      </c>
      <c r="C2569" s="99">
        <v>66</v>
      </c>
      <c r="D2569" s="99">
        <f t="shared" si="224"/>
        <v>4</v>
      </c>
      <c r="E2569" s="100">
        <f t="shared" si="226"/>
        <v>132.80000000000004</v>
      </c>
      <c r="G2569" s="108"/>
      <c r="H2569" s="109"/>
      <c r="I2569" s="109"/>
      <c r="J2569" s="109"/>
      <c r="K2569" s="105">
        <f>K2568+J2555</f>
        <v>132.80000000000004</v>
      </c>
    </row>
    <row r="2570" spans="1:11" hidden="1" outlineLevel="1" x14ac:dyDescent="0.25">
      <c r="A2570" s="98" t="str">
        <f t="shared" si="225"/>
        <v>Effekt ökning type 11 500 67 4</v>
      </c>
      <c r="B2570" s="103" t="str">
        <f t="shared" ref="B2570:B2603" si="227">B2569</f>
        <v>Effekt ökning type 11 500</v>
      </c>
      <c r="C2570" s="99">
        <v>67</v>
      </c>
      <c r="D2570" s="99">
        <f t="shared" si="224"/>
        <v>4</v>
      </c>
      <c r="E2570" s="100">
        <f t="shared" si="226"/>
        <v>133.60000000000005</v>
      </c>
      <c r="G2570" s="108"/>
      <c r="H2570" s="109"/>
      <c r="I2570" s="109"/>
      <c r="J2570" s="109"/>
      <c r="K2570" s="105">
        <f>K2569+J2555</f>
        <v>133.60000000000005</v>
      </c>
    </row>
    <row r="2571" spans="1:11" hidden="1" outlineLevel="1" x14ac:dyDescent="0.25">
      <c r="A2571" s="98" t="str">
        <f t="shared" si="225"/>
        <v>Effekt ökning type 11 500 68 4</v>
      </c>
      <c r="B2571" s="103" t="str">
        <f t="shared" si="227"/>
        <v>Effekt ökning type 11 500</v>
      </c>
      <c r="C2571" s="99">
        <v>68</v>
      </c>
      <c r="D2571" s="99">
        <f t="shared" si="224"/>
        <v>4</v>
      </c>
      <c r="E2571" s="100">
        <f t="shared" si="226"/>
        <v>134.40000000000006</v>
      </c>
      <c r="G2571" s="108"/>
      <c r="H2571" s="109"/>
      <c r="I2571" s="109"/>
      <c r="J2571" s="109"/>
      <c r="K2571" s="105">
        <f>K2570+J2555</f>
        <v>134.40000000000006</v>
      </c>
    </row>
    <row r="2572" spans="1:11" hidden="1" outlineLevel="1" x14ac:dyDescent="0.25">
      <c r="A2572" s="98" t="str">
        <f t="shared" si="225"/>
        <v>Effekt ökning type 11 500 69 4</v>
      </c>
      <c r="B2572" s="103" t="str">
        <f t="shared" si="227"/>
        <v>Effekt ökning type 11 500</v>
      </c>
      <c r="C2572" s="99">
        <v>69</v>
      </c>
      <c r="D2572" s="99">
        <f t="shared" si="224"/>
        <v>4</v>
      </c>
      <c r="E2572" s="100">
        <f t="shared" si="226"/>
        <v>135.20000000000007</v>
      </c>
      <c r="G2572" s="108"/>
      <c r="H2572" s="109"/>
      <c r="I2572" s="109"/>
      <c r="J2572" s="109"/>
      <c r="K2572" s="105">
        <f>K2571+J2555</f>
        <v>135.20000000000007</v>
      </c>
    </row>
    <row r="2573" spans="1:11" hidden="1" outlineLevel="1" x14ac:dyDescent="0.25">
      <c r="A2573" s="98" t="str">
        <f t="shared" si="225"/>
        <v>Effekt ökning type 11 500 70 4</v>
      </c>
      <c r="B2573" s="103" t="str">
        <f t="shared" si="227"/>
        <v>Effekt ökning type 11 500</v>
      </c>
      <c r="C2573" s="99">
        <v>70</v>
      </c>
      <c r="D2573" s="99">
        <f t="shared" si="224"/>
        <v>4</v>
      </c>
      <c r="E2573" s="100">
        <f t="shared" si="226"/>
        <v>136.00000000000009</v>
      </c>
      <c r="G2573" s="108"/>
      <c r="H2573" s="109"/>
      <c r="I2573" s="109"/>
      <c r="J2573" s="109"/>
      <c r="K2573" s="105">
        <f>K2572+J2555</f>
        <v>136.00000000000009</v>
      </c>
    </row>
    <row r="2574" spans="1:11" hidden="1" outlineLevel="1" x14ac:dyDescent="0.25">
      <c r="A2574" s="98" t="str">
        <f t="shared" si="225"/>
        <v>Effekt ökning type 11 500 71 4</v>
      </c>
      <c r="B2574" s="103" t="str">
        <f t="shared" si="227"/>
        <v>Effekt ökning type 11 500</v>
      </c>
      <c r="C2574" s="99">
        <v>71</v>
      </c>
      <c r="D2574" s="99">
        <f t="shared" si="224"/>
        <v>4</v>
      </c>
      <c r="E2574" s="100">
        <f t="shared" si="226"/>
        <v>136.8000000000001</v>
      </c>
      <c r="G2574" s="108"/>
      <c r="H2574" s="109"/>
      <c r="I2574" s="109"/>
      <c r="J2574" s="109"/>
      <c r="K2574" s="105">
        <f>K2573+J2555</f>
        <v>136.8000000000001</v>
      </c>
    </row>
    <row r="2575" spans="1:11" hidden="1" outlineLevel="1" x14ac:dyDescent="0.25">
      <c r="A2575" s="98" t="str">
        <f t="shared" si="225"/>
        <v>Effekt ökning type 11 500 72 4</v>
      </c>
      <c r="B2575" s="103" t="str">
        <f t="shared" si="227"/>
        <v>Effekt ökning type 11 500</v>
      </c>
      <c r="C2575" s="99">
        <v>72</v>
      </c>
      <c r="D2575" s="99">
        <f t="shared" si="224"/>
        <v>4</v>
      </c>
      <c r="E2575" s="100">
        <f t="shared" si="226"/>
        <v>137.60000000000011</v>
      </c>
      <c r="G2575" s="108"/>
      <c r="H2575" s="109"/>
      <c r="I2575" s="109"/>
      <c r="J2575" s="109"/>
      <c r="K2575" s="105">
        <f>K2574+J2555</f>
        <v>137.60000000000011</v>
      </c>
    </row>
    <row r="2576" spans="1:11" hidden="1" outlineLevel="1" x14ac:dyDescent="0.25">
      <c r="A2576" s="98" t="str">
        <f t="shared" si="225"/>
        <v>Effekt ökning type 11 500 73 4</v>
      </c>
      <c r="B2576" s="103" t="str">
        <f t="shared" si="227"/>
        <v>Effekt ökning type 11 500</v>
      </c>
      <c r="C2576" s="99">
        <v>73</v>
      </c>
      <c r="D2576" s="99">
        <f t="shared" si="224"/>
        <v>4</v>
      </c>
      <c r="E2576" s="100">
        <f t="shared" si="226"/>
        <v>138.40000000000012</v>
      </c>
      <c r="G2576" s="108"/>
      <c r="H2576" s="109"/>
      <c r="I2576" s="109"/>
      <c r="J2576" s="109"/>
      <c r="K2576" s="105">
        <f>K2575+J2555</f>
        <v>138.40000000000012</v>
      </c>
    </row>
    <row r="2577" spans="1:11" hidden="1" outlineLevel="1" x14ac:dyDescent="0.25">
      <c r="A2577" s="98" t="str">
        <f t="shared" si="225"/>
        <v>Effekt ökning type 11 500 74 4</v>
      </c>
      <c r="B2577" s="103" t="str">
        <f t="shared" si="227"/>
        <v>Effekt ökning type 11 500</v>
      </c>
      <c r="C2577" s="99">
        <v>74</v>
      </c>
      <c r="D2577" s="99">
        <f t="shared" si="224"/>
        <v>4</v>
      </c>
      <c r="E2577" s="100">
        <f t="shared" si="226"/>
        <v>139.20000000000013</v>
      </c>
      <c r="G2577" s="108"/>
      <c r="H2577" s="109"/>
      <c r="I2577" s="109"/>
      <c r="J2577" s="109"/>
      <c r="K2577" s="105">
        <f>K2576+J2555</f>
        <v>139.20000000000013</v>
      </c>
    </row>
    <row r="2578" spans="1:11" hidden="1" outlineLevel="1" x14ac:dyDescent="0.25">
      <c r="A2578" s="98" t="str">
        <f t="shared" si="225"/>
        <v>Effekt ökning type 11 500 75 4</v>
      </c>
      <c r="B2578" s="103" t="str">
        <f t="shared" si="227"/>
        <v>Effekt ökning type 11 500</v>
      </c>
      <c r="C2578" s="99">
        <v>75</v>
      </c>
      <c r="D2578" s="99">
        <f t="shared" si="224"/>
        <v>4</v>
      </c>
      <c r="E2578" s="100">
        <f t="shared" si="226"/>
        <v>140.00000000000014</v>
      </c>
      <c r="G2578" s="108"/>
      <c r="H2578" s="109"/>
      <c r="I2578" s="109"/>
      <c r="J2578" s="109"/>
      <c r="K2578" s="105">
        <f>K2577+J2555</f>
        <v>140.00000000000014</v>
      </c>
    </row>
    <row r="2579" spans="1:11" hidden="1" outlineLevel="1" x14ac:dyDescent="0.25">
      <c r="A2579" s="98" t="str">
        <f t="shared" si="225"/>
        <v>Effekt ökning type 11 500 76 4</v>
      </c>
      <c r="B2579" s="103" t="str">
        <f t="shared" si="227"/>
        <v>Effekt ökning type 11 500</v>
      </c>
      <c r="C2579" s="99">
        <v>76</v>
      </c>
      <c r="D2579" s="99">
        <f t="shared" si="224"/>
        <v>4</v>
      </c>
      <c r="E2579" s="100">
        <f t="shared" si="226"/>
        <v>140.80000000000015</v>
      </c>
      <c r="G2579" s="108"/>
      <c r="H2579" s="109"/>
      <c r="I2579" s="109"/>
      <c r="J2579" s="109"/>
      <c r="K2579" s="105">
        <f>K2578+J2555</f>
        <v>140.80000000000015</v>
      </c>
    </row>
    <row r="2580" spans="1:11" hidden="1" outlineLevel="1" x14ac:dyDescent="0.25">
      <c r="A2580" s="98" t="str">
        <f t="shared" si="225"/>
        <v>Effekt ökning type 11 500 77 4</v>
      </c>
      <c r="B2580" s="103" t="str">
        <f t="shared" si="227"/>
        <v>Effekt ökning type 11 500</v>
      </c>
      <c r="C2580" s="99">
        <v>77</v>
      </c>
      <c r="D2580" s="99">
        <f t="shared" si="224"/>
        <v>4</v>
      </c>
      <c r="E2580" s="100">
        <f t="shared" si="226"/>
        <v>141.60000000000016</v>
      </c>
      <c r="G2580" s="108"/>
      <c r="H2580" s="109"/>
      <c r="I2580" s="109"/>
      <c r="J2580" s="109"/>
      <c r="K2580" s="105">
        <f>K2579+J2555</f>
        <v>141.60000000000016</v>
      </c>
    </row>
    <row r="2581" spans="1:11" hidden="1" outlineLevel="1" x14ac:dyDescent="0.25">
      <c r="A2581" s="98" t="str">
        <f t="shared" si="225"/>
        <v>Effekt ökning type 11 500 78 4</v>
      </c>
      <c r="B2581" s="103" t="str">
        <f t="shared" si="227"/>
        <v>Effekt ökning type 11 500</v>
      </c>
      <c r="C2581" s="99">
        <v>78</v>
      </c>
      <c r="D2581" s="99">
        <f t="shared" si="224"/>
        <v>4</v>
      </c>
      <c r="E2581" s="100">
        <f t="shared" si="226"/>
        <v>142.40000000000018</v>
      </c>
      <c r="G2581" s="108"/>
      <c r="H2581" s="109"/>
      <c r="I2581" s="109"/>
      <c r="J2581" s="109"/>
      <c r="K2581" s="105">
        <f>K2580+J2555</f>
        <v>142.40000000000018</v>
      </c>
    </row>
    <row r="2582" spans="1:11" hidden="1" outlineLevel="1" x14ac:dyDescent="0.25">
      <c r="A2582" s="98" t="str">
        <f t="shared" si="225"/>
        <v>Effekt ökning type 11 500 79 4</v>
      </c>
      <c r="B2582" s="103" t="str">
        <f t="shared" si="227"/>
        <v>Effekt ökning type 11 500</v>
      </c>
      <c r="C2582" s="99">
        <v>79</v>
      </c>
      <c r="D2582" s="99">
        <f t="shared" si="224"/>
        <v>4</v>
      </c>
      <c r="E2582" s="100">
        <f t="shared" si="226"/>
        <v>143.20000000000019</v>
      </c>
      <c r="G2582" s="108"/>
      <c r="H2582" s="109"/>
      <c r="I2582" s="109"/>
      <c r="J2582" s="109"/>
      <c r="K2582" s="105">
        <f>K2581+J2555</f>
        <v>143.20000000000019</v>
      </c>
    </row>
    <row r="2583" spans="1:11" hidden="1" outlineLevel="1" x14ac:dyDescent="0.25">
      <c r="A2583" s="98" t="str">
        <f t="shared" si="225"/>
        <v>Effekt ökning type 11 500 80 4</v>
      </c>
      <c r="B2583" s="103" t="str">
        <f t="shared" si="227"/>
        <v>Effekt ökning type 11 500</v>
      </c>
      <c r="C2583" s="99">
        <v>80</v>
      </c>
      <c r="D2583" s="99">
        <f t="shared" si="224"/>
        <v>4</v>
      </c>
      <c r="E2583" s="100">
        <f t="shared" si="226"/>
        <v>144.0000000000002</v>
      </c>
      <c r="G2583" s="108"/>
      <c r="H2583" s="109"/>
      <c r="I2583" s="109"/>
      <c r="J2583" s="109"/>
      <c r="K2583" s="105">
        <f>K2582+J2555</f>
        <v>144.0000000000002</v>
      </c>
    </row>
    <row r="2584" spans="1:11" hidden="1" outlineLevel="1" x14ac:dyDescent="0.25">
      <c r="A2584" s="98" t="str">
        <f t="shared" si="225"/>
        <v>Effekt ökning type 11 500 81 4</v>
      </c>
      <c r="B2584" s="103" t="str">
        <f t="shared" si="227"/>
        <v>Effekt ökning type 11 500</v>
      </c>
      <c r="C2584" s="99">
        <v>81</v>
      </c>
      <c r="D2584" s="99">
        <f t="shared" si="224"/>
        <v>4</v>
      </c>
      <c r="E2584" s="100">
        <f t="shared" si="226"/>
        <v>144.80000000000021</v>
      </c>
      <c r="G2584" s="108"/>
      <c r="H2584" s="109"/>
      <c r="I2584" s="109"/>
      <c r="J2584" s="109"/>
      <c r="K2584" s="105">
        <f>K2583+J2555</f>
        <v>144.80000000000021</v>
      </c>
    </row>
    <row r="2585" spans="1:11" hidden="1" outlineLevel="1" x14ac:dyDescent="0.25">
      <c r="A2585" s="98" t="str">
        <f t="shared" si="225"/>
        <v>Effekt ökning type 11 500 82 4</v>
      </c>
      <c r="B2585" s="103" t="str">
        <f t="shared" si="227"/>
        <v>Effekt ökning type 11 500</v>
      </c>
      <c r="C2585" s="99">
        <v>82</v>
      </c>
      <c r="D2585" s="99">
        <f t="shared" si="224"/>
        <v>4</v>
      </c>
      <c r="E2585" s="100">
        <f t="shared" si="226"/>
        <v>145.60000000000022</v>
      </c>
      <c r="G2585" s="108"/>
      <c r="H2585" s="109"/>
      <c r="I2585" s="109"/>
      <c r="J2585" s="109"/>
      <c r="K2585" s="105">
        <f>K2584+J2555</f>
        <v>145.60000000000022</v>
      </c>
    </row>
    <row r="2586" spans="1:11" hidden="1" outlineLevel="1" x14ac:dyDescent="0.25">
      <c r="A2586" s="98" t="str">
        <f t="shared" si="225"/>
        <v>Effekt ökning type 11 500 83 4</v>
      </c>
      <c r="B2586" s="103" t="str">
        <f t="shared" si="227"/>
        <v>Effekt ökning type 11 500</v>
      </c>
      <c r="C2586" s="99">
        <v>83</v>
      </c>
      <c r="D2586" s="99">
        <f t="shared" ref="D2586:D2603" si="228">D2585</f>
        <v>4</v>
      </c>
      <c r="E2586" s="100">
        <f t="shared" si="226"/>
        <v>146.40000000000023</v>
      </c>
      <c r="G2586" s="108"/>
      <c r="H2586" s="109"/>
      <c r="I2586" s="109"/>
      <c r="J2586" s="109"/>
      <c r="K2586" s="105">
        <f>K2585+J2555</f>
        <v>146.40000000000023</v>
      </c>
    </row>
    <row r="2587" spans="1:11" hidden="1" outlineLevel="1" x14ac:dyDescent="0.25">
      <c r="A2587" s="98" t="str">
        <f t="shared" si="225"/>
        <v>Effekt ökning type 11 500 84 4</v>
      </c>
      <c r="B2587" s="103" t="str">
        <f t="shared" si="227"/>
        <v>Effekt ökning type 11 500</v>
      </c>
      <c r="C2587" s="99">
        <v>84</v>
      </c>
      <c r="D2587" s="99">
        <f t="shared" si="228"/>
        <v>4</v>
      </c>
      <c r="E2587" s="100">
        <f t="shared" si="226"/>
        <v>147.20000000000024</v>
      </c>
      <c r="G2587" s="108"/>
      <c r="H2587" s="109"/>
      <c r="I2587" s="109"/>
      <c r="J2587" s="109"/>
      <c r="K2587" s="105">
        <f>K2586+J2555</f>
        <v>147.20000000000024</v>
      </c>
    </row>
    <row r="2588" spans="1:11" hidden="1" outlineLevel="1" x14ac:dyDescent="0.25">
      <c r="A2588" s="98" t="str">
        <f t="shared" si="225"/>
        <v>Effekt ökning type 11 500 85 4</v>
      </c>
      <c r="B2588" s="103" t="str">
        <f t="shared" si="227"/>
        <v>Effekt ökning type 11 500</v>
      </c>
      <c r="C2588" s="99">
        <v>85</v>
      </c>
      <c r="D2588" s="99">
        <f t="shared" si="228"/>
        <v>4</v>
      </c>
      <c r="E2588" s="100">
        <f t="shared" si="226"/>
        <v>148.00000000000026</v>
      </c>
      <c r="G2588" s="108"/>
      <c r="H2588" s="109"/>
      <c r="I2588" s="109"/>
      <c r="J2588" s="109"/>
      <c r="K2588" s="105">
        <f>K2587+J2555</f>
        <v>148.00000000000026</v>
      </c>
    </row>
    <row r="2589" spans="1:11" hidden="1" outlineLevel="1" x14ac:dyDescent="0.25">
      <c r="A2589" s="98" t="str">
        <f t="shared" si="225"/>
        <v>Effekt ökning type 11 500 86 4</v>
      </c>
      <c r="B2589" s="103" t="str">
        <f t="shared" si="227"/>
        <v>Effekt ökning type 11 500</v>
      </c>
      <c r="C2589" s="99">
        <v>86</v>
      </c>
      <c r="D2589" s="99">
        <f t="shared" si="228"/>
        <v>4</v>
      </c>
      <c r="E2589" s="100">
        <f t="shared" si="226"/>
        <v>148.80000000000027</v>
      </c>
      <c r="G2589" s="108"/>
      <c r="H2589" s="109"/>
      <c r="I2589" s="109"/>
      <c r="J2589" s="109"/>
      <c r="K2589" s="105">
        <f>K2588+J2555</f>
        <v>148.80000000000027</v>
      </c>
    </row>
    <row r="2590" spans="1:11" hidden="1" outlineLevel="1" x14ac:dyDescent="0.25">
      <c r="A2590" s="98" t="str">
        <f t="shared" si="225"/>
        <v>Effekt ökning type 11 500 87 4</v>
      </c>
      <c r="B2590" s="103" t="str">
        <f t="shared" si="227"/>
        <v>Effekt ökning type 11 500</v>
      </c>
      <c r="C2590" s="99">
        <v>87</v>
      </c>
      <c r="D2590" s="99">
        <f t="shared" si="228"/>
        <v>4</v>
      </c>
      <c r="E2590" s="100">
        <f t="shared" si="226"/>
        <v>149.60000000000028</v>
      </c>
      <c r="G2590" s="108"/>
      <c r="H2590" s="109"/>
      <c r="I2590" s="109"/>
      <c r="J2590" s="109"/>
      <c r="K2590" s="105">
        <f>K2589+J2555</f>
        <v>149.60000000000028</v>
      </c>
    </row>
    <row r="2591" spans="1:11" hidden="1" outlineLevel="1" x14ac:dyDescent="0.25">
      <c r="A2591" s="98" t="str">
        <f t="shared" si="225"/>
        <v>Effekt ökning type 11 500 88 4</v>
      </c>
      <c r="B2591" s="103" t="str">
        <f t="shared" si="227"/>
        <v>Effekt ökning type 11 500</v>
      </c>
      <c r="C2591" s="99">
        <v>88</v>
      </c>
      <c r="D2591" s="99">
        <f t="shared" si="228"/>
        <v>4</v>
      </c>
      <c r="E2591" s="100">
        <f t="shared" si="226"/>
        <v>150.40000000000029</v>
      </c>
      <c r="G2591" s="108"/>
      <c r="H2591" s="109"/>
      <c r="I2591" s="109"/>
      <c r="J2591" s="109"/>
      <c r="K2591" s="105">
        <f>K2590+J2555</f>
        <v>150.40000000000029</v>
      </c>
    </row>
    <row r="2592" spans="1:11" hidden="1" outlineLevel="1" x14ac:dyDescent="0.25">
      <c r="A2592" s="98" t="str">
        <f t="shared" si="225"/>
        <v>Effekt ökning type 11 500 89 4</v>
      </c>
      <c r="B2592" s="103" t="str">
        <f t="shared" si="227"/>
        <v>Effekt ökning type 11 500</v>
      </c>
      <c r="C2592" s="99">
        <v>89</v>
      </c>
      <c r="D2592" s="99">
        <f t="shared" si="228"/>
        <v>4</v>
      </c>
      <c r="E2592" s="100">
        <f t="shared" si="226"/>
        <v>151.2000000000003</v>
      </c>
      <c r="G2592" s="108"/>
      <c r="H2592" s="109"/>
      <c r="I2592" s="109"/>
      <c r="J2592" s="109"/>
      <c r="K2592" s="105">
        <f>K2591+J2555</f>
        <v>151.2000000000003</v>
      </c>
    </row>
    <row r="2593" spans="1:31" hidden="1" outlineLevel="1" x14ac:dyDescent="0.25">
      <c r="A2593" s="98" t="str">
        <f t="shared" si="225"/>
        <v>Effekt ökning type 11 500 90 4</v>
      </c>
      <c r="B2593" s="103" t="str">
        <f t="shared" si="227"/>
        <v>Effekt ökning type 11 500</v>
      </c>
      <c r="C2593" s="99">
        <v>90</v>
      </c>
      <c r="D2593" s="99">
        <f t="shared" si="228"/>
        <v>4</v>
      </c>
      <c r="E2593" s="100">
        <f t="shared" si="226"/>
        <v>152.00000000000031</v>
      </c>
      <c r="G2593" s="108"/>
      <c r="H2593" s="109"/>
      <c r="I2593" s="109"/>
      <c r="J2593" s="109"/>
      <c r="K2593" s="105">
        <f>K2592+J2555</f>
        <v>152.00000000000031</v>
      </c>
    </row>
    <row r="2594" spans="1:31" hidden="1" outlineLevel="1" x14ac:dyDescent="0.25">
      <c r="A2594" s="98" t="str">
        <f t="shared" si="225"/>
        <v>Effekt ökning type 11 500 91 4</v>
      </c>
      <c r="B2594" s="103" t="str">
        <f t="shared" si="227"/>
        <v>Effekt ökning type 11 500</v>
      </c>
      <c r="C2594" s="99">
        <v>91</v>
      </c>
      <c r="D2594" s="99">
        <f t="shared" si="228"/>
        <v>4</v>
      </c>
      <c r="E2594" s="100">
        <f t="shared" si="226"/>
        <v>152.80000000000032</v>
      </c>
      <c r="G2594" s="108"/>
      <c r="H2594" s="109"/>
      <c r="I2594" s="109"/>
      <c r="J2594" s="109"/>
      <c r="K2594" s="105">
        <f>K2593+J2555</f>
        <v>152.80000000000032</v>
      </c>
    </row>
    <row r="2595" spans="1:31" hidden="1" outlineLevel="1" x14ac:dyDescent="0.25">
      <c r="A2595" s="98" t="str">
        <f t="shared" si="225"/>
        <v>Effekt ökning type 11 500 92 4</v>
      </c>
      <c r="B2595" s="103" t="str">
        <f t="shared" si="227"/>
        <v>Effekt ökning type 11 500</v>
      </c>
      <c r="C2595" s="99">
        <v>92</v>
      </c>
      <c r="D2595" s="99">
        <f t="shared" si="228"/>
        <v>4</v>
      </c>
      <c r="E2595" s="100">
        <f t="shared" si="226"/>
        <v>153.60000000000034</v>
      </c>
      <c r="G2595" s="108"/>
      <c r="H2595" s="109"/>
      <c r="I2595" s="109"/>
      <c r="J2595" s="109"/>
      <c r="K2595" s="105">
        <f>K2594+J2555</f>
        <v>153.60000000000034</v>
      </c>
    </row>
    <row r="2596" spans="1:31" hidden="1" outlineLevel="1" x14ac:dyDescent="0.25">
      <c r="A2596" s="98" t="str">
        <f t="shared" si="225"/>
        <v>Effekt ökning type 11 500 93 4</v>
      </c>
      <c r="B2596" s="103" t="str">
        <f t="shared" si="227"/>
        <v>Effekt ökning type 11 500</v>
      </c>
      <c r="C2596" s="99">
        <v>93</v>
      </c>
      <c r="D2596" s="99">
        <f t="shared" si="228"/>
        <v>4</v>
      </c>
      <c r="E2596" s="100">
        <f t="shared" si="226"/>
        <v>154.40000000000035</v>
      </c>
      <c r="G2596" s="108"/>
      <c r="H2596" s="109"/>
      <c r="I2596" s="109"/>
      <c r="J2596" s="109"/>
      <c r="K2596" s="105">
        <f>K2595+J2555</f>
        <v>154.40000000000035</v>
      </c>
    </row>
    <row r="2597" spans="1:31" hidden="1" outlineLevel="1" x14ac:dyDescent="0.25">
      <c r="A2597" s="98" t="str">
        <f t="shared" si="225"/>
        <v>Effekt ökning type 11 500 94 4</v>
      </c>
      <c r="B2597" s="103" t="str">
        <f t="shared" si="227"/>
        <v>Effekt ökning type 11 500</v>
      </c>
      <c r="C2597" s="99">
        <v>94</v>
      </c>
      <c r="D2597" s="99">
        <f t="shared" si="228"/>
        <v>4</v>
      </c>
      <c r="E2597" s="100">
        <f t="shared" si="226"/>
        <v>155.20000000000036</v>
      </c>
      <c r="G2597" s="108"/>
      <c r="H2597" s="109"/>
      <c r="I2597" s="109"/>
      <c r="J2597" s="109"/>
      <c r="K2597" s="105">
        <f>K2596+J2555</f>
        <v>155.20000000000036</v>
      </c>
    </row>
    <row r="2598" spans="1:31" hidden="1" outlineLevel="1" x14ac:dyDescent="0.25">
      <c r="A2598" s="98" t="str">
        <f t="shared" si="225"/>
        <v>Effekt ökning type 11 500 95 4</v>
      </c>
      <c r="B2598" s="103" t="str">
        <f t="shared" si="227"/>
        <v>Effekt ökning type 11 500</v>
      </c>
      <c r="C2598" s="99">
        <v>95</v>
      </c>
      <c r="D2598" s="99">
        <f t="shared" si="228"/>
        <v>4</v>
      </c>
      <c r="E2598" s="100">
        <f t="shared" si="226"/>
        <v>156.00000000000037</v>
      </c>
      <c r="G2598" s="108"/>
      <c r="H2598" s="109"/>
      <c r="I2598" s="109"/>
      <c r="J2598" s="109"/>
      <c r="K2598" s="105">
        <f>K2597+J2555</f>
        <v>156.00000000000037</v>
      </c>
    </row>
    <row r="2599" spans="1:31" hidden="1" outlineLevel="1" x14ac:dyDescent="0.25">
      <c r="A2599" s="98" t="str">
        <f t="shared" si="225"/>
        <v>Effekt ökning type 11 500 96 4</v>
      </c>
      <c r="B2599" s="103" t="str">
        <f t="shared" si="227"/>
        <v>Effekt ökning type 11 500</v>
      </c>
      <c r="C2599" s="99">
        <v>96</v>
      </c>
      <c r="D2599" s="99">
        <f t="shared" si="228"/>
        <v>4</v>
      </c>
      <c r="E2599" s="100">
        <f t="shared" si="226"/>
        <v>156.80000000000038</v>
      </c>
      <c r="G2599" s="108"/>
      <c r="H2599" s="109"/>
      <c r="I2599" s="109"/>
      <c r="J2599" s="109"/>
      <c r="K2599" s="105">
        <f>K2598+J2555</f>
        <v>156.80000000000038</v>
      </c>
    </row>
    <row r="2600" spans="1:31" hidden="1" outlineLevel="1" x14ac:dyDescent="0.25">
      <c r="A2600" s="98" t="str">
        <f t="shared" si="225"/>
        <v>Effekt ökning type 11 500 97 4</v>
      </c>
      <c r="B2600" s="103" t="str">
        <f t="shared" si="227"/>
        <v>Effekt ökning type 11 500</v>
      </c>
      <c r="C2600" s="99">
        <v>97</v>
      </c>
      <c r="D2600" s="99">
        <f t="shared" si="228"/>
        <v>4</v>
      </c>
      <c r="E2600" s="100">
        <f t="shared" si="226"/>
        <v>157.60000000000039</v>
      </c>
      <c r="G2600" s="108"/>
      <c r="H2600" s="109"/>
      <c r="I2600" s="109"/>
      <c r="J2600" s="109"/>
      <c r="K2600" s="105">
        <f>K2599+J2555</f>
        <v>157.60000000000039</v>
      </c>
    </row>
    <row r="2601" spans="1:31" hidden="1" outlineLevel="1" x14ac:dyDescent="0.25">
      <c r="A2601" s="98" t="str">
        <f t="shared" si="225"/>
        <v>Effekt ökning type 11 500 98 4</v>
      </c>
      <c r="B2601" s="103" t="str">
        <f t="shared" si="227"/>
        <v>Effekt ökning type 11 500</v>
      </c>
      <c r="C2601" s="99">
        <v>98</v>
      </c>
      <c r="D2601" s="99">
        <f t="shared" si="228"/>
        <v>4</v>
      </c>
      <c r="E2601" s="100">
        <f t="shared" si="226"/>
        <v>158.4000000000004</v>
      </c>
      <c r="G2601" s="108"/>
      <c r="H2601" s="109"/>
      <c r="I2601" s="109"/>
      <c r="J2601" s="109"/>
      <c r="K2601" s="105">
        <f>K2600+J2555</f>
        <v>158.4000000000004</v>
      </c>
    </row>
    <row r="2602" spans="1:31" hidden="1" outlineLevel="1" x14ac:dyDescent="0.25">
      <c r="A2602" s="98" t="str">
        <f t="shared" si="225"/>
        <v>Effekt ökning type 11 500 99 4</v>
      </c>
      <c r="B2602" s="103" t="str">
        <f t="shared" si="227"/>
        <v>Effekt ökning type 11 500</v>
      </c>
      <c r="C2602" s="99">
        <v>99</v>
      </c>
      <c r="D2602" s="99">
        <f t="shared" si="228"/>
        <v>4</v>
      </c>
      <c r="E2602" s="100">
        <f t="shared" si="226"/>
        <v>159.20000000000041</v>
      </c>
      <c r="G2602" s="108"/>
      <c r="H2602" s="109"/>
      <c r="I2602" s="109"/>
      <c r="J2602" s="109"/>
      <c r="K2602" s="105">
        <f>K2601+J2555</f>
        <v>159.20000000000041</v>
      </c>
    </row>
    <row r="2603" spans="1:31" hidden="1" outlineLevel="1" x14ac:dyDescent="0.25">
      <c r="A2603" s="110" t="str">
        <f t="shared" si="225"/>
        <v>Effekt ökning type 11 500 100 4</v>
      </c>
      <c r="B2603" s="111" t="str">
        <f t="shared" si="227"/>
        <v>Effekt ökning type 11 500</v>
      </c>
      <c r="C2603" s="112">
        <v>100</v>
      </c>
      <c r="D2603" s="112">
        <f t="shared" si="228"/>
        <v>4</v>
      </c>
      <c r="E2603" s="113">
        <f t="shared" si="226"/>
        <v>160.00000000000043</v>
      </c>
      <c r="G2603" s="114"/>
      <c r="H2603" s="115"/>
      <c r="I2603" s="115"/>
      <c r="J2603" s="115"/>
      <c r="K2603" s="116">
        <f>K2602+J2555</f>
        <v>160.00000000000043</v>
      </c>
    </row>
    <row r="2604" spans="1:31" collapsed="1" x14ac:dyDescent="0.25">
      <c r="A2604" s="98" t="str">
        <f t="shared" si="225"/>
        <v>Effekt ökning type 11 600 50 20</v>
      </c>
      <c r="B2604" s="99" t="str">
        <f>M2606</f>
        <v>Effekt ökning type 11 600</v>
      </c>
      <c r="C2604" s="99">
        <v>50</v>
      </c>
      <c r="D2604" s="99">
        <f>AE2605</f>
        <v>20</v>
      </c>
      <c r="E2604" s="100">
        <f t="shared" si="226"/>
        <v>140</v>
      </c>
      <c r="G2604" s="99">
        <f>AE2606</f>
        <v>140</v>
      </c>
      <c r="H2604" s="101"/>
      <c r="I2604" s="101"/>
      <c r="J2604" s="101"/>
      <c r="K2604" s="102">
        <f>G2604</f>
        <v>140</v>
      </c>
      <c r="L2604" s="118"/>
      <c r="O2604" s="58" t="s">
        <v>89</v>
      </c>
    </row>
    <row r="2605" spans="1:31" x14ac:dyDescent="0.25">
      <c r="A2605" s="98" t="str">
        <f t="shared" si="225"/>
        <v>Effekt ökning type 11 600 51 20</v>
      </c>
      <c r="B2605" s="103" t="str">
        <f t="shared" ref="B2605:B2668" si="229">B2604</f>
        <v>Effekt ökning type 11 600</v>
      </c>
      <c r="C2605" s="99">
        <v>51</v>
      </c>
      <c r="D2605" s="99">
        <f t="shared" ref="D2605:D2636" si="230">D2604</f>
        <v>20</v>
      </c>
      <c r="E2605" s="100">
        <f t="shared" si="226"/>
        <v>148.1</v>
      </c>
      <c r="G2605" s="104"/>
      <c r="H2605" s="59"/>
      <c r="I2605" s="59"/>
      <c r="J2605" s="59"/>
      <c r="K2605" s="105">
        <f>K2604+J2606</f>
        <v>148.1</v>
      </c>
      <c r="L2605" s="118"/>
      <c r="N2605" s="58" t="s">
        <v>88</v>
      </c>
      <c r="O2605" s="58">
        <v>4</v>
      </c>
      <c r="P2605" s="58">
        <v>5</v>
      </c>
      <c r="Q2605" s="58">
        <v>6</v>
      </c>
      <c r="R2605" s="58">
        <v>7</v>
      </c>
      <c r="S2605" s="58">
        <v>8</v>
      </c>
      <c r="T2605" s="58">
        <v>9</v>
      </c>
      <c r="U2605" s="58">
        <v>10</v>
      </c>
      <c r="V2605" s="58">
        <v>11</v>
      </c>
      <c r="W2605" s="58">
        <v>12</v>
      </c>
      <c r="X2605" s="58">
        <v>13</v>
      </c>
      <c r="Y2605" s="58">
        <v>14</v>
      </c>
      <c r="Z2605" s="58">
        <v>15</v>
      </c>
      <c r="AA2605" s="58">
        <v>16</v>
      </c>
      <c r="AB2605" s="58">
        <v>17</v>
      </c>
      <c r="AC2605" s="58">
        <v>18</v>
      </c>
      <c r="AD2605" s="58">
        <v>19</v>
      </c>
      <c r="AE2605" s="58">
        <v>20</v>
      </c>
    </row>
    <row r="2606" spans="1:31" x14ac:dyDescent="0.25">
      <c r="A2606" s="98" t="str">
        <f t="shared" si="225"/>
        <v>Effekt ökning type 11 600 52 20</v>
      </c>
      <c r="B2606" s="103" t="str">
        <f t="shared" si="229"/>
        <v>Effekt ökning type 11 600</v>
      </c>
      <c r="C2606" s="99">
        <v>52</v>
      </c>
      <c r="D2606" s="99">
        <f t="shared" si="230"/>
        <v>20</v>
      </c>
      <c r="E2606" s="100">
        <f t="shared" si="226"/>
        <v>156.19999999999999</v>
      </c>
      <c r="G2606" s="99">
        <f>AE2607</f>
        <v>545</v>
      </c>
      <c r="H2606" s="59">
        <v>50</v>
      </c>
      <c r="I2606" s="59">
        <f>G2606-G2604</f>
        <v>405</v>
      </c>
      <c r="J2606" s="59">
        <f>I2606/H2606</f>
        <v>8.1</v>
      </c>
      <c r="K2606" s="105">
        <f>K2605+J2606</f>
        <v>156.19999999999999</v>
      </c>
      <c r="L2606" s="118"/>
      <c r="M2606" s="48" t="s">
        <v>105</v>
      </c>
      <c r="N2606" s="99">
        <v>50</v>
      </c>
      <c r="O2606" s="72">
        <f t="shared" ref="O2606:AE2606" si="231">O1739+15</f>
        <v>135</v>
      </c>
      <c r="P2606" s="72">
        <f t="shared" si="231"/>
        <v>140</v>
      </c>
      <c r="Q2606" s="72">
        <f t="shared" si="231"/>
        <v>145</v>
      </c>
      <c r="R2606" s="72">
        <f t="shared" si="231"/>
        <v>152.5</v>
      </c>
      <c r="S2606" s="72">
        <f t="shared" si="231"/>
        <v>160</v>
      </c>
      <c r="T2606" s="72">
        <f t="shared" si="231"/>
        <v>167.5</v>
      </c>
      <c r="U2606" s="72">
        <f t="shared" si="231"/>
        <v>165</v>
      </c>
      <c r="V2606" s="72">
        <f t="shared" si="231"/>
        <v>162.5</v>
      </c>
      <c r="W2606" s="72">
        <f t="shared" si="231"/>
        <v>160</v>
      </c>
      <c r="X2606" s="72">
        <f t="shared" si="231"/>
        <v>157.5</v>
      </c>
      <c r="Y2606" s="72">
        <f t="shared" si="231"/>
        <v>155</v>
      </c>
      <c r="Z2606" s="72">
        <f t="shared" si="231"/>
        <v>152.5</v>
      </c>
      <c r="AA2606" s="72">
        <f t="shared" si="231"/>
        <v>150</v>
      </c>
      <c r="AB2606" s="72">
        <f t="shared" si="231"/>
        <v>147.5</v>
      </c>
      <c r="AC2606" s="72">
        <f t="shared" si="231"/>
        <v>145</v>
      </c>
      <c r="AD2606" s="72">
        <f t="shared" si="231"/>
        <v>142.5</v>
      </c>
      <c r="AE2606" s="72">
        <f t="shared" si="231"/>
        <v>140</v>
      </c>
    </row>
    <row r="2607" spans="1:31" x14ac:dyDescent="0.25">
      <c r="A2607" s="98" t="str">
        <f t="shared" si="225"/>
        <v>Effekt ökning type 11 600 53 20</v>
      </c>
      <c r="B2607" s="103" t="str">
        <f t="shared" si="229"/>
        <v>Effekt ökning type 11 600</v>
      </c>
      <c r="C2607" s="99">
        <v>53</v>
      </c>
      <c r="D2607" s="99">
        <f t="shared" si="230"/>
        <v>20</v>
      </c>
      <c r="E2607" s="100">
        <f t="shared" si="226"/>
        <v>164.29999999999998</v>
      </c>
      <c r="G2607" s="108"/>
      <c r="H2607" s="109"/>
      <c r="I2607" s="109"/>
      <c r="J2607" s="109"/>
      <c r="K2607" s="105">
        <f>K2606+J2606</f>
        <v>164.29999999999998</v>
      </c>
      <c r="L2607" s="118"/>
      <c r="N2607" s="58">
        <v>100</v>
      </c>
      <c r="O2607" s="72">
        <f>O2606+($O$3474-$O$3473)</f>
        <v>175</v>
      </c>
      <c r="P2607" s="72">
        <f>P2606+($P$3474-$P$3473)</f>
        <v>190</v>
      </c>
      <c r="Q2607" s="72">
        <f>Q2606+($Q$3474-$Q$3473)</f>
        <v>205</v>
      </c>
      <c r="R2607" s="72">
        <f>R2606+($R$3474-$R$3473)</f>
        <v>225</v>
      </c>
      <c r="S2607" s="72">
        <f>S2606+($S$3474-$S$3473)</f>
        <v>245</v>
      </c>
      <c r="T2607" s="72">
        <f>T2606+($T$3474-$T$3473)</f>
        <v>270</v>
      </c>
      <c r="U2607" s="72">
        <f>U2606+($U$3474-$U$3473)</f>
        <v>295</v>
      </c>
      <c r="V2607" s="72">
        <f>V2606+($V$3474-$V$3473)</f>
        <v>320</v>
      </c>
      <c r="W2607" s="72">
        <f>W2606+($W$3474-$W$3473)</f>
        <v>345</v>
      </c>
      <c r="X2607" s="72">
        <f>X2606+($X$3474-$X$3473)</f>
        <v>370</v>
      </c>
      <c r="Y2607" s="72">
        <f>Y2606+($Y$3474-$Y$3473)</f>
        <v>395</v>
      </c>
      <c r="Z2607" s="72">
        <f>Z2606+($Z$3474-$Z$3473)</f>
        <v>420</v>
      </c>
      <c r="AA2607" s="72">
        <f>AA2606+($AA$3474-$AA$3473)</f>
        <v>445</v>
      </c>
      <c r="AB2607" s="72">
        <f>AB2606+($AB$3474-$AB$3473)</f>
        <v>470</v>
      </c>
      <c r="AC2607" s="72">
        <f>AC2606+($AC$3474-$AC$3473)</f>
        <v>495</v>
      </c>
      <c r="AD2607" s="72">
        <f>AD2606+($AD$3474-$AD$3473)</f>
        <v>520</v>
      </c>
      <c r="AE2607" s="72">
        <f>AE2606+($AE$3474-$AE$3473)</f>
        <v>545</v>
      </c>
    </row>
    <row r="2608" spans="1:31" x14ac:dyDescent="0.25">
      <c r="A2608" s="98" t="str">
        <f t="shared" si="225"/>
        <v>Effekt ökning type 11 600 54 20</v>
      </c>
      <c r="B2608" s="103" t="str">
        <f t="shared" si="229"/>
        <v>Effekt ökning type 11 600</v>
      </c>
      <c r="C2608" s="99">
        <v>54</v>
      </c>
      <c r="D2608" s="99">
        <f t="shared" si="230"/>
        <v>20</v>
      </c>
      <c r="E2608" s="100">
        <f t="shared" si="226"/>
        <v>172.39999999999998</v>
      </c>
      <c r="G2608" s="108"/>
      <c r="H2608" s="109"/>
      <c r="I2608" s="109"/>
      <c r="J2608" s="109"/>
      <c r="K2608" s="105">
        <f>K2607+J2606</f>
        <v>172.39999999999998</v>
      </c>
      <c r="L2608" s="118"/>
    </row>
    <row r="2609" spans="1:12" hidden="1" outlineLevel="1" x14ac:dyDescent="0.25">
      <c r="A2609" s="98" t="str">
        <f t="shared" si="225"/>
        <v>Effekt ökning type 11 600 55 20</v>
      </c>
      <c r="B2609" s="103" t="str">
        <f t="shared" si="229"/>
        <v>Effekt ökning type 11 600</v>
      </c>
      <c r="C2609" s="99">
        <v>55</v>
      </c>
      <c r="D2609" s="99">
        <f t="shared" si="230"/>
        <v>20</v>
      </c>
      <c r="E2609" s="100">
        <f t="shared" si="226"/>
        <v>180.49999999999997</v>
      </c>
      <c r="G2609" s="104"/>
      <c r="H2609" s="59"/>
      <c r="I2609" s="59"/>
      <c r="J2609" s="59"/>
      <c r="K2609" s="105">
        <f>K2608+J2606</f>
        <v>180.49999999999997</v>
      </c>
      <c r="L2609" s="118"/>
    </row>
    <row r="2610" spans="1:12" hidden="1" outlineLevel="1" x14ac:dyDescent="0.25">
      <c r="A2610" s="98" t="str">
        <f t="shared" si="225"/>
        <v>Effekt ökning type 11 600 56 20</v>
      </c>
      <c r="B2610" s="103" t="str">
        <f t="shared" si="229"/>
        <v>Effekt ökning type 11 600</v>
      </c>
      <c r="C2610" s="99">
        <v>56</v>
      </c>
      <c r="D2610" s="99">
        <f t="shared" si="230"/>
        <v>20</v>
      </c>
      <c r="E2610" s="100">
        <f t="shared" si="226"/>
        <v>188.59999999999997</v>
      </c>
      <c r="G2610" s="104"/>
      <c r="H2610" s="59"/>
      <c r="I2610" s="59"/>
      <c r="J2610" s="59"/>
      <c r="K2610" s="105">
        <f>K2609+J2606</f>
        <v>188.59999999999997</v>
      </c>
      <c r="L2610" s="118"/>
    </row>
    <row r="2611" spans="1:12" hidden="1" outlineLevel="1" x14ac:dyDescent="0.25">
      <c r="A2611" s="98" t="str">
        <f t="shared" si="225"/>
        <v>Effekt ökning type 11 600 57 20</v>
      </c>
      <c r="B2611" s="103" t="str">
        <f t="shared" si="229"/>
        <v>Effekt ökning type 11 600</v>
      </c>
      <c r="C2611" s="99">
        <v>57</v>
      </c>
      <c r="D2611" s="99">
        <f t="shared" si="230"/>
        <v>20</v>
      </c>
      <c r="E2611" s="100">
        <f t="shared" si="226"/>
        <v>196.69999999999996</v>
      </c>
      <c r="G2611" s="104"/>
      <c r="H2611" s="59"/>
      <c r="I2611" s="59"/>
      <c r="J2611" s="59"/>
      <c r="K2611" s="105">
        <f>K2610+J2606</f>
        <v>196.69999999999996</v>
      </c>
      <c r="L2611" s="118"/>
    </row>
    <row r="2612" spans="1:12" hidden="1" outlineLevel="1" x14ac:dyDescent="0.25">
      <c r="A2612" s="98" t="str">
        <f t="shared" si="225"/>
        <v>Effekt ökning type 11 600 58 20</v>
      </c>
      <c r="B2612" s="103" t="str">
        <f t="shared" si="229"/>
        <v>Effekt ökning type 11 600</v>
      </c>
      <c r="C2612" s="99">
        <v>58</v>
      </c>
      <c r="D2612" s="99">
        <f t="shared" si="230"/>
        <v>20</v>
      </c>
      <c r="E2612" s="100">
        <f t="shared" si="226"/>
        <v>204.79999999999995</v>
      </c>
      <c r="G2612" s="104"/>
      <c r="H2612" s="59"/>
      <c r="I2612" s="59"/>
      <c r="J2612" s="59"/>
      <c r="K2612" s="105">
        <f>K2611+J2606</f>
        <v>204.79999999999995</v>
      </c>
      <c r="L2612" s="118"/>
    </row>
    <row r="2613" spans="1:12" hidden="1" outlineLevel="1" x14ac:dyDescent="0.25">
      <c r="A2613" s="98" t="str">
        <f t="shared" si="225"/>
        <v>Effekt ökning type 11 600 59 20</v>
      </c>
      <c r="B2613" s="103" t="str">
        <f t="shared" si="229"/>
        <v>Effekt ökning type 11 600</v>
      </c>
      <c r="C2613" s="99">
        <v>59</v>
      </c>
      <c r="D2613" s="99">
        <f t="shared" si="230"/>
        <v>20</v>
      </c>
      <c r="E2613" s="100">
        <f t="shared" si="226"/>
        <v>212.89999999999995</v>
      </c>
      <c r="G2613" s="104"/>
      <c r="H2613" s="59"/>
      <c r="I2613" s="59"/>
      <c r="J2613" s="59"/>
      <c r="K2613" s="105">
        <f>K2612+J2606</f>
        <v>212.89999999999995</v>
      </c>
      <c r="L2613" s="118"/>
    </row>
    <row r="2614" spans="1:12" hidden="1" outlineLevel="1" x14ac:dyDescent="0.25">
      <c r="A2614" s="98" t="str">
        <f t="shared" si="225"/>
        <v>Effekt ökning type 11 600 60 20</v>
      </c>
      <c r="B2614" s="103" t="str">
        <f t="shared" si="229"/>
        <v>Effekt ökning type 11 600</v>
      </c>
      <c r="C2614" s="99">
        <v>60</v>
      </c>
      <c r="D2614" s="99">
        <f t="shared" si="230"/>
        <v>20</v>
      </c>
      <c r="E2614" s="100">
        <f t="shared" si="226"/>
        <v>220.99999999999994</v>
      </c>
      <c r="G2614" s="108"/>
      <c r="H2614" s="59"/>
      <c r="I2614" s="59"/>
      <c r="J2614" s="59"/>
      <c r="K2614" s="105">
        <f>K2613+J2606</f>
        <v>220.99999999999994</v>
      </c>
      <c r="L2614" s="118"/>
    </row>
    <row r="2615" spans="1:12" hidden="1" outlineLevel="1" x14ac:dyDescent="0.25">
      <c r="A2615" s="98" t="str">
        <f t="shared" si="225"/>
        <v>Effekt ökning type 11 600 61 20</v>
      </c>
      <c r="B2615" s="103" t="str">
        <f t="shared" si="229"/>
        <v>Effekt ökning type 11 600</v>
      </c>
      <c r="C2615" s="99">
        <v>61</v>
      </c>
      <c r="D2615" s="99">
        <f t="shared" si="230"/>
        <v>20</v>
      </c>
      <c r="E2615" s="100">
        <f t="shared" si="226"/>
        <v>229.09999999999994</v>
      </c>
      <c r="G2615" s="108"/>
      <c r="H2615" s="109"/>
      <c r="I2615" s="109"/>
      <c r="J2615" s="109"/>
      <c r="K2615" s="105">
        <f>K2614+J2606</f>
        <v>229.09999999999994</v>
      </c>
      <c r="L2615" s="118"/>
    </row>
    <row r="2616" spans="1:12" hidden="1" outlineLevel="1" x14ac:dyDescent="0.25">
      <c r="A2616" s="98" t="str">
        <f t="shared" si="225"/>
        <v>Effekt ökning type 11 600 62 20</v>
      </c>
      <c r="B2616" s="103" t="str">
        <f t="shared" si="229"/>
        <v>Effekt ökning type 11 600</v>
      </c>
      <c r="C2616" s="99">
        <v>62</v>
      </c>
      <c r="D2616" s="99">
        <f t="shared" si="230"/>
        <v>20</v>
      </c>
      <c r="E2616" s="100">
        <f t="shared" si="226"/>
        <v>237.19999999999993</v>
      </c>
      <c r="G2616" s="108"/>
      <c r="H2616" s="109"/>
      <c r="I2616" s="109"/>
      <c r="J2616" s="109"/>
      <c r="K2616" s="105">
        <f>K2615+J2606</f>
        <v>237.19999999999993</v>
      </c>
      <c r="L2616" s="118"/>
    </row>
    <row r="2617" spans="1:12" hidden="1" outlineLevel="1" x14ac:dyDescent="0.25">
      <c r="A2617" s="98" t="str">
        <f t="shared" si="225"/>
        <v>Effekt ökning type 11 600 63 20</v>
      </c>
      <c r="B2617" s="103" t="str">
        <f t="shared" si="229"/>
        <v>Effekt ökning type 11 600</v>
      </c>
      <c r="C2617" s="99">
        <v>63</v>
      </c>
      <c r="D2617" s="99">
        <f t="shared" si="230"/>
        <v>20</v>
      </c>
      <c r="E2617" s="100">
        <f t="shared" si="226"/>
        <v>245.29999999999993</v>
      </c>
      <c r="G2617" s="108"/>
      <c r="H2617" s="109"/>
      <c r="I2617" s="109"/>
      <c r="J2617" s="109"/>
      <c r="K2617" s="105">
        <f>K2616+J2606</f>
        <v>245.29999999999993</v>
      </c>
      <c r="L2617" s="118"/>
    </row>
    <row r="2618" spans="1:12" hidden="1" outlineLevel="1" x14ac:dyDescent="0.25">
      <c r="A2618" s="98" t="str">
        <f t="shared" si="225"/>
        <v>Effekt ökning type 11 600 64 20</v>
      </c>
      <c r="B2618" s="103" t="str">
        <f t="shared" si="229"/>
        <v>Effekt ökning type 11 600</v>
      </c>
      <c r="C2618" s="99">
        <v>64</v>
      </c>
      <c r="D2618" s="99">
        <f t="shared" si="230"/>
        <v>20</v>
      </c>
      <c r="E2618" s="100">
        <f t="shared" si="226"/>
        <v>253.39999999999992</v>
      </c>
      <c r="G2618" s="108"/>
      <c r="H2618" s="109"/>
      <c r="I2618" s="109"/>
      <c r="J2618" s="109"/>
      <c r="K2618" s="105">
        <f>K2617+J2606</f>
        <v>253.39999999999992</v>
      </c>
      <c r="L2618" s="118"/>
    </row>
    <row r="2619" spans="1:12" hidden="1" outlineLevel="1" x14ac:dyDescent="0.25">
      <c r="A2619" s="98" t="str">
        <f t="shared" si="225"/>
        <v>Effekt ökning type 11 600 65 20</v>
      </c>
      <c r="B2619" s="103" t="str">
        <f t="shared" si="229"/>
        <v>Effekt ökning type 11 600</v>
      </c>
      <c r="C2619" s="99">
        <v>65</v>
      </c>
      <c r="D2619" s="99">
        <f t="shared" si="230"/>
        <v>20</v>
      </c>
      <c r="E2619" s="100">
        <f t="shared" si="226"/>
        <v>261.49999999999994</v>
      </c>
      <c r="G2619" s="108"/>
      <c r="H2619" s="109"/>
      <c r="I2619" s="109"/>
      <c r="J2619" s="109"/>
      <c r="K2619" s="105">
        <f>K2618+J2606</f>
        <v>261.49999999999994</v>
      </c>
      <c r="L2619" s="118"/>
    </row>
    <row r="2620" spans="1:12" hidden="1" outlineLevel="1" x14ac:dyDescent="0.25">
      <c r="A2620" s="98" t="str">
        <f t="shared" si="225"/>
        <v>Effekt ökning type 11 600 66 20</v>
      </c>
      <c r="B2620" s="103" t="str">
        <f t="shared" si="229"/>
        <v>Effekt ökning type 11 600</v>
      </c>
      <c r="C2620" s="99">
        <v>66</v>
      </c>
      <c r="D2620" s="99">
        <f t="shared" si="230"/>
        <v>20</v>
      </c>
      <c r="E2620" s="100">
        <f t="shared" si="226"/>
        <v>269.59999999999997</v>
      </c>
      <c r="G2620" s="108"/>
      <c r="H2620" s="109"/>
      <c r="I2620" s="109"/>
      <c r="J2620" s="109"/>
      <c r="K2620" s="105">
        <f>K2619+J2606</f>
        <v>269.59999999999997</v>
      </c>
      <c r="L2620" s="118"/>
    </row>
    <row r="2621" spans="1:12" hidden="1" outlineLevel="1" x14ac:dyDescent="0.25">
      <c r="A2621" s="98" t="str">
        <f t="shared" si="225"/>
        <v>Effekt ökning type 11 600 67 20</v>
      </c>
      <c r="B2621" s="103" t="str">
        <f t="shared" si="229"/>
        <v>Effekt ökning type 11 600</v>
      </c>
      <c r="C2621" s="99">
        <v>67</v>
      </c>
      <c r="D2621" s="99">
        <f t="shared" si="230"/>
        <v>20</v>
      </c>
      <c r="E2621" s="100">
        <f t="shared" si="226"/>
        <v>277.7</v>
      </c>
      <c r="G2621" s="108"/>
      <c r="H2621" s="109"/>
      <c r="I2621" s="109"/>
      <c r="J2621" s="109"/>
      <c r="K2621" s="105">
        <f>K2620+J2606</f>
        <v>277.7</v>
      </c>
      <c r="L2621" s="118"/>
    </row>
    <row r="2622" spans="1:12" hidden="1" outlineLevel="1" x14ac:dyDescent="0.25">
      <c r="A2622" s="98" t="str">
        <f t="shared" si="225"/>
        <v>Effekt ökning type 11 600 68 20</v>
      </c>
      <c r="B2622" s="103" t="str">
        <f t="shared" si="229"/>
        <v>Effekt ökning type 11 600</v>
      </c>
      <c r="C2622" s="99">
        <v>68</v>
      </c>
      <c r="D2622" s="99">
        <f t="shared" si="230"/>
        <v>20</v>
      </c>
      <c r="E2622" s="100">
        <f t="shared" si="226"/>
        <v>285.8</v>
      </c>
      <c r="G2622" s="108"/>
      <c r="H2622" s="109"/>
      <c r="I2622" s="109"/>
      <c r="J2622" s="109"/>
      <c r="K2622" s="105">
        <f>K2621+J2606</f>
        <v>285.8</v>
      </c>
      <c r="L2622" s="118"/>
    </row>
    <row r="2623" spans="1:12" hidden="1" outlineLevel="1" x14ac:dyDescent="0.25">
      <c r="A2623" s="98" t="str">
        <f t="shared" si="225"/>
        <v>Effekt ökning type 11 600 69 20</v>
      </c>
      <c r="B2623" s="103" t="str">
        <f t="shared" si="229"/>
        <v>Effekt ökning type 11 600</v>
      </c>
      <c r="C2623" s="99">
        <v>69</v>
      </c>
      <c r="D2623" s="99">
        <f t="shared" si="230"/>
        <v>20</v>
      </c>
      <c r="E2623" s="100">
        <f t="shared" si="226"/>
        <v>293.90000000000003</v>
      </c>
      <c r="G2623" s="108"/>
      <c r="H2623" s="109"/>
      <c r="I2623" s="109"/>
      <c r="J2623" s="109"/>
      <c r="K2623" s="105">
        <f>K2622+J2606</f>
        <v>293.90000000000003</v>
      </c>
      <c r="L2623" s="118"/>
    </row>
    <row r="2624" spans="1:12" hidden="1" outlineLevel="1" x14ac:dyDescent="0.25">
      <c r="A2624" s="98" t="str">
        <f t="shared" si="225"/>
        <v>Effekt ökning type 11 600 70 20</v>
      </c>
      <c r="B2624" s="103" t="str">
        <f t="shared" si="229"/>
        <v>Effekt ökning type 11 600</v>
      </c>
      <c r="C2624" s="99">
        <v>70</v>
      </c>
      <c r="D2624" s="99">
        <f t="shared" si="230"/>
        <v>20</v>
      </c>
      <c r="E2624" s="100">
        <f t="shared" si="226"/>
        <v>302.00000000000006</v>
      </c>
      <c r="G2624" s="108"/>
      <c r="H2624" s="109"/>
      <c r="I2624" s="109"/>
      <c r="J2624" s="109"/>
      <c r="K2624" s="105">
        <f>K2623+J2606</f>
        <v>302.00000000000006</v>
      </c>
      <c r="L2624" s="118"/>
    </row>
    <row r="2625" spans="1:12" hidden="1" outlineLevel="1" x14ac:dyDescent="0.25">
      <c r="A2625" s="98" t="str">
        <f t="shared" si="225"/>
        <v>Effekt ökning type 11 600 71 20</v>
      </c>
      <c r="B2625" s="103" t="str">
        <f t="shared" si="229"/>
        <v>Effekt ökning type 11 600</v>
      </c>
      <c r="C2625" s="99">
        <v>71</v>
      </c>
      <c r="D2625" s="99">
        <f t="shared" si="230"/>
        <v>20</v>
      </c>
      <c r="E2625" s="100">
        <f t="shared" si="226"/>
        <v>310.10000000000008</v>
      </c>
      <c r="G2625" s="108"/>
      <c r="H2625" s="109"/>
      <c r="I2625" s="109"/>
      <c r="J2625" s="109"/>
      <c r="K2625" s="105">
        <f>K2624+J2606</f>
        <v>310.10000000000008</v>
      </c>
      <c r="L2625" s="118"/>
    </row>
    <row r="2626" spans="1:12" hidden="1" outlineLevel="1" x14ac:dyDescent="0.25">
      <c r="A2626" s="98" t="str">
        <f t="shared" si="225"/>
        <v>Effekt ökning type 11 600 72 20</v>
      </c>
      <c r="B2626" s="103" t="str">
        <f t="shared" si="229"/>
        <v>Effekt ökning type 11 600</v>
      </c>
      <c r="C2626" s="99">
        <v>72</v>
      </c>
      <c r="D2626" s="99">
        <f t="shared" si="230"/>
        <v>20</v>
      </c>
      <c r="E2626" s="100">
        <f t="shared" si="226"/>
        <v>318.2000000000001</v>
      </c>
      <c r="G2626" s="108"/>
      <c r="H2626" s="109"/>
      <c r="I2626" s="109"/>
      <c r="J2626" s="109"/>
      <c r="K2626" s="105">
        <f>K2625+J2606</f>
        <v>318.2000000000001</v>
      </c>
      <c r="L2626" s="118"/>
    </row>
    <row r="2627" spans="1:12" hidden="1" outlineLevel="1" x14ac:dyDescent="0.25">
      <c r="A2627" s="98" t="str">
        <f t="shared" ref="A2627:A2690" si="232">CONCATENATE(B2627," ",C2627," ",D2627)</f>
        <v>Effekt ökning type 11 600 73 20</v>
      </c>
      <c r="B2627" s="103" t="str">
        <f t="shared" si="229"/>
        <v>Effekt ökning type 11 600</v>
      </c>
      <c r="C2627" s="99">
        <v>73</v>
      </c>
      <c r="D2627" s="99">
        <f t="shared" si="230"/>
        <v>20</v>
      </c>
      <c r="E2627" s="100">
        <f t="shared" ref="E2627:E2690" si="233">K2627</f>
        <v>326.30000000000013</v>
      </c>
      <c r="G2627" s="108"/>
      <c r="H2627" s="109"/>
      <c r="I2627" s="109"/>
      <c r="J2627" s="109"/>
      <c r="K2627" s="105">
        <f>K2626+J2606</f>
        <v>326.30000000000013</v>
      </c>
      <c r="L2627" s="118"/>
    </row>
    <row r="2628" spans="1:12" hidden="1" outlineLevel="1" x14ac:dyDescent="0.25">
      <c r="A2628" s="98" t="str">
        <f t="shared" si="232"/>
        <v>Effekt ökning type 11 600 74 20</v>
      </c>
      <c r="B2628" s="103" t="str">
        <f t="shared" si="229"/>
        <v>Effekt ökning type 11 600</v>
      </c>
      <c r="C2628" s="99">
        <v>74</v>
      </c>
      <c r="D2628" s="99">
        <f t="shared" si="230"/>
        <v>20</v>
      </c>
      <c r="E2628" s="100">
        <f t="shared" si="233"/>
        <v>334.40000000000015</v>
      </c>
      <c r="G2628" s="108"/>
      <c r="H2628" s="109"/>
      <c r="I2628" s="109"/>
      <c r="J2628" s="109"/>
      <c r="K2628" s="105">
        <f>K2627+J2606</f>
        <v>334.40000000000015</v>
      </c>
      <c r="L2628" s="118"/>
    </row>
    <row r="2629" spans="1:12" hidden="1" outlineLevel="1" x14ac:dyDescent="0.25">
      <c r="A2629" s="98" t="str">
        <f t="shared" si="232"/>
        <v>Effekt ökning type 11 600 75 20</v>
      </c>
      <c r="B2629" s="103" t="str">
        <f t="shared" si="229"/>
        <v>Effekt ökning type 11 600</v>
      </c>
      <c r="C2629" s="99">
        <v>75</v>
      </c>
      <c r="D2629" s="99">
        <f t="shared" si="230"/>
        <v>20</v>
      </c>
      <c r="E2629" s="100">
        <f t="shared" si="233"/>
        <v>342.50000000000017</v>
      </c>
      <c r="G2629" s="108"/>
      <c r="H2629" s="109"/>
      <c r="I2629" s="109"/>
      <c r="J2629" s="109"/>
      <c r="K2629" s="105">
        <f>K2628+J2606</f>
        <v>342.50000000000017</v>
      </c>
      <c r="L2629" s="118"/>
    </row>
    <row r="2630" spans="1:12" hidden="1" outlineLevel="1" x14ac:dyDescent="0.25">
      <c r="A2630" s="98" t="str">
        <f t="shared" si="232"/>
        <v>Effekt ökning type 11 600 76 20</v>
      </c>
      <c r="B2630" s="103" t="str">
        <f t="shared" si="229"/>
        <v>Effekt ökning type 11 600</v>
      </c>
      <c r="C2630" s="99">
        <v>76</v>
      </c>
      <c r="D2630" s="99">
        <f t="shared" si="230"/>
        <v>20</v>
      </c>
      <c r="E2630" s="100">
        <f t="shared" si="233"/>
        <v>350.60000000000019</v>
      </c>
      <c r="G2630" s="108"/>
      <c r="H2630" s="109"/>
      <c r="I2630" s="109"/>
      <c r="J2630" s="109"/>
      <c r="K2630" s="105">
        <f>K2629+J2606</f>
        <v>350.60000000000019</v>
      </c>
      <c r="L2630" s="118"/>
    </row>
    <row r="2631" spans="1:12" hidden="1" outlineLevel="1" x14ac:dyDescent="0.25">
      <c r="A2631" s="98" t="str">
        <f t="shared" si="232"/>
        <v>Effekt ökning type 11 600 77 20</v>
      </c>
      <c r="B2631" s="103" t="str">
        <f t="shared" si="229"/>
        <v>Effekt ökning type 11 600</v>
      </c>
      <c r="C2631" s="99">
        <v>77</v>
      </c>
      <c r="D2631" s="99">
        <f t="shared" si="230"/>
        <v>20</v>
      </c>
      <c r="E2631" s="100">
        <f t="shared" si="233"/>
        <v>358.70000000000022</v>
      </c>
      <c r="G2631" s="108"/>
      <c r="H2631" s="109"/>
      <c r="I2631" s="109"/>
      <c r="J2631" s="109"/>
      <c r="K2631" s="105">
        <f>K2630+J2606</f>
        <v>358.70000000000022</v>
      </c>
      <c r="L2631" s="118"/>
    </row>
    <row r="2632" spans="1:12" hidden="1" outlineLevel="1" x14ac:dyDescent="0.25">
      <c r="A2632" s="98" t="str">
        <f t="shared" si="232"/>
        <v>Effekt ökning type 11 600 78 20</v>
      </c>
      <c r="B2632" s="103" t="str">
        <f t="shared" si="229"/>
        <v>Effekt ökning type 11 600</v>
      </c>
      <c r="C2632" s="99">
        <v>78</v>
      </c>
      <c r="D2632" s="99">
        <f t="shared" si="230"/>
        <v>20</v>
      </c>
      <c r="E2632" s="100">
        <f t="shared" si="233"/>
        <v>366.80000000000024</v>
      </c>
      <c r="G2632" s="108"/>
      <c r="H2632" s="109"/>
      <c r="I2632" s="109"/>
      <c r="J2632" s="109"/>
      <c r="K2632" s="105">
        <f>K2631+J2606</f>
        <v>366.80000000000024</v>
      </c>
      <c r="L2632" s="118"/>
    </row>
    <row r="2633" spans="1:12" hidden="1" outlineLevel="1" x14ac:dyDescent="0.25">
      <c r="A2633" s="98" t="str">
        <f t="shared" si="232"/>
        <v>Effekt ökning type 11 600 79 20</v>
      </c>
      <c r="B2633" s="103" t="str">
        <f t="shared" si="229"/>
        <v>Effekt ökning type 11 600</v>
      </c>
      <c r="C2633" s="99">
        <v>79</v>
      </c>
      <c r="D2633" s="99">
        <f t="shared" si="230"/>
        <v>20</v>
      </c>
      <c r="E2633" s="100">
        <f t="shared" si="233"/>
        <v>374.90000000000026</v>
      </c>
      <c r="G2633" s="108"/>
      <c r="H2633" s="109"/>
      <c r="I2633" s="109"/>
      <c r="J2633" s="109"/>
      <c r="K2633" s="105">
        <f>K2632+J2606</f>
        <v>374.90000000000026</v>
      </c>
      <c r="L2633" s="118"/>
    </row>
    <row r="2634" spans="1:12" hidden="1" outlineLevel="1" x14ac:dyDescent="0.25">
      <c r="A2634" s="98" t="str">
        <f t="shared" si="232"/>
        <v>Effekt ökning type 11 600 80 20</v>
      </c>
      <c r="B2634" s="103" t="str">
        <f t="shared" si="229"/>
        <v>Effekt ökning type 11 600</v>
      </c>
      <c r="C2634" s="99">
        <v>80</v>
      </c>
      <c r="D2634" s="99">
        <f t="shared" si="230"/>
        <v>20</v>
      </c>
      <c r="E2634" s="100">
        <f t="shared" si="233"/>
        <v>383.00000000000028</v>
      </c>
      <c r="G2634" s="108"/>
      <c r="H2634" s="109"/>
      <c r="I2634" s="109"/>
      <c r="J2634" s="109"/>
      <c r="K2634" s="105">
        <f>K2633+J2606</f>
        <v>383.00000000000028</v>
      </c>
      <c r="L2634" s="118"/>
    </row>
    <row r="2635" spans="1:12" hidden="1" outlineLevel="1" x14ac:dyDescent="0.25">
      <c r="A2635" s="98" t="str">
        <f t="shared" si="232"/>
        <v>Effekt ökning type 11 600 81 20</v>
      </c>
      <c r="B2635" s="103" t="str">
        <f t="shared" si="229"/>
        <v>Effekt ökning type 11 600</v>
      </c>
      <c r="C2635" s="99">
        <v>81</v>
      </c>
      <c r="D2635" s="99">
        <f t="shared" si="230"/>
        <v>20</v>
      </c>
      <c r="E2635" s="100">
        <f t="shared" si="233"/>
        <v>391.10000000000031</v>
      </c>
      <c r="G2635" s="108"/>
      <c r="H2635" s="109"/>
      <c r="I2635" s="109"/>
      <c r="J2635" s="109"/>
      <c r="K2635" s="105">
        <f>K2634+J2606</f>
        <v>391.10000000000031</v>
      </c>
      <c r="L2635" s="118"/>
    </row>
    <row r="2636" spans="1:12" hidden="1" outlineLevel="1" x14ac:dyDescent="0.25">
      <c r="A2636" s="98" t="str">
        <f t="shared" si="232"/>
        <v>Effekt ökning type 11 600 82 20</v>
      </c>
      <c r="B2636" s="103" t="str">
        <f t="shared" si="229"/>
        <v>Effekt ökning type 11 600</v>
      </c>
      <c r="C2636" s="99">
        <v>82</v>
      </c>
      <c r="D2636" s="99">
        <f t="shared" si="230"/>
        <v>20</v>
      </c>
      <c r="E2636" s="100">
        <f t="shared" si="233"/>
        <v>399.20000000000033</v>
      </c>
      <c r="G2636" s="108"/>
      <c r="H2636" s="109"/>
      <c r="I2636" s="109"/>
      <c r="J2636" s="109"/>
      <c r="K2636" s="105">
        <f>K2635+J2606</f>
        <v>399.20000000000033</v>
      </c>
      <c r="L2636" s="118"/>
    </row>
    <row r="2637" spans="1:12" hidden="1" outlineLevel="1" x14ac:dyDescent="0.25">
      <c r="A2637" s="98" t="str">
        <f t="shared" si="232"/>
        <v>Effekt ökning type 11 600 83 20</v>
      </c>
      <c r="B2637" s="103" t="str">
        <f t="shared" si="229"/>
        <v>Effekt ökning type 11 600</v>
      </c>
      <c r="C2637" s="99">
        <v>83</v>
      </c>
      <c r="D2637" s="99">
        <f t="shared" ref="D2637:D2654" si="234">D2636</f>
        <v>20</v>
      </c>
      <c r="E2637" s="100">
        <f t="shared" si="233"/>
        <v>407.30000000000035</v>
      </c>
      <c r="G2637" s="108"/>
      <c r="H2637" s="109"/>
      <c r="I2637" s="109"/>
      <c r="J2637" s="109"/>
      <c r="K2637" s="105">
        <f>K2636+J2606</f>
        <v>407.30000000000035</v>
      </c>
      <c r="L2637" s="118"/>
    </row>
    <row r="2638" spans="1:12" hidden="1" outlineLevel="1" x14ac:dyDescent="0.25">
      <c r="A2638" s="98" t="str">
        <f t="shared" si="232"/>
        <v>Effekt ökning type 11 600 84 20</v>
      </c>
      <c r="B2638" s="103" t="str">
        <f t="shared" si="229"/>
        <v>Effekt ökning type 11 600</v>
      </c>
      <c r="C2638" s="99">
        <v>84</v>
      </c>
      <c r="D2638" s="99">
        <f t="shared" si="234"/>
        <v>20</v>
      </c>
      <c r="E2638" s="100">
        <f t="shared" si="233"/>
        <v>415.40000000000038</v>
      </c>
      <c r="G2638" s="108"/>
      <c r="H2638" s="109"/>
      <c r="I2638" s="109"/>
      <c r="J2638" s="109"/>
      <c r="K2638" s="105">
        <f>K2637+J2606</f>
        <v>415.40000000000038</v>
      </c>
      <c r="L2638" s="118"/>
    </row>
    <row r="2639" spans="1:12" hidden="1" outlineLevel="1" x14ac:dyDescent="0.25">
      <c r="A2639" s="98" t="str">
        <f t="shared" si="232"/>
        <v>Effekt ökning type 11 600 85 20</v>
      </c>
      <c r="B2639" s="103" t="str">
        <f t="shared" si="229"/>
        <v>Effekt ökning type 11 600</v>
      </c>
      <c r="C2639" s="99">
        <v>85</v>
      </c>
      <c r="D2639" s="99">
        <f t="shared" si="234"/>
        <v>20</v>
      </c>
      <c r="E2639" s="100">
        <f t="shared" si="233"/>
        <v>423.5000000000004</v>
      </c>
      <c r="G2639" s="108"/>
      <c r="H2639" s="109"/>
      <c r="I2639" s="109"/>
      <c r="J2639" s="109"/>
      <c r="K2639" s="105">
        <f>K2638+J2606</f>
        <v>423.5000000000004</v>
      </c>
      <c r="L2639" s="118"/>
    </row>
    <row r="2640" spans="1:12" hidden="1" outlineLevel="1" x14ac:dyDescent="0.25">
      <c r="A2640" s="98" t="str">
        <f t="shared" si="232"/>
        <v>Effekt ökning type 11 600 86 20</v>
      </c>
      <c r="B2640" s="103" t="str">
        <f t="shared" si="229"/>
        <v>Effekt ökning type 11 600</v>
      </c>
      <c r="C2640" s="99">
        <v>86</v>
      </c>
      <c r="D2640" s="99">
        <f t="shared" si="234"/>
        <v>20</v>
      </c>
      <c r="E2640" s="100">
        <f t="shared" si="233"/>
        <v>431.60000000000042</v>
      </c>
      <c r="G2640" s="108"/>
      <c r="H2640" s="109"/>
      <c r="I2640" s="109"/>
      <c r="J2640" s="109"/>
      <c r="K2640" s="105">
        <f>K2639+J2606</f>
        <v>431.60000000000042</v>
      </c>
      <c r="L2640" s="118"/>
    </row>
    <row r="2641" spans="1:12" hidden="1" outlineLevel="1" x14ac:dyDescent="0.25">
      <c r="A2641" s="98" t="str">
        <f t="shared" si="232"/>
        <v>Effekt ökning type 11 600 87 20</v>
      </c>
      <c r="B2641" s="103" t="str">
        <f t="shared" si="229"/>
        <v>Effekt ökning type 11 600</v>
      </c>
      <c r="C2641" s="99">
        <v>87</v>
      </c>
      <c r="D2641" s="99">
        <f t="shared" si="234"/>
        <v>20</v>
      </c>
      <c r="E2641" s="100">
        <f t="shared" si="233"/>
        <v>439.70000000000044</v>
      </c>
      <c r="G2641" s="108"/>
      <c r="H2641" s="109"/>
      <c r="I2641" s="109"/>
      <c r="J2641" s="109"/>
      <c r="K2641" s="105">
        <f>K2640+J2606</f>
        <v>439.70000000000044</v>
      </c>
      <c r="L2641" s="118"/>
    </row>
    <row r="2642" spans="1:12" hidden="1" outlineLevel="1" x14ac:dyDescent="0.25">
      <c r="A2642" s="98" t="str">
        <f t="shared" si="232"/>
        <v>Effekt ökning type 11 600 88 20</v>
      </c>
      <c r="B2642" s="103" t="str">
        <f t="shared" si="229"/>
        <v>Effekt ökning type 11 600</v>
      </c>
      <c r="C2642" s="99">
        <v>88</v>
      </c>
      <c r="D2642" s="99">
        <f t="shared" si="234"/>
        <v>20</v>
      </c>
      <c r="E2642" s="100">
        <f t="shared" si="233"/>
        <v>447.80000000000047</v>
      </c>
      <c r="G2642" s="108"/>
      <c r="H2642" s="109"/>
      <c r="I2642" s="109"/>
      <c r="J2642" s="109"/>
      <c r="K2642" s="105">
        <f>K2641+J2606</f>
        <v>447.80000000000047</v>
      </c>
      <c r="L2642" s="118"/>
    </row>
    <row r="2643" spans="1:12" hidden="1" outlineLevel="1" x14ac:dyDescent="0.25">
      <c r="A2643" s="98" t="str">
        <f t="shared" si="232"/>
        <v>Effekt ökning type 11 600 89 20</v>
      </c>
      <c r="B2643" s="103" t="str">
        <f t="shared" si="229"/>
        <v>Effekt ökning type 11 600</v>
      </c>
      <c r="C2643" s="99">
        <v>89</v>
      </c>
      <c r="D2643" s="99">
        <f t="shared" si="234"/>
        <v>20</v>
      </c>
      <c r="E2643" s="100">
        <f t="shared" si="233"/>
        <v>455.90000000000049</v>
      </c>
      <c r="G2643" s="108"/>
      <c r="H2643" s="109"/>
      <c r="I2643" s="109"/>
      <c r="J2643" s="109"/>
      <c r="K2643" s="105">
        <f>K2642+J2606</f>
        <v>455.90000000000049</v>
      </c>
      <c r="L2643" s="118"/>
    </row>
    <row r="2644" spans="1:12" hidden="1" outlineLevel="1" x14ac:dyDescent="0.25">
      <c r="A2644" s="98" t="str">
        <f t="shared" si="232"/>
        <v>Effekt ökning type 11 600 90 20</v>
      </c>
      <c r="B2644" s="103" t="str">
        <f t="shared" si="229"/>
        <v>Effekt ökning type 11 600</v>
      </c>
      <c r="C2644" s="99">
        <v>90</v>
      </c>
      <c r="D2644" s="99">
        <f t="shared" si="234"/>
        <v>20</v>
      </c>
      <c r="E2644" s="100">
        <f t="shared" si="233"/>
        <v>464.00000000000051</v>
      </c>
      <c r="G2644" s="108"/>
      <c r="H2644" s="109"/>
      <c r="I2644" s="109"/>
      <c r="J2644" s="109"/>
      <c r="K2644" s="105">
        <f>K2643+J2606</f>
        <v>464.00000000000051</v>
      </c>
      <c r="L2644" s="118"/>
    </row>
    <row r="2645" spans="1:12" hidden="1" outlineLevel="1" x14ac:dyDescent="0.25">
      <c r="A2645" s="98" t="str">
        <f t="shared" si="232"/>
        <v>Effekt ökning type 11 600 91 20</v>
      </c>
      <c r="B2645" s="103" t="str">
        <f t="shared" si="229"/>
        <v>Effekt ökning type 11 600</v>
      </c>
      <c r="C2645" s="99">
        <v>91</v>
      </c>
      <c r="D2645" s="99">
        <f t="shared" si="234"/>
        <v>20</v>
      </c>
      <c r="E2645" s="100">
        <f t="shared" si="233"/>
        <v>472.10000000000053</v>
      </c>
      <c r="G2645" s="108"/>
      <c r="H2645" s="109"/>
      <c r="I2645" s="109"/>
      <c r="J2645" s="109"/>
      <c r="K2645" s="105">
        <f>K2644+J2606</f>
        <v>472.10000000000053</v>
      </c>
      <c r="L2645" s="118"/>
    </row>
    <row r="2646" spans="1:12" hidden="1" outlineLevel="1" x14ac:dyDescent="0.25">
      <c r="A2646" s="98" t="str">
        <f t="shared" si="232"/>
        <v>Effekt ökning type 11 600 92 20</v>
      </c>
      <c r="B2646" s="103" t="str">
        <f t="shared" si="229"/>
        <v>Effekt ökning type 11 600</v>
      </c>
      <c r="C2646" s="99">
        <v>92</v>
      </c>
      <c r="D2646" s="99">
        <f t="shared" si="234"/>
        <v>20</v>
      </c>
      <c r="E2646" s="100">
        <f t="shared" si="233"/>
        <v>480.20000000000056</v>
      </c>
      <c r="G2646" s="108"/>
      <c r="H2646" s="109"/>
      <c r="I2646" s="109"/>
      <c r="J2646" s="109"/>
      <c r="K2646" s="105">
        <f>K2645+J2606</f>
        <v>480.20000000000056</v>
      </c>
      <c r="L2646" s="118"/>
    </row>
    <row r="2647" spans="1:12" hidden="1" outlineLevel="1" x14ac:dyDescent="0.25">
      <c r="A2647" s="98" t="str">
        <f t="shared" si="232"/>
        <v>Effekt ökning type 11 600 93 20</v>
      </c>
      <c r="B2647" s="103" t="str">
        <f t="shared" si="229"/>
        <v>Effekt ökning type 11 600</v>
      </c>
      <c r="C2647" s="99">
        <v>93</v>
      </c>
      <c r="D2647" s="99">
        <f t="shared" si="234"/>
        <v>20</v>
      </c>
      <c r="E2647" s="100">
        <f t="shared" si="233"/>
        <v>488.30000000000058</v>
      </c>
      <c r="G2647" s="108"/>
      <c r="H2647" s="109"/>
      <c r="I2647" s="109"/>
      <c r="J2647" s="109"/>
      <c r="K2647" s="105">
        <f>K2646+J2606</f>
        <v>488.30000000000058</v>
      </c>
      <c r="L2647" s="118"/>
    </row>
    <row r="2648" spans="1:12" hidden="1" outlineLevel="1" x14ac:dyDescent="0.25">
      <c r="A2648" s="98" t="str">
        <f t="shared" si="232"/>
        <v>Effekt ökning type 11 600 94 20</v>
      </c>
      <c r="B2648" s="103" t="str">
        <f t="shared" si="229"/>
        <v>Effekt ökning type 11 600</v>
      </c>
      <c r="C2648" s="99">
        <v>94</v>
      </c>
      <c r="D2648" s="99">
        <f t="shared" si="234"/>
        <v>20</v>
      </c>
      <c r="E2648" s="100">
        <f t="shared" si="233"/>
        <v>496.4000000000006</v>
      </c>
      <c r="G2648" s="108"/>
      <c r="H2648" s="109"/>
      <c r="I2648" s="109"/>
      <c r="J2648" s="109"/>
      <c r="K2648" s="105">
        <f>K2647+J2606</f>
        <v>496.4000000000006</v>
      </c>
      <c r="L2648" s="118"/>
    </row>
    <row r="2649" spans="1:12" hidden="1" outlineLevel="1" x14ac:dyDescent="0.25">
      <c r="A2649" s="98" t="str">
        <f t="shared" si="232"/>
        <v>Effekt ökning type 11 600 95 20</v>
      </c>
      <c r="B2649" s="103" t="str">
        <f t="shared" si="229"/>
        <v>Effekt ökning type 11 600</v>
      </c>
      <c r="C2649" s="99">
        <v>95</v>
      </c>
      <c r="D2649" s="99">
        <f t="shared" si="234"/>
        <v>20</v>
      </c>
      <c r="E2649" s="100">
        <f t="shared" si="233"/>
        <v>504.50000000000063</v>
      </c>
      <c r="G2649" s="108"/>
      <c r="H2649" s="109"/>
      <c r="I2649" s="109"/>
      <c r="J2649" s="109"/>
      <c r="K2649" s="105">
        <f>K2648+J2606</f>
        <v>504.50000000000063</v>
      </c>
      <c r="L2649" s="118"/>
    </row>
    <row r="2650" spans="1:12" hidden="1" outlineLevel="1" x14ac:dyDescent="0.25">
      <c r="A2650" s="98" t="str">
        <f t="shared" si="232"/>
        <v>Effekt ökning type 11 600 96 20</v>
      </c>
      <c r="B2650" s="103" t="str">
        <f t="shared" si="229"/>
        <v>Effekt ökning type 11 600</v>
      </c>
      <c r="C2650" s="99">
        <v>96</v>
      </c>
      <c r="D2650" s="99">
        <f t="shared" si="234"/>
        <v>20</v>
      </c>
      <c r="E2650" s="100">
        <f t="shared" si="233"/>
        <v>512.60000000000059</v>
      </c>
      <c r="G2650" s="108"/>
      <c r="H2650" s="109"/>
      <c r="I2650" s="109"/>
      <c r="J2650" s="109"/>
      <c r="K2650" s="105">
        <f>K2649+J2606</f>
        <v>512.60000000000059</v>
      </c>
      <c r="L2650" s="118"/>
    </row>
    <row r="2651" spans="1:12" hidden="1" outlineLevel="1" x14ac:dyDescent="0.25">
      <c r="A2651" s="98" t="str">
        <f t="shared" si="232"/>
        <v>Effekt ökning type 11 600 97 20</v>
      </c>
      <c r="B2651" s="103" t="str">
        <f t="shared" si="229"/>
        <v>Effekt ökning type 11 600</v>
      </c>
      <c r="C2651" s="99">
        <v>97</v>
      </c>
      <c r="D2651" s="99">
        <f t="shared" si="234"/>
        <v>20</v>
      </c>
      <c r="E2651" s="100">
        <f t="shared" si="233"/>
        <v>520.70000000000061</v>
      </c>
      <c r="G2651" s="108"/>
      <c r="H2651" s="109"/>
      <c r="I2651" s="109"/>
      <c r="J2651" s="109"/>
      <c r="K2651" s="105">
        <f>K2650+J2606</f>
        <v>520.70000000000061</v>
      </c>
      <c r="L2651" s="118"/>
    </row>
    <row r="2652" spans="1:12" hidden="1" outlineLevel="1" x14ac:dyDescent="0.25">
      <c r="A2652" s="98" t="str">
        <f t="shared" si="232"/>
        <v>Effekt ökning type 11 600 98 20</v>
      </c>
      <c r="B2652" s="103" t="str">
        <f t="shared" si="229"/>
        <v>Effekt ökning type 11 600</v>
      </c>
      <c r="C2652" s="99">
        <v>98</v>
      </c>
      <c r="D2652" s="99">
        <f t="shared" si="234"/>
        <v>20</v>
      </c>
      <c r="E2652" s="100">
        <f t="shared" si="233"/>
        <v>528.80000000000064</v>
      </c>
      <c r="G2652" s="108"/>
      <c r="H2652" s="109"/>
      <c r="I2652" s="109"/>
      <c r="J2652" s="109"/>
      <c r="K2652" s="105">
        <f>K2651+J2606</f>
        <v>528.80000000000064</v>
      </c>
      <c r="L2652" s="118"/>
    </row>
    <row r="2653" spans="1:12" hidden="1" outlineLevel="1" x14ac:dyDescent="0.25">
      <c r="A2653" s="98" t="str">
        <f t="shared" si="232"/>
        <v>Effekt ökning type 11 600 99 20</v>
      </c>
      <c r="B2653" s="103" t="str">
        <f t="shared" si="229"/>
        <v>Effekt ökning type 11 600</v>
      </c>
      <c r="C2653" s="99">
        <v>99</v>
      </c>
      <c r="D2653" s="99">
        <f t="shared" si="234"/>
        <v>20</v>
      </c>
      <c r="E2653" s="100">
        <f t="shared" si="233"/>
        <v>536.90000000000066</v>
      </c>
      <c r="G2653" s="108"/>
      <c r="H2653" s="109"/>
      <c r="I2653" s="109"/>
      <c r="J2653" s="109"/>
      <c r="K2653" s="105">
        <f>K2652+J2606</f>
        <v>536.90000000000066</v>
      </c>
      <c r="L2653" s="118"/>
    </row>
    <row r="2654" spans="1:12" hidden="1" outlineLevel="1" x14ac:dyDescent="0.25">
      <c r="A2654" s="110" t="str">
        <f t="shared" si="232"/>
        <v>Effekt ökning type 11 600 100 20</v>
      </c>
      <c r="B2654" s="111" t="str">
        <f t="shared" si="229"/>
        <v>Effekt ökning type 11 600</v>
      </c>
      <c r="C2654" s="112">
        <v>100</v>
      </c>
      <c r="D2654" s="112">
        <f t="shared" si="234"/>
        <v>20</v>
      </c>
      <c r="E2654" s="113">
        <f t="shared" si="233"/>
        <v>545.00000000000068</v>
      </c>
      <c r="G2654" s="114"/>
      <c r="H2654" s="115"/>
      <c r="I2654" s="115"/>
      <c r="J2654" s="115"/>
      <c r="K2654" s="116">
        <f>K2653+J2606</f>
        <v>545.00000000000068</v>
      </c>
      <c r="L2654" s="118"/>
    </row>
    <row r="2655" spans="1:12" hidden="1" outlineLevel="1" x14ac:dyDescent="0.25">
      <c r="A2655" s="98" t="str">
        <f t="shared" si="232"/>
        <v>Effekt ökning type 11 600 50 19</v>
      </c>
      <c r="B2655" s="117" t="str">
        <f t="shared" si="229"/>
        <v>Effekt ökning type 11 600</v>
      </c>
      <c r="C2655" s="99">
        <v>50</v>
      </c>
      <c r="D2655" s="99">
        <f>AD2605</f>
        <v>19</v>
      </c>
      <c r="E2655" s="100">
        <f t="shared" si="233"/>
        <v>142.5</v>
      </c>
      <c r="G2655" s="99">
        <f>AD2606</f>
        <v>142.5</v>
      </c>
      <c r="H2655" s="101"/>
      <c r="I2655" s="101"/>
      <c r="J2655" s="101"/>
      <c r="K2655" s="102">
        <f>G2655</f>
        <v>142.5</v>
      </c>
      <c r="L2655" s="118"/>
    </row>
    <row r="2656" spans="1:12" hidden="1" outlineLevel="1" x14ac:dyDescent="0.25">
      <c r="A2656" s="98" t="str">
        <f t="shared" si="232"/>
        <v>Effekt ökning type 11 600 51 19</v>
      </c>
      <c r="B2656" s="103" t="str">
        <f t="shared" si="229"/>
        <v>Effekt ökning type 11 600</v>
      </c>
      <c r="C2656" s="99">
        <v>51</v>
      </c>
      <c r="D2656" s="99">
        <f t="shared" ref="D2656:D2687" si="235">D2655</f>
        <v>19</v>
      </c>
      <c r="E2656" s="100">
        <f t="shared" si="233"/>
        <v>150.05000000000001</v>
      </c>
      <c r="G2656" s="104"/>
      <c r="H2656" s="59"/>
      <c r="I2656" s="59"/>
      <c r="J2656" s="59"/>
      <c r="K2656" s="105">
        <f>K2655+J2657</f>
        <v>150.05000000000001</v>
      </c>
      <c r="L2656" s="118"/>
    </row>
    <row r="2657" spans="1:12" hidden="1" outlineLevel="1" x14ac:dyDescent="0.25">
      <c r="A2657" s="98" t="str">
        <f t="shared" si="232"/>
        <v>Effekt ökning type 11 600 52 19</v>
      </c>
      <c r="B2657" s="103" t="str">
        <f t="shared" si="229"/>
        <v>Effekt ökning type 11 600</v>
      </c>
      <c r="C2657" s="99">
        <v>52</v>
      </c>
      <c r="D2657" s="99">
        <f t="shared" si="235"/>
        <v>19</v>
      </c>
      <c r="E2657" s="100">
        <f t="shared" si="233"/>
        <v>157.60000000000002</v>
      </c>
      <c r="G2657" s="99">
        <f>AD2607</f>
        <v>520</v>
      </c>
      <c r="H2657" s="59">
        <v>50</v>
      </c>
      <c r="I2657" s="59">
        <f>G2657-G2655</f>
        <v>377.5</v>
      </c>
      <c r="J2657" s="59">
        <f>I2657/H2657</f>
        <v>7.55</v>
      </c>
      <c r="K2657" s="105">
        <f>K2656+J2657</f>
        <v>157.60000000000002</v>
      </c>
      <c r="L2657" s="118"/>
    </row>
    <row r="2658" spans="1:12" hidden="1" outlineLevel="1" x14ac:dyDescent="0.25">
      <c r="A2658" s="98" t="str">
        <f t="shared" si="232"/>
        <v>Effekt ökning type 11 600 53 19</v>
      </c>
      <c r="B2658" s="103" t="str">
        <f t="shared" si="229"/>
        <v>Effekt ökning type 11 600</v>
      </c>
      <c r="C2658" s="99">
        <v>53</v>
      </c>
      <c r="D2658" s="99">
        <f t="shared" si="235"/>
        <v>19</v>
      </c>
      <c r="E2658" s="100">
        <f t="shared" si="233"/>
        <v>165.15000000000003</v>
      </c>
      <c r="G2658" s="108"/>
      <c r="H2658" s="109"/>
      <c r="I2658" s="109"/>
      <c r="J2658" s="109"/>
      <c r="K2658" s="105">
        <f>K2657+J2657</f>
        <v>165.15000000000003</v>
      </c>
      <c r="L2658" s="118"/>
    </row>
    <row r="2659" spans="1:12" hidden="1" outlineLevel="1" x14ac:dyDescent="0.25">
      <c r="A2659" s="98" t="str">
        <f t="shared" si="232"/>
        <v>Effekt ökning type 11 600 54 19</v>
      </c>
      <c r="B2659" s="103" t="str">
        <f t="shared" si="229"/>
        <v>Effekt ökning type 11 600</v>
      </c>
      <c r="C2659" s="99">
        <v>54</v>
      </c>
      <c r="D2659" s="99">
        <f t="shared" si="235"/>
        <v>19</v>
      </c>
      <c r="E2659" s="100">
        <f t="shared" si="233"/>
        <v>172.70000000000005</v>
      </c>
      <c r="G2659" s="108"/>
      <c r="H2659" s="109"/>
      <c r="I2659" s="109"/>
      <c r="J2659" s="109"/>
      <c r="K2659" s="105">
        <f>K2658+J2657</f>
        <v>172.70000000000005</v>
      </c>
      <c r="L2659" s="118"/>
    </row>
    <row r="2660" spans="1:12" hidden="1" outlineLevel="1" x14ac:dyDescent="0.25">
      <c r="A2660" s="98" t="str">
        <f t="shared" si="232"/>
        <v>Effekt ökning type 11 600 55 19</v>
      </c>
      <c r="B2660" s="103" t="str">
        <f t="shared" si="229"/>
        <v>Effekt ökning type 11 600</v>
      </c>
      <c r="C2660" s="99">
        <v>55</v>
      </c>
      <c r="D2660" s="99">
        <f t="shared" si="235"/>
        <v>19</v>
      </c>
      <c r="E2660" s="100">
        <f t="shared" si="233"/>
        <v>180.25000000000006</v>
      </c>
      <c r="G2660" s="104"/>
      <c r="H2660" s="59"/>
      <c r="I2660" s="59"/>
      <c r="J2660" s="59"/>
      <c r="K2660" s="105">
        <f>K2659+J2657</f>
        <v>180.25000000000006</v>
      </c>
      <c r="L2660" s="118"/>
    </row>
    <row r="2661" spans="1:12" hidden="1" outlineLevel="1" x14ac:dyDescent="0.25">
      <c r="A2661" s="98" t="str">
        <f t="shared" si="232"/>
        <v>Effekt ökning type 11 600 56 19</v>
      </c>
      <c r="B2661" s="103" t="str">
        <f t="shared" si="229"/>
        <v>Effekt ökning type 11 600</v>
      </c>
      <c r="C2661" s="99">
        <v>56</v>
      </c>
      <c r="D2661" s="99">
        <f t="shared" si="235"/>
        <v>19</v>
      </c>
      <c r="E2661" s="100">
        <f t="shared" si="233"/>
        <v>187.80000000000007</v>
      </c>
      <c r="G2661" s="104"/>
      <c r="H2661" s="59"/>
      <c r="I2661" s="59"/>
      <c r="J2661" s="59"/>
      <c r="K2661" s="105">
        <f>K2660+J2657</f>
        <v>187.80000000000007</v>
      </c>
      <c r="L2661" s="118"/>
    </row>
    <row r="2662" spans="1:12" hidden="1" outlineLevel="1" x14ac:dyDescent="0.25">
      <c r="A2662" s="98" t="str">
        <f t="shared" si="232"/>
        <v>Effekt ökning type 11 600 57 19</v>
      </c>
      <c r="B2662" s="103" t="str">
        <f t="shared" si="229"/>
        <v>Effekt ökning type 11 600</v>
      </c>
      <c r="C2662" s="99">
        <v>57</v>
      </c>
      <c r="D2662" s="99">
        <f t="shared" si="235"/>
        <v>19</v>
      </c>
      <c r="E2662" s="100">
        <f t="shared" si="233"/>
        <v>195.35000000000008</v>
      </c>
      <c r="G2662" s="104"/>
      <c r="H2662" s="59"/>
      <c r="I2662" s="59"/>
      <c r="J2662" s="59"/>
      <c r="K2662" s="105">
        <f>K2661+J2657</f>
        <v>195.35000000000008</v>
      </c>
      <c r="L2662" s="118"/>
    </row>
    <row r="2663" spans="1:12" hidden="1" outlineLevel="1" x14ac:dyDescent="0.25">
      <c r="A2663" s="98" t="str">
        <f t="shared" si="232"/>
        <v>Effekt ökning type 11 600 58 19</v>
      </c>
      <c r="B2663" s="103" t="str">
        <f t="shared" si="229"/>
        <v>Effekt ökning type 11 600</v>
      </c>
      <c r="C2663" s="99">
        <v>58</v>
      </c>
      <c r="D2663" s="99">
        <f t="shared" si="235"/>
        <v>19</v>
      </c>
      <c r="E2663" s="100">
        <f t="shared" si="233"/>
        <v>202.90000000000009</v>
      </c>
      <c r="G2663" s="104"/>
      <c r="H2663" s="59"/>
      <c r="I2663" s="59"/>
      <c r="J2663" s="59"/>
      <c r="K2663" s="105">
        <f>K2662+J2657</f>
        <v>202.90000000000009</v>
      </c>
      <c r="L2663" s="118"/>
    </row>
    <row r="2664" spans="1:12" hidden="1" outlineLevel="1" x14ac:dyDescent="0.25">
      <c r="A2664" s="98" t="str">
        <f t="shared" si="232"/>
        <v>Effekt ökning type 11 600 59 19</v>
      </c>
      <c r="B2664" s="103" t="str">
        <f t="shared" si="229"/>
        <v>Effekt ökning type 11 600</v>
      </c>
      <c r="C2664" s="99">
        <v>59</v>
      </c>
      <c r="D2664" s="99">
        <f t="shared" si="235"/>
        <v>19</v>
      </c>
      <c r="E2664" s="100">
        <f t="shared" si="233"/>
        <v>210.4500000000001</v>
      </c>
      <c r="G2664" s="104"/>
      <c r="H2664" s="59"/>
      <c r="I2664" s="59"/>
      <c r="J2664" s="59"/>
      <c r="K2664" s="105">
        <f>K2663+J2657</f>
        <v>210.4500000000001</v>
      </c>
      <c r="L2664" s="118"/>
    </row>
    <row r="2665" spans="1:12" hidden="1" outlineLevel="1" x14ac:dyDescent="0.25">
      <c r="A2665" s="98" t="str">
        <f t="shared" si="232"/>
        <v>Effekt ökning type 11 600 60 19</v>
      </c>
      <c r="B2665" s="103" t="str">
        <f t="shared" si="229"/>
        <v>Effekt ökning type 11 600</v>
      </c>
      <c r="C2665" s="99">
        <v>60</v>
      </c>
      <c r="D2665" s="99">
        <f t="shared" si="235"/>
        <v>19</v>
      </c>
      <c r="E2665" s="100">
        <f t="shared" si="233"/>
        <v>218.00000000000011</v>
      </c>
      <c r="G2665" s="108"/>
      <c r="H2665" s="59"/>
      <c r="I2665" s="59"/>
      <c r="J2665" s="59"/>
      <c r="K2665" s="105">
        <f>K2664+J2657</f>
        <v>218.00000000000011</v>
      </c>
      <c r="L2665" s="118"/>
    </row>
    <row r="2666" spans="1:12" hidden="1" outlineLevel="1" x14ac:dyDescent="0.25">
      <c r="A2666" s="98" t="str">
        <f t="shared" si="232"/>
        <v>Effekt ökning type 11 600 61 19</v>
      </c>
      <c r="B2666" s="103" t="str">
        <f t="shared" si="229"/>
        <v>Effekt ökning type 11 600</v>
      </c>
      <c r="C2666" s="99">
        <v>61</v>
      </c>
      <c r="D2666" s="99">
        <f t="shared" si="235"/>
        <v>19</v>
      </c>
      <c r="E2666" s="100">
        <f t="shared" si="233"/>
        <v>225.55000000000013</v>
      </c>
      <c r="G2666" s="108"/>
      <c r="H2666" s="109"/>
      <c r="I2666" s="109"/>
      <c r="J2666" s="109"/>
      <c r="K2666" s="105">
        <f>K2665+J2657</f>
        <v>225.55000000000013</v>
      </c>
      <c r="L2666" s="118"/>
    </row>
    <row r="2667" spans="1:12" hidden="1" outlineLevel="1" x14ac:dyDescent="0.25">
      <c r="A2667" s="98" t="str">
        <f t="shared" si="232"/>
        <v>Effekt ökning type 11 600 62 19</v>
      </c>
      <c r="B2667" s="103" t="str">
        <f t="shared" si="229"/>
        <v>Effekt ökning type 11 600</v>
      </c>
      <c r="C2667" s="99">
        <v>62</v>
      </c>
      <c r="D2667" s="99">
        <f t="shared" si="235"/>
        <v>19</v>
      </c>
      <c r="E2667" s="100">
        <f t="shared" si="233"/>
        <v>233.10000000000014</v>
      </c>
      <c r="G2667" s="108"/>
      <c r="H2667" s="109"/>
      <c r="I2667" s="109"/>
      <c r="J2667" s="109"/>
      <c r="K2667" s="105">
        <f>K2666+J2657</f>
        <v>233.10000000000014</v>
      </c>
      <c r="L2667" s="118"/>
    </row>
    <row r="2668" spans="1:12" hidden="1" outlineLevel="1" x14ac:dyDescent="0.25">
      <c r="A2668" s="98" t="str">
        <f t="shared" si="232"/>
        <v>Effekt ökning type 11 600 63 19</v>
      </c>
      <c r="B2668" s="103" t="str">
        <f t="shared" si="229"/>
        <v>Effekt ökning type 11 600</v>
      </c>
      <c r="C2668" s="99">
        <v>63</v>
      </c>
      <c r="D2668" s="99">
        <f t="shared" si="235"/>
        <v>19</v>
      </c>
      <c r="E2668" s="100">
        <f t="shared" si="233"/>
        <v>240.65000000000015</v>
      </c>
      <c r="G2668" s="108"/>
      <c r="H2668" s="109"/>
      <c r="I2668" s="109"/>
      <c r="J2668" s="109"/>
      <c r="K2668" s="105">
        <f>K2667+J2657</f>
        <v>240.65000000000015</v>
      </c>
      <c r="L2668" s="118"/>
    </row>
    <row r="2669" spans="1:12" hidden="1" outlineLevel="1" x14ac:dyDescent="0.25">
      <c r="A2669" s="98" t="str">
        <f t="shared" si="232"/>
        <v>Effekt ökning type 11 600 64 19</v>
      </c>
      <c r="B2669" s="103" t="str">
        <f t="shared" ref="B2669:B2732" si="236">B2668</f>
        <v>Effekt ökning type 11 600</v>
      </c>
      <c r="C2669" s="99">
        <v>64</v>
      </c>
      <c r="D2669" s="99">
        <f t="shared" si="235"/>
        <v>19</v>
      </c>
      <c r="E2669" s="100">
        <f t="shared" si="233"/>
        <v>248.20000000000016</v>
      </c>
      <c r="G2669" s="108"/>
      <c r="H2669" s="109"/>
      <c r="I2669" s="109"/>
      <c r="J2669" s="109"/>
      <c r="K2669" s="105">
        <f>K2668+J2657</f>
        <v>248.20000000000016</v>
      </c>
      <c r="L2669" s="118"/>
    </row>
    <row r="2670" spans="1:12" hidden="1" outlineLevel="1" x14ac:dyDescent="0.25">
      <c r="A2670" s="98" t="str">
        <f t="shared" si="232"/>
        <v>Effekt ökning type 11 600 65 19</v>
      </c>
      <c r="B2670" s="103" t="str">
        <f t="shared" si="236"/>
        <v>Effekt ökning type 11 600</v>
      </c>
      <c r="C2670" s="99">
        <v>65</v>
      </c>
      <c r="D2670" s="99">
        <f t="shared" si="235"/>
        <v>19</v>
      </c>
      <c r="E2670" s="100">
        <f t="shared" si="233"/>
        <v>255.75000000000017</v>
      </c>
      <c r="G2670" s="108"/>
      <c r="H2670" s="109"/>
      <c r="I2670" s="109"/>
      <c r="J2670" s="109"/>
      <c r="K2670" s="105">
        <f>K2669+J2657</f>
        <v>255.75000000000017</v>
      </c>
      <c r="L2670" s="118"/>
    </row>
    <row r="2671" spans="1:12" hidden="1" outlineLevel="1" x14ac:dyDescent="0.25">
      <c r="A2671" s="98" t="str">
        <f t="shared" si="232"/>
        <v>Effekt ökning type 11 600 66 19</v>
      </c>
      <c r="B2671" s="103" t="str">
        <f t="shared" si="236"/>
        <v>Effekt ökning type 11 600</v>
      </c>
      <c r="C2671" s="99">
        <v>66</v>
      </c>
      <c r="D2671" s="99">
        <f t="shared" si="235"/>
        <v>19</v>
      </c>
      <c r="E2671" s="100">
        <f t="shared" si="233"/>
        <v>263.30000000000018</v>
      </c>
      <c r="G2671" s="108"/>
      <c r="H2671" s="109"/>
      <c r="I2671" s="109"/>
      <c r="J2671" s="109"/>
      <c r="K2671" s="105">
        <f>K2670+J2657</f>
        <v>263.30000000000018</v>
      </c>
      <c r="L2671" s="118"/>
    </row>
    <row r="2672" spans="1:12" hidden="1" outlineLevel="1" x14ac:dyDescent="0.25">
      <c r="A2672" s="98" t="str">
        <f t="shared" si="232"/>
        <v>Effekt ökning type 11 600 67 19</v>
      </c>
      <c r="B2672" s="103" t="str">
        <f t="shared" si="236"/>
        <v>Effekt ökning type 11 600</v>
      </c>
      <c r="C2672" s="99">
        <v>67</v>
      </c>
      <c r="D2672" s="99">
        <f t="shared" si="235"/>
        <v>19</v>
      </c>
      <c r="E2672" s="100">
        <f t="shared" si="233"/>
        <v>270.85000000000019</v>
      </c>
      <c r="G2672" s="108"/>
      <c r="H2672" s="109"/>
      <c r="I2672" s="109"/>
      <c r="J2672" s="109"/>
      <c r="K2672" s="105">
        <f>K2671+J2657</f>
        <v>270.85000000000019</v>
      </c>
      <c r="L2672" s="118"/>
    </row>
    <row r="2673" spans="1:12" hidden="1" outlineLevel="1" x14ac:dyDescent="0.25">
      <c r="A2673" s="98" t="str">
        <f t="shared" si="232"/>
        <v>Effekt ökning type 11 600 68 19</v>
      </c>
      <c r="B2673" s="103" t="str">
        <f t="shared" si="236"/>
        <v>Effekt ökning type 11 600</v>
      </c>
      <c r="C2673" s="99">
        <v>68</v>
      </c>
      <c r="D2673" s="99">
        <f t="shared" si="235"/>
        <v>19</v>
      </c>
      <c r="E2673" s="100">
        <f t="shared" si="233"/>
        <v>278.4000000000002</v>
      </c>
      <c r="G2673" s="108"/>
      <c r="H2673" s="109"/>
      <c r="I2673" s="109"/>
      <c r="J2673" s="109"/>
      <c r="K2673" s="105">
        <f>K2672+J2657</f>
        <v>278.4000000000002</v>
      </c>
      <c r="L2673" s="118"/>
    </row>
    <row r="2674" spans="1:12" hidden="1" outlineLevel="1" x14ac:dyDescent="0.25">
      <c r="A2674" s="98" t="str">
        <f t="shared" si="232"/>
        <v>Effekt ökning type 11 600 69 19</v>
      </c>
      <c r="B2674" s="103" t="str">
        <f t="shared" si="236"/>
        <v>Effekt ökning type 11 600</v>
      </c>
      <c r="C2674" s="99">
        <v>69</v>
      </c>
      <c r="D2674" s="99">
        <f t="shared" si="235"/>
        <v>19</v>
      </c>
      <c r="E2674" s="100">
        <f t="shared" si="233"/>
        <v>285.95000000000022</v>
      </c>
      <c r="G2674" s="108"/>
      <c r="H2674" s="109"/>
      <c r="I2674" s="109"/>
      <c r="J2674" s="109"/>
      <c r="K2674" s="105">
        <f>K2673+J2657</f>
        <v>285.95000000000022</v>
      </c>
      <c r="L2674" s="118"/>
    </row>
    <row r="2675" spans="1:12" hidden="1" outlineLevel="1" x14ac:dyDescent="0.25">
      <c r="A2675" s="98" t="str">
        <f t="shared" si="232"/>
        <v>Effekt ökning type 11 600 70 19</v>
      </c>
      <c r="B2675" s="103" t="str">
        <f t="shared" si="236"/>
        <v>Effekt ökning type 11 600</v>
      </c>
      <c r="C2675" s="99">
        <v>70</v>
      </c>
      <c r="D2675" s="99">
        <f t="shared" si="235"/>
        <v>19</v>
      </c>
      <c r="E2675" s="100">
        <f t="shared" si="233"/>
        <v>293.50000000000023</v>
      </c>
      <c r="G2675" s="108"/>
      <c r="H2675" s="109"/>
      <c r="I2675" s="109"/>
      <c r="J2675" s="109"/>
      <c r="K2675" s="105">
        <f>K2674+J2657</f>
        <v>293.50000000000023</v>
      </c>
      <c r="L2675" s="118"/>
    </row>
    <row r="2676" spans="1:12" hidden="1" outlineLevel="1" x14ac:dyDescent="0.25">
      <c r="A2676" s="98" t="str">
        <f t="shared" si="232"/>
        <v>Effekt ökning type 11 600 71 19</v>
      </c>
      <c r="B2676" s="103" t="str">
        <f t="shared" si="236"/>
        <v>Effekt ökning type 11 600</v>
      </c>
      <c r="C2676" s="99">
        <v>71</v>
      </c>
      <c r="D2676" s="99">
        <f t="shared" si="235"/>
        <v>19</v>
      </c>
      <c r="E2676" s="100">
        <f t="shared" si="233"/>
        <v>301.05000000000024</v>
      </c>
      <c r="G2676" s="108"/>
      <c r="H2676" s="109"/>
      <c r="I2676" s="109"/>
      <c r="J2676" s="109"/>
      <c r="K2676" s="105">
        <f>K2675+J2657</f>
        <v>301.05000000000024</v>
      </c>
      <c r="L2676" s="118"/>
    </row>
    <row r="2677" spans="1:12" hidden="1" outlineLevel="1" x14ac:dyDescent="0.25">
      <c r="A2677" s="98" t="str">
        <f t="shared" si="232"/>
        <v>Effekt ökning type 11 600 72 19</v>
      </c>
      <c r="B2677" s="103" t="str">
        <f t="shared" si="236"/>
        <v>Effekt ökning type 11 600</v>
      </c>
      <c r="C2677" s="99">
        <v>72</v>
      </c>
      <c r="D2677" s="99">
        <f t="shared" si="235"/>
        <v>19</v>
      </c>
      <c r="E2677" s="100">
        <f t="shared" si="233"/>
        <v>308.60000000000025</v>
      </c>
      <c r="G2677" s="108"/>
      <c r="H2677" s="109"/>
      <c r="I2677" s="109"/>
      <c r="J2677" s="109"/>
      <c r="K2677" s="105">
        <f>K2676+J2657</f>
        <v>308.60000000000025</v>
      </c>
      <c r="L2677" s="118"/>
    </row>
    <row r="2678" spans="1:12" hidden="1" outlineLevel="1" x14ac:dyDescent="0.25">
      <c r="A2678" s="98" t="str">
        <f t="shared" si="232"/>
        <v>Effekt ökning type 11 600 73 19</v>
      </c>
      <c r="B2678" s="103" t="str">
        <f t="shared" si="236"/>
        <v>Effekt ökning type 11 600</v>
      </c>
      <c r="C2678" s="99">
        <v>73</v>
      </c>
      <c r="D2678" s="99">
        <f t="shared" si="235"/>
        <v>19</v>
      </c>
      <c r="E2678" s="100">
        <f t="shared" si="233"/>
        <v>316.15000000000026</v>
      </c>
      <c r="G2678" s="108"/>
      <c r="H2678" s="109"/>
      <c r="I2678" s="109"/>
      <c r="J2678" s="109"/>
      <c r="K2678" s="105">
        <f>K2677+J2657</f>
        <v>316.15000000000026</v>
      </c>
      <c r="L2678" s="118"/>
    </row>
    <row r="2679" spans="1:12" hidden="1" outlineLevel="1" x14ac:dyDescent="0.25">
      <c r="A2679" s="98" t="str">
        <f t="shared" si="232"/>
        <v>Effekt ökning type 11 600 74 19</v>
      </c>
      <c r="B2679" s="103" t="str">
        <f t="shared" si="236"/>
        <v>Effekt ökning type 11 600</v>
      </c>
      <c r="C2679" s="99">
        <v>74</v>
      </c>
      <c r="D2679" s="99">
        <f t="shared" si="235"/>
        <v>19</v>
      </c>
      <c r="E2679" s="100">
        <f t="shared" si="233"/>
        <v>323.70000000000027</v>
      </c>
      <c r="G2679" s="108"/>
      <c r="H2679" s="109"/>
      <c r="I2679" s="109"/>
      <c r="J2679" s="109"/>
      <c r="K2679" s="105">
        <f>K2678+J2657</f>
        <v>323.70000000000027</v>
      </c>
      <c r="L2679" s="118"/>
    </row>
    <row r="2680" spans="1:12" hidden="1" outlineLevel="1" x14ac:dyDescent="0.25">
      <c r="A2680" s="98" t="str">
        <f t="shared" si="232"/>
        <v>Effekt ökning type 11 600 75 19</v>
      </c>
      <c r="B2680" s="103" t="str">
        <f t="shared" si="236"/>
        <v>Effekt ökning type 11 600</v>
      </c>
      <c r="C2680" s="99">
        <v>75</v>
      </c>
      <c r="D2680" s="99">
        <f t="shared" si="235"/>
        <v>19</v>
      </c>
      <c r="E2680" s="100">
        <f t="shared" si="233"/>
        <v>331.25000000000028</v>
      </c>
      <c r="G2680" s="108"/>
      <c r="H2680" s="109"/>
      <c r="I2680" s="109"/>
      <c r="J2680" s="109"/>
      <c r="K2680" s="105">
        <f>K2679+J2657</f>
        <v>331.25000000000028</v>
      </c>
      <c r="L2680" s="118"/>
    </row>
    <row r="2681" spans="1:12" hidden="1" outlineLevel="1" x14ac:dyDescent="0.25">
      <c r="A2681" s="98" t="str">
        <f t="shared" si="232"/>
        <v>Effekt ökning type 11 600 76 19</v>
      </c>
      <c r="B2681" s="103" t="str">
        <f t="shared" si="236"/>
        <v>Effekt ökning type 11 600</v>
      </c>
      <c r="C2681" s="99">
        <v>76</v>
      </c>
      <c r="D2681" s="99">
        <f t="shared" si="235"/>
        <v>19</v>
      </c>
      <c r="E2681" s="100">
        <f t="shared" si="233"/>
        <v>338.8000000000003</v>
      </c>
      <c r="G2681" s="108"/>
      <c r="H2681" s="109"/>
      <c r="I2681" s="109"/>
      <c r="J2681" s="109"/>
      <c r="K2681" s="105">
        <f>K2680+J2657</f>
        <v>338.8000000000003</v>
      </c>
      <c r="L2681" s="118"/>
    </row>
    <row r="2682" spans="1:12" hidden="1" outlineLevel="1" x14ac:dyDescent="0.25">
      <c r="A2682" s="98" t="str">
        <f t="shared" si="232"/>
        <v>Effekt ökning type 11 600 77 19</v>
      </c>
      <c r="B2682" s="103" t="str">
        <f t="shared" si="236"/>
        <v>Effekt ökning type 11 600</v>
      </c>
      <c r="C2682" s="99">
        <v>77</v>
      </c>
      <c r="D2682" s="99">
        <f t="shared" si="235"/>
        <v>19</v>
      </c>
      <c r="E2682" s="100">
        <f t="shared" si="233"/>
        <v>346.35000000000031</v>
      </c>
      <c r="G2682" s="108"/>
      <c r="H2682" s="109"/>
      <c r="I2682" s="109"/>
      <c r="J2682" s="109"/>
      <c r="K2682" s="105">
        <f>K2681+J2657</f>
        <v>346.35000000000031</v>
      </c>
      <c r="L2682" s="118"/>
    </row>
    <row r="2683" spans="1:12" hidden="1" outlineLevel="1" x14ac:dyDescent="0.25">
      <c r="A2683" s="98" t="str">
        <f t="shared" si="232"/>
        <v>Effekt ökning type 11 600 78 19</v>
      </c>
      <c r="B2683" s="103" t="str">
        <f t="shared" si="236"/>
        <v>Effekt ökning type 11 600</v>
      </c>
      <c r="C2683" s="99">
        <v>78</v>
      </c>
      <c r="D2683" s="99">
        <f t="shared" si="235"/>
        <v>19</v>
      </c>
      <c r="E2683" s="100">
        <f t="shared" si="233"/>
        <v>353.90000000000032</v>
      </c>
      <c r="G2683" s="108"/>
      <c r="H2683" s="109"/>
      <c r="I2683" s="109"/>
      <c r="J2683" s="109"/>
      <c r="K2683" s="105">
        <f>K2682+J2657</f>
        <v>353.90000000000032</v>
      </c>
      <c r="L2683" s="118"/>
    </row>
    <row r="2684" spans="1:12" hidden="1" outlineLevel="1" x14ac:dyDescent="0.25">
      <c r="A2684" s="98" t="str">
        <f t="shared" si="232"/>
        <v>Effekt ökning type 11 600 79 19</v>
      </c>
      <c r="B2684" s="103" t="str">
        <f t="shared" si="236"/>
        <v>Effekt ökning type 11 600</v>
      </c>
      <c r="C2684" s="99">
        <v>79</v>
      </c>
      <c r="D2684" s="99">
        <f t="shared" si="235"/>
        <v>19</v>
      </c>
      <c r="E2684" s="100">
        <f t="shared" si="233"/>
        <v>361.45000000000033</v>
      </c>
      <c r="G2684" s="108"/>
      <c r="H2684" s="109"/>
      <c r="I2684" s="109"/>
      <c r="J2684" s="109"/>
      <c r="K2684" s="105">
        <f>K2683+J2657</f>
        <v>361.45000000000033</v>
      </c>
      <c r="L2684" s="118"/>
    </row>
    <row r="2685" spans="1:12" hidden="1" outlineLevel="1" x14ac:dyDescent="0.25">
      <c r="A2685" s="98" t="str">
        <f t="shared" si="232"/>
        <v>Effekt ökning type 11 600 80 19</v>
      </c>
      <c r="B2685" s="103" t="str">
        <f t="shared" si="236"/>
        <v>Effekt ökning type 11 600</v>
      </c>
      <c r="C2685" s="99">
        <v>80</v>
      </c>
      <c r="D2685" s="99">
        <f t="shared" si="235"/>
        <v>19</v>
      </c>
      <c r="E2685" s="100">
        <f t="shared" si="233"/>
        <v>369.00000000000034</v>
      </c>
      <c r="G2685" s="108"/>
      <c r="H2685" s="109"/>
      <c r="I2685" s="109"/>
      <c r="J2685" s="109"/>
      <c r="K2685" s="105">
        <f>K2684+J2657</f>
        <v>369.00000000000034</v>
      </c>
      <c r="L2685" s="118"/>
    </row>
    <row r="2686" spans="1:12" hidden="1" outlineLevel="1" x14ac:dyDescent="0.25">
      <c r="A2686" s="98" t="str">
        <f t="shared" si="232"/>
        <v>Effekt ökning type 11 600 81 19</v>
      </c>
      <c r="B2686" s="103" t="str">
        <f t="shared" si="236"/>
        <v>Effekt ökning type 11 600</v>
      </c>
      <c r="C2686" s="99">
        <v>81</v>
      </c>
      <c r="D2686" s="99">
        <f t="shared" si="235"/>
        <v>19</v>
      </c>
      <c r="E2686" s="100">
        <f t="shared" si="233"/>
        <v>376.55000000000035</v>
      </c>
      <c r="G2686" s="108"/>
      <c r="H2686" s="109"/>
      <c r="I2686" s="109"/>
      <c r="J2686" s="109"/>
      <c r="K2686" s="105">
        <f>K2685+J2657</f>
        <v>376.55000000000035</v>
      </c>
      <c r="L2686" s="118"/>
    </row>
    <row r="2687" spans="1:12" hidden="1" outlineLevel="1" x14ac:dyDescent="0.25">
      <c r="A2687" s="98" t="str">
        <f t="shared" si="232"/>
        <v>Effekt ökning type 11 600 82 19</v>
      </c>
      <c r="B2687" s="103" t="str">
        <f t="shared" si="236"/>
        <v>Effekt ökning type 11 600</v>
      </c>
      <c r="C2687" s="99">
        <v>82</v>
      </c>
      <c r="D2687" s="99">
        <f t="shared" si="235"/>
        <v>19</v>
      </c>
      <c r="E2687" s="100">
        <f t="shared" si="233"/>
        <v>384.10000000000036</v>
      </c>
      <c r="G2687" s="108"/>
      <c r="H2687" s="109"/>
      <c r="I2687" s="109"/>
      <c r="J2687" s="109"/>
      <c r="K2687" s="105">
        <f>K2686+J2657</f>
        <v>384.10000000000036</v>
      </c>
      <c r="L2687" s="118"/>
    </row>
    <row r="2688" spans="1:12" hidden="1" outlineLevel="1" x14ac:dyDescent="0.25">
      <c r="A2688" s="98" t="str">
        <f t="shared" si="232"/>
        <v>Effekt ökning type 11 600 83 19</v>
      </c>
      <c r="B2688" s="103" t="str">
        <f t="shared" si="236"/>
        <v>Effekt ökning type 11 600</v>
      </c>
      <c r="C2688" s="99">
        <v>83</v>
      </c>
      <c r="D2688" s="99">
        <f t="shared" ref="D2688:D2705" si="237">D2687</f>
        <v>19</v>
      </c>
      <c r="E2688" s="100">
        <f t="shared" si="233"/>
        <v>391.65000000000038</v>
      </c>
      <c r="G2688" s="108"/>
      <c r="H2688" s="109"/>
      <c r="I2688" s="109"/>
      <c r="J2688" s="109"/>
      <c r="K2688" s="105">
        <f>K2687+J2657</f>
        <v>391.65000000000038</v>
      </c>
      <c r="L2688" s="118"/>
    </row>
    <row r="2689" spans="1:12" hidden="1" outlineLevel="1" x14ac:dyDescent="0.25">
      <c r="A2689" s="98" t="str">
        <f t="shared" si="232"/>
        <v>Effekt ökning type 11 600 84 19</v>
      </c>
      <c r="B2689" s="103" t="str">
        <f t="shared" si="236"/>
        <v>Effekt ökning type 11 600</v>
      </c>
      <c r="C2689" s="99">
        <v>84</v>
      </c>
      <c r="D2689" s="99">
        <f t="shared" si="237"/>
        <v>19</v>
      </c>
      <c r="E2689" s="100">
        <f t="shared" si="233"/>
        <v>399.20000000000039</v>
      </c>
      <c r="G2689" s="108"/>
      <c r="H2689" s="109"/>
      <c r="I2689" s="109"/>
      <c r="J2689" s="109"/>
      <c r="K2689" s="105">
        <f>K2688+J2657</f>
        <v>399.20000000000039</v>
      </c>
      <c r="L2689" s="118"/>
    </row>
    <row r="2690" spans="1:12" hidden="1" outlineLevel="1" x14ac:dyDescent="0.25">
      <c r="A2690" s="98" t="str">
        <f t="shared" si="232"/>
        <v>Effekt ökning type 11 600 85 19</v>
      </c>
      <c r="B2690" s="103" t="str">
        <f t="shared" si="236"/>
        <v>Effekt ökning type 11 600</v>
      </c>
      <c r="C2690" s="99">
        <v>85</v>
      </c>
      <c r="D2690" s="99">
        <f t="shared" si="237"/>
        <v>19</v>
      </c>
      <c r="E2690" s="100">
        <f t="shared" si="233"/>
        <v>406.7500000000004</v>
      </c>
      <c r="G2690" s="108"/>
      <c r="H2690" s="109"/>
      <c r="I2690" s="109"/>
      <c r="J2690" s="109"/>
      <c r="K2690" s="105">
        <f>K2689+J2657</f>
        <v>406.7500000000004</v>
      </c>
      <c r="L2690" s="118"/>
    </row>
    <row r="2691" spans="1:12" hidden="1" outlineLevel="1" x14ac:dyDescent="0.25">
      <c r="A2691" s="98" t="str">
        <f t="shared" ref="A2691:A2754" si="238">CONCATENATE(B2691," ",C2691," ",D2691)</f>
        <v>Effekt ökning type 11 600 86 19</v>
      </c>
      <c r="B2691" s="103" t="str">
        <f t="shared" si="236"/>
        <v>Effekt ökning type 11 600</v>
      </c>
      <c r="C2691" s="99">
        <v>86</v>
      </c>
      <c r="D2691" s="99">
        <f t="shared" si="237"/>
        <v>19</v>
      </c>
      <c r="E2691" s="100">
        <f t="shared" ref="E2691:E2754" si="239">K2691</f>
        <v>414.30000000000041</v>
      </c>
      <c r="G2691" s="108"/>
      <c r="H2691" s="109"/>
      <c r="I2691" s="109"/>
      <c r="J2691" s="109"/>
      <c r="K2691" s="105">
        <f>K2690+J2657</f>
        <v>414.30000000000041</v>
      </c>
      <c r="L2691" s="118"/>
    </row>
    <row r="2692" spans="1:12" hidden="1" outlineLevel="1" x14ac:dyDescent="0.25">
      <c r="A2692" s="98" t="str">
        <f t="shared" si="238"/>
        <v>Effekt ökning type 11 600 87 19</v>
      </c>
      <c r="B2692" s="103" t="str">
        <f t="shared" si="236"/>
        <v>Effekt ökning type 11 600</v>
      </c>
      <c r="C2692" s="99">
        <v>87</v>
      </c>
      <c r="D2692" s="99">
        <f t="shared" si="237"/>
        <v>19</v>
      </c>
      <c r="E2692" s="100">
        <f t="shared" si="239"/>
        <v>421.85000000000042</v>
      </c>
      <c r="G2692" s="108"/>
      <c r="H2692" s="109"/>
      <c r="I2692" s="109"/>
      <c r="J2692" s="109"/>
      <c r="K2692" s="105">
        <f>K2691+J2657</f>
        <v>421.85000000000042</v>
      </c>
      <c r="L2692" s="118"/>
    </row>
    <row r="2693" spans="1:12" hidden="1" outlineLevel="1" x14ac:dyDescent="0.25">
      <c r="A2693" s="98" t="str">
        <f t="shared" si="238"/>
        <v>Effekt ökning type 11 600 88 19</v>
      </c>
      <c r="B2693" s="103" t="str">
        <f t="shared" si="236"/>
        <v>Effekt ökning type 11 600</v>
      </c>
      <c r="C2693" s="99">
        <v>88</v>
      </c>
      <c r="D2693" s="99">
        <f t="shared" si="237"/>
        <v>19</v>
      </c>
      <c r="E2693" s="100">
        <f t="shared" si="239"/>
        <v>429.40000000000043</v>
      </c>
      <c r="G2693" s="108"/>
      <c r="H2693" s="109"/>
      <c r="I2693" s="109"/>
      <c r="J2693" s="109"/>
      <c r="K2693" s="105">
        <f>K2692+J2657</f>
        <v>429.40000000000043</v>
      </c>
      <c r="L2693" s="118"/>
    </row>
    <row r="2694" spans="1:12" hidden="1" outlineLevel="1" x14ac:dyDescent="0.25">
      <c r="A2694" s="98" t="str">
        <f t="shared" si="238"/>
        <v>Effekt ökning type 11 600 89 19</v>
      </c>
      <c r="B2694" s="103" t="str">
        <f t="shared" si="236"/>
        <v>Effekt ökning type 11 600</v>
      </c>
      <c r="C2694" s="99">
        <v>89</v>
      </c>
      <c r="D2694" s="99">
        <f t="shared" si="237"/>
        <v>19</v>
      </c>
      <c r="E2694" s="100">
        <f t="shared" si="239"/>
        <v>436.95000000000044</v>
      </c>
      <c r="G2694" s="108"/>
      <c r="H2694" s="109"/>
      <c r="I2694" s="109"/>
      <c r="J2694" s="109"/>
      <c r="K2694" s="105">
        <f>K2693+J2657</f>
        <v>436.95000000000044</v>
      </c>
      <c r="L2694" s="118"/>
    </row>
    <row r="2695" spans="1:12" hidden="1" outlineLevel="1" x14ac:dyDescent="0.25">
      <c r="A2695" s="98" t="str">
        <f t="shared" si="238"/>
        <v>Effekt ökning type 11 600 90 19</v>
      </c>
      <c r="B2695" s="103" t="str">
        <f t="shared" si="236"/>
        <v>Effekt ökning type 11 600</v>
      </c>
      <c r="C2695" s="99">
        <v>90</v>
      </c>
      <c r="D2695" s="99">
        <f t="shared" si="237"/>
        <v>19</v>
      </c>
      <c r="E2695" s="100">
        <f t="shared" si="239"/>
        <v>444.50000000000045</v>
      </c>
      <c r="G2695" s="108"/>
      <c r="H2695" s="109"/>
      <c r="I2695" s="109"/>
      <c r="J2695" s="109"/>
      <c r="K2695" s="105">
        <f>K2694+J2657</f>
        <v>444.50000000000045</v>
      </c>
      <c r="L2695" s="118"/>
    </row>
    <row r="2696" spans="1:12" hidden="1" outlineLevel="1" x14ac:dyDescent="0.25">
      <c r="A2696" s="98" t="str">
        <f t="shared" si="238"/>
        <v>Effekt ökning type 11 600 91 19</v>
      </c>
      <c r="B2696" s="103" t="str">
        <f t="shared" si="236"/>
        <v>Effekt ökning type 11 600</v>
      </c>
      <c r="C2696" s="99">
        <v>91</v>
      </c>
      <c r="D2696" s="99">
        <f t="shared" si="237"/>
        <v>19</v>
      </c>
      <c r="E2696" s="100">
        <f t="shared" si="239"/>
        <v>452.05000000000047</v>
      </c>
      <c r="G2696" s="108"/>
      <c r="H2696" s="109"/>
      <c r="I2696" s="109"/>
      <c r="J2696" s="109"/>
      <c r="K2696" s="105">
        <f>K2695+J2657</f>
        <v>452.05000000000047</v>
      </c>
      <c r="L2696" s="118"/>
    </row>
    <row r="2697" spans="1:12" hidden="1" outlineLevel="1" x14ac:dyDescent="0.25">
      <c r="A2697" s="98" t="str">
        <f t="shared" si="238"/>
        <v>Effekt ökning type 11 600 92 19</v>
      </c>
      <c r="B2697" s="103" t="str">
        <f t="shared" si="236"/>
        <v>Effekt ökning type 11 600</v>
      </c>
      <c r="C2697" s="99">
        <v>92</v>
      </c>
      <c r="D2697" s="99">
        <f t="shared" si="237"/>
        <v>19</v>
      </c>
      <c r="E2697" s="100">
        <f t="shared" si="239"/>
        <v>459.60000000000048</v>
      </c>
      <c r="G2697" s="108"/>
      <c r="H2697" s="109"/>
      <c r="I2697" s="109"/>
      <c r="J2697" s="109"/>
      <c r="K2697" s="105">
        <f>K2696+J2657</f>
        <v>459.60000000000048</v>
      </c>
      <c r="L2697" s="118"/>
    </row>
    <row r="2698" spans="1:12" hidden="1" outlineLevel="1" x14ac:dyDescent="0.25">
      <c r="A2698" s="98" t="str">
        <f t="shared" si="238"/>
        <v>Effekt ökning type 11 600 93 19</v>
      </c>
      <c r="B2698" s="103" t="str">
        <f t="shared" si="236"/>
        <v>Effekt ökning type 11 600</v>
      </c>
      <c r="C2698" s="99">
        <v>93</v>
      </c>
      <c r="D2698" s="99">
        <f t="shared" si="237"/>
        <v>19</v>
      </c>
      <c r="E2698" s="100">
        <f t="shared" si="239"/>
        <v>467.15000000000049</v>
      </c>
      <c r="G2698" s="108"/>
      <c r="H2698" s="109"/>
      <c r="I2698" s="109"/>
      <c r="J2698" s="109"/>
      <c r="K2698" s="105">
        <f>K2697+J2657</f>
        <v>467.15000000000049</v>
      </c>
      <c r="L2698" s="118"/>
    </row>
    <row r="2699" spans="1:12" hidden="1" outlineLevel="1" x14ac:dyDescent="0.25">
      <c r="A2699" s="98" t="str">
        <f t="shared" si="238"/>
        <v>Effekt ökning type 11 600 94 19</v>
      </c>
      <c r="B2699" s="103" t="str">
        <f t="shared" si="236"/>
        <v>Effekt ökning type 11 600</v>
      </c>
      <c r="C2699" s="99">
        <v>94</v>
      </c>
      <c r="D2699" s="99">
        <f t="shared" si="237"/>
        <v>19</v>
      </c>
      <c r="E2699" s="100">
        <f t="shared" si="239"/>
        <v>474.7000000000005</v>
      </c>
      <c r="G2699" s="108"/>
      <c r="H2699" s="109"/>
      <c r="I2699" s="109"/>
      <c r="J2699" s="109"/>
      <c r="K2699" s="105">
        <f>K2698+J2657</f>
        <v>474.7000000000005</v>
      </c>
      <c r="L2699" s="118"/>
    </row>
    <row r="2700" spans="1:12" hidden="1" outlineLevel="1" x14ac:dyDescent="0.25">
      <c r="A2700" s="98" t="str">
        <f t="shared" si="238"/>
        <v>Effekt ökning type 11 600 95 19</v>
      </c>
      <c r="B2700" s="103" t="str">
        <f t="shared" si="236"/>
        <v>Effekt ökning type 11 600</v>
      </c>
      <c r="C2700" s="99">
        <v>95</v>
      </c>
      <c r="D2700" s="99">
        <f t="shared" si="237"/>
        <v>19</v>
      </c>
      <c r="E2700" s="100">
        <f t="shared" si="239"/>
        <v>482.25000000000051</v>
      </c>
      <c r="G2700" s="108"/>
      <c r="H2700" s="109"/>
      <c r="I2700" s="109"/>
      <c r="J2700" s="109"/>
      <c r="K2700" s="105">
        <f>K2699+J2657</f>
        <v>482.25000000000051</v>
      </c>
      <c r="L2700" s="118"/>
    </row>
    <row r="2701" spans="1:12" hidden="1" outlineLevel="1" x14ac:dyDescent="0.25">
      <c r="A2701" s="98" t="str">
        <f t="shared" si="238"/>
        <v>Effekt ökning type 11 600 96 19</v>
      </c>
      <c r="B2701" s="103" t="str">
        <f t="shared" si="236"/>
        <v>Effekt ökning type 11 600</v>
      </c>
      <c r="C2701" s="99">
        <v>96</v>
      </c>
      <c r="D2701" s="99">
        <f t="shared" si="237"/>
        <v>19</v>
      </c>
      <c r="E2701" s="100">
        <f t="shared" si="239"/>
        <v>489.80000000000052</v>
      </c>
      <c r="G2701" s="108"/>
      <c r="H2701" s="109"/>
      <c r="I2701" s="109"/>
      <c r="J2701" s="109"/>
      <c r="K2701" s="105">
        <f>K2700+J2657</f>
        <v>489.80000000000052</v>
      </c>
      <c r="L2701" s="118"/>
    </row>
    <row r="2702" spans="1:12" hidden="1" outlineLevel="1" x14ac:dyDescent="0.25">
      <c r="A2702" s="98" t="str">
        <f t="shared" si="238"/>
        <v>Effekt ökning type 11 600 97 19</v>
      </c>
      <c r="B2702" s="103" t="str">
        <f t="shared" si="236"/>
        <v>Effekt ökning type 11 600</v>
      </c>
      <c r="C2702" s="99">
        <v>97</v>
      </c>
      <c r="D2702" s="99">
        <f t="shared" si="237"/>
        <v>19</v>
      </c>
      <c r="E2702" s="100">
        <f t="shared" si="239"/>
        <v>497.35000000000053</v>
      </c>
      <c r="G2702" s="108"/>
      <c r="H2702" s="109"/>
      <c r="I2702" s="109"/>
      <c r="J2702" s="109"/>
      <c r="K2702" s="105">
        <f>K2701+J2657</f>
        <v>497.35000000000053</v>
      </c>
      <c r="L2702" s="118"/>
    </row>
    <row r="2703" spans="1:12" hidden="1" outlineLevel="1" x14ac:dyDescent="0.25">
      <c r="A2703" s="98" t="str">
        <f t="shared" si="238"/>
        <v>Effekt ökning type 11 600 98 19</v>
      </c>
      <c r="B2703" s="103" t="str">
        <f t="shared" si="236"/>
        <v>Effekt ökning type 11 600</v>
      </c>
      <c r="C2703" s="99">
        <v>98</v>
      </c>
      <c r="D2703" s="99">
        <f t="shared" si="237"/>
        <v>19</v>
      </c>
      <c r="E2703" s="100">
        <f t="shared" si="239"/>
        <v>504.90000000000055</v>
      </c>
      <c r="G2703" s="108"/>
      <c r="H2703" s="109"/>
      <c r="I2703" s="109"/>
      <c r="J2703" s="109"/>
      <c r="K2703" s="105">
        <f>K2702+J2657</f>
        <v>504.90000000000055</v>
      </c>
      <c r="L2703" s="118"/>
    </row>
    <row r="2704" spans="1:12" hidden="1" outlineLevel="1" x14ac:dyDescent="0.25">
      <c r="A2704" s="98" t="str">
        <f t="shared" si="238"/>
        <v>Effekt ökning type 11 600 99 19</v>
      </c>
      <c r="B2704" s="103" t="str">
        <f t="shared" si="236"/>
        <v>Effekt ökning type 11 600</v>
      </c>
      <c r="C2704" s="99">
        <v>99</v>
      </c>
      <c r="D2704" s="99">
        <f t="shared" si="237"/>
        <v>19</v>
      </c>
      <c r="E2704" s="100">
        <f t="shared" si="239"/>
        <v>512.4500000000005</v>
      </c>
      <c r="G2704" s="108"/>
      <c r="H2704" s="109"/>
      <c r="I2704" s="109"/>
      <c r="J2704" s="109"/>
      <c r="K2704" s="105">
        <f>K2703+J2657</f>
        <v>512.4500000000005</v>
      </c>
      <c r="L2704" s="118"/>
    </row>
    <row r="2705" spans="1:12" hidden="1" outlineLevel="1" x14ac:dyDescent="0.25">
      <c r="A2705" s="110" t="str">
        <f t="shared" si="238"/>
        <v>Effekt ökning type 11 600 100 19</v>
      </c>
      <c r="B2705" s="111" t="str">
        <f t="shared" si="236"/>
        <v>Effekt ökning type 11 600</v>
      </c>
      <c r="C2705" s="112">
        <v>100</v>
      </c>
      <c r="D2705" s="112">
        <f t="shared" si="237"/>
        <v>19</v>
      </c>
      <c r="E2705" s="113">
        <f t="shared" si="239"/>
        <v>520.00000000000045</v>
      </c>
      <c r="G2705" s="114"/>
      <c r="H2705" s="115"/>
      <c r="I2705" s="115"/>
      <c r="J2705" s="115"/>
      <c r="K2705" s="116">
        <f>K2704+J2657</f>
        <v>520.00000000000045</v>
      </c>
      <c r="L2705" s="118"/>
    </row>
    <row r="2706" spans="1:12" hidden="1" outlineLevel="1" x14ac:dyDescent="0.25">
      <c r="A2706" s="98" t="str">
        <f t="shared" si="238"/>
        <v>Effekt ökning type 11 600 50 18</v>
      </c>
      <c r="B2706" s="117" t="str">
        <f t="shared" si="236"/>
        <v>Effekt ökning type 11 600</v>
      </c>
      <c r="C2706" s="99">
        <v>50</v>
      </c>
      <c r="D2706" s="99">
        <f>AC2605</f>
        <v>18</v>
      </c>
      <c r="E2706" s="100">
        <f t="shared" si="239"/>
        <v>145</v>
      </c>
      <c r="G2706" s="99">
        <f>AC2606</f>
        <v>145</v>
      </c>
      <c r="H2706" s="101"/>
      <c r="I2706" s="101"/>
      <c r="J2706" s="101"/>
      <c r="K2706" s="102">
        <f>G2706</f>
        <v>145</v>
      </c>
      <c r="L2706" s="118"/>
    </row>
    <row r="2707" spans="1:12" hidden="1" outlineLevel="1" x14ac:dyDescent="0.25">
      <c r="A2707" s="98" t="str">
        <f t="shared" si="238"/>
        <v>Effekt ökning type 11 600 51 18</v>
      </c>
      <c r="B2707" s="103" t="str">
        <f t="shared" si="236"/>
        <v>Effekt ökning type 11 600</v>
      </c>
      <c r="C2707" s="99">
        <v>51</v>
      </c>
      <c r="D2707" s="99">
        <f t="shared" ref="D2707:D2738" si="240">D2706</f>
        <v>18</v>
      </c>
      <c r="E2707" s="100">
        <f t="shared" si="239"/>
        <v>152</v>
      </c>
      <c r="G2707" s="104"/>
      <c r="H2707" s="59"/>
      <c r="I2707" s="59"/>
      <c r="J2707" s="59"/>
      <c r="K2707" s="105">
        <f>K2706+J2708</f>
        <v>152</v>
      </c>
      <c r="L2707" s="118"/>
    </row>
    <row r="2708" spans="1:12" hidden="1" outlineLevel="1" x14ac:dyDescent="0.25">
      <c r="A2708" s="98" t="str">
        <f t="shared" si="238"/>
        <v>Effekt ökning type 11 600 52 18</v>
      </c>
      <c r="B2708" s="103" t="str">
        <f t="shared" si="236"/>
        <v>Effekt ökning type 11 600</v>
      </c>
      <c r="C2708" s="99">
        <v>52</v>
      </c>
      <c r="D2708" s="99">
        <f t="shared" si="240"/>
        <v>18</v>
      </c>
      <c r="E2708" s="100">
        <f t="shared" si="239"/>
        <v>159</v>
      </c>
      <c r="G2708" s="99">
        <f>AC2607</f>
        <v>495</v>
      </c>
      <c r="H2708" s="59">
        <v>50</v>
      </c>
      <c r="I2708" s="59">
        <f>G2708-G2706</f>
        <v>350</v>
      </c>
      <c r="J2708" s="59">
        <f>I2708/H2708</f>
        <v>7</v>
      </c>
      <c r="K2708" s="105">
        <f>K2707+J2708</f>
        <v>159</v>
      </c>
      <c r="L2708" s="118"/>
    </row>
    <row r="2709" spans="1:12" hidden="1" outlineLevel="1" x14ac:dyDescent="0.25">
      <c r="A2709" s="98" t="str">
        <f t="shared" si="238"/>
        <v>Effekt ökning type 11 600 53 18</v>
      </c>
      <c r="B2709" s="103" t="str">
        <f t="shared" si="236"/>
        <v>Effekt ökning type 11 600</v>
      </c>
      <c r="C2709" s="99">
        <v>53</v>
      </c>
      <c r="D2709" s="99">
        <f t="shared" si="240"/>
        <v>18</v>
      </c>
      <c r="E2709" s="100">
        <f t="shared" si="239"/>
        <v>166</v>
      </c>
      <c r="G2709" s="108"/>
      <c r="H2709" s="109"/>
      <c r="I2709" s="109"/>
      <c r="J2709" s="109"/>
      <c r="K2709" s="105">
        <f>K2708+J2708</f>
        <v>166</v>
      </c>
      <c r="L2709" s="118"/>
    </row>
    <row r="2710" spans="1:12" hidden="1" outlineLevel="1" x14ac:dyDescent="0.25">
      <c r="A2710" s="98" t="str">
        <f t="shared" si="238"/>
        <v>Effekt ökning type 11 600 54 18</v>
      </c>
      <c r="B2710" s="103" t="str">
        <f t="shared" si="236"/>
        <v>Effekt ökning type 11 600</v>
      </c>
      <c r="C2710" s="99">
        <v>54</v>
      </c>
      <c r="D2710" s="99">
        <f t="shared" si="240"/>
        <v>18</v>
      </c>
      <c r="E2710" s="100">
        <f t="shared" si="239"/>
        <v>173</v>
      </c>
      <c r="G2710" s="108"/>
      <c r="H2710" s="109"/>
      <c r="I2710" s="109"/>
      <c r="J2710" s="109"/>
      <c r="K2710" s="105">
        <f>K2709+J2708</f>
        <v>173</v>
      </c>
      <c r="L2710" s="118"/>
    </row>
    <row r="2711" spans="1:12" hidden="1" outlineLevel="1" x14ac:dyDescent="0.25">
      <c r="A2711" s="98" t="str">
        <f t="shared" si="238"/>
        <v>Effekt ökning type 11 600 55 18</v>
      </c>
      <c r="B2711" s="103" t="str">
        <f t="shared" si="236"/>
        <v>Effekt ökning type 11 600</v>
      </c>
      <c r="C2711" s="99">
        <v>55</v>
      </c>
      <c r="D2711" s="99">
        <f t="shared" si="240"/>
        <v>18</v>
      </c>
      <c r="E2711" s="100">
        <f t="shared" si="239"/>
        <v>180</v>
      </c>
      <c r="G2711" s="104"/>
      <c r="H2711" s="59"/>
      <c r="I2711" s="59"/>
      <c r="J2711" s="59"/>
      <c r="K2711" s="105">
        <f>K2710+J2708</f>
        <v>180</v>
      </c>
      <c r="L2711" s="118"/>
    </row>
    <row r="2712" spans="1:12" hidden="1" outlineLevel="1" x14ac:dyDescent="0.25">
      <c r="A2712" s="98" t="str">
        <f t="shared" si="238"/>
        <v>Effekt ökning type 11 600 56 18</v>
      </c>
      <c r="B2712" s="103" t="str">
        <f t="shared" si="236"/>
        <v>Effekt ökning type 11 600</v>
      </c>
      <c r="C2712" s="99">
        <v>56</v>
      </c>
      <c r="D2712" s="99">
        <f t="shared" si="240"/>
        <v>18</v>
      </c>
      <c r="E2712" s="100">
        <f t="shared" si="239"/>
        <v>187</v>
      </c>
      <c r="G2712" s="104"/>
      <c r="H2712" s="59"/>
      <c r="I2712" s="59"/>
      <c r="J2712" s="59"/>
      <c r="K2712" s="105">
        <f>K2711+J2708</f>
        <v>187</v>
      </c>
      <c r="L2712" s="118"/>
    </row>
    <row r="2713" spans="1:12" hidden="1" outlineLevel="1" x14ac:dyDescent="0.25">
      <c r="A2713" s="98" t="str">
        <f t="shared" si="238"/>
        <v>Effekt ökning type 11 600 57 18</v>
      </c>
      <c r="B2713" s="103" t="str">
        <f t="shared" si="236"/>
        <v>Effekt ökning type 11 600</v>
      </c>
      <c r="C2713" s="99">
        <v>57</v>
      </c>
      <c r="D2713" s="99">
        <f t="shared" si="240"/>
        <v>18</v>
      </c>
      <c r="E2713" s="100">
        <f t="shared" si="239"/>
        <v>194</v>
      </c>
      <c r="G2713" s="104"/>
      <c r="H2713" s="59"/>
      <c r="I2713" s="59"/>
      <c r="J2713" s="59"/>
      <c r="K2713" s="105">
        <f>K2712+J2708</f>
        <v>194</v>
      </c>
      <c r="L2713" s="118"/>
    </row>
    <row r="2714" spans="1:12" hidden="1" outlineLevel="1" x14ac:dyDescent="0.25">
      <c r="A2714" s="98" t="str">
        <f t="shared" si="238"/>
        <v>Effekt ökning type 11 600 58 18</v>
      </c>
      <c r="B2714" s="103" t="str">
        <f t="shared" si="236"/>
        <v>Effekt ökning type 11 600</v>
      </c>
      <c r="C2714" s="99">
        <v>58</v>
      </c>
      <c r="D2714" s="99">
        <f t="shared" si="240"/>
        <v>18</v>
      </c>
      <c r="E2714" s="100">
        <f t="shared" si="239"/>
        <v>201</v>
      </c>
      <c r="G2714" s="104"/>
      <c r="H2714" s="59"/>
      <c r="I2714" s="59"/>
      <c r="J2714" s="59"/>
      <c r="K2714" s="105">
        <f>K2713+J2708</f>
        <v>201</v>
      </c>
      <c r="L2714" s="118"/>
    </row>
    <row r="2715" spans="1:12" hidden="1" outlineLevel="1" x14ac:dyDescent="0.25">
      <c r="A2715" s="98" t="str">
        <f t="shared" si="238"/>
        <v>Effekt ökning type 11 600 59 18</v>
      </c>
      <c r="B2715" s="103" t="str">
        <f t="shared" si="236"/>
        <v>Effekt ökning type 11 600</v>
      </c>
      <c r="C2715" s="99">
        <v>59</v>
      </c>
      <c r="D2715" s="99">
        <f t="shared" si="240"/>
        <v>18</v>
      </c>
      <c r="E2715" s="100">
        <f t="shared" si="239"/>
        <v>208</v>
      </c>
      <c r="G2715" s="104"/>
      <c r="H2715" s="59"/>
      <c r="I2715" s="59"/>
      <c r="J2715" s="59"/>
      <c r="K2715" s="105">
        <f>K2714+J2708</f>
        <v>208</v>
      </c>
      <c r="L2715" s="118"/>
    </row>
    <row r="2716" spans="1:12" hidden="1" outlineLevel="1" x14ac:dyDescent="0.25">
      <c r="A2716" s="98" t="str">
        <f t="shared" si="238"/>
        <v>Effekt ökning type 11 600 60 18</v>
      </c>
      <c r="B2716" s="103" t="str">
        <f t="shared" si="236"/>
        <v>Effekt ökning type 11 600</v>
      </c>
      <c r="C2716" s="99">
        <v>60</v>
      </c>
      <c r="D2716" s="99">
        <f t="shared" si="240"/>
        <v>18</v>
      </c>
      <c r="E2716" s="100">
        <f t="shared" si="239"/>
        <v>215</v>
      </c>
      <c r="G2716" s="108"/>
      <c r="H2716" s="59"/>
      <c r="I2716" s="59"/>
      <c r="J2716" s="59"/>
      <c r="K2716" s="105">
        <f>K2715+J2708</f>
        <v>215</v>
      </c>
      <c r="L2716" s="118"/>
    </row>
    <row r="2717" spans="1:12" hidden="1" outlineLevel="1" x14ac:dyDescent="0.25">
      <c r="A2717" s="98" t="str">
        <f t="shared" si="238"/>
        <v>Effekt ökning type 11 600 61 18</v>
      </c>
      <c r="B2717" s="103" t="str">
        <f t="shared" si="236"/>
        <v>Effekt ökning type 11 600</v>
      </c>
      <c r="C2717" s="99">
        <v>61</v>
      </c>
      <c r="D2717" s="99">
        <f t="shared" si="240"/>
        <v>18</v>
      </c>
      <c r="E2717" s="100">
        <f t="shared" si="239"/>
        <v>222</v>
      </c>
      <c r="G2717" s="108"/>
      <c r="H2717" s="109"/>
      <c r="I2717" s="109"/>
      <c r="J2717" s="109"/>
      <c r="K2717" s="105">
        <f>K2716+J2708</f>
        <v>222</v>
      </c>
      <c r="L2717" s="118"/>
    </row>
    <row r="2718" spans="1:12" hidden="1" outlineLevel="1" x14ac:dyDescent="0.25">
      <c r="A2718" s="98" t="str">
        <f t="shared" si="238"/>
        <v>Effekt ökning type 11 600 62 18</v>
      </c>
      <c r="B2718" s="103" t="str">
        <f t="shared" si="236"/>
        <v>Effekt ökning type 11 600</v>
      </c>
      <c r="C2718" s="99">
        <v>62</v>
      </c>
      <c r="D2718" s="99">
        <f t="shared" si="240"/>
        <v>18</v>
      </c>
      <c r="E2718" s="100">
        <f t="shared" si="239"/>
        <v>229</v>
      </c>
      <c r="G2718" s="108"/>
      <c r="H2718" s="109"/>
      <c r="I2718" s="109"/>
      <c r="J2718" s="109"/>
      <c r="K2718" s="105">
        <f>K2717+J2708</f>
        <v>229</v>
      </c>
      <c r="L2718" s="118"/>
    </row>
    <row r="2719" spans="1:12" hidden="1" outlineLevel="1" x14ac:dyDescent="0.25">
      <c r="A2719" s="98" t="str">
        <f t="shared" si="238"/>
        <v>Effekt ökning type 11 600 63 18</v>
      </c>
      <c r="B2719" s="103" t="str">
        <f t="shared" si="236"/>
        <v>Effekt ökning type 11 600</v>
      </c>
      <c r="C2719" s="99">
        <v>63</v>
      </c>
      <c r="D2719" s="99">
        <f t="shared" si="240"/>
        <v>18</v>
      </c>
      <c r="E2719" s="100">
        <f t="shared" si="239"/>
        <v>236</v>
      </c>
      <c r="G2719" s="108"/>
      <c r="H2719" s="109"/>
      <c r="I2719" s="109"/>
      <c r="J2719" s="109"/>
      <c r="K2719" s="105">
        <f>K2718+J2708</f>
        <v>236</v>
      </c>
      <c r="L2719" s="118"/>
    </row>
    <row r="2720" spans="1:12" hidden="1" outlineLevel="1" x14ac:dyDescent="0.25">
      <c r="A2720" s="98" t="str">
        <f t="shared" si="238"/>
        <v>Effekt ökning type 11 600 64 18</v>
      </c>
      <c r="B2720" s="103" t="str">
        <f t="shared" si="236"/>
        <v>Effekt ökning type 11 600</v>
      </c>
      <c r="C2720" s="99">
        <v>64</v>
      </c>
      <c r="D2720" s="99">
        <f t="shared" si="240"/>
        <v>18</v>
      </c>
      <c r="E2720" s="100">
        <f t="shared" si="239"/>
        <v>243</v>
      </c>
      <c r="G2720" s="108"/>
      <c r="H2720" s="109"/>
      <c r="I2720" s="109"/>
      <c r="J2720" s="109"/>
      <c r="K2720" s="105">
        <f>K2719+J2708</f>
        <v>243</v>
      </c>
      <c r="L2720" s="118"/>
    </row>
    <row r="2721" spans="1:12" hidden="1" outlineLevel="1" x14ac:dyDescent="0.25">
      <c r="A2721" s="98" t="str">
        <f t="shared" si="238"/>
        <v>Effekt ökning type 11 600 65 18</v>
      </c>
      <c r="B2721" s="103" t="str">
        <f t="shared" si="236"/>
        <v>Effekt ökning type 11 600</v>
      </c>
      <c r="C2721" s="99">
        <v>65</v>
      </c>
      <c r="D2721" s="99">
        <f t="shared" si="240"/>
        <v>18</v>
      </c>
      <c r="E2721" s="100">
        <f t="shared" si="239"/>
        <v>250</v>
      </c>
      <c r="G2721" s="108"/>
      <c r="H2721" s="109"/>
      <c r="I2721" s="109"/>
      <c r="J2721" s="109"/>
      <c r="K2721" s="105">
        <f>K2720+J2708</f>
        <v>250</v>
      </c>
      <c r="L2721" s="118"/>
    </row>
    <row r="2722" spans="1:12" hidden="1" outlineLevel="1" x14ac:dyDescent="0.25">
      <c r="A2722" s="98" t="str">
        <f t="shared" si="238"/>
        <v>Effekt ökning type 11 600 66 18</v>
      </c>
      <c r="B2722" s="103" t="str">
        <f t="shared" si="236"/>
        <v>Effekt ökning type 11 600</v>
      </c>
      <c r="C2722" s="99">
        <v>66</v>
      </c>
      <c r="D2722" s="99">
        <f t="shared" si="240"/>
        <v>18</v>
      </c>
      <c r="E2722" s="100">
        <f t="shared" si="239"/>
        <v>257</v>
      </c>
      <c r="G2722" s="108"/>
      <c r="H2722" s="109"/>
      <c r="I2722" s="109"/>
      <c r="J2722" s="109"/>
      <c r="K2722" s="105">
        <f>K2721+J2708</f>
        <v>257</v>
      </c>
      <c r="L2722" s="118"/>
    </row>
    <row r="2723" spans="1:12" hidden="1" outlineLevel="1" x14ac:dyDescent="0.25">
      <c r="A2723" s="98" t="str">
        <f t="shared" si="238"/>
        <v>Effekt ökning type 11 600 67 18</v>
      </c>
      <c r="B2723" s="103" t="str">
        <f t="shared" si="236"/>
        <v>Effekt ökning type 11 600</v>
      </c>
      <c r="C2723" s="99">
        <v>67</v>
      </c>
      <c r="D2723" s="99">
        <f t="shared" si="240"/>
        <v>18</v>
      </c>
      <c r="E2723" s="100">
        <f t="shared" si="239"/>
        <v>264</v>
      </c>
      <c r="G2723" s="108"/>
      <c r="H2723" s="109"/>
      <c r="I2723" s="109"/>
      <c r="J2723" s="109"/>
      <c r="K2723" s="105">
        <f>K2722+J2708</f>
        <v>264</v>
      </c>
      <c r="L2723" s="118"/>
    </row>
    <row r="2724" spans="1:12" hidden="1" outlineLevel="1" x14ac:dyDescent="0.25">
      <c r="A2724" s="98" t="str">
        <f t="shared" si="238"/>
        <v>Effekt ökning type 11 600 68 18</v>
      </c>
      <c r="B2724" s="103" t="str">
        <f t="shared" si="236"/>
        <v>Effekt ökning type 11 600</v>
      </c>
      <c r="C2724" s="99">
        <v>68</v>
      </c>
      <c r="D2724" s="99">
        <f t="shared" si="240"/>
        <v>18</v>
      </c>
      <c r="E2724" s="100">
        <f t="shared" si="239"/>
        <v>271</v>
      </c>
      <c r="G2724" s="108"/>
      <c r="H2724" s="109"/>
      <c r="I2724" s="109"/>
      <c r="J2724" s="109"/>
      <c r="K2724" s="105">
        <f>K2723+J2708</f>
        <v>271</v>
      </c>
      <c r="L2724" s="118"/>
    </row>
    <row r="2725" spans="1:12" hidden="1" outlineLevel="1" x14ac:dyDescent="0.25">
      <c r="A2725" s="98" t="str">
        <f t="shared" si="238"/>
        <v>Effekt ökning type 11 600 69 18</v>
      </c>
      <c r="B2725" s="103" t="str">
        <f t="shared" si="236"/>
        <v>Effekt ökning type 11 600</v>
      </c>
      <c r="C2725" s="99">
        <v>69</v>
      </c>
      <c r="D2725" s="99">
        <f t="shared" si="240"/>
        <v>18</v>
      </c>
      <c r="E2725" s="100">
        <f t="shared" si="239"/>
        <v>278</v>
      </c>
      <c r="G2725" s="108"/>
      <c r="H2725" s="109"/>
      <c r="I2725" s="109"/>
      <c r="J2725" s="109"/>
      <c r="K2725" s="105">
        <f>K2724+J2708</f>
        <v>278</v>
      </c>
      <c r="L2725" s="118"/>
    </row>
    <row r="2726" spans="1:12" hidden="1" outlineLevel="1" x14ac:dyDescent="0.25">
      <c r="A2726" s="98" t="str">
        <f t="shared" si="238"/>
        <v>Effekt ökning type 11 600 70 18</v>
      </c>
      <c r="B2726" s="103" t="str">
        <f t="shared" si="236"/>
        <v>Effekt ökning type 11 600</v>
      </c>
      <c r="C2726" s="99">
        <v>70</v>
      </c>
      <c r="D2726" s="99">
        <f t="shared" si="240"/>
        <v>18</v>
      </c>
      <c r="E2726" s="100">
        <f t="shared" si="239"/>
        <v>285</v>
      </c>
      <c r="G2726" s="108"/>
      <c r="H2726" s="109"/>
      <c r="I2726" s="109"/>
      <c r="J2726" s="109"/>
      <c r="K2726" s="105">
        <f>K2725+J2708</f>
        <v>285</v>
      </c>
      <c r="L2726" s="118"/>
    </row>
    <row r="2727" spans="1:12" hidden="1" outlineLevel="1" x14ac:dyDescent="0.25">
      <c r="A2727" s="98" t="str">
        <f t="shared" si="238"/>
        <v>Effekt ökning type 11 600 71 18</v>
      </c>
      <c r="B2727" s="103" t="str">
        <f t="shared" si="236"/>
        <v>Effekt ökning type 11 600</v>
      </c>
      <c r="C2727" s="99">
        <v>71</v>
      </c>
      <c r="D2727" s="99">
        <f t="shared" si="240"/>
        <v>18</v>
      </c>
      <c r="E2727" s="100">
        <f t="shared" si="239"/>
        <v>292</v>
      </c>
      <c r="G2727" s="108"/>
      <c r="H2727" s="109"/>
      <c r="I2727" s="109"/>
      <c r="J2727" s="109"/>
      <c r="K2727" s="105">
        <f>K2726+J2708</f>
        <v>292</v>
      </c>
      <c r="L2727" s="118"/>
    </row>
    <row r="2728" spans="1:12" hidden="1" outlineLevel="1" x14ac:dyDescent="0.25">
      <c r="A2728" s="98" t="str">
        <f t="shared" si="238"/>
        <v>Effekt ökning type 11 600 72 18</v>
      </c>
      <c r="B2728" s="103" t="str">
        <f t="shared" si="236"/>
        <v>Effekt ökning type 11 600</v>
      </c>
      <c r="C2728" s="99">
        <v>72</v>
      </c>
      <c r="D2728" s="99">
        <f t="shared" si="240"/>
        <v>18</v>
      </c>
      <c r="E2728" s="100">
        <f t="shared" si="239"/>
        <v>299</v>
      </c>
      <c r="G2728" s="108"/>
      <c r="H2728" s="109"/>
      <c r="I2728" s="109"/>
      <c r="J2728" s="109"/>
      <c r="K2728" s="105">
        <f>K2727+J2708</f>
        <v>299</v>
      </c>
      <c r="L2728" s="118"/>
    </row>
    <row r="2729" spans="1:12" hidden="1" outlineLevel="1" x14ac:dyDescent="0.25">
      <c r="A2729" s="98" t="str">
        <f t="shared" si="238"/>
        <v>Effekt ökning type 11 600 73 18</v>
      </c>
      <c r="B2729" s="103" t="str">
        <f t="shared" si="236"/>
        <v>Effekt ökning type 11 600</v>
      </c>
      <c r="C2729" s="99">
        <v>73</v>
      </c>
      <c r="D2729" s="99">
        <f t="shared" si="240"/>
        <v>18</v>
      </c>
      <c r="E2729" s="100">
        <f t="shared" si="239"/>
        <v>306</v>
      </c>
      <c r="G2729" s="108"/>
      <c r="H2729" s="109"/>
      <c r="I2729" s="109"/>
      <c r="J2729" s="109"/>
      <c r="K2729" s="105">
        <f>K2728+J2708</f>
        <v>306</v>
      </c>
      <c r="L2729" s="118"/>
    </row>
    <row r="2730" spans="1:12" hidden="1" outlineLevel="1" x14ac:dyDescent="0.25">
      <c r="A2730" s="98" t="str">
        <f t="shared" si="238"/>
        <v>Effekt ökning type 11 600 74 18</v>
      </c>
      <c r="B2730" s="103" t="str">
        <f t="shared" si="236"/>
        <v>Effekt ökning type 11 600</v>
      </c>
      <c r="C2730" s="99">
        <v>74</v>
      </c>
      <c r="D2730" s="99">
        <f t="shared" si="240"/>
        <v>18</v>
      </c>
      <c r="E2730" s="100">
        <f t="shared" si="239"/>
        <v>313</v>
      </c>
      <c r="G2730" s="108"/>
      <c r="H2730" s="109"/>
      <c r="I2730" s="109"/>
      <c r="J2730" s="109"/>
      <c r="K2730" s="105">
        <f>K2729+J2708</f>
        <v>313</v>
      </c>
      <c r="L2730" s="118"/>
    </row>
    <row r="2731" spans="1:12" hidden="1" outlineLevel="1" x14ac:dyDescent="0.25">
      <c r="A2731" s="98" t="str">
        <f t="shared" si="238"/>
        <v>Effekt ökning type 11 600 75 18</v>
      </c>
      <c r="B2731" s="103" t="str">
        <f t="shared" si="236"/>
        <v>Effekt ökning type 11 600</v>
      </c>
      <c r="C2731" s="99">
        <v>75</v>
      </c>
      <c r="D2731" s="99">
        <f t="shared" si="240"/>
        <v>18</v>
      </c>
      <c r="E2731" s="100">
        <f t="shared" si="239"/>
        <v>320</v>
      </c>
      <c r="G2731" s="108"/>
      <c r="H2731" s="109"/>
      <c r="I2731" s="109"/>
      <c r="J2731" s="109"/>
      <c r="K2731" s="105">
        <f>K2730+J2708</f>
        <v>320</v>
      </c>
      <c r="L2731" s="118"/>
    </row>
    <row r="2732" spans="1:12" hidden="1" outlineLevel="1" x14ac:dyDescent="0.25">
      <c r="A2732" s="98" t="str">
        <f t="shared" si="238"/>
        <v>Effekt ökning type 11 600 76 18</v>
      </c>
      <c r="B2732" s="103" t="str">
        <f t="shared" si="236"/>
        <v>Effekt ökning type 11 600</v>
      </c>
      <c r="C2732" s="99">
        <v>76</v>
      </c>
      <c r="D2732" s="99">
        <f t="shared" si="240"/>
        <v>18</v>
      </c>
      <c r="E2732" s="100">
        <f t="shared" si="239"/>
        <v>327</v>
      </c>
      <c r="G2732" s="108"/>
      <c r="H2732" s="109"/>
      <c r="I2732" s="109"/>
      <c r="J2732" s="109"/>
      <c r="K2732" s="105">
        <f>K2731+J2708</f>
        <v>327</v>
      </c>
      <c r="L2732" s="118"/>
    </row>
    <row r="2733" spans="1:12" hidden="1" outlineLevel="1" x14ac:dyDescent="0.25">
      <c r="A2733" s="98" t="str">
        <f t="shared" si="238"/>
        <v>Effekt ökning type 11 600 77 18</v>
      </c>
      <c r="B2733" s="103" t="str">
        <f t="shared" ref="B2733:B2796" si="241">B2732</f>
        <v>Effekt ökning type 11 600</v>
      </c>
      <c r="C2733" s="99">
        <v>77</v>
      </c>
      <c r="D2733" s="99">
        <f t="shared" si="240"/>
        <v>18</v>
      </c>
      <c r="E2733" s="100">
        <f t="shared" si="239"/>
        <v>334</v>
      </c>
      <c r="G2733" s="108"/>
      <c r="H2733" s="109"/>
      <c r="I2733" s="109"/>
      <c r="J2733" s="109"/>
      <c r="K2733" s="105">
        <f>K2732+J2708</f>
        <v>334</v>
      </c>
      <c r="L2733" s="118"/>
    </row>
    <row r="2734" spans="1:12" hidden="1" outlineLevel="1" x14ac:dyDescent="0.25">
      <c r="A2734" s="98" t="str">
        <f t="shared" si="238"/>
        <v>Effekt ökning type 11 600 78 18</v>
      </c>
      <c r="B2734" s="103" t="str">
        <f t="shared" si="241"/>
        <v>Effekt ökning type 11 600</v>
      </c>
      <c r="C2734" s="99">
        <v>78</v>
      </c>
      <c r="D2734" s="99">
        <f t="shared" si="240"/>
        <v>18</v>
      </c>
      <c r="E2734" s="100">
        <f t="shared" si="239"/>
        <v>341</v>
      </c>
      <c r="G2734" s="108"/>
      <c r="H2734" s="109"/>
      <c r="I2734" s="109"/>
      <c r="J2734" s="109"/>
      <c r="K2734" s="105">
        <f>K2733+J2708</f>
        <v>341</v>
      </c>
      <c r="L2734" s="118"/>
    </row>
    <row r="2735" spans="1:12" hidden="1" outlineLevel="1" x14ac:dyDescent="0.25">
      <c r="A2735" s="98" t="str">
        <f t="shared" si="238"/>
        <v>Effekt ökning type 11 600 79 18</v>
      </c>
      <c r="B2735" s="103" t="str">
        <f t="shared" si="241"/>
        <v>Effekt ökning type 11 600</v>
      </c>
      <c r="C2735" s="99">
        <v>79</v>
      </c>
      <c r="D2735" s="99">
        <f t="shared" si="240"/>
        <v>18</v>
      </c>
      <c r="E2735" s="100">
        <f t="shared" si="239"/>
        <v>348</v>
      </c>
      <c r="G2735" s="108"/>
      <c r="H2735" s="109"/>
      <c r="I2735" s="109"/>
      <c r="J2735" s="109"/>
      <c r="K2735" s="105">
        <f>K2734+J2708</f>
        <v>348</v>
      </c>
      <c r="L2735" s="118"/>
    </row>
    <row r="2736" spans="1:12" hidden="1" outlineLevel="1" x14ac:dyDescent="0.25">
      <c r="A2736" s="98" t="str">
        <f t="shared" si="238"/>
        <v>Effekt ökning type 11 600 80 18</v>
      </c>
      <c r="B2736" s="103" t="str">
        <f t="shared" si="241"/>
        <v>Effekt ökning type 11 600</v>
      </c>
      <c r="C2736" s="99">
        <v>80</v>
      </c>
      <c r="D2736" s="99">
        <f t="shared" si="240"/>
        <v>18</v>
      </c>
      <c r="E2736" s="100">
        <f t="shared" si="239"/>
        <v>355</v>
      </c>
      <c r="G2736" s="108"/>
      <c r="H2736" s="109"/>
      <c r="I2736" s="109"/>
      <c r="J2736" s="109"/>
      <c r="K2736" s="105">
        <f>K2735+J2708</f>
        <v>355</v>
      </c>
      <c r="L2736" s="118"/>
    </row>
    <row r="2737" spans="1:12" hidden="1" outlineLevel="1" x14ac:dyDescent="0.25">
      <c r="A2737" s="98" t="str">
        <f t="shared" si="238"/>
        <v>Effekt ökning type 11 600 81 18</v>
      </c>
      <c r="B2737" s="103" t="str">
        <f t="shared" si="241"/>
        <v>Effekt ökning type 11 600</v>
      </c>
      <c r="C2737" s="99">
        <v>81</v>
      </c>
      <c r="D2737" s="99">
        <f t="shared" si="240"/>
        <v>18</v>
      </c>
      <c r="E2737" s="100">
        <f t="shared" si="239"/>
        <v>362</v>
      </c>
      <c r="G2737" s="108"/>
      <c r="H2737" s="109"/>
      <c r="I2737" s="109"/>
      <c r="J2737" s="109"/>
      <c r="K2737" s="105">
        <f>K2736+J2708</f>
        <v>362</v>
      </c>
      <c r="L2737" s="118"/>
    </row>
    <row r="2738" spans="1:12" hidden="1" outlineLevel="1" x14ac:dyDescent="0.25">
      <c r="A2738" s="98" t="str">
        <f t="shared" si="238"/>
        <v>Effekt ökning type 11 600 82 18</v>
      </c>
      <c r="B2738" s="103" t="str">
        <f t="shared" si="241"/>
        <v>Effekt ökning type 11 600</v>
      </c>
      <c r="C2738" s="99">
        <v>82</v>
      </c>
      <c r="D2738" s="99">
        <f t="shared" si="240"/>
        <v>18</v>
      </c>
      <c r="E2738" s="100">
        <f t="shared" si="239"/>
        <v>369</v>
      </c>
      <c r="G2738" s="108"/>
      <c r="H2738" s="109"/>
      <c r="I2738" s="109"/>
      <c r="J2738" s="109"/>
      <c r="K2738" s="105">
        <f>K2737+J2708</f>
        <v>369</v>
      </c>
      <c r="L2738" s="118"/>
    </row>
    <row r="2739" spans="1:12" hidden="1" outlineLevel="1" x14ac:dyDescent="0.25">
      <c r="A2739" s="98" t="str">
        <f t="shared" si="238"/>
        <v>Effekt ökning type 11 600 83 18</v>
      </c>
      <c r="B2739" s="103" t="str">
        <f t="shared" si="241"/>
        <v>Effekt ökning type 11 600</v>
      </c>
      <c r="C2739" s="99">
        <v>83</v>
      </c>
      <c r="D2739" s="99">
        <f t="shared" ref="D2739:D2756" si="242">D2738</f>
        <v>18</v>
      </c>
      <c r="E2739" s="100">
        <f t="shared" si="239"/>
        <v>376</v>
      </c>
      <c r="G2739" s="108"/>
      <c r="H2739" s="109"/>
      <c r="I2739" s="109"/>
      <c r="J2739" s="109"/>
      <c r="K2739" s="105">
        <f>K2738+J2708</f>
        <v>376</v>
      </c>
      <c r="L2739" s="118"/>
    </row>
    <row r="2740" spans="1:12" hidden="1" outlineLevel="1" x14ac:dyDescent="0.25">
      <c r="A2740" s="98" t="str">
        <f t="shared" si="238"/>
        <v>Effekt ökning type 11 600 84 18</v>
      </c>
      <c r="B2740" s="103" t="str">
        <f t="shared" si="241"/>
        <v>Effekt ökning type 11 600</v>
      </c>
      <c r="C2740" s="99">
        <v>84</v>
      </c>
      <c r="D2740" s="99">
        <f t="shared" si="242"/>
        <v>18</v>
      </c>
      <c r="E2740" s="100">
        <f t="shared" si="239"/>
        <v>383</v>
      </c>
      <c r="G2740" s="108"/>
      <c r="H2740" s="109"/>
      <c r="I2740" s="109"/>
      <c r="J2740" s="109"/>
      <c r="K2740" s="105">
        <f>K2739+J2708</f>
        <v>383</v>
      </c>
      <c r="L2740" s="118"/>
    </row>
    <row r="2741" spans="1:12" hidden="1" outlineLevel="1" x14ac:dyDescent="0.25">
      <c r="A2741" s="98" t="str">
        <f t="shared" si="238"/>
        <v>Effekt ökning type 11 600 85 18</v>
      </c>
      <c r="B2741" s="103" t="str">
        <f t="shared" si="241"/>
        <v>Effekt ökning type 11 600</v>
      </c>
      <c r="C2741" s="99">
        <v>85</v>
      </c>
      <c r="D2741" s="99">
        <f t="shared" si="242"/>
        <v>18</v>
      </c>
      <c r="E2741" s="100">
        <f t="shared" si="239"/>
        <v>390</v>
      </c>
      <c r="G2741" s="108"/>
      <c r="H2741" s="109"/>
      <c r="I2741" s="109"/>
      <c r="J2741" s="109"/>
      <c r="K2741" s="105">
        <f>K2740+J2708</f>
        <v>390</v>
      </c>
      <c r="L2741" s="118"/>
    </row>
    <row r="2742" spans="1:12" hidden="1" outlineLevel="1" x14ac:dyDescent="0.25">
      <c r="A2742" s="98" t="str">
        <f t="shared" si="238"/>
        <v>Effekt ökning type 11 600 86 18</v>
      </c>
      <c r="B2742" s="103" t="str">
        <f t="shared" si="241"/>
        <v>Effekt ökning type 11 600</v>
      </c>
      <c r="C2742" s="99">
        <v>86</v>
      </c>
      <c r="D2742" s="99">
        <f t="shared" si="242"/>
        <v>18</v>
      </c>
      <c r="E2742" s="100">
        <f t="shared" si="239"/>
        <v>397</v>
      </c>
      <c r="G2742" s="108"/>
      <c r="H2742" s="109"/>
      <c r="I2742" s="109"/>
      <c r="J2742" s="109"/>
      <c r="K2742" s="105">
        <f>K2741+J2708</f>
        <v>397</v>
      </c>
      <c r="L2742" s="118"/>
    </row>
    <row r="2743" spans="1:12" hidden="1" outlineLevel="1" x14ac:dyDescent="0.25">
      <c r="A2743" s="98" t="str">
        <f t="shared" si="238"/>
        <v>Effekt ökning type 11 600 87 18</v>
      </c>
      <c r="B2743" s="103" t="str">
        <f t="shared" si="241"/>
        <v>Effekt ökning type 11 600</v>
      </c>
      <c r="C2743" s="99">
        <v>87</v>
      </c>
      <c r="D2743" s="99">
        <f t="shared" si="242"/>
        <v>18</v>
      </c>
      <c r="E2743" s="100">
        <f t="shared" si="239"/>
        <v>404</v>
      </c>
      <c r="G2743" s="108"/>
      <c r="H2743" s="109"/>
      <c r="I2743" s="109"/>
      <c r="J2743" s="109"/>
      <c r="K2743" s="105">
        <f>K2742+J2708</f>
        <v>404</v>
      </c>
      <c r="L2743" s="118"/>
    </row>
    <row r="2744" spans="1:12" hidden="1" outlineLevel="1" x14ac:dyDescent="0.25">
      <c r="A2744" s="98" t="str">
        <f t="shared" si="238"/>
        <v>Effekt ökning type 11 600 88 18</v>
      </c>
      <c r="B2744" s="103" t="str">
        <f t="shared" si="241"/>
        <v>Effekt ökning type 11 600</v>
      </c>
      <c r="C2744" s="99">
        <v>88</v>
      </c>
      <c r="D2744" s="99">
        <f t="shared" si="242"/>
        <v>18</v>
      </c>
      <c r="E2744" s="100">
        <f t="shared" si="239"/>
        <v>411</v>
      </c>
      <c r="G2744" s="108"/>
      <c r="H2744" s="109"/>
      <c r="I2744" s="109"/>
      <c r="J2744" s="109"/>
      <c r="K2744" s="105">
        <f>K2743+J2708</f>
        <v>411</v>
      </c>
      <c r="L2744" s="118"/>
    </row>
    <row r="2745" spans="1:12" hidden="1" outlineLevel="1" x14ac:dyDescent="0.25">
      <c r="A2745" s="98" t="str">
        <f t="shared" si="238"/>
        <v>Effekt ökning type 11 600 89 18</v>
      </c>
      <c r="B2745" s="103" t="str">
        <f t="shared" si="241"/>
        <v>Effekt ökning type 11 600</v>
      </c>
      <c r="C2745" s="99">
        <v>89</v>
      </c>
      <c r="D2745" s="99">
        <f t="shared" si="242"/>
        <v>18</v>
      </c>
      <c r="E2745" s="100">
        <f t="shared" si="239"/>
        <v>418</v>
      </c>
      <c r="G2745" s="108"/>
      <c r="H2745" s="109"/>
      <c r="I2745" s="109"/>
      <c r="J2745" s="109"/>
      <c r="K2745" s="105">
        <f>K2744+J2708</f>
        <v>418</v>
      </c>
      <c r="L2745" s="118"/>
    </row>
    <row r="2746" spans="1:12" hidden="1" outlineLevel="1" x14ac:dyDescent="0.25">
      <c r="A2746" s="98" t="str">
        <f t="shared" si="238"/>
        <v>Effekt ökning type 11 600 90 18</v>
      </c>
      <c r="B2746" s="103" t="str">
        <f t="shared" si="241"/>
        <v>Effekt ökning type 11 600</v>
      </c>
      <c r="C2746" s="99">
        <v>90</v>
      </c>
      <c r="D2746" s="99">
        <f t="shared" si="242"/>
        <v>18</v>
      </c>
      <c r="E2746" s="100">
        <f t="shared" si="239"/>
        <v>425</v>
      </c>
      <c r="G2746" s="108"/>
      <c r="H2746" s="109"/>
      <c r="I2746" s="109"/>
      <c r="J2746" s="109"/>
      <c r="K2746" s="105">
        <f>K2745+J2708</f>
        <v>425</v>
      </c>
      <c r="L2746" s="118"/>
    </row>
    <row r="2747" spans="1:12" hidden="1" outlineLevel="1" x14ac:dyDescent="0.25">
      <c r="A2747" s="98" t="str">
        <f t="shared" si="238"/>
        <v>Effekt ökning type 11 600 91 18</v>
      </c>
      <c r="B2747" s="103" t="str">
        <f t="shared" si="241"/>
        <v>Effekt ökning type 11 600</v>
      </c>
      <c r="C2747" s="99">
        <v>91</v>
      </c>
      <c r="D2747" s="99">
        <f t="shared" si="242"/>
        <v>18</v>
      </c>
      <c r="E2747" s="100">
        <f t="shared" si="239"/>
        <v>432</v>
      </c>
      <c r="G2747" s="108"/>
      <c r="H2747" s="109"/>
      <c r="I2747" s="109"/>
      <c r="J2747" s="109"/>
      <c r="K2747" s="105">
        <f>K2746+J2708</f>
        <v>432</v>
      </c>
      <c r="L2747" s="118"/>
    </row>
    <row r="2748" spans="1:12" hidden="1" outlineLevel="1" x14ac:dyDescent="0.25">
      <c r="A2748" s="98" t="str">
        <f t="shared" si="238"/>
        <v>Effekt ökning type 11 600 92 18</v>
      </c>
      <c r="B2748" s="103" t="str">
        <f t="shared" si="241"/>
        <v>Effekt ökning type 11 600</v>
      </c>
      <c r="C2748" s="99">
        <v>92</v>
      </c>
      <c r="D2748" s="99">
        <f t="shared" si="242"/>
        <v>18</v>
      </c>
      <c r="E2748" s="100">
        <f t="shared" si="239"/>
        <v>439</v>
      </c>
      <c r="G2748" s="108"/>
      <c r="H2748" s="109"/>
      <c r="I2748" s="109"/>
      <c r="J2748" s="109"/>
      <c r="K2748" s="105">
        <f>K2747+J2708</f>
        <v>439</v>
      </c>
      <c r="L2748" s="118"/>
    </row>
    <row r="2749" spans="1:12" hidden="1" outlineLevel="1" x14ac:dyDescent="0.25">
      <c r="A2749" s="98" t="str">
        <f t="shared" si="238"/>
        <v>Effekt ökning type 11 600 93 18</v>
      </c>
      <c r="B2749" s="103" t="str">
        <f t="shared" si="241"/>
        <v>Effekt ökning type 11 600</v>
      </c>
      <c r="C2749" s="99">
        <v>93</v>
      </c>
      <c r="D2749" s="99">
        <f t="shared" si="242"/>
        <v>18</v>
      </c>
      <c r="E2749" s="100">
        <f t="shared" si="239"/>
        <v>446</v>
      </c>
      <c r="G2749" s="108"/>
      <c r="H2749" s="109"/>
      <c r="I2749" s="109"/>
      <c r="J2749" s="109"/>
      <c r="K2749" s="105">
        <f>K2748+J2708</f>
        <v>446</v>
      </c>
      <c r="L2749" s="118"/>
    </row>
    <row r="2750" spans="1:12" hidden="1" outlineLevel="1" x14ac:dyDescent="0.25">
      <c r="A2750" s="98" t="str">
        <f t="shared" si="238"/>
        <v>Effekt ökning type 11 600 94 18</v>
      </c>
      <c r="B2750" s="103" t="str">
        <f t="shared" si="241"/>
        <v>Effekt ökning type 11 600</v>
      </c>
      <c r="C2750" s="99">
        <v>94</v>
      </c>
      <c r="D2750" s="99">
        <f t="shared" si="242"/>
        <v>18</v>
      </c>
      <c r="E2750" s="100">
        <f t="shared" si="239"/>
        <v>453</v>
      </c>
      <c r="G2750" s="108"/>
      <c r="H2750" s="109"/>
      <c r="I2750" s="109"/>
      <c r="J2750" s="109"/>
      <c r="K2750" s="105">
        <f>K2749+J2708</f>
        <v>453</v>
      </c>
      <c r="L2750" s="118"/>
    </row>
    <row r="2751" spans="1:12" hidden="1" outlineLevel="1" x14ac:dyDescent="0.25">
      <c r="A2751" s="98" t="str">
        <f t="shared" si="238"/>
        <v>Effekt ökning type 11 600 95 18</v>
      </c>
      <c r="B2751" s="103" t="str">
        <f t="shared" si="241"/>
        <v>Effekt ökning type 11 600</v>
      </c>
      <c r="C2751" s="99">
        <v>95</v>
      </c>
      <c r="D2751" s="99">
        <f t="shared" si="242"/>
        <v>18</v>
      </c>
      <c r="E2751" s="100">
        <f t="shared" si="239"/>
        <v>460</v>
      </c>
      <c r="G2751" s="108"/>
      <c r="H2751" s="109"/>
      <c r="I2751" s="109"/>
      <c r="J2751" s="109"/>
      <c r="K2751" s="105">
        <f>K2750+J2708</f>
        <v>460</v>
      </c>
      <c r="L2751" s="118"/>
    </row>
    <row r="2752" spans="1:12" hidden="1" outlineLevel="1" x14ac:dyDescent="0.25">
      <c r="A2752" s="98" t="str">
        <f t="shared" si="238"/>
        <v>Effekt ökning type 11 600 96 18</v>
      </c>
      <c r="B2752" s="103" t="str">
        <f t="shared" si="241"/>
        <v>Effekt ökning type 11 600</v>
      </c>
      <c r="C2752" s="99">
        <v>96</v>
      </c>
      <c r="D2752" s="99">
        <f t="shared" si="242"/>
        <v>18</v>
      </c>
      <c r="E2752" s="100">
        <f t="shared" si="239"/>
        <v>467</v>
      </c>
      <c r="G2752" s="108"/>
      <c r="H2752" s="109"/>
      <c r="I2752" s="109"/>
      <c r="J2752" s="109"/>
      <c r="K2752" s="105">
        <f>K2751+J2708</f>
        <v>467</v>
      </c>
      <c r="L2752" s="118"/>
    </row>
    <row r="2753" spans="1:12" hidden="1" outlineLevel="1" x14ac:dyDescent="0.25">
      <c r="A2753" s="98" t="str">
        <f t="shared" si="238"/>
        <v>Effekt ökning type 11 600 97 18</v>
      </c>
      <c r="B2753" s="103" t="str">
        <f t="shared" si="241"/>
        <v>Effekt ökning type 11 600</v>
      </c>
      <c r="C2753" s="99">
        <v>97</v>
      </c>
      <c r="D2753" s="99">
        <f t="shared" si="242"/>
        <v>18</v>
      </c>
      <c r="E2753" s="100">
        <f t="shared" si="239"/>
        <v>474</v>
      </c>
      <c r="G2753" s="108"/>
      <c r="H2753" s="109"/>
      <c r="I2753" s="109"/>
      <c r="J2753" s="109"/>
      <c r="K2753" s="105">
        <f>K2752+J2708</f>
        <v>474</v>
      </c>
      <c r="L2753" s="118"/>
    </row>
    <row r="2754" spans="1:12" hidden="1" outlineLevel="1" x14ac:dyDescent="0.25">
      <c r="A2754" s="98" t="str">
        <f t="shared" si="238"/>
        <v>Effekt ökning type 11 600 98 18</v>
      </c>
      <c r="B2754" s="103" t="str">
        <f t="shared" si="241"/>
        <v>Effekt ökning type 11 600</v>
      </c>
      <c r="C2754" s="99">
        <v>98</v>
      </c>
      <c r="D2754" s="99">
        <f t="shared" si="242"/>
        <v>18</v>
      </c>
      <c r="E2754" s="100">
        <f t="shared" si="239"/>
        <v>481</v>
      </c>
      <c r="G2754" s="108"/>
      <c r="H2754" s="109"/>
      <c r="I2754" s="109"/>
      <c r="J2754" s="109"/>
      <c r="K2754" s="105">
        <f>K2753+J2708</f>
        <v>481</v>
      </c>
      <c r="L2754" s="118"/>
    </row>
    <row r="2755" spans="1:12" hidden="1" outlineLevel="1" x14ac:dyDescent="0.25">
      <c r="A2755" s="98" t="str">
        <f t="shared" ref="A2755:A2818" si="243">CONCATENATE(B2755," ",C2755," ",D2755)</f>
        <v>Effekt ökning type 11 600 99 18</v>
      </c>
      <c r="B2755" s="103" t="str">
        <f t="shared" si="241"/>
        <v>Effekt ökning type 11 600</v>
      </c>
      <c r="C2755" s="99">
        <v>99</v>
      </c>
      <c r="D2755" s="99">
        <f t="shared" si="242"/>
        <v>18</v>
      </c>
      <c r="E2755" s="100">
        <f t="shared" ref="E2755:E2818" si="244">K2755</f>
        <v>488</v>
      </c>
      <c r="G2755" s="108"/>
      <c r="H2755" s="109"/>
      <c r="I2755" s="109"/>
      <c r="J2755" s="109"/>
      <c r="K2755" s="105">
        <f>K2754+J2708</f>
        <v>488</v>
      </c>
      <c r="L2755" s="118"/>
    </row>
    <row r="2756" spans="1:12" hidden="1" outlineLevel="1" x14ac:dyDescent="0.25">
      <c r="A2756" s="110" t="str">
        <f t="shared" si="243"/>
        <v>Effekt ökning type 11 600 100 18</v>
      </c>
      <c r="B2756" s="111" t="str">
        <f t="shared" si="241"/>
        <v>Effekt ökning type 11 600</v>
      </c>
      <c r="C2756" s="112">
        <v>100</v>
      </c>
      <c r="D2756" s="112">
        <f t="shared" si="242"/>
        <v>18</v>
      </c>
      <c r="E2756" s="113">
        <f t="shared" si="244"/>
        <v>495</v>
      </c>
      <c r="G2756" s="114"/>
      <c r="H2756" s="115"/>
      <c r="I2756" s="115"/>
      <c r="J2756" s="115"/>
      <c r="K2756" s="116">
        <f>K2755+J2708</f>
        <v>495</v>
      </c>
      <c r="L2756" s="118"/>
    </row>
    <row r="2757" spans="1:12" hidden="1" outlineLevel="1" x14ac:dyDescent="0.25">
      <c r="A2757" s="98" t="str">
        <f t="shared" si="243"/>
        <v>Effekt ökning type 11 600 50 17</v>
      </c>
      <c r="B2757" s="117" t="str">
        <f t="shared" si="241"/>
        <v>Effekt ökning type 11 600</v>
      </c>
      <c r="C2757" s="99">
        <v>50</v>
      </c>
      <c r="D2757" s="99">
        <f>AB2605</f>
        <v>17</v>
      </c>
      <c r="E2757" s="100">
        <f t="shared" si="244"/>
        <v>147.5</v>
      </c>
      <c r="G2757" s="99">
        <f>AB2606</f>
        <v>147.5</v>
      </c>
      <c r="H2757" s="101"/>
      <c r="I2757" s="101"/>
      <c r="J2757" s="101"/>
      <c r="K2757" s="102">
        <f>G2757</f>
        <v>147.5</v>
      </c>
      <c r="L2757" s="118"/>
    </row>
    <row r="2758" spans="1:12" hidden="1" outlineLevel="1" x14ac:dyDescent="0.25">
      <c r="A2758" s="98" t="str">
        <f t="shared" si="243"/>
        <v>Effekt ökning type 11 600 51 17</v>
      </c>
      <c r="B2758" s="103" t="str">
        <f t="shared" si="241"/>
        <v>Effekt ökning type 11 600</v>
      </c>
      <c r="C2758" s="99">
        <v>51</v>
      </c>
      <c r="D2758" s="99">
        <f t="shared" ref="D2758:D2789" si="245">D2757</f>
        <v>17</v>
      </c>
      <c r="E2758" s="100">
        <f t="shared" si="244"/>
        <v>153.94999999999999</v>
      </c>
      <c r="G2758" s="104"/>
      <c r="H2758" s="59"/>
      <c r="I2758" s="59"/>
      <c r="J2758" s="59"/>
      <c r="K2758" s="105">
        <f>K2757+J2759</f>
        <v>153.94999999999999</v>
      </c>
      <c r="L2758" s="118"/>
    </row>
    <row r="2759" spans="1:12" hidden="1" outlineLevel="1" x14ac:dyDescent="0.25">
      <c r="A2759" s="98" t="str">
        <f t="shared" si="243"/>
        <v>Effekt ökning type 11 600 52 17</v>
      </c>
      <c r="B2759" s="103" t="str">
        <f t="shared" si="241"/>
        <v>Effekt ökning type 11 600</v>
      </c>
      <c r="C2759" s="99">
        <v>52</v>
      </c>
      <c r="D2759" s="99">
        <f t="shared" si="245"/>
        <v>17</v>
      </c>
      <c r="E2759" s="100">
        <f t="shared" si="244"/>
        <v>160.39999999999998</v>
      </c>
      <c r="G2759" s="99">
        <f>AB2607</f>
        <v>470</v>
      </c>
      <c r="H2759" s="59">
        <v>50</v>
      </c>
      <c r="I2759" s="59">
        <f>G2759-G2757</f>
        <v>322.5</v>
      </c>
      <c r="J2759" s="59">
        <f>I2759/H2759</f>
        <v>6.45</v>
      </c>
      <c r="K2759" s="105">
        <f>K2758+J2759</f>
        <v>160.39999999999998</v>
      </c>
      <c r="L2759" s="118"/>
    </row>
    <row r="2760" spans="1:12" hidden="1" outlineLevel="1" x14ac:dyDescent="0.25">
      <c r="A2760" s="98" t="str">
        <f t="shared" si="243"/>
        <v>Effekt ökning type 11 600 53 17</v>
      </c>
      <c r="B2760" s="103" t="str">
        <f t="shared" si="241"/>
        <v>Effekt ökning type 11 600</v>
      </c>
      <c r="C2760" s="99">
        <v>53</v>
      </c>
      <c r="D2760" s="99">
        <f t="shared" si="245"/>
        <v>17</v>
      </c>
      <c r="E2760" s="100">
        <f t="shared" si="244"/>
        <v>166.84999999999997</v>
      </c>
      <c r="G2760" s="108"/>
      <c r="H2760" s="109"/>
      <c r="I2760" s="109"/>
      <c r="J2760" s="109"/>
      <c r="K2760" s="105">
        <f>K2759+J2759</f>
        <v>166.84999999999997</v>
      </c>
      <c r="L2760" s="118"/>
    </row>
    <row r="2761" spans="1:12" hidden="1" outlineLevel="1" x14ac:dyDescent="0.25">
      <c r="A2761" s="98" t="str">
        <f t="shared" si="243"/>
        <v>Effekt ökning type 11 600 54 17</v>
      </c>
      <c r="B2761" s="103" t="str">
        <f t="shared" si="241"/>
        <v>Effekt ökning type 11 600</v>
      </c>
      <c r="C2761" s="99">
        <v>54</v>
      </c>
      <c r="D2761" s="99">
        <f t="shared" si="245"/>
        <v>17</v>
      </c>
      <c r="E2761" s="100">
        <f t="shared" si="244"/>
        <v>173.29999999999995</v>
      </c>
      <c r="G2761" s="108"/>
      <c r="H2761" s="109"/>
      <c r="I2761" s="109"/>
      <c r="J2761" s="109"/>
      <c r="K2761" s="105">
        <f>K2760+J2759</f>
        <v>173.29999999999995</v>
      </c>
      <c r="L2761" s="118"/>
    </row>
    <row r="2762" spans="1:12" hidden="1" outlineLevel="1" x14ac:dyDescent="0.25">
      <c r="A2762" s="98" t="str">
        <f t="shared" si="243"/>
        <v>Effekt ökning type 11 600 55 17</v>
      </c>
      <c r="B2762" s="103" t="str">
        <f t="shared" si="241"/>
        <v>Effekt ökning type 11 600</v>
      </c>
      <c r="C2762" s="99">
        <v>55</v>
      </c>
      <c r="D2762" s="99">
        <f t="shared" si="245"/>
        <v>17</v>
      </c>
      <c r="E2762" s="100">
        <f t="shared" si="244"/>
        <v>179.74999999999994</v>
      </c>
      <c r="G2762" s="104"/>
      <c r="H2762" s="59"/>
      <c r="I2762" s="59"/>
      <c r="J2762" s="59"/>
      <c r="K2762" s="105">
        <f>K2761+J2759</f>
        <v>179.74999999999994</v>
      </c>
      <c r="L2762" s="118"/>
    </row>
    <row r="2763" spans="1:12" hidden="1" outlineLevel="1" x14ac:dyDescent="0.25">
      <c r="A2763" s="98" t="str">
        <f t="shared" si="243"/>
        <v>Effekt ökning type 11 600 56 17</v>
      </c>
      <c r="B2763" s="103" t="str">
        <f t="shared" si="241"/>
        <v>Effekt ökning type 11 600</v>
      </c>
      <c r="C2763" s="99">
        <v>56</v>
      </c>
      <c r="D2763" s="99">
        <f t="shared" si="245"/>
        <v>17</v>
      </c>
      <c r="E2763" s="100">
        <f t="shared" si="244"/>
        <v>186.19999999999993</v>
      </c>
      <c r="G2763" s="104"/>
      <c r="H2763" s="59"/>
      <c r="I2763" s="59"/>
      <c r="J2763" s="59"/>
      <c r="K2763" s="105">
        <f>K2762+J2759</f>
        <v>186.19999999999993</v>
      </c>
      <c r="L2763" s="118"/>
    </row>
    <row r="2764" spans="1:12" hidden="1" outlineLevel="1" x14ac:dyDescent="0.25">
      <c r="A2764" s="98" t="str">
        <f t="shared" si="243"/>
        <v>Effekt ökning type 11 600 57 17</v>
      </c>
      <c r="B2764" s="103" t="str">
        <f t="shared" si="241"/>
        <v>Effekt ökning type 11 600</v>
      </c>
      <c r="C2764" s="99">
        <v>57</v>
      </c>
      <c r="D2764" s="99">
        <f t="shared" si="245"/>
        <v>17</v>
      </c>
      <c r="E2764" s="100">
        <f t="shared" si="244"/>
        <v>192.64999999999992</v>
      </c>
      <c r="G2764" s="104"/>
      <c r="H2764" s="59"/>
      <c r="I2764" s="59"/>
      <c r="J2764" s="59"/>
      <c r="K2764" s="105">
        <f>K2763+J2759</f>
        <v>192.64999999999992</v>
      </c>
      <c r="L2764" s="118"/>
    </row>
    <row r="2765" spans="1:12" hidden="1" outlineLevel="1" x14ac:dyDescent="0.25">
      <c r="A2765" s="98" t="str">
        <f t="shared" si="243"/>
        <v>Effekt ökning type 11 600 58 17</v>
      </c>
      <c r="B2765" s="103" t="str">
        <f t="shared" si="241"/>
        <v>Effekt ökning type 11 600</v>
      </c>
      <c r="C2765" s="99">
        <v>58</v>
      </c>
      <c r="D2765" s="99">
        <f t="shared" si="245"/>
        <v>17</v>
      </c>
      <c r="E2765" s="100">
        <f t="shared" si="244"/>
        <v>199.09999999999991</v>
      </c>
      <c r="G2765" s="104"/>
      <c r="H2765" s="59"/>
      <c r="I2765" s="59"/>
      <c r="J2765" s="59"/>
      <c r="K2765" s="105">
        <f>K2764+J2759</f>
        <v>199.09999999999991</v>
      </c>
      <c r="L2765" s="118"/>
    </row>
    <row r="2766" spans="1:12" hidden="1" outlineLevel="1" x14ac:dyDescent="0.25">
      <c r="A2766" s="98" t="str">
        <f t="shared" si="243"/>
        <v>Effekt ökning type 11 600 59 17</v>
      </c>
      <c r="B2766" s="103" t="str">
        <f t="shared" si="241"/>
        <v>Effekt ökning type 11 600</v>
      </c>
      <c r="C2766" s="99">
        <v>59</v>
      </c>
      <c r="D2766" s="99">
        <f t="shared" si="245"/>
        <v>17</v>
      </c>
      <c r="E2766" s="100">
        <f t="shared" si="244"/>
        <v>205.5499999999999</v>
      </c>
      <c r="G2766" s="104"/>
      <c r="H2766" s="59"/>
      <c r="I2766" s="59"/>
      <c r="J2766" s="59"/>
      <c r="K2766" s="105">
        <f>K2765+J2759</f>
        <v>205.5499999999999</v>
      </c>
      <c r="L2766" s="118"/>
    </row>
    <row r="2767" spans="1:12" hidden="1" outlineLevel="1" x14ac:dyDescent="0.25">
      <c r="A2767" s="98" t="str">
        <f t="shared" si="243"/>
        <v>Effekt ökning type 11 600 60 17</v>
      </c>
      <c r="B2767" s="103" t="str">
        <f t="shared" si="241"/>
        <v>Effekt ökning type 11 600</v>
      </c>
      <c r="C2767" s="99">
        <v>60</v>
      </c>
      <c r="D2767" s="99">
        <f t="shared" si="245"/>
        <v>17</v>
      </c>
      <c r="E2767" s="100">
        <f t="shared" si="244"/>
        <v>211.99999999999989</v>
      </c>
      <c r="G2767" s="108"/>
      <c r="H2767" s="59"/>
      <c r="I2767" s="59"/>
      <c r="J2767" s="59"/>
      <c r="K2767" s="105">
        <f>K2766+J2759</f>
        <v>211.99999999999989</v>
      </c>
      <c r="L2767" s="118"/>
    </row>
    <row r="2768" spans="1:12" hidden="1" outlineLevel="1" x14ac:dyDescent="0.25">
      <c r="A2768" s="98" t="str">
        <f t="shared" si="243"/>
        <v>Effekt ökning type 11 600 61 17</v>
      </c>
      <c r="B2768" s="103" t="str">
        <f t="shared" si="241"/>
        <v>Effekt ökning type 11 600</v>
      </c>
      <c r="C2768" s="99">
        <v>61</v>
      </c>
      <c r="D2768" s="99">
        <f t="shared" si="245"/>
        <v>17</v>
      </c>
      <c r="E2768" s="100">
        <f t="shared" si="244"/>
        <v>218.44999999999987</v>
      </c>
      <c r="G2768" s="108"/>
      <c r="H2768" s="109"/>
      <c r="I2768" s="109"/>
      <c r="J2768" s="109"/>
      <c r="K2768" s="105">
        <f>K2767+J2759</f>
        <v>218.44999999999987</v>
      </c>
      <c r="L2768" s="118"/>
    </row>
    <row r="2769" spans="1:12" hidden="1" outlineLevel="1" x14ac:dyDescent="0.25">
      <c r="A2769" s="98" t="str">
        <f t="shared" si="243"/>
        <v>Effekt ökning type 11 600 62 17</v>
      </c>
      <c r="B2769" s="103" t="str">
        <f t="shared" si="241"/>
        <v>Effekt ökning type 11 600</v>
      </c>
      <c r="C2769" s="99">
        <v>62</v>
      </c>
      <c r="D2769" s="99">
        <f t="shared" si="245"/>
        <v>17</v>
      </c>
      <c r="E2769" s="100">
        <f t="shared" si="244"/>
        <v>224.89999999999986</v>
      </c>
      <c r="G2769" s="108"/>
      <c r="H2769" s="109"/>
      <c r="I2769" s="109"/>
      <c r="J2769" s="109"/>
      <c r="K2769" s="105">
        <f>K2768+J2759</f>
        <v>224.89999999999986</v>
      </c>
      <c r="L2769" s="118"/>
    </row>
    <row r="2770" spans="1:12" hidden="1" outlineLevel="1" x14ac:dyDescent="0.25">
      <c r="A2770" s="98" t="str">
        <f t="shared" si="243"/>
        <v>Effekt ökning type 11 600 63 17</v>
      </c>
      <c r="B2770" s="103" t="str">
        <f t="shared" si="241"/>
        <v>Effekt ökning type 11 600</v>
      </c>
      <c r="C2770" s="99">
        <v>63</v>
      </c>
      <c r="D2770" s="99">
        <f t="shared" si="245"/>
        <v>17</v>
      </c>
      <c r="E2770" s="100">
        <f t="shared" si="244"/>
        <v>231.34999999999985</v>
      </c>
      <c r="G2770" s="108"/>
      <c r="H2770" s="109"/>
      <c r="I2770" s="109"/>
      <c r="J2770" s="109"/>
      <c r="K2770" s="105">
        <f>K2769+J2759</f>
        <v>231.34999999999985</v>
      </c>
      <c r="L2770" s="118"/>
    </row>
    <row r="2771" spans="1:12" hidden="1" outlineLevel="1" x14ac:dyDescent="0.25">
      <c r="A2771" s="98" t="str">
        <f t="shared" si="243"/>
        <v>Effekt ökning type 11 600 64 17</v>
      </c>
      <c r="B2771" s="103" t="str">
        <f t="shared" si="241"/>
        <v>Effekt ökning type 11 600</v>
      </c>
      <c r="C2771" s="99">
        <v>64</v>
      </c>
      <c r="D2771" s="99">
        <f t="shared" si="245"/>
        <v>17</v>
      </c>
      <c r="E2771" s="100">
        <f t="shared" si="244"/>
        <v>237.79999999999984</v>
      </c>
      <c r="G2771" s="108"/>
      <c r="H2771" s="109"/>
      <c r="I2771" s="109"/>
      <c r="J2771" s="109"/>
      <c r="K2771" s="105">
        <f>K2770+J2759</f>
        <v>237.79999999999984</v>
      </c>
      <c r="L2771" s="118"/>
    </row>
    <row r="2772" spans="1:12" hidden="1" outlineLevel="1" x14ac:dyDescent="0.25">
      <c r="A2772" s="98" t="str">
        <f t="shared" si="243"/>
        <v>Effekt ökning type 11 600 65 17</v>
      </c>
      <c r="B2772" s="103" t="str">
        <f t="shared" si="241"/>
        <v>Effekt ökning type 11 600</v>
      </c>
      <c r="C2772" s="99">
        <v>65</v>
      </c>
      <c r="D2772" s="99">
        <f t="shared" si="245"/>
        <v>17</v>
      </c>
      <c r="E2772" s="100">
        <f t="shared" si="244"/>
        <v>244.24999999999983</v>
      </c>
      <c r="G2772" s="108"/>
      <c r="H2772" s="109"/>
      <c r="I2772" s="109"/>
      <c r="J2772" s="109"/>
      <c r="K2772" s="105">
        <f>K2771+J2759</f>
        <v>244.24999999999983</v>
      </c>
      <c r="L2772" s="118"/>
    </row>
    <row r="2773" spans="1:12" hidden="1" outlineLevel="1" x14ac:dyDescent="0.25">
      <c r="A2773" s="98" t="str">
        <f t="shared" si="243"/>
        <v>Effekt ökning type 11 600 66 17</v>
      </c>
      <c r="B2773" s="103" t="str">
        <f t="shared" si="241"/>
        <v>Effekt ökning type 11 600</v>
      </c>
      <c r="C2773" s="99">
        <v>66</v>
      </c>
      <c r="D2773" s="99">
        <f t="shared" si="245"/>
        <v>17</v>
      </c>
      <c r="E2773" s="100">
        <f t="shared" si="244"/>
        <v>250.69999999999982</v>
      </c>
      <c r="G2773" s="108"/>
      <c r="H2773" s="109"/>
      <c r="I2773" s="109"/>
      <c r="J2773" s="109"/>
      <c r="K2773" s="105">
        <f>K2772+J2759</f>
        <v>250.69999999999982</v>
      </c>
      <c r="L2773" s="118"/>
    </row>
    <row r="2774" spans="1:12" hidden="1" outlineLevel="1" x14ac:dyDescent="0.25">
      <c r="A2774" s="98" t="str">
        <f t="shared" si="243"/>
        <v>Effekt ökning type 11 600 67 17</v>
      </c>
      <c r="B2774" s="103" t="str">
        <f t="shared" si="241"/>
        <v>Effekt ökning type 11 600</v>
      </c>
      <c r="C2774" s="99">
        <v>67</v>
      </c>
      <c r="D2774" s="99">
        <f t="shared" si="245"/>
        <v>17</v>
      </c>
      <c r="E2774" s="100">
        <f t="shared" si="244"/>
        <v>257.14999999999981</v>
      </c>
      <c r="G2774" s="108"/>
      <c r="H2774" s="109"/>
      <c r="I2774" s="109"/>
      <c r="J2774" s="109"/>
      <c r="K2774" s="105">
        <f>K2773+J2759</f>
        <v>257.14999999999981</v>
      </c>
      <c r="L2774" s="118"/>
    </row>
    <row r="2775" spans="1:12" hidden="1" outlineLevel="1" x14ac:dyDescent="0.25">
      <c r="A2775" s="98" t="str">
        <f t="shared" si="243"/>
        <v>Effekt ökning type 11 600 68 17</v>
      </c>
      <c r="B2775" s="103" t="str">
        <f t="shared" si="241"/>
        <v>Effekt ökning type 11 600</v>
      </c>
      <c r="C2775" s="99">
        <v>68</v>
      </c>
      <c r="D2775" s="99">
        <f t="shared" si="245"/>
        <v>17</v>
      </c>
      <c r="E2775" s="100">
        <f t="shared" si="244"/>
        <v>263.5999999999998</v>
      </c>
      <c r="G2775" s="108"/>
      <c r="H2775" s="109"/>
      <c r="I2775" s="109"/>
      <c r="J2775" s="109"/>
      <c r="K2775" s="105">
        <f>K2774+J2759</f>
        <v>263.5999999999998</v>
      </c>
      <c r="L2775" s="118"/>
    </row>
    <row r="2776" spans="1:12" hidden="1" outlineLevel="1" x14ac:dyDescent="0.25">
      <c r="A2776" s="98" t="str">
        <f t="shared" si="243"/>
        <v>Effekt ökning type 11 600 69 17</v>
      </c>
      <c r="B2776" s="103" t="str">
        <f t="shared" si="241"/>
        <v>Effekt ökning type 11 600</v>
      </c>
      <c r="C2776" s="99">
        <v>69</v>
      </c>
      <c r="D2776" s="99">
        <f t="shared" si="245"/>
        <v>17</v>
      </c>
      <c r="E2776" s="100">
        <f t="shared" si="244"/>
        <v>270.04999999999978</v>
      </c>
      <c r="G2776" s="108"/>
      <c r="H2776" s="109"/>
      <c r="I2776" s="109"/>
      <c r="J2776" s="109"/>
      <c r="K2776" s="105">
        <f>K2775+J2759</f>
        <v>270.04999999999978</v>
      </c>
      <c r="L2776" s="118"/>
    </row>
    <row r="2777" spans="1:12" hidden="1" outlineLevel="1" x14ac:dyDescent="0.25">
      <c r="A2777" s="98" t="str">
        <f t="shared" si="243"/>
        <v>Effekt ökning type 11 600 70 17</v>
      </c>
      <c r="B2777" s="103" t="str">
        <f t="shared" si="241"/>
        <v>Effekt ökning type 11 600</v>
      </c>
      <c r="C2777" s="99">
        <v>70</v>
      </c>
      <c r="D2777" s="99">
        <f t="shared" si="245"/>
        <v>17</v>
      </c>
      <c r="E2777" s="100">
        <f t="shared" si="244"/>
        <v>276.49999999999977</v>
      </c>
      <c r="G2777" s="108"/>
      <c r="H2777" s="109"/>
      <c r="I2777" s="109"/>
      <c r="J2777" s="109"/>
      <c r="K2777" s="105">
        <f>K2776+J2759</f>
        <v>276.49999999999977</v>
      </c>
      <c r="L2777" s="118"/>
    </row>
    <row r="2778" spans="1:12" hidden="1" outlineLevel="1" x14ac:dyDescent="0.25">
      <c r="A2778" s="98" t="str">
        <f t="shared" si="243"/>
        <v>Effekt ökning type 11 600 71 17</v>
      </c>
      <c r="B2778" s="103" t="str">
        <f t="shared" si="241"/>
        <v>Effekt ökning type 11 600</v>
      </c>
      <c r="C2778" s="99">
        <v>71</v>
      </c>
      <c r="D2778" s="99">
        <f t="shared" si="245"/>
        <v>17</v>
      </c>
      <c r="E2778" s="100">
        <f t="shared" si="244"/>
        <v>282.94999999999976</v>
      </c>
      <c r="G2778" s="108"/>
      <c r="H2778" s="109"/>
      <c r="I2778" s="109"/>
      <c r="J2778" s="109"/>
      <c r="K2778" s="105">
        <f>K2777+J2759</f>
        <v>282.94999999999976</v>
      </c>
      <c r="L2778" s="118"/>
    </row>
    <row r="2779" spans="1:12" hidden="1" outlineLevel="1" x14ac:dyDescent="0.25">
      <c r="A2779" s="98" t="str">
        <f t="shared" si="243"/>
        <v>Effekt ökning type 11 600 72 17</v>
      </c>
      <c r="B2779" s="103" t="str">
        <f t="shared" si="241"/>
        <v>Effekt ökning type 11 600</v>
      </c>
      <c r="C2779" s="99">
        <v>72</v>
      </c>
      <c r="D2779" s="99">
        <f t="shared" si="245"/>
        <v>17</v>
      </c>
      <c r="E2779" s="100">
        <f t="shared" si="244"/>
        <v>289.39999999999975</v>
      </c>
      <c r="G2779" s="108"/>
      <c r="H2779" s="109"/>
      <c r="I2779" s="109"/>
      <c r="J2779" s="109"/>
      <c r="K2779" s="105">
        <f>K2778+J2759</f>
        <v>289.39999999999975</v>
      </c>
      <c r="L2779" s="118"/>
    </row>
    <row r="2780" spans="1:12" hidden="1" outlineLevel="1" x14ac:dyDescent="0.25">
      <c r="A2780" s="98" t="str">
        <f t="shared" si="243"/>
        <v>Effekt ökning type 11 600 73 17</v>
      </c>
      <c r="B2780" s="103" t="str">
        <f t="shared" si="241"/>
        <v>Effekt ökning type 11 600</v>
      </c>
      <c r="C2780" s="99">
        <v>73</v>
      </c>
      <c r="D2780" s="99">
        <f t="shared" si="245"/>
        <v>17</v>
      </c>
      <c r="E2780" s="100">
        <f t="shared" si="244"/>
        <v>295.84999999999974</v>
      </c>
      <c r="G2780" s="108"/>
      <c r="H2780" s="109"/>
      <c r="I2780" s="109"/>
      <c r="J2780" s="109"/>
      <c r="K2780" s="105">
        <f>K2779+J2759</f>
        <v>295.84999999999974</v>
      </c>
      <c r="L2780" s="118"/>
    </row>
    <row r="2781" spans="1:12" hidden="1" outlineLevel="1" x14ac:dyDescent="0.25">
      <c r="A2781" s="98" t="str">
        <f t="shared" si="243"/>
        <v>Effekt ökning type 11 600 74 17</v>
      </c>
      <c r="B2781" s="103" t="str">
        <f t="shared" si="241"/>
        <v>Effekt ökning type 11 600</v>
      </c>
      <c r="C2781" s="99">
        <v>74</v>
      </c>
      <c r="D2781" s="99">
        <f t="shared" si="245"/>
        <v>17</v>
      </c>
      <c r="E2781" s="100">
        <f t="shared" si="244"/>
        <v>302.29999999999973</v>
      </c>
      <c r="G2781" s="108"/>
      <c r="H2781" s="109"/>
      <c r="I2781" s="109"/>
      <c r="J2781" s="109"/>
      <c r="K2781" s="105">
        <f>K2780+J2759</f>
        <v>302.29999999999973</v>
      </c>
      <c r="L2781" s="118"/>
    </row>
    <row r="2782" spans="1:12" hidden="1" outlineLevel="1" x14ac:dyDescent="0.25">
      <c r="A2782" s="98" t="str">
        <f t="shared" si="243"/>
        <v>Effekt ökning type 11 600 75 17</v>
      </c>
      <c r="B2782" s="103" t="str">
        <f t="shared" si="241"/>
        <v>Effekt ökning type 11 600</v>
      </c>
      <c r="C2782" s="99">
        <v>75</v>
      </c>
      <c r="D2782" s="99">
        <f t="shared" si="245"/>
        <v>17</v>
      </c>
      <c r="E2782" s="100">
        <f t="shared" si="244"/>
        <v>308.74999999999972</v>
      </c>
      <c r="G2782" s="108"/>
      <c r="H2782" s="109"/>
      <c r="I2782" s="109"/>
      <c r="J2782" s="109"/>
      <c r="K2782" s="105">
        <f>K2781+J2759</f>
        <v>308.74999999999972</v>
      </c>
      <c r="L2782" s="118"/>
    </row>
    <row r="2783" spans="1:12" hidden="1" outlineLevel="1" x14ac:dyDescent="0.25">
      <c r="A2783" s="98" t="str">
        <f t="shared" si="243"/>
        <v>Effekt ökning type 11 600 76 17</v>
      </c>
      <c r="B2783" s="103" t="str">
        <f t="shared" si="241"/>
        <v>Effekt ökning type 11 600</v>
      </c>
      <c r="C2783" s="99">
        <v>76</v>
      </c>
      <c r="D2783" s="99">
        <f t="shared" si="245"/>
        <v>17</v>
      </c>
      <c r="E2783" s="100">
        <f t="shared" si="244"/>
        <v>315.1999999999997</v>
      </c>
      <c r="G2783" s="108"/>
      <c r="H2783" s="109"/>
      <c r="I2783" s="109"/>
      <c r="J2783" s="109"/>
      <c r="K2783" s="105">
        <f>K2782+J2759</f>
        <v>315.1999999999997</v>
      </c>
      <c r="L2783" s="118"/>
    </row>
    <row r="2784" spans="1:12" hidden="1" outlineLevel="1" x14ac:dyDescent="0.25">
      <c r="A2784" s="98" t="str">
        <f t="shared" si="243"/>
        <v>Effekt ökning type 11 600 77 17</v>
      </c>
      <c r="B2784" s="103" t="str">
        <f t="shared" si="241"/>
        <v>Effekt ökning type 11 600</v>
      </c>
      <c r="C2784" s="99">
        <v>77</v>
      </c>
      <c r="D2784" s="99">
        <f t="shared" si="245"/>
        <v>17</v>
      </c>
      <c r="E2784" s="100">
        <f t="shared" si="244"/>
        <v>321.64999999999969</v>
      </c>
      <c r="G2784" s="108"/>
      <c r="H2784" s="109"/>
      <c r="I2784" s="109"/>
      <c r="J2784" s="109"/>
      <c r="K2784" s="105">
        <f>K2783+J2759</f>
        <v>321.64999999999969</v>
      </c>
      <c r="L2784" s="118"/>
    </row>
    <row r="2785" spans="1:12" hidden="1" outlineLevel="1" x14ac:dyDescent="0.25">
      <c r="A2785" s="98" t="str">
        <f t="shared" si="243"/>
        <v>Effekt ökning type 11 600 78 17</v>
      </c>
      <c r="B2785" s="103" t="str">
        <f t="shared" si="241"/>
        <v>Effekt ökning type 11 600</v>
      </c>
      <c r="C2785" s="99">
        <v>78</v>
      </c>
      <c r="D2785" s="99">
        <f t="shared" si="245"/>
        <v>17</v>
      </c>
      <c r="E2785" s="100">
        <f t="shared" si="244"/>
        <v>328.09999999999968</v>
      </c>
      <c r="G2785" s="108"/>
      <c r="H2785" s="109"/>
      <c r="I2785" s="109"/>
      <c r="J2785" s="109"/>
      <c r="K2785" s="105">
        <f>K2784+J2759</f>
        <v>328.09999999999968</v>
      </c>
      <c r="L2785" s="118"/>
    </row>
    <row r="2786" spans="1:12" hidden="1" outlineLevel="1" x14ac:dyDescent="0.25">
      <c r="A2786" s="98" t="str">
        <f t="shared" si="243"/>
        <v>Effekt ökning type 11 600 79 17</v>
      </c>
      <c r="B2786" s="103" t="str">
        <f t="shared" si="241"/>
        <v>Effekt ökning type 11 600</v>
      </c>
      <c r="C2786" s="99">
        <v>79</v>
      </c>
      <c r="D2786" s="99">
        <f t="shared" si="245"/>
        <v>17</v>
      </c>
      <c r="E2786" s="100">
        <f t="shared" si="244"/>
        <v>334.54999999999967</v>
      </c>
      <c r="G2786" s="108"/>
      <c r="H2786" s="109"/>
      <c r="I2786" s="109"/>
      <c r="J2786" s="109"/>
      <c r="K2786" s="105">
        <f>K2785+J2759</f>
        <v>334.54999999999967</v>
      </c>
      <c r="L2786" s="118"/>
    </row>
    <row r="2787" spans="1:12" hidden="1" outlineLevel="1" x14ac:dyDescent="0.25">
      <c r="A2787" s="98" t="str">
        <f t="shared" si="243"/>
        <v>Effekt ökning type 11 600 80 17</v>
      </c>
      <c r="B2787" s="103" t="str">
        <f t="shared" si="241"/>
        <v>Effekt ökning type 11 600</v>
      </c>
      <c r="C2787" s="99">
        <v>80</v>
      </c>
      <c r="D2787" s="99">
        <f t="shared" si="245"/>
        <v>17</v>
      </c>
      <c r="E2787" s="100">
        <f t="shared" si="244"/>
        <v>340.99999999999966</v>
      </c>
      <c r="G2787" s="108"/>
      <c r="H2787" s="109"/>
      <c r="I2787" s="109"/>
      <c r="J2787" s="109"/>
      <c r="K2787" s="105">
        <f>K2786+J2759</f>
        <v>340.99999999999966</v>
      </c>
      <c r="L2787" s="118"/>
    </row>
    <row r="2788" spans="1:12" hidden="1" outlineLevel="1" x14ac:dyDescent="0.25">
      <c r="A2788" s="98" t="str">
        <f t="shared" si="243"/>
        <v>Effekt ökning type 11 600 81 17</v>
      </c>
      <c r="B2788" s="103" t="str">
        <f t="shared" si="241"/>
        <v>Effekt ökning type 11 600</v>
      </c>
      <c r="C2788" s="99">
        <v>81</v>
      </c>
      <c r="D2788" s="99">
        <f t="shared" si="245"/>
        <v>17</v>
      </c>
      <c r="E2788" s="100">
        <f t="shared" si="244"/>
        <v>347.44999999999965</v>
      </c>
      <c r="G2788" s="108"/>
      <c r="H2788" s="109"/>
      <c r="I2788" s="109"/>
      <c r="J2788" s="109"/>
      <c r="K2788" s="105">
        <f>K2787+J2759</f>
        <v>347.44999999999965</v>
      </c>
      <c r="L2788" s="118"/>
    </row>
    <row r="2789" spans="1:12" hidden="1" outlineLevel="1" x14ac:dyDescent="0.25">
      <c r="A2789" s="98" t="str">
        <f t="shared" si="243"/>
        <v>Effekt ökning type 11 600 82 17</v>
      </c>
      <c r="B2789" s="103" t="str">
        <f t="shared" si="241"/>
        <v>Effekt ökning type 11 600</v>
      </c>
      <c r="C2789" s="99">
        <v>82</v>
      </c>
      <c r="D2789" s="99">
        <f t="shared" si="245"/>
        <v>17</v>
      </c>
      <c r="E2789" s="100">
        <f t="shared" si="244"/>
        <v>353.89999999999964</v>
      </c>
      <c r="G2789" s="108"/>
      <c r="H2789" s="109"/>
      <c r="I2789" s="109"/>
      <c r="J2789" s="109"/>
      <c r="K2789" s="105">
        <f>K2788+J2759</f>
        <v>353.89999999999964</v>
      </c>
      <c r="L2789" s="118"/>
    </row>
    <row r="2790" spans="1:12" hidden="1" outlineLevel="1" x14ac:dyDescent="0.25">
      <c r="A2790" s="98" t="str">
        <f t="shared" si="243"/>
        <v>Effekt ökning type 11 600 83 17</v>
      </c>
      <c r="B2790" s="103" t="str">
        <f t="shared" si="241"/>
        <v>Effekt ökning type 11 600</v>
      </c>
      <c r="C2790" s="99">
        <v>83</v>
      </c>
      <c r="D2790" s="99">
        <f t="shared" ref="D2790:D2807" si="246">D2789</f>
        <v>17</v>
      </c>
      <c r="E2790" s="100">
        <f t="shared" si="244"/>
        <v>360.34999999999962</v>
      </c>
      <c r="G2790" s="108"/>
      <c r="H2790" s="109"/>
      <c r="I2790" s="109"/>
      <c r="J2790" s="109"/>
      <c r="K2790" s="105">
        <f>K2789+J2759</f>
        <v>360.34999999999962</v>
      </c>
      <c r="L2790" s="118"/>
    </row>
    <row r="2791" spans="1:12" hidden="1" outlineLevel="1" x14ac:dyDescent="0.25">
      <c r="A2791" s="98" t="str">
        <f t="shared" si="243"/>
        <v>Effekt ökning type 11 600 84 17</v>
      </c>
      <c r="B2791" s="103" t="str">
        <f t="shared" si="241"/>
        <v>Effekt ökning type 11 600</v>
      </c>
      <c r="C2791" s="99">
        <v>84</v>
      </c>
      <c r="D2791" s="99">
        <f t="shared" si="246"/>
        <v>17</v>
      </c>
      <c r="E2791" s="100">
        <f t="shared" si="244"/>
        <v>366.79999999999961</v>
      </c>
      <c r="G2791" s="108"/>
      <c r="H2791" s="109"/>
      <c r="I2791" s="109"/>
      <c r="J2791" s="109"/>
      <c r="K2791" s="105">
        <f>K2790+J2759</f>
        <v>366.79999999999961</v>
      </c>
      <c r="L2791" s="118"/>
    </row>
    <row r="2792" spans="1:12" hidden="1" outlineLevel="1" x14ac:dyDescent="0.25">
      <c r="A2792" s="98" t="str">
        <f t="shared" si="243"/>
        <v>Effekt ökning type 11 600 85 17</v>
      </c>
      <c r="B2792" s="103" t="str">
        <f t="shared" si="241"/>
        <v>Effekt ökning type 11 600</v>
      </c>
      <c r="C2792" s="99">
        <v>85</v>
      </c>
      <c r="D2792" s="99">
        <f t="shared" si="246"/>
        <v>17</v>
      </c>
      <c r="E2792" s="100">
        <f t="shared" si="244"/>
        <v>373.2499999999996</v>
      </c>
      <c r="G2792" s="108"/>
      <c r="H2792" s="109"/>
      <c r="I2792" s="109"/>
      <c r="J2792" s="109"/>
      <c r="K2792" s="105">
        <f>K2791+J2759</f>
        <v>373.2499999999996</v>
      </c>
      <c r="L2792" s="118"/>
    </row>
    <row r="2793" spans="1:12" hidden="1" outlineLevel="1" x14ac:dyDescent="0.25">
      <c r="A2793" s="98" t="str">
        <f t="shared" si="243"/>
        <v>Effekt ökning type 11 600 86 17</v>
      </c>
      <c r="B2793" s="103" t="str">
        <f t="shared" si="241"/>
        <v>Effekt ökning type 11 600</v>
      </c>
      <c r="C2793" s="99">
        <v>86</v>
      </c>
      <c r="D2793" s="99">
        <f t="shared" si="246"/>
        <v>17</v>
      </c>
      <c r="E2793" s="100">
        <f t="shared" si="244"/>
        <v>379.69999999999959</v>
      </c>
      <c r="G2793" s="108"/>
      <c r="H2793" s="109"/>
      <c r="I2793" s="109"/>
      <c r="J2793" s="109"/>
      <c r="K2793" s="105">
        <f>K2792+J2759</f>
        <v>379.69999999999959</v>
      </c>
      <c r="L2793" s="118"/>
    </row>
    <row r="2794" spans="1:12" hidden="1" outlineLevel="1" x14ac:dyDescent="0.25">
      <c r="A2794" s="98" t="str">
        <f t="shared" si="243"/>
        <v>Effekt ökning type 11 600 87 17</v>
      </c>
      <c r="B2794" s="103" t="str">
        <f t="shared" si="241"/>
        <v>Effekt ökning type 11 600</v>
      </c>
      <c r="C2794" s="99">
        <v>87</v>
      </c>
      <c r="D2794" s="99">
        <f t="shared" si="246"/>
        <v>17</v>
      </c>
      <c r="E2794" s="100">
        <f t="shared" si="244"/>
        <v>386.14999999999958</v>
      </c>
      <c r="G2794" s="108"/>
      <c r="H2794" s="109"/>
      <c r="I2794" s="109"/>
      <c r="J2794" s="109"/>
      <c r="K2794" s="105">
        <f>K2793+J2759</f>
        <v>386.14999999999958</v>
      </c>
      <c r="L2794" s="118"/>
    </row>
    <row r="2795" spans="1:12" hidden="1" outlineLevel="1" x14ac:dyDescent="0.25">
      <c r="A2795" s="98" t="str">
        <f t="shared" si="243"/>
        <v>Effekt ökning type 11 600 88 17</v>
      </c>
      <c r="B2795" s="103" t="str">
        <f t="shared" si="241"/>
        <v>Effekt ökning type 11 600</v>
      </c>
      <c r="C2795" s="99">
        <v>88</v>
      </c>
      <c r="D2795" s="99">
        <f t="shared" si="246"/>
        <v>17</v>
      </c>
      <c r="E2795" s="100">
        <f t="shared" si="244"/>
        <v>392.59999999999957</v>
      </c>
      <c r="G2795" s="108"/>
      <c r="H2795" s="109"/>
      <c r="I2795" s="109"/>
      <c r="J2795" s="109"/>
      <c r="K2795" s="105">
        <f>K2794+J2759</f>
        <v>392.59999999999957</v>
      </c>
      <c r="L2795" s="118"/>
    </row>
    <row r="2796" spans="1:12" hidden="1" outlineLevel="1" x14ac:dyDescent="0.25">
      <c r="A2796" s="98" t="str">
        <f t="shared" si="243"/>
        <v>Effekt ökning type 11 600 89 17</v>
      </c>
      <c r="B2796" s="103" t="str">
        <f t="shared" si="241"/>
        <v>Effekt ökning type 11 600</v>
      </c>
      <c r="C2796" s="99">
        <v>89</v>
      </c>
      <c r="D2796" s="99">
        <f t="shared" si="246"/>
        <v>17</v>
      </c>
      <c r="E2796" s="100">
        <f t="shared" si="244"/>
        <v>399.04999999999956</v>
      </c>
      <c r="G2796" s="108"/>
      <c r="H2796" s="109"/>
      <c r="I2796" s="109"/>
      <c r="J2796" s="109"/>
      <c r="K2796" s="105">
        <f>K2795+J2759</f>
        <v>399.04999999999956</v>
      </c>
      <c r="L2796" s="118"/>
    </row>
    <row r="2797" spans="1:12" hidden="1" outlineLevel="1" x14ac:dyDescent="0.25">
      <c r="A2797" s="98" t="str">
        <f t="shared" si="243"/>
        <v>Effekt ökning type 11 600 90 17</v>
      </c>
      <c r="B2797" s="103" t="str">
        <f t="shared" ref="B2797:B2860" si="247">B2796</f>
        <v>Effekt ökning type 11 600</v>
      </c>
      <c r="C2797" s="99">
        <v>90</v>
      </c>
      <c r="D2797" s="99">
        <f t="shared" si="246"/>
        <v>17</v>
      </c>
      <c r="E2797" s="100">
        <f t="shared" si="244"/>
        <v>405.49999999999955</v>
      </c>
      <c r="G2797" s="108"/>
      <c r="H2797" s="109"/>
      <c r="I2797" s="109"/>
      <c r="J2797" s="109"/>
      <c r="K2797" s="105">
        <f>K2796+J2759</f>
        <v>405.49999999999955</v>
      </c>
      <c r="L2797" s="118"/>
    </row>
    <row r="2798" spans="1:12" hidden="1" outlineLevel="1" x14ac:dyDescent="0.25">
      <c r="A2798" s="98" t="str">
        <f t="shared" si="243"/>
        <v>Effekt ökning type 11 600 91 17</v>
      </c>
      <c r="B2798" s="103" t="str">
        <f t="shared" si="247"/>
        <v>Effekt ökning type 11 600</v>
      </c>
      <c r="C2798" s="99">
        <v>91</v>
      </c>
      <c r="D2798" s="99">
        <f t="shared" si="246"/>
        <v>17</v>
      </c>
      <c r="E2798" s="100">
        <f t="shared" si="244"/>
        <v>411.94999999999953</v>
      </c>
      <c r="G2798" s="108"/>
      <c r="H2798" s="109"/>
      <c r="I2798" s="109"/>
      <c r="J2798" s="109"/>
      <c r="K2798" s="105">
        <f>K2797+J2759</f>
        <v>411.94999999999953</v>
      </c>
      <c r="L2798" s="118"/>
    </row>
    <row r="2799" spans="1:12" hidden="1" outlineLevel="1" x14ac:dyDescent="0.25">
      <c r="A2799" s="98" t="str">
        <f t="shared" si="243"/>
        <v>Effekt ökning type 11 600 92 17</v>
      </c>
      <c r="B2799" s="103" t="str">
        <f t="shared" si="247"/>
        <v>Effekt ökning type 11 600</v>
      </c>
      <c r="C2799" s="99">
        <v>92</v>
      </c>
      <c r="D2799" s="99">
        <f t="shared" si="246"/>
        <v>17</v>
      </c>
      <c r="E2799" s="100">
        <f t="shared" si="244"/>
        <v>418.39999999999952</v>
      </c>
      <c r="G2799" s="108"/>
      <c r="H2799" s="109"/>
      <c r="I2799" s="109"/>
      <c r="J2799" s="109"/>
      <c r="K2799" s="105">
        <f>K2798+J2759</f>
        <v>418.39999999999952</v>
      </c>
      <c r="L2799" s="118"/>
    </row>
    <row r="2800" spans="1:12" hidden="1" outlineLevel="1" x14ac:dyDescent="0.25">
      <c r="A2800" s="98" t="str">
        <f t="shared" si="243"/>
        <v>Effekt ökning type 11 600 93 17</v>
      </c>
      <c r="B2800" s="103" t="str">
        <f t="shared" si="247"/>
        <v>Effekt ökning type 11 600</v>
      </c>
      <c r="C2800" s="99">
        <v>93</v>
      </c>
      <c r="D2800" s="99">
        <f t="shared" si="246"/>
        <v>17</v>
      </c>
      <c r="E2800" s="100">
        <f t="shared" si="244"/>
        <v>424.84999999999951</v>
      </c>
      <c r="G2800" s="108"/>
      <c r="H2800" s="109"/>
      <c r="I2800" s="109"/>
      <c r="J2800" s="109"/>
      <c r="K2800" s="105">
        <f>K2799+J2759</f>
        <v>424.84999999999951</v>
      </c>
      <c r="L2800" s="118"/>
    </row>
    <row r="2801" spans="1:12" hidden="1" outlineLevel="1" x14ac:dyDescent="0.25">
      <c r="A2801" s="98" t="str">
        <f t="shared" si="243"/>
        <v>Effekt ökning type 11 600 94 17</v>
      </c>
      <c r="B2801" s="103" t="str">
        <f t="shared" si="247"/>
        <v>Effekt ökning type 11 600</v>
      </c>
      <c r="C2801" s="99">
        <v>94</v>
      </c>
      <c r="D2801" s="99">
        <f t="shared" si="246"/>
        <v>17</v>
      </c>
      <c r="E2801" s="100">
        <f t="shared" si="244"/>
        <v>431.2999999999995</v>
      </c>
      <c r="G2801" s="108"/>
      <c r="H2801" s="109"/>
      <c r="I2801" s="109"/>
      <c r="J2801" s="109"/>
      <c r="K2801" s="105">
        <f>K2800+J2759</f>
        <v>431.2999999999995</v>
      </c>
      <c r="L2801" s="118"/>
    </row>
    <row r="2802" spans="1:12" hidden="1" outlineLevel="1" x14ac:dyDescent="0.25">
      <c r="A2802" s="98" t="str">
        <f t="shared" si="243"/>
        <v>Effekt ökning type 11 600 95 17</v>
      </c>
      <c r="B2802" s="103" t="str">
        <f t="shared" si="247"/>
        <v>Effekt ökning type 11 600</v>
      </c>
      <c r="C2802" s="99">
        <v>95</v>
      </c>
      <c r="D2802" s="99">
        <f t="shared" si="246"/>
        <v>17</v>
      </c>
      <c r="E2802" s="100">
        <f t="shared" si="244"/>
        <v>437.74999999999949</v>
      </c>
      <c r="G2802" s="108"/>
      <c r="H2802" s="109"/>
      <c r="I2802" s="109"/>
      <c r="J2802" s="109"/>
      <c r="K2802" s="105">
        <f>K2801+J2759</f>
        <v>437.74999999999949</v>
      </c>
      <c r="L2802" s="118"/>
    </row>
    <row r="2803" spans="1:12" hidden="1" outlineLevel="1" x14ac:dyDescent="0.25">
      <c r="A2803" s="98" t="str">
        <f t="shared" si="243"/>
        <v>Effekt ökning type 11 600 96 17</v>
      </c>
      <c r="B2803" s="103" t="str">
        <f t="shared" si="247"/>
        <v>Effekt ökning type 11 600</v>
      </c>
      <c r="C2803" s="99">
        <v>96</v>
      </c>
      <c r="D2803" s="99">
        <f t="shared" si="246"/>
        <v>17</v>
      </c>
      <c r="E2803" s="100">
        <f t="shared" si="244"/>
        <v>444.19999999999948</v>
      </c>
      <c r="G2803" s="108"/>
      <c r="H2803" s="109"/>
      <c r="I2803" s="109"/>
      <c r="J2803" s="109"/>
      <c r="K2803" s="105">
        <f>K2802+J2759</f>
        <v>444.19999999999948</v>
      </c>
      <c r="L2803" s="118"/>
    </row>
    <row r="2804" spans="1:12" hidden="1" outlineLevel="1" x14ac:dyDescent="0.25">
      <c r="A2804" s="98" t="str">
        <f t="shared" si="243"/>
        <v>Effekt ökning type 11 600 97 17</v>
      </c>
      <c r="B2804" s="103" t="str">
        <f t="shared" si="247"/>
        <v>Effekt ökning type 11 600</v>
      </c>
      <c r="C2804" s="99">
        <v>97</v>
      </c>
      <c r="D2804" s="99">
        <f t="shared" si="246"/>
        <v>17</v>
      </c>
      <c r="E2804" s="100">
        <f t="shared" si="244"/>
        <v>450.64999999999947</v>
      </c>
      <c r="G2804" s="108"/>
      <c r="H2804" s="109"/>
      <c r="I2804" s="109"/>
      <c r="J2804" s="109"/>
      <c r="K2804" s="105">
        <f>K2803+J2759</f>
        <v>450.64999999999947</v>
      </c>
      <c r="L2804" s="118"/>
    </row>
    <row r="2805" spans="1:12" hidden="1" outlineLevel="1" x14ac:dyDescent="0.25">
      <c r="A2805" s="98" t="str">
        <f t="shared" si="243"/>
        <v>Effekt ökning type 11 600 98 17</v>
      </c>
      <c r="B2805" s="103" t="str">
        <f t="shared" si="247"/>
        <v>Effekt ökning type 11 600</v>
      </c>
      <c r="C2805" s="99">
        <v>98</v>
      </c>
      <c r="D2805" s="99">
        <f t="shared" si="246"/>
        <v>17</v>
      </c>
      <c r="E2805" s="100">
        <f t="shared" si="244"/>
        <v>457.09999999999945</v>
      </c>
      <c r="G2805" s="108"/>
      <c r="H2805" s="109"/>
      <c r="I2805" s="109"/>
      <c r="J2805" s="109"/>
      <c r="K2805" s="105">
        <f>K2804+J2759</f>
        <v>457.09999999999945</v>
      </c>
      <c r="L2805" s="118"/>
    </row>
    <row r="2806" spans="1:12" hidden="1" outlineLevel="1" x14ac:dyDescent="0.25">
      <c r="A2806" s="98" t="str">
        <f t="shared" si="243"/>
        <v>Effekt ökning type 11 600 99 17</v>
      </c>
      <c r="B2806" s="103" t="str">
        <f t="shared" si="247"/>
        <v>Effekt ökning type 11 600</v>
      </c>
      <c r="C2806" s="99">
        <v>99</v>
      </c>
      <c r="D2806" s="99">
        <f t="shared" si="246"/>
        <v>17</v>
      </c>
      <c r="E2806" s="100">
        <f t="shared" si="244"/>
        <v>463.54999999999944</v>
      </c>
      <c r="G2806" s="108"/>
      <c r="H2806" s="109"/>
      <c r="I2806" s="109"/>
      <c r="J2806" s="109"/>
      <c r="K2806" s="105">
        <f>K2805+J2759</f>
        <v>463.54999999999944</v>
      </c>
      <c r="L2806" s="118"/>
    </row>
    <row r="2807" spans="1:12" hidden="1" outlineLevel="1" x14ac:dyDescent="0.25">
      <c r="A2807" s="110" t="str">
        <f t="shared" si="243"/>
        <v>Effekt ökning type 11 600 100 17</v>
      </c>
      <c r="B2807" s="111" t="str">
        <f t="shared" si="247"/>
        <v>Effekt ökning type 11 600</v>
      </c>
      <c r="C2807" s="112">
        <v>100</v>
      </c>
      <c r="D2807" s="112">
        <f t="shared" si="246"/>
        <v>17</v>
      </c>
      <c r="E2807" s="113">
        <f t="shared" si="244"/>
        <v>469.99999999999943</v>
      </c>
      <c r="G2807" s="114"/>
      <c r="H2807" s="115"/>
      <c r="I2807" s="115"/>
      <c r="J2807" s="115"/>
      <c r="K2807" s="116">
        <f>K2806+J2759</f>
        <v>469.99999999999943</v>
      </c>
      <c r="L2807" s="118"/>
    </row>
    <row r="2808" spans="1:12" hidden="1" outlineLevel="1" x14ac:dyDescent="0.25">
      <c r="A2808" s="98" t="str">
        <f t="shared" si="243"/>
        <v>Effekt ökning type 11 600 50 16</v>
      </c>
      <c r="B2808" s="117" t="str">
        <f t="shared" si="247"/>
        <v>Effekt ökning type 11 600</v>
      </c>
      <c r="C2808" s="99">
        <v>50</v>
      </c>
      <c r="D2808" s="99">
        <f>AA2605</f>
        <v>16</v>
      </c>
      <c r="E2808" s="100">
        <f t="shared" si="244"/>
        <v>150</v>
      </c>
      <c r="G2808" s="99">
        <f>AA2606</f>
        <v>150</v>
      </c>
      <c r="H2808" s="101"/>
      <c r="I2808" s="101"/>
      <c r="J2808" s="101"/>
      <c r="K2808" s="102">
        <f>G2808</f>
        <v>150</v>
      </c>
      <c r="L2808" s="118"/>
    </row>
    <row r="2809" spans="1:12" hidden="1" outlineLevel="1" x14ac:dyDescent="0.25">
      <c r="A2809" s="98" t="str">
        <f t="shared" si="243"/>
        <v>Effekt ökning type 11 600 51 16</v>
      </c>
      <c r="B2809" s="103" t="str">
        <f t="shared" si="247"/>
        <v>Effekt ökning type 11 600</v>
      </c>
      <c r="C2809" s="99">
        <v>51</v>
      </c>
      <c r="D2809" s="99">
        <f t="shared" ref="D2809:D2840" si="248">D2808</f>
        <v>16</v>
      </c>
      <c r="E2809" s="100">
        <f t="shared" si="244"/>
        <v>155.9</v>
      </c>
      <c r="G2809" s="104"/>
      <c r="H2809" s="59"/>
      <c r="I2809" s="59"/>
      <c r="J2809" s="59"/>
      <c r="K2809" s="105">
        <f>K2808+J2810</f>
        <v>155.9</v>
      </c>
      <c r="L2809" s="118"/>
    </row>
    <row r="2810" spans="1:12" hidden="1" outlineLevel="1" x14ac:dyDescent="0.25">
      <c r="A2810" s="98" t="str">
        <f t="shared" si="243"/>
        <v>Effekt ökning type 11 600 52 16</v>
      </c>
      <c r="B2810" s="103" t="str">
        <f t="shared" si="247"/>
        <v>Effekt ökning type 11 600</v>
      </c>
      <c r="C2810" s="99">
        <v>52</v>
      </c>
      <c r="D2810" s="99">
        <f t="shared" si="248"/>
        <v>16</v>
      </c>
      <c r="E2810" s="100">
        <f t="shared" si="244"/>
        <v>161.80000000000001</v>
      </c>
      <c r="G2810" s="99">
        <f>AA2607</f>
        <v>445</v>
      </c>
      <c r="H2810" s="59">
        <v>50</v>
      </c>
      <c r="I2810" s="59">
        <f>G2810-G2808</f>
        <v>295</v>
      </c>
      <c r="J2810" s="59">
        <f>I2810/H2810</f>
        <v>5.9</v>
      </c>
      <c r="K2810" s="105">
        <f>K2809+J2810</f>
        <v>161.80000000000001</v>
      </c>
      <c r="L2810" s="118"/>
    </row>
    <row r="2811" spans="1:12" hidden="1" outlineLevel="1" x14ac:dyDescent="0.25">
      <c r="A2811" s="98" t="str">
        <f t="shared" si="243"/>
        <v>Effekt ökning type 11 600 53 16</v>
      </c>
      <c r="B2811" s="103" t="str">
        <f t="shared" si="247"/>
        <v>Effekt ökning type 11 600</v>
      </c>
      <c r="C2811" s="99">
        <v>53</v>
      </c>
      <c r="D2811" s="99">
        <f t="shared" si="248"/>
        <v>16</v>
      </c>
      <c r="E2811" s="100">
        <f t="shared" si="244"/>
        <v>167.70000000000002</v>
      </c>
      <c r="G2811" s="108"/>
      <c r="H2811" s="109"/>
      <c r="I2811" s="109"/>
      <c r="J2811" s="109"/>
      <c r="K2811" s="105">
        <f>K2810+J2810</f>
        <v>167.70000000000002</v>
      </c>
      <c r="L2811" s="118"/>
    </row>
    <row r="2812" spans="1:12" hidden="1" outlineLevel="1" x14ac:dyDescent="0.25">
      <c r="A2812" s="98" t="str">
        <f t="shared" si="243"/>
        <v>Effekt ökning type 11 600 54 16</v>
      </c>
      <c r="B2812" s="103" t="str">
        <f t="shared" si="247"/>
        <v>Effekt ökning type 11 600</v>
      </c>
      <c r="C2812" s="99">
        <v>54</v>
      </c>
      <c r="D2812" s="99">
        <f t="shared" si="248"/>
        <v>16</v>
      </c>
      <c r="E2812" s="100">
        <f t="shared" si="244"/>
        <v>173.60000000000002</v>
      </c>
      <c r="G2812" s="108"/>
      <c r="H2812" s="109"/>
      <c r="I2812" s="109"/>
      <c r="J2812" s="109"/>
      <c r="K2812" s="105">
        <f>K2811+J2810</f>
        <v>173.60000000000002</v>
      </c>
      <c r="L2812" s="118"/>
    </row>
    <row r="2813" spans="1:12" hidden="1" outlineLevel="1" x14ac:dyDescent="0.25">
      <c r="A2813" s="98" t="str">
        <f t="shared" si="243"/>
        <v>Effekt ökning type 11 600 55 16</v>
      </c>
      <c r="B2813" s="103" t="str">
        <f t="shared" si="247"/>
        <v>Effekt ökning type 11 600</v>
      </c>
      <c r="C2813" s="99">
        <v>55</v>
      </c>
      <c r="D2813" s="99">
        <f t="shared" si="248"/>
        <v>16</v>
      </c>
      <c r="E2813" s="100">
        <f t="shared" si="244"/>
        <v>179.50000000000003</v>
      </c>
      <c r="G2813" s="104"/>
      <c r="H2813" s="59"/>
      <c r="I2813" s="59"/>
      <c r="J2813" s="59"/>
      <c r="K2813" s="105">
        <f>K2812+J2810</f>
        <v>179.50000000000003</v>
      </c>
      <c r="L2813" s="118"/>
    </row>
    <row r="2814" spans="1:12" hidden="1" outlineLevel="1" x14ac:dyDescent="0.25">
      <c r="A2814" s="98" t="str">
        <f t="shared" si="243"/>
        <v>Effekt ökning type 11 600 56 16</v>
      </c>
      <c r="B2814" s="103" t="str">
        <f t="shared" si="247"/>
        <v>Effekt ökning type 11 600</v>
      </c>
      <c r="C2814" s="99">
        <v>56</v>
      </c>
      <c r="D2814" s="99">
        <f t="shared" si="248"/>
        <v>16</v>
      </c>
      <c r="E2814" s="100">
        <f t="shared" si="244"/>
        <v>185.40000000000003</v>
      </c>
      <c r="G2814" s="104"/>
      <c r="H2814" s="59"/>
      <c r="I2814" s="59"/>
      <c r="J2814" s="59"/>
      <c r="K2814" s="105">
        <f>K2813+J2810</f>
        <v>185.40000000000003</v>
      </c>
      <c r="L2814" s="118"/>
    </row>
    <row r="2815" spans="1:12" hidden="1" outlineLevel="1" x14ac:dyDescent="0.25">
      <c r="A2815" s="98" t="str">
        <f t="shared" si="243"/>
        <v>Effekt ökning type 11 600 57 16</v>
      </c>
      <c r="B2815" s="103" t="str">
        <f t="shared" si="247"/>
        <v>Effekt ökning type 11 600</v>
      </c>
      <c r="C2815" s="99">
        <v>57</v>
      </c>
      <c r="D2815" s="99">
        <f t="shared" si="248"/>
        <v>16</v>
      </c>
      <c r="E2815" s="100">
        <f t="shared" si="244"/>
        <v>191.30000000000004</v>
      </c>
      <c r="G2815" s="104"/>
      <c r="H2815" s="59"/>
      <c r="I2815" s="59"/>
      <c r="J2815" s="59"/>
      <c r="K2815" s="105">
        <f>K2814+J2810</f>
        <v>191.30000000000004</v>
      </c>
      <c r="L2815" s="118"/>
    </row>
    <row r="2816" spans="1:12" hidden="1" outlineLevel="1" x14ac:dyDescent="0.25">
      <c r="A2816" s="98" t="str">
        <f t="shared" si="243"/>
        <v>Effekt ökning type 11 600 58 16</v>
      </c>
      <c r="B2816" s="103" t="str">
        <f t="shared" si="247"/>
        <v>Effekt ökning type 11 600</v>
      </c>
      <c r="C2816" s="99">
        <v>58</v>
      </c>
      <c r="D2816" s="99">
        <f t="shared" si="248"/>
        <v>16</v>
      </c>
      <c r="E2816" s="100">
        <f t="shared" si="244"/>
        <v>197.20000000000005</v>
      </c>
      <c r="G2816" s="104"/>
      <c r="H2816" s="59"/>
      <c r="I2816" s="59"/>
      <c r="J2816" s="59"/>
      <c r="K2816" s="105">
        <f>K2815+J2810</f>
        <v>197.20000000000005</v>
      </c>
      <c r="L2816" s="118"/>
    </row>
    <row r="2817" spans="1:12" hidden="1" outlineLevel="1" x14ac:dyDescent="0.25">
      <c r="A2817" s="98" t="str">
        <f t="shared" si="243"/>
        <v>Effekt ökning type 11 600 59 16</v>
      </c>
      <c r="B2817" s="103" t="str">
        <f t="shared" si="247"/>
        <v>Effekt ökning type 11 600</v>
      </c>
      <c r="C2817" s="99">
        <v>59</v>
      </c>
      <c r="D2817" s="99">
        <f t="shared" si="248"/>
        <v>16</v>
      </c>
      <c r="E2817" s="100">
        <f t="shared" si="244"/>
        <v>203.10000000000005</v>
      </c>
      <c r="G2817" s="104"/>
      <c r="H2817" s="59"/>
      <c r="I2817" s="59"/>
      <c r="J2817" s="59"/>
      <c r="K2817" s="105">
        <f>K2816+J2810</f>
        <v>203.10000000000005</v>
      </c>
      <c r="L2817" s="118"/>
    </row>
    <row r="2818" spans="1:12" hidden="1" outlineLevel="1" x14ac:dyDescent="0.25">
      <c r="A2818" s="98" t="str">
        <f t="shared" si="243"/>
        <v>Effekt ökning type 11 600 60 16</v>
      </c>
      <c r="B2818" s="103" t="str">
        <f t="shared" si="247"/>
        <v>Effekt ökning type 11 600</v>
      </c>
      <c r="C2818" s="99">
        <v>60</v>
      </c>
      <c r="D2818" s="99">
        <f t="shared" si="248"/>
        <v>16</v>
      </c>
      <c r="E2818" s="100">
        <f t="shared" si="244"/>
        <v>209.00000000000006</v>
      </c>
      <c r="G2818" s="108"/>
      <c r="H2818" s="59"/>
      <c r="I2818" s="59"/>
      <c r="J2818" s="59"/>
      <c r="K2818" s="105">
        <f>K2817+J2810</f>
        <v>209.00000000000006</v>
      </c>
      <c r="L2818" s="118"/>
    </row>
    <row r="2819" spans="1:12" hidden="1" outlineLevel="1" x14ac:dyDescent="0.25">
      <c r="A2819" s="98" t="str">
        <f t="shared" ref="A2819:A2882" si="249">CONCATENATE(B2819," ",C2819," ",D2819)</f>
        <v>Effekt ökning type 11 600 61 16</v>
      </c>
      <c r="B2819" s="103" t="str">
        <f t="shared" si="247"/>
        <v>Effekt ökning type 11 600</v>
      </c>
      <c r="C2819" s="99">
        <v>61</v>
      </c>
      <c r="D2819" s="99">
        <f t="shared" si="248"/>
        <v>16</v>
      </c>
      <c r="E2819" s="100">
        <f t="shared" ref="E2819:E2882" si="250">K2819</f>
        <v>214.90000000000006</v>
      </c>
      <c r="G2819" s="108"/>
      <c r="H2819" s="109"/>
      <c r="I2819" s="109"/>
      <c r="J2819" s="109"/>
      <c r="K2819" s="105">
        <f>K2818+J2810</f>
        <v>214.90000000000006</v>
      </c>
      <c r="L2819" s="118"/>
    </row>
    <row r="2820" spans="1:12" hidden="1" outlineLevel="1" x14ac:dyDescent="0.25">
      <c r="A2820" s="98" t="str">
        <f t="shared" si="249"/>
        <v>Effekt ökning type 11 600 62 16</v>
      </c>
      <c r="B2820" s="103" t="str">
        <f t="shared" si="247"/>
        <v>Effekt ökning type 11 600</v>
      </c>
      <c r="C2820" s="99">
        <v>62</v>
      </c>
      <c r="D2820" s="99">
        <f t="shared" si="248"/>
        <v>16</v>
      </c>
      <c r="E2820" s="100">
        <f t="shared" si="250"/>
        <v>220.80000000000007</v>
      </c>
      <c r="G2820" s="108"/>
      <c r="H2820" s="109"/>
      <c r="I2820" s="109"/>
      <c r="J2820" s="109"/>
      <c r="K2820" s="105">
        <f>K2819+J2810</f>
        <v>220.80000000000007</v>
      </c>
      <c r="L2820" s="118"/>
    </row>
    <row r="2821" spans="1:12" hidden="1" outlineLevel="1" x14ac:dyDescent="0.25">
      <c r="A2821" s="98" t="str">
        <f t="shared" si="249"/>
        <v>Effekt ökning type 11 600 63 16</v>
      </c>
      <c r="B2821" s="103" t="str">
        <f t="shared" si="247"/>
        <v>Effekt ökning type 11 600</v>
      </c>
      <c r="C2821" s="99">
        <v>63</v>
      </c>
      <c r="D2821" s="99">
        <f t="shared" si="248"/>
        <v>16</v>
      </c>
      <c r="E2821" s="100">
        <f t="shared" si="250"/>
        <v>226.70000000000007</v>
      </c>
      <c r="G2821" s="108"/>
      <c r="H2821" s="109"/>
      <c r="I2821" s="109"/>
      <c r="J2821" s="109"/>
      <c r="K2821" s="105">
        <f>K2820+J2810</f>
        <v>226.70000000000007</v>
      </c>
      <c r="L2821" s="118"/>
    </row>
    <row r="2822" spans="1:12" hidden="1" outlineLevel="1" x14ac:dyDescent="0.25">
      <c r="A2822" s="98" t="str">
        <f t="shared" si="249"/>
        <v>Effekt ökning type 11 600 64 16</v>
      </c>
      <c r="B2822" s="103" t="str">
        <f t="shared" si="247"/>
        <v>Effekt ökning type 11 600</v>
      </c>
      <c r="C2822" s="99">
        <v>64</v>
      </c>
      <c r="D2822" s="99">
        <f t="shared" si="248"/>
        <v>16</v>
      </c>
      <c r="E2822" s="100">
        <f t="shared" si="250"/>
        <v>232.60000000000008</v>
      </c>
      <c r="G2822" s="108"/>
      <c r="H2822" s="109"/>
      <c r="I2822" s="109"/>
      <c r="J2822" s="109"/>
      <c r="K2822" s="105">
        <f>K2821+J2810</f>
        <v>232.60000000000008</v>
      </c>
      <c r="L2822" s="118"/>
    </row>
    <row r="2823" spans="1:12" hidden="1" outlineLevel="1" x14ac:dyDescent="0.25">
      <c r="A2823" s="98" t="str">
        <f t="shared" si="249"/>
        <v>Effekt ökning type 11 600 65 16</v>
      </c>
      <c r="B2823" s="103" t="str">
        <f t="shared" si="247"/>
        <v>Effekt ökning type 11 600</v>
      </c>
      <c r="C2823" s="99">
        <v>65</v>
      </c>
      <c r="D2823" s="99">
        <f t="shared" si="248"/>
        <v>16</v>
      </c>
      <c r="E2823" s="100">
        <f t="shared" si="250"/>
        <v>238.50000000000009</v>
      </c>
      <c r="G2823" s="108"/>
      <c r="H2823" s="109"/>
      <c r="I2823" s="109"/>
      <c r="J2823" s="109"/>
      <c r="K2823" s="105">
        <f>K2822+J2810</f>
        <v>238.50000000000009</v>
      </c>
      <c r="L2823" s="118"/>
    </row>
    <row r="2824" spans="1:12" hidden="1" outlineLevel="1" x14ac:dyDescent="0.25">
      <c r="A2824" s="98" t="str">
        <f t="shared" si="249"/>
        <v>Effekt ökning type 11 600 66 16</v>
      </c>
      <c r="B2824" s="103" t="str">
        <f t="shared" si="247"/>
        <v>Effekt ökning type 11 600</v>
      </c>
      <c r="C2824" s="99">
        <v>66</v>
      </c>
      <c r="D2824" s="99">
        <f t="shared" si="248"/>
        <v>16</v>
      </c>
      <c r="E2824" s="100">
        <f t="shared" si="250"/>
        <v>244.40000000000009</v>
      </c>
      <c r="G2824" s="108"/>
      <c r="H2824" s="109"/>
      <c r="I2824" s="109"/>
      <c r="J2824" s="109"/>
      <c r="K2824" s="105">
        <f>K2823+J2810</f>
        <v>244.40000000000009</v>
      </c>
      <c r="L2824" s="118"/>
    </row>
    <row r="2825" spans="1:12" hidden="1" outlineLevel="1" x14ac:dyDescent="0.25">
      <c r="A2825" s="98" t="str">
        <f t="shared" si="249"/>
        <v>Effekt ökning type 11 600 67 16</v>
      </c>
      <c r="B2825" s="103" t="str">
        <f t="shared" si="247"/>
        <v>Effekt ökning type 11 600</v>
      </c>
      <c r="C2825" s="99">
        <v>67</v>
      </c>
      <c r="D2825" s="99">
        <f t="shared" si="248"/>
        <v>16</v>
      </c>
      <c r="E2825" s="100">
        <f t="shared" si="250"/>
        <v>250.3000000000001</v>
      </c>
      <c r="G2825" s="108"/>
      <c r="H2825" s="109"/>
      <c r="I2825" s="109"/>
      <c r="J2825" s="109"/>
      <c r="K2825" s="105">
        <f>K2824+J2810</f>
        <v>250.3000000000001</v>
      </c>
      <c r="L2825" s="118"/>
    </row>
    <row r="2826" spans="1:12" hidden="1" outlineLevel="1" x14ac:dyDescent="0.25">
      <c r="A2826" s="98" t="str">
        <f t="shared" si="249"/>
        <v>Effekt ökning type 11 600 68 16</v>
      </c>
      <c r="B2826" s="103" t="str">
        <f t="shared" si="247"/>
        <v>Effekt ökning type 11 600</v>
      </c>
      <c r="C2826" s="99">
        <v>68</v>
      </c>
      <c r="D2826" s="99">
        <f t="shared" si="248"/>
        <v>16</v>
      </c>
      <c r="E2826" s="100">
        <f t="shared" si="250"/>
        <v>256.2000000000001</v>
      </c>
      <c r="G2826" s="108"/>
      <c r="H2826" s="109"/>
      <c r="I2826" s="109"/>
      <c r="J2826" s="109"/>
      <c r="K2826" s="105">
        <f>K2825+J2810</f>
        <v>256.2000000000001</v>
      </c>
      <c r="L2826" s="118"/>
    </row>
    <row r="2827" spans="1:12" hidden="1" outlineLevel="1" x14ac:dyDescent="0.25">
      <c r="A2827" s="98" t="str">
        <f t="shared" si="249"/>
        <v>Effekt ökning type 11 600 69 16</v>
      </c>
      <c r="B2827" s="103" t="str">
        <f t="shared" si="247"/>
        <v>Effekt ökning type 11 600</v>
      </c>
      <c r="C2827" s="99">
        <v>69</v>
      </c>
      <c r="D2827" s="99">
        <f t="shared" si="248"/>
        <v>16</v>
      </c>
      <c r="E2827" s="100">
        <f t="shared" si="250"/>
        <v>262.10000000000008</v>
      </c>
      <c r="G2827" s="108"/>
      <c r="H2827" s="109"/>
      <c r="I2827" s="109"/>
      <c r="J2827" s="109"/>
      <c r="K2827" s="105">
        <f>K2826+J2810</f>
        <v>262.10000000000008</v>
      </c>
      <c r="L2827" s="118"/>
    </row>
    <row r="2828" spans="1:12" hidden="1" outlineLevel="1" x14ac:dyDescent="0.25">
      <c r="A2828" s="98" t="str">
        <f t="shared" si="249"/>
        <v>Effekt ökning type 11 600 70 16</v>
      </c>
      <c r="B2828" s="103" t="str">
        <f t="shared" si="247"/>
        <v>Effekt ökning type 11 600</v>
      </c>
      <c r="C2828" s="99">
        <v>70</v>
      </c>
      <c r="D2828" s="99">
        <f t="shared" si="248"/>
        <v>16</v>
      </c>
      <c r="E2828" s="100">
        <f t="shared" si="250"/>
        <v>268.00000000000006</v>
      </c>
      <c r="G2828" s="108"/>
      <c r="H2828" s="109"/>
      <c r="I2828" s="109"/>
      <c r="J2828" s="109"/>
      <c r="K2828" s="105">
        <f>K2827+J2810</f>
        <v>268.00000000000006</v>
      </c>
      <c r="L2828" s="118"/>
    </row>
    <row r="2829" spans="1:12" hidden="1" outlineLevel="1" x14ac:dyDescent="0.25">
      <c r="A2829" s="98" t="str">
        <f t="shared" si="249"/>
        <v>Effekt ökning type 11 600 71 16</v>
      </c>
      <c r="B2829" s="103" t="str">
        <f t="shared" si="247"/>
        <v>Effekt ökning type 11 600</v>
      </c>
      <c r="C2829" s="99">
        <v>71</v>
      </c>
      <c r="D2829" s="99">
        <f t="shared" si="248"/>
        <v>16</v>
      </c>
      <c r="E2829" s="100">
        <f t="shared" si="250"/>
        <v>273.90000000000003</v>
      </c>
      <c r="G2829" s="108"/>
      <c r="H2829" s="109"/>
      <c r="I2829" s="109"/>
      <c r="J2829" s="109"/>
      <c r="K2829" s="105">
        <f>K2828+J2810</f>
        <v>273.90000000000003</v>
      </c>
      <c r="L2829" s="118"/>
    </row>
    <row r="2830" spans="1:12" hidden="1" outlineLevel="1" x14ac:dyDescent="0.25">
      <c r="A2830" s="98" t="str">
        <f t="shared" si="249"/>
        <v>Effekt ökning type 11 600 72 16</v>
      </c>
      <c r="B2830" s="103" t="str">
        <f t="shared" si="247"/>
        <v>Effekt ökning type 11 600</v>
      </c>
      <c r="C2830" s="99">
        <v>72</v>
      </c>
      <c r="D2830" s="99">
        <f t="shared" si="248"/>
        <v>16</v>
      </c>
      <c r="E2830" s="100">
        <f t="shared" si="250"/>
        <v>279.8</v>
      </c>
      <c r="G2830" s="108"/>
      <c r="H2830" s="109"/>
      <c r="I2830" s="109"/>
      <c r="J2830" s="109"/>
      <c r="K2830" s="105">
        <f>K2829+J2810</f>
        <v>279.8</v>
      </c>
      <c r="L2830" s="118"/>
    </row>
    <row r="2831" spans="1:12" hidden="1" outlineLevel="1" x14ac:dyDescent="0.25">
      <c r="A2831" s="98" t="str">
        <f t="shared" si="249"/>
        <v>Effekt ökning type 11 600 73 16</v>
      </c>
      <c r="B2831" s="103" t="str">
        <f t="shared" si="247"/>
        <v>Effekt ökning type 11 600</v>
      </c>
      <c r="C2831" s="99">
        <v>73</v>
      </c>
      <c r="D2831" s="99">
        <f t="shared" si="248"/>
        <v>16</v>
      </c>
      <c r="E2831" s="100">
        <f t="shared" si="250"/>
        <v>285.7</v>
      </c>
      <c r="G2831" s="108"/>
      <c r="H2831" s="109"/>
      <c r="I2831" s="109"/>
      <c r="J2831" s="109"/>
      <c r="K2831" s="105">
        <f>K2830+J2810</f>
        <v>285.7</v>
      </c>
      <c r="L2831" s="118"/>
    </row>
    <row r="2832" spans="1:12" hidden="1" outlineLevel="1" x14ac:dyDescent="0.25">
      <c r="A2832" s="98" t="str">
        <f t="shared" si="249"/>
        <v>Effekt ökning type 11 600 74 16</v>
      </c>
      <c r="B2832" s="103" t="str">
        <f t="shared" si="247"/>
        <v>Effekt ökning type 11 600</v>
      </c>
      <c r="C2832" s="99">
        <v>74</v>
      </c>
      <c r="D2832" s="99">
        <f t="shared" si="248"/>
        <v>16</v>
      </c>
      <c r="E2832" s="100">
        <f t="shared" si="250"/>
        <v>291.59999999999997</v>
      </c>
      <c r="G2832" s="108"/>
      <c r="H2832" s="109"/>
      <c r="I2832" s="109"/>
      <c r="J2832" s="109"/>
      <c r="K2832" s="105">
        <f>K2831+J2810</f>
        <v>291.59999999999997</v>
      </c>
      <c r="L2832" s="118"/>
    </row>
    <row r="2833" spans="1:12" hidden="1" outlineLevel="1" x14ac:dyDescent="0.25">
      <c r="A2833" s="98" t="str">
        <f t="shared" si="249"/>
        <v>Effekt ökning type 11 600 75 16</v>
      </c>
      <c r="B2833" s="103" t="str">
        <f t="shared" si="247"/>
        <v>Effekt ökning type 11 600</v>
      </c>
      <c r="C2833" s="99">
        <v>75</v>
      </c>
      <c r="D2833" s="99">
        <f t="shared" si="248"/>
        <v>16</v>
      </c>
      <c r="E2833" s="100">
        <f t="shared" si="250"/>
        <v>297.49999999999994</v>
      </c>
      <c r="G2833" s="108"/>
      <c r="H2833" s="109"/>
      <c r="I2833" s="109"/>
      <c r="J2833" s="109"/>
      <c r="K2833" s="105">
        <f>K2832+J2810</f>
        <v>297.49999999999994</v>
      </c>
      <c r="L2833" s="118"/>
    </row>
    <row r="2834" spans="1:12" hidden="1" outlineLevel="1" x14ac:dyDescent="0.25">
      <c r="A2834" s="98" t="str">
        <f t="shared" si="249"/>
        <v>Effekt ökning type 11 600 76 16</v>
      </c>
      <c r="B2834" s="103" t="str">
        <f t="shared" si="247"/>
        <v>Effekt ökning type 11 600</v>
      </c>
      <c r="C2834" s="99">
        <v>76</v>
      </c>
      <c r="D2834" s="99">
        <f t="shared" si="248"/>
        <v>16</v>
      </c>
      <c r="E2834" s="100">
        <f t="shared" si="250"/>
        <v>303.39999999999992</v>
      </c>
      <c r="G2834" s="108"/>
      <c r="H2834" s="109"/>
      <c r="I2834" s="109"/>
      <c r="J2834" s="109"/>
      <c r="K2834" s="105">
        <f>K2833+J2810</f>
        <v>303.39999999999992</v>
      </c>
      <c r="L2834" s="118"/>
    </row>
    <row r="2835" spans="1:12" hidden="1" outlineLevel="1" x14ac:dyDescent="0.25">
      <c r="A2835" s="98" t="str">
        <f t="shared" si="249"/>
        <v>Effekt ökning type 11 600 77 16</v>
      </c>
      <c r="B2835" s="103" t="str">
        <f t="shared" si="247"/>
        <v>Effekt ökning type 11 600</v>
      </c>
      <c r="C2835" s="99">
        <v>77</v>
      </c>
      <c r="D2835" s="99">
        <f t="shared" si="248"/>
        <v>16</v>
      </c>
      <c r="E2835" s="100">
        <f t="shared" si="250"/>
        <v>309.2999999999999</v>
      </c>
      <c r="G2835" s="108"/>
      <c r="H2835" s="109"/>
      <c r="I2835" s="109"/>
      <c r="J2835" s="109"/>
      <c r="K2835" s="105">
        <f>K2834+J2810</f>
        <v>309.2999999999999</v>
      </c>
      <c r="L2835" s="118"/>
    </row>
    <row r="2836" spans="1:12" hidden="1" outlineLevel="1" x14ac:dyDescent="0.25">
      <c r="A2836" s="98" t="str">
        <f t="shared" si="249"/>
        <v>Effekt ökning type 11 600 78 16</v>
      </c>
      <c r="B2836" s="103" t="str">
        <f t="shared" si="247"/>
        <v>Effekt ökning type 11 600</v>
      </c>
      <c r="C2836" s="99">
        <v>78</v>
      </c>
      <c r="D2836" s="99">
        <f t="shared" si="248"/>
        <v>16</v>
      </c>
      <c r="E2836" s="100">
        <f t="shared" si="250"/>
        <v>315.19999999999987</v>
      </c>
      <c r="G2836" s="108"/>
      <c r="H2836" s="109"/>
      <c r="I2836" s="109"/>
      <c r="J2836" s="109"/>
      <c r="K2836" s="105">
        <f>K2835+J2810</f>
        <v>315.19999999999987</v>
      </c>
      <c r="L2836" s="118"/>
    </row>
    <row r="2837" spans="1:12" hidden="1" outlineLevel="1" x14ac:dyDescent="0.25">
      <c r="A2837" s="98" t="str">
        <f t="shared" si="249"/>
        <v>Effekt ökning type 11 600 79 16</v>
      </c>
      <c r="B2837" s="103" t="str">
        <f t="shared" si="247"/>
        <v>Effekt ökning type 11 600</v>
      </c>
      <c r="C2837" s="99">
        <v>79</v>
      </c>
      <c r="D2837" s="99">
        <f t="shared" si="248"/>
        <v>16</v>
      </c>
      <c r="E2837" s="100">
        <f t="shared" si="250"/>
        <v>321.09999999999985</v>
      </c>
      <c r="G2837" s="108"/>
      <c r="H2837" s="109"/>
      <c r="I2837" s="109"/>
      <c r="J2837" s="109"/>
      <c r="K2837" s="105">
        <f>K2836+J2810</f>
        <v>321.09999999999985</v>
      </c>
      <c r="L2837" s="118"/>
    </row>
    <row r="2838" spans="1:12" hidden="1" outlineLevel="1" x14ac:dyDescent="0.25">
      <c r="A2838" s="98" t="str">
        <f t="shared" si="249"/>
        <v>Effekt ökning type 11 600 80 16</v>
      </c>
      <c r="B2838" s="103" t="str">
        <f t="shared" si="247"/>
        <v>Effekt ökning type 11 600</v>
      </c>
      <c r="C2838" s="99">
        <v>80</v>
      </c>
      <c r="D2838" s="99">
        <f t="shared" si="248"/>
        <v>16</v>
      </c>
      <c r="E2838" s="100">
        <f t="shared" si="250"/>
        <v>326.99999999999983</v>
      </c>
      <c r="G2838" s="108"/>
      <c r="H2838" s="109"/>
      <c r="I2838" s="109"/>
      <c r="J2838" s="109"/>
      <c r="K2838" s="105">
        <f>K2837+J2810</f>
        <v>326.99999999999983</v>
      </c>
      <c r="L2838" s="118"/>
    </row>
    <row r="2839" spans="1:12" hidden="1" outlineLevel="1" x14ac:dyDescent="0.25">
      <c r="A2839" s="98" t="str">
        <f t="shared" si="249"/>
        <v>Effekt ökning type 11 600 81 16</v>
      </c>
      <c r="B2839" s="103" t="str">
        <f t="shared" si="247"/>
        <v>Effekt ökning type 11 600</v>
      </c>
      <c r="C2839" s="99">
        <v>81</v>
      </c>
      <c r="D2839" s="99">
        <f t="shared" si="248"/>
        <v>16</v>
      </c>
      <c r="E2839" s="100">
        <f t="shared" si="250"/>
        <v>332.89999999999981</v>
      </c>
      <c r="G2839" s="108"/>
      <c r="H2839" s="109"/>
      <c r="I2839" s="109"/>
      <c r="J2839" s="109"/>
      <c r="K2839" s="105">
        <f>K2838+J2810</f>
        <v>332.89999999999981</v>
      </c>
      <c r="L2839" s="118"/>
    </row>
    <row r="2840" spans="1:12" hidden="1" outlineLevel="1" x14ac:dyDescent="0.25">
      <c r="A2840" s="98" t="str">
        <f t="shared" si="249"/>
        <v>Effekt ökning type 11 600 82 16</v>
      </c>
      <c r="B2840" s="103" t="str">
        <f t="shared" si="247"/>
        <v>Effekt ökning type 11 600</v>
      </c>
      <c r="C2840" s="99">
        <v>82</v>
      </c>
      <c r="D2840" s="99">
        <f t="shared" si="248"/>
        <v>16</v>
      </c>
      <c r="E2840" s="100">
        <f t="shared" si="250"/>
        <v>338.79999999999978</v>
      </c>
      <c r="G2840" s="108"/>
      <c r="H2840" s="109"/>
      <c r="I2840" s="109"/>
      <c r="J2840" s="109"/>
      <c r="K2840" s="105">
        <f>K2839+J2810</f>
        <v>338.79999999999978</v>
      </c>
      <c r="L2840" s="118"/>
    </row>
    <row r="2841" spans="1:12" hidden="1" outlineLevel="1" x14ac:dyDescent="0.25">
      <c r="A2841" s="98" t="str">
        <f t="shared" si="249"/>
        <v>Effekt ökning type 11 600 83 16</v>
      </c>
      <c r="B2841" s="103" t="str">
        <f t="shared" si="247"/>
        <v>Effekt ökning type 11 600</v>
      </c>
      <c r="C2841" s="99">
        <v>83</v>
      </c>
      <c r="D2841" s="99">
        <f t="shared" ref="D2841:D2858" si="251">D2840</f>
        <v>16</v>
      </c>
      <c r="E2841" s="100">
        <f t="shared" si="250"/>
        <v>344.69999999999976</v>
      </c>
      <c r="G2841" s="108"/>
      <c r="H2841" s="109"/>
      <c r="I2841" s="109"/>
      <c r="J2841" s="109"/>
      <c r="K2841" s="105">
        <f>K2840+J2810</f>
        <v>344.69999999999976</v>
      </c>
      <c r="L2841" s="118"/>
    </row>
    <row r="2842" spans="1:12" hidden="1" outlineLevel="1" x14ac:dyDescent="0.25">
      <c r="A2842" s="98" t="str">
        <f t="shared" si="249"/>
        <v>Effekt ökning type 11 600 84 16</v>
      </c>
      <c r="B2842" s="103" t="str">
        <f t="shared" si="247"/>
        <v>Effekt ökning type 11 600</v>
      </c>
      <c r="C2842" s="99">
        <v>84</v>
      </c>
      <c r="D2842" s="99">
        <f t="shared" si="251"/>
        <v>16</v>
      </c>
      <c r="E2842" s="100">
        <f t="shared" si="250"/>
        <v>350.59999999999974</v>
      </c>
      <c r="G2842" s="108"/>
      <c r="H2842" s="109"/>
      <c r="I2842" s="109"/>
      <c r="J2842" s="109"/>
      <c r="K2842" s="105">
        <f>K2841+J2810</f>
        <v>350.59999999999974</v>
      </c>
      <c r="L2842" s="118"/>
    </row>
    <row r="2843" spans="1:12" hidden="1" outlineLevel="1" x14ac:dyDescent="0.25">
      <c r="A2843" s="98" t="str">
        <f t="shared" si="249"/>
        <v>Effekt ökning type 11 600 85 16</v>
      </c>
      <c r="B2843" s="103" t="str">
        <f t="shared" si="247"/>
        <v>Effekt ökning type 11 600</v>
      </c>
      <c r="C2843" s="99">
        <v>85</v>
      </c>
      <c r="D2843" s="99">
        <f t="shared" si="251"/>
        <v>16</v>
      </c>
      <c r="E2843" s="100">
        <f t="shared" si="250"/>
        <v>356.49999999999972</v>
      </c>
      <c r="G2843" s="108"/>
      <c r="H2843" s="109"/>
      <c r="I2843" s="109"/>
      <c r="J2843" s="109"/>
      <c r="K2843" s="105">
        <f>K2842+J2810</f>
        <v>356.49999999999972</v>
      </c>
      <c r="L2843" s="118"/>
    </row>
    <row r="2844" spans="1:12" hidden="1" outlineLevel="1" x14ac:dyDescent="0.25">
      <c r="A2844" s="98" t="str">
        <f t="shared" si="249"/>
        <v>Effekt ökning type 11 600 86 16</v>
      </c>
      <c r="B2844" s="103" t="str">
        <f t="shared" si="247"/>
        <v>Effekt ökning type 11 600</v>
      </c>
      <c r="C2844" s="99">
        <v>86</v>
      </c>
      <c r="D2844" s="99">
        <f t="shared" si="251"/>
        <v>16</v>
      </c>
      <c r="E2844" s="100">
        <f t="shared" si="250"/>
        <v>362.39999999999969</v>
      </c>
      <c r="G2844" s="108"/>
      <c r="H2844" s="109"/>
      <c r="I2844" s="109"/>
      <c r="J2844" s="109"/>
      <c r="K2844" s="105">
        <f>K2843+J2810</f>
        <v>362.39999999999969</v>
      </c>
      <c r="L2844" s="118"/>
    </row>
    <row r="2845" spans="1:12" hidden="1" outlineLevel="1" x14ac:dyDescent="0.25">
      <c r="A2845" s="98" t="str">
        <f t="shared" si="249"/>
        <v>Effekt ökning type 11 600 87 16</v>
      </c>
      <c r="B2845" s="103" t="str">
        <f t="shared" si="247"/>
        <v>Effekt ökning type 11 600</v>
      </c>
      <c r="C2845" s="99">
        <v>87</v>
      </c>
      <c r="D2845" s="99">
        <f t="shared" si="251"/>
        <v>16</v>
      </c>
      <c r="E2845" s="100">
        <f t="shared" si="250"/>
        <v>368.29999999999967</v>
      </c>
      <c r="G2845" s="108"/>
      <c r="H2845" s="109"/>
      <c r="I2845" s="109"/>
      <c r="J2845" s="109"/>
      <c r="K2845" s="105">
        <f>K2844+J2810</f>
        <v>368.29999999999967</v>
      </c>
      <c r="L2845" s="118"/>
    </row>
    <row r="2846" spans="1:12" hidden="1" outlineLevel="1" x14ac:dyDescent="0.25">
      <c r="A2846" s="98" t="str">
        <f t="shared" si="249"/>
        <v>Effekt ökning type 11 600 88 16</v>
      </c>
      <c r="B2846" s="103" t="str">
        <f t="shared" si="247"/>
        <v>Effekt ökning type 11 600</v>
      </c>
      <c r="C2846" s="99">
        <v>88</v>
      </c>
      <c r="D2846" s="99">
        <f t="shared" si="251"/>
        <v>16</v>
      </c>
      <c r="E2846" s="100">
        <f t="shared" si="250"/>
        <v>374.19999999999965</v>
      </c>
      <c r="G2846" s="108"/>
      <c r="H2846" s="109"/>
      <c r="I2846" s="109"/>
      <c r="J2846" s="109"/>
      <c r="K2846" s="105">
        <f>K2845+J2810</f>
        <v>374.19999999999965</v>
      </c>
      <c r="L2846" s="118"/>
    </row>
    <row r="2847" spans="1:12" hidden="1" outlineLevel="1" x14ac:dyDescent="0.25">
      <c r="A2847" s="98" t="str">
        <f t="shared" si="249"/>
        <v>Effekt ökning type 11 600 89 16</v>
      </c>
      <c r="B2847" s="103" t="str">
        <f t="shared" si="247"/>
        <v>Effekt ökning type 11 600</v>
      </c>
      <c r="C2847" s="99">
        <v>89</v>
      </c>
      <c r="D2847" s="99">
        <f t="shared" si="251"/>
        <v>16</v>
      </c>
      <c r="E2847" s="100">
        <f t="shared" si="250"/>
        <v>380.09999999999962</v>
      </c>
      <c r="G2847" s="108"/>
      <c r="H2847" s="109"/>
      <c r="I2847" s="109"/>
      <c r="J2847" s="109"/>
      <c r="K2847" s="105">
        <f>K2846+J2810</f>
        <v>380.09999999999962</v>
      </c>
      <c r="L2847" s="118"/>
    </row>
    <row r="2848" spans="1:12" hidden="1" outlineLevel="1" x14ac:dyDescent="0.25">
      <c r="A2848" s="98" t="str">
        <f t="shared" si="249"/>
        <v>Effekt ökning type 11 600 90 16</v>
      </c>
      <c r="B2848" s="103" t="str">
        <f t="shared" si="247"/>
        <v>Effekt ökning type 11 600</v>
      </c>
      <c r="C2848" s="99">
        <v>90</v>
      </c>
      <c r="D2848" s="99">
        <f t="shared" si="251"/>
        <v>16</v>
      </c>
      <c r="E2848" s="100">
        <f t="shared" si="250"/>
        <v>385.9999999999996</v>
      </c>
      <c r="G2848" s="108"/>
      <c r="H2848" s="109"/>
      <c r="I2848" s="109"/>
      <c r="J2848" s="109"/>
      <c r="K2848" s="105">
        <f>K2847+J2810</f>
        <v>385.9999999999996</v>
      </c>
      <c r="L2848" s="118"/>
    </row>
    <row r="2849" spans="1:12" hidden="1" outlineLevel="1" x14ac:dyDescent="0.25">
      <c r="A2849" s="98" t="str">
        <f t="shared" si="249"/>
        <v>Effekt ökning type 11 600 91 16</v>
      </c>
      <c r="B2849" s="103" t="str">
        <f t="shared" si="247"/>
        <v>Effekt ökning type 11 600</v>
      </c>
      <c r="C2849" s="99">
        <v>91</v>
      </c>
      <c r="D2849" s="99">
        <f t="shared" si="251"/>
        <v>16</v>
      </c>
      <c r="E2849" s="100">
        <f t="shared" si="250"/>
        <v>391.89999999999958</v>
      </c>
      <c r="G2849" s="108"/>
      <c r="H2849" s="109"/>
      <c r="I2849" s="109"/>
      <c r="J2849" s="109"/>
      <c r="K2849" s="105">
        <f>K2848+J2810</f>
        <v>391.89999999999958</v>
      </c>
      <c r="L2849" s="118"/>
    </row>
    <row r="2850" spans="1:12" hidden="1" outlineLevel="1" x14ac:dyDescent="0.25">
      <c r="A2850" s="98" t="str">
        <f t="shared" si="249"/>
        <v>Effekt ökning type 11 600 92 16</v>
      </c>
      <c r="B2850" s="103" t="str">
        <f t="shared" si="247"/>
        <v>Effekt ökning type 11 600</v>
      </c>
      <c r="C2850" s="99">
        <v>92</v>
      </c>
      <c r="D2850" s="99">
        <f t="shared" si="251"/>
        <v>16</v>
      </c>
      <c r="E2850" s="100">
        <f t="shared" si="250"/>
        <v>397.79999999999956</v>
      </c>
      <c r="G2850" s="108"/>
      <c r="H2850" s="109"/>
      <c r="I2850" s="109"/>
      <c r="J2850" s="109"/>
      <c r="K2850" s="105">
        <f>K2849+J2810</f>
        <v>397.79999999999956</v>
      </c>
      <c r="L2850" s="118"/>
    </row>
    <row r="2851" spans="1:12" hidden="1" outlineLevel="1" x14ac:dyDescent="0.25">
      <c r="A2851" s="98" t="str">
        <f t="shared" si="249"/>
        <v>Effekt ökning type 11 600 93 16</v>
      </c>
      <c r="B2851" s="103" t="str">
        <f t="shared" si="247"/>
        <v>Effekt ökning type 11 600</v>
      </c>
      <c r="C2851" s="99">
        <v>93</v>
      </c>
      <c r="D2851" s="99">
        <f t="shared" si="251"/>
        <v>16</v>
      </c>
      <c r="E2851" s="100">
        <f t="shared" si="250"/>
        <v>403.69999999999953</v>
      </c>
      <c r="G2851" s="108"/>
      <c r="H2851" s="109"/>
      <c r="I2851" s="109"/>
      <c r="J2851" s="109"/>
      <c r="K2851" s="105">
        <f>K2850+J2810</f>
        <v>403.69999999999953</v>
      </c>
      <c r="L2851" s="118"/>
    </row>
    <row r="2852" spans="1:12" hidden="1" outlineLevel="1" x14ac:dyDescent="0.25">
      <c r="A2852" s="98" t="str">
        <f t="shared" si="249"/>
        <v>Effekt ökning type 11 600 94 16</v>
      </c>
      <c r="B2852" s="103" t="str">
        <f t="shared" si="247"/>
        <v>Effekt ökning type 11 600</v>
      </c>
      <c r="C2852" s="99">
        <v>94</v>
      </c>
      <c r="D2852" s="99">
        <f t="shared" si="251"/>
        <v>16</v>
      </c>
      <c r="E2852" s="100">
        <f t="shared" si="250"/>
        <v>409.59999999999951</v>
      </c>
      <c r="G2852" s="108"/>
      <c r="H2852" s="109"/>
      <c r="I2852" s="109"/>
      <c r="J2852" s="109"/>
      <c r="K2852" s="105">
        <f>K2851+J2810</f>
        <v>409.59999999999951</v>
      </c>
      <c r="L2852" s="118"/>
    </row>
    <row r="2853" spans="1:12" hidden="1" outlineLevel="1" x14ac:dyDescent="0.25">
      <c r="A2853" s="98" t="str">
        <f t="shared" si="249"/>
        <v>Effekt ökning type 11 600 95 16</v>
      </c>
      <c r="B2853" s="103" t="str">
        <f t="shared" si="247"/>
        <v>Effekt ökning type 11 600</v>
      </c>
      <c r="C2853" s="99">
        <v>95</v>
      </c>
      <c r="D2853" s="99">
        <f t="shared" si="251"/>
        <v>16</v>
      </c>
      <c r="E2853" s="100">
        <f t="shared" si="250"/>
        <v>415.49999999999949</v>
      </c>
      <c r="G2853" s="108"/>
      <c r="H2853" s="109"/>
      <c r="I2853" s="109"/>
      <c r="J2853" s="109"/>
      <c r="K2853" s="105">
        <f>K2852+J2810</f>
        <v>415.49999999999949</v>
      </c>
      <c r="L2853" s="118"/>
    </row>
    <row r="2854" spans="1:12" hidden="1" outlineLevel="1" x14ac:dyDescent="0.25">
      <c r="A2854" s="98" t="str">
        <f t="shared" si="249"/>
        <v>Effekt ökning type 11 600 96 16</v>
      </c>
      <c r="B2854" s="103" t="str">
        <f t="shared" si="247"/>
        <v>Effekt ökning type 11 600</v>
      </c>
      <c r="C2854" s="99">
        <v>96</v>
      </c>
      <c r="D2854" s="99">
        <f t="shared" si="251"/>
        <v>16</v>
      </c>
      <c r="E2854" s="100">
        <f t="shared" si="250"/>
        <v>421.39999999999947</v>
      </c>
      <c r="G2854" s="108"/>
      <c r="H2854" s="109"/>
      <c r="I2854" s="109"/>
      <c r="J2854" s="109"/>
      <c r="K2854" s="105">
        <f>K2853+J2810</f>
        <v>421.39999999999947</v>
      </c>
      <c r="L2854" s="118"/>
    </row>
    <row r="2855" spans="1:12" hidden="1" outlineLevel="1" x14ac:dyDescent="0.25">
      <c r="A2855" s="98" t="str">
        <f t="shared" si="249"/>
        <v>Effekt ökning type 11 600 97 16</v>
      </c>
      <c r="B2855" s="103" t="str">
        <f t="shared" si="247"/>
        <v>Effekt ökning type 11 600</v>
      </c>
      <c r="C2855" s="99">
        <v>97</v>
      </c>
      <c r="D2855" s="99">
        <f t="shared" si="251"/>
        <v>16</v>
      </c>
      <c r="E2855" s="100">
        <f t="shared" si="250"/>
        <v>427.29999999999944</v>
      </c>
      <c r="G2855" s="108"/>
      <c r="H2855" s="109"/>
      <c r="I2855" s="109"/>
      <c r="J2855" s="109"/>
      <c r="K2855" s="105">
        <f>K2854+J2810</f>
        <v>427.29999999999944</v>
      </c>
      <c r="L2855" s="118"/>
    </row>
    <row r="2856" spans="1:12" hidden="1" outlineLevel="1" x14ac:dyDescent="0.25">
      <c r="A2856" s="98" t="str">
        <f t="shared" si="249"/>
        <v>Effekt ökning type 11 600 98 16</v>
      </c>
      <c r="B2856" s="103" t="str">
        <f t="shared" si="247"/>
        <v>Effekt ökning type 11 600</v>
      </c>
      <c r="C2856" s="99">
        <v>98</v>
      </c>
      <c r="D2856" s="99">
        <f t="shared" si="251"/>
        <v>16</v>
      </c>
      <c r="E2856" s="100">
        <f t="shared" si="250"/>
        <v>433.19999999999942</v>
      </c>
      <c r="G2856" s="108"/>
      <c r="H2856" s="109"/>
      <c r="I2856" s="109"/>
      <c r="J2856" s="109"/>
      <c r="K2856" s="105">
        <f>K2855+J2810</f>
        <v>433.19999999999942</v>
      </c>
      <c r="L2856" s="118"/>
    </row>
    <row r="2857" spans="1:12" hidden="1" outlineLevel="1" x14ac:dyDescent="0.25">
      <c r="A2857" s="98" t="str">
        <f t="shared" si="249"/>
        <v>Effekt ökning type 11 600 99 16</v>
      </c>
      <c r="B2857" s="103" t="str">
        <f t="shared" si="247"/>
        <v>Effekt ökning type 11 600</v>
      </c>
      <c r="C2857" s="99">
        <v>99</v>
      </c>
      <c r="D2857" s="99">
        <f t="shared" si="251"/>
        <v>16</v>
      </c>
      <c r="E2857" s="100">
        <f t="shared" si="250"/>
        <v>439.0999999999994</v>
      </c>
      <c r="G2857" s="108"/>
      <c r="H2857" s="109"/>
      <c r="I2857" s="109"/>
      <c r="J2857" s="109"/>
      <c r="K2857" s="105">
        <f>K2856+J2810</f>
        <v>439.0999999999994</v>
      </c>
      <c r="L2857" s="118"/>
    </row>
    <row r="2858" spans="1:12" hidden="1" outlineLevel="1" x14ac:dyDescent="0.25">
      <c r="A2858" s="110" t="str">
        <f t="shared" si="249"/>
        <v>Effekt ökning type 11 600 100 16</v>
      </c>
      <c r="B2858" s="111" t="str">
        <f t="shared" si="247"/>
        <v>Effekt ökning type 11 600</v>
      </c>
      <c r="C2858" s="112">
        <v>100</v>
      </c>
      <c r="D2858" s="112">
        <f t="shared" si="251"/>
        <v>16</v>
      </c>
      <c r="E2858" s="113">
        <f t="shared" si="250"/>
        <v>444.99999999999937</v>
      </c>
      <c r="G2858" s="114"/>
      <c r="H2858" s="115"/>
      <c r="I2858" s="115"/>
      <c r="J2858" s="115"/>
      <c r="K2858" s="116">
        <f>K2857+J2810</f>
        <v>444.99999999999937</v>
      </c>
      <c r="L2858" s="118"/>
    </row>
    <row r="2859" spans="1:12" hidden="1" outlineLevel="1" x14ac:dyDescent="0.25">
      <c r="A2859" s="98" t="str">
        <f t="shared" si="249"/>
        <v>Effekt ökning type 11 600 50 15</v>
      </c>
      <c r="B2859" s="117" t="str">
        <f t="shared" si="247"/>
        <v>Effekt ökning type 11 600</v>
      </c>
      <c r="C2859" s="99">
        <v>50</v>
      </c>
      <c r="D2859" s="99">
        <f>Z2605</f>
        <v>15</v>
      </c>
      <c r="E2859" s="100">
        <f t="shared" si="250"/>
        <v>152.5</v>
      </c>
      <c r="G2859" s="99">
        <f>Z2606</f>
        <v>152.5</v>
      </c>
      <c r="H2859" s="101"/>
      <c r="I2859" s="101"/>
      <c r="J2859" s="101"/>
      <c r="K2859" s="102">
        <f>G2859</f>
        <v>152.5</v>
      </c>
      <c r="L2859" s="118"/>
    </row>
    <row r="2860" spans="1:12" hidden="1" outlineLevel="1" x14ac:dyDescent="0.25">
      <c r="A2860" s="98" t="str">
        <f t="shared" si="249"/>
        <v>Effekt ökning type 11 600 51 15</v>
      </c>
      <c r="B2860" s="103" t="str">
        <f t="shared" si="247"/>
        <v>Effekt ökning type 11 600</v>
      </c>
      <c r="C2860" s="99">
        <v>51</v>
      </c>
      <c r="D2860" s="99">
        <f t="shared" ref="D2860:D2891" si="252">D2859</f>
        <v>15</v>
      </c>
      <c r="E2860" s="100">
        <f t="shared" si="250"/>
        <v>157.85</v>
      </c>
      <c r="G2860" s="104"/>
      <c r="H2860" s="59"/>
      <c r="I2860" s="59"/>
      <c r="J2860" s="59"/>
      <c r="K2860" s="105">
        <f>K2859+J2861</f>
        <v>157.85</v>
      </c>
      <c r="L2860" s="118"/>
    </row>
    <row r="2861" spans="1:12" hidden="1" outlineLevel="1" x14ac:dyDescent="0.25">
      <c r="A2861" s="98" t="str">
        <f t="shared" si="249"/>
        <v>Effekt ökning type 11 600 52 15</v>
      </c>
      <c r="B2861" s="103" t="str">
        <f t="shared" ref="B2861:B2924" si="253">B2860</f>
        <v>Effekt ökning type 11 600</v>
      </c>
      <c r="C2861" s="99">
        <v>52</v>
      </c>
      <c r="D2861" s="99">
        <f t="shared" si="252"/>
        <v>15</v>
      </c>
      <c r="E2861" s="100">
        <f t="shared" si="250"/>
        <v>163.19999999999999</v>
      </c>
      <c r="G2861" s="99">
        <f>Z2607</f>
        <v>420</v>
      </c>
      <c r="H2861" s="59">
        <v>50</v>
      </c>
      <c r="I2861" s="59">
        <f>G2861-G2859</f>
        <v>267.5</v>
      </c>
      <c r="J2861" s="59">
        <f>I2861/H2861</f>
        <v>5.35</v>
      </c>
      <c r="K2861" s="105">
        <f>K2860+J2861</f>
        <v>163.19999999999999</v>
      </c>
      <c r="L2861" s="118"/>
    </row>
    <row r="2862" spans="1:12" hidden="1" outlineLevel="1" x14ac:dyDescent="0.25">
      <c r="A2862" s="98" t="str">
        <f t="shared" si="249"/>
        <v>Effekt ökning type 11 600 53 15</v>
      </c>
      <c r="B2862" s="103" t="str">
        <f t="shared" si="253"/>
        <v>Effekt ökning type 11 600</v>
      </c>
      <c r="C2862" s="99">
        <v>53</v>
      </c>
      <c r="D2862" s="99">
        <f t="shared" si="252"/>
        <v>15</v>
      </c>
      <c r="E2862" s="100">
        <f t="shared" si="250"/>
        <v>168.54999999999998</v>
      </c>
      <c r="G2862" s="108"/>
      <c r="H2862" s="109"/>
      <c r="I2862" s="109"/>
      <c r="J2862" s="109"/>
      <c r="K2862" s="105">
        <f>K2861+J2861</f>
        <v>168.54999999999998</v>
      </c>
      <c r="L2862" s="118"/>
    </row>
    <row r="2863" spans="1:12" hidden="1" outlineLevel="1" x14ac:dyDescent="0.25">
      <c r="A2863" s="98" t="str">
        <f t="shared" si="249"/>
        <v>Effekt ökning type 11 600 54 15</v>
      </c>
      <c r="B2863" s="103" t="str">
        <f t="shared" si="253"/>
        <v>Effekt ökning type 11 600</v>
      </c>
      <c r="C2863" s="99">
        <v>54</v>
      </c>
      <c r="D2863" s="99">
        <f t="shared" si="252"/>
        <v>15</v>
      </c>
      <c r="E2863" s="100">
        <f t="shared" si="250"/>
        <v>173.89999999999998</v>
      </c>
      <c r="G2863" s="108"/>
      <c r="H2863" s="109"/>
      <c r="I2863" s="109"/>
      <c r="J2863" s="109"/>
      <c r="K2863" s="105">
        <f>K2862+J2861</f>
        <v>173.89999999999998</v>
      </c>
      <c r="L2863" s="118"/>
    </row>
    <row r="2864" spans="1:12" hidden="1" outlineLevel="1" x14ac:dyDescent="0.25">
      <c r="A2864" s="98" t="str">
        <f t="shared" si="249"/>
        <v>Effekt ökning type 11 600 55 15</v>
      </c>
      <c r="B2864" s="103" t="str">
        <f t="shared" si="253"/>
        <v>Effekt ökning type 11 600</v>
      </c>
      <c r="C2864" s="99">
        <v>55</v>
      </c>
      <c r="D2864" s="99">
        <f t="shared" si="252"/>
        <v>15</v>
      </c>
      <c r="E2864" s="100">
        <f t="shared" si="250"/>
        <v>179.24999999999997</v>
      </c>
      <c r="G2864" s="104"/>
      <c r="H2864" s="59"/>
      <c r="I2864" s="59"/>
      <c r="J2864" s="59"/>
      <c r="K2864" s="105">
        <f>K2863+J2861</f>
        <v>179.24999999999997</v>
      </c>
      <c r="L2864" s="118"/>
    </row>
    <row r="2865" spans="1:12" hidden="1" outlineLevel="1" x14ac:dyDescent="0.25">
      <c r="A2865" s="98" t="str">
        <f t="shared" si="249"/>
        <v>Effekt ökning type 11 600 56 15</v>
      </c>
      <c r="B2865" s="103" t="str">
        <f t="shared" si="253"/>
        <v>Effekt ökning type 11 600</v>
      </c>
      <c r="C2865" s="99">
        <v>56</v>
      </c>
      <c r="D2865" s="99">
        <f t="shared" si="252"/>
        <v>15</v>
      </c>
      <c r="E2865" s="100">
        <f t="shared" si="250"/>
        <v>184.59999999999997</v>
      </c>
      <c r="G2865" s="104"/>
      <c r="H2865" s="59"/>
      <c r="I2865" s="59"/>
      <c r="J2865" s="59"/>
      <c r="K2865" s="105">
        <f>K2864+J2861</f>
        <v>184.59999999999997</v>
      </c>
      <c r="L2865" s="118"/>
    </row>
    <row r="2866" spans="1:12" hidden="1" outlineLevel="1" x14ac:dyDescent="0.25">
      <c r="A2866" s="98" t="str">
        <f t="shared" si="249"/>
        <v>Effekt ökning type 11 600 57 15</v>
      </c>
      <c r="B2866" s="103" t="str">
        <f t="shared" si="253"/>
        <v>Effekt ökning type 11 600</v>
      </c>
      <c r="C2866" s="99">
        <v>57</v>
      </c>
      <c r="D2866" s="99">
        <f t="shared" si="252"/>
        <v>15</v>
      </c>
      <c r="E2866" s="100">
        <f t="shared" si="250"/>
        <v>189.94999999999996</v>
      </c>
      <c r="G2866" s="104"/>
      <c r="H2866" s="59"/>
      <c r="I2866" s="59"/>
      <c r="J2866" s="59"/>
      <c r="K2866" s="105">
        <f>K2865+J2861</f>
        <v>189.94999999999996</v>
      </c>
      <c r="L2866" s="118"/>
    </row>
    <row r="2867" spans="1:12" hidden="1" outlineLevel="1" x14ac:dyDescent="0.25">
      <c r="A2867" s="98" t="str">
        <f t="shared" si="249"/>
        <v>Effekt ökning type 11 600 58 15</v>
      </c>
      <c r="B2867" s="103" t="str">
        <f t="shared" si="253"/>
        <v>Effekt ökning type 11 600</v>
      </c>
      <c r="C2867" s="99">
        <v>58</v>
      </c>
      <c r="D2867" s="99">
        <f t="shared" si="252"/>
        <v>15</v>
      </c>
      <c r="E2867" s="100">
        <f t="shared" si="250"/>
        <v>195.29999999999995</v>
      </c>
      <c r="G2867" s="104"/>
      <c r="H2867" s="59"/>
      <c r="I2867" s="59"/>
      <c r="J2867" s="59"/>
      <c r="K2867" s="105">
        <f>K2866+J2861</f>
        <v>195.29999999999995</v>
      </c>
      <c r="L2867" s="118"/>
    </row>
    <row r="2868" spans="1:12" hidden="1" outlineLevel="1" x14ac:dyDescent="0.25">
      <c r="A2868" s="98" t="str">
        <f t="shared" si="249"/>
        <v>Effekt ökning type 11 600 59 15</v>
      </c>
      <c r="B2868" s="103" t="str">
        <f t="shared" si="253"/>
        <v>Effekt ökning type 11 600</v>
      </c>
      <c r="C2868" s="99">
        <v>59</v>
      </c>
      <c r="D2868" s="99">
        <f t="shared" si="252"/>
        <v>15</v>
      </c>
      <c r="E2868" s="100">
        <f t="shared" si="250"/>
        <v>200.64999999999995</v>
      </c>
      <c r="G2868" s="104"/>
      <c r="H2868" s="59"/>
      <c r="I2868" s="59"/>
      <c r="J2868" s="59"/>
      <c r="K2868" s="105">
        <f>K2867+J2861</f>
        <v>200.64999999999995</v>
      </c>
      <c r="L2868" s="118"/>
    </row>
    <row r="2869" spans="1:12" hidden="1" outlineLevel="1" x14ac:dyDescent="0.25">
      <c r="A2869" s="98" t="str">
        <f t="shared" si="249"/>
        <v>Effekt ökning type 11 600 60 15</v>
      </c>
      <c r="B2869" s="103" t="str">
        <f t="shared" si="253"/>
        <v>Effekt ökning type 11 600</v>
      </c>
      <c r="C2869" s="99">
        <v>60</v>
      </c>
      <c r="D2869" s="99">
        <f t="shared" si="252"/>
        <v>15</v>
      </c>
      <c r="E2869" s="100">
        <f t="shared" si="250"/>
        <v>205.99999999999994</v>
      </c>
      <c r="G2869" s="108"/>
      <c r="H2869" s="59"/>
      <c r="I2869" s="59"/>
      <c r="J2869" s="59"/>
      <c r="K2869" s="105">
        <f>K2868+J2861</f>
        <v>205.99999999999994</v>
      </c>
      <c r="L2869" s="118"/>
    </row>
    <row r="2870" spans="1:12" hidden="1" outlineLevel="1" x14ac:dyDescent="0.25">
      <c r="A2870" s="98" t="str">
        <f t="shared" si="249"/>
        <v>Effekt ökning type 11 600 61 15</v>
      </c>
      <c r="B2870" s="103" t="str">
        <f t="shared" si="253"/>
        <v>Effekt ökning type 11 600</v>
      </c>
      <c r="C2870" s="99">
        <v>61</v>
      </c>
      <c r="D2870" s="99">
        <f t="shared" si="252"/>
        <v>15</v>
      </c>
      <c r="E2870" s="100">
        <f t="shared" si="250"/>
        <v>211.34999999999994</v>
      </c>
      <c r="G2870" s="108"/>
      <c r="H2870" s="109"/>
      <c r="I2870" s="109"/>
      <c r="J2870" s="109"/>
      <c r="K2870" s="105">
        <f>K2869+J2861</f>
        <v>211.34999999999994</v>
      </c>
      <c r="L2870" s="118"/>
    </row>
    <row r="2871" spans="1:12" hidden="1" outlineLevel="1" x14ac:dyDescent="0.25">
      <c r="A2871" s="98" t="str">
        <f t="shared" si="249"/>
        <v>Effekt ökning type 11 600 62 15</v>
      </c>
      <c r="B2871" s="103" t="str">
        <f t="shared" si="253"/>
        <v>Effekt ökning type 11 600</v>
      </c>
      <c r="C2871" s="99">
        <v>62</v>
      </c>
      <c r="D2871" s="99">
        <f t="shared" si="252"/>
        <v>15</v>
      </c>
      <c r="E2871" s="100">
        <f t="shared" si="250"/>
        <v>216.69999999999993</v>
      </c>
      <c r="G2871" s="108"/>
      <c r="H2871" s="109"/>
      <c r="I2871" s="109"/>
      <c r="J2871" s="109"/>
      <c r="K2871" s="105">
        <f>K2870+J2861</f>
        <v>216.69999999999993</v>
      </c>
      <c r="L2871" s="118"/>
    </row>
    <row r="2872" spans="1:12" hidden="1" outlineLevel="1" x14ac:dyDescent="0.25">
      <c r="A2872" s="98" t="str">
        <f t="shared" si="249"/>
        <v>Effekt ökning type 11 600 63 15</v>
      </c>
      <c r="B2872" s="103" t="str">
        <f t="shared" si="253"/>
        <v>Effekt ökning type 11 600</v>
      </c>
      <c r="C2872" s="99">
        <v>63</v>
      </c>
      <c r="D2872" s="99">
        <f t="shared" si="252"/>
        <v>15</v>
      </c>
      <c r="E2872" s="100">
        <f t="shared" si="250"/>
        <v>222.04999999999993</v>
      </c>
      <c r="G2872" s="108"/>
      <c r="H2872" s="109"/>
      <c r="I2872" s="109"/>
      <c r="J2872" s="109"/>
      <c r="K2872" s="105">
        <f>K2871+J2861</f>
        <v>222.04999999999993</v>
      </c>
      <c r="L2872" s="118"/>
    </row>
    <row r="2873" spans="1:12" hidden="1" outlineLevel="1" x14ac:dyDescent="0.25">
      <c r="A2873" s="98" t="str">
        <f t="shared" si="249"/>
        <v>Effekt ökning type 11 600 64 15</v>
      </c>
      <c r="B2873" s="103" t="str">
        <f t="shared" si="253"/>
        <v>Effekt ökning type 11 600</v>
      </c>
      <c r="C2873" s="99">
        <v>64</v>
      </c>
      <c r="D2873" s="99">
        <f t="shared" si="252"/>
        <v>15</v>
      </c>
      <c r="E2873" s="100">
        <f t="shared" si="250"/>
        <v>227.39999999999992</v>
      </c>
      <c r="G2873" s="108"/>
      <c r="H2873" s="109"/>
      <c r="I2873" s="109"/>
      <c r="J2873" s="109"/>
      <c r="K2873" s="105">
        <f>K2872+J2861</f>
        <v>227.39999999999992</v>
      </c>
      <c r="L2873" s="118"/>
    </row>
    <row r="2874" spans="1:12" hidden="1" outlineLevel="1" x14ac:dyDescent="0.25">
      <c r="A2874" s="98" t="str">
        <f t="shared" si="249"/>
        <v>Effekt ökning type 11 600 65 15</v>
      </c>
      <c r="B2874" s="103" t="str">
        <f t="shared" si="253"/>
        <v>Effekt ökning type 11 600</v>
      </c>
      <c r="C2874" s="99">
        <v>65</v>
      </c>
      <c r="D2874" s="99">
        <f t="shared" si="252"/>
        <v>15</v>
      </c>
      <c r="E2874" s="100">
        <f t="shared" si="250"/>
        <v>232.74999999999991</v>
      </c>
      <c r="G2874" s="108"/>
      <c r="H2874" s="109"/>
      <c r="I2874" s="109"/>
      <c r="J2874" s="109"/>
      <c r="K2874" s="105">
        <f>K2873+J2861</f>
        <v>232.74999999999991</v>
      </c>
      <c r="L2874" s="118"/>
    </row>
    <row r="2875" spans="1:12" hidden="1" outlineLevel="1" x14ac:dyDescent="0.25">
      <c r="A2875" s="98" t="str">
        <f t="shared" si="249"/>
        <v>Effekt ökning type 11 600 66 15</v>
      </c>
      <c r="B2875" s="103" t="str">
        <f t="shared" si="253"/>
        <v>Effekt ökning type 11 600</v>
      </c>
      <c r="C2875" s="99">
        <v>66</v>
      </c>
      <c r="D2875" s="99">
        <f t="shared" si="252"/>
        <v>15</v>
      </c>
      <c r="E2875" s="100">
        <f t="shared" si="250"/>
        <v>238.09999999999991</v>
      </c>
      <c r="G2875" s="108"/>
      <c r="H2875" s="109"/>
      <c r="I2875" s="109"/>
      <c r="J2875" s="109"/>
      <c r="K2875" s="105">
        <f>K2874+J2861</f>
        <v>238.09999999999991</v>
      </c>
      <c r="L2875" s="118"/>
    </row>
    <row r="2876" spans="1:12" hidden="1" outlineLevel="1" x14ac:dyDescent="0.25">
      <c r="A2876" s="98" t="str">
        <f t="shared" si="249"/>
        <v>Effekt ökning type 11 600 67 15</v>
      </c>
      <c r="B2876" s="103" t="str">
        <f t="shared" si="253"/>
        <v>Effekt ökning type 11 600</v>
      </c>
      <c r="C2876" s="99">
        <v>67</v>
      </c>
      <c r="D2876" s="99">
        <f t="shared" si="252"/>
        <v>15</v>
      </c>
      <c r="E2876" s="100">
        <f t="shared" si="250"/>
        <v>243.4499999999999</v>
      </c>
      <c r="G2876" s="108"/>
      <c r="H2876" s="109"/>
      <c r="I2876" s="109"/>
      <c r="J2876" s="109"/>
      <c r="K2876" s="105">
        <f>K2875+J2861</f>
        <v>243.4499999999999</v>
      </c>
      <c r="L2876" s="118"/>
    </row>
    <row r="2877" spans="1:12" hidden="1" outlineLevel="1" x14ac:dyDescent="0.25">
      <c r="A2877" s="98" t="str">
        <f t="shared" si="249"/>
        <v>Effekt ökning type 11 600 68 15</v>
      </c>
      <c r="B2877" s="103" t="str">
        <f t="shared" si="253"/>
        <v>Effekt ökning type 11 600</v>
      </c>
      <c r="C2877" s="99">
        <v>68</v>
      </c>
      <c r="D2877" s="99">
        <f t="shared" si="252"/>
        <v>15</v>
      </c>
      <c r="E2877" s="100">
        <f t="shared" si="250"/>
        <v>248.7999999999999</v>
      </c>
      <c r="G2877" s="108"/>
      <c r="H2877" s="109"/>
      <c r="I2877" s="109"/>
      <c r="J2877" s="109"/>
      <c r="K2877" s="105">
        <f>K2876+J2861</f>
        <v>248.7999999999999</v>
      </c>
      <c r="L2877" s="118"/>
    </row>
    <row r="2878" spans="1:12" hidden="1" outlineLevel="1" x14ac:dyDescent="0.25">
      <c r="A2878" s="98" t="str">
        <f t="shared" si="249"/>
        <v>Effekt ökning type 11 600 69 15</v>
      </c>
      <c r="B2878" s="103" t="str">
        <f t="shared" si="253"/>
        <v>Effekt ökning type 11 600</v>
      </c>
      <c r="C2878" s="99">
        <v>69</v>
      </c>
      <c r="D2878" s="99">
        <f t="shared" si="252"/>
        <v>15</v>
      </c>
      <c r="E2878" s="100">
        <f t="shared" si="250"/>
        <v>254.14999999999989</v>
      </c>
      <c r="G2878" s="108"/>
      <c r="H2878" s="109"/>
      <c r="I2878" s="109"/>
      <c r="J2878" s="109"/>
      <c r="K2878" s="105">
        <f>K2877+J2861</f>
        <v>254.14999999999989</v>
      </c>
      <c r="L2878" s="118"/>
    </row>
    <row r="2879" spans="1:12" hidden="1" outlineLevel="1" x14ac:dyDescent="0.25">
      <c r="A2879" s="98" t="str">
        <f t="shared" si="249"/>
        <v>Effekt ökning type 11 600 70 15</v>
      </c>
      <c r="B2879" s="103" t="str">
        <f t="shared" si="253"/>
        <v>Effekt ökning type 11 600</v>
      </c>
      <c r="C2879" s="99">
        <v>70</v>
      </c>
      <c r="D2879" s="99">
        <f t="shared" si="252"/>
        <v>15</v>
      </c>
      <c r="E2879" s="100">
        <f t="shared" si="250"/>
        <v>259.49999999999989</v>
      </c>
      <c r="G2879" s="108"/>
      <c r="H2879" s="109"/>
      <c r="I2879" s="109"/>
      <c r="J2879" s="109"/>
      <c r="K2879" s="105">
        <f>K2878+J2861</f>
        <v>259.49999999999989</v>
      </c>
      <c r="L2879" s="118"/>
    </row>
    <row r="2880" spans="1:12" hidden="1" outlineLevel="1" x14ac:dyDescent="0.25">
      <c r="A2880" s="98" t="str">
        <f t="shared" si="249"/>
        <v>Effekt ökning type 11 600 71 15</v>
      </c>
      <c r="B2880" s="103" t="str">
        <f t="shared" si="253"/>
        <v>Effekt ökning type 11 600</v>
      </c>
      <c r="C2880" s="99">
        <v>71</v>
      </c>
      <c r="D2880" s="99">
        <f t="shared" si="252"/>
        <v>15</v>
      </c>
      <c r="E2880" s="100">
        <f t="shared" si="250"/>
        <v>264.84999999999991</v>
      </c>
      <c r="G2880" s="108"/>
      <c r="H2880" s="109"/>
      <c r="I2880" s="109"/>
      <c r="J2880" s="109"/>
      <c r="K2880" s="105">
        <f>K2879+J2861</f>
        <v>264.84999999999991</v>
      </c>
      <c r="L2880" s="118"/>
    </row>
    <row r="2881" spans="1:12" hidden="1" outlineLevel="1" x14ac:dyDescent="0.25">
      <c r="A2881" s="98" t="str">
        <f t="shared" si="249"/>
        <v>Effekt ökning type 11 600 72 15</v>
      </c>
      <c r="B2881" s="103" t="str">
        <f t="shared" si="253"/>
        <v>Effekt ökning type 11 600</v>
      </c>
      <c r="C2881" s="99">
        <v>72</v>
      </c>
      <c r="D2881" s="99">
        <f t="shared" si="252"/>
        <v>15</v>
      </c>
      <c r="E2881" s="100">
        <f t="shared" si="250"/>
        <v>270.19999999999993</v>
      </c>
      <c r="G2881" s="108"/>
      <c r="H2881" s="109"/>
      <c r="I2881" s="109"/>
      <c r="J2881" s="109"/>
      <c r="K2881" s="105">
        <f>K2880+J2861</f>
        <v>270.19999999999993</v>
      </c>
      <c r="L2881" s="118"/>
    </row>
    <row r="2882" spans="1:12" hidden="1" outlineLevel="1" x14ac:dyDescent="0.25">
      <c r="A2882" s="98" t="str">
        <f t="shared" si="249"/>
        <v>Effekt ökning type 11 600 73 15</v>
      </c>
      <c r="B2882" s="103" t="str">
        <f t="shared" si="253"/>
        <v>Effekt ökning type 11 600</v>
      </c>
      <c r="C2882" s="99">
        <v>73</v>
      </c>
      <c r="D2882" s="99">
        <f t="shared" si="252"/>
        <v>15</v>
      </c>
      <c r="E2882" s="100">
        <f t="shared" si="250"/>
        <v>275.54999999999995</v>
      </c>
      <c r="G2882" s="108"/>
      <c r="H2882" s="109"/>
      <c r="I2882" s="109"/>
      <c r="J2882" s="109"/>
      <c r="K2882" s="105">
        <f>K2881+J2861</f>
        <v>275.54999999999995</v>
      </c>
      <c r="L2882" s="118"/>
    </row>
    <row r="2883" spans="1:12" hidden="1" outlineLevel="1" x14ac:dyDescent="0.25">
      <c r="A2883" s="98" t="str">
        <f t="shared" ref="A2883:A2946" si="254">CONCATENATE(B2883," ",C2883," ",D2883)</f>
        <v>Effekt ökning type 11 600 74 15</v>
      </c>
      <c r="B2883" s="103" t="str">
        <f t="shared" si="253"/>
        <v>Effekt ökning type 11 600</v>
      </c>
      <c r="C2883" s="99">
        <v>74</v>
      </c>
      <c r="D2883" s="99">
        <f t="shared" si="252"/>
        <v>15</v>
      </c>
      <c r="E2883" s="100">
        <f t="shared" ref="E2883:E2946" si="255">K2883</f>
        <v>280.89999999999998</v>
      </c>
      <c r="G2883" s="108"/>
      <c r="H2883" s="109"/>
      <c r="I2883" s="109"/>
      <c r="J2883" s="109"/>
      <c r="K2883" s="105">
        <f>K2882+J2861</f>
        <v>280.89999999999998</v>
      </c>
      <c r="L2883" s="118"/>
    </row>
    <row r="2884" spans="1:12" hidden="1" outlineLevel="1" x14ac:dyDescent="0.25">
      <c r="A2884" s="98" t="str">
        <f t="shared" si="254"/>
        <v>Effekt ökning type 11 600 75 15</v>
      </c>
      <c r="B2884" s="103" t="str">
        <f t="shared" si="253"/>
        <v>Effekt ökning type 11 600</v>
      </c>
      <c r="C2884" s="99">
        <v>75</v>
      </c>
      <c r="D2884" s="99">
        <f t="shared" si="252"/>
        <v>15</v>
      </c>
      <c r="E2884" s="100">
        <f t="shared" si="255"/>
        <v>286.25</v>
      </c>
      <c r="G2884" s="108"/>
      <c r="H2884" s="109"/>
      <c r="I2884" s="109"/>
      <c r="J2884" s="109"/>
      <c r="K2884" s="105">
        <f>K2883+J2861</f>
        <v>286.25</v>
      </c>
      <c r="L2884" s="118"/>
    </row>
    <row r="2885" spans="1:12" hidden="1" outlineLevel="1" x14ac:dyDescent="0.25">
      <c r="A2885" s="98" t="str">
        <f t="shared" si="254"/>
        <v>Effekt ökning type 11 600 76 15</v>
      </c>
      <c r="B2885" s="103" t="str">
        <f t="shared" si="253"/>
        <v>Effekt ökning type 11 600</v>
      </c>
      <c r="C2885" s="99">
        <v>76</v>
      </c>
      <c r="D2885" s="99">
        <f t="shared" si="252"/>
        <v>15</v>
      </c>
      <c r="E2885" s="100">
        <f t="shared" si="255"/>
        <v>291.60000000000002</v>
      </c>
      <c r="G2885" s="108"/>
      <c r="H2885" s="109"/>
      <c r="I2885" s="109"/>
      <c r="J2885" s="109"/>
      <c r="K2885" s="105">
        <f>K2884+J2861</f>
        <v>291.60000000000002</v>
      </c>
      <c r="L2885" s="118"/>
    </row>
    <row r="2886" spans="1:12" hidden="1" outlineLevel="1" x14ac:dyDescent="0.25">
      <c r="A2886" s="98" t="str">
        <f t="shared" si="254"/>
        <v>Effekt ökning type 11 600 77 15</v>
      </c>
      <c r="B2886" s="103" t="str">
        <f t="shared" si="253"/>
        <v>Effekt ökning type 11 600</v>
      </c>
      <c r="C2886" s="99">
        <v>77</v>
      </c>
      <c r="D2886" s="99">
        <f t="shared" si="252"/>
        <v>15</v>
      </c>
      <c r="E2886" s="100">
        <f t="shared" si="255"/>
        <v>296.95000000000005</v>
      </c>
      <c r="G2886" s="108"/>
      <c r="H2886" s="109"/>
      <c r="I2886" s="109"/>
      <c r="J2886" s="109"/>
      <c r="K2886" s="105">
        <f>K2885+J2861</f>
        <v>296.95000000000005</v>
      </c>
      <c r="L2886" s="118"/>
    </row>
    <row r="2887" spans="1:12" hidden="1" outlineLevel="1" x14ac:dyDescent="0.25">
      <c r="A2887" s="98" t="str">
        <f t="shared" si="254"/>
        <v>Effekt ökning type 11 600 78 15</v>
      </c>
      <c r="B2887" s="103" t="str">
        <f t="shared" si="253"/>
        <v>Effekt ökning type 11 600</v>
      </c>
      <c r="C2887" s="99">
        <v>78</v>
      </c>
      <c r="D2887" s="99">
        <f t="shared" si="252"/>
        <v>15</v>
      </c>
      <c r="E2887" s="100">
        <f t="shared" si="255"/>
        <v>302.30000000000007</v>
      </c>
      <c r="G2887" s="108"/>
      <c r="H2887" s="109"/>
      <c r="I2887" s="109"/>
      <c r="J2887" s="109"/>
      <c r="K2887" s="105">
        <f>K2886+J2861</f>
        <v>302.30000000000007</v>
      </c>
      <c r="L2887" s="118"/>
    </row>
    <row r="2888" spans="1:12" hidden="1" outlineLevel="1" x14ac:dyDescent="0.25">
      <c r="A2888" s="98" t="str">
        <f t="shared" si="254"/>
        <v>Effekt ökning type 11 600 79 15</v>
      </c>
      <c r="B2888" s="103" t="str">
        <f t="shared" si="253"/>
        <v>Effekt ökning type 11 600</v>
      </c>
      <c r="C2888" s="99">
        <v>79</v>
      </c>
      <c r="D2888" s="99">
        <f t="shared" si="252"/>
        <v>15</v>
      </c>
      <c r="E2888" s="100">
        <f t="shared" si="255"/>
        <v>307.65000000000009</v>
      </c>
      <c r="G2888" s="108"/>
      <c r="H2888" s="109"/>
      <c r="I2888" s="109"/>
      <c r="J2888" s="109"/>
      <c r="K2888" s="105">
        <f>K2887+J2861</f>
        <v>307.65000000000009</v>
      </c>
      <c r="L2888" s="118"/>
    </row>
    <row r="2889" spans="1:12" hidden="1" outlineLevel="1" x14ac:dyDescent="0.25">
      <c r="A2889" s="98" t="str">
        <f t="shared" si="254"/>
        <v>Effekt ökning type 11 600 80 15</v>
      </c>
      <c r="B2889" s="103" t="str">
        <f t="shared" si="253"/>
        <v>Effekt ökning type 11 600</v>
      </c>
      <c r="C2889" s="99">
        <v>80</v>
      </c>
      <c r="D2889" s="99">
        <f t="shared" si="252"/>
        <v>15</v>
      </c>
      <c r="E2889" s="100">
        <f t="shared" si="255"/>
        <v>313.00000000000011</v>
      </c>
      <c r="G2889" s="108"/>
      <c r="H2889" s="109"/>
      <c r="I2889" s="109"/>
      <c r="J2889" s="109"/>
      <c r="K2889" s="105">
        <f>K2888+J2861</f>
        <v>313.00000000000011</v>
      </c>
      <c r="L2889" s="118"/>
    </row>
    <row r="2890" spans="1:12" hidden="1" outlineLevel="1" x14ac:dyDescent="0.25">
      <c r="A2890" s="98" t="str">
        <f t="shared" si="254"/>
        <v>Effekt ökning type 11 600 81 15</v>
      </c>
      <c r="B2890" s="103" t="str">
        <f t="shared" si="253"/>
        <v>Effekt ökning type 11 600</v>
      </c>
      <c r="C2890" s="99">
        <v>81</v>
      </c>
      <c r="D2890" s="99">
        <f t="shared" si="252"/>
        <v>15</v>
      </c>
      <c r="E2890" s="100">
        <f t="shared" si="255"/>
        <v>318.35000000000014</v>
      </c>
      <c r="G2890" s="108"/>
      <c r="H2890" s="109"/>
      <c r="I2890" s="109"/>
      <c r="J2890" s="109"/>
      <c r="K2890" s="105">
        <f>K2889+J2861</f>
        <v>318.35000000000014</v>
      </c>
      <c r="L2890" s="118"/>
    </row>
    <row r="2891" spans="1:12" hidden="1" outlineLevel="1" x14ac:dyDescent="0.25">
      <c r="A2891" s="98" t="str">
        <f t="shared" si="254"/>
        <v>Effekt ökning type 11 600 82 15</v>
      </c>
      <c r="B2891" s="103" t="str">
        <f t="shared" si="253"/>
        <v>Effekt ökning type 11 600</v>
      </c>
      <c r="C2891" s="99">
        <v>82</v>
      </c>
      <c r="D2891" s="99">
        <f t="shared" si="252"/>
        <v>15</v>
      </c>
      <c r="E2891" s="100">
        <f t="shared" si="255"/>
        <v>323.70000000000016</v>
      </c>
      <c r="G2891" s="108"/>
      <c r="H2891" s="109"/>
      <c r="I2891" s="109"/>
      <c r="J2891" s="109"/>
      <c r="K2891" s="105">
        <f>K2890+J2861</f>
        <v>323.70000000000016</v>
      </c>
      <c r="L2891" s="118"/>
    </row>
    <row r="2892" spans="1:12" hidden="1" outlineLevel="1" x14ac:dyDescent="0.25">
      <c r="A2892" s="98" t="str">
        <f t="shared" si="254"/>
        <v>Effekt ökning type 11 600 83 15</v>
      </c>
      <c r="B2892" s="103" t="str">
        <f t="shared" si="253"/>
        <v>Effekt ökning type 11 600</v>
      </c>
      <c r="C2892" s="99">
        <v>83</v>
      </c>
      <c r="D2892" s="99">
        <f t="shared" ref="D2892:D2909" si="256">D2891</f>
        <v>15</v>
      </c>
      <c r="E2892" s="100">
        <f t="shared" si="255"/>
        <v>329.05000000000018</v>
      </c>
      <c r="G2892" s="108"/>
      <c r="H2892" s="109"/>
      <c r="I2892" s="109"/>
      <c r="J2892" s="109"/>
      <c r="K2892" s="105">
        <f>K2891+J2861</f>
        <v>329.05000000000018</v>
      </c>
      <c r="L2892" s="118"/>
    </row>
    <row r="2893" spans="1:12" hidden="1" outlineLevel="1" x14ac:dyDescent="0.25">
      <c r="A2893" s="98" t="str">
        <f t="shared" si="254"/>
        <v>Effekt ökning type 11 600 84 15</v>
      </c>
      <c r="B2893" s="103" t="str">
        <f t="shared" si="253"/>
        <v>Effekt ökning type 11 600</v>
      </c>
      <c r="C2893" s="99">
        <v>84</v>
      </c>
      <c r="D2893" s="99">
        <f t="shared" si="256"/>
        <v>15</v>
      </c>
      <c r="E2893" s="100">
        <f t="shared" si="255"/>
        <v>334.4000000000002</v>
      </c>
      <c r="G2893" s="108"/>
      <c r="H2893" s="109"/>
      <c r="I2893" s="109"/>
      <c r="J2893" s="109"/>
      <c r="K2893" s="105">
        <f>K2892+J2861</f>
        <v>334.4000000000002</v>
      </c>
      <c r="L2893" s="118"/>
    </row>
    <row r="2894" spans="1:12" hidden="1" outlineLevel="1" x14ac:dyDescent="0.25">
      <c r="A2894" s="98" t="str">
        <f t="shared" si="254"/>
        <v>Effekt ökning type 11 600 85 15</v>
      </c>
      <c r="B2894" s="103" t="str">
        <f t="shared" si="253"/>
        <v>Effekt ökning type 11 600</v>
      </c>
      <c r="C2894" s="99">
        <v>85</v>
      </c>
      <c r="D2894" s="99">
        <f t="shared" si="256"/>
        <v>15</v>
      </c>
      <c r="E2894" s="100">
        <f t="shared" si="255"/>
        <v>339.75000000000023</v>
      </c>
      <c r="G2894" s="108"/>
      <c r="H2894" s="109"/>
      <c r="I2894" s="109"/>
      <c r="J2894" s="109"/>
      <c r="K2894" s="105">
        <f>K2893+J2861</f>
        <v>339.75000000000023</v>
      </c>
      <c r="L2894" s="118"/>
    </row>
    <row r="2895" spans="1:12" hidden="1" outlineLevel="1" x14ac:dyDescent="0.25">
      <c r="A2895" s="98" t="str">
        <f t="shared" si="254"/>
        <v>Effekt ökning type 11 600 86 15</v>
      </c>
      <c r="B2895" s="103" t="str">
        <f t="shared" si="253"/>
        <v>Effekt ökning type 11 600</v>
      </c>
      <c r="C2895" s="99">
        <v>86</v>
      </c>
      <c r="D2895" s="99">
        <f t="shared" si="256"/>
        <v>15</v>
      </c>
      <c r="E2895" s="100">
        <f t="shared" si="255"/>
        <v>345.10000000000025</v>
      </c>
      <c r="G2895" s="108"/>
      <c r="H2895" s="109"/>
      <c r="I2895" s="109"/>
      <c r="J2895" s="109"/>
      <c r="K2895" s="105">
        <f>K2894+J2861</f>
        <v>345.10000000000025</v>
      </c>
      <c r="L2895" s="118"/>
    </row>
    <row r="2896" spans="1:12" hidden="1" outlineLevel="1" x14ac:dyDescent="0.25">
      <c r="A2896" s="98" t="str">
        <f t="shared" si="254"/>
        <v>Effekt ökning type 11 600 87 15</v>
      </c>
      <c r="B2896" s="103" t="str">
        <f t="shared" si="253"/>
        <v>Effekt ökning type 11 600</v>
      </c>
      <c r="C2896" s="99">
        <v>87</v>
      </c>
      <c r="D2896" s="99">
        <f t="shared" si="256"/>
        <v>15</v>
      </c>
      <c r="E2896" s="100">
        <f t="shared" si="255"/>
        <v>350.45000000000027</v>
      </c>
      <c r="G2896" s="108"/>
      <c r="H2896" s="109"/>
      <c r="I2896" s="109"/>
      <c r="J2896" s="109"/>
      <c r="K2896" s="105">
        <f>K2895+J2861</f>
        <v>350.45000000000027</v>
      </c>
      <c r="L2896" s="118"/>
    </row>
    <row r="2897" spans="1:12" hidden="1" outlineLevel="1" x14ac:dyDescent="0.25">
      <c r="A2897" s="98" t="str">
        <f t="shared" si="254"/>
        <v>Effekt ökning type 11 600 88 15</v>
      </c>
      <c r="B2897" s="103" t="str">
        <f t="shared" si="253"/>
        <v>Effekt ökning type 11 600</v>
      </c>
      <c r="C2897" s="99">
        <v>88</v>
      </c>
      <c r="D2897" s="99">
        <f t="shared" si="256"/>
        <v>15</v>
      </c>
      <c r="E2897" s="100">
        <f t="shared" si="255"/>
        <v>355.8000000000003</v>
      </c>
      <c r="G2897" s="108"/>
      <c r="H2897" s="109"/>
      <c r="I2897" s="109"/>
      <c r="J2897" s="109"/>
      <c r="K2897" s="105">
        <f>K2896+J2861</f>
        <v>355.8000000000003</v>
      </c>
      <c r="L2897" s="118"/>
    </row>
    <row r="2898" spans="1:12" hidden="1" outlineLevel="1" x14ac:dyDescent="0.25">
      <c r="A2898" s="98" t="str">
        <f t="shared" si="254"/>
        <v>Effekt ökning type 11 600 89 15</v>
      </c>
      <c r="B2898" s="103" t="str">
        <f t="shared" si="253"/>
        <v>Effekt ökning type 11 600</v>
      </c>
      <c r="C2898" s="99">
        <v>89</v>
      </c>
      <c r="D2898" s="99">
        <f t="shared" si="256"/>
        <v>15</v>
      </c>
      <c r="E2898" s="100">
        <f t="shared" si="255"/>
        <v>361.15000000000032</v>
      </c>
      <c r="G2898" s="108"/>
      <c r="H2898" s="109"/>
      <c r="I2898" s="109"/>
      <c r="J2898" s="109"/>
      <c r="K2898" s="105">
        <f>K2897+J2861</f>
        <v>361.15000000000032</v>
      </c>
      <c r="L2898" s="118"/>
    </row>
    <row r="2899" spans="1:12" hidden="1" outlineLevel="1" x14ac:dyDescent="0.25">
      <c r="A2899" s="98" t="str">
        <f t="shared" si="254"/>
        <v>Effekt ökning type 11 600 90 15</v>
      </c>
      <c r="B2899" s="103" t="str">
        <f t="shared" si="253"/>
        <v>Effekt ökning type 11 600</v>
      </c>
      <c r="C2899" s="99">
        <v>90</v>
      </c>
      <c r="D2899" s="99">
        <f t="shared" si="256"/>
        <v>15</v>
      </c>
      <c r="E2899" s="100">
        <f t="shared" si="255"/>
        <v>366.50000000000034</v>
      </c>
      <c r="G2899" s="108"/>
      <c r="H2899" s="109"/>
      <c r="I2899" s="109"/>
      <c r="J2899" s="109"/>
      <c r="K2899" s="105">
        <f>K2898+J2861</f>
        <v>366.50000000000034</v>
      </c>
      <c r="L2899" s="118"/>
    </row>
    <row r="2900" spans="1:12" hidden="1" outlineLevel="1" x14ac:dyDescent="0.25">
      <c r="A2900" s="98" t="str">
        <f t="shared" si="254"/>
        <v>Effekt ökning type 11 600 91 15</v>
      </c>
      <c r="B2900" s="103" t="str">
        <f t="shared" si="253"/>
        <v>Effekt ökning type 11 600</v>
      </c>
      <c r="C2900" s="99">
        <v>91</v>
      </c>
      <c r="D2900" s="99">
        <f t="shared" si="256"/>
        <v>15</v>
      </c>
      <c r="E2900" s="100">
        <f t="shared" si="255"/>
        <v>371.85000000000036</v>
      </c>
      <c r="G2900" s="108"/>
      <c r="H2900" s="109"/>
      <c r="I2900" s="109"/>
      <c r="J2900" s="109"/>
      <c r="K2900" s="105">
        <f>K2899+J2861</f>
        <v>371.85000000000036</v>
      </c>
      <c r="L2900" s="118"/>
    </row>
    <row r="2901" spans="1:12" hidden="1" outlineLevel="1" x14ac:dyDescent="0.25">
      <c r="A2901" s="98" t="str">
        <f t="shared" si="254"/>
        <v>Effekt ökning type 11 600 92 15</v>
      </c>
      <c r="B2901" s="103" t="str">
        <f t="shared" si="253"/>
        <v>Effekt ökning type 11 600</v>
      </c>
      <c r="C2901" s="99">
        <v>92</v>
      </c>
      <c r="D2901" s="99">
        <f t="shared" si="256"/>
        <v>15</v>
      </c>
      <c r="E2901" s="100">
        <f t="shared" si="255"/>
        <v>377.20000000000039</v>
      </c>
      <c r="G2901" s="108"/>
      <c r="H2901" s="109"/>
      <c r="I2901" s="109"/>
      <c r="J2901" s="109"/>
      <c r="K2901" s="105">
        <f>K2900+J2861</f>
        <v>377.20000000000039</v>
      </c>
      <c r="L2901" s="118"/>
    </row>
    <row r="2902" spans="1:12" hidden="1" outlineLevel="1" x14ac:dyDescent="0.25">
      <c r="A2902" s="98" t="str">
        <f t="shared" si="254"/>
        <v>Effekt ökning type 11 600 93 15</v>
      </c>
      <c r="B2902" s="103" t="str">
        <f t="shared" si="253"/>
        <v>Effekt ökning type 11 600</v>
      </c>
      <c r="C2902" s="99">
        <v>93</v>
      </c>
      <c r="D2902" s="99">
        <f t="shared" si="256"/>
        <v>15</v>
      </c>
      <c r="E2902" s="100">
        <f t="shared" si="255"/>
        <v>382.55000000000041</v>
      </c>
      <c r="G2902" s="108"/>
      <c r="H2902" s="109"/>
      <c r="I2902" s="109"/>
      <c r="J2902" s="109"/>
      <c r="K2902" s="105">
        <f>K2901+J2861</f>
        <v>382.55000000000041</v>
      </c>
      <c r="L2902" s="118"/>
    </row>
    <row r="2903" spans="1:12" hidden="1" outlineLevel="1" x14ac:dyDescent="0.25">
      <c r="A2903" s="98" t="str">
        <f t="shared" si="254"/>
        <v>Effekt ökning type 11 600 94 15</v>
      </c>
      <c r="B2903" s="103" t="str">
        <f t="shared" si="253"/>
        <v>Effekt ökning type 11 600</v>
      </c>
      <c r="C2903" s="99">
        <v>94</v>
      </c>
      <c r="D2903" s="99">
        <f t="shared" si="256"/>
        <v>15</v>
      </c>
      <c r="E2903" s="100">
        <f t="shared" si="255"/>
        <v>387.90000000000043</v>
      </c>
      <c r="G2903" s="108"/>
      <c r="H2903" s="109"/>
      <c r="I2903" s="109"/>
      <c r="J2903" s="109"/>
      <c r="K2903" s="105">
        <f>K2902+J2861</f>
        <v>387.90000000000043</v>
      </c>
      <c r="L2903" s="118"/>
    </row>
    <row r="2904" spans="1:12" hidden="1" outlineLevel="1" x14ac:dyDescent="0.25">
      <c r="A2904" s="98" t="str">
        <f t="shared" si="254"/>
        <v>Effekt ökning type 11 600 95 15</v>
      </c>
      <c r="B2904" s="103" t="str">
        <f t="shared" si="253"/>
        <v>Effekt ökning type 11 600</v>
      </c>
      <c r="C2904" s="99">
        <v>95</v>
      </c>
      <c r="D2904" s="99">
        <f t="shared" si="256"/>
        <v>15</v>
      </c>
      <c r="E2904" s="100">
        <f t="shared" si="255"/>
        <v>393.25000000000045</v>
      </c>
      <c r="G2904" s="108"/>
      <c r="H2904" s="109"/>
      <c r="I2904" s="109"/>
      <c r="J2904" s="109"/>
      <c r="K2904" s="105">
        <f>K2903+J2861</f>
        <v>393.25000000000045</v>
      </c>
      <c r="L2904" s="118"/>
    </row>
    <row r="2905" spans="1:12" hidden="1" outlineLevel="1" x14ac:dyDescent="0.25">
      <c r="A2905" s="98" t="str">
        <f t="shared" si="254"/>
        <v>Effekt ökning type 11 600 96 15</v>
      </c>
      <c r="B2905" s="103" t="str">
        <f t="shared" si="253"/>
        <v>Effekt ökning type 11 600</v>
      </c>
      <c r="C2905" s="99">
        <v>96</v>
      </c>
      <c r="D2905" s="99">
        <f t="shared" si="256"/>
        <v>15</v>
      </c>
      <c r="E2905" s="100">
        <f t="shared" si="255"/>
        <v>398.60000000000048</v>
      </c>
      <c r="G2905" s="108"/>
      <c r="H2905" s="109"/>
      <c r="I2905" s="109"/>
      <c r="J2905" s="109"/>
      <c r="K2905" s="105">
        <f>K2904+J2861</f>
        <v>398.60000000000048</v>
      </c>
      <c r="L2905" s="118"/>
    </row>
    <row r="2906" spans="1:12" hidden="1" outlineLevel="1" x14ac:dyDescent="0.25">
      <c r="A2906" s="98" t="str">
        <f t="shared" si="254"/>
        <v>Effekt ökning type 11 600 97 15</v>
      </c>
      <c r="B2906" s="103" t="str">
        <f t="shared" si="253"/>
        <v>Effekt ökning type 11 600</v>
      </c>
      <c r="C2906" s="99">
        <v>97</v>
      </c>
      <c r="D2906" s="99">
        <f t="shared" si="256"/>
        <v>15</v>
      </c>
      <c r="E2906" s="100">
        <f t="shared" si="255"/>
        <v>403.9500000000005</v>
      </c>
      <c r="G2906" s="108"/>
      <c r="H2906" s="109"/>
      <c r="I2906" s="109"/>
      <c r="J2906" s="109"/>
      <c r="K2906" s="105">
        <f>K2905+J2861</f>
        <v>403.9500000000005</v>
      </c>
      <c r="L2906" s="118"/>
    </row>
    <row r="2907" spans="1:12" hidden="1" outlineLevel="1" x14ac:dyDescent="0.25">
      <c r="A2907" s="98" t="str">
        <f t="shared" si="254"/>
        <v>Effekt ökning type 11 600 98 15</v>
      </c>
      <c r="B2907" s="103" t="str">
        <f t="shared" si="253"/>
        <v>Effekt ökning type 11 600</v>
      </c>
      <c r="C2907" s="99">
        <v>98</v>
      </c>
      <c r="D2907" s="99">
        <f t="shared" si="256"/>
        <v>15</v>
      </c>
      <c r="E2907" s="100">
        <f t="shared" si="255"/>
        <v>409.30000000000052</v>
      </c>
      <c r="G2907" s="108"/>
      <c r="H2907" s="109"/>
      <c r="I2907" s="109"/>
      <c r="J2907" s="109"/>
      <c r="K2907" s="105">
        <f>K2906+J2861</f>
        <v>409.30000000000052</v>
      </c>
      <c r="L2907" s="118"/>
    </row>
    <row r="2908" spans="1:12" hidden="1" outlineLevel="1" x14ac:dyDescent="0.25">
      <c r="A2908" s="98" t="str">
        <f t="shared" si="254"/>
        <v>Effekt ökning type 11 600 99 15</v>
      </c>
      <c r="B2908" s="103" t="str">
        <f t="shared" si="253"/>
        <v>Effekt ökning type 11 600</v>
      </c>
      <c r="C2908" s="99">
        <v>99</v>
      </c>
      <c r="D2908" s="99">
        <f t="shared" si="256"/>
        <v>15</v>
      </c>
      <c r="E2908" s="100">
        <f t="shared" si="255"/>
        <v>414.65000000000055</v>
      </c>
      <c r="G2908" s="108"/>
      <c r="H2908" s="109"/>
      <c r="I2908" s="109"/>
      <c r="J2908" s="109"/>
      <c r="K2908" s="105">
        <f>K2907+J2861</f>
        <v>414.65000000000055</v>
      </c>
      <c r="L2908" s="118"/>
    </row>
    <row r="2909" spans="1:12" hidden="1" outlineLevel="1" x14ac:dyDescent="0.25">
      <c r="A2909" s="110" t="str">
        <f t="shared" si="254"/>
        <v>Effekt ökning type 11 600 100 15</v>
      </c>
      <c r="B2909" s="111" t="str">
        <f t="shared" si="253"/>
        <v>Effekt ökning type 11 600</v>
      </c>
      <c r="C2909" s="112">
        <v>100</v>
      </c>
      <c r="D2909" s="112">
        <f t="shared" si="256"/>
        <v>15</v>
      </c>
      <c r="E2909" s="113">
        <f t="shared" si="255"/>
        <v>420.00000000000057</v>
      </c>
      <c r="G2909" s="114"/>
      <c r="H2909" s="115"/>
      <c r="I2909" s="115"/>
      <c r="J2909" s="115"/>
      <c r="K2909" s="116">
        <f>K2908+J2861</f>
        <v>420.00000000000057</v>
      </c>
      <c r="L2909" s="118"/>
    </row>
    <row r="2910" spans="1:12" hidden="1" outlineLevel="1" x14ac:dyDescent="0.25">
      <c r="A2910" s="98" t="str">
        <f t="shared" si="254"/>
        <v>Effekt ökning type 11 600 50 14</v>
      </c>
      <c r="B2910" s="117" t="str">
        <f t="shared" si="253"/>
        <v>Effekt ökning type 11 600</v>
      </c>
      <c r="C2910" s="99">
        <v>50</v>
      </c>
      <c r="D2910" s="99">
        <f>Y2605</f>
        <v>14</v>
      </c>
      <c r="E2910" s="100">
        <f t="shared" si="255"/>
        <v>155</v>
      </c>
      <c r="G2910" s="99">
        <f>Y2606</f>
        <v>155</v>
      </c>
      <c r="H2910" s="101"/>
      <c r="I2910" s="101"/>
      <c r="J2910" s="101"/>
      <c r="K2910" s="102">
        <f>G2910</f>
        <v>155</v>
      </c>
      <c r="L2910" s="118"/>
    </row>
    <row r="2911" spans="1:12" hidden="1" outlineLevel="1" x14ac:dyDescent="0.25">
      <c r="A2911" s="98" t="str">
        <f t="shared" si="254"/>
        <v>Effekt ökning type 11 600 51 14</v>
      </c>
      <c r="B2911" s="103" t="str">
        <f t="shared" si="253"/>
        <v>Effekt ökning type 11 600</v>
      </c>
      <c r="C2911" s="99">
        <v>51</v>
      </c>
      <c r="D2911" s="99">
        <f t="shared" ref="D2911:D2942" si="257">D2910</f>
        <v>14</v>
      </c>
      <c r="E2911" s="100">
        <f t="shared" si="255"/>
        <v>159.80000000000001</v>
      </c>
      <c r="G2911" s="104"/>
      <c r="H2911" s="59"/>
      <c r="I2911" s="59"/>
      <c r="J2911" s="59"/>
      <c r="K2911" s="105">
        <f>K2910+J2912</f>
        <v>159.80000000000001</v>
      </c>
      <c r="L2911" s="118"/>
    </row>
    <row r="2912" spans="1:12" hidden="1" outlineLevel="1" x14ac:dyDescent="0.25">
      <c r="A2912" s="98" t="str">
        <f t="shared" si="254"/>
        <v>Effekt ökning type 11 600 52 14</v>
      </c>
      <c r="B2912" s="103" t="str">
        <f t="shared" si="253"/>
        <v>Effekt ökning type 11 600</v>
      </c>
      <c r="C2912" s="99">
        <v>52</v>
      </c>
      <c r="D2912" s="99">
        <f t="shared" si="257"/>
        <v>14</v>
      </c>
      <c r="E2912" s="100">
        <f t="shared" si="255"/>
        <v>164.60000000000002</v>
      </c>
      <c r="G2912" s="99">
        <f>Y2607</f>
        <v>395</v>
      </c>
      <c r="H2912" s="59">
        <v>50</v>
      </c>
      <c r="I2912" s="59">
        <f>G2912-G2910</f>
        <v>240</v>
      </c>
      <c r="J2912" s="59">
        <f>I2912/H2912</f>
        <v>4.8</v>
      </c>
      <c r="K2912" s="105">
        <f>K2911+J2912</f>
        <v>164.60000000000002</v>
      </c>
      <c r="L2912" s="118"/>
    </row>
    <row r="2913" spans="1:12" hidden="1" outlineLevel="1" x14ac:dyDescent="0.25">
      <c r="A2913" s="98" t="str">
        <f t="shared" si="254"/>
        <v>Effekt ökning type 11 600 53 14</v>
      </c>
      <c r="B2913" s="103" t="str">
        <f t="shared" si="253"/>
        <v>Effekt ökning type 11 600</v>
      </c>
      <c r="C2913" s="99">
        <v>53</v>
      </c>
      <c r="D2913" s="99">
        <f t="shared" si="257"/>
        <v>14</v>
      </c>
      <c r="E2913" s="100">
        <f t="shared" si="255"/>
        <v>169.40000000000003</v>
      </c>
      <c r="G2913" s="108"/>
      <c r="H2913" s="109"/>
      <c r="I2913" s="109"/>
      <c r="J2913" s="109"/>
      <c r="K2913" s="105">
        <f>K2912+J2912</f>
        <v>169.40000000000003</v>
      </c>
      <c r="L2913" s="118"/>
    </row>
    <row r="2914" spans="1:12" hidden="1" outlineLevel="1" x14ac:dyDescent="0.25">
      <c r="A2914" s="98" t="str">
        <f t="shared" si="254"/>
        <v>Effekt ökning type 11 600 54 14</v>
      </c>
      <c r="B2914" s="103" t="str">
        <f t="shared" si="253"/>
        <v>Effekt ökning type 11 600</v>
      </c>
      <c r="C2914" s="99">
        <v>54</v>
      </c>
      <c r="D2914" s="99">
        <f t="shared" si="257"/>
        <v>14</v>
      </c>
      <c r="E2914" s="100">
        <f t="shared" si="255"/>
        <v>174.20000000000005</v>
      </c>
      <c r="G2914" s="108"/>
      <c r="H2914" s="109"/>
      <c r="I2914" s="109"/>
      <c r="J2914" s="109"/>
      <c r="K2914" s="105">
        <f>K2913+J2912</f>
        <v>174.20000000000005</v>
      </c>
      <c r="L2914" s="118"/>
    </row>
    <row r="2915" spans="1:12" hidden="1" outlineLevel="1" x14ac:dyDescent="0.25">
      <c r="A2915" s="98" t="str">
        <f t="shared" si="254"/>
        <v>Effekt ökning type 11 600 55 14</v>
      </c>
      <c r="B2915" s="103" t="str">
        <f t="shared" si="253"/>
        <v>Effekt ökning type 11 600</v>
      </c>
      <c r="C2915" s="99">
        <v>55</v>
      </c>
      <c r="D2915" s="99">
        <f t="shared" si="257"/>
        <v>14</v>
      </c>
      <c r="E2915" s="100">
        <f t="shared" si="255"/>
        <v>179.00000000000006</v>
      </c>
      <c r="G2915" s="104"/>
      <c r="H2915" s="59"/>
      <c r="I2915" s="59"/>
      <c r="J2915" s="59"/>
      <c r="K2915" s="105">
        <f>K2914+J2912</f>
        <v>179.00000000000006</v>
      </c>
      <c r="L2915" s="118"/>
    </row>
    <row r="2916" spans="1:12" hidden="1" outlineLevel="1" x14ac:dyDescent="0.25">
      <c r="A2916" s="98" t="str">
        <f t="shared" si="254"/>
        <v>Effekt ökning type 11 600 56 14</v>
      </c>
      <c r="B2916" s="103" t="str">
        <f t="shared" si="253"/>
        <v>Effekt ökning type 11 600</v>
      </c>
      <c r="C2916" s="99">
        <v>56</v>
      </c>
      <c r="D2916" s="99">
        <f t="shared" si="257"/>
        <v>14</v>
      </c>
      <c r="E2916" s="100">
        <f t="shared" si="255"/>
        <v>183.80000000000007</v>
      </c>
      <c r="G2916" s="104"/>
      <c r="H2916" s="59"/>
      <c r="I2916" s="59"/>
      <c r="J2916" s="59"/>
      <c r="K2916" s="105">
        <f>K2915+J2912</f>
        <v>183.80000000000007</v>
      </c>
      <c r="L2916" s="118"/>
    </row>
    <row r="2917" spans="1:12" hidden="1" outlineLevel="1" x14ac:dyDescent="0.25">
      <c r="A2917" s="98" t="str">
        <f t="shared" si="254"/>
        <v>Effekt ökning type 11 600 57 14</v>
      </c>
      <c r="B2917" s="103" t="str">
        <f t="shared" si="253"/>
        <v>Effekt ökning type 11 600</v>
      </c>
      <c r="C2917" s="99">
        <v>57</v>
      </c>
      <c r="D2917" s="99">
        <f t="shared" si="257"/>
        <v>14</v>
      </c>
      <c r="E2917" s="100">
        <f t="shared" si="255"/>
        <v>188.60000000000008</v>
      </c>
      <c r="G2917" s="104"/>
      <c r="H2917" s="59"/>
      <c r="I2917" s="59"/>
      <c r="J2917" s="59"/>
      <c r="K2917" s="105">
        <f>K2916+J2912</f>
        <v>188.60000000000008</v>
      </c>
      <c r="L2917" s="118"/>
    </row>
    <row r="2918" spans="1:12" hidden="1" outlineLevel="1" x14ac:dyDescent="0.25">
      <c r="A2918" s="98" t="str">
        <f t="shared" si="254"/>
        <v>Effekt ökning type 11 600 58 14</v>
      </c>
      <c r="B2918" s="103" t="str">
        <f t="shared" si="253"/>
        <v>Effekt ökning type 11 600</v>
      </c>
      <c r="C2918" s="99">
        <v>58</v>
      </c>
      <c r="D2918" s="99">
        <f t="shared" si="257"/>
        <v>14</v>
      </c>
      <c r="E2918" s="100">
        <f t="shared" si="255"/>
        <v>193.40000000000009</v>
      </c>
      <c r="G2918" s="104"/>
      <c r="H2918" s="59"/>
      <c r="I2918" s="59"/>
      <c r="J2918" s="59"/>
      <c r="K2918" s="105">
        <f>K2917+J2912</f>
        <v>193.40000000000009</v>
      </c>
      <c r="L2918" s="118"/>
    </row>
    <row r="2919" spans="1:12" hidden="1" outlineLevel="1" x14ac:dyDescent="0.25">
      <c r="A2919" s="98" t="str">
        <f t="shared" si="254"/>
        <v>Effekt ökning type 11 600 59 14</v>
      </c>
      <c r="B2919" s="103" t="str">
        <f t="shared" si="253"/>
        <v>Effekt ökning type 11 600</v>
      </c>
      <c r="C2919" s="99">
        <v>59</v>
      </c>
      <c r="D2919" s="99">
        <f t="shared" si="257"/>
        <v>14</v>
      </c>
      <c r="E2919" s="100">
        <f t="shared" si="255"/>
        <v>198.2000000000001</v>
      </c>
      <c r="G2919" s="104"/>
      <c r="H2919" s="59"/>
      <c r="I2919" s="59"/>
      <c r="J2919" s="59"/>
      <c r="K2919" s="105">
        <f>K2918+J2912</f>
        <v>198.2000000000001</v>
      </c>
      <c r="L2919" s="118"/>
    </row>
    <row r="2920" spans="1:12" hidden="1" outlineLevel="1" x14ac:dyDescent="0.25">
      <c r="A2920" s="98" t="str">
        <f t="shared" si="254"/>
        <v>Effekt ökning type 11 600 60 14</v>
      </c>
      <c r="B2920" s="103" t="str">
        <f t="shared" si="253"/>
        <v>Effekt ökning type 11 600</v>
      </c>
      <c r="C2920" s="99">
        <v>60</v>
      </c>
      <c r="D2920" s="99">
        <f t="shared" si="257"/>
        <v>14</v>
      </c>
      <c r="E2920" s="100">
        <f t="shared" si="255"/>
        <v>203.00000000000011</v>
      </c>
      <c r="G2920" s="108"/>
      <c r="H2920" s="59"/>
      <c r="I2920" s="59"/>
      <c r="J2920" s="59"/>
      <c r="K2920" s="105">
        <f>K2919+J2912</f>
        <v>203.00000000000011</v>
      </c>
      <c r="L2920" s="118"/>
    </row>
    <row r="2921" spans="1:12" hidden="1" outlineLevel="1" x14ac:dyDescent="0.25">
      <c r="A2921" s="98" t="str">
        <f t="shared" si="254"/>
        <v>Effekt ökning type 11 600 61 14</v>
      </c>
      <c r="B2921" s="103" t="str">
        <f t="shared" si="253"/>
        <v>Effekt ökning type 11 600</v>
      </c>
      <c r="C2921" s="99">
        <v>61</v>
      </c>
      <c r="D2921" s="99">
        <f t="shared" si="257"/>
        <v>14</v>
      </c>
      <c r="E2921" s="100">
        <f t="shared" si="255"/>
        <v>207.80000000000013</v>
      </c>
      <c r="G2921" s="108"/>
      <c r="H2921" s="109"/>
      <c r="I2921" s="109"/>
      <c r="J2921" s="109"/>
      <c r="K2921" s="105">
        <f>K2920+J2912</f>
        <v>207.80000000000013</v>
      </c>
      <c r="L2921" s="118"/>
    </row>
    <row r="2922" spans="1:12" hidden="1" outlineLevel="1" x14ac:dyDescent="0.25">
      <c r="A2922" s="98" t="str">
        <f t="shared" si="254"/>
        <v>Effekt ökning type 11 600 62 14</v>
      </c>
      <c r="B2922" s="103" t="str">
        <f t="shared" si="253"/>
        <v>Effekt ökning type 11 600</v>
      </c>
      <c r="C2922" s="99">
        <v>62</v>
      </c>
      <c r="D2922" s="99">
        <f t="shared" si="257"/>
        <v>14</v>
      </c>
      <c r="E2922" s="100">
        <f t="shared" si="255"/>
        <v>212.60000000000014</v>
      </c>
      <c r="G2922" s="108"/>
      <c r="H2922" s="109"/>
      <c r="I2922" s="109"/>
      <c r="J2922" s="109"/>
      <c r="K2922" s="105">
        <f>K2921+J2912</f>
        <v>212.60000000000014</v>
      </c>
      <c r="L2922" s="118"/>
    </row>
    <row r="2923" spans="1:12" hidden="1" outlineLevel="1" x14ac:dyDescent="0.25">
      <c r="A2923" s="98" t="str">
        <f t="shared" si="254"/>
        <v>Effekt ökning type 11 600 63 14</v>
      </c>
      <c r="B2923" s="103" t="str">
        <f t="shared" si="253"/>
        <v>Effekt ökning type 11 600</v>
      </c>
      <c r="C2923" s="99">
        <v>63</v>
      </c>
      <c r="D2923" s="99">
        <f t="shared" si="257"/>
        <v>14</v>
      </c>
      <c r="E2923" s="100">
        <f t="shared" si="255"/>
        <v>217.40000000000015</v>
      </c>
      <c r="G2923" s="108"/>
      <c r="H2923" s="109"/>
      <c r="I2923" s="109"/>
      <c r="J2923" s="109"/>
      <c r="K2923" s="105">
        <f>K2922+J2912</f>
        <v>217.40000000000015</v>
      </c>
      <c r="L2923" s="118"/>
    </row>
    <row r="2924" spans="1:12" hidden="1" outlineLevel="1" x14ac:dyDescent="0.25">
      <c r="A2924" s="98" t="str">
        <f t="shared" si="254"/>
        <v>Effekt ökning type 11 600 64 14</v>
      </c>
      <c r="B2924" s="103" t="str">
        <f t="shared" si="253"/>
        <v>Effekt ökning type 11 600</v>
      </c>
      <c r="C2924" s="99">
        <v>64</v>
      </c>
      <c r="D2924" s="99">
        <f t="shared" si="257"/>
        <v>14</v>
      </c>
      <c r="E2924" s="100">
        <f t="shared" si="255"/>
        <v>222.20000000000016</v>
      </c>
      <c r="G2924" s="108"/>
      <c r="H2924" s="109"/>
      <c r="I2924" s="109"/>
      <c r="J2924" s="109"/>
      <c r="K2924" s="105">
        <f>K2923+J2912</f>
        <v>222.20000000000016</v>
      </c>
      <c r="L2924" s="118"/>
    </row>
    <row r="2925" spans="1:12" hidden="1" outlineLevel="1" x14ac:dyDescent="0.25">
      <c r="A2925" s="98" t="str">
        <f t="shared" si="254"/>
        <v>Effekt ökning type 11 600 65 14</v>
      </c>
      <c r="B2925" s="103" t="str">
        <f t="shared" ref="B2925:B2988" si="258">B2924</f>
        <v>Effekt ökning type 11 600</v>
      </c>
      <c r="C2925" s="99">
        <v>65</v>
      </c>
      <c r="D2925" s="99">
        <f t="shared" si="257"/>
        <v>14</v>
      </c>
      <c r="E2925" s="100">
        <f t="shared" si="255"/>
        <v>227.00000000000017</v>
      </c>
      <c r="G2925" s="108"/>
      <c r="H2925" s="109"/>
      <c r="I2925" s="109"/>
      <c r="J2925" s="109"/>
      <c r="K2925" s="105">
        <f>K2924+J2912</f>
        <v>227.00000000000017</v>
      </c>
      <c r="L2925" s="118"/>
    </row>
    <row r="2926" spans="1:12" hidden="1" outlineLevel="1" x14ac:dyDescent="0.25">
      <c r="A2926" s="98" t="str">
        <f t="shared" si="254"/>
        <v>Effekt ökning type 11 600 66 14</v>
      </c>
      <c r="B2926" s="103" t="str">
        <f t="shared" si="258"/>
        <v>Effekt ökning type 11 600</v>
      </c>
      <c r="C2926" s="99">
        <v>66</v>
      </c>
      <c r="D2926" s="99">
        <f t="shared" si="257"/>
        <v>14</v>
      </c>
      <c r="E2926" s="100">
        <f t="shared" si="255"/>
        <v>231.80000000000018</v>
      </c>
      <c r="G2926" s="108"/>
      <c r="H2926" s="109"/>
      <c r="I2926" s="109"/>
      <c r="J2926" s="109"/>
      <c r="K2926" s="105">
        <f>K2925+J2912</f>
        <v>231.80000000000018</v>
      </c>
      <c r="L2926" s="118"/>
    </row>
    <row r="2927" spans="1:12" hidden="1" outlineLevel="1" x14ac:dyDescent="0.25">
      <c r="A2927" s="98" t="str">
        <f t="shared" si="254"/>
        <v>Effekt ökning type 11 600 67 14</v>
      </c>
      <c r="B2927" s="103" t="str">
        <f t="shared" si="258"/>
        <v>Effekt ökning type 11 600</v>
      </c>
      <c r="C2927" s="99">
        <v>67</v>
      </c>
      <c r="D2927" s="99">
        <f t="shared" si="257"/>
        <v>14</v>
      </c>
      <c r="E2927" s="100">
        <f t="shared" si="255"/>
        <v>236.60000000000019</v>
      </c>
      <c r="G2927" s="108"/>
      <c r="H2927" s="109"/>
      <c r="I2927" s="109"/>
      <c r="J2927" s="109"/>
      <c r="K2927" s="105">
        <f>K2926+J2912</f>
        <v>236.60000000000019</v>
      </c>
      <c r="L2927" s="118"/>
    </row>
    <row r="2928" spans="1:12" hidden="1" outlineLevel="1" x14ac:dyDescent="0.25">
      <c r="A2928" s="98" t="str">
        <f t="shared" si="254"/>
        <v>Effekt ökning type 11 600 68 14</v>
      </c>
      <c r="B2928" s="103" t="str">
        <f t="shared" si="258"/>
        <v>Effekt ökning type 11 600</v>
      </c>
      <c r="C2928" s="99">
        <v>68</v>
      </c>
      <c r="D2928" s="99">
        <f t="shared" si="257"/>
        <v>14</v>
      </c>
      <c r="E2928" s="100">
        <f t="shared" si="255"/>
        <v>241.4000000000002</v>
      </c>
      <c r="G2928" s="108"/>
      <c r="H2928" s="109"/>
      <c r="I2928" s="109"/>
      <c r="J2928" s="109"/>
      <c r="K2928" s="105">
        <f>K2927+J2912</f>
        <v>241.4000000000002</v>
      </c>
      <c r="L2928" s="118"/>
    </row>
    <row r="2929" spans="1:12" hidden="1" outlineLevel="1" x14ac:dyDescent="0.25">
      <c r="A2929" s="98" t="str">
        <f t="shared" si="254"/>
        <v>Effekt ökning type 11 600 69 14</v>
      </c>
      <c r="B2929" s="103" t="str">
        <f t="shared" si="258"/>
        <v>Effekt ökning type 11 600</v>
      </c>
      <c r="C2929" s="99">
        <v>69</v>
      </c>
      <c r="D2929" s="99">
        <f t="shared" si="257"/>
        <v>14</v>
      </c>
      <c r="E2929" s="100">
        <f t="shared" si="255"/>
        <v>246.20000000000022</v>
      </c>
      <c r="G2929" s="108"/>
      <c r="H2929" s="109"/>
      <c r="I2929" s="109"/>
      <c r="J2929" s="109"/>
      <c r="K2929" s="105">
        <f>K2928+J2912</f>
        <v>246.20000000000022</v>
      </c>
      <c r="L2929" s="118"/>
    </row>
    <row r="2930" spans="1:12" hidden="1" outlineLevel="1" x14ac:dyDescent="0.25">
      <c r="A2930" s="98" t="str">
        <f t="shared" si="254"/>
        <v>Effekt ökning type 11 600 70 14</v>
      </c>
      <c r="B2930" s="103" t="str">
        <f t="shared" si="258"/>
        <v>Effekt ökning type 11 600</v>
      </c>
      <c r="C2930" s="99">
        <v>70</v>
      </c>
      <c r="D2930" s="99">
        <f t="shared" si="257"/>
        <v>14</v>
      </c>
      <c r="E2930" s="100">
        <f t="shared" si="255"/>
        <v>251.00000000000023</v>
      </c>
      <c r="G2930" s="108"/>
      <c r="H2930" s="109"/>
      <c r="I2930" s="109"/>
      <c r="J2930" s="109"/>
      <c r="K2930" s="105">
        <f>K2929+J2912</f>
        <v>251.00000000000023</v>
      </c>
      <c r="L2930" s="118"/>
    </row>
    <row r="2931" spans="1:12" hidden="1" outlineLevel="1" x14ac:dyDescent="0.25">
      <c r="A2931" s="98" t="str">
        <f t="shared" si="254"/>
        <v>Effekt ökning type 11 600 71 14</v>
      </c>
      <c r="B2931" s="103" t="str">
        <f t="shared" si="258"/>
        <v>Effekt ökning type 11 600</v>
      </c>
      <c r="C2931" s="99">
        <v>71</v>
      </c>
      <c r="D2931" s="99">
        <f t="shared" si="257"/>
        <v>14</v>
      </c>
      <c r="E2931" s="100">
        <f t="shared" si="255"/>
        <v>255.80000000000024</v>
      </c>
      <c r="G2931" s="108"/>
      <c r="H2931" s="109"/>
      <c r="I2931" s="109"/>
      <c r="J2931" s="109"/>
      <c r="K2931" s="105">
        <f>K2930+J2912</f>
        <v>255.80000000000024</v>
      </c>
      <c r="L2931" s="118"/>
    </row>
    <row r="2932" spans="1:12" hidden="1" outlineLevel="1" x14ac:dyDescent="0.25">
      <c r="A2932" s="98" t="str">
        <f t="shared" si="254"/>
        <v>Effekt ökning type 11 600 72 14</v>
      </c>
      <c r="B2932" s="103" t="str">
        <f t="shared" si="258"/>
        <v>Effekt ökning type 11 600</v>
      </c>
      <c r="C2932" s="99">
        <v>72</v>
      </c>
      <c r="D2932" s="99">
        <f t="shared" si="257"/>
        <v>14</v>
      </c>
      <c r="E2932" s="100">
        <f t="shared" si="255"/>
        <v>260.60000000000025</v>
      </c>
      <c r="G2932" s="108"/>
      <c r="H2932" s="109"/>
      <c r="I2932" s="109"/>
      <c r="J2932" s="109"/>
      <c r="K2932" s="105">
        <f>K2931+J2912</f>
        <v>260.60000000000025</v>
      </c>
      <c r="L2932" s="118"/>
    </row>
    <row r="2933" spans="1:12" hidden="1" outlineLevel="1" x14ac:dyDescent="0.25">
      <c r="A2933" s="98" t="str">
        <f t="shared" si="254"/>
        <v>Effekt ökning type 11 600 73 14</v>
      </c>
      <c r="B2933" s="103" t="str">
        <f t="shared" si="258"/>
        <v>Effekt ökning type 11 600</v>
      </c>
      <c r="C2933" s="99">
        <v>73</v>
      </c>
      <c r="D2933" s="99">
        <f t="shared" si="257"/>
        <v>14</v>
      </c>
      <c r="E2933" s="100">
        <f t="shared" si="255"/>
        <v>265.40000000000026</v>
      </c>
      <c r="G2933" s="108"/>
      <c r="H2933" s="109"/>
      <c r="I2933" s="109"/>
      <c r="J2933" s="109"/>
      <c r="K2933" s="105">
        <f>K2932+J2912</f>
        <v>265.40000000000026</v>
      </c>
      <c r="L2933" s="118"/>
    </row>
    <row r="2934" spans="1:12" hidden="1" outlineLevel="1" x14ac:dyDescent="0.25">
      <c r="A2934" s="98" t="str">
        <f t="shared" si="254"/>
        <v>Effekt ökning type 11 600 74 14</v>
      </c>
      <c r="B2934" s="103" t="str">
        <f t="shared" si="258"/>
        <v>Effekt ökning type 11 600</v>
      </c>
      <c r="C2934" s="99">
        <v>74</v>
      </c>
      <c r="D2934" s="99">
        <f t="shared" si="257"/>
        <v>14</v>
      </c>
      <c r="E2934" s="100">
        <f t="shared" si="255"/>
        <v>270.20000000000027</v>
      </c>
      <c r="G2934" s="108"/>
      <c r="H2934" s="109"/>
      <c r="I2934" s="109"/>
      <c r="J2934" s="109"/>
      <c r="K2934" s="105">
        <f>K2933+J2912</f>
        <v>270.20000000000027</v>
      </c>
      <c r="L2934" s="118"/>
    </row>
    <row r="2935" spans="1:12" hidden="1" outlineLevel="1" x14ac:dyDescent="0.25">
      <c r="A2935" s="98" t="str">
        <f t="shared" si="254"/>
        <v>Effekt ökning type 11 600 75 14</v>
      </c>
      <c r="B2935" s="103" t="str">
        <f t="shared" si="258"/>
        <v>Effekt ökning type 11 600</v>
      </c>
      <c r="C2935" s="99">
        <v>75</v>
      </c>
      <c r="D2935" s="99">
        <f t="shared" si="257"/>
        <v>14</v>
      </c>
      <c r="E2935" s="100">
        <f t="shared" si="255"/>
        <v>275.00000000000028</v>
      </c>
      <c r="G2935" s="108"/>
      <c r="H2935" s="109"/>
      <c r="I2935" s="109"/>
      <c r="J2935" s="109"/>
      <c r="K2935" s="105">
        <f>K2934+J2912</f>
        <v>275.00000000000028</v>
      </c>
      <c r="L2935" s="118"/>
    </row>
    <row r="2936" spans="1:12" hidden="1" outlineLevel="1" x14ac:dyDescent="0.25">
      <c r="A2936" s="98" t="str">
        <f t="shared" si="254"/>
        <v>Effekt ökning type 11 600 76 14</v>
      </c>
      <c r="B2936" s="103" t="str">
        <f t="shared" si="258"/>
        <v>Effekt ökning type 11 600</v>
      </c>
      <c r="C2936" s="99">
        <v>76</v>
      </c>
      <c r="D2936" s="99">
        <f t="shared" si="257"/>
        <v>14</v>
      </c>
      <c r="E2936" s="100">
        <f t="shared" si="255"/>
        <v>279.8000000000003</v>
      </c>
      <c r="G2936" s="108"/>
      <c r="H2936" s="109"/>
      <c r="I2936" s="109"/>
      <c r="J2936" s="109"/>
      <c r="K2936" s="105">
        <f>K2935+J2912</f>
        <v>279.8000000000003</v>
      </c>
      <c r="L2936" s="118"/>
    </row>
    <row r="2937" spans="1:12" hidden="1" outlineLevel="1" x14ac:dyDescent="0.25">
      <c r="A2937" s="98" t="str">
        <f t="shared" si="254"/>
        <v>Effekt ökning type 11 600 77 14</v>
      </c>
      <c r="B2937" s="103" t="str">
        <f t="shared" si="258"/>
        <v>Effekt ökning type 11 600</v>
      </c>
      <c r="C2937" s="99">
        <v>77</v>
      </c>
      <c r="D2937" s="99">
        <f t="shared" si="257"/>
        <v>14</v>
      </c>
      <c r="E2937" s="100">
        <f t="shared" si="255"/>
        <v>284.60000000000031</v>
      </c>
      <c r="G2937" s="108"/>
      <c r="H2937" s="109"/>
      <c r="I2937" s="109"/>
      <c r="J2937" s="109"/>
      <c r="K2937" s="105">
        <f>K2936+J2912</f>
        <v>284.60000000000031</v>
      </c>
      <c r="L2937" s="118"/>
    </row>
    <row r="2938" spans="1:12" hidden="1" outlineLevel="1" x14ac:dyDescent="0.25">
      <c r="A2938" s="98" t="str">
        <f t="shared" si="254"/>
        <v>Effekt ökning type 11 600 78 14</v>
      </c>
      <c r="B2938" s="103" t="str">
        <f t="shared" si="258"/>
        <v>Effekt ökning type 11 600</v>
      </c>
      <c r="C2938" s="99">
        <v>78</v>
      </c>
      <c r="D2938" s="99">
        <f t="shared" si="257"/>
        <v>14</v>
      </c>
      <c r="E2938" s="100">
        <f t="shared" si="255"/>
        <v>289.40000000000032</v>
      </c>
      <c r="G2938" s="108"/>
      <c r="H2938" s="109"/>
      <c r="I2938" s="109"/>
      <c r="J2938" s="109"/>
      <c r="K2938" s="105">
        <f>K2937+J2912</f>
        <v>289.40000000000032</v>
      </c>
      <c r="L2938" s="118"/>
    </row>
    <row r="2939" spans="1:12" hidden="1" outlineLevel="1" x14ac:dyDescent="0.25">
      <c r="A2939" s="98" t="str">
        <f t="shared" si="254"/>
        <v>Effekt ökning type 11 600 79 14</v>
      </c>
      <c r="B2939" s="103" t="str">
        <f t="shared" si="258"/>
        <v>Effekt ökning type 11 600</v>
      </c>
      <c r="C2939" s="99">
        <v>79</v>
      </c>
      <c r="D2939" s="99">
        <f t="shared" si="257"/>
        <v>14</v>
      </c>
      <c r="E2939" s="100">
        <f t="shared" si="255"/>
        <v>294.20000000000033</v>
      </c>
      <c r="G2939" s="108"/>
      <c r="H2939" s="109"/>
      <c r="I2939" s="109"/>
      <c r="J2939" s="109"/>
      <c r="K2939" s="105">
        <f>K2938+J2912</f>
        <v>294.20000000000033</v>
      </c>
      <c r="L2939" s="118"/>
    </row>
    <row r="2940" spans="1:12" hidden="1" outlineLevel="1" x14ac:dyDescent="0.25">
      <c r="A2940" s="98" t="str">
        <f t="shared" si="254"/>
        <v>Effekt ökning type 11 600 80 14</v>
      </c>
      <c r="B2940" s="103" t="str">
        <f t="shared" si="258"/>
        <v>Effekt ökning type 11 600</v>
      </c>
      <c r="C2940" s="99">
        <v>80</v>
      </c>
      <c r="D2940" s="99">
        <f t="shared" si="257"/>
        <v>14</v>
      </c>
      <c r="E2940" s="100">
        <f t="shared" si="255"/>
        <v>299.00000000000034</v>
      </c>
      <c r="G2940" s="108"/>
      <c r="H2940" s="109"/>
      <c r="I2940" s="109"/>
      <c r="J2940" s="109"/>
      <c r="K2940" s="105">
        <f>K2939+J2912</f>
        <v>299.00000000000034</v>
      </c>
      <c r="L2940" s="118"/>
    </row>
    <row r="2941" spans="1:12" hidden="1" outlineLevel="1" x14ac:dyDescent="0.25">
      <c r="A2941" s="98" t="str">
        <f t="shared" si="254"/>
        <v>Effekt ökning type 11 600 81 14</v>
      </c>
      <c r="B2941" s="103" t="str">
        <f t="shared" si="258"/>
        <v>Effekt ökning type 11 600</v>
      </c>
      <c r="C2941" s="99">
        <v>81</v>
      </c>
      <c r="D2941" s="99">
        <f t="shared" si="257"/>
        <v>14</v>
      </c>
      <c r="E2941" s="100">
        <f t="shared" si="255"/>
        <v>303.80000000000035</v>
      </c>
      <c r="G2941" s="108"/>
      <c r="H2941" s="109"/>
      <c r="I2941" s="109"/>
      <c r="J2941" s="109"/>
      <c r="K2941" s="105">
        <f>K2940+J2912</f>
        <v>303.80000000000035</v>
      </c>
      <c r="L2941" s="118"/>
    </row>
    <row r="2942" spans="1:12" hidden="1" outlineLevel="1" x14ac:dyDescent="0.25">
      <c r="A2942" s="98" t="str">
        <f t="shared" si="254"/>
        <v>Effekt ökning type 11 600 82 14</v>
      </c>
      <c r="B2942" s="103" t="str">
        <f t="shared" si="258"/>
        <v>Effekt ökning type 11 600</v>
      </c>
      <c r="C2942" s="99">
        <v>82</v>
      </c>
      <c r="D2942" s="99">
        <f t="shared" si="257"/>
        <v>14</v>
      </c>
      <c r="E2942" s="100">
        <f t="shared" si="255"/>
        <v>308.60000000000036</v>
      </c>
      <c r="G2942" s="108"/>
      <c r="H2942" s="109"/>
      <c r="I2942" s="109"/>
      <c r="J2942" s="109"/>
      <c r="K2942" s="105">
        <f>K2941+J2912</f>
        <v>308.60000000000036</v>
      </c>
      <c r="L2942" s="118"/>
    </row>
    <row r="2943" spans="1:12" hidden="1" outlineLevel="1" x14ac:dyDescent="0.25">
      <c r="A2943" s="98" t="str">
        <f t="shared" si="254"/>
        <v>Effekt ökning type 11 600 83 14</v>
      </c>
      <c r="B2943" s="103" t="str">
        <f t="shared" si="258"/>
        <v>Effekt ökning type 11 600</v>
      </c>
      <c r="C2943" s="99">
        <v>83</v>
      </c>
      <c r="D2943" s="99">
        <f t="shared" ref="D2943:D2960" si="259">D2942</f>
        <v>14</v>
      </c>
      <c r="E2943" s="100">
        <f t="shared" si="255"/>
        <v>313.40000000000038</v>
      </c>
      <c r="G2943" s="108"/>
      <c r="H2943" s="109"/>
      <c r="I2943" s="109"/>
      <c r="J2943" s="109"/>
      <c r="K2943" s="105">
        <f>K2942+J2912</f>
        <v>313.40000000000038</v>
      </c>
      <c r="L2943" s="118"/>
    </row>
    <row r="2944" spans="1:12" hidden="1" outlineLevel="1" x14ac:dyDescent="0.25">
      <c r="A2944" s="98" t="str">
        <f t="shared" si="254"/>
        <v>Effekt ökning type 11 600 84 14</v>
      </c>
      <c r="B2944" s="103" t="str">
        <f t="shared" si="258"/>
        <v>Effekt ökning type 11 600</v>
      </c>
      <c r="C2944" s="99">
        <v>84</v>
      </c>
      <c r="D2944" s="99">
        <f t="shared" si="259"/>
        <v>14</v>
      </c>
      <c r="E2944" s="100">
        <f t="shared" si="255"/>
        <v>318.20000000000039</v>
      </c>
      <c r="G2944" s="108"/>
      <c r="H2944" s="109"/>
      <c r="I2944" s="109"/>
      <c r="J2944" s="109"/>
      <c r="K2944" s="105">
        <f>K2943+J2912</f>
        <v>318.20000000000039</v>
      </c>
      <c r="L2944" s="118"/>
    </row>
    <row r="2945" spans="1:12" hidden="1" outlineLevel="1" x14ac:dyDescent="0.25">
      <c r="A2945" s="98" t="str">
        <f t="shared" si="254"/>
        <v>Effekt ökning type 11 600 85 14</v>
      </c>
      <c r="B2945" s="103" t="str">
        <f t="shared" si="258"/>
        <v>Effekt ökning type 11 600</v>
      </c>
      <c r="C2945" s="99">
        <v>85</v>
      </c>
      <c r="D2945" s="99">
        <f t="shared" si="259"/>
        <v>14</v>
      </c>
      <c r="E2945" s="100">
        <f t="shared" si="255"/>
        <v>323.0000000000004</v>
      </c>
      <c r="G2945" s="108"/>
      <c r="H2945" s="109"/>
      <c r="I2945" s="109"/>
      <c r="J2945" s="109"/>
      <c r="K2945" s="105">
        <f>K2944+J2912</f>
        <v>323.0000000000004</v>
      </c>
      <c r="L2945" s="118"/>
    </row>
    <row r="2946" spans="1:12" hidden="1" outlineLevel="1" x14ac:dyDescent="0.25">
      <c r="A2946" s="98" t="str">
        <f t="shared" si="254"/>
        <v>Effekt ökning type 11 600 86 14</v>
      </c>
      <c r="B2946" s="103" t="str">
        <f t="shared" si="258"/>
        <v>Effekt ökning type 11 600</v>
      </c>
      <c r="C2946" s="99">
        <v>86</v>
      </c>
      <c r="D2946" s="99">
        <f t="shared" si="259"/>
        <v>14</v>
      </c>
      <c r="E2946" s="100">
        <f t="shared" si="255"/>
        <v>327.80000000000041</v>
      </c>
      <c r="G2946" s="108"/>
      <c r="H2946" s="109"/>
      <c r="I2946" s="109"/>
      <c r="J2946" s="109"/>
      <c r="K2946" s="105">
        <f>K2945+J2912</f>
        <v>327.80000000000041</v>
      </c>
      <c r="L2946" s="118"/>
    </row>
    <row r="2947" spans="1:12" hidden="1" outlineLevel="1" x14ac:dyDescent="0.25">
      <c r="A2947" s="98" t="str">
        <f t="shared" ref="A2947:A3010" si="260">CONCATENATE(B2947," ",C2947," ",D2947)</f>
        <v>Effekt ökning type 11 600 87 14</v>
      </c>
      <c r="B2947" s="103" t="str">
        <f t="shared" si="258"/>
        <v>Effekt ökning type 11 600</v>
      </c>
      <c r="C2947" s="99">
        <v>87</v>
      </c>
      <c r="D2947" s="99">
        <f t="shared" si="259"/>
        <v>14</v>
      </c>
      <c r="E2947" s="100">
        <f t="shared" ref="E2947:E3010" si="261">K2947</f>
        <v>332.60000000000042</v>
      </c>
      <c r="G2947" s="108"/>
      <c r="H2947" s="109"/>
      <c r="I2947" s="109"/>
      <c r="J2947" s="109"/>
      <c r="K2947" s="105">
        <f>K2946+J2912</f>
        <v>332.60000000000042</v>
      </c>
      <c r="L2947" s="118"/>
    </row>
    <row r="2948" spans="1:12" hidden="1" outlineLevel="1" x14ac:dyDescent="0.25">
      <c r="A2948" s="98" t="str">
        <f t="shared" si="260"/>
        <v>Effekt ökning type 11 600 88 14</v>
      </c>
      <c r="B2948" s="103" t="str">
        <f t="shared" si="258"/>
        <v>Effekt ökning type 11 600</v>
      </c>
      <c r="C2948" s="99">
        <v>88</v>
      </c>
      <c r="D2948" s="99">
        <f t="shared" si="259"/>
        <v>14</v>
      </c>
      <c r="E2948" s="100">
        <f t="shared" si="261"/>
        <v>337.40000000000043</v>
      </c>
      <c r="G2948" s="108"/>
      <c r="H2948" s="109"/>
      <c r="I2948" s="109"/>
      <c r="J2948" s="109"/>
      <c r="K2948" s="105">
        <f>K2947+J2912</f>
        <v>337.40000000000043</v>
      </c>
      <c r="L2948" s="118"/>
    </row>
    <row r="2949" spans="1:12" hidden="1" outlineLevel="1" x14ac:dyDescent="0.25">
      <c r="A2949" s="98" t="str">
        <f t="shared" si="260"/>
        <v>Effekt ökning type 11 600 89 14</v>
      </c>
      <c r="B2949" s="103" t="str">
        <f t="shared" si="258"/>
        <v>Effekt ökning type 11 600</v>
      </c>
      <c r="C2949" s="99">
        <v>89</v>
      </c>
      <c r="D2949" s="99">
        <f t="shared" si="259"/>
        <v>14</v>
      </c>
      <c r="E2949" s="100">
        <f t="shared" si="261"/>
        <v>342.20000000000044</v>
      </c>
      <c r="G2949" s="108"/>
      <c r="H2949" s="109"/>
      <c r="I2949" s="109"/>
      <c r="J2949" s="109"/>
      <c r="K2949" s="105">
        <f>K2948+J2912</f>
        <v>342.20000000000044</v>
      </c>
      <c r="L2949" s="118"/>
    </row>
    <row r="2950" spans="1:12" hidden="1" outlineLevel="1" x14ac:dyDescent="0.25">
      <c r="A2950" s="98" t="str">
        <f t="shared" si="260"/>
        <v>Effekt ökning type 11 600 90 14</v>
      </c>
      <c r="B2950" s="103" t="str">
        <f t="shared" si="258"/>
        <v>Effekt ökning type 11 600</v>
      </c>
      <c r="C2950" s="99">
        <v>90</v>
      </c>
      <c r="D2950" s="99">
        <f t="shared" si="259"/>
        <v>14</v>
      </c>
      <c r="E2950" s="100">
        <f t="shared" si="261"/>
        <v>347.00000000000045</v>
      </c>
      <c r="G2950" s="108"/>
      <c r="H2950" s="109"/>
      <c r="I2950" s="109"/>
      <c r="J2950" s="109"/>
      <c r="K2950" s="105">
        <f>K2949+J2912</f>
        <v>347.00000000000045</v>
      </c>
      <c r="L2950" s="118"/>
    </row>
    <row r="2951" spans="1:12" hidden="1" outlineLevel="1" x14ac:dyDescent="0.25">
      <c r="A2951" s="98" t="str">
        <f t="shared" si="260"/>
        <v>Effekt ökning type 11 600 91 14</v>
      </c>
      <c r="B2951" s="103" t="str">
        <f t="shared" si="258"/>
        <v>Effekt ökning type 11 600</v>
      </c>
      <c r="C2951" s="99">
        <v>91</v>
      </c>
      <c r="D2951" s="99">
        <f t="shared" si="259"/>
        <v>14</v>
      </c>
      <c r="E2951" s="100">
        <f t="shared" si="261"/>
        <v>351.80000000000047</v>
      </c>
      <c r="G2951" s="108"/>
      <c r="H2951" s="109"/>
      <c r="I2951" s="109"/>
      <c r="J2951" s="109"/>
      <c r="K2951" s="105">
        <f>K2950+J2912</f>
        <v>351.80000000000047</v>
      </c>
      <c r="L2951" s="118"/>
    </row>
    <row r="2952" spans="1:12" hidden="1" outlineLevel="1" x14ac:dyDescent="0.25">
      <c r="A2952" s="98" t="str">
        <f t="shared" si="260"/>
        <v>Effekt ökning type 11 600 92 14</v>
      </c>
      <c r="B2952" s="103" t="str">
        <f t="shared" si="258"/>
        <v>Effekt ökning type 11 600</v>
      </c>
      <c r="C2952" s="99">
        <v>92</v>
      </c>
      <c r="D2952" s="99">
        <f t="shared" si="259"/>
        <v>14</v>
      </c>
      <c r="E2952" s="100">
        <f t="shared" si="261"/>
        <v>356.60000000000048</v>
      </c>
      <c r="G2952" s="108"/>
      <c r="H2952" s="109"/>
      <c r="I2952" s="109"/>
      <c r="J2952" s="109"/>
      <c r="K2952" s="105">
        <f>K2951+J2912</f>
        <v>356.60000000000048</v>
      </c>
      <c r="L2952" s="118"/>
    </row>
    <row r="2953" spans="1:12" hidden="1" outlineLevel="1" x14ac:dyDescent="0.25">
      <c r="A2953" s="98" t="str">
        <f t="shared" si="260"/>
        <v>Effekt ökning type 11 600 93 14</v>
      </c>
      <c r="B2953" s="103" t="str">
        <f t="shared" si="258"/>
        <v>Effekt ökning type 11 600</v>
      </c>
      <c r="C2953" s="99">
        <v>93</v>
      </c>
      <c r="D2953" s="99">
        <f t="shared" si="259"/>
        <v>14</v>
      </c>
      <c r="E2953" s="100">
        <f t="shared" si="261"/>
        <v>361.40000000000049</v>
      </c>
      <c r="G2953" s="108"/>
      <c r="H2953" s="109"/>
      <c r="I2953" s="109"/>
      <c r="J2953" s="109"/>
      <c r="K2953" s="105">
        <f>K2952+J2912</f>
        <v>361.40000000000049</v>
      </c>
      <c r="L2953" s="118"/>
    </row>
    <row r="2954" spans="1:12" hidden="1" outlineLevel="1" x14ac:dyDescent="0.25">
      <c r="A2954" s="98" t="str">
        <f t="shared" si="260"/>
        <v>Effekt ökning type 11 600 94 14</v>
      </c>
      <c r="B2954" s="103" t="str">
        <f t="shared" si="258"/>
        <v>Effekt ökning type 11 600</v>
      </c>
      <c r="C2954" s="99">
        <v>94</v>
      </c>
      <c r="D2954" s="99">
        <f t="shared" si="259"/>
        <v>14</v>
      </c>
      <c r="E2954" s="100">
        <f t="shared" si="261"/>
        <v>366.2000000000005</v>
      </c>
      <c r="G2954" s="108"/>
      <c r="H2954" s="109"/>
      <c r="I2954" s="109"/>
      <c r="J2954" s="109"/>
      <c r="K2954" s="105">
        <f>K2953+J2912</f>
        <v>366.2000000000005</v>
      </c>
      <c r="L2954" s="118"/>
    </row>
    <row r="2955" spans="1:12" hidden="1" outlineLevel="1" x14ac:dyDescent="0.25">
      <c r="A2955" s="98" t="str">
        <f t="shared" si="260"/>
        <v>Effekt ökning type 11 600 95 14</v>
      </c>
      <c r="B2955" s="103" t="str">
        <f t="shared" si="258"/>
        <v>Effekt ökning type 11 600</v>
      </c>
      <c r="C2955" s="99">
        <v>95</v>
      </c>
      <c r="D2955" s="99">
        <f t="shared" si="259"/>
        <v>14</v>
      </c>
      <c r="E2955" s="100">
        <f t="shared" si="261"/>
        <v>371.00000000000051</v>
      </c>
      <c r="G2955" s="108"/>
      <c r="H2955" s="109"/>
      <c r="I2955" s="109"/>
      <c r="J2955" s="109"/>
      <c r="K2955" s="105">
        <f>K2954+J2912</f>
        <v>371.00000000000051</v>
      </c>
      <c r="L2955" s="118"/>
    </row>
    <row r="2956" spans="1:12" hidden="1" outlineLevel="1" x14ac:dyDescent="0.25">
      <c r="A2956" s="98" t="str">
        <f t="shared" si="260"/>
        <v>Effekt ökning type 11 600 96 14</v>
      </c>
      <c r="B2956" s="103" t="str">
        <f t="shared" si="258"/>
        <v>Effekt ökning type 11 600</v>
      </c>
      <c r="C2956" s="99">
        <v>96</v>
      </c>
      <c r="D2956" s="99">
        <f t="shared" si="259"/>
        <v>14</v>
      </c>
      <c r="E2956" s="100">
        <f t="shared" si="261"/>
        <v>375.80000000000052</v>
      </c>
      <c r="G2956" s="108"/>
      <c r="H2956" s="109"/>
      <c r="I2956" s="109"/>
      <c r="J2956" s="109"/>
      <c r="K2956" s="105">
        <f>K2955+J2912</f>
        <v>375.80000000000052</v>
      </c>
      <c r="L2956" s="118"/>
    </row>
    <row r="2957" spans="1:12" hidden="1" outlineLevel="1" x14ac:dyDescent="0.25">
      <c r="A2957" s="98" t="str">
        <f t="shared" si="260"/>
        <v>Effekt ökning type 11 600 97 14</v>
      </c>
      <c r="B2957" s="103" t="str">
        <f t="shared" si="258"/>
        <v>Effekt ökning type 11 600</v>
      </c>
      <c r="C2957" s="99">
        <v>97</v>
      </c>
      <c r="D2957" s="99">
        <f t="shared" si="259"/>
        <v>14</v>
      </c>
      <c r="E2957" s="100">
        <f t="shared" si="261"/>
        <v>380.60000000000053</v>
      </c>
      <c r="G2957" s="108"/>
      <c r="H2957" s="109"/>
      <c r="I2957" s="109"/>
      <c r="J2957" s="109"/>
      <c r="K2957" s="105">
        <f>K2956+J2912</f>
        <v>380.60000000000053</v>
      </c>
      <c r="L2957" s="118"/>
    </row>
    <row r="2958" spans="1:12" hidden="1" outlineLevel="1" x14ac:dyDescent="0.25">
      <c r="A2958" s="98" t="str">
        <f t="shared" si="260"/>
        <v>Effekt ökning type 11 600 98 14</v>
      </c>
      <c r="B2958" s="103" t="str">
        <f t="shared" si="258"/>
        <v>Effekt ökning type 11 600</v>
      </c>
      <c r="C2958" s="99">
        <v>98</v>
      </c>
      <c r="D2958" s="99">
        <f t="shared" si="259"/>
        <v>14</v>
      </c>
      <c r="E2958" s="100">
        <f t="shared" si="261"/>
        <v>385.40000000000055</v>
      </c>
      <c r="G2958" s="108"/>
      <c r="H2958" s="109"/>
      <c r="I2958" s="109"/>
      <c r="J2958" s="109"/>
      <c r="K2958" s="105">
        <f>K2957+J2912</f>
        <v>385.40000000000055</v>
      </c>
      <c r="L2958" s="118"/>
    </row>
    <row r="2959" spans="1:12" hidden="1" outlineLevel="1" x14ac:dyDescent="0.25">
      <c r="A2959" s="98" t="str">
        <f t="shared" si="260"/>
        <v>Effekt ökning type 11 600 99 14</v>
      </c>
      <c r="B2959" s="103" t="str">
        <f t="shared" si="258"/>
        <v>Effekt ökning type 11 600</v>
      </c>
      <c r="C2959" s="99">
        <v>99</v>
      </c>
      <c r="D2959" s="99">
        <f t="shared" si="259"/>
        <v>14</v>
      </c>
      <c r="E2959" s="100">
        <f t="shared" si="261"/>
        <v>390.20000000000056</v>
      </c>
      <c r="G2959" s="108"/>
      <c r="H2959" s="109"/>
      <c r="I2959" s="109"/>
      <c r="J2959" s="109"/>
      <c r="K2959" s="105">
        <f>K2958+J2912</f>
        <v>390.20000000000056</v>
      </c>
      <c r="L2959" s="118"/>
    </row>
    <row r="2960" spans="1:12" hidden="1" outlineLevel="1" x14ac:dyDescent="0.25">
      <c r="A2960" s="110" t="str">
        <f t="shared" si="260"/>
        <v>Effekt ökning type 11 600 100 14</v>
      </c>
      <c r="B2960" s="111" t="str">
        <f t="shared" si="258"/>
        <v>Effekt ökning type 11 600</v>
      </c>
      <c r="C2960" s="112">
        <v>100</v>
      </c>
      <c r="D2960" s="112">
        <f t="shared" si="259"/>
        <v>14</v>
      </c>
      <c r="E2960" s="113">
        <f t="shared" si="261"/>
        <v>395.00000000000057</v>
      </c>
      <c r="G2960" s="114"/>
      <c r="H2960" s="115"/>
      <c r="I2960" s="115"/>
      <c r="J2960" s="115"/>
      <c r="K2960" s="116">
        <f>K2959+J2912</f>
        <v>395.00000000000057</v>
      </c>
      <c r="L2960" s="118"/>
    </row>
    <row r="2961" spans="1:12" hidden="1" outlineLevel="1" x14ac:dyDescent="0.25">
      <c r="A2961" s="98" t="str">
        <f t="shared" si="260"/>
        <v>Effekt ökning type 11 600 50 13</v>
      </c>
      <c r="B2961" s="117" t="str">
        <f t="shared" si="258"/>
        <v>Effekt ökning type 11 600</v>
      </c>
      <c r="C2961" s="99">
        <v>50</v>
      </c>
      <c r="D2961" s="99">
        <f>X2605</f>
        <v>13</v>
      </c>
      <c r="E2961" s="100">
        <f t="shared" si="261"/>
        <v>157.5</v>
      </c>
      <c r="G2961" s="99">
        <f>X2606</f>
        <v>157.5</v>
      </c>
      <c r="H2961" s="101"/>
      <c r="I2961" s="101"/>
      <c r="J2961" s="101"/>
      <c r="K2961" s="102">
        <f>G2961</f>
        <v>157.5</v>
      </c>
      <c r="L2961" s="118"/>
    </row>
    <row r="2962" spans="1:12" hidden="1" outlineLevel="1" x14ac:dyDescent="0.25">
      <c r="A2962" s="98" t="str">
        <f t="shared" si="260"/>
        <v>Effekt ökning type 11 600 51 13</v>
      </c>
      <c r="B2962" s="103" t="str">
        <f t="shared" si="258"/>
        <v>Effekt ökning type 11 600</v>
      </c>
      <c r="C2962" s="99">
        <v>51</v>
      </c>
      <c r="D2962" s="99">
        <f t="shared" ref="D2962:D2993" si="262">D2961</f>
        <v>13</v>
      </c>
      <c r="E2962" s="100">
        <f t="shared" si="261"/>
        <v>161.75</v>
      </c>
      <c r="G2962" s="104"/>
      <c r="H2962" s="59"/>
      <c r="I2962" s="59"/>
      <c r="J2962" s="59"/>
      <c r="K2962" s="105">
        <f>K2961+J2963</f>
        <v>161.75</v>
      </c>
      <c r="L2962" s="118"/>
    </row>
    <row r="2963" spans="1:12" hidden="1" outlineLevel="1" x14ac:dyDescent="0.25">
      <c r="A2963" s="98" t="str">
        <f t="shared" si="260"/>
        <v>Effekt ökning type 11 600 52 13</v>
      </c>
      <c r="B2963" s="103" t="str">
        <f t="shared" si="258"/>
        <v>Effekt ökning type 11 600</v>
      </c>
      <c r="C2963" s="99">
        <v>52</v>
      </c>
      <c r="D2963" s="99">
        <f t="shared" si="262"/>
        <v>13</v>
      </c>
      <c r="E2963" s="100">
        <f t="shared" si="261"/>
        <v>166</v>
      </c>
      <c r="G2963" s="99">
        <f>X2607</f>
        <v>370</v>
      </c>
      <c r="H2963" s="59">
        <v>50</v>
      </c>
      <c r="I2963" s="59">
        <f>G2963-G2961</f>
        <v>212.5</v>
      </c>
      <c r="J2963" s="59">
        <f>I2963/H2963</f>
        <v>4.25</v>
      </c>
      <c r="K2963" s="105">
        <f>K2962+J2963</f>
        <v>166</v>
      </c>
      <c r="L2963" s="118"/>
    </row>
    <row r="2964" spans="1:12" hidden="1" outlineLevel="1" x14ac:dyDescent="0.25">
      <c r="A2964" s="98" t="str">
        <f t="shared" si="260"/>
        <v>Effekt ökning type 11 600 53 13</v>
      </c>
      <c r="B2964" s="103" t="str">
        <f t="shared" si="258"/>
        <v>Effekt ökning type 11 600</v>
      </c>
      <c r="C2964" s="99">
        <v>53</v>
      </c>
      <c r="D2964" s="99">
        <f t="shared" si="262"/>
        <v>13</v>
      </c>
      <c r="E2964" s="100">
        <f t="shared" si="261"/>
        <v>170.25</v>
      </c>
      <c r="G2964" s="108"/>
      <c r="H2964" s="109"/>
      <c r="I2964" s="109"/>
      <c r="J2964" s="109"/>
      <c r="K2964" s="105">
        <f>K2963+J2963</f>
        <v>170.25</v>
      </c>
      <c r="L2964" s="118"/>
    </row>
    <row r="2965" spans="1:12" hidden="1" outlineLevel="1" x14ac:dyDescent="0.25">
      <c r="A2965" s="98" t="str">
        <f t="shared" si="260"/>
        <v>Effekt ökning type 11 600 54 13</v>
      </c>
      <c r="B2965" s="103" t="str">
        <f t="shared" si="258"/>
        <v>Effekt ökning type 11 600</v>
      </c>
      <c r="C2965" s="99">
        <v>54</v>
      </c>
      <c r="D2965" s="99">
        <f t="shared" si="262"/>
        <v>13</v>
      </c>
      <c r="E2965" s="100">
        <f t="shared" si="261"/>
        <v>174.5</v>
      </c>
      <c r="G2965" s="108"/>
      <c r="H2965" s="109"/>
      <c r="I2965" s="109"/>
      <c r="J2965" s="109"/>
      <c r="K2965" s="105">
        <f>K2964+J2963</f>
        <v>174.5</v>
      </c>
      <c r="L2965" s="118"/>
    </row>
    <row r="2966" spans="1:12" hidden="1" outlineLevel="1" x14ac:dyDescent="0.25">
      <c r="A2966" s="98" t="str">
        <f t="shared" si="260"/>
        <v>Effekt ökning type 11 600 55 13</v>
      </c>
      <c r="B2966" s="103" t="str">
        <f t="shared" si="258"/>
        <v>Effekt ökning type 11 600</v>
      </c>
      <c r="C2966" s="99">
        <v>55</v>
      </c>
      <c r="D2966" s="99">
        <f t="shared" si="262"/>
        <v>13</v>
      </c>
      <c r="E2966" s="100">
        <f t="shared" si="261"/>
        <v>178.75</v>
      </c>
      <c r="G2966" s="104"/>
      <c r="H2966" s="59"/>
      <c r="I2966" s="59"/>
      <c r="J2966" s="59"/>
      <c r="K2966" s="105">
        <f>K2965+J2963</f>
        <v>178.75</v>
      </c>
      <c r="L2966" s="118"/>
    </row>
    <row r="2967" spans="1:12" hidden="1" outlineLevel="1" x14ac:dyDescent="0.25">
      <c r="A2967" s="98" t="str">
        <f t="shared" si="260"/>
        <v>Effekt ökning type 11 600 56 13</v>
      </c>
      <c r="B2967" s="103" t="str">
        <f t="shared" si="258"/>
        <v>Effekt ökning type 11 600</v>
      </c>
      <c r="C2967" s="99">
        <v>56</v>
      </c>
      <c r="D2967" s="99">
        <f t="shared" si="262"/>
        <v>13</v>
      </c>
      <c r="E2967" s="100">
        <f t="shared" si="261"/>
        <v>183</v>
      </c>
      <c r="G2967" s="104"/>
      <c r="H2967" s="59"/>
      <c r="I2967" s="59"/>
      <c r="J2967" s="59"/>
      <c r="K2967" s="105">
        <f>K2966+J2963</f>
        <v>183</v>
      </c>
      <c r="L2967" s="118"/>
    </row>
    <row r="2968" spans="1:12" hidden="1" outlineLevel="1" x14ac:dyDescent="0.25">
      <c r="A2968" s="98" t="str">
        <f t="shared" si="260"/>
        <v>Effekt ökning type 11 600 57 13</v>
      </c>
      <c r="B2968" s="103" t="str">
        <f t="shared" si="258"/>
        <v>Effekt ökning type 11 600</v>
      </c>
      <c r="C2968" s="99">
        <v>57</v>
      </c>
      <c r="D2968" s="99">
        <f t="shared" si="262"/>
        <v>13</v>
      </c>
      <c r="E2968" s="100">
        <f t="shared" si="261"/>
        <v>187.25</v>
      </c>
      <c r="G2968" s="104"/>
      <c r="H2968" s="59"/>
      <c r="I2968" s="59"/>
      <c r="J2968" s="59"/>
      <c r="K2968" s="105">
        <f>K2967+J2963</f>
        <v>187.25</v>
      </c>
      <c r="L2968" s="118"/>
    </row>
    <row r="2969" spans="1:12" hidden="1" outlineLevel="1" x14ac:dyDescent="0.25">
      <c r="A2969" s="98" t="str">
        <f t="shared" si="260"/>
        <v>Effekt ökning type 11 600 58 13</v>
      </c>
      <c r="B2969" s="103" t="str">
        <f t="shared" si="258"/>
        <v>Effekt ökning type 11 600</v>
      </c>
      <c r="C2969" s="99">
        <v>58</v>
      </c>
      <c r="D2969" s="99">
        <f t="shared" si="262"/>
        <v>13</v>
      </c>
      <c r="E2969" s="100">
        <f t="shared" si="261"/>
        <v>191.5</v>
      </c>
      <c r="G2969" s="104"/>
      <c r="H2969" s="59"/>
      <c r="I2969" s="59"/>
      <c r="J2969" s="59"/>
      <c r="K2969" s="105">
        <f>K2968+J2963</f>
        <v>191.5</v>
      </c>
      <c r="L2969" s="118"/>
    </row>
    <row r="2970" spans="1:12" hidden="1" outlineLevel="1" x14ac:dyDescent="0.25">
      <c r="A2970" s="98" t="str">
        <f t="shared" si="260"/>
        <v>Effekt ökning type 11 600 59 13</v>
      </c>
      <c r="B2970" s="103" t="str">
        <f t="shared" si="258"/>
        <v>Effekt ökning type 11 600</v>
      </c>
      <c r="C2970" s="99">
        <v>59</v>
      </c>
      <c r="D2970" s="99">
        <f t="shared" si="262"/>
        <v>13</v>
      </c>
      <c r="E2970" s="100">
        <f t="shared" si="261"/>
        <v>195.75</v>
      </c>
      <c r="G2970" s="104"/>
      <c r="H2970" s="59"/>
      <c r="I2970" s="59"/>
      <c r="J2970" s="59"/>
      <c r="K2970" s="105">
        <f>K2969+J2963</f>
        <v>195.75</v>
      </c>
      <c r="L2970" s="118"/>
    </row>
    <row r="2971" spans="1:12" hidden="1" outlineLevel="1" x14ac:dyDescent="0.25">
      <c r="A2971" s="98" t="str">
        <f t="shared" si="260"/>
        <v>Effekt ökning type 11 600 60 13</v>
      </c>
      <c r="B2971" s="103" t="str">
        <f t="shared" si="258"/>
        <v>Effekt ökning type 11 600</v>
      </c>
      <c r="C2971" s="99">
        <v>60</v>
      </c>
      <c r="D2971" s="99">
        <f t="shared" si="262"/>
        <v>13</v>
      </c>
      <c r="E2971" s="100">
        <f t="shared" si="261"/>
        <v>200</v>
      </c>
      <c r="G2971" s="108"/>
      <c r="H2971" s="59"/>
      <c r="I2971" s="59"/>
      <c r="J2971" s="59"/>
      <c r="K2971" s="105">
        <f>K2970+J2963</f>
        <v>200</v>
      </c>
      <c r="L2971" s="118"/>
    </row>
    <row r="2972" spans="1:12" hidden="1" outlineLevel="1" x14ac:dyDescent="0.25">
      <c r="A2972" s="98" t="str">
        <f t="shared" si="260"/>
        <v>Effekt ökning type 11 600 61 13</v>
      </c>
      <c r="B2972" s="103" t="str">
        <f t="shared" si="258"/>
        <v>Effekt ökning type 11 600</v>
      </c>
      <c r="C2972" s="99">
        <v>61</v>
      </c>
      <c r="D2972" s="99">
        <f t="shared" si="262"/>
        <v>13</v>
      </c>
      <c r="E2972" s="100">
        <f t="shared" si="261"/>
        <v>204.25</v>
      </c>
      <c r="G2972" s="108"/>
      <c r="H2972" s="109"/>
      <c r="I2972" s="109"/>
      <c r="J2972" s="109"/>
      <c r="K2972" s="105">
        <f>K2971+J2963</f>
        <v>204.25</v>
      </c>
      <c r="L2972" s="118"/>
    </row>
    <row r="2973" spans="1:12" hidden="1" outlineLevel="1" x14ac:dyDescent="0.25">
      <c r="A2973" s="98" t="str">
        <f t="shared" si="260"/>
        <v>Effekt ökning type 11 600 62 13</v>
      </c>
      <c r="B2973" s="103" t="str">
        <f t="shared" si="258"/>
        <v>Effekt ökning type 11 600</v>
      </c>
      <c r="C2973" s="99">
        <v>62</v>
      </c>
      <c r="D2973" s="99">
        <f t="shared" si="262"/>
        <v>13</v>
      </c>
      <c r="E2973" s="100">
        <f t="shared" si="261"/>
        <v>208.5</v>
      </c>
      <c r="G2973" s="108"/>
      <c r="H2973" s="109"/>
      <c r="I2973" s="109"/>
      <c r="J2973" s="109"/>
      <c r="K2973" s="105">
        <f>K2972+J2963</f>
        <v>208.5</v>
      </c>
      <c r="L2973" s="118"/>
    </row>
    <row r="2974" spans="1:12" hidden="1" outlineLevel="1" x14ac:dyDescent="0.25">
      <c r="A2974" s="98" t="str">
        <f t="shared" si="260"/>
        <v>Effekt ökning type 11 600 63 13</v>
      </c>
      <c r="B2974" s="103" t="str">
        <f t="shared" si="258"/>
        <v>Effekt ökning type 11 600</v>
      </c>
      <c r="C2974" s="99">
        <v>63</v>
      </c>
      <c r="D2974" s="99">
        <f t="shared" si="262"/>
        <v>13</v>
      </c>
      <c r="E2974" s="100">
        <f t="shared" si="261"/>
        <v>212.75</v>
      </c>
      <c r="G2974" s="108"/>
      <c r="H2974" s="109"/>
      <c r="I2974" s="109"/>
      <c r="J2974" s="109"/>
      <c r="K2974" s="105">
        <f>K2973+J2963</f>
        <v>212.75</v>
      </c>
      <c r="L2974" s="118"/>
    </row>
    <row r="2975" spans="1:12" hidden="1" outlineLevel="1" x14ac:dyDescent="0.25">
      <c r="A2975" s="98" t="str">
        <f t="shared" si="260"/>
        <v>Effekt ökning type 11 600 64 13</v>
      </c>
      <c r="B2975" s="103" t="str">
        <f t="shared" si="258"/>
        <v>Effekt ökning type 11 600</v>
      </c>
      <c r="C2975" s="99">
        <v>64</v>
      </c>
      <c r="D2975" s="99">
        <f t="shared" si="262"/>
        <v>13</v>
      </c>
      <c r="E2975" s="100">
        <f t="shared" si="261"/>
        <v>217</v>
      </c>
      <c r="G2975" s="108"/>
      <c r="H2975" s="109"/>
      <c r="I2975" s="109"/>
      <c r="J2975" s="109"/>
      <c r="K2975" s="105">
        <f>K2974+J2963</f>
        <v>217</v>
      </c>
      <c r="L2975" s="118"/>
    </row>
    <row r="2976" spans="1:12" hidden="1" outlineLevel="1" x14ac:dyDescent="0.25">
      <c r="A2976" s="98" t="str">
        <f t="shared" si="260"/>
        <v>Effekt ökning type 11 600 65 13</v>
      </c>
      <c r="B2976" s="103" t="str">
        <f t="shared" si="258"/>
        <v>Effekt ökning type 11 600</v>
      </c>
      <c r="C2976" s="99">
        <v>65</v>
      </c>
      <c r="D2976" s="99">
        <f t="shared" si="262"/>
        <v>13</v>
      </c>
      <c r="E2976" s="100">
        <f t="shared" si="261"/>
        <v>221.25</v>
      </c>
      <c r="G2976" s="108"/>
      <c r="H2976" s="109"/>
      <c r="I2976" s="109"/>
      <c r="J2976" s="109"/>
      <c r="K2976" s="105">
        <f>K2975+J2963</f>
        <v>221.25</v>
      </c>
      <c r="L2976" s="118"/>
    </row>
    <row r="2977" spans="1:12" hidden="1" outlineLevel="1" x14ac:dyDescent="0.25">
      <c r="A2977" s="98" t="str">
        <f t="shared" si="260"/>
        <v>Effekt ökning type 11 600 66 13</v>
      </c>
      <c r="B2977" s="103" t="str">
        <f t="shared" si="258"/>
        <v>Effekt ökning type 11 600</v>
      </c>
      <c r="C2977" s="99">
        <v>66</v>
      </c>
      <c r="D2977" s="99">
        <f t="shared" si="262"/>
        <v>13</v>
      </c>
      <c r="E2977" s="100">
        <f t="shared" si="261"/>
        <v>225.5</v>
      </c>
      <c r="G2977" s="108"/>
      <c r="H2977" s="109"/>
      <c r="I2977" s="109"/>
      <c r="J2977" s="109"/>
      <c r="K2977" s="105">
        <f>K2976+J2963</f>
        <v>225.5</v>
      </c>
      <c r="L2977" s="118"/>
    </row>
    <row r="2978" spans="1:12" hidden="1" outlineLevel="1" x14ac:dyDescent="0.25">
      <c r="A2978" s="98" t="str">
        <f t="shared" si="260"/>
        <v>Effekt ökning type 11 600 67 13</v>
      </c>
      <c r="B2978" s="103" t="str">
        <f t="shared" si="258"/>
        <v>Effekt ökning type 11 600</v>
      </c>
      <c r="C2978" s="99">
        <v>67</v>
      </c>
      <c r="D2978" s="99">
        <f t="shared" si="262"/>
        <v>13</v>
      </c>
      <c r="E2978" s="100">
        <f t="shared" si="261"/>
        <v>229.75</v>
      </c>
      <c r="G2978" s="108"/>
      <c r="H2978" s="109"/>
      <c r="I2978" s="109"/>
      <c r="J2978" s="109"/>
      <c r="K2978" s="105">
        <f>K2977+J2963</f>
        <v>229.75</v>
      </c>
      <c r="L2978" s="118"/>
    </row>
    <row r="2979" spans="1:12" hidden="1" outlineLevel="1" x14ac:dyDescent="0.25">
      <c r="A2979" s="98" t="str">
        <f t="shared" si="260"/>
        <v>Effekt ökning type 11 600 68 13</v>
      </c>
      <c r="B2979" s="103" t="str">
        <f t="shared" si="258"/>
        <v>Effekt ökning type 11 600</v>
      </c>
      <c r="C2979" s="99">
        <v>68</v>
      </c>
      <c r="D2979" s="99">
        <f t="shared" si="262"/>
        <v>13</v>
      </c>
      <c r="E2979" s="100">
        <f t="shared" si="261"/>
        <v>234</v>
      </c>
      <c r="G2979" s="108"/>
      <c r="H2979" s="109"/>
      <c r="I2979" s="109"/>
      <c r="J2979" s="109"/>
      <c r="K2979" s="105">
        <f>K2978+J2963</f>
        <v>234</v>
      </c>
      <c r="L2979" s="118"/>
    </row>
    <row r="2980" spans="1:12" hidden="1" outlineLevel="1" x14ac:dyDescent="0.25">
      <c r="A2980" s="98" t="str">
        <f t="shared" si="260"/>
        <v>Effekt ökning type 11 600 69 13</v>
      </c>
      <c r="B2980" s="103" t="str">
        <f t="shared" si="258"/>
        <v>Effekt ökning type 11 600</v>
      </c>
      <c r="C2980" s="99">
        <v>69</v>
      </c>
      <c r="D2980" s="99">
        <f t="shared" si="262"/>
        <v>13</v>
      </c>
      <c r="E2980" s="100">
        <f t="shared" si="261"/>
        <v>238.25</v>
      </c>
      <c r="G2980" s="108"/>
      <c r="H2980" s="109"/>
      <c r="I2980" s="109"/>
      <c r="J2980" s="109"/>
      <c r="K2980" s="105">
        <f>K2979+J2963</f>
        <v>238.25</v>
      </c>
      <c r="L2980" s="118"/>
    </row>
    <row r="2981" spans="1:12" hidden="1" outlineLevel="1" x14ac:dyDescent="0.25">
      <c r="A2981" s="98" t="str">
        <f t="shared" si="260"/>
        <v>Effekt ökning type 11 600 70 13</v>
      </c>
      <c r="B2981" s="103" t="str">
        <f t="shared" si="258"/>
        <v>Effekt ökning type 11 600</v>
      </c>
      <c r="C2981" s="99">
        <v>70</v>
      </c>
      <c r="D2981" s="99">
        <f t="shared" si="262"/>
        <v>13</v>
      </c>
      <c r="E2981" s="100">
        <f t="shared" si="261"/>
        <v>242.5</v>
      </c>
      <c r="G2981" s="108"/>
      <c r="H2981" s="109"/>
      <c r="I2981" s="109"/>
      <c r="J2981" s="109"/>
      <c r="K2981" s="105">
        <f>K2980+J2963</f>
        <v>242.5</v>
      </c>
      <c r="L2981" s="118"/>
    </row>
    <row r="2982" spans="1:12" hidden="1" outlineLevel="1" x14ac:dyDescent="0.25">
      <c r="A2982" s="98" t="str">
        <f t="shared" si="260"/>
        <v>Effekt ökning type 11 600 71 13</v>
      </c>
      <c r="B2982" s="103" t="str">
        <f t="shared" si="258"/>
        <v>Effekt ökning type 11 600</v>
      </c>
      <c r="C2982" s="99">
        <v>71</v>
      </c>
      <c r="D2982" s="99">
        <f t="shared" si="262"/>
        <v>13</v>
      </c>
      <c r="E2982" s="100">
        <f t="shared" si="261"/>
        <v>246.75</v>
      </c>
      <c r="G2982" s="108"/>
      <c r="H2982" s="109"/>
      <c r="I2982" s="109"/>
      <c r="J2982" s="109"/>
      <c r="K2982" s="105">
        <f>K2981+J2963</f>
        <v>246.75</v>
      </c>
      <c r="L2982" s="118"/>
    </row>
    <row r="2983" spans="1:12" hidden="1" outlineLevel="1" x14ac:dyDescent="0.25">
      <c r="A2983" s="98" t="str">
        <f t="shared" si="260"/>
        <v>Effekt ökning type 11 600 72 13</v>
      </c>
      <c r="B2983" s="103" t="str">
        <f t="shared" si="258"/>
        <v>Effekt ökning type 11 600</v>
      </c>
      <c r="C2983" s="99">
        <v>72</v>
      </c>
      <c r="D2983" s="99">
        <f t="shared" si="262"/>
        <v>13</v>
      </c>
      <c r="E2983" s="100">
        <f t="shared" si="261"/>
        <v>251</v>
      </c>
      <c r="G2983" s="108"/>
      <c r="H2983" s="109"/>
      <c r="I2983" s="109"/>
      <c r="J2983" s="109"/>
      <c r="K2983" s="105">
        <f>K2982+J2963</f>
        <v>251</v>
      </c>
      <c r="L2983" s="118"/>
    </row>
    <row r="2984" spans="1:12" hidden="1" outlineLevel="1" x14ac:dyDescent="0.25">
      <c r="A2984" s="98" t="str">
        <f t="shared" si="260"/>
        <v>Effekt ökning type 11 600 73 13</v>
      </c>
      <c r="B2984" s="103" t="str">
        <f t="shared" si="258"/>
        <v>Effekt ökning type 11 600</v>
      </c>
      <c r="C2984" s="99">
        <v>73</v>
      </c>
      <c r="D2984" s="99">
        <f t="shared" si="262"/>
        <v>13</v>
      </c>
      <c r="E2984" s="100">
        <f t="shared" si="261"/>
        <v>255.25</v>
      </c>
      <c r="G2984" s="108"/>
      <c r="H2984" s="109"/>
      <c r="I2984" s="109"/>
      <c r="J2984" s="109"/>
      <c r="K2984" s="105">
        <f>K2983+J2963</f>
        <v>255.25</v>
      </c>
      <c r="L2984" s="118"/>
    </row>
    <row r="2985" spans="1:12" hidden="1" outlineLevel="1" x14ac:dyDescent="0.25">
      <c r="A2985" s="98" t="str">
        <f t="shared" si="260"/>
        <v>Effekt ökning type 11 600 74 13</v>
      </c>
      <c r="B2985" s="103" t="str">
        <f t="shared" si="258"/>
        <v>Effekt ökning type 11 600</v>
      </c>
      <c r="C2985" s="99">
        <v>74</v>
      </c>
      <c r="D2985" s="99">
        <f t="shared" si="262"/>
        <v>13</v>
      </c>
      <c r="E2985" s="100">
        <f t="shared" si="261"/>
        <v>259.5</v>
      </c>
      <c r="G2985" s="108"/>
      <c r="H2985" s="109"/>
      <c r="I2985" s="109"/>
      <c r="J2985" s="109"/>
      <c r="K2985" s="105">
        <f>K2984+J2963</f>
        <v>259.5</v>
      </c>
      <c r="L2985" s="118"/>
    </row>
    <row r="2986" spans="1:12" hidden="1" outlineLevel="1" x14ac:dyDescent="0.25">
      <c r="A2986" s="98" t="str">
        <f t="shared" si="260"/>
        <v>Effekt ökning type 11 600 75 13</v>
      </c>
      <c r="B2986" s="103" t="str">
        <f t="shared" si="258"/>
        <v>Effekt ökning type 11 600</v>
      </c>
      <c r="C2986" s="99">
        <v>75</v>
      </c>
      <c r="D2986" s="99">
        <f t="shared" si="262"/>
        <v>13</v>
      </c>
      <c r="E2986" s="100">
        <f t="shared" si="261"/>
        <v>263.75</v>
      </c>
      <c r="G2986" s="108"/>
      <c r="H2986" s="109"/>
      <c r="I2986" s="109"/>
      <c r="J2986" s="109"/>
      <c r="K2986" s="105">
        <f>K2985+J2963</f>
        <v>263.75</v>
      </c>
      <c r="L2986" s="118"/>
    </row>
    <row r="2987" spans="1:12" hidden="1" outlineLevel="1" x14ac:dyDescent="0.25">
      <c r="A2987" s="98" t="str">
        <f t="shared" si="260"/>
        <v>Effekt ökning type 11 600 76 13</v>
      </c>
      <c r="B2987" s="103" t="str">
        <f t="shared" si="258"/>
        <v>Effekt ökning type 11 600</v>
      </c>
      <c r="C2987" s="99">
        <v>76</v>
      </c>
      <c r="D2987" s="99">
        <f t="shared" si="262"/>
        <v>13</v>
      </c>
      <c r="E2987" s="100">
        <f t="shared" si="261"/>
        <v>268</v>
      </c>
      <c r="G2987" s="108"/>
      <c r="H2987" s="109"/>
      <c r="I2987" s="109"/>
      <c r="J2987" s="109"/>
      <c r="K2987" s="105">
        <f>K2986+J2963</f>
        <v>268</v>
      </c>
      <c r="L2987" s="118"/>
    </row>
    <row r="2988" spans="1:12" hidden="1" outlineLevel="1" x14ac:dyDescent="0.25">
      <c r="A2988" s="98" t="str">
        <f t="shared" si="260"/>
        <v>Effekt ökning type 11 600 77 13</v>
      </c>
      <c r="B2988" s="103" t="str">
        <f t="shared" si="258"/>
        <v>Effekt ökning type 11 600</v>
      </c>
      <c r="C2988" s="99">
        <v>77</v>
      </c>
      <c r="D2988" s="99">
        <f t="shared" si="262"/>
        <v>13</v>
      </c>
      <c r="E2988" s="100">
        <f t="shared" si="261"/>
        <v>272.25</v>
      </c>
      <c r="G2988" s="108"/>
      <c r="H2988" s="109"/>
      <c r="I2988" s="109"/>
      <c r="J2988" s="109"/>
      <c r="K2988" s="105">
        <f>K2987+J2963</f>
        <v>272.25</v>
      </c>
      <c r="L2988" s="118"/>
    </row>
    <row r="2989" spans="1:12" hidden="1" outlineLevel="1" x14ac:dyDescent="0.25">
      <c r="A2989" s="98" t="str">
        <f t="shared" si="260"/>
        <v>Effekt ökning type 11 600 78 13</v>
      </c>
      <c r="B2989" s="103" t="str">
        <f t="shared" ref="B2989:B3052" si="263">B2988</f>
        <v>Effekt ökning type 11 600</v>
      </c>
      <c r="C2989" s="99">
        <v>78</v>
      </c>
      <c r="D2989" s="99">
        <f t="shared" si="262"/>
        <v>13</v>
      </c>
      <c r="E2989" s="100">
        <f t="shared" si="261"/>
        <v>276.5</v>
      </c>
      <c r="G2989" s="108"/>
      <c r="H2989" s="109"/>
      <c r="I2989" s="109"/>
      <c r="J2989" s="109"/>
      <c r="K2989" s="105">
        <f>K2988+J2963</f>
        <v>276.5</v>
      </c>
      <c r="L2989" s="118"/>
    </row>
    <row r="2990" spans="1:12" hidden="1" outlineLevel="1" x14ac:dyDescent="0.25">
      <c r="A2990" s="98" t="str">
        <f t="shared" si="260"/>
        <v>Effekt ökning type 11 600 79 13</v>
      </c>
      <c r="B2990" s="103" t="str">
        <f t="shared" si="263"/>
        <v>Effekt ökning type 11 600</v>
      </c>
      <c r="C2990" s="99">
        <v>79</v>
      </c>
      <c r="D2990" s="99">
        <f t="shared" si="262"/>
        <v>13</v>
      </c>
      <c r="E2990" s="100">
        <f t="shared" si="261"/>
        <v>280.75</v>
      </c>
      <c r="G2990" s="108"/>
      <c r="H2990" s="109"/>
      <c r="I2990" s="109"/>
      <c r="J2990" s="109"/>
      <c r="K2990" s="105">
        <f>K2989+J2963</f>
        <v>280.75</v>
      </c>
      <c r="L2990" s="118"/>
    </row>
    <row r="2991" spans="1:12" hidden="1" outlineLevel="1" x14ac:dyDescent="0.25">
      <c r="A2991" s="98" t="str">
        <f t="shared" si="260"/>
        <v>Effekt ökning type 11 600 80 13</v>
      </c>
      <c r="B2991" s="103" t="str">
        <f t="shared" si="263"/>
        <v>Effekt ökning type 11 600</v>
      </c>
      <c r="C2991" s="99">
        <v>80</v>
      </c>
      <c r="D2991" s="99">
        <f t="shared" si="262"/>
        <v>13</v>
      </c>
      <c r="E2991" s="100">
        <f t="shared" si="261"/>
        <v>285</v>
      </c>
      <c r="G2991" s="108"/>
      <c r="H2991" s="109"/>
      <c r="I2991" s="109"/>
      <c r="J2991" s="109"/>
      <c r="K2991" s="105">
        <f>K2990+J2963</f>
        <v>285</v>
      </c>
      <c r="L2991" s="118"/>
    </row>
    <row r="2992" spans="1:12" hidden="1" outlineLevel="1" x14ac:dyDescent="0.25">
      <c r="A2992" s="98" t="str">
        <f t="shared" si="260"/>
        <v>Effekt ökning type 11 600 81 13</v>
      </c>
      <c r="B2992" s="103" t="str">
        <f t="shared" si="263"/>
        <v>Effekt ökning type 11 600</v>
      </c>
      <c r="C2992" s="99">
        <v>81</v>
      </c>
      <c r="D2992" s="99">
        <f t="shared" si="262"/>
        <v>13</v>
      </c>
      <c r="E2992" s="100">
        <f t="shared" si="261"/>
        <v>289.25</v>
      </c>
      <c r="G2992" s="108"/>
      <c r="H2992" s="109"/>
      <c r="I2992" s="109"/>
      <c r="J2992" s="109"/>
      <c r="K2992" s="105">
        <f>K2991+J2963</f>
        <v>289.25</v>
      </c>
      <c r="L2992" s="118"/>
    </row>
    <row r="2993" spans="1:12" hidden="1" outlineLevel="1" x14ac:dyDescent="0.25">
      <c r="A2993" s="98" t="str">
        <f t="shared" si="260"/>
        <v>Effekt ökning type 11 600 82 13</v>
      </c>
      <c r="B2993" s="103" t="str">
        <f t="shared" si="263"/>
        <v>Effekt ökning type 11 600</v>
      </c>
      <c r="C2993" s="99">
        <v>82</v>
      </c>
      <c r="D2993" s="99">
        <f t="shared" si="262"/>
        <v>13</v>
      </c>
      <c r="E2993" s="100">
        <f t="shared" si="261"/>
        <v>293.5</v>
      </c>
      <c r="G2993" s="108"/>
      <c r="H2993" s="109"/>
      <c r="I2993" s="109"/>
      <c r="J2993" s="109"/>
      <c r="K2993" s="105">
        <f>K2992+J2963</f>
        <v>293.5</v>
      </c>
      <c r="L2993" s="118"/>
    </row>
    <row r="2994" spans="1:12" hidden="1" outlineLevel="1" x14ac:dyDescent="0.25">
      <c r="A2994" s="98" t="str">
        <f t="shared" si="260"/>
        <v>Effekt ökning type 11 600 83 13</v>
      </c>
      <c r="B2994" s="103" t="str">
        <f t="shared" si="263"/>
        <v>Effekt ökning type 11 600</v>
      </c>
      <c r="C2994" s="99">
        <v>83</v>
      </c>
      <c r="D2994" s="99">
        <f t="shared" ref="D2994:D3011" si="264">D2993</f>
        <v>13</v>
      </c>
      <c r="E2994" s="100">
        <f t="shared" si="261"/>
        <v>297.75</v>
      </c>
      <c r="G2994" s="108"/>
      <c r="H2994" s="109"/>
      <c r="I2994" s="109"/>
      <c r="J2994" s="109"/>
      <c r="K2994" s="105">
        <f>K2993+J2963</f>
        <v>297.75</v>
      </c>
      <c r="L2994" s="118"/>
    </row>
    <row r="2995" spans="1:12" hidden="1" outlineLevel="1" x14ac:dyDescent="0.25">
      <c r="A2995" s="98" t="str">
        <f t="shared" si="260"/>
        <v>Effekt ökning type 11 600 84 13</v>
      </c>
      <c r="B2995" s="103" t="str">
        <f t="shared" si="263"/>
        <v>Effekt ökning type 11 600</v>
      </c>
      <c r="C2995" s="99">
        <v>84</v>
      </c>
      <c r="D2995" s="99">
        <f t="shared" si="264"/>
        <v>13</v>
      </c>
      <c r="E2995" s="100">
        <f t="shared" si="261"/>
        <v>302</v>
      </c>
      <c r="G2995" s="108"/>
      <c r="H2995" s="109"/>
      <c r="I2995" s="109"/>
      <c r="J2995" s="109"/>
      <c r="K2995" s="105">
        <f>K2994+J2963</f>
        <v>302</v>
      </c>
      <c r="L2995" s="118"/>
    </row>
    <row r="2996" spans="1:12" hidden="1" outlineLevel="1" x14ac:dyDescent="0.25">
      <c r="A2996" s="98" t="str">
        <f t="shared" si="260"/>
        <v>Effekt ökning type 11 600 85 13</v>
      </c>
      <c r="B2996" s="103" t="str">
        <f t="shared" si="263"/>
        <v>Effekt ökning type 11 600</v>
      </c>
      <c r="C2996" s="99">
        <v>85</v>
      </c>
      <c r="D2996" s="99">
        <f t="shared" si="264"/>
        <v>13</v>
      </c>
      <c r="E2996" s="100">
        <f t="shared" si="261"/>
        <v>306.25</v>
      </c>
      <c r="G2996" s="108"/>
      <c r="H2996" s="109"/>
      <c r="I2996" s="109"/>
      <c r="J2996" s="109"/>
      <c r="K2996" s="105">
        <f>K2995+J2963</f>
        <v>306.25</v>
      </c>
      <c r="L2996" s="118"/>
    </row>
    <row r="2997" spans="1:12" hidden="1" outlineLevel="1" x14ac:dyDescent="0.25">
      <c r="A2997" s="98" t="str">
        <f t="shared" si="260"/>
        <v>Effekt ökning type 11 600 86 13</v>
      </c>
      <c r="B2997" s="103" t="str">
        <f t="shared" si="263"/>
        <v>Effekt ökning type 11 600</v>
      </c>
      <c r="C2997" s="99">
        <v>86</v>
      </c>
      <c r="D2997" s="99">
        <f t="shared" si="264"/>
        <v>13</v>
      </c>
      <c r="E2997" s="100">
        <f t="shared" si="261"/>
        <v>310.5</v>
      </c>
      <c r="G2997" s="108"/>
      <c r="H2997" s="109"/>
      <c r="I2997" s="109"/>
      <c r="J2997" s="109"/>
      <c r="K2997" s="105">
        <f>K2996+J2963</f>
        <v>310.5</v>
      </c>
      <c r="L2997" s="118"/>
    </row>
    <row r="2998" spans="1:12" hidden="1" outlineLevel="1" x14ac:dyDescent="0.25">
      <c r="A2998" s="98" t="str">
        <f t="shared" si="260"/>
        <v>Effekt ökning type 11 600 87 13</v>
      </c>
      <c r="B2998" s="103" t="str">
        <f t="shared" si="263"/>
        <v>Effekt ökning type 11 600</v>
      </c>
      <c r="C2998" s="99">
        <v>87</v>
      </c>
      <c r="D2998" s="99">
        <f t="shared" si="264"/>
        <v>13</v>
      </c>
      <c r="E2998" s="100">
        <f t="shared" si="261"/>
        <v>314.75</v>
      </c>
      <c r="G2998" s="108"/>
      <c r="H2998" s="109"/>
      <c r="I2998" s="109"/>
      <c r="J2998" s="109"/>
      <c r="K2998" s="105">
        <f>K2997+J2963</f>
        <v>314.75</v>
      </c>
      <c r="L2998" s="118"/>
    </row>
    <row r="2999" spans="1:12" hidden="1" outlineLevel="1" x14ac:dyDescent="0.25">
      <c r="A2999" s="98" t="str">
        <f t="shared" si="260"/>
        <v>Effekt ökning type 11 600 88 13</v>
      </c>
      <c r="B2999" s="103" t="str">
        <f t="shared" si="263"/>
        <v>Effekt ökning type 11 600</v>
      </c>
      <c r="C2999" s="99">
        <v>88</v>
      </c>
      <c r="D2999" s="99">
        <f t="shared" si="264"/>
        <v>13</v>
      </c>
      <c r="E2999" s="100">
        <f t="shared" si="261"/>
        <v>319</v>
      </c>
      <c r="G2999" s="108"/>
      <c r="H2999" s="109"/>
      <c r="I2999" s="109"/>
      <c r="J2999" s="109"/>
      <c r="K2999" s="105">
        <f>K2998+J2963</f>
        <v>319</v>
      </c>
      <c r="L2999" s="118"/>
    </row>
    <row r="3000" spans="1:12" hidden="1" outlineLevel="1" x14ac:dyDescent="0.25">
      <c r="A3000" s="98" t="str">
        <f t="shared" si="260"/>
        <v>Effekt ökning type 11 600 89 13</v>
      </c>
      <c r="B3000" s="103" t="str">
        <f t="shared" si="263"/>
        <v>Effekt ökning type 11 600</v>
      </c>
      <c r="C3000" s="99">
        <v>89</v>
      </c>
      <c r="D3000" s="99">
        <f t="shared" si="264"/>
        <v>13</v>
      </c>
      <c r="E3000" s="100">
        <f t="shared" si="261"/>
        <v>323.25</v>
      </c>
      <c r="G3000" s="108"/>
      <c r="H3000" s="109"/>
      <c r="I3000" s="109"/>
      <c r="J3000" s="109"/>
      <c r="K3000" s="105">
        <f>K2999+J2963</f>
        <v>323.25</v>
      </c>
      <c r="L3000" s="118"/>
    </row>
    <row r="3001" spans="1:12" hidden="1" outlineLevel="1" x14ac:dyDescent="0.25">
      <c r="A3001" s="98" t="str">
        <f t="shared" si="260"/>
        <v>Effekt ökning type 11 600 90 13</v>
      </c>
      <c r="B3001" s="103" t="str">
        <f t="shared" si="263"/>
        <v>Effekt ökning type 11 600</v>
      </c>
      <c r="C3001" s="99">
        <v>90</v>
      </c>
      <c r="D3001" s="99">
        <f t="shared" si="264"/>
        <v>13</v>
      </c>
      <c r="E3001" s="100">
        <f t="shared" si="261"/>
        <v>327.5</v>
      </c>
      <c r="G3001" s="108"/>
      <c r="H3001" s="109"/>
      <c r="I3001" s="109"/>
      <c r="J3001" s="109"/>
      <c r="K3001" s="105">
        <f>K3000+J2963</f>
        <v>327.5</v>
      </c>
      <c r="L3001" s="118"/>
    </row>
    <row r="3002" spans="1:12" hidden="1" outlineLevel="1" x14ac:dyDescent="0.25">
      <c r="A3002" s="98" t="str">
        <f t="shared" si="260"/>
        <v>Effekt ökning type 11 600 91 13</v>
      </c>
      <c r="B3002" s="103" t="str">
        <f t="shared" si="263"/>
        <v>Effekt ökning type 11 600</v>
      </c>
      <c r="C3002" s="99">
        <v>91</v>
      </c>
      <c r="D3002" s="99">
        <f t="shared" si="264"/>
        <v>13</v>
      </c>
      <c r="E3002" s="100">
        <f t="shared" si="261"/>
        <v>331.75</v>
      </c>
      <c r="G3002" s="108"/>
      <c r="H3002" s="109"/>
      <c r="I3002" s="109"/>
      <c r="J3002" s="109"/>
      <c r="K3002" s="105">
        <f>K3001+J2963</f>
        <v>331.75</v>
      </c>
      <c r="L3002" s="118"/>
    </row>
    <row r="3003" spans="1:12" hidden="1" outlineLevel="1" x14ac:dyDescent="0.25">
      <c r="A3003" s="98" t="str">
        <f t="shared" si="260"/>
        <v>Effekt ökning type 11 600 92 13</v>
      </c>
      <c r="B3003" s="103" t="str">
        <f t="shared" si="263"/>
        <v>Effekt ökning type 11 600</v>
      </c>
      <c r="C3003" s="99">
        <v>92</v>
      </c>
      <c r="D3003" s="99">
        <f t="shared" si="264"/>
        <v>13</v>
      </c>
      <c r="E3003" s="100">
        <f t="shared" si="261"/>
        <v>336</v>
      </c>
      <c r="G3003" s="108"/>
      <c r="H3003" s="109"/>
      <c r="I3003" s="109"/>
      <c r="J3003" s="109"/>
      <c r="K3003" s="105">
        <f>K3002+J2963</f>
        <v>336</v>
      </c>
      <c r="L3003" s="118"/>
    </row>
    <row r="3004" spans="1:12" hidden="1" outlineLevel="1" x14ac:dyDescent="0.25">
      <c r="A3004" s="98" t="str">
        <f t="shared" si="260"/>
        <v>Effekt ökning type 11 600 93 13</v>
      </c>
      <c r="B3004" s="103" t="str">
        <f t="shared" si="263"/>
        <v>Effekt ökning type 11 600</v>
      </c>
      <c r="C3004" s="99">
        <v>93</v>
      </c>
      <c r="D3004" s="99">
        <f t="shared" si="264"/>
        <v>13</v>
      </c>
      <c r="E3004" s="100">
        <f t="shared" si="261"/>
        <v>340.25</v>
      </c>
      <c r="G3004" s="108"/>
      <c r="H3004" s="109"/>
      <c r="I3004" s="109"/>
      <c r="J3004" s="109"/>
      <c r="K3004" s="105">
        <f>K3003+J2963</f>
        <v>340.25</v>
      </c>
      <c r="L3004" s="118"/>
    </row>
    <row r="3005" spans="1:12" hidden="1" outlineLevel="1" x14ac:dyDescent="0.25">
      <c r="A3005" s="98" t="str">
        <f t="shared" si="260"/>
        <v>Effekt ökning type 11 600 94 13</v>
      </c>
      <c r="B3005" s="103" t="str">
        <f t="shared" si="263"/>
        <v>Effekt ökning type 11 600</v>
      </c>
      <c r="C3005" s="99">
        <v>94</v>
      </c>
      <c r="D3005" s="99">
        <f t="shared" si="264"/>
        <v>13</v>
      </c>
      <c r="E3005" s="100">
        <f t="shared" si="261"/>
        <v>344.5</v>
      </c>
      <c r="G3005" s="108"/>
      <c r="H3005" s="109"/>
      <c r="I3005" s="109"/>
      <c r="J3005" s="109"/>
      <c r="K3005" s="105">
        <f>K3004+J2963</f>
        <v>344.5</v>
      </c>
      <c r="L3005" s="118"/>
    </row>
    <row r="3006" spans="1:12" hidden="1" outlineLevel="1" x14ac:dyDescent="0.25">
      <c r="A3006" s="98" t="str">
        <f t="shared" si="260"/>
        <v>Effekt ökning type 11 600 95 13</v>
      </c>
      <c r="B3006" s="103" t="str">
        <f t="shared" si="263"/>
        <v>Effekt ökning type 11 600</v>
      </c>
      <c r="C3006" s="99">
        <v>95</v>
      </c>
      <c r="D3006" s="99">
        <f t="shared" si="264"/>
        <v>13</v>
      </c>
      <c r="E3006" s="100">
        <f t="shared" si="261"/>
        <v>348.75</v>
      </c>
      <c r="G3006" s="108"/>
      <c r="H3006" s="109"/>
      <c r="I3006" s="109"/>
      <c r="J3006" s="109"/>
      <c r="K3006" s="105">
        <f>K3005+J2963</f>
        <v>348.75</v>
      </c>
      <c r="L3006" s="118"/>
    </row>
    <row r="3007" spans="1:12" hidden="1" outlineLevel="1" x14ac:dyDescent="0.25">
      <c r="A3007" s="98" t="str">
        <f t="shared" si="260"/>
        <v>Effekt ökning type 11 600 96 13</v>
      </c>
      <c r="B3007" s="103" t="str">
        <f t="shared" si="263"/>
        <v>Effekt ökning type 11 600</v>
      </c>
      <c r="C3007" s="99">
        <v>96</v>
      </c>
      <c r="D3007" s="99">
        <f t="shared" si="264"/>
        <v>13</v>
      </c>
      <c r="E3007" s="100">
        <f t="shared" si="261"/>
        <v>353</v>
      </c>
      <c r="G3007" s="108"/>
      <c r="H3007" s="109"/>
      <c r="I3007" s="109"/>
      <c r="J3007" s="109"/>
      <c r="K3007" s="105">
        <f>K3006+J2963</f>
        <v>353</v>
      </c>
      <c r="L3007" s="118"/>
    </row>
    <row r="3008" spans="1:12" hidden="1" outlineLevel="1" x14ac:dyDescent="0.25">
      <c r="A3008" s="98" t="str">
        <f t="shared" si="260"/>
        <v>Effekt ökning type 11 600 97 13</v>
      </c>
      <c r="B3008" s="103" t="str">
        <f t="shared" si="263"/>
        <v>Effekt ökning type 11 600</v>
      </c>
      <c r="C3008" s="99">
        <v>97</v>
      </c>
      <c r="D3008" s="99">
        <f t="shared" si="264"/>
        <v>13</v>
      </c>
      <c r="E3008" s="100">
        <f t="shared" si="261"/>
        <v>357.25</v>
      </c>
      <c r="G3008" s="108"/>
      <c r="H3008" s="109"/>
      <c r="I3008" s="109"/>
      <c r="J3008" s="109"/>
      <c r="K3008" s="105">
        <f>K3007+J2963</f>
        <v>357.25</v>
      </c>
      <c r="L3008" s="118"/>
    </row>
    <row r="3009" spans="1:12" hidden="1" outlineLevel="1" x14ac:dyDescent="0.25">
      <c r="A3009" s="98" t="str">
        <f t="shared" si="260"/>
        <v>Effekt ökning type 11 600 98 13</v>
      </c>
      <c r="B3009" s="103" t="str">
        <f t="shared" si="263"/>
        <v>Effekt ökning type 11 600</v>
      </c>
      <c r="C3009" s="99">
        <v>98</v>
      </c>
      <c r="D3009" s="99">
        <f t="shared" si="264"/>
        <v>13</v>
      </c>
      <c r="E3009" s="100">
        <f t="shared" si="261"/>
        <v>361.5</v>
      </c>
      <c r="G3009" s="108"/>
      <c r="H3009" s="109"/>
      <c r="I3009" s="109"/>
      <c r="J3009" s="109"/>
      <c r="K3009" s="105">
        <f>K3008+J2963</f>
        <v>361.5</v>
      </c>
      <c r="L3009" s="118"/>
    </row>
    <row r="3010" spans="1:12" hidden="1" outlineLevel="1" x14ac:dyDescent="0.25">
      <c r="A3010" s="98" t="str">
        <f t="shared" si="260"/>
        <v>Effekt ökning type 11 600 99 13</v>
      </c>
      <c r="B3010" s="103" t="str">
        <f t="shared" si="263"/>
        <v>Effekt ökning type 11 600</v>
      </c>
      <c r="C3010" s="99">
        <v>99</v>
      </c>
      <c r="D3010" s="99">
        <f t="shared" si="264"/>
        <v>13</v>
      </c>
      <c r="E3010" s="100">
        <f t="shared" si="261"/>
        <v>365.75</v>
      </c>
      <c r="G3010" s="108"/>
      <c r="H3010" s="109"/>
      <c r="I3010" s="109"/>
      <c r="J3010" s="109"/>
      <c r="K3010" s="105">
        <f>K3009+J2963</f>
        <v>365.75</v>
      </c>
      <c r="L3010" s="118"/>
    </row>
    <row r="3011" spans="1:12" hidden="1" outlineLevel="1" x14ac:dyDescent="0.25">
      <c r="A3011" s="110" t="str">
        <f t="shared" ref="A3011:A3074" si="265">CONCATENATE(B3011," ",C3011," ",D3011)</f>
        <v>Effekt ökning type 11 600 100 13</v>
      </c>
      <c r="B3011" s="111" t="str">
        <f t="shared" si="263"/>
        <v>Effekt ökning type 11 600</v>
      </c>
      <c r="C3011" s="112">
        <v>100</v>
      </c>
      <c r="D3011" s="112">
        <f t="shared" si="264"/>
        <v>13</v>
      </c>
      <c r="E3011" s="113">
        <f t="shared" ref="E3011:E3074" si="266">K3011</f>
        <v>370</v>
      </c>
      <c r="G3011" s="114"/>
      <c r="H3011" s="115"/>
      <c r="I3011" s="115"/>
      <c r="J3011" s="115"/>
      <c r="K3011" s="116">
        <f>K3010+J2963</f>
        <v>370</v>
      </c>
      <c r="L3011" s="118"/>
    </row>
    <row r="3012" spans="1:12" hidden="1" outlineLevel="1" x14ac:dyDescent="0.25">
      <c r="A3012" s="98" t="str">
        <f t="shared" si="265"/>
        <v>Effekt ökning type 11 600 50 12</v>
      </c>
      <c r="B3012" s="117" t="str">
        <f t="shared" si="263"/>
        <v>Effekt ökning type 11 600</v>
      </c>
      <c r="C3012" s="99">
        <v>50</v>
      </c>
      <c r="D3012" s="99">
        <f>W2605</f>
        <v>12</v>
      </c>
      <c r="E3012" s="100">
        <f t="shared" si="266"/>
        <v>160</v>
      </c>
      <c r="G3012" s="99">
        <f>W2606</f>
        <v>160</v>
      </c>
      <c r="H3012" s="101"/>
      <c r="I3012" s="101"/>
      <c r="J3012" s="101"/>
      <c r="K3012" s="102">
        <f>G3012</f>
        <v>160</v>
      </c>
      <c r="L3012" s="118"/>
    </row>
    <row r="3013" spans="1:12" hidden="1" outlineLevel="1" x14ac:dyDescent="0.25">
      <c r="A3013" s="98" t="str">
        <f t="shared" si="265"/>
        <v>Effekt ökning type 11 600 51 12</v>
      </c>
      <c r="B3013" s="103" t="str">
        <f t="shared" si="263"/>
        <v>Effekt ökning type 11 600</v>
      </c>
      <c r="C3013" s="99">
        <v>51</v>
      </c>
      <c r="D3013" s="99">
        <f t="shared" ref="D3013:D3044" si="267">D3012</f>
        <v>12</v>
      </c>
      <c r="E3013" s="100">
        <f t="shared" si="266"/>
        <v>163.69999999999999</v>
      </c>
      <c r="G3013" s="104"/>
      <c r="H3013" s="59"/>
      <c r="I3013" s="59"/>
      <c r="J3013" s="59"/>
      <c r="K3013" s="105">
        <f>K3012+J3014</f>
        <v>163.69999999999999</v>
      </c>
      <c r="L3013" s="118"/>
    </row>
    <row r="3014" spans="1:12" hidden="1" outlineLevel="1" x14ac:dyDescent="0.25">
      <c r="A3014" s="98" t="str">
        <f t="shared" si="265"/>
        <v>Effekt ökning type 11 600 52 12</v>
      </c>
      <c r="B3014" s="103" t="str">
        <f t="shared" si="263"/>
        <v>Effekt ökning type 11 600</v>
      </c>
      <c r="C3014" s="99">
        <v>52</v>
      </c>
      <c r="D3014" s="99">
        <f t="shared" si="267"/>
        <v>12</v>
      </c>
      <c r="E3014" s="100">
        <f t="shared" si="266"/>
        <v>167.39999999999998</v>
      </c>
      <c r="G3014" s="99">
        <f>W2607</f>
        <v>345</v>
      </c>
      <c r="H3014" s="59">
        <v>50</v>
      </c>
      <c r="I3014" s="59">
        <f>G3014-G3012</f>
        <v>185</v>
      </c>
      <c r="J3014" s="59">
        <f>I3014/H3014</f>
        <v>3.7</v>
      </c>
      <c r="K3014" s="105">
        <f>K3013+J3014</f>
        <v>167.39999999999998</v>
      </c>
      <c r="L3014" s="118"/>
    </row>
    <row r="3015" spans="1:12" hidden="1" outlineLevel="1" x14ac:dyDescent="0.25">
      <c r="A3015" s="98" t="str">
        <f t="shared" si="265"/>
        <v>Effekt ökning type 11 600 53 12</v>
      </c>
      <c r="B3015" s="103" t="str">
        <f t="shared" si="263"/>
        <v>Effekt ökning type 11 600</v>
      </c>
      <c r="C3015" s="99">
        <v>53</v>
      </c>
      <c r="D3015" s="99">
        <f t="shared" si="267"/>
        <v>12</v>
      </c>
      <c r="E3015" s="100">
        <f t="shared" si="266"/>
        <v>171.09999999999997</v>
      </c>
      <c r="G3015" s="108"/>
      <c r="H3015" s="109"/>
      <c r="I3015" s="109"/>
      <c r="J3015" s="109"/>
      <c r="K3015" s="105">
        <f>K3014+J3014</f>
        <v>171.09999999999997</v>
      </c>
      <c r="L3015" s="118"/>
    </row>
    <row r="3016" spans="1:12" hidden="1" outlineLevel="1" x14ac:dyDescent="0.25">
      <c r="A3016" s="98" t="str">
        <f t="shared" si="265"/>
        <v>Effekt ökning type 11 600 54 12</v>
      </c>
      <c r="B3016" s="103" t="str">
        <f t="shared" si="263"/>
        <v>Effekt ökning type 11 600</v>
      </c>
      <c r="C3016" s="99">
        <v>54</v>
      </c>
      <c r="D3016" s="99">
        <f t="shared" si="267"/>
        <v>12</v>
      </c>
      <c r="E3016" s="100">
        <f t="shared" si="266"/>
        <v>174.79999999999995</v>
      </c>
      <c r="G3016" s="108"/>
      <c r="H3016" s="109"/>
      <c r="I3016" s="109"/>
      <c r="J3016" s="109"/>
      <c r="K3016" s="105">
        <f>K3015+J3014</f>
        <v>174.79999999999995</v>
      </c>
      <c r="L3016" s="118"/>
    </row>
    <row r="3017" spans="1:12" hidden="1" outlineLevel="1" x14ac:dyDescent="0.25">
      <c r="A3017" s="98" t="str">
        <f t="shared" si="265"/>
        <v>Effekt ökning type 11 600 55 12</v>
      </c>
      <c r="B3017" s="103" t="str">
        <f t="shared" si="263"/>
        <v>Effekt ökning type 11 600</v>
      </c>
      <c r="C3017" s="99">
        <v>55</v>
      </c>
      <c r="D3017" s="99">
        <f t="shared" si="267"/>
        <v>12</v>
      </c>
      <c r="E3017" s="100">
        <f t="shared" si="266"/>
        <v>178.49999999999994</v>
      </c>
      <c r="G3017" s="104"/>
      <c r="H3017" s="59"/>
      <c r="I3017" s="59"/>
      <c r="J3017" s="59"/>
      <c r="K3017" s="105">
        <f>K3016+J3014</f>
        <v>178.49999999999994</v>
      </c>
      <c r="L3017" s="118"/>
    </row>
    <row r="3018" spans="1:12" hidden="1" outlineLevel="1" x14ac:dyDescent="0.25">
      <c r="A3018" s="98" t="str">
        <f t="shared" si="265"/>
        <v>Effekt ökning type 11 600 56 12</v>
      </c>
      <c r="B3018" s="103" t="str">
        <f t="shared" si="263"/>
        <v>Effekt ökning type 11 600</v>
      </c>
      <c r="C3018" s="99">
        <v>56</v>
      </c>
      <c r="D3018" s="99">
        <f t="shared" si="267"/>
        <v>12</v>
      </c>
      <c r="E3018" s="100">
        <f t="shared" si="266"/>
        <v>182.19999999999993</v>
      </c>
      <c r="G3018" s="104"/>
      <c r="H3018" s="59"/>
      <c r="I3018" s="59"/>
      <c r="J3018" s="59"/>
      <c r="K3018" s="105">
        <f>K3017+J3014</f>
        <v>182.19999999999993</v>
      </c>
      <c r="L3018" s="118"/>
    </row>
    <row r="3019" spans="1:12" hidden="1" outlineLevel="1" x14ac:dyDescent="0.25">
      <c r="A3019" s="98" t="str">
        <f t="shared" si="265"/>
        <v>Effekt ökning type 11 600 57 12</v>
      </c>
      <c r="B3019" s="103" t="str">
        <f t="shared" si="263"/>
        <v>Effekt ökning type 11 600</v>
      </c>
      <c r="C3019" s="99">
        <v>57</v>
      </c>
      <c r="D3019" s="99">
        <f t="shared" si="267"/>
        <v>12</v>
      </c>
      <c r="E3019" s="100">
        <f t="shared" si="266"/>
        <v>185.89999999999992</v>
      </c>
      <c r="G3019" s="104"/>
      <c r="H3019" s="59"/>
      <c r="I3019" s="59"/>
      <c r="J3019" s="59"/>
      <c r="K3019" s="105">
        <f>K3018+J3014</f>
        <v>185.89999999999992</v>
      </c>
      <c r="L3019" s="118"/>
    </row>
    <row r="3020" spans="1:12" hidden="1" outlineLevel="1" x14ac:dyDescent="0.25">
      <c r="A3020" s="98" t="str">
        <f t="shared" si="265"/>
        <v>Effekt ökning type 11 600 58 12</v>
      </c>
      <c r="B3020" s="103" t="str">
        <f t="shared" si="263"/>
        <v>Effekt ökning type 11 600</v>
      </c>
      <c r="C3020" s="99">
        <v>58</v>
      </c>
      <c r="D3020" s="99">
        <f t="shared" si="267"/>
        <v>12</v>
      </c>
      <c r="E3020" s="100">
        <f t="shared" si="266"/>
        <v>189.59999999999991</v>
      </c>
      <c r="G3020" s="104"/>
      <c r="H3020" s="59"/>
      <c r="I3020" s="59"/>
      <c r="J3020" s="59"/>
      <c r="K3020" s="105">
        <f>K3019+J3014</f>
        <v>189.59999999999991</v>
      </c>
      <c r="L3020" s="118"/>
    </row>
    <row r="3021" spans="1:12" hidden="1" outlineLevel="1" x14ac:dyDescent="0.25">
      <c r="A3021" s="98" t="str">
        <f t="shared" si="265"/>
        <v>Effekt ökning type 11 600 59 12</v>
      </c>
      <c r="B3021" s="103" t="str">
        <f t="shared" si="263"/>
        <v>Effekt ökning type 11 600</v>
      </c>
      <c r="C3021" s="99">
        <v>59</v>
      </c>
      <c r="D3021" s="99">
        <f t="shared" si="267"/>
        <v>12</v>
      </c>
      <c r="E3021" s="100">
        <f t="shared" si="266"/>
        <v>193.2999999999999</v>
      </c>
      <c r="G3021" s="104"/>
      <c r="H3021" s="59"/>
      <c r="I3021" s="59"/>
      <c r="J3021" s="59"/>
      <c r="K3021" s="105">
        <f>K3020+J3014</f>
        <v>193.2999999999999</v>
      </c>
      <c r="L3021" s="118"/>
    </row>
    <row r="3022" spans="1:12" hidden="1" outlineLevel="1" x14ac:dyDescent="0.25">
      <c r="A3022" s="98" t="str">
        <f t="shared" si="265"/>
        <v>Effekt ökning type 11 600 60 12</v>
      </c>
      <c r="B3022" s="103" t="str">
        <f t="shared" si="263"/>
        <v>Effekt ökning type 11 600</v>
      </c>
      <c r="C3022" s="99">
        <v>60</v>
      </c>
      <c r="D3022" s="99">
        <f t="shared" si="267"/>
        <v>12</v>
      </c>
      <c r="E3022" s="100">
        <f t="shared" si="266"/>
        <v>196.99999999999989</v>
      </c>
      <c r="G3022" s="108"/>
      <c r="H3022" s="59"/>
      <c r="I3022" s="59"/>
      <c r="J3022" s="59"/>
      <c r="K3022" s="105">
        <f>K3021+J3014</f>
        <v>196.99999999999989</v>
      </c>
      <c r="L3022" s="118"/>
    </row>
    <row r="3023" spans="1:12" hidden="1" outlineLevel="1" x14ac:dyDescent="0.25">
      <c r="A3023" s="98" t="str">
        <f t="shared" si="265"/>
        <v>Effekt ökning type 11 600 61 12</v>
      </c>
      <c r="B3023" s="103" t="str">
        <f t="shared" si="263"/>
        <v>Effekt ökning type 11 600</v>
      </c>
      <c r="C3023" s="99">
        <v>61</v>
      </c>
      <c r="D3023" s="99">
        <f t="shared" si="267"/>
        <v>12</v>
      </c>
      <c r="E3023" s="100">
        <f t="shared" si="266"/>
        <v>200.69999999999987</v>
      </c>
      <c r="G3023" s="108"/>
      <c r="H3023" s="109"/>
      <c r="I3023" s="109"/>
      <c r="J3023" s="109"/>
      <c r="K3023" s="105">
        <f>K3022+J3014</f>
        <v>200.69999999999987</v>
      </c>
      <c r="L3023" s="118"/>
    </row>
    <row r="3024" spans="1:12" hidden="1" outlineLevel="1" x14ac:dyDescent="0.25">
      <c r="A3024" s="98" t="str">
        <f t="shared" si="265"/>
        <v>Effekt ökning type 11 600 62 12</v>
      </c>
      <c r="B3024" s="103" t="str">
        <f t="shared" si="263"/>
        <v>Effekt ökning type 11 600</v>
      </c>
      <c r="C3024" s="99">
        <v>62</v>
      </c>
      <c r="D3024" s="99">
        <f t="shared" si="267"/>
        <v>12</v>
      </c>
      <c r="E3024" s="100">
        <f t="shared" si="266"/>
        <v>204.39999999999986</v>
      </c>
      <c r="G3024" s="108"/>
      <c r="H3024" s="109"/>
      <c r="I3024" s="109"/>
      <c r="J3024" s="109"/>
      <c r="K3024" s="105">
        <f>K3023+J3014</f>
        <v>204.39999999999986</v>
      </c>
      <c r="L3024" s="118"/>
    </row>
    <row r="3025" spans="1:12" hidden="1" outlineLevel="1" x14ac:dyDescent="0.25">
      <c r="A3025" s="98" t="str">
        <f t="shared" si="265"/>
        <v>Effekt ökning type 11 600 63 12</v>
      </c>
      <c r="B3025" s="103" t="str">
        <f t="shared" si="263"/>
        <v>Effekt ökning type 11 600</v>
      </c>
      <c r="C3025" s="99">
        <v>63</v>
      </c>
      <c r="D3025" s="99">
        <f t="shared" si="267"/>
        <v>12</v>
      </c>
      <c r="E3025" s="100">
        <f t="shared" si="266"/>
        <v>208.09999999999985</v>
      </c>
      <c r="G3025" s="108"/>
      <c r="H3025" s="109"/>
      <c r="I3025" s="109"/>
      <c r="J3025" s="109"/>
      <c r="K3025" s="105">
        <f>K3024+J3014</f>
        <v>208.09999999999985</v>
      </c>
      <c r="L3025" s="118"/>
    </row>
    <row r="3026" spans="1:12" hidden="1" outlineLevel="1" x14ac:dyDescent="0.25">
      <c r="A3026" s="98" t="str">
        <f t="shared" si="265"/>
        <v>Effekt ökning type 11 600 64 12</v>
      </c>
      <c r="B3026" s="103" t="str">
        <f t="shared" si="263"/>
        <v>Effekt ökning type 11 600</v>
      </c>
      <c r="C3026" s="99">
        <v>64</v>
      </c>
      <c r="D3026" s="99">
        <f t="shared" si="267"/>
        <v>12</v>
      </c>
      <c r="E3026" s="100">
        <f t="shared" si="266"/>
        <v>211.79999999999984</v>
      </c>
      <c r="G3026" s="108"/>
      <c r="H3026" s="109"/>
      <c r="I3026" s="109"/>
      <c r="J3026" s="109"/>
      <c r="K3026" s="105">
        <f>K3025+J3014</f>
        <v>211.79999999999984</v>
      </c>
      <c r="L3026" s="118"/>
    </row>
    <row r="3027" spans="1:12" hidden="1" outlineLevel="1" x14ac:dyDescent="0.25">
      <c r="A3027" s="98" t="str">
        <f t="shared" si="265"/>
        <v>Effekt ökning type 11 600 65 12</v>
      </c>
      <c r="B3027" s="103" t="str">
        <f t="shared" si="263"/>
        <v>Effekt ökning type 11 600</v>
      </c>
      <c r="C3027" s="99">
        <v>65</v>
      </c>
      <c r="D3027" s="99">
        <f t="shared" si="267"/>
        <v>12</v>
      </c>
      <c r="E3027" s="100">
        <f t="shared" si="266"/>
        <v>215.49999999999983</v>
      </c>
      <c r="G3027" s="108"/>
      <c r="H3027" s="109"/>
      <c r="I3027" s="109"/>
      <c r="J3027" s="109"/>
      <c r="K3027" s="105">
        <f>K3026+J3014</f>
        <v>215.49999999999983</v>
      </c>
      <c r="L3027" s="118"/>
    </row>
    <row r="3028" spans="1:12" hidden="1" outlineLevel="1" x14ac:dyDescent="0.25">
      <c r="A3028" s="98" t="str">
        <f t="shared" si="265"/>
        <v>Effekt ökning type 11 600 66 12</v>
      </c>
      <c r="B3028" s="103" t="str">
        <f t="shared" si="263"/>
        <v>Effekt ökning type 11 600</v>
      </c>
      <c r="C3028" s="99">
        <v>66</v>
      </c>
      <c r="D3028" s="99">
        <f t="shared" si="267"/>
        <v>12</v>
      </c>
      <c r="E3028" s="100">
        <f t="shared" si="266"/>
        <v>219.19999999999982</v>
      </c>
      <c r="G3028" s="108"/>
      <c r="H3028" s="109"/>
      <c r="I3028" s="109"/>
      <c r="J3028" s="109"/>
      <c r="K3028" s="105">
        <f>K3027+J3014</f>
        <v>219.19999999999982</v>
      </c>
      <c r="L3028" s="118"/>
    </row>
    <row r="3029" spans="1:12" hidden="1" outlineLevel="1" x14ac:dyDescent="0.25">
      <c r="A3029" s="98" t="str">
        <f t="shared" si="265"/>
        <v>Effekt ökning type 11 600 67 12</v>
      </c>
      <c r="B3029" s="103" t="str">
        <f t="shared" si="263"/>
        <v>Effekt ökning type 11 600</v>
      </c>
      <c r="C3029" s="99">
        <v>67</v>
      </c>
      <c r="D3029" s="99">
        <f t="shared" si="267"/>
        <v>12</v>
      </c>
      <c r="E3029" s="100">
        <f t="shared" si="266"/>
        <v>222.89999999999981</v>
      </c>
      <c r="G3029" s="108"/>
      <c r="H3029" s="109"/>
      <c r="I3029" s="109"/>
      <c r="J3029" s="109"/>
      <c r="K3029" s="105">
        <f>K3028+J3014</f>
        <v>222.89999999999981</v>
      </c>
      <c r="L3029" s="118"/>
    </row>
    <row r="3030" spans="1:12" hidden="1" outlineLevel="1" x14ac:dyDescent="0.25">
      <c r="A3030" s="98" t="str">
        <f t="shared" si="265"/>
        <v>Effekt ökning type 11 600 68 12</v>
      </c>
      <c r="B3030" s="103" t="str">
        <f t="shared" si="263"/>
        <v>Effekt ökning type 11 600</v>
      </c>
      <c r="C3030" s="99">
        <v>68</v>
      </c>
      <c r="D3030" s="99">
        <f t="shared" si="267"/>
        <v>12</v>
      </c>
      <c r="E3030" s="100">
        <f t="shared" si="266"/>
        <v>226.5999999999998</v>
      </c>
      <c r="G3030" s="108"/>
      <c r="H3030" s="109"/>
      <c r="I3030" s="109"/>
      <c r="J3030" s="109"/>
      <c r="K3030" s="105">
        <f>K3029+J3014</f>
        <v>226.5999999999998</v>
      </c>
      <c r="L3030" s="118"/>
    </row>
    <row r="3031" spans="1:12" hidden="1" outlineLevel="1" x14ac:dyDescent="0.25">
      <c r="A3031" s="98" t="str">
        <f t="shared" si="265"/>
        <v>Effekt ökning type 11 600 69 12</v>
      </c>
      <c r="B3031" s="103" t="str">
        <f t="shared" si="263"/>
        <v>Effekt ökning type 11 600</v>
      </c>
      <c r="C3031" s="99">
        <v>69</v>
      </c>
      <c r="D3031" s="99">
        <f t="shared" si="267"/>
        <v>12</v>
      </c>
      <c r="E3031" s="100">
        <f t="shared" si="266"/>
        <v>230.29999999999978</v>
      </c>
      <c r="G3031" s="108"/>
      <c r="H3031" s="109"/>
      <c r="I3031" s="109"/>
      <c r="J3031" s="109"/>
      <c r="K3031" s="105">
        <f>K3030+J3014</f>
        <v>230.29999999999978</v>
      </c>
      <c r="L3031" s="118"/>
    </row>
    <row r="3032" spans="1:12" hidden="1" outlineLevel="1" x14ac:dyDescent="0.25">
      <c r="A3032" s="98" t="str">
        <f t="shared" si="265"/>
        <v>Effekt ökning type 11 600 70 12</v>
      </c>
      <c r="B3032" s="103" t="str">
        <f t="shared" si="263"/>
        <v>Effekt ökning type 11 600</v>
      </c>
      <c r="C3032" s="99">
        <v>70</v>
      </c>
      <c r="D3032" s="99">
        <f t="shared" si="267"/>
        <v>12</v>
      </c>
      <c r="E3032" s="100">
        <f t="shared" si="266"/>
        <v>233.99999999999977</v>
      </c>
      <c r="G3032" s="108"/>
      <c r="H3032" s="109"/>
      <c r="I3032" s="109"/>
      <c r="J3032" s="109"/>
      <c r="K3032" s="105">
        <f>K3031+J3014</f>
        <v>233.99999999999977</v>
      </c>
      <c r="L3032" s="118"/>
    </row>
    <row r="3033" spans="1:12" hidden="1" outlineLevel="1" x14ac:dyDescent="0.25">
      <c r="A3033" s="98" t="str">
        <f t="shared" si="265"/>
        <v>Effekt ökning type 11 600 71 12</v>
      </c>
      <c r="B3033" s="103" t="str">
        <f t="shared" si="263"/>
        <v>Effekt ökning type 11 600</v>
      </c>
      <c r="C3033" s="99">
        <v>71</v>
      </c>
      <c r="D3033" s="99">
        <f t="shared" si="267"/>
        <v>12</v>
      </c>
      <c r="E3033" s="100">
        <f t="shared" si="266"/>
        <v>237.69999999999976</v>
      </c>
      <c r="G3033" s="108"/>
      <c r="H3033" s="109"/>
      <c r="I3033" s="109"/>
      <c r="J3033" s="109"/>
      <c r="K3033" s="105">
        <f>K3032+J3014</f>
        <v>237.69999999999976</v>
      </c>
      <c r="L3033" s="118"/>
    </row>
    <row r="3034" spans="1:12" hidden="1" outlineLevel="1" x14ac:dyDescent="0.25">
      <c r="A3034" s="98" t="str">
        <f t="shared" si="265"/>
        <v>Effekt ökning type 11 600 72 12</v>
      </c>
      <c r="B3034" s="103" t="str">
        <f t="shared" si="263"/>
        <v>Effekt ökning type 11 600</v>
      </c>
      <c r="C3034" s="99">
        <v>72</v>
      </c>
      <c r="D3034" s="99">
        <f t="shared" si="267"/>
        <v>12</v>
      </c>
      <c r="E3034" s="100">
        <f t="shared" si="266"/>
        <v>241.39999999999975</v>
      </c>
      <c r="G3034" s="108"/>
      <c r="H3034" s="109"/>
      <c r="I3034" s="109"/>
      <c r="J3034" s="109"/>
      <c r="K3034" s="105">
        <f>K3033+J3014</f>
        <v>241.39999999999975</v>
      </c>
      <c r="L3034" s="118"/>
    </row>
    <row r="3035" spans="1:12" hidden="1" outlineLevel="1" x14ac:dyDescent="0.25">
      <c r="A3035" s="98" t="str">
        <f t="shared" si="265"/>
        <v>Effekt ökning type 11 600 73 12</v>
      </c>
      <c r="B3035" s="103" t="str">
        <f t="shared" si="263"/>
        <v>Effekt ökning type 11 600</v>
      </c>
      <c r="C3035" s="99">
        <v>73</v>
      </c>
      <c r="D3035" s="99">
        <f t="shared" si="267"/>
        <v>12</v>
      </c>
      <c r="E3035" s="100">
        <f t="shared" si="266"/>
        <v>245.09999999999974</v>
      </c>
      <c r="G3035" s="108"/>
      <c r="H3035" s="109"/>
      <c r="I3035" s="109"/>
      <c r="J3035" s="109"/>
      <c r="K3035" s="105">
        <f>K3034+J3014</f>
        <v>245.09999999999974</v>
      </c>
      <c r="L3035" s="118"/>
    </row>
    <row r="3036" spans="1:12" hidden="1" outlineLevel="1" x14ac:dyDescent="0.25">
      <c r="A3036" s="98" t="str">
        <f t="shared" si="265"/>
        <v>Effekt ökning type 11 600 74 12</v>
      </c>
      <c r="B3036" s="103" t="str">
        <f t="shared" si="263"/>
        <v>Effekt ökning type 11 600</v>
      </c>
      <c r="C3036" s="99">
        <v>74</v>
      </c>
      <c r="D3036" s="99">
        <f t="shared" si="267"/>
        <v>12</v>
      </c>
      <c r="E3036" s="100">
        <f t="shared" si="266"/>
        <v>248.79999999999973</v>
      </c>
      <c r="G3036" s="108"/>
      <c r="H3036" s="109"/>
      <c r="I3036" s="109"/>
      <c r="J3036" s="109"/>
      <c r="K3036" s="105">
        <f>K3035+J3014</f>
        <v>248.79999999999973</v>
      </c>
      <c r="L3036" s="118"/>
    </row>
    <row r="3037" spans="1:12" hidden="1" outlineLevel="1" x14ac:dyDescent="0.25">
      <c r="A3037" s="98" t="str">
        <f t="shared" si="265"/>
        <v>Effekt ökning type 11 600 75 12</v>
      </c>
      <c r="B3037" s="103" t="str">
        <f t="shared" si="263"/>
        <v>Effekt ökning type 11 600</v>
      </c>
      <c r="C3037" s="99">
        <v>75</v>
      </c>
      <c r="D3037" s="99">
        <f t="shared" si="267"/>
        <v>12</v>
      </c>
      <c r="E3037" s="100">
        <f t="shared" si="266"/>
        <v>252.49999999999972</v>
      </c>
      <c r="G3037" s="108"/>
      <c r="H3037" s="109"/>
      <c r="I3037" s="109"/>
      <c r="J3037" s="109"/>
      <c r="K3037" s="105">
        <f>K3036+J3014</f>
        <v>252.49999999999972</v>
      </c>
      <c r="L3037" s="118"/>
    </row>
    <row r="3038" spans="1:12" hidden="1" outlineLevel="1" x14ac:dyDescent="0.25">
      <c r="A3038" s="98" t="str">
        <f t="shared" si="265"/>
        <v>Effekt ökning type 11 600 76 12</v>
      </c>
      <c r="B3038" s="103" t="str">
        <f t="shared" si="263"/>
        <v>Effekt ökning type 11 600</v>
      </c>
      <c r="C3038" s="99">
        <v>76</v>
      </c>
      <c r="D3038" s="99">
        <f t="shared" si="267"/>
        <v>12</v>
      </c>
      <c r="E3038" s="100">
        <f t="shared" si="266"/>
        <v>256.1999999999997</v>
      </c>
      <c r="G3038" s="108"/>
      <c r="H3038" s="109"/>
      <c r="I3038" s="109"/>
      <c r="J3038" s="109"/>
      <c r="K3038" s="105">
        <f>K3037+J3014</f>
        <v>256.1999999999997</v>
      </c>
      <c r="L3038" s="118"/>
    </row>
    <row r="3039" spans="1:12" hidden="1" outlineLevel="1" x14ac:dyDescent="0.25">
      <c r="A3039" s="98" t="str">
        <f t="shared" si="265"/>
        <v>Effekt ökning type 11 600 77 12</v>
      </c>
      <c r="B3039" s="103" t="str">
        <f t="shared" si="263"/>
        <v>Effekt ökning type 11 600</v>
      </c>
      <c r="C3039" s="99">
        <v>77</v>
      </c>
      <c r="D3039" s="99">
        <f t="shared" si="267"/>
        <v>12</v>
      </c>
      <c r="E3039" s="100">
        <f t="shared" si="266"/>
        <v>259.89999999999969</v>
      </c>
      <c r="G3039" s="108"/>
      <c r="H3039" s="109"/>
      <c r="I3039" s="109"/>
      <c r="J3039" s="109"/>
      <c r="K3039" s="105">
        <f>K3038+J3014</f>
        <v>259.89999999999969</v>
      </c>
      <c r="L3039" s="118"/>
    </row>
    <row r="3040" spans="1:12" hidden="1" outlineLevel="1" x14ac:dyDescent="0.25">
      <c r="A3040" s="98" t="str">
        <f t="shared" si="265"/>
        <v>Effekt ökning type 11 600 78 12</v>
      </c>
      <c r="B3040" s="103" t="str">
        <f t="shared" si="263"/>
        <v>Effekt ökning type 11 600</v>
      </c>
      <c r="C3040" s="99">
        <v>78</v>
      </c>
      <c r="D3040" s="99">
        <f t="shared" si="267"/>
        <v>12</v>
      </c>
      <c r="E3040" s="100">
        <f t="shared" si="266"/>
        <v>263.59999999999968</v>
      </c>
      <c r="G3040" s="108"/>
      <c r="H3040" s="109"/>
      <c r="I3040" s="109"/>
      <c r="J3040" s="109"/>
      <c r="K3040" s="105">
        <f>K3039+J3014</f>
        <v>263.59999999999968</v>
      </c>
      <c r="L3040" s="118"/>
    </row>
    <row r="3041" spans="1:12" hidden="1" outlineLevel="1" x14ac:dyDescent="0.25">
      <c r="A3041" s="98" t="str">
        <f t="shared" si="265"/>
        <v>Effekt ökning type 11 600 79 12</v>
      </c>
      <c r="B3041" s="103" t="str">
        <f t="shared" si="263"/>
        <v>Effekt ökning type 11 600</v>
      </c>
      <c r="C3041" s="99">
        <v>79</v>
      </c>
      <c r="D3041" s="99">
        <f t="shared" si="267"/>
        <v>12</v>
      </c>
      <c r="E3041" s="100">
        <f t="shared" si="266"/>
        <v>267.29999999999967</v>
      </c>
      <c r="G3041" s="108"/>
      <c r="H3041" s="109"/>
      <c r="I3041" s="109"/>
      <c r="J3041" s="109"/>
      <c r="K3041" s="105">
        <f>K3040+J3014</f>
        <v>267.29999999999967</v>
      </c>
      <c r="L3041" s="118"/>
    </row>
    <row r="3042" spans="1:12" hidden="1" outlineLevel="1" x14ac:dyDescent="0.25">
      <c r="A3042" s="98" t="str">
        <f t="shared" si="265"/>
        <v>Effekt ökning type 11 600 80 12</v>
      </c>
      <c r="B3042" s="103" t="str">
        <f t="shared" si="263"/>
        <v>Effekt ökning type 11 600</v>
      </c>
      <c r="C3042" s="99">
        <v>80</v>
      </c>
      <c r="D3042" s="99">
        <f t="shared" si="267"/>
        <v>12</v>
      </c>
      <c r="E3042" s="100">
        <f t="shared" si="266"/>
        <v>270.99999999999966</v>
      </c>
      <c r="G3042" s="108"/>
      <c r="H3042" s="109"/>
      <c r="I3042" s="109"/>
      <c r="J3042" s="109"/>
      <c r="K3042" s="105">
        <f>K3041+J3014</f>
        <v>270.99999999999966</v>
      </c>
      <c r="L3042" s="118"/>
    </row>
    <row r="3043" spans="1:12" hidden="1" outlineLevel="1" x14ac:dyDescent="0.25">
      <c r="A3043" s="98" t="str">
        <f t="shared" si="265"/>
        <v>Effekt ökning type 11 600 81 12</v>
      </c>
      <c r="B3043" s="103" t="str">
        <f t="shared" si="263"/>
        <v>Effekt ökning type 11 600</v>
      </c>
      <c r="C3043" s="99">
        <v>81</v>
      </c>
      <c r="D3043" s="99">
        <f t="shared" si="267"/>
        <v>12</v>
      </c>
      <c r="E3043" s="100">
        <f t="shared" si="266"/>
        <v>274.69999999999965</v>
      </c>
      <c r="G3043" s="108"/>
      <c r="H3043" s="109"/>
      <c r="I3043" s="109"/>
      <c r="J3043" s="109"/>
      <c r="K3043" s="105">
        <f>K3042+J3014</f>
        <v>274.69999999999965</v>
      </c>
      <c r="L3043" s="118"/>
    </row>
    <row r="3044" spans="1:12" hidden="1" outlineLevel="1" x14ac:dyDescent="0.25">
      <c r="A3044" s="98" t="str">
        <f t="shared" si="265"/>
        <v>Effekt ökning type 11 600 82 12</v>
      </c>
      <c r="B3044" s="103" t="str">
        <f t="shared" si="263"/>
        <v>Effekt ökning type 11 600</v>
      </c>
      <c r="C3044" s="99">
        <v>82</v>
      </c>
      <c r="D3044" s="99">
        <f t="shared" si="267"/>
        <v>12</v>
      </c>
      <c r="E3044" s="100">
        <f t="shared" si="266"/>
        <v>278.39999999999964</v>
      </c>
      <c r="G3044" s="108"/>
      <c r="H3044" s="109"/>
      <c r="I3044" s="109"/>
      <c r="J3044" s="109"/>
      <c r="K3044" s="105">
        <f>K3043+J3014</f>
        <v>278.39999999999964</v>
      </c>
      <c r="L3044" s="118"/>
    </row>
    <row r="3045" spans="1:12" hidden="1" outlineLevel="1" x14ac:dyDescent="0.25">
      <c r="A3045" s="98" t="str">
        <f t="shared" si="265"/>
        <v>Effekt ökning type 11 600 83 12</v>
      </c>
      <c r="B3045" s="103" t="str">
        <f t="shared" si="263"/>
        <v>Effekt ökning type 11 600</v>
      </c>
      <c r="C3045" s="99">
        <v>83</v>
      </c>
      <c r="D3045" s="99">
        <f t="shared" ref="D3045:D3062" si="268">D3044</f>
        <v>12</v>
      </c>
      <c r="E3045" s="100">
        <f t="shared" si="266"/>
        <v>282.09999999999962</v>
      </c>
      <c r="G3045" s="108"/>
      <c r="H3045" s="109"/>
      <c r="I3045" s="109"/>
      <c r="J3045" s="109"/>
      <c r="K3045" s="105">
        <f>K3044+J3014</f>
        <v>282.09999999999962</v>
      </c>
      <c r="L3045" s="118"/>
    </row>
    <row r="3046" spans="1:12" hidden="1" outlineLevel="1" x14ac:dyDescent="0.25">
      <c r="A3046" s="98" t="str">
        <f t="shared" si="265"/>
        <v>Effekt ökning type 11 600 84 12</v>
      </c>
      <c r="B3046" s="103" t="str">
        <f t="shared" si="263"/>
        <v>Effekt ökning type 11 600</v>
      </c>
      <c r="C3046" s="99">
        <v>84</v>
      </c>
      <c r="D3046" s="99">
        <f t="shared" si="268"/>
        <v>12</v>
      </c>
      <c r="E3046" s="100">
        <f t="shared" si="266"/>
        <v>285.79999999999961</v>
      </c>
      <c r="G3046" s="108"/>
      <c r="H3046" s="109"/>
      <c r="I3046" s="109"/>
      <c r="J3046" s="109"/>
      <c r="K3046" s="105">
        <f>K3045+J3014</f>
        <v>285.79999999999961</v>
      </c>
      <c r="L3046" s="118"/>
    </row>
    <row r="3047" spans="1:12" hidden="1" outlineLevel="1" x14ac:dyDescent="0.25">
      <c r="A3047" s="98" t="str">
        <f t="shared" si="265"/>
        <v>Effekt ökning type 11 600 85 12</v>
      </c>
      <c r="B3047" s="103" t="str">
        <f t="shared" si="263"/>
        <v>Effekt ökning type 11 600</v>
      </c>
      <c r="C3047" s="99">
        <v>85</v>
      </c>
      <c r="D3047" s="99">
        <f t="shared" si="268"/>
        <v>12</v>
      </c>
      <c r="E3047" s="100">
        <f t="shared" si="266"/>
        <v>289.4999999999996</v>
      </c>
      <c r="G3047" s="108"/>
      <c r="H3047" s="109"/>
      <c r="I3047" s="109"/>
      <c r="J3047" s="109"/>
      <c r="K3047" s="105">
        <f>K3046+J3014</f>
        <v>289.4999999999996</v>
      </c>
      <c r="L3047" s="118"/>
    </row>
    <row r="3048" spans="1:12" hidden="1" outlineLevel="1" x14ac:dyDescent="0.25">
      <c r="A3048" s="98" t="str">
        <f t="shared" si="265"/>
        <v>Effekt ökning type 11 600 86 12</v>
      </c>
      <c r="B3048" s="103" t="str">
        <f t="shared" si="263"/>
        <v>Effekt ökning type 11 600</v>
      </c>
      <c r="C3048" s="99">
        <v>86</v>
      </c>
      <c r="D3048" s="99">
        <f t="shared" si="268"/>
        <v>12</v>
      </c>
      <c r="E3048" s="100">
        <f t="shared" si="266"/>
        <v>293.19999999999959</v>
      </c>
      <c r="G3048" s="108"/>
      <c r="H3048" s="109"/>
      <c r="I3048" s="109"/>
      <c r="J3048" s="109"/>
      <c r="K3048" s="105">
        <f>K3047+J3014</f>
        <v>293.19999999999959</v>
      </c>
      <c r="L3048" s="118"/>
    </row>
    <row r="3049" spans="1:12" hidden="1" outlineLevel="1" x14ac:dyDescent="0.25">
      <c r="A3049" s="98" t="str">
        <f t="shared" si="265"/>
        <v>Effekt ökning type 11 600 87 12</v>
      </c>
      <c r="B3049" s="103" t="str">
        <f t="shared" si="263"/>
        <v>Effekt ökning type 11 600</v>
      </c>
      <c r="C3049" s="99">
        <v>87</v>
      </c>
      <c r="D3049" s="99">
        <f t="shared" si="268"/>
        <v>12</v>
      </c>
      <c r="E3049" s="100">
        <f t="shared" si="266"/>
        <v>296.89999999999958</v>
      </c>
      <c r="G3049" s="108"/>
      <c r="H3049" s="109"/>
      <c r="I3049" s="109"/>
      <c r="J3049" s="109"/>
      <c r="K3049" s="105">
        <f>K3048+J3014</f>
        <v>296.89999999999958</v>
      </c>
      <c r="L3049" s="118"/>
    </row>
    <row r="3050" spans="1:12" hidden="1" outlineLevel="1" x14ac:dyDescent="0.25">
      <c r="A3050" s="98" t="str">
        <f t="shared" si="265"/>
        <v>Effekt ökning type 11 600 88 12</v>
      </c>
      <c r="B3050" s="103" t="str">
        <f t="shared" si="263"/>
        <v>Effekt ökning type 11 600</v>
      </c>
      <c r="C3050" s="99">
        <v>88</v>
      </c>
      <c r="D3050" s="99">
        <f t="shared" si="268"/>
        <v>12</v>
      </c>
      <c r="E3050" s="100">
        <f t="shared" si="266"/>
        <v>300.59999999999957</v>
      </c>
      <c r="G3050" s="108"/>
      <c r="H3050" s="109"/>
      <c r="I3050" s="109"/>
      <c r="J3050" s="109"/>
      <c r="K3050" s="105">
        <f>K3049+J3014</f>
        <v>300.59999999999957</v>
      </c>
      <c r="L3050" s="118"/>
    </row>
    <row r="3051" spans="1:12" hidden="1" outlineLevel="1" x14ac:dyDescent="0.25">
      <c r="A3051" s="98" t="str">
        <f t="shared" si="265"/>
        <v>Effekt ökning type 11 600 89 12</v>
      </c>
      <c r="B3051" s="103" t="str">
        <f t="shared" si="263"/>
        <v>Effekt ökning type 11 600</v>
      </c>
      <c r="C3051" s="99">
        <v>89</v>
      </c>
      <c r="D3051" s="99">
        <f t="shared" si="268"/>
        <v>12</v>
      </c>
      <c r="E3051" s="100">
        <f t="shared" si="266"/>
        <v>304.29999999999956</v>
      </c>
      <c r="G3051" s="108"/>
      <c r="H3051" s="109"/>
      <c r="I3051" s="109"/>
      <c r="J3051" s="109"/>
      <c r="K3051" s="105">
        <f>K3050+J3014</f>
        <v>304.29999999999956</v>
      </c>
      <c r="L3051" s="118"/>
    </row>
    <row r="3052" spans="1:12" hidden="1" outlineLevel="1" x14ac:dyDescent="0.25">
      <c r="A3052" s="98" t="str">
        <f t="shared" si="265"/>
        <v>Effekt ökning type 11 600 90 12</v>
      </c>
      <c r="B3052" s="103" t="str">
        <f t="shared" si="263"/>
        <v>Effekt ökning type 11 600</v>
      </c>
      <c r="C3052" s="99">
        <v>90</v>
      </c>
      <c r="D3052" s="99">
        <f t="shared" si="268"/>
        <v>12</v>
      </c>
      <c r="E3052" s="100">
        <f t="shared" si="266"/>
        <v>307.99999999999955</v>
      </c>
      <c r="G3052" s="108"/>
      <c r="H3052" s="109"/>
      <c r="I3052" s="109"/>
      <c r="J3052" s="109"/>
      <c r="K3052" s="105">
        <f>K3051+J3014</f>
        <v>307.99999999999955</v>
      </c>
      <c r="L3052" s="118"/>
    </row>
    <row r="3053" spans="1:12" hidden="1" outlineLevel="1" x14ac:dyDescent="0.25">
      <c r="A3053" s="98" t="str">
        <f t="shared" si="265"/>
        <v>Effekt ökning type 11 600 91 12</v>
      </c>
      <c r="B3053" s="103" t="str">
        <f t="shared" ref="B3053:B3116" si="269">B3052</f>
        <v>Effekt ökning type 11 600</v>
      </c>
      <c r="C3053" s="99">
        <v>91</v>
      </c>
      <c r="D3053" s="99">
        <f t="shared" si="268"/>
        <v>12</v>
      </c>
      <c r="E3053" s="100">
        <f t="shared" si="266"/>
        <v>311.69999999999953</v>
      </c>
      <c r="G3053" s="108"/>
      <c r="H3053" s="109"/>
      <c r="I3053" s="109"/>
      <c r="J3053" s="109"/>
      <c r="K3053" s="105">
        <f>K3052+J3014</f>
        <v>311.69999999999953</v>
      </c>
      <c r="L3053" s="118"/>
    </row>
    <row r="3054" spans="1:12" hidden="1" outlineLevel="1" x14ac:dyDescent="0.25">
      <c r="A3054" s="98" t="str">
        <f t="shared" si="265"/>
        <v>Effekt ökning type 11 600 92 12</v>
      </c>
      <c r="B3054" s="103" t="str">
        <f t="shared" si="269"/>
        <v>Effekt ökning type 11 600</v>
      </c>
      <c r="C3054" s="99">
        <v>92</v>
      </c>
      <c r="D3054" s="99">
        <f t="shared" si="268"/>
        <v>12</v>
      </c>
      <c r="E3054" s="100">
        <f t="shared" si="266"/>
        <v>315.39999999999952</v>
      </c>
      <c r="G3054" s="108"/>
      <c r="H3054" s="109"/>
      <c r="I3054" s="109"/>
      <c r="J3054" s="109"/>
      <c r="K3054" s="105">
        <f>K3053+J3014</f>
        <v>315.39999999999952</v>
      </c>
      <c r="L3054" s="118"/>
    </row>
    <row r="3055" spans="1:12" hidden="1" outlineLevel="1" x14ac:dyDescent="0.25">
      <c r="A3055" s="98" t="str">
        <f t="shared" si="265"/>
        <v>Effekt ökning type 11 600 93 12</v>
      </c>
      <c r="B3055" s="103" t="str">
        <f t="shared" si="269"/>
        <v>Effekt ökning type 11 600</v>
      </c>
      <c r="C3055" s="99">
        <v>93</v>
      </c>
      <c r="D3055" s="99">
        <f t="shared" si="268"/>
        <v>12</v>
      </c>
      <c r="E3055" s="100">
        <f t="shared" si="266"/>
        <v>319.09999999999951</v>
      </c>
      <c r="G3055" s="108"/>
      <c r="H3055" s="109"/>
      <c r="I3055" s="109"/>
      <c r="J3055" s="109"/>
      <c r="K3055" s="105">
        <f>K3054+J3014</f>
        <v>319.09999999999951</v>
      </c>
      <c r="L3055" s="118"/>
    </row>
    <row r="3056" spans="1:12" hidden="1" outlineLevel="1" x14ac:dyDescent="0.25">
      <c r="A3056" s="98" t="str">
        <f t="shared" si="265"/>
        <v>Effekt ökning type 11 600 94 12</v>
      </c>
      <c r="B3056" s="103" t="str">
        <f t="shared" si="269"/>
        <v>Effekt ökning type 11 600</v>
      </c>
      <c r="C3056" s="99">
        <v>94</v>
      </c>
      <c r="D3056" s="99">
        <f t="shared" si="268"/>
        <v>12</v>
      </c>
      <c r="E3056" s="100">
        <f t="shared" si="266"/>
        <v>322.7999999999995</v>
      </c>
      <c r="G3056" s="108"/>
      <c r="H3056" s="109"/>
      <c r="I3056" s="109"/>
      <c r="J3056" s="109"/>
      <c r="K3056" s="105">
        <f>K3055+J3014</f>
        <v>322.7999999999995</v>
      </c>
      <c r="L3056" s="118"/>
    </row>
    <row r="3057" spans="1:12" hidden="1" outlineLevel="1" x14ac:dyDescent="0.25">
      <c r="A3057" s="98" t="str">
        <f t="shared" si="265"/>
        <v>Effekt ökning type 11 600 95 12</v>
      </c>
      <c r="B3057" s="103" t="str">
        <f t="shared" si="269"/>
        <v>Effekt ökning type 11 600</v>
      </c>
      <c r="C3057" s="99">
        <v>95</v>
      </c>
      <c r="D3057" s="99">
        <f t="shared" si="268"/>
        <v>12</v>
      </c>
      <c r="E3057" s="100">
        <f t="shared" si="266"/>
        <v>326.49999999999949</v>
      </c>
      <c r="G3057" s="108"/>
      <c r="H3057" s="109"/>
      <c r="I3057" s="109"/>
      <c r="J3057" s="109"/>
      <c r="K3057" s="105">
        <f>K3056+J3014</f>
        <v>326.49999999999949</v>
      </c>
      <c r="L3057" s="118"/>
    </row>
    <row r="3058" spans="1:12" hidden="1" outlineLevel="1" x14ac:dyDescent="0.25">
      <c r="A3058" s="98" t="str">
        <f t="shared" si="265"/>
        <v>Effekt ökning type 11 600 96 12</v>
      </c>
      <c r="B3058" s="103" t="str">
        <f t="shared" si="269"/>
        <v>Effekt ökning type 11 600</v>
      </c>
      <c r="C3058" s="99">
        <v>96</v>
      </c>
      <c r="D3058" s="99">
        <f t="shared" si="268"/>
        <v>12</v>
      </c>
      <c r="E3058" s="100">
        <f t="shared" si="266"/>
        <v>330.19999999999948</v>
      </c>
      <c r="G3058" s="108"/>
      <c r="H3058" s="109"/>
      <c r="I3058" s="109"/>
      <c r="J3058" s="109"/>
      <c r="K3058" s="105">
        <f>K3057+J3014</f>
        <v>330.19999999999948</v>
      </c>
      <c r="L3058" s="118"/>
    </row>
    <row r="3059" spans="1:12" hidden="1" outlineLevel="1" x14ac:dyDescent="0.25">
      <c r="A3059" s="98" t="str">
        <f t="shared" si="265"/>
        <v>Effekt ökning type 11 600 97 12</v>
      </c>
      <c r="B3059" s="103" t="str">
        <f t="shared" si="269"/>
        <v>Effekt ökning type 11 600</v>
      </c>
      <c r="C3059" s="99">
        <v>97</v>
      </c>
      <c r="D3059" s="99">
        <f t="shared" si="268"/>
        <v>12</v>
      </c>
      <c r="E3059" s="100">
        <f t="shared" si="266"/>
        <v>333.89999999999947</v>
      </c>
      <c r="G3059" s="108"/>
      <c r="H3059" s="109"/>
      <c r="I3059" s="109"/>
      <c r="J3059" s="109"/>
      <c r="K3059" s="105">
        <f>K3058+J3014</f>
        <v>333.89999999999947</v>
      </c>
      <c r="L3059" s="118"/>
    </row>
    <row r="3060" spans="1:12" hidden="1" outlineLevel="1" x14ac:dyDescent="0.25">
      <c r="A3060" s="98" t="str">
        <f t="shared" si="265"/>
        <v>Effekt ökning type 11 600 98 12</v>
      </c>
      <c r="B3060" s="103" t="str">
        <f t="shared" si="269"/>
        <v>Effekt ökning type 11 600</v>
      </c>
      <c r="C3060" s="99">
        <v>98</v>
      </c>
      <c r="D3060" s="99">
        <f t="shared" si="268"/>
        <v>12</v>
      </c>
      <c r="E3060" s="100">
        <f t="shared" si="266"/>
        <v>337.59999999999945</v>
      </c>
      <c r="G3060" s="108"/>
      <c r="H3060" s="109"/>
      <c r="I3060" s="109"/>
      <c r="J3060" s="109"/>
      <c r="K3060" s="105">
        <f>K3059+J3014</f>
        <v>337.59999999999945</v>
      </c>
      <c r="L3060" s="118"/>
    </row>
    <row r="3061" spans="1:12" hidden="1" outlineLevel="1" x14ac:dyDescent="0.25">
      <c r="A3061" s="98" t="str">
        <f t="shared" si="265"/>
        <v>Effekt ökning type 11 600 99 12</v>
      </c>
      <c r="B3061" s="103" t="str">
        <f t="shared" si="269"/>
        <v>Effekt ökning type 11 600</v>
      </c>
      <c r="C3061" s="99">
        <v>99</v>
      </c>
      <c r="D3061" s="99">
        <f t="shared" si="268"/>
        <v>12</v>
      </c>
      <c r="E3061" s="100">
        <f t="shared" si="266"/>
        <v>341.29999999999944</v>
      </c>
      <c r="G3061" s="108"/>
      <c r="H3061" s="109"/>
      <c r="I3061" s="109"/>
      <c r="J3061" s="109"/>
      <c r="K3061" s="105">
        <f>K3060+J3014</f>
        <v>341.29999999999944</v>
      </c>
      <c r="L3061" s="118"/>
    </row>
    <row r="3062" spans="1:12" hidden="1" outlineLevel="1" x14ac:dyDescent="0.25">
      <c r="A3062" s="110" t="str">
        <f t="shared" si="265"/>
        <v>Effekt ökning type 11 600 100 12</v>
      </c>
      <c r="B3062" s="111" t="str">
        <f t="shared" si="269"/>
        <v>Effekt ökning type 11 600</v>
      </c>
      <c r="C3062" s="112">
        <v>100</v>
      </c>
      <c r="D3062" s="112">
        <f t="shared" si="268"/>
        <v>12</v>
      </c>
      <c r="E3062" s="113">
        <f t="shared" si="266"/>
        <v>344.99999999999943</v>
      </c>
      <c r="G3062" s="114"/>
      <c r="H3062" s="115"/>
      <c r="I3062" s="115"/>
      <c r="J3062" s="115"/>
      <c r="K3062" s="116">
        <f>K3061+J3014</f>
        <v>344.99999999999943</v>
      </c>
      <c r="L3062" s="118"/>
    </row>
    <row r="3063" spans="1:12" hidden="1" outlineLevel="1" x14ac:dyDescent="0.25">
      <c r="A3063" s="98" t="str">
        <f t="shared" si="265"/>
        <v>Effekt ökning type 11 600 50 11</v>
      </c>
      <c r="B3063" s="117" t="str">
        <f t="shared" si="269"/>
        <v>Effekt ökning type 11 600</v>
      </c>
      <c r="C3063" s="99">
        <v>50</v>
      </c>
      <c r="D3063" s="99">
        <f>V2605</f>
        <v>11</v>
      </c>
      <c r="E3063" s="100">
        <f t="shared" si="266"/>
        <v>162.5</v>
      </c>
      <c r="G3063" s="99">
        <f>V2606</f>
        <v>162.5</v>
      </c>
      <c r="H3063" s="101"/>
      <c r="I3063" s="101"/>
      <c r="J3063" s="101"/>
      <c r="K3063" s="102">
        <f>G3063</f>
        <v>162.5</v>
      </c>
      <c r="L3063" s="118"/>
    </row>
    <row r="3064" spans="1:12" hidden="1" outlineLevel="1" x14ac:dyDescent="0.25">
      <c r="A3064" s="98" t="str">
        <f t="shared" si="265"/>
        <v>Effekt ökning type 11 600 51 11</v>
      </c>
      <c r="B3064" s="103" t="str">
        <f t="shared" si="269"/>
        <v>Effekt ökning type 11 600</v>
      </c>
      <c r="C3064" s="99">
        <v>51</v>
      </c>
      <c r="D3064" s="99">
        <f t="shared" ref="D3064:D3095" si="270">D3063</f>
        <v>11</v>
      </c>
      <c r="E3064" s="100">
        <f t="shared" si="266"/>
        <v>165.65</v>
      </c>
      <c r="G3064" s="104"/>
      <c r="H3064" s="59"/>
      <c r="I3064" s="59"/>
      <c r="J3064" s="59"/>
      <c r="K3064" s="105">
        <f>K3063+J3065</f>
        <v>165.65</v>
      </c>
      <c r="L3064" s="118"/>
    </row>
    <row r="3065" spans="1:12" hidden="1" outlineLevel="1" x14ac:dyDescent="0.25">
      <c r="A3065" s="98" t="str">
        <f t="shared" si="265"/>
        <v>Effekt ökning type 11 600 52 11</v>
      </c>
      <c r="B3065" s="103" t="str">
        <f t="shared" si="269"/>
        <v>Effekt ökning type 11 600</v>
      </c>
      <c r="C3065" s="99">
        <v>52</v>
      </c>
      <c r="D3065" s="99">
        <f t="shared" si="270"/>
        <v>11</v>
      </c>
      <c r="E3065" s="100">
        <f t="shared" si="266"/>
        <v>168.8</v>
      </c>
      <c r="G3065" s="99">
        <f>V2607</f>
        <v>320</v>
      </c>
      <c r="H3065" s="59">
        <v>50</v>
      </c>
      <c r="I3065" s="59">
        <f>G3065-G3063</f>
        <v>157.5</v>
      </c>
      <c r="J3065" s="59">
        <f>I3065/H3065</f>
        <v>3.15</v>
      </c>
      <c r="K3065" s="105">
        <f>K3064+J3065</f>
        <v>168.8</v>
      </c>
      <c r="L3065" s="118"/>
    </row>
    <row r="3066" spans="1:12" hidden="1" outlineLevel="1" x14ac:dyDescent="0.25">
      <c r="A3066" s="98" t="str">
        <f t="shared" si="265"/>
        <v>Effekt ökning type 11 600 53 11</v>
      </c>
      <c r="B3066" s="103" t="str">
        <f t="shared" si="269"/>
        <v>Effekt ökning type 11 600</v>
      </c>
      <c r="C3066" s="99">
        <v>53</v>
      </c>
      <c r="D3066" s="99">
        <f t="shared" si="270"/>
        <v>11</v>
      </c>
      <c r="E3066" s="100">
        <f t="shared" si="266"/>
        <v>171.95000000000002</v>
      </c>
      <c r="G3066" s="108"/>
      <c r="H3066" s="109"/>
      <c r="I3066" s="109"/>
      <c r="J3066" s="109"/>
      <c r="K3066" s="105">
        <f>K3065+J3065</f>
        <v>171.95000000000002</v>
      </c>
      <c r="L3066" s="118"/>
    </row>
    <row r="3067" spans="1:12" hidden="1" outlineLevel="1" x14ac:dyDescent="0.25">
      <c r="A3067" s="98" t="str">
        <f t="shared" si="265"/>
        <v>Effekt ökning type 11 600 54 11</v>
      </c>
      <c r="B3067" s="103" t="str">
        <f t="shared" si="269"/>
        <v>Effekt ökning type 11 600</v>
      </c>
      <c r="C3067" s="99">
        <v>54</v>
      </c>
      <c r="D3067" s="99">
        <f t="shared" si="270"/>
        <v>11</v>
      </c>
      <c r="E3067" s="100">
        <f t="shared" si="266"/>
        <v>175.10000000000002</v>
      </c>
      <c r="G3067" s="108"/>
      <c r="H3067" s="109"/>
      <c r="I3067" s="109"/>
      <c r="J3067" s="109"/>
      <c r="K3067" s="105">
        <f>K3066+J3065</f>
        <v>175.10000000000002</v>
      </c>
      <c r="L3067" s="118"/>
    </row>
    <row r="3068" spans="1:12" hidden="1" outlineLevel="1" x14ac:dyDescent="0.25">
      <c r="A3068" s="98" t="str">
        <f t="shared" si="265"/>
        <v>Effekt ökning type 11 600 55 11</v>
      </c>
      <c r="B3068" s="103" t="str">
        <f t="shared" si="269"/>
        <v>Effekt ökning type 11 600</v>
      </c>
      <c r="C3068" s="99">
        <v>55</v>
      </c>
      <c r="D3068" s="99">
        <f t="shared" si="270"/>
        <v>11</v>
      </c>
      <c r="E3068" s="100">
        <f t="shared" si="266"/>
        <v>178.25000000000003</v>
      </c>
      <c r="G3068" s="104"/>
      <c r="H3068" s="59"/>
      <c r="I3068" s="59"/>
      <c r="J3068" s="59"/>
      <c r="K3068" s="105">
        <f>K3067+J3065</f>
        <v>178.25000000000003</v>
      </c>
      <c r="L3068" s="118"/>
    </row>
    <row r="3069" spans="1:12" hidden="1" outlineLevel="1" x14ac:dyDescent="0.25">
      <c r="A3069" s="98" t="str">
        <f t="shared" si="265"/>
        <v>Effekt ökning type 11 600 56 11</v>
      </c>
      <c r="B3069" s="103" t="str">
        <f t="shared" si="269"/>
        <v>Effekt ökning type 11 600</v>
      </c>
      <c r="C3069" s="99">
        <v>56</v>
      </c>
      <c r="D3069" s="99">
        <f t="shared" si="270"/>
        <v>11</v>
      </c>
      <c r="E3069" s="100">
        <f t="shared" si="266"/>
        <v>181.40000000000003</v>
      </c>
      <c r="G3069" s="104"/>
      <c r="H3069" s="59"/>
      <c r="I3069" s="59"/>
      <c r="J3069" s="59"/>
      <c r="K3069" s="105">
        <f>K3068+J3065</f>
        <v>181.40000000000003</v>
      </c>
      <c r="L3069" s="118"/>
    </row>
    <row r="3070" spans="1:12" hidden="1" outlineLevel="1" x14ac:dyDescent="0.25">
      <c r="A3070" s="98" t="str">
        <f t="shared" si="265"/>
        <v>Effekt ökning type 11 600 57 11</v>
      </c>
      <c r="B3070" s="103" t="str">
        <f t="shared" si="269"/>
        <v>Effekt ökning type 11 600</v>
      </c>
      <c r="C3070" s="99">
        <v>57</v>
      </c>
      <c r="D3070" s="99">
        <f t="shared" si="270"/>
        <v>11</v>
      </c>
      <c r="E3070" s="100">
        <f t="shared" si="266"/>
        <v>184.55000000000004</v>
      </c>
      <c r="G3070" s="104"/>
      <c r="H3070" s="59"/>
      <c r="I3070" s="59"/>
      <c r="J3070" s="59"/>
      <c r="K3070" s="105">
        <f>K3069+J3065</f>
        <v>184.55000000000004</v>
      </c>
      <c r="L3070" s="118"/>
    </row>
    <row r="3071" spans="1:12" hidden="1" outlineLevel="1" x14ac:dyDescent="0.25">
      <c r="A3071" s="98" t="str">
        <f t="shared" si="265"/>
        <v>Effekt ökning type 11 600 58 11</v>
      </c>
      <c r="B3071" s="103" t="str">
        <f t="shared" si="269"/>
        <v>Effekt ökning type 11 600</v>
      </c>
      <c r="C3071" s="99">
        <v>58</v>
      </c>
      <c r="D3071" s="99">
        <f t="shared" si="270"/>
        <v>11</v>
      </c>
      <c r="E3071" s="100">
        <f t="shared" si="266"/>
        <v>187.70000000000005</v>
      </c>
      <c r="G3071" s="104"/>
      <c r="H3071" s="59"/>
      <c r="I3071" s="59"/>
      <c r="J3071" s="59"/>
      <c r="K3071" s="105">
        <f>K3070+J3065</f>
        <v>187.70000000000005</v>
      </c>
      <c r="L3071" s="118"/>
    </row>
    <row r="3072" spans="1:12" hidden="1" outlineLevel="1" x14ac:dyDescent="0.25">
      <c r="A3072" s="98" t="str">
        <f t="shared" si="265"/>
        <v>Effekt ökning type 11 600 59 11</v>
      </c>
      <c r="B3072" s="103" t="str">
        <f t="shared" si="269"/>
        <v>Effekt ökning type 11 600</v>
      </c>
      <c r="C3072" s="99">
        <v>59</v>
      </c>
      <c r="D3072" s="99">
        <f t="shared" si="270"/>
        <v>11</v>
      </c>
      <c r="E3072" s="100">
        <f t="shared" si="266"/>
        <v>190.85000000000005</v>
      </c>
      <c r="G3072" s="104"/>
      <c r="H3072" s="59"/>
      <c r="I3072" s="59"/>
      <c r="J3072" s="59"/>
      <c r="K3072" s="105">
        <f>K3071+J3065</f>
        <v>190.85000000000005</v>
      </c>
      <c r="L3072" s="118"/>
    </row>
    <row r="3073" spans="1:12" hidden="1" outlineLevel="1" x14ac:dyDescent="0.25">
      <c r="A3073" s="98" t="str">
        <f t="shared" si="265"/>
        <v>Effekt ökning type 11 600 60 11</v>
      </c>
      <c r="B3073" s="103" t="str">
        <f t="shared" si="269"/>
        <v>Effekt ökning type 11 600</v>
      </c>
      <c r="C3073" s="99">
        <v>60</v>
      </c>
      <c r="D3073" s="99">
        <f t="shared" si="270"/>
        <v>11</v>
      </c>
      <c r="E3073" s="100">
        <f t="shared" si="266"/>
        <v>194.00000000000006</v>
      </c>
      <c r="G3073" s="108"/>
      <c r="H3073" s="59"/>
      <c r="I3073" s="59"/>
      <c r="J3073" s="59"/>
      <c r="K3073" s="105">
        <f>K3072+J3065</f>
        <v>194.00000000000006</v>
      </c>
      <c r="L3073" s="118"/>
    </row>
    <row r="3074" spans="1:12" hidden="1" outlineLevel="1" x14ac:dyDescent="0.25">
      <c r="A3074" s="98" t="str">
        <f t="shared" si="265"/>
        <v>Effekt ökning type 11 600 61 11</v>
      </c>
      <c r="B3074" s="103" t="str">
        <f t="shared" si="269"/>
        <v>Effekt ökning type 11 600</v>
      </c>
      <c r="C3074" s="99">
        <v>61</v>
      </c>
      <c r="D3074" s="99">
        <f t="shared" si="270"/>
        <v>11</v>
      </c>
      <c r="E3074" s="100">
        <f t="shared" si="266"/>
        <v>197.15000000000006</v>
      </c>
      <c r="G3074" s="108"/>
      <c r="H3074" s="109"/>
      <c r="I3074" s="109"/>
      <c r="J3074" s="109"/>
      <c r="K3074" s="105">
        <f>K3073+J3065</f>
        <v>197.15000000000006</v>
      </c>
      <c r="L3074" s="118"/>
    </row>
    <row r="3075" spans="1:12" hidden="1" outlineLevel="1" x14ac:dyDescent="0.25">
      <c r="A3075" s="98" t="str">
        <f t="shared" ref="A3075:A3138" si="271">CONCATENATE(B3075," ",C3075," ",D3075)</f>
        <v>Effekt ökning type 11 600 62 11</v>
      </c>
      <c r="B3075" s="103" t="str">
        <f t="shared" si="269"/>
        <v>Effekt ökning type 11 600</v>
      </c>
      <c r="C3075" s="99">
        <v>62</v>
      </c>
      <c r="D3075" s="99">
        <f t="shared" si="270"/>
        <v>11</v>
      </c>
      <c r="E3075" s="100">
        <f t="shared" ref="E3075:E3138" si="272">K3075</f>
        <v>200.30000000000007</v>
      </c>
      <c r="G3075" s="108"/>
      <c r="H3075" s="109"/>
      <c r="I3075" s="109"/>
      <c r="J3075" s="109"/>
      <c r="K3075" s="105">
        <f>K3074+J3065</f>
        <v>200.30000000000007</v>
      </c>
      <c r="L3075" s="118"/>
    </row>
    <row r="3076" spans="1:12" hidden="1" outlineLevel="1" x14ac:dyDescent="0.25">
      <c r="A3076" s="98" t="str">
        <f t="shared" si="271"/>
        <v>Effekt ökning type 11 600 63 11</v>
      </c>
      <c r="B3076" s="103" t="str">
        <f t="shared" si="269"/>
        <v>Effekt ökning type 11 600</v>
      </c>
      <c r="C3076" s="99">
        <v>63</v>
      </c>
      <c r="D3076" s="99">
        <f t="shared" si="270"/>
        <v>11</v>
      </c>
      <c r="E3076" s="100">
        <f t="shared" si="272"/>
        <v>203.45000000000007</v>
      </c>
      <c r="G3076" s="108"/>
      <c r="H3076" s="109"/>
      <c r="I3076" s="109"/>
      <c r="J3076" s="109"/>
      <c r="K3076" s="105">
        <f>K3075+J3065</f>
        <v>203.45000000000007</v>
      </c>
      <c r="L3076" s="118"/>
    </row>
    <row r="3077" spans="1:12" hidden="1" outlineLevel="1" x14ac:dyDescent="0.25">
      <c r="A3077" s="98" t="str">
        <f t="shared" si="271"/>
        <v>Effekt ökning type 11 600 64 11</v>
      </c>
      <c r="B3077" s="103" t="str">
        <f t="shared" si="269"/>
        <v>Effekt ökning type 11 600</v>
      </c>
      <c r="C3077" s="99">
        <v>64</v>
      </c>
      <c r="D3077" s="99">
        <f t="shared" si="270"/>
        <v>11</v>
      </c>
      <c r="E3077" s="100">
        <f t="shared" si="272"/>
        <v>206.60000000000008</v>
      </c>
      <c r="G3077" s="108"/>
      <c r="H3077" s="109"/>
      <c r="I3077" s="109"/>
      <c r="J3077" s="109"/>
      <c r="K3077" s="105">
        <f>K3076+J3065</f>
        <v>206.60000000000008</v>
      </c>
      <c r="L3077" s="118"/>
    </row>
    <row r="3078" spans="1:12" hidden="1" outlineLevel="1" x14ac:dyDescent="0.25">
      <c r="A3078" s="98" t="str">
        <f t="shared" si="271"/>
        <v>Effekt ökning type 11 600 65 11</v>
      </c>
      <c r="B3078" s="103" t="str">
        <f t="shared" si="269"/>
        <v>Effekt ökning type 11 600</v>
      </c>
      <c r="C3078" s="99">
        <v>65</v>
      </c>
      <c r="D3078" s="99">
        <f t="shared" si="270"/>
        <v>11</v>
      </c>
      <c r="E3078" s="100">
        <f t="shared" si="272"/>
        <v>209.75000000000009</v>
      </c>
      <c r="G3078" s="108"/>
      <c r="H3078" s="109"/>
      <c r="I3078" s="109"/>
      <c r="J3078" s="109"/>
      <c r="K3078" s="105">
        <f>K3077+J3065</f>
        <v>209.75000000000009</v>
      </c>
      <c r="L3078" s="118"/>
    </row>
    <row r="3079" spans="1:12" hidden="1" outlineLevel="1" x14ac:dyDescent="0.25">
      <c r="A3079" s="98" t="str">
        <f t="shared" si="271"/>
        <v>Effekt ökning type 11 600 66 11</v>
      </c>
      <c r="B3079" s="103" t="str">
        <f t="shared" si="269"/>
        <v>Effekt ökning type 11 600</v>
      </c>
      <c r="C3079" s="99">
        <v>66</v>
      </c>
      <c r="D3079" s="99">
        <f t="shared" si="270"/>
        <v>11</v>
      </c>
      <c r="E3079" s="100">
        <f t="shared" si="272"/>
        <v>212.90000000000009</v>
      </c>
      <c r="G3079" s="108"/>
      <c r="H3079" s="109"/>
      <c r="I3079" s="109"/>
      <c r="J3079" s="109"/>
      <c r="K3079" s="105">
        <f>K3078+J3065</f>
        <v>212.90000000000009</v>
      </c>
      <c r="L3079" s="118"/>
    </row>
    <row r="3080" spans="1:12" hidden="1" outlineLevel="1" x14ac:dyDescent="0.25">
      <c r="A3080" s="98" t="str">
        <f t="shared" si="271"/>
        <v>Effekt ökning type 11 600 67 11</v>
      </c>
      <c r="B3080" s="103" t="str">
        <f t="shared" si="269"/>
        <v>Effekt ökning type 11 600</v>
      </c>
      <c r="C3080" s="99">
        <v>67</v>
      </c>
      <c r="D3080" s="99">
        <f t="shared" si="270"/>
        <v>11</v>
      </c>
      <c r="E3080" s="100">
        <f t="shared" si="272"/>
        <v>216.0500000000001</v>
      </c>
      <c r="G3080" s="108"/>
      <c r="H3080" s="109"/>
      <c r="I3080" s="109"/>
      <c r="J3080" s="109"/>
      <c r="K3080" s="105">
        <f>K3079+J3065</f>
        <v>216.0500000000001</v>
      </c>
      <c r="L3080" s="118"/>
    </row>
    <row r="3081" spans="1:12" hidden="1" outlineLevel="1" x14ac:dyDescent="0.25">
      <c r="A3081" s="98" t="str">
        <f t="shared" si="271"/>
        <v>Effekt ökning type 11 600 68 11</v>
      </c>
      <c r="B3081" s="103" t="str">
        <f t="shared" si="269"/>
        <v>Effekt ökning type 11 600</v>
      </c>
      <c r="C3081" s="99">
        <v>68</v>
      </c>
      <c r="D3081" s="99">
        <f t="shared" si="270"/>
        <v>11</v>
      </c>
      <c r="E3081" s="100">
        <f t="shared" si="272"/>
        <v>219.2000000000001</v>
      </c>
      <c r="G3081" s="108"/>
      <c r="H3081" s="109"/>
      <c r="I3081" s="109"/>
      <c r="J3081" s="109"/>
      <c r="K3081" s="105">
        <f>K3080+J3065</f>
        <v>219.2000000000001</v>
      </c>
      <c r="L3081" s="118"/>
    </row>
    <row r="3082" spans="1:12" hidden="1" outlineLevel="1" x14ac:dyDescent="0.25">
      <c r="A3082" s="98" t="str">
        <f t="shared" si="271"/>
        <v>Effekt ökning type 11 600 69 11</v>
      </c>
      <c r="B3082" s="103" t="str">
        <f t="shared" si="269"/>
        <v>Effekt ökning type 11 600</v>
      </c>
      <c r="C3082" s="99">
        <v>69</v>
      </c>
      <c r="D3082" s="99">
        <f t="shared" si="270"/>
        <v>11</v>
      </c>
      <c r="E3082" s="100">
        <f t="shared" si="272"/>
        <v>222.35000000000011</v>
      </c>
      <c r="G3082" s="108"/>
      <c r="H3082" s="109"/>
      <c r="I3082" s="109"/>
      <c r="J3082" s="109"/>
      <c r="K3082" s="105">
        <f>K3081+J3065</f>
        <v>222.35000000000011</v>
      </c>
      <c r="L3082" s="118"/>
    </row>
    <row r="3083" spans="1:12" hidden="1" outlineLevel="1" x14ac:dyDescent="0.25">
      <c r="A3083" s="98" t="str">
        <f t="shared" si="271"/>
        <v>Effekt ökning type 11 600 70 11</v>
      </c>
      <c r="B3083" s="103" t="str">
        <f t="shared" si="269"/>
        <v>Effekt ökning type 11 600</v>
      </c>
      <c r="C3083" s="99">
        <v>70</v>
      </c>
      <c r="D3083" s="99">
        <f t="shared" si="270"/>
        <v>11</v>
      </c>
      <c r="E3083" s="100">
        <f t="shared" si="272"/>
        <v>225.50000000000011</v>
      </c>
      <c r="G3083" s="108"/>
      <c r="H3083" s="109"/>
      <c r="I3083" s="109"/>
      <c r="J3083" s="109"/>
      <c r="K3083" s="105">
        <f>K3082+J3065</f>
        <v>225.50000000000011</v>
      </c>
      <c r="L3083" s="118"/>
    </row>
    <row r="3084" spans="1:12" hidden="1" outlineLevel="1" x14ac:dyDescent="0.25">
      <c r="A3084" s="98" t="str">
        <f t="shared" si="271"/>
        <v>Effekt ökning type 11 600 71 11</v>
      </c>
      <c r="B3084" s="103" t="str">
        <f t="shared" si="269"/>
        <v>Effekt ökning type 11 600</v>
      </c>
      <c r="C3084" s="99">
        <v>71</v>
      </c>
      <c r="D3084" s="99">
        <f t="shared" si="270"/>
        <v>11</v>
      </c>
      <c r="E3084" s="100">
        <f t="shared" si="272"/>
        <v>228.65000000000012</v>
      </c>
      <c r="G3084" s="108"/>
      <c r="H3084" s="109"/>
      <c r="I3084" s="109"/>
      <c r="J3084" s="109"/>
      <c r="K3084" s="105">
        <f>K3083+J3065</f>
        <v>228.65000000000012</v>
      </c>
      <c r="L3084" s="118"/>
    </row>
    <row r="3085" spans="1:12" hidden="1" outlineLevel="1" x14ac:dyDescent="0.25">
      <c r="A3085" s="98" t="str">
        <f t="shared" si="271"/>
        <v>Effekt ökning type 11 600 72 11</v>
      </c>
      <c r="B3085" s="103" t="str">
        <f t="shared" si="269"/>
        <v>Effekt ökning type 11 600</v>
      </c>
      <c r="C3085" s="99">
        <v>72</v>
      </c>
      <c r="D3085" s="99">
        <f t="shared" si="270"/>
        <v>11</v>
      </c>
      <c r="E3085" s="100">
        <f t="shared" si="272"/>
        <v>231.80000000000013</v>
      </c>
      <c r="G3085" s="108"/>
      <c r="H3085" s="109"/>
      <c r="I3085" s="109"/>
      <c r="J3085" s="109"/>
      <c r="K3085" s="105">
        <f>K3084+J3065</f>
        <v>231.80000000000013</v>
      </c>
      <c r="L3085" s="118"/>
    </row>
    <row r="3086" spans="1:12" hidden="1" outlineLevel="1" x14ac:dyDescent="0.25">
      <c r="A3086" s="98" t="str">
        <f t="shared" si="271"/>
        <v>Effekt ökning type 11 600 73 11</v>
      </c>
      <c r="B3086" s="103" t="str">
        <f t="shared" si="269"/>
        <v>Effekt ökning type 11 600</v>
      </c>
      <c r="C3086" s="99">
        <v>73</v>
      </c>
      <c r="D3086" s="99">
        <f t="shared" si="270"/>
        <v>11</v>
      </c>
      <c r="E3086" s="100">
        <f t="shared" si="272"/>
        <v>234.95000000000013</v>
      </c>
      <c r="G3086" s="108"/>
      <c r="H3086" s="109"/>
      <c r="I3086" s="109"/>
      <c r="J3086" s="109"/>
      <c r="K3086" s="105">
        <f>K3085+J3065</f>
        <v>234.95000000000013</v>
      </c>
      <c r="L3086" s="118"/>
    </row>
    <row r="3087" spans="1:12" hidden="1" outlineLevel="1" x14ac:dyDescent="0.25">
      <c r="A3087" s="98" t="str">
        <f t="shared" si="271"/>
        <v>Effekt ökning type 11 600 74 11</v>
      </c>
      <c r="B3087" s="103" t="str">
        <f t="shared" si="269"/>
        <v>Effekt ökning type 11 600</v>
      </c>
      <c r="C3087" s="99">
        <v>74</v>
      </c>
      <c r="D3087" s="99">
        <f t="shared" si="270"/>
        <v>11</v>
      </c>
      <c r="E3087" s="100">
        <f t="shared" si="272"/>
        <v>238.10000000000014</v>
      </c>
      <c r="G3087" s="108"/>
      <c r="H3087" s="109"/>
      <c r="I3087" s="109"/>
      <c r="J3087" s="109"/>
      <c r="K3087" s="105">
        <f>K3086+J3065</f>
        <v>238.10000000000014</v>
      </c>
      <c r="L3087" s="118"/>
    </row>
    <row r="3088" spans="1:12" hidden="1" outlineLevel="1" x14ac:dyDescent="0.25">
      <c r="A3088" s="98" t="str">
        <f t="shared" si="271"/>
        <v>Effekt ökning type 11 600 75 11</v>
      </c>
      <c r="B3088" s="103" t="str">
        <f t="shared" si="269"/>
        <v>Effekt ökning type 11 600</v>
      </c>
      <c r="C3088" s="99">
        <v>75</v>
      </c>
      <c r="D3088" s="99">
        <f t="shared" si="270"/>
        <v>11</v>
      </c>
      <c r="E3088" s="100">
        <f t="shared" si="272"/>
        <v>241.25000000000014</v>
      </c>
      <c r="G3088" s="108"/>
      <c r="H3088" s="109"/>
      <c r="I3088" s="109"/>
      <c r="J3088" s="109"/>
      <c r="K3088" s="105">
        <f>K3087+J3065</f>
        <v>241.25000000000014</v>
      </c>
      <c r="L3088" s="118"/>
    </row>
    <row r="3089" spans="1:12" hidden="1" outlineLevel="1" x14ac:dyDescent="0.25">
      <c r="A3089" s="98" t="str">
        <f t="shared" si="271"/>
        <v>Effekt ökning type 11 600 76 11</v>
      </c>
      <c r="B3089" s="103" t="str">
        <f t="shared" si="269"/>
        <v>Effekt ökning type 11 600</v>
      </c>
      <c r="C3089" s="99">
        <v>76</v>
      </c>
      <c r="D3089" s="99">
        <f t="shared" si="270"/>
        <v>11</v>
      </c>
      <c r="E3089" s="100">
        <f t="shared" si="272"/>
        <v>244.40000000000015</v>
      </c>
      <c r="G3089" s="108"/>
      <c r="H3089" s="109"/>
      <c r="I3089" s="109"/>
      <c r="J3089" s="109"/>
      <c r="K3089" s="105">
        <f>K3088+J3065</f>
        <v>244.40000000000015</v>
      </c>
      <c r="L3089" s="118"/>
    </row>
    <row r="3090" spans="1:12" hidden="1" outlineLevel="1" x14ac:dyDescent="0.25">
      <c r="A3090" s="98" t="str">
        <f t="shared" si="271"/>
        <v>Effekt ökning type 11 600 77 11</v>
      </c>
      <c r="B3090" s="103" t="str">
        <f t="shared" si="269"/>
        <v>Effekt ökning type 11 600</v>
      </c>
      <c r="C3090" s="99">
        <v>77</v>
      </c>
      <c r="D3090" s="99">
        <f t="shared" si="270"/>
        <v>11</v>
      </c>
      <c r="E3090" s="100">
        <f t="shared" si="272"/>
        <v>247.55000000000015</v>
      </c>
      <c r="G3090" s="108"/>
      <c r="H3090" s="109"/>
      <c r="I3090" s="109"/>
      <c r="J3090" s="109"/>
      <c r="K3090" s="105">
        <f>K3089+J3065</f>
        <v>247.55000000000015</v>
      </c>
      <c r="L3090" s="118"/>
    </row>
    <row r="3091" spans="1:12" hidden="1" outlineLevel="1" x14ac:dyDescent="0.25">
      <c r="A3091" s="98" t="str">
        <f t="shared" si="271"/>
        <v>Effekt ökning type 11 600 78 11</v>
      </c>
      <c r="B3091" s="103" t="str">
        <f t="shared" si="269"/>
        <v>Effekt ökning type 11 600</v>
      </c>
      <c r="C3091" s="99">
        <v>78</v>
      </c>
      <c r="D3091" s="99">
        <f t="shared" si="270"/>
        <v>11</v>
      </c>
      <c r="E3091" s="100">
        <f t="shared" si="272"/>
        <v>250.70000000000016</v>
      </c>
      <c r="G3091" s="108"/>
      <c r="H3091" s="109"/>
      <c r="I3091" s="109"/>
      <c r="J3091" s="109"/>
      <c r="K3091" s="105">
        <f>K3090+J3065</f>
        <v>250.70000000000016</v>
      </c>
      <c r="L3091" s="118"/>
    </row>
    <row r="3092" spans="1:12" hidden="1" outlineLevel="1" x14ac:dyDescent="0.25">
      <c r="A3092" s="98" t="str">
        <f t="shared" si="271"/>
        <v>Effekt ökning type 11 600 79 11</v>
      </c>
      <c r="B3092" s="103" t="str">
        <f t="shared" si="269"/>
        <v>Effekt ökning type 11 600</v>
      </c>
      <c r="C3092" s="99">
        <v>79</v>
      </c>
      <c r="D3092" s="99">
        <f t="shared" si="270"/>
        <v>11</v>
      </c>
      <c r="E3092" s="100">
        <f t="shared" si="272"/>
        <v>253.85000000000016</v>
      </c>
      <c r="G3092" s="108"/>
      <c r="H3092" s="109"/>
      <c r="I3092" s="109"/>
      <c r="J3092" s="109"/>
      <c r="K3092" s="105">
        <f>K3091+J3065</f>
        <v>253.85000000000016</v>
      </c>
      <c r="L3092" s="118"/>
    </row>
    <row r="3093" spans="1:12" hidden="1" outlineLevel="1" x14ac:dyDescent="0.25">
      <c r="A3093" s="98" t="str">
        <f t="shared" si="271"/>
        <v>Effekt ökning type 11 600 80 11</v>
      </c>
      <c r="B3093" s="103" t="str">
        <f t="shared" si="269"/>
        <v>Effekt ökning type 11 600</v>
      </c>
      <c r="C3093" s="99">
        <v>80</v>
      </c>
      <c r="D3093" s="99">
        <f t="shared" si="270"/>
        <v>11</v>
      </c>
      <c r="E3093" s="100">
        <f t="shared" si="272"/>
        <v>257.00000000000017</v>
      </c>
      <c r="G3093" s="108"/>
      <c r="H3093" s="109"/>
      <c r="I3093" s="109"/>
      <c r="J3093" s="109"/>
      <c r="K3093" s="105">
        <f>K3092+J3065</f>
        <v>257.00000000000017</v>
      </c>
      <c r="L3093" s="118"/>
    </row>
    <row r="3094" spans="1:12" hidden="1" outlineLevel="1" x14ac:dyDescent="0.25">
      <c r="A3094" s="98" t="str">
        <f t="shared" si="271"/>
        <v>Effekt ökning type 11 600 81 11</v>
      </c>
      <c r="B3094" s="103" t="str">
        <f t="shared" si="269"/>
        <v>Effekt ökning type 11 600</v>
      </c>
      <c r="C3094" s="99">
        <v>81</v>
      </c>
      <c r="D3094" s="99">
        <f t="shared" si="270"/>
        <v>11</v>
      </c>
      <c r="E3094" s="100">
        <f t="shared" si="272"/>
        <v>260.15000000000015</v>
      </c>
      <c r="G3094" s="108"/>
      <c r="H3094" s="109"/>
      <c r="I3094" s="109"/>
      <c r="J3094" s="109"/>
      <c r="K3094" s="105">
        <f>K3093+J3065</f>
        <v>260.15000000000015</v>
      </c>
      <c r="L3094" s="118"/>
    </row>
    <row r="3095" spans="1:12" hidden="1" outlineLevel="1" x14ac:dyDescent="0.25">
      <c r="A3095" s="98" t="str">
        <f t="shared" si="271"/>
        <v>Effekt ökning type 11 600 82 11</v>
      </c>
      <c r="B3095" s="103" t="str">
        <f t="shared" si="269"/>
        <v>Effekt ökning type 11 600</v>
      </c>
      <c r="C3095" s="99">
        <v>82</v>
      </c>
      <c r="D3095" s="99">
        <f t="shared" si="270"/>
        <v>11</v>
      </c>
      <c r="E3095" s="100">
        <f t="shared" si="272"/>
        <v>263.30000000000013</v>
      </c>
      <c r="G3095" s="108"/>
      <c r="H3095" s="109"/>
      <c r="I3095" s="109"/>
      <c r="J3095" s="109"/>
      <c r="K3095" s="105">
        <f>K3094+J3065</f>
        <v>263.30000000000013</v>
      </c>
      <c r="L3095" s="118"/>
    </row>
    <row r="3096" spans="1:12" hidden="1" outlineLevel="1" x14ac:dyDescent="0.25">
      <c r="A3096" s="98" t="str">
        <f t="shared" si="271"/>
        <v>Effekt ökning type 11 600 83 11</v>
      </c>
      <c r="B3096" s="103" t="str">
        <f t="shared" si="269"/>
        <v>Effekt ökning type 11 600</v>
      </c>
      <c r="C3096" s="99">
        <v>83</v>
      </c>
      <c r="D3096" s="99">
        <f t="shared" ref="D3096:D3113" si="273">D3095</f>
        <v>11</v>
      </c>
      <c r="E3096" s="100">
        <f t="shared" si="272"/>
        <v>266.4500000000001</v>
      </c>
      <c r="G3096" s="108"/>
      <c r="H3096" s="109"/>
      <c r="I3096" s="109"/>
      <c r="J3096" s="109"/>
      <c r="K3096" s="105">
        <f>K3095+J3065</f>
        <v>266.4500000000001</v>
      </c>
      <c r="L3096" s="118"/>
    </row>
    <row r="3097" spans="1:12" hidden="1" outlineLevel="1" x14ac:dyDescent="0.25">
      <c r="A3097" s="98" t="str">
        <f t="shared" si="271"/>
        <v>Effekt ökning type 11 600 84 11</v>
      </c>
      <c r="B3097" s="103" t="str">
        <f t="shared" si="269"/>
        <v>Effekt ökning type 11 600</v>
      </c>
      <c r="C3097" s="99">
        <v>84</v>
      </c>
      <c r="D3097" s="99">
        <f t="shared" si="273"/>
        <v>11</v>
      </c>
      <c r="E3097" s="100">
        <f t="shared" si="272"/>
        <v>269.60000000000008</v>
      </c>
      <c r="G3097" s="108"/>
      <c r="H3097" s="109"/>
      <c r="I3097" s="109"/>
      <c r="J3097" s="109"/>
      <c r="K3097" s="105">
        <f>K3096+J3065</f>
        <v>269.60000000000008</v>
      </c>
      <c r="L3097" s="118"/>
    </row>
    <row r="3098" spans="1:12" hidden="1" outlineLevel="1" x14ac:dyDescent="0.25">
      <c r="A3098" s="98" t="str">
        <f t="shared" si="271"/>
        <v>Effekt ökning type 11 600 85 11</v>
      </c>
      <c r="B3098" s="103" t="str">
        <f t="shared" si="269"/>
        <v>Effekt ökning type 11 600</v>
      </c>
      <c r="C3098" s="99">
        <v>85</v>
      </c>
      <c r="D3098" s="99">
        <f t="shared" si="273"/>
        <v>11</v>
      </c>
      <c r="E3098" s="100">
        <f t="shared" si="272"/>
        <v>272.75000000000006</v>
      </c>
      <c r="G3098" s="108"/>
      <c r="H3098" s="109"/>
      <c r="I3098" s="109"/>
      <c r="J3098" s="109"/>
      <c r="K3098" s="105">
        <f>K3097+J3065</f>
        <v>272.75000000000006</v>
      </c>
      <c r="L3098" s="118"/>
    </row>
    <row r="3099" spans="1:12" hidden="1" outlineLevel="1" x14ac:dyDescent="0.25">
      <c r="A3099" s="98" t="str">
        <f t="shared" si="271"/>
        <v>Effekt ökning type 11 600 86 11</v>
      </c>
      <c r="B3099" s="103" t="str">
        <f t="shared" si="269"/>
        <v>Effekt ökning type 11 600</v>
      </c>
      <c r="C3099" s="99">
        <v>86</v>
      </c>
      <c r="D3099" s="99">
        <f t="shared" si="273"/>
        <v>11</v>
      </c>
      <c r="E3099" s="100">
        <f t="shared" si="272"/>
        <v>275.90000000000003</v>
      </c>
      <c r="G3099" s="108"/>
      <c r="H3099" s="109"/>
      <c r="I3099" s="109"/>
      <c r="J3099" s="109"/>
      <c r="K3099" s="105">
        <f>K3098+J3065</f>
        <v>275.90000000000003</v>
      </c>
      <c r="L3099" s="118"/>
    </row>
    <row r="3100" spans="1:12" hidden="1" outlineLevel="1" x14ac:dyDescent="0.25">
      <c r="A3100" s="98" t="str">
        <f t="shared" si="271"/>
        <v>Effekt ökning type 11 600 87 11</v>
      </c>
      <c r="B3100" s="103" t="str">
        <f t="shared" si="269"/>
        <v>Effekt ökning type 11 600</v>
      </c>
      <c r="C3100" s="99">
        <v>87</v>
      </c>
      <c r="D3100" s="99">
        <f t="shared" si="273"/>
        <v>11</v>
      </c>
      <c r="E3100" s="100">
        <f t="shared" si="272"/>
        <v>279.05</v>
      </c>
      <c r="G3100" s="108"/>
      <c r="H3100" s="109"/>
      <c r="I3100" s="109"/>
      <c r="J3100" s="109"/>
      <c r="K3100" s="105">
        <f>K3099+J3065</f>
        <v>279.05</v>
      </c>
      <c r="L3100" s="118"/>
    </row>
    <row r="3101" spans="1:12" hidden="1" outlineLevel="1" x14ac:dyDescent="0.25">
      <c r="A3101" s="98" t="str">
        <f t="shared" si="271"/>
        <v>Effekt ökning type 11 600 88 11</v>
      </c>
      <c r="B3101" s="103" t="str">
        <f t="shared" si="269"/>
        <v>Effekt ökning type 11 600</v>
      </c>
      <c r="C3101" s="99">
        <v>88</v>
      </c>
      <c r="D3101" s="99">
        <f t="shared" si="273"/>
        <v>11</v>
      </c>
      <c r="E3101" s="100">
        <f t="shared" si="272"/>
        <v>282.2</v>
      </c>
      <c r="G3101" s="108"/>
      <c r="H3101" s="109"/>
      <c r="I3101" s="109"/>
      <c r="J3101" s="109"/>
      <c r="K3101" s="105">
        <f>K3100+J3065</f>
        <v>282.2</v>
      </c>
      <c r="L3101" s="118"/>
    </row>
    <row r="3102" spans="1:12" hidden="1" outlineLevel="1" x14ac:dyDescent="0.25">
      <c r="A3102" s="98" t="str">
        <f t="shared" si="271"/>
        <v>Effekt ökning type 11 600 89 11</v>
      </c>
      <c r="B3102" s="103" t="str">
        <f t="shared" si="269"/>
        <v>Effekt ökning type 11 600</v>
      </c>
      <c r="C3102" s="99">
        <v>89</v>
      </c>
      <c r="D3102" s="99">
        <f t="shared" si="273"/>
        <v>11</v>
      </c>
      <c r="E3102" s="100">
        <f t="shared" si="272"/>
        <v>285.34999999999997</v>
      </c>
      <c r="G3102" s="108"/>
      <c r="H3102" s="109"/>
      <c r="I3102" s="109"/>
      <c r="J3102" s="109"/>
      <c r="K3102" s="105">
        <f>K3101+J3065</f>
        <v>285.34999999999997</v>
      </c>
      <c r="L3102" s="118"/>
    </row>
    <row r="3103" spans="1:12" hidden="1" outlineLevel="1" x14ac:dyDescent="0.25">
      <c r="A3103" s="98" t="str">
        <f t="shared" si="271"/>
        <v>Effekt ökning type 11 600 90 11</v>
      </c>
      <c r="B3103" s="103" t="str">
        <f t="shared" si="269"/>
        <v>Effekt ökning type 11 600</v>
      </c>
      <c r="C3103" s="99">
        <v>90</v>
      </c>
      <c r="D3103" s="99">
        <f t="shared" si="273"/>
        <v>11</v>
      </c>
      <c r="E3103" s="100">
        <f t="shared" si="272"/>
        <v>288.49999999999994</v>
      </c>
      <c r="G3103" s="108"/>
      <c r="H3103" s="109"/>
      <c r="I3103" s="109"/>
      <c r="J3103" s="109"/>
      <c r="K3103" s="105">
        <f>K3102+J3065</f>
        <v>288.49999999999994</v>
      </c>
      <c r="L3103" s="118"/>
    </row>
    <row r="3104" spans="1:12" hidden="1" outlineLevel="1" x14ac:dyDescent="0.25">
      <c r="A3104" s="98" t="str">
        <f t="shared" si="271"/>
        <v>Effekt ökning type 11 600 91 11</v>
      </c>
      <c r="B3104" s="103" t="str">
        <f t="shared" si="269"/>
        <v>Effekt ökning type 11 600</v>
      </c>
      <c r="C3104" s="99">
        <v>91</v>
      </c>
      <c r="D3104" s="99">
        <f t="shared" si="273"/>
        <v>11</v>
      </c>
      <c r="E3104" s="100">
        <f t="shared" si="272"/>
        <v>291.64999999999992</v>
      </c>
      <c r="G3104" s="108"/>
      <c r="H3104" s="109"/>
      <c r="I3104" s="109"/>
      <c r="J3104" s="109"/>
      <c r="K3104" s="105">
        <f>K3103+J3065</f>
        <v>291.64999999999992</v>
      </c>
      <c r="L3104" s="118"/>
    </row>
    <row r="3105" spans="1:12" hidden="1" outlineLevel="1" x14ac:dyDescent="0.25">
      <c r="A3105" s="98" t="str">
        <f t="shared" si="271"/>
        <v>Effekt ökning type 11 600 92 11</v>
      </c>
      <c r="B3105" s="103" t="str">
        <f t="shared" si="269"/>
        <v>Effekt ökning type 11 600</v>
      </c>
      <c r="C3105" s="99">
        <v>92</v>
      </c>
      <c r="D3105" s="99">
        <f t="shared" si="273"/>
        <v>11</v>
      </c>
      <c r="E3105" s="100">
        <f t="shared" si="272"/>
        <v>294.7999999999999</v>
      </c>
      <c r="G3105" s="108"/>
      <c r="H3105" s="109"/>
      <c r="I3105" s="109"/>
      <c r="J3105" s="109"/>
      <c r="K3105" s="105">
        <f>K3104+J3065</f>
        <v>294.7999999999999</v>
      </c>
      <c r="L3105" s="118"/>
    </row>
    <row r="3106" spans="1:12" hidden="1" outlineLevel="1" x14ac:dyDescent="0.25">
      <c r="A3106" s="98" t="str">
        <f t="shared" si="271"/>
        <v>Effekt ökning type 11 600 93 11</v>
      </c>
      <c r="B3106" s="103" t="str">
        <f t="shared" si="269"/>
        <v>Effekt ökning type 11 600</v>
      </c>
      <c r="C3106" s="99">
        <v>93</v>
      </c>
      <c r="D3106" s="99">
        <f t="shared" si="273"/>
        <v>11</v>
      </c>
      <c r="E3106" s="100">
        <f t="shared" si="272"/>
        <v>297.94999999999987</v>
      </c>
      <c r="G3106" s="108"/>
      <c r="H3106" s="109"/>
      <c r="I3106" s="109"/>
      <c r="J3106" s="109"/>
      <c r="K3106" s="105">
        <f>K3105+J3065</f>
        <v>297.94999999999987</v>
      </c>
      <c r="L3106" s="118"/>
    </row>
    <row r="3107" spans="1:12" hidden="1" outlineLevel="1" x14ac:dyDescent="0.25">
      <c r="A3107" s="98" t="str">
        <f t="shared" si="271"/>
        <v>Effekt ökning type 11 600 94 11</v>
      </c>
      <c r="B3107" s="103" t="str">
        <f t="shared" si="269"/>
        <v>Effekt ökning type 11 600</v>
      </c>
      <c r="C3107" s="99">
        <v>94</v>
      </c>
      <c r="D3107" s="99">
        <f t="shared" si="273"/>
        <v>11</v>
      </c>
      <c r="E3107" s="100">
        <f t="shared" si="272"/>
        <v>301.09999999999985</v>
      </c>
      <c r="G3107" s="108"/>
      <c r="H3107" s="109"/>
      <c r="I3107" s="109"/>
      <c r="J3107" s="109"/>
      <c r="K3107" s="105">
        <f>K3106+J3065</f>
        <v>301.09999999999985</v>
      </c>
      <c r="L3107" s="118"/>
    </row>
    <row r="3108" spans="1:12" hidden="1" outlineLevel="1" x14ac:dyDescent="0.25">
      <c r="A3108" s="98" t="str">
        <f t="shared" si="271"/>
        <v>Effekt ökning type 11 600 95 11</v>
      </c>
      <c r="B3108" s="103" t="str">
        <f t="shared" si="269"/>
        <v>Effekt ökning type 11 600</v>
      </c>
      <c r="C3108" s="99">
        <v>95</v>
      </c>
      <c r="D3108" s="99">
        <f t="shared" si="273"/>
        <v>11</v>
      </c>
      <c r="E3108" s="100">
        <f t="shared" si="272"/>
        <v>304.24999999999983</v>
      </c>
      <c r="G3108" s="108"/>
      <c r="H3108" s="109"/>
      <c r="I3108" s="109"/>
      <c r="J3108" s="109"/>
      <c r="K3108" s="105">
        <f>K3107+J3065</f>
        <v>304.24999999999983</v>
      </c>
      <c r="L3108" s="118"/>
    </row>
    <row r="3109" spans="1:12" hidden="1" outlineLevel="1" x14ac:dyDescent="0.25">
      <c r="A3109" s="98" t="str">
        <f t="shared" si="271"/>
        <v>Effekt ökning type 11 600 96 11</v>
      </c>
      <c r="B3109" s="103" t="str">
        <f t="shared" si="269"/>
        <v>Effekt ökning type 11 600</v>
      </c>
      <c r="C3109" s="99">
        <v>96</v>
      </c>
      <c r="D3109" s="99">
        <f t="shared" si="273"/>
        <v>11</v>
      </c>
      <c r="E3109" s="100">
        <f t="shared" si="272"/>
        <v>307.39999999999981</v>
      </c>
      <c r="G3109" s="108"/>
      <c r="H3109" s="109"/>
      <c r="I3109" s="109"/>
      <c r="J3109" s="109"/>
      <c r="K3109" s="105">
        <f>K3108+J3065</f>
        <v>307.39999999999981</v>
      </c>
      <c r="L3109" s="118"/>
    </row>
    <row r="3110" spans="1:12" hidden="1" outlineLevel="1" x14ac:dyDescent="0.25">
      <c r="A3110" s="98" t="str">
        <f t="shared" si="271"/>
        <v>Effekt ökning type 11 600 97 11</v>
      </c>
      <c r="B3110" s="103" t="str">
        <f t="shared" si="269"/>
        <v>Effekt ökning type 11 600</v>
      </c>
      <c r="C3110" s="99">
        <v>97</v>
      </c>
      <c r="D3110" s="99">
        <f t="shared" si="273"/>
        <v>11</v>
      </c>
      <c r="E3110" s="100">
        <f t="shared" si="272"/>
        <v>310.54999999999978</v>
      </c>
      <c r="G3110" s="108"/>
      <c r="H3110" s="109"/>
      <c r="I3110" s="109"/>
      <c r="J3110" s="109"/>
      <c r="K3110" s="105">
        <f>K3109+J3065</f>
        <v>310.54999999999978</v>
      </c>
      <c r="L3110" s="118"/>
    </row>
    <row r="3111" spans="1:12" hidden="1" outlineLevel="1" x14ac:dyDescent="0.25">
      <c r="A3111" s="98" t="str">
        <f t="shared" si="271"/>
        <v>Effekt ökning type 11 600 98 11</v>
      </c>
      <c r="B3111" s="103" t="str">
        <f t="shared" si="269"/>
        <v>Effekt ökning type 11 600</v>
      </c>
      <c r="C3111" s="99">
        <v>98</v>
      </c>
      <c r="D3111" s="99">
        <f t="shared" si="273"/>
        <v>11</v>
      </c>
      <c r="E3111" s="100">
        <f t="shared" si="272"/>
        <v>313.69999999999976</v>
      </c>
      <c r="G3111" s="108"/>
      <c r="H3111" s="109"/>
      <c r="I3111" s="109"/>
      <c r="J3111" s="109"/>
      <c r="K3111" s="105">
        <f>K3110+J3065</f>
        <v>313.69999999999976</v>
      </c>
      <c r="L3111" s="118"/>
    </row>
    <row r="3112" spans="1:12" hidden="1" outlineLevel="1" x14ac:dyDescent="0.25">
      <c r="A3112" s="98" t="str">
        <f t="shared" si="271"/>
        <v>Effekt ökning type 11 600 99 11</v>
      </c>
      <c r="B3112" s="103" t="str">
        <f t="shared" si="269"/>
        <v>Effekt ökning type 11 600</v>
      </c>
      <c r="C3112" s="99">
        <v>99</v>
      </c>
      <c r="D3112" s="99">
        <f t="shared" si="273"/>
        <v>11</v>
      </c>
      <c r="E3112" s="100">
        <f t="shared" si="272"/>
        <v>316.84999999999974</v>
      </c>
      <c r="G3112" s="108"/>
      <c r="H3112" s="109"/>
      <c r="I3112" s="109"/>
      <c r="J3112" s="109"/>
      <c r="K3112" s="105">
        <f>K3111+J3065</f>
        <v>316.84999999999974</v>
      </c>
      <c r="L3112" s="118"/>
    </row>
    <row r="3113" spans="1:12" hidden="1" outlineLevel="1" x14ac:dyDescent="0.25">
      <c r="A3113" s="110" t="str">
        <f t="shared" si="271"/>
        <v>Effekt ökning type 11 600 100 11</v>
      </c>
      <c r="B3113" s="111" t="str">
        <f t="shared" si="269"/>
        <v>Effekt ökning type 11 600</v>
      </c>
      <c r="C3113" s="112">
        <v>100</v>
      </c>
      <c r="D3113" s="112">
        <f t="shared" si="273"/>
        <v>11</v>
      </c>
      <c r="E3113" s="113">
        <f t="shared" si="272"/>
        <v>319.99999999999972</v>
      </c>
      <c r="G3113" s="114"/>
      <c r="H3113" s="115"/>
      <c r="I3113" s="115"/>
      <c r="J3113" s="115"/>
      <c r="K3113" s="116">
        <f>K3112+J3065</f>
        <v>319.99999999999972</v>
      </c>
      <c r="L3113" s="118"/>
    </row>
    <row r="3114" spans="1:12" hidden="1" outlineLevel="1" x14ac:dyDescent="0.25">
      <c r="A3114" s="98" t="str">
        <f t="shared" si="271"/>
        <v>Effekt ökning type 11 600 50 10</v>
      </c>
      <c r="B3114" s="117" t="str">
        <f t="shared" si="269"/>
        <v>Effekt ökning type 11 600</v>
      </c>
      <c r="C3114" s="99">
        <v>50</v>
      </c>
      <c r="D3114" s="99">
        <f>U2605</f>
        <v>10</v>
      </c>
      <c r="E3114" s="100">
        <f t="shared" si="272"/>
        <v>165</v>
      </c>
      <c r="G3114" s="99">
        <f>U2606</f>
        <v>165</v>
      </c>
      <c r="H3114" s="101"/>
      <c r="I3114" s="101"/>
      <c r="J3114" s="101"/>
      <c r="K3114" s="102">
        <f>G3114</f>
        <v>165</v>
      </c>
      <c r="L3114" s="118"/>
    </row>
    <row r="3115" spans="1:12" hidden="1" outlineLevel="1" x14ac:dyDescent="0.25">
      <c r="A3115" s="98" t="str">
        <f t="shared" si="271"/>
        <v>Effekt ökning type 11 600 51 10</v>
      </c>
      <c r="B3115" s="103" t="str">
        <f t="shared" si="269"/>
        <v>Effekt ökning type 11 600</v>
      </c>
      <c r="C3115" s="99">
        <v>51</v>
      </c>
      <c r="D3115" s="99">
        <f t="shared" ref="D3115:D3146" si="274">D3114</f>
        <v>10</v>
      </c>
      <c r="E3115" s="100">
        <f t="shared" si="272"/>
        <v>167.6</v>
      </c>
      <c r="G3115" s="104"/>
      <c r="H3115" s="59"/>
      <c r="I3115" s="59"/>
      <c r="J3115" s="59"/>
      <c r="K3115" s="105">
        <f>K3114+J3116</f>
        <v>167.6</v>
      </c>
      <c r="L3115" s="118"/>
    </row>
    <row r="3116" spans="1:12" hidden="1" outlineLevel="1" x14ac:dyDescent="0.25">
      <c r="A3116" s="98" t="str">
        <f t="shared" si="271"/>
        <v>Effekt ökning type 11 600 52 10</v>
      </c>
      <c r="B3116" s="103" t="str">
        <f t="shared" si="269"/>
        <v>Effekt ökning type 11 600</v>
      </c>
      <c r="C3116" s="99">
        <v>52</v>
      </c>
      <c r="D3116" s="99">
        <f t="shared" si="274"/>
        <v>10</v>
      </c>
      <c r="E3116" s="100">
        <f t="shared" si="272"/>
        <v>170.2</v>
      </c>
      <c r="G3116" s="99">
        <f>U2607</f>
        <v>295</v>
      </c>
      <c r="H3116" s="59">
        <v>50</v>
      </c>
      <c r="I3116" s="59">
        <f>G3116-G3114</f>
        <v>130</v>
      </c>
      <c r="J3116" s="59">
        <f>I3116/H3116</f>
        <v>2.6</v>
      </c>
      <c r="K3116" s="105">
        <f>K3115+J3116</f>
        <v>170.2</v>
      </c>
      <c r="L3116" s="118"/>
    </row>
    <row r="3117" spans="1:12" hidden="1" outlineLevel="1" x14ac:dyDescent="0.25">
      <c r="A3117" s="98" t="str">
        <f t="shared" si="271"/>
        <v>Effekt ökning type 11 600 53 10</v>
      </c>
      <c r="B3117" s="103" t="str">
        <f t="shared" ref="B3117:B3180" si="275">B3116</f>
        <v>Effekt ökning type 11 600</v>
      </c>
      <c r="C3117" s="99">
        <v>53</v>
      </c>
      <c r="D3117" s="99">
        <f t="shared" si="274"/>
        <v>10</v>
      </c>
      <c r="E3117" s="100">
        <f t="shared" si="272"/>
        <v>172.79999999999998</v>
      </c>
      <c r="G3117" s="108"/>
      <c r="H3117" s="109"/>
      <c r="I3117" s="109"/>
      <c r="J3117" s="109"/>
      <c r="K3117" s="105">
        <f>K3116+J3116</f>
        <v>172.79999999999998</v>
      </c>
      <c r="L3117" s="118"/>
    </row>
    <row r="3118" spans="1:12" hidden="1" outlineLevel="1" x14ac:dyDescent="0.25">
      <c r="A3118" s="98" t="str">
        <f t="shared" si="271"/>
        <v>Effekt ökning type 11 600 54 10</v>
      </c>
      <c r="B3118" s="103" t="str">
        <f t="shared" si="275"/>
        <v>Effekt ökning type 11 600</v>
      </c>
      <c r="C3118" s="99">
        <v>54</v>
      </c>
      <c r="D3118" s="99">
        <f t="shared" si="274"/>
        <v>10</v>
      </c>
      <c r="E3118" s="100">
        <f t="shared" si="272"/>
        <v>175.39999999999998</v>
      </c>
      <c r="G3118" s="108"/>
      <c r="H3118" s="109"/>
      <c r="I3118" s="109"/>
      <c r="J3118" s="109"/>
      <c r="K3118" s="105">
        <f>K3117+J3116</f>
        <v>175.39999999999998</v>
      </c>
      <c r="L3118" s="118"/>
    </row>
    <row r="3119" spans="1:12" hidden="1" outlineLevel="1" x14ac:dyDescent="0.25">
      <c r="A3119" s="98" t="str">
        <f t="shared" si="271"/>
        <v>Effekt ökning type 11 600 55 10</v>
      </c>
      <c r="B3119" s="103" t="str">
        <f t="shared" si="275"/>
        <v>Effekt ökning type 11 600</v>
      </c>
      <c r="C3119" s="99">
        <v>55</v>
      </c>
      <c r="D3119" s="99">
        <f t="shared" si="274"/>
        <v>10</v>
      </c>
      <c r="E3119" s="100">
        <f t="shared" si="272"/>
        <v>177.99999999999997</v>
      </c>
      <c r="G3119" s="104"/>
      <c r="H3119" s="59"/>
      <c r="I3119" s="59"/>
      <c r="J3119" s="59"/>
      <c r="K3119" s="105">
        <f>K3118+J3116</f>
        <v>177.99999999999997</v>
      </c>
      <c r="L3119" s="118"/>
    </row>
    <row r="3120" spans="1:12" hidden="1" outlineLevel="1" x14ac:dyDescent="0.25">
      <c r="A3120" s="98" t="str">
        <f t="shared" si="271"/>
        <v>Effekt ökning type 11 600 56 10</v>
      </c>
      <c r="B3120" s="103" t="str">
        <f t="shared" si="275"/>
        <v>Effekt ökning type 11 600</v>
      </c>
      <c r="C3120" s="99">
        <v>56</v>
      </c>
      <c r="D3120" s="99">
        <f t="shared" si="274"/>
        <v>10</v>
      </c>
      <c r="E3120" s="100">
        <f t="shared" si="272"/>
        <v>180.59999999999997</v>
      </c>
      <c r="G3120" s="104"/>
      <c r="H3120" s="59"/>
      <c r="I3120" s="59"/>
      <c r="J3120" s="59"/>
      <c r="K3120" s="105">
        <f>K3119+J3116</f>
        <v>180.59999999999997</v>
      </c>
      <c r="L3120" s="118"/>
    </row>
    <row r="3121" spans="1:12" hidden="1" outlineLevel="1" x14ac:dyDescent="0.25">
      <c r="A3121" s="98" t="str">
        <f t="shared" si="271"/>
        <v>Effekt ökning type 11 600 57 10</v>
      </c>
      <c r="B3121" s="103" t="str">
        <f t="shared" si="275"/>
        <v>Effekt ökning type 11 600</v>
      </c>
      <c r="C3121" s="99">
        <v>57</v>
      </c>
      <c r="D3121" s="99">
        <f t="shared" si="274"/>
        <v>10</v>
      </c>
      <c r="E3121" s="100">
        <f t="shared" si="272"/>
        <v>183.19999999999996</v>
      </c>
      <c r="G3121" s="104"/>
      <c r="H3121" s="59"/>
      <c r="I3121" s="59"/>
      <c r="J3121" s="59"/>
      <c r="K3121" s="105">
        <f>K3120+J3116</f>
        <v>183.19999999999996</v>
      </c>
      <c r="L3121" s="118"/>
    </row>
    <row r="3122" spans="1:12" hidden="1" outlineLevel="1" x14ac:dyDescent="0.25">
      <c r="A3122" s="98" t="str">
        <f t="shared" si="271"/>
        <v>Effekt ökning type 11 600 58 10</v>
      </c>
      <c r="B3122" s="103" t="str">
        <f t="shared" si="275"/>
        <v>Effekt ökning type 11 600</v>
      </c>
      <c r="C3122" s="99">
        <v>58</v>
      </c>
      <c r="D3122" s="99">
        <f t="shared" si="274"/>
        <v>10</v>
      </c>
      <c r="E3122" s="100">
        <f t="shared" si="272"/>
        <v>185.79999999999995</v>
      </c>
      <c r="G3122" s="104"/>
      <c r="H3122" s="59"/>
      <c r="I3122" s="59"/>
      <c r="J3122" s="59"/>
      <c r="K3122" s="105">
        <f>K3121+J3116</f>
        <v>185.79999999999995</v>
      </c>
      <c r="L3122" s="118"/>
    </row>
    <row r="3123" spans="1:12" hidden="1" outlineLevel="1" x14ac:dyDescent="0.25">
      <c r="A3123" s="98" t="str">
        <f t="shared" si="271"/>
        <v>Effekt ökning type 11 600 59 10</v>
      </c>
      <c r="B3123" s="103" t="str">
        <f t="shared" si="275"/>
        <v>Effekt ökning type 11 600</v>
      </c>
      <c r="C3123" s="99">
        <v>59</v>
      </c>
      <c r="D3123" s="99">
        <f t="shared" si="274"/>
        <v>10</v>
      </c>
      <c r="E3123" s="100">
        <f t="shared" si="272"/>
        <v>188.39999999999995</v>
      </c>
      <c r="G3123" s="104"/>
      <c r="H3123" s="59"/>
      <c r="I3123" s="59"/>
      <c r="J3123" s="59"/>
      <c r="K3123" s="105">
        <f>K3122+J3116</f>
        <v>188.39999999999995</v>
      </c>
      <c r="L3123" s="118"/>
    </row>
    <row r="3124" spans="1:12" hidden="1" outlineLevel="1" x14ac:dyDescent="0.25">
      <c r="A3124" s="98" t="str">
        <f t="shared" si="271"/>
        <v>Effekt ökning type 11 600 60 10</v>
      </c>
      <c r="B3124" s="103" t="str">
        <f t="shared" si="275"/>
        <v>Effekt ökning type 11 600</v>
      </c>
      <c r="C3124" s="99">
        <v>60</v>
      </c>
      <c r="D3124" s="99">
        <f t="shared" si="274"/>
        <v>10</v>
      </c>
      <c r="E3124" s="100">
        <f t="shared" si="272"/>
        <v>190.99999999999994</v>
      </c>
      <c r="G3124" s="108"/>
      <c r="H3124" s="59"/>
      <c r="I3124" s="59"/>
      <c r="J3124" s="59"/>
      <c r="K3124" s="105">
        <f>K3123+J3116</f>
        <v>190.99999999999994</v>
      </c>
      <c r="L3124" s="118"/>
    </row>
    <row r="3125" spans="1:12" hidden="1" outlineLevel="1" x14ac:dyDescent="0.25">
      <c r="A3125" s="98" t="str">
        <f t="shared" si="271"/>
        <v>Effekt ökning type 11 600 61 10</v>
      </c>
      <c r="B3125" s="103" t="str">
        <f t="shared" si="275"/>
        <v>Effekt ökning type 11 600</v>
      </c>
      <c r="C3125" s="99">
        <v>61</v>
      </c>
      <c r="D3125" s="99">
        <f t="shared" si="274"/>
        <v>10</v>
      </c>
      <c r="E3125" s="100">
        <f t="shared" si="272"/>
        <v>193.59999999999994</v>
      </c>
      <c r="G3125" s="108"/>
      <c r="H3125" s="109"/>
      <c r="I3125" s="109"/>
      <c r="J3125" s="109"/>
      <c r="K3125" s="105">
        <f>K3124+J3116</f>
        <v>193.59999999999994</v>
      </c>
      <c r="L3125" s="118"/>
    </row>
    <row r="3126" spans="1:12" hidden="1" outlineLevel="1" x14ac:dyDescent="0.25">
      <c r="A3126" s="98" t="str">
        <f t="shared" si="271"/>
        <v>Effekt ökning type 11 600 62 10</v>
      </c>
      <c r="B3126" s="103" t="str">
        <f t="shared" si="275"/>
        <v>Effekt ökning type 11 600</v>
      </c>
      <c r="C3126" s="99">
        <v>62</v>
      </c>
      <c r="D3126" s="99">
        <f t="shared" si="274"/>
        <v>10</v>
      </c>
      <c r="E3126" s="100">
        <f t="shared" si="272"/>
        <v>196.19999999999993</v>
      </c>
      <c r="G3126" s="108"/>
      <c r="H3126" s="109"/>
      <c r="I3126" s="109"/>
      <c r="J3126" s="109"/>
      <c r="K3126" s="105">
        <f>K3125+J3116</f>
        <v>196.19999999999993</v>
      </c>
      <c r="L3126" s="118"/>
    </row>
    <row r="3127" spans="1:12" hidden="1" outlineLevel="1" x14ac:dyDescent="0.25">
      <c r="A3127" s="98" t="str">
        <f t="shared" si="271"/>
        <v>Effekt ökning type 11 600 63 10</v>
      </c>
      <c r="B3127" s="103" t="str">
        <f t="shared" si="275"/>
        <v>Effekt ökning type 11 600</v>
      </c>
      <c r="C3127" s="99">
        <v>63</v>
      </c>
      <c r="D3127" s="99">
        <f t="shared" si="274"/>
        <v>10</v>
      </c>
      <c r="E3127" s="100">
        <f t="shared" si="272"/>
        <v>198.79999999999993</v>
      </c>
      <c r="G3127" s="108"/>
      <c r="H3127" s="109"/>
      <c r="I3127" s="109"/>
      <c r="J3127" s="109"/>
      <c r="K3127" s="105">
        <f>K3126+J3116</f>
        <v>198.79999999999993</v>
      </c>
      <c r="L3127" s="118"/>
    </row>
    <row r="3128" spans="1:12" hidden="1" outlineLevel="1" x14ac:dyDescent="0.25">
      <c r="A3128" s="98" t="str">
        <f t="shared" si="271"/>
        <v>Effekt ökning type 11 600 64 10</v>
      </c>
      <c r="B3128" s="103" t="str">
        <f t="shared" si="275"/>
        <v>Effekt ökning type 11 600</v>
      </c>
      <c r="C3128" s="99">
        <v>64</v>
      </c>
      <c r="D3128" s="99">
        <f t="shared" si="274"/>
        <v>10</v>
      </c>
      <c r="E3128" s="100">
        <f t="shared" si="272"/>
        <v>201.39999999999992</v>
      </c>
      <c r="G3128" s="108"/>
      <c r="H3128" s="109"/>
      <c r="I3128" s="109"/>
      <c r="J3128" s="109"/>
      <c r="K3128" s="105">
        <f>K3127+J3116</f>
        <v>201.39999999999992</v>
      </c>
      <c r="L3128" s="118"/>
    </row>
    <row r="3129" spans="1:12" hidden="1" outlineLevel="1" x14ac:dyDescent="0.25">
      <c r="A3129" s="98" t="str">
        <f t="shared" si="271"/>
        <v>Effekt ökning type 11 600 65 10</v>
      </c>
      <c r="B3129" s="103" t="str">
        <f t="shared" si="275"/>
        <v>Effekt ökning type 11 600</v>
      </c>
      <c r="C3129" s="99">
        <v>65</v>
      </c>
      <c r="D3129" s="99">
        <f t="shared" si="274"/>
        <v>10</v>
      </c>
      <c r="E3129" s="100">
        <f t="shared" si="272"/>
        <v>203.99999999999991</v>
      </c>
      <c r="G3129" s="108"/>
      <c r="H3129" s="109"/>
      <c r="I3129" s="109"/>
      <c r="J3129" s="109"/>
      <c r="K3129" s="105">
        <f>K3128+J3116</f>
        <v>203.99999999999991</v>
      </c>
      <c r="L3129" s="118"/>
    </row>
    <row r="3130" spans="1:12" hidden="1" outlineLevel="1" x14ac:dyDescent="0.25">
      <c r="A3130" s="98" t="str">
        <f t="shared" si="271"/>
        <v>Effekt ökning type 11 600 66 10</v>
      </c>
      <c r="B3130" s="103" t="str">
        <f t="shared" si="275"/>
        <v>Effekt ökning type 11 600</v>
      </c>
      <c r="C3130" s="99">
        <v>66</v>
      </c>
      <c r="D3130" s="99">
        <f t="shared" si="274"/>
        <v>10</v>
      </c>
      <c r="E3130" s="100">
        <f t="shared" si="272"/>
        <v>206.59999999999991</v>
      </c>
      <c r="G3130" s="108"/>
      <c r="H3130" s="109"/>
      <c r="I3130" s="109"/>
      <c r="J3130" s="109"/>
      <c r="K3130" s="105">
        <f>K3129+J3116</f>
        <v>206.59999999999991</v>
      </c>
      <c r="L3130" s="118"/>
    </row>
    <row r="3131" spans="1:12" hidden="1" outlineLevel="1" x14ac:dyDescent="0.25">
      <c r="A3131" s="98" t="str">
        <f t="shared" si="271"/>
        <v>Effekt ökning type 11 600 67 10</v>
      </c>
      <c r="B3131" s="103" t="str">
        <f t="shared" si="275"/>
        <v>Effekt ökning type 11 600</v>
      </c>
      <c r="C3131" s="99">
        <v>67</v>
      </c>
      <c r="D3131" s="99">
        <f t="shared" si="274"/>
        <v>10</v>
      </c>
      <c r="E3131" s="100">
        <f t="shared" si="272"/>
        <v>209.1999999999999</v>
      </c>
      <c r="G3131" s="108"/>
      <c r="H3131" s="109"/>
      <c r="I3131" s="109"/>
      <c r="J3131" s="109"/>
      <c r="K3131" s="105">
        <f>K3130+J3116</f>
        <v>209.1999999999999</v>
      </c>
      <c r="L3131" s="118"/>
    </row>
    <row r="3132" spans="1:12" hidden="1" outlineLevel="1" x14ac:dyDescent="0.25">
      <c r="A3132" s="98" t="str">
        <f t="shared" si="271"/>
        <v>Effekt ökning type 11 600 68 10</v>
      </c>
      <c r="B3132" s="103" t="str">
        <f t="shared" si="275"/>
        <v>Effekt ökning type 11 600</v>
      </c>
      <c r="C3132" s="99">
        <v>68</v>
      </c>
      <c r="D3132" s="99">
        <f t="shared" si="274"/>
        <v>10</v>
      </c>
      <c r="E3132" s="100">
        <f t="shared" si="272"/>
        <v>211.7999999999999</v>
      </c>
      <c r="G3132" s="108"/>
      <c r="H3132" s="109"/>
      <c r="I3132" s="109"/>
      <c r="J3132" s="109"/>
      <c r="K3132" s="105">
        <f>K3131+J3116</f>
        <v>211.7999999999999</v>
      </c>
      <c r="L3132" s="118"/>
    </row>
    <row r="3133" spans="1:12" hidden="1" outlineLevel="1" x14ac:dyDescent="0.25">
      <c r="A3133" s="98" t="str">
        <f t="shared" si="271"/>
        <v>Effekt ökning type 11 600 69 10</v>
      </c>
      <c r="B3133" s="103" t="str">
        <f t="shared" si="275"/>
        <v>Effekt ökning type 11 600</v>
      </c>
      <c r="C3133" s="99">
        <v>69</v>
      </c>
      <c r="D3133" s="99">
        <f t="shared" si="274"/>
        <v>10</v>
      </c>
      <c r="E3133" s="100">
        <f t="shared" si="272"/>
        <v>214.39999999999989</v>
      </c>
      <c r="G3133" s="108"/>
      <c r="H3133" s="109"/>
      <c r="I3133" s="109"/>
      <c r="J3133" s="109"/>
      <c r="K3133" s="105">
        <f>K3132+J3116</f>
        <v>214.39999999999989</v>
      </c>
      <c r="L3133" s="118"/>
    </row>
    <row r="3134" spans="1:12" hidden="1" outlineLevel="1" x14ac:dyDescent="0.25">
      <c r="A3134" s="98" t="str">
        <f t="shared" si="271"/>
        <v>Effekt ökning type 11 600 70 10</v>
      </c>
      <c r="B3134" s="103" t="str">
        <f t="shared" si="275"/>
        <v>Effekt ökning type 11 600</v>
      </c>
      <c r="C3134" s="99">
        <v>70</v>
      </c>
      <c r="D3134" s="99">
        <f t="shared" si="274"/>
        <v>10</v>
      </c>
      <c r="E3134" s="100">
        <f t="shared" si="272"/>
        <v>216.99999999999989</v>
      </c>
      <c r="G3134" s="108"/>
      <c r="H3134" s="109"/>
      <c r="I3134" s="109"/>
      <c r="J3134" s="109"/>
      <c r="K3134" s="105">
        <f>K3133+J3116</f>
        <v>216.99999999999989</v>
      </c>
      <c r="L3134" s="118"/>
    </row>
    <row r="3135" spans="1:12" hidden="1" outlineLevel="1" x14ac:dyDescent="0.25">
      <c r="A3135" s="98" t="str">
        <f t="shared" si="271"/>
        <v>Effekt ökning type 11 600 71 10</v>
      </c>
      <c r="B3135" s="103" t="str">
        <f t="shared" si="275"/>
        <v>Effekt ökning type 11 600</v>
      </c>
      <c r="C3135" s="99">
        <v>71</v>
      </c>
      <c r="D3135" s="99">
        <f t="shared" si="274"/>
        <v>10</v>
      </c>
      <c r="E3135" s="100">
        <f t="shared" si="272"/>
        <v>219.59999999999988</v>
      </c>
      <c r="G3135" s="108"/>
      <c r="H3135" s="109"/>
      <c r="I3135" s="109"/>
      <c r="J3135" s="109"/>
      <c r="K3135" s="105">
        <f>K3134+J3116</f>
        <v>219.59999999999988</v>
      </c>
      <c r="L3135" s="118"/>
    </row>
    <row r="3136" spans="1:12" hidden="1" outlineLevel="1" x14ac:dyDescent="0.25">
      <c r="A3136" s="98" t="str">
        <f t="shared" si="271"/>
        <v>Effekt ökning type 11 600 72 10</v>
      </c>
      <c r="B3136" s="103" t="str">
        <f t="shared" si="275"/>
        <v>Effekt ökning type 11 600</v>
      </c>
      <c r="C3136" s="99">
        <v>72</v>
      </c>
      <c r="D3136" s="99">
        <f t="shared" si="274"/>
        <v>10</v>
      </c>
      <c r="E3136" s="100">
        <f t="shared" si="272"/>
        <v>222.19999999999987</v>
      </c>
      <c r="G3136" s="108"/>
      <c r="H3136" s="109"/>
      <c r="I3136" s="109"/>
      <c r="J3136" s="109"/>
      <c r="K3136" s="105">
        <f>K3135+J3116</f>
        <v>222.19999999999987</v>
      </c>
      <c r="L3136" s="118"/>
    </row>
    <row r="3137" spans="1:12" hidden="1" outlineLevel="1" x14ac:dyDescent="0.25">
      <c r="A3137" s="98" t="str">
        <f t="shared" si="271"/>
        <v>Effekt ökning type 11 600 73 10</v>
      </c>
      <c r="B3137" s="103" t="str">
        <f t="shared" si="275"/>
        <v>Effekt ökning type 11 600</v>
      </c>
      <c r="C3137" s="99">
        <v>73</v>
      </c>
      <c r="D3137" s="99">
        <f t="shared" si="274"/>
        <v>10</v>
      </c>
      <c r="E3137" s="100">
        <f t="shared" si="272"/>
        <v>224.79999999999987</v>
      </c>
      <c r="G3137" s="108"/>
      <c r="H3137" s="109"/>
      <c r="I3137" s="109"/>
      <c r="J3137" s="109"/>
      <c r="K3137" s="105">
        <f>K3136+J3116</f>
        <v>224.79999999999987</v>
      </c>
      <c r="L3137" s="118"/>
    </row>
    <row r="3138" spans="1:12" hidden="1" outlineLevel="1" x14ac:dyDescent="0.25">
      <c r="A3138" s="98" t="str">
        <f t="shared" si="271"/>
        <v>Effekt ökning type 11 600 74 10</v>
      </c>
      <c r="B3138" s="103" t="str">
        <f t="shared" si="275"/>
        <v>Effekt ökning type 11 600</v>
      </c>
      <c r="C3138" s="99">
        <v>74</v>
      </c>
      <c r="D3138" s="99">
        <f t="shared" si="274"/>
        <v>10</v>
      </c>
      <c r="E3138" s="100">
        <f t="shared" si="272"/>
        <v>227.39999999999986</v>
      </c>
      <c r="G3138" s="108"/>
      <c r="H3138" s="109"/>
      <c r="I3138" s="109"/>
      <c r="J3138" s="109"/>
      <c r="K3138" s="105">
        <f>K3137+J3116</f>
        <v>227.39999999999986</v>
      </c>
      <c r="L3138" s="118"/>
    </row>
    <row r="3139" spans="1:12" hidden="1" outlineLevel="1" x14ac:dyDescent="0.25">
      <c r="A3139" s="98" t="str">
        <f t="shared" ref="A3139:A3202" si="276">CONCATENATE(B3139," ",C3139," ",D3139)</f>
        <v>Effekt ökning type 11 600 75 10</v>
      </c>
      <c r="B3139" s="103" t="str">
        <f t="shared" si="275"/>
        <v>Effekt ökning type 11 600</v>
      </c>
      <c r="C3139" s="99">
        <v>75</v>
      </c>
      <c r="D3139" s="99">
        <f t="shared" si="274"/>
        <v>10</v>
      </c>
      <c r="E3139" s="100">
        <f t="shared" ref="E3139:E3202" si="277">K3139</f>
        <v>229.99999999999986</v>
      </c>
      <c r="G3139" s="108"/>
      <c r="H3139" s="109"/>
      <c r="I3139" s="109"/>
      <c r="J3139" s="109"/>
      <c r="K3139" s="105">
        <f>K3138+J3116</f>
        <v>229.99999999999986</v>
      </c>
      <c r="L3139" s="118"/>
    </row>
    <row r="3140" spans="1:12" hidden="1" outlineLevel="1" x14ac:dyDescent="0.25">
      <c r="A3140" s="98" t="str">
        <f t="shared" si="276"/>
        <v>Effekt ökning type 11 600 76 10</v>
      </c>
      <c r="B3140" s="103" t="str">
        <f t="shared" si="275"/>
        <v>Effekt ökning type 11 600</v>
      </c>
      <c r="C3140" s="99">
        <v>76</v>
      </c>
      <c r="D3140" s="99">
        <f t="shared" si="274"/>
        <v>10</v>
      </c>
      <c r="E3140" s="100">
        <f t="shared" si="277"/>
        <v>232.59999999999985</v>
      </c>
      <c r="G3140" s="108"/>
      <c r="H3140" s="109"/>
      <c r="I3140" s="109"/>
      <c r="J3140" s="109"/>
      <c r="K3140" s="105">
        <f>K3139+J3116</f>
        <v>232.59999999999985</v>
      </c>
      <c r="L3140" s="118"/>
    </row>
    <row r="3141" spans="1:12" hidden="1" outlineLevel="1" x14ac:dyDescent="0.25">
      <c r="A3141" s="98" t="str">
        <f t="shared" si="276"/>
        <v>Effekt ökning type 11 600 77 10</v>
      </c>
      <c r="B3141" s="103" t="str">
        <f t="shared" si="275"/>
        <v>Effekt ökning type 11 600</v>
      </c>
      <c r="C3141" s="99">
        <v>77</v>
      </c>
      <c r="D3141" s="99">
        <f t="shared" si="274"/>
        <v>10</v>
      </c>
      <c r="E3141" s="100">
        <f t="shared" si="277"/>
        <v>235.19999999999985</v>
      </c>
      <c r="G3141" s="108"/>
      <c r="H3141" s="109"/>
      <c r="I3141" s="109"/>
      <c r="J3141" s="109"/>
      <c r="K3141" s="105">
        <f>K3140+J3116</f>
        <v>235.19999999999985</v>
      </c>
      <c r="L3141" s="118"/>
    </row>
    <row r="3142" spans="1:12" hidden="1" outlineLevel="1" x14ac:dyDescent="0.25">
      <c r="A3142" s="98" t="str">
        <f t="shared" si="276"/>
        <v>Effekt ökning type 11 600 78 10</v>
      </c>
      <c r="B3142" s="103" t="str">
        <f t="shared" si="275"/>
        <v>Effekt ökning type 11 600</v>
      </c>
      <c r="C3142" s="99">
        <v>78</v>
      </c>
      <c r="D3142" s="99">
        <f t="shared" si="274"/>
        <v>10</v>
      </c>
      <c r="E3142" s="100">
        <f t="shared" si="277"/>
        <v>237.79999999999984</v>
      </c>
      <c r="G3142" s="108"/>
      <c r="H3142" s="109"/>
      <c r="I3142" s="109"/>
      <c r="J3142" s="109"/>
      <c r="K3142" s="105">
        <f>K3141+J3116</f>
        <v>237.79999999999984</v>
      </c>
      <c r="L3142" s="118"/>
    </row>
    <row r="3143" spans="1:12" hidden="1" outlineLevel="1" x14ac:dyDescent="0.25">
      <c r="A3143" s="98" t="str">
        <f t="shared" si="276"/>
        <v>Effekt ökning type 11 600 79 10</v>
      </c>
      <c r="B3143" s="103" t="str">
        <f t="shared" si="275"/>
        <v>Effekt ökning type 11 600</v>
      </c>
      <c r="C3143" s="99">
        <v>79</v>
      </c>
      <c r="D3143" s="99">
        <f t="shared" si="274"/>
        <v>10</v>
      </c>
      <c r="E3143" s="100">
        <f t="shared" si="277"/>
        <v>240.39999999999984</v>
      </c>
      <c r="G3143" s="108"/>
      <c r="H3143" s="109"/>
      <c r="I3143" s="109"/>
      <c r="J3143" s="109"/>
      <c r="K3143" s="105">
        <f>K3142+J3116</f>
        <v>240.39999999999984</v>
      </c>
      <c r="L3143" s="118"/>
    </row>
    <row r="3144" spans="1:12" hidden="1" outlineLevel="1" x14ac:dyDescent="0.25">
      <c r="A3144" s="98" t="str">
        <f t="shared" si="276"/>
        <v>Effekt ökning type 11 600 80 10</v>
      </c>
      <c r="B3144" s="103" t="str">
        <f t="shared" si="275"/>
        <v>Effekt ökning type 11 600</v>
      </c>
      <c r="C3144" s="99">
        <v>80</v>
      </c>
      <c r="D3144" s="99">
        <f t="shared" si="274"/>
        <v>10</v>
      </c>
      <c r="E3144" s="100">
        <f t="shared" si="277"/>
        <v>242.99999999999983</v>
      </c>
      <c r="G3144" s="108"/>
      <c r="H3144" s="109"/>
      <c r="I3144" s="109"/>
      <c r="J3144" s="109"/>
      <c r="K3144" s="105">
        <f>K3143+J3116</f>
        <v>242.99999999999983</v>
      </c>
      <c r="L3144" s="118"/>
    </row>
    <row r="3145" spans="1:12" hidden="1" outlineLevel="1" x14ac:dyDescent="0.25">
      <c r="A3145" s="98" t="str">
        <f t="shared" si="276"/>
        <v>Effekt ökning type 11 600 81 10</v>
      </c>
      <c r="B3145" s="103" t="str">
        <f t="shared" si="275"/>
        <v>Effekt ökning type 11 600</v>
      </c>
      <c r="C3145" s="99">
        <v>81</v>
      </c>
      <c r="D3145" s="99">
        <f t="shared" si="274"/>
        <v>10</v>
      </c>
      <c r="E3145" s="100">
        <f t="shared" si="277"/>
        <v>245.59999999999982</v>
      </c>
      <c r="G3145" s="108"/>
      <c r="H3145" s="109"/>
      <c r="I3145" s="109"/>
      <c r="J3145" s="109"/>
      <c r="K3145" s="105">
        <f>K3144+J3116</f>
        <v>245.59999999999982</v>
      </c>
      <c r="L3145" s="118"/>
    </row>
    <row r="3146" spans="1:12" hidden="1" outlineLevel="1" x14ac:dyDescent="0.25">
      <c r="A3146" s="98" t="str">
        <f t="shared" si="276"/>
        <v>Effekt ökning type 11 600 82 10</v>
      </c>
      <c r="B3146" s="103" t="str">
        <f t="shared" si="275"/>
        <v>Effekt ökning type 11 600</v>
      </c>
      <c r="C3146" s="99">
        <v>82</v>
      </c>
      <c r="D3146" s="99">
        <f t="shared" si="274"/>
        <v>10</v>
      </c>
      <c r="E3146" s="100">
        <f t="shared" si="277"/>
        <v>248.19999999999982</v>
      </c>
      <c r="G3146" s="108"/>
      <c r="H3146" s="109"/>
      <c r="I3146" s="109"/>
      <c r="J3146" s="109"/>
      <c r="K3146" s="105">
        <f>K3145+J3116</f>
        <v>248.19999999999982</v>
      </c>
      <c r="L3146" s="118"/>
    </row>
    <row r="3147" spans="1:12" hidden="1" outlineLevel="1" x14ac:dyDescent="0.25">
      <c r="A3147" s="98" t="str">
        <f t="shared" si="276"/>
        <v>Effekt ökning type 11 600 83 10</v>
      </c>
      <c r="B3147" s="103" t="str">
        <f t="shared" si="275"/>
        <v>Effekt ökning type 11 600</v>
      </c>
      <c r="C3147" s="99">
        <v>83</v>
      </c>
      <c r="D3147" s="99">
        <f t="shared" ref="D3147:D3164" si="278">D3146</f>
        <v>10</v>
      </c>
      <c r="E3147" s="100">
        <f t="shared" si="277"/>
        <v>250.79999999999981</v>
      </c>
      <c r="G3147" s="108"/>
      <c r="H3147" s="109"/>
      <c r="I3147" s="109"/>
      <c r="J3147" s="109"/>
      <c r="K3147" s="105">
        <f>K3146+J3116</f>
        <v>250.79999999999981</v>
      </c>
      <c r="L3147" s="118"/>
    </row>
    <row r="3148" spans="1:12" hidden="1" outlineLevel="1" x14ac:dyDescent="0.25">
      <c r="A3148" s="98" t="str">
        <f t="shared" si="276"/>
        <v>Effekt ökning type 11 600 84 10</v>
      </c>
      <c r="B3148" s="103" t="str">
        <f t="shared" si="275"/>
        <v>Effekt ökning type 11 600</v>
      </c>
      <c r="C3148" s="99">
        <v>84</v>
      </c>
      <c r="D3148" s="99">
        <f t="shared" si="278"/>
        <v>10</v>
      </c>
      <c r="E3148" s="100">
        <f t="shared" si="277"/>
        <v>253.39999999999981</v>
      </c>
      <c r="G3148" s="108"/>
      <c r="H3148" s="109"/>
      <c r="I3148" s="109"/>
      <c r="J3148" s="109"/>
      <c r="K3148" s="105">
        <f>K3147+J3116</f>
        <v>253.39999999999981</v>
      </c>
      <c r="L3148" s="118"/>
    </row>
    <row r="3149" spans="1:12" hidden="1" outlineLevel="1" x14ac:dyDescent="0.25">
      <c r="A3149" s="98" t="str">
        <f t="shared" si="276"/>
        <v>Effekt ökning type 11 600 85 10</v>
      </c>
      <c r="B3149" s="103" t="str">
        <f t="shared" si="275"/>
        <v>Effekt ökning type 11 600</v>
      </c>
      <c r="C3149" s="99">
        <v>85</v>
      </c>
      <c r="D3149" s="99">
        <f t="shared" si="278"/>
        <v>10</v>
      </c>
      <c r="E3149" s="100">
        <f t="shared" si="277"/>
        <v>255.9999999999998</v>
      </c>
      <c r="G3149" s="108"/>
      <c r="H3149" s="109"/>
      <c r="I3149" s="109"/>
      <c r="J3149" s="109"/>
      <c r="K3149" s="105">
        <f>K3148+J3116</f>
        <v>255.9999999999998</v>
      </c>
      <c r="L3149" s="118"/>
    </row>
    <row r="3150" spans="1:12" hidden="1" outlineLevel="1" x14ac:dyDescent="0.25">
      <c r="A3150" s="98" t="str">
        <f t="shared" si="276"/>
        <v>Effekt ökning type 11 600 86 10</v>
      </c>
      <c r="B3150" s="103" t="str">
        <f t="shared" si="275"/>
        <v>Effekt ökning type 11 600</v>
      </c>
      <c r="C3150" s="99">
        <v>86</v>
      </c>
      <c r="D3150" s="99">
        <f t="shared" si="278"/>
        <v>10</v>
      </c>
      <c r="E3150" s="100">
        <f t="shared" si="277"/>
        <v>258.5999999999998</v>
      </c>
      <c r="G3150" s="108"/>
      <c r="H3150" s="109"/>
      <c r="I3150" s="109"/>
      <c r="J3150" s="109"/>
      <c r="K3150" s="105">
        <f>K3149+J3116</f>
        <v>258.5999999999998</v>
      </c>
      <c r="L3150" s="118"/>
    </row>
    <row r="3151" spans="1:12" hidden="1" outlineLevel="1" x14ac:dyDescent="0.25">
      <c r="A3151" s="98" t="str">
        <f t="shared" si="276"/>
        <v>Effekt ökning type 11 600 87 10</v>
      </c>
      <c r="B3151" s="103" t="str">
        <f t="shared" si="275"/>
        <v>Effekt ökning type 11 600</v>
      </c>
      <c r="C3151" s="99">
        <v>87</v>
      </c>
      <c r="D3151" s="99">
        <f t="shared" si="278"/>
        <v>10</v>
      </c>
      <c r="E3151" s="100">
        <f t="shared" si="277"/>
        <v>261.19999999999982</v>
      </c>
      <c r="G3151" s="108"/>
      <c r="H3151" s="109"/>
      <c r="I3151" s="109"/>
      <c r="J3151" s="109"/>
      <c r="K3151" s="105">
        <f>K3150+J3116</f>
        <v>261.19999999999982</v>
      </c>
      <c r="L3151" s="118"/>
    </row>
    <row r="3152" spans="1:12" hidden="1" outlineLevel="1" x14ac:dyDescent="0.25">
      <c r="A3152" s="98" t="str">
        <f t="shared" si="276"/>
        <v>Effekt ökning type 11 600 88 10</v>
      </c>
      <c r="B3152" s="103" t="str">
        <f t="shared" si="275"/>
        <v>Effekt ökning type 11 600</v>
      </c>
      <c r="C3152" s="99">
        <v>88</v>
      </c>
      <c r="D3152" s="99">
        <f t="shared" si="278"/>
        <v>10</v>
      </c>
      <c r="E3152" s="100">
        <f t="shared" si="277"/>
        <v>263.79999999999984</v>
      </c>
      <c r="G3152" s="108"/>
      <c r="H3152" s="109"/>
      <c r="I3152" s="109"/>
      <c r="J3152" s="109"/>
      <c r="K3152" s="105">
        <f>K3151+J3116</f>
        <v>263.79999999999984</v>
      </c>
      <c r="L3152" s="118"/>
    </row>
    <row r="3153" spans="1:12" hidden="1" outlineLevel="1" x14ac:dyDescent="0.25">
      <c r="A3153" s="98" t="str">
        <f t="shared" si="276"/>
        <v>Effekt ökning type 11 600 89 10</v>
      </c>
      <c r="B3153" s="103" t="str">
        <f t="shared" si="275"/>
        <v>Effekt ökning type 11 600</v>
      </c>
      <c r="C3153" s="99">
        <v>89</v>
      </c>
      <c r="D3153" s="99">
        <f t="shared" si="278"/>
        <v>10</v>
      </c>
      <c r="E3153" s="100">
        <f t="shared" si="277"/>
        <v>266.39999999999986</v>
      </c>
      <c r="G3153" s="108"/>
      <c r="H3153" s="109"/>
      <c r="I3153" s="109"/>
      <c r="J3153" s="109"/>
      <c r="K3153" s="105">
        <f>K3152+J3116</f>
        <v>266.39999999999986</v>
      </c>
      <c r="L3153" s="118"/>
    </row>
    <row r="3154" spans="1:12" hidden="1" outlineLevel="1" x14ac:dyDescent="0.25">
      <c r="A3154" s="98" t="str">
        <f t="shared" si="276"/>
        <v>Effekt ökning type 11 600 90 10</v>
      </c>
      <c r="B3154" s="103" t="str">
        <f t="shared" si="275"/>
        <v>Effekt ökning type 11 600</v>
      </c>
      <c r="C3154" s="99">
        <v>90</v>
      </c>
      <c r="D3154" s="99">
        <f t="shared" si="278"/>
        <v>10</v>
      </c>
      <c r="E3154" s="100">
        <f t="shared" si="277"/>
        <v>268.99999999999989</v>
      </c>
      <c r="G3154" s="108"/>
      <c r="H3154" s="109"/>
      <c r="I3154" s="109"/>
      <c r="J3154" s="109"/>
      <c r="K3154" s="105">
        <f>K3153+J3116</f>
        <v>268.99999999999989</v>
      </c>
      <c r="L3154" s="118"/>
    </row>
    <row r="3155" spans="1:12" hidden="1" outlineLevel="1" x14ac:dyDescent="0.25">
      <c r="A3155" s="98" t="str">
        <f t="shared" si="276"/>
        <v>Effekt ökning type 11 600 91 10</v>
      </c>
      <c r="B3155" s="103" t="str">
        <f t="shared" si="275"/>
        <v>Effekt ökning type 11 600</v>
      </c>
      <c r="C3155" s="99">
        <v>91</v>
      </c>
      <c r="D3155" s="99">
        <f t="shared" si="278"/>
        <v>10</v>
      </c>
      <c r="E3155" s="100">
        <f t="shared" si="277"/>
        <v>271.59999999999991</v>
      </c>
      <c r="G3155" s="108"/>
      <c r="H3155" s="109"/>
      <c r="I3155" s="109"/>
      <c r="J3155" s="109"/>
      <c r="K3155" s="105">
        <f>K3154+J3116</f>
        <v>271.59999999999991</v>
      </c>
      <c r="L3155" s="118"/>
    </row>
    <row r="3156" spans="1:12" hidden="1" outlineLevel="1" x14ac:dyDescent="0.25">
      <c r="A3156" s="98" t="str">
        <f t="shared" si="276"/>
        <v>Effekt ökning type 11 600 92 10</v>
      </c>
      <c r="B3156" s="103" t="str">
        <f t="shared" si="275"/>
        <v>Effekt ökning type 11 600</v>
      </c>
      <c r="C3156" s="99">
        <v>92</v>
      </c>
      <c r="D3156" s="99">
        <f t="shared" si="278"/>
        <v>10</v>
      </c>
      <c r="E3156" s="100">
        <f t="shared" si="277"/>
        <v>274.19999999999993</v>
      </c>
      <c r="G3156" s="108"/>
      <c r="H3156" s="109"/>
      <c r="I3156" s="109"/>
      <c r="J3156" s="109"/>
      <c r="K3156" s="105">
        <f>K3155+J3116</f>
        <v>274.19999999999993</v>
      </c>
      <c r="L3156" s="118"/>
    </row>
    <row r="3157" spans="1:12" hidden="1" outlineLevel="1" x14ac:dyDescent="0.25">
      <c r="A3157" s="98" t="str">
        <f t="shared" si="276"/>
        <v>Effekt ökning type 11 600 93 10</v>
      </c>
      <c r="B3157" s="103" t="str">
        <f t="shared" si="275"/>
        <v>Effekt ökning type 11 600</v>
      </c>
      <c r="C3157" s="99">
        <v>93</v>
      </c>
      <c r="D3157" s="99">
        <f t="shared" si="278"/>
        <v>10</v>
      </c>
      <c r="E3157" s="100">
        <f t="shared" si="277"/>
        <v>276.79999999999995</v>
      </c>
      <c r="G3157" s="108"/>
      <c r="H3157" s="109"/>
      <c r="I3157" s="109"/>
      <c r="J3157" s="109"/>
      <c r="K3157" s="105">
        <f>K3156+J3116</f>
        <v>276.79999999999995</v>
      </c>
      <c r="L3157" s="118"/>
    </row>
    <row r="3158" spans="1:12" hidden="1" outlineLevel="1" x14ac:dyDescent="0.25">
      <c r="A3158" s="98" t="str">
        <f t="shared" si="276"/>
        <v>Effekt ökning type 11 600 94 10</v>
      </c>
      <c r="B3158" s="103" t="str">
        <f t="shared" si="275"/>
        <v>Effekt ökning type 11 600</v>
      </c>
      <c r="C3158" s="99">
        <v>94</v>
      </c>
      <c r="D3158" s="99">
        <f t="shared" si="278"/>
        <v>10</v>
      </c>
      <c r="E3158" s="100">
        <f t="shared" si="277"/>
        <v>279.39999999999998</v>
      </c>
      <c r="G3158" s="108"/>
      <c r="H3158" s="109"/>
      <c r="I3158" s="109"/>
      <c r="J3158" s="109"/>
      <c r="K3158" s="105">
        <f>K3157+J3116</f>
        <v>279.39999999999998</v>
      </c>
      <c r="L3158" s="118"/>
    </row>
    <row r="3159" spans="1:12" hidden="1" outlineLevel="1" x14ac:dyDescent="0.25">
      <c r="A3159" s="98" t="str">
        <f t="shared" si="276"/>
        <v>Effekt ökning type 11 600 95 10</v>
      </c>
      <c r="B3159" s="103" t="str">
        <f t="shared" si="275"/>
        <v>Effekt ökning type 11 600</v>
      </c>
      <c r="C3159" s="99">
        <v>95</v>
      </c>
      <c r="D3159" s="99">
        <f t="shared" si="278"/>
        <v>10</v>
      </c>
      <c r="E3159" s="100">
        <f t="shared" si="277"/>
        <v>282</v>
      </c>
      <c r="G3159" s="108"/>
      <c r="H3159" s="109"/>
      <c r="I3159" s="109"/>
      <c r="J3159" s="109"/>
      <c r="K3159" s="105">
        <f>K3158+J3116</f>
        <v>282</v>
      </c>
      <c r="L3159" s="118"/>
    </row>
    <row r="3160" spans="1:12" hidden="1" outlineLevel="1" x14ac:dyDescent="0.25">
      <c r="A3160" s="98" t="str">
        <f t="shared" si="276"/>
        <v>Effekt ökning type 11 600 96 10</v>
      </c>
      <c r="B3160" s="103" t="str">
        <f t="shared" si="275"/>
        <v>Effekt ökning type 11 600</v>
      </c>
      <c r="C3160" s="99">
        <v>96</v>
      </c>
      <c r="D3160" s="99">
        <f t="shared" si="278"/>
        <v>10</v>
      </c>
      <c r="E3160" s="100">
        <f t="shared" si="277"/>
        <v>284.60000000000002</v>
      </c>
      <c r="G3160" s="108"/>
      <c r="H3160" s="109"/>
      <c r="I3160" s="109"/>
      <c r="J3160" s="109"/>
      <c r="K3160" s="105">
        <f>K3159+J3116</f>
        <v>284.60000000000002</v>
      </c>
      <c r="L3160" s="118"/>
    </row>
    <row r="3161" spans="1:12" hidden="1" outlineLevel="1" x14ac:dyDescent="0.25">
      <c r="A3161" s="98" t="str">
        <f t="shared" si="276"/>
        <v>Effekt ökning type 11 600 97 10</v>
      </c>
      <c r="B3161" s="103" t="str">
        <f t="shared" si="275"/>
        <v>Effekt ökning type 11 600</v>
      </c>
      <c r="C3161" s="99">
        <v>97</v>
      </c>
      <c r="D3161" s="99">
        <f t="shared" si="278"/>
        <v>10</v>
      </c>
      <c r="E3161" s="100">
        <f t="shared" si="277"/>
        <v>287.20000000000005</v>
      </c>
      <c r="G3161" s="108"/>
      <c r="H3161" s="109"/>
      <c r="I3161" s="109"/>
      <c r="J3161" s="109"/>
      <c r="K3161" s="105">
        <f>K3160+J3116</f>
        <v>287.20000000000005</v>
      </c>
      <c r="L3161" s="118"/>
    </row>
    <row r="3162" spans="1:12" hidden="1" outlineLevel="1" x14ac:dyDescent="0.25">
      <c r="A3162" s="98" t="str">
        <f t="shared" si="276"/>
        <v>Effekt ökning type 11 600 98 10</v>
      </c>
      <c r="B3162" s="103" t="str">
        <f t="shared" si="275"/>
        <v>Effekt ökning type 11 600</v>
      </c>
      <c r="C3162" s="99">
        <v>98</v>
      </c>
      <c r="D3162" s="99">
        <f t="shared" si="278"/>
        <v>10</v>
      </c>
      <c r="E3162" s="100">
        <f t="shared" si="277"/>
        <v>289.80000000000007</v>
      </c>
      <c r="G3162" s="108"/>
      <c r="H3162" s="109"/>
      <c r="I3162" s="109"/>
      <c r="J3162" s="109"/>
      <c r="K3162" s="105">
        <f>K3161+J3116</f>
        <v>289.80000000000007</v>
      </c>
      <c r="L3162" s="118"/>
    </row>
    <row r="3163" spans="1:12" hidden="1" outlineLevel="1" x14ac:dyDescent="0.25">
      <c r="A3163" s="98" t="str">
        <f t="shared" si="276"/>
        <v>Effekt ökning type 11 600 99 10</v>
      </c>
      <c r="B3163" s="103" t="str">
        <f t="shared" si="275"/>
        <v>Effekt ökning type 11 600</v>
      </c>
      <c r="C3163" s="99">
        <v>99</v>
      </c>
      <c r="D3163" s="99">
        <f t="shared" si="278"/>
        <v>10</v>
      </c>
      <c r="E3163" s="100">
        <f t="shared" si="277"/>
        <v>292.40000000000009</v>
      </c>
      <c r="G3163" s="108"/>
      <c r="H3163" s="109"/>
      <c r="I3163" s="109"/>
      <c r="J3163" s="109"/>
      <c r="K3163" s="105">
        <f>K3162+J3116</f>
        <v>292.40000000000009</v>
      </c>
      <c r="L3163" s="118"/>
    </row>
    <row r="3164" spans="1:12" hidden="1" outlineLevel="1" x14ac:dyDescent="0.25">
      <c r="A3164" s="110" t="str">
        <f t="shared" si="276"/>
        <v>Effekt ökning type 11 600 100 10</v>
      </c>
      <c r="B3164" s="111" t="str">
        <f t="shared" si="275"/>
        <v>Effekt ökning type 11 600</v>
      </c>
      <c r="C3164" s="112">
        <v>100</v>
      </c>
      <c r="D3164" s="112">
        <f t="shared" si="278"/>
        <v>10</v>
      </c>
      <c r="E3164" s="113">
        <f t="shared" si="277"/>
        <v>295.00000000000011</v>
      </c>
      <c r="G3164" s="114"/>
      <c r="H3164" s="115"/>
      <c r="I3164" s="115"/>
      <c r="J3164" s="115"/>
      <c r="K3164" s="116">
        <f>K3163+J3116</f>
        <v>295.00000000000011</v>
      </c>
      <c r="L3164" s="118"/>
    </row>
    <row r="3165" spans="1:12" hidden="1" outlineLevel="1" x14ac:dyDescent="0.25">
      <c r="A3165" s="98" t="str">
        <f t="shared" si="276"/>
        <v>Effekt ökning type 11 600 50 9</v>
      </c>
      <c r="B3165" s="117" t="str">
        <f t="shared" si="275"/>
        <v>Effekt ökning type 11 600</v>
      </c>
      <c r="C3165" s="99">
        <v>50</v>
      </c>
      <c r="D3165" s="99">
        <f>T2605</f>
        <v>9</v>
      </c>
      <c r="E3165" s="100">
        <f t="shared" si="277"/>
        <v>167.5</v>
      </c>
      <c r="G3165" s="99">
        <f>T2606</f>
        <v>167.5</v>
      </c>
      <c r="H3165" s="101"/>
      <c r="I3165" s="101"/>
      <c r="J3165" s="101"/>
      <c r="K3165" s="102">
        <f>G3165</f>
        <v>167.5</v>
      </c>
      <c r="L3165" s="118"/>
    </row>
    <row r="3166" spans="1:12" hidden="1" outlineLevel="1" x14ac:dyDescent="0.25">
      <c r="A3166" s="98" t="str">
        <f t="shared" si="276"/>
        <v>Effekt ökning type 11 600 51 9</v>
      </c>
      <c r="B3166" s="103" t="str">
        <f t="shared" si="275"/>
        <v>Effekt ökning type 11 600</v>
      </c>
      <c r="C3166" s="99">
        <v>51</v>
      </c>
      <c r="D3166" s="99">
        <f t="shared" ref="D3166:D3197" si="279">D3165</f>
        <v>9</v>
      </c>
      <c r="E3166" s="100">
        <f t="shared" si="277"/>
        <v>169.55</v>
      </c>
      <c r="G3166" s="104"/>
      <c r="H3166" s="59"/>
      <c r="I3166" s="59"/>
      <c r="J3166" s="59"/>
      <c r="K3166" s="105">
        <f>K3165+J3167</f>
        <v>169.55</v>
      </c>
      <c r="L3166" s="118"/>
    </row>
    <row r="3167" spans="1:12" hidden="1" outlineLevel="1" x14ac:dyDescent="0.25">
      <c r="A3167" s="98" t="str">
        <f t="shared" si="276"/>
        <v>Effekt ökning type 11 600 52 9</v>
      </c>
      <c r="B3167" s="103" t="str">
        <f t="shared" si="275"/>
        <v>Effekt ökning type 11 600</v>
      </c>
      <c r="C3167" s="99">
        <v>52</v>
      </c>
      <c r="D3167" s="99">
        <f t="shared" si="279"/>
        <v>9</v>
      </c>
      <c r="E3167" s="100">
        <f t="shared" si="277"/>
        <v>171.60000000000002</v>
      </c>
      <c r="G3167" s="99">
        <f>T2607</f>
        <v>270</v>
      </c>
      <c r="H3167" s="59">
        <v>50</v>
      </c>
      <c r="I3167" s="59">
        <f>G3167-G3165</f>
        <v>102.5</v>
      </c>
      <c r="J3167" s="59">
        <f>I3167/H3167</f>
        <v>2.0499999999999998</v>
      </c>
      <c r="K3167" s="105">
        <f>K3166+J3167</f>
        <v>171.60000000000002</v>
      </c>
      <c r="L3167" s="118"/>
    </row>
    <row r="3168" spans="1:12" hidden="1" outlineLevel="1" x14ac:dyDescent="0.25">
      <c r="A3168" s="98" t="str">
        <f t="shared" si="276"/>
        <v>Effekt ökning type 11 600 53 9</v>
      </c>
      <c r="B3168" s="103" t="str">
        <f t="shared" si="275"/>
        <v>Effekt ökning type 11 600</v>
      </c>
      <c r="C3168" s="99">
        <v>53</v>
      </c>
      <c r="D3168" s="99">
        <f t="shared" si="279"/>
        <v>9</v>
      </c>
      <c r="E3168" s="100">
        <f t="shared" si="277"/>
        <v>173.65000000000003</v>
      </c>
      <c r="G3168" s="108"/>
      <c r="H3168" s="109"/>
      <c r="I3168" s="109"/>
      <c r="J3168" s="109"/>
      <c r="K3168" s="105">
        <f>K3167+J3167</f>
        <v>173.65000000000003</v>
      </c>
      <c r="L3168" s="118"/>
    </row>
    <row r="3169" spans="1:12" hidden="1" outlineLevel="1" x14ac:dyDescent="0.25">
      <c r="A3169" s="98" t="str">
        <f t="shared" si="276"/>
        <v>Effekt ökning type 11 600 54 9</v>
      </c>
      <c r="B3169" s="103" t="str">
        <f t="shared" si="275"/>
        <v>Effekt ökning type 11 600</v>
      </c>
      <c r="C3169" s="99">
        <v>54</v>
      </c>
      <c r="D3169" s="99">
        <f t="shared" si="279"/>
        <v>9</v>
      </c>
      <c r="E3169" s="100">
        <f t="shared" si="277"/>
        <v>175.70000000000005</v>
      </c>
      <c r="G3169" s="108"/>
      <c r="H3169" s="109"/>
      <c r="I3169" s="109"/>
      <c r="J3169" s="109"/>
      <c r="K3169" s="105">
        <f>K3168+J3167</f>
        <v>175.70000000000005</v>
      </c>
      <c r="L3169" s="118"/>
    </row>
    <row r="3170" spans="1:12" hidden="1" outlineLevel="1" x14ac:dyDescent="0.25">
      <c r="A3170" s="98" t="str">
        <f t="shared" si="276"/>
        <v>Effekt ökning type 11 600 55 9</v>
      </c>
      <c r="B3170" s="103" t="str">
        <f t="shared" si="275"/>
        <v>Effekt ökning type 11 600</v>
      </c>
      <c r="C3170" s="99">
        <v>55</v>
      </c>
      <c r="D3170" s="99">
        <f t="shared" si="279"/>
        <v>9</v>
      </c>
      <c r="E3170" s="100">
        <f t="shared" si="277"/>
        <v>177.75000000000006</v>
      </c>
      <c r="G3170" s="104"/>
      <c r="H3170" s="59"/>
      <c r="I3170" s="59"/>
      <c r="J3170" s="59"/>
      <c r="K3170" s="105">
        <f>K3169+J3167</f>
        <v>177.75000000000006</v>
      </c>
      <c r="L3170" s="118"/>
    </row>
    <row r="3171" spans="1:12" hidden="1" outlineLevel="1" x14ac:dyDescent="0.25">
      <c r="A3171" s="98" t="str">
        <f t="shared" si="276"/>
        <v>Effekt ökning type 11 600 56 9</v>
      </c>
      <c r="B3171" s="103" t="str">
        <f t="shared" si="275"/>
        <v>Effekt ökning type 11 600</v>
      </c>
      <c r="C3171" s="99">
        <v>56</v>
      </c>
      <c r="D3171" s="99">
        <f t="shared" si="279"/>
        <v>9</v>
      </c>
      <c r="E3171" s="100">
        <f t="shared" si="277"/>
        <v>179.80000000000007</v>
      </c>
      <c r="G3171" s="104"/>
      <c r="H3171" s="59"/>
      <c r="I3171" s="59"/>
      <c r="J3171" s="59"/>
      <c r="K3171" s="105">
        <f>K3170+J3167</f>
        <v>179.80000000000007</v>
      </c>
      <c r="L3171" s="118"/>
    </row>
    <row r="3172" spans="1:12" hidden="1" outlineLevel="1" x14ac:dyDescent="0.25">
      <c r="A3172" s="98" t="str">
        <f t="shared" si="276"/>
        <v>Effekt ökning type 11 600 57 9</v>
      </c>
      <c r="B3172" s="103" t="str">
        <f t="shared" si="275"/>
        <v>Effekt ökning type 11 600</v>
      </c>
      <c r="C3172" s="99">
        <v>57</v>
      </c>
      <c r="D3172" s="99">
        <f t="shared" si="279"/>
        <v>9</v>
      </c>
      <c r="E3172" s="100">
        <f t="shared" si="277"/>
        <v>181.85000000000008</v>
      </c>
      <c r="G3172" s="104"/>
      <c r="H3172" s="59"/>
      <c r="I3172" s="59"/>
      <c r="J3172" s="59"/>
      <c r="K3172" s="105">
        <f>K3171+J3167</f>
        <v>181.85000000000008</v>
      </c>
      <c r="L3172" s="118"/>
    </row>
    <row r="3173" spans="1:12" hidden="1" outlineLevel="1" x14ac:dyDescent="0.25">
      <c r="A3173" s="98" t="str">
        <f t="shared" si="276"/>
        <v>Effekt ökning type 11 600 58 9</v>
      </c>
      <c r="B3173" s="103" t="str">
        <f t="shared" si="275"/>
        <v>Effekt ökning type 11 600</v>
      </c>
      <c r="C3173" s="99">
        <v>58</v>
      </c>
      <c r="D3173" s="99">
        <f t="shared" si="279"/>
        <v>9</v>
      </c>
      <c r="E3173" s="100">
        <f t="shared" si="277"/>
        <v>183.90000000000009</v>
      </c>
      <c r="G3173" s="104"/>
      <c r="H3173" s="59"/>
      <c r="I3173" s="59"/>
      <c r="J3173" s="59"/>
      <c r="K3173" s="105">
        <f>K3172+J3167</f>
        <v>183.90000000000009</v>
      </c>
      <c r="L3173" s="118"/>
    </row>
    <row r="3174" spans="1:12" hidden="1" outlineLevel="1" x14ac:dyDescent="0.25">
      <c r="A3174" s="98" t="str">
        <f t="shared" si="276"/>
        <v>Effekt ökning type 11 600 59 9</v>
      </c>
      <c r="B3174" s="103" t="str">
        <f t="shared" si="275"/>
        <v>Effekt ökning type 11 600</v>
      </c>
      <c r="C3174" s="99">
        <v>59</v>
      </c>
      <c r="D3174" s="99">
        <f t="shared" si="279"/>
        <v>9</v>
      </c>
      <c r="E3174" s="100">
        <f t="shared" si="277"/>
        <v>185.9500000000001</v>
      </c>
      <c r="G3174" s="104"/>
      <c r="H3174" s="59"/>
      <c r="I3174" s="59"/>
      <c r="J3174" s="59"/>
      <c r="K3174" s="105">
        <f>K3173+J3167</f>
        <v>185.9500000000001</v>
      </c>
      <c r="L3174" s="118"/>
    </row>
    <row r="3175" spans="1:12" hidden="1" outlineLevel="1" x14ac:dyDescent="0.25">
      <c r="A3175" s="98" t="str">
        <f t="shared" si="276"/>
        <v>Effekt ökning type 11 600 60 9</v>
      </c>
      <c r="B3175" s="103" t="str">
        <f t="shared" si="275"/>
        <v>Effekt ökning type 11 600</v>
      </c>
      <c r="C3175" s="99">
        <v>60</v>
      </c>
      <c r="D3175" s="99">
        <f t="shared" si="279"/>
        <v>9</v>
      </c>
      <c r="E3175" s="100">
        <f t="shared" si="277"/>
        <v>188.00000000000011</v>
      </c>
      <c r="G3175" s="108"/>
      <c r="H3175" s="59"/>
      <c r="I3175" s="59"/>
      <c r="J3175" s="59"/>
      <c r="K3175" s="105">
        <f>K3174+J3167</f>
        <v>188.00000000000011</v>
      </c>
      <c r="L3175" s="118"/>
    </row>
    <row r="3176" spans="1:12" hidden="1" outlineLevel="1" x14ac:dyDescent="0.25">
      <c r="A3176" s="98" t="str">
        <f t="shared" si="276"/>
        <v>Effekt ökning type 11 600 61 9</v>
      </c>
      <c r="B3176" s="103" t="str">
        <f t="shared" si="275"/>
        <v>Effekt ökning type 11 600</v>
      </c>
      <c r="C3176" s="99">
        <v>61</v>
      </c>
      <c r="D3176" s="99">
        <f t="shared" si="279"/>
        <v>9</v>
      </c>
      <c r="E3176" s="100">
        <f t="shared" si="277"/>
        <v>190.05000000000013</v>
      </c>
      <c r="G3176" s="108"/>
      <c r="H3176" s="109"/>
      <c r="I3176" s="109"/>
      <c r="J3176" s="109"/>
      <c r="K3176" s="105">
        <f>K3175+J3167</f>
        <v>190.05000000000013</v>
      </c>
      <c r="L3176" s="118"/>
    </row>
    <row r="3177" spans="1:12" hidden="1" outlineLevel="1" x14ac:dyDescent="0.25">
      <c r="A3177" s="98" t="str">
        <f t="shared" si="276"/>
        <v>Effekt ökning type 11 600 62 9</v>
      </c>
      <c r="B3177" s="103" t="str">
        <f t="shared" si="275"/>
        <v>Effekt ökning type 11 600</v>
      </c>
      <c r="C3177" s="99">
        <v>62</v>
      </c>
      <c r="D3177" s="99">
        <f t="shared" si="279"/>
        <v>9</v>
      </c>
      <c r="E3177" s="100">
        <f t="shared" si="277"/>
        <v>192.10000000000014</v>
      </c>
      <c r="G3177" s="108"/>
      <c r="H3177" s="109"/>
      <c r="I3177" s="109"/>
      <c r="J3177" s="109"/>
      <c r="K3177" s="105">
        <f>K3176+J3167</f>
        <v>192.10000000000014</v>
      </c>
      <c r="L3177" s="118"/>
    </row>
    <row r="3178" spans="1:12" hidden="1" outlineLevel="1" x14ac:dyDescent="0.25">
      <c r="A3178" s="98" t="str">
        <f t="shared" si="276"/>
        <v>Effekt ökning type 11 600 63 9</v>
      </c>
      <c r="B3178" s="103" t="str">
        <f t="shared" si="275"/>
        <v>Effekt ökning type 11 600</v>
      </c>
      <c r="C3178" s="99">
        <v>63</v>
      </c>
      <c r="D3178" s="99">
        <f t="shared" si="279"/>
        <v>9</v>
      </c>
      <c r="E3178" s="100">
        <f t="shared" si="277"/>
        <v>194.15000000000015</v>
      </c>
      <c r="G3178" s="108"/>
      <c r="H3178" s="109"/>
      <c r="I3178" s="109"/>
      <c r="J3178" s="109"/>
      <c r="K3178" s="105">
        <f>K3177+J3167</f>
        <v>194.15000000000015</v>
      </c>
      <c r="L3178" s="118"/>
    </row>
    <row r="3179" spans="1:12" hidden="1" outlineLevel="1" x14ac:dyDescent="0.25">
      <c r="A3179" s="98" t="str">
        <f t="shared" si="276"/>
        <v>Effekt ökning type 11 600 64 9</v>
      </c>
      <c r="B3179" s="103" t="str">
        <f t="shared" si="275"/>
        <v>Effekt ökning type 11 600</v>
      </c>
      <c r="C3179" s="99">
        <v>64</v>
      </c>
      <c r="D3179" s="99">
        <f t="shared" si="279"/>
        <v>9</v>
      </c>
      <c r="E3179" s="100">
        <f t="shared" si="277"/>
        <v>196.20000000000016</v>
      </c>
      <c r="G3179" s="108"/>
      <c r="H3179" s="109"/>
      <c r="I3179" s="109"/>
      <c r="J3179" s="109"/>
      <c r="K3179" s="105">
        <f>K3178+J3167</f>
        <v>196.20000000000016</v>
      </c>
      <c r="L3179" s="118"/>
    </row>
    <row r="3180" spans="1:12" hidden="1" outlineLevel="1" x14ac:dyDescent="0.25">
      <c r="A3180" s="98" t="str">
        <f t="shared" si="276"/>
        <v>Effekt ökning type 11 600 65 9</v>
      </c>
      <c r="B3180" s="103" t="str">
        <f t="shared" si="275"/>
        <v>Effekt ökning type 11 600</v>
      </c>
      <c r="C3180" s="99">
        <v>65</v>
      </c>
      <c r="D3180" s="99">
        <f t="shared" si="279"/>
        <v>9</v>
      </c>
      <c r="E3180" s="100">
        <f t="shared" si="277"/>
        <v>198.25000000000017</v>
      </c>
      <c r="G3180" s="108"/>
      <c r="H3180" s="109"/>
      <c r="I3180" s="109"/>
      <c r="J3180" s="109"/>
      <c r="K3180" s="105">
        <f>K3179+J3167</f>
        <v>198.25000000000017</v>
      </c>
      <c r="L3180" s="118"/>
    </row>
    <row r="3181" spans="1:12" hidden="1" outlineLevel="1" x14ac:dyDescent="0.25">
      <c r="A3181" s="98" t="str">
        <f t="shared" si="276"/>
        <v>Effekt ökning type 11 600 66 9</v>
      </c>
      <c r="B3181" s="103" t="str">
        <f t="shared" ref="B3181:B3244" si="280">B3180</f>
        <v>Effekt ökning type 11 600</v>
      </c>
      <c r="C3181" s="99">
        <v>66</v>
      </c>
      <c r="D3181" s="99">
        <f t="shared" si="279"/>
        <v>9</v>
      </c>
      <c r="E3181" s="100">
        <f t="shared" si="277"/>
        <v>200.30000000000018</v>
      </c>
      <c r="G3181" s="108"/>
      <c r="H3181" s="109"/>
      <c r="I3181" s="109"/>
      <c r="J3181" s="109"/>
      <c r="K3181" s="105">
        <f>K3180+J3167</f>
        <v>200.30000000000018</v>
      </c>
      <c r="L3181" s="118"/>
    </row>
    <row r="3182" spans="1:12" hidden="1" outlineLevel="1" x14ac:dyDescent="0.25">
      <c r="A3182" s="98" t="str">
        <f t="shared" si="276"/>
        <v>Effekt ökning type 11 600 67 9</v>
      </c>
      <c r="B3182" s="103" t="str">
        <f t="shared" si="280"/>
        <v>Effekt ökning type 11 600</v>
      </c>
      <c r="C3182" s="99">
        <v>67</v>
      </c>
      <c r="D3182" s="99">
        <f t="shared" si="279"/>
        <v>9</v>
      </c>
      <c r="E3182" s="100">
        <f t="shared" si="277"/>
        <v>202.35000000000019</v>
      </c>
      <c r="G3182" s="108"/>
      <c r="H3182" s="109"/>
      <c r="I3182" s="109"/>
      <c r="J3182" s="109"/>
      <c r="K3182" s="105">
        <f>K3181+J3167</f>
        <v>202.35000000000019</v>
      </c>
      <c r="L3182" s="118"/>
    </row>
    <row r="3183" spans="1:12" hidden="1" outlineLevel="1" x14ac:dyDescent="0.25">
      <c r="A3183" s="98" t="str">
        <f t="shared" si="276"/>
        <v>Effekt ökning type 11 600 68 9</v>
      </c>
      <c r="B3183" s="103" t="str">
        <f t="shared" si="280"/>
        <v>Effekt ökning type 11 600</v>
      </c>
      <c r="C3183" s="99">
        <v>68</v>
      </c>
      <c r="D3183" s="99">
        <f t="shared" si="279"/>
        <v>9</v>
      </c>
      <c r="E3183" s="100">
        <f t="shared" si="277"/>
        <v>204.4000000000002</v>
      </c>
      <c r="G3183" s="108"/>
      <c r="H3183" s="109"/>
      <c r="I3183" s="109"/>
      <c r="J3183" s="109"/>
      <c r="K3183" s="105">
        <f>K3182+J3167</f>
        <v>204.4000000000002</v>
      </c>
      <c r="L3183" s="118"/>
    </row>
    <row r="3184" spans="1:12" hidden="1" outlineLevel="1" x14ac:dyDescent="0.25">
      <c r="A3184" s="98" t="str">
        <f t="shared" si="276"/>
        <v>Effekt ökning type 11 600 69 9</v>
      </c>
      <c r="B3184" s="103" t="str">
        <f t="shared" si="280"/>
        <v>Effekt ökning type 11 600</v>
      </c>
      <c r="C3184" s="99">
        <v>69</v>
      </c>
      <c r="D3184" s="99">
        <f t="shared" si="279"/>
        <v>9</v>
      </c>
      <c r="E3184" s="100">
        <f t="shared" si="277"/>
        <v>206.45000000000022</v>
      </c>
      <c r="G3184" s="108"/>
      <c r="H3184" s="109"/>
      <c r="I3184" s="109"/>
      <c r="J3184" s="109"/>
      <c r="K3184" s="105">
        <f>K3183+J3167</f>
        <v>206.45000000000022</v>
      </c>
      <c r="L3184" s="118"/>
    </row>
    <row r="3185" spans="1:12" hidden="1" outlineLevel="1" x14ac:dyDescent="0.25">
      <c r="A3185" s="98" t="str">
        <f t="shared" si="276"/>
        <v>Effekt ökning type 11 600 70 9</v>
      </c>
      <c r="B3185" s="103" t="str">
        <f t="shared" si="280"/>
        <v>Effekt ökning type 11 600</v>
      </c>
      <c r="C3185" s="99">
        <v>70</v>
      </c>
      <c r="D3185" s="99">
        <f t="shared" si="279"/>
        <v>9</v>
      </c>
      <c r="E3185" s="100">
        <f t="shared" si="277"/>
        <v>208.50000000000023</v>
      </c>
      <c r="G3185" s="108"/>
      <c r="H3185" s="109"/>
      <c r="I3185" s="109"/>
      <c r="J3185" s="109"/>
      <c r="K3185" s="105">
        <f>K3184+J3167</f>
        <v>208.50000000000023</v>
      </c>
      <c r="L3185" s="118"/>
    </row>
    <row r="3186" spans="1:12" hidden="1" outlineLevel="1" x14ac:dyDescent="0.25">
      <c r="A3186" s="98" t="str">
        <f t="shared" si="276"/>
        <v>Effekt ökning type 11 600 71 9</v>
      </c>
      <c r="B3186" s="103" t="str">
        <f t="shared" si="280"/>
        <v>Effekt ökning type 11 600</v>
      </c>
      <c r="C3186" s="99">
        <v>71</v>
      </c>
      <c r="D3186" s="99">
        <f t="shared" si="279"/>
        <v>9</v>
      </c>
      <c r="E3186" s="100">
        <f t="shared" si="277"/>
        <v>210.55000000000024</v>
      </c>
      <c r="G3186" s="108"/>
      <c r="H3186" s="109"/>
      <c r="I3186" s="109"/>
      <c r="J3186" s="109"/>
      <c r="K3186" s="105">
        <f>K3185+J3167</f>
        <v>210.55000000000024</v>
      </c>
      <c r="L3186" s="118"/>
    </row>
    <row r="3187" spans="1:12" hidden="1" outlineLevel="1" x14ac:dyDescent="0.25">
      <c r="A3187" s="98" t="str">
        <f t="shared" si="276"/>
        <v>Effekt ökning type 11 600 72 9</v>
      </c>
      <c r="B3187" s="103" t="str">
        <f t="shared" si="280"/>
        <v>Effekt ökning type 11 600</v>
      </c>
      <c r="C3187" s="99">
        <v>72</v>
      </c>
      <c r="D3187" s="99">
        <f t="shared" si="279"/>
        <v>9</v>
      </c>
      <c r="E3187" s="100">
        <f t="shared" si="277"/>
        <v>212.60000000000025</v>
      </c>
      <c r="G3187" s="108"/>
      <c r="H3187" s="109"/>
      <c r="I3187" s="109"/>
      <c r="J3187" s="109"/>
      <c r="K3187" s="105">
        <f>K3186+J3167</f>
        <v>212.60000000000025</v>
      </c>
      <c r="L3187" s="118"/>
    </row>
    <row r="3188" spans="1:12" hidden="1" outlineLevel="1" x14ac:dyDescent="0.25">
      <c r="A3188" s="98" t="str">
        <f t="shared" si="276"/>
        <v>Effekt ökning type 11 600 73 9</v>
      </c>
      <c r="B3188" s="103" t="str">
        <f t="shared" si="280"/>
        <v>Effekt ökning type 11 600</v>
      </c>
      <c r="C3188" s="99">
        <v>73</v>
      </c>
      <c r="D3188" s="99">
        <f t="shared" si="279"/>
        <v>9</v>
      </c>
      <c r="E3188" s="100">
        <f t="shared" si="277"/>
        <v>214.65000000000026</v>
      </c>
      <c r="G3188" s="108"/>
      <c r="H3188" s="109"/>
      <c r="I3188" s="109"/>
      <c r="J3188" s="109"/>
      <c r="K3188" s="105">
        <f>K3187+J3167</f>
        <v>214.65000000000026</v>
      </c>
      <c r="L3188" s="118"/>
    </row>
    <row r="3189" spans="1:12" hidden="1" outlineLevel="1" x14ac:dyDescent="0.25">
      <c r="A3189" s="98" t="str">
        <f t="shared" si="276"/>
        <v>Effekt ökning type 11 600 74 9</v>
      </c>
      <c r="B3189" s="103" t="str">
        <f t="shared" si="280"/>
        <v>Effekt ökning type 11 600</v>
      </c>
      <c r="C3189" s="99">
        <v>74</v>
      </c>
      <c r="D3189" s="99">
        <f t="shared" si="279"/>
        <v>9</v>
      </c>
      <c r="E3189" s="100">
        <f t="shared" si="277"/>
        <v>216.70000000000027</v>
      </c>
      <c r="G3189" s="108"/>
      <c r="H3189" s="109"/>
      <c r="I3189" s="109"/>
      <c r="J3189" s="109"/>
      <c r="K3189" s="105">
        <f>K3188+J3167</f>
        <v>216.70000000000027</v>
      </c>
      <c r="L3189" s="118"/>
    </row>
    <row r="3190" spans="1:12" hidden="1" outlineLevel="1" x14ac:dyDescent="0.25">
      <c r="A3190" s="98" t="str">
        <f t="shared" si="276"/>
        <v>Effekt ökning type 11 600 75 9</v>
      </c>
      <c r="B3190" s="103" t="str">
        <f t="shared" si="280"/>
        <v>Effekt ökning type 11 600</v>
      </c>
      <c r="C3190" s="99">
        <v>75</v>
      </c>
      <c r="D3190" s="99">
        <f t="shared" si="279"/>
        <v>9</v>
      </c>
      <c r="E3190" s="100">
        <f t="shared" si="277"/>
        <v>218.75000000000028</v>
      </c>
      <c r="G3190" s="108"/>
      <c r="H3190" s="109"/>
      <c r="I3190" s="109"/>
      <c r="J3190" s="109"/>
      <c r="K3190" s="105">
        <f>K3189+J3167</f>
        <v>218.75000000000028</v>
      </c>
      <c r="L3190" s="118"/>
    </row>
    <row r="3191" spans="1:12" hidden="1" outlineLevel="1" x14ac:dyDescent="0.25">
      <c r="A3191" s="98" t="str">
        <f t="shared" si="276"/>
        <v>Effekt ökning type 11 600 76 9</v>
      </c>
      <c r="B3191" s="103" t="str">
        <f t="shared" si="280"/>
        <v>Effekt ökning type 11 600</v>
      </c>
      <c r="C3191" s="99">
        <v>76</v>
      </c>
      <c r="D3191" s="99">
        <f t="shared" si="279"/>
        <v>9</v>
      </c>
      <c r="E3191" s="100">
        <f t="shared" si="277"/>
        <v>220.8000000000003</v>
      </c>
      <c r="G3191" s="108"/>
      <c r="H3191" s="109"/>
      <c r="I3191" s="109"/>
      <c r="J3191" s="109"/>
      <c r="K3191" s="105">
        <f>K3190+J3167</f>
        <v>220.8000000000003</v>
      </c>
      <c r="L3191" s="118"/>
    </row>
    <row r="3192" spans="1:12" hidden="1" outlineLevel="1" x14ac:dyDescent="0.25">
      <c r="A3192" s="98" t="str">
        <f t="shared" si="276"/>
        <v>Effekt ökning type 11 600 77 9</v>
      </c>
      <c r="B3192" s="103" t="str">
        <f t="shared" si="280"/>
        <v>Effekt ökning type 11 600</v>
      </c>
      <c r="C3192" s="99">
        <v>77</v>
      </c>
      <c r="D3192" s="99">
        <f t="shared" si="279"/>
        <v>9</v>
      </c>
      <c r="E3192" s="100">
        <f t="shared" si="277"/>
        <v>222.85000000000031</v>
      </c>
      <c r="G3192" s="108"/>
      <c r="H3192" s="109"/>
      <c r="I3192" s="109"/>
      <c r="J3192" s="109"/>
      <c r="K3192" s="105">
        <f>K3191+J3167</f>
        <v>222.85000000000031</v>
      </c>
      <c r="L3192" s="118"/>
    </row>
    <row r="3193" spans="1:12" hidden="1" outlineLevel="1" x14ac:dyDescent="0.25">
      <c r="A3193" s="98" t="str">
        <f t="shared" si="276"/>
        <v>Effekt ökning type 11 600 78 9</v>
      </c>
      <c r="B3193" s="103" t="str">
        <f t="shared" si="280"/>
        <v>Effekt ökning type 11 600</v>
      </c>
      <c r="C3193" s="99">
        <v>78</v>
      </c>
      <c r="D3193" s="99">
        <f t="shared" si="279"/>
        <v>9</v>
      </c>
      <c r="E3193" s="100">
        <f t="shared" si="277"/>
        <v>224.90000000000032</v>
      </c>
      <c r="G3193" s="108"/>
      <c r="H3193" s="109"/>
      <c r="I3193" s="109"/>
      <c r="J3193" s="109"/>
      <c r="K3193" s="105">
        <f>K3192+J3167</f>
        <v>224.90000000000032</v>
      </c>
      <c r="L3193" s="118"/>
    </row>
    <row r="3194" spans="1:12" hidden="1" outlineLevel="1" x14ac:dyDescent="0.25">
      <c r="A3194" s="98" t="str">
        <f t="shared" si="276"/>
        <v>Effekt ökning type 11 600 79 9</v>
      </c>
      <c r="B3194" s="103" t="str">
        <f t="shared" si="280"/>
        <v>Effekt ökning type 11 600</v>
      </c>
      <c r="C3194" s="99">
        <v>79</v>
      </c>
      <c r="D3194" s="99">
        <f t="shared" si="279"/>
        <v>9</v>
      </c>
      <c r="E3194" s="100">
        <f t="shared" si="277"/>
        <v>226.95000000000033</v>
      </c>
      <c r="G3194" s="108"/>
      <c r="H3194" s="109"/>
      <c r="I3194" s="109"/>
      <c r="J3194" s="109"/>
      <c r="K3194" s="105">
        <f>K3193+J3167</f>
        <v>226.95000000000033</v>
      </c>
      <c r="L3194" s="118"/>
    </row>
    <row r="3195" spans="1:12" hidden="1" outlineLevel="1" x14ac:dyDescent="0.25">
      <c r="A3195" s="98" t="str">
        <f t="shared" si="276"/>
        <v>Effekt ökning type 11 600 80 9</v>
      </c>
      <c r="B3195" s="103" t="str">
        <f t="shared" si="280"/>
        <v>Effekt ökning type 11 600</v>
      </c>
      <c r="C3195" s="99">
        <v>80</v>
      </c>
      <c r="D3195" s="99">
        <f t="shared" si="279"/>
        <v>9</v>
      </c>
      <c r="E3195" s="100">
        <f t="shared" si="277"/>
        <v>229.00000000000034</v>
      </c>
      <c r="G3195" s="108"/>
      <c r="H3195" s="109"/>
      <c r="I3195" s="109"/>
      <c r="J3195" s="109"/>
      <c r="K3195" s="105">
        <f>K3194+J3167</f>
        <v>229.00000000000034</v>
      </c>
      <c r="L3195" s="118"/>
    </row>
    <row r="3196" spans="1:12" hidden="1" outlineLevel="1" x14ac:dyDescent="0.25">
      <c r="A3196" s="98" t="str">
        <f t="shared" si="276"/>
        <v>Effekt ökning type 11 600 81 9</v>
      </c>
      <c r="B3196" s="103" t="str">
        <f t="shared" si="280"/>
        <v>Effekt ökning type 11 600</v>
      </c>
      <c r="C3196" s="99">
        <v>81</v>
      </c>
      <c r="D3196" s="99">
        <f t="shared" si="279"/>
        <v>9</v>
      </c>
      <c r="E3196" s="100">
        <f t="shared" si="277"/>
        <v>231.05000000000035</v>
      </c>
      <c r="G3196" s="108"/>
      <c r="H3196" s="109"/>
      <c r="I3196" s="109"/>
      <c r="J3196" s="109"/>
      <c r="K3196" s="105">
        <f>K3195+J3167</f>
        <v>231.05000000000035</v>
      </c>
      <c r="L3196" s="118"/>
    </row>
    <row r="3197" spans="1:12" hidden="1" outlineLevel="1" x14ac:dyDescent="0.25">
      <c r="A3197" s="98" t="str">
        <f t="shared" si="276"/>
        <v>Effekt ökning type 11 600 82 9</v>
      </c>
      <c r="B3197" s="103" t="str">
        <f t="shared" si="280"/>
        <v>Effekt ökning type 11 600</v>
      </c>
      <c r="C3197" s="99">
        <v>82</v>
      </c>
      <c r="D3197" s="99">
        <f t="shared" si="279"/>
        <v>9</v>
      </c>
      <c r="E3197" s="100">
        <f t="shared" si="277"/>
        <v>233.10000000000036</v>
      </c>
      <c r="G3197" s="108"/>
      <c r="H3197" s="109"/>
      <c r="I3197" s="109"/>
      <c r="J3197" s="109"/>
      <c r="K3197" s="105">
        <f>K3196+J3167</f>
        <v>233.10000000000036</v>
      </c>
      <c r="L3197" s="118"/>
    </row>
    <row r="3198" spans="1:12" hidden="1" outlineLevel="1" x14ac:dyDescent="0.25">
      <c r="A3198" s="98" t="str">
        <f t="shared" si="276"/>
        <v>Effekt ökning type 11 600 83 9</v>
      </c>
      <c r="B3198" s="103" t="str">
        <f t="shared" si="280"/>
        <v>Effekt ökning type 11 600</v>
      </c>
      <c r="C3198" s="99">
        <v>83</v>
      </c>
      <c r="D3198" s="99">
        <f t="shared" ref="D3198:D3215" si="281">D3197</f>
        <v>9</v>
      </c>
      <c r="E3198" s="100">
        <f t="shared" si="277"/>
        <v>235.15000000000038</v>
      </c>
      <c r="G3198" s="108"/>
      <c r="H3198" s="109"/>
      <c r="I3198" s="109"/>
      <c r="J3198" s="109"/>
      <c r="K3198" s="105">
        <f>K3197+J3167</f>
        <v>235.15000000000038</v>
      </c>
      <c r="L3198" s="118"/>
    </row>
    <row r="3199" spans="1:12" hidden="1" outlineLevel="1" x14ac:dyDescent="0.25">
      <c r="A3199" s="98" t="str">
        <f t="shared" si="276"/>
        <v>Effekt ökning type 11 600 84 9</v>
      </c>
      <c r="B3199" s="103" t="str">
        <f t="shared" si="280"/>
        <v>Effekt ökning type 11 600</v>
      </c>
      <c r="C3199" s="99">
        <v>84</v>
      </c>
      <c r="D3199" s="99">
        <f t="shared" si="281"/>
        <v>9</v>
      </c>
      <c r="E3199" s="100">
        <f t="shared" si="277"/>
        <v>237.20000000000039</v>
      </c>
      <c r="G3199" s="108"/>
      <c r="H3199" s="109"/>
      <c r="I3199" s="109"/>
      <c r="J3199" s="109"/>
      <c r="K3199" s="105">
        <f>K3198+J3167</f>
        <v>237.20000000000039</v>
      </c>
      <c r="L3199" s="118"/>
    </row>
    <row r="3200" spans="1:12" hidden="1" outlineLevel="1" x14ac:dyDescent="0.25">
      <c r="A3200" s="98" t="str">
        <f t="shared" si="276"/>
        <v>Effekt ökning type 11 600 85 9</v>
      </c>
      <c r="B3200" s="103" t="str">
        <f t="shared" si="280"/>
        <v>Effekt ökning type 11 600</v>
      </c>
      <c r="C3200" s="99">
        <v>85</v>
      </c>
      <c r="D3200" s="99">
        <f t="shared" si="281"/>
        <v>9</v>
      </c>
      <c r="E3200" s="100">
        <f t="shared" si="277"/>
        <v>239.2500000000004</v>
      </c>
      <c r="G3200" s="108"/>
      <c r="H3200" s="109"/>
      <c r="I3200" s="109"/>
      <c r="J3200" s="109"/>
      <c r="K3200" s="105">
        <f>K3199+J3167</f>
        <v>239.2500000000004</v>
      </c>
      <c r="L3200" s="118"/>
    </row>
    <row r="3201" spans="1:12" hidden="1" outlineLevel="1" x14ac:dyDescent="0.25">
      <c r="A3201" s="98" t="str">
        <f t="shared" si="276"/>
        <v>Effekt ökning type 11 600 86 9</v>
      </c>
      <c r="B3201" s="103" t="str">
        <f t="shared" si="280"/>
        <v>Effekt ökning type 11 600</v>
      </c>
      <c r="C3201" s="99">
        <v>86</v>
      </c>
      <c r="D3201" s="99">
        <f t="shared" si="281"/>
        <v>9</v>
      </c>
      <c r="E3201" s="100">
        <f t="shared" si="277"/>
        <v>241.30000000000041</v>
      </c>
      <c r="G3201" s="108"/>
      <c r="H3201" s="109"/>
      <c r="I3201" s="109"/>
      <c r="J3201" s="109"/>
      <c r="K3201" s="105">
        <f>K3200+J3167</f>
        <v>241.30000000000041</v>
      </c>
      <c r="L3201" s="118"/>
    </row>
    <row r="3202" spans="1:12" hidden="1" outlineLevel="1" x14ac:dyDescent="0.25">
      <c r="A3202" s="98" t="str">
        <f t="shared" si="276"/>
        <v>Effekt ökning type 11 600 87 9</v>
      </c>
      <c r="B3202" s="103" t="str">
        <f t="shared" si="280"/>
        <v>Effekt ökning type 11 600</v>
      </c>
      <c r="C3202" s="99">
        <v>87</v>
      </c>
      <c r="D3202" s="99">
        <f t="shared" si="281"/>
        <v>9</v>
      </c>
      <c r="E3202" s="100">
        <f t="shared" si="277"/>
        <v>243.35000000000042</v>
      </c>
      <c r="G3202" s="108"/>
      <c r="H3202" s="109"/>
      <c r="I3202" s="109"/>
      <c r="J3202" s="109"/>
      <c r="K3202" s="105">
        <f>K3201+J3167</f>
        <v>243.35000000000042</v>
      </c>
      <c r="L3202" s="118"/>
    </row>
    <row r="3203" spans="1:12" hidden="1" outlineLevel="1" x14ac:dyDescent="0.25">
      <c r="A3203" s="98" t="str">
        <f t="shared" ref="A3203:A3266" si="282">CONCATENATE(B3203," ",C3203," ",D3203)</f>
        <v>Effekt ökning type 11 600 88 9</v>
      </c>
      <c r="B3203" s="103" t="str">
        <f t="shared" si="280"/>
        <v>Effekt ökning type 11 600</v>
      </c>
      <c r="C3203" s="99">
        <v>88</v>
      </c>
      <c r="D3203" s="99">
        <f t="shared" si="281"/>
        <v>9</v>
      </c>
      <c r="E3203" s="100">
        <f t="shared" ref="E3203:E3266" si="283">K3203</f>
        <v>245.40000000000043</v>
      </c>
      <c r="G3203" s="108"/>
      <c r="H3203" s="109"/>
      <c r="I3203" s="109"/>
      <c r="J3203" s="109"/>
      <c r="K3203" s="105">
        <f>K3202+J3167</f>
        <v>245.40000000000043</v>
      </c>
      <c r="L3203" s="118"/>
    </row>
    <row r="3204" spans="1:12" hidden="1" outlineLevel="1" x14ac:dyDescent="0.25">
      <c r="A3204" s="98" t="str">
        <f t="shared" si="282"/>
        <v>Effekt ökning type 11 600 89 9</v>
      </c>
      <c r="B3204" s="103" t="str">
        <f t="shared" si="280"/>
        <v>Effekt ökning type 11 600</v>
      </c>
      <c r="C3204" s="99">
        <v>89</v>
      </c>
      <c r="D3204" s="99">
        <f t="shared" si="281"/>
        <v>9</v>
      </c>
      <c r="E3204" s="100">
        <f t="shared" si="283"/>
        <v>247.45000000000044</v>
      </c>
      <c r="G3204" s="108"/>
      <c r="H3204" s="109"/>
      <c r="I3204" s="109"/>
      <c r="J3204" s="109"/>
      <c r="K3204" s="105">
        <f>K3203+J3167</f>
        <v>247.45000000000044</v>
      </c>
      <c r="L3204" s="118"/>
    </row>
    <row r="3205" spans="1:12" hidden="1" outlineLevel="1" x14ac:dyDescent="0.25">
      <c r="A3205" s="98" t="str">
        <f t="shared" si="282"/>
        <v>Effekt ökning type 11 600 90 9</v>
      </c>
      <c r="B3205" s="103" t="str">
        <f t="shared" si="280"/>
        <v>Effekt ökning type 11 600</v>
      </c>
      <c r="C3205" s="99">
        <v>90</v>
      </c>
      <c r="D3205" s="99">
        <f t="shared" si="281"/>
        <v>9</v>
      </c>
      <c r="E3205" s="100">
        <f t="shared" si="283"/>
        <v>249.50000000000045</v>
      </c>
      <c r="G3205" s="108"/>
      <c r="H3205" s="109"/>
      <c r="I3205" s="109"/>
      <c r="J3205" s="109"/>
      <c r="K3205" s="105">
        <f>K3204+J3167</f>
        <v>249.50000000000045</v>
      </c>
      <c r="L3205" s="118"/>
    </row>
    <row r="3206" spans="1:12" hidden="1" outlineLevel="1" x14ac:dyDescent="0.25">
      <c r="A3206" s="98" t="str">
        <f t="shared" si="282"/>
        <v>Effekt ökning type 11 600 91 9</v>
      </c>
      <c r="B3206" s="103" t="str">
        <f t="shared" si="280"/>
        <v>Effekt ökning type 11 600</v>
      </c>
      <c r="C3206" s="99">
        <v>91</v>
      </c>
      <c r="D3206" s="99">
        <f t="shared" si="281"/>
        <v>9</v>
      </c>
      <c r="E3206" s="100">
        <f t="shared" si="283"/>
        <v>251.55000000000047</v>
      </c>
      <c r="G3206" s="108"/>
      <c r="H3206" s="109"/>
      <c r="I3206" s="109"/>
      <c r="J3206" s="109"/>
      <c r="K3206" s="105">
        <f>K3205+J3167</f>
        <v>251.55000000000047</v>
      </c>
      <c r="L3206" s="118"/>
    </row>
    <row r="3207" spans="1:12" hidden="1" outlineLevel="1" x14ac:dyDescent="0.25">
      <c r="A3207" s="98" t="str">
        <f t="shared" si="282"/>
        <v>Effekt ökning type 11 600 92 9</v>
      </c>
      <c r="B3207" s="103" t="str">
        <f t="shared" si="280"/>
        <v>Effekt ökning type 11 600</v>
      </c>
      <c r="C3207" s="99">
        <v>92</v>
      </c>
      <c r="D3207" s="99">
        <f t="shared" si="281"/>
        <v>9</v>
      </c>
      <c r="E3207" s="100">
        <f t="shared" si="283"/>
        <v>253.60000000000048</v>
      </c>
      <c r="G3207" s="108"/>
      <c r="H3207" s="109"/>
      <c r="I3207" s="109"/>
      <c r="J3207" s="109"/>
      <c r="K3207" s="105">
        <f>K3206+J3167</f>
        <v>253.60000000000048</v>
      </c>
      <c r="L3207" s="118"/>
    </row>
    <row r="3208" spans="1:12" hidden="1" outlineLevel="1" x14ac:dyDescent="0.25">
      <c r="A3208" s="98" t="str">
        <f t="shared" si="282"/>
        <v>Effekt ökning type 11 600 93 9</v>
      </c>
      <c r="B3208" s="103" t="str">
        <f t="shared" si="280"/>
        <v>Effekt ökning type 11 600</v>
      </c>
      <c r="C3208" s="99">
        <v>93</v>
      </c>
      <c r="D3208" s="99">
        <f t="shared" si="281"/>
        <v>9</v>
      </c>
      <c r="E3208" s="100">
        <f t="shared" si="283"/>
        <v>255.65000000000049</v>
      </c>
      <c r="G3208" s="108"/>
      <c r="H3208" s="109"/>
      <c r="I3208" s="109"/>
      <c r="J3208" s="109"/>
      <c r="K3208" s="105">
        <f>K3207+J3167</f>
        <v>255.65000000000049</v>
      </c>
      <c r="L3208" s="118"/>
    </row>
    <row r="3209" spans="1:12" hidden="1" outlineLevel="1" x14ac:dyDescent="0.25">
      <c r="A3209" s="98" t="str">
        <f t="shared" si="282"/>
        <v>Effekt ökning type 11 600 94 9</v>
      </c>
      <c r="B3209" s="103" t="str">
        <f t="shared" si="280"/>
        <v>Effekt ökning type 11 600</v>
      </c>
      <c r="C3209" s="99">
        <v>94</v>
      </c>
      <c r="D3209" s="99">
        <f t="shared" si="281"/>
        <v>9</v>
      </c>
      <c r="E3209" s="100">
        <f t="shared" si="283"/>
        <v>257.7000000000005</v>
      </c>
      <c r="G3209" s="108"/>
      <c r="H3209" s="109"/>
      <c r="I3209" s="109"/>
      <c r="J3209" s="109"/>
      <c r="K3209" s="105">
        <f>K3208+J3167</f>
        <v>257.7000000000005</v>
      </c>
      <c r="L3209" s="118"/>
    </row>
    <row r="3210" spans="1:12" hidden="1" outlineLevel="1" x14ac:dyDescent="0.25">
      <c r="A3210" s="98" t="str">
        <f t="shared" si="282"/>
        <v>Effekt ökning type 11 600 95 9</v>
      </c>
      <c r="B3210" s="103" t="str">
        <f t="shared" si="280"/>
        <v>Effekt ökning type 11 600</v>
      </c>
      <c r="C3210" s="99">
        <v>95</v>
      </c>
      <c r="D3210" s="99">
        <f t="shared" si="281"/>
        <v>9</v>
      </c>
      <c r="E3210" s="100">
        <f t="shared" si="283"/>
        <v>259.75000000000051</v>
      </c>
      <c r="G3210" s="108"/>
      <c r="H3210" s="109"/>
      <c r="I3210" s="109"/>
      <c r="J3210" s="109"/>
      <c r="K3210" s="105">
        <f>K3209+J3167</f>
        <v>259.75000000000051</v>
      </c>
      <c r="L3210" s="118"/>
    </row>
    <row r="3211" spans="1:12" hidden="1" outlineLevel="1" x14ac:dyDescent="0.25">
      <c r="A3211" s="98" t="str">
        <f t="shared" si="282"/>
        <v>Effekt ökning type 11 600 96 9</v>
      </c>
      <c r="B3211" s="103" t="str">
        <f t="shared" si="280"/>
        <v>Effekt ökning type 11 600</v>
      </c>
      <c r="C3211" s="99">
        <v>96</v>
      </c>
      <c r="D3211" s="99">
        <f t="shared" si="281"/>
        <v>9</v>
      </c>
      <c r="E3211" s="100">
        <f t="shared" si="283"/>
        <v>261.80000000000052</v>
      </c>
      <c r="G3211" s="108"/>
      <c r="H3211" s="109"/>
      <c r="I3211" s="109"/>
      <c r="J3211" s="109"/>
      <c r="K3211" s="105">
        <f>K3210+J3167</f>
        <v>261.80000000000052</v>
      </c>
      <c r="L3211" s="118"/>
    </row>
    <row r="3212" spans="1:12" hidden="1" outlineLevel="1" x14ac:dyDescent="0.25">
      <c r="A3212" s="98" t="str">
        <f t="shared" si="282"/>
        <v>Effekt ökning type 11 600 97 9</v>
      </c>
      <c r="B3212" s="103" t="str">
        <f t="shared" si="280"/>
        <v>Effekt ökning type 11 600</v>
      </c>
      <c r="C3212" s="99">
        <v>97</v>
      </c>
      <c r="D3212" s="99">
        <f t="shared" si="281"/>
        <v>9</v>
      </c>
      <c r="E3212" s="100">
        <f t="shared" si="283"/>
        <v>263.85000000000053</v>
      </c>
      <c r="G3212" s="108"/>
      <c r="H3212" s="109"/>
      <c r="I3212" s="109"/>
      <c r="J3212" s="109"/>
      <c r="K3212" s="105">
        <f>K3211+J3167</f>
        <v>263.85000000000053</v>
      </c>
      <c r="L3212" s="118"/>
    </row>
    <row r="3213" spans="1:12" hidden="1" outlineLevel="1" x14ac:dyDescent="0.25">
      <c r="A3213" s="98" t="str">
        <f t="shared" si="282"/>
        <v>Effekt ökning type 11 600 98 9</v>
      </c>
      <c r="B3213" s="103" t="str">
        <f t="shared" si="280"/>
        <v>Effekt ökning type 11 600</v>
      </c>
      <c r="C3213" s="99">
        <v>98</v>
      </c>
      <c r="D3213" s="99">
        <f t="shared" si="281"/>
        <v>9</v>
      </c>
      <c r="E3213" s="100">
        <f t="shared" si="283"/>
        <v>265.90000000000055</v>
      </c>
      <c r="G3213" s="108"/>
      <c r="H3213" s="109"/>
      <c r="I3213" s="109"/>
      <c r="J3213" s="109"/>
      <c r="K3213" s="105">
        <f>K3212+J3167</f>
        <v>265.90000000000055</v>
      </c>
      <c r="L3213" s="118"/>
    </row>
    <row r="3214" spans="1:12" hidden="1" outlineLevel="1" x14ac:dyDescent="0.25">
      <c r="A3214" s="98" t="str">
        <f t="shared" si="282"/>
        <v>Effekt ökning type 11 600 99 9</v>
      </c>
      <c r="B3214" s="103" t="str">
        <f t="shared" si="280"/>
        <v>Effekt ökning type 11 600</v>
      </c>
      <c r="C3214" s="99">
        <v>99</v>
      </c>
      <c r="D3214" s="99">
        <f t="shared" si="281"/>
        <v>9</v>
      </c>
      <c r="E3214" s="100">
        <f t="shared" si="283"/>
        <v>267.95000000000056</v>
      </c>
      <c r="G3214" s="108"/>
      <c r="H3214" s="109"/>
      <c r="I3214" s="109"/>
      <c r="J3214" s="109"/>
      <c r="K3214" s="105">
        <f>K3213+J3167</f>
        <v>267.95000000000056</v>
      </c>
      <c r="L3214" s="118"/>
    </row>
    <row r="3215" spans="1:12" hidden="1" outlineLevel="1" x14ac:dyDescent="0.25">
      <c r="A3215" s="110" t="str">
        <f t="shared" si="282"/>
        <v>Effekt ökning type 11 600 100 9</v>
      </c>
      <c r="B3215" s="111" t="str">
        <f t="shared" si="280"/>
        <v>Effekt ökning type 11 600</v>
      </c>
      <c r="C3215" s="112">
        <v>100</v>
      </c>
      <c r="D3215" s="112">
        <f t="shared" si="281"/>
        <v>9</v>
      </c>
      <c r="E3215" s="113">
        <f t="shared" si="283"/>
        <v>270.00000000000057</v>
      </c>
      <c r="G3215" s="114"/>
      <c r="H3215" s="115"/>
      <c r="I3215" s="115"/>
      <c r="J3215" s="115"/>
      <c r="K3215" s="116">
        <f>K3214+J3167</f>
        <v>270.00000000000057</v>
      </c>
      <c r="L3215" s="118"/>
    </row>
    <row r="3216" spans="1:12" hidden="1" outlineLevel="1" x14ac:dyDescent="0.25">
      <c r="A3216" s="98" t="str">
        <f t="shared" si="282"/>
        <v>Effekt ökning type 11 600 50 8</v>
      </c>
      <c r="B3216" s="117" t="str">
        <f t="shared" si="280"/>
        <v>Effekt ökning type 11 600</v>
      </c>
      <c r="C3216" s="99">
        <v>50</v>
      </c>
      <c r="D3216" s="99">
        <f>S2605</f>
        <v>8</v>
      </c>
      <c r="E3216" s="100">
        <f t="shared" si="283"/>
        <v>160</v>
      </c>
      <c r="G3216" s="99">
        <f>S2606</f>
        <v>160</v>
      </c>
      <c r="H3216" s="101"/>
      <c r="I3216" s="101"/>
      <c r="J3216" s="101"/>
      <c r="K3216" s="102">
        <f>G3216</f>
        <v>160</v>
      </c>
      <c r="L3216" s="118"/>
    </row>
    <row r="3217" spans="1:12" hidden="1" outlineLevel="1" x14ac:dyDescent="0.25">
      <c r="A3217" s="98" t="str">
        <f t="shared" si="282"/>
        <v>Effekt ökning type 11 600 51 8</v>
      </c>
      <c r="B3217" s="103" t="str">
        <f t="shared" si="280"/>
        <v>Effekt ökning type 11 600</v>
      </c>
      <c r="C3217" s="99">
        <v>51</v>
      </c>
      <c r="D3217" s="99">
        <f t="shared" ref="D3217:D3248" si="284">D3216</f>
        <v>8</v>
      </c>
      <c r="E3217" s="100">
        <f t="shared" si="283"/>
        <v>161.69999999999999</v>
      </c>
      <c r="G3217" s="104"/>
      <c r="H3217" s="59"/>
      <c r="I3217" s="59"/>
      <c r="J3217" s="59"/>
      <c r="K3217" s="105">
        <f>K3216+J3218</f>
        <v>161.69999999999999</v>
      </c>
      <c r="L3217" s="118"/>
    </row>
    <row r="3218" spans="1:12" hidden="1" outlineLevel="1" x14ac:dyDescent="0.25">
      <c r="A3218" s="98" t="str">
        <f t="shared" si="282"/>
        <v>Effekt ökning type 11 600 52 8</v>
      </c>
      <c r="B3218" s="103" t="str">
        <f t="shared" si="280"/>
        <v>Effekt ökning type 11 600</v>
      </c>
      <c r="C3218" s="99">
        <v>52</v>
      </c>
      <c r="D3218" s="99">
        <f t="shared" si="284"/>
        <v>8</v>
      </c>
      <c r="E3218" s="100">
        <f t="shared" si="283"/>
        <v>163.39999999999998</v>
      </c>
      <c r="G3218" s="99">
        <f>S2607</f>
        <v>245</v>
      </c>
      <c r="H3218" s="59">
        <v>50</v>
      </c>
      <c r="I3218" s="59">
        <f>G3218-G3216</f>
        <v>85</v>
      </c>
      <c r="J3218" s="59">
        <f>I3218/H3218</f>
        <v>1.7</v>
      </c>
      <c r="K3218" s="105">
        <f>K3217+J3218</f>
        <v>163.39999999999998</v>
      </c>
      <c r="L3218" s="118"/>
    </row>
    <row r="3219" spans="1:12" hidden="1" outlineLevel="1" x14ac:dyDescent="0.25">
      <c r="A3219" s="98" t="str">
        <f t="shared" si="282"/>
        <v>Effekt ökning type 11 600 53 8</v>
      </c>
      <c r="B3219" s="103" t="str">
        <f t="shared" si="280"/>
        <v>Effekt ökning type 11 600</v>
      </c>
      <c r="C3219" s="99">
        <v>53</v>
      </c>
      <c r="D3219" s="99">
        <f t="shared" si="284"/>
        <v>8</v>
      </c>
      <c r="E3219" s="100">
        <f t="shared" si="283"/>
        <v>165.09999999999997</v>
      </c>
      <c r="G3219" s="108"/>
      <c r="H3219" s="109"/>
      <c r="I3219" s="109"/>
      <c r="J3219" s="109"/>
      <c r="K3219" s="105">
        <f>K3218+J3218</f>
        <v>165.09999999999997</v>
      </c>
      <c r="L3219" s="118"/>
    </row>
    <row r="3220" spans="1:12" hidden="1" outlineLevel="1" x14ac:dyDescent="0.25">
      <c r="A3220" s="98" t="str">
        <f t="shared" si="282"/>
        <v>Effekt ökning type 11 600 54 8</v>
      </c>
      <c r="B3220" s="103" t="str">
        <f t="shared" si="280"/>
        <v>Effekt ökning type 11 600</v>
      </c>
      <c r="C3220" s="99">
        <v>54</v>
      </c>
      <c r="D3220" s="99">
        <f t="shared" si="284"/>
        <v>8</v>
      </c>
      <c r="E3220" s="100">
        <f t="shared" si="283"/>
        <v>166.79999999999995</v>
      </c>
      <c r="G3220" s="108"/>
      <c r="H3220" s="109"/>
      <c r="I3220" s="109"/>
      <c r="J3220" s="109"/>
      <c r="K3220" s="105">
        <f>K3219+J3218</f>
        <v>166.79999999999995</v>
      </c>
      <c r="L3220" s="118"/>
    </row>
    <row r="3221" spans="1:12" hidden="1" outlineLevel="1" x14ac:dyDescent="0.25">
      <c r="A3221" s="98" t="str">
        <f t="shared" si="282"/>
        <v>Effekt ökning type 11 600 55 8</v>
      </c>
      <c r="B3221" s="103" t="str">
        <f t="shared" si="280"/>
        <v>Effekt ökning type 11 600</v>
      </c>
      <c r="C3221" s="99">
        <v>55</v>
      </c>
      <c r="D3221" s="99">
        <f t="shared" si="284"/>
        <v>8</v>
      </c>
      <c r="E3221" s="100">
        <f t="shared" si="283"/>
        <v>168.49999999999994</v>
      </c>
      <c r="G3221" s="104"/>
      <c r="H3221" s="59"/>
      <c r="I3221" s="59"/>
      <c r="J3221" s="59"/>
      <c r="K3221" s="105">
        <f>K3220+J3218</f>
        <v>168.49999999999994</v>
      </c>
      <c r="L3221" s="118"/>
    </row>
    <row r="3222" spans="1:12" hidden="1" outlineLevel="1" x14ac:dyDescent="0.25">
      <c r="A3222" s="98" t="str">
        <f t="shared" si="282"/>
        <v>Effekt ökning type 11 600 56 8</v>
      </c>
      <c r="B3222" s="103" t="str">
        <f t="shared" si="280"/>
        <v>Effekt ökning type 11 600</v>
      </c>
      <c r="C3222" s="99">
        <v>56</v>
      </c>
      <c r="D3222" s="99">
        <f t="shared" si="284"/>
        <v>8</v>
      </c>
      <c r="E3222" s="100">
        <f t="shared" si="283"/>
        <v>170.19999999999993</v>
      </c>
      <c r="G3222" s="104"/>
      <c r="H3222" s="59"/>
      <c r="I3222" s="59"/>
      <c r="J3222" s="59"/>
      <c r="K3222" s="105">
        <f>K3221+J3218</f>
        <v>170.19999999999993</v>
      </c>
      <c r="L3222" s="118"/>
    </row>
    <row r="3223" spans="1:12" hidden="1" outlineLevel="1" x14ac:dyDescent="0.25">
      <c r="A3223" s="98" t="str">
        <f t="shared" si="282"/>
        <v>Effekt ökning type 11 600 57 8</v>
      </c>
      <c r="B3223" s="103" t="str">
        <f t="shared" si="280"/>
        <v>Effekt ökning type 11 600</v>
      </c>
      <c r="C3223" s="99">
        <v>57</v>
      </c>
      <c r="D3223" s="99">
        <f t="shared" si="284"/>
        <v>8</v>
      </c>
      <c r="E3223" s="100">
        <f t="shared" si="283"/>
        <v>171.89999999999992</v>
      </c>
      <c r="G3223" s="104"/>
      <c r="H3223" s="59"/>
      <c r="I3223" s="59"/>
      <c r="J3223" s="59"/>
      <c r="K3223" s="105">
        <f>K3222+J3218</f>
        <v>171.89999999999992</v>
      </c>
      <c r="L3223" s="118"/>
    </row>
    <row r="3224" spans="1:12" hidden="1" outlineLevel="1" x14ac:dyDescent="0.25">
      <c r="A3224" s="98" t="str">
        <f t="shared" si="282"/>
        <v>Effekt ökning type 11 600 58 8</v>
      </c>
      <c r="B3224" s="103" t="str">
        <f t="shared" si="280"/>
        <v>Effekt ökning type 11 600</v>
      </c>
      <c r="C3224" s="99">
        <v>58</v>
      </c>
      <c r="D3224" s="99">
        <f t="shared" si="284"/>
        <v>8</v>
      </c>
      <c r="E3224" s="100">
        <f t="shared" si="283"/>
        <v>173.59999999999991</v>
      </c>
      <c r="G3224" s="104"/>
      <c r="H3224" s="59"/>
      <c r="I3224" s="59"/>
      <c r="J3224" s="59"/>
      <c r="K3224" s="105">
        <f>K3223+J3218</f>
        <v>173.59999999999991</v>
      </c>
      <c r="L3224" s="118"/>
    </row>
    <row r="3225" spans="1:12" hidden="1" outlineLevel="1" x14ac:dyDescent="0.25">
      <c r="A3225" s="98" t="str">
        <f t="shared" si="282"/>
        <v>Effekt ökning type 11 600 59 8</v>
      </c>
      <c r="B3225" s="103" t="str">
        <f t="shared" si="280"/>
        <v>Effekt ökning type 11 600</v>
      </c>
      <c r="C3225" s="99">
        <v>59</v>
      </c>
      <c r="D3225" s="99">
        <f t="shared" si="284"/>
        <v>8</v>
      </c>
      <c r="E3225" s="100">
        <f t="shared" si="283"/>
        <v>175.2999999999999</v>
      </c>
      <c r="G3225" s="104"/>
      <c r="H3225" s="59"/>
      <c r="I3225" s="59"/>
      <c r="J3225" s="59"/>
      <c r="K3225" s="105">
        <f>K3224+J3218</f>
        <v>175.2999999999999</v>
      </c>
      <c r="L3225" s="118"/>
    </row>
    <row r="3226" spans="1:12" hidden="1" outlineLevel="1" x14ac:dyDescent="0.25">
      <c r="A3226" s="98" t="str">
        <f t="shared" si="282"/>
        <v>Effekt ökning type 11 600 60 8</v>
      </c>
      <c r="B3226" s="103" t="str">
        <f t="shared" si="280"/>
        <v>Effekt ökning type 11 600</v>
      </c>
      <c r="C3226" s="99">
        <v>60</v>
      </c>
      <c r="D3226" s="99">
        <f t="shared" si="284"/>
        <v>8</v>
      </c>
      <c r="E3226" s="100">
        <f t="shared" si="283"/>
        <v>176.99999999999989</v>
      </c>
      <c r="G3226" s="108"/>
      <c r="H3226" s="59"/>
      <c r="I3226" s="59"/>
      <c r="J3226" s="59"/>
      <c r="K3226" s="105">
        <f>K3225+J3218</f>
        <v>176.99999999999989</v>
      </c>
      <c r="L3226" s="118"/>
    </row>
    <row r="3227" spans="1:12" hidden="1" outlineLevel="1" x14ac:dyDescent="0.25">
      <c r="A3227" s="98" t="str">
        <f t="shared" si="282"/>
        <v>Effekt ökning type 11 600 61 8</v>
      </c>
      <c r="B3227" s="103" t="str">
        <f t="shared" si="280"/>
        <v>Effekt ökning type 11 600</v>
      </c>
      <c r="C3227" s="99">
        <v>61</v>
      </c>
      <c r="D3227" s="99">
        <f t="shared" si="284"/>
        <v>8</v>
      </c>
      <c r="E3227" s="100">
        <f t="shared" si="283"/>
        <v>178.69999999999987</v>
      </c>
      <c r="G3227" s="108"/>
      <c r="H3227" s="109"/>
      <c r="I3227" s="109"/>
      <c r="J3227" s="109"/>
      <c r="K3227" s="105">
        <f>K3226+J3218</f>
        <v>178.69999999999987</v>
      </c>
      <c r="L3227" s="118"/>
    </row>
    <row r="3228" spans="1:12" hidden="1" outlineLevel="1" x14ac:dyDescent="0.25">
      <c r="A3228" s="98" t="str">
        <f t="shared" si="282"/>
        <v>Effekt ökning type 11 600 62 8</v>
      </c>
      <c r="B3228" s="103" t="str">
        <f t="shared" si="280"/>
        <v>Effekt ökning type 11 600</v>
      </c>
      <c r="C3228" s="99">
        <v>62</v>
      </c>
      <c r="D3228" s="99">
        <f t="shared" si="284"/>
        <v>8</v>
      </c>
      <c r="E3228" s="100">
        <f t="shared" si="283"/>
        <v>180.39999999999986</v>
      </c>
      <c r="G3228" s="108"/>
      <c r="H3228" s="109"/>
      <c r="I3228" s="109"/>
      <c r="J3228" s="109"/>
      <c r="K3228" s="105">
        <f>K3227+J3218</f>
        <v>180.39999999999986</v>
      </c>
      <c r="L3228" s="118"/>
    </row>
    <row r="3229" spans="1:12" hidden="1" outlineLevel="1" x14ac:dyDescent="0.25">
      <c r="A3229" s="98" t="str">
        <f t="shared" si="282"/>
        <v>Effekt ökning type 11 600 63 8</v>
      </c>
      <c r="B3229" s="103" t="str">
        <f t="shared" si="280"/>
        <v>Effekt ökning type 11 600</v>
      </c>
      <c r="C3229" s="99">
        <v>63</v>
      </c>
      <c r="D3229" s="99">
        <f t="shared" si="284"/>
        <v>8</v>
      </c>
      <c r="E3229" s="100">
        <f t="shared" si="283"/>
        <v>182.09999999999985</v>
      </c>
      <c r="G3229" s="108"/>
      <c r="H3229" s="109"/>
      <c r="I3229" s="109"/>
      <c r="J3229" s="109"/>
      <c r="K3229" s="105">
        <f>K3228+J3218</f>
        <v>182.09999999999985</v>
      </c>
      <c r="L3229" s="118"/>
    </row>
    <row r="3230" spans="1:12" hidden="1" outlineLevel="1" x14ac:dyDescent="0.25">
      <c r="A3230" s="98" t="str">
        <f t="shared" si="282"/>
        <v>Effekt ökning type 11 600 64 8</v>
      </c>
      <c r="B3230" s="103" t="str">
        <f t="shared" si="280"/>
        <v>Effekt ökning type 11 600</v>
      </c>
      <c r="C3230" s="99">
        <v>64</v>
      </c>
      <c r="D3230" s="99">
        <f t="shared" si="284"/>
        <v>8</v>
      </c>
      <c r="E3230" s="100">
        <f t="shared" si="283"/>
        <v>183.79999999999984</v>
      </c>
      <c r="G3230" s="108"/>
      <c r="H3230" s="109"/>
      <c r="I3230" s="109"/>
      <c r="J3230" s="109"/>
      <c r="K3230" s="105">
        <f>K3229+J3218</f>
        <v>183.79999999999984</v>
      </c>
      <c r="L3230" s="118"/>
    </row>
    <row r="3231" spans="1:12" hidden="1" outlineLevel="1" x14ac:dyDescent="0.25">
      <c r="A3231" s="98" t="str">
        <f t="shared" si="282"/>
        <v>Effekt ökning type 11 600 65 8</v>
      </c>
      <c r="B3231" s="103" t="str">
        <f t="shared" si="280"/>
        <v>Effekt ökning type 11 600</v>
      </c>
      <c r="C3231" s="99">
        <v>65</v>
      </c>
      <c r="D3231" s="99">
        <f t="shared" si="284"/>
        <v>8</v>
      </c>
      <c r="E3231" s="100">
        <f t="shared" si="283"/>
        <v>185.49999999999983</v>
      </c>
      <c r="G3231" s="108"/>
      <c r="H3231" s="109"/>
      <c r="I3231" s="109"/>
      <c r="J3231" s="109"/>
      <c r="K3231" s="105">
        <f>K3230+J3218</f>
        <v>185.49999999999983</v>
      </c>
      <c r="L3231" s="118"/>
    </row>
    <row r="3232" spans="1:12" hidden="1" outlineLevel="1" x14ac:dyDescent="0.25">
      <c r="A3232" s="98" t="str">
        <f t="shared" si="282"/>
        <v>Effekt ökning type 11 600 66 8</v>
      </c>
      <c r="B3232" s="103" t="str">
        <f t="shared" si="280"/>
        <v>Effekt ökning type 11 600</v>
      </c>
      <c r="C3232" s="99">
        <v>66</v>
      </c>
      <c r="D3232" s="99">
        <f t="shared" si="284"/>
        <v>8</v>
      </c>
      <c r="E3232" s="100">
        <f t="shared" si="283"/>
        <v>187.19999999999982</v>
      </c>
      <c r="G3232" s="108"/>
      <c r="H3232" s="109"/>
      <c r="I3232" s="109"/>
      <c r="J3232" s="109"/>
      <c r="K3232" s="105">
        <f>K3231+J3218</f>
        <v>187.19999999999982</v>
      </c>
      <c r="L3232" s="118"/>
    </row>
    <row r="3233" spans="1:12" hidden="1" outlineLevel="1" x14ac:dyDescent="0.25">
      <c r="A3233" s="98" t="str">
        <f t="shared" si="282"/>
        <v>Effekt ökning type 11 600 67 8</v>
      </c>
      <c r="B3233" s="103" t="str">
        <f t="shared" si="280"/>
        <v>Effekt ökning type 11 600</v>
      </c>
      <c r="C3233" s="99">
        <v>67</v>
      </c>
      <c r="D3233" s="99">
        <f t="shared" si="284"/>
        <v>8</v>
      </c>
      <c r="E3233" s="100">
        <f t="shared" si="283"/>
        <v>188.89999999999981</v>
      </c>
      <c r="G3233" s="108"/>
      <c r="H3233" s="109"/>
      <c r="I3233" s="109"/>
      <c r="J3233" s="109"/>
      <c r="K3233" s="105">
        <f>K3232+J3218</f>
        <v>188.89999999999981</v>
      </c>
      <c r="L3233" s="118"/>
    </row>
    <row r="3234" spans="1:12" hidden="1" outlineLevel="1" x14ac:dyDescent="0.25">
      <c r="A3234" s="98" t="str">
        <f t="shared" si="282"/>
        <v>Effekt ökning type 11 600 68 8</v>
      </c>
      <c r="B3234" s="103" t="str">
        <f t="shared" si="280"/>
        <v>Effekt ökning type 11 600</v>
      </c>
      <c r="C3234" s="99">
        <v>68</v>
      </c>
      <c r="D3234" s="99">
        <f t="shared" si="284"/>
        <v>8</v>
      </c>
      <c r="E3234" s="100">
        <f t="shared" si="283"/>
        <v>190.5999999999998</v>
      </c>
      <c r="G3234" s="108"/>
      <c r="H3234" s="109"/>
      <c r="I3234" s="109"/>
      <c r="J3234" s="109"/>
      <c r="K3234" s="105">
        <f>K3233+J3218</f>
        <v>190.5999999999998</v>
      </c>
      <c r="L3234" s="118"/>
    </row>
    <row r="3235" spans="1:12" hidden="1" outlineLevel="1" x14ac:dyDescent="0.25">
      <c r="A3235" s="98" t="str">
        <f t="shared" si="282"/>
        <v>Effekt ökning type 11 600 69 8</v>
      </c>
      <c r="B3235" s="103" t="str">
        <f t="shared" si="280"/>
        <v>Effekt ökning type 11 600</v>
      </c>
      <c r="C3235" s="99">
        <v>69</v>
      </c>
      <c r="D3235" s="99">
        <f t="shared" si="284"/>
        <v>8</v>
      </c>
      <c r="E3235" s="100">
        <f t="shared" si="283"/>
        <v>192.29999999999978</v>
      </c>
      <c r="G3235" s="108"/>
      <c r="H3235" s="109"/>
      <c r="I3235" s="109"/>
      <c r="J3235" s="109"/>
      <c r="K3235" s="105">
        <f>K3234+J3218</f>
        <v>192.29999999999978</v>
      </c>
      <c r="L3235" s="118"/>
    </row>
    <row r="3236" spans="1:12" hidden="1" outlineLevel="1" x14ac:dyDescent="0.25">
      <c r="A3236" s="98" t="str">
        <f t="shared" si="282"/>
        <v>Effekt ökning type 11 600 70 8</v>
      </c>
      <c r="B3236" s="103" t="str">
        <f t="shared" si="280"/>
        <v>Effekt ökning type 11 600</v>
      </c>
      <c r="C3236" s="99">
        <v>70</v>
      </c>
      <c r="D3236" s="99">
        <f t="shared" si="284"/>
        <v>8</v>
      </c>
      <c r="E3236" s="100">
        <f t="shared" si="283"/>
        <v>193.99999999999977</v>
      </c>
      <c r="G3236" s="108"/>
      <c r="H3236" s="109"/>
      <c r="I3236" s="109"/>
      <c r="J3236" s="109"/>
      <c r="K3236" s="105">
        <f>K3235+J3218</f>
        <v>193.99999999999977</v>
      </c>
      <c r="L3236" s="118"/>
    </row>
    <row r="3237" spans="1:12" hidden="1" outlineLevel="1" x14ac:dyDescent="0.25">
      <c r="A3237" s="98" t="str">
        <f t="shared" si="282"/>
        <v>Effekt ökning type 11 600 71 8</v>
      </c>
      <c r="B3237" s="103" t="str">
        <f t="shared" si="280"/>
        <v>Effekt ökning type 11 600</v>
      </c>
      <c r="C3237" s="99">
        <v>71</v>
      </c>
      <c r="D3237" s="99">
        <f t="shared" si="284"/>
        <v>8</v>
      </c>
      <c r="E3237" s="100">
        <f t="shared" si="283"/>
        <v>195.69999999999976</v>
      </c>
      <c r="G3237" s="108"/>
      <c r="H3237" s="109"/>
      <c r="I3237" s="109"/>
      <c r="J3237" s="109"/>
      <c r="K3237" s="105">
        <f>K3236+J3218</f>
        <v>195.69999999999976</v>
      </c>
      <c r="L3237" s="118"/>
    </row>
    <row r="3238" spans="1:12" hidden="1" outlineLevel="1" x14ac:dyDescent="0.25">
      <c r="A3238" s="98" t="str">
        <f t="shared" si="282"/>
        <v>Effekt ökning type 11 600 72 8</v>
      </c>
      <c r="B3238" s="103" t="str">
        <f t="shared" si="280"/>
        <v>Effekt ökning type 11 600</v>
      </c>
      <c r="C3238" s="99">
        <v>72</v>
      </c>
      <c r="D3238" s="99">
        <f t="shared" si="284"/>
        <v>8</v>
      </c>
      <c r="E3238" s="100">
        <f t="shared" si="283"/>
        <v>197.39999999999975</v>
      </c>
      <c r="G3238" s="108"/>
      <c r="H3238" s="109"/>
      <c r="I3238" s="109"/>
      <c r="J3238" s="109"/>
      <c r="K3238" s="105">
        <f>K3237+J3218</f>
        <v>197.39999999999975</v>
      </c>
      <c r="L3238" s="118"/>
    </row>
    <row r="3239" spans="1:12" hidden="1" outlineLevel="1" x14ac:dyDescent="0.25">
      <c r="A3239" s="98" t="str">
        <f t="shared" si="282"/>
        <v>Effekt ökning type 11 600 73 8</v>
      </c>
      <c r="B3239" s="103" t="str">
        <f t="shared" si="280"/>
        <v>Effekt ökning type 11 600</v>
      </c>
      <c r="C3239" s="99">
        <v>73</v>
      </c>
      <c r="D3239" s="99">
        <f t="shared" si="284"/>
        <v>8</v>
      </c>
      <c r="E3239" s="100">
        <f t="shared" si="283"/>
        <v>199.09999999999974</v>
      </c>
      <c r="G3239" s="108"/>
      <c r="H3239" s="109"/>
      <c r="I3239" s="109"/>
      <c r="J3239" s="109"/>
      <c r="K3239" s="105">
        <f>K3238+J3218</f>
        <v>199.09999999999974</v>
      </c>
      <c r="L3239" s="118"/>
    </row>
    <row r="3240" spans="1:12" hidden="1" outlineLevel="1" x14ac:dyDescent="0.25">
      <c r="A3240" s="98" t="str">
        <f t="shared" si="282"/>
        <v>Effekt ökning type 11 600 74 8</v>
      </c>
      <c r="B3240" s="103" t="str">
        <f t="shared" si="280"/>
        <v>Effekt ökning type 11 600</v>
      </c>
      <c r="C3240" s="99">
        <v>74</v>
      </c>
      <c r="D3240" s="99">
        <f t="shared" si="284"/>
        <v>8</v>
      </c>
      <c r="E3240" s="100">
        <f t="shared" si="283"/>
        <v>200.79999999999973</v>
      </c>
      <c r="G3240" s="108"/>
      <c r="H3240" s="109"/>
      <c r="I3240" s="109"/>
      <c r="J3240" s="109"/>
      <c r="K3240" s="105">
        <f>K3239+J3218</f>
        <v>200.79999999999973</v>
      </c>
      <c r="L3240" s="118"/>
    </row>
    <row r="3241" spans="1:12" hidden="1" outlineLevel="1" x14ac:dyDescent="0.25">
      <c r="A3241" s="98" t="str">
        <f t="shared" si="282"/>
        <v>Effekt ökning type 11 600 75 8</v>
      </c>
      <c r="B3241" s="103" t="str">
        <f t="shared" si="280"/>
        <v>Effekt ökning type 11 600</v>
      </c>
      <c r="C3241" s="99">
        <v>75</v>
      </c>
      <c r="D3241" s="99">
        <f t="shared" si="284"/>
        <v>8</v>
      </c>
      <c r="E3241" s="100">
        <f t="shared" si="283"/>
        <v>202.49999999999972</v>
      </c>
      <c r="G3241" s="108"/>
      <c r="H3241" s="109"/>
      <c r="I3241" s="109"/>
      <c r="J3241" s="109"/>
      <c r="K3241" s="105">
        <f>K3240+J3218</f>
        <v>202.49999999999972</v>
      </c>
      <c r="L3241" s="118"/>
    </row>
    <row r="3242" spans="1:12" hidden="1" outlineLevel="1" x14ac:dyDescent="0.25">
      <c r="A3242" s="98" t="str">
        <f t="shared" si="282"/>
        <v>Effekt ökning type 11 600 76 8</v>
      </c>
      <c r="B3242" s="103" t="str">
        <f t="shared" si="280"/>
        <v>Effekt ökning type 11 600</v>
      </c>
      <c r="C3242" s="99">
        <v>76</v>
      </c>
      <c r="D3242" s="99">
        <f t="shared" si="284"/>
        <v>8</v>
      </c>
      <c r="E3242" s="100">
        <f t="shared" si="283"/>
        <v>204.1999999999997</v>
      </c>
      <c r="G3242" s="108"/>
      <c r="H3242" s="109"/>
      <c r="I3242" s="109"/>
      <c r="J3242" s="109"/>
      <c r="K3242" s="105">
        <f>K3241+J3218</f>
        <v>204.1999999999997</v>
      </c>
      <c r="L3242" s="118"/>
    </row>
    <row r="3243" spans="1:12" hidden="1" outlineLevel="1" x14ac:dyDescent="0.25">
      <c r="A3243" s="98" t="str">
        <f t="shared" si="282"/>
        <v>Effekt ökning type 11 600 77 8</v>
      </c>
      <c r="B3243" s="103" t="str">
        <f t="shared" si="280"/>
        <v>Effekt ökning type 11 600</v>
      </c>
      <c r="C3243" s="99">
        <v>77</v>
      </c>
      <c r="D3243" s="99">
        <f t="shared" si="284"/>
        <v>8</v>
      </c>
      <c r="E3243" s="100">
        <f t="shared" si="283"/>
        <v>205.89999999999969</v>
      </c>
      <c r="G3243" s="108"/>
      <c r="H3243" s="109"/>
      <c r="I3243" s="109"/>
      <c r="J3243" s="109"/>
      <c r="K3243" s="105">
        <f>K3242+J3218</f>
        <v>205.89999999999969</v>
      </c>
      <c r="L3243" s="118"/>
    </row>
    <row r="3244" spans="1:12" hidden="1" outlineLevel="1" x14ac:dyDescent="0.25">
      <c r="A3244" s="98" t="str">
        <f t="shared" si="282"/>
        <v>Effekt ökning type 11 600 78 8</v>
      </c>
      <c r="B3244" s="103" t="str">
        <f t="shared" si="280"/>
        <v>Effekt ökning type 11 600</v>
      </c>
      <c r="C3244" s="99">
        <v>78</v>
      </c>
      <c r="D3244" s="99">
        <f t="shared" si="284"/>
        <v>8</v>
      </c>
      <c r="E3244" s="100">
        <f t="shared" si="283"/>
        <v>207.59999999999968</v>
      </c>
      <c r="G3244" s="108"/>
      <c r="H3244" s="109"/>
      <c r="I3244" s="109"/>
      <c r="J3244" s="109"/>
      <c r="K3244" s="105">
        <f>K3243+J3218</f>
        <v>207.59999999999968</v>
      </c>
      <c r="L3244" s="118"/>
    </row>
    <row r="3245" spans="1:12" hidden="1" outlineLevel="1" x14ac:dyDescent="0.25">
      <c r="A3245" s="98" t="str">
        <f t="shared" si="282"/>
        <v>Effekt ökning type 11 600 79 8</v>
      </c>
      <c r="B3245" s="103" t="str">
        <f t="shared" ref="B3245:B3308" si="285">B3244</f>
        <v>Effekt ökning type 11 600</v>
      </c>
      <c r="C3245" s="99">
        <v>79</v>
      </c>
      <c r="D3245" s="99">
        <f t="shared" si="284"/>
        <v>8</v>
      </c>
      <c r="E3245" s="100">
        <f t="shared" si="283"/>
        <v>209.29999999999967</v>
      </c>
      <c r="G3245" s="108"/>
      <c r="H3245" s="109"/>
      <c r="I3245" s="109"/>
      <c r="J3245" s="109"/>
      <c r="K3245" s="105">
        <f>K3244+J3218</f>
        <v>209.29999999999967</v>
      </c>
      <c r="L3245" s="118"/>
    </row>
    <row r="3246" spans="1:12" hidden="1" outlineLevel="1" x14ac:dyDescent="0.25">
      <c r="A3246" s="98" t="str">
        <f t="shared" si="282"/>
        <v>Effekt ökning type 11 600 80 8</v>
      </c>
      <c r="B3246" s="103" t="str">
        <f t="shared" si="285"/>
        <v>Effekt ökning type 11 600</v>
      </c>
      <c r="C3246" s="99">
        <v>80</v>
      </c>
      <c r="D3246" s="99">
        <f t="shared" si="284"/>
        <v>8</v>
      </c>
      <c r="E3246" s="100">
        <f t="shared" si="283"/>
        <v>210.99999999999966</v>
      </c>
      <c r="G3246" s="108"/>
      <c r="H3246" s="109"/>
      <c r="I3246" s="109"/>
      <c r="J3246" s="109"/>
      <c r="K3246" s="105">
        <f>K3245+J3218</f>
        <v>210.99999999999966</v>
      </c>
      <c r="L3246" s="118"/>
    </row>
    <row r="3247" spans="1:12" hidden="1" outlineLevel="1" x14ac:dyDescent="0.25">
      <c r="A3247" s="98" t="str">
        <f t="shared" si="282"/>
        <v>Effekt ökning type 11 600 81 8</v>
      </c>
      <c r="B3247" s="103" t="str">
        <f t="shared" si="285"/>
        <v>Effekt ökning type 11 600</v>
      </c>
      <c r="C3247" s="99">
        <v>81</v>
      </c>
      <c r="D3247" s="99">
        <f t="shared" si="284"/>
        <v>8</v>
      </c>
      <c r="E3247" s="100">
        <f t="shared" si="283"/>
        <v>212.69999999999965</v>
      </c>
      <c r="G3247" s="108"/>
      <c r="H3247" s="109"/>
      <c r="I3247" s="109"/>
      <c r="J3247" s="109"/>
      <c r="K3247" s="105">
        <f>K3246+J3218</f>
        <v>212.69999999999965</v>
      </c>
      <c r="L3247" s="118"/>
    </row>
    <row r="3248" spans="1:12" hidden="1" outlineLevel="1" x14ac:dyDescent="0.25">
      <c r="A3248" s="98" t="str">
        <f t="shared" si="282"/>
        <v>Effekt ökning type 11 600 82 8</v>
      </c>
      <c r="B3248" s="103" t="str">
        <f t="shared" si="285"/>
        <v>Effekt ökning type 11 600</v>
      </c>
      <c r="C3248" s="99">
        <v>82</v>
      </c>
      <c r="D3248" s="99">
        <f t="shared" si="284"/>
        <v>8</v>
      </c>
      <c r="E3248" s="100">
        <f t="shared" si="283"/>
        <v>214.39999999999964</v>
      </c>
      <c r="G3248" s="108"/>
      <c r="H3248" s="109"/>
      <c r="I3248" s="109"/>
      <c r="J3248" s="109"/>
      <c r="K3248" s="105">
        <f>K3247+J3218</f>
        <v>214.39999999999964</v>
      </c>
      <c r="L3248" s="118"/>
    </row>
    <row r="3249" spans="1:12" hidden="1" outlineLevel="1" x14ac:dyDescent="0.25">
      <c r="A3249" s="98" t="str">
        <f t="shared" si="282"/>
        <v>Effekt ökning type 11 600 83 8</v>
      </c>
      <c r="B3249" s="103" t="str">
        <f t="shared" si="285"/>
        <v>Effekt ökning type 11 600</v>
      </c>
      <c r="C3249" s="99">
        <v>83</v>
      </c>
      <c r="D3249" s="99">
        <f t="shared" ref="D3249:D3266" si="286">D3248</f>
        <v>8</v>
      </c>
      <c r="E3249" s="100">
        <f t="shared" si="283"/>
        <v>216.09999999999962</v>
      </c>
      <c r="G3249" s="108"/>
      <c r="H3249" s="109"/>
      <c r="I3249" s="109"/>
      <c r="J3249" s="109"/>
      <c r="K3249" s="105">
        <f>K3248+J3218</f>
        <v>216.09999999999962</v>
      </c>
      <c r="L3249" s="118"/>
    </row>
    <row r="3250" spans="1:12" hidden="1" outlineLevel="1" x14ac:dyDescent="0.25">
      <c r="A3250" s="98" t="str">
        <f t="shared" si="282"/>
        <v>Effekt ökning type 11 600 84 8</v>
      </c>
      <c r="B3250" s="103" t="str">
        <f t="shared" si="285"/>
        <v>Effekt ökning type 11 600</v>
      </c>
      <c r="C3250" s="99">
        <v>84</v>
      </c>
      <c r="D3250" s="99">
        <f t="shared" si="286"/>
        <v>8</v>
      </c>
      <c r="E3250" s="100">
        <f t="shared" si="283"/>
        <v>217.79999999999961</v>
      </c>
      <c r="G3250" s="108"/>
      <c r="H3250" s="109"/>
      <c r="I3250" s="109"/>
      <c r="J3250" s="109"/>
      <c r="K3250" s="105">
        <f>K3249+J3218</f>
        <v>217.79999999999961</v>
      </c>
      <c r="L3250" s="118"/>
    </row>
    <row r="3251" spans="1:12" hidden="1" outlineLevel="1" x14ac:dyDescent="0.25">
      <c r="A3251" s="98" t="str">
        <f t="shared" si="282"/>
        <v>Effekt ökning type 11 600 85 8</v>
      </c>
      <c r="B3251" s="103" t="str">
        <f t="shared" si="285"/>
        <v>Effekt ökning type 11 600</v>
      </c>
      <c r="C3251" s="99">
        <v>85</v>
      </c>
      <c r="D3251" s="99">
        <f t="shared" si="286"/>
        <v>8</v>
      </c>
      <c r="E3251" s="100">
        <f t="shared" si="283"/>
        <v>219.4999999999996</v>
      </c>
      <c r="G3251" s="108"/>
      <c r="H3251" s="109"/>
      <c r="I3251" s="109"/>
      <c r="J3251" s="109"/>
      <c r="K3251" s="105">
        <f>K3250+J3218</f>
        <v>219.4999999999996</v>
      </c>
      <c r="L3251" s="118"/>
    </row>
    <row r="3252" spans="1:12" hidden="1" outlineLevel="1" x14ac:dyDescent="0.25">
      <c r="A3252" s="98" t="str">
        <f t="shared" si="282"/>
        <v>Effekt ökning type 11 600 86 8</v>
      </c>
      <c r="B3252" s="103" t="str">
        <f t="shared" si="285"/>
        <v>Effekt ökning type 11 600</v>
      </c>
      <c r="C3252" s="99">
        <v>86</v>
      </c>
      <c r="D3252" s="99">
        <f t="shared" si="286"/>
        <v>8</v>
      </c>
      <c r="E3252" s="100">
        <f t="shared" si="283"/>
        <v>221.19999999999959</v>
      </c>
      <c r="G3252" s="108"/>
      <c r="H3252" s="109"/>
      <c r="I3252" s="109"/>
      <c r="J3252" s="109"/>
      <c r="K3252" s="105">
        <f>K3251+J3218</f>
        <v>221.19999999999959</v>
      </c>
      <c r="L3252" s="118"/>
    </row>
    <row r="3253" spans="1:12" hidden="1" outlineLevel="1" x14ac:dyDescent="0.25">
      <c r="A3253" s="98" t="str">
        <f t="shared" si="282"/>
        <v>Effekt ökning type 11 600 87 8</v>
      </c>
      <c r="B3253" s="103" t="str">
        <f t="shared" si="285"/>
        <v>Effekt ökning type 11 600</v>
      </c>
      <c r="C3253" s="99">
        <v>87</v>
      </c>
      <c r="D3253" s="99">
        <f t="shared" si="286"/>
        <v>8</v>
      </c>
      <c r="E3253" s="100">
        <f t="shared" si="283"/>
        <v>222.89999999999958</v>
      </c>
      <c r="G3253" s="108"/>
      <c r="H3253" s="109"/>
      <c r="I3253" s="109"/>
      <c r="J3253" s="109"/>
      <c r="K3253" s="105">
        <f>K3252+J3218</f>
        <v>222.89999999999958</v>
      </c>
      <c r="L3253" s="118"/>
    </row>
    <row r="3254" spans="1:12" hidden="1" outlineLevel="1" x14ac:dyDescent="0.25">
      <c r="A3254" s="98" t="str">
        <f t="shared" si="282"/>
        <v>Effekt ökning type 11 600 88 8</v>
      </c>
      <c r="B3254" s="103" t="str">
        <f t="shared" si="285"/>
        <v>Effekt ökning type 11 600</v>
      </c>
      <c r="C3254" s="99">
        <v>88</v>
      </c>
      <c r="D3254" s="99">
        <f t="shared" si="286"/>
        <v>8</v>
      </c>
      <c r="E3254" s="100">
        <f t="shared" si="283"/>
        <v>224.59999999999957</v>
      </c>
      <c r="G3254" s="108"/>
      <c r="H3254" s="109"/>
      <c r="I3254" s="109"/>
      <c r="J3254" s="109"/>
      <c r="K3254" s="105">
        <f>K3253+J3218</f>
        <v>224.59999999999957</v>
      </c>
      <c r="L3254" s="118"/>
    </row>
    <row r="3255" spans="1:12" hidden="1" outlineLevel="1" x14ac:dyDescent="0.25">
      <c r="A3255" s="98" t="str">
        <f t="shared" si="282"/>
        <v>Effekt ökning type 11 600 89 8</v>
      </c>
      <c r="B3255" s="103" t="str">
        <f t="shared" si="285"/>
        <v>Effekt ökning type 11 600</v>
      </c>
      <c r="C3255" s="99">
        <v>89</v>
      </c>
      <c r="D3255" s="99">
        <f t="shared" si="286"/>
        <v>8</v>
      </c>
      <c r="E3255" s="100">
        <f t="shared" si="283"/>
        <v>226.29999999999956</v>
      </c>
      <c r="G3255" s="108"/>
      <c r="H3255" s="109"/>
      <c r="I3255" s="109"/>
      <c r="J3255" s="109"/>
      <c r="K3255" s="105">
        <f>K3254+J3218</f>
        <v>226.29999999999956</v>
      </c>
      <c r="L3255" s="118"/>
    </row>
    <row r="3256" spans="1:12" hidden="1" outlineLevel="1" x14ac:dyDescent="0.25">
      <c r="A3256" s="98" t="str">
        <f t="shared" si="282"/>
        <v>Effekt ökning type 11 600 90 8</v>
      </c>
      <c r="B3256" s="103" t="str">
        <f t="shared" si="285"/>
        <v>Effekt ökning type 11 600</v>
      </c>
      <c r="C3256" s="99">
        <v>90</v>
      </c>
      <c r="D3256" s="99">
        <f t="shared" si="286"/>
        <v>8</v>
      </c>
      <c r="E3256" s="100">
        <f t="shared" si="283"/>
        <v>227.99999999999955</v>
      </c>
      <c r="G3256" s="108"/>
      <c r="H3256" s="109"/>
      <c r="I3256" s="109"/>
      <c r="J3256" s="109"/>
      <c r="K3256" s="105">
        <f>K3255+J3218</f>
        <v>227.99999999999955</v>
      </c>
      <c r="L3256" s="118"/>
    </row>
    <row r="3257" spans="1:12" hidden="1" outlineLevel="1" x14ac:dyDescent="0.25">
      <c r="A3257" s="98" t="str">
        <f t="shared" si="282"/>
        <v>Effekt ökning type 11 600 91 8</v>
      </c>
      <c r="B3257" s="103" t="str">
        <f t="shared" si="285"/>
        <v>Effekt ökning type 11 600</v>
      </c>
      <c r="C3257" s="99">
        <v>91</v>
      </c>
      <c r="D3257" s="99">
        <f t="shared" si="286"/>
        <v>8</v>
      </c>
      <c r="E3257" s="100">
        <f t="shared" si="283"/>
        <v>229.69999999999953</v>
      </c>
      <c r="G3257" s="108"/>
      <c r="H3257" s="109"/>
      <c r="I3257" s="109"/>
      <c r="J3257" s="109"/>
      <c r="K3257" s="105">
        <f>K3256+J3218</f>
        <v>229.69999999999953</v>
      </c>
      <c r="L3257" s="118"/>
    </row>
    <row r="3258" spans="1:12" hidden="1" outlineLevel="1" x14ac:dyDescent="0.25">
      <c r="A3258" s="98" t="str">
        <f t="shared" si="282"/>
        <v>Effekt ökning type 11 600 92 8</v>
      </c>
      <c r="B3258" s="103" t="str">
        <f t="shared" si="285"/>
        <v>Effekt ökning type 11 600</v>
      </c>
      <c r="C3258" s="99">
        <v>92</v>
      </c>
      <c r="D3258" s="99">
        <f t="shared" si="286"/>
        <v>8</v>
      </c>
      <c r="E3258" s="100">
        <f t="shared" si="283"/>
        <v>231.39999999999952</v>
      </c>
      <c r="G3258" s="108"/>
      <c r="H3258" s="109"/>
      <c r="I3258" s="109"/>
      <c r="J3258" s="109"/>
      <c r="K3258" s="105">
        <f>K3257+J3218</f>
        <v>231.39999999999952</v>
      </c>
      <c r="L3258" s="118"/>
    </row>
    <row r="3259" spans="1:12" hidden="1" outlineLevel="1" x14ac:dyDescent="0.25">
      <c r="A3259" s="98" t="str">
        <f t="shared" si="282"/>
        <v>Effekt ökning type 11 600 93 8</v>
      </c>
      <c r="B3259" s="103" t="str">
        <f t="shared" si="285"/>
        <v>Effekt ökning type 11 600</v>
      </c>
      <c r="C3259" s="99">
        <v>93</v>
      </c>
      <c r="D3259" s="99">
        <f t="shared" si="286"/>
        <v>8</v>
      </c>
      <c r="E3259" s="100">
        <f t="shared" si="283"/>
        <v>233.09999999999951</v>
      </c>
      <c r="G3259" s="108"/>
      <c r="H3259" s="109"/>
      <c r="I3259" s="109"/>
      <c r="J3259" s="109"/>
      <c r="K3259" s="105">
        <f>K3258+J3218</f>
        <v>233.09999999999951</v>
      </c>
      <c r="L3259" s="118"/>
    </row>
    <row r="3260" spans="1:12" hidden="1" outlineLevel="1" x14ac:dyDescent="0.25">
      <c r="A3260" s="98" t="str">
        <f t="shared" si="282"/>
        <v>Effekt ökning type 11 600 94 8</v>
      </c>
      <c r="B3260" s="103" t="str">
        <f t="shared" si="285"/>
        <v>Effekt ökning type 11 600</v>
      </c>
      <c r="C3260" s="99">
        <v>94</v>
      </c>
      <c r="D3260" s="99">
        <f t="shared" si="286"/>
        <v>8</v>
      </c>
      <c r="E3260" s="100">
        <f t="shared" si="283"/>
        <v>234.7999999999995</v>
      </c>
      <c r="G3260" s="108"/>
      <c r="H3260" s="109"/>
      <c r="I3260" s="109"/>
      <c r="J3260" s="109"/>
      <c r="K3260" s="105">
        <f>K3259+J3218</f>
        <v>234.7999999999995</v>
      </c>
      <c r="L3260" s="118"/>
    </row>
    <row r="3261" spans="1:12" hidden="1" outlineLevel="1" x14ac:dyDescent="0.25">
      <c r="A3261" s="98" t="str">
        <f t="shared" si="282"/>
        <v>Effekt ökning type 11 600 95 8</v>
      </c>
      <c r="B3261" s="103" t="str">
        <f t="shared" si="285"/>
        <v>Effekt ökning type 11 600</v>
      </c>
      <c r="C3261" s="99">
        <v>95</v>
      </c>
      <c r="D3261" s="99">
        <f t="shared" si="286"/>
        <v>8</v>
      </c>
      <c r="E3261" s="100">
        <f t="shared" si="283"/>
        <v>236.49999999999949</v>
      </c>
      <c r="G3261" s="108"/>
      <c r="H3261" s="109"/>
      <c r="I3261" s="109"/>
      <c r="J3261" s="109"/>
      <c r="K3261" s="105">
        <f>K3260+J3218</f>
        <v>236.49999999999949</v>
      </c>
      <c r="L3261" s="118"/>
    </row>
    <row r="3262" spans="1:12" hidden="1" outlineLevel="1" x14ac:dyDescent="0.25">
      <c r="A3262" s="98" t="str">
        <f t="shared" si="282"/>
        <v>Effekt ökning type 11 600 96 8</v>
      </c>
      <c r="B3262" s="103" t="str">
        <f t="shared" si="285"/>
        <v>Effekt ökning type 11 600</v>
      </c>
      <c r="C3262" s="99">
        <v>96</v>
      </c>
      <c r="D3262" s="99">
        <f t="shared" si="286"/>
        <v>8</v>
      </c>
      <c r="E3262" s="100">
        <f t="shared" si="283"/>
        <v>238.19999999999948</v>
      </c>
      <c r="G3262" s="108"/>
      <c r="H3262" s="109"/>
      <c r="I3262" s="109"/>
      <c r="J3262" s="109"/>
      <c r="K3262" s="105">
        <f>K3261+J3218</f>
        <v>238.19999999999948</v>
      </c>
      <c r="L3262" s="118"/>
    </row>
    <row r="3263" spans="1:12" hidden="1" outlineLevel="1" x14ac:dyDescent="0.25">
      <c r="A3263" s="98" t="str">
        <f t="shared" si="282"/>
        <v>Effekt ökning type 11 600 97 8</v>
      </c>
      <c r="B3263" s="103" t="str">
        <f t="shared" si="285"/>
        <v>Effekt ökning type 11 600</v>
      </c>
      <c r="C3263" s="99">
        <v>97</v>
      </c>
      <c r="D3263" s="99">
        <f t="shared" si="286"/>
        <v>8</v>
      </c>
      <c r="E3263" s="100">
        <f t="shared" si="283"/>
        <v>239.89999999999947</v>
      </c>
      <c r="G3263" s="108"/>
      <c r="H3263" s="109"/>
      <c r="I3263" s="109"/>
      <c r="J3263" s="109"/>
      <c r="K3263" s="105">
        <f>K3262+J3218</f>
        <v>239.89999999999947</v>
      </c>
      <c r="L3263" s="118"/>
    </row>
    <row r="3264" spans="1:12" hidden="1" outlineLevel="1" x14ac:dyDescent="0.25">
      <c r="A3264" s="98" t="str">
        <f t="shared" si="282"/>
        <v>Effekt ökning type 11 600 98 8</v>
      </c>
      <c r="B3264" s="103" t="str">
        <f t="shared" si="285"/>
        <v>Effekt ökning type 11 600</v>
      </c>
      <c r="C3264" s="99">
        <v>98</v>
      </c>
      <c r="D3264" s="99">
        <f t="shared" si="286"/>
        <v>8</v>
      </c>
      <c r="E3264" s="100">
        <f t="shared" si="283"/>
        <v>241.59999999999945</v>
      </c>
      <c r="G3264" s="108"/>
      <c r="H3264" s="109"/>
      <c r="I3264" s="109"/>
      <c r="J3264" s="109"/>
      <c r="K3264" s="105">
        <f>K3263+J3218</f>
        <v>241.59999999999945</v>
      </c>
      <c r="L3264" s="118"/>
    </row>
    <row r="3265" spans="1:12" hidden="1" outlineLevel="1" x14ac:dyDescent="0.25">
      <c r="A3265" s="98" t="str">
        <f t="shared" si="282"/>
        <v>Effekt ökning type 11 600 99 8</v>
      </c>
      <c r="B3265" s="103" t="str">
        <f t="shared" si="285"/>
        <v>Effekt ökning type 11 600</v>
      </c>
      <c r="C3265" s="99">
        <v>99</v>
      </c>
      <c r="D3265" s="99">
        <f t="shared" si="286"/>
        <v>8</v>
      </c>
      <c r="E3265" s="100">
        <f t="shared" si="283"/>
        <v>243.29999999999944</v>
      </c>
      <c r="G3265" s="108"/>
      <c r="H3265" s="109"/>
      <c r="I3265" s="109"/>
      <c r="J3265" s="109"/>
      <c r="K3265" s="105">
        <f>K3264+J3218</f>
        <v>243.29999999999944</v>
      </c>
      <c r="L3265" s="118"/>
    </row>
    <row r="3266" spans="1:12" hidden="1" outlineLevel="1" x14ac:dyDescent="0.25">
      <c r="A3266" s="110" t="str">
        <f t="shared" si="282"/>
        <v>Effekt ökning type 11 600 100 8</v>
      </c>
      <c r="B3266" s="111" t="str">
        <f t="shared" si="285"/>
        <v>Effekt ökning type 11 600</v>
      </c>
      <c r="C3266" s="112">
        <v>100</v>
      </c>
      <c r="D3266" s="112">
        <f t="shared" si="286"/>
        <v>8</v>
      </c>
      <c r="E3266" s="113">
        <f t="shared" si="283"/>
        <v>244.99999999999943</v>
      </c>
      <c r="G3266" s="114"/>
      <c r="H3266" s="115"/>
      <c r="I3266" s="115"/>
      <c r="J3266" s="115"/>
      <c r="K3266" s="116">
        <f>K3265+J3218</f>
        <v>244.99999999999943</v>
      </c>
      <c r="L3266" s="118"/>
    </row>
    <row r="3267" spans="1:12" hidden="1" outlineLevel="1" x14ac:dyDescent="0.25">
      <c r="A3267" s="98" t="str">
        <f t="shared" ref="A3267:A3330" si="287">CONCATENATE(B3267," ",C3267," ",D3267)</f>
        <v>Effekt ökning type 11 600 50 7</v>
      </c>
      <c r="B3267" s="117" t="str">
        <f t="shared" si="285"/>
        <v>Effekt ökning type 11 600</v>
      </c>
      <c r="C3267" s="99">
        <v>50</v>
      </c>
      <c r="D3267" s="99">
        <f>R2605</f>
        <v>7</v>
      </c>
      <c r="E3267" s="100">
        <f t="shared" ref="E3267:E3330" si="288">K3267</f>
        <v>152.5</v>
      </c>
      <c r="G3267" s="99">
        <f>R2606</f>
        <v>152.5</v>
      </c>
      <c r="H3267" s="101"/>
      <c r="I3267" s="101"/>
      <c r="J3267" s="101"/>
      <c r="K3267" s="102">
        <f>G3267</f>
        <v>152.5</v>
      </c>
      <c r="L3267" s="118"/>
    </row>
    <row r="3268" spans="1:12" hidden="1" outlineLevel="1" x14ac:dyDescent="0.25">
      <c r="A3268" s="98" t="str">
        <f t="shared" si="287"/>
        <v>Effekt ökning type 11 600 51 7</v>
      </c>
      <c r="B3268" s="103" t="str">
        <f t="shared" si="285"/>
        <v>Effekt ökning type 11 600</v>
      </c>
      <c r="C3268" s="99">
        <v>51</v>
      </c>
      <c r="D3268" s="99">
        <f t="shared" ref="D3268:D3299" si="289">D3267</f>
        <v>7</v>
      </c>
      <c r="E3268" s="100">
        <f t="shared" si="288"/>
        <v>153.94999999999999</v>
      </c>
      <c r="G3268" s="104"/>
      <c r="H3268" s="59"/>
      <c r="I3268" s="59"/>
      <c r="J3268" s="59"/>
      <c r="K3268" s="105">
        <f>K3267+J3269</f>
        <v>153.94999999999999</v>
      </c>
      <c r="L3268" s="118"/>
    </row>
    <row r="3269" spans="1:12" hidden="1" outlineLevel="1" x14ac:dyDescent="0.25">
      <c r="A3269" s="98" t="str">
        <f t="shared" si="287"/>
        <v>Effekt ökning type 11 600 52 7</v>
      </c>
      <c r="B3269" s="103" t="str">
        <f t="shared" si="285"/>
        <v>Effekt ökning type 11 600</v>
      </c>
      <c r="C3269" s="99">
        <v>52</v>
      </c>
      <c r="D3269" s="99">
        <f t="shared" si="289"/>
        <v>7</v>
      </c>
      <c r="E3269" s="100">
        <f t="shared" si="288"/>
        <v>155.39999999999998</v>
      </c>
      <c r="G3269" s="99">
        <f>R2607</f>
        <v>225</v>
      </c>
      <c r="H3269" s="59">
        <v>50</v>
      </c>
      <c r="I3269" s="59">
        <f>G3269-G3267</f>
        <v>72.5</v>
      </c>
      <c r="J3269" s="59">
        <f>I3269/H3269</f>
        <v>1.45</v>
      </c>
      <c r="K3269" s="105">
        <f>K3268+J3269</f>
        <v>155.39999999999998</v>
      </c>
      <c r="L3269" s="118"/>
    </row>
    <row r="3270" spans="1:12" hidden="1" outlineLevel="1" x14ac:dyDescent="0.25">
      <c r="A3270" s="98" t="str">
        <f t="shared" si="287"/>
        <v>Effekt ökning type 11 600 53 7</v>
      </c>
      <c r="B3270" s="103" t="str">
        <f t="shared" si="285"/>
        <v>Effekt ökning type 11 600</v>
      </c>
      <c r="C3270" s="99">
        <v>53</v>
      </c>
      <c r="D3270" s="99">
        <f t="shared" si="289"/>
        <v>7</v>
      </c>
      <c r="E3270" s="100">
        <f t="shared" si="288"/>
        <v>156.84999999999997</v>
      </c>
      <c r="G3270" s="108"/>
      <c r="H3270" s="109"/>
      <c r="I3270" s="109"/>
      <c r="J3270" s="109"/>
      <c r="K3270" s="105">
        <f>K3269+J3269</f>
        <v>156.84999999999997</v>
      </c>
      <c r="L3270" s="118"/>
    </row>
    <row r="3271" spans="1:12" hidden="1" outlineLevel="1" x14ac:dyDescent="0.25">
      <c r="A3271" s="98" t="str">
        <f t="shared" si="287"/>
        <v>Effekt ökning type 11 600 54 7</v>
      </c>
      <c r="B3271" s="103" t="str">
        <f t="shared" si="285"/>
        <v>Effekt ökning type 11 600</v>
      </c>
      <c r="C3271" s="99">
        <v>54</v>
      </c>
      <c r="D3271" s="99">
        <f t="shared" si="289"/>
        <v>7</v>
      </c>
      <c r="E3271" s="100">
        <f t="shared" si="288"/>
        <v>158.29999999999995</v>
      </c>
      <c r="G3271" s="108"/>
      <c r="H3271" s="109"/>
      <c r="I3271" s="109"/>
      <c r="J3271" s="109"/>
      <c r="K3271" s="105">
        <f>K3270+J3269</f>
        <v>158.29999999999995</v>
      </c>
      <c r="L3271" s="118"/>
    </row>
    <row r="3272" spans="1:12" hidden="1" outlineLevel="1" x14ac:dyDescent="0.25">
      <c r="A3272" s="98" t="str">
        <f t="shared" si="287"/>
        <v>Effekt ökning type 11 600 55 7</v>
      </c>
      <c r="B3272" s="103" t="str">
        <f t="shared" si="285"/>
        <v>Effekt ökning type 11 600</v>
      </c>
      <c r="C3272" s="99">
        <v>55</v>
      </c>
      <c r="D3272" s="99">
        <f t="shared" si="289"/>
        <v>7</v>
      </c>
      <c r="E3272" s="100">
        <f t="shared" si="288"/>
        <v>159.74999999999994</v>
      </c>
      <c r="G3272" s="104"/>
      <c r="H3272" s="59"/>
      <c r="I3272" s="59"/>
      <c r="J3272" s="59"/>
      <c r="K3272" s="105">
        <f>K3271+J3269</f>
        <v>159.74999999999994</v>
      </c>
      <c r="L3272" s="118"/>
    </row>
    <row r="3273" spans="1:12" hidden="1" outlineLevel="1" x14ac:dyDescent="0.25">
      <c r="A3273" s="98" t="str">
        <f t="shared" si="287"/>
        <v>Effekt ökning type 11 600 56 7</v>
      </c>
      <c r="B3273" s="103" t="str">
        <f t="shared" si="285"/>
        <v>Effekt ökning type 11 600</v>
      </c>
      <c r="C3273" s="99">
        <v>56</v>
      </c>
      <c r="D3273" s="99">
        <f t="shared" si="289"/>
        <v>7</v>
      </c>
      <c r="E3273" s="100">
        <f t="shared" si="288"/>
        <v>161.19999999999993</v>
      </c>
      <c r="G3273" s="104"/>
      <c r="H3273" s="59"/>
      <c r="I3273" s="59"/>
      <c r="J3273" s="59"/>
      <c r="K3273" s="105">
        <f>K3272+J3269</f>
        <v>161.19999999999993</v>
      </c>
      <c r="L3273" s="118"/>
    </row>
    <row r="3274" spans="1:12" hidden="1" outlineLevel="1" x14ac:dyDescent="0.25">
      <c r="A3274" s="98" t="str">
        <f t="shared" si="287"/>
        <v>Effekt ökning type 11 600 57 7</v>
      </c>
      <c r="B3274" s="103" t="str">
        <f t="shared" si="285"/>
        <v>Effekt ökning type 11 600</v>
      </c>
      <c r="C3274" s="99">
        <v>57</v>
      </c>
      <c r="D3274" s="99">
        <f t="shared" si="289"/>
        <v>7</v>
      </c>
      <c r="E3274" s="100">
        <f t="shared" si="288"/>
        <v>162.64999999999992</v>
      </c>
      <c r="G3274" s="104"/>
      <c r="H3274" s="59"/>
      <c r="I3274" s="59"/>
      <c r="J3274" s="59"/>
      <c r="K3274" s="105">
        <f>K3273+J3269</f>
        <v>162.64999999999992</v>
      </c>
      <c r="L3274" s="118"/>
    </row>
    <row r="3275" spans="1:12" hidden="1" outlineLevel="1" x14ac:dyDescent="0.25">
      <c r="A3275" s="98" t="str">
        <f t="shared" si="287"/>
        <v>Effekt ökning type 11 600 58 7</v>
      </c>
      <c r="B3275" s="103" t="str">
        <f t="shared" si="285"/>
        <v>Effekt ökning type 11 600</v>
      </c>
      <c r="C3275" s="99">
        <v>58</v>
      </c>
      <c r="D3275" s="99">
        <f t="shared" si="289"/>
        <v>7</v>
      </c>
      <c r="E3275" s="100">
        <f t="shared" si="288"/>
        <v>164.09999999999991</v>
      </c>
      <c r="G3275" s="104"/>
      <c r="H3275" s="59"/>
      <c r="I3275" s="59"/>
      <c r="J3275" s="59"/>
      <c r="K3275" s="105">
        <f>K3274+J3269</f>
        <v>164.09999999999991</v>
      </c>
      <c r="L3275" s="118"/>
    </row>
    <row r="3276" spans="1:12" hidden="1" outlineLevel="1" x14ac:dyDescent="0.25">
      <c r="A3276" s="98" t="str">
        <f t="shared" si="287"/>
        <v>Effekt ökning type 11 600 59 7</v>
      </c>
      <c r="B3276" s="103" t="str">
        <f t="shared" si="285"/>
        <v>Effekt ökning type 11 600</v>
      </c>
      <c r="C3276" s="99">
        <v>59</v>
      </c>
      <c r="D3276" s="99">
        <f t="shared" si="289"/>
        <v>7</v>
      </c>
      <c r="E3276" s="100">
        <f t="shared" si="288"/>
        <v>165.5499999999999</v>
      </c>
      <c r="G3276" s="104"/>
      <c r="H3276" s="59"/>
      <c r="I3276" s="59"/>
      <c r="J3276" s="59"/>
      <c r="K3276" s="105">
        <f>K3275+J3269</f>
        <v>165.5499999999999</v>
      </c>
      <c r="L3276" s="118"/>
    </row>
    <row r="3277" spans="1:12" hidden="1" outlineLevel="1" x14ac:dyDescent="0.25">
      <c r="A3277" s="98" t="str">
        <f t="shared" si="287"/>
        <v>Effekt ökning type 11 600 60 7</v>
      </c>
      <c r="B3277" s="103" t="str">
        <f t="shared" si="285"/>
        <v>Effekt ökning type 11 600</v>
      </c>
      <c r="C3277" s="99">
        <v>60</v>
      </c>
      <c r="D3277" s="99">
        <f t="shared" si="289"/>
        <v>7</v>
      </c>
      <c r="E3277" s="100">
        <f t="shared" si="288"/>
        <v>166.99999999999989</v>
      </c>
      <c r="G3277" s="108"/>
      <c r="H3277" s="59"/>
      <c r="I3277" s="59"/>
      <c r="J3277" s="59"/>
      <c r="K3277" s="105">
        <f>K3276+J3269</f>
        <v>166.99999999999989</v>
      </c>
      <c r="L3277" s="118"/>
    </row>
    <row r="3278" spans="1:12" hidden="1" outlineLevel="1" x14ac:dyDescent="0.25">
      <c r="A3278" s="98" t="str">
        <f t="shared" si="287"/>
        <v>Effekt ökning type 11 600 61 7</v>
      </c>
      <c r="B3278" s="103" t="str">
        <f t="shared" si="285"/>
        <v>Effekt ökning type 11 600</v>
      </c>
      <c r="C3278" s="99">
        <v>61</v>
      </c>
      <c r="D3278" s="99">
        <f t="shared" si="289"/>
        <v>7</v>
      </c>
      <c r="E3278" s="100">
        <f t="shared" si="288"/>
        <v>168.44999999999987</v>
      </c>
      <c r="G3278" s="108"/>
      <c r="H3278" s="109"/>
      <c r="I3278" s="109"/>
      <c r="J3278" s="109"/>
      <c r="K3278" s="105">
        <f>K3277+J3269</f>
        <v>168.44999999999987</v>
      </c>
      <c r="L3278" s="118"/>
    </row>
    <row r="3279" spans="1:12" hidden="1" outlineLevel="1" x14ac:dyDescent="0.25">
      <c r="A3279" s="98" t="str">
        <f t="shared" si="287"/>
        <v>Effekt ökning type 11 600 62 7</v>
      </c>
      <c r="B3279" s="103" t="str">
        <f t="shared" si="285"/>
        <v>Effekt ökning type 11 600</v>
      </c>
      <c r="C3279" s="99">
        <v>62</v>
      </c>
      <c r="D3279" s="99">
        <f t="shared" si="289"/>
        <v>7</v>
      </c>
      <c r="E3279" s="100">
        <f t="shared" si="288"/>
        <v>169.89999999999986</v>
      </c>
      <c r="G3279" s="108"/>
      <c r="H3279" s="109"/>
      <c r="I3279" s="109"/>
      <c r="J3279" s="109"/>
      <c r="K3279" s="105">
        <f>K3278+J3269</f>
        <v>169.89999999999986</v>
      </c>
      <c r="L3279" s="118"/>
    </row>
    <row r="3280" spans="1:12" hidden="1" outlineLevel="1" x14ac:dyDescent="0.25">
      <c r="A3280" s="98" t="str">
        <f t="shared" si="287"/>
        <v>Effekt ökning type 11 600 63 7</v>
      </c>
      <c r="B3280" s="103" t="str">
        <f t="shared" si="285"/>
        <v>Effekt ökning type 11 600</v>
      </c>
      <c r="C3280" s="99">
        <v>63</v>
      </c>
      <c r="D3280" s="99">
        <f t="shared" si="289"/>
        <v>7</v>
      </c>
      <c r="E3280" s="100">
        <f t="shared" si="288"/>
        <v>171.34999999999985</v>
      </c>
      <c r="G3280" s="108"/>
      <c r="H3280" s="109"/>
      <c r="I3280" s="109"/>
      <c r="J3280" s="109"/>
      <c r="K3280" s="105">
        <f>K3279+J3269</f>
        <v>171.34999999999985</v>
      </c>
      <c r="L3280" s="118"/>
    </row>
    <row r="3281" spans="1:12" hidden="1" outlineLevel="1" x14ac:dyDescent="0.25">
      <c r="A3281" s="98" t="str">
        <f t="shared" si="287"/>
        <v>Effekt ökning type 11 600 64 7</v>
      </c>
      <c r="B3281" s="103" t="str">
        <f t="shared" si="285"/>
        <v>Effekt ökning type 11 600</v>
      </c>
      <c r="C3281" s="99">
        <v>64</v>
      </c>
      <c r="D3281" s="99">
        <f t="shared" si="289"/>
        <v>7</v>
      </c>
      <c r="E3281" s="100">
        <f t="shared" si="288"/>
        <v>172.79999999999984</v>
      </c>
      <c r="G3281" s="108"/>
      <c r="H3281" s="109"/>
      <c r="I3281" s="109"/>
      <c r="J3281" s="109"/>
      <c r="K3281" s="105">
        <f>K3280+J3269</f>
        <v>172.79999999999984</v>
      </c>
      <c r="L3281" s="118"/>
    </row>
    <row r="3282" spans="1:12" hidden="1" outlineLevel="1" x14ac:dyDescent="0.25">
      <c r="A3282" s="98" t="str">
        <f t="shared" si="287"/>
        <v>Effekt ökning type 11 600 65 7</v>
      </c>
      <c r="B3282" s="103" t="str">
        <f t="shared" si="285"/>
        <v>Effekt ökning type 11 600</v>
      </c>
      <c r="C3282" s="99">
        <v>65</v>
      </c>
      <c r="D3282" s="99">
        <f t="shared" si="289"/>
        <v>7</v>
      </c>
      <c r="E3282" s="100">
        <f t="shared" si="288"/>
        <v>174.24999999999983</v>
      </c>
      <c r="G3282" s="108"/>
      <c r="H3282" s="109"/>
      <c r="I3282" s="109"/>
      <c r="J3282" s="109"/>
      <c r="K3282" s="105">
        <f>K3281+J3269</f>
        <v>174.24999999999983</v>
      </c>
      <c r="L3282" s="118"/>
    </row>
    <row r="3283" spans="1:12" hidden="1" outlineLevel="1" x14ac:dyDescent="0.25">
      <c r="A3283" s="98" t="str">
        <f t="shared" si="287"/>
        <v>Effekt ökning type 11 600 66 7</v>
      </c>
      <c r="B3283" s="103" t="str">
        <f t="shared" si="285"/>
        <v>Effekt ökning type 11 600</v>
      </c>
      <c r="C3283" s="99">
        <v>66</v>
      </c>
      <c r="D3283" s="99">
        <f t="shared" si="289"/>
        <v>7</v>
      </c>
      <c r="E3283" s="100">
        <f t="shared" si="288"/>
        <v>175.69999999999982</v>
      </c>
      <c r="G3283" s="108"/>
      <c r="H3283" s="109"/>
      <c r="I3283" s="109"/>
      <c r="J3283" s="109"/>
      <c r="K3283" s="105">
        <f>K3282+J3269</f>
        <v>175.69999999999982</v>
      </c>
      <c r="L3283" s="118"/>
    </row>
    <row r="3284" spans="1:12" hidden="1" outlineLevel="1" x14ac:dyDescent="0.25">
      <c r="A3284" s="98" t="str">
        <f t="shared" si="287"/>
        <v>Effekt ökning type 11 600 67 7</v>
      </c>
      <c r="B3284" s="103" t="str">
        <f t="shared" si="285"/>
        <v>Effekt ökning type 11 600</v>
      </c>
      <c r="C3284" s="99">
        <v>67</v>
      </c>
      <c r="D3284" s="99">
        <f t="shared" si="289"/>
        <v>7</v>
      </c>
      <c r="E3284" s="100">
        <f t="shared" si="288"/>
        <v>177.14999999999981</v>
      </c>
      <c r="G3284" s="108"/>
      <c r="H3284" s="109"/>
      <c r="I3284" s="109"/>
      <c r="J3284" s="109"/>
      <c r="K3284" s="105">
        <f>K3283+J3269</f>
        <v>177.14999999999981</v>
      </c>
      <c r="L3284" s="118"/>
    </row>
    <row r="3285" spans="1:12" hidden="1" outlineLevel="1" x14ac:dyDescent="0.25">
      <c r="A3285" s="98" t="str">
        <f t="shared" si="287"/>
        <v>Effekt ökning type 11 600 68 7</v>
      </c>
      <c r="B3285" s="103" t="str">
        <f t="shared" si="285"/>
        <v>Effekt ökning type 11 600</v>
      </c>
      <c r="C3285" s="99">
        <v>68</v>
      </c>
      <c r="D3285" s="99">
        <f t="shared" si="289"/>
        <v>7</v>
      </c>
      <c r="E3285" s="100">
        <f t="shared" si="288"/>
        <v>178.5999999999998</v>
      </c>
      <c r="G3285" s="108"/>
      <c r="H3285" s="109"/>
      <c r="I3285" s="109"/>
      <c r="J3285" s="109"/>
      <c r="K3285" s="105">
        <f>K3284+J3269</f>
        <v>178.5999999999998</v>
      </c>
      <c r="L3285" s="118"/>
    </row>
    <row r="3286" spans="1:12" hidden="1" outlineLevel="1" x14ac:dyDescent="0.25">
      <c r="A3286" s="98" t="str">
        <f t="shared" si="287"/>
        <v>Effekt ökning type 11 600 69 7</v>
      </c>
      <c r="B3286" s="103" t="str">
        <f t="shared" si="285"/>
        <v>Effekt ökning type 11 600</v>
      </c>
      <c r="C3286" s="99">
        <v>69</v>
      </c>
      <c r="D3286" s="99">
        <f t="shared" si="289"/>
        <v>7</v>
      </c>
      <c r="E3286" s="100">
        <f t="shared" si="288"/>
        <v>180.04999999999978</v>
      </c>
      <c r="G3286" s="108"/>
      <c r="H3286" s="109"/>
      <c r="I3286" s="109"/>
      <c r="J3286" s="109"/>
      <c r="K3286" s="105">
        <f>K3285+J3269</f>
        <v>180.04999999999978</v>
      </c>
      <c r="L3286" s="118"/>
    </row>
    <row r="3287" spans="1:12" hidden="1" outlineLevel="1" x14ac:dyDescent="0.25">
      <c r="A3287" s="98" t="str">
        <f t="shared" si="287"/>
        <v>Effekt ökning type 11 600 70 7</v>
      </c>
      <c r="B3287" s="103" t="str">
        <f t="shared" si="285"/>
        <v>Effekt ökning type 11 600</v>
      </c>
      <c r="C3287" s="99">
        <v>70</v>
      </c>
      <c r="D3287" s="99">
        <f t="shared" si="289"/>
        <v>7</v>
      </c>
      <c r="E3287" s="100">
        <f t="shared" si="288"/>
        <v>181.49999999999977</v>
      </c>
      <c r="G3287" s="108"/>
      <c r="H3287" s="109"/>
      <c r="I3287" s="109"/>
      <c r="J3287" s="109"/>
      <c r="K3287" s="105">
        <f>K3286+J3269</f>
        <v>181.49999999999977</v>
      </c>
      <c r="L3287" s="118"/>
    </row>
    <row r="3288" spans="1:12" hidden="1" outlineLevel="1" x14ac:dyDescent="0.25">
      <c r="A3288" s="98" t="str">
        <f t="shared" si="287"/>
        <v>Effekt ökning type 11 600 71 7</v>
      </c>
      <c r="B3288" s="103" t="str">
        <f t="shared" si="285"/>
        <v>Effekt ökning type 11 600</v>
      </c>
      <c r="C3288" s="99">
        <v>71</v>
      </c>
      <c r="D3288" s="99">
        <f t="shared" si="289"/>
        <v>7</v>
      </c>
      <c r="E3288" s="100">
        <f t="shared" si="288"/>
        <v>182.94999999999976</v>
      </c>
      <c r="G3288" s="108"/>
      <c r="H3288" s="109"/>
      <c r="I3288" s="109"/>
      <c r="J3288" s="109"/>
      <c r="K3288" s="105">
        <f>K3287+J3269</f>
        <v>182.94999999999976</v>
      </c>
      <c r="L3288" s="118"/>
    </row>
    <row r="3289" spans="1:12" hidden="1" outlineLevel="1" x14ac:dyDescent="0.25">
      <c r="A3289" s="98" t="str">
        <f t="shared" si="287"/>
        <v>Effekt ökning type 11 600 72 7</v>
      </c>
      <c r="B3289" s="103" t="str">
        <f t="shared" si="285"/>
        <v>Effekt ökning type 11 600</v>
      </c>
      <c r="C3289" s="99">
        <v>72</v>
      </c>
      <c r="D3289" s="99">
        <f t="shared" si="289"/>
        <v>7</v>
      </c>
      <c r="E3289" s="100">
        <f t="shared" si="288"/>
        <v>184.39999999999975</v>
      </c>
      <c r="G3289" s="108"/>
      <c r="H3289" s="109"/>
      <c r="I3289" s="109"/>
      <c r="J3289" s="109"/>
      <c r="K3289" s="105">
        <f>K3288+J3269</f>
        <v>184.39999999999975</v>
      </c>
      <c r="L3289" s="118"/>
    </row>
    <row r="3290" spans="1:12" hidden="1" outlineLevel="1" x14ac:dyDescent="0.25">
      <c r="A3290" s="98" t="str">
        <f t="shared" si="287"/>
        <v>Effekt ökning type 11 600 73 7</v>
      </c>
      <c r="B3290" s="103" t="str">
        <f t="shared" si="285"/>
        <v>Effekt ökning type 11 600</v>
      </c>
      <c r="C3290" s="99">
        <v>73</v>
      </c>
      <c r="D3290" s="99">
        <f t="shared" si="289"/>
        <v>7</v>
      </c>
      <c r="E3290" s="100">
        <f t="shared" si="288"/>
        <v>185.84999999999974</v>
      </c>
      <c r="G3290" s="108"/>
      <c r="H3290" s="109"/>
      <c r="I3290" s="109"/>
      <c r="J3290" s="109"/>
      <c r="K3290" s="105">
        <f>K3289+J3269</f>
        <v>185.84999999999974</v>
      </c>
      <c r="L3290" s="118"/>
    </row>
    <row r="3291" spans="1:12" hidden="1" outlineLevel="1" x14ac:dyDescent="0.25">
      <c r="A3291" s="98" t="str">
        <f t="shared" si="287"/>
        <v>Effekt ökning type 11 600 74 7</v>
      </c>
      <c r="B3291" s="103" t="str">
        <f t="shared" si="285"/>
        <v>Effekt ökning type 11 600</v>
      </c>
      <c r="C3291" s="99">
        <v>74</v>
      </c>
      <c r="D3291" s="99">
        <f t="shared" si="289"/>
        <v>7</v>
      </c>
      <c r="E3291" s="100">
        <f t="shared" si="288"/>
        <v>187.29999999999973</v>
      </c>
      <c r="G3291" s="108"/>
      <c r="H3291" s="109"/>
      <c r="I3291" s="109"/>
      <c r="J3291" s="109"/>
      <c r="K3291" s="105">
        <f>K3290+J3269</f>
        <v>187.29999999999973</v>
      </c>
      <c r="L3291" s="118"/>
    </row>
    <row r="3292" spans="1:12" hidden="1" outlineLevel="1" x14ac:dyDescent="0.25">
      <c r="A3292" s="98" t="str">
        <f t="shared" si="287"/>
        <v>Effekt ökning type 11 600 75 7</v>
      </c>
      <c r="B3292" s="103" t="str">
        <f t="shared" si="285"/>
        <v>Effekt ökning type 11 600</v>
      </c>
      <c r="C3292" s="99">
        <v>75</v>
      </c>
      <c r="D3292" s="99">
        <f t="shared" si="289"/>
        <v>7</v>
      </c>
      <c r="E3292" s="100">
        <f t="shared" si="288"/>
        <v>188.74999999999972</v>
      </c>
      <c r="G3292" s="108"/>
      <c r="H3292" s="109"/>
      <c r="I3292" s="109"/>
      <c r="J3292" s="109"/>
      <c r="K3292" s="105">
        <f>K3291+J3269</f>
        <v>188.74999999999972</v>
      </c>
      <c r="L3292" s="118"/>
    </row>
    <row r="3293" spans="1:12" hidden="1" outlineLevel="1" x14ac:dyDescent="0.25">
      <c r="A3293" s="98" t="str">
        <f t="shared" si="287"/>
        <v>Effekt ökning type 11 600 76 7</v>
      </c>
      <c r="B3293" s="103" t="str">
        <f t="shared" si="285"/>
        <v>Effekt ökning type 11 600</v>
      </c>
      <c r="C3293" s="99">
        <v>76</v>
      </c>
      <c r="D3293" s="99">
        <f t="shared" si="289"/>
        <v>7</v>
      </c>
      <c r="E3293" s="100">
        <f t="shared" si="288"/>
        <v>190.1999999999997</v>
      </c>
      <c r="G3293" s="108"/>
      <c r="H3293" s="109"/>
      <c r="I3293" s="109"/>
      <c r="J3293" s="109"/>
      <c r="K3293" s="105">
        <f>K3292+J3269</f>
        <v>190.1999999999997</v>
      </c>
      <c r="L3293" s="118"/>
    </row>
    <row r="3294" spans="1:12" hidden="1" outlineLevel="1" x14ac:dyDescent="0.25">
      <c r="A3294" s="98" t="str">
        <f t="shared" si="287"/>
        <v>Effekt ökning type 11 600 77 7</v>
      </c>
      <c r="B3294" s="103" t="str">
        <f t="shared" si="285"/>
        <v>Effekt ökning type 11 600</v>
      </c>
      <c r="C3294" s="99">
        <v>77</v>
      </c>
      <c r="D3294" s="99">
        <f t="shared" si="289"/>
        <v>7</v>
      </c>
      <c r="E3294" s="100">
        <f t="shared" si="288"/>
        <v>191.64999999999969</v>
      </c>
      <c r="G3294" s="108"/>
      <c r="H3294" s="109"/>
      <c r="I3294" s="109"/>
      <c r="J3294" s="109"/>
      <c r="K3294" s="105">
        <f>K3293+J3269</f>
        <v>191.64999999999969</v>
      </c>
      <c r="L3294" s="118"/>
    </row>
    <row r="3295" spans="1:12" hidden="1" outlineLevel="1" x14ac:dyDescent="0.25">
      <c r="A3295" s="98" t="str">
        <f t="shared" si="287"/>
        <v>Effekt ökning type 11 600 78 7</v>
      </c>
      <c r="B3295" s="103" t="str">
        <f t="shared" si="285"/>
        <v>Effekt ökning type 11 600</v>
      </c>
      <c r="C3295" s="99">
        <v>78</v>
      </c>
      <c r="D3295" s="99">
        <f t="shared" si="289"/>
        <v>7</v>
      </c>
      <c r="E3295" s="100">
        <f t="shared" si="288"/>
        <v>193.09999999999968</v>
      </c>
      <c r="G3295" s="108"/>
      <c r="H3295" s="109"/>
      <c r="I3295" s="109"/>
      <c r="J3295" s="109"/>
      <c r="K3295" s="105">
        <f>K3294+J3269</f>
        <v>193.09999999999968</v>
      </c>
      <c r="L3295" s="118"/>
    </row>
    <row r="3296" spans="1:12" hidden="1" outlineLevel="1" x14ac:dyDescent="0.25">
      <c r="A3296" s="98" t="str">
        <f t="shared" si="287"/>
        <v>Effekt ökning type 11 600 79 7</v>
      </c>
      <c r="B3296" s="103" t="str">
        <f t="shared" si="285"/>
        <v>Effekt ökning type 11 600</v>
      </c>
      <c r="C3296" s="99">
        <v>79</v>
      </c>
      <c r="D3296" s="99">
        <f t="shared" si="289"/>
        <v>7</v>
      </c>
      <c r="E3296" s="100">
        <f t="shared" si="288"/>
        <v>194.54999999999967</v>
      </c>
      <c r="G3296" s="108"/>
      <c r="H3296" s="109"/>
      <c r="I3296" s="109"/>
      <c r="J3296" s="109"/>
      <c r="K3296" s="105">
        <f>K3295+J3269</f>
        <v>194.54999999999967</v>
      </c>
      <c r="L3296" s="118"/>
    </row>
    <row r="3297" spans="1:12" hidden="1" outlineLevel="1" x14ac:dyDescent="0.25">
      <c r="A3297" s="98" t="str">
        <f t="shared" si="287"/>
        <v>Effekt ökning type 11 600 80 7</v>
      </c>
      <c r="B3297" s="103" t="str">
        <f t="shared" si="285"/>
        <v>Effekt ökning type 11 600</v>
      </c>
      <c r="C3297" s="99">
        <v>80</v>
      </c>
      <c r="D3297" s="99">
        <f t="shared" si="289"/>
        <v>7</v>
      </c>
      <c r="E3297" s="100">
        <f t="shared" si="288"/>
        <v>195.99999999999966</v>
      </c>
      <c r="G3297" s="108"/>
      <c r="H3297" s="109"/>
      <c r="I3297" s="109"/>
      <c r="J3297" s="109"/>
      <c r="K3297" s="105">
        <f>K3296+J3269</f>
        <v>195.99999999999966</v>
      </c>
      <c r="L3297" s="118"/>
    </row>
    <row r="3298" spans="1:12" hidden="1" outlineLevel="1" x14ac:dyDescent="0.25">
      <c r="A3298" s="98" t="str">
        <f t="shared" si="287"/>
        <v>Effekt ökning type 11 600 81 7</v>
      </c>
      <c r="B3298" s="103" t="str">
        <f t="shared" si="285"/>
        <v>Effekt ökning type 11 600</v>
      </c>
      <c r="C3298" s="99">
        <v>81</v>
      </c>
      <c r="D3298" s="99">
        <f t="shared" si="289"/>
        <v>7</v>
      </c>
      <c r="E3298" s="100">
        <f t="shared" si="288"/>
        <v>197.44999999999965</v>
      </c>
      <c r="G3298" s="108"/>
      <c r="H3298" s="109"/>
      <c r="I3298" s="109"/>
      <c r="J3298" s="109"/>
      <c r="K3298" s="105">
        <f>K3297+J3269</f>
        <v>197.44999999999965</v>
      </c>
      <c r="L3298" s="118"/>
    </row>
    <row r="3299" spans="1:12" hidden="1" outlineLevel="1" x14ac:dyDescent="0.25">
      <c r="A3299" s="98" t="str">
        <f t="shared" si="287"/>
        <v>Effekt ökning type 11 600 82 7</v>
      </c>
      <c r="B3299" s="103" t="str">
        <f t="shared" si="285"/>
        <v>Effekt ökning type 11 600</v>
      </c>
      <c r="C3299" s="99">
        <v>82</v>
      </c>
      <c r="D3299" s="99">
        <f t="shared" si="289"/>
        <v>7</v>
      </c>
      <c r="E3299" s="100">
        <f t="shared" si="288"/>
        <v>198.89999999999964</v>
      </c>
      <c r="G3299" s="108"/>
      <c r="H3299" s="109"/>
      <c r="I3299" s="109"/>
      <c r="J3299" s="109"/>
      <c r="K3299" s="105">
        <f>K3298+J3269</f>
        <v>198.89999999999964</v>
      </c>
      <c r="L3299" s="118"/>
    </row>
    <row r="3300" spans="1:12" hidden="1" outlineLevel="1" x14ac:dyDescent="0.25">
      <c r="A3300" s="98" t="str">
        <f t="shared" si="287"/>
        <v>Effekt ökning type 11 600 83 7</v>
      </c>
      <c r="B3300" s="103" t="str">
        <f t="shared" si="285"/>
        <v>Effekt ökning type 11 600</v>
      </c>
      <c r="C3300" s="99">
        <v>83</v>
      </c>
      <c r="D3300" s="99">
        <f t="shared" ref="D3300:D3317" si="290">D3299</f>
        <v>7</v>
      </c>
      <c r="E3300" s="100">
        <f t="shared" si="288"/>
        <v>200.34999999999962</v>
      </c>
      <c r="G3300" s="108"/>
      <c r="H3300" s="109"/>
      <c r="I3300" s="109"/>
      <c r="J3300" s="109"/>
      <c r="K3300" s="105">
        <f>K3299+J3269</f>
        <v>200.34999999999962</v>
      </c>
      <c r="L3300" s="118"/>
    </row>
    <row r="3301" spans="1:12" hidden="1" outlineLevel="1" x14ac:dyDescent="0.25">
      <c r="A3301" s="98" t="str">
        <f t="shared" si="287"/>
        <v>Effekt ökning type 11 600 84 7</v>
      </c>
      <c r="B3301" s="103" t="str">
        <f t="shared" si="285"/>
        <v>Effekt ökning type 11 600</v>
      </c>
      <c r="C3301" s="99">
        <v>84</v>
      </c>
      <c r="D3301" s="99">
        <f t="shared" si="290"/>
        <v>7</v>
      </c>
      <c r="E3301" s="100">
        <f t="shared" si="288"/>
        <v>201.79999999999961</v>
      </c>
      <c r="G3301" s="108"/>
      <c r="H3301" s="109"/>
      <c r="I3301" s="109"/>
      <c r="J3301" s="109"/>
      <c r="K3301" s="105">
        <f>K3300+J3269</f>
        <v>201.79999999999961</v>
      </c>
      <c r="L3301" s="118"/>
    </row>
    <row r="3302" spans="1:12" hidden="1" outlineLevel="1" x14ac:dyDescent="0.25">
      <c r="A3302" s="98" t="str">
        <f t="shared" si="287"/>
        <v>Effekt ökning type 11 600 85 7</v>
      </c>
      <c r="B3302" s="103" t="str">
        <f t="shared" si="285"/>
        <v>Effekt ökning type 11 600</v>
      </c>
      <c r="C3302" s="99">
        <v>85</v>
      </c>
      <c r="D3302" s="99">
        <f t="shared" si="290"/>
        <v>7</v>
      </c>
      <c r="E3302" s="100">
        <f t="shared" si="288"/>
        <v>203.2499999999996</v>
      </c>
      <c r="G3302" s="108"/>
      <c r="H3302" s="109"/>
      <c r="I3302" s="109"/>
      <c r="J3302" s="109"/>
      <c r="K3302" s="105">
        <f>K3301+J3269</f>
        <v>203.2499999999996</v>
      </c>
      <c r="L3302" s="118"/>
    </row>
    <row r="3303" spans="1:12" hidden="1" outlineLevel="1" x14ac:dyDescent="0.25">
      <c r="A3303" s="98" t="str">
        <f t="shared" si="287"/>
        <v>Effekt ökning type 11 600 86 7</v>
      </c>
      <c r="B3303" s="103" t="str">
        <f t="shared" si="285"/>
        <v>Effekt ökning type 11 600</v>
      </c>
      <c r="C3303" s="99">
        <v>86</v>
      </c>
      <c r="D3303" s="99">
        <f t="shared" si="290"/>
        <v>7</v>
      </c>
      <c r="E3303" s="100">
        <f t="shared" si="288"/>
        <v>204.69999999999959</v>
      </c>
      <c r="G3303" s="108"/>
      <c r="H3303" s="109"/>
      <c r="I3303" s="109"/>
      <c r="J3303" s="109"/>
      <c r="K3303" s="105">
        <f>K3302+J3269</f>
        <v>204.69999999999959</v>
      </c>
      <c r="L3303" s="118"/>
    </row>
    <row r="3304" spans="1:12" hidden="1" outlineLevel="1" x14ac:dyDescent="0.25">
      <c r="A3304" s="98" t="str">
        <f t="shared" si="287"/>
        <v>Effekt ökning type 11 600 87 7</v>
      </c>
      <c r="B3304" s="103" t="str">
        <f t="shared" si="285"/>
        <v>Effekt ökning type 11 600</v>
      </c>
      <c r="C3304" s="99">
        <v>87</v>
      </c>
      <c r="D3304" s="99">
        <f t="shared" si="290"/>
        <v>7</v>
      </c>
      <c r="E3304" s="100">
        <f t="shared" si="288"/>
        <v>206.14999999999958</v>
      </c>
      <c r="G3304" s="108"/>
      <c r="H3304" s="109"/>
      <c r="I3304" s="109"/>
      <c r="J3304" s="109"/>
      <c r="K3304" s="105">
        <f>K3303+J3269</f>
        <v>206.14999999999958</v>
      </c>
      <c r="L3304" s="118"/>
    </row>
    <row r="3305" spans="1:12" hidden="1" outlineLevel="1" x14ac:dyDescent="0.25">
      <c r="A3305" s="98" t="str">
        <f t="shared" si="287"/>
        <v>Effekt ökning type 11 600 88 7</v>
      </c>
      <c r="B3305" s="103" t="str">
        <f t="shared" si="285"/>
        <v>Effekt ökning type 11 600</v>
      </c>
      <c r="C3305" s="99">
        <v>88</v>
      </c>
      <c r="D3305" s="99">
        <f t="shared" si="290"/>
        <v>7</v>
      </c>
      <c r="E3305" s="100">
        <f t="shared" si="288"/>
        <v>207.59999999999957</v>
      </c>
      <c r="G3305" s="108"/>
      <c r="H3305" s="109"/>
      <c r="I3305" s="109"/>
      <c r="J3305" s="109"/>
      <c r="K3305" s="105">
        <f>K3304+J3269</f>
        <v>207.59999999999957</v>
      </c>
      <c r="L3305" s="118"/>
    </row>
    <row r="3306" spans="1:12" hidden="1" outlineLevel="1" x14ac:dyDescent="0.25">
      <c r="A3306" s="98" t="str">
        <f t="shared" si="287"/>
        <v>Effekt ökning type 11 600 89 7</v>
      </c>
      <c r="B3306" s="103" t="str">
        <f t="shared" si="285"/>
        <v>Effekt ökning type 11 600</v>
      </c>
      <c r="C3306" s="99">
        <v>89</v>
      </c>
      <c r="D3306" s="99">
        <f t="shared" si="290"/>
        <v>7</v>
      </c>
      <c r="E3306" s="100">
        <f t="shared" si="288"/>
        <v>209.04999999999956</v>
      </c>
      <c r="G3306" s="108"/>
      <c r="H3306" s="109"/>
      <c r="I3306" s="109"/>
      <c r="J3306" s="109"/>
      <c r="K3306" s="105">
        <f>K3305+J3269</f>
        <v>209.04999999999956</v>
      </c>
      <c r="L3306" s="118"/>
    </row>
    <row r="3307" spans="1:12" hidden="1" outlineLevel="1" x14ac:dyDescent="0.25">
      <c r="A3307" s="98" t="str">
        <f t="shared" si="287"/>
        <v>Effekt ökning type 11 600 90 7</v>
      </c>
      <c r="B3307" s="103" t="str">
        <f t="shared" si="285"/>
        <v>Effekt ökning type 11 600</v>
      </c>
      <c r="C3307" s="99">
        <v>90</v>
      </c>
      <c r="D3307" s="99">
        <f t="shared" si="290"/>
        <v>7</v>
      </c>
      <c r="E3307" s="100">
        <f t="shared" si="288"/>
        <v>210.49999999999955</v>
      </c>
      <c r="G3307" s="108"/>
      <c r="H3307" s="109"/>
      <c r="I3307" s="109"/>
      <c r="J3307" s="109"/>
      <c r="K3307" s="105">
        <f>K3306+J3269</f>
        <v>210.49999999999955</v>
      </c>
      <c r="L3307" s="118"/>
    </row>
    <row r="3308" spans="1:12" hidden="1" outlineLevel="1" x14ac:dyDescent="0.25">
      <c r="A3308" s="98" t="str">
        <f t="shared" si="287"/>
        <v>Effekt ökning type 11 600 91 7</v>
      </c>
      <c r="B3308" s="103" t="str">
        <f t="shared" si="285"/>
        <v>Effekt ökning type 11 600</v>
      </c>
      <c r="C3308" s="99">
        <v>91</v>
      </c>
      <c r="D3308" s="99">
        <f t="shared" si="290"/>
        <v>7</v>
      </c>
      <c r="E3308" s="100">
        <f t="shared" si="288"/>
        <v>211.94999999999953</v>
      </c>
      <c r="G3308" s="108"/>
      <c r="H3308" s="109"/>
      <c r="I3308" s="109"/>
      <c r="J3308" s="109"/>
      <c r="K3308" s="105">
        <f>K3307+J3269</f>
        <v>211.94999999999953</v>
      </c>
      <c r="L3308" s="118"/>
    </row>
    <row r="3309" spans="1:12" hidden="1" outlineLevel="1" x14ac:dyDescent="0.25">
      <c r="A3309" s="98" t="str">
        <f t="shared" si="287"/>
        <v>Effekt ökning type 11 600 92 7</v>
      </c>
      <c r="B3309" s="103" t="str">
        <f t="shared" ref="B3309:B3372" si="291">B3308</f>
        <v>Effekt ökning type 11 600</v>
      </c>
      <c r="C3309" s="99">
        <v>92</v>
      </c>
      <c r="D3309" s="99">
        <f t="shared" si="290"/>
        <v>7</v>
      </c>
      <c r="E3309" s="100">
        <f t="shared" si="288"/>
        <v>213.39999999999952</v>
      </c>
      <c r="G3309" s="108"/>
      <c r="H3309" s="109"/>
      <c r="I3309" s="109"/>
      <c r="J3309" s="109"/>
      <c r="K3309" s="105">
        <f>K3308+J3269</f>
        <v>213.39999999999952</v>
      </c>
      <c r="L3309" s="118"/>
    </row>
    <row r="3310" spans="1:12" hidden="1" outlineLevel="1" x14ac:dyDescent="0.25">
      <c r="A3310" s="98" t="str">
        <f t="shared" si="287"/>
        <v>Effekt ökning type 11 600 93 7</v>
      </c>
      <c r="B3310" s="103" t="str">
        <f t="shared" si="291"/>
        <v>Effekt ökning type 11 600</v>
      </c>
      <c r="C3310" s="99">
        <v>93</v>
      </c>
      <c r="D3310" s="99">
        <f t="shared" si="290"/>
        <v>7</v>
      </c>
      <c r="E3310" s="100">
        <f t="shared" si="288"/>
        <v>214.84999999999951</v>
      </c>
      <c r="G3310" s="108"/>
      <c r="H3310" s="109"/>
      <c r="I3310" s="109"/>
      <c r="J3310" s="109"/>
      <c r="K3310" s="105">
        <f>K3309+J3269</f>
        <v>214.84999999999951</v>
      </c>
      <c r="L3310" s="118"/>
    </row>
    <row r="3311" spans="1:12" hidden="1" outlineLevel="1" x14ac:dyDescent="0.25">
      <c r="A3311" s="98" t="str">
        <f t="shared" si="287"/>
        <v>Effekt ökning type 11 600 94 7</v>
      </c>
      <c r="B3311" s="103" t="str">
        <f t="shared" si="291"/>
        <v>Effekt ökning type 11 600</v>
      </c>
      <c r="C3311" s="99">
        <v>94</v>
      </c>
      <c r="D3311" s="99">
        <f t="shared" si="290"/>
        <v>7</v>
      </c>
      <c r="E3311" s="100">
        <f t="shared" si="288"/>
        <v>216.2999999999995</v>
      </c>
      <c r="G3311" s="108"/>
      <c r="H3311" s="109"/>
      <c r="I3311" s="109"/>
      <c r="J3311" s="109"/>
      <c r="K3311" s="105">
        <f>K3310+J3269</f>
        <v>216.2999999999995</v>
      </c>
      <c r="L3311" s="118"/>
    </row>
    <row r="3312" spans="1:12" hidden="1" outlineLevel="1" x14ac:dyDescent="0.25">
      <c r="A3312" s="98" t="str">
        <f t="shared" si="287"/>
        <v>Effekt ökning type 11 600 95 7</v>
      </c>
      <c r="B3312" s="103" t="str">
        <f t="shared" si="291"/>
        <v>Effekt ökning type 11 600</v>
      </c>
      <c r="C3312" s="99">
        <v>95</v>
      </c>
      <c r="D3312" s="99">
        <f t="shared" si="290"/>
        <v>7</v>
      </c>
      <c r="E3312" s="100">
        <f t="shared" si="288"/>
        <v>217.74999999999949</v>
      </c>
      <c r="G3312" s="108"/>
      <c r="H3312" s="109"/>
      <c r="I3312" s="109"/>
      <c r="J3312" s="109"/>
      <c r="K3312" s="105">
        <f>K3311+J3269</f>
        <v>217.74999999999949</v>
      </c>
      <c r="L3312" s="118"/>
    </row>
    <row r="3313" spans="1:12" hidden="1" outlineLevel="1" x14ac:dyDescent="0.25">
      <c r="A3313" s="98" t="str">
        <f t="shared" si="287"/>
        <v>Effekt ökning type 11 600 96 7</v>
      </c>
      <c r="B3313" s="103" t="str">
        <f t="shared" si="291"/>
        <v>Effekt ökning type 11 600</v>
      </c>
      <c r="C3313" s="99">
        <v>96</v>
      </c>
      <c r="D3313" s="99">
        <f t="shared" si="290"/>
        <v>7</v>
      </c>
      <c r="E3313" s="100">
        <f t="shared" si="288"/>
        <v>219.19999999999948</v>
      </c>
      <c r="G3313" s="108"/>
      <c r="H3313" s="109"/>
      <c r="I3313" s="109"/>
      <c r="J3313" s="109"/>
      <c r="K3313" s="105">
        <f>K3312+J3269</f>
        <v>219.19999999999948</v>
      </c>
      <c r="L3313" s="118"/>
    </row>
    <row r="3314" spans="1:12" hidden="1" outlineLevel="1" x14ac:dyDescent="0.25">
      <c r="A3314" s="98" t="str">
        <f t="shared" si="287"/>
        <v>Effekt ökning type 11 600 97 7</v>
      </c>
      <c r="B3314" s="103" t="str">
        <f t="shared" si="291"/>
        <v>Effekt ökning type 11 600</v>
      </c>
      <c r="C3314" s="99">
        <v>97</v>
      </c>
      <c r="D3314" s="99">
        <f t="shared" si="290"/>
        <v>7</v>
      </c>
      <c r="E3314" s="100">
        <f t="shared" si="288"/>
        <v>220.64999999999947</v>
      </c>
      <c r="G3314" s="108"/>
      <c r="H3314" s="109"/>
      <c r="I3314" s="109"/>
      <c r="J3314" s="109"/>
      <c r="K3314" s="105">
        <f>K3313+J3269</f>
        <v>220.64999999999947</v>
      </c>
      <c r="L3314" s="118"/>
    </row>
    <row r="3315" spans="1:12" hidden="1" outlineLevel="1" x14ac:dyDescent="0.25">
      <c r="A3315" s="98" t="str">
        <f t="shared" si="287"/>
        <v>Effekt ökning type 11 600 98 7</v>
      </c>
      <c r="B3315" s="103" t="str">
        <f t="shared" si="291"/>
        <v>Effekt ökning type 11 600</v>
      </c>
      <c r="C3315" s="99">
        <v>98</v>
      </c>
      <c r="D3315" s="99">
        <f t="shared" si="290"/>
        <v>7</v>
      </c>
      <c r="E3315" s="100">
        <f t="shared" si="288"/>
        <v>222.09999999999945</v>
      </c>
      <c r="G3315" s="108"/>
      <c r="H3315" s="109"/>
      <c r="I3315" s="109"/>
      <c r="J3315" s="109"/>
      <c r="K3315" s="105">
        <f>K3314+J3269</f>
        <v>222.09999999999945</v>
      </c>
      <c r="L3315" s="118"/>
    </row>
    <row r="3316" spans="1:12" hidden="1" outlineLevel="1" x14ac:dyDescent="0.25">
      <c r="A3316" s="98" t="str">
        <f t="shared" si="287"/>
        <v>Effekt ökning type 11 600 99 7</v>
      </c>
      <c r="B3316" s="103" t="str">
        <f t="shared" si="291"/>
        <v>Effekt ökning type 11 600</v>
      </c>
      <c r="C3316" s="99">
        <v>99</v>
      </c>
      <c r="D3316" s="99">
        <f t="shared" si="290"/>
        <v>7</v>
      </c>
      <c r="E3316" s="100">
        <f t="shared" si="288"/>
        <v>223.54999999999944</v>
      </c>
      <c r="G3316" s="108"/>
      <c r="H3316" s="109"/>
      <c r="I3316" s="109"/>
      <c r="J3316" s="109"/>
      <c r="K3316" s="105">
        <f>K3315+J3269</f>
        <v>223.54999999999944</v>
      </c>
      <c r="L3316" s="118"/>
    </row>
    <row r="3317" spans="1:12" hidden="1" outlineLevel="1" x14ac:dyDescent="0.25">
      <c r="A3317" s="110" t="str">
        <f t="shared" si="287"/>
        <v>Effekt ökning type 11 600 100 7</v>
      </c>
      <c r="B3317" s="111" t="str">
        <f t="shared" si="291"/>
        <v>Effekt ökning type 11 600</v>
      </c>
      <c r="C3317" s="112">
        <v>100</v>
      </c>
      <c r="D3317" s="112">
        <f t="shared" si="290"/>
        <v>7</v>
      </c>
      <c r="E3317" s="113">
        <f t="shared" si="288"/>
        <v>224.99999999999943</v>
      </c>
      <c r="G3317" s="114"/>
      <c r="H3317" s="115"/>
      <c r="I3317" s="115"/>
      <c r="J3317" s="115"/>
      <c r="K3317" s="116">
        <f>K3316+J3269</f>
        <v>224.99999999999943</v>
      </c>
      <c r="L3317" s="118"/>
    </row>
    <row r="3318" spans="1:12" hidden="1" outlineLevel="1" x14ac:dyDescent="0.25">
      <c r="A3318" s="98" t="str">
        <f t="shared" si="287"/>
        <v>Effekt ökning type 11 600 50 6</v>
      </c>
      <c r="B3318" s="117" t="str">
        <f t="shared" si="291"/>
        <v>Effekt ökning type 11 600</v>
      </c>
      <c r="C3318" s="99">
        <v>50</v>
      </c>
      <c r="D3318" s="99">
        <f>Q2605</f>
        <v>6</v>
      </c>
      <c r="E3318" s="100">
        <f t="shared" si="288"/>
        <v>145</v>
      </c>
      <c r="G3318" s="99">
        <f>Q2606</f>
        <v>145</v>
      </c>
      <c r="H3318" s="101"/>
      <c r="I3318" s="101"/>
      <c r="J3318" s="101"/>
      <c r="K3318" s="102">
        <f>G3318</f>
        <v>145</v>
      </c>
      <c r="L3318" s="118"/>
    </row>
    <row r="3319" spans="1:12" hidden="1" outlineLevel="1" x14ac:dyDescent="0.25">
      <c r="A3319" s="98" t="str">
        <f t="shared" si="287"/>
        <v>Effekt ökning type 11 600 51 6</v>
      </c>
      <c r="B3319" s="103" t="str">
        <f t="shared" si="291"/>
        <v>Effekt ökning type 11 600</v>
      </c>
      <c r="C3319" s="99">
        <v>51</v>
      </c>
      <c r="D3319" s="99">
        <f t="shared" ref="D3319:D3350" si="292">D3318</f>
        <v>6</v>
      </c>
      <c r="E3319" s="100">
        <f t="shared" si="288"/>
        <v>146.19999999999999</v>
      </c>
      <c r="G3319" s="104"/>
      <c r="H3319" s="59"/>
      <c r="I3319" s="59"/>
      <c r="J3319" s="59"/>
      <c r="K3319" s="105">
        <f>K3318+J3320</f>
        <v>146.19999999999999</v>
      </c>
      <c r="L3319" s="118"/>
    </row>
    <row r="3320" spans="1:12" hidden="1" outlineLevel="1" x14ac:dyDescent="0.25">
      <c r="A3320" s="98" t="str">
        <f t="shared" si="287"/>
        <v>Effekt ökning type 11 600 52 6</v>
      </c>
      <c r="B3320" s="103" t="str">
        <f t="shared" si="291"/>
        <v>Effekt ökning type 11 600</v>
      </c>
      <c r="C3320" s="99">
        <v>52</v>
      </c>
      <c r="D3320" s="99">
        <f t="shared" si="292"/>
        <v>6</v>
      </c>
      <c r="E3320" s="100">
        <f t="shared" si="288"/>
        <v>147.39999999999998</v>
      </c>
      <c r="G3320" s="99">
        <f>Q2607</f>
        <v>205</v>
      </c>
      <c r="H3320" s="59">
        <v>50</v>
      </c>
      <c r="I3320" s="59">
        <f>G3320-G3318</f>
        <v>60</v>
      </c>
      <c r="J3320" s="59">
        <f>I3320/H3320</f>
        <v>1.2</v>
      </c>
      <c r="K3320" s="105">
        <f>K3319+J3320</f>
        <v>147.39999999999998</v>
      </c>
      <c r="L3320" s="118"/>
    </row>
    <row r="3321" spans="1:12" hidden="1" outlineLevel="1" x14ac:dyDescent="0.25">
      <c r="A3321" s="98" t="str">
        <f t="shared" si="287"/>
        <v>Effekt ökning type 11 600 53 6</v>
      </c>
      <c r="B3321" s="103" t="str">
        <f t="shared" si="291"/>
        <v>Effekt ökning type 11 600</v>
      </c>
      <c r="C3321" s="99">
        <v>53</v>
      </c>
      <c r="D3321" s="99">
        <f t="shared" si="292"/>
        <v>6</v>
      </c>
      <c r="E3321" s="100">
        <f t="shared" si="288"/>
        <v>148.59999999999997</v>
      </c>
      <c r="G3321" s="108"/>
      <c r="H3321" s="109"/>
      <c r="I3321" s="109"/>
      <c r="J3321" s="109"/>
      <c r="K3321" s="105">
        <f>K3320+J3320</f>
        <v>148.59999999999997</v>
      </c>
      <c r="L3321" s="118"/>
    </row>
    <row r="3322" spans="1:12" hidden="1" outlineLevel="1" x14ac:dyDescent="0.25">
      <c r="A3322" s="98" t="str">
        <f t="shared" si="287"/>
        <v>Effekt ökning type 11 600 54 6</v>
      </c>
      <c r="B3322" s="103" t="str">
        <f t="shared" si="291"/>
        <v>Effekt ökning type 11 600</v>
      </c>
      <c r="C3322" s="99">
        <v>54</v>
      </c>
      <c r="D3322" s="99">
        <f t="shared" si="292"/>
        <v>6</v>
      </c>
      <c r="E3322" s="100">
        <f t="shared" si="288"/>
        <v>149.79999999999995</v>
      </c>
      <c r="G3322" s="108"/>
      <c r="H3322" s="109"/>
      <c r="I3322" s="109"/>
      <c r="J3322" s="109"/>
      <c r="K3322" s="105">
        <f>K3321+J3320</f>
        <v>149.79999999999995</v>
      </c>
      <c r="L3322" s="118"/>
    </row>
    <row r="3323" spans="1:12" hidden="1" outlineLevel="1" x14ac:dyDescent="0.25">
      <c r="A3323" s="98" t="str">
        <f t="shared" si="287"/>
        <v>Effekt ökning type 11 600 55 6</v>
      </c>
      <c r="B3323" s="103" t="str">
        <f t="shared" si="291"/>
        <v>Effekt ökning type 11 600</v>
      </c>
      <c r="C3323" s="99">
        <v>55</v>
      </c>
      <c r="D3323" s="99">
        <f t="shared" si="292"/>
        <v>6</v>
      </c>
      <c r="E3323" s="100">
        <f t="shared" si="288"/>
        <v>150.99999999999994</v>
      </c>
      <c r="G3323" s="104"/>
      <c r="H3323" s="59"/>
      <c r="I3323" s="59"/>
      <c r="J3323" s="59"/>
      <c r="K3323" s="105">
        <f>K3322+J3320</f>
        <v>150.99999999999994</v>
      </c>
      <c r="L3323" s="118"/>
    </row>
    <row r="3324" spans="1:12" hidden="1" outlineLevel="1" x14ac:dyDescent="0.25">
      <c r="A3324" s="98" t="str">
        <f t="shared" si="287"/>
        <v>Effekt ökning type 11 600 56 6</v>
      </c>
      <c r="B3324" s="103" t="str">
        <f t="shared" si="291"/>
        <v>Effekt ökning type 11 600</v>
      </c>
      <c r="C3324" s="99">
        <v>56</v>
      </c>
      <c r="D3324" s="99">
        <f t="shared" si="292"/>
        <v>6</v>
      </c>
      <c r="E3324" s="100">
        <f t="shared" si="288"/>
        <v>152.19999999999993</v>
      </c>
      <c r="G3324" s="104"/>
      <c r="H3324" s="59"/>
      <c r="I3324" s="59"/>
      <c r="J3324" s="59"/>
      <c r="K3324" s="105">
        <f>K3323+J3320</f>
        <v>152.19999999999993</v>
      </c>
      <c r="L3324" s="118"/>
    </row>
    <row r="3325" spans="1:12" hidden="1" outlineLevel="1" x14ac:dyDescent="0.25">
      <c r="A3325" s="98" t="str">
        <f t="shared" si="287"/>
        <v>Effekt ökning type 11 600 57 6</v>
      </c>
      <c r="B3325" s="103" t="str">
        <f t="shared" si="291"/>
        <v>Effekt ökning type 11 600</v>
      </c>
      <c r="C3325" s="99">
        <v>57</v>
      </c>
      <c r="D3325" s="99">
        <f t="shared" si="292"/>
        <v>6</v>
      </c>
      <c r="E3325" s="100">
        <f t="shared" si="288"/>
        <v>153.39999999999992</v>
      </c>
      <c r="G3325" s="104"/>
      <c r="H3325" s="59"/>
      <c r="I3325" s="59"/>
      <c r="J3325" s="59"/>
      <c r="K3325" s="105">
        <f>K3324+J3320</f>
        <v>153.39999999999992</v>
      </c>
      <c r="L3325" s="118"/>
    </row>
    <row r="3326" spans="1:12" hidden="1" outlineLevel="1" x14ac:dyDescent="0.25">
      <c r="A3326" s="98" t="str">
        <f t="shared" si="287"/>
        <v>Effekt ökning type 11 600 58 6</v>
      </c>
      <c r="B3326" s="103" t="str">
        <f t="shared" si="291"/>
        <v>Effekt ökning type 11 600</v>
      </c>
      <c r="C3326" s="99">
        <v>58</v>
      </c>
      <c r="D3326" s="99">
        <f t="shared" si="292"/>
        <v>6</v>
      </c>
      <c r="E3326" s="100">
        <f t="shared" si="288"/>
        <v>154.59999999999991</v>
      </c>
      <c r="G3326" s="104"/>
      <c r="H3326" s="59"/>
      <c r="I3326" s="59"/>
      <c r="J3326" s="59"/>
      <c r="K3326" s="105">
        <f>K3325+J3320</f>
        <v>154.59999999999991</v>
      </c>
      <c r="L3326" s="118"/>
    </row>
    <row r="3327" spans="1:12" hidden="1" outlineLevel="1" x14ac:dyDescent="0.25">
      <c r="A3327" s="98" t="str">
        <f t="shared" si="287"/>
        <v>Effekt ökning type 11 600 59 6</v>
      </c>
      <c r="B3327" s="103" t="str">
        <f t="shared" si="291"/>
        <v>Effekt ökning type 11 600</v>
      </c>
      <c r="C3327" s="99">
        <v>59</v>
      </c>
      <c r="D3327" s="99">
        <f t="shared" si="292"/>
        <v>6</v>
      </c>
      <c r="E3327" s="100">
        <f t="shared" si="288"/>
        <v>155.7999999999999</v>
      </c>
      <c r="G3327" s="104"/>
      <c r="H3327" s="59"/>
      <c r="I3327" s="59"/>
      <c r="J3327" s="59"/>
      <c r="K3327" s="105">
        <f>K3326+J3320</f>
        <v>155.7999999999999</v>
      </c>
      <c r="L3327" s="118"/>
    </row>
    <row r="3328" spans="1:12" hidden="1" outlineLevel="1" x14ac:dyDescent="0.25">
      <c r="A3328" s="98" t="str">
        <f t="shared" si="287"/>
        <v>Effekt ökning type 11 600 60 6</v>
      </c>
      <c r="B3328" s="103" t="str">
        <f t="shared" si="291"/>
        <v>Effekt ökning type 11 600</v>
      </c>
      <c r="C3328" s="99">
        <v>60</v>
      </c>
      <c r="D3328" s="99">
        <f t="shared" si="292"/>
        <v>6</v>
      </c>
      <c r="E3328" s="100">
        <f t="shared" si="288"/>
        <v>156.99999999999989</v>
      </c>
      <c r="G3328" s="108"/>
      <c r="H3328" s="59"/>
      <c r="I3328" s="59"/>
      <c r="J3328" s="59"/>
      <c r="K3328" s="105">
        <f>K3327+J3320</f>
        <v>156.99999999999989</v>
      </c>
      <c r="L3328" s="118"/>
    </row>
    <row r="3329" spans="1:12" hidden="1" outlineLevel="1" x14ac:dyDescent="0.25">
      <c r="A3329" s="98" t="str">
        <f t="shared" si="287"/>
        <v>Effekt ökning type 11 600 61 6</v>
      </c>
      <c r="B3329" s="103" t="str">
        <f t="shared" si="291"/>
        <v>Effekt ökning type 11 600</v>
      </c>
      <c r="C3329" s="99">
        <v>61</v>
      </c>
      <c r="D3329" s="99">
        <f t="shared" si="292"/>
        <v>6</v>
      </c>
      <c r="E3329" s="100">
        <f t="shared" si="288"/>
        <v>158.19999999999987</v>
      </c>
      <c r="G3329" s="108"/>
      <c r="H3329" s="109"/>
      <c r="I3329" s="109"/>
      <c r="J3329" s="109"/>
      <c r="K3329" s="105">
        <f>K3328+J3320</f>
        <v>158.19999999999987</v>
      </c>
      <c r="L3329" s="118"/>
    </row>
    <row r="3330" spans="1:12" hidden="1" outlineLevel="1" x14ac:dyDescent="0.25">
      <c r="A3330" s="98" t="str">
        <f t="shared" si="287"/>
        <v>Effekt ökning type 11 600 62 6</v>
      </c>
      <c r="B3330" s="103" t="str">
        <f t="shared" si="291"/>
        <v>Effekt ökning type 11 600</v>
      </c>
      <c r="C3330" s="99">
        <v>62</v>
      </c>
      <c r="D3330" s="99">
        <f t="shared" si="292"/>
        <v>6</v>
      </c>
      <c r="E3330" s="100">
        <f t="shared" si="288"/>
        <v>159.39999999999986</v>
      </c>
      <c r="G3330" s="108"/>
      <c r="H3330" s="109"/>
      <c r="I3330" s="109"/>
      <c r="J3330" s="109"/>
      <c r="K3330" s="105">
        <f>K3329+J3320</f>
        <v>159.39999999999986</v>
      </c>
      <c r="L3330" s="118"/>
    </row>
    <row r="3331" spans="1:12" hidden="1" outlineLevel="1" x14ac:dyDescent="0.25">
      <c r="A3331" s="98" t="str">
        <f t="shared" ref="A3331:A3394" si="293">CONCATENATE(B3331," ",C3331," ",D3331)</f>
        <v>Effekt ökning type 11 600 63 6</v>
      </c>
      <c r="B3331" s="103" t="str">
        <f t="shared" si="291"/>
        <v>Effekt ökning type 11 600</v>
      </c>
      <c r="C3331" s="99">
        <v>63</v>
      </c>
      <c r="D3331" s="99">
        <f t="shared" si="292"/>
        <v>6</v>
      </c>
      <c r="E3331" s="100">
        <f t="shared" ref="E3331:E3394" si="294">K3331</f>
        <v>160.59999999999985</v>
      </c>
      <c r="G3331" s="108"/>
      <c r="H3331" s="109"/>
      <c r="I3331" s="109"/>
      <c r="J3331" s="109"/>
      <c r="K3331" s="105">
        <f>K3330+J3320</f>
        <v>160.59999999999985</v>
      </c>
      <c r="L3331" s="118"/>
    </row>
    <row r="3332" spans="1:12" hidden="1" outlineLevel="1" x14ac:dyDescent="0.25">
      <c r="A3332" s="98" t="str">
        <f t="shared" si="293"/>
        <v>Effekt ökning type 11 600 64 6</v>
      </c>
      <c r="B3332" s="103" t="str">
        <f t="shared" si="291"/>
        <v>Effekt ökning type 11 600</v>
      </c>
      <c r="C3332" s="99">
        <v>64</v>
      </c>
      <c r="D3332" s="99">
        <f t="shared" si="292"/>
        <v>6</v>
      </c>
      <c r="E3332" s="100">
        <f t="shared" si="294"/>
        <v>161.79999999999984</v>
      </c>
      <c r="G3332" s="108"/>
      <c r="H3332" s="109"/>
      <c r="I3332" s="109"/>
      <c r="J3332" s="109"/>
      <c r="K3332" s="105">
        <f>K3331+J3320</f>
        <v>161.79999999999984</v>
      </c>
      <c r="L3332" s="118"/>
    </row>
    <row r="3333" spans="1:12" hidden="1" outlineLevel="1" x14ac:dyDescent="0.25">
      <c r="A3333" s="98" t="str">
        <f t="shared" si="293"/>
        <v>Effekt ökning type 11 600 65 6</v>
      </c>
      <c r="B3333" s="103" t="str">
        <f t="shared" si="291"/>
        <v>Effekt ökning type 11 600</v>
      </c>
      <c r="C3333" s="99">
        <v>65</v>
      </c>
      <c r="D3333" s="99">
        <f t="shared" si="292"/>
        <v>6</v>
      </c>
      <c r="E3333" s="100">
        <f t="shared" si="294"/>
        <v>162.99999999999983</v>
      </c>
      <c r="G3333" s="108"/>
      <c r="H3333" s="109"/>
      <c r="I3333" s="109"/>
      <c r="J3333" s="109"/>
      <c r="K3333" s="105">
        <f>K3332+J3320</f>
        <v>162.99999999999983</v>
      </c>
      <c r="L3333" s="118"/>
    </row>
    <row r="3334" spans="1:12" hidden="1" outlineLevel="1" x14ac:dyDescent="0.25">
      <c r="A3334" s="98" t="str">
        <f t="shared" si="293"/>
        <v>Effekt ökning type 11 600 66 6</v>
      </c>
      <c r="B3334" s="103" t="str">
        <f t="shared" si="291"/>
        <v>Effekt ökning type 11 600</v>
      </c>
      <c r="C3334" s="99">
        <v>66</v>
      </c>
      <c r="D3334" s="99">
        <f t="shared" si="292"/>
        <v>6</v>
      </c>
      <c r="E3334" s="100">
        <f t="shared" si="294"/>
        <v>164.19999999999982</v>
      </c>
      <c r="G3334" s="108"/>
      <c r="H3334" s="109"/>
      <c r="I3334" s="109"/>
      <c r="J3334" s="109"/>
      <c r="K3334" s="105">
        <f>K3333+J3320</f>
        <v>164.19999999999982</v>
      </c>
      <c r="L3334" s="118"/>
    </row>
    <row r="3335" spans="1:12" hidden="1" outlineLevel="1" x14ac:dyDescent="0.25">
      <c r="A3335" s="98" t="str">
        <f t="shared" si="293"/>
        <v>Effekt ökning type 11 600 67 6</v>
      </c>
      <c r="B3335" s="103" t="str">
        <f t="shared" si="291"/>
        <v>Effekt ökning type 11 600</v>
      </c>
      <c r="C3335" s="99">
        <v>67</v>
      </c>
      <c r="D3335" s="99">
        <f t="shared" si="292"/>
        <v>6</v>
      </c>
      <c r="E3335" s="100">
        <f t="shared" si="294"/>
        <v>165.39999999999981</v>
      </c>
      <c r="G3335" s="108"/>
      <c r="H3335" s="109"/>
      <c r="I3335" s="109"/>
      <c r="J3335" s="109"/>
      <c r="K3335" s="105">
        <f>K3334+J3320</f>
        <v>165.39999999999981</v>
      </c>
      <c r="L3335" s="118"/>
    </row>
    <row r="3336" spans="1:12" hidden="1" outlineLevel="1" x14ac:dyDescent="0.25">
      <c r="A3336" s="98" t="str">
        <f t="shared" si="293"/>
        <v>Effekt ökning type 11 600 68 6</v>
      </c>
      <c r="B3336" s="103" t="str">
        <f t="shared" si="291"/>
        <v>Effekt ökning type 11 600</v>
      </c>
      <c r="C3336" s="99">
        <v>68</v>
      </c>
      <c r="D3336" s="99">
        <f t="shared" si="292"/>
        <v>6</v>
      </c>
      <c r="E3336" s="100">
        <f t="shared" si="294"/>
        <v>166.5999999999998</v>
      </c>
      <c r="G3336" s="108"/>
      <c r="H3336" s="109"/>
      <c r="I3336" s="109"/>
      <c r="J3336" s="109"/>
      <c r="K3336" s="105">
        <f>K3335+J3320</f>
        <v>166.5999999999998</v>
      </c>
      <c r="L3336" s="118"/>
    </row>
    <row r="3337" spans="1:12" hidden="1" outlineLevel="1" x14ac:dyDescent="0.25">
      <c r="A3337" s="98" t="str">
        <f t="shared" si="293"/>
        <v>Effekt ökning type 11 600 69 6</v>
      </c>
      <c r="B3337" s="103" t="str">
        <f t="shared" si="291"/>
        <v>Effekt ökning type 11 600</v>
      </c>
      <c r="C3337" s="99">
        <v>69</v>
      </c>
      <c r="D3337" s="99">
        <f t="shared" si="292"/>
        <v>6</v>
      </c>
      <c r="E3337" s="100">
        <f t="shared" si="294"/>
        <v>167.79999999999978</v>
      </c>
      <c r="G3337" s="108"/>
      <c r="H3337" s="109"/>
      <c r="I3337" s="109"/>
      <c r="J3337" s="109"/>
      <c r="K3337" s="105">
        <f>K3336+J3320</f>
        <v>167.79999999999978</v>
      </c>
      <c r="L3337" s="118"/>
    </row>
    <row r="3338" spans="1:12" hidden="1" outlineLevel="1" x14ac:dyDescent="0.25">
      <c r="A3338" s="98" t="str">
        <f t="shared" si="293"/>
        <v>Effekt ökning type 11 600 70 6</v>
      </c>
      <c r="B3338" s="103" t="str">
        <f t="shared" si="291"/>
        <v>Effekt ökning type 11 600</v>
      </c>
      <c r="C3338" s="99">
        <v>70</v>
      </c>
      <c r="D3338" s="99">
        <f t="shared" si="292"/>
        <v>6</v>
      </c>
      <c r="E3338" s="100">
        <f t="shared" si="294"/>
        <v>168.99999999999977</v>
      </c>
      <c r="G3338" s="108"/>
      <c r="H3338" s="109"/>
      <c r="I3338" s="109"/>
      <c r="J3338" s="109"/>
      <c r="K3338" s="105">
        <f>K3337+J3320</f>
        <v>168.99999999999977</v>
      </c>
      <c r="L3338" s="118"/>
    </row>
    <row r="3339" spans="1:12" hidden="1" outlineLevel="1" x14ac:dyDescent="0.25">
      <c r="A3339" s="98" t="str">
        <f t="shared" si="293"/>
        <v>Effekt ökning type 11 600 71 6</v>
      </c>
      <c r="B3339" s="103" t="str">
        <f t="shared" si="291"/>
        <v>Effekt ökning type 11 600</v>
      </c>
      <c r="C3339" s="99">
        <v>71</v>
      </c>
      <c r="D3339" s="99">
        <f t="shared" si="292"/>
        <v>6</v>
      </c>
      <c r="E3339" s="100">
        <f t="shared" si="294"/>
        <v>170.19999999999976</v>
      </c>
      <c r="G3339" s="108"/>
      <c r="H3339" s="109"/>
      <c r="I3339" s="109"/>
      <c r="J3339" s="109"/>
      <c r="K3339" s="105">
        <f>K3338+J3320</f>
        <v>170.19999999999976</v>
      </c>
      <c r="L3339" s="118"/>
    </row>
    <row r="3340" spans="1:12" hidden="1" outlineLevel="1" x14ac:dyDescent="0.25">
      <c r="A3340" s="98" t="str">
        <f t="shared" si="293"/>
        <v>Effekt ökning type 11 600 72 6</v>
      </c>
      <c r="B3340" s="103" t="str">
        <f t="shared" si="291"/>
        <v>Effekt ökning type 11 600</v>
      </c>
      <c r="C3340" s="99">
        <v>72</v>
      </c>
      <c r="D3340" s="99">
        <f t="shared" si="292"/>
        <v>6</v>
      </c>
      <c r="E3340" s="100">
        <f t="shared" si="294"/>
        <v>171.39999999999975</v>
      </c>
      <c r="G3340" s="108"/>
      <c r="H3340" s="109"/>
      <c r="I3340" s="109"/>
      <c r="J3340" s="109"/>
      <c r="K3340" s="105">
        <f>K3339+J3320</f>
        <v>171.39999999999975</v>
      </c>
      <c r="L3340" s="118"/>
    </row>
    <row r="3341" spans="1:12" hidden="1" outlineLevel="1" x14ac:dyDescent="0.25">
      <c r="A3341" s="98" t="str">
        <f t="shared" si="293"/>
        <v>Effekt ökning type 11 600 73 6</v>
      </c>
      <c r="B3341" s="103" t="str">
        <f t="shared" si="291"/>
        <v>Effekt ökning type 11 600</v>
      </c>
      <c r="C3341" s="99">
        <v>73</v>
      </c>
      <c r="D3341" s="99">
        <f t="shared" si="292"/>
        <v>6</v>
      </c>
      <c r="E3341" s="100">
        <f t="shared" si="294"/>
        <v>172.59999999999974</v>
      </c>
      <c r="G3341" s="108"/>
      <c r="H3341" s="109"/>
      <c r="I3341" s="109"/>
      <c r="J3341" s="109"/>
      <c r="K3341" s="105">
        <f>K3340+J3320</f>
        <v>172.59999999999974</v>
      </c>
      <c r="L3341" s="118"/>
    </row>
    <row r="3342" spans="1:12" hidden="1" outlineLevel="1" x14ac:dyDescent="0.25">
      <c r="A3342" s="98" t="str">
        <f t="shared" si="293"/>
        <v>Effekt ökning type 11 600 74 6</v>
      </c>
      <c r="B3342" s="103" t="str">
        <f t="shared" si="291"/>
        <v>Effekt ökning type 11 600</v>
      </c>
      <c r="C3342" s="99">
        <v>74</v>
      </c>
      <c r="D3342" s="99">
        <f t="shared" si="292"/>
        <v>6</v>
      </c>
      <c r="E3342" s="100">
        <f t="shared" si="294"/>
        <v>173.79999999999973</v>
      </c>
      <c r="G3342" s="108"/>
      <c r="H3342" s="109"/>
      <c r="I3342" s="109"/>
      <c r="J3342" s="109"/>
      <c r="K3342" s="105">
        <f>K3341+J3320</f>
        <v>173.79999999999973</v>
      </c>
      <c r="L3342" s="118"/>
    </row>
    <row r="3343" spans="1:12" hidden="1" outlineLevel="1" x14ac:dyDescent="0.25">
      <c r="A3343" s="98" t="str">
        <f t="shared" si="293"/>
        <v>Effekt ökning type 11 600 75 6</v>
      </c>
      <c r="B3343" s="103" t="str">
        <f t="shared" si="291"/>
        <v>Effekt ökning type 11 600</v>
      </c>
      <c r="C3343" s="99">
        <v>75</v>
      </c>
      <c r="D3343" s="99">
        <f t="shared" si="292"/>
        <v>6</v>
      </c>
      <c r="E3343" s="100">
        <f t="shared" si="294"/>
        <v>174.99999999999972</v>
      </c>
      <c r="G3343" s="108"/>
      <c r="H3343" s="109"/>
      <c r="I3343" s="109"/>
      <c r="J3343" s="109"/>
      <c r="K3343" s="105">
        <f>K3342+J3320</f>
        <v>174.99999999999972</v>
      </c>
      <c r="L3343" s="118"/>
    </row>
    <row r="3344" spans="1:12" hidden="1" outlineLevel="1" x14ac:dyDescent="0.25">
      <c r="A3344" s="98" t="str">
        <f t="shared" si="293"/>
        <v>Effekt ökning type 11 600 76 6</v>
      </c>
      <c r="B3344" s="103" t="str">
        <f t="shared" si="291"/>
        <v>Effekt ökning type 11 600</v>
      </c>
      <c r="C3344" s="99">
        <v>76</v>
      </c>
      <c r="D3344" s="99">
        <f t="shared" si="292"/>
        <v>6</v>
      </c>
      <c r="E3344" s="100">
        <f t="shared" si="294"/>
        <v>176.1999999999997</v>
      </c>
      <c r="G3344" s="108"/>
      <c r="H3344" s="109"/>
      <c r="I3344" s="109"/>
      <c r="J3344" s="109"/>
      <c r="K3344" s="105">
        <f>K3343+J3320</f>
        <v>176.1999999999997</v>
      </c>
      <c r="L3344" s="118"/>
    </row>
    <row r="3345" spans="1:12" hidden="1" outlineLevel="1" x14ac:dyDescent="0.25">
      <c r="A3345" s="98" t="str">
        <f t="shared" si="293"/>
        <v>Effekt ökning type 11 600 77 6</v>
      </c>
      <c r="B3345" s="103" t="str">
        <f t="shared" si="291"/>
        <v>Effekt ökning type 11 600</v>
      </c>
      <c r="C3345" s="99">
        <v>77</v>
      </c>
      <c r="D3345" s="99">
        <f t="shared" si="292"/>
        <v>6</v>
      </c>
      <c r="E3345" s="100">
        <f t="shared" si="294"/>
        <v>177.39999999999969</v>
      </c>
      <c r="G3345" s="108"/>
      <c r="H3345" s="109"/>
      <c r="I3345" s="109"/>
      <c r="J3345" s="109"/>
      <c r="K3345" s="105">
        <f>K3344+J3320</f>
        <v>177.39999999999969</v>
      </c>
      <c r="L3345" s="118"/>
    </row>
    <row r="3346" spans="1:12" hidden="1" outlineLevel="1" x14ac:dyDescent="0.25">
      <c r="A3346" s="98" t="str">
        <f t="shared" si="293"/>
        <v>Effekt ökning type 11 600 78 6</v>
      </c>
      <c r="B3346" s="103" t="str">
        <f t="shared" si="291"/>
        <v>Effekt ökning type 11 600</v>
      </c>
      <c r="C3346" s="99">
        <v>78</v>
      </c>
      <c r="D3346" s="99">
        <f t="shared" si="292"/>
        <v>6</v>
      </c>
      <c r="E3346" s="100">
        <f t="shared" si="294"/>
        <v>178.59999999999968</v>
      </c>
      <c r="G3346" s="108"/>
      <c r="H3346" s="109"/>
      <c r="I3346" s="109"/>
      <c r="J3346" s="109"/>
      <c r="K3346" s="105">
        <f>K3345+J3320</f>
        <v>178.59999999999968</v>
      </c>
      <c r="L3346" s="118"/>
    </row>
    <row r="3347" spans="1:12" hidden="1" outlineLevel="1" x14ac:dyDescent="0.25">
      <c r="A3347" s="98" t="str">
        <f t="shared" si="293"/>
        <v>Effekt ökning type 11 600 79 6</v>
      </c>
      <c r="B3347" s="103" t="str">
        <f t="shared" si="291"/>
        <v>Effekt ökning type 11 600</v>
      </c>
      <c r="C3347" s="99">
        <v>79</v>
      </c>
      <c r="D3347" s="99">
        <f t="shared" si="292"/>
        <v>6</v>
      </c>
      <c r="E3347" s="100">
        <f t="shared" si="294"/>
        <v>179.79999999999967</v>
      </c>
      <c r="G3347" s="108"/>
      <c r="H3347" s="109"/>
      <c r="I3347" s="109"/>
      <c r="J3347" s="109"/>
      <c r="K3347" s="105">
        <f>K3346+J3320</f>
        <v>179.79999999999967</v>
      </c>
      <c r="L3347" s="118"/>
    </row>
    <row r="3348" spans="1:12" hidden="1" outlineLevel="1" x14ac:dyDescent="0.25">
      <c r="A3348" s="98" t="str">
        <f t="shared" si="293"/>
        <v>Effekt ökning type 11 600 80 6</v>
      </c>
      <c r="B3348" s="103" t="str">
        <f t="shared" si="291"/>
        <v>Effekt ökning type 11 600</v>
      </c>
      <c r="C3348" s="99">
        <v>80</v>
      </c>
      <c r="D3348" s="99">
        <f t="shared" si="292"/>
        <v>6</v>
      </c>
      <c r="E3348" s="100">
        <f t="shared" si="294"/>
        <v>180.99999999999966</v>
      </c>
      <c r="G3348" s="108"/>
      <c r="H3348" s="109"/>
      <c r="I3348" s="109"/>
      <c r="J3348" s="109"/>
      <c r="K3348" s="105">
        <f>K3347+J3320</f>
        <v>180.99999999999966</v>
      </c>
      <c r="L3348" s="118"/>
    </row>
    <row r="3349" spans="1:12" hidden="1" outlineLevel="1" x14ac:dyDescent="0.25">
      <c r="A3349" s="98" t="str">
        <f t="shared" si="293"/>
        <v>Effekt ökning type 11 600 81 6</v>
      </c>
      <c r="B3349" s="103" t="str">
        <f t="shared" si="291"/>
        <v>Effekt ökning type 11 600</v>
      </c>
      <c r="C3349" s="99">
        <v>81</v>
      </c>
      <c r="D3349" s="99">
        <f t="shared" si="292"/>
        <v>6</v>
      </c>
      <c r="E3349" s="100">
        <f t="shared" si="294"/>
        <v>182.19999999999965</v>
      </c>
      <c r="G3349" s="108"/>
      <c r="H3349" s="109"/>
      <c r="I3349" s="109"/>
      <c r="J3349" s="109"/>
      <c r="K3349" s="105">
        <f>K3348+J3320</f>
        <v>182.19999999999965</v>
      </c>
      <c r="L3349" s="118"/>
    </row>
    <row r="3350" spans="1:12" hidden="1" outlineLevel="1" x14ac:dyDescent="0.25">
      <c r="A3350" s="98" t="str">
        <f t="shared" si="293"/>
        <v>Effekt ökning type 11 600 82 6</v>
      </c>
      <c r="B3350" s="103" t="str">
        <f t="shared" si="291"/>
        <v>Effekt ökning type 11 600</v>
      </c>
      <c r="C3350" s="99">
        <v>82</v>
      </c>
      <c r="D3350" s="99">
        <f t="shared" si="292"/>
        <v>6</v>
      </c>
      <c r="E3350" s="100">
        <f t="shared" si="294"/>
        <v>183.39999999999964</v>
      </c>
      <c r="G3350" s="108"/>
      <c r="H3350" s="109"/>
      <c r="I3350" s="109"/>
      <c r="J3350" s="109"/>
      <c r="K3350" s="105">
        <f>K3349+J3320</f>
        <v>183.39999999999964</v>
      </c>
      <c r="L3350" s="118"/>
    </row>
    <row r="3351" spans="1:12" hidden="1" outlineLevel="1" x14ac:dyDescent="0.25">
      <c r="A3351" s="98" t="str">
        <f t="shared" si="293"/>
        <v>Effekt ökning type 11 600 83 6</v>
      </c>
      <c r="B3351" s="103" t="str">
        <f t="shared" si="291"/>
        <v>Effekt ökning type 11 600</v>
      </c>
      <c r="C3351" s="99">
        <v>83</v>
      </c>
      <c r="D3351" s="99">
        <f t="shared" ref="D3351:D3368" si="295">D3350</f>
        <v>6</v>
      </c>
      <c r="E3351" s="100">
        <f t="shared" si="294"/>
        <v>184.59999999999962</v>
      </c>
      <c r="G3351" s="108"/>
      <c r="H3351" s="109"/>
      <c r="I3351" s="109"/>
      <c r="J3351" s="109"/>
      <c r="K3351" s="105">
        <f>K3350+J3320</f>
        <v>184.59999999999962</v>
      </c>
      <c r="L3351" s="118"/>
    </row>
    <row r="3352" spans="1:12" hidden="1" outlineLevel="1" x14ac:dyDescent="0.25">
      <c r="A3352" s="98" t="str">
        <f t="shared" si="293"/>
        <v>Effekt ökning type 11 600 84 6</v>
      </c>
      <c r="B3352" s="103" t="str">
        <f t="shared" si="291"/>
        <v>Effekt ökning type 11 600</v>
      </c>
      <c r="C3352" s="99">
        <v>84</v>
      </c>
      <c r="D3352" s="99">
        <f t="shared" si="295"/>
        <v>6</v>
      </c>
      <c r="E3352" s="100">
        <f t="shared" si="294"/>
        <v>185.79999999999961</v>
      </c>
      <c r="G3352" s="108"/>
      <c r="H3352" s="109"/>
      <c r="I3352" s="109"/>
      <c r="J3352" s="109"/>
      <c r="K3352" s="105">
        <f>K3351+J3320</f>
        <v>185.79999999999961</v>
      </c>
      <c r="L3352" s="118"/>
    </row>
    <row r="3353" spans="1:12" hidden="1" outlineLevel="1" x14ac:dyDescent="0.25">
      <c r="A3353" s="98" t="str">
        <f t="shared" si="293"/>
        <v>Effekt ökning type 11 600 85 6</v>
      </c>
      <c r="B3353" s="103" t="str">
        <f t="shared" si="291"/>
        <v>Effekt ökning type 11 600</v>
      </c>
      <c r="C3353" s="99">
        <v>85</v>
      </c>
      <c r="D3353" s="99">
        <f t="shared" si="295"/>
        <v>6</v>
      </c>
      <c r="E3353" s="100">
        <f t="shared" si="294"/>
        <v>186.9999999999996</v>
      </c>
      <c r="G3353" s="108"/>
      <c r="H3353" s="109"/>
      <c r="I3353" s="109"/>
      <c r="J3353" s="109"/>
      <c r="K3353" s="105">
        <f>K3352+J3320</f>
        <v>186.9999999999996</v>
      </c>
      <c r="L3353" s="118"/>
    </row>
    <row r="3354" spans="1:12" hidden="1" outlineLevel="1" x14ac:dyDescent="0.25">
      <c r="A3354" s="98" t="str">
        <f t="shared" si="293"/>
        <v>Effekt ökning type 11 600 86 6</v>
      </c>
      <c r="B3354" s="103" t="str">
        <f t="shared" si="291"/>
        <v>Effekt ökning type 11 600</v>
      </c>
      <c r="C3354" s="99">
        <v>86</v>
      </c>
      <c r="D3354" s="99">
        <f t="shared" si="295"/>
        <v>6</v>
      </c>
      <c r="E3354" s="100">
        <f t="shared" si="294"/>
        <v>188.19999999999959</v>
      </c>
      <c r="G3354" s="108"/>
      <c r="H3354" s="109"/>
      <c r="I3354" s="109"/>
      <c r="J3354" s="109"/>
      <c r="K3354" s="105">
        <f>K3353+J3320</f>
        <v>188.19999999999959</v>
      </c>
      <c r="L3354" s="118"/>
    </row>
    <row r="3355" spans="1:12" hidden="1" outlineLevel="1" x14ac:dyDescent="0.25">
      <c r="A3355" s="98" t="str">
        <f t="shared" si="293"/>
        <v>Effekt ökning type 11 600 87 6</v>
      </c>
      <c r="B3355" s="103" t="str">
        <f t="shared" si="291"/>
        <v>Effekt ökning type 11 600</v>
      </c>
      <c r="C3355" s="99">
        <v>87</v>
      </c>
      <c r="D3355" s="99">
        <f t="shared" si="295"/>
        <v>6</v>
      </c>
      <c r="E3355" s="100">
        <f t="shared" si="294"/>
        <v>189.39999999999958</v>
      </c>
      <c r="G3355" s="108"/>
      <c r="H3355" s="109"/>
      <c r="I3355" s="109"/>
      <c r="J3355" s="109"/>
      <c r="K3355" s="105">
        <f>K3354+J3320</f>
        <v>189.39999999999958</v>
      </c>
      <c r="L3355" s="118"/>
    </row>
    <row r="3356" spans="1:12" hidden="1" outlineLevel="1" x14ac:dyDescent="0.25">
      <c r="A3356" s="98" t="str">
        <f t="shared" si="293"/>
        <v>Effekt ökning type 11 600 88 6</v>
      </c>
      <c r="B3356" s="103" t="str">
        <f t="shared" si="291"/>
        <v>Effekt ökning type 11 600</v>
      </c>
      <c r="C3356" s="99">
        <v>88</v>
      </c>
      <c r="D3356" s="99">
        <f t="shared" si="295"/>
        <v>6</v>
      </c>
      <c r="E3356" s="100">
        <f t="shared" si="294"/>
        <v>190.59999999999957</v>
      </c>
      <c r="G3356" s="108"/>
      <c r="H3356" s="109"/>
      <c r="I3356" s="109"/>
      <c r="J3356" s="109"/>
      <c r="K3356" s="105">
        <f>K3355+J3320</f>
        <v>190.59999999999957</v>
      </c>
      <c r="L3356" s="118"/>
    </row>
    <row r="3357" spans="1:12" hidden="1" outlineLevel="1" x14ac:dyDescent="0.25">
      <c r="A3357" s="98" t="str">
        <f t="shared" si="293"/>
        <v>Effekt ökning type 11 600 89 6</v>
      </c>
      <c r="B3357" s="103" t="str">
        <f t="shared" si="291"/>
        <v>Effekt ökning type 11 600</v>
      </c>
      <c r="C3357" s="99">
        <v>89</v>
      </c>
      <c r="D3357" s="99">
        <f t="shared" si="295"/>
        <v>6</v>
      </c>
      <c r="E3357" s="100">
        <f t="shared" si="294"/>
        <v>191.79999999999956</v>
      </c>
      <c r="G3357" s="108"/>
      <c r="H3357" s="109"/>
      <c r="I3357" s="109"/>
      <c r="J3357" s="109"/>
      <c r="K3357" s="105">
        <f>K3356+J3320</f>
        <v>191.79999999999956</v>
      </c>
      <c r="L3357" s="118"/>
    </row>
    <row r="3358" spans="1:12" hidden="1" outlineLevel="1" x14ac:dyDescent="0.25">
      <c r="A3358" s="98" t="str">
        <f t="shared" si="293"/>
        <v>Effekt ökning type 11 600 90 6</v>
      </c>
      <c r="B3358" s="103" t="str">
        <f t="shared" si="291"/>
        <v>Effekt ökning type 11 600</v>
      </c>
      <c r="C3358" s="99">
        <v>90</v>
      </c>
      <c r="D3358" s="99">
        <f t="shared" si="295"/>
        <v>6</v>
      </c>
      <c r="E3358" s="100">
        <f t="shared" si="294"/>
        <v>192.99999999999955</v>
      </c>
      <c r="G3358" s="108"/>
      <c r="H3358" s="109"/>
      <c r="I3358" s="109"/>
      <c r="J3358" s="109"/>
      <c r="K3358" s="105">
        <f>K3357+J3320</f>
        <v>192.99999999999955</v>
      </c>
      <c r="L3358" s="118"/>
    </row>
    <row r="3359" spans="1:12" hidden="1" outlineLevel="1" x14ac:dyDescent="0.25">
      <c r="A3359" s="98" t="str">
        <f t="shared" si="293"/>
        <v>Effekt ökning type 11 600 91 6</v>
      </c>
      <c r="B3359" s="103" t="str">
        <f t="shared" si="291"/>
        <v>Effekt ökning type 11 600</v>
      </c>
      <c r="C3359" s="99">
        <v>91</v>
      </c>
      <c r="D3359" s="99">
        <f t="shared" si="295"/>
        <v>6</v>
      </c>
      <c r="E3359" s="100">
        <f t="shared" si="294"/>
        <v>194.19999999999953</v>
      </c>
      <c r="G3359" s="108"/>
      <c r="H3359" s="109"/>
      <c r="I3359" s="109"/>
      <c r="J3359" s="109"/>
      <c r="K3359" s="105">
        <f>K3358+J3320</f>
        <v>194.19999999999953</v>
      </c>
      <c r="L3359" s="118"/>
    </row>
    <row r="3360" spans="1:12" hidden="1" outlineLevel="1" x14ac:dyDescent="0.25">
      <c r="A3360" s="98" t="str">
        <f t="shared" si="293"/>
        <v>Effekt ökning type 11 600 92 6</v>
      </c>
      <c r="B3360" s="103" t="str">
        <f t="shared" si="291"/>
        <v>Effekt ökning type 11 600</v>
      </c>
      <c r="C3360" s="99">
        <v>92</v>
      </c>
      <c r="D3360" s="99">
        <f t="shared" si="295"/>
        <v>6</v>
      </c>
      <c r="E3360" s="100">
        <f t="shared" si="294"/>
        <v>195.39999999999952</v>
      </c>
      <c r="G3360" s="108"/>
      <c r="H3360" s="109"/>
      <c r="I3360" s="109"/>
      <c r="J3360" s="109"/>
      <c r="K3360" s="105">
        <f>K3359+J3320</f>
        <v>195.39999999999952</v>
      </c>
      <c r="L3360" s="118"/>
    </row>
    <row r="3361" spans="1:12" hidden="1" outlineLevel="1" x14ac:dyDescent="0.25">
      <c r="A3361" s="98" t="str">
        <f t="shared" si="293"/>
        <v>Effekt ökning type 11 600 93 6</v>
      </c>
      <c r="B3361" s="103" t="str">
        <f t="shared" si="291"/>
        <v>Effekt ökning type 11 600</v>
      </c>
      <c r="C3361" s="99">
        <v>93</v>
      </c>
      <c r="D3361" s="99">
        <f t="shared" si="295"/>
        <v>6</v>
      </c>
      <c r="E3361" s="100">
        <f t="shared" si="294"/>
        <v>196.59999999999951</v>
      </c>
      <c r="G3361" s="108"/>
      <c r="H3361" s="109"/>
      <c r="I3361" s="109"/>
      <c r="J3361" s="109"/>
      <c r="K3361" s="105">
        <f>K3360+J3320</f>
        <v>196.59999999999951</v>
      </c>
      <c r="L3361" s="118"/>
    </row>
    <row r="3362" spans="1:12" hidden="1" outlineLevel="1" x14ac:dyDescent="0.25">
      <c r="A3362" s="98" t="str">
        <f t="shared" si="293"/>
        <v>Effekt ökning type 11 600 94 6</v>
      </c>
      <c r="B3362" s="103" t="str">
        <f t="shared" si="291"/>
        <v>Effekt ökning type 11 600</v>
      </c>
      <c r="C3362" s="99">
        <v>94</v>
      </c>
      <c r="D3362" s="99">
        <f t="shared" si="295"/>
        <v>6</v>
      </c>
      <c r="E3362" s="100">
        <f t="shared" si="294"/>
        <v>197.7999999999995</v>
      </c>
      <c r="G3362" s="108"/>
      <c r="H3362" s="109"/>
      <c r="I3362" s="109"/>
      <c r="J3362" s="109"/>
      <c r="K3362" s="105">
        <f>K3361+J3320</f>
        <v>197.7999999999995</v>
      </c>
      <c r="L3362" s="118"/>
    </row>
    <row r="3363" spans="1:12" hidden="1" outlineLevel="1" x14ac:dyDescent="0.25">
      <c r="A3363" s="98" t="str">
        <f t="shared" si="293"/>
        <v>Effekt ökning type 11 600 95 6</v>
      </c>
      <c r="B3363" s="103" t="str">
        <f t="shared" si="291"/>
        <v>Effekt ökning type 11 600</v>
      </c>
      <c r="C3363" s="99">
        <v>95</v>
      </c>
      <c r="D3363" s="99">
        <f t="shared" si="295"/>
        <v>6</v>
      </c>
      <c r="E3363" s="100">
        <f t="shared" si="294"/>
        <v>198.99999999999949</v>
      </c>
      <c r="G3363" s="108"/>
      <c r="H3363" s="109"/>
      <c r="I3363" s="109"/>
      <c r="J3363" s="109"/>
      <c r="K3363" s="105">
        <f>K3362+J3320</f>
        <v>198.99999999999949</v>
      </c>
      <c r="L3363" s="118"/>
    </row>
    <row r="3364" spans="1:12" hidden="1" outlineLevel="1" x14ac:dyDescent="0.25">
      <c r="A3364" s="98" t="str">
        <f t="shared" si="293"/>
        <v>Effekt ökning type 11 600 96 6</v>
      </c>
      <c r="B3364" s="103" t="str">
        <f t="shared" si="291"/>
        <v>Effekt ökning type 11 600</v>
      </c>
      <c r="C3364" s="99">
        <v>96</v>
      </c>
      <c r="D3364" s="99">
        <f t="shared" si="295"/>
        <v>6</v>
      </c>
      <c r="E3364" s="100">
        <f t="shared" si="294"/>
        <v>200.19999999999948</v>
      </c>
      <c r="G3364" s="108"/>
      <c r="H3364" s="109"/>
      <c r="I3364" s="109"/>
      <c r="J3364" s="109"/>
      <c r="K3364" s="105">
        <f>K3363+J3320</f>
        <v>200.19999999999948</v>
      </c>
      <c r="L3364" s="118"/>
    </row>
    <row r="3365" spans="1:12" hidden="1" outlineLevel="1" x14ac:dyDescent="0.25">
      <c r="A3365" s="98" t="str">
        <f t="shared" si="293"/>
        <v>Effekt ökning type 11 600 97 6</v>
      </c>
      <c r="B3365" s="103" t="str">
        <f t="shared" si="291"/>
        <v>Effekt ökning type 11 600</v>
      </c>
      <c r="C3365" s="99">
        <v>97</v>
      </c>
      <c r="D3365" s="99">
        <f t="shared" si="295"/>
        <v>6</v>
      </c>
      <c r="E3365" s="100">
        <f t="shared" si="294"/>
        <v>201.39999999999947</v>
      </c>
      <c r="G3365" s="108"/>
      <c r="H3365" s="109"/>
      <c r="I3365" s="109"/>
      <c r="J3365" s="109"/>
      <c r="K3365" s="105">
        <f>K3364+J3320</f>
        <v>201.39999999999947</v>
      </c>
      <c r="L3365" s="118"/>
    </row>
    <row r="3366" spans="1:12" hidden="1" outlineLevel="1" x14ac:dyDescent="0.25">
      <c r="A3366" s="98" t="str">
        <f t="shared" si="293"/>
        <v>Effekt ökning type 11 600 98 6</v>
      </c>
      <c r="B3366" s="103" t="str">
        <f t="shared" si="291"/>
        <v>Effekt ökning type 11 600</v>
      </c>
      <c r="C3366" s="99">
        <v>98</v>
      </c>
      <c r="D3366" s="99">
        <f t="shared" si="295"/>
        <v>6</v>
      </c>
      <c r="E3366" s="100">
        <f t="shared" si="294"/>
        <v>202.59999999999945</v>
      </c>
      <c r="G3366" s="108"/>
      <c r="H3366" s="109"/>
      <c r="I3366" s="109"/>
      <c r="J3366" s="109"/>
      <c r="K3366" s="105">
        <f>K3365+J3320</f>
        <v>202.59999999999945</v>
      </c>
      <c r="L3366" s="118"/>
    </row>
    <row r="3367" spans="1:12" hidden="1" outlineLevel="1" x14ac:dyDescent="0.25">
      <c r="A3367" s="98" t="str">
        <f t="shared" si="293"/>
        <v>Effekt ökning type 11 600 99 6</v>
      </c>
      <c r="B3367" s="103" t="str">
        <f t="shared" si="291"/>
        <v>Effekt ökning type 11 600</v>
      </c>
      <c r="C3367" s="99">
        <v>99</v>
      </c>
      <c r="D3367" s="99">
        <f t="shared" si="295"/>
        <v>6</v>
      </c>
      <c r="E3367" s="100">
        <f t="shared" si="294"/>
        <v>203.79999999999944</v>
      </c>
      <c r="G3367" s="108"/>
      <c r="H3367" s="109"/>
      <c r="I3367" s="109"/>
      <c r="J3367" s="109"/>
      <c r="K3367" s="105">
        <f>K3366+J3320</f>
        <v>203.79999999999944</v>
      </c>
      <c r="L3367" s="118"/>
    </row>
    <row r="3368" spans="1:12" hidden="1" outlineLevel="1" x14ac:dyDescent="0.25">
      <c r="A3368" s="110" t="str">
        <f t="shared" si="293"/>
        <v>Effekt ökning type 11 600 100 6</v>
      </c>
      <c r="B3368" s="111" t="str">
        <f t="shared" si="291"/>
        <v>Effekt ökning type 11 600</v>
      </c>
      <c r="C3368" s="112">
        <v>100</v>
      </c>
      <c r="D3368" s="112">
        <f t="shared" si="295"/>
        <v>6</v>
      </c>
      <c r="E3368" s="113">
        <f t="shared" si="294"/>
        <v>204.99999999999943</v>
      </c>
      <c r="G3368" s="114"/>
      <c r="H3368" s="115"/>
      <c r="I3368" s="115"/>
      <c r="J3368" s="115"/>
      <c r="K3368" s="116">
        <f>K3367+J3320</f>
        <v>204.99999999999943</v>
      </c>
      <c r="L3368" s="118"/>
    </row>
    <row r="3369" spans="1:12" hidden="1" outlineLevel="1" x14ac:dyDescent="0.25">
      <c r="A3369" s="98" t="str">
        <f t="shared" si="293"/>
        <v>Effekt ökning type 11 600 50 5</v>
      </c>
      <c r="B3369" s="117" t="str">
        <f t="shared" si="291"/>
        <v>Effekt ökning type 11 600</v>
      </c>
      <c r="C3369" s="99">
        <v>50</v>
      </c>
      <c r="D3369" s="99">
        <f>P2605</f>
        <v>5</v>
      </c>
      <c r="E3369" s="100">
        <f t="shared" si="294"/>
        <v>140</v>
      </c>
      <c r="G3369" s="99">
        <f>P2606</f>
        <v>140</v>
      </c>
      <c r="H3369" s="101"/>
      <c r="I3369" s="101"/>
      <c r="J3369" s="101"/>
      <c r="K3369" s="102">
        <f>G3369</f>
        <v>140</v>
      </c>
      <c r="L3369" s="118"/>
    </row>
    <row r="3370" spans="1:12" hidden="1" outlineLevel="1" x14ac:dyDescent="0.25">
      <c r="A3370" s="98" t="str">
        <f t="shared" si="293"/>
        <v>Effekt ökning type 11 600 51 5</v>
      </c>
      <c r="B3370" s="103" t="str">
        <f t="shared" si="291"/>
        <v>Effekt ökning type 11 600</v>
      </c>
      <c r="C3370" s="99">
        <v>51</v>
      </c>
      <c r="D3370" s="99">
        <f t="shared" ref="D3370:D3401" si="296">D3369</f>
        <v>5</v>
      </c>
      <c r="E3370" s="100">
        <f t="shared" si="294"/>
        <v>141</v>
      </c>
      <c r="G3370" s="104"/>
      <c r="H3370" s="59"/>
      <c r="I3370" s="59"/>
      <c r="J3370" s="59"/>
      <c r="K3370" s="105">
        <f>K3369+J3371</f>
        <v>141</v>
      </c>
      <c r="L3370" s="118"/>
    </row>
    <row r="3371" spans="1:12" hidden="1" outlineLevel="1" x14ac:dyDescent="0.25">
      <c r="A3371" s="98" t="str">
        <f t="shared" si="293"/>
        <v>Effekt ökning type 11 600 52 5</v>
      </c>
      <c r="B3371" s="103" t="str">
        <f t="shared" si="291"/>
        <v>Effekt ökning type 11 600</v>
      </c>
      <c r="C3371" s="99">
        <v>52</v>
      </c>
      <c r="D3371" s="99">
        <f t="shared" si="296"/>
        <v>5</v>
      </c>
      <c r="E3371" s="100">
        <f t="shared" si="294"/>
        <v>142</v>
      </c>
      <c r="G3371" s="99">
        <f>P2607</f>
        <v>190</v>
      </c>
      <c r="H3371" s="59">
        <v>50</v>
      </c>
      <c r="I3371" s="59">
        <f>G3371-G3369</f>
        <v>50</v>
      </c>
      <c r="J3371" s="59">
        <f>I3371/H3371</f>
        <v>1</v>
      </c>
      <c r="K3371" s="105">
        <f>K3370+J3371</f>
        <v>142</v>
      </c>
      <c r="L3371" s="118"/>
    </row>
    <row r="3372" spans="1:12" hidden="1" outlineLevel="1" x14ac:dyDescent="0.25">
      <c r="A3372" s="98" t="str">
        <f t="shared" si="293"/>
        <v>Effekt ökning type 11 600 53 5</v>
      </c>
      <c r="B3372" s="103" t="str">
        <f t="shared" si="291"/>
        <v>Effekt ökning type 11 600</v>
      </c>
      <c r="C3372" s="99">
        <v>53</v>
      </c>
      <c r="D3372" s="99">
        <f t="shared" si="296"/>
        <v>5</v>
      </c>
      <c r="E3372" s="100">
        <f t="shared" si="294"/>
        <v>143</v>
      </c>
      <c r="G3372" s="108"/>
      <c r="H3372" s="109"/>
      <c r="I3372" s="109"/>
      <c r="J3372" s="109"/>
      <c r="K3372" s="105">
        <f>K3371+J3371</f>
        <v>143</v>
      </c>
      <c r="L3372" s="118"/>
    </row>
    <row r="3373" spans="1:12" hidden="1" outlineLevel="1" x14ac:dyDescent="0.25">
      <c r="A3373" s="98" t="str">
        <f t="shared" si="293"/>
        <v>Effekt ökning type 11 600 54 5</v>
      </c>
      <c r="B3373" s="103" t="str">
        <f t="shared" ref="B3373:B3436" si="297">B3372</f>
        <v>Effekt ökning type 11 600</v>
      </c>
      <c r="C3373" s="99">
        <v>54</v>
      </c>
      <c r="D3373" s="99">
        <f t="shared" si="296"/>
        <v>5</v>
      </c>
      <c r="E3373" s="100">
        <f t="shared" si="294"/>
        <v>144</v>
      </c>
      <c r="G3373" s="108"/>
      <c r="H3373" s="109"/>
      <c r="I3373" s="109"/>
      <c r="J3373" s="109"/>
      <c r="K3373" s="105">
        <f>K3372+J3371</f>
        <v>144</v>
      </c>
      <c r="L3373" s="118"/>
    </row>
    <row r="3374" spans="1:12" hidden="1" outlineLevel="1" x14ac:dyDescent="0.25">
      <c r="A3374" s="98" t="str">
        <f t="shared" si="293"/>
        <v>Effekt ökning type 11 600 55 5</v>
      </c>
      <c r="B3374" s="103" t="str">
        <f t="shared" si="297"/>
        <v>Effekt ökning type 11 600</v>
      </c>
      <c r="C3374" s="99">
        <v>55</v>
      </c>
      <c r="D3374" s="99">
        <f t="shared" si="296"/>
        <v>5</v>
      </c>
      <c r="E3374" s="100">
        <f t="shared" si="294"/>
        <v>145</v>
      </c>
      <c r="G3374" s="104"/>
      <c r="H3374" s="59"/>
      <c r="I3374" s="59"/>
      <c r="J3374" s="59"/>
      <c r="K3374" s="105">
        <f>K3373+J3371</f>
        <v>145</v>
      </c>
      <c r="L3374" s="118"/>
    </row>
    <row r="3375" spans="1:12" hidden="1" outlineLevel="1" x14ac:dyDescent="0.25">
      <c r="A3375" s="98" t="str">
        <f t="shared" si="293"/>
        <v>Effekt ökning type 11 600 56 5</v>
      </c>
      <c r="B3375" s="103" t="str">
        <f t="shared" si="297"/>
        <v>Effekt ökning type 11 600</v>
      </c>
      <c r="C3375" s="99">
        <v>56</v>
      </c>
      <c r="D3375" s="99">
        <f t="shared" si="296"/>
        <v>5</v>
      </c>
      <c r="E3375" s="100">
        <f t="shared" si="294"/>
        <v>146</v>
      </c>
      <c r="G3375" s="104"/>
      <c r="H3375" s="59"/>
      <c r="I3375" s="59"/>
      <c r="J3375" s="59"/>
      <c r="K3375" s="105">
        <f>K3374+J3371</f>
        <v>146</v>
      </c>
      <c r="L3375" s="118"/>
    </row>
    <row r="3376" spans="1:12" hidden="1" outlineLevel="1" x14ac:dyDescent="0.25">
      <c r="A3376" s="98" t="str">
        <f t="shared" si="293"/>
        <v>Effekt ökning type 11 600 57 5</v>
      </c>
      <c r="B3376" s="103" t="str">
        <f t="shared" si="297"/>
        <v>Effekt ökning type 11 600</v>
      </c>
      <c r="C3376" s="99">
        <v>57</v>
      </c>
      <c r="D3376" s="99">
        <f t="shared" si="296"/>
        <v>5</v>
      </c>
      <c r="E3376" s="100">
        <f t="shared" si="294"/>
        <v>147</v>
      </c>
      <c r="G3376" s="104"/>
      <c r="H3376" s="59"/>
      <c r="I3376" s="59"/>
      <c r="J3376" s="59"/>
      <c r="K3376" s="105">
        <f>K3375+J3371</f>
        <v>147</v>
      </c>
      <c r="L3376" s="118"/>
    </row>
    <row r="3377" spans="1:12" hidden="1" outlineLevel="1" x14ac:dyDescent="0.25">
      <c r="A3377" s="98" t="str">
        <f t="shared" si="293"/>
        <v>Effekt ökning type 11 600 58 5</v>
      </c>
      <c r="B3377" s="103" t="str">
        <f t="shared" si="297"/>
        <v>Effekt ökning type 11 600</v>
      </c>
      <c r="C3377" s="99">
        <v>58</v>
      </c>
      <c r="D3377" s="99">
        <f t="shared" si="296"/>
        <v>5</v>
      </c>
      <c r="E3377" s="100">
        <f t="shared" si="294"/>
        <v>148</v>
      </c>
      <c r="G3377" s="104"/>
      <c r="H3377" s="59"/>
      <c r="I3377" s="59"/>
      <c r="J3377" s="59"/>
      <c r="K3377" s="105">
        <f>K3376+J3371</f>
        <v>148</v>
      </c>
      <c r="L3377" s="118"/>
    </row>
    <row r="3378" spans="1:12" hidden="1" outlineLevel="1" x14ac:dyDescent="0.25">
      <c r="A3378" s="98" t="str">
        <f t="shared" si="293"/>
        <v>Effekt ökning type 11 600 59 5</v>
      </c>
      <c r="B3378" s="103" t="str">
        <f t="shared" si="297"/>
        <v>Effekt ökning type 11 600</v>
      </c>
      <c r="C3378" s="99">
        <v>59</v>
      </c>
      <c r="D3378" s="99">
        <f t="shared" si="296"/>
        <v>5</v>
      </c>
      <c r="E3378" s="100">
        <f t="shared" si="294"/>
        <v>149</v>
      </c>
      <c r="G3378" s="104"/>
      <c r="H3378" s="59"/>
      <c r="I3378" s="59"/>
      <c r="J3378" s="59"/>
      <c r="K3378" s="105">
        <f>K3377+J3371</f>
        <v>149</v>
      </c>
      <c r="L3378" s="118"/>
    </row>
    <row r="3379" spans="1:12" hidden="1" outlineLevel="1" x14ac:dyDescent="0.25">
      <c r="A3379" s="98" t="str">
        <f t="shared" si="293"/>
        <v>Effekt ökning type 11 600 60 5</v>
      </c>
      <c r="B3379" s="103" t="str">
        <f t="shared" si="297"/>
        <v>Effekt ökning type 11 600</v>
      </c>
      <c r="C3379" s="99">
        <v>60</v>
      </c>
      <c r="D3379" s="99">
        <f t="shared" si="296"/>
        <v>5</v>
      </c>
      <c r="E3379" s="100">
        <f t="shared" si="294"/>
        <v>150</v>
      </c>
      <c r="G3379" s="108"/>
      <c r="H3379" s="59"/>
      <c r="I3379" s="59"/>
      <c r="J3379" s="59"/>
      <c r="K3379" s="105">
        <f>K3378+J3371</f>
        <v>150</v>
      </c>
      <c r="L3379" s="118"/>
    </row>
    <row r="3380" spans="1:12" hidden="1" outlineLevel="1" x14ac:dyDescent="0.25">
      <c r="A3380" s="98" t="str">
        <f t="shared" si="293"/>
        <v>Effekt ökning type 11 600 61 5</v>
      </c>
      <c r="B3380" s="103" t="str">
        <f t="shared" si="297"/>
        <v>Effekt ökning type 11 600</v>
      </c>
      <c r="C3380" s="99">
        <v>61</v>
      </c>
      <c r="D3380" s="99">
        <f t="shared" si="296"/>
        <v>5</v>
      </c>
      <c r="E3380" s="100">
        <f t="shared" si="294"/>
        <v>151</v>
      </c>
      <c r="G3380" s="108"/>
      <c r="H3380" s="109"/>
      <c r="I3380" s="109"/>
      <c r="J3380" s="109"/>
      <c r="K3380" s="105">
        <f>K3379+J3371</f>
        <v>151</v>
      </c>
      <c r="L3380" s="118"/>
    </row>
    <row r="3381" spans="1:12" hidden="1" outlineLevel="1" x14ac:dyDescent="0.25">
      <c r="A3381" s="98" t="str">
        <f t="shared" si="293"/>
        <v>Effekt ökning type 11 600 62 5</v>
      </c>
      <c r="B3381" s="103" t="str">
        <f t="shared" si="297"/>
        <v>Effekt ökning type 11 600</v>
      </c>
      <c r="C3381" s="99">
        <v>62</v>
      </c>
      <c r="D3381" s="99">
        <f t="shared" si="296"/>
        <v>5</v>
      </c>
      <c r="E3381" s="100">
        <f t="shared" si="294"/>
        <v>152</v>
      </c>
      <c r="G3381" s="108"/>
      <c r="H3381" s="109"/>
      <c r="I3381" s="109"/>
      <c r="J3381" s="109"/>
      <c r="K3381" s="105">
        <f>K3380+J3371</f>
        <v>152</v>
      </c>
      <c r="L3381" s="118"/>
    </row>
    <row r="3382" spans="1:12" hidden="1" outlineLevel="1" x14ac:dyDescent="0.25">
      <c r="A3382" s="98" t="str">
        <f t="shared" si="293"/>
        <v>Effekt ökning type 11 600 63 5</v>
      </c>
      <c r="B3382" s="103" t="str">
        <f t="shared" si="297"/>
        <v>Effekt ökning type 11 600</v>
      </c>
      <c r="C3382" s="99">
        <v>63</v>
      </c>
      <c r="D3382" s="99">
        <f t="shared" si="296"/>
        <v>5</v>
      </c>
      <c r="E3382" s="100">
        <f t="shared" si="294"/>
        <v>153</v>
      </c>
      <c r="G3382" s="108"/>
      <c r="H3382" s="109"/>
      <c r="I3382" s="109"/>
      <c r="J3382" s="109"/>
      <c r="K3382" s="105">
        <f>K3381+J3371</f>
        <v>153</v>
      </c>
      <c r="L3382" s="118"/>
    </row>
    <row r="3383" spans="1:12" hidden="1" outlineLevel="1" x14ac:dyDescent="0.25">
      <c r="A3383" s="98" t="str">
        <f t="shared" si="293"/>
        <v>Effekt ökning type 11 600 64 5</v>
      </c>
      <c r="B3383" s="103" t="str">
        <f t="shared" si="297"/>
        <v>Effekt ökning type 11 600</v>
      </c>
      <c r="C3383" s="99">
        <v>64</v>
      </c>
      <c r="D3383" s="99">
        <f t="shared" si="296"/>
        <v>5</v>
      </c>
      <c r="E3383" s="100">
        <f t="shared" si="294"/>
        <v>154</v>
      </c>
      <c r="G3383" s="108"/>
      <c r="H3383" s="109"/>
      <c r="I3383" s="109"/>
      <c r="J3383" s="109"/>
      <c r="K3383" s="105">
        <f>K3382+J3371</f>
        <v>154</v>
      </c>
      <c r="L3383" s="118"/>
    </row>
    <row r="3384" spans="1:12" hidden="1" outlineLevel="1" x14ac:dyDescent="0.25">
      <c r="A3384" s="98" t="str">
        <f t="shared" si="293"/>
        <v>Effekt ökning type 11 600 65 5</v>
      </c>
      <c r="B3384" s="103" t="str">
        <f t="shared" si="297"/>
        <v>Effekt ökning type 11 600</v>
      </c>
      <c r="C3384" s="99">
        <v>65</v>
      </c>
      <c r="D3384" s="99">
        <f t="shared" si="296"/>
        <v>5</v>
      </c>
      <c r="E3384" s="100">
        <f t="shared" si="294"/>
        <v>155</v>
      </c>
      <c r="G3384" s="108"/>
      <c r="H3384" s="109"/>
      <c r="I3384" s="109"/>
      <c r="J3384" s="109"/>
      <c r="K3384" s="105">
        <f>K3383+J3371</f>
        <v>155</v>
      </c>
      <c r="L3384" s="118"/>
    </row>
    <row r="3385" spans="1:12" hidden="1" outlineLevel="1" x14ac:dyDescent="0.25">
      <c r="A3385" s="98" t="str">
        <f t="shared" si="293"/>
        <v>Effekt ökning type 11 600 66 5</v>
      </c>
      <c r="B3385" s="103" t="str">
        <f t="shared" si="297"/>
        <v>Effekt ökning type 11 600</v>
      </c>
      <c r="C3385" s="99">
        <v>66</v>
      </c>
      <c r="D3385" s="99">
        <f t="shared" si="296"/>
        <v>5</v>
      </c>
      <c r="E3385" s="100">
        <f t="shared" si="294"/>
        <v>156</v>
      </c>
      <c r="G3385" s="108"/>
      <c r="H3385" s="109"/>
      <c r="I3385" s="109"/>
      <c r="J3385" s="109"/>
      <c r="K3385" s="105">
        <f>K3384+J3371</f>
        <v>156</v>
      </c>
      <c r="L3385" s="118"/>
    </row>
    <row r="3386" spans="1:12" hidden="1" outlineLevel="1" x14ac:dyDescent="0.25">
      <c r="A3386" s="98" t="str">
        <f t="shared" si="293"/>
        <v>Effekt ökning type 11 600 67 5</v>
      </c>
      <c r="B3386" s="103" t="str">
        <f t="shared" si="297"/>
        <v>Effekt ökning type 11 600</v>
      </c>
      <c r="C3386" s="99">
        <v>67</v>
      </c>
      <c r="D3386" s="99">
        <f t="shared" si="296"/>
        <v>5</v>
      </c>
      <c r="E3386" s="100">
        <f t="shared" si="294"/>
        <v>157</v>
      </c>
      <c r="G3386" s="108"/>
      <c r="H3386" s="109"/>
      <c r="I3386" s="109"/>
      <c r="J3386" s="109"/>
      <c r="K3386" s="105">
        <f>K3385+J3371</f>
        <v>157</v>
      </c>
      <c r="L3386" s="118"/>
    </row>
    <row r="3387" spans="1:12" hidden="1" outlineLevel="1" x14ac:dyDescent="0.25">
      <c r="A3387" s="98" t="str">
        <f t="shared" si="293"/>
        <v>Effekt ökning type 11 600 68 5</v>
      </c>
      <c r="B3387" s="103" t="str">
        <f t="shared" si="297"/>
        <v>Effekt ökning type 11 600</v>
      </c>
      <c r="C3387" s="99">
        <v>68</v>
      </c>
      <c r="D3387" s="99">
        <f t="shared" si="296"/>
        <v>5</v>
      </c>
      <c r="E3387" s="100">
        <f t="shared" si="294"/>
        <v>158</v>
      </c>
      <c r="G3387" s="108"/>
      <c r="H3387" s="109"/>
      <c r="I3387" s="109"/>
      <c r="J3387" s="109"/>
      <c r="K3387" s="105">
        <f>K3386+J3371</f>
        <v>158</v>
      </c>
      <c r="L3387" s="118"/>
    </row>
    <row r="3388" spans="1:12" hidden="1" outlineLevel="1" x14ac:dyDescent="0.25">
      <c r="A3388" s="98" t="str">
        <f t="shared" si="293"/>
        <v>Effekt ökning type 11 600 69 5</v>
      </c>
      <c r="B3388" s="103" t="str">
        <f t="shared" si="297"/>
        <v>Effekt ökning type 11 600</v>
      </c>
      <c r="C3388" s="99">
        <v>69</v>
      </c>
      <c r="D3388" s="99">
        <f t="shared" si="296"/>
        <v>5</v>
      </c>
      <c r="E3388" s="100">
        <f t="shared" si="294"/>
        <v>159</v>
      </c>
      <c r="G3388" s="108"/>
      <c r="H3388" s="109"/>
      <c r="I3388" s="109"/>
      <c r="J3388" s="109"/>
      <c r="K3388" s="105">
        <f>K3387+J3371</f>
        <v>159</v>
      </c>
      <c r="L3388" s="118"/>
    </row>
    <row r="3389" spans="1:12" hidden="1" outlineLevel="1" x14ac:dyDescent="0.25">
      <c r="A3389" s="98" t="str">
        <f t="shared" si="293"/>
        <v>Effekt ökning type 11 600 70 5</v>
      </c>
      <c r="B3389" s="103" t="str">
        <f t="shared" si="297"/>
        <v>Effekt ökning type 11 600</v>
      </c>
      <c r="C3389" s="99">
        <v>70</v>
      </c>
      <c r="D3389" s="99">
        <f t="shared" si="296"/>
        <v>5</v>
      </c>
      <c r="E3389" s="100">
        <f t="shared" si="294"/>
        <v>160</v>
      </c>
      <c r="G3389" s="108"/>
      <c r="H3389" s="109"/>
      <c r="I3389" s="109"/>
      <c r="J3389" s="109"/>
      <c r="K3389" s="105">
        <f>K3388+J3371</f>
        <v>160</v>
      </c>
      <c r="L3389" s="118"/>
    </row>
    <row r="3390" spans="1:12" hidden="1" outlineLevel="1" x14ac:dyDescent="0.25">
      <c r="A3390" s="98" t="str">
        <f t="shared" si="293"/>
        <v>Effekt ökning type 11 600 71 5</v>
      </c>
      <c r="B3390" s="103" t="str">
        <f t="shared" si="297"/>
        <v>Effekt ökning type 11 600</v>
      </c>
      <c r="C3390" s="99">
        <v>71</v>
      </c>
      <c r="D3390" s="99">
        <f t="shared" si="296"/>
        <v>5</v>
      </c>
      <c r="E3390" s="100">
        <f t="shared" si="294"/>
        <v>161</v>
      </c>
      <c r="G3390" s="108"/>
      <c r="H3390" s="109"/>
      <c r="I3390" s="109"/>
      <c r="J3390" s="109"/>
      <c r="K3390" s="105">
        <f>K3389+J3371</f>
        <v>161</v>
      </c>
      <c r="L3390" s="118"/>
    </row>
    <row r="3391" spans="1:12" hidden="1" outlineLevel="1" x14ac:dyDescent="0.25">
      <c r="A3391" s="98" t="str">
        <f t="shared" si="293"/>
        <v>Effekt ökning type 11 600 72 5</v>
      </c>
      <c r="B3391" s="103" t="str">
        <f t="shared" si="297"/>
        <v>Effekt ökning type 11 600</v>
      </c>
      <c r="C3391" s="99">
        <v>72</v>
      </c>
      <c r="D3391" s="99">
        <f t="shared" si="296"/>
        <v>5</v>
      </c>
      <c r="E3391" s="100">
        <f t="shared" si="294"/>
        <v>162</v>
      </c>
      <c r="G3391" s="108"/>
      <c r="H3391" s="109"/>
      <c r="I3391" s="109"/>
      <c r="J3391" s="109"/>
      <c r="K3391" s="105">
        <f>K3390+J3371</f>
        <v>162</v>
      </c>
      <c r="L3391" s="118"/>
    </row>
    <row r="3392" spans="1:12" hidden="1" outlineLevel="1" x14ac:dyDescent="0.25">
      <c r="A3392" s="98" t="str">
        <f t="shared" si="293"/>
        <v>Effekt ökning type 11 600 73 5</v>
      </c>
      <c r="B3392" s="103" t="str">
        <f t="shared" si="297"/>
        <v>Effekt ökning type 11 600</v>
      </c>
      <c r="C3392" s="99">
        <v>73</v>
      </c>
      <c r="D3392" s="99">
        <f t="shared" si="296"/>
        <v>5</v>
      </c>
      <c r="E3392" s="100">
        <f t="shared" si="294"/>
        <v>163</v>
      </c>
      <c r="G3392" s="108"/>
      <c r="H3392" s="109"/>
      <c r="I3392" s="109"/>
      <c r="J3392" s="109"/>
      <c r="K3392" s="105">
        <f>K3391+J3371</f>
        <v>163</v>
      </c>
      <c r="L3392" s="118"/>
    </row>
    <row r="3393" spans="1:12" hidden="1" outlineLevel="1" x14ac:dyDescent="0.25">
      <c r="A3393" s="98" t="str">
        <f t="shared" si="293"/>
        <v>Effekt ökning type 11 600 74 5</v>
      </c>
      <c r="B3393" s="103" t="str">
        <f t="shared" si="297"/>
        <v>Effekt ökning type 11 600</v>
      </c>
      <c r="C3393" s="99">
        <v>74</v>
      </c>
      <c r="D3393" s="99">
        <f t="shared" si="296"/>
        <v>5</v>
      </c>
      <c r="E3393" s="100">
        <f t="shared" si="294"/>
        <v>164</v>
      </c>
      <c r="G3393" s="108"/>
      <c r="H3393" s="109"/>
      <c r="I3393" s="109"/>
      <c r="J3393" s="109"/>
      <c r="K3393" s="105">
        <f>K3392+J3371</f>
        <v>164</v>
      </c>
      <c r="L3393" s="118"/>
    </row>
    <row r="3394" spans="1:12" hidden="1" outlineLevel="1" x14ac:dyDescent="0.25">
      <c r="A3394" s="98" t="str">
        <f t="shared" si="293"/>
        <v>Effekt ökning type 11 600 75 5</v>
      </c>
      <c r="B3394" s="103" t="str">
        <f t="shared" si="297"/>
        <v>Effekt ökning type 11 600</v>
      </c>
      <c r="C3394" s="99">
        <v>75</v>
      </c>
      <c r="D3394" s="99">
        <f t="shared" si="296"/>
        <v>5</v>
      </c>
      <c r="E3394" s="100">
        <f t="shared" si="294"/>
        <v>165</v>
      </c>
      <c r="G3394" s="108"/>
      <c r="H3394" s="109"/>
      <c r="I3394" s="109"/>
      <c r="J3394" s="109"/>
      <c r="K3394" s="105">
        <f>K3393+J3371</f>
        <v>165</v>
      </c>
      <c r="L3394" s="118"/>
    </row>
    <row r="3395" spans="1:12" hidden="1" outlineLevel="1" x14ac:dyDescent="0.25">
      <c r="A3395" s="98" t="str">
        <f t="shared" ref="A3395:A3458" si="298">CONCATENATE(B3395," ",C3395," ",D3395)</f>
        <v>Effekt ökning type 11 600 76 5</v>
      </c>
      <c r="B3395" s="103" t="str">
        <f t="shared" si="297"/>
        <v>Effekt ökning type 11 600</v>
      </c>
      <c r="C3395" s="99">
        <v>76</v>
      </c>
      <c r="D3395" s="99">
        <f t="shared" si="296"/>
        <v>5</v>
      </c>
      <c r="E3395" s="100">
        <f t="shared" ref="E3395:E3458" si="299">K3395</f>
        <v>166</v>
      </c>
      <c r="G3395" s="108"/>
      <c r="H3395" s="109"/>
      <c r="I3395" s="109"/>
      <c r="J3395" s="109"/>
      <c r="K3395" s="105">
        <f>K3394+J3371</f>
        <v>166</v>
      </c>
      <c r="L3395" s="118"/>
    </row>
    <row r="3396" spans="1:12" hidden="1" outlineLevel="1" x14ac:dyDescent="0.25">
      <c r="A3396" s="98" t="str">
        <f t="shared" si="298"/>
        <v>Effekt ökning type 11 600 77 5</v>
      </c>
      <c r="B3396" s="103" t="str">
        <f t="shared" si="297"/>
        <v>Effekt ökning type 11 600</v>
      </c>
      <c r="C3396" s="99">
        <v>77</v>
      </c>
      <c r="D3396" s="99">
        <f t="shared" si="296"/>
        <v>5</v>
      </c>
      <c r="E3396" s="100">
        <f t="shared" si="299"/>
        <v>167</v>
      </c>
      <c r="G3396" s="108"/>
      <c r="H3396" s="109"/>
      <c r="I3396" s="109"/>
      <c r="J3396" s="109"/>
      <c r="K3396" s="105">
        <f>K3395+J3371</f>
        <v>167</v>
      </c>
      <c r="L3396" s="118"/>
    </row>
    <row r="3397" spans="1:12" hidden="1" outlineLevel="1" x14ac:dyDescent="0.25">
      <c r="A3397" s="98" t="str">
        <f t="shared" si="298"/>
        <v>Effekt ökning type 11 600 78 5</v>
      </c>
      <c r="B3397" s="103" t="str">
        <f t="shared" si="297"/>
        <v>Effekt ökning type 11 600</v>
      </c>
      <c r="C3397" s="99">
        <v>78</v>
      </c>
      <c r="D3397" s="99">
        <f t="shared" si="296"/>
        <v>5</v>
      </c>
      <c r="E3397" s="100">
        <f t="shared" si="299"/>
        <v>168</v>
      </c>
      <c r="G3397" s="108"/>
      <c r="H3397" s="109"/>
      <c r="I3397" s="109"/>
      <c r="J3397" s="109"/>
      <c r="K3397" s="105">
        <f>K3396+J3371</f>
        <v>168</v>
      </c>
      <c r="L3397" s="118"/>
    </row>
    <row r="3398" spans="1:12" hidden="1" outlineLevel="1" x14ac:dyDescent="0.25">
      <c r="A3398" s="98" t="str">
        <f t="shared" si="298"/>
        <v>Effekt ökning type 11 600 79 5</v>
      </c>
      <c r="B3398" s="103" t="str">
        <f t="shared" si="297"/>
        <v>Effekt ökning type 11 600</v>
      </c>
      <c r="C3398" s="99">
        <v>79</v>
      </c>
      <c r="D3398" s="99">
        <f t="shared" si="296"/>
        <v>5</v>
      </c>
      <c r="E3398" s="100">
        <f t="shared" si="299"/>
        <v>169</v>
      </c>
      <c r="G3398" s="108"/>
      <c r="H3398" s="109"/>
      <c r="I3398" s="109"/>
      <c r="J3398" s="109"/>
      <c r="K3398" s="105">
        <f>K3397+J3371</f>
        <v>169</v>
      </c>
      <c r="L3398" s="118"/>
    </row>
    <row r="3399" spans="1:12" hidden="1" outlineLevel="1" x14ac:dyDescent="0.25">
      <c r="A3399" s="98" t="str">
        <f t="shared" si="298"/>
        <v>Effekt ökning type 11 600 80 5</v>
      </c>
      <c r="B3399" s="103" t="str">
        <f t="shared" si="297"/>
        <v>Effekt ökning type 11 600</v>
      </c>
      <c r="C3399" s="99">
        <v>80</v>
      </c>
      <c r="D3399" s="99">
        <f t="shared" si="296"/>
        <v>5</v>
      </c>
      <c r="E3399" s="100">
        <f t="shared" si="299"/>
        <v>170</v>
      </c>
      <c r="G3399" s="108"/>
      <c r="H3399" s="109"/>
      <c r="I3399" s="109"/>
      <c r="J3399" s="109"/>
      <c r="K3399" s="105">
        <f>K3398+J3371</f>
        <v>170</v>
      </c>
      <c r="L3399" s="118"/>
    </row>
    <row r="3400" spans="1:12" hidden="1" outlineLevel="1" x14ac:dyDescent="0.25">
      <c r="A3400" s="98" t="str">
        <f t="shared" si="298"/>
        <v>Effekt ökning type 11 600 81 5</v>
      </c>
      <c r="B3400" s="103" t="str">
        <f t="shared" si="297"/>
        <v>Effekt ökning type 11 600</v>
      </c>
      <c r="C3400" s="99">
        <v>81</v>
      </c>
      <c r="D3400" s="99">
        <f t="shared" si="296"/>
        <v>5</v>
      </c>
      <c r="E3400" s="100">
        <f t="shared" si="299"/>
        <v>171</v>
      </c>
      <c r="G3400" s="108"/>
      <c r="H3400" s="109"/>
      <c r="I3400" s="109"/>
      <c r="J3400" s="109"/>
      <c r="K3400" s="105">
        <f>K3399+J3371</f>
        <v>171</v>
      </c>
      <c r="L3400" s="118"/>
    </row>
    <row r="3401" spans="1:12" hidden="1" outlineLevel="1" x14ac:dyDescent="0.25">
      <c r="A3401" s="98" t="str">
        <f t="shared" si="298"/>
        <v>Effekt ökning type 11 600 82 5</v>
      </c>
      <c r="B3401" s="103" t="str">
        <f t="shared" si="297"/>
        <v>Effekt ökning type 11 600</v>
      </c>
      <c r="C3401" s="99">
        <v>82</v>
      </c>
      <c r="D3401" s="99">
        <f t="shared" si="296"/>
        <v>5</v>
      </c>
      <c r="E3401" s="100">
        <f t="shared" si="299"/>
        <v>172</v>
      </c>
      <c r="G3401" s="108"/>
      <c r="H3401" s="109"/>
      <c r="I3401" s="109"/>
      <c r="J3401" s="109"/>
      <c r="K3401" s="105">
        <f>K3400+J3371</f>
        <v>172</v>
      </c>
      <c r="L3401" s="118"/>
    </row>
    <row r="3402" spans="1:12" hidden="1" outlineLevel="1" x14ac:dyDescent="0.25">
      <c r="A3402" s="98" t="str">
        <f t="shared" si="298"/>
        <v>Effekt ökning type 11 600 83 5</v>
      </c>
      <c r="B3402" s="103" t="str">
        <f t="shared" si="297"/>
        <v>Effekt ökning type 11 600</v>
      </c>
      <c r="C3402" s="99">
        <v>83</v>
      </c>
      <c r="D3402" s="99">
        <f t="shared" ref="D3402:D3419" si="300">D3401</f>
        <v>5</v>
      </c>
      <c r="E3402" s="100">
        <f t="shared" si="299"/>
        <v>173</v>
      </c>
      <c r="G3402" s="108"/>
      <c r="H3402" s="109"/>
      <c r="I3402" s="109"/>
      <c r="J3402" s="109"/>
      <c r="K3402" s="105">
        <f>K3401+J3371</f>
        <v>173</v>
      </c>
      <c r="L3402" s="118"/>
    </row>
    <row r="3403" spans="1:12" hidden="1" outlineLevel="1" x14ac:dyDescent="0.25">
      <c r="A3403" s="98" t="str">
        <f t="shared" si="298"/>
        <v>Effekt ökning type 11 600 84 5</v>
      </c>
      <c r="B3403" s="103" t="str">
        <f t="shared" si="297"/>
        <v>Effekt ökning type 11 600</v>
      </c>
      <c r="C3403" s="99">
        <v>84</v>
      </c>
      <c r="D3403" s="99">
        <f t="shared" si="300"/>
        <v>5</v>
      </c>
      <c r="E3403" s="100">
        <f t="shared" si="299"/>
        <v>174</v>
      </c>
      <c r="G3403" s="108"/>
      <c r="H3403" s="109"/>
      <c r="I3403" s="109"/>
      <c r="J3403" s="109"/>
      <c r="K3403" s="105">
        <f>K3402+J3371</f>
        <v>174</v>
      </c>
      <c r="L3403" s="118"/>
    </row>
    <row r="3404" spans="1:12" hidden="1" outlineLevel="1" x14ac:dyDescent="0.25">
      <c r="A3404" s="98" t="str">
        <f t="shared" si="298"/>
        <v>Effekt ökning type 11 600 85 5</v>
      </c>
      <c r="B3404" s="103" t="str">
        <f t="shared" si="297"/>
        <v>Effekt ökning type 11 600</v>
      </c>
      <c r="C3404" s="99">
        <v>85</v>
      </c>
      <c r="D3404" s="99">
        <f t="shared" si="300"/>
        <v>5</v>
      </c>
      <c r="E3404" s="100">
        <f t="shared" si="299"/>
        <v>175</v>
      </c>
      <c r="G3404" s="108"/>
      <c r="H3404" s="109"/>
      <c r="I3404" s="109"/>
      <c r="J3404" s="109"/>
      <c r="K3404" s="105">
        <f>K3403+J3371</f>
        <v>175</v>
      </c>
      <c r="L3404" s="118"/>
    </row>
    <row r="3405" spans="1:12" hidden="1" outlineLevel="1" x14ac:dyDescent="0.25">
      <c r="A3405" s="98" t="str">
        <f t="shared" si="298"/>
        <v>Effekt ökning type 11 600 86 5</v>
      </c>
      <c r="B3405" s="103" t="str">
        <f t="shared" si="297"/>
        <v>Effekt ökning type 11 600</v>
      </c>
      <c r="C3405" s="99">
        <v>86</v>
      </c>
      <c r="D3405" s="99">
        <f t="shared" si="300"/>
        <v>5</v>
      </c>
      <c r="E3405" s="100">
        <f t="shared" si="299"/>
        <v>176</v>
      </c>
      <c r="G3405" s="108"/>
      <c r="H3405" s="109"/>
      <c r="I3405" s="109"/>
      <c r="J3405" s="109"/>
      <c r="K3405" s="105">
        <f>K3404+J3371</f>
        <v>176</v>
      </c>
      <c r="L3405" s="118"/>
    </row>
    <row r="3406" spans="1:12" hidden="1" outlineLevel="1" x14ac:dyDescent="0.25">
      <c r="A3406" s="98" t="str">
        <f t="shared" si="298"/>
        <v>Effekt ökning type 11 600 87 5</v>
      </c>
      <c r="B3406" s="103" t="str">
        <f t="shared" si="297"/>
        <v>Effekt ökning type 11 600</v>
      </c>
      <c r="C3406" s="99">
        <v>87</v>
      </c>
      <c r="D3406" s="99">
        <f t="shared" si="300"/>
        <v>5</v>
      </c>
      <c r="E3406" s="100">
        <f t="shared" si="299"/>
        <v>177</v>
      </c>
      <c r="G3406" s="108"/>
      <c r="H3406" s="109"/>
      <c r="I3406" s="109"/>
      <c r="J3406" s="109"/>
      <c r="K3406" s="105">
        <f>K3405+J3371</f>
        <v>177</v>
      </c>
      <c r="L3406" s="118"/>
    </row>
    <row r="3407" spans="1:12" hidden="1" outlineLevel="1" x14ac:dyDescent="0.25">
      <c r="A3407" s="98" t="str">
        <f t="shared" si="298"/>
        <v>Effekt ökning type 11 600 88 5</v>
      </c>
      <c r="B3407" s="103" t="str">
        <f t="shared" si="297"/>
        <v>Effekt ökning type 11 600</v>
      </c>
      <c r="C3407" s="99">
        <v>88</v>
      </c>
      <c r="D3407" s="99">
        <f t="shared" si="300"/>
        <v>5</v>
      </c>
      <c r="E3407" s="100">
        <f t="shared" si="299"/>
        <v>178</v>
      </c>
      <c r="G3407" s="108"/>
      <c r="H3407" s="109"/>
      <c r="I3407" s="109"/>
      <c r="J3407" s="109"/>
      <c r="K3407" s="105">
        <f>K3406+J3371</f>
        <v>178</v>
      </c>
      <c r="L3407" s="118"/>
    </row>
    <row r="3408" spans="1:12" hidden="1" outlineLevel="1" x14ac:dyDescent="0.25">
      <c r="A3408" s="98" t="str">
        <f t="shared" si="298"/>
        <v>Effekt ökning type 11 600 89 5</v>
      </c>
      <c r="B3408" s="103" t="str">
        <f t="shared" si="297"/>
        <v>Effekt ökning type 11 600</v>
      </c>
      <c r="C3408" s="99">
        <v>89</v>
      </c>
      <c r="D3408" s="99">
        <f t="shared" si="300"/>
        <v>5</v>
      </c>
      <c r="E3408" s="100">
        <f t="shared" si="299"/>
        <v>179</v>
      </c>
      <c r="G3408" s="108"/>
      <c r="H3408" s="109"/>
      <c r="I3408" s="109"/>
      <c r="J3408" s="109"/>
      <c r="K3408" s="105">
        <f>K3407+J3371</f>
        <v>179</v>
      </c>
      <c r="L3408" s="118"/>
    </row>
    <row r="3409" spans="1:12" hidden="1" outlineLevel="1" x14ac:dyDescent="0.25">
      <c r="A3409" s="98" t="str">
        <f t="shared" si="298"/>
        <v>Effekt ökning type 11 600 90 5</v>
      </c>
      <c r="B3409" s="103" t="str">
        <f t="shared" si="297"/>
        <v>Effekt ökning type 11 600</v>
      </c>
      <c r="C3409" s="99">
        <v>90</v>
      </c>
      <c r="D3409" s="99">
        <f t="shared" si="300"/>
        <v>5</v>
      </c>
      <c r="E3409" s="100">
        <f t="shared" si="299"/>
        <v>180</v>
      </c>
      <c r="G3409" s="108"/>
      <c r="H3409" s="109"/>
      <c r="I3409" s="109"/>
      <c r="J3409" s="109"/>
      <c r="K3409" s="105">
        <f>K3408+J3371</f>
        <v>180</v>
      </c>
      <c r="L3409" s="118"/>
    </row>
    <row r="3410" spans="1:12" hidden="1" outlineLevel="1" x14ac:dyDescent="0.25">
      <c r="A3410" s="98" t="str">
        <f t="shared" si="298"/>
        <v>Effekt ökning type 11 600 91 5</v>
      </c>
      <c r="B3410" s="103" t="str">
        <f t="shared" si="297"/>
        <v>Effekt ökning type 11 600</v>
      </c>
      <c r="C3410" s="99">
        <v>91</v>
      </c>
      <c r="D3410" s="99">
        <f t="shared" si="300"/>
        <v>5</v>
      </c>
      <c r="E3410" s="100">
        <f t="shared" si="299"/>
        <v>181</v>
      </c>
      <c r="G3410" s="108"/>
      <c r="H3410" s="109"/>
      <c r="I3410" s="109"/>
      <c r="J3410" s="109"/>
      <c r="K3410" s="105">
        <f>K3409+J3371</f>
        <v>181</v>
      </c>
      <c r="L3410" s="118"/>
    </row>
    <row r="3411" spans="1:12" hidden="1" outlineLevel="1" x14ac:dyDescent="0.25">
      <c r="A3411" s="98" t="str">
        <f t="shared" si="298"/>
        <v>Effekt ökning type 11 600 92 5</v>
      </c>
      <c r="B3411" s="103" t="str">
        <f t="shared" si="297"/>
        <v>Effekt ökning type 11 600</v>
      </c>
      <c r="C3411" s="99">
        <v>92</v>
      </c>
      <c r="D3411" s="99">
        <f t="shared" si="300"/>
        <v>5</v>
      </c>
      <c r="E3411" s="100">
        <f t="shared" si="299"/>
        <v>182</v>
      </c>
      <c r="G3411" s="108"/>
      <c r="H3411" s="109"/>
      <c r="I3411" s="109"/>
      <c r="J3411" s="109"/>
      <c r="K3411" s="105">
        <f>K3410+J3371</f>
        <v>182</v>
      </c>
      <c r="L3411" s="118"/>
    </row>
    <row r="3412" spans="1:12" hidden="1" outlineLevel="1" x14ac:dyDescent="0.25">
      <c r="A3412" s="98" t="str">
        <f t="shared" si="298"/>
        <v>Effekt ökning type 11 600 93 5</v>
      </c>
      <c r="B3412" s="103" t="str">
        <f t="shared" si="297"/>
        <v>Effekt ökning type 11 600</v>
      </c>
      <c r="C3412" s="99">
        <v>93</v>
      </c>
      <c r="D3412" s="99">
        <f t="shared" si="300"/>
        <v>5</v>
      </c>
      <c r="E3412" s="100">
        <f t="shared" si="299"/>
        <v>183</v>
      </c>
      <c r="G3412" s="108"/>
      <c r="H3412" s="109"/>
      <c r="I3412" s="109"/>
      <c r="J3412" s="109"/>
      <c r="K3412" s="105">
        <f>K3411+J3371</f>
        <v>183</v>
      </c>
      <c r="L3412" s="118"/>
    </row>
    <row r="3413" spans="1:12" hidden="1" outlineLevel="1" x14ac:dyDescent="0.25">
      <c r="A3413" s="98" t="str">
        <f t="shared" si="298"/>
        <v>Effekt ökning type 11 600 94 5</v>
      </c>
      <c r="B3413" s="103" t="str">
        <f t="shared" si="297"/>
        <v>Effekt ökning type 11 600</v>
      </c>
      <c r="C3413" s="99">
        <v>94</v>
      </c>
      <c r="D3413" s="99">
        <f t="shared" si="300"/>
        <v>5</v>
      </c>
      <c r="E3413" s="100">
        <f t="shared" si="299"/>
        <v>184</v>
      </c>
      <c r="G3413" s="108"/>
      <c r="H3413" s="109"/>
      <c r="I3413" s="109"/>
      <c r="J3413" s="109"/>
      <c r="K3413" s="105">
        <f>K3412+J3371</f>
        <v>184</v>
      </c>
      <c r="L3413" s="118"/>
    </row>
    <row r="3414" spans="1:12" hidden="1" outlineLevel="1" x14ac:dyDescent="0.25">
      <c r="A3414" s="98" t="str">
        <f t="shared" si="298"/>
        <v>Effekt ökning type 11 600 95 5</v>
      </c>
      <c r="B3414" s="103" t="str">
        <f t="shared" si="297"/>
        <v>Effekt ökning type 11 600</v>
      </c>
      <c r="C3414" s="99">
        <v>95</v>
      </c>
      <c r="D3414" s="99">
        <f t="shared" si="300"/>
        <v>5</v>
      </c>
      <c r="E3414" s="100">
        <f t="shared" si="299"/>
        <v>185</v>
      </c>
      <c r="G3414" s="108"/>
      <c r="H3414" s="109"/>
      <c r="I3414" s="109"/>
      <c r="J3414" s="109"/>
      <c r="K3414" s="105">
        <f>K3413+J3371</f>
        <v>185</v>
      </c>
      <c r="L3414" s="118"/>
    </row>
    <row r="3415" spans="1:12" hidden="1" outlineLevel="1" x14ac:dyDescent="0.25">
      <c r="A3415" s="98" t="str">
        <f t="shared" si="298"/>
        <v>Effekt ökning type 11 600 96 5</v>
      </c>
      <c r="B3415" s="103" t="str">
        <f t="shared" si="297"/>
        <v>Effekt ökning type 11 600</v>
      </c>
      <c r="C3415" s="99">
        <v>96</v>
      </c>
      <c r="D3415" s="99">
        <f t="shared" si="300"/>
        <v>5</v>
      </c>
      <c r="E3415" s="100">
        <f t="shared" si="299"/>
        <v>186</v>
      </c>
      <c r="G3415" s="108"/>
      <c r="H3415" s="109"/>
      <c r="I3415" s="109"/>
      <c r="J3415" s="109"/>
      <c r="K3415" s="105">
        <f>K3414+J3371</f>
        <v>186</v>
      </c>
      <c r="L3415" s="118"/>
    </row>
    <row r="3416" spans="1:12" hidden="1" outlineLevel="1" x14ac:dyDescent="0.25">
      <c r="A3416" s="98" t="str">
        <f t="shared" si="298"/>
        <v>Effekt ökning type 11 600 97 5</v>
      </c>
      <c r="B3416" s="103" t="str">
        <f t="shared" si="297"/>
        <v>Effekt ökning type 11 600</v>
      </c>
      <c r="C3416" s="99">
        <v>97</v>
      </c>
      <c r="D3416" s="99">
        <f t="shared" si="300"/>
        <v>5</v>
      </c>
      <c r="E3416" s="100">
        <f t="shared" si="299"/>
        <v>187</v>
      </c>
      <c r="G3416" s="108"/>
      <c r="H3416" s="109"/>
      <c r="I3416" s="109"/>
      <c r="J3416" s="109"/>
      <c r="K3416" s="105">
        <f>K3415+J3371</f>
        <v>187</v>
      </c>
      <c r="L3416" s="118"/>
    </row>
    <row r="3417" spans="1:12" hidden="1" outlineLevel="1" x14ac:dyDescent="0.25">
      <c r="A3417" s="98" t="str">
        <f t="shared" si="298"/>
        <v>Effekt ökning type 11 600 98 5</v>
      </c>
      <c r="B3417" s="103" t="str">
        <f t="shared" si="297"/>
        <v>Effekt ökning type 11 600</v>
      </c>
      <c r="C3417" s="99">
        <v>98</v>
      </c>
      <c r="D3417" s="99">
        <f t="shared" si="300"/>
        <v>5</v>
      </c>
      <c r="E3417" s="100">
        <f t="shared" si="299"/>
        <v>188</v>
      </c>
      <c r="G3417" s="108"/>
      <c r="H3417" s="109"/>
      <c r="I3417" s="109"/>
      <c r="J3417" s="109"/>
      <c r="K3417" s="105">
        <f>K3416+J3371</f>
        <v>188</v>
      </c>
      <c r="L3417" s="118"/>
    </row>
    <row r="3418" spans="1:12" hidden="1" outlineLevel="1" x14ac:dyDescent="0.25">
      <c r="A3418" s="98" t="str">
        <f t="shared" si="298"/>
        <v>Effekt ökning type 11 600 99 5</v>
      </c>
      <c r="B3418" s="103" t="str">
        <f t="shared" si="297"/>
        <v>Effekt ökning type 11 600</v>
      </c>
      <c r="C3418" s="99">
        <v>99</v>
      </c>
      <c r="D3418" s="99">
        <f t="shared" si="300"/>
        <v>5</v>
      </c>
      <c r="E3418" s="100">
        <f t="shared" si="299"/>
        <v>189</v>
      </c>
      <c r="G3418" s="108"/>
      <c r="H3418" s="109"/>
      <c r="I3418" s="109"/>
      <c r="J3418" s="109"/>
      <c r="K3418" s="105">
        <f>K3417+J3371</f>
        <v>189</v>
      </c>
      <c r="L3418" s="118"/>
    </row>
    <row r="3419" spans="1:12" hidden="1" outlineLevel="1" x14ac:dyDescent="0.25">
      <c r="A3419" s="110" t="str">
        <f t="shared" si="298"/>
        <v>Effekt ökning type 11 600 100 5</v>
      </c>
      <c r="B3419" s="111" t="str">
        <f t="shared" si="297"/>
        <v>Effekt ökning type 11 600</v>
      </c>
      <c r="C3419" s="112">
        <v>100</v>
      </c>
      <c r="D3419" s="112">
        <f t="shared" si="300"/>
        <v>5</v>
      </c>
      <c r="E3419" s="113">
        <f t="shared" si="299"/>
        <v>190</v>
      </c>
      <c r="G3419" s="114"/>
      <c r="H3419" s="115"/>
      <c r="I3419" s="115"/>
      <c r="J3419" s="115"/>
      <c r="K3419" s="116">
        <f>K3418+J3371</f>
        <v>190</v>
      </c>
      <c r="L3419" s="118"/>
    </row>
    <row r="3420" spans="1:12" hidden="1" outlineLevel="1" x14ac:dyDescent="0.25">
      <c r="A3420" s="98" t="str">
        <f t="shared" si="298"/>
        <v>Effekt ökning type 11 600 50 4</v>
      </c>
      <c r="B3420" s="117" t="str">
        <f t="shared" si="297"/>
        <v>Effekt ökning type 11 600</v>
      </c>
      <c r="C3420" s="99">
        <v>50</v>
      </c>
      <c r="D3420" s="99">
        <f>O2605</f>
        <v>4</v>
      </c>
      <c r="E3420" s="100">
        <f t="shared" si="299"/>
        <v>135</v>
      </c>
      <c r="G3420" s="99">
        <f>O2606</f>
        <v>135</v>
      </c>
      <c r="H3420" s="101"/>
      <c r="I3420" s="101"/>
      <c r="J3420" s="101"/>
      <c r="K3420" s="102">
        <f>G3420</f>
        <v>135</v>
      </c>
    </row>
    <row r="3421" spans="1:12" hidden="1" outlineLevel="1" x14ac:dyDescent="0.25">
      <c r="A3421" s="98" t="str">
        <f t="shared" si="298"/>
        <v>Effekt ökning type 11 600 51 4</v>
      </c>
      <c r="B3421" s="103" t="str">
        <f t="shared" si="297"/>
        <v>Effekt ökning type 11 600</v>
      </c>
      <c r="C3421" s="99">
        <v>51</v>
      </c>
      <c r="D3421" s="99">
        <f t="shared" ref="D3421:D3452" si="301">D3420</f>
        <v>4</v>
      </c>
      <c r="E3421" s="100">
        <f t="shared" si="299"/>
        <v>135.80000000000001</v>
      </c>
      <c r="G3421" s="104"/>
      <c r="H3421" s="59"/>
      <c r="I3421" s="59"/>
      <c r="J3421" s="59"/>
      <c r="K3421" s="105">
        <f>K3420+J3422</f>
        <v>135.80000000000001</v>
      </c>
    </row>
    <row r="3422" spans="1:12" hidden="1" outlineLevel="1" x14ac:dyDescent="0.25">
      <c r="A3422" s="98" t="str">
        <f t="shared" si="298"/>
        <v>Effekt ökning type 11 600 52 4</v>
      </c>
      <c r="B3422" s="103" t="str">
        <f t="shared" si="297"/>
        <v>Effekt ökning type 11 600</v>
      </c>
      <c r="C3422" s="99">
        <v>52</v>
      </c>
      <c r="D3422" s="99">
        <f t="shared" si="301"/>
        <v>4</v>
      </c>
      <c r="E3422" s="100">
        <f t="shared" si="299"/>
        <v>136.60000000000002</v>
      </c>
      <c r="G3422" s="99">
        <f>O2607</f>
        <v>175</v>
      </c>
      <c r="H3422" s="59">
        <v>50</v>
      </c>
      <c r="I3422" s="59">
        <f>G3422-G3420</f>
        <v>40</v>
      </c>
      <c r="J3422" s="59">
        <f>I3422/H3422</f>
        <v>0.8</v>
      </c>
      <c r="K3422" s="105">
        <f>K3421+J3422</f>
        <v>136.60000000000002</v>
      </c>
    </row>
    <row r="3423" spans="1:12" hidden="1" outlineLevel="1" x14ac:dyDescent="0.25">
      <c r="A3423" s="98" t="str">
        <f t="shared" si="298"/>
        <v>Effekt ökning type 11 600 53 4</v>
      </c>
      <c r="B3423" s="103" t="str">
        <f t="shared" si="297"/>
        <v>Effekt ökning type 11 600</v>
      </c>
      <c r="C3423" s="99">
        <v>53</v>
      </c>
      <c r="D3423" s="99">
        <f t="shared" si="301"/>
        <v>4</v>
      </c>
      <c r="E3423" s="100">
        <f t="shared" si="299"/>
        <v>137.40000000000003</v>
      </c>
      <c r="G3423" s="108"/>
      <c r="H3423" s="109"/>
      <c r="I3423" s="109"/>
      <c r="J3423" s="109"/>
      <c r="K3423" s="105">
        <f>K3422+J3422</f>
        <v>137.40000000000003</v>
      </c>
    </row>
    <row r="3424" spans="1:12" hidden="1" outlineLevel="1" x14ac:dyDescent="0.25">
      <c r="A3424" s="98" t="str">
        <f t="shared" si="298"/>
        <v>Effekt ökning type 11 600 54 4</v>
      </c>
      <c r="B3424" s="103" t="str">
        <f t="shared" si="297"/>
        <v>Effekt ökning type 11 600</v>
      </c>
      <c r="C3424" s="99">
        <v>54</v>
      </c>
      <c r="D3424" s="99">
        <f t="shared" si="301"/>
        <v>4</v>
      </c>
      <c r="E3424" s="100">
        <f t="shared" si="299"/>
        <v>138.20000000000005</v>
      </c>
      <c r="G3424" s="108"/>
      <c r="H3424" s="109"/>
      <c r="I3424" s="109"/>
      <c r="J3424" s="109"/>
      <c r="K3424" s="105">
        <f>K3423+J3422</f>
        <v>138.20000000000005</v>
      </c>
    </row>
    <row r="3425" spans="1:11" hidden="1" outlineLevel="1" x14ac:dyDescent="0.25">
      <c r="A3425" s="98" t="str">
        <f t="shared" si="298"/>
        <v>Effekt ökning type 11 600 55 4</v>
      </c>
      <c r="B3425" s="103" t="str">
        <f t="shared" si="297"/>
        <v>Effekt ökning type 11 600</v>
      </c>
      <c r="C3425" s="99">
        <v>55</v>
      </c>
      <c r="D3425" s="99">
        <f t="shared" si="301"/>
        <v>4</v>
      </c>
      <c r="E3425" s="100">
        <f t="shared" si="299"/>
        <v>139.00000000000006</v>
      </c>
      <c r="G3425" s="104"/>
      <c r="H3425" s="59"/>
      <c r="I3425" s="59"/>
      <c r="J3425" s="59"/>
      <c r="K3425" s="105">
        <f>K3424+J3422</f>
        <v>139.00000000000006</v>
      </c>
    </row>
    <row r="3426" spans="1:11" hidden="1" outlineLevel="1" x14ac:dyDescent="0.25">
      <c r="A3426" s="98" t="str">
        <f t="shared" si="298"/>
        <v>Effekt ökning type 11 600 56 4</v>
      </c>
      <c r="B3426" s="103" t="str">
        <f t="shared" si="297"/>
        <v>Effekt ökning type 11 600</v>
      </c>
      <c r="C3426" s="99">
        <v>56</v>
      </c>
      <c r="D3426" s="99">
        <f t="shared" si="301"/>
        <v>4</v>
      </c>
      <c r="E3426" s="100">
        <f t="shared" si="299"/>
        <v>139.80000000000007</v>
      </c>
      <c r="G3426" s="104"/>
      <c r="H3426" s="59"/>
      <c r="I3426" s="59"/>
      <c r="J3426" s="59"/>
      <c r="K3426" s="105">
        <f>K3425+J3422</f>
        <v>139.80000000000007</v>
      </c>
    </row>
    <row r="3427" spans="1:11" hidden="1" outlineLevel="1" x14ac:dyDescent="0.25">
      <c r="A3427" s="98" t="str">
        <f t="shared" si="298"/>
        <v>Effekt ökning type 11 600 57 4</v>
      </c>
      <c r="B3427" s="103" t="str">
        <f t="shared" si="297"/>
        <v>Effekt ökning type 11 600</v>
      </c>
      <c r="C3427" s="99">
        <v>57</v>
      </c>
      <c r="D3427" s="99">
        <f t="shared" si="301"/>
        <v>4</v>
      </c>
      <c r="E3427" s="100">
        <f t="shared" si="299"/>
        <v>140.60000000000008</v>
      </c>
      <c r="G3427" s="104"/>
      <c r="H3427" s="59"/>
      <c r="I3427" s="59"/>
      <c r="J3427" s="59"/>
      <c r="K3427" s="105">
        <f>K3426+J3422</f>
        <v>140.60000000000008</v>
      </c>
    </row>
    <row r="3428" spans="1:11" hidden="1" outlineLevel="1" x14ac:dyDescent="0.25">
      <c r="A3428" s="98" t="str">
        <f t="shared" si="298"/>
        <v>Effekt ökning type 11 600 58 4</v>
      </c>
      <c r="B3428" s="103" t="str">
        <f t="shared" si="297"/>
        <v>Effekt ökning type 11 600</v>
      </c>
      <c r="C3428" s="99">
        <v>58</v>
      </c>
      <c r="D3428" s="99">
        <f t="shared" si="301"/>
        <v>4</v>
      </c>
      <c r="E3428" s="100">
        <f t="shared" si="299"/>
        <v>141.40000000000009</v>
      </c>
      <c r="G3428" s="104"/>
      <c r="H3428" s="59"/>
      <c r="I3428" s="59"/>
      <c r="J3428" s="59"/>
      <c r="K3428" s="105">
        <f>K3427+J3422</f>
        <v>141.40000000000009</v>
      </c>
    </row>
    <row r="3429" spans="1:11" hidden="1" outlineLevel="1" x14ac:dyDescent="0.25">
      <c r="A3429" s="98" t="str">
        <f t="shared" si="298"/>
        <v>Effekt ökning type 11 600 59 4</v>
      </c>
      <c r="B3429" s="103" t="str">
        <f t="shared" si="297"/>
        <v>Effekt ökning type 11 600</v>
      </c>
      <c r="C3429" s="99">
        <v>59</v>
      </c>
      <c r="D3429" s="99">
        <f t="shared" si="301"/>
        <v>4</v>
      </c>
      <c r="E3429" s="100">
        <f t="shared" si="299"/>
        <v>142.2000000000001</v>
      </c>
      <c r="G3429" s="104"/>
      <c r="H3429" s="59"/>
      <c r="I3429" s="59"/>
      <c r="J3429" s="59"/>
      <c r="K3429" s="105">
        <f>K3428+J3422</f>
        <v>142.2000000000001</v>
      </c>
    </row>
    <row r="3430" spans="1:11" hidden="1" outlineLevel="1" x14ac:dyDescent="0.25">
      <c r="A3430" s="98" t="str">
        <f t="shared" si="298"/>
        <v>Effekt ökning type 11 600 60 4</v>
      </c>
      <c r="B3430" s="103" t="str">
        <f t="shared" si="297"/>
        <v>Effekt ökning type 11 600</v>
      </c>
      <c r="C3430" s="99">
        <v>60</v>
      </c>
      <c r="D3430" s="99">
        <f t="shared" si="301"/>
        <v>4</v>
      </c>
      <c r="E3430" s="100">
        <f t="shared" si="299"/>
        <v>143.00000000000011</v>
      </c>
      <c r="G3430" s="108"/>
      <c r="H3430" s="59"/>
      <c r="I3430" s="59"/>
      <c r="J3430" s="59"/>
      <c r="K3430" s="105">
        <f>K3429+J3422</f>
        <v>143.00000000000011</v>
      </c>
    </row>
    <row r="3431" spans="1:11" hidden="1" outlineLevel="1" x14ac:dyDescent="0.25">
      <c r="A3431" s="98" t="str">
        <f t="shared" si="298"/>
        <v>Effekt ökning type 11 600 61 4</v>
      </c>
      <c r="B3431" s="103" t="str">
        <f t="shared" si="297"/>
        <v>Effekt ökning type 11 600</v>
      </c>
      <c r="C3431" s="99">
        <v>61</v>
      </c>
      <c r="D3431" s="99">
        <f t="shared" si="301"/>
        <v>4</v>
      </c>
      <c r="E3431" s="100">
        <f t="shared" si="299"/>
        <v>143.80000000000013</v>
      </c>
      <c r="G3431" s="108"/>
      <c r="H3431" s="109"/>
      <c r="I3431" s="109"/>
      <c r="J3431" s="109"/>
      <c r="K3431" s="105">
        <f>K3430+J3422</f>
        <v>143.80000000000013</v>
      </c>
    </row>
    <row r="3432" spans="1:11" hidden="1" outlineLevel="1" x14ac:dyDescent="0.25">
      <c r="A3432" s="98" t="str">
        <f t="shared" si="298"/>
        <v>Effekt ökning type 11 600 62 4</v>
      </c>
      <c r="B3432" s="103" t="str">
        <f t="shared" si="297"/>
        <v>Effekt ökning type 11 600</v>
      </c>
      <c r="C3432" s="99">
        <v>62</v>
      </c>
      <c r="D3432" s="99">
        <f t="shared" si="301"/>
        <v>4</v>
      </c>
      <c r="E3432" s="100">
        <f t="shared" si="299"/>
        <v>144.60000000000014</v>
      </c>
      <c r="G3432" s="108"/>
      <c r="H3432" s="109"/>
      <c r="I3432" s="109"/>
      <c r="J3432" s="109"/>
      <c r="K3432" s="105">
        <f>K3431+J3422</f>
        <v>144.60000000000014</v>
      </c>
    </row>
    <row r="3433" spans="1:11" hidden="1" outlineLevel="1" x14ac:dyDescent="0.25">
      <c r="A3433" s="98" t="str">
        <f t="shared" si="298"/>
        <v>Effekt ökning type 11 600 63 4</v>
      </c>
      <c r="B3433" s="103" t="str">
        <f t="shared" si="297"/>
        <v>Effekt ökning type 11 600</v>
      </c>
      <c r="C3433" s="99">
        <v>63</v>
      </c>
      <c r="D3433" s="99">
        <f t="shared" si="301"/>
        <v>4</v>
      </c>
      <c r="E3433" s="100">
        <f t="shared" si="299"/>
        <v>145.40000000000015</v>
      </c>
      <c r="G3433" s="108"/>
      <c r="H3433" s="109"/>
      <c r="I3433" s="109"/>
      <c r="J3433" s="109"/>
      <c r="K3433" s="105">
        <f>K3432+J3422</f>
        <v>145.40000000000015</v>
      </c>
    </row>
    <row r="3434" spans="1:11" hidden="1" outlineLevel="1" x14ac:dyDescent="0.25">
      <c r="A3434" s="98" t="str">
        <f t="shared" si="298"/>
        <v>Effekt ökning type 11 600 64 4</v>
      </c>
      <c r="B3434" s="103" t="str">
        <f t="shared" si="297"/>
        <v>Effekt ökning type 11 600</v>
      </c>
      <c r="C3434" s="99">
        <v>64</v>
      </c>
      <c r="D3434" s="99">
        <f t="shared" si="301"/>
        <v>4</v>
      </c>
      <c r="E3434" s="100">
        <f t="shared" si="299"/>
        <v>146.20000000000016</v>
      </c>
      <c r="G3434" s="108"/>
      <c r="H3434" s="109"/>
      <c r="I3434" s="109"/>
      <c r="J3434" s="109"/>
      <c r="K3434" s="105">
        <f>K3433+J3422</f>
        <v>146.20000000000016</v>
      </c>
    </row>
    <row r="3435" spans="1:11" hidden="1" outlineLevel="1" x14ac:dyDescent="0.25">
      <c r="A3435" s="98" t="str">
        <f t="shared" si="298"/>
        <v>Effekt ökning type 11 600 65 4</v>
      </c>
      <c r="B3435" s="103" t="str">
        <f t="shared" si="297"/>
        <v>Effekt ökning type 11 600</v>
      </c>
      <c r="C3435" s="99">
        <v>65</v>
      </c>
      <c r="D3435" s="99">
        <f t="shared" si="301"/>
        <v>4</v>
      </c>
      <c r="E3435" s="100">
        <f t="shared" si="299"/>
        <v>147.00000000000017</v>
      </c>
      <c r="G3435" s="108"/>
      <c r="H3435" s="109"/>
      <c r="I3435" s="109"/>
      <c r="J3435" s="109"/>
      <c r="K3435" s="105">
        <f>K3434+J3422</f>
        <v>147.00000000000017</v>
      </c>
    </row>
    <row r="3436" spans="1:11" hidden="1" outlineLevel="1" x14ac:dyDescent="0.25">
      <c r="A3436" s="98" t="str">
        <f t="shared" si="298"/>
        <v>Effekt ökning type 11 600 66 4</v>
      </c>
      <c r="B3436" s="103" t="str">
        <f t="shared" si="297"/>
        <v>Effekt ökning type 11 600</v>
      </c>
      <c r="C3436" s="99">
        <v>66</v>
      </c>
      <c r="D3436" s="99">
        <f t="shared" si="301"/>
        <v>4</v>
      </c>
      <c r="E3436" s="100">
        <f t="shared" si="299"/>
        <v>147.80000000000018</v>
      </c>
      <c r="G3436" s="108"/>
      <c r="H3436" s="109"/>
      <c r="I3436" s="109"/>
      <c r="J3436" s="109"/>
      <c r="K3436" s="105">
        <f>K3435+J3422</f>
        <v>147.80000000000018</v>
      </c>
    </row>
    <row r="3437" spans="1:11" hidden="1" outlineLevel="1" x14ac:dyDescent="0.25">
      <c r="A3437" s="98" t="str">
        <f t="shared" si="298"/>
        <v>Effekt ökning type 11 600 67 4</v>
      </c>
      <c r="B3437" s="103" t="str">
        <f t="shared" ref="B3437:B3470" si="302">B3436</f>
        <v>Effekt ökning type 11 600</v>
      </c>
      <c r="C3437" s="99">
        <v>67</v>
      </c>
      <c r="D3437" s="99">
        <f t="shared" si="301"/>
        <v>4</v>
      </c>
      <c r="E3437" s="100">
        <f t="shared" si="299"/>
        <v>148.60000000000019</v>
      </c>
      <c r="G3437" s="108"/>
      <c r="H3437" s="109"/>
      <c r="I3437" s="109"/>
      <c r="J3437" s="109"/>
      <c r="K3437" s="105">
        <f>K3436+J3422</f>
        <v>148.60000000000019</v>
      </c>
    </row>
    <row r="3438" spans="1:11" hidden="1" outlineLevel="1" x14ac:dyDescent="0.25">
      <c r="A3438" s="98" t="str">
        <f t="shared" si="298"/>
        <v>Effekt ökning type 11 600 68 4</v>
      </c>
      <c r="B3438" s="103" t="str">
        <f t="shared" si="302"/>
        <v>Effekt ökning type 11 600</v>
      </c>
      <c r="C3438" s="99">
        <v>68</v>
      </c>
      <c r="D3438" s="99">
        <f t="shared" si="301"/>
        <v>4</v>
      </c>
      <c r="E3438" s="100">
        <f t="shared" si="299"/>
        <v>149.4000000000002</v>
      </c>
      <c r="G3438" s="108"/>
      <c r="H3438" s="109"/>
      <c r="I3438" s="109"/>
      <c r="J3438" s="109"/>
      <c r="K3438" s="105">
        <f>K3437+J3422</f>
        <v>149.4000000000002</v>
      </c>
    </row>
    <row r="3439" spans="1:11" hidden="1" outlineLevel="1" x14ac:dyDescent="0.25">
      <c r="A3439" s="98" t="str">
        <f t="shared" si="298"/>
        <v>Effekt ökning type 11 600 69 4</v>
      </c>
      <c r="B3439" s="103" t="str">
        <f t="shared" si="302"/>
        <v>Effekt ökning type 11 600</v>
      </c>
      <c r="C3439" s="99">
        <v>69</v>
      </c>
      <c r="D3439" s="99">
        <f t="shared" si="301"/>
        <v>4</v>
      </c>
      <c r="E3439" s="100">
        <f t="shared" si="299"/>
        <v>150.20000000000022</v>
      </c>
      <c r="G3439" s="108"/>
      <c r="H3439" s="109"/>
      <c r="I3439" s="109"/>
      <c r="J3439" s="109"/>
      <c r="K3439" s="105">
        <f>K3438+J3422</f>
        <v>150.20000000000022</v>
      </c>
    </row>
    <row r="3440" spans="1:11" hidden="1" outlineLevel="1" x14ac:dyDescent="0.25">
      <c r="A3440" s="98" t="str">
        <f t="shared" si="298"/>
        <v>Effekt ökning type 11 600 70 4</v>
      </c>
      <c r="B3440" s="103" t="str">
        <f t="shared" si="302"/>
        <v>Effekt ökning type 11 600</v>
      </c>
      <c r="C3440" s="99">
        <v>70</v>
      </c>
      <c r="D3440" s="99">
        <f t="shared" si="301"/>
        <v>4</v>
      </c>
      <c r="E3440" s="100">
        <f t="shared" si="299"/>
        <v>151.00000000000023</v>
      </c>
      <c r="G3440" s="108"/>
      <c r="H3440" s="109"/>
      <c r="I3440" s="109"/>
      <c r="J3440" s="109"/>
      <c r="K3440" s="105">
        <f>K3439+J3422</f>
        <v>151.00000000000023</v>
      </c>
    </row>
    <row r="3441" spans="1:11" hidden="1" outlineLevel="1" x14ac:dyDescent="0.25">
      <c r="A3441" s="98" t="str">
        <f t="shared" si="298"/>
        <v>Effekt ökning type 11 600 71 4</v>
      </c>
      <c r="B3441" s="103" t="str">
        <f t="shared" si="302"/>
        <v>Effekt ökning type 11 600</v>
      </c>
      <c r="C3441" s="99">
        <v>71</v>
      </c>
      <c r="D3441" s="99">
        <f t="shared" si="301"/>
        <v>4</v>
      </c>
      <c r="E3441" s="100">
        <f t="shared" si="299"/>
        <v>151.80000000000024</v>
      </c>
      <c r="G3441" s="108"/>
      <c r="H3441" s="109"/>
      <c r="I3441" s="109"/>
      <c r="J3441" s="109"/>
      <c r="K3441" s="105">
        <f>K3440+J3422</f>
        <v>151.80000000000024</v>
      </c>
    </row>
    <row r="3442" spans="1:11" hidden="1" outlineLevel="1" x14ac:dyDescent="0.25">
      <c r="A3442" s="98" t="str">
        <f t="shared" si="298"/>
        <v>Effekt ökning type 11 600 72 4</v>
      </c>
      <c r="B3442" s="103" t="str">
        <f t="shared" si="302"/>
        <v>Effekt ökning type 11 600</v>
      </c>
      <c r="C3442" s="99">
        <v>72</v>
      </c>
      <c r="D3442" s="99">
        <f t="shared" si="301"/>
        <v>4</v>
      </c>
      <c r="E3442" s="100">
        <f t="shared" si="299"/>
        <v>152.60000000000025</v>
      </c>
      <c r="G3442" s="108"/>
      <c r="H3442" s="109"/>
      <c r="I3442" s="109"/>
      <c r="J3442" s="109"/>
      <c r="K3442" s="105">
        <f>K3441+J3422</f>
        <v>152.60000000000025</v>
      </c>
    </row>
    <row r="3443" spans="1:11" hidden="1" outlineLevel="1" x14ac:dyDescent="0.25">
      <c r="A3443" s="98" t="str">
        <f t="shared" si="298"/>
        <v>Effekt ökning type 11 600 73 4</v>
      </c>
      <c r="B3443" s="103" t="str">
        <f t="shared" si="302"/>
        <v>Effekt ökning type 11 600</v>
      </c>
      <c r="C3443" s="99">
        <v>73</v>
      </c>
      <c r="D3443" s="99">
        <f t="shared" si="301"/>
        <v>4</v>
      </c>
      <c r="E3443" s="100">
        <f t="shared" si="299"/>
        <v>153.40000000000026</v>
      </c>
      <c r="G3443" s="108"/>
      <c r="H3443" s="109"/>
      <c r="I3443" s="109"/>
      <c r="J3443" s="109"/>
      <c r="K3443" s="105">
        <f>K3442+J3422</f>
        <v>153.40000000000026</v>
      </c>
    </row>
    <row r="3444" spans="1:11" hidden="1" outlineLevel="1" x14ac:dyDescent="0.25">
      <c r="A3444" s="98" t="str">
        <f t="shared" si="298"/>
        <v>Effekt ökning type 11 600 74 4</v>
      </c>
      <c r="B3444" s="103" t="str">
        <f t="shared" si="302"/>
        <v>Effekt ökning type 11 600</v>
      </c>
      <c r="C3444" s="99">
        <v>74</v>
      </c>
      <c r="D3444" s="99">
        <f t="shared" si="301"/>
        <v>4</v>
      </c>
      <c r="E3444" s="100">
        <f t="shared" si="299"/>
        <v>154.20000000000027</v>
      </c>
      <c r="G3444" s="108"/>
      <c r="H3444" s="109"/>
      <c r="I3444" s="109"/>
      <c r="J3444" s="109"/>
      <c r="K3444" s="105">
        <f>K3443+J3422</f>
        <v>154.20000000000027</v>
      </c>
    </row>
    <row r="3445" spans="1:11" hidden="1" outlineLevel="1" x14ac:dyDescent="0.25">
      <c r="A3445" s="98" t="str">
        <f t="shared" si="298"/>
        <v>Effekt ökning type 11 600 75 4</v>
      </c>
      <c r="B3445" s="103" t="str">
        <f t="shared" si="302"/>
        <v>Effekt ökning type 11 600</v>
      </c>
      <c r="C3445" s="99">
        <v>75</v>
      </c>
      <c r="D3445" s="99">
        <f t="shared" si="301"/>
        <v>4</v>
      </c>
      <c r="E3445" s="100">
        <f t="shared" si="299"/>
        <v>155.00000000000028</v>
      </c>
      <c r="G3445" s="108"/>
      <c r="H3445" s="109"/>
      <c r="I3445" s="109"/>
      <c r="J3445" s="109"/>
      <c r="K3445" s="105">
        <f>K3444+J3422</f>
        <v>155.00000000000028</v>
      </c>
    </row>
    <row r="3446" spans="1:11" hidden="1" outlineLevel="1" x14ac:dyDescent="0.25">
      <c r="A3446" s="98" t="str">
        <f t="shared" si="298"/>
        <v>Effekt ökning type 11 600 76 4</v>
      </c>
      <c r="B3446" s="103" t="str">
        <f t="shared" si="302"/>
        <v>Effekt ökning type 11 600</v>
      </c>
      <c r="C3446" s="99">
        <v>76</v>
      </c>
      <c r="D3446" s="99">
        <f t="shared" si="301"/>
        <v>4</v>
      </c>
      <c r="E3446" s="100">
        <f t="shared" si="299"/>
        <v>155.8000000000003</v>
      </c>
      <c r="G3446" s="108"/>
      <c r="H3446" s="109"/>
      <c r="I3446" s="109"/>
      <c r="J3446" s="109"/>
      <c r="K3446" s="105">
        <f>K3445+J3422</f>
        <v>155.8000000000003</v>
      </c>
    </row>
    <row r="3447" spans="1:11" hidden="1" outlineLevel="1" x14ac:dyDescent="0.25">
      <c r="A3447" s="98" t="str">
        <f t="shared" si="298"/>
        <v>Effekt ökning type 11 600 77 4</v>
      </c>
      <c r="B3447" s="103" t="str">
        <f t="shared" si="302"/>
        <v>Effekt ökning type 11 600</v>
      </c>
      <c r="C3447" s="99">
        <v>77</v>
      </c>
      <c r="D3447" s="99">
        <f t="shared" si="301"/>
        <v>4</v>
      </c>
      <c r="E3447" s="100">
        <f t="shared" si="299"/>
        <v>156.60000000000031</v>
      </c>
      <c r="G3447" s="108"/>
      <c r="H3447" s="109"/>
      <c r="I3447" s="109"/>
      <c r="J3447" s="109"/>
      <c r="K3447" s="105">
        <f>K3446+J3422</f>
        <v>156.60000000000031</v>
      </c>
    </row>
    <row r="3448" spans="1:11" hidden="1" outlineLevel="1" x14ac:dyDescent="0.25">
      <c r="A3448" s="98" t="str">
        <f t="shared" si="298"/>
        <v>Effekt ökning type 11 600 78 4</v>
      </c>
      <c r="B3448" s="103" t="str">
        <f t="shared" si="302"/>
        <v>Effekt ökning type 11 600</v>
      </c>
      <c r="C3448" s="99">
        <v>78</v>
      </c>
      <c r="D3448" s="99">
        <f t="shared" si="301"/>
        <v>4</v>
      </c>
      <c r="E3448" s="100">
        <f t="shared" si="299"/>
        <v>157.40000000000032</v>
      </c>
      <c r="G3448" s="108"/>
      <c r="H3448" s="109"/>
      <c r="I3448" s="109"/>
      <c r="J3448" s="109"/>
      <c r="K3448" s="105">
        <f>K3447+J3422</f>
        <v>157.40000000000032</v>
      </c>
    </row>
    <row r="3449" spans="1:11" hidden="1" outlineLevel="1" x14ac:dyDescent="0.25">
      <c r="A3449" s="98" t="str">
        <f t="shared" si="298"/>
        <v>Effekt ökning type 11 600 79 4</v>
      </c>
      <c r="B3449" s="103" t="str">
        <f t="shared" si="302"/>
        <v>Effekt ökning type 11 600</v>
      </c>
      <c r="C3449" s="99">
        <v>79</v>
      </c>
      <c r="D3449" s="99">
        <f t="shared" si="301"/>
        <v>4</v>
      </c>
      <c r="E3449" s="100">
        <f t="shared" si="299"/>
        <v>158.20000000000033</v>
      </c>
      <c r="G3449" s="108"/>
      <c r="H3449" s="109"/>
      <c r="I3449" s="109"/>
      <c r="J3449" s="109"/>
      <c r="K3449" s="105">
        <f>K3448+J3422</f>
        <v>158.20000000000033</v>
      </c>
    </row>
    <row r="3450" spans="1:11" hidden="1" outlineLevel="1" x14ac:dyDescent="0.25">
      <c r="A3450" s="98" t="str">
        <f t="shared" si="298"/>
        <v>Effekt ökning type 11 600 80 4</v>
      </c>
      <c r="B3450" s="103" t="str">
        <f t="shared" si="302"/>
        <v>Effekt ökning type 11 600</v>
      </c>
      <c r="C3450" s="99">
        <v>80</v>
      </c>
      <c r="D3450" s="99">
        <f t="shared" si="301"/>
        <v>4</v>
      </c>
      <c r="E3450" s="100">
        <f t="shared" si="299"/>
        <v>159.00000000000034</v>
      </c>
      <c r="G3450" s="108"/>
      <c r="H3450" s="109"/>
      <c r="I3450" s="109"/>
      <c r="J3450" s="109"/>
      <c r="K3450" s="105">
        <f>K3449+J3422</f>
        <v>159.00000000000034</v>
      </c>
    </row>
    <row r="3451" spans="1:11" hidden="1" outlineLevel="1" x14ac:dyDescent="0.25">
      <c r="A3451" s="98" t="str">
        <f t="shared" si="298"/>
        <v>Effekt ökning type 11 600 81 4</v>
      </c>
      <c r="B3451" s="103" t="str">
        <f t="shared" si="302"/>
        <v>Effekt ökning type 11 600</v>
      </c>
      <c r="C3451" s="99">
        <v>81</v>
      </c>
      <c r="D3451" s="99">
        <f t="shared" si="301"/>
        <v>4</v>
      </c>
      <c r="E3451" s="100">
        <f t="shared" si="299"/>
        <v>159.80000000000035</v>
      </c>
      <c r="G3451" s="108"/>
      <c r="H3451" s="109"/>
      <c r="I3451" s="109"/>
      <c r="J3451" s="109"/>
      <c r="K3451" s="105">
        <f>K3450+J3422</f>
        <v>159.80000000000035</v>
      </c>
    </row>
    <row r="3452" spans="1:11" hidden="1" outlineLevel="1" x14ac:dyDescent="0.25">
      <c r="A3452" s="98" t="str">
        <f t="shared" si="298"/>
        <v>Effekt ökning type 11 600 82 4</v>
      </c>
      <c r="B3452" s="103" t="str">
        <f t="shared" si="302"/>
        <v>Effekt ökning type 11 600</v>
      </c>
      <c r="C3452" s="99">
        <v>82</v>
      </c>
      <c r="D3452" s="99">
        <f t="shared" si="301"/>
        <v>4</v>
      </c>
      <c r="E3452" s="100">
        <f t="shared" si="299"/>
        <v>160.60000000000036</v>
      </c>
      <c r="G3452" s="108"/>
      <c r="H3452" s="109"/>
      <c r="I3452" s="109"/>
      <c r="J3452" s="109"/>
      <c r="K3452" s="105">
        <f>K3451+J3422</f>
        <v>160.60000000000036</v>
      </c>
    </row>
    <row r="3453" spans="1:11" hidden="1" outlineLevel="1" x14ac:dyDescent="0.25">
      <c r="A3453" s="98" t="str">
        <f t="shared" si="298"/>
        <v>Effekt ökning type 11 600 83 4</v>
      </c>
      <c r="B3453" s="103" t="str">
        <f t="shared" si="302"/>
        <v>Effekt ökning type 11 600</v>
      </c>
      <c r="C3453" s="99">
        <v>83</v>
      </c>
      <c r="D3453" s="99">
        <f t="shared" ref="D3453:D3470" si="303">D3452</f>
        <v>4</v>
      </c>
      <c r="E3453" s="100">
        <f t="shared" si="299"/>
        <v>161.40000000000038</v>
      </c>
      <c r="G3453" s="108"/>
      <c r="H3453" s="109"/>
      <c r="I3453" s="109"/>
      <c r="J3453" s="109"/>
      <c r="K3453" s="105">
        <f>K3452+J3422</f>
        <v>161.40000000000038</v>
      </c>
    </row>
    <row r="3454" spans="1:11" hidden="1" outlineLevel="1" x14ac:dyDescent="0.25">
      <c r="A3454" s="98" t="str">
        <f t="shared" si="298"/>
        <v>Effekt ökning type 11 600 84 4</v>
      </c>
      <c r="B3454" s="103" t="str">
        <f t="shared" si="302"/>
        <v>Effekt ökning type 11 600</v>
      </c>
      <c r="C3454" s="99">
        <v>84</v>
      </c>
      <c r="D3454" s="99">
        <f t="shared" si="303"/>
        <v>4</v>
      </c>
      <c r="E3454" s="100">
        <f t="shared" si="299"/>
        <v>162.20000000000039</v>
      </c>
      <c r="G3454" s="108"/>
      <c r="H3454" s="109"/>
      <c r="I3454" s="109"/>
      <c r="J3454" s="109"/>
      <c r="K3454" s="105">
        <f>K3453+J3422</f>
        <v>162.20000000000039</v>
      </c>
    </row>
    <row r="3455" spans="1:11" hidden="1" outlineLevel="1" x14ac:dyDescent="0.25">
      <c r="A3455" s="98" t="str">
        <f t="shared" si="298"/>
        <v>Effekt ökning type 11 600 85 4</v>
      </c>
      <c r="B3455" s="103" t="str">
        <f t="shared" si="302"/>
        <v>Effekt ökning type 11 600</v>
      </c>
      <c r="C3455" s="99">
        <v>85</v>
      </c>
      <c r="D3455" s="99">
        <f t="shared" si="303"/>
        <v>4</v>
      </c>
      <c r="E3455" s="100">
        <f t="shared" si="299"/>
        <v>163.0000000000004</v>
      </c>
      <c r="G3455" s="108"/>
      <c r="H3455" s="109"/>
      <c r="I3455" s="109"/>
      <c r="J3455" s="109"/>
      <c r="K3455" s="105">
        <f>K3454+J3422</f>
        <v>163.0000000000004</v>
      </c>
    </row>
    <row r="3456" spans="1:11" hidden="1" outlineLevel="1" x14ac:dyDescent="0.25">
      <c r="A3456" s="98" t="str">
        <f t="shared" si="298"/>
        <v>Effekt ökning type 11 600 86 4</v>
      </c>
      <c r="B3456" s="103" t="str">
        <f t="shared" si="302"/>
        <v>Effekt ökning type 11 600</v>
      </c>
      <c r="C3456" s="99">
        <v>86</v>
      </c>
      <c r="D3456" s="99">
        <f t="shared" si="303"/>
        <v>4</v>
      </c>
      <c r="E3456" s="100">
        <f t="shared" si="299"/>
        <v>163.80000000000041</v>
      </c>
      <c r="G3456" s="108"/>
      <c r="H3456" s="109"/>
      <c r="I3456" s="109"/>
      <c r="J3456" s="109"/>
      <c r="K3456" s="105">
        <f>K3455+J3422</f>
        <v>163.80000000000041</v>
      </c>
    </row>
    <row r="3457" spans="1:31" hidden="1" outlineLevel="1" x14ac:dyDescent="0.25">
      <c r="A3457" s="98" t="str">
        <f t="shared" si="298"/>
        <v>Effekt ökning type 11 600 87 4</v>
      </c>
      <c r="B3457" s="103" t="str">
        <f t="shared" si="302"/>
        <v>Effekt ökning type 11 600</v>
      </c>
      <c r="C3457" s="99">
        <v>87</v>
      </c>
      <c r="D3457" s="99">
        <f t="shared" si="303"/>
        <v>4</v>
      </c>
      <c r="E3457" s="100">
        <f t="shared" si="299"/>
        <v>164.60000000000042</v>
      </c>
      <c r="G3457" s="108"/>
      <c r="H3457" s="109"/>
      <c r="I3457" s="109"/>
      <c r="J3457" s="109"/>
      <c r="K3457" s="105">
        <f>K3456+J3422</f>
        <v>164.60000000000042</v>
      </c>
    </row>
    <row r="3458" spans="1:31" hidden="1" outlineLevel="1" x14ac:dyDescent="0.25">
      <c r="A3458" s="98" t="str">
        <f t="shared" si="298"/>
        <v>Effekt ökning type 11 600 88 4</v>
      </c>
      <c r="B3458" s="103" t="str">
        <f t="shared" si="302"/>
        <v>Effekt ökning type 11 600</v>
      </c>
      <c r="C3458" s="99">
        <v>88</v>
      </c>
      <c r="D3458" s="99">
        <f t="shared" si="303"/>
        <v>4</v>
      </c>
      <c r="E3458" s="100">
        <f t="shared" si="299"/>
        <v>165.40000000000043</v>
      </c>
      <c r="G3458" s="108"/>
      <c r="H3458" s="109"/>
      <c r="I3458" s="109"/>
      <c r="J3458" s="109"/>
      <c r="K3458" s="105">
        <f>K3457+J3422</f>
        <v>165.40000000000043</v>
      </c>
    </row>
    <row r="3459" spans="1:31" hidden="1" outlineLevel="1" x14ac:dyDescent="0.25">
      <c r="A3459" s="98" t="str">
        <f t="shared" ref="A3459:A3522" si="304">CONCATENATE(B3459," ",C3459," ",D3459)</f>
        <v>Effekt ökning type 11 600 89 4</v>
      </c>
      <c r="B3459" s="103" t="str">
        <f t="shared" si="302"/>
        <v>Effekt ökning type 11 600</v>
      </c>
      <c r="C3459" s="99">
        <v>89</v>
      </c>
      <c r="D3459" s="99">
        <f t="shared" si="303"/>
        <v>4</v>
      </c>
      <c r="E3459" s="100">
        <f t="shared" ref="E3459:E3522" si="305">K3459</f>
        <v>166.20000000000044</v>
      </c>
      <c r="G3459" s="108"/>
      <c r="H3459" s="109"/>
      <c r="I3459" s="109"/>
      <c r="J3459" s="109"/>
      <c r="K3459" s="105">
        <f>K3458+J3422</f>
        <v>166.20000000000044</v>
      </c>
    </row>
    <row r="3460" spans="1:31" hidden="1" outlineLevel="1" x14ac:dyDescent="0.25">
      <c r="A3460" s="98" t="str">
        <f t="shared" si="304"/>
        <v>Effekt ökning type 11 600 90 4</v>
      </c>
      <c r="B3460" s="103" t="str">
        <f t="shared" si="302"/>
        <v>Effekt ökning type 11 600</v>
      </c>
      <c r="C3460" s="99">
        <v>90</v>
      </c>
      <c r="D3460" s="99">
        <f t="shared" si="303"/>
        <v>4</v>
      </c>
      <c r="E3460" s="100">
        <f t="shared" si="305"/>
        <v>167.00000000000045</v>
      </c>
      <c r="G3460" s="108"/>
      <c r="H3460" s="109"/>
      <c r="I3460" s="109"/>
      <c r="J3460" s="109"/>
      <c r="K3460" s="105">
        <f>K3459+J3422</f>
        <v>167.00000000000045</v>
      </c>
    </row>
    <row r="3461" spans="1:31" hidden="1" outlineLevel="1" x14ac:dyDescent="0.25">
      <c r="A3461" s="98" t="str">
        <f t="shared" si="304"/>
        <v>Effekt ökning type 11 600 91 4</v>
      </c>
      <c r="B3461" s="103" t="str">
        <f t="shared" si="302"/>
        <v>Effekt ökning type 11 600</v>
      </c>
      <c r="C3461" s="99">
        <v>91</v>
      </c>
      <c r="D3461" s="99">
        <f t="shared" si="303"/>
        <v>4</v>
      </c>
      <c r="E3461" s="100">
        <f t="shared" si="305"/>
        <v>167.80000000000047</v>
      </c>
      <c r="G3461" s="108"/>
      <c r="H3461" s="109"/>
      <c r="I3461" s="109"/>
      <c r="J3461" s="109"/>
      <c r="K3461" s="105">
        <f>K3460+J3422</f>
        <v>167.80000000000047</v>
      </c>
    </row>
    <row r="3462" spans="1:31" hidden="1" outlineLevel="1" x14ac:dyDescent="0.25">
      <c r="A3462" s="98" t="str">
        <f t="shared" si="304"/>
        <v>Effekt ökning type 11 600 92 4</v>
      </c>
      <c r="B3462" s="103" t="str">
        <f t="shared" si="302"/>
        <v>Effekt ökning type 11 600</v>
      </c>
      <c r="C3462" s="99">
        <v>92</v>
      </c>
      <c r="D3462" s="99">
        <f t="shared" si="303"/>
        <v>4</v>
      </c>
      <c r="E3462" s="100">
        <f t="shared" si="305"/>
        <v>168.60000000000048</v>
      </c>
      <c r="G3462" s="108"/>
      <c r="H3462" s="109"/>
      <c r="I3462" s="109"/>
      <c r="J3462" s="109"/>
      <c r="K3462" s="105">
        <f>K3461+J3422</f>
        <v>168.60000000000048</v>
      </c>
    </row>
    <row r="3463" spans="1:31" hidden="1" outlineLevel="1" x14ac:dyDescent="0.25">
      <c r="A3463" s="98" t="str">
        <f t="shared" si="304"/>
        <v>Effekt ökning type 11 600 93 4</v>
      </c>
      <c r="B3463" s="103" t="str">
        <f t="shared" si="302"/>
        <v>Effekt ökning type 11 600</v>
      </c>
      <c r="C3463" s="99">
        <v>93</v>
      </c>
      <c r="D3463" s="99">
        <f t="shared" si="303"/>
        <v>4</v>
      </c>
      <c r="E3463" s="100">
        <f t="shared" si="305"/>
        <v>169.40000000000049</v>
      </c>
      <c r="G3463" s="108"/>
      <c r="H3463" s="109"/>
      <c r="I3463" s="109"/>
      <c r="J3463" s="109"/>
      <c r="K3463" s="105">
        <f>K3462+J3422</f>
        <v>169.40000000000049</v>
      </c>
    </row>
    <row r="3464" spans="1:31" hidden="1" outlineLevel="1" x14ac:dyDescent="0.25">
      <c r="A3464" s="98" t="str">
        <f t="shared" si="304"/>
        <v>Effekt ökning type 11 600 94 4</v>
      </c>
      <c r="B3464" s="103" t="str">
        <f t="shared" si="302"/>
        <v>Effekt ökning type 11 600</v>
      </c>
      <c r="C3464" s="99">
        <v>94</v>
      </c>
      <c r="D3464" s="99">
        <f t="shared" si="303"/>
        <v>4</v>
      </c>
      <c r="E3464" s="100">
        <f t="shared" si="305"/>
        <v>170.2000000000005</v>
      </c>
      <c r="G3464" s="108"/>
      <c r="H3464" s="109"/>
      <c r="I3464" s="109"/>
      <c r="J3464" s="109"/>
      <c r="K3464" s="105">
        <f>K3463+J3422</f>
        <v>170.2000000000005</v>
      </c>
    </row>
    <row r="3465" spans="1:31" hidden="1" outlineLevel="1" x14ac:dyDescent="0.25">
      <c r="A3465" s="98" t="str">
        <f t="shared" si="304"/>
        <v>Effekt ökning type 11 600 95 4</v>
      </c>
      <c r="B3465" s="103" t="str">
        <f t="shared" si="302"/>
        <v>Effekt ökning type 11 600</v>
      </c>
      <c r="C3465" s="99">
        <v>95</v>
      </c>
      <c r="D3465" s="99">
        <f t="shared" si="303"/>
        <v>4</v>
      </c>
      <c r="E3465" s="100">
        <f t="shared" si="305"/>
        <v>171.00000000000051</v>
      </c>
      <c r="G3465" s="108"/>
      <c r="H3465" s="109"/>
      <c r="I3465" s="109"/>
      <c r="J3465" s="109"/>
      <c r="K3465" s="105">
        <f>K3464+J3422</f>
        <v>171.00000000000051</v>
      </c>
    </row>
    <row r="3466" spans="1:31" hidden="1" outlineLevel="1" x14ac:dyDescent="0.25">
      <c r="A3466" s="98" t="str">
        <f t="shared" si="304"/>
        <v>Effekt ökning type 11 600 96 4</v>
      </c>
      <c r="B3466" s="103" t="str">
        <f t="shared" si="302"/>
        <v>Effekt ökning type 11 600</v>
      </c>
      <c r="C3466" s="99">
        <v>96</v>
      </c>
      <c r="D3466" s="99">
        <f t="shared" si="303"/>
        <v>4</v>
      </c>
      <c r="E3466" s="100">
        <f t="shared" si="305"/>
        <v>171.80000000000052</v>
      </c>
      <c r="G3466" s="108"/>
      <c r="H3466" s="109"/>
      <c r="I3466" s="109"/>
      <c r="J3466" s="109"/>
      <c r="K3466" s="105">
        <f>K3465+J3422</f>
        <v>171.80000000000052</v>
      </c>
    </row>
    <row r="3467" spans="1:31" hidden="1" outlineLevel="1" x14ac:dyDescent="0.25">
      <c r="A3467" s="98" t="str">
        <f t="shared" si="304"/>
        <v>Effekt ökning type 11 600 97 4</v>
      </c>
      <c r="B3467" s="103" t="str">
        <f t="shared" si="302"/>
        <v>Effekt ökning type 11 600</v>
      </c>
      <c r="C3467" s="99">
        <v>97</v>
      </c>
      <c r="D3467" s="99">
        <f t="shared" si="303"/>
        <v>4</v>
      </c>
      <c r="E3467" s="100">
        <f t="shared" si="305"/>
        <v>172.60000000000053</v>
      </c>
      <c r="G3467" s="108"/>
      <c r="H3467" s="109"/>
      <c r="I3467" s="109"/>
      <c r="J3467" s="109"/>
      <c r="K3467" s="105">
        <f>K3466+J3422</f>
        <v>172.60000000000053</v>
      </c>
    </row>
    <row r="3468" spans="1:31" hidden="1" outlineLevel="1" x14ac:dyDescent="0.25">
      <c r="A3468" s="98" t="str">
        <f t="shared" si="304"/>
        <v>Effekt ökning type 11 600 98 4</v>
      </c>
      <c r="B3468" s="103" t="str">
        <f t="shared" si="302"/>
        <v>Effekt ökning type 11 600</v>
      </c>
      <c r="C3468" s="99">
        <v>98</v>
      </c>
      <c r="D3468" s="99">
        <f t="shared" si="303"/>
        <v>4</v>
      </c>
      <c r="E3468" s="100">
        <f t="shared" si="305"/>
        <v>173.40000000000055</v>
      </c>
      <c r="G3468" s="108"/>
      <c r="H3468" s="109"/>
      <c r="I3468" s="109"/>
      <c r="J3468" s="109"/>
      <c r="K3468" s="105">
        <f>K3467+J3422</f>
        <v>173.40000000000055</v>
      </c>
    </row>
    <row r="3469" spans="1:31" hidden="1" outlineLevel="1" x14ac:dyDescent="0.25">
      <c r="A3469" s="98" t="str">
        <f t="shared" si="304"/>
        <v>Effekt ökning type 11 600 99 4</v>
      </c>
      <c r="B3469" s="103" t="str">
        <f t="shared" si="302"/>
        <v>Effekt ökning type 11 600</v>
      </c>
      <c r="C3469" s="99">
        <v>99</v>
      </c>
      <c r="D3469" s="99">
        <f t="shared" si="303"/>
        <v>4</v>
      </c>
      <c r="E3469" s="100">
        <f t="shared" si="305"/>
        <v>174.20000000000056</v>
      </c>
      <c r="G3469" s="108"/>
      <c r="H3469" s="109"/>
      <c r="I3469" s="109"/>
      <c r="J3469" s="109"/>
      <c r="K3469" s="105">
        <f>K3468+J3422</f>
        <v>174.20000000000056</v>
      </c>
    </row>
    <row r="3470" spans="1:31" hidden="1" outlineLevel="1" x14ac:dyDescent="0.25">
      <c r="A3470" s="110" t="str">
        <f t="shared" si="304"/>
        <v>Effekt ökning type 11 600 100 4</v>
      </c>
      <c r="B3470" s="111" t="str">
        <f t="shared" si="302"/>
        <v>Effekt ökning type 11 600</v>
      </c>
      <c r="C3470" s="112">
        <v>100</v>
      </c>
      <c r="D3470" s="112">
        <f t="shared" si="303"/>
        <v>4</v>
      </c>
      <c r="E3470" s="113">
        <f t="shared" si="305"/>
        <v>175.00000000000057</v>
      </c>
      <c r="G3470" s="114"/>
      <c r="H3470" s="115"/>
      <c r="I3470" s="115"/>
      <c r="J3470" s="115"/>
      <c r="K3470" s="116">
        <f>K3469+J3422</f>
        <v>175.00000000000057</v>
      </c>
    </row>
    <row r="3471" spans="1:31" collapsed="1" x14ac:dyDescent="0.25">
      <c r="A3471" s="98" t="str">
        <f t="shared" si="304"/>
        <v>Effekt ökning type 21 300 50 20</v>
      </c>
      <c r="B3471" s="99" t="str">
        <f>M3473</f>
        <v>Effekt ökning type 21 300</v>
      </c>
      <c r="C3471" s="99">
        <v>50</v>
      </c>
      <c r="D3471" s="99">
        <f>AE3472</f>
        <v>20</v>
      </c>
      <c r="E3471" s="100">
        <f t="shared" si="305"/>
        <v>145</v>
      </c>
      <c r="G3471" s="99">
        <f>AE3473</f>
        <v>145</v>
      </c>
      <c r="H3471" s="101"/>
      <c r="I3471" s="101"/>
      <c r="J3471" s="101"/>
      <c r="K3471" s="102">
        <f>G3471</f>
        <v>145</v>
      </c>
      <c r="L3471" s="118"/>
      <c r="O3471" s="58" t="s">
        <v>89</v>
      </c>
    </row>
    <row r="3472" spans="1:31" x14ac:dyDescent="0.25">
      <c r="A3472" s="98" t="str">
        <f t="shared" si="304"/>
        <v>Effekt ökning type 21 300 51 20</v>
      </c>
      <c r="B3472" s="103" t="str">
        <f t="shared" ref="B3472:B3535" si="306">B3471</f>
        <v>Effekt ökning type 21 300</v>
      </c>
      <c r="C3472" s="99">
        <v>51</v>
      </c>
      <c r="D3472" s="99">
        <f t="shared" ref="D3472:D3503" si="307">D3471</f>
        <v>20</v>
      </c>
      <c r="E3472" s="100">
        <f t="shared" si="305"/>
        <v>153.1</v>
      </c>
      <c r="G3472" s="104"/>
      <c r="H3472" s="59"/>
      <c r="I3472" s="59"/>
      <c r="J3472" s="59"/>
      <c r="K3472" s="105">
        <f>K3471+J3473</f>
        <v>153.1</v>
      </c>
      <c r="L3472" s="118"/>
      <c r="N3472" s="58" t="s">
        <v>88</v>
      </c>
      <c r="O3472" s="58">
        <v>4</v>
      </c>
      <c r="P3472" s="58">
        <v>5</v>
      </c>
      <c r="Q3472" s="58">
        <v>6</v>
      </c>
      <c r="R3472" s="58">
        <v>7</v>
      </c>
      <c r="S3472" s="58">
        <v>8</v>
      </c>
      <c r="T3472" s="58">
        <v>9</v>
      </c>
      <c r="U3472" s="58">
        <v>10</v>
      </c>
      <c r="V3472" s="58">
        <v>11</v>
      </c>
      <c r="W3472" s="58">
        <v>12</v>
      </c>
      <c r="X3472" s="58">
        <v>13</v>
      </c>
      <c r="Y3472" s="58">
        <v>14</v>
      </c>
      <c r="Z3472" s="58">
        <v>15</v>
      </c>
      <c r="AA3472" s="58">
        <v>16</v>
      </c>
      <c r="AB3472" s="58">
        <v>17</v>
      </c>
      <c r="AC3472" s="58">
        <v>18</v>
      </c>
      <c r="AD3472" s="58">
        <v>19</v>
      </c>
      <c r="AE3472" s="58">
        <v>20</v>
      </c>
    </row>
    <row r="3473" spans="1:31" x14ac:dyDescent="0.25">
      <c r="A3473" s="98" t="str">
        <f t="shared" si="304"/>
        <v>Effekt ökning type 21 300 52 20</v>
      </c>
      <c r="B3473" s="103" t="str">
        <f t="shared" si="306"/>
        <v>Effekt ökning type 21 300</v>
      </c>
      <c r="C3473" s="99">
        <v>52</v>
      </c>
      <c r="D3473" s="99">
        <f t="shared" si="307"/>
        <v>20</v>
      </c>
      <c r="E3473" s="100">
        <f t="shared" si="305"/>
        <v>161.19999999999999</v>
      </c>
      <c r="G3473" s="99">
        <f>AE3474</f>
        <v>550</v>
      </c>
      <c r="H3473" s="59">
        <v>50</v>
      </c>
      <c r="I3473" s="59">
        <f>G3473-G3471</f>
        <v>405</v>
      </c>
      <c r="J3473" s="59">
        <f>I3473/H3473</f>
        <v>8.1</v>
      </c>
      <c r="K3473" s="105">
        <f>K3472+J3473</f>
        <v>161.19999999999999</v>
      </c>
      <c r="L3473" s="118"/>
      <c r="M3473" s="99" t="s">
        <v>106</v>
      </c>
      <c r="N3473" s="99">
        <v>50</v>
      </c>
      <c r="O3473" s="107">
        <v>140</v>
      </c>
      <c r="P3473" s="107">
        <v>145</v>
      </c>
      <c r="Q3473" s="107">
        <v>150</v>
      </c>
      <c r="R3473" s="107">
        <v>157.5</v>
      </c>
      <c r="S3473" s="107">
        <v>165</v>
      </c>
      <c r="T3473" s="107">
        <v>172.5</v>
      </c>
      <c r="U3473" s="107">
        <v>170</v>
      </c>
      <c r="V3473" s="107">
        <v>167.5</v>
      </c>
      <c r="W3473" s="107">
        <v>165</v>
      </c>
      <c r="X3473" s="107">
        <v>162.5</v>
      </c>
      <c r="Y3473" s="107">
        <v>160</v>
      </c>
      <c r="Z3473" s="107">
        <v>157.5</v>
      </c>
      <c r="AA3473" s="107">
        <v>155</v>
      </c>
      <c r="AB3473" s="107">
        <v>152.5</v>
      </c>
      <c r="AC3473" s="107">
        <v>150</v>
      </c>
      <c r="AD3473" s="107">
        <v>147.5</v>
      </c>
      <c r="AE3473" s="107">
        <v>145</v>
      </c>
    </row>
    <row r="3474" spans="1:31" x14ac:dyDescent="0.25">
      <c r="A3474" s="98" t="str">
        <f t="shared" si="304"/>
        <v>Effekt ökning type 21 300 53 20</v>
      </c>
      <c r="B3474" s="103" t="str">
        <f t="shared" si="306"/>
        <v>Effekt ökning type 21 300</v>
      </c>
      <c r="C3474" s="99">
        <v>53</v>
      </c>
      <c r="D3474" s="99">
        <f t="shared" si="307"/>
        <v>20</v>
      </c>
      <c r="E3474" s="100">
        <f t="shared" si="305"/>
        <v>169.29999999999998</v>
      </c>
      <c r="G3474" s="108"/>
      <c r="H3474" s="109"/>
      <c r="I3474" s="109"/>
      <c r="J3474" s="109"/>
      <c r="K3474" s="105">
        <f>K3473+J3473</f>
        <v>169.29999999999998</v>
      </c>
      <c r="L3474" s="118"/>
      <c r="N3474" s="58">
        <v>100</v>
      </c>
      <c r="O3474" s="107">
        <v>180</v>
      </c>
      <c r="P3474" s="107">
        <v>195</v>
      </c>
      <c r="Q3474" s="107">
        <v>210</v>
      </c>
      <c r="R3474" s="107">
        <v>230</v>
      </c>
      <c r="S3474" s="107">
        <v>250</v>
      </c>
      <c r="T3474" s="107">
        <v>275</v>
      </c>
      <c r="U3474" s="107">
        <v>300</v>
      </c>
      <c r="V3474" s="107">
        <v>325</v>
      </c>
      <c r="W3474" s="107">
        <v>350</v>
      </c>
      <c r="X3474" s="107">
        <v>375</v>
      </c>
      <c r="Y3474" s="107">
        <v>400</v>
      </c>
      <c r="Z3474" s="107">
        <v>425</v>
      </c>
      <c r="AA3474" s="107">
        <v>450</v>
      </c>
      <c r="AB3474" s="107">
        <v>475</v>
      </c>
      <c r="AC3474" s="107">
        <v>500</v>
      </c>
      <c r="AD3474" s="107">
        <v>525</v>
      </c>
      <c r="AE3474" s="107">
        <v>550</v>
      </c>
    </row>
    <row r="3475" spans="1:31" x14ac:dyDescent="0.25">
      <c r="A3475" s="98" t="str">
        <f t="shared" si="304"/>
        <v>Effekt ökning type 21 300 54 20</v>
      </c>
      <c r="B3475" s="103" t="str">
        <f t="shared" si="306"/>
        <v>Effekt ökning type 21 300</v>
      </c>
      <c r="C3475" s="99">
        <v>54</v>
      </c>
      <c r="D3475" s="99">
        <f t="shared" si="307"/>
        <v>20</v>
      </c>
      <c r="E3475" s="100">
        <f t="shared" si="305"/>
        <v>177.39999999999998</v>
      </c>
      <c r="G3475" s="108"/>
      <c r="H3475" s="109"/>
      <c r="I3475" s="109"/>
      <c r="J3475" s="109"/>
      <c r="K3475" s="105">
        <f>K3474+J3473</f>
        <v>177.39999999999998</v>
      </c>
      <c r="L3475" s="118"/>
    </row>
    <row r="3476" spans="1:31" hidden="1" outlineLevel="1" x14ac:dyDescent="0.25">
      <c r="A3476" s="98" t="str">
        <f t="shared" si="304"/>
        <v>Effekt ökning type 21 300 55 20</v>
      </c>
      <c r="B3476" s="103" t="str">
        <f t="shared" si="306"/>
        <v>Effekt ökning type 21 300</v>
      </c>
      <c r="C3476" s="99">
        <v>55</v>
      </c>
      <c r="D3476" s="99">
        <f t="shared" si="307"/>
        <v>20</v>
      </c>
      <c r="E3476" s="100">
        <f t="shared" si="305"/>
        <v>185.49999999999997</v>
      </c>
      <c r="G3476" s="104"/>
      <c r="H3476" s="59"/>
      <c r="I3476" s="59"/>
      <c r="J3476" s="59"/>
      <c r="K3476" s="105">
        <f>K3475+J3473</f>
        <v>185.49999999999997</v>
      </c>
      <c r="L3476" s="118"/>
    </row>
    <row r="3477" spans="1:31" hidden="1" outlineLevel="1" x14ac:dyDescent="0.25">
      <c r="A3477" s="98" t="str">
        <f t="shared" si="304"/>
        <v>Effekt ökning type 21 300 56 20</v>
      </c>
      <c r="B3477" s="103" t="str">
        <f t="shared" si="306"/>
        <v>Effekt ökning type 21 300</v>
      </c>
      <c r="C3477" s="99">
        <v>56</v>
      </c>
      <c r="D3477" s="99">
        <f t="shared" si="307"/>
        <v>20</v>
      </c>
      <c r="E3477" s="100">
        <f t="shared" si="305"/>
        <v>193.59999999999997</v>
      </c>
      <c r="G3477" s="104"/>
      <c r="H3477" s="59"/>
      <c r="I3477" s="59"/>
      <c r="J3477" s="59"/>
      <c r="K3477" s="105">
        <f>K3476+J3473</f>
        <v>193.59999999999997</v>
      </c>
      <c r="L3477" s="118"/>
    </row>
    <row r="3478" spans="1:31" hidden="1" outlineLevel="1" x14ac:dyDescent="0.25">
      <c r="A3478" s="98" t="str">
        <f t="shared" si="304"/>
        <v>Effekt ökning type 21 300 57 20</v>
      </c>
      <c r="B3478" s="103" t="str">
        <f t="shared" si="306"/>
        <v>Effekt ökning type 21 300</v>
      </c>
      <c r="C3478" s="99">
        <v>57</v>
      </c>
      <c r="D3478" s="99">
        <f t="shared" si="307"/>
        <v>20</v>
      </c>
      <c r="E3478" s="100">
        <f t="shared" si="305"/>
        <v>201.69999999999996</v>
      </c>
      <c r="G3478" s="104"/>
      <c r="H3478" s="59"/>
      <c r="I3478" s="59"/>
      <c r="J3478" s="59"/>
      <c r="K3478" s="105">
        <f>K3477+J3473</f>
        <v>201.69999999999996</v>
      </c>
      <c r="L3478" s="118"/>
    </row>
    <row r="3479" spans="1:31" hidden="1" outlineLevel="1" x14ac:dyDescent="0.25">
      <c r="A3479" s="98" t="str">
        <f t="shared" si="304"/>
        <v>Effekt ökning type 21 300 58 20</v>
      </c>
      <c r="B3479" s="103" t="str">
        <f t="shared" si="306"/>
        <v>Effekt ökning type 21 300</v>
      </c>
      <c r="C3479" s="99">
        <v>58</v>
      </c>
      <c r="D3479" s="99">
        <f t="shared" si="307"/>
        <v>20</v>
      </c>
      <c r="E3479" s="100">
        <f t="shared" si="305"/>
        <v>209.79999999999995</v>
      </c>
      <c r="G3479" s="104"/>
      <c r="H3479" s="59"/>
      <c r="I3479" s="59"/>
      <c r="J3479" s="59"/>
      <c r="K3479" s="105">
        <f>K3478+J3473</f>
        <v>209.79999999999995</v>
      </c>
      <c r="L3479" s="118"/>
    </row>
    <row r="3480" spans="1:31" hidden="1" outlineLevel="1" x14ac:dyDescent="0.25">
      <c r="A3480" s="98" t="str">
        <f t="shared" si="304"/>
        <v>Effekt ökning type 21 300 59 20</v>
      </c>
      <c r="B3480" s="103" t="str">
        <f t="shared" si="306"/>
        <v>Effekt ökning type 21 300</v>
      </c>
      <c r="C3480" s="99">
        <v>59</v>
      </c>
      <c r="D3480" s="99">
        <f t="shared" si="307"/>
        <v>20</v>
      </c>
      <c r="E3480" s="100">
        <f t="shared" si="305"/>
        <v>217.89999999999995</v>
      </c>
      <c r="G3480" s="104"/>
      <c r="H3480" s="59"/>
      <c r="I3480" s="59"/>
      <c r="J3480" s="59"/>
      <c r="K3480" s="105">
        <f>K3479+J3473</f>
        <v>217.89999999999995</v>
      </c>
      <c r="L3480" s="118"/>
    </row>
    <row r="3481" spans="1:31" hidden="1" outlineLevel="1" x14ac:dyDescent="0.25">
      <c r="A3481" s="98" t="str">
        <f t="shared" si="304"/>
        <v>Effekt ökning type 21 300 60 20</v>
      </c>
      <c r="B3481" s="103" t="str">
        <f t="shared" si="306"/>
        <v>Effekt ökning type 21 300</v>
      </c>
      <c r="C3481" s="99">
        <v>60</v>
      </c>
      <c r="D3481" s="99">
        <f t="shared" si="307"/>
        <v>20</v>
      </c>
      <c r="E3481" s="100">
        <f t="shared" si="305"/>
        <v>225.99999999999994</v>
      </c>
      <c r="G3481" s="108"/>
      <c r="H3481" s="59"/>
      <c r="I3481" s="59"/>
      <c r="J3481" s="59"/>
      <c r="K3481" s="105">
        <f>K3480+J3473</f>
        <v>225.99999999999994</v>
      </c>
      <c r="L3481" s="118"/>
    </row>
    <row r="3482" spans="1:31" hidden="1" outlineLevel="1" x14ac:dyDescent="0.25">
      <c r="A3482" s="98" t="str">
        <f t="shared" si="304"/>
        <v>Effekt ökning type 21 300 61 20</v>
      </c>
      <c r="B3482" s="103" t="str">
        <f t="shared" si="306"/>
        <v>Effekt ökning type 21 300</v>
      </c>
      <c r="C3482" s="99">
        <v>61</v>
      </c>
      <c r="D3482" s="99">
        <f t="shared" si="307"/>
        <v>20</v>
      </c>
      <c r="E3482" s="100">
        <f t="shared" si="305"/>
        <v>234.09999999999994</v>
      </c>
      <c r="G3482" s="108"/>
      <c r="H3482" s="109"/>
      <c r="I3482" s="109"/>
      <c r="J3482" s="109"/>
      <c r="K3482" s="105">
        <f>K3481+J3473</f>
        <v>234.09999999999994</v>
      </c>
      <c r="L3482" s="118"/>
    </row>
    <row r="3483" spans="1:31" hidden="1" outlineLevel="1" x14ac:dyDescent="0.25">
      <c r="A3483" s="98" t="str">
        <f t="shared" si="304"/>
        <v>Effekt ökning type 21 300 62 20</v>
      </c>
      <c r="B3483" s="103" t="str">
        <f t="shared" si="306"/>
        <v>Effekt ökning type 21 300</v>
      </c>
      <c r="C3483" s="99">
        <v>62</v>
      </c>
      <c r="D3483" s="99">
        <f t="shared" si="307"/>
        <v>20</v>
      </c>
      <c r="E3483" s="100">
        <f t="shared" si="305"/>
        <v>242.19999999999993</v>
      </c>
      <c r="G3483" s="108"/>
      <c r="H3483" s="109"/>
      <c r="I3483" s="109"/>
      <c r="J3483" s="109"/>
      <c r="K3483" s="105">
        <f>K3482+J3473</f>
        <v>242.19999999999993</v>
      </c>
      <c r="L3483" s="118"/>
    </row>
    <row r="3484" spans="1:31" hidden="1" outlineLevel="1" x14ac:dyDescent="0.25">
      <c r="A3484" s="98" t="str">
        <f t="shared" si="304"/>
        <v>Effekt ökning type 21 300 63 20</v>
      </c>
      <c r="B3484" s="103" t="str">
        <f t="shared" si="306"/>
        <v>Effekt ökning type 21 300</v>
      </c>
      <c r="C3484" s="99">
        <v>63</v>
      </c>
      <c r="D3484" s="99">
        <f t="shared" si="307"/>
        <v>20</v>
      </c>
      <c r="E3484" s="100">
        <f t="shared" si="305"/>
        <v>250.29999999999993</v>
      </c>
      <c r="G3484" s="108"/>
      <c r="H3484" s="109"/>
      <c r="I3484" s="109"/>
      <c r="J3484" s="109"/>
      <c r="K3484" s="105">
        <f>K3483+J3473</f>
        <v>250.29999999999993</v>
      </c>
      <c r="L3484" s="118"/>
    </row>
    <row r="3485" spans="1:31" hidden="1" outlineLevel="1" x14ac:dyDescent="0.25">
      <c r="A3485" s="98" t="str">
        <f t="shared" si="304"/>
        <v>Effekt ökning type 21 300 64 20</v>
      </c>
      <c r="B3485" s="103" t="str">
        <f t="shared" si="306"/>
        <v>Effekt ökning type 21 300</v>
      </c>
      <c r="C3485" s="99">
        <v>64</v>
      </c>
      <c r="D3485" s="99">
        <f t="shared" si="307"/>
        <v>20</v>
      </c>
      <c r="E3485" s="100">
        <f t="shared" si="305"/>
        <v>258.39999999999992</v>
      </c>
      <c r="G3485" s="108"/>
      <c r="H3485" s="109"/>
      <c r="I3485" s="109"/>
      <c r="J3485" s="109"/>
      <c r="K3485" s="105">
        <f>K3484+J3473</f>
        <v>258.39999999999992</v>
      </c>
      <c r="L3485" s="118"/>
    </row>
    <row r="3486" spans="1:31" hidden="1" outlineLevel="1" x14ac:dyDescent="0.25">
      <c r="A3486" s="98" t="str">
        <f t="shared" si="304"/>
        <v>Effekt ökning type 21 300 65 20</v>
      </c>
      <c r="B3486" s="103" t="str">
        <f t="shared" si="306"/>
        <v>Effekt ökning type 21 300</v>
      </c>
      <c r="C3486" s="99">
        <v>65</v>
      </c>
      <c r="D3486" s="99">
        <f t="shared" si="307"/>
        <v>20</v>
      </c>
      <c r="E3486" s="100">
        <f t="shared" si="305"/>
        <v>266.49999999999994</v>
      </c>
      <c r="G3486" s="108"/>
      <c r="H3486" s="109"/>
      <c r="I3486" s="109"/>
      <c r="J3486" s="109"/>
      <c r="K3486" s="105">
        <f>K3485+J3473</f>
        <v>266.49999999999994</v>
      </c>
      <c r="L3486" s="118"/>
    </row>
    <row r="3487" spans="1:31" hidden="1" outlineLevel="1" x14ac:dyDescent="0.25">
      <c r="A3487" s="98" t="str">
        <f t="shared" si="304"/>
        <v>Effekt ökning type 21 300 66 20</v>
      </c>
      <c r="B3487" s="103" t="str">
        <f t="shared" si="306"/>
        <v>Effekt ökning type 21 300</v>
      </c>
      <c r="C3487" s="99">
        <v>66</v>
      </c>
      <c r="D3487" s="99">
        <f t="shared" si="307"/>
        <v>20</v>
      </c>
      <c r="E3487" s="100">
        <f t="shared" si="305"/>
        <v>274.59999999999997</v>
      </c>
      <c r="G3487" s="108"/>
      <c r="H3487" s="109"/>
      <c r="I3487" s="109"/>
      <c r="J3487" s="109"/>
      <c r="K3487" s="105">
        <f>K3486+J3473</f>
        <v>274.59999999999997</v>
      </c>
      <c r="L3487" s="118"/>
    </row>
    <row r="3488" spans="1:31" hidden="1" outlineLevel="1" x14ac:dyDescent="0.25">
      <c r="A3488" s="98" t="str">
        <f t="shared" si="304"/>
        <v>Effekt ökning type 21 300 67 20</v>
      </c>
      <c r="B3488" s="103" t="str">
        <f t="shared" si="306"/>
        <v>Effekt ökning type 21 300</v>
      </c>
      <c r="C3488" s="99">
        <v>67</v>
      </c>
      <c r="D3488" s="99">
        <f t="shared" si="307"/>
        <v>20</v>
      </c>
      <c r="E3488" s="100">
        <f t="shared" si="305"/>
        <v>282.7</v>
      </c>
      <c r="G3488" s="108"/>
      <c r="H3488" s="109"/>
      <c r="I3488" s="109"/>
      <c r="J3488" s="109"/>
      <c r="K3488" s="105">
        <f>K3487+J3473</f>
        <v>282.7</v>
      </c>
      <c r="L3488" s="118"/>
    </row>
    <row r="3489" spans="1:12" hidden="1" outlineLevel="1" x14ac:dyDescent="0.25">
      <c r="A3489" s="98" t="str">
        <f t="shared" si="304"/>
        <v>Effekt ökning type 21 300 68 20</v>
      </c>
      <c r="B3489" s="103" t="str">
        <f t="shared" si="306"/>
        <v>Effekt ökning type 21 300</v>
      </c>
      <c r="C3489" s="99">
        <v>68</v>
      </c>
      <c r="D3489" s="99">
        <f t="shared" si="307"/>
        <v>20</v>
      </c>
      <c r="E3489" s="100">
        <f t="shared" si="305"/>
        <v>290.8</v>
      </c>
      <c r="G3489" s="108"/>
      <c r="H3489" s="109"/>
      <c r="I3489" s="109"/>
      <c r="J3489" s="109"/>
      <c r="K3489" s="105">
        <f>K3488+J3473</f>
        <v>290.8</v>
      </c>
      <c r="L3489" s="118"/>
    </row>
    <row r="3490" spans="1:12" hidden="1" outlineLevel="1" x14ac:dyDescent="0.25">
      <c r="A3490" s="98" t="str">
        <f t="shared" si="304"/>
        <v>Effekt ökning type 21 300 69 20</v>
      </c>
      <c r="B3490" s="103" t="str">
        <f t="shared" si="306"/>
        <v>Effekt ökning type 21 300</v>
      </c>
      <c r="C3490" s="99">
        <v>69</v>
      </c>
      <c r="D3490" s="99">
        <f t="shared" si="307"/>
        <v>20</v>
      </c>
      <c r="E3490" s="100">
        <f t="shared" si="305"/>
        <v>298.90000000000003</v>
      </c>
      <c r="G3490" s="108"/>
      <c r="H3490" s="109"/>
      <c r="I3490" s="109"/>
      <c r="J3490" s="109"/>
      <c r="K3490" s="105">
        <f>K3489+J3473</f>
        <v>298.90000000000003</v>
      </c>
      <c r="L3490" s="118"/>
    </row>
    <row r="3491" spans="1:12" hidden="1" outlineLevel="1" x14ac:dyDescent="0.25">
      <c r="A3491" s="98" t="str">
        <f t="shared" si="304"/>
        <v>Effekt ökning type 21 300 70 20</v>
      </c>
      <c r="B3491" s="103" t="str">
        <f t="shared" si="306"/>
        <v>Effekt ökning type 21 300</v>
      </c>
      <c r="C3491" s="99">
        <v>70</v>
      </c>
      <c r="D3491" s="99">
        <f t="shared" si="307"/>
        <v>20</v>
      </c>
      <c r="E3491" s="100">
        <f t="shared" si="305"/>
        <v>307.00000000000006</v>
      </c>
      <c r="G3491" s="108"/>
      <c r="H3491" s="109"/>
      <c r="I3491" s="109"/>
      <c r="J3491" s="109"/>
      <c r="K3491" s="105">
        <f>K3490+J3473</f>
        <v>307.00000000000006</v>
      </c>
      <c r="L3491" s="118"/>
    </row>
    <row r="3492" spans="1:12" hidden="1" outlineLevel="1" x14ac:dyDescent="0.25">
      <c r="A3492" s="98" t="str">
        <f t="shared" si="304"/>
        <v>Effekt ökning type 21 300 71 20</v>
      </c>
      <c r="B3492" s="103" t="str">
        <f t="shared" si="306"/>
        <v>Effekt ökning type 21 300</v>
      </c>
      <c r="C3492" s="99">
        <v>71</v>
      </c>
      <c r="D3492" s="99">
        <f t="shared" si="307"/>
        <v>20</v>
      </c>
      <c r="E3492" s="100">
        <f t="shared" si="305"/>
        <v>315.10000000000008</v>
      </c>
      <c r="G3492" s="108"/>
      <c r="H3492" s="109"/>
      <c r="I3492" s="109"/>
      <c r="J3492" s="109"/>
      <c r="K3492" s="105">
        <f>K3491+J3473</f>
        <v>315.10000000000008</v>
      </c>
      <c r="L3492" s="118"/>
    </row>
    <row r="3493" spans="1:12" hidden="1" outlineLevel="1" x14ac:dyDescent="0.25">
      <c r="A3493" s="98" t="str">
        <f t="shared" si="304"/>
        <v>Effekt ökning type 21 300 72 20</v>
      </c>
      <c r="B3493" s="103" t="str">
        <f t="shared" si="306"/>
        <v>Effekt ökning type 21 300</v>
      </c>
      <c r="C3493" s="99">
        <v>72</v>
      </c>
      <c r="D3493" s="99">
        <f t="shared" si="307"/>
        <v>20</v>
      </c>
      <c r="E3493" s="100">
        <f t="shared" si="305"/>
        <v>323.2000000000001</v>
      </c>
      <c r="G3493" s="108"/>
      <c r="H3493" s="109"/>
      <c r="I3493" s="109"/>
      <c r="J3493" s="109"/>
      <c r="K3493" s="105">
        <f>K3492+J3473</f>
        <v>323.2000000000001</v>
      </c>
      <c r="L3493" s="118"/>
    </row>
    <row r="3494" spans="1:12" hidden="1" outlineLevel="1" x14ac:dyDescent="0.25">
      <c r="A3494" s="98" t="str">
        <f t="shared" si="304"/>
        <v>Effekt ökning type 21 300 73 20</v>
      </c>
      <c r="B3494" s="103" t="str">
        <f t="shared" si="306"/>
        <v>Effekt ökning type 21 300</v>
      </c>
      <c r="C3494" s="99">
        <v>73</v>
      </c>
      <c r="D3494" s="99">
        <f t="shared" si="307"/>
        <v>20</v>
      </c>
      <c r="E3494" s="100">
        <f t="shared" si="305"/>
        <v>331.30000000000013</v>
      </c>
      <c r="G3494" s="108"/>
      <c r="H3494" s="109"/>
      <c r="I3494" s="109"/>
      <c r="J3494" s="109"/>
      <c r="K3494" s="105">
        <f>K3493+J3473</f>
        <v>331.30000000000013</v>
      </c>
      <c r="L3494" s="118"/>
    </row>
    <row r="3495" spans="1:12" hidden="1" outlineLevel="1" x14ac:dyDescent="0.25">
      <c r="A3495" s="98" t="str">
        <f t="shared" si="304"/>
        <v>Effekt ökning type 21 300 74 20</v>
      </c>
      <c r="B3495" s="103" t="str">
        <f t="shared" si="306"/>
        <v>Effekt ökning type 21 300</v>
      </c>
      <c r="C3495" s="99">
        <v>74</v>
      </c>
      <c r="D3495" s="99">
        <f t="shared" si="307"/>
        <v>20</v>
      </c>
      <c r="E3495" s="100">
        <f t="shared" si="305"/>
        <v>339.40000000000015</v>
      </c>
      <c r="G3495" s="108"/>
      <c r="H3495" s="109"/>
      <c r="I3495" s="109"/>
      <c r="J3495" s="109"/>
      <c r="K3495" s="105">
        <f>K3494+J3473</f>
        <v>339.40000000000015</v>
      </c>
      <c r="L3495" s="118"/>
    </row>
    <row r="3496" spans="1:12" hidden="1" outlineLevel="1" x14ac:dyDescent="0.25">
      <c r="A3496" s="98" t="str">
        <f t="shared" si="304"/>
        <v>Effekt ökning type 21 300 75 20</v>
      </c>
      <c r="B3496" s="103" t="str">
        <f t="shared" si="306"/>
        <v>Effekt ökning type 21 300</v>
      </c>
      <c r="C3496" s="99">
        <v>75</v>
      </c>
      <c r="D3496" s="99">
        <f t="shared" si="307"/>
        <v>20</v>
      </c>
      <c r="E3496" s="100">
        <f t="shared" si="305"/>
        <v>347.50000000000017</v>
      </c>
      <c r="G3496" s="108"/>
      <c r="H3496" s="109"/>
      <c r="I3496" s="109"/>
      <c r="J3496" s="109"/>
      <c r="K3496" s="105">
        <f>K3495+J3473</f>
        <v>347.50000000000017</v>
      </c>
      <c r="L3496" s="118"/>
    </row>
    <row r="3497" spans="1:12" hidden="1" outlineLevel="1" x14ac:dyDescent="0.25">
      <c r="A3497" s="98" t="str">
        <f t="shared" si="304"/>
        <v>Effekt ökning type 21 300 76 20</v>
      </c>
      <c r="B3497" s="103" t="str">
        <f t="shared" si="306"/>
        <v>Effekt ökning type 21 300</v>
      </c>
      <c r="C3497" s="99">
        <v>76</v>
      </c>
      <c r="D3497" s="99">
        <f t="shared" si="307"/>
        <v>20</v>
      </c>
      <c r="E3497" s="100">
        <f t="shared" si="305"/>
        <v>355.60000000000019</v>
      </c>
      <c r="G3497" s="108"/>
      <c r="H3497" s="109"/>
      <c r="I3497" s="109"/>
      <c r="J3497" s="109"/>
      <c r="K3497" s="105">
        <f>K3496+J3473</f>
        <v>355.60000000000019</v>
      </c>
      <c r="L3497" s="118"/>
    </row>
    <row r="3498" spans="1:12" hidden="1" outlineLevel="1" x14ac:dyDescent="0.25">
      <c r="A3498" s="98" t="str">
        <f t="shared" si="304"/>
        <v>Effekt ökning type 21 300 77 20</v>
      </c>
      <c r="B3498" s="103" t="str">
        <f t="shared" si="306"/>
        <v>Effekt ökning type 21 300</v>
      </c>
      <c r="C3498" s="99">
        <v>77</v>
      </c>
      <c r="D3498" s="99">
        <f t="shared" si="307"/>
        <v>20</v>
      </c>
      <c r="E3498" s="100">
        <f t="shared" si="305"/>
        <v>363.70000000000022</v>
      </c>
      <c r="G3498" s="108"/>
      <c r="H3498" s="109"/>
      <c r="I3498" s="109"/>
      <c r="J3498" s="109"/>
      <c r="K3498" s="105">
        <f>K3497+J3473</f>
        <v>363.70000000000022</v>
      </c>
      <c r="L3498" s="118"/>
    </row>
    <row r="3499" spans="1:12" hidden="1" outlineLevel="1" x14ac:dyDescent="0.25">
      <c r="A3499" s="98" t="str">
        <f t="shared" si="304"/>
        <v>Effekt ökning type 21 300 78 20</v>
      </c>
      <c r="B3499" s="103" t="str">
        <f t="shared" si="306"/>
        <v>Effekt ökning type 21 300</v>
      </c>
      <c r="C3499" s="99">
        <v>78</v>
      </c>
      <c r="D3499" s="99">
        <f t="shared" si="307"/>
        <v>20</v>
      </c>
      <c r="E3499" s="100">
        <f t="shared" si="305"/>
        <v>371.80000000000024</v>
      </c>
      <c r="G3499" s="108"/>
      <c r="H3499" s="109"/>
      <c r="I3499" s="109"/>
      <c r="J3499" s="109"/>
      <c r="K3499" s="105">
        <f>K3498+J3473</f>
        <v>371.80000000000024</v>
      </c>
      <c r="L3499" s="118"/>
    </row>
    <row r="3500" spans="1:12" hidden="1" outlineLevel="1" x14ac:dyDescent="0.25">
      <c r="A3500" s="98" t="str">
        <f t="shared" si="304"/>
        <v>Effekt ökning type 21 300 79 20</v>
      </c>
      <c r="B3500" s="103" t="str">
        <f t="shared" si="306"/>
        <v>Effekt ökning type 21 300</v>
      </c>
      <c r="C3500" s="99">
        <v>79</v>
      </c>
      <c r="D3500" s="99">
        <f t="shared" si="307"/>
        <v>20</v>
      </c>
      <c r="E3500" s="100">
        <f t="shared" si="305"/>
        <v>379.90000000000026</v>
      </c>
      <c r="G3500" s="108"/>
      <c r="H3500" s="109"/>
      <c r="I3500" s="109"/>
      <c r="J3500" s="109"/>
      <c r="K3500" s="105">
        <f>K3499+J3473</f>
        <v>379.90000000000026</v>
      </c>
      <c r="L3500" s="118"/>
    </row>
    <row r="3501" spans="1:12" hidden="1" outlineLevel="1" x14ac:dyDescent="0.25">
      <c r="A3501" s="98" t="str">
        <f t="shared" si="304"/>
        <v>Effekt ökning type 21 300 80 20</v>
      </c>
      <c r="B3501" s="103" t="str">
        <f t="shared" si="306"/>
        <v>Effekt ökning type 21 300</v>
      </c>
      <c r="C3501" s="99">
        <v>80</v>
      </c>
      <c r="D3501" s="99">
        <f t="shared" si="307"/>
        <v>20</v>
      </c>
      <c r="E3501" s="100">
        <f t="shared" si="305"/>
        <v>388.00000000000028</v>
      </c>
      <c r="G3501" s="108"/>
      <c r="H3501" s="109"/>
      <c r="I3501" s="109"/>
      <c r="J3501" s="109"/>
      <c r="K3501" s="105">
        <f>K3500+J3473</f>
        <v>388.00000000000028</v>
      </c>
      <c r="L3501" s="118"/>
    </row>
    <row r="3502" spans="1:12" hidden="1" outlineLevel="1" x14ac:dyDescent="0.25">
      <c r="A3502" s="98" t="str">
        <f t="shared" si="304"/>
        <v>Effekt ökning type 21 300 81 20</v>
      </c>
      <c r="B3502" s="103" t="str">
        <f t="shared" si="306"/>
        <v>Effekt ökning type 21 300</v>
      </c>
      <c r="C3502" s="99">
        <v>81</v>
      </c>
      <c r="D3502" s="99">
        <f t="shared" si="307"/>
        <v>20</v>
      </c>
      <c r="E3502" s="100">
        <f t="shared" si="305"/>
        <v>396.10000000000031</v>
      </c>
      <c r="G3502" s="108"/>
      <c r="H3502" s="109"/>
      <c r="I3502" s="109"/>
      <c r="J3502" s="109"/>
      <c r="K3502" s="105">
        <f>K3501+J3473</f>
        <v>396.10000000000031</v>
      </c>
      <c r="L3502" s="118"/>
    </row>
    <row r="3503" spans="1:12" hidden="1" outlineLevel="1" x14ac:dyDescent="0.25">
      <c r="A3503" s="98" t="str">
        <f t="shared" si="304"/>
        <v>Effekt ökning type 21 300 82 20</v>
      </c>
      <c r="B3503" s="103" t="str">
        <f t="shared" si="306"/>
        <v>Effekt ökning type 21 300</v>
      </c>
      <c r="C3503" s="99">
        <v>82</v>
      </c>
      <c r="D3503" s="99">
        <f t="shared" si="307"/>
        <v>20</v>
      </c>
      <c r="E3503" s="100">
        <f t="shared" si="305"/>
        <v>404.20000000000033</v>
      </c>
      <c r="G3503" s="108"/>
      <c r="H3503" s="109"/>
      <c r="I3503" s="109"/>
      <c r="J3503" s="109"/>
      <c r="K3503" s="105">
        <f>K3502+J3473</f>
        <v>404.20000000000033</v>
      </c>
      <c r="L3503" s="118"/>
    </row>
    <row r="3504" spans="1:12" hidden="1" outlineLevel="1" x14ac:dyDescent="0.25">
      <c r="A3504" s="98" t="str">
        <f t="shared" si="304"/>
        <v>Effekt ökning type 21 300 83 20</v>
      </c>
      <c r="B3504" s="103" t="str">
        <f t="shared" si="306"/>
        <v>Effekt ökning type 21 300</v>
      </c>
      <c r="C3504" s="99">
        <v>83</v>
      </c>
      <c r="D3504" s="99">
        <f t="shared" ref="D3504:D3521" si="308">D3503</f>
        <v>20</v>
      </c>
      <c r="E3504" s="100">
        <f t="shared" si="305"/>
        <v>412.30000000000035</v>
      </c>
      <c r="G3504" s="108"/>
      <c r="H3504" s="109"/>
      <c r="I3504" s="109"/>
      <c r="J3504" s="109"/>
      <c r="K3504" s="105">
        <f>K3503+J3473</f>
        <v>412.30000000000035</v>
      </c>
      <c r="L3504" s="118"/>
    </row>
    <row r="3505" spans="1:12" hidden="1" outlineLevel="1" x14ac:dyDescent="0.25">
      <c r="A3505" s="98" t="str">
        <f t="shared" si="304"/>
        <v>Effekt ökning type 21 300 84 20</v>
      </c>
      <c r="B3505" s="103" t="str">
        <f t="shared" si="306"/>
        <v>Effekt ökning type 21 300</v>
      </c>
      <c r="C3505" s="99">
        <v>84</v>
      </c>
      <c r="D3505" s="99">
        <f t="shared" si="308"/>
        <v>20</v>
      </c>
      <c r="E3505" s="100">
        <f t="shared" si="305"/>
        <v>420.40000000000038</v>
      </c>
      <c r="G3505" s="108"/>
      <c r="H3505" s="109"/>
      <c r="I3505" s="109"/>
      <c r="J3505" s="109"/>
      <c r="K3505" s="105">
        <f>K3504+J3473</f>
        <v>420.40000000000038</v>
      </c>
      <c r="L3505" s="118"/>
    </row>
    <row r="3506" spans="1:12" hidden="1" outlineLevel="1" x14ac:dyDescent="0.25">
      <c r="A3506" s="98" t="str">
        <f t="shared" si="304"/>
        <v>Effekt ökning type 21 300 85 20</v>
      </c>
      <c r="B3506" s="103" t="str">
        <f t="shared" si="306"/>
        <v>Effekt ökning type 21 300</v>
      </c>
      <c r="C3506" s="99">
        <v>85</v>
      </c>
      <c r="D3506" s="99">
        <f t="shared" si="308"/>
        <v>20</v>
      </c>
      <c r="E3506" s="100">
        <f t="shared" si="305"/>
        <v>428.5000000000004</v>
      </c>
      <c r="G3506" s="108"/>
      <c r="H3506" s="109"/>
      <c r="I3506" s="109"/>
      <c r="J3506" s="109"/>
      <c r="K3506" s="105">
        <f>K3505+J3473</f>
        <v>428.5000000000004</v>
      </c>
      <c r="L3506" s="118"/>
    </row>
    <row r="3507" spans="1:12" hidden="1" outlineLevel="1" x14ac:dyDescent="0.25">
      <c r="A3507" s="98" t="str">
        <f t="shared" si="304"/>
        <v>Effekt ökning type 21 300 86 20</v>
      </c>
      <c r="B3507" s="103" t="str">
        <f t="shared" si="306"/>
        <v>Effekt ökning type 21 300</v>
      </c>
      <c r="C3507" s="99">
        <v>86</v>
      </c>
      <c r="D3507" s="99">
        <f t="shared" si="308"/>
        <v>20</v>
      </c>
      <c r="E3507" s="100">
        <f t="shared" si="305"/>
        <v>436.60000000000042</v>
      </c>
      <c r="G3507" s="108"/>
      <c r="H3507" s="109"/>
      <c r="I3507" s="109"/>
      <c r="J3507" s="109"/>
      <c r="K3507" s="105">
        <f>K3506+J3473</f>
        <v>436.60000000000042</v>
      </c>
      <c r="L3507" s="118"/>
    </row>
    <row r="3508" spans="1:12" hidden="1" outlineLevel="1" x14ac:dyDescent="0.25">
      <c r="A3508" s="98" t="str">
        <f t="shared" si="304"/>
        <v>Effekt ökning type 21 300 87 20</v>
      </c>
      <c r="B3508" s="103" t="str">
        <f t="shared" si="306"/>
        <v>Effekt ökning type 21 300</v>
      </c>
      <c r="C3508" s="99">
        <v>87</v>
      </c>
      <c r="D3508" s="99">
        <f t="shared" si="308"/>
        <v>20</v>
      </c>
      <c r="E3508" s="100">
        <f t="shared" si="305"/>
        <v>444.70000000000044</v>
      </c>
      <c r="G3508" s="108"/>
      <c r="H3508" s="109"/>
      <c r="I3508" s="109"/>
      <c r="J3508" s="109"/>
      <c r="K3508" s="105">
        <f>K3507+J3473</f>
        <v>444.70000000000044</v>
      </c>
      <c r="L3508" s="118"/>
    </row>
    <row r="3509" spans="1:12" hidden="1" outlineLevel="1" x14ac:dyDescent="0.25">
      <c r="A3509" s="98" t="str">
        <f t="shared" si="304"/>
        <v>Effekt ökning type 21 300 88 20</v>
      </c>
      <c r="B3509" s="103" t="str">
        <f t="shared" si="306"/>
        <v>Effekt ökning type 21 300</v>
      </c>
      <c r="C3509" s="99">
        <v>88</v>
      </c>
      <c r="D3509" s="99">
        <f t="shared" si="308"/>
        <v>20</v>
      </c>
      <c r="E3509" s="100">
        <f t="shared" si="305"/>
        <v>452.80000000000047</v>
      </c>
      <c r="G3509" s="108"/>
      <c r="H3509" s="109"/>
      <c r="I3509" s="109"/>
      <c r="J3509" s="109"/>
      <c r="K3509" s="105">
        <f>K3508+J3473</f>
        <v>452.80000000000047</v>
      </c>
      <c r="L3509" s="118"/>
    </row>
    <row r="3510" spans="1:12" hidden="1" outlineLevel="1" x14ac:dyDescent="0.25">
      <c r="A3510" s="98" t="str">
        <f t="shared" si="304"/>
        <v>Effekt ökning type 21 300 89 20</v>
      </c>
      <c r="B3510" s="103" t="str">
        <f t="shared" si="306"/>
        <v>Effekt ökning type 21 300</v>
      </c>
      <c r="C3510" s="99">
        <v>89</v>
      </c>
      <c r="D3510" s="99">
        <f t="shared" si="308"/>
        <v>20</v>
      </c>
      <c r="E3510" s="100">
        <f t="shared" si="305"/>
        <v>460.90000000000049</v>
      </c>
      <c r="G3510" s="108"/>
      <c r="H3510" s="109"/>
      <c r="I3510" s="109"/>
      <c r="J3510" s="109"/>
      <c r="K3510" s="105">
        <f>K3509+J3473</f>
        <v>460.90000000000049</v>
      </c>
      <c r="L3510" s="118"/>
    </row>
    <row r="3511" spans="1:12" hidden="1" outlineLevel="1" x14ac:dyDescent="0.25">
      <c r="A3511" s="98" t="str">
        <f t="shared" si="304"/>
        <v>Effekt ökning type 21 300 90 20</v>
      </c>
      <c r="B3511" s="103" t="str">
        <f t="shared" si="306"/>
        <v>Effekt ökning type 21 300</v>
      </c>
      <c r="C3511" s="99">
        <v>90</v>
      </c>
      <c r="D3511" s="99">
        <f t="shared" si="308"/>
        <v>20</v>
      </c>
      <c r="E3511" s="100">
        <f t="shared" si="305"/>
        <v>469.00000000000051</v>
      </c>
      <c r="G3511" s="108"/>
      <c r="H3511" s="109"/>
      <c r="I3511" s="109"/>
      <c r="J3511" s="109"/>
      <c r="K3511" s="105">
        <f>K3510+J3473</f>
        <v>469.00000000000051</v>
      </c>
      <c r="L3511" s="118"/>
    </row>
    <row r="3512" spans="1:12" hidden="1" outlineLevel="1" x14ac:dyDescent="0.25">
      <c r="A3512" s="98" t="str">
        <f t="shared" si="304"/>
        <v>Effekt ökning type 21 300 91 20</v>
      </c>
      <c r="B3512" s="103" t="str">
        <f t="shared" si="306"/>
        <v>Effekt ökning type 21 300</v>
      </c>
      <c r="C3512" s="99">
        <v>91</v>
      </c>
      <c r="D3512" s="99">
        <f t="shared" si="308"/>
        <v>20</v>
      </c>
      <c r="E3512" s="100">
        <f t="shared" si="305"/>
        <v>477.10000000000053</v>
      </c>
      <c r="G3512" s="108"/>
      <c r="H3512" s="109"/>
      <c r="I3512" s="109"/>
      <c r="J3512" s="109"/>
      <c r="K3512" s="105">
        <f>K3511+J3473</f>
        <v>477.10000000000053</v>
      </c>
      <c r="L3512" s="118"/>
    </row>
    <row r="3513" spans="1:12" hidden="1" outlineLevel="1" x14ac:dyDescent="0.25">
      <c r="A3513" s="98" t="str">
        <f t="shared" si="304"/>
        <v>Effekt ökning type 21 300 92 20</v>
      </c>
      <c r="B3513" s="103" t="str">
        <f t="shared" si="306"/>
        <v>Effekt ökning type 21 300</v>
      </c>
      <c r="C3513" s="99">
        <v>92</v>
      </c>
      <c r="D3513" s="99">
        <f t="shared" si="308"/>
        <v>20</v>
      </c>
      <c r="E3513" s="100">
        <f t="shared" si="305"/>
        <v>485.20000000000056</v>
      </c>
      <c r="G3513" s="108"/>
      <c r="H3513" s="109"/>
      <c r="I3513" s="109"/>
      <c r="J3513" s="109"/>
      <c r="K3513" s="105">
        <f>K3512+J3473</f>
        <v>485.20000000000056</v>
      </c>
      <c r="L3513" s="118"/>
    </row>
    <row r="3514" spans="1:12" hidden="1" outlineLevel="1" x14ac:dyDescent="0.25">
      <c r="A3514" s="98" t="str">
        <f t="shared" si="304"/>
        <v>Effekt ökning type 21 300 93 20</v>
      </c>
      <c r="B3514" s="103" t="str">
        <f t="shared" si="306"/>
        <v>Effekt ökning type 21 300</v>
      </c>
      <c r="C3514" s="99">
        <v>93</v>
      </c>
      <c r="D3514" s="99">
        <f t="shared" si="308"/>
        <v>20</v>
      </c>
      <c r="E3514" s="100">
        <f t="shared" si="305"/>
        <v>493.30000000000058</v>
      </c>
      <c r="G3514" s="108"/>
      <c r="H3514" s="109"/>
      <c r="I3514" s="109"/>
      <c r="J3514" s="109"/>
      <c r="K3514" s="105">
        <f>K3513+J3473</f>
        <v>493.30000000000058</v>
      </c>
      <c r="L3514" s="118"/>
    </row>
    <row r="3515" spans="1:12" hidden="1" outlineLevel="1" x14ac:dyDescent="0.25">
      <c r="A3515" s="98" t="str">
        <f t="shared" si="304"/>
        <v>Effekt ökning type 21 300 94 20</v>
      </c>
      <c r="B3515" s="103" t="str">
        <f t="shared" si="306"/>
        <v>Effekt ökning type 21 300</v>
      </c>
      <c r="C3515" s="99">
        <v>94</v>
      </c>
      <c r="D3515" s="99">
        <f t="shared" si="308"/>
        <v>20</v>
      </c>
      <c r="E3515" s="100">
        <f t="shared" si="305"/>
        <v>501.4000000000006</v>
      </c>
      <c r="G3515" s="108"/>
      <c r="H3515" s="109"/>
      <c r="I3515" s="109"/>
      <c r="J3515" s="109"/>
      <c r="K3515" s="105">
        <f>K3514+J3473</f>
        <v>501.4000000000006</v>
      </c>
      <c r="L3515" s="118"/>
    </row>
    <row r="3516" spans="1:12" hidden="1" outlineLevel="1" x14ac:dyDescent="0.25">
      <c r="A3516" s="98" t="str">
        <f t="shared" si="304"/>
        <v>Effekt ökning type 21 300 95 20</v>
      </c>
      <c r="B3516" s="103" t="str">
        <f t="shared" si="306"/>
        <v>Effekt ökning type 21 300</v>
      </c>
      <c r="C3516" s="99">
        <v>95</v>
      </c>
      <c r="D3516" s="99">
        <f t="shared" si="308"/>
        <v>20</v>
      </c>
      <c r="E3516" s="100">
        <f t="shared" si="305"/>
        <v>509.50000000000063</v>
      </c>
      <c r="G3516" s="108"/>
      <c r="H3516" s="109"/>
      <c r="I3516" s="109"/>
      <c r="J3516" s="109"/>
      <c r="K3516" s="105">
        <f>K3515+J3473</f>
        <v>509.50000000000063</v>
      </c>
      <c r="L3516" s="118"/>
    </row>
    <row r="3517" spans="1:12" hidden="1" outlineLevel="1" x14ac:dyDescent="0.25">
      <c r="A3517" s="98" t="str">
        <f t="shared" si="304"/>
        <v>Effekt ökning type 21 300 96 20</v>
      </c>
      <c r="B3517" s="103" t="str">
        <f t="shared" si="306"/>
        <v>Effekt ökning type 21 300</v>
      </c>
      <c r="C3517" s="99">
        <v>96</v>
      </c>
      <c r="D3517" s="99">
        <f t="shared" si="308"/>
        <v>20</v>
      </c>
      <c r="E3517" s="100">
        <f t="shared" si="305"/>
        <v>517.60000000000059</v>
      </c>
      <c r="G3517" s="108"/>
      <c r="H3517" s="109"/>
      <c r="I3517" s="109"/>
      <c r="J3517" s="109"/>
      <c r="K3517" s="105">
        <f>K3516+J3473</f>
        <v>517.60000000000059</v>
      </c>
      <c r="L3517" s="118"/>
    </row>
    <row r="3518" spans="1:12" hidden="1" outlineLevel="1" x14ac:dyDescent="0.25">
      <c r="A3518" s="98" t="str">
        <f t="shared" si="304"/>
        <v>Effekt ökning type 21 300 97 20</v>
      </c>
      <c r="B3518" s="103" t="str">
        <f t="shared" si="306"/>
        <v>Effekt ökning type 21 300</v>
      </c>
      <c r="C3518" s="99">
        <v>97</v>
      </c>
      <c r="D3518" s="99">
        <f t="shared" si="308"/>
        <v>20</v>
      </c>
      <c r="E3518" s="100">
        <f t="shared" si="305"/>
        <v>525.70000000000061</v>
      </c>
      <c r="G3518" s="108"/>
      <c r="H3518" s="109"/>
      <c r="I3518" s="109"/>
      <c r="J3518" s="109"/>
      <c r="K3518" s="105">
        <f>K3517+J3473</f>
        <v>525.70000000000061</v>
      </c>
      <c r="L3518" s="118"/>
    </row>
    <row r="3519" spans="1:12" hidden="1" outlineLevel="1" x14ac:dyDescent="0.25">
      <c r="A3519" s="98" t="str">
        <f t="shared" si="304"/>
        <v>Effekt ökning type 21 300 98 20</v>
      </c>
      <c r="B3519" s="103" t="str">
        <f t="shared" si="306"/>
        <v>Effekt ökning type 21 300</v>
      </c>
      <c r="C3519" s="99">
        <v>98</v>
      </c>
      <c r="D3519" s="99">
        <f t="shared" si="308"/>
        <v>20</v>
      </c>
      <c r="E3519" s="100">
        <f t="shared" si="305"/>
        <v>533.80000000000064</v>
      </c>
      <c r="G3519" s="108"/>
      <c r="H3519" s="109"/>
      <c r="I3519" s="109"/>
      <c r="J3519" s="109"/>
      <c r="K3519" s="105">
        <f>K3518+J3473</f>
        <v>533.80000000000064</v>
      </c>
      <c r="L3519" s="118"/>
    </row>
    <row r="3520" spans="1:12" hidden="1" outlineLevel="1" x14ac:dyDescent="0.25">
      <c r="A3520" s="98" t="str">
        <f t="shared" si="304"/>
        <v>Effekt ökning type 21 300 99 20</v>
      </c>
      <c r="B3520" s="103" t="str">
        <f t="shared" si="306"/>
        <v>Effekt ökning type 21 300</v>
      </c>
      <c r="C3520" s="99">
        <v>99</v>
      </c>
      <c r="D3520" s="99">
        <f t="shared" si="308"/>
        <v>20</v>
      </c>
      <c r="E3520" s="100">
        <f t="shared" si="305"/>
        <v>541.90000000000066</v>
      </c>
      <c r="G3520" s="108"/>
      <c r="H3520" s="109"/>
      <c r="I3520" s="109"/>
      <c r="J3520" s="109"/>
      <c r="K3520" s="105">
        <f>K3519+J3473</f>
        <v>541.90000000000066</v>
      </c>
      <c r="L3520" s="118"/>
    </row>
    <row r="3521" spans="1:12" hidden="1" outlineLevel="1" x14ac:dyDescent="0.25">
      <c r="A3521" s="110" t="str">
        <f t="shared" si="304"/>
        <v>Effekt ökning type 21 300 100 20</v>
      </c>
      <c r="B3521" s="111" t="str">
        <f t="shared" si="306"/>
        <v>Effekt ökning type 21 300</v>
      </c>
      <c r="C3521" s="112">
        <v>100</v>
      </c>
      <c r="D3521" s="112">
        <f t="shared" si="308"/>
        <v>20</v>
      </c>
      <c r="E3521" s="113">
        <f t="shared" si="305"/>
        <v>550.00000000000068</v>
      </c>
      <c r="G3521" s="114"/>
      <c r="H3521" s="115"/>
      <c r="I3521" s="115"/>
      <c r="J3521" s="115"/>
      <c r="K3521" s="116">
        <f>K3520+J3473</f>
        <v>550.00000000000068</v>
      </c>
      <c r="L3521" s="118"/>
    </row>
    <row r="3522" spans="1:12" hidden="1" outlineLevel="1" x14ac:dyDescent="0.25">
      <c r="A3522" s="98" t="str">
        <f t="shared" si="304"/>
        <v>Effekt ökning type 21 300 50 19</v>
      </c>
      <c r="B3522" s="117" t="str">
        <f t="shared" si="306"/>
        <v>Effekt ökning type 21 300</v>
      </c>
      <c r="C3522" s="99">
        <v>50</v>
      </c>
      <c r="D3522" s="99">
        <f>AD3472</f>
        <v>19</v>
      </c>
      <c r="E3522" s="100">
        <f t="shared" si="305"/>
        <v>147.5</v>
      </c>
      <c r="G3522" s="99">
        <f>AD3473</f>
        <v>147.5</v>
      </c>
      <c r="H3522" s="101"/>
      <c r="I3522" s="101"/>
      <c r="J3522" s="101"/>
      <c r="K3522" s="102">
        <f>G3522</f>
        <v>147.5</v>
      </c>
      <c r="L3522" s="118"/>
    </row>
    <row r="3523" spans="1:12" hidden="1" outlineLevel="1" x14ac:dyDescent="0.25">
      <c r="A3523" s="98" t="str">
        <f t="shared" ref="A3523:A3586" si="309">CONCATENATE(B3523," ",C3523," ",D3523)</f>
        <v>Effekt ökning type 21 300 51 19</v>
      </c>
      <c r="B3523" s="103" t="str">
        <f t="shared" si="306"/>
        <v>Effekt ökning type 21 300</v>
      </c>
      <c r="C3523" s="99">
        <v>51</v>
      </c>
      <c r="D3523" s="99">
        <f t="shared" ref="D3523:D3554" si="310">D3522</f>
        <v>19</v>
      </c>
      <c r="E3523" s="100">
        <f t="shared" ref="E3523:E3586" si="311">K3523</f>
        <v>155.05000000000001</v>
      </c>
      <c r="G3523" s="104"/>
      <c r="H3523" s="59"/>
      <c r="I3523" s="59"/>
      <c r="J3523" s="59"/>
      <c r="K3523" s="105">
        <f>K3522+J3524</f>
        <v>155.05000000000001</v>
      </c>
      <c r="L3523" s="118"/>
    </row>
    <row r="3524" spans="1:12" hidden="1" outlineLevel="1" x14ac:dyDescent="0.25">
      <c r="A3524" s="98" t="str">
        <f t="shared" si="309"/>
        <v>Effekt ökning type 21 300 52 19</v>
      </c>
      <c r="B3524" s="103" t="str">
        <f t="shared" si="306"/>
        <v>Effekt ökning type 21 300</v>
      </c>
      <c r="C3524" s="99">
        <v>52</v>
      </c>
      <c r="D3524" s="99">
        <f t="shared" si="310"/>
        <v>19</v>
      </c>
      <c r="E3524" s="100">
        <f t="shared" si="311"/>
        <v>162.60000000000002</v>
      </c>
      <c r="G3524" s="99">
        <f>AD3474</f>
        <v>525</v>
      </c>
      <c r="H3524" s="59">
        <v>50</v>
      </c>
      <c r="I3524" s="59">
        <f>G3524-G3522</f>
        <v>377.5</v>
      </c>
      <c r="J3524" s="59">
        <f>I3524/H3524</f>
        <v>7.55</v>
      </c>
      <c r="K3524" s="105">
        <f>K3523+J3524</f>
        <v>162.60000000000002</v>
      </c>
      <c r="L3524" s="118"/>
    </row>
    <row r="3525" spans="1:12" hidden="1" outlineLevel="1" x14ac:dyDescent="0.25">
      <c r="A3525" s="98" t="str">
        <f t="shared" si="309"/>
        <v>Effekt ökning type 21 300 53 19</v>
      </c>
      <c r="B3525" s="103" t="str">
        <f t="shared" si="306"/>
        <v>Effekt ökning type 21 300</v>
      </c>
      <c r="C3525" s="99">
        <v>53</v>
      </c>
      <c r="D3525" s="99">
        <f t="shared" si="310"/>
        <v>19</v>
      </c>
      <c r="E3525" s="100">
        <f t="shared" si="311"/>
        <v>170.15000000000003</v>
      </c>
      <c r="G3525" s="108"/>
      <c r="H3525" s="109"/>
      <c r="I3525" s="109"/>
      <c r="J3525" s="109"/>
      <c r="K3525" s="105">
        <f>K3524+J3524</f>
        <v>170.15000000000003</v>
      </c>
      <c r="L3525" s="118"/>
    </row>
    <row r="3526" spans="1:12" hidden="1" outlineLevel="1" x14ac:dyDescent="0.25">
      <c r="A3526" s="98" t="str">
        <f t="shared" si="309"/>
        <v>Effekt ökning type 21 300 54 19</v>
      </c>
      <c r="B3526" s="103" t="str">
        <f t="shared" si="306"/>
        <v>Effekt ökning type 21 300</v>
      </c>
      <c r="C3526" s="99">
        <v>54</v>
      </c>
      <c r="D3526" s="99">
        <f t="shared" si="310"/>
        <v>19</v>
      </c>
      <c r="E3526" s="100">
        <f t="shared" si="311"/>
        <v>177.70000000000005</v>
      </c>
      <c r="G3526" s="108"/>
      <c r="H3526" s="109"/>
      <c r="I3526" s="109"/>
      <c r="J3526" s="109"/>
      <c r="K3526" s="105">
        <f>K3525+J3524</f>
        <v>177.70000000000005</v>
      </c>
      <c r="L3526" s="118"/>
    </row>
    <row r="3527" spans="1:12" hidden="1" outlineLevel="1" x14ac:dyDescent="0.25">
      <c r="A3527" s="98" t="str">
        <f t="shared" si="309"/>
        <v>Effekt ökning type 21 300 55 19</v>
      </c>
      <c r="B3527" s="103" t="str">
        <f t="shared" si="306"/>
        <v>Effekt ökning type 21 300</v>
      </c>
      <c r="C3527" s="99">
        <v>55</v>
      </c>
      <c r="D3527" s="99">
        <f t="shared" si="310"/>
        <v>19</v>
      </c>
      <c r="E3527" s="100">
        <f t="shared" si="311"/>
        <v>185.25000000000006</v>
      </c>
      <c r="G3527" s="104"/>
      <c r="H3527" s="59"/>
      <c r="I3527" s="59"/>
      <c r="J3527" s="59"/>
      <c r="K3527" s="105">
        <f>K3526+J3524</f>
        <v>185.25000000000006</v>
      </c>
      <c r="L3527" s="118"/>
    </row>
    <row r="3528" spans="1:12" hidden="1" outlineLevel="1" x14ac:dyDescent="0.25">
      <c r="A3528" s="98" t="str">
        <f t="shared" si="309"/>
        <v>Effekt ökning type 21 300 56 19</v>
      </c>
      <c r="B3528" s="103" t="str">
        <f t="shared" si="306"/>
        <v>Effekt ökning type 21 300</v>
      </c>
      <c r="C3528" s="99">
        <v>56</v>
      </c>
      <c r="D3528" s="99">
        <f t="shared" si="310"/>
        <v>19</v>
      </c>
      <c r="E3528" s="100">
        <f t="shared" si="311"/>
        <v>192.80000000000007</v>
      </c>
      <c r="G3528" s="104"/>
      <c r="H3528" s="59"/>
      <c r="I3528" s="59"/>
      <c r="J3528" s="59"/>
      <c r="K3528" s="105">
        <f>K3527+J3524</f>
        <v>192.80000000000007</v>
      </c>
      <c r="L3528" s="118"/>
    </row>
    <row r="3529" spans="1:12" hidden="1" outlineLevel="1" x14ac:dyDescent="0.25">
      <c r="A3529" s="98" t="str">
        <f t="shared" si="309"/>
        <v>Effekt ökning type 21 300 57 19</v>
      </c>
      <c r="B3529" s="103" t="str">
        <f t="shared" si="306"/>
        <v>Effekt ökning type 21 300</v>
      </c>
      <c r="C3529" s="99">
        <v>57</v>
      </c>
      <c r="D3529" s="99">
        <f t="shared" si="310"/>
        <v>19</v>
      </c>
      <c r="E3529" s="100">
        <f t="shared" si="311"/>
        <v>200.35000000000008</v>
      </c>
      <c r="G3529" s="104"/>
      <c r="H3529" s="59"/>
      <c r="I3529" s="59"/>
      <c r="J3529" s="59"/>
      <c r="K3529" s="105">
        <f>K3528+J3524</f>
        <v>200.35000000000008</v>
      </c>
      <c r="L3529" s="118"/>
    </row>
    <row r="3530" spans="1:12" hidden="1" outlineLevel="1" x14ac:dyDescent="0.25">
      <c r="A3530" s="98" t="str">
        <f t="shared" si="309"/>
        <v>Effekt ökning type 21 300 58 19</v>
      </c>
      <c r="B3530" s="103" t="str">
        <f t="shared" si="306"/>
        <v>Effekt ökning type 21 300</v>
      </c>
      <c r="C3530" s="99">
        <v>58</v>
      </c>
      <c r="D3530" s="99">
        <f t="shared" si="310"/>
        <v>19</v>
      </c>
      <c r="E3530" s="100">
        <f t="shared" si="311"/>
        <v>207.90000000000009</v>
      </c>
      <c r="G3530" s="104"/>
      <c r="H3530" s="59"/>
      <c r="I3530" s="59"/>
      <c r="J3530" s="59"/>
      <c r="K3530" s="105">
        <f>K3529+J3524</f>
        <v>207.90000000000009</v>
      </c>
      <c r="L3530" s="118"/>
    </row>
    <row r="3531" spans="1:12" hidden="1" outlineLevel="1" x14ac:dyDescent="0.25">
      <c r="A3531" s="98" t="str">
        <f t="shared" si="309"/>
        <v>Effekt ökning type 21 300 59 19</v>
      </c>
      <c r="B3531" s="103" t="str">
        <f t="shared" si="306"/>
        <v>Effekt ökning type 21 300</v>
      </c>
      <c r="C3531" s="99">
        <v>59</v>
      </c>
      <c r="D3531" s="99">
        <f t="shared" si="310"/>
        <v>19</v>
      </c>
      <c r="E3531" s="100">
        <f t="shared" si="311"/>
        <v>215.4500000000001</v>
      </c>
      <c r="G3531" s="104"/>
      <c r="H3531" s="59"/>
      <c r="I3531" s="59"/>
      <c r="J3531" s="59"/>
      <c r="K3531" s="105">
        <f>K3530+J3524</f>
        <v>215.4500000000001</v>
      </c>
      <c r="L3531" s="118"/>
    </row>
    <row r="3532" spans="1:12" hidden="1" outlineLevel="1" x14ac:dyDescent="0.25">
      <c r="A3532" s="98" t="str">
        <f t="shared" si="309"/>
        <v>Effekt ökning type 21 300 60 19</v>
      </c>
      <c r="B3532" s="103" t="str">
        <f t="shared" si="306"/>
        <v>Effekt ökning type 21 300</v>
      </c>
      <c r="C3532" s="99">
        <v>60</v>
      </c>
      <c r="D3532" s="99">
        <f t="shared" si="310"/>
        <v>19</v>
      </c>
      <c r="E3532" s="100">
        <f t="shared" si="311"/>
        <v>223.00000000000011</v>
      </c>
      <c r="G3532" s="108"/>
      <c r="H3532" s="59"/>
      <c r="I3532" s="59"/>
      <c r="J3532" s="59"/>
      <c r="K3532" s="105">
        <f>K3531+J3524</f>
        <v>223.00000000000011</v>
      </c>
      <c r="L3532" s="118"/>
    </row>
    <row r="3533" spans="1:12" hidden="1" outlineLevel="1" x14ac:dyDescent="0.25">
      <c r="A3533" s="98" t="str">
        <f t="shared" si="309"/>
        <v>Effekt ökning type 21 300 61 19</v>
      </c>
      <c r="B3533" s="103" t="str">
        <f t="shared" si="306"/>
        <v>Effekt ökning type 21 300</v>
      </c>
      <c r="C3533" s="99">
        <v>61</v>
      </c>
      <c r="D3533" s="99">
        <f t="shared" si="310"/>
        <v>19</v>
      </c>
      <c r="E3533" s="100">
        <f t="shared" si="311"/>
        <v>230.55000000000013</v>
      </c>
      <c r="G3533" s="108"/>
      <c r="H3533" s="109"/>
      <c r="I3533" s="109"/>
      <c r="J3533" s="109"/>
      <c r="K3533" s="105">
        <f>K3532+J3524</f>
        <v>230.55000000000013</v>
      </c>
      <c r="L3533" s="118"/>
    </row>
    <row r="3534" spans="1:12" hidden="1" outlineLevel="1" x14ac:dyDescent="0.25">
      <c r="A3534" s="98" t="str">
        <f t="shared" si="309"/>
        <v>Effekt ökning type 21 300 62 19</v>
      </c>
      <c r="B3534" s="103" t="str">
        <f t="shared" si="306"/>
        <v>Effekt ökning type 21 300</v>
      </c>
      <c r="C3534" s="99">
        <v>62</v>
      </c>
      <c r="D3534" s="99">
        <f t="shared" si="310"/>
        <v>19</v>
      </c>
      <c r="E3534" s="100">
        <f t="shared" si="311"/>
        <v>238.10000000000014</v>
      </c>
      <c r="G3534" s="108"/>
      <c r="H3534" s="109"/>
      <c r="I3534" s="109"/>
      <c r="J3534" s="109"/>
      <c r="K3534" s="105">
        <f>K3533+J3524</f>
        <v>238.10000000000014</v>
      </c>
      <c r="L3534" s="118"/>
    </row>
    <row r="3535" spans="1:12" hidden="1" outlineLevel="1" x14ac:dyDescent="0.25">
      <c r="A3535" s="98" t="str">
        <f t="shared" si="309"/>
        <v>Effekt ökning type 21 300 63 19</v>
      </c>
      <c r="B3535" s="103" t="str">
        <f t="shared" si="306"/>
        <v>Effekt ökning type 21 300</v>
      </c>
      <c r="C3535" s="99">
        <v>63</v>
      </c>
      <c r="D3535" s="99">
        <f t="shared" si="310"/>
        <v>19</v>
      </c>
      <c r="E3535" s="100">
        <f t="shared" si="311"/>
        <v>245.65000000000015</v>
      </c>
      <c r="G3535" s="108"/>
      <c r="H3535" s="109"/>
      <c r="I3535" s="109"/>
      <c r="J3535" s="109"/>
      <c r="K3535" s="105">
        <f>K3534+J3524</f>
        <v>245.65000000000015</v>
      </c>
      <c r="L3535" s="118"/>
    </row>
    <row r="3536" spans="1:12" hidden="1" outlineLevel="1" x14ac:dyDescent="0.25">
      <c r="A3536" s="98" t="str">
        <f t="shared" si="309"/>
        <v>Effekt ökning type 21 300 64 19</v>
      </c>
      <c r="B3536" s="103" t="str">
        <f t="shared" ref="B3536:B3599" si="312">B3535</f>
        <v>Effekt ökning type 21 300</v>
      </c>
      <c r="C3536" s="99">
        <v>64</v>
      </c>
      <c r="D3536" s="99">
        <f t="shared" si="310"/>
        <v>19</v>
      </c>
      <c r="E3536" s="100">
        <f t="shared" si="311"/>
        <v>253.20000000000016</v>
      </c>
      <c r="G3536" s="108"/>
      <c r="H3536" s="109"/>
      <c r="I3536" s="109"/>
      <c r="J3536" s="109"/>
      <c r="K3536" s="105">
        <f>K3535+J3524</f>
        <v>253.20000000000016</v>
      </c>
      <c r="L3536" s="118"/>
    </row>
    <row r="3537" spans="1:12" hidden="1" outlineLevel="1" x14ac:dyDescent="0.25">
      <c r="A3537" s="98" t="str">
        <f t="shared" si="309"/>
        <v>Effekt ökning type 21 300 65 19</v>
      </c>
      <c r="B3537" s="103" t="str">
        <f t="shared" si="312"/>
        <v>Effekt ökning type 21 300</v>
      </c>
      <c r="C3537" s="99">
        <v>65</v>
      </c>
      <c r="D3537" s="99">
        <f t="shared" si="310"/>
        <v>19</v>
      </c>
      <c r="E3537" s="100">
        <f t="shared" si="311"/>
        <v>260.75000000000017</v>
      </c>
      <c r="G3537" s="108"/>
      <c r="H3537" s="109"/>
      <c r="I3537" s="109"/>
      <c r="J3537" s="109"/>
      <c r="K3537" s="105">
        <f>K3536+J3524</f>
        <v>260.75000000000017</v>
      </c>
      <c r="L3537" s="118"/>
    </row>
    <row r="3538" spans="1:12" hidden="1" outlineLevel="1" x14ac:dyDescent="0.25">
      <c r="A3538" s="98" t="str">
        <f t="shared" si="309"/>
        <v>Effekt ökning type 21 300 66 19</v>
      </c>
      <c r="B3538" s="103" t="str">
        <f t="shared" si="312"/>
        <v>Effekt ökning type 21 300</v>
      </c>
      <c r="C3538" s="99">
        <v>66</v>
      </c>
      <c r="D3538" s="99">
        <f t="shared" si="310"/>
        <v>19</v>
      </c>
      <c r="E3538" s="100">
        <f t="shared" si="311"/>
        <v>268.30000000000018</v>
      </c>
      <c r="G3538" s="108"/>
      <c r="H3538" s="109"/>
      <c r="I3538" s="109"/>
      <c r="J3538" s="109"/>
      <c r="K3538" s="105">
        <f>K3537+J3524</f>
        <v>268.30000000000018</v>
      </c>
      <c r="L3538" s="118"/>
    </row>
    <row r="3539" spans="1:12" hidden="1" outlineLevel="1" x14ac:dyDescent="0.25">
      <c r="A3539" s="98" t="str">
        <f t="shared" si="309"/>
        <v>Effekt ökning type 21 300 67 19</v>
      </c>
      <c r="B3539" s="103" t="str">
        <f t="shared" si="312"/>
        <v>Effekt ökning type 21 300</v>
      </c>
      <c r="C3539" s="99">
        <v>67</v>
      </c>
      <c r="D3539" s="99">
        <f t="shared" si="310"/>
        <v>19</v>
      </c>
      <c r="E3539" s="100">
        <f t="shared" si="311"/>
        <v>275.85000000000019</v>
      </c>
      <c r="G3539" s="108"/>
      <c r="H3539" s="109"/>
      <c r="I3539" s="109"/>
      <c r="J3539" s="109"/>
      <c r="K3539" s="105">
        <f>K3538+J3524</f>
        <v>275.85000000000019</v>
      </c>
      <c r="L3539" s="118"/>
    </row>
    <row r="3540" spans="1:12" hidden="1" outlineLevel="1" x14ac:dyDescent="0.25">
      <c r="A3540" s="98" t="str">
        <f t="shared" si="309"/>
        <v>Effekt ökning type 21 300 68 19</v>
      </c>
      <c r="B3540" s="103" t="str">
        <f t="shared" si="312"/>
        <v>Effekt ökning type 21 300</v>
      </c>
      <c r="C3540" s="99">
        <v>68</v>
      </c>
      <c r="D3540" s="99">
        <f t="shared" si="310"/>
        <v>19</v>
      </c>
      <c r="E3540" s="100">
        <f t="shared" si="311"/>
        <v>283.4000000000002</v>
      </c>
      <c r="G3540" s="108"/>
      <c r="H3540" s="109"/>
      <c r="I3540" s="109"/>
      <c r="J3540" s="109"/>
      <c r="K3540" s="105">
        <f>K3539+J3524</f>
        <v>283.4000000000002</v>
      </c>
      <c r="L3540" s="118"/>
    </row>
    <row r="3541" spans="1:12" hidden="1" outlineLevel="1" x14ac:dyDescent="0.25">
      <c r="A3541" s="98" t="str">
        <f t="shared" si="309"/>
        <v>Effekt ökning type 21 300 69 19</v>
      </c>
      <c r="B3541" s="103" t="str">
        <f t="shared" si="312"/>
        <v>Effekt ökning type 21 300</v>
      </c>
      <c r="C3541" s="99">
        <v>69</v>
      </c>
      <c r="D3541" s="99">
        <f t="shared" si="310"/>
        <v>19</v>
      </c>
      <c r="E3541" s="100">
        <f t="shared" si="311"/>
        <v>290.95000000000022</v>
      </c>
      <c r="G3541" s="108"/>
      <c r="H3541" s="109"/>
      <c r="I3541" s="109"/>
      <c r="J3541" s="109"/>
      <c r="K3541" s="105">
        <f>K3540+J3524</f>
        <v>290.95000000000022</v>
      </c>
      <c r="L3541" s="118"/>
    </row>
    <row r="3542" spans="1:12" hidden="1" outlineLevel="1" x14ac:dyDescent="0.25">
      <c r="A3542" s="98" t="str">
        <f t="shared" si="309"/>
        <v>Effekt ökning type 21 300 70 19</v>
      </c>
      <c r="B3542" s="103" t="str">
        <f t="shared" si="312"/>
        <v>Effekt ökning type 21 300</v>
      </c>
      <c r="C3542" s="99">
        <v>70</v>
      </c>
      <c r="D3542" s="99">
        <f t="shared" si="310"/>
        <v>19</v>
      </c>
      <c r="E3542" s="100">
        <f t="shared" si="311"/>
        <v>298.50000000000023</v>
      </c>
      <c r="G3542" s="108"/>
      <c r="H3542" s="109"/>
      <c r="I3542" s="109"/>
      <c r="J3542" s="109"/>
      <c r="K3542" s="105">
        <f>K3541+J3524</f>
        <v>298.50000000000023</v>
      </c>
      <c r="L3542" s="118"/>
    </row>
    <row r="3543" spans="1:12" hidden="1" outlineLevel="1" x14ac:dyDescent="0.25">
      <c r="A3543" s="98" t="str">
        <f t="shared" si="309"/>
        <v>Effekt ökning type 21 300 71 19</v>
      </c>
      <c r="B3543" s="103" t="str">
        <f t="shared" si="312"/>
        <v>Effekt ökning type 21 300</v>
      </c>
      <c r="C3543" s="99">
        <v>71</v>
      </c>
      <c r="D3543" s="99">
        <f t="shared" si="310"/>
        <v>19</v>
      </c>
      <c r="E3543" s="100">
        <f t="shared" si="311"/>
        <v>306.05000000000024</v>
      </c>
      <c r="G3543" s="108"/>
      <c r="H3543" s="109"/>
      <c r="I3543" s="109"/>
      <c r="J3543" s="109"/>
      <c r="K3543" s="105">
        <f>K3542+J3524</f>
        <v>306.05000000000024</v>
      </c>
      <c r="L3543" s="118"/>
    </row>
    <row r="3544" spans="1:12" hidden="1" outlineLevel="1" x14ac:dyDescent="0.25">
      <c r="A3544" s="98" t="str">
        <f t="shared" si="309"/>
        <v>Effekt ökning type 21 300 72 19</v>
      </c>
      <c r="B3544" s="103" t="str">
        <f t="shared" si="312"/>
        <v>Effekt ökning type 21 300</v>
      </c>
      <c r="C3544" s="99">
        <v>72</v>
      </c>
      <c r="D3544" s="99">
        <f t="shared" si="310"/>
        <v>19</v>
      </c>
      <c r="E3544" s="100">
        <f t="shared" si="311"/>
        <v>313.60000000000025</v>
      </c>
      <c r="G3544" s="108"/>
      <c r="H3544" s="109"/>
      <c r="I3544" s="109"/>
      <c r="J3544" s="109"/>
      <c r="K3544" s="105">
        <f>K3543+J3524</f>
        <v>313.60000000000025</v>
      </c>
      <c r="L3544" s="118"/>
    </row>
    <row r="3545" spans="1:12" hidden="1" outlineLevel="1" x14ac:dyDescent="0.25">
      <c r="A3545" s="98" t="str">
        <f t="shared" si="309"/>
        <v>Effekt ökning type 21 300 73 19</v>
      </c>
      <c r="B3545" s="103" t="str">
        <f t="shared" si="312"/>
        <v>Effekt ökning type 21 300</v>
      </c>
      <c r="C3545" s="99">
        <v>73</v>
      </c>
      <c r="D3545" s="99">
        <f t="shared" si="310"/>
        <v>19</v>
      </c>
      <c r="E3545" s="100">
        <f t="shared" si="311"/>
        <v>321.15000000000026</v>
      </c>
      <c r="G3545" s="108"/>
      <c r="H3545" s="109"/>
      <c r="I3545" s="109"/>
      <c r="J3545" s="109"/>
      <c r="K3545" s="105">
        <f>K3544+J3524</f>
        <v>321.15000000000026</v>
      </c>
      <c r="L3545" s="118"/>
    </row>
    <row r="3546" spans="1:12" hidden="1" outlineLevel="1" x14ac:dyDescent="0.25">
      <c r="A3546" s="98" t="str">
        <f t="shared" si="309"/>
        <v>Effekt ökning type 21 300 74 19</v>
      </c>
      <c r="B3546" s="103" t="str">
        <f t="shared" si="312"/>
        <v>Effekt ökning type 21 300</v>
      </c>
      <c r="C3546" s="99">
        <v>74</v>
      </c>
      <c r="D3546" s="99">
        <f t="shared" si="310"/>
        <v>19</v>
      </c>
      <c r="E3546" s="100">
        <f t="shared" si="311"/>
        <v>328.70000000000027</v>
      </c>
      <c r="G3546" s="108"/>
      <c r="H3546" s="109"/>
      <c r="I3546" s="109"/>
      <c r="J3546" s="109"/>
      <c r="K3546" s="105">
        <f>K3545+J3524</f>
        <v>328.70000000000027</v>
      </c>
      <c r="L3546" s="118"/>
    </row>
    <row r="3547" spans="1:12" hidden="1" outlineLevel="1" x14ac:dyDescent="0.25">
      <c r="A3547" s="98" t="str">
        <f t="shared" si="309"/>
        <v>Effekt ökning type 21 300 75 19</v>
      </c>
      <c r="B3547" s="103" t="str">
        <f t="shared" si="312"/>
        <v>Effekt ökning type 21 300</v>
      </c>
      <c r="C3547" s="99">
        <v>75</v>
      </c>
      <c r="D3547" s="99">
        <f t="shared" si="310"/>
        <v>19</v>
      </c>
      <c r="E3547" s="100">
        <f t="shared" si="311"/>
        <v>336.25000000000028</v>
      </c>
      <c r="G3547" s="108"/>
      <c r="H3547" s="109"/>
      <c r="I3547" s="109"/>
      <c r="J3547" s="109"/>
      <c r="K3547" s="105">
        <f>K3546+J3524</f>
        <v>336.25000000000028</v>
      </c>
      <c r="L3547" s="118"/>
    </row>
    <row r="3548" spans="1:12" hidden="1" outlineLevel="1" x14ac:dyDescent="0.25">
      <c r="A3548" s="98" t="str">
        <f t="shared" si="309"/>
        <v>Effekt ökning type 21 300 76 19</v>
      </c>
      <c r="B3548" s="103" t="str">
        <f t="shared" si="312"/>
        <v>Effekt ökning type 21 300</v>
      </c>
      <c r="C3548" s="99">
        <v>76</v>
      </c>
      <c r="D3548" s="99">
        <f t="shared" si="310"/>
        <v>19</v>
      </c>
      <c r="E3548" s="100">
        <f t="shared" si="311"/>
        <v>343.8000000000003</v>
      </c>
      <c r="G3548" s="108"/>
      <c r="H3548" s="109"/>
      <c r="I3548" s="109"/>
      <c r="J3548" s="109"/>
      <c r="K3548" s="105">
        <f>K3547+J3524</f>
        <v>343.8000000000003</v>
      </c>
      <c r="L3548" s="118"/>
    </row>
    <row r="3549" spans="1:12" hidden="1" outlineLevel="1" x14ac:dyDescent="0.25">
      <c r="A3549" s="98" t="str">
        <f t="shared" si="309"/>
        <v>Effekt ökning type 21 300 77 19</v>
      </c>
      <c r="B3549" s="103" t="str">
        <f t="shared" si="312"/>
        <v>Effekt ökning type 21 300</v>
      </c>
      <c r="C3549" s="99">
        <v>77</v>
      </c>
      <c r="D3549" s="99">
        <f t="shared" si="310"/>
        <v>19</v>
      </c>
      <c r="E3549" s="100">
        <f t="shared" si="311"/>
        <v>351.35000000000031</v>
      </c>
      <c r="G3549" s="108"/>
      <c r="H3549" s="109"/>
      <c r="I3549" s="109"/>
      <c r="J3549" s="109"/>
      <c r="K3549" s="105">
        <f>K3548+J3524</f>
        <v>351.35000000000031</v>
      </c>
      <c r="L3549" s="118"/>
    </row>
    <row r="3550" spans="1:12" hidden="1" outlineLevel="1" x14ac:dyDescent="0.25">
      <c r="A3550" s="98" t="str">
        <f t="shared" si="309"/>
        <v>Effekt ökning type 21 300 78 19</v>
      </c>
      <c r="B3550" s="103" t="str">
        <f t="shared" si="312"/>
        <v>Effekt ökning type 21 300</v>
      </c>
      <c r="C3550" s="99">
        <v>78</v>
      </c>
      <c r="D3550" s="99">
        <f t="shared" si="310"/>
        <v>19</v>
      </c>
      <c r="E3550" s="100">
        <f t="shared" si="311"/>
        <v>358.90000000000032</v>
      </c>
      <c r="G3550" s="108"/>
      <c r="H3550" s="109"/>
      <c r="I3550" s="109"/>
      <c r="J3550" s="109"/>
      <c r="K3550" s="105">
        <f>K3549+J3524</f>
        <v>358.90000000000032</v>
      </c>
      <c r="L3550" s="118"/>
    </row>
    <row r="3551" spans="1:12" hidden="1" outlineLevel="1" x14ac:dyDescent="0.25">
      <c r="A3551" s="98" t="str">
        <f t="shared" si="309"/>
        <v>Effekt ökning type 21 300 79 19</v>
      </c>
      <c r="B3551" s="103" t="str">
        <f t="shared" si="312"/>
        <v>Effekt ökning type 21 300</v>
      </c>
      <c r="C3551" s="99">
        <v>79</v>
      </c>
      <c r="D3551" s="99">
        <f t="shared" si="310"/>
        <v>19</v>
      </c>
      <c r="E3551" s="100">
        <f t="shared" si="311"/>
        <v>366.45000000000033</v>
      </c>
      <c r="G3551" s="108"/>
      <c r="H3551" s="109"/>
      <c r="I3551" s="109"/>
      <c r="J3551" s="109"/>
      <c r="K3551" s="105">
        <f>K3550+J3524</f>
        <v>366.45000000000033</v>
      </c>
      <c r="L3551" s="118"/>
    </row>
    <row r="3552" spans="1:12" hidden="1" outlineLevel="1" x14ac:dyDescent="0.25">
      <c r="A3552" s="98" t="str">
        <f t="shared" si="309"/>
        <v>Effekt ökning type 21 300 80 19</v>
      </c>
      <c r="B3552" s="103" t="str">
        <f t="shared" si="312"/>
        <v>Effekt ökning type 21 300</v>
      </c>
      <c r="C3552" s="99">
        <v>80</v>
      </c>
      <c r="D3552" s="99">
        <f t="shared" si="310"/>
        <v>19</v>
      </c>
      <c r="E3552" s="100">
        <f t="shared" si="311"/>
        <v>374.00000000000034</v>
      </c>
      <c r="G3552" s="108"/>
      <c r="H3552" s="109"/>
      <c r="I3552" s="109"/>
      <c r="J3552" s="109"/>
      <c r="K3552" s="105">
        <f>K3551+J3524</f>
        <v>374.00000000000034</v>
      </c>
      <c r="L3552" s="118"/>
    </row>
    <row r="3553" spans="1:12" hidden="1" outlineLevel="1" x14ac:dyDescent="0.25">
      <c r="A3553" s="98" t="str">
        <f t="shared" si="309"/>
        <v>Effekt ökning type 21 300 81 19</v>
      </c>
      <c r="B3553" s="103" t="str">
        <f t="shared" si="312"/>
        <v>Effekt ökning type 21 300</v>
      </c>
      <c r="C3553" s="99">
        <v>81</v>
      </c>
      <c r="D3553" s="99">
        <f t="shared" si="310"/>
        <v>19</v>
      </c>
      <c r="E3553" s="100">
        <f t="shared" si="311"/>
        <v>381.55000000000035</v>
      </c>
      <c r="G3553" s="108"/>
      <c r="H3553" s="109"/>
      <c r="I3553" s="109"/>
      <c r="J3553" s="109"/>
      <c r="K3553" s="105">
        <f>K3552+J3524</f>
        <v>381.55000000000035</v>
      </c>
      <c r="L3553" s="118"/>
    </row>
    <row r="3554" spans="1:12" hidden="1" outlineLevel="1" x14ac:dyDescent="0.25">
      <c r="A3554" s="98" t="str">
        <f t="shared" si="309"/>
        <v>Effekt ökning type 21 300 82 19</v>
      </c>
      <c r="B3554" s="103" t="str">
        <f t="shared" si="312"/>
        <v>Effekt ökning type 21 300</v>
      </c>
      <c r="C3554" s="99">
        <v>82</v>
      </c>
      <c r="D3554" s="99">
        <f t="shared" si="310"/>
        <v>19</v>
      </c>
      <c r="E3554" s="100">
        <f t="shared" si="311"/>
        <v>389.10000000000036</v>
      </c>
      <c r="G3554" s="108"/>
      <c r="H3554" s="109"/>
      <c r="I3554" s="109"/>
      <c r="J3554" s="109"/>
      <c r="K3554" s="105">
        <f>K3553+J3524</f>
        <v>389.10000000000036</v>
      </c>
      <c r="L3554" s="118"/>
    </row>
    <row r="3555" spans="1:12" hidden="1" outlineLevel="1" x14ac:dyDescent="0.25">
      <c r="A3555" s="98" t="str">
        <f t="shared" si="309"/>
        <v>Effekt ökning type 21 300 83 19</v>
      </c>
      <c r="B3555" s="103" t="str">
        <f t="shared" si="312"/>
        <v>Effekt ökning type 21 300</v>
      </c>
      <c r="C3555" s="99">
        <v>83</v>
      </c>
      <c r="D3555" s="99">
        <f t="shared" ref="D3555:D3572" si="313">D3554</f>
        <v>19</v>
      </c>
      <c r="E3555" s="100">
        <f t="shared" si="311"/>
        <v>396.65000000000038</v>
      </c>
      <c r="G3555" s="108"/>
      <c r="H3555" s="109"/>
      <c r="I3555" s="109"/>
      <c r="J3555" s="109"/>
      <c r="K3555" s="105">
        <f>K3554+J3524</f>
        <v>396.65000000000038</v>
      </c>
      <c r="L3555" s="118"/>
    </row>
    <row r="3556" spans="1:12" hidden="1" outlineLevel="1" x14ac:dyDescent="0.25">
      <c r="A3556" s="98" t="str">
        <f t="shared" si="309"/>
        <v>Effekt ökning type 21 300 84 19</v>
      </c>
      <c r="B3556" s="103" t="str">
        <f t="shared" si="312"/>
        <v>Effekt ökning type 21 300</v>
      </c>
      <c r="C3556" s="99">
        <v>84</v>
      </c>
      <c r="D3556" s="99">
        <f t="shared" si="313"/>
        <v>19</v>
      </c>
      <c r="E3556" s="100">
        <f t="shared" si="311"/>
        <v>404.20000000000039</v>
      </c>
      <c r="G3556" s="108"/>
      <c r="H3556" s="109"/>
      <c r="I3556" s="109"/>
      <c r="J3556" s="109"/>
      <c r="K3556" s="105">
        <f>K3555+J3524</f>
        <v>404.20000000000039</v>
      </c>
      <c r="L3556" s="118"/>
    </row>
    <row r="3557" spans="1:12" hidden="1" outlineLevel="1" x14ac:dyDescent="0.25">
      <c r="A3557" s="98" t="str">
        <f t="shared" si="309"/>
        <v>Effekt ökning type 21 300 85 19</v>
      </c>
      <c r="B3557" s="103" t="str">
        <f t="shared" si="312"/>
        <v>Effekt ökning type 21 300</v>
      </c>
      <c r="C3557" s="99">
        <v>85</v>
      </c>
      <c r="D3557" s="99">
        <f t="shared" si="313"/>
        <v>19</v>
      </c>
      <c r="E3557" s="100">
        <f t="shared" si="311"/>
        <v>411.7500000000004</v>
      </c>
      <c r="G3557" s="108"/>
      <c r="H3557" s="109"/>
      <c r="I3557" s="109"/>
      <c r="J3557" s="109"/>
      <c r="K3557" s="105">
        <f>K3556+J3524</f>
        <v>411.7500000000004</v>
      </c>
      <c r="L3557" s="118"/>
    </row>
    <row r="3558" spans="1:12" hidden="1" outlineLevel="1" x14ac:dyDescent="0.25">
      <c r="A3558" s="98" t="str">
        <f t="shared" si="309"/>
        <v>Effekt ökning type 21 300 86 19</v>
      </c>
      <c r="B3558" s="103" t="str">
        <f t="shared" si="312"/>
        <v>Effekt ökning type 21 300</v>
      </c>
      <c r="C3558" s="99">
        <v>86</v>
      </c>
      <c r="D3558" s="99">
        <f t="shared" si="313"/>
        <v>19</v>
      </c>
      <c r="E3558" s="100">
        <f t="shared" si="311"/>
        <v>419.30000000000041</v>
      </c>
      <c r="G3558" s="108"/>
      <c r="H3558" s="109"/>
      <c r="I3558" s="109"/>
      <c r="J3558" s="109"/>
      <c r="K3558" s="105">
        <f>K3557+J3524</f>
        <v>419.30000000000041</v>
      </c>
      <c r="L3558" s="118"/>
    </row>
    <row r="3559" spans="1:12" hidden="1" outlineLevel="1" x14ac:dyDescent="0.25">
      <c r="A3559" s="98" t="str">
        <f t="shared" si="309"/>
        <v>Effekt ökning type 21 300 87 19</v>
      </c>
      <c r="B3559" s="103" t="str">
        <f t="shared" si="312"/>
        <v>Effekt ökning type 21 300</v>
      </c>
      <c r="C3559" s="99">
        <v>87</v>
      </c>
      <c r="D3559" s="99">
        <f t="shared" si="313"/>
        <v>19</v>
      </c>
      <c r="E3559" s="100">
        <f t="shared" si="311"/>
        <v>426.85000000000042</v>
      </c>
      <c r="G3559" s="108"/>
      <c r="H3559" s="109"/>
      <c r="I3559" s="109"/>
      <c r="J3559" s="109"/>
      <c r="K3559" s="105">
        <f>K3558+J3524</f>
        <v>426.85000000000042</v>
      </c>
      <c r="L3559" s="118"/>
    </row>
    <row r="3560" spans="1:12" hidden="1" outlineLevel="1" x14ac:dyDescent="0.25">
      <c r="A3560" s="98" t="str">
        <f t="shared" si="309"/>
        <v>Effekt ökning type 21 300 88 19</v>
      </c>
      <c r="B3560" s="103" t="str">
        <f t="shared" si="312"/>
        <v>Effekt ökning type 21 300</v>
      </c>
      <c r="C3560" s="99">
        <v>88</v>
      </c>
      <c r="D3560" s="99">
        <f t="shared" si="313"/>
        <v>19</v>
      </c>
      <c r="E3560" s="100">
        <f t="shared" si="311"/>
        <v>434.40000000000043</v>
      </c>
      <c r="G3560" s="108"/>
      <c r="H3560" s="109"/>
      <c r="I3560" s="109"/>
      <c r="J3560" s="109"/>
      <c r="K3560" s="105">
        <f>K3559+J3524</f>
        <v>434.40000000000043</v>
      </c>
      <c r="L3560" s="118"/>
    </row>
    <row r="3561" spans="1:12" hidden="1" outlineLevel="1" x14ac:dyDescent="0.25">
      <c r="A3561" s="98" t="str">
        <f t="shared" si="309"/>
        <v>Effekt ökning type 21 300 89 19</v>
      </c>
      <c r="B3561" s="103" t="str">
        <f t="shared" si="312"/>
        <v>Effekt ökning type 21 300</v>
      </c>
      <c r="C3561" s="99">
        <v>89</v>
      </c>
      <c r="D3561" s="99">
        <f t="shared" si="313"/>
        <v>19</v>
      </c>
      <c r="E3561" s="100">
        <f t="shared" si="311"/>
        <v>441.95000000000044</v>
      </c>
      <c r="G3561" s="108"/>
      <c r="H3561" s="109"/>
      <c r="I3561" s="109"/>
      <c r="J3561" s="109"/>
      <c r="K3561" s="105">
        <f>K3560+J3524</f>
        <v>441.95000000000044</v>
      </c>
      <c r="L3561" s="118"/>
    </row>
    <row r="3562" spans="1:12" hidden="1" outlineLevel="1" x14ac:dyDescent="0.25">
      <c r="A3562" s="98" t="str">
        <f t="shared" si="309"/>
        <v>Effekt ökning type 21 300 90 19</v>
      </c>
      <c r="B3562" s="103" t="str">
        <f t="shared" si="312"/>
        <v>Effekt ökning type 21 300</v>
      </c>
      <c r="C3562" s="99">
        <v>90</v>
      </c>
      <c r="D3562" s="99">
        <f t="shared" si="313"/>
        <v>19</v>
      </c>
      <c r="E3562" s="100">
        <f t="shared" si="311"/>
        <v>449.50000000000045</v>
      </c>
      <c r="G3562" s="108"/>
      <c r="H3562" s="109"/>
      <c r="I3562" s="109"/>
      <c r="J3562" s="109"/>
      <c r="K3562" s="105">
        <f>K3561+J3524</f>
        <v>449.50000000000045</v>
      </c>
      <c r="L3562" s="118"/>
    </row>
    <row r="3563" spans="1:12" hidden="1" outlineLevel="1" x14ac:dyDescent="0.25">
      <c r="A3563" s="98" t="str">
        <f t="shared" si="309"/>
        <v>Effekt ökning type 21 300 91 19</v>
      </c>
      <c r="B3563" s="103" t="str">
        <f t="shared" si="312"/>
        <v>Effekt ökning type 21 300</v>
      </c>
      <c r="C3563" s="99">
        <v>91</v>
      </c>
      <c r="D3563" s="99">
        <f t="shared" si="313"/>
        <v>19</v>
      </c>
      <c r="E3563" s="100">
        <f t="shared" si="311"/>
        <v>457.05000000000047</v>
      </c>
      <c r="G3563" s="108"/>
      <c r="H3563" s="109"/>
      <c r="I3563" s="109"/>
      <c r="J3563" s="109"/>
      <c r="K3563" s="105">
        <f>K3562+J3524</f>
        <v>457.05000000000047</v>
      </c>
      <c r="L3563" s="118"/>
    </row>
    <row r="3564" spans="1:12" hidden="1" outlineLevel="1" x14ac:dyDescent="0.25">
      <c r="A3564" s="98" t="str">
        <f t="shared" si="309"/>
        <v>Effekt ökning type 21 300 92 19</v>
      </c>
      <c r="B3564" s="103" t="str">
        <f t="shared" si="312"/>
        <v>Effekt ökning type 21 300</v>
      </c>
      <c r="C3564" s="99">
        <v>92</v>
      </c>
      <c r="D3564" s="99">
        <f t="shared" si="313"/>
        <v>19</v>
      </c>
      <c r="E3564" s="100">
        <f t="shared" si="311"/>
        <v>464.60000000000048</v>
      </c>
      <c r="G3564" s="108"/>
      <c r="H3564" s="109"/>
      <c r="I3564" s="109"/>
      <c r="J3564" s="109"/>
      <c r="K3564" s="105">
        <f>K3563+J3524</f>
        <v>464.60000000000048</v>
      </c>
      <c r="L3564" s="118"/>
    </row>
    <row r="3565" spans="1:12" hidden="1" outlineLevel="1" x14ac:dyDescent="0.25">
      <c r="A3565" s="98" t="str">
        <f t="shared" si="309"/>
        <v>Effekt ökning type 21 300 93 19</v>
      </c>
      <c r="B3565" s="103" t="str">
        <f t="shared" si="312"/>
        <v>Effekt ökning type 21 300</v>
      </c>
      <c r="C3565" s="99">
        <v>93</v>
      </c>
      <c r="D3565" s="99">
        <f t="shared" si="313"/>
        <v>19</v>
      </c>
      <c r="E3565" s="100">
        <f t="shared" si="311"/>
        <v>472.15000000000049</v>
      </c>
      <c r="G3565" s="108"/>
      <c r="H3565" s="109"/>
      <c r="I3565" s="109"/>
      <c r="J3565" s="109"/>
      <c r="K3565" s="105">
        <f>K3564+J3524</f>
        <v>472.15000000000049</v>
      </c>
      <c r="L3565" s="118"/>
    </row>
    <row r="3566" spans="1:12" hidden="1" outlineLevel="1" x14ac:dyDescent="0.25">
      <c r="A3566" s="98" t="str">
        <f t="shared" si="309"/>
        <v>Effekt ökning type 21 300 94 19</v>
      </c>
      <c r="B3566" s="103" t="str">
        <f t="shared" si="312"/>
        <v>Effekt ökning type 21 300</v>
      </c>
      <c r="C3566" s="99">
        <v>94</v>
      </c>
      <c r="D3566" s="99">
        <f t="shared" si="313"/>
        <v>19</v>
      </c>
      <c r="E3566" s="100">
        <f t="shared" si="311"/>
        <v>479.7000000000005</v>
      </c>
      <c r="G3566" s="108"/>
      <c r="H3566" s="109"/>
      <c r="I3566" s="109"/>
      <c r="J3566" s="109"/>
      <c r="K3566" s="105">
        <f>K3565+J3524</f>
        <v>479.7000000000005</v>
      </c>
      <c r="L3566" s="118"/>
    </row>
    <row r="3567" spans="1:12" hidden="1" outlineLevel="1" x14ac:dyDescent="0.25">
      <c r="A3567" s="98" t="str">
        <f t="shared" si="309"/>
        <v>Effekt ökning type 21 300 95 19</v>
      </c>
      <c r="B3567" s="103" t="str">
        <f t="shared" si="312"/>
        <v>Effekt ökning type 21 300</v>
      </c>
      <c r="C3567" s="99">
        <v>95</v>
      </c>
      <c r="D3567" s="99">
        <f t="shared" si="313"/>
        <v>19</v>
      </c>
      <c r="E3567" s="100">
        <f t="shared" si="311"/>
        <v>487.25000000000051</v>
      </c>
      <c r="G3567" s="108"/>
      <c r="H3567" s="109"/>
      <c r="I3567" s="109"/>
      <c r="J3567" s="109"/>
      <c r="K3567" s="105">
        <f>K3566+J3524</f>
        <v>487.25000000000051</v>
      </c>
      <c r="L3567" s="118"/>
    </row>
    <row r="3568" spans="1:12" hidden="1" outlineLevel="1" x14ac:dyDescent="0.25">
      <c r="A3568" s="98" t="str">
        <f t="shared" si="309"/>
        <v>Effekt ökning type 21 300 96 19</v>
      </c>
      <c r="B3568" s="103" t="str">
        <f t="shared" si="312"/>
        <v>Effekt ökning type 21 300</v>
      </c>
      <c r="C3568" s="99">
        <v>96</v>
      </c>
      <c r="D3568" s="99">
        <f t="shared" si="313"/>
        <v>19</v>
      </c>
      <c r="E3568" s="100">
        <f t="shared" si="311"/>
        <v>494.80000000000052</v>
      </c>
      <c r="G3568" s="108"/>
      <c r="H3568" s="109"/>
      <c r="I3568" s="109"/>
      <c r="J3568" s="109"/>
      <c r="K3568" s="105">
        <f>K3567+J3524</f>
        <v>494.80000000000052</v>
      </c>
      <c r="L3568" s="118"/>
    </row>
    <row r="3569" spans="1:12" hidden="1" outlineLevel="1" x14ac:dyDescent="0.25">
      <c r="A3569" s="98" t="str">
        <f t="shared" si="309"/>
        <v>Effekt ökning type 21 300 97 19</v>
      </c>
      <c r="B3569" s="103" t="str">
        <f t="shared" si="312"/>
        <v>Effekt ökning type 21 300</v>
      </c>
      <c r="C3569" s="99">
        <v>97</v>
      </c>
      <c r="D3569" s="99">
        <f t="shared" si="313"/>
        <v>19</v>
      </c>
      <c r="E3569" s="100">
        <f t="shared" si="311"/>
        <v>502.35000000000053</v>
      </c>
      <c r="G3569" s="108"/>
      <c r="H3569" s="109"/>
      <c r="I3569" s="109"/>
      <c r="J3569" s="109"/>
      <c r="K3569" s="105">
        <f>K3568+J3524</f>
        <v>502.35000000000053</v>
      </c>
      <c r="L3569" s="118"/>
    </row>
    <row r="3570" spans="1:12" hidden="1" outlineLevel="1" x14ac:dyDescent="0.25">
      <c r="A3570" s="98" t="str">
        <f t="shared" si="309"/>
        <v>Effekt ökning type 21 300 98 19</v>
      </c>
      <c r="B3570" s="103" t="str">
        <f t="shared" si="312"/>
        <v>Effekt ökning type 21 300</v>
      </c>
      <c r="C3570" s="99">
        <v>98</v>
      </c>
      <c r="D3570" s="99">
        <f t="shared" si="313"/>
        <v>19</v>
      </c>
      <c r="E3570" s="100">
        <f t="shared" si="311"/>
        <v>509.90000000000055</v>
      </c>
      <c r="G3570" s="108"/>
      <c r="H3570" s="109"/>
      <c r="I3570" s="109"/>
      <c r="J3570" s="109"/>
      <c r="K3570" s="105">
        <f>K3569+J3524</f>
        <v>509.90000000000055</v>
      </c>
      <c r="L3570" s="118"/>
    </row>
    <row r="3571" spans="1:12" hidden="1" outlineLevel="1" x14ac:dyDescent="0.25">
      <c r="A3571" s="98" t="str">
        <f t="shared" si="309"/>
        <v>Effekt ökning type 21 300 99 19</v>
      </c>
      <c r="B3571" s="103" t="str">
        <f t="shared" si="312"/>
        <v>Effekt ökning type 21 300</v>
      </c>
      <c r="C3571" s="99">
        <v>99</v>
      </c>
      <c r="D3571" s="99">
        <f t="shared" si="313"/>
        <v>19</v>
      </c>
      <c r="E3571" s="100">
        <f t="shared" si="311"/>
        <v>517.4500000000005</v>
      </c>
      <c r="G3571" s="108"/>
      <c r="H3571" s="109"/>
      <c r="I3571" s="109"/>
      <c r="J3571" s="109"/>
      <c r="K3571" s="105">
        <f>K3570+J3524</f>
        <v>517.4500000000005</v>
      </c>
      <c r="L3571" s="118"/>
    </row>
    <row r="3572" spans="1:12" hidden="1" outlineLevel="1" x14ac:dyDescent="0.25">
      <c r="A3572" s="110" t="str">
        <f t="shared" si="309"/>
        <v>Effekt ökning type 21 300 100 19</v>
      </c>
      <c r="B3572" s="111" t="str">
        <f t="shared" si="312"/>
        <v>Effekt ökning type 21 300</v>
      </c>
      <c r="C3572" s="112">
        <v>100</v>
      </c>
      <c r="D3572" s="112">
        <f t="shared" si="313"/>
        <v>19</v>
      </c>
      <c r="E3572" s="113">
        <f t="shared" si="311"/>
        <v>525.00000000000045</v>
      </c>
      <c r="G3572" s="114"/>
      <c r="H3572" s="115"/>
      <c r="I3572" s="115"/>
      <c r="J3572" s="115"/>
      <c r="K3572" s="116">
        <f>K3571+J3524</f>
        <v>525.00000000000045</v>
      </c>
      <c r="L3572" s="118"/>
    </row>
    <row r="3573" spans="1:12" hidden="1" outlineLevel="1" x14ac:dyDescent="0.25">
      <c r="A3573" s="98" t="str">
        <f t="shared" si="309"/>
        <v>Effekt ökning type 21 300 50 18</v>
      </c>
      <c r="B3573" s="117" t="str">
        <f t="shared" si="312"/>
        <v>Effekt ökning type 21 300</v>
      </c>
      <c r="C3573" s="99">
        <v>50</v>
      </c>
      <c r="D3573" s="99">
        <f>AC3472</f>
        <v>18</v>
      </c>
      <c r="E3573" s="100">
        <f t="shared" si="311"/>
        <v>150</v>
      </c>
      <c r="G3573" s="99">
        <f>AC3473</f>
        <v>150</v>
      </c>
      <c r="H3573" s="101"/>
      <c r="I3573" s="101"/>
      <c r="J3573" s="101"/>
      <c r="K3573" s="102">
        <f>G3573</f>
        <v>150</v>
      </c>
      <c r="L3573" s="118"/>
    </row>
    <row r="3574" spans="1:12" hidden="1" outlineLevel="1" x14ac:dyDescent="0.25">
      <c r="A3574" s="98" t="str">
        <f t="shared" si="309"/>
        <v>Effekt ökning type 21 300 51 18</v>
      </c>
      <c r="B3574" s="103" t="str">
        <f t="shared" si="312"/>
        <v>Effekt ökning type 21 300</v>
      </c>
      <c r="C3574" s="99">
        <v>51</v>
      </c>
      <c r="D3574" s="99">
        <f t="shared" ref="D3574:D3605" si="314">D3573</f>
        <v>18</v>
      </c>
      <c r="E3574" s="100">
        <f t="shared" si="311"/>
        <v>157</v>
      </c>
      <c r="G3574" s="104"/>
      <c r="H3574" s="59"/>
      <c r="I3574" s="59"/>
      <c r="J3574" s="59"/>
      <c r="K3574" s="105">
        <f>K3573+J3575</f>
        <v>157</v>
      </c>
      <c r="L3574" s="118"/>
    </row>
    <row r="3575" spans="1:12" hidden="1" outlineLevel="1" x14ac:dyDescent="0.25">
      <c r="A3575" s="98" t="str">
        <f t="shared" si="309"/>
        <v>Effekt ökning type 21 300 52 18</v>
      </c>
      <c r="B3575" s="103" t="str">
        <f t="shared" si="312"/>
        <v>Effekt ökning type 21 300</v>
      </c>
      <c r="C3575" s="99">
        <v>52</v>
      </c>
      <c r="D3575" s="99">
        <f t="shared" si="314"/>
        <v>18</v>
      </c>
      <c r="E3575" s="100">
        <f t="shared" si="311"/>
        <v>164</v>
      </c>
      <c r="G3575" s="99">
        <f>AC3474</f>
        <v>500</v>
      </c>
      <c r="H3575" s="59">
        <v>50</v>
      </c>
      <c r="I3575" s="59">
        <f>G3575-G3573</f>
        <v>350</v>
      </c>
      <c r="J3575" s="59">
        <f>I3575/H3575</f>
        <v>7</v>
      </c>
      <c r="K3575" s="105">
        <f>K3574+J3575</f>
        <v>164</v>
      </c>
      <c r="L3575" s="118"/>
    </row>
    <row r="3576" spans="1:12" hidden="1" outlineLevel="1" x14ac:dyDescent="0.25">
      <c r="A3576" s="98" t="str">
        <f t="shared" si="309"/>
        <v>Effekt ökning type 21 300 53 18</v>
      </c>
      <c r="B3576" s="103" t="str">
        <f t="shared" si="312"/>
        <v>Effekt ökning type 21 300</v>
      </c>
      <c r="C3576" s="99">
        <v>53</v>
      </c>
      <c r="D3576" s="99">
        <f t="shared" si="314"/>
        <v>18</v>
      </c>
      <c r="E3576" s="100">
        <f t="shared" si="311"/>
        <v>171</v>
      </c>
      <c r="G3576" s="108"/>
      <c r="H3576" s="109"/>
      <c r="I3576" s="109"/>
      <c r="J3576" s="109"/>
      <c r="K3576" s="105">
        <f>K3575+J3575</f>
        <v>171</v>
      </c>
      <c r="L3576" s="118"/>
    </row>
    <row r="3577" spans="1:12" hidden="1" outlineLevel="1" x14ac:dyDescent="0.25">
      <c r="A3577" s="98" t="str">
        <f t="shared" si="309"/>
        <v>Effekt ökning type 21 300 54 18</v>
      </c>
      <c r="B3577" s="103" t="str">
        <f t="shared" si="312"/>
        <v>Effekt ökning type 21 300</v>
      </c>
      <c r="C3577" s="99">
        <v>54</v>
      </c>
      <c r="D3577" s="99">
        <f t="shared" si="314"/>
        <v>18</v>
      </c>
      <c r="E3577" s="100">
        <f t="shared" si="311"/>
        <v>178</v>
      </c>
      <c r="G3577" s="108"/>
      <c r="H3577" s="109"/>
      <c r="I3577" s="109"/>
      <c r="J3577" s="109"/>
      <c r="K3577" s="105">
        <f>K3576+J3575</f>
        <v>178</v>
      </c>
      <c r="L3577" s="118"/>
    </row>
    <row r="3578" spans="1:12" hidden="1" outlineLevel="1" x14ac:dyDescent="0.25">
      <c r="A3578" s="98" t="str">
        <f t="shared" si="309"/>
        <v>Effekt ökning type 21 300 55 18</v>
      </c>
      <c r="B3578" s="103" t="str">
        <f t="shared" si="312"/>
        <v>Effekt ökning type 21 300</v>
      </c>
      <c r="C3578" s="99">
        <v>55</v>
      </c>
      <c r="D3578" s="99">
        <f t="shared" si="314"/>
        <v>18</v>
      </c>
      <c r="E3578" s="100">
        <f t="shared" si="311"/>
        <v>185</v>
      </c>
      <c r="G3578" s="104"/>
      <c r="H3578" s="59"/>
      <c r="I3578" s="59"/>
      <c r="J3578" s="59"/>
      <c r="K3578" s="105">
        <f>K3577+J3575</f>
        <v>185</v>
      </c>
      <c r="L3578" s="118"/>
    </row>
    <row r="3579" spans="1:12" hidden="1" outlineLevel="1" x14ac:dyDescent="0.25">
      <c r="A3579" s="98" t="str">
        <f t="shared" si="309"/>
        <v>Effekt ökning type 21 300 56 18</v>
      </c>
      <c r="B3579" s="103" t="str">
        <f t="shared" si="312"/>
        <v>Effekt ökning type 21 300</v>
      </c>
      <c r="C3579" s="99">
        <v>56</v>
      </c>
      <c r="D3579" s="99">
        <f t="shared" si="314"/>
        <v>18</v>
      </c>
      <c r="E3579" s="100">
        <f t="shared" si="311"/>
        <v>192</v>
      </c>
      <c r="G3579" s="104"/>
      <c r="H3579" s="59"/>
      <c r="I3579" s="59"/>
      <c r="J3579" s="59"/>
      <c r="K3579" s="105">
        <f>K3578+J3575</f>
        <v>192</v>
      </c>
      <c r="L3579" s="118"/>
    </row>
    <row r="3580" spans="1:12" hidden="1" outlineLevel="1" x14ac:dyDescent="0.25">
      <c r="A3580" s="98" t="str">
        <f t="shared" si="309"/>
        <v>Effekt ökning type 21 300 57 18</v>
      </c>
      <c r="B3580" s="103" t="str">
        <f t="shared" si="312"/>
        <v>Effekt ökning type 21 300</v>
      </c>
      <c r="C3580" s="99">
        <v>57</v>
      </c>
      <c r="D3580" s="99">
        <f t="shared" si="314"/>
        <v>18</v>
      </c>
      <c r="E3580" s="100">
        <f t="shared" si="311"/>
        <v>199</v>
      </c>
      <c r="G3580" s="104"/>
      <c r="H3580" s="59"/>
      <c r="I3580" s="59"/>
      <c r="J3580" s="59"/>
      <c r="K3580" s="105">
        <f>K3579+J3575</f>
        <v>199</v>
      </c>
      <c r="L3580" s="118"/>
    </row>
    <row r="3581" spans="1:12" hidden="1" outlineLevel="1" x14ac:dyDescent="0.25">
      <c r="A3581" s="98" t="str">
        <f t="shared" si="309"/>
        <v>Effekt ökning type 21 300 58 18</v>
      </c>
      <c r="B3581" s="103" t="str">
        <f t="shared" si="312"/>
        <v>Effekt ökning type 21 300</v>
      </c>
      <c r="C3581" s="99">
        <v>58</v>
      </c>
      <c r="D3581" s="99">
        <f t="shared" si="314"/>
        <v>18</v>
      </c>
      <c r="E3581" s="100">
        <f t="shared" si="311"/>
        <v>206</v>
      </c>
      <c r="G3581" s="104"/>
      <c r="H3581" s="59"/>
      <c r="I3581" s="59"/>
      <c r="J3581" s="59"/>
      <c r="K3581" s="105">
        <f>K3580+J3575</f>
        <v>206</v>
      </c>
      <c r="L3581" s="118"/>
    </row>
    <row r="3582" spans="1:12" hidden="1" outlineLevel="1" x14ac:dyDescent="0.25">
      <c r="A3582" s="98" t="str">
        <f t="shared" si="309"/>
        <v>Effekt ökning type 21 300 59 18</v>
      </c>
      <c r="B3582" s="103" t="str">
        <f t="shared" si="312"/>
        <v>Effekt ökning type 21 300</v>
      </c>
      <c r="C3582" s="99">
        <v>59</v>
      </c>
      <c r="D3582" s="99">
        <f t="shared" si="314"/>
        <v>18</v>
      </c>
      <c r="E3582" s="100">
        <f t="shared" si="311"/>
        <v>213</v>
      </c>
      <c r="G3582" s="104"/>
      <c r="H3582" s="59"/>
      <c r="I3582" s="59"/>
      <c r="J3582" s="59"/>
      <c r="K3582" s="105">
        <f>K3581+J3575</f>
        <v>213</v>
      </c>
      <c r="L3582" s="118"/>
    </row>
    <row r="3583" spans="1:12" hidden="1" outlineLevel="1" x14ac:dyDescent="0.25">
      <c r="A3583" s="98" t="str">
        <f t="shared" si="309"/>
        <v>Effekt ökning type 21 300 60 18</v>
      </c>
      <c r="B3583" s="103" t="str">
        <f t="shared" si="312"/>
        <v>Effekt ökning type 21 300</v>
      </c>
      <c r="C3583" s="99">
        <v>60</v>
      </c>
      <c r="D3583" s="99">
        <f t="shared" si="314"/>
        <v>18</v>
      </c>
      <c r="E3583" s="100">
        <f t="shared" si="311"/>
        <v>220</v>
      </c>
      <c r="G3583" s="108"/>
      <c r="H3583" s="59"/>
      <c r="I3583" s="59"/>
      <c r="J3583" s="59"/>
      <c r="K3583" s="105">
        <f>K3582+J3575</f>
        <v>220</v>
      </c>
      <c r="L3583" s="118"/>
    </row>
    <row r="3584" spans="1:12" hidden="1" outlineLevel="1" x14ac:dyDescent="0.25">
      <c r="A3584" s="98" t="str">
        <f t="shared" si="309"/>
        <v>Effekt ökning type 21 300 61 18</v>
      </c>
      <c r="B3584" s="103" t="str">
        <f t="shared" si="312"/>
        <v>Effekt ökning type 21 300</v>
      </c>
      <c r="C3584" s="99">
        <v>61</v>
      </c>
      <c r="D3584" s="99">
        <f t="shared" si="314"/>
        <v>18</v>
      </c>
      <c r="E3584" s="100">
        <f t="shared" si="311"/>
        <v>227</v>
      </c>
      <c r="G3584" s="108"/>
      <c r="H3584" s="109"/>
      <c r="I3584" s="109"/>
      <c r="J3584" s="109"/>
      <c r="K3584" s="105">
        <f>K3583+J3575</f>
        <v>227</v>
      </c>
      <c r="L3584" s="118"/>
    </row>
    <row r="3585" spans="1:12" hidden="1" outlineLevel="1" x14ac:dyDescent="0.25">
      <c r="A3585" s="98" t="str">
        <f t="shared" si="309"/>
        <v>Effekt ökning type 21 300 62 18</v>
      </c>
      <c r="B3585" s="103" t="str">
        <f t="shared" si="312"/>
        <v>Effekt ökning type 21 300</v>
      </c>
      <c r="C3585" s="99">
        <v>62</v>
      </c>
      <c r="D3585" s="99">
        <f t="shared" si="314"/>
        <v>18</v>
      </c>
      <c r="E3585" s="100">
        <f t="shared" si="311"/>
        <v>234</v>
      </c>
      <c r="G3585" s="108"/>
      <c r="H3585" s="109"/>
      <c r="I3585" s="109"/>
      <c r="J3585" s="109"/>
      <c r="K3585" s="105">
        <f>K3584+J3575</f>
        <v>234</v>
      </c>
      <c r="L3585" s="118"/>
    </row>
    <row r="3586" spans="1:12" hidden="1" outlineLevel="1" x14ac:dyDescent="0.25">
      <c r="A3586" s="98" t="str">
        <f t="shared" si="309"/>
        <v>Effekt ökning type 21 300 63 18</v>
      </c>
      <c r="B3586" s="103" t="str">
        <f t="shared" si="312"/>
        <v>Effekt ökning type 21 300</v>
      </c>
      <c r="C3586" s="99">
        <v>63</v>
      </c>
      <c r="D3586" s="99">
        <f t="shared" si="314"/>
        <v>18</v>
      </c>
      <c r="E3586" s="100">
        <f t="shared" si="311"/>
        <v>241</v>
      </c>
      <c r="G3586" s="108"/>
      <c r="H3586" s="109"/>
      <c r="I3586" s="109"/>
      <c r="J3586" s="109"/>
      <c r="K3586" s="105">
        <f>K3585+J3575</f>
        <v>241</v>
      </c>
      <c r="L3586" s="118"/>
    </row>
    <row r="3587" spans="1:12" hidden="1" outlineLevel="1" x14ac:dyDescent="0.25">
      <c r="A3587" s="98" t="str">
        <f t="shared" ref="A3587:A3650" si="315">CONCATENATE(B3587," ",C3587," ",D3587)</f>
        <v>Effekt ökning type 21 300 64 18</v>
      </c>
      <c r="B3587" s="103" t="str">
        <f t="shared" si="312"/>
        <v>Effekt ökning type 21 300</v>
      </c>
      <c r="C3587" s="99">
        <v>64</v>
      </c>
      <c r="D3587" s="99">
        <f t="shared" si="314"/>
        <v>18</v>
      </c>
      <c r="E3587" s="100">
        <f t="shared" ref="E3587:E3650" si="316">K3587</f>
        <v>248</v>
      </c>
      <c r="G3587" s="108"/>
      <c r="H3587" s="109"/>
      <c r="I3587" s="109"/>
      <c r="J3587" s="109"/>
      <c r="K3587" s="105">
        <f>K3586+J3575</f>
        <v>248</v>
      </c>
      <c r="L3587" s="118"/>
    </row>
    <row r="3588" spans="1:12" hidden="1" outlineLevel="1" x14ac:dyDescent="0.25">
      <c r="A3588" s="98" t="str">
        <f t="shared" si="315"/>
        <v>Effekt ökning type 21 300 65 18</v>
      </c>
      <c r="B3588" s="103" t="str">
        <f t="shared" si="312"/>
        <v>Effekt ökning type 21 300</v>
      </c>
      <c r="C3588" s="99">
        <v>65</v>
      </c>
      <c r="D3588" s="99">
        <f t="shared" si="314"/>
        <v>18</v>
      </c>
      <c r="E3588" s="100">
        <f t="shared" si="316"/>
        <v>255</v>
      </c>
      <c r="G3588" s="108"/>
      <c r="H3588" s="109"/>
      <c r="I3588" s="109"/>
      <c r="J3588" s="109"/>
      <c r="K3588" s="105">
        <f>K3587+J3575</f>
        <v>255</v>
      </c>
      <c r="L3588" s="118"/>
    </row>
    <row r="3589" spans="1:12" hidden="1" outlineLevel="1" x14ac:dyDescent="0.25">
      <c r="A3589" s="98" t="str">
        <f t="shared" si="315"/>
        <v>Effekt ökning type 21 300 66 18</v>
      </c>
      <c r="B3589" s="103" t="str">
        <f t="shared" si="312"/>
        <v>Effekt ökning type 21 300</v>
      </c>
      <c r="C3589" s="99">
        <v>66</v>
      </c>
      <c r="D3589" s="99">
        <f t="shared" si="314"/>
        <v>18</v>
      </c>
      <c r="E3589" s="100">
        <f t="shared" si="316"/>
        <v>262</v>
      </c>
      <c r="G3589" s="108"/>
      <c r="H3589" s="109"/>
      <c r="I3589" s="109"/>
      <c r="J3589" s="109"/>
      <c r="K3589" s="105">
        <f>K3588+J3575</f>
        <v>262</v>
      </c>
      <c r="L3589" s="118"/>
    </row>
    <row r="3590" spans="1:12" hidden="1" outlineLevel="1" x14ac:dyDescent="0.25">
      <c r="A3590" s="98" t="str">
        <f t="shared" si="315"/>
        <v>Effekt ökning type 21 300 67 18</v>
      </c>
      <c r="B3590" s="103" t="str">
        <f t="shared" si="312"/>
        <v>Effekt ökning type 21 300</v>
      </c>
      <c r="C3590" s="99">
        <v>67</v>
      </c>
      <c r="D3590" s="99">
        <f t="shared" si="314"/>
        <v>18</v>
      </c>
      <c r="E3590" s="100">
        <f t="shared" si="316"/>
        <v>269</v>
      </c>
      <c r="G3590" s="108"/>
      <c r="H3590" s="109"/>
      <c r="I3590" s="109"/>
      <c r="J3590" s="109"/>
      <c r="K3590" s="105">
        <f>K3589+J3575</f>
        <v>269</v>
      </c>
      <c r="L3590" s="118"/>
    </row>
    <row r="3591" spans="1:12" hidden="1" outlineLevel="1" x14ac:dyDescent="0.25">
      <c r="A3591" s="98" t="str">
        <f t="shared" si="315"/>
        <v>Effekt ökning type 21 300 68 18</v>
      </c>
      <c r="B3591" s="103" t="str">
        <f t="shared" si="312"/>
        <v>Effekt ökning type 21 300</v>
      </c>
      <c r="C3591" s="99">
        <v>68</v>
      </c>
      <c r="D3591" s="99">
        <f t="shared" si="314"/>
        <v>18</v>
      </c>
      <c r="E3591" s="100">
        <f t="shared" si="316"/>
        <v>276</v>
      </c>
      <c r="G3591" s="108"/>
      <c r="H3591" s="109"/>
      <c r="I3591" s="109"/>
      <c r="J3591" s="109"/>
      <c r="K3591" s="105">
        <f>K3590+J3575</f>
        <v>276</v>
      </c>
      <c r="L3591" s="118"/>
    </row>
    <row r="3592" spans="1:12" hidden="1" outlineLevel="1" x14ac:dyDescent="0.25">
      <c r="A3592" s="98" t="str">
        <f t="shared" si="315"/>
        <v>Effekt ökning type 21 300 69 18</v>
      </c>
      <c r="B3592" s="103" t="str">
        <f t="shared" si="312"/>
        <v>Effekt ökning type 21 300</v>
      </c>
      <c r="C3592" s="99">
        <v>69</v>
      </c>
      <c r="D3592" s="99">
        <f t="shared" si="314"/>
        <v>18</v>
      </c>
      <c r="E3592" s="100">
        <f t="shared" si="316"/>
        <v>283</v>
      </c>
      <c r="G3592" s="108"/>
      <c r="H3592" s="109"/>
      <c r="I3592" s="109"/>
      <c r="J3592" s="109"/>
      <c r="K3592" s="105">
        <f>K3591+J3575</f>
        <v>283</v>
      </c>
      <c r="L3592" s="118"/>
    </row>
    <row r="3593" spans="1:12" hidden="1" outlineLevel="1" x14ac:dyDescent="0.25">
      <c r="A3593" s="98" t="str">
        <f t="shared" si="315"/>
        <v>Effekt ökning type 21 300 70 18</v>
      </c>
      <c r="B3593" s="103" t="str">
        <f t="shared" si="312"/>
        <v>Effekt ökning type 21 300</v>
      </c>
      <c r="C3593" s="99">
        <v>70</v>
      </c>
      <c r="D3593" s="99">
        <f t="shared" si="314"/>
        <v>18</v>
      </c>
      <c r="E3593" s="100">
        <f t="shared" si="316"/>
        <v>290</v>
      </c>
      <c r="G3593" s="108"/>
      <c r="H3593" s="109"/>
      <c r="I3593" s="109"/>
      <c r="J3593" s="109"/>
      <c r="K3593" s="105">
        <f>K3592+J3575</f>
        <v>290</v>
      </c>
      <c r="L3593" s="118"/>
    </row>
    <row r="3594" spans="1:12" hidden="1" outlineLevel="1" x14ac:dyDescent="0.25">
      <c r="A3594" s="98" t="str">
        <f t="shared" si="315"/>
        <v>Effekt ökning type 21 300 71 18</v>
      </c>
      <c r="B3594" s="103" t="str">
        <f t="shared" si="312"/>
        <v>Effekt ökning type 21 300</v>
      </c>
      <c r="C3594" s="99">
        <v>71</v>
      </c>
      <c r="D3594" s="99">
        <f t="shared" si="314"/>
        <v>18</v>
      </c>
      <c r="E3594" s="100">
        <f t="shared" si="316"/>
        <v>297</v>
      </c>
      <c r="G3594" s="108"/>
      <c r="H3594" s="109"/>
      <c r="I3594" s="109"/>
      <c r="J3594" s="109"/>
      <c r="K3594" s="105">
        <f>K3593+J3575</f>
        <v>297</v>
      </c>
      <c r="L3594" s="118"/>
    </row>
    <row r="3595" spans="1:12" hidden="1" outlineLevel="1" x14ac:dyDescent="0.25">
      <c r="A3595" s="98" t="str">
        <f t="shared" si="315"/>
        <v>Effekt ökning type 21 300 72 18</v>
      </c>
      <c r="B3595" s="103" t="str">
        <f t="shared" si="312"/>
        <v>Effekt ökning type 21 300</v>
      </c>
      <c r="C3595" s="99">
        <v>72</v>
      </c>
      <c r="D3595" s="99">
        <f t="shared" si="314"/>
        <v>18</v>
      </c>
      <c r="E3595" s="100">
        <f t="shared" si="316"/>
        <v>304</v>
      </c>
      <c r="G3595" s="108"/>
      <c r="H3595" s="109"/>
      <c r="I3595" s="109"/>
      <c r="J3595" s="109"/>
      <c r="K3595" s="105">
        <f>K3594+J3575</f>
        <v>304</v>
      </c>
      <c r="L3595" s="118"/>
    </row>
    <row r="3596" spans="1:12" hidden="1" outlineLevel="1" x14ac:dyDescent="0.25">
      <c r="A3596" s="98" t="str">
        <f t="shared" si="315"/>
        <v>Effekt ökning type 21 300 73 18</v>
      </c>
      <c r="B3596" s="103" t="str">
        <f t="shared" si="312"/>
        <v>Effekt ökning type 21 300</v>
      </c>
      <c r="C3596" s="99">
        <v>73</v>
      </c>
      <c r="D3596" s="99">
        <f t="shared" si="314"/>
        <v>18</v>
      </c>
      <c r="E3596" s="100">
        <f t="shared" si="316"/>
        <v>311</v>
      </c>
      <c r="G3596" s="108"/>
      <c r="H3596" s="109"/>
      <c r="I3596" s="109"/>
      <c r="J3596" s="109"/>
      <c r="K3596" s="105">
        <f>K3595+J3575</f>
        <v>311</v>
      </c>
      <c r="L3596" s="118"/>
    </row>
    <row r="3597" spans="1:12" hidden="1" outlineLevel="1" x14ac:dyDescent="0.25">
      <c r="A3597" s="98" t="str">
        <f t="shared" si="315"/>
        <v>Effekt ökning type 21 300 74 18</v>
      </c>
      <c r="B3597" s="103" t="str">
        <f t="shared" si="312"/>
        <v>Effekt ökning type 21 300</v>
      </c>
      <c r="C3597" s="99">
        <v>74</v>
      </c>
      <c r="D3597" s="99">
        <f t="shared" si="314"/>
        <v>18</v>
      </c>
      <c r="E3597" s="100">
        <f t="shared" si="316"/>
        <v>318</v>
      </c>
      <c r="G3597" s="108"/>
      <c r="H3597" s="109"/>
      <c r="I3597" s="109"/>
      <c r="J3597" s="109"/>
      <c r="K3597" s="105">
        <f>K3596+J3575</f>
        <v>318</v>
      </c>
      <c r="L3597" s="118"/>
    </row>
    <row r="3598" spans="1:12" hidden="1" outlineLevel="1" x14ac:dyDescent="0.25">
      <c r="A3598" s="98" t="str">
        <f t="shared" si="315"/>
        <v>Effekt ökning type 21 300 75 18</v>
      </c>
      <c r="B3598" s="103" t="str">
        <f t="shared" si="312"/>
        <v>Effekt ökning type 21 300</v>
      </c>
      <c r="C3598" s="99">
        <v>75</v>
      </c>
      <c r="D3598" s="99">
        <f t="shared" si="314"/>
        <v>18</v>
      </c>
      <c r="E3598" s="100">
        <f t="shared" si="316"/>
        <v>325</v>
      </c>
      <c r="G3598" s="108"/>
      <c r="H3598" s="109"/>
      <c r="I3598" s="109"/>
      <c r="J3598" s="109"/>
      <c r="K3598" s="105">
        <f>K3597+J3575</f>
        <v>325</v>
      </c>
      <c r="L3598" s="118"/>
    </row>
    <row r="3599" spans="1:12" hidden="1" outlineLevel="1" x14ac:dyDescent="0.25">
      <c r="A3599" s="98" t="str">
        <f t="shared" si="315"/>
        <v>Effekt ökning type 21 300 76 18</v>
      </c>
      <c r="B3599" s="103" t="str">
        <f t="shared" si="312"/>
        <v>Effekt ökning type 21 300</v>
      </c>
      <c r="C3599" s="99">
        <v>76</v>
      </c>
      <c r="D3599" s="99">
        <f t="shared" si="314"/>
        <v>18</v>
      </c>
      <c r="E3599" s="100">
        <f t="shared" si="316"/>
        <v>332</v>
      </c>
      <c r="G3599" s="108"/>
      <c r="H3599" s="109"/>
      <c r="I3599" s="109"/>
      <c r="J3599" s="109"/>
      <c r="K3599" s="105">
        <f>K3598+J3575</f>
        <v>332</v>
      </c>
      <c r="L3599" s="118"/>
    </row>
    <row r="3600" spans="1:12" hidden="1" outlineLevel="1" x14ac:dyDescent="0.25">
      <c r="A3600" s="98" t="str">
        <f t="shared" si="315"/>
        <v>Effekt ökning type 21 300 77 18</v>
      </c>
      <c r="B3600" s="103" t="str">
        <f t="shared" ref="B3600:B3663" si="317">B3599</f>
        <v>Effekt ökning type 21 300</v>
      </c>
      <c r="C3600" s="99">
        <v>77</v>
      </c>
      <c r="D3600" s="99">
        <f t="shared" si="314"/>
        <v>18</v>
      </c>
      <c r="E3600" s="100">
        <f t="shared" si="316"/>
        <v>339</v>
      </c>
      <c r="G3600" s="108"/>
      <c r="H3600" s="109"/>
      <c r="I3600" s="109"/>
      <c r="J3600" s="109"/>
      <c r="K3600" s="105">
        <f>K3599+J3575</f>
        <v>339</v>
      </c>
      <c r="L3600" s="118"/>
    </row>
    <row r="3601" spans="1:12" hidden="1" outlineLevel="1" x14ac:dyDescent="0.25">
      <c r="A3601" s="98" t="str">
        <f t="shared" si="315"/>
        <v>Effekt ökning type 21 300 78 18</v>
      </c>
      <c r="B3601" s="103" t="str">
        <f t="shared" si="317"/>
        <v>Effekt ökning type 21 300</v>
      </c>
      <c r="C3601" s="99">
        <v>78</v>
      </c>
      <c r="D3601" s="99">
        <f t="shared" si="314"/>
        <v>18</v>
      </c>
      <c r="E3601" s="100">
        <f t="shared" si="316"/>
        <v>346</v>
      </c>
      <c r="G3601" s="108"/>
      <c r="H3601" s="109"/>
      <c r="I3601" s="109"/>
      <c r="J3601" s="109"/>
      <c r="K3601" s="105">
        <f>K3600+J3575</f>
        <v>346</v>
      </c>
      <c r="L3601" s="118"/>
    </row>
    <row r="3602" spans="1:12" hidden="1" outlineLevel="1" x14ac:dyDescent="0.25">
      <c r="A3602" s="98" t="str">
        <f t="shared" si="315"/>
        <v>Effekt ökning type 21 300 79 18</v>
      </c>
      <c r="B3602" s="103" t="str">
        <f t="shared" si="317"/>
        <v>Effekt ökning type 21 300</v>
      </c>
      <c r="C3602" s="99">
        <v>79</v>
      </c>
      <c r="D3602" s="99">
        <f t="shared" si="314"/>
        <v>18</v>
      </c>
      <c r="E3602" s="100">
        <f t="shared" si="316"/>
        <v>353</v>
      </c>
      <c r="G3602" s="108"/>
      <c r="H3602" s="109"/>
      <c r="I3602" s="109"/>
      <c r="J3602" s="109"/>
      <c r="K3602" s="105">
        <f>K3601+J3575</f>
        <v>353</v>
      </c>
      <c r="L3602" s="118"/>
    </row>
    <row r="3603" spans="1:12" hidden="1" outlineLevel="1" x14ac:dyDescent="0.25">
      <c r="A3603" s="98" t="str">
        <f t="shared" si="315"/>
        <v>Effekt ökning type 21 300 80 18</v>
      </c>
      <c r="B3603" s="103" t="str">
        <f t="shared" si="317"/>
        <v>Effekt ökning type 21 300</v>
      </c>
      <c r="C3603" s="99">
        <v>80</v>
      </c>
      <c r="D3603" s="99">
        <f t="shared" si="314"/>
        <v>18</v>
      </c>
      <c r="E3603" s="100">
        <f t="shared" si="316"/>
        <v>360</v>
      </c>
      <c r="G3603" s="108"/>
      <c r="H3603" s="109"/>
      <c r="I3603" s="109"/>
      <c r="J3603" s="109"/>
      <c r="K3603" s="105">
        <f>K3602+J3575</f>
        <v>360</v>
      </c>
      <c r="L3603" s="118"/>
    </row>
    <row r="3604" spans="1:12" hidden="1" outlineLevel="1" x14ac:dyDescent="0.25">
      <c r="A3604" s="98" t="str">
        <f t="shared" si="315"/>
        <v>Effekt ökning type 21 300 81 18</v>
      </c>
      <c r="B3604" s="103" t="str">
        <f t="shared" si="317"/>
        <v>Effekt ökning type 21 300</v>
      </c>
      <c r="C3604" s="99">
        <v>81</v>
      </c>
      <c r="D3604" s="99">
        <f t="shared" si="314"/>
        <v>18</v>
      </c>
      <c r="E3604" s="100">
        <f t="shared" si="316"/>
        <v>367</v>
      </c>
      <c r="G3604" s="108"/>
      <c r="H3604" s="109"/>
      <c r="I3604" s="109"/>
      <c r="J3604" s="109"/>
      <c r="K3604" s="105">
        <f>K3603+J3575</f>
        <v>367</v>
      </c>
      <c r="L3604" s="118"/>
    </row>
    <row r="3605" spans="1:12" hidden="1" outlineLevel="1" x14ac:dyDescent="0.25">
      <c r="A3605" s="98" t="str">
        <f t="shared" si="315"/>
        <v>Effekt ökning type 21 300 82 18</v>
      </c>
      <c r="B3605" s="103" t="str">
        <f t="shared" si="317"/>
        <v>Effekt ökning type 21 300</v>
      </c>
      <c r="C3605" s="99">
        <v>82</v>
      </c>
      <c r="D3605" s="99">
        <f t="shared" si="314"/>
        <v>18</v>
      </c>
      <c r="E3605" s="100">
        <f t="shared" si="316"/>
        <v>374</v>
      </c>
      <c r="G3605" s="108"/>
      <c r="H3605" s="109"/>
      <c r="I3605" s="109"/>
      <c r="J3605" s="109"/>
      <c r="K3605" s="105">
        <f>K3604+J3575</f>
        <v>374</v>
      </c>
      <c r="L3605" s="118"/>
    </row>
    <row r="3606" spans="1:12" hidden="1" outlineLevel="1" x14ac:dyDescent="0.25">
      <c r="A3606" s="98" t="str">
        <f t="shared" si="315"/>
        <v>Effekt ökning type 21 300 83 18</v>
      </c>
      <c r="B3606" s="103" t="str">
        <f t="shared" si="317"/>
        <v>Effekt ökning type 21 300</v>
      </c>
      <c r="C3606" s="99">
        <v>83</v>
      </c>
      <c r="D3606" s="99">
        <f t="shared" ref="D3606:D3623" si="318">D3605</f>
        <v>18</v>
      </c>
      <c r="E3606" s="100">
        <f t="shared" si="316"/>
        <v>381</v>
      </c>
      <c r="G3606" s="108"/>
      <c r="H3606" s="109"/>
      <c r="I3606" s="109"/>
      <c r="J3606" s="109"/>
      <c r="K3606" s="105">
        <f>K3605+J3575</f>
        <v>381</v>
      </c>
      <c r="L3606" s="118"/>
    </row>
    <row r="3607" spans="1:12" hidden="1" outlineLevel="1" x14ac:dyDescent="0.25">
      <c r="A3607" s="98" t="str">
        <f t="shared" si="315"/>
        <v>Effekt ökning type 21 300 84 18</v>
      </c>
      <c r="B3607" s="103" t="str">
        <f t="shared" si="317"/>
        <v>Effekt ökning type 21 300</v>
      </c>
      <c r="C3607" s="99">
        <v>84</v>
      </c>
      <c r="D3607" s="99">
        <f t="shared" si="318"/>
        <v>18</v>
      </c>
      <c r="E3607" s="100">
        <f t="shared" si="316"/>
        <v>388</v>
      </c>
      <c r="G3607" s="108"/>
      <c r="H3607" s="109"/>
      <c r="I3607" s="109"/>
      <c r="J3607" s="109"/>
      <c r="K3607" s="105">
        <f>K3606+J3575</f>
        <v>388</v>
      </c>
      <c r="L3607" s="118"/>
    </row>
    <row r="3608" spans="1:12" hidden="1" outlineLevel="1" x14ac:dyDescent="0.25">
      <c r="A3608" s="98" t="str">
        <f t="shared" si="315"/>
        <v>Effekt ökning type 21 300 85 18</v>
      </c>
      <c r="B3608" s="103" t="str">
        <f t="shared" si="317"/>
        <v>Effekt ökning type 21 300</v>
      </c>
      <c r="C3608" s="99">
        <v>85</v>
      </c>
      <c r="D3608" s="99">
        <f t="shared" si="318"/>
        <v>18</v>
      </c>
      <c r="E3608" s="100">
        <f t="shared" si="316"/>
        <v>395</v>
      </c>
      <c r="G3608" s="108"/>
      <c r="H3608" s="109"/>
      <c r="I3608" s="109"/>
      <c r="J3608" s="109"/>
      <c r="K3608" s="105">
        <f>K3607+J3575</f>
        <v>395</v>
      </c>
      <c r="L3608" s="118"/>
    </row>
    <row r="3609" spans="1:12" hidden="1" outlineLevel="1" x14ac:dyDescent="0.25">
      <c r="A3609" s="98" t="str">
        <f t="shared" si="315"/>
        <v>Effekt ökning type 21 300 86 18</v>
      </c>
      <c r="B3609" s="103" t="str">
        <f t="shared" si="317"/>
        <v>Effekt ökning type 21 300</v>
      </c>
      <c r="C3609" s="99">
        <v>86</v>
      </c>
      <c r="D3609" s="99">
        <f t="shared" si="318"/>
        <v>18</v>
      </c>
      <c r="E3609" s="100">
        <f t="shared" si="316"/>
        <v>402</v>
      </c>
      <c r="G3609" s="108"/>
      <c r="H3609" s="109"/>
      <c r="I3609" s="109"/>
      <c r="J3609" s="109"/>
      <c r="K3609" s="105">
        <f>K3608+J3575</f>
        <v>402</v>
      </c>
      <c r="L3609" s="118"/>
    </row>
    <row r="3610" spans="1:12" hidden="1" outlineLevel="1" x14ac:dyDescent="0.25">
      <c r="A3610" s="98" t="str">
        <f t="shared" si="315"/>
        <v>Effekt ökning type 21 300 87 18</v>
      </c>
      <c r="B3610" s="103" t="str">
        <f t="shared" si="317"/>
        <v>Effekt ökning type 21 300</v>
      </c>
      <c r="C3610" s="99">
        <v>87</v>
      </c>
      <c r="D3610" s="99">
        <f t="shared" si="318"/>
        <v>18</v>
      </c>
      <c r="E3610" s="100">
        <f t="shared" si="316"/>
        <v>409</v>
      </c>
      <c r="G3610" s="108"/>
      <c r="H3610" s="109"/>
      <c r="I3610" s="109"/>
      <c r="J3610" s="109"/>
      <c r="K3610" s="105">
        <f>K3609+J3575</f>
        <v>409</v>
      </c>
      <c r="L3610" s="118"/>
    </row>
    <row r="3611" spans="1:12" hidden="1" outlineLevel="1" x14ac:dyDescent="0.25">
      <c r="A3611" s="98" t="str">
        <f t="shared" si="315"/>
        <v>Effekt ökning type 21 300 88 18</v>
      </c>
      <c r="B3611" s="103" t="str">
        <f t="shared" si="317"/>
        <v>Effekt ökning type 21 300</v>
      </c>
      <c r="C3611" s="99">
        <v>88</v>
      </c>
      <c r="D3611" s="99">
        <f t="shared" si="318"/>
        <v>18</v>
      </c>
      <c r="E3611" s="100">
        <f t="shared" si="316"/>
        <v>416</v>
      </c>
      <c r="G3611" s="108"/>
      <c r="H3611" s="109"/>
      <c r="I3611" s="109"/>
      <c r="J3611" s="109"/>
      <c r="K3611" s="105">
        <f>K3610+J3575</f>
        <v>416</v>
      </c>
      <c r="L3611" s="118"/>
    </row>
    <row r="3612" spans="1:12" hidden="1" outlineLevel="1" x14ac:dyDescent="0.25">
      <c r="A3612" s="98" t="str">
        <f t="shared" si="315"/>
        <v>Effekt ökning type 21 300 89 18</v>
      </c>
      <c r="B3612" s="103" t="str">
        <f t="shared" si="317"/>
        <v>Effekt ökning type 21 300</v>
      </c>
      <c r="C3612" s="99">
        <v>89</v>
      </c>
      <c r="D3612" s="99">
        <f t="shared" si="318"/>
        <v>18</v>
      </c>
      <c r="E3612" s="100">
        <f t="shared" si="316"/>
        <v>423</v>
      </c>
      <c r="G3612" s="108"/>
      <c r="H3612" s="109"/>
      <c r="I3612" s="109"/>
      <c r="J3612" s="109"/>
      <c r="K3612" s="105">
        <f>K3611+J3575</f>
        <v>423</v>
      </c>
      <c r="L3612" s="118"/>
    </row>
    <row r="3613" spans="1:12" hidden="1" outlineLevel="1" x14ac:dyDescent="0.25">
      <c r="A3613" s="98" t="str">
        <f t="shared" si="315"/>
        <v>Effekt ökning type 21 300 90 18</v>
      </c>
      <c r="B3613" s="103" t="str">
        <f t="shared" si="317"/>
        <v>Effekt ökning type 21 300</v>
      </c>
      <c r="C3613" s="99">
        <v>90</v>
      </c>
      <c r="D3613" s="99">
        <f t="shared" si="318"/>
        <v>18</v>
      </c>
      <c r="E3613" s="100">
        <f t="shared" si="316"/>
        <v>430</v>
      </c>
      <c r="G3613" s="108"/>
      <c r="H3613" s="109"/>
      <c r="I3613" s="109"/>
      <c r="J3613" s="109"/>
      <c r="K3613" s="105">
        <f>K3612+J3575</f>
        <v>430</v>
      </c>
      <c r="L3613" s="118"/>
    </row>
    <row r="3614" spans="1:12" hidden="1" outlineLevel="1" x14ac:dyDescent="0.25">
      <c r="A3614" s="98" t="str">
        <f t="shared" si="315"/>
        <v>Effekt ökning type 21 300 91 18</v>
      </c>
      <c r="B3614" s="103" t="str">
        <f t="shared" si="317"/>
        <v>Effekt ökning type 21 300</v>
      </c>
      <c r="C3614" s="99">
        <v>91</v>
      </c>
      <c r="D3614" s="99">
        <f t="shared" si="318"/>
        <v>18</v>
      </c>
      <c r="E3614" s="100">
        <f t="shared" si="316"/>
        <v>437</v>
      </c>
      <c r="G3614" s="108"/>
      <c r="H3614" s="109"/>
      <c r="I3614" s="109"/>
      <c r="J3614" s="109"/>
      <c r="K3614" s="105">
        <f>K3613+J3575</f>
        <v>437</v>
      </c>
      <c r="L3614" s="118"/>
    </row>
    <row r="3615" spans="1:12" hidden="1" outlineLevel="1" x14ac:dyDescent="0.25">
      <c r="A3615" s="98" t="str">
        <f t="shared" si="315"/>
        <v>Effekt ökning type 21 300 92 18</v>
      </c>
      <c r="B3615" s="103" t="str">
        <f t="shared" si="317"/>
        <v>Effekt ökning type 21 300</v>
      </c>
      <c r="C3615" s="99">
        <v>92</v>
      </c>
      <c r="D3615" s="99">
        <f t="shared" si="318"/>
        <v>18</v>
      </c>
      <c r="E3615" s="100">
        <f t="shared" si="316"/>
        <v>444</v>
      </c>
      <c r="G3615" s="108"/>
      <c r="H3615" s="109"/>
      <c r="I3615" s="109"/>
      <c r="J3615" s="109"/>
      <c r="K3615" s="105">
        <f>K3614+J3575</f>
        <v>444</v>
      </c>
      <c r="L3615" s="118"/>
    </row>
    <row r="3616" spans="1:12" hidden="1" outlineLevel="1" x14ac:dyDescent="0.25">
      <c r="A3616" s="98" t="str">
        <f t="shared" si="315"/>
        <v>Effekt ökning type 21 300 93 18</v>
      </c>
      <c r="B3616" s="103" t="str">
        <f t="shared" si="317"/>
        <v>Effekt ökning type 21 300</v>
      </c>
      <c r="C3616" s="99">
        <v>93</v>
      </c>
      <c r="D3616" s="99">
        <f t="shared" si="318"/>
        <v>18</v>
      </c>
      <c r="E3616" s="100">
        <f t="shared" si="316"/>
        <v>451</v>
      </c>
      <c r="G3616" s="108"/>
      <c r="H3616" s="109"/>
      <c r="I3616" s="109"/>
      <c r="J3616" s="109"/>
      <c r="K3616" s="105">
        <f>K3615+J3575</f>
        <v>451</v>
      </c>
      <c r="L3616" s="118"/>
    </row>
    <row r="3617" spans="1:12" hidden="1" outlineLevel="1" x14ac:dyDescent="0.25">
      <c r="A3617" s="98" t="str">
        <f t="shared" si="315"/>
        <v>Effekt ökning type 21 300 94 18</v>
      </c>
      <c r="B3617" s="103" t="str">
        <f t="shared" si="317"/>
        <v>Effekt ökning type 21 300</v>
      </c>
      <c r="C3617" s="99">
        <v>94</v>
      </c>
      <c r="D3617" s="99">
        <f t="shared" si="318"/>
        <v>18</v>
      </c>
      <c r="E3617" s="100">
        <f t="shared" si="316"/>
        <v>458</v>
      </c>
      <c r="G3617" s="108"/>
      <c r="H3617" s="109"/>
      <c r="I3617" s="109"/>
      <c r="J3617" s="109"/>
      <c r="K3617" s="105">
        <f>K3616+J3575</f>
        <v>458</v>
      </c>
      <c r="L3617" s="118"/>
    </row>
    <row r="3618" spans="1:12" hidden="1" outlineLevel="1" x14ac:dyDescent="0.25">
      <c r="A3618" s="98" t="str">
        <f t="shared" si="315"/>
        <v>Effekt ökning type 21 300 95 18</v>
      </c>
      <c r="B3618" s="103" t="str">
        <f t="shared" si="317"/>
        <v>Effekt ökning type 21 300</v>
      </c>
      <c r="C3618" s="99">
        <v>95</v>
      </c>
      <c r="D3618" s="99">
        <f t="shared" si="318"/>
        <v>18</v>
      </c>
      <c r="E3618" s="100">
        <f t="shared" si="316"/>
        <v>465</v>
      </c>
      <c r="G3618" s="108"/>
      <c r="H3618" s="109"/>
      <c r="I3618" s="109"/>
      <c r="J3618" s="109"/>
      <c r="K3618" s="105">
        <f>K3617+J3575</f>
        <v>465</v>
      </c>
      <c r="L3618" s="118"/>
    </row>
    <row r="3619" spans="1:12" hidden="1" outlineLevel="1" x14ac:dyDescent="0.25">
      <c r="A3619" s="98" t="str">
        <f t="shared" si="315"/>
        <v>Effekt ökning type 21 300 96 18</v>
      </c>
      <c r="B3619" s="103" t="str">
        <f t="shared" si="317"/>
        <v>Effekt ökning type 21 300</v>
      </c>
      <c r="C3619" s="99">
        <v>96</v>
      </c>
      <c r="D3619" s="99">
        <f t="shared" si="318"/>
        <v>18</v>
      </c>
      <c r="E3619" s="100">
        <f t="shared" si="316"/>
        <v>472</v>
      </c>
      <c r="G3619" s="108"/>
      <c r="H3619" s="109"/>
      <c r="I3619" s="109"/>
      <c r="J3619" s="109"/>
      <c r="K3619" s="105">
        <f>K3618+J3575</f>
        <v>472</v>
      </c>
      <c r="L3619" s="118"/>
    </row>
    <row r="3620" spans="1:12" hidden="1" outlineLevel="1" x14ac:dyDescent="0.25">
      <c r="A3620" s="98" t="str">
        <f t="shared" si="315"/>
        <v>Effekt ökning type 21 300 97 18</v>
      </c>
      <c r="B3620" s="103" t="str">
        <f t="shared" si="317"/>
        <v>Effekt ökning type 21 300</v>
      </c>
      <c r="C3620" s="99">
        <v>97</v>
      </c>
      <c r="D3620" s="99">
        <f t="shared" si="318"/>
        <v>18</v>
      </c>
      <c r="E3620" s="100">
        <f t="shared" si="316"/>
        <v>479</v>
      </c>
      <c r="G3620" s="108"/>
      <c r="H3620" s="109"/>
      <c r="I3620" s="109"/>
      <c r="J3620" s="109"/>
      <c r="K3620" s="105">
        <f>K3619+J3575</f>
        <v>479</v>
      </c>
      <c r="L3620" s="118"/>
    </row>
    <row r="3621" spans="1:12" hidden="1" outlineLevel="1" x14ac:dyDescent="0.25">
      <c r="A3621" s="98" t="str">
        <f t="shared" si="315"/>
        <v>Effekt ökning type 21 300 98 18</v>
      </c>
      <c r="B3621" s="103" t="str">
        <f t="shared" si="317"/>
        <v>Effekt ökning type 21 300</v>
      </c>
      <c r="C3621" s="99">
        <v>98</v>
      </c>
      <c r="D3621" s="99">
        <f t="shared" si="318"/>
        <v>18</v>
      </c>
      <c r="E3621" s="100">
        <f t="shared" si="316"/>
        <v>486</v>
      </c>
      <c r="G3621" s="108"/>
      <c r="H3621" s="109"/>
      <c r="I3621" s="109"/>
      <c r="J3621" s="109"/>
      <c r="K3621" s="105">
        <f>K3620+J3575</f>
        <v>486</v>
      </c>
      <c r="L3621" s="118"/>
    </row>
    <row r="3622" spans="1:12" hidden="1" outlineLevel="1" x14ac:dyDescent="0.25">
      <c r="A3622" s="98" t="str">
        <f t="shared" si="315"/>
        <v>Effekt ökning type 21 300 99 18</v>
      </c>
      <c r="B3622" s="103" t="str">
        <f t="shared" si="317"/>
        <v>Effekt ökning type 21 300</v>
      </c>
      <c r="C3622" s="99">
        <v>99</v>
      </c>
      <c r="D3622" s="99">
        <f t="shared" si="318"/>
        <v>18</v>
      </c>
      <c r="E3622" s="100">
        <f t="shared" si="316"/>
        <v>493</v>
      </c>
      <c r="G3622" s="108"/>
      <c r="H3622" s="109"/>
      <c r="I3622" s="109"/>
      <c r="J3622" s="109"/>
      <c r="K3622" s="105">
        <f>K3621+J3575</f>
        <v>493</v>
      </c>
      <c r="L3622" s="118"/>
    </row>
    <row r="3623" spans="1:12" hidden="1" outlineLevel="1" x14ac:dyDescent="0.25">
      <c r="A3623" s="110" t="str">
        <f t="shared" si="315"/>
        <v>Effekt ökning type 21 300 100 18</v>
      </c>
      <c r="B3623" s="111" t="str">
        <f t="shared" si="317"/>
        <v>Effekt ökning type 21 300</v>
      </c>
      <c r="C3623" s="112">
        <v>100</v>
      </c>
      <c r="D3623" s="112">
        <f t="shared" si="318"/>
        <v>18</v>
      </c>
      <c r="E3623" s="113">
        <f t="shared" si="316"/>
        <v>500</v>
      </c>
      <c r="G3623" s="114"/>
      <c r="H3623" s="115"/>
      <c r="I3623" s="115"/>
      <c r="J3623" s="115"/>
      <c r="K3623" s="116">
        <f>K3622+J3575</f>
        <v>500</v>
      </c>
      <c r="L3623" s="118"/>
    </row>
    <row r="3624" spans="1:12" hidden="1" outlineLevel="1" x14ac:dyDescent="0.25">
      <c r="A3624" s="98" t="str">
        <f t="shared" si="315"/>
        <v>Effekt ökning type 21 300 50 17</v>
      </c>
      <c r="B3624" s="117" t="str">
        <f t="shared" si="317"/>
        <v>Effekt ökning type 21 300</v>
      </c>
      <c r="C3624" s="99">
        <v>50</v>
      </c>
      <c r="D3624" s="99">
        <f>AB3472</f>
        <v>17</v>
      </c>
      <c r="E3624" s="100">
        <f t="shared" si="316"/>
        <v>152.5</v>
      </c>
      <c r="G3624" s="99">
        <f>AB3473</f>
        <v>152.5</v>
      </c>
      <c r="H3624" s="101"/>
      <c r="I3624" s="101"/>
      <c r="J3624" s="101"/>
      <c r="K3624" s="102">
        <f>G3624</f>
        <v>152.5</v>
      </c>
      <c r="L3624" s="118"/>
    </row>
    <row r="3625" spans="1:12" hidden="1" outlineLevel="1" x14ac:dyDescent="0.25">
      <c r="A3625" s="98" t="str">
        <f t="shared" si="315"/>
        <v>Effekt ökning type 21 300 51 17</v>
      </c>
      <c r="B3625" s="103" t="str">
        <f t="shared" si="317"/>
        <v>Effekt ökning type 21 300</v>
      </c>
      <c r="C3625" s="99">
        <v>51</v>
      </c>
      <c r="D3625" s="99">
        <f t="shared" ref="D3625:D3656" si="319">D3624</f>
        <v>17</v>
      </c>
      <c r="E3625" s="100">
        <f t="shared" si="316"/>
        <v>158.94999999999999</v>
      </c>
      <c r="G3625" s="104"/>
      <c r="H3625" s="59"/>
      <c r="I3625" s="59"/>
      <c r="J3625" s="59"/>
      <c r="K3625" s="105">
        <f>K3624+J3626</f>
        <v>158.94999999999999</v>
      </c>
      <c r="L3625" s="118"/>
    </row>
    <row r="3626" spans="1:12" hidden="1" outlineLevel="1" x14ac:dyDescent="0.25">
      <c r="A3626" s="98" t="str">
        <f t="shared" si="315"/>
        <v>Effekt ökning type 21 300 52 17</v>
      </c>
      <c r="B3626" s="103" t="str">
        <f t="shared" si="317"/>
        <v>Effekt ökning type 21 300</v>
      </c>
      <c r="C3626" s="99">
        <v>52</v>
      </c>
      <c r="D3626" s="99">
        <f t="shared" si="319"/>
        <v>17</v>
      </c>
      <c r="E3626" s="100">
        <f t="shared" si="316"/>
        <v>165.39999999999998</v>
      </c>
      <c r="G3626" s="99">
        <f>AB3474</f>
        <v>475</v>
      </c>
      <c r="H3626" s="59">
        <v>50</v>
      </c>
      <c r="I3626" s="59">
        <f>G3626-G3624</f>
        <v>322.5</v>
      </c>
      <c r="J3626" s="59">
        <f>I3626/H3626</f>
        <v>6.45</v>
      </c>
      <c r="K3626" s="105">
        <f>K3625+J3626</f>
        <v>165.39999999999998</v>
      </c>
      <c r="L3626" s="118"/>
    </row>
    <row r="3627" spans="1:12" hidden="1" outlineLevel="1" x14ac:dyDescent="0.25">
      <c r="A3627" s="98" t="str">
        <f t="shared" si="315"/>
        <v>Effekt ökning type 21 300 53 17</v>
      </c>
      <c r="B3627" s="103" t="str">
        <f t="shared" si="317"/>
        <v>Effekt ökning type 21 300</v>
      </c>
      <c r="C3627" s="99">
        <v>53</v>
      </c>
      <c r="D3627" s="99">
        <f t="shared" si="319"/>
        <v>17</v>
      </c>
      <c r="E3627" s="100">
        <f t="shared" si="316"/>
        <v>171.84999999999997</v>
      </c>
      <c r="G3627" s="108"/>
      <c r="H3627" s="109"/>
      <c r="I3627" s="109"/>
      <c r="J3627" s="109"/>
      <c r="K3627" s="105">
        <f>K3626+J3626</f>
        <v>171.84999999999997</v>
      </c>
      <c r="L3627" s="118"/>
    </row>
    <row r="3628" spans="1:12" hidden="1" outlineLevel="1" x14ac:dyDescent="0.25">
      <c r="A3628" s="98" t="str">
        <f t="shared" si="315"/>
        <v>Effekt ökning type 21 300 54 17</v>
      </c>
      <c r="B3628" s="103" t="str">
        <f t="shared" si="317"/>
        <v>Effekt ökning type 21 300</v>
      </c>
      <c r="C3628" s="99">
        <v>54</v>
      </c>
      <c r="D3628" s="99">
        <f t="shared" si="319"/>
        <v>17</v>
      </c>
      <c r="E3628" s="100">
        <f t="shared" si="316"/>
        <v>178.29999999999995</v>
      </c>
      <c r="G3628" s="108"/>
      <c r="H3628" s="109"/>
      <c r="I3628" s="109"/>
      <c r="J3628" s="109"/>
      <c r="K3628" s="105">
        <f>K3627+J3626</f>
        <v>178.29999999999995</v>
      </c>
      <c r="L3628" s="118"/>
    </row>
    <row r="3629" spans="1:12" hidden="1" outlineLevel="1" x14ac:dyDescent="0.25">
      <c r="A3629" s="98" t="str">
        <f t="shared" si="315"/>
        <v>Effekt ökning type 21 300 55 17</v>
      </c>
      <c r="B3629" s="103" t="str">
        <f t="shared" si="317"/>
        <v>Effekt ökning type 21 300</v>
      </c>
      <c r="C3629" s="99">
        <v>55</v>
      </c>
      <c r="D3629" s="99">
        <f t="shared" si="319"/>
        <v>17</v>
      </c>
      <c r="E3629" s="100">
        <f t="shared" si="316"/>
        <v>184.74999999999994</v>
      </c>
      <c r="G3629" s="104"/>
      <c r="H3629" s="59"/>
      <c r="I3629" s="59"/>
      <c r="J3629" s="59"/>
      <c r="K3629" s="105">
        <f>K3628+J3626</f>
        <v>184.74999999999994</v>
      </c>
      <c r="L3629" s="118"/>
    </row>
    <row r="3630" spans="1:12" hidden="1" outlineLevel="1" x14ac:dyDescent="0.25">
      <c r="A3630" s="98" t="str">
        <f t="shared" si="315"/>
        <v>Effekt ökning type 21 300 56 17</v>
      </c>
      <c r="B3630" s="103" t="str">
        <f t="shared" si="317"/>
        <v>Effekt ökning type 21 300</v>
      </c>
      <c r="C3630" s="99">
        <v>56</v>
      </c>
      <c r="D3630" s="99">
        <f t="shared" si="319"/>
        <v>17</v>
      </c>
      <c r="E3630" s="100">
        <f t="shared" si="316"/>
        <v>191.19999999999993</v>
      </c>
      <c r="G3630" s="104"/>
      <c r="H3630" s="59"/>
      <c r="I3630" s="59"/>
      <c r="J3630" s="59"/>
      <c r="K3630" s="105">
        <f>K3629+J3626</f>
        <v>191.19999999999993</v>
      </c>
      <c r="L3630" s="118"/>
    </row>
    <row r="3631" spans="1:12" hidden="1" outlineLevel="1" x14ac:dyDescent="0.25">
      <c r="A3631" s="98" t="str">
        <f t="shared" si="315"/>
        <v>Effekt ökning type 21 300 57 17</v>
      </c>
      <c r="B3631" s="103" t="str">
        <f t="shared" si="317"/>
        <v>Effekt ökning type 21 300</v>
      </c>
      <c r="C3631" s="99">
        <v>57</v>
      </c>
      <c r="D3631" s="99">
        <f t="shared" si="319"/>
        <v>17</v>
      </c>
      <c r="E3631" s="100">
        <f t="shared" si="316"/>
        <v>197.64999999999992</v>
      </c>
      <c r="G3631" s="104"/>
      <c r="H3631" s="59"/>
      <c r="I3631" s="59"/>
      <c r="J3631" s="59"/>
      <c r="K3631" s="105">
        <f>K3630+J3626</f>
        <v>197.64999999999992</v>
      </c>
      <c r="L3631" s="118"/>
    </row>
    <row r="3632" spans="1:12" hidden="1" outlineLevel="1" x14ac:dyDescent="0.25">
      <c r="A3632" s="98" t="str">
        <f t="shared" si="315"/>
        <v>Effekt ökning type 21 300 58 17</v>
      </c>
      <c r="B3632" s="103" t="str">
        <f t="shared" si="317"/>
        <v>Effekt ökning type 21 300</v>
      </c>
      <c r="C3632" s="99">
        <v>58</v>
      </c>
      <c r="D3632" s="99">
        <f t="shared" si="319"/>
        <v>17</v>
      </c>
      <c r="E3632" s="100">
        <f t="shared" si="316"/>
        <v>204.09999999999991</v>
      </c>
      <c r="G3632" s="104"/>
      <c r="H3632" s="59"/>
      <c r="I3632" s="59"/>
      <c r="J3632" s="59"/>
      <c r="K3632" s="105">
        <f>K3631+J3626</f>
        <v>204.09999999999991</v>
      </c>
      <c r="L3632" s="118"/>
    </row>
    <row r="3633" spans="1:12" hidden="1" outlineLevel="1" x14ac:dyDescent="0.25">
      <c r="A3633" s="98" t="str">
        <f t="shared" si="315"/>
        <v>Effekt ökning type 21 300 59 17</v>
      </c>
      <c r="B3633" s="103" t="str">
        <f t="shared" si="317"/>
        <v>Effekt ökning type 21 300</v>
      </c>
      <c r="C3633" s="99">
        <v>59</v>
      </c>
      <c r="D3633" s="99">
        <f t="shared" si="319"/>
        <v>17</v>
      </c>
      <c r="E3633" s="100">
        <f t="shared" si="316"/>
        <v>210.5499999999999</v>
      </c>
      <c r="G3633" s="104"/>
      <c r="H3633" s="59"/>
      <c r="I3633" s="59"/>
      <c r="J3633" s="59"/>
      <c r="K3633" s="105">
        <f>K3632+J3626</f>
        <v>210.5499999999999</v>
      </c>
      <c r="L3633" s="118"/>
    </row>
    <row r="3634" spans="1:12" hidden="1" outlineLevel="1" x14ac:dyDescent="0.25">
      <c r="A3634" s="98" t="str">
        <f t="shared" si="315"/>
        <v>Effekt ökning type 21 300 60 17</v>
      </c>
      <c r="B3634" s="103" t="str">
        <f t="shared" si="317"/>
        <v>Effekt ökning type 21 300</v>
      </c>
      <c r="C3634" s="99">
        <v>60</v>
      </c>
      <c r="D3634" s="99">
        <f t="shared" si="319"/>
        <v>17</v>
      </c>
      <c r="E3634" s="100">
        <f t="shared" si="316"/>
        <v>216.99999999999989</v>
      </c>
      <c r="G3634" s="108"/>
      <c r="H3634" s="59"/>
      <c r="I3634" s="59"/>
      <c r="J3634" s="59"/>
      <c r="K3634" s="105">
        <f>K3633+J3626</f>
        <v>216.99999999999989</v>
      </c>
      <c r="L3634" s="118"/>
    </row>
    <row r="3635" spans="1:12" hidden="1" outlineLevel="1" x14ac:dyDescent="0.25">
      <c r="A3635" s="98" t="str">
        <f t="shared" si="315"/>
        <v>Effekt ökning type 21 300 61 17</v>
      </c>
      <c r="B3635" s="103" t="str">
        <f t="shared" si="317"/>
        <v>Effekt ökning type 21 300</v>
      </c>
      <c r="C3635" s="99">
        <v>61</v>
      </c>
      <c r="D3635" s="99">
        <f t="shared" si="319"/>
        <v>17</v>
      </c>
      <c r="E3635" s="100">
        <f t="shared" si="316"/>
        <v>223.44999999999987</v>
      </c>
      <c r="G3635" s="108"/>
      <c r="H3635" s="109"/>
      <c r="I3635" s="109"/>
      <c r="J3635" s="109"/>
      <c r="K3635" s="105">
        <f>K3634+J3626</f>
        <v>223.44999999999987</v>
      </c>
      <c r="L3635" s="118"/>
    </row>
    <row r="3636" spans="1:12" hidden="1" outlineLevel="1" x14ac:dyDescent="0.25">
      <c r="A3636" s="98" t="str">
        <f t="shared" si="315"/>
        <v>Effekt ökning type 21 300 62 17</v>
      </c>
      <c r="B3636" s="103" t="str">
        <f t="shared" si="317"/>
        <v>Effekt ökning type 21 300</v>
      </c>
      <c r="C3636" s="99">
        <v>62</v>
      </c>
      <c r="D3636" s="99">
        <f t="shared" si="319"/>
        <v>17</v>
      </c>
      <c r="E3636" s="100">
        <f t="shared" si="316"/>
        <v>229.89999999999986</v>
      </c>
      <c r="G3636" s="108"/>
      <c r="H3636" s="109"/>
      <c r="I3636" s="109"/>
      <c r="J3636" s="109"/>
      <c r="K3636" s="105">
        <f>K3635+J3626</f>
        <v>229.89999999999986</v>
      </c>
      <c r="L3636" s="118"/>
    </row>
    <row r="3637" spans="1:12" hidden="1" outlineLevel="1" x14ac:dyDescent="0.25">
      <c r="A3637" s="98" t="str">
        <f t="shared" si="315"/>
        <v>Effekt ökning type 21 300 63 17</v>
      </c>
      <c r="B3637" s="103" t="str">
        <f t="shared" si="317"/>
        <v>Effekt ökning type 21 300</v>
      </c>
      <c r="C3637" s="99">
        <v>63</v>
      </c>
      <c r="D3637" s="99">
        <f t="shared" si="319"/>
        <v>17</v>
      </c>
      <c r="E3637" s="100">
        <f t="shared" si="316"/>
        <v>236.34999999999985</v>
      </c>
      <c r="G3637" s="108"/>
      <c r="H3637" s="109"/>
      <c r="I3637" s="109"/>
      <c r="J3637" s="109"/>
      <c r="K3637" s="105">
        <f>K3636+J3626</f>
        <v>236.34999999999985</v>
      </c>
      <c r="L3637" s="118"/>
    </row>
    <row r="3638" spans="1:12" hidden="1" outlineLevel="1" x14ac:dyDescent="0.25">
      <c r="A3638" s="98" t="str">
        <f t="shared" si="315"/>
        <v>Effekt ökning type 21 300 64 17</v>
      </c>
      <c r="B3638" s="103" t="str">
        <f t="shared" si="317"/>
        <v>Effekt ökning type 21 300</v>
      </c>
      <c r="C3638" s="99">
        <v>64</v>
      </c>
      <c r="D3638" s="99">
        <f t="shared" si="319"/>
        <v>17</v>
      </c>
      <c r="E3638" s="100">
        <f t="shared" si="316"/>
        <v>242.79999999999984</v>
      </c>
      <c r="G3638" s="108"/>
      <c r="H3638" s="109"/>
      <c r="I3638" s="109"/>
      <c r="J3638" s="109"/>
      <c r="K3638" s="105">
        <f>K3637+J3626</f>
        <v>242.79999999999984</v>
      </c>
      <c r="L3638" s="118"/>
    </row>
    <row r="3639" spans="1:12" hidden="1" outlineLevel="1" x14ac:dyDescent="0.25">
      <c r="A3639" s="98" t="str">
        <f t="shared" si="315"/>
        <v>Effekt ökning type 21 300 65 17</v>
      </c>
      <c r="B3639" s="103" t="str">
        <f t="shared" si="317"/>
        <v>Effekt ökning type 21 300</v>
      </c>
      <c r="C3639" s="99">
        <v>65</v>
      </c>
      <c r="D3639" s="99">
        <f t="shared" si="319"/>
        <v>17</v>
      </c>
      <c r="E3639" s="100">
        <f t="shared" si="316"/>
        <v>249.24999999999983</v>
      </c>
      <c r="G3639" s="108"/>
      <c r="H3639" s="109"/>
      <c r="I3639" s="109"/>
      <c r="J3639" s="109"/>
      <c r="K3639" s="105">
        <f>K3638+J3626</f>
        <v>249.24999999999983</v>
      </c>
      <c r="L3639" s="118"/>
    </row>
    <row r="3640" spans="1:12" hidden="1" outlineLevel="1" x14ac:dyDescent="0.25">
      <c r="A3640" s="98" t="str">
        <f t="shared" si="315"/>
        <v>Effekt ökning type 21 300 66 17</v>
      </c>
      <c r="B3640" s="103" t="str">
        <f t="shared" si="317"/>
        <v>Effekt ökning type 21 300</v>
      </c>
      <c r="C3640" s="99">
        <v>66</v>
      </c>
      <c r="D3640" s="99">
        <f t="shared" si="319"/>
        <v>17</v>
      </c>
      <c r="E3640" s="100">
        <f t="shared" si="316"/>
        <v>255.69999999999982</v>
      </c>
      <c r="G3640" s="108"/>
      <c r="H3640" s="109"/>
      <c r="I3640" s="109"/>
      <c r="J3640" s="109"/>
      <c r="K3640" s="105">
        <f>K3639+J3626</f>
        <v>255.69999999999982</v>
      </c>
      <c r="L3640" s="118"/>
    </row>
    <row r="3641" spans="1:12" hidden="1" outlineLevel="1" x14ac:dyDescent="0.25">
      <c r="A3641" s="98" t="str">
        <f t="shared" si="315"/>
        <v>Effekt ökning type 21 300 67 17</v>
      </c>
      <c r="B3641" s="103" t="str">
        <f t="shared" si="317"/>
        <v>Effekt ökning type 21 300</v>
      </c>
      <c r="C3641" s="99">
        <v>67</v>
      </c>
      <c r="D3641" s="99">
        <f t="shared" si="319"/>
        <v>17</v>
      </c>
      <c r="E3641" s="100">
        <f t="shared" si="316"/>
        <v>262.14999999999981</v>
      </c>
      <c r="G3641" s="108"/>
      <c r="H3641" s="109"/>
      <c r="I3641" s="109"/>
      <c r="J3641" s="109"/>
      <c r="K3641" s="105">
        <f>K3640+J3626</f>
        <v>262.14999999999981</v>
      </c>
      <c r="L3641" s="118"/>
    </row>
    <row r="3642" spans="1:12" hidden="1" outlineLevel="1" x14ac:dyDescent="0.25">
      <c r="A3642" s="98" t="str">
        <f t="shared" si="315"/>
        <v>Effekt ökning type 21 300 68 17</v>
      </c>
      <c r="B3642" s="103" t="str">
        <f t="shared" si="317"/>
        <v>Effekt ökning type 21 300</v>
      </c>
      <c r="C3642" s="99">
        <v>68</v>
      </c>
      <c r="D3642" s="99">
        <f t="shared" si="319"/>
        <v>17</v>
      </c>
      <c r="E3642" s="100">
        <f t="shared" si="316"/>
        <v>268.5999999999998</v>
      </c>
      <c r="G3642" s="108"/>
      <c r="H3642" s="109"/>
      <c r="I3642" s="109"/>
      <c r="J3642" s="109"/>
      <c r="K3642" s="105">
        <f>K3641+J3626</f>
        <v>268.5999999999998</v>
      </c>
      <c r="L3642" s="118"/>
    </row>
    <row r="3643" spans="1:12" hidden="1" outlineLevel="1" x14ac:dyDescent="0.25">
      <c r="A3643" s="98" t="str">
        <f t="shared" si="315"/>
        <v>Effekt ökning type 21 300 69 17</v>
      </c>
      <c r="B3643" s="103" t="str">
        <f t="shared" si="317"/>
        <v>Effekt ökning type 21 300</v>
      </c>
      <c r="C3643" s="99">
        <v>69</v>
      </c>
      <c r="D3643" s="99">
        <f t="shared" si="319"/>
        <v>17</v>
      </c>
      <c r="E3643" s="100">
        <f t="shared" si="316"/>
        <v>275.04999999999978</v>
      </c>
      <c r="G3643" s="108"/>
      <c r="H3643" s="109"/>
      <c r="I3643" s="109"/>
      <c r="J3643" s="109"/>
      <c r="K3643" s="105">
        <f>K3642+J3626</f>
        <v>275.04999999999978</v>
      </c>
      <c r="L3643" s="118"/>
    </row>
    <row r="3644" spans="1:12" hidden="1" outlineLevel="1" x14ac:dyDescent="0.25">
      <c r="A3644" s="98" t="str">
        <f t="shared" si="315"/>
        <v>Effekt ökning type 21 300 70 17</v>
      </c>
      <c r="B3644" s="103" t="str">
        <f t="shared" si="317"/>
        <v>Effekt ökning type 21 300</v>
      </c>
      <c r="C3644" s="99">
        <v>70</v>
      </c>
      <c r="D3644" s="99">
        <f t="shared" si="319"/>
        <v>17</v>
      </c>
      <c r="E3644" s="100">
        <f t="shared" si="316"/>
        <v>281.49999999999977</v>
      </c>
      <c r="G3644" s="108"/>
      <c r="H3644" s="109"/>
      <c r="I3644" s="109"/>
      <c r="J3644" s="109"/>
      <c r="K3644" s="105">
        <f>K3643+J3626</f>
        <v>281.49999999999977</v>
      </c>
      <c r="L3644" s="118"/>
    </row>
    <row r="3645" spans="1:12" hidden="1" outlineLevel="1" x14ac:dyDescent="0.25">
      <c r="A3645" s="98" t="str">
        <f t="shared" si="315"/>
        <v>Effekt ökning type 21 300 71 17</v>
      </c>
      <c r="B3645" s="103" t="str">
        <f t="shared" si="317"/>
        <v>Effekt ökning type 21 300</v>
      </c>
      <c r="C3645" s="99">
        <v>71</v>
      </c>
      <c r="D3645" s="99">
        <f t="shared" si="319"/>
        <v>17</v>
      </c>
      <c r="E3645" s="100">
        <f t="shared" si="316"/>
        <v>287.94999999999976</v>
      </c>
      <c r="G3645" s="108"/>
      <c r="H3645" s="109"/>
      <c r="I3645" s="109"/>
      <c r="J3645" s="109"/>
      <c r="K3645" s="105">
        <f>K3644+J3626</f>
        <v>287.94999999999976</v>
      </c>
      <c r="L3645" s="118"/>
    </row>
    <row r="3646" spans="1:12" hidden="1" outlineLevel="1" x14ac:dyDescent="0.25">
      <c r="A3646" s="98" t="str">
        <f t="shared" si="315"/>
        <v>Effekt ökning type 21 300 72 17</v>
      </c>
      <c r="B3646" s="103" t="str">
        <f t="shared" si="317"/>
        <v>Effekt ökning type 21 300</v>
      </c>
      <c r="C3646" s="99">
        <v>72</v>
      </c>
      <c r="D3646" s="99">
        <f t="shared" si="319"/>
        <v>17</v>
      </c>
      <c r="E3646" s="100">
        <f t="shared" si="316"/>
        <v>294.39999999999975</v>
      </c>
      <c r="G3646" s="108"/>
      <c r="H3646" s="109"/>
      <c r="I3646" s="109"/>
      <c r="J3646" s="109"/>
      <c r="K3646" s="105">
        <f>K3645+J3626</f>
        <v>294.39999999999975</v>
      </c>
      <c r="L3646" s="118"/>
    </row>
    <row r="3647" spans="1:12" hidden="1" outlineLevel="1" x14ac:dyDescent="0.25">
      <c r="A3647" s="98" t="str">
        <f t="shared" si="315"/>
        <v>Effekt ökning type 21 300 73 17</v>
      </c>
      <c r="B3647" s="103" t="str">
        <f t="shared" si="317"/>
        <v>Effekt ökning type 21 300</v>
      </c>
      <c r="C3647" s="99">
        <v>73</v>
      </c>
      <c r="D3647" s="99">
        <f t="shared" si="319"/>
        <v>17</v>
      </c>
      <c r="E3647" s="100">
        <f t="shared" si="316"/>
        <v>300.84999999999974</v>
      </c>
      <c r="G3647" s="108"/>
      <c r="H3647" s="109"/>
      <c r="I3647" s="109"/>
      <c r="J3647" s="109"/>
      <c r="K3647" s="105">
        <f>K3646+J3626</f>
        <v>300.84999999999974</v>
      </c>
      <c r="L3647" s="118"/>
    </row>
    <row r="3648" spans="1:12" hidden="1" outlineLevel="1" x14ac:dyDescent="0.25">
      <c r="A3648" s="98" t="str">
        <f t="shared" si="315"/>
        <v>Effekt ökning type 21 300 74 17</v>
      </c>
      <c r="B3648" s="103" t="str">
        <f t="shared" si="317"/>
        <v>Effekt ökning type 21 300</v>
      </c>
      <c r="C3648" s="99">
        <v>74</v>
      </c>
      <c r="D3648" s="99">
        <f t="shared" si="319"/>
        <v>17</v>
      </c>
      <c r="E3648" s="100">
        <f t="shared" si="316"/>
        <v>307.29999999999973</v>
      </c>
      <c r="G3648" s="108"/>
      <c r="H3648" s="109"/>
      <c r="I3648" s="109"/>
      <c r="J3648" s="109"/>
      <c r="K3648" s="105">
        <f>K3647+J3626</f>
        <v>307.29999999999973</v>
      </c>
      <c r="L3648" s="118"/>
    </row>
    <row r="3649" spans="1:12" hidden="1" outlineLevel="1" x14ac:dyDescent="0.25">
      <c r="A3649" s="98" t="str">
        <f t="shared" si="315"/>
        <v>Effekt ökning type 21 300 75 17</v>
      </c>
      <c r="B3649" s="103" t="str">
        <f t="shared" si="317"/>
        <v>Effekt ökning type 21 300</v>
      </c>
      <c r="C3649" s="99">
        <v>75</v>
      </c>
      <c r="D3649" s="99">
        <f t="shared" si="319"/>
        <v>17</v>
      </c>
      <c r="E3649" s="100">
        <f t="shared" si="316"/>
        <v>313.74999999999972</v>
      </c>
      <c r="G3649" s="108"/>
      <c r="H3649" s="109"/>
      <c r="I3649" s="109"/>
      <c r="J3649" s="109"/>
      <c r="K3649" s="105">
        <f>K3648+J3626</f>
        <v>313.74999999999972</v>
      </c>
      <c r="L3649" s="118"/>
    </row>
    <row r="3650" spans="1:12" hidden="1" outlineLevel="1" x14ac:dyDescent="0.25">
      <c r="A3650" s="98" t="str">
        <f t="shared" si="315"/>
        <v>Effekt ökning type 21 300 76 17</v>
      </c>
      <c r="B3650" s="103" t="str">
        <f t="shared" si="317"/>
        <v>Effekt ökning type 21 300</v>
      </c>
      <c r="C3650" s="99">
        <v>76</v>
      </c>
      <c r="D3650" s="99">
        <f t="shared" si="319"/>
        <v>17</v>
      </c>
      <c r="E3650" s="100">
        <f t="shared" si="316"/>
        <v>320.1999999999997</v>
      </c>
      <c r="G3650" s="108"/>
      <c r="H3650" s="109"/>
      <c r="I3650" s="109"/>
      <c r="J3650" s="109"/>
      <c r="K3650" s="105">
        <f>K3649+J3626</f>
        <v>320.1999999999997</v>
      </c>
      <c r="L3650" s="118"/>
    </row>
    <row r="3651" spans="1:12" hidden="1" outlineLevel="1" x14ac:dyDescent="0.25">
      <c r="A3651" s="98" t="str">
        <f t="shared" ref="A3651:A3714" si="320">CONCATENATE(B3651," ",C3651," ",D3651)</f>
        <v>Effekt ökning type 21 300 77 17</v>
      </c>
      <c r="B3651" s="103" t="str">
        <f t="shared" si="317"/>
        <v>Effekt ökning type 21 300</v>
      </c>
      <c r="C3651" s="99">
        <v>77</v>
      </c>
      <c r="D3651" s="99">
        <f t="shared" si="319"/>
        <v>17</v>
      </c>
      <c r="E3651" s="100">
        <f t="shared" ref="E3651:E3714" si="321">K3651</f>
        <v>326.64999999999969</v>
      </c>
      <c r="G3651" s="108"/>
      <c r="H3651" s="109"/>
      <c r="I3651" s="109"/>
      <c r="J3651" s="109"/>
      <c r="K3651" s="105">
        <f>K3650+J3626</f>
        <v>326.64999999999969</v>
      </c>
      <c r="L3651" s="118"/>
    </row>
    <row r="3652" spans="1:12" hidden="1" outlineLevel="1" x14ac:dyDescent="0.25">
      <c r="A3652" s="98" t="str">
        <f t="shared" si="320"/>
        <v>Effekt ökning type 21 300 78 17</v>
      </c>
      <c r="B3652" s="103" t="str">
        <f t="shared" si="317"/>
        <v>Effekt ökning type 21 300</v>
      </c>
      <c r="C3652" s="99">
        <v>78</v>
      </c>
      <c r="D3652" s="99">
        <f t="shared" si="319"/>
        <v>17</v>
      </c>
      <c r="E3652" s="100">
        <f t="shared" si="321"/>
        <v>333.09999999999968</v>
      </c>
      <c r="G3652" s="108"/>
      <c r="H3652" s="109"/>
      <c r="I3652" s="109"/>
      <c r="J3652" s="109"/>
      <c r="K3652" s="105">
        <f>K3651+J3626</f>
        <v>333.09999999999968</v>
      </c>
      <c r="L3652" s="118"/>
    </row>
    <row r="3653" spans="1:12" hidden="1" outlineLevel="1" x14ac:dyDescent="0.25">
      <c r="A3653" s="98" t="str">
        <f t="shared" si="320"/>
        <v>Effekt ökning type 21 300 79 17</v>
      </c>
      <c r="B3653" s="103" t="str">
        <f t="shared" si="317"/>
        <v>Effekt ökning type 21 300</v>
      </c>
      <c r="C3653" s="99">
        <v>79</v>
      </c>
      <c r="D3653" s="99">
        <f t="shared" si="319"/>
        <v>17</v>
      </c>
      <c r="E3653" s="100">
        <f t="shared" si="321"/>
        <v>339.54999999999967</v>
      </c>
      <c r="G3653" s="108"/>
      <c r="H3653" s="109"/>
      <c r="I3653" s="109"/>
      <c r="J3653" s="109"/>
      <c r="K3653" s="105">
        <f>K3652+J3626</f>
        <v>339.54999999999967</v>
      </c>
      <c r="L3653" s="118"/>
    </row>
    <row r="3654" spans="1:12" hidden="1" outlineLevel="1" x14ac:dyDescent="0.25">
      <c r="A3654" s="98" t="str">
        <f t="shared" si="320"/>
        <v>Effekt ökning type 21 300 80 17</v>
      </c>
      <c r="B3654" s="103" t="str">
        <f t="shared" si="317"/>
        <v>Effekt ökning type 21 300</v>
      </c>
      <c r="C3654" s="99">
        <v>80</v>
      </c>
      <c r="D3654" s="99">
        <f t="shared" si="319"/>
        <v>17</v>
      </c>
      <c r="E3654" s="100">
        <f t="shared" si="321"/>
        <v>345.99999999999966</v>
      </c>
      <c r="G3654" s="108"/>
      <c r="H3654" s="109"/>
      <c r="I3654" s="109"/>
      <c r="J3654" s="109"/>
      <c r="K3654" s="105">
        <f>K3653+J3626</f>
        <v>345.99999999999966</v>
      </c>
      <c r="L3654" s="118"/>
    </row>
    <row r="3655" spans="1:12" hidden="1" outlineLevel="1" x14ac:dyDescent="0.25">
      <c r="A3655" s="98" t="str">
        <f t="shared" si="320"/>
        <v>Effekt ökning type 21 300 81 17</v>
      </c>
      <c r="B3655" s="103" t="str">
        <f t="shared" si="317"/>
        <v>Effekt ökning type 21 300</v>
      </c>
      <c r="C3655" s="99">
        <v>81</v>
      </c>
      <c r="D3655" s="99">
        <f t="shared" si="319"/>
        <v>17</v>
      </c>
      <c r="E3655" s="100">
        <f t="shared" si="321"/>
        <v>352.44999999999965</v>
      </c>
      <c r="G3655" s="108"/>
      <c r="H3655" s="109"/>
      <c r="I3655" s="109"/>
      <c r="J3655" s="109"/>
      <c r="K3655" s="105">
        <f>K3654+J3626</f>
        <v>352.44999999999965</v>
      </c>
      <c r="L3655" s="118"/>
    </row>
    <row r="3656" spans="1:12" hidden="1" outlineLevel="1" x14ac:dyDescent="0.25">
      <c r="A3656" s="98" t="str">
        <f t="shared" si="320"/>
        <v>Effekt ökning type 21 300 82 17</v>
      </c>
      <c r="B3656" s="103" t="str">
        <f t="shared" si="317"/>
        <v>Effekt ökning type 21 300</v>
      </c>
      <c r="C3656" s="99">
        <v>82</v>
      </c>
      <c r="D3656" s="99">
        <f t="shared" si="319"/>
        <v>17</v>
      </c>
      <c r="E3656" s="100">
        <f t="shared" si="321"/>
        <v>358.89999999999964</v>
      </c>
      <c r="G3656" s="108"/>
      <c r="H3656" s="109"/>
      <c r="I3656" s="109"/>
      <c r="J3656" s="109"/>
      <c r="K3656" s="105">
        <f>K3655+J3626</f>
        <v>358.89999999999964</v>
      </c>
      <c r="L3656" s="118"/>
    </row>
    <row r="3657" spans="1:12" hidden="1" outlineLevel="1" x14ac:dyDescent="0.25">
      <c r="A3657" s="98" t="str">
        <f t="shared" si="320"/>
        <v>Effekt ökning type 21 300 83 17</v>
      </c>
      <c r="B3657" s="103" t="str">
        <f t="shared" si="317"/>
        <v>Effekt ökning type 21 300</v>
      </c>
      <c r="C3657" s="99">
        <v>83</v>
      </c>
      <c r="D3657" s="99">
        <f t="shared" ref="D3657:D3674" si="322">D3656</f>
        <v>17</v>
      </c>
      <c r="E3657" s="100">
        <f t="shared" si="321"/>
        <v>365.34999999999962</v>
      </c>
      <c r="G3657" s="108"/>
      <c r="H3657" s="109"/>
      <c r="I3657" s="109"/>
      <c r="J3657" s="109"/>
      <c r="K3657" s="105">
        <f>K3656+J3626</f>
        <v>365.34999999999962</v>
      </c>
      <c r="L3657" s="118"/>
    </row>
    <row r="3658" spans="1:12" hidden="1" outlineLevel="1" x14ac:dyDescent="0.25">
      <c r="A3658" s="98" t="str">
        <f t="shared" si="320"/>
        <v>Effekt ökning type 21 300 84 17</v>
      </c>
      <c r="B3658" s="103" t="str">
        <f t="shared" si="317"/>
        <v>Effekt ökning type 21 300</v>
      </c>
      <c r="C3658" s="99">
        <v>84</v>
      </c>
      <c r="D3658" s="99">
        <f t="shared" si="322"/>
        <v>17</v>
      </c>
      <c r="E3658" s="100">
        <f t="shared" si="321"/>
        <v>371.79999999999961</v>
      </c>
      <c r="G3658" s="108"/>
      <c r="H3658" s="109"/>
      <c r="I3658" s="109"/>
      <c r="J3658" s="109"/>
      <c r="K3658" s="105">
        <f>K3657+J3626</f>
        <v>371.79999999999961</v>
      </c>
      <c r="L3658" s="118"/>
    </row>
    <row r="3659" spans="1:12" hidden="1" outlineLevel="1" x14ac:dyDescent="0.25">
      <c r="A3659" s="98" t="str">
        <f t="shared" si="320"/>
        <v>Effekt ökning type 21 300 85 17</v>
      </c>
      <c r="B3659" s="103" t="str">
        <f t="shared" si="317"/>
        <v>Effekt ökning type 21 300</v>
      </c>
      <c r="C3659" s="99">
        <v>85</v>
      </c>
      <c r="D3659" s="99">
        <f t="shared" si="322"/>
        <v>17</v>
      </c>
      <c r="E3659" s="100">
        <f t="shared" si="321"/>
        <v>378.2499999999996</v>
      </c>
      <c r="G3659" s="108"/>
      <c r="H3659" s="109"/>
      <c r="I3659" s="109"/>
      <c r="J3659" s="109"/>
      <c r="K3659" s="105">
        <f>K3658+J3626</f>
        <v>378.2499999999996</v>
      </c>
      <c r="L3659" s="118"/>
    </row>
    <row r="3660" spans="1:12" hidden="1" outlineLevel="1" x14ac:dyDescent="0.25">
      <c r="A3660" s="98" t="str">
        <f t="shared" si="320"/>
        <v>Effekt ökning type 21 300 86 17</v>
      </c>
      <c r="B3660" s="103" t="str">
        <f t="shared" si="317"/>
        <v>Effekt ökning type 21 300</v>
      </c>
      <c r="C3660" s="99">
        <v>86</v>
      </c>
      <c r="D3660" s="99">
        <f t="shared" si="322"/>
        <v>17</v>
      </c>
      <c r="E3660" s="100">
        <f t="shared" si="321"/>
        <v>384.69999999999959</v>
      </c>
      <c r="G3660" s="108"/>
      <c r="H3660" s="109"/>
      <c r="I3660" s="109"/>
      <c r="J3660" s="109"/>
      <c r="K3660" s="105">
        <f>K3659+J3626</f>
        <v>384.69999999999959</v>
      </c>
      <c r="L3660" s="118"/>
    </row>
    <row r="3661" spans="1:12" hidden="1" outlineLevel="1" x14ac:dyDescent="0.25">
      <c r="A3661" s="98" t="str">
        <f t="shared" si="320"/>
        <v>Effekt ökning type 21 300 87 17</v>
      </c>
      <c r="B3661" s="103" t="str">
        <f t="shared" si="317"/>
        <v>Effekt ökning type 21 300</v>
      </c>
      <c r="C3661" s="99">
        <v>87</v>
      </c>
      <c r="D3661" s="99">
        <f t="shared" si="322"/>
        <v>17</v>
      </c>
      <c r="E3661" s="100">
        <f t="shared" si="321"/>
        <v>391.14999999999958</v>
      </c>
      <c r="G3661" s="108"/>
      <c r="H3661" s="109"/>
      <c r="I3661" s="109"/>
      <c r="J3661" s="109"/>
      <c r="K3661" s="105">
        <f>K3660+J3626</f>
        <v>391.14999999999958</v>
      </c>
      <c r="L3661" s="118"/>
    </row>
    <row r="3662" spans="1:12" hidden="1" outlineLevel="1" x14ac:dyDescent="0.25">
      <c r="A3662" s="98" t="str">
        <f t="shared" si="320"/>
        <v>Effekt ökning type 21 300 88 17</v>
      </c>
      <c r="B3662" s="103" t="str">
        <f t="shared" si="317"/>
        <v>Effekt ökning type 21 300</v>
      </c>
      <c r="C3662" s="99">
        <v>88</v>
      </c>
      <c r="D3662" s="99">
        <f t="shared" si="322"/>
        <v>17</v>
      </c>
      <c r="E3662" s="100">
        <f t="shared" si="321"/>
        <v>397.59999999999957</v>
      </c>
      <c r="G3662" s="108"/>
      <c r="H3662" s="109"/>
      <c r="I3662" s="109"/>
      <c r="J3662" s="109"/>
      <c r="K3662" s="105">
        <f>K3661+J3626</f>
        <v>397.59999999999957</v>
      </c>
      <c r="L3662" s="118"/>
    </row>
    <row r="3663" spans="1:12" hidden="1" outlineLevel="1" x14ac:dyDescent="0.25">
      <c r="A3663" s="98" t="str">
        <f t="shared" si="320"/>
        <v>Effekt ökning type 21 300 89 17</v>
      </c>
      <c r="B3663" s="103" t="str">
        <f t="shared" si="317"/>
        <v>Effekt ökning type 21 300</v>
      </c>
      <c r="C3663" s="99">
        <v>89</v>
      </c>
      <c r="D3663" s="99">
        <f t="shared" si="322"/>
        <v>17</v>
      </c>
      <c r="E3663" s="100">
        <f t="shared" si="321"/>
        <v>404.04999999999956</v>
      </c>
      <c r="G3663" s="108"/>
      <c r="H3663" s="109"/>
      <c r="I3663" s="109"/>
      <c r="J3663" s="109"/>
      <c r="K3663" s="105">
        <f>K3662+J3626</f>
        <v>404.04999999999956</v>
      </c>
      <c r="L3663" s="118"/>
    </row>
    <row r="3664" spans="1:12" hidden="1" outlineLevel="1" x14ac:dyDescent="0.25">
      <c r="A3664" s="98" t="str">
        <f t="shared" si="320"/>
        <v>Effekt ökning type 21 300 90 17</v>
      </c>
      <c r="B3664" s="103" t="str">
        <f t="shared" ref="B3664:B3727" si="323">B3663</f>
        <v>Effekt ökning type 21 300</v>
      </c>
      <c r="C3664" s="99">
        <v>90</v>
      </c>
      <c r="D3664" s="99">
        <f t="shared" si="322"/>
        <v>17</v>
      </c>
      <c r="E3664" s="100">
        <f t="shared" si="321"/>
        <v>410.49999999999955</v>
      </c>
      <c r="G3664" s="108"/>
      <c r="H3664" s="109"/>
      <c r="I3664" s="109"/>
      <c r="J3664" s="109"/>
      <c r="K3664" s="105">
        <f>K3663+J3626</f>
        <v>410.49999999999955</v>
      </c>
      <c r="L3664" s="118"/>
    </row>
    <row r="3665" spans="1:12" hidden="1" outlineLevel="1" x14ac:dyDescent="0.25">
      <c r="A3665" s="98" t="str">
        <f t="shared" si="320"/>
        <v>Effekt ökning type 21 300 91 17</v>
      </c>
      <c r="B3665" s="103" t="str">
        <f t="shared" si="323"/>
        <v>Effekt ökning type 21 300</v>
      </c>
      <c r="C3665" s="99">
        <v>91</v>
      </c>
      <c r="D3665" s="99">
        <f t="shared" si="322"/>
        <v>17</v>
      </c>
      <c r="E3665" s="100">
        <f t="shared" si="321"/>
        <v>416.94999999999953</v>
      </c>
      <c r="G3665" s="108"/>
      <c r="H3665" s="109"/>
      <c r="I3665" s="109"/>
      <c r="J3665" s="109"/>
      <c r="K3665" s="105">
        <f>K3664+J3626</f>
        <v>416.94999999999953</v>
      </c>
      <c r="L3665" s="118"/>
    </row>
    <row r="3666" spans="1:12" hidden="1" outlineLevel="1" x14ac:dyDescent="0.25">
      <c r="A3666" s="98" t="str">
        <f t="shared" si="320"/>
        <v>Effekt ökning type 21 300 92 17</v>
      </c>
      <c r="B3666" s="103" t="str">
        <f t="shared" si="323"/>
        <v>Effekt ökning type 21 300</v>
      </c>
      <c r="C3666" s="99">
        <v>92</v>
      </c>
      <c r="D3666" s="99">
        <f t="shared" si="322"/>
        <v>17</v>
      </c>
      <c r="E3666" s="100">
        <f t="shared" si="321"/>
        <v>423.39999999999952</v>
      </c>
      <c r="G3666" s="108"/>
      <c r="H3666" s="109"/>
      <c r="I3666" s="109"/>
      <c r="J3666" s="109"/>
      <c r="K3666" s="105">
        <f>K3665+J3626</f>
        <v>423.39999999999952</v>
      </c>
      <c r="L3666" s="118"/>
    </row>
    <row r="3667" spans="1:12" hidden="1" outlineLevel="1" x14ac:dyDescent="0.25">
      <c r="A3667" s="98" t="str">
        <f t="shared" si="320"/>
        <v>Effekt ökning type 21 300 93 17</v>
      </c>
      <c r="B3667" s="103" t="str">
        <f t="shared" si="323"/>
        <v>Effekt ökning type 21 300</v>
      </c>
      <c r="C3667" s="99">
        <v>93</v>
      </c>
      <c r="D3667" s="99">
        <f t="shared" si="322"/>
        <v>17</v>
      </c>
      <c r="E3667" s="100">
        <f t="shared" si="321"/>
        <v>429.84999999999951</v>
      </c>
      <c r="G3667" s="108"/>
      <c r="H3667" s="109"/>
      <c r="I3667" s="109"/>
      <c r="J3667" s="109"/>
      <c r="K3667" s="105">
        <f>K3666+J3626</f>
        <v>429.84999999999951</v>
      </c>
      <c r="L3667" s="118"/>
    </row>
    <row r="3668" spans="1:12" hidden="1" outlineLevel="1" x14ac:dyDescent="0.25">
      <c r="A3668" s="98" t="str">
        <f t="shared" si="320"/>
        <v>Effekt ökning type 21 300 94 17</v>
      </c>
      <c r="B3668" s="103" t="str">
        <f t="shared" si="323"/>
        <v>Effekt ökning type 21 300</v>
      </c>
      <c r="C3668" s="99">
        <v>94</v>
      </c>
      <c r="D3668" s="99">
        <f t="shared" si="322"/>
        <v>17</v>
      </c>
      <c r="E3668" s="100">
        <f t="shared" si="321"/>
        <v>436.2999999999995</v>
      </c>
      <c r="G3668" s="108"/>
      <c r="H3668" s="109"/>
      <c r="I3668" s="109"/>
      <c r="J3668" s="109"/>
      <c r="K3668" s="105">
        <f>K3667+J3626</f>
        <v>436.2999999999995</v>
      </c>
      <c r="L3668" s="118"/>
    </row>
    <row r="3669" spans="1:12" hidden="1" outlineLevel="1" x14ac:dyDescent="0.25">
      <c r="A3669" s="98" t="str">
        <f t="shared" si="320"/>
        <v>Effekt ökning type 21 300 95 17</v>
      </c>
      <c r="B3669" s="103" t="str">
        <f t="shared" si="323"/>
        <v>Effekt ökning type 21 300</v>
      </c>
      <c r="C3669" s="99">
        <v>95</v>
      </c>
      <c r="D3669" s="99">
        <f t="shared" si="322"/>
        <v>17</v>
      </c>
      <c r="E3669" s="100">
        <f t="shared" si="321"/>
        <v>442.74999999999949</v>
      </c>
      <c r="G3669" s="108"/>
      <c r="H3669" s="109"/>
      <c r="I3669" s="109"/>
      <c r="J3669" s="109"/>
      <c r="K3669" s="105">
        <f>K3668+J3626</f>
        <v>442.74999999999949</v>
      </c>
      <c r="L3669" s="118"/>
    </row>
    <row r="3670" spans="1:12" hidden="1" outlineLevel="1" x14ac:dyDescent="0.25">
      <c r="A3670" s="98" t="str">
        <f t="shared" si="320"/>
        <v>Effekt ökning type 21 300 96 17</v>
      </c>
      <c r="B3670" s="103" t="str">
        <f t="shared" si="323"/>
        <v>Effekt ökning type 21 300</v>
      </c>
      <c r="C3670" s="99">
        <v>96</v>
      </c>
      <c r="D3670" s="99">
        <f t="shared" si="322"/>
        <v>17</v>
      </c>
      <c r="E3670" s="100">
        <f t="shared" si="321"/>
        <v>449.19999999999948</v>
      </c>
      <c r="G3670" s="108"/>
      <c r="H3670" s="109"/>
      <c r="I3670" s="109"/>
      <c r="J3670" s="109"/>
      <c r="K3670" s="105">
        <f>K3669+J3626</f>
        <v>449.19999999999948</v>
      </c>
      <c r="L3670" s="118"/>
    </row>
    <row r="3671" spans="1:12" hidden="1" outlineLevel="1" x14ac:dyDescent="0.25">
      <c r="A3671" s="98" t="str">
        <f t="shared" si="320"/>
        <v>Effekt ökning type 21 300 97 17</v>
      </c>
      <c r="B3671" s="103" t="str">
        <f t="shared" si="323"/>
        <v>Effekt ökning type 21 300</v>
      </c>
      <c r="C3671" s="99">
        <v>97</v>
      </c>
      <c r="D3671" s="99">
        <f t="shared" si="322"/>
        <v>17</v>
      </c>
      <c r="E3671" s="100">
        <f t="shared" si="321"/>
        <v>455.64999999999947</v>
      </c>
      <c r="G3671" s="108"/>
      <c r="H3671" s="109"/>
      <c r="I3671" s="109"/>
      <c r="J3671" s="109"/>
      <c r="K3671" s="105">
        <f>K3670+J3626</f>
        <v>455.64999999999947</v>
      </c>
      <c r="L3671" s="118"/>
    </row>
    <row r="3672" spans="1:12" hidden="1" outlineLevel="1" x14ac:dyDescent="0.25">
      <c r="A3672" s="98" t="str">
        <f t="shared" si="320"/>
        <v>Effekt ökning type 21 300 98 17</v>
      </c>
      <c r="B3672" s="103" t="str">
        <f t="shared" si="323"/>
        <v>Effekt ökning type 21 300</v>
      </c>
      <c r="C3672" s="99">
        <v>98</v>
      </c>
      <c r="D3672" s="99">
        <f t="shared" si="322"/>
        <v>17</v>
      </c>
      <c r="E3672" s="100">
        <f t="shared" si="321"/>
        <v>462.09999999999945</v>
      </c>
      <c r="G3672" s="108"/>
      <c r="H3672" s="109"/>
      <c r="I3672" s="109"/>
      <c r="J3672" s="109"/>
      <c r="K3672" s="105">
        <f>K3671+J3626</f>
        <v>462.09999999999945</v>
      </c>
      <c r="L3672" s="118"/>
    </row>
    <row r="3673" spans="1:12" hidden="1" outlineLevel="1" x14ac:dyDescent="0.25">
      <c r="A3673" s="98" t="str">
        <f t="shared" si="320"/>
        <v>Effekt ökning type 21 300 99 17</v>
      </c>
      <c r="B3673" s="103" t="str">
        <f t="shared" si="323"/>
        <v>Effekt ökning type 21 300</v>
      </c>
      <c r="C3673" s="99">
        <v>99</v>
      </c>
      <c r="D3673" s="99">
        <f t="shared" si="322"/>
        <v>17</v>
      </c>
      <c r="E3673" s="100">
        <f t="shared" si="321"/>
        <v>468.54999999999944</v>
      </c>
      <c r="G3673" s="108"/>
      <c r="H3673" s="109"/>
      <c r="I3673" s="109"/>
      <c r="J3673" s="109"/>
      <c r="K3673" s="105">
        <f>K3672+J3626</f>
        <v>468.54999999999944</v>
      </c>
      <c r="L3673" s="118"/>
    </row>
    <row r="3674" spans="1:12" hidden="1" outlineLevel="1" x14ac:dyDescent="0.25">
      <c r="A3674" s="110" t="str">
        <f t="shared" si="320"/>
        <v>Effekt ökning type 21 300 100 17</v>
      </c>
      <c r="B3674" s="111" t="str">
        <f t="shared" si="323"/>
        <v>Effekt ökning type 21 300</v>
      </c>
      <c r="C3674" s="112">
        <v>100</v>
      </c>
      <c r="D3674" s="112">
        <f t="shared" si="322"/>
        <v>17</v>
      </c>
      <c r="E3674" s="113">
        <f t="shared" si="321"/>
        <v>474.99999999999943</v>
      </c>
      <c r="G3674" s="114"/>
      <c r="H3674" s="115"/>
      <c r="I3674" s="115"/>
      <c r="J3674" s="115"/>
      <c r="K3674" s="116">
        <f>K3673+J3626</f>
        <v>474.99999999999943</v>
      </c>
      <c r="L3674" s="118"/>
    </row>
    <row r="3675" spans="1:12" hidden="1" outlineLevel="1" x14ac:dyDescent="0.25">
      <c r="A3675" s="98" t="str">
        <f t="shared" si="320"/>
        <v>Effekt ökning type 21 300 50 16</v>
      </c>
      <c r="B3675" s="117" t="str">
        <f t="shared" si="323"/>
        <v>Effekt ökning type 21 300</v>
      </c>
      <c r="C3675" s="99">
        <v>50</v>
      </c>
      <c r="D3675" s="99">
        <f>AA3472</f>
        <v>16</v>
      </c>
      <c r="E3675" s="100">
        <f t="shared" si="321"/>
        <v>155</v>
      </c>
      <c r="G3675" s="99">
        <f>AA3473</f>
        <v>155</v>
      </c>
      <c r="H3675" s="101"/>
      <c r="I3675" s="101"/>
      <c r="J3675" s="101"/>
      <c r="K3675" s="102">
        <f>G3675</f>
        <v>155</v>
      </c>
      <c r="L3675" s="118"/>
    </row>
    <row r="3676" spans="1:12" hidden="1" outlineLevel="1" x14ac:dyDescent="0.25">
      <c r="A3676" s="98" t="str">
        <f t="shared" si="320"/>
        <v>Effekt ökning type 21 300 51 16</v>
      </c>
      <c r="B3676" s="103" t="str">
        <f t="shared" si="323"/>
        <v>Effekt ökning type 21 300</v>
      </c>
      <c r="C3676" s="99">
        <v>51</v>
      </c>
      <c r="D3676" s="99">
        <f t="shared" ref="D3676:D3707" si="324">D3675</f>
        <v>16</v>
      </c>
      <c r="E3676" s="100">
        <f t="shared" si="321"/>
        <v>160.9</v>
      </c>
      <c r="G3676" s="104"/>
      <c r="H3676" s="59"/>
      <c r="I3676" s="59"/>
      <c r="J3676" s="59"/>
      <c r="K3676" s="105">
        <f>K3675+J3677</f>
        <v>160.9</v>
      </c>
      <c r="L3676" s="118"/>
    </row>
    <row r="3677" spans="1:12" hidden="1" outlineLevel="1" x14ac:dyDescent="0.25">
      <c r="A3677" s="98" t="str">
        <f t="shared" si="320"/>
        <v>Effekt ökning type 21 300 52 16</v>
      </c>
      <c r="B3677" s="103" t="str">
        <f t="shared" si="323"/>
        <v>Effekt ökning type 21 300</v>
      </c>
      <c r="C3677" s="99">
        <v>52</v>
      </c>
      <c r="D3677" s="99">
        <f t="shared" si="324"/>
        <v>16</v>
      </c>
      <c r="E3677" s="100">
        <f t="shared" si="321"/>
        <v>166.8</v>
      </c>
      <c r="G3677" s="99">
        <f>AA3474</f>
        <v>450</v>
      </c>
      <c r="H3677" s="59">
        <v>50</v>
      </c>
      <c r="I3677" s="59">
        <f>G3677-G3675</f>
        <v>295</v>
      </c>
      <c r="J3677" s="59">
        <f>I3677/H3677</f>
        <v>5.9</v>
      </c>
      <c r="K3677" s="105">
        <f>K3676+J3677</f>
        <v>166.8</v>
      </c>
      <c r="L3677" s="118"/>
    </row>
    <row r="3678" spans="1:12" hidden="1" outlineLevel="1" x14ac:dyDescent="0.25">
      <c r="A3678" s="98" t="str">
        <f t="shared" si="320"/>
        <v>Effekt ökning type 21 300 53 16</v>
      </c>
      <c r="B3678" s="103" t="str">
        <f t="shared" si="323"/>
        <v>Effekt ökning type 21 300</v>
      </c>
      <c r="C3678" s="99">
        <v>53</v>
      </c>
      <c r="D3678" s="99">
        <f t="shared" si="324"/>
        <v>16</v>
      </c>
      <c r="E3678" s="100">
        <f t="shared" si="321"/>
        <v>172.70000000000002</v>
      </c>
      <c r="G3678" s="108"/>
      <c r="H3678" s="109"/>
      <c r="I3678" s="109"/>
      <c r="J3678" s="109"/>
      <c r="K3678" s="105">
        <f>K3677+J3677</f>
        <v>172.70000000000002</v>
      </c>
      <c r="L3678" s="118"/>
    </row>
    <row r="3679" spans="1:12" hidden="1" outlineLevel="1" x14ac:dyDescent="0.25">
      <c r="A3679" s="98" t="str">
        <f t="shared" si="320"/>
        <v>Effekt ökning type 21 300 54 16</v>
      </c>
      <c r="B3679" s="103" t="str">
        <f t="shared" si="323"/>
        <v>Effekt ökning type 21 300</v>
      </c>
      <c r="C3679" s="99">
        <v>54</v>
      </c>
      <c r="D3679" s="99">
        <f t="shared" si="324"/>
        <v>16</v>
      </c>
      <c r="E3679" s="100">
        <f t="shared" si="321"/>
        <v>178.60000000000002</v>
      </c>
      <c r="G3679" s="108"/>
      <c r="H3679" s="109"/>
      <c r="I3679" s="109"/>
      <c r="J3679" s="109"/>
      <c r="K3679" s="105">
        <f>K3678+J3677</f>
        <v>178.60000000000002</v>
      </c>
      <c r="L3679" s="118"/>
    </row>
    <row r="3680" spans="1:12" hidden="1" outlineLevel="1" x14ac:dyDescent="0.25">
      <c r="A3680" s="98" t="str">
        <f t="shared" si="320"/>
        <v>Effekt ökning type 21 300 55 16</v>
      </c>
      <c r="B3680" s="103" t="str">
        <f t="shared" si="323"/>
        <v>Effekt ökning type 21 300</v>
      </c>
      <c r="C3680" s="99">
        <v>55</v>
      </c>
      <c r="D3680" s="99">
        <f t="shared" si="324"/>
        <v>16</v>
      </c>
      <c r="E3680" s="100">
        <f t="shared" si="321"/>
        <v>184.50000000000003</v>
      </c>
      <c r="G3680" s="104"/>
      <c r="H3680" s="59"/>
      <c r="I3680" s="59"/>
      <c r="J3680" s="59"/>
      <c r="K3680" s="105">
        <f>K3679+J3677</f>
        <v>184.50000000000003</v>
      </c>
      <c r="L3680" s="118"/>
    </row>
    <row r="3681" spans="1:12" hidden="1" outlineLevel="1" x14ac:dyDescent="0.25">
      <c r="A3681" s="98" t="str">
        <f t="shared" si="320"/>
        <v>Effekt ökning type 21 300 56 16</v>
      </c>
      <c r="B3681" s="103" t="str">
        <f t="shared" si="323"/>
        <v>Effekt ökning type 21 300</v>
      </c>
      <c r="C3681" s="99">
        <v>56</v>
      </c>
      <c r="D3681" s="99">
        <f t="shared" si="324"/>
        <v>16</v>
      </c>
      <c r="E3681" s="100">
        <f t="shared" si="321"/>
        <v>190.40000000000003</v>
      </c>
      <c r="G3681" s="104"/>
      <c r="H3681" s="59"/>
      <c r="I3681" s="59"/>
      <c r="J3681" s="59"/>
      <c r="K3681" s="105">
        <f>K3680+J3677</f>
        <v>190.40000000000003</v>
      </c>
      <c r="L3681" s="118"/>
    </row>
    <row r="3682" spans="1:12" hidden="1" outlineLevel="1" x14ac:dyDescent="0.25">
      <c r="A3682" s="98" t="str">
        <f t="shared" si="320"/>
        <v>Effekt ökning type 21 300 57 16</v>
      </c>
      <c r="B3682" s="103" t="str">
        <f t="shared" si="323"/>
        <v>Effekt ökning type 21 300</v>
      </c>
      <c r="C3682" s="99">
        <v>57</v>
      </c>
      <c r="D3682" s="99">
        <f t="shared" si="324"/>
        <v>16</v>
      </c>
      <c r="E3682" s="100">
        <f t="shared" si="321"/>
        <v>196.30000000000004</v>
      </c>
      <c r="G3682" s="104"/>
      <c r="H3682" s="59"/>
      <c r="I3682" s="59"/>
      <c r="J3682" s="59"/>
      <c r="K3682" s="105">
        <f>K3681+J3677</f>
        <v>196.30000000000004</v>
      </c>
      <c r="L3682" s="118"/>
    </row>
    <row r="3683" spans="1:12" hidden="1" outlineLevel="1" x14ac:dyDescent="0.25">
      <c r="A3683" s="98" t="str">
        <f t="shared" si="320"/>
        <v>Effekt ökning type 21 300 58 16</v>
      </c>
      <c r="B3683" s="103" t="str">
        <f t="shared" si="323"/>
        <v>Effekt ökning type 21 300</v>
      </c>
      <c r="C3683" s="99">
        <v>58</v>
      </c>
      <c r="D3683" s="99">
        <f t="shared" si="324"/>
        <v>16</v>
      </c>
      <c r="E3683" s="100">
        <f t="shared" si="321"/>
        <v>202.20000000000005</v>
      </c>
      <c r="G3683" s="104"/>
      <c r="H3683" s="59"/>
      <c r="I3683" s="59"/>
      <c r="J3683" s="59"/>
      <c r="K3683" s="105">
        <f>K3682+J3677</f>
        <v>202.20000000000005</v>
      </c>
      <c r="L3683" s="118"/>
    </row>
    <row r="3684" spans="1:12" hidden="1" outlineLevel="1" x14ac:dyDescent="0.25">
      <c r="A3684" s="98" t="str">
        <f t="shared" si="320"/>
        <v>Effekt ökning type 21 300 59 16</v>
      </c>
      <c r="B3684" s="103" t="str">
        <f t="shared" si="323"/>
        <v>Effekt ökning type 21 300</v>
      </c>
      <c r="C3684" s="99">
        <v>59</v>
      </c>
      <c r="D3684" s="99">
        <f t="shared" si="324"/>
        <v>16</v>
      </c>
      <c r="E3684" s="100">
        <f t="shared" si="321"/>
        <v>208.10000000000005</v>
      </c>
      <c r="G3684" s="104"/>
      <c r="H3684" s="59"/>
      <c r="I3684" s="59"/>
      <c r="J3684" s="59"/>
      <c r="K3684" s="105">
        <f>K3683+J3677</f>
        <v>208.10000000000005</v>
      </c>
      <c r="L3684" s="118"/>
    </row>
    <row r="3685" spans="1:12" hidden="1" outlineLevel="1" x14ac:dyDescent="0.25">
      <c r="A3685" s="98" t="str">
        <f t="shared" si="320"/>
        <v>Effekt ökning type 21 300 60 16</v>
      </c>
      <c r="B3685" s="103" t="str">
        <f t="shared" si="323"/>
        <v>Effekt ökning type 21 300</v>
      </c>
      <c r="C3685" s="99">
        <v>60</v>
      </c>
      <c r="D3685" s="99">
        <f t="shared" si="324"/>
        <v>16</v>
      </c>
      <c r="E3685" s="100">
        <f t="shared" si="321"/>
        <v>214.00000000000006</v>
      </c>
      <c r="G3685" s="108"/>
      <c r="H3685" s="59"/>
      <c r="I3685" s="59"/>
      <c r="J3685" s="59"/>
      <c r="K3685" s="105">
        <f>K3684+J3677</f>
        <v>214.00000000000006</v>
      </c>
      <c r="L3685" s="118"/>
    </row>
    <row r="3686" spans="1:12" hidden="1" outlineLevel="1" x14ac:dyDescent="0.25">
      <c r="A3686" s="98" t="str">
        <f t="shared" si="320"/>
        <v>Effekt ökning type 21 300 61 16</v>
      </c>
      <c r="B3686" s="103" t="str">
        <f t="shared" si="323"/>
        <v>Effekt ökning type 21 300</v>
      </c>
      <c r="C3686" s="99">
        <v>61</v>
      </c>
      <c r="D3686" s="99">
        <f t="shared" si="324"/>
        <v>16</v>
      </c>
      <c r="E3686" s="100">
        <f t="shared" si="321"/>
        <v>219.90000000000006</v>
      </c>
      <c r="G3686" s="108"/>
      <c r="H3686" s="109"/>
      <c r="I3686" s="109"/>
      <c r="J3686" s="109"/>
      <c r="K3686" s="105">
        <f>K3685+J3677</f>
        <v>219.90000000000006</v>
      </c>
      <c r="L3686" s="118"/>
    </row>
    <row r="3687" spans="1:12" hidden="1" outlineLevel="1" x14ac:dyDescent="0.25">
      <c r="A3687" s="98" t="str">
        <f t="shared" si="320"/>
        <v>Effekt ökning type 21 300 62 16</v>
      </c>
      <c r="B3687" s="103" t="str">
        <f t="shared" si="323"/>
        <v>Effekt ökning type 21 300</v>
      </c>
      <c r="C3687" s="99">
        <v>62</v>
      </c>
      <c r="D3687" s="99">
        <f t="shared" si="324"/>
        <v>16</v>
      </c>
      <c r="E3687" s="100">
        <f t="shared" si="321"/>
        <v>225.80000000000007</v>
      </c>
      <c r="G3687" s="108"/>
      <c r="H3687" s="109"/>
      <c r="I3687" s="109"/>
      <c r="J3687" s="109"/>
      <c r="K3687" s="105">
        <f>K3686+J3677</f>
        <v>225.80000000000007</v>
      </c>
      <c r="L3687" s="118"/>
    </row>
    <row r="3688" spans="1:12" hidden="1" outlineLevel="1" x14ac:dyDescent="0.25">
      <c r="A3688" s="98" t="str">
        <f t="shared" si="320"/>
        <v>Effekt ökning type 21 300 63 16</v>
      </c>
      <c r="B3688" s="103" t="str">
        <f t="shared" si="323"/>
        <v>Effekt ökning type 21 300</v>
      </c>
      <c r="C3688" s="99">
        <v>63</v>
      </c>
      <c r="D3688" s="99">
        <f t="shared" si="324"/>
        <v>16</v>
      </c>
      <c r="E3688" s="100">
        <f t="shared" si="321"/>
        <v>231.70000000000007</v>
      </c>
      <c r="G3688" s="108"/>
      <c r="H3688" s="109"/>
      <c r="I3688" s="109"/>
      <c r="J3688" s="109"/>
      <c r="K3688" s="105">
        <f>K3687+J3677</f>
        <v>231.70000000000007</v>
      </c>
      <c r="L3688" s="118"/>
    </row>
    <row r="3689" spans="1:12" hidden="1" outlineLevel="1" x14ac:dyDescent="0.25">
      <c r="A3689" s="98" t="str">
        <f t="shared" si="320"/>
        <v>Effekt ökning type 21 300 64 16</v>
      </c>
      <c r="B3689" s="103" t="str">
        <f t="shared" si="323"/>
        <v>Effekt ökning type 21 300</v>
      </c>
      <c r="C3689" s="99">
        <v>64</v>
      </c>
      <c r="D3689" s="99">
        <f t="shared" si="324"/>
        <v>16</v>
      </c>
      <c r="E3689" s="100">
        <f t="shared" si="321"/>
        <v>237.60000000000008</v>
      </c>
      <c r="G3689" s="108"/>
      <c r="H3689" s="109"/>
      <c r="I3689" s="109"/>
      <c r="J3689" s="109"/>
      <c r="K3689" s="105">
        <f>K3688+J3677</f>
        <v>237.60000000000008</v>
      </c>
      <c r="L3689" s="118"/>
    </row>
    <row r="3690" spans="1:12" hidden="1" outlineLevel="1" x14ac:dyDescent="0.25">
      <c r="A3690" s="98" t="str">
        <f t="shared" si="320"/>
        <v>Effekt ökning type 21 300 65 16</v>
      </c>
      <c r="B3690" s="103" t="str">
        <f t="shared" si="323"/>
        <v>Effekt ökning type 21 300</v>
      </c>
      <c r="C3690" s="99">
        <v>65</v>
      </c>
      <c r="D3690" s="99">
        <f t="shared" si="324"/>
        <v>16</v>
      </c>
      <c r="E3690" s="100">
        <f t="shared" si="321"/>
        <v>243.50000000000009</v>
      </c>
      <c r="G3690" s="108"/>
      <c r="H3690" s="109"/>
      <c r="I3690" s="109"/>
      <c r="J3690" s="109"/>
      <c r="K3690" s="105">
        <f>K3689+J3677</f>
        <v>243.50000000000009</v>
      </c>
      <c r="L3690" s="118"/>
    </row>
    <row r="3691" spans="1:12" hidden="1" outlineLevel="1" x14ac:dyDescent="0.25">
      <c r="A3691" s="98" t="str">
        <f t="shared" si="320"/>
        <v>Effekt ökning type 21 300 66 16</v>
      </c>
      <c r="B3691" s="103" t="str">
        <f t="shared" si="323"/>
        <v>Effekt ökning type 21 300</v>
      </c>
      <c r="C3691" s="99">
        <v>66</v>
      </c>
      <c r="D3691" s="99">
        <f t="shared" si="324"/>
        <v>16</v>
      </c>
      <c r="E3691" s="100">
        <f t="shared" si="321"/>
        <v>249.40000000000009</v>
      </c>
      <c r="G3691" s="108"/>
      <c r="H3691" s="109"/>
      <c r="I3691" s="109"/>
      <c r="J3691" s="109"/>
      <c r="K3691" s="105">
        <f>K3690+J3677</f>
        <v>249.40000000000009</v>
      </c>
      <c r="L3691" s="118"/>
    </row>
    <row r="3692" spans="1:12" hidden="1" outlineLevel="1" x14ac:dyDescent="0.25">
      <c r="A3692" s="98" t="str">
        <f t="shared" si="320"/>
        <v>Effekt ökning type 21 300 67 16</v>
      </c>
      <c r="B3692" s="103" t="str">
        <f t="shared" si="323"/>
        <v>Effekt ökning type 21 300</v>
      </c>
      <c r="C3692" s="99">
        <v>67</v>
      </c>
      <c r="D3692" s="99">
        <f t="shared" si="324"/>
        <v>16</v>
      </c>
      <c r="E3692" s="100">
        <f t="shared" si="321"/>
        <v>255.3000000000001</v>
      </c>
      <c r="G3692" s="108"/>
      <c r="H3692" s="109"/>
      <c r="I3692" s="109"/>
      <c r="J3692" s="109"/>
      <c r="K3692" s="105">
        <f>K3691+J3677</f>
        <v>255.3000000000001</v>
      </c>
      <c r="L3692" s="118"/>
    </row>
    <row r="3693" spans="1:12" hidden="1" outlineLevel="1" x14ac:dyDescent="0.25">
      <c r="A3693" s="98" t="str">
        <f t="shared" si="320"/>
        <v>Effekt ökning type 21 300 68 16</v>
      </c>
      <c r="B3693" s="103" t="str">
        <f t="shared" si="323"/>
        <v>Effekt ökning type 21 300</v>
      </c>
      <c r="C3693" s="99">
        <v>68</v>
      </c>
      <c r="D3693" s="99">
        <f t="shared" si="324"/>
        <v>16</v>
      </c>
      <c r="E3693" s="100">
        <f t="shared" si="321"/>
        <v>261.2000000000001</v>
      </c>
      <c r="G3693" s="108"/>
      <c r="H3693" s="109"/>
      <c r="I3693" s="109"/>
      <c r="J3693" s="109"/>
      <c r="K3693" s="105">
        <f>K3692+J3677</f>
        <v>261.2000000000001</v>
      </c>
      <c r="L3693" s="118"/>
    </row>
    <row r="3694" spans="1:12" hidden="1" outlineLevel="1" x14ac:dyDescent="0.25">
      <c r="A3694" s="98" t="str">
        <f t="shared" si="320"/>
        <v>Effekt ökning type 21 300 69 16</v>
      </c>
      <c r="B3694" s="103" t="str">
        <f t="shared" si="323"/>
        <v>Effekt ökning type 21 300</v>
      </c>
      <c r="C3694" s="99">
        <v>69</v>
      </c>
      <c r="D3694" s="99">
        <f t="shared" si="324"/>
        <v>16</v>
      </c>
      <c r="E3694" s="100">
        <f t="shared" si="321"/>
        <v>267.10000000000008</v>
      </c>
      <c r="G3694" s="108"/>
      <c r="H3694" s="109"/>
      <c r="I3694" s="109"/>
      <c r="J3694" s="109"/>
      <c r="K3694" s="105">
        <f>K3693+J3677</f>
        <v>267.10000000000008</v>
      </c>
      <c r="L3694" s="118"/>
    </row>
    <row r="3695" spans="1:12" hidden="1" outlineLevel="1" x14ac:dyDescent="0.25">
      <c r="A3695" s="98" t="str">
        <f t="shared" si="320"/>
        <v>Effekt ökning type 21 300 70 16</v>
      </c>
      <c r="B3695" s="103" t="str">
        <f t="shared" si="323"/>
        <v>Effekt ökning type 21 300</v>
      </c>
      <c r="C3695" s="99">
        <v>70</v>
      </c>
      <c r="D3695" s="99">
        <f t="shared" si="324"/>
        <v>16</v>
      </c>
      <c r="E3695" s="100">
        <f t="shared" si="321"/>
        <v>273.00000000000006</v>
      </c>
      <c r="G3695" s="108"/>
      <c r="H3695" s="109"/>
      <c r="I3695" s="109"/>
      <c r="J3695" s="109"/>
      <c r="K3695" s="105">
        <f>K3694+J3677</f>
        <v>273.00000000000006</v>
      </c>
      <c r="L3695" s="118"/>
    </row>
    <row r="3696" spans="1:12" hidden="1" outlineLevel="1" x14ac:dyDescent="0.25">
      <c r="A3696" s="98" t="str">
        <f t="shared" si="320"/>
        <v>Effekt ökning type 21 300 71 16</v>
      </c>
      <c r="B3696" s="103" t="str">
        <f t="shared" si="323"/>
        <v>Effekt ökning type 21 300</v>
      </c>
      <c r="C3696" s="99">
        <v>71</v>
      </c>
      <c r="D3696" s="99">
        <f t="shared" si="324"/>
        <v>16</v>
      </c>
      <c r="E3696" s="100">
        <f t="shared" si="321"/>
        <v>278.90000000000003</v>
      </c>
      <c r="G3696" s="108"/>
      <c r="H3696" s="109"/>
      <c r="I3696" s="109"/>
      <c r="J3696" s="109"/>
      <c r="K3696" s="105">
        <f>K3695+J3677</f>
        <v>278.90000000000003</v>
      </c>
      <c r="L3696" s="118"/>
    </row>
    <row r="3697" spans="1:12" hidden="1" outlineLevel="1" x14ac:dyDescent="0.25">
      <c r="A3697" s="98" t="str">
        <f t="shared" si="320"/>
        <v>Effekt ökning type 21 300 72 16</v>
      </c>
      <c r="B3697" s="103" t="str">
        <f t="shared" si="323"/>
        <v>Effekt ökning type 21 300</v>
      </c>
      <c r="C3697" s="99">
        <v>72</v>
      </c>
      <c r="D3697" s="99">
        <f t="shared" si="324"/>
        <v>16</v>
      </c>
      <c r="E3697" s="100">
        <f t="shared" si="321"/>
        <v>284.8</v>
      </c>
      <c r="G3697" s="108"/>
      <c r="H3697" s="109"/>
      <c r="I3697" s="109"/>
      <c r="J3697" s="109"/>
      <c r="K3697" s="105">
        <f>K3696+J3677</f>
        <v>284.8</v>
      </c>
      <c r="L3697" s="118"/>
    </row>
    <row r="3698" spans="1:12" hidden="1" outlineLevel="1" x14ac:dyDescent="0.25">
      <c r="A3698" s="98" t="str">
        <f t="shared" si="320"/>
        <v>Effekt ökning type 21 300 73 16</v>
      </c>
      <c r="B3698" s="103" t="str">
        <f t="shared" si="323"/>
        <v>Effekt ökning type 21 300</v>
      </c>
      <c r="C3698" s="99">
        <v>73</v>
      </c>
      <c r="D3698" s="99">
        <f t="shared" si="324"/>
        <v>16</v>
      </c>
      <c r="E3698" s="100">
        <f t="shared" si="321"/>
        <v>290.7</v>
      </c>
      <c r="G3698" s="108"/>
      <c r="H3698" s="109"/>
      <c r="I3698" s="109"/>
      <c r="J3698" s="109"/>
      <c r="K3698" s="105">
        <f>K3697+J3677</f>
        <v>290.7</v>
      </c>
      <c r="L3698" s="118"/>
    </row>
    <row r="3699" spans="1:12" hidden="1" outlineLevel="1" x14ac:dyDescent="0.25">
      <c r="A3699" s="98" t="str">
        <f t="shared" si="320"/>
        <v>Effekt ökning type 21 300 74 16</v>
      </c>
      <c r="B3699" s="103" t="str">
        <f t="shared" si="323"/>
        <v>Effekt ökning type 21 300</v>
      </c>
      <c r="C3699" s="99">
        <v>74</v>
      </c>
      <c r="D3699" s="99">
        <f t="shared" si="324"/>
        <v>16</v>
      </c>
      <c r="E3699" s="100">
        <f t="shared" si="321"/>
        <v>296.59999999999997</v>
      </c>
      <c r="G3699" s="108"/>
      <c r="H3699" s="109"/>
      <c r="I3699" s="109"/>
      <c r="J3699" s="109"/>
      <c r="K3699" s="105">
        <f>K3698+J3677</f>
        <v>296.59999999999997</v>
      </c>
      <c r="L3699" s="118"/>
    </row>
    <row r="3700" spans="1:12" hidden="1" outlineLevel="1" x14ac:dyDescent="0.25">
      <c r="A3700" s="98" t="str">
        <f t="shared" si="320"/>
        <v>Effekt ökning type 21 300 75 16</v>
      </c>
      <c r="B3700" s="103" t="str">
        <f t="shared" si="323"/>
        <v>Effekt ökning type 21 300</v>
      </c>
      <c r="C3700" s="99">
        <v>75</v>
      </c>
      <c r="D3700" s="99">
        <f t="shared" si="324"/>
        <v>16</v>
      </c>
      <c r="E3700" s="100">
        <f t="shared" si="321"/>
        <v>302.49999999999994</v>
      </c>
      <c r="G3700" s="108"/>
      <c r="H3700" s="109"/>
      <c r="I3700" s="109"/>
      <c r="J3700" s="109"/>
      <c r="K3700" s="105">
        <f>K3699+J3677</f>
        <v>302.49999999999994</v>
      </c>
      <c r="L3700" s="118"/>
    </row>
    <row r="3701" spans="1:12" hidden="1" outlineLevel="1" x14ac:dyDescent="0.25">
      <c r="A3701" s="98" t="str">
        <f t="shared" si="320"/>
        <v>Effekt ökning type 21 300 76 16</v>
      </c>
      <c r="B3701" s="103" t="str">
        <f t="shared" si="323"/>
        <v>Effekt ökning type 21 300</v>
      </c>
      <c r="C3701" s="99">
        <v>76</v>
      </c>
      <c r="D3701" s="99">
        <f t="shared" si="324"/>
        <v>16</v>
      </c>
      <c r="E3701" s="100">
        <f t="shared" si="321"/>
        <v>308.39999999999992</v>
      </c>
      <c r="G3701" s="108"/>
      <c r="H3701" s="109"/>
      <c r="I3701" s="109"/>
      <c r="J3701" s="109"/>
      <c r="K3701" s="105">
        <f>K3700+J3677</f>
        <v>308.39999999999992</v>
      </c>
      <c r="L3701" s="118"/>
    </row>
    <row r="3702" spans="1:12" hidden="1" outlineLevel="1" x14ac:dyDescent="0.25">
      <c r="A3702" s="98" t="str">
        <f t="shared" si="320"/>
        <v>Effekt ökning type 21 300 77 16</v>
      </c>
      <c r="B3702" s="103" t="str">
        <f t="shared" si="323"/>
        <v>Effekt ökning type 21 300</v>
      </c>
      <c r="C3702" s="99">
        <v>77</v>
      </c>
      <c r="D3702" s="99">
        <f t="shared" si="324"/>
        <v>16</v>
      </c>
      <c r="E3702" s="100">
        <f t="shared" si="321"/>
        <v>314.2999999999999</v>
      </c>
      <c r="G3702" s="108"/>
      <c r="H3702" s="109"/>
      <c r="I3702" s="109"/>
      <c r="J3702" s="109"/>
      <c r="K3702" s="105">
        <f>K3701+J3677</f>
        <v>314.2999999999999</v>
      </c>
      <c r="L3702" s="118"/>
    </row>
    <row r="3703" spans="1:12" hidden="1" outlineLevel="1" x14ac:dyDescent="0.25">
      <c r="A3703" s="98" t="str">
        <f t="shared" si="320"/>
        <v>Effekt ökning type 21 300 78 16</v>
      </c>
      <c r="B3703" s="103" t="str">
        <f t="shared" si="323"/>
        <v>Effekt ökning type 21 300</v>
      </c>
      <c r="C3703" s="99">
        <v>78</v>
      </c>
      <c r="D3703" s="99">
        <f t="shared" si="324"/>
        <v>16</v>
      </c>
      <c r="E3703" s="100">
        <f t="shared" si="321"/>
        <v>320.19999999999987</v>
      </c>
      <c r="G3703" s="108"/>
      <c r="H3703" s="109"/>
      <c r="I3703" s="109"/>
      <c r="J3703" s="109"/>
      <c r="K3703" s="105">
        <f>K3702+J3677</f>
        <v>320.19999999999987</v>
      </c>
      <c r="L3703" s="118"/>
    </row>
    <row r="3704" spans="1:12" hidden="1" outlineLevel="1" x14ac:dyDescent="0.25">
      <c r="A3704" s="98" t="str">
        <f t="shared" si="320"/>
        <v>Effekt ökning type 21 300 79 16</v>
      </c>
      <c r="B3704" s="103" t="str">
        <f t="shared" si="323"/>
        <v>Effekt ökning type 21 300</v>
      </c>
      <c r="C3704" s="99">
        <v>79</v>
      </c>
      <c r="D3704" s="99">
        <f t="shared" si="324"/>
        <v>16</v>
      </c>
      <c r="E3704" s="100">
        <f t="shared" si="321"/>
        <v>326.09999999999985</v>
      </c>
      <c r="G3704" s="108"/>
      <c r="H3704" s="109"/>
      <c r="I3704" s="109"/>
      <c r="J3704" s="109"/>
      <c r="K3704" s="105">
        <f>K3703+J3677</f>
        <v>326.09999999999985</v>
      </c>
      <c r="L3704" s="118"/>
    </row>
    <row r="3705" spans="1:12" hidden="1" outlineLevel="1" x14ac:dyDescent="0.25">
      <c r="A3705" s="98" t="str">
        <f t="shared" si="320"/>
        <v>Effekt ökning type 21 300 80 16</v>
      </c>
      <c r="B3705" s="103" t="str">
        <f t="shared" si="323"/>
        <v>Effekt ökning type 21 300</v>
      </c>
      <c r="C3705" s="99">
        <v>80</v>
      </c>
      <c r="D3705" s="99">
        <f t="shared" si="324"/>
        <v>16</v>
      </c>
      <c r="E3705" s="100">
        <f t="shared" si="321"/>
        <v>331.99999999999983</v>
      </c>
      <c r="G3705" s="108"/>
      <c r="H3705" s="109"/>
      <c r="I3705" s="109"/>
      <c r="J3705" s="109"/>
      <c r="K3705" s="105">
        <f>K3704+J3677</f>
        <v>331.99999999999983</v>
      </c>
      <c r="L3705" s="118"/>
    </row>
    <row r="3706" spans="1:12" hidden="1" outlineLevel="1" x14ac:dyDescent="0.25">
      <c r="A3706" s="98" t="str">
        <f t="shared" si="320"/>
        <v>Effekt ökning type 21 300 81 16</v>
      </c>
      <c r="B3706" s="103" t="str">
        <f t="shared" si="323"/>
        <v>Effekt ökning type 21 300</v>
      </c>
      <c r="C3706" s="99">
        <v>81</v>
      </c>
      <c r="D3706" s="99">
        <f t="shared" si="324"/>
        <v>16</v>
      </c>
      <c r="E3706" s="100">
        <f t="shared" si="321"/>
        <v>337.89999999999981</v>
      </c>
      <c r="G3706" s="108"/>
      <c r="H3706" s="109"/>
      <c r="I3706" s="109"/>
      <c r="J3706" s="109"/>
      <c r="K3706" s="105">
        <f>K3705+J3677</f>
        <v>337.89999999999981</v>
      </c>
      <c r="L3706" s="118"/>
    </row>
    <row r="3707" spans="1:12" hidden="1" outlineLevel="1" x14ac:dyDescent="0.25">
      <c r="A3707" s="98" t="str">
        <f t="shared" si="320"/>
        <v>Effekt ökning type 21 300 82 16</v>
      </c>
      <c r="B3707" s="103" t="str">
        <f t="shared" si="323"/>
        <v>Effekt ökning type 21 300</v>
      </c>
      <c r="C3707" s="99">
        <v>82</v>
      </c>
      <c r="D3707" s="99">
        <f t="shared" si="324"/>
        <v>16</v>
      </c>
      <c r="E3707" s="100">
        <f t="shared" si="321"/>
        <v>343.79999999999978</v>
      </c>
      <c r="G3707" s="108"/>
      <c r="H3707" s="109"/>
      <c r="I3707" s="109"/>
      <c r="J3707" s="109"/>
      <c r="K3707" s="105">
        <f>K3706+J3677</f>
        <v>343.79999999999978</v>
      </c>
      <c r="L3707" s="118"/>
    </row>
    <row r="3708" spans="1:12" hidden="1" outlineLevel="1" x14ac:dyDescent="0.25">
      <c r="A3708" s="98" t="str">
        <f t="shared" si="320"/>
        <v>Effekt ökning type 21 300 83 16</v>
      </c>
      <c r="B3708" s="103" t="str">
        <f t="shared" si="323"/>
        <v>Effekt ökning type 21 300</v>
      </c>
      <c r="C3708" s="99">
        <v>83</v>
      </c>
      <c r="D3708" s="99">
        <f t="shared" ref="D3708:D3725" si="325">D3707</f>
        <v>16</v>
      </c>
      <c r="E3708" s="100">
        <f t="shared" si="321"/>
        <v>349.69999999999976</v>
      </c>
      <c r="G3708" s="108"/>
      <c r="H3708" s="109"/>
      <c r="I3708" s="109"/>
      <c r="J3708" s="109"/>
      <c r="K3708" s="105">
        <f>K3707+J3677</f>
        <v>349.69999999999976</v>
      </c>
      <c r="L3708" s="118"/>
    </row>
    <row r="3709" spans="1:12" hidden="1" outlineLevel="1" x14ac:dyDescent="0.25">
      <c r="A3709" s="98" t="str">
        <f t="shared" si="320"/>
        <v>Effekt ökning type 21 300 84 16</v>
      </c>
      <c r="B3709" s="103" t="str">
        <f t="shared" si="323"/>
        <v>Effekt ökning type 21 300</v>
      </c>
      <c r="C3709" s="99">
        <v>84</v>
      </c>
      <c r="D3709" s="99">
        <f t="shared" si="325"/>
        <v>16</v>
      </c>
      <c r="E3709" s="100">
        <f t="shared" si="321"/>
        <v>355.59999999999974</v>
      </c>
      <c r="G3709" s="108"/>
      <c r="H3709" s="109"/>
      <c r="I3709" s="109"/>
      <c r="J3709" s="109"/>
      <c r="K3709" s="105">
        <f>K3708+J3677</f>
        <v>355.59999999999974</v>
      </c>
      <c r="L3709" s="118"/>
    </row>
    <row r="3710" spans="1:12" hidden="1" outlineLevel="1" x14ac:dyDescent="0.25">
      <c r="A3710" s="98" t="str">
        <f t="shared" si="320"/>
        <v>Effekt ökning type 21 300 85 16</v>
      </c>
      <c r="B3710" s="103" t="str">
        <f t="shared" si="323"/>
        <v>Effekt ökning type 21 300</v>
      </c>
      <c r="C3710" s="99">
        <v>85</v>
      </c>
      <c r="D3710" s="99">
        <f t="shared" si="325"/>
        <v>16</v>
      </c>
      <c r="E3710" s="100">
        <f t="shared" si="321"/>
        <v>361.49999999999972</v>
      </c>
      <c r="G3710" s="108"/>
      <c r="H3710" s="109"/>
      <c r="I3710" s="109"/>
      <c r="J3710" s="109"/>
      <c r="K3710" s="105">
        <f>K3709+J3677</f>
        <v>361.49999999999972</v>
      </c>
      <c r="L3710" s="118"/>
    </row>
    <row r="3711" spans="1:12" hidden="1" outlineLevel="1" x14ac:dyDescent="0.25">
      <c r="A3711" s="98" t="str">
        <f t="shared" si="320"/>
        <v>Effekt ökning type 21 300 86 16</v>
      </c>
      <c r="B3711" s="103" t="str">
        <f t="shared" si="323"/>
        <v>Effekt ökning type 21 300</v>
      </c>
      <c r="C3711" s="99">
        <v>86</v>
      </c>
      <c r="D3711" s="99">
        <f t="shared" si="325"/>
        <v>16</v>
      </c>
      <c r="E3711" s="100">
        <f t="shared" si="321"/>
        <v>367.39999999999969</v>
      </c>
      <c r="G3711" s="108"/>
      <c r="H3711" s="109"/>
      <c r="I3711" s="109"/>
      <c r="J3711" s="109"/>
      <c r="K3711" s="105">
        <f>K3710+J3677</f>
        <v>367.39999999999969</v>
      </c>
      <c r="L3711" s="118"/>
    </row>
    <row r="3712" spans="1:12" hidden="1" outlineLevel="1" x14ac:dyDescent="0.25">
      <c r="A3712" s="98" t="str">
        <f t="shared" si="320"/>
        <v>Effekt ökning type 21 300 87 16</v>
      </c>
      <c r="B3712" s="103" t="str">
        <f t="shared" si="323"/>
        <v>Effekt ökning type 21 300</v>
      </c>
      <c r="C3712" s="99">
        <v>87</v>
      </c>
      <c r="D3712" s="99">
        <f t="shared" si="325"/>
        <v>16</v>
      </c>
      <c r="E3712" s="100">
        <f t="shared" si="321"/>
        <v>373.29999999999967</v>
      </c>
      <c r="G3712" s="108"/>
      <c r="H3712" s="109"/>
      <c r="I3712" s="109"/>
      <c r="J3712" s="109"/>
      <c r="K3712" s="105">
        <f>K3711+J3677</f>
        <v>373.29999999999967</v>
      </c>
      <c r="L3712" s="118"/>
    </row>
    <row r="3713" spans="1:12" hidden="1" outlineLevel="1" x14ac:dyDescent="0.25">
      <c r="A3713" s="98" t="str">
        <f t="shared" si="320"/>
        <v>Effekt ökning type 21 300 88 16</v>
      </c>
      <c r="B3713" s="103" t="str">
        <f t="shared" si="323"/>
        <v>Effekt ökning type 21 300</v>
      </c>
      <c r="C3713" s="99">
        <v>88</v>
      </c>
      <c r="D3713" s="99">
        <f t="shared" si="325"/>
        <v>16</v>
      </c>
      <c r="E3713" s="100">
        <f t="shared" si="321"/>
        <v>379.19999999999965</v>
      </c>
      <c r="G3713" s="108"/>
      <c r="H3713" s="109"/>
      <c r="I3713" s="109"/>
      <c r="J3713" s="109"/>
      <c r="K3713" s="105">
        <f>K3712+J3677</f>
        <v>379.19999999999965</v>
      </c>
      <c r="L3713" s="118"/>
    </row>
    <row r="3714" spans="1:12" hidden="1" outlineLevel="1" x14ac:dyDescent="0.25">
      <c r="A3714" s="98" t="str">
        <f t="shared" si="320"/>
        <v>Effekt ökning type 21 300 89 16</v>
      </c>
      <c r="B3714" s="103" t="str">
        <f t="shared" si="323"/>
        <v>Effekt ökning type 21 300</v>
      </c>
      <c r="C3714" s="99">
        <v>89</v>
      </c>
      <c r="D3714" s="99">
        <f t="shared" si="325"/>
        <v>16</v>
      </c>
      <c r="E3714" s="100">
        <f t="shared" si="321"/>
        <v>385.09999999999962</v>
      </c>
      <c r="G3714" s="108"/>
      <c r="H3714" s="109"/>
      <c r="I3714" s="109"/>
      <c r="J3714" s="109"/>
      <c r="K3714" s="105">
        <f>K3713+J3677</f>
        <v>385.09999999999962</v>
      </c>
      <c r="L3714" s="118"/>
    </row>
    <row r="3715" spans="1:12" hidden="1" outlineLevel="1" x14ac:dyDescent="0.25">
      <c r="A3715" s="98" t="str">
        <f t="shared" ref="A3715:A3778" si="326">CONCATENATE(B3715," ",C3715," ",D3715)</f>
        <v>Effekt ökning type 21 300 90 16</v>
      </c>
      <c r="B3715" s="103" t="str">
        <f t="shared" si="323"/>
        <v>Effekt ökning type 21 300</v>
      </c>
      <c r="C3715" s="99">
        <v>90</v>
      </c>
      <c r="D3715" s="99">
        <f t="shared" si="325"/>
        <v>16</v>
      </c>
      <c r="E3715" s="100">
        <f t="shared" ref="E3715:E3778" si="327">K3715</f>
        <v>390.9999999999996</v>
      </c>
      <c r="G3715" s="108"/>
      <c r="H3715" s="109"/>
      <c r="I3715" s="109"/>
      <c r="J3715" s="109"/>
      <c r="K3715" s="105">
        <f>K3714+J3677</f>
        <v>390.9999999999996</v>
      </c>
      <c r="L3715" s="118"/>
    </row>
    <row r="3716" spans="1:12" hidden="1" outlineLevel="1" x14ac:dyDescent="0.25">
      <c r="A3716" s="98" t="str">
        <f t="shared" si="326"/>
        <v>Effekt ökning type 21 300 91 16</v>
      </c>
      <c r="B3716" s="103" t="str">
        <f t="shared" si="323"/>
        <v>Effekt ökning type 21 300</v>
      </c>
      <c r="C3716" s="99">
        <v>91</v>
      </c>
      <c r="D3716" s="99">
        <f t="shared" si="325"/>
        <v>16</v>
      </c>
      <c r="E3716" s="100">
        <f t="shared" si="327"/>
        <v>396.89999999999958</v>
      </c>
      <c r="G3716" s="108"/>
      <c r="H3716" s="109"/>
      <c r="I3716" s="109"/>
      <c r="J3716" s="109"/>
      <c r="K3716" s="105">
        <f>K3715+J3677</f>
        <v>396.89999999999958</v>
      </c>
      <c r="L3716" s="118"/>
    </row>
    <row r="3717" spans="1:12" hidden="1" outlineLevel="1" x14ac:dyDescent="0.25">
      <c r="A3717" s="98" t="str">
        <f t="shared" si="326"/>
        <v>Effekt ökning type 21 300 92 16</v>
      </c>
      <c r="B3717" s="103" t="str">
        <f t="shared" si="323"/>
        <v>Effekt ökning type 21 300</v>
      </c>
      <c r="C3717" s="99">
        <v>92</v>
      </c>
      <c r="D3717" s="99">
        <f t="shared" si="325"/>
        <v>16</v>
      </c>
      <c r="E3717" s="100">
        <f t="shared" si="327"/>
        <v>402.79999999999956</v>
      </c>
      <c r="G3717" s="108"/>
      <c r="H3717" s="109"/>
      <c r="I3717" s="109"/>
      <c r="J3717" s="109"/>
      <c r="K3717" s="105">
        <f>K3716+J3677</f>
        <v>402.79999999999956</v>
      </c>
      <c r="L3717" s="118"/>
    </row>
    <row r="3718" spans="1:12" hidden="1" outlineLevel="1" x14ac:dyDescent="0.25">
      <c r="A3718" s="98" t="str">
        <f t="shared" si="326"/>
        <v>Effekt ökning type 21 300 93 16</v>
      </c>
      <c r="B3718" s="103" t="str">
        <f t="shared" si="323"/>
        <v>Effekt ökning type 21 300</v>
      </c>
      <c r="C3718" s="99">
        <v>93</v>
      </c>
      <c r="D3718" s="99">
        <f t="shared" si="325"/>
        <v>16</v>
      </c>
      <c r="E3718" s="100">
        <f t="shared" si="327"/>
        <v>408.69999999999953</v>
      </c>
      <c r="G3718" s="108"/>
      <c r="H3718" s="109"/>
      <c r="I3718" s="109"/>
      <c r="J3718" s="109"/>
      <c r="K3718" s="105">
        <f>K3717+J3677</f>
        <v>408.69999999999953</v>
      </c>
      <c r="L3718" s="118"/>
    </row>
    <row r="3719" spans="1:12" hidden="1" outlineLevel="1" x14ac:dyDescent="0.25">
      <c r="A3719" s="98" t="str">
        <f t="shared" si="326"/>
        <v>Effekt ökning type 21 300 94 16</v>
      </c>
      <c r="B3719" s="103" t="str">
        <f t="shared" si="323"/>
        <v>Effekt ökning type 21 300</v>
      </c>
      <c r="C3719" s="99">
        <v>94</v>
      </c>
      <c r="D3719" s="99">
        <f t="shared" si="325"/>
        <v>16</v>
      </c>
      <c r="E3719" s="100">
        <f t="shared" si="327"/>
        <v>414.59999999999951</v>
      </c>
      <c r="G3719" s="108"/>
      <c r="H3719" s="109"/>
      <c r="I3719" s="109"/>
      <c r="J3719" s="109"/>
      <c r="K3719" s="105">
        <f>K3718+J3677</f>
        <v>414.59999999999951</v>
      </c>
      <c r="L3719" s="118"/>
    </row>
    <row r="3720" spans="1:12" hidden="1" outlineLevel="1" x14ac:dyDescent="0.25">
      <c r="A3720" s="98" t="str">
        <f t="shared" si="326"/>
        <v>Effekt ökning type 21 300 95 16</v>
      </c>
      <c r="B3720" s="103" t="str">
        <f t="shared" si="323"/>
        <v>Effekt ökning type 21 300</v>
      </c>
      <c r="C3720" s="99">
        <v>95</v>
      </c>
      <c r="D3720" s="99">
        <f t="shared" si="325"/>
        <v>16</v>
      </c>
      <c r="E3720" s="100">
        <f t="shared" si="327"/>
        <v>420.49999999999949</v>
      </c>
      <c r="G3720" s="108"/>
      <c r="H3720" s="109"/>
      <c r="I3720" s="109"/>
      <c r="J3720" s="109"/>
      <c r="K3720" s="105">
        <f>K3719+J3677</f>
        <v>420.49999999999949</v>
      </c>
      <c r="L3720" s="118"/>
    </row>
    <row r="3721" spans="1:12" hidden="1" outlineLevel="1" x14ac:dyDescent="0.25">
      <c r="A3721" s="98" t="str">
        <f t="shared" si="326"/>
        <v>Effekt ökning type 21 300 96 16</v>
      </c>
      <c r="B3721" s="103" t="str">
        <f t="shared" si="323"/>
        <v>Effekt ökning type 21 300</v>
      </c>
      <c r="C3721" s="99">
        <v>96</v>
      </c>
      <c r="D3721" s="99">
        <f t="shared" si="325"/>
        <v>16</v>
      </c>
      <c r="E3721" s="100">
        <f t="shared" si="327"/>
        <v>426.39999999999947</v>
      </c>
      <c r="G3721" s="108"/>
      <c r="H3721" s="109"/>
      <c r="I3721" s="109"/>
      <c r="J3721" s="109"/>
      <c r="K3721" s="105">
        <f>K3720+J3677</f>
        <v>426.39999999999947</v>
      </c>
      <c r="L3721" s="118"/>
    </row>
    <row r="3722" spans="1:12" hidden="1" outlineLevel="1" x14ac:dyDescent="0.25">
      <c r="A3722" s="98" t="str">
        <f t="shared" si="326"/>
        <v>Effekt ökning type 21 300 97 16</v>
      </c>
      <c r="B3722" s="103" t="str">
        <f t="shared" si="323"/>
        <v>Effekt ökning type 21 300</v>
      </c>
      <c r="C3722" s="99">
        <v>97</v>
      </c>
      <c r="D3722" s="99">
        <f t="shared" si="325"/>
        <v>16</v>
      </c>
      <c r="E3722" s="100">
        <f t="shared" si="327"/>
        <v>432.29999999999944</v>
      </c>
      <c r="G3722" s="108"/>
      <c r="H3722" s="109"/>
      <c r="I3722" s="109"/>
      <c r="J3722" s="109"/>
      <c r="K3722" s="105">
        <f>K3721+J3677</f>
        <v>432.29999999999944</v>
      </c>
      <c r="L3722" s="118"/>
    </row>
    <row r="3723" spans="1:12" hidden="1" outlineLevel="1" x14ac:dyDescent="0.25">
      <c r="A3723" s="98" t="str">
        <f t="shared" si="326"/>
        <v>Effekt ökning type 21 300 98 16</v>
      </c>
      <c r="B3723" s="103" t="str">
        <f t="shared" si="323"/>
        <v>Effekt ökning type 21 300</v>
      </c>
      <c r="C3723" s="99">
        <v>98</v>
      </c>
      <c r="D3723" s="99">
        <f t="shared" si="325"/>
        <v>16</v>
      </c>
      <c r="E3723" s="100">
        <f t="shared" si="327"/>
        <v>438.19999999999942</v>
      </c>
      <c r="G3723" s="108"/>
      <c r="H3723" s="109"/>
      <c r="I3723" s="109"/>
      <c r="J3723" s="109"/>
      <c r="K3723" s="105">
        <f>K3722+J3677</f>
        <v>438.19999999999942</v>
      </c>
      <c r="L3723" s="118"/>
    </row>
    <row r="3724" spans="1:12" hidden="1" outlineLevel="1" x14ac:dyDescent="0.25">
      <c r="A3724" s="98" t="str">
        <f t="shared" si="326"/>
        <v>Effekt ökning type 21 300 99 16</v>
      </c>
      <c r="B3724" s="103" t="str">
        <f t="shared" si="323"/>
        <v>Effekt ökning type 21 300</v>
      </c>
      <c r="C3724" s="99">
        <v>99</v>
      </c>
      <c r="D3724" s="99">
        <f t="shared" si="325"/>
        <v>16</v>
      </c>
      <c r="E3724" s="100">
        <f t="shared" si="327"/>
        <v>444.0999999999994</v>
      </c>
      <c r="G3724" s="108"/>
      <c r="H3724" s="109"/>
      <c r="I3724" s="109"/>
      <c r="J3724" s="109"/>
      <c r="K3724" s="105">
        <f>K3723+J3677</f>
        <v>444.0999999999994</v>
      </c>
      <c r="L3724" s="118"/>
    </row>
    <row r="3725" spans="1:12" hidden="1" outlineLevel="1" x14ac:dyDescent="0.25">
      <c r="A3725" s="110" t="str">
        <f t="shared" si="326"/>
        <v>Effekt ökning type 21 300 100 16</v>
      </c>
      <c r="B3725" s="111" t="str">
        <f t="shared" si="323"/>
        <v>Effekt ökning type 21 300</v>
      </c>
      <c r="C3725" s="112">
        <v>100</v>
      </c>
      <c r="D3725" s="112">
        <f t="shared" si="325"/>
        <v>16</v>
      </c>
      <c r="E3725" s="113">
        <f t="shared" si="327"/>
        <v>449.99999999999937</v>
      </c>
      <c r="G3725" s="114"/>
      <c r="H3725" s="115"/>
      <c r="I3725" s="115"/>
      <c r="J3725" s="115"/>
      <c r="K3725" s="116">
        <f>K3724+J3677</f>
        <v>449.99999999999937</v>
      </c>
      <c r="L3725" s="118"/>
    </row>
    <row r="3726" spans="1:12" hidden="1" outlineLevel="1" x14ac:dyDescent="0.25">
      <c r="A3726" s="98" t="str">
        <f t="shared" si="326"/>
        <v>Effekt ökning type 21 300 50 15</v>
      </c>
      <c r="B3726" s="117" t="str">
        <f t="shared" si="323"/>
        <v>Effekt ökning type 21 300</v>
      </c>
      <c r="C3726" s="99">
        <v>50</v>
      </c>
      <c r="D3726" s="99">
        <f>Z3472</f>
        <v>15</v>
      </c>
      <c r="E3726" s="100">
        <f t="shared" si="327"/>
        <v>157.5</v>
      </c>
      <c r="G3726" s="99">
        <f>Z3473</f>
        <v>157.5</v>
      </c>
      <c r="H3726" s="101"/>
      <c r="I3726" s="101"/>
      <c r="J3726" s="101"/>
      <c r="K3726" s="102">
        <f>G3726</f>
        <v>157.5</v>
      </c>
      <c r="L3726" s="118"/>
    </row>
    <row r="3727" spans="1:12" hidden="1" outlineLevel="1" x14ac:dyDescent="0.25">
      <c r="A3727" s="98" t="str">
        <f t="shared" si="326"/>
        <v>Effekt ökning type 21 300 51 15</v>
      </c>
      <c r="B3727" s="103" t="str">
        <f t="shared" si="323"/>
        <v>Effekt ökning type 21 300</v>
      </c>
      <c r="C3727" s="99">
        <v>51</v>
      </c>
      <c r="D3727" s="99">
        <f t="shared" ref="D3727:D3758" si="328">D3726</f>
        <v>15</v>
      </c>
      <c r="E3727" s="100">
        <f t="shared" si="327"/>
        <v>162.85</v>
      </c>
      <c r="G3727" s="104"/>
      <c r="H3727" s="59"/>
      <c r="I3727" s="59"/>
      <c r="J3727" s="59"/>
      <c r="K3727" s="105">
        <f>K3726+J3728</f>
        <v>162.85</v>
      </c>
      <c r="L3727" s="118"/>
    </row>
    <row r="3728" spans="1:12" hidden="1" outlineLevel="1" x14ac:dyDescent="0.25">
      <c r="A3728" s="98" t="str">
        <f t="shared" si="326"/>
        <v>Effekt ökning type 21 300 52 15</v>
      </c>
      <c r="B3728" s="103" t="str">
        <f t="shared" ref="B3728:B3791" si="329">B3727</f>
        <v>Effekt ökning type 21 300</v>
      </c>
      <c r="C3728" s="99">
        <v>52</v>
      </c>
      <c r="D3728" s="99">
        <f t="shared" si="328"/>
        <v>15</v>
      </c>
      <c r="E3728" s="100">
        <f t="shared" si="327"/>
        <v>168.2</v>
      </c>
      <c r="G3728" s="99">
        <f>Z3474</f>
        <v>425</v>
      </c>
      <c r="H3728" s="59">
        <v>50</v>
      </c>
      <c r="I3728" s="59">
        <f>G3728-G3726</f>
        <v>267.5</v>
      </c>
      <c r="J3728" s="59">
        <f>I3728/H3728</f>
        <v>5.35</v>
      </c>
      <c r="K3728" s="105">
        <f>K3727+J3728</f>
        <v>168.2</v>
      </c>
      <c r="L3728" s="118"/>
    </row>
    <row r="3729" spans="1:12" hidden="1" outlineLevel="1" x14ac:dyDescent="0.25">
      <c r="A3729" s="98" t="str">
        <f t="shared" si="326"/>
        <v>Effekt ökning type 21 300 53 15</v>
      </c>
      <c r="B3729" s="103" t="str">
        <f t="shared" si="329"/>
        <v>Effekt ökning type 21 300</v>
      </c>
      <c r="C3729" s="99">
        <v>53</v>
      </c>
      <c r="D3729" s="99">
        <f t="shared" si="328"/>
        <v>15</v>
      </c>
      <c r="E3729" s="100">
        <f t="shared" si="327"/>
        <v>173.54999999999998</v>
      </c>
      <c r="G3729" s="108"/>
      <c r="H3729" s="109"/>
      <c r="I3729" s="109"/>
      <c r="J3729" s="109"/>
      <c r="K3729" s="105">
        <f>K3728+J3728</f>
        <v>173.54999999999998</v>
      </c>
      <c r="L3729" s="118"/>
    </row>
    <row r="3730" spans="1:12" hidden="1" outlineLevel="1" x14ac:dyDescent="0.25">
      <c r="A3730" s="98" t="str">
        <f t="shared" si="326"/>
        <v>Effekt ökning type 21 300 54 15</v>
      </c>
      <c r="B3730" s="103" t="str">
        <f t="shared" si="329"/>
        <v>Effekt ökning type 21 300</v>
      </c>
      <c r="C3730" s="99">
        <v>54</v>
      </c>
      <c r="D3730" s="99">
        <f t="shared" si="328"/>
        <v>15</v>
      </c>
      <c r="E3730" s="100">
        <f t="shared" si="327"/>
        <v>178.89999999999998</v>
      </c>
      <c r="G3730" s="108"/>
      <c r="H3730" s="109"/>
      <c r="I3730" s="109"/>
      <c r="J3730" s="109"/>
      <c r="K3730" s="105">
        <f>K3729+J3728</f>
        <v>178.89999999999998</v>
      </c>
      <c r="L3730" s="118"/>
    </row>
    <row r="3731" spans="1:12" hidden="1" outlineLevel="1" x14ac:dyDescent="0.25">
      <c r="A3731" s="98" t="str">
        <f t="shared" si="326"/>
        <v>Effekt ökning type 21 300 55 15</v>
      </c>
      <c r="B3731" s="103" t="str">
        <f t="shared" si="329"/>
        <v>Effekt ökning type 21 300</v>
      </c>
      <c r="C3731" s="99">
        <v>55</v>
      </c>
      <c r="D3731" s="99">
        <f t="shared" si="328"/>
        <v>15</v>
      </c>
      <c r="E3731" s="100">
        <f t="shared" si="327"/>
        <v>184.24999999999997</v>
      </c>
      <c r="G3731" s="104"/>
      <c r="H3731" s="59"/>
      <c r="I3731" s="59"/>
      <c r="J3731" s="59"/>
      <c r="K3731" s="105">
        <f>K3730+J3728</f>
        <v>184.24999999999997</v>
      </c>
      <c r="L3731" s="118"/>
    </row>
    <row r="3732" spans="1:12" hidden="1" outlineLevel="1" x14ac:dyDescent="0.25">
      <c r="A3732" s="98" t="str">
        <f t="shared" si="326"/>
        <v>Effekt ökning type 21 300 56 15</v>
      </c>
      <c r="B3732" s="103" t="str">
        <f t="shared" si="329"/>
        <v>Effekt ökning type 21 300</v>
      </c>
      <c r="C3732" s="99">
        <v>56</v>
      </c>
      <c r="D3732" s="99">
        <f t="shared" si="328"/>
        <v>15</v>
      </c>
      <c r="E3732" s="100">
        <f t="shared" si="327"/>
        <v>189.59999999999997</v>
      </c>
      <c r="G3732" s="104"/>
      <c r="H3732" s="59"/>
      <c r="I3732" s="59"/>
      <c r="J3732" s="59"/>
      <c r="K3732" s="105">
        <f>K3731+J3728</f>
        <v>189.59999999999997</v>
      </c>
      <c r="L3732" s="118"/>
    </row>
    <row r="3733" spans="1:12" hidden="1" outlineLevel="1" x14ac:dyDescent="0.25">
      <c r="A3733" s="98" t="str">
        <f t="shared" si="326"/>
        <v>Effekt ökning type 21 300 57 15</v>
      </c>
      <c r="B3733" s="103" t="str">
        <f t="shared" si="329"/>
        <v>Effekt ökning type 21 300</v>
      </c>
      <c r="C3733" s="99">
        <v>57</v>
      </c>
      <c r="D3733" s="99">
        <f t="shared" si="328"/>
        <v>15</v>
      </c>
      <c r="E3733" s="100">
        <f t="shared" si="327"/>
        <v>194.94999999999996</v>
      </c>
      <c r="G3733" s="104"/>
      <c r="H3733" s="59"/>
      <c r="I3733" s="59"/>
      <c r="J3733" s="59"/>
      <c r="K3733" s="105">
        <f>K3732+J3728</f>
        <v>194.94999999999996</v>
      </c>
      <c r="L3733" s="118"/>
    </row>
    <row r="3734" spans="1:12" hidden="1" outlineLevel="1" x14ac:dyDescent="0.25">
      <c r="A3734" s="98" t="str">
        <f t="shared" si="326"/>
        <v>Effekt ökning type 21 300 58 15</v>
      </c>
      <c r="B3734" s="103" t="str">
        <f t="shared" si="329"/>
        <v>Effekt ökning type 21 300</v>
      </c>
      <c r="C3734" s="99">
        <v>58</v>
      </c>
      <c r="D3734" s="99">
        <f t="shared" si="328"/>
        <v>15</v>
      </c>
      <c r="E3734" s="100">
        <f t="shared" si="327"/>
        <v>200.29999999999995</v>
      </c>
      <c r="G3734" s="104"/>
      <c r="H3734" s="59"/>
      <c r="I3734" s="59"/>
      <c r="J3734" s="59"/>
      <c r="K3734" s="105">
        <f>K3733+J3728</f>
        <v>200.29999999999995</v>
      </c>
      <c r="L3734" s="118"/>
    </row>
    <row r="3735" spans="1:12" hidden="1" outlineLevel="1" x14ac:dyDescent="0.25">
      <c r="A3735" s="98" t="str">
        <f t="shared" si="326"/>
        <v>Effekt ökning type 21 300 59 15</v>
      </c>
      <c r="B3735" s="103" t="str">
        <f t="shared" si="329"/>
        <v>Effekt ökning type 21 300</v>
      </c>
      <c r="C3735" s="99">
        <v>59</v>
      </c>
      <c r="D3735" s="99">
        <f t="shared" si="328"/>
        <v>15</v>
      </c>
      <c r="E3735" s="100">
        <f t="shared" si="327"/>
        <v>205.64999999999995</v>
      </c>
      <c r="G3735" s="104"/>
      <c r="H3735" s="59"/>
      <c r="I3735" s="59"/>
      <c r="J3735" s="59"/>
      <c r="K3735" s="105">
        <f>K3734+J3728</f>
        <v>205.64999999999995</v>
      </c>
      <c r="L3735" s="118"/>
    </row>
    <row r="3736" spans="1:12" hidden="1" outlineLevel="1" x14ac:dyDescent="0.25">
      <c r="A3736" s="98" t="str">
        <f t="shared" si="326"/>
        <v>Effekt ökning type 21 300 60 15</v>
      </c>
      <c r="B3736" s="103" t="str">
        <f t="shared" si="329"/>
        <v>Effekt ökning type 21 300</v>
      </c>
      <c r="C3736" s="99">
        <v>60</v>
      </c>
      <c r="D3736" s="99">
        <f t="shared" si="328"/>
        <v>15</v>
      </c>
      <c r="E3736" s="100">
        <f t="shared" si="327"/>
        <v>210.99999999999994</v>
      </c>
      <c r="G3736" s="108"/>
      <c r="H3736" s="59"/>
      <c r="I3736" s="59"/>
      <c r="J3736" s="59"/>
      <c r="K3736" s="105">
        <f>K3735+J3728</f>
        <v>210.99999999999994</v>
      </c>
      <c r="L3736" s="118"/>
    </row>
    <row r="3737" spans="1:12" hidden="1" outlineLevel="1" x14ac:dyDescent="0.25">
      <c r="A3737" s="98" t="str">
        <f t="shared" si="326"/>
        <v>Effekt ökning type 21 300 61 15</v>
      </c>
      <c r="B3737" s="103" t="str">
        <f t="shared" si="329"/>
        <v>Effekt ökning type 21 300</v>
      </c>
      <c r="C3737" s="99">
        <v>61</v>
      </c>
      <c r="D3737" s="99">
        <f t="shared" si="328"/>
        <v>15</v>
      </c>
      <c r="E3737" s="100">
        <f t="shared" si="327"/>
        <v>216.34999999999994</v>
      </c>
      <c r="G3737" s="108"/>
      <c r="H3737" s="109"/>
      <c r="I3737" s="109"/>
      <c r="J3737" s="109"/>
      <c r="K3737" s="105">
        <f>K3736+J3728</f>
        <v>216.34999999999994</v>
      </c>
      <c r="L3737" s="118"/>
    </row>
    <row r="3738" spans="1:12" hidden="1" outlineLevel="1" x14ac:dyDescent="0.25">
      <c r="A3738" s="98" t="str">
        <f t="shared" si="326"/>
        <v>Effekt ökning type 21 300 62 15</v>
      </c>
      <c r="B3738" s="103" t="str">
        <f t="shared" si="329"/>
        <v>Effekt ökning type 21 300</v>
      </c>
      <c r="C3738" s="99">
        <v>62</v>
      </c>
      <c r="D3738" s="99">
        <f t="shared" si="328"/>
        <v>15</v>
      </c>
      <c r="E3738" s="100">
        <f t="shared" si="327"/>
        <v>221.69999999999993</v>
      </c>
      <c r="G3738" s="108"/>
      <c r="H3738" s="109"/>
      <c r="I3738" s="109"/>
      <c r="J3738" s="109"/>
      <c r="K3738" s="105">
        <f>K3737+J3728</f>
        <v>221.69999999999993</v>
      </c>
      <c r="L3738" s="118"/>
    </row>
    <row r="3739" spans="1:12" hidden="1" outlineLevel="1" x14ac:dyDescent="0.25">
      <c r="A3739" s="98" t="str">
        <f t="shared" si="326"/>
        <v>Effekt ökning type 21 300 63 15</v>
      </c>
      <c r="B3739" s="103" t="str">
        <f t="shared" si="329"/>
        <v>Effekt ökning type 21 300</v>
      </c>
      <c r="C3739" s="99">
        <v>63</v>
      </c>
      <c r="D3739" s="99">
        <f t="shared" si="328"/>
        <v>15</v>
      </c>
      <c r="E3739" s="100">
        <f t="shared" si="327"/>
        <v>227.04999999999993</v>
      </c>
      <c r="G3739" s="108"/>
      <c r="H3739" s="109"/>
      <c r="I3739" s="109"/>
      <c r="J3739" s="109"/>
      <c r="K3739" s="105">
        <f>K3738+J3728</f>
        <v>227.04999999999993</v>
      </c>
      <c r="L3739" s="118"/>
    </row>
    <row r="3740" spans="1:12" hidden="1" outlineLevel="1" x14ac:dyDescent="0.25">
      <c r="A3740" s="98" t="str">
        <f t="shared" si="326"/>
        <v>Effekt ökning type 21 300 64 15</v>
      </c>
      <c r="B3740" s="103" t="str">
        <f t="shared" si="329"/>
        <v>Effekt ökning type 21 300</v>
      </c>
      <c r="C3740" s="99">
        <v>64</v>
      </c>
      <c r="D3740" s="99">
        <f t="shared" si="328"/>
        <v>15</v>
      </c>
      <c r="E3740" s="100">
        <f t="shared" si="327"/>
        <v>232.39999999999992</v>
      </c>
      <c r="G3740" s="108"/>
      <c r="H3740" s="109"/>
      <c r="I3740" s="109"/>
      <c r="J3740" s="109"/>
      <c r="K3740" s="105">
        <f>K3739+J3728</f>
        <v>232.39999999999992</v>
      </c>
      <c r="L3740" s="118"/>
    </row>
    <row r="3741" spans="1:12" hidden="1" outlineLevel="1" x14ac:dyDescent="0.25">
      <c r="A3741" s="98" t="str">
        <f t="shared" si="326"/>
        <v>Effekt ökning type 21 300 65 15</v>
      </c>
      <c r="B3741" s="103" t="str">
        <f t="shared" si="329"/>
        <v>Effekt ökning type 21 300</v>
      </c>
      <c r="C3741" s="99">
        <v>65</v>
      </c>
      <c r="D3741" s="99">
        <f t="shared" si="328"/>
        <v>15</v>
      </c>
      <c r="E3741" s="100">
        <f t="shared" si="327"/>
        <v>237.74999999999991</v>
      </c>
      <c r="G3741" s="108"/>
      <c r="H3741" s="109"/>
      <c r="I3741" s="109"/>
      <c r="J3741" s="109"/>
      <c r="K3741" s="105">
        <f>K3740+J3728</f>
        <v>237.74999999999991</v>
      </c>
      <c r="L3741" s="118"/>
    </row>
    <row r="3742" spans="1:12" hidden="1" outlineLevel="1" x14ac:dyDescent="0.25">
      <c r="A3742" s="98" t="str">
        <f t="shared" si="326"/>
        <v>Effekt ökning type 21 300 66 15</v>
      </c>
      <c r="B3742" s="103" t="str">
        <f t="shared" si="329"/>
        <v>Effekt ökning type 21 300</v>
      </c>
      <c r="C3742" s="99">
        <v>66</v>
      </c>
      <c r="D3742" s="99">
        <f t="shared" si="328"/>
        <v>15</v>
      </c>
      <c r="E3742" s="100">
        <f t="shared" si="327"/>
        <v>243.09999999999991</v>
      </c>
      <c r="G3742" s="108"/>
      <c r="H3742" s="109"/>
      <c r="I3742" s="109"/>
      <c r="J3742" s="109"/>
      <c r="K3742" s="105">
        <f>K3741+J3728</f>
        <v>243.09999999999991</v>
      </c>
      <c r="L3742" s="118"/>
    </row>
    <row r="3743" spans="1:12" hidden="1" outlineLevel="1" x14ac:dyDescent="0.25">
      <c r="A3743" s="98" t="str">
        <f t="shared" si="326"/>
        <v>Effekt ökning type 21 300 67 15</v>
      </c>
      <c r="B3743" s="103" t="str">
        <f t="shared" si="329"/>
        <v>Effekt ökning type 21 300</v>
      </c>
      <c r="C3743" s="99">
        <v>67</v>
      </c>
      <c r="D3743" s="99">
        <f t="shared" si="328"/>
        <v>15</v>
      </c>
      <c r="E3743" s="100">
        <f t="shared" si="327"/>
        <v>248.4499999999999</v>
      </c>
      <c r="G3743" s="108"/>
      <c r="H3743" s="109"/>
      <c r="I3743" s="109"/>
      <c r="J3743" s="109"/>
      <c r="K3743" s="105">
        <f>K3742+J3728</f>
        <v>248.4499999999999</v>
      </c>
      <c r="L3743" s="118"/>
    </row>
    <row r="3744" spans="1:12" hidden="1" outlineLevel="1" x14ac:dyDescent="0.25">
      <c r="A3744" s="98" t="str">
        <f t="shared" si="326"/>
        <v>Effekt ökning type 21 300 68 15</v>
      </c>
      <c r="B3744" s="103" t="str">
        <f t="shared" si="329"/>
        <v>Effekt ökning type 21 300</v>
      </c>
      <c r="C3744" s="99">
        <v>68</v>
      </c>
      <c r="D3744" s="99">
        <f t="shared" si="328"/>
        <v>15</v>
      </c>
      <c r="E3744" s="100">
        <f t="shared" si="327"/>
        <v>253.7999999999999</v>
      </c>
      <c r="G3744" s="108"/>
      <c r="H3744" s="109"/>
      <c r="I3744" s="109"/>
      <c r="J3744" s="109"/>
      <c r="K3744" s="105">
        <f>K3743+J3728</f>
        <v>253.7999999999999</v>
      </c>
      <c r="L3744" s="118"/>
    </row>
    <row r="3745" spans="1:12" hidden="1" outlineLevel="1" x14ac:dyDescent="0.25">
      <c r="A3745" s="98" t="str">
        <f t="shared" si="326"/>
        <v>Effekt ökning type 21 300 69 15</v>
      </c>
      <c r="B3745" s="103" t="str">
        <f t="shared" si="329"/>
        <v>Effekt ökning type 21 300</v>
      </c>
      <c r="C3745" s="99">
        <v>69</v>
      </c>
      <c r="D3745" s="99">
        <f t="shared" si="328"/>
        <v>15</v>
      </c>
      <c r="E3745" s="100">
        <f t="shared" si="327"/>
        <v>259.14999999999992</v>
      </c>
      <c r="G3745" s="108"/>
      <c r="H3745" s="109"/>
      <c r="I3745" s="109"/>
      <c r="J3745" s="109"/>
      <c r="K3745" s="105">
        <f>K3744+J3728</f>
        <v>259.14999999999992</v>
      </c>
      <c r="L3745" s="118"/>
    </row>
    <row r="3746" spans="1:12" hidden="1" outlineLevel="1" x14ac:dyDescent="0.25">
      <c r="A3746" s="98" t="str">
        <f t="shared" si="326"/>
        <v>Effekt ökning type 21 300 70 15</v>
      </c>
      <c r="B3746" s="103" t="str">
        <f t="shared" si="329"/>
        <v>Effekt ökning type 21 300</v>
      </c>
      <c r="C3746" s="99">
        <v>70</v>
      </c>
      <c r="D3746" s="99">
        <f t="shared" si="328"/>
        <v>15</v>
      </c>
      <c r="E3746" s="100">
        <f t="shared" si="327"/>
        <v>264.49999999999994</v>
      </c>
      <c r="G3746" s="108"/>
      <c r="H3746" s="109"/>
      <c r="I3746" s="109"/>
      <c r="J3746" s="109"/>
      <c r="K3746" s="105">
        <f>K3745+J3728</f>
        <v>264.49999999999994</v>
      </c>
      <c r="L3746" s="118"/>
    </row>
    <row r="3747" spans="1:12" hidden="1" outlineLevel="1" x14ac:dyDescent="0.25">
      <c r="A3747" s="98" t="str">
        <f t="shared" si="326"/>
        <v>Effekt ökning type 21 300 71 15</v>
      </c>
      <c r="B3747" s="103" t="str">
        <f t="shared" si="329"/>
        <v>Effekt ökning type 21 300</v>
      </c>
      <c r="C3747" s="99">
        <v>71</v>
      </c>
      <c r="D3747" s="99">
        <f t="shared" si="328"/>
        <v>15</v>
      </c>
      <c r="E3747" s="100">
        <f t="shared" si="327"/>
        <v>269.84999999999997</v>
      </c>
      <c r="G3747" s="108"/>
      <c r="H3747" s="109"/>
      <c r="I3747" s="109"/>
      <c r="J3747" s="109"/>
      <c r="K3747" s="105">
        <f>K3746+J3728</f>
        <v>269.84999999999997</v>
      </c>
      <c r="L3747" s="118"/>
    </row>
    <row r="3748" spans="1:12" hidden="1" outlineLevel="1" x14ac:dyDescent="0.25">
      <c r="A3748" s="98" t="str">
        <f t="shared" si="326"/>
        <v>Effekt ökning type 21 300 72 15</v>
      </c>
      <c r="B3748" s="103" t="str">
        <f t="shared" si="329"/>
        <v>Effekt ökning type 21 300</v>
      </c>
      <c r="C3748" s="99">
        <v>72</v>
      </c>
      <c r="D3748" s="99">
        <f t="shared" si="328"/>
        <v>15</v>
      </c>
      <c r="E3748" s="100">
        <f t="shared" si="327"/>
        <v>275.2</v>
      </c>
      <c r="G3748" s="108"/>
      <c r="H3748" s="109"/>
      <c r="I3748" s="109"/>
      <c r="J3748" s="109"/>
      <c r="K3748" s="105">
        <f>K3747+J3728</f>
        <v>275.2</v>
      </c>
      <c r="L3748" s="118"/>
    </row>
    <row r="3749" spans="1:12" hidden="1" outlineLevel="1" x14ac:dyDescent="0.25">
      <c r="A3749" s="98" t="str">
        <f t="shared" si="326"/>
        <v>Effekt ökning type 21 300 73 15</v>
      </c>
      <c r="B3749" s="103" t="str">
        <f t="shared" si="329"/>
        <v>Effekt ökning type 21 300</v>
      </c>
      <c r="C3749" s="99">
        <v>73</v>
      </c>
      <c r="D3749" s="99">
        <f t="shared" si="328"/>
        <v>15</v>
      </c>
      <c r="E3749" s="100">
        <f t="shared" si="327"/>
        <v>280.55</v>
      </c>
      <c r="G3749" s="108"/>
      <c r="H3749" s="109"/>
      <c r="I3749" s="109"/>
      <c r="J3749" s="109"/>
      <c r="K3749" s="105">
        <f>K3748+J3728</f>
        <v>280.55</v>
      </c>
      <c r="L3749" s="118"/>
    </row>
    <row r="3750" spans="1:12" hidden="1" outlineLevel="1" x14ac:dyDescent="0.25">
      <c r="A3750" s="98" t="str">
        <f t="shared" si="326"/>
        <v>Effekt ökning type 21 300 74 15</v>
      </c>
      <c r="B3750" s="103" t="str">
        <f t="shared" si="329"/>
        <v>Effekt ökning type 21 300</v>
      </c>
      <c r="C3750" s="99">
        <v>74</v>
      </c>
      <c r="D3750" s="99">
        <f t="shared" si="328"/>
        <v>15</v>
      </c>
      <c r="E3750" s="100">
        <f t="shared" si="327"/>
        <v>285.90000000000003</v>
      </c>
      <c r="G3750" s="108"/>
      <c r="H3750" s="109"/>
      <c r="I3750" s="109"/>
      <c r="J3750" s="109"/>
      <c r="K3750" s="105">
        <f>K3749+J3728</f>
        <v>285.90000000000003</v>
      </c>
      <c r="L3750" s="118"/>
    </row>
    <row r="3751" spans="1:12" hidden="1" outlineLevel="1" x14ac:dyDescent="0.25">
      <c r="A3751" s="98" t="str">
        <f t="shared" si="326"/>
        <v>Effekt ökning type 21 300 75 15</v>
      </c>
      <c r="B3751" s="103" t="str">
        <f t="shared" si="329"/>
        <v>Effekt ökning type 21 300</v>
      </c>
      <c r="C3751" s="99">
        <v>75</v>
      </c>
      <c r="D3751" s="99">
        <f t="shared" si="328"/>
        <v>15</v>
      </c>
      <c r="E3751" s="100">
        <f t="shared" si="327"/>
        <v>291.25000000000006</v>
      </c>
      <c r="G3751" s="108"/>
      <c r="H3751" s="109"/>
      <c r="I3751" s="109"/>
      <c r="J3751" s="109"/>
      <c r="K3751" s="105">
        <f>K3750+J3728</f>
        <v>291.25000000000006</v>
      </c>
      <c r="L3751" s="118"/>
    </row>
    <row r="3752" spans="1:12" hidden="1" outlineLevel="1" x14ac:dyDescent="0.25">
      <c r="A3752" s="98" t="str">
        <f t="shared" si="326"/>
        <v>Effekt ökning type 21 300 76 15</v>
      </c>
      <c r="B3752" s="103" t="str">
        <f t="shared" si="329"/>
        <v>Effekt ökning type 21 300</v>
      </c>
      <c r="C3752" s="99">
        <v>76</v>
      </c>
      <c r="D3752" s="99">
        <f t="shared" si="328"/>
        <v>15</v>
      </c>
      <c r="E3752" s="100">
        <f t="shared" si="327"/>
        <v>296.60000000000008</v>
      </c>
      <c r="G3752" s="108"/>
      <c r="H3752" s="109"/>
      <c r="I3752" s="109"/>
      <c r="J3752" s="109"/>
      <c r="K3752" s="105">
        <f>K3751+J3728</f>
        <v>296.60000000000008</v>
      </c>
      <c r="L3752" s="118"/>
    </row>
    <row r="3753" spans="1:12" hidden="1" outlineLevel="1" x14ac:dyDescent="0.25">
      <c r="A3753" s="98" t="str">
        <f t="shared" si="326"/>
        <v>Effekt ökning type 21 300 77 15</v>
      </c>
      <c r="B3753" s="103" t="str">
        <f t="shared" si="329"/>
        <v>Effekt ökning type 21 300</v>
      </c>
      <c r="C3753" s="99">
        <v>77</v>
      </c>
      <c r="D3753" s="99">
        <f t="shared" si="328"/>
        <v>15</v>
      </c>
      <c r="E3753" s="100">
        <f t="shared" si="327"/>
        <v>301.9500000000001</v>
      </c>
      <c r="G3753" s="108"/>
      <c r="H3753" s="109"/>
      <c r="I3753" s="109"/>
      <c r="J3753" s="109"/>
      <c r="K3753" s="105">
        <f>K3752+J3728</f>
        <v>301.9500000000001</v>
      </c>
      <c r="L3753" s="118"/>
    </row>
    <row r="3754" spans="1:12" hidden="1" outlineLevel="1" x14ac:dyDescent="0.25">
      <c r="A3754" s="98" t="str">
        <f t="shared" si="326"/>
        <v>Effekt ökning type 21 300 78 15</v>
      </c>
      <c r="B3754" s="103" t="str">
        <f t="shared" si="329"/>
        <v>Effekt ökning type 21 300</v>
      </c>
      <c r="C3754" s="99">
        <v>78</v>
      </c>
      <c r="D3754" s="99">
        <f t="shared" si="328"/>
        <v>15</v>
      </c>
      <c r="E3754" s="100">
        <f t="shared" si="327"/>
        <v>307.30000000000013</v>
      </c>
      <c r="G3754" s="108"/>
      <c r="H3754" s="109"/>
      <c r="I3754" s="109"/>
      <c r="J3754" s="109"/>
      <c r="K3754" s="105">
        <f>K3753+J3728</f>
        <v>307.30000000000013</v>
      </c>
      <c r="L3754" s="118"/>
    </row>
    <row r="3755" spans="1:12" hidden="1" outlineLevel="1" x14ac:dyDescent="0.25">
      <c r="A3755" s="98" t="str">
        <f t="shared" si="326"/>
        <v>Effekt ökning type 21 300 79 15</v>
      </c>
      <c r="B3755" s="103" t="str">
        <f t="shared" si="329"/>
        <v>Effekt ökning type 21 300</v>
      </c>
      <c r="C3755" s="99">
        <v>79</v>
      </c>
      <c r="D3755" s="99">
        <f t="shared" si="328"/>
        <v>15</v>
      </c>
      <c r="E3755" s="100">
        <f t="shared" si="327"/>
        <v>312.65000000000015</v>
      </c>
      <c r="G3755" s="108"/>
      <c r="H3755" s="109"/>
      <c r="I3755" s="109"/>
      <c r="J3755" s="109"/>
      <c r="K3755" s="105">
        <f>K3754+J3728</f>
        <v>312.65000000000015</v>
      </c>
      <c r="L3755" s="118"/>
    </row>
    <row r="3756" spans="1:12" hidden="1" outlineLevel="1" x14ac:dyDescent="0.25">
      <c r="A3756" s="98" t="str">
        <f t="shared" si="326"/>
        <v>Effekt ökning type 21 300 80 15</v>
      </c>
      <c r="B3756" s="103" t="str">
        <f t="shared" si="329"/>
        <v>Effekt ökning type 21 300</v>
      </c>
      <c r="C3756" s="99">
        <v>80</v>
      </c>
      <c r="D3756" s="99">
        <f t="shared" si="328"/>
        <v>15</v>
      </c>
      <c r="E3756" s="100">
        <f t="shared" si="327"/>
        <v>318.00000000000017</v>
      </c>
      <c r="G3756" s="108"/>
      <c r="H3756" s="109"/>
      <c r="I3756" s="109"/>
      <c r="J3756" s="109"/>
      <c r="K3756" s="105">
        <f>K3755+J3728</f>
        <v>318.00000000000017</v>
      </c>
      <c r="L3756" s="118"/>
    </row>
    <row r="3757" spans="1:12" hidden="1" outlineLevel="1" x14ac:dyDescent="0.25">
      <c r="A3757" s="98" t="str">
        <f t="shared" si="326"/>
        <v>Effekt ökning type 21 300 81 15</v>
      </c>
      <c r="B3757" s="103" t="str">
        <f t="shared" si="329"/>
        <v>Effekt ökning type 21 300</v>
      </c>
      <c r="C3757" s="99">
        <v>81</v>
      </c>
      <c r="D3757" s="99">
        <f t="shared" si="328"/>
        <v>15</v>
      </c>
      <c r="E3757" s="100">
        <f t="shared" si="327"/>
        <v>323.35000000000019</v>
      </c>
      <c r="G3757" s="108"/>
      <c r="H3757" s="109"/>
      <c r="I3757" s="109"/>
      <c r="J3757" s="109"/>
      <c r="K3757" s="105">
        <f>K3756+J3728</f>
        <v>323.35000000000019</v>
      </c>
      <c r="L3757" s="118"/>
    </row>
    <row r="3758" spans="1:12" hidden="1" outlineLevel="1" x14ac:dyDescent="0.25">
      <c r="A3758" s="98" t="str">
        <f t="shared" si="326"/>
        <v>Effekt ökning type 21 300 82 15</v>
      </c>
      <c r="B3758" s="103" t="str">
        <f t="shared" si="329"/>
        <v>Effekt ökning type 21 300</v>
      </c>
      <c r="C3758" s="99">
        <v>82</v>
      </c>
      <c r="D3758" s="99">
        <f t="shared" si="328"/>
        <v>15</v>
      </c>
      <c r="E3758" s="100">
        <f t="shared" si="327"/>
        <v>328.70000000000022</v>
      </c>
      <c r="G3758" s="108"/>
      <c r="H3758" s="109"/>
      <c r="I3758" s="109"/>
      <c r="J3758" s="109"/>
      <c r="K3758" s="105">
        <f>K3757+J3728</f>
        <v>328.70000000000022</v>
      </c>
      <c r="L3758" s="118"/>
    </row>
    <row r="3759" spans="1:12" hidden="1" outlineLevel="1" x14ac:dyDescent="0.25">
      <c r="A3759" s="98" t="str">
        <f t="shared" si="326"/>
        <v>Effekt ökning type 21 300 83 15</v>
      </c>
      <c r="B3759" s="103" t="str">
        <f t="shared" si="329"/>
        <v>Effekt ökning type 21 300</v>
      </c>
      <c r="C3759" s="99">
        <v>83</v>
      </c>
      <c r="D3759" s="99">
        <f t="shared" ref="D3759:D3776" si="330">D3758</f>
        <v>15</v>
      </c>
      <c r="E3759" s="100">
        <f t="shared" si="327"/>
        <v>334.05000000000024</v>
      </c>
      <c r="G3759" s="108"/>
      <c r="H3759" s="109"/>
      <c r="I3759" s="109"/>
      <c r="J3759" s="109"/>
      <c r="K3759" s="105">
        <f>K3758+J3728</f>
        <v>334.05000000000024</v>
      </c>
      <c r="L3759" s="118"/>
    </row>
    <row r="3760" spans="1:12" hidden="1" outlineLevel="1" x14ac:dyDescent="0.25">
      <c r="A3760" s="98" t="str">
        <f t="shared" si="326"/>
        <v>Effekt ökning type 21 300 84 15</v>
      </c>
      <c r="B3760" s="103" t="str">
        <f t="shared" si="329"/>
        <v>Effekt ökning type 21 300</v>
      </c>
      <c r="C3760" s="99">
        <v>84</v>
      </c>
      <c r="D3760" s="99">
        <f t="shared" si="330"/>
        <v>15</v>
      </c>
      <c r="E3760" s="100">
        <f t="shared" si="327"/>
        <v>339.40000000000026</v>
      </c>
      <c r="G3760" s="108"/>
      <c r="H3760" s="109"/>
      <c r="I3760" s="109"/>
      <c r="J3760" s="109"/>
      <c r="K3760" s="105">
        <f>K3759+J3728</f>
        <v>339.40000000000026</v>
      </c>
      <c r="L3760" s="118"/>
    </row>
    <row r="3761" spans="1:12" hidden="1" outlineLevel="1" x14ac:dyDescent="0.25">
      <c r="A3761" s="98" t="str">
        <f t="shared" si="326"/>
        <v>Effekt ökning type 21 300 85 15</v>
      </c>
      <c r="B3761" s="103" t="str">
        <f t="shared" si="329"/>
        <v>Effekt ökning type 21 300</v>
      </c>
      <c r="C3761" s="99">
        <v>85</v>
      </c>
      <c r="D3761" s="99">
        <f t="shared" si="330"/>
        <v>15</v>
      </c>
      <c r="E3761" s="100">
        <f t="shared" si="327"/>
        <v>344.75000000000028</v>
      </c>
      <c r="G3761" s="108"/>
      <c r="H3761" s="109"/>
      <c r="I3761" s="109"/>
      <c r="J3761" s="109"/>
      <c r="K3761" s="105">
        <f>K3760+J3728</f>
        <v>344.75000000000028</v>
      </c>
      <c r="L3761" s="118"/>
    </row>
    <row r="3762" spans="1:12" hidden="1" outlineLevel="1" x14ac:dyDescent="0.25">
      <c r="A3762" s="98" t="str">
        <f t="shared" si="326"/>
        <v>Effekt ökning type 21 300 86 15</v>
      </c>
      <c r="B3762" s="103" t="str">
        <f t="shared" si="329"/>
        <v>Effekt ökning type 21 300</v>
      </c>
      <c r="C3762" s="99">
        <v>86</v>
      </c>
      <c r="D3762" s="99">
        <f t="shared" si="330"/>
        <v>15</v>
      </c>
      <c r="E3762" s="100">
        <f t="shared" si="327"/>
        <v>350.10000000000031</v>
      </c>
      <c r="G3762" s="108"/>
      <c r="H3762" s="109"/>
      <c r="I3762" s="109"/>
      <c r="J3762" s="109"/>
      <c r="K3762" s="105">
        <f>K3761+J3728</f>
        <v>350.10000000000031</v>
      </c>
      <c r="L3762" s="118"/>
    </row>
    <row r="3763" spans="1:12" hidden="1" outlineLevel="1" x14ac:dyDescent="0.25">
      <c r="A3763" s="98" t="str">
        <f t="shared" si="326"/>
        <v>Effekt ökning type 21 300 87 15</v>
      </c>
      <c r="B3763" s="103" t="str">
        <f t="shared" si="329"/>
        <v>Effekt ökning type 21 300</v>
      </c>
      <c r="C3763" s="99">
        <v>87</v>
      </c>
      <c r="D3763" s="99">
        <f t="shared" si="330"/>
        <v>15</v>
      </c>
      <c r="E3763" s="100">
        <f t="shared" si="327"/>
        <v>355.45000000000033</v>
      </c>
      <c r="G3763" s="108"/>
      <c r="H3763" s="109"/>
      <c r="I3763" s="109"/>
      <c r="J3763" s="109"/>
      <c r="K3763" s="105">
        <f>K3762+J3728</f>
        <v>355.45000000000033</v>
      </c>
      <c r="L3763" s="118"/>
    </row>
    <row r="3764" spans="1:12" hidden="1" outlineLevel="1" x14ac:dyDescent="0.25">
      <c r="A3764" s="98" t="str">
        <f t="shared" si="326"/>
        <v>Effekt ökning type 21 300 88 15</v>
      </c>
      <c r="B3764" s="103" t="str">
        <f t="shared" si="329"/>
        <v>Effekt ökning type 21 300</v>
      </c>
      <c r="C3764" s="99">
        <v>88</v>
      </c>
      <c r="D3764" s="99">
        <f t="shared" si="330"/>
        <v>15</v>
      </c>
      <c r="E3764" s="100">
        <f t="shared" si="327"/>
        <v>360.80000000000035</v>
      </c>
      <c r="G3764" s="108"/>
      <c r="H3764" s="109"/>
      <c r="I3764" s="109"/>
      <c r="J3764" s="109"/>
      <c r="K3764" s="105">
        <f>K3763+J3728</f>
        <v>360.80000000000035</v>
      </c>
      <c r="L3764" s="118"/>
    </row>
    <row r="3765" spans="1:12" hidden="1" outlineLevel="1" x14ac:dyDescent="0.25">
      <c r="A3765" s="98" t="str">
        <f t="shared" si="326"/>
        <v>Effekt ökning type 21 300 89 15</v>
      </c>
      <c r="B3765" s="103" t="str">
        <f t="shared" si="329"/>
        <v>Effekt ökning type 21 300</v>
      </c>
      <c r="C3765" s="99">
        <v>89</v>
      </c>
      <c r="D3765" s="99">
        <f t="shared" si="330"/>
        <v>15</v>
      </c>
      <c r="E3765" s="100">
        <f t="shared" si="327"/>
        <v>366.15000000000038</v>
      </c>
      <c r="G3765" s="108"/>
      <c r="H3765" s="109"/>
      <c r="I3765" s="109"/>
      <c r="J3765" s="109"/>
      <c r="K3765" s="105">
        <f>K3764+J3728</f>
        <v>366.15000000000038</v>
      </c>
      <c r="L3765" s="118"/>
    </row>
    <row r="3766" spans="1:12" hidden="1" outlineLevel="1" x14ac:dyDescent="0.25">
      <c r="A3766" s="98" t="str">
        <f t="shared" si="326"/>
        <v>Effekt ökning type 21 300 90 15</v>
      </c>
      <c r="B3766" s="103" t="str">
        <f t="shared" si="329"/>
        <v>Effekt ökning type 21 300</v>
      </c>
      <c r="C3766" s="99">
        <v>90</v>
      </c>
      <c r="D3766" s="99">
        <f t="shared" si="330"/>
        <v>15</v>
      </c>
      <c r="E3766" s="100">
        <f t="shared" si="327"/>
        <v>371.5000000000004</v>
      </c>
      <c r="G3766" s="108"/>
      <c r="H3766" s="109"/>
      <c r="I3766" s="109"/>
      <c r="J3766" s="109"/>
      <c r="K3766" s="105">
        <f>K3765+J3728</f>
        <v>371.5000000000004</v>
      </c>
      <c r="L3766" s="118"/>
    </row>
    <row r="3767" spans="1:12" hidden="1" outlineLevel="1" x14ac:dyDescent="0.25">
      <c r="A3767" s="98" t="str">
        <f t="shared" si="326"/>
        <v>Effekt ökning type 21 300 91 15</v>
      </c>
      <c r="B3767" s="103" t="str">
        <f t="shared" si="329"/>
        <v>Effekt ökning type 21 300</v>
      </c>
      <c r="C3767" s="99">
        <v>91</v>
      </c>
      <c r="D3767" s="99">
        <f t="shared" si="330"/>
        <v>15</v>
      </c>
      <c r="E3767" s="100">
        <f t="shared" si="327"/>
        <v>376.85000000000042</v>
      </c>
      <c r="G3767" s="108"/>
      <c r="H3767" s="109"/>
      <c r="I3767" s="109"/>
      <c r="J3767" s="109"/>
      <c r="K3767" s="105">
        <f>K3766+J3728</f>
        <v>376.85000000000042</v>
      </c>
      <c r="L3767" s="118"/>
    </row>
    <row r="3768" spans="1:12" hidden="1" outlineLevel="1" x14ac:dyDescent="0.25">
      <c r="A3768" s="98" t="str">
        <f t="shared" si="326"/>
        <v>Effekt ökning type 21 300 92 15</v>
      </c>
      <c r="B3768" s="103" t="str">
        <f t="shared" si="329"/>
        <v>Effekt ökning type 21 300</v>
      </c>
      <c r="C3768" s="99">
        <v>92</v>
      </c>
      <c r="D3768" s="99">
        <f t="shared" si="330"/>
        <v>15</v>
      </c>
      <c r="E3768" s="100">
        <f t="shared" si="327"/>
        <v>382.20000000000044</v>
      </c>
      <c r="G3768" s="108"/>
      <c r="H3768" s="109"/>
      <c r="I3768" s="109"/>
      <c r="J3768" s="109"/>
      <c r="K3768" s="105">
        <f>K3767+J3728</f>
        <v>382.20000000000044</v>
      </c>
      <c r="L3768" s="118"/>
    </row>
    <row r="3769" spans="1:12" hidden="1" outlineLevel="1" x14ac:dyDescent="0.25">
      <c r="A3769" s="98" t="str">
        <f t="shared" si="326"/>
        <v>Effekt ökning type 21 300 93 15</v>
      </c>
      <c r="B3769" s="103" t="str">
        <f t="shared" si="329"/>
        <v>Effekt ökning type 21 300</v>
      </c>
      <c r="C3769" s="99">
        <v>93</v>
      </c>
      <c r="D3769" s="99">
        <f t="shared" si="330"/>
        <v>15</v>
      </c>
      <c r="E3769" s="100">
        <f t="shared" si="327"/>
        <v>387.55000000000047</v>
      </c>
      <c r="G3769" s="108"/>
      <c r="H3769" s="109"/>
      <c r="I3769" s="109"/>
      <c r="J3769" s="109"/>
      <c r="K3769" s="105">
        <f>K3768+J3728</f>
        <v>387.55000000000047</v>
      </c>
      <c r="L3769" s="118"/>
    </row>
    <row r="3770" spans="1:12" hidden="1" outlineLevel="1" x14ac:dyDescent="0.25">
      <c r="A3770" s="98" t="str">
        <f t="shared" si="326"/>
        <v>Effekt ökning type 21 300 94 15</v>
      </c>
      <c r="B3770" s="103" t="str">
        <f t="shared" si="329"/>
        <v>Effekt ökning type 21 300</v>
      </c>
      <c r="C3770" s="99">
        <v>94</v>
      </c>
      <c r="D3770" s="99">
        <f t="shared" si="330"/>
        <v>15</v>
      </c>
      <c r="E3770" s="100">
        <f t="shared" si="327"/>
        <v>392.90000000000049</v>
      </c>
      <c r="G3770" s="108"/>
      <c r="H3770" s="109"/>
      <c r="I3770" s="109"/>
      <c r="J3770" s="109"/>
      <c r="K3770" s="105">
        <f>K3769+J3728</f>
        <v>392.90000000000049</v>
      </c>
      <c r="L3770" s="118"/>
    </row>
    <row r="3771" spans="1:12" hidden="1" outlineLevel="1" x14ac:dyDescent="0.25">
      <c r="A3771" s="98" t="str">
        <f t="shared" si="326"/>
        <v>Effekt ökning type 21 300 95 15</v>
      </c>
      <c r="B3771" s="103" t="str">
        <f t="shared" si="329"/>
        <v>Effekt ökning type 21 300</v>
      </c>
      <c r="C3771" s="99">
        <v>95</v>
      </c>
      <c r="D3771" s="99">
        <f t="shared" si="330"/>
        <v>15</v>
      </c>
      <c r="E3771" s="100">
        <f t="shared" si="327"/>
        <v>398.25000000000051</v>
      </c>
      <c r="G3771" s="108"/>
      <c r="H3771" s="109"/>
      <c r="I3771" s="109"/>
      <c r="J3771" s="109"/>
      <c r="K3771" s="105">
        <f>K3770+J3728</f>
        <v>398.25000000000051</v>
      </c>
      <c r="L3771" s="118"/>
    </row>
    <row r="3772" spans="1:12" hidden="1" outlineLevel="1" x14ac:dyDescent="0.25">
      <c r="A3772" s="98" t="str">
        <f t="shared" si="326"/>
        <v>Effekt ökning type 21 300 96 15</v>
      </c>
      <c r="B3772" s="103" t="str">
        <f t="shared" si="329"/>
        <v>Effekt ökning type 21 300</v>
      </c>
      <c r="C3772" s="99">
        <v>96</v>
      </c>
      <c r="D3772" s="99">
        <f t="shared" si="330"/>
        <v>15</v>
      </c>
      <c r="E3772" s="100">
        <f t="shared" si="327"/>
        <v>403.60000000000053</v>
      </c>
      <c r="G3772" s="108"/>
      <c r="H3772" s="109"/>
      <c r="I3772" s="109"/>
      <c r="J3772" s="109"/>
      <c r="K3772" s="105">
        <f>K3771+J3728</f>
        <v>403.60000000000053</v>
      </c>
      <c r="L3772" s="118"/>
    </row>
    <row r="3773" spans="1:12" hidden="1" outlineLevel="1" x14ac:dyDescent="0.25">
      <c r="A3773" s="98" t="str">
        <f t="shared" si="326"/>
        <v>Effekt ökning type 21 300 97 15</v>
      </c>
      <c r="B3773" s="103" t="str">
        <f t="shared" si="329"/>
        <v>Effekt ökning type 21 300</v>
      </c>
      <c r="C3773" s="99">
        <v>97</v>
      </c>
      <c r="D3773" s="99">
        <f t="shared" si="330"/>
        <v>15</v>
      </c>
      <c r="E3773" s="100">
        <f t="shared" si="327"/>
        <v>408.95000000000056</v>
      </c>
      <c r="G3773" s="108"/>
      <c r="H3773" s="109"/>
      <c r="I3773" s="109"/>
      <c r="J3773" s="109"/>
      <c r="K3773" s="105">
        <f>K3772+J3728</f>
        <v>408.95000000000056</v>
      </c>
      <c r="L3773" s="118"/>
    </row>
    <row r="3774" spans="1:12" hidden="1" outlineLevel="1" x14ac:dyDescent="0.25">
      <c r="A3774" s="98" t="str">
        <f t="shared" si="326"/>
        <v>Effekt ökning type 21 300 98 15</v>
      </c>
      <c r="B3774" s="103" t="str">
        <f t="shared" si="329"/>
        <v>Effekt ökning type 21 300</v>
      </c>
      <c r="C3774" s="99">
        <v>98</v>
      </c>
      <c r="D3774" s="99">
        <f t="shared" si="330"/>
        <v>15</v>
      </c>
      <c r="E3774" s="100">
        <f t="shared" si="327"/>
        <v>414.30000000000058</v>
      </c>
      <c r="G3774" s="108"/>
      <c r="H3774" s="109"/>
      <c r="I3774" s="109"/>
      <c r="J3774" s="109"/>
      <c r="K3774" s="105">
        <f>K3773+J3728</f>
        <v>414.30000000000058</v>
      </c>
      <c r="L3774" s="118"/>
    </row>
    <row r="3775" spans="1:12" hidden="1" outlineLevel="1" x14ac:dyDescent="0.25">
      <c r="A3775" s="98" t="str">
        <f t="shared" si="326"/>
        <v>Effekt ökning type 21 300 99 15</v>
      </c>
      <c r="B3775" s="103" t="str">
        <f t="shared" si="329"/>
        <v>Effekt ökning type 21 300</v>
      </c>
      <c r="C3775" s="99">
        <v>99</v>
      </c>
      <c r="D3775" s="99">
        <f t="shared" si="330"/>
        <v>15</v>
      </c>
      <c r="E3775" s="100">
        <f t="shared" si="327"/>
        <v>419.6500000000006</v>
      </c>
      <c r="G3775" s="108"/>
      <c r="H3775" s="109"/>
      <c r="I3775" s="109"/>
      <c r="J3775" s="109"/>
      <c r="K3775" s="105">
        <f>K3774+J3728</f>
        <v>419.6500000000006</v>
      </c>
      <c r="L3775" s="118"/>
    </row>
    <row r="3776" spans="1:12" hidden="1" outlineLevel="1" x14ac:dyDescent="0.25">
      <c r="A3776" s="110" t="str">
        <f t="shared" si="326"/>
        <v>Effekt ökning type 21 300 100 15</v>
      </c>
      <c r="B3776" s="111" t="str">
        <f t="shared" si="329"/>
        <v>Effekt ökning type 21 300</v>
      </c>
      <c r="C3776" s="112">
        <v>100</v>
      </c>
      <c r="D3776" s="112">
        <f t="shared" si="330"/>
        <v>15</v>
      </c>
      <c r="E3776" s="113">
        <f t="shared" si="327"/>
        <v>425.00000000000063</v>
      </c>
      <c r="G3776" s="114"/>
      <c r="H3776" s="115"/>
      <c r="I3776" s="115"/>
      <c r="J3776" s="115"/>
      <c r="K3776" s="116">
        <f>K3775+J3728</f>
        <v>425.00000000000063</v>
      </c>
      <c r="L3776" s="118"/>
    </row>
    <row r="3777" spans="1:12" hidden="1" outlineLevel="1" x14ac:dyDescent="0.25">
      <c r="A3777" s="98" t="str">
        <f t="shared" si="326"/>
        <v>Effekt ökning type 21 300 50 14</v>
      </c>
      <c r="B3777" s="117" t="str">
        <f t="shared" si="329"/>
        <v>Effekt ökning type 21 300</v>
      </c>
      <c r="C3777" s="99">
        <v>50</v>
      </c>
      <c r="D3777" s="99">
        <f>Y3472</f>
        <v>14</v>
      </c>
      <c r="E3777" s="100">
        <f t="shared" si="327"/>
        <v>160</v>
      </c>
      <c r="G3777" s="99">
        <f>Y3473</f>
        <v>160</v>
      </c>
      <c r="H3777" s="101"/>
      <c r="I3777" s="101"/>
      <c r="J3777" s="101"/>
      <c r="K3777" s="102">
        <f>G3777</f>
        <v>160</v>
      </c>
      <c r="L3777" s="118"/>
    </row>
    <row r="3778" spans="1:12" hidden="1" outlineLevel="1" x14ac:dyDescent="0.25">
      <c r="A3778" s="98" t="str">
        <f t="shared" si="326"/>
        <v>Effekt ökning type 21 300 51 14</v>
      </c>
      <c r="B3778" s="103" t="str">
        <f t="shared" si="329"/>
        <v>Effekt ökning type 21 300</v>
      </c>
      <c r="C3778" s="99">
        <v>51</v>
      </c>
      <c r="D3778" s="99">
        <f t="shared" ref="D3778:D3809" si="331">D3777</f>
        <v>14</v>
      </c>
      <c r="E3778" s="100">
        <f t="shared" si="327"/>
        <v>164.8</v>
      </c>
      <c r="G3778" s="104"/>
      <c r="H3778" s="59"/>
      <c r="I3778" s="59"/>
      <c r="J3778" s="59"/>
      <c r="K3778" s="105">
        <f>K3777+J3779</f>
        <v>164.8</v>
      </c>
      <c r="L3778" s="118"/>
    </row>
    <row r="3779" spans="1:12" hidden="1" outlineLevel="1" x14ac:dyDescent="0.25">
      <c r="A3779" s="98" t="str">
        <f t="shared" ref="A3779:A3842" si="332">CONCATENATE(B3779," ",C3779," ",D3779)</f>
        <v>Effekt ökning type 21 300 52 14</v>
      </c>
      <c r="B3779" s="103" t="str">
        <f t="shared" si="329"/>
        <v>Effekt ökning type 21 300</v>
      </c>
      <c r="C3779" s="99">
        <v>52</v>
      </c>
      <c r="D3779" s="99">
        <f t="shared" si="331"/>
        <v>14</v>
      </c>
      <c r="E3779" s="100">
        <f t="shared" ref="E3779:E3842" si="333">K3779</f>
        <v>169.60000000000002</v>
      </c>
      <c r="G3779" s="99">
        <f>Y3474</f>
        <v>400</v>
      </c>
      <c r="H3779" s="59">
        <v>50</v>
      </c>
      <c r="I3779" s="59">
        <f>G3779-G3777</f>
        <v>240</v>
      </c>
      <c r="J3779" s="59">
        <f>I3779/H3779</f>
        <v>4.8</v>
      </c>
      <c r="K3779" s="105">
        <f>K3778+J3779</f>
        <v>169.60000000000002</v>
      </c>
      <c r="L3779" s="118"/>
    </row>
    <row r="3780" spans="1:12" hidden="1" outlineLevel="1" x14ac:dyDescent="0.25">
      <c r="A3780" s="98" t="str">
        <f t="shared" si="332"/>
        <v>Effekt ökning type 21 300 53 14</v>
      </c>
      <c r="B3780" s="103" t="str">
        <f t="shared" si="329"/>
        <v>Effekt ökning type 21 300</v>
      </c>
      <c r="C3780" s="99">
        <v>53</v>
      </c>
      <c r="D3780" s="99">
        <f t="shared" si="331"/>
        <v>14</v>
      </c>
      <c r="E3780" s="100">
        <f t="shared" si="333"/>
        <v>174.40000000000003</v>
      </c>
      <c r="G3780" s="108"/>
      <c r="H3780" s="109"/>
      <c r="I3780" s="109"/>
      <c r="J3780" s="109"/>
      <c r="K3780" s="105">
        <f>K3779+J3779</f>
        <v>174.40000000000003</v>
      </c>
      <c r="L3780" s="118"/>
    </row>
    <row r="3781" spans="1:12" hidden="1" outlineLevel="1" x14ac:dyDescent="0.25">
      <c r="A3781" s="98" t="str">
        <f t="shared" si="332"/>
        <v>Effekt ökning type 21 300 54 14</v>
      </c>
      <c r="B3781" s="103" t="str">
        <f t="shared" si="329"/>
        <v>Effekt ökning type 21 300</v>
      </c>
      <c r="C3781" s="99">
        <v>54</v>
      </c>
      <c r="D3781" s="99">
        <f t="shared" si="331"/>
        <v>14</v>
      </c>
      <c r="E3781" s="100">
        <f t="shared" si="333"/>
        <v>179.20000000000005</v>
      </c>
      <c r="G3781" s="108"/>
      <c r="H3781" s="109"/>
      <c r="I3781" s="109"/>
      <c r="J3781" s="109"/>
      <c r="K3781" s="105">
        <f>K3780+J3779</f>
        <v>179.20000000000005</v>
      </c>
      <c r="L3781" s="118"/>
    </row>
    <row r="3782" spans="1:12" hidden="1" outlineLevel="1" x14ac:dyDescent="0.25">
      <c r="A3782" s="98" t="str">
        <f t="shared" si="332"/>
        <v>Effekt ökning type 21 300 55 14</v>
      </c>
      <c r="B3782" s="103" t="str">
        <f t="shared" si="329"/>
        <v>Effekt ökning type 21 300</v>
      </c>
      <c r="C3782" s="99">
        <v>55</v>
      </c>
      <c r="D3782" s="99">
        <f t="shared" si="331"/>
        <v>14</v>
      </c>
      <c r="E3782" s="100">
        <f t="shared" si="333"/>
        <v>184.00000000000006</v>
      </c>
      <c r="G3782" s="104"/>
      <c r="H3782" s="59"/>
      <c r="I3782" s="59"/>
      <c r="J3782" s="59"/>
      <c r="K3782" s="105">
        <f>K3781+J3779</f>
        <v>184.00000000000006</v>
      </c>
      <c r="L3782" s="118"/>
    </row>
    <row r="3783" spans="1:12" hidden="1" outlineLevel="1" x14ac:dyDescent="0.25">
      <c r="A3783" s="98" t="str">
        <f t="shared" si="332"/>
        <v>Effekt ökning type 21 300 56 14</v>
      </c>
      <c r="B3783" s="103" t="str">
        <f t="shared" si="329"/>
        <v>Effekt ökning type 21 300</v>
      </c>
      <c r="C3783" s="99">
        <v>56</v>
      </c>
      <c r="D3783" s="99">
        <f t="shared" si="331"/>
        <v>14</v>
      </c>
      <c r="E3783" s="100">
        <f t="shared" si="333"/>
        <v>188.80000000000007</v>
      </c>
      <c r="G3783" s="104"/>
      <c r="H3783" s="59"/>
      <c r="I3783" s="59"/>
      <c r="J3783" s="59"/>
      <c r="K3783" s="105">
        <f>K3782+J3779</f>
        <v>188.80000000000007</v>
      </c>
      <c r="L3783" s="118"/>
    </row>
    <row r="3784" spans="1:12" hidden="1" outlineLevel="1" x14ac:dyDescent="0.25">
      <c r="A3784" s="98" t="str">
        <f t="shared" si="332"/>
        <v>Effekt ökning type 21 300 57 14</v>
      </c>
      <c r="B3784" s="103" t="str">
        <f t="shared" si="329"/>
        <v>Effekt ökning type 21 300</v>
      </c>
      <c r="C3784" s="99">
        <v>57</v>
      </c>
      <c r="D3784" s="99">
        <f t="shared" si="331"/>
        <v>14</v>
      </c>
      <c r="E3784" s="100">
        <f t="shared" si="333"/>
        <v>193.60000000000008</v>
      </c>
      <c r="G3784" s="104"/>
      <c r="H3784" s="59"/>
      <c r="I3784" s="59"/>
      <c r="J3784" s="59"/>
      <c r="K3784" s="105">
        <f>K3783+J3779</f>
        <v>193.60000000000008</v>
      </c>
      <c r="L3784" s="118"/>
    </row>
    <row r="3785" spans="1:12" hidden="1" outlineLevel="1" x14ac:dyDescent="0.25">
      <c r="A3785" s="98" t="str">
        <f t="shared" si="332"/>
        <v>Effekt ökning type 21 300 58 14</v>
      </c>
      <c r="B3785" s="103" t="str">
        <f t="shared" si="329"/>
        <v>Effekt ökning type 21 300</v>
      </c>
      <c r="C3785" s="99">
        <v>58</v>
      </c>
      <c r="D3785" s="99">
        <f t="shared" si="331"/>
        <v>14</v>
      </c>
      <c r="E3785" s="100">
        <f t="shared" si="333"/>
        <v>198.40000000000009</v>
      </c>
      <c r="G3785" s="104"/>
      <c r="H3785" s="59"/>
      <c r="I3785" s="59"/>
      <c r="J3785" s="59"/>
      <c r="K3785" s="105">
        <f>K3784+J3779</f>
        <v>198.40000000000009</v>
      </c>
      <c r="L3785" s="118"/>
    </row>
    <row r="3786" spans="1:12" hidden="1" outlineLevel="1" x14ac:dyDescent="0.25">
      <c r="A3786" s="98" t="str">
        <f t="shared" si="332"/>
        <v>Effekt ökning type 21 300 59 14</v>
      </c>
      <c r="B3786" s="103" t="str">
        <f t="shared" si="329"/>
        <v>Effekt ökning type 21 300</v>
      </c>
      <c r="C3786" s="99">
        <v>59</v>
      </c>
      <c r="D3786" s="99">
        <f t="shared" si="331"/>
        <v>14</v>
      </c>
      <c r="E3786" s="100">
        <f t="shared" si="333"/>
        <v>203.2000000000001</v>
      </c>
      <c r="G3786" s="104"/>
      <c r="H3786" s="59"/>
      <c r="I3786" s="59"/>
      <c r="J3786" s="59"/>
      <c r="K3786" s="105">
        <f>K3785+J3779</f>
        <v>203.2000000000001</v>
      </c>
      <c r="L3786" s="118"/>
    </row>
    <row r="3787" spans="1:12" hidden="1" outlineLevel="1" x14ac:dyDescent="0.25">
      <c r="A3787" s="98" t="str">
        <f t="shared" si="332"/>
        <v>Effekt ökning type 21 300 60 14</v>
      </c>
      <c r="B3787" s="103" t="str">
        <f t="shared" si="329"/>
        <v>Effekt ökning type 21 300</v>
      </c>
      <c r="C3787" s="99">
        <v>60</v>
      </c>
      <c r="D3787" s="99">
        <f t="shared" si="331"/>
        <v>14</v>
      </c>
      <c r="E3787" s="100">
        <f t="shared" si="333"/>
        <v>208.00000000000011</v>
      </c>
      <c r="G3787" s="108"/>
      <c r="H3787" s="59"/>
      <c r="I3787" s="59"/>
      <c r="J3787" s="59"/>
      <c r="K3787" s="105">
        <f>K3786+J3779</f>
        <v>208.00000000000011</v>
      </c>
      <c r="L3787" s="118"/>
    </row>
    <row r="3788" spans="1:12" hidden="1" outlineLevel="1" x14ac:dyDescent="0.25">
      <c r="A3788" s="98" t="str">
        <f t="shared" si="332"/>
        <v>Effekt ökning type 21 300 61 14</v>
      </c>
      <c r="B3788" s="103" t="str">
        <f t="shared" si="329"/>
        <v>Effekt ökning type 21 300</v>
      </c>
      <c r="C3788" s="99">
        <v>61</v>
      </c>
      <c r="D3788" s="99">
        <f t="shared" si="331"/>
        <v>14</v>
      </c>
      <c r="E3788" s="100">
        <f t="shared" si="333"/>
        <v>212.80000000000013</v>
      </c>
      <c r="G3788" s="108"/>
      <c r="H3788" s="109"/>
      <c r="I3788" s="109"/>
      <c r="J3788" s="109"/>
      <c r="K3788" s="105">
        <f>K3787+J3779</f>
        <v>212.80000000000013</v>
      </c>
      <c r="L3788" s="118"/>
    </row>
    <row r="3789" spans="1:12" hidden="1" outlineLevel="1" x14ac:dyDescent="0.25">
      <c r="A3789" s="98" t="str">
        <f t="shared" si="332"/>
        <v>Effekt ökning type 21 300 62 14</v>
      </c>
      <c r="B3789" s="103" t="str">
        <f t="shared" si="329"/>
        <v>Effekt ökning type 21 300</v>
      </c>
      <c r="C3789" s="99">
        <v>62</v>
      </c>
      <c r="D3789" s="99">
        <f t="shared" si="331"/>
        <v>14</v>
      </c>
      <c r="E3789" s="100">
        <f t="shared" si="333"/>
        <v>217.60000000000014</v>
      </c>
      <c r="G3789" s="108"/>
      <c r="H3789" s="109"/>
      <c r="I3789" s="109"/>
      <c r="J3789" s="109"/>
      <c r="K3789" s="105">
        <f>K3788+J3779</f>
        <v>217.60000000000014</v>
      </c>
      <c r="L3789" s="118"/>
    </row>
    <row r="3790" spans="1:12" hidden="1" outlineLevel="1" x14ac:dyDescent="0.25">
      <c r="A3790" s="98" t="str">
        <f t="shared" si="332"/>
        <v>Effekt ökning type 21 300 63 14</v>
      </c>
      <c r="B3790" s="103" t="str">
        <f t="shared" si="329"/>
        <v>Effekt ökning type 21 300</v>
      </c>
      <c r="C3790" s="99">
        <v>63</v>
      </c>
      <c r="D3790" s="99">
        <f t="shared" si="331"/>
        <v>14</v>
      </c>
      <c r="E3790" s="100">
        <f t="shared" si="333"/>
        <v>222.40000000000015</v>
      </c>
      <c r="G3790" s="108"/>
      <c r="H3790" s="109"/>
      <c r="I3790" s="109"/>
      <c r="J3790" s="109"/>
      <c r="K3790" s="105">
        <f>K3789+J3779</f>
        <v>222.40000000000015</v>
      </c>
      <c r="L3790" s="118"/>
    </row>
    <row r="3791" spans="1:12" hidden="1" outlineLevel="1" x14ac:dyDescent="0.25">
      <c r="A3791" s="98" t="str">
        <f t="shared" si="332"/>
        <v>Effekt ökning type 21 300 64 14</v>
      </c>
      <c r="B3791" s="103" t="str">
        <f t="shared" si="329"/>
        <v>Effekt ökning type 21 300</v>
      </c>
      <c r="C3791" s="99">
        <v>64</v>
      </c>
      <c r="D3791" s="99">
        <f t="shared" si="331"/>
        <v>14</v>
      </c>
      <c r="E3791" s="100">
        <f t="shared" si="333"/>
        <v>227.20000000000016</v>
      </c>
      <c r="G3791" s="108"/>
      <c r="H3791" s="109"/>
      <c r="I3791" s="109"/>
      <c r="J3791" s="109"/>
      <c r="K3791" s="105">
        <f>K3790+J3779</f>
        <v>227.20000000000016</v>
      </c>
      <c r="L3791" s="118"/>
    </row>
    <row r="3792" spans="1:12" hidden="1" outlineLevel="1" x14ac:dyDescent="0.25">
      <c r="A3792" s="98" t="str">
        <f t="shared" si="332"/>
        <v>Effekt ökning type 21 300 65 14</v>
      </c>
      <c r="B3792" s="103" t="str">
        <f t="shared" ref="B3792:B3855" si="334">B3791</f>
        <v>Effekt ökning type 21 300</v>
      </c>
      <c r="C3792" s="99">
        <v>65</v>
      </c>
      <c r="D3792" s="99">
        <f t="shared" si="331"/>
        <v>14</v>
      </c>
      <c r="E3792" s="100">
        <f t="shared" si="333"/>
        <v>232.00000000000017</v>
      </c>
      <c r="G3792" s="108"/>
      <c r="H3792" s="109"/>
      <c r="I3792" s="109"/>
      <c r="J3792" s="109"/>
      <c r="K3792" s="105">
        <f>K3791+J3779</f>
        <v>232.00000000000017</v>
      </c>
      <c r="L3792" s="118"/>
    </row>
    <row r="3793" spans="1:12" hidden="1" outlineLevel="1" x14ac:dyDescent="0.25">
      <c r="A3793" s="98" t="str">
        <f t="shared" si="332"/>
        <v>Effekt ökning type 21 300 66 14</v>
      </c>
      <c r="B3793" s="103" t="str">
        <f t="shared" si="334"/>
        <v>Effekt ökning type 21 300</v>
      </c>
      <c r="C3793" s="99">
        <v>66</v>
      </c>
      <c r="D3793" s="99">
        <f t="shared" si="331"/>
        <v>14</v>
      </c>
      <c r="E3793" s="100">
        <f t="shared" si="333"/>
        <v>236.80000000000018</v>
      </c>
      <c r="G3793" s="108"/>
      <c r="H3793" s="109"/>
      <c r="I3793" s="109"/>
      <c r="J3793" s="109"/>
      <c r="K3793" s="105">
        <f>K3792+J3779</f>
        <v>236.80000000000018</v>
      </c>
      <c r="L3793" s="118"/>
    </row>
    <row r="3794" spans="1:12" hidden="1" outlineLevel="1" x14ac:dyDescent="0.25">
      <c r="A3794" s="98" t="str">
        <f t="shared" si="332"/>
        <v>Effekt ökning type 21 300 67 14</v>
      </c>
      <c r="B3794" s="103" t="str">
        <f t="shared" si="334"/>
        <v>Effekt ökning type 21 300</v>
      </c>
      <c r="C3794" s="99">
        <v>67</v>
      </c>
      <c r="D3794" s="99">
        <f t="shared" si="331"/>
        <v>14</v>
      </c>
      <c r="E3794" s="100">
        <f t="shared" si="333"/>
        <v>241.60000000000019</v>
      </c>
      <c r="G3794" s="108"/>
      <c r="H3794" s="109"/>
      <c r="I3794" s="109"/>
      <c r="J3794" s="109"/>
      <c r="K3794" s="105">
        <f>K3793+J3779</f>
        <v>241.60000000000019</v>
      </c>
      <c r="L3794" s="118"/>
    </row>
    <row r="3795" spans="1:12" hidden="1" outlineLevel="1" x14ac:dyDescent="0.25">
      <c r="A3795" s="98" t="str">
        <f t="shared" si="332"/>
        <v>Effekt ökning type 21 300 68 14</v>
      </c>
      <c r="B3795" s="103" t="str">
        <f t="shared" si="334"/>
        <v>Effekt ökning type 21 300</v>
      </c>
      <c r="C3795" s="99">
        <v>68</v>
      </c>
      <c r="D3795" s="99">
        <f t="shared" si="331"/>
        <v>14</v>
      </c>
      <c r="E3795" s="100">
        <f t="shared" si="333"/>
        <v>246.4000000000002</v>
      </c>
      <c r="G3795" s="108"/>
      <c r="H3795" s="109"/>
      <c r="I3795" s="109"/>
      <c r="J3795" s="109"/>
      <c r="K3795" s="105">
        <f>K3794+J3779</f>
        <v>246.4000000000002</v>
      </c>
      <c r="L3795" s="118"/>
    </row>
    <row r="3796" spans="1:12" hidden="1" outlineLevel="1" x14ac:dyDescent="0.25">
      <c r="A3796" s="98" t="str">
        <f t="shared" si="332"/>
        <v>Effekt ökning type 21 300 69 14</v>
      </c>
      <c r="B3796" s="103" t="str">
        <f t="shared" si="334"/>
        <v>Effekt ökning type 21 300</v>
      </c>
      <c r="C3796" s="99">
        <v>69</v>
      </c>
      <c r="D3796" s="99">
        <f t="shared" si="331"/>
        <v>14</v>
      </c>
      <c r="E3796" s="100">
        <f t="shared" si="333"/>
        <v>251.20000000000022</v>
      </c>
      <c r="G3796" s="108"/>
      <c r="H3796" s="109"/>
      <c r="I3796" s="109"/>
      <c r="J3796" s="109"/>
      <c r="K3796" s="105">
        <f>K3795+J3779</f>
        <v>251.20000000000022</v>
      </c>
      <c r="L3796" s="118"/>
    </row>
    <row r="3797" spans="1:12" hidden="1" outlineLevel="1" x14ac:dyDescent="0.25">
      <c r="A3797" s="98" t="str">
        <f t="shared" si="332"/>
        <v>Effekt ökning type 21 300 70 14</v>
      </c>
      <c r="B3797" s="103" t="str">
        <f t="shared" si="334"/>
        <v>Effekt ökning type 21 300</v>
      </c>
      <c r="C3797" s="99">
        <v>70</v>
      </c>
      <c r="D3797" s="99">
        <f t="shared" si="331"/>
        <v>14</v>
      </c>
      <c r="E3797" s="100">
        <f t="shared" si="333"/>
        <v>256.00000000000023</v>
      </c>
      <c r="G3797" s="108"/>
      <c r="H3797" s="109"/>
      <c r="I3797" s="109"/>
      <c r="J3797" s="109"/>
      <c r="K3797" s="105">
        <f>K3796+J3779</f>
        <v>256.00000000000023</v>
      </c>
      <c r="L3797" s="118"/>
    </row>
    <row r="3798" spans="1:12" hidden="1" outlineLevel="1" x14ac:dyDescent="0.25">
      <c r="A3798" s="98" t="str">
        <f t="shared" si="332"/>
        <v>Effekt ökning type 21 300 71 14</v>
      </c>
      <c r="B3798" s="103" t="str">
        <f t="shared" si="334"/>
        <v>Effekt ökning type 21 300</v>
      </c>
      <c r="C3798" s="99">
        <v>71</v>
      </c>
      <c r="D3798" s="99">
        <f t="shared" si="331"/>
        <v>14</v>
      </c>
      <c r="E3798" s="100">
        <f t="shared" si="333"/>
        <v>260.80000000000024</v>
      </c>
      <c r="G3798" s="108"/>
      <c r="H3798" s="109"/>
      <c r="I3798" s="109"/>
      <c r="J3798" s="109"/>
      <c r="K3798" s="105">
        <f>K3797+J3779</f>
        <v>260.80000000000024</v>
      </c>
      <c r="L3798" s="118"/>
    </row>
    <row r="3799" spans="1:12" hidden="1" outlineLevel="1" x14ac:dyDescent="0.25">
      <c r="A3799" s="98" t="str">
        <f t="shared" si="332"/>
        <v>Effekt ökning type 21 300 72 14</v>
      </c>
      <c r="B3799" s="103" t="str">
        <f t="shared" si="334"/>
        <v>Effekt ökning type 21 300</v>
      </c>
      <c r="C3799" s="99">
        <v>72</v>
      </c>
      <c r="D3799" s="99">
        <f t="shared" si="331"/>
        <v>14</v>
      </c>
      <c r="E3799" s="100">
        <f t="shared" si="333"/>
        <v>265.60000000000025</v>
      </c>
      <c r="G3799" s="108"/>
      <c r="H3799" s="109"/>
      <c r="I3799" s="109"/>
      <c r="J3799" s="109"/>
      <c r="K3799" s="105">
        <f>K3798+J3779</f>
        <v>265.60000000000025</v>
      </c>
      <c r="L3799" s="118"/>
    </row>
    <row r="3800" spans="1:12" hidden="1" outlineLevel="1" x14ac:dyDescent="0.25">
      <c r="A3800" s="98" t="str">
        <f t="shared" si="332"/>
        <v>Effekt ökning type 21 300 73 14</v>
      </c>
      <c r="B3800" s="103" t="str">
        <f t="shared" si="334"/>
        <v>Effekt ökning type 21 300</v>
      </c>
      <c r="C3800" s="99">
        <v>73</v>
      </c>
      <c r="D3800" s="99">
        <f t="shared" si="331"/>
        <v>14</v>
      </c>
      <c r="E3800" s="100">
        <f t="shared" si="333"/>
        <v>270.40000000000026</v>
      </c>
      <c r="G3800" s="108"/>
      <c r="H3800" s="109"/>
      <c r="I3800" s="109"/>
      <c r="J3800" s="109"/>
      <c r="K3800" s="105">
        <f>K3799+J3779</f>
        <v>270.40000000000026</v>
      </c>
      <c r="L3800" s="118"/>
    </row>
    <row r="3801" spans="1:12" hidden="1" outlineLevel="1" x14ac:dyDescent="0.25">
      <c r="A3801" s="98" t="str">
        <f t="shared" si="332"/>
        <v>Effekt ökning type 21 300 74 14</v>
      </c>
      <c r="B3801" s="103" t="str">
        <f t="shared" si="334"/>
        <v>Effekt ökning type 21 300</v>
      </c>
      <c r="C3801" s="99">
        <v>74</v>
      </c>
      <c r="D3801" s="99">
        <f t="shared" si="331"/>
        <v>14</v>
      </c>
      <c r="E3801" s="100">
        <f t="shared" si="333"/>
        <v>275.20000000000027</v>
      </c>
      <c r="G3801" s="108"/>
      <c r="H3801" s="109"/>
      <c r="I3801" s="109"/>
      <c r="J3801" s="109"/>
      <c r="K3801" s="105">
        <f>K3800+J3779</f>
        <v>275.20000000000027</v>
      </c>
      <c r="L3801" s="118"/>
    </row>
    <row r="3802" spans="1:12" hidden="1" outlineLevel="1" x14ac:dyDescent="0.25">
      <c r="A3802" s="98" t="str">
        <f t="shared" si="332"/>
        <v>Effekt ökning type 21 300 75 14</v>
      </c>
      <c r="B3802" s="103" t="str">
        <f t="shared" si="334"/>
        <v>Effekt ökning type 21 300</v>
      </c>
      <c r="C3802" s="99">
        <v>75</v>
      </c>
      <c r="D3802" s="99">
        <f t="shared" si="331"/>
        <v>14</v>
      </c>
      <c r="E3802" s="100">
        <f t="shared" si="333"/>
        <v>280.00000000000028</v>
      </c>
      <c r="G3802" s="108"/>
      <c r="H3802" s="109"/>
      <c r="I3802" s="109"/>
      <c r="J3802" s="109"/>
      <c r="K3802" s="105">
        <f>K3801+J3779</f>
        <v>280.00000000000028</v>
      </c>
      <c r="L3802" s="118"/>
    </row>
    <row r="3803" spans="1:12" hidden="1" outlineLevel="1" x14ac:dyDescent="0.25">
      <c r="A3803" s="98" t="str">
        <f t="shared" si="332"/>
        <v>Effekt ökning type 21 300 76 14</v>
      </c>
      <c r="B3803" s="103" t="str">
        <f t="shared" si="334"/>
        <v>Effekt ökning type 21 300</v>
      </c>
      <c r="C3803" s="99">
        <v>76</v>
      </c>
      <c r="D3803" s="99">
        <f t="shared" si="331"/>
        <v>14</v>
      </c>
      <c r="E3803" s="100">
        <f t="shared" si="333"/>
        <v>284.8000000000003</v>
      </c>
      <c r="G3803" s="108"/>
      <c r="H3803" s="109"/>
      <c r="I3803" s="109"/>
      <c r="J3803" s="109"/>
      <c r="K3803" s="105">
        <f>K3802+J3779</f>
        <v>284.8000000000003</v>
      </c>
      <c r="L3803" s="118"/>
    </row>
    <row r="3804" spans="1:12" hidden="1" outlineLevel="1" x14ac:dyDescent="0.25">
      <c r="A3804" s="98" t="str">
        <f t="shared" si="332"/>
        <v>Effekt ökning type 21 300 77 14</v>
      </c>
      <c r="B3804" s="103" t="str">
        <f t="shared" si="334"/>
        <v>Effekt ökning type 21 300</v>
      </c>
      <c r="C3804" s="99">
        <v>77</v>
      </c>
      <c r="D3804" s="99">
        <f t="shared" si="331"/>
        <v>14</v>
      </c>
      <c r="E3804" s="100">
        <f t="shared" si="333"/>
        <v>289.60000000000031</v>
      </c>
      <c r="G3804" s="108"/>
      <c r="H3804" s="109"/>
      <c r="I3804" s="109"/>
      <c r="J3804" s="109"/>
      <c r="K3804" s="105">
        <f>K3803+J3779</f>
        <v>289.60000000000031</v>
      </c>
      <c r="L3804" s="118"/>
    </row>
    <row r="3805" spans="1:12" hidden="1" outlineLevel="1" x14ac:dyDescent="0.25">
      <c r="A3805" s="98" t="str">
        <f t="shared" si="332"/>
        <v>Effekt ökning type 21 300 78 14</v>
      </c>
      <c r="B3805" s="103" t="str">
        <f t="shared" si="334"/>
        <v>Effekt ökning type 21 300</v>
      </c>
      <c r="C3805" s="99">
        <v>78</v>
      </c>
      <c r="D3805" s="99">
        <f t="shared" si="331"/>
        <v>14</v>
      </c>
      <c r="E3805" s="100">
        <f t="shared" si="333"/>
        <v>294.40000000000032</v>
      </c>
      <c r="G3805" s="108"/>
      <c r="H3805" s="109"/>
      <c r="I3805" s="109"/>
      <c r="J3805" s="109"/>
      <c r="K3805" s="105">
        <f>K3804+J3779</f>
        <v>294.40000000000032</v>
      </c>
      <c r="L3805" s="118"/>
    </row>
    <row r="3806" spans="1:12" hidden="1" outlineLevel="1" x14ac:dyDescent="0.25">
      <c r="A3806" s="98" t="str">
        <f t="shared" si="332"/>
        <v>Effekt ökning type 21 300 79 14</v>
      </c>
      <c r="B3806" s="103" t="str">
        <f t="shared" si="334"/>
        <v>Effekt ökning type 21 300</v>
      </c>
      <c r="C3806" s="99">
        <v>79</v>
      </c>
      <c r="D3806" s="99">
        <f t="shared" si="331"/>
        <v>14</v>
      </c>
      <c r="E3806" s="100">
        <f t="shared" si="333"/>
        <v>299.20000000000033</v>
      </c>
      <c r="G3806" s="108"/>
      <c r="H3806" s="109"/>
      <c r="I3806" s="109"/>
      <c r="J3806" s="109"/>
      <c r="K3806" s="105">
        <f>K3805+J3779</f>
        <v>299.20000000000033</v>
      </c>
      <c r="L3806" s="118"/>
    </row>
    <row r="3807" spans="1:12" hidden="1" outlineLevel="1" x14ac:dyDescent="0.25">
      <c r="A3807" s="98" t="str">
        <f t="shared" si="332"/>
        <v>Effekt ökning type 21 300 80 14</v>
      </c>
      <c r="B3807" s="103" t="str">
        <f t="shared" si="334"/>
        <v>Effekt ökning type 21 300</v>
      </c>
      <c r="C3807" s="99">
        <v>80</v>
      </c>
      <c r="D3807" s="99">
        <f t="shared" si="331"/>
        <v>14</v>
      </c>
      <c r="E3807" s="100">
        <f t="shared" si="333"/>
        <v>304.00000000000034</v>
      </c>
      <c r="G3807" s="108"/>
      <c r="H3807" s="109"/>
      <c r="I3807" s="109"/>
      <c r="J3807" s="109"/>
      <c r="K3807" s="105">
        <f>K3806+J3779</f>
        <v>304.00000000000034</v>
      </c>
      <c r="L3807" s="118"/>
    </row>
    <row r="3808" spans="1:12" hidden="1" outlineLevel="1" x14ac:dyDescent="0.25">
      <c r="A3808" s="98" t="str">
        <f t="shared" si="332"/>
        <v>Effekt ökning type 21 300 81 14</v>
      </c>
      <c r="B3808" s="103" t="str">
        <f t="shared" si="334"/>
        <v>Effekt ökning type 21 300</v>
      </c>
      <c r="C3808" s="99">
        <v>81</v>
      </c>
      <c r="D3808" s="99">
        <f t="shared" si="331"/>
        <v>14</v>
      </c>
      <c r="E3808" s="100">
        <f t="shared" si="333"/>
        <v>308.80000000000035</v>
      </c>
      <c r="G3808" s="108"/>
      <c r="H3808" s="109"/>
      <c r="I3808" s="109"/>
      <c r="J3808" s="109"/>
      <c r="K3808" s="105">
        <f>K3807+J3779</f>
        <v>308.80000000000035</v>
      </c>
      <c r="L3808" s="118"/>
    </row>
    <row r="3809" spans="1:12" hidden="1" outlineLevel="1" x14ac:dyDescent="0.25">
      <c r="A3809" s="98" t="str">
        <f t="shared" si="332"/>
        <v>Effekt ökning type 21 300 82 14</v>
      </c>
      <c r="B3809" s="103" t="str">
        <f t="shared" si="334"/>
        <v>Effekt ökning type 21 300</v>
      </c>
      <c r="C3809" s="99">
        <v>82</v>
      </c>
      <c r="D3809" s="99">
        <f t="shared" si="331"/>
        <v>14</v>
      </c>
      <c r="E3809" s="100">
        <f t="shared" si="333"/>
        <v>313.60000000000036</v>
      </c>
      <c r="G3809" s="108"/>
      <c r="H3809" s="109"/>
      <c r="I3809" s="109"/>
      <c r="J3809" s="109"/>
      <c r="K3809" s="105">
        <f>K3808+J3779</f>
        <v>313.60000000000036</v>
      </c>
      <c r="L3809" s="118"/>
    </row>
    <row r="3810" spans="1:12" hidden="1" outlineLevel="1" x14ac:dyDescent="0.25">
      <c r="A3810" s="98" t="str">
        <f t="shared" si="332"/>
        <v>Effekt ökning type 21 300 83 14</v>
      </c>
      <c r="B3810" s="103" t="str">
        <f t="shared" si="334"/>
        <v>Effekt ökning type 21 300</v>
      </c>
      <c r="C3810" s="99">
        <v>83</v>
      </c>
      <c r="D3810" s="99">
        <f t="shared" ref="D3810:D3827" si="335">D3809</f>
        <v>14</v>
      </c>
      <c r="E3810" s="100">
        <f t="shared" si="333"/>
        <v>318.40000000000038</v>
      </c>
      <c r="G3810" s="108"/>
      <c r="H3810" s="109"/>
      <c r="I3810" s="109"/>
      <c r="J3810" s="109"/>
      <c r="K3810" s="105">
        <f>K3809+J3779</f>
        <v>318.40000000000038</v>
      </c>
      <c r="L3810" s="118"/>
    </row>
    <row r="3811" spans="1:12" hidden="1" outlineLevel="1" x14ac:dyDescent="0.25">
      <c r="A3811" s="98" t="str">
        <f t="shared" si="332"/>
        <v>Effekt ökning type 21 300 84 14</v>
      </c>
      <c r="B3811" s="103" t="str">
        <f t="shared" si="334"/>
        <v>Effekt ökning type 21 300</v>
      </c>
      <c r="C3811" s="99">
        <v>84</v>
      </c>
      <c r="D3811" s="99">
        <f t="shared" si="335"/>
        <v>14</v>
      </c>
      <c r="E3811" s="100">
        <f t="shared" si="333"/>
        <v>323.20000000000039</v>
      </c>
      <c r="G3811" s="108"/>
      <c r="H3811" s="109"/>
      <c r="I3811" s="109"/>
      <c r="J3811" s="109"/>
      <c r="K3811" s="105">
        <f>K3810+J3779</f>
        <v>323.20000000000039</v>
      </c>
      <c r="L3811" s="118"/>
    </row>
    <row r="3812" spans="1:12" hidden="1" outlineLevel="1" x14ac:dyDescent="0.25">
      <c r="A3812" s="98" t="str">
        <f t="shared" si="332"/>
        <v>Effekt ökning type 21 300 85 14</v>
      </c>
      <c r="B3812" s="103" t="str">
        <f t="shared" si="334"/>
        <v>Effekt ökning type 21 300</v>
      </c>
      <c r="C3812" s="99">
        <v>85</v>
      </c>
      <c r="D3812" s="99">
        <f t="shared" si="335"/>
        <v>14</v>
      </c>
      <c r="E3812" s="100">
        <f t="shared" si="333"/>
        <v>328.0000000000004</v>
      </c>
      <c r="G3812" s="108"/>
      <c r="H3812" s="109"/>
      <c r="I3812" s="109"/>
      <c r="J3812" s="109"/>
      <c r="K3812" s="105">
        <f>K3811+J3779</f>
        <v>328.0000000000004</v>
      </c>
      <c r="L3812" s="118"/>
    </row>
    <row r="3813" spans="1:12" hidden="1" outlineLevel="1" x14ac:dyDescent="0.25">
      <c r="A3813" s="98" t="str">
        <f t="shared" si="332"/>
        <v>Effekt ökning type 21 300 86 14</v>
      </c>
      <c r="B3813" s="103" t="str">
        <f t="shared" si="334"/>
        <v>Effekt ökning type 21 300</v>
      </c>
      <c r="C3813" s="99">
        <v>86</v>
      </c>
      <c r="D3813" s="99">
        <f t="shared" si="335"/>
        <v>14</v>
      </c>
      <c r="E3813" s="100">
        <f t="shared" si="333"/>
        <v>332.80000000000041</v>
      </c>
      <c r="G3813" s="108"/>
      <c r="H3813" s="109"/>
      <c r="I3813" s="109"/>
      <c r="J3813" s="109"/>
      <c r="K3813" s="105">
        <f>K3812+J3779</f>
        <v>332.80000000000041</v>
      </c>
      <c r="L3813" s="118"/>
    </row>
    <row r="3814" spans="1:12" hidden="1" outlineLevel="1" x14ac:dyDescent="0.25">
      <c r="A3814" s="98" t="str">
        <f t="shared" si="332"/>
        <v>Effekt ökning type 21 300 87 14</v>
      </c>
      <c r="B3814" s="103" t="str">
        <f t="shared" si="334"/>
        <v>Effekt ökning type 21 300</v>
      </c>
      <c r="C3814" s="99">
        <v>87</v>
      </c>
      <c r="D3814" s="99">
        <f t="shared" si="335"/>
        <v>14</v>
      </c>
      <c r="E3814" s="100">
        <f t="shared" si="333"/>
        <v>337.60000000000042</v>
      </c>
      <c r="G3814" s="108"/>
      <c r="H3814" s="109"/>
      <c r="I3814" s="109"/>
      <c r="J3814" s="109"/>
      <c r="K3814" s="105">
        <f>K3813+J3779</f>
        <v>337.60000000000042</v>
      </c>
      <c r="L3814" s="118"/>
    </row>
    <row r="3815" spans="1:12" hidden="1" outlineLevel="1" x14ac:dyDescent="0.25">
      <c r="A3815" s="98" t="str">
        <f t="shared" si="332"/>
        <v>Effekt ökning type 21 300 88 14</v>
      </c>
      <c r="B3815" s="103" t="str">
        <f t="shared" si="334"/>
        <v>Effekt ökning type 21 300</v>
      </c>
      <c r="C3815" s="99">
        <v>88</v>
      </c>
      <c r="D3815" s="99">
        <f t="shared" si="335"/>
        <v>14</v>
      </c>
      <c r="E3815" s="100">
        <f t="shared" si="333"/>
        <v>342.40000000000043</v>
      </c>
      <c r="G3815" s="108"/>
      <c r="H3815" s="109"/>
      <c r="I3815" s="109"/>
      <c r="J3815" s="109"/>
      <c r="K3815" s="105">
        <f>K3814+J3779</f>
        <v>342.40000000000043</v>
      </c>
      <c r="L3815" s="118"/>
    </row>
    <row r="3816" spans="1:12" hidden="1" outlineLevel="1" x14ac:dyDescent="0.25">
      <c r="A3816" s="98" t="str">
        <f t="shared" si="332"/>
        <v>Effekt ökning type 21 300 89 14</v>
      </c>
      <c r="B3816" s="103" t="str">
        <f t="shared" si="334"/>
        <v>Effekt ökning type 21 300</v>
      </c>
      <c r="C3816" s="99">
        <v>89</v>
      </c>
      <c r="D3816" s="99">
        <f t="shared" si="335"/>
        <v>14</v>
      </c>
      <c r="E3816" s="100">
        <f t="shared" si="333"/>
        <v>347.20000000000044</v>
      </c>
      <c r="G3816" s="108"/>
      <c r="H3816" s="109"/>
      <c r="I3816" s="109"/>
      <c r="J3816" s="109"/>
      <c r="K3816" s="105">
        <f>K3815+J3779</f>
        <v>347.20000000000044</v>
      </c>
      <c r="L3816" s="118"/>
    </row>
    <row r="3817" spans="1:12" hidden="1" outlineLevel="1" x14ac:dyDescent="0.25">
      <c r="A3817" s="98" t="str">
        <f t="shared" si="332"/>
        <v>Effekt ökning type 21 300 90 14</v>
      </c>
      <c r="B3817" s="103" t="str">
        <f t="shared" si="334"/>
        <v>Effekt ökning type 21 300</v>
      </c>
      <c r="C3817" s="99">
        <v>90</v>
      </c>
      <c r="D3817" s="99">
        <f t="shared" si="335"/>
        <v>14</v>
      </c>
      <c r="E3817" s="100">
        <f t="shared" si="333"/>
        <v>352.00000000000045</v>
      </c>
      <c r="G3817" s="108"/>
      <c r="H3817" s="109"/>
      <c r="I3817" s="109"/>
      <c r="J3817" s="109"/>
      <c r="K3817" s="105">
        <f>K3816+J3779</f>
        <v>352.00000000000045</v>
      </c>
      <c r="L3817" s="118"/>
    </row>
    <row r="3818" spans="1:12" hidden="1" outlineLevel="1" x14ac:dyDescent="0.25">
      <c r="A3818" s="98" t="str">
        <f t="shared" si="332"/>
        <v>Effekt ökning type 21 300 91 14</v>
      </c>
      <c r="B3818" s="103" t="str">
        <f t="shared" si="334"/>
        <v>Effekt ökning type 21 300</v>
      </c>
      <c r="C3818" s="99">
        <v>91</v>
      </c>
      <c r="D3818" s="99">
        <f t="shared" si="335"/>
        <v>14</v>
      </c>
      <c r="E3818" s="100">
        <f t="shared" si="333"/>
        <v>356.80000000000047</v>
      </c>
      <c r="G3818" s="108"/>
      <c r="H3818" s="109"/>
      <c r="I3818" s="109"/>
      <c r="J3818" s="109"/>
      <c r="K3818" s="105">
        <f>K3817+J3779</f>
        <v>356.80000000000047</v>
      </c>
      <c r="L3818" s="118"/>
    </row>
    <row r="3819" spans="1:12" hidden="1" outlineLevel="1" x14ac:dyDescent="0.25">
      <c r="A3819" s="98" t="str">
        <f t="shared" si="332"/>
        <v>Effekt ökning type 21 300 92 14</v>
      </c>
      <c r="B3819" s="103" t="str">
        <f t="shared" si="334"/>
        <v>Effekt ökning type 21 300</v>
      </c>
      <c r="C3819" s="99">
        <v>92</v>
      </c>
      <c r="D3819" s="99">
        <f t="shared" si="335"/>
        <v>14</v>
      </c>
      <c r="E3819" s="100">
        <f t="shared" si="333"/>
        <v>361.60000000000048</v>
      </c>
      <c r="G3819" s="108"/>
      <c r="H3819" s="109"/>
      <c r="I3819" s="109"/>
      <c r="J3819" s="109"/>
      <c r="K3819" s="105">
        <f>K3818+J3779</f>
        <v>361.60000000000048</v>
      </c>
      <c r="L3819" s="118"/>
    </row>
    <row r="3820" spans="1:12" hidden="1" outlineLevel="1" x14ac:dyDescent="0.25">
      <c r="A3820" s="98" t="str">
        <f t="shared" si="332"/>
        <v>Effekt ökning type 21 300 93 14</v>
      </c>
      <c r="B3820" s="103" t="str">
        <f t="shared" si="334"/>
        <v>Effekt ökning type 21 300</v>
      </c>
      <c r="C3820" s="99">
        <v>93</v>
      </c>
      <c r="D3820" s="99">
        <f t="shared" si="335"/>
        <v>14</v>
      </c>
      <c r="E3820" s="100">
        <f t="shared" si="333"/>
        <v>366.40000000000049</v>
      </c>
      <c r="G3820" s="108"/>
      <c r="H3820" s="109"/>
      <c r="I3820" s="109"/>
      <c r="J3820" s="109"/>
      <c r="K3820" s="105">
        <f>K3819+J3779</f>
        <v>366.40000000000049</v>
      </c>
      <c r="L3820" s="118"/>
    </row>
    <row r="3821" spans="1:12" hidden="1" outlineLevel="1" x14ac:dyDescent="0.25">
      <c r="A3821" s="98" t="str">
        <f t="shared" si="332"/>
        <v>Effekt ökning type 21 300 94 14</v>
      </c>
      <c r="B3821" s="103" t="str">
        <f t="shared" si="334"/>
        <v>Effekt ökning type 21 300</v>
      </c>
      <c r="C3821" s="99">
        <v>94</v>
      </c>
      <c r="D3821" s="99">
        <f t="shared" si="335"/>
        <v>14</v>
      </c>
      <c r="E3821" s="100">
        <f t="shared" si="333"/>
        <v>371.2000000000005</v>
      </c>
      <c r="G3821" s="108"/>
      <c r="H3821" s="109"/>
      <c r="I3821" s="109"/>
      <c r="J3821" s="109"/>
      <c r="K3821" s="105">
        <f>K3820+J3779</f>
        <v>371.2000000000005</v>
      </c>
      <c r="L3821" s="118"/>
    </row>
    <row r="3822" spans="1:12" hidden="1" outlineLevel="1" x14ac:dyDescent="0.25">
      <c r="A3822" s="98" t="str">
        <f t="shared" si="332"/>
        <v>Effekt ökning type 21 300 95 14</v>
      </c>
      <c r="B3822" s="103" t="str">
        <f t="shared" si="334"/>
        <v>Effekt ökning type 21 300</v>
      </c>
      <c r="C3822" s="99">
        <v>95</v>
      </c>
      <c r="D3822" s="99">
        <f t="shared" si="335"/>
        <v>14</v>
      </c>
      <c r="E3822" s="100">
        <f t="shared" si="333"/>
        <v>376.00000000000051</v>
      </c>
      <c r="G3822" s="108"/>
      <c r="H3822" s="109"/>
      <c r="I3822" s="109"/>
      <c r="J3822" s="109"/>
      <c r="K3822" s="105">
        <f>K3821+J3779</f>
        <v>376.00000000000051</v>
      </c>
      <c r="L3822" s="118"/>
    </row>
    <row r="3823" spans="1:12" hidden="1" outlineLevel="1" x14ac:dyDescent="0.25">
      <c r="A3823" s="98" t="str">
        <f t="shared" si="332"/>
        <v>Effekt ökning type 21 300 96 14</v>
      </c>
      <c r="B3823" s="103" t="str">
        <f t="shared" si="334"/>
        <v>Effekt ökning type 21 300</v>
      </c>
      <c r="C3823" s="99">
        <v>96</v>
      </c>
      <c r="D3823" s="99">
        <f t="shared" si="335"/>
        <v>14</v>
      </c>
      <c r="E3823" s="100">
        <f t="shared" si="333"/>
        <v>380.80000000000052</v>
      </c>
      <c r="G3823" s="108"/>
      <c r="H3823" s="109"/>
      <c r="I3823" s="109"/>
      <c r="J3823" s="109"/>
      <c r="K3823" s="105">
        <f>K3822+J3779</f>
        <v>380.80000000000052</v>
      </c>
      <c r="L3823" s="118"/>
    </row>
    <row r="3824" spans="1:12" hidden="1" outlineLevel="1" x14ac:dyDescent="0.25">
      <c r="A3824" s="98" t="str">
        <f t="shared" si="332"/>
        <v>Effekt ökning type 21 300 97 14</v>
      </c>
      <c r="B3824" s="103" t="str">
        <f t="shared" si="334"/>
        <v>Effekt ökning type 21 300</v>
      </c>
      <c r="C3824" s="99">
        <v>97</v>
      </c>
      <c r="D3824" s="99">
        <f t="shared" si="335"/>
        <v>14</v>
      </c>
      <c r="E3824" s="100">
        <f t="shared" si="333"/>
        <v>385.60000000000053</v>
      </c>
      <c r="G3824" s="108"/>
      <c r="H3824" s="109"/>
      <c r="I3824" s="109"/>
      <c r="J3824" s="109"/>
      <c r="K3824" s="105">
        <f>K3823+J3779</f>
        <v>385.60000000000053</v>
      </c>
      <c r="L3824" s="118"/>
    </row>
    <row r="3825" spans="1:12" hidden="1" outlineLevel="1" x14ac:dyDescent="0.25">
      <c r="A3825" s="98" t="str">
        <f t="shared" si="332"/>
        <v>Effekt ökning type 21 300 98 14</v>
      </c>
      <c r="B3825" s="103" t="str">
        <f t="shared" si="334"/>
        <v>Effekt ökning type 21 300</v>
      </c>
      <c r="C3825" s="99">
        <v>98</v>
      </c>
      <c r="D3825" s="99">
        <f t="shared" si="335"/>
        <v>14</v>
      </c>
      <c r="E3825" s="100">
        <f t="shared" si="333"/>
        <v>390.40000000000055</v>
      </c>
      <c r="G3825" s="108"/>
      <c r="H3825" s="109"/>
      <c r="I3825" s="109"/>
      <c r="J3825" s="109"/>
      <c r="K3825" s="105">
        <f>K3824+J3779</f>
        <v>390.40000000000055</v>
      </c>
      <c r="L3825" s="118"/>
    </row>
    <row r="3826" spans="1:12" hidden="1" outlineLevel="1" x14ac:dyDescent="0.25">
      <c r="A3826" s="98" t="str">
        <f t="shared" si="332"/>
        <v>Effekt ökning type 21 300 99 14</v>
      </c>
      <c r="B3826" s="103" t="str">
        <f t="shared" si="334"/>
        <v>Effekt ökning type 21 300</v>
      </c>
      <c r="C3826" s="99">
        <v>99</v>
      </c>
      <c r="D3826" s="99">
        <f t="shared" si="335"/>
        <v>14</v>
      </c>
      <c r="E3826" s="100">
        <f t="shared" si="333"/>
        <v>395.20000000000056</v>
      </c>
      <c r="G3826" s="108"/>
      <c r="H3826" s="109"/>
      <c r="I3826" s="109"/>
      <c r="J3826" s="109"/>
      <c r="K3826" s="105">
        <f>K3825+J3779</f>
        <v>395.20000000000056</v>
      </c>
      <c r="L3826" s="118"/>
    </row>
    <row r="3827" spans="1:12" hidden="1" outlineLevel="1" x14ac:dyDescent="0.25">
      <c r="A3827" s="110" t="str">
        <f t="shared" si="332"/>
        <v>Effekt ökning type 21 300 100 14</v>
      </c>
      <c r="B3827" s="111" t="str">
        <f t="shared" si="334"/>
        <v>Effekt ökning type 21 300</v>
      </c>
      <c r="C3827" s="112">
        <v>100</v>
      </c>
      <c r="D3827" s="112">
        <f t="shared" si="335"/>
        <v>14</v>
      </c>
      <c r="E3827" s="113">
        <f t="shared" si="333"/>
        <v>400.00000000000057</v>
      </c>
      <c r="G3827" s="114"/>
      <c r="H3827" s="115"/>
      <c r="I3827" s="115"/>
      <c r="J3827" s="115"/>
      <c r="K3827" s="116">
        <f>K3826+J3779</f>
        <v>400.00000000000057</v>
      </c>
      <c r="L3827" s="118"/>
    </row>
    <row r="3828" spans="1:12" hidden="1" outlineLevel="1" x14ac:dyDescent="0.25">
      <c r="A3828" s="98" t="str">
        <f t="shared" si="332"/>
        <v>Effekt ökning type 21 300 50 13</v>
      </c>
      <c r="B3828" s="117" t="str">
        <f t="shared" si="334"/>
        <v>Effekt ökning type 21 300</v>
      </c>
      <c r="C3828" s="99">
        <v>50</v>
      </c>
      <c r="D3828" s="99">
        <f>X3472</f>
        <v>13</v>
      </c>
      <c r="E3828" s="100">
        <f t="shared" si="333"/>
        <v>162.5</v>
      </c>
      <c r="G3828" s="99">
        <f>X3473</f>
        <v>162.5</v>
      </c>
      <c r="H3828" s="101"/>
      <c r="I3828" s="101"/>
      <c r="J3828" s="101"/>
      <c r="K3828" s="102">
        <f>G3828</f>
        <v>162.5</v>
      </c>
      <c r="L3828" s="118"/>
    </row>
    <row r="3829" spans="1:12" hidden="1" outlineLevel="1" x14ac:dyDescent="0.25">
      <c r="A3829" s="98" t="str">
        <f t="shared" si="332"/>
        <v>Effekt ökning type 21 300 51 13</v>
      </c>
      <c r="B3829" s="103" t="str">
        <f t="shared" si="334"/>
        <v>Effekt ökning type 21 300</v>
      </c>
      <c r="C3829" s="99">
        <v>51</v>
      </c>
      <c r="D3829" s="99">
        <f t="shared" ref="D3829:D3860" si="336">D3828</f>
        <v>13</v>
      </c>
      <c r="E3829" s="100">
        <f t="shared" si="333"/>
        <v>166.75</v>
      </c>
      <c r="G3829" s="104"/>
      <c r="H3829" s="59"/>
      <c r="I3829" s="59"/>
      <c r="J3829" s="59"/>
      <c r="K3829" s="105">
        <f>K3828+J3830</f>
        <v>166.75</v>
      </c>
      <c r="L3829" s="118"/>
    </row>
    <row r="3830" spans="1:12" hidden="1" outlineLevel="1" x14ac:dyDescent="0.25">
      <c r="A3830" s="98" t="str">
        <f t="shared" si="332"/>
        <v>Effekt ökning type 21 300 52 13</v>
      </c>
      <c r="B3830" s="103" t="str">
        <f t="shared" si="334"/>
        <v>Effekt ökning type 21 300</v>
      </c>
      <c r="C3830" s="99">
        <v>52</v>
      </c>
      <c r="D3830" s="99">
        <f t="shared" si="336"/>
        <v>13</v>
      </c>
      <c r="E3830" s="100">
        <f t="shared" si="333"/>
        <v>171</v>
      </c>
      <c r="G3830" s="99">
        <f>X3474</f>
        <v>375</v>
      </c>
      <c r="H3830" s="59">
        <v>50</v>
      </c>
      <c r="I3830" s="59">
        <f>G3830-G3828</f>
        <v>212.5</v>
      </c>
      <c r="J3830" s="59">
        <f>I3830/H3830</f>
        <v>4.25</v>
      </c>
      <c r="K3830" s="105">
        <f>K3829+J3830</f>
        <v>171</v>
      </c>
      <c r="L3830" s="118"/>
    </row>
    <row r="3831" spans="1:12" hidden="1" outlineLevel="1" x14ac:dyDescent="0.25">
      <c r="A3831" s="98" t="str">
        <f t="shared" si="332"/>
        <v>Effekt ökning type 21 300 53 13</v>
      </c>
      <c r="B3831" s="103" t="str">
        <f t="shared" si="334"/>
        <v>Effekt ökning type 21 300</v>
      </c>
      <c r="C3831" s="99">
        <v>53</v>
      </c>
      <c r="D3831" s="99">
        <f t="shared" si="336"/>
        <v>13</v>
      </c>
      <c r="E3831" s="100">
        <f t="shared" si="333"/>
        <v>175.25</v>
      </c>
      <c r="G3831" s="108"/>
      <c r="H3831" s="109"/>
      <c r="I3831" s="109"/>
      <c r="J3831" s="109"/>
      <c r="K3831" s="105">
        <f>K3830+J3830</f>
        <v>175.25</v>
      </c>
      <c r="L3831" s="118"/>
    </row>
    <row r="3832" spans="1:12" hidden="1" outlineLevel="1" x14ac:dyDescent="0.25">
      <c r="A3832" s="98" t="str">
        <f t="shared" si="332"/>
        <v>Effekt ökning type 21 300 54 13</v>
      </c>
      <c r="B3832" s="103" t="str">
        <f t="shared" si="334"/>
        <v>Effekt ökning type 21 300</v>
      </c>
      <c r="C3832" s="99">
        <v>54</v>
      </c>
      <c r="D3832" s="99">
        <f t="shared" si="336"/>
        <v>13</v>
      </c>
      <c r="E3832" s="100">
        <f t="shared" si="333"/>
        <v>179.5</v>
      </c>
      <c r="G3832" s="108"/>
      <c r="H3832" s="109"/>
      <c r="I3832" s="109"/>
      <c r="J3832" s="109"/>
      <c r="K3832" s="105">
        <f>K3831+J3830</f>
        <v>179.5</v>
      </c>
      <c r="L3832" s="118"/>
    </row>
    <row r="3833" spans="1:12" hidden="1" outlineLevel="1" x14ac:dyDescent="0.25">
      <c r="A3833" s="98" t="str">
        <f t="shared" si="332"/>
        <v>Effekt ökning type 21 300 55 13</v>
      </c>
      <c r="B3833" s="103" t="str">
        <f t="shared" si="334"/>
        <v>Effekt ökning type 21 300</v>
      </c>
      <c r="C3833" s="99">
        <v>55</v>
      </c>
      <c r="D3833" s="99">
        <f t="shared" si="336"/>
        <v>13</v>
      </c>
      <c r="E3833" s="100">
        <f t="shared" si="333"/>
        <v>183.75</v>
      </c>
      <c r="G3833" s="104"/>
      <c r="H3833" s="59"/>
      <c r="I3833" s="59"/>
      <c r="J3833" s="59"/>
      <c r="K3833" s="105">
        <f>K3832+J3830</f>
        <v>183.75</v>
      </c>
      <c r="L3833" s="118"/>
    </row>
    <row r="3834" spans="1:12" hidden="1" outlineLevel="1" x14ac:dyDescent="0.25">
      <c r="A3834" s="98" t="str">
        <f t="shared" si="332"/>
        <v>Effekt ökning type 21 300 56 13</v>
      </c>
      <c r="B3834" s="103" t="str">
        <f t="shared" si="334"/>
        <v>Effekt ökning type 21 300</v>
      </c>
      <c r="C3834" s="99">
        <v>56</v>
      </c>
      <c r="D3834" s="99">
        <f t="shared" si="336"/>
        <v>13</v>
      </c>
      <c r="E3834" s="100">
        <f t="shared" si="333"/>
        <v>188</v>
      </c>
      <c r="G3834" s="104"/>
      <c r="H3834" s="59"/>
      <c r="I3834" s="59"/>
      <c r="J3834" s="59"/>
      <c r="K3834" s="105">
        <f>K3833+J3830</f>
        <v>188</v>
      </c>
      <c r="L3834" s="118"/>
    </row>
    <row r="3835" spans="1:12" hidden="1" outlineLevel="1" x14ac:dyDescent="0.25">
      <c r="A3835" s="98" t="str">
        <f t="shared" si="332"/>
        <v>Effekt ökning type 21 300 57 13</v>
      </c>
      <c r="B3835" s="103" t="str">
        <f t="shared" si="334"/>
        <v>Effekt ökning type 21 300</v>
      </c>
      <c r="C3835" s="99">
        <v>57</v>
      </c>
      <c r="D3835" s="99">
        <f t="shared" si="336"/>
        <v>13</v>
      </c>
      <c r="E3835" s="100">
        <f t="shared" si="333"/>
        <v>192.25</v>
      </c>
      <c r="G3835" s="104"/>
      <c r="H3835" s="59"/>
      <c r="I3835" s="59"/>
      <c r="J3835" s="59"/>
      <c r="K3835" s="105">
        <f>K3834+J3830</f>
        <v>192.25</v>
      </c>
      <c r="L3835" s="118"/>
    </row>
    <row r="3836" spans="1:12" hidden="1" outlineLevel="1" x14ac:dyDescent="0.25">
      <c r="A3836" s="98" t="str">
        <f t="shared" si="332"/>
        <v>Effekt ökning type 21 300 58 13</v>
      </c>
      <c r="B3836" s="103" t="str">
        <f t="shared" si="334"/>
        <v>Effekt ökning type 21 300</v>
      </c>
      <c r="C3836" s="99">
        <v>58</v>
      </c>
      <c r="D3836" s="99">
        <f t="shared" si="336"/>
        <v>13</v>
      </c>
      <c r="E3836" s="100">
        <f t="shared" si="333"/>
        <v>196.5</v>
      </c>
      <c r="G3836" s="104"/>
      <c r="H3836" s="59"/>
      <c r="I3836" s="59"/>
      <c r="J3836" s="59"/>
      <c r="K3836" s="105">
        <f>K3835+J3830</f>
        <v>196.5</v>
      </c>
      <c r="L3836" s="118"/>
    </row>
    <row r="3837" spans="1:12" hidden="1" outlineLevel="1" x14ac:dyDescent="0.25">
      <c r="A3837" s="98" t="str">
        <f t="shared" si="332"/>
        <v>Effekt ökning type 21 300 59 13</v>
      </c>
      <c r="B3837" s="103" t="str">
        <f t="shared" si="334"/>
        <v>Effekt ökning type 21 300</v>
      </c>
      <c r="C3837" s="99">
        <v>59</v>
      </c>
      <c r="D3837" s="99">
        <f t="shared" si="336"/>
        <v>13</v>
      </c>
      <c r="E3837" s="100">
        <f t="shared" si="333"/>
        <v>200.75</v>
      </c>
      <c r="G3837" s="104"/>
      <c r="H3837" s="59"/>
      <c r="I3837" s="59"/>
      <c r="J3837" s="59"/>
      <c r="K3837" s="105">
        <f>K3836+J3830</f>
        <v>200.75</v>
      </c>
      <c r="L3837" s="118"/>
    </row>
    <row r="3838" spans="1:12" hidden="1" outlineLevel="1" x14ac:dyDescent="0.25">
      <c r="A3838" s="98" t="str">
        <f t="shared" si="332"/>
        <v>Effekt ökning type 21 300 60 13</v>
      </c>
      <c r="B3838" s="103" t="str">
        <f t="shared" si="334"/>
        <v>Effekt ökning type 21 300</v>
      </c>
      <c r="C3838" s="99">
        <v>60</v>
      </c>
      <c r="D3838" s="99">
        <f t="shared" si="336"/>
        <v>13</v>
      </c>
      <c r="E3838" s="100">
        <f t="shared" si="333"/>
        <v>205</v>
      </c>
      <c r="G3838" s="108"/>
      <c r="H3838" s="59"/>
      <c r="I3838" s="59"/>
      <c r="J3838" s="59"/>
      <c r="K3838" s="105">
        <f>K3837+J3830</f>
        <v>205</v>
      </c>
      <c r="L3838" s="118"/>
    </row>
    <row r="3839" spans="1:12" hidden="1" outlineLevel="1" x14ac:dyDescent="0.25">
      <c r="A3839" s="98" t="str">
        <f t="shared" si="332"/>
        <v>Effekt ökning type 21 300 61 13</v>
      </c>
      <c r="B3839" s="103" t="str">
        <f t="shared" si="334"/>
        <v>Effekt ökning type 21 300</v>
      </c>
      <c r="C3839" s="99">
        <v>61</v>
      </c>
      <c r="D3839" s="99">
        <f t="shared" si="336"/>
        <v>13</v>
      </c>
      <c r="E3839" s="100">
        <f t="shared" si="333"/>
        <v>209.25</v>
      </c>
      <c r="G3839" s="108"/>
      <c r="H3839" s="109"/>
      <c r="I3839" s="109"/>
      <c r="J3839" s="109"/>
      <c r="K3839" s="105">
        <f>K3838+J3830</f>
        <v>209.25</v>
      </c>
      <c r="L3839" s="118"/>
    </row>
    <row r="3840" spans="1:12" hidden="1" outlineLevel="1" x14ac:dyDescent="0.25">
      <c r="A3840" s="98" t="str">
        <f t="shared" si="332"/>
        <v>Effekt ökning type 21 300 62 13</v>
      </c>
      <c r="B3840" s="103" t="str">
        <f t="shared" si="334"/>
        <v>Effekt ökning type 21 300</v>
      </c>
      <c r="C3840" s="99">
        <v>62</v>
      </c>
      <c r="D3840" s="99">
        <f t="shared" si="336"/>
        <v>13</v>
      </c>
      <c r="E3840" s="100">
        <f t="shared" si="333"/>
        <v>213.5</v>
      </c>
      <c r="G3840" s="108"/>
      <c r="H3840" s="109"/>
      <c r="I3840" s="109"/>
      <c r="J3840" s="109"/>
      <c r="K3840" s="105">
        <f>K3839+J3830</f>
        <v>213.5</v>
      </c>
      <c r="L3840" s="118"/>
    </row>
    <row r="3841" spans="1:12" hidden="1" outlineLevel="1" x14ac:dyDescent="0.25">
      <c r="A3841" s="98" t="str">
        <f t="shared" si="332"/>
        <v>Effekt ökning type 21 300 63 13</v>
      </c>
      <c r="B3841" s="103" t="str">
        <f t="shared" si="334"/>
        <v>Effekt ökning type 21 300</v>
      </c>
      <c r="C3841" s="99">
        <v>63</v>
      </c>
      <c r="D3841" s="99">
        <f t="shared" si="336"/>
        <v>13</v>
      </c>
      <c r="E3841" s="100">
        <f t="shared" si="333"/>
        <v>217.75</v>
      </c>
      <c r="G3841" s="108"/>
      <c r="H3841" s="109"/>
      <c r="I3841" s="109"/>
      <c r="J3841" s="109"/>
      <c r="K3841" s="105">
        <f>K3840+J3830</f>
        <v>217.75</v>
      </c>
      <c r="L3841" s="118"/>
    </row>
    <row r="3842" spans="1:12" hidden="1" outlineLevel="1" x14ac:dyDescent="0.25">
      <c r="A3842" s="98" t="str">
        <f t="shared" si="332"/>
        <v>Effekt ökning type 21 300 64 13</v>
      </c>
      <c r="B3842" s="103" t="str">
        <f t="shared" si="334"/>
        <v>Effekt ökning type 21 300</v>
      </c>
      <c r="C3842" s="99">
        <v>64</v>
      </c>
      <c r="D3842" s="99">
        <f t="shared" si="336"/>
        <v>13</v>
      </c>
      <c r="E3842" s="100">
        <f t="shared" si="333"/>
        <v>222</v>
      </c>
      <c r="G3842" s="108"/>
      <c r="H3842" s="109"/>
      <c r="I3842" s="109"/>
      <c r="J3842" s="109"/>
      <c r="K3842" s="105">
        <f>K3841+J3830</f>
        <v>222</v>
      </c>
      <c r="L3842" s="118"/>
    </row>
    <row r="3843" spans="1:12" hidden="1" outlineLevel="1" x14ac:dyDescent="0.25">
      <c r="A3843" s="98" t="str">
        <f t="shared" ref="A3843:A3906" si="337">CONCATENATE(B3843," ",C3843," ",D3843)</f>
        <v>Effekt ökning type 21 300 65 13</v>
      </c>
      <c r="B3843" s="103" t="str">
        <f t="shared" si="334"/>
        <v>Effekt ökning type 21 300</v>
      </c>
      <c r="C3843" s="99">
        <v>65</v>
      </c>
      <c r="D3843" s="99">
        <f t="shared" si="336"/>
        <v>13</v>
      </c>
      <c r="E3843" s="100">
        <f t="shared" ref="E3843:E3906" si="338">K3843</f>
        <v>226.25</v>
      </c>
      <c r="G3843" s="108"/>
      <c r="H3843" s="109"/>
      <c r="I3843" s="109"/>
      <c r="J3843" s="109"/>
      <c r="K3843" s="105">
        <f>K3842+J3830</f>
        <v>226.25</v>
      </c>
      <c r="L3843" s="118"/>
    </row>
    <row r="3844" spans="1:12" hidden="1" outlineLevel="1" x14ac:dyDescent="0.25">
      <c r="A3844" s="98" t="str">
        <f t="shared" si="337"/>
        <v>Effekt ökning type 21 300 66 13</v>
      </c>
      <c r="B3844" s="103" t="str">
        <f t="shared" si="334"/>
        <v>Effekt ökning type 21 300</v>
      </c>
      <c r="C3844" s="99">
        <v>66</v>
      </c>
      <c r="D3844" s="99">
        <f t="shared" si="336"/>
        <v>13</v>
      </c>
      <c r="E3844" s="100">
        <f t="shared" si="338"/>
        <v>230.5</v>
      </c>
      <c r="G3844" s="108"/>
      <c r="H3844" s="109"/>
      <c r="I3844" s="109"/>
      <c r="J3844" s="109"/>
      <c r="K3844" s="105">
        <f>K3843+J3830</f>
        <v>230.5</v>
      </c>
      <c r="L3844" s="118"/>
    </row>
    <row r="3845" spans="1:12" hidden="1" outlineLevel="1" x14ac:dyDescent="0.25">
      <c r="A3845" s="98" t="str">
        <f t="shared" si="337"/>
        <v>Effekt ökning type 21 300 67 13</v>
      </c>
      <c r="B3845" s="103" t="str">
        <f t="shared" si="334"/>
        <v>Effekt ökning type 21 300</v>
      </c>
      <c r="C3845" s="99">
        <v>67</v>
      </c>
      <c r="D3845" s="99">
        <f t="shared" si="336"/>
        <v>13</v>
      </c>
      <c r="E3845" s="100">
        <f t="shared" si="338"/>
        <v>234.75</v>
      </c>
      <c r="G3845" s="108"/>
      <c r="H3845" s="109"/>
      <c r="I3845" s="109"/>
      <c r="J3845" s="109"/>
      <c r="K3845" s="105">
        <f>K3844+J3830</f>
        <v>234.75</v>
      </c>
      <c r="L3845" s="118"/>
    </row>
    <row r="3846" spans="1:12" hidden="1" outlineLevel="1" x14ac:dyDescent="0.25">
      <c r="A3846" s="98" t="str">
        <f t="shared" si="337"/>
        <v>Effekt ökning type 21 300 68 13</v>
      </c>
      <c r="B3846" s="103" t="str">
        <f t="shared" si="334"/>
        <v>Effekt ökning type 21 300</v>
      </c>
      <c r="C3846" s="99">
        <v>68</v>
      </c>
      <c r="D3846" s="99">
        <f t="shared" si="336"/>
        <v>13</v>
      </c>
      <c r="E3846" s="100">
        <f t="shared" si="338"/>
        <v>239</v>
      </c>
      <c r="G3846" s="108"/>
      <c r="H3846" s="109"/>
      <c r="I3846" s="109"/>
      <c r="J3846" s="109"/>
      <c r="K3846" s="105">
        <f>K3845+J3830</f>
        <v>239</v>
      </c>
      <c r="L3846" s="118"/>
    </row>
    <row r="3847" spans="1:12" hidden="1" outlineLevel="1" x14ac:dyDescent="0.25">
      <c r="A3847" s="98" t="str">
        <f t="shared" si="337"/>
        <v>Effekt ökning type 21 300 69 13</v>
      </c>
      <c r="B3847" s="103" t="str">
        <f t="shared" si="334"/>
        <v>Effekt ökning type 21 300</v>
      </c>
      <c r="C3847" s="99">
        <v>69</v>
      </c>
      <c r="D3847" s="99">
        <f t="shared" si="336"/>
        <v>13</v>
      </c>
      <c r="E3847" s="100">
        <f t="shared" si="338"/>
        <v>243.25</v>
      </c>
      <c r="G3847" s="108"/>
      <c r="H3847" s="109"/>
      <c r="I3847" s="109"/>
      <c r="J3847" s="109"/>
      <c r="K3847" s="105">
        <f>K3846+J3830</f>
        <v>243.25</v>
      </c>
      <c r="L3847" s="118"/>
    </row>
    <row r="3848" spans="1:12" hidden="1" outlineLevel="1" x14ac:dyDescent="0.25">
      <c r="A3848" s="98" t="str">
        <f t="shared" si="337"/>
        <v>Effekt ökning type 21 300 70 13</v>
      </c>
      <c r="B3848" s="103" t="str">
        <f t="shared" si="334"/>
        <v>Effekt ökning type 21 300</v>
      </c>
      <c r="C3848" s="99">
        <v>70</v>
      </c>
      <c r="D3848" s="99">
        <f t="shared" si="336"/>
        <v>13</v>
      </c>
      <c r="E3848" s="100">
        <f t="shared" si="338"/>
        <v>247.5</v>
      </c>
      <c r="G3848" s="108"/>
      <c r="H3848" s="109"/>
      <c r="I3848" s="109"/>
      <c r="J3848" s="109"/>
      <c r="K3848" s="105">
        <f>K3847+J3830</f>
        <v>247.5</v>
      </c>
      <c r="L3848" s="118"/>
    </row>
    <row r="3849" spans="1:12" hidden="1" outlineLevel="1" x14ac:dyDescent="0.25">
      <c r="A3849" s="98" t="str">
        <f t="shared" si="337"/>
        <v>Effekt ökning type 21 300 71 13</v>
      </c>
      <c r="B3849" s="103" t="str">
        <f t="shared" si="334"/>
        <v>Effekt ökning type 21 300</v>
      </c>
      <c r="C3849" s="99">
        <v>71</v>
      </c>
      <c r="D3849" s="99">
        <f t="shared" si="336"/>
        <v>13</v>
      </c>
      <c r="E3849" s="100">
        <f t="shared" si="338"/>
        <v>251.75</v>
      </c>
      <c r="G3849" s="108"/>
      <c r="H3849" s="109"/>
      <c r="I3849" s="109"/>
      <c r="J3849" s="109"/>
      <c r="K3849" s="105">
        <f>K3848+J3830</f>
        <v>251.75</v>
      </c>
      <c r="L3849" s="118"/>
    </row>
    <row r="3850" spans="1:12" hidden="1" outlineLevel="1" x14ac:dyDescent="0.25">
      <c r="A3850" s="98" t="str">
        <f t="shared" si="337"/>
        <v>Effekt ökning type 21 300 72 13</v>
      </c>
      <c r="B3850" s="103" t="str">
        <f t="shared" si="334"/>
        <v>Effekt ökning type 21 300</v>
      </c>
      <c r="C3850" s="99">
        <v>72</v>
      </c>
      <c r="D3850" s="99">
        <f t="shared" si="336"/>
        <v>13</v>
      </c>
      <c r="E3850" s="100">
        <f t="shared" si="338"/>
        <v>256</v>
      </c>
      <c r="G3850" s="108"/>
      <c r="H3850" s="109"/>
      <c r="I3850" s="109"/>
      <c r="J3850" s="109"/>
      <c r="K3850" s="105">
        <f>K3849+J3830</f>
        <v>256</v>
      </c>
      <c r="L3850" s="118"/>
    </row>
    <row r="3851" spans="1:12" hidden="1" outlineLevel="1" x14ac:dyDescent="0.25">
      <c r="A3851" s="98" t="str">
        <f t="shared" si="337"/>
        <v>Effekt ökning type 21 300 73 13</v>
      </c>
      <c r="B3851" s="103" t="str">
        <f t="shared" si="334"/>
        <v>Effekt ökning type 21 300</v>
      </c>
      <c r="C3851" s="99">
        <v>73</v>
      </c>
      <c r="D3851" s="99">
        <f t="shared" si="336"/>
        <v>13</v>
      </c>
      <c r="E3851" s="100">
        <f t="shared" si="338"/>
        <v>260.25</v>
      </c>
      <c r="G3851" s="108"/>
      <c r="H3851" s="109"/>
      <c r="I3851" s="109"/>
      <c r="J3851" s="109"/>
      <c r="K3851" s="105">
        <f>K3850+J3830</f>
        <v>260.25</v>
      </c>
      <c r="L3851" s="118"/>
    </row>
    <row r="3852" spans="1:12" hidden="1" outlineLevel="1" x14ac:dyDescent="0.25">
      <c r="A3852" s="98" t="str">
        <f t="shared" si="337"/>
        <v>Effekt ökning type 21 300 74 13</v>
      </c>
      <c r="B3852" s="103" t="str">
        <f t="shared" si="334"/>
        <v>Effekt ökning type 21 300</v>
      </c>
      <c r="C3852" s="99">
        <v>74</v>
      </c>
      <c r="D3852" s="99">
        <f t="shared" si="336"/>
        <v>13</v>
      </c>
      <c r="E3852" s="100">
        <f t="shared" si="338"/>
        <v>264.5</v>
      </c>
      <c r="G3852" s="108"/>
      <c r="H3852" s="109"/>
      <c r="I3852" s="109"/>
      <c r="J3852" s="109"/>
      <c r="K3852" s="105">
        <f>K3851+J3830</f>
        <v>264.5</v>
      </c>
      <c r="L3852" s="118"/>
    </row>
    <row r="3853" spans="1:12" hidden="1" outlineLevel="1" x14ac:dyDescent="0.25">
      <c r="A3853" s="98" t="str">
        <f t="shared" si="337"/>
        <v>Effekt ökning type 21 300 75 13</v>
      </c>
      <c r="B3853" s="103" t="str">
        <f t="shared" si="334"/>
        <v>Effekt ökning type 21 300</v>
      </c>
      <c r="C3853" s="99">
        <v>75</v>
      </c>
      <c r="D3853" s="99">
        <f t="shared" si="336"/>
        <v>13</v>
      </c>
      <c r="E3853" s="100">
        <f t="shared" si="338"/>
        <v>268.75</v>
      </c>
      <c r="G3853" s="108"/>
      <c r="H3853" s="109"/>
      <c r="I3853" s="109"/>
      <c r="J3853" s="109"/>
      <c r="K3853" s="105">
        <f>K3852+J3830</f>
        <v>268.75</v>
      </c>
      <c r="L3853" s="118"/>
    </row>
    <row r="3854" spans="1:12" hidden="1" outlineLevel="1" x14ac:dyDescent="0.25">
      <c r="A3854" s="98" t="str">
        <f t="shared" si="337"/>
        <v>Effekt ökning type 21 300 76 13</v>
      </c>
      <c r="B3854" s="103" t="str">
        <f t="shared" si="334"/>
        <v>Effekt ökning type 21 300</v>
      </c>
      <c r="C3854" s="99">
        <v>76</v>
      </c>
      <c r="D3854" s="99">
        <f t="shared" si="336"/>
        <v>13</v>
      </c>
      <c r="E3854" s="100">
        <f t="shared" si="338"/>
        <v>273</v>
      </c>
      <c r="G3854" s="108"/>
      <c r="H3854" s="109"/>
      <c r="I3854" s="109"/>
      <c r="J3854" s="109"/>
      <c r="K3854" s="105">
        <f>K3853+J3830</f>
        <v>273</v>
      </c>
      <c r="L3854" s="118"/>
    </row>
    <row r="3855" spans="1:12" hidden="1" outlineLevel="1" x14ac:dyDescent="0.25">
      <c r="A3855" s="98" t="str">
        <f t="shared" si="337"/>
        <v>Effekt ökning type 21 300 77 13</v>
      </c>
      <c r="B3855" s="103" t="str">
        <f t="shared" si="334"/>
        <v>Effekt ökning type 21 300</v>
      </c>
      <c r="C3855" s="99">
        <v>77</v>
      </c>
      <c r="D3855" s="99">
        <f t="shared" si="336"/>
        <v>13</v>
      </c>
      <c r="E3855" s="100">
        <f t="shared" si="338"/>
        <v>277.25</v>
      </c>
      <c r="G3855" s="108"/>
      <c r="H3855" s="109"/>
      <c r="I3855" s="109"/>
      <c r="J3855" s="109"/>
      <c r="K3855" s="105">
        <f>K3854+J3830</f>
        <v>277.25</v>
      </c>
      <c r="L3855" s="118"/>
    </row>
    <row r="3856" spans="1:12" hidden="1" outlineLevel="1" x14ac:dyDescent="0.25">
      <c r="A3856" s="98" t="str">
        <f t="shared" si="337"/>
        <v>Effekt ökning type 21 300 78 13</v>
      </c>
      <c r="B3856" s="103" t="str">
        <f t="shared" ref="B3856:B3919" si="339">B3855</f>
        <v>Effekt ökning type 21 300</v>
      </c>
      <c r="C3856" s="99">
        <v>78</v>
      </c>
      <c r="D3856" s="99">
        <f t="shared" si="336"/>
        <v>13</v>
      </c>
      <c r="E3856" s="100">
        <f t="shared" si="338"/>
        <v>281.5</v>
      </c>
      <c r="G3856" s="108"/>
      <c r="H3856" s="109"/>
      <c r="I3856" s="109"/>
      <c r="J3856" s="109"/>
      <c r="K3856" s="105">
        <f>K3855+J3830</f>
        <v>281.5</v>
      </c>
      <c r="L3856" s="118"/>
    </row>
    <row r="3857" spans="1:12" hidden="1" outlineLevel="1" x14ac:dyDescent="0.25">
      <c r="A3857" s="98" t="str">
        <f t="shared" si="337"/>
        <v>Effekt ökning type 21 300 79 13</v>
      </c>
      <c r="B3857" s="103" t="str">
        <f t="shared" si="339"/>
        <v>Effekt ökning type 21 300</v>
      </c>
      <c r="C3857" s="99">
        <v>79</v>
      </c>
      <c r="D3857" s="99">
        <f t="shared" si="336"/>
        <v>13</v>
      </c>
      <c r="E3857" s="100">
        <f t="shared" si="338"/>
        <v>285.75</v>
      </c>
      <c r="G3857" s="108"/>
      <c r="H3857" s="109"/>
      <c r="I3857" s="109"/>
      <c r="J3857" s="109"/>
      <c r="K3857" s="105">
        <f>K3856+J3830</f>
        <v>285.75</v>
      </c>
      <c r="L3857" s="118"/>
    </row>
    <row r="3858" spans="1:12" hidden="1" outlineLevel="1" x14ac:dyDescent="0.25">
      <c r="A3858" s="98" t="str">
        <f t="shared" si="337"/>
        <v>Effekt ökning type 21 300 80 13</v>
      </c>
      <c r="B3858" s="103" t="str">
        <f t="shared" si="339"/>
        <v>Effekt ökning type 21 300</v>
      </c>
      <c r="C3858" s="99">
        <v>80</v>
      </c>
      <c r="D3858" s="99">
        <f t="shared" si="336"/>
        <v>13</v>
      </c>
      <c r="E3858" s="100">
        <f t="shared" si="338"/>
        <v>290</v>
      </c>
      <c r="G3858" s="108"/>
      <c r="H3858" s="109"/>
      <c r="I3858" s="109"/>
      <c r="J3858" s="109"/>
      <c r="K3858" s="105">
        <f>K3857+J3830</f>
        <v>290</v>
      </c>
      <c r="L3858" s="118"/>
    </row>
    <row r="3859" spans="1:12" hidden="1" outlineLevel="1" x14ac:dyDescent="0.25">
      <c r="A3859" s="98" t="str">
        <f t="shared" si="337"/>
        <v>Effekt ökning type 21 300 81 13</v>
      </c>
      <c r="B3859" s="103" t="str">
        <f t="shared" si="339"/>
        <v>Effekt ökning type 21 300</v>
      </c>
      <c r="C3859" s="99">
        <v>81</v>
      </c>
      <c r="D3859" s="99">
        <f t="shared" si="336"/>
        <v>13</v>
      </c>
      <c r="E3859" s="100">
        <f t="shared" si="338"/>
        <v>294.25</v>
      </c>
      <c r="G3859" s="108"/>
      <c r="H3859" s="109"/>
      <c r="I3859" s="109"/>
      <c r="J3859" s="109"/>
      <c r="K3859" s="105">
        <f>K3858+J3830</f>
        <v>294.25</v>
      </c>
      <c r="L3859" s="118"/>
    </row>
    <row r="3860" spans="1:12" hidden="1" outlineLevel="1" x14ac:dyDescent="0.25">
      <c r="A3860" s="98" t="str">
        <f t="shared" si="337"/>
        <v>Effekt ökning type 21 300 82 13</v>
      </c>
      <c r="B3860" s="103" t="str">
        <f t="shared" si="339"/>
        <v>Effekt ökning type 21 300</v>
      </c>
      <c r="C3860" s="99">
        <v>82</v>
      </c>
      <c r="D3860" s="99">
        <f t="shared" si="336"/>
        <v>13</v>
      </c>
      <c r="E3860" s="100">
        <f t="shared" si="338"/>
        <v>298.5</v>
      </c>
      <c r="G3860" s="108"/>
      <c r="H3860" s="109"/>
      <c r="I3860" s="109"/>
      <c r="J3860" s="109"/>
      <c r="K3860" s="105">
        <f>K3859+J3830</f>
        <v>298.5</v>
      </c>
      <c r="L3860" s="118"/>
    </row>
    <row r="3861" spans="1:12" hidden="1" outlineLevel="1" x14ac:dyDescent="0.25">
      <c r="A3861" s="98" t="str">
        <f t="shared" si="337"/>
        <v>Effekt ökning type 21 300 83 13</v>
      </c>
      <c r="B3861" s="103" t="str">
        <f t="shared" si="339"/>
        <v>Effekt ökning type 21 300</v>
      </c>
      <c r="C3861" s="99">
        <v>83</v>
      </c>
      <c r="D3861" s="99">
        <f t="shared" ref="D3861:D3878" si="340">D3860</f>
        <v>13</v>
      </c>
      <c r="E3861" s="100">
        <f t="shared" si="338"/>
        <v>302.75</v>
      </c>
      <c r="G3861" s="108"/>
      <c r="H3861" s="109"/>
      <c r="I3861" s="109"/>
      <c r="J3861" s="109"/>
      <c r="K3861" s="105">
        <f>K3860+J3830</f>
        <v>302.75</v>
      </c>
      <c r="L3861" s="118"/>
    </row>
    <row r="3862" spans="1:12" hidden="1" outlineLevel="1" x14ac:dyDescent="0.25">
      <c r="A3862" s="98" t="str">
        <f t="shared" si="337"/>
        <v>Effekt ökning type 21 300 84 13</v>
      </c>
      <c r="B3862" s="103" t="str">
        <f t="shared" si="339"/>
        <v>Effekt ökning type 21 300</v>
      </c>
      <c r="C3862" s="99">
        <v>84</v>
      </c>
      <c r="D3862" s="99">
        <f t="shared" si="340"/>
        <v>13</v>
      </c>
      <c r="E3862" s="100">
        <f t="shared" si="338"/>
        <v>307</v>
      </c>
      <c r="G3862" s="108"/>
      <c r="H3862" s="109"/>
      <c r="I3862" s="109"/>
      <c r="J3862" s="109"/>
      <c r="K3862" s="105">
        <f>K3861+J3830</f>
        <v>307</v>
      </c>
      <c r="L3862" s="118"/>
    </row>
    <row r="3863" spans="1:12" hidden="1" outlineLevel="1" x14ac:dyDescent="0.25">
      <c r="A3863" s="98" t="str">
        <f t="shared" si="337"/>
        <v>Effekt ökning type 21 300 85 13</v>
      </c>
      <c r="B3863" s="103" t="str">
        <f t="shared" si="339"/>
        <v>Effekt ökning type 21 300</v>
      </c>
      <c r="C3863" s="99">
        <v>85</v>
      </c>
      <c r="D3863" s="99">
        <f t="shared" si="340"/>
        <v>13</v>
      </c>
      <c r="E3863" s="100">
        <f t="shared" si="338"/>
        <v>311.25</v>
      </c>
      <c r="G3863" s="108"/>
      <c r="H3863" s="109"/>
      <c r="I3863" s="109"/>
      <c r="J3863" s="109"/>
      <c r="K3863" s="105">
        <f>K3862+J3830</f>
        <v>311.25</v>
      </c>
      <c r="L3863" s="118"/>
    </row>
    <row r="3864" spans="1:12" hidden="1" outlineLevel="1" x14ac:dyDescent="0.25">
      <c r="A3864" s="98" t="str">
        <f t="shared" si="337"/>
        <v>Effekt ökning type 21 300 86 13</v>
      </c>
      <c r="B3864" s="103" t="str">
        <f t="shared" si="339"/>
        <v>Effekt ökning type 21 300</v>
      </c>
      <c r="C3864" s="99">
        <v>86</v>
      </c>
      <c r="D3864" s="99">
        <f t="shared" si="340"/>
        <v>13</v>
      </c>
      <c r="E3864" s="100">
        <f t="shared" si="338"/>
        <v>315.5</v>
      </c>
      <c r="G3864" s="108"/>
      <c r="H3864" s="109"/>
      <c r="I3864" s="109"/>
      <c r="J3864" s="109"/>
      <c r="K3864" s="105">
        <f>K3863+J3830</f>
        <v>315.5</v>
      </c>
      <c r="L3864" s="118"/>
    </row>
    <row r="3865" spans="1:12" hidden="1" outlineLevel="1" x14ac:dyDescent="0.25">
      <c r="A3865" s="98" t="str">
        <f t="shared" si="337"/>
        <v>Effekt ökning type 21 300 87 13</v>
      </c>
      <c r="B3865" s="103" t="str">
        <f t="shared" si="339"/>
        <v>Effekt ökning type 21 300</v>
      </c>
      <c r="C3865" s="99">
        <v>87</v>
      </c>
      <c r="D3865" s="99">
        <f t="shared" si="340"/>
        <v>13</v>
      </c>
      <c r="E3865" s="100">
        <f t="shared" si="338"/>
        <v>319.75</v>
      </c>
      <c r="G3865" s="108"/>
      <c r="H3865" s="109"/>
      <c r="I3865" s="109"/>
      <c r="J3865" s="109"/>
      <c r="K3865" s="105">
        <f>K3864+J3830</f>
        <v>319.75</v>
      </c>
      <c r="L3865" s="118"/>
    </row>
    <row r="3866" spans="1:12" hidden="1" outlineLevel="1" x14ac:dyDescent="0.25">
      <c r="A3866" s="98" t="str">
        <f t="shared" si="337"/>
        <v>Effekt ökning type 21 300 88 13</v>
      </c>
      <c r="B3866" s="103" t="str">
        <f t="shared" si="339"/>
        <v>Effekt ökning type 21 300</v>
      </c>
      <c r="C3866" s="99">
        <v>88</v>
      </c>
      <c r="D3866" s="99">
        <f t="shared" si="340"/>
        <v>13</v>
      </c>
      <c r="E3866" s="100">
        <f t="shared" si="338"/>
        <v>324</v>
      </c>
      <c r="G3866" s="108"/>
      <c r="H3866" s="109"/>
      <c r="I3866" s="109"/>
      <c r="J3866" s="109"/>
      <c r="K3866" s="105">
        <f>K3865+J3830</f>
        <v>324</v>
      </c>
      <c r="L3866" s="118"/>
    </row>
    <row r="3867" spans="1:12" hidden="1" outlineLevel="1" x14ac:dyDescent="0.25">
      <c r="A3867" s="98" t="str">
        <f t="shared" si="337"/>
        <v>Effekt ökning type 21 300 89 13</v>
      </c>
      <c r="B3867" s="103" t="str">
        <f t="shared" si="339"/>
        <v>Effekt ökning type 21 300</v>
      </c>
      <c r="C3867" s="99">
        <v>89</v>
      </c>
      <c r="D3867" s="99">
        <f t="shared" si="340"/>
        <v>13</v>
      </c>
      <c r="E3867" s="100">
        <f t="shared" si="338"/>
        <v>328.25</v>
      </c>
      <c r="G3867" s="108"/>
      <c r="H3867" s="109"/>
      <c r="I3867" s="109"/>
      <c r="J3867" s="109"/>
      <c r="K3867" s="105">
        <f>K3866+J3830</f>
        <v>328.25</v>
      </c>
      <c r="L3867" s="118"/>
    </row>
    <row r="3868" spans="1:12" hidden="1" outlineLevel="1" x14ac:dyDescent="0.25">
      <c r="A3868" s="98" t="str">
        <f t="shared" si="337"/>
        <v>Effekt ökning type 21 300 90 13</v>
      </c>
      <c r="B3868" s="103" t="str">
        <f t="shared" si="339"/>
        <v>Effekt ökning type 21 300</v>
      </c>
      <c r="C3868" s="99">
        <v>90</v>
      </c>
      <c r="D3868" s="99">
        <f t="shared" si="340"/>
        <v>13</v>
      </c>
      <c r="E3868" s="100">
        <f t="shared" si="338"/>
        <v>332.5</v>
      </c>
      <c r="G3868" s="108"/>
      <c r="H3868" s="109"/>
      <c r="I3868" s="109"/>
      <c r="J3868" s="109"/>
      <c r="K3868" s="105">
        <f>K3867+J3830</f>
        <v>332.5</v>
      </c>
      <c r="L3868" s="118"/>
    </row>
    <row r="3869" spans="1:12" hidden="1" outlineLevel="1" x14ac:dyDescent="0.25">
      <c r="A3869" s="98" t="str">
        <f t="shared" si="337"/>
        <v>Effekt ökning type 21 300 91 13</v>
      </c>
      <c r="B3869" s="103" t="str">
        <f t="shared" si="339"/>
        <v>Effekt ökning type 21 300</v>
      </c>
      <c r="C3869" s="99">
        <v>91</v>
      </c>
      <c r="D3869" s="99">
        <f t="shared" si="340"/>
        <v>13</v>
      </c>
      <c r="E3869" s="100">
        <f t="shared" si="338"/>
        <v>336.75</v>
      </c>
      <c r="G3869" s="108"/>
      <c r="H3869" s="109"/>
      <c r="I3869" s="109"/>
      <c r="J3869" s="109"/>
      <c r="K3869" s="105">
        <f>K3868+J3830</f>
        <v>336.75</v>
      </c>
      <c r="L3869" s="118"/>
    </row>
    <row r="3870" spans="1:12" hidden="1" outlineLevel="1" x14ac:dyDescent="0.25">
      <c r="A3870" s="98" t="str">
        <f t="shared" si="337"/>
        <v>Effekt ökning type 21 300 92 13</v>
      </c>
      <c r="B3870" s="103" t="str">
        <f t="shared" si="339"/>
        <v>Effekt ökning type 21 300</v>
      </c>
      <c r="C3870" s="99">
        <v>92</v>
      </c>
      <c r="D3870" s="99">
        <f t="shared" si="340"/>
        <v>13</v>
      </c>
      <c r="E3870" s="100">
        <f t="shared" si="338"/>
        <v>341</v>
      </c>
      <c r="G3870" s="108"/>
      <c r="H3870" s="109"/>
      <c r="I3870" s="109"/>
      <c r="J3870" s="109"/>
      <c r="K3870" s="105">
        <f>K3869+J3830</f>
        <v>341</v>
      </c>
      <c r="L3870" s="118"/>
    </row>
    <row r="3871" spans="1:12" hidden="1" outlineLevel="1" x14ac:dyDescent="0.25">
      <c r="A3871" s="98" t="str">
        <f t="shared" si="337"/>
        <v>Effekt ökning type 21 300 93 13</v>
      </c>
      <c r="B3871" s="103" t="str">
        <f t="shared" si="339"/>
        <v>Effekt ökning type 21 300</v>
      </c>
      <c r="C3871" s="99">
        <v>93</v>
      </c>
      <c r="D3871" s="99">
        <f t="shared" si="340"/>
        <v>13</v>
      </c>
      <c r="E3871" s="100">
        <f t="shared" si="338"/>
        <v>345.25</v>
      </c>
      <c r="G3871" s="108"/>
      <c r="H3871" s="109"/>
      <c r="I3871" s="109"/>
      <c r="J3871" s="109"/>
      <c r="K3871" s="105">
        <f>K3870+J3830</f>
        <v>345.25</v>
      </c>
      <c r="L3871" s="118"/>
    </row>
    <row r="3872" spans="1:12" hidden="1" outlineLevel="1" x14ac:dyDescent="0.25">
      <c r="A3872" s="98" t="str">
        <f t="shared" si="337"/>
        <v>Effekt ökning type 21 300 94 13</v>
      </c>
      <c r="B3872" s="103" t="str">
        <f t="shared" si="339"/>
        <v>Effekt ökning type 21 300</v>
      </c>
      <c r="C3872" s="99">
        <v>94</v>
      </c>
      <c r="D3872" s="99">
        <f t="shared" si="340"/>
        <v>13</v>
      </c>
      <c r="E3872" s="100">
        <f t="shared" si="338"/>
        <v>349.5</v>
      </c>
      <c r="G3872" s="108"/>
      <c r="H3872" s="109"/>
      <c r="I3872" s="109"/>
      <c r="J3872" s="109"/>
      <c r="K3872" s="105">
        <f>K3871+J3830</f>
        <v>349.5</v>
      </c>
      <c r="L3872" s="118"/>
    </row>
    <row r="3873" spans="1:12" hidden="1" outlineLevel="1" x14ac:dyDescent="0.25">
      <c r="A3873" s="98" t="str">
        <f t="shared" si="337"/>
        <v>Effekt ökning type 21 300 95 13</v>
      </c>
      <c r="B3873" s="103" t="str">
        <f t="shared" si="339"/>
        <v>Effekt ökning type 21 300</v>
      </c>
      <c r="C3873" s="99">
        <v>95</v>
      </c>
      <c r="D3873" s="99">
        <f t="shared" si="340"/>
        <v>13</v>
      </c>
      <c r="E3873" s="100">
        <f t="shared" si="338"/>
        <v>353.75</v>
      </c>
      <c r="G3873" s="108"/>
      <c r="H3873" s="109"/>
      <c r="I3873" s="109"/>
      <c r="J3873" s="109"/>
      <c r="K3873" s="105">
        <f>K3872+J3830</f>
        <v>353.75</v>
      </c>
      <c r="L3873" s="118"/>
    </row>
    <row r="3874" spans="1:12" hidden="1" outlineLevel="1" x14ac:dyDescent="0.25">
      <c r="A3874" s="98" t="str">
        <f t="shared" si="337"/>
        <v>Effekt ökning type 21 300 96 13</v>
      </c>
      <c r="B3874" s="103" t="str">
        <f t="shared" si="339"/>
        <v>Effekt ökning type 21 300</v>
      </c>
      <c r="C3874" s="99">
        <v>96</v>
      </c>
      <c r="D3874" s="99">
        <f t="shared" si="340"/>
        <v>13</v>
      </c>
      <c r="E3874" s="100">
        <f t="shared" si="338"/>
        <v>358</v>
      </c>
      <c r="G3874" s="108"/>
      <c r="H3874" s="109"/>
      <c r="I3874" s="109"/>
      <c r="J3874" s="109"/>
      <c r="K3874" s="105">
        <f>K3873+J3830</f>
        <v>358</v>
      </c>
      <c r="L3874" s="118"/>
    </row>
    <row r="3875" spans="1:12" hidden="1" outlineLevel="1" x14ac:dyDescent="0.25">
      <c r="A3875" s="98" t="str">
        <f t="shared" si="337"/>
        <v>Effekt ökning type 21 300 97 13</v>
      </c>
      <c r="B3875" s="103" t="str">
        <f t="shared" si="339"/>
        <v>Effekt ökning type 21 300</v>
      </c>
      <c r="C3875" s="99">
        <v>97</v>
      </c>
      <c r="D3875" s="99">
        <f t="shared" si="340"/>
        <v>13</v>
      </c>
      <c r="E3875" s="100">
        <f t="shared" si="338"/>
        <v>362.25</v>
      </c>
      <c r="G3875" s="108"/>
      <c r="H3875" s="109"/>
      <c r="I3875" s="109"/>
      <c r="J3875" s="109"/>
      <c r="K3875" s="105">
        <f>K3874+J3830</f>
        <v>362.25</v>
      </c>
      <c r="L3875" s="118"/>
    </row>
    <row r="3876" spans="1:12" hidden="1" outlineLevel="1" x14ac:dyDescent="0.25">
      <c r="A3876" s="98" t="str">
        <f t="shared" si="337"/>
        <v>Effekt ökning type 21 300 98 13</v>
      </c>
      <c r="B3876" s="103" t="str">
        <f t="shared" si="339"/>
        <v>Effekt ökning type 21 300</v>
      </c>
      <c r="C3876" s="99">
        <v>98</v>
      </c>
      <c r="D3876" s="99">
        <f t="shared" si="340"/>
        <v>13</v>
      </c>
      <c r="E3876" s="100">
        <f t="shared" si="338"/>
        <v>366.5</v>
      </c>
      <c r="G3876" s="108"/>
      <c r="H3876" s="109"/>
      <c r="I3876" s="109"/>
      <c r="J3876" s="109"/>
      <c r="K3876" s="105">
        <f>K3875+J3830</f>
        <v>366.5</v>
      </c>
      <c r="L3876" s="118"/>
    </row>
    <row r="3877" spans="1:12" hidden="1" outlineLevel="1" x14ac:dyDescent="0.25">
      <c r="A3877" s="98" t="str">
        <f t="shared" si="337"/>
        <v>Effekt ökning type 21 300 99 13</v>
      </c>
      <c r="B3877" s="103" t="str">
        <f t="shared" si="339"/>
        <v>Effekt ökning type 21 300</v>
      </c>
      <c r="C3877" s="99">
        <v>99</v>
      </c>
      <c r="D3877" s="99">
        <f t="shared" si="340"/>
        <v>13</v>
      </c>
      <c r="E3877" s="100">
        <f t="shared" si="338"/>
        <v>370.75</v>
      </c>
      <c r="G3877" s="108"/>
      <c r="H3877" s="109"/>
      <c r="I3877" s="109"/>
      <c r="J3877" s="109"/>
      <c r="K3877" s="105">
        <f>K3876+J3830</f>
        <v>370.75</v>
      </c>
      <c r="L3877" s="118"/>
    </row>
    <row r="3878" spans="1:12" hidden="1" outlineLevel="1" x14ac:dyDescent="0.25">
      <c r="A3878" s="110" t="str">
        <f t="shared" si="337"/>
        <v>Effekt ökning type 21 300 100 13</v>
      </c>
      <c r="B3878" s="111" t="str">
        <f t="shared" si="339"/>
        <v>Effekt ökning type 21 300</v>
      </c>
      <c r="C3878" s="112">
        <v>100</v>
      </c>
      <c r="D3878" s="112">
        <f t="shared" si="340"/>
        <v>13</v>
      </c>
      <c r="E3878" s="113">
        <f t="shared" si="338"/>
        <v>375</v>
      </c>
      <c r="G3878" s="114"/>
      <c r="H3878" s="115"/>
      <c r="I3878" s="115"/>
      <c r="J3878" s="115"/>
      <c r="K3878" s="116">
        <f>K3877+J3830</f>
        <v>375</v>
      </c>
      <c r="L3878" s="118"/>
    </row>
    <row r="3879" spans="1:12" hidden="1" outlineLevel="1" x14ac:dyDescent="0.25">
      <c r="A3879" s="98" t="str">
        <f t="shared" si="337"/>
        <v>Effekt ökning type 21 300 50 12</v>
      </c>
      <c r="B3879" s="117" t="str">
        <f t="shared" si="339"/>
        <v>Effekt ökning type 21 300</v>
      </c>
      <c r="C3879" s="99">
        <v>50</v>
      </c>
      <c r="D3879" s="99">
        <f>W3472</f>
        <v>12</v>
      </c>
      <c r="E3879" s="100">
        <f t="shared" si="338"/>
        <v>165</v>
      </c>
      <c r="G3879" s="99">
        <f>W3473</f>
        <v>165</v>
      </c>
      <c r="H3879" s="101"/>
      <c r="I3879" s="101"/>
      <c r="J3879" s="101"/>
      <c r="K3879" s="102">
        <f>G3879</f>
        <v>165</v>
      </c>
      <c r="L3879" s="118"/>
    </row>
    <row r="3880" spans="1:12" hidden="1" outlineLevel="1" x14ac:dyDescent="0.25">
      <c r="A3880" s="98" t="str">
        <f t="shared" si="337"/>
        <v>Effekt ökning type 21 300 51 12</v>
      </c>
      <c r="B3880" s="103" t="str">
        <f t="shared" si="339"/>
        <v>Effekt ökning type 21 300</v>
      </c>
      <c r="C3880" s="99">
        <v>51</v>
      </c>
      <c r="D3880" s="99">
        <f t="shared" ref="D3880:D3911" si="341">D3879</f>
        <v>12</v>
      </c>
      <c r="E3880" s="100">
        <f t="shared" si="338"/>
        <v>168.7</v>
      </c>
      <c r="G3880" s="104"/>
      <c r="H3880" s="59"/>
      <c r="I3880" s="59"/>
      <c r="J3880" s="59"/>
      <c r="K3880" s="105">
        <f>K3879+J3881</f>
        <v>168.7</v>
      </c>
      <c r="L3880" s="118"/>
    </row>
    <row r="3881" spans="1:12" hidden="1" outlineLevel="1" x14ac:dyDescent="0.25">
      <c r="A3881" s="98" t="str">
        <f t="shared" si="337"/>
        <v>Effekt ökning type 21 300 52 12</v>
      </c>
      <c r="B3881" s="103" t="str">
        <f t="shared" si="339"/>
        <v>Effekt ökning type 21 300</v>
      </c>
      <c r="C3881" s="99">
        <v>52</v>
      </c>
      <c r="D3881" s="99">
        <f t="shared" si="341"/>
        <v>12</v>
      </c>
      <c r="E3881" s="100">
        <f t="shared" si="338"/>
        <v>172.39999999999998</v>
      </c>
      <c r="G3881" s="99">
        <f>W3474</f>
        <v>350</v>
      </c>
      <c r="H3881" s="59">
        <v>50</v>
      </c>
      <c r="I3881" s="59">
        <f>G3881-G3879</f>
        <v>185</v>
      </c>
      <c r="J3881" s="59">
        <f>I3881/H3881</f>
        <v>3.7</v>
      </c>
      <c r="K3881" s="105">
        <f>K3880+J3881</f>
        <v>172.39999999999998</v>
      </c>
      <c r="L3881" s="118"/>
    </row>
    <row r="3882" spans="1:12" hidden="1" outlineLevel="1" x14ac:dyDescent="0.25">
      <c r="A3882" s="98" t="str">
        <f t="shared" si="337"/>
        <v>Effekt ökning type 21 300 53 12</v>
      </c>
      <c r="B3882" s="103" t="str">
        <f t="shared" si="339"/>
        <v>Effekt ökning type 21 300</v>
      </c>
      <c r="C3882" s="99">
        <v>53</v>
      </c>
      <c r="D3882" s="99">
        <f t="shared" si="341"/>
        <v>12</v>
      </c>
      <c r="E3882" s="100">
        <f t="shared" si="338"/>
        <v>176.09999999999997</v>
      </c>
      <c r="G3882" s="108"/>
      <c r="H3882" s="109"/>
      <c r="I3882" s="109"/>
      <c r="J3882" s="109"/>
      <c r="K3882" s="105">
        <f>K3881+J3881</f>
        <v>176.09999999999997</v>
      </c>
      <c r="L3882" s="118"/>
    </row>
    <row r="3883" spans="1:12" hidden="1" outlineLevel="1" x14ac:dyDescent="0.25">
      <c r="A3883" s="98" t="str">
        <f t="shared" si="337"/>
        <v>Effekt ökning type 21 300 54 12</v>
      </c>
      <c r="B3883" s="103" t="str">
        <f t="shared" si="339"/>
        <v>Effekt ökning type 21 300</v>
      </c>
      <c r="C3883" s="99">
        <v>54</v>
      </c>
      <c r="D3883" s="99">
        <f t="shared" si="341"/>
        <v>12</v>
      </c>
      <c r="E3883" s="100">
        <f t="shared" si="338"/>
        <v>179.79999999999995</v>
      </c>
      <c r="G3883" s="108"/>
      <c r="H3883" s="109"/>
      <c r="I3883" s="109"/>
      <c r="J3883" s="109"/>
      <c r="K3883" s="105">
        <f>K3882+J3881</f>
        <v>179.79999999999995</v>
      </c>
      <c r="L3883" s="118"/>
    </row>
    <row r="3884" spans="1:12" hidden="1" outlineLevel="1" x14ac:dyDescent="0.25">
      <c r="A3884" s="98" t="str">
        <f t="shared" si="337"/>
        <v>Effekt ökning type 21 300 55 12</v>
      </c>
      <c r="B3884" s="103" t="str">
        <f t="shared" si="339"/>
        <v>Effekt ökning type 21 300</v>
      </c>
      <c r="C3884" s="99">
        <v>55</v>
      </c>
      <c r="D3884" s="99">
        <f t="shared" si="341"/>
        <v>12</v>
      </c>
      <c r="E3884" s="100">
        <f t="shared" si="338"/>
        <v>183.49999999999994</v>
      </c>
      <c r="G3884" s="104"/>
      <c r="H3884" s="59"/>
      <c r="I3884" s="59"/>
      <c r="J3884" s="59"/>
      <c r="K3884" s="105">
        <f>K3883+J3881</f>
        <v>183.49999999999994</v>
      </c>
      <c r="L3884" s="118"/>
    </row>
    <row r="3885" spans="1:12" hidden="1" outlineLevel="1" x14ac:dyDescent="0.25">
      <c r="A3885" s="98" t="str">
        <f t="shared" si="337"/>
        <v>Effekt ökning type 21 300 56 12</v>
      </c>
      <c r="B3885" s="103" t="str">
        <f t="shared" si="339"/>
        <v>Effekt ökning type 21 300</v>
      </c>
      <c r="C3885" s="99">
        <v>56</v>
      </c>
      <c r="D3885" s="99">
        <f t="shared" si="341"/>
        <v>12</v>
      </c>
      <c r="E3885" s="100">
        <f t="shared" si="338"/>
        <v>187.19999999999993</v>
      </c>
      <c r="G3885" s="104"/>
      <c r="H3885" s="59"/>
      <c r="I3885" s="59"/>
      <c r="J3885" s="59"/>
      <c r="K3885" s="105">
        <f>K3884+J3881</f>
        <v>187.19999999999993</v>
      </c>
      <c r="L3885" s="118"/>
    </row>
    <row r="3886" spans="1:12" hidden="1" outlineLevel="1" x14ac:dyDescent="0.25">
      <c r="A3886" s="98" t="str">
        <f t="shared" si="337"/>
        <v>Effekt ökning type 21 300 57 12</v>
      </c>
      <c r="B3886" s="103" t="str">
        <f t="shared" si="339"/>
        <v>Effekt ökning type 21 300</v>
      </c>
      <c r="C3886" s="99">
        <v>57</v>
      </c>
      <c r="D3886" s="99">
        <f t="shared" si="341"/>
        <v>12</v>
      </c>
      <c r="E3886" s="100">
        <f t="shared" si="338"/>
        <v>190.89999999999992</v>
      </c>
      <c r="G3886" s="104"/>
      <c r="H3886" s="59"/>
      <c r="I3886" s="59"/>
      <c r="J3886" s="59"/>
      <c r="K3886" s="105">
        <f>K3885+J3881</f>
        <v>190.89999999999992</v>
      </c>
      <c r="L3886" s="118"/>
    </row>
    <row r="3887" spans="1:12" hidden="1" outlineLevel="1" x14ac:dyDescent="0.25">
      <c r="A3887" s="98" t="str">
        <f t="shared" si="337"/>
        <v>Effekt ökning type 21 300 58 12</v>
      </c>
      <c r="B3887" s="103" t="str">
        <f t="shared" si="339"/>
        <v>Effekt ökning type 21 300</v>
      </c>
      <c r="C3887" s="99">
        <v>58</v>
      </c>
      <c r="D3887" s="99">
        <f t="shared" si="341"/>
        <v>12</v>
      </c>
      <c r="E3887" s="100">
        <f t="shared" si="338"/>
        <v>194.59999999999991</v>
      </c>
      <c r="G3887" s="104"/>
      <c r="H3887" s="59"/>
      <c r="I3887" s="59"/>
      <c r="J3887" s="59"/>
      <c r="K3887" s="105">
        <f>K3886+J3881</f>
        <v>194.59999999999991</v>
      </c>
      <c r="L3887" s="118"/>
    </row>
    <row r="3888" spans="1:12" hidden="1" outlineLevel="1" x14ac:dyDescent="0.25">
      <c r="A3888" s="98" t="str">
        <f t="shared" si="337"/>
        <v>Effekt ökning type 21 300 59 12</v>
      </c>
      <c r="B3888" s="103" t="str">
        <f t="shared" si="339"/>
        <v>Effekt ökning type 21 300</v>
      </c>
      <c r="C3888" s="99">
        <v>59</v>
      </c>
      <c r="D3888" s="99">
        <f t="shared" si="341"/>
        <v>12</v>
      </c>
      <c r="E3888" s="100">
        <f t="shared" si="338"/>
        <v>198.2999999999999</v>
      </c>
      <c r="G3888" s="104"/>
      <c r="H3888" s="59"/>
      <c r="I3888" s="59"/>
      <c r="J3888" s="59"/>
      <c r="K3888" s="105">
        <f>K3887+J3881</f>
        <v>198.2999999999999</v>
      </c>
      <c r="L3888" s="118"/>
    </row>
    <row r="3889" spans="1:12" hidden="1" outlineLevel="1" x14ac:dyDescent="0.25">
      <c r="A3889" s="98" t="str">
        <f t="shared" si="337"/>
        <v>Effekt ökning type 21 300 60 12</v>
      </c>
      <c r="B3889" s="103" t="str">
        <f t="shared" si="339"/>
        <v>Effekt ökning type 21 300</v>
      </c>
      <c r="C3889" s="99">
        <v>60</v>
      </c>
      <c r="D3889" s="99">
        <f t="shared" si="341"/>
        <v>12</v>
      </c>
      <c r="E3889" s="100">
        <f t="shared" si="338"/>
        <v>201.99999999999989</v>
      </c>
      <c r="G3889" s="108"/>
      <c r="H3889" s="59"/>
      <c r="I3889" s="59"/>
      <c r="J3889" s="59"/>
      <c r="K3889" s="105">
        <f>K3888+J3881</f>
        <v>201.99999999999989</v>
      </c>
      <c r="L3889" s="118"/>
    </row>
    <row r="3890" spans="1:12" hidden="1" outlineLevel="1" x14ac:dyDescent="0.25">
      <c r="A3890" s="98" t="str">
        <f t="shared" si="337"/>
        <v>Effekt ökning type 21 300 61 12</v>
      </c>
      <c r="B3890" s="103" t="str">
        <f t="shared" si="339"/>
        <v>Effekt ökning type 21 300</v>
      </c>
      <c r="C3890" s="99">
        <v>61</v>
      </c>
      <c r="D3890" s="99">
        <f t="shared" si="341"/>
        <v>12</v>
      </c>
      <c r="E3890" s="100">
        <f t="shared" si="338"/>
        <v>205.69999999999987</v>
      </c>
      <c r="G3890" s="108"/>
      <c r="H3890" s="109"/>
      <c r="I3890" s="109"/>
      <c r="J3890" s="109"/>
      <c r="K3890" s="105">
        <f>K3889+J3881</f>
        <v>205.69999999999987</v>
      </c>
      <c r="L3890" s="118"/>
    </row>
    <row r="3891" spans="1:12" hidden="1" outlineLevel="1" x14ac:dyDescent="0.25">
      <c r="A3891" s="98" t="str">
        <f t="shared" si="337"/>
        <v>Effekt ökning type 21 300 62 12</v>
      </c>
      <c r="B3891" s="103" t="str">
        <f t="shared" si="339"/>
        <v>Effekt ökning type 21 300</v>
      </c>
      <c r="C3891" s="99">
        <v>62</v>
      </c>
      <c r="D3891" s="99">
        <f t="shared" si="341"/>
        <v>12</v>
      </c>
      <c r="E3891" s="100">
        <f t="shared" si="338"/>
        <v>209.39999999999986</v>
      </c>
      <c r="G3891" s="108"/>
      <c r="H3891" s="109"/>
      <c r="I3891" s="109"/>
      <c r="J3891" s="109"/>
      <c r="K3891" s="105">
        <f>K3890+J3881</f>
        <v>209.39999999999986</v>
      </c>
      <c r="L3891" s="118"/>
    </row>
    <row r="3892" spans="1:12" hidden="1" outlineLevel="1" x14ac:dyDescent="0.25">
      <c r="A3892" s="98" t="str">
        <f t="shared" si="337"/>
        <v>Effekt ökning type 21 300 63 12</v>
      </c>
      <c r="B3892" s="103" t="str">
        <f t="shared" si="339"/>
        <v>Effekt ökning type 21 300</v>
      </c>
      <c r="C3892" s="99">
        <v>63</v>
      </c>
      <c r="D3892" s="99">
        <f t="shared" si="341"/>
        <v>12</v>
      </c>
      <c r="E3892" s="100">
        <f t="shared" si="338"/>
        <v>213.09999999999985</v>
      </c>
      <c r="G3892" s="108"/>
      <c r="H3892" s="109"/>
      <c r="I3892" s="109"/>
      <c r="J3892" s="109"/>
      <c r="K3892" s="105">
        <f>K3891+J3881</f>
        <v>213.09999999999985</v>
      </c>
      <c r="L3892" s="118"/>
    </row>
    <row r="3893" spans="1:12" hidden="1" outlineLevel="1" x14ac:dyDescent="0.25">
      <c r="A3893" s="98" t="str">
        <f t="shared" si="337"/>
        <v>Effekt ökning type 21 300 64 12</v>
      </c>
      <c r="B3893" s="103" t="str">
        <f t="shared" si="339"/>
        <v>Effekt ökning type 21 300</v>
      </c>
      <c r="C3893" s="99">
        <v>64</v>
      </c>
      <c r="D3893" s="99">
        <f t="shared" si="341"/>
        <v>12</v>
      </c>
      <c r="E3893" s="100">
        <f t="shared" si="338"/>
        <v>216.79999999999984</v>
      </c>
      <c r="G3893" s="108"/>
      <c r="H3893" s="109"/>
      <c r="I3893" s="109"/>
      <c r="J3893" s="109"/>
      <c r="K3893" s="105">
        <f>K3892+J3881</f>
        <v>216.79999999999984</v>
      </c>
      <c r="L3893" s="118"/>
    </row>
    <row r="3894" spans="1:12" hidden="1" outlineLevel="1" x14ac:dyDescent="0.25">
      <c r="A3894" s="98" t="str">
        <f t="shared" si="337"/>
        <v>Effekt ökning type 21 300 65 12</v>
      </c>
      <c r="B3894" s="103" t="str">
        <f t="shared" si="339"/>
        <v>Effekt ökning type 21 300</v>
      </c>
      <c r="C3894" s="99">
        <v>65</v>
      </c>
      <c r="D3894" s="99">
        <f t="shared" si="341"/>
        <v>12</v>
      </c>
      <c r="E3894" s="100">
        <f t="shared" si="338"/>
        <v>220.49999999999983</v>
      </c>
      <c r="G3894" s="108"/>
      <c r="H3894" s="109"/>
      <c r="I3894" s="109"/>
      <c r="J3894" s="109"/>
      <c r="K3894" s="105">
        <f>K3893+J3881</f>
        <v>220.49999999999983</v>
      </c>
      <c r="L3894" s="118"/>
    </row>
    <row r="3895" spans="1:12" hidden="1" outlineLevel="1" x14ac:dyDescent="0.25">
      <c r="A3895" s="98" t="str">
        <f t="shared" si="337"/>
        <v>Effekt ökning type 21 300 66 12</v>
      </c>
      <c r="B3895" s="103" t="str">
        <f t="shared" si="339"/>
        <v>Effekt ökning type 21 300</v>
      </c>
      <c r="C3895" s="99">
        <v>66</v>
      </c>
      <c r="D3895" s="99">
        <f t="shared" si="341"/>
        <v>12</v>
      </c>
      <c r="E3895" s="100">
        <f t="shared" si="338"/>
        <v>224.19999999999982</v>
      </c>
      <c r="G3895" s="108"/>
      <c r="H3895" s="109"/>
      <c r="I3895" s="109"/>
      <c r="J3895" s="109"/>
      <c r="K3895" s="105">
        <f>K3894+J3881</f>
        <v>224.19999999999982</v>
      </c>
      <c r="L3895" s="118"/>
    </row>
    <row r="3896" spans="1:12" hidden="1" outlineLevel="1" x14ac:dyDescent="0.25">
      <c r="A3896" s="98" t="str">
        <f t="shared" si="337"/>
        <v>Effekt ökning type 21 300 67 12</v>
      </c>
      <c r="B3896" s="103" t="str">
        <f t="shared" si="339"/>
        <v>Effekt ökning type 21 300</v>
      </c>
      <c r="C3896" s="99">
        <v>67</v>
      </c>
      <c r="D3896" s="99">
        <f t="shared" si="341"/>
        <v>12</v>
      </c>
      <c r="E3896" s="100">
        <f t="shared" si="338"/>
        <v>227.89999999999981</v>
      </c>
      <c r="G3896" s="108"/>
      <c r="H3896" s="109"/>
      <c r="I3896" s="109"/>
      <c r="J3896" s="109"/>
      <c r="K3896" s="105">
        <f>K3895+J3881</f>
        <v>227.89999999999981</v>
      </c>
      <c r="L3896" s="118"/>
    </row>
    <row r="3897" spans="1:12" hidden="1" outlineLevel="1" x14ac:dyDescent="0.25">
      <c r="A3897" s="98" t="str">
        <f t="shared" si="337"/>
        <v>Effekt ökning type 21 300 68 12</v>
      </c>
      <c r="B3897" s="103" t="str">
        <f t="shared" si="339"/>
        <v>Effekt ökning type 21 300</v>
      </c>
      <c r="C3897" s="99">
        <v>68</v>
      </c>
      <c r="D3897" s="99">
        <f t="shared" si="341"/>
        <v>12</v>
      </c>
      <c r="E3897" s="100">
        <f t="shared" si="338"/>
        <v>231.5999999999998</v>
      </c>
      <c r="G3897" s="108"/>
      <c r="H3897" s="109"/>
      <c r="I3897" s="109"/>
      <c r="J3897" s="109"/>
      <c r="K3897" s="105">
        <f>K3896+J3881</f>
        <v>231.5999999999998</v>
      </c>
      <c r="L3897" s="118"/>
    </row>
    <row r="3898" spans="1:12" hidden="1" outlineLevel="1" x14ac:dyDescent="0.25">
      <c r="A3898" s="98" t="str">
        <f t="shared" si="337"/>
        <v>Effekt ökning type 21 300 69 12</v>
      </c>
      <c r="B3898" s="103" t="str">
        <f t="shared" si="339"/>
        <v>Effekt ökning type 21 300</v>
      </c>
      <c r="C3898" s="99">
        <v>69</v>
      </c>
      <c r="D3898" s="99">
        <f t="shared" si="341"/>
        <v>12</v>
      </c>
      <c r="E3898" s="100">
        <f t="shared" si="338"/>
        <v>235.29999999999978</v>
      </c>
      <c r="G3898" s="108"/>
      <c r="H3898" s="109"/>
      <c r="I3898" s="109"/>
      <c r="J3898" s="109"/>
      <c r="K3898" s="105">
        <f>K3897+J3881</f>
        <v>235.29999999999978</v>
      </c>
      <c r="L3898" s="118"/>
    </row>
    <row r="3899" spans="1:12" hidden="1" outlineLevel="1" x14ac:dyDescent="0.25">
      <c r="A3899" s="98" t="str">
        <f t="shared" si="337"/>
        <v>Effekt ökning type 21 300 70 12</v>
      </c>
      <c r="B3899" s="103" t="str">
        <f t="shared" si="339"/>
        <v>Effekt ökning type 21 300</v>
      </c>
      <c r="C3899" s="99">
        <v>70</v>
      </c>
      <c r="D3899" s="99">
        <f t="shared" si="341"/>
        <v>12</v>
      </c>
      <c r="E3899" s="100">
        <f t="shared" si="338"/>
        <v>238.99999999999977</v>
      </c>
      <c r="G3899" s="108"/>
      <c r="H3899" s="109"/>
      <c r="I3899" s="109"/>
      <c r="J3899" s="109"/>
      <c r="K3899" s="105">
        <f>K3898+J3881</f>
        <v>238.99999999999977</v>
      </c>
      <c r="L3899" s="118"/>
    </row>
    <row r="3900" spans="1:12" hidden="1" outlineLevel="1" x14ac:dyDescent="0.25">
      <c r="A3900" s="98" t="str">
        <f t="shared" si="337"/>
        <v>Effekt ökning type 21 300 71 12</v>
      </c>
      <c r="B3900" s="103" t="str">
        <f t="shared" si="339"/>
        <v>Effekt ökning type 21 300</v>
      </c>
      <c r="C3900" s="99">
        <v>71</v>
      </c>
      <c r="D3900" s="99">
        <f t="shared" si="341"/>
        <v>12</v>
      </c>
      <c r="E3900" s="100">
        <f t="shared" si="338"/>
        <v>242.69999999999976</v>
      </c>
      <c r="G3900" s="108"/>
      <c r="H3900" s="109"/>
      <c r="I3900" s="109"/>
      <c r="J3900" s="109"/>
      <c r="K3900" s="105">
        <f>K3899+J3881</f>
        <v>242.69999999999976</v>
      </c>
      <c r="L3900" s="118"/>
    </row>
    <row r="3901" spans="1:12" hidden="1" outlineLevel="1" x14ac:dyDescent="0.25">
      <c r="A3901" s="98" t="str">
        <f t="shared" si="337"/>
        <v>Effekt ökning type 21 300 72 12</v>
      </c>
      <c r="B3901" s="103" t="str">
        <f t="shared" si="339"/>
        <v>Effekt ökning type 21 300</v>
      </c>
      <c r="C3901" s="99">
        <v>72</v>
      </c>
      <c r="D3901" s="99">
        <f t="shared" si="341"/>
        <v>12</v>
      </c>
      <c r="E3901" s="100">
        <f t="shared" si="338"/>
        <v>246.39999999999975</v>
      </c>
      <c r="G3901" s="108"/>
      <c r="H3901" s="109"/>
      <c r="I3901" s="109"/>
      <c r="J3901" s="109"/>
      <c r="K3901" s="105">
        <f>K3900+J3881</f>
        <v>246.39999999999975</v>
      </c>
      <c r="L3901" s="118"/>
    </row>
    <row r="3902" spans="1:12" hidden="1" outlineLevel="1" x14ac:dyDescent="0.25">
      <c r="A3902" s="98" t="str">
        <f t="shared" si="337"/>
        <v>Effekt ökning type 21 300 73 12</v>
      </c>
      <c r="B3902" s="103" t="str">
        <f t="shared" si="339"/>
        <v>Effekt ökning type 21 300</v>
      </c>
      <c r="C3902" s="99">
        <v>73</v>
      </c>
      <c r="D3902" s="99">
        <f t="shared" si="341"/>
        <v>12</v>
      </c>
      <c r="E3902" s="100">
        <f t="shared" si="338"/>
        <v>250.09999999999974</v>
      </c>
      <c r="G3902" s="108"/>
      <c r="H3902" s="109"/>
      <c r="I3902" s="109"/>
      <c r="J3902" s="109"/>
      <c r="K3902" s="105">
        <f>K3901+J3881</f>
        <v>250.09999999999974</v>
      </c>
      <c r="L3902" s="118"/>
    </row>
    <row r="3903" spans="1:12" hidden="1" outlineLevel="1" x14ac:dyDescent="0.25">
      <c r="A3903" s="98" t="str">
        <f t="shared" si="337"/>
        <v>Effekt ökning type 21 300 74 12</v>
      </c>
      <c r="B3903" s="103" t="str">
        <f t="shared" si="339"/>
        <v>Effekt ökning type 21 300</v>
      </c>
      <c r="C3903" s="99">
        <v>74</v>
      </c>
      <c r="D3903" s="99">
        <f t="shared" si="341"/>
        <v>12</v>
      </c>
      <c r="E3903" s="100">
        <f t="shared" si="338"/>
        <v>253.79999999999973</v>
      </c>
      <c r="G3903" s="108"/>
      <c r="H3903" s="109"/>
      <c r="I3903" s="109"/>
      <c r="J3903" s="109"/>
      <c r="K3903" s="105">
        <f>K3902+J3881</f>
        <v>253.79999999999973</v>
      </c>
      <c r="L3903" s="118"/>
    </row>
    <row r="3904" spans="1:12" hidden="1" outlineLevel="1" x14ac:dyDescent="0.25">
      <c r="A3904" s="98" t="str">
        <f t="shared" si="337"/>
        <v>Effekt ökning type 21 300 75 12</v>
      </c>
      <c r="B3904" s="103" t="str">
        <f t="shared" si="339"/>
        <v>Effekt ökning type 21 300</v>
      </c>
      <c r="C3904" s="99">
        <v>75</v>
      </c>
      <c r="D3904" s="99">
        <f t="shared" si="341"/>
        <v>12</v>
      </c>
      <c r="E3904" s="100">
        <f t="shared" si="338"/>
        <v>257.49999999999972</v>
      </c>
      <c r="G3904" s="108"/>
      <c r="H3904" s="109"/>
      <c r="I3904" s="109"/>
      <c r="J3904" s="109"/>
      <c r="K3904" s="105">
        <f>K3903+J3881</f>
        <v>257.49999999999972</v>
      </c>
      <c r="L3904" s="118"/>
    </row>
    <row r="3905" spans="1:12" hidden="1" outlineLevel="1" x14ac:dyDescent="0.25">
      <c r="A3905" s="98" t="str">
        <f t="shared" si="337"/>
        <v>Effekt ökning type 21 300 76 12</v>
      </c>
      <c r="B3905" s="103" t="str">
        <f t="shared" si="339"/>
        <v>Effekt ökning type 21 300</v>
      </c>
      <c r="C3905" s="99">
        <v>76</v>
      </c>
      <c r="D3905" s="99">
        <f t="shared" si="341"/>
        <v>12</v>
      </c>
      <c r="E3905" s="100">
        <f t="shared" si="338"/>
        <v>261.1999999999997</v>
      </c>
      <c r="G3905" s="108"/>
      <c r="H3905" s="109"/>
      <c r="I3905" s="109"/>
      <c r="J3905" s="109"/>
      <c r="K3905" s="105">
        <f>K3904+J3881</f>
        <v>261.1999999999997</v>
      </c>
      <c r="L3905" s="118"/>
    </row>
    <row r="3906" spans="1:12" hidden="1" outlineLevel="1" x14ac:dyDescent="0.25">
      <c r="A3906" s="98" t="str">
        <f t="shared" si="337"/>
        <v>Effekt ökning type 21 300 77 12</v>
      </c>
      <c r="B3906" s="103" t="str">
        <f t="shared" si="339"/>
        <v>Effekt ökning type 21 300</v>
      </c>
      <c r="C3906" s="99">
        <v>77</v>
      </c>
      <c r="D3906" s="99">
        <f t="shared" si="341"/>
        <v>12</v>
      </c>
      <c r="E3906" s="100">
        <f t="shared" si="338"/>
        <v>264.89999999999969</v>
      </c>
      <c r="G3906" s="108"/>
      <c r="H3906" s="109"/>
      <c r="I3906" s="109"/>
      <c r="J3906" s="109"/>
      <c r="K3906" s="105">
        <f>K3905+J3881</f>
        <v>264.89999999999969</v>
      </c>
      <c r="L3906" s="118"/>
    </row>
    <row r="3907" spans="1:12" hidden="1" outlineLevel="1" x14ac:dyDescent="0.25">
      <c r="A3907" s="98" t="str">
        <f t="shared" ref="A3907:A3970" si="342">CONCATENATE(B3907," ",C3907," ",D3907)</f>
        <v>Effekt ökning type 21 300 78 12</v>
      </c>
      <c r="B3907" s="103" t="str">
        <f t="shared" si="339"/>
        <v>Effekt ökning type 21 300</v>
      </c>
      <c r="C3907" s="99">
        <v>78</v>
      </c>
      <c r="D3907" s="99">
        <f t="shared" si="341"/>
        <v>12</v>
      </c>
      <c r="E3907" s="100">
        <f t="shared" ref="E3907:E3970" si="343">K3907</f>
        <v>268.59999999999968</v>
      </c>
      <c r="G3907" s="108"/>
      <c r="H3907" s="109"/>
      <c r="I3907" s="109"/>
      <c r="J3907" s="109"/>
      <c r="K3907" s="105">
        <f>K3906+J3881</f>
        <v>268.59999999999968</v>
      </c>
      <c r="L3907" s="118"/>
    </row>
    <row r="3908" spans="1:12" hidden="1" outlineLevel="1" x14ac:dyDescent="0.25">
      <c r="A3908" s="98" t="str">
        <f t="shared" si="342"/>
        <v>Effekt ökning type 21 300 79 12</v>
      </c>
      <c r="B3908" s="103" t="str">
        <f t="shared" si="339"/>
        <v>Effekt ökning type 21 300</v>
      </c>
      <c r="C3908" s="99">
        <v>79</v>
      </c>
      <c r="D3908" s="99">
        <f t="shared" si="341"/>
        <v>12</v>
      </c>
      <c r="E3908" s="100">
        <f t="shared" si="343"/>
        <v>272.29999999999967</v>
      </c>
      <c r="G3908" s="108"/>
      <c r="H3908" s="109"/>
      <c r="I3908" s="109"/>
      <c r="J3908" s="109"/>
      <c r="K3908" s="105">
        <f>K3907+J3881</f>
        <v>272.29999999999967</v>
      </c>
      <c r="L3908" s="118"/>
    </row>
    <row r="3909" spans="1:12" hidden="1" outlineLevel="1" x14ac:dyDescent="0.25">
      <c r="A3909" s="98" t="str">
        <f t="shared" si="342"/>
        <v>Effekt ökning type 21 300 80 12</v>
      </c>
      <c r="B3909" s="103" t="str">
        <f t="shared" si="339"/>
        <v>Effekt ökning type 21 300</v>
      </c>
      <c r="C3909" s="99">
        <v>80</v>
      </c>
      <c r="D3909" s="99">
        <f t="shared" si="341"/>
        <v>12</v>
      </c>
      <c r="E3909" s="100">
        <f t="shared" si="343"/>
        <v>275.99999999999966</v>
      </c>
      <c r="G3909" s="108"/>
      <c r="H3909" s="109"/>
      <c r="I3909" s="109"/>
      <c r="J3909" s="109"/>
      <c r="K3909" s="105">
        <f>K3908+J3881</f>
        <v>275.99999999999966</v>
      </c>
      <c r="L3909" s="118"/>
    </row>
    <row r="3910" spans="1:12" hidden="1" outlineLevel="1" x14ac:dyDescent="0.25">
      <c r="A3910" s="98" t="str">
        <f t="shared" si="342"/>
        <v>Effekt ökning type 21 300 81 12</v>
      </c>
      <c r="B3910" s="103" t="str">
        <f t="shared" si="339"/>
        <v>Effekt ökning type 21 300</v>
      </c>
      <c r="C3910" s="99">
        <v>81</v>
      </c>
      <c r="D3910" s="99">
        <f t="shared" si="341"/>
        <v>12</v>
      </c>
      <c r="E3910" s="100">
        <f t="shared" si="343"/>
        <v>279.69999999999965</v>
      </c>
      <c r="G3910" s="108"/>
      <c r="H3910" s="109"/>
      <c r="I3910" s="109"/>
      <c r="J3910" s="109"/>
      <c r="K3910" s="105">
        <f>K3909+J3881</f>
        <v>279.69999999999965</v>
      </c>
      <c r="L3910" s="118"/>
    </row>
    <row r="3911" spans="1:12" hidden="1" outlineLevel="1" x14ac:dyDescent="0.25">
      <c r="A3911" s="98" t="str">
        <f t="shared" si="342"/>
        <v>Effekt ökning type 21 300 82 12</v>
      </c>
      <c r="B3911" s="103" t="str">
        <f t="shared" si="339"/>
        <v>Effekt ökning type 21 300</v>
      </c>
      <c r="C3911" s="99">
        <v>82</v>
      </c>
      <c r="D3911" s="99">
        <f t="shared" si="341"/>
        <v>12</v>
      </c>
      <c r="E3911" s="100">
        <f t="shared" si="343"/>
        <v>283.39999999999964</v>
      </c>
      <c r="G3911" s="108"/>
      <c r="H3911" s="109"/>
      <c r="I3911" s="109"/>
      <c r="J3911" s="109"/>
      <c r="K3911" s="105">
        <f>K3910+J3881</f>
        <v>283.39999999999964</v>
      </c>
      <c r="L3911" s="118"/>
    </row>
    <row r="3912" spans="1:12" hidden="1" outlineLevel="1" x14ac:dyDescent="0.25">
      <c r="A3912" s="98" t="str">
        <f t="shared" si="342"/>
        <v>Effekt ökning type 21 300 83 12</v>
      </c>
      <c r="B3912" s="103" t="str">
        <f t="shared" si="339"/>
        <v>Effekt ökning type 21 300</v>
      </c>
      <c r="C3912" s="99">
        <v>83</v>
      </c>
      <c r="D3912" s="99">
        <f t="shared" ref="D3912:D3929" si="344">D3911</f>
        <v>12</v>
      </c>
      <c r="E3912" s="100">
        <f t="shared" si="343"/>
        <v>287.09999999999962</v>
      </c>
      <c r="G3912" s="108"/>
      <c r="H3912" s="109"/>
      <c r="I3912" s="109"/>
      <c r="J3912" s="109"/>
      <c r="K3912" s="105">
        <f>K3911+J3881</f>
        <v>287.09999999999962</v>
      </c>
      <c r="L3912" s="118"/>
    </row>
    <row r="3913" spans="1:12" hidden="1" outlineLevel="1" x14ac:dyDescent="0.25">
      <c r="A3913" s="98" t="str">
        <f t="shared" si="342"/>
        <v>Effekt ökning type 21 300 84 12</v>
      </c>
      <c r="B3913" s="103" t="str">
        <f t="shared" si="339"/>
        <v>Effekt ökning type 21 300</v>
      </c>
      <c r="C3913" s="99">
        <v>84</v>
      </c>
      <c r="D3913" s="99">
        <f t="shared" si="344"/>
        <v>12</v>
      </c>
      <c r="E3913" s="100">
        <f t="shared" si="343"/>
        <v>290.79999999999961</v>
      </c>
      <c r="G3913" s="108"/>
      <c r="H3913" s="109"/>
      <c r="I3913" s="109"/>
      <c r="J3913" s="109"/>
      <c r="K3913" s="105">
        <f>K3912+J3881</f>
        <v>290.79999999999961</v>
      </c>
      <c r="L3913" s="118"/>
    </row>
    <row r="3914" spans="1:12" hidden="1" outlineLevel="1" x14ac:dyDescent="0.25">
      <c r="A3914" s="98" t="str">
        <f t="shared" si="342"/>
        <v>Effekt ökning type 21 300 85 12</v>
      </c>
      <c r="B3914" s="103" t="str">
        <f t="shared" si="339"/>
        <v>Effekt ökning type 21 300</v>
      </c>
      <c r="C3914" s="99">
        <v>85</v>
      </c>
      <c r="D3914" s="99">
        <f t="shared" si="344"/>
        <v>12</v>
      </c>
      <c r="E3914" s="100">
        <f t="shared" si="343"/>
        <v>294.4999999999996</v>
      </c>
      <c r="G3914" s="108"/>
      <c r="H3914" s="109"/>
      <c r="I3914" s="109"/>
      <c r="J3914" s="109"/>
      <c r="K3914" s="105">
        <f>K3913+J3881</f>
        <v>294.4999999999996</v>
      </c>
      <c r="L3914" s="118"/>
    </row>
    <row r="3915" spans="1:12" hidden="1" outlineLevel="1" x14ac:dyDescent="0.25">
      <c r="A3915" s="98" t="str">
        <f t="shared" si="342"/>
        <v>Effekt ökning type 21 300 86 12</v>
      </c>
      <c r="B3915" s="103" t="str">
        <f t="shared" si="339"/>
        <v>Effekt ökning type 21 300</v>
      </c>
      <c r="C3915" s="99">
        <v>86</v>
      </c>
      <c r="D3915" s="99">
        <f t="shared" si="344"/>
        <v>12</v>
      </c>
      <c r="E3915" s="100">
        <f t="shared" si="343"/>
        <v>298.19999999999959</v>
      </c>
      <c r="G3915" s="108"/>
      <c r="H3915" s="109"/>
      <c r="I3915" s="109"/>
      <c r="J3915" s="109"/>
      <c r="K3915" s="105">
        <f>K3914+J3881</f>
        <v>298.19999999999959</v>
      </c>
      <c r="L3915" s="118"/>
    </row>
    <row r="3916" spans="1:12" hidden="1" outlineLevel="1" x14ac:dyDescent="0.25">
      <c r="A3916" s="98" t="str">
        <f t="shared" si="342"/>
        <v>Effekt ökning type 21 300 87 12</v>
      </c>
      <c r="B3916" s="103" t="str">
        <f t="shared" si="339"/>
        <v>Effekt ökning type 21 300</v>
      </c>
      <c r="C3916" s="99">
        <v>87</v>
      </c>
      <c r="D3916" s="99">
        <f t="shared" si="344"/>
        <v>12</v>
      </c>
      <c r="E3916" s="100">
        <f t="shared" si="343"/>
        <v>301.89999999999958</v>
      </c>
      <c r="G3916" s="108"/>
      <c r="H3916" s="109"/>
      <c r="I3916" s="109"/>
      <c r="J3916" s="109"/>
      <c r="K3916" s="105">
        <f>K3915+J3881</f>
        <v>301.89999999999958</v>
      </c>
      <c r="L3916" s="118"/>
    </row>
    <row r="3917" spans="1:12" hidden="1" outlineLevel="1" x14ac:dyDescent="0.25">
      <c r="A3917" s="98" t="str">
        <f t="shared" si="342"/>
        <v>Effekt ökning type 21 300 88 12</v>
      </c>
      <c r="B3917" s="103" t="str">
        <f t="shared" si="339"/>
        <v>Effekt ökning type 21 300</v>
      </c>
      <c r="C3917" s="99">
        <v>88</v>
      </c>
      <c r="D3917" s="99">
        <f t="shared" si="344"/>
        <v>12</v>
      </c>
      <c r="E3917" s="100">
        <f t="shared" si="343"/>
        <v>305.59999999999957</v>
      </c>
      <c r="G3917" s="108"/>
      <c r="H3917" s="109"/>
      <c r="I3917" s="109"/>
      <c r="J3917" s="109"/>
      <c r="K3917" s="105">
        <f>K3916+J3881</f>
        <v>305.59999999999957</v>
      </c>
      <c r="L3917" s="118"/>
    </row>
    <row r="3918" spans="1:12" hidden="1" outlineLevel="1" x14ac:dyDescent="0.25">
      <c r="A3918" s="98" t="str">
        <f t="shared" si="342"/>
        <v>Effekt ökning type 21 300 89 12</v>
      </c>
      <c r="B3918" s="103" t="str">
        <f t="shared" si="339"/>
        <v>Effekt ökning type 21 300</v>
      </c>
      <c r="C3918" s="99">
        <v>89</v>
      </c>
      <c r="D3918" s="99">
        <f t="shared" si="344"/>
        <v>12</v>
      </c>
      <c r="E3918" s="100">
        <f t="shared" si="343"/>
        <v>309.29999999999956</v>
      </c>
      <c r="G3918" s="108"/>
      <c r="H3918" s="109"/>
      <c r="I3918" s="109"/>
      <c r="J3918" s="109"/>
      <c r="K3918" s="105">
        <f>K3917+J3881</f>
        <v>309.29999999999956</v>
      </c>
      <c r="L3918" s="118"/>
    </row>
    <row r="3919" spans="1:12" hidden="1" outlineLevel="1" x14ac:dyDescent="0.25">
      <c r="A3919" s="98" t="str">
        <f t="shared" si="342"/>
        <v>Effekt ökning type 21 300 90 12</v>
      </c>
      <c r="B3919" s="103" t="str">
        <f t="shared" si="339"/>
        <v>Effekt ökning type 21 300</v>
      </c>
      <c r="C3919" s="99">
        <v>90</v>
      </c>
      <c r="D3919" s="99">
        <f t="shared" si="344"/>
        <v>12</v>
      </c>
      <c r="E3919" s="100">
        <f t="shared" si="343"/>
        <v>312.99999999999955</v>
      </c>
      <c r="G3919" s="108"/>
      <c r="H3919" s="109"/>
      <c r="I3919" s="109"/>
      <c r="J3919" s="109"/>
      <c r="K3919" s="105">
        <f>K3918+J3881</f>
        <v>312.99999999999955</v>
      </c>
      <c r="L3919" s="118"/>
    </row>
    <row r="3920" spans="1:12" hidden="1" outlineLevel="1" x14ac:dyDescent="0.25">
      <c r="A3920" s="98" t="str">
        <f t="shared" si="342"/>
        <v>Effekt ökning type 21 300 91 12</v>
      </c>
      <c r="B3920" s="103" t="str">
        <f t="shared" ref="B3920:B3983" si="345">B3919</f>
        <v>Effekt ökning type 21 300</v>
      </c>
      <c r="C3920" s="99">
        <v>91</v>
      </c>
      <c r="D3920" s="99">
        <f t="shared" si="344"/>
        <v>12</v>
      </c>
      <c r="E3920" s="100">
        <f t="shared" si="343"/>
        <v>316.69999999999953</v>
      </c>
      <c r="G3920" s="108"/>
      <c r="H3920" s="109"/>
      <c r="I3920" s="109"/>
      <c r="J3920" s="109"/>
      <c r="K3920" s="105">
        <f>K3919+J3881</f>
        <v>316.69999999999953</v>
      </c>
      <c r="L3920" s="118"/>
    </row>
    <row r="3921" spans="1:12" hidden="1" outlineLevel="1" x14ac:dyDescent="0.25">
      <c r="A3921" s="98" t="str">
        <f t="shared" si="342"/>
        <v>Effekt ökning type 21 300 92 12</v>
      </c>
      <c r="B3921" s="103" t="str">
        <f t="shared" si="345"/>
        <v>Effekt ökning type 21 300</v>
      </c>
      <c r="C3921" s="99">
        <v>92</v>
      </c>
      <c r="D3921" s="99">
        <f t="shared" si="344"/>
        <v>12</v>
      </c>
      <c r="E3921" s="100">
        <f t="shared" si="343"/>
        <v>320.39999999999952</v>
      </c>
      <c r="G3921" s="108"/>
      <c r="H3921" s="109"/>
      <c r="I3921" s="109"/>
      <c r="J3921" s="109"/>
      <c r="K3921" s="105">
        <f>K3920+J3881</f>
        <v>320.39999999999952</v>
      </c>
      <c r="L3921" s="118"/>
    </row>
    <row r="3922" spans="1:12" hidden="1" outlineLevel="1" x14ac:dyDescent="0.25">
      <c r="A3922" s="98" t="str">
        <f t="shared" si="342"/>
        <v>Effekt ökning type 21 300 93 12</v>
      </c>
      <c r="B3922" s="103" t="str">
        <f t="shared" si="345"/>
        <v>Effekt ökning type 21 300</v>
      </c>
      <c r="C3922" s="99">
        <v>93</v>
      </c>
      <c r="D3922" s="99">
        <f t="shared" si="344"/>
        <v>12</v>
      </c>
      <c r="E3922" s="100">
        <f t="shared" si="343"/>
        <v>324.09999999999951</v>
      </c>
      <c r="G3922" s="108"/>
      <c r="H3922" s="109"/>
      <c r="I3922" s="109"/>
      <c r="J3922" s="109"/>
      <c r="K3922" s="105">
        <f>K3921+J3881</f>
        <v>324.09999999999951</v>
      </c>
      <c r="L3922" s="118"/>
    </row>
    <row r="3923" spans="1:12" hidden="1" outlineLevel="1" x14ac:dyDescent="0.25">
      <c r="A3923" s="98" t="str">
        <f t="shared" si="342"/>
        <v>Effekt ökning type 21 300 94 12</v>
      </c>
      <c r="B3923" s="103" t="str">
        <f t="shared" si="345"/>
        <v>Effekt ökning type 21 300</v>
      </c>
      <c r="C3923" s="99">
        <v>94</v>
      </c>
      <c r="D3923" s="99">
        <f t="shared" si="344"/>
        <v>12</v>
      </c>
      <c r="E3923" s="100">
        <f t="shared" si="343"/>
        <v>327.7999999999995</v>
      </c>
      <c r="G3923" s="108"/>
      <c r="H3923" s="109"/>
      <c r="I3923" s="109"/>
      <c r="J3923" s="109"/>
      <c r="K3923" s="105">
        <f>K3922+J3881</f>
        <v>327.7999999999995</v>
      </c>
      <c r="L3923" s="118"/>
    </row>
    <row r="3924" spans="1:12" hidden="1" outlineLevel="1" x14ac:dyDescent="0.25">
      <c r="A3924" s="98" t="str">
        <f t="shared" si="342"/>
        <v>Effekt ökning type 21 300 95 12</v>
      </c>
      <c r="B3924" s="103" t="str">
        <f t="shared" si="345"/>
        <v>Effekt ökning type 21 300</v>
      </c>
      <c r="C3924" s="99">
        <v>95</v>
      </c>
      <c r="D3924" s="99">
        <f t="shared" si="344"/>
        <v>12</v>
      </c>
      <c r="E3924" s="100">
        <f t="shared" si="343"/>
        <v>331.49999999999949</v>
      </c>
      <c r="G3924" s="108"/>
      <c r="H3924" s="109"/>
      <c r="I3924" s="109"/>
      <c r="J3924" s="109"/>
      <c r="K3924" s="105">
        <f>K3923+J3881</f>
        <v>331.49999999999949</v>
      </c>
      <c r="L3924" s="118"/>
    </row>
    <row r="3925" spans="1:12" hidden="1" outlineLevel="1" x14ac:dyDescent="0.25">
      <c r="A3925" s="98" t="str">
        <f t="shared" si="342"/>
        <v>Effekt ökning type 21 300 96 12</v>
      </c>
      <c r="B3925" s="103" t="str">
        <f t="shared" si="345"/>
        <v>Effekt ökning type 21 300</v>
      </c>
      <c r="C3925" s="99">
        <v>96</v>
      </c>
      <c r="D3925" s="99">
        <f t="shared" si="344"/>
        <v>12</v>
      </c>
      <c r="E3925" s="100">
        <f t="shared" si="343"/>
        <v>335.19999999999948</v>
      </c>
      <c r="G3925" s="108"/>
      <c r="H3925" s="109"/>
      <c r="I3925" s="109"/>
      <c r="J3925" s="109"/>
      <c r="K3925" s="105">
        <f>K3924+J3881</f>
        <v>335.19999999999948</v>
      </c>
      <c r="L3925" s="118"/>
    </row>
    <row r="3926" spans="1:12" hidden="1" outlineLevel="1" x14ac:dyDescent="0.25">
      <c r="A3926" s="98" t="str">
        <f t="shared" si="342"/>
        <v>Effekt ökning type 21 300 97 12</v>
      </c>
      <c r="B3926" s="103" t="str">
        <f t="shared" si="345"/>
        <v>Effekt ökning type 21 300</v>
      </c>
      <c r="C3926" s="99">
        <v>97</v>
      </c>
      <c r="D3926" s="99">
        <f t="shared" si="344"/>
        <v>12</v>
      </c>
      <c r="E3926" s="100">
        <f t="shared" si="343"/>
        <v>338.89999999999947</v>
      </c>
      <c r="G3926" s="108"/>
      <c r="H3926" s="109"/>
      <c r="I3926" s="109"/>
      <c r="J3926" s="109"/>
      <c r="K3926" s="105">
        <f>K3925+J3881</f>
        <v>338.89999999999947</v>
      </c>
      <c r="L3926" s="118"/>
    </row>
    <row r="3927" spans="1:12" hidden="1" outlineLevel="1" x14ac:dyDescent="0.25">
      <c r="A3927" s="98" t="str">
        <f t="shared" si="342"/>
        <v>Effekt ökning type 21 300 98 12</v>
      </c>
      <c r="B3927" s="103" t="str">
        <f t="shared" si="345"/>
        <v>Effekt ökning type 21 300</v>
      </c>
      <c r="C3927" s="99">
        <v>98</v>
      </c>
      <c r="D3927" s="99">
        <f t="shared" si="344"/>
        <v>12</v>
      </c>
      <c r="E3927" s="100">
        <f t="shared" si="343"/>
        <v>342.59999999999945</v>
      </c>
      <c r="G3927" s="108"/>
      <c r="H3927" s="109"/>
      <c r="I3927" s="109"/>
      <c r="J3927" s="109"/>
      <c r="K3927" s="105">
        <f>K3926+J3881</f>
        <v>342.59999999999945</v>
      </c>
      <c r="L3927" s="118"/>
    </row>
    <row r="3928" spans="1:12" hidden="1" outlineLevel="1" x14ac:dyDescent="0.25">
      <c r="A3928" s="98" t="str">
        <f t="shared" si="342"/>
        <v>Effekt ökning type 21 300 99 12</v>
      </c>
      <c r="B3928" s="103" t="str">
        <f t="shared" si="345"/>
        <v>Effekt ökning type 21 300</v>
      </c>
      <c r="C3928" s="99">
        <v>99</v>
      </c>
      <c r="D3928" s="99">
        <f t="shared" si="344"/>
        <v>12</v>
      </c>
      <c r="E3928" s="100">
        <f t="shared" si="343"/>
        <v>346.29999999999944</v>
      </c>
      <c r="G3928" s="108"/>
      <c r="H3928" s="109"/>
      <c r="I3928" s="109"/>
      <c r="J3928" s="109"/>
      <c r="K3928" s="105">
        <f>K3927+J3881</f>
        <v>346.29999999999944</v>
      </c>
      <c r="L3928" s="118"/>
    </row>
    <row r="3929" spans="1:12" hidden="1" outlineLevel="1" x14ac:dyDescent="0.25">
      <c r="A3929" s="110" t="str">
        <f t="shared" si="342"/>
        <v>Effekt ökning type 21 300 100 12</v>
      </c>
      <c r="B3929" s="111" t="str">
        <f t="shared" si="345"/>
        <v>Effekt ökning type 21 300</v>
      </c>
      <c r="C3929" s="112">
        <v>100</v>
      </c>
      <c r="D3929" s="112">
        <f t="shared" si="344"/>
        <v>12</v>
      </c>
      <c r="E3929" s="113">
        <f t="shared" si="343"/>
        <v>349.99999999999943</v>
      </c>
      <c r="G3929" s="114"/>
      <c r="H3929" s="115"/>
      <c r="I3929" s="115"/>
      <c r="J3929" s="115"/>
      <c r="K3929" s="116">
        <f>K3928+J3881</f>
        <v>349.99999999999943</v>
      </c>
      <c r="L3929" s="118"/>
    </row>
    <row r="3930" spans="1:12" hidden="1" outlineLevel="1" x14ac:dyDescent="0.25">
      <c r="A3930" s="98" t="str">
        <f t="shared" si="342"/>
        <v>Effekt ökning type 21 300 50 11</v>
      </c>
      <c r="B3930" s="117" t="str">
        <f t="shared" si="345"/>
        <v>Effekt ökning type 21 300</v>
      </c>
      <c r="C3930" s="99">
        <v>50</v>
      </c>
      <c r="D3930" s="99">
        <f>V3472</f>
        <v>11</v>
      </c>
      <c r="E3930" s="100">
        <f t="shared" si="343"/>
        <v>167.5</v>
      </c>
      <c r="G3930" s="99">
        <f>V3473</f>
        <v>167.5</v>
      </c>
      <c r="H3930" s="101"/>
      <c r="I3930" s="101"/>
      <c r="J3930" s="101"/>
      <c r="K3930" s="102">
        <f>G3930</f>
        <v>167.5</v>
      </c>
      <c r="L3930" s="118"/>
    </row>
    <row r="3931" spans="1:12" hidden="1" outlineLevel="1" x14ac:dyDescent="0.25">
      <c r="A3931" s="98" t="str">
        <f t="shared" si="342"/>
        <v>Effekt ökning type 21 300 51 11</v>
      </c>
      <c r="B3931" s="103" t="str">
        <f t="shared" si="345"/>
        <v>Effekt ökning type 21 300</v>
      </c>
      <c r="C3931" s="99">
        <v>51</v>
      </c>
      <c r="D3931" s="99">
        <f t="shared" ref="D3931:D3962" si="346">D3930</f>
        <v>11</v>
      </c>
      <c r="E3931" s="100">
        <f t="shared" si="343"/>
        <v>170.65</v>
      </c>
      <c r="G3931" s="104"/>
      <c r="H3931" s="59"/>
      <c r="I3931" s="59"/>
      <c r="J3931" s="59"/>
      <c r="K3931" s="105">
        <f>K3930+J3932</f>
        <v>170.65</v>
      </c>
      <c r="L3931" s="118"/>
    </row>
    <row r="3932" spans="1:12" hidden="1" outlineLevel="1" x14ac:dyDescent="0.25">
      <c r="A3932" s="98" t="str">
        <f t="shared" si="342"/>
        <v>Effekt ökning type 21 300 52 11</v>
      </c>
      <c r="B3932" s="103" t="str">
        <f t="shared" si="345"/>
        <v>Effekt ökning type 21 300</v>
      </c>
      <c r="C3932" s="99">
        <v>52</v>
      </c>
      <c r="D3932" s="99">
        <f t="shared" si="346"/>
        <v>11</v>
      </c>
      <c r="E3932" s="100">
        <f t="shared" si="343"/>
        <v>173.8</v>
      </c>
      <c r="G3932" s="99">
        <f>V3474</f>
        <v>325</v>
      </c>
      <c r="H3932" s="59">
        <v>50</v>
      </c>
      <c r="I3932" s="59">
        <f>G3932-G3930</f>
        <v>157.5</v>
      </c>
      <c r="J3932" s="59">
        <f>I3932/H3932</f>
        <v>3.15</v>
      </c>
      <c r="K3932" s="105">
        <f>K3931+J3932</f>
        <v>173.8</v>
      </c>
      <c r="L3932" s="118"/>
    </row>
    <row r="3933" spans="1:12" hidden="1" outlineLevel="1" x14ac:dyDescent="0.25">
      <c r="A3933" s="98" t="str">
        <f t="shared" si="342"/>
        <v>Effekt ökning type 21 300 53 11</v>
      </c>
      <c r="B3933" s="103" t="str">
        <f t="shared" si="345"/>
        <v>Effekt ökning type 21 300</v>
      </c>
      <c r="C3933" s="99">
        <v>53</v>
      </c>
      <c r="D3933" s="99">
        <f t="shared" si="346"/>
        <v>11</v>
      </c>
      <c r="E3933" s="100">
        <f t="shared" si="343"/>
        <v>176.95000000000002</v>
      </c>
      <c r="G3933" s="108"/>
      <c r="H3933" s="109"/>
      <c r="I3933" s="109"/>
      <c r="J3933" s="109"/>
      <c r="K3933" s="105">
        <f>K3932+J3932</f>
        <v>176.95000000000002</v>
      </c>
      <c r="L3933" s="118"/>
    </row>
    <row r="3934" spans="1:12" hidden="1" outlineLevel="1" x14ac:dyDescent="0.25">
      <c r="A3934" s="98" t="str">
        <f t="shared" si="342"/>
        <v>Effekt ökning type 21 300 54 11</v>
      </c>
      <c r="B3934" s="103" t="str">
        <f t="shared" si="345"/>
        <v>Effekt ökning type 21 300</v>
      </c>
      <c r="C3934" s="99">
        <v>54</v>
      </c>
      <c r="D3934" s="99">
        <f t="shared" si="346"/>
        <v>11</v>
      </c>
      <c r="E3934" s="100">
        <f t="shared" si="343"/>
        <v>180.10000000000002</v>
      </c>
      <c r="G3934" s="108"/>
      <c r="H3934" s="109"/>
      <c r="I3934" s="109"/>
      <c r="J3934" s="109"/>
      <c r="K3934" s="105">
        <f>K3933+J3932</f>
        <v>180.10000000000002</v>
      </c>
      <c r="L3934" s="118"/>
    </row>
    <row r="3935" spans="1:12" hidden="1" outlineLevel="1" x14ac:dyDescent="0.25">
      <c r="A3935" s="98" t="str">
        <f t="shared" si="342"/>
        <v>Effekt ökning type 21 300 55 11</v>
      </c>
      <c r="B3935" s="103" t="str">
        <f t="shared" si="345"/>
        <v>Effekt ökning type 21 300</v>
      </c>
      <c r="C3935" s="99">
        <v>55</v>
      </c>
      <c r="D3935" s="99">
        <f t="shared" si="346"/>
        <v>11</v>
      </c>
      <c r="E3935" s="100">
        <f t="shared" si="343"/>
        <v>183.25000000000003</v>
      </c>
      <c r="G3935" s="104"/>
      <c r="H3935" s="59"/>
      <c r="I3935" s="59"/>
      <c r="J3935" s="59"/>
      <c r="K3935" s="105">
        <f>K3934+J3932</f>
        <v>183.25000000000003</v>
      </c>
      <c r="L3935" s="118"/>
    </row>
    <row r="3936" spans="1:12" hidden="1" outlineLevel="1" x14ac:dyDescent="0.25">
      <c r="A3936" s="98" t="str">
        <f t="shared" si="342"/>
        <v>Effekt ökning type 21 300 56 11</v>
      </c>
      <c r="B3936" s="103" t="str">
        <f t="shared" si="345"/>
        <v>Effekt ökning type 21 300</v>
      </c>
      <c r="C3936" s="99">
        <v>56</v>
      </c>
      <c r="D3936" s="99">
        <f t="shared" si="346"/>
        <v>11</v>
      </c>
      <c r="E3936" s="100">
        <f t="shared" si="343"/>
        <v>186.40000000000003</v>
      </c>
      <c r="G3936" s="104"/>
      <c r="H3936" s="59"/>
      <c r="I3936" s="59"/>
      <c r="J3936" s="59"/>
      <c r="K3936" s="105">
        <f>K3935+J3932</f>
        <v>186.40000000000003</v>
      </c>
      <c r="L3936" s="118"/>
    </row>
    <row r="3937" spans="1:12" hidden="1" outlineLevel="1" x14ac:dyDescent="0.25">
      <c r="A3937" s="98" t="str">
        <f t="shared" si="342"/>
        <v>Effekt ökning type 21 300 57 11</v>
      </c>
      <c r="B3937" s="103" t="str">
        <f t="shared" si="345"/>
        <v>Effekt ökning type 21 300</v>
      </c>
      <c r="C3937" s="99">
        <v>57</v>
      </c>
      <c r="D3937" s="99">
        <f t="shared" si="346"/>
        <v>11</v>
      </c>
      <c r="E3937" s="100">
        <f t="shared" si="343"/>
        <v>189.55000000000004</v>
      </c>
      <c r="G3937" s="104"/>
      <c r="H3937" s="59"/>
      <c r="I3937" s="59"/>
      <c r="J3937" s="59"/>
      <c r="K3937" s="105">
        <f>K3936+J3932</f>
        <v>189.55000000000004</v>
      </c>
      <c r="L3937" s="118"/>
    </row>
    <row r="3938" spans="1:12" hidden="1" outlineLevel="1" x14ac:dyDescent="0.25">
      <c r="A3938" s="98" t="str">
        <f t="shared" si="342"/>
        <v>Effekt ökning type 21 300 58 11</v>
      </c>
      <c r="B3938" s="103" t="str">
        <f t="shared" si="345"/>
        <v>Effekt ökning type 21 300</v>
      </c>
      <c r="C3938" s="99">
        <v>58</v>
      </c>
      <c r="D3938" s="99">
        <f t="shared" si="346"/>
        <v>11</v>
      </c>
      <c r="E3938" s="100">
        <f t="shared" si="343"/>
        <v>192.70000000000005</v>
      </c>
      <c r="G3938" s="104"/>
      <c r="H3938" s="59"/>
      <c r="I3938" s="59"/>
      <c r="J3938" s="59"/>
      <c r="K3938" s="105">
        <f>K3937+J3932</f>
        <v>192.70000000000005</v>
      </c>
      <c r="L3938" s="118"/>
    </row>
    <row r="3939" spans="1:12" hidden="1" outlineLevel="1" x14ac:dyDescent="0.25">
      <c r="A3939" s="98" t="str">
        <f t="shared" si="342"/>
        <v>Effekt ökning type 21 300 59 11</v>
      </c>
      <c r="B3939" s="103" t="str">
        <f t="shared" si="345"/>
        <v>Effekt ökning type 21 300</v>
      </c>
      <c r="C3939" s="99">
        <v>59</v>
      </c>
      <c r="D3939" s="99">
        <f t="shared" si="346"/>
        <v>11</v>
      </c>
      <c r="E3939" s="100">
        <f t="shared" si="343"/>
        <v>195.85000000000005</v>
      </c>
      <c r="G3939" s="104"/>
      <c r="H3939" s="59"/>
      <c r="I3939" s="59"/>
      <c r="J3939" s="59"/>
      <c r="K3939" s="105">
        <f>K3938+J3932</f>
        <v>195.85000000000005</v>
      </c>
      <c r="L3939" s="118"/>
    </row>
    <row r="3940" spans="1:12" hidden="1" outlineLevel="1" x14ac:dyDescent="0.25">
      <c r="A3940" s="98" t="str">
        <f t="shared" si="342"/>
        <v>Effekt ökning type 21 300 60 11</v>
      </c>
      <c r="B3940" s="103" t="str">
        <f t="shared" si="345"/>
        <v>Effekt ökning type 21 300</v>
      </c>
      <c r="C3940" s="99">
        <v>60</v>
      </c>
      <c r="D3940" s="99">
        <f t="shared" si="346"/>
        <v>11</v>
      </c>
      <c r="E3940" s="100">
        <f t="shared" si="343"/>
        <v>199.00000000000006</v>
      </c>
      <c r="G3940" s="108"/>
      <c r="H3940" s="59"/>
      <c r="I3940" s="59"/>
      <c r="J3940" s="59"/>
      <c r="K3940" s="105">
        <f>K3939+J3932</f>
        <v>199.00000000000006</v>
      </c>
      <c r="L3940" s="118"/>
    </row>
    <row r="3941" spans="1:12" hidden="1" outlineLevel="1" x14ac:dyDescent="0.25">
      <c r="A3941" s="98" t="str">
        <f t="shared" si="342"/>
        <v>Effekt ökning type 21 300 61 11</v>
      </c>
      <c r="B3941" s="103" t="str">
        <f t="shared" si="345"/>
        <v>Effekt ökning type 21 300</v>
      </c>
      <c r="C3941" s="99">
        <v>61</v>
      </c>
      <c r="D3941" s="99">
        <f t="shared" si="346"/>
        <v>11</v>
      </c>
      <c r="E3941" s="100">
        <f t="shared" si="343"/>
        <v>202.15000000000006</v>
      </c>
      <c r="G3941" s="108"/>
      <c r="H3941" s="109"/>
      <c r="I3941" s="109"/>
      <c r="J3941" s="109"/>
      <c r="K3941" s="105">
        <f>K3940+J3932</f>
        <v>202.15000000000006</v>
      </c>
      <c r="L3941" s="118"/>
    </row>
    <row r="3942" spans="1:12" hidden="1" outlineLevel="1" x14ac:dyDescent="0.25">
      <c r="A3942" s="98" t="str">
        <f t="shared" si="342"/>
        <v>Effekt ökning type 21 300 62 11</v>
      </c>
      <c r="B3942" s="103" t="str">
        <f t="shared" si="345"/>
        <v>Effekt ökning type 21 300</v>
      </c>
      <c r="C3942" s="99">
        <v>62</v>
      </c>
      <c r="D3942" s="99">
        <f t="shared" si="346"/>
        <v>11</v>
      </c>
      <c r="E3942" s="100">
        <f t="shared" si="343"/>
        <v>205.30000000000007</v>
      </c>
      <c r="G3942" s="108"/>
      <c r="H3942" s="109"/>
      <c r="I3942" s="109"/>
      <c r="J3942" s="109"/>
      <c r="K3942" s="105">
        <f>K3941+J3932</f>
        <v>205.30000000000007</v>
      </c>
      <c r="L3942" s="118"/>
    </row>
    <row r="3943" spans="1:12" hidden="1" outlineLevel="1" x14ac:dyDescent="0.25">
      <c r="A3943" s="98" t="str">
        <f t="shared" si="342"/>
        <v>Effekt ökning type 21 300 63 11</v>
      </c>
      <c r="B3943" s="103" t="str">
        <f t="shared" si="345"/>
        <v>Effekt ökning type 21 300</v>
      </c>
      <c r="C3943" s="99">
        <v>63</v>
      </c>
      <c r="D3943" s="99">
        <f t="shared" si="346"/>
        <v>11</v>
      </c>
      <c r="E3943" s="100">
        <f t="shared" si="343"/>
        <v>208.45000000000007</v>
      </c>
      <c r="G3943" s="108"/>
      <c r="H3943" s="109"/>
      <c r="I3943" s="109"/>
      <c r="J3943" s="109"/>
      <c r="K3943" s="105">
        <f>K3942+J3932</f>
        <v>208.45000000000007</v>
      </c>
      <c r="L3943" s="118"/>
    </row>
    <row r="3944" spans="1:12" hidden="1" outlineLevel="1" x14ac:dyDescent="0.25">
      <c r="A3944" s="98" t="str">
        <f t="shared" si="342"/>
        <v>Effekt ökning type 21 300 64 11</v>
      </c>
      <c r="B3944" s="103" t="str">
        <f t="shared" si="345"/>
        <v>Effekt ökning type 21 300</v>
      </c>
      <c r="C3944" s="99">
        <v>64</v>
      </c>
      <c r="D3944" s="99">
        <f t="shared" si="346"/>
        <v>11</v>
      </c>
      <c r="E3944" s="100">
        <f t="shared" si="343"/>
        <v>211.60000000000008</v>
      </c>
      <c r="G3944" s="108"/>
      <c r="H3944" s="109"/>
      <c r="I3944" s="109"/>
      <c r="J3944" s="109"/>
      <c r="K3944" s="105">
        <f>K3943+J3932</f>
        <v>211.60000000000008</v>
      </c>
      <c r="L3944" s="118"/>
    </row>
    <row r="3945" spans="1:12" hidden="1" outlineLevel="1" x14ac:dyDescent="0.25">
      <c r="A3945" s="98" t="str">
        <f t="shared" si="342"/>
        <v>Effekt ökning type 21 300 65 11</v>
      </c>
      <c r="B3945" s="103" t="str">
        <f t="shared" si="345"/>
        <v>Effekt ökning type 21 300</v>
      </c>
      <c r="C3945" s="99">
        <v>65</v>
      </c>
      <c r="D3945" s="99">
        <f t="shared" si="346"/>
        <v>11</v>
      </c>
      <c r="E3945" s="100">
        <f t="shared" si="343"/>
        <v>214.75000000000009</v>
      </c>
      <c r="G3945" s="108"/>
      <c r="H3945" s="109"/>
      <c r="I3945" s="109"/>
      <c r="J3945" s="109"/>
      <c r="K3945" s="105">
        <f>K3944+J3932</f>
        <v>214.75000000000009</v>
      </c>
      <c r="L3945" s="118"/>
    </row>
    <row r="3946" spans="1:12" hidden="1" outlineLevel="1" x14ac:dyDescent="0.25">
      <c r="A3946" s="98" t="str">
        <f t="shared" si="342"/>
        <v>Effekt ökning type 21 300 66 11</v>
      </c>
      <c r="B3946" s="103" t="str">
        <f t="shared" si="345"/>
        <v>Effekt ökning type 21 300</v>
      </c>
      <c r="C3946" s="99">
        <v>66</v>
      </c>
      <c r="D3946" s="99">
        <f t="shared" si="346"/>
        <v>11</v>
      </c>
      <c r="E3946" s="100">
        <f t="shared" si="343"/>
        <v>217.90000000000009</v>
      </c>
      <c r="G3946" s="108"/>
      <c r="H3946" s="109"/>
      <c r="I3946" s="109"/>
      <c r="J3946" s="109"/>
      <c r="K3946" s="105">
        <f>K3945+J3932</f>
        <v>217.90000000000009</v>
      </c>
      <c r="L3946" s="118"/>
    </row>
    <row r="3947" spans="1:12" hidden="1" outlineLevel="1" x14ac:dyDescent="0.25">
      <c r="A3947" s="98" t="str">
        <f t="shared" si="342"/>
        <v>Effekt ökning type 21 300 67 11</v>
      </c>
      <c r="B3947" s="103" t="str">
        <f t="shared" si="345"/>
        <v>Effekt ökning type 21 300</v>
      </c>
      <c r="C3947" s="99">
        <v>67</v>
      </c>
      <c r="D3947" s="99">
        <f t="shared" si="346"/>
        <v>11</v>
      </c>
      <c r="E3947" s="100">
        <f t="shared" si="343"/>
        <v>221.0500000000001</v>
      </c>
      <c r="G3947" s="108"/>
      <c r="H3947" s="109"/>
      <c r="I3947" s="109"/>
      <c r="J3947" s="109"/>
      <c r="K3947" s="105">
        <f>K3946+J3932</f>
        <v>221.0500000000001</v>
      </c>
      <c r="L3947" s="118"/>
    </row>
    <row r="3948" spans="1:12" hidden="1" outlineLevel="1" x14ac:dyDescent="0.25">
      <c r="A3948" s="98" t="str">
        <f t="shared" si="342"/>
        <v>Effekt ökning type 21 300 68 11</v>
      </c>
      <c r="B3948" s="103" t="str">
        <f t="shared" si="345"/>
        <v>Effekt ökning type 21 300</v>
      </c>
      <c r="C3948" s="99">
        <v>68</v>
      </c>
      <c r="D3948" s="99">
        <f t="shared" si="346"/>
        <v>11</v>
      </c>
      <c r="E3948" s="100">
        <f t="shared" si="343"/>
        <v>224.2000000000001</v>
      </c>
      <c r="G3948" s="108"/>
      <c r="H3948" s="109"/>
      <c r="I3948" s="109"/>
      <c r="J3948" s="109"/>
      <c r="K3948" s="105">
        <f>K3947+J3932</f>
        <v>224.2000000000001</v>
      </c>
      <c r="L3948" s="118"/>
    </row>
    <row r="3949" spans="1:12" hidden="1" outlineLevel="1" x14ac:dyDescent="0.25">
      <c r="A3949" s="98" t="str">
        <f t="shared" si="342"/>
        <v>Effekt ökning type 21 300 69 11</v>
      </c>
      <c r="B3949" s="103" t="str">
        <f t="shared" si="345"/>
        <v>Effekt ökning type 21 300</v>
      </c>
      <c r="C3949" s="99">
        <v>69</v>
      </c>
      <c r="D3949" s="99">
        <f t="shared" si="346"/>
        <v>11</v>
      </c>
      <c r="E3949" s="100">
        <f t="shared" si="343"/>
        <v>227.35000000000011</v>
      </c>
      <c r="G3949" s="108"/>
      <c r="H3949" s="109"/>
      <c r="I3949" s="109"/>
      <c r="J3949" s="109"/>
      <c r="K3949" s="105">
        <f>K3948+J3932</f>
        <v>227.35000000000011</v>
      </c>
      <c r="L3949" s="118"/>
    </row>
    <row r="3950" spans="1:12" hidden="1" outlineLevel="1" x14ac:dyDescent="0.25">
      <c r="A3950" s="98" t="str">
        <f t="shared" si="342"/>
        <v>Effekt ökning type 21 300 70 11</v>
      </c>
      <c r="B3950" s="103" t="str">
        <f t="shared" si="345"/>
        <v>Effekt ökning type 21 300</v>
      </c>
      <c r="C3950" s="99">
        <v>70</v>
      </c>
      <c r="D3950" s="99">
        <f t="shared" si="346"/>
        <v>11</v>
      </c>
      <c r="E3950" s="100">
        <f t="shared" si="343"/>
        <v>230.50000000000011</v>
      </c>
      <c r="G3950" s="108"/>
      <c r="H3950" s="109"/>
      <c r="I3950" s="109"/>
      <c r="J3950" s="109"/>
      <c r="K3950" s="105">
        <f>K3949+J3932</f>
        <v>230.50000000000011</v>
      </c>
      <c r="L3950" s="118"/>
    </row>
    <row r="3951" spans="1:12" hidden="1" outlineLevel="1" x14ac:dyDescent="0.25">
      <c r="A3951" s="98" t="str">
        <f t="shared" si="342"/>
        <v>Effekt ökning type 21 300 71 11</v>
      </c>
      <c r="B3951" s="103" t="str">
        <f t="shared" si="345"/>
        <v>Effekt ökning type 21 300</v>
      </c>
      <c r="C3951" s="99">
        <v>71</v>
      </c>
      <c r="D3951" s="99">
        <f t="shared" si="346"/>
        <v>11</v>
      </c>
      <c r="E3951" s="100">
        <f t="shared" si="343"/>
        <v>233.65000000000012</v>
      </c>
      <c r="G3951" s="108"/>
      <c r="H3951" s="109"/>
      <c r="I3951" s="109"/>
      <c r="J3951" s="109"/>
      <c r="K3951" s="105">
        <f>K3950+J3932</f>
        <v>233.65000000000012</v>
      </c>
      <c r="L3951" s="118"/>
    </row>
    <row r="3952" spans="1:12" hidden="1" outlineLevel="1" x14ac:dyDescent="0.25">
      <c r="A3952" s="98" t="str">
        <f t="shared" si="342"/>
        <v>Effekt ökning type 21 300 72 11</v>
      </c>
      <c r="B3952" s="103" t="str">
        <f t="shared" si="345"/>
        <v>Effekt ökning type 21 300</v>
      </c>
      <c r="C3952" s="99">
        <v>72</v>
      </c>
      <c r="D3952" s="99">
        <f t="shared" si="346"/>
        <v>11</v>
      </c>
      <c r="E3952" s="100">
        <f t="shared" si="343"/>
        <v>236.80000000000013</v>
      </c>
      <c r="G3952" s="108"/>
      <c r="H3952" s="109"/>
      <c r="I3952" s="109"/>
      <c r="J3952" s="109"/>
      <c r="K3952" s="105">
        <f>K3951+J3932</f>
        <v>236.80000000000013</v>
      </c>
      <c r="L3952" s="118"/>
    </row>
    <row r="3953" spans="1:12" hidden="1" outlineLevel="1" x14ac:dyDescent="0.25">
      <c r="A3953" s="98" t="str">
        <f t="shared" si="342"/>
        <v>Effekt ökning type 21 300 73 11</v>
      </c>
      <c r="B3953" s="103" t="str">
        <f t="shared" si="345"/>
        <v>Effekt ökning type 21 300</v>
      </c>
      <c r="C3953" s="99">
        <v>73</v>
      </c>
      <c r="D3953" s="99">
        <f t="shared" si="346"/>
        <v>11</v>
      </c>
      <c r="E3953" s="100">
        <f t="shared" si="343"/>
        <v>239.95000000000013</v>
      </c>
      <c r="G3953" s="108"/>
      <c r="H3953" s="109"/>
      <c r="I3953" s="109"/>
      <c r="J3953" s="109"/>
      <c r="K3953" s="105">
        <f>K3952+J3932</f>
        <v>239.95000000000013</v>
      </c>
      <c r="L3953" s="118"/>
    </row>
    <row r="3954" spans="1:12" hidden="1" outlineLevel="1" x14ac:dyDescent="0.25">
      <c r="A3954" s="98" t="str">
        <f t="shared" si="342"/>
        <v>Effekt ökning type 21 300 74 11</v>
      </c>
      <c r="B3954" s="103" t="str">
        <f t="shared" si="345"/>
        <v>Effekt ökning type 21 300</v>
      </c>
      <c r="C3954" s="99">
        <v>74</v>
      </c>
      <c r="D3954" s="99">
        <f t="shared" si="346"/>
        <v>11</v>
      </c>
      <c r="E3954" s="100">
        <f t="shared" si="343"/>
        <v>243.10000000000014</v>
      </c>
      <c r="G3954" s="108"/>
      <c r="H3954" s="109"/>
      <c r="I3954" s="109"/>
      <c r="J3954" s="109"/>
      <c r="K3954" s="105">
        <f>K3953+J3932</f>
        <v>243.10000000000014</v>
      </c>
      <c r="L3954" s="118"/>
    </row>
    <row r="3955" spans="1:12" hidden="1" outlineLevel="1" x14ac:dyDescent="0.25">
      <c r="A3955" s="98" t="str">
        <f t="shared" si="342"/>
        <v>Effekt ökning type 21 300 75 11</v>
      </c>
      <c r="B3955" s="103" t="str">
        <f t="shared" si="345"/>
        <v>Effekt ökning type 21 300</v>
      </c>
      <c r="C3955" s="99">
        <v>75</v>
      </c>
      <c r="D3955" s="99">
        <f t="shared" si="346"/>
        <v>11</v>
      </c>
      <c r="E3955" s="100">
        <f t="shared" si="343"/>
        <v>246.25000000000014</v>
      </c>
      <c r="G3955" s="108"/>
      <c r="H3955" s="109"/>
      <c r="I3955" s="109"/>
      <c r="J3955" s="109"/>
      <c r="K3955" s="105">
        <f>K3954+J3932</f>
        <v>246.25000000000014</v>
      </c>
      <c r="L3955" s="118"/>
    </row>
    <row r="3956" spans="1:12" hidden="1" outlineLevel="1" x14ac:dyDescent="0.25">
      <c r="A3956" s="98" t="str">
        <f t="shared" si="342"/>
        <v>Effekt ökning type 21 300 76 11</v>
      </c>
      <c r="B3956" s="103" t="str">
        <f t="shared" si="345"/>
        <v>Effekt ökning type 21 300</v>
      </c>
      <c r="C3956" s="99">
        <v>76</v>
      </c>
      <c r="D3956" s="99">
        <f t="shared" si="346"/>
        <v>11</v>
      </c>
      <c r="E3956" s="100">
        <f t="shared" si="343"/>
        <v>249.40000000000015</v>
      </c>
      <c r="G3956" s="108"/>
      <c r="H3956" s="109"/>
      <c r="I3956" s="109"/>
      <c r="J3956" s="109"/>
      <c r="K3956" s="105">
        <f>K3955+J3932</f>
        <v>249.40000000000015</v>
      </c>
      <c r="L3956" s="118"/>
    </row>
    <row r="3957" spans="1:12" hidden="1" outlineLevel="1" x14ac:dyDescent="0.25">
      <c r="A3957" s="98" t="str">
        <f t="shared" si="342"/>
        <v>Effekt ökning type 21 300 77 11</v>
      </c>
      <c r="B3957" s="103" t="str">
        <f t="shared" si="345"/>
        <v>Effekt ökning type 21 300</v>
      </c>
      <c r="C3957" s="99">
        <v>77</v>
      </c>
      <c r="D3957" s="99">
        <f t="shared" si="346"/>
        <v>11</v>
      </c>
      <c r="E3957" s="100">
        <f t="shared" si="343"/>
        <v>252.55000000000015</v>
      </c>
      <c r="G3957" s="108"/>
      <c r="H3957" s="109"/>
      <c r="I3957" s="109"/>
      <c r="J3957" s="109"/>
      <c r="K3957" s="105">
        <f>K3956+J3932</f>
        <v>252.55000000000015</v>
      </c>
      <c r="L3957" s="118"/>
    </row>
    <row r="3958" spans="1:12" hidden="1" outlineLevel="1" x14ac:dyDescent="0.25">
      <c r="A3958" s="98" t="str">
        <f t="shared" si="342"/>
        <v>Effekt ökning type 21 300 78 11</v>
      </c>
      <c r="B3958" s="103" t="str">
        <f t="shared" si="345"/>
        <v>Effekt ökning type 21 300</v>
      </c>
      <c r="C3958" s="99">
        <v>78</v>
      </c>
      <c r="D3958" s="99">
        <f t="shared" si="346"/>
        <v>11</v>
      </c>
      <c r="E3958" s="100">
        <f t="shared" si="343"/>
        <v>255.70000000000016</v>
      </c>
      <c r="G3958" s="108"/>
      <c r="H3958" s="109"/>
      <c r="I3958" s="109"/>
      <c r="J3958" s="109"/>
      <c r="K3958" s="105">
        <f>K3957+J3932</f>
        <v>255.70000000000016</v>
      </c>
      <c r="L3958" s="118"/>
    </row>
    <row r="3959" spans="1:12" hidden="1" outlineLevel="1" x14ac:dyDescent="0.25">
      <c r="A3959" s="98" t="str">
        <f t="shared" si="342"/>
        <v>Effekt ökning type 21 300 79 11</v>
      </c>
      <c r="B3959" s="103" t="str">
        <f t="shared" si="345"/>
        <v>Effekt ökning type 21 300</v>
      </c>
      <c r="C3959" s="99">
        <v>79</v>
      </c>
      <c r="D3959" s="99">
        <f t="shared" si="346"/>
        <v>11</v>
      </c>
      <c r="E3959" s="100">
        <f t="shared" si="343"/>
        <v>258.85000000000014</v>
      </c>
      <c r="G3959" s="108"/>
      <c r="H3959" s="109"/>
      <c r="I3959" s="109"/>
      <c r="J3959" s="109"/>
      <c r="K3959" s="105">
        <f>K3958+J3932</f>
        <v>258.85000000000014</v>
      </c>
      <c r="L3959" s="118"/>
    </row>
    <row r="3960" spans="1:12" hidden="1" outlineLevel="1" x14ac:dyDescent="0.25">
      <c r="A3960" s="98" t="str">
        <f t="shared" si="342"/>
        <v>Effekt ökning type 21 300 80 11</v>
      </c>
      <c r="B3960" s="103" t="str">
        <f t="shared" si="345"/>
        <v>Effekt ökning type 21 300</v>
      </c>
      <c r="C3960" s="99">
        <v>80</v>
      </c>
      <c r="D3960" s="99">
        <f t="shared" si="346"/>
        <v>11</v>
      </c>
      <c r="E3960" s="100">
        <f t="shared" si="343"/>
        <v>262.00000000000011</v>
      </c>
      <c r="G3960" s="108"/>
      <c r="H3960" s="109"/>
      <c r="I3960" s="109"/>
      <c r="J3960" s="109"/>
      <c r="K3960" s="105">
        <f>K3959+J3932</f>
        <v>262.00000000000011</v>
      </c>
      <c r="L3960" s="118"/>
    </row>
    <row r="3961" spans="1:12" hidden="1" outlineLevel="1" x14ac:dyDescent="0.25">
      <c r="A3961" s="98" t="str">
        <f t="shared" si="342"/>
        <v>Effekt ökning type 21 300 81 11</v>
      </c>
      <c r="B3961" s="103" t="str">
        <f t="shared" si="345"/>
        <v>Effekt ökning type 21 300</v>
      </c>
      <c r="C3961" s="99">
        <v>81</v>
      </c>
      <c r="D3961" s="99">
        <f t="shared" si="346"/>
        <v>11</v>
      </c>
      <c r="E3961" s="100">
        <f t="shared" si="343"/>
        <v>265.15000000000009</v>
      </c>
      <c r="G3961" s="108"/>
      <c r="H3961" s="109"/>
      <c r="I3961" s="109"/>
      <c r="J3961" s="109"/>
      <c r="K3961" s="105">
        <f>K3960+J3932</f>
        <v>265.15000000000009</v>
      </c>
      <c r="L3961" s="118"/>
    </row>
    <row r="3962" spans="1:12" hidden="1" outlineLevel="1" x14ac:dyDescent="0.25">
      <c r="A3962" s="98" t="str">
        <f t="shared" si="342"/>
        <v>Effekt ökning type 21 300 82 11</v>
      </c>
      <c r="B3962" s="103" t="str">
        <f t="shared" si="345"/>
        <v>Effekt ökning type 21 300</v>
      </c>
      <c r="C3962" s="99">
        <v>82</v>
      </c>
      <c r="D3962" s="99">
        <f t="shared" si="346"/>
        <v>11</v>
      </c>
      <c r="E3962" s="100">
        <f t="shared" si="343"/>
        <v>268.30000000000007</v>
      </c>
      <c r="G3962" s="108"/>
      <c r="H3962" s="109"/>
      <c r="I3962" s="109"/>
      <c r="J3962" s="109"/>
      <c r="K3962" s="105">
        <f>K3961+J3932</f>
        <v>268.30000000000007</v>
      </c>
      <c r="L3962" s="118"/>
    </row>
    <row r="3963" spans="1:12" hidden="1" outlineLevel="1" x14ac:dyDescent="0.25">
      <c r="A3963" s="98" t="str">
        <f t="shared" si="342"/>
        <v>Effekt ökning type 21 300 83 11</v>
      </c>
      <c r="B3963" s="103" t="str">
        <f t="shared" si="345"/>
        <v>Effekt ökning type 21 300</v>
      </c>
      <c r="C3963" s="99">
        <v>83</v>
      </c>
      <c r="D3963" s="99">
        <f t="shared" ref="D3963:D3980" si="347">D3962</f>
        <v>11</v>
      </c>
      <c r="E3963" s="100">
        <f t="shared" si="343"/>
        <v>271.45000000000005</v>
      </c>
      <c r="G3963" s="108"/>
      <c r="H3963" s="109"/>
      <c r="I3963" s="109"/>
      <c r="J3963" s="109"/>
      <c r="K3963" s="105">
        <f>K3962+J3932</f>
        <v>271.45000000000005</v>
      </c>
      <c r="L3963" s="118"/>
    </row>
    <row r="3964" spans="1:12" hidden="1" outlineLevel="1" x14ac:dyDescent="0.25">
      <c r="A3964" s="98" t="str">
        <f t="shared" si="342"/>
        <v>Effekt ökning type 21 300 84 11</v>
      </c>
      <c r="B3964" s="103" t="str">
        <f t="shared" si="345"/>
        <v>Effekt ökning type 21 300</v>
      </c>
      <c r="C3964" s="99">
        <v>84</v>
      </c>
      <c r="D3964" s="99">
        <f t="shared" si="347"/>
        <v>11</v>
      </c>
      <c r="E3964" s="100">
        <f t="shared" si="343"/>
        <v>274.60000000000002</v>
      </c>
      <c r="G3964" s="108"/>
      <c r="H3964" s="109"/>
      <c r="I3964" s="109"/>
      <c r="J3964" s="109"/>
      <c r="K3964" s="105">
        <f>K3963+J3932</f>
        <v>274.60000000000002</v>
      </c>
      <c r="L3964" s="118"/>
    </row>
    <row r="3965" spans="1:12" hidden="1" outlineLevel="1" x14ac:dyDescent="0.25">
      <c r="A3965" s="98" t="str">
        <f t="shared" si="342"/>
        <v>Effekt ökning type 21 300 85 11</v>
      </c>
      <c r="B3965" s="103" t="str">
        <f t="shared" si="345"/>
        <v>Effekt ökning type 21 300</v>
      </c>
      <c r="C3965" s="99">
        <v>85</v>
      </c>
      <c r="D3965" s="99">
        <f t="shared" si="347"/>
        <v>11</v>
      </c>
      <c r="E3965" s="100">
        <f t="shared" si="343"/>
        <v>277.75</v>
      </c>
      <c r="G3965" s="108"/>
      <c r="H3965" s="109"/>
      <c r="I3965" s="109"/>
      <c r="J3965" s="109"/>
      <c r="K3965" s="105">
        <f>K3964+J3932</f>
        <v>277.75</v>
      </c>
      <c r="L3965" s="118"/>
    </row>
    <row r="3966" spans="1:12" hidden="1" outlineLevel="1" x14ac:dyDescent="0.25">
      <c r="A3966" s="98" t="str">
        <f t="shared" si="342"/>
        <v>Effekt ökning type 21 300 86 11</v>
      </c>
      <c r="B3966" s="103" t="str">
        <f t="shared" si="345"/>
        <v>Effekt ökning type 21 300</v>
      </c>
      <c r="C3966" s="99">
        <v>86</v>
      </c>
      <c r="D3966" s="99">
        <f t="shared" si="347"/>
        <v>11</v>
      </c>
      <c r="E3966" s="100">
        <f t="shared" si="343"/>
        <v>280.89999999999998</v>
      </c>
      <c r="G3966" s="108"/>
      <c r="H3966" s="109"/>
      <c r="I3966" s="109"/>
      <c r="J3966" s="109"/>
      <c r="K3966" s="105">
        <f>K3965+J3932</f>
        <v>280.89999999999998</v>
      </c>
      <c r="L3966" s="118"/>
    </row>
    <row r="3967" spans="1:12" hidden="1" outlineLevel="1" x14ac:dyDescent="0.25">
      <c r="A3967" s="98" t="str">
        <f t="shared" si="342"/>
        <v>Effekt ökning type 21 300 87 11</v>
      </c>
      <c r="B3967" s="103" t="str">
        <f t="shared" si="345"/>
        <v>Effekt ökning type 21 300</v>
      </c>
      <c r="C3967" s="99">
        <v>87</v>
      </c>
      <c r="D3967" s="99">
        <f t="shared" si="347"/>
        <v>11</v>
      </c>
      <c r="E3967" s="100">
        <f t="shared" si="343"/>
        <v>284.04999999999995</v>
      </c>
      <c r="G3967" s="108"/>
      <c r="H3967" s="109"/>
      <c r="I3967" s="109"/>
      <c r="J3967" s="109"/>
      <c r="K3967" s="105">
        <f>K3966+J3932</f>
        <v>284.04999999999995</v>
      </c>
      <c r="L3967" s="118"/>
    </row>
    <row r="3968" spans="1:12" hidden="1" outlineLevel="1" x14ac:dyDescent="0.25">
      <c r="A3968" s="98" t="str">
        <f t="shared" si="342"/>
        <v>Effekt ökning type 21 300 88 11</v>
      </c>
      <c r="B3968" s="103" t="str">
        <f t="shared" si="345"/>
        <v>Effekt ökning type 21 300</v>
      </c>
      <c r="C3968" s="99">
        <v>88</v>
      </c>
      <c r="D3968" s="99">
        <f t="shared" si="347"/>
        <v>11</v>
      </c>
      <c r="E3968" s="100">
        <f t="shared" si="343"/>
        <v>287.19999999999993</v>
      </c>
      <c r="G3968" s="108"/>
      <c r="H3968" s="109"/>
      <c r="I3968" s="109"/>
      <c r="J3968" s="109"/>
      <c r="K3968" s="105">
        <f>K3967+J3932</f>
        <v>287.19999999999993</v>
      </c>
      <c r="L3968" s="118"/>
    </row>
    <row r="3969" spans="1:12" hidden="1" outlineLevel="1" x14ac:dyDescent="0.25">
      <c r="A3969" s="98" t="str">
        <f t="shared" si="342"/>
        <v>Effekt ökning type 21 300 89 11</v>
      </c>
      <c r="B3969" s="103" t="str">
        <f t="shared" si="345"/>
        <v>Effekt ökning type 21 300</v>
      </c>
      <c r="C3969" s="99">
        <v>89</v>
      </c>
      <c r="D3969" s="99">
        <f t="shared" si="347"/>
        <v>11</v>
      </c>
      <c r="E3969" s="100">
        <f t="shared" si="343"/>
        <v>290.34999999999991</v>
      </c>
      <c r="G3969" s="108"/>
      <c r="H3969" s="109"/>
      <c r="I3969" s="109"/>
      <c r="J3969" s="109"/>
      <c r="K3969" s="105">
        <f>K3968+J3932</f>
        <v>290.34999999999991</v>
      </c>
      <c r="L3969" s="118"/>
    </row>
    <row r="3970" spans="1:12" hidden="1" outlineLevel="1" x14ac:dyDescent="0.25">
      <c r="A3970" s="98" t="str">
        <f t="shared" si="342"/>
        <v>Effekt ökning type 21 300 90 11</v>
      </c>
      <c r="B3970" s="103" t="str">
        <f t="shared" si="345"/>
        <v>Effekt ökning type 21 300</v>
      </c>
      <c r="C3970" s="99">
        <v>90</v>
      </c>
      <c r="D3970" s="99">
        <f t="shared" si="347"/>
        <v>11</v>
      </c>
      <c r="E3970" s="100">
        <f t="shared" si="343"/>
        <v>293.49999999999989</v>
      </c>
      <c r="G3970" s="108"/>
      <c r="H3970" s="109"/>
      <c r="I3970" s="109"/>
      <c r="J3970" s="109"/>
      <c r="K3970" s="105">
        <f>K3969+J3932</f>
        <v>293.49999999999989</v>
      </c>
      <c r="L3970" s="118"/>
    </row>
    <row r="3971" spans="1:12" hidden="1" outlineLevel="1" x14ac:dyDescent="0.25">
      <c r="A3971" s="98" t="str">
        <f t="shared" ref="A3971:A4034" si="348">CONCATENATE(B3971," ",C3971," ",D3971)</f>
        <v>Effekt ökning type 21 300 91 11</v>
      </c>
      <c r="B3971" s="103" t="str">
        <f t="shared" si="345"/>
        <v>Effekt ökning type 21 300</v>
      </c>
      <c r="C3971" s="99">
        <v>91</v>
      </c>
      <c r="D3971" s="99">
        <f t="shared" si="347"/>
        <v>11</v>
      </c>
      <c r="E3971" s="100">
        <f t="shared" ref="E3971:E4034" si="349">K3971</f>
        <v>296.64999999999986</v>
      </c>
      <c r="G3971" s="108"/>
      <c r="H3971" s="109"/>
      <c r="I3971" s="109"/>
      <c r="J3971" s="109"/>
      <c r="K3971" s="105">
        <f>K3970+J3932</f>
        <v>296.64999999999986</v>
      </c>
      <c r="L3971" s="118"/>
    </row>
    <row r="3972" spans="1:12" hidden="1" outlineLevel="1" x14ac:dyDescent="0.25">
      <c r="A3972" s="98" t="str">
        <f t="shared" si="348"/>
        <v>Effekt ökning type 21 300 92 11</v>
      </c>
      <c r="B3972" s="103" t="str">
        <f t="shared" si="345"/>
        <v>Effekt ökning type 21 300</v>
      </c>
      <c r="C3972" s="99">
        <v>92</v>
      </c>
      <c r="D3972" s="99">
        <f t="shared" si="347"/>
        <v>11</v>
      </c>
      <c r="E3972" s="100">
        <f t="shared" si="349"/>
        <v>299.79999999999984</v>
      </c>
      <c r="G3972" s="108"/>
      <c r="H3972" s="109"/>
      <c r="I3972" s="109"/>
      <c r="J3972" s="109"/>
      <c r="K3972" s="105">
        <f>K3971+J3932</f>
        <v>299.79999999999984</v>
      </c>
      <c r="L3972" s="118"/>
    </row>
    <row r="3973" spans="1:12" hidden="1" outlineLevel="1" x14ac:dyDescent="0.25">
      <c r="A3973" s="98" t="str">
        <f t="shared" si="348"/>
        <v>Effekt ökning type 21 300 93 11</v>
      </c>
      <c r="B3973" s="103" t="str">
        <f t="shared" si="345"/>
        <v>Effekt ökning type 21 300</v>
      </c>
      <c r="C3973" s="99">
        <v>93</v>
      </c>
      <c r="D3973" s="99">
        <f t="shared" si="347"/>
        <v>11</v>
      </c>
      <c r="E3973" s="100">
        <f t="shared" si="349"/>
        <v>302.94999999999982</v>
      </c>
      <c r="G3973" s="108"/>
      <c r="H3973" s="109"/>
      <c r="I3973" s="109"/>
      <c r="J3973" s="109"/>
      <c r="K3973" s="105">
        <f>K3972+J3932</f>
        <v>302.94999999999982</v>
      </c>
      <c r="L3973" s="118"/>
    </row>
    <row r="3974" spans="1:12" hidden="1" outlineLevel="1" x14ac:dyDescent="0.25">
      <c r="A3974" s="98" t="str">
        <f t="shared" si="348"/>
        <v>Effekt ökning type 21 300 94 11</v>
      </c>
      <c r="B3974" s="103" t="str">
        <f t="shared" si="345"/>
        <v>Effekt ökning type 21 300</v>
      </c>
      <c r="C3974" s="99">
        <v>94</v>
      </c>
      <c r="D3974" s="99">
        <f t="shared" si="347"/>
        <v>11</v>
      </c>
      <c r="E3974" s="100">
        <f t="shared" si="349"/>
        <v>306.0999999999998</v>
      </c>
      <c r="G3974" s="108"/>
      <c r="H3974" s="109"/>
      <c r="I3974" s="109"/>
      <c r="J3974" s="109"/>
      <c r="K3974" s="105">
        <f>K3973+J3932</f>
        <v>306.0999999999998</v>
      </c>
      <c r="L3974" s="118"/>
    </row>
    <row r="3975" spans="1:12" hidden="1" outlineLevel="1" x14ac:dyDescent="0.25">
      <c r="A3975" s="98" t="str">
        <f t="shared" si="348"/>
        <v>Effekt ökning type 21 300 95 11</v>
      </c>
      <c r="B3975" s="103" t="str">
        <f t="shared" si="345"/>
        <v>Effekt ökning type 21 300</v>
      </c>
      <c r="C3975" s="99">
        <v>95</v>
      </c>
      <c r="D3975" s="99">
        <f t="shared" si="347"/>
        <v>11</v>
      </c>
      <c r="E3975" s="100">
        <f t="shared" si="349"/>
        <v>309.24999999999977</v>
      </c>
      <c r="G3975" s="108"/>
      <c r="H3975" s="109"/>
      <c r="I3975" s="109"/>
      <c r="J3975" s="109"/>
      <c r="K3975" s="105">
        <f>K3974+J3932</f>
        <v>309.24999999999977</v>
      </c>
      <c r="L3975" s="118"/>
    </row>
    <row r="3976" spans="1:12" hidden="1" outlineLevel="1" x14ac:dyDescent="0.25">
      <c r="A3976" s="98" t="str">
        <f t="shared" si="348"/>
        <v>Effekt ökning type 21 300 96 11</v>
      </c>
      <c r="B3976" s="103" t="str">
        <f t="shared" si="345"/>
        <v>Effekt ökning type 21 300</v>
      </c>
      <c r="C3976" s="99">
        <v>96</v>
      </c>
      <c r="D3976" s="99">
        <f t="shared" si="347"/>
        <v>11</v>
      </c>
      <c r="E3976" s="100">
        <f t="shared" si="349"/>
        <v>312.39999999999975</v>
      </c>
      <c r="G3976" s="108"/>
      <c r="H3976" s="109"/>
      <c r="I3976" s="109"/>
      <c r="J3976" s="109"/>
      <c r="K3976" s="105">
        <f>K3975+J3932</f>
        <v>312.39999999999975</v>
      </c>
      <c r="L3976" s="118"/>
    </row>
    <row r="3977" spans="1:12" hidden="1" outlineLevel="1" x14ac:dyDescent="0.25">
      <c r="A3977" s="98" t="str">
        <f t="shared" si="348"/>
        <v>Effekt ökning type 21 300 97 11</v>
      </c>
      <c r="B3977" s="103" t="str">
        <f t="shared" si="345"/>
        <v>Effekt ökning type 21 300</v>
      </c>
      <c r="C3977" s="99">
        <v>97</v>
      </c>
      <c r="D3977" s="99">
        <f t="shared" si="347"/>
        <v>11</v>
      </c>
      <c r="E3977" s="100">
        <f t="shared" si="349"/>
        <v>315.54999999999973</v>
      </c>
      <c r="G3977" s="108"/>
      <c r="H3977" s="109"/>
      <c r="I3977" s="109"/>
      <c r="J3977" s="109"/>
      <c r="K3977" s="105">
        <f>K3976+J3932</f>
        <v>315.54999999999973</v>
      </c>
      <c r="L3977" s="118"/>
    </row>
    <row r="3978" spans="1:12" hidden="1" outlineLevel="1" x14ac:dyDescent="0.25">
      <c r="A3978" s="98" t="str">
        <f t="shared" si="348"/>
        <v>Effekt ökning type 21 300 98 11</v>
      </c>
      <c r="B3978" s="103" t="str">
        <f t="shared" si="345"/>
        <v>Effekt ökning type 21 300</v>
      </c>
      <c r="C3978" s="99">
        <v>98</v>
      </c>
      <c r="D3978" s="99">
        <f t="shared" si="347"/>
        <v>11</v>
      </c>
      <c r="E3978" s="100">
        <f t="shared" si="349"/>
        <v>318.6999999999997</v>
      </c>
      <c r="G3978" s="108"/>
      <c r="H3978" s="109"/>
      <c r="I3978" s="109"/>
      <c r="J3978" s="109"/>
      <c r="K3978" s="105">
        <f>K3977+J3932</f>
        <v>318.6999999999997</v>
      </c>
      <c r="L3978" s="118"/>
    </row>
    <row r="3979" spans="1:12" hidden="1" outlineLevel="1" x14ac:dyDescent="0.25">
      <c r="A3979" s="98" t="str">
        <f t="shared" si="348"/>
        <v>Effekt ökning type 21 300 99 11</v>
      </c>
      <c r="B3979" s="103" t="str">
        <f t="shared" si="345"/>
        <v>Effekt ökning type 21 300</v>
      </c>
      <c r="C3979" s="99">
        <v>99</v>
      </c>
      <c r="D3979" s="99">
        <f t="shared" si="347"/>
        <v>11</v>
      </c>
      <c r="E3979" s="100">
        <f t="shared" si="349"/>
        <v>321.84999999999968</v>
      </c>
      <c r="G3979" s="108"/>
      <c r="H3979" s="109"/>
      <c r="I3979" s="109"/>
      <c r="J3979" s="109"/>
      <c r="K3979" s="105">
        <f>K3978+J3932</f>
        <v>321.84999999999968</v>
      </c>
      <c r="L3979" s="118"/>
    </row>
    <row r="3980" spans="1:12" hidden="1" outlineLevel="1" x14ac:dyDescent="0.25">
      <c r="A3980" s="110" t="str">
        <f t="shared" si="348"/>
        <v>Effekt ökning type 21 300 100 11</v>
      </c>
      <c r="B3980" s="111" t="str">
        <f t="shared" si="345"/>
        <v>Effekt ökning type 21 300</v>
      </c>
      <c r="C3980" s="112">
        <v>100</v>
      </c>
      <c r="D3980" s="112">
        <f t="shared" si="347"/>
        <v>11</v>
      </c>
      <c r="E3980" s="113">
        <f t="shared" si="349"/>
        <v>324.99999999999966</v>
      </c>
      <c r="G3980" s="114"/>
      <c r="H3980" s="115"/>
      <c r="I3980" s="115"/>
      <c r="J3980" s="115"/>
      <c r="K3980" s="116">
        <f>K3979+J3932</f>
        <v>324.99999999999966</v>
      </c>
      <c r="L3980" s="118"/>
    </row>
    <row r="3981" spans="1:12" hidden="1" outlineLevel="1" x14ac:dyDescent="0.25">
      <c r="A3981" s="98" t="str">
        <f t="shared" si="348"/>
        <v>Effekt ökning type 21 300 50 10</v>
      </c>
      <c r="B3981" s="117" t="str">
        <f t="shared" si="345"/>
        <v>Effekt ökning type 21 300</v>
      </c>
      <c r="C3981" s="99">
        <v>50</v>
      </c>
      <c r="D3981" s="99">
        <f>U3472</f>
        <v>10</v>
      </c>
      <c r="E3981" s="100">
        <f t="shared" si="349"/>
        <v>170</v>
      </c>
      <c r="G3981" s="99">
        <f>U3473</f>
        <v>170</v>
      </c>
      <c r="H3981" s="101"/>
      <c r="I3981" s="101"/>
      <c r="J3981" s="101"/>
      <c r="K3981" s="102">
        <f>G3981</f>
        <v>170</v>
      </c>
      <c r="L3981" s="118"/>
    </row>
    <row r="3982" spans="1:12" hidden="1" outlineLevel="1" x14ac:dyDescent="0.25">
      <c r="A3982" s="98" t="str">
        <f t="shared" si="348"/>
        <v>Effekt ökning type 21 300 51 10</v>
      </c>
      <c r="B3982" s="103" t="str">
        <f t="shared" si="345"/>
        <v>Effekt ökning type 21 300</v>
      </c>
      <c r="C3982" s="99">
        <v>51</v>
      </c>
      <c r="D3982" s="99">
        <f t="shared" ref="D3982:D4013" si="350">D3981</f>
        <v>10</v>
      </c>
      <c r="E3982" s="100">
        <f t="shared" si="349"/>
        <v>172.6</v>
      </c>
      <c r="G3982" s="104"/>
      <c r="H3982" s="59"/>
      <c r="I3982" s="59"/>
      <c r="J3982" s="59"/>
      <c r="K3982" s="105">
        <f>K3981+J3983</f>
        <v>172.6</v>
      </c>
      <c r="L3982" s="118"/>
    </row>
    <row r="3983" spans="1:12" hidden="1" outlineLevel="1" x14ac:dyDescent="0.25">
      <c r="A3983" s="98" t="str">
        <f t="shared" si="348"/>
        <v>Effekt ökning type 21 300 52 10</v>
      </c>
      <c r="B3983" s="103" t="str">
        <f t="shared" si="345"/>
        <v>Effekt ökning type 21 300</v>
      </c>
      <c r="C3983" s="99">
        <v>52</v>
      </c>
      <c r="D3983" s="99">
        <f t="shared" si="350"/>
        <v>10</v>
      </c>
      <c r="E3983" s="100">
        <f t="shared" si="349"/>
        <v>175.2</v>
      </c>
      <c r="G3983" s="99">
        <f>U3474</f>
        <v>300</v>
      </c>
      <c r="H3983" s="59">
        <v>50</v>
      </c>
      <c r="I3983" s="59">
        <f>G3983-G3981</f>
        <v>130</v>
      </c>
      <c r="J3983" s="59">
        <f>I3983/H3983</f>
        <v>2.6</v>
      </c>
      <c r="K3983" s="105">
        <f>K3982+J3983</f>
        <v>175.2</v>
      </c>
      <c r="L3983" s="118"/>
    </row>
    <row r="3984" spans="1:12" hidden="1" outlineLevel="1" x14ac:dyDescent="0.25">
      <c r="A3984" s="98" t="str">
        <f t="shared" si="348"/>
        <v>Effekt ökning type 21 300 53 10</v>
      </c>
      <c r="B3984" s="103" t="str">
        <f t="shared" ref="B3984:B4047" si="351">B3983</f>
        <v>Effekt ökning type 21 300</v>
      </c>
      <c r="C3984" s="99">
        <v>53</v>
      </c>
      <c r="D3984" s="99">
        <f t="shared" si="350"/>
        <v>10</v>
      </c>
      <c r="E3984" s="100">
        <f t="shared" si="349"/>
        <v>177.79999999999998</v>
      </c>
      <c r="G3984" s="108"/>
      <c r="H3984" s="109"/>
      <c r="I3984" s="109"/>
      <c r="J3984" s="109"/>
      <c r="K3984" s="105">
        <f>K3983+J3983</f>
        <v>177.79999999999998</v>
      </c>
      <c r="L3984" s="118"/>
    </row>
    <row r="3985" spans="1:12" hidden="1" outlineLevel="1" x14ac:dyDescent="0.25">
      <c r="A3985" s="98" t="str">
        <f t="shared" si="348"/>
        <v>Effekt ökning type 21 300 54 10</v>
      </c>
      <c r="B3985" s="103" t="str">
        <f t="shared" si="351"/>
        <v>Effekt ökning type 21 300</v>
      </c>
      <c r="C3985" s="99">
        <v>54</v>
      </c>
      <c r="D3985" s="99">
        <f t="shared" si="350"/>
        <v>10</v>
      </c>
      <c r="E3985" s="100">
        <f t="shared" si="349"/>
        <v>180.39999999999998</v>
      </c>
      <c r="G3985" s="108"/>
      <c r="H3985" s="109"/>
      <c r="I3985" s="109"/>
      <c r="J3985" s="109"/>
      <c r="K3985" s="105">
        <f>K3984+J3983</f>
        <v>180.39999999999998</v>
      </c>
      <c r="L3985" s="118"/>
    </row>
    <row r="3986" spans="1:12" hidden="1" outlineLevel="1" x14ac:dyDescent="0.25">
      <c r="A3986" s="98" t="str">
        <f t="shared" si="348"/>
        <v>Effekt ökning type 21 300 55 10</v>
      </c>
      <c r="B3986" s="103" t="str">
        <f t="shared" si="351"/>
        <v>Effekt ökning type 21 300</v>
      </c>
      <c r="C3986" s="99">
        <v>55</v>
      </c>
      <c r="D3986" s="99">
        <f t="shared" si="350"/>
        <v>10</v>
      </c>
      <c r="E3986" s="100">
        <f t="shared" si="349"/>
        <v>182.99999999999997</v>
      </c>
      <c r="G3986" s="104"/>
      <c r="H3986" s="59"/>
      <c r="I3986" s="59"/>
      <c r="J3986" s="59"/>
      <c r="K3986" s="105">
        <f>K3985+J3983</f>
        <v>182.99999999999997</v>
      </c>
      <c r="L3986" s="118"/>
    </row>
    <row r="3987" spans="1:12" hidden="1" outlineLevel="1" x14ac:dyDescent="0.25">
      <c r="A3987" s="98" t="str">
        <f t="shared" si="348"/>
        <v>Effekt ökning type 21 300 56 10</v>
      </c>
      <c r="B3987" s="103" t="str">
        <f t="shared" si="351"/>
        <v>Effekt ökning type 21 300</v>
      </c>
      <c r="C3987" s="99">
        <v>56</v>
      </c>
      <c r="D3987" s="99">
        <f t="shared" si="350"/>
        <v>10</v>
      </c>
      <c r="E3987" s="100">
        <f t="shared" si="349"/>
        <v>185.59999999999997</v>
      </c>
      <c r="G3987" s="104"/>
      <c r="H3987" s="59"/>
      <c r="I3987" s="59"/>
      <c r="J3987" s="59"/>
      <c r="K3987" s="105">
        <f>K3986+J3983</f>
        <v>185.59999999999997</v>
      </c>
      <c r="L3987" s="118"/>
    </row>
    <row r="3988" spans="1:12" hidden="1" outlineLevel="1" x14ac:dyDescent="0.25">
      <c r="A3988" s="98" t="str">
        <f t="shared" si="348"/>
        <v>Effekt ökning type 21 300 57 10</v>
      </c>
      <c r="B3988" s="103" t="str">
        <f t="shared" si="351"/>
        <v>Effekt ökning type 21 300</v>
      </c>
      <c r="C3988" s="99">
        <v>57</v>
      </c>
      <c r="D3988" s="99">
        <f t="shared" si="350"/>
        <v>10</v>
      </c>
      <c r="E3988" s="100">
        <f t="shared" si="349"/>
        <v>188.19999999999996</v>
      </c>
      <c r="G3988" s="104"/>
      <c r="H3988" s="59"/>
      <c r="I3988" s="59"/>
      <c r="J3988" s="59"/>
      <c r="K3988" s="105">
        <f>K3987+J3983</f>
        <v>188.19999999999996</v>
      </c>
      <c r="L3988" s="118"/>
    </row>
    <row r="3989" spans="1:12" hidden="1" outlineLevel="1" x14ac:dyDescent="0.25">
      <c r="A3989" s="98" t="str">
        <f t="shared" si="348"/>
        <v>Effekt ökning type 21 300 58 10</v>
      </c>
      <c r="B3989" s="103" t="str">
        <f t="shared" si="351"/>
        <v>Effekt ökning type 21 300</v>
      </c>
      <c r="C3989" s="99">
        <v>58</v>
      </c>
      <c r="D3989" s="99">
        <f t="shared" si="350"/>
        <v>10</v>
      </c>
      <c r="E3989" s="100">
        <f t="shared" si="349"/>
        <v>190.79999999999995</v>
      </c>
      <c r="G3989" s="104"/>
      <c r="H3989" s="59"/>
      <c r="I3989" s="59"/>
      <c r="J3989" s="59"/>
      <c r="K3989" s="105">
        <f>K3988+J3983</f>
        <v>190.79999999999995</v>
      </c>
      <c r="L3989" s="118"/>
    </row>
    <row r="3990" spans="1:12" hidden="1" outlineLevel="1" x14ac:dyDescent="0.25">
      <c r="A3990" s="98" t="str">
        <f t="shared" si="348"/>
        <v>Effekt ökning type 21 300 59 10</v>
      </c>
      <c r="B3990" s="103" t="str">
        <f t="shared" si="351"/>
        <v>Effekt ökning type 21 300</v>
      </c>
      <c r="C3990" s="99">
        <v>59</v>
      </c>
      <c r="D3990" s="99">
        <f t="shared" si="350"/>
        <v>10</v>
      </c>
      <c r="E3990" s="100">
        <f t="shared" si="349"/>
        <v>193.39999999999995</v>
      </c>
      <c r="G3990" s="104"/>
      <c r="H3990" s="59"/>
      <c r="I3990" s="59"/>
      <c r="J3990" s="59"/>
      <c r="K3990" s="105">
        <f>K3989+J3983</f>
        <v>193.39999999999995</v>
      </c>
      <c r="L3990" s="118"/>
    </row>
    <row r="3991" spans="1:12" hidden="1" outlineLevel="1" x14ac:dyDescent="0.25">
      <c r="A3991" s="98" t="str">
        <f t="shared" si="348"/>
        <v>Effekt ökning type 21 300 60 10</v>
      </c>
      <c r="B3991" s="103" t="str">
        <f t="shared" si="351"/>
        <v>Effekt ökning type 21 300</v>
      </c>
      <c r="C3991" s="99">
        <v>60</v>
      </c>
      <c r="D3991" s="99">
        <f t="shared" si="350"/>
        <v>10</v>
      </c>
      <c r="E3991" s="100">
        <f t="shared" si="349"/>
        <v>195.99999999999994</v>
      </c>
      <c r="G3991" s="108"/>
      <c r="H3991" s="59"/>
      <c r="I3991" s="59"/>
      <c r="J3991" s="59"/>
      <c r="K3991" s="105">
        <f>K3990+J3983</f>
        <v>195.99999999999994</v>
      </c>
      <c r="L3991" s="118"/>
    </row>
    <row r="3992" spans="1:12" hidden="1" outlineLevel="1" x14ac:dyDescent="0.25">
      <c r="A3992" s="98" t="str">
        <f t="shared" si="348"/>
        <v>Effekt ökning type 21 300 61 10</v>
      </c>
      <c r="B3992" s="103" t="str">
        <f t="shared" si="351"/>
        <v>Effekt ökning type 21 300</v>
      </c>
      <c r="C3992" s="99">
        <v>61</v>
      </c>
      <c r="D3992" s="99">
        <f t="shared" si="350"/>
        <v>10</v>
      </c>
      <c r="E3992" s="100">
        <f t="shared" si="349"/>
        <v>198.59999999999994</v>
      </c>
      <c r="G3992" s="108"/>
      <c r="H3992" s="109"/>
      <c r="I3992" s="109"/>
      <c r="J3992" s="109"/>
      <c r="K3992" s="105">
        <f>K3991+J3983</f>
        <v>198.59999999999994</v>
      </c>
      <c r="L3992" s="118"/>
    </row>
    <row r="3993" spans="1:12" hidden="1" outlineLevel="1" x14ac:dyDescent="0.25">
      <c r="A3993" s="98" t="str">
        <f t="shared" si="348"/>
        <v>Effekt ökning type 21 300 62 10</v>
      </c>
      <c r="B3993" s="103" t="str">
        <f t="shared" si="351"/>
        <v>Effekt ökning type 21 300</v>
      </c>
      <c r="C3993" s="99">
        <v>62</v>
      </c>
      <c r="D3993" s="99">
        <f t="shared" si="350"/>
        <v>10</v>
      </c>
      <c r="E3993" s="100">
        <f t="shared" si="349"/>
        <v>201.19999999999993</v>
      </c>
      <c r="G3993" s="108"/>
      <c r="H3993" s="109"/>
      <c r="I3993" s="109"/>
      <c r="J3993" s="109"/>
      <c r="K3993" s="105">
        <f>K3992+J3983</f>
        <v>201.19999999999993</v>
      </c>
      <c r="L3993" s="118"/>
    </row>
    <row r="3994" spans="1:12" hidden="1" outlineLevel="1" x14ac:dyDescent="0.25">
      <c r="A3994" s="98" t="str">
        <f t="shared" si="348"/>
        <v>Effekt ökning type 21 300 63 10</v>
      </c>
      <c r="B3994" s="103" t="str">
        <f t="shared" si="351"/>
        <v>Effekt ökning type 21 300</v>
      </c>
      <c r="C3994" s="99">
        <v>63</v>
      </c>
      <c r="D3994" s="99">
        <f t="shared" si="350"/>
        <v>10</v>
      </c>
      <c r="E3994" s="100">
        <f t="shared" si="349"/>
        <v>203.79999999999993</v>
      </c>
      <c r="G3994" s="108"/>
      <c r="H3994" s="109"/>
      <c r="I3994" s="109"/>
      <c r="J3994" s="109"/>
      <c r="K3994" s="105">
        <f>K3993+J3983</f>
        <v>203.79999999999993</v>
      </c>
      <c r="L3994" s="118"/>
    </row>
    <row r="3995" spans="1:12" hidden="1" outlineLevel="1" x14ac:dyDescent="0.25">
      <c r="A3995" s="98" t="str">
        <f t="shared" si="348"/>
        <v>Effekt ökning type 21 300 64 10</v>
      </c>
      <c r="B3995" s="103" t="str">
        <f t="shared" si="351"/>
        <v>Effekt ökning type 21 300</v>
      </c>
      <c r="C3995" s="99">
        <v>64</v>
      </c>
      <c r="D3995" s="99">
        <f t="shared" si="350"/>
        <v>10</v>
      </c>
      <c r="E3995" s="100">
        <f t="shared" si="349"/>
        <v>206.39999999999992</v>
      </c>
      <c r="G3995" s="108"/>
      <c r="H3995" s="109"/>
      <c r="I3995" s="109"/>
      <c r="J3995" s="109"/>
      <c r="K3995" s="105">
        <f>K3994+J3983</f>
        <v>206.39999999999992</v>
      </c>
      <c r="L3995" s="118"/>
    </row>
    <row r="3996" spans="1:12" hidden="1" outlineLevel="1" x14ac:dyDescent="0.25">
      <c r="A3996" s="98" t="str">
        <f t="shared" si="348"/>
        <v>Effekt ökning type 21 300 65 10</v>
      </c>
      <c r="B3996" s="103" t="str">
        <f t="shared" si="351"/>
        <v>Effekt ökning type 21 300</v>
      </c>
      <c r="C3996" s="99">
        <v>65</v>
      </c>
      <c r="D3996" s="99">
        <f t="shared" si="350"/>
        <v>10</v>
      </c>
      <c r="E3996" s="100">
        <f t="shared" si="349"/>
        <v>208.99999999999991</v>
      </c>
      <c r="G3996" s="108"/>
      <c r="H3996" s="109"/>
      <c r="I3996" s="109"/>
      <c r="J3996" s="109"/>
      <c r="K3996" s="105">
        <f>K3995+J3983</f>
        <v>208.99999999999991</v>
      </c>
      <c r="L3996" s="118"/>
    </row>
    <row r="3997" spans="1:12" hidden="1" outlineLevel="1" x14ac:dyDescent="0.25">
      <c r="A3997" s="98" t="str">
        <f t="shared" si="348"/>
        <v>Effekt ökning type 21 300 66 10</v>
      </c>
      <c r="B3997" s="103" t="str">
        <f t="shared" si="351"/>
        <v>Effekt ökning type 21 300</v>
      </c>
      <c r="C3997" s="99">
        <v>66</v>
      </c>
      <c r="D3997" s="99">
        <f t="shared" si="350"/>
        <v>10</v>
      </c>
      <c r="E3997" s="100">
        <f t="shared" si="349"/>
        <v>211.59999999999991</v>
      </c>
      <c r="G3997" s="108"/>
      <c r="H3997" s="109"/>
      <c r="I3997" s="109"/>
      <c r="J3997" s="109"/>
      <c r="K3997" s="105">
        <f>K3996+J3983</f>
        <v>211.59999999999991</v>
      </c>
      <c r="L3997" s="118"/>
    </row>
    <row r="3998" spans="1:12" hidden="1" outlineLevel="1" x14ac:dyDescent="0.25">
      <c r="A3998" s="98" t="str">
        <f t="shared" si="348"/>
        <v>Effekt ökning type 21 300 67 10</v>
      </c>
      <c r="B3998" s="103" t="str">
        <f t="shared" si="351"/>
        <v>Effekt ökning type 21 300</v>
      </c>
      <c r="C3998" s="99">
        <v>67</v>
      </c>
      <c r="D3998" s="99">
        <f t="shared" si="350"/>
        <v>10</v>
      </c>
      <c r="E3998" s="100">
        <f t="shared" si="349"/>
        <v>214.1999999999999</v>
      </c>
      <c r="G3998" s="108"/>
      <c r="H3998" s="109"/>
      <c r="I3998" s="109"/>
      <c r="J3998" s="109"/>
      <c r="K3998" s="105">
        <f>K3997+J3983</f>
        <v>214.1999999999999</v>
      </c>
      <c r="L3998" s="118"/>
    </row>
    <row r="3999" spans="1:12" hidden="1" outlineLevel="1" x14ac:dyDescent="0.25">
      <c r="A3999" s="98" t="str">
        <f t="shared" si="348"/>
        <v>Effekt ökning type 21 300 68 10</v>
      </c>
      <c r="B3999" s="103" t="str">
        <f t="shared" si="351"/>
        <v>Effekt ökning type 21 300</v>
      </c>
      <c r="C3999" s="99">
        <v>68</v>
      </c>
      <c r="D3999" s="99">
        <f t="shared" si="350"/>
        <v>10</v>
      </c>
      <c r="E3999" s="100">
        <f t="shared" si="349"/>
        <v>216.7999999999999</v>
      </c>
      <c r="G3999" s="108"/>
      <c r="H3999" s="109"/>
      <c r="I3999" s="109"/>
      <c r="J3999" s="109"/>
      <c r="K3999" s="105">
        <f>K3998+J3983</f>
        <v>216.7999999999999</v>
      </c>
      <c r="L3999" s="118"/>
    </row>
    <row r="4000" spans="1:12" hidden="1" outlineLevel="1" x14ac:dyDescent="0.25">
      <c r="A4000" s="98" t="str">
        <f t="shared" si="348"/>
        <v>Effekt ökning type 21 300 69 10</v>
      </c>
      <c r="B4000" s="103" t="str">
        <f t="shared" si="351"/>
        <v>Effekt ökning type 21 300</v>
      </c>
      <c r="C4000" s="99">
        <v>69</v>
      </c>
      <c r="D4000" s="99">
        <f t="shared" si="350"/>
        <v>10</v>
      </c>
      <c r="E4000" s="100">
        <f t="shared" si="349"/>
        <v>219.39999999999989</v>
      </c>
      <c r="G4000" s="108"/>
      <c r="H4000" s="109"/>
      <c r="I4000" s="109"/>
      <c r="J4000" s="109"/>
      <c r="K4000" s="105">
        <f>K3999+J3983</f>
        <v>219.39999999999989</v>
      </c>
      <c r="L4000" s="118"/>
    </row>
    <row r="4001" spans="1:12" hidden="1" outlineLevel="1" x14ac:dyDescent="0.25">
      <c r="A4001" s="98" t="str">
        <f t="shared" si="348"/>
        <v>Effekt ökning type 21 300 70 10</v>
      </c>
      <c r="B4001" s="103" t="str">
        <f t="shared" si="351"/>
        <v>Effekt ökning type 21 300</v>
      </c>
      <c r="C4001" s="99">
        <v>70</v>
      </c>
      <c r="D4001" s="99">
        <f t="shared" si="350"/>
        <v>10</v>
      </c>
      <c r="E4001" s="100">
        <f t="shared" si="349"/>
        <v>221.99999999999989</v>
      </c>
      <c r="G4001" s="108"/>
      <c r="H4001" s="109"/>
      <c r="I4001" s="109"/>
      <c r="J4001" s="109"/>
      <c r="K4001" s="105">
        <f>K4000+J3983</f>
        <v>221.99999999999989</v>
      </c>
      <c r="L4001" s="118"/>
    </row>
    <row r="4002" spans="1:12" hidden="1" outlineLevel="1" x14ac:dyDescent="0.25">
      <c r="A4002" s="98" t="str">
        <f t="shared" si="348"/>
        <v>Effekt ökning type 21 300 71 10</v>
      </c>
      <c r="B4002" s="103" t="str">
        <f t="shared" si="351"/>
        <v>Effekt ökning type 21 300</v>
      </c>
      <c r="C4002" s="99">
        <v>71</v>
      </c>
      <c r="D4002" s="99">
        <f t="shared" si="350"/>
        <v>10</v>
      </c>
      <c r="E4002" s="100">
        <f t="shared" si="349"/>
        <v>224.59999999999988</v>
      </c>
      <c r="G4002" s="108"/>
      <c r="H4002" s="109"/>
      <c r="I4002" s="109"/>
      <c r="J4002" s="109"/>
      <c r="K4002" s="105">
        <f>K4001+J3983</f>
        <v>224.59999999999988</v>
      </c>
      <c r="L4002" s="118"/>
    </row>
    <row r="4003" spans="1:12" hidden="1" outlineLevel="1" x14ac:dyDescent="0.25">
      <c r="A4003" s="98" t="str">
        <f t="shared" si="348"/>
        <v>Effekt ökning type 21 300 72 10</v>
      </c>
      <c r="B4003" s="103" t="str">
        <f t="shared" si="351"/>
        <v>Effekt ökning type 21 300</v>
      </c>
      <c r="C4003" s="99">
        <v>72</v>
      </c>
      <c r="D4003" s="99">
        <f t="shared" si="350"/>
        <v>10</v>
      </c>
      <c r="E4003" s="100">
        <f t="shared" si="349"/>
        <v>227.19999999999987</v>
      </c>
      <c r="G4003" s="108"/>
      <c r="H4003" s="109"/>
      <c r="I4003" s="109"/>
      <c r="J4003" s="109"/>
      <c r="K4003" s="105">
        <f>K4002+J3983</f>
        <v>227.19999999999987</v>
      </c>
      <c r="L4003" s="118"/>
    </row>
    <row r="4004" spans="1:12" hidden="1" outlineLevel="1" x14ac:dyDescent="0.25">
      <c r="A4004" s="98" t="str">
        <f t="shared" si="348"/>
        <v>Effekt ökning type 21 300 73 10</v>
      </c>
      <c r="B4004" s="103" t="str">
        <f t="shared" si="351"/>
        <v>Effekt ökning type 21 300</v>
      </c>
      <c r="C4004" s="99">
        <v>73</v>
      </c>
      <c r="D4004" s="99">
        <f t="shared" si="350"/>
        <v>10</v>
      </c>
      <c r="E4004" s="100">
        <f t="shared" si="349"/>
        <v>229.79999999999987</v>
      </c>
      <c r="G4004" s="108"/>
      <c r="H4004" s="109"/>
      <c r="I4004" s="109"/>
      <c r="J4004" s="109"/>
      <c r="K4004" s="105">
        <f>K4003+J3983</f>
        <v>229.79999999999987</v>
      </c>
      <c r="L4004" s="118"/>
    </row>
    <row r="4005" spans="1:12" hidden="1" outlineLevel="1" x14ac:dyDescent="0.25">
      <c r="A4005" s="98" t="str">
        <f t="shared" si="348"/>
        <v>Effekt ökning type 21 300 74 10</v>
      </c>
      <c r="B4005" s="103" t="str">
        <f t="shared" si="351"/>
        <v>Effekt ökning type 21 300</v>
      </c>
      <c r="C4005" s="99">
        <v>74</v>
      </c>
      <c r="D4005" s="99">
        <f t="shared" si="350"/>
        <v>10</v>
      </c>
      <c r="E4005" s="100">
        <f t="shared" si="349"/>
        <v>232.39999999999986</v>
      </c>
      <c r="G4005" s="108"/>
      <c r="H4005" s="109"/>
      <c r="I4005" s="109"/>
      <c r="J4005" s="109"/>
      <c r="K4005" s="105">
        <f>K4004+J3983</f>
        <v>232.39999999999986</v>
      </c>
      <c r="L4005" s="118"/>
    </row>
    <row r="4006" spans="1:12" hidden="1" outlineLevel="1" x14ac:dyDescent="0.25">
      <c r="A4006" s="98" t="str">
        <f t="shared" si="348"/>
        <v>Effekt ökning type 21 300 75 10</v>
      </c>
      <c r="B4006" s="103" t="str">
        <f t="shared" si="351"/>
        <v>Effekt ökning type 21 300</v>
      </c>
      <c r="C4006" s="99">
        <v>75</v>
      </c>
      <c r="D4006" s="99">
        <f t="shared" si="350"/>
        <v>10</v>
      </c>
      <c r="E4006" s="100">
        <f t="shared" si="349"/>
        <v>234.99999999999986</v>
      </c>
      <c r="G4006" s="108"/>
      <c r="H4006" s="109"/>
      <c r="I4006" s="109"/>
      <c r="J4006" s="109"/>
      <c r="K4006" s="105">
        <f>K4005+J3983</f>
        <v>234.99999999999986</v>
      </c>
      <c r="L4006" s="118"/>
    </row>
    <row r="4007" spans="1:12" hidden="1" outlineLevel="1" x14ac:dyDescent="0.25">
      <c r="A4007" s="98" t="str">
        <f t="shared" si="348"/>
        <v>Effekt ökning type 21 300 76 10</v>
      </c>
      <c r="B4007" s="103" t="str">
        <f t="shared" si="351"/>
        <v>Effekt ökning type 21 300</v>
      </c>
      <c r="C4007" s="99">
        <v>76</v>
      </c>
      <c r="D4007" s="99">
        <f t="shared" si="350"/>
        <v>10</v>
      </c>
      <c r="E4007" s="100">
        <f t="shared" si="349"/>
        <v>237.59999999999985</v>
      </c>
      <c r="G4007" s="108"/>
      <c r="H4007" s="109"/>
      <c r="I4007" s="109"/>
      <c r="J4007" s="109"/>
      <c r="K4007" s="105">
        <f>K4006+J3983</f>
        <v>237.59999999999985</v>
      </c>
      <c r="L4007" s="118"/>
    </row>
    <row r="4008" spans="1:12" hidden="1" outlineLevel="1" x14ac:dyDescent="0.25">
      <c r="A4008" s="98" t="str">
        <f t="shared" si="348"/>
        <v>Effekt ökning type 21 300 77 10</v>
      </c>
      <c r="B4008" s="103" t="str">
        <f t="shared" si="351"/>
        <v>Effekt ökning type 21 300</v>
      </c>
      <c r="C4008" s="99">
        <v>77</v>
      </c>
      <c r="D4008" s="99">
        <f t="shared" si="350"/>
        <v>10</v>
      </c>
      <c r="E4008" s="100">
        <f t="shared" si="349"/>
        <v>240.19999999999985</v>
      </c>
      <c r="G4008" s="108"/>
      <c r="H4008" s="109"/>
      <c r="I4008" s="109"/>
      <c r="J4008" s="109"/>
      <c r="K4008" s="105">
        <f>K4007+J3983</f>
        <v>240.19999999999985</v>
      </c>
      <c r="L4008" s="118"/>
    </row>
    <row r="4009" spans="1:12" hidden="1" outlineLevel="1" x14ac:dyDescent="0.25">
      <c r="A4009" s="98" t="str">
        <f t="shared" si="348"/>
        <v>Effekt ökning type 21 300 78 10</v>
      </c>
      <c r="B4009" s="103" t="str">
        <f t="shared" si="351"/>
        <v>Effekt ökning type 21 300</v>
      </c>
      <c r="C4009" s="99">
        <v>78</v>
      </c>
      <c r="D4009" s="99">
        <f t="shared" si="350"/>
        <v>10</v>
      </c>
      <c r="E4009" s="100">
        <f t="shared" si="349"/>
        <v>242.79999999999984</v>
      </c>
      <c r="G4009" s="108"/>
      <c r="H4009" s="109"/>
      <c r="I4009" s="109"/>
      <c r="J4009" s="109"/>
      <c r="K4009" s="105">
        <f>K4008+J3983</f>
        <v>242.79999999999984</v>
      </c>
      <c r="L4009" s="118"/>
    </row>
    <row r="4010" spans="1:12" hidden="1" outlineLevel="1" x14ac:dyDescent="0.25">
      <c r="A4010" s="98" t="str">
        <f t="shared" si="348"/>
        <v>Effekt ökning type 21 300 79 10</v>
      </c>
      <c r="B4010" s="103" t="str">
        <f t="shared" si="351"/>
        <v>Effekt ökning type 21 300</v>
      </c>
      <c r="C4010" s="99">
        <v>79</v>
      </c>
      <c r="D4010" s="99">
        <f t="shared" si="350"/>
        <v>10</v>
      </c>
      <c r="E4010" s="100">
        <f t="shared" si="349"/>
        <v>245.39999999999984</v>
      </c>
      <c r="G4010" s="108"/>
      <c r="H4010" s="109"/>
      <c r="I4010" s="109"/>
      <c r="J4010" s="109"/>
      <c r="K4010" s="105">
        <f>K4009+J3983</f>
        <v>245.39999999999984</v>
      </c>
      <c r="L4010" s="118"/>
    </row>
    <row r="4011" spans="1:12" hidden="1" outlineLevel="1" x14ac:dyDescent="0.25">
      <c r="A4011" s="98" t="str">
        <f t="shared" si="348"/>
        <v>Effekt ökning type 21 300 80 10</v>
      </c>
      <c r="B4011" s="103" t="str">
        <f t="shared" si="351"/>
        <v>Effekt ökning type 21 300</v>
      </c>
      <c r="C4011" s="99">
        <v>80</v>
      </c>
      <c r="D4011" s="99">
        <f t="shared" si="350"/>
        <v>10</v>
      </c>
      <c r="E4011" s="100">
        <f t="shared" si="349"/>
        <v>247.99999999999983</v>
      </c>
      <c r="G4011" s="108"/>
      <c r="H4011" s="109"/>
      <c r="I4011" s="109"/>
      <c r="J4011" s="109"/>
      <c r="K4011" s="105">
        <f>K4010+J3983</f>
        <v>247.99999999999983</v>
      </c>
      <c r="L4011" s="118"/>
    </row>
    <row r="4012" spans="1:12" hidden="1" outlineLevel="1" x14ac:dyDescent="0.25">
      <c r="A4012" s="98" t="str">
        <f t="shared" si="348"/>
        <v>Effekt ökning type 21 300 81 10</v>
      </c>
      <c r="B4012" s="103" t="str">
        <f t="shared" si="351"/>
        <v>Effekt ökning type 21 300</v>
      </c>
      <c r="C4012" s="99">
        <v>81</v>
      </c>
      <c r="D4012" s="99">
        <f t="shared" si="350"/>
        <v>10</v>
      </c>
      <c r="E4012" s="100">
        <f t="shared" si="349"/>
        <v>250.59999999999982</v>
      </c>
      <c r="G4012" s="108"/>
      <c r="H4012" s="109"/>
      <c r="I4012" s="109"/>
      <c r="J4012" s="109"/>
      <c r="K4012" s="105">
        <f>K4011+J3983</f>
        <v>250.59999999999982</v>
      </c>
      <c r="L4012" s="118"/>
    </row>
    <row r="4013" spans="1:12" hidden="1" outlineLevel="1" x14ac:dyDescent="0.25">
      <c r="A4013" s="98" t="str">
        <f t="shared" si="348"/>
        <v>Effekt ökning type 21 300 82 10</v>
      </c>
      <c r="B4013" s="103" t="str">
        <f t="shared" si="351"/>
        <v>Effekt ökning type 21 300</v>
      </c>
      <c r="C4013" s="99">
        <v>82</v>
      </c>
      <c r="D4013" s="99">
        <f t="shared" si="350"/>
        <v>10</v>
      </c>
      <c r="E4013" s="100">
        <f t="shared" si="349"/>
        <v>253.19999999999982</v>
      </c>
      <c r="G4013" s="108"/>
      <c r="H4013" s="109"/>
      <c r="I4013" s="109"/>
      <c r="J4013" s="109"/>
      <c r="K4013" s="105">
        <f>K4012+J3983</f>
        <v>253.19999999999982</v>
      </c>
      <c r="L4013" s="118"/>
    </row>
    <row r="4014" spans="1:12" hidden="1" outlineLevel="1" x14ac:dyDescent="0.25">
      <c r="A4014" s="98" t="str">
        <f t="shared" si="348"/>
        <v>Effekt ökning type 21 300 83 10</v>
      </c>
      <c r="B4014" s="103" t="str">
        <f t="shared" si="351"/>
        <v>Effekt ökning type 21 300</v>
      </c>
      <c r="C4014" s="99">
        <v>83</v>
      </c>
      <c r="D4014" s="99">
        <f t="shared" ref="D4014:D4031" si="352">D4013</f>
        <v>10</v>
      </c>
      <c r="E4014" s="100">
        <f t="shared" si="349"/>
        <v>255.79999999999981</v>
      </c>
      <c r="G4014" s="108"/>
      <c r="H4014" s="109"/>
      <c r="I4014" s="109"/>
      <c r="J4014" s="109"/>
      <c r="K4014" s="105">
        <f>K4013+J3983</f>
        <v>255.79999999999981</v>
      </c>
      <c r="L4014" s="118"/>
    </row>
    <row r="4015" spans="1:12" hidden="1" outlineLevel="1" x14ac:dyDescent="0.25">
      <c r="A4015" s="98" t="str">
        <f t="shared" si="348"/>
        <v>Effekt ökning type 21 300 84 10</v>
      </c>
      <c r="B4015" s="103" t="str">
        <f t="shared" si="351"/>
        <v>Effekt ökning type 21 300</v>
      </c>
      <c r="C4015" s="99">
        <v>84</v>
      </c>
      <c r="D4015" s="99">
        <f t="shared" si="352"/>
        <v>10</v>
      </c>
      <c r="E4015" s="100">
        <f t="shared" si="349"/>
        <v>258.39999999999981</v>
      </c>
      <c r="G4015" s="108"/>
      <c r="H4015" s="109"/>
      <c r="I4015" s="109"/>
      <c r="J4015" s="109"/>
      <c r="K4015" s="105">
        <f>K4014+J3983</f>
        <v>258.39999999999981</v>
      </c>
      <c r="L4015" s="118"/>
    </row>
    <row r="4016" spans="1:12" hidden="1" outlineLevel="1" x14ac:dyDescent="0.25">
      <c r="A4016" s="98" t="str">
        <f t="shared" si="348"/>
        <v>Effekt ökning type 21 300 85 10</v>
      </c>
      <c r="B4016" s="103" t="str">
        <f t="shared" si="351"/>
        <v>Effekt ökning type 21 300</v>
      </c>
      <c r="C4016" s="99">
        <v>85</v>
      </c>
      <c r="D4016" s="99">
        <f t="shared" si="352"/>
        <v>10</v>
      </c>
      <c r="E4016" s="100">
        <f t="shared" si="349"/>
        <v>260.99999999999983</v>
      </c>
      <c r="G4016" s="108"/>
      <c r="H4016" s="109"/>
      <c r="I4016" s="109"/>
      <c r="J4016" s="109"/>
      <c r="K4016" s="105">
        <f>K4015+J3983</f>
        <v>260.99999999999983</v>
      </c>
      <c r="L4016" s="118"/>
    </row>
    <row r="4017" spans="1:12" hidden="1" outlineLevel="1" x14ac:dyDescent="0.25">
      <c r="A4017" s="98" t="str">
        <f t="shared" si="348"/>
        <v>Effekt ökning type 21 300 86 10</v>
      </c>
      <c r="B4017" s="103" t="str">
        <f t="shared" si="351"/>
        <v>Effekt ökning type 21 300</v>
      </c>
      <c r="C4017" s="99">
        <v>86</v>
      </c>
      <c r="D4017" s="99">
        <f t="shared" si="352"/>
        <v>10</v>
      </c>
      <c r="E4017" s="100">
        <f t="shared" si="349"/>
        <v>263.59999999999985</v>
      </c>
      <c r="G4017" s="108"/>
      <c r="H4017" s="109"/>
      <c r="I4017" s="109"/>
      <c r="J4017" s="109"/>
      <c r="K4017" s="105">
        <f>K4016+J3983</f>
        <v>263.59999999999985</v>
      </c>
      <c r="L4017" s="118"/>
    </row>
    <row r="4018" spans="1:12" hidden="1" outlineLevel="1" x14ac:dyDescent="0.25">
      <c r="A4018" s="98" t="str">
        <f t="shared" si="348"/>
        <v>Effekt ökning type 21 300 87 10</v>
      </c>
      <c r="B4018" s="103" t="str">
        <f t="shared" si="351"/>
        <v>Effekt ökning type 21 300</v>
      </c>
      <c r="C4018" s="99">
        <v>87</v>
      </c>
      <c r="D4018" s="99">
        <f t="shared" si="352"/>
        <v>10</v>
      </c>
      <c r="E4018" s="100">
        <f t="shared" si="349"/>
        <v>266.19999999999987</v>
      </c>
      <c r="G4018" s="108"/>
      <c r="H4018" s="109"/>
      <c r="I4018" s="109"/>
      <c r="J4018" s="109"/>
      <c r="K4018" s="105">
        <f>K4017+J3983</f>
        <v>266.19999999999987</v>
      </c>
      <c r="L4018" s="118"/>
    </row>
    <row r="4019" spans="1:12" hidden="1" outlineLevel="1" x14ac:dyDescent="0.25">
      <c r="A4019" s="98" t="str">
        <f t="shared" si="348"/>
        <v>Effekt ökning type 21 300 88 10</v>
      </c>
      <c r="B4019" s="103" t="str">
        <f t="shared" si="351"/>
        <v>Effekt ökning type 21 300</v>
      </c>
      <c r="C4019" s="99">
        <v>88</v>
      </c>
      <c r="D4019" s="99">
        <f t="shared" si="352"/>
        <v>10</v>
      </c>
      <c r="E4019" s="100">
        <f t="shared" si="349"/>
        <v>268.7999999999999</v>
      </c>
      <c r="G4019" s="108"/>
      <c r="H4019" s="109"/>
      <c r="I4019" s="109"/>
      <c r="J4019" s="109"/>
      <c r="K4019" s="105">
        <f>K4018+J3983</f>
        <v>268.7999999999999</v>
      </c>
      <c r="L4019" s="118"/>
    </row>
    <row r="4020" spans="1:12" hidden="1" outlineLevel="1" x14ac:dyDescent="0.25">
      <c r="A4020" s="98" t="str">
        <f t="shared" si="348"/>
        <v>Effekt ökning type 21 300 89 10</v>
      </c>
      <c r="B4020" s="103" t="str">
        <f t="shared" si="351"/>
        <v>Effekt ökning type 21 300</v>
      </c>
      <c r="C4020" s="99">
        <v>89</v>
      </c>
      <c r="D4020" s="99">
        <f t="shared" si="352"/>
        <v>10</v>
      </c>
      <c r="E4020" s="100">
        <f t="shared" si="349"/>
        <v>271.39999999999992</v>
      </c>
      <c r="G4020" s="108"/>
      <c r="H4020" s="109"/>
      <c r="I4020" s="109"/>
      <c r="J4020" s="109"/>
      <c r="K4020" s="105">
        <f>K4019+J3983</f>
        <v>271.39999999999992</v>
      </c>
      <c r="L4020" s="118"/>
    </row>
    <row r="4021" spans="1:12" hidden="1" outlineLevel="1" x14ac:dyDescent="0.25">
      <c r="A4021" s="98" t="str">
        <f t="shared" si="348"/>
        <v>Effekt ökning type 21 300 90 10</v>
      </c>
      <c r="B4021" s="103" t="str">
        <f t="shared" si="351"/>
        <v>Effekt ökning type 21 300</v>
      </c>
      <c r="C4021" s="99">
        <v>90</v>
      </c>
      <c r="D4021" s="99">
        <f t="shared" si="352"/>
        <v>10</v>
      </c>
      <c r="E4021" s="100">
        <f t="shared" si="349"/>
        <v>273.99999999999994</v>
      </c>
      <c r="G4021" s="108"/>
      <c r="H4021" s="109"/>
      <c r="I4021" s="109"/>
      <c r="J4021" s="109"/>
      <c r="K4021" s="105">
        <f>K4020+J3983</f>
        <v>273.99999999999994</v>
      </c>
      <c r="L4021" s="118"/>
    </row>
    <row r="4022" spans="1:12" hidden="1" outlineLevel="1" x14ac:dyDescent="0.25">
      <c r="A4022" s="98" t="str">
        <f t="shared" si="348"/>
        <v>Effekt ökning type 21 300 91 10</v>
      </c>
      <c r="B4022" s="103" t="str">
        <f t="shared" si="351"/>
        <v>Effekt ökning type 21 300</v>
      </c>
      <c r="C4022" s="99">
        <v>91</v>
      </c>
      <c r="D4022" s="99">
        <f t="shared" si="352"/>
        <v>10</v>
      </c>
      <c r="E4022" s="100">
        <f t="shared" si="349"/>
        <v>276.59999999999997</v>
      </c>
      <c r="G4022" s="108"/>
      <c r="H4022" s="109"/>
      <c r="I4022" s="109"/>
      <c r="J4022" s="109"/>
      <c r="K4022" s="105">
        <f>K4021+J3983</f>
        <v>276.59999999999997</v>
      </c>
      <c r="L4022" s="118"/>
    </row>
    <row r="4023" spans="1:12" hidden="1" outlineLevel="1" x14ac:dyDescent="0.25">
      <c r="A4023" s="98" t="str">
        <f t="shared" si="348"/>
        <v>Effekt ökning type 21 300 92 10</v>
      </c>
      <c r="B4023" s="103" t="str">
        <f t="shared" si="351"/>
        <v>Effekt ökning type 21 300</v>
      </c>
      <c r="C4023" s="99">
        <v>92</v>
      </c>
      <c r="D4023" s="99">
        <f t="shared" si="352"/>
        <v>10</v>
      </c>
      <c r="E4023" s="100">
        <f t="shared" si="349"/>
        <v>279.2</v>
      </c>
      <c r="G4023" s="108"/>
      <c r="H4023" s="109"/>
      <c r="I4023" s="109"/>
      <c r="J4023" s="109"/>
      <c r="K4023" s="105">
        <f>K4022+J3983</f>
        <v>279.2</v>
      </c>
      <c r="L4023" s="118"/>
    </row>
    <row r="4024" spans="1:12" hidden="1" outlineLevel="1" x14ac:dyDescent="0.25">
      <c r="A4024" s="98" t="str">
        <f t="shared" si="348"/>
        <v>Effekt ökning type 21 300 93 10</v>
      </c>
      <c r="B4024" s="103" t="str">
        <f t="shared" si="351"/>
        <v>Effekt ökning type 21 300</v>
      </c>
      <c r="C4024" s="99">
        <v>93</v>
      </c>
      <c r="D4024" s="99">
        <f t="shared" si="352"/>
        <v>10</v>
      </c>
      <c r="E4024" s="100">
        <f t="shared" si="349"/>
        <v>281.8</v>
      </c>
      <c r="G4024" s="108"/>
      <c r="H4024" s="109"/>
      <c r="I4024" s="109"/>
      <c r="J4024" s="109"/>
      <c r="K4024" s="105">
        <f>K4023+J3983</f>
        <v>281.8</v>
      </c>
      <c r="L4024" s="118"/>
    </row>
    <row r="4025" spans="1:12" hidden="1" outlineLevel="1" x14ac:dyDescent="0.25">
      <c r="A4025" s="98" t="str">
        <f t="shared" si="348"/>
        <v>Effekt ökning type 21 300 94 10</v>
      </c>
      <c r="B4025" s="103" t="str">
        <f t="shared" si="351"/>
        <v>Effekt ökning type 21 300</v>
      </c>
      <c r="C4025" s="99">
        <v>94</v>
      </c>
      <c r="D4025" s="99">
        <f t="shared" si="352"/>
        <v>10</v>
      </c>
      <c r="E4025" s="100">
        <f t="shared" si="349"/>
        <v>284.40000000000003</v>
      </c>
      <c r="G4025" s="108"/>
      <c r="H4025" s="109"/>
      <c r="I4025" s="109"/>
      <c r="J4025" s="109"/>
      <c r="K4025" s="105">
        <f>K4024+J3983</f>
        <v>284.40000000000003</v>
      </c>
      <c r="L4025" s="118"/>
    </row>
    <row r="4026" spans="1:12" hidden="1" outlineLevel="1" x14ac:dyDescent="0.25">
      <c r="A4026" s="98" t="str">
        <f t="shared" si="348"/>
        <v>Effekt ökning type 21 300 95 10</v>
      </c>
      <c r="B4026" s="103" t="str">
        <f t="shared" si="351"/>
        <v>Effekt ökning type 21 300</v>
      </c>
      <c r="C4026" s="99">
        <v>95</v>
      </c>
      <c r="D4026" s="99">
        <f t="shared" si="352"/>
        <v>10</v>
      </c>
      <c r="E4026" s="100">
        <f t="shared" si="349"/>
        <v>287.00000000000006</v>
      </c>
      <c r="G4026" s="108"/>
      <c r="H4026" s="109"/>
      <c r="I4026" s="109"/>
      <c r="J4026" s="109"/>
      <c r="K4026" s="105">
        <f>K4025+J3983</f>
        <v>287.00000000000006</v>
      </c>
      <c r="L4026" s="118"/>
    </row>
    <row r="4027" spans="1:12" hidden="1" outlineLevel="1" x14ac:dyDescent="0.25">
      <c r="A4027" s="98" t="str">
        <f t="shared" si="348"/>
        <v>Effekt ökning type 21 300 96 10</v>
      </c>
      <c r="B4027" s="103" t="str">
        <f t="shared" si="351"/>
        <v>Effekt ökning type 21 300</v>
      </c>
      <c r="C4027" s="99">
        <v>96</v>
      </c>
      <c r="D4027" s="99">
        <f t="shared" si="352"/>
        <v>10</v>
      </c>
      <c r="E4027" s="100">
        <f t="shared" si="349"/>
        <v>289.60000000000008</v>
      </c>
      <c r="G4027" s="108"/>
      <c r="H4027" s="109"/>
      <c r="I4027" s="109"/>
      <c r="J4027" s="109"/>
      <c r="K4027" s="105">
        <f>K4026+J3983</f>
        <v>289.60000000000008</v>
      </c>
      <c r="L4027" s="118"/>
    </row>
    <row r="4028" spans="1:12" hidden="1" outlineLevel="1" x14ac:dyDescent="0.25">
      <c r="A4028" s="98" t="str">
        <f t="shared" si="348"/>
        <v>Effekt ökning type 21 300 97 10</v>
      </c>
      <c r="B4028" s="103" t="str">
        <f t="shared" si="351"/>
        <v>Effekt ökning type 21 300</v>
      </c>
      <c r="C4028" s="99">
        <v>97</v>
      </c>
      <c r="D4028" s="99">
        <f t="shared" si="352"/>
        <v>10</v>
      </c>
      <c r="E4028" s="100">
        <f t="shared" si="349"/>
        <v>292.2000000000001</v>
      </c>
      <c r="G4028" s="108"/>
      <c r="H4028" s="109"/>
      <c r="I4028" s="109"/>
      <c r="J4028" s="109"/>
      <c r="K4028" s="105">
        <f>K4027+J3983</f>
        <v>292.2000000000001</v>
      </c>
      <c r="L4028" s="118"/>
    </row>
    <row r="4029" spans="1:12" hidden="1" outlineLevel="1" x14ac:dyDescent="0.25">
      <c r="A4029" s="98" t="str">
        <f t="shared" si="348"/>
        <v>Effekt ökning type 21 300 98 10</v>
      </c>
      <c r="B4029" s="103" t="str">
        <f t="shared" si="351"/>
        <v>Effekt ökning type 21 300</v>
      </c>
      <c r="C4029" s="99">
        <v>98</v>
      </c>
      <c r="D4029" s="99">
        <f t="shared" si="352"/>
        <v>10</v>
      </c>
      <c r="E4029" s="100">
        <f t="shared" si="349"/>
        <v>294.80000000000013</v>
      </c>
      <c r="G4029" s="108"/>
      <c r="H4029" s="109"/>
      <c r="I4029" s="109"/>
      <c r="J4029" s="109"/>
      <c r="K4029" s="105">
        <f>K4028+J3983</f>
        <v>294.80000000000013</v>
      </c>
      <c r="L4029" s="118"/>
    </row>
    <row r="4030" spans="1:12" hidden="1" outlineLevel="1" x14ac:dyDescent="0.25">
      <c r="A4030" s="98" t="str">
        <f t="shared" si="348"/>
        <v>Effekt ökning type 21 300 99 10</v>
      </c>
      <c r="B4030" s="103" t="str">
        <f t="shared" si="351"/>
        <v>Effekt ökning type 21 300</v>
      </c>
      <c r="C4030" s="99">
        <v>99</v>
      </c>
      <c r="D4030" s="99">
        <f t="shared" si="352"/>
        <v>10</v>
      </c>
      <c r="E4030" s="100">
        <f t="shared" si="349"/>
        <v>297.40000000000015</v>
      </c>
      <c r="G4030" s="108"/>
      <c r="H4030" s="109"/>
      <c r="I4030" s="109"/>
      <c r="J4030" s="109"/>
      <c r="K4030" s="105">
        <f>K4029+J3983</f>
        <v>297.40000000000015</v>
      </c>
      <c r="L4030" s="118"/>
    </row>
    <row r="4031" spans="1:12" hidden="1" outlineLevel="1" x14ac:dyDescent="0.25">
      <c r="A4031" s="110" t="str">
        <f t="shared" si="348"/>
        <v>Effekt ökning type 21 300 100 10</v>
      </c>
      <c r="B4031" s="111" t="str">
        <f t="shared" si="351"/>
        <v>Effekt ökning type 21 300</v>
      </c>
      <c r="C4031" s="112">
        <v>100</v>
      </c>
      <c r="D4031" s="112">
        <f t="shared" si="352"/>
        <v>10</v>
      </c>
      <c r="E4031" s="113">
        <f t="shared" si="349"/>
        <v>300.00000000000017</v>
      </c>
      <c r="G4031" s="114"/>
      <c r="H4031" s="115"/>
      <c r="I4031" s="115"/>
      <c r="J4031" s="115"/>
      <c r="K4031" s="116">
        <f>K4030+J3983</f>
        <v>300.00000000000017</v>
      </c>
      <c r="L4031" s="118"/>
    </row>
    <row r="4032" spans="1:12" hidden="1" outlineLevel="1" x14ac:dyDescent="0.25">
      <c r="A4032" s="98" t="str">
        <f t="shared" si="348"/>
        <v>Effekt ökning type 21 300 50 9</v>
      </c>
      <c r="B4032" s="117" t="str">
        <f t="shared" si="351"/>
        <v>Effekt ökning type 21 300</v>
      </c>
      <c r="C4032" s="99">
        <v>50</v>
      </c>
      <c r="D4032" s="99">
        <f>T3472</f>
        <v>9</v>
      </c>
      <c r="E4032" s="100">
        <f t="shared" si="349"/>
        <v>172.5</v>
      </c>
      <c r="G4032" s="99">
        <f>T3473</f>
        <v>172.5</v>
      </c>
      <c r="H4032" s="101"/>
      <c r="I4032" s="101"/>
      <c r="J4032" s="101"/>
      <c r="K4032" s="102">
        <f>G4032</f>
        <v>172.5</v>
      </c>
      <c r="L4032" s="118"/>
    </row>
    <row r="4033" spans="1:12" hidden="1" outlineLevel="1" x14ac:dyDescent="0.25">
      <c r="A4033" s="98" t="str">
        <f t="shared" si="348"/>
        <v>Effekt ökning type 21 300 51 9</v>
      </c>
      <c r="B4033" s="103" t="str">
        <f t="shared" si="351"/>
        <v>Effekt ökning type 21 300</v>
      </c>
      <c r="C4033" s="99">
        <v>51</v>
      </c>
      <c r="D4033" s="99">
        <f t="shared" ref="D4033:D4064" si="353">D4032</f>
        <v>9</v>
      </c>
      <c r="E4033" s="100">
        <f t="shared" si="349"/>
        <v>174.55</v>
      </c>
      <c r="G4033" s="104"/>
      <c r="H4033" s="59"/>
      <c r="I4033" s="59"/>
      <c r="J4033" s="59"/>
      <c r="K4033" s="105">
        <f>K4032+J4034</f>
        <v>174.55</v>
      </c>
      <c r="L4033" s="118"/>
    </row>
    <row r="4034" spans="1:12" hidden="1" outlineLevel="1" x14ac:dyDescent="0.25">
      <c r="A4034" s="98" t="str">
        <f t="shared" si="348"/>
        <v>Effekt ökning type 21 300 52 9</v>
      </c>
      <c r="B4034" s="103" t="str">
        <f t="shared" si="351"/>
        <v>Effekt ökning type 21 300</v>
      </c>
      <c r="C4034" s="99">
        <v>52</v>
      </c>
      <c r="D4034" s="99">
        <f t="shared" si="353"/>
        <v>9</v>
      </c>
      <c r="E4034" s="100">
        <f t="shared" si="349"/>
        <v>176.60000000000002</v>
      </c>
      <c r="G4034" s="99">
        <f>T3474</f>
        <v>275</v>
      </c>
      <c r="H4034" s="59">
        <v>50</v>
      </c>
      <c r="I4034" s="59">
        <f>G4034-G4032</f>
        <v>102.5</v>
      </c>
      <c r="J4034" s="59">
        <f>I4034/H4034</f>
        <v>2.0499999999999998</v>
      </c>
      <c r="K4034" s="105">
        <f>K4033+J4034</f>
        <v>176.60000000000002</v>
      </c>
      <c r="L4034" s="118"/>
    </row>
    <row r="4035" spans="1:12" hidden="1" outlineLevel="1" x14ac:dyDescent="0.25">
      <c r="A4035" s="98" t="str">
        <f t="shared" ref="A4035:A4098" si="354">CONCATENATE(B4035," ",C4035," ",D4035)</f>
        <v>Effekt ökning type 21 300 53 9</v>
      </c>
      <c r="B4035" s="103" t="str">
        <f t="shared" si="351"/>
        <v>Effekt ökning type 21 300</v>
      </c>
      <c r="C4035" s="99">
        <v>53</v>
      </c>
      <c r="D4035" s="99">
        <f t="shared" si="353"/>
        <v>9</v>
      </c>
      <c r="E4035" s="100">
        <f t="shared" ref="E4035:E4098" si="355">K4035</f>
        <v>178.65000000000003</v>
      </c>
      <c r="G4035" s="108"/>
      <c r="H4035" s="109"/>
      <c r="I4035" s="109"/>
      <c r="J4035" s="109"/>
      <c r="K4035" s="105">
        <f>K4034+J4034</f>
        <v>178.65000000000003</v>
      </c>
      <c r="L4035" s="118"/>
    </row>
    <row r="4036" spans="1:12" hidden="1" outlineLevel="1" x14ac:dyDescent="0.25">
      <c r="A4036" s="98" t="str">
        <f t="shared" si="354"/>
        <v>Effekt ökning type 21 300 54 9</v>
      </c>
      <c r="B4036" s="103" t="str">
        <f t="shared" si="351"/>
        <v>Effekt ökning type 21 300</v>
      </c>
      <c r="C4036" s="99">
        <v>54</v>
      </c>
      <c r="D4036" s="99">
        <f t="shared" si="353"/>
        <v>9</v>
      </c>
      <c r="E4036" s="100">
        <f t="shared" si="355"/>
        <v>180.70000000000005</v>
      </c>
      <c r="G4036" s="108"/>
      <c r="H4036" s="109"/>
      <c r="I4036" s="109"/>
      <c r="J4036" s="109"/>
      <c r="K4036" s="105">
        <f>K4035+J4034</f>
        <v>180.70000000000005</v>
      </c>
      <c r="L4036" s="118"/>
    </row>
    <row r="4037" spans="1:12" hidden="1" outlineLevel="1" x14ac:dyDescent="0.25">
      <c r="A4037" s="98" t="str">
        <f t="shared" si="354"/>
        <v>Effekt ökning type 21 300 55 9</v>
      </c>
      <c r="B4037" s="103" t="str">
        <f t="shared" si="351"/>
        <v>Effekt ökning type 21 300</v>
      </c>
      <c r="C4037" s="99">
        <v>55</v>
      </c>
      <c r="D4037" s="99">
        <f t="shared" si="353"/>
        <v>9</v>
      </c>
      <c r="E4037" s="100">
        <f t="shared" si="355"/>
        <v>182.75000000000006</v>
      </c>
      <c r="G4037" s="104"/>
      <c r="H4037" s="59"/>
      <c r="I4037" s="59"/>
      <c r="J4037" s="59"/>
      <c r="K4037" s="105">
        <f>K4036+J4034</f>
        <v>182.75000000000006</v>
      </c>
      <c r="L4037" s="118"/>
    </row>
    <row r="4038" spans="1:12" hidden="1" outlineLevel="1" x14ac:dyDescent="0.25">
      <c r="A4038" s="98" t="str">
        <f t="shared" si="354"/>
        <v>Effekt ökning type 21 300 56 9</v>
      </c>
      <c r="B4038" s="103" t="str">
        <f t="shared" si="351"/>
        <v>Effekt ökning type 21 300</v>
      </c>
      <c r="C4038" s="99">
        <v>56</v>
      </c>
      <c r="D4038" s="99">
        <f t="shared" si="353"/>
        <v>9</v>
      </c>
      <c r="E4038" s="100">
        <f t="shared" si="355"/>
        <v>184.80000000000007</v>
      </c>
      <c r="G4038" s="104"/>
      <c r="H4038" s="59"/>
      <c r="I4038" s="59"/>
      <c r="J4038" s="59"/>
      <c r="K4038" s="105">
        <f>K4037+J4034</f>
        <v>184.80000000000007</v>
      </c>
      <c r="L4038" s="118"/>
    </row>
    <row r="4039" spans="1:12" hidden="1" outlineLevel="1" x14ac:dyDescent="0.25">
      <c r="A4039" s="98" t="str">
        <f t="shared" si="354"/>
        <v>Effekt ökning type 21 300 57 9</v>
      </c>
      <c r="B4039" s="103" t="str">
        <f t="shared" si="351"/>
        <v>Effekt ökning type 21 300</v>
      </c>
      <c r="C4039" s="99">
        <v>57</v>
      </c>
      <c r="D4039" s="99">
        <f t="shared" si="353"/>
        <v>9</v>
      </c>
      <c r="E4039" s="100">
        <f t="shared" si="355"/>
        <v>186.85000000000008</v>
      </c>
      <c r="G4039" s="104"/>
      <c r="H4039" s="59"/>
      <c r="I4039" s="59"/>
      <c r="J4039" s="59"/>
      <c r="K4039" s="105">
        <f>K4038+J4034</f>
        <v>186.85000000000008</v>
      </c>
      <c r="L4039" s="118"/>
    </row>
    <row r="4040" spans="1:12" hidden="1" outlineLevel="1" x14ac:dyDescent="0.25">
      <c r="A4040" s="98" t="str">
        <f t="shared" si="354"/>
        <v>Effekt ökning type 21 300 58 9</v>
      </c>
      <c r="B4040" s="103" t="str">
        <f t="shared" si="351"/>
        <v>Effekt ökning type 21 300</v>
      </c>
      <c r="C4040" s="99">
        <v>58</v>
      </c>
      <c r="D4040" s="99">
        <f t="shared" si="353"/>
        <v>9</v>
      </c>
      <c r="E4040" s="100">
        <f t="shared" si="355"/>
        <v>188.90000000000009</v>
      </c>
      <c r="G4040" s="104"/>
      <c r="H4040" s="59"/>
      <c r="I4040" s="59"/>
      <c r="J4040" s="59"/>
      <c r="K4040" s="105">
        <f>K4039+J4034</f>
        <v>188.90000000000009</v>
      </c>
      <c r="L4040" s="118"/>
    </row>
    <row r="4041" spans="1:12" hidden="1" outlineLevel="1" x14ac:dyDescent="0.25">
      <c r="A4041" s="98" t="str">
        <f t="shared" si="354"/>
        <v>Effekt ökning type 21 300 59 9</v>
      </c>
      <c r="B4041" s="103" t="str">
        <f t="shared" si="351"/>
        <v>Effekt ökning type 21 300</v>
      </c>
      <c r="C4041" s="99">
        <v>59</v>
      </c>
      <c r="D4041" s="99">
        <f t="shared" si="353"/>
        <v>9</v>
      </c>
      <c r="E4041" s="100">
        <f t="shared" si="355"/>
        <v>190.9500000000001</v>
      </c>
      <c r="G4041" s="104"/>
      <c r="H4041" s="59"/>
      <c r="I4041" s="59"/>
      <c r="J4041" s="59"/>
      <c r="K4041" s="105">
        <f>K4040+J4034</f>
        <v>190.9500000000001</v>
      </c>
      <c r="L4041" s="118"/>
    </row>
    <row r="4042" spans="1:12" hidden="1" outlineLevel="1" x14ac:dyDescent="0.25">
      <c r="A4042" s="98" t="str">
        <f t="shared" si="354"/>
        <v>Effekt ökning type 21 300 60 9</v>
      </c>
      <c r="B4042" s="103" t="str">
        <f t="shared" si="351"/>
        <v>Effekt ökning type 21 300</v>
      </c>
      <c r="C4042" s="99">
        <v>60</v>
      </c>
      <c r="D4042" s="99">
        <f t="shared" si="353"/>
        <v>9</v>
      </c>
      <c r="E4042" s="100">
        <f t="shared" si="355"/>
        <v>193.00000000000011</v>
      </c>
      <c r="G4042" s="108"/>
      <c r="H4042" s="59"/>
      <c r="I4042" s="59"/>
      <c r="J4042" s="59"/>
      <c r="K4042" s="105">
        <f>K4041+J4034</f>
        <v>193.00000000000011</v>
      </c>
      <c r="L4042" s="118"/>
    </row>
    <row r="4043" spans="1:12" hidden="1" outlineLevel="1" x14ac:dyDescent="0.25">
      <c r="A4043" s="98" t="str">
        <f t="shared" si="354"/>
        <v>Effekt ökning type 21 300 61 9</v>
      </c>
      <c r="B4043" s="103" t="str">
        <f t="shared" si="351"/>
        <v>Effekt ökning type 21 300</v>
      </c>
      <c r="C4043" s="99">
        <v>61</v>
      </c>
      <c r="D4043" s="99">
        <f t="shared" si="353"/>
        <v>9</v>
      </c>
      <c r="E4043" s="100">
        <f t="shared" si="355"/>
        <v>195.05000000000013</v>
      </c>
      <c r="G4043" s="108"/>
      <c r="H4043" s="109"/>
      <c r="I4043" s="109"/>
      <c r="J4043" s="109"/>
      <c r="K4043" s="105">
        <f>K4042+J4034</f>
        <v>195.05000000000013</v>
      </c>
      <c r="L4043" s="118"/>
    </row>
    <row r="4044" spans="1:12" hidden="1" outlineLevel="1" x14ac:dyDescent="0.25">
      <c r="A4044" s="98" t="str">
        <f t="shared" si="354"/>
        <v>Effekt ökning type 21 300 62 9</v>
      </c>
      <c r="B4044" s="103" t="str">
        <f t="shared" si="351"/>
        <v>Effekt ökning type 21 300</v>
      </c>
      <c r="C4044" s="99">
        <v>62</v>
      </c>
      <c r="D4044" s="99">
        <f t="shared" si="353"/>
        <v>9</v>
      </c>
      <c r="E4044" s="100">
        <f t="shared" si="355"/>
        <v>197.10000000000014</v>
      </c>
      <c r="G4044" s="108"/>
      <c r="H4044" s="109"/>
      <c r="I4044" s="109"/>
      <c r="J4044" s="109"/>
      <c r="K4044" s="105">
        <f>K4043+J4034</f>
        <v>197.10000000000014</v>
      </c>
      <c r="L4044" s="118"/>
    </row>
    <row r="4045" spans="1:12" hidden="1" outlineLevel="1" x14ac:dyDescent="0.25">
      <c r="A4045" s="98" t="str">
        <f t="shared" si="354"/>
        <v>Effekt ökning type 21 300 63 9</v>
      </c>
      <c r="B4045" s="103" t="str">
        <f t="shared" si="351"/>
        <v>Effekt ökning type 21 300</v>
      </c>
      <c r="C4045" s="99">
        <v>63</v>
      </c>
      <c r="D4045" s="99">
        <f t="shared" si="353"/>
        <v>9</v>
      </c>
      <c r="E4045" s="100">
        <f t="shared" si="355"/>
        <v>199.15000000000015</v>
      </c>
      <c r="G4045" s="108"/>
      <c r="H4045" s="109"/>
      <c r="I4045" s="109"/>
      <c r="J4045" s="109"/>
      <c r="K4045" s="105">
        <f>K4044+J4034</f>
        <v>199.15000000000015</v>
      </c>
      <c r="L4045" s="118"/>
    </row>
    <row r="4046" spans="1:12" hidden="1" outlineLevel="1" x14ac:dyDescent="0.25">
      <c r="A4046" s="98" t="str">
        <f t="shared" si="354"/>
        <v>Effekt ökning type 21 300 64 9</v>
      </c>
      <c r="B4046" s="103" t="str">
        <f t="shared" si="351"/>
        <v>Effekt ökning type 21 300</v>
      </c>
      <c r="C4046" s="99">
        <v>64</v>
      </c>
      <c r="D4046" s="99">
        <f t="shared" si="353"/>
        <v>9</v>
      </c>
      <c r="E4046" s="100">
        <f t="shared" si="355"/>
        <v>201.20000000000016</v>
      </c>
      <c r="G4046" s="108"/>
      <c r="H4046" s="109"/>
      <c r="I4046" s="109"/>
      <c r="J4046" s="109"/>
      <c r="K4046" s="105">
        <f>K4045+J4034</f>
        <v>201.20000000000016</v>
      </c>
      <c r="L4046" s="118"/>
    </row>
    <row r="4047" spans="1:12" hidden="1" outlineLevel="1" x14ac:dyDescent="0.25">
      <c r="A4047" s="98" t="str">
        <f t="shared" si="354"/>
        <v>Effekt ökning type 21 300 65 9</v>
      </c>
      <c r="B4047" s="103" t="str">
        <f t="shared" si="351"/>
        <v>Effekt ökning type 21 300</v>
      </c>
      <c r="C4047" s="99">
        <v>65</v>
      </c>
      <c r="D4047" s="99">
        <f t="shared" si="353"/>
        <v>9</v>
      </c>
      <c r="E4047" s="100">
        <f t="shared" si="355"/>
        <v>203.25000000000017</v>
      </c>
      <c r="G4047" s="108"/>
      <c r="H4047" s="109"/>
      <c r="I4047" s="109"/>
      <c r="J4047" s="109"/>
      <c r="K4047" s="105">
        <f>K4046+J4034</f>
        <v>203.25000000000017</v>
      </c>
      <c r="L4047" s="118"/>
    </row>
    <row r="4048" spans="1:12" hidden="1" outlineLevel="1" x14ac:dyDescent="0.25">
      <c r="A4048" s="98" t="str">
        <f t="shared" si="354"/>
        <v>Effekt ökning type 21 300 66 9</v>
      </c>
      <c r="B4048" s="103" t="str">
        <f t="shared" ref="B4048:B4111" si="356">B4047</f>
        <v>Effekt ökning type 21 300</v>
      </c>
      <c r="C4048" s="99">
        <v>66</v>
      </c>
      <c r="D4048" s="99">
        <f t="shared" si="353"/>
        <v>9</v>
      </c>
      <c r="E4048" s="100">
        <f t="shared" si="355"/>
        <v>205.30000000000018</v>
      </c>
      <c r="G4048" s="108"/>
      <c r="H4048" s="109"/>
      <c r="I4048" s="109"/>
      <c r="J4048" s="109"/>
      <c r="K4048" s="105">
        <f>K4047+J4034</f>
        <v>205.30000000000018</v>
      </c>
      <c r="L4048" s="118"/>
    </row>
    <row r="4049" spans="1:12" hidden="1" outlineLevel="1" x14ac:dyDescent="0.25">
      <c r="A4049" s="98" t="str">
        <f t="shared" si="354"/>
        <v>Effekt ökning type 21 300 67 9</v>
      </c>
      <c r="B4049" s="103" t="str">
        <f t="shared" si="356"/>
        <v>Effekt ökning type 21 300</v>
      </c>
      <c r="C4049" s="99">
        <v>67</v>
      </c>
      <c r="D4049" s="99">
        <f t="shared" si="353"/>
        <v>9</v>
      </c>
      <c r="E4049" s="100">
        <f t="shared" si="355"/>
        <v>207.35000000000019</v>
      </c>
      <c r="G4049" s="108"/>
      <c r="H4049" s="109"/>
      <c r="I4049" s="109"/>
      <c r="J4049" s="109"/>
      <c r="K4049" s="105">
        <f>K4048+J4034</f>
        <v>207.35000000000019</v>
      </c>
      <c r="L4049" s="118"/>
    </row>
    <row r="4050" spans="1:12" hidden="1" outlineLevel="1" x14ac:dyDescent="0.25">
      <c r="A4050" s="98" t="str">
        <f t="shared" si="354"/>
        <v>Effekt ökning type 21 300 68 9</v>
      </c>
      <c r="B4050" s="103" t="str">
        <f t="shared" si="356"/>
        <v>Effekt ökning type 21 300</v>
      </c>
      <c r="C4050" s="99">
        <v>68</v>
      </c>
      <c r="D4050" s="99">
        <f t="shared" si="353"/>
        <v>9</v>
      </c>
      <c r="E4050" s="100">
        <f t="shared" si="355"/>
        <v>209.4000000000002</v>
      </c>
      <c r="G4050" s="108"/>
      <c r="H4050" s="109"/>
      <c r="I4050" s="109"/>
      <c r="J4050" s="109"/>
      <c r="K4050" s="105">
        <f>K4049+J4034</f>
        <v>209.4000000000002</v>
      </c>
      <c r="L4050" s="118"/>
    </row>
    <row r="4051" spans="1:12" hidden="1" outlineLevel="1" x14ac:dyDescent="0.25">
      <c r="A4051" s="98" t="str">
        <f t="shared" si="354"/>
        <v>Effekt ökning type 21 300 69 9</v>
      </c>
      <c r="B4051" s="103" t="str">
        <f t="shared" si="356"/>
        <v>Effekt ökning type 21 300</v>
      </c>
      <c r="C4051" s="99">
        <v>69</v>
      </c>
      <c r="D4051" s="99">
        <f t="shared" si="353"/>
        <v>9</v>
      </c>
      <c r="E4051" s="100">
        <f t="shared" si="355"/>
        <v>211.45000000000022</v>
      </c>
      <c r="G4051" s="108"/>
      <c r="H4051" s="109"/>
      <c r="I4051" s="109"/>
      <c r="J4051" s="109"/>
      <c r="K4051" s="105">
        <f>K4050+J4034</f>
        <v>211.45000000000022</v>
      </c>
      <c r="L4051" s="118"/>
    </row>
    <row r="4052" spans="1:12" hidden="1" outlineLevel="1" x14ac:dyDescent="0.25">
      <c r="A4052" s="98" t="str">
        <f t="shared" si="354"/>
        <v>Effekt ökning type 21 300 70 9</v>
      </c>
      <c r="B4052" s="103" t="str">
        <f t="shared" si="356"/>
        <v>Effekt ökning type 21 300</v>
      </c>
      <c r="C4052" s="99">
        <v>70</v>
      </c>
      <c r="D4052" s="99">
        <f t="shared" si="353"/>
        <v>9</v>
      </c>
      <c r="E4052" s="100">
        <f t="shared" si="355"/>
        <v>213.50000000000023</v>
      </c>
      <c r="G4052" s="108"/>
      <c r="H4052" s="109"/>
      <c r="I4052" s="109"/>
      <c r="J4052" s="109"/>
      <c r="K4052" s="105">
        <f>K4051+J4034</f>
        <v>213.50000000000023</v>
      </c>
      <c r="L4052" s="118"/>
    </row>
    <row r="4053" spans="1:12" hidden="1" outlineLevel="1" x14ac:dyDescent="0.25">
      <c r="A4053" s="98" t="str">
        <f t="shared" si="354"/>
        <v>Effekt ökning type 21 300 71 9</v>
      </c>
      <c r="B4053" s="103" t="str">
        <f t="shared" si="356"/>
        <v>Effekt ökning type 21 300</v>
      </c>
      <c r="C4053" s="99">
        <v>71</v>
      </c>
      <c r="D4053" s="99">
        <f t="shared" si="353"/>
        <v>9</v>
      </c>
      <c r="E4053" s="100">
        <f t="shared" si="355"/>
        <v>215.55000000000024</v>
      </c>
      <c r="G4053" s="108"/>
      <c r="H4053" s="109"/>
      <c r="I4053" s="109"/>
      <c r="J4053" s="109"/>
      <c r="K4053" s="105">
        <f>K4052+J4034</f>
        <v>215.55000000000024</v>
      </c>
      <c r="L4053" s="118"/>
    </row>
    <row r="4054" spans="1:12" hidden="1" outlineLevel="1" x14ac:dyDescent="0.25">
      <c r="A4054" s="98" t="str">
        <f t="shared" si="354"/>
        <v>Effekt ökning type 21 300 72 9</v>
      </c>
      <c r="B4054" s="103" t="str">
        <f t="shared" si="356"/>
        <v>Effekt ökning type 21 300</v>
      </c>
      <c r="C4054" s="99">
        <v>72</v>
      </c>
      <c r="D4054" s="99">
        <f t="shared" si="353"/>
        <v>9</v>
      </c>
      <c r="E4054" s="100">
        <f t="shared" si="355"/>
        <v>217.60000000000025</v>
      </c>
      <c r="G4054" s="108"/>
      <c r="H4054" s="109"/>
      <c r="I4054" s="109"/>
      <c r="J4054" s="109"/>
      <c r="K4054" s="105">
        <f>K4053+J4034</f>
        <v>217.60000000000025</v>
      </c>
      <c r="L4054" s="118"/>
    </row>
    <row r="4055" spans="1:12" hidden="1" outlineLevel="1" x14ac:dyDescent="0.25">
      <c r="A4055" s="98" t="str">
        <f t="shared" si="354"/>
        <v>Effekt ökning type 21 300 73 9</v>
      </c>
      <c r="B4055" s="103" t="str">
        <f t="shared" si="356"/>
        <v>Effekt ökning type 21 300</v>
      </c>
      <c r="C4055" s="99">
        <v>73</v>
      </c>
      <c r="D4055" s="99">
        <f t="shared" si="353"/>
        <v>9</v>
      </c>
      <c r="E4055" s="100">
        <f t="shared" si="355"/>
        <v>219.65000000000026</v>
      </c>
      <c r="G4055" s="108"/>
      <c r="H4055" s="109"/>
      <c r="I4055" s="109"/>
      <c r="J4055" s="109"/>
      <c r="K4055" s="105">
        <f>K4054+J4034</f>
        <v>219.65000000000026</v>
      </c>
      <c r="L4055" s="118"/>
    </row>
    <row r="4056" spans="1:12" hidden="1" outlineLevel="1" x14ac:dyDescent="0.25">
      <c r="A4056" s="98" t="str">
        <f t="shared" si="354"/>
        <v>Effekt ökning type 21 300 74 9</v>
      </c>
      <c r="B4056" s="103" t="str">
        <f t="shared" si="356"/>
        <v>Effekt ökning type 21 300</v>
      </c>
      <c r="C4056" s="99">
        <v>74</v>
      </c>
      <c r="D4056" s="99">
        <f t="shared" si="353"/>
        <v>9</v>
      </c>
      <c r="E4056" s="100">
        <f t="shared" si="355"/>
        <v>221.70000000000027</v>
      </c>
      <c r="G4056" s="108"/>
      <c r="H4056" s="109"/>
      <c r="I4056" s="109"/>
      <c r="J4056" s="109"/>
      <c r="K4056" s="105">
        <f>K4055+J4034</f>
        <v>221.70000000000027</v>
      </c>
      <c r="L4056" s="118"/>
    </row>
    <row r="4057" spans="1:12" hidden="1" outlineLevel="1" x14ac:dyDescent="0.25">
      <c r="A4057" s="98" t="str">
        <f t="shared" si="354"/>
        <v>Effekt ökning type 21 300 75 9</v>
      </c>
      <c r="B4057" s="103" t="str">
        <f t="shared" si="356"/>
        <v>Effekt ökning type 21 300</v>
      </c>
      <c r="C4057" s="99">
        <v>75</v>
      </c>
      <c r="D4057" s="99">
        <f t="shared" si="353"/>
        <v>9</v>
      </c>
      <c r="E4057" s="100">
        <f t="shared" si="355"/>
        <v>223.75000000000028</v>
      </c>
      <c r="G4057" s="108"/>
      <c r="H4057" s="109"/>
      <c r="I4057" s="109"/>
      <c r="J4057" s="109"/>
      <c r="K4057" s="105">
        <f>K4056+J4034</f>
        <v>223.75000000000028</v>
      </c>
      <c r="L4057" s="118"/>
    </row>
    <row r="4058" spans="1:12" hidden="1" outlineLevel="1" x14ac:dyDescent="0.25">
      <c r="A4058" s="98" t="str">
        <f t="shared" si="354"/>
        <v>Effekt ökning type 21 300 76 9</v>
      </c>
      <c r="B4058" s="103" t="str">
        <f t="shared" si="356"/>
        <v>Effekt ökning type 21 300</v>
      </c>
      <c r="C4058" s="99">
        <v>76</v>
      </c>
      <c r="D4058" s="99">
        <f t="shared" si="353"/>
        <v>9</v>
      </c>
      <c r="E4058" s="100">
        <f t="shared" si="355"/>
        <v>225.8000000000003</v>
      </c>
      <c r="G4058" s="108"/>
      <c r="H4058" s="109"/>
      <c r="I4058" s="109"/>
      <c r="J4058" s="109"/>
      <c r="K4058" s="105">
        <f>K4057+J4034</f>
        <v>225.8000000000003</v>
      </c>
      <c r="L4058" s="118"/>
    </row>
    <row r="4059" spans="1:12" hidden="1" outlineLevel="1" x14ac:dyDescent="0.25">
      <c r="A4059" s="98" t="str">
        <f t="shared" si="354"/>
        <v>Effekt ökning type 21 300 77 9</v>
      </c>
      <c r="B4059" s="103" t="str">
        <f t="shared" si="356"/>
        <v>Effekt ökning type 21 300</v>
      </c>
      <c r="C4059" s="99">
        <v>77</v>
      </c>
      <c r="D4059" s="99">
        <f t="shared" si="353"/>
        <v>9</v>
      </c>
      <c r="E4059" s="100">
        <f t="shared" si="355"/>
        <v>227.85000000000031</v>
      </c>
      <c r="G4059" s="108"/>
      <c r="H4059" s="109"/>
      <c r="I4059" s="109"/>
      <c r="J4059" s="109"/>
      <c r="K4059" s="105">
        <f>K4058+J4034</f>
        <v>227.85000000000031</v>
      </c>
      <c r="L4059" s="118"/>
    </row>
    <row r="4060" spans="1:12" hidden="1" outlineLevel="1" x14ac:dyDescent="0.25">
      <c r="A4060" s="98" t="str">
        <f t="shared" si="354"/>
        <v>Effekt ökning type 21 300 78 9</v>
      </c>
      <c r="B4060" s="103" t="str">
        <f t="shared" si="356"/>
        <v>Effekt ökning type 21 300</v>
      </c>
      <c r="C4060" s="99">
        <v>78</v>
      </c>
      <c r="D4060" s="99">
        <f t="shared" si="353"/>
        <v>9</v>
      </c>
      <c r="E4060" s="100">
        <f t="shared" si="355"/>
        <v>229.90000000000032</v>
      </c>
      <c r="G4060" s="108"/>
      <c r="H4060" s="109"/>
      <c r="I4060" s="109"/>
      <c r="J4060" s="109"/>
      <c r="K4060" s="105">
        <f>K4059+J4034</f>
        <v>229.90000000000032</v>
      </c>
      <c r="L4060" s="118"/>
    </row>
    <row r="4061" spans="1:12" hidden="1" outlineLevel="1" x14ac:dyDescent="0.25">
      <c r="A4061" s="98" t="str">
        <f t="shared" si="354"/>
        <v>Effekt ökning type 21 300 79 9</v>
      </c>
      <c r="B4061" s="103" t="str">
        <f t="shared" si="356"/>
        <v>Effekt ökning type 21 300</v>
      </c>
      <c r="C4061" s="99">
        <v>79</v>
      </c>
      <c r="D4061" s="99">
        <f t="shared" si="353"/>
        <v>9</v>
      </c>
      <c r="E4061" s="100">
        <f t="shared" si="355"/>
        <v>231.95000000000033</v>
      </c>
      <c r="G4061" s="108"/>
      <c r="H4061" s="109"/>
      <c r="I4061" s="109"/>
      <c r="J4061" s="109"/>
      <c r="K4061" s="105">
        <f>K4060+J4034</f>
        <v>231.95000000000033</v>
      </c>
      <c r="L4061" s="118"/>
    </row>
    <row r="4062" spans="1:12" hidden="1" outlineLevel="1" x14ac:dyDescent="0.25">
      <c r="A4062" s="98" t="str">
        <f t="shared" si="354"/>
        <v>Effekt ökning type 21 300 80 9</v>
      </c>
      <c r="B4062" s="103" t="str">
        <f t="shared" si="356"/>
        <v>Effekt ökning type 21 300</v>
      </c>
      <c r="C4062" s="99">
        <v>80</v>
      </c>
      <c r="D4062" s="99">
        <f t="shared" si="353"/>
        <v>9</v>
      </c>
      <c r="E4062" s="100">
        <f t="shared" si="355"/>
        <v>234.00000000000034</v>
      </c>
      <c r="G4062" s="108"/>
      <c r="H4062" s="109"/>
      <c r="I4062" s="109"/>
      <c r="J4062" s="109"/>
      <c r="K4062" s="105">
        <f>K4061+J4034</f>
        <v>234.00000000000034</v>
      </c>
      <c r="L4062" s="118"/>
    </row>
    <row r="4063" spans="1:12" hidden="1" outlineLevel="1" x14ac:dyDescent="0.25">
      <c r="A4063" s="98" t="str">
        <f t="shared" si="354"/>
        <v>Effekt ökning type 21 300 81 9</v>
      </c>
      <c r="B4063" s="103" t="str">
        <f t="shared" si="356"/>
        <v>Effekt ökning type 21 300</v>
      </c>
      <c r="C4063" s="99">
        <v>81</v>
      </c>
      <c r="D4063" s="99">
        <f t="shared" si="353"/>
        <v>9</v>
      </c>
      <c r="E4063" s="100">
        <f t="shared" si="355"/>
        <v>236.05000000000035</v>
      </c>
      <c r="G4063" s="108"/>
      <c r="H4063" s="109"/>
      <c r="I4063" s="109"/>
      <c r="J4063" s="109"/>
      <c r="K4063" s="105">
        <f>K4062+J4034</f>
        <v>236.05000000000035</v>
      </c>
      <c r="L4063" s="118"/>
    </row>
    <row r="4064" spans="1:12" hidden="1" outlineLevel="1" x14ac:dyDescent="0.25">
      <c r="A4064" s="98" t="str">
        <f t="shared" si="354"/>
        <v>Effekt ökning type 21 300 82 9</v>
      </c>
      <c r="B4064" s="103" t="str">
        <f t="shared" si="356"/>
        <v>Effekt ökning type 21 300</v>
      </c>
      <c r="C4064" s="99">
        <v>82</v>
      </c>
      <c r="D4064" s="99">
        <f t="shared" si="353"/>
        <v>9</v>
      </c>
      <c r="E4064" s="100">
        <f t="shared" si="355"/>
        <v>238.10000000000036</v>
      </c>
      <c r="G4064" s="108"/>
      <c r="H4064" s="109"/>
      <c r="I4064" s="109"/>
      <c r="J4064" s="109"/>
      <c r="K4064" s="105">
        <f>K4063+J4034</f>
        <v>238.10000000000036</v>
      </c>
      <c r="L4064" s="118"/>
    </row>
    <row r="4065" spans="1:12" hidden="1" outlineLevel="1" x14ac:dyDescent="0.25">
      <c r="A4065" s="98" t="str">
        <f t="shared" si="354"/>
        <v>Effekt ökning type 21 300 83 9</v>
      </c>
      <c r="B4065" s="103" t="str">
        <f t="shared" si="356"/>
        <v>Effekt ökning type 21 300</v>
      </c>
      <c r="C4065" s="99">
        <v>83</v>
      </c>
      <c r="D4065" s="99">
        <f t="shared" ref="D4065:D4082" si="357">D4064</f>
        <v>9</v>
      </c>
      <c r="E4065" s="100">
        <f t="shared" si="355"/>
        <v>240.15000000000038</v>
      </c>
      <c r="G4065" s="108"/>
      <c r="H4065" s="109"/>
      <c r="I4065" s="109"/>
      <c r="J4065" s="109"/>
      <c r="K4065" s="105">
        <f>K4064+J4034</f>
        <v>240.15000000000038</v>
      </c>
      <c r="L4065" s="118"/>
    </row>
    <row r="4066" spans="1:12" hidden="1" outlineLevel="1" x14ac:dyDescent="0.25">
      <c r="A4066" s="98" t="str">
        <f t="shared" si="354"/>
        <v>Effekt ökning type 21 300 84 9</v>
      </c>
      <c r="B4066" s="103" t="str">
        <f t="shared" si="356"/>
        <v>Effekt ökning type 21 300</v>
      </c>
      <c r="C4066" s="99">
        <v>84</v>
      </c>
      <c r="D4066" s="99">
        <f t="shared" si="357"/>
        <v>9</v>
      </c>
      <c r="E4066" s="100">
        <f t="shared" si="355"/>
        <v>242.20000000000039</v>
      </c>
      <c r="G4066" s="108"/>
      <c r="H4066" s="109"/>
      <c r="I4066" s="109"/>
      <c r="J4066" s="109"/>
      <c r="K4066" s="105">
        <f>K4065+J4034</f>
        <v>242.20000000000039</v>
      </c>
      <c r="L4066" s="118"/>
    </row>
    <row r="4067" spans="1:12" hidden="1" outlineLevel="1" x14ac:dyDescent="0.25">
      <c r="A4067" s="98" t="str">
        <f t="shared" si="354"/>
        <v>Effekt ökning type 21 300 85 9</v>
      </c>
      <c r="B4067" s="103" t="str">
        <f t="shared" si="356"/>
        <v>Effekt ökning type 21 300</v>
      </c>
      <c r="C4067" s="99">
        <v>85</v>
      </c>
      <c r="D4067" s="99">
        <f t="shared" si="357"/>
        <v>9</v>
      </c>
      <c r="E4067" s="100">
        <f t="shared" si="355"/>
        <v>244.2500000000004</v>
      </c>
      <c r="G4067" s="108"/>
      <c r="H4067" s="109"/>
      <c r="I4067" s="109"/>
      <c r="J4067" s="109"/>
      <c r="K4067" s="105">
        <f>K4066+J4034</f>
        <v>244.2500000000004</v>
      </c>
      <c r="L4067" s="118"/>
    </row>
    <row r="4068" spans="1:12" hidden="1" outlineLevel="1" x14ac:dyDescent="0.25">
      <c r="A4068" s="98" t="str">
        <f t="shared" si="354"/>
        <v>Effekt ökning type 21 300 86 9</v>
      </c>
      <c r="B4068" s="103" t="str">
        <f t="shared" si="356"/>
        <v>Effekt ökning type 21 300</v>
      </c>
      <c r="C4068" s="99">
        <v>86</v>
      </c>
      <c r="D4068" s="99">
        <f t="shared" si="357"/>
        <v>9</v>
      </c>
      <c r="E4068" s="100">
        <f t="shared" si="355"/>
        <v>246.30000000000041</v>
      </c>
      <c r="G4068" s="108"/>
      <c r="H4068" s="109"/>
      <c r="I4068" s="109"/>
      <c r="J4068" s="109"/>
      <c r="K4068" s="105">
        <f>K4067+J4034</f>
        <v>246.30000000000041</v>
      </c>
      <c r="L4068" s="118"/>
    </row>
    <row r="4069" spans="1:12" hidden="1" outlineLevel="1" x14ac:dyDescent="0.25">
      <c r="A4069" s="98" t="str">
        <f t="shared" si="354"/>
        <v>Effekt ökning type 21 300 87 9</v>
      </c>
      <c r="B4069" s="103" t="str">
        <f t="shared" si="356"/>
        <v>Effekt ökning type 21 300</v>
      </c>
      <c r="C4069" s="99">
        <v>87</v>
      </c>
      <c r="D4069" s="99">
        <f t="shared" si="357"/>
        <v>9</v>
      </c>
      <c r="E4069" s="100">
        <f t="shared" si="355"/>
        <v>248.35000000000042</v>
      </c>
      <c r="G4069" s="108"/>
      <c r="H4069" s="109"/>
      <c r="I4069" s="109"/>
      <c r="J4069" s="109"/>
      <c r="K4069" s="105">
        <f>K4068+J4034</f>
        <v>248.35000000000042</v>
      </c>
      <c r="L4069" s="118"/>
    </row>
    <row r="4070" spans="1:12" hidden="1" outlineLevel="1" x14ac:dyDescent="0.25">
      <c r="A4070" s="98" t="str">
        <f t="shared" si="354"/>
        <v>Effekt ökning type 21 300 88 9</v>
      </c>
      <c r="B4070" s="103" t="str">
        <f t="shared" si="356"/>
        <v>Effekt ökning type 21 300</v>
      </c>
      <c r="C4070" s="99">
        <v>88</v>
      </c>
      <c r="D4070" s="99">
        <f t="shared" si="357"/>
        <v>9</v>
      </c>
      <c r="E4070" s="100">
        <f t="shared" si="355"/>
        <v>250.40000000000043</v>
      </c>
      <c r="G4070" s="108"/>
      <c r="H4070" s="109"/>
      <c r="I4070" s="109"/>
      <c r="J4070" s="109"/>
      <c r="K4070" s="105">
        <f>K4069+J4034</f>
        <v>250.40000000000043</v>
      </c>
      <c r="L4070" s="118"/>
    </row>
    <row r="4071" spans="1:12" hidden="1" outlineLevel="1" x14ac:dyDescent="0.25">
      <c r="A4071" s="98" t="str">
        <f t="shared" si="354"/>
        <v>Effekt ökning type 21 300 89 9</v>
      </c>
      <c r="B4071" s="103" t="str">
        <f t="shared" si="356"/>
        <v>Effekt ökning type 21 300</v>
      </c>
      <c r="C4071" s="99">
        <v>89</v>
      </c>
      <c r="D4071" s="99">
        <f t="shared" si="357"/>
        <v>9</v>
      </c>
      <c r="E4071" s="100">
        <f t="shared" si="355"/>
        <v>252.45000000000044</v>
      </c>
      <c r="G4071" s="108"/>
      <c r="H4071" s="109"/>
      <c r="I4071" s="109"/>
      <c r="J4071" s="109"/>
      <c r="K4071" s="105">
        <f>K4070+J4034</f>
        <v>252.45000000000044</v>
      </c>
      <c r="L4071" s="118"/>
    </row>
    <row r="4072" spans="1:12" hidden="1" outlineLevel="1" x14ac:dyDescent="0.25">
      <c r="A4072" s="98" t="str">
        <f t="shared" si="354"/>
        <v>Effekt ökning type 21 300 90 9</v>
      </c>
      <c r="B4072" s="103" t="str">
        <f t="shared" si="356"/>
        <v>Effekt ökning type 21 300</v>
      </c>
      <c r="C4072" s="99">
        <v>90</v>
      </c>
      <c r="D4072" s="99">
        <f t="shared" si="357"/>
        <v>9</v>
      </c>
      <c r="E4072" s="100">
        <f t="shared" si="355"/>
        <v>254.50000000000045</v>
      </c>
      <c r="G4072" s="108"/>
      <c r="H4072" s="109"/>
      <c r="I4072" s="109"/>
      <c r="J4072" s="109"/>
      <c r="K4072" s="105">
        <f>K4071+J4034</f>
        <v>254.50000000000045</v>
      </c>
      <c r="L4072" s="118"/>
    </row>
    <row r="4073" spans="1:12" hidden="1" outlineLevel="1" x14ac:dyDescent="0.25">
      <c r="A4073" s="98" t="str">
        <f t="shared" si="354"/>
        <v>Effekt ökning type 21 300 91 9</v>
      </c>
      <c r="B4073" s="103" t="str">
        <f t="shared" si="356"/>
        <v>Effekt ökning type 21 300</v>
      </c>
      <c r="C4073" s="99">
        <v>91</v>
      </c>
      <c r="D4073" s="99">
        <f t="shared" si="357"/>
        <v>9</v>
      </c>
      <c r="E4073" s="100">
        <f t="shared" si="355"/>
        <v>256.55000000000047</v>
      </c>
      <c r="G4073" s="108"/>
      <c r="H4073" s="109"/>
      <c r="I4073" s="109"/>
      <c r="J4073" s="109"/>
      <c r="K4073" s="105">
        <f>K4072+J4034</f>
        <v>256.55000000000047</v>
      </c>
      <c r="L4073" s="118"/>
    </row>
    <row r="4074" spans="1:12" hidden="1" outlineLevel="1" x14ac:dyDescent="0.25">
      <c r="A4074" s="98" t="str">
        <f t="shared" si="354"/>
        <v>Effekt ökning type 21 300 92 9</v>
      </c>
      <c r="B4074" s="103" t="str">
        <f t="shared" si="356"/>
        <v>Effekt ökning type 21 300</v>
      </c>
      <c r="C4074" s="99">
        <v>92</v>
      </c>
      <c r="D4074" s="99">
        <f t="shared" si="357"/>
        <v>9</v>
      </c>
      <c r="E4074" s="100">
        <f t="shared" si="355"/>
        <v>258.60000000000048</v>
      </c>
      <c r="G4074" s="108"/>
      <c r="H4074" s="109"/>
      <c r="I4074" s="109"/>
      <c r="J4074" s="109"/>
      <c r="K4074" s="105">
        <f>K4073+J4034</f>
        <v>258.60000000000048</v>
      </c>
      <c r="L4074" s="118"/>
    </row>
    <row r="4075" spans="1:12" hidden="1" outlineLevel="1" x14ac:dyDescent="0.25">
      <c r="A4075" s="98" t="str">
        <f t="shared" si="354"/>
        <v>Effekt ökning type 21 300 93 9</v>
      </c>
      <c r="B4075" s="103" t="str">
        <f t="shared" si="356"/>
        <v>Effekt ökning type 21 300</v>
      </c>
      <c r="C4075" s="99">
        <v>93</v>
      </c>
      <c r="D4075" s="99">
        <f t="shared" si="357"/>
        <v>9</v>
      </c>
      <c r="E4075" s="100">
        <f t="shared" si="355"/>
        <v>260.65000000000049</v>
      </c>
      <c r="G4075" s="108"/>
      <c r="H4075" s="109"/>
      <c r="I4075" s="109"/>
      <c r="J4075" s="109"/>
      <c r="K4075" s="105">
        <f>K4074+J4034</f>
        <v>260.65000000000049</v>
      </c>
      <c r="L4075" s="118"/>
    </row>
    <row r="4076" spans="1:12" hidden="1" outlineLevel="1" x14ac:dyDescent="0.25">
      <c r="A4076" s="98" t="str">
        <f t="shared" si="354"/>
        <v>Effekt ökning type 21 300 94 9</v>
      </c>
      <c r="B4076" s="103" t="str">
        <f t="shared" si="356"/>
        <v>Effekt ökning type 21 300</v>
      </c>
      <c r="C4076" s="99">
        <v>94</v>
      </c>
      <c r="D4076" s="99">
        <f t="shared" si="357"/>
        <v>9</v>
      </c>
      <c r="E4076" s="100">
        <f t="shared" si="355"/>
        <v>262.7000000000005</v>
      </c>
      <c r="G4076" s="108"/>
      <c r="H4076" s="109"/>
      <c r="I4076" s="109"/>
      <c r="J4076" s="109"/>
      <c r="K4076" s="105">
        <f>K4075+J4034</f>
        <v>262.7000000000005</v>
      </c>
      <c r="L4076" s="118"/>
    </row>
    <row r="4077" spans="1:12" hidden="1" outlineLevel="1" x14ac:dyDescent="0.25">
      <c r="A4077" s="98" t="str">
        <f t="shared" si="354"/>
        <v>Effekt ökning type 21 300 95 9</v>
      </c>
      <c r="B4077" s="103" t="str">
        <f t="shared" si="356"/>
        <v>Effekt ökning type 21 300</v>
      </c>
      <c r="C4077" s="99">
        <v>95</v>
      </c>
      <c r="D4077" s="99">
        <f t="shared" si="357"/>
        <v>9</v>
      </c>
      <c r="E4077" s="100">
        <f t="shared" si="355"/>
        <v>264.75000000000051</v>
      </c>
      <c r="G4077" s="108"/>
      <c r="H4077" s="109"/>
      <c r="I4077" s="109"/>
      <c r="J4077" s="109"/>
      <c r="K4077" s="105">
        <f>K4076+J4034</f>
        <v>264.75000000000051</v>
      </c>
      <c r="L4077" s="118"/>
    </row>
    <row r="4078" spans="1:12" hidden="1" outlineLevel="1" x14ac:dyDescent="0.25">
      <c r="A4078" s="98" t="str">
        <f t="shared" si="354"/>
        <v>Effekt ökning type 21 300 96 9</v>
      </c>
      <c r="B4078" s="103" t="str">
        <f t="shared" si="356"/>
        <v>Effekt ökning type 21 300</v>
      </c>
      <c r="C4078" s="99">
        <v>96</v>
      </c>
      <c r="D4078" s="99">
        <f t="shared" si="357"/>
        <v>9</v>
      </c>
      <c r="E4078" s="100">
        <f t="shared" si="355"/>
        <v>266.80000000000052</v>
      </c>
      <c r="G4078" s="108"/>
      <c r="H4078" s="109"/>
      <c r="I4078" s="109"/>
      <c r="J4078" s="109"/>
      <c r="K4078" s="105">
        <f>K4077+J4034</f>
        <v>266.80000000000052</v>
      </c>
      <c r="L4078" s="118"/>
    </row>
    <row r="4079" spans="1:12" hidden="1" outlineLevel="1" x14ac:dyDescent="0.25">
      <c r="A4079" s="98" t="str">
        <f t="shared" si="354"/>
        <v>Effekt ökning type 21 300 97 9</v>
      </c>
      <c r="B4079" s="103" t="str">
        <f t="shared" si="356"/>
        <v>Effekt ökning type 21 300</v>
      </c>
      <c r="C4079" s="99">
        <v>97</v>
      </c>
      <c r="D4079" s="99">
        <f t="shared" si="357"/>
        <v>9</v>
      </c>
      <c r="E4079" s="100">
        <f t="shared" si="355"/>
        <v>268.85000000000053</v>
      </c>
      <c r="G4079" s="108"/>
      <c r="H4079" s="109"/>
      <c r="I4079" s="109"/>
      <c r="J4079" s="109"/>
      <c r="K4079" s="105">
        <f>K4078+J4034</f>
        <v>268.85000000000053</v>
      </c>
      <c r="L4079" s="118"/>
    </row>
    <row r="4080" spans="1:12" hidden="1" outlineLevel="1" x14ac:dyDescent="0.25">
      <c r="A4080" s="98" t="str">
        <f t="shared" si="354"/>
        <v>Effekt ökning type 21 300 98 9</v>
      </c>
      <c r="B4080" s="103" t="str">
        <f t="shared" si="356"/>
        <v>Effekt ökning type 21 300</v>
      </c>
      <c r="C4080" s="99">
        <v>98</v>
      </c>
      <c r="D4080" s="99">
        <f t="shared" si="357"/>
        <v>9</v>
      </c>
      <c r="E4080" s="100">
        <f t="shared" si="355"/>
        <v>270.90000000000055</v>
      </c>
      <c r="G4080" s="108"/>
      <c r="H4080" s="109"/>
      <c r="I4080" s="109"/>
      <c r="J4080" s="109"/>
      <c r="K4080" s="105">
        <f>K4079+J4034</f>
        <v>270.90000000000055</v>
      </c>
      <c r="L4080" s="118"/>
    </row>
    <row r="4081" spans="1:12" hidden="1" outlineLevel="1" x14ac:dyDescent="0.25">
      <c r="A4081" s="98" t="str">
        <f t="shared" si="354"/>
        <v>Effekt ökning type 21 300 99 9</v>
      </c>
      <c r="B4081" s="103" t="str">
        <f t="shared" si="356"/>
        <v>Effekt ökning type 21 300</v>
      </c>
      <c r="C4081" s="99">
        <v>99</v>
      </c>
      <c r="D4081" s="99">
        <f t="shared" si="357"/>
        <v>9</v>
      </c>
      <c r="E4081" s="100">
        <f t="shared" si="355"/>
        <v>272.95000000000056</v>
      </c>
      <c r="G4081" s="108"/>
      <c r="H4081" s="109"/>
      <c r="I4081" s="109"/>
      <c r="J4081" s="109"/>
      <c r="K4081" s="105">
        <f>K4080+J4034</f>
        <v>272.95000000000056</v>
      </c>
      <c r="L4081" s="118"/>
    </row>
    <row r="4082" spans="1:12" hidden="1" outlineLevel="1" x14ac:dyDescent="0.25">
      <c r="A4082" s="110" t="str">
        <f t="shared" si="354"/>
        <v>Effekt ökning type 21 300 100 9</v>
      </c>
      <c r="B4082" s="111" t="str">
        <f t="shared" si="356"/>
        <v>Effekt ökning type 21 300</v>
      </c>
      <c r="C4082" s="112">
        <v>100</v>
      </c>
      <c r="D4082" s="112">
        <f t="shared" si="357"/>
        <v>9</v>
      </c>
      <c r="E4082" s="113">
        <f t="shared" si="355"/>
        <v>275.00000000000057</v>
      </c>
      <c r="G4082" s="114"/>
      <c r="H4082" s="115"/>
      <c r="I4082" s="115"/>
      <c r="J4082" s="115"/>
      <c r="K4082" s="116">
        <f>K4081+J4034</f>
        <v>275.00000000000057</v>
      </c>
      <c r="L4082" s="118"/>
    </row>
    <row r="4083" spans="1:12" hidden="1" outlineLevel="1" x14ac:dyDescent="0.25">
      <c r="A4083" s="98" t="str">
        <f t="shared" si="354"/>
        <v>Effekt ökning type 21 300 50 8</v>
      </c>
      <c r="B4083" s="117" t="str">
        <f t="shared" si="356"/>
        <v>Effekt ökning type 21 300</v>
      </c>
      <c r="C4083" s="99">
        <v>50</v>
      </c>
      <c r="D4083" s="99">
        <f>S3472</f>
        <v>8</v>
      </c>
      <c r="E4083" s="100">
        <f t="shared" si="355"/>
        <v>165</v>
      </c>
      <c r="G4083" s="99">
        <f>S3473</f>
        <v>165</v>
      </c>
      <c r="H4083" s="101"/>
      <c r="I4083" s="101"/>
      <c r="J4083" s="101"/>
      <c r="K4083" s="102">
        <f>G4083</f>
        <v>165</v>
      </c>
      <c r="L4083" s="118"/>
    </row>
    <row r="4084" spans="1:12" hidden="1" outlineLevel="1" x14ac:dyDescent="0.25">
      <c r="A4084" s="98" t="str">
        <f t="shared" si="354"/>
        <v>Effekt ökning type 21 300 51 8</v>
      </c>
      <c r="B4084" s="103" t="str">
        <f t="shared" si="356"/>
        <v>Effekt ökning type 21 300</v>
      </c>
      <c r="C4084" s="99">
        <v>51</v>
      </c>
      <c r="D4084" s="99">
        <f t="shared" ref="D4084:D4115" si="358">D4083</f>
        <v>8</v>
      </c>
      <c r="E4084" s="100">
        <f t="shared" si="355"/>
        <v>166.7</v>
      </c>
      <c r="G4084" s="104"/>
      <c r="H4084" s="59"/>
      <c r="I4084" s="59"/>
      <c r="J4084" s="59"/>
      <c r="K4084" s="105">
        <f>K4083+J4085</f>
        <v>166.7</v>
      </c>
      <c r="L4084" s="118"/>
    </row>
    <row r="4085" spans="1:12" hidden="1" outlineLevel="1" x14ac:dyDescent="0.25">
      <c r="A4085" s="98" t="str">
        <f t="shared" si="354"/>
        <v>Effekt ökning type 21 300 52 8</v>
      </c>
      <c r="B4085" s="103" t="str">
        <f t="shared" si="356"/>
        <v>Effekt ökning type 21 300</v>
      </c>
      <c r="C4085" s="99">
        <v>52</v>
      </c>
      <c r="D4085" s="99">
        <f t="shared" si="358"/>
        <v>8</v>
      </c>
      <c r="E4085" s="100">
        <f t="shared" si="355"/>
        <v>168.39999999999998</v>
      </c>
      <c r="G4085" s="99">
        <f>S3474</f>
        <v>250</v>
      </c>
      <c r="H4085" s="59">
        <v>50</v>
      </c>
      <c r="I4085" s="59">
        <f>G4085-G4083</f>
        <v>85</v>
      </c>
      <c r="J4085" s="59">
        <f>I4085/H4085</f>
        <v>1.7</v>
      </c>
      <c r="K4085" s="105">
        <f>K4084+J4085</f>
        <v>168.39999999999998</v>
      </c>
      <c r="L4085" s="118"/>
    </row>
    <row r="4086" spans="1:12" hidden="1" outlineLevel="1" x14ac:dyDescent="0.25">
      <c r="A4086" s="98" t="str">
        <f t="shared" si="354"/>
        <v>Effekt ökning type 21 300 53 8</v>
      </c>
      <c r="B4086" s="103" t="str">
        <f t="shared" si="356"/>
        <v>Effekt ökning type 21 300</v>
      </c>
      <c r="C4086" s="99">
        <v>53</v>
      </c>
      <c r="D4086" s="99">
        <f t="shared" si="358"/>
        <v>8</v>
      </c>
      <c r="E4086" s="100">
        <f t="shared" si="355"/>
        <v>170.09999999999997</v>
      </c>
      <c r="G4086" s="108"/>
      <c r="H4086" s="109"/>
      <c r="I4086" s="109"/>
      <c r="J4086" s="109"/>
      <c r="K4086" s="105">
        <f>K4085+J4085</f>
        <v>170.09999999999997</v>
      </c>
      <c r="L4086" s="118"/>
    </row>
    <row r="4087" spans="1:12" hidden="1" outlineLevel="1" x14ac:dyDescent="0.25">
      <c r="A4087" s="98" t="str">
        <f t="shared" si="354"/>
        <v>Effekt ökning type 21 300 54 8</v>
      </c>
      <c r="B4087" s="103" t="str">
        <f t="shared" si="356"/>
        <v>Effekt ökning type 21 300</v>
      </c>
      <c r="C4087" s="99">
        <v>54</v>
      </c>
      <c r="D4087" s="99">
        <f t="shared" si="358"/>
        <v>8</v>
      </c>
      <c r="E4087" s="100">
        <f t="shared" si="355"/>
        <v>171.79999999999995</v>
      </c>
      <c r="G4087" s="108"/>
      <c r="H4087" s="109"/>
      <c r="I4087" s="109"/>
      <c r="J4087" s="109"/>
      <c r="K4087" s="105">
        <f>K4086+J4085</f>
        <v>171.79999999999995</v>
      </c>
      <c r="L4087" s="118"/>
    </row>
    <row r="4088" spans="1:12" hidden="1" outlineLevel="1" x14ac:dyDescent="0.25">
      <c r="A4088" s="98" t="str">
        <f t="shared" si="354"/>
        <v>Effekt ökning type 21 300 55 8</v>
      </c>
      <c r="B4088" s="103" t="str">
        <f t="shared" si="356"/>
        <v>Effekt ökning type 21 300</v>
      </c>
      <c r="C4088" s="99">
        <v>55</v>
      </c>
      <c r="D4088" s="99">
        <f t="shared" si="358"/>
        <v>8</v>
      </c>
      <c r="E4088" s="100">
        <f t="shared" si="355"/>
        <v>173.49999999999994</v>
      </c>
      <c r="G4088" s="104"/>
      <c r="H4088" s="59"/>
      <c r="I4088" s="59"/>
      <c r="J4088" s="59"/>
      <c r="K4088" s="105">
        <f>K4087+J4085</f>
        <v>173.49999999999994</v>
      </c>
      <c r="L4088" s="118"/>
    </row>
    <row r="4089" spans="1:12" hidden="1" outlineLevel="1" x14ac:dyDescent="0.25">
      <c r="A4089" s="98" t="str">
        <f t="shared" si="354"/>
        <v>Effekt ökning type 21 300 56 8</v>
      </c>
      <c r="B4089" s="103" t="str">
        <f t="shared" si="356"/>
        <v>Effekt ökning type 21 300</v>
      </c>
      <c r="C4089" s="99">
        <v>56</v>
      </c>
      <c r="D4089" s="99">
        <f t="shared" si="358"/>
        <v>8</v>
      </c>
      <c r="E4089" s="100">
        <f t="shared" si="355"/>
        <v>175.19999999999993</v>
      </c>
      <c r="G4089" s="104"/>
      <c r="H4089" s="59"/>
      <c r="I4089" s="59"/>
      <c r="J4089" s="59"/>
      <c r="K4089" s="105">
        <f>K4088+J4085</f>
        <v>175.19999999999993</v>
      </c>
      <c r="L4089" s="118"/>
    </row>
    <row r="4090" spans="1:12" hidden="1" outlineLevel="1" x14ac:dyDescent="0.25">
      <c r="A4090" s="98" t="str">
        <f t="shared" si="354"/>
        <v>Effekt ökning type 21 300 57 8</v>
      </c>
      <c r="B4090" s="103" t="str">
        <f t="shared" si="356"/>
        <v>Effekt ökning type 21 300</v>
      </c>
      <c r="C4090" s="99">
        <v>57</v>
      </c>
      <c r="D4090" s="99">
        <f t="shared" si="358"/>
        <v>8</v>
      </c>
      <c r="E4090" s="100">
        <f t="shared" si="355"/>
        <v>176.89999999999992</v>
      </c>
      <c r="G4090" s="104"/>
      <c r="H4090" s="59"/>
      <c r="I4090" s="59"/>
      <c r="J4090" s="59"/>
      <c r="K4090" s="105">
        <f>K4089+J4085</f>
        <v>176.89999999999992</v>
      </c>
      <c r="L4090" s="118"/>
    </row>
    <row r="4091" spans="1:12" hidden="1" outlineLevel="1" x14ac:dyDescent="0.25">
      <c r="A4091" s="98" t="str">
        <f t="shared" si="354"/>
        <v>Effekt ökning type 21 300 58 8</v>
      </c>
      <c r="B4091" s="103" t="str">
        <f t="shared" si="356"/>
        <v>Effekt ökning type 21 300</v>
      </c>
      <c r="C4091" s="99">
        <v>58</v>
      </c>
      <c r="D4091" s="99">
        <f t="shared" si="358"/>
        <v>8</v>
      </c>
      <c r="E4091" s="100">
        <f t="shared" si="355"/>
        <v>178.59999999999991</v>
      </c>
      <c r="G4091" s="104"/>
      <c r="H4091" s="59"/>
      <c r="I4091" s="59"/>
      <c r="J4091" s="59"/>
      <c r="K4091" s="105">
        <f>K4090+J4085</f>
        <v>178.59999999999991</v>
      </c>
      <c r="L4091" s="118"/>
    </row>
    <row r="4092" spans="1:12" hidden="1" outlineLevel="1" x14ac:dyDescent="0.25">
      <c r="A4092" s="98" t="str">
        <f t="shared" si="354"/>
        <v>Effekt ökning type 21 300 59 8</v>
      </c>
      <c r="B4092" s="103" t="str">
        <f t="shared" si="356"/>
        <v>Effekt ökning type 21 300</v>
      </c>
      <c r="C4092" s="99">
        <v>59</v>
      </c>
      <c r="D4092" s="99">
        <f t="shared" si="358"/>
        <v>8</v>
      </c>
      <c r="E4092" s="100">
        <f t="shared" si="355"/>
        <v>180.2999999999999</v>
      </c>
      <c r="G4092" s="104"/>
      <c r="H4092" s="59"/>
      <c r="I4092" s="59"/>
      <c r="J4092" s="59"/>
      <c r="K4092" s="105">
        <f>K4091+J4085</f>
        <v>180.2999999999999</v>
      </c>
      <c r="L4092" s="118"/>
    </row>
    <row r="4093" spans="1:12" hidden="1" outlineLevel="1" x14ac:dyDescent="0.25">
      <c r="A4093" s="98" t="str">
        <f t="shared" si="354"/>
        <v>Effekt ökning type 21 300 60 8</v>
      </c>
      <c r="B4093" s="103" t="str">
        <f t="shared" si="356"/>
        <v>Effekt ökning type 21 300</v>
      </c>
      <c r="C4093" s="99">
        <v>60</v>
      </c>
      <c r="D4093" s="99">
        <f t="shared" si="358"/>
        <v>8</v>
      </c>
      <c r="E4093" s="100">
        <f t="shared" si="355"/>
        <v>181.99999999999989</v>
      </c>
      <c r="G4093" s="108"/>
      <c r="H4093" s="59"/>
      <c r="I4093" s="59"/>
      <c r="J4093" s="59"/>
      <c r="K4093" s="105">
        <f>K4092+J4085</f>
        <v>181.99999999999989</v>
      </c>
      <c r="L4093" s="118"/>
    </row>
    <row r="4094" spans="1:12" hidden="1" outlineLevel="1" x14ac:dyDescent="0.25">
      <c r="A4094" s="98" t="str">
        <f t="shared" si="354"/>
        <v>Effekt ökning type 21 300 61 8</v>
      </c>
      <c r="B4094" s="103" t="str">
        <f t="shared" si="356"/>
        <v>Effekt ökning type 21 300</v>
      </c>
      <c r="C4094" s="99">
        <v>61</v>
      </c>
      <c r="D4094" s="99">
        <f t="shared" si="358"/>
        <v>8</v>
      </c>
      <c r="E4094" s="100">
        <f t="shared" si="355"/>
        <v>183.69999999999987</v>
      </c>
      <c r="G4094" s="108"/>
      <c r="H4094" s="109"/>
      <c r="I4094" s="109"/>
      <c r="J4094" s="109"/>
      <c r="K4094" s="105">
        <f>K4093+J4085</f>
        <v>183.69999999999987</v>
      </c>
      <c r="L4094" s="118"/>
    </row>
    <row r="4095" spans="1:12" hidden="1" outlineLevel="1" x14ac:dyDescent="0.25">
      <c r="A4095" s="98" t="str">
        <f t="shared" si="354"/>
        <v>Effekt ökning type 21 300 62 8</v>
      </c>
      <c r="B4095" s="103" t="str">
        <f t="shared" si="356"/>
        <v>Effekt ökning type 21 300</v>
      </c>
      <c r="C4095" s="99">
        <v>62</v>
      </c>
      <c r="D4095" s="99">
        <f t="shared" si="358"/>
        <v>8</v>
      </c>
      <c r="E4095" s="100">
        <f t="shared" si="355"/>
        <v>185.39999999999986</v>
      </c>
      <c r="G4095" s="108"/>
      <c r="H4095" s="109"/>
      <c r="I4095" s="109"/>
      <c r="J4095" s="109"/>
      <c r="K4095" s="105">
        <f>K4094+J4085</f>
        <v>185.39999999999986</v>
      </c>
      <c r="L4095" s="118"/>
    </row>
    <row r="4096" spans="1:12" hidden="1" outlineLevel="1" x14ac:dyDescent="0.25">
      <c r="A4096" s="98" t="str">
        <f t="shared" si="354"/>
        <v>Effekt ökning type 21 300 63 8</v>
      </c>
      <c r="B4096" s="103" t="str">
        <f t="shared" si="356"/>
        <v>Effekt ökning type 21 300</v>
      </c>
      <c r="C4096" s="99">
        <v>63</v>
      </c>
      <c r="D4096" s="99">
        <f t="shared" si="358"/>
        <v>8</v>
      </c>
      <c r="E4096" s="100">
        <f t="shared" si="355"/>
        <v>187.09999999999985</v>
      </c>
      <c r="G4096" s="108"/>
      <c r="H4096" s="109"/>
      <c r="I4096" s="109"/>
      <c r="J4096" s="109"/>
      <c r="K4096" s="105">
        <f>K4095+J4085</f>
        <v>187.09999999999985</v>
      </c>
      <c r="L4096" s="118"/>
    </row>
    <row r="4097" spans="1:12" hidden="1" outlineLevel="1" x14ac:dyDescent="0.25">
      <c r="A4097" s="98" t="str">
        <f t="shared" si="354"/>
        <v>Effekt ökning type 21 300 64 8</v>
      </c>
      <c r="B4097" s="103" t="str">
        <f t="shared" si="356"/>
        <v>Effekt ökning type 21 300</v>
      </c>
      <c r="C4097" s="99">
        <v>64</v>
      </c>
      <c r="D4097" s="99">
        <f t="shared" si="358"/>
        <v>8</v>
      </c>
      <c r="E4097" s="100">
        <f t="shared" si="355"/>
        <v>188.79999999999984</v>
      </c>
      <c r="G4097" s="108"/>
      <c r="H4097" s="109"/>
      <c r="I4097" s="109"/>
      <c r="J4097" s="109"/>
      <c r="K4097" s="105">
        <f>K4096+J4085</f>
        <v>188.79999999999984</v>
      </c>
      <c r="L4097" s="118"/>
    </row>
    <row r="4098" spans="1:12" hidden="1" outlineLevel="1" x14ac:dyDescent="0.25">
      <c r="A4098" s="98" t="str">
        <f t="shared" si="354"/>
        <v>Effekt ökning type 21 300 65 8</v>
      </c>
      <c r="B4098" s="103" t="str">
        <f t="shared" si="356"/>
        <v>Effekt ökning type 21 300</v>
      </c>
      <c r="C4098" s="99">
        <v>65</v>
      </c>
      <c r="D4098" s="99">
        <f t="shared" si="358"/>
        <v>8</v>
      </c>
      <c r="E4098" s="100">
        <f t="shared" si="355"/>
        <v>190.49999999999983</v>
      </c>
      <c r="G4098" s="108"/>
      <c r="H4098" s="109"/>
      <c r="I4098" s="109"/>
      <c r="J4098" s="109"/>
      <c r="K4098" s="105">
        <f>K4097+J4085</f>
        <v>190.49999999999983</v>
      </c>
      <c r="L4098" s="118"/>
    </row>
    <row r="4099" spans="1:12" hidden="1" outlineLevel="1" x14ac:dyDescent="0.25">
      <c r="A4099" s="98" t="str">
        <f t="shared" ref="A4099:A4162" si="359">CONCATENATE(B4099," ",C4099," ",D4099)</f>
        <v>Effekt ökning type 21 300 66 8</v>
      </c>
      <c r="B4099" s="103" t="str">
        <f t="shared" si="356"/>
        <v>Effekt ökning type 21 300</v>
      </c>
      <c r="C4099" s="99">
        <v>66</v>
      </c>
      <c r="D4099" s="99">
        <f t="shared" si="358"/>
        <v>8</v>
      </c>
      <c r="E4099" s="100">
        <f t="shared" ref="E4099:E4162" si="360">K4099</f>
        <v>192.19999999999982</v>
      </c>
      <c r="G4099" s="108"/>
      <c r="H4099" s="109"/>
      <c r="I4099" s="109"/>
      <c r="J4099" s="109"/>
      <c r="K4099" s="105">
        <f>K4098+J4085</f>
        <v>192.19999999999982</v>
      </c>
      <c r="L4099" s="118"/>
    </row>
    <row r="4100" spans="1:12" hidden="1" outlineLevel="1" x14ac:dyDescent="0.25">
      <c r="A4100" s="98" t="str">
        <f t="shared" si="359"/>
        <v>Effekt ökning type 21 300 67 8</v>
      </c>
      <c r="B4100" s="103" t="str">
        <f t="shared" si="356"/>
        <v>Effekt ökning type 21 300</v>
      </c>
      <c r="C4100" s="99">
        <v>67</v>
      </c>
      <c r="D4100" s="99">
        <f t="shared" si="358"/>
        <v>8</v>
      </c>
      <c r="E4100" s="100">
        <f t="shared" si="360"/>
        <v>193.89999999999981</v>
      </c>
      <c r="G4100" s="108"/>
      <c r="H4100" s="109"/>
      <c r="I4100" s="109"/>
      <c r="J4100" s="109"/>
      <c r="K4100" s="105">
        <f>K4099+J4085</f>
        <v>193.89999999999981</v>
      </c>
      <c r="L4100" s="118"/>
    </row>
    <row r="4101" spans="1:12" hidden="1" outlineLevel="1" x14ac:dyDescent="0.25">
      <c r="A4101" s="98" t="str">
        <f t="shared" si="359"/>
        <v>Effekt ökning type 21 300 68 8</v>
      </c>
      <c r="B4101" s="103" t="str">
        <f t="shared" si="356"/>
        <v>Effekt ökning type 21 300</v>
      </c>
      <c r="C4101" s="99">
        <v>68</v>
      </c>
      <c r="D4101" s="99">
        <f t="shared" si="358"/>
        <v>8</v>
      </c>
      <c r="E4101" s="100">
        <f t="shared" si="360"/>
        <v>195.5999999999998</v>
      </c>
      <c r="G4101" s="108"/>
      <c r="H4101" s="109"/>
      <c r="I4101" s="109"/>
      <c r="J4101" s="109"/>
      <c r="K4101" s="105">
        <f>K4100+J4085</f>
        <v>195.5999999999998</v>
      </c>
      <c r="L4101" s="118"/>
    </row>
    <row r="4102" spans="1:12" hidden="1" outlineLevel="1" x14ac:dyDescent="0.25">
      <c r="A4102" s="98" t="str">
        <f t="shared" si="359"/>
        <v>Effekt ökning type 21 300 69 8</v>
      </c>
      <c r="B4102" s="103" t="str">
        <f t="shared" si="356"/>
        <v>Effekt ökning type 21 300</v>
      </c>
      <c r="C4102" s="99">
        <v>69</v>
      </c>
      <c r="D4102" s="99">
        <f t="shared" si="358"/>
        <v>8</v>
      </c>
      <c r="E4102" s="100">
        <f t="shared" si="360"/>
        <v>197.29999999999978</v>
      </c>
      <c r="G4102" s="108"/>
      <c r="H4102" s="109"/>
      <c r="I4102" s="109"/>
      <c r="J4102" s="109"/>
      <c r="K4102" s="105">
        <f>K4101+J4085</f>
        <v>197.29999999999978</v>
      </c>
      <c r="L4102" s="118"/>
    </row>
    <row r="4103" spans="1:12" hidden="1" outlineLevel="1" x14ac:dyDescent="0.25">
      <c r="A4103" s="98" t="str">
        <f t="shared" si="359"/>
        <v>Effekt ökning type 21 300 70 8</v>
      </c>
      <c r="B4103" s="103" t="str">
        <f t="shared" si="356"/>
        <v>Effekt ökning type 21 300</v>
      </c>
      <c r="C4103" s="99">
        <v>70</v>
      </c>
      <c r="D4103" s="99">
        <f t="shared" si="358"/>
        <v>8</v>
      </c>
      <c r="E4103" s="100">
        <f t="shared" si="360"/>
        <v>198.99999999999977</v>
      </c>
      <c r="G4103" s="108"/>
      <c r="H4103" s="109"/>
      <c r="I4103" s="109"/>
      <c r="J4103" s="109"/>
      <c r="K4103" s="105">
        <f>K4102+J4085</f>
        <v>198.99999999999977</v>
      </c>
      <c r="L4103" s="118"/>
    </row>
    <row r="4104" spans="1:12" hidden="1" outlineLevel="1" x14ac:dyDescent="0.25">
      <c r="A4104" s="98" t="str">
        <f t="shared" si="359"/>
        <v>Effekt ökning type 21 300 71 8</v>
      </c>
      <c r="B4104" s="103" t="str">
        <f t="shared" si="356"/>
        <v>Effekt ökning type 21 300</v>
      </c>
      <c r="C4104" s="99">
        <v>71</v>
      </c>
      <c r="D4104" s="99">
        <f t="shared" si="358"/>
        <v>8</v>
      </c>
      <c r="E4104" s="100">
        <f t="shared" si="360"/>
        <v>200.69999999999976</v>
      </c>
      <c r="G4104" s="108"/>
      <c r="H4104" s="109"/>
      <c r="I4104" s="109"/>
      <c r="J4104" s="109"/>
      <c r="K4104" s="105">
        <f>K4103+J4085</f>
        <v>200.69999999999976</v>
      </c>
      <c r="L4104" s="118"/>
    </row>
    <row r="4105" spans="1:12" hidden="1" outlineLevel="1" x14ac:dyDescent="0.25">
      <c r="A4105" s="98" t="str">
        <f t="shared" si="359"/>
        <v>Effekt ökning type 21 300 72 8</v>
      </c>
      <c r="B4105" s="103" t="str">
        <f t="shared" si="356"/>
        <v>Effekt ökning type 21 300</v>
      </c>
      <c r="C4105" s="99">
        <v>72</v>
      </c>
      <c r="D4105" s="99">
        <f t="shared" si="358"/>
        <v>8</v>
      </c>
      <c r="E4105" s="100">
        <f t="shared" si="360"/>
        <v>202.39999999999975</v>
      </c>
      <c r="G4105" s="108"/>
      <c r="H4105" s="109"/>
      <c r="I4105" s="109"/>
      <c r="J4105" s="109"/>
      <c r="K4105" s="105">
        <f>K4104+J4085</f>
        <v>202.39999999999975</v>
      </c>
      <c r="L4105" s="118"/>
    </row>
    <row r="4106" spans="1:12" hidden="1" outlineLevel="1" x14ac:dyDescent="0.25">
      <c r="A4106" s="98" t="str">
        <f t="shared" si="359"/>
        <v>Effekt ökning type 21 300 73 8</v>
      </c>
      <c r="B4106" s="103" t="str">
        <f t="shared" si="356"/>
        <v>Effekt ökning type 21 300</v>
      </c>
      <c r="C4106" s="99">
        <v>73</v>
      </c>
      <c r="D4106" s="99">
        <f t="shared" si="358"/>
        <v>8</v>
      </c>
      <c r="E4106" s="100">
        <f t="shared" si="360"/>
        <v>204.09999999999974</v>
      </c>
      <c r="G4106" s="108"/>
      <c r="H4106" s="109"/>
      <c r="I4106" s="109"/>
      <c r="J4106" s="109"/>
      <c r="K4106" s="105">
        <f>K4105+J4085</f>
        <v>204.09999999999974</v>
      </c>
      <c r="L4106" s="118"/>
    </row>
    <row r="4107" spans="1:12" hidden="1" outlineLevel="1" x14ac:dyDescent="0.25">
      <c r="A4107" s="98" t="str">
        <f t="shared" si="359"/>
        <v>Effekt ökning type 21 300 74 8</v>
      </c>
      <c r="B4107" s="103" t="str">
        <f t="shared" si="356"/>
        <v>Effekt ökning type 21 300</v>
      </c>
      <c r="C4107" s="99">
        <v>74</v>
      </c>
      <c r="D4107" s="99">
        <f t="shared" si="358"/>
        <v>8</v>
      </c>
      <c r="E4107" s="100">
        <f t="shared" si="360"/>
        <v>205.79999999999973</v>
      </c>
      <c r="G4107" s="108"/>
      <c r="H4107" s="109"/>
      <c r="I4107" s="109"/>
      <c r="J4107" s="109"/>
      <c r="K4107" s="105">
        <f>K4106+J4085</f>
        <v>205.79999999999973</v>
      </c>
      <c r="L4107" s="118"/>
    </row>
    <row r="4108" spans="1:12" hidden="1" outlineLevel="1" x14ac:dyDescent="0.25">
      <c r="A4108" s="98" t="str">
        <f t="shared" si="359"/>
        <v>Effekt ökning type 21 300 75 8</v>
      </c>
      <c r="B4108" s="103" t="str">
        <f t="shared" si="356"/>
        <v>Effekt ökning type 21 300</v>
      </c>
      <c r="C4108" s="99">
        <v>75</v>
      </c>
      <c r="D4108" s="99">
        <f t="shared" si="358"/>
        <v>8</v>
      </c>
      <c r="E4108" s="100">
        <f t="shared" si="360"/>
        <v>207.49999999999972</v>
      </c>
      <c r="G4108" s="108"/>
      <c r="H4108" s="109"/>
      <c r="I4108" s="109"/>
      <c r="J4108" s="109"/>
      <c r="K4108" s="105">
        <f>K4107+J4085</f>
        <v>207.49999999999972</v>
      </c>
      <c r="L4108" s="118"/>
    </row>
    <row r="4109" spans="1:12" hidden="1" outlineLevel="1" x14ac:dyDescent="0.25">
      <c r="A4109" s="98" t="str">
        <f t="shared" si="359"/>
        <v>Effekt ökning type 21 300 76 8</v>
      </c>
      <c r="B4109" s="103" t="str">
        <f t="shared" si="356"/>
        <v>Effekt ökning type 21 300</v>
      </c>
      <c r="C4109" s="99">
        <v>76</v>
      </c>
      <c r="D4109" s="99">
        <f t="shared" si="358"/>
        <v>8</v>
      </c>
      <c r="E4109" s="100">
        <f t="shared" si="360"/>
        <v>209.1999999999997</v>
      </c>
      <c r="G4109" s="108"/>
      <c r="H4109" s="109"/>
      <c r="I4109" s="109"/>
      <c r="J4109" s="109"/>
      <c r="K4109" s="105">
        <f>K4108+J4085</f>
        <v>209.1999999999997</v>
      </c>
      <c r="L4109" s="118"/>
    </row>
    <row r="4110" spans="1:12" hidden="1" outlineLevel="1" x14ac:dyDescent="0.25">
      <c r="A4110" s="98" t="str">
        <f t="shared" si="359"/>
        <v>Effekt ökning type 21 300 77 8</v>
      </c>
      <c r="B4110" s="103" t="str">
        <f t="shared" si="356"/>
        <v>Effekt ökning type 21 300</v>
      </c>
      <c r="C4110" s="99">
        <v>77</v>
      </c>
      <c r="D4110" s="99">
        <f t="shared" si="358"/>
        <v>8</v>
      </c>
      <c r="E4110" s="100">
        <f t="shared" si="360"/>
        <v>210.89999999999969</v>
      </c>
      <c r="G4110" s="108"/>
      <c r="H4110" s="109"/>
      <c r="I4110" s="109"/>
      <c r="J4110" s="109"/>
      <c r="K4110" s="105">
        <f>K4109+J4085</f>
        <v>210.89999999999969</v>
      </c>
      <c r="L4110" s="118"/>
    </row>
    <row r="4111" spans="1:12" hidden="1" outlineLevel="1" x14ac:dyDescent="0.25">
      <c r="A4111" s="98" t="str">
        <f t="shared" si="359"/>
        <v>Effekt ökning type 21 300 78 8</v>
      </c>
      <c r="B4111" s="103" t="str">
        <f t="shared" si="356"/>
        <v>Effekt ökning type 21 300</v>
      </c>
      <c r="C4111" s="99">
        <v>78</v>
      </c>
      <c r="D4111" s="99">
        <f t="shared" si="358"/>
        <v>8</v>
      </c>
      <c r="E4111" s="100">
        <f t="shared" si="360"/>
        <v>212.59999999999968</v>
      </c>
      <c r="G4111" s="108"/>
      <c r="H4111" s="109"/>
      <c r="I4111" s="109"/>
      <c r="J4111" s="109"/>
      <c r="K4111" s="105">
        <f>K4110+J4085</f>
        <v>212.59999999999968</v>
      </c>
      <c r="L4111" s="118"/>
    </row>
    <row r="4112" spans="1:12" hidden="1" outlineLevel="1" x14ac:dyDescent="0.25">
      <c r="A4112" s="98" t="str">
        <f t="shared" si="359"/>
        <v>Effekt ökning type 21 300 79 8</v>
      </c>
      <c r="B4112" s="103" t="str">
        <f t="shared" ref="B4112:B4175" si="361">B4111</f>
        <v>Effekt ökning type 21 300</v>
      </c>
      <c r="C4112" s="99">
        <v>79</v>
      </c>
      <c r="D4112" s="99">
        <f t="shared" si="358"/>
        <v>8</v>
      </c>
      <c r="E4112" s="100">
        <f t="shared" si="360"/>
        <v>214.29999999999967</v>
      </c>
      <c r="G4112" s="108"/>
      <c r="H4112" s="109"/>
      <c r="I4112" s="109"/>
      <c r="J4112" s="109"/>
      <c r="K4112" s="105">
        <f>K4111+J4085</f>
        <v>214.29999999999967</v>
      </c>
      <c r="L4112" s="118"/>
    </row>
    <row r="4113" spans="1:12" hidden="1" outlineLevel="1" x14ac:dyDescent="0.25">
      <c r="A4113" s="98" t="str">
        <f t="shared" si="359"/>
        <v>Effekt ökning type 21 300 80 8</v>
      </c>
      <c r="B4113" s="103" t="str">
        <f t="shared" si="361"/>
        <v>Effekt ökning type 21 300</v>
      </c>
      <c r="C4113" s="99">
        <v>80</v>
      </c>
      <c r="D4113" s="99">
        <f t="shared" si="358"/>
        <v>8</v>
      </c>
      <c r="E4113" s="100">
        <f t="shared" si="360"/>
        <v>215.99999999999966</v>
      </c>
      <c r="G4113" s="108"/>
      <c r="H4113" s="109"/>
      <c r="I4113" s="109"/>
      <c r="J4113" s="109"/>
      <c r="K4113" s="105">
        <f>K4112+J4085</f>
        <v>215.99999999999966</v>
      </c>
      <c r="L4113" s="118"/>
    </row>
    <row r="4114" spans="1:12" hidden="1" outlineLevel="1" x14ac:dyDescent="0.25">
      <c r="A4114" s="98" t="str">
        <f t="shared" si="359"/>
        <v>Effekt ökning type 21 300 81 8</v>
      </c>
      <c r="B4114" s="103" t="str">
        <f t="shared" si="361"/>
        <v>Effekt ökning type 21 300</v>
      </c>
      <c r="C4114" s="99">
        <v>81</v>
      </c>
      <c r="D4114" s="99">
        <f t="shared" si="358"/>
        <v>8</v>
      </c>
      <c r="E4114" s="100">
        <f t="shared" si="360"/>
        <v>217.69999999999965</v>
      </c>
      <c r="G4114" s="108"/>
      <c r="H4114" s="109"/>
      <c r="I4114" s="109"/>
      <c r="J4114" s="109"/>
      <c r="K4114" s="105">
        <f>K4113+J4085</f>
        <v>217.69999999999965</v>
      </c>
      <c r="L4114" s="118"/>
    </row>
    <row r="4115" spans="1:12" hidden="1" outlineLevel="1" x14ac:dyDescent="0.25">
      <c r="A4115" s="98" t="str">
        <f t="shared" si="359"/>
        <v>Effekt ökning type 21 300 82 8</v>
      </c>
      <c r="B4115" s="103" t="str">
        <f t="shared" si="361"/>
        <v>Effekt ökning type 21 300</v>
      </c>
      <c r="C4115" s="99">
        <v>82</v>
      </c>
      <c r="D4115" s="99">
        <f t="shared" si="358"/>
        <v>8</v>
      </c>
      <c r="E4115" s="100">
        <f t="shared" si="360"/>
        <v>219.39999999999964</v>
      </c>
      <c r="G4115" s="108"/>
      <c r="H4115" s="109"/>
      <c r="I4115" s="109"/>
      <c r="J4115" s="109"/>
      <c r="K4115" s="105">
        <f>K4114+J4085</f>
        <v>219.39999999999964</v>
      </c>
      <c r="L4115" s="118"/>
    </row>
    <row r="4116" spans="1:12" hidden="1" outlineLevel="1" x14ac:dyDescent="0.25">
      <c r="A4116" s="98" t="str">
        <f t="shared" si="359"/>
        <v>Effekt ökning type 21 300 83 8</v>
      </c>
      <c r="B4116" s="103" t="str">
        <f t="shared" si="361"/>
        <v>Effekt ökning type 21 300</v>
      </c>
      <c r="C4116" s="99">
        <v>83</v>
      </c>
      <c r="D4116" s="99">
        <f t="shared" ref="D4116:D4133" si="362">D4115</f>
        <v>8</v>
      </c>
      <c r="E4116" s="100">
        <f t="shared" si="360"/>
        <v>221.09999999999962</v>
      </c>
      <c r="G4116" s="108"/>
      <c r="H4116" s="109"/>
      <c r="I4116" s="109"/>
      <c r="J4116" s="109"/>
      <c r="K4116" s="105">
        <f>K4115+J4085</f>
        <v>221.09999999999962</v>
      </c>
      <c r="L4116" s="118"/>
    </row>
    <row r="4117" spans="1:12" hidden="1" outlineLevel="1" x14ac:dyDescent="0.25">
      <c r="A4117" s="98" t="str">
        <f t="shared" si="359"/>
        <v>Effekt ökning type 21 300 84 8</v>
      </c>
      <c r="B4117" s="103" t="str">
        <f t="shared" si="361"/>
        <v>Effekt ökning type 21 300</v>
      </c>
      <c r="C4117" s="99">
        <v>84</v>
      </c>
      <c r="D4117" s="99">
        <f t="shared" si="362"/>
        <v>8</v>
      </c>
      <c r="E4117" s="100">
        <f t="shared" si="360"/>
        <v>222.79999999999961</v>
      </c>
      <c r="G4117" s="108"/>
      <c r="H4117" s="109"/>
      <c r="I4117" s="109"/>
      <c r="J4117" s="109"/>
      <c r="K4117" s="105">
        <f>K4116+J4085</f>
        <v>222.79999999999961</v>
      </c>
      <c r="L4117" s="118"/>
    </row>
    <row r="4118" spans="1:12" hidden="1" outlineLevel="1" x14ac:dyDescent="0.25">
      <c r="A4118" s="98" t="str">
        <f t="shared" si="359"/>
        <v>Effekt ökning type 21 300 85 8</v>
      </c>
      <c r="B4118" s="103" t="str">
        <f t="shared" si="361"/>
        <v>Effekt ökning type 21 300</v>
      </c>
      <c r="C4118" s="99">
        <v>85</v>
      </c>
      <c r="D4118" s="99">
        <f t="shared" si="362"/>
        <v>8</v>
      </c>
      <c r="E4118" s="100">
        <f t="shared" si="360"/>
        <v>224.4999999999996</v>
      </c>
      <c r="G4118" s="108"/>
      <c r="H4118" s="109"/>
      <c r="I4118" s="109"/>
      <c r="J4118" s="109"/>
      <c r="K4118" s="105">
        <f>K4117+J4085</f>
        <v>224.4999999999996</v>
      </c>
      <c r="L4118" s="118"/>
    </row>
    <row r="4119" spans="1:12" hidden="1" outlineLevel="1" x14ac:dyDescent="0.25">
      <c r="A4119" s="98" t="str">
        <f t="shared" si="359"/>
        <v>Effekt ökning type 21 300 86 8</v>
      </c>
      <c r="B4119" s="103" t="str">
        <f t="shared" si="361"/>
        <v>Effekt ökning type 21 300</v>
      </c>
      <c r="C4119" s="99">
        <v>86</v>
      </c>
      <c r="D4119" s="99">
        <f t="shared" si="362"/>
        <v>8</v>
      </c>
      <c r="E4119" s="100">
        <f t="shared" si="360"/>
        <v>226.19999999999959</v>
      </c>
      <c r="G4119" s="108"/>
      <c r="H4119" s="109"/>
      <c r="I4119" s="109"/>
      <c r="J4119" s="109"/>
      <c r="K4119" s="105">
        <f>K4118+J4085</f>
        <v>226.19999999999959</v>
      </c>
      <c r="L4119" s="118"/>
    </row>
    <row r="4120" spans="1:12" hidden="1" outlineLevel="1" x14ac:dyDescent="0.25">
      <c r="A4120" s="98" t="str">
        <f t="shared" si="359"/>
        <v>Effekt ökning type 21 300 87 8</v>
      </c>
      <c r="B4120" s="103" t="str">
        <f t="shared" si="361"/>
        <v>Effekt ökning type 21 300</v>
      </c>
      <c r="C4120" s="99">
        <v>87</v>
      </c>
      <c r="D4120" s="99">
        <f t="shared" si="362"/>
        <v>8</v>
      </c>
      <c r="E4120" s="100">
        <f t="shared" si="360"/>
        <v>227.89999999999958</v>
      </c>
      <c r="G4120" s="108"/>
      <c r="H4120" s="109"/>
      <c r="I4120" s="109"/>
      <c r="J4120" s="109"/>
      <c r="K4120" s="105">
        <f>K4119+J4085</f>
        <v>227.89999999999958</v>
      </c>
      <c r="L4120" s="118"/>
    </row>
    <row r="4121" spans="1:12" hidden="1" outlineLevel="1" x14ac:dyDescent="0.25">
      <c r="A4121" s="98" t="str">
        <f t="shared" si="359"/>
        <v>Effekt ökning type 21 300 88 8</v>
      </c>
      <c r="B4121" s="103" t="str">
        <f t="shared" si="361"/>
        <v>Effekt ökning type 21 300</v>
      </c>
      <c r="C4121" s="99">
        <v>88</v>
      </c>
      <c r="D4121" s="99">
        <f t="shared" si="362"/>
        <v>8</v>
      </c>
      <c r="E4121" s="100">
        <f t="shared" si="360"/>
        <v>229.59999999999957</v>
      </c>
      <c r="G4121" s="108"/>
      <c r="H4121" s="109"/>
      <c r="I4121" s="109"/>
      <c r="J4121" s="109"/>
      <c r="K4121" s="105">
        <f>K4120+J4085</f>
        <v>229.59999999999957</v>
      </c>
      <c r="L4121" s="118"/>
    </row>
    <row r="4122" spans="1:12" hidden="1" outlineLevel="1" x14ac:dyDescent="0.25">
      <c r="A4122" s="98" t="str">
        <f t="shared" si="359"/>
        <v>Effekt ökning type 21 300 89 8</v>
      </c>
      <c r="B4122" s="103" t="str">
        <f t="shared" si="361"/>
        <v>Effekt ökning type 21 300</v>
      </c>
      <c r="C4122" s="99">
        <v>89</v>
      </c>
      <c r="D4122" s="99">
        <f t="shared" si="362"/>
        <v>8</v>
      </c>
      <c r="E4122" s="100">
        <f t="shared" si="360"/>
        <v>231.29999999999956</v>
      </c>
      <c r="G4122" s="108"/>
      <c r="H4122" s="109"/>
      <c r="I4122" s="109"/>
      <c r="J4122" s="109"/>
      <c r="K4122" s="105">
        <f>K4121+J4085</f>
        <v>231.29999999999956</v>
      </c>
      <c r="L4122" s="118"/>
    </row>
    <row r="4123" spans="1:12" hidden="1" outlineLevel="1" x14ac:dyDescent="0.25">
      <c r="A4123" s="98" t="str">
        <f t="shared" si="359"/>
        <v>Effekt ökning type 21 300 90 8</v>
      </c>
      <c r="B4123" s="103" t="str">
        <f t="shared" si="361"/>
        <v>Effekt ökning type 21 300</v>
      </c>
      <c r="C4123" s="99">
        <v>90</v>
      </c>
      <c r="D4123" s="99">
        <f t="shared" si="362"/>
        <v>8</v>
      </c>
      <c r="E4123" s="100">
        <f t="shared" si="360"/>
        <v>232.99999999999955</v>
      </c>
      <c r="G4123" s="108"/>
      <c r="H4123" s="109"/>
      <c r="I4123" s="109"/>
      <c r="J4123" s="109"/>
      <c r="K4123" s="105">
        <f>K4122+J4085</f>
        <v>232.99999999999955</v>
      </c>
      <c r="L4123" s="118"/>
    </row>
    <row r="4124" spans="1:12" hidden="1" outlineLevel="1" x14ac:dyDescent="0.25">
      <c r="A4124" s="98" t="str">
        <f t="shared" si="359"/>
        <v>Effekt ökning type 21 300 91 8</v>
      </c>
      <c r="B4124" s="103" t="str">
        <f t="shared" si="361"/>
        <v>Effekt ökning type 21 300</v>
      </c>
      <c r="C4124" s="99">
        <v>91</v>
      </c>
      <c r="D4124" s="99">
        <f t="shared" si="362"/>
        <v>8</v>
      </c>
      <c r="E4124" s="100">
        <f t="shared" si="360"/>
        <v>234.69999999999953</v>
      </c>
      <c r="G4124" s="108"/>
      <c r="H4124" s="109"/>
      <c r="I4124" s="109"/>
      <c r="J4124" s="109"/>
      <c r="K4124" s="105">
        <f>K4123+J4085</f>
        <v>234.69999999999953</v>
      </c>
      <c r="L4124" s="118"/>
    </row>
    <row r="4125" spans="1:12" hidden="1" outlineLevel="1" x14ac:dyDescent="0.25">
      <c r="A4125" s="98" t="str">
        <f t="shared" si="359"/>
        <v>Effekt ökning type 21 300 92 8</v>
      </c>
      <c r="B4125" s="103" t="str">
        <f t="shared" si="361"/>
        <v>Effekt ökning type 21 300</v>
      </c>
      <c r="C4125" s="99">
        <v>92</v>
      </c>
      <c r="D4125" s="99">
        <f t="shared" si="362"/>
        <v>8</v>
      </c>
      <c r="E4125" s="100">
        <f t="shared" si="360"/>
        <v>236.39999999999952</v>
      </c>
      <c r="G4125" s="108"/>
      <c r="H4125" s="109"/>
      <c r="I4125" s="109"/>
      <c r="J4125" s="109"/>
      <c r="K4125" s="105">
        <f>K4124+J4085</f>
        <v>236.39999999999952</v>
      </c>
      <c r="L4125" s="118"/>
    </row>
    <row r="4126" spans="1:12" hidden="1" outlineLevel="1" x14ac:dyDescent="0.25">
      <c r="A4126" s="98" t="str">
        <f t="shared" si="359"/>
        <v>Effekt ökning type 21 300 93 8</v>
      </c>
      <c r="B4126" s="103" t="str">
        <f t="shared" si="361"/>
        <v>Effekt ökning type 21 300</v>
      </c>
      <c r="C4126" s="99">
        <v>93</v>
      </c>
      <c r="D4126" s="99">
        <f t="shared" si="362"/>
        <v>8</v>
      </c>
      <c r="E4126" s="100">
        <f t="shared" si="360"/>
        <v>238.09999999999951</v>
      </c>
      <c r="G4126" s="108"/>
      <c r="H4126" s="109"/>
      <c r="I4126" s="109"/>
      <c r="J4126" s="109"/>
      <c r="K4126" s="105">
        <f>K4125+J4085</f>
        <v>238.09999999999951</v>
      </c>
      <c r="L4126" s="118"/>
    </row>
    <row r="4127" spans="1:12" hidden="1" outlineLevel="1" x14ac:dyDescent="0.25">
      <c r="A4127" s="98" t="str">
        <f t="shared" si="359"/>
        <v>Effekt ökning type 21 300 94 8</v>
      </c>
      <c r="B4127" s="103" t="str">
        <f t="shared" si="361"/>
        <v>Effekt ökning type 21 300</v>
      </c>
      <c r="C4127" s="99">
        <v>94</v>
      </c>
      <c r="D4127" s="99">
        <f t="shared" si="362"/>
        <v>8</v>
      </c>
      <c r="E4127" s="100">
        <f t="shared" si="360"/>
        <v>239.7999999999995</v>
      </c>
      <c r="G4127" s="108"/>
      <c r="H4127" s="109"/>
      <c r="I4127" s="109"/>
      <c r="J4127" s="109"/>
      <c r="K4127" s="105">
        <f>K4126+J4085</f>
        <v>239.7999999999995</v>
      </c>
      <c r="L4127" s="118"/>
    </row>
    <row r="4128" spans="1:12" hidden="1" outlineLevel="1" x14ac:dyDescent="0.25">
      <c r="A4128" s="98" t="str">
        <f t="shared" si="359"/>
        <v>Effekt ökning type 21 300 95 8</v>
      </c>
      <c r="B4128" s="103" t="str">
        <f t="shared" si="361"/>
        <v>Effekt ökning type 21 300</v>
      </c>
      <c r="C4128" s="99">
        <v>95</v>
      </c>
      <c r="D4128" s="99">
        <f t="shared" si="362"/>
        <v>8</v>
      </c>
      <c r="E4128" s="100">
        <f t="shared" si="360"/>
        <v>241.49999999999949</v>
      </c>
      <c r="G4128" s="108"/>
      <c r="H4128" s="109"/>
      <c r="I4128" s="109"/>
      <c r="J4128" s="109"/>
      <c r="K4128" s="105">
        <f>K4127+J4085</f>
        <v>241.49999999999949</v>
      </c>
      <c r="L4128" s="118"/>
    </row>
    <row r="4129" spans="1:12" hidden="1" outlineLevel="1" x14ac:dyDescent="0.25">
      <c r="A4129" s="98" t="str">
        <f t="shared" si="359"/>
        <v>Effekt ökning type 21 300 96 8</v>
      </c>
      <c r="B4129" s="103" t="str">
        <f t="shared" si="361"/>
        <v>Effekt ökning type 21 300</v>
      </c>
      <c r="C4129" s="99">
        <v>96</v>
      </c>
      <c r="D4129" s="99">
        <f t="shared" si="362"/>
        <v>8</v>
      </c>
      <c r="E4129" s="100">
        <f t="shared" si="360"/>
        <v>243.19999999999948</v>
      </c>
      <c r="G4129" s="108"/>
      <c r="H4129" s="109"/>
      <c r="I4129" s="109"/>
      <c r="J4129" s="109"/>
      <c r="K4129" s="105">
        <f>K4128+J4085</f>
        <v>243.19999999999948</v>
      </c>
      <c r="L4129" s="118"/>
    </row>
    <row r="4130" spans="1:12" hidden="1" outlineLevel="1" x14ac:dyDescent="0.25">
      <c r="A4130" s="98" t="str">
        <f t="shared" si="359"/>
        <v>Effekt ökning type 21 300 97 8</v>
      </c>
      <c r="B4130" s="103" t="str">
        <f t="shared" si="361"/>
        <v>Effekt ökning type 21 300</v>
      </c>
      <c r="C4130" s="99">
        <v>97</v>
      </c>
      <c r="D4130" s="99">
        <f t="shared" si="362"/>
        <v>8</v>
      </c>
      <c r="E4130" s="100">
        <f t="shared" si="360"/>
        <v>244.89999999999947</v>
      </c>
      <c r="G4130" s="108"/>
      <c r="H4130" s="109"/>
      <c r="I4130" s="109"/>
      <c r="J4130" s="109"/>
      <c r="K4130" s="105">
        <f>K4129+J4085</f>
        <v>244.89999999999947</v>
      </c>
      <c r="L4130" s="118"/>
    </row>
    <row r="4131" spans="1:12" hidden="1" outlineLevel="1" x14ac:dyDescent="0.25">
      <c r="A4131" s="98" t="str">
        <f t="shared" si="359"/>
        <v>Effekt ökning type 21 300 98 8</v>
      </c>
      <c r="B4131" s="103" t="str">
        <f t="shared" si="361"/>
        <v>Effekt ökning type 21 300</v>
      </c>
      <c r="C4131" s="99">
        <v>98</v>
      </c>
      <c r="D4131" s="99">
        <f t="shared" si="362"/>
        <v>8</v>
      </c>
      <c r="E4131" s="100">
        <f t="shared" si="360"/>
        <v>246.59999999999945</v>
      </c>
      <c r="G4131" s="108"/>
      <c r="H4131" s="109"/>
      <c r="I4131" s="109"/>
      <c r="J4131" s="109"/>
      <c r="K4131" s="105">
        <f>K4130+J4085</f>
        <v>246.59999999999945</v>
      </c>
      <c r="L4131" s="118"/>
    </row>
    <row r="4132" spans="1:12" hidden="1" outlineLevel="1" x14ac:dyDescent="0.25">
      <c r="A4132" s="98" t="str">
        <f t="shared" si="359"/>
        <v>Effekt ökning type 21 300 99 8</v>
      </c>
      <c r="B4132" s="103" t="str">
        <f t="shared" si="361"/>
        <v>Effekt ökning type 21 300</v>
      </c>
      <c r="C4132" s="99">
        <v>99</v>
      </c>
      <c r="D4132" s="99">
        <f t="shared" si="362"/>
        <v>8</v>
      </c>
      <c r="E4132" s="100">
        <f t="shared" si="360"/>
        <v>248.29999999999944</v>
      </c>
      <c r="G4132" s="108"/>
      <c r="H4132" s="109"/>
      <c r="I4132" s="109"/>
      <c r="J4132" s="109"/>
      <c r="K4132" s="105">
        <f>K4131+J4085</f>
        <v>248.29999999999944</v>
      </c>
      <c r="L4132" s="118"/>
    </row>
    <row r="4133" spans="1:12" hidden="1" outlineLevel="1" x14ac:dyDescent="0.25">
      <c r="A4133" s="110" t="str">
        <f t="shared" si="359"/>
        <v>Effekt ökning type 21 300 100 8</v>
      </c>
      <c r="B4133" s="111" t="str">
        <f t="shared" si="361"/>
        <v>Effekt ökning type 21 300</v>
      </c>
      <c r="C4133" s="112">
        <v>100</v>
      </c>
      <c r="D4133" s="112">
        <f t="shared" si="362"/>
        <v>8</v>
      </c>
      <c r="E4133" s="113">
        <f t="shared" si="360"/>
        <v>249.99999999999943</v>
      </c>
      <c r="G4133" s="114"/>
      <c r="H4133" s="115"/>
      <c r="I4133" s="115"/>
      <c r="J4133" s="115"/>
      <c r="K4133" s="116">
        <f>K4132+J4085</f>
        <v>249.99999999999943</v>
      </c>
      <c r="L4133" s="118"/>
    </row>
    <row r="4134" spans="1:12" hidden="1" outlineLevel="1" x14ac:dyDescent="0.25">
      <c r="A4134" s="98" t="str">
        <f t="shared" si="359"/>
        <v>Effekt ökning type 21 300 50 7</v>
      </c>
      <c r="B4134" s="117" t="str">
        <f t="shared" si="361"/>
        <v>Effekt ökning type 21 300</v>
      </c>
      <c r="C4134" s="99">
        <v>50</v>
      </c>
      <c r="D4134" s="99">
        <f>R3472</f>
        <v>7</v>
      </c>
      <c r="E4134" s="100">
        <f t="shared" si="360"/>
        <v>157.5</v>
      </c>
      <c r="G4134" s="99">
        <f>R3473</f>
        <v>157.5</v>
      </c>
      <c r="H4134" s="101"/>
      <c r="I4134" s="101"/>
      <c r="J4134" s="101"/>
      <c r="K4134" s="102">
        <f>G4134</f>
        <v>157.5</v>
      </c>
      <c r="L4134" s="118"/>
    </row>
    <row r="4135" spans="1:12" hidden="1" outlineLevel="1" x14ac:dyDescent="0.25">
      <c r="A4135" s="98" t="str">
        <f t="shared" si="359"/>
        <v>Effekt ökning type 21 300 51 7</v>
      </c>
      <c r="B4135" s="103" t="str">
        <f t="shared" si="361"/>
        <v>Effekt ökning type 21 300</v>
      </c>
      <c r="C4135" s="99">
        <v>51</v>
      </c>
      <c r="D4135" s="99">
        <f t="shared" ref="D4135:D4166" si="363">D4134</f>
        <v>7</v>
      </c>
      <c r="E4135" s="100">
        <f t="shared" si="360"/>
        <v>158.94999999999999</v>
      </c>
      <c r="G4135" s="104"/>
      <c r="H4135" s="59"/>
      <c r="I4135" s="59"/>
      <c r="J4135" s="59"/>
      <c r="K4135" s="105">
        <f>K4134+J4136</f>
        <v>158.94999999999999</v>
      </c>
      <c r="L4135" s="118"/>
    </row>
    <row r="4136" spans="1:12" hidden="1" outlineLevel="1" x14ac:dyDescent="0.25">
      <c r="A4136" s="98" t="str">
        <f t="shared" si="359"/>
        <v>Effekt ökning type 21 300 52 7</v>
      </c>
      <c r="B4136" s="103" t="str">
        <f t="shared" si="361"/>
        <v>Effekt ökning type 21 300</v>
      </c>
      <c r="C4136" s="99">
        <v>52</v>
      </c>
      <c r="D4136" s="99">
        <f t="shared" si="363"/>
        <v>7</v>
      </c>
      <c r="E4136" s="100">
        <f t="shared" si="360"/>
        <v>160.39999999999998</v>
      </c>
      <c r="G4136" s="99">
        <f>R3474</f>
        <v>230</v>
      </c>
      <c r="H4136" s="59">
        <v>50</v>
      </c>
      <c r="I4136" s="59">
        <f>G4136-G4134</f>
        <v>72.5</v>
      </c>
      <c r="J4136" s="59">
        <f>I4136/H4136</f>
        <v>1.45</v>
      </c>
      <c r="K4136" s="105">
        <f>K4135+J4136</f>
        <v>160.39999999999998</v>
      </c>
      <c r="L4136" s="118"/>
    </row>
    <row r="4137" spans="1:12" hidden="1" outlineLevel="1" x14ac:dyDescent="0.25">
      <c r="A4137" s="98" t="str">
        <f t="shared" si="359"/>
        <v>Effekt ökning type 21 300 53 7</v>
      </c>
      <c r="B4137" s="103" t="str">
        <f t="shared" si="361"/>
        <v>Effekt ökning type 21 300</v>
      </c>
      <c r="C4137" s="99">
        <v>53</v>
      </c>
      <c r="D4137" s="99">
        <f t="shared" si="363"/>
        <v>7</v>
      </c>
      <c r="E4137" s="100">
        <f t="shared" si="360"/>
        <v>161.84999999999997</v>
      </c>
      <c r="G4137" s="108"/>
      <c r="H4137" s="109"/>
      <c r="I4137" s="109"/>
      <c r="J4137" s="109"/>
      <c r="K4137" s="105">
        <f>K4136+J4136</f>
        <v>161.84999999999997</v>
      </c>
      <c r="L4137" s="118"/>
    </row>
    <row r="4138" spans="1:12" hidden="1" outlineLevel="1" x14ac:dyDescent="0.25">
      <c r="A4138" s="98" t="str">
        <f t="shared" si="359"/>
        <v>Effekt ökning type 21 300 54 7</v>
      </c>
      <c r="B4138" s="103" t="str">
        <f t="shared" si="361"/>
        <v>Effekt ökning type 21 300</v>
      </c>
      <c r="C4138" s="99">
        <v>54</v>
      </c>
      <c r="D4138" s="99">
        <f t="shared" si="363"/>
        <v>7</v>
      </c>
      <c r="E4138" s="100">
        <f t="shared" si="360"/>
        <v>163.29999999999995</v>
      </c>
      <c r="G4138" s="108"/>
      <c r="H4138" s="109"/>
      <c r="I4138" s="109"/>
      <c r="J4138" s="109"/>
      <c r="K4138" s="105">
        <f>K4137+J4136</f>
        <v>163.29999999999995</v>
      </c>
      <c r="L4138" s="118"/>
    </row>
    <row r="4139" spans="1:12" hidden="1" outlineLevel="1" x14ac:dyDescent="0.25">
      <c r="A4139" s="98" t="str">
        <f t="shared" si="359"/>
        <v>Effekt ökning type 21 300 55 7</v>
      </c>
      <c r="B4139" s="103" t="str">
        <f t="shared" si="361"/>
        <v>Effekt ökning type 21 300</v>
      </c>
      <c r="C4139" s="99">
        <v>55</v>
      </c>
      <c r="D4139" s="99">
        <f t="shared" si="363"/>
        <v>7</v>
      </c>
      <c r="E4139" s="100">
        <f t="shared" si="360"/>
        <v>164.74999999999994</v>
      </c>
      <c r="G4139" s="104"/>
      <c r="H4139" s="59"/>
      <c r="I4139" s="59"/>
      <c r="J4139" s="59"/>
      <c r="K4139" s="105">
        <f>K4138+J4136</f>
        <v>164.74999999999994</v>
      </c>
      <c r="L4139" s="118"/>
    </row>
    <row r="4140" spans="1:12" hidden="1" outlineLevel="1" x14ac:dyDescent="0.25">
      <c r="A4140" s="98" t="str">
        <f t="shared" si="359"/>
        <v>Effekt ökning type 21 300 56 7</v>
      </c>
      <c r="B4140" s="103" t="str">
        <f t="shared" si="361"/>
        <v>Effekt ökning type 21 300</v>
      </c>
      <c r="C4140" s="99">
        <v>56</v>
      </c>
      <c r="D4140" s="99">
        <f t="shared" si="363"/>
        <v>7</v>
      </c>
      <c r="E4140" s="100">
        <f t="shared" si="360"/>
        <v>166.19999999999993</v>
      </c>
      <c r="G4140" s="104"/>
      <c r="H4140" s="59"/>
      <c r="I4140" s="59"/>
      <c r="J4140" s="59"/>
      <c r="K4140" s="105">
        <f>K4139+J4136</f>
        <v>166.19999999999993</v>
      </c>
      <c r="L4140" s="118"/>
    </row>
    <row r="4141" spans="1:12" hidden="1" outlineLevel="1" x14ac:dyDescent="0.25">
      <c r="A4141" s="98" t="str">
        <f t="shared" si="359"/>
        <v>Effekt ökning type 21 300 57 7</v>
      </c>
      <c r="B4141" s="103" t="str">
        <f t="shared" si="361"/>
        <v>Effekt ökning type 21 300</v>
      </c>
      <c r="C4141" s="99">
        <v>57</v>
      </c>
      <c r="D4141" s="99">
        <f t="shared" si="363"/>
        <v>7</v>
      </c>
      <c r="E4141" s="100">
        <f t="shared" si="360"/>
        <v>167.64999999999992</v>
      </c>
      <c r="G4141" s="104"/>
      <c r="H4141" s="59"/>
      <c r="I4141" s="59"/>
      <c r="J4141" s="59"/>
      <c r="K4141" s="105">
        <f>K4140+J4136</f>
        <v>167.64999999999992</v>
      </c>
      <c r="L4141" s="118"/>
    </row>
    <row r="4142" spans="1:12" hidden="1" outlineLevel="1" x14ac:dyDescent="0.25">
      <c r="A4142" s="98" t="str">
        <f t="shared" si="359"/>
        <v>Effekt ökning type 21 300 58 7</v>
      </c>
      <c r="B4142" s="103" t="str">
        <f t="shared" si="361"/>
        <v>Effekt ökning type 21 300</v>
      </c>
      <c r="C4142" s="99">
        <v>58</v>
      </c>
      <c r="D4142" s="99">
        <f t="shared" si="363"/>
        <v>7</v>
      </c>
      <c r="E4142" s="100">
        <f t="shared" si="360"/>
        <v>169.09999999999991</v>
      </c>
      <c r="G4142" s="104"/>
      <c r="H4142" s="59"/>
      <c r="I4142" s="59"/>
      <c r="J4142" s="59"/>
      <c r="K4142" s="105">
        <f>K4141+J4136</f>
        <v>169.09999999999991</v>
      </c>
      <c r="L4142" s="118"/>
    </row>
    <row r="4143" spans="1:12" hidden="1" outlineLevel="1" x14ac:dyDescent="0.25">
      <c r="A4143" s="98" t="str">
        <f t="shared" si="359"/>
        <v>Effekt ökning type 21 300 59 7</v>
      </c>
      <c r="B4143" s="103" t="str">
        <f t="shared" si="361"/>
        <v>Effekt ökning type 21 300</v>
      </c>
      <c r="C4143" s="99">
        <v>59</v>
      </c>
      <c r="D4143" s="99">
        <f t="shared" si="363"/>
        <v>7</v>
      </c>
      <c r="E4143" s="100">
        <f t="shared" si="360"/>
        <v>170.5499999999999</v>
      </c>
      <c r="G4143" s="104"/>
      <c r="H4143" s="59"/>
      <c r="I4143" s="59"/>
      <c r="J4143" s="59"/>
      <c r="K4143" s="105">
        <f>K4142+J4136</f>
        <v>170.5499999999999</v>
      </c>
      <c r="L4143" s="118"/>
    </row>
    <row r="4144" spans="1:12" hidden="1" outlineLevel="1" x14ac:dyDescent="0.25">
      <c r="A4144" s="98" t="str">
        <f t="shared" si="359"/>
        <v>Effekt ökning type 21 300 60 7</v>
      </c>
      <c r="B4144" s="103" t="str">
        <f t="shared" si="361"/>
        <v>Effekt ökning type 21 300</v>
      </c>
      <c r="C4144" s="99">
        <v>60</v>
      </c>
      <c r="D4144" s="99">
        <f t="shared" si="363"/>
        <v>7</v>
      </c>
      <c r="E4144" s="100">
        <f t="shared" si="360"/>
        <v>171.99999999999989</v>
      </c>
      <c r="G4144" s="108"/>
      <c r="H4144" s="59"/>
      <c r="I4144" s="59"/>
      <c r="J4144" s="59"/>
      <c r="K4144" s="105">
        <f>K4143+J4136</f>
        <v>171.99999999999989</v>
      </c>
      <c r="L4144" s="118"/>
    </row>
    <row r="4145" spans="1:12" hidden="1" outlineLevel="1" x14ac:dyDescent="0.25">
      <c r="A4145" s="98" t="str">
        <f t="shared" si="359"/>
        <v>Effekt ökning type 21 300 61 7</v>
      </c>
      <c r="B4145" s="103" t="str">
        <f t="shared" si="361"/>
        <v>Effekt ökning type 21 300</v>
      </c>
      <c r="C4145" s="99">
        <v>61</v>
      </c>
      <c r="D4145" s="99">
        <f t="shared" si="363"/>
        <v>7</v>
      </c>
      <c r="E4145" s="100">
        <f t="shared" si="360"/>
        <v>173.44999999999987</v>
      </c>
      <c r="G4145" s="108"/>
      <c r="H4145" s="109"/>
      <c r="I4145" s="109"/>
      <c r="J4145" s="109"/>
      <c r="K4145" s="105">
        <f>K4144+J4136</f>
        <v>173.44999999999987</v>
      </c>
      <c r="L4145" s="118"/>
    </row>
    <row r="4146" spans="1:12" hidden="1" outlineLevel="1" x14ac:dyDescent="0.25">
      <c r="A4146" s="98" t="str">
        <f t="shared" si="359"/>
        <v>Effekt ökning type 21 300 62 7</v>
      </c>
      <c r="B4146" s="103" t="str">
        <f t="shared" si="361"/>
        <v>Effekt ökning type 21 300</v>
      </c>
      <c r="C4146" s="99">
        <v>62</v>
      </c>
      <c r="D4146" s="99">
        <f t="shared" si="363"/>
        <v>7</v>
      </c>
      <c r="E4146" s="100">
        <f t="shared" si="360"/>
        <v>174.89999999999986</v>
      </c>
      <c r="G4146" s="108"/>
      <c r="H4146" s="109"/>
      <c r="I4146" s="109"/>
      <c r="J4146" s="109"/>
      <c r="K4146" s="105">
        <f>K4145+J4136</f>
        <v>174.89999999999986</v>
      </c>
      <c r="L4146" s="118"/>
    </row>
    <row r="4147" spans="1:12" hidden="1" outlineLevel="1" x14ac:dyDescent="0.25">
      <c r="A4147" s="98" t="str">
        <f t="shared" si="359"/>
        <v>Effekt ökning type 21 300 63 7</v>
      </c>
      <c r="B4147" s="103" t="str">
        <f t="shared" si="361"/>
        <v>Effekt ökning type 21 300</v>
      </c>
      <c r="C4147" s="99">
        <v>63</v>
      </c>
      <c r="D4147" s="99">
        <f t="shared" si="363"/>
        <v>7</v>
      </c>
      <c r="E4147" s="100">
        <f t="shared" si="360"/>
        <v>176.34999999999985</v>
      </c>
      <c r="G4147" s="108"/>
      <c r="H4147" s="109"/>
      <c r="I4147" s="109"/>
      <c r="J4147" s="109"/>
      <c r="K4147" s="105">
        <f>K4146+J4136</f>
        <v>176.34999999999985</v>
      </c>
      <c r="L4147" s="118"/>
    </row>
    <row r="4148" spans="1:12" hidden="1" outlineLevel="1" x14ac:dyDescent="0.25">
      <c r="A4148" s="98" t="str">
        <f t="shared" si="359"/>
        <v>Effekt ökning type 21 300 64 7</v>
      </c>
      <c r="B4148" s="103" t="str">
        <f t="shared" si="361"/>
        <v>Effekt ökning type 21 300</v>
      </c>
      <c r="C4148" s="99">
        <v>64</v>
      </c>
      <c r="D4148" s="99">
        <f t="shared" si="363"/>
        <v>7</v>
      </c>
      <c r="E4148" s="100">
        <f t="shared" si="360"/>
        <v>177.79999999999984</v>
      </c>
      <c r="G4148" s="108"/>
      <c r="H4148" s="109"/>
      <c r="I4148" s="109"/>
      <c r="J4148" s="109"/>
      <c r="K4148" s="105">
        <f>K4147+J4136</f>
        <v>177.79999999999984</v>
      </c>
      <c r="L4148" s="118"/>
    </row>
    <row r="4149" spans="1:12" hidden="1" outlineLevel="1" x14ac:dyDescent="0.25">
      <c r="A4149" s="98" t="str">
        <f t="shared" si="359"/>
        <v>Effekt ökning type 21 300 65 7</v>
      </c>
      <c r="B4149" s="103" t="str">
        <f t="shared" si="361"/>
        <v>Effekt ökning type 21 300</v>
      </c>
      <c r="C4149" s="99">
        <v>65</v>
      </c>
      <c r="D4149" s="99">
        <f t="shared" si="363"/>
        <v>7</v>
      </c>
      <c r="E4149" s="100">
        <f t="shared" si="360"/>
        <v>179.24999999999983</v>
      </c>
      <c r="G4149" s="108"/>
      <c r="H4149" s="109"/>
      <c r="I4149" s="109"/>
      <c r="J4149" s="109"/>
      <c r="K4149" s="105">
        <f>K4148+J4136</f>
        <v>179.24999999999983</v>
      </c>
      <c r="L4149" s="118"/>
    </row>
    <row r="4150" spans="1:12" hidden="1" outlineLevel="1" x14ac:dyDescent="0.25">
      <c r="A4150" s="98" t="str">
        <f t="shared" si="359"/>
        <v>Effekt ökning type 21 300 66 7</v>
      </c>
      <c r="B4150" s="103" t="str">
        <f t="shared" si="361"/>
        <v>Effekt ökning type 21 300</v>
      </c>
      <c r="C4150" s="99">
        <v>66</v>
      </c>
      <c r="D4150" s="99">
        <f t="shared" si="363"/>
        <v>7</v>
      </c>
      <c r="E4150" s="100">
        <f t="shared" si="360"/>
        <v>180.69999999999982</v>
      </c>
      <c r="G4150" s="108"/>
      <c r="H4150" s="109"/>
      <c r="I4150" s="109"/>
      <c r="J4150" s="109"/>
      <c r="K4150" s="105">
        <f>K4149+J4136</f>
        <v>180.69999999999982</v>
      </c>
      <c r="L4150" s="118"/>
    </row>
    <row r="4151" spans="1:12" hidden="1" outlineLevel="1" x14ac:dyDescent="0.25">
      <c r="A4151" s="98" t="str">
        <f t="shared" si="359"/>
        <v>Effekt ökning type 21 300 67 7</v>
      </c>
      <c r="B4151" s="103" t="str">
        <f t="shared" si="361"/>
        <v>Effekt ökning type 21 300</v>
      </c>
      <c r="C4151" s="99">
        <v>67</v>
      </c>
      <c r="D4151" s="99">
        <f t="shared" si="363"/>
        <v>7</v>
      </c>
      <c r="E4151" s="100">
        <f t="shared" si="360"/>
        <v>182.14999999999981</v>
      </c>
      <c r="G4151" s="108"/>
      <c r="H4151" s="109"/>
      <c r="I4151" s="109"/>
      <c r="J4151" s="109"/>
      <c r="K4151" s="105">
        <f>K4150+J4136</f>
        <v>182.14999999999981</v>
      </c>
      <c r="L4151" s="118"/>
    </row>
    <row r="4152" spans="1:12" hidden="1" outlineLevel="1" x14ac:dyDescent="0.25">
      <c r="A4152" s="98" t="str">
        <f t="shared" si="359"/>
        <v>Effekt ökning type 21 300 68 7</v>
      </c>
      <c r="B4152" s="103" t="str">
        <f t="shared" si="361"/>
        <v>Effekt ökning type 21 300</v>
      </c>
      <c r="C4152" s="99">
        <v>68</v>
      </c>
      <c r="D4152" s="99">
        <f t="shared" si="363"/>
        <v>7</v>
      </c>
      <c r="E4152" s="100">
        <f t="shared" si="360"/>
        <v>183.5999999999998</v>
      </c>
      <c r="G4152" s="108"/>
      <c r="H4152" s="109"/>
      <c r="I4152" s="109"/>
      <c r="J4152" s="109"/>
      <c r="K4152" s="105">
        <f>K4151+J4136</f>
        <v>183.5999999999998</v>
      </c>
      <c r="L4152" s="118"/>
    </row>
    <row r="4153" spans="1:12" hidden="1" outlineLevel="1" x14ac:dyDescent="0.25">
      <c r="A4153" s="98" t="str">
        <f t="shared" si="359"/>
        <v>Effekt ökning type 21 300 69 7</v>
      </c>
      <c r="B4153" s="103" t="str">
        <f t="shared" si="361"/>
        <v>Effekt ökning type 21 300</v>
      </c>
      <c r="C4153" s="99">
        <v>69</v>
      </c>
      <c r="D4153" s="99">
        <f t="shared" si="363"/>
        <v>7</v>
      </c>
      <c r="E4153" s="100">
        <f t="shared" si="360"/>
        <v>185.04999999999978</v>
      </c>
      <c r="G4153" s="108"/>
      <c r="H4153" s="109"/>
      <c r="I4153" s="109"/>
      <c r="J4153" s="109"/>
      <c r="K4153" s="105">
        <f>K4152+J4136</f>
        <v>185.04999999999978</v>
      </c>
      <c r="L4153" s="118"/>
    </row>
    <row r="4154" spans="1:12" hidden="1" outlineLevel="1" x14ac:dyDescent="0.25">
      <c r="A4154" s="98" t="str">
        <f t="shared" si="359"/>
        <v>Effekt ökning type 21 300 70 7</v>
      </c>
      <c r="B4154" s="103" t="str">
        <f t="shared" si="361"/>
        <v>Effekt ökning type 21 300</v>
      </c>
      <c r="C4154" s="99">
        <v>70</v>
      </c>
      <c r="D4154" s="99">
        <f t="shared" si="363"/>
        <v>7</v>
      </c>
      <c r="E4154" s="100">
        <f t="shared" si="360"/>
        <v>186.49999999999977</v>
      </c>
      <c r="G4154" s="108"/>
      <c r="H4154" s="109"/>
      <c r="I4154" s="109"/>
      <c r="J4154" s="109"/>
      <c r="K4154" s="105">
        <f>K4153+J4136</f>
        <v>186.49999999999977</v>
      </c>
      <c r="L4154" s="118"/>
    </row>
    <row r="4155" spans="1:12" hidden="1" outlineLevel="1" x14ac:dyDescent="0.25">
      <c r="A4155" s="98" t="str">
        <f t="shared" si="359"/>
        <v>Effekt ökning type 21 300 71 7</v>
      </c>
      <c r="B4155" s="103" t="str">
        <f t="shared" si="361"/>
        <v>Effekt ökning type 21 300</v>
      </c>
      <c r="C4155" s="99">
        <v>71</v>
      </c>
      <c r="D4155" s="99">
        <f t="shared" si="363"/>
        <v>7</v>
      </c>
      <c r="E4155" s="100">
        <f t="shared" si="360"/>
        <v>187.94999999999976</v>
      </c>
      <c r="G4155" s="108"/>
      <c r="H4155" s="109"/>
      <c r="I4155" s="109"/>
      <c r="J4155" s="109"/>
      <c r="K4155" s="105">
        <f>K4154+J4136</f>
        <v>187.94999999999976</v>
      </c>
      <c r="L4155" s="118"/>
    </row>
    <row r="4156" spans="1:12" hidden="1" outlineLevel="1" x14ac:dyDescent="0.25">
      <c r="A4156" s="98" t="str">
        <f t="shared" si="359"/>
        <v>Effekt ökning type 21 300 72 7</v>
      </c>
      <c r="B4156" s="103" t="str">
        <f t="shared" si="361"/>
        <v>Effekt ökning type 21 300</v>
      </c>
      <c r="C4156" s="99">
        <v>72</v>
      </c>
      <c r="D4156" s="99">
        <f t="shared" si="363"/>
        <v>7</v>
      </c>
      <c r="E4156" s="100">
        <f t="shared" si="360"/>
        <v>189.39999999999975</v>
      </c>
      <c r="G4156" s="108"/>
      <c r="H4156" s="109"/>
      <c r="I4156" s="109"/>
      <c r="J4156" s="109"/>
      <c r="K4156" s="105">
        <f>K4155+J4136</f>
        <v>189.39999999999975</v>
      </c>
      <c r="L4156" s="118"/>
    </row>
    <row r="4157" spans="1:12" hidden="1" outlineLevel="1" x14ac:dyDescent="0.25">
      <c r="A4157" s="98" t="str">
        <f t="shared" si="359"/>
        <v>Effekt ökning type 21 300 73 7</v>
      </c>
      <c r="B4157" s="103" t="str">
        <f t="shared" si="361"/>
        <v>Effekt ökning type 21 300</v>
      </c>
      <c r="C4157" s="99">
        <v>73</v>
      </c>
      <c r="D4157" s="99">
        <f t="shared" si="363"/>
        <v>7</v>
      </c>
      <c r="E4157" s="100">
        <f t="shared" si="360"/>
        <v>190.84999999999974</v>
      </c>
      <c r="G4157" s="108"/>
      <c r="H4157" s="109"/>
      <c r="I4157" s="109"/>
      <c r="J4157" s="109"/>
      <c r="K4157" s="105">
        <f>K4156+J4136</f>
        <v>190.84999999999974</v>
      </c>
      <c r="L4157" s="118"/>
    </row>
    <row r="4158" spans="1:12" hidden="1" outlineLevel="1" x14ac:dyDescent="0.25">
      <c r="A4158" s="98" t="str">
        <f t="shared" si="359"/>
        <v>Effekt ökning type 21 300 74 7</v>
      </c>
      <c r="B4158" s="103" t="str">
        <f t="shared" si="361"/>
        <v>Effekt ökning type 21 300</v>
      </c>
      <c r="C4158" s="99">
        <v>74</v>
      </c>
      <c r="D4158" s="99">
        <f t="shared" si="363"/>
        <v>7</v>
      </c>
      <c r="E4158" s="100">
        <f t="shared" si="360"/>
        <v>192.29999999999973</v>
      </c>
      <c r="G4158" s="108"/>
      <c r="H4158" s="109"/>
      <c r="I4158" s="109"/>
      <c r="J4158" s="109"/>
      <c r="K4158" s="105">
        <f>K4157+J4136</f>
        <v>192.29999999999973</v>
      </c>
      <c r="L4158" s="118"/>
    </row>
    <row r="4159" spans="1:12" hidden="1" outlineLevel="1" x14ac:dyDescent="0.25">
      <c r="A4159" s="98" t="str">
        <f t="shared" si="359"/>
        <v>Effekt ökning type 21 300 75 7</v>
      </c>
      <c r="B4159" s="103" t="str">
        <f t="shared" si="361"/>
        <v>Effekt ökning type 21 300</v>
      </c>
      <c r="C4159" s="99">
        <v>75</v>
      </c>
      <c r="D4159" s="99">
        <f t="shared" si="363"/>
        <v>7</v>
      </c>
      <c r="E4159" s="100">
        <f t="shared" si="360"/>
        <v>193.74999999999972</v>
      </c>
      <c r="G4159" s="108"/>
      <c r="H4159" s="109"/>
      <c r="I4159" s="109"/>
      <c r="J4159" s="109"/>
      <c r="K4159" s="105">
        <f>K4158+J4136</f>
        <v>193.74999999999972</v>
      </c>
      <c r="L4159" s="118"/>
    </row>
    <row r="4160" spans="1:12" hidden="1" outlineLevel="1" x14ac:dyDescent="0.25">
      <c r="A4160" s="98" t="str">
        <f t="shared" si="359"/>
        <v>Effekt ökning type 21 300 76 7</v>
      </c>
      <c r="B4160" s="103" t="str">
        <f t="shared" si="361"/>
        <v>Effekt ökning type 21 300</v>
      </c>
      <c r="C4160" s="99">
        <v>76</v>
      </c>
      <c r="D4160" s="99">
        <f t="shared" si="363"/>
        <v>7</v>
      </c>
      <c r="E4160" s="100">
        <f t="shared" si="360"/>
        <v>195.1999999999997</v>
      </c>
      <c r="G4160" s="108"/>
      <c r="H4160" s="109"/>
      <c r="I4160" s="109"/>
      <c r="J4160" s="109"/>
      <c r="K4160" s="105">
        <f>K4159+J4136</f>
        <v>195.1999999999997</v>
      </c>
      <c r="L4160" s="118"/>
    </row>
    <row r="4161" spans="1:12" hidden="1" outlineLevel="1" x14ac:dyDescent="0.25">
      <c r="A4161" s="98" t="str">
        <f t="shared" si="359"/>
        <v>Effekt ökning type 21 300 77 7</v>
      </c>
      <c r="B4161" s="103" t="str">
        <f t="shared" si="361"/>
        <v>Effekt ökning type 21 300</v>
      </c>
      <c r="C4161" s="99">
        <v>77</v>
      </c>
      <c r="D4161" s="99">
        <f t="shared" si="363"/>
        <v>7</v>
      </c>
      <c r="E4161" s="100">
        <f t="shared" si="360"/>
        <v>196.64999999999969</v>
      </c>
      <c r="G4161" s="108"/>
      <c r="H4161" s="109"/>
      <c r="I4161" s="109"/>
      <c r="J4161" s="109"/>
      <c r="K4161" s="105">
        <f>K4160+J4136</f>
        <v>196.64999999999969</v>
      </c>
      <c r="L4161" s="118"/>
    </row>
    <row r="4162" spans="1:12" hidden="1" outlineLevel="1" x14ac:dyDescent="0.25">
      <c r="A4162" s="98" t="str">
        <f t="shared" si="359"/>
        <v>Effekt ökning type 21 300 78 7</v>
      </c>
      <c r="B4162" s="103" t="str">
        <f t="shared" si="361"/>
        <v>Effekt ökning type 21 300</v>
      </c>
      <c r="C4162" s="99">
        <v>78</v>
      </c>
      <c r="D4162" s="99">
        <f t="shared" si="363"/>
        <v>7</v>
      </c>
      <c r="E4162" s="100">
        <f t="shared" si="360"/>
        <v>198.09999999999968</v>
      </c>
      <c r="G4162" s="108"/>
      <c r="H4162" s="109"/>
      <c r="I4162" s="109"/>
      <c r="J4162" s="109"/>
      <c r="K4162" s="105">
        <f>K4161+J4136</f>
        <v>198.09999999999968</v>
      </c>
      <c r="L4162" s="118"/>
    </row>
    <row r="4163" spans="1:12" hidden="1" outlineLevel="1" x14ac:dyDescent="0.25">
      <c r="A4163" s="98" t="str">
        <f t="shared" ref="A4163:A4226" si="364">CONCATENATE(B4163," ",C4163," ",D4163)</f>
        <v>Effekt ökning type 21 300 79 7</v>
      </c>
      <c r="B4163" s="103" t="str">
        <f t="shared" si="361"/>
        <v>Effekt ökning type 21 300</v>
      </c>
      <c r="C4163" s="99">
        <v>79</v>
      </c>
      <c r="D4163" s="99">
        <f t="shared" si="363"/>
        <v>7</v>
      </c>
      <c r="E4163" s="100">
        <f t="shared" ref="E4163:E4226" si="365">K4163</f>
        <v>199.54999999999967</v>
      </c>
      <c r="G4163" s="108"/>
      <c r="H4163" s="109"/>
      <c r="I4163" s="109"/>
      <c r="J4163" s="109"/>
      <c r="K4163" s="105">
        <f>K4162+J4136</f>
        <v>199.54999999999967</v>
      </c>
      <c r="L4163" s="118"/>
    </row>
    <row r="4164" spans="1:12" hidden="1" outlineLevel="1" x14ac:dyDescent="0.25">
      <c r="A4164" s="98" t="str">
        <f t="shared" si="364"/>
        <v>Effekt ökning type 21 300 80 7</v>
      </c>
      <c r="B4164" s="103" t="str">
        <f t="shared" si="361"/>
        <v>Effekt ökning type 21 300</v>
      </c>
      <c r="C4164" s="99">
        <v>80</v>
      </c>
      <c r="D4164" s="99">
        <f t="shared" si="363"/>
        <v>7</v>
      </c>
      <c r="E4164" s="100">
        <f t="shared" si="365"/>
        <v>200.99999999999966</v>
      </c>
      <c r="G4164" s="108"/>
      <c r="H4164" s="109"/>
      <c r="I4164" s="109"/>
      <c r="J4164" s="109"/>
      <c r="K4164" s="105">
        <f>K4163+J4136</f>
        <v>200.99999999999966</v>
      </c>
      <c r="L4164" s="118"/>
    </row>
    <row r="4165" spans="1:12" hidden="1" outlineLevel="1" x14ac:dyDescent="0.25">
      <c r="A4165" s="98" t="str">
        <f t="shared" si="364"/>
        <v>Effekt ökning type 21 300 81 7</v>
      </c>
      <c r="B4165" s="103" t="str">
        <f t="shared" si="361"/>
        <v>Effekt ökning type 21 300</v>
      </c>
      <c r="C4165" s="99">
        <v>81</v>
      </c>
      <c r="D4165" s="99">
        <f t="shared" si="363"/>
        <v>7</v>
      </c>
      <c r="E4165" s="100">
        <f t="shared" si="365"/>
        <v>202.44999999999965</v>
      </c>
      <c r="G4165" s="108"/>
      <c r="H4165" s="109"/>
      <c r="I4165" s="109"/>
      <c r="J4165" s="109"/>
      <c r="K4165" s="105">
        <f>K4164+J4136</f>
        <v>202.44999999999965</v>
      </c>
      <c r="L4165" s="118"/>
    </row>
    <row r="4166" spans="1:12" hidden="1" outlineLevel="1" x14ac:dyDescent="0.25">
      <c r="A4166" s="98" t="str">
        <f t="shared" si="364"/>
        <v>Effekt ökning type 21 300 82 7</v>
      </c>
      <c r="B4166" s="103" t="str">
        <f t="shared" si="361"/>
        <v>Effekt ökning type 21 300</v>
      </c>
      <c r="C4166" s="99">
        <v>82</v>
      </c>
      <c r="D4166" s="99">
        <f t="shared" si="363"/>
        <v>7</v>
      </c>
      <c r="E4166" s="100">
        <f t="shared" si="365"/>
        <v>203.89999999999964</v>
      </c>
      <c r="G4166" s="108"/>
      <c r="H4166" s="109"/>
      <c r="I4166" s="109"/>
      <c r="J4166" s="109"/>
      <c r="K4166" s="105">
        <f>K4165+J4136</f>
        <v>203.89999999999964</v>
      </c>
      <c r="L4166" s="118"/>
    </row>
    <row r="4167" spans="1:12" hidden="1" outlineLevel="1" x14ac:dyDescent="0.25">
      <c r="A4167" s="98" t="str">
        <f t="shared" si="364"/>
        <v>Effekt ökning type 21 300 83 7</v>
      </c>
      <c r="B4167" s="103" t="str">
        <f t="shared" si="361"/>
        <v>Effekt ökning type 21 300</v>
      </c>
      <c r="C4167" s="99">
        <v>83</v>
      </c>
      <c r="D4167" s="99">
        <f t="shared" ref="D4167:D4184" si="366">D4166</f>
        <v>7</v>
      </c>
      <c r="E4167" s="100">
        <f t="shared" si="365"/>
        <v>205.34999999999962</v>
      </c>
      <c r="G4167" s="108"/>
      <c r="H4167" s="109"/>
      <c r="I4167" s="109"/>
      <c r="J4167" s="109"/>
      <c r="K4167" s="105">
        <f>K4166+J4136</f>
        <v>205.34999999999962</v>
      </c>
      <c r="L4167" s="118"/>
    </row>
    <row r="4168" spans="1:12" hidden="1" outlineLevel="1" x14ac:dyDescent="0.25">
      <c r="A4168" s="98" t="str">
        <f t="shared" si="364"/>
        <v>Effekt ökning type 21 300 84 7</v>
      </c>
      <c r="B4168" s="103" t="str">
        <f t="shared" si="361"/>
        <v>Effekt ökning type 21 300</v>
      </c>
      <c r="C4168" s="99">
        <v>84</v>
      </c>
      <c r="D4168" s="99">
        <f t="shared" si="366"/>
        <v>7</v>
      </c>
      <c r="E4168" s="100">
        <f t="shared" si="365"/>
        <v>206.79999999999961</v>
      </c>
      <c r="G4168" s="108"/>
      <c r="H4168" s="109"/>
      <c r="I4168" s="109"/>
      <c r="J4168" s="109"/>
      <c r="K4168" s="105">
        <f>K4167+J4136</f>
        <v>206.79999999999961</v>
      </c>
      <c r="L4168" s="118"/>
    </row>
    <row r="4169" spans="1:12" hidden="1" outlineLevel="1" x14ac:dyDescent="0.25">
      <c r="A4169" s="98" t="str">
        <f t="shared" si="364"/>
        <v>Effekt ökning type 21 300 85 7</v>
      </c>
      <c r="B4169" s="103" t="str">
        <f t="shared" si="361"/>
        <v>Effekt ökning type 21 300</v>
      </c>
      <c r="C4169" s="99">
        <v>85</v>
      </c>
      <c r="D4169" s="99">
        <f t="shared" si="366"/>
        <v>7</v>
      </c>
      <c r="E4169" s="100">
        <f t="shared" si="365"/>
        <v>208.2499999999996</v>
      </c>
      <c r="G4169" s="108"/>
      <c r="H4169" s="109"/>
      <c r="I4169" s="109"/>
      <c r="J4169" s="109"/>
      <c r="K4169" s="105">
        <f>K4168+J4136</f>
        <v>208.2499999999996</v>
      </c>
      <c r="L4169" s="118"/>
    </row>
    <row r="4170" spans="1:12" hidden="1" outlineLevel="1" x14ac:dyDescent="0.25">
      <c r="A4170" s="98" t="str">
        <f t="shared" si="364"/>
        <v>Effekt ökning type 21 300 86 7</v>
      </c>
      <c r="B4170" s="103" t="str">
        <f t="shared" si="361"/>
        <v>Effekt ökning type 21 300</v>
      </c>
      <c r="C4170" s="99">
        <v>86</v>
      </c>
      <c r="D4170" s="99">
        <f t="shared" si="366"/>
        <v>7</v>
      </c>
      <c r="E4170" s="100">
        <f t="shared" si="365"/>
        <v>209.69999999999959</v>
      </c>
      <c r="G4170" s="108"/>
      <c r="H4170" s="109"/>
      <c r="I4170" s="109"/>
      <c r="J4170" s="109"/>
      <c r="K4170" s="105">
        <f>K4169+J4136</f>
        <v>209.69999999999959</v>
      </c>
      <c r="L4170" s="118"/>
    </row>
    <row r="4171" spans="1:12" hidden="1" outlineLevel="1" x14ac:dyDescent="0.25">
      <c r="A4171" s="98" t="str">
        <f t="shared" si="364"/>
        <v>Effekt ökning type 21 300 87 7</v>
      </c>
      <c r="B4171" s="103" t="str">
        <f t="shared" si="361"/>
        <v>Effekt ökning type 21 300</v>
      </c>
      <c r="C4171" s="99">
        <v>87</v>
      </c>
      <c r="D4171" s="99">
        <f t="shared" si="366"/>
        <v>7</v>
      </c>
      <c r="E4171" s="100">
        <f t="shared" si="365"/>
        <v>211.14999999999958</v>
      </c>
      <c r="G4171" s="108"/>
      <c r="H4171" s="109"/>
      <c r="I4171" s="109"/>
      <c r="J4171" s="109"/>
      <c r="K4171" s="105">
        <f>K4170+J4136</f>
        <v>211.14999999999958</v>
      </c>
      <c r="L4171" s="118"/>
    </row>
    <row r="4172" spans="1:12" hidden="1" outlineLevel="1" x14ac:dyDescent="0.25">
      <c r="A4172" s="98" t="str">
        <f t="shared" si="364"/>
        <v>Effekt ökning type 21 300 88 7</v>
      </c>
      <c r="B4172" s="103" t="str">
        <f t="shared" si="361"/>
        <v>Effekt ökning type 21 300</v>
      </c>
      <c r="C4172" s="99">
        <v>88</v>
      </c>
      <c r="D4172" s="99">
        <f t="shared" si="366"/>
        <v>7</v>
      </c>
      <c r="E4172" s="100">
        <f t="shared" si="365"/>
        <v>212.59999999999957</v>
      </c>
      <c r="G4172" s="108"/>
      <c r="H4172" s="109"/>
      <c r="I4172" s="109"/>
      <c r="J4172" s="109"/>
      <c r="K4172" s="105">
        <f>K4171+J4136</f>
        <v>212.59999999999957</v>
      </c>
      <c r="L4172" s="118"/>
    </row>
    <row r="4173" spans="1:12" hidden="1" outlineLevel="1" x14ac:dyDescent="0.25">
      <c r="A4173" s="98" t="str">
        <f t="shared" si="364"/>
        <v>Effekt ökning type 21 300 89 7</v>
      </c>
      <c r="B4173" s="103" t="str">
        <f t="shared" si="361"/>
        <v>Effekt ökning type 21 300</v>
      </c>
      <c r="C4173" s="99">
        <v>89</v>
      </c>
      <c r="D4173" s="99">
        <f t="shared" si="366"/>
        <v>7</v>
      </c>
      <c r="E4173" s="100">
        <f t="shared" si="365"/>
        <v>214.04999999999956</v>
      </c>
      <c r="G4173" s="108"/>
      <c r="H4173" s="109"/>
      <c r="I4173" s="109"/>
      <c r="J4173" s="109"/>
      <c r="K4173" s="105">
        <f>K4172+J4136</f>
        <v>214.04999999999956</v>
      </c>
      <c r="L4173" s="118"/>
    </row>
    <row r="4174" spans="1:12" hidden="1" outlineLevel="1" x14ac:dyDescent="0.25">
      <c r="A4174" s="98" t="str">
        <f t="shared" si="364"/>
        <v>Effekt ökning type 21 300 90 7</v>
      </c>
      <c r="B4174" s="103" t="str">
        <f t="shared" si="361"/>
        <v>Effekt ökning type 21 300</v>
      </c>
      <c r="C4174" s="99">
        <v>90</v>
      </c>
      <c r="D4174" s="99">
        <f t="shared" si="366"/>
        <v>7</v>
      </c>
      <c r="E4174" s="100">
        <f t="shared" si="365"/>
        <v>215.49999999999955</v>
      </c>
      <c r="G4174" s="108"/>
      <c r="H4174" s="109"/>
      <c r="I4174" s="109"/>
      <c r="J4174" s="109"/>
      <c r="K4174" s="105">
        <f>K4173+J4136</f>
        <v>215.49999999999955</v>
      </c>
      <c r="L4174" s="118"/>
    </row>
    <row r="4175" spans="1:12" hidden="1" outlineLevel="1" x14ac:dyDescent="0.25">
      <c r="A4175" s="98" t="str">
        <f t="shared" si="364"/>
        <v>Effekt ökning type 21 300 91 7</v>
      </c>
      <c r="B4175" s="103" t="str">
        <f t="shared" si="361"/>
        <v>Effekt ökning type 21 300</v>
      </c>
      <c r="C4175" s="99">
        <v>91</v>
      </c>
      <c r="D4175" s="99">
        <f t="shared" si="366"/>
        <v>7</v>
      </c>
      <c r="E4175" s="100">
        <f t="shared" si="365"/>
        <v>216.94999999999953</v>
      </c>
      <c r="G4175" s="108"/>
      <c r="H4175" s="109"/>
      <c r="I4175" s="109"/>
      <c r="J4175" s="109"/>
      <c r="K4175" s="105">
        <f>K4174+J4136</f>
        <v>216.94999999999953</v>
      </c>
      <c r="L4175" s="118"/>
    </row>
    <row r="4176" spans="1:12" hidden="1" outlineLevel="1" x14ac:dyDescent="0.25">
      <c r="A4176" s="98" t="str">
        <f t="shared" si="364"/>
        <v>Effekt ökning type 21 300 92 7</v>
      </c>
      <c r="B4176" s="103" t="str">
        <f t="shared" ref="B4176:B4239" si="367">B4175</f>
        <v>Effekt ökning type 21 300</v>
      </c>
      <c r="C4176" s="99">
        <v>92</v>
      </c>
      <c r="D4176" s="99">
        <f t="shared" si="366"/>
        <v>7</v>
      </c>
      <c r="E4176" s="100">
        <f t="shared" si="365"/>
        <v>218.39999999999952</v>
      </c>
      <c r="G4176" s="108"/>
      <c r="H4176" s="109"/>
      <c r="I4176" s="109"/>
      <c r="J4176" s="109"/>
      <c r="K4176" s="105">
        <f>K4175+J4136</f>
        <v>218.39999999999952</v>
      </c>
      <c r="L4176" s="118"/>
    </row>
    <row r="4177" spans="1:12" hidden="1" outlineLevel="1" x14ac:dyDescent="0.25">
      <c r="A4177" s="98" t="str">
        <f t="shared" si="364"/>
        <v>Effekt ökning type 21 300 93 7</v>
      </c>
      <c r="B4177" s="103" t="str">
        <f t="shared" si="367"/>
        <v>Effekt ökning type 21 300</v>
      </c>
      <c r="C4177" s="99">
        <v>93</v>
      </c>
      <c r="D4177" s="99">
        <f t="shared" si="366"/>
        <v>7</v>
      </c>
      <c r="E4177" s="100">
        <f t="shared" si="365"/>
        <v>219.84999999999951</v>
      </c>
      <c r="G4177" s="108"/>
      <c r="H4177" s="109"/>
      <c r="I4177" s="109"/>
      <c r="J4177" s="109"/>
      <c r="K4177" s="105">
        <f>K4176+J4136</f>
        <v>219.84999999999951</v>
      </c>
      <c r="L4177" s="118"/>
    </row>
    <row r="4178" spans="1:12" hidden="1" outlineLevel="1" x14ac:dyDescent="0.25">
      <c r="A4178" s="98" t="str">
        <f t="shared" si="364"/>
        <v>Effekt ökning type 21 300 94 7</v>
      </c>
      <c r="B4178" s="103" t="str">
        <f t="shared" si="367"/>
        <v>Effekt ökning type 21 300</v>
      </c>
      <c r="C4178" s="99">
        <v>94</v>
      </c>
      <c r="D4178" s="99">
        <f t="shared" si="366"/>
        <v>7</v>
      </c>
      <c r="E4178" s="100">
        <f t="shared" si="365"/>
        <v>221.2999999999995</v>
      </c>
      <c r="G4178" s="108"/>
      <c r="H4178" s="109"/>
      <c r="I4178" s="109"/>
      <c r="J4178" s="109"/>
      <c r="K4178" s="105">
        <f>K4177+J4136</f>
        <v>221.2999999999995</v>
      </c>
      <c r="L4178" s="118"/>
    </row>
    <row r="4179" spans="1:12" hidden="1" outlineLevel="1" x14ac:dyDescent="0.25">
      <c r="A4179" s="98" t="str">
        <f t="shared" si="364"/>
        <v>Effekt ökning type 21 300 95 7</v>
      </c>
      <c r="B4179" s="103" t="str">
        <f t="shared" si="367"/>
        <v>Effekt ökning type 21 300</v>
      </c>
      <c r="C4179" s="99">
        <v>95</v>
      </c>
      <c r="D4179" s="99">
        <f t="shared" si="366"/>
        <v>7</v>
      </c>
      <c r="E4179" s="100">
        <f t="shared" si="365"/>
        <v>222.74999999999949</v>
      </c>
      <c r="G4179" s="108"/>
      <c r="H4179" s="109"/>
      <c r="I4179" s="109"/>
      <c r="J4179" s="109"/>
      <c r="K4179" s="105">
        <f>K4178+J4136</f>
        <v>222.74999999999949</v>
      </c>
      <c r="L4179" s="118"/>
    </row>
    <row r="4180" spans="1:12" hidden="1" outlineLevel="1" x14ac:dyDescent="0.25">
      <c r="A4180" s="98" t="str">
        <f t="shared" si="364"/>
        <v>Effekt ökning type 21 300 96 7</v>
      </c>
      <c r="B4180" s="103" t="str">
        <f t="shared" si="367"/>
        <v>Effekt ökning type 21 300</v>
      </c>
      <c r="C4180" s="99">
        <v>96</v>
      </c>
      <c r="D4180" s="99">
        <f t="shared" si="366"/>
        <v>7</v>
      </c>
      <c r="E4180" s="100">
        <f t="shared" si="365"/>
        <v>224.19999999999948</v>
      </c>
      <c r="G4180" s="108"/>
      <c r="H4180" s="109"/>
      <c r="I4180" s="109"/>
      <c r="J4180" s="109"/>
      <c r="K4180" s="105">
        <f>K4179+J4136</f>
        <v>224.19999999999948</v>
      </c>
      <c r="L4180" s="118"/>
    </row>
    <row r="4181" spans="1:12" hidden="1" outlineLevel="1" x14ac:dyDescent="0.25">
      <c r="A4181" s="98" t="str">
        <f t="shared" si="364"/>
        <v>Effekt ökning type 21 300 97 7</v>
      </c>
      <c r="B4181" s="103" t="str">
        <f t="shared" si="367"/>
        <v>Effekt ökning type 21 300</v>
      </c>
      <c r="C4181" s="99">
        <v>97</v>
      </c>
      <c r="D4181" s="99">
        <f t="shared" si="366"/>
        <v>7</v>
      </c>
      <c r="E4181" s="100">
        <f t="shared" si="365"/>
        <v>225.64999999999947</v>
      </c>
      <c r="G4181" s="108"/>
      <c r="H4181" s="109"/>
      <c r="I4181" s="109"/>
      <c r="J4181" s="109"/>
      <c r="K4181" s="105">
        <f>K4180+J4136</f>
        <v>225.64999999999947</v>
      </c>
      <c r="L4181" s="118"/>
    </row>
    <row r="4182" spans="1:12" hidden="1" outlineLevel="1" x14ac:dyDescent="0.25">
      <c r="A4182" s="98" t="str">
        <f t="shared" si="364"/>
        <v>Effekt ökning type 21 300 98 7</v>
      </c>
      <c r="B4182" s="103" t="str">
        <f t="shared" si="367"/>
        <v>Effekt ökning type 21 300</v>
      </c>
      <c r="C4182" s="99">
        <v>98</v>
      </c>
      <c r="D4182" s="99">
        <f t="shared" si="366"/>
        <v>7</v>
      </c>
      <c r="E4182" s="100">
        <f t="shared" si="365"/>
        <v>227.09999999999945</v>
      </c>
      <c r="G4182" s="108"/>
      <c r="H4182" s="109"/>
      <c r="I4182" s="109"/>
      <c r="J4182" s="109"/>
      <c r="K4182" s="105">
        <f>K4181+J4136</f>
        <v>227.09999999999945</v>
      </c>
      <c r="L4182" s="118"/>
    </row>
    <row r="4183" spans="1:12" hidden="1" outlineLevel="1" x14ac:dyDescent="0.25">
      <c r="A4183" s="98" t="str">
        <f t="shared" si="364"/>
        <v>Effekt ökning type 21 300 99 7</v>
      </c>
      <c r="B4183" s="103" t="str">
        <f t="shared" si="367"/>
        <v>Effekt ökning type 21 300</v>
      </c>
      <c r="C4183" s="99">
        <v>99</v>
      </c>
      <c r="D4183" s="99">
        <f t="shared" si="366"/>
        <v>7</v>
      </c>
      <c r="E4183" s="100">
        <f t="shared" si="365"/>
        <v>228.54999999999944</v>
      </c>
      <c r="G4183" s="108"/>
      <c r="H4183" s="109"/>
      <c r="I4183" s="109"/>
      <c r="J4183" s="109"/>
      <c r="K4183" s="105">
        <f>K4182+J4136</f>
        <v>228.54999999999944</v>
      </c>
      <c r="L4183" s="118"/>
    </row>
    <row r="4184" spans="1:12" hidden="1" outlineLevel="1" x14ac:dyDescent="0.25">
      <c r="A4184" s="110" t="str">
        <f t="shared" si="364"/>
        <v>Effekt ökning type 21 300 100 7</v>
      </c>
      <c r="B4184" s="111" t="str">
        <f t="shared" si="367"/>
        <v>Effekt ökning type 21 300</v>
      </c>
      <c r="C4184" s="112">
        <v>100</v>
      </c>
      <c r="D4184" s="112">
        <f t="shared" si="366"/>
        <v>7</v>
      </c>
      <c r="E4184" s="113">
        <f t="shared" si="365"/>
        <v>229.99999999999943</v>
      </c>
      <c r="G4184" s="114"/>
      <c r="H4184" s="115"/>
      <c r="I4184" s="115"/>
      <c r="J4184" s="115"/>
      <c r="K4184" s="116">
        <f>K4183+J4136</f>
        <v>229.99999999999943</v>
      </c>
      <c r="L4184" s="118"/>
    </row>
    <row r="4185" spans="1:12" hidden="1" outlineLevel="1" x14ac:dyDescent="0.25">
      <c r="A4185" s="98" t="str">
        <f t="shared" si="364"/>
        <v>Effekt ökning type 21 300 50 6</v>
      </c>
      <c r="B4185" s="117" t="str">
        <f t="shared" si="367"/>
        <v>Effekt ökning type 21 300</v>
      </c>
      <c r="C4185" s="99">
        <v>50</v>
      </c>
      <c r="D4185" s="99">
        <f>Q3472</f>
        <v>6</v>
      </c>
      <c r="E4185" s="100">
        <f t="shared" si="365"/>
        <v>150</v>
      </c>
      <c r="G4185" s="99">
        <f>Q3473</f>
        <v>150</v>
      </c>
      <c r="H4185" s="101"/>
      <c r="I4185" s="101"/>
      <c r="J4185" s="101"/>
      <c r="K4185" s="102">
        <f>G4185</f>
        <v>150</v>
      </c>
      <c r="L4185" s="118"/>
    </row>
    <row r="4186" spans="1:12" hidden="1" outlineLevel="1" x14ac:dyDescent="0.25">
      <c r="A4186" s="98" t="str">
        <f t="shared" si="364"/>
        <v>Effekt ökning type 21 300 51 6</v>
      </c>
      <c r="B4186" s="103" t="str">
        <f t="shared" si="367"/>
        <v>Effekt ökning type 21 300</v>
      </c>
      <c r="C4186" s="99">
        <v>51</v>
      </c>
      <c r="D4186" s="99">
        <f t="shared" ref="D4186:D4217" si="368">D4185</f>
        <v>6</v>
      </c>
      <c r="E4186" s="100">
        <f t="shared" si="365"/>
        <v>151.19999999999999</v>
      </c>
      <c r="G4186" s="104"/>
      <c r="H4186" s="59"/>
      <c r="I4186" s="59"/>
      <c r="J4186" s="59"/>
      <c r="K4186" s="105">
        <f>K4185+J4187</f>
        <v>151.19999999999999</v>
      </c>
      <c r="L4186" s="118"/>
    </row>
    <row r="4187" spans="1:12" hidden="1" outlineLevel="1" x14ac:dyDescent="0.25">
      <c r="A4187" s="98" t="str">
        <f t="shared" si="364"/>
        <v>Effekt ökning type 21 300 52 6</v>
      </c>
      <c r="B4187" s="103" t="str">
        <f t="shared" si="367"/>
        <v>Effekt ökning type 21 300</v>
      </c>
      <c r="C4187" s="99">
        <v>52</v>
      </c>
      <c r="D4187" s="99">
        <f t="shared" si="368"/>
        <v>6</v>
      </c>
      <c r="E4187" s="100">
        <f t="shared" si="365"/>
        <v>152.39999999999998</v>
      </c>
      <c r="G4187" s="99">
        <f>Q3474</f>
        <v>210</v>
      </c>
      <c r="H4187" s="59">
        <v>50</v>
      </c>
      <c r="I4187" s="59">
        <f>G4187-G4185</f>
        <v>60</v>
      </c>
      <c r="J4187" s="59">
        <f>I4187/H4187</f>
        <v>1.2</v>
      </c>
      <c r="K4187" s="105">
        <f>K4186+J4187</f>
        <v>152.39999999999998</v>
      </c>
      <c r="L4187" s="118"/>
    </row>
    <row r="4188" spans="1:12" hidden="1" outlineLevel="1" x14ac:dyDescent="0.25">
      <c r="A4188" s="98" t="str">
        <f t="shared" si="364"/>
        <v>Effekt ökning type 21 300 53 6</v>
      </c>
      <c r="B4188" s="103" t="str">
        <f t="shared" si="367"/>
        <v>Effekt ökning type 21 300</v>
      </c>
      <c r="C4188" s="99">
        <v>53</v>
      </c>
      <c r="D4188" s="99">
        <f t="shared" si="368"/>
        <v>6</v>
      </c>
      <c r="E4188" s="100">
        <f t="shared" si="365"/>
        <v>153.59999999999997</v>
      </c>
      <c r="G4188" s="108"/>
      <c r="H4188" s="109"/>
      <c r="I4188" s="109"/>
      <c r="J4188" s="109"/>
      <c r="K4188" s="105">
        <f>K4187+J4187</f>
        <v>153.59999999999997</v>
      </c>
      <c r="L4188" s="118"/>
    </row>
    <row r="4189" spans="1:12" hidden="1" outlineLevel="1" x14ac:dyDescent="0.25">
      <c r="A4189" s="98" t="str">
        <f t="shared" si="364"/>
        <v>Effekt ökning type 21 300 54 6</v>
      </c>
      <c r="B4189" s="103" t="str">
        <f t="shared" si="367"/>
        <v>Effekt ökning type 21 300</v>
      </c>
      <c r="C4189" s="99">
        <v>54</v>
      </c>
      <c r="D4189" s="99">
        <f t="shared" si="368"/>
        <v>6</v>
      </c>
      <c r="E4189" s="100">
        <f t="shared" si="365"/>
        <v>154.79999999999995</v>
      </c>
      <c r="G4189" s="108"/>
      <c r="H4189" s="109"/>
      <c r="I4189" s="109"/>
      <c r="J4189" s="109"/>
      <c r="K4189" s="105">
        <f>K4188+J4187</f>
        <v>154.79999999999995</v>
      </c>
      <c r="L4189" s="118"/>
    </row>
    <row r="4190" spans="1:12" hidden="1" outlineLevel="1" x14ac:dyDescent="0.25">
      <c r="A4190" s="98" t="str">
        <f t="shared" si="364"/>
        <v>Effekt ökning type 21 300 55 6</v>
      </c>
      <c r="B4190" s="103" t="str">
        <f t="shared" si="367"/>
        <v>Effekt ökning type 21 300</v>
      </c>
      <c r="C4190" s="99">
        <v>55</v>
      </c>
      <c r="D4190" s="99">
        <f t="shared" si="368"/>
        <v>6</v>
      </c>
      <c r="E4190" s="100">
        <f t="shared" si="365"/>
        <v>155.99999999999994</v>
      </c>
      <c r="G4190" s="104"/>
      <c r="H4190" s="59"/>
      <c r="I4190" s="59"/>
      <c r="J4190" s="59"/>
      <c r="K4190" s="105">
        <f>K4189+J4187</f>
        <v>155.99999999999994</v>
      </c>
      <c r="L4190" s="118"/>
    </row>
    <row r="4191" spans="1:12" hidden="1" outlineLevel="1" x14ac:dyDescent="0.25">
      <c r="A4191" s="98" t="str">
        <f t="shared" si="364"/>
        <v>Effekt ökning type 21 300 56 6</v>
      </c>
      <c r="B4191" s="103" t="str">
        <f t="shared" si="367"/>
        <v>Effekt ökning type 21 300</v>
      </c>
      <c r="C4191" s="99">
        <v>56</v>
      </c>
      <c r="D4191" s="99">
        <f t="shared" si="368"/>
        <v>6</v>
      </c>
      <c r="E4191" s="100">
        <f t="shared" si="365"/>
        <v>157.19999999999993</v>
      </c>
      <c r="G4191" s="104"/>
      <c r="H4191" s="59"/>
      <c r="I4191" s="59"/>
      <c r="J4191" s="59"/>
      <c r="K4191" s="105">
        <f>K4190+J4187</f>
        <v>157.19999999999993</v>
      </c>
      <c r="L4191" s="118"/>
    </row>
    <row r="4192" spans="1:12" hidden="1" outlineLevel="1" x14ac:dyDescent="0.25">
      <c r="A4192" s="98" t="str">
        <f t="shared" si="364"/>
        <v>Effekt ökning type 21 300 57 6</v>
      </c>
      <c r="B4192" s="103" t="str">
        <f t="shared" si="367"/>
        <v>Effekt ökning type 21 300</v>
      </c>
      <c r="C4192" s="99">
        <v>57</v>
      </c>
      <c r="D4192" s="99">
        <f t="shared" si="368"/>
        <v>6</v>
      </c>
      <c r="E4192" s="100">
        <f t="shared" si="365"/>
        <v>158.39999999999992</v>
      </c>
      <c r="G4192" s="104"/>
      <c r="H4192" s="59"/>
      <c r="I4192" s="59"/>
      <c r="J4192" s="59"/>
      <c r="K4192" s="105">
        <f>K4191+J4187</f>
        <v>158.39999999999992</v>
      </c>
      <c r="L4192" s="118"/>
    </row>
    <row r="4193" spans="1:12" hidden="1" outlineLevel="1" x14ac:dyDescent="0.25">
      <c r="A4193" s="98" t="str">
        <f t="shared" si="364"/>
        <v>Effekt ökning type 21 300 58 6</v>
      </c>
      <c r="B4193" s="103" t="str">
        <f t="shared" si="367"/>
        <v>Effekt ökning type 21 300</v>
      </c>
      <c r="C4193" s="99">
        <v>58</v>
      </c>
      <c r="D4193" s="99">
        <f t="shared" si="368"/>
        <v>6</v>
      </c>
      <c r="E4193" s="100">
        <f t="shared" si="365"/>
        <v>159.59999999999991</v>
      </c>
      <c r="G4193" s="104"/>
      <c r="H4193" s="59"/>
      <c r="I4193" s="59"/>
      <c r="J4193" s="59"/>
      <c r="K4193" s="105">
        <f>K4192+J4187</f>
        <v>159.59999999999991</v>
      </c>
      <c r="L4193" s="118"/>
    </row>
    <row r="4194" spans="1:12" hidden="1" outlineLevel="1" x14ac:dyDescent="0.25">
      <c r="A4194" s="98" t="str">
        <f t="shared" si="364"/>
        <v>Effekt ökning type 21 300 59 6</v>
      </c>
      <c r="B4194" s="103" t="str">
        <f t="shared" si="367"/>
        <v>Effekt ökning type 21 300</v>
      </c>
      <c r="C4194" s="99">
        <v>59</v>
      </c>
      <c r="D4194" s="99">
        <f t="shared" si="368"/>
        <v>6</v>
      </c>
      <c r="E4194" s="100">
        <f t="shared" si="365"/>
        <v>160.7999999999999</v>
      </c>
      <c r="G4194" s="104"/>
      <c r="H4194" s="59"/>
      <c r="I4194" s="59"/>
      <c r="J4194" s="59"/>
      <c r="K4194" s="105">
        <f>K4193+J4187</f>
        <v>160.7999999999999</v>
      </c>
      <c r="L4194" s="118"/>
    </row>
    <row r="4195" spans="1:12" hidden="1" outlineLevel="1" x14ac:dyDescent="0.25">
      <c r="A4195" s="98" t="str">
        <f t="shared" si="364"/>
        <v>Effekt ökning type 21 300 60 6</v>
      </c>
      <c r="B4195" s="103" t="str">
        <f t="shared" si="367"/>
        <v>Effekt ökning type 21 300</v>
      </c>
      <c r="C4195" s="99">
        <v>60</v>
      </c>
      <c r="D4195" s="99">
        <f t="shared" si="368"/>
        <v>6</v>
      </c>
      <c r="E4195" s="100">
        <f t="shared" si="365"/>
        <v>161.99999999999989</v>
      </c>
      <c r="G4195" s="108"/>
      <c r="H4195" s="59"/>
      <c r="I4195" s="59"/>
      <c r="J4195" s="59"/>
      <c r="K4195" s="105">
        <f>K4194+J4187</f>
        <v>161.99999999999989</v>
      </c>
      <c r="L4195" s="118"/>
    </row>
    <row r="4196" spans="1:12" hidden="1" outlineLevel="1" x14ac:dyDescent="0.25">
      <c r="A4196" s="98" t="str">
        <f t="shared" si="364"/>
        <v>Effekt ökning type 21 300 61 6</v>
      </c>
      <c r="B4196" s="103" t="str">
        <f t="shared" si="367"/>
        <v>Effekt ökning type 21 300</v>
      </c>
      <c r="C4196" s="99">
        <v>61</v>
      </c>
      <c r="D4196" s="99">
        <f t="shared" si="368"/>
        <v>6</v>
      </c>
      <c r="E4196" s="100">
        <f t="shared" si="365"/>
        <v>163.19999999999987</v>
      </c>
      <c r="G4196" s="108"/>
      <c r="H4196" s="109"/>
      <c r="I4196" s="109"/>
      <c r="J4196" s="109"/>
      <c r="K4196" s="105">
        <f>K4195+J4187</f>
        <v>163.19999999999987</v>
      </c>
      <c r="L4196" s="118"/>
    </row>
    <row r="4197" spans="1:12" hidden="1" outlineLevel="1" x14ac:dyDescent="0.25">
      <c r="A4197" s="98" t="str">
        <f t="shared" si="364"/>
        <v>Effekt ökning type 21 300 62 6</v>
      </c>
      <c r="B4197" s="103" t="str">
        <f t="shared" si="367"/>
        <v>Effekt ökning type 21 300</v>
      </c>
      <c r="C4197" s="99">
        <v>62</v>
      </c>
      <c r="D4197" s="99">
        <f t="shared" si="368"/>
        <v>6</v>
      </c>
      <c r="E4197" s="100">
        <f t="shared" si="365"/>
        <v>164.39999999999986</v>
      </c>
      <c r="G4197" s="108"/>
      <c r="H4197" s="109"/>
      <c r="I4197" s="109"/>
      <c r="J4197" s="109"/>
      <c r="K4197" s="105">
        <f>K4196+J4187</f>
        <v>164.39999999999986</v>
      </c>
      <c r="L4197" s="118"/>
    </row>
    <row r="4198" spans="1:12" hidden="1" outlineLevel="1" x14ac:dyDescent="0.25">
      <c r="A4198" s="98" t="str">
        <f t="shared" si="364"/>
        <v>Effekt ökning type 21 300 63 6</v>
      </c>
      <c r="B4198" s="103" t="str">
        <f t="shared" si="367"/>
        <v>Effekt ökning type 21 300</v>
      </c>
      <c r="C4198" s="99">
        <v>63</v>
      </c>
      <c r="D4198" s="99">
        <f t="shared" si="368"/>
        <v>6</v>
      </c>
      <c r="E4198" s="100">
        <f t="shared" si="365"/>
        <v>165.59999999999985</v>
      </c>
      <c r="G4198" s="108"/>
      <c r="H4198" s="109"/>
      <c r="I4198" s="109"/>
      <c r="J4198" s="109"/>
      <c r="K4198" s="105">
        <f>K4197+J4187</f>
        <v>165.59999999999985</v>
      </c>
      <c r="L4198" s="118"/>
    </row>
    <row r="4199" spans="1:12" hidden="1" outlineLevel="1" x14ac:dyDescent="0.25">
      <c r="A4199" s="98" t="str">
        <f t="shared" si="364"/>
        <v>Effekt ökning type 21 300 64 6</v>
      </c>
      <c r="B4199" s="103" t="str">
        <f t="shared" si="367"/>
        <v>Effekt ökning type 21 300</v>
      </c>
      <c r="C4199" s="99">
        <v>64</v>
      </c>
      <c r="D4199" s="99">
        <f t="shared" si="368"/>
        <v>6</v>
      </c>
      <c r="E4199" s="100">
        <f t="shared" si="365"/>
        <v>166.79999999999984</v>
      </c>
      <c r="G4199" s="108"/>
      <c r="H4199" s="109"/>
      <c r="I4199" s="109"/>
      <c r="J4199" s="109"/>
      <c r="K4199" s="105">
        <f>K4198+J4187</f>
        <v>166.79999999999984</v>
      </c>
      <c r="L4199" s="118"/>
    </row>
    <row r="4200" spans="1:12" hidden="1" outlineLevel="1" x14ac:dyDescent="0.25">
      <c r="A4200" s="98" t="str">
        <f t="shared" si="364"/>
        <v>Effekt ökning type 21 300 65 6</v>
      </c>
      <c r="B4200" s="103" t="str">
        <f t="shared" si="367"/>
        <v>Effekt ökning type 21 300</v>
      </c>
      <c r="C4200" s="99">
        <v>65</v>
      </c>
      <c r="D4200" s="99">
        <f t="shared" si="368"/>
        <v>6</v>
      </c>
      <c r="E4200" s="100">
        <f t="shared" si="365"/>
        <v>167.99999999999983</v>
      </c>
      <c r="G4200" s="108"/>
      <c r="H4200" s="109"/>
      <c r="I4200" s="109"/>
      <c r="J4200" s="109"/>
      <c r="K4200" s="105">
        <f>K4199+J4187</f>
        <v>167.99999999999983</v>
      </c>
      <c r="L4200" s="118"/>
    </row>
    <row r="4201" spans="1:12" hidden="1" outlineLevel="1" x14ac:dyDescent="0.25">
      <c r="A4201" s="98" t="str">
        <f t="shared" si="364"/>
        <v>Effekt ökning type 21 300 66 6</v>
      </c>
      <c r="B4201" s="103" t="str">
        <f t="shared" si="367"/>
        <v>Effekt ökning type 21 300</v>
      </c>
      <c r="C4201" s="99">
        <v>66</v>
      </c>
      <c r="D4201" s="99">
        <f t="shared" si="368"/>
        <v>6</v>
      </c>
      <c r="E4201" s="100">
        <f t="shared" si="365"/>
        <v>169.19999999999982</v>
      </c>
      <c r="G4201" s="108"/>
      <c r="H4201" s="109"/>
      <c r="I4201" s="109"/>
      <c r="J4201" s="109"/>
      <c r="K4201" s="105">
        <f>K4200+J4187</f>
        <v>169.19999999999982</v>
      </c>
      <c r="L4201" s="118"/>
    </row>
    <row r="4202" spans="1:12" hidden="1" outlineLevel="1" x14ac:dyDescent="0.25">
      <c r="A4202" s="98" t="str">
        <f t="shared" si="364"/>
        <v>Effekt ökning type 21 300 67 6</v>
      </c>
      <c r="B4202" s="103" t="str">
        <f t="shared" si="367"/>
        <v>Effekt ökning type 21 300</v>
      </c>
      <c r="C4202" s="99">
        <v>67</v>
      </c>
      <c r="D4202" s="99">
        <f t="shared" si="368"/>
        <v>6</v>
      </c>
      <c r="E4202" s="100">
        <f t="shared" si="365"/>
        <v>170.39999999999981</v>
      </c>
      <c r="G4202" s="108"/>
      <c r="H4202" s="109"/>
      <c r="I4202" s="109"/>
      <c r="J4202" s="109"/>
      <c r="K4202" s="105">
        <f>K4201+J4187</f>
        <v>170.39999999999981</v>
      </c>
      <c r="L4202" s="118"/>
    </row>
    <row r="4203" spans="1:12" hidden="1" outlineLevel="1" x14ac:dyDescent="0.25">
      <c r="A4203" s="98" t="str">
        <f t="shared" si="364"/>
        <v>Effekt ökning type 21 300 68 6</v>
      </c>
      <c r="B4203" s="103" t="str">
        <f t="shared" si="367"/>
        <v>Effekt ökning type 21 300</v>
      </c>
      <c r="C4203" s="99">
        <v>68</v>
      </c>
      <c r="D4203" s="99">
        <f t="shared" si="368"/>
        <v>6</v>
      </c>
      <c r="E4203" s="100">
        <f t="shared" si="365"/>
        <v>171.5999999999998</v>
      </c>
      <c r="G4203" s="108"/>
      <c r="H4203" s="109"/>
      <c r="I4203" s="109"/>
      <c r="J4203" s="109"/>
      <c r="K4203" s="105">
        <f>K4202+J4187</f>
        <v>171.5999999999998</v>
      </c>
      <c r="L4203" s="118"/>
    </row>
    <row r="4204" spans="1:12" hidden="1" outlineLevel="1" x14ac:dyDescent="0.25">
      <c r="A4204" s="98" t="str">
        <f t="shared" si="364"/>
        <v>Effekt ökning type 21 300 69 6</v>
      </c>
      <c r="B4204" s="103" t="str">
        <f t="shared" si="367"/>
        <v>Effekt ökning type 21 300</v>
      </c>
      <c r="C4204" s="99">
        <v>69</v>
      </c>
      <c r="D4204" s="99">
        <f t="shared" si="368"/>
        <v>6</v>
      </c>
      <c r="E4204" s="100">
        <f t="shared" si="365"/>
        <v>172.79999999999978</v>
      </c>
      <c r="G4204" s="108"/>
      <c r="H4204" s="109"/>
      <c r="I4204" s="109"/>
      <c r="J4204" s="109"/>
      <c r="K4204" s="105">
        <f>K4203+J4187</f>
        <v>172.79999999999978</v>
      </c>
      <c r="L4204" s="118"/>
    </row>
    <row r="4205" spans="1:12" hidden="1" outlineLevel="1" x14ac:dyDescent="0.25">
      <c r="A4205" s="98" t="str">
        <f t="shared" si="364"/>
        <v>Effekt ökning type 21 300 70 6</v>
      </c>
      <c r="B4205" s="103" t="str">
        <f t="shared" si="367"/>
        <v>Effekt ökning type 21 300</v>
      </c>
      <c r="C4205" s="99">
        <v>70</v>
      </c>
      <c r="D4205" s="99">
        <f t="shared" si="368"/>
        <v>6</v>
      </c>
      <c r="E4205" s="100">
        <f t="shared" si="365"/>
        <v>173.99999999999977</v>
      </c>
      <c r="G4205" s="108"/>
      <c r="H4205" s="109"/>
      <c r="I4205" s="109"/>
      <c r="J4205" s="109"/>
      <c r="K4205" s="105">
        <f>K4204+J4187</f>
        <v>173.99999999999977</v>
      </c>
      <c r="L4205" s="118"/>
    </row>
    <row r="4206" spans="1:12" hidden="1" outlineLevel="1" x14ac:dyDescent="0.25">
      <c r="A4206" s="98" t="str">
        <f t="shared" si="364"/>
        <v>Effekt ökning type 21 300 71 6</v>
      </c>
      <c r="B4206" s="103" t="str">
        <f t="shared" si="367"/>
        <v>Effekt ökning type 21 300</v>
      </c>
      <c r="C4206" s="99">
        <v>71</v>
      </c>
      <c r="D4206" s="99">
        <f t="shared" si="368"/>
        <v>6</v>
      </c>
      <c r="E4206" s="100">
        <f t="shared" si="365"/>
        <v>175.19999999999976</v>
      </c>
      <c r="G4206" s="108"/>
      <c r="H4206" s="109"/>
      <c r="I4206" s="109"/>
      <c r="J4206" s="109"/>
      <c r="K4206" s="105">
        <f>K4205+J4187</f>
        <v>175.19999999999976</v>
      </c>
      <c r="L4206" s="118"/>
    </row>
    <row r="4207" spans="1:12" hidden="1" outlineLevel="1" x14ac:dyDescent="0.25">
      <c r="A4207" s="98" t="str">
        <f t="shared" si="364"/>
        <v>Effekt ökning type 21 300 72 6</v>
      </c>
      <c r="B4207" s="103" t="str">
        <f t="shared" si="367"/>
        <v>Effekt ökning type 21 300</v>
      </c>
      <c r="C4207" s="99">
        <v>72</v>
      </c>
      <c r="D4207" s="99">
        <f t="shared" si="368"/>
        <v>6</v>
      </c>
      <c r="E4207" s="100">
        <f t="shared" si="365"/>
        <v>176.39999999999975</v>
      </c>
      <c r="G4207" s="108"/>
      <c r="H4207" s="109"/>
      <c r="I4207" s="109"/>
      <c r="J4207" s="109"/>
      <c r="K4207" s="105">
        <f>K4206+J4187</f>
        <v>176.39999999999975</v>
      </c>
      <c r="L4207" s="118"/>
    </row>
    <row r="4208" spans="1:12" hidden="1" outlineLevel="1" x14ac:dyDescent="0.25">
      <c r="A4208" s="98" t="str">
        <f t="shared" si="364"/>
        <v>Effekt ökning type 21 300 73 6</v>
      </c>
      <c r="B4208" s="103" t="str">
        <f t="shared" si="367"/>
        <v>Effekt ökning type 21 300</v>
      </c>
      <c r="C4208" s="99">
        <v>73</v>
      </c>
      <c r="D4208" s="99">
        <f t="shared" si="368"/>
        <v>6</v>
      </c>
      <c r="E4208" s="100">
        <f t="shared" si="365"/>
        <v>177.59999999999974</v>
      </c>
      <c r="G4208" s="108"/>
      <c r="H4208" s="109"/>
      <c r="I4208" s="109"/>
      <c r="J4208" s="109"/>
      <c r="K4208" s="105">
        <f>K4207+J4187</f>
        <v>177.59999999999974</v>
      </c>
      <c r="L4208" s="118"/>
    </row>
    <row r="4209" spans="1:12" hidden="1" outlineLevel="1" x14ac:dyDescent="0.25">
      <c r="A4209" s="98" t="str">
        <f t="shared" si="364"/>
        <v>Effekt ökning type 21 300 74 6</v>
      </c>
      <c r="B4209" s="103" t="str">
        <f t="shared" si="367"/>
        <v>Effekt ökning type 21 300</v>
      </c>
      <c r="C4209" s="99">
        <v>74</v>
      </c>
      <c r="D4209" s="99">
        <f t="shared" si="368"/>
        <v>6</v>
      </c>
      <c r="E4209" s="100">
        <f t="shared" si="365"/>
        <v>178.79999999999973</v>
      </c>
      <c r="G4209" s="108"/>
      <c r="H4209" s="109"/>
      <c r="I4209" s="109"/>
      <c r="J4209" s="109"/>
      <c r="K4209" s="105">
        <f>K4208+J4187</f>
        <v>178.79999999999973</v>
      </c>
      <c r="L4209" s="118"/>
    </row>
    <row r="4210" spans="1:12" hidden="1" outlineLevel="1" x14ac:dyDescent="0.25">
      <c r="A4210" s="98" t="str">
        <f t="shared" si="364"/>
        <v>Effekt ökning type 21 300 75 6</v>
      </c>
      <c r="B4210" s="103" t="str">
        <f t="shared" si="367"/>
        <v>Effekt ökning type 21 300</v>
      </c>
      <c r="C4210" s="99">
        <v>75</v>
      </c>
      <c r="D4210" s="99">
        <f t="shared" si="368"/>
        <v>6</v>
      </c>
      <c r="E4210" s="100">
        <f t="shared" si="365"/>
        <v>179.99999999999972</v>
      </c>
      <c r="G4210" s="108"/>
      <c r="H4210" s="109"/>
      <c r="I4210" s="109"/>
      <c r="J4210" s="109"/>
      <c r="K4210" s="105">
        <f>K4209+J4187</f>
        <v>179.99999999999972</v>
      </c>
      <c r="L4210" s="118"/>
    </row>
    <row r="4211" spans="1:12" hidden="1" outlineLevel="1" x14ac:dyDescent="0.25">
      <c r="A4211" s="98" t="str">
        <f t="shared" si="364"/>
        <v>Effekt ökning type 21 300 76 6</v>
      </c>
      <c r="B4211" s="103" t="str">
        <f t="shared" si="367"/>
        <v>Effekt ökning type 21 300</v>
      </c>
      <c r="C4211" s="99">
        <v>76</v>
      </c>
      <c r="D4211" s="99">
        <f t="shared" si="368"/>
        <v>6</v>
      </c>
      <c r="E4211" s="100">
        <f t="shared" si="365"/>
        <v>181.1999999999997</v>
      </c>
      <c r="G4211" s="108"/>
      <c r="H4211" s="109"/>
      <c r="I4211" s="109"/>
      <c r="J4211" s="109"/>
      <c r="K4211" s="105">
        <f>K4210+J4187</f>
        <v>181.1999999999997</v>
      </c>
      <c r="L4211" s="118"/>
    </row>
    <row r="4212" spans="1:12" hidden="1" outlineLevel="1" x14ac:dyDescent="0.25">
      <c r="A4212" s="98" t="str">
        <f t="shared" si="364"/>
        <v>Effekt ökning type 21 300 77 6</v>
      </c>
      <c r="B4212" s="103" t="str">
        <f t="shared" si="367"/>
        <v>Effekt ökning type 21 300</v>
      </c>
      <c r="C4212" s="99">
        <v>77</v>
      </c>
      <c r="D4212" s="99">
        <f t="shared" si="368"/>
        <v>6</v>
      </c>
      <c r="E4212" s="100">
        <f t="shared" si="365"/>
        <v>182.39999999999969</v>
      </c>
      <c r="G4212" s="108"/>
      <c r="H4212" s="109"/>
      <c r="I4212" s="109"/>
      <c r="J4212" s="109"/>
      <c r="K4212" s="105">
        <f>K4211+J4187</f>
        <v>182.39999999999969</v>
      </c>
      <c r="L4212" s="118"/>
    </row>
    <row r="4213" spans="1:12" hidden="1" outlineLevel="1" x14ac:dyDescent="0.25">
      <c r="A4213" s="98" t="str">
        <f t="shared" si="364"/>
        <v>Effekt ökning type 21 300 78 6</v>
      </c>
      <c r="B4213" s="103" t="str">
        <f t="shared" si="367"/>
        <v>Effekt ökning type 21 300</v>
      </c>
      <c r="C4213" s="99">
        <v>78</v>
      </c>
      <c r="D4213" s="99">
        <f t="shared" si="368"/>
        <v>6</v>
      </c>
      <c r="E4213" s="100">
        <f t="shared" si="365"/>
        <v>183.59999999999968</v>
      </c>
      <c r="G4213" s="108"/>
      <c r="H4213" s="109"/>
      <c r="I4213" s="109"/>
      <c r="J4213" s="109"/>
      <c r="K4213" s="105">
        <f>K4212+J4187</f>
        <v>183.59999999999968</v>
      </c>
      <c r="L4213" s="118"/>
    </row>
    <row r="4214" spans="1:12" hidden="1" outlineLevel="1" x14ac:dyDescent="0.25">
      <c r="A4214" s="98" t="str">
        <f t="shared" si="364"/>
        <v>Effekt ökning type 21 300 79 6</v>
      </c>
      <c r="B4214" s="103" t="str">
        <f t="shared" si="367"/>
        <v>Effekt ökning type 21 300</v>
      </c>
      <c r="C4214" s="99">
        <v>79</v>
      </c>
      <c r="D4214" s="99">
        <f t="shared" si="368"/>
        <v>6</v>
      </c>
      <c r="E4214" s="100">
        <f t="shared" si="365"/>
        <v>184.79999999999967</v>
      </c>
      <c r="G4214" s="108"/>
      <c r="H4214" s="109"/>
      <c r="I4214" s="109"/>
      <c r="J4214" s="109"/>
      <c r="K4214" s="105">
        <f>K4213+J4187</f>
        <v>184.79999999999967</v>
      </c>
      <c r="L4214" s="118"/>
    </row>
    <row r="4215" spans="1:12" hidden="1" outlineLevel="1" x14ac:dyDescent="0.25">
      <c r="A4215" s="98" t="str">
        <f t="shared" si="364"/>
        <v>Effekt ökning type 21 300 80 6</v>
      </c>
      <c r="B4215" s="103" t="str">
        <f t="shared" si="367"/>
        <v>Effekt ökning type 21 300</v>
      </c>
      <c r="C4215" s="99">
        <v>80</v>
      </c>
      <c r="D4215" s="99">
        <f t="shared" si="368"/>
        <v>6</v>
      </c>
      <c r="E4215" s="100">
        <f t="shared" si="365"/>
        <v>185.99999999999966</v>
      </c>
      <c r="G4215" s="108"/>
      <c r="H4215" s="109"/>
      <c r="I4215" s="109"/>
      <c r="J4215" s="109"/>
      <c r="K4215" s="105">
        <f>K4214+J4187</f>
        <v>185.99999999999966</v>
      </c>
      <c r="L4215" s="118"/>
    </row>
    <row r="4216" spans="1:12" hidden="1" outlineLevel="1" x14ac:dyDescent="0.25">
      <c r="A4216" s="98" t="str">
        <f t="shared" si="364"/>
        <v>Effekt ökning type 21 300 81 6</v>
      </c>
      <c r="B4216" s="103" t="str">
        <f t="shared" si="367"/>
        <v>Effekt ökning type 21 300</v>
      </c>
      <c r="C4216" s="99">
        <v>81</v>
      </c>
      <c r="D4216" s="99">
        <f t="shared" si="368"/>
        <v>6</v>
      </c>
      <c r="E4216" s="100">
        <f t="shared" si="365"/>
        <v>187.19999999999965</v>
      </c>
      <c r="G4216" s="108"/>
      <c r="H4216" s="109"/>
      <c r="I4216" s="109"/>
      <c r="J4216" s="109"/>
      <c r="K4216" s="105">
        <f>K4215+J4187</f>
        <v>187.19999999999965</v>
      </c>
      <c r="L4216" s="118"/>
    </row>
    <row r="4217" spans="1:12" hidden="1" outlineLevel="1" x14ac:dyDescent="0.25">
      <c r="A4217" s="98" t="str">
        <f t="shared" si="364"/>
        <v>Effekt ökning type 21 300 82 6</v>
      </c>
      <c r="B4217" s="103" t="str">
        <f t="shared" si="367"/>
        <v>Effekt ökning type 21 300</v>
      </c>
      <c r="C4217" s="99">
        <v>82</v>
      </c>
      <c r="D4217" s="99">
        <f t="shared" si="368"/>
        <v>6</v>
      </c>
      <c r="E4217" s="100">
        <f t="shared" si="365"/>
        <v>188.39999999999964</v>
      </c>
      <c r="G4217" s="108"/>
      <c r="H4217" s="109"/>
      <c r="I4217" s="109"/>
      <c r="J4217" s="109"/>
      <c r="K4217" s="105">
        <f>K4216+J4187</f>
        <v>188.39999999999964</v>
      </c>
      <c r="L4217" s="118"/>
    </row>
    <row r="4218" spans="1:12" hidden="1" outlineLevel="1" x14ac:dyDescent="0.25">
      <c r="A4218" s="98" t="str">
        <f t="shared" si="364"/>
        <v>Effekt ökning type 21 300 83 6</v>
      </c>
      <c r="B4218" s="103" t="str">
        <f t="shared" si="367"/>
        <v>Effekt ökning type 21 300</v>
      </c>
      <c r="C4218" s="99">
        <v>83</v>
      </c>
      <c r="D4218" s="99">
        <f t="shared" ref="D4218:D4235" si="369">D4217</f>
        <v>6</v>
      </c>
      <c r="E4218" s="100">
        <f t="shared" si="365"/>
        <v>189.59999999999962</v>
      </c>
      <c r="G4218" s="108"/>
      <c r="H4218" s="109"/>
      <c r="I4218" s="109"/>
      <c r="J4218" s="109"/>
      <c r="K4218" s="105">
        <f>K4217+J4187</f>
        <v>189.59999999999962</v>
      </c>
      <c r="L4218" s="118"/>
    </row>
    <row r="4219" spans="1:12" hidden="1" outlineLevel="1" x14ac:dyDescent="0.25">
      <c r="A4219" s="98" t="str">
        <f t="shared" si="364"/>
        <v>Effekt ökning type 21 300 84 6</v>
      </c>
      <c r="B4219" s="103" t="str">
        <f t="shared" si="367"/>
        <v>Effekt ökning type 21 300</v>
      </c>
      <c r="C4219" s="99">
        <v>84</v>
      </c>
      <c r="D4219" s="99">
        <f t="shared" si="369"/>
        <v>6</v>
      </c>
      <c r="E4219" s="100">
        <f t="shared" si="365"/>
        <v>190.79999999999961</v>
      </c>
      <c r="G4219" s="108"/>
      <c r="H4219" s="109"/>
      <c r="I4219" s="109"/>
      <c r="J4219" s="109"/>
      <c r="K4219" s="105">
        <f>K4218+J4187</f>
        <v>190.79999999999961</v>
      </c>
      <c r="L4219" s="118"/>
    </row>
    <row r="4220" spans="1:12" hidden="1" outlineLevel="1" x14ac:dyDescent="0.25">
      <c r="A4220" s="98" t="str">
        <f t="shared" si="364"/>
        <v>Effekt ökning type 21 300 85 6</v>
      </c>
      <c r="B4220" s="103" t="str">
        <f t="shared" si="367"/>
        <v>Effekt ökning type 21 300</v>
      </c>
      <c r="C4220" s="99">
        <v>85</v>
      </c>
      <c r="D4220" s="99">
        <f t="shared" si="369"/>
        <v>6</v>
      </c>
      <c r="E4220" s="100">
        <f t="shared" si="365"/>
        <v>191.9999999999996</v>
      </c>
      <c r="G4220" s="108"/>
      <c r="H4220" s="109"/>
      <c r="I4220" s="109"/>
      <c r="J4220" s="109"/>
      <c r="K4220" s="105">
        <f>K4219+J4187</f>
        <v>191.9999999999996</v>
      </c>
      <c r="L4220" s="118"/>
    </row>
    <row r="4221" spans="1:12" hidden="1" outlineLevel="1" x14ac:dyDescent="0.25">
      <c r="A4221" s="98" t="str">
        <f t="shared" si="364"/>
        <v>Effekt ökning type 21 300 86 6</v>
      </c>
      <c r="B4221" s="103" t="str">
        <f t="shared" si="367"/>
        <v>Effekt ökning type 21 300</v>
      </c>
      <c r="C4221" s="99">
        <v>86</v>
      </c>
      <c r="D4221" s="99">
        <f t="shared" si="369"/>
        <v>6</v>
      </c>
      <c r="E4221" s="100">
        <f t="shared" si="365"/>
        <v>193.19999999999959</v>
      </c>
      <c r="G4221" s="108"/>
      <c r="H4221" s="109"/>
      <c r="I4221" s="109"/>
      <c r="J4221" s="109"/>
      <c r="K4221" s="105">
        <f>K4220+J4187</f>
        <v>193.19999999999959</v>
      </c>
      <c r="L4221" s="118"/>
    </row>
    <row r="4222" spans="1:12" hidden="1" outlineLevel="1" x14ac:dyDescent="0.25">
      <c r="A4222" s="98" t="str">
        <f t="shared" si="364"/>
        <v>Effekt ökning type 21 300 87 6</v>
      </c>
      <c r="B4222" s="103" t="str">
        <f t="shared" si="367"/>
        <v>Effekt ökning type 21 300</v>
      </c>
      <c r="C4222" s="99">
        <v>87</v>
      </c>
      <c r="D4222" s="99">
        <f t="shared" si="369"/>
        <v>6</v>
      </c>
      <c r="E4222" s="100">
        <f t="shared" si="365"/>
        <v>194.39999999999958</v>
      </c>
      <c r="G4222" s="108"/>
      <c r="H4222" s="109"/>
      <c r="I4222" s="109"/>
      <c r="J4222" s="109"/>
      <c r="K4222" s="105">
        <f>K4221+J4187</f>
        <v>194.39999999999958</v>
      </c>
      <c r="L4222" s="118"/>
    </row>
    <row r="4223" spans="1:12" hidden="1" outlineLevel="1" x14ac:dyDescent="0.25">
      <c r="A4223" s="98" t="str">
        <f t="shared" si="364"/>
        <v>Effekt ökning type 21 300 88 6</v>
      </c>
      <c r="B4223" s="103" t="str">
        <f t="shared" si="367"/>
        <v>Effekt ökning type 21 300</v>
      </c>
      <c r="C4223" s="99">
        <v>88</v>
      </c>
      <c r="D4223" s="99">
        <f t="shared" si="369"/>
        <v>6</v>
      </c>
      <c r="E4223" s="100">
        <f t="shared" si="365"/>
        <v>195.59999999999957</v>
      </c>
      <c r="G4223" s="108"/>
      <c r="H4223" s="109"/>
      <c r="I4223" s="109"/>
      <c r="J4223" s="109"/>
      <c r="K4223" s="105">
        <f>K4222+J4187</f>
        <v>195.59999999999957</v>
      </c>
      <c r="L4223" s="118"/>
    </row>
    <row r="4224" spans="1:12" hidden="1" outlineLevel="1" x14ac:dyDescent="0.25">
      <c r="A4224" s="98" t="str">
        <f t="shared" si="364"/>
        <v>Effekt ökning type 21 300 89 6</v>
      </c>
      <c r="B4224" s="103" t="str">
        <f t="shared" si="367"/>
        <v>Effekt ökning type 21 300</v>
      </c>
      <c r="C4224" s="99">
        <v>89</v>
      </c>
      <c r="D4224" s="99">
        <f t="shared" si="369"/>
        <v>6</v>
      </c>
      <c r="E4224" s="100">
        <f t="shared" si="365"/>
        <v>196.79999999999956</v>
      </c>
      <c r="G4224" s="108"/>
      <c r="H4224" s="109"/>
      <c r="I4224" s="109"/>
      <c r="J4224" s="109"/>
      <c r="K4224" s="105">
        <f>K4223+J4187</f>
        <v>196.79999999999956</v>
      </c>
      <c r="L4224" s="118"/>
    </row>
    <row r="4225" spans="1:12" hidden="1" outlineLevel="1" x14ac:dyDescent="0.25">
      <c r="A4225" s="98" t="str">
        <f t="shared" si="364"/>
        <v>Effekt ökning type 21 300 90 6</v>
      </c>
      <c r="B4225" s="103" t="str">
        <f t="shared" si="367"/>
        <v>Effekt ökning type 21 300</v>
      </c>
      <c r="C4225" s="99">
        <v>90</v>
      </c>
      <c r="D4225" s="99">
        <f t="shared" si="369"/>
        <v>6</v>
      </c>
      <c r="E4225" s="100">
        <f t="shared" si="365"/>
        <v>197.99999999999955</v>
      </c>
      <c r="G4225" s="108"/>
      <c r="H4225" s="109"/>
      <c r="I4225" s="109"/>
      <c r="J4225" s="109"/>
      <c r="K4225" s="105">
        <f>K4224+J4187</f>
        <v>197.99999999999955</v>
      </c>
      <c r="L4225" s="118"/>
    </row>
    <row r="4226" spans="1:12" hidden="1" outlineLevel="1" x14ac:dyDescent="0.25">
      <c r="A4226" s="98" t="str">
        <f t="shared" si="364"/>
        <v>Effekt ökning type 21 300 91 6</v>
      </c>
      <c r="B4226" s="103" t="str">
        <f t="shared" si="367"/>
        <v>Effekt ökning type 21 300</v>
      </c>
      <c r="C4226" s="99">
        <v>91</v>
      </c>
      <c r="D4226" s="99">
        <f t="shared" si="369"/>
        <v>6</v>
      </c>
      <c r="E4226" s="100">
        <f t="shared" si="365"/>
        <v>199.19999999999953</v>
      </c>
      <c r="G4226" s="108"/>
      <c r="H4226" s="109"/>
      <c r="I4226" s="109"/>
      <c r="J4226" s="109"/>
      <c r="K4226" s="105">
        <f>K4225+J4187</f>
        <v>199.19999999999953</v>
      </c>
      <c r="L4226" s="118"/>
    </row>
    <row r="4227" spans="1:12" hidden="1" outlineLevel="1" x14ac:dyDescent="0.25">
      <c r="A4227" s="98" t="str">
        <f t="shared" ref="A4227:A4290" si="370">CONCATENATE(B4227," ",C4227," ",D4227)</f>
        <v>Effekt ökning type 21 300 92 6</v>
      </c>
      <c r="B4227" s="103" t="str">
        <f t="shared" si="367"/>
        <v>Effekt ökning type 21 300</v>
      </c>
      <c r="C4227" s="99">
        <v>92</v>
      </c>
      <c r="D4227" s="99">
        <f t="shared" si="369"/>
        <v>6</v>
      </c>
      <c r="E4227" s="100">
        <f t="shared" ref="E4227:E4290" si="371">K4227</f>
        <v>200.39999999999952</v>
      </c>
      <c r="G4227" s="108"/>
      <c r="H4227" s="109"/>
      <c r="I4227" s="109"/>
      <c r="J4227" s="109"/>
      <c r="K4227" s="105">
        <f>K4226+J4187</f>
        <v>200.39999999999952</v>
      </c>
      <c r="L4227" s="118"/>
    </row>
    <row r="4228" spans="1:12" hidden="1" outlineLevel="1" x14ac:dyDescent="0.25">
      <c r="A4228" s="98" t="str">
        <f t="shared" si="370"/>
        <v>Effekt ökning type 21 300 93 6</v>
      </c>
      <c r="B4228" s="103" t="str">
        <f t="shared" si="367"/>
        <v>Effekt ökning type 21 300</v>
      </c>
      <c r="C4228" s="99">
        <v>93</v>
      </c>
      <c r="D4228" s="99">
        <f t="shared" si="369"/>
        <v>6</v>
      </c>
      <c r="E4228" s="100">
        <f t="shared" si="371"/>
        <v>201.59999999999951</v>
      </c>
      <c r="G4228" s="108"/>
      <c r="H4228" s="109"/>
      <c r="I4228" s="109"/>
      <c r="J4228" s="109"/>
      <c r="K4228" s="105">
        <f>K4227+J4187</f>
        <v>201.59999999999951</v>
      </c>
      <c r="L4228" s="118"/>
    </row>
    <row r="4229" spans="1:12" hidden="1" outlineLevel="1" x14ac:dyDescent="0.25">
      <c r="A4229" s="98" t="str">
        <f t="shared" si="370"/>
        <v>Effekt ökning type 21 300 94 6</v>
      </c>
      <c r="B4229" s="103" t="str">
        <f t="shared" si="367"/>
        <v>Effekt ökning type 21 300</v>
      </c>
      <c r="C4229" s="99">
        <v>94</v>
      </c>
      <c r="D4229" s="99">
        <f t="shared" si="369"/>
        <v>6</v>
      </c>
      <c r="E4229" s="100">
        <f t="shared" si="371"/>
        <v>202.7999999999995</v>
      </c>
      <c r="G4229" s="108"/>
      <c r="H4229" s="109"/>
      <c r="I4229" s="109"/>
      <c r="J4229" s="109"/>
      <c r="K4229" s="105">
        <f>K4228+J4187</f>
        <v>202.7999999999995</v>
      </c>
      <c r="L4229" s="118"/>
    </row>
    <row r="4230" spans="1:12" hidden="1" outlineLevel="1" x14ac:dyDescent="0.25">
      <c r="A4230" s="98" t="str">
        <f t="shared" si="370"/>
        <v>Effekt ökning type 21 300 95 6</v>
      </c>
      <c r="B4230" s="103" t="str">
        <f t="shared" si="367"/>
        <v>Effekt ökning type 21 300</v>
      </c>
      <c r="C4230" s="99">
        <v>95</v>
      </c>
      <c r="D4230" s="99">
        <f t="shared" si="369"/>
        <v>6</v>
      </c>
      <c r="E4230" s="100">
        <f t="shared" si="371"/>
        <v>203.99999999999949</v>
      </c>
      <c r="G4230" s="108"/>
      <c r="H4230" s="109"/>
      <c r="I4230" s="109"/>
      <c r="J4230" s="109"/>
      <c r="K4230" s="105">
        <f>K4229+J4187</f>
        <v>203.99999999999949</v>
      </c>
      <c r="L4230" s="118"/>
    </row>
    <row r="4231" spans="1:12" hidden="1" outlineLevel="1" x14ac:dyDescent="0.25">
      <c r="A4231" s="98" t="str">
        <f t="shared" si="370"/>
        <v>Effekt ökning type 21 300 96 6</v>
      </c>
      <c r="B4231" s="103" t="str">
        <f t="shared" si="367"/>
        <v>Effekt ökning type 21 300</v>
      </c>
      <c r="C4231" s="99">
        <v>96</v>
      </c>
      <c r="D4231" s="99">
        <f t="shared" si="369"/>
        <v>6</v>
      </c>
      <c r="E4231" s="100">
        <f t="shared" si="371"/>
        <v>205.19999999999948</v>
      </c>
      <c r="G4231" s="108"/>
      <c r="H4231" s="109"/>
      <c r="I4231" s="109"/>
      <c r="J4231" s="109"/>
      <c r="K4231" s="105">
        <f>K4230+J4187</f>
        <v>205.19999999999948</v>
      </c>
      <c r="L4231" s="118"/>
    </row>
    <row r="4232" spans="1:12" hidden="1" outlineLevel="1" x14ac:dyDescent="0.25">
      <c r="A4232" s="98" t="str">
        <f t="shared" si="370"/>
        <v>Effekt ökning type 21 300 97 6</v>
      </c>
      <c r="B4232" s="103" t="str">
        <f t="shared" si="367"/>
        <v>Effekt ökning type 21 300</v>
      </c>
      <c r="C4232" s="99">
        <v>97</v>
      </c>
      <c r="D4232" s="99">
        <f t="shared" si="369"/>
        <v>6</v>
      </c>
      <c r="E4232" s="100">
        <f t="shared" si="371"/>
        <v>206.39999999999947</v>
      </c>
      <c r="G4232" s="108"/>
      <c r="H4232" s="109"/>
      <c r="I4232" s="109"/>
      <c r="J4232" s="109"/>
      <c r="K4232" s="105">
        <f>K4231+J4187</f>
        <v>206.39999999999947</v>
      </c>
      <c r="L4232" s="118"/>
    </row>
    <row r="4233" spans="1:12" hidden="1" outlineLevel="1" x14ac:dyDescent="0.25">
      <c r="A4233" s="98" t="str">
        <f t="shared" si="370"/>
        <v>Effekt ökning type 21 300 98 6</v>
      </c>
      <c r="B4233" s="103" t="str">
        <f t="shared" si="367"/>
        <v>Effekt ökning type 21 300</v>
      </c>
      <c r="C4233" s="99">
        <v>98</v>
      </c>
      <c r="D4233" s="99">
        <f t="shared" si="369"/>
        <v>6</v>
      </c>
      <c r="E4233" s="100">
        <f t="shared" si="371"/>
        <v>207.59999999999945</v>
      </c>
      <c r="G4233" s="108"/>
      <c r="H4233" s="109"/>
      <c r="I4233" s="109"/>
      <c r="J4233" s="109"/>
      <c r="K4233" s="105">
        <f>K4232+J4187</f>
        <v>207.59999999999945</v>
      </c>
      <c r="L4233" s="118"/>
    </row>
    <row r="4234" spans="1:12" hidden="1" outlineLevel="1" x14ac:dyDescent="0.25">
      <c r="A4234" s="98" t="str">
        <f t="shared" si="370"/>
        <v>Effekt ökning type 21 300 99 6</v>
      </c>
      <c r="B4234" s="103" t="str">
        <f t="shared" si="367"/>
        <v>Effekt ökning type 21 300</v>
      </c>
      <c r="C4234" s="99">
        <v>99</v>
      </c>
      <c r="D4234" s="99">
        <f t="shared" si="369"/>
        <v>6</v>
      </c>
      <c r="E4234" s="100">
        <f t="shared" si="371"/>
        <v>208.79999999999944</v>
      </c>
      <c r="G4234" s="108"/>
      <c r="H4234" s="109"/>
      <c r="I4234" s="109"/>
      <c r="J4234" s="109"/>
      <c r="K4234" s="105">
        <f>K4233+J4187</f>
        <v>208.79999999999944</v>
      </c>
      <c r="L4234" s="118"/>
    </row>
    <row r="4235" spans="1:12" hidden="1" outlineLevel="1" x14ac:dyDescent="0.25">
      <c r="A4235" s="110" t="str">
        <f t="shared" si="370"/>
        <v>Effekt ökning type 21 300 100 6</v>
      </c>
      <c r="B4235" s="111" t="str">
        <f t="shared" si="367"/>
        <v>Effekt ökning type 21 300</v>
      </c>
      <c r="C4235" s="112">
        <v>100</v>
      </c>
      <c r="D4235" s="112">
        <f t="shared" si="369"/>
        <v>6</v>
      </c>
      <c r="E4235" s="113">
        <f t="shared" si="371"/>
        <v>209.99999999999943</v>
      </c>
      <c r="G4235" s="114"/>
      <c r="H4235" s="115"/>
      <c r="I4235" s="115"/>
      <c r="J4235" s="115"/>
      <c r="K4235" s="116">
        <f>K4234+J4187</f>
        <v>209.99999999999943</v>
      </c>
      <c r="L4235" s="118"/>
    </row>
    <row r="4236" spans="1:12" hidden="1" outlineLevel="1" x14ac:dyDescent="0.25">
      <c r="A4236" s="98" t="str">
        <f t="shared" si="370"/>
        <v>Effekt ökning type 21 300 50 5</v>
      </c>
      <c r="B4236" s="117" t="str">
        <f t="shared" si="367"/>
        <v>Effekt ökning type 21 300</v>
      </c>
      <c r="C4236" s="99">
        <v>50</v>
      </c>
      <c r="D4236" s="99">
        <f>P3472</f>
        <v>5</v>
      </c>
      <c r="E4236" s="100">
        <f t="shared" si="371"/>
        <v>145</v>
      </c>
      <c r="G4236" s="99">
        <f>P3473</f>
        <v>145</v>
      </c>
      <c r="H4236" s="101"/>
      <c r="I4236" s="101"/>
      <c r="J4236" s="101"/>
      <c r="K4236" s="102">
        <f>G4236</f>
        <v>145</v>
      </c>
      <c r="L4236" s="118"/>
    </row>
    <row r="4237" spans="1:12" hidden="1" outlineLevel="1" x14ac:dyDescent="0.25">
      <c r="A4237" s="98" t="str">
        <f t="shared" si="370"/>
        <v>Effekt ökning type 21 300 51 5</v>
      </c>
      <c r="B4237" s="103" t="str">
        <f t="shared" si="367"/>
        <v>Effekt ökning type 21 300</v>
      </c>
      <c r="C4237" s="99">
        <v>51</v>
      </c>
      <c r="D4237" s="99">
        <f t="shared" ref="D4237:D4268" si="372">D4236</f>
        <v>5</v>
      </c>
      <c r="E4237" s="100">
        <f t="shared" si="371"/>
        <v>146</v>
      </c>
      <c r="G4237" s="104"/>
      <c r="H4237" s="59"/>
      <c r="I4237" s="59"/>
      <c r="J4237" s="59"/>
      <c r="K4237" s="105">
        <f>K4236+J4238</f>
        <v>146</v>
      </c>
      <c r="L4237" s="118"/>
    </row>
    <row r="4238" spans="1:12" hidden="1" outlineLevel="1" x14ac:dyDescent="0.25">
      <c r="A4238" s="98" t="str">
        <f t="shared" si="370"/>
        <v>Effekt ökning type 21 300 52 5</v>
      </c>
      <c r="B4238" s="103" t="str">
        <f t="shared" si="367"/>
        <v>Effekt ökning type 21 300</v>
      </c>
      <c r="C4238" s="99">
        <v>52</v>
      </c>
      <c r="D4238" s="99">
        <f t="shared" si="372"/>
        <v>5</v>
      </c>
      <c r="E4238" s="100">
        <f t="shared" si="371"/>
        <v>147</v>
      </c>
      <c r="G4238" s="99">
        <f>P3474</f>
        <v>195</v>
      </c>
      <c r="H4238" s="59">
        <v>50</v>
      </c>
      <c r="I4238" s="59">
        <f>G4238-G4236</f>
        <v>50</v>
      </c>
      <c r="J4238" s="59">
        <f>I4238/H4238</f>
        <v>1</v>
      </c>
      <c r="K4238" s="105">
        <f>K4237+J4238</f>
        <v>147</v>
      </c>
      <c r="L4238" s="118"/>
    </row>
    <row r="4239" spans="1:12" hidden="1" outlineLevel="1" x14ac:dyDescent="0.25">
      <c r="A4239" s="98" t="str">
        <f t="shared" si="370"/>
        <v>Effekt ökning type 21 300 53 5</v>
      </c>
      <c r="B4239" s="103" t="str">
        <f t="shared" si="367"/>
        <v>Effekt ökning type 21 300</v>
      </c>
      <c r="C4239" s="99">
        <v>53</v>
      </c>
      <c r="D4239" s="99">
        <f t="shared" si="372"/>
        <v>5</v>
      </c>
      <c r="E4239" s="100">
        <f t="shared" si="371"/>
        <v>148</v>
      </c>
      <c r="G4239" s="108"/>
      <c r="H4239" s="109"/>
      <c r="I4239" s="109"/>
      <c r="J4239" s="109"/>
      <c r="K4239" s="105">
        <f>K4238+J4238</f>
        <v>148</v>
      </c>
      <c r="L4239" s="118"/>
    </row>
    <row r="4240" spans="1:12" hidden="1" outlineLevel="1" x14ac:dyDescent="0.25">
      <c r="A4240" s="98" t="str">
        <f t="shared" si="370"/>
        <v>Effekt ökning type 21 300 54 5</v>
      </c>
      <c r="B4240" s="103" t="str">
        <f t="shared" ref="B4240:B4303" si="373">B4239</f>
        <v>Effekt ökning type 21 300</v>
      </c>
      <c r="C4240" s="99">
        <v>54</v>
      </c>
      <c r="D4240" s="99">
        <f t="shared" si="372"/>
        <v>5</v>
      </c>
      <c r="E4240" s="100">
        <f t="shared" si="371"/>
        <v>149</v>
      </c>
      <c r="G4240" s="108"/>
      <c r="H4240" s="109"/>
      <c r="I4240" s="109"/>
      <c r="J4240" s="109"/>
      <c r="K4240" s="105">
        <f>K4239+J4238</f>
        <v>149</v>
      </c>
      <c r="L4240" s="118"/>
    </row>
    <row r="4241" spans="1:12" hidden="1" outlineLevel="1" x14ac:dyDescent="0.25">
      <c r="A4241" s="98" t="str">
        <f t="shared" si="370"/>
        <v>Effekt ökning type 21 300 55 5</v>
      </c>
      <c r="B4241" s="103" t="str">
        <f t="shared" si="373"/>
        <v>Effekt ökning type 21 300</v>
      </c>
      <c r="C4241" s="99">
        <v>55</v>
      </c>
      <c r="D4241" s="99">
        <f t="shared" si="372"/>
        <v>5</v>
      </c>
      <c r="E4241" s="100">
        <f t="shared" si="371"/>
        <v>150</v>
      </c>
      <c r="G4241" s="104"/>
      <c r="H4241" s="59"/>
      <c r="I4241" s="59"/>
      <c r="J4241" s="59"/>
      <c r="K4241" s="105">
        <f>K4240+J4238</f>
        <v>150</v>
      </c>
      <c r="L4241" s="118"/>
    </row>
    <row r="4242" spans="1:12" hidden="1" outlineLevel="1" x14ac:dyDescent="0.25">
      <c r="A4242" s="98" t="str">
        <f t="shared" si="370"/>
        <v>Effekt ökning type 21 300 56 5</v>
      </c>
      <c r="B4242" s="103" t="str">
        <f t="shared" si="373"/>
        <v>Effekt ökning type 21 300</v>
      </c>
      <c r="C4242" s="99">
        <v>56</v>
      </c>
      <c r="D4242" s="99">
        <f t="shared" si="372"/>
        <v>5</v>
      </c>
      <c r="E4242" s="100">
        <f t="shared" si="371"/>
        <v>151</v>
      </c>
      <c r="G4242" s="104"/>
      <c r="H4242" s="59"/>
      <c r="I4242" s="59"/>
      <c r="J4242" s="59"/>
      <c r="K4242" s="105">
        <f>K4241+J4238</f>
        <v>151</v>
      </c>
      <c r="L4242" s="118"/>
    </row>
    <row r="4243" spans="1:12" hidden="1" outlineLevel="1" x14ac:dyDescent="0.25">
      <c r="A4243" s="98" t="str">
        <f t="shared" si="370"/>
        <v>Effekt ökning type 21 300 57 5</v>
      </c>
      <c r="B4243" s="103" t="str">
        <f t="shared" si="373"/>
        <v>Effekt ökning type 21 300</v>
      </c>
      <c r="C4243" s="99">
        <v>57</v>
      </c>
      <c r="D4243" s="99">
        <f t="shared" si="372"/>
        <v>5</v>
      </c>
      <c r="E4243" s="100">
        <f t="shared" si="371"/>
        <v>152</v>
      </c>
      <c r="G4243" s="104"/>
      <c r="H4243" s="59"/>
      <c r="I4243" s="59"/>
      <c r="J4243" s="59"/>
      <c r="K4243" s="105">
        <f>K4242+J4238</f>
        <v>152</v>
      </c>
      <c r="L4243" s="118"/>
    </row>
    <row r="4244" spans="1:12" hidden="1" outlineLevel="1" x14ac:dyDescent="0.25">
      <c r="A4244" s="98" t="str">
        <f t="shared" si="370"/>
        <v>Effekt ökning type 21 300 58 5</v>
      </c>
      <c r="B4244" s="103" t="str">
        <f t="shared" si="373"/>
        <v>Effekt ökning type 21 300</v>
      </c>
      <c r="C4244" s="99">
        <v>58</v>
      </c>
      <c r="D4244" s="99">
        <f t="shared" si="372"/>
        <v>5</v>
      </c>
      <c r="E4244" s="100">
        <f t="shared" si="371"/>
        <v>153</v>
      </c>
      <c r="G4244" s="104"/>
      <c r="H4244" s="59"/>
      <c r="I4244" s="59"/>
      <c r="J4244" s="59"/>
      <c r="K4244" s="105">
        <f>K4243+J4238</f>
        <v>153</v>
      </c>
      <c r="L4244" s="118"/>
    </row>
    <row r="4245" spans="1:12" hidden="1" outlineLevel="1" x14ac:dyDescent="0.25">
      <c r="A4245" s="98" t="str">
        <f t="shared" si="370"/>
        <v>Effekt ökning type 21 300 59 5</v>
      </c>
      <c r="B4245" s="103" t="str">
        <f t="shared" si="373"/>
        <v>Effekt ökning type 21 300</v>
      </c>
      <c r="C4245" s="99">
        <v>59</v>
      </c>
      <c r="D4245" s="99">
        <f t="shared" si="372"/>
        <v>5</v>
      </c>
      <c r="E4245" s="100">
        <f t="shared" si="371"/>
        <v>154</v>
      </c>
      <c r="G4245" s="104"/>
      <c r="H4245" s="59"/>
      <c r="I4245" s="59"/>
      <c r="J4245" s="59"/>
      <c r="K4245" s="105">
        <f>K4244+J4238</f>
        <v>154</v>
      </c>
      <c r="L4245" s="118"/>
    </row>
    <row r="4246" spans="1:12" hidden="1" outlineLevel="1" x14ac:dyDescent="0.25">
      <c r="A4246" s="98" t="str">
        <f t="shared" si="370"/>
        <v>Effekt ökning type 21 300 60 5</v>
      </c>
      <c r="B4246" s="103" t="str">
        <f t="shared" si="373"/>
        <v>Effekt ökning type 21 300</v>
      </c>
      <c r="C4246" s="99">
        <v>60</v>
      </c>
      <c r="D4246" s="99">
        <f t="shared" si="372"/>
        <v>5</v>
      </c>
      <c r="E4246" s="100">
        <f t="shared" si="371"/>
        <v>155</v>
      </c>
      <c r="G4246" s="108"/>
      <c r="H4246" s="59"/>
      <c r="I4246" s="59"/>
      <c r="J4246" s="59"/>
      <c r="K4246" s="105">
        <f>K4245+J4238</f>
        <v>155</v>
      </c>
      <c r="L4246" s="118"/>
    </row>
    <row r="4247" spans="1:12" hidden="1" outlineLevel="1" x14ac:dyDescent="0.25">
      <c r="A4247" s="98" t="str">
        <f t="shared" si="370"/>
        <v>Effekt ökning type 21 300 61 5</v>
      </c>
      <c r="B4247" s="103" t="str">
        <f t="shared" si="373"/>
        <v>Effekt ökning type 21 300</v>
      </c>
      <c r="C4247" s="99">
        <v>61</v>
      </c>
      <c r="D4247" s="99">
        <f t="shared" si="372"/>
        <v>5</v>
      </c>
      <c r="E4247" s="100">
        <f t="shared" si="371"/>
        <v>156</v>
      </c>
      <c r="G4247" s="108"/>
      <c r="H4247" s="109"/>
      <c r="I4247" s="109"/>
      <c r="J4247" s="109"/>
      <c r="K4247" s="105">
        <f>K4246+J4238</f>
        <v>156</v>
      </c>
      <c r="L4247" s="118"/>
    </row>
    <row r="4248" spans="1:12" hidden="1" outlineLevel="1" x14ac:dyDescent="0.25">
      <c r="A4248" s="98" t="str">
        <f t="shared" si="370"/>
        <v>Effekt ökning type 21 300 62 5</v>
      </c>
      <c r="B4248" s="103" t="str">
        <f t="shared" si="373"/>
        <v>Effekt ökning type 21 300</v>
      </c>
      <c r="C4248" s="99">
        <v>62</v>
      </c>
      <c r="D4248" s="99">
        <f t="shared" si="372"/>
        <v>5</v>
      </c>
      <c r="E4248" s="100">
        <f t="shared" si="371"/>
        <v>157</v>
      </c>
      <c r="G4248" s="108"/>
      <c r="H4248" s="109"/>
      <c r="I4248" s="109"/>
      <c r="J4248" s="109"/>
      <c r="K4248" s="105">
        <f>K4247+J4238</f>
        <v>157</v>
      </c>
      <c r="L4248" s="118"/>
    </row>
    <row r="4249" spans="1:12" hidden="1" outlineLevel="1" x14ac:dyDescent="0.25">
      <c r="A4249" s="98" t="str">
        <f t="shared" si="370"/>
        <v>Effekt ökning type 21 300 63 5</v>
      </c>
      <c r="B4249" s="103" t="str">
        <f t="shared" si="373"/>
        <v>Effekt ökning type 21 300</v>
      </c>
      <c r="C4249" s="99">
        <v>63</v>
      </c>
      <c r="D4249" s="99">
        <f t="shared" si="372"/>
        <v>5</v>
      </c>
      <c r="E4249" s="100">
        <f t="shared" si="371"/>
        <v>158</v>
      </c>
      <c r="G4249" s="108"/>
      <c r="H4249" s="109"/>
      <c r="I4249" s="109"/>
      <c r="J4249" s="109"/>
      <c r="K4249" s="105">
        <f>K4248+J4238</f>
        <v>158</v>
      </c>
      <c r="L4249" s="118"/>
    </row>
    <row r="4250" spans="1:12" hidden="1" outlineLevel="1" x14ac:dyDescent="0.25">
      <c r="A4250" s="98" t="str">
        <f t="shared" si="370"/>
        <v>Effekt ökning type 21 300 64 5</v>
      </c>
      <c r="B4250" s="103" t="str">
        <f t="shared" si="373"/>
        <v>Effekt ökning type 21 300</v>
      </c>
      <c r="C4250" s="99">
        <v>64</v>
      </c>
      <c r="D4250" s="99">
        <f t="shared" si="372"/>
        <v>5</v>
      </c>
      <c r="E4250" s="100">
        <f t="shared" si="371"/>
        <v>159</v>
      </c>
      <c r="G4250" s="108"/>
      <c r="H4250" s="109"/>
      <c r="I4250" s="109"/>
      <c r="J4250" s="109"/>
      <c r="K4250" s="105">
        <f>K4249+J4238</f>
        <v>159</v>
      </c>
      <c r="L4250" s="118"/>
    </row>
    <row r="4251" spans="1:12" hidden="1" outlineLevel="1" x14ac:dyDescent="0.25">
      <c r="A4251" s="98" t="str">
        <f t="shared" si="370"/>
        <v>Effekt ökning type 21 300 65 5</v>
      </c>
      <c r="B4251" s="103" t="str">
        <f t="shared" si="373"/>
        <v>Effekt ökning type 21 300</v>
      </c>
      <c r="C4251" s="99">
        <v>65</v>
      </c>
      <c r="D4251" s="99">
        <f t="shared" si="372"/>
        <v>5</v>
      </c>
      <c r="E4251" s="100">
        <f t="shared" si="371"/>
        <v>160</v>
      </c>
      <c r="G4251" s="108"/>
      <c r="H4251" s="109"/>
      <c r="I4251" s="109"/>
      <c r="J4251" s="109"/>
      <c r="K4251" s="105">
        <f>K4250+J4238</f>
        <v>160</v>
      </c>
      <c r="L4251" s="118"/>
    </row>
    <row r="4252" spans="1:12" hidden="1" outlineLevel="1" x14ac:dyDescent="0.25">
      <c r="A4252" s="98" t="str">
        <f t="shared" si="370"/>
        <v>Effekt ökning type 21 300 66 5</v>
      </c>
      <c r="B4252" s="103" t="str">
        <f t="shared" si="373"/>
        <v>Effekt ökning type 21 300</v>
      </c>
      <c r="C4252" s="99">
        <v>66</v>
      </c>
      <c r="D4252" s="99">
        <f t="shared" si="372"/>
        <v>5</v>
      </c>
      <c r="E4252" s="100">
        <f t="shared" si="371"/>
        <v>161</v>
      </c>
      <c r="G4252" s="108"/>
      <c r="H4252" s="109"/>
      <c r="I4252" s="109"/>
      <c r="J4252" s="109"/>
      <c r="K4252" s="105">
        <f>K4251+J4238</f>
        <v>161</v>
      </c>
      <c r="L4252" s="118"/>
    </row>
    <row r="4253" spans="1:12" hidden="1" outlineLevel="1" x14ac:dyDescent="0.25">
      <c r="A4253" s="98" t="str">
        <f t="shared" si="370"/>
        <v>Effekt ökning type 21 300 67 5</v>
      </c>
      <c r="B4253" s="103" t="str">
        <f t="shared" si="373"/>
        <v>Effekt ökning type 21 300</v>
      </c>
      <c r="C4253" s="99">
        <v>67</v>
      </c>
      <c r="D4253" s="99">
        <f t="shared" si="372"/>
        <v>5</v>
      </c>
      <c r="E4253" s="100">
        <f t="shared" si="371"/>
        <v>162</v>
      </c>
      <c r="G4253" s="108"/>
      <c r="H4253" s="109"/>
      <c r="I4253" s="109"/>
      <c r="J4253" s="109"/>
      <c r="K4253" s="105">
        <f>K4252+J4238</f>
        <v>162</v>
      </c>
      <c r="L4253" s="118"/>
    </row>
    <row r="4254" spans="1:12" hidden="1" outlineLevel="1" x14ac:dyDescent="0.25">
      <c r="A4254" s="98" t="str">
        <f t="shared" si="370"/>
        <v>Effekt ökning type 21 300 68 5</v>
      </c>
      <c r="B4254" s="103" t="str">
        <f t="shared" si="373"/>
        <v>Effekt ökning type 21 300</v>
      </c>
      <c r="C4254" s="99">
        <v>68</v>
      </c>
      <c r="D4254" s="99">
        <f t="shared" si="372"/>
        <v>5</v>
      </c>
      <c r="E4254" s="100">
        <f t="shared" si="371"/>
        <v>163</v>
      </c>
      <c r="G4254" s="108"/>
      <c r="H4254" s="109"/>
      <c r="I4254" s="109"/>
      <c r="J4254" s="109"/>
      <c r="K4254" s="105">
        <f>K4253+J4238</f>
        <v>163</v>
      </c>
      <c r="L4254" s="118"/>
    </row>
    <row r="4255" spans="1:12" hidden="1" outlineLevel="1" x14ac:dyDescent="0.25">
      <c r="A4255" s="98" t="str">
        <f t="shared" si="370"/>
        <v>Effekt ökning type 21 300 69 5</v>
      </c>
      <c r="B4255" s="103" t="str">
        <f t="shared" si="373"/>
        <v>Effekt ökning type 21 300</v>
      </c>
      <c r="C4255" s="99">
        <v>69</v>
      </c>
      <c r="D4255" s="99">
        <f t="shared" si="372"/>
        <v>5</v>
      </c>
      <c r="E4255" s="100">
        <f t="shared" si="371"/>
        <v>164</v>
      </c>
      <c r="G4255" s="108"/>
      <c r="H4255" s="109"/>
      <c r="I4255" s="109"/>
      <c r="J4255" s="109"/>
      <c r="K4255" s="105">
        <f>K4254+J4238</f>
        <v>164</v>
      </c>
      <c r="L4255" s="118"/>
    </row>
    <row r="4256" spans="1:12" hidden="1" outlineLevel="1" x14ac:dyDescent="0.25">
      <c r="A4256" s="98" t="str">
        <f t="shared" si="370"/>
        <v>Effekt ökning type 21 300 70 5</v>
      </c>
      <c r="B4256" s="103" t="str">
        <f t="shared" si="373"/>
        <v>Effekt ökning type 21 300</v>
      </c>
      <c r="C4256" s="99">
        <v>70</v>
      </c>
      <c r="D4256" s="99">
        <f t="shared" si="372"/>
        <v>5</v>
      </c>
      <c r="E4256" s="100">
        <f t="shared" si="371"/>
        <v>165</v>
      </c>
      <c r="G4256" s="108"/>
      <c r="H4256" s="109"/>
      <c r="I4256" s="109"/>
      <c r="J4256" s="109"/>
      <c r="K4256" s="105">
        <f>K4255+J4238</f>
        <v>165</v>
      </c>
      <c r="L4256" s="118"/>
    </row>
    <row r="4257" spans="1:12" hidden="1" outlineLevel="1" x14ac:dyDescent="0.25">
      <c r="A4257" s="98" t="str">
        <f t="shared" si="370"/>
        <v>Effekt ökning type 21 300 71 5</v>
      </c>
      <c r="B4257" s="103" t="str">
        <f t="shared" si="373"/>
        <v>Effekt ökning type 21 300</v>
      </c>
      <c r="C4257" s="99">
        <v>71</v>
      </c>
      <c r="D4257" s="99">
        <f t="shared" si="372"/>
        <v>5</v>
      </c>
      <c r="E4257" s="100">
        <f t="shared" si="371"/>
        <v>166</v>
      </c>
      <c r="G4257" s="108"/>
      <c r="H4257" s="109"/>
      <c r="I4257" s="109"/>
      <c r="J4257" s="109"/>
      <c r="K4257" s="105">
        <f>K4256+J4238</f>
        <v>166</v>
      </c>
      <c r="L4257" s="118"/>
    </row>
    <row r="4258" spans="1:12" hidden="1" outlineLevel="1" x14ac:dyDescent="0.25">
      <c r="A4258" s="98" t="str">
        <f t="shared" si="370"/>
        <v>Effekt ökning type 21 300 72 5</v>
      </c>
      <c r="B4258" s="103" t="str">
        <f t="shared" si="373"/>
        <v>Effekt ökning type 21 300</v>
      </c>
      <c r="C4258" s="99">
        <v>72</v>
      </c>
      <c r="D4258" s="99">
        <f t="shared" si="372"/>
        <v>5</v>
      </c>
      <c r="E4258" s="100">
        <f t="shared" si="371"/>
        <v>167</v>
      </c>
      <c r="G4258" s="108"/>
      <c r="H4258" s="109"/>
      <c r="I4258" s="109"/>
      <c r="J4258" s="109"/>
      <c r="K4258" s="105">
        <f>K4257+J4238</f>
        <v>167</v>
      </c>
      <c r="L4258" s="118"/>
    </row>
    <row r="4259" spans="1:12" hidden="1" outlineLevel="1" x14ac:dyDescent="0.25">
      <c r="A4259" s="98" t="str">
        <f t="shared" si="370"/>
        <v>Effekt ökning type 21 300 73 5</v>
      </c>
      <c r="B4259" s="103" t="str">
        <f t="shared" si="373"/>
        <v>Effekt ökning type 21 300</v>
      </c>
      <c r="C4259" s="99">
        <v>73</v>
      </c>
      <c r="D4259" s="99">
        <f t="shared" si="372"/>
        <v>5</v>
      </c>
      <c r="E4259" s="100">
        <f t="shared" si="371"/>
        <v>168</v>
      </c>
      <c r="G4259" s="108"/>
      <c r="H4259" s="109"/>
      <c r="I4259" s="109"/>
      <c r="J4259" s="109"/>
      <c r="K4259" s="105">
        <f>K4258+J4238</f>
        <v>168</v>
      </c>
      <c r="L4259" s="118"/>
    </row>
    <row r="4260" spans="1:12" hidden="1" outlineLevel="1" x14ac:dyDescent="0.25">
      <c r="A4260" s="98" t="str">
        <f t="shared" si="370"/>
        <v>Effekt ökning type 21 300 74 5</v>
      </c>
      <c r="B4260" s="103" t="str">
        <f t="shared" si="373"/>
        <v>Effekt ökning type 21 300</v>
      </c>
      <c r="C4260" s="99">
        <v>74</v>
      </c>
      <c r="D4260" s="99">
        <f t="shared" si="372"/>
        <v>5</v>
      </c>
      <c r="E4260" s="100">
        <f t="shared" si="371"/>
        <v>169</v>
      </c>
      <c r="G4260" s="108"/>
      <c r="H4260" s="109"/>
      <c r="I4260" s="109"/>
      <c r="J4260" s="109"/>
      <c r="K4260" s="105">
        <f>K4259+J4238</f>
        <v>169</v>
      </c>
      <c r="L4260" s="118"/>
    </row>
    <row r="4261" spans="1:12" hidden="1" outlineLevel="1" x14ac:dyDescent="0.25">
      <c r="A4261" s="98" t="str">
        <f t="shared" si="370"/>
        <v>Effekt ökning type 21 300 75 5</v>
      </c>
      <c r="B4261" s="103" t="str">
        <f t="shared" si="373"/>
        <v>Effekt ökning type 21 300</v>
      </c>
      <c r="C4261" s="99">
        <v>75</v>
      </c>
      <c r="D4261" s="99">
        <f t="shared" si="372"/>
        <v>5</v>
      </c>
      <c r="E4261" s="100">
        <f t="shared" si="371"/>
        <v>170</v>
      </c>
      <c r="G4261" s="108"/>
      <c r="H4261" s="109"/>
      <c r="I4261" s="109"/>
      <c r="J4261" s="109"/>
      <c r="K4261" s="105">
        <f>K4260+J4238</f>
        <v>170</v>
      </c>
      <c r="L4261" s="118"/>
    </row>
    <row r="4262" spans="1:12" hidden="1" outlineLevel="1" x14ac:dyDescent="0.25">
      <c r="A4262" s="98" t="str">
        <f t="shared" si="370"/>
        <v>Effekt ökning type 21 300 76 5</v>
      </c>
      <c r="B4262" s="103" t="str">
        <f t="shared" si="373"/>
        <v>Effekt ökning type 21 300</v>
      </c>
      <c r="C4262" s="99">
        <v>76</v>
      </c>
      <c r="D4262" s="99">
        <f t="shared" si="372"/>
        <v>5</v>
      </c>
      <c r="E4262" s="100">
        <f t="shared" si="371"/>
        <v>171</v>
      </c>
      <c r="G4262" s="108"/>
      <c r="H4262" s="109"/>
      <c r="I4262" s="109"/>
      <c r="J4262" s="109"/>
      <c r="K4262" s="105">
        <f>K4261+J4238</f>
        <v>171</v>
      </c>
      <c r="L4262" s="118"/>
    </row>
    <row r="4263" spans="1:12" hidden="1" outlineLevel="1" x14ac:dyDescent="0.25">
      <c r="A4263" s="98" t="str">
        <f t="shared" si="370"/>
        <v>Effekt ökning type 21 300 77 5</v>
      </c>
      <c r="B4263" s="103" t="str">
        <f t="shared" si="373"/>
        <v>Effekt ökning type 21 300</v>
      </c>
      <c r="C4263" s="99">
        <v>77</v>
      </c>
      <c r="D4263" s="99">
        <f t="shared" si="372"/>
        <v>5</v>
      </c>
      <c r="E4263" s="100">
        <f t="shared" si="371"/>
        <v>172</v>
      </c>
      <c r="G4263" s="108"/>
      <c r="H4263" s="109"/>
      <c r="I4263" s="109"/>
      <c r="J4263" s="109"/>
      <c r="K4263" s="105">
        <f>K4262+J4238</f>
        <v>172</v>
      </c>
      <c r="L4263" s="118"/>
    </row>
    <row r="4264" spans="1:12" hidden="1" outlineLevel="1" x14ac:dyDescent="0.25">
      <c r="A4264" s="98" t="str">
        <f t="shared" si="370"/>
        <v>Effekt ökning type 21 300 78 5</v>
      </c>
      <c r="B4264" s="103" t="str">
        <f t="shared" si="373"/>
        <v>Effekt ökning type 21 300</v>
      </c>
      <c r="C4264" s="99">
        <v>78</v>
      </c>
      <c r="D4264" s="99">
        <f t="shared" si="372"/>
        <v>5</v>
      </c>
      <c r="E4264" s="100">
        <f t="shared" si="371"/>
        <v>173</v>
      </c>
      <c r="G4264" s="108"/>
      <c r="H4264" s="109"/>
      <c r="I4264" s="109"/>
      <c r="J4264" s="109"/>
      <c r="K4264" s="105">
        <f>K4263+J4238</f>
        <v>173</v>
      </c>
      <c r="L4264" s="118"/>
    </row>
    <row r="4265" spans="1:12" hidden="1" outlineLevel="1" x14ac:dyDescent="0.25">
      <c r="A4265" s="98" t="str">
        <f t="shared" si="370"/>
        <v>Effekt ökning type 21 300 79 5</v>
      </c>
      <c r="B4265" s="103" t="str">
        <f t="shared" si="373"/>
        <v>Effekt ökning type 21 300</v>
      </c>
      <c r="C4265" s="99">
        <v>79</v>
      </c>
      <c r="D4265" s="99">
        <f t="shared" si="372"/>
        <v>5</v>
      </c>
      <c r="E4265" s="100">
        <f t="shared" si="371"/>
        <v>174</v>
      </c>
      <c r="G4265" s="108"/>
      <c r="H4265" s="109"/>
      <c r="I4265" s="109"/>
      <c r="J4265" s="109"/>
      <c r="K4265" s="105">
        <f>K4264+J4238</f>
        <v>174</v>
      </c>
      <c r="L4265" s="118"/>
    </row>
    <row r="4266" spans="1:12" hidden="1" outlineLevel="1" x14ac:dyDescent="0.25">
      <c r="A4266" s="98" t="str">
        <f t="shared" si="370"/>
        <v>Effekt ökning type 21 300 80 5</v>
      </c>
      <c r="B4266" s="103" t="str">
        <f t="shared" si="373"/>
        <v>Effekt ökning type 21 300</v>
      </c>
      <c r="C4266" s="99">
        <v>80</v>
      </c>
      <c r="D4266" s="99">
        <f t="shared" si="372"/>
        <v>5</v>
      </c>
      <c r="E4266" s="100">
        <f t="shared" si="371"/>
        <v>175</v>
      </c>
      <c r="G4266" s="108"/>
      <c r="H4266" s="109"/>
      <c r="I4266" s="109"/>
      <c r="J4266" s="109"/>
      <c r="K4266" s="105">
        <f>K4265+J4238</f>
        <v>175</v>
      </c>
      <c r="L4266" s="118"/>
    </row>
    <row r="4267" spans="1:12" hidden="1" outlineLevel="1" x14ac:dyDescent="0.25">
      <c r="A4267" s="98" t="str">
        <f t="shared" si="370"/>
        <v>Effekt ökning type 21 300 81 5</v>
      </c>
      <c r="B4267" s="103" t="str">
        <f t="shared" si="373"/>
        <v>Effekt ökning type 21 300</v>
      </c>
      <c r="C4267" s="99">
        <v>81</v>
      </c>
      <c r="D4267" s="99">
        <f t="shared" si="372"/>
        <v>5</v>
      </c>
      <c r="E4267" s="100">
        <f t="shared" si="371"/>
        <v>176</v>
      </c>
      <c r="G4267" s="108"/>
      <c r="H4267" s="109"/>
      <c r="I4267" s="109"/>
      <c r="J4267" s="109"/>
      <c r="K4267" s="105">
        <f>K4266+J4238</f>
        <v>176</v>
      </c>
      <c r="L4267" s="118"/>
    </row>
    <row r="4268" spans="1:12" hidden="1" outlineLevel="1" x14ac:dyDescent="0.25">
      <c r="A4268" s="98" t="str">
        <f t="shared" si="370"/>
        <v>Effekt ökning type 21 300 82 5</v>
      </c>
      <c r="B4268" s="103" t="str">
        <f t="shared" si="373"/>
        <v>Effekt ökning type 21 300</v>
      </c>
      <c r="C4268" s="99">
        <v>82</v>
      </c>
      <c r="D4268" s="99">
        <f t="shared" si="372"/>
        <v>5</v>
      </c>
      <c r="E4268" s="100">
        <f t="shared" si="371"/>
        <v>177</v>
      </c>
      <c r="G4268" s="108"/>
      <c r="H4268" s="109"/>
      <c r="I4268" s="109"/>
      <c r="J4268" s="109"/>
      <c r="K4268" s="105">
        <f>K4267+J4238</f>
        <v>177</v>
      </c>
      <c r="L4268" s="118"/>
    </row>
    <row r="4269" spans="1:12" hidden="1" outlineLevel="1" x14ac:dyDescent="0.25">
      <c r="A4269" s="98" t="str">
        <f t="shared" si="370"/>
        <v>Effekt ökning type 21 300 83 5</v>
      </c>
      <c r="B4269" s="103" t="str">
        <f t="shared" si="373"/>
        <v>Effekt ökning type 21 300</v>
      </c>
      <c r="C4269" s="99">
        <v>83</v>
      </c>
      <c r="D4269" s="99">
        <f t="shared" ref="D4269:D4286" si="374">D4268</f>
        <v>5</v>
      </c>
      <c r="E4269" s="100">
        <f t="shared" si="371"/>
        <v>178</v>
      </c>
      <c r="G4269" s="108"/>
      <c r="H4269" s="109"/>
      <c r="I4269" s="109"/>
      <c r="J4269" s="109"/>
      <c r="K4269" s="105">
        <f>K4268+J4238</f>
        <v>178</v>
      </c>
      <c r="L4269" s="118"/>
    </row>
    <row r="4270" spans="1:12" hidden="1" outlineLevel="1" x14ac:dyDescent="0.25">
      <c r="A4270" s="98" t="str">
        <f t="shared" si="370"/>
        <v>Effekt ökning type 21 300 84 5</v>
      </c>
      <c r="B4270" s="103" t="str">
        <f t="shared" si="373"/>
        <v>Effekt ökning type 21 300</v>
      </c>
      <c r="C4270" s="99">
        <v>84</v>
      </c>
      <c r="D4270" s="99">
        <f t="shared" si="374"/>
        <v>5</v>
      </c>
      <c r="E4270" s="100">
        <f t="shared" si="371"/>
        <v>179</v>
      </c>
      <c r="G4270" s="108"/>
      <c r="H4270" s="109"/>
      <c r="I4270" s="109"/>
      <c r="J4270" s="109"/>
      <c r="K4270" s="105">
        <f>K4269+J4238</f>
        <v>179</v>
      </c>
      <c r="L4270" s="118"/>
    </row>
    <row r="4271" spans="1:12" hidden="1" outlineLevel="1" x14ac:dyDescent="0.25">
      <c r="A4271" s="98" t="str">
        <f t="shared" si="370"/>
        <v>Effekt ökning type 21 300 85 5</v>
      </c>
      <c r="B4271" s="103" t="str">
        <f t="shared" si="373"/>
        <v>Effekt ökning type 21 300</v>
      </c>
      <c r="C4271" s="99">
        <v>85</v>
      </c>
      <c r="D4271" s="99">
        <f t="shared" si="374"/>
        <v>5</v>
      </c>
      <c r="E4271" s="100">
        <f t="shared" si="371"/>
        <v>180</v>
      </c>
      <c r="G4271" s="108"/>
      <c r="H4271" s="109"/>
      <c r="I4271" s="109"/>
      <c r="J4271" s="109"/>
      <c r="K4271" s="105">
        <f>K4270+J4238</f>
        <v>180</v>
      </c>
      <c r="L4271" s="118"/>
    </row>
    <row r="4272" spans="1:12" hidden="1" outlineLevel="1" x14ac:dyDescent="0.25">
      <c r="A4272" s="98" t="str">
        <f t="shared" si="370"/>
        <v>Effekt ökning type 21 300 86 5</v>
      </c>
      <c r="B4272" s="103" t="str">
        <f t="shared" si="373"/>
        <v>Effekt ökning type 21 300</v>
      </c>
      <c r="C4272" s="99">
        <v>86</v>
      </c>
      <c r="D4272" s="99">
        <f t="shared" si="374"/>
        <v>5</v>
      </c>
      <c r="E4272" s="100">
        <f t="shared" si="371"/>
        <v>181</v>
      </c>
      <c r="G4272" s="108"/>
      <c r="H4272" s="109"/>
      <c r="I4272" s="109"/>
      <c r="J4272" s="109"/>
      <c r="K4272" s="105">
        <f>K4271+J4238</f>
        <v>181</v>
      </c>
      <c r="L4272" s="118"/>
    </row>
    <row r="4273" spans="1:12" hidden="1" outlineLevel="1" x14ac:dyDescent="0.25">
      <c r="A4273" s="98" t="str">
        <f t="shared" si="370"/>
        <v>Effekt ökning type 21 300 87 5</v>
      </c>
      <c r="B4273" s="103" t="str">
        <f t="shared" si="373"/>
        <v>Effekt ökning type 21 300</v>
      </c>
      <c r="C4273" s="99">
        <v>87</v>
      </c>
      <c r="D4273" s="99">
        <f t="shared" si="374"/>
        <v>5</v>
      </c>
      <c r="E4273" s="100">
        <f t="shared" si="371"/>
        <v>182</v>
      </c>
      <c r="G4273" s="108"/>
      <c r="H4273" s="109"/>
      <c r="I4273" s="109"/>
      <c r="J4273" s="109"/>
      <c r="K4273" s="105">
        <f>K4272+J4238</f>
        <v>182</v>
      </c>
      <c r="L4273" s="118"/>
    </row>
    <row r="4274" spans="1:12" hidden="1" outlineLevel="1" x14ac:dyDescent="0.25">
      <c r="A4274" s="98" t="str">
        <f t="shared" si="370"/>
        <v>Effekt ökning type 21 300 88 5</v>
      </c>
      <c r="B4274" s="103" t="str">
        <f t="shared" si="373"/>
        <v>Effekt ökning type 21 300</v>
      </c>
      <c r="C4274" s="99">
        <v>88</v>
      </c>
      <c r="D4274" s="99">
        <f t="shared" si="374"/>
        <v>5</v>
      </c>
      <c r="E4274" s="100">
        <f t="shared" si="371"/>
        <v>183</v>
      </c>
      <c r="G4274" s="108"/>
      <c r="H4274" s="109"/>
      <c r="I4274" s="109"/>
      <c r="J4274" s="109"/>
      <c r="K4274" s="105">
        <f>K4273+J4238</f>
        <v>183</v>
      </c>
      <c r="L4274" s="118"/>
    </row>
    <row r="4275" spans="1:12" hidden="1" outlineLevel="1" x14ac:dyDescent="0.25">
      <c r="A4275" s="98" t="str">
        <f t="shared" si="370"/>
        <v>Effekt ökning type 21 300 89 5</v>
      </c>
      <c r="B4275" s="103" t="str">
        <f t="shared" si="373"/>
        <v>Effekt ökning type 21 300</v>
      </c>
      <c r="C4275" s="99">
        <v>89</v>
      </c>
      <c r="D4275" s="99">
        <f t="shared" si="374"/>
        <v>5</v>
      </c>
      <c r="E4275" s="100">
        <f t="shared" si="371"/>
        <v>184</v>
      </c>
      <c r="G4275" s="108"/>
      <c r="H4275" s="109"/>
      <c r="I4275" s="109"/>
      <c r="J4275" s="109"/>
      <c r="K4275" s="105">
        <f>K4274+J4238</f>
        <v>184</v>
      </c>
      <c r="L4275" s="118"/>
    </row>
    <row r="4276" spans="1:12" hidden="1" outlineLevel="1" x14ac:dyDescent="0.25">
      <c r="A4276" s="98" t="str">
        <f t="shared" si="370"/>
        <v>Effekt ökning type 21 300 90 5</v>
      </c>
      <c r="B4276" s="103" t="str">
        <f t="shared" si="373"/>
        <v>Effekt ökning type 21 300</v>
      </c>
      <c r="C4276" s="99">
        <v>90</v>
      </c>
      <c r="D4276" s="99">
        <f t="shared" si="374"/>
        <v>5</v>
      </c>
      <c r="E4276" s="100">
        <f t="shared" si="371"/>
        <v>185</v>
      </c>
      <c r="G4276" s="108"/>
      <c r="H4276" s="109"/>
      <c r="I4276" s="109"/>
      <c r="J4276" s="109"/>
      <c r="K4276" s="105">
        <f>K4275+J4238</f>
        <v>185</v>
      </c>
      <c r="L4276" s="118"/>
    </row>
    <row r="4277" spans="1:12" hidden="1" outlineLevel="1" x14ac:dyDescent="0.25">
      <c r="A4277" s="98" t="str">
        <f t="shared" si="370"/>
        <v>Effekt ökning type 21 300 91 5</v>
      </c>
      <c r="B4277" s="103" t="str">
        <f t="shared" si="373"/>
        <v>Effekt ökning type 21 300</v>
      </c>
      <c r="C4277" s="99">
        <v>91</v>
      </c>
      <c r="D4277" s="99">
        <f t="shared" si="374"/>
        <v>5</v>
      </c>
      <c r="E4277" s="100">
        <f t="shared" si="371"/>
        <v>186</v>
      </c>
      <c r="G4277" s="108"/>
      <c r="H4277" s="109"/>
      <c r="I4277" s="109"/>
      <c r="J4277" s="109"/>
      <c r="K4277" s="105">
        <f>K4276+J4238</f>
        <v>186</v>
      </c>
      <c r="L4277" s="118"/>
    </row>
    <row r="4278" spans="1:12" hidden="1" outlineLevel="1" x14ac:dyDescent="0.25">
      <c r="A4278" s="98" t="str">
        <f t="shared" si="370"/>
        <v>Effekt ökning type 21 300 92 5</v>
      </c>
      <c r="B4278" s="103" t="str">
        <f t="shared" si="373"/>
        <v>Effekt ökning type 21 300</v>
      </c>
      <c r="C4278" s="99">
        <v>92</v>
      </c>
      <c r="D4278" s="99">
        <f t="shared" si="374"/>
        <v>5</v>
      </c>
      <c r="E4278" s="100">
        <f t="shared" si="371"/>
        <v>187</v>
      </c>
      <c r="G4278" s="108"/>
      <c r="H4278" s="109"/>
      <c r="I4278" s="109"/>
      <c r="J4278" s="109"/>
      <c r="K4278" s="105">
        <f>K4277+J4238</f>
        <v>187</v>
      </c>
      <c r="L4278" s="118"/>
    </row>
    <row r="4279" spans="1:12" hidden="1" outlineLevel="1" x14ac:dyDescent="0.25">
      <c r="A4279" s="98" t="str">
        <f t="shared" si="370"/>
        <v>Effekt ökning type 21 300 93 5</v>
      </c>
      <c r="B4279" s="103" t="str">
        <f t="shared" si="373"/>
        <v>Effekt ökning type 21 300</v>
      </c>
      <c r="C4279" s="99">
        <v>93</v>
      </c>
      <c r="D4279" s="99">
        <f t="shared" si="374"/>
        <v>5</v>
      </c>
      <c r="E4279" s="100">
        <f t="shared" si="371"/>
        <v>188</v>
      </c>
      <c r="G4279" s="108"/>
      <c r="H4279" s="109"/>
      <c r="I4279" s="109"/>
      <c r="J4279" s="109"/>
      <c r="K4279" s="105">
        <f>K4278+J4238</f>
        <v>188</v>
      </c>
      <c r="L4279" s="118"/>
    </row>
    <row r="4280" spans="1:12" hidden="1" outlineLevel="1" x14ac:dyDescent="0.25">
      <c r="A4280" s="98" t="str">
        <f t="shared" si="370"/>
        <v>Effekt ökning type 21 300 94 5</v>
      </c>
      <c r="B4280" s="103" t="str">
        <f t="shared" si="373"/>
        <v>Effekt ökning type 21 300</v>
      </c>
      <c r="C4280" s="99">
        <v>94</v>
      </c>
      <c r="D4280" s="99">
        <f t="shared" si="374"/>
        <v>5</v>
      </c>
      <c r="E4280" s="100">
        <f t="shared" si="371"/>
        <v>189</v>
      </c>
      <c r="G4280" s="108"/>
      <c r="H4280" s="109"/>
      <c r="I4280" s="109"/>
      <c r="J4280" s="109"/>
      <c r="K4280" s="105">
        <f>K4279+J4238</f>
        <v>189</v>
      </c>
      <c r="L4280" s="118"/>
    </row>
    <row r="4281" spans="1:12" hidden="1" outlineLevel="1" x14ac:dyDescent="0.25">
      <c r="A4281" s="98" t="str">
        <f t="shared" si="370"/>
        <v>Effekt ökning type 21 300 95 5</v>
      </c>
      <c r="B4281" s="103" t="str">
        <f t="shared" si="373"/>
        <v>Effekt ökning type 21 300</v>
      </c>
      <c r="C4281" s="99">
        <v>95</v>
      </c>
      <c r="D4281" s="99">
        <f t="shared" si="374"/>
        <v>5</v>
      </c>
      <c r="E4281" s="100">
        <f t="shared" si="371"/>
        <v>190</v>
      </c>
      <c r="G4281" s="108"/>
      <c r="H4281" s="109"/>
      <c r="I4281" s="109"/>
      <c r="J4281" s="109"/>
      <c r="K4281" s="105">
        <f>K4280+J4238</f>
        <v>190</v>
      </c>
      <c r="L4281" s="118"/>
    </row>
    <row r="4282" spans="1:12" hidden="1" outlineLevel="1" x14ac:dyDescent="0.25">
      <c r="A4282" s="98" t="str">
        <f t="shared" si="370"/>
        <v>Effekt ökning type 21 300 96 5</v>
      </c>
      <c r="B4282" s="103" t="str">
        <f t="shared" si="373"/>
        <v>Effekt ökning type 21 300</v>
      </c>
      <c r="C4282" s="99">
        <v>96</v>
      </c>
      <c r="D4282" s="99">
        <f t="shared" si="374"/>
        <v>5</v>
      </c>
      <c r="E4282" s="100">
        <f t="shared" si="371"/>
        <v>191</v>
      </c>
      <c r="G4282" s="108"/>
      <c r="H4282" s="109"/>
      <c r="I4282" s="109"/>
      <c r="J4282" s="109"/>
      <c r="K4282" s="105">
        <f>K4281+J4238</f>
        <v>191</v>
      </c>
      <c r="L4282" s="118"/>
    </row>
    <row r="4283" spans="1:12" hidden="1" outlineLevel="1" x14ac:dyDescent="0.25">
      <c r="A4283" s="98" t="str">
        <f t="shared" si="370"/>
        <v>Effekt ökning type 21 300 97 5</v>
      </c>
      <c r="B4283" s="103" t="str">
        <f t="shared" si="373"/>
        <v>Effekt ökning type 21 300</v>
      </c>
      <c r="C4283" s="99">
        <v>97</v>
      </c>
      <c r="D4283" s="99">
        <f t="shared" si="374"/>
        <v>5</v>
      </c>
      <c r="E4283" s="100">
        <f t="shared" si="371"/>
        <v>192</v>
      </c>
      <c r="G4283" s="108"/>
      <c r="H4283" s="109"/>
      <c r="I4283" s="109"/>
      <c r="J4283" s="109"/>
      <c r="K4283" s="105">
        <f>K4282+J4238</f>
        <v>192</v>
      </c>
      <c r="L4283" s="118"/>
    </row>
    <row r="4284" spans="1:12" hidden="1" outlineLevel="1" x14ac:dyDescent="0.25">
      <c r="A4284" s="98" t="str">
        <f t="shared" si="370"/>
        <v>Effekt ökning type 21 300 98 5</v>
      </c>
      <c r="B4284" s="103" t="str">
        <f t="shared" si="373"/>
        <v>Effekt ökning type 21 300</v>
      </c>
      <c r="C4284" s="99">
        <v>98</v>
      </c>
      <c r="D4284" s="99">
        <f t="shared" si="374"/>
        <v>5</v>
      </c>
      <c r="E4284" s="100">
        <f t="shared" si="371"/>
        <v>193</v>
      </c>
      <c r="G4284" s="108"/>
      <c r="H4284" s="109"/>
      <c r="I4284" s="109"/>
      <c r="J4284" s="109"/>
      <c r="K4284" s="105">
        <f>K4283+J4238</f>
        <v>193</v>
      </c>
      <c r="L4284" s="118"/>
    </row>
    <row r="4285" spans="1:12" hidden="1" outlineLevel="1" x14ac:dyDescent="0.25">
      <c r="A4285" s="98" t="str">
        <f t="shared" si="370"/>
        <v>Effekt ökning type 21 300 99 5</v>
      </c>
      <c r="B4285" s="103" t="str">
        <f t="shared" si="373"/>
        <v>Effekt ökning type 21 300</v>
      </c>
      <c r="C4285" s="99">
        <v>99</v>
      </c>
      <c r="D4285" s="99">
        <f t="shared" si="374"/>
        <v>5</v>
      </c>
      <c r="E4285" s="100">
        <f t="shared" si="371"/>
        <v>194</v>
      </c>
      <c r="G4285" s="108"/>
      <c r="H4285" s="109"/>
      <c r="I4285" s="109"/>
      <c r="J4285" s="109"/>
      <c r="K4285" s="105">
        <f>K4284+J4238</f>
        <v>194</v>
      </c>
      <c r="L4285" s="118"/>
    </row>
    <row r="4286" spans="1:12" hidden="1" outlineLevel="1" x14ac:dyDescent="0.25">
      <c r="A4286" s="110" t="str">
        <f t="shared" si="370"/>
        <v>Effekt ökning type 21 300 100 5</v>
      </c>
      <c r="B4286" s="111" t="str">
        <f t="shared" si="373"/>
        <v>Effekt ökning type 21 300</v>
      </c>
      <c r="C4286" s="112">
        <v>100</v>
      </c>
      <c r="D4286" s="112">
        <f t="shared" si="374"/>
        <v>5</v>
      </c>
      <c r="E4286" s="113">
        <f t="shared" si="371"/>
        <v>195</v>
      </c>
      <c r="G4286" s="114"/>
      <c r="H4286" s="115"/>
      <c r="I4286" s="115"/>
      <c r="J4286" s="115"/>
      <c r="K4286" s="116">
        <f>K4285+J4238</f>
        <v>195</v>
      </c>
      <c r="L4286" s="118"/>
    </row>
    <row r="4287" spans="1:12" hidden="1" outlineLevel="1" x14ac:dyDescent="0.25">
      <c r="A4287" s="98" t="str">
        <f t="shared" si="370"/>
        <v>Effekt ökning type 21 300 50 4</v>
      </c>
      <c r="B4287" s="117" t="str">
        <f t="shared" si="373"/>
        <v>Effekt ökning type 21 300</v>
      </c>
      <c r="C4287" s="99">
        <v>50</v>
      </c>
      <c r="D4287" s="99">
        <f>O3472</f>
        <v>4</v>
      </c>
      <c r="E4287" s="100">
        <f t="shared" si="371"/>
        <v>140</v>
      </c>
      <c r="G4287" s="99">
        <f>O3473</f>
        <v>140</v>
      </c>
      <c r="H4287" s="101"/>
      <c r="I4287" s="101"/>
      <c r="J4287" s="101"/>
      <c r="K4287" s="102">
        <f>G4287</f>
        <v>140</v>
      </c>
    </row>
    <row r="4288" spans="1:12" hidden="1" outlineLevel="1" x14ac:dyDescent="0.25">
      <c r="A4288" s="98" t="str">
        <f t="shared" si="370"/>
        <v>Effekt ökning type 21 300 51 4</v>
      </c>
      <c r="B4288" s="103" t="str">
        <f t="shared" si="373"/>
        <v>Effekt ökning type 21 300</v>
      </c>
      <c r="C4288" s="99">
        <v>51</v>
      </c>
      <c r="D4288" s="99">
        <f t="shared" ref="D4288:D4319" si="375">D4287</f>
        <v>4</v>
      </c>
      <c r="E4288" s="100">
        <f t="shared" si="371"/>
        <v>140.80000000000001</v>
      </c>
      <c r="G4288" s="104"/>
      <c r="H4288" s="59"/>
      <c r="I4288" s="59"/>
      <c r="J4288" s="59"/>
      <c r="K4288" s="105">
        <f>K4287+J4289</f>
        <v>140.80000000000001</v>
      </c>
    </row>
    <row r="4289" spans="1:11" hidden="1" outlineLevel="1" x14ac:dyDescent="0.25">
      <c r="A4289" s="98" t="str">
        <f t="shared" si="370"/>
        <v>Effekt ökning type 21 300 52 4</v>
      </c>
      <c r="B4289" s="103" t="str">
        <f t="shared" si="373"/>
        <v>Effekt ökning type 21 300</v>
      </c>
      <c r="C4289" s="99">
        <v>52</v>
      </c>
      <c r="D4289" s="99">
        <f t="shared" si="375"/>
        <v>4</v>
      </c>
      <c r="E4289" s="100">
        <f t="shared" si="371"/>
        <v>141.60000000000002</v>
      </c>
      <c r="G4289" s="99">
        <f>O3474</f>
        <v>180</v>
      </c>
      <c r="H4289" s="59">
        <v>50</v>
      </c>
      <c r="I4289" s="59">
        <f>G4289-G4287</f>
        <v>40</v>
      </c>
      <c r="J4289" s="59">
        <f>I4289/H4289</f>
        <v>0.8</v>
      </c>
      <c r="K4289" s="105">
        <f>K4288+J4289</f>
        <v>141.60000000000002</v>
      </c>
    </row>
    <row r="4290" spans="1:11" hidden="1" outlineLevel="1" x14ac:dyDescent="0.25">
      <c r="A4290" s="98" t="str">
        <f t="shared" si="370"/>
        <v>Effekt ökning type 21 300 53 4</v>
      </c>
      <c r="B4290" s="103" t="str">
        <f t="shared" si="373"/>
        <v>Effekt ökning type 21 300</v>
      </c>
      <c r="C4290" s="99">
        <v>53</v>
      </c>
      <c r="D4290" s="99">
        <f t="shared" si="375"/>
        <v>4</v>
      </c>
      <c r="E4290" s="100">
        <f t="shared" si="371"/>
        <v>142.40000000000003</v>
      </c>
      <c r="G4290" s="108"/>
      <c r="H4290" s="109"/>
      <c r="I4290" s="109"/>
      <c r="J4290" s="109"/>
      <c r="K4290" s="105">
        <f>K4289+J4289</f>
        <v>142.40000000000003</v>
      </c>
    </row>
    <row r="4291" spans="1:11" hidden="1" outlineLevel="1" x14ac:dyDescent="0.25">
      <c r="A4291" s="98" t="str">
        <f t="shared" ref="A4291:A4354" si="376">CONCATENATE(B4291," ",C4291," ",D4291)</f>
        <v>Effekt ökning type 21 300 54 4</v>
      </c>
      <c r="B4291" s="103" t="str">
        <f t="shared" si="373"/>
        <v>Effekt ökning type 21 300</v>
      </c>
      <c r="C4291" s="99">
        <v>54</v>
      </c>
      <c r="D4291" s="99">
        <f t="shared" si="375"/>
        <v>4</v>
      </c>
      <c r="E4291" s="100">
        <f t="shared" ref="E4291:E4354" si="377">K4291</f>
        <v>143.20000000000005</v>
      </c>
      <c r="G4291" s="108"/>
      <c r="H4291" s="109"/>
      <c r="I4291" s="109"/>
      <c r="J4291" s="109"/>
      <c r="K4291" s="105">
        <f>K4290+J4289</f>
        <v>143.20000000000005</v>
      </c>
    </row>
    <row r="4292" spans="1:11" hidden="1" outlineLevel="1" x14ac:dyDescent="0.25">
      <c r="A4292" s="98" t="str">
        <f t="shared" si="376"/>
        <v>Effekt ökning type 21 300 55 4</v>
      </c>
      <c r="B4292" s="103" t="str">
        <f t="shared" si="373"/>
        <v>Effekt ökning type 21 300</v>
      </c>
      <c r="C4292" s="99">
        <v>55</v>
      </c>
      <c r="D4292" s="99">
        <f t="shared" si="375"/>
        <v>4</v>
      </c>
      <c r="E4292" s="100">
        <f t="shared" si="377"/>
        <v>144.00000000000006</v>
      </c>
      <c r="G4292" s="104"/>
      <c r="H4292" s="59"/>
      <c r="I4292" s="59"/>
      <c r="J4292" s="59"/>
      <c r="K4292" s="105">
        <f>K4291+J4289</f>
        <v>144.00000000000006</v>
      </c>
    </row>
    <row r="4293" spans="1:11" hidden="1" outlineLevel="1" x14ac:dyDescent="0.25">
      <c r="A4293" s="98" t="str">
        <f t="shared" si="376"/>
        <v>Effekt ökning type 21 300 56 4</v>
      </c>
      <c r="B4293" s="103" t="str">
        <f t="shared" si="373"/>
        <v>Effekt ökning type 21 300</v>
      </c>
      <c r="C4293" s="99">
        <v>56</v>
      </c>
      <c r="D4293" s="99">
        <f t="shared" si="375"/>
        <v>4</v>
      </c>
      <c r="E4293" s="100">
        <f t="shared" si="377"/>
        <v>144.80000000000007</v>
      </c>
      <c r="G4293" s="104"/>
      <c r="H4293" s="59"/>
      <c r="I4293" s="59"/>
      <c r="J4293" s="59"/>
      <c r="K4293" s="105">
        <f>K4292+J4289</f>
        <v>144.80000000000007</v>
      </c>
    </row>
    <row r="4294" spans="1:11" hidden="1" outlineLevel="1" x14ac:dyDescent="0.25">
      <c r="A4294" s="98" t="str">
        <f t="shared" si="376"/>
        <v>Effekt ökning type 21 300 57 4</v>
      </c>
      <c r="B4294" s="103" t="str">
        <f t="shared" si="373"/>
        <v>Effekt ökning type 21 300</v>
      </c>
      <c r="C4294" s="99">
        <v>57</v>
      </c>
      <c r="D4294" s="99">
        <f t="shared" si="375"/>
        <v>4</v>
      </c>
      <c r="E4294" s="100">
        <f t="shared" si="377"/>
        <v>145.60000000000008</v>
      </c>
      <c r="G4294" s="104"/>
      <c r="H4294" s="59"/>
      <c r="I4294" s="59"/>
      <c r="J4294" s="59"/>
      <c r="K4294" s="105">
        <f>K4293+J4289</f>
        <v>145.60000000000008</v>
      </c>
    </row>
    <row r="4295" spans="1:11" hidden="1" outlineLevel="1" x14ac:dyDescent="0.25">
      <c r="A4295" s="98" t="str">
        <f t="shared" si="376"/>
        <v>Effekt ökning type 21 300 58 4</v>
      </c>
      <c r="B4295" s="103" t="str">
        <f t="shared" si="373"/>
        <v>Effekt ökning type 21 300</v>
      </c>
      <c r="C4295" s="99">
        <v>58</v>
      </c>
      <c r="D4295" s="99">
        <f t="shared" si="375"/>
        <v>4</v>
      </c>
      <c r="E4295" s="100">
        <f t="shared" si="377"/>
        <v>146.40000000000009</v>
      </c>
      <c r="G4295" s="104"/>
      <c r="H4295" s="59"/>
      <c r="I4295" s="59"/>
      <c r="J4295" s="59"/>
      <c r="K4295" s="105">
        <f>K4294+J4289</f>
        <v>146.40000000000009</v>
      </c>
    </row>
    <row r="4296" spans="1:11" hidden="1" outlineLevel="1" x14ac:dyDescent="0.25">
      <c r="A4296" s="98" t="str">
        <f t="shared" si="376"/>
        <v>Effekt ökning type 21 300 59 4</v>
      </c>
      <c r="B4296" s="103" t="str">
        <f t="shared" si="373"/>
        <v>Effekt ökning type 21 300</v>
      </c>
      <c r="C4296" s="99">
        <v>59</v>
      </c>
      <c r="D4296" s="99">
        <f t="shared" si="375"/>
        <v>4</v>
      </c>
      <c r="E4296" s="100">
        <f t="shared" si="377"/>
        <v>147.2000000000001</v>
      </c>
      <c r="G4296" s="104"/>
      <c r="H4296" s="59"/>
      <c r="I4296" s="59"/>
      <c r="J4296" s="59"/>
      <c r="K4296" s="105">
        <f>K4295+J4289</f>
        <v>147.2000000000001</v>
      </c>
    </row>
    <row r="4297" spans="1:11" hidden="1" outlineLevel="1" x14ac:dyDescent="0.25">
      <c r="A4297" s="98" t="str">
        <f t="shared" si="376"/>
        <v>Effekt ökning type 21 300 60 4</v>
      </c>
      <c r="B4297" s="103" t="str">
        <f t="shared" si="373"/>
        <v>Effekt ökning type 21 300</v>
      </c>
      <c r="C4297" s="99">
        <v>60</v>
      </c>
      <c r="D4297" s="99">
        <f t="shared" si="375"/>
        <v>4</v>
      </c>
      <c r="E4297" s="100">
        <f t="shared" si="377"/>
        <v>148.00000000000011</v>
      </c>
      <c r="G4297" s="108"/>
      <c r="H4297" s="59"/>
      <c r="I4297" s="59"/>
      <c r="J4297" s="59"/>
      <c r="K4297" s="105">
        <f>K4296+J4289</f>
        <v>148.00000000000011</v>
      </c>
    </row>
    <row r="4298" spans="1:11" hidden="1" outlineLevel="1" x14ac:dyDescent="0.25">
      <c r="A4298" s="98" t="str">
        <f t="shared" si="376"/>
        <v>Effekt ökning type 21 300 61 4</v>
      </c>
      <c r="B4298" s="103" t="str">
        <f t="shared" si="373"/>
        <v>Effekt ökning type 21 300</v>
      </c>
      <c r="C4298" s="99">
        <v>61</v>
      </c>
      <c r="D4298" s="99">
        <f t="shared" si="375"/>
        <v>4</v>
      </c>
      <c r="E4298" s="100">
        <f t="shared" si="377"/>
        <v>148.80000000000013</v>
      </c>
      <c r="G4298" s="108"/>
      <c r="H4298" s="109"/>
      <c r="I4298" s="109"/>
      <c r="J4298" s="109"/>
      <c r="K4298" s="105">
        <f>K4297+J4289</f>
        <v>148.80000000000013</v>
      </c>
    </row>
    <row r="4299" spans="1:11" hidden="1" outlineLevel="1" x14ac:dyDescent="0.25">
      <c r="A4299" s="98" t="str">
        <f t="shared" si="376"/>
        <v>Effekt ökning type 21 300 62 4</v>
      </c>
      <c r="B4299" s="103" t="str">
        <f t="shared" si="373"/>
        <v>Effekt ökning type 21 300</v>
      </c>
      <c r="C4299" s="99">
        <v>62</v>
      </c>
      <c r="D4299" s="99">
        <f t="shared" si="375"/>
        <v>4</v>
      </c>
      <c r="E4299" s="100">
        <f t="shared" si="377"/>
        <v>149.60000000000014</v>
      </c>
      <c r="G4299" s="108"/>
      <c r="H4299" s="109"/>
      <c r="I4299" s="109"/>
      <c r="J4299" s="109"/>
      <c r="K4299" s="105">
        <f>K4298+J4289</f>
        <v>149.60000000000014</v>
      </c>
    </row>
    <row r="4300" spans="1:11" hidden="1" outlineLevel="1" x14ac:dyDescent="0.25">
      <c r="A4300" s="98" t="str">
        <f t="shared" si="376"/>
        <v>Effekt ökning type 21 300 63 4</v>
      </c>
      <c r="B4300" s="103" t="str">
        <f t="shared" si="373"/>
        <v>Effekt ökning type 21 300</v>
      </c>
      <c r="C4300" s="99">
        <v>63</v>
      </c>
      <c r="D4300" s="99">
        <f t="shared" si="375"/>
        <v>4</v>
      </c>
      <c r="E4300" s="100">
        <f t="shared" si="377"/>
        <v>150.40000000000015</v>
      </c>
      <c r="G4300" s="108"/>
      <c r="H4300" s="109"/>
      <c r="I4300" s="109"/>
      <c r="J4300" s="109"/>
      <c r="K4300" s="105">
        <f>K4299+J4289</f>
        <v>150.40000000000015</v>
      </c>
    </row>
    <row r="4301" spans="1:11" hidden="1" outlineLevel="1" x14ac:dyDescent="0.25">
      <c r="A4301" s="98" t="str">
        <f t="shared" si="376"/>
        <v>Effekt ökning type 21 300 64 4</v>
      </c>
      <c r="B4301" s="103" t="str">
        <f t="shared" si="373"/>
        <v>Effekt ökning type 21 300</v>
      </c>
      <c r="C4301" s="99">
        <v>64</v>
      </c>
      <c r="D4301" s="99">
        <f t="shared" si="375"/>
        <v>4</v>
      </c>
      <c r="E4301" s="100">
        <f t="shared" si="377"/>
        <v>151.20000000000016</v>
      </c>
      <c r="G4301" s="108"/>
      <c r="H4301" s="109"/>
      <c r="I4301" s="109"/>
      <c r="J4301" s="109"/>
      <c r="K4301" s="105">
        <f>K4300+J4289</f>
        <v>151.20000000000016</v>
      </c>
    </row>
    <row r="4302" spans="1:11" hidden="1" outlineLevel="1" x14ac:dyDescent="0.25">
      <c r="A4302" s="98" t="str">
        <f t="shared" si="376"/>
        <v>Effekt ökning type 21 300 65 4</v>
      </c>
      <c r="B4302" s="103" t="str">
        <f t="shared" si="373"/>
        <v>Effekt ökning type 21 300</v>
      </c>
      <c r="C4302" s="99">
        <v>65</v>
      </c>
      <c r="D4302" s="99">
        <f t="shared" si="375"/>
        <v>4</v>
      </c>
      <c r="E4302" s="100">
        <f t="shared" si="377"/>
        <v>152.00000000000017</v>
      </c>
      <c r="G4302" s="108"/>
      <c r="H4302" s="109"/>
      <c r="I4302" s="109"/>
      <c r="J4302" s="109"/>
      <c r="K4302" s="105">
        <f>K4301+J4289</f>
        <v>152.00000000000017</v>
      </c>
    </row>
    <row r="4303" spans="1:11" hidden="1" outlineLevel="1" x14ac:dyDescent="0.25">
      <c r="A4303" s="98" t="str">
        <f t="shared" si="376"/>
        <v>Effekt ökning type 21 300 66 4</v>
      </c>
      <c r="B4303" s="103" t="str">
        <f t="shared" si="373"/>
        <v>Effekt ökning type 21 300</v>
      </c>
      <c r="C4303" s="99">
        <v>66</v>
      </c>
      <c r="D4303" s="99">
        <f t="shared" si="375"/>
        <v>4</v>
      </c>
      <c r="E4303" s="100">
        <f t="shared" si="377"/>
        <v>152.80000000000018</v>
      </c>
      <c r="G4303" s="108"/>
      <c r="H4303" s="109"/>
      <c r="I4303" s="109"/>
      <c r="J4303" s="109"/>
      <c r="K4303" s="105">
        <f>K4302+J4289</f>
        <v>152.80000000000018</v>
      </c>
    </row>
    <row r="4304" spans="1:11" hidden="1" outlineLevel="1" x14ac:dyDescent="0.25">
      <c r="A4304" s="98" t="str">
        <f t="shared" si="376"/>
        <v>Effekt ökning type 21 300 67 4</v>
      </c>
      <c r="B4304" s="103" t="str">
        <f t="shared" ref="B4304:B4337" si="378">B4303</f>
        <v>Effekt ökning type 21 300</v>
      </c>
      <c r="C4304" s="99">
        <v>67</v>
      </c>
      <c r="D4304" s="99">
        <f t="shared" si="375"/>
        <v>4</v>
      </c>
      <c r="E4304" s="100">
        <f t="shared" si="377"/>
        <v>153.60000000000019</v>
      </c>
      <c r="G4304" s="108"/>
      <c r="H4304" s="109"/>
      <c r="I4304" s="109"/>
      <c r="J4304" s="109"/>
      <c r="K4304" s="105">
        <f>K4303+J4289</f>
        <v>153.60000000000019</v>
      </c>
    </row>
    <row r="4305" spans="1:11" hidden="1" outlineLevel="1" x14ac:dyDescent="0.25">
      <c r="A4305" s="98" t="str">
        <f t="shared" si="376"/>
        <v>Effekt ökning type 21 300 68 4</v>
      </c>
      <c r="B4305" s="103" t="str">
        <f t="shared" si="378"/>
        <v>Effekt ökning type 21 300</v>
      </c>
      <c r="C4305" s="99">
        <v>68</v>
      </c>
      <c r="D4305" s="99">
        <f t="shared" si="375"/>
        <v>4</v>
      </c>
      <c r="E4305" s="100">
        <f t="shared" si="377"/>
        <v>154.4000000000002</v>
      </c>
      <c r="G4305" s="108"/>
      <c r="H4305" s="109"/>
      <c r="I4305" s="109"/>
      <c r="J4305" s="109"/>
      <c r="K4305" s="105">
        <f>K4304+J4289</f>
        <v>154.4000000000002</v>
      </c>
    </row>
    <row r="4306" spans="1:11" hidden="1" outlineLevel="1" x14ac:dyDescent="0.25">
      <c r="A4306" s="98" t="str">
        <f t="shared" si="376"/>
        <v>Effekt ökning type 21 300 69 4</v>
      </c>
      <c r="B4306" s="103" t="str">
        <f t="shared" si="378"/>
        <v>Effekt ökning type 21 300</v>
      </c>
      <c r="C4306" s="99">
        <v>69</v>
      </c>
      <c r="D4306" s="99">
        <f t="shared" si="375"/>
        <v>4</v>
      </c>
      <c r="E4306" s="100">
        <f t="shared" si="377"/>
        <v>155.20000000000022</v>
      </c>
      <c r="G4306" s="108"/>
      <c r="H4306" s="109"/>
      <c r="I4306" s="109"/>
      <c r="J4306" s="109"/>
      <c r="K4306" s="105">
        <f>K4305+J4289</f>
        <v>155.20000000000022</v>
      </c>
    </row>
    <row r="4307" spans="1:11" hidden="1" outlineLevel="1" x14ac:dyDescent="0.25">
      <c r="A4307" s="98" t="str">
        <f t="shared" si="376"/>
        <v>Effekt ökning type 21 300 70 4</v>
      </c>
      <c r="B4307" s="103" t="str">
        <f t="shared" si="378"/>
        <v>Effekt ökning type 21 300</v>
      </c>
      <c r="C4307" s="99">
        <v>70</v>
      </c>
      <c r="D4307" s="99">
        <f t="shared" si="375"/>
        <v>4</v>
      </c>
      <c r="E4307" s="100">
        <f t="shared" si="377"/>
        <v>156.00000000000023</v>
      </c>
      <c r="G4307" s="108"/>
      <c r="H4307" s="109"/>
      <c r="I4307" s="109"/>
      <c r="J4307" s="109"/>
      <c r="K4307" s="105">
        <f>K4306+J4289</f>
        <v>156.00000000000023</v>
      </c>
    </row>
    <row r="4308" spans="1:11" hidden="1" outlineLevel="1" x14ac:dyDescent="0.25">
      <c r="A4308" s="98" t="str">
        <f t="shared" si="376"/>
        <v>Effekt ökning type 21 300 71 4</v>
      </c>
      <c r="B4308" s="103" t="str">
        <f t="shared" si="378"/>
        <v>Effekt ökning type 21 300</v>
      </c>
      <c r="C4308" s="99">
        <v>71</v>
      </c>
      <c r="D4308" s="99">
        <f t="shared" si="375"/>
        <v>4</v>
      </c>
      <c r="E4308" s="100">
        <f t="shared" si="377"/>
        <v>156.80000000000024</v>
      </c>
      <c r="G4308" s="108"/>
      <c r="H4308" s="109"/>
      <c r="I4308" s="109"/>
      <c r="J4308" s="109"/>
      <c r="K4308" s="105">
        <f>K4307+J4289</f>
        <v>156.80000000000024</v>
      </c>
    </row>
    <row r="4309" spans="1:11" hidden="1" outlineLevel="1" x14ac:dyDescent="0.25">
      <c r="A4309" s="98" t="str">
        <f t="shared" si="376"/>
        <v>Effekt ökning type 21 300 72 4</v>
      </c>
      <c r="B4309" s="103" t="str">
        <f t="shared" si="378"/>
        <v>Effekt ökning type 21 300</v>
      </c>
      <c r="C4309" s="99">
        <v>72</v>
      </c>
      <c r="D4309" s="99">
        <f t="shared" si="375"/>
        <v>4</v>
      </c>
      <c r="E4309" s="100">
        <f t="shared" si="377"/>
        <v>157.60000000000025</v>
      </c>
      <c r="G4309" s="108"/>
      <c r="H4309" s="109"/>
      <c r="I4309" s="109"/>
      <c r="J4309" s="109"/>
      <c r="K4309" s="105">
        <f>K4308+J4289</f>
        <v>157.60000000000025</v>
      </c>
    </row>
    <row r="4310" spans="1:11" hidden="1" outlineLevel="1" x14ac:dyDescent="0.25">
      <c r="A4310" s="98" t="str">
        <f t="shared" si="376"/>
        <v>Effekt ökning type 21 300 73 4</v>
      </c>
      <c r="B4310" s="103" t="str">
        <f t="shared" si="378"/>
        <v>Effekt ökning type 21 300</v>
      </c>
      <c r="C4310" s="99">
        <v>73</v>
      </c>
      <c r="D4310" s="99">
        <f t="shared" si="375"/>
        <v>4</v>
      </c>
      <c r="E4310" s="100">
        <f t="shared" si="377"/>
        <v>158.40000000000026</v>
      </c>
      <c r="G4310" s="108"/>
      <c r="H4310" s="109"/>
      <c r="I4310" s="109"/>
      <c r="J4310" s="109"/>
      <c r="K4310" s="105">
        <f>K4309+J4289</f>
        <v>158.40000000000026</v>
      </c>
    </row>
    <row r="4311" spans="1:11" hidden="1" outlineLevel="1" x14ac:dyDescent="0.25">
      <c r="A4311" s="98" t="str">
        <f t="shared" si="376"/>
        <v>Effekt ökning type 21 300 74 4</v>
      </c>
      <c r="B4311" s="103" t="str">
        <f t="shared" si="378"/>
        <v>Effekt ökning type 21 300</v>
      </c>
      <c r="C4311" s="99">
        <v>74</v>
      </c>
      <c r="D4311" s="99">
        <f t="shared" si="375"/>
        <v>4</v>
      </c>
      <c r="E4311" s="100">
        <f t="shared" si="377"/>
        <v>159.20000000000027</v>
      </c>
      <c r="G4311" s="108"/>
      <c r="H4311" s="109"/>
      <c r="I4311" s="109"/>
      <c r="J4311" s="109"/>
      <c r="K4311" s="105">
        <f>K4310+J4289</f>
        <v>159.20000000000027</v>
      </c>
    </row>
    <row r="4312" spans="1:11" hidden="1" outlineLevel="1" x14ac:dyDescent="0.25">
      <c r="A4312" s="98" t="str">
        <f t="shared" si="376"/>
        <v>Effekt ökning type 21 300 75 4</v>
      </c>
      <c r="B4312" s="103" t="str">
        <f t="shared" si="378"/>
        <v>Effekt ökning type 21 300</v>
      </c>
      <c r="C4312" s="99">
        <v>75</v>
      </c>
      <c r="D4312" s="99">
        <f t="shared" si="375"/>
        <v>4</v>
      </c>
      <c r="E4312" s="100">
        <f t="shared" si="377"/>
        <v>160.00000000000028</v>
      </c>
      <c r="G4312" s="108"/>
      <c r="H4312" s="109"/>
      <c r="I4312" s="109"/>
      <c r="J4312" s="109"/>
      <c r="K4312" s="105">
        <f>K4311+J4289</f>
        <v>160.00000000000028</v>
      </c>
    </row>
    <row r="4313" spans="1:11" hidden="1" outlineLevel="1" x14ac:dyDescent="0.25">
      <c r="A4313" s="98" t="str">
        <f t="shared" si="376"/>
        <v>Effekt ökning type 21 300 76 4</v>
      </c>
      <c r="B4313" s="103" t="str">
        <f t="shared" si="378"/>
        <v>Effekt ökning type 21 300</v>
      </c>
      <c r="C4313" s="99">
        <v>76</v>
      </c>
      <c r="D4313" s="99">
        <f t="shared" si="375"/>
        <v>4</v>
      </c>
      <c r="E4313" s="100">
        <f t="shared" si="377"/>
        <v>160.8000000000003</v>
      </c>
      <c r="G4313" s="108"/>
      <c r="H4313" s="109"/>
      <c r="I4313" s="109"/>
      <c r="J4313" s="109"/>
      <c r="K4313" s="105">
        <f>K4312+J4289</f>
        <v>160.8000000000003</v>
      </c>
    </row>
    <row r="4314" spans="1:11" hidden="1" outlineLevel="1" x14ac:dyDescent="0.25">
      <c r="A4314" s="98" t="str">
        <f t="shared" si="376"/>
        <v>Effekt ökning type 21 300 77 4</v>
      </c>
      <c r="B4314" s="103" t="str">
        <f t="shared" si="378"/>
        <v>Effekt ökning type 21 300</v>
      </c>
      <c r="C4314" s="99">
        <v>77</v>
      </c>
      <c r="D4314" s="99">
        <f t="shared" si="375"/>
        <v>4</v>
      </c>
      <c r="E4314" s="100">
        <f t="shared" si="377"/>
        <v>161.60000000000031</v>
      </c>
      <c r="G4314" s="108"/>
      <c r="H4314" s="109"/>
      <c r="I4314" s="109"/>
      <c r="J4314" s="109"/>
      <c r="K4314" s="105">
        <f>K4313+J4289</f>
        <v>161.60000000000031</v>
      </c>
    </row>
    <row r="4315" spans="1:11" hidden="1" outlineLevel="1" x14ac:dyDescent="0.25">
      <c r="A4315" s="98" t="str">
        <f t="shared" si="376"/>
        <v>Effekt ökning type 21 300 78 4</v>
      </c>
      <c r="B4315" s="103" t="str">
        <f t="shared" si="378"/>
        <v>Effekt ökning type 21 300</v>
      </c>
      <c r="C4315" s="99">
        <v>78</v>
      </c>
      <c r="D4315" s="99">
        <f t="shared" si="375"/>
        <v>4</v>
      </c>
      <c r="E4315" s="100">
        <f t="shared" si="377"/>
        <v>162.40000000000032</v>
      </c>
      <c r="G4315" s="108"/>
      <c r="H4315" s="109"/>
      <c r="I4315" s="109"/>
      <c r="J4315" s="109"/>
      <c r="K4315" s="105">
        <f>K4314+J4289</f>
        <v>162.40000000000032</v>
      </c>
    </row>
    <row r="4316" spans="1:11" hidden="1" outlineLevel="1" x14ac:dyDescent="0.25">
      <c r="A4316" s="98" t="str">
        <f t="shared" si="376"/>
        <v>Effekt ökning type 21 300 79 4</v>
      </c>
      <c r="B4316" s="103" t="str">
        <f t="shared" si="378"/>
        <v>Effekt ökning type 21 300</v>
      </c>
      <c r="C4316" s="99">
        <v>79</v>
      </c>
      <c r="D4316" s="99">
        <f t="shared" si="375"/>
        <v>4</v>
      </c>
      <c r="E4316" s="100">
        <f t="shared" si="377"/>
        <v>163.20000000000033</v>
      </c>
      <c r="G4316" s="108"/>
      <c r="H4316" s="109"/>
      <c r="I4316" s="109"/>
      <c r="J4316" s="109"/>
      <c r="K4316" s="105">
        <f>K4315+J4289</f>
        <v>163.20000000000033</v>
      </c>
    </row>
    <row r="4317" spans="1:11" hidden="1" outlineLevel="1" x14ac:dyDescent="0.25">
      <c r="A4317" s="98" t="str">
        <f t="shared" si="376"/>
        <v>Effekt ökning type 21 300 80 4</v>
      </c>
      <c r="B4317" s="103" t="str">
        <f t="shared" si="378"/>
        <v>Effekt ökning type 21 300</v>
      </c>
      <c r="C4317" s="99">
        <v>80</v>
      </c>
      <c r="D4317" s="99">
        <f t="shared" si="375"/>
        <v>4</v>
      </c>
      <c r="E4317" s="100">
        <f t="shared" si="377"/>
        <v>164.00000000000034</v>
      </c>
      <c r="G4317" s="108"/>
      <c r="H4317" s="109"/>
      <c r="I4317" s="109"/>
      <c r="J4317" s="109"/>
      <c r="K4317" s="105">
        <f>K4316+J4289</f>
        <v>164.00000000000034</v>
      </c>
    </row>
    <row r="4318" spans="1:11" hidden="1" outlineLevel="1" x14ac:dyDescent="0.25">
      <c r="A4318" s="98" t="str">
        <f t="shared" si="376"/>
        <v>Effekt ökning type 21 300 81 4</v>
      </c>
      <c r="B4318" s="103" t="str">
        <f t="shared" si="378"/>
        <v>Effekt ökning type 21 300</v>
      </c>
      <c r="C4318" s="99">
        <v>81</v>
      </c>
      <c r="D4318" s="99">
        <f t="shared" si="375"/>
        <v>4</v>
      </c>
      <c r="E4318" s="100">
        <f t="shared" si="377"/>
        <v>164.80000000000035</v>
      </c>
      <c r="G4318" s="108"/>
      <c r="H4318" s="109"/>
      <c r="I4318" s="109"/>
      <c r="J4318" s="109"/>
      <c r="K4318" s="105">
        <f>K4317+J4289</f>
        <v>164.80000000000035</v>
      </c>
    </row>
    <row r="4319" spans="1:11" hidden="1" outlineLevel="1" x14ac:dyDescent="0.25">
      <c r="A4319" s="98" t="str">
        <f t="shared" si="376"/>
        <v>Effekt ökning type 21 300 82 4</v>
      </c>
      <c r="B4319" s="103" t="str">
        <f t="shared" si="378"/>
        <v>Effekt ökning type 21 300</v>
      </c>
      <c r="C4319" s="99">
        <v>82</v>
      </c>
      <c r="D4319" s="99">
        <f t="shared" si="375"/>
        <v>4</v>
      </c>
      <c r="E4319" s="100">
        <f t="shared" si="377"/>
        <v>165.60000000000036</v>
      </c>
      <c r="G4319" s="108"/>
      <c r="H4319" s="109"/>
      <c r="I4319" s="109"/>
      <c r="J4319" s="109"/>
      <c r="K4319" s="105">
        <f>K4318+J4289</f>
        <v>165.60000000000036</v>
      </c>
    </row>
    <row r="4320" spans="1:11" hidden="1" outlineLevel="1" x14ac:dyDescent="0.25">
      <c r="A4320" s="98" t="str">
        <f t="shared" si="376"/>
        <v>Effekt ökning type 21 300 83 4</v>
      </c>
      <c r="B4320" s="103" t="str">
        <f t="shared" si="378"/>
        <v>Effekt ökning type 21 300</v>
      </c>
      <c r="C4320" s="99">
        <v>83</v>
      </c>
      <c r="D4320" s="99">
        <f t="shared" ref="D4320:D4337" si="379">D4319</f>
        <v>4</v>
      </c>
      <c r="E4320" s="100">
        <f t="shared" si="377"/>
        <v>166.40000000000038</v>
      </c>
      <c r="G4320" s="108"/>
      <c r="H4320" s="109"/>
      <c r="I4320" s="109"/>
      <c r="J4320" s="109"/>
      <c r="K4320" s="105">
        <f>K4319+J4289</f>
        <v>166.40000000000038</v>
      </c>
    </row>
    <row r="4321" spans="1:11" hidden="1" outlineLevel="1" x14ac:dyDescent="0.25">
      <c r="A4321" s="98" t="str">
        <f t="shared" si="376"/>
        <v>Effekt ökning type 21 300 84 4</v>
      </c>
      <c r="B4321" s="103" t="str">
        <f t="shared" si="378"/>
        <v>Effekt ökning type 21 300</v>
      </c>
      <c r="C4321" s="99">
        <v>84</v>
      </c>
      <c r="D4321" s="99">
        <f t="shared" si="379"/>
        <v>4</v>
      </c>
      <c r="E4321" s="100">
        <f t="shared" si="377"/>
        <v>167.20000000000039</v>
      </c>
      <c r="G4321" s="108"/>
      <c r="H4321" s="109"/>
      <c r="I4321" s="109"/>
      <c r="J4321" s="109"/>
      <c r="K4321" s="105">
        <f>K4320+J4289</f>
        <v>167.20000000000039</v>
      </c>
    </row>
    <row r="4322" spans="1:11" hidden="1" outlineLevel="1" x14ac:dyDescent="0.25">
      <c r="A4322" s="98" t="str">
        <f t="shared" si="376"/>
        <v>Effekt ökning type 21 300 85 4</v>
      </c>
      <c r="B4322" s="103" t="str">
        <f t="shared" si="378"/>
        <v>Effekt ökning type 21 300</v>
      </c>
      <c r="C4322" s="99">
        <v>85</v>
      </c>
      <c r="D4322" s="99">
        <f t="shared" si="379"/>
        <v>4</v>
      </c>
      <c r="E4322" s="100">
        <f t="shared" si="377"/>
        <v>168.0000000000004</v>
      </c>
      <c r="G4322" s="108"/>
      <c r="H4322" s="109"/>
      <c r="I4322" s="109"/>
      <c r="J4322" s="109"/>
      <c r="K4322" s="105">
        <f>K4321+J4289</f>
        <v>168.0000000000004</v>
      </c>
    </row>
    <row r="4323" spans="1:11" hidden="1" outlineLevel="1" x14ac:dyDescent="0.25">
      <c r="A4323" s="98" t="str">
        <f t="shared" si="376"/>
        <v>Effekt ökning type 21 300 86 4</v>
      </c>
      <c r="B4323" s="103" t="str">
        <f t="shared" si="378"/>
        <v>Effekt ökning type 21 300</v>
      </c>
      <c r="C4323" s="99">
        <v>86</v>
      </c>
      <c r="D4323" s="99">
        <f t="shared" si="379"/>
        <v>4</v>
      </c>
      <c r="E4323" s="100">
        <f t="shared" si="377"/>
        <v>168.80000000000041</v>
      </c>
      <c r="G4323" s="108"/>
      <c r="H4323" s="109"/>
      <c r="I4323" s="109"/>
      <c r="J4323" s="109"/>
      <c r="K4323" s="105">
        <f>K4322+J4289</f>
        <v>168.80000000000041</v>
      </c>
    </row>
    <row r="4324" spans="1:11" hidden="1" outlineLevel="1" x14ac:dyDescent="0.25">
      <c r="A4324" s="98" t="str">
        <f t="shared" si="376"/>
        <v>Effekt ökning type 21 300 87 4</v>
      </c>
      <c r="B4324" s="103" t="str">
        <f t="shared" si="378"/>
        <v>Effekt ökning type 21 300</v>
      </c>
      <c r="C4324" s="99">
        <v>87</v>
      </c>
      <c r="D4324" s="99">
        <f t="shared" si="379"/>
        <v>4</v>
      </c>
      <c r="E4324" s="100">
        <f t="shared" si="377"/>
        <v>169.60000000000042</v>
      </c>
      <c r="G4324" s="108"/>
      <c r="H4324" s="109"/>
      <c r="I4324" s="109"/>
      <c r="J4324" s="109"/>
      <c r="K4324" s="105">
        <f>K4323+J4289</f>
        <v>169.60000000000042</v>
      </c>
    </row>
    <row r="4325" spans="1:11" hidden="1" outlineLevel="1" x14ac:dyDescent="0.25">
      <c r="A4325" s="98" t="str">
        <f t="shared" si="376"/>
        <v>Effekt ökning type 21 300 88 4</v>
      </c>
      <c r="B4325" s="103" t="str">
        <f t="shared" si="378"/>
        <v>Effekt ökning type 21 300</v>
      </c>
      <c r="C4325" s="99">
        <v>88</v>
      </c>
      <c r="D4325" s="99">
        <f t="shared" si="379"/>
        <v>4</v>
      </c>
      <c r="E4325" s="100">
        <f t="shared" si="377"/>
        <v>170.40000000000043</v>
      </c>
      <c r="G4325" s="108"/>
      <c r="H4325" s="109"/>
      <c r="I4325" s="109"/>
      <c r="J4325" s="109"/>
      <c r="K4325" s="105">
        <f>K4324+J4289</f>
        <v>170.40000000000043</v>
      </c>
    </row>
    <row r="4326" spans="1:11" hidden="1" outlineLevel="1" x14ac:dyDescent="0.25">
      <c r="A4326" s="98" t="str">
        <f t="shared" si="376"/>
        <v>Effekt ökning type 21 300 89 4</v>
      </c>
      <c r="B4326" s="103" t="str">
        <f t="shared" si="378"/>
        <v>Effekt ökning type 21 300</v>
      </c>
      <c r="C4326" s="99">
        <v>89</v>
      </c>
      <c r="D4326" s="99">
        <f t="shared" si="379"/>
        <v>4</v>
      </c>
      <c r="E4326" s="100">
        <f t="shared" si="377"/>
        <v>171.20000000000044</v>
      </c>
      <c r="G4326" s="108"/>
      <c r="H4326" s="109"/>
      <c r="I4326" s="109"/>
      <c r="J4326" s="109"/>
      <c r="K4326" s="105">
        <f>K4325+J4289</f>
        <v>171.20000000000044</v>
      </c>
    </row>
    <row r="4327" spans="1:11" hidden="1" outlineLevel="1" x14ac:dyDescent="0.25">
      <c r="A4327" s="98" t="str">
        <f t="shared" si="376"/>
        <v>Effekt ökning type 21 300 90 4</v>
      </c>
      <c r="B4327" s="103" t="str">
        <f t="shared" si="378"/>
        <v>Effekt ökning type 21 300</v>
      </c>
      <c r="C4327" s="99">
        <v>90</v>
      </c>
      <c r="D4327" s="99">
        <f t="shared" si="379"/>
        <v>4</v>
      </c>
      <c r="E4327" s="100">
        <f t="shared" si="377"/>
        <v>172.00000000000045</v>
      </c>
      <c r="G4327" s="108"/>
      <c r="H4327" s="109"/>
      <c r="I4327" s="109"/>
      <c r="J4327" s="109"/>
      <c r="K4327" s="105">
        <f>K4326+J4289</f>
        <v>172.00000000000045</v>
      </c>
    </row>
    <row r="4328" spans="1:11" hidden="1" outlineLevel="1" x14ac:dyDescent="0.25">
      <c r="A4328" s="98" t="str">
        <f t="shared" si="376"/>
        <v>Effekt ökning type 21 300 91 4</v>
      </c>
      <c r="B4328" s="103" t="str">
        <f t="shared" si="378"/>
        <v>Effekt ökning type 21 300</v>
      </c>
      <c r="C4328" s="99">
        <v>91</v>
      </c>
      <c r="D4328" s="99">
        <f t="shared" si="379"/>
        <v>4</v>
      </c>
      <c r="E4328" s="100">
        <f t="shared" si="377"/>
        <v>172.80000000000047</v>
      </c>
      <c r="G4328" s="108"/>
      <c r="H4328" s="109"/>
      <c r="I4328" s="109"/>
      <c r="J4328" s="109"/>
      <c r="K4328" s="105">
        <f>K4327+J4289</f>
        <v>172.80000000000047</v>
      </c>
    </row>
    <row r="4329" spans="1:11" hidden="1" outlineLevel="1" x14ac:dyDescent="0.25">
      <c r="A4329" s="98" t="str">
        <f t="shared" si="376"/>
        <v>Effekt ökning type 21 300 92 4</v>
      </c>
      <c r="B4329" s="103" t="str">
        <f t="shared" si="378"/>
        <v>Effekt ökning type 21 300</v>
      </c>
      <c r="C4329" s="99">
        <v>92</v>
      </c>
      <c r="D4329" s="99">
        <f t="shared" si="379"/>
        <v>4</v>
      </c>
      <c r="E4329" s="100">
        <f t="shared" si="377"/>
        <v>173.60000000000048</v>
      </c>
      <c r="G4329" s="108"/>
      <c r="H4329" s="109"/>
      <c r="I4329" s="109"/>
      <c r="J4329" s="109"/>
      <c r="K4329" s="105">
        <f>K4328+J4289</f>
        <v>173.60000000000048</v>
      </c>
    </row>
    <row r="4330" spans="1:11" hidden="1" outlineLevel="1" x14ac:dyDescent="0.25">
      <c r="A4330" s="98" t="str">
        <f t="shared" si="376"/>
        <v>Effekt ökning type 21 300 93 4</v>
      </c>
      <c r="B4330" s="103" t="str">
        <f t="shared" si="378"/>
        <v>Effekt ökning type 21 300</v>
      </c>
      <c r="C4330" s="99">
        <v>93</v>
      </c>
      <c r="D4330" s="99">
        <f t="shared" si="379"/>
        <v>4</v>
      </c>
      <c r="E4330" s="100">
        <f t="shared" si="377"/>
        <v>174.40000000000049</v>
      </c>
      <c r="G4330" s="108"/>
      <c r="H4330" s="109"/>
      <c r="I4330" s="109"/>
      <c r="J4330" s="109"/>
      <c r="K4330" s="105">
        <f>K4329+J4289</f>
        <v>174.40000000000049</v>
      </c>
    </row>
    <row r="4331" spans="1:11" hidden="1" outlineLevel="1" x14ac:dyDescent="0.25">
      <c r="A4331" s="98" t="str">
        <f t="shared" si="376"/>
        <v>Effekt ökning type 21 300 94 4</v>
      </c>
      <c r="B4331" s="103" t="str">
        <f t="shared" si="378"/>
        <v>Effekt ökning type 21 300</v>
      </c>
      <c r="C4331" s="99">
        <v>94</v>
      </c>
      <c r="D4331" s="99">
        <f t="shared" si="379"/>
        <v>4</v>
      </c>
      <c r="E4331" s="100">
        <f t="shared" si="377"/>
        <v>175.2000000000005</v>
      </c>
      <c r="G4331" s="108"/>
      <c r="H4331" s="109"/>
      <c r="I4331" s="109"/>
      <c r="J4331" s="109"/>
      <c r="K4331" s="105">
        <f>K4330+J4289</f>
        <v>175.2000000000005</v>
      </c>
    </row>
    <row r="4332" spans="1:11" hidden="1" outlineLevel="1" x14ac:dyDescent="0.25">
      <c r="A4332" s="98" t="str">
        <f t="shared" si="376"/>
        <v>Effekt ökning type 21 300 95 4</v>
      </c>
      <c r="B4332" s="103" t="str">
        <f t="shared" si="378"/>
        <v>Effekt ökning type 21 300</v>
      </c>
      <c r="C4332" s="99">
        <v>95</v>
      </c>
      <c r="D4332" s="99">
        <f t="shared" si="379"/>
        <v>4</v>
      </c>
      <c r="E4332" s="100">
        <f t="shared" si="377"/>
        <v>176.00000000000051</v>
      </c>
      <c r="G4332" s="108"/>
      <c r="H4332" s="109"/>
      <c r="I4332" s="109"/>
      <c r="J4332" s="109"/>
      <c r="K4332" s="105">
        <f>K4331+J4289</f>
        <v>176.00000000000051</v>
      </c>
    </row>
    <row r="4333" spans="1:11" hidden="1" outlineLevel="1" x14ac:dyDescent="0.25">
      <c r="A4333" s="98" t="str">
        <f t="shared" si="376"/>
        <v>Effekt ökning type 21 300 96 4</v>
      </c>
      <c r="B4333" s="103" t="str">
        <f t="shared" si="378"/>
        <v>Effekt ökning type 21 300</v>
      </c>
      <c r="C4333" s="99">
        <v>96</v>
      </c>
      <c r="D4333" s="99">
        <f t="shared" si="379"/>
        <v>4</v>
      </c>
      <c r="E4333" s="100">
        <f t="shared" si="377"/>
        <v>176.80000000000052</v>
      </c>
      <c r="G4333" s="108"/>
      <c r="H4333" s="109"/>
      <c r="I4333" s="109"/>
      <c r="J4333" s="109"/>
      <c r="K4333" s="105">
        <f>K4332+J4289</f>
        <v>176.80000000000052</v>
      </c>
    </row>
    <row r="4334" spans="1:11" hidden="1" outlineLevel="1" x14ac:dyDescent="0.25">
      <c r="A4334" s="98" t="str">
        <f t="shared" si="376"/>
        <v>Effekt ökning type 21 300 97 4</v>
      </c>
      <c r="B4334" s="103" t="str">
        <f t="shared" si="378"/>
        <v>Effekt ökning type 21 300</v>
      </c>
      <c r="C4334" s="99">
        <v>97</v>
      </c>
      <c r="D4334" s="99">
        <f t="shared" si="379"/>
        <v>4</v>
      </c>
      <c r="E4334" s="100">
        <f t="shared" si="377"/>
        <v>177.60000000000053</v>
      </c>
      <c r="G4334" s="108"/>
      <c r="H4334" s="109"/>
      <c r="I4334" s="109"/>
      <c r="J4334" s="109"/>
      <c r="K4334" s="105">
        <f>K4333+J4289</f>
        <v>177.60000000000053</v>
      </c>
    </row>
    <row r="4335" spans="1:11" hidden="1" outlineLevel="1" x14ac:dyDescent="0.25">
      <c r="A4335" s="98" t="str">
        <f t="shared" si="376"/>
        <v>Effekt ökning type 21 300 98 4</v>
      </c>
      <c r="B4335" s="103" t="str">
        <f t="shared" si="378"/>
        <v>Effekt ökning type 21 300</v>
      </c>
      <c r="C4335" s="99">
        <v>98</v>
      </c>
      <c r="D4335" s="99">
        <f t="shared" si="379"/>
        <v>4</v>
      </c>
      <c r="E4335" s="100">
        <f t="shared" si="377"/>
        <v>178.40000000000055</v>
      </c>
      <c r="G4335" s="108"/>
      <c r="H4335" s="109"/>
      <c r="I4335" s="109"/>
      <c r="J4335" s="109"/>
      <c r="K4335" s="105">
        <f>K4334+J4289</f>
        <v>178.40000000000055</v>
      </c>
    </row>
    <row r="4336" spans="1:11" hidden="1" outlineLevel="1" x14ac:dyDescent="0.25">
      <c r="A4336" s="98" t="str">
        <f t="shared" si="376"/>
        <v>Effekt ökning type 21 300 99 4</v>
      </c>
      <c r="B4336" s="103" t="str">
        <f t="shared" si="378"/>
        <v>Effekt ökning type 21 300</v>
      </c>
      <c r="C4336" s="99">
        <v>99</v>
      </c>
      <c r="D4336" s="99">
        <f t="shared" si="379"/>
        <v>4</v>
      </c>
      <c r="E4336" s="100">
        <f t="shared" si="377"/>
        <v>179.20000000000056</v>
      </c>
      <c r="G4336" s="108"/>
      <c r="H4336" s="109"/>
      <c r="I4336" s="109"/>
      <c r="J4336" s="109"/>
      <c r="K4336" s="105">
        <f>K4335+J4289</f>
        <v>179.20000000000056</v>
      </c>
    </row>
    <row r="4337" spans="1:31" hidden="1" outlineLevel="1" x14ac:dyDescent="0.25">
      <c r="A4337" s="110" t="str">
        <f t="shared" si="376"/>
        <v>Effekt ökning type 21 300 100 4</v>
      </c>
      <c r="B4337" s="111" t="str">
        <f t="shared" si="378"/>
        <v>Effekt ökning type 21 300</v>
      </c>
      <c r="C4337" s="112">
        <v>100</v>
      </c>
      <c r="D4337" s="112">
        <f t="shared" si="379"/>
        <v>4</v>
      </c>
      <c r="E4337" s="113">
        <f t="shared" si="377"/>
        <v>180.00000000000057</v>
      </c>
      <c r="G4337" s="114"/>
      <c r="H4337" s="115"/>
      <c r="I4337" s="115"/>
      <c r="J4337" s="115"/>
      <c r="K4337" s="116">
        <f>K4336+J4289</f>
        <v>180.00000000000057</v>
      </c>
    </row>
    <row r="4338" spans="1:31" collapsed="1" x14ac:dyDescent="0.25">
      <c r="A4338" s="98" t="str">
        <f t="shared" si="376"/>
        <v>Effekt ökning type 21 400 50 20</v>
      </c>
      <c r="B4338" s="99" t="str">
        <f>M4340</f>
        <v>Effekt ökning type 21 400</v>
      </c>
      <c r="C4338" s="99">
        <v>50</v>
      </c>
      <c r="D4338" s="99">
        <f>AE4339</f>
        <v>20</v>
      </c>
      <c r="E4338" s="100">
        <f t="shared" si="377"/>
        <v>176</v>
      </c>
      <c r="G4338" s="99">
        <f>AE4340</f>
        <v>176</v>
      </c>
      <c r="H4338" s="101"/>
      <c r="I4338" s="101"/>
      <c r="J4338" s="101"/>
      <c r="K4338" s="102">
        <f>G4338</f>
        <v>176</v>
      </c>
      <c r="L4338" s="118"/>
      <c r="O4338" s="58" t="s">
        <v>89</v>
      </c>
    </row>
    <row r="4339" spans="1:31" x14ac:dyDescent="0.25">
      <c r="A4339" s="98" t="str">
        <f t="shared" si="376"/>
        <v>Effekt ökning type 21 400 51 20</v>
      </c>
      <c r="B4339" s="103" t="str">
        <f t="shared" ref="B4339:B4402" si="380">B4338</f>
        <v>Effekt ökning type 21 400</v>
      </c>
      <c r="C4339" s="99">
        <v>51</v>
      </c>
      <c r="D4339" s="99">
        <f t="shared" ref="D4339:D4370" si="381">D4338</f>
        <v>20</v>
      </c>
      <c r="E4339" s="100">
        <f t="shared" si="377"/>
        <v>184.1</v>
      </c>
      <c r="G4339" s="104"/>
      <c r="H4339" s="59"/>
      <c r="I4339" s="59"/>
      <c r="J4339" s="59"/>
      <c r="K4339" s="105">
        <f>K4338+J4340</f>
        <v>184.1</v>
      </c>
      <c r="L4339" s="118"/>
      <c r="N4339" s="58" t="s">
        <v>88</v>
      </c>
      <c r="O4339" s="58">
        <v>4</v>
      </c>
      <c r="P4339" s="58">
        <v>5</v>
      </c>
      <c r="Q4339" s="58">
        <v>6</v>
      </c>
      <c r="R4339" s="58">
        <v>7</v>
      </c>
      <c r="S4339" s="58">
        <v>8</v>
      </c>
      <c r="T4339" s="58">
        <v>9</v>
      </c>
      <c r="U4339" s="58">
        <v>10</v>
      </c>
      <c r="V4339" s="58">
        <v>11</v>
      </c>
      <c r="W4339" s="58">
        <v>12</v>
      </c>
      <c r="X4339" s="58">
        <v>13</v>
      </c>
      <c r="Y4339" s="58">
        <v>14</v>
      </c>
      <c r="Z4339" s="58">
        <v>15</v>
      </c>
      <c r="AA4339" s="58">
        <v>16</v>
      </c>
      <c r="AB4339" s="58">
        <v>17</v>
      </c>
      <c r="AC4339" s="58">
        <v>18</v>
      </c>
      <c r="AD4339" s="58">
        <v>19</v>
      </c>
      <c r="AE4339" s="58">
        <v>20</v>
      </c>
    </row>
    <row r="4340" spans="1:31" x14ac:dyDescent="0.25">
      <c r="A4340" s="98" t="str">
        <f t="shared" si="376"/>
        <v>Effekt ökning type 21 400 52 20</v>
      </c>
      <c r="B4340" s="103" t="str">
        <f t="shared" si="380"/>
        <v>Effekt ökning type 21 400</v>
      </c>
      <c r="C4340" s="99">
        <v>52</v>
      </c>
      <c r="D4340" s="99">
        <f t="shared" si="381"/>
        <v>20</v>
      </c>
      <c r="E4340" s="100">
        <f t="shared" si="377"/>
        <v>192.2</v>
      </c>
      <c r="G4340" s="99">
        <f>AE4341</f>
        <v>581</v>
      </c>
      <c r="H4340" s="59">
        <v>50</v>
      </c>
      <c r="I4340" s="59">
        <f>G4340-G4338</f>
        <v>405</v>
      </c>
      <c r="J4340" s="59">
        <f>I4340/H4340</f>
        <v>8.1</v>
      </c>
      <c r="K4340" s="105">
        <f>K4339+J4340</f>
        <v>192.2</v>
      </c>
      <c r="L4340" s="118"/>
      <c r="M4340" s="48" t="s">
        <v>107</v>
      </c>
      <c r="N4340" s="99">
        <v>50</v>
      </c>
      <c r="O4340" s="119">
        <f t="shared" ref="O4340:AE4340" si="382">O3473+31</f>
        <v>171</v>
      </c>
      <c r="P4340" s="119">
        <f t="shared" si="382"/>
        <v>176</v>
      </c>
      <c r="Q4340" s="119">
        <f t="shared" si="382"/>
        <v>181</v>
      </c>
      <c r="R4340" s="119">
        <f t="shared" si="382"/>
        <v>188.5</v>
      </c>
      <c r="S4340" s="119">
        <f t="shared" si="382"/>
        <v>196</v>
      </c>
      <c r="T4340" s="119">
        <f t="shared" si="382"/>
        <v>203.5</v>
      </c>
      <c r="U4340" s="119">
        <f t="shared" si="382"/>
        <v>201</v>
      </c>
      <c r="V4340" s="119">
        <f t="shared" si="382"/>
        <v>198.5</v>
      </c>
      <c r="W4340" s="119">
        <f t="shared" si="382"/>
        <v>196</v>
      </c>
      <c r="X4340" s="119">
        <f t="shared" si="382"/>
        <v>193.5</v>
      </c>
      <c r="Y4340" s="119">
        <f t="shared" si="382"/>
        <v>191</v>
      </c>
      <c r="Z4340" s="119">
        <f t="shared" si="382"/>
        <v>188.5</v>
      </c>
      <c r="AA4340" s="119">
        <f t="shared" si="382"/>
        <v>186</v>
      </c>
      <c r="AB4340" s="119">
        <f t="shared" si="382"/>
        <v>183.5</v>
      </c>
      <c r="AC4340" s="119">
        <f t="shared" si="382"/>
        <v>181</v>
      </c>
      <c r="AD4340" s="119">
        <f t="shared" si="382"/>
        <v>178.5</v>
      </c>
      <c r="AE4340" s="119">
        <f t="shared" si="382"/>
        <v>176</v>
      </c>
    </row>
    <row r="4341" spans="1:31" x14ac:dyDescent="0.25">
      <c r="A4341" s="98" t="str">
        <f t="shared" si="376"/>
        <v>Effekt ökning type 21 400 53 20</v>
      </c>
      <c r="B4341" s="103" t="str">
        <f t="shared" si="380"/>
        <v>Effekt ökning type 21 400</v>
      </c>
      <c r="C4341" s="99">
        <v>53</v>
      </c>
      <c r="D4341" s="99">
        <f t="shared" si="381"/>
        <v>20</v>
      </c>
      <c r="E4341" s="100">
        <f t="shared" si="377"/>
        <v>200.29999999999998</v>
      </c>
      <c r="G4341" s="108"/>
      <c r="H4341" s="109"/>
      <c r="I4341" s="109"/>
      <c r="J4341" s="109"/>
      <c r="K4341" s="105">
        <f>K4340+J4340</f>
        <v>200.29999999999998</v>
      </c>
      <c r="L4341" s="118"/>
      <c r="N4341" s="58">
        <v>100</v>
      </c>
      <c r="O4341" s="72">
        <f>O4340+($O$3474-$O$3473)</f>
        <v>211</v>
      </c>
      <c r="P4341" s="72">
        <f>P4340+($P$3474-$P$3473)</f>
        <v>226</v>
      </c>
      <c r="Q4341" s="72">
        <f>Q4340+($Q$3474-$Q$3473)</f>
        <v>241</v>
      </c>
      <c r="R4341" s="72">
        <f>R4340+($R$3474-$R$3473)</f>
        <v>261</v>
      </c>
      <c r="S4341" s="72">
        <f>S4340+($S$3474-$S$3473)</f>
        <v>281</v>
      </c>
      <c r="T4341" s="72">
        <f>T4340+($T$3474-$T$3473)</f>
        <v>306</v>
      </c>
      <c r="U4341" s="72">
        <f>U4340+($U$3474-$U$3473)</f>
        <v>331</v>
      </c>
      <c r="V4341" s="72">
        <f>V4340+($V$3474-$V$3473)</f>
        <v>356</v>
      </c>
      <c r="W4341" s="72">
        <f>W4340+($W$3474-$W$3473)</f>
        <v>381</v>
      </c>
      <c r="X4341" s="72">
        <f>X4340+($X$3474-$X$3473)</f>
        <v>406</v>
      </c>
      <c r="Y4341" s="72">
        <f>Y4340+($Y$3474-$Y$3473)</f>
        <v>431</v>
      </c>
      <c r="Z4341" s="72">
        <f>Z4340+($Z$3474-$Z$3473)</f>
        <v>456</v>
      </c>
      <c r="AA4341" s="72">
        <f>AA4340+($AA$3474-$AA$3473)</f>
        <v>481</v>
      </c>
      <c r="AB4341" s="72">
        <f>AB4340+($AB$3474-$AB$3473)</f>
        <v>506</v>
      </c>
      <c r="AC4341" s="72">
        <f>AC4340+($AC$3474-$AC$3473)</f>
        <v>531</v>
      </c>
      <c r="AD4341" s="72">
        <f>AD4340+($AD$3474-$AD$3473)</f>
        <v>556</v>
      </c>
      <c r="AE4341" s="72">
        <f>AE4340+($AE$3474-$AE$3473)</f>
        <v>581</v>
      </c>
    </row>
    <row r="4342" spans="1:31" x14ac:dyDescent="0.25">
      <c r="A4342" s="98" t="str">
        <f t="shared" si="376"/>
        <v>Effekt ökning type 21 400 54 20</v>
      </c>
      <c r="B4342" s="103" t="str">
        <f t="shared" si="380"/>
        <v>Effekt ökning type 21 400</v>
      </c>
      <c r="C4342" s="99">
        <v>54</v>
      </c>
      <c r="D4342" s="99">
        <f t="shared" si="381"/>
        <v>20</v>
      </c>
      <c r="E4342" s="100">
        <f t="shared" si="377"/>
        <v>208.39999999999998</v>
      </c>
      <c r="G4342" s="108"/>
      <c r="H4342" s="109"/>
      <c r="I4342" s="109"/>
      <c r="J4342" s="109"/>
      <c r="K4342" s="105">
        <f>K4341+J4340</f>
        <v>208.39999999999998</v>
      </c>
      <c r="L4342" s="118"/>
    </row>
    <row r="4343" spans="1:31" hidden="1" outlineLevel="1" x14ac:dyDescent="0.25">
      <c r="A4343" s="98" t="str">
        <f t="shared" si="376"/>
        <v>Effekt ökning type 21 400 55 20</v>
      </c>
      <c r="B4343" s="103" t="str">
        <f t="shared" si="380"/>
        <v>Effekt ökning type 21 400</v>
      </c>
      <c r="C4343" s="99">
        <v>55</v>
      </c>
      <c r="D4343" s="99">
        <f t="shared" si="381"/>
        <v>20</v>
      </c>
      <c r="E4343" s="100">
        <f t="shared" si="377"/>
        <v>216.49999999999997</v>
      </c>
      <c r="G4343" s="104"/>
      <c r="H4343" s="59"/>
      <c r="I4343" s="59"/>
      <c r="J4343" s="59"/>
      <c r="K4343" s="105">
        <f>K4342+J4340</f>
        <v>216.49999999999997</v>
      </c>
      <c r="L4343" s="118"/>
    </row>
    <row r="4344" spans="1:31" hidden="1" outlineLevel="1" x14ac:dyDescent="0.25">
      <c r="A4344" s="98" t="str">
        <f t="shared" si="376"/>
        <v>Effekt ökning type 21 400 56 20</v>
      </c>
      <c r="B4344" s="103" t="str">
        <f t="shared" si="380"/>
        <v>Effekt ökning type 21 400</v>
      </c>
      <c r="C4344" s="99">
        <v>56</v>
      </c>
      <c r="D4344" s="99">
        <f t="shared" si="381"/>
        <v>20</v>
      </c>
      <c r="E4344" s="100">
        <f t="shared" si="377"/>
        <v>224.59999999999997</v>
      </c>
      <c r="G4344" s="104"/>
      <c r="H4344" s="59"/>
      <c r="I4344" s="59"/>
      <c r="J4344" s="59"/>
      <c r="K4344" s="105">
        <f>K4343+J4340</f>
        <v>224.59999999999997</v>
      </c>
      <c r="L4344" s="118"/>
    </row>
    <row r="4345" spans="1:31" hidden="1" outlineLevel="1" x14ac:dyDescent="0.25">
      <c r="A4345" s="98" t="str">
        <f t="shared" si="376"/>
        <v>Effekt ökning type 21 400 57 20</v>
      </c>
      <c r="B4345" s="103" t="str">
        <f t="shared" si="380"/>
        <v>Effekt ökning type 21 400</v>
      </c>
      <c r="C4345" s="99">
        <v>57</v>
      </c>
      <c r="D4345" s="99">
        <f t="shared" si="381"/>
        <v>20</v>
      </c>
      <c r="E4345" s="100">
        <f t="shared" si="377"/>
        <v>232.69999999999996</v>
      </c>
      <c r="G4345" s="104"/>
      <c r="H4345" s="59"/>
      <c r="I4345" s="59"/>
      <c r="J4345" s="59"/>
      <c r="K4345" s="105">
        <f>K4344+J4340</f>
        <v>232.69999999999996</v>
      </c>
      <c r="L4345" s="118"/>
    </row>
    <row r="4346" spans="1:31" hidden="1" outlineLevel="1" x14ac:dyDescent="0.25">
      <c r="A4346" s="98" t="str">
        <f t="shared" si="376"/>
        <v>Effekt ökning type 21 400 58 20</v>
      </c>
      <c r="B4346" s="103" t="str">
        <f t="shared" si="380"/>
        <v>Effekt ökning type 21 400</v>
      </c>
      <c r="C4346" s="99">
        <v>58</v>
      </c>
      <c r="D4346" s="99">
        <f t="shared" si="381"/>
        <v>20</v>
      </c>
      <c r="E4346" s="100">
        <f t="shared" si="377"/>
        <v>240.79999999999995</v>
      </c>
      <c r="G4346" s="104"/>
      <c r="H4346" s="59"/>
      <c r="I4346" s="59"/>
      <c r="J4346" s="59"/>
      <c r="K4346" s="105">
        <f>K4345+J4340</f>
        <v>240.79999999999995</v>
      </c>
      <c r="L4346" s="118"/>
    </row>
    <row r="4347" spans="1:31" hidden="1" outlineLevel="1" x14ac:dyDescent="0.25">
      <c r="A4347" s="98" t="str">
        <f t="shared" si="376"/>
        <v>Effekt ökning type 21 400 59 20</v>
      </c>
      <c r="B4347" s="103" t="str">
        <f t="shared" si="380"/>
        <v>Effekt ökning type 21 400</v>
      </c>
      <c r="C4347" s="99">
        <v>59</v>
      </c>
      <c r="D4347" s="99">
        <f t="shared" si="381"/>
        <v>20</v>
      </c>
      <c r="E4347" s="100">
        <f t="shared" si="377"/>
        <v>248.89999999999995</v>
      </c>
      <c r="G4347" s="104"/>
      <c r="H4347" s="59"/>
      <c r="I4347" s="59"/>
      <c r="J4347" s="59"/>
      <c r="K4347" s="105">
        <f>K4346+J4340</f>
        <v>248.89999999999995</v>
      </c>
      <c r="L4347" s="118"/>
    </row>
    <row r="4348" spans="1:31" hidden="1" outlineLevel="1" x14ac:dyDescent="0.25">
      <c r="A4348" s="98" t="str">
        <f t="shared" si="376"/>
        <v>Effekt ökning type 21 400 60 20</v>
      </c>
      <c r="B4348" s="103" t="str">
        <f t="shared" si="380"/>
        <v>Effekt ökning type 21 400</v>
      </c>
      <c r="C4348" s="99">
        <v>60</v>
      </c>
      <c r="D4348" s="99">
        <f t="shared" si="381"/>
        <v>20</v>
      </c>
      <c r="E4348" s="100">
        <f t="shared" si="377"/>
        <v>256.99999999999994</v>
      </c>
      <c r="G4348" s="108"/>
      <c r="H4348" s="59"/>
      <c r="I4348" s="59"/>
      <c r="J4348" s="59"/>
      <c r="K4348" s="105">
        <f>K4347+J4340</f>
        <v>256.99999999999994</v>
      </c>
      <c r="L4348" s="118"/>
    </row>
    <row r="4349" spans="1:31" hidden="1" outlineLevel="1" x14ac:dyDescent="0.25">
      <c r="A4349" s="98" t="str">
        <f t="shared" si="376"/>
        <v>Effekt ökning type 21 400 61 20</v>
      </c>
      <c r="B4349" s="103" t="str">
        <f t="shared" si="380"/>
        <v>Effekt ökning type 21 400</v>
      </c>
      <c r="C4349" s="99">
        <v>61</v>
      </c>
      <c r="D4349" s="99">
        <f t="shared" si="381"/>
        <v>20</v>
      </c>
      <c r="E4349" s="100">
        <f t="shared" si="377"/>
        <v>265.09999999999997</v>
      </c>
      <c r="G4349" s="108"/>
      <c r="H4349" s="109"/>
      <c r="I4349" s="109"/>
      <c r="J4349" s="109"/>
      <c r="K4349" s="105">
        <f>K4348+J4340</f>
        <v>265.09999999999997</v>
      </c>
      <c r="L4349" s="118"/>
    </row>
    <row r="4350" spans="1:31" hidden="1" outlineLevel="1" x14ac:dyDescent="0.25">
      <c r="A4350" s="98" t="str">
        <f t="shared" si="376"/>
        <v>Effekt ökning type 21 400 62 20</v>
      </c>
      <c r="B4350" s="103" t="str">
        <f t="shared" si="380"/>
        <v>Effekt ökning type 21 400</v>
      </c>
      <c r="C4350" s="99">
        <v>62</v>
      </c>
      <c r="D4350" s="99">
        <f t="shared" si="381"/>
        <v>20</v>
      </c>
      <c r="E4350" s="100">
        <f t="shared" si="377"/>
        <v>273.2</v>
      </c>
      <c r="G4350" s="108"/>
      <c r="H4350" s="109"/>
      <c r="I4350" s="109"/>
      <c r="J4350" s="109"/>
      <c r="K4350" s="105">
        <f>K4349+J4340</f>
        <v>273.2</v>
      </c>
      <c r="L4350" s="118"/>
    </row>
    <row r="4351" spans="1:31" hidden="1" outlineLevel="1" x14ac:dyDescent="0.25">
      <c r="A4351" s="98" t="str">
        <f t="shared" si="376"/>
        <v>Effekt ökning type 21 400 63 20</v>
      </c>
      <c r="B4351" s="103" t="str">
        <f t="shared" si="380"/>
        <v>Effekt ökning type 21 400</v>
      </c>
      <c r="C4351" s="99">
        <v>63</v>
      </c>
      <c r="D4351" s="99">
        <f t="shared" si="381"/>
        <v>20</v>
      </c>
      <c r="E4351" s="100">
        <f t="shared" si="377"/>
        <v>281.3</v>
      </c>
      <c r="G4351" s="108"/>
      <c r="H4351" s="109"/>
      <c r="I4351" s="109"/>
      <c r="J4351" s="109"/>
      <c r="K4351" s="105">
        <f>K4350+J4340</f>
        <v>281.3</v>
      </c>
      <c r="L4351" s="118"/>
    </row>
    <row r="4352" spans="1:31" hidden="1" outlineLevel="1" x14ac:dyDescent="0.25">
      <c r="A4352" s="98" t="str">
        <f t="shared" si="376"/>
        <v>Effekt ökning type 21 400 64 20</v>
      </c>
      <c r="B4352" s="103" t="str">
        <f t="shared" si="380"/>
        <v>Effekt ökning type 21 400</v>
      </c>
      <c r="C4352" s="99">
        <v>64</v>
      </c>
      <c r="D4352" s="99">
        <f t="shared" si="381"/>
        <v>20</v>
      </c>
      <c r="E4352" s="100">
        <f t="shared" si="377"/>
        <v>289.40000000000003</v>
      </c>
      <c r="G4352" s="108"/>
      <c r="H4352" s="109"/>
      <c r="I4352" s="109"/>
      <c r="J4352" s="109"/>
      <c r="K4352" s="105">
        <f>K4351+J4340</f>
        <v>289.40000000000003</v>
      </c>
      <c r="L4352" s="118"/>
    </row>
    <row r="4353" spans="1:12" hidden="1" outlineLevel="1" x14ac:dyDescent="0.25">
      <c r="A4353" s="98" t="str">
        <f t="shared" si="376"/>
        <v>Effekt ökning type 21 400 65 20</v>
      </c>
      <c r="B4353" s="103" t="str">
        <f t="shared" si="380"/>
        <v>Effekt ökning type 21 400</v>
      </c>
      <c r="C4353" s="99">
        <v>65</v>
      </c>
      <c r="D4353" s="99">
        <f t="shared" si="381"/>
        <v>20</v>
      </c>
      <c r="E4353" s="100">
        <f t="shared" si="377"/>
        <v>297.50000000000006</v>
      </c>
      <c r="G4353" s="108"/>
      <c r="H4353" s="109"/>
      <c r="I4353" s="109"/>
      <c r="J4353" s="109"/>
      <c r="K4353" s="105">
        <f>K4352+J4340</f>
        <v>297.50000000000006</v>
      </c>
      <c r="L4353" s="118"/>
    </row>
    <row r="4354" spans="1:12" hidden="1" outlineLevel="1" x14ac:dyDescent="0.25">
      <c r="A4354" s="98" t="str">
        <f t="shared" si="376"/>
        <v>Effekt ökning type 21 400 66 20</v>
      </c>
      <c r="B4354" s="103" t="str">
        <f t="shared" si="380"/>
        <v>Effekt ökning type 21 400</v>
      </c>
      <c r="C4354" s="99">
        <v>66</v>
      </c>
      <c r="D4354" s="99">
        <f t="shared" si="381"/>
        <v>20</v>
      </c>
      <c r="E4354" s="100">
        <f t="shared" si="377"/>
        <v>305.60000000000008</v>
      </c>
      <c r="G4354" s="108"/>
      <c r="H4354" s="109"/>
      <c r="I4354" s="109"/>
      <c r="J4354" s="109"/>
      <c r="K4354" s="105">
        <f>K4353+J4340</f>
        <v>305.60000000000008</v>
      </c>
      <c r="L4354" s="118"/>
    </row>
    <row r="4355" spans="1:12" hidden="1" outlineLevel="1" x14ac:dyDescent="0.25">
      <c r="A4355" s="98" t="str">
        <f t="shared" ref="A4355:A4418" si="383">CONCATENATE(B4355," ",C4355," ",D4355)</f>
        <v>Effekt ökning type 21 400 67 20</v>
      </c>
      <c r="B4355" s="103" t="str">
        <f t="shared" si="380"/>
        <v>Effekt ökning type 21 400</v>
      </c>
      <c r="C4355" s="99">
        <v>67</v>
      </c>
      <c r="D4355" s="99">
        <f t="shared" si="381"/>
        <v>20</v>
      </c>
      <c r="E4355" s="100">
        <f t="shared" ref="E4355:E4418" si="384">K4355</f>
        <v>313.7000000000001</v>
      </c>
      <c r="G4355" s="108"/>
      <c r="H4355" s="109"/>
      <c r="I4355" s="109"/>
      <c r="J4355" s="109"/>
      <c r="K4355" s="105">
        <f>K4354+J4340</f>
        <v>313.7000000000001</v>
      </c>
      <c r="L4355" s="118"/>
    </row>
    <row r="4356" spans="1:12" hidden="1" outlineLevel="1" x14ac:dyDescent="0.25">
      <c r="A4356" s="98" t="str">
        <f t="shared" si="383"/>
        <v>Effekt ökning type 21 400 68 20</v>
      </c>
      <c r="B4356" s="103" t="str">
        <f t="shared" si="380"/>
        <v>Effekt ökning type 21 400</v>
      </c>
      <c r="C4356" s="99">
        <v>68</v>
      </c>
      <c r="D4356" s="99">
        <f t="shared" si="381"/>
        <v>20</v>
      </c>
      <c r="E4356" s="100">
        <f t="shared" si="384"/>
        <v>321.80000000000013</v>
      </c>
      <c r="G4356" s="108"/>
      <c r="H4356" s="109"/>
      <c r="I4356" s="109"/>
      <c r="J4356" s="109"/>
      <c r="K4356" s="105">
        <f>K4355+J4340</f>
        <v>321.80000000000013</v>
      </c>
      <c r="L4356" s="118"/>
    </row>
    <row r="4357" spans="1:12" hidden="1" outlineLevel="1" x14ac:dyDescent="0.25">
      <c r="A4357" s="98" t="str">
        <f t="shared" si="383"/>
        <v>Effekt ökning type 21 400 69 20</v>
      </c>
      <c r="B4357" s="103" t="str">
        <f t="shared" si="380"/>
        <v>Effekt ökning type 21 400</v>
      </c>
      <c r="C4357" s="99">
        <v>69</v>
      </c>
      <c r="D4357" s="99">
        <f t="shared" si="381"/>
        <v>20</v>
      </c>
      <c r="E4357" s="100">
        <f t="shared" si="384"/>
        <v>329.90000000000015</v>
      </c>
      <c r="G4357" s="108"/>
      <c r="H4357" s="109"/>
      <c r="I4357" s="109"/>
      <c r="J4357" s="109"/>
      <c r="K4357" s="105">
        <f>K4356+J4340</f>
        <v>329.90000000000015</v>
      </c>
      <c r="L4357" s="118"/>
    </row>
    <row r="4358" spans="1:12" hidden="1" outlineLevel="1" x14ac:dyDescent="0.25">
      <c r="A4358" s="98" t="str">
        <f t="shared" si="383"/>
        <v>Effekt ökning type 21 400 70 20</v>
      </c>
      <c r="B4358" s="103" t="str">
        <f t="shared" si="380"/>
        <v>Effekt ökning type 21 400</v>
      </c>
      <c r="C4358" s="99">
        <v>70</v>
      </c>
      <c r="D4358" s="99">
        <f t="shared" si="381"/>
        <v>20</v>
      </c>
      <c r="E4358" s="100">
        <f t="shared" si="384"/>
        <v>338.00000000000017</v>
      </c>
      <c r="G4358" s="108"/>
      <c r="H4358" s="109"/>
      <c r="I4358" s="109"/>
      <c r="J4358" s="109"/>
      <c r="K4358" s="105">
        <f>K4357+J4340</f>
        <v>338.00000000000017</v>
      </c>
      <c r="L4358" s="118"/>
    </row>
    <row r="4359" spans="1:12" hidden="1" outlineLevel="1" x14ac:dyDescent="0.25">
      <c r="A4359" s="98" t="str">
        <f t="shared" si="383"/>
        <v>Effekt ökning type 21 400 71 20</v>
      </c>
      <c r="B4359" s="103" t="str">
        <f t="shared" si="380"/>
        <v>Effekt ökning type 21 400</v>
      </c>
      <c r="C4359" s="99">
        <v>71</v>
      </c>
      <c r="D4359" s="99">
        <f t="shared" si="381"/>
        <v>20</v>
      </c>
      <c r="E4359" s="100">
        <f t="shared" si="384"/>
        <v>346.10000000000019</v>
      </c>
      <c r="G4359" s="108"/>
      <c r="H4359" s="109"/>
      <c r="I4359" s="109"/>
      <c r="J4359" s="109"/>
      <c r="K4359" s="105">
        <f>K4358+J4340</f>
        <v>346.10000000000019</v>
      </c>
      <c r="L4359" s="118"/>
    </row>
    <row r="4360" spans="1:12" hidden="1" outlineLevel="1" x14ac:dyDescent="0.25">
      <c r="A4360" s="98" t="str">
        <f t="shared" si="383"/>
        <v>Effekt ökning type 21 400 72 20</v>
      </c>
      <c r="B4360" s="103" t="str">
        <f t="shared" si="380"/>
        <v>Effekt ökning type 21 400</v>
      </c>
      <c r="C4360" s="99">
        <v>72</v>
      </c>
      <c r="D4360" s="99">
        <f t="shared" si="381"/>
        <v>20</v>
      </c>
      <c r="E4360" s="100">
        <f t="shared" si="384"/>
        <v>354.20000000000022</v>
      </c>
      <c r="G4360" s="108"/>
      <c r="H4360" s="109"/>
      <c r="I4360" s="109"/>
      <c r="J4360" s="109"/>
      <c r="K4360" s="105">
        <f>K4359+J4340</f>
        <v>354.20000000000022</v>
      </c>
      <c r="L4360" s="118"/>
    </row>
    <row r="4361" spans="1:12" hidden="1" outlineLevel="1" x14ac:dyDescent="0.25">
      <c r="A4361" s="98" t="str">
        <f t="shared" si="383"/>
        <v>Effekt ökning type 21 400 73 20</v>
      </c>
      <c r="B4361" s="103" t="str">
        <f t="shared" si="380"/>
        <v>Effekt ökning type 21 400</v>
      </c>
      <c r="C4361" s="99">
        <v>73</v>
      </c>
      <c r="D4361" s="99">
        <f t="shared" si="381"/>
        <v>20</v>
      </c>
      <c r="E4361" s="100">
        <f t="shared" si="384"/>
        <v>362.30000000000024</v>
      </c>
      <c r="G4361" s="108"/>
      <c r="H4361" s="109"/>
      <c r="I4361" s="109"/>
      <c r="J4361" s="109"/>
      <c r="K4361" s="105">
        <f>K4360+J4340</f>
        <v>362.30000000000024</v>
      </c>
      <c r="L4361" s="118"/>
    </row>
    <row r="4362" spans="1:12" hidden="1" outlineLevel="1" x14ac:dyDescent="0.25">
      <c r="A4362" s="98" t="str">
        <f t="shared" si="383"/>
        <v>Effekt ökning type 21 400 74 20</v>
      </c>
      <c r="B4362" s="103" t="str">
        <f t="shared" si="380"/>
        <v>Effekt ökning type 21 400</v>
      </c>
      <c r="C4362" s="99">
        <v>74</v>
      </c>
      <c r="D4362" s="99">
        <f t="shared" si="381"/>
        <v>20</v>
      </c>
      <c r="E4362" s="100">
        <f t="shared" si="384"/>
        <v>370.40000000000026</v>
      </c>
      <c r="G4362" s="108"/>
      <c r="H4362" s="109"/>
      <c r="I4362" s="109"/>
      <c r="J4362" s="109"/>
      <c r="K4362" s="105">
        <f>K4361+J4340</f>
        <v>370.40000000000026</v>
      </c>
      <c r="L4362" s="118"/>
    </row>
    <row r="4363" spans="1:12" hidden="1" outlineLevel="1" x14ac:dyDescent="0.25">
      <c r="A4363" s="98" t="str">
        <f t="shared" si="383"/>
        <v>Effekt ökning type 21 400 75 20</v>
      </c>
      <c r="B4363" s="103" t="str">
        <f t="shared" si="380"/>
        <v>Effekt ökning type 21 400</v>
      </c>
      <c r="C4363" s="99">
        <v>75</v>
      </c>
      <c r="D4363" s="99">
        <f t="shared" si="381"/>
        <v>20</v>
      </c>
      <c r="E4363" s="100">
        <f t="shared" si="384"/>
        <v>378.50000000000028</v>
      </c>
      <c r="G4363" s="108"/>
      <c r="H4363" s="109"/>
      <c r="I4363" s="109"/>
      <c r="J4363" s="109"/>
      <c r="K4363" s="105">
        <f>K4362+J4340</f>
        <v>378.50000000000028</v>
      </c>
      <c r="L4363" s="118"/>
    </row>
    <row r="4364" spans="1:12" hidden="1" outlineLevel="1" x14ac:dyDescent="0.25">
      <c r="A4364" s="98" t="str">
        <f t="shared" si="383"/>
        <v>Effekt ökning type 21 400 76 20</v>
      </c>
      <c r="B4364" s="103" t="str">
        <f t="shared" si="380"/>
        <v>Effekt ökning type 21 400</v>
      </c>
      <c r="C4364" s="99">
        <v>76</v>
      </c>
      <c r="D4364" s="99">
        <f t="shared" si="381"/>
        <v>20</v>
      </c>
      <c r="E4364" s="100">
        <f t="shared" si="384"/>
        <v>386.60000000000031</v>
      </c>
      <c r="G4364" s="108"/>
      <c r="H4364" s="109"/>
      <c r="I4364" s="109"/>
      <c r="J4364" s="109"/>
      <c r="K4364" s="105">
        <f>K4363+J4340</f>
        <v>386.60000000000031</v>
      </c>
      <c r="L4364" s="118"/>
    </row>
    <row r="4365" spans="1:12" hidden="1" outlineLevel="1" x14ac:dyDescent="0.25">
      <c r="A4365" s="98" t="str">
        <f t="shared" si="383"/>
        <v>Effekt ökning type 21 400 77 20</v>
      </c>
      <c r="B4365" s="103" t="str">
        <f t="shared" si="380"/>
        <v>Effekt ökning type 21 400</v>
      </c>
      <c r="C4365" s="99">
        <v>77</v>
      </c>
      <c r="D4365" s="99">
        <f t="shared" si="381"/>
        <v>20</v>
      </c>
      <c r="E4365" s="100">
        <f t="shared" si="384"/>
        <v>394.70000000000033</v>
      </c>
      <c r="G4365" s="108"/>
      <c r="H4365" s="109"/>
      <c r="I4365" s="109"/>
      <c r="J4365" s="109"/>
      <c r="K4365" s="105">
        <f>K4364+J4340</f>
        <v>394.70000000000033</v>
      </c>
      <c r="L4365" s="118"/>
    </row>
    <row r="4366" spans="1:12" hidden="1" outlineLevel="1" x14ac:dyDescent="0.25">
      <c r="A4366" s="98" t="str">
        <f t="shared" si="383"/>
        <v>Effekt ökning type 21 400 78 20</v>
      </c>
      <c r="B4366" s="103" t="str">
        <f t="shared" si="380"/>
        <v>Effekt ökning type 21 400</v>
      </c>
      <c r="C4366" s="99">
        <v>78</v>
      </c>
      <c r="D4366" s="99">
        <f t="shared" si="381"/>
        <v>20</v>
      </c>
      <c r="E4366" s="100">
        <f t="shared" si="384"/>
        <v>402.80000000000035</v>
      </c>
      <c r="G4366" s="108"/>
      <c r="H4366" s="109"/>
      <c r="I4366" s="109"/>
      <c r="J4366" s="109"/>
      <c r="K4366" s="105">
        <f>K4365+J4340</f>
        <v>402.80000000000035</v>
      </c>
      <c r="L4366" s="118"/>
    </row>
    <row r="4367" spans="1:12" hidden="1" outlineLevel="1" x14ac:dyDescent="0.25">
      <c r="A4367" s="98" t="str">
        <f t="shared" si="383"/>
        <v>Effekt ökning type 21 400 79 20</v>
      </c>
      <c r="B4367" s="103" t="str">
        <f t="shared" si="380"/>
        <v>Effekt ökning type 21 400</v>
      </c>
      <c r="C4367" s="99">
        <v>79</v>
      </c>
      <c r="D4367" s="99">
        <f t="shared" si="381"/>
        <v>20</v>
      </c>
      <c r="E4367" s="100">
        <f t="shared" si="384"/>
        <v>410.90000000000038</v>
      </c>
      <c r="G4367" s="108"/>
      <c r="H4367" s="109"/>
      <c r="I4367" s="109"/>
      <c r="J4367" s="109"/>
      <c r="K4367" s="105">
        <f>K4366+J4340</f>
        <v>410.90000000000038</v>
      </c>
      <c r="L4367" s="118"/>
    </row>
    <row r="4368" spans="1:12" hidden="1" outlineLevel="1" x14ac:dyDescent="0.25">
      <c r="A4368" s="98" t="str">
        <f t="shared" si="383"/>
        <v>Effekt ökning type 21 400 80 20</v>
      </c>
      <c r="B4368" s="103" t="str">
        <f t="shared" si="380"/>
        <v>Effekt ökning type 21 400</v>
      </c>
      <c r="C4368" s="99">
        <v>80</v>
      </c>
      <c r="D4368" s="99">
        <f t="shared" si="381"/>
        <v>20</v>
      </c>
      <c r="E4368" s="100">
        <f t="shared" si="384"/>
        <v>419.0000000000004</v>
      </c>
      <c r="G4368" s="108"/>
      <c r="H4368" s="109"/>
      <c r="I4368" s="109"/>
      <c r="J4368" s="109"/>
      <c r="K4368" s="105">
        <f>K4367+J4340</f>
        <v>419.0000000000004</v>
      </c>
      <c r="L4368" s="118"/>
    </row>
    <row r="4369" spans="1:12" hidden="1" outlineLevel="1" x14ac:dyDescent="0.25">
      <c r="A4369" s="98" t="str">
        <f t="shared" si="383"/>
        <v>Effekt ökning type 21 400 81 20</v>
      </c>
      <c r="B4369" s="103" t="str">
        <f t="shared" si="380"/>
        <v>Effekt ökning type 21 400</v>
      </c>
      <c r="C4369" s="99">
        <v>81</v>
      </c>
      <c r="D4369" s="99">
        <f t="shared" si="381"/>
        <v>20</v>
      </c>
      <c r="E4369" s="100">
        <f t="shared" si="384"/>
        <v>427.10000000000042</v>
      </c>
      <c r="G4369" s="108"/>
      <c r="H4369" s="109"/>
      <c r="I4369" s="109"/>
      <c r="J4369" s="109"/>
      <c r="K4369" s="105">
        <f>K4368+J4340</f>
        <v>427.10000000000042</v>
      </c>
      <c r="L4369" s="118"/>
    </row>
    <row r="4370" spans="1:12" hidden="1" outlineLevel="1" x14ac:dyDescent="0.25">
      <c r="A4370" s="98" t="str">
        <f t="shared" si="383"/>
        <v>Effekt ökning type 21 400 82 20</v>
      </c>
      <c r="B4370" s="103" t="str">
        <f t="shared" si="380"/>
        <v>Effekt ökning type 21 400</v>
      </c>
      <c r="C4370" s="99">
        <v>82</v>
      </c>
      <c r="D4370" s="99">
        <f t="shared" si="381"/>
        <v>20</v>
      </c>
      <c r="E4370" s="100">
        <f t="shared" si="384"/>
        <v>435.20000000000044</v>
      </c>
      <c r="G4370" s="108"/>
      <c r="H4370" s="109"/>
      <c r="I4370" s="109"/>
      <c r="J4370" s="109"/>
      <c r="K4370" s="105">
        <f>K4369+J4340</f>
        <v>435.20000000000044</v>
      </c>
      <c r="L4370" s="118"/>
    </row>
    <row r="4371" spans="1:12" hidden="1" outlineLevel="1" x14ac:dyDescent="0.25">
      <c r="A4371" s="98" t="str">
        <f t="shared" si="383"/>
        <v>Effekt ökning type 21 400 83 20</v>
      </c>
      <c r="B4371" s="103" t="str">
        <f t="shared" si="380"/>
        <v>Effekt ökning type 21 400</v>
      </c>
      <c r="C4371" s="99">
        <v>83</v>
      </c>
      <c r="D4371" s="99">
        <f t="shared" ref="D4371:D4388" si="385">D4370</f>
        <v>20</v>
      </c>
      <c r="E4371" s="100">
        <f t="shared" si="384"/>
        <v>443.30000000000047</v>
      </c>
      <c r="G4371" s="108"/>
      <c r="H4371" s="109"/>
      <c r="I4371" s="109"/>
      <c r="J4371" s="109"/>
      <c r="K4371" s="105">
        <f>K4370+J4340</f>
        <v>443.30000000000047</v>
      </c>
      <c r="L4371" s="118"/>
    </row>
    <row r="4372" spans="1:12" hidden="1" outlineLevel="1" x14ac:dyDescent="0.25">
      <c r="A4372" s="98" t="str">
        <f t="shared" si="383"/>
        <v>Effekt ökning type 21 400 84 20</v>
      </c>
      <c r="B4372" s="103" t="str">
        <f t="shared" si="380"/>
        <v>Effekt ökning type 21 400</v>
      </c>
      <c r="C4372" s="99">
        <v>84</v>
      </c>
      <c r="D4372" s="99">
        <f t="shared" si="385"/>
        <v>20</v>
      </c>
      <c r="E4372" s="100">
        <f t="shared" si="384"/>
        <v>451.40000000000049</v>
      </c>
      <c r="G4372" s="108"/>
      <c r="H4372" s="109"/>
      <c r="I4372" s="109"/>
      <c r="J4372" s="109"/>
      <c r="K4372" s="105">
        <f>K4371+J4340</f>
        <v>451.40000000000049</v>
      </c>
      <c r="L4372" s="118"/>
    </row>
    <row r="4373" spans="1:12" hidden="1" outlineLevel="1" x14ac:dyDescent="0.25">
      <c r="A4373" s="98" t="str">
        <f t="shared" si="383"/>
        <v>Effekt ökning type 21 400 85 20</v>
      </c>
      <c r="B4373" s="103" t="str">
        <f t="shared" si="380"/>
        <v>Effekt ökning type 21 400</v>
      </c>
      <c r="C4373" s="99">
        <v>85</v>
      </c>
      <c r="D4373" s="99">
        <f t="shared" si="385"/>
        <v>20</v>
      </c>
      <c r="E4373" s="100">
        <f t="shared" si="384"/>
        <v>459.50000000000051</v>
      </c>
      <c r="G4373" s="108"/>
      <c r="H4373" s="109"/>
      <c r="I4373" s="109"/>
      <c r="J4373" s="109"/>
      <c r="K4373" s="105">
        <f>K4372+J4340</f>
        <v>459.50000000000051</v>
      </c>
      <c r="L4373" s="118"/>
    </row>
    <row r="4374" spans="1:12" hidden="1" outlineLevel="1" x14ac:dyDescent="0.25">
      <c r="A4374" s="98" t="str">
        <f t="shared" si="383"/>
        <v>Effekt ökning type 21 400 86 20</v>
      </c>
      <c r="B4374" s="103" t="str">
        <f t="shared" si="380"/>
        <v>Effekt ökning type 21 400</v>
      </c>
      <c r="C4374" s="99">
        <v>86</v>
      </c>
      <c r="D4374" s="99">
        <f t="shared" si="385"/>
        <v>20</v>
      </c>
      <c r="E4374" s="100">
        <f t="shared" si="384"/>
        <v>467.60000000000053</v>
      </c>
      <c r="G4374" s="108"/>
      <c r="H4374" s="109"/>
      <c r="I4374" s="109"/>
      <c r="J4374" s="109"/>
      <c r="K4374" s="105">
        <f>K4373+J4340</f>
        <v>467.60000000000053</v>
      </c>
      <c r="L4374" s="118"/>
    </row>
    <row r="4375" spans="1:12" hidden="1" outlineLevel="1" x14ac:dyDescent="0.25">
      <c r="A4375" s="98" t="str">
        <f t="shared" si="383"/>
        <v>Effekt ökning type 21 400 87 20</v>
      </c>
      <c r="B4375" s="103" t="str">
        <f t="shared" si="380"/>
        <v>Effekt ökning type 21 400</v>
      </c>
      <c r="C4375" s="99">
        <v>87</v>
      </c>
      <c r="D4375" s="99">
        <f t="shared" si="385"/>
        <v>20</v>
      </c>
      <c r="E4375" s="100">
        <f t="shared" si="384"/>
        <v>475.70000000000056</v>
      </c>
      <c r="G4375" s="108"/>
      <c r="H4375" s="109"/>
      <c r="I4375" s="109"/>
      <c r="J4375" s="109"/>
      <c r="K4375" s="105">
        <f>K4374+J4340</f>
        <v>475.70000000000056</v>
      </c>
      <c r="L4375" s="118"/>
    </row>
    <row r="4376" spans="1:12" hidden="1" outlineLevel="1" x14ac:dyDescent="0.25">
      <c r="A4376" s="98" t="str">
        <f t="shared" si="383"/>
        <v>Effekt ökning type 21 400 88 20</v>
      </c>
      <c r="B4376" s="103" t="str">
        <f t="shared" si="380"/>
        <v>Effekt ökning type 21 400</v>
      </c>
      <c r="C4376" s="99">
        <v>88</v>
      </c>
      <c r="D4376" s="99">
        <f t="shared" si="385"/>
        <v>20</v>
      </c>
      <c r="E4376" s="100">
        <f t="shared" si="384"/>
        <v>483.80000000000058</v>
      </c>
      <c r="G4376" s="108"/>
      <c r="H4376" s="109"/>
      <c r="I4376" s="109"/>
      <c r="J4376" s="109"/>
      <c r="K4376" s="105">
        <f>K4375+J4340</f>
        <v>483.80000000000058</v>
      </c>
      <c r="L4376" s="118"/>
    </row>
    <row r="4377" spans="1:12" hidden="1" outlineLevel="1" x14ac:dyDescent="0.25">
      <c r="A4377" s="98" t="str">
        <f t="shared" si="383"/>
        <v>Effekt ökning type 21 400 89 20</v>
      </c>
      <c r="B4377" s="103" t="str">
        <f t="shared" si="380"/>
        <v>Effekt ökning type 21 400</v>
      </c>
      <c r="C4377" s="99">
        <v>89</v>
      </c>
      <c r="D4377" s="99">
        <f t="shared" si="385"/>
        <v>20</v>
      </c>
      <c r="E4377" s="100">
        <f t="shared" si="384"/>
        <v>491.9000000000006</v>
      </c>
      <c r="G4377" s="108"/>
      <c r="H4377" s="109"/>
      <c r="I4377" s="109"/>
      <c r="J4377" s="109"/>
      <c r="K4377" s="105">
        <f>K4376+J4340</f>
        <v>491.9000000000006</v>
      </c>
      <c r="L4377" s="118"/>
    </row>
    <row r="4378" spans="1:12" hidden="1" outlineLevel="1" x14ac:dyDescent="0.25">
      <c r="A4378" s="98" t="str">
        <f t="shared" si="383"/>
        <v>Effekt ökning type 21 400 90 20</v>
      </c>
      <c r="B4378" s="103" t="str">
        <f t="shared" si="380"/>
        <v>Effekt ökning type 21 400</v>
      </c>
      <c r="C4378" s="99">
        <v>90</v>
      </c>
      <c r="D4378" s="99">
        <f t="shared" si="385"/>
        <v>20</v>
      </c>
      <c r="E4378" s="100">
        <f t="shared" si="384"/>
        <v>500.00000000000063</v>
      </c>
      <c r="G4378" s="108"/>
      <c r="H4378" s="109"/>
      <c r="I4378" s="109"/>
      <c r="J4378" s="109"/>
      <c r="K4378" s="105">
        <f>K4377+J4340</f>
        <v>500.00000000000063</v>
      </c>
      <c r="L4378" s="118"/>
    </row>
    <row r="4379" spans="1:12" hidden="1" outlineLevel="1" x14ac:dyDescent="0.25">
      <c r="A4379" s="98" t="str">
        <f t="shared" si="383"/>
        <v>Effekt ökning type 21 400 91 20</v>
      </c>
      <c r="B4379" s="103" t="str">
        <f t="shared" si="380"/>
        <v>Effekt ökning type 21 400</v>
      </c>
      <c r="C4379" s="99">
        <v>91</v>
      </c>
      <c r="D4379" s="99">
        <f t="shared" si="385"/>
        <v>20</v>
      </c>
      <c r="E4379" s="100">
        <f t="shared" si="384"/>
        <v>508.10000000000065</v>
      </c>
      <c r="G4379" s="108"/>
      <c r="H4379" s="109"/>
      <c r="I4379" s="109"/>
      <c r="J4379" s="109"/>
      <c r="K4379" s="105">
        <f>K4378+J4340</f>
        <v>508.10000000000065</v>
      </c>
      <c r="L4379" s="118"/>
    </row>
    <row r="4380" spans="1:12" hidden="1" outlineLevel="1" x14ac:dyDescent="0.25">
      <c r="A4380" s="98" t="str">
        <f t="shared" si="383"/>
        <v>Effekt ökning type 21 400 92 20</v>
      </c>
      <c r="B4380" s="103" t="str">
        <f t="shared" si="380"/>
        <v>Effekt ökning type 21 400</v>
      </c>
      <c r="C4380" s="99">
        <v>92</v>
      </c>
      <c r="D4380" s="99">
        <f t="shared" si="385"/>
        <v>20</v>
      </c>
      <c r="E4380" s="100">
        <f t="shared" si="384"/>
        <v>516.20000000000061</v>
      </c>
      <c r="G4380" s="108"/>
      <c r="H4380" s="109"/>
      <c r="I4380" s="109"/>
      <c r="J4380" s="109"/>
      <c r="K4380" s="105">
        <f>K4379+J4340</f>
        <v>516.20000000000061</v>
      </c>
      <c r="L4380" s="118"/>
    </row>
    <row r="4381" spans="1:12" hidden="1" outlineLevel="1" x14ac:dyDescent="0.25">
      <c r="A4381" s="98" t="str">
        <f t="shared" si="383"/>
        <v>Effekt ökning type 21 400 93 20</v>
      </c>
      <c r="B4381" s="103" t="str">
        <f t="shared" si="380"/>
        <v>Effekt ökning type 21 400</v>
      </c>
      <c r="C4381" s="99">
        <v>93</v>
      </c>
      <c r="D4381" s="99">
        <f t="shared" si="385"/>
        <v>20</v>
      </c>
      <c r="E4381" s="100">
        <f t="shared" si="384"/>
        <v>524.30000000000064</v>
      </c>
      <c r="G4381" s="108"/>
      <c r="H4381" s="109"/>
      <c r="I4381" s="109"/>
      <c r="J4381" s="109"/>
      <c r="K4381" s="105">
        <f>K4380+J4340</f>
        <v>524.30000000000064</v>
      </c>
      <c r="L4381" s="118"/>
    </row>
    <row r="4382" spans="1:12" hidden="1" outlineLevel="1" x14ac:dyDescent="0.25">
      <c r="A4382" s="98" t="str">
        <f t="shared" si="383"/>
        <v>Effekt ökning type 21 400 94 20</v>
      </c>
      <c r="B4382" s="103" t="str">
        <f t="shared" si="380"/>
        <v>Effekt ökning type 21 400</v>
      </c>
      <c r="C4382" s="99">
        <v>94</v>
      </c>
      <c r="D4382" s="99">
        <f t="shared" si="385"/>
        <v>20</v>
      </c>
      <c r="E4382" s="100">
        <f t="shared" si="384"/>
        <v>532.40000000000066</v>
      </c>
      <c r="G4382" s="108"/>
      <c r="H4382" s="109"/>
      <c r="I4382" s="109"/>
      <c r="J4382" s="109"/>
      <c r="K4382" s="105">
        <f>K4381+J4340</f>
        <v>532.40000000000066</v>
      </c>
      <c r="L4382" s="118"/>
    </row>
    <row r="4383" spans="1:12" hidden="1" outlineLevel="1" x14ac:dyDescent="0.25">
      <c r="A4383" s="98" t="str">
        <f t="shared" si="383"/>
        <v>Effekt ökning type 21 400 95 20</v>
      </c>
      <c r="B4383" s="103" t="str">
        <f t="shared" si="380"/>
        <v>Effekt ökning type 21 400</v>
      </c>
      <c r="C4383" s="99">
        <v>95</v>
      </c>
      <c r="D4383" s="99">
        <f t="shared" si="385"/>
        <v>20</v>
      </c>
      <c r="E4383" s="100">
        <f t="shared" si="384"/>
        <v>540.50000000000068</v>
      </c>
      <c r="G4383" s="108"/>
      <c r="H4383" s="109"/>
      <c r="I4383" s="109"/>
      <c r="J4383" s="109"/>
      <c r="K4383" s="105">
        <f>K4382+J4340</f>
        <v>540.50000000000068</v>
      </c>
      <c r="L4383" s="118"/>
    </row>
    <row r="4384" spans="1:12" hidden="1" outlineLevel="1" x14ac:dyDescent="0.25">
      <c r="A4384" s="98" t="str">
        <f t="shared" si="383"/>
        <v>Effekt ökning type 21 400 96 20</v>
      </c>
      <c r="B4384" s="103" t="str">
        <f t="shared" si="380"/>
        <v>Effekt ökning type 21 400</v>
      </c>
      <c r="C4384" s="99">
        <v>96</v>
      </c>
      <c r="D4384" s="99">
        <f t="shared" si="385"/>
        <v>20</v>
      </c>
      <c r="E4384" s="100">
        <f t="shared" si="384"/>
        <v>548.6000000000007</v>
      </c>
      <c r="G4384" s="108"/>
      <c r="H4384" s="109"/>
      <c r="I4384" s="109"/>
      <c r="J4384" s="109"/>
      <c r="K4384" s="105">
        <f>K4383+J4340</f>
        <v>548.6000000000007</v>
      </c>
      <c r="L4384" s="118"/>
    </row>
    <row r="4385" spans="1:12" hidden="1" outlineLevel="1" x14ac:dyDescent="0.25">
      <c r="A4385" s="98" t="str">
        <f t="shared" si="383"/>
        <v>Effekt ökning type 21 400 97 20</v>
      </c>
      <c r="B4385" s="103" t="str">
        <f t="shared" si="380"/>
        <v>Effekt ökning type 21 400</v>
      </c>
      <c r="C4385" s="99">
        <v>97</v>
      </c>
      <c r="D4385" s="99">
        <f t="shared" si="385"/>
        <v>20</v>
      </c>
      <c r="E4385" s="100">
        <f t="shared" si="384"/>
        <v>556.70000000000073</v>
      </c>
      <c r="G4385" s="108"/>
      <c r="H4385" s="109"/>
      <c r="I4385" s="109"/>
      <c r="J4385" s="109"/>
      <c r="K4385" s="105">
        <f>K4384+J4340</f>
        <v>556.70000000000073</v>
      </c>
      <c r="L4385" s="118"/>
    </row>
    <row r="4386" spans="1:12" hidden="1" outlineLevel="1" x14ac:dyDescent="0.25">
      <c r="A4386" s="98" t="str">
        <f t="shared" si="383"/>
        <v>Effekt ökning type 21 400 98 20</v>
      </c>
      <c r="B4386" s="103" t="str">
        <f t="shared" si="380"/>
        <v>Effekt ökning type 21 400</v>
      </c>
      <c r="C4386" s="99">
        <v>98</v>
      </c>
      <c r="D4386" s="99">
        <f t="shared" si="385"/>
        <v>20</v>
      </c>
      <c r="E4386" s="100">
        <f t="shared" si="384"/>
        <v>564.80000000000075</v>
      </c>
      <c r="G4386" s="108"/>
      <c r="H4386" s="109"/>
      <c r="I4386" s="109"/>
      <c r="J4386" s="109"/>
      <c r="K4386" s="105">
        <f>K4385+J4340</f>
        <v>564.80000000000075</v>
      </c>
      <c r="L4386" s="118"/>
    </row>
    <row r="4387" spans="1:12" hidden="1" outlineLevel="1" x14ac:dyDescent="0.25">
      <c r="A4387" s="98" t="str">
        <f t="shared" si="383"/>
        <v>Effekt ökning type 21 400 99 20</v>
      </c>
      <c r="B4387" s="103" t="str">
        <f t="shared" si="380"/>
        <v>Effekt ökning type 21 400</v>
      </c>
      <c r="C4387" s="99">
        <v>99</v>
      </c>
      <c r="D4387" s="99">
        <f t="shared" si="385"/>
        <v>20</v>
      </c>
      <c r="E4387" s="100">
        <f t="shared" si="384"/>
        <v>572.90000000000077</v>
      </c>
      <c r="G4387" s="108"/>
      <c r="H4387" s="109"/>
      <c r="I4387" s="109"/>
      <c r="J4387" s="109"/>
      <c r="K4387" s="105">
        <f>K4386+J4340</f>
        <v>572.90000000000077</v>
      </c>
      <c r="L4387" s="118"/>
    </row>
    <row r="4388" spans="1:12" hidden="1" outlineLevel="1" x14ac:dyDescent="0.25">
      <c r="A4388" s="110" t="str">
        <f t="shared" si="383"/>
        <v>Effekt ökning type 21 400 100 20</v>
      </c>
      <c r="B4388" s="111" t="str">
        <f t="shared" si="380"/>
        <v>Effekt ökning type 21 400</v>
      </c>
      <c r="C4388" s="112">
        <v>100</v>
      </c>
      <c r="D4388" s="112">
        <f t="shared" si="385"/>
        <v>20</v>
      </c>
      <c r="E4388" s="113">
        <f t="shared" si="384"/>
        <v>581.0000000000008</v>
      </c>
      <c r="G4388" s="114"/>
      <c r="H4388" s="115"/>
      <c r="I4388" s="115"/>
      <c r="J4388" s="115"/>
      <c r="K4388" s="116">
        <f>K4387+J4340</f>
        <v>581.0000000000008</v>
      </c>
      <c r="L4388" s="118"/>
    </row>
    <row r="4389" spans="1:12" hidden="1" outlineLevel="1" x14ac:dyDescent="0.25">
      <c r="A4389" s="98" t="str">
        <f t="shared" si="383"/>
        <v>Effekt ökning type 21 400 50 19</v>
      </c>
      <c r="B4389" s="117" t="str">
        <f t="shared" si="380"/>
        <v>Effekt ökning type 21 400</v>
      </c>
      <c r="C4389" s="99">
        <v>50</v>
      </c>
      <c r="D4389" s="99">
        <f>AD4339</f>
        <v>19</v>
      </c>
      <c r="E4389" s="100">
        <f t="shared" si="384"/>
        <v>178.5</v>
      </c>
      <c r="G4389" s="99">
        <f>AD4340</f>
        <v>178.5</v>
      </c>
      <c r="H4389" s="101"/>
      <c r="I4389" s="101"/>
      <c r="J4389" s="101"/>
      <c r="K4389" s="102">
        <f>G4389</f>
        <v>178.5</v>
      </c>
      <c r="L4389" s="118"/>
    </row>
    <row r="4390" spans="1:12" hidden="1" outlineLevel="1" x14ac:dyDescent="0.25">
      <c r="A4390" s="98" t="str">
        <f t="shared" si="383"/>
        <v>Effekt ökning type 21 400 51 19</v>
      </c>
      <c r="B4390" s="103" t="str">
        <f t="shared" si="380"/>
        <v>Effekt ökning type 21 400</v>
      </c>
      <c r="C4390" s="99">
        <v>51</v>
      </c>
      <c r="D4390" s="99">
        <f t="shared" ref="D4390:D4421" si="386">D4389</f>
        <v>19</v>
      </c>
      <c r="E4390" s="100">
        <f t="shared" si="384"/>
        <v>186.05</v>
      </c>
      <c r="G4390" s="104"/>
      <c r="H4390" s="59"/>
      <c r="I4390" s="59"/>
      <c r="J4390" s="59"/>
      <c r="K4390" s="105">
        <f>K4389+J4391</f>
        <v>186.05</v>
      </c>
      <c r="L4390" s="118"/>
    </row>
    <row r="4391" spans="1:12" hidden="1" outlineLevel="1" x14ac:dyDescent="0.25">
      <c r="A4391" s="98" t="str">
        <f t="shared" si="383"/>
        <v>Effekt ökning type 21 400 52 19</v>
      </c>
      <c r="B4391" s="103" t="str">
        <f t="shared" si="380"/>
        <v>Effekt ökning type 21 400</v>
      </c>
      <c r="C4391" s="99">
        <v>52</v>
      </c>
      <c r="D4391" s="99">
        <f t="shared" si="386"/>
        <v>19</v>
      </c>
      <c r="E4391" s="100">
        <f t="shared" si="384"/>
        <v>193.60000000000002</v>
      </c>
      <c r="G4391" s="99">
        <f>AD4341</f>
        <v>556</v>
      </c>
      <c r="H4391" s="59">
        <v>50</v>
      </c>
      <c r="I4391" s="59">
        <f>G4391-G4389</f>
        <v>377.5</v>
      </c>
      <c r="J4391" s="59">
        <f>I4391/H4391</f>
        <v>7.55</v>
      </c>
      <c r="K4391" s="105">
        <f>K4390+J4391</f>
        <v>193.60000000000002</v>
      </c>
      <c r="L4391" s="118"/>
    </row>
    <row r="4392" spans="1:12" hidden="1" outlineLevel="1" x14ac:dyDescent="0.25">
      <c r="A4392" s="98" t="str">
        <f t="shared" si="383"/>
        <v>Effekt ökning type 21 400 53 19</v>
      </c>
      <c r="B4392" s="103" t="str">
        <f t="shared" si="380"/>
        <v>Effekt ökning type 21 400</v>
      </c>
      <c r="C4392" s="99">
        <v>53</v>
      </c>
      <c r="D4392" s="99">
        <f t="shared" si="386"/>
        <v>19</v>
      </c>
      <c r="E4392" s="100">
        <f t="shared" si="384"/>
        <v>201.15000000000003</v>
      </c>
      <c r="G4392" s="108"/>
      <c r="H4392" s="109"/>
      <c r="I4392" s="109"/>
      <c r="J4392" s="109"/>
      <c r="K4392" s="105">
        <f>K4391+J4391</f>
        <v>201.15000000000003</v>
      </c>
      <c r="L4392" s="118"/>
    </row>
    <row r="4393" spans="1:12" hidden="1" outlineLevel="1" x14ac:dyDescent="0.25">
      <c r="A4393" s="98" t="str">
        <f t="shared" si="383"/>
        <v>Effekt ökning type 21 400 54 19</v>
      </c>
      <c r="B4393" s="103" t="str">
        <f t="shared" si="380"/>
        <v>Effekt ökning type 21 400</v>
      </c>
      <c r="C4393" s="99">
        <v>54</v>
      </c>
      <c r="D4393" s="99">
        <f t="shared" si="386"/>
        <v>19</v>
      </c>
      <c r="E4393" s="100">
        <f t="shared" si="384"/>
        <v>208.70000000000005</v>
      </c>
      <c r="G4393" s="108"/>
      <c r="H4393" s="109"/>
      <c r="I4393" s="109"/>
      <c r="J4393" s="109"/>
      <c r="K4393" s="105">
        <f>K4392+J4391</f>
        <v>208.70000000000005</v>
      </c>
      <c r="L4393" s="118"/>
    </row>
    <row r="4394" spans="1:12" hidden="1" outlineLevel="1" x14ac:dyDescent="0.25">
      <c r="A4394" s="98" t="str">
        <f t="shared" si="383"/>
        <v>Effekt ökning type 21 400 55 19</v>
      </c>
      <c r="B4394" s="103" t="str">
        <f t="shared" si="380"/>
        <v>Effekt ökning type 21 400</v>
      </c>
      <c r="C4394" s="99">
        <v>55</v>
      </c>
      <c r="D4394" s="99">
        <f t="shared" si="386"/>
        <v>19</v>
      </c>
      <c r="E4394" s="100">
        <f t="shared" si="384"/>
        <v>216.25000000000006</v>
      </c>
      <c r="G4394" s="104"/>
      <c r="H4394" s="59"/>
      <c r="I4394" s="59"/>
      <c r="J4394" s="59"/>
      <c r="K4394" s="105">
        <f>K4393+J4391</f>
        <v>216.25000000000006</v>
      </c>
      <c r="L4394" s="118"/>
    </row>
    <row r="4395" spans="1:12" hidden="1" outlineLevel="1" x14ac:dyDescent="0.25">
      <c r="A4395" s="98" t="str">
        <f t="shared" si="383"/>
        <v>Effekt ökning type 21 400 56 19</v>
      </c>
      <c r="B4395" s="103" t="str">
        <f t="shared" si="380"/>
        <v>Effekt ökning type 21 400</v>
      </c>
      <c r="C4395" s="99">
        <v>56</v>
      </c>
      <c r="D4395" s="99">
        <f t="shared" si="386"/>
        <v>19</v>
      </c>
      <c r="E4395" s="100">
        <f t="shared" si="384"/>
        <v>223.80000000000007</v>
      </c>
      <c r="G4395" s="104"/>
      <c r="H4395" s="59"/>
      <c r="I4395" s="59"/>
      <c r="J4395" s="59"/>
      <c r="K4395" s="105">
        <f>K4394+J4391</f>
        <v>223.80000000000007</v>
      </c>
      <c r="L4395" s="118"/>
    </row>
    <row r="4396" spans="1:12" hidden="1" outlineLevel="1" x14ac:dyDescent="0.25">
      <c r="A4396" s="98" t="str">
        <f t="shared" si="383"/>
        <v>Effekt ökning type 21 400 57 19</v>
      </c>
      <c r="B4396" s="103" t="str">
        <f t="shared" si="380"/>
        <v>Effekt ökning type 21 400</v>
      </c>
      <c r="C4396" s="99">
        <v>57</v>
      </c>
      <c r="D4396" s="99">
        <f t="shared" si="386"/>
        <v>19</v>
      </c>
      <c r="E4396" s="100">
        <f t="shared" si="384"/>
        <v>231.35000000000008</v>
      </c>
      <c r="G4396" s="104"/>
      <c r="H4396" s="59"/>
      <c r="I4396" s="59"/>
      <c r="J4396" s="59"/>
      <c r="K4396" s="105">
        <f>K4395+J4391</f>
        <v>231.35000000000008</v>
      </c>
      <c r="L4396" s="118"/>
    </row>
    <row r="4397" spans="1:12" hidden="1" outlineLevel="1" x14ac:dyDescent="0.25">
      <c r="A4397" s="98" t="str">
        <f t="shared" si="383"/>
        <v>Effekt ökning type 21 400 58 19</v>
      </c>
      <c r="B4397" s="103" t="str">
        <f t="shared" si="380"/>
        <v>Effekt ökning type 21 400</v>
      </c>
      <c r="C4397" s="99">
        <v>58</v>
      </c>
      <c r="D4397" s="99">
        <f t="shared" si="386"/>
        <v>19</v>
      </c>
      <c r="E4397" s="100">
        <f t="shared" si="384"/>
        <v>238.90000000000009</v>
      </c>
      <c r="G4397" s="104"/>
      <c r="H4397" s="59"/>
      <c r="I4397" s="59"/>
      <c r="J4397" s="59"/>
      <c r="K4397" s="105">
        <f>K4396+J4391</f>
        <v>238.90000000000009</v>
      </c>
      <c r="L4397" s="118"/>
    </row>
    <row r="4398" spans="1:12" hidden="1" outlineLevel="1" x14ac:dyDescent="0.25">
      <c r="A4398" s="98" t="str">
        <f t="shared" si="383"/>
        <v>Effekt ökning type 21 400 59 19</v>
      </c>
      <c r="B4398" s="103" t="str">
        <f t="shared" si="380"/>
        <v>Effekt ökning type 21 400</v>
      </c>
      <c r="C4398" s="99">
        <v>59</v>
      </c>
      <c r="D4398" s="99">
        <f t="shared" si="386"/>
        <v>19</v>
      </c>
      <c r="E4398" s="100">
        <f t="shared" si="384"/>
        <v>246.4500000000001</v>
      </c>
      <c r="G4398" s="104"/>
      <c r="H4398" s="59"/>
      <c r="I4398" s="59"/>
      <c r="J4398" s="59"/>
      <c r="K4398" s="105">
        <f>K4397+J4391</f>
        <v>246.4500000000001</v>
      </c>
      <c r="L4398" s="118"/>
    </row>
    <row r="4399" spans="1:12" hidden="1" outlineLevel="1" x14ac:dyDescent="0.25">
      <c r="A4399" s="98" t="str">
        <f t="shared" si="383"/>
        <v>Effekt ökning type 21 400 60 19</v>
      </c>
      <c r="B4399" s="103" t="str">
        <f t="shared" si="380"/>
        <v>Effekt ökning type 21 400</v>
      </c>
      <c r="C4399" s="99">
        <v>60</v>
      </c>
      <c r="D4399" s="99">
        <f t="shared" si="386"/>
        <v>19</v>
      </c>
      <c r="E4399" s="100">
        <f t="shared" si="384"/>
        <v>254.00000000000011</v>
      </c>
      <c r="G4399" s="108"/>
      <c r="H4399" s="59"/>
      <c r="I4399" s="59"/>
      <c r="J4399" s="59"/>
      <c r="K4399" s="105">
        <f>K4398+J4391</f>
        <v>254.00000000000011</v>
      </c>
      <c r="L4399" s="118"/>
    </row>
    <row r="4400" spans="1:12" hidden="1" outlineLevel="1" x14ac:dyDescent="0.25">
      <c r="A4400" s="98" t="str">
        <f t="shared" si="383"/>
        <v>Effekt ökning type 21 400 61 19</v>
      </c>
      <c r="B4400" s="103" t="str">
        <f t="shared" si="380"/>
        <v>Effekt ökning type 21 400</v>
      </c>
      <c r="C4400" s="99">
        <v>61</v>
      </c>
      <c r="D4400" s="99">
        <f t="shared" si="386"/>
        <v>19</v>
      </c>
      <c r="E4400" s="100">
        <f t="shared" si="384"/>
        <v>261.55000000000013</v>
      </c>
      <c r="G4400" s="108"/>
      <c r="H4400" s="109"/>
      <c r="I4400" s="109"/>
      <c r="J4400" s="109"/>
      <c r="K4400" s="105">
        <f>K4399+J4391</f>
        <v>261.55000000000013</v>
      </c>
      <c r="L4400" s="118"/>
    </row>
    <row r="4401" spans="1:12" hidden="1" outlineLevel="1" x14ac:dyDescent="0.25">
      <c r="A4401" s="98" t="str">
        <f t="shared" si="383"/>
        <v>Effekt ökning type 21 400 62 19</v>
      </c>
      <c r="B4401" s="103" t="str">
        <f t="shared" si="380"/>
        <v>Effekt ökning type 21 400</v>
      </c>
      <c r="C4401" s="99">
        <v>62</v>
      </c>
      <c r="D4401" s="99">
        <f t="shared" si="386"/>
        <v>19</v>
      </c>
      <c r="E4401" s="100">
        <f t="shared" si="384"/>
        <v>269.10000000000014</v>
      </c>
      <c r="G4401" s="108"/>
      <c r="H4401" s="109"/>
      <c r="I4401" s="109"/>
      <c r="J4401" s="109"/>
      <c r="K4401" s="105">
        <f>K4400+J4391</f>
        <v>269.10000000000014</v>
      </c>
      <c r="L4401" s="118"/>
    </row>
    <row r="4402" spans="1:12" hidden="1" outlineLevel="1" x14ac:dyDescent="0.25">
      <c r="A4402" s="98" t="str">
        <f t="shared" si="383"/>
        <v>Effekt ökning type 21 400 63 19</v>
      </c>
      <c r="B4402" s="103" t="str">
        <f t="shared" si="380"/>
        <v>Effekt ökning type 21 400</v>
      </c>
      <c r="C4402" s="99">
        <v>63</v>
      </c>
      <c r="D4402" s="99">
        <f t="shared" si="386"/>
        <v>19</v>
      </c>
      <c r="E4402" s="100">
        <f t="shared" si="384"/>
        <v>276.65000000000015</v>
      </c>
      <c r="G4402" s="108"/>
      <c r="H4402" s="109"/>
      <c r="I4402" s="109"/>
      <c r="J4402" s="109"/>
      <c r="K4402" s="105">
        <f>K4401+J4391</f>
        <v>276.65000000000015</v>
      </c>
      <c r="L4402" s="118"/>
    </row>
    <row r="4403" spans="1:12" hidden="1" outlineLevel="1" x14ac:dyDescent="0.25">
      <c r="A4403" s="98" t="str">
        <f t="shared" si="383"/>
        <v>Effekt ökning type 21 400 64 19</v>
      </c>
      <c r="B4403" s="103" t="str">
        <f t="shared" ref="B4403:B4466" si="387">B4402</f>
        <v>Effekt ökning type 21 400</v>
      </c>
      <c r="C4403" s="99">
        <v>64</v>
      </c>
      <c r="D4403" s="99">
        <f t="shared" si="386"/>
        <v>19</v>
      </c>
      <c r="E4403" s="100">
        <f t="shared" si="384"/>
        <v>284.20000000000016</v>
      </c>
      <c r="G4403" s="108"/>
      <c r="H4403" s="109"/>
      <c r="I4403" s="109"/>
      <c r="J4403" s="109"/>
      <c r="K4403" s="105">
        <f>K4402+J4391</f>
        <v>284.20000000000016</v>
      </c>
      <c r="L4403" s="118"/>
    </row>
    <row r="4404" spans="1:12" hidden="1" outlineLevel="1" x14ac:dyDescent="0.25">
      <c r="A4404" s="98" t="str">
        <f t="shared" si="383"/>
        <v>Effekt ökning type 21 400 65 19</v>
      </c>
      <c r="B4404" s="103" t="str">
        <f t="shared" si="387"/>
        <v>Effekt ökning type 21 400</v>
      </c>
      <c r="C4404" s="99">
        <v>65</v>
      </c>
      <c r="D4404" s="99">
        <f t="shared" si="386"/>
        <v>19</v>
      </c>
      <c r="E4404" s="100">
        <f t="shared" si="384"/>
        <v>291.75000000000017</v>
      </c>
      <c r="G4404" s="108"/>
      <c r="H4404" s="109"/>
      <c r="I4404" s="109"/>
      <c r="J4404" s="109"/>
      <c r="K4404" s="105">
        <f>K4403+J4391</f>
        <v>291.75000000000017</v>
      </c>
      <c r="L4404" s="118"/>
    </row>
    <row r="4405" spans="1:12" hidden="1" outlineLevel="1" x14ac:dyDescent="0.25">
      <c r="A4405" s="98" t="str">
        <f t="shared" si="383"/>
        <v>Effekt ökning type 21 400 66 19</v>
      </c>
      <c r="B4405" s="103" t="str">
        <f t="shared" si="387"/>
        <v>Effekt ökning type 21 400</v>
      </c>
      <c r="C4405" s="99">
        <v>66</v>
      </c>
      <c r="D4405" s="99">
        <f t="shared" si="386"/>
        <v>19</v>
      </c>
      <c r="E4405" s="100">
        <f t="shared" si="384"/>
        <v>299.30000000000018</v>
      </c>
      <c r="G4405" s="108"/>
      <c r="H4405" s="109"/>
      <c r="I4405" s="109"/>
      <c r="J4405" s="109"/>
      <c r="K4405" s="105">
        <f>K4404+J4391</f>
        <v>299.30000000000018</v>
      </c>
      <c r="L4405" s="118"/>
    </row>
    <row r="4406" spans="1:12" hidden="1" outlineLevel="1" x14ac:dyDescent="0.25">
      <c r="A4406" s="98" t="str">
        <f t="shared" si="383"/>
        <v>Effekt ökning type 21 400 67 19</v>
      </c>
      <c r="B4406" s="103" t="str">
        <f t="shared" si="387"/>
        <v>Effekt ökning type 21 400</v>
      </c>
      <c r="C4406" s="99">
        <v>67</v>
      </c>
      <c r="D4406" s="99">
        <f t="shared" si="386"/>
        <v>19</v>
      </c>
      <c r="E4406" s="100">
        <f t="shared" si="384"/>
        <v>306.85000000000019</v>
      </c>
      <c r="G4406" s="108"/>
      <c r="H4406" s="109"/>
      <c r="I4406" s="109"/>
      <c r="J4406" s="109"/>
      <c r="K4406" s="105">
        <f>K4405+J4391</f>
        <v>306.85000000000019</v>
      </c>
      <c r="L4406" s="118"/>
    </row>
    <row r="4407" spans="1:12" hidden="1" outlineLevel="1" x14ac:dyDescent="0.25">
      <c r="A4407" s="98" t="str">
        <f t="shared" si="383"/>
        <v>Effekt ökning type 21 400 68 19</v>
      </c>
      <c r="B4407" s="103" t="str">
        <f t="shared" si="387"/>
        <v>Effekt ökning type 21 400</v>
      </c>
      <c r="C4407" s="99">
        <v>68</v>
      </c>
      <c r="D4407" s="99">
        <f t="shared" si="386"/>
        <v>19</v>
      </c>
      <c r="E4407" s="100">
        <f t="shared" si="384"/>
        <v>314.4000000000002</v>
      </c>
      <c r="G4407" s="108"/>
      <c r="H4407" s="109"/>
      <c r="I4407" s="109"/>
      <c r="J4407" s="109"/>
      <c r="K4407" s="105">
        <f>K4406+J4391</f>
        <v>314.4000000000002</v>
      </c>
      <c r="L4407" s="118"/>
    </row>
    <row r="4408" spans="1:12" hidden="1" outlineLevel="1" x14ac:dyDescent="0.25">
      <c r="A4408" s="98" t="str">
        <f t="shared" si="383"/>
        <v>Effekt ökning type 21 400 69 19</v>
      </c>
      <c r="B4408" s="103" t="str">
        <f t="shared" si="387"/>
        <v>Effekt ökning type 21 400</v>
      </c>
      <c r="C4408" s="99">
        <v>69</v>
      </c>
      <c r="D4408" s="99">
        <f t="shared" si="386"/>
        <v>19</v>
      </c>
      <c r="E4408" s="100">
        <f t="shared" si="384"/>
        <v>321.95000000000022</v>
      </c>
      <c r="G4408" s="108"/>
      <c r="H4408" s="109"/>
      <c r="I4408" s="109"/>
      <c r="J4408" s="109"/>
      <c r="K4408" s="105">
        <f>K4407+J4391</f>
        <v>321.95000000000022</v>
      </c>
      <c r="L4408" s="118"/>
    </row>
    <row r="4409" spans="1:12" hidden="1" outlineLevel="1" x14ac:dyDescent="0.25">
      <c r="A4409" s="98" t="str">
        <f t="shared" si="383"/>
        <v>Effekt ökning type 21 400 70 19</v>
      </c>
      <c r="B4409" s="103" t="str">
        <f t="shared" si="387"/>
        <v>Effekt ökning type 21 400</v>
      </c>
      <c r="C4409" s="99">
        <v>70</v>
      </c>
      <c r="D4409" s="99">
        <f t="shared" si="386"/>
        <v>19</v>
      </c>
      <c r="E4409" s="100">
        <f t="shared" si="384"/>
        <v>329.50000000000023</v>
      </c>
      <c r="G4409" s="108"/>
      <c r="H4409" s="109"/>
      <c r="I4409" s="109"/>
      <c r="J4409" s="109"/>
      <c r="K4409" s="105">
        <f>K4408+J4391</f>
        <v>329.50000000000023</v>
      </c>
      <c r="L4409" s="118"/>
    </row>
    <row r="4410" spans="1:12" hidden="1" outlineLevel="1" x14ac:dyDescent="0.25">
      <c r="A4410" s="98" t="str">
        <f t="shared" si="383"/>
        <v>Effekt ökning type 21 400 71 19</v>
      </c>
      <c r="B4410" s="103" t="str">
        <f t="shared" si="387"/>
        <v>Effekt ökning type 21 400</v>
      </c>
      <c r="C4410" s="99">
        <v>71</v>
      </c>
      <c r="D4410" s="99">
        <f t="shared" si="386"/>
        <v>19</v>
      </c>
      <c r="E4410" s="100">
        <f t="shared" si="384"/>
        <v>337.05000000000024</v>
      </c>
      <c r="G4410" s="108"/>
      <c r="H4410" s="109"/>
      <c r="I4410" s="109"/>
      <c r="J4410" s="109"/>
      <c r="K4410" s="105">
        <f>K4409+J4391</f>
        <v>337.05000000000024</v>
      </c>
      <c r="L4410" s="118"/>
    </row>
    <row r="4411" spans="1:12" hidden="1" outlineLevel="1" x14ac:dyDescent="0.25">
      <c r="A4411" s="98" t="str">
        <f t="shared" si="383"/>
        <v>Effekt ökning type 21 400 72 19</v>
      </c>
      <c r="B4411" s="103" t="str">
        <f t="shared" si="387"/>
        <v>Effekt ökning type 21 400</v>
      </c>
      <c r="C4411" s="99">
        <v>72</v>
      </c>
      <c r="D4411" s="99">
        <f t="shared" si="386"/>
        <v>19</v>
      </c>
      <c r="E4411" s="100">
        <f t="shared" si="384"/>
        <v>344.60000000000025</v>
      </c>
      <c r="G4411" s="108"/>
      <c r="H4411" s="109"/>
      <c r="I4411" s="109"/>
      <c r="J4411" s="109"/>
      <c r="K4411" s="105">
        <f>K4410+J4391</f>
        <v>344.60000000000025</v>
      </c>
      <c r="L4411" s="118"/>
    </row>
    <row r="4412" spans="1:12" hidden="1" outlineLevel="1" x14ac:dyDescent="0.25">
      <c r="A4412" s="98" t="str">
        <f t="shared" si="383"/>
        <v>Effekt ökning type 21 400 73 19</v>
      </c>
      <c r="B4412" s="103" t="str">
        <f t="shared" si="387"/>
        <v>Effekt ökning type 21 400</v>
      </c>
      <c r="C4412" s="99">
        <v>73</v>
      </c>
      <c r="D4412" s="99">
        <f t="shared" si="386"/>
        <v>19</v>
      </c>
      <c r="E4412" s="100">
        <f t="shared" si="384"/>
        <v>352.15000000000026</v>
      </c>
      <c r="G4412" s="108"/>
      <c r="H4412" s="109"/>
      <c r="I4412" s="109"/>
      <c r="J4412" s="109"/>
      <c r="K4412" s="105">
        <f>K4411+J4391</f>
        <v>352.15000000000026</v>
      </c>
      <c r="L4412" s="118"/>
    </row>
    <row r="4413" spans="1:12" hidden="1" outlineLevel="1" x14ac:dyDescent="0.25">
      <c r="A4413" s="98" t="str">
        <f t="shared" si="383"/>
        <v>Effekt ökning type 21 400 74 19</v>
      </c>
      <c r="B4413" s="103" t="str">
        <f t="shared" si="387"/>
        <v>Effekt ökning type 21 400</v>
      </c>
      <c r="C4413" s="99">
        <v>74</v>
      </c>
      <c r="D4413" s="99">
        <f t="shared" si="386"/>
        <v>19</v>
      </c>
      <c r="E4413" s="100">
        <f t="shared" si="384"/>
        <v>359.70000000000027</v>
      </c>
      <c r="G4413" s="108"/>
      <c r="H4413" s="109"/>
      <c r="I4413" s="109"/>
      <c r="J4413" s="109"/>
      <c r="K4413" s="105">
        <f>K4412+J4391</f>
        <v>359.70000000000027</v>
      </c>
      <c r="L4413" s="118"/>
    </row>
    <row r="4414" spans="1:12" hidden="1" outlineLevel="1" x14ac:dyDescent="0.25">
      <c r="A4414" s="98" t="str">
        <f t="shared" si="383"/>
        <v>Effekt ökning type 21 400 75 19</v>
      </c>
      <c r="B4414" s="103" t="str">
        <f t="shared" si="387"/>
        <v>Effekt ökning type 21 400</v>
      </c>
      <c r="C4414" s="99">
        <v>75</v>
      </c>
      <c r="D4414" s="99">
        <f t="shared" si="386"/>
        <v>19</v>
      </c>
      <c r="E4414" s="100">
        <f t="shared" si="384"/>
        <v>367.25000000000028</v>
      </c>
      <c r="G4414" s="108"/>
      <c r="H4414" s="109"/>
      <c r="I4414" s="109"/>
      <c r="J4414" s="109"/>
      <c r="K4414" s="105">
        <f>K4413+J4391</f>
        <v>367.25000000000028</v>
      </c>
      <c r="L4414" s="118"/>
    </row>
    <row r="4415" spans="1:12" hidden="1" outlineLevel="1" x14ac:dyDescent="0.25">
      <c r="A4415" s="98" t="str">
        <f t="shared" si="383"/>
        <v>Effekt ökning type 21 400 76 19</v>
      </c>
      <c r="B4415" s="103" t="str">
        <f t="shared" si="387"/>
        <v>Effekt ökning type 21 400</v>
      </c>
      <c r="C4415" s="99">
        <v>76</v>
      </c>
      <c r="D4415" s="99">
        <f t="shared" si="386"/>
        <v>19</v>
      </c>
      <c r="E4415" s="100">
        <f t="shared" si="384"/>
        <v>374.8000000000003</v>
      </c>
      <c r="G4415" s="108"/>
      <c r="H4415" s="109"/>
      <c r="I4415" s="109"/>
      <c r="J4415" s="109"/>
      <c r="K4415" s="105">
        <f>K4414+J4391</f>
        <v>374.8000000000003</v>
      </c>
      <c r="L4415" s="118"/>
    </row>
    <row r="4416" spans="1:12" hidden="1" outlineLevel="1" x14ac:dyDescent="0.25">
      <c r="A4416" s="98" t="str">
        <f t="shared" si="383"/>
        <v>Effekt ökning type 21 400 77 19</v>
      </c>
      <c r="B4416" s="103" t="str">
        <f t="shared" si="387"/>
        <v>Effekt ökning type 21 400</v>
      </c>
      <c r="C4416" s="99">
        <v>77</v>
      </c>
      <c r="D4416" s="99">
        <f t="shared" si="386"/>
        <v>19</v>
      </c>
      <c r="E4416" s="100">
        <f t="shared" si="384"/>
        <v>382.35000000000031</v>
      </c>
      <c r="G4416" s="108"/>
      <c r="H4416" s="109"/>
      <c r="I4416" s="109"/>
      <c r="J4416" s="109"/>
      <c r="K4416" s="105">
        <f>K4415+J4391</f>
        <v>382.35000000000031</v>
      </c>
      <c r="L4416" s="118"/>
    </row>
    <row r="4417" spans="1:12" hidden="1" outlineLevel="1" x14ac:dyDescent="0.25">
      <c r="A4417" s="98" t="str">
        <f t="shared" si="383"/>
        <v>Effekt ökning type 21 400 78 19</v>
      </c>
      <c r="B4417" s="103" t="str">
        <f t="shared" si="387"/>
        <v>Effekt ökning type 21 400</v>
      </c>
      <c r="C4417" s="99">
        <v>78</v>
      </c>
      <c r="D4417" s="99">
        <f t="shared" si="386"/>
        <v>19</v>
      </c>
      <c r="E4417" s="100">
        <f t="shared" si="384"/>
        <v>389.90000000000032</v>
      </c>
      <c r="G4417" s="108"/>
      <c r="H4417" s="109"/>
      <c r="I4417" s="109"/>
      <c r="J4417" s="109"/>
      <c r="K4417" s="105">
        <f>K4416+J4391</f>
        <v>389.90000000000032</v>
      </c>
      <c r="L4417" s="118"/>
    </row>
    <row r="4418" spans="1:12" hidden="1" outlineLevel="1" x14ac:dyDescent="0.25">
      <c r="A4418" s="98" t="str">
        <f t="shared" si="383"/>
        <v>Effekt ökning type 21 400 79 19</v>
      </c>
      <c r="B4418" s="103" t="str">
        <f t="shared" si="387"/>
        <v>Effekt ökning type 21 400</v>
      </c>
      <c r="C4418" s="99">
        <v>79</v>
      </c>
      <c r="D4418" s="99">
        <f t="shared" si="386"/>
        <v>19</v>
      </c>
      <c r="E4418" s="100">
        <f t="shared" si="384"/>
        <v>397.45000000000033</v>
      </c>
      <c r="G4418" s="108"/>
      <c r="H4418" s="109"/>
      <c r="I4418" s="109"/>
      <c r="J4418" s="109"/>
      <c r="K4418" s="105">
        <f>K4417+J4391</f>
        <v>397.45000000000033</v>
      </c>
      <c r="L4418" s="118"/>
    </row>
    <row r="4419" spans="1:12" hidden="1" outlineLevel="1" x14ac:dyDescent="0.25">
      <c r="A4419" s="98" t="str">
        <f t="shared" ref="A4419:A4482" si="388">CONCATENATE(B4419," ",C4419," ",D4419)</f>
        <v>Effekt ökning type 21 400 80 19</v>
      </c>
      <c r="B4419" s="103" t="str">
        <f t="shared" si="387"/>
        <v>Effekt ökning type 21 400</v>
      </c>
      <c r="C4419" s="99">
        <v>80</v>
      </c>
      <c r="D4419" s="99">
        <f t="shared" si="386"/>
        <v>19</v>
      </c>
      <c r="E4419" s="100">
        <f t="shared" ref="E4419:E4482" si="389">K4419</f>
        <v>405.00000000000034</v>
      </c>
      <c r="G4419" s="108"/>
      <c r="H4419" s="109"/>
      <c r="I4419" s="109"/>
      <c r="J4419" s="109"/>
      <c r="K4419" s="105">
        <f>K4418+J4391</f>
        <v>405.00000000000034</v>
      </c>
      <c r="L4419" s="118"/>
    </row>
    <row r="4420" spans="1:12" hidden="1" outlineLevel="1" x14ac:dyDescent="0.25">
      <c r="A4420" s="98" t="str">
        <f t="shared" si="388"/>
        <v>Effekt ökning type 21 400 81 19</v>
      </c>
      <c r="B4420" s="103" t="str">
        <f t="shared" si="387"/>
        <v>Effekt ökning type 21 400</v>
      </c>
      <c r="C4420" s="99">
        <v>81</v>
      </c>
      <c r="D4420" s="99">
        <f t="shared" si="386"/>
        <v>19</v>
      </c>
      <c r="E4420" s="100">
        <f t="shared" si="389"/>
        <v>412.55000000000035</v>
      </c>
      <c r="G4420" s="108"/>
      <c r="H4420" s="109"/>
      <c r="I4420" s="109"/>
      <c r="J4420" s="109"/>
      <c r="K4420" s="105">
        <f>K4419+J4391</f>
        <v>412.55000000000035</v>
      </c>
      <c r="L4420" s="118"/>
    </row>
    <row r="4421" spans="1:12" hidden="1" outlineLevel="1" x14ac:dyDescent="0.25">
      <c r="A4421" s="98" t="str">
        <f t="shared" si="388"/>
        <v>Effekt ökning type 21 400 82 19</v>
      </c>
      <c r="B4421" s="103" t="str">
        <f t="shared" si="387"/>
        <v>Effekt ökning type 21 400</v>
      </c>
      <c r="C4421" s="99">
        <v>82</v>
      </c>
      <c r="D4421" s="99">
        <f t="shared" si="386"/>
        <v>19</v>
      </c>
      <c r="E4421" s="100">
        <f t="shared" si="389"/>
        <v>420.10000000000036</v>
      </c>
      <c r="G4421" s="108"/>
      <c r="H4421" s="109"/>
      <c r="I4421" s="109"/>
      <c r="J4421" s="109"/>
      <c r="K4421" s="105">
        <f>K4420+J4391</f>
        <v>420.10000000000036</v>
      </c>
      <c r="L4421" s="118"/>
    </row>
    <row r="4422" spans="1:12" hidden="1" outlineLevel="1" x14ac:dyDescent="0.25">
      <c r="A4422" s="98" t="str">
        <f t="shared" si="388"/>
        <v>Effekt ökning type 21 400 83 19</v>
      </c>
      <c r="B4422" s="103" t="str">
        <f t="shared" si="387"/>
        <v>Effekt ökning type 21 400</v>
      </c>
      <c r="C4422" s="99">
        <v>83</v>
      </c>
      <c r="D4422" s="99">
        <f t="shared" ref="D4422:D4439" si="390">D4421</f>
        <v>19</v>
      </c>
      <c r="E4422" s="100">
        <f t="shared" si="389"/>
        <v>427.65000000000038</v>
      </c>
      <c r="G4422" s="108"/>
      <c r="H4422" s="109"/>
      <c r="I4422" s="109"/>
      <c r="J4422" s="109"/>
      <c r="K4422" s="105">
        <f>K4421+J4391</f>
        <v>427.65000000000038</v>
      </c>
      <c r="L4422" s="118"/>
    </row>
    <row r="4423" spans="1:12" hidden="1" outlineLevel="1" x14ac:dyDescent="0.25">
      <c r="A4423" s="98" t="str">
        <f t="shared" si="388"/>
        <v>Effekt ökning type 21 400 84 19</v>
      </c>
      <c r="B4423" s="103" t="str">
        <f t="shared" si="387"/>
        <v>Effekt ökning type 21 400</v>
      </c>
      <c r="C4423" s="99">
        <v>84</v>
      </c>
      <c r="D4423" s="99">
        <f t="shared" si="390"/>
        <v>19</v>
      </c>
      <c r="E4423" s="100">
        <f t="shared" si="389"/>
        <v>435.20000000000039</v>
      </c>
      <c r="G4423" s="108"/>
      <c r="H4423" s="109"/>
      <c r="I4423" s="109"/>
      <c r="J4423" s="109"/>
      <c r="K4423" s="105">
        <f>K4422+J4391</f>
        <v>435.20000000000039</v>
      </c>
      <c r="L4423" s="118"/>
    </row>
    <row r="4424" spans="1:12" hidden="1" outlineLevel="1" x14ac:dyDescent="0.25">
      <c r="A4424" s="98" t="str">
        <f t="shared" si="388"/>
        <v>Effekt ökning type 21 400 85 19</v>
      </c>
      <c r="B4424" s="103" t="str">
        <f t="shared" si="387"/>
        <v>Effekt ökning type 21 400</v>
      </c>
      <c r="C4424" s="99">
        <v>85</v>
      </c>
      <c r="D4424" s="99">
        <f t="shared" si="390"/>
        <v>19</v>
      </c>
      <c r="E4424" s="100">
        <f t="shared" si="389"/>
        <v>442.7500000000004</v>
      </c>
      <c r="G4424" s="108"/>
      <c r="H4424" s="109"/>
      <c r="I4424" s="109"/>
      <c r="J4424" s="109"/>
      <c r="K4424" s="105">
        <f>K4423+J4391</f>
        <v>442.7500000000004</v>
      </c>
      <c r="L4424" s="118"/>
    </row>
    <row r="4425" spans="1:12" hidden="1" outlineLevel="1" x14ac:dyDescent="0.25">
      <c r="A4425" s="98" t="str">
        <f t="shared" si="388"/>
        <v>Effekt ökning type 21 400 86 19</v>
      </c>
      <c r="B4425" s="103" t="str">
        <f t="shared" si="387"/>
        <v>Effekt ökning type 21 400</v>
      </c>
      <c r="C4425" s="99">
        <v>86</v>
      </c>
      <c r="D4425" s="99">
        <f t="shared" si="390"/>
        <v>19</v>
      </c>
      <c r="E4425" s="100">
        <f t="shared" si="389"/>
        <v>450.30000000000041</v>
      </c>
      <c r="G4425" s="108"/>
      <c r="H4425" s="109"/>
      <c r="I4425" s="109"/>
      <c r="J4425" s="109"/>
      <c r="K4425" s="105">
        <f>K4424+J4391</f>
        <v>450.30000000000041</v>
      </c>
      <c r="L4425" s="118"/>
    </row>
    <row r="4426" spans="1:12" hidden="1" outlineLevel="1" x14ac:dyDescent="0.25">
      <c r="A4426" s="98" t="str">
        <f t="shared" si="388"/>
        <v>Effekt ökning type 21 400 87 19</v>
      </c>
      <c r="B4426" s="103" t="str">
        <f t="shared" si="387"/>
        <v>Effekt ökning type 21 400</v>
      </c>
      <c r="C4426" s="99">
        <v>87</v>
      </c>
      <c r="D4426" s="99">
        <f t="shared" si="390"/>
        <v>19</v>
      </c>
      <c r="E4426" s="100">
        <f t="shared" si="389"/>
        <v>457.85000000000042</v>
      </c>
      <c r="G4426" s="108"/>
      <c r="H4426" s="109"/>
      <c r="I4426" s="109"/>
      <c r="J4426" s="109"/>
      <c r="K4426" s="105">
        <f>K4425+J4391</f>
        <v>457.85000000000042</v>
      </c>
      <c r="L4426" s="118"/>
    </row>
    <row r="4427" spans="1:12" hidden="1" outlineLevel="1" x14ac:dyDescent="0.25">
      <c r="A4427" s="98" t="str">
        <f t="shared" si="388"/>
        <v>Effekt ökning type 21 400 88 19</v>
      </c>
      <c r="B4427" s="103" t="str">
        <f t="shared" si="387"/>
        <v>Effekt ökning type 21 400</v>
      </c>
      <c r="C4427" s="99">
        <v>88</v>
      </c>
      <c r="D4427" s="99">
        <f t="shared" si="390"/>
        <v>19</v>
      </c>
      <c r="E4427" s="100">
        <f t="shared" si="389"/>
        <v>465.40000000000043</v>
      </c>
      <c r="G4427" s="108"/>
      <c r="H4427" s="109"/>
      <c r="I4427" s="109"/>
      <c r="J4427" s="109"/>
      <c r="K4427" s="105">
        <f>K4426+J4391</f>
        <v>465.40000000000043</v>
      </c>
      <c r="L4427" s="118"/>
    </row>
    <row r="4428" spans="1:12" hidden="1" outlineLevel="1" x14ac:dyDescent="0.25">
      <c r="A4428" s="98" t="str">
        <f t="shared" si="388"/>
        <v>Effekt ökning type 21 400 89 19</v>
      </c>
      <c r="B4428" s="103" t="str">
        <f t="shared" si="387"/>
        <v>Effekt ökning type 21 400</v>
      </c>
      <c r="C4428" s="99">
        <v>89</v>
      </c>
      <c r="D4428" s="99">
        <f t="shared" si="390"/>
        <v>19</v>
      </c>
      <c r="E4428" s="100">
        <f t="shared" si="389"/>
        <v>472.95000000000044</v>
      </c>
      <c r="G4428" s="108"/>
      <c r="H4428" s="109"/>
      <c r="I4428" s="109"/>
      <c r="J4428" s="109"/>
      <c r="K4428" s="105">
        <f>K4427+J4391</f>
        <v>472.95000000000044</v>
      </c>
      <c r="L4428" s="118"/>
    </row>
    <row r="4429" spans="1:12" hidden="1" outlineLevel="1" x14ac:dyDescent="0.25">
      <c r="A4429" s="98" t="str">
        <f t="shared" si="388"/>
        <v>Effekt ökning type 21 400 90 19</v>
      </c>
      <c r="B4429" s="103" t="str">
        <f t="shared" si="387"/>
        <v>Effekt ökning type 21 400</v>
      </c>
      <c r="C4429" s="99">
        <v>90</v>
      </c>
      <c r="D4429" s="99">
        <f t="shared" si="390"/>
        <v>19</v>
      </c>
      <c r="E4429" s="100">
        <f t="shared" si="389"/>
        <v>480.50000000000045</v>
      </c>
      <c r="G4429" s="108"/>
      <c r="H4429" s="109"/>
      <c r="I4429" s="109"/>
      <c r="J4429" s="109"/>
      <c r="K4429" s="105">
        <f>K4428+J4391</f>
        <v>480.50000000000045</v>
      </c>
      <c r="L4429" s="118"/>
    </row>
    <row r="4430" spans="1:12" hidden="1" outlineLevel="1" x14ac:dyDescent="0.25">
      <c r="A4430" s="98" t="str">
        <f t="shared" si="388"/>
        <v>Effekt ökning type 21 400 91 19</v>
      </c>
      <c r="B4430" s="103" t="str">
        <f t="shared" si="387"/>
        <v>Effekt ökning type 21 400</v>
      </c>
      <c r="C4430" s="99">
        <v>91</v>
      </c>
      <c r="D4430" s="99">
        <f t="shared" si="390"/>
        <v>19</v>
      </c>
      <c r="E4430" s="100">
        <f t="shared" si="389"/>
        <v>488.05000000000047</v>
      </c>
      <c r="G4430" s="108"/>
      <c r="H4430" s="109"/>
      <c r="I4430" s="109"/>
      <c r="J4430" s="109"/>
      <c r="K4430" s="105">
        <f>K4429+J4391</f>
        <v>488.05000000000047</v>
      </c>
      <c r="L4430" s="118"/>
    </row>
    <row r="4431" spans="1:12" hidden="1" outlineLevel="1" x14ac:dyDescent="0.25">
      <c r="A4431" s="98" t="str">
        <f t="shared" si="388"/>
        <v>Effekt ökning type 21 400 92 19</v>
      </c>
      <c r="B4431" s="103" t="str">
        <f t="shared" si="387"/>
        <v>Effekt ökning type 21 400</v>
      </c>
      <c r="C4431" s="99">
        <v>92</v>
      </c>
      <c r="D4431" s="99">
        <f t="shared" si="390"/>
        <v>19</v>
      </c>
      <c r="E4431" s="100">
        <f t="shared" si="389"/>
        <v>495.60000000000048</v>
      </c>
      <c r="G4431" s="108"/>
      <c r="H4431" s="109"/>
      <c r="I4431" s="109"/>
      <c r="J4431" s="109"/>
      <c r="K4431" s="105">
        <f>K4430+J4391</f>
        <v>495.60000000000048</v>
      </c>
      <c r="L4431" s="118"/>
    </row>
    <row r="4432" spans="1:12" hidden="1" outlineLevel="1" x14ac:dyDescent="0.25">
      <c r="A4432" s="98" t="str">
        <f t="shared" si="388"/>
        <v>Effekt ökning type 21 400 93 19</v>
      </c>
      <c r="B4432" s="103" t="str">
        <f t="shared" si="387"/>
        <v>Effekt ökning type 21 400</v>
      </c>
      <c r="C4432" s="99">
        <v>93</v>
      </c>
      <c r="D4432" s="99">
        <f t="shared" si="390"/>
        <v>19</v>
      </c>
      <c r="E4432" s="100">
        <f t="shared" si="389"/>
        <v>503.15000000000049</v>
      </c>
      <c r="G4432" s="108"/>
      <c r="H4432" s="109"/>
      <c r="I4432" s="109"/>
      <c r="J4432" s="109"/>
      <c r="K4432" s="105">
        <f>K4431+J4391</f>
        <v>503.15000000000049</v>
      </c>
      <c r="L4432" s="118"/>
    </row>
    <row r="4433" spans="1:12" hidden="1" outlineLevel="1" x14ac:dyDescent="0.25">
      <c r="A4433" s="98" t="str">
        <f t="shared" si="388"/>
        <v>Effekt ökning type 21 400 94 19</v>
      </c>
      <c r="B4433" s="103" t="str">
        <f t="shared" si="387"/>
        <v>Effekt ökning type 21 400</v>
      </c>
      <c r="C4433" s="99">
        <v>94</v>
      </c>
      <c r="D4433" s="99">
        <f t="shared" si="390"/>
        <v>19</v>
      </c>
      <c r="E4433" s="100">
        <f t="shared" si="389"/>
        <v>510.7000000000005</v>
      </c>
      <c r="G4433" s="108"/>
      <c r="H4433" s="109"/>
      <c r="I4433" s="109"/>
      <c r="J4433" s="109"/>
      <c r="K4433" s="105">
        <f>K4432+J4391</f>
        <v>510.7000000000005</v>
      </c>
      <c r="L4433" s="118"/>
    </row>
    <row r="4434" spans="1:12" hidden="1" outlineLevel="1" x14ac:dyDescent="0.25">
      <c r="A4434" s="98" t="str">
        <f t="shared" si="388"/>
        <v>Effekt ökning type 21 400 95 19</v>
      </c>
      <c r="B4434" s="103" t="str">
        <f t="shared" si="387"/>
        <v>Effekt ökning type 21 400</v>
      </c>
      <c r="C4434" s="99">
        <v>95</v>
      </c>
      <c r="D4434" s="99">
        <f t="shared" si="390"/>
        <v>19</v>
      </c>
      <c r="E4434" s="100">
        <f t="shared" si="389"/>
        <v>518.25000000000045</v>
      </c>
      <c r="G4434" s="108"/>
      <c r="H4434" s="109"/>
      <c r="I4434" s="109"/>
      <c r="J4434" s="109"/>
      <c r="K4434" s="105">
        <f>K4433+J4391</f>
        <v>518.25000000000045</v>
      </c>
      <c r="L4434" s="118"/>
    </row>
    <row r="4435" spans="1:12" hidden="1" outlineLevel="1" x14ac:dyDescent="0.25">
      <c r="A4435" s="98" t="str">
        <f t="shared" si="388"/>
        <v>Effekt ökning type 21 400 96 19</v>
      </c>
      <c r="B4435" s="103" t="str">
        <f t="shared" si="387"/>
        <v>Effekt ökning type 21 400</v>
      </c>
      <c r="C4435" s="99">
        <v>96</v>
      </c>
      <c r="D4435" s="99">
        <f t="shared" si="390"/>
        <v>19</v>
      </c>
      <c r="E4435" s="100">
        <f t="shared" si="389"/>
        <v>525.80000000000041</v>
      </c>
      <c r="G4435" s="108"/>
      <c r="H4435" s="109"/>
      <c r="I4435" s="109"/>
      <c r="J4435" s="109"/>
      <c r="K4435" s="105">
        <f>K4434+J4391</f>
        <v>525.80000000000041</v>
      </c>
      <c r="L4435" s="118"/>
    </row>
    <row r="4436" spans="1:12" hidden="1" outlineLevel="1" x14ac:dyDescent="0.25">
      <c r="A4436" s="98" t="str">
        <f t="shared" si="388"/>
        <v>Effekt ökning type 21 400 97 19</v>
      </c>
      <c r="B4436" s="103" t="str">
        <f t="shared" si="387"/>
        <v>Effekt ökning type 21 400</v>
      </c>
      <c r="C4436" s="99">
        <v>97</v>
      </c>
      <c r="D4436" s="99">
        <f t="shared" si="390"/>
        <v>19</v>
      </c>
      <c r="E4436" s="100">
        <f t="shared" si="389"/>
        <v>533.35000000000036</v>
      </c>
      <c r="G4436" s="108"/>
      <c r="H4436" s="109"/>
      <c r="I4436" s="109"/>
      <c r="J4436" s="109"/>
      <c r="K4436" s="105">
        <f>K4435+J4391</f>
        <v>533.35000000000036</v>
      </c>
      <c r="L4436" s="118"/>
    </row>
    <row r="4437" spans="1:12" hidden="1" outlineLevel="1" x14ac:dyDescent="0.25">
      <c r="A4437" s="98" t="str">
        <f t="shared" si="388"/>
        <v>Effekt ökning type 21 400 98 19</v>
      </c>
      <c r="B4437" s="103" t="str">
        <f t="shared" si="387"/>
        <v>Effekt ökning type 21 400</v>
      </c>
      <c r="C4437" s="99">
        <v>98</v>
      </c>
      <c r="D4437" s="99">
        <f t="shared" si="390"/>
        <v>19</v>
      </c>
      <c r="E4437" s="100">
        <f t="shared" si="389"/>
        <v>540.90000000000032</v>
      </c>
      <c r="G4437" s="108"/>
      <c r="H4437" s="109"/>
      <c r="I4437" s="109"/>
      <c r="J4437" s="109"/>
      <c r="K4437" s="105">
        <f>K4436+J4391</f>
        <v>540.90000000000032</v>
      </c>
      <c r="L4437" s="118"/>
    </row>
    <row r="4438" spans="1:12" hidden="1" outlineLevel="1" x14ac:dyDescent="0.25">
      <c r="A4438" s="98" t="str">
        <f t="shared" si="388"/>
        <v>Effekt ökning type 21 400 99 19</v>
      </c>
      <c r="B4438" s="103" t="str">
        <f t="shared" si="387"/>
        <v>Effekt ökning type 21 400</v>
      </c>
      <c r="C4438" s="99">
        <v>99</v>
      </c>
      <c r="D4438" s="99">
        <f t="shared" si="390"/>
        <v>19</v>
      </c>
      <c r="E4438" s="100">
        <f t="shared" si="389"/>
        <v>548.45000000000027</v>
      </c>
      <c r="G4438" s="108"/>
      <c r="H4438" s="109"/>
      <c r="I4438" s="109"/>
      <c r="J4438" s="109"/>
      <c r="K4438" s="105">
        <f>K4437+J4391</f>
        <v>548.45000000000027</v>
      </c>
      <c r="L4438" s="118"/>
    </row>
    <row r="4439" spans="1:12" hidden="1" outlineLevel="1" x14ac:dyDescent="0.25">
      <c r="A4439" s="110" t="str">
        <f t="shared" si="388"/>
        <v>Effekt ökning type 21 400 100 19</v>
      </c>
      <c r="B4439" s="111" t="str">
        <f t="shared" si="387"/>
        <v>Effekt ökning type 21 400</v>
      </c>
      <c r="C4439" s="112">
        <v>100</v>
      </c>
      <c r="D4439" s="112">
        <f t="shared" si="390"/>
        <v>19</v>
      </c>
      <c r="E4439" s="113">
        <f t="shared" si="389"/>
        <v>556.00000000000023</v>
      </c>
      <c r="G4439" s="114"/>
      <c r="H4439" s="115"/>
      <c r="I4439" s="115"/>
      <c r="J4439" s="115"/>
      <c r="K4439" s="116">
        <f>K4438+J4391</f>
        <v>556.00000000000023</v>
      </c>
      <c r="L4439" s="118"/>
    </row>
    <row r="4440" spans="1:12" hidden="1" outlineLevel="1" x14ac:dyDescent="0.25">
      <c r="A4440" s="98" t="str">
        <f t="shared" si="388"/>
        <v>Effekt ökning type 21 400 50 18</v>
      </c>
      <c r="B4440" s="117" t="str">
        <f t="shared" si="387"/>
        <v>Effekt ökning type 21 400</v>
      </c>
      <c r="C4440" s="99">
        <v>50</v>
      </c>
      <c r="D4440" s="99">
        <f>AC4339</f>
        <v>18</v>
      </c>
      <c r="E4440" s="100">
        <f t="shared" si="389"/>
        <v>181</v>
      </c>
      <c r="G4440" s="99">
        <f>AC4340</f>
        <v>181</v>
      </c>
      <c r="H4440" s="101"/>
      <c r="I4440" s="101"/>
      <c r="J4440" s="101"/>
      <c r="K4440" s="102">
        <f>G4440</f>
        <v>181</v>
      </c>
      <c r="L4440" s="118"/>
    </row>
    <row r="4441" spans="1:12" hidden="1" outlineLevel="1" x14ac:dyDescent="0.25">
      <c r="A4441" s="98" t="str">
        <f t="shared" si="388"/>
        <v>Effekt ökning type 21 400 51 18</v>
      </c>
      <c r="B4441" s="103" t="str">
        <f t="shared" si="387"/>
        <v>Effekt ökning type 21 400</v>
      </c>
      <c r="C4441" s="99">
        <v>51</v>
      </c>
      <c r="D4441" s="99">
        <f t="shared" ref="D4441:D4472" si="391">D4440</f>
        <v>18</v>
      </c>
      <c r="E4441" s="100">
        <f t="shared" si="389"/>
        <v>188</v>
      </c>
      <c r="G4441" s="104"/>
      <c r="H4441" s="59"/>
      <c r="I4441" s="59"/>
      <c r="J4441" s="59"/>
      <c r="K4441" s="105">
        <f>K4440+J4442</f>
        <v>188</v>
      </c>
      <c r="L4441" s="118"/>
    </row>
    <row r="4442" spans="1:12" hidden="1" outlineLevel="1" x14ac:dyDescent="0.25">
      <c r="A4442" s="98" t="str">
        <f t="shared" si="388"/>
        <v>Effekt ökning type 21 400 52 18</v>
      </c>
      <c r="B4442" s="103" t="str">
        <f t="shared" si="387"/>
        <v>Effekt ökning type 21 400</v>
      </c>
      <c r="C4442" s="99">
        <v>52</v>
      </c>
      <c r="D4442" s="99">
        <f t="shared" si="391"/>
        <v>18</v>
      </c>
      <c r="E4442" s="100">
        <f t="shared" si="389"/>
        <v>195</v>
      </c>
      <c r="G4442" s="99">
        <f>AC4341</f>
        <v>531</v>
      </c>
      <c r="H4442" s="59">
        <v>50</v>
      </c>
      <c r="I4442" s="59">
        <f>G4442-G4440</f>
        <v>350</v>
      </c>
      <c r="J4442" s="59">
        <f>I4442/H4442</f>
        <v>7</v>
      </c>
      <c r="K4442" s="105">
        <f>K4441+J4442</f>
        <v>195</v>
      </c>
      <c r="L4442" s="118"/>
    </row>
    <row r="4443" spans="1:12" hidden="1" outlineLevel="1" x14ac:dyDescent="0.25">
      <c r="A4443" s="98" t="str">
        <f t="shared" si="388"/>
        <v>Effekt ökning type 21 400 53 18</v>
      </c>
      <c r="B4443" s="103" t="str">
        <f t="shared" si="387"/>
        <v>Effekt ökning type 21 400</v>
      </c>
      <c r="C4443" s="99">
        <v>53</v>
      </c>
      <c r="D4443" s="99">
        <f t="shared" si="391"/>
        <v>18</v>
      </c>
      <c r="E4443" s="100">
        <f t="shared" si="389"/>
        <v>202</v>
      </c>
      <c r="G4443" s="108"/>
      <c r="H4443" s="109"/>
      <c r="I4443" s="109"/>
      <c r="J4443" s="109"/>
      <c r="K4443" s="105">
        <f>K4442+J4442</f>
        <v>202</v>
      </c>
      <c r="L4443" s="118"/>
    </row>
    <row r="4444" spans="1:12" hidden="1" outlineLevel="1" x14ac:dyDescent="0.25">
      <c r="A4444" s="98" t="str">
        <f t="shared" si="388"/>
        <v>Effekt ökning type 21 400 54 18</v>
      </c>
      <c r="B4444" s="103" t="str">
        <f t="shared" si="387"/>
        <v>Effekt ökning type 21 400</v>
      </c>
      <c r="C4444" s="99">
        <v>54</v>
      </c>
      <c r="D4444" s="99">
        <f t="shared" si="391"/>
        <v>18</v>
      </c>
      <c r="E4444" s="100">
        <f t="shared" si="389"/>
        <v>209</v>
      </c>
      <c r="G4444" s="108"/>
      <c r="H4444" s="109"/>
      <c r="I4444" s="109"/>
      <c r="J4444" s="109"/>
      <c r="K4444" s="105">
        <f>K4443+J4442</f>
        <v>209</v>
      </c>
      <c r="L4444" s="118"/>
    </row>
    <row r="4445" spans="1:12" hidden="1" outlineLevel="1" x14ac:dyDescent="0.25">
      <c r="A4445" s="98" t="str">
        <f t="shared" si="388"/>
        <v>Effekt ökning type 21 400 55 18</v>
      </c>
      <c r="B4445" s="103" t="str">
        <f t="shared" si="387"/>
        <v>Effekt ökning type 21 400</v>
      </c>
      <c r="C4445" s="99">
        <v>55</v>
      </c>
      <c r="D4445" s="99">
        <f t="shared" si="391"/>
        <v>18</v>
      </c>
      <c r="E4445" s="100">
        <f t="shared" si="389"/>
        <v>216</v>
      </c>
      <c r="G4445" s="104"/>
      <c r="H4445" s="59"/>
      <c r="I4445" s="59"/>
      <c r="J4445" s="59"/>
      <c r="K4445" s="105">
        <f>K4444+J4442</f>
        <v>216</v>
      </c>
      <c r="L4445" s="118"/>
    </row>
    <row r="4446" spans="1:12" hidden="1" outlineLevel="1" x14ac:dyDescent="0.25">
      <c r="A4446" s="98" t="str">
        <f t="shared" si="388"/>
        <v>Effekt ökning type 21 400 56 18</v>
      </c>
      <c r="B4446" s="103" t="str">
        <f t="shared" si="387"/>
        <v>Effekt ökning type 21 400</v>
      </c>
      <c r="C4446" s="99">
        <v>56</v>
      </c>
      <c r="D4446" s="99">
        <f t="shared" si="391"/>
        <v>18</v>
      </c>
      <c r="E4446" s="100">
        <f t="shared" si="389"/>
        <v>223</v>
      </c>
      <c r="G4446" s="104"/>
      <c r="H4446" s="59"/>
      <c r="I4446" s="59"/>
      <c r="J4446" s="59"/>
      <c r="K4446" s="105">
        <f>K4445+J4442</f>
        <v>223</v>
      </c>
      <c r="L4446" s="118"/>
    </row>
    <row r="4447" spans="1:12" hidden="1" outlineLevel="1" x14ac:dyDescent="0.25">
      <c r="A4447" s="98" t="str">
        <f t="shared" si="388"/>
        <v>Effekt ökning type 21 400 57 18</v>
      </c>
      <c r="B4447" s="103" t="str">
        <f t="shared" si="387"/>
        <v>Effekt ökning type 21 400</v>
      </c>
      <c r="C4447" s="99">
        <v>57</v>
      </c>
      <c r="D4447" s="99">
        <f t="shared" si="391"/>
        <v>18</v>
      </c>
      <c r="E4447" s="100">
        <f t="shared" si="389"/>
        <v>230</v>
      </c>
      <c r="G4447" s="104"/>
      <c r="H4447" s="59"/>
      <c r="I4447" s="59"/>
      <c r="J4447" s="59"/>
      <c r="K4447" s="105">
        <f>K4446+J4442</f>
        <v>230</v>
      </c>
      <c r="L4447" s="118"/>
    </row>
    <row r="4448" spans="1:12" hidden="1" outlineLevel="1" x14ac:dyDescent="0.25">
      <c r="A4448" s="98" t="str">
        <f t="shared" si="388"/>
        <v>Effekt ökning type 21 400 58 18</v>
      </c>
      <c r="B4448" s="103" t="str">
        <f t="shared" si="387"/>
        <v>Effekt ökning type 21 400</v>
      </c>
      <c r="C4448" s="99">
        <v>58</v>
      </c>
      <c r="D4448" s="99">
        <f t="shared" si="391"/>
        <v>18</v>
      </c>
      <c r="E4448" s="100">
        <f t="shared" si="389"/>
        <v>237</v>
      </c>
      <c r="G4448" s="104"/>
      <c r="H4448" s="59"/>
      <c r="I4448" s="59"/>
      <c r="J4448" s="59"/>
      <c r="K4448" s="105">
        <f>K4447+J4442</f>
        <v>237</v>
      </c>
      <c r="L4448" s="118"/>
    </row>
    <row r="4449" spans="1:12" hidden="1" outlineLevel="1" x14ac:dyDescent="0.25">
      <c r="A4449" s="98" t="str">
        <f t="shared" si="388"/>
        <v>Effekt ökning type 21 400 59 18</v>
      </c>
      <c r="B4449" s="103" t="str">
        <f t="shared" si="387"/>
        <v>Effekt ökning type 21 400</v>
      </c>
      <c r="C4449" s="99">
        <v>59</v>
      </c>
      <c r="D4449" s="99">
        <f t="shared" si="391"/>
        <v>18</v>
      </c>
      <c r="E4449" s="100">
        <f t="shared" si="389"/>
        <v>244</v>
      </c>
      <c r="G4449" s="104"/>
      <c r="H4449" s="59"/>
      <c r="I4449" s="59"/>
      <c r="J4449" s="59"/>
      <c r="K4449" s="105">
        <f>K4448+J4442</f>
        <v>244</v>
      </c>
      <c r="L4449" s="118"/>
    </row>
    <row r="4450" spans="1:12" hidden="1" outlineLevel="1" x14ac:dyDescent="0.25">
      <c r="A4450" s="98" t="str">
        <f t="shared" si="388"/>
        <v>Effekt ökning type 21 400 60 18</v>
      </c>
      <c r="B4450" s="103" t="str">
        <f t="shared" si="387"/>
        <v>Effekt ökning type 21 400</v>
      </c>
      <c r="C4450" s="99">
        <v>60</v>
      </c>
      <c r="D4450" s="99">
        <f t="shared" si="391"/>
        <v>18</v>
      </c>
      <c r="E4450" s="100">
        <f t="shared" si="389"/>
        <v>251</v>
      </c>
      <c r="G4450" s="108"/>
      <c r="H4450" s="59"/>
      <c r="I4450" s="59"/>
      <c r="J4450" s="59"/>
      <c r="K4450" s="105">
        <f>K4449+J4442</f>
        <v>251</v>
      </c>
      <c r="L4450" s="118"/>
    </row>
    <row r="4451" spans="1:12" hidden="1" outlineLevel="1" x14ac:dyDescent="0.25">
      <c r="A4451" s="98" t="str">
        <f t="shared" si="388"/>
        <v>Effekt ökning type 21 400 61 18</v>
      </c>
      <c r="B4451" s="103" t="str">
        <f t="shared" si="387"/>
        <v>Effekt ökning type 21 400</v>
      </c>
      <c r="C4451" s="99">
        <v>61</v>
      </c>
      <c r="D4451" s="99">
        <f t="shared" si="391"/>
        <v>18</v>
      </c>
      <c r="E4451" s="100">
        <f t="shared" si="389"/>
        <v>258</v>
      </c>
      <c r="G4451" s="108"/>
      <c r="H4451" s="109"/>
      <c r="I4451" s="109"/>
      <c r="J4451" s="109"/>
      <c r="K4451" s="105">
        <f>K4450+J4442</f>
        <v>258</v>
      </c>
      <c r="L4451" s="118"/>
    </row>
    <row r="4452" spans="1:12" hidden="1" outlineLevel="1" x14ac:dyDescent="0.25">
      <c r="A4452" s="98" t="str">
        <f t="shared" si="388"/>
        <v>Effekt ökning type 21 400 62 18</v>
      </c>
      <c r="B4452" s="103" t="str">
        <f t="shared" si="387"/>
        <v>Effekt ökning type 21 400</v>
      </c>
      <c r="C4452" s="99">
        <v>62</v>
      </c>
      <c r="D4452" s="99">
        <f t="shared" si="391"/>
        <v>18</v>
      </c>
      <c r="E4452" s="100">
        <f t="shared" si="389"/>
        <v>265</v>
      </c>
      <c r="G4452" s="108"/>
      <c r="H4452" s="109"/>
      <c r="I4452" s="109"/>
      <c r="J4452" s="109"/>
      <c r="K4452" s="105">
        <f>K4451+J4442</f>
        <v>265</v>
      </c>
      <c r="L4452" s="118"/>
    </row>
    <row r="4453" spans="1:12" hidden="1" outlineLevel="1" x14ac:dyDescent="0.25">
      <c r="A4453" s="98" t="str">
        <f t="shared" si="388"/>
        <v>Effekt ökning type 21 400 63 18</v>
      </c>
      <c r="B4453" s="103" t="str">
        <f t="shared" si="387"/>
        <v>Effekt ökning type 21 400</v>
      </c>
      <c r="C4453" s="99">
        <v>63</v>
      </c>
      <c r="D4453" s="99">
        <f t="shared" si="391"/>
        <v>18</v>
      </c>
      <c r="E4453" s="100">
        <f t="shared" si="389"/>
        <v>272</v>
      </c>
      <c r="G4453" s="108"/>
      <c r="H4453" s="109"/>
      <c r="I4453" s="109"/>
      <c r="J4453" s="109"/>
      <c r="K4453" s="105">
        <f>K4452+J4442</f>
        <v>272</v>
      </c>
      <c r="L4453" s="118"/>
    </row>
    <row r="4454" spans="1:12" hidden="1" outlineLevel="1" x14ac:dyDescent="0.25">
      <c r="A4454" s="98" t="str">
        <f t="shared" si="388"/>
        <v>Effekt ökning type 21 400 64 18</v>
      </c>
      <c r="B4454" s="103" t="str">
        <f t="shared" si="387"/>
        <v>Effekt ökning type 21 400</v>
      </c>
      <c r="C4454" s="99">
        <v>64</v>
      </c>
      <c r="D4454" s="99">
        <f t="shared" si="391"/>
        <v>18</v>
      </c>
      <c r="E4454" s="100">
        <f t="shared" si="389"/>
        <v>279</v>
      </c>
      <c r="G4454" s="108"/>
      <c r="H4454" s="109"/>
      <c r="I4454" s="109"/>
      <c r="J4454" s="109"/>
      <c r="K4454" s="105">
        <f>K4453+J4442</f>
        <v>279</v>
      </c>
      <c r="L4454" s="118"/>
    </row>
    <row r="4455" spans="1:12" hidden="1" outlineLevel="1" x14ac:dyDescent="0.25">
      <c r="A4455" s="98" t="str">
        <f t="shared" si="388"/>
        <v>Effekt ökning type 21 400 65 18</v>
      </c>
      <c r="B4455" s="103" t="str">
        <f t="shared" si="387"/>
        <v>Effekt ökning type 21 400</v>
      </c>
      <c r="C4455" s="99">
        <v>65</v>
      </c>
      <c r="D4455" s="99">
        <f t="shared" si="391"/>
        <v>18</v>
      </c>
      <c r="E4455" s="100">
        <f t="shared" si="389"/>
        <v>286</v>
      </c>
      <c r="G4455" s="108"/>
      <c r="H4455" s="109"/>
      <c r="I4455" s="109"/>
      <c r="J4455" s="109"/>
      <c r="K4455" s="105">
        <f>K4454+J4442</f>
        <v>286</v>
      </c>
      <c r="L4455" s="118"/>
    </row>
    <row r="4456" spans="1:12" hidden="1" outlineLevel="1" x14ac:dyDescent="0.25">
      <c r="A4456" s="98" t="str">
        <f t="shared" si="388"/>
        <v>Effekt ökning type 21 400 66 18</v>
      </c>
      <c r="B4456" s="103" t="str">
        <f t="shared" si="387"/>
        <v>Effekt ökning type 21 400</v>
      </c>
      <c r="C4456" s="99">
        <v>66</v>
      </c>
      <c r="D4456" s="99">
        <f t="shared" si="391"/>
        <v>18</v>
      </c>
      <c r="E4456" s="100">
        <f t="shared" si="389"/>
        <v>293</v>
      </c>
      <c r="G4456" s="108"/>
      <c r="H4456" s="109"/>
      <c r="I4456" s="109"/>
      <c r="J4456" s="109"/>
      <c r="K4456" s="105">
        <f>K4455+J4442</f>
        <v>293</v>
      </c>
      <c r="L4456" s="118"/>
    </row>
    <row r="4457" spans="1:12" hidden="1" outlineLevel="1" x14ac:dyDescent="0.25">
      <c r="A4457" s="98" t="str">
        <f t="shared" si="388"/>
        <v>Effekt ökning type 21 400 67 18</v>
      </c>
      <c r="B4457" s="103" t="str">
        <f t="shared" si="387"/>
        <v>Effekt ökning type 21 400</v>
      </c>
      <c r="C4457" s="99">
        <v>67</v>
      </c>
      <c r="D4457" s="99">
        <f t="shared" si="391"/>
        <v>18</v>
      </c>
      <c r="E4457" s="100">
        <f t="shared" si="389"/>
        <v>300</v>
      </c>
      <c r="G4457" s="108"/>
      <c r="H4457" s="109"/>
      <c r="I4457" s="109"/>
      <c r="J4457" s="109"/>
      <c r="K4457" s="105">
        <f>K4456+J4442</f>
        <v>300</v>
      </c>
      <c r="L4457" s="118"/>
    </row>
    <row r="4458" spans="1:12" hidden="1" outlineLevel="1" x14ac:dyDescent="0.25">
      <c r="A4458" s="98" t="str">
        <f t="shared" si="388"/>
        <v>Effekt ökning type 21 400 68 18</v>
      </c>
      <c r="B4458" s="103" t="str">
        <f t="shared" si="387"/>
        <v>Effekt ökning type 21 400</v>
      </c>
      <c r="C4458" s="99">
        <v>68</v>
      </c>
      <c r="D4458" s="99">
        <f t="shared" si="391"/>
        <v>18</v>
      </c>
      <c r="E4458" s="100">
        <f t="shared" si="389"/>
        <v>307</v>
      </c>
      <c r="G4458" s="108"/>
      <c r="H4458" s="109"/>
      <c r="I4458" s="109"/>
      <c r="J4458" s="109"/>
      <c r="K4458" s="105">
        <f>K4457+J4442</f>
        <v>307</v>
      </c>
      <c r="L4458" s="118"/>
    </row>
    <row r="4459" spans="1:12" hidden="1" outlineLevel="1" x14ac:dyDescent="0.25">
      <c r="A4459" s="98" t="str">
        <f t="shared" si="388"/>
        <v>Effekt ökning type 21 400 69 18</v>
      </c>
      <c r="B4459" s="103" t="str">
        <f t="shared" si="387"/>
        <v>Effekt ökning type 21 400</v>
      </c>
      <c r="C4459" s="99">
        <v>69</v>
      </c>
      <c r="D4459" s="99">
        <f t="shared" si="391"/>
        <v>18</v>
      </c>
      <c r="E4459" s="100">
        <f t="shared" si="389"/>
        <v>314</v>
      </c>
      <c r="G4459" s="108"/>
      <c r="H4459" s="109"/>
      <c r="I4459" s="109"/>
      <c r="J4459" s="109"/>
      <c r="K4459" s="105">
        <f>K4458+J4442</f>
        <v>314</v>
      </c>
      <c r="L4459" s="118"/>
    </row>
    <row r="4460" spans="1:12" hidden="1" outlineLevel="1" x14ac:dyDescent="0.25">
      <c r="A4460" s="98" t="str">
        <f t="shared" si="388"/>
        <v>Effekt ökning type 21 400 70 18</v>
      </c>
      <c r="B4460" s="103" t="str">
        <f t="shared" si="387"/>
        <v>Effekt ökning type 21 400</v>
      </c>
      <c r="C4460" s="99">
        <v>70</v>
      </c>
      <c r="D4460" s="99">
        <f t="shared" si="391"/>
        <v>18</v>
      </c>
      <c r="E4460" s="100">
        <f t="shared" si="389"/>
        <v>321</v>
      </c>
      <c r="G4460" s="108"/>
      <c r="H4460" s="109"/>
      <c r="I4460" s="109"/>
      <c r="J4460" s="109"/>
      <c r="K4460" s="105">
        <f>K4459+J4442</f>
        <v>321</v>
      </c>
      <c r="L4460" s="118"/>
    </row>
    <row r="4461" spans="1:12" hidden="1" outlineLevel="1" x14ac:dyDescent="0.25">
      <c r="A4461" s="98" t="str">
        <f t="shared" si="388"/>
        <v>Effekt ökning type 21 400 71 18</v>
      </c>
      <c r="B4461" s="103" t="str">
        <f t="shared" si="387"/>
        <v>Effekt ökning type 21 400</v>
      </c>
      <c r="C4461" s="99">
        <v>71</v>
      </c>
      <c r="D4461" s="99">
        <f t="shared" si="391"/>
        <v>18</v>
      </c>
      <c r="E4461" s="100">
        <f t="shared" si="389"/>
        <v>328</v>
      </c>
      <c r="G4461" s="108"/>
      <c r="H4461" s="109"/>
      <c r="I4461" s="109"/>
      <c r="J4461" s="109"/>
      <c r="K4461" s="105">
        <f>K4460+J4442</f>
        <v>328</v>
      </c>
      <c r="L4461" s="118"/>
    </row>
    <row r="4462" spans="1:12" hidden="1" outlineLevel="1" x14ac:dyDescent="0.25">
      <c r="A4462" s="98" t="str">
        <f t="shared" si="388"/>
        <v>Effekt ökning type 21 400 72 18</v>
      </c>
      <c r="B4462" s="103" t="str">
        <f t="shared" si="387"/>
        <v>Effekt ökning type 21 400</v>
      </c>
      <c r="C4462" s="99">
        <v>72</v>
      </c>
      <c r="D4462" s="99">
        <f t="shared" si="391"/>
        <v>18</v>
      </c>
      <c r="E4462" s="100">
        <f t="shared" si="389"/>
        <v>335</v>
      </c>
      <c r="G4462" s="108"/>
      <c r="H4462" s="109"/>
      <c r="I4462" s="109"/>
      <c r="J4462" s="109"/>
      <c r="K4462" s="105">
        <f>K4461+J4442</f>
        <v>335</v>
      </c>
      <c r="L4462" s="118"/>
    </row>
    <row r="4463" spans="1:12" hidden="1" outlineLevel="1" x14ac:dyDescent="0.25">
      <c r="A4463" s="98" t="str">
        <f t="shared" si="388"/>
        <v>Effekt ökning type 21 400 73 18</v>
      </c>
      <c r="B4463" s="103" t="str">
        <f t="shared" si="387"/>
        <v>Effekt ökning type 21 400</v>
      </c>
      <c r="C4463" s="99">
        <v>73</v>
      </c>
      <c r="D4463" s="99">
        <f t="shared" si="391"/>
        <v>18</v>
      </c>
      <c r="E4463" s="100">
        <f t="shared" si="389"/>
        <v>342</v>
      </c>
      <c r="G4463" s="108"/>
      <c r="H4463" s="109"/>
      <c r="I4463" s="109"/>
      <c r="J4463" s="109"/>
      <c r="K4463" s="105">
        <f>K4462+J4442</f>
        <v>342</v>
      </c>
      <c r="L4463" s="118"/>
    </row>
    <row r="4464" spans="1:12" hidden="1" outlineLevel="1" x14ac:dyDescent="0.25">
      <c r="A4464" s="98" t="str">
        <f t="shared" si="388"/>
        <v>Effekt ökning type 21 400 74 18</v>
      </c>
      <c r="B4464" s="103" t="str">
        <f t="shared" si="387"/>
        <v>Effekt ökning type 21 400</v>
      </c>
      <c r="C4464" s="99">
        <v>74</v>
      </c>
      <c r="D4464" s="99">
        <f t="shared" si="391"/>
        <v>18</v>
      </c>
      <c r="E4464" s="100">
        <f t="shared" si="389"/>
        <v>349</v>
      </c>
      <c r="G4464" s="108"/>
      <c r="H4464" s="109"/>
      <c r="I4464" s="109"/>
      <c r="J4464" s="109"/>
      <c r="K4464" s="105">
        <f>K4463+J4442</f>
        <v>349</v>
      </c>
      <c r="L4464" s="118"/>
    </row>
    <row r="4465" spans="1:12" hidden="1" outlineLevel="1" x14ac:dyDescent="0.25">
      <c r="A4465" s="98" t="str">
        <f t="shared" si="388"/>
        <v>Effekt ökning type 21 400 75 18</v>
      </c>
      <c r="B4465" s="103" t="str">
        <f t="shared" si="387"/>
        <v>Effekt ökning type 21 400</v>
      </c>
      <c r="C4465" s="99">
        <v>75</v>
      </c>
      <c r="D4465" s="99">
        <f t="shared" si="391"/>
        <v>18</v>
      </c>
      <c r="E4465" s="100">
        <f t="shared" si="389"/>
        <v>356</v>
      </c>
      <c r="G4465" s="108"/>
      <c r="H4465" s="109"/>
      <c r="I4465" s="109"/>
      <c r="J4465" s="109"/>
      <c r="K4465" s="105">
        <f>K4464+J4442</f>
        <v>356</v>
      </c>
      <c r="L4465" s="118"/>
    </row>
    <row r="4466" spans="1:12" hidden="1" outlineLevel="1" x14ac:dyDescent="0.25">
      <c r="A4466" s="98" t="str">
        <f t="shared" si="388"/>
        <v>Effekt ökning type 21 400 76 18</v>
      </c>
      <c r="B4466" s="103" t="str">
        <f t="shared" si="387"/>
        <v>Effekt ökning type 21 400</v>
      </c>
      <c r="C4466" s="99">
        <v>76</v>
      </c>
      <c r="D4466" s="99">
        <f t="shared" si="391"/>
        <v>18</v>
      </c>
      <c r="E4466" s="100">
        <f t="shared" si="389"/>
        <v>363</v>
      </c>
      <c r="G4466" s="108"/>
      <c r="H4466" s="109"/>
      <c r="I4466" s="109"/>
      <c r="J4466" s="109"/>
      <c r="K4466" s="105">
        <f>K4465+J4442</f>
        <v>363</v>
      </c>
      <c r="L4466" s="118"/>
    </row>
    <row r="4467" spans="1:12" hidden="1" outlineLevel="1" x14ac:dyDescent="0.25">
      <c r="A4467" s="98" t="str">
        <f t="shared" si="388"/>
        <v>Effekt ökning type 21 400 77 18</v>
      </c>
      <c r="B4467" s="103" t="str">
        <f t="shared" ref="B4467:B4530" si="392">B4466</f>
        <v>Effekt ökning type 21 400</v>
      </c>
      <c r="C4467" s="99">
        <v>77</v>
      </c>
      <c r="D4467" s="99">
        <f t="shared" si="391"/>
        <v>18</v>
      </c>
      <c r="E4467" s="100">
        <f t="shared" si="389"/>
        <v>370</v>
      </c>
      <c r="G4467" s="108"/>
      <c r="H4467" s="109"/>
      <c r="I4467" s="109"/>
      <c r="J4467" s="109"/>
      <c r="K4467" s="105">
        <f>K4466+J4442</f>
        <v>370</v>
      </c>
      <c r="L4467" s="118"/>
    </row>
    <row r="4468" spans="1:12" hidden="1" outlineLevel="1" x14ac:dyDescent="0.25">
      <c r="A4468" s="98" t="str">
        <f t="shared" si="388"/>
        <v>Effekt ökning type 21 400 78 18</v>
      </c>
      <c r="B4468" s="103" t="str">
        <f t="shared" si="392"/>
        <v>Effekt ökning type 21 400</v>
      </c>
      <c r="C4468" s="99">
        <v>78</v>
      </c>
      <c r="D4468" s="99">
        <f t="shared" si="391"/>
        <v>18</v>
      </c>
      <c r="E4468" s="100">
        <f t="shared" si="389"/>
        <v>377</v>
      </c>
      <c r="G4468" s="108"/>
      <c r="H4468" s="109"/>
      <c r="I4468" s="109"/>
      <c r="J4468" s="109"/>
      <c r="K4468" s="105">
        <f>K4467+J4442</f>
        <v>377</v>
      </c>
      <c r="L4468" s="118"/>
    </row>
    <row r="4469" spans="1:12" hidden="1" outlineLevel="1" x14ac:dyDescent="0.25">
      <c r="A4469" s="98" t="str">
        <f t="shared" si="388"/>
        <v>Effekt ökning type 21 400 79 18</v>
      </c>
      <c r="B4469" s="103" t="str">
        <f t="shared" si="392"/>
        <v>Effekt ökning type 21 400</v>
      </c>
      <c r="C4469" s="99">
        <v>79</v>
      </c>
      <c r="D4469" s="99">
        <f t="shared" si="391"/>
        <v>18</v>
      </c>
      <c r="E4469" s="100">
        <f t="shared" si="389"/>
        <v>384</v>
      </c>
      <c r="G4469" s="108"/>
      <c r="H4469" s="109"/>
      <c r="I4469" s="109"/>
      <c r="J4469" s="109"/>
      <c r="K4469" s="105">
        <f>K4468+J4442</f>
        <v>384</v>
      </c>
      <c r="L4469" s="118"/>
    </row>
    <row r="4470" spans="1:12" hidden="1" outlineLevel="1" x14ac:dyDescent="0.25">
      <c r="A4470" s="98" t="str">
        <f t="shared" si="388"/>
        <v>Effekt ökning type 21 400 80 18</v>
      </c>
      <c r="B4470" s="103" t="str">
        <f t="shared" si="392"/>
        <v>Effekt ökning type 21 400</v>
      </c>
      <c r="C4470" s="99">
        <v>80</v>
      </c>
      <c r="D4470" s="99">
        <f t="shared" si="391"/>
        <v>18</v>
      </c>
      <c r="E4470" s="100">
        <f t="shared" si="389"/>
        <v>391</v>
      </c>
      <c r="G4470" s="108"/>
      <c r="H4470" s="109"/>
      <c r="I4470" s="109"/>
      <c r="J4470" s="109"/>
      <c r="K4470" s="105">
        <f>K4469+J4442</f>
        <v>391</v>
      </c>
      <c r="L4470" s="118"/>
    </row>
    <row r="4471" spans="1:12" hidden="1" outlineLevel="1" x14ac:dyDescent="0.25">
      <c r="A4471" s="98" t="str">
        <f t="shared" si="388"/>
        <v>Effekt ökning type 21 400 81 18</v>
      </c>
      <c r="B4471" s="103" t="str">
        <f t="shared" si="392"/>
        <v>Effekt ökning type 21 400</v>
      </c>
      <c r="C4471" s="99">
        <v>81</v>
      </c>
      <c r="D4471" s="99">
        <f t="shared" si="391"/>
        <v>18</v>
      </c>
      <c r="E4471" s="100">
        <f t="shared" si="389"/>
        <v>398</v>
      </c>
      <c r="G4471" s="108"/>
      <c r="H4471" s="109"/>
      <c r="I4471" s="109"/>
      <c r="J4471" s="109"/>
      <c r="K4471" s="105">
        <f>K4470+J4442</f>
        <v>398</v>
      </c>
      <c r="L4471" s="118"/>
    </row>
    <row r="4472" spans="1:12" hidden="1" outlineLevel="1" x14ac:dyDescent="0.25">
      <c r="A4472" s="98" t="str">
        <f t="shared" si="388"/>
        <v>Effekt ökning type 21 400 82 18</v>
      </c>
      <c r="B4472" s="103" t="str">
        <f t="shared" si="392"/>
        <v>Effekt ökning type 21 400</v>
      </c>
      <c r="C4472" s="99">
        <v>82</v>
      </c>
      <c r="D4472" s="99">
        <f t="shared" si="391"/>
        <v>18</v>
      </c>
      <c r="E4472" s="100">
        <f t="shared" si="389"/>
        <v>405</v>
      </c>
      <c r="G4472" s="108"/>
      <c r="H4472" s="109"/>
      <c r="I4472" s="109"/>
      <c r="J4472" s="109"/>
      <c r="K4472" s="105">
        <f>K4471+J4442</f>
        <v>405</v>
      </c>
      <c r="L4472" s="118"/>
    </row>
    <row r="4473" spans="1:12" hidden="1" outlineLevel="1" x14ac:dyDescent="0.25">
      <c r="A4473" s="98" t="str">
        <f t="shared" si="388"/>
        <v>Effekt ökning type 21 400 83 18</v>
      </c>
      <c r="B4473" s="103" t="str">
        <f t="shared" si="392"/>
        <v>Effekt ökning type 21 400</v>
      </c>
      <c r="C4473" s="99">
        <v>83</v>
      </c>
      <c r="D4473" s="99">
        <f t="shared" ref="D4473:D4490" si="393">D4472</f>
        <v>18</v>
      </c>
      <c r="E4473" s="100">
        <f t="shared" si="389"/>
        <v>412</v>
      </c>
      <c r="G4473" s="108"/>
      <c r="H4473" s="109"/>
      <c r="I4473" s="109"/>
      <c r="J4473" s="109"/>
      <c r="K4473" s="105">
        <f>K4472+J4442</f>
        <v>412</v>
      </c>
      <c r="L4473" s="118"/>
    </row>
    <row r="4474" spans="1:12" hidden="1" outlineLevel="1" x14ac:dyDescent="0.25">
      <c r="A4474" s="98" t="str">
        <f t="shared" si="388"/>
        <v>Effekt ökning type 21 400 84 18</v>
      </c>
      <c r="B4474" s="103" t="str">
        <f t="shared" si="392"/>
        <v>Effekt ökning type 21 400</v>
      </c>
      <c r="C4474" s="99">
        <v>84</v>
      </c>
      <c r="D4474" s="99">
        <f t="shared" si="393"/>
        <v>18</v>
      </c>
      <c r="E4474" s="100">
        <f t="shared" si="389"/>
        <v>419</v>
      </c>
      <c r="G4474" s="108"/>
      <c r="H4474" s="109"/>
      <c r="I4474" s="109"/>
      <c r="J4474" s="109"/>
      <c r="K4474" s="105">
        <f>K4473+J4442</f>
        <v>419</v>
      </c>
      <c r="L4474" s="118"/>
    </row>
    <row r="4475" spans="1:12" hidden="1" outlineLevel="1" x14ac:dyDescent="0.25">
      <c r="A4475" s="98" t="str">
        <f t="shared" si="388"/>
        <v>Effekt ökning type 21 400 85 18</v>
      </c>
      <c r="B4475" s="103" t="str">
        <f t="shared" si="392"/>
        <v>Effekt ökning type 21 400</v>
      </c>
      <c r="C4475" s="99">
        <v>85</v>
      </c>
      <c r="D4475" s="99">
        <f t="shared" si="393"/>
        <v>18</v>
      </c>
      <c r="E4475" s="100">
        <f t="shared" si="389"/>
        <v>426</v>
      </c>
      <c r="G4475" s="108"/>
      <c r="H4475" s="109"/>
      <c r="I4475" s="109"/>
      <c r="J4475" s="109"/>
      <c r="K4475" s="105">
        <f>K4474+J4442</f>
        <v>426</v>
      </c>
      <c r="L4475" s="118"/>
    </row>
    <row r="4476" spans="1:12" hidden="1" outlineLevel="1" x14ac:dyDescent="0.25">
      <c r="A4476" s="98" t="str">
        <f t="shared" si="388"/>
        <v>Effekt ökning type 21 400 86 18</v>
      </c>
      <c r="B4476" s="103" t="str">
        <f t="shared" si="392"/>
        <v>Effekt ökning type 21 400</v>
      </c>
      <c r="C4476" s="99">
        <v>86</v>
      </c>
      <c r="D4476" s="99">
        <f t="shared" si="393"/>
        <v>18</v>
      </c>
      <c r="E4476" s="100">
        <f t="shared" si="389"/>
        <v>433</v>
      </c>
      <c r="G4476" s="108"/>
      <c r="H4476" s="109"/>
      <c r="I4476" s="109"/>
      <c r="J4476" s="109"/>
      <c r="K4476" s="105">
        <f>K4475+J4442</f>
        <v>433</v>
      </c>
      <c r="L4476" s="118"/>
    </row>
    <row r="4477" spans="1:12" hidden="1" outlineLevel="1" x14ac:dyDescent="0.25">
      <c r="A4477" s="98" t="str">
        <f t="shared" si="388"/>
        <v>Effekt ökning type 21 400 87 18</v>
      </c>
      <c r="B4477" s="103" t="str">
        <f t="shared" si="392"/>
        <v>Effekt ökning type 21 400</v>
      </c>
      <c r="C4477" s="99">
        <v>87</v>
      </c>
      <c r="D4477" s="99">
        <f t="shared" si="393"/>
        <v>18</v>
      </c>
      <c r="E4477" s="100">
        <f t="shared" si="389"/>
        <v>440</v>
      </c>
      <c r="G4477" s="108"/>
      <c r="H4477" s="109"/>
      <c r="I4477" s="109"/>
      <c r="J4477" s="109"/>
      <c r="K4477" s="105">
        <f>K4476+J4442</f>
        <v>440</v>
      </c>
      <c r="L4477" s="118"/>
    </row>
    <row r="4478" spans="1:12" hidden="1" outlineLevel="1" x14ac:dyDescent="0.25">
      <c r="A4478" s="98" t="str">
        <f t="shared" si="388"/>
        <v>Effekt ökning type 21 400 88 18</v>
      </c>
      <c r="B4478" s="103" t="str">
        <f t="shared" si="392"/>
        <v>Effekt ökning type 21 400</v>
      </c>
      <c r="C4478" s="99">
        <v>88</v>
      </c>
      <c r="D4478" s="99">
        <f t="shared" si="393"/>
        <v>18</v>
      </c>
      <c r="E4478" s="100">
        <f t="shared" si="389"/>
        <v>447</v>
      </c>
      <c r="G4478" s="108"/>
      <c r="H4478" s="109"/>
      <c r="I4478" s="109"/>
      <c r="J4478" s="109"/>
      <c r="K4478" s="105">
        <f>K4477+J4442</f>
        <v>447</v>
      </c>
      <c r="L4478" s="118"/>
    </row>
    <row r="4479" spans="1:12" hidden="1" outlineLevel="1" x14ac:dyDescent="0.25">
      <c r="A4479" s="98" t="str">
        <f t="shared" si="388"/>
        <v>Effekt ökning type 21 400 89 18</v>
      </c>
      <c r="B4479" s="103" t="str">
        <f t="shared" si="392"/>
        <v>Effekt ökning type 21 400</v>
      </c>
      <c r="C4479" s="99">
        <v>89</v>
      </c>
      <c r="D4479" s="99">
        <f t="shared" si="393"/>
        <v>18</v>
      </c>
      <c r="E4479" s="100">
        <f t="shared" si="389"/>
        <v>454</v>
      </c>
      <c r="G4479" s="108"/>
      <c r="H4479" s="109"/>
      <c r="I4479" s="109"/>
      <c r="J4479" s="109"/>
      <c r="K4479" s="105">
        <f>K4478+J4442</f>
        <v>454</v>
      </c>
      <c r="L4479" s="118"/>
    </row>
    <row r="4480" spans="1:12" hidden="1" outlineLevel="1" x14ac:dyDescent="0.25">
      <c r="A4480" s="98" t="str">
        <f t="shared" si="388"/>
        <v>Effekt ökning type 21 400 90 18</v>
      </c>
      <c r="B4480" s="103" t="str">
        <f t="shared" si="392"/>
        <v>Effekt ökning type 21 400</v>
      </c>
      <c r="C4480" s="99">
        <v>90</v>
      </c>
      <c r="D4480" s="99">
        <f t="shared" si="393"/>
        <v>18</v>
      </c>
      <c r="E4480" s="100">
        <f t="shared" si="389"/>
        <v>461</v>
      </c>
      <c r="G4480" s="108"/>
      <c r="H4480" s="109"/>
      <c r="I4480" s="109"/>
      <c r="J4480" s="109"/>
      <c r="K4480" s="105">
        <f>K4479+J4442</f>
        <v>461</v>
      </c>
      <c r="L4480" s="118"/>
    </row>
    <row r="4481" spans="1:12" hidden="1" outlineLevel="1" x14ac:dyDescent="0.25">
      <c r="A4481" s="98" t="str">
        <f t="shared" si="388"/>
        <v>Effekt ökning type 21 400 91 18</v>
      </c>
      <c r="B4481" s="103" t="str">
        <f t="shared" si="392"/>
        <v>Effekt ökning type 21 400</v>
      </c>
      <c r="C4481" s="99">
        <v>91</v>
      </c>
      <c r="D4481" s="99">
        <f t="shared" si="393"/>
        <v>18</v>
      </c>
      <c r="E4481" s="100">
        <f t="shared" si="389"/>
        <v>468</v>
      </c>
      <c r="G4481" s="108"/>
      <c r="H4481" s="109"/>
      <c r="I4481" s="109"/>
      <c r="J4481" s="109"/>
      <c r="K4481" s="105">
        <f>K4480+J4442</f>
        <v>468</v>
      </c>
      <c r="L4481" s="118"/>
    </row>
    <row r="4482" spans="1:12" hidden="1" outlineLevel="1" x14ac:dyDescent="0.25">
      <c r="A4482" s="98" t="str">
        <f t="shared" si="388"/>
        <v>Effekt ökning type 21 400 92 18</v>
      </c>
      <c r="B4482" s="103" t="str">
        <f t="shared" si="392"/>
        <v>Effekt ökning type 21 400</v>
      </c>
      <c r="C4482" s="99">
        <v>92</v>
      </c>
      <c r="D4482" s="99">
        <f t="shared" si="393"/>
        <v>18</v>
      </c>
      <c r="E4482" s="100">
        <f t="shared" si="389"/>
        <v>475</v>
      </c>
      <c r="G4482" s="108"/>
      <c r="H4482" s="109"/>
      <c r="I4482" s="109"/>
      <c r="J4482" s="109"/>
      <c r="K4482" s="105">
        <f>K4481+J4442</f>
        <v>475</v>
      </c>
      <c r="L4482" s="118"/>
    </row>
    <row r="4483" spans="1:12" hidden="1" outlineLevel="1" x14ac:dyDescent="0.25">
      <c r="A4483" s="98" t="str">
        <f t="shared" ref="A4483:A4546" si="394">CONCATENATE(B4483," ",C4483," ",D4483)</f>
        <v>Effekt ökning type 21 400 93 18</v>
      </c>
      <c r="B4483" s="103" t="str">
        <f t="shared" si="392"/>
        <v>Effekt ökning type 21 400</v>
      </c>
      <c r="C4483" s="99">
        <v>93</v>
      </c>
      <c r="D4483" s="99">
        <f t="shared" si="393"/>
        <v>18</v>
      </c>
      <c r="E4483" s="100">
        <f t="shared" ref="E4483:E4546" si="395">K4483</f>
        <v>482</v>
      </c>
      <c r="G4483" s="108"/>
      <c r="H4483" s="109"/>
      <c r="I4483" s="109"/>
      <c r="J4483" s="109"/>
      <c r="K4483" s="105">
        <f>K4482+J4442</f>
        <v>482</v>
      </c>
      <c r="L4483" s="118"/>
    </row>
    <row r="4484" spans="1:12" hidden="1" outlineLevel="1" x14ac:dyDescent="0.25">
      <c r="A4484" s="98" t="str">
        <f t="shared" si="394"/>
        <v>Effekt ökning type 21 400 94 18</v>
      </c>
      <c r="B4484" s="103" t="str">
        <f t="shared" si="392"/>
        <v>Effekt ökning type 21 400</v>
      </c>
      <c r="C4484" s="99">
        <v>94</v>
      </c>
      <c r="D4484" s="99">
        <f t="shared" si="393"/>
        <v>18</v>
      </c>
      <c r="E4484" s="100">
        <f t="shared" si="395"/>
        <v>489</v>
      </c>
      <c r="G4484" s="108"/>
      <c r="H4484" s="109"/>
      <c r="I4484" s="109"/>
      <c r="J4484" s="109"/>
      <c r="K4484" s="105">
        <f>K4483+J4442</f>
        <v>489</v>
      </c>
      <c r="L4484" s="118"/>
    </row>
    <row r="4485" spans="1:12" hidden="1" outlineLevel="1" x14ac:dyDescent="0.25">
      <c r="A4485" s="98" t="str">
        <f t="shared" si="394"/>
        <v>Effekt ökning type 21 400 95 18</v>
      </c>
      <c r="B4485" s="103" t="str">
        <f t="shared" si="392"/>
        <v>Effekt ökning type 21 400</v>
      </c>
      <c r="C4485" s="99">
        <v>95</v>
      </c>
      <c r="D4485" s="99">
        <f t="shared" si="393"/>
        <v>18</v>
      </c>
      <c r="E4485" s="100">
        <f t="shared" si="395"/>
        <v>496</v>
      </c>
      <c r="G4485" s="108"/>
      <c r="H4485" s="109"/>
      <c r="I4485" s="109"/>
      <c r="J4485" s="109"/>
      <c r="K4485" s="105">
        <f>K4484+J4442</f>
        <v>496</v>
      </c>
      <c r="L4485" s="118"/>
    </row>
    <row r="4486" spans="1:12" hidden="1" outlineLevel="1" x14ac:dyDescent="0.25">
      <c r="A4486" s="98" t="str">
        <f t="shared" si="394"/>
        <v>Effekt ökning type 21 400 96 18</v>
      </c>
      <c r="B4486" s="103" t="str">
        <f t="shared" si="392"/>
        <v>Effekt ökning type 21 400</v>
      </c>
      <c r="C4486" s="99">
        <v>96</v>
      </c>
      <c r="D4486" s="99">
        <f t="shared" si="393"/>
        <v>18</v>
      </c>
      <c r="E4486" s="100">
        <f t="shared" si="395"/>
        <v>503</v>
      </c>
      <c r="G4486" s="108"/>
      <c r="H4486" s="109"/>
      <c r="I4486" s="109"/>
      <c r="J4486" s="109"/>
      <c r="K4486" s="105">
        <f>K4485+J4442</f>
        <v>503</v>
      </c>
      <c r="L4486" s="118"/>
    </row>
    <row r="4487" spans="1:12" hidden="1" outlineLevel="1" x14ac:dyDescent="0.25">
      <c r="A4487" s="98" t="str">
        <f t="shared" si="394"/>
        <v>Effekt ökning type 21 400 97 18</v>
      </c>
      <c r="B4487" s="103" t="str">
        <f t="shared" si="392"/>
        <v>Effekt ökning type 21 400</v>
      </c>
      <c r="C4487" s="99">
        <v>97</v>
      </c>
      <c r="D4487" s="99">
        <f t="shared" si="393"/>
        <v>18</v>
      </c>
      <c r="E4487" s="100">
        <f t="shared" si="395"/>
        <v>510</v>
      </c>
      <c r="G4487" s="108"/>
      <c r="H4487" s="109"/>
      <c r="I4487" s="109"/>
      <c r="J4487" s="109"/>
      <c r="K4487" s="105">
        <f>K4486+J4442</f>
        <v>510</v>
      </c>
      <c r="L4487" s="118"/>
    </row>
    <row r="4488" spans="1:12" hidden="1" outlineLevel="1" x14ac:dyDescent="0.25">
      <c r="A4488" s="98" t="str">
        <f t="shared" si="394"/>
        <v>Effekt ökning type 21 400 98 18</v>
      </c>
      <c r="B4488" s="103" t="str">
        <f t="shared" si="392"/>
        <v>Effekt ökning type 21 400</v>
      </c>
      <c r="C4488" s="99">
        <v>98</v>
      </c>
      <c r="D4488" s="99">
        <f t="shared" si="393"/>
        <v>18</v>
      </c>
      <c r="E4488" s="100">
        <f t="shared" si="395"/>
        <v>517</v>
      </c>
      <c r="G4488" s="108"/>
      <c r="H4488" s="109"/>
      <c r="I4488" s="109"/>
      <c r="J4488" s="109"/>
      <c r="K4488" s="105">
        <f>K4487+J4442</f>
        <v>517</v>
      </c>
      <c r="L4488" s="118"/>
    </row>
    <row r="4489" spans="1:12" hidden="1" outlineLevel="1" x14ac:dyDescent="0.25">
      <c r="A4489" s="98" t="str">
        <f t="shared" si="394"/>
        <v>Effekt ökning type 21 400 99 18</v>
      </c>
      <c r="B4489" s="103" t="str">
        <f t="shared" si="392"/>
        <v>Effekt ökning type 21 400</v>
      </c>
      <c r="C4489" s="99">
        <v>99</v>
      </c>
      <c r="D4489" s="99">
        <f t="shared" si="393"/>
        <v>18</v>
      </c>
      <c r="E4489" s="100">
        <f t="shared" si="395"/>
        <v>524</v>
      </c>
      <c r="G4489" s="108"/>
      <c r="H4489" s="109"/>
      <c r="I4489" s="109"/>
      <c r="J4489" s="109"/>
      <c r="K4489" s="105">
        <f>K4488+J4442</f>
        <v>524</v>
      </c>
      <c r="L4489" s="118"/>
    </row>
    <row r="4490" spans="1:12" hidden="1" outlineLevel="1" x14ac:dyDescent="0.25">
      <c r="A4490" s="110" t="str">
        <f t="shared" si="394"/>
        <v>Effekt ökning type 21 400 100 18</v>
      </c>
      <c r="B4490" s="111" t="str">
        <f t="shared" si="392"/>
        <v>Effekt ökning type 21 400</v>
      </c>
      <c r="C4490" s="112">
        <v>100</v>
      </c>
      <c r="D4490" s="112">
        <f t="shared" si="393"/>
        <v>18</v>
      </c>
      <c r="E4490" s="113">
        <f t="shared" si="395"/>
        <v>531</v>
      </c>
      <c r="G4490" s="114"/>
      <c r="H4490" s="115"/>
      <c r="I4490" s="115"/>
      <c r="J4490" s="115"/>
      <c r="K4490" s="116">
        <f>K4489+J4442</f>
        <v>531</v>
      </c>
      <c r="L4490" s="118"/>
    </row>
    <row r="4491" spans="1:12" hidden="1" outlineLevel="1" x14ac:dyDescent="0.25">
      <c r="A4491" s="98" t="str">
        <f t="shared" si="394"/>
        <v>Effekt ökning type 21 400 50 17</v>
      </c>
      <c r="B4491" s="117" t="str">
        <f t="shared" si="392"/>
        <v>Effekt ökning type 21 400</v>
      </c>
      <c r="C4491" s="99">
        <v>50</v>
      </c>
      <c r="D4491" s="99">
        <f>AB4339</f>
        <v>17</v>
      </c>
      <c r="E4491" s="100">
        <f t="shared" si="395"/>
        <v>183.5</v>
      </c>
      <c r="G4491" s="99">
        <f>AB4340</f>
        <v>183.5</v>
      </c>
      <c r="H4491" s="101"/>
      <c r="I4491" s="101"/>
      <c r="J4491" s="101"/>
      <c r="K4491" s="102">
        <f>G4491</f>
        <v>183.5</v>
      </c>
      <c r="L4491" s="118"/>
    </row>
    <row r="4492" spans="1:12" hidden="1" outlineLevel="1" x14ac:dyDescent="0.25">
      <c r="A4492" s="98" t="str">
        <f t="shared" si="394"/>
        <v>Effekt ökning type 21 400 51 17</v>
      </c>
      <c r="B4492" s="103" t="str">
        <f t="shared" si="392"/>
        <v>Effekt ökning type 21 400</v>
      </c>
      <c r="C4492" s="99">
        <v>51</v>
      </c>
      <c r="D4492" s="99">
        <f t="shared" ref="D4492:D4523" si="396">D4491</f>
        <v>17</v>
      </c>
      <c r="E4492" s="100">
        <f t="shared" si="395"/>
        <v>189.95</v>
      </c>
      <c r="G4492" s="104"/>
      <c r="H4492" s="59"/>
      <c r="I4492" s="59"/>
      <c r="J4492" s="59"/>
      <c r="K4492" s="105">
        <f>K4491+J4493</f>
        <v>189.95</v>
      </c>
      <c r="L4492" s="118"/>
    </row>
    <row r="4493" spans="1:12" hidden="1" outlineLevel="1" x14ac:dyDescent="0.25">
      <c r="A4493" s="98" t="str">
        <f t="shared" si="394"/>
        <v>Effekt ökning type 21 400 52 17</v>
      </c>
      <c r="B4493" s="103" t="str">
        <f t="shared" si="392"/>
        <v>Effekt ökning type 21 400</v>
      </c>
      <c r="C4493" s="99">
        <v>52</v>
      </c>
      <c r="D4493" s="99">
        <f t="shared" si="396"/>
        <v>17</v>
      </c>
      <c r="E4493" s="100">
        <f t="shared" si="395"/>
        <v>196.39999999999998</v>
      </c>
      <c r="G4493" s="99">
        <f>AB4341</f>
        <v>506</v>
      </c>
      <c r="H4493" s="59">
        <v>50</v>
      </c>
      <c r="I4493" s="59">
        <f>G4493-G4491</f>
        <v>322.5</v>
      </c>
      <c r="J4493" s="59">
        <f>I4493/H4493</f>
        <v>6.45</v>
      </c>
      <c r="K4493" s="105">
        <f>K4492+J4493</f>
        <v>196.39999999999998</v>
      </c>
      <c r="L4493" s="118"/>
    </row>
    <row r="4494" spans="1:12" hidden="1" outlineLevel="1" x14ac:dyDescent="0.25">
      <c r="A4494" s="98" t="str">
        <f t="shared" si="394"/>
        <v>Effekt ökning type 21 400 53 17</v>
      </c>
      <c r="B4494" s="103" t="str">
        <f t="shared" si="392"/>
        <v>Effekt ökning type 21 400</v>
      </c>
      <c r="C4494" s="99">
        <v>53</v>
      </c>
      <c r="D4494" s="99">
        <f t="shared" si="396"/>
        <v>17</v>
      </c>
      <c r="E4494" s="100">
        <f t="shared" si="395"/>
        <v>202.84999999999997</v>
      </c>
      <c r="G4494" s="108"/>
      <c r="H4494" s="109"/>
      <c r="I4494" s="109"/>
      <c r="J4494" s="109"/>
      <c r="K4494" s="105">
        <f>K4493+J4493</f>
        <v>202.84999999999997</v>
      </c>
      <c r="L4494" s="118"/>
    </row>
    <row r="4495" spans="1:12" hidden="1" outlineLevel="1" x14ac:dyDescent="0.25">
      <c r="A4495" s="98" t="str">
        <f t="shared" si="394"/>
        <v>Effekt ökning type 21 400 54 17</v>
      </c>
      <c r="B4495" s="103" t="str">
        <f t="shared" si="392"/>
        <v>Effekt ökning type 21 400</v>
      </c>
      <c r="C4495" s="99">
        <v>54</v>
      </c>
      <c r="D4495" s="99">
        <f t="shared" si="396"/>
        <v>17</v>
      </c>
      <c r="E4495" s="100">
        <f t="shared" si="395"/>
        <v>209.29999999999995</v>
      </c>
      <c r="G4495" s="108"/>
      <c r="H4495" s="109"/>
      <c r="I4495" s="109"/>
      <c r="J4495" s="109"/>
      <c r="K4495" s="105">
        <f>K4494+J4493</f>
        <v>209.29999999999995</v>
      </c>
      <c r="L4495" s="118"/>
    </row>
    <row r="4496" spans="1:12" hidden="1" outlineLevel="1" x14ac:dyDescent="0.25">
      <c r="A4496" s="98" t="str">
        <f t="shared" si="394"/>
        <v>Effekt ökning type 21 400 55 17</v>
      </c>
      <c r="B4496" s="103" t="str">
        <f t="shared" si="392"/>
        <v>Effekt ökning type 21 400</v>
      </c>
      <c r="C4496" s="99">
        <v>55</v>
      </c>
      <c r="D4496" s="99">
        <f t="shared" si="396"/>
        <v>17</v>
      </c>
      <c r="E4496" s="100">
        <f t="shared" si="395"/>
        <v>215.74999999999994</v>
      </c>
      <c r="G4496" s="104"/>
      <c r="H4496" s="59"/>
      <c r="I4496" s="59"/>
      <c r="J4496" s="59"/>
      <c r="K4496" s="105">
        <f>K4495+J4493</f>
        <v>215.74999999999994</v>
      </c>
      <c r="L4496" s="118"/>
    </row>
    <row r="4497" spans="1:12" hidden="1" outlineLevel="1" x14ac:dyDescent="0.25">
      <c r="A4497" s="98" t="str">
        <f t="shared" si="394"/>
        <v>Effekt ökning type 21 400 56 17</v>
      </c>
      <c r="B4497" s="103" t="str">
        <f t="shared" si="392"/>
        <v>Effekt ökning type 21 400</v>
      </c>
      <c r="C4497" s="99">
        <v>56</v>
      </c>
      <c r="D4497" s="99">
        <f t="shared" si="396"/>
        <v>17</v>
      </c>
      <c r="E4497" s="100">
        <f t="shared" si="395"/>
        <v>222.19999999999993</v>
      </c>
      <c r="G4497" s="104"/>
      <c r="H4497" s="59"/>
      <c r="I4497" s="59"/>
      <c r="J4497" s="59"/>
      <c r="K4497" s="105">
        <f>K4496+J4493</f>
        <v>222.19999999999993</v>
      </c>
      <c r="L4497" s="118"/>
    </row>
    <row r="4498" spans="1:12" hidden="1" outlineLevel="1" x14ac:dyDescent="0.25">
      <c r="A4498" s="98" t="str">
        <f t="shared" si="394"/>
        <v>Effekt ökning type 21 400 57 17</v>
      </c>
      <c r="B4498" s="103" t="str">
        <f t="shared" si="392"/>
        <v>Effekt ökning type 21 400</v>
      </c>
      <c r="C4498" s="99">
        <v>57</v>
      </c>
      <c r="D4498" s="99">
        <f t="shared" si="396"/>
        <v>17</v>
      </c>
      <c r="E4498" s="100">
        <f t="shared" si="395"/>
        <v>228.64999999999992</v>
      </c>
      <c r="G4498" s="104"/>
      <c r="H4498" s="59"/>
      <c r="I4498" s="59"/>
      <c r="J4498" s="59"/>
      <c r="K4498" s="105">
        <f>K4497+J4493</f>
        <v>228.64999999999992</v>
      </c>
      <c r="L4498" s="118"/>
    </row>
    <row r="4499" spans="1:12" hidden="1" outlineLevel="1" x14ac:dyDescent="0.25">
      <c r="A4499" s="98" t="str">
        <f t="shared" si="394"/>
        <v>Effekt ökning type 21 400 58 17</v>
      </c>
      <c r="B4499" s="103" t="str">
        <f t="shared" si="392"/>
        <v>Effekt ökning type 21 400</v>
      </c>
      <c r="C4499" s="99">
        <v>58</v>
      </c>
      <c r="D4499" s="99">
        <f t="shared" si="396"/>
        <v>17</v>
      </c>
      <c r="E4499" s="100">
        <f t="shared" si="395"/>
        <v>235.09999999999991</v>
      </c>
      <c r="G4499" s="104"/>
      <c r="H4499" s="59"/>
      <c r="I4499" s="59"/>
      <c r="J4499" s="59"/>
      <c r="K4499" s="105">
        <f>K4498+J4493</f>
        <v>235.09999999999991</v>
      </c>
      <c r="L4499" s="118"/>
    </row>
    <row r="4500" spans="1:12" hidden="1" outlineLevel="1" x14ac:dyDescent="0.25">
      <c r="A4500" s="98" t="str">
        <f t="shared" si="394"/>
        <v>Effekt ökning type 21 400 59 17</v>
      </c>
      <c r="B4500" s="103" t="str">
        <f t="shared" si="392"/>
        <v>Effekt ökning type 21 400</v>
      </c>
      <c r="C4500" s="99">
        <v>59</v>
      </c>
      <c r="D4500" s="99">
        <f t="shared" si="396"/>
        <v>17</v>
      </c>
      <c r="E4500" s="100">
        <f t="shared" si="395"/>
        <v>241.5499999999999</v>
      </c>
      <c r="G4500" s="104"/>
      <c r="H4500" s="59"/>
      <c r="I4500" s="59"/>
      <c r="J4500" s="59"/>
      <c r="K4500" s="105">
        <f>K4499+J4493</f>
        <v>241.5499999999999</v>
      </c>
      <c r="L4500" s="118"/>
    </row>
    <row r="4501" spans="1:12" hidden="1" outlineLevel="1" x14ac:dyDescent="0.25">
      <c r="A4501" s="98" t="str">
        <f t="shared" si="394"/>
        <v>Effekt ökning type 21 400 60 17</v>
      </c>
      <c r="B4501" s="103" t="str">
        <f t="shared" si="392"/>
        <v>Effekt ökning type 21 400</v>
      </c>
      <c r="C4501" s="99">
        <v>60</v>
      </c>
      <c r="D4501" s="99">
        <f t="shared" si="396"/>
        <v>17</v>
      </c>
      <c r="E4501" s="100">
        <f t="shared" si="395"/>
        <v>247.99999999999989</v>
      </c>
      <c r="G4501" s="108"/>
      <c r="H4501" s="59"/>
      <c r="I4501" s="59"/>
      <c r="J4501" s="59"/>
      <c r="K4501" s="105">
        <f>K4500+J4493</f>
        <v>247.99999999999989</v>
      </c>
      <c r="L4501" s="118"/>
    </row>
    <row r="4502" spans="1:12" hidden="1" outlineLevel="1" x14ac:dyDescent="0.25">
      <c r="A4502" s="98" t="str">
        <f t="shared" si="394"/>
        <v>Effekt ökning type 21 400 61 17</v>
      </c>
      <c r="B4502" s="103" t="str">
        <f t="shared" si="392"/>
        <v>Effekt ökning type 21 400</v>
      </c>
      <c r="C4502" s="99">
        <v>61</v>
      </c>
      <c r="D4502" s="99">
        <f t="shared" si="396"/>
        <v>17</v>
      </c>
      <c r="E4502" s="100">
        <f t="shared" si="395"/>
        <v>254.44999999999987</v>
      </c>
      <c r="G4502" s="108"/>
      <c r="H4502" s="109"/>
      <c r="I4502" s="109"/>
      <c r="J4502" s="109"/>
      <c r="K4502" s="105">
        <f>K4501+J4493</f>
        <v>254.44999999999987</v>
      </c>
      <c r="L4502" s="118"/>
    </row>
    <row r="4503" spans="1:12" hidden="1" outlineLevel="1" x14ac:dyDescent="0.25">
      <c r="A4503" s="98" t="str">
        <f t="shared" si="394"/>
        <v>Effekt ökning type 21 400 62 17</v>
      </c>
      <c r="B4503" s="103" t="str">
        <f t="shared" si="392"/>
        <v>Effekt ökning type 21 400</v>
      </c>
      <c r="C4503" s="99">
        <v>62</v>
      </c>
      <c r="D4503" s="99">
        <f t="shared" si="396"/>
        <v>17</v>
      </c>
      <c r="E4503" s="100">
        <f t="shared" si="395"/>
        <v>260.89999999999986</v>
      </c>
      <c r="G4503" s="108"/>
      <c r="H4503" s="109"/>
      <c r="I4503" s="109"/>
      <c r="J4503" s="109"/>
      <c r="K4503" s="105">
        <f>K4502+J4493</f>
        <v>260.89999999999986</v>
      </c>
      <c r="L4503" s="118"/>
    </row>
    <row r="4504" spans="1:12" hidden="1" outlineLevel="1" x14ac:dyDescent="0.25">
      <c r="A4504" s="98" t="str">
        <f t="shared" si="394"/>
        <v>Effekt ökning type 21 400 63 17</v>
      </c>
      <c r="B4504" s="103" t="str">
        <f t="shared" si="392"/>
        <v>Effekt ökning type 21 400</v>
      </c>
      <c r="C4504" s="99">
        <v>63</v>
      </c>
      <c r="D4504" s="99">
        <f t="shared" si="396"/>
        <v>17</v>
      </c>
      <c r="E4504" s="100">
        <f t="shared" si="395"/>
        <v>267.34999999999985</v>
      </c>
      <c r="G4504" s="108"/>
      <c r="H4504" s="109"/>
      <c r="I4504" s="109"/>
      <c r="J4504" s="109"/>
      <c r="K4504" s="105">
        <f>K4503+J4493</f>
        <v>267.34999999999985</v>
      </c>
      <c r="L4504" s="118"/>
    </row>
    <row r="4505" spans="1:12" hidden="1" outlineLevel="1" x14ac:dyDescent="0.25">
      <c r="A4505" s="98" t="str">
        <f t="shared" si="394"/>
        <v>Effekt ökning type 21 400 64 17</v>
      </c>
      <c r="B4505" s="103" t="str">
        <f t="shared" si="392"/>
        <v>Effekt ökning type 21 400</v>
      </c>
      <c r="C4505" s="99">
        <v>64</v>
      </c>
      <c r="D4505" s="99">
        <f t="shared" si="396"/>
        <v>17</v>
      </c>
      <c r="E4505" s="100">
        <f t="shared" si="395"/>
        <v>273.79999999999984</v>
      </c>
      <c r="G4505" s="108"/>
      <c r="H4505" s="109"/>
      <c r="I4505" s="109"/>
      <c r="J4505" s="109"/>
      <c r="K4505" s="105">
        <f>K4504+J4493</f>
        <v>273.79999999999984</v>
      </c>
      <c r="L4505" s="118"/>
    </row>
    <row r="4506" spans="1:12" hidden="1" outlineLevel="1" x14ac:dyDescent="0.25">
      <c r="A4506" s="98" t="str">
        <f t="shared" si="394"/>
        <v>Effekt ökning type 21 400 65 17</v>
      </c>
      <c r="B4506" s="103" t="str">
        <f t="shared" si="392"/>
        <v>Effekt ökning type 21 400</v>
      </c>
      <c r="C4506" s="99">
        <v>65</v>
      </c>
      <c r="D4506" s="99">
        <f t="shared" si="396"/>
        <v>17</v>
      </c>
      <c r="E4506" s="100">
        <f t="shared" si="395"/>
        <v>280.24999999999983</v>
      </c>
      <c r="G4506" s="108"/>
      <c r="H4506" s="109"/>
      <c r="I4506" s="109"/>
      <c r="J4506" s="109"/>
      <c r="K4506" s="105">
        <f>K4505+J4493</f>
        <v>280.24999999999983</v>
      </c>
      <c r="L4506" s="118"/>
    </row>
    <row r="4507" spans="1:12" hidden="1" outlineLevel="1" x14ac:dyDescent="0.25">
      <c r="A4507" s="98" t="str">
        <f t="shared" si="394"/>
        <v>Effekt ökning type 21 400 66 17</v>
      </c>
      <c r="B4507" s="103" t="str">
        <f t="shared" si="392"/>
        <v>Effekt ökning type 21 400</v>
      </c>
      <c r="C4507" s="99">
        <v>66</v>
      </c>
      <c r="D4507" s="99">
        <f t="shared" si="396"/>
        <v>17</v>
      </c>
      <c r="E4507" s="100">
        <f t="shared" si="395"/>
        <v>286.69999999999982</v>
      </c>
      <c r="G4507" s="108"/>
      <c r="H4507" s="109"/>
      <c r="I4507" s="109"/>
      <c r="J4507" s="109"/>
      <c r="K4507" s="105">
        <f>K4506+J4493</f>
        <v>286.69999999999982</v>
      </c>
      <c r="L4507" s="118"/>
    </row>
    <row r="4508" spans="1:12" hidden="1" outlineLevel="1" x14ac:dyDescent="0.25">
      <c r="A4508" s="98" t="str">
        <f t="shared" si="394"/>
        <v>Effekt ökning type 21 400 67 17</v>
      </c>
      <c r="B4508" s="103" t="str">
        <f t="shared" si="392"/>
        <v>Effekt ökning type 21 400</v>
      </c>
      <c r="C4508" s="99">
        <v>67</v>
      </c>
      <c r="D4508" s="99">
        <f t="shared" si="396"/>
        <v>17</v>
      </c>
      <c r="E4508" s="100">
        <f t="shared" si="395"/>
        <v>293.14999999999981</v>
      </c>
      <c r="G4508" s="108"/>
      <c r="H4508" s="109"/>
      <c r="I4508" s="109"/>
      <c r="J4508" s="109"/>
      <c r="K4508" s="105">
        <f>K4507+J4493</f>
        <v>293.14999999999981</v>
      </c>
      <c r="L4508" s="118"/>
    </row>
    <row r="4509" spans="1:12" hidden="1" outlineLevel="1" x14ac:dyDescent="0.25">
      <c r="A4509" s="98" t="str">
        <f t="shared" si="394"/>
        <v>Effekt ökning type 21 400 68 17</v>
      </c>
      <c r="B4509" s="103" t="str">
        <f t="shared" si="392"/>
        <v>Effekt ökning type 21 400</v>
      </c>
      <c r="C4509" s="99">
        <v>68</v>
      </c>
      <c r="D4509" s="99">
        <f t="shared" si="396"/>
        <v>17</v>
      </c>
      <c r="E4509" s="100">
        <f t="shared" si="395"/>
        <v>299.5999999999998</v>
      </c>
      <c r="G4509" s="108"/>
      <c r="H4509" s="109"/>
      <c r="I4509" s="109"/>
      <c r="J4509" s="109"/>
      <c r="K4509" s="105">
        <f>K4508+J4493</f>
        <v>299.5999999999998</v>
      </c>
      <c r="L4509" s="118"/>
    </row>
    <row r="4510" spans="1:12" hidden="1" outlineLevel="1" x14ac:dyDescent="0.25">
      <c r="A4510" s="98" t="str">
        <f t="shared" si="394"/>
        <v>Effekt ökning type 21 400 69 17</v>
      </c>
      <c r="B4510" s="103" t="str">
        <f t="shared" si="392"/>
        <v>Effekt ökning type 21 400</v>
      </c>
      <c r="C4510" s="99">
        <v>69</v>
      </c>
      <c r="D4510" s="99">
        <f t="shared" si="396"/>
        <v>17</v>
      </c>
      <c r="E4510" s="100">
        <f t="shared" si="395"/>
        <v>306.04999999999978</v>
      </c>
      <c r="G4510" s="108"/>
      <c r="H4510" s="109"/>
      <c r="I4510" s="109"/>
      <c r="J4510" s="109"/>
      <c r="K4510" s="105">
        <f>K4509+J4493</f>
        <v>306.04999999999978</v>
      </c>
      <c r="L4510" s="118"/>
    </row>
    <row r="4511" spans="1:12" hidden="1" outlineLevel="1" x14ac:dyDescent="0.25">
      <c r="A4511" s="98" t="str">
        <f t="shared" si="394"/>
        <v>Effekt ökning type 21 400 70 17</v>
      </c>
      <c r="B4511" s="103" t="str">
        <f t="shared" si="392"/>
        <v>Effekt ökning type 21 400</v>
      </c>
      <c r="C4511" s="99">
        <v>70</v>
      </c>
      <c r="D4511" s="99">
        <f t="shared" si="396"/>
        <v>17</v>
      </c>
      <c r="E4511" s="100">
        <f t="shared" si="395"/>
        <v>312.49999999999977</v>
      </c>
      <c r="G4511" s="108"/>
      <c r="H4511" s="109"/>
      <c r="I4511" s="109"/>
      <c r="J4511" s="109"/>
      <c r="K4511" s="105">
        <f>K4510+J4493</f>
        <v>312.49999999999977</v>
      </c>
      <c r="L4511" s="118"/>
    </row>
    <row r="4512" spans="1:12" hidden="1" outlineLevel="1" x14ac:dyDescent="0.25">
      <c r="A4512" s="98" t="str">
        <f t="shared" si="394"/>
        <v>Effekt ökning type 21 400 71 17</v>
      </c>
      <c r="B4512" s="103" t="str">
        <f t="shared" si="392"/>
        <v>Effekt ökning type 21 400</v>
      </c>
      <c r="C4512" s="99">
        <v>71</v>
      </c>
      <c r="D4512" s="99">
        <f t="shared" si="396"/>
        <v>17</v>
      </c>
      <c r="E4512" s="100">
        <f t="shared" si="395"/>
        <v>318.94999999999976</v>
      </c>
      <c r="G4512" s="108"/>
      <c r="H4512" s="109"/>
      <c r="I4512" s="109"/>
      <c r="J4512" s="109"/>
      <c r="K4512" s="105">
        <f>K4511+J4493</f>
        <v>318.94999999999976</v>
      </c>
      <c r="L4512" s="118"/>
    </row>
    <row r="4513" spans="1:12" hidden="1" outlineLevel="1" x14ac:dyDescent="0.25">
      <c r="A4513" s="98" t="str">
        <f t="shared" si="394"/>
        <v>Effekt ökning type 21 400 72 17</v>
      </c>
      <c r="B4513" s="103" t="str">
        <f t="shared" si="392"/>
        <v>Effekt ökning type 21 400</v>
      </c>
      <c r="C4513" s="99">
        <v>72</v>
      </c>
      <c r="D4513" s="99">
        <f t="shared" si="396"/>
        <v>17</v>
      </c>
      <c r="E4513" s="100">
        <f t="shared" si="395"/>
        <v>325.39999999999975</v>
      </c>
      <c r="G4513" s="108"/>
      <c r="H4513" s="109"/>
      <c r="I4513" s="109"/>
      <c r="J4513" s="109"/>
      <c r="K4513" s="105">
        <f>K4512+J4493</f>
        <v>325.39999999999975</v>
      </c>
      <c r="L4513" s="118"/>
    </row>
    <row r="4514" spans="1:12" hidden="1" outlineLevel="1" x14ac:dyDescent="0.25">
      <c r="A4514" s="98" t="str">
        <f t="shared" si="394"/>
        <v>Effekt ökning type 21 400 73 17</v>
      </c>
      <c r="B4514" s="103" t="str">
        <f t="shared" si="392"/>
        <v>Effekt ökning type 21 400</v>
      </c>
      <c r="C4514" s="99">
        <v>73</v>
      </c>
      <c r="D4514" s="99">
        <f t="shared" si="396"/>
        <v>17</v>
      </c>
      <c r="E4514" s="100">
        <f t="shared" si="395"/>
        <v>331.84999999999974</v>
      </c>
      <c r="G4514" s="108"/>
      <c r="H4514" s="109"/>
      <c r="I4514" s="109"/>
      <c r="J4514" s="109"/>
      <c r="K4514" s="105">
        <f>K4513+J4493</f>
        <v>331.84999999999974</v>
      </c>
      <c r="L4514" s="118"/>
    </row>
    <row r="4515" spans="1:12" hidden="1" outlineLevel="1" x14ac:dyDescent="0.25">
      <c r="A4515" s="98" t="str">
        <f t="shared" si="394"/>
        <v>Effekt ökning type 21 400 74 17</v>
      </c>
      <c r="B4515" s="103" t="str">
        <f t="shared" si="392"/>
        <v>Effekt ökning type 21 400</v>
      </c>
      <c r="C4515" s="99">
        <v>74</v>
      </c>
      <c r="D4515" s="99">
        <f t="shared" si="396"/>
        <v>17</v>
      </c>
      <c r="E4515" s="100">
        <f t="shared" si="395"/>
        <v>338.29999999999973</v>
      </c>
      <c r="G4515" s="108"/>
      <c r="H4515" s="109"/>
      <c r="I4515" s="109"/>
      <c r="J4515" s="109"/>
      <c r="K4515" s="105">
        <f>K4514+J4493</f>
        <v>338.29999999999973</v>
      </c>
      <c r="L4515" s="118"/>
    </row>
    <row r="4516" spans="1:12" hidden="1" outlineLevel="1" x14ac:dyDescent="0.25">
      <c r="A4516" s="98" t="str">
        <f t="shared" si="394"/>
        <v>Effekt ökning type 21 400 75 17</v>
      </c>
      <c r="B4516" s="103" t="str">
        <f t="shared" si="392"/>
        <v>Effekt ökning type 21 400</v>
      </c>
      <c r="C4516" s="99">
        <v>75</v>
      </c>
      <c r="D4516" s="99">
        <f t="shared" si="396"/>
        <v>17</v>
      </c>
      <c r="E4516" s="100">
        <f t="shared" si="395"/>
        <v>344.74999999999972</v>
      </c>
      <c r="G4516" s="108"/>
      <c r="H4516" s="109"/>
      <c r="I4516" s="109"/>
      <c r="J4516" s="109"/>
      <c r="K4516" s="105">
        <f>K4515+J4493</f>
        <v>344.74999999999972</v>
      </c>
      <c r="L4516" s="118"/>
    </row>
    <row r="4517" spans="1:12" hidden="1" outlineLevel="1" x14ac:dyDescent="0.25">
      <c r="A4517" s="98" t="str">
        <f t="shared" si="394"/>
        <v>Effekt ökning type 21 400 76 17</v>
      </c>
      <c r="B4517" s="103" t="str">
        <f t="shared" si="392"/>
        <v>Effekt ökning type 21 400</v>
      </c>
      <c r="C4517" s="99">
        <v>76</v>
      </c>
      <c r="D4517" s="99">
        <f t="shared" si="396"/>
        <v>17</v>
      </c>
      <c r="E4517" s="100">
        <f t="shared" si="395"/>
        <v>351.1999999999997</v>
      </c>
      <c r="G4517" s="108"/>
      <c r="H4517" s="109"/>
      <c r="I4517" s="109"/>
      <c r="J4517" s="109"/>
      <c r="K4517" s="105">
        <f>K4516+J4493</f>
        <v>351.1999999999997</v>
      </c>
      <c r="L4517" s="118"/>
    </row>
    <row r="4518" spans="1:12" hidden="1" outlineLevel="1" x14ac:dyDescent="0.25">
      <c r="A4518" s="98" t="str">
        <f t="shared" si="394"/>
        <v>Effekt ökning type 21 400 77 17</v>
      </c>
      <c r="B4518" s="103" t="str">
        <f t="shared" si="392"/>
        <v>Effekt ökning type 21 400</v>
      </c>
      <c r="C4518" s="99">
        <v>77</v>
      </c>
      <c r="D4518" s="99">
        <f t="shared" si="396"/>
        <v>17</v>
      </c>
      <c r="E4518" s="100">
        <f t="shared" si="395"/>
        <v>357.64999999999969</v>
      </c>
      <c r="G4518" s="108"/>
      <c r="H4518" s="109"/>
      <c r="I4518" s="109"/>
      <c r="J4518" s="109"/>
      <c r="K4518" s="105">
        <f>K4517+J4493</f>
        <v>357.64999999999969</v>
      </c>
      <c r="L4518" s="118"/>
    </row>
    <row r="4519" spans="1:12" hidden="1" outlineLevel="1" x14ac:dyDescent="0.25">
      <c r="A4519" s="98" t="str">
        <f t="shared" si="394"/>
        <v>Effekt ökning type 21 400 78 17</v>
      </c>
      <c r="B4519" s="103" t="str">
        <f t="shared" si="392"/>
        <v>Effekt ökning type 21 400</v>
      </c>
      <c r="C4519" s="99">
        <v>78</v>
      </c>
      <c r="D4519" s="99">
        <f t="shared" si="396"/>
        <v>17</v>
      </c>
      <c r="E4519" s="100">
        <f t="shared" si="395"/>
        <v>364.09999999999968</v>
      </c>
      <c r="G4519" s="108"/>
      <c r="H4519" s="109"/>
      <c r="I4519" s="109"/>
      <c r="J4519" s="109"/>
      <c r="K4519" s="105">
        <f>K4518+J4493</f>
        <v>364.09999999999968</v>
      </c>
      <c r="L4519" s="118"/>
    </row>
    <row r="4520" spans="1:12" hidden="1" outlineLevel="1" x14ac:dyDescent="0.25">
      <c r="A4520" s="98" t="str">
        <f t="shared" si="394"/>
        <v>Effekt ökning type 21 400 79 17</v>
      </c>
      <c r="B4520" s="103" t="str">
        <f t="shared" si="392"/>
        <v>Effekt ökning type 21 400</v>
      </c>
      <c r="C4520" s="99">
        <v>79</v>
      </c>
      <c r="D4520" s="99">
        <f t="shared" si="396"/>
        <v>17</v>
      </c>
      <c r="E4520" s="100">
        <f t="shared" si="395"/>
        <v>370.54999999999967</v>
      </c>
      <c r="G4520" s="108"/>
      <c r="H4520" s="109"/>
      <c r="I4520" s="109"/>
      <c r="J4520" s="109"/>
      <c r="K4520" s="105">
        <f>K4519+J4493</f>
        <v>370.54999999999967</v>
      </c>
      <c r="L4520" s="118"/>
    </row>
    <row r="4521" spans="1:12" hidden="1" outlineLevel="1" x14ac:dyDescent="0.25">
      <c r="A4521" s="98" t="str">
        <f t="shared" si="394"/>
        <v>Effekt ökning type 21 400 80 17</v>
      </c>
      <c r="B4521" s="103" t="str">
        <f t="shared" si="392"/>
        <v>Effekt ökning type 21 400</v>
      </c>
      <c r="C4521" s="99">
        <v>80</v>
      </c>
      <c r="D4521" s="99">
        <f t="shared" si="396"/>
        <v>17</v>
      </c>
      <c r="E4521" s="100">
        <f t="shared" si="395"/>
        <v>376.99999999999966</v>
      </c>
      <c r="G4521" s="108"/>
      <c r="H4521" s="109"/>
      <c r="I4521" s="109"/>
      <c r="J4521" s="109"/>
      <c r="K4521" s="105">
        <f>K4520+J4493</f>
        <v>376.99999999999966</v>
      </c>
      <c r="L4521" s="118"/>
    </row>
    <row r="4522" spans="1:12" hidden="1" outlineLevel="1" x14ac:dyDescent="0.25">
      <c r="A4522" s="98" t="str">
        <f t="shared" si="394"/>
        <v>Effekt ökning type 21 400 81 17</v>
      </c>
      <c r="B4522" s="103" t="str">
        <f t="shared" si="392"/>
        <v>Effekt ökning type 21 400</v>
      </c>
      <c r="C4522" s="99">
        <v>81</v>
      </c>
      <c r="D4522" s="99">
        <f t="shared" si="396"/>
        <v>17</v>
      </c>
      <c r="E4522" s="100">
        <f t="shared" si="395"/>
        <v>383.44999999999965</v>
      </c>
      <c r="G4522" s="108"/>
      <c r="H4522" s="109"/>
      <c r="I4522" s="109"/>
      <c r="J4522" s="109"/>
      <c r="K4522" s="105">
        <f>K4521+J4493</f>
        <v>383.44999999999965</v>
      </c>
      <c r="L4522" s="118"/>
    </row>
    <row r="4523" spans="1:12" hidden="1" outlineLevel="1" x14ac:dyDescent="0.25">
      <c r="A4523" s="98" t="str">
        <f t="shared" si="394"/>
        <v>Effekt ökning type 21 400 82 17</v>
      </c>
      <c r="B4523" s="103" t="str">
        <f t="shared" si="392"/>
        <v>Effekt ökning type 21 400</v>
      </c>
      <c r="C4523" s="99">
        <v>82</v>
      </c>
      <c r="D4523" s="99">
        <f t="shared" si="396"/>
        <v>17</v>
      </c>
      <c r="E4523" s="100">
        <f t="shared" si="395"/>
        <v>389.89999999999964</v>
      </c>
      <c r="G4523" s="108"/>
      <c r="H4523" s="109"/>
      <c r="I4523" s="109"/>
      <c r="J4523" s="109"/>
      <c r="K4523" s="105">
        <f>K4522+J4493</f>
        <v>389.89999999999964</v>
      </c>
      <c r="L4523" s="118"/>
    </row>
    <row r="4524" spans="1:12" hidden="1" outlineLevel="1" x14ac:dyDescent="0.25">
      <c r="A4524" s="98" t="str">
        <f t="shared" si="394"/>
        <v>Effekt ökning type 21 400 83 17</v>
      </c>
      <c r="B4524" s="103" t="str">
        <f t="shared" si="392"/>
        <v>Effekt ökning type 21 400</v>
      </c>
      <c r="C4524" s="99">
        <v>83</v>
      </c>
      <c r="D4524" s="99">
        <f t="shared" ref="D4524:D4541" si="397">D4523</f>
        <v>17</v>
      </c>
      <c r="E4524" s="100">
        <f t="shared" si="395"/>
        <v>396.34999999999962</v>
      </c>
      <c r="G4524" s="108"/>
      <c r="H4524" s="109"/>
      <c r="I4524" s="109"/>
      <c r="J4524" s="109"/>
      <c r="K4524" s="105">
        <f>K4523+J4493</f>
        <v>396.34999999999962</v>
      </c>
      <c r="L4524" s="118"/>
    </row>
    <row r="4525" spans="1:12" hidden="1" outlineLevel="1" x14ac:dyDescent="0.25">
      <c r="A4525" s="98" t="str">
        <f t="shared" si="394"/>
        <v>Effekt ökning type 21 400 84 17</v>
      </c>
      <c r="B4525" s="103" t="str">
        <f t="shared" si="392"/>
        <v>Effekt ökning type 21 400</v>
      </c>
      <c r="C4525" s="99">
        <v>84</v>
      </c>
      <c r="D4525" s="99">
        <f t="shared" si="397"/>
        <v>17</v>
      </c>
      <c r="E4525" s="100">
        <f t="shared" si="395"/>
        <v>402.79999999999961</v>
      </c>
      <c r="G4525" s="108"/>
      <c r="H4525" s="109"/>
      <c r="I4525" s="109"/>
      <c r="J4525" s="109"/>
      <c r="K4525" s="105">
        <f>K4524+J4493</f>
        <v>402.79999999999961</v>
      </c>
      <c r="L4525" s="118"/>
    </row>
    <row r="4526" spans="1:12" hidden="1" outlineLevel="1" x14ac:dyDescent="0.25">
      <c r="A4526" s="98" t="str">
        <f t="shared" si="394"/>
        <v>Effekt ökning type 21 400 85 17</v>
      </c>
      <c r="B4526" s="103" t="str">
        <f t="shared" si="392"/>
        <v>Effekt ökning type 21 400</v>
      </c>
      <c r="C4526" s="99">
        <v>85</v>
      </c>
      <c r="D4526" s="99">
        <f t="shared" si="397"/>
        <v>17</v>
      </c>
      <c r="E4526" s="100">
        <f t="shared" si="395"/>
        <v>409.2499999999996</v>
      </c>
      <c r="G4526" s="108"/>
      <c r="H4526" s="109"/>
      <c r="I4526" s="109"/>
      <c r="J4526" s="109"/>
      <c r="K4526" s="105">
        <f>K4525+J4493</f>
        <v>409.2499999999996</v>
      </c>
      <c r="L4526" s="118"/>
    </row>
    <row r="4527" spans="1:12" hidden="1" outlineLevel="1" x14ac:dyDescent="0.25">
      <c r="A4527" s="98" t="str">
        <f t="shared" si="394"/>
        <v>Effekt ökning type 21 400 86 17</v>
      </c>
      <c r="B4527" s="103" t="str">
        <f t="shared" si="392"/>
        <v>Effekt ökning type 21 400</v>
      </c>
      <c r="C4527" s="99">
        <v>86</v>
      </c>
      <c r="D4527" s="99">
        <f t="shared" si="397"/>
        <v>17</v>
      </c>
      <c r="E4527" s="100">
        <f t="shared" si="395"/>
        <v>415.69999999999959</v>
      </c>
      <c r="G4527" s="108"/>
      <c r="H4527" s="109"/>
      <c r="I4527" s="109"/>
      <c r="J4527" s="109"/>
      <c r="K4527" s="105">
        <f>K4526+J4493</f>
        <v>415.69999999999959</v>
      </c>
      <c r="L4527" s="118"/>
    </row>
    <row r="4528" spans="1:12" hidden="1" outlineLevel="1" x14ac:dyDescent="0.25">
      <c r="A4528" s="98" t="str">
        <f t="shared" si="394"/>
        <v>Effekt ökning type 21 400 87 17</v>
      </c>
      <c r="B4528" s="103" t="str">
        <f t="shared" si="392"/>
        <v>Effekt ökning type 21 400</v>
      </c>
      <c r="C4528" s="99">
        <v>87</v>
      </c>
      <c r="D4528" s="99">
        <f t="shared" si="397"/>
        <v>17</v>
      </c>
      <c r="E4528" s="100">
        <f t="shared" si="395"/>
        <v>422.14999999999958</v>
      </c>
      <c r="G4528" s="108"/>
      <c r="H4528" s="109"/>
      <c r="I4528" s="109"/>
      <c r="J4528" s="109"/>
      <c r="K4528" s="105">
        <f>K4527+J4493</f>
        <v>422.14999999999958</v>
      </c>
      <c r="L4528" s="118"/>
    </row>
    <row r="4529" spans="1:12" hidden="1" outlineLevel="1" x14ac:dyDescent="0.25">
      <c r="A4529" s="98" t="str">
        <f t="shared" si="394"/>
        <v>Effekt ökning type 21 400 88 17</v>
      </c>
      <c r="B4529" s="103" t="str">
        <f t="shared" si="392"/>
        <v>Effekt ökning type 21 400</v>
      </c>
      <c r="C4529" s="99">
        <v>88</v>
      </c>
      <c r="D4529" s="99">
        <f t="shared" si="397"/>
        <v>17</v>
      </c>
      <c r="E4529" s="100">
        <f t="shared" si="395"/>
        <v>428.59999999999957</v>
      </c>
      <c r="G4529" s="108"/>
      <c r="H4529" s="109"/>
      <c r="I4529" s="109"/>
      <c r="J4529" s="109"/>
      <c r="K4529" s="105">
        <f>K4528+J4493</f>
        <v>428.59999999999957</v>
      </c>
      <c r="L4529" s="118"/>
    </row>
    <row r="4530" spans="1:12" hidden="1" outlineLevel="1" x14ac:dyDescent="0.25">
      <c r="A4530" s="98" t="str">
        <f t="shared" si="394"/>
        <v>Effekt ökning type 21 400 89 17</v>
      </c>
      <c r="B4530" s="103" t="str">
        <f t="shared" si="392"/>
        <v>Effekt ökning type 21 400</v>
      </c>
      <c r="C4530" s="99">
        <v>89</v>
      </c>
      <c r="D4530" s="99">
        <f t="shared" si="397"/>
        <v>17</v>
      </c>
      <c r="E4530" s="100">
        <f t="shared" si="395"/>
        <v>435.04999999999956</v>
      </c>
      <c r="G4530" s="108"/>
      <c r="H4530" s="109"/>
      <c r="I4530" s="109"/>
      <c r="J4530" s="109"/>
      <c r="K4530" s="105">
        <f>K4529+J4493</f>
        <v>435.04999999999956</v>
      </c>
      <c r="L4530" s="118"/>
    </row>
    <row r="4531" spans="1:12" hidden="1" outlineLevel="1" x14ac:dyDescent="0.25">
      <c r="A4531" s="98" t="str">
        <f t="shared" si="394"/>
        <v>Effekt ökning type 21 400 90 17</v>
      </c>
      <c r="B4531" s="103" t="str">
        <f t="shared" ref="B4531:B4594" si="398">B4530</f>
        <v>Effekt ökning type 21 400</v>
      </c>
      <c r="C4531" s="99">
        <v>90</v>
      </c>
      <c r="D4531" s="99">
        <f t="shared" si="397"/>
        <v>17</v>
      </c>
      <c r="E4531" s="100">
        <f t="shared" si="395"/>
        <v>441.49999999999955</v>
      </c>
      <c r="G4531" s="108"/>
      <c r="H4531" s="109"/>
      <c r="I4531" s="109"/>
      <c r="J4531" s="109"/>
      <c r="K4531" s="105">
        <f>K4530+J4493</f>
        <v>441.49999999999955</v>
      </c>
      <c r="L4531" s="118"/>
    </row>
    <row r="4532" spans="1:12" hidden="1" outlineLevel="1" x14ac:dyDescent="0.25">
      <c r="A4532" s="98" t="str">
        <f t="shared" si="394"/>
        <v>Effekt ökning type 21 400 91 17</v>
      </c>
      <c r="B4532" s="103" t="str">
        <f t="shared" si="398"/>
        <v>Effekt ökning type 21 400</v>
      </c>
      <c r="C4532" s="99">
        <v>91</v>
      </c>
      <c r="D4532" s="99">
        <f t="shared" si="397"/>
        <v>17</v>
      </c>
      <c r="E4532" s="100">
        <f t="shared" si="395"/>
        <v>447.94999999999953</v>
      </c>
      <c r="G4532" s="108"/>
      <c r="H4532" s="109"/>
      <c r="I4532" s="109"/>
      <c r="J4532" s="109"/>
      <c r="K4532" s="105">
        <f>K4531+J4493</f>
        <v>447.94999999999953</v>
      </c>
      <c r="L4532" s="118"/>
    </row>
    <row r="4533" spans="1:12" hidden="1" outlineLevel="1" x14ac:dyDescent="0.25">
      <c r="A4533" s="98" t="str">
        <f t="shared" si="394"/>
        <v>Effekt ökning type 21 400 92 17</v>
      </c>
      <c r="B4533" s="103" t="str">
        <f t="shared" si="398"/>
        <v>Effekt ökning type 21 400</v>
      </c>
      <c r="C4533" s="99">
        <v>92</v>
      </c>
      <c r="D4533" s="99">
        <f t="shared" si="397"/>
        <v>17</v>
      </c>
      <c r="E4533" s="100">
        <f t="shared" si="395"/>
        <v>454.39999999999952</v>
      </c>
      <c r="G4533" s="108"/>
      <c r="H4533" s="109"/>
      <c r="I4533" s="109"/>
      <c r="J4533" s="109"/>
      <c r="K4533" s="105">
        <f>K4532+J4493</f>
        <v>454.39999999999952</v>
      </c>
      <c r="L4533" s="118"/>
    </row>
    <row r="4534" spans="1:12" hidden="1" outlineLevel="1" x14ac:dyDescent="0.25">
      <c r="A4534" s="98" t="str">
        <f t="shared" si="394"/>
        <v>Effekt ökning type 21 400 93 17</v>
      </c>
      <c r="B4534" s="103" t="str">
        <f t="shared" si="398"/>
        <v>Effekt ökning type 21 400</v>
      </c>
      <c r="C4534" s="99">
        <v>93</v>
      </c>
      <c r="D4534" s="99">
        <f t="shared" si="397"/>
        <v>17</v>
      </c>
      <c r="E4534" s="100">
        <f t="shared" si="395"/>
        <v>460.84999999999951</v>
      </c>
      <c r="G4534" s="108"/>
      <c r="H4534" s="109"/>
      <c r="I4534" s="109"/>
      <c r="J4534" s="109"/>
      <c r="K4534" s="105">
        <f>K4533+J4493</f>
        <v>460.84999999999951</v>
      </c>
      <c r="L4534" s="118"/>
    </row>
    <row r="4535" spans="1:12" hidden="1" outlineLevel="1" x14ac:dyDescent="0.25">
      <c r="A4535" s="98" t="str">
        <f t="shared" si="394"/>
        <v>Effekt ökning type 21 400 94 17</v>
      </c>
      <c r="B4535" s="103" t="str">
        <f t="shared" si="398"/>
        <v>Effekt ökning type 21 400</v>
      </c>
      <c r="C4535" s="99">
        <v>94</v>
      </c>
      <c r="D4535" s="99">
        <f t="shared" si="397"/>
        <v>17</v>
      </c>
      <c r="E4535" s="100">
        <f t="shared" si="395"/>
        <v>467.2999999999995</v>
      </c>
      <c r="G4535" s="108"/>
      <c r="H4535" s="109"/>
      <c r="I4535" s="109"/>
      <c r="J4535" s="109"/>
      <c r="K4535" s="105">
        <f>K4534+J4493</f>
        <v>467.2999999999995</v>
      </c>
      <c r="L4535" s="118"/>
    </row>
    <row r="4536" spans="1:12" hidden="1" outlineLevel="1" x14ac:dyDescent="0.25">
      <c r="A4536" s="98" t="str">
        <f t="shared" si="394"/>
        <v>Effekt ökning type 21 400 95 17</v>
      </c>
      <c r="B4536" s="103" t="str">
        <f t="shared" si="398"/>
        <v>Effekt ökning type 21 400</v>
      </c>
      <c r="C4536" s="99">
        <v>95</v>
      </c>
      <c r="D4536" s="99">
        <f t="shared" si="397"/>
        <v>17</v>
      </c>
      <c r="E4536" s="100">
        <f t="shared" si="395"/>
        <v>473.74999999999949</v>
      </c>
      <c r="G4536" s="108"/>
      <c r="H4536" s="109"/>
      <c r="I4536" s="109"/>
      <c r="J4536" s="109"/>
      <c r="K4536" s="105">
        <f>K4535+J4493</f>
        <v>473.74999999999949</v>
      </c>
      <c r="L4536" s="118"/>
    </row>
    <row r="4537" spans="1:12" hidden="1" outlineLevel="1" x14ac:dyDescent="0.25">
      <c r="A4537" s="98" t="str">
        <f t="shared" si="394"/>
        <v>Effekt ökning type 21 400 96 17</v>
      </c>
      <c r="B4537" s="103" t="str">
        <f t="shared" si="398"/>
        <v>Effekt ökning type 21 400</v>
      </c>
      <c r="C4537" s="99">
        <v>96</v>
      </c>
      <c r="D4537" s="99">
        <f t="shared" si="397"/>
        <v>17</v>
      </c>
      <c r="E4537" s="100">
        <f t="shared" si="395"/>
        <v>480.19999999999948</v>
      </c>
      <c r="G4537" s="108"/>
      <c r="H4537" s="109"/>
      <c r="I4537" s="109"/>
      <c r="J4537" s="109"/>
      <c r="K4537" s="105">
        <f>K4536+J4493</f>
        <v>480.19999999999948</v>
      </c>
      <c r="L4537" s="118"/>
    </row>
    <row r="4538" spans="1:12" hidden="1" outlineLevel="1" x14ac:dyDescent="0.25">
      <c r="A4538" s="98" t="str">
        <f t="shared" si="394"/>
        <v>Effekt ökning type 21 400 97 17</v>
      </c>
      <c r="B4538" s="103" t="str">
        <f t="shared" si="398"/>
        <v>Effekt ökning type 21 400</v>
      </c>
      <c r="C4538" s="99">
        <v>97</v>
      </c>
      <c r="D4538" s="99">
        <f t="shared" si="397"/>
        <v>17</v>
      </c>
      <c r="E4538" s="100">
        <f t="shared" si="395"/>
        <v>486.64999999999947</v>
      </c>
      <c r="G4538" s="108"/>
      <c r="H4538" s="109"/>
      <c r="I4538" s="109"/>
      <c r="J4538" s="109"/>
      <c r="K4538" s="105">
        <f>K4537+J4493</f>
        <v>486.64999999999947</v>
      </c>
      <c r="L4538" s="118"/>
    </row>
    <row r="4539" spans="1:12" hidden="1" outlineLevel="1" x14ac:dyDescent="0.25">
      <c r="A4539" s="98" t="str">
        <f t="shared" si="394"/>
        <v>Effekt ökning type 21 400 98 17</v>
      </c>
      <c r="B4539" s="103" t="str">
        <f t="shared" si="398"/>
        <v>Effekt ökning type 21 400</v>
      </c>
      <c r="C4539" s="99">
        <v>98</v>
      </c>
      <c r="D4539" s="99">
        <f t="shared" si="397"/>
        <v>17</v>
      </c>
      <c r="E4539" s="100">
        <f t="shared" si="395"/>
        <v>493.09999999999945</v>
      </c>
      <c r="G4539" s="108"/>
      <c r="H4539" s="109"/>
      <c r="I4539" s="109"/>
      <c r="J4539" s="109"/>
      <c r="K4539" s="105">
        <f>K4538+J4493</f>
        <v>493.09999999999945</v>
      </c>
      <c r="L4539" s="118"/>
    </row>
    <row r="4540" spans="1:12" hidden="1" outlineLevel="1" x14ac:dyDescent="0.25">
      <c r="A4540" s="98" t="str">
        <f t="shared" si="394"/>
        <v>Effekt ökning type 21 400 99 17</v>
      </c>
      <c r="B4540" s="103" t="str">
        <f t="shared" si="398"/>
        <v>Effekt ökning type 21 400</v>
      </c>
      <c r="C4540" s="99">
        <v>99</v>
      </c>
      <c r="D4540" s="99">
        <f t="shared" si="397"/>
        <v>17</v>
      </c>
      <c r="E4540" s="100">
        <f t="shared" si="395"/>
        <v>499.54999999999944</v>
      </c>
      <c r="G4540" s="108"/>
      <c r="H4540" s="109"/>
      <c r="I4540" s="109"/>
      <c r="J4540" s="109"/>
      <c r="K4540" s="105">
        <f>K4539+J4493</f>
        <v>499.54999999999944</v>
      </c>
      <c r="L4540" s="118"/>
    </row>
    <row r="4541" spans="1:12" hidden="1" outlineLevel="1" x14ac:dyDescent="0.25">
      <c r="A4541" s="110" t="str">
        <f t="shared" si="394"/>
        <v>Effekt ökning type 21 400 100 17</v>
      </c>
      <c r="B4541" s="111" t="str">
        <f t="shared" si="398"/>
        <v>Effekt ökning type 21 400</v>
      </c>
      <c r="C4541" s="112">
        <v>100</v>
      </c>
      <c r="D4541" s="112">
        <f t="shared" si="397"/>
        <v>17</v>
      </c>
      <c r="E4541" s="113">
        <f t="shared" si="395"/>
        <v>505.99999999999943</v>
      </c>
      <c r="G4541" s="114"/>
      <c r="H4541" s="115"/>
      <c r="I4541" s="115"/>
      <c r="J4541" s="115"/>
      <c r="K4541" s="116">
        <f>K4540+J4493</f>
        <v>505.99999999999943</v>
      </c>
      <c r="L4541" s="118"/>
    </row>
    <row r="4542" spans="1:12" hidden="1" outlineLevel="1" x14ac:dyDescent="0.25">
      <c r="A4542" s="98" t="str">
        <f t="shared" si="394"/>
        <v>Effekt ökning type 21 400 50 16</v>
      </c>
      <c r="B4542" s="117" t="str">
        <f t="shared" si="398"/>
        <v>Effekt ökning type 21 400</v>
      </c>
      <c r="C4542" s="99">
        <v>50</v>
      </c>
      <c r="D4542" s="99">
        <f>AA4339</f>
        <v>16</v>
      </c>
      <c r="E4542" s="100">
        <f t="shared" si="395"/>
        <v>186</v>
      </c>
      <c r="G4542" s="99">
        <f>AA4340</f>
        <v>186</v>
      </c>
      <c r="H4542" s="101"/>
      <c r="I4542" s="101"/>
      <c r="J4542" s="101"/>
      <c r="K4542" s="102">
        <f>G4542</f>
        <v>186</v>
      </c>
      <c r="L4542" s="118"/>
    </row>
    <row r="4543" spans="1:12" hidden="1" outlineLevel="1" x14ac:dyDescent="0.25">
      <c r="A4543" s="98" t="str">
        <f t="shared" si="394"/>
        <v>Effekt ökning type 21 400 51 16</v>
      </c>
      <c r="B4543" s="103" t="str">
        <f t="shared" si="398"/>
        <v>Effekt ökning type 21 400</v>
      </c>
      <c r="C4543" s="99">
        <v>51</v>
      </c>
      <c r="D4543" s="99">
        <f t="shared" ref="D4543:D4574" si="399">D4542</f>
        <v>16</v>
      </c>
      <c r="E4543" s="100">
        <f t="shared" si="395"/>
        <v>191.9</v>
      </c>
      <c r="G4543" s="104"/>
      <c r="H4543" s="59"/>
      <c r="I4543" s="59"/>
      <c r="J4543" s="59"/>
      <c r="K4543" s="105">
        <f>K4542+J4544</f>
        <v>191.9</v>
      </c>
      <c r="L4543" s="118"/>
    </row>
    <row r="4544" spans="1:12" hidden="1" outlineLevel="1" x14ac:dyDescent="0.25">
      <c r="A4544" s="98" t="str">
        <f t="shared" si="394"/>
        <v>Effekt ökning type 21 400 52 16</v>
      </c>
      <c r="B4544" s="103" t="str">
        <f t="shared" si="398"/>
        <v>Effekt ökning type 21 400</v>
      </c>
      <c r="C4544" s="99">
        <v>52</v>
      </c>
      <c r="D4544" s="99">
        <f t="shared" si="399"/>
        <v>16</v>
      </c>
      <c r="E4544" s="100">
        <f t="shared" si="395"/>
        <v>197.8</v>
      </c>
      <c r="G4544" s="99">
        <f>AA4341</f>
        <v>481</v>
      </c>
      <c r="H4544" s="59">
        <v>50</v>
      </c>
      <c r="I4544" s="59">
        <f>G4544-G4542</f>
        <v>295</v>
      </c>
      <c r="J4544" s="59">
        <f>I4544/H4544</f>
        <v>5.9</v>
      </c>
      <c r="K4544" s="105">
        <f>K4543+J4544</f>
        <v>197.8</v>
      </c>
      <c r="L4544" s="118"/>
    </row>
    <row r="4545" spans="1:12" hidden="1" outlineLevel="1" x14ac:dyDescent="0.25">
      <c r="A4545" s="98" t="str">
        <f t="shared" si="394"/>
        <v>Effekt ökning type 21 400 53 16</v>
      </c>
      <c r="B4545" s="103" t="str">
        <f t="shared" si="398"/>
        <v>Effekt ökning type 21 400</v>
      </c>
      <c r="C4545" s="99">
        <v>53</v>
      </c>
      <c r="D4545" s="99">
        <f t="shared" si="399"/>
        <v>16</v>
      </c>
      <c r="E4545" s="100">
        <f t="shared" si="395"/>
        <v>203.70000000000002</v>
      </c>
      <c r="G4545" s="108"/>
      <c r="H4545" s="109"/>
      <c r="I4545" s="109"/>
      <c r="J4545" s="109"/>
      <c r="K4545" s="105">
        <f>K4544+J4544</f>
        <v>203.70000000000002</v>
      </c>
      <c r="L4545" s="118"/>
    </row>
    <row r="4546" spans="1:12" hidden="1" outlineLevel="1" x14ac:dyDescent="0.25">
      <c r="A4546" s="98" t="str">
        <f t="shared" si="394"/>
        <v>Effekt ökning type 21 400 54 16</v>
      </c>
      <c r="B4546" s="103" t="str">
        <f t="shared" si="398"/>
        <v>Effekt ökning type 21 400</v>
      </c>
      <c r="C4546" s="99">
        <v>54</v>
      </c>
      <c r="D4546" s="99">
        <f t="shared" si="399"/>
        <v>16</v>
      </c>
      <c r="E4546" s="100">
        <f t="shared" si="395"/>
        <v>209.60000000000002</v>
      </c>
      <c r="G4546" s="108"/>
      <c r="H4546" s="109"/>
      <c r="I4546" s="109"/>
      <c r="J4546" s="109"/>
      <c r="K4546" s="105">
        <f>K4545+J4544</f>
        <v>209.60000000000002</v>
      </c>
      <c r="L4546" s="118"/>
    </row>
    <row r="4547" spans="1:12" hidden="1" outlineLevel="1" x14ac:dyDescent="0.25">
      <c r="A4547" s="98" t="str">
        <f t="shared" ref="A4547:A4610" si="400">CONCATENATE(B4547," ",C4547," ",D4547)</f>
        <v>Effekt ökning type 21 400 55 16</v>
      </c>
      <c r="B4547" s="103" t="str">
        <f t="shared" si="398"/>
        <v>Effekt ökning type 21 400</v>
      </c>
      <c r="C4547" s="99">
        <v>55</v>
      </c>
      <c r="D4547" s="99">
        <f t="shared" si="399"/>
        <v>16</v>
      </c>
      <c r="E4547" s="100">
        <f t="shared" ref="E4547:E4610" si="401">K4547</f>
        <v>215.50000000000003</v>
      </c>
      <c r="G4547" s="104"/>
      <c r="H4547" s="59"/>
      <c r="I4547" s="59"/>
      <c r="J4547" s="59"/>
      <c r="K4547" s="105">
        <f>K4546+J4544</f>
        <v>215.50000000000003</v>
      </c>
      <c r="L4547" s="118"/>
    </row>
    <row r="4548" spans="1:12" hidden="1" outlineLevel="1" x14ac:dyDescent="0.25">
      <c r="A4548" s="98" t="str">
        <f t="shared" si="400"/>
        <v>Effekt ökning type 21 400 56 16</v>
      </c>
      <c r="B4548" s="103" t="str">
        <f t="shared" si="398"/>
        <v>Effekt ökning type 21 400</v>
      </c>
      <c r="C4548" s="99">
        <v>56</v>
      </c>
      <c r="D4548" s="99">
        <f t="shared" si="399"/>
        <v>16</v>
      </c>
      <c r="E4548" s="100">
        <f t="shared" si="401"/>
        <v>221.40000000000003</v>
      </c>
      <c r="G4548" s="104"/>
      <c r="H4548" s="59"/>
      <c r="I4548" s="59"/>
      <c r="J4548" s="59"/>
      <c r="K4548" s="105">
        <f>K4547+J4544</f>
        <v>221.40000000000003</v>
      </c>
      <c r="L4548" s="118"/>
    </row>
    <row r="4549" spans="1:12" hidden="1" outlineLevel="1" x14ac:dyDescent="0.25">
      <c r="A4549" s="98" t="str">
        <f t="shared" si="400"/>
        <v>Effekt ökning type 21 400 57 16</v>
      </c>
      <c r="B4549" s="103" t="str">
        <f t="shared" si="398"/>
        <v>Effekt ökning type 21 400</v>
      </c>
      <c r="C4549" s="99">
        <v>57</v>
      </c>
      <c r="D4549" s="99">
        <f t="shared" si="399"/>
        <v>16</v>
      </c>
      <c r="E4549" s="100">
        <f t="shared" si="401"/>
        <v>227.30000000000004</v>
      </c>
      <c r="G4549" s="104"/>
      <c r="H4549" s="59"/>
      <c r="I4549" s="59"/>
      <c r="J4549" s="59"/>
      <c r="K4549" s="105">
        <f>K4548+J4544</f>
        <v>227.30000000000004</v>
      </c>
      <c r="L4549" s="118"/>
    </row>
    <row r="4550" spans="1:12" hidden="1" outlineLevel="1" x14ac:dyDescent="0.25">
      <c r="A4550" s="98" t="str">
        <f t="shared" si="400"/>
        <v>Effekt ökning type 21 400 58 16</v>
      </c>
      <c r="B4550" s="103" t="str">
        <f t="shared" si="398"/>
        <v>Effekt ökning type 21 400</v>
      </c>
      <c r="C4550" s="99">
        <v>58</v>
      </c>
      <c r="D4550" s="99">
        <f t="shared" si="399"/>
        <v>16</v>
      </c>
      <c r="E4550" s="100">
        <f t="shared" si="401"/>
        <v>233.20000000000005</v>
      </c>
      <c r="G4550" s="104"/>
      <c r="H4550" s="59"/>
      <c r="I4550" s="59"/>
      <c r="J4550" s="59"/>
      <c r="K4550" s="105">
        <f>K4549+J4544</f>
        <v>233.20000000000005</v>
      </c>
      <c r="L4550" s="118"/>
    </row>
    <row r="4551" spans="1:12" hidden="1" outlineLevel="1" x14ac:dyDescent="0.25">
      <c r="A4551" s="98" t="str">
        <f t="shared" si="400"/>
        <v>Effekt ökning type 21 400 59 16</v>
      </c>
      <c r="B4551" s="103" t="str">
        <f t="shared" si="398"/>
        <v>Effekt ökning type 21 400</v>
      </c>
      <c r="C4551" s="99">
        <v>59</v>
      </c>
      <c r="D4551" s="99">
        <f t="shared" si="399"/>
        <v>16</v>
      </c>
      <c r="E4551" s="100">
        <f t="shared" si="401"/>
        <v>239.10000000000005</v>
      </c>
      <c r="G4551" s="104"/>
      <c r="H4551" s="59"/>
      <c r="I4551" s="59"/>
      <c r="J4551" s="59"/>
      <c r="K4551" s="105">
        <f>K4550+J4544</f>
        <v>239.10000000000005</v>
      </c>
      <c r="L4551" s="118"/>
    </row>
    <row r="4552" spans="1:12" hidden="1" outlineLevel="1" x14ac:dyDescent="0.25">
      <c r="A4552" s="98" t="str">
        <f t="shared" si="400"/>
        <v>Effekt ökning type 21 400 60 16</v>
      </c>
      <c r="B4552" s="103" t="str">
        <f t="shared" si="398"/>
        <v>Effekt ökning type 21 400</v>
      </c>
      <c r="C4552" s="99">
        <v>60</v>
      </c>
      <c r="D4552" s="99">
        <f t="shared" si="399"/>
        <v>16</v>
      </c>
      <c r="E4552" s="100">
        <f t="shared" si="401"/>
        <v>245.00000000000006</v>
      </c>
      <c r="G4552" s="108"/>
      <c r="H4552" s="59"/>
      <c r="I4552" s="59"/>
      <c r="J4552" s="59"/>
      <c r="K4552" s="105">
        <f>K4551+J4544</f>
        <v>245.00000000000006</v>
      </c>
      <c r="L4552" s="118"/>
    </row>
    <row r="4553" spans="1:12" hidden="1" outlineLevel="1" x14ac:dyDescent="0.25">
      <c r="A4553" s="98" t="str">
        <f t="shared" si="400"/>
        <v>Effekt ökning type 21 400 61 16</v>
      </c>
      <c r="B4553" s="103" t="str">
        <f t="shared" si="398"/>
        <v>Effekt ökning type 21 400</v>
      </c>
      <c r="C4553" s="99">
        <v>61</v>
      </c>
      <c r="D4553" s="99">
        <f t="shared" si="399"/>
        <v>16</v>
      </c>
      <c r="E4553" s="100">
        <f t="shared" si="401"/>
        <v>250.90000000000006</v>
      </c>
      <c r="G4553" s="108"/>
      <c r="H4553" s="109"/>
      <c r="I4553" s="109"/>
      <c r="J4553" s="109"/>
      <c r="K4553" s="105">
        <f>K4552+J4544</f>
        <v>250.90000000000006</v>
      </c>
      <c r="L4553" s="118"/>
    </row>
    <row r="4554" spans="1:12" hidden="1" outlineLevel="1" x14ac:dyDescent="0.25">
      <c r="A4554" s="98" t="str">
        <f t="shared" si="400"/>
        <v>Effekt ökning type 21 400 62 16</v>
      </c>
      <c r="B4554" s="103" t="str">
        <f t="shared" si="398"/>
        <v>Effekt ökning type 21 400</v>
      </c>
      <c r="C4554" s="99">
        <v>62</v>
      </c>
      <c r="D4554" s="99">
        <f t="shared" si="399"/>
        <v>16</v>
      </c>
      <c r="E4554" s="100">
        <f t="shared" si="401"/>
        <v>256.80000000000007</v>
      </c>
      <c r="G4554" s="108"/>
      <c r="H4554" s="109"/>
      <c r="I4554" s="109"/>
      <c r="J4554" s="109"/>
      <c r="K4554" s="105">
        <f>K4553+J4544</f>
        <v>256.80000000000007</v>
      </c>
      <c r="L4554" s="118"/>
    </row>
    <row r="4555" spans="1:12" hidden="1" outlineLevel="1" x14ac:dyDescent="0.25">
      <c r="A4555" s="98" t="str">
        <f t="shared" si="400"/>
        <v>Effekt ökning type 21 400 63 16</v>
      </c>
      <c r="B4555" s="103" t="str">
        <f t="shared" si="398"/>
        <v>Effekt ökning type 21 400</v>
      </c>
      <c r="C4555" s="99">
        <v>63</v>
      </c>
      <c r="D4555" s="99">
        <f t="shared" si="399"/>
        <v>16</v>
      </c>
      <c r="E4555" s="100">
        <f t="shared" si="401"/>
        <v>262.70000000000005</v>
      </c>
      <c r="G4555" s="108"/>
      <c r="H4555" s="109"/>
      <c r="I4555" s="109"/>
      <c r="J4555" s="109"/>
      <c r="K4555" s="105">
        <f>K4554+J4544</f>
        <v>262.70000000000005</v>
      </c>
      <c r="L4555" s="118"/>
    </row>
    <row r="4556" spans="1:12" hidden="1" outlineLevel="1" x14ac:dyDescent="0.25">
      <c r="A4556" s="98" t="str">
        <f t="shared" si="400"/>
        <v>Effekt ökning type 21 400 64 16</v>
      </c>
      <c r="B4556" s="103" t="str">
        <f t="shared" si="398"/>
        <v>Effekt ökning type 21 400</v>
      </c>
      <c r="C4556" s="99">
        <v>64</v>
      </c>
      <c r="D4556" s="99">
        <f t="shared" si="399"/>
        <v>16</v>
      </c>
      <c r="E4556" s="100">
        <f t="shared" si="401"/>
        <v>268.60000000000002</v>
      </c>
      <c r="G4556" s="108"/>
      <c r="H4556" s="109"/>
      <c r="I4556" s="109"/>
      <c r="J4556" s="109"/>
      <c r="K4556" s="105">
        <f>K4555+J4544</f>
        <v>268.60000000000002</v>
      </c>
      <c r="L4556" s="118"/>
    </row>
    <row r="4557" spans="1:12" hidden="1" outlineLevel="1" x14ac:dyDescent="0.25">
      <c r="A4557" s="98" t="str">
        <f t="shared" si="400"/>
        <v>Effekt ökning type 21 400 65 16</v>
      </c>
      <c r="B4557" s="103" t="str">
        <f t="shared" si="398"/>
        <v>Effekt ökning type 21 400</v>
      </c>
      <c r="C4557" s="99">
        <v>65</v>
      </c>
      <c r="D4557" s="99">
        <f t="shared" si="399"/>
        <v>16</v>
      </c>
      <c r="E4557" s="100">
        <f t="shared" si="401"/>
        <v>274.5</v>
      </c>
      <c r="G4557" s="108"/>
      <c r="H4557" s="109"/>
      <c r="I4557" s="109"/>
      <c r="J4557" s="109"/>
      <c r="K4557" s="105">
        <f>K4556+J4544</f>
        <v>274.5</v>
      </c>
      <c r="L4557" s="118"/>
    </row>
    <row r="4558" spans="1:12" hidden="1" outlineLevel="1" x14ac:dyDescent="0.25">
      <c r="A4558" s="98" t="str">
        <f t="shared" si="400"/>
        <v>Effekt ökning type 21 400 66 16</v>
      </c>
      <c r="B4558" s="103" t="str">
        <f t="shared" si="398"/>
        <v>Effekt ökning type 21 400</v>
      </c>
      <c r="C4558" s="99">
        <v>66</v>
      </c>
      <c r="D4558" s="99">
        <f t="shared" si="399"/>
        <v>16</v>
      </c>
      <c r="E4558" s="100">
        <f t="shared" si="401"/>
        <v>280.39999999999998</v>
      </c>
      <c r="G4558" s="108"/>
      <c r="H4558" s="109"/>
      <c r="I4558" s="109"/>
      <c r="J4558" s="109"/>
      <c r="K4558" s="105">
        <f>K4557+J4544</f>
        <v>280.39999999999998</v>
      </c>
      <c r="L4558" s="118"/>
    </row>
    <row r="4559" spans="1:12" hidden="1" outlineLevel="1" x14ac:dyDescent="0.25">
      <c r="A4559" s="98" t="str">
        <f t="shared" si="400"/>
        <v>Effekt ökning type 21 400 67 16</v>
      </c>
      <c r="B4559" s="103" t="str">
        <f t="shared" si="398"/>
        <v>Effekt ökning type 21 400</v>
      </c>
      <c r="C4559" s="99">
        <v>67</v>
      </c>
      <c r="D4559" s="99">
        <f t="shared" si="399"/>
        <v>16</v>
      </c>
      <c r="E4559" s="100">
        <f t="shared" si="401"/>
        <v>286.29999999999995</v>
      </c>
      <c r="G4559" s="108"/>
      <c r="H4559" s="109"/>
      <c r="I4559" s="109"/>
      <c r="J4559" s="109"/>
      <c r="K4559" s="105">
        <f>K4558+J4544</f>
        <v>286.29999999999995</v>
      </c>
      <c r="L4559" s="118"/>
    </row>
    <row r="4560" spans="1:12" hidden="1" outlineLevel="1" x14ac:dyDescent="0.25">
      <c r="A4560" s="98" t="str">
        <f t="shared" si="400"/>
        <v>Effekt ökning type 21 400 68 16</v>
      </c>
      <c r="B4560" s="103" t="str">
        <f t="shared" si="398"/>
        <v>Effekt ökning type 21 400</v>
      </c>
      <c r="C4560" s="99">
        <v>68</v>
      </c>
      <c r="D4560" s="99">
        <f t="shared" si="399"/>
        <v>16</v>
      </c>
      <c r="E4560" s="100">
        <f t="shared" si="401"/>
        <v>292.19999999999993</v>
      </c>
      <c r="G4560" s="108"/>
      <c r="H4560" s="109"/>
      <c r="I4560" s="109"/>
      <c r="J4560" s="109"/>
      <c r="K4560" s="105">
        <f>K4559+J4544</f>
        <v>292.19999999999993</v>
      </c>
      <c r="L4560" s="118"/>
    </row>
    <row r="4561" spans="1:12" hidden="1" outlineLevel="1" x14ac:dyDescent="0.25">
      <c r="A4561" s="98" t="str">
        <f t="shared" si="400"/>
        <v>Effekt ökning type 21 400 69 16</v>
      </c>
      <c r="B4561" s="103" t="str">
        <f t="shared" si="398"/>
        <v>Effekt ökning type 21 400</v>
      </c>
      <c r="C4561" s="99">
        <v>69</v>
      </c>
      <c r="D4561" s="99">
        <f t="shared" si="399"/>
        <v>16</v>
      </c>
      <c r="E4561" s="100">
        <f t="shared" si="401"/>
        <v>298.09999999999991</v>
      </c>
      <c r="G4561" s="108"/>
      <c r="H4561" s="109"/>
      <c r="I4561" s="109"/>
      <c r="J4561" s="109"/>
      <c r="K4561" s="105">
        <f>K4560+J4544</f>
        <v>298.09999999999991</v>
      </c>
      <c r="L4561" s="118"/>
    </row>
    <row r="4562" spans="1:12" hidden="1" outlineLevel="1" x14ac:dyDescent="0.25">
      <c r="A4562" s="98" t="str">
        <f t="shared" si="400"/>
        <v>Effekt ökning type 21 400 70 16</v>
      </c>
      <c r="B4562" s="103" t="str">
        <f t="shared" si="398"/>
        <v>Effekt ökning type 21 400</v>
      </c>
      <c r="C4562" s="99">
        <v>70</v>
      </c>
      <c r="D4562" s="99">
        <f t="shared" si="399"/>
        <v>16</v>
      </c>
      <c r="E4562" s="100">
        <f t="shared" si="401"/>
        <v>303.99999999999989</v>
      </c>
      <c r="G4562" s="108"/>
      <c r="H4562" s="109"/>
      <c r="I4562" s="109"/>
      <c r="J4562" s="109"/>
      <c r="K4562" s="105">
        <f>K4561+J4544</f>
        <v>303.99999999999989</v>
      </c>
      <c r="L4562" s="118"/>
    </row>
    <row r="4563" spans="1:12" hidden="1" outlineLevel="1" x14ac:dyDescent="0.25">
      <c r="A4563" s="98" t="str">
        <f t="shared" si="400"/>
        <v>Effekt ökning type 21 400 71 16</v>
      </c>
      <c r="B4563" s="103" t="str">
        <f t="shared" si="398"/>
        <v>Effekt ökning type 21 400</v>
      </c>
      <c r="C4563" s="99">
        <v>71</v>
      </c>
      <c r="D4563" s="99">
        <f t="shared" si="399"/>
        <v>16</v>
      </c>
      <c r="E4563" s="100">
        <f t="shared" si="401"/>
        <v>309.89999999999986</v>
      </c>
      <c r="G4563" s="108"/>
      <c r="H4563" s="109"/>
      <c r="I4563" s="109"/>
      <c r="J4563" s="109"/>
      <c r="K4563" s="105">
        <f>K4562+J4544</f>
        <v>309.89999999999986</v>
      </c>
      <c r="L4563" s="118"/>
    </row>
    <row r="4564" spans="1:12" hidden="1" outlineLevel="1" x14ac:dyDescent="0.25">
      <c r="A4564" s="98" t="str">
        <f t="shared" si="400"/>
        <v>Effekt ökning type 21 400 72 16</v>
      </c>
      <c r="B4564" s="103" t="str">
        <f t="shared" si="398"/>
        <v>Effekt ökning type 21 400</v>
      </c>
      <c r="C4564" s="99">
        <v>72</v>
      </c>
      <c r="D4564" s="99">
        <f t="shared" si="399"/>
        <v>16</v>
      </c>
      <c r="E4564" s="100">
        <f t="shared" si="401"/>
        <v>315.79999999999984</v>
      </c>
      <c r="G4564" s="108"/>
      <c r="H4564" s="109"/>
      <c r="I4564" s="109"/>
      <c r="J4564" s="109"/>
      <c r="K4564" s="105">
        <f>K4563+J4544</f>
        <v>315.79999999999984</v>
      </c>
      <c r="L4564" s="118"/>
    </row>
    <row r="4565" spans="1:12" hidden="1" outlineLevel="1" x14ac:dyDescent="0.25">
      <c r="A4565" s="98" t="str">
        <f t="shared" si="400"/>
        <v>Effekt ökning type 21 400 73 16</v>
      </c>
      <c r="B4565" s="103" t="str">
        <f t="shared" si="398"/>
        <v>Effekt ökning type 21 400</v>
      </c>
      <c r="C4565" s="99">
        <v>73</v>
      </c>
      <c r="D4565" s="99">
        <f t="shared" si="399"/>
        <v>16</v>
      </c>
      <c r="E4565" s="100">
        <f t="shared" si="401"/>
        <v>321.69999999999982</v>
      </c>
      <c r="G4565" s="108"/>
      <c r="H4565" s="109"/>
      <c r="I4565" s="109"/>
      <c r="J4565" s="109"/>
      <c r="K4565" s="105">
        <f>K4564+J4544</f>
        <v>321.69999999999982</v>
      </c>
      <c r="L4565" s="118"/>
    </row>
    <row r="4566" spans="1:12" hidden="1" outlineLevel="1" x14ac:dyDescent="0.25">
      <c r="A4566" s="98" t="str">
        <f t="shared" si="400"/>
        <v>Effekt ökning type 21 400 74 16</v>
      </c>
      <c r="B4566" s="103" t="str">
        <f t="shared" si="398"/>
        <v>Effekt ökning type 21 400</v>
      </c>
      <c r="C4566" s="99">
        <v>74</v>
      </c>
      <c r="D4566" s="99">
        <f t="shared" si="399"/>
        <v>16</v>
      </c>
      <c r="E4566" s="100">
        <f t="shared" si="401"/>
        <v>327.5999999999998</v>
      </c>
      <c r="G4566" s="108"/>
      <c r="H4566" s="109"/>
      <c r="I4566" s="109"/>
      <c r="J4566" s="109"/>
      <c r="K4566" s="105">
        <f>K4565+J4544</f>
        <v>327.5999999999998</v>
      </c>
      <c r="L4566" s="118"/>
    </row>
    <row r="4567" spans="1:12" hidden="1" outlineLevel="1" x14ac:dyDescent="0.25">
      <c r="A4567" s="98" t="str">
        <f t="shared" si="400"/>
        <v>Effekt ökning type 21 400 75 16</v>
      </c>
      <c r="B4567" s="103" t="str">
        <f t="shared" si="398"/>
        <v>Effekt ökning type 21 400</v>
      </c>
      <c r="C4567" s="99">
        <v>75</v>
      </c>
      <c r="D4567" s="99">
        <f t="shared" si="399"/>
        <v>16</v>
      </c>
      <c r="E4567" s="100">
        <f t="shared" si="401"/>
        <v>333.49999999999977</v>
      </c>
      <c r="G4567" s="108"/>
      <c r="H4567" s="109"/>
      <c r="I4567" s="109"/>
      <c r="J4567" s="109"/>
      <c r="K4567" s="105">
        <f>K4566+J4544</f>
        <v>333.49999999999977</v>
      </c>
      <c r="L4567" s="118"/>
    </row>
    <row r="4568" spans="1:12" hidden="1" outlineLevel="1" x14ac:dyDescent="0.25">
      <c r="A4568" s="98" t="str">
        <f t="shared" si="400"/>
        <v>Effekt ökning type 21 400 76 16</v>
      </c>
      <c r="B4568" s="103" t="str">
        <f t="shared" si="398"/>
        <v>Effekt ökning type 21 400</v>
      </c>
      <c r="C4568" s="99">
        <v>76</v>
      </c>
      <c r="D4568" s="99">
        <f t="shared" si="399"/>
        <v>16</v>
      </c>
      <c r="E4568" s="100">
        <f t="shared" si="401"/>
        <v>339.39999999999975</v>
      </c>
      <c r="G4568" s="108"/>
      <c r="H4568" s="109"/>
      <c r="I4568" s="109"/>
      <c r="J4568" s="109"/>
      <c r="K4568" s="105">
        <f>K4567+J4544</f>
        <v>339.39999999999975</v>
      </c>
      <c r="L4568" s="118"/>
    </row>
    <row r="4569" spans="1:12" hidden="1" outlineLevel="1" x14ac:dyDescent="0.25">
      <c r="A4569" s="98" t="str">
        <f t="shared" si="400"/>
        <v>Effekt ökning type 21 400 77 16</v>
      </c>
      <c r="B4569" s="103" t="str">
        <f t="shared" si="398"/>
        <v>Effekt ökning type 21 400</v>
      </c>
      <c r="C4569" s="99">
        <v>77</v>
      </c>
      <c r="D4569" s="99">
        <f t="shared" si="399"/>
        <v>16</v>
      </c>
      <c r="E4569" s="100">
        <f t="shared" si="401"/>
        <v>345.29999999999973</v>
      </c>
      <c r="G4569" s="108"/>
      <c r="H4569" s="109"/>
      <c r="I4569" s="109"/>
      <c r="J4569" s="109"/>
      <c r="K4569" s="105">
        <f>K4568+J4544</f>
        <v>345.29999999999973</v>
      </c>
      <c r="L4569" s="118"/>
    </row>
    <row r="4570" spans="1:12" hidden="1" outlineLevel="1" x14ac:dyDescent="0.25">
      <c r="A4570" s="98" t="str">
        <f t="shared" si="400"/>
        <v>Effekt ökning type 21 400 78 16</v>
      </c>
      <c r="B4570" s="103" t="str">
        <f t="shared" si="398"/>
        <v>Effekt ökning type 21 400</v>
      </c>
      <c r="C4570" s="99">
        <v>78</v>
      </c>
      <c r="D4570" s="99">
        <f t="shared" si="399"/>
        <v>16</v>
      </c>
      <c r="E4570" s="100">
        <f t="shared" si="401"/>
        <v>351.1999999999997</v>
      </c>
      <c r="G4570" s="108"/>
      <c r="H4570" s="109"/>
      <c r="I4570" s="109"/>
      <c r="J4570" s="109"/>
      <c r="K4570" s="105">
        <f>K4569+J4544</f>
        <v>351.1999999999997</v>
      </c>
      <c r="L4570" s="118"/>
    </row>
    <row r="4571" spans="1:12" hidden="1" outlineLevel="1" x14ac:dyDescent="0.25">
      <c r="A4571" s="98" t="str">
        <f t="shared" si="400"/>
        <v>Effekt ökning type 21 400 79 16</v>
      </c>
      <c r="B4571" s="103" t="str">
        <f t="shared" si="398"/>
        <v>Effekt ökning type 21 400</v>
      </c>
      <c r="C4571" s="99">
        <v>79</v>
      </c>
      <c r="D4571" s="99">
        <f t="shared" si="399"/>
        <v>16</v>
      </c>
      <c r="E4571" s="100">
        <f t="shared" si="401"/>
        <v>357.09999999999968</v>
      </c>
      <c r="G4571" s="108"/>
      <c r="H4571" s="109"/>
      <c r="I4571" s="109"/>
      <c r="J4571" s="109"/>
      <c r="K4571" s="105">
        <f>K4570+J4544</f>
        <v>357.09999999999968</v>
      </c>
      <c r="L4571" s="118"/>
    </row>
    <row r="4572" spans="1:12" hidden="1" outlineLevel="1" x14ac:dyDescent="0.25">
      <c r="A4572" s="98" t="str">
        <f t="shared" si="400"/>
        <v>Effekt ökning type 21 400 80 16</v>
      </c>
      <c r="B4572" s="103" t="str">
        <f t="shared" si="398"/>
        <v>Effekt ökning type 21 400</v>
      </c>
      <c r="C4572" s="99">
        <v>80</v>
      </c>
      <c r="D4572" s="99">
        <f t="shared" si="399"/>
        <v>16</v>
      </c>
      <c r="E4572" s="100">
        <f t="shared" si="401"/>
        <v>362.99999999999966</v>
      </c>
      <c r="G4572" s="108"/>
      <c r="H4572" s="109"/>
      <c r="I4572" s="109"/>
      <c r="J4572" s="109"/>
      <c r="K4572" s="105">
        <f>K4571+J4544</f>
        <v>362.99999999999966</v>
      </c>
      <c r="L4572" s="118"/>
    </row>
    <row r="4573" spans="1:12" hidden="1" outlineLevel="1" x14ac:dyDescent="0.25">
      <c r="A4573" s="98" t="str">
        <f t="shared" si="400"/>
        <v>Effekt ökning type 21 400 81 16</v>
      </c>
      <c r="B4573" s="103" t="str">
        <f t="shared" si="398"/>
        <v>Effekt ökning type 21 400</v>
      </c>
      <c r="C4573" s="99">
        <v>81</v>
      </c>
      <c r="D4573" s="99">
        <f t="shared" si="399"/>
        <v>16</v>
      </c>
      <c r="E4573" s="100">
        <f t="shared" si="401"/>
        <v>368.89999999999964</v>
      </c>
      <c r="G4573" s="108"/>
      <c r="H4573" s="109"/>
      <c r="I4573" s="109"/>
      <c r="J4573" s="109"/>
      <c r="K4573" s="105">
        <f>K4572+J4544</f>
        <v>368.89999999999964</v>
      </c>
      <c r="L4573" s="118"/>
    </row>
    <row r="4574" spans="1:12" hidden="1" outlineLevel="1" x14ac:dyDescent="0.25">
      <c r="A4574" s="98" t="str">
        <f t="shared" si="400"/>
        <v>Effekt ökning type 21 400 82 16</v>
      </c>
      <c r="B4574" s="103" t="str">
        <f t="shared" si="398"/>
        <v>Effekt ökning type 21 400</v>
      </c>
      <c r="C4574" s="99">
        <v>82</v>
      </c>
      <c r="D4574" s="99">
        <f t="shared" si="399"/>
        <v>16</v>
      </c>
      <c r="E4574" s="100">
        <f t="shared" si="401"/>
        <v>374.79999999999961</v>
      </c>
      <c r="G4574" s="108"/>
      <c r="H4574" s="109"/>
      <c r="I4574" s="109"/>
      <c r="J4574" s="109"/>
      <c r="K4574" s="105">
        <f>K4573+J4544</f>
        <v>374.79999999999961</v>
      </c>
      <c r="L4574" s="118"/>
    </row>
    <row r="4575" spans="1:12" hidden="1" outlineLevel="1" x14ac:dyDescent="0.25">
      <c r="A4575" s="98" t="str">
        <f t="shared" si="400"/>
        <v>Effekt ökning type 21 400 83 16</v>
      </c>
      <c r="B4575" s="103" t="str">
        <f t="shared" si="398"/>
        <v>Effekt ökning type 21 400</v>
      </c>
      <c r="C4575" s="99">
        <v>83</v>
      </c>
      <c r="D4575" s="99">
        <f t="shared" ref="D4575:D4592" si="402">D4574</f>
        <v>16</v>
      </c>
      <c r="E4575" s="100">
        <f t="shared" si="401"/>
        <v>380.69999999999959</v>
      </c>
      <c r="G4575" s="108"/>
      <c r="H4575" s="109"/>
      <c r="I4575" s="109"/>
      <c r="J4575" s="109"/>
      <c r="K4575" s="105">
        <f>K4574+J4544</f>
        <v>380.69999999999959</v>
      </c>
      <c r="L4575" s="118"/>
    </row>
    <row r="4576" spans="1:12" hidden="1" outlineLevel="1" x14ac:dyDescent="0.25">
      <c r="A4576" s="98" t="str">
        <f t="shared" si="400"/>
        <v>Effekt ökning type 21 400 84 16</v>
      </c>
      <c r="B4576" s="103" t="str">
        <f t="shared" si="398"/>
        <v>Effekt ökning type 21 400</v>
      </c>
      <c r="C4576" s="99">
        <v>84</v>
      </c>
      <c r="D4576" s="99">
        <f t="shared" si="402"/>
        <v>16</v>
      </c>
      <c r="E4576" s="100">
        <f t="shared" si="401"/>
        <v>386.59999999999957</v>
      </c>
      <c r="G4576" s="108"/>
      <c r="H4576" s="109"/>
      <c r="I4576" s="109"/>
      <c r="J4576" s="109"/>
      <c r="K4576" s="105">
        <f>K4575+J4544</f>
        <v>386.59999999999957</v>
      </c>
      <c r="L4576" s="118"/>
    </row>
    <row r="4577" spans="1:12" hidden="1" outlineLevel="1" x14ac:dyDescent="0.25">
      <c r="A4577" s="98" t="str">
        <f t="shared" si="400"/>
        <v>Effekt ökning type 21 400 85 16</v>
      </c>
      <c r="B4577" s="103" t="str">
        <f t="shared" si="398"/>
        <v>Effekt ökning type 21 400</v>
      </c>
      <c r="C4577" s="99">
        <v>85</v>
      </c>
      <c r="D4577" s="99">
        <f t="shared" si="402"/>
        <v>16</v>
      </c>
      <c r="E4577" s="100">
        <f t="shared" si="401"/>
        <v>392.49999999999955</v>
      </c>
      <c r="G4577" s="108"/>
      <c r="H4577" s="109"/>
      <c r="I4577" s="109"/>
      <c r="J4577" s="109"/>
      <c r="K4577" s="105">
        <f>K4576+J4544</f>
        <v>392.49999999999955</v>
      </c>
      <c r="L4577" s="118"/>
    </row>
    <row r="4578" spans="1:12" hidden="1" outlineLevel="1" x14ac:dyDescent="0.25">
      <c r="A4578" s="98" t="str">
        <f t="shared" si="400"/>
        <v>Effekt ökning type 21 400 86 16</v>
      </c>
      <c r="B4578" s="103" t="str">
        <f t="shared" si="398"/>
        <v>Effekt ökning type 21 400</v>
      </c>
      <c r="C4578" s="99">
        <v>86</v>
      </c>
      <c r="D4578" s="99">
        <f t="shared" si="402"/>
        <v>16</v>
      </c>
      <c r="E4578" s="100">
        <f t="shared" si="401"/>
        <v>398.39999999999952</v>
      </c>
      <c r="G4578" s="108"/>
      <c r="H4578" s="109"/>
      <c r="I4578" s="109"/>
      <c r="J4578" s="109"/>
      <c r="K4578" s="105">
        <f>K4577+J4544</f>
        <v>398.39999999999952</v>
      </c>
      <c r="L4578" s="118"/>
    </row>
    <row r="4579" spans="1:12" hidden="1" outlineLevel="1" x14ac:dyDescent="0.25">
      <c r="A4579" s="98" t="str">
        <f t="shared" si="400"/>
        <v>Effekt ökning type 21 400 87 16</v>
      </c>
      <c r="B4579" s="103" t="str">
        <f t="shared" si="398"/>
        <v>Effekt ökning type 21 400</v>
      </c>
      <c r="C4579" s="99">
        <v>87</v>
      </c>
      <c r="D4579" s="99">
        <f t="shared" si="402"/>
        <v>16</v>
      </c>
      <c r="E4579" s="100">
        <f t="shared" si="401"/>
        <v>404.2999999999995</v>
      </c>
      <c r="G4579" s="108"/>
      <c r="H4579" s="109"/>
      <c r="I4579" s="109"/>
      <c r="J4579" s="109"/>
      <c r="K4579" s="105">
        <f>K4578+J4544</f>
        <v>404.2999999999995</v>
      </c>
      <c r="L4579" s="118"/>
    </row>
    <row r="4580" spans="1:12" hidden="1" outlineLevel="1" x14ac:dyDescent="0.25">
      <c r="A4580" s="98" t="str">
        <f t="shared" si="400"/>
        <v>Effekt ökning type 21 400 88 16</v>
      </c>
      <c r="B4580" s="103" t="str">
        <f t="shared" si="398"/>
        <v>Effekt ökning type 21 400</v>
      </c>
      <c r="C4580" s="99">
        <v>88</v>
      </c>
      <c r="D4580" s="99">
        <f t="shared" si="402"/>
        <v>16</v>
      </c>
      <c r="E4580" s="100">
        <f t="shared" si="401"/>
        <v>410.19999999999948</v>
      </c>
      <c r="G4580" s="108"/>
      <c r="H4580" s="109"/>
      <c r="I4580" s="109"/>
      <c r="J4580" s="109"/>
      <c r="K4580" s="105">
        <f>K4579+J4544</f>
        <v>410.19999999999948</v>
      </c>
      <c r="L4580" s="118"/>
    </row>
    <row r="4581" spans="1:12" hidden="1" outlineLevel="1" x14ac:dyDescent="0.25">
      <c r="A4581" s="98" t="str">
        <f t="shared" si="400"/>
        <v>Effekt ökning type 21 400 89 16</v>
      </c>
      <c r="B4581" s="103" t="str">
        <f t="shared" si="398"/>
        <v>Effekt ökning type 21 400</v>
      </c>
      <c r="C4581" s="99">
        <v>89</v>
      </c>
      <c r="D4581" s="99">
        <f t="shared" si="402"/>
        <v>16</v>
      </c>
      <c r="E4581" s="100">
        <f t="shared" si="401"/>
        <v>416.09999999999945</v>
      </c>
      <c r="G4581" s="108"/>
      <c r="H4581" s="109"/>
      <c r="I4581" s="109"/>
      <c r="J4581" s="109"/>
      <c r="K4581" s="105">
        <f>K4580+J4544</f>
        <v>416.09999999999945</v>
      </c>
      <c r="L4581" s="118"/>
    </row>
    <row r="4582" spans="1:12" hidden="1" outlineLevel="1" x14ac:dyDescent="0.25">
      <c r="A4582" s="98" t="str">
        <f t="shared" si="400"/>
        <v>Effekt ökning type 21 400 90 16</v>
      </c>
      <c r="B4582" s="103" t="str">
        <f t="shared" si="398"/>
        <v>Effekt ökning type 21 400</v>
      </c>
      <c r="C4582" s="99">
        <v>90</v>
      </c>
      <c r="D4582" s="99">
        <f t="shared" si="402"/>
        <v>16</v>
      </c>
      <c r="E4582" s="100">
        <f t="shared" si="401"/>
        <v>421.99999999999943</v>
      </c>
      <c r="G4582" s="108"/>
      <c r="H4582" s="109"/>
      <c r="I4582" s="109"/>
      <c r="J4582" s="109"/>
      <c r="K4582" s="105">
        <f>K4581+J4544</f>
        <v>421.99999999999943</v>
      </c>
      <c r="L4582" s="118"/>
    </row>
    <row r="4583" spans="1:12" hidden="1" outlineLevel="1" x14ac:dyDescent="0.25">
      <c r="A4583" s="98" t="str">
        <f t="shared" si="400"/>
        <v>Effekt ökning type 21 400 91 16</v>
      </c>
      <c r="B4583" s="103" t="str">
        <f t="shared" si="398"/>
        <v>Effekt ökning type 21 400</v>
      </c>
      <c r="C4583" s="99">
        <v>91</v>
      </c>
      <c r="D4583" s="99">
        <f t="shared" si="402"/>
        <v>16</v>
      </c>
      <c r="E4583" s="100">
        <f t="shared" si="401"/>
        <v>427.89999999999941</v>
      </c>
      <c r="G4583" s="108"/>
      <c r="H4583" s="109"/>
      <c r="I4583" s="109"/>
      <c r="J4583" s="109"/>
      <c r="K4583" s="105">
        <f>K4582+J4544</f>
        <v>427.89999999999941</v>
      </c>
      <c r="L4583" s="118"/>
    </row>
    <row r="4584" spans="1:12" hidden="1" outlineLevel="1" x14ac:dyDescent="0.25">
      <c r="A4584" s="98" t="str">
        <f t="shared" si="400"/>
        <v>Effekt ökning type 21 400 92 16</v>
      </c>
      <c r="B4584" s="103" t="str">
        <f t="shared" si="398"/>
        <v>Effekt ökning type 21 400</v>
      </c>
      <c r="C4584" s="99">
        <v>92</v>
      </c>
      <c r="D4584" s="99">
        <f t="shared" si="402"/>
        <v>16</v>
      </c>
      <c r="E4584" s="100">
        <f t="shared" si="401"/>
        <v>433.79999999999939</v>
      </c>
      <c r="G4584" s="108"/>
      <c r="H4584" s="109"/>
      <c r="I4584" s="109"/>
      <c r="J4584" s="109"/>
      <c r="K4584" s="105">
        <f>K4583+J4544</f>
        <v>433.79999999999939</v>
      </c>
      <c r="L4584" s="118"/>
    </row>
    <row r="4585" spans="1:12" hidden="1" outlineLevel="1" x14ac:dyDescent="0.25">
      <c r="A4585" s="98" t="str">
        <f t="shared" si="400"/>
        <v>Effekt ökning type 21 400 93 16</v>
      </c>
      <c r="B4585" s="103" t="str">
        <f t="shared" si="398"/>
        <v>Effekt ökning type 21 400</v>
      </c>
      <c r="C4585" s="99">
        <v>93</v>
      </c>
      <c r="D4585" s="99">
        <f t="shared" si="402"/>
        <v>16</v>
      </c>
      <c r="E4585" s="100">
        <f t="shared" si="401"/>
        <v>439.69999999999936</v>
      </c>
      <c r="G4585" s="108"/>
      <c r="H4585" s="109"/>
      <c r="I4585" s="109"/>
      <c r="J4585" s="109"/>
      <c r="K4585" s="105">
        <f>K4584+J4544</f>
        <v>439.69999999999936</v>
      </c>
      <c r="L4585" s="118"/>
    </row>
    <row r="4586" spans="1:12" hidden="1" outlineLevel="1" x14ac:dyDescent="0.25">
      <c r="A4586" s="98" t="str">
        <f t="shared" si="400"/>
        <v>Effekt ökning type 21 400 94 16</v>
      </c>
      <c r="B4586" s="103" t="str">
        <f t="shared" si="398"/>
        <v>Effekt ökning type 21 400</v>
      </c>
      <c r="C4586" s="99">
        <v>94</v>
      </c>
      <c r="D4586" s="99">
        <f t="shared" si="402"/>
        <v>16</v>
      </c>
      <c r="E4586" s="100">
        <f t="shared" si="401"/>
        <v>445.59999999999934</v>
      </c>
      <c r="G4586" s="108"/>
      <c r="H4586" s="109"/>
      <c r="I4586" s="109"/>
      <c r="J4586" s="109"/>
      <c r="K4586" s="105">
        <f>K4585+J4544</f>
        <v>445.59999999999934</v>
      </c>
      <c r="L4586" s="118"/>
    </row>
    <row r="4587" spans="1:12" hidden="1" outlineLevel="1" x14ac:dyDescent="0.25">
      <c r="A4587" s="98" t="str">
        <f t="shared" si="400"/>
        <v>Effekt ökning type 21 400 95 16</v>
      </c>
      <c r="B4587" s="103" t="str">
        <f t="shared" si="398"/>
        <v>Effekt ökning type 21 400</v>
      </c>
      <c r="C4587" s="99">
        <v>95</v>
      </c>
      <c r="D4587" s="99">
        <f t="shared" si="402"/>
        <v>16</v>
      </c>
      <c r="E4587" s="100">
        <f t="shared" si="401"/>
        <v>451.49999999999932</v>
      </c>
      <c r="G4587" s="108"/>
      <c r="H4587" s="109"/>
      <c r="I4587" s="109"/>
      <c r="J4587" s="109"/>
      <c r="K4587" s="105">
        <f>K4586+J4544</f>
        <v>451.49999999999932</v>
      </c>
      <c r="L4587" s="118"/>
    </row>
    <row r="4588" spans="1:12" hidden="1" outlineLevel="1" x14ac:dyDescent="0.25">
      <c r="A4588" s="98" t="str">
        <f t="shared" si="400"/>
        <v>Effekt ökning type 21 400 96 16</v>
      </c>
      <c r="B4588" s="103" t="str">
        <f t="shared" si="398"/>
        <v>Effekt ökning type 21 400</v>
      </c>
      <c r="C4588" s="99">
        <v>96</v>
      </c>
      <c r="D4588" s="99">
        <f t="shared" si="402"/>
        <v>16</v>
      </c>
      <c r="E4588" s="100">
        <f t="shared" si="401"/>
        <v>457.3999999999993</v>
      </c>
      <c r="G4588" s="108"/>
      <c r="H4588" s="109"/>
      <c r="I4588" s="109"/>
      <c r="J4588" s="109"/>
      <c r="K4588" s="105">
        <f>K4587+J4544</f>
        <v>457.3999999999993</v>
      </c>
      <c r="L4588" s="118"/>
    </row>
    <row r="4589" spans="1:12" hidden="1" outlineLevel="1" x14ac:dyDescent="0.25">
      <c r="A4589" s="98" t="str">
        <f t="shared" si="400"/>
        <v>Effekt ökning type 21 400 97 16</v>
      </c>
      <c r="B4589" s="103" t="str">
        <f t="shared" si="398"/>
        <v>Effekt ökning type 21 400</v>
      </c>
      <c r="C4589" s="99">
        <v>97</v>
      </c>
      <c r="D4589" s="99">
        <f t="shared" si="402"/>
        <v>16</v>
      </c>
      <c r="E4589" s="100">
        <f t="shared" si="401"/>
        <v>463.29999999999927</v>
      </c>
      <c r="G4589" s="108"/>
      <c r="H4589" s="109"/>
      <c r="I4589" s="109"/>
      <c r="J4589" s="109"/>
      <c r="K4589" s="105">
        <f>K4588+J4544</f>
        <v>463.29999999999927</v>
      </c>
      <c r="L4589" s="118"/>
    </row>
    <row r="4590" spans="1:12" hidden="1" outlineLevel="1" x14ac:dyDescent="0.25">
      <c r="A4590" s="98" t="str">
        <f t="shared" si="400"/>
        <v>Effekt ökning type 21 400 98 16</v>
      </c>
      <c r="B4590" s="103" t="str">
        <f t="shared" si="398"/>
        <v>Effekt ökning type 21 400</v>
      </c>
      <c r="C4590" s="99">
        <v>98</v>
      </c>
      <c r="D4590" s="99">
        <f t="shared" si="402"/>
        <v>16</v>
      </c>
      <c r="E4590" s="100">
        <f t="shared" si="401"/>
        <v>469.19999999999925</v>
      </c>
      <c r="G4590" s="108"/>
      <c r="H4590" s="109"/>
      <c r="I4590" s="109"/>
      <c r="J4590" s="109"/>
      <c r="K4590" s="105">
        <f>K4589+J4544</f>
        <v>469.19999999999925</v>
      </c>
      <c r="L4590" s="118"/>
    </row>
    <row r="4591" spans="1:12" hidden="1" outlineLevel="1" x14ac:dyDescent="0.25">
      <c r="A4591" s="98" t="str">
        <f t="shared" si="400"/>
        <v>Effekt ökning type 21 400 99 16</v>
      </c>
      <c r="B4591" s="103" t="str">
        <f t="shared" si="398"/>
        <v>Effekt ökning type 21 400</v>
      </c>
      <c r="C4591" s="99">
        <v>99</v>
      </c>
      <c r="D4591" s="99">
        <f t="shared" si="402"/>
        <v>16</v>
      </c>
      <c r="E4591" s="100">
        <f t="shared" si="401"/>
        <v>475.09999999999923</v>
      </c>
      <c r="G4591" s="108"/>
      <c r="H4591" s="109"/>
      <c r="I4591" s="109"/>
      <c r="J4591" s="109"/>
      <c r="K4591" s="105">
        <f>K4590+J4544</f>
        <v>475.09999999999923</v>
      </c>
      <c r="L4591" s="118"/>
    </row>
    <row r="4592" spans="1:12" hidden="1" outlineLevel="1" x14ac:dyDescent="0.25">
      <c r="A4592" s="110" t="str">
        <f t="shared" si="400"/>
        <v>Effekt ökning type 21 400 100 16</v>
      </c>
      <c r="B4592" s="111" t="str">
        <f t="shared" si="398"/>
        <v>Effekt ökning type 21 400</v>
      </c>
      <c r="C4592" s="112">
        <v>100</v>
      </c>
      <c r="D4592" s="112">
        <f t="shared" si="402"/>
        <v>16</v>
      </c>
      <c r="E4592" s="113">
        <f t="shared" si="401"/>
        <v>480.9999999999992</v>
      </c>
      <c r="G4592" s="114"/>
      <c r="H4592" s="115"/>
      <c r="I4592" s="115"/>
      <c r="J4592" s="115"/>
      <c r="K4592" s="116">
        <f>K4591+J4544</f>
        <v>480.9999999999992</v>
      </c>
      <c r="L4592" s="118"/>
    </row>
    <row r="4593" spans="1:12" hidden="1" outlineLevel="1" x14ac:dyDescent="0.25">
      <c r="A4593" s="98" t="str">
        <f t="shared" si="400"/>
        <v>Effekt ökning type 21 400 50 15</v>
      </c>
      <c r="B4593" s="117" t="str">
        <f t="shared" si="398"/>
        <v>Effekt ökning type 21 400</v>
      </c>
      <c r="C4593" s="99">
        <v>50</v>
      </c>
      <c r="D4593" s="99">
        <f>Z4339</f>
        <v>15</v>
      </c>
      <c r="E4593" s="100">
        <f t="shared" si="401"/>
        <v>188.5</v>
      </c>
      <c r="G4593" s="99">
        <f>Z4340</f>
        <v>188.5</v>
      </c>
      <c r="H4593" s="101"/>
      <c r="I4593" s="101"/>
      <c r="J4593" s="101"/>
      <c r="K4593" s="102">
        <f>G4593</f>
        <v>188.5</v>
      </c>
      <c r="L4593" s="118"/>
    </row>
    <row r="4594" spans="1:12" hidden="1" outlineLevel="1" x14ac:dyDescent="0.25">
      <c r="A4594" s="98" t="str">
        <f t="shared" si="400"/>
        <v>Effekt ökning type 21 400 51 15</v>
      </c>
      <c r="B4594" s="103" t="str">
        <f t="shared" si="398"/>
        <v>Effekt ökning type 21 400</v>
      </c>
      <c r="C4594" s="99">
        <v>51</v>
      </c>
      <c r="D4594" s="99">
        <f t="shared" ref="D4594:D4625" si="403">D4593</f>
        <v>15</v>
      </c>
      <c r="E4594" s="100">
        <f t="shared" si="401"/>
        <v>193.85</v>
      </c>
      <c r="G4594" s="104"/>
      <c r="H4594" s="59"/>
      <c r="I4594" s="59"/>
      <c r="J4594" s="59"/>
      <c r="K4594" s="105">
        <f>K4593+J4595</f>
        <v>193.85</v>
      </c>
      <c r="L4594" s="118"/>
    </row>
    <row r="4595" spans="1:12" hidden="1" outlineLevel="1" x14ac:dyDescent="0.25">
      <c r="A4595" s="98" t="str">
        <f t="shared" si="400"/>
        <v>Effekt ökning type 21 400 52 15</v>
      </c>
      <c r="B4595" s="103" t="str">
        <f t="shared" ref="B4595:B4658" si="404">B4594</f>
        <v>Effekt ökning type 21 400</v>
      </c>
      <c r="C4595" s="99">
        <v>52</v>
      </c>
      <c r="D4595" s="99">
        <f t="shared" si="403"/>
        <v>15</v>
      </c>
      <c r="E4595" s="100">
        <f t="shared" si="401"/>
        <v>199.2</v>
      </c>
      <c r="G4595" s="99">
        <f>Z4341</f>
        <v>456</v>
      </c>
      <c r="H4595" s="59">
        <v>50</v>
      </c>
      <c r="I4595" s="59">
        <f>G4595-G4593</f>
        <v>267.5</v>
      </c>
      <c r="J4595" s="59">
        <f>I4595/H4595</f>
        <v>5.35</v>
      </c>
      <c r="K4595" s="105">
        <f>K4594+J4595</f>
        <v>199.2</v>
      </c>
      <c r="L4595" s="118"/>
    </row>
    <row r="4596" spans="1:12" hidden="1" outlineLevel="1" x14ac:dyDescent="0.25">
      <c r="A4596" s="98" t="str">
        <f t="shared" si="400"/>
        <v>Effekt ökning type 21 400 53 15</v>
      </c>
      <c r="B4596" s="103" t="str">
        <f t="shared" si="404"/>
        <v>Effekt ökning type 21 400</v>
      </c>
      <c r="C4596" s="99">
        <v>53</v>
      </c>
      <c r="D4596" s="99">
        <f t="shared" si="403"/>
        <v>15</v>
      </c>
      <c r="E4596" s="100">
        <f t="shared" si="401"/>
        <v>204.54999999999998</v>
      </c>
      <c r="G4596" s="108"/>
      <c r="H4596" s="109"/>
      <c r="I4596" s="109"/>
      <c r="J4596" s="109"/>
      <c r="K4596" s="105">
        <f>K4595+J4595</f>
        <v>204.54999999999998</v>
      </c>
      <c r="L4596" s="118"/>
    </row>
    <row r="4597" spans="1:12" hidden="1" outlineLevel="1" x14ac:dyDescent="0.25">
      <c r="A4597" s="98" t="str">
        <f t="shared" si="400"/>
        <v>Effekt ökning type 21 400 54 15</v>
      </c>
      <c r="B4597" s="103" t="str">
        <f t="shared" si="404"/>
        <v>Effekt ökning type 21 400</v>
      </c>
      <c r="C4597" s="99">
        <v>54</v>
      </c>
      <c r="D4597" s="99">
        <f t="shared" si="403"/>
        <v>15</v>
      </c>
      <c r="E4597" s="100">
        <f t="shared" si="401"/>
        <v>209.89999999999998</v>
      </c>
      <c r="G4597" s="108"/>
      <c r="H4597" s="109"/>
      <c r="I4597" s="109"/>
      <c r="J4597" s="109"/>
      <c r="K4597" s="105">
        <f>K4596+J4595</f>
        <v>209.89999999999998</v>
      </c>
      <c r="L4597" s="118"/>
    </row>
    <row r="4598" spans="1:12" hidden="1" outlineLevel="1" x14ac:dyDescent="0.25">
      <c r="A4598" s="98" t="str">
        <f t="shared" si="400"/>
        <v>Effekt ökning type 21 400 55 15</v>
      </c>
      <c r="B4598" s="103" t="str">
        <f t="shared" si="404"/>
        <v>Effekt ökning type 21 400</v>
      </c>
      <c r="C4598" s="99">
        <v>55</v>
      </c>
      <c r="D4598" s="99">
        <f t="shared" si="403"/>
        <v>15</v>
      </c>
      <c r="E4598" s="100">
        <f t="shared" si="401"/>
        <v>215.24999999999997</v>
      </c>
      <c r="G4598" s="104"/>
      <c r="H4598" s="59"/>
      <c r="I4598" s="59"/>
      <c r="J4598" s="59"/>
      <c r="K4598" s="105">
        <f>K4597+J4595</f>
        <v>215.24999999999997</v>
      </c>
      <c r="L4598" s="118"/>
    </row>
    <row r="4599" spans="1:12" hidden="1" outlineLevel="1" x14ac:dyDescent="0.25">
      <c r="A4599" s="98" t="str">
        <f t="shared" si="400"/>
        <v>Effekt ökning type 21 400 56 15</v>
      </c>
      <c r="B4599" s="103" t="str">
        <f t="shared" si="404"/>
        <v>Effekt ökning type 21 400</v>
      </c>
      <c r="C4599" s="99">
        <v>56</v>
      </c>
      <c r="D4599" s="99">
        <f t="shared" si="403"/>
        <v>15</v>
      </c>
      <c r="E4599" s="100">
        <f t="shared" si="401"/>
        <v>220.59999999999997</v>
      </c>
      <c r="G4599" s="104"/>
      <c r="H4599" s="59"/>
      <c r="I4599" s="59"/>
      <c r="J4599" s="59"/>
      <c r="K4599" s="105">
        <f>K4598+J4595</f>
        <v>220.59999999999997</v>
      </c>
      <c r="L4599" s="118"/>
    </row>
    <row r="4600" spans="1:12" hidden="1" outlineLevel="1" x14ac:dyDescent="0.25">
      <c r="A4600" s="98" t="str">
        <f t="shared" si="400"/>
        <v>Effekt ökning type 21 400 57 15</v>
      </c>
      <c r="B4600" s="103" t="str">
        <f t="shared" si="404"/>
        <v>Effekt ökning type 21 400</v>
      </c>
      <c r="C4600" s="99">
        <v>57</v>
      </c>
      <c r="D4600" s="99">
        <f t="shared" si="403"/>
        <v>15</v>
      </c>
      <c r="E4600" s="100">
        <f t="shared" si="401"/>
        <v>225.94999999999996</v>
      </c>
      <c r="G4600" s="104"/>
      <c r="H4600" s="59"/>
      <c r="I4600" s="59"/>
      <c r="J4600" s="59"/>
      <c r="K4600" s="105">
        <f>K4599+J4595</f>
        <v>225.94999999999996</v>
      </c>
      <c r="L4600" s="118"/>
    </row>
    <row r="4601" spans="1:12" hidden="1" outlineLevel="1" x14ac:dyDescent="0.25">
      <c r="A4601" s="98" t="str">
        <f t="shared" si="400"/>
        <v>Effekt ökning type 21 400 58 15</v>
      </c>
      <c r="B4601" s="103" t="str">
        <f t="shared" si="404"/>
        <v>Effekt ökning type 21 400</v>
      </c>
      <c r="C4601" s="99">
        <v>58</v>
      </c>
      <c r="D4601" s="99">
        <f t="shared" si="403"/>
        <v>15</v>
      </c>
      <c r="E4601" s="100">
        <f t="shared" si="401"/>
        <v>231.29999999999995</v>
      </c>
      <c r="G4601" s="104"/>
      <c r="H4601" s="59"/>
      <c r="I4601" s="59"/>
      <c r="J4601" s="59"/>
      <c r="K4601" s="105">
        <f>K4600+J4595</f>
        <v>231.29999999999995</v>
      </c>
      <c r="L4601" s="118"/>
    </row>
    <row r="4602" spans="1:12" hidden="1" outlineLevel="1" x14ac:dyDescent="0.25">
      <c r="A4602" s="98" t="str">
        <f t="shared" si="400"/>
        <v>Effekt ökning type 21 400 59 15</v>
      </c>
      <c r="B4602" s="103" t="str">
        <f t="shared" si="404"/>
        <v>Effekt ökning type 21 400</v>
      </c>
      <c r="C4602" s="99">
        <v>59</v>
      </c>
      <c r="D4602" s="99">
        <f t="shared" si="403"/>
        <v>15</v>
      </c>
      <c r="E4602" s="100">
        <f t="shared" si="401"/>
        <v>236.64999999999995</v>
      </c>
      <c r="G4602" s="104"/>
      <c r="H4602" s="59"/>
      <c r="I4602" s="59"/>
      <c r="J4602" s="59"/>
      <c r="K4602" s="105">
        <f>K4601+J4595</f>
        <v>236.64999999999995</v>
      </c>
      <c r="L4602" s="118"/>
    </row>
    <row r="4603" spans="1:12" hidden="1" outlineLevel="1" x14ac:dyDescent="0.25">
      <c r="A4603" s="98" t="str">
        <f t="shared" si="400"/>
        <v>Effekt ökning type 21 400 60 15</v>
      </c>
      <c r="B4603" s="103" t="str">
        <f t="shared" si="404"/>
        <v>Effekt ökning type 21 400</v>
      </c>
      <c r="C4603" s="99">
        <v>60</v>
      </c>
      <c r="D4603" s="99">
        <f t="shared" si="403"/>
        <v>15</v>
      </c>
      <c r="E4603" s="100">
        <f t="shared" si="401"/>
        <v>241.99999999999994</v>
      </c>
      <c r="G4603" s="108"/>
      <c r="H4603" s="59"/>
      <c r="I4603" s="59"/>
      <c r="J4603" s="59"/>
      <c r="K4603" s="105">
        <f>K4602+J4595</f>
        <v>241.99999999999994</v>
      </c>
      <c r="L4603" s="118"/>
    </row>
    <row r="4604" spans="1:12" hidden="1" outlineLevel="1" x14ac:dyDescent="0.25">
      <c r="A4604" s="98" t="str">
        <f t="shared" si="400"/>
        <v>Effekt ökning type 21 400 61 15</v>
      </c>
      <c r="B4604" s="103" t="str">
        <f t="shared" si="404"/>
        <v>Effekt ökning type 21 400</v>
      </c>
      <c r="C4604" s="99">
        <v>61</v>
      </c>
      <c r="D4604" s="99">
        <f t="shared" si="403"/>
        <v>15</v>
      </c>
      <c r="E4604" s="100">
        <f t="shared" si="401"/>
        <v>247.34999999999994</v>
      </c>
      <c r="G4604" s="108"/>
      <c r="H4604" s="109"/>
      <c r="I4604" s="109"/>
      <c r="J4604" s="109"/>
      <c r="K4604" s="105">
        <f>K4603+J4595</f>
        <v>247.34999999999994</v>
      </c>
      <c r="L4604" s="118"/>
    </row>
    <row r="4605" spans="1:12" hidden="1" outlineLevel="1" x14ac:dyDescent="0.25">
      <c r="A4605" s="98" t="str">
        <f t="shared" si="400"/>
        <v>Effekt ökning type 21 400 62 15</v>
      </c>
      <c r="B4605" s="103" t="str">
        <f t="shared" si="404"/>
        <v>Effekt ökning type 21 400</v>
      </c>
      <c r="C4605" s="99">
        <v>62</v>
      </c>
      <c r="D4605" s="99">
        <f t="shared" si="403"/>
        <v>15</v>
      </c>
      <c r="E4605" s="100">
        <f t="shared" si="401"/>
        <v>252.69999999999993</v>
      </c>
      <c r="G4605" s="108"/>
      <c r="H4605" s="109"/>
      <c r="I4605" s="109"/>
      <c r="J4605" s="109"/>
      <c r="K4605" s="105">
        <f>K4604+J4595</f>
        <v>252.69999999999993</v>
      </c>
      <c r="L4605" s="118"/>
    </row>
    <row r="4606" spans="1:12" hidden="1" outlineLevel="1" x14ac:dyDescent="0.25">
      <c r="A4606" s="98" t="str">
        <f t="shared" si="400"/>
        <v>Effekt ökning type 21 400 63 15</v>
      </c>
      <c r="B4606" s="103" t="str">
        <f t="shared" si="404"/>
        <v>Effekt ökning type 21 400</v>
      </c>
      <c r="C4606" s="99">
        <v>63</v>
      </c>
      <c r="D4606" s="99">
        <f t="shared" si="403"/>
        <v>15</v>
      </c>
      <c r="E4606" s="100">
        <f t="shared" si="401"/>
        <v>258.04999999999995</v>
      </c>
      <c r="G4606" s="108"/>
      <c r="H4606" s="109"/>
      <c r="I4606" s="109"/>
      <c r="J4606" s="109"/>
      <c r="K4606" s="105">
        <f>K4605+J4595</f>
        <v>258.04999999999995</v>
      </c>
      <c r="L4606" s="118"/>
    </row>
    <row r="4607" spans="1:12" hidden="1" outlineLevel="1" x14ac:dyDescent="0.25">
      <c r="A4607" s="98" t="str">
        <f t="shared" si="400"/>
        <v>Effekt ökning type 21 400 64 15</v>
      </c>
      <c r="B4607" s="103" t="str">
        <f t="shared" si="404"/>
        <v>Effekt ökning type 21 400</v>
      </c>
      <c r="C4607" s="99">
        <v>64</v>
      </c>
      <c r="D4607" s="99">
        <f t="shared" si="403"/>
        <v>15</v>
      </c>
      <c r="E4607" s="100">
        <f t="shared" si="401"/>
        <v>263.39999999999998</v>
      </c>
      <c r="G4607" s="108"/>
      <c r="H4607" s="109"/>
      <c r="I4607" s="109"/>
      <c r="J4607" s="109"/>
      <c r="K4607" s="105">
        <f>K4606+J4595</f>
        <v>263.39999999999998</v>
      </c>
      <c r="L4607" s="118"/>
    </row>
    <row r="4608" spans="1:12" hidden="1" outlineLevel="1" x14ac:dyDescent="0.25">
      <c r="A4608" s="98" t="str">
        <f t="shared" si="400"/>
        <v>Effekt ökning type 21 400 65 15</v>
      </c>
      <c r="B4608" s="103" t="str">
        <f t="shared" si="404"/>
        <v>Effekt ökning type 21 400</v>
      </c>
      <c r="C4608" s="99">
        <v>65</v>
      </c>
      <c r="D4608" s="99">
        <f t="shared" si="403"/>
        <v>15</v>
      </c>
      <c r="E4608" s="100">
        <f t="shared" si="401"/>
        <v>268.75</v>
      </c>
      <c r="G4608" s="108"/>
      <c r="H4608" s="109"/>
      <c r="I4608" s="109"/>
      <c r="J4608" s="109"/>
      <c r="K4608" s="105">
        <f>K4607+J4595</f>
        <v>268.75</v>
      </c>
      <c r="L4608" s="118"/>
    </row>
    <row r="4609" spans="1:12" hidden="1" outlineLevel="1" x14ac:dyDescent="0.25">
      <c r="A4609" s="98" t="str">
        <f t="shared" si="400"/>
        <v>Effekt ökning type 21 400 66 15</v>
      </c>
      <c r="B4609" s="103" t="str">
        <f t="shared" si="404"/>
        <v>Effekt ökning type 21 400</v>
      </c>
      <c r="C4609" s="99">
        <v>66</v>
      </c>
      <c r="D4609" s="99">
        <f t="shared" si="403"/>
        <v>15</v>
      </c>
      <c r="E4609" s="100">
        <f t="shared" si="401"/>
        <v>274.10000000000002</v>
      </c>
      <c r="G4609" s="108"/>
      <c r="H4609" s="109"/>
      <c r="I4609" s="109"/>
      <c r="J4609" s="109"/>
      <c r="K4609" s="105">
        <f>K4608+J4595</f>
        <v>274.10000000000002</v>
      </c>
      <c r="L4609" s="118"/>
    </row>
    <row r="4610" spans="1:12" hidden="1" outlineLevel="1" x14ac:dyDescent="0.25">
      <c r="A4610" s="98" t="str">
        <f t="shared" si="400"/>
        <v>Effekt ökning type 21 400 67 15</v>
      </c>
      <c r="B4610" s="103" t="str">
        <f t="shared" si="404"/>
        <v>Effekt ökning type 21 400</v>
      </c>
      <c r="C4610" s="99">
        <v>67</v>
      </c>
      <c r="D4610" s="99">
        <f t="shared" si="403"/>
        <v>15</v>
      </c>
      <c r="E4610" s="100">
        <f t="shared" si="401"/>
        <v>279.45000000000005</v>
      </c>
      <c r="G4610" s="108"/>
      <c r="H4610" s="109"/>
      <c r="I4610" s="109"/>
      <c r="J4610" s="109"/>
      <c r="K4610" s="105">
        <f>K4609+J4595</f>
        <v>279.45000000000005</v>
      </c>
      <c r="L4610" s="118"/>
    </row>
    <row r="4611" spans="1:12" hidden="1" outlineLevel="1" x14ac:dyDescent="0.25">
      <c r="A4611" s="98" t="str">
        <f t="shared" ref="A4611:A4674" si="405">CONCATENATE(B4611," ",C4611," ",D4611)</f>
        <v>Effekt ökning type 21 400 68 15</v>
      </c>
      <c r="B4611" s="103" t="str">
        <f t="shared" si="404"/>
        <v>Effekt ökning type 21 400</v>
      </c>
      <c r="C4611" s="99">
        <v>68</v>
      </c>
      <c r="D4611" s="99">
        <f t="shared" si="403"/>
        <v>15</v>
      </c>
      <c r="E4611" s="100">
        <f t="shared" ref="E4611:E4674" si="406">K4611</f>
        <v>284.80000000000007</v>
      </c>
      <c r="G4611" s="108"/>
      <c r="H4611" s="109"/>
      <c r="I4611" s="109"/>
      <c r="J4611" s="109"/>
      <c r="K4611" s="105">
        <f>K4610+J4595</f>
        <v>284.80000000000007</v>
      </c>
      <c r="L4611" s="118"/>
    </row>
    <row r="4612" spans="1:12" hidden="1" outlineLevel="1" x14ac:dyDescent="0.25">
      <c r="A4612" s="98" t="str">
        <f t="shared" si="405"/>
        <v>Effekt ökning type 21 400 69 15</v>
      </c>
      <c r="B4612" s="103" t="str">
        <f t="shared" si="404"/>
        <v>Effekt ökning type 21 400</v>
      </c>
      <c r="C4612" s="99">
        <v>69</v>
      </c>
      <c r="D4612" s="99">
        <f t="shared" si="403"/>
        <v>15</v>
      </c>
      <c r="E4612" s="100">
        <f t="shared" si="406"/>
        <v>290.15000000000009</v>
      </c>
      <c r="G4612" s="108"/>
      <c r="H4612" s="109"/>
      <c r="I4612" s="109"/>
      <c r="J4612" s="109"/>
      <c r="K4612" s="105">
        <f>K4611+J4595</f>
        <v>290.15000000000009</v>
      </c>
      <c r="L4612" s="118"/>
    </row>
    <row r="4613" spans="1:12" hidden="1" outlineLevel="1" x14ac:dyDescent="0.25">
      <c r="A4613" s="98" t="str">
        <f t="shared" si="405"/>
        <v>Effekt ökning type 21 400 70 15</v>
      </c>
      <c r="B4613" s="103" t="str">
        <f t="shared" si="404"/>
        <v>Effekt ökning type 21 400</v>
      </c>
      <c r="C4613" s="99">
        <v>70</v>
      </c>
      <c r="D4613" s="99">
        <f t="shared" si="403"/>
        <v>15</v>
      </c>
      <c r="E4613" s="100">
        <f t="shared" si="406"/>
        <v>295.50000000000011</v>
      </c>
      <c r="G4613" s="108"/>
      <c r="H4613" s="109"/>
      <c r="I4613" s="109"/>
      <c r="J4613" s="109"/>
      <c r="K4613" s="105">
        <f>K4612+J4595</f>
        <v>295.50000000000011</v>
      </c>
      <c r="L4613" s="118"/>
    </row>
    <row r="4614" spans="1:12" hidden="1" outlineLevel="1" x14ac:dyDescent="0.25">
      <c r="A4614" s="98" t="str">
        <f t="shared" si="405"/>
        <v>Effekt ökning type 21 400 71 15</v>
      </c>
      <c r="B4614" s="103" t="str">
        <f t="shared" si="404"/>
        <v>Effekt ökning type 21 400</v>
      </c>
      <c r="C4614" s="99">
        <v>71</v>
      </c>
      <c r="D4614" s="99">
        <f t="shared" si="403"/>
        <v>15</v>
      </c>
      <c r="E4614" s="100">
        <f t="shared" si="406"/>
        <v>300.85000000000014</v>
      </c>
      <c r="G4614" s="108"/>
      <c r="H4614" s="109"/>
      <c r="I4614" s="109"/>
      <c r="J4614" s="109"/>
      <c r="K4614" s="105">
        <f>K4613+J4595</f>
        <v>300.85000000000014</v>
      </c>
      <c r="L4614" s="118"/>
    </row>
    <row r="4615" spans="1:12" hidden="1" outlineLevel="1" x14ac:dyDescent="0.25">
      <c r="A4615" s="98" t="str">
        <f t="shared" si="405"/>
        <v>Effekt ökning type 21 400 72 15</v>
      </c>
      <c r="B4615" s="103" t="str">
        <f t="shared" si="404"/>
        <v>Effekt ökning type 21 400</v>
      </c>
      <c r="C4615" s="99">
        <v>72</v>
      </c>
      <c r="D4615" s="99">
        <f t="shared" si="403"/>
        <v>15</v>
      </c>
      <c r="E4615" s="100">
        <f t="shared" si="406"/>
        <v>306.20000000000016</v>
      </c>
      <c r="G4615" s="108"/>
      <c r="H4615" s="109"/>
      <c r="I4615" s="109"/>
      <c r="J4615" s="109"/>
      <c r="K4615" s="105">
        <f>K4614+J4595</f>
        <v>306.20000000000016</v>
      </c>
      <c r="L4615" s="118"/>
    </row>
    <row r="4616" spans="1:12" hidden="1" outlineLevel="1" x14ac:dyDescent="0.25">
      <c r="A4616" s="98" t="str">
        <f t="shared" si="405"/>
        <v>Effekt ökning type 21 400 73 15</v>
      </c>
      <c r="B4616" s="103" t="str">
        <f t="shared" si="404"/>
        <v>Effekt ökning type 21 400</v>
      </c>
      <c r="C4616" s="99">
        <v>73</v>
      </c>
      <c r="D4616" s="99">
        <f t="shared" si="403"/>
        <v>15</v>
      </c>
      <c r="E4616" s="100">
        <f t="shared" si="406"/>
        <v>311.55000000000018</v>
      </c>
      <c r="G4616" s="108"/>
      <c r="H4616" s="109"/>
      <c r="I4616" s="109"/>
      <c r="J4616" s="109"/>
      <c r="K4616" s="105">
        <f>K4615+J4595</f>
        <v>311.55000000000018</v>
      </c>
      <c r="L4616" s="118"/>
    </row>
    <row r="4617" spans="1:12" hidden="1" outlineLevel="1" x14ac:dyDescent="0.25">
      <c r="A4617" s="98" t="str">
        <f t="shared" si="405"/>
        <v>Effekt ökning type 21 400 74 15</v>
      </c>
      <c r="B4617" s="103" t="str">
        <f t="shared" si="404"/>
        <v>Effekt ökning type 21 400</v>
      </c>
      <c r="C4617" s="99">
        <v>74</v>
      </c>
      <c r="D4617" s="99">
        <f t="shared" si="403"/>
        <v>15</v>
      </c>
      <c r="E4617" s="100">
        <f t="shared" si="406"/>
        <v>316.9000000000002</v>
      </c>
      <c r="G4617" s="108"/>
      <c r="H4617" s="109"/>
      <c r="I4617" s="109"/>
      <c r="J4617" s="109"/>
      <c r="K4617" s="105">
        <f>K4616+J4595</f>
        <v>316.9000000000002</v>
      </c>
      <c r="L4617" s="118"/>
    </row>
    <row r="4618" spans="1:12" hidden="1" outlineLevel="1" x14ac:dyDescent="0.25">
      <c r="A4618" s="98" t="str">
        <f t="shared" si="405"/>
        <v>Effekt ökning type 21 400 75 15</v>
      </c>
      <c r="B4618" s="103" t="str">
        <f t="shared" si="404"/>
        <v>Effekt ökning type 21 400</v>
      </c>
      <c r="C4618" s="99">
        <v>75</v>
      </c>
      <c r="D4618" s="99">
        <f t="shared" si="403"/>
        <v>15</v>
      </c>
      <c r="E4618" s="100">
        <f t="shared" si="406"/>
        <v>322.25000000000023</v>
      </c>
      <c r="G4618" s="108"/>
      <c r="H4618" s="109"/>
      <c r="I4618" s="109"/>
      <c r="J4618" s="109"/>
      <c r="K4618" s="105">
        <f>K4617+J4595</f>
        <v>322.25000000000023</v>
      </c>
      <c r="L4618" s="118"/>
    </row>
    <row r="4619" spans="1:12" hidden="1" outlineLevel="1" x14ac:dyDescent="0.25">
      <c r="A4619" s="98" t="str">
        <f t="shared" si="405"/>
        <v>Effekt ökning type 21 400 76 15</v>
      </c>
      <c r="B4619" s="103" t="str">
        <f t="shared" si="404"/>
        <v>Effekt ökning type 21 400</v>
      </c>
      <c r="C4619" s="99">
        <v>76</v>
      </c>
      <c r="D4619" s="99">
        <f t="shared" si="403"/>
        <v>15</v>
      </c>
      <c r="E4619" s="100">
        <f t="shared" si="406"/>
        <v>327.60000000000025</v>
      </c>
      <c r="G4619" s="108"/>
      <c r="H4619" s="109"/>
      <c r="I4619" s="109"/>
      <c r="J4619" s="109"/>
      <c r="K4619" s="105">
        <f>K4618+J4595</f>
        <v>327.60000000000025</v>
      </c>
      <c r="L4619" s="118"/>
    </row>
    <row r="4620" spans="1:12" hidden="1" outlineLevel="1" x14ac:dyDescent="0.25">
      <c r="A4620" s="98" t="str">
        <f t="shared" si="405"/>
        <v>Effekt ökning type 21 400 77 15</v>
      </c>
      <c r="B4620" s="103" t="str">
        <f t="shared" si="404"/>
        <v>Effekt ökning type 21 400</v>
      </c>
      <c r="C4620" s="99">
        <v>77</v>
      </c>
      <c r="D4620" s="99">
        <f t="shared" si="403"/>
        <v>15</v>
      </c>
      <c r="E4620" s="100">
        <f t="shared" si="406"/>
        <v>332.95000000000027</v>
      </c>
      <c r="G4620" s="108"/>
      <c r="H4620" s="109"/>
      <c r="I4620" s="109"/>
      <c r="J4620" s="109"/>
      <c r="K4620" s="105">
        <f>K4619+J4595</f>
        <v>332.95000000000027</v>
      </c>
      <c r="L4620" s="118"/>
    </row>
    <row r="4621" spans="1:12" hidden="1" outlineLevel="1" x14ac:dyDescent="0.25">
      <c r="A4621" s="98" t="str">
        <f t="shared" si="405"/>
        <v>Effekt ökning type 21 400 78 15</v>
      </c>
      <c r="B4621" s="103" t="str">
        <f t="shared" si="404"/>
        <v>Effekt ökning type 21 400</v>
      </c>
      <c r="C4621" s="99">
        <v>78</v>
      </c>
      <c r="D4621" s="99">
        <f t="shared" si="403"/>
        <v>15</v>
      </c>
      <c r="E4621" s="100">
        <f t="shared" si="406"/>
        <v>338.3000000000003</v>
      </c>
      <c r="G4621" s="108"/>
      <c r="H4621" s="109"/>
      <c r="I4621" s="109"/>
      <c r="J4621" s="109"/>
      <c r="K4621" s="105">
        <f>K4620+J4595</f>
        <v>338.3000000000003</v>
      </c>
      <c r="L4621" s="118"/>
    </row>
    <row r="4622" spans="1:12" hidden="1" outlineLevel="1" x14ac:dyDescent="0.25">
      <c r="A4622" s="98" t="str">
        <f t="shared" si="405"/>
        <v>Effekt ökning type 21 400 79 15</v>
      </c>
      <c r="B4622" s="103" t="str">
        <f t="shared" si="404"/>
        <v>Effekt ökning type 21 400</v>
      </c>
      <c r="C4622" s="99">
        <v>79</v>
      </c>
      <c r="D4622" s="99">
        <f t="shared" si="403"/>
        <v>15</v>
      </c>
      <c r="E4622" s="100">
        <f t="shared" si="406"/>
        <v>343.65000000000032</v>
      </c>
      <c r="G4622" s="108"/>
      <c r="H4622" s="109"/>
      <c r="I4622" s="109"/>
      <c r="J4622" s="109"/>
      <c r="K4622" s="105">
        <f>K4621+J4595</f>
        <v>343.65000000000032</v>
      </c>
      <c r="L4622" s="118"/>
    </row>
    <row r="4623" spans="1:12" hidden="1" outlineLevel="1" x14ac:dyDescent="0.25">
      <c r="A4623" s="98" t="str">
        <f t="shared" si="405"/>
        <v>Effekt ökning type 21 400 80 15</v>
      </c>
      <c r="B4623" s="103" t="str">
        <f t="shared" si="404"/>
        <v>Effekt ökning type 21 400</v>
      </c>
      <c r="C4623" s="99">
        <v>80</v>
      </c>
      <c r="D4623" s="99">
        <f t="shared" si="403"/>
        <v>15</v>
      </c>
      <c r="E4623" s="100">
        <f t="shared" si="406"/>
        <v>349.00000000000034</v>
      </c>
      <c r="G4623" s="108"/>
      <c r="H4623" s="109"/>
      <c r="I4623" s="109"/>
      <c r="J4623" s="109"/>
      <c r="K4623" s="105">
        <f>K4622+J4595</f>
        <v>349.00000000000034</v>
      </c>
      <c r="L4623" s="118"/>
    </row>
    <row r="4624" spans="1:12" hidden="1" outlineLevel="1" x14ac:dyDescent="0.25">
      <c r="A4624" s="98" t="str">
        <f t="shared" si="405"/>
        <v>Effekt ökning type 21 400 81 15</v>
      </c>
      <c r="B4624" s="103" t="str">
        <f t="shared" si="404"/>
        <v>Effekt ökning type 21 400</v>
      </c>
      <c r="C4624" s="99">
        <v>81</v>
      </c>
      <c r="D4624" s="99">
        <f t="shared" si="403"/>
        <v>15</v>
      </c>
      <c r="E4624" s="100">
        <f t="shared" si="406"/>
        <v>354.35000000000036</v>
      </c>
      <c r="G4624" s="108"/>
      <c r="H4624" s="109"/>
      <c r="I4624" s="109"/>
      <c r="J4624" s="109"/>
      <c r="K4624" s="105">
        <f>K4623+J4595</f>
        <v>354.35000000000036</v>
      </c>
      <c r="L4624" s="118"/>
    </row>
    <row r="4625" spans="1:12" hidden="1" outlineLevel="1" x14ac:dyDescent="0.25">
      <c r="A4625" s="98" t="str">
        <f t="shared" si="405"/>
        <v>Effekt ökning type 21 400 82 15</v>
      </c>
      <c r="B4625" s="103" t="str">
        <f t="shared" si="404"/>
        <v>Effekt ökning type 21 400</v>
      </c>
      <c r="C4625" s="99">
        <v>82</v>
      </c>
      <c r="D4625" s="99">
        <f t="shared" si="403"/>
        <v>15</v>
      </c>
      <c r="E4625" s="100">
        <f t="shared" si="406"/>
        <v>359.70000000000039</v>
      </c>
      <c r="G4625" s="108"/>
      <c r="H4625" s="109"/>
      <c r="I4625" s="109"/>
      <c r="J4625" s="109"/>
      <c r="K4625" s="105">
        <f>K4624+J4595</f>
        <v>359.70000000000039</v>
      </c>
      <c r="L4625" s="118"/>
    </row>
    <row r="4626" spans="1:12" hidden="1" outlineLevel="1" x14ac:dyDescent="0.25">
      <c r="A4626" s="98" t="str">
        <f t="shared" si="405"/>
        <v>Effekt ökning type 21 400 83 15</v>
      </c>
      <c r="B4626" s="103" t="str">
        <f t="shared" si="404"/>
        <v>Effekt ökning type 21 400</v>
      </c>
      <c r="C4626" s="99">
        <v>83</v>
      </c>
      <c r="D4626" s="99">
        <f t="shared" ref="D4626:D4643" si="407">D4625</f>
        <v>15</v>
      </c>
      <c r="E4626" s="100">
        <f t="shared" si="406"/>
        <v>365.05000000000041</v>
      </c>
      <c r="G4626" s="108"/>
      <c r="H4626" s="109"/>
      <c r="I4626" s="109"/>
      <c r="J4626" s="109"/>
      <c r="K4626" s="105">
        <f>K4625+J4595</f>
        <v>365.05000000000041</v>
      </c>
      <c r="L4626" s="118"/>
    </row>
    <row r="4627" spans="1:12" hidden="1" outlineLevel="1" x14ac:dyDescent="0.25">
      <c r="A4627" s="98" t="str">
        <f t="shared" si="405"/>
        <v>Effekt ökning type 21 400 84 15</v>
      </c>
      <c r="B4627" s="103" t="str">
        <f t="shared" si="404"/>
        <v>Effekt ökning type 21 400</v>
      </c>
      <c r="C4627" s="99">
        <v>84</v>
      </c>
      <c r="D4627" s="99">
        <f t="shared" si="407"/>
        <v>15</v>
      </c>
      <c r="E4627" s="100">
        <f t="shared" si="406"/>
        <v>370.40000000000043</v>
      </c>
      <c r="G4627" s="108"/>
      <c r="H4627" s="109"/>
      <c r="I4627" s="109"/>
      <c r="J4627" s="109"/>
      <c r="K4627" s="105">
        <f>K4626+J4595</f>
        <v>370.40000000000043</v>
      </c>
      <c r="L4627" s="118"/>
    </row>
    <row r="4628" spans="1:12" hidden="1" outlineLevel="1" x14ac:dyDescent="0.25">
      <c r="A4628" s="98" t="str">
        <f t="shared" si="405"/>
        <v>Effekt ökning type 21 400 85 15</v>
      </c>
      <c r="B4628" s="103" t="str">
        <f t="shared" si="404"/>
        <v>Effekt ökning type 21 400</v>
      </c>
      <c r="C4628" s="99">
        <v>85</v>
      </c>
      <c r="D4628" s="99">
        <f t="shared" si="407"/>
        <v>15</v>
      </c>
      <c r="E4628" s="100">
        <f t="shared" si="406"/>
        <v>375.75000000000045</v>
      </c>
      <c r="G4628" s="108"/>
      <c r="H4628" s="109"/>
      <c r="I4628" s="109"/>
      <c r="J4628" s="109"/>
      <c r="K4628" s="105">
        <f>K4627+J4595</f>
        <v>375.75000000000045</v>
      </c>
      <c r="L4628" s="118"/>
    </row>
    <row r="4629" spans="1:12" hidden="1" outlineLevel="1" x14ac:dyDescent="0.25">
      <c r="A4629" s="98" t="str">
        <f t="shared" si="405"/>
        <v>Effekt ökning type 21 400 86 15</v>
      </c>
      <c r="B4629" s="103" t="str">
        <f t="shared" si="404"/>
        <v>Effekt ökning type 21 400</v>
      </c>
      <c r="C4629" s="99">
        <v>86</v>
      </c>
      <c r="D4629" s="99">
        <f t="shared" si="407"/>
        <v>15</v>
      </c>
      <c r="E4629" s="100">
        <f t="shared" si="406"/>
        <v>381.10000000000048</v>
      </c>
      <c r="G4629" s="108"/>
      <c r="H4629" s="109"/>
      <c r="I4629" s="109"/>
      <c r="J4629" s="109"/>
      <c r="K4629" s="105">
        <f>K4628+J4595</f>
        <v>381.10000000000048</v>
      </c>
      <c r="L4629" s="118"/>
    </row>
    <row r="4630" spans="1:12" hidden="1" outlineLevel="1" x14ac:dyDescent="0.25">
      <c r="A4630" s="98" t="str">
        <f t="shared" si="405"/>
        <v>Effekt ökning type 21 400 87 15</v>
      </c>
      <c r="B4630" s="103" t="str">
        <f t="shared" si="404"/>
        <v>Effekt ökning type 21 400</v>
      </c>
      <c r="C4630" s="99">
        <v>87</v>
      </c>
      <c r="D4630" s="99">
        <f t="shared" si="407"/>
        <v>15</v>
      </c>
      <c r="E4630" s="100">
        <f t="shared" si="406"/>
        <v>386.4500000000005</v>
      </c>
      <c r="G4630" s="108"/>
      <c r="H4630" s="109"/>
      <c r="I4630" s="109"/>
      <c r="J4630" s="109"/>
      <c r="K4630" s="105">
        <f>K4629+J4595</f>
        <v>386.4500000000005</v>
      </c>
      <c r="L4630" s="118"/>
    </row>
    <row r="4631" spans="1:12" hidden="1" outlineLevel="1" x14ac:dyDescent="0.25">
      <c r="A4631" s="98" t="str">
        <f t="shared" si="405"/>
        <v>Effekt ökning type 21 400 88 15</v>
      </c>
      <c r="B4631" s="103" t="str">
        <f t="shared" si="404"/>
        <v>Effekt ökning type 21 400</v>
      </c>
      <c r="C4631" s="99">
        <v>88</v>
      </c>
      <c r="D4631" s="99">
        <f t="shared" si="407"/>
        <v>15</v>
      </c>
      <c r="E4631" s="100">
        <f t="shared" si="406"/>
        <v>391.80000000000052</v>
      </c>
      <c r="G4631" s="108"/>
      <c r="H4631" s="109"/>
      <c r="I4631" s="109"/>
      <c r="J4631" s="109"/>
      <c r="K4631" s="105">
        <f>K4630+J4595</f>
        <v>391.80000000000052</v>
      </c>
      <c r="L4631" s="118"/>
    </row>
    <row r="4632" spans="1:12" hidden="1" outlineLevel="1" x14ac:dyDescent="0.25">
      <c r="A4632" s="98" t="str">
        <f t="shared" si="405"/>
        <v>Effekt ökning type 21 400 89 15</v>
      </c>
      <c r="B4632" s="103" t="str">
        <f t="shared" si="404"/>
        <v>Effekt ökning type 21 400</v>
      </c>
      <c r="C4632" s="99">
        <v>89</v>
      </c>
      <c r="D4632" s="99">
        <f t="shared" si="407"/>
        <v>15</v>
      </c>
      <c r="E4632" s="100">
        <f t="shared" si="406"/>
        <v>397.15000000000055</v>
      </c>
      <c r="G4632" s="108"/>
      <c r="H4632" s="109"/>
      <c r="I4632" s="109"/>
      <c r="J4632" s="109"/>
      <c r="K4632" s="105">
        <f>K4631+J4595</f>
        <v>397.15000000000055</v>
      </c>
      <c r="L4632" s="118"/>
    </row>
    <row r="4633" spans="1:12" hidden="1" outlineLevel="1" x14ac:dyDescent="0.25">
      <c r="A4633" s="98" t="str">
        <f t="shared" si="405"/>
        <v>Effekt ökning type 21 400 90 15</v>
      </c>
      <c r="B4633" s="103" t="str">
        <f t="shared" si="404"/>
        <v>Effekt ökning type 21 400</v>
      </c>
      <c r="C4633" s="99">
        <v>90</v>
      </c>
      <c r="D4633" s="99">
        <f t="shared" si="407"/>
        <v>15</v>
      </c>
      <c r="E4633" s="100">
        <f t="shared" si="406"/>
        <v>402.50000000000057</v>
      </c>
      <c r="G4633" s="108"/>
      <c r="H4633" s="109"/>
      <c r="I4633" s="109"/>
      <c r="J4633" s="109"/>
      <c r="K4633" s="105">
        <f>K4632+J4595</f>
        <v>402.50000000000057</v>
      </c>
      <c r="L4633" s="118"/>
    </row>
    <row r="4634" spans="1:12" hidden="1" outlineLevel="1" x14ac:dyDescent="0.25">
      <c r="A4634" s="98" t="str">
        <f t="shared" si="405"/>
        <v>Effekt ökning type 21 400 91 15</v>
      </c>
      <c r="B4634" s="103" t="str">
        <f t="shared" si="404"/>
        <v>Effekt ökning type 21 400</v>
      </c>
      <c r="C4634" s="99">
        <v>91</v>
      </c>
      <c r="D4634" s="99">
        <f t="shared" si="407"/>
        <v>15</v>
      </c>
      <c r="E4634" s="100">
        <f t="shared" si="406"/>
        <v>407.85000000000059</v>
      </c>
      <c r="G4634" s="108"/>
      <c r="H4634" s="109"/>
      <c r="I4634" s="109"/>
      <c r="J4634" s="109"/>
      <c r="K4634" s="105">
        <f>K4633+J4595</f>
        <v>407.85000000000059</v>
      </c>
      <c r="L4634" s="118"/>
    </row>
    <row r="4635" spans="1:12" hidden="1" outlineLevel="1" x14ac:dyDescent="0.25">
      <c r="A4635" s="98" t="str">
        <f t="shared" si="405"/>
        <v>Effekt ökning type 21 400 92 15</v>
      </c>
      <c r="B4635" s="103" t="str">
        <f t="shared" si="404"/>
        <v>Effekt ökning type 21 400</v>
      </c>
      <c r="C4635" s="99">
        <v>92</v>
      </c>
      <c r="D4635" s="99">
        <f t="shared" si="407"/>
        <v>15</v>
      </c>
      <c r="E4635" s="100">
        <f t="shared" si="406"/>
        <v>413.20000000000061</v>
      </c>
      <c r="G4635" s="108"/>
      <c r="H4635" s="109"/>
      <c r="I4635" s="109"/>
      <c r="J4635" s="109"/>
      <c r="K4635" s="105">
        <f>K4634+J4595</f>
        <v>413.20000000000061</v>
      </c>
      <c r="L4635" s="118"/>
    </row>
    <row r="4636" spans="1:12" hidden="1" outlineLevel="1" x14ac:dyDescent="0.25">
      <c r="A4636" s="98" t="str">
        <f t="shared" si="405"/>
        <v>Effekt ökning type 21 400 93 15</v>
      </c>
      <c r="B4636" s="103" t="str">
        <f t="shared" si="404"/>
        <v>Effekt ökning type 21 400</v>
      </c>
      <c r="C4636" s="99">
        <v>93</v>
      </c>
      <c r="D4636" s="99">
        <f t="shared" si="407"/>
        <v>15</v>
      </c>
      <c r="E4636" s="100">
        <f t="shared" si="406"/>
        <v>418.55000000000064</v>
      </c>
      <c r="G4636" s="108"/>
      <c r="H4636" s="109"/>
      <c r="I4636" s="109"/>
      <c r="J4636" s="109"/>
      <c r="K4636" s="105">
        <f>K4635+J4595</f>
        <v>418.55000000000064</v>
      </c>
      <c r="L4636" s="118"/>
    </row>
    <row r="4637" spans="1:12" hidden="1" outlineLevel="1" x14ac:dyDescent="0.25">
      <c r="A4637" s="98" t="str">
        <f t="shared" si="405"/>
        <v>Effekt ökning type 21 400 94 15</v>
      </c>
      <c r="B4637" s="103" t="str">
        <f t="shared" si="404"/>
        <v>Effekt ökning type 21 400</v>
      </c>
      <c r="C4637" s="99">
        <v>94</v>
      </c>
      <c r="D4637" s="99">
        <f t="shared" si="407"/>
        <v>15</v>
      </c>
      <c r="E4637" s="100">
        <f t="shared" si="406"/>
        <v>423.90000000000066</v>
      </c>
      <c r="G4637" s="108"/>
      <c r="H4637" s="109"/>
      <c r="I4637" s="109"/>
      <c r="J4637" s="109"/>
      <c r="K4637" s="105">
        <f>K4636+J4595</f>
        <v>423.90000000000066</v>
      </c>
      <c r="L4637" s="118"/>
    </row>
    <row r="4638" spans="1:12" hidden="1" outlineLevel="1" x14ac:dyDescent="0.25">
      <c r="A4638" s="98" t="str">
        <f t="shared" si="405"/>
        <v>Effekt ökning type 21 400 95 15</v>
      </c>
      <c r="B4638" s="103" t="str">
        <f t="shared" si="404"/>
        <v>Effekt ökning type 21 400</v>
      </c>
      <c r="C4638" s="99">
        <v>95</v>
      </c>
      <c r="D4638" s="99">
        <f t="shared" si="407"/>
        <v>15</v>
      </c>
      <c r="E4638" s="100">
        <f t="shared" si="406"/>
        <v>429.25000000000068</v>
      </c>
      <c r="G4638" s="108"/>
      <c r="H4638" s="109"/>
      <c r="I4638" s="109"/>
      <c r="J4638" s="109"/>
      <c r="K4638" s="105">
        <f>K4637+J4595</f>
        <v>429.25000000000068</v>
      </c>
      <c r="L4638" s="118"/>
    </row>
    <row r="4639" spans="1:12" hidden="1" outlineLevel="1" x14ac:dyDescent="0.25">
      <c r="A4639" s="98" t="str">
        <f t="shared" si="405"/>
        <v>Effekt ökning type 21 400 96 15</v>
      </c>
      <c r="B4639" s="103" t="str">
        <f t="shared" si="404"/>
        <v>Effekt ökning type 21 400</v>
      </c>
      <c r="C4639" s="99">
        <v>96</v>
      </c>
      <c r="D4639" s="99">
        <f t="shared" si="407"/>
        <v>15</v>
      </c>
      <c r="E4639" s="100">
        <f t="shared" si="406"/>
        <v>434.6000000000007</v>
      </c>
      <c r="G4639" s="108"/>
      <c r="H4639" s="109"/>
      <c r="I4639" s="109"/>
      <c r="J4639" s="109"/>
      <c r="K4639" s="105">
        <f>K4638+J4595</f>
        <v>434.6000000000007</v>
      </c>
      <c r="L4639" s="118"/>
    </row>
    <row r="4640" spans="1:12" hidden="1" outlineLevel="1" x14ac:dyDescent="0.25">
      <c r="A4640" s="98" t="str">
        <f t="shared" si="405"/>
        <v>Effekt ökning type 21 400 97 15</v>
      </c>
      <c r="B4640" s="103" t="str">
        <f t="shared" si="404"/>
        <v>Effekt ökning type 21 400</v>
      </c>
      <c r="C4640" s="99">
        <v>97</v>
      </c>
      <c r="D4640" s="99">
        <f t="shared" si="407"/>
        <v>15</v>
      </c>
      <c r="E4640" s="100">
        <f t="shared" si="406"/>
        <v>439.95000000000073</v>
      </c>
      <c r="G4640" s="108"/>
      <c r="H4640" s="109"/>
      <c r="I4640" s="109"/>
      <c r="J4640" s="109"/>
      <c r="K4640" s="105">
        <f>K4639+J4595</f>
        <v>439.95000000000073</v>
      </c>
      <c r="L4640" s="118"/>
    </row>
    <row r="4641" spans="1:12" hidden="1" outlineLevel="1" x14ac:dyDescent="0.25">
      <c r="A4641" s="98" t="str">
        <f t="shared" si="405"/>
        <v>Effekt ökning type 21 400 98 15</v>
      </c>
      <c r="B4641" s="103" t="str">
        <f t="shared" si="404"/>
        <v>Effekt ökning type 21 400</v>
      </c>
      <c r="C4641" s="99">
        <v>98</v>
      </c>
      <c r="D4641" s="99">
        <f t="shared" si="407"/>
        <v>15</v>
      </c>
      <c r="E4641" s="100">
        <f t="shared" si="406"/>
        <v>445.30000000000075</v>
      </c>
      <c r="G4641" s="108"/>
      <c r="H4641" s="109"/>
      <c r="I4641" s="109"/>
      <c r="J4641" s="109"/>
      <c r="K4641" s="105">
        <f>K4640+J4595</f>
        <v>445.30000000000075</v>
      </c>
      <c r="L4641" s="118"/>
    </row>
    <row r="4642" spans="1:12" hidden="1" outlineLevel="1" x14ac:dyDescent="0.25">
      <c r="A4642" s="98" t="str">
        <f t="shared" si="405"/>
        <v>Effekt ökning type 21 400 99 15</v>
      </c>
      <c r="B4642" s="103" t="str">
        <f t="shared" si="404"/>
        <v>Effekt ökning type 21 400</v>
      </c>
      <c r="C4642" s="99">
        <v>99</v>
      </c>
      <c r="D4642" s="99">
        <f t="shared" si="407"/>
        <v>15</v>
      </c>
      <c r="E4642" s="100">
        <f t="shared" si="406"/>
        <v>450.65000000000077</v>
      </c>
      <c r="G4642" s="108"/>
      <c r="H4642" s="109"/>
      <c r="I4642" s="109"/>
      <c r="J4642" s="109"/>
      <c r="K4642" s="105">
        <f>K4641+J4595</f>
        <v>450.65000000000077</v>
      </c>
      <c r="L4642" s="118"/>
    </row>
    <row r="4643" spans="1:12" hidden="1" outlineLevel="1" x14ac:dyDescent="0.25">
      <c r="A4643" s="110" t="str">
        <f t="shared" si="405"/>
        <v>Effekt ökning type 21 400 100 15</v>
      </c>
      <c r="B4643" s="111" t="str">
        <f t="shared" si="404"/>
        <v>Effekt ökning type 21 400</v>
      </c>
      <c r="C4643" s="112">
        <v>100</v>
      </c>
      <c r="D4643" s="112">
        <f t="shared" si="407"/>
        <v>15</v>
      </c>
      <c r="E4643" s="113">
        <f t="shared" si="406"/>
        <v>456.0000000000008</v>
      </c>
      <c r="G4643" s="114"/>
      <c r="H4643" s="115"/>
      <c r="I4643" s="115"/>
      <c r="J4643" s="115"/>
      <c r="K4643" s="116">
        <f>K4642+J4595</f>
        <v>456.0000000000008</v>
      </c>
      <c r="L4643" s="118"/>
    </row>
    <row r="4644" spans="1:12" hidden="1" outlineLevel="1" x14ac:dyDescent="0.25">
      <c r="A4644" s="98" t="str">
        <f t="shared" si="405"/>
        <v>Effekt ökning type 21 400 50 14</v>
      </c>
      <c r="B4644" s="117" t="str">
        <f t="shared" si="404"/>
        <v>Effekt ökning type 21 400</v>
      </c>
      <c r="C4644" s="99">
        <v>50</v>
      </c>
      <c r="D4644" s="99">
        <f>Y4339</f>
        <v>14</v>
      </c>
      <c r="E4644" s="100">
        <f t="shared" si="406"/>
        <v>191</v>
      </c>
      <c r="G4644" s="99">
        <f>Y4340</f>
        <v>191</v>
      </c>
      <c r="H4644" s="101"/>
      <c r="I4644" s="101"/>
      <c r="J4644" s="101"/>
      <c r="K4644" s="102">
        <f>G4644</f>
        <v>191</v>
      </c>
      <c r="L4644" s="118"/>
    </row>
    <row r="4645" spans="1:12" hidden="1" outlineLevel="1" x14ac:dyDescent="0.25">
      <c r="A4645" s="98" t="str">
        <f t="shared" si="405"/>
        <v>Effekt ökning type 21 400 51 14</v>
      </c>
      <c r="B4645" s="103" t="str">
        <f t="shared" si="404"/>
        <v>Effekt ökning type 21 400</v>
      </c>
      <c r="C4645" s="99">
        <v>51</v>
      </c>
      <c r="D4645" s="99">
        <f t="shared" ref="D4645:D4676" si="408">D4644</f>
        <v>14</v>
      </c>
      <c r="E4645" s="100">
        <f t="shared" si="406"/>
        <v>195.8</v>
      </c>
      <c r="G4645" s="104"/>
      <c r="H4645" s="59"/>
      <c r="I4645" s="59"/>
      <c r="J4645" s="59"/>
      <c r="K4645" s="105">
        <f>K4644+J4646</f>
        <v>195.8</v>
      </c>
      <c r="L4645" s="118"/>
    </row>
    <row r="4646" spans="1:12" hidden="1" outlineLevel="1" x14ac:dyDescent="0.25">
      <c r="A4646" s="98" t="str">
        <f t="shared" si="405"/>
        <v>Effekt ökning type 21 400 52 14</v>
      </c>
      <c r="B4646" s="103" t="str">
        <f t="shared" si="404"/>
        <v>Effekt ökning type 21 400</v>
      </c>
      <c r="C4646" s="99">
        <v>52</v>
      </c>
      <c r="D4646" s="99">
        <f t="shared" si="408"/>
        <v>14</v>
      </c>
      <c r="E4646" s="100">
        <f t="shared" si="406"/>
        <v>200.60000000000002</v>
      </c>
      <c r="G4646" s="99">
        <f>Y4341</f>
        <v>431</v>
      </c>
      <c r="H4646" s="59">
        <v>50</v>
      </c>
      <c r="I4646" s="59">
        <f>G4646-G4644</f>
        <v>240</v>
      </c>
      <c r="J4646" s="59">
        <f>I4646/H4646</f>
        <v>4.8</v>
      </c>
      <c r="K4646" s="105">
        <f>K4645+J4646</f>
        <v>200.60000000000002</v>
      </c>
      <c r="L4646" s="118"/>
    </row>
    <row r="4647" spans="1:12" hidden="1" outlineLevel="1" x14ac:dyDescent="0.25">
      <c r="A4647" s="98" t="str">
        <f t="shared" si="405"/>
        <v>Effekt ökning type 21 400 53 14</v>
      </c>
      <c r="B4647" s="103" t="str">
        <f t="shared" si="404"/>
        <v>Effekt ökning type 21 400</v>
      </c>
      <c r="C4647" s="99">
        <v>53</v>
      </c>
      <c r="D4647" s="99">
        <f t="shared" si="408"/>
        <v>14</v>
      </c>
      <c r="E4647" s="100">
        <f t="shared" si="406"/>
        <v>205.40000000000003</v>
      </c>
      <c r="G4647" s="108"/>
      <c r="H4647" s="109"/>
      <c r="I4647" s="109"/>
      <c r="J4647" s="109"/>
      <c r="K4647" s="105">
        <f>K4646+J4646</f>
        <v>205.40000000000003</v>
      </c>
      <c r="L4647" s="118"/>
    </row>
    <row r="4648" spans="1:12" hidden="1" outlineLevel="1" x14ac:dyDescent="0.25">
      <c r="A4648" s="98" t="str">
        <f t="shared" si="405"/>
        <v>Effekt ökning type 21 400 54 14</v>
      </c>
      <c r="B4648" s="103" t="str">
        <f t="shared" si="404"/>
        <v>Effekt ökning type 21 400</v>
      </c>
      <c r="C4648" s="99">
        <v>54</v>
      </c>
      <c r="D4648" s="99">
        <f t="shared" si="408"/>
        <v>14</v>
      </c>
      <c r="E4648" s="100">
        <f t="shared" si="406"/>
        <v>210.20000000000005</v>
      </c>
      <c r="G4648" s="108"/>
      <c r="H4648" s="109"/>
      <c r="I4648" s="109"/>
      <c r="J4648" s="109"/>
      <c r="K4648" s="105">
        <f>K4647+J4646</f>
        <v>210.20000000000005</v>
      </c>
      <c r="L4648" s="118"/>
    </row>
    <row r="4649" spans="1:12" hidden="1" outlineLevel="1" x14ac:dyDescent="0.25">
      <c r="A4649" s="98" t="str">
        <f t="shared" si="405"/>
        <v>Effekt ökning type 21 400 55 14</v>
      </c>
      <c r="B4649" s="103" t="str">
        <f t="shared" si="404"/>
        <v>Effekt ökning type 21 400</v>
      </c>
      <c r="C4649" s="99">
        <v>55</v>
      </c>
      <c r="D4649" s="99">
        <f t="shared" si="408"/>
        <v>14</v>
      </c>
      <c r="E4649" s="100">
        <f t="shared" si="406"/>
        <v>215.00000000000006</v>
      </c>
      <c r="G4649" s="104"/>
      <c r="H4649" s="59"/>
      <c r="I4649" s="59"/>
      <c r="J4649" s="59"/>
      <c r="K4649" s="105">
        <f>K4648+J4646</f>
        <v>215.00000000000006</v>
      </c>
      <c r="L4649" s="118"/>
    </row>
    <row r="4650" spans="1:12" hidden="1" outlineLevel="1" x14ac:dyDescent="0.25">
      <c r="A4650" s="98" t="str">
        <f t="shared" si="405"/>
        <v>Effekt ökning type 21 400 56 14</v>
      </c>
      <c r="B4650" s="103" t="str">
        <f t="shared" si="404"/>
        <v>Effekt ökning type 21 400</v>
      </c>
      <c r="C4650" s="99">
        <v>56</v>
      </c>
      <c r="D4650" s="99">
        <f t="shared" si="408"/>
        <v>14</v>
      </c>
      <c r="E4650" s="100">
        <f t="shared" si="406"/>
        <v>219.80000000000007</v>
      </c>
      <c r="G4650" s="104"/>
      <c r="H4650" s="59"/>
      <c r="I4650" s="59"/>
      <c r="J4650" s="59"/>
      <c r="K4650" s="105">
        <f>K4649+J4646</f>
        <v>219.80000000000007</v>
      </c>
      <c r="L4650" s="118"/>
    </row>
    <row r="4651" spans="1:12" hidden="1" outlineLevel="1" x14ac:dyDescent="0.25">
      <c r="A4651" s="98" t="str">
        <f t="shared" si="405"/>
        <v>Effekt ökning type 21 400 57 14</v>
      </c>
      <c r="B4651" s="103" t="str">
        <f t="shared" si="404"/>
        <v>Effekt ökning type 21 400</v>
      </c>
      <c r="C4651" s="99">
        <v>57</v>
      </c>
      <c r="D4651" s="99">
        <f t="shared" si="408"/>
        <v>14</v>
      </c>
      <c r="E4651" s="100">
        <f t="shared" si="406"/>
        <v>224.60000000000008</v>
      </c>
      <c r="G4651" s="104"/>
      <c r="H4651" s="59"/>
      <c r="I4651" s="59"/>
      <c r="J4651" s="59"/>
      <c r="K4651" s="105">
        <f>K4650+J4646</f>
        <v>224.60000000000008</v>
      </c>
      <c r="L4651" s="118"/>
    </row>
    <row r="4652" spans="1:12" hidden="1" outlineLevel="1" x14ac:dyDescent="0.25">
      <c r="A4652" s="98" t="str">
        <f t="shared" si="405"/>
        <v>Effekt ökning type 21 400 58 14</v>
      </c>
      <c r="B4652" s="103" t="str">
        <f t="shared" si="404"/>
        <v>Effekt ökning type 21 400</v>
      </c>
      <c r="C4652" s="99">
        <v>58</v>
      </c>
      <c r="D4652" s="99">
        <f t="shared" si="408"/>
        <v>14</v>
      </c>
      <c r="E4652" s="100">
        <f t="shared" si="406"/>
        <v>229.40000000000009</v>
      </c>
      <c r="G4652" s="104"/>
      <c r="H4652" s="59"/>
      <c r="I4652" s="59"/>
      <c r="J4652" s="59"/>
      <c r="K4652" s="105">
        <f>K4651+J4646</f>
        <v>229.40000000000009</v>
      </c>
      <c r="L4652" s="118"/>
    </row>
    <row r="4653" spans="1:12" hidden="1" outlineLevel="1" x14ac:dyDescent="0.25">
      <c r="A4653" s="98" t="str">
        <f t="shared" si="405"/>
        <v>Effekt ökning type 21 400 59 14</v>
      </c>
      <c r="B4653" s="103" t="str">
        <f t="shared" si="404"/>
        <v>Effekt ökning type 21 400</v>
      </c>
      <c r="C4653" s="99">
        <v>59</v>
      </c>
      <c r="D4653" s="99">
        <f t="shared" si="408"/>
        <v>14</v>
      </c>
      <c r="E4653" s="100">
        <f t="shared" si="406"/>
        <v>234.2000000000001</v>
      </c>
      <c r="G4653" s="104"/>
      <c r="H4653" s="59"/>
      <c r="I4653" s="59"/>
      <c r="J4653" s="59"/>
      <c r="K4653" s="105">
        <f>K4652+J4646</f>
        <v>234.2000000000001</v>
      </c>
      <c r="L4653" s="118"/>
    </row>
    <row r="4654" spans="1:12" hidden="1" outlineLevel="1" x14ac:dyDescent="0.25">
      <c r="A4654" s="98" t="str">
        <f t="shared" si="405"/>
        <v>Effekt ökning type 21 400 60 14</v>
      </c>
      <c r="B4654" s="103" t="str">
        <f t="shared" si="404"/>
        <v>Effekt ökning type 21 400</v>
      </c>
      <c r="C4654" s="99">
        <v>60</v>
      </c>
      <c r="D4654" s="99">
        <f t="shared" si="408"/>
        <v>14</v>
      </c>
      <c r="E4654" s="100">
        <f t="shared" si="406"/>
        <v>239.00000000000011</v>
      </c>
      <c r="G4654" s="108"/>
      <c r="H4654" s="59"/>
      <c r="I4654" s="59"/>
      <c r="J4654" s="59"/>
      <c r="K4654" s="105">
        <f>K4653+J4646</f>
        <v>239.00000000000011</v>
      </c>
      <c r="L4654" s="118"/>
    </row>
    <row r="4655" spans="1:12" hidden="1" outlineLevel="1" x14ac:dyDescent="0.25">
      <c r="A4655" s="98" t="str">
        <f t="shared" si="405"/>
        <v>Effekt ökning type 21 400 61 14</v>
      </c>
      <c r="B4655" s="103" t="str">
        <f t="shared" si="404"/>
        <v>Effekt ökning type 21 400</v>
      </c>
      <c r="C4655" s="99">
        <v>61</v>
      </c>
      <c r="D4655" s="99">
        <f t="shared" si="408"/>
        <v>14</v>
      </c>
      <c r="E4655" s="100">
        <f t="shared" si="406"/>
        <v>243.80000000000013</v>
      </c>
      <c r="G4655" s="108"/>
      <c r="H4655" s="109"/>
      <c r="I4655" s="109"/>
      <c r="J4655" s="109"/>
      <c r="K4655" s="105">
        <f>K4654+J4646</f>
        <v>243.80000000000013</v>
      </c>
      <c r="L4655" s="118"/>
    </row>
    <row r="4656" spans="1:12" hidden="1" outlineLevel="1" x14ac:dyDescent="0.25">
      <c r="A4656" s="98" t="str">
        <f t="shared" si="405"/>
        <v>Effekt ökning type 21 400 62 14</v>
      </c>
      <c r="B4656" s="103" t="str">
        <f t="shared" si="404"/>
        <v>Effekt ökning type 21 400</v>
      </c>
      <c r="C4656" s="99">
        <v>62</v>
      </c>
      <c r="D4656" s="99">
        <f t="shared" si="408"/>
        <v>14</v>
      </c>
      <c r="E4656" s="100">
        <f t="shared" si="406"/>
        <v>248.60000000000014</v>
      </c>
      <c r="G4656" s="108"/>
      <c r="H4656" s="109"/>
      <c r="I4656" s="109"/>
      <c r="J4656" s="109"/>
      <c r="K4656" s="105">
        <f>K4655+J4646</f>
        <v>248.60000000000014</v>
      </c>
      <c r="L4656" s="118"/>
    </row>
    <row r="4657" spans="1:12" hidden="1" outlineLevel="1" x14ac:dyDescent="0.25">
      <c r="A4657" s="98" t="str">
        <f t="shared" si="405"/>
        <v>Effekt ökning type 21 400 63 14</v>
      </c>
      <c r="B4657" s="103" t="str">
        <f t="shared" si="404"/>
        <v>Effekt ökning type 21 400</v>
      </c>
      <c r="C4657" s="99">
        <v>63</v>
      </c>
      <c r="D4657" s="99">
        <f t="shared" si="408"/>
        <v>14</v>
      </c>
      <c r="E4657" s="100">
        <f t="shared" si="406"/>
        <v>253.40000000000015</v>
      </c>
      <c r="G4657" s="108"/>
      <c r="H4657" s="109"/>
      <c r="I4657" s="109"/>
      <c r="J4657" s="109"/>
      <c r="K4657" s="105">
        <f>K4656+J4646</f>
        <v>253.40000000000015</v>
      </c>
      <c r="L4657" s="118"/>
    </row>
    <row r="4658" spans="1:12" hidden="1" outlineLevel="1" x14ac:dyDescent="0.25">
      <c r="A4658" s="98" t="str">
        <f t="shared" si="405"/>
        <v>Effekt ökning type 21 400 64 14</v>
      </c>
      <c r="B4658" s="103" t="str">
        <f t="shared" si="404"/>
        <v>Effekt ökning type 21 400</v>
      </c>
      <c r="C4658" s="99">
        <v>64</v>
      </c>
      <c r="D4658" s="99">
        <f t="shared" si="408"/>
        <v>14</v>
      </c>
      <c r="E4658" s="100">
        <f t="shared" si="406"/>
        <v>258.20000000000016</v>
      </c>
      <c r="G4658" s="108"/>
      <c r="H4658" s="109"/>
      <c r="I4658" s="109"/>
      <c r="J4658" s="109"/>
      <c r="K4658" s="105">
        <f>K4657+J4646</f>
        <v>258.20000000000016</v>
      </c>
      <c r="L4658" s="118"/>
    </row>
    <row r="4659" spans="1:12" hidden="1" outlineLevel="1" x14ac:dyDescent="0.25">
      <c r="A4659" s="98" t="str">
        <f t="shared" si="405"/>
        <v>Effekt ökning type 21 400 65 14</v>
      </c>
      <c r="B4659" s="103" t="str">
        <f t="shared" ref="B4659:B4722" si="409">B4658</f>
        <v>Effekt ökning type 21 400</v>
      </c>
      <c r="C4659" s="99">
        <v>65</v>
      </c>
      <c r="D4659" s="99">
        <f t="shared" si="408"/>
        <v>14</v>
      </c>
      <c r="E4659" s="100">
        <f t="shared" si="406"/>
        <v>263.00000000000017</v>
      </c>
      <c r="G4659" s="108"/>
      <c r="H4659" s="109"/>
      <c r="I4659" s="109"/>
      <c r="J4659" s="109"/>
      <c r="K4659" s="105">
        <f>K4658+J4646</f>
        <v>263.00000000000017</v>
      </c>
      <c r="L4659" s="118"/>
    </row>
    <row r="4660" spans="1:12" hidden="1" outlineLevel="1" x14ac:dyDescent="0.25">
      <c r="A4660" s="98" t="str">
        <f t="shared" si="405"/>
        <v>Effekt ökning type 21 400 66 14</v>
      </c>
      <c r="B4660" s="103" t="str">
        <f t="shared" si="409"/>
        <v>Effekt ökning type 21 400</v>
      </c>
      <c r="C4660" s="99">
        <v>66</v>
      </c>
      <c r="D4660" s="99">
        <f t="shared" si="408"/>
        <v>14</v>
      </c>
      <c r="E4660" s="100">
        <f t="shared" si="406"/>
        <v>267.80000000000018</v>
      </c>
      <c r="G4660" s="108"/>
      <c r="H4660" s="109"/>
      <c r="I4660" s="109"/>
      <c r="J4660" s="109"/>
      <c r="K4660" s="105">
        <f>K4659+J4646</f>
        <v>267.80000000000018</v>
      </c>
      <c r="L4660" s="118"/>
    </row>
    <row r="4661" spans="1:12" hidden="1" outlineLevel="1" x14ac:dyDescent="0.25">
      <c r="A4661" s="98" t="str">
        <f t="shared" si="405"/>
        <v>Effekt ökning type 21 400 67 14</v>
      </c>
      <c r="B4661" s="103" t="str">
        <f t="shared" si="409"/>
        <v>Effekt ökning type 21 400</v>
      </c>
      <c r="C4661" s="99">
        <v>67</v>
      </c>
      <c r="D4661" s="99">
        <f t="shared" si="408"/>
        <v>14</v>
      </c>
      <c r="E4661" s="100">
        <f t="shared" si="406"/>
        <v>272.60000000000019</v>
      </c>
      <c r="G4661" s="108"/>
      <c r="H4661" s="109"/>
      <c r="I4661" s="109"/>
      <c r="J4661" s="109"/>
      <c r="K4661" s="105">
        <f>K4660+J4646</f>
        <v>272.60000000000019</v>
      </c>
      <c r="L4661" s="118"/>
    </row>
    <row r="4662" spans="1:12" hidden="1" outlineLevel="1" x14ac:dyDescent="0.25">
      <c r="A4662" s="98" t="str">
        <f t="shared" si="405"/>
        <v>Effekt ökning type 21 400 68 14</v>
      </c>
      <c r="B4662" s="103" t="str">
        <f t="shared" si="409"/>
        <v>Effekt ökning type 21 400</v>
      </c>
      <c r="C4662" s="99">
        <v>68</v>
      </c>
      <c r="D4662" s="99">
        <f t="shared" si="408"/>
        <v>14</v>
      </c>
      <c r="E4662" s="100">
        <f t="shared" si="406"/>
        <v>277.4000000000002</v>
      </c>
      <c r="G4662" s="108"/>
      <c r="H4662" s="109"/>
      <c r="I4662" s="109"/>
      <c r="J4662" s="109"/>
      <c r="K4662" s="105">
        <f>K4661+J4646</f>
        <v>277.4000000000002</v>
      </c>
      <c r="L4662" s="118"/>
    </row>
    <row r="4663" spans="1:12" hidden="1" outlineLevel="1" x14ac:dyDescent="0.25">
      <c r="A4663" s="98" t="str">
        <f t="shared" si="405"/>
        <v>Effekt ökning type 21 400 69 14</v>
      </c>
      <c r="B4663" s="103" t="str">
        <f t="shared" si="409"/>
        <v>Effekt ökning type 21 400</v>
      </c>
      <c r="C4663" s="99">
        <v>69</v>
      </c>
      <c r="D4663" s="99">
        <f t="shared" si="408"/>
        <v>14</v>
      </c>
      <c r="E4663" s="100">
        <f t="shared" si="406"/>
        <v>282.20000000000022</v>
      </c>
      <c r="G4663" s="108"/>
      <c r="H4663" s="109"/>
      <c r="I4663" s="109"/>
      <c r="J4663" s="109"/>
      <c r="K4663" s="105">
        <f>K4662+J4646</f>
        <v>282.20000000000022</v>
      </c>
      <c r="L4663" s="118"/>
    </row>
    <row r="4664" spans="1:12" hidden="1" outlineLevel="1" x14ac:dyDescent="0.25">
      <c r="A4664" s="98" t="str">
        <f t="shared" si="405"/>
        <v>Effekt ökning type 21 400 70 14</v>
      </c>
      <c r="B4664" s="103" t="str">
        <f t="shared" si="409"/>
        <v>Effekt ökning type 21 400</v>
      </c>
      <c r="C4664" s="99">
        <v>70</v>
      </c>
      <c r="D4664" s="99">
        <f t="shared" si="408"/>
        <v>14</v>
      </c>
      <c r="E4664" s="100">
        <f t="shared" si="406"/>
        <v>287.00000000000023</v>
      </c>
      <c r="G4664" s="108"/>
      <c r="H4664" s="109"/>
      <c r="I4664" s="109"/>
      <c r="J4664" s="109"/>
      <c r="K4664" s="105">
        <f>K4663+J4646</f>
        <v>287.00000000000023</v>
      </c>
      <c r="L4664" s="118"/>
    </row>
    <row r="4665" spans="1:12" hidden="1" outlineLevel="1" x14ac:dyDescent="0.25">
      <c r="A4665" s="98" t="str">
        <f t="shared" si="405"/>
        <v>Effekt ökning type 21 400 71 14</v>
      </c>
      <c r="B4665" s="103" t="str">
        <f t="shared" si="409"/>
        <v>Effekt ökning type 21 400</v>
      </c>
      <c r="C4665" s="99">
        <v>71</v>
      </c>
      <c r="D4665" s="99">
        <f t="shared" si="408"/>
        <v>14</v>
      </c>
      <c r="E4665" s="100">
        <f t="shared" si="406"/>
        <v>291.80000000000024</v>
      </c>
      <c r="G4665" s="108"/>
      <c r="H4665" s="109"/>
      <c r="I4665" s="109"/>
      <c r="J4665" s="109"/>
      <c r="K4665" s="105">
        <f>K4664+J4646</f>
        <v>291.80000000000024</v>
      </c>
      <c r="L4665" s="118"/>
    </row>
    <row r="4666" spans="1:12" hidden="1" outlineLevel="1" x14ac:dyDescent="0.25">
      <c r="A4666" s="98" t="str">
        <f t="shared" si="405"/>
        <v>Effekt ökning type 21 400 72 14</v>
      </c>
      <c r="B4666" s="103" t="str">
        <f t="shared" si="409"/>
        <v>Effekt ökning type 21 400</v>
      </c>
      <c r="C4666" s="99">
        <v>72</v>
      </c>
      <c r="D4666" s="99">
        <f t="shared" si="408"/>
        <v>14</v>
      </c>
      <c r="E4666" s="100">
        <f t="shared" si="406"/>
        <v>296.60000000000025</v>
      </c>
      <c r="G4666" s="108"/>
      <c r="H4666" s="109"/>
      <c r="I4666" s="109"/>
      <c r="J4666" s="109"/>
      <c r="K4666" s="105">
        <f>K4665+J4646</f>
        <v>296.60000000000025</v>
      </c>
      <c r="L4666" s="118"/>
    </row>
    <row r="4667" spans="1:12" hidden="1" outlineLevel="1" x14ac:dyDescent="0.25">
      <c r="A4667" s="98" t="str">
        <f t="shared" si="405"/>
        <v>Effekt ökning type 21 400 73 14</v>
      </c>
      <c r="B4667" s="103" t="str">
        <f t="shared" si="409"/>
        <v>Effekt ökning type 21 400</v>
      </c>
      <c r="C4667" s="99">
        <v>73</v>
      </c>
      <c r="D4667" s="99">
        <f t="shared" si="408"/>
        <v>14</v>
      </c>
      <c r="E4667" s="100">
        <f t="shared" si="406"/>
        <v>301.40000000000026</v>
      </c>
      <c r="G4667" s="108"/>
      <c r="H4667" s="109"/>
      <c r="I4667" s="109"/>
      <c r="J4667" s="109"/>
      <c r="K4667" s="105">
        <f>K4666+J4646</f>
        <v>301.40000000000026</v>
      </c>
      <c r="L4667" s="118"/>
    </row>
    <row r="4668" spans="1:12" hidden="1" outlineLevel="1" x14ac:dyDescent="0.25">
      <c r="A4668" s="98" t="str">
        <f t="shared" si="405"/>
        <v>Effekt ökning type 21 400 74 14</v>
      </c>
      <c r="B4668" s="103" t="str">
        <f t="shared" si="409"/>
        <v>Effekt ökning type 21 400</v>
      </c>
      <c r="C4668" s="99">
        <v>74</v>
      </c>
      <c r="D4668" s="99">
        <f t="shared" si="408"/>
        <v>14</v>
      </c>
      <c r="E4668" s="100">
        <f t="shared" si="406"/>
        <v>306.20000000000027</v>
      </c>
      <c r="G4668" s="108"/>
      <c r="H4668" s="109"/>
      <c r="I4668" s="109"/>
      <c r="J4668" s="109"/>
      <c r="K4668" s="105">
        <f>K4667+J4646</f>
        <v>306.20000000000027</v>
      </c>
      <c r="L4668" s="118"/>
    </row>
    <row r="4669" spans="1:12" hidden="1" outlineLevel="1" x14ac:dyDescent="0.25">
      <c r="A4669" s="98" t="str">
        <f t="shared" si="405"/>
        <v>Effekt ökning type 21 400 75 14</v>
      </c>
      <c r="B4669" s="103" t="str">
        <f t="shared" si="409"/>
        <v>Effekt ökning type 21 400</v>
      </c>
      <c r="C4669" s="99">
        <v>75</v>
      </c>
      <c r="D4669" s="99">
        <f t="shared" si="408"/>
        <v>14</v>
      </c>
      <c r="E4669" s="100">
        <f t="shared" si="406"/>
        <v>311.00000000000028</v>
      </c>
      <c r="G4669" s="108"/>
      <c r="H4669" s="109"/>
      <c r="I4669" s="109"/>
      <c r="J4669" s="109"/>
      <c r="K4669" s="105">
        <f>K4668+J4646</f>
        <v>311.00000000000028</v>
      </c>
      <c r="L4669" s="118"/>
    </row>
    <row r="4670" spans="1:12" hidden="1" outlineLevel="1" x14ac:dyDescent="0.25">
      <c r="A4670" s="98" t="str">
        <f t="shared" si="405"/>
        <v>Effekt ökning type 21 400 76 14</v>
      </c>
      <c r="B4670" s="103" t="str">
        <f t="shared" si="409"/>
        <v>Effekt ökning type 21 400</v>
      </c>
      <c r="C4670" s="99">
        <v>76</v>
      </c>
      <c r="D4670" s="99">
        <f t="shared" si="408"/>
        <v>14</v>
      </c>
      <c r="E4670" s="100">
        <f t="shared" si="406"/>
        <v>315.8000000000003</v>
      </c>
      <c r="G4670" s="108"/>
      <c r="H4670" s="109"/>
      <c r="I4670" s="109"/>
      <c r="J4670" s="109"/>
      <c r="K4670" s="105">
        <f>K4669+J4646</f>
        <v>315.8000000000003</v>
      </c>
      <c r="L4670" s="118"/>
    </row>
    <row r="4671" spans="1:12" hidden="1" outlineLevel="1" x14ac:dyDescent="0.25">
      <c r="A4671" s="98" t="str">
        <f t="shared" si="405"/>
        <v>Effekt ökning type 21 400 77 14</v>
      </c>
      <c r="B4671" s="103" t="str">
        <f t="shared" si="409"/>
        <v>Effekt ökning type 21 400</v>
      </c>
      <c r="C4671" s="99">
        <v>77</v>
      </c>
      <c r="D4671" s="99">
        <f t="shared" si="408"/>
        <v>14</v>
      </c>
      <c r="E4671" s="100">
        <f t="shared" si="406"/>
        <v>320.60000000000031</v>
      </c>
      <c r="G4671" s="108"/>
      <c r="H4671" s="109"/>
      <c r="I4671" s="109"/>
      <c r="J4671" s="109"/>
      <c r="K4671" s="105">
        <f>K4670+J4646</f>
        <v>320.60000000000031</v>
      </c>
      <c r="L4671" s="118"/>
    </row>
    <row r="4672" spans="1:12" hidden="1" outlineLevel="1" x14ac:dyDescent="0.25">
      <c r="A4672" s="98" t="str">
        <f t="shared" si="405"/>
        <v>Effekt ökning type 21 400 78 14</v>
      </c>
      <c r="B4672" s="103" t="str">
        <f t="shared" si="409"/>
        <v>Effekt ökning type 21 400</v>
      </c>
      <c r="C4672" s="99">
        <v>78</v>
      </c>
      <c r="D4672" s="99">
        <f t="shared" si="408"/>
        <v>14</v>
      </c>
      <c r="E4672" s="100">
        <f t="shared" si="406"/>
        <v>325.40000000000032</v>
      </c>
      <c r="G4672" s="108"/>
      <c r="H4672" s="109"/>
      <c r="I4672" s="109"/>
      <c r="J4672" s="109"/>
      <c r="K4672" s="105">
        <f>K4671+J4646</f>
        <v>325.40000000000032</v>
      </c>
      <c r="L4672" s="118"/>
    </row>
    <row r="4673" spans="1:12" hidden="1" outlineLevel="1" x14ac:dyDescent="0.25">
      <c r="A4673" s="98" t="str">
        <f t="shared" si="405"/>
        <v>Effekt ökning type 21 400 79 14</v>
      </c>
      <c r="B4673" s="103" t="str">
        <f t="shared" si="409"/>
        <v>Effekt ökning type 21 400</v>
      </c>
      <c r="C4673" s="99">
        <v>79</v>
      </c>
      <c r="D4673" s="99">
        <f t="shared" si="408"/>
        <v>14</v>
      </c>
      <c r="E4673" s="100">
        <f t="shared" si="406"/>
        <v>330.20000000000033</v>
      </c>
      <c r="G4673" s="108"/>
      <c r="H4673" s="109"/>
      <c r="I4673" s="109"/>
      <c r="J4673" s="109"/>
      <c r="K4673" s="105">
        <f>K4672+J4646</f>
        <v>330.20000000000033</v>
      </c>
      <c r="L4673" s="118"/>
    </row>
    <row r="4674" spans="1:12" hidden="1" outlineLevel="1" x14ac:dyDescent="0.25">
      <c r="A4674" s="98" t="str">
        <f t="shared" si="405"/>
        <v>Effekt ökning type 21 400 80 14</v>
      </c>
      <c r="B4674" s="103" t="str">
        <f t="shared" si="409"/>
        <v>Effekt ökning type 21 400</v>
      </c>
      <c r="C4674" s="99">
        <v>80</v>
      </c>
      <c r="D4674" s="99">
        <f t="shared" si="408"/>
        <v>14</v>
      </c>
      <c r="E4674" s="100">
        <f t="shared" si="406"/>
        <v>335.00000000000034</v>
      </c>
      <c r="G4674" s="108"/>
      <c r="H4674" s="109"/>
      <c r="I4674" s="109"/>
      <c r="J4674" s="109"/>
      <c r="K4674" s="105">
        <f>K4673+J4646</f>
        <v>335.00000000000034</v>
      </c>
      <c r="L4674" s="118"/>
    </row>
    <row r="4675" spans="1:12" hidden="1" outlineLevel="1" x14ac:dyDescent="0.25">
      <c r="A4675" s="98" t="str">
        <f t="shared" ref="A4675:A4738" si="410">CONCATENATE(B4675," ",C4675," ",D4675)</f>
        <v>Effekt ökning type 21 400 81 14</v>
      </c>
      <c r="B4675" s="103" t="str">
        <f t="shared" si="409"/>
        <v>Effekt ökning type 21 400</v>
      </c>
      <c r="C4675" s="99">
        <v>81</v>
      </c>
      <c r="D4675" s="99">
        <f t="shared" si="408"/>
        <v>14</v>
      </c>
      <c r="E4675" s="100">
        <f t="shared" ref="E4675:E4738" si="411">K4675</f>
        <v>339.80000000000035</v>
      </c>
      <c r="G4675" s="108"/>
      <c r="H4675" s="109"/>
      <c r="I4675" s="109"/>
      <c r="J4675" s="109"/>
      <c r="K4675" s="105">
        <f>K4674+J4646</f>
        <v>339.80000000000035</v>
      </c>
      <c r="L4675" s="118"/>
    </row>
    <row r="4676" spans="1:12" hidden="1" outlineLevel="1" x14ac:dyDescent="0.25">
      <c r="A4676" s="98" t="str">
        <f t="shared" si="410"/>
        <v>Effekt ökning type 21 400 82 14</v>
      </c>
      <c r="B4676" s="103" t="str">
        <f t="shared" si="409"/>
        <v>Effekt ökning type 21 400</v>
      </c>
      <c r="C4676" s="99">
        <v>82</v>
      </c>
      <c r="D4676" s="99">
        <f t="shared" si="408"/>
        <v>14</v>
      </c>
      <c r="E4676" s="100">
        <f t="shared" si="411"/>
        <v>344.60000000000036</v>
      </c>
      <c r="G4676" s="108"/>
      <c r="H4676" s="109"/>
      <c r="I4676" s="109"/>
      <c r="J4676" s="109"/>
      <c r="K4676" s="105">
        <f>K4675+J4646</f>
        <v>344.60000000000036</v>
      </c>
      <c r="L4676" s="118"/>
    </row>
    <row r="4677" spans="1:12" hidden="1" outlineLevel="1" x14ac:dyDescent="0.25">
      <c r="A4677" s="98" t="str">
        <f t="shared" si="410"/>
        <v>Effekt ökning type 21 400 83 14</v>
      </c>
      <c r="B4677" s="103" t="str">
        <f t="shared" si="409"/>
        <v>Effekt ökning type 21 400</v>
      </c>
      <c r="C4677" s="99">
        <v>83</v>
      </c>
      <c r="D4677" s="99">
        <f t="shared" ref="D4677:D4694" si="412">D4676</f>
        <v>14</v>
      </c>
      <c r="E4677" s="100">
        <f t="shared" si="411"/>
        <v>349.40000000000038</v>
      </c>
      <c r="G4677" s="108"/>
      <c r="H4677" s="109"/>
      <c r="I4677" s="109"/>
      <c r="J4677" s="109"/>
      <c r="K4677" s="105">
        <f>K4676+J4646</f>
        <v>349.40000000000038</v>
      </c>
      <c r="L4677" s="118"/>
    </row>
    <row r="4678" spans="1:12" hidden="1" outlineLevel="1" x14ac:dyDescent="0.25">
      <c r="A4678" s="98" t="str">
        <f t="shared" si="410"/>
        <v>Effekt ökning type 21 400 84 14</v>
      </c>
      <c r="B4678" s="103" t="str">
        <f t="shared" si="409"/>
        <v>Effekt ökning type 21 400</v>
      </c>
      <c r="C4678" s="99">
        <v>84</v>
      </c>
      <c r="D4678" s="99">
        <f t="shared" si="412"/>
        <v>14</v>
      </c>
      <c r="E4678" s="100">
        <f t="shared" si="411"/>
        <v>354.20000000000039</v>
      </c>
      <c r="G4678" s="108"/>
      <c r="H4678" s="109"/>
      <c r="I4678" s="109"/>
      <c r="J4678" s="109"/>
      <c r="K4678" s="105">
        <f>K4677+J4646</f>
        <v>354.20000000000039</v>
      </c>
      <c r="L4678" s="118"/>
    </row>
    <row r="4679" spans="1:12" hidden="1" outlineLevel="1" x14ac:dyDescent="0.25">
      <c r="A4679" s="98" t="str">
        <f t="shared" si="410"/>
        <v>Effekt ökning type 21 400 85 14</v>
      </c>
      <c r="B4679" s="103" t="str">
        <f t="shared" si="409"/>
        <v>Effekt ökning type 21 400</v>
      </c>
      <c r="C4679" s="99">
        <v>85</v>
      </c>
      <c r="D4679" s="99">
        <f t="shared" si="412"/>
        <v>14</v>
      </c>
      <c r="E4679" s="100">
        <f t="shared" si="411"/>
        <v>359.0000000000004</v>
      </c>
      <c r="G4679" s="108"/>
      <c r="H4679" s="109"/>
      <c r="I4679" s="109"/>
      <c r="J4679" s="109"/>
      <c r="K4679" s="105">
        <f>K4678+J4646</f>
        <v>359.0000000000004</v>
      </c>
      <c r="L4679" s="118"/>
    </row>
    <row r="4680" spans="1:12" hidden="1" outlineLevel="1" x14ac:dyDescent="0.25">
      <c r="A4680" s="98" t="str">
        <f t="shared" si="410"/>
        <v>Effekt ökning type 21 400 86 14</v>
      </c>
      <c r="B4680" s="103" t="str">
        <f t="shared" si="409"/>
        <v>Effekt ökning type 21 400</v>
      </c>
      <c r="C4680" s="99">
        <v>86</v>
      </c>
      <c r="D4680" s="99">
        <f t="shared" si="412"/>
        <v>14</v>
      </c>
      <c r="E4680" s="100">
        <f t="shared" si="411"/>
        <v>363.80000000000041</v>
      </c>
      <c r="G4680" s="108"/>
      <c r="H4680" s="109"/>
      <c r="I4680" s="109"/>
      <c r="J4680" s="109"/>
      <c r="K4680" s="105">
        <f>K4679+J4646</f>
        <v>363.80000000000041</v>
      </c>
      <c r="L4680" s="118"/>
    </row>
    <row r="4681" spans="1:12" hidden="1" outlineLevel="1" x14ac:dyDescent="0.25">
      <c r="A4681" s="98" t="str">
        <f t="shared" si="410"/>
        <v>Effekt ökning type 21 400 87 14</v>
      </c>
      <c r="B4681" s="103" t="str">
        <f t="shared" si="409"/>
        <v>Effekt ökning type 21 400</v>
      </c>
      <c r="C4681" s="99">
        <v>87</v>
      </c>
      <c r="D4681" s="99">
        <f t="shared" si="412"/>
        <v>14</v>
      </c>
      <c r="E4681" s="100">
        <f t="shared" si="411"/>
        <v>368.60000000000042</v>
      </c>
      <c r="G4681" s="108"/>
      <c r="H4681" s="109"/>
      <c r="I4681" s="109"/>
      <c r="J4681" s="109"/>
      <c r="K4681" s="105">
        <f>K4680+J4646</f>
        <v>368.60000000000042</v>
      </c>
      <c r="L4681" s="118"/>
    </row>
    <row r="4682" spans="1:12" hidden="1" outlineLevel="1" x14ac:dyDescent="0.25">
      <c r="A4682" s="98" t="str">
        <f t="shared" si="410"/>
        <v>Effekt ökning type 21 400 88 14</v>
      </c>
      <c r="B4682" s="103" t="str">
        <f t="shared" si="409"/>
        <v>Effekt ökning type 21 400</v>
      </c>
      <c r="C4682" s="99">
        <v>88</v>
      </c>
      <c r="D4682" s="99">
        <f t="shared" si="412"/>
        <v>14</v>
      </c>
      <c r="E4682" s="100">
        <f t="shared" si="411"/>
        <v>373.40000000000043</v>
      </c>
      <c r="G4682" s="108"/>
      <c r="H4682" s="109"/>
      <c r="I4682" s="109"/>
      <c r="J4682" s="109"/>
      <c r="K4682" s="105">
        <f>K4681+J4646</f>
        <v>373.40000000000043</v>
      </c>
      <c r="L4682" s="118"/>
    </row>
    <row r="4683" spans="1:12" hidden="1" outlineLevel="1" x14ac:dyDescent="0.25">
      <c r="A4683" s="98" t="str">
        <f t="shared" si="410"/>
        <v>Effekt ökning type 21 400 89 14</v>
      </c>
      <c r="B4683" s="103" t="str">
        <f t="shared" si="409"/>
        <v>Effekt ökning type 21 400</v>
      </c>
      <c r="C4683" s="99">
        <v>89</v>
      </c>
      <c r="D4683" s="99">
        <f t="shared" si="412"/>
        <v>14</v>
      </c>
      <c r="E4683" s="100">
        <f t="shared" si="411"/>
        <v>378.20000000000044</v>
      </c>
      <c r="G4683" s="108"/>
      <c r="H4683" s="109"/>
      <c r="I4683" s="109"/>
      <c r="J4683" s="109"/>
      <c r="K4683" s="105">
        <f>K4682+J4646</f>
        <v>378.20000000000044</v>
      </c>
      <c r="L4683" s="118"/>
    </row>
    <row r="4684" spans="1:12" hidden="1" outlineLevel="1" x14ac:dyDescent="0.25">
      <c r="A4684" s="98" t="str">
        <f t="shared" si="410"/>
        <v>Effekt ökning type 21 400 90 14</v>
      </c>
      <c r="B4684" s="103" t="str">
        <f t="shared" si="409"/>
        <v>Effekt ökning type 21 400</v>
      </c>
      <c r="C4684" s="99">
        <v>90</v>
      </c>
      <c r="D4684" s="99">
        <f t="shared" si="412"/>
        <v>14</v>
      </c>
      <c r="E4684" s="100">
        <f t="shared" si="411"/>
        <v>383.00000000000045</v>
      </c>
      <c r="G4684" s="108"/>
      <c r="H4684" s="109"/>
      <c r="I4684" s="109"/>
      <c r="J4684" s="109"/>
      <c r="K4684" s="105">
        <f>K4683+J4646</f>
        <v>383.00000000000045</v>
      </c>
      <c r="L4684" s="118"/>
    </row>
    <row r="4685" spans="1:12" hidden="1" outlineLevel="1" x14ac:dyDescent="0.25">
      <c r="A4685" s="98" t="str">
        <f t="shared" si="410"/>
        <v>Effekt ökning type 21 400 91 14</v>
      </c>
      <c r="B4685" s="103" t="str">
        <f t="shared" si="409"/>
        <v>Effekt ökning type 21 400</v>
      </c>
      <c r="C4685" s="99">
        <v>91</v>
      </c>
      <c r="D4685" s="99">
        <f t="shared" si="412"/>
        <v>14</v>
      </c>
      <c r="E4685" s="100">
        <f t="shared" si="411"/>
        <v>387.80000000000047</v>
      </c>
      <c r="G4685" s="108"/>
      <c r="H4685" s="109"/>
      <c r="I4685" s="109"/>
      <c r="J4685" s="109"/>
      <c r="K4685" s="105">
        <f>K4684+J4646</f>
        <v>387.80000000000047</v>
      </c>
      <c r="L4685" s="118"/>
    </row>
    <row r="4686" spans="1:12" hidden="1" outlineLevel="1" x14ac:dyDescent="0.25">
      <c r="A4686" s="98" t="str">
        <f t="shared" si="410"/>
        <v>Effekt ökning type 21 400 92 14</v>
      </c>
      <c r="B4686" s="103" t="str">
        <f t="shared" si="409"/>
        <v>Effekt ökning type 21 400</v>
      </c>
      <c r="C4686" s="99">
        <v>92</v>
      </c>
      <c r="D4686" s="99">
        <f t="shared" si="412"/>
        <v>14</v>
      </c>
      <c r="E4686" s="100">
        <f t="shared" si="411"/>
        <v>392.60000000000048</v>
      </c>
      <c r="G4686" s="108"/>
      <c r="H4686" s="109"/>
      <c r="I4686" s="109"/>
      <c r="J4686" s="109"/>
      <c r="K4686" s="105">
        <f>K4685+J4646</f>
        <v>392.60000000000048</v>
      </c>
      <c r="L4686" s="118"/>
    </row>
    <row r="4687" spans="1:12" hidden="1" outlineLevel="1" x14ac:dyDescent="0.25">
      <c r="A4687" s="98" t="str">
        <f t="shared" si="410"/>
        <v>Effekt ökning type 21 400 93 14</v>
      </c>
      <c r="B4687" s="103" t="str">
        <f t="shared" si="409"/>
        <v>Effekt ökning type 21 400</v>
      </c>
      <c r="C4687" s="99">
        <v>93</v>
      </c>
      <c r="D4687" s="99">
        <f t="shared" si="412"/>
        <v>14</v>
      </c>
      <c r="E4687" s="100">
        <f t="shared" si="411"/>
        <v>397.40000000000049</v>
      </c>
      <c r="G4687" s="108"/>
      <c r="H4687" s="109"/>
      <c r="I4687" s="109"/>
      <c r="J4687" s="109"/>
      <c r="K4687" s="105">
        <f>K4686+J4646</f>
        <v>397.40000000000049</v>
      </c>
      <c r="L4687" s="118"/>
    </row>
    <row r="4688" spans="1:12" hidden="1" outlineLevel="1" x14ac:dyDescent="0.25">
      <c r="A4688" s="98" t="str">
        <f t="shared" si="410"/>
        <v>Effekt ökning type 21 400 94 14</v>
      </c>
      <c r="B4688" s="103" t="str">
        <f t="shared" si="409"/>
        <v>Effekt ökning type 21 400</v>
      </c>
      <c r="C4688" s="99">
        <v>94</v>
      </c>
      <c r="D4688" s="99">
        <f t="shared" si="412"/>
        <v>14</v>
      </c>
      <c r="E4688" s="100">
        <f t="shared" si="411"/>
        <v>402.2000000000005</v>
      </c>
      <c r="G4688" s="108"/>
      <c r="H4688" s="109"/>
      <c r="I4688" s="109"/>
      <c r="J4688" s="109"/>
      <c r="K4688" s="105">
        <f>K4687+J4646</f>
        <v>402.2000000000005</v>
      </c>
      <c r="L4688" s="118"/>
    </row>
    <row r="4689" spans="1:12" hidden="1" outlineLevel="1" x14ac:dyDescent="0.25">
      <c r="A4689" s="98" t="str">
        <f t="shared" si="410"/>
        <v>Effekt ökning type 21 400 95 14</v>
      </c>
      <c r="B4689" s="103" t="str">
        <f t="shared" si="409"/>
        <v>Effekt ökning type 21 400</v>
      </c>
      <c r="C4689" s="99">
        <v>95</v>
      </c>
      <c r="D4689" s="99">
        <f t="shared" si="412"/>
        <v>14</v>
      </c>
      <c r="E4689" s="100">
        <f t="shared" si="411"/>
        <v>407.00000000000051</v>
      </c>
      <c r="G4689" s="108"/>
      <c r="H4689" s="109"/>
      <c r="I4689" s="109"/>
      <c r="J4689" s="109"/>
      <c r="K4689" s="105">
        <f>K4688+J4646</f>
        <v>407.00000000000051</v>
      </c>
      <c r="L4689" s="118"/>
    </row>
    <row r="4690" spans="1:12" hidden="1" outlineLevel="1" x14ac:dyDescent="0.25">
      <c r="A4690" s="98" t="str">
        <f t="shared" si="410"/>
        <v>Effekt ökning type 21 400 96 14</v>
      </c>
      <c r="B4690" s="103" t="str">
        <f t="shared" si="409"/>
        <v>Effekt ökning type 21 400</v>
      </c>
      <c r="C4690" s="99">
        <v>96</v>
      </c>
      <c r="D4690" s="99">
        <f t="shared" si="412"/>
        <v>14</v>
      </c>
      <c r="E4690" s="100">
        <f t="shared" si="411"/>
        <v>411.80000000000052</v>
      </c>
      <c r="G4690" s="108"/>
      <c r="H4690" s="109"/>
      <c r="I4690" s="109"/>
      <c r="J4690" s="109"/>
      <c r="K4690" s="105">
        <f>K4689+J4646</f>
        <v>411.80000000000052</v>
      </c>
      <c r="L4690" s="118"/>
    </row>
    <row r="4691" spans="1:12" hidden="1" outlineLevel="1" x14ac:dyDescent="0.25">
      <c r="A4691" s="98" t="str">
        <f t="shared" si="410"/>
        <v>Effekt ökning type 21 400 97 14</v>
      </c>
      <c r="B4691" s="103" t="str">
        <f t="shared" si="409"/>
        <v>Effekt ökning type 21 400</v>
      </c>
      <c r="C4691" s="99">
        <v>97</v>
      </c>
      <c r="D4691" s="99">
        <f t="shared" si="412"/>
        <v>14</v>
      </c>
      <c r="E4691" s="100">
        <f t="shared" si="411"/>
        <v>416.60000000000053</v>
      </c>
      <c r="G4691" s="108"/>
      <c r="H4691" s="109"/>
      <c r="I4691" s="109"/>
      <c r="J4691" s="109"/>
      <c r="K4691" s="105">
        <f>K4690+J4646</f>
        <v>416.60000000000053</v>
      </c>
      <c r="L4691" s="118"/>
    </row>
    <row r="4692" spans="1:12" hidden="1" outlineLevel="1" x14ac:dyDescent="0.25">
      <c r="A4692" s="98" t="str">
        <f t="shared" si="410"/>
        <v>Effekt ökning type 21 400 98 14</v>
      </c>
      <c r="B4692" s="103" t="str">
        <f t="shared" si="409"/>
        <v>Effekt ökning type 21 400</v>
      </c>
      <c r="C4692" s="99">
        <v>98</v>
      </c>
      <c r="D4692" s="99">
        <f t="shared" si="412"/>
        <v>14</v>
      </c>
      <c r="E4692" s="100">
        <f t="shared" si="411"/>
        <v>421.40000000000055</v>
      </c>
      <c r="G4692" s="108"/>
      <c r="H4692" s="109"/>
      <c r="I4692" s="109"/>
      <c r="J4692" s="109"/>
      <c r="K4692" s="105">
        <f>K4691+J4646</f>
        <v>421.40000000000055</v>
      </c>
      <c r="L4692" s="118"/>
    </row>
    <row r="4693" spans="1:12" hidden="1" outlineLevel="1" x14ac:dyDescent="0.25">
      <c r="A4693" s="98" t="str">
        <f t="shared" si="410"/>
        <v>Effekt ökning type 21 400 99 14</v>
      </c>
      <c r="B4693" s="103" t="str">
        <f t="shared" si="409"/>
        <v>Effekt ökning type 21 400</v>
      </c>
      <c r="C4693" s="99">
        <v>99</v>
      </c>
      <c r="D4693" s="99">
        <f t="shared" si="412"/>
        <v>14</v>
      </c>
      <c r="E4693" s="100">
        <f t="shared" si="411"/>
        <v>426.20000000000056</v>
      </c>
      <c r="G4693" s="108"/>
      <c r="H4693" s="109"/>
      <c r="I4693" s="109"/>
      <c r="J4693" s="109"/>
      <c r="K4693" s="105">
        <f>K4692+J4646</f>
        <v>426.20000000000056</v>
      </c>
      <c r="L4693" s="118"/>
    </row>
    <row r="4694" spans="1:12" hidden="1" outlineLevel="1" x14ac:dyDescent="0.25">
      <c r="A4694" s="110" t="str">
        <f t="shared" si="410"/>
        <v>Effekt ökning type 21 400 100 14</v>
      </c>
      <c r="B4694" s="111" t="str">
        <f t="shared" si="409"/>
        <v>Effekt ökning type 21 400</v>
      </c>
      <c r="C4694" s="112">
        <v>100</v>
      </c>
      <c r="D4694" s="112">
        <f t="shared" si="412"/>
        <v>14</v>
      </c>
      <c r="E4694" s="113">
        <f t="shared" si="411"/>
        <v>431.00000000000057</v>
      </c>
      <c r="G4694" s="114"/>
      <c r="H4694" s="115"/>
      <c r="I4694" s="115"/>
      <c r="J4694" s="115"/>
      <c r="K4694" s="116">
        <f>K4693+J4646</f>
        <v>431.00000000000057</v>
      </c>
      <c r="L4694" s="118"/>
    </row>
    <row r="4695" spans="1:12" hidden="1" outlineLevel="1" x14ac:dyDescent="0.25">
      <c r="A4695" s="98" t="str">
        <f t="shared" si="410"/>
        <v>Effekt ökning type 21 400 50 13</v>
      </c>
      <c r="B4695" s="117" t="str">
        <f t="shared" si="409"/>
        <v>Effekt ökning type 21 400</v>
      </c>
      <c r="C4695" s="99">
        <v>50</v>
      </c>
      <c r="D4695" s="99">
        <f>X4339</f>
        <v>13</v>
      </c>
      <c r="E4695" s="100">
        <f t="shared" si="411"/>
        <v>193.5</v>
      </c>
      <c r="G4695" s="99">
        <f>X4340</f>
        <v>193.5</v>
      </c>
      <c r="H4695" s="101"/>
      <c r="I4695" s="101"/>
      <c r="J4695" s="101"/>
      <c r="K4695" s="102">
        <f>G4695</f>
        <v>193.5</v>
      </c>
      <c r="L4695" s="118"/>
    </row>
    <row r="4696" spans="1:12" hidden="1" outlineLevel="1" x14ac:dyDescent="0.25">
      <c r="A4696" s="98" t="str">
        <f t="shared" si="410"/>
        <v>Effekt ökning type 21 400 51 13</v>
      </c>
      <c r="B4696" s="103" t="str">
        <f t="shared" si="409"/>
        <v>Effekt ökning type 21 400</v>
      </c>
      <c r="C4696" s="99">
        <v>51</v>
      </c>
      <c r="D4696" s="99">
        <f t="shared" ref="D4696:D4727" si="413">D4695</f>
        <v>13</v>
      </c>
      <c r="E4696" s="100">
        <f t="shared" si="411"/>
        <v>197.75</v>
      </c>
      <c r="G4696" s="104"/>
      <c r="H4696" s="59"/>
      <c r="I4696" s="59"/>
      <c r="J4696" s="59"/>
      <c r="K4696" s="105">
        <f>K4695+J4697</f>
        <v>197.75</v>
      </c>
      <c r="L4696" s="118"/>
    </row>
    <row r="4697" spans="1:12" hidden="1" outlineLevel="1" x14ac:dyDescent="0.25">
      <c r="A4697" s="98" t="str">
        <f t="shared" si="410"/>
        <v>Effekt ökning type 21 400 52 13</v>
      </c>
      <c r="B4697" s="103" t="str">
        <f t="shared" si="409"/>
        <v>Effekt ökning type 21 400</v>
      </c>
      <c r="C4697" s="99">
        <v>52</v>
      </c>
      <c r="D4697" s="99">
        <f t="shared" si="413"/>
        <v>13</v>
      </c>
      <c r="E4697" s="100">
        <f t="shared" si="411"/>
        <v>202</v>
      </c>
      <c r="G4697" s="99">
        <f>X4341</f>
        <v>406</v>
      </c>
      <c r="H4697" s="59">
        <v>50</v>
      </c>
      <c r="I4697" s="59">
        <f>G4697-G4695</f>
        <v>212.5</v>
      </c>
      <c r="J4697" s="59">
        <f>I4697/H4697</f>
        <v>4.25</v>
      </c>
      <c r="K4697" s="105">
        <f>K4696+J4697</f>
        <v>202</v>
      </c>
      <c r="L4697" s="118"/>
    </row>
    <row r="4698" spans="1:12" hidden="1" outlineLevel="1" x14ac:dyDescent="0.25">
      <c r="A4698" s="98" t="str">
        <f t="shared" si="410"/>
        <v>Effekt ökning type 21 400 53 13</v>
      </c>
      <c r="B4698" s="103" t="str">
        <f t="shared" si="409"/>
        <v>Effekt ökning type 21 400</v>
      </c>
      <c r="C4698" s="99">
        <v>53</v>
      </c>
      <c r="D4698" s="99">
        <f t="shared" si="413"/>
        <v>13</v>
      </c>
      <c r="E4698" s="100">
        <f t="shared" si="411"/>
        <v>206.25</v>
      </c>
      <c r="G4698" s="108"/>
      <c r="H4698" s="109"/>
      <c r="I4698" s="109"/>
      <c r="J4698" s="109"/>
      <c r="K4698" s="105">
        <f>K4697+J4697</f>
        <v>206.25</v>
      </c>
      <c r="L4698" s="118"/>
    </row>
    <row r="4699" spans="1:12" hidden="1" outlineLevel="1" x14ac:dyDescent="0.25">
      <c r="A4699" s="98" t="str">
        <f t="shared" si="410"/>
        <v>Effekt ökning type 21 400 54 13</v>
      </c>
      <c r="B4699" s="103" t="str">
        <f t="shared" si="409"/>
        <v>Effekt ökning type 21 400</v>
      </c>
      <c r="C4699" s="99">
        <v>54</v>
      </c>
      <c r="D4699" s="99">
        <f t="shared" si="413"/>
        <v>13</v>
      </c>
      <c r="E4699" s="100">
        <f t="shared" si="411"/>
        <v>210.5</v>
      </c>
      <c r="G4699" s="108"/>
      <c r="H4699" s="109"/>
      <c r="I4699" s="109"/>
      <c r="J4699" s="109"/>
      <c r="K4699" s="105">
        <f>K4698+J4697</f>
        <v>210.5</v>
      </c>
      <c r="L4699" s="118"/>
    </row>
    <row r="4700" spans="1:12" hidden="1" outlineLevel="1" x14ac:dyDescent="0.25">
      <c r="A4700" s="98" t="str">
        <f t="shared" si="410"/>
        <v>Effekt ökning type 21 400 55 13</v>
      </c>
      <c r="B4700" s="103" t="str">
        <f t="shared" si="409"/>
        <v>Effekt ökning type 21 400</v>
      </c>
      <c r="C4700" s="99">
        <v>55</v>
      </c>
      <c r="D4700" s="99">
        <f t="shared" si="413"/>
        <v>13</v>
      </c>
      <c r="E4700" s="100">
        <f t="shared" si="411"/>
        <v>214.75</v>
      </c>
      <c r="G4700" s="104"/>
      <c r="H4700" s="59"/>
      <c r="I4700" s="59"/>
      <c r="J4700" s="59"/>
      <c r="K4700" s="105">
        <f>K4699+J4697</f>
        <v>214.75</v>
      </c>
      <c r="L4700" s="118"/>
    </row>
    <row r="4701" spans="1:12" hidden="1" outlineLevel="1" x14ac:dyDescent="0.25">
      <c r="A4701" s="98" t="str">
        <f t="shared" si="410"/>
        <v>Effekt ökning type 21 400 56 13</v>
      </c>
      <c r="B4701" s="103" t="str">
        <f t="shared" si="409"/>
        <v>Effekt ökning type 21 400</v>
      </c>
      <c r="C4701" s="99">
        <v>56</v>
      </c>
      <c r="D4701" s="99">
        <f t="shared" si="413"/>
        <v>13</v>
      </c>
      <c r="E4701" s="100">
        <f t="shared" si="411"/>
        <v>219</v>
      </c>
      <c r="G4701" s="104"/>
      <c r="H4701" s="59"/>
      <c r="I4701" s="59"/>
      <c r="J4701" s="59"/>
      <c r="K4701" s="105">
        <f>K4700+J4697</f>
        <v>219</v>
      </c>
      <c r="L4701" s="118"/>
    </row>
    <row r="4702" spans="1:12" hidden="1" outlineLevel="1" x14ac:dyDescent="0.25">
      <c r="A4702" s="98" t="str">
        <f t="shared" si="410"/>
        <v>Effekt ökning type 21 400 57 13</v>
      </c>
      <c r="B4702" s="103" t="str">
        <f t="shared" si="409"/>
        <v>Effekt ökning type 21 400</v>
      </c>
      <c r="C4702" s="99">
        <v>57</v>
      </c>
      <c r="D4702" s="99">
        <f t="shared" si="413"/>
        <v>13</v>
      </c>
      <c r="E4702" s="100">
        <f t="shared" si="411"/>
        <v>223.25</v>
      </c>
      <c r="G4702" s="104"/>
      <c r="H4702" s="59"/>
      <c r="I4702" s="59"/>
      <c r="J4702" s="59"/>
      <c r="K4702" s="105">
        <f>K4701+J4697</f>
        <v>223.25</v>
      </c>
      <c r="L4702" s="118"/>
    </row>
    <row r="4703" spans="1:12" hidden="1" outlineLevel="1" x14ac:dyDescent="0.25">
      <c r="A4703" s="98" t="str">
        <f t="shared" si="410"/>
        <v>Effekt ökning type 21 400 58 13</v>
      </c>
      <c r="B4703" s="103" t="str">
        <f t="shared" si="409"/>
        <v>Effekt ökning type 21 400</v>
      </c>
      <c r="C4703" s="99">
        <v>58</v>
      </c>
      <c r="D4703" s="99">
        <f t="shared" si="413"/>
        <v>13</v>
      </c>
      <c r="E4703" s="100">
        <f t="shared" si="411"/>
        <v>227.5</v>
      </c>
      <c r="G4703" s="104"/>
      <c r="H4703" s="59"/>
      <c r="I4703" s="59"/>
      <c r="J4703" s="59"/>
      <c r="K4703" s="105">
        <f>K4702+J4697</f>
        <v>227.5</v>
      </c>
      <c r="L4703" s="118"/>
    </row>
    <row r="4704" spans="1:12" hidden="1" outlineLevel="1" x14ac:dyDescent="0.25">
      <c r="A4704" s="98" t="str">
        <f t="shared" si="410"/>
        <v>Effekt ökning type 21 400 59 13</v>
      </c>
      <c r="B4704" s="103" t="str">
        <f t="shared" si="409"/>
        <v>Effekt ökning type 21 400</v>
      </c>
      <c r="C4704" s="99">
        <v>59</v>
      </c>
      <c r="D4704" s="99">
        <f t="shared" si="413"/>
        <v>13</v>
      </c>
      <c r="E4704" s="100">
        <f t="shared" si="411"/>
        <v>231.75</v>
      </c>
      <c r="G4704" s="104"/>
      <c r="H4704" s="59"/>
      <c r="I4704" s="59"/>
      <c r="J4704" s="59"/>
      <c r="K4704" s="105">
        <f>K4703+J4697</f>
        <v>231.75</v>
      </c>
      <c r="L4704" s="118"/>
    </row>
    <row r="4705" spans="1:12" hidden="1" outlineLevel="1" x14ac:dyDescent="0.25">
      <c r="A4705" s="98" t="str">
        <f t="shared" si="410"/>
        <v>Effekt ökning type 21 400 60 13</v>
      </c>
      <c r="B4705" s="103" t="str">
        <f t="shared" si="409"/>
        <v>Effekt ökning type 21 400</v>
      </c>
      <c r="C4705" s="99">
        <v>60</v>
      </c>
      <c r="D4705" s="99">
        <f t="shared" si="413"/>
        <v>13</v>
      </c>
      <c r="E4705" s="100">
        <f t="shared" si="411"/>
        <v>236</v>
      </c>
      <c r="G4705" s="108"/>
      <c r="H4705" s="59"/>
      <c r="I4705" s="59"/>
      <c r="J4705" s="59"/>
      <c r="K4705" s="105">
        <f>K4704+J4697</f>
        <v>236</v>
      </c>
      <c r="L4705" s="118"/>
    </row>
    <row r="4706" spans="1:12" hidden="1" outlineLevel="1" x14ac:dyDescent="0.25">
      <c r="A4706" s="98" t="str">
        <f t="shared" si="410"/>
        <v>Effekt ökning type 21 400 61 13</v>
      </c>
      <c r="B4706" s="103" t="str">
        <f t="shared" si="409"/>
        <v>Effekt ökning type 21 400</v>
      </c>
      <c r="C4706" s="99">
        <v>61</v>
      </c>
      <c r="D4706" s="99">
        <f t="shared" si="413"/>
        <v>13</v>
      </c>
      <c r="E4706" s="100">
        <f t="shared" si="411"/>
        <v>240.25</v>
      </c>
      <c r="G4706" s="108"/>
      <c r="H4706" s="109"/>
      <c r="I4706" s="109"/>
      <c r="J4706" s="109"/>
      <c r="K4706" s="105">
        <f>K4705+J4697</f>
        <v>240.25</v>
      </c>
      <c r="L4706" s="118"/>
    </row>
    <row r="4707" spans="1:12" hidden="1" outlineLevel="1" x14ac:dyDescent="0.25">
      <c r="A4707" s="98" t="str">
        <f t="shared" si="410"/>
        <v>Effekt ökning type 21 400 62 13</v>
      </c>
      <c r="B4707" s="103" t="str">
        <f t="shared" si="409"/>
        <v>Effekt ökning type 21 400</v>
      </c>
      <c r="C4707" s="99">
        <v>62</v>
      </c>
      <c r="D4707" s="99">
        <f t="shared" si="413"/>
        <v>13</v>
      </c>
      <c r="E4707" s="100">
        <f t="shared" si="411"/>
        <v>244.5</v>
      </c>
      <c r="G4707" s="108"/>
      <c r="H4707" s="109"/>
      <c r="I4707" s="109"/>
      <c r="J4707" s="109"/>
      <c r="K4707" s="105">
        <f>K4706+J4697</f>
        <v>244.5</v>
      </c>
      <c r="L4707" s="118"/>
    </row>
    <row r="4708" spans="1:12" hidden="1" outlineLevel="1" x14ac:dyDescent="0.25">
      <c r="A4708" s="98" t="str">
        <f t="shared" si="410"/>
        <v>Effekt ökning type 21 400 63 13</v>
      </c>
      <c r="B4708" s="103" t="str">
        <f t="shared" si="409"/>
        <v>Effekt ökning type 21 400</v>
      </c>
      <c r="C4708" s="99">
        <v>63</v>
      </c>
      <c r="D4708" s="99">
        <f t="shared" si="413"/>
        <v>13</v>
      </c>
      <c r="E4708" s="100">
        <f t="shared" si="411"/>
        <v>248.75</v>
      </c>
      <c r="G4708" s="108"/>
      <c r="H4708" s="109"/>
      <c r="I4708" s="109"/>
      <c r="J4708" s="109"/>
      <c r="K4708" s="105">
        <f>K4707+J4697</f>
        <v>248.75</v>
      </c>
      <c r="L4708" s="118"/>
    </row>
    <row r="4709" spans="1:12" hidden="1" outlineLevel="1" x14ac:dyDescent="0.25">
      <c r="A4709" s="98" t="str">
        <f t="shared" si="410"/>
        <v>Effekt ökning type 21 400 64 13</v>
      </c>
      <c r="B4709" s="103" t="str">
        <f t="shared" si="409"/>
        <v>Effekt ökning type 21 400</v>
      </c>
      <c r="C4709" s="99">
        <v>64</v>
      </c>
      <c r="D4709" s="99">
        <f t="shared" si="413"/>
        <v>13</v>
      </c>
      <c r="E4709" s="100">
        <f t="shared" si="411"/>
        <v>253</v>
      </c>
      <c r="G4709" s="108"/>
      <c r="H4709" s="109"/>
      <c r="I4709" s="109"/>
      <c r="J4709" s="109"/>
      <c r="K4709" s="105">
        <f>K4708+J4697</f>
        <v>253</v>
      </c>
      <c r="L4709" s="118"/>
    </row>
    <row r="4710" spans="1:12" hidden="1" outlineLevel="1" x14ac:dyDescent="0.25">
      <c r="A4710" s="98" t="str">
        <f t="shared" si="410"/>
        <v>Effekt ökning type 21 400 65 13</v>
      </c>
      <c r="B4710" s="103" t="str">
        <f t="shared" si="409"/>
        <v>Effekt ökning type 21 400</v>
      </c>
      <c r="C4710" s="99">
        <v>65</v>
      </c>
      <c r="D4710" s="99">
        <f t="shared" si="413"/>
        <v>13</v>
      </c>
      <c r="E4710" s="100">
        <f t="shared" si="411"/>
        <v>257.25</v>
      </c>
      <c r="G4710" s="108"/>
      <c r="H4710" s="109"/>
      <c r="I4710" s="109"/>
      <c r="J4710" s="109"/>
      <c r="K4710" s="105">
        <f>K4709+J4697</f>
        <v>257.25</v>
      </c>
      <c r="L4710" s="118"/>
    </row>
    <row r="4711" spans="1:12" hidden="1" outlineLevel="1" x14ac:dyDescent="0.25">
      <c r="A4711" s="98" t="str">
        <f t="shared" si="410"/>
        <v>Effekt ökning type 21 400 66 13</v>
      </c>
      <c r="B4711" s="103" t="str">
        <f t="shared" si="409"/>
        <v>Effekt ökning type 21 400</v>
      </c>
      <c r="C4711" s="99">
        <v>66</v>
      </c>
      <c r="D4711" s="99">
        <f t="shared" si="413"/>
        <v>13</v>
      </c>
      <c r="E4711" s="100">
        <f t="shared" si="411"/>
        <v>261.5</v>
      </c>
      <c r="G4711" s="108"/>
      <c r="H4711" s="109"/>
      <c r="I4711" s="109"/>
      <c r="J4711" s="109"/>
      <c r="K4711" s="105">
        <f>K4710+J4697</f>
        <v>261.5</v>
      </c>
      <c r="L4711" s="118"/>
    </row>
    <row r="4712" spans="1:12" hidden="1" outlineLevel="1" x14ac:dyDescent="0.25">
      <c r="A4712" s="98" t="str">
        <f t="shared" si="410"/>
        <v>Effekt ökning type 21 400 67 13</v>
      </c>
      <c r="B4712" s="103" t="str">
        <f t="shared" si="409"/>
        <v>Effekt ökning type 21 400</v>
      </c>
      <c r="C4712" s="99">
        <v>67</v>
      </c>
      <c r="D4712" s="99">
        <f t="shared" si="413"/>
        <v>13</v>
      </c>
      <c r="E4712" s="100">
        <f t="shared" si="411"/>
        <v>265.75</v>
      </c>
      <c r="G4712" s="108"/>
      <c r="H4712" s="109"/>
      <c r="I4712" s="109"/>
      <c r="J4712" s="109"/>
      <c r="K4712" s="105">
        <f>K4711+J4697</f>
        <v>265.75</v>
      </c>
      <c r="L4712" s="118"/>
    </row>
    <row r="4713" spans="1:12" hidden="1" outlineLevel="1" x14ac:dyDescent="0.25">
      <c r="A4713" s="98" t="str">
        <f t="shared" si="410"/>
        <v>Effekt ökning type 21 400 68 13</v>
      </c>
      <c r="B4713" s="103" t="str">
        <f t="shared" si="409"/>
        <v>Effekt ökning type 21 400</v>
      </c>
      <c r="C4713" s="99">
        <v>68</v>
      </c>
      <c r="D4713" s="99">
        <f t="shared" si="413"/>
        <v>13</v>
      </c>
      <c r="E4713" s="100">
        <f t="shared" si="411"/>
        <v>270</v>
      </c>
      <c r="G4713" s="108"/>
      <c r="H4713" s="109"/>
      <c r="I4713" s="109"/>
      <c r="J4713" s="109"/>
      <c r="K4713" s="105">
        <f>K4712+J4697</f>
        <v>270</v>
      </c>
      <c r="L4713" s="118"/>
    </row>
    <row r="4714" spans="1:12" hidden="1" outlineLevel="1" x14ac:dyDescent="0.25">
      <c r="A4714" s="98" t="str">
        <f t="shared" si="410"/>
        <v>Effekt ökning type 21 400 69 13</v>
      </c>
      <c r="B4714" s="103" t="str">
        <f t="shared" si="409"/>
        <v>Effekt ökning type 21 400</v>
      </c>
      <c r="C4714" s="99">
        <v>69</v>
      </c>
      <c r="D4714" s="99">
        <f t="shared" si="413"/>
        <v>13</v>
      </c>
      <c r="E4714" s="100">
        <f t="shared" si="411"/>
        <v>274.25</v>
      </c>
      <c r="G4714" s="108"/>
      <c r="H4714" s="109"/>
      <c r="I4714" s="109"/>
      <c r="J4714" s="109"/>
      <c r="K4714" s="105">
        <f>K4713+J4697</f>
        <v>274.25</v>
      </c>
      <c r="L4714" s="118"/>
    </row>
    <row r="4715" spans="1:12" hidden="1" outlineLevel="1" x14ac:dyDescent="0.25">
      <c r="A4715" s="98" t="str">
        <f t="shared" si="410"/>
        <v>Effekt ökning type 21 400 70 13</v>
      </c>
      <c r="B4715" s="103" t="str">
        <f t="shared" si="409"/>
        <v>Effekt ökning type 21 400</v>
      </c>
      <c r="C4715" s="99">
        <v>70</v>
      </c>
      <c r="D4715" s="99">
        <f t="shared" si="413"/>
        <v>13</v>
      </c>
      <c r="E4715" s="100">
        <f t="shared" si="411"/>
        <v>278.5</v>
      </c>
      <c r="G4715" s="108"/>
      <c r="H4715" s="109"/>
      <c r="I4715" s="109"/>
      <c r="J4715" s="109"/>
      <c r="K4715" s="105">
        <f>K4714+J4697</f>
        <v>278.5</v>
      </c>
      <c r="L4715" s="118"/>
    </row>
    <row r="4716" spans="1:12" hidden="1" outlineLevel="1" x14ac:dyDescent="0.25">
      <c r="A4716" s="98" t="str">
        <f t="shared" si="410"/>
        <v>Effekt ökning type 21 400 71 13</v>
      </c>
      <c r="B4716" s="103" t="str">
        <f t="shared" si="409"/>
        <v>Effekt ökning type 21 400</v>
      </c>
      <c r="C4716" s="99">
        <v>71</v>
      </c>
      <c r="D4716" s="99">
        <f t="shared" si="413"/>
        <v>13</v>
      </c>
      <c r="E4716" s="100">
        <f t="shared" si="411"/>
        <v>282.75</v>
      </c>
      <c r="G4716" s="108"/>
      <c r="H4716" s="109"/>
      <c r="I4716" s="109"/>
      <c r="J4716" s="109"/>
      <c r="K4716" s="105">
        <f>K4715+J4697</f>
        <v>282.75</v>
      </c>
      <c r="L4716" s="118"/>
    </row>
    <row r="4717" spans="1:12" hidden="1" outlineLevel="1" x14ac:dyDescent="0.25">
      <c r="A4717" s="98" t="str">
        <f t="shared" si="410"/>
        <v>Effekt ökning type 21 400 72 13</v>
      </c>
      <c r="B4717" s="103" t="str">
        <f t="shared" si="409"/>
        <v>Effekt ökning type 21 400</v>
      </c>
      <c r="C4717" s="99">
        <v>72</v>
      </c>
      <c r="D4717" s="99">
        <f t="shared" si="413"/>
        <v>13</v>
      </c>
      <c r="E4717" s="100">
        <f t="shared" si="411"/>
        <v>287</v>
      </c>
      <c r="G4717" s="108"/>
      <c r="H4717" s="109"/>
      <c r="I4717" s="109"/>
      <c r="J4717" s="109"/>
      <c r="K4717" s="105">
        <f>K4716+J4697</f>
        <v>287</v>
      </c>
      <c r="L4717" s="118"/>
    </row>
    <row r="4718" spans="1:12" hidden="1" outlineLevel="1" x14ac:dyDescent="0.25">
      <c r="A4718" s="98" t="str">
        <f t="shared" si="410"/>
        <v>Effekt ökning type 21 400 73 13</v>
      </c>
      <c r="B4718" s="103" t="str">
        <f t="shared" si="409"/>
        <v>Effekt ökning type 21 400</v>
      </c>
      <c r="C4718" s="99">
        <v>73</v>
      </c>
      <c r="D4718" s="99">
        <f t="shared" si="413"/>
        <v>13</v>
      </c>
      <c r="E4718" s="100">
        <f t="shared" si="411"/>
        <v>291.25</v>
      </c>
      <c r="G4718" s="108"/>
      <c r="H4718" s="109"/>
      <c r="I4718" s="109"/>
      <c r="J4718" s="109"/>
      <c r="K4718" s="105">
        <f>K4717+J4697</f>
        <v>291.25</v>
      </c>
      <c r="L4718" s="118"/>
    </row>
    <row r="4719" spans="1:12" hidden="1" outlineLevel="1" x14ac:dyDescent="0.25">
      <c r="A4719" s="98" t="str">
        <f t="shared" si="410"/>
        <v>Effekt ökning type 21 400 74 13</v>
      </c>
      <c r="B4719" s="103" t="str">
        <f t="shared" si="409"/>
        <v>Effekt ökning type 21 400</v>
      </c>
      <c r="C4719" s="99">
        <v>74</v>
      </c>
      <c r="D4719" s="99">
        <f t="shared" si="413"/>
        <v>13</v>
      </c>
      <c r="E4719" s="100">
        <f t="shared" si="411"/>
        <v>295.5</v>
      </c>
      <c r="G4719" s="108"/>
      <c r="H4719" s="109"/>
      <c r="I4719" s="109"/>
      <c r="J4719" s="109"/>
      <c r="K4719" s="105">
        <f>K4718+J4697</f>
        <v>295.5</v>
      </c>
      <c r="L4719" s="118"/>
    </row>
    <row r="4720" spans="1:12" hidden="1" outlineLevel="1" x14ac:dyDescent="0.25">
      <c r="A4720" s="98" t="str">
        <f t="shared" si="410"/>
        <v>Effekt ökning type 21 400 75 13</v>
      </c>
      <c r="B4720" s="103" t="str">
        <f t="shared" si="409"/>
        <v>Effekt ökning type 21 400</v>
      </c>
      <c r="C4720" s="99">
        <v>75</v>
      </c>
      <c r="D4720" s="99">
        <f t="shared" si="413"/>
        <v>13</v>
      </c>
      <c r="E4720" s="100">
        <f t="shared" si="411"/>
        <v>299.75</v>
      </c>
      <c r="G4720" s="108"/>
      <c r="H4720" s="109"/>
      <c r="I4720" s="109"/>
      <c r="J4720" s="109"/>
      <c r="K4720" s="105">
        <f>K4719+J4697</f>
        <v>299.75</v>
      </c>
      <c r="L4720" s="118"/>
    </row>
    <row r="4721" spans="1:12" hidden="1" outlineLevel="1" x14ac:dyDescent="0.25">
      <c r="A4721" s="98" t="str">
        <f t="shared" si="410"/>
        <v>Effekt ökning type 21 400 76 13</v>
      </c>
      <c r="B4721" s="103" t="str">
        <f t="shared" si="409"/>
        <v>Effekt ökning type 21 400</v>
      </c>
      <c r="C4721" s="99">
        <v>76</v>
      </c>
      <c r="D4721" s="99">
        <f t="shared" si="413"/>
        <v>13</v>
      </c>
      <c r="E4721" s="100">
        <f t="shared" si="411"/>
        <v>304</v>
      </c>
      <c r="G4721" s="108"/>
      <c r="H4721" s="109"/>
      <c r="I4721" s="109"/>
      <c r="J4721" s="109"/>
      <c r="K4721" s="105">
        <f>K4720+J4697</f>
        <v>304</v>
      </c>
      <c r="L4721" s="118"/>
    </row>
    <row r="4722" spans="1:12" hidden="1" outlineLevel="1" x14ac:dyDescent="0.25">
      <c r="A4722" s="98" t="str">
        <f t="shared" si="410"/>
        <v>Effekt ökning type 21 400 77 13</v>
      </c>
      <c r="B4722" s="103" t="str">
        <f t="shared" si="409"/>
        <v>Effekt ökning type 21 400</v>
      </c>
      <c r="C4722" s="99">
        <v>77</v>
      </c>
      <c r="D4722" s="99">
        <f t="shared" si="413"/>
        <v>13</v>
      </c>
      <c r="E4722" s="100">
        <f t="shared" si="411"/>
        <v>308.25</v>
      </c>
      <c r="G4722" s="108"/>
      <c r="H4722" s="109"/>
      <c r="I4722" s="109"/>
      <c r="J4722" s="109"/>
      <c r="K4722" s="105">
        <f>K4721+J4697</f>
        <v>308.25</v>
      </c>
      <c r="L4722" s="118"/>
    </row>
    <row r="4723" spans="1:12" hidden="1" outlineLevel="1" x14ac:dyDescent="0.25">
      <c r="A4723" s="98" t="str">
        <f t="shared" si="410"/>
        <v>Effekt ökning type 21 400 78 13</v>
      </c>
      <c r="B4723" s="103" t="str">
        <f t="shared" ref="B4723:B4786" si="414">B4722</f>
        <v>Effekt ökning type 21 400</v>
      </c>
      <c r="C4723" s="99">
        <v>78</v>
      </c>
      <c r="D4723" s="99">
        <f t="shared" si="413"/>
        <v>13</v>
      </c>
      <c r="E4723" s="100">
        <f t="shared" si="411"/>
        <v>312.5</v>
      </c>
      <c r="G4723" s="108"/>
      <c r="H4723" s="109"/>
      <c r="I4723" s="109"/>
      <c r="J4723" s="109"/>
      <c r="K4723" s="105">
        <f>K4722+J4697</f>
        <v>312.5</v>
      </c>
      <c r="L4723" s="118"/>
    </row>
    <row r="4724" spans="1:12" hidden="1" outlineLevel="1" x14ac:dyDescent="0.25">
      <c r="A4724" s="98" t="str">
        <f t="shared" si="410"/>
        <v>Effekt ökning type 21 400 79 13</v>
      </c>
      <c r="B4724" s="103" t="str">
        <f t="shared" si="414"/>
        <v>Effekt ökning type 21 400</v>
      </c>
      <c r="C4724" s="99">
        <v>79</v>
      </c>
      <c r="D4724" s="99">
        <f t="shared" si="413"/>
        <v>13</v>
      </c>
      <c r="E4724" s="100">
        <f t="shared" si="411"/>
        <v>316.75</v>
      </c>
      <c r="G4724" s="108"/>
      <c r="H4724" s="109"/>
      <c r="I4724" s="109"/>
      <c r="J4724" s="109"/>
      <c r="K4724" s="105">
        <f>K4723+J4697</f>
        <v>316.75</v>
      </c>
      <c r="L4724" s="118"/>
    </row>
    <row r="4725" spans="1:12" hidden="1" outlineLevel="1" x14ac:dyDescent="0.25">
      <c r="A4725" s="98" t="str">
        <f t="shared" si="410"/>
        <v>Effekt ökning type 21 400 80 13</v>
      </c>
      <c r="B4725" s="103" t="str">
        <f t="shared" si="414"/>
        <v>Effekt ökning type 21 400</v>
      </c>
      <c r="C4725" s="99">
        <v>80</v>
      </c>
      <c r="D4725" s="99">
        <f t="shared" si="413"/>
        <v>13</v>
      </c>
      <c r="E4725" s="100">
        <f t="shared" si="411"/>
        <v>321</v>
      </c>
      <c r="G4725" s="108"/>
      <c r="H4725" s="109"/>
      <c r="I4725" s="109"/>
      <c r="J4725" s="109"/>
      <c r="K4725" s="105">
        <f>K4724+J4697</f>
        <v>321</v>
      </c>
      <c r="L4725" s="118"/>
    </row>
    <row r="4726" spans="1:12" hidden="1" outlineLevel="1" x14ac:dyDescent="0.25">
      <c r="A4726" s="98" t="str">
        <f t="shared" si="410"/>
        <v>Effekt ökning type 21 400 81 13</v>
      </c>
      <c r="B4726" s="103" t="str">
        <f t="shared" si="414"/>
        <v>Effekt ökning type 21 400</v>
      </c>
      <c r="C4726" s="99">
        <v>81</v>
      </c>
      <c r="D4726" s="99">
        <f t="shared" si="413"/>
        <v>13</v>
      </c>
      <c r="E4726" s="100">
        <f t="shared" si="411"/>
        <v>325.25</v>
      </c>
      <c r="G4726" s="108"/>
      <c r="H4726" s="109"/>
      <c r="I4726" s="109"/>
      <c r="J4726" s="109"/>
      <c r="K4726" s="105">
        <f>K4725+J4697</f>
        <v>325.25</v>
      </c>
      <c r="L4726" s="118"/>
    </row>
    <row r="4727" spans="1:12" hidden="1" outlineLevel="1" x14ac:dyDescent="0.25">
      <c r="A4727" s="98" t="str">
        <f t="shared" si="410"/>
        <v>Effekt ökning type 21 400 82 13</v>
      </c>
      <c r="B4727" s="103" t="str">
        <f t="shared" si="414"/>
        <v>Effekt ökning type 21 400</v>
      </c>
      <c r="C4727" s="99">
        <v>82</v>
      </c>
      <c r="D4727" s="99">
        <f t="shared" si="413"/>
        <v>13</v>
      </c>
      <c r="E4727" s="100">
        <f t="shared" si="411"/>
        <v>329.5</v>
      </c>
      <c r="G4727" s="108"/>
      <c r="H4727" s="109"/>
      <c r="I4727" s="109"/>
      <c r="J4727" s="109"/>
      <c r="K4727" s="105">
        <f>K4726+J4697</f>
        <v>329.5</v>
      </c>
      <c r="L4727" s="118"/>
    </row>
    <row r="4728" spans="1:12" hidden="1" outlineLevel="1" x14ac:dyDescent="0.25">
      <c r="A4728" s="98" t="str">
        <f t="shared" si="410"/>
        <v>Effekt ökning type 21 400 83 13</v>
      </c>
      <c r="B4728" s="103" t="str">
        <f t="shared" si="414"/>
        <v>Effekt ökning type 21 400</v>
      </c>
      <c r="C4728" s="99">
        <v>83</v>
      </c>
      <c r="D4728" s="99">
        <f t="shared" ref="D4728:D4745" si="415">D4727</f>
        <v>13</v>
      </c>
      <c r="E4728" s="100">
        <f t="shared" si="411"/>
        <v>333.75</v>
      </c>
      <c r="G4728" s="108"/>
      <c r="H4728" s="109"/>
      <c r="I4728" s="109"/>
      <c r="J4728" s="109"/>
      <c r="K4728" s="105">
        <f>K4727+J4697</f>
        <v>333.75</v>
      </c>
      <c r="L4728" s="118"/>
    </row>
    <row r="4729" spans="1:12" hidden="1" outlineLevel="1" x14ac:dyDescent="0.25">
      <c r="A4729" s="98" t="str">
        <f t="shared" si="410"/>
        <v>Effekt ökning type 21 400 84 13</v>
      </c>
      <c r="B4729" s="103" t="str">
        <f t="shared" si="414"/>
        <v>Effekt ökning type 21 400</v>
      </c>
      <c r="C4729" s="99">
        <v>84</v>
      </c>
      <c r="D4729" s="99">
        <f t="shared" si="415"/>
        <v>13</v>
      </c>
      <c r="E4729" s="100">
        <f t="shared" si="411"/>
        <v>338</v>
      </c>
      <c r="G4729" s="108"/>
      <c r="H4729" s="109"/>
      <c r="I4729" s="109"/>
      <c r="J4729" s="109"/>
      <c r="K4729" s="105">
        <f>K4728+J4697</f>
        <v>338</v>
      </c>
      <c r="L4729" s="118"/>
    </row>
    <row r="4730" spans="1:12" hidden="1" outlineLevel="1" x14ac:dyDescent="0.25">
      <c r="A4730" s="98" t="str">
        <f t="shared" si="410"/>
        <v>Effekt ökning type 21 400 85 13</v>
      </c>
      <c r="B4730" s="103" t="str">
        <f t="shared" si="414"/>
        <v>Effekt ökning type 21 400</v>
      </c>
      <c r="C4730" s="99">
        <v>85</v>
      </c>
      <c r="D4730" s="99">
        <f t="shared" si="415"/>
        <v>13</v>
      </c>
      <c r="E4730" s="100">
        <f t="shared" si="411"/>
        <v>342.25</v>
      </c>
      <c r="G4730" s="108"/>
      <c r="H4730" s="109"/>
      <c r="I4730" s="109"/>
      <c r="J4730" s="109"/>
      <c r="K4730" s="105">
        <f>K4729+J4697</f>
        <v>342.25</v>
      </c>
      <c r="L4730" s="118"/>
    </row>
    <row r="4731" spans="1:12" hidden="1" outlineLevel="1" x14ac:dyDescent="0.25">
      <c r="A4731" s="98" t="str">
        <f t="shared" si="410"/>
        <v>Effekt ökning type 21 400 86 13</v>
      </c>
      <c r="B4731" s="103" t="str">
        <f t="shared" si="414"/>
        <v>Effekt ökning type 21 400</v>
      </c>
      <c r="C4731" s="99">
        <v>86</v>
      </c>
      <c r="D4731" s="99">
        <f t="shared" si="415"/>
        <v>13</v>
      </c>
      <c r="E4731" s="100">
        <f t="shared" si="411"/>
        <v>346.5</v>
      </c>
      <c r="G4731" s="108"/>
      <c r="H4731" s="109"/>
      <c r="I4731" s="109"/>
      <c r="J4731" s="109"/>
      <c r="K4731" s="105">
        <f>K4730+J4697</f>
        <v>346.5</v>
      </c>
      <c r="L4731" s="118"/>
    </row>
    <row r="4732" spans="1:12" hidden="1" outlineLevel="1" x14ac:dyDescent="0.25">
      <c r="A4732" s="98" t="str">
        <f t="shared" si="410"/>
        <v>Effekt ökning type 21 400 87 13</v>
      </c>
      <c r="B4732" s="103" t="str">
        <f t="shared" si="414"/>
        <v>Effekt ökning type 21 400</v>
      </c>
      <c r="C4732" s="99">
        <v>87</v>
      </c>
      <c r="D4732" s="99">
        <f t="shared" si="415"/>
        <v>13</v>
      </c>
      <c r="E4732" s="100">
        <f t="shared" si="411"/>
        <v>350.75</v>
      </c>
      <c r="G4732" s="108"/>
      <c r="H4732" s="109"/>
      <c r="I4732" s="109"/>
      <c r="J4732" s="109"/>
      <c r="K4732" s="105">
        <f>K4731+J4697</f>
        <v>350.75</v>
      </c>
      <c r="L4732" s="118"/>
    </row>
    <row r="4733" spans="1:12" hidden="1" outlineLevel="1" x14ac:dyDescent="0.25">
      <c r="A4733" s="98" t="str">
        <f t="shared" si="410"/>
        <v>Effekt ökning type 21 400 88 13</v>
      </c>
      <c r="B4733" s="103" t="str">
        <f t="shared" si="414"/>
        <v>Effekt ökning type 21 400</v>
      </c>
      <c r="C4733" s="99">
        <v>88</v>
      </c>
      <c r="D4733" s="99">
        <f t="shared" si="415"/>
        <v>13</v>
      </c>
      <c r="E4733" s="100">
        <f t="shared" si="411"/>
        <v>355</v>
      </c>
      <c r="G4733" s="108"/>
      <c r="H4733" s="109"/>
      <c r="I4733" s="109"/>
      <c r="J4733" s="109"/>
      <c r="K4733" s="105">
        <f>K4732+J4697</f>
        <v>355</v>
      </c>
      <c r="L4733" s="118"/>
    </row>
    <row r="4734" spans="1:12" hidden="1" outlineLevel="1" x14ac:dyDescent="0.25">
      <c r="A4734" s="98" t="str">
        <f t="shared" si="410"/>
        <v>Effekt ökning type 21 400 89 13</v>
      </c>
      <c r="B4734" s="103" t="str">
        <f t="shared" si="414"/>
        <v>Effekt ökning type 21 400</v>
      </c>
      <c r="C4734" s="99">
        <v>89</v>
      </c>
      <c r="D4734" s="99">
        <f t="shared" si="415"/>
        <v>13</v>
      </c>
      <c r="E4734" s="100">
        <f t="shared" si="411"/>
        <v>359.25</v>
      </c>
      <c r="G4734" s="108"/>
      <c r="H4734" s="109"/>
      <c r="I4734" s="109"/>
      <c r="J4734" s="109"/>
      <c r="K4734" s="105">
        <f>K4733+J4697</f>
        <v>359.25</v>
      </c>
      <c r="L4734" s="118"/>
    </row>
    <row r="4735" spans="1:12" hidden="1" outlineLevel="1" x14ac:dyDescent="0.25">
      <c r="A4735" s="98" t="str">
        <f t="shared" si="410"/>
        <v>Effekt ökning type 21 400 90 13</v>
      </c>
      <c r="B4735" s="103" t="str">
        <f t="shared" si="414"/>
        <v>Effekt ökning type 21 400</v>
      </c>
      <c r="C4735" s="99">
        <v>90</v>
      </c>
      <c r="D4735" s="99">
        <f t="shared" si="415"/>
        <v>13</v>
      </c>
      <c r="E4735" s="100">
        <f t="shared" si="411"/>
        <v>363.5</v>
      </c>
      <c r="G4735" s="108"/>
      <c r="H4735" s="109"/>
      <c r="I4735" s="109"/>
      <c r="J4735" s="109"/>
      <c r="K4735" s="105">
        <f>K4734+J4697</f>
        <v>363.5</v>
      </c>
      <c r="L4735" s="118"/>
    </row>
    <row r="4736" spans="1:12" hidden="1" outlineLevel="1" x14ac:dyDescent="0.25">
      <c r="A4736" s="98" t="str">
        <f t="shared" si="410"/>
        <v>Effekt ökning type 21 400 91 13</v>
      </c>
      <c r="B4736" s="103" t="str">
        <f t="shared" si="414"/>
        <v>Effekt ökning type 21 400</v>
      </c>
      <c r="C4736" s="99">
        <v>91</v>
      </c>
      <c r="D4736" s="99">
        <f t="shared" si="415"/>
        <v>13</v>
      </c>
      <c r="E4736" s="100">
        <f t="shared" si="411"/>
        <v>367.75</v>
      </c>
      <c r="G4736" s="108"/>
      <c r="H4736" s="109"/>
      <c r="I4736" s="109"/>
      <c r="J4736" s="109"/>
      <c r="K4736" s="105">
        <f>K4735+J4697</f>
        <v>367.75</v>
      </c>
      <c r="L4736" s="118"/>
    </row>
    <row r="4737" spans="1:12" hidden="1" outlineLevel="1" x14ac:dyDescent="0.25">
      <c r="A4737" s="98" t="str">
        <f t="shared" si="410"/>
        <v>Effekt ökning type 21 400 92 13</v>
      </c>
      <c r="B4737" s="103" t="str">
        <f t="shared" si="414"/>
        <v>Effekt ökning type 21 400</v>
      </c>
      <c r="C4737" s="99">
        <v>92</v>
      </c>
      <c r="D4737" s="99">
        <f t="shared" si="415"/>
        <v>13</v>
      </c>
      <c r="E4737" s="100">
        <f t="shared" si="411"/>
        <v>372</v>
      </c>
      <c r="G4737" s="108"/>
      <c r="H4737" s="109"/>
      <c r="I4737" s="109"/>
      <c r="J4737" s="109"/>
      <c r="K4737" s="105">
        <f>K4736+J4697</f>
        <v>372</v>
      </c>
      <c r="L4737" s="118"/>
    </row>
    <row r="4738" spans="1:12" hidden="1" outlineLevel="1" x14ac:dyDescent="0.25">
      <c r="A4738" s="98" t="str">
        <f t="shared" si="410"/>
        <v>Effekt ökning type 21 400 93 13</v>
      </c>
      <c r="B4738" s="103" t="str">
        <f t="shared" si="414"/>
        <v>Effekt ökning type 21 400</v>
      </c>
      <c r="C4738" s="99">
        <v>93</v>
      </c>
      <c r="D4738" s="99">
        <f t="shared" si="415"/>
        <v>13</v>
      </c>
      <c r="E4738" s="100">
        <f t="shared" si="411"/>
        <v>376.25</v>
      </c>
      <c r="G4738" s="108"/>
      <c r="H4738" s="109"/>
      <c r="I4738" s="109"/>
      <c r="J4738" s="109"/>
      <c r="K4738" s="105">
        <f>K4737+J4697</f>
        <v>376.25</v>
      </c>
      <c r="L4738" s="118"/>
    </row>
    <row r="4739" spans="1:12" hidden="1" outlineLevel="1" x14ac:dyDescent="0.25">
      <c r="A4739" s="98" t="str">
        <f t="shared" ref="A4739:A4802" si="416">CONCATENATE(B4739," ",C4739," ",D4739)</f>
        <v>Effekt ökning type 21 400 94 13</v>
      </c>
      <c r="B4739" s="103" t="str">
        <f t="shared" si="414"/>
        <v>Effekt ökning type 21 400</v>
      </c>
      <c r="C4739" s="99">
        <v>94</v>
      </c>
      <c r="D4739" s="99">
        <f t="shared" si="415"/>
        <v>13</v>
      </c>
      <c r="E4739" s="100">
        <f t="shared" ref="E4739:E4802" si="417">K4739</f>
        <v>380.5</v>
      </c>
      <c r="G4739" s="108"/>
      <c r="H4739" s="109"/>
      <c r="I4739" s="109"/>
      <c r="J4739" s="109"/>
      <c r="K4739" s="105">
        <f>K4738+J4697</f>
        <v>380.5</v>
      </c>
      <c r="L4739" s="118"/>
    </row>
    <row r="4740" spans="1:12" hidden="1" outlineLevel="1" x14ac:dyDescent="0.25">
      <c r="A4740" s="98" t="str">
        <f t="shared" si="416"/>
        <v>Effekt ökning type 21 400 95 13</v>
      </c>
      <c r="B4740" s="103" t="str">
        <f t="shared" si="414"/>
        <v>Effekt ökning type 21 400</v>
      </c>
      <c r="C4740" s="99">
        <v>95</v>
      </c>
      <c r="D4740" s="99">
        <f t="shared" si="415"/>
        <v>13</v>
      </c>
      <c r="E4740" s="100">
        <f t="shared" si="417"/>
        <v>384.75</v>
      </c>
      <c r="G4740" s="108"/>
      <c r="H4740" s="109"/>
      <c r="I4740" s="109"/>
      <c r="J4740" s="109"/>
      <c r="K4740" s="105">
        <f>K4739+J4697</f>
        <v>384.75</v>
      </c>
      <c r="L4740" s="118"/>
    </row>
    <row r="4741" spans="1:12" hidden="1" outlineLevel="1" x14ac:dyDescent="0.25">
      <c r="A4741" s="98" t="str">
        <f t="shared" si="416"/>
        <v>Effekt ökning type 21 400 96 13</v>
      </c>
      <c r="B4741" s="103" t="str">
        <f t="shared" si="414"/>
        <v>Effekt ökning type 21 400</v>
      </c>
      <c r="C4741" s="99">
        <v>96</v>
      </c>
      <c r="D4741" s="99">
        <f t="shared" si="415"/>
        <v>13</v>
      </c>
      <c r="E4741" s="100">
        <f t="shared" si="417"/>
        <v>389</v>
      </c>
      <c r="G4741" s="108"/>
      <c r="H4741" s="109"/>
      <c r="I4741" s="109"/>
      <c r="J4741" s="109"/>
      <c r="K4741" s="105">
        <f>K4740+J4697</f>
        <v>389</v>
      </c>
      <c r="L4741" s="118"/>
    </row>
    <row r="4742" spans="1:12" hidden="1" outlineLevel="1" x14ac:dyDescent="0.25">
      <c r="A4742" s="98" t="str">
        <f t="shared" si="416"/>
        <v>Effekt ökning type 21 400 97 13</v>
      </c>
      <c r="B4742" s="103" t="str">
        <f t="shared" si="414"/>
        <v>Effekt ökning type 21 400</v>
      </c>
      <c r="C4742" s="99">
        <v>97</v>
      </c>
      <c r="D4742" s="99">
        <f t="shared" si="415"/>
        <v>13</v>
      </c>
      <c r="E4742" s="100">
        <f t="shared" si="417"/>
        <v>393.25</v>
      </c>
      <c r="G4742" s="108"/>
      <c r="H4742" s="109"/>
      <c r="I4742" s="109"/>
      <c r="J4742" s="109"/>
      <c r="K4742" s="105">
        <f>K4741+J4697</f>
        <v>393.25</v>
      </c>
      <c r="L4742" s="118"/>
    </row>
    <row r="4743" spans="1:12" hidden="1" outlineLevel="1" x14ac:dyDescent="0.25">
      <c r="A4743" s="98" t="str">
        <f t="shared" si="416"/>
        <v>Effekt ökning type 21 400 98 13</v>
      </c>
      <c r="B4743" s="103" t="str">
        <f t="shared" si="414"/>
        <v>Effekt ökning type 21 400</v>
      </c>
      <c r="C4743" s="99">
        <v>98</v>
      </c>
      <c r="D4743" s="99">
        <f t="shared" si="415"/>
        <v>13</v>
      </c>
      <c r="E4743" s="100">
        <f t="shared" si="417"/>
        <v>397.5</v>
      </c>
      <c r="G4743" s="108"/>
      <c r="H4743" s="109"/>
      <c r="I4743" s="109"/>
      <c r="J4743" s="109"/>
      <c r="K4743" s="105">
        <f>K4742+J4697</f>
        <v>397.5</v>
      </c>
      <c r="L4743" s="118"/>
    </row>
    <row r="4744" spans="1:12" hidden="1" outlineLevel="1" x14ac:dyDescent="0.25">
      <c r="A4744" s="98" t="str">
        <f t="shared" si="416"/>
        <v>Effekt ökning type 21 400 99 13</v>
      </c>
      <c r="B4744" s="103" t="str">
        <f t="shared" si="414"/>
        <v>Effekt ökning type 21 400</v>
      </c>
      <c r="C4744" s="99">
        <v>99</v>
      </c>
      <c r="D4744" s="99">
        <f t="shared" si="415"/>
        <v>13</v>
      </c>
      <c r="E4744" s="100">
        <f t="shared" si="417"/>
        <v>401.75</v>
      </c>
      <c r="G4744" s="108"/>
      <c r="H4744" s="109"/>
      <c r="I4744" s="109"/>
      <c r="J4744" s="109"/>
      <c r="K4744" s="105">
        <f>K4743+J4697</f>
        <v>401.75</v>
      </c>
      <c r="L4744" s="118"/>
    </row>
    <row r="4745" spans="1:12" hidden="1" outlineLevel="1" x14ac:dyDescent="0.25">
      <c r="A4745" s="110" t="str">
        <f t="shared" si="416"/>
        <v>Effekt ökning type 21 400 100 13</v>
      </c>
      <c r="B4745" s="111" t="str">
        <f t="shared" si="414"/>
        <v>Effekt ökning type 21 400</v>
      </c>
      <c r="C4745" s="112">
        <v>100</v>
      </c>
      <c r="D4745" s="112">
        <f t="shared" si="415"/>
        <v>13</v>
      </c>
      <c r="E4745" s="113">
        <f t="shared" si="417"/>
        <v>406</v>
      </c>
      <c r="G4745" s="114"/>
      <c r="H4745" s="115"/>
      <c r="I4745" s="115"/>
      <c r="J4745" s="115"/>
      <c r="K4745" s="116">
        <f>K4744+J4697</f>
        <v>406</v>
      </c>
      <c r="L4745" s="118"/>
    </row>
    <row r="4746" spans="1:12" hidden="1" outlineLevel="1" x14ac:dyDescent="0.25">
      <c r="A4746" s="98" t="str">
        <f t="shared" si="416"/>
        <v>Effekt ökning type 21 400 50 12</v>
      </c>
      <c r="B4746" s="117" t="str">
        <f t="shared" si="414"/>
        <v>Effekt ökning type 21 400</v>
      </c>
      <c r="C4746" s="99">
        <v>50</v>
      </c>
      <c r="D4746" s="99">
        <f>W4339</f>
        <v>12</v>
      </c>
      <c r="E4746" s="100">
        <f t="shared" si="417"/>
        <v>196</v>
      </c>
      <c r="G4746" s="99">
        <f>W4340</f>
        <v>196</v>
      </c>
      <c r="H4746" s="101"/>
      <c r="I4746" s="101"/>
      <c r="J4746" s="101"/>
      <c r="K4746" s="102">
        <f>G4746</f>
        <v>196</v>
      </c>
      <c r="L4746" s="118"/>
    </row>
    <row r="4747" spans="1:12" hidden="1" outlineLevel="1" x14ac:dyDescent="0.25">
      <c r="A4747" s="98" t="str">
        <f t="shared" si="416"/>
        <v>Effekt ökning type 21 400 51 12</v>
      </c>
      <c r="B4747" s="103" t="str">
        <f t="shared" si="414"/>
        <v>Effekt ökning type 21 400</v>
      </c>
      <c r="C4747" s="99">
        <v>51</v>
      </c>
      <c r="D4747" s="99">
        <f t="shared" ref="D4747:D4778" si="418">D4746</f>
        <v>12</v>
      </c>
      <c r="E4747" s="100">
        <f t="shared" si="417"/>
        <v>199.7</v>
      </c>
      <c r="G4747" s="104"/>
      <c r="H4747" s="59"/>
      <c r="I4747" s="59"/>
      <c r="J4747" s="59"/>
      <c r="K4747" s="105">
        <f>K4746+J4748</f>
        <v>199.7</v>
      </c>
      <c r="L4747" s="118"/>
    </row>
    <row r="4748" spans="1:12" hidden="1" outlineLevel="1" x14ac:dyDescent="0.25">
      <c r="A4748" s="98" t="str">
        <f t="shared" si="416"/>
        <v>Effekt ökning type 21 400 52 12</v>
      </c>
      <c r="B4748" s="103" t="str">
        <f t="shared" si="414"/>
        <v>Effekt ökning type 21 400</v>
      </c>
      <c r="C4748" s="99">
        <v>52</v>
      </c>
      <c r="D4748" s="99">
        <f t="shared" si="418"/>
        <v>12</v>
      </c>
      <c r="E4748" s="100">
        <f t="shared" si="417"/>
        <v>203.39999999999998</v>
      </c>
      <c r="G4748" s="99">
        <f>W4341</f>
        <v>381</v>
      </c>
      <c r="H4748" s="59">
        <v>50</v>
      </c>
      <c r="I4748" s="59">
        <f>G4748-G4746</f>
        <v>185</v>
      </c>
      <c r="J4748" s="59">
        <f>I4748/H4748</f>
        <v>3.7</v>
      </c>
      <c r="K4748" s="105">
        <f>K4747+J4748</f>
        <v>203.39999999999998</v>
      </c>
      <c r="L4748" s="118"/>
    </row>
    <row r="4749" spans="1:12" hidden="1" outlineLevel="1" x14ac:dyDescent="0.25">
      <c r="A4749" s="98" t="str">
        <f t="shared" si="416"/>
        <v>Effekt ökning type 21 400 53 12</v>
      </c>
      <c r="B4749" s="103" t="str">
        <f t="shared" si="414"/>
        <v>Effekt ökning type 21 400</v>
      </c>
      <c r="C4749" s="99">
        <v>53</v>
      </c>
      <c r="D4749" s="99">
        <f t="shared" si="418"/>
        <v>12</v>
      </c>
      <c r="E4749" s="100">
        <f t="shared" si="417"/>
        <v>207.09999999999997</v>
      </c>
      <c r="G4749" s="108"/>
      <c r="H4749" s="109"/>
      <c r="I4749" s="109"/>
      <c r="J4749" s="109"/>
      <c r="K4749" s="105">
        <f>K4748+J4748</f>
        <v>207.09999999999997</v>
      </c>
      <c r="L4749" s="118"/>
    </row>
    <row r="4750" spans="1:12" hidden="1" outlineLevel="1" x14ac:dyDescent="0.25">
      <c r="A4750" s="98" t="str">
        <f t="shared" si="416"/>
        <v>Effekt ökning type 21 400 54 12</v>
      </c>
      <c r="B4750" s="103" t="str">
        <f t="shared" si="414"/>
        <v>Effekt ökning type 21 400</v>
      </c>
      <c r="C4750" s="99">
        <v>54</v>
      </c>
      <c r="D4750" s="99">
        <f t="shared" si="418"/>
        <v>12</v>
      </c>
      <c r="E4750" s="100">
        <f t="shared" si="417"/>
        <v>210.79999999999995</v>
      </c>
      <c r="G4750" s="108"/>
      <c r="H4750" s="109"/>
      <c r="I4750" s="109"/>
      <c r="J4750" s="109"/>
      <c r="K4750" s="105">
        <f>K4749+J4748</f>
        <v>210.79999999999995</v>
      </c>
      <c r="L4750" s="118"/>
    </row>
    <row r="4751" spans="1:12" hidden="1" outlineLevel="1" x14ac:dyDescent="0.25">
      <c r="A4751" s="98" t="str">
        <f t="shared" si="416"/>
        <v>Effekt ökning type 21 400 55 12</v>
      </c>
      <c r="B4751" s="103" t="str">
        <f t="shared" si="414"/>
        <v>Effekt ökning type 21 400</v>
      </c>
      <c r="C4751" s="99">
        <v>55</v>
      </c>
      <c r="D4751" s="99">
        <f t="shared" si="418"/>
        <v>12</v>
      </c>
      <c r="E4751" s="100">
        <f t="shared" si="417"/>
        <v>214.49999999999994</v>
      </c>
      <c r="G4751" s="104"/>
      <c r="H4751" s="59"/>
      <c r="I4751" s="59"/>
      <c r="J4751" s="59"/>
      <c r="K4751" s="105">
        <f>K4750+J4748</f>
        <v>214.49999999999994</v>
      </c>
      <c r="L4751" s="118"/>
    </row>
    <row r="4752" spans="1:12" hidden="1" outlineLevel="1" x14ac:dyDescent="0.25">
      <c r="A4752" s="98" t="str">
        <f t="shared" si="416"/>
        <v>Effekt ökning type 21 400 56 12</v>
      </c>
      <c r="B4752" s="103" t="str">
        <f t="shared" si="414"/>
        <v>Effekt ökning type 21 400</v>
      </c>
      <c r="C4752" s="99">
        <v>56</v>
      </c>
      <c r="D4752" s="99">
        <f t="shared" si="418"/>
        <v>12</v>
      </c>
      <c r="E4752" s="100">
        <f t="shared" si="417"/>
        <v>218.19999999999993</v>
      </c>
      <c r="G4752" s="104"/>
      <c r="H4752" s="59"/>
      <c r="I4752" s="59"/>
      <c r="J4752" s="59"/>
      <c r="K4752" s="105">
        <f>K4751+J4748</f>
        <v>218.19999999999993</v>
      </c>
      <c r="L4752" s="118"/>
    </row>
    <row r="4753" spans="1:12" hidden="1" outlineLevel="1" x14ac:dyDescent="0.25">
      <c r="A4753" s="98" t="str">
        <f t="shared" si="416"/>
        <v>Effekt ökning type 21 400 57 12</v>
      </c>
      <c r="B4753" s="103" t="str">
        <f t="shared" si="414"/>
        <v>Effekt ökning type 21 400</v>
      </c>
      <c r="C4753" s="99">
        <v>57</v>
      </c>
      <c r="D4753" s="99">
        <f t="shared" si="418"/>
        <v>12</v>
      </c>
      <c r="E4753" s="100">
        <f t="shared" si="417"/>
        <v>221.89999999999992</v>
      </c>
      <c r="G4753" s="104"/>
      <c r="H4753" s="59"/>
      <c r="I4753" s="59"/>
      <c r="J4753" s="59"/>
      <c r="K4753" s="105">
        <f>K4752+J4748</f>
        <v>221.89999999999992</v>
      </c>
      <c r="L4753" s="118"/>
    </row>
    <row r="4754" spans="1:12" hidden="1" outlineLevel="1" x14ac:dyDescent="0.25">
      <c r="A4754" s="98" t="str">
        <f t="shared" si="416"/>
        <v>Effekt ökning type 21 400 58 12</v>
      </c>
      <c r="B4754" s="103" t="str">
        <f t="shared" si="414"/>
        <v>Effekt ökning type 21 400</v>
      </c>
      <c r="C4754" s="99">
        <v>58</v>
      </c>
      <c r="D4754" s="99">
        <f t="shared" si="418"/>
        <v>12</v>
      </c>
      <c r="E4754" s="100">
        <f t="shared" si="417"/>
        <v>225.59999999999991</v>
      </c>
      <c r="G4754" s="104"/>
      <c r="H4754" s="59"/>
      <c r="I4754" s="59"/>
      <c r="J4754" s="59"/>
      <c r="K4754" s="105">
        <f>K4753+J4748</f>
        <v>225.59999999999991</v>
      </c>
      <c r="L4754" s="118"/>
    </row>
    <row r="4755" spans="1:12" hidden="1" outlineLevel="1" x14ac:dyDescent="0.25">
      <c r="A4755" s="98" t="str">
        <f t="shared" si="416"/>
        <v>Effekt ökning type 21 400 59 12</v>
      </c>
      <c r="B4755" s="103" t="str">
        <f t="shared" si="414"/>
        <v>Effekt ökning type 21 400</v>
      </c>
      <c r="C4755" s="99">
        <v>59</v>
      </c>
      <c r="D4755" s="99">
        <f t="shared" si="418"/>
        <v>12</v>
      </c>
      <c r="E4755" s="100">
        <f t="shared" si="417"/>
        <v>229.2999999999999</v>
      </c>
      <c r="G4755" s="104"/>
      <c r="H4755" s="59"/>
      <c r="I4755" s="59"/>
      <c r="J4755" s="59"/>
      <c r="K4755" s="105">
        <f>K4754+J4748</f>
        <v>229.2999999999999</v>
      </c>
      <c r="L4755" s="118"/>
    </row>
    <row r="4756" spans="1:12" hidden="1" outlineLevel="1" x14ac:dyDescent="0.25">
      <c r="A4756" s="98" t="str">
        <f t="shared" si="416"/>
        <v>Effekt ökning type 21 400 60 12</v>
      </c>
      <c r="B4756" s="103" t="str">
        <f t="shared" si="414"/>
        <v>Effekt ökning type 21 400</v>
      </c>
      <c r="C4756" s="99">
        <v>60</v>
      </c>
      <c r="D4756" s="99">
        <f t="shared" si="418"/>
        <v>12</v>
      </c>
      <c r="E4756" s="100">
        <f t="shared" si="417"/>
        <v>232.99999999999989</v>
      </c>
      <c r="G4756" s="108"/>
      <c r="H4756" s="59"/>
      <c r="I4756" s="59"/>
      <c r="J4756" s="59"/>
      <c r="K4756" s="105">
        <f>K4755+J4748</f>
        <v>232.99999999999989</v>
      </c>
      <c r="L4756" s="118"/>
    </row>
    <row r="4757" spans="1:12" hidden="1" outlineLevel="1" x14ac:dyDescent="0.25">
      <c r="A4757" s="98" t="str">
        <f t="shared" si="416"/>
        <v>Effekt ökning type 21 400 61 12</v>
      </c>
      <c r="B4757" s="103" t="str">
        <f t="shared" si="414"/>
        <v>Effekt ökning type 21 400</v>
      </c>
      <c r="C4757" s="99">
        <v>61</v>
      </c>
      <c r="D4757" s="99">
        <f t="shared" si="418"/>
        <v>12</v>
      </c>
      <c r="E4757" s="100">
        <f t="shared" si="417"/>
        <v>236.69999999999987</v>
      </c>
      <c r="G4757" s="108"/>
      <c r="H4757" s="109"/>
      <c r="I4757" s="109"/>
      <c r="J4757" s="109"/>
      <c r="K4757" s="105">
        <f>K4756+J4748</f>
        <v>236.69999999999987</v>
      </c>
      <c r="L4757" s="118"/>
    </row>
    <row r="4758" spans="1:12" hidden="1" outlineLevel="1" x14ac:dyDescent="0.25">
      <c r="A4758" s="98" t="str">
        <f t="shared" si="416"/>
        <v>Effekt ökning type 21 400 62 12</v>
      </c>
      <c r="B4758" s="103" t="str">
        <f t="shared" si="414"/>
        <v>Effekt ökning type 21 400</v>
      </c>
      <c r="C4758" s="99">
        <v>62</v>
      </c>
      <c r="D4758" s="99">
        <f t="shared" si="418"/>
        <v>12</v>
      </c>
      <c r="E4758" s="100">
        <f t="shared" si="417"/>
        <v>240.39999999999986</v>
      </c>
      <c r="G4758" s="108"/>
      <c r="H4758" s="109"/>
      <c r="I4758" s="109"/>
      <c r="J4758" s="109"/>
      <c r="K4758" s="105">
        <f>K4757+J4748</f>
        <v>240.39999999999986</v>
      </c>
      <c r="L4758" s="118"/>
    </row>
    <row r="4759" spans="1:12" hidden="1" outlineLevel="1" x14ac:dyDescent="0.25">
      <c r="A4759" s="98" t="str">
        <f t="shared" si="416"/>
        <v>Effekt ökning type 21 400 63 12</v>
      </c>
      <c r="B4759" s="103" t="str">
        <f t="shared" si="414"/>
        <v>Effekt ökning type 21 400</v>
      </c>
      <c r="C4759" s="99">
        <v>63</v>
      </c>
      <c r="D4759" s="99">
        <f t="shared" si="418"/>
        <v>12</v>
      </c>
      <c r="E4759" s="100">
        <f t="shared" si="417"/>
        <v>244.09999999999985</v>
      </c>
      <c r="G4759" s="108"/>
      <c r="H4759" s="109"/>
      <c r="I4759" s="109"/>
      <c r="J4759" s="109"/>
      <c r="K4759" s="105">
        <f>K4758+J4748</f>
        <v>244.09999999999985</v>
      </c>
      <c r="L4759" s="118"/>
    </row>
    <row r="4760" spans="1:12" hidden="1" outlineLevel="1" x14ac:dyDescent="0.25">
      <c r="A4760" s="98" t="str">
        <f t="shared" si="416"/>
        <v>Effekt ökning type 21 400 64 12</v>
      </c>
      <c r="B4760" s="103" t="str">
        <f t="shared" si="414"/>
        <v>Effekt ökning type 21 400</v>
      </c>
      <c r="C4760" s="99">
        <v>64</v>
      </c>
      <c r="D4760" s="99">
        <f t="shared" si="418"/>
        <v>12</v>
      </c>
      <c r="E4760" s="100">
        <f t="shared" si="417"/>
        <v>247.79999999999984</v>
      </c>
      <c r="G4760" s="108"/>
      <c r="H4760" s="109"/>
      <c r="I4760" s="109"/>
      <c r="J4760" s="109"/>
      <c r="K4760" s="105">
        <f>K4759+J4748</f>
        <v>247.79999999999984</v>
      </c>
      <c r="L4760" s="118"/>
    </row>
    <row r="4761" spans="1:12" hidden="1" outlineLevel="1" x14ac:dyDescent="0.25">
      <c r="A4761" s="98" t="str">
        <f t="shared" si="416"/>
        <v>Effekt ökning type 21 400 65 12</v>
      </c>
      <c r="B4761" s="103" t="str">
        <f t="shared" si="414"/>
        <v>Effekt ökning type 21 400</v>
      </c>
      <c r="C4761" s="99">
        <v>65</v>
      </c>
      <c r="D4761" s="99">
        <f t="shared" si="418"/>
        <v>12</v>
      </c>
      <c r="E4761" s="100">
        <f t="shared" si="417"/>
        <v>251.49999999999983</v>
      </c>
      <c r="G4761" s="108"/>
      <c r="H4761" s="109"/>
      <c r="I4761" s="109"/>
      <c r="J4761" s="109"/>
      <c r="K4761" s="105">
        <f>K4760+J4748</f>
        <v>251.49999999999983</v>
      </c>
      <c r="L4761" s="118"/>
    </row>
    <row r="4762" spans="1:12" hidden="1" outlineLevel="1" x14ac:dyDescent="0.25">
      <c r="A4762" s="98" t="str">
        <f t="shared" si="416"/>
        <v>Effekt ökning type 21 400 66 12</v>
      </c>
      <c r="B4762" s="103" t="str">
        <f t="shared" si="414"/>
        <v>Effekt ökning type 21 400</v>
      </c>
      <c r="C4762" s="99">
        <v>66</v>
      </c>
      <c r="D4762" s="99">
        <f t="shared" si="418"/>
        <v>12</v>
      </c>
      <c r="E4762" s="100">
        <f t="shared" si="417"/>
        <v>255.19999999999982</v>
      </c>
      <c r="G4762" s="108"/>
      <c r="H4762" s="109"/>
      <c r="I4762" s="109"/>
      <c r="J4762" s="109"/>
      <c r="K4762" s="105">
        <f>K4761+J4748</f>
        <v>255.19999999999982</v>
      </c>
      <c r="L4762" s="118"/>
    </row>
    <row r="4763" spans="1:12" hidden="1" outlineLevel="1" x14ac:dyDescent="0.25">
      <c r="A4763" s="98" t="str">
        <f t="shared" si="416"/>
        <v>Effekt ökning type 21 400 67 12</v>
      </c>
      <c r="B4763" s="103" t="str">
        <f t="shared" si="414"/>
        <v>Effekt ökning type 21 400</v>
      </c>
      <c r="C4763" s="99">
        <v>67</v>
      </c>
      <c r="D4763" s="99">
        <f t="shared" si="418"/>
        <v>12</v>
      </c>
      <c r="E4763" s="100">
        <f t="shared" si="417"/>
        <v>258.89999999999981</v>
      </c>
      <c r="G4763" s="108"/>
      <c r="H4763" s="109"/>
      <c r="I4763" s="109"/>
      <c r="J4763" s="109"/>
      <c r="K4763" s="105">
        <f>K4762+J4748</f>
        <v>258.89999999999981</v>
      </c>
      <c r="L4763" s="118"/>
    </row>
    <row r="4764" spans="1:12" hidden="1" outlineLevel="1" x14ac:dyDescent="0.25">
      <c r="A4764" s="98" t="str">
        <f t="shared" si="416"/>
        <v>Effekt ökning type 21 400 68 12</v>
      </c>
      <c r="B4764" s="103" t="str">
        <f t="shared" si="414"/>
        <v>Effekt ökning type 21 400</v>
      </c>
      <c r="C4764" s="99">
        <v>68</v>
      </c>
      <c r="D4764" s="99">
        <f t="shared" si="418"/>
        <v>12</v>
      </c>
      <c r="E4764" s="100">
        <f t="shared" si="417"/>
        <v>262.5999999999998</v>
      </c>
      <c r="G4764" s="108"/>
      <c r="H4764" s="109"/>
      <c r="I4764" s="109"/>
      <c r="J4764" s="109"/>
      <c r="K4764" s="105">
        <f>K4763+J4748</f>
        <v>262.5999999999998</v>
      </c>
      <c r="L4764" s="118"/>
    </row>
    <row r="4765" spans="1:12" hidden="1" outlineLevel="1" x14ac:dyDescent="0.25">
      <c r="A4765" s="98" t="str">
        <f t="shared" si="416"/>
        <v>Effekt ökning type 21 400 69 12</v>
      </c>
      <c r="B4765" s="103" t="str">
        <f t="shared" si="414"/>
        <v>Effekt ökning type 21 400</v>
      </c>
      <c r="C4765" s="99">
        <v>69</v>
      </c>
      <c r="D4765" s="99">
        <f t="shared" si="418"/>
        <v>12</v>
      </c>
      <c r="E4765" s="100">
        <f t="shared" si="417"/>
        <v>266.29999999999978</v>
      </c>
      <c r="G4765" s="108"/>
      <c r="H4765" s="109"/>
      <c r="I4765" s="109"/>
      <c r="J4765" s="109"/>
      <c r="K4765" s="105">
        <f>K4764+J4748</f>
        <v>266.29999999999978</v>
      </c>
      <c r="L4765" s="118"/>
    </row>
    <row r="4766" spans="1:12" hidden="1" outlineLevel="1" x14ac:dyDescent="0.25">
      <c r="A4766" s="98" t="str">
        <f t="shared" si="416"/>
        <v>Effekt ökning type 21 400 70 12</v>
      </c>
      <c r="B4766" s="103" t="str">
        <f t="shared" si="414"/>
        <v>Effekt ökning type 21 400</v>
      </c>
      <c r="C4766" s="99">
        <v>70</v>
      </c>
      <c r="D4766" s="99">
        <f t="shared" si="418"/>
        <v>12</v>
      </c>
      <c r="E4766" s="100">
        <f t="shared" si="417"/>
        <v>269.99999999999977</v>
      </c>
      <c r="G4766" s="108"/>
      <c r="H4766" s="109"/>
      <c r="I4766" s="109"/>
      <c r="J4766" s="109"/>
      <c r="K4766" s="105">
        <f>K4765+J4748</f>
        <v>269.99999999999977</v>
      </c>
      <c r="L4766" s="118"/>
    </row>
    <row r="4767" spans="1:12" hidden="1" outlineLevel="1" x14ac:dyDescent="0.25">
      <c r="A4767" s="98" t="str">
        <f t="shared" si="416"/>
        <v>Effekt ökning type 21 400 71 12</v>
      </c>
      <c r="B4767" s="103" t="str">
        <f t="shared" si="414"/>
        <v>Effekt ökning type 21 400</v>
      </c>
      <c r="C4767" s="99">
        <v>71</v>
      </c>
      <c r="D4767" s="99">
        <f t="shared" si="418"/>
        <v>12</v>
      </c>
      <c r="E4767" s="100">
        <f t="shared" si="417"/>
        <v>273.69999999999976</v>
      </c>
      <c r="G4767" s="108"/>
      <c r="H4767" s="109"/>
      <c r="I4767" s="109"/>
      <c r="J4767" s="109"/>
      <c r="K4767" s="105">
        <f>K4766+J4748</f>
        <v>273.69999999999976</v>
      </c>
      <c r="L4767" s="118"/>
    </row>
    <row r="4768" spans="1:12" hidden="1" outlineLevel="1" x14ac:dyDescent="0.25">
      <c r="A4768" s="98" t="str">
        <f t="shared" si="416"/>
        <v>Effekt ökning type 21 400 72 12</v>
      </c>
      <c r="B4768" s="103" t="str">
        <f t="shared" si="414"/>
        <v>Effekt ökning type 21 400</v>
      </c>
      <c r="C4768" s="99">
        <v>72</v>
      </c>
      <c r="D4768" s="99">
        <f t="shared" si="418"/>
        <v>12</v>
      </c>
      <c r="E4768" s="100">
        <f t="shared" si="417"/>
        <v>277.39999999999975</v>
      </c>
      <c r="G4768" s="108"/>
      <c r="H4768" s="109"/>
      <c r="I4768" s="109"/>
      <c r="J4768" s="109"/>
      <c r="K4768" s="105">
        <f>K4767+J4748</f>
        <v>277.39999999999975</v>
      </c>
      <c r="L4768" s="118"/>
    </row>
    <row r="4769" spans="1:12" hidden="1" outlineLevel="1" x14ac:dyDescent="0.25">
      <c r="A4769" s="98" t="str">
        <f t="shared" si="416"/>
        <v>Effekt ökning type 21 400 73 12</v>
      </c>
      <c r="B4769" s="103" t="str">
        <f t="shared" si="414"/>
        <v>Effekt ökning type 21 400</v>
      </c>
      <c r="C4769" s="99">
        <v>73</v>
      </c>
      <c r="D4769" s="99">
        <f t="shared" si="418"/>
        <v>12</v>
      </c>
      <c r="E4769" s="100">
        <f t="shared" si="417"/>
        <v>281.09999999999974</v>
      </c>
      <c r="G4769" s="108"/>
      <c r="H4769" s="109"/>
      <c r="I4769" s="109"/>
      <c r="J4769" s="109"/>
      <c r="K4769" s="105">
        <f>K4768+J4748</f>
        <v>281.09999999999974</v>
      </c>
      <c r="L4769" s="118"/>
    </row>
    <row r="4770" spans="1:12" hidden="1" outlineLevel="1" x14ac:dyDescent="0.25">
      <c r="A4770" s="98" t="str">
        <f t="shared" si="416"/>
        <v>Effekt ökning type 21 400 74 12</v>
      </c>
      <c r="B4770" s="103" t="str">
        <f t="shared" si="414"/>
        <v>Effekt ökning type 21 400</v>
      </c>
      <c r="C4770" s="99">
        <v>74</v>
      </c>
      <c r="D4770" s="99">
        <f t="shared" si="418"/>
        <v>12</v>
      </c>
      <c r="E4770" s="100">
        <f t="shared" si="417"/>
        <v>284.79999999999973</v>
      </c>
      <c r="G4770" s="108"/>
      <c r="H4770" s="109"/>
      <c r="I4770" s="109"/>
      <c r="J4770" s="109"/>
      <c r="K4770" s="105">
        <f>K4769+J4748</f>
        <v>284.79999999999973</v>
      </c>
      <c r="L4770" s="118"/>
    </row>
    <row r="4771" spans="1:12" hidden="1" outlineLevel="1" x14ac:dyDescent="0.25">
      <c r="A4771" s="98" t="str">
        <f t="shared" si="416"/>
        <v>Effekt ökning type 21 400 75 12</v>
      </c>
      <c r="B4771" s="103" t="str">
        <f t="shared" si="414"/>
        <v>Effekt ökning type 21 400</v>
      </c>
      <c r="C4771" s="99">
        <v>75</v>
      </c>
      <c r="D4771" s="99">
        <f t="shared" si="418"/>
        <v>12</v>
      </c>
      <c r="E4771" s="100">
        <f t="shared" si="417"/>
        <v>288.49999999999972</v>
      </c>
      <c r="G4771" s="108"/>
      <c r="H4771" s="109"/>
      <c r="I4771" s="109"/>
      <c r="J4771" s="109"/>
      <c r="K4771" s="105">
        <f>K4770+J4748</f>
        <v>288.49999999999972</v>
      </c>
      <c r="L4771" s="118"/>
    </row>
    <row r="4772" spans="1:12" hidden="1" outlineLevel="1" x14ac:dyDescent="0.25">
      <c r="A4772" s="98" t="str">
        <f t="shared" si="416"/>
        <v>Effekt ökning type 21 400 76 12</v>
      </c>
      <c r="B4772" s="103" t="str">
        <f t="shared" si="414"/>
        <v>Effekt ökning type 21 400</v>
      </c>
      <c r="C4772" s="99">
        <v>76</v>
      </c>
      <c r="D4772" s="99">
        <f t="shared" si="418"/>
        <v>12</v>
      </c>
      <c r="E4772" s="100">
        <f t="shared" si="417"/>
        <v>292.1999999999997</v>
      </c>
      <c r="G4772" s="108"/>
      <c r="H4772" s="109"/>
      <c r="I4772" s="109"/>
      <c r="J4772" s="109"/>
      <c r="K4772" s="105">
        <f>K4771+J4748</f>
        <v>292.1999999999997</v>
      </c>
      <c r="L4772" s="118"/>
    </row>
    <row r="4773" spans="1:12" hidden="1" outlineLevel="1" x14ac:dyDescent="0.25">
      <c r="A4773" s="98" t="str">
        <f t="shared" si="416"/>
        <v>Effekt ökning type 21 400 77 12</v>
      </c>
      <c r="B4773" s="103" t="str">
        <f t="shared" si="414"/>
        <v>Effekt ökning type 21 400</v>
      </c>
      <c r="C4773" s="99">
        <v>77</v>
      </c>
      <c r="D4773" s="99">
        <f t="shared" si="418"/>
        <v>12</v>
      </c>
      <c r="E4773" s="100">
        <f t="shared" si="417"/>
        <v>295.89999999999969</v>
      </c>
      <c r="G4773" s="108"/>
      <c r="H4773" s="109"/>
      <c r="I4773" s="109"/>
      <c r="J4773" s="109"/>
      <c r="K4773" s="105">
        <f>K4772+J4748</f>
        <v>295.89999999999969</v>
      </c>
      <c r="L4773" s="118"/>
    </row>
    <row r="4774" spans="1:12" hidden="1" outlineLevel="1" x14ac:dyDescent="0.25">
      <c r="A4774" s="98" t="str">
        <f t="shared" si="416"/>
        <v>Effekt ökning type 21 400 78 12</v>
      </c>
      <c r="B4774" s="103" t="str">
        <f t="shared" si="414"/>
        <v>Effekt ökning type 21 400</v>
      </c>
      <c r="C4774" s="99">
        <v>78</v>
      </c>
      <c r="D4774" s="99">
        <f t="shared" si="418"/>
        <v>12</v>
      </c>
      <c r="E4774" s="100">
        <f t="shared" si="417"/>
        <v>299.59999999999968</v>
      </c>
      <c r="G4774" s="108"/>
      <c r="H4774" s="109"/>
      <c r="I4774" s="109"/>
      <c r="J4774" s="109"/>
      <c r="K4774" s="105">
        <f>K4773+J4748</f>
        <v>299.59999999999968</v>
      </c>
      <c r="L4774" s="118"/>
    </row>
    <row r="4775" spans="1:12" hidden="1" outlineLevel="1" x14ac:dyDescent="0.25">
      <c r="A4775" s="98" t="str">
        <f t="shared" si="416"/>
        <v>Effekt ökning type 21 400 79 12</v>
      </c>
      <c r="B4775" s="103" t="str">
        <f t="shared" si="414"/>
        <v>Effekt ökning type 21 400</v>
      </c>
      <c r="C4775" s="99">
        <v>79</v>
      </c>
      <c r="D4775" s="99">
        <f t="shared" si="418"/>
        <v>12</v>
      </c>
      <c r="E4775" s="100">
        <f t="shared" si="417"/>
        <v>303.29999999999967</v>
      </c>
      <c r="G4775" s="108"/>
      <c r="H4775" s="109"/>
      <c r="I4775" s="109"/>
      <c r="J4775" s="109"/>
      <c r="K4775" s="105">
        <f>K4774+J4748</f>
        <v>303.29999999999967</v>
      </c>
      <c r="L4775" s="118"/>
    </row>
    <row r="4776" spans="1:12" hidden="1" outlineLevel="1" x14ac:dyDescent="0.25">
      <c r="A4776" s="98" t="str">
        <f t="shared" si="416"/>
        <v>Effekt ökning type 21 400 80 12</v>
      </c>
      <c r="B4776" s="103" t="str">
        <f t="shared" si="414"/>
        <v>Effekt ökning type 21 400</v>
      </c>
      <c r="C4776" s="99">
        <v>80</v>
      </c>
      <c r="D4776" s="99">
        <f t="shared" si="418"/>
        <v>12</v>
      </c>
      <c r="E4776" s="100">
        <f t="shared" si="417"/>
        <v>306.99999999999966</v>
      </c>
      <c r="G4776" s="108"/>
      <c r="H4776" s="109"/>
      <c r="I4776" s="109"/>
      <c r="J4776" s="109"/>
      <c r="K4776" s="105">
        <f>K4775+J4748</f>
        <v>306.99999999999966</v>
      </c>
      <c r="L4776" s="118"/>
    </row>
    <row r="4777" spans="1:12" hidden="1" outlineLevel="1" x14ac:dyDescent="0.25">
      <c r="A4777" s="98" t="str">
        <f t="shared" si="416"/>
        <v>Effekt ökning type 21 400 81 12</v>
      </c>
      <c r="B4777" s="103" t="str">
        <f t="shared" si="414"/>
        <v>Effekt ökning type 21 400</v>
      </c>
      <c r="C4777" s="99">
        <v>81</v>
      </c>
      <c r="D4777" s="99">
        <f t="shared" si="418"/>
        <v>12</v>
      </c>
      <c r="E4777" s="100">
        <f t="shared" si="417"/>
        <v>310.69999999999965</v>
      </c>
      <c r="G4777" s="108"/>
      <c r="H4777" s="109"/>
      <c r="I4777" s="109"/>
      <c r="J4777" s="109"/>
      <c r="K4777" s="105">
        <f>K4776+J4748</f>
        <v>310.69999999999965</v>
      </c>
      <c r="L4777" s="118"/>
    </row>
    <row r="4778" spans="1:12" hidden="1" outlineLevel="1" x14ac:dyDescent="0.25">
      <c r="A4778" s="98" t="str">
        <f t="shared" si="416"/>
        <v>Effekt ökning type 21 400 82 12</v>
      </c>
      <c r="B4778" s="103" t="str">
        <f t="shared" si="414"/>
        <v>Effekt ökning type 21 400</v>
      </c>
      <c r="C4778" s="99">
        <v>82</v>
      </c>
      <c r="D4778" s="99">
        <f t="shared" si="418"/>
        <v>12</v>
      </c>
      <c r="E4778" s="100">
        <f t="shared" si="417"/>
        <v>314.39999999999964</v>
      </c>
      <c r="G4778" s="108"/>
      <c r="H4778" s="109"/>
      <c r="I4778" s="109"/>
      <c r="J4778" s="109"/>
      <c r="K4778" s="105">
        <f>K4777+J4748</f>
        <v>314.39999999999964</v>
      </c>
      <c r="L4778" s="118"/>
    </row>
    <row r="4779" spans="1:12" hidden="1" outlineLevel="1" x14ac:dyDescent="0.25">
      <c r="A4779" s="98" t="str">
        <f t="shared" si="416"/>
        <v>Effekt ökning type 21 400 83 12</v>
      </c>
      <c r="B4779" s="103" t="str">
        <f t="shared" si="414"/>
        <v>Effekt ökning type 21 400</v>
      </c>
      <c r="C4779" s="99">
        <v>83</v>
      </c>
      <c r="D4779" s="99">
        <f t="shared" ref="D4779:D4796" si="419">D4778</f>
        <v>12</v>
      </c>
      <c r="E4779" s="100">
        <f t="shared" si="417"/>
        <v>318.09999999999962</v>
      </c>
      <c r="G4779" s="108"/>
      <c r="H4779" s="109"/>
      <c r="I4779" s="109"/>
      <c r="J4779" s="109"/>
      <c r="K4779" s="105">
        <f>K4778+J4748</f>
        <v>318.09999999999962</v>
      </c>
      <c r="L4779" s="118"/>
    </row>
    <row r="4780" spans="1:12" hidden="1" outlineLevel="1" x14ac:dyDescent="0.25">
      <c r="A4780" s="98" t="str">
        <f t="shared" si="416"/>
        <v>Effekt ökning type 21 400 84 12</v>
      </c>
      <c r="B4780" s="103" t="str">
        <f t="shared" si="414"/>
        <v>Effekt ökning type 21 400</v>
      </c>
      <c r="C4780" s="99">
        <v>84</v>
      </c>
      <c r="D4780" s="99">
        <f t="shared" si="419"/>
        <v>12</v>
      </c>
      <c r="E4780" s="100">
        <f t="shared" si="417"/>
        <v>321.79999999999961</v>
      </c>
      <c r="G4780" s="108"/>
      <c r="H4780" s="109"/>
      <c r="I4780" s="109"/>
      <c r="J4780" s="109"/>
      <c r="K4780" s="105">
        <f>K4779+J4748</f>
        <v>321.79999999999961</v>
      </c>
      <c r="L4780" s="118"/>
    </row>
    <row r="4781" spans="1:12" hidden="1" outlineLevel="1" x14ac:dyDescent="0.25">
      <c r="A4781" s="98" t="str">
        <f t="shared" si="416"/>
        <v>Effekt ökning type 21 400 85 12</v>
      </c>
      <c r="B4781" s="103" t="str">
        <f t="shared" si="414"/>
        <v>Effekt ökning type 21 400</v>
      </c>
      <c r="C4781" s="99">
        <v>85</v>
      </c>
      <c r="D4781" s="99">
        <f t="shared" si="419"/>
        <v>12</v>
      </c>
      <c r="E4781" s="100">
        <f t="shared" si="417"/>
        <v>325.4999999999996</v>
      </c>
      <c r="G4781" s="108"/>
      <c r="H4781" s="109"/>
      <c r="I4781" s="109"/>
      <c r="J4781" s="109"/>
      <c r="K4781" s="105">
        <f>K4780+J4748</f>
        <v>325.4999999999996</v>
      </c>
      <c r="L4781" s="118"/>
    </row>
    <row r="4782" spans="1:12" hidden="1" outlineLevel="1" x14ac:dyDescent="0.25">
      <c r="A4782" s="98" t="str">
        <f t="shared" si="416"/>
        <v>Effekt ökning type 21 400 86 12</v>
      </c>
      <c r="B4782" s="103" t="str">
        <f t="shared" si="414"/>
        <v>Effekt ökning type 21 400</v>
      </c>
      <c r="C4782" s="99">
        <v>86</v>
      </c>
      <c r="D4782" s="99">
        <f t="shared" si="419"/>
        <v>12</v>
      </c>
      <c r="E4782" s="100">
        <f t="shared" si="417"/>
        <v>329.19999999999959</v>
      </c>
      <c r="G4782" s="108"/>
      <c r="H4782" s="109"/>
      <c r="I4782" s="109"/>
      <c r="J4782" s="109"/>
      <c r="K4782" s="105">
        <f>K4781+J4748</f>
        <v>329.19999999999959</v>
      </c>
      <c r="L4782" s="118"/>
    </row>
    <row r="4783" spans="1:12" hidden="1" outlineLevel="1" x14ac:dyDescent="0.25">
      <c r="A4783" s="98" t="str">
        <f t="shared" si="416"/>
        <v>Effekt ökning type 21 400 87 12</v>
      </c>
      <c r="B4783" s="103" t="str">
        <f t="shared" si="414"/>
        <v>Effekt ökning type 21 400</v>
      </c>
      <c r="C4783" s="99">
        <v>87</v>
      </c>
      <c r="D4783" s="99">
        <f t="shared" si="419"/>
        <v>12</v>
      </c>
      <c r="E4783" s="100">
        <f t="shared" si="417"/>
        <v>332.89999999999958</v>
      </c>
      <c r="G4783" s="108"/>
      <c r="H4783" s="109"/>
      <c r="I4783" s="109"/>
      <c r="J4783" s="109"/>
      <c r="K4783" s="105">
        <f>K4782+J4748</f>
        <v>332.89999999999958</v>
      </c>
      <c r="L4783" s="118"/>
    </row>
    <row r="4784" spans="1:12" hidden="1" outlineLevel="1" x14ac:dyDescent="0.25">
      <c r="A4784" s="98" t="str">
        <f t="shared" si="416"/>
        <v>Effekt ökning type 21 400 88 12</v>
      </c>
      <c r="B4784" s="103" t="str">
        <f t="shared" si="414"/>
        <v>Effekt ökning type 21 400</v>
      </c>
      <c r="C4784" s="99">
        <v>88</v>
      </c>
      <c r="D4784" s="99">
        <f t="shared" si="419"/>
        <v>12</v>
      </c>
      <c r="E4784" s="100">
        <f t="shared" si="417"/>
        <v>336.59999999999957</v>
      </c>
      <c r="G4784" s="108"/>
      <c r="H4784" s="109"/>
      <c r="I4784" s="109"/>
      <c r="J4784" s="109"/>
      <c r="K4784" s="105">
        <f>K4783+J4748</f>
        <v>336.59999999999957</v>
      </c>
      <c r="L4784" s="118"/>
    </row>
    <row r="4785" spans="1:12" hidden="1" outlineLevel="1" x14ac:dyDescent="0.25">
      <c r="A4785" s="98" t="str">
        <f t="shared" si="416"/>
        <v>Effekt ökning type 21 400 89 12</v>
      </c>
      <c r="B4785" s="103" t="str">
        <f t="shared" si="414"/>
        <v>Effekt ökning type 21 400</v>
      </c>
      <c r="C4785" s="99">
        <v>89</v>
      </c>
      <c r="D4785" s="99">
        <f t="shared" si="419"/>
        <v>12</v>
      </c>
      <c r="E4785" s="100">
        <f t="shared" si="417"/>
        <v>340.29999999999956</v>
      </c>
      <c r="G4785" s="108"/>
      <c r="H4785" s="109"/>
      <c r="I4785" s="109"/>
      <c r="J4785" s="109"/>
      <c r="K4785" s="105">
        <f>K4784+J4748</f>
        <v>340.29999999999956</v>
      </c>
      <c r="L4785" s="118"/>
    </row>
    <row r="4786" spans="1:12" hidden="1" outlineLevel="1" x14ac:dyDescent="0.25">
      <c r="A4786" s="98" t="str">
        <f t="shared" si="416"/>
        <v>Effekt ökning type 21 400 90 12</v>
      </c>
      <c r="B4786" s="103" t="str">
        <f t="shared" si="414"/>
        <v>Effekt ökning type 21 400</v>
      </c>
      <c r="C4786" s="99">
        <v>90</v>
      </c>
      <c r="D4786" s="99">
        <f t="shared" si="419"/>
        <v>12</v>
      </c>
      <c r="E4786" s="100">
        <f t="shared" si="417"/>
        <v>343.99999999999955</v>
      </c>
      <c r="G4786" s="108"/>
      <c r="H4786" s="109"/>
      <c r="I4786" s="109"/>
      <c r="J4786" s="109"/>
      <c r="K4786" s="105">
        <f>K4785+J4748</f>
        <v>343.99999999999955</v>
      </c>
      <c r="L4786" s="118"/>
    </row>
    <row r="4787" spans="1:12" hidden="1" outlineLevel="1" x14ac:dyDescent="0.25">
      <c r="A4787" s="98" t="str">
        <f t="shared" si="416"/>
        <v>Effekt ökning type 21 400 91 12</v>
      </c>
      <c r="B4787" s="103" t="str">
        <f t="shared" ref="B4787:B4850" si="420">B4786</f>
        <v>Effekt ökning type 21 400</v>
      </c>
      <c r="C4787" s="99">
        <v>91</v>
      </c>
      <c r="D4787" s="99">
        <f t="shared" si="419"/>
        <v>12</v>
      </c>
      <c r="E4787" s="100">
        <f t="shared" si="417"/>
        <v>347.69999999999953</v>
      </c>
      <c r="G4787" s="108"/>
      <c r="H4787" s="109"/>
      <c r="I4787" s="109"/>
      <c r="J4787" s="109"/>
      <c r="K4787" s="105">
        <f>K4786+J4748</f>
        <v>347.69999999999953</v>
      </c>
      <c r="L4787" s="118"/>
    </row>
    <row r="4788" spans="1:12" hidden="1" outlineLevel="1" x14ac:dyDescent="0.25">
      <c r="A4788" s="98" t="str">
        <f t="shared" si="416"/>
        <v>Effekt ökning type 21 400 92 12</v>
      </c>
      <c r="B4788" s="103" t="str">
        <f t="shared" si="420"/>
        <v>Effekt ökning type 21 400</v>
      </c>
      <c r="C4788" s="99">
        <v>92</v>
      </c>
      <c r="D4788" s="99">
        <f t="shared" si="419"/>
        <v>12</v>
      </c>
      <c r="E4788" s="100">
        <f t="shared" si="417"/>
        <v>351.39999999999952</v>
      </c>
      <c r="G4788" s="108"/>
      <c r="H4788" s="109"/>
      <c r="I4788" s="109"/>
      <c r="J4788" s="109"/>
      <c r="K4788" s="105">
        <f>K4787+J4748</f>
        <v>351.39999999999952</v>
      </c>
      <c r="L4788" s="118"/>
    </row>
    <row r="4789" spans="1:12" hidden="1" outlineLevel="1" x14ac:dyDescent="0.25">
      <c r="A4789" s="98" t="str">
        <f t="shared" si="416"/>
        <v>Effekt ökning type 21 400 93 12</v>
      </c>
      <c r="B4789" s="103" t="str">
        <f t="shared" si="420"/>
        <v>Effekt ökning type 21 400</v>
      </c>
      <c r="C4789" s="99">
        <v>93</v>
      </c>
      <c r="D4789" s="99">
        <f t="shared" si="419"/>
        <v>12</v>
      </c>
      <c r="E4789" s="100">
        <f t="shared" si="417"/>
        <v>355.09999999999951</v>
      </c>
      <c r="G4789" s="108"/>
      <c r="H4789" s="109"/>
      <c r="I4789" s="109"/>
      <c r="J4789" s="109"/>
      <c r="K4789" s="105">
        <f>K4788+J4748</f>
        <v>355.09999999999951</v>
      </c>
      <c r="L4789" s="118"/>
    </row>
    <row r="4790" spans="1:12" hidden="1" outlineLevel="1" x14ac:dyDescent="0.25">
      <c r="A4790" s="98" t="str">
        <f t="shared" si="416"/>
        <v>Effekt ökning type 21 400 94 12</v>
      </c>
      <c r="B4790" s="103" t="str">
        <f t="shared" si="420"/>
        <v>Effekt ökning type 21 400</v>
      </c>
      <c r="C4790" s="99">
        <v>94</v>
      </c>
      <c r="D4790" s="99">
        <f t="shared" si="419"/>
        <v>12</v>
      </c>
      <c r="E4790" s="100">
        <f t="shared" si="417"/>
        <v>358.7999999999995</v>
      </c>
      <c r="G4790" s="108"/>
      <c r="H4790" s="109"/>
      <c r="I4790" s="109"/>
      <c r="J4790" s="109"/>
      <c r="K4790" s="105">
        <f>K4789+J4748</f>
        <v>358.7999999999995</v>
      </c>
      <c r="L4790" s="118"/>
    </row>
    <row r="4791" spans="1:12" hidden="1" outlineLevel="1" x14ac:dyDescent="0.25">
      <c r="A4791" s="98" t="str">
        <f t="shared" si="416"/>
        <v>Effekt ökning type 21 400 95 12</v>
      </c>
      <c r="B4791" s="103" t="str">
        <f t="shared" si="420"/>
        <v>Effekt ökning type 21 400</v>
      </c>
      <c r="C4791" s="99">
        <v>95</v>
      </c>
      <c r="D4791" s="99">
        <f t="shared" si="419"/>
        <v>12</v>
      </c>
      <c r="E4791" s="100">
        <f t="shared" si="417"/>
        <v>362.49999999999949</v>
      </c>
      <c r="G4791" s="108"/>
      <c r="H4791" s="109"/>
      <c r="I4791" s="109"/>
      <c r="J4791" s="109"/>
      <c r="K4791" s="105">
        <f>K4790+J4748</f>
        <v>362.49999999999949</v>
      </c>
      <c r="L4791" s="118"/>
    </row>
    <row r="4792" spans="1:12" hidden="1" outlineLevel="1" x14ac:dyDescent="0.25">
      <c r="A4792" s="98" t="str">
        <f t="shared" si="416"/>
        <v>Effekt ökning type 21 400 96 12</v>
      </c>
      <c r="B4792" s="103" t="str">
        <f t="shared" si="420"/>
        <v>Effekt ökning type 21 400</v>
      </c>
      <c r="C4792" s="99">
        <v>96</v>
      </c>
      <c r="D4792" s="99">
        <f t="shared" si="419"/>
        <v>12</v>
      </c>
      <c r="E4792" s="100">
        <f t="shared" si="417"/>
        <v>366.19999999999948</v>
      </c>
      <c r="G4792" s="108"/>
      <c r="H4792" s="109"/>
      <c r="I4792" s="109"/>
      <c r="J4792" s="109"/>
      <c r="K4792" s="105">
        <f>K4791+J4748</f>
        <v>366.19999999999948</v>
      </c>
      <c r="L4792" s="118"/>
    </row>
    <row r="4793" spans="1:12" hidden="1" outlineLevel="1" x14ac:dyDescent="0.25">
      <c r="A4793" s="98" t="str">
        <f t="shared" si="416"/>
        <v>Effekt ökning type 21 400 97 12</v>
      </c>
      <c r="B4793" s="103" t="str">
        <f t="shared" si="420"/>
        <v>Effekt ökning type 21 400</v>
      </c>
      <c r="C4793" s="99">
        <v>97</v>
      </c>
      <c r="D4793" s="99">
        <f t="shared" si="419"/>
        <v>12</v>
      </c>
      <c r="E4793" s="100">
        <f t="shared" si="417"/>
        <v>369.89999999999947</v>
      </c>
      <c r="G4793" s="108"/>
      <c r="H4793" s="109"/>
      <c r="I4793" s="109"/>
      <c r="J4793" s="109"/>
      <c r="K4793" s="105">
        <f>K4792+J4748</f>
        <v>369.89999999999947</v>
      </c>
      <c r="L4793" s="118"/>
    </row>
    <row r="4794" spans="1:12" hidden="1" outlineLevel="1" x14ac:dyDescent="0.25">
      <c r="A4794" s="98" t="str">
        <f t="shared" si="416"/>
        <v>Effekt ökning type 21 400 98 12</v>
      </c>
      <c r="B4794" s="103" t="str">
        <f t="shared" si="420"/>
        <v>Effekt ökning type 21 400</v>
      </c>
      <c r="C4794" s="99">
        <v>98</v>
      </c>
      <c r="D4794" s="99">
        <f t="shared" si="419"/>
        <v>12</v>
      </c>
      <c r="E4794" s="100">
        <f t="shared" si="417"/>
        <v>373.59999999999945</v>
      </c>
      <c r="G4794" s="108"/>
      <c r="H4794" s="109"/>
      <c r="I4794" s="109"/>
      <c r="J4794" s="109"/>
      <c r="K4794" s="105">
        <f>K4793+J4748</f>
        <v>373.59999999999945</v>
      </c>
      <c r="L4794" s="118"/>
    </row>
    <row r="4795" spans="1:12" hidden="1" outlineLevel="1" x14ac:dyDescent="0.25">
      <c r="A4795" s="98" t="str">
        <f t="shared" si="416"/>
        <v>Effekt ökning type 21 400 99 12</v>
      </c>
      <c r="B4795" s="103" t="str">
        <f t="shared" si="420"/>
        <v>Effekt ökning type 21 400</v>
      </c>
      <c r="C4795" s="99">
        <v>99</v>
      </c>
      <c r="D4795" s="99">
        <f t="shared" si="419"/>
        <v>12</v>
      </c>
      <c r="E4795" s="100">
        <f t="shared" si="417"/>
        <v>377.29999999999944</v>
      </c>
      <c r="G4795" s="108"/>
      <c r="H4795" s="109"/>
      <c r="I4795" s="109"/>
      <c r="J4795" s="109"/>
      <c r="K4795" s="105">
        <f>K4794+J4748</f>
        <v>377.29999999999944</v>
      </c>
      <c r="L4795" s="118"/>
    </row>
    <row r="4796" spans="1:12" hidden="1" outlineLevel="1" x14ac:dyDescent="0.25">
      <c r="A4796" s="110" t="str">
        <f t="shared" si="416"/>
        <v>Effekt ökning type 21 400 100 12</v>
      </c>
      <c r="B4796" s="111" t="str">
        <f t="shared" si="420"/>
        <v>Effekt ökning type 21 400</v>
      </c>
      <c r="C4796" s="112">
        <v>100</v>
      </c>
      <c r="D4796" s="112">
        <f t="shared" si="419"/>
        <v>12</v>
      </c>
      <c r="E4796" s="113">
        <f t="shared" si="417"/>
        <v>380.99999999999943</v>
      </c>
      <c r="G4796" s="114"/>
      <c r="H4796" s="115"/>
      <c r="I4796" s="115"/>
      <c r="J4796" s="115"/>
      <c r="K4796" s="116">
        <f>K4795+J4748</f>
        <v>380.99999999999943</v>
      </c>
      <c r="L4796" s="118"/>
    </row>
    <row r="4797" spans="1:12" hidden="1" outlineLevel="1" x14ac:dyDescent="0.25">
      <c r="A4797" s="98" t="str">
        <f t="shared" si="416"/>
        <v>Effekt ökning type 21 400 50 11</v>
      </c>
      <c r="B4797" s="117" t="str">
        <f t="shared" si="420"/>
        <v>Effekt ökning type 21 400</v>
      </c>
      <c r="C4797" s="99">
        <v>50</v>
      </c>
      <c r="D4797" s="99">
        <f>V4339</f>
        <v>11</v>
      </c>
      <c r="E4797" s="100">
        <f t="shared" si="417"/>
        <v>198.5</v>
      </c>
      <c r="G4797" s="99">
        <f>V4340</f>
        <v>198.5</v>
      </c>
      <c r="H4797" s="101"/>
      <c r="I4797" s="101"/>
      <c r="J4797" s="101"/>
      <c r="K4797" s="102">
        <f>G4797</f>
        <v>198.5</v>
      </c>
      <c r="L4797" s="118"/>
    </row>
    <row r="4798" spans="1:12" hidden="1" outlineLevel="1" x14ac:dyDescent="0.25">
      <c r="A4798" s="98" t="str">
        <f t="shared" si="416"/>
        <v>Effekt ökning type 21 400 51 11</v>
      </c>
      <c r="B4798" s="103" t="str">
        <f t="shared" si="420"/>
        <v>Effekt ökning type 21 400</v>
      </c>
      <c r="C4798" s="99">
        <v>51</v>
      </c>
      <c r="D4798" s="99">
        <f t="shared" ref="D4798:D4829" si="421">D4797</f>
        <v>11</v>
      </c>
      <c r="E4798" s="100">
        <f t="shared" si="417"/>
        <v>201.65</v>
      </c>
      <c r="G4798" s="104"/>
      <c r="H4798" s="59"/>
      <c r="I4798" s="59"/>
      <c r="J4798" s="59"/>
      <c r="K4798" s="105">
        <f>K4797+J4799</f>
        <v>201.65</v>
      </c>
      <c r="L4798" s="118"/>
    </row>
    <row r="4799" spans="1:12" hidden="1" outlineLevel="1" x14ac:dyDescent="0.25">
      <c r="A4799" s="98" t="str">
        <f t="shared" si="416"/>
        <v>Effekt ökning type 21 400 52 11</v>
      </c>
      <c r="B4799" s="103" t="str">
        <f t="shared" si="420"/>
        <v>Effekt ökning type 21 400</v>
      </c>
      <c r="C4799" s="99">
        <v>52</v>
      </c>
      <c r="D4799" s="99">
        <f t="shared" si="421"/>
        <v>11</v>
      </c>
      <c r="E4799" s="100">
        <f t="shared" si="417"/>
        <v>204.8</v>
      </c>
      <c r="G4799" s="99">
        <f>V4341</f>
        <v>356</v>
      </c>
      <c r="H4799" s="59">
        <v>50</v>
      </c>
      <c r="I4799" s="59">
        <f>G4799-G4797</f>
        <v>157.5</v>
      </c>
      <c r="J4799" s="59">
        <f>I4799/H4799</f>
        <v>3.15</v>
      </c>
      <c r="K4799" s="105">
        <f>K4798+J4799</f>
        <v>204.8</v>
      </c>
      <c r="L4799" s="118"/>
    </row>
    <row r="4800" spans="1:12" hidden="1" outlineLevel="1" x14ac:dyDescent="0.25">
      <c r="A4800" s="98" t="str">
        <f t="shared" si="416"/>
        <v>Effekt ökning type 21 400 53 11</v>
      </c>
      <c r="B4800" s="103" t="str">
        <f t="shared" si="420"/>
        <v>Effekt ökning type 21 400</v>
      </c>
      <c r="C4800" s="99">
        <v>53</v>
      </c>
      <c r="D4800" s="99">
        <f t="shared" si="421"/>
        <v>11</v>
      </c>
      <c r="E4800" s="100">
        <f t="shared" si="417"/>
        <v>207.95000000000002</v>
      </c>
      <c r="G4800" s="108"/>
      <c r="H4800" s="109"/>
      <c r="I4800" s="109"/>
      <c r="J4800" s="109"/>
      <c r="K4800" s="105">
        <f>K4799+J4799</f>
        <v>207.95000000000002</v>
      </c>
      <c r="L4800" s="118"/>
    </row>
    <row r="4801" spans="1:12" hidden="1" outlineLevel="1" x14ac:dyDescent="0.25">
      <c r="A4801" s="98" t="str">
        <f t="shared" si="416"/>
        <v>Effekt ökning type 21 400 54 11</v>
      </c>
      <c r="B4801" s="103" t="str">
        <f t="shared" si="420"/>
        <v>Effekt ökning type 21 400</v>
      </c>
      <c r="C4801" s="99">
        <v>54</v>
      </c>
      <c r="D4801" s="99">
        <f t="shared" si="421"/>
        <v>11</v>
      </c>
      <c r="E4801" s="100">
        <f t="shared" si="417"/>
        <v>211.10000000000002</v>
      </c>
      <c r="G4801" s="108"/>
      <c r="H4801" s="109"/>
      <c r="I4801" s="109"/>
      <c r="J4801" s="109"/>
      <c r="K4801" s="105">
        <f>K4800+J4799</f>
        <v>211.10000000000002</v>
      </c>
      <c r="L4801" s="118"/>
    </row>
    <row r="4802" spans="1:12" hidden="1" outlineLevel="1" x14ac:dyDescent="0.25">
      <c r="A4802" s="98" t="str">
        <f t="shared" si="416"/>
        <v>Effekt ökning type 21 400 55 11</v>
      </c>
      <c r="B4802" s="103" t="str">
        <f t="shared" si="420"/>
        <v>Effekt ökning type 21 400</v>
      </c>
      <c r="C4802" s="99">
        <v>55</v>
      </c>
      <c r="D4802" s="99">
        <f t="shared" si="421"/>
        <v>11</v>
      </c>
      <c r="E4802" s="100">
        <f t="shared" si="417"/>
        <v>214.25000000000003</v>
      </c>
      <c r="G4802" s="104"/>
      <c r="H4802" s="59"/>
      <c r="I4802" s="59"/>
      <c r="J4802" s="59"/>
      <c r="K4802" s="105">
        <f>K4801+J4799</f>
        <v>214.25000000000003</v>
      </c>
      <c r="L4802" s="118"/>
    </row>
    <row r="4803" spans="1:12" hidden="1" outlineLevel="1" x14ac:dyDescent="0.25">
      <c r="A4803" s="98" t="str">
        <f t="shared" ref="A4803:A4866" si="422">CONCATENATE(B4803," ",C4803," ",D4803)</f>
        <v>Effekt ökning type 21 400 56 11</v>
      </c>
      <c r="B4803" s="103" t="str">
        <f t="shared" si="420"/>
        <v>Effekt ökning type 21 400</v>
      </c>
      <c r="C4803" s="99">
        <v>56</v>
      </c>
      <c r="D4803" s="99">
        <f t="shared" si="421"/>
        <v>11</v>
      </c>
      <c r="E4803" s="100">
        <f t="shared" ref="E4803:E4866" si="423">K4803</f>
        <v>217.40000000000003</v>
      </c>
      <c r="G4803" s="104"/>
      <c r="H4803" s="59"/>
      <c r="I4803" s="59"/>
      <c r="J4803" s="59"/>
      <c r="K4803" s="105">
        <f>K4802+J4799</f>
        <v>217.40000000000003</v>
      </c>
      <c r="L4803" s="118"/>
    </row>
    <row r="4804" spans="1:12" hidden="1" outlineLevel="1" x14ac:dyDescent="0.25">
      <c r="A4804" s="98" t="str">
        <f t="shared" si="422"/>
        <v>Effekt ökning type 21 400 57 11</v>
      </c>
      <c r="B4804" s="103" t="str">
        <f t="shared" si="420"/>
        <v>Effekt ökning type 21 400</v>
      </c>
      <c r="C4804" s="99">
        <v>57</v>
      </c>
      <c r="D4804" s="99">
        <f t="shared" si="421"/>
        <v>11</v>
      </c>
      <c r="E4804" s="100">
        <f t="shared" si="423"/>
        <v>220.55000000000004</v>
      </c>
      <c r="G4804" s="104"/>
      <c r="H4804" s="59"/>
      <c r="I4804" s="59"/>
      <c r="J4804" s="59"/>
      <c r="K4804" s="105">
        <f>K4803+J4799</f>
        <v>220.55000000000004</v>
      </c>
      <c r="L4804" s="118"/>
    </row>
    <row r="4805" spans="1:12" hidden="1" outlineLevel="1" x14ac:dyDescent="0.25">
      <c r="A4805" s="98" t="str">
        <f t="shared" si="422"/>
        <v>Effekt ökning type 21 400 58 11</v>
      </c>
      <c r="B4805" s="103" t="str">
        <f t="shared" si="420"/>
        <v>Effekt ökning type 21 400</v>
      </c>
      <c r="C4805" s="99">
        <v>58</v>
      </c>
      <c r="D4805" s="99">
        <f t="shared" si="421"/>
        <v>11</v>
      </c>
      <c r="E4805" s="100">
        <f t="shared" si="423"/>
        <v>223.70000000000005</v>
      </c>
      <c r="G4805" s="104"/>
      <c r="H4805" s="59"/>
      <c r="I4805" s="59"/>
      <c r="J4805" s="59"/>
      <c r="K4805" s="105">
        <f>K4804+J4799</f>
        <v>223.70000000000005</v>
      </c>
      <c r="L4805" s="118"/>
    </row>
    <row r="4806" spans="1:12" hidden="1" outlineLevel="1" x14ac:dyDescent="0.25">
      <c r="A4806" s="98" t="str">
        <f t="shared" si="422"/>
        <v>Effekt ökning type 21 400 59 11</v>
      </c>
      <c r="B4806" s="103" t="str">
        <f t="shared" si="420"/>
        <v>Effekt ökning type 21 400</v>
      </c>
      <c r="C4806" s="99">
        <v>59</v>
      </c>
      <c r="D4806" s="99">
        <f t="shared" si="421"/>
        <v>11</v>
      </c>
      <c r="E4806" s="100">
        <f t="shared" si="423"/>
        <v>226.85000000000005</v>
      </c>
      <c r="G4806" s="104"/>
      <c r="H4806" s="59"/>
      <c r="I4806" s="59"/>
      <c r="J4806" s="59"/>
      <c r="K4806" s="105">
        <f>K4805+J4799</f>
        <v>226.85000000000005</v>
      </c>
      <c r="L4806" s="118"/>
    </row>
    <row r="4807" spans="1:12" hidden="1" outlineLevel="1" x14ac:dyDescent="0.25">
      <c r="A4807" s="98" t="str">
        <f t="shared" si="422"/>
        <v>Effekt ökning type 21 400 60 11</v>
      </c>
      <c r="B4807" s="103" t="str">
        <f t="shared" si="420"/>
        <v>Effekt ökning type 21 400</v>
      </c>
      <c r="C4807" s="99">
        <v>60</v>
      </c>
      <c r="D4807" s="99">
        <f t="shared" si="421"/>
        <v>11</v>
      </c>
      <c r="E4807" s="100">
        <f t="shared" si="423"/>
        <v>230.00000000000006</v>
      </c>
      <c r="G4807" s="108"/>
      <c r="H4807" s="59"/>
      <c r="I4807" s="59"/>
      <c r="J4807" s="59"/>
      <c r="K4807" s="105">
        <f>K4806+J4799</f>
        <v>230.00000000000006</v>
      </c>
      <c r="L4807" s="118"/>
    </row>
    <row r="4808" spans="1:12" hidden="1" outlineLevel="1" x14ac:dyDescent="0.25">
      <c r="A4808" s="98" t="str">
        <f t="shared" si="422"/>
        <v>Effekt ökning type 21 400 61 11</v>
      </c>
      <c r="B4808" s="103" t="str">
        <f t="shared" si="420"/>
        <v>Effekt ökning type 21 400</v>
      </c>
      <c r="C4808" s="99">
        <v>61</v>
      </c>
      <c r="D4808" s="99">
        <f t="shared" si="421"/>
        <v>11</v>
      </c>
      <c r="E4808" s="100">
        <f t="shared" si="423"/>
        <v>233.15000000000006</v>
      </c>
      <c r="G4808" s="108"/>
      <c r="H4808" s="109"/>
      <c r="I4808" s="109"/>
      <c r="J4808" s="109"/>
      <c r="K4808" s="105">
        <f>K4807+J4799</f>
        <v>233.15000000000006</v>
      </c>
      <c r="L4808" s="118"/>
    </row>
    <row r="4809" spans="1:12" hidden="1" outlineLevel="1" x14ac:dyDescent="0.25">
      <c r="A4809" s="98" t="str">
        <f t="shared" si="422"/>
        <v>Effekt ökning type 21 400 62 11</v>
      </c>
      <c r="B4809" s="103" t="str">
        <f t="shared" si="420"/>
        <v>Effekt ökning type 21 400</v>
      </c>
      <c r="C4809" s="99">
        <v>62</v>
      </c>
      <c r="D4809" s="99">
        <f t="shared" si="421"/>
        <v>11</v>
      </c>
      <c r="E4809" s="100">
        <f t="shared" si="423"/>
        <v>236.30000000000007</v>
      </c>
      <c r="G4809" s="108"/>
      <c r="H4809" s="109"/>
      <c r="I4809" s="109"/>
      <c r="J4809" s="109"/>
      <c r="K4809" s="105">
        <f>K4808+J4799</f>
        <v>236.30000000000007</v>
      </c>
      <c r="L4809" s="118"/>
    </row>
    <row r="4810" spans="1:12" hidden="1" outlineLevel="1" x14ac:dyDescent="0.25">
      <c r="A4810" s="98" t="str">
        <f t="shared" si="422"/>
        <v>Effekt ökning type 21 400 63 11</v>
      </c>
      <c r="B4810" s="103" t="str">
        <f t="shared" si="420"/>
        <v>Effekt ökning type 21 400</v>
      </c>
      <c r="C4810" s="99">
        <v>63</v>
      </c>
      <c r="D4810" s="99">
        <f t="shared" si="421"/>
        <v>11</v>
      </c>
      <c r="E4810" s="100">
        <f t="shared" si="423"/>
        <v>239.45000000000007</v>
      </c>
      <c r="G4810" s="108"/>
      <c r="H4810" s="109"/>
      <c r="I4810" s="109"/>
      <c r="J4810" s="109"/>
      <c r="K4810" s="105">
        <f>K4809+J4799</f>
        <v>239.45000000000007</v>
      </c>
      <c r="L4810" s="118"/>
    </row>
    <row r="4811" spans="1:12" hidden="1" outlineLevel="1" x14ac:dyDescent="0.25">
      <c r="A4811" s="98" t="str">
        <f t="shared" si="422"/>
        <v>Effekt ökning type 21 400 64 11</v>
      </c>
      <c r="B4811" s="103" t="str">
        <f t="shared" si="420"/>
        <v>Effekt ökning type 21 400</v>
      </c>
      <c r="C4811" s="99">
        <v>64</v>
      </c>
      <c r="D4811" s="99">
        <f t="shared" si="421"/>
        <v>11</v>
      </c>
      <c r="E4811" s="100">
        <f t="shared" si="423"/>
        <v>242.60000000000008</v>
      </c>
      <c r="G4811" s="108"/>
      <c r="H4811" s="109"/>
      <c r="I4811" s="109"/>
      <c r="J4811" s="109"/>
      <c r="K4811" s="105">
        <f>K4810+J4799</f>
        <v>242.60000000000008</v>
      </c>
      <c r="L4811" s="118"/>
    </row>
    <row r="4812" spans="1:12" hidden="1" outlineLevel="1" x14ac:dyDescent="0.25">
      <c r="A4812" s="98" t="str">
        <f t="shared" si="422"/>
        <v>Effekt ökning type 21 400 65 11</v>
      </c>
      <c r="B4812" s="103" t="str">
        <f t="shared" si="420"/>
        <v>Effekt ökning type 21 400</v>
      </c>
      <c r="C4812" s="99">
        <v>65</v>
      </c>
      <c r="D4812" s="99">
        <f t="shared" si="421"/>
        <v>11</v>
      </c>
      <c r="E4812" s="100">
        <f t="shared" si="423"/>
        <v>245.75000000000009</v>
      </c>
      <c r="G4812" s="108"/>
      <c r="H4812" s="109"/>
      <c r="I4812" s="109"/>
      <c r="J4812" s="109"/>
      <c r="K4812" s="105">
        <f>K4811+J4799</f>
        <v>245.75000000000009</v>
      </c>
      <c r="L4812" s="118"/>
    </row>
    <row r="4813" spans="1:12" hidden="1" outlineLevel="1" x14ac:dyDescent="0.25">
      <c r="A4813" s="98" t="str">
        <f t="shared" si="422"/>
        <v>Effekt ökning type 21 400 66 11</v>
      </c>
      <c r="B4813" s="103" t="str">
        <f t="shared" si="420"/>
        <v>Effekt ökning type 21 400</v>
      </c>
      <c r="C4813" s="99">
        <v>66</v>
      </c>
      <c r="D4813" s="99">
        <f t="shared" si="421"/>
        <v>11</v>
      </c>
      <c r="E4813" s="100">
        <f t="shared" si="423"/>
        <v>248.90000000000009</v>
      </c>
      <c r="G4813" s="108"/>
      <c r="H4813" s="109"/>
      <c r="I4813" s="109"/>
      <c r="J4813" s="109"/>
      <c r="K4813" s="105">
        <f>K4812+J4799</f>
        <v>248.90000000000009</v>
      </c>
      <c r="L4813" s="118"/>
    </row>
    <row r="4814" spans="1:12" hidden="1" outlineLevel="1" x14ac:dyDescent="0.25">
      <c r="A4814" s="98" t="str">
        <f t="shared" si="422"/>
        <v>Effekt ökning type 21 400 67 11</v>
      </c>
      <c r="B4814" s="103" t="str">
        <f t="shared" si="420"/>
        <v>Effekt ökning type 21 400</v>
      </c>
      <c r="C4814" s="99">
        <v>67</v>
      </c>
      <c r="D4814" s="99">
        <f t="shared" si="421"/>
        <v>11</v>
      </c>
      <c r="E4814" s="100">
        <f t="shared" si="423"/>
        <v>252.0500000000001</v>
      </c>
      <c r="G4814" s="108"/>
      <c r="H4814" s="109"/>
      <c r="I4814" s="109"/>
      <c r="J4814" s="109"/>
      <c r="K4814" s="105">
        <f>K4813+J4799</f>
        <v>252.0500000000001</v>
      </c>
      <c r="L4814" s="118"/>
    </row>
    <row r="4815" spans="1:12" hidden="1" outlineLevel="1" x14ac:dyDescent="0.25">
      <c r="A4815" s="98" t="str">
        <f t="shared" si="422"/>
        <v>Effekt ökning type 21 400 68 11</v>
      </c>
      <c r="B4815" s="103" t="str">
        <f t="shared" si="420"/>
        <v>Effekt ökning type 21 400</v>
      </c>
      <c r="C4815" s="99">
        <v>68</v>
      </c>
      <c r="D4815" s="99">
        <f t="shared" si="421"/>
        <v>11</v>
      </c>
      <c r="E4815" s="100">
        <f t="shared" si="423"/>
        <v>255.2000000000001</v>
      </c>
      <c r="G4815" s="108"/>
      <c r="H4815" s="109"/>
      <c r="I4815" s="109"/>
      <c r="J4815" s="109"/>
      <c r="K4815" s="105">
        <f>K4814+J4799</f>
        <v>255.2000000000001</v>
      </c>
      <c r="L4815" s="118"/>
    </row>
    <row r="4816" spans="1:12" hidden="1" outlineLevel="1" x14ac:dyDescent="0.25">
      <c r="A4816" s="98" t="str">
        <f t="shared" si="422"/>
        <v>Effekt ökning type 21 400 69 11</v>
      </c>
      <c r="B4816" s="103" t="str">
        <f t="shared" si="420"/>
        <v>Effekt ökning type 21 400</v>
      </c>
      <c r="C4816" s="99">
        <v>69</v>
      </c>
      <c r="D4816" s="99">
        <f t="shared" si="421"/>
        <v>11</v>
      </c>
      <c r="E4816" s="100">
        <f t="shared" si="423"/>
        <v>258.35000000000008</v>
      </c>
      <c r="G4816" s="108"/>
      <c r="H4816" s="109"/>
      <c r="I4816" s="109"/>
      <c r="J4816" s="109"/>
      <c r="K4816" s="105">
        <f>K4815+J4799</f>
        <v>258.35000000000008</v>
      </c>
      <c r="L4816" s="118"/>
    </row>
    <row r="4817" spans="1:12" hidden="1" outlineLevel="1" x14ac:dyDescent="0.25">
      <c r="A4817" s="98" t="str">
        <f t="shared" si="422"/>
        <v>Effekt ökning type 21 400 70 11</v>
      </c>
      <c r="B4817" s="103" t="str">
        <f t="shared" si="420"/>
        <v>Effekt ökning type 21 400</v>
      </c>
      <c r="C4817" s="99">
        <v>70</v>
      </c>
      <c r="D4817" s="99">
        <f t="shared" si="421"/>
        <v>11</v>
      </c>
      <c r="E4817" s="100">
        <f t="shared" si="423"/>
        <v>261.50000000000006</v>
      </c>
      <c r="G4817" s="108"/>
      <c r="H4817" s="109"/>
      <c r="I4817" s="109"/>
      <c r="J4817" s="109"/>
      <c r="K4817" s="105">
        <f>K4816+J4799</f>
        <v>261.50000000000006</v>
      </c>
      <c r="L4817" s="118"/>
    </row>
    <row r="4818" spans="1:12" hidden="1" outlineLevel="1" x14ac:dyDescent="0.25">
      <c r="A4818" s="98" t="str">
        <f t="shared" si="422"/>
        <v>Effekt ökning type 21 400 71 11</v>
      </c>
      <c r="B4818" s="103" t="str">
        <f t="shared" si="420"/>
        <v>Effekt ökning type 21 400</v>
      </c>
      <c r="C4818" s="99">
        <v>71</v>
      </c>
      <c r="D4818" s="99">
        <f t="shared" si="421"/>
        <v>11</v>
      </c>
      <c r="E4818" s="100">
        <f t="shared" si="423"/>
        <v>264.65000000000003</v>
      </c>
      <c r="G4818" s="108"/>
      <c r="H4818" s="109"/>
      <c r="I4818" s="109"/>
      <c r="J4818" s="109"/>
      <c r="K4818" s="105">
        <f>K4817+J4799</f>
        <v>264.65000000000003</v>
      </c>
      <c r="L4818" s="118"/>
    </row>
    <row r="4819" spans="1:12" hidden="1" outlineLevel="1" x14ac:dyDescent="0.25">
      <c r="A4819" s="98" t="str">
        <f t="shared" si="422"/>
        <v>Effekt ökning type 21 400 72 11</v>
      </c>
      <c r="B4819" s="103" t="str">
        <f t="shared" si="420"/>
        <v>Effekt ökning type 21 400</v>
      </c>
      <c r="C4819" s="99">
        <v>72</v>
      </c>
      <c r="D4819" s="99">
        <f t="shared" si="421"/>
        <v>11</v>
      </c>
      <c r="E4819" s="100">
        <f t="shared" si="423"/>
        <v>267.8</v>
      </c>
      <c r="G4819" s="108"/>
      <c r="H4819" s="109"/>
      <c r="I4819" s="109"/>
      <c r="J4819" s="109"/>
      <c r="K4819" s="105">
        <f>K4818+J4799</f>
        <v>267.8</v>
      </c>
      <c r="L4819" s="118"/>
    </row>
    <row r="4820" spans="1:12" hidden="1" outlineLevel="1" x14ac:dyDescent="0.25">
      <c r="A4820" s="98" t="str">
        <f t="shared" si="422"/>
        <v>Effekt ökning type 21 400 73 11</v>
      </c>
      <c r="B4820" s="103" t="str">
        <f t="shared" si="420"/>
        <v>Effekt ökning type 21 400</v>
      </c>
      <c r="C4820" s="99">
        <v>73</v>
      </c>
      <c r="D4820" s="99">
        <f t="shared" si="421"/>
        <v>11</v>
      </c>
      <c r="E4820" s="100">
        <f t="shared" si="423"/>
        <v>270.95</v>
      </c>
      <c r="G4820" s="108"/>
      <c r="H4820" s="109"/>
      <c r="I4820" s="109"/>
      <c r="J4820" s="109"/>
      <c r="K4820" s="105">
        <f>K4819+J4799</f>
        <v>270.95</v>
      </c>
      <c r="L4820" s="118"/>
    </row>
    <row r="4821" spans="1:12" hidden="1" outlineLevel="1" x14ac:dyDescent="0.25">
      <c r="A4821" s="98" t="str">
        <f t="shared" si="422"/>
        <v>Effekt ökning type 21 400 74 11</v>
      </c>
      <c r="B4821" s="103" t="str">
        <f t="shared" si="420"/>
        <v>Effekt ökning type 21 400</v>
      </c>
      <c r="C4821" s="99">
        <v>74</v>
      </c>
      <c r="D4821" s="99">
        <f t="shared" si="421"/>
        <v>11</v>
      </c>
      <c r="E4821" s="100">
        <f t="shared" si="423"/>
        <v>274.09999999999997</v>
      </c>
      <c r="G4821" s="108"/>
      <c r="H4821" s="109"/>
      <c r="I4821" s="109"/>
      <c r="J4821" s="109"/>
      <c r="K4821" s="105">
        <f>K4820+J4799</f>
        <v>274.09999999999997</v>
      </c>
      <c r="L4821" s="118"/>
    </row>
    <row r="4822" spans="1:12" hidden="1" outlineLevel="1" x14ac:dyDescent="0.25">
      <c r="A4822" s="98" t="str">
        <f t="shared" si="422"/>
        <v>Effekt ökning type 21 400 75 11</v>
      </c>
      <c r="B4822" s="103" t="str">
        <f t="shared" si="420"/>
        <v>Effekt ökning type 21 400</v>
      </c>
      <c r="C4822" s="99">
        <v>75</v>
      </c>
      <c r="D4822" s="99">
        <f t="shared" si="421"/>
        <v>11</v>
      </c>
      <c r="E4822" s="100">
        <f t="shared" si="423"/>
        <v>277.24999999999994</v>
      </c>
      <c r="G4822" s="108"/>
      <c r="H4822" s="109"/>
      <c r="I4822" s="109"/>
      <c r="J4822" s="109"/>
      <c r="K4822" s="105">
        <f>K4821+J4799</f>
        <v>277.24999999999994</v>
      </c>
      <c r="L4822" s="118"/>
    </row>
    <row r="4823" spans="1:12" hidden="1" outlineLevel="1" x14ac:dyDescent="0.25">
      <c r="A4823" s="98" t="str">
        <f t="shared" si="422"/>
        <v>Effekt ökning type 21 400 76 11</v>
      </c>
      <c r="B4823" s="103" t="str">
        <f t="shared" si="420"/>
        <v>Effekt ökning type 21 400</v>
      </c>
      <c r="C4823" s="99">
        <v>76</v>
      </c>
      <c r="D4823" s="99">
        <f t="shared" si="421"/>
        <v>11</v>
      </c>
      <c r="E4823" s="100">
        <f t="shared" si="423"/>
        <v>280.39999999999992</v>
      </c>
      <c r="G4823" s="108"/>
      <c r="H4823" s="109"/>
      <c r="I4823" s="109"/>
      <c r="J4823" s="109"/>
      <c r="K4823" s="105">
        <f>K4822+J4799</f>
        <v>280.39999999999992</v>
      </c>
      <c r="L4823" s="118"/>
    </row>
    <row r="4824" spans="1:12" hidden="1" outlineLevel="1" x14ac:dyDescent="0.25">
      <c r="A4824" s="98" t="str">
        <f t="shared" si="422"/>
        <v>Effekt ökning type 21 400 77 11</v>
      </c>
      <c r="B4824" s="103" t="str">
        <f t="shared" si="420"/>
        <v>Effekt ökning type 21 400</v>
      </c>
      <c r="C4824" s="99">
        <v>77</v>
      </c>
      <c r="D4824" s="99">
        <f t="shared" si="421"/>
        <v>11</v>
      </c>
      <c r="E4824" s="100">
        <f t="shared" si="423"/>
        <v>283.5499999999999</v>
      </c>
      <c r="G4824" s="108"/>
      <c r="H4824" s="109"/>
      <c r="I4824" s="109"/>
      <c r="J4824" s="109"/>
      <c r="K4824" s="105">
        <f>K4823+J4799</f>
        <v>283.5499999999999</v>
      </c>
      <c r="L4824" s="118"/>
    </row>
    <row r="4825" spans="1:12" hidden="1" outlineLevel="1" x14ac:dyDescent="0.25">
      <c r="A4825" s="98" t="str">
        <f t="shared" si="422"/>
        <v>Effekt ökning type 21 400 78 11</v>
      </c>
      <c r="B4825" s="103" t="str">
        <f t="shared" si="420"/>
        <v>Effekt ökning type 21 400</v>
      </c>
      <c r="C4825" s="99">
        <v>78</v>
      </c>
      <c r="D4825" s="99">
        <f t="shared" si="421"/>
        <v>11</v>
      </c>
      <c r="E4825" s="100">
        <f t="shared" si="423"/>
        <v>286.69999999999987</v>
      </c>
      <c r="G4825" s="108"/>
      <c r="H4825" s="109"/>
      <c r="I4825" s="109"/>
      <c r="J4825" s="109"/>
      <c r="K4825" s="105">
        <f>K4824+J4799</f>
        <v>286.69999999999987</v>
      </c>
      <c r="L4825" s="118"/>
    </row>
    <row r="4826" spans="1:12" hidden="1" outlineLevel="1" x14ac:dyDescent="0.25">
      <c r="A4826" s="98" t="str">
        <f t="shared" si="422"/>
        <v>Effekt ökning type 21 400 79 11</v>
      </c>
      <c r="B4826" s="103" t="str">
        <f t="shared" si="420"/>
        <v>Effekt ökning type 21 400</v>
      </c>
      <c r="C4826" s="99">
        <v>79</v>
      </c>
      <c r="D4826" s="99">
        <f t="shared" si="421"/>
        <v>11</v>
      </c>
      <c r="E4826" s="100">
        <f t="shared" si="423"/>
        <v>289.84999999999985</v>
      </c>
      <c r="G4826" s="108"/>
      <c r="H4826" s="109"/>
      <c r="I4826" s="109"/>
      <c r="J4826" s="109"/>
      <c r="K4826" s="105">
        <f>K4825+J4799</f>
        <v>289.84999999999985</v>
      </c>
      <c r="L4826" s="118"/>
    </row>
    <row r="4827" spans="1:12" hidden="1" outlineLevel="1" x14ac:dyDescent="0.25">
      <c r="A4827" s="98" t="str">
        <f t="shared" si="422"/>
        <v>Effekt ökning type 21 400 80 11</v>
      </c>
      <c r="B4827" s="103" t="str">
        <f t="shared" si="420"/>
        <v>Effekt ökning type 21 400</v>
      </c>
      <c r="C4827" s="99">
        <v>80</v>
      </c>
      <c r="D4827" s="99">
        <f t="shared" si="421"/>
        <v>11</v>
      </c>
      <c r="E4827" s="100">
        <f t="shared" si="423"/>
        <v>292.99999999999983</v>
      </c>
      <c r="G4827" s="108"/>
      <c r="H4827" s="109"/>
      <c r="I4827" s="109"/>
      <c r="J4827" s="109"/>
      <c r="K4827" s="105">
        <f>K4826+J4799</f>
        <v>292.99999999999983</v>
      </c>
      <c r="L4827" s="118"/>
    </row>
    <row r="4828" spans="1:12" hidden="1" outlineLevel="1" x14ac:dyDescent="0.25">
      <c r="A4828" s="98" t="str">
        <f t="shared" si="422"/>
        <v>Effekt ökning type 21 400 81 11</v>
      </c>
      <c r="B4828" s="103" t="str">
        <f t="shared" si="420"/>
        <v>Effekt ökning type 21 400</v>
      </c>
      <c r="C4828" s="99">
        <v>81</v>
      </c>
      <c r="D4828" s="99">
        <f t="shared" si="421"/>
        <v>11</v>
      </c>
      <c r="E4828" s="100">
        <f t="shared" si="423"/>
        <v>296.14999999999981</v>
      </c>
      <c r="G4828" s="108"/>
      <c r="H4828" s="109"/>
      <c r="I4828" s="109"/>
      <c r="J4828" s="109"/>
      <c r="K4828" s="105">
        <f>K4827+J4799</f>
        <v>296.14999999999981</v>
      </c>
      <c r="L4828" s="118"/>
    </row>
    <row r="4829" spans="1:12" hidden="1" outlineLevel="1" x14ac:dyDescent="0.25">
      <c r="A4829" s="98" t="str">
        <f t="shared" si="422"/>
        <v>Effekt ökning type 21 400 82 11</v>
      </c>
      <c r="B4829" s="103" t="str">
        <f t="shared" si="420"/>
        <v>Effekt ökning type 21 400</v>
      </c>
      <c r="C4829" s="99">
        <v>82</v>
      </c>
      <c r="D4829" s="99">
        <f t="shared" si="421"/>
        <v>11</v>
      </c>
      <c r="E4829" s="100">
        <f t="shared" si="423"/>
        <v>299.29999999999978</v>
      </c>
      <c r="G4829" s="108"/>
      <c r="H4829" s="109"/>
      <c r="I4829" s="109"/>
      <c r="J4829" s="109"/>
      <c r="K4829" s="105">
        <f>K4828+J4799</f>
        <v>299.29999999999978</v>
      </c>
      <c r="L4829" s="118"/>
    </row>
    <row r="4830" spans="1:12" hidden="1" outlineLevel="1" x14ac:dyDescent="0.25">
      <c r="A4830" s="98" t="str">
        <f t="shared" si="422"/>
        <v>Effekt ökning type 21 400 83 11</v>
      </c>
      <c r="B4830" s="103" t="str">
        <f t="shared" si="420"/>
        <v>Effekt ökning type 21 400</v>
      </c>
      <c r="C4830" s="99">
        <v>83</v>
      </c>
      <c r="D4830" s="99">
        <f t="shared" ref="D4830:D4847" si="424">D4829</f>
        <v>11</v>
      </c>
      <c r="E4830" s="100">
        <f t="shared" si="423"/>
        <v>302.44999999999976</v>
      </c>
      <c r="G4830" s="108"/>
      <c r="H4830" s="109"/>
      <c r="I4830" s="109"/>
      <c r="J4830" s="109"/>
      <c r="K4830" s="105">
        <f>K4829+J4799</f>
        <v>302.44999999999976</v>
      </c>
      <c r="L4830" s="118"/>
    </row>
    <row r="4831" spans="1:12" hidden="1" outlineLevel="1" x14ac:dyDescent="0.25">
      <c r="A4831" s="98" t="str">
        <f t="shared" si="422"/>
        <v>Effekt ökning type 21 400 84 11</v>
      </c>
      <c r="B4831" s="103" t="str">
        <f t="shared" si="420"/>
        <v>Effekt ökning type 21 400</v>
      </c>
      <c r="C4831" s="99">
        <v>84</v>
      </c>
      <c r="D4831" s="99">
        <f t="shared" si="424"/>
        <v>11</v>
      </c>
      <c r="E4831" s="100">
        <f t="shared" si="423"/>
        <v>305.59999999999974</v>
      </c>
      <c r="G4831" s="108"/>
      <c r="H4831" s="109"/>
      <c r="I4831" s="109"/>
      <c r="J4831" s="109"/>
      <c r="K4831" s="105">
        <f>K4830+J4799</f>
        <v>305.59999999999974</v>
      </c>
      <c r="L4831" s="118"/>
    </row>
    <row r="4832" spans="1:12" hidden="1" outlineLevel="1" x14ac:dyDescent="0.25">
      <c r="A4832" s="98" t="str">
        <f t="shared" si="422"/>
        <v>Effekt ökning type 21 400 85 11</v>
      </c>
      <c r="B4832" s="103" t="str">
        <f t="shared" si="420"/>
        <v>Effekt ökning type 21 400</v>
      </c>
      <c r="C4832" s="99">
        <v>85</v>
      </c>
      <c r="D4832" s="99">
        <f t="shared" si="424"/>
        <v>11</v>
      </c>
      <c r="E4832" s="100">
        <f t="shared" si="423"/>
        <v>308.74999999999972</v>
      </c>
      <c r="G4832" s="108"/>
      <c r="H4832" s="109"/>
      <c r="I4832" s="109"/>
      <c r="J4832" s="109"/>
      <c r="K4832" s="105">
        <f>K4831+J4799</f>
        <v>308.74999999999972</v>
      </c>
      <c r="L4832" s="118"/>
    </row>
    <row r="4833" spans="1:12" hidden="1" outlineLevel="1" x14ac:dyDescent="0.25">
      <c r="A4833" s="98" t="str">
        <f t="shared" si="422"/>
        <v>Effekt ökning type 21 400 86 11</v>
      </c>
      <c r="B4833" s="103" t="str">
        <f t="shared" si="420"/>
        <v>Effekt ökning type 21 400</v>
      </c>
      <c r="C4833" s="99">
        <v>86</v>
      </c>
      <c r="D4833" s="99">
        <f t="shared" si="424"/>
        <v>11</v>
      </c>
      <c r="E4833" s="100">
        <f t="shared" si="423"/>
        <v>311.89999999999969</v>
      </c>
      <c r="G4833" s="108"/>
      <c r="H4833" s="109"/>
      <c r="I4833" s="109"/>
      <c r="J4833" s="109"/>
      <c r="K4833" s="105">
        <f>K4832+J4799</f>
        <v>311.89999999999969</v>
      </c>
      <c r="L4833" s="118"/>
    </row>
    <row r="4834" spans="1:12" hidden="1" outlineLevel="1" x14ac:dyDescent="0.25">
      <c r="A4834" s="98" t="str">
        <f t="shared" si="422"/>
        <v>Effekt ökning type 21 400 87 11</v>
      </c>
      <c r="B4834" s="103" t="str">
        <f t="shared" si="420"/>
        <v>Effekt ökning type 21 400</v>
      </c>
      <c r="C4834" s="99">
        <v>87</v>
      </c>
      <c r="D4834" s="99">
        <f t="shared" si="424"/>
        <v>11</v>
      </c>
      <c r="E4834" s="100">
        <f t="shared" si="423"/>
        <v>315.04999999999967</v>
      </c>
      <c r="G4834" s="108"/>
      <c r="H4834" s="109"/>
      <c r="I4834" s="109"/>
      <c r="J4834" s="109"/>
      <c r="K4834" s="105">
        <f>K4833+J4799</f>
        <v>315.04999999999967</v>
      </c>
      <c r="L4834" s="118"/>
    </row>
    <row r="4835" spans="1:12" hidden="1" outlineLevel="1" x14ac:dyDescent="0.25">
      <c r="A4835" s="98" t="str">
        <f t="shared" si="422"/>
        <v>Effekt ökning type 21 400 88 11</v>
      </c>
      <c r="B4835" s="103" t="str">
        <f t="shared" si="420"/>
        <v>Effekt ökning type 21 400</v>
      </c>
      <c r="C4835" s="99">
        <v>88</v>
      </c>
      <c r="D4835" s="99">
        <f t="shared" si="424"/>
        <v>11</v>
      </c>
      <c r="E4835" s="100">
        <f t="shared" si="423"/>
        <v>318.19999999999965</v>
      </c>
      <c r="G4835" s="108"/>
      <c r="H4835" s="109"/>
      <c r="I4835" s="109"/>
      <c r="J4835" s="109"/>
      <c r="K4835" s="105">
        <f>K4834+J4799</f>
        <v>318.19999999999965</v>
      </c>
      <c r="L4835" s="118"/>
    </row>
    <row r="4836" spans="1:12" hidden="1" outlineLevel="1" x14ac:dyDescent="0.25">
      <c r="A4836" s="98" t="str">
        <f t="shared" si="422"/>
        <v>Effekt ökning type 21 400 89 11</v>
      </c>
      <c r="B4836" s="103" t="str">
        <f t="shared" si="420"/>
        <v>Effekt ökning type 21 400</v>
      </c>
      <c r="C4836" s="99">
        <v>89</v>
      </c>
      <c r="D4836" s="99">
        <f t="shared" si="424"/>
        <v>11</v>
      </c>
      <c r="E4836" s="100">
        <f t="shared" si="423"/>
        <v>321.34999999999962</v>
      </c>
      <c r="G4836" s="108"/>
      <c r="H4836" s="109"/>
      <c r="I4836" s="109"/>
      <c r="J4836" s="109"/>
      <c r="K4836" s="105">
        <f>K4835+J4799</f>
        <v>321.34999999999962</v>
      </c>
      <c r="L4836" s="118"/>
    </row>
    <row r="4837" spans="1:12" hidden="1" outlineLevel="1" x14ac:dyDescent="0.25">
      <c r="A4837" s="98" t="str">
        <f t="shared" si="422"/>
        <v>Effekt ökning type 21 400 90 11</v>
      </c>
      <c r="B4837" s="103" t="str">
        <f t="shared" si="420"/>
        <v>Effekt ökning type 21 400</v>
      </c>
      <c r="C4837" s="99">
        <v>90</v>
      </c>
      <c r="D4837" s="99">
        <f t="shared" si="424"/>
        <v>11</v>
      </c>
      <c r="E4837" s="100">
        <f t="shared" si="423"/>
        <v>324.4999999999996</v>
      </c>
      <c r="G4837" s="108"/>
      <c r="H4837" s="109"/>
      <c r="I4837" s="109"/>
      <c r="J4837" s="109"/>
      <c r="K4837" s="105">
        <f>K4836+J4799</f>
        <v>324.4999999999996</v>
      </c>
      <c r="L4837" s="118"/>
    </row>
    <row r="4838" spans="1:12" hidden="1" outlineLevel="1" x14ac:dyDescent="0.25">
      <c r="A4838" s="98" t="str">
        <f t="shared" si="422"/>
        <v>Effekt ökning type 21 400 91 11</v>
      </c>
      <c r="B4838" s="103" t="str">
        <f t="shared" si="420"/>
        <v>Effekt ökning type 21 400</v>
      </c>
      <c r="C4838" s="99">
        <v>91</v>
      </c>
      <c r="D4838" s="99">
        <f t="shared" si="424"/>
        <v>11</v>
      </c>
      <c r="E4838" s="100">
        <f t="shared" si="423"/>
        <v>327.64999999999958</v>
      </c>
      <c r="G4838" s="108"/>
      <c r="H4838" s="109"/>
      <c r="I4838" s="109"/>
      <c r="J4838" s="109"/>
      <c r="K4838" s="105">
        <f>K4837+J4799</f>
        <v>327.64999999999958</v>
      </c>
      <c r="L4838" s="118"/>
    </row>
    <row r="4839" spans="1:12" hidden="1" outlineLevel="1" x14ac:dyDescent="0.25">
      <c r="A4839" s="98" t="str">
        <f t="shared" si="422"/>
        <v>Effekt ökning type 21 400 92 11</v>
      </c>
      <c r="B4839" s="103" t="str">
        <f t="shared" si="420"/>
        <v>Effekt ökning type 21 400</v>
      </c>
      <c r="C4839" s="99">
        <v>92</v>
      </c>
      <c r="D4839" s="99">
        <f t="shared" si="424"/>
        <v>11</v>
      </c>
      <c r="E4839" s="100">
        <f t="shared" si="423"/>
        <v>330.79999999999956</v>
      </c>
      <c r="G4839" s="108"/>
      <c r="H4839" s="109"/>
      <c r="I4839" s="109"/>
      <c r="J4839" s="109"/>
      <c r="K4839" s="105">
        <f>K4838+J4799</f>
        <v>330.79999999999956</v>
      </c>
      <c r="L4839" s="118"/>
    </row>
    <row r="4840" spans="1:12" hidden="1" outlineLevel="1" x14ac:dyDescent="0.25">
      <c r="A4840" s="98" t="str">
        <f t="shared" si="422"/>
        <v>Effekt ökning type 21 400 93 11</v>
      </c>
      <c r="B4840" s="103" t="str">
        <f t="shared" si="420"/>
        <v>Effekt ökning type 21 400</v>
      </c>
      <c r="C4840" s="99">
        <v>93</v>
      </c>
      <c r="D4840" s="99">
        <f t="shared" si="424"/>
        <v>11</v>
      </c>
      <c r="E4840" s="100">
        <f t="shared" si="423"/>
        <v>333.94999999999953</v>
      </c>
      <c r="G4840" s="108"/>
      <c r="H4840" s="109"/>
      <c r="I4840" s="109"/>
      <c r="J4840" s="109"/>
      <c r="K4840" s="105">
        <f>K4839+J4799</f>
        <v>333.94999999999953</v>
      </c>
      <c r="L4840" s="118"/>
    </row>
    <row r="4841" spans="1:12" hidden="1" outlineLevel="1" x14ac:dyDescent="0.25">
      <c r="A4841" s="98" t="str">
        <f t="shared" si="422"/>
        <v>Effekt ökning type 21 400 94 11</v>
      </c>
      <c r="B4841" s="103" t="str">
        <f t="shared" si="420"/>
        <v>Effekt ökning type 21 400</v>
      </c>
      <c r="C4841" s="99">
        <v>94</v>
      </c>
      <c r="D4841" s="99">
        <f t="shared" si="424"/>
        <v>11</v>
      </c>
      <c r="E4841" s="100">
        <f t="shared" si="423"/>
        <v>337.09999999999951</v>
      </c>
      <c r="G4841" s="108"/>
      <c r="H4841" s="109"/>
      <c r="I4841" s="109"/>
      <c r="J4841" s="109"/>
      <c r="K4841" s="105">
        <f>K4840+J4799</f>
        <v>337.09999999999951</v>
      </c>
      <c r="L4841" s="118"/>
    </row>
    <row r="4842" spans="1:12" hidden="1" outlineLevel="1" x14ac:dyDescent="0.25">
      <c r="A4842" s="98" t="str">
        <f t="shared" si="422"/>
        <v>Effekt ökning type 21 400 95 11</v>
      </c>
      <c r="B4842" s="103" t="str">
        <f t="shared" si="420"/>
        <v>Effekt ökning type 21 400</v>
      </c>
      <c r="C4842" s="99">
        <v>95</v>
      </c>
      <c r="D4842" s="99">
        <f t="shared" si="424"/>
        <v>11</v>
      </c>
      <c r="E4842" s="100">
        <f t="shared" si="423"/>
        <v>340.24999999999949</v>
      </c>
      <c r="G4842" s="108"/>
      <c r="H4842" s="109"/>
      <c r="I4842" s="109"/>
      <c r="J4842" s="109"/>
      <c r="K4842" s="105">
        <f>K4841+J4799</f>
        <v>340.24999999999949</v>
      </c>
      <c r="L4842" s="118"/>
    </row>
    <row r="4843" spans="1:12" hidden="1" outlineLevel="1" x14ac:dyDescent="0.25">
      <c r="A4843" s="98" t="str">
        <f t="shared" si="422"/>
        <v>Effekt ökning type 21 400 96 11</v>
      </c>
      <c r="B4843" s="103" t="str">
        <f t="shared" si="420"/>
        <v>Effekt ökning type 21 400</v>
      </c>
      <c r="C4843" s="99">
        <v>96</v>
      </c>
      <c r="D4843" s="99">
        <f t="shared" si="424"/>
        <v>11</v>
      </c>
      <c r="E4843" s="100">
        <f t="shared" si="423"/>
        <v>343.39999999999947</v>
      </c>
      <c r="G4843" s="108"/>
      <c r="H4843" s="109"/>
      <c r="I4843" s="109"/>
      <c r="J4843" s="109"/>
      <c r="K4843" s="105">
        <f>K4842+J4799</f>
        <v>343.39999999999947</v>
      </c>
      <c r="L4843" s="118"/>
    </row>
    <row r="4844" spans="1:12" hidden="1" outlineLevel="1" x14ac:dyDescent="0.25">
      <c r="A4844" s="98" t="str">
        <f t="shared" si="422"/>
        <v>Effekt ökning type 21 400 97 11</v>
      </c>
      <c r="B4844" s="103" t="str">
        <f t="shared" si="420"/>
        <v>Effekt ökning type 21 400</v>
      </c>
      <c r="C4844" s="99">
        <v>97</v>
      </c>
      <c r="D4844" s="99">
        <f t="shared" si="424"/>
        <v>11</v>
      </c>
      <c r="E4844" s="100">
        <f t="shared" si="423"/>
        <v>346.54999999999944</v>
      </c>
      <c r="G4844" s="108"/>
      <c r="H4844" s="109"/>
      <c r="I4844" s="109"/>
      <c r="J4844" s="109"/>
      <c r="K4844" s="105">
        <f>K4843+J4799</f>
        <v>346.54999999999944</v>
      </c>
      <c r="L4844" s="118"/>
    </row>
    <row r="4845" spans="1:12" hidden="1" outlineLevel="1" x14ac:dyDescent="0.25">
      <c r="A4845" s="98" t="str">
        <f t="shared" si="422"/>
        <v>Effekt ökning type 21 400 98 11</v>
      </c>
      <c r="B4845" s="103" t="str">
        <f t="shared" si="420"/>
        <v>Effekt ökning type 21 400</v>
      </c>
      <c r="C4845" s="99">
        <v>98</v>
      </c>
      <c r="D4845" s="99">
        <f t="shared" si="424"/>
        <v>11</v>
      </c>
      <c r="E4845" s="100">
        <f t="shared" si="423"/>
        <v>349.69999999999942</v>
      </c>
      <c r="G4845" s="108"/>
      <c r="H4845" s="109"/>
      <c r="I4845" s="109"/>
      <c r="J4845" s="109"/>
      <c r="K4845" s="105">
        <f>K4844+J4799</f>
        <v>349.69999999999942</v>
      </c>
      <c r="L4845" s="118"/>
    </row>
    <row r="4846" spans="1:12" hidden="1" outlineLevel="1" x14ac:dyDescent="0.25">
      <c r="A4846" s="98" t="str">
        <f t="shared" si="422"/>
        <v>Effekt ökning type 21 400 99 11</v>
      </c>
      <c r="B4846" s="103" t="str">
        <f t="shared" si="420"/>
        <v>Effekt ökning type 21 400</v>
      </c>
      <c r="C4846" s="99">
        <v>99</v>
      </c>
      <c r="D4846" s="99">
        <f t="shared" si="424"/>
        <v>11</v>
      </c>
      <c r="E4846" s="100">
        <f t="shared" si="423"/>
        <v>352.8499999999994</v>
      </c>
      <c r="G4846" s="108"/>
      <c r="H4846" s="109"/>
      <c r="I4846" s="109"/>
      <c r="J4846" s="109"/>
      <c r="K4846" s="105">
        <f>K4845+J4799</f>
        <v>352.8499999999994</v>
      </c>
      <c r="L4846" s="118"/>
    </row>
    <row r="4847" spans="1:12" hidden="1" outlineLevel="1" x14ac:dyDescent="0.25">
      <c r="A4847" s="110" t="str">
        <f t="shared" si="422"/>
        <v>Effekt ökning type 21 400 100 11</v>
      </c>
      <c r="B4847" s="111" t="str">
        <f t="shared" si="420"/>
        <v>Effekt ökning type 21 400</v>
      </c>
      <c r="C4847" s="112">
        <v>100</v>
      </c>
      <c r="D4847" s="112">
        <f t="shared" si="424"/>
        <v>11</v>
      </c>
      <c r="E4847" s="113">
        <f t="shared" si="423"/>
        <v>355.99999999999937</v>
      </c>
      <c r="G4847" s="114"/>
      <c r="H4847" s="115"/>
      <c r="I4847" s="115"/>
      <c r="J4847" s="115"/>
      <c r="K4847" s="116">
        <f>K4846+J4799</f>
        <v>355.99999999999937</v>
      </c>
      <c r="L4847" s="118"/>
    </row>
    <row r="4848" spans="1:12" hidden="1" outlineLevel="1" x14ac:dyDescent="0.25">
      <c r="A4848" s="98" t="str">
        <f t="shared" si="422"/>
        <v>Effekt ökning type 21 400 50 10</v>
      </c>
      <c r="B4848" s="117" t="str">
        <f t="shared" si="420"/>
        <v>Effekt ökning type 21 400</v>
      </c>
      <c r="C4848" s="99">
        <v>50</v>
      </c>
      <c r="D4848" s="99">
        <f>U4339</f>
        <v>10</v>
      </c>
      <c r="E4848" s="100">
        <f t="shared" si="423"/>
        <v>201</v>
      </c>
      <c r="G4848" s="99">
        <f>U4340</f>
        <v>201</v>
      </c>
      <c r="H4848" s="101"/>
      <c r="I4848" s="101"/>
      <c r="J4848" s="101"/>
      <c r="K4848" s="102">
        <f>G4848</f>
        <v>201</v>
      </c>
      <c r="L4848" s="118"/>
    </row>
    <row r="4849" spans="1:12" hidden="1" outlineLevel="1" x14ac:dyDescent="0.25">
      <c r="A4849" s="98" t="str">
        <f t="shared" si="422"/>
        <v>Effekt ökning type 21 400 51 10</v>
      </c>
      <c r="B4849" s="103" t="str">
        <f t="shared" si="420"/>
        <v>Effekt ökning type 21 400</v>
      </c>
      <c r="C4849" s="99">
        <v>51</v>
      </c>
      <c r="D4849" s="99">
        <f t="shared" ref="D4849:D4880" si="425">D4848</f>
        <v>10</v>
      </c>
      <c r="E4849" s="100">
        <f t="shared" si="423"/>
        <v>203.6</v>
      </c>
      <c r="G4849" s="104"/>
      <c r="H4849" s="59"/>
      <c r="I4849" s="59"/>
      <c r="J4849" s="59"/>
      <c r="K4849" s="105">
        <f>K4848+J4850</f>
        <v>203.6</v>
      </c>
      <c r="L4849" s="118"/>
    </row>
    <row r="4850" spans="1:12" hidden="1" outlineLevel="1" x14ac:dyDescent="0.25">
      <c r="A4850" s="98" t="str">
        <f t="shared" si="422"/>
        <v>Effekt ökning type 21 400 52 10</v>
      </c>
      <c r="B4850" s="103" t="str">
        <f t="shared" si="420"/>
        <v>Effekt ökning type 21 400</v>
      </c>
      <c r="C4850" s="99">
        <v>52</v>
      </c>
      <c r="D4850" s="99">
        <f t="shared" si="425"/>
        <v>10</v>
      </c>
      <c r="E4850" s="100">
        <f t="shared" si="423"/>
        <v>206.2</v>
      </c>
      <c r="G4850" s="99">
        <f>U4341</f>
        <v>331</v>
      </c>
      <c r="H4850" s="59">
        <v>50</v>
      </c>
      <c r="I4850" s="59">
        <f>G4850-G4848</f>
        <v>130</v>
      </c>
      <c r="J4850" s="59">
        <f>I4850/H4850</f>
        <v>2.6</v>
      </c>
      <c r="K4850" s="105">
        <f>K4849+J4850</f>
        <v>206.2</v>
      </c>
      <c r="L4850" s="118"/>
    </row>
    <row r="4851" spans="1:12" hidden="1" outlineLevel="1" x14ac:dyDescent="0.25">
      <c r="A4851" s="98" t="str">
        <f t="shared" si="422"/>
        <v>Effekt ökning type 21 400 53 10</v>
      </c>
      <c r="B4851" s="103" t="str">
        <f t="shared" ref="B4851:B4914" si="426">B4850</f>
        <v>Effekt ökning type 21 400</v>
      </c>
      <c r="C4851" s="99">
        <v>53</v>
      </c>
      <c r="D4851" s="99">
        <f t="shared" si="425"/>
        <v>10</v>
      </c>
      <c r="E4851" s="100">
        <f t="shared" si="423"/>
        <v>208.79999999999998</v>
      </c>
      <c r="G4851" s="108"/>
      <c r="H4851" s="109"/>
      <c r="I4851" s="109"/>
      <c r="J4851" s="109"/>
      <c r="K4851" s="105">
        <f>K4850+J4850</f>
        <v>208.79999999999998</v>
      </c>
      <c r="L4851" s="118"/>
    </row>
    <row r="4852" spans="1:12" hidden="1" outlineLevel="1" x14ac:dyDescent="0.25">
      <c r="A4852" s="98" t="str">
        <f t="shared" si="422"/>
        <v>Effekt ökning type 21 400 54 10</v>
      </c>
      <c r="B4852" s="103" t="str">
        <f t="shared" si="426"/>
        <v>Effekt ökning type 21 400</v>
      </c>
      <c r="C4852" s="99">
        <v>54</v>
      </c>
      <c r="D4852" s="99">
        <f t="shared" si="425"/>
        <v>10</v>
      </c>
      <c r="E4852" s="100">
        <f t="shared" si="423"/>
        <v>211.39999999999998</v>
      </c>
      <c r="G4852" s="108"/>
      <c r="H4852" s="109"/>
      <c r="I4852" s="109"/>
      <c r="J4852" s="109"/>
      <c r="K4852" s="105">
        <f>K4851+J4850</f>
        <v>211.39999999999998</v>
      </c>
      <c r="L4852" s="118"/>
    </row>
    <row r="4853" spans="1:12" hidden="1" outlineLevel="1" x14ac:dyDescent="0.25">
      <c r="A4853" s="98" t="str">
        <f t="shared" si="422"/>
        <v>Effekt ökning type 21 400 55 10</v>
      </c>
      <c r="B4853" s="103" t="str">
        <f t="shared" si="426"/>
        <v>Effekt ökning type 21 400</v>
      </c>
      <c r="C4853" s="99">
        <v>55</v>
      </c>
      <c r="D4853" s="99">
        <f t="shared" si="425"/>
        <v>10</v>
      </c>
      <c r="E4853" s="100">
        <f t="shared" si="423"/>
        <v>213.99999999999997</v>
      </c>
      <c r="G4853" s="104"/>
      <c r="H4853" s="59"/>
      <c r="I4853" s="59"/>
      <c r="J4853" s="59"/>
      <c r="K4853" s="105">
        <f>K4852+J4850</f>
        <v>213.99999999999997</v>
      </c>
      <c r="L4853" s="118"/>
    </row>
    <row r="4854" spans="1:12" hidden="1" outlineLevel="1" x14ac:dyDescent="0.25">
      <c r="A4854" s="98" t="str">
        <f t="shared" si="422"/>
        <v>Effekt ökning type 21 400 56 10</v>
      </c>
      <c r="B4854" s="103" t="str">
        <f t="shared" si="426"/>
        <v>Effekt ökning type 21 400</v>
      </c>
      <c r="C4854" s="99">
        <v>56</v>
      </c>
      <c r="D4854" s="99">
        <f t="shared" si="425"/>
        <v>10</v>
      </c>
      <c r="E4854" s="100">
        <f t="shared" si="423"/>
        <v>216.59999999999997</v>
      </c>
      <c r="G4854" s="104"/>
      <c r="H4854" s="59"/>
      <c r="I4854" s="59"/>
      <c r="J4854" s="59"/>
      <c r="K4854" s="105">
        <f>K4853+J4850</f>
        <v>216.59999999999997</v>
      </c>
      <c r="L4854" s="118"/>
    </row>
    <row r="4855" spans="1:12" hidden="1" outlineLevel="1" x14ac:dyDescent="0.25">
      <c r="A4855" s="98" t="str">
        <f t="shared" si="422"/>
        <v>Effekt ökning type 21 400 57 10</v>
      </c>
      <c r="B4855" s="103" t="str">
        <f t="shared" si="426"/>
        <v>Effekt ökning type 21 400</v>
      </c>
      <c r="C4855" s="99">
        <v>57</v>
      </c>
      <c r="D4855" s="99">
        <f t="shared" si="425"/>
        <v>10</v>
      </c>
      <c r="E4855" s="100">
        <f t="shared" si="423"/>
        <v>219.19999999999996</v>
      </c>
      <c r="G4855" s="104"/>
      <c r="H4855" s="59"/>
      <c r="I4855" s="59"/>
      <c r="J4855" s="59"/>
      <c r="K4855" s="105">
        <f>K4854+J4850</f>
        <v>219.19999999999996</v>
      </c>
      <c r="L4855" s="118"/>
    </row>
    <row r="4856" spans="1:12" hidden="1" outlineLevel="1" x14ac:dyDescent="0.25">
      <c r="A4856" s="98" t="str">
        <f t="shared" si="422"/>
        <v>Effekt ökning type 21 400 58 10</v>
      </c>
      <c r="B4856" s="103" t="str">
        <f t="shared" si="426"/>
        <v>Effekt ökning type 21 400</v>
      </c>
      <c r="C4856" s="99">
        <v>58</v>
      </c>
      <c r="D4856" s="99">
        <f t="shared" si="425"/>
        <v>10</v>
      </c>
      <c r="E4856" s="100">
        <f t="shared" si="423"/>
        <v>221.79999999999995</v>
      </c>
      <c r="G4856" s="104"/>
      <c r="H4856" s="59"/>
      <c r="I4856" s="59"/>
      <c r="J4856" s="59"/>
      <c r="K4856" s="105">
        <f>K4855+J4850</f>
        <v>221.79999999999995</v>
      </c>
      <c r="L4856" s="118"/>
    </row>
    <row r="4857" spans="1:12" hidden="1" outlineLevel="1" x14ac:dyDescent="0.25">
      <c r="A4857" s="98" t="str">
        <f t="shared" si="422"/>
        <v>Effekt ökning type 21 400 59 10</v>
      </c>
      <c r="B4857" s="103" t="str">
        <f t="shared" si="426"/>
        <v>Effekt ökning type 21 400</v>
      </c>
      <c r="C4857" s="99">
        <v>59</v>
      </c>
      <c r="D4857" s="99">
        <f t="shared" si="425"/>
        <v>10</v>
      </c>
      <c r="E4857" s="100">
        <f t="shared" si="423"/>
        <v>224.39999999999995</v>
      </c>
      <c r="G4857" s="104"/>
      <c r="H4857" s="59"/>
      <c r="I4857" s="59"/>
      <c r="J4857" s="59"/>
      <c r="K4857" s="105">
        <f>K4856+J4850</f>
        <v>224.39999999999995</v>
      </c>
      <c r="L4857" s="118"/>
    </row>
    <row r="4858" spans="1:12" hidden="1" outlineLevel="1" x14ac:dyDescent="0.25">
      <c r="A4858" s="98" t="str">
        <f t="shared" si="422"/>
        <v>Effekt ökning type 21 400 60 10</v>
      </c>
      <c r="B4858" s="103" t="str">
        <f t="shared" si="426"/>
        <v>Effekt ökning type 21 400</v>
      </c>
      <c r="C4858" s="99">
        <v>60</v>
      </c>
      <c r="D4858" s="99">
        <f t="shared" si="425"/>
        <v>10</v>
      </c>
      <c r="E4858" s="100">
        <f t="shared" si="423"/>
        <v>226.99999999999994</v>
      </c>
      <c r="G4858" s="108"/>
      <c r="H4858" s="59"/>
      <c r="I4858" s="59"/>
      <c r="J4858" s="59"/>
      <c r="K4858" s="105">
        <f>K4857+J4850</f>
        <v>226.99999999999994</v>
      </c>
      <c r="L4858" s="118"/>
    </row>
    <row r="4859" spans="1:12" hidden="1" outlineLevel="1" x14ac:dyDescent="0.25">
      <c r="A4859" s="98" t="str">
        <f t="shared" si="422"/>
        <v>Effekt ökning type 21 400 61 10</v>
      </c>
      <c r="B4859" s="103" t="str">
        <f t="shared" si="426"/>
        <v>Effekt ökning type 21 400</v>
      </c>
      <c r="C4859" s="99">
        <v>61</v>
      </c>
      <c r="D4859" s="99">
        <f t="shared" si="425"/>
        <v>10</v>
      </c>
      <c r="E4859" s="100">
        <f t="shared" si="423"/>
        <v>229.59999999999994</v>
      </c>
      <c r="G4859" s="108"/>
      <c r="H4859" s="109"/>
      <c r="I4859" s="109"/>
      <c r="J4859" s="109"/>
      <c r="K4859" s="105">
        <f>K4858+J4850</f>
        <v>229.59999999999994</v>
      </c>
      <c r="L4859" s="118"/>
    </row>
    <row r="4860" spans="1:12" hidden="1" outlineLevel="1" x14ac:dyDescent="0.25">
      <c r="A4860" s="98" t="str">
        <f t="shared" si="422"/>
        <v>Effekt ökning type 21 400 62 10</v>
      </c>
      <c r="B4860" s="103" t="str">
        <f t="shared" si="426"/>
        <v>Effekt ökning type 21 400</v>
      </c>
      <c r="C4860" s="99">
        <v>62</v>
      </c>
      <c r="D4860" s="99">
        <f t="shared" si="425"/>
        <v>10</v>
      </c>
      <c r="E4860" s="100">
        <f t="shared" si="423"/>
        <v>232.19999999999993</v>
      </c>
      <c r="G4860" s="108"/>
      <c r="H4860" s="109"/>
      <c r="I4860" s="109"/>
      <c r="J4860" s="109"/>
      <c r="K4860" s="105">
        <f>K4859+J4850</f>
        <v>232.19999999999993</v>
      </c>
      <c r="L4860" s="118"/>
    </row>
    <row r="4861" spans="1:12" hidden="1" outlineLevel="1" x14ac:dyDescent="0.25">
      <c r="A4861" s="98" t="str">
        <f t="shared" si="422"/>
        <v>Effekt ökning type 21 400 63 10</v>
      </c>
      <c r="B4861" s="103" t="str">
        <f t="shared" si="426"/>
        <v>Effekt ökning type 21 400</v>
      </c>
      <c r="C4861" s="99">
        <v>63</v>
      </c>
      <c r="D4861" s="99">
        <f t="shared" si="425"/>
        <v>10</v>
      </c>
      <c r="E4861" s="100">
        <f t="shared" si="423"/>
        <v>234.79999999999993</v>
      </c>
      <c r="G4861" s="108"/>
      <c r="H4861" s="109"/>
      <c r="I4861" s="109"/>
      <c r="J4861" s="109"/>
      <c r="K4861" s="105">
        <f>K4860+J4850</f>
        <v>234.79999999999993</v>
      </c>
      <c r="L4861" s="118"/>
    </row>
    <row r="4862" spans="1:12" hidden="1" outlineLevel="1" x14ac:dyDescent="0.25">
      <c r="A4862" s="98" t="str">
        <f t="shared" si="422"/>
        <v>Effekt ökning type 21 400 64 10</v>
      </c>
      <c r="B4862" s="103" t="str">
        <f t="shared" si="426"/>
        <v>Effekt ökning type 21 400</v>
      </c>
      <c r="C4862" s="99">
        <v>64</v>
      </c>
      <c r="D4862" s="99">
        <f t="shared" si="425"/>
        <v>10</v>
      </c>
      <c r="E4862" s="100">
        <f t="shared" si="423"/>
        <v>237.39999999999992</v>
      </c>
      <c r="G4862" s="108"/>
      <c r="H4862" s="109"/>
      <c r="I4862" s="109"/>
      <c r="J4862" s="109"/>
      <c r="K4862" s="105">
        <f>K4861+J4850</f>
        <v>237.39999999999992</v>
      </c>
      <c r="L4862" s="118"/>
    </row>
    <row r="4863" spans="1:12" hidden="1" outlineLevel="1" x14ac:dyDescent="0.25">
      <c r="A4863" s="98" t="str">
        <f t="shared" si="422"/>
        <v>Effekt ökning type 21 400 65 10</v>
      </c>
      <c r="B4863" s="103" t="str">
        <f t="shared" si="426"/>
        <v>Effekt ökning type 21 400</v>
      </c>
      <c r="C4863" s="99">
        <v>65</v>
      </c>
      <c r="D4863" s="99">
        <f t="shared" si="425"/>
        <v>10</v>
      </c>
      <c r="E4863" s="100">
        <f t="shared" si="423"/>
        <v>239.99999999999991</v>
      </c>
      <c r="G4863" s="108"/>
      <c r="H4863" s="109"/>
      <c r="I4863" s="109"/>
      <c r="J4863" s="109"/>
      <c r="K4863" s="105">
        <f>K4862+J4850</f>
        <v>239.99999999999991</v>
      </c>
      <c r="L4863" s="118"/>
    </row>
    <row r="4864" spans="1:12" hidden="1" outlineLevel="1" x14ac:dyDescent="0.25">
      <c r="A4864" s="98" t="str">
        <f t="shared" si="422"/>
        <v>Effekt ökning type 21 400 66 10</v>
      </c>
      <c r="B4864" s="103" t="str">
        <f t="shared" si="426"/>
        <v>Effekt ökning type 21 400</v>
      </c>
      <c r="C4864" s="99">
        <v>66</v>
      </c>
      <c r="D4864" s="99">
        <f t="shared" si="425"/>
        <v>10</v>
      </c>
      <c r="E4864" s="100">
        <f t="shared" si="423"/>
        <v>242.59999999999991</v>
      </c>
      <c r="G4864" s="108"/>
      <c r="H4864" s="109"/>
      <c r="I4864" s="109"/>
      <c r="J4864" s="109"/>
      <c r="K4864" s="105">
        <f>K4863+J4850</f>
        <v>242.59999999999991</v>
      </c>
      <c r="L4864" s="118"/>
    </row>
    <row r="4865" spans="1:12" hidden="1" outlineLevel="1" x14ac:dyDescent="0.25">
      <c r="A4865" s="98" t="str">
        <f t="shared" si="422"/>
        <v>Effekt ökning type 21 400 67 10</v>
      </c>
      <c r="B4865" s="103" t="str">
        <f t="shared" si="426"/>
        <v>Effekt ökning type 21 400</v>
      </c>
      <c r="C4865" s="99">
        <v>67</v>
      </c>
      <c r="D4865" s="99">
        <f t="shared" si="425"/>
        <v>10</v>
      </c>
      <c r="E4865" s="100">
        <f t="shared" si="423"/>
        <v>245.1999999999999</v>
      </c>
      <c r="G4865" s="108"/>
      <c r="H4865" s="109"/>
      <c r="I4865" s="109"/>
      <c r="J4865" s="109"/>
      <c r="K4865" s="105">
        <f>K4864+J4850</f>
        <v>245.1999999999999</v>
      </c>
      <c r="L4865" s="118"/>
    </row>
    <row r="4866" spans="1:12" hidden="1" outlineLevel="1" x14ac:dyDescent="0.25">
      <c r="A4866" s="98" t="str">
        <f t="shared" si="422"/>
        <v>Effekt ökning type 21 400 68 10</v>
      </c>
      <c r="B4866" s="103" t="str">
        <f t="shared" si="426"/>
        <v>Effekt ökning type 21 400</v>
      </c>
      <c r="C4866" s="99">
        <v>68</v>
      </c>
      <c r="D4866" s="99">
        <f t="shared" si="425"/>
        <v>10</v>
      </c>
      <c r="E4866" s="100">
        <f t="shared" si="423"/>
        <v>247.7999999999999</v>
      </c>
      <c r="G4866" s="108"/>
      <c r="H4866" s="109"/>
      <c r="I4866" s="109"/>
      <c r="J4866" s="109"/>
      <c r="K4866" s="105">
        <f>K4865+J4850</f>
        <v>247.7999999999999</v>
      </c>
      <c r="L4866" s="118"/>
    </row>
    <row r="4867" spans="1:12" hidden="1" outlineLevel="1" x14ac:dyDescent="0.25">
      <c r="A4867" s="98" t="str">
        <f t="shared" ref="A4867:A4930" si="427">CONCATENATE(B4867," ",C4867," ",D4867)</f>
        <v>Effekt ökning type 21 400 69 10</v>
      </c>
      <c r="B4867" s="103" t="str">
        <f t="shared" si="426"/>
        <v>Effekt ökning type 21 400</v>
      </c>
      <c r="C4867" s="99">
        <v>69</v>
      </c>
      <c r="D4867" s="99">
        <f t="shared" si="425"/>
        <v>10</v>
      </c>
      <c r="E4867" s="100">
        <f t="shared" ref="E4867:E4930" si="428">K4867</f>
        <v>250.39999999999989</v>
      </c>
      <c r="G4867" s="108"/>
      <c r="H4867" s="109"/>
      <c r="I4867" s="109"/>
      <c r="J4867" s="109"/>
      <c r="K4867" s="105">
        <f>K4866+J4850</f>
        <v>250.39999999999989</v>
      </c>
      <c r="L4867" s="118"/>
    </row>
    <row r="4868" spans="1:12" hidden="1" outlineLevel="1" x14ac:dyDescent="0.25">
      <c r="A4868" s="98" t="str">
        <f t="shared" si="427"/>
        <v>Effekt ökning type 21 400 70 10</v>
      </c>
      <c r="B4868" s="103" t="str">
        <f t="shared" si="426"/>
        <v>Effekt ökning type 21 400</v>
      </c>
      <c r="C4868" s="99">
        <v>70</v>
      </c>
      <c r="D4868" s="99">
        <f t="shared" si="425"/>
        <v>10</v>
      </c>
      <c r="E4868" s="100">
        <f t="shared" si="428"/>
        <v>252.99999999999989</v>
      </c>
      <c r="G4868" s="108"/>
      <c r="H4868" s="109"/>
      <c r="I4868" s="109"/>
      <c r="J4868" s="109"/>
      <c r="K4868" s="105">
        <f>K4867+J4850</f>
        <v>252.99999999999989</v>
      </c>
      <c r="L4868" s="118"/>
    </row>
    <row r="4869" spans="1:12" hidden="1" outlineLevel="1" x14ac:dyDescent="0.25">
      <c r="A4869" s="98" t="str">
        <f t="shared" si="427"/>
        <v>Effekt ökning type 21 400 71 10</v>
      </c>
      <c r="B4869" s="103" t="str">
        <f t="shared" si="426"/>
        <v>Effekt ökning type 21 400</v>
      </c>
      <c r="C4869" s="99">
        <v>71</v>
      </c>
      <c r="D4869" s="99">
        <f t="shared" si="425"/>
        <v>10</v>
      </c>
      <c r="E4869" s="100">
        <f t="shared" si="428"/>
        <v>255.59999999999988</v>
      </c>
      <c r="G4869" s="108"/>
      <c r="H4869" s="109"/>
      <c r="I4869" s="109"/>
      <c r="J4869" s="109"/>
      <c r="K4869" s="105">
        <f>K4868+J4850</f>
        <v>255.59999999999988</v>
      </c>
      <c r="L4869" s="118"/>
    </row>
    <row r="4870" spans="1:12" hidden="1" outlineLevel="1" x14ac:dyDescent="0.25">
      <c r="A4870" s="98" t="str">
        <f t="shared" si="427"/>
        <v>Effekt ökning type 21 400 72 10</v>
      </c>
      <c r="B4870" s="103" t="str">
        <f t="shared" si="426"/>
        <v>Effekt ökning type 21 400</v>
      </c>
      <c r="C4870" s="99">
        <v>72</v>
      </c>
      <c r="D4870" s="99">
        <f t="shared" si="425"/>
        <v>10</v>
      </c>
      <c r="E4870" s="100">
        <f t="shared" si="428"/>
        <v>258.19999999999987</v>
      </c>
      <c r="G4870" s="108"/>
      <c r="H4870" s="109"/>
      <c r="I4870" s="109"/>
      <c r="J4870" s="109"/>
      <c r="K4870" s="105">
        <f>K4869+J4850</f>
        <v>258.19999999999987</v>
      </c>
      <c r="L4870" s="118"/>
    </row>
    <row r="4871" spans="1:12" hidden="1" outlineLevel="1" x14ac:dyDescent="0.25">
      <c r="A4871" s="98" t="str">
        <f t="shared" si="427"/>
        <v>Effekt ökning type 21 400 73 10</v>
      </c>
      <c r="B4871" s="103" t="str">
        <f t="shared" si="426"/>
        <v>Effekt ökning type 21 400</v>
      </c>
      <c r="C4871" s="99">
        <v>73</v>
      </c>
      <c r="D4871" s="99">
        <f t="shared" si="425"/>
        <v>10</v>
      </c>
      <c r="E4871" s="100">
        <f t="shared" si="428"/>
        <v>260.7999999999999</v>
      </c>
      <c r="G4871" s="108"/>
      <c r="H4871" s="109"/>
      <c r="I4871" s="109"/>
      <c r="J4871" s="109"/>
      <c r="K4871" s="105">
        <f>K4870+J4850</f>
        <v>260.7999999999999</v>
      </c>
      <c r="L4871" s="118"/>
    </row>
    <row r="4872" spans="1:12" hidden="1" outlineLevel="1" x14ac:dyDescent="0.25">
      <c r="A4872" s="98" t="str">
        <f t="shared" si="427"/>
        <v>Effekt ökning type 21 400 74 10</v>
      </c>
      <c r="B4872" s="103" t="str">
        <f t="shared" si="426"/>
        <v>Effekt ökning type 21 400</v>
      </c>
      <c r="C4872" s="99">
        <v>74</v>
      </c>
      <c r="D4872" s="99">
        <f t="shared" si="425"/>
        <v>10</v>
      </c>
      <c r="E4872" s="100">
        <f t="shared" si="428"/>
        <v>263.39999999999992</v>
      </c>
      <c r="G4872" s="108"/>
      <c r="H4872" s="109"/>
      <c r="I4872" s="109"/>
      <c r="J4872" s="109"/>
      <c r="K4872" s="105">
        <f>K4871+J4850</f>
        <v>263.39999999999992</v>
      </c>
      <c r="L4872" s="118"/>
    </row>
    <row r="4873" spans="1:12" hidden="1" outlineLevel="1" x14ac:dyDescent="0.25">
      <c r="A4873" s="98" t="str">
        <f t="shared" si="427"/>
        <v>Effekt ökning type 21 400 75 10</v>
      </c>
      <c r="B4873" s="103" t="str">
        <f t="shared" si="426"/>
        <v>Effekt ökning type 21 400</v>
      </c>
      <c r="C4873" s="99">
        <v>75</v>
      </c>
      <c r="D4873" s="99">
        <f t="shared" si="425"/>
        <v>10</v>
      </c>
      <c r="E4873" s="100">
        <f t="shared" si="428"/>
        <v>265.99999999999994</v>
      </c>
      <c r="G4873" s="108"/>
      <c r="H4873" s="109"/>
      <c r="I4873" s="109"/>
      <c r="J4873" s="109"/>
      <c r="K4873" s="105">
        <f>K4872+J4850</f>
        <v>265.99999999999994</v>
      </c>
      <c r="L4873" s="118"/>
    </row>
    <row r="4874" spans="1:12" hidden="1" outlineLevel="1" x14ac:dyDescent="0.25">
      <c r="A4874" s="98" t="str">
        <f t="shared" si="427"/>
        <v>Effekt ökning type 21 400 76 10</v>
      </c>
      <c r="B4874" s="103" t="str">
        <f t="shared" si="426"/>
        <v>Effekt ökning type 21 400</v>
      </c>
      <c r="C4874" s="99">
        <v>76</v>
      </c>
      <c r="D4874" s="99">
        <f t="shared" si="425"/>
        <v>10</v>
      </c>
      <c r="E4874" s="100">
        <f t="shared" si="428"/>
        <v>268.59999999999997</v>
      </c>
      <c r="G4874" s="108"/>
      <c r="H4874" s="109"/>
      <c r="I4874" s="109"/>
      <c r="J4874" s="109"/>
      <c r="K4874" s="105">
        <f>K4873+J4850</f>
        <v>268.59999999999997</v>
      </c>
      <c r="L4874" s="118"/>
    </row>
    <row r="4875" spans="1:12" hidden="1" outlineLevel="1" x14ac:dyDescent="0.25">
      <c r="A4875" s="98" t="str">
        <f t="shared" si="427"/>
        <v>Effekt ökning type 21 400 77 10</v>
      </c>
      <c r="B4875" s="103" t="str">
        <f t="shared" si="426"/>
        <v>Effekt ökning type 21 400</v>
      </c>
      <c r="C4875" s="99">
        <v>77</v>
      </c>
      <c r="D4875" s="99">
        <f t="shared" si="425"/>
        <v>10</v>
      </c>
      <c r="E4875" s="100">
        <f t="shared" si="428"/>
        <v>271.2</v>
      </c>
      <c r="G4875" s="108"/>
      <c r="H4875" s="109"/>
      <c r="I4875" s="109"/>
      <c r="J4875" s="109"/>
      <c r="K4875" s="105">
        <f>K4874+J4850</f>
        <v>271.2</v>
      </c>
      <c r="L4875" s="118"/>
    </row>
    <row r="4876" spans="1:12" hidden="1" outlineLevel="1" x14ac:dyDescent="0.25">
      <c r="A4876" s="98" t="str">
        <f t="shared" si="427"/>
        <v>Effekt ökning type 21 400 78 10</v>
      </c>
      <c r="B4876" s="103" t="str">
        <f t="shared" si="426"/>
        <v>Effekt ökning type 21 400</v>
      </c>
      <c r="C4876" s="99">
        <v>78</v>
      </c>
      <c r="D4876" s="99">
        <f t="shared" si="425"/>
        <v>10</v>
      </c>
      <c r="E4876" s="100">
        <f t="shared" si="428"/>
        <v>273.8</v>
      </c>
      <c r="G4876" s="108"/>
      <c r="H4876" s="109"/>
      <c r="I4876" s="109"/>
      <c r="J4876" s="109"/>
      <c r="K4876" s="105">
        <f>K4875+J4850</f>
        <v>273.8</v>
      </c>
      <c r="L4876" s="118"/>
    </row>
    <row r="4877" spans="1:12" hidden="1" outlineLevel="1" x14ac:dyDescent="0.25">
      <c r="A4877" s="98" t="str">
        <f t="shared" si="427"/>
        <v>Effekt ökning type 21 400 79 10</v>
      </c>
      <c r="B4877" s="103" t="str">
        <f t="shared" si="426"/>
        <v>Effekt ökning type 21 400</v>
      </c>
      <c r="C4877" s="99">
        <v>79</v>
      </c>
      <c r="D4877" s="99">
        <f t="shared" si="425"/>
        <v>10</v>
      </c>
      <c r="E4877" s="100">
        <f t="shared" si="428"/>
        <v>276.40000000000003</v>
      </c>
      <c r="G4877" s="108"/>
      <c r="H4877" s="109"/>
      <c r="I4877" s="109"/>
      <c r="J4877" s="109"/>
      <c r="K4877" s="105">
        <f>K4876+J4850</f>
        <v>276.40000000000003</v>
      </c>
      <c r="L4877" s="118"/>
    </row>
    <row r="4878" spans="1:12" hidden="1" outlineLevel="1" x14ac:dyDescent="0.25">
      <c r="A4878" s="98" t="str">
        <f t="shared" si="427"/>
        <v>Effekt ökning type 21 400 80 10</v>
      </c>
      <c r="B4878" s="103" t="str">
        <f t="shared" si="426"/>
        <v>Effekt ökning type 21 400</v>
      </c>
      <c r="C4878" s="99">
        <v>80</v>
      </c>
      <c r="D4878" s="99">
        <f t="shared" si="425"/>
        <v>10</v>
      </c>
      <c r="E4878" s="100">
        <f t="shared" si="428"/>
        <v>279.00000000000006</v>
      </c>
      <c r="G4878" s="108"/>
      <c r="H4878" s="109"/>
      <c r="I4878" s="109"/>
      <c r="J4878" s="109"/>
      <c r="K4878" s="105">
        <f>K4877+J4850</f>
        <v>279.00000000000006</v>
      </c>
      <c r="L4878" s="118"/>
    </row>
    <row r="4879" spans="1:12" hidden="1" outlineLevel="1" x14ac:dyDescent="0.25">
      <c r="A4879" s="98" t="str">
        <f t="shared" si="427"/>
        <v>Effekt ökning type 21 400 81 10</v>
      </c>
      <c r="B4879" s="103" t="str">
        <f t="shared" si="426"/>
        <v>Effekt ökning type 21 400</v>
      </c>
      <c r="C4879" s="99">
        <v>81</v>
      </c>
      <c r="D4879" s="99">
        <f t="shared" si="425"/>
        <v>10</v>
      </c>
      <c r="E4879" s="100">
        <f t="shared" si="428"/>
        <v>281.60000000000008</v>
      </c>
      <c r="G4879" s="108"/>
      <c r="H4879" s="109"/>
      <c r="I4879" s="109"/>
      <c r="J4879" s="109"/>
      <c r="K4879" s="105">
        <f>K4878+J4850</f>
        <v>281.60000000000008</v>
      </c>
      <c r="L4879" s="118"/>
    </row>
    <row r="4880" spans="1:12" hidden="1" outlineLevel="1" x14ac:dyDescent="0.25">
      <c r="A4880" s="98" t="str">
        <f t="shared" si="427"/>
        <v>Effekt ökning type 21 400 82 10</v>
      </c>
      <c r="B4880" s="103" t="str">
        <f t="shared" si="426"/>
        <v>Effekt ökning type 21 400</v>
      </c>
      <c r="C4880" s="99">
        <v>82</v>
      </c>
      <c r="D4880" s="99">
        <f t="shared" si="425"/>
        <v>10</v>
      </c>
      <c r="E4880" s="100">
        <f t="shared" si="428"/>
        <v>284.2000000000001</v>
      </c>
      <c r="G4880" s="108"/>
      <c r="H4880" s="109"/>
      <c r="I4880" s="109"/>
      <c r="J4880" s="109"/>
      <c r="K4880" s="105">
        <f>K4879+J4850</f>
        <v>284.2000000000001</v>
      </c>
      <c r="L4880" s="118"/>
    </row>
    <row r="4881" spans="1:12" hidden="1" outlineLevel="1" x14ac:dyDescent="0.25">
      <c r="A4881" s="98" t="str">
        <f t="shared" si="427"/>
        <v>Effekt ökning type 21 400 83 10</v>
      </c>
      <c r="B4881" s="103" t="str">
        <f t="shared" si="426"/>
        <v>Effekt ökning type 21 400</v>
      </c>
      <c r="C4881" s="99">
        <v>83</v>
      </c>
      <c r="D4881" s="99">
        <f t="shared" ref="D4881:D4898" si="429">D4880</f>
        <v>10</v>
      </c>
      <c r="E4881" s="100">
        <f t="shared" si="428"/>
        <v>286.80000000000013</v>
      </c>
      <c r="G4881" s="108"/>
      <c r="H4881" s="109"/>
      <c r="I4881" s="109"/>
      <c r="J4881" s="109"/>
      <c r="K4881" s="105">
        <f>K4880+J4850</f>
        <v>286.80000000000013</v>
      </c>
      <c r="L4881" s="118"/>
    </row>
    <row r="4882" spans="1:12" hidden="1" outlineLevel="1" x14ac:dyDescent="0.25">
      <c r="A4882" s="98" t="str">
        <f t="shared" si="427"/>
        <v>Effekt ökning type 21 400 84 10</v>
      </c>
      <c r="B4882" s="103" t="str">
        <f t="shared" si="426"/>
        <v>Effekt ökning type 21 400</v>
      </c>
      <c r="C4882" s="99">
        <v>84</v>
      </c>
      <c r="D4882" s="99">
        <f t="shared" si="429"/>
        <v>10</v>
      </c>
      <c r="E4882" s="100">
        <f t="shared" si="428"/>
        <v>289.40000000000015</v>
      </c>
      <c r="G4882" s="108"/>
      <c r="H4882" s="109"/>
      <c r="I4882" s="109"/>
      <c r="J4882" s="109"/>
      <c r="K4882" s="105">
        <f>K4881+J4850</f>
        <v>289.40000000000015</v>
      </c>
      <c r="L4882" s="118"/>
    </row>
    <row r="4883" spans="1:12" hidden="1" outlineLevel="1" x14ac:dyDescent="0.25">
      <c r="A4883" s="98" t="str">
        <f t="shared" si="427"/>
        <v>Effekt ökning type 21 400 85 10</v>
      </c>
      <c r="B4883" s="103" t="str">
        <f t="shared" si="426"/>
        <v>Effekt ökning type 21 400</v>
      </c>
      <c r="C4883" s="99">
        <v>85</v>
      </c>
      <c r="D4883" s="99">
        <f t="shared" si="429"/>
        <v>10</v>
      </c>
      <c r="E4883" s="100">
        <f t="shared" si="428"/>
        <v>292.00000000000017</v>
      </c>
      <c r="G4883" s="108"/>
      <c r="H4883" s="109"/>
      <c r="I4883" s="109"/>
      <c r="J4883" s="109"/>
      <c r="K4883" s="105">
        <f>K4882+J4850</f>
        <v>292.00000000000017</v>
      </c>
      <c r="L4883" s="118"/>
    </row>
    <row r="4884" spans="1:12" hidden="1" outlineLevel="1" x14ac:dyDescent="0.25">
      <c r="A4884" s="98" t="str">
        <f t="shared" si="427"/>
        <v>Effekt ökning type 21 400 86 10</v>
      </c>
      <c r="B4884" s="103" t="str">
        <f t="shared" si="426"/>
        <v>Effekt ökning type 21 400</v>
      </c>
      <c r="C4884" s="99">
        <v>86</v>
      </c>
      <c r="D4884" s="99">
        <f t="shared" si="429"/>
        <v>10</v>
      </c>
      <c r="E4884" s="100">
        <f t="shared" si="428"/>
        <v>294.60000000000019</v>
      </c>
      <c r="G4884" s="108"/>
      <c r="H4884" s="109"/>
      <c r="I4884" s="109"/>
      <c r="J4884" s="109"/>
      <c r="K4884" s="105">
        <f>K4883+J4850</f>
        <v>294.60000000000019</v>
      </c>
      <c r="L4884" s="118"/>
    </row>
    <row r="4885" spans="1:12" hidden="1" outlineLevel="1" x14ac:dyDescent="0.25">
      <c r="A4885" s="98" t="str">
        <f t="shared" si="427"/>
        <v>Effekt ökning type 21 400 87 10</v>
      </c>
      <c r="B4885" s="103" t="str">
        <f t="shared" si="426"/>
        <v>Effekt ökning type 21 400</v>
      </c>
      <c r="C4885" s="99">
        <v>87</v>
      </c>
      <c r="D4885" s="99">
        <f t="shared" si="429"/>
        <v>10</v>
      </c>
      <c r="E4885" s="100">
        <f t="shared" si="428"/>
        <v>297.20000000000022</v>
      </c>
      <c r="G4885" s="108"/>
      <c r="H4885" s="109"/>
      <c r="I4885" s="109"/>
      <c r="J4885" s="109"/>
      <c r="K4885" s="105">
        <f>K4884+J4850</f>
        <v>297.20000000000022</v>
      </c>
      <c r="L4885" s="118"/>
    </row>
    <row r="4886" spans="1:12" hidden="1" outlineLevel="1" x14ac:dyDescent="0.25">
      <c r="A4886" s="98" t="str">
        <f t="shared" si="427"/>
        <v>Effekt ökning type 21 400 88 10</v>
      </c>
      <c r="B4886" s="103" t="str">
        <f t="shared" si="426"/>
        <v>Effekt ökning type 21 400</v>
      </c>
      <c r="C4886" s="99">
        <v>88</v>
      </c>
      <c r="D4886" s="99">
        <f t="shared" si="429"/>
        <v>10</v>
      </c>
      <c r="E4886" s="100">
        <f t="shared" si="428"/>
        <v>299.80000000000024</v>
      </c>
      <c r="G4886" s="108"/>
      <c r="H4886" s="109"/>
      <c r="I4886" s="109"/>
      <c r="J4886" s="109"/>
      <c r="K4886" s="105">
        <f>K4885+J4850</f>
        <v>299.80000000000024</v>
      </c>
      <c r="L4886" s="118"/>
    </row>
    <row r="4887" spans="1:12" hidden="1" outlineLevel="1" x14ac:dyDescent="0.25">
      <c r="A4887" s="98" t="str">
        <f t="shared" si="427"/>
        <v>Effekt ökning type 21 400 89 10</v>
      </c>
      <c r="B4887" s="103" t="str">
        <f t="shared" si="426"/>
        <v>Effekt ökning type 21 400</v>
      </c>
      <c r="C4887" s="99">
        <v>89</v>
      </c>
      <c r="D4887" s="99">
        <f t="shared" si="429"/>
        <v>10</v>
      </c>
      <c r="E4887" s="100">
        <f t="shared" si="428"/>
        <v>302.40000000000026</v>
      </c>
      <c r="G4887" s="108"/>
      <c r="H4887" s="109"/>
      <c r="I4887" s="109"/>
      <c r="J4887" s="109"/>
      <c r="K4887" s="105">
        <f>K4886+J4850</f>
        <v>302.40000000000026</v>
      </c>
      <c r="L4887" s="118"/>
    </row>
    <row r="4888" spans="1:12" hidden="1" outlineLevel="1" x14ac:dyDescent="0.25">
      <c r="A4888" s="98" t="str">
        <f t="shared" si="427"/>
        <v>Effekt ökning type 21 400 90 10</v>
      </c>
      <c r="B4888" s="103" t="str">
        <f t="shared" si="426"/>
        <v>Effekt ökning type 21 400</v>
      </c>
      <c r="C4888" s="99">
        <v>90</v>
      </c>
      <c r="D4888" s="99">
        <f t="shared" si="429"/>
        <v>10</v>
      </c>
      <c r="E4888" s="100">
        <f t="shared" si="428"/>
        <v>305.00000000000028</v>
      </c>
      <c r="G4888" s="108"/>
      <c r="H4888" s="109"/>
      <c r="I4888" s="109"/>
      <c r="J4888" s="109"/>
      <c r="K4888" s="105">
        <f>K4887+J4850</f>
        <v>305.00000000000028</v>
      </c>
      <c r="L4888" s="118"/>
    </row>
    <row r="4889" spans="1:12" hidden="1" outlineLevel="1" x14ac:dyDescent="0.25">
      <c r="A4889" s="98" t="str">
        <f t="shared" si="427"/>
        <v>Effekt ökning type 21 400 91 10</v>
      </c>
      <c r="B4889" s="103" t="str">
        <f t="shared" si="426"/>
        <v>Effekt ökning type 21 400</v>
      </c>
      <c r="C4889" s="99">
        <v>91</v>
      </c>
      <c r="D4889" s="99">
        <f t="shared" si="429"/>
        <v>10</v>
      </c>
      <c r="E4889" s="100">
        <f t="shared" si="428"/>
        <v>307.60000000000031</v>
      </c>
      <c r="G4889" s="108"/>
      <c r="H4889" s="109"/>
      <c r="I4889" s="109"/>
      <c r="J4889" s="109"/>
      <c r="K4889" s="105">
        <f>K4888+J4850</f>
        <v>307.60000000000031</v>
      </c>
      <c r="L4889" s="118"/>
    </row>
    <row r="4890" spans="1:12" hidden="1" outlineLevel="1" x14ac:dyDescent="0.25">
      <c r="A4890" s="98" t="str">
        <f t="shared" si="427"/>
        <v>Effekt ökning type 21 400 92 10</v>
      </c>
      <c r="B4890" s="103" t="str">
        <f t="shared" si="426"/>
        <v>Effekt ökning type 21 400</v>
      </c>
      <c r="C4890" s="99">
        <v>92</v>
      </c>
      <c r="D4890" s="99">
        <f t="shared" si="429"/>
        <v>10</v>
      </c>
      <c r="E4890" s="100">
        <f t="shared" si="428"/>
        <v>310.20000000000033</v>
      </c>
      <c r="G4890" s="108"/>
      <c r="H4890" s="109"/>
      <c r="I4890" s="109"/>
      <c r="J4890" s="109"/>
      <c r="K4890" s="105">
        <f>K4889+J4850</f>
        <v>310.20000000000033</v>
      </c>
      <c r="L4890" s="118"/>
    </row>
    <row r="4891" spans="1:12" hidden="1" outlineLevel="1" x14ac:dyDescent="0.25">
      <c r="A4891" s="98" t="str">
        <f t="shared" si="427"/>
        <v>Effekt ökning type 21 400 93 10</v>
      </c>
      <c r="B4891" s="103" t="str">
        <f t="shared" si="426"/>
        <v>Effekt ökning type 21 400</v>
      </c>
      <c r="C4891" s="99">
        <v>93</v>
      </c>
      <c r="D4891" s="99">
        <f t="shared" si="429"/>
        <v>10</v>
      </c>
      <c r="E4891" s="100">
        <f t="shared" si="428"/>
        <v>312.80000000000035</v>
      </c>
      <c r="G4891" s="108"/>
      <c r="H4891" s="109"/>
      <c r="I4891" s="109"/>
      <c r="J4891" s="109"/>
      <c r="K4891" s="105">
        <f>K4890+J4850</f>
        <v>312.80000000000035</v>
      </c>
      <c r="L4891" s="118"/>
    </row>
    <row r="4892" spans="1:12" hidden="1" outlineLevel="1" x14ac:dyDescent="0.25">
      <c r="A4892" s="98" t="str">
        <f t="shared" si="427"/>
        <v>Effekt ökning type 21 400 94 10</v>
      </c>
      <c r="B4892" s="103" t="str">
        <f t="shared" si="426"/>
        <v>Effekt ökning type 21 400</v>
      </c>
      <c r="C4892" s="99">
        <v>94</v>
      </c>
      <c r="D4892" s="99">
        <f t="shared" si="429"/>
        <v>10</v>
      </c>
      <c r="E4892" s="100">
        <f t="shared" si="428"/>
        <v>315.40000000000038</v>
      </c>
      <c r="G4892" s="108"/>
      <c r="H4892" s="109"/>
      <c r="I4892" s="109"/>
      <c r="J4892" s="109"/>
      <c r="K4892" s="105">
        <f>K4891+J4850</f>
        <v>315.40000000000038</v>
      </c>
      <c r="L4892" s="118"/>
    </row>
    <row r="4893" spans="1:12" hidden="1" outlineLevel="1" x14ac:dyDescent="0.25">
      <c r="A4893" s="98" t="str">
        <f t="shared" si="427"/>
        <v>Effekt ökning type 21 400 95 10</v>
      </c>
      <c r="B4893" s="103" t="str">
        <f t="shared" si="426"/>
        <v>Effekt ökning type 21 400</v>
      </c>
      <c r="C4893" s="99">
        <v>95</v>
      </c>
      <c r="D4893" s="99">
        <f t="shared" si="429"/>
        <v>10</v>
      </c>
      <c r="E4893" s="100">
        <f t="shared" si="428"/>
        <v>318.0000000000004</v>
      </c>
      <c r="G4893" s="108"/>
      <c r="H4893" s="109"/>
      <c r="I4893" s="109"/>
      <c r="J4893" s="109"/>
      <c r="K4893" s="105">
        <f>K4892+J4850</f>
        <v>318.0000000000004</v>
      </c>
      <c r="L4893" s="118"/>
    </row>
    <row r="4894" spans="1:12" hidden="1" outlineLevel="1" x14ac:dyDescent="0.25">
      <c r="A4894" s="98" t="str">
        <f t="shared" si="427"/>
        <v>Effekt ökning type 21 400 96 10</v>
      </c>
      <c r="B4894" s="103" t="str">
        <f t="shared" si="426"/>
        <v>Effekt ökning type 21 400</v>
      </c>
      <c r="C4894" s="99">
        <v>96</v>
      </c>
      <c r="D4894" s="99">
        <f t="shared" si="429"/>
        <v>10</v>
      </c>
      <c r="E4894" s="100">
        <f t="shared" si="428"/>
        <v>320.60000000000042</v>
      </c>
      <c r="G4894" s="108"/>
      <c r="H4894" s="109"/>
      <c r="I4894" s="109"/>
      <c r="J4894" s="109"/>
      <c r="K4894" s="105">
        <f>K4893+J4850</f>
        <v>320.60000000000042</v>
      </c>
      <c r="L4894" s="118"/>
    </row>
    <row r="4895" spans="1:12" hidden="1" outlineLevel="1" x14ac:dyDescent="0.25">
      <c r="A4895" s="98" t="str">
        <f t="shared" si="427"/>
        <v>Effekt ökning type 21 400 97 10</v>
      </c>
      <c r="B4895" s="103" t="str">
        <f t="shared" si="426"/>
        <v>Effekt ökning type 21 400</v>
      </c>
      <c r="C4895" s="99">
        <v>97</v>
      </c>
      <c r="D4895" s="99">
        <f t="shared" si="429"/>
        <v>10</v>
      </c>
      <c r="E4895" s="100">
        <f t="shared" si="428"/>
        <v>323.20000000000044</v>
      </c>
      <c r="G4895" s="108"/>
      <c r="H4895" s="109"/>
      <c r="I4895" s="109"/>
      <c r="J4895" s="109"/>
      <c r="K4895" s="105">
        <f>K4894+J4850</f>
        <v>323.20000000000044</v>
      </c>
      <c r="L4895" s="118"/>
    </row>
    <row r="4896" spans="1:12" hidden="1" outlineLevel="1" x14ac:dyDescent="0.25">
      <c r="A4896" s="98" t="str">
        <f t="shared" si="427"/>
        <v>Effekt ökning type 21 400 98 10</v>
      </c>
      <c r="B4896" s="103" t="str">
        <f t="shared" si="426"/>
        <v>Effekt ökning type 21 400</v>
      </c>
      <c r="C4896" s="99">
        <v>98</v>
      </c>
      <c r="D4896" s="99">
        <f t="shared" si="429"/>
        <v>10</v>
      </c>
      <c r="E4896" s="100">
        <f t="shared" si="428"/>
        <v>325.80000000000047</v>
      </c>
      <c r="G4896" s="108"/>
      <c r="H4896" s="109"/>
      <c r="I4896" s="109"/>
      <c r="J4896" s="109"/>
      <c r="K4896" s="105">
        <f>K4895+J4850</f>
        <v>325.80000000000047</v>
      </c>
      <c r="L4896" s="118"/>
    </row>
    <row r="4897" spans="1:12" hidden="1" outlineLevel="1" x14ac:dyDescent="0.25">
      <c r="A4897" s="98" t="str">
        <f t="shared" si="427"/>
        <v>Effekt ökning type 21 400 99 10</v>
      </c>
      <c r="B4897" s="103" t="str">
        <f t="shared" si="426"/>
        <v>Effekt ökning type 21 400</v>
      </c>
      <c r="C4897" s="99">
        <v>99</v>
      </c>
      <c r="D4897" s="99">
        <f t="shared" si="429"/>
        <v>10</v>
      </c>
      <c r="E4897" s="100">
        <f t="shared" si="428"/>
        <v>328.40000000000049</v>
      </c>
      <c r="G4897" s="108"/>
      <c r="H4897" s="109"/>
      <c r="I4897" s="109"/>
      <c r="J4897" s="109"/>
      <c r="K4897" s="105">
        <f>K4896+J4850</f>
        <v>328.40000000000049</v>
      </c>
      <c r="L4897" s="118"/>
    </row>
    <row r="4898" spans="1:12" hidden="1" outlineLevel="1" x14ac:dyDescent="0.25">
      <c r="A4898" s="110" t="str">
        <f t="shared" si="427"/>
        <v>Effekt ökning type 21 400 100 10</v>
      </c>
      <c r="B4898" s="111" t="str">
        <f t="shared" si="426"/>
        <v>Effekt ökning type 21 400</v>
      </c>
      <c r="C4898" s="112">
        <v>100</v>
      </c>
      <c r="D4898" s="112">
        <f t="shared" si="429"/>
        <v>10</v>
      </c>
      <c r="E4898" s="113">
        <f t="shared" si="428"/>
        <v>331.00000000000051</v>
      </c>
      <c r="G4898" s="114"/>
      <c r="H4898" s="115"/>
      <c r="I4898" s="115"/>
      <c r="J4898" s="115"/>
      <c r="K4898" s="116">
        <f>K4897+J4850</f>
        <v>331.00000000000051</v>
      </c>
      <c r="L4898" s="118"/>
    </row>
    <row r="4899" spans="1:12" hidden="1" outlineLevel="1" x14ac:dyDescent="0.25">
      <c r="A4899" s="98" t="str">
        <f t="shared" si="427"/>
        <v>Effekt ökning type 21 400 50 9</v>
      </c>
      <c r="B4899" s="117" t="str">
        <f t="shared" si="426"/>
        <v>Effekt ökning type 21 400</v>
      </c>
      <c r="C4899" s="99">
        <v>50</v>
      </c>
      <c r="D4899" s="99">
        <f>T4339</f>
        <v>9</v>
      </c>
      <c r="E4899" s="100">
        <f t="shared" si="428"/>
        <v>203.5</v>
      </c>
      <c r="G4899" s="99">
        <f>T4340</f>
        <v>203.5</v>
      </c>
      <c r="H4899" s="101"/>
      <c r="I4899" s="101"/>
      <c r="J4899" s="101"/>
      <c r="K4899" s="102">
        <f>G4899</f>
        <v>203.5</v>
      </c>
      <c r="L4899" s="118"/>
    </row>
    <row r="4900" spans="1:12" hidden="1" outlineLevel="1" x14ac:dyDescent="0.25">
      <c r="A4900" s="98" t="str">
        <f t="shared" si="427"/>
        <v>Effekt ökning type 21 400 51 9</v>
      </c>
      <c r="B4900" s="103" t="str">
        <f t="shared" si="426"/>
        <v>Effekt ökning type 21 400</v>
      </c>
      <c r="C4900" s="99">
        <v>51</v>
      </c>
      <c r="D4900" s="99">
        <f t="shared" ref="D4900:D4931" si="430">D4899</f>
        <v>9</v>
      </c>
      <c r="E4900" s="100">
        <f t="shared" si="428"/>
        <v>205.55</v>
      </c>
      <c r="G4900" s="104"/>
      <c r="H4900" s="59"/>
      <c r="I4900" s="59"/>
      <c r="J4900" s="59"/>
      <c r="K4900" s="105">
        <f>K4899+J4901</f>
        <v>205.55</v>
      </c>
      <c r="L4900" s="118"/>
    </row>
    <row r="4901" spans="1:12" hidden="1" outlineLevel="1" x14ac:dyDescent="0.25">
      <c r="A4901" s="98" t="str">
        <f t="shared" si="427"/>
        <v>Effekt ökning type 21 400 52 9</v>
      </c>
      <c r="B4901" s="103" t="str">
        <f t="shared" si="426"/>
        <v>Effekt ökning type 21 400</v>
      </c>
      <c r="C4901" s="99">
        <v>52</v>
      </c>
      <c r="D4901" s="99">
        <f t="shared" si="430"/>
        <v>9</v>
      </c>
      <c r="E4901" s="100">
        <f t="shared" si="428"/>
        <v>207.60000000000002</v>
      </c>
      <c r="G4901" s="99">
        <f>T4341</f>
        <v>306</v>
      </c>
      <c r="H4901" s="59">
        <v>50</v>
      </c>
      <c r="I4901" s="59">
        <f>G4901-G4899</f>
        <v>102.5</v>
      </c>
      <c r="J4901" s="59">
        <f>I4901/H4901</f>
        <v>2.0499999999999998</v>
      </c>
      <c r="K4901" s="105">
        <f>K4900+J4901</f>
        <v>207.60000000000002</v>
      </c>
      <c r="L4901" s="118"/>
    </row>
    <row r="4902" spans="1:12" hidden="1" outlineLevel="1" x14ac:dyDescent="0.25">
      <c r="A4902" s="98" t="str">
        <f t="shared" si="427"/>
        <v>Effekt ökning type 21 400 53 9</v>
      </c>
      <c r="B4902" s="103" t="str">
        <f t="shared" si="426"/>
        <v>Effekt ökning type 21 400</v>
      </c>
      <c r="C4902" s="99">
        <v>53</v>
      </c>
      <c r="D4902" s="99">
        <f t="shared" si="430"/>
        <v>9</v>
      </c>
      <c r="E4902" s="100">
        <f t="shared" si="428"/>
        <v>209.65000000000003</v>
      </c>
      <c r="G4902" s="108"/>
      <c r="H4902" s="109"/>
      <c r="I4902" s="109"/>
      <c r="J4902" s="109"/>
      <c r="K4902" s="105">
        <f>K4901+J4901</f>
        <v>209.65000000000003</v>
      </c>
      <c r="L4902" s="118"/>
    </row>
    <row r="4903" spans="1:12" hidden="1" outlineLevel="1" x14ac:dyDescent="0.25">
      <c r="A4903" s="98" t="str">
        <f t="shared" si="427"/>
        <v>Effekt ökning type 21 400 54 9</v>
      </c>
      <c r="B4903" s="103" t="str">
        <f t="shared" si="426"/>
        <v>Effekt ökning type 21 400</v>
      </c>
      <c r="C4903" s="99">
        <v>54</v>
      </c>
      <c r="D4903" s="99">
        <f t="shared" si="430"/>
        <v>9</v>
      </c>
      <c r="E4903" s="100">
        <f t="shared" si="428"/>
        <v>211.70000000000005</v>
      </c>
      <c r="G4903" s="108"/>
      <c r="H4903" s="109"/>
      <c r="I4903" s="109"/>
      <c r="J4903" s="109"/>
      <c r="K4903" s="105">
        <f>K4902+J4901</f>
        <v>211.70000000000005</v>
      </c>
      <c r="L4903" s="118"/>
    </row>
    <row r="4904" spans="1:12" hidden="1" outlineLevel="1" x14ac:dyDescent="0.25">
      <c r="A4904" s="98" t="str">
        <f t="shared" si="427"/>
        <v>Effekt ökning type 21 400 55 9</v>
      </c>
      <c r="B4904" s="103" t="str">
        <f t="shared" si="426"/>
        <v>Effekt ökning type 21 400</v>
      </c>
      <c r="C4904" s="99">
        <v>55</v>
      </c>
      <c r="D4904" s="99">
        <f t="shared" si="430"/>
        <v>9</v>
      </c>
      <c r="E4904" s="100">
        <f t="shared" si="428"/>
        <v>213.75000000000006</v>
      </c>
      <c r="G4904" s="104"/>
      <c r="H4904" s="59"/>
      <c r="I4904" s="59"/>
      <c r="J4904" s="59"/>
      <c r="K4904" s="105">
        <f>K4903+J4901</f>
        <v>213.75000000000006</v>
      </c>
      <c r="L4904" s="118"/>
    </row>
    <row r="4905" spans="1:12" hidden="1" outlineLevel="1" x14ac:dyDescent="0.25">
      <c r="A4905" s="98" t="str">
        <f t="shared" si="427"/>
        <v>Effekt ökning type 21 400 56 9</v>
      </c>
      <c r="B4905" s="103" t="str">
        <f t="shared" si="426"/>
        <v>Effekt ökning type 21 400</v>
      </c>
      <c r="C4905" s="99">
        <v>56</v>
      </c>
      <c r="D4905" s="99">
        <f t="shared" si="430"/>
        <v>9</v>
      </c>
      <c r="E4905" s="100">
        <f t="shared" si="428"/>
        <v>215.80000000000007</v>
      </c>
      <c r="G4905" s="104"/>
      <c r="H4905" s="59"/>
      <c r="I4905" s="59"/>
      <c r="J4905" s="59"/>
      <c r="K4905" s="105">
        <f>K4904+J4901</f>
        <v>215.80000000000007</v>
      </c>
      <c r="L4905" s="118"/>
    </row>
    <row r="4906" spans="1:12" hidden="1" outlineLevel="1" x14ac:dyDescent="0.25">
      <c r="A4906" s="98" t="str">
        <f t="shared" si="427"/>
        <v>Effekt ökning type 21 400 57 9</v>
      </c>
      <c r="B4906" s="103" t="str">
        <f t="shared" si="426"/>
        <v>Effekt ökning type 21 400</v>
      </c>
      <c r="C4906" s="99">
        <v>57</v>
      </c>
      <c r="D4906" s="99">
        <f t="shared" si="430"/>
        <v>9</v>
      </c>
      <c r="E4906" s="100">
        <f t="shared" si="428"/>
        <v>217.85000000000008</v>
      </c>
      <c r="G4906" s="104"/>
      <c r="H4906" s="59"/>
      <c r="I4906" s="59"/>
      <c r="J4906" s="59"/>
      <c r="K4906" s="105">
        <f>K4905+J4901</f>
        <v>217.85000000000008</v>
      </c>
      <c r="L4906" s="118"/>
    </row>
    <row r="4907" spans="1:12" hidden="1" outlineLevel="1" x14ac:dyDescent="0.25">
      <c r="A4907" s="98" t="str">
        <f t="shared" si="427"/>
        <v>Effekt ökning type 21 400 58 9</v>
      </c>
      <c r="B4907" s="103" t="str">
        <f t="shared" si="426"/>
        <v>Effekt ökning type 21 400</v>
      </c>
      <c r="C4907" s="99">
        <v>58</v>
      </c>
      <c r="D4907" s="99">
        <f t="shared" si="430"/>
        <v>9</v>
      </c>
      <c r="E4907" s="100">
        <f t="shared" si="428"/>
        <v>219.90000000000009</v>
      </c>
      <c r="G4907" s="104"/>
      <c r="H4907" s="59"/>
      <c r="I4907" s="59"/>
      <c r="J4907" s="59"/>
      <c r="K4907" s="105">
        <f>K4906+J4901</f>
        <v>219.90000000000009</v>
      </c>
      <c r="L4907" s="118"/>
    </row>
    <row r="4908" spans="1:12" hidden="1" outlineLevel="1" x14ac:dyDescent="0.25">
      <c r="A4908" s="98" t="str">
        <f t="shared" si="427"/>
        <v>Effekt ökning type 21 400 59 9</v>
      </c>
      <c r="B4908" s="103" t="str">
        <f t="shared" si="426"/>
        <v>Effekt ökning type 21 400</v>
      </c>
      <c r="C4908" s="99">
        <v>59</v>
      </c>
      <c r="D4908" s="99">
        <f t="shared" si="430"/>
        <v>9</v>
      </c>
      <c r="E4908" s="100">
        <f t="shared" si="428"/>
        <v>221.9500000000001</v>
      </c>
      <c r="G4908" s="104"/>
      <c r="H4908" s="59"/>
      <c r="I4908" s="59"/>
      <c r="J4908" s="59"/>
      <c r="K4908" s="105">
        <f>K4907+J4901</f>
        <v>221.9500000000001</v>
      </c>
      <c r="L4908" s="118"/>
    </row>
    <row r="4909" spans="1:12" hidden="1" outlineLevel="1" x14ac:dyDescent="0.25">
      <c r="A4909" s="98" t="str">
        <f t="shared" si="427"/>
        <v>Effekt ökning type 21 400 60 9</v>
      </c>
      <c r="B4909" s="103" t="str">
        <f t="shared" si="426"/>
        <v>Effekt ökning type 21 400</v>
      </c>
      <c r="C4909" s="99">
        <v>60</v>
      </c>
      <c r="D4909" s="99">
        <f t="shared" si="430"/>
        <v>9</v>
      </c>
      <c r="E4909" s="100">
        <f t="shared" si="428"/>
        <v>224.00000000000011</v>
      </c>
      <c r="G4909" s="108"/>
      <c r="H4909" s="59"/>
      <c r="I4909" s="59"/>
      <c r="J4909" s="59"/>
      <c r="K4909" s="105">
        <f>K4908+J4901</f>
        <v>224.00000000000011</v>
      </c>
      <c r="L4909" s="118"/>
    </row>
    <row r="4910" spans="1:12" hidden="1" outlineLevel="1" x14ac:dyDescent="0.25">
      <c r="A4910" s="98" t="str">
        <f t="shared" si="427"/>
        <v>Effekt ökning type 21 400 61 9</v>
      </c>
      <c r="B4910" s="103" t="str">
        <f t="shared" si="426"/>
        <v>Effekt ökning type 21 400</v>
      </c>
      <c r="C4910" s="99">
        <v>61</v>
      </c>
      <c r="D4910" s="99">
        <f t="shared" si="430"/>
        <v>9</v>
      </c>
      <c r="E4910" s="100">
        <f t="shared" si="428"/>
        <v>226.05000000000013</v>
      </c>
      <c r="G4910" s="108"/>
      <c r="H4910" s="109"/>
      <c r="I4910" s="109"/>
      <c r="J4910" s="109"/>
      <c r="K4910" s="105">
        <f>K4909+J4901</f>
        <v>226.05000000000013</v>
      </c>
      <c r="L4910" s="118"/>
    </row>
    <row r="4911" spans="1:12" hidden="1" outlineLevel="1" x14ac:dyDescent="0.25">
      <c r="A4911" s="98" t="str">
        <f t="shared" si="427"/>
        <v>Effekt ökning type 21 400 62 9</v>
      </c>
      <c r="B4911" s="103" t="str">
        <f t="shared" si="426"/>
        <v>Effekt ökning type 21 400</v>
      </c>
      <c r="C4911" s="99">
        <v>62</v>
      </c>
      <c r="D4911" s="99">
        <f t="shared" si="430"/>
        <v>9</v>
      </c>
      <c r="E4911" s="100">
        <f t="shared" si="428"/>
        <v>228.10000000000014</v>
      </c>
      <c r="G4911" s="108"/>
      <c r="H4911" s="109"/>
      <c r="I4911" s="109"/>
      <c r="J4911" s="109"/>
      <c r="K4911" s="105">
        <f>K4910+J4901</f>
        <v>228.10000000000014</v>
      </c>
      <c r="L4911" s="118"/>
    </row>
    <row r="4912" spans="1:12" hidden="1" outlineLevel="1" x14ac:dyDescent="0.25">
      <c r="A4912" s="98" t="str">
        <f t="shared" si="427"/>
        <v>Effekt ökning type 21 400 63 9</v>
      </c>
      <c r="B4912" s="103" t="str">
        <f t="shared" si="426"/>
        <v>Effekt ökning type 21 400</v>
      </c>
      <c r="C4912" s="99">
        <v>63</v>
      </c>
      <c r="D4912" s="99">
        <f t="shared" si="430"/>
        <v>9</v>
      </c>
      <c r="E4912" s="100">
        <f t="shared" si="428"/>
        <v>230.15000000000015</v>
      </c>
      <c r="G4912" s="108"/>
      <c r="H4912" s="109"/>
      <c r="I4912" s="109"/>
      <c r="J4912" s="109"/>
      <c r="K4912" s="105">
        <f>K4911+J4901</f>
        <v>230.15000000000015</v>
      </c>
      <c r="L4912" s="118"/>
    </row>
    <row r="4913" spans="1:12" hidden="1" outlineLevel="1" x14ac:dyDescent="0.25">
      <c r="A4913" s="98" t="str">
        <f t="shared" si="427"/>
        <v>Effekt ökning type 21 400 64 9</v>
      </c>
      <c r="B4913" s="103" t="str">
        <f t="shared" si="426"/>
        <v>Effekt ökning type 21 400</v>
      </c>
      <c r="C4913" s="99">
        <v>64</v>
      </c>
      <c r="D4913" s="99">
        <f t="shared" si="430"/>
        <v>9</v>
      </c>
      <c r="E4913" s="100">
        <f t="shared" si="428"/>
        <v>232.20000000000016</v>
      </c>
      <c r="G4913" s="108"/>
      <c r="H4913" s="109"/>
      <c r="I4913" s="109"/>
      <c r="J4913" s="109"/>
      <c r="K4913" s="105">
        <f>K4912+J4901</f>
        <v>232.20000000000016</v>
      </c>
      <c r="L4913" s="118"/>
    </row>
    <row r="4914" spans="1:12" hidden="1" outlineLevel="1" x14ac:dyDescent="0.25">
      <c r="A4914" s="98" t="str">
        <f t="shared" si="427"/>
        <v>Effekt ökning type 21 400 65 9</v>
      </c>
      <c r="B4914" s="103" t="str">
        <f t="shared" si="426"/>
        <v>Effekt ökning type 21 400</v>
      </c>
      <c r="C4914" s="99">
        <v>65</v>
      </c>
      <c r="D4914" s="99">
        <f t="shared" si="430"/>
        <v>9</v>
      </c>
      <c r="E4914" s="100">
        <f t="shared" si="428"/>
        <v>234.25000000000017</v>
      </c>
      <c r="G4914" s="108"/>
      <c r="H4914" s="109"/>
      <c r="I4914" s="109"/>
      <c r="J4914" s="109"/>
      <c r="K4914" s="105">
        <f>K4913+J4901</f>
        <v>234.25000000000017</v>
      </c>
      <c r="L4914" s="118"/>
    </row>
    <row r="4915" spans="1:12" hidden="1" outlineLevel="1" x14ac:dyDescent="0.25">
      <c r="A4915" s="98" t="str">
        <f t="shared" si="427"/>
        <v>Effekt ökning type 21 400 66 9</v>
      </c>
      <c r="B4915" s="103" t="str">
        <f t="shared" ref="B4915:B4978" si="431">B4914</f>
        <v>Effekt ökning type 21 400</v>
      </c>
      <c r="C4915" s="99">
        <v>66</v>
      </c>
      <c r="D4915" s="99">
        <f t="shared" si="430"/>
        <v>9</v>
      </c>
      <c r="E4915" s="100">
        <f t="shared" si="428"/>
        <v>236.30000000000018</v>
      </c>
      <c r="G4915" s="108"/>
      <c r="H4915" s="109"/>
      <c r="I4915" s="109"/>
      <c r="J4915" s="109"/>
      <c r="K4915" s="105">
        <f>K4914+J4901</f>
        <v>236.30000000000018</v>
      </c>
      <c r="L4915" s="118"/>
    </row>
    <row r="4916" spans="1:12" hidden="1" outlineLevel="1" x14ac:dyDescent="0.25">
      <c r="A4916" s="98" t="str">
        <f t="shared" si="427"/>
        <v>Effekt ökning type 21 400 67 9</v>
      </c>
      <c r="B4916" s="103" t="str">
        <f t="shared" si="431"/>
        <v>Effekt ökning type 21 400</v>
      </c>
      <c r="C4916" s="99">
        <v>67</v>
      </c>
      <c r="D4916" s="99">
        <f t="shared" si="430"/>
        <v>9</v>
      </c>
      <c r="E4916" s="100">
        <f t="shared" si="428"/>
        <v>238.35000000000019</v>
      </c>
      <c r="G4916" s="108"/>
      <c r="H4916" s="109"/>
      <c r="I4916" s="109"/>
      <c r="J4916" s="109"/>
      <c r="K4916" s="105">
        <f>K4915+J4901</f>
        <v>238.35000000000019</v>
      </c>
      <c r="L4916" s="118"/>
    </row>
    <row r="4917" spans="1:12" hidden="1" outlineLevel="1" x14ac:dyDescent="0.25">
      <c r="A4917" s="98" t="str">
        <f t="shared" si="427"/>
        <v>Effekt ökning type 21 400 68 9</v>
      </c>
      <c r="B4917" s="103" t="str">
        <f t="shared" si="431"/>
        <v>Effekt ökning type 21 400</v>
      </c>
      <c r="C4917" s="99">
        <v>68</v>
      </c>
      <c r="D4917" s="99">
        <f t="shared" si="430"/>
        <v>9</v>
      </c>
      <c r="E4917" s="100">
        <f t="shared" si="428"/>
        <v>240.4000000000002</v>
      </c>
      <c r="G4917" s="108"/>
      <c r="H4917" s="109"/>
      <c r="I4917" s="109"/>
      <c r="J4917" s="109"/>
      <c r="K4917" s="105">
        <f>K4916+J4901</f>
        <v>240.4000000000002</v>
      </c>
      <c r="L4917" s="118"/>
    </row>
    <row r="4918" spans="1:12" hidden="1" outlineLevel="1" x14ac:dyDescent="0.25">
      <c r="A4918" s="98" t="str">
        <f t="shared" si="427"/>
        <v>Effekt ökning type 21 400 69 9</v>
      </c>
      <c r="B4918" s="103" t="str">
        <f t="shared" si="431"/>
        <v>Effekt ökning type 21 400</v>
      </c>
      <c r="C4918" s="99">
        <v>69</v>
      </c>
      <c r="D4918" s="99">
        <f t="shared" si="430"/>
        <v>9</v>
      </c>
      <c r="E4918" s="100">
        <f t="shared" si="428"/>
        <v>242.45000000000022</v>
      </c>
      <c r="G4918" s="108"/>
      <c r="H4918" s="109"/>
      <c r="I4918" s="109"/>
      <c r="J4918" s="109"/>
      <c r="K4918" s="105">
        <f>K4917+J4901</f>
        <v>242.45000000000022</v>
      </c>
      <c r="L4918" s="118"/>
    </row>
    <row r="4919" spans="1:12" hidden="1" outlineLevel="1" x14ac:dyDescent="0.25">
      <c r="A4919" s="98" t="str">
        <f t="shared" si="427"/>
        <v>Effekt ökning type 21 400 70 9</v>
      </c>
      <c r="B4919" s="103" t="str">
        <f t="shared" si="431"/>
        <v>Effekt ökning type 21 400</v>
      </c>
      <c r="C4919" s="99">
        <v>70</v>
      </c>
      <c r="D4919" s="99">
        <f t="shared" si="430"/>
        <v>9</v>
      </c>
      <c r="E4919" s="100">
        <f t="shared" si="428"/>
        <v>244.50000000000023</v>
      </c>
      <c r="G4919" s="108"/>
      <c r="H4919" s="109"/>
      <c r="I4919" s="109"/>
      <c r="J4919" s="109"/>
      <c r="K4919" s="105">
        <f>K4918+J4901</f>
        <v>244.50000000000023</v>
      </c>
      <c r="L4919" s="118"/>
    </row>
    <row r="4920" spans="1:12" hidden="1" outlineLevel="1" x14ac:dyDescent="0.25">
      <c r="A4920" s="98" t="str">
        <f t="shared" si="427"/>
        <v>Effekt ökning type 21 400 71 9</v>
      </c>
      <c r="B4920" s="103" t="str">
        <f t="shared" si="431"/>
        <v>Effekt ökning type 21 400</v>
      </c>
      <c r="C4920" s="99">
        <v>71</v>
      </c>
      <c r="D4920" s="99">
        <f t="shared" si="430"/>
        <v>9</v>
      </c>
      <c r="E4920" s="100">
        <f t="shared" si="428"/>
        <v>246.55000000000024</v>
      </c>
      <c r="G4920" s="108"/>
      <c r="H4920" s="109"/>
      <c r="I4920" s="109"/>
      <c r="J4920" s="109"/>
      <c r="K4920" s="105">
        <f>K4919+J4901</f>
        <v>246.55000000000024</v>
      </c>
      <c r="L4920" s="118"/>
    </row>
    <row r="4921" spans="1:12" hidden="1" outlineLevel="1" x14ac:dyDescent="0.25">
      <c r="A4921" s="98" t="str">
        <f t="shared" si="427"/>
        <v>Effekt ökning type 21 400 72 9</v>
      </c>
      <c r="B4921" s="103" t="str">
        <f t="shared" si="431"/>
        <v>Effekt ökning type 21 400</v>
      </c>
      <c r="C4921" s="99">
        <v>72</v>
      </c>
      <c r="D4921" s="99">
        <f t="shared" si="430"/>
        <v>9</v>
      </c>
      <c r="E4921" s="100">
        <f t="shared" si="428"/>
        <v>248.60000000000025</v>
      </c>
      <c r="G4921" s="108"/>
      <c r="H4921" s="109"/>
      <c r="I4921" s="109"/>
      <c r="J4921" s="109"/>
      <c r="K4921" s="105">
        <f>K4920+J4901</f>
        <v>248.60000000000025</v>
      </c>
      <c r="L4921" s="118"/>
    </row>
    <row r="4922" spans="1:12" hidden="1" outlineLevel="1" x14ac:dyDescent="0.25">
      <c r="A4922" s="98" t="str">
        <f t="shared" si="427"/>
        <v>Effekt ökning type 21 400 73 9</v>
      </c>
      <c r="B4922" s="103" t="str">
        <f t="shared" si="431"/>
        <v>Effekt ökning type 21 400</v>
      </c>
      <c r="C4922" s="99">
        <v>73</v>
      </c>
      <c r="D4922" s="99">
        <f t="shared" si="430"/>
        <v>9</v>
      </c>
      <c r="E4922" s="100">
        <f t="shared" si="428"/>
        <v>250.65000000000026</v>
      </c>
      <c r="G4922" s="108"/>
      <c r="H4922" s="109"/>
      <c r="I4922" s="109"/>
      <c r="J4922" s="109"/>
      <c r="K4922" s="105">
        <f>K4921+J4901</f>
        <v>250.65000000000026</v>
      </c>
      <c r="L4922" s="118"/>
    </row>
    <row r="4923" spans="1:12" hidden="1" outlineLevel="1" x14ac:dyDescent="0.25">
      <c r="A4923" s="98" t="str">
        <f t="shared" si="427"/>
        <v>Effekt ökning type 21 400 74 9</v>
      </c>
      <c r="B4923" s="103" t="str">
        <f t="shared" si="431"/>
        <v>Effekt ökning type 21 400</v>
      </c>
      <c r="C4923" s="99">
        <v>74</v>
      </c>
      <c r="D4923" s="99">
        <f t="shared" si="430"/>
        <v>9</v>
      </c>
      <c r="E4923" s="100">
        <f t="shared" si="428"/>
        <v>252.70000000000027</v>
      </c>
      <c r="G4923" s="108"/>
      <c r="H4923" s="109"/>
      <c r="I4923" s="109"/>
      <c r="J4923" s="109"/>
      <c r="K4923" s="105">
        <f>K4922+J4901</f>
        <v>252.70000000000027</v>
      </c>
      <c r="L4923" s="118"/>
    </row>
    <row r="4924" spans="1:12" hidden="1" outlineLevel="1" x14ac:dyDescent="0.25">
      <c r="A4924" s="98" t="str">
        <f t="shared" si="427"/>
        <v>Effekt ökning type 21 400 75 9</v>
      </c>
      <c r="B4924" s="103" t="str">
        <f t="shared" si="431"/>
        <v>Effekt ökning type 21 400</v>
      </c>
      <c r="C4924" s="99">
        <v>75</v>
      </c>
      <c r="D4924" s="99">
        <f t="shared" si="430"/>
        <v>9</v>
      </c>
      <c r="E4924" s="100">
        <f t="shared" si="428"/>
        <v>254.75000000000028</v>
      </c>
      <c r="G4924" s="108"/>
      <c r="H4924" s="109"/>
      <c r="I4924" s="109"/>
      <c r="J4924" s="109"/>
      <c r="K4924" s="105">
        <f>K4923+J4901</f>
        <v>254.75000000000028</v>
      </c>
      <c r="L4924" s="118"/>
    </row>
    <row r="4925" spans="1:12" hidden="1" outlineLevel="1" x14ac:dyDescent="0.25">
      <c r="A4925" s="98" t="str">
        <f t="shared" si="427"/>
        <v>Effekt ökning type 21 400 76 9</v>
      </c>
      <c r="B4925" s="103" t="str">
        <f t="shared" si="431"/>
        <v>Effekt ökning type 21 400</v>
      </c>
      <c r="C4925" s="99">
        <v>76</v>
      </c>
      <c r="D4925" s="99">
        <f t="shared" si="430"/>
        <v>9</v>
      </c>
      <c r="E4925" s="100">
        <f t="shared" si="428"/>
        <v>256.8000000000003</v>
      </c>
      <c r="G4925" s="108"/>
      <c r="H4925" s="109"/>
      <c r="I4925" s="109"/>
      <c r="J4925" s="109"/>
      <c r="K4925" s="105">
        <f>K4924+J4901</f>
        <v>256.8000000000003</v>
      </c>
      <c r="L4925" s="118"/>
    </row>
    <row r="4926" spans="1:12" hidden="1" outlineLevel="1" x14ac:dyDescent="0.25">
      <c r="A4926" s="98" t="str">
        <f t="shared" si="427"/>
        <v>Effekt ökning type 21 400 77 9</v>
      </c>
      <c r="B4926" s="103" t="str">
        <f t="shared" si="431"/>
        <v>Effekt ökning type 21 400</v>
      </c>
      <c r="C4926" s="99">
        <v>77</v>
      </c>
      <c r="D4926" s="99">
        <f t="shared" si="430"/>
        <v>9</v>
      </c>
      <c r="E4926" s="100">
        <f t="shared" si="428"/>
        <v>258.85000000000031</v>
      </c>
      <c r="G4926" s="108"/>
      <c r="H4926" s="109"/>
      <c r="I4926" s="109"/>
      <c r="J4926" s="109"/>
      <c r="K4926" s="105">
        <f>K4925+J4901</f>
        <v>258.85000000000031</v>
      </c>
      <c r="L4926" s="118"/>
    </row>
    <row r="4927" spans="1:12" hidden="1" outlineLevel="1" x14ac:dyDescent="0.25">
      <c r="A4927" s="98" t="str">
        <f t="shared" si="427"/>
        <v>Effekt ökning type 21 400 78 9</v>
      </c>
      <c r="B4927" s="103" t="str">
        <f t="shared" si="431"/>
        <v>Effekt ökning type 21 400</v>
      </c>
      <c r="C4927" s="99">
        <v>78</v>
      </c>
      <c r="D4927" s="99">
        <f t="shared" si="430"/>
        <v>9</v>
      </c>
      <c r="E4927" s="100">
        <f t="shared" si="428"/>
        <v>260.90000000000032</v>
      </c>
      <c r="G4927" s="108"/>
      <c r="H4927" s="109"/>
      <c r="I4927" s="109"/>
      <c r="J4927" s="109"/>
      <c r="K4927" s="105">
        <f>K4926+J4901</f>
        <v>260.90000000000032</v>
      </c>
      <c r="L4927" s="118"/>
    </row>
    <row r="4928" spans="1:12" hidden="1" outlineLevel="1" x14ac:dyDescent="0.25">
      <c r="A4928" s="98" t="str">
        <f t="shared" si="427"/>
        <v>Effekt ökning type 21 400 79 9</v>
      </c>
      <c r="B4928" s="103" t="str">
        <f t="shared" si="431"/>
        <v>Effekt ökning type 21 400</v>
      </c>
      <c r="C4928" s="99">
        <v>79</v>
      </c>
      <c r="D4928" s="99">
        <f t="shared" si="430"/>
        <v>9</v>
      </c>
      <c r="E4928" s="100">
        <f t="shared" si="428"/>
        <v>262.95000000000033</v>
      </c>
      <c r="G4928" s="108"/>
      <c r="H4928" s="109"/>
      <c r="I4928" s="109"/>
      <c r="J4928" s="109"/>
      <c r="K4928" s="105">
        <f>K4927+J4901</f>
        <v>262.95000000000033</v>
      </c>
      <c r="L4928" s="118"/>
    </row>
    <row r="4929" spans="1:12" hidden="1" outlineLevel="1" x14ac:dyDescent="0.25">
      <c r="A4929" s="98" t="str">
        <f t="shared" si="427"/>
        <v>Effekt ökning type 21 400 80 9</v>
      </c>
      <c r="B4929" s="103" t="str">
        <f t="shared" si="431"/>
        <v>Effekt ökning type 21 400</v>
      </c>
      <c r="C4929" s="99">
        <v>80</v>
      </c>
      <c r="D4929" s="99">
        <f t="shared" si="430"/>
        <v>9</v>
      </c>
      <c r="E4929" s="100">
        <f t="shared" si="428"/>
        <v>265.00000000000034</v>
      </c>
      <c r="G4929" s="108"/>
      <c r="H4929" s="109"/>
      <c r="I4929" s="109"/>
      <c r="J4929" s="109"/>
      <c r="K4929" s="105">
        <f>K4928+J4901</f>
        <v>265.00000000000034</v>
      </c>
      <c r="L4929" s="118"/>
    </row>
    <row r="4930" spans="1:12" hidden="1" outlineLevel="1" x14ac:dyDescent="0.25">
      <c r="A4930" s="98" t="str">
        <f t="shared" si="427"/>
        <v>Effekt ökning type 21 400 81 9</v>
      </c>
      <c r="B4930" s="103" t="str">
        <f t="shared" si="431"/>
        <v>Effekt ökning type 21 400</v>
      </c>
      <c r="C4930" s="99">
        <v>81</v>
      </c>
      <c r="D4930" s="99">
        <f t="shared" si="430"/>
        <v>9</v>
      </c>
      <c r="E4930" s="100">
        <f t="shared" si="428"/>
        <v>267.05000000000035</v>
      </c>
      <c r="G4930" s="108"/>
      <c r="H4930" s="109"/>
      <c r="I4930" s="109"/>
      <c r="J4930" s="109"/>
      <c r="K4930" s="105">
        <f>K4929+J4901</f>
        <v>267.05000000000035</v>
      </c>
      <c r="L4930" s="118"/>
    </row>
    <row r="4931" spans="1:12" hidden="1" outlineLevel="1" x14ac:dyDescent="0.25">
      <c r="A4931" s="98" t="str">
        <f t="shared" ref="A4931:A4994" si="432">CONCATENATE(B4931," ",C4931," ",D4931)</f>
        <v>Effekt ökning type 21 400 82 9</v>
      </c>
      <c r="B4931" s="103" t="str">
        <f t="shared" si="431"/>
        <v>Effekt ökning type 21 400</v>
      </c>
      <c r="C4931" s="99">
        <v>82</v>
      </c>
      <c r="D4931" s="99">
        <f t="shared" si="430"/>
        <v>9</v>
      </c>
      <c r="E4931" s="100">
        <f t="shared" ref="E4931:E4994" si="433">K4931</f>
        <v>269.10000000000036</v>
      </c>
      <c r="G4931" s="108"/>
      <c r="H4931" s="109"/>
      <c r="I4931" s="109"/>
      <c r="J4931" s="109"/>
      <c r="K4931" s="105">
        <f>K4930+J4901</f>
        <v>269.10000000000036</v>
      </c>
      <c r="L4931" s="118"/>
    </row>
    <row r="4932" spans="1:12" hidden="1" outlineLevel="1" x14ac:dyDescent="0.25">
      <c r="A4932" s="98" t="str">
        <f t="shared" si="432"/>
        <v>Effekt ökning type 21 400 83 9</v>
      </c>
      <c r="B4932" s="103" t="str">
        <f t="shared" si="431"/>
        <v>Effekt ökning type 21 400</v>
      </c>
      <c r="C4932" s="99">
        <v>83</v>
      </c>
      <c r="D4932" s="99">
        <f t="shared" ref="D4932:D4949" si="434">D4931</f>
        <v>9</v>
      </c>
      <c r="E4932" s="100">
        <f t="shared" si="433"/>
        <v>271.15000000000038</v>
      </c>
      <c r="G4932" s="108"/>
      <c r="H4932" s="109"/>
      <c r="I4932" s="109"/>
      <c r="J4932" s="109"/>
      <c r="K4932" s="105">
        <f>K4931+J4901</f>
        <v>271.15000000000038</v>
      </c>
      <c r="L4932" s="118"/>
    </row>
    <row r="4933" spans="1:12" hidden="1" outlineLevel="1" x14ac:dyDescent="0.25">
      <c r="A4933" s="98" t="str">
        <f t="shared" si="432"/>
        <v>Effekt ökning type 21 400 84 9</v>
      </c>
      <c r="B4933" s="103" t="str">
        <f t="shared" si="431"/>
        <v>Effekt ökning type 21 400</v>
      </c>
      <c r="C4933" s="99">
        <v>84</v>
      </c>
      <c r="D4933" s="99">
        <f t="shared" si="434"/>
        <v>9</v>
      </c>
      <c r="E4933" s="100">
        <f t="shared" si="433"/>
        <v>273.20000000000039</v>
      </c>
      <c r="G4933" s="108"/>
      <c r="H4933" s="109"/>
      <c r="I4933" s="109"/>
      <c r="J4933" s="109"/>
      <c r="K4933" s="105">
        <f>K4932+J4901</f>
        <v>273.20000000000039</v>
      </c>
      <c r="L4933" s="118"/>
    </row>
    <row r="4934" spans="1:12" hidden="1" outlineLevel="1" x14ac:dyDescent="0.25">
      <c r="A4934" s="98" t="str">
        <f t="shared" si="432"/>
        <v>Effekt ökning type 21 400 85 9</v>
      </c>
      <c r="B4934" s="103" t="str">
        <f t="shared" si="431"/>
        <v>Effekt ökning type 21 400</v>
      </c>
      <c r="C4934" s="99">
        <v>85</v>
      </c>
      <c r="D4934" s="99">
        <f t="shared" si="434"/>
        <v>9</v>
      </c>
      <c r="E4934" s="100">
        <f t="shared" si="433"/>
        <v>275.2500000000004</v>
      </c>
      <c r="G4934" s="108"/>
      <c r="H4934" s="109"/>
      <c r="I4934" s="109"/>
      <c r="J4934" s="109"/>
      <c r="K4934" s="105">
        <f>K4933+J4901</f>
        <v>275.2500000000004</v>
      </c>
      <c r="L4934" s="118"/>
    </row>
    <row r="4935" spans="1:12" hidden="1" outlineLevel="1" x14ac:dyDescent="0.25">
      <c r="A4935" s="98" t="str">
        <f t="shared" si="432"/>
        <v>Effekt ökning type 21 400 86 9</v>
      </c>
      <c r="B4935" s="103" t="str">
        <f t="shared" si="431"/>
        <v>Effekt ökning type 21 400</v>
      </c>
      <c r="C4935" s="99">
        <v>86</v>
      </c>
      <c r="D4935" s="99">
        <f t="shared" si="434"/>
        <v>9</v>
      </c>
      <c r="E4935" s="100">
        <f t="shared" si="433"/>
        <v>277.30000000000041</v>
      </c>
      <c r="G4935" s="108"/>
      <c r="H4935" s="109"/>
      <c r="I4935" s="109"/>
      <c r="J4935" s="109"/>
      <c r="K4935" s="105">
        <f>K4934+J4901</f>
        <v>277.30000000000041</v>
      </c>
      <c r="L4935" s="118"/>
    </row>
    <row r="4936" spans="1:12" hidden="1" outlineLevel="1" x14ac:dyDescent="0.25">
      <c r="A4936" s="98" t="str">
        <f t="shared" si="432"/>
        <v>Effekt ökning type 21 400 87 9</v>
      </c>
      <c r="B4936" s="103" t="str">
        <f t="shared" si="431"/>
        <v>Effekt ökning type 21 400</v>
      </c>
      <c r="C4936" s="99">
        <v>87</v>
      </c>
      <c r="D4936" s="99">
        <f t="shared" si="434"/>
        <v>9</v>
      </c>
      <c r="E4936" s="100">
        <f t="shared" si="433"/>
        <v>279.35000000000042</v>
      </c>
      <c r="G4936" s="108"/>
      <c r="H4936" s="109"/>
      <c r="I4936" s="109"/>
      <c r="J4936" s="109"/>
      <c r="K4936" s="105">
        <f>K4935+J4901</f>
        <v>279.35000000000042</v>
      </c>
      <c r="L4936" s="118"/>
    </row>
    <row r="4937" spans="1:12" hidden="1" outlineLevel="1" x14ac:dyDescent="0.25">
      <c r="A4937" s="98" t="str">
        <f t="shared" si="432"/>
        <v>Effekt ökning type 21 400 88 9</v>
      </c>
      <c r="B4937" s="103" t="str">
        <f t="shared" si="431"/>
        <v>Effekt ökning type 21 400</v>
      </c>
      <c r="C4937" s="99">
        <v>88</v>
      </c>
      <c r="D4937" s="99">
        <f t="shared" si="434"/>
        <v>9</v>
      </c>
      <c r="E4937" s="100">
        <f t="shared" si="433"/>
        <v>281.40000000000043</v>
      </c>
      <c r="G4937" s="108"/>
      <c r="H4937" s="109"/>
      <c r="I4937" s="109"/>
      <c r="J4937" s="109"/>
      <c r="K4937" s="105">
        <f>K4936+J4901</f>
        <v>281.40000000000043</v>
      </c>
      <c r="L4937" s="118"/>
    </row>
    <row r="4938" spans="1:12" hidden="1" outlineLevel="1" x14ac:dyDescent="0.25">
      <c r="A4938" s="98" t="str">
        <f t="shared" si="432"/>
        <v>Effekt ökning type 21 400 89 9</v>
      </c>
      <c r="B4938" s="103" t="str">
        <f t="shared" si="431"/>
        <v>Effekt ökning type 21 400</v>
      </c>
      <c r="C4938" s="99">
        <v>89</v>
      </c>
      <c r="D4938" s="99">
        <f t="shared" si="434"/>
        <v>9</v>
      </c>
      <c r="E4938" s="100">
        <f t="shared" si="433"/>
        <v>283.45000000000044</v>
      </c>
      <c r="G4938" s="108"/>
      <c r="H4938" s="109"/>
      <c r="I4938" s="109"/>
      <c r="J4938" s="109"/>
      <c r="K4938" s="105">
        <f>K4937+J4901</f>
        <v>283.45000000000044</v>
      </c>
      <c r="L4938" s="118"/>
    </row>
    <row r="4939" spans="1:12" hidden="1" outlineLevel="1" x14ac:dyDescent="0.25">
      <c r="A4939" s="98" t="str">
        <f t="shared" si="432"/>
        <v>Effekt ökning type 21 400 90 9</v>
      </c>
      <c r="B4939" s="103" t="str">
        <f t="shared" si="431"/>
        <v>Effekt ökning type 21 400</v>
      </c>
      <c r="C4939" s="99">
        <v>90</v>
      </c>
      <c r="D4939" s="99">
        <f t="shared" si="434"/>
        <v>9</v>
      </c>
      <c r="E4939" s="100">
        <f t="shared" si="433"/>
        <v>285.50000000000045</v>
      </c>
      <c r="G4939" s="108"/>
      <c r="H4939" s="109"/>
      <c r="I4939" s="109"/>
      <c r="J4939" s="109"/>
      <c r="K4939" s="105">
        <f>K4938+J4901</f>
        <v>285.50000000000045</v>
      </c>
      <c r="L4939" s="118"/>
    </row>
    <row r="4940" spans="1:12" hidden="1" outlineLevel="1" x14ac:dyDescent="0.25">
      <c r="A4940" s="98" t="str">
        <f t="shared" si="432"/>
        <v>Effekt ökning type 21 400 91 9</v>
      </c>
      <c r="B4940" s="103" t="str">
        <f t="shared" si="431"/>
        <v>Effekt ökning type 21 400</v>
      </c>
      <c r="C4940" s="99">
        <v>91</v>
      </c>
      <c r="D4940" s="99">
        <f t="shared" si="434"/>
        <v>9</v>
      </c>
      <c r="E4940" s="100">
        <f t="shared" si="433"/>
        <v>287.55000000000047</v>
      </c>
      <c r="G4940" s="108"/>
      <c r="H4940" s="109"/>
      <c r="I4940" s="109"/>
      <c r="J4940" s="109"/>
      <c r="K4940" s="105">
        <f>K4939+J4901</f>
        <v>287.55000000000047</v>
      </c>
      <c r="L4940" s="118"/>
    </row>
    <row r="4941" spans="1:12" hidden="1" outlineLevel="1" x14ac:dyDescent="0.25">
      <c r="A4941" s="98" t="str">
        <f t="shared" si="432"/>
        <v>Effekt ökning type 21 400 92 9</v>
      </c>
      <c r="B4941" s="103" t="str">
        <f t="shared" si="431"/>
        <v>Effekt ökning type 21 400</v>
      </c>
      <c r="C4941" s="99">
        <v>92</v>
      </c>
      <c r="D4941" s="99">
        <f t="shared" si="434"/>
        <v>9</v>
      </c>
      <c r="E4941" s="100">
        <f t="shared" si="433"/>
        <v>289.60000000000048</v>
      </c>
      <c r="G4941" s="108"/>
      <c r="H4941" s="109"/>
      <c r="I4941" s="109"/>
      <c r="J4941" s="109"/>
      <c r="K4941" s="105">
        <f>K4940+J4901</f>
        <v>289.60000000000048</v>
      </c>
      <c r="L4941" s="118"/>
    </row>
    <row r="4942" spans="1:12" hidden="1" outlineLevel="1" x14ac:dyDescent="0.25">
      <c r="A4942" s="98" t="str">
        <f t="shared" si="432"/>
        <v>Effekt ökning type 21 400 93 9</v>
      </c>
      <c r="B4942" s="103" t="str">
        <f t="shared" si="431"/>
        <v>Effekt ökning type 21 400</v>
      </c>
      <c r="C4942" s="99">
        <v>93</v>
      </c>
      <c r="D4942" s="99">
        <f t="shared" si="434"/>
        <v>9</v>
      </c>
      <c r="E4942" s="100">
        <f t="shared" si="433"/>
        <v>291.65000000000049</v>
      </c>
      <c r="G4942" s="108"/>
      <c r="H4942" s="109"/>
      <c r="I4942" s="109"/>
      <c r="J4942" s="109"/>
      <c r="K4942" s="105">
        <f>K4941+J4901</f>
        <v>291.65000000000049</v>
      </c>
      <c r="L4942" s="118"/>
    </row>
    <row r="4943" spans="1:12" hidden="1" outlineLevel="1" x14ac:dyDescent="0.25">
      <c r="A4943" s="98" t="str">
        <f t="shared" si="432"/>
        <v>Effekt ökning type 21 400 94 9</v>
      </c>
      <c r="B4943" s="103" t="str">
        <f t="shared" si="431"/>
        <v>Effekt ökning type 21 400</v>
      </c>
      <c r="C4943" s="99">
        <v>94</v>
      </c>
      <c r="D4943" s="99">
        <f t="shared" si="434"/>
        <v>9</v>
      </c>
      <c r="E4943" s="100">
        <f t="shared" si="433"/>
        <v>293.7000000000005</v>
      </c>
      <c r="G4943" s="108"/>
      <c r="H4943" s="109"/>
      <c r="I4943" s="109"/>
      <c r="J4943" s="109"/>
      <c r="K4943" s="105">
        <f>K4942+J4901</f>
        <v>293.7000000000005</v>
      </c>
      <c r="L4943" s="118"/>
    </row>
    <row r="4944" spans="1:12" hidden="1" outlineLevel="1" x14ac:dyDescent="0.25">
      <c r="A4944" s="98" t="str">
        <f t="shared" si="432"/>
        <v>Effekt ökning type 21 400 95 9</v>
      </c>
      <c r="B4944" s="103" t="str">
        <f t="shared" si="431"/>
        <v>Effekt ökning type 21 400</v>
      </c>
      <c r="C4944" s="99">
        <v>95</v>
      </c>
      <c r="D4944" s="99">
        <f t="shared" si="434"/>
        <v>9</v>
      </c>
      <c r="E4944" s="100">
        <f t="shared" si="433"/>
        <v>295.75000000000051</v>
      </c>
      <c r="G4944" s="108"/>
      <c r="H4944" s="109"/>
      <c r="I4944" s="109"/>
      <c r="J4944" s="109"/>
      <c r="K4944" s="105">
        <f>K4943+J4901</f>
        <v>295.75000000000051</v>
      </c>
      <c r="L4944" s="118"/>
    </row>
    <row r="4945" spans="1:12" hidden="1" outlineLevel="1" x14ac:dyDescent="0.25">
      <c r="A4945" s="98" t="str">
        <f t="shared" si="432"/>
        <v>Effekt ökning type 21 400 96 9</v>
      </c>
      <c r="B4945" s="103" t="str">
        <f t="shared" si="431"/>
        <v>Effekt ökning type 21 400</v>
      </c>
      <c r="C4945" s="99">
        <v>96</v>
      </c>
      <c r="D4945" s="99">
        <f t="shared" si="434"/>
        <v>9</v>
      </c>
      <c r="E4945" s="100">
        <f t="shared" si="433"/>
        <v>297.80000000000052</v>
      </c>
      <c r="G4945" s="108"/>
      <c r="H4945" s="109"/>
      <c r="I4945" s="109"/>
      <c r="J4945" s="109"/>
      <c r="K4945" s="105">
        <f>K4944+J4901</f>
        <v>297.80000000000052</v>
      </c>
      <c r="L4945" s="118"/>
    </row>
    <row r="4946" spans="1:12" hidden="1" outlineLevel="1" x14ac:dyDescent="0.25">
      <c r="A4946" s="98" t="str">
        <f t="shared" si="432"/>
        <v>Effekt ökning type 21 400 97 9</v>
      </c>
      <c r="B4946" s="103" t="str">
        <f t="shared" si="431"/>
        <v>Effekt ökning type 21 400</v>
      </c>
      <c r="C4946" s="99">
        <v>97</v>
      </c>
      <c r="D4946" s="99">
        <f t="shared" si="434"/>
        <v>9</v>
      </c>
      <c r="E4946" s="100">
        <f t="shared" si="433"/>
        <v>299.85000000000053</v>
      </c>
      <c r="G4946" s="108"/>
      <c r="H4946" s="109"/>
      <c r="I4946" s="109"/>
      <c r="J4946" s="109"/>
      <c r="K4946" s="105">
        <f>K4945+J4901</f>
        <v>299.85000000000053</v>
      </c>
      <c r="L4946" s="118"/>
    </row>
    <row r="4947" spans="1:12" hidden="1" outlineLevel="1" x14ac:dyDescent="0.25">
      <c r="A4947" s="98" t="str">
        <f t="shared" si="432"/>
        <v>Effekt ökning type 21 400 98 9</v>
      </c>
      <c r="B4947" s="103" t="str">
        <f t="shared" si="431"/>
        <v>Effekt ökning type 21 400</v>
      </c>
      <c r="C4947" s="99">
        <v>98</v>
      </c>
      <c r="D4947" s="99">
        <f t="shared" si="434"/>
        <v>9</v>
      </c>
      <c r="E4947" s="100">
        <f t="shared" si="433"/>
        <v>301.90000000000055</v>
      </c>
      <c r="G4947" s="108"/>
      <c r="H4947" s="109"/>
      <c r="I4947" s="109"/>
      <c r="J4947" s="109"/>
      <c r="K4947" s="105">
        <f>K4946+J4901</f>
        <v>301.90000000000055</v>
      </c>
      <c r="L4947" s="118"/>
    </row>
    <row r="4948" spans="1:12" hidden="1" outlineLevel="1" x14ac:dyDescent="0.25">
      <c r="A4948" s="98" t="str">
        <f t="shared" si="432"/>
        <v>Effekt ökning type 21 400 99 9</v>
      </c>
      <c r="B4948" s="103" t="str">
        <f t="shared" si="431"/>
        <v>Effekt ökning type 21 400</v>
      </c>
      <c r="C4948" s="99">
        <v>99</v>
      </c>
      <c r="D4948" s="99">
        <f t="shared" si="434"/>
        <v>9</v>
      </c>
      <c r="E4948" s="100">
        <f t="shared" si="433"/>
        <v>303.95000000000056</v>
      </c>
      <c r="G4948" s="108"/>
      <c r="H4948" s="109"/>
      <c r="I4948" s="109"/>
      <c r="J4948" s="109"/>
      <c r="K4948" s="105">
        <f>K4947+J4901</f>
        <v>303.95000000000056</v>
      </c>
      <c r="L4948" s="118"/>
    </row>
    <row r="4949" spans="1:12" hidden="1" outlineLevel="1" x14ac:dyDescent="0.25">
      <c r="A4949" s="110" t="str">
        <f t="shared" si="432"/>
        <v>Effekt ökning type 21 400 100 9</v>
      </c>
      <c r="B4949" s="111" t="str">
        <f t="shared" si="431"/>
        <v>Effekt ökning type 21 400</v>
      </c>
      <c r="C4949" s="112">
        <v>100</v>
      </c>
      <c r="D4949" s="112">
        <f t="shared" si="434"/>
        <v>9</v>
      </c>
      <c r="E4949" s="113">
        <f t="shared" si="433"/>
        <v>306.00000000000057</v>
      </c>
      <c r="G4949" s="114"/>
      <c r="H4949" s="115"/>
      <c r="I4949" s="115"/>
      <c r="J4949" s="115"/>
      <c r="K4949" s="116">
        <f>K4948+J4901</f>
        <v>306.00000000000057</v>
      </c>
      <c r="L4949" s="118"/>
    </row>
    <row r="4950" spans="1:12" hidden="1" outlineLevel="1" x14ac:dyDescent="0.25">
      <c r="A4950" s="98" t="str">
        <f t="shared" si="432"/>
        <v>Effekt ökning type 21 400 50 8</v>
      </c>
      <c r="B4950" s="117" t="str">
        <f t="shared" si="431"/>
        <v>Effekt ökning type 21 400</v>
      </c>
      <c r="C4950" s="99">
        <v>50</v>
      </c>
      <c r="D4950" s="99">
        <f>S4339</f>
        <v>8</v>
      </c>
      <c r="E4950" s="100">
        <f t="shared" si="433"/>
        <v>196</v>
      </c>
      <c r="G4950" s="99">
        <f>S4340</f>
        <v>196</v>
      </c>
      <c r="H4950" s="101"/>
      <c r="I4950" s="101"/>
      <c r="J4950" s="101"/>
      <c r="K4950" s="102">
        <f>G4950</f>
        <v>196</v>
      </c>
      <c r="L4950" s="118"/>
    </row>
    <row r="4951" spans="1:12" hidden="1" outlineLevel="1" x14ac:dyDescent="0.25">
      <c r="A4951" s="98" t="str">
        <f t="shared" si="432"/>
        <v>Effekt ökning type 21 400 51 8</v>
      </c>
      <c r="B4951" s="103" t="str">
        <f t="shared" si="431"/>
        <v>Effekt ökning type 21 400</v>
      </c>
      <c r="C4951" s="99">
        <v>51</v>
      </c>
      <c r="D4951" s="99">
        <f t="shared" ref="D4951:D4982" si="435">D4950</f>
        <v>8</v>
      </c>
      <c r="E4951" s="100">
        <f t="shared" si="433"/>
        <v>197.7</v>
      </c>
      <c r="G4951" s="104"/>
      <c r="H4951" s="59"/>
      <c r="I4951" s="59"/>
      <c r="J4951" s="59"/>
      <c r="K4951" s="105">
        <f>K4950+J4952</f>
        <v>197.7</v>
      </c>
      <c r="L4951" s="118"/>
    </row>
    <row r="4952" spans="1:12" hidden="1" outlineLevel="1" x14ac:dyDescent="0.25">
      <c r="A4952" s="98" t="str">
        <f t="shared" si="432"/>
        <v>Effekt ökning type 21 400 52 8</v>
      </c>
      <c r="B4952" s="103" t="str">
        <f t="shared" si="431"/>
        <v>Effekt ökning type 21 400</v>
      </c>
      <c r="C4952" s="99">
        <v>52</v>
      </c>
      <c r="D4952" s="99">
        <f t="shared" si="435"/>
        <v>8</v>
      </c>
      <c r="E4952" s="100">
        <f t="shared" si="433"/>
        <v>199.39999999999998</v>
      </c>
      <c r="G4952" s="99">
        <f>S4341</f>
        <v>281</v>
      </c>
      <c r="H4952" s="59">
        <v>50</v>
      </c>
      <c r="I4952" s="59">
        <f>G4952-G4950</f>
        <v>85</v>
      </c>
      <c r="J4952" s="59">
        <f>I4952/H4952</f>
        <v>1.7</v>
      </c>
      <c r="K4952" s="105">
        <f>K4951+J4952</f>
        <v>199.39999999999998</v>
      </c>
      <c r="L4952" s="118"/>
    </row>
    <row r="4953" spans="1:12" hidden="1" outlineLevel="1" x14ac:dyDescent="0.25">
      <c r="A4953" s="98" t="str">
        <f t="shared" si="432"/>
        <v>Effekt ökning type 21 400 53 8</v>
      </c>
      <c r="B4953" s="103" t="str">
        <f t="shared" si="431"/>
        <v>Effekt ökning type 21 400</v>
      </c>
      <c r="C4953" s="99">
        <v>53</v>
      </c>
      <c r="D4953" s="99">
        <f t="shared" si="435"/>
        <v>8</v>
      </c>
      <c r="E4953" s="100">
        <f t="shared" si="433"/>
        <v>201.09999999999997</v>
      </c>
      <c r="G4953" s="108"/>
      <c r="H4953" s="109"/>
      <c r="I4953" s="109"/>
      <c r="J4953" s="109"/>
      <c r="K4953" s="105">
        <f>K4952+J4952</f>
        <v>201.09999999999997</v>
      </c>
      <c r="L4953" s="118"/>
    </row>
    <row r="4954" spans="1:12" hidden="1" outlineLevel="1" x14ac:dyDescent="0.25">
      <c r="A4954" s="98" t="str">
        <f t="shared" si="432"/>
        <v>Effekt ökning type 21 400 54 8</v>
      </c>
      <c r="B4954" s="103" t="str">
        <f t="shared" si="431"/>
        <v>Effekt ökning type 21 400</v>
      </c>
      <c r="C4954" s="99">
        <v>54</v>
      </c>
      <c r="D4954" s="99">
        <f t="shared" si="435"/>
        <v>8</v>
      </c>
      <c r="E4954" s="100">
        <f t="shared" si="433"/>
        <v>202.79999999999995</v>
      </c>
      <c r="G4954" s="108"/>
      <c r="H4954" s="109"/>
      <c r="I4954" s="109"/>
      <c r="J4954" s="109"/>
      <c r="K4954" s="105">
        <f>K4953+J4952</f>
        <v>202.79999999999995</v>
      </c>
      <c r="L4954" s="118"/>
    </row>
    <row r="4955" spans="1:12" hidden="1" outlineLevel="1" x14ac:dyDescent="0.25">
      <c r="A4955" s="98" t="str">
        <f t="shared" si="432"/>
        <v>Effekt ökning type 21 400 55 8</v>
      </c>
      <c r="B4955" s="103" t="str">
        <f t="shared" si="431"/>
        <v>Effekt ökning type 21 400</v>
      </c>
      <c r="C4955" s="99">
        <v>55</v>
      </c>
      <c r="D4955" s="99">
        <f t="shared" si="435"/>
        <v>8</v>
      </c>
      <c r="E4955" s="100">
        <f t="shared" si="433"/>
        <v>204.49999999999994</v>
      </c>
      <c r="G4955" s="104"/>
      <c r="H4955" s="59"/>
      <c r="I4955" s="59"/>
      <c r="J4955" s="59"/>
      <c r="K4955" s="105">
        <f>K4954+J4952</f>
        <v>204.49999999999994</v>
      </c>
      <c r="L4955" s="118"/>
    </row>
    <row r="4956" spans="1:12" hidden="1" outlineLevel="1" x14ac:dyDescent="0.25">
      <c r="A4956" s="98" t="str">
        <f t="shared" si="432"/>
        <v>Effekt ökning type 21 400 56 8</v>
      </c>
      <c r="B4956" s="103" t="str">
        <f t="shared" si="431"/>
        <v>Effekt ökning type 21 400</v>
      </c>
      <c r="C4956" s="99">
        <v>56</v>
      </c>
      <c r="D4956" s="99">
        <f t="shared" si="435"/>
        <v>8</v>
      </c>
      <c r="E4956" s="100">
        <f t="shared" si="433"/>
        <v>206.19999999999993</v>
      </c>
      <c r="G4956" s="104"/>
      <c r="H4956" s="59"/>
      <c r="I4956" s="59"/>
      <c r="J4956" s="59"/>
      <c r="K4956" s="105">
        <f>K4955+J4952</f>
        <v>206.19999999999993</v>
      </c>
      <c r="L4956" s="118"/>
    </row>
    <row r="4957" spans="1:12" hidden="1" outlineLevel="1" x14ac:dyDescent="0.25">
      <c r="A4957" s="98" t="str">
        <f t="shared" si="432"/>
        <v>Effekt ökning type 21 400 57 8</v>
      </c>
      <c r="B4957" s="103" t="str">
        <f t="shared" si="431"/>
        <v>Effekt ökning type 21 400</v>
      </c>
      <c r="C4957" s="99">
        <v>57</v>
      </c>
      <c r="D4957" s="99">
        <f t="shared" si="435"/>
        <v>8</v>
      </c>
      <c r="E4957" s="100">
        <f t="shared" si="433"/>
        <v>207.89999999999992</v>
      </c>
      <c r="G4957" s="104"/>
      <c r="H4957" s="59"/>
      <c r="I4957" s="59"/>
      <c r="J4957" s="59"/>
      <c r="K4957" s="105">
        <f>K4956+J4952</f>
        <v>207.89999999999992</v>
      </c>
      <c r="L4957" s="118"/>
    </row>
    <row r="4958" spans="1:12" hidden="1" outlineLevel="1" x14ac:dyDescent="0.25">
      <c r="A4958" s="98" t="str">
        <f t="shared" si="432"/>
        <v>Effekt ökning type 21 400 58 8</v>
      </c>
      <c r="B4958" s="103" t="str">
        <f t="shared" si="431"/>
        <v>Effekt ökning type 21 400</v>
      </c>
      <c r="C4958" s="99">
        <v>58</v>
      </c>
      <c r="D4958" s="99">
        <f t="shared" si="435"/>
        <v>8</v>
      </c>
      <c r="E4958" s="100">
        <f t="shared" si="433"/>
        <v>209.59999999999991</v>
      </c>
      <c r="G4958" s="104"/>
      <c r="H4958" s="59"/>
      <c r="I4958" s="59"/>
      <c r="J4958" s="59"/>
      <c r="K4958" s="105">
        <f>K4957+J4952</f>
        <v>209.59999999999991</v>
      </c>
      <c r="L4958" s="118"/>
    </row>
    <row r="4959" spans="1:12" hidden="1" outlineLevel="1" x14ac:dyDescent="0.25">
      <c r="A4959" s="98" t="str">
        <f t="shared" si="432"/>
        <v>Effekt ökning type 21 400 59 8</v>
      </c>
      <c r="B4959" s="103" t="str">
        <f t="shared" si="431"/>
        <v>Effekt ökning type 21 400</v>
      </c>
      <c r="C4959" s="99">
        <v>59</v>
      </c>
      <c r="D4959" s="99">
        <f t="shared" si="435"/>
        <v>8</v>
      </c>
      <c r="E4959" s="100">
        <f t="shared" si="433"/>
        <v>211.2999999999999</v>
      </c>
      <c r="G4959" s="104"/>
      <c r="H4959" s="59"/>
      <c r="I4959" s="59"/>
      <c r="J4959" s="59"/>
      <c r="K4959" s="105">
        <f>K4958+J4952</f>
        <v>211.2999999999999</v>
      </c>
      <c r="L4959" s="118"/>
    </row>
    <row r="4960" spans="1:12" hidden="1" outlineLevel="1" x14ac:dyDescent="0.25">
      <c r="A4960" s="98" t="str">
        <f t="shared" si="432"/>
        <v>Effekt ökning type 21 400 60 8</v>
      </c>
      <c r="B4960" s="103" t="str">
        <f t="shared" si="431"/>
        <v>Effekt ökning type 21 400</v>
      </c>
      <c r="C4960" s="99">
        <v>60</v>
      </c>
      <c r="D4960" s="99">
        <f t="shared" si="435"/>
        <v>8</v>
      </c>
      <c r="E4960" s="100">
        <f t="shared" si="433"/>
        <v>212.99999999999989</v>
      </c>
      <c r="G4960" s="108"/>
      <c r="H4960" s="59"/>
      <c r="I4960" s="59"/>
      <c r="J4960" s="59"/>
      <c r="K4960" s="105">
        <f>K4959+J4952</f>
        <v>212.99999999999989</v>
      </c>
      <c r="L4960" s="118"/>
    </row>
    <row r="4961" spans="1:12" hidden="1" outlineLevel="1" x14ac:dyDescent="0.25">
      <c r="A4961" s="98" t="str">
        <f t="shared" si="432"/>
        <v>Effekt ökning type 21 400 61 8</v>
      </c>
      <c r="B4961" s="103" t="str">
        <f t="shared" si="431"/>
        <v>Effekt ökning type 21 400</v>
      </c>
      <c r="C4961" s="99">
        <v>61</v>
      </c>
      <c r="D4961" s="99">
        <f t="shared" si="435"/>
        <v>8</v>
      </c>
      <c r="E4961" s="100">
        <f t="shared" si="433"/>
        <v>214.69999999999987</v>
      </c>
      <c r="G4961" s="108"/>
      <c r="H4961" s="109"/>
      <c r="I4961" s="109"/>
      <c r="J4961" s="109"/>
      <c r="K4961" s="105">
        <f>K4960+J4952</f>
        <v>214.69999999999987</v>
      </c>
      <c r="L4961" s="118"/>
    </row>
    <row r="4962" spans="1:12" hidden="1" outlineLevel="1" x14ac:dyDescent="0.25">
      <c r="A4962" s="98" t="str">
        <f t="shared" si="432"/>
        <v>Effekt ökning type 21 400 62 8</v>
      </c>
      <c r="B4962" s="103" t="str">
        <f t="shared" si="431"/>
        <v>Effekt ökning type 21 400</v>
      </c>
      <c r="C4962" s="99">
        <v>62</v>
      </c>
      <c r="D4962" s="99">
        <f t="shared" si="435"/>
        <v>8</v>
      </c>
      <c r="E4962" s="100">
        <f t="shared" si="433"/>
        <v>216.39999999999986</v>
      </c>
      <c r="G4962" s="108"/>
      <c r="H4962" s="109"/>
      <c r="I4962" s="109"/>
      <c r="J4962" s="109"/>
      <c r="K4962" s="105">
        <f>K4961+J4952</f>
        <v>216.39999999999986</v>
      </c>
      <c r="L4962" s="118"/>
    </row>
    <row r="4963" spans="1:12" hidden="1" outlineLevel="1" x14ac:dyDescent="0.25">
      <c r="A4963" s="98" t="str">
        <f t="shared" si="432"/>
        <v>Effekt ökning type 21 400 63 8</v>
      </c>
      <c r="B4963" s="103" t="str">
        <f t="shared" si="431"/>
        <v>Effekt ökning type 21 400</v>
      </c>
      <c r="C4963" s="99">
        <v>63</v>
      </c>
      <c r="D4963" s="99">
        <f t="shared" si="435"/>
        <v>8</v>
      </c>
      <c r="E4963" s="100">
        <f t="shared" si="433"/>
        <v>218.09999999999985</v>
      </c>
      <c r="G4963" s="108"/>
      <c r="H4963" s="109"/>
      <c r="I4963" s="109"/>
      <c r="J4963" s="109"/>
      <c r="K4963" s="105">
        <f>K4962+J4952</f>
        <v>218.09999999999985</v>
      </c>
      <c r="L4963" s="118"/>
    </row>
    <row r="4964" spans="1:12" hidden="1" outlineLevel="1" x14ac:dyDescent="0.25">
      <c r="A4964" s="98" t="str">
        <f t="shared" si="432"/>
        <v>Effekt ökning type 21 400 64 8</v>
      </c>
      <c r="B4964" s="103" t="str">
        <f t="shared" si="431"/>
        <v>Effekt ökning type 21 400</v>
      </c>
      <c r="C4964" s="99">
        <v>64</v>
      </c>
      <c r="D4964" s="99">
        <f t="shared" si="435"/>
        <v>8</v>
      </c>
      <c r="E4964" s="100">
        <f t="shared" si="433"/>
        <v>219.79999999999984</v>
      </c>
      <c r="G4964" s="108"/>
      <c r="H4964" s="109"/>
      <c r="I4964" s="109"/>
      <c r="J4964" s="109"/>
      <c r="K4964" s="105">
        <f>K4963+J4952</f>
        <v>219.79999999999984</v>
      </c>
      <c r="L4964" s="118"/>
    </row>
    <row r="4965" spans="1:12" hidden="1" outlineLevel="1" x14ac:dyDescent="0.25">
      <c r="A4965" s="98" t="str">
        <f t="shared" si="432"/>
        <v>Effekt ökning type 21 400 65 8</v>
      </c>
      <c r="B4965" s="103" t="str">
        <f t="shared" si="431"/>
        <v>Effekt ökning type 21 400</v>
      </c>
      <c r="C4965" s="99">
        <v>65</v>
      </c>
      <c r="D4965" s="99">
        <f t="shared" si="435"/>
        <v>8</v>
      </c>
      <c r="E4965" s="100">
        <f t="shared" si="433"/>
        <v>221.49999999999983</v>
      </c>
      <c r="G4965" s="108"/>
      <c r="H4965" s="109"/>
      <c r="I4965" s="109"/>
      <c r="J4965" s="109"/>
      <c r="K4965" s="105">
        <f>K4964+J4952</f>
        <v>221.49999999999983</v>
      </c>
      <c r="L4965" s="118"/>
    </row>
    <row r="4966" spans="1:12" hidden="1" outlineLevel="1" x14ac:dyDescent="0.25">
      <c r="A4966" s="98" t="str">
        <f t="shared" si="432"/>
        <v>Effekt ökning type 21 400 66 8</v>
      </c>
      <c r="B4966" s="103" t="str">
        <f t="shared" si="431"/>
        <v>Effekt ökning type 21 400</v>
      </c>
      <c r="C4966" s="99">
        <v>66</v>
      </c>
      <c r="D4966" s="99">
        <f t="shared" si="435"/>
        <v>8</v>
      </c>
      <c r="E4966" s="100">
        <f t="shared" si="433"/>
        <v>223.19999999999982</v>
      </c>
      <c r="G4966" s="108"/>
      <c r="H4966" s="109"/>
      <c r="I4966" s="109"/>
      <c r="J4966" s="109"/>
      <c r="K4966" s="105">
        <f>K4965+J4952</f>
        <v>223.19999999999982</v>
      </c>
      <c r="L4966" s="118"/>
    </row>
    <row r="4967" spans="1:12" hidden="1" outlineLevel="1" x14ac:dyDescent="0.25">
      <c r="A4967" s="98" t="str">
        <f t="shared" si="432"/>
        <v>Effekt ökning type 21 400 67 8</v>
      </c>
      <c r="B4967" s="103" t="str">
        <f t="shared" si="431"/>
        <v>Effekt ökning type 21 400</v>
      </c>
      <c r="C4967" s="99">
        <v>67</v>
      </c>
      <c r="D4967" s="99">
        <f t="shared" si="435"/>
        <v>8</v>
      </c>
      <c r="E4967" s="100">
        <f t="shared" si="433"/>
        <v>224.89999999999981</v>
      </c>
      <c r="G4967" s="108"/>
      <c r="H4967" s="109"/>
      <c r="I4967" s="109"/>
      <c r="J4967" s="109"/>
      <c r="K4967" s="105">
        <f>K4966+J4952</f>
        <v>224.89999999999981</v>
      </c>
      <c r="L4967" s="118"/>
    </row>
    <row r="4968" spans="1:12" hidden="1" outlineLevel="1" x14ac:dyDescent="0.25">
      <c r="A4968" s="98" t="str">
        <f t="shared" si="432"/>
        <v>Effekt ökning type 21 400 68 8</v>
      </c>
      <c r="B4968" s="103" t="str">
        <f t="shared" si="431"/>
        <v>Effekt ökning type 21 400</v>
      </c>
      <c r="C4968" s="99">
        <v>68</v>
      </c>
      <c r="D4968" s="99">
        <f t="shared" si="435"/>
        <v>8</v>
      </c>
      <c r="E4968" s="100">
        <f t="shared" si="433"/>
        <v>226.5999999999998</v>
      </c>
      <c r="G4968" s="108"/>
      <c r="H4968" s="109"/>
      <c r="I4968" s="109"/>
      <c r="J4968" s="109"/>
      <c r="K4968" s="105">
        <f>K4967+J4952</f>
        <v>226.5999999999998</v>
      </c>
      <c r="L4968" s="118"/>
    </row>
    <row r="4969" spans="1:12" hidden="1" outlineLevel="1" x14ac:dyDescent="0.25">
      <c r="A4969" s="98" t="str">
        <f t="shared" si="432"/>
        <v>Effekt ökning type 21 400 69 8</v>
      </c>
      <c r="B4969" s="103" t="str">
        <f t="shared" si="431"/>
        <v>Effekt ökning type 21 400</v>
      </c>
      <c r="C4969" s="99">
        <v>69</v>
      </c>
      <c r="D4969" s="99">
        <f t="shared" si="435"/>
        <v>8</v>
      </c>
      <c r="E4969" s="100">
        <f t="shared" si="433"/>
        <v>228.29999999999978</v>
      </c>
      <c r="G4969" s="108"/>
      <c r="H4969" s="109"/>
      <c r="I4969" s="109"/>
      <c r="J4969" s="109"/>
      <c r="K4969" s="105">
        <f>K4968+J4952</f>
        <v>228.29999999999978</v>
      </c>
      <c r="L4969" s="118"/>
    </row>
    <row r="4970" spans="1:12" hidden="1" outlineLevel="1" x14ac:dyDescent="0.25">
      <c r="A4970" s="98" t="str">
        <f t="shared" si="432"/>
        <v>Effekt ökning type 21 400 70 8</v>
      </c>
      <c r="B4970" s="103" t="str">
        <f t="shared" si="431"/>
        <v>Effekt ökning type 21 400</v>
      </c>
      <c r="C4970" s="99">
        <v>70</v>
      </c>
      <c r="D4970" s="99">
        <f t="shared" si="435"/>
        <v>8</v>
      </c>
      <c r="E4970" s="100">
        <f t="shared" si="433"/>
        <v>229.99999999999977</v>
      </c>
      <c r="G4970" s="108"/>
      <c r="H4970" s="109"/>
      <c r="I4970" s="109"/>
      <c r="J4970" s="109"/>
      <c r="K4970" s="105">
        <f>K4969+J4952</f>
        <v>229.99999999999977</v>
      </c>
      <c r="L4970" s="118"/>
    </row>
    <row r="4971" spans="1:12" hidden="1" outlineLevel="1" x14ac:dyDescent="0.25">
      <c r="A4971" s="98" t="str">
        <f t="shared" si="432"/>
        <v>Effekt ökning type 21 400 71 8</v>
      </c>
      <c r="B4971" s="103" t="str">
        <f t="shared" si="431"/>
        <v>Effekt ökning type 21 400</v>
      </c>
      <c r="C4971" s="99">
        <v>71</v>
      </c>
      <c r="D4971" s="99">
        <f t="shared" si="435"/>
        <v>8</v>
      </c>
      <c r="E4971" s="100">
        <f t="shared" si="433"/>
        <v>231.69999999999976</v>
      </c>
      <c r="G4971" s="108"/>
      <c r="H4971" s="109"/>
      <c r="I4971" s="109"/>
      <c r="J4971" s="109"/>
      <c r="K4971" s="105">
        <f>K4970+J4952</f>
        <v>231.69999999999976</v>
      </c>
      <c r="L4971" s="118"/>
    </row>
    <row r="4972" spans="1:12" hidden="1" outlineLevel="1" x14ac:dyDescent="0.25">
      <c r="A4972" s="98" t="str">
        <f t="shared" si="432"/>
        <v>Effekt ökning type 21 400 72 8</v>
      </c>
      <c r="B4972" s="103" t="str">
        <f t="shared" si="431"/>
        <v>Effekt ökning type 21 400</v>
      </c>
      <c r="C4972" s="99">
        <v>72</v>
      </c>
      <c r="D4972" s="99">
        <f t="shared" si="435"/>
        <v>8</v>
      </c>
      <c r="E4972" s="100">
        <f t="shared" si="433"/>
        <v>233.39999999999975</v>
      </c>
      <c r="G4972" s="108"/>
      <c r="H4972" s="109"/>
      <c r="I4972" s="109"/>
      <c r="J4972" s="109"/>
      <c r="K4972" s="105">
        <f>K4971+J4952</f>
        <v>233.39999999999975</v>
      </c>
      <c r="L4972" s="118"/>
    </row>
    <row r="4973" spans="1:12" hidden="1" outlineLevel="1" x14ac:dyDescent="0.25">
      <c r="A4973" s="98" t="str">
        <f t="shared" si="432"/>
        <v>Effekt ökning type 21 400 73 8</v>
      </c>
      <c r="B4973" s="103" t="str">
        <f t="shared" si="431"/>
        <v>Effekt ökning type 21 400</v>
      </c>
      <c r="C4973" s="99">
        <v>73</v>
      </c>
      <c r="D4973" s="99">
        <f t="shared" si="435"/>
        <v>8</v>
      </c>
      <c r="E4973" s="100">
        <f t="shared" si="433"/>
        <v>235.09999999999974</v>
      </c>
      <c r="G4973" s="108"/>
      <c r="H4973" s="109"/>
      <c r="I4973" s="109"/>
      <c r="J4973" s="109"/>
      <c r="K4973" s="105">
        <f>K4972+J4952</f>
        <v>235.09999999999974</v>
      </c>
      <c r="L4973" s="118"/>
    </row>
    <row r="4974" spans="1:12" hidden="1" outlineLevel="1" x14ac:dyDescent="0.25">
      <c r="A4974" s="98" t="str">
        <f t="shared" si="432"/>
        <v>Effekt ökning type 21 400 74 8</v>
      </c>
      <c r="B4974" s="103" t="str">
        <f t="shared" si="431"/>
        <v>Effekt ökning type 21 400</v>
      </c>
      <c r="C4974" s="99">
        <v>74</v>
      </c>
      <c r="D4974" s="99">
        <f t="shared" si="435"/>
        <v>8</v>
      </c>
      <c r="E4974" s="100">
        <f t="shared" si="433"/>
        <v>236.79999999999973</v>
      </c>
      <c r="G4974" s="108"/>
      <c r="H4974" s="109"/>
      <c r="I4974" s="109"/>
      <c r="J4974" s="109"/>
      <c r="K4974" s="105">
        <f>K4973+J4952</f>
        <v>236.79999999999973</v>
      </c>
      <c r="L4974" s="118"/>
    </row>
    <row r="4975" spans="1:12" hidden="1" outlineLevel="1" x14ac:dyDescent="0.25">
      <c r="A4975" s="98" t="str">
        <f t="shared" si="432"/>
        <v>Effekt ökning type 21 400 75 8</v>
      </c>
      <c r="B4975" s="103" t="str">
        <f t="shared" si="431"/>
        <v>Effekt ökning type 21 400</v>
      </c>
      <c r="C4975" s="99">
        <v>75</v>
      </c>
      <c r="D4975" s="99">
        <f t="shared" si="435"/>
        <v>8</v>
      </c>
      <c r="E4975" s="100">
        <f t="shared" si="433"/>
        <v>238.49999999999972</v>
      </c>
      <c r="G4975" s="108"/>
      <c r="H4975" s="109"/>
      <c r="I4975" s="109"/>
      <c r="J4975" s="109"/>
      <c r="K4975" s="105">
        <f>K4974+J4952</f>
        <v>238.49999999999972</v>
      </c>
      <c r="L4975" s="118"/>
    </row>
    <row r="4976" spans="1:12" hidden="1" outlineLevel="1" x14ac:dyDescent="0.25">
      <c r="A4976" s="98" t="str">
        <f t="shared" si="432"/>
        <v>Effekt ökning type 21 400 76 8</v>
      </c>
      <c r="B4976" s="103" t="str">
        <f t="shared" si="431"/>
        <v>Effekt ökning type 21 400</v>
      </c>
      <c r="C4976" s="99">
        <v>76</v>
      </c>
      <c r="D4976" s="99">
        <f t="shared" si="435"/>
        <v>8</v>
      </c>
      <c r="E4976" s="100">
        <f t="shared" si="433"/>
        <v>240.1999999999997</v>
      </c>
      <c r="G4976" s="108"/>
      <c r="H4976" s="109"/>
      <c r="I4976" s="109"/>
      <c r="J4976" s="109"/>
      <c r="K4976" s="105">
        <f>K4975+J4952</f>
        <v>240.1999999999997</v>
      </c>
      <c r="L4976" s="118"/>
    </row>
    <row r="4977" spans="1:12" hidden="1" outlineLevel="1" x14ac:dyDescent="0.25">
      <c r="A4977" s="98" t="str">
        <f t="shared" si="432"/>
        <v>Effekt ökning type 21 400 77 8</v>
      </c>
      <c r="B4977" s="103" t="str">
        <f t="shared" si="431"/>
        <v>Effekt ökning type 21 400</v>
      </c>
      <c r="C4977" s="99">
        <v>77</v>
      </c>
      <c r="D4977" s="99">
        <f t="shared" si="435"/>
        <v>8</v>
      </c>
      <c r="E4977" s="100">
        <f t="shared" si="433"/>
        <v>241.89999999999969</v>
      </c>
      <c r="G4977" s="108"/>
      <c r="H4977" s="109"/>
      <c r="I4977" s="109"/>
      <c r="J4977" s="109"/>
      <c r="K4977" s="105">
        <f>K4976+J4952</f>
        <v>241.89999999999969</v>
      </c>
      <c r="L4977" s="118"/>
    </row>
    <row r="4978" spans="1:12" hidden="1" outlineLevel="1" x14ac:dyDescent="0.25">
      <c r="A4978" s="98" t="str">
        <f t="shared" si="432"/>
        <v>Effekt ökning type 21 400 78 8</v>
      </c>
      <c r="B4978" s="103" t="str">
        <f t="shared" si="431"/>
        <v>Effekt ökning type 21 400</v>
      </c>
      <c r="C4978" s="99">
        <v>78</v>
      </c>
      <c r="D4978" s="99">
        <f t="shared" si="435"/>
        <v>8</v>
      </c>
      <c r="E4978" s="100">
        <f t="shared" si="433"/>
        <v>243.59999999999968</v>
      </c>
      <c r="G4978" s="108"/>
      <c r="H4978" s="109"/>
      <c r="I4978" s="109"/>
      <c r="J4978" s="109"/>
      <c r="K4978" s="105">
        <f>K4977+J4952</f>
        <v>243.59999999999968</v>
      </c>
      <c r="L4978" s="118"/>
    </row>
    <row r="4979" spans="1:12" hidden="1" outlineLevel="1" x14ac:dyDescent="0.25">
      <c r="A4979" s="98" t="str">
        <f t="shared" si="432"/>
        <v>Effekt ökning type 21 400 79 8</v>
      </c>
      <c r="B4979" s="103" t="str">
        <f t="shared" ref="B4979:B5042" si="436">B4978</f>
        <v>Effekt ökning type 21 400</v>
      </c>
      <c r="C4979" s="99">
        <v>79</v>
      </c>
      <c r="D4979" s="99">
        <f t="shared" si="435"/>
        <v>8</v>
      </c>
      <c r="E4979" s="100">
        <f t="shared" si="433"/>
        <v>245.29999999999967</v>
      </c>
      <c r="G4979" s="108"/>
      <c r="H4979" s="109"/>
      <c r="I4979" s="109"/>
      <c r="J4979" s="109"/>
      <c r="K4979" s="105">
        <f>K4978+J4952</f>
        <v>245.29999999999967</v>
      </c>
      <c r="L4979" s="118"/>
    </row>
    <row r="4980" spans="1:12" hidden="1" outlineLevel="1" x14ac:dyDescent="0.25">
      <c r="A4980" s="98" t="str">
        <f t="shared" si="432"/>
        <v>Effekt ökning type 21 400 80 8</v>
      </c>
      <c r="B4980" s="103" t="str">
        <f t="shared" si="436"/>
        <v>Effekt ökning type 21 400</v>
      </c>
      <c r="C4980" s="99">
        <v>80</v>
      </c>
      <c r="D4980" s="99">
        <f t="shared" si="435"/>
        <v>8</v>
      </c>
      <c r="E4980" s="100">
        <f t="shared" si="433"/>
        <v>246.99999999999966</v>
      </c>
      <c r="G4980" s="108"/>
      <c r="H4980" s="109"/>
      <c r="I4980" s="109"/>
      <c r="J4980" s="109"/>
      <c r="K4980" s="105">
        <f>K4979+J4952</f>
        <v>246.99999999999966</v>
      </c>
      <c r="L4980" s="118"/>
    </row>
    <row r="4981" spans="1:12" hidden="1" outlineLevel="1" x14ac:dyDescent="0.25">
      <c r="A4981" s="98" t="str">
        <f t="shared" si="432"/>
        <v>Effekt ökning type 21 400 81 8</v>
      </c>
      <c r="B4981" s="103" t="str">
        <f t="shared" si="436"/>
        <v>Effekt ökning type 21 400</v>
      </c>
      <c r="C4981" s="99">
        <v>81</v>
      </c>
      <c r="D4981" s="99">
        <f t="shared" si="435"/>
        <v>8</v>
      </c>
      <c r="E4981" s="100">
        <f t="shared" si="433"/>
        <v>248.69999999999965</v>
      </c>
      <c r="G4981" s="108"/>
      <c r="H4981" s="109"/>
      <c r="I4981" s="109"/>
      <c r="J4981" s="109"/>
      <c r="K4981" s="105">
        <f>K4980+J4952</f>
        <v>248.69999999999965</v>
      </c>
      <c r="L4981" s="118"/>
    </row>
    <row r="4982" spans="1:12" hidden="1" outlineLevel="1" x14ac:dyDescent="0.25">
      <c r="A4982" s="98" t="str">
        <f t="shared" si="432"/>
        <v>Effekt ökning type 21 400 82 8</v>
      </c>
      <c r="B4982" s="103" t="str">
        <f t="shared" si="436"/>
        <v>Effekt ökning type 21 400</v>
      </c>
      <c r="C4982" s="99">
        <v>82</v>
      </c>
      <c r="D4982" s="99">
        <f t="shared" si="435"/>
        <v>8</v>
      </c>
      <c r="E4982" s="100">
        <f t="shared" si="433"/>
        <v>250.39999999999964</v>
      </c>
      <c r="G4982" s="108"/>
      <c r="H4982" s="109"/>
      <c r="I4982" s="109"/>
      <c r="J4982" s="109"/>
      <c r="K4982" s="105">
        <f>K4981+J4952</f>
        <v>250.39999999999964</v>
      </c>
      <c r="L4982" s="118"/>
    </row>
    <row r="4983" spans="1:12" hidden="1" outlineLevel="1" x14ac:dyDescent="0.25">
      <c r="A4983" s="98" t="str">
        <f t="shared" si="432"/>
        <v>Effekt ökning type 21 400 83 8</v>
      </c>
      <c r="B4983" s="103" t="str">
        <f t="shared" si="436"/>
        <v>Effekt ökning type 21 400</v>
      </c>
      <c r="C4983" s="99">
        <v>83</v>
      </c>
      <c r="D4983" s="99">
        <f t="shared" ref="D4983:D5000" si="437">D4982</f>
        <v>8</v>
      </c>
      <c r="E4983" s="100">
        <f t="shared" si="433"/>
        <v>252.09999999999962</v>
      </c>
      <c r="G4983" s="108"/>
      <c r="H4983" s="109"/>
      <c r="I4983" s="109"/>
      <c r="J4983" s="109"/>
      <c r="K4983" s="105">
        <f>K4982+J4952</f>
        <v>252.09999999999962</v>
      </c>
      <c r="L4983" s="118"/>
    </row>
    <row r="4984" spans="1:12" hidden="1" outlineLevel="1" x14ac:dyDescent="0.25">
      <c r="A4984" s="98" t="str">
        <f t="shared" si="432"/>
        <v>Effekt ökning type 21 400 84 8</v>
      </c>
      <c r="B4984" s="103" t="str">
        <f t="shared" si="436"/>
        <v>Effekt ökning type 21 400</v>
      </c>
      <c r="C4984" s="99">
        <v>84</v>
      </c>
      <c r="D4984" s="99">
        <f t="shared" si="437"/>
        <v>8</v>
      </c>
      <c r="E4984" s="100">
        <f t="shared" si="433"/>
        <v>253.79999999999961</v>
      </c>
      <c r="G4984" s="108"/>
      <c r="H4984" s="109"/>
      <c r="I4984" s="109"/>
      <c r="J4984" s="109"/>
      <c r="K4984" s="105">
        <f>K4983+J4952</f>
        <v>253.79999999999961</v>
      </c>
      <c r="L4984" s="118"/>
    </row>
    <row r="4985" spans="1:12" hidden="1" outlineLevel="1" x14ac:dyDescent="0.25">
      <c r="A4985" s="98" t="str">
        <f t="shared" si="432"/>
        <v>Effekt ökning type 21 400 85 8</v>
      </c>
      <c r="B4985" s="103" t="str">
        <f t="shared" si="436"/>
        <v>Effekt ökning type 21 400</v>
      </c>
      <c r="C4985" s="99">
        <v>85</v>
      </c>
      <c r="D4985" s="99">
        <f t="shared" si="437"/>
        <v>8</v>
      </c>
      <c r="E4985" s="100">
        <f t="shared" si="433"/>
        <v>255.4999999999996</v>
      </c>
      <c r="G4985" s="108"/>
      <c r="H4985" s="109"/>
      <c r="I4985" s="109"/>
      <c r="J4985" s="109"/>
      <c r="K4985" s="105">
        <f>K4984+J4952</f>
        <v>255.4999999999996</v>
      </c>
      <c r="L4985" s="118"/>
    </row>
    <row r="4986" spans="1:12" hidden="1" outlineLevel="1" x14ac:dyDescent="0.25">
      <c r="A4986" s="98" t="str">
        <f t="shared" si="432"/>
        <v>Effekt ökning type 21 400 86 8</v>
      </c>
      <c r="B4986" s="103" t="str">
        <f t="shared" si="436"/>
        <v>Effekt ökning type 21 400</v>
      </c>
      <c r="C4986" s="99">
        <v>86</v>
      </c>
      <c r="D4986" s="99">
        <f t="shared" si="437"/>
        <v>8</v>
      </c>
      <c r="E4986" s="100">
        <f t="shared" si="433"/>
        <v>257.19999999999959</v>
      </c>
      <c r="G4986" s="108"/>
      <c r="H4986" s="109"/>
      <c r="I4986" s="109"/>
      <c r="J4986" s="109"/>
      <c r="K4986" s="105">
        <f>K4985+J4952</f>
        <v>257.19999999999959</v>
      </c>
      <c r="L4986" s="118"/>
    </row>
    <row r="4987" spans="1:12" hidden="1" outlineLevel="1" x14ac:dyDescent="0.25">
      <c r="A4987" s="98" t="str">
        <f t="shared" si="432"/>
        <v>Effekt ökning type 21 400 87 8</v>
      </c>
      <c r="B4987" s="103" t="str">
        <f t="shared" si="436"/>
        <v>Effekt ökning type 21 400</v>
      </c>
      <c r="C4987" s="99">
        <v>87</v>
      </c>
      <c r="D4987" s="99">
        <f t="shared" si="437"/>
        <v>8</v>
      </c>
      <c r="E4987" s="100">
        <f t="shared" si="433"/>
        <v>258.89999999999958</v>
      </c>
      <c r="G4987" s="108"/>
      <c r="H4987" s="109"/>
      <c r="I4987" s="109"/>
      <c r="J4987" s="109"/>
      <c r="K4987" s="105">
        <f>K4986+J4952</f>
        <v>258.89999999999958</v>
      </c>
      <c r="L4987" s="118"/>
    </row>
    <row r="4988" spans="1:12" hidden="1" outlineLevel="1" x14ac:dyDescent="0.25">
      <c r="A4988" s="98" t="str">
        <f t="shared" si="432"/>
        <v>Effekt ökning type 21 400 88 8</v>
      </c>
      <c r="B4988" s="103" t="str">
        <f t="shared" si="436"/>
        <v>Effekt ökning type 21 400</v>
      </c>
      <c r="C4988" s="99">
        <v>88</v>
      </c>
      <c r="D4988" s="99">
        <f t="shared" si="437"/>
        <v>8</v>
      </c>
      <c r="E4988" s="100">
        <f t="shared" si="433"/>
        <v>260.59999999999957</v>
      </c>
      <c r="G4988" s="108"/>
      <c r="H4988" s="109"/>
      <c r="I4988" s="109"/>
      <c r="J4988" s="109"/>
      <c r="K4988" s="105">
        <f>K4987+J4952</f>
        <v>260.59999999999957</v>
      </c>
      <c r="L4988" s="118"/>
    </row>
    <row r="4989" spans="1:12" hidden="1" outlineLevel="1" x14ac:dyDescent="0.25">
      <c r="A4989" s="98" t="str">
        <f t="shared" si="432"/>
        <v>Effekt ökning type 21 400 89 8</v>
      </c>
      <c r="B4989" s="103" t="str">
        <f t="shared" si="436"/>
        <v>Effekt ökning type 21 400</v>
      </c>
      <c r="C4989" s="99">
        <v>89</v>
      </c>
      <c r="D4989" s="99">
        <f t="shared" si="437"/>
        <v>8</v>
      </c>
      <c r="E4989" s="100">
        <f t="shared" si="433"/>
        <v>262.29999999999956</v>
      </c>
      <c r="G4989" s="108"/>
      <c r="H4989" s="109"/>
      <c r="I4989" s="109"/>
      <c r="J4989" s="109"/>
      <c r="K4989" s="105">
        <f>K4988+J4952</f>
        <v>262.29999999999956</v>
      </c>
      <c r="L4989" s="118"/>
    </row>
    <row r="4990" spans="1:12" hidden="1" outlineLevel="1" x14ac:dyDescent="0.25">
      <c r="A4990" s="98" t="str">
        <f t="shared" si="432"/>
        <v>Effekt ökning type 21 400 90 8</v>
      </c>
      <c r="B4990" s="103" t="str">
        <f t="shared" si="436"/>
        <v>Effekt ökning type 21 400</v>
      </c>
      <c r="C4990" s="99">
        <v>90</v>
      </c>
      <c r="D4990" s="99">
        <f t="shared" si="437"/>
        <v>8</v>
      </c>
      <c r="E4990" s="100">
        <f t="shared" si="433"/>
        <v>263.99999999999955</v>
      </c>
      <c r="G4990" s="108"/>
      <c r="H4990" s="109"/>
      <c r="I4990" s="109"/>
      <c r="J4990" s="109"/>
      <c r="K4990" s="105">
        <f>K4989+J4952</f>
        <v>263.99999999999955</v>
      </c>
      <c r="L4990" s="118"/>
    </row>
    <row r="4991" spans="1:12" hidden="1" outlineLevel="1" x14ac:dyDescent="0.25">
      <c r="A4991" s="98" t="str">
        <f t="shared" si="432"/>
        <v>Effekt ökning type 21 400 91 8</v>
      </c>
      <c r="B4991" s="103" t="str">
        <f t="shared" si="436"/>
        <v>Effekt ökning type 21 400</v>
      </c>
      <c r="C4991" s="99">
        <v>91</v>
      </c>
      <c r="D4991" s="99">
        <f t="shared" si="437"/>
        <v>8</v>
      </c>
      <c r="E4991" s="100">
        <f t="shared" si="433"/>
        <v>265.69999999999953</v>
      </c>
      <c r="G4991" s="108"/>
      <c r="H4991" s="109"/>
      <c r="I4991" s="109"/>
      <c r="J4991" s="109"/>
      <c r="K4991" s="105">
        <f>K4990+J4952</f>
        <v>265.69999999999953</v>
      </c>
      <c r="L4991" s="118"/>
    </row>
    <row r="4992" spans="1:12" hidden="1" outlineLevel="1" x14ac:dyDescent="0.25">
      <c r="A4992" s="98" t="str">
        <f t="shared" si="432"/>
        <v>Effekt ökning type 21 400 92 8</v>
      </c>
      <c r="B4992" s="103" t="str">
        <f t="shared" si="436"/>
        <v>Effekt ökning type 21 400</v>
      </c>
      <c r="C4992" s="99">
        <v>92</v>
      </c>
      <c r="D4992" s="99">
        <f t="shared" si="437"/>
        <v>8</v>
      </c>
      <c r="E4992" s="100">
        <f t="shared" si="433"/>
        <v>267.39999999999952</v>
      </c>
      <c r="G4992" s="108"/>
      <c r="H4992" s="109"/>
      <c r="I4992" s="109"/>
      <c r="J4992" s="109"/>
      <c r="K4992" s="105">
        <f>K4991+J4952</f>
        <v>267.39999999999952</v>
      </c>
      <c r="L4992" s="118"/>
    </row>
    <row r="4993" spans="1:12" hidden="1" outlineLevel="1" x14ac:dyDescent="0.25">
      <c r="A4993" s="98" t="str">
        <f t="shared" si="432"/>
        <v>Effekt ökning type 21 400 93 8</v>
      </c>
      <c r="B4993" s="103" t="str">
        <f t="shared" si="436"/>
        <v>Effekt ökning type 21 400</v>
      </c>
      <c r="C4993" s="99">
        <v>93</v>
      </c>
      <c r="D4993" s="99">
        <f t="shared" si="437"/>
        <v>8</v>
      </c>
      <c r="E4993" s="100">
        <f t="shared" si="433"/>
        <v>269.09999999999951</v>
      </c>
      <c r="G4993" s="108"/>
      <c r="H4993" s="109"/>
      <c r="I4993" s="109"/>
      <c r="J4993" s="109"/>
      <c r="K4993" s="105">
        <f>K4992+J4952</f>
        <v>269.09999999999951</v>
      </c>
      <c r="L4993" s="118"/>
    </row>
    <row r="4994" spans="1:12" hidden="1" outlineLevel="1" x14ac:dyDescent="0.25">
      <c r="A4994" s="98" t="str">
        <f t="shared" si="432"/>
        <v>Effekt ökning type 21 400 94 8</v>
      </c>
      <c r="B4994" s="103" t="str">
        <f t="shared" si="436"/>
        <v>Effekt ökning type 21 400</v>
      </c>
      <c r="C4994" s="99">
        <v>94</v>
      </c>
      <c r="D4994" s="99">
        <f t="shared" si="437"/>
        <v>8</v>
      </c>
      <c r="E4994" s="100">
        <f t="shared" si="433"/>
        <v>270.7999999999995</v>
      </c>
      <c r="G4994" s="108"/>
      <c r="H4994" s="109"/>
      <c r="I4994" s="109"/>
      <c r="J4994" s="109"/>
      <c r="K4994" s="105">
        <f>K4993+J4952</f>
        <v>270.7999999999995</v>
      </c>
      <c r="L4994" s="118"/>
    </row>
    <row r="4995" spans="1:12" hidden="1" outlineLevel="1" x14ac:dyDescent="0.25">
      <c r="A4995" s="98" t="str">
        <f t="shared" ref="A4995:A5058" si="438">CONCATENATE(B4995," ",C4995," ",D4995)</f>
        <v>Effekt ökning type 21 400 95 8</v>
      </c>
      <c r="B4995" s="103" t="str">
        <f t="shared" si="436"/>
        <v>Effekt ökning type 21 400</v>
      </c>
      <c r="C4995" s="99">
        <v>95</v>
      </c>
      <c r="D4995" s="99">
        <f t="shared" si="437"/>
        <v>8</v>
      </c>
      <c r="E4995" s="100">
        <f t="shared" ref="E4995:E5058" si="439">K4995</f>
        <v>272.49999999999949</v>
      </c>
      <c r="G4995" s="108"/>
      <c r="H4995" s="109"/>
      <c r="I4995" s="109"/>
      <c r="J4995" s="109"/>
      <c r="K4995" s="105">
        <f>K4994+J4952</f>
        <v>272.49999999999949</v>
      </c>
      <c r="L4995" s="118"/>
    </row>
    <row r="4996" spans="1:12" hidden="1" outlineLevel="1" x14ac:dyDescent="0.25">
      <c r="A4996" s="98" t="str">
        <f t="shared" si="438"/>
        <v>Effekt ökning type 21 400 96 8</v>
      </c>
      <c r="B4996" s="103" t="str">
        <f t="shared" si="436"/>
        <v>Effekt ökning type 21 400</v>
      </c>
      <c r="C4996" s="99">
        <v>96</v>
      </c>
      <c r="D4996" s="99">
        <f t="shared" si="437"/>
        <v>8</v>
      </c>
      <c r="E4996" s="100">
        <f t="shared" si="439"/>
        <v>274.19999999999948</v>
      </c>
      <c r="G4996" s="108"/>
      <c r="H4996" s="109"/>
      <c r="I4996" s="109"/>
      <c r="J4996" s="109"/>
      <c r="K4996" s="105">
        <f>K4995+J4952</f>
        <v>274.19999999999948</v>
      </c>
      <c r="L4996" s="118"/>
    </row>
    <row r="4997" spans="1:12" hidden="1" outlineLevel="1" x14ac:dyDescent="0.25">
      <c r="A4997" s="98" t="str">
        <f t="shared" si="438"/>
        <v>Effekt ökning type 21 400 97 8</v>
      </c>
      <c r="B4997" s="103" t="str">
        <f t="shared" si="436"/>
        <v>Effekt ökning type 21 400</v>
      </c>
      <c r="C4997" s="99">
        <v>97</v>
      </c>
      <c r="D4997" s="99">
        <f t="shared" si="437"/>
        <v>8</v>
      </c>
      <c r="E4997" s="100">
        <f t="shared" si="439"/>
        <v>275.89999999999947</v>
      </c>
      <c r="G4997" s="108"/>
      <c r="H4997" s="109"/>
      <c r="I4997" s="109"/>
      <c r="J4997" s="109"/>
      <c r="K4997" s="105">
        <f>K4996+J4952</f>
        <v>275.89999999999947</v>
      </c>
      <c r="L4997" s="118"/>
    </row>
    <row r="4998" spans="1:12" hidden="1" outlineLevel="1" x14ac:dyDescent="0.25">
      <c r="A4998" s="98" t="str">
        <f t="shared" si="438"/>
        <v>Effekt ökning type 21 400 98 8</v>
      </c>
      <c r="B4998" s="103" t="str">
        <f t="shared" si="436"/>
        <v>Effekt ökning type 21 400</v>
      </c>
      <c r="C4998" s="99">
        <v>98</v>
      </c>
      <c r="D4998" s="99">
        <f t="shared" si="437"/>
        <v>8</v>
      </c>
      <c r="E4998" s="100">
        <f t="shared" si="439"/>
        <v>277.59999999999945</v>
      </c>
      <c r="G4998" s="108"/>
      <c r="H4998" s="109"/>
      <c r="I4998" s="109"/>
      <c r="J4998" s="109"/>
      <c r="K4998" s="105">
        <f>K4997+J4952</f>
        <v>277.59999999999945</v>
      </c>
      <c r="L4998" s="118"/>
    </row>
    <row r="4999" spans="1:12" hidden="1" outlineLevel="1" x14ac:dyDescent="0.25">
      <c r="A4999" s="98" t="str">
        <f t="shared" si="438"/>
        <v>Effekt ökning type 21 400 99 8</v>
      </c>
      <c r="B4999" s="103" t="str">
        <f t="shared" si="436"/>
        <v>Effekt ökning type 21 400</v>
      </c>
      <c r="C4999" s="99">
        <v>99</v>
      </c>
      <c r="D4999" s="99">
        <f t="shared" si="437"/>
        <v>8</v>
      </c>
      <c r="E4999" s="100">
        <f t="shared" si="439"/>
        <v>279.29999999999944</v>
      </c>
      <c r="G4999" s="108"/>
      <c r="H4999" s="109"/>
      <c r="I4999" s="109"/>
      <c r="J4999" s="109"/>
      <c r="K4999" s="105">
        <f>K4998+J4952</f>
        <v>279.29999999999944</v>
      </c>
      <c r="L4999" s="118"/>
    </row>
    <row r="5000" spans="1:12" hidden="1" outlineLevel="1" x14ac:dyDescent="0.25">
      <c r="A5000" s="110" t="str">
        <f t="shared" si="438"/>
        <v>Effekt ökning type 21 400 100 8</v>
      </c>
      <c r="B5000" s="111" t="str">
        <f t="shared" si="436"/>
        <v>Effekt ökning type 21 400</v>
      </c>
      <c r="C5000" s="112">
        <v>100</v>
      </c>
      <c r="D5000" s="112">
        <f t="shared" si="437"/>
        <v>8</v>
      </c>
      <c r="E5000" s="113">
        <f t="shared" si="439"/>
        <v>280.99999999999943</v>
      </c>
      <c r="G5000" s="114"/>
      <c r="H5000" s="115"/>
      <c r="I5000" s="115"/>
      <c r="J5000" s="115"/>
      <c r="K5000" s="116">
        <f>K4999+J4952</f>
        <v>280.99999999999943</v>
      </c>
      <c r="L5000" s="118"/>
    </row>
    <row r="5001" spans="1:12" hidden="1" outlineLevel="1" x14ac:dyDescent="0.25">
      <c r="A5001" s="98" t="str">
        <f t="shared" si="438"/>
        <v>Effekt ökning type 21 400 50 7</v>
      </c>
      <c r="B5001" s="117" t="str">
        <f t="shared" si="436"/>
        <v>Effekt ökning type 21 400</v>
      </c>
      <c r="C5001" s="99">
        <v>50</v>
      </c>
      <c r="D5001" s="99">
        <f>R4339</f>
        <v>7</v>
      </c>
      <c r="E5001" s="100">
        <f t="shared" si="439"/>
        <v>188.5</v>
      </c>
      <c r="G5001" s="99">
        <f>R4340</f>
        <v>188.5</v>
      </c>
      <c r="H5001" s="101"/>
      <c r="I5001" s="101"/>
      <c r="J5001" s="101"/>
      <c r="K5001" s="102">
        <f>G5001</f>
        <v>188.5</v>
      </c>
      <c r="L5001" s="118"/>
    </row>
    <row r="5002" spans="1:12" hidden="1" outlineLevel="1" x14ac:dyDescent="0.25">
      <c r="A5002" s="98" t="str">
        <f t="shared" si="438"/>
        <v>Effekt ökning type 21 400 51 7</v>
      </c>
      <c r="B5002" s="103" t="str">
        <f t="shared" si="436"/>
        <v>Effekt ökning type 21 400</v>
      </c>
      <c r="C5002" s="99">
        <v>51</v>
      </c>
      <c r="D5002" s="99">
        <f t="shared" ref="D5002:D5033" si="440">D5001</f>
        <v>7</v>
      </c>
      <c r="E5002" s="100">
        <f t="shared" si="439"/>
        <v>189.95</v>
      </c>
      <c r="G5002" s="104"/>
      <c r="H5002" s="59"/>
      <c r="I5002" s="59"/>
      <c r="J5002" s="59"/>
      <c r="K5002" s="105">
        <f>K5001+J5003</f>
        <v>189.95</v>
      </c>
      <c r="L5002" s="118"/>
    </row>
    <row r="5003" spans="1:12" hidden="1" outlineLevel="1" x14ac:dyDescent="0.25">
      <c r="A5003" s="98" t="str">
        <f t="shared" si="438"/>
        <v>Effekt ökning type 21 400 52 7</v>
      </c>
      <c r="B5003" s="103" t="str">
        <f t="shared" si="436"/>
        <v>Effekt ökning type 21 400</v>
      </c>
      <c r="C5003" s="99">
        <v>52</v>
      </c>
      <c r="D5003" s="99">
        <f t="shared" si="440"/>
        <v>7</v>
      </c>
      <c r="E5003" s="100">
        <f t="shared" si="439"/>
        <v>191.39999999999998</v>
      </c>
      <c r="G5003" s="99">
        <f>R4341</f>
        <v>261</v>
      </c>
      <c r="H5003" s="59">
        <v>50</v>
      </c>
      <c r="I5003" s="59">
        <f>G5003-G5001</f>
        <v>72.5</v>
      </c>
      <c r="J5003" s="59">
        <f>I5003/H5003</f>
        <v>1.45</v>
      </c>
      <c r="K5003" s="105">
        <f>K5002+J5003</f>
        <v>191.39999999999998</v>
      </c>
      <c r="L5003" s="118"/>
    </row>
    <row r="5004" spans="1:12" hidden="1" outlineLevel="1" x14ac:dyDescent="0.25">
      <c r="A5004" s="98" t="str">
        <f t="shared" si="438"/>
        <v>Effekt ökning type 21 400 53 7</v>
      </c>
      <c r="B5004" s="103" t="str">
        <f t="shared" si="436"/>
        <v>Effekt ökning type 21 400</v>
      </c>
      <c r="C5004" s="99">
        <v>53</v>
      </c>
      <c r="D5004" s="99">
        <f t="shared" si="440"/>
        <v>7</v>
      </c>
      <c r="E5004" s="100">
        <f t="shared" si="439"/>
        <v>192.84999999999997</v>
      </c>
      <c r="G5004" s="108"/>
      <c r="H5004" s="109"/>
      <c r="I5004" s="109"/>
      <c r="J5004" s="109"/>
      <c r="K5004" s="105">
        <f>K5003+J5003</f>
        <v>192.84999999999997</v>
      </c>
      <c r="L5004" s="118"/>
    </row>
    <row r="5005" spans="1:12" hidden="1" outlineLevel="1" x14ac:dyDescent="0.25">
      <c r="A5005" s="98" t="str">
        <f t="shared" si="438"/>
        <v>Effekt ökning type 21 400 54 7</v>
      </c>
      <c r="B5005" s="103" t="str">
        <f t="shared" si="436"/>
        <v>Effekt ökning type 21 400</v>
      </c>
      <c r="C5005" s="99">
        <v>54</v>
      </c>
      <c r="D5005" s="99">
        <f t="shared" si="440"/>
        <v>7</v>
      </c>
      <c r="E5005" s="100">
        <f t="shared" si="439"/>
        <v>194.29999999999995</v>
      </c>
      <c r="G5005" s="108"/>
      <c r="H5005" s="109"/>
      <c r="I5005" s="109"/>
      <c r="J5005" s="109"/>
      <c r="K5005" s="105">
        <f>K5004+J5003</f>
        <v>194.29999999999995</v>
      </c>
      <c r="L5005" s="118"/>
    </row>
    <row r="5006" spans="1:12" hidden="1" outlineLevel="1" x14ac:dyDescent="0.25">
      <c r="A5006" s="98" t="str">
        <f t="shared" si="438"/>
        <v>Effekt ökning type 21 400 55 7</v>
      </c>
      <c r="B5006" s="103" t="str">
        <f t="shared" si="436"/>
        <v>Effekt ökning type 21 400</v>
      </c>
      <c r="C5006" s="99">
        <v>55</v>
      </c>
      <c r="D5006" s="99">
        <f t="shared" si="440"/>
        <v>7</v>
      </c>
      <c r="E5006" s="100">
        <f t="shared" si="439"/>
        <v>195.74999999999994</v>
      </c>
      <c r="G5006" s="104"/>
      <c r="H5006" s="59"/>
      <c r="I5006" s="59"/>
      <c r="J5006" s="59"/>
      <c r="K5006" s="105">
        <f>K5005+J5003</f>
        <v>195.74999999999994</v>
      </c>
      <c r="L5006" s="118"/>
    </row>
    <row r="5007" spans="1:12" hidden="1" outlineLevel="1" x14ac:dyDescent="0.25">
      <c r="A5007" s="98" t="str">
        <f t="shared" si="438"/>
        <v>Effekt ökning type 21 400 56 7</v>
      </c>
      <c r="B5007" s="103" t="str">
        <f t="shared" si="436"/>
        <v>Effekt ökning type 21 400</v>
      </c>
      <c r="C5007" s="99">
        <v>56</v>
      </c>
      <c r="D5007" s="99">
        <f t="shared" si="440"/>
        <v>7</v>
      </c>
      <c r="E5007" s="100">
        <f t="shared" si="439"/>
        <v>197.19999999999993</v>
      </c>
      <c r="G5007" s="104"/>
      <c r="H5007" s="59"/>
      <c r="I5007" s="59"/>
      <c r="J5007" s="59"/>
      <c r="K5007" s="105">
        <f>K5006+J5003</f>
        <v>197.19999999999993</v>
      </c>
      <c r="L5007" s="118"/>
    </row>
    <row r="5008" spans="1:12" hidden="1" outlineLevel="1" x14ac:dyDescent="0.25">
      <c r="A5008" s="98" t="str">
        <f t="shared" si="438"/>
        <v>Effekt ökning type 21 400 57 7</v>
      </c>
      <c r="B5008" s="103" t="str">
        <f t="shared" si="436"/>
        <v>Effekt ökning type 21 400</v>
      </c>
      <c r="C5008" s="99">
        <v>57</v>
      </c>
      <c r="D5008" s="99">
        <f t="shared" si="440"/>
        <v>7</v>
      </c>
      <c r="E5008" s="100">
        <f t="shared" si="439"/>
        <v>198.64999999999992</v>
      </c>
      <c r="G5008" s="104"/>
      <c r="H5008" s="59"/>
      <c r="I5008" s="59"/>
      <c r="J5008" s="59"/>
      <c r="K5008" s="105">
        <f>K5007+J5003</f>
        <v>198.64999999999992</v>
      </c>
      <c r="L5008" s="118"/>
    </row>
    <row r="5009" spans="1:12" hidden="1" outlineLevel="1" x14ac:dyDescent="0.25">
      <c r="A5009" s="98" t="str">
        <f t="shared" si="438"/>
        <v>Effekt ökning type 21 400 58 7</v>
      </c>
      <c r="B5009" s="103" t="str">
        <f t="shared" si="436"/>
        <v>Effekt ökning type 21 400</v>
      </c>
      <c r="C5009" s="99">
        <v>58</v>
      </c>
      <c r="D5009" s="99">
        <f t="shared" si="440"/>
        <v>7</v>
      </c>
      <c r="E5009" s="100">
        <f t="shared" si="439"/>
        <v>200.09999999999991</v>
      </c>
      <c r="G5009" s="104"/>
      <c r="H5009" s="59"/>
      <c r="I5009" s="59"/>
      <c r="J5009" s="59"/>
      <c r="K5009" s="105">
        <f>K5008+J5003</f>
        <v>200.09999999999991</v>
      </c>
      <c r="L5009" s="118"/>
    </row>
    <row r="5010" spans="1:12" hidden="1" outlineLevel="1" x14ac:dyDescent="0.25">
      <c r="A5010" s="98" t="str">
        <f t="shared" si="438"/>
        <v>Effekt ökning type 21 400 59 7</v>
      </c>
      <c r="B5010" s="103" t="str">
        <f t="shared" si="436"/>
        <v>Effekt ökning type 21 400</v>
      </c>
      <c r="C5010" s="99">
        <v>59</v>
      </c>
      <c r="D5010" s="99">
        <f t="shared" si="440"/>
        <v>7</v>
      </c>
      <c r="E5010" s="100">
        <f t="shared" si="439"/>
        <v>201.5499999999999</v>
      </c>
      <c r="G5010" s="104"/>
      <c r="H5010" s="59"/>
      <c r="I5010" s="59"/>
      <c r="J5010" s="59"/>
      <c r="K5010" s="105">
        <f>K5009+J5003</f>
        <v>201.5499999999999</v>
      </c>
      <c r="L5010" s="118"/>
    </row>
    <row r="5011" spans="1:12" hidden="1" outlineLevel="1" x14ac:dyDescent="0.25">
      <c r="A5011" s="98" t="str">
        <f t="shared" si="438"/>
        <v>Effekt ökning type 21 400 60 7</v>
      </c>
      <c r="B5011" s="103" t="str">
        <f t="shared" si="436"/>
        <v>Effekt ökning type 21 400</v>
      </c>
      <c r="C5011" s="99">
        <v>60</v>
      </c>
      <c r="D5011" s="99">
        <f t="shared" si="440"/>
        <v>7</v>
      </c>
      <c r="E5011" s="100">
        <f t="shared" si="439"/>
        <v>202.99999999999989</v>
      </c>
      <c r="G5011" s="108"/>
      <c r="H5011" s="59"/>
      <c r="I5011" s="59"/>
      <c r="J5011" s="59"/>
      <c r="K5011" s="105">
        <f>K5010+J5003</f>
        <v>202.99999999999989</v>
      </c>
      <c r="L5011" s="118"/>
    </row>
    <row r="5012" spans="1:12" hidden="1" outlineLevel="1" x14ac:dyDescent="0.25">
      <c r="A5012" s="98" t="str">
        <f t="shared" si="438"/>
        <v>Effekt ökning type 21 400 61 7</v>
      </c>
      <c r="B5012" s="103" t="str">
        <f t="shared" si="436"/>
        <v>Effekt ökning type 21 400</v>
      </c>
      <c r="C5012" s="99">
        <v>61</v>
      </c>
      <c r="D5012" s="99">
        <f t="shared" si="440"/>
        <v>7</v>
      </c>
      <c r="E5012" s="100">
        <f t="shared" si="439"/>
        <v>204.44999999999987</v>
      </c>
      <c r="G5012" s="108"/>
      <c r="H5012" s="109"/>
      <c r="I5012" s="109"/>
      <c r="J5012" s="109"/>
      <c r="K5012" s="105">
        <f>K5011+J5003</f>
        <v>204.44999999999987</v>
      </c>
      <c r="L5012" s="118"/>
    </row>
    <row r="5013" spans="1:12" hidden="1" outlineLevel="1" x14ac:dyDescent="0.25">
      <c r="A5013" s="98" t="str">
        <f t="shared" si="438"/>
        <v>Effekt ökning type 21 400 62 7</v>
      </c>
      <c r="B5013" s="103" t="str">
        <f t="shared" si="436"/>
        <v>Effekt ökning type 21 400</v>
      </c>
      <c r="C5013" s="99">
        <v>62</v>
      </c>
      <c r="D5013" s="99">
        <f t="shared" si="440"/>
        <v>7</v>
      </c>
      <c r="E5013" s="100">
        <f t="shared" si="439"/>
        <v>205.89999999999986</v>
      </c>
      <c r="G5013" s="108"/>
      <c r="H5013" s="109"/>
      <c r="I5013" s="109"/>
      <c r="J5013" s="109"/>
      <c r="K5013" s="105">
        <f>K5012+J5003</f>
        <v>205.89999999999986</v>
      </c>
      <c r="L5013" s="118"/>
    </row>
    <row r="5014" spans="1:12" hidden="1" outlineLevel="1" x14ac:dyDescent="0.25">
      <c r="A5014" s="98" t="str">
        <f t="shared" si="438"/>
        <v>Effekt ökning type 21 400 63 7</v>
      </c>
      <c r="B5014" s="103" t="str">
        <f t="shared" si="436"/>
        <v>Effekt ökning type 21 400</v>
      </c>
      <c r="C5014" s="99">
        <v>63</v>
      </c>
      <c r="D5014" s="99">
        <f t="shared" si="440"/>
        <v>7</v>
      </c>
      <c r="E5014" s="100">
        <f t="shared" si="439"/>
        <v>207.34999999999985</v>
      </c>
      <c r="G5014" s="108"/>
      <c r="H5014" s="109"/>
      <c r="I5014" s="109"/>
      <c r="J5014" s="109"/>
      <c r="K5014" s="105">
        <f>K5013+J5003</f>
        <v>207.34999999999985</v>
      </c>
      <c r="L5014" s="118"/>
    </row>
    <row r="5015" spans="1:12" hidden="1" outlineLevel="1" x14ac:dyDescent="0.25">
      <c r="A5015" s="98" t="str">
        <f t="shared" si="438"/>
        <v>Effekt ökning type 21 400 64 7</v>
      </c>
      <c r="B5015" s="103" t="str">
        <f t="shared" si="436"/>
        <v>Effekt ökning type 21 400</v>
      </c>
      <c r="C5015" s="99">
        <v>64</v>
      </c>
      <c r="D5015" s="99">
        <f t="shared" si="440"/>
        <v>7</v>
      </c>
      <c r="E5015" s="100">
        <f t="shared" si="439"/>
        <v>208.79999999999984</v>
      </c>
      <c r="G5015" s="108"/>
      <c r="H5015" s="109"/>
      <c r="I5015" s="109"/>
      <c r="J5015" s="109"/>
      <c r="K5015" s="105">
        <f>K5014+J5003</f>
        <v>208.79999999999984</v>
      </c>
      <c r="L5015" s="118"/>
    </row>
    <row r="5016" spans="1:12" hidden="1" outlineLevel="1" x14ac:dyDescent="0.25">
      <c r="A5016" s="98" t="str">
        <f t="shared" si="438"/>
        <v>Effekt ökning type 21 400 65 7</v>
      </c>
      <c r="B5016" s="103" t="str">
        <f t="shared" si="436"/>
        <v>Effekt ökning type 21 400</v>
      </c>
      <c r="C5016" s="99">
        <v>65</v>
      </c>
      <c r="D5016" s="99">
        <f t="shared" si="440"/>
        <v>7</v>
      </c>
      <c r="E5016" s="100">
        <f t="shared" si="439"/>
        <v>210.24999999999983</v>
      </c>
      <c r="G5016" s="108"/>
      <c r="H5016" s="109"/>
      <c r="I5016" s="109"/>
      <c r="J5016" s="109"/>
      <c r="K5016" s="105">
        <f>K5015+J5003</f>
        <v>210.24999999999983</v>
      </c>
      <c r="L5016" s="118"/>
    </row>
    <row r="5017" spans="1:12" hidden="1" outlineLevel="1" x14ac:dyDescent="0.25">
      <c r="A5017" s="98" t="str">
        <f t="shared" si="438"/>
        <v>Effekt ökning type 21 400 66 7</v>
      </c>
      <c r="B5017" s="103" t="str">
        <f t="shared" si="436"/>
        <v>Effekt ökning type 21 400</v>
      </c>
      <c r="C5017" s="99">
        <v>66</v>
      </c>
      <c r="D5017" s="99">
        <f t="shared" si="440"/>
        <v>7</v>
      </c>
      <c r="E5017" s="100">
        <f t="shared" si="439"/>
        <v>211.69999999999982</v>
      </c>
      <c r="G5017" s="108"/>
      <c r="H5017" s="109"/>
      <c r="I5017" s="109"/>
      <c r="J5017" s="109"/>
      <c r="K5017" s="105">
        <f>K5016+J5003</f>
        <v>211.69999999999982</v>
      </c>
      <c r="L5017" s="118"/>
    </row>
    <row r="5018" spans="1:12" hidden="1" outlineLevel="1" x14ac:dyDescent="0.25">
      <c r="A5018" s="98" t="str">
        <f t="shared" si="438"/>
        <v>Effekt ökning type 21 400 67 7</v>
      </c>
      <c r="B5018" s="103" t="str">
        <f t="shared" si="436"/>
        <v>Effekt ökning type 21 400</v>
      </c>
      <c r="C5018" s="99">
        <v>67</v>
      </c>
      <c r="D5018" s="99">
        <f t="shared" si="440"/>
        <v>7</v>
      </c>
      <c r="E5018" s="100">
        <f t="shared" si="439"/>
        <v>213.14999999999981</v>
      </c>
      <c r="G5018" s="108"/>
      <c r="H5018" s="109"/>
      <c r="I5018" s="109"/>
      <c r="J5018" s="109"/>
      <c r="K5018" s="105">
        <f>K5017+J5003</f>
        <v>213.14999999999981</v>
      </c>
      <c r="L5018" s="118"/>
    </row>
    <row r="5019" spans="1:12" hidden="1" outlineLevel="1" x14ac:dyDescent="0.25">
      <c r="A5019" s="98" t="str">
        <f t="shared" si="438"/>
        <v>Effekt ökning type 21 400 68 7</v>
      </c>
      <c r="B5019" s="103" t="str">
        <f t="shared" si="436"/>
        <v>Effekt ökning type 21 400</v>
      </c>
      <c r="C5019" s="99">
        <v>68</v>
      </c>
      <c r="D5019" s="99">
        <f t="shared" si="440"/>
        <v>7</v>
      </c>
      <c r="E5019" s="100">
        <f t="shared" si="439"/>
        <v>214.5999999999998</v>
      </c>
      <c r="G5019" s="108"/>
      <c r="H5019" s="109"/>
      <c r="I5019" s="109"/>
      <c r="J5019" s="109"/>
      <c r="K5019" s="105">
        <f>K5018+J5003</f>
        <v>214.5999999999998</v>
      </c>
      <c r="L5019" s="118"/>
    </row>
    <row r="5020" spans="1:12" hidden="1" outlineLevel="1" x14ac:dyDescent="0.25">
      <c r="A5020" s="98" t="str">
        <f t="shared" si="438"/>
        <v>Effekt ökning type 21 400 69 7</v>
      </c>
      <c r="B5020" s="103" t="str">
        <f t="shared" si="436"/>
        <v>Effekt ökning type 21 400</v>
      </c>
      <c r="C5020" s="99">
        <v>69</v>
      </c>
      <c r="D5020" s="99">
        <f t="shared" si="440"/>
        <v>7</v>
      </c>
      <c r="E5020" s="100">
        <f t="shared" si="439"/>
        <v>216.04999999999978</v>
      </c>
      <c r="G5020" s="108"/>
      <c r="H5020" s="109"/>
      <c r="I5020" s="109"/>
      <c r="J5020" s="109"/>
      <c r="K5020" s="105">
        <f>K5019+J5003</f>
        <v>216.04999999999978</v>
      </c>
      <c r="L5020" s="118"/>
    </row>
    <row r="5021" spans="1:12" hidden="1" outlineLevel="1" x14ac:dyDescent="0.25">
      <c r="A5021" s="98" t="str">
        <f t="shared" si="438"/>
        <v>Effekt ökning type 21 400 70 7</v>
      </c>
      <c r="B5021" s="103" t="str">
        <f t="shared" si="436"/>
        <v>Effekt ökning type 21 400</v>
      </c>
      <c r="C5021" s="99">
        <v>70</v>
      </c>
      <c r="D5021" s="99">
        <f t="shared" si="440"/>
        <v>7</v>
      </c>
      <c r="E5021" s="100">
        <f t="shared" si="439"/>
        <v>217.49999999999977</v>
      </c>
      <c r="G5021" s="108"/>
      <c r="H5021" s="109"/>
      <c r="I5021" s="109"/>
      <c r="J5021" s="109"/>
      <c r="K5021" s="105">
        <f>K5020+J5003</f>
        <v>217.49999999999977</v>
      </c>
      <c r="L5021" s="118"/>
    </row>
    <row r="5022" spans="1:12" hidden="1" outlineLevel="1" x14ac:dyDescent="0.25">
      <c r="A5022" s="98" t="str">
        <f t="shared" si="438"/>
        <v>Effekt ökning type 21 400 71 7</v>
      </c>
      <c r="B5022" s="103" t="str">
        <f t="shared" si="436"/>
        <v>Effekt ökning type 21 400</v>
      </c>
      <c r="C5022" s="99">
        <v>71</v>
      </c>
      <c r="D5022" s="99">
        <f t="shared" si="440"/>
        <v>7</v>
      </c>
      <c r="E5022" s="100">
        <f t="shared" si="439"/>
        <v>218.94999999999976</v>
      </c>
      <c r="G5022" s="108"/>
      <c r="H5022" s="109"/>
      <c r="I5022" s="109"/>
      <c r="J5022" s="109"/>
      <c r="K5022" s="105">
        <f>K5021+J5003</f>
        <v>218.94999999999976</v>
      </c>
      <c r="L5022" s="118"/>
    </row>
    <row r="5023" spans="1:12" hidden="1" outlineLevel="1" x14ac:dyDescent="0.25">
      <c r="A5023" s="98" t="str">
        <f t="shared" si="438"/>
        <v>Effekt ökning type 21 400 72 7</v>
      </c>
      <c r="B5023" s="103" t="str">
        <f t="shared" si="436"/>
        <v>Effekt ökning type 21 400</v>
      </c>
      <c r="C5023" s="99">
        <v>72</v>
      </c>
      <c r="D5023" s="99">
        <f t="shared" si="440"/>
        <v>7</v>
      </c>
      <c r="E5023" s="100">
        <f t="shared" si="439"/>
        <v>220.39999999999975</v>
      </c>
      <c r="G5023" s="108"/>
      <c r="H5023" s="109"/>
      <c r="I5023" s="109"/>
      <c r="J5023" s="109"/>
      <c r="K5023" s="105">
        <f>K5022+J5003</f>
        <v>220.39999999999975</v>
      </c>
      <c r="L5023" s="118"/>
    </row>
    <row r="5024" spans="1:12" hidden="1" outlineLevel="1" x14ac:dyDescent="0.25">
      <c r="A5024" s="98" t="str">
        <f t="shared" si="438"/>
        <v>Effekt ökning type 21 400 73 7</v>
      </c>
      <c r="B5024" s="103" t="str">
        <f t="shared" si="436"/>
        <v>Effekt ökning type 21 400</v>
      </c>
      <c r="C5024" s="99">
        <v>73</v>
      </c>
      <c r="D5024" s="99">
        <f t="shared" si="440"/>
        <v>7</v>
      </c>
      <c r="E5024" s="100">
        <f t="shared" si="439"/>
        <v>221.84999999999974</v>
      </c>
      <c r="G5024" s="108"/>
      <c r="H5024" s="109"/>
      <c r="I5024" s="109"/>
      <c r="J5024" s="109"/>
      <c r="K5024" s="105">
        <f>K5023+J5003</f>
        <v>221.84999999999974</v>
      </c>
      <c r="L5024" s="118"/>
    </row>
    <row r="5025" spans="1:12" hidden="1" outlineLevel="1" x14ac:dyDescent="0.25">
      <c r="A5025" s="98" t="str">
        <f t="shared" si="438"/>
        <v>Effekt ökning type 21 400 74 7</v>
      </c>
      <c r="B5025" s="103" t="str">
        <f t="shared" si="436"/>
        <v>Effekt ökning type 21 400</v>
      </c>
      <c r="C5025" s="99">
        <v>74</v>
      </c>
      <c r="D5025" s="99">
        <f t="shared" si="440"/>
        <v>7</v>
      </c>
      <c r="E5025" s="100">
        <f t="shared" si="439"/>
        <v>223.29999999999973</v>
      </c>
      <c r="G5025" s="108"/>
      <c r="H5025" s="109"/>
      <c r="I5025" s="109"/>
      <c r="J5025" s="109"/>
      <c r="K5025" s="105">
        <f>K5024+J5003</f>
        <v>223.29999999999973</v>
      </c>
      <c r="L5025" s="118"/>
    </row>
    <row r="5026" spans="1:12" hidden="1" outlineLevel="1" x14ac:dyDescent="0.25">
      <c r="A5026" s="98" t="str">
        <f t="shared" si="438"/>
        <v>Effekt ökning type 21 400 75 7</v>
      </c>
      <c r="B5026" s="103" t="str">
        <f t="shared" si="436"/>
        <v>Effekt ökning type 21 400</v>
      </c>
      <c r="C5026" s="99">
        <v>75</v>
      </c>
      <c r="D5026" s="99">
        <f t="shared" si="440"/>
        <v>7</v>
      </c>
      <c r="E5026" s="100">
        <f t="shared" si="439"/>
        <v>224.74999999999972</v>
      </c>
      <c r="G5026" s="108"/>
      <c r="H5026" s="109"/>
      <c r="I5026" s="109"/>
      <c r="J5026" s="109"/>
      <c r="K5026" s="105">
        <f>K5025+J5003</f>
        <v>224.74999999999972</v>
      </c>
      <c r="L5026" s="118"/>
    </row>
    <row r="5027" spans="1:12" hidden="1" outlineLevel="1" x14ac:dyDescent="0.25">
      <c r="A5027" s="98" t="str">
        <f t="shared" si="438"/>
        <v>Effekt ökning type 21 400 76 7</v>
      </c>
      <c r="B5027" s="103" t="str">
        <f t="shared" si="436"/>
        <v>Effekt ökning type 21 400</v>
      </c>
      <c r="C5027" s="99">
        <v>76</v>
      </c>
      <c r="D5027" s="99">
        <f t="shared" si="440"/>
        <v>7</v>
      </c>
      <c r="E5027" s="100">
        <f t="shared" si="439"/>
        <v>226.1999999999997</v>
      </c>
      <c r="G5027" s="108"/>
      <c r="H5027" s="109"/>
      <c r="I5027" s="109"/>
      <c r="J5027" s="109"/>
      <c r="K5027" s="105">
        <f>K5026+J5003</f>
        <v>226.1999999999997</v>
      </c>
      <c r="L5027" s="118"/>
    </row>
    <row r="5028" spans="1:12" hidden="1" outlineLevel="1" x14ac:dyDescent="0.25">
      <c r="A5028" s="98" t="str">
        <f t="shared" si="438"/>
        <v>Effekt ökning type 21 400 77 7</v>
      </c>
      <c r="B5028" s="103" t="str">
        <f t="shared" si="436"/>
        <v>Effekt ökning type 21 400</v>
      </c>
      <c r="C5028" s="99">
        <v>77</v>
      </c>
      <c r="D5028" s="99">
        <f t="shared" si="440"/>
        <v>7</v>
      </c>
      <c r="E5028" s="100">
        <f t="shared" si="439"/>
        <v>227.64999999999969</v>
      </c>
      <c r="G5028" s="108"/>
      <c r="H5028" s="109"/>
      <c r="I5028" s="109"/>
      <c r="J5028" s="109"/>
      <c r="K5028" s="105">
        <f>K5027+J5003</f>
        <v>227.64999999999969</v>
      </c>
      <c r="L5028" s="118"/>
    </row>
    <row r="5029" spans="1:12" hidden="1" outlineLevel="1" x14ac:dyDescent="0.25">
      <c r="A5029" s="98" t="str">
        <f t="shared" si="438"/>
        <v>Effekt ökning type 21 400 78 7</v>
      </c>
      <c r="B5029" s="103" t="str">
        <f t="shared" si="436"/>
        <v>Effekt ökning type 21 400</v>
      </c>
      <c r="C5029" s="99">
        <v>78</v>
      </c>
      <c r="D5029" s="99">
        <f t="shared" si="440"/>
        <v>7</v>
      </c>
      <c r="E5029" s="100">
        <f t="shared" si="439"/>
        <v>229.09999999999968</v>
      </c>
      <c r="G5029" s="108"/>
      <c r="H5029" s="109"/>
      <c r="I5029" s="109"/>
      <c r="J5029" s="109"/>
      <c r="K5029" s="105">
        <f>K5028+J5003</f>
        <v>229.09999999999968</v>
      </c>
      <c r="L5029" s="118"/>
    </row>
    <row r="5030" spans="1:12" hidden="1" outlineLevel="1" x14ac:dyDescent="0.25">
      <c r="A5030" s="98" t="str">
        <f t="shared" si="438"/>
        <v>Effekt ökning type 21 400 79 7</v>
      </c>
      <c r="B5030" s="103" t="str">
        <f t="shared" si="436"/>
        <v>Effekt ökning type 21 400</v>
      </c>
      <c r="C5030" s="99">
        <v>79</v>
      </c>
      <c r="D5030" s="99">
        <f t="shared" si="440"/>
        <v>7</v>
      </c>
      <c r="E5030" s="100">
        <f t="shared" si="439"/>
        <v>230.54999999999967</v>
      </c>
      <c r="G5030" s="108"/>
      <c r="H5030" s="109"/>
      <c r="I5030" s="109"/>
      <c r="J5030" s="109"/>
      <c r="K5030" s="105">
        <f>K5029+J5003</f>
        <v>230.54999999999967</v>
      </c>
      <c r="L5030" s="118"/>
    </row>
    <row r="5031" spans="1:12" hidden="1" outlineLevel="1" x14ac:dyDescent="0.25">
      <c r="A5031" s="98" t="str">
        <f t="shared" si="438"/>
        <v>Effekt ökning type 21 400 80 7</v>
      </c>
      <c r="B5031" s="103" t="str">
        <f t="shared" si="436"/>
        <v>Effekt ökning type 21 400</v>
      </c>
      <c r="C5031" s="99">
        <v>80</v>
      </c>
      <c r="D5031" s="99">
        <f t="shared" si="440"/>
        <v>7</v>
      </c>
      <c r="E5031" s="100">
        <f t="shared" si="439"/>
        <v>231.99999999999966</v>
      </c>
      <c r="G5031" s="108"/>
      <c r="H5031" s="109"/>
      <c r="I5031" s="109"/>
      <c r="J5031" s="109"/>
      <c r="K5031" s="105">
        <f>K5030+J5003</f>
        <v>231.99999999999966</v>
      </c>
      <c r="L5031" s="118"/>
    </row>
    <row r="5032" spans="1:12" hidden="1" outlineLevel="1" x14ac:dyDescent="0.25">
      <c r="A5032" s="98" t="str">
        <f t="shared" si="438"/>
        <v>Effekt ökning type 21 400 81 7</v>
      </c>
      <c r="B5032" s="103" t="str">
        <f t="shared" si="436"/>
        <v>Effekt ökning type 21 400</v>
      </c>
      <c r="C5032" s="99">
        <v>81</v>
      </c>
      <c r="D5032" s="99">
        <f t="shared" si="440"/>
        <v>7</v>
      </c>
      <c r="E5032" s="100">
        <f t="shared" si="439"/>
        <v>233.44999999999965</v>
      </c>
      <c r="G5032" s="108"/>
      <c r="H5032" s="109"/>
      <c r="I5032" s="109"/>
      <c r="J5032" s="109"/>
      <c r="K5032" s="105">
        <f>K5031+J5003</f>
        <v>233.44999999999965</v>
      </c>
      <c r="L5032" s="118"/>
    </row>
    <row r="5033" spans="1:12" hidden="1" outlineLevel="1" x14ac:dyDescent="0.25">
      <c r="A5033" s="98" t="str">
        <f t="shared" si="438"/>
        <v>Effekt ökning type 21 400 82 7</v>
      </c>
      <c r="B5033" s="103" t="str">
        <f t="shared" si="436"/>
        <v>Effekt ökning type 21 400</v>
      </c>
      <c r="C5033" s="99">
        <v>82</v>
      </c>
      <c r="D5033" s="99">
        <f t="shared" si="440"/>
        <v>7</v>
      </c>
      <c r="E5033" s="100">
        <f t="shared" si="439"/>
        <v>234.89999999999964</v>
      </c>
      <c r="G5033" s="108"/>
      <c r="H5033" s="109"/>
      <c r="I5033" s="109"/>
      <c r="J5033" s="109"/>
      <c r="K5033" s="105">
        <f>K5032+J5003</f>
        <v>234.89999999999964</v>
      </c>
      <c r="L5033" s="118"/>
    </row>
    <row r="5034" spans="1:12" hidden="1" outlineLevel="1" x14ac:dyDescent="0.25">
      <c r="A5034" s="98" t="str">
        <f t="shared" si="438"/>
        <v>Effekt ökning type 21 400 83 7</v>
      </c>
      <c r="B5034" s="103" t="str">
        <f t="shared" si="436"/>
        <v>Effekt ökning type 21 400</v>
      </c>
      <c r="C5034" s="99">
        <v>83</v>
      </c>
      <c r="D5034" s="99">
        <f t="shared" ref="D5034:D5051" si="441">D5033</f>
        <v>7</v>
      </c>
      <c r="E5034" s="100">
        <f t="shared" si="439"/>
        <v>236.34999999999962</v>
      </c>
      <c r="G5034" s="108"/>
      <c r="H5034" s="109"/>
      <c r="I5034" s="109"/>
      <c r="J5034" s="109"/>
      <c r="K5034" s="105">
        <f>K5033+J5003</f>
        <v>236.34999999999962</v>
      </c>
      <c r="L5034" s="118"/>
    </row>
    <row r="5035" spans="1:12" hidden="1" outlineLevel="1" x14ac:dyDescent="0.25">
      <c r="A5035" s="98" t="str">
        <f t="shared" si="438"/>
        <v>Effekt ökning type 21 400 84 7</v>
      </c>
      <c r="B5035" s="103" t="str">
        <f t="shared" si="436"/>
        <v>Effekt ökning type 21 400</v>
      </c>
      <c r="C5035" s="99">
        <v>84</v>
      </c>
      <c r="D5035" s="99">
        <f t="shared" si="441"/>
        <v>7</v>
      </c>
      <c r="E5035" s="100">
        <f t="shared" si="439"/>
        <v>237.79999999999961</v>
      </c>
      <c r="G5035" s="108"/>
      <c r="H5035" s="109"/>
      <c r="I5035" s="109"/>
      <c r="J5035" s="109"/>
      <c r="K5035" s="105">
        <f>K5034+J5003</f>
        <v>237.79999999999961</v>
      </c>
      <c r="L5035" s="118"/>
    </row>
    <row r="5036" spans="1:12" hidden="1" outlineLevel="1" x14ac:dyDescent="0.25">
      <c r="A5036" s="98" t="str">
        <f t="shared" si="438"/>
        <v>Effekt ökning type 21 400 85 7</v>
      </c>
      <c r="B5036" s="103" t="str">
        <f t="shared" si="436"/>
        <v>Effekt ökning type 21 400</v>
      </c>
      <c r="C5036" s="99">
        <v>85</v>
      </c>
      <c r="D5036" s="99">
        <f t="shared" si="441"/>
        <v>7</v>
      </c>
      <c r="E5036" s="100">
        <f t="shared" si="439"/>
        <v>239.2499999999996</v>
      </c>
      <c r="G5036" s="108"/>
      <c r="H5036" s="109"/>
      <c r="I5036" s="109"/>
      <c r="J5036" s="109"/>
      <c r="K5036" s="105">
        <f>K5035+J5003</f>
        <v>239.2499999999996</v>
      </c>
      <c r="L5036" s="118"/>
    </row>
    <row r="5037" spans="1:12" hidden="1" outlineLevel="1" x14ac:dyDescent="0.25">
      <c r="A5037" s="98" t="str">
        <f t="shared" si="438"/>
        <v>Effekt ökning type 21 400 86 7</v>
      </c>
      <c r="B5037" s="103" t="str">
        <f t="shared" si="436"/>
        <v>Effekt ökning type 21 400</v>
      </c>
      <c r="C5037" s="99">
        <v>86</v>
      </c>
      <c r="D5037" s="99">
        <f t="shared" si="441"/>
        <v>7</v>
      </c>
      <c r="E5037" s="100">
        <f t="shared" si="439"/>
        <v>240.69999999999959</v>
      </c>
      <c r="G5037" s="108"/>
      <c r="H5037" s="109"/>
      <c r="I5037" s="109"/>
      <c r="J5037" s="109"/>
      <c r="K5037" s="105">
        <f>K5036+J5003</f>
        <v>240.69999999999959</v>
      </c>
      <c r="L5037" s="118"/>
    </row>
    <row r="5038" spans="1:12" hidden="1" outlineLevel="1" x14ac:dyDescent="0.25">
      <c r="A5038" s="98" t="str">
        <f t="shared" si="438"/>
        <v>Effekt ökning type 21 400 87 7</v>
      </c>
      <c r="B5038" s="103" t="str">
        <f t="shared" si="436"/>
        <v>Effekt ökning type 21 400</v>
      </c>
      <c r="C5038" s="99">
        <v>87</v>
      </c>
      <c r="D5038" s="99">
        <f t="shared" si="441"/>
        <v>7</v>
      </c>
      <c r="E5038" s="100">
        <f t="shared" si="439"/>
        <v>242.14999999999958</v>
      </c>
      <c r="G5038" s="108"/>
      <c r="H5038" s="109"/>
      <c r="I5038" s="109"/>
      <c r="J5038" s="109"/>
      <c r="K5038" s="105">
        <f>K5037+J5003</f>
        <v>242.14999999999958</v>
      </c>
      <c r="L5038" s="118"/>
    </row>
    <row r="5039" spans="1:12" hidden="1" outlineLevel="1" x14ac:dyDescent="0.25">
      <c r="A5039" s="98" t="str">
        <f t="shared" si="438"/>
        <v>Effekt ökning type 21 400 88 7</v>
      </c>
      <c r="B5039" s="103" t="str">
        <f t="shared" si="436"/>
        <v>Effekt ökning type 21 400</v>
      </c>
      <c r="C5039" s="99">
        <v>88</v>
      </c>
      <c r="D5039" s="99">
        <f t="shared" si="441"/>
        <v>7</v>
      </c>
      <c r="E5039" s="100">
        <f t="shared" si="439"/>
        <v>243.59999999999957</v>
      </c>
      <c r="G5039" s="108"/>
      <c r="H5039" s="109"/>
      <c r="I5039" s="109"/>
      <c r="J5039" s="109"/>
      <c r="K5039" s="105">
        <f>K5038+J5003</f>
        <v>243.59999999999957</v>
      </c>
      <c r="L5039" s="118"/>
    </row>
    <row r="5040" spans="1:12" hidden="1" outlineLevel="1" x14ac:dyDescent="0.25">
      <c r="A5040" s="98" t="str">
        <f t="shared" si="438"/>
        <v>Effekt ökning type 21 400 89 7</v>
      </c>
      <c r="B5040" s="103" t="str">
        <f t="shared" si="436"/>
        <v>Effekt ökning type 21 400</v>
      </c>
      <c r="C5040" s="99">
        <v>89</v>
      </c>
      <c r="D5040" s="99">
        <f t="shared" si="441"/>
        <v>7</v>
      </c>
      <c r="E5040" s="100">
        <f t="shared" si="439"/>
        <v>245.04999999999956</v>
      </c>
      <c r="G5040" s="108"/>
      <c r="H5040" s="109"/>
      <c r="I5040" s="109"/>
      <c r="J5040" s="109"/>
      <c r="K5040" s="105">
        <f>K5039+J5003</f>
        <v>245.04999999999956</v>
      </c>
      <c r="L5040" s="118"/>
    </row>
    <row r="5041" spans="1:12" hidden="1" outlineLevel="1" x14ac:dyDescent="0.25">
      <c r="A5041" s="98" t="str">
        <f t="shared" si="438"/>
        <v>Effekt ökning type 21 400 90 7</v>
      </c>
      <c r="B5041" s="103" t="str">
        <f t="shared" si="436"/>
        <v>Effekt ökning type 21 400</v>
      </c>
      <c r="C5041" s="99">
        <v>90</v>
      </c>
      <c r="D5041" s="99">
        <f t="shared" si="441"/>
        <v>7</v>
      </c>
      <c r="E5041" s="100">
        <f t="shared" si="439"/>
        <v>246.49999999999955</v>
      </c>
      <c r="G5041" s="108"/>
      <c r="H5041" s="109"/>
      <c r="I5041" s="109"/>
      <c r="J5041" s="109"/>
      <c r="K5041" s="105">
        <f>K5040+J5003</f>
        <v>246.49999999999955</v>
      </c>
      <c r="L5041" s="118"/>
    </row>
    <row r="5042" spans="1:12" hidden="1" outlineLevel="1" x14ac:dyDescent="0.25">
      <c r="A5042" s="98" t="str">
        <f t="shared" si="438"/>
        <v>Effekt ökning type 21 400 91 7</v>
      </c>
      <c r="B5042" s="103" t="str">
        <f t="shared" si="436"/>
        <v>Effekt ökning type 21 400</v>
      </c>
      <c r="C5042" s="99">
        <v>91</v>
      </c>
      <c r="D5042" s="99">
        <f t="shared" si="441"/>
        <v>7</v>
      </c>
      <c r="E5042" s="100">
        <f t="shared" si="439"/>
        <v>247.94999999999953</v>
      </c>
      <c r="G5042" s="108"/>
      <c r="H5042" s="109"/>
      <c r="I5042" s="109"/>
      <c r="J5042" s="109"/>
      <c r="K5042" s="105">
        <f>K5041+J5003</f>
        <v>247.94999999999953</v>
      </c>
      <c r="L5042" s="118"/>
    </row>
    <row r="5043" spans="1:12" hidden="1" outlineLevel="1" x14ac:dyDescent="0.25">
      <c r="A5043" s="98" t="str">
        <f t="shared" si="438"/>
        <v>Effekt ökning type 21 400 92 7</v>
      </c>
      <c r="B5043" s="103" t="str">
        <f t="shared" ref="B5043:B5106" si="442">B5042</f>
        <v>Effekt ökning type 21 400</v>
      </c>
      <c r="C5043" s="99">
        <v>92</v>
      </c>
      <c r="D5043" s="99">
        <f t="shared" si="441"/>
        <v>7</v>
      </c>
      <c r="E5043" s="100">
        <f t="shared" si="439"/>
        <v>249.39999999999952</v>
      </c>
      <c r="G5043" s="108"/>
      <c r="H5043" s="109"/>
      <c r="I5043" s="109"/>
      <c r="J5043" s="109"/>
      <c r="K5043" s="105">
        <f>K5042+J5003</f>
        <v>249.39999999999952</v>
      </c>
      <c r="L5043" s="118"/>
    </row>
    <row r="5044" spans="1:12" hidden="1" outlineLevel="1" x14ac:dyDescent="0.25">
      <c r="A5044" s="98" t="str">
        <f t="shared" si="438"/>
        <v>Effekt ökning type 21 400 93 7</v>
      </c>
      <c r="B5044" s="103" t="str">
        <f t="shared" si="442"/>
        <v>Effekt ökning type 21 400</v>
      </c>
      <c r="C5044" s="99">
        <v>93</v>
      </c>
      <c r="D5044" s="99">
        <f t="shared" si="441"/>
        <v>7</v>
      </c>
      <c r="E5044" s="100">
        <f t="shared" si="439"/>
        <v>250.84999999999951</v>
      </c>
      <c r="G5044" s="108"/>
      <c r="H5044" s="109"/>
      <c r="I5044" s="109"/>
      <c r="J5044" s="109"/>
      <c r="K5044" s="105">
        <f>K5043+J5003</f>
        <v>250.84999999999951</v>
      </c>
      <c r="L5044" s="118"/>
    </row>
    <row r="5045" spans="1:12" hidden="1" outlineLevel="1" x14ac:dyDescent="0.25">
      <c r="A5045" s="98" t="str">
        <f t="shared" si="438"/>
        <v>Effekt ökning type 21 400 94 7</v>
      </c>
      <c r="B5045" s="103" t="str">
        <f t="shared" si="442"/>
        <v>Effekt ökning type 21 400</v>
      </c>
      <c r="C5045" s="99">
        <v>94</v>
      </c>
      <c r="D5045" s="99">
        <f t="shared" si="441"/>
        <v>7</v>
      </c>
      <c r="E5045" s="100">
        <f t="shared" si="439"/>
        <v>252.2999999999995</v>
      </c>
      <c r="G5045" s="108"/>
      <c r="H5045" s="109"/>
      <c r="I5045" s="109"/>
      <c r="J5045" s="109"/>
      <c r="K5045" s="105">
        <f>K5044+J5003</f>
        <v>252.2999999999995</v>
      </c>
      <c r="L5045" s="118"/>
    </row>
    <row r="5046" spans="1:12" hidden="1" outlineLevel="1" x14ac:dyDescent="0.25">
      <c r="A5046" s="98" t="str">
        <f t="shared" si="438"/>
        <v>Effekt ökning type 21 400 95 7</v>
      </c>
      <c r="B5046" s="103" t="str">
        <f t="shared" si="442"/>
        <v>Effekt ökning type 21 400</v>
      </c>
      <c r="C5046" s="99">
        <v>95</v>
      </c>
      <c r="D5046" s="99">
        <f t="shared" si="441"/>
        <v>7</v>
      </c>
      <c r="E5046" s="100">
        <f t="shared" si="439"/>
        <v>253.74999999999949</v>
      </c>
      <c r="G5046" s="108"/>
      <c r="H5046" s="109"/>
      <c r="I5046" s="109"/>
      <c r="J5046" s="109"/>
      <c r="K5046" s="105">
        <f>K5045+J5003</f>
        <v>253.74999999999949</v>
      </c>
      <c r="L5046" s="118"/>
    </row>
    <row r="5047" spans="1:12" hidden="1" outlineLevel="1" x14ac:dyDescent="0.25">
      <c r="A5047" s="98" t="str">
        <f t="shared" si="438"/>
        <v>Effekt ökning type 21 400 96 7</v>
      </c>
      <c r="B5047" s="103" t="str">
        <f t="shared" si="442"/>
        <v>Effekt ökning type 21 400</v>
      </c>
      <c r="C5047" s="99">
        <v>96</v>
      </c>
      <c r="D5047" s="99">
        <f t="shared" si="441"/>
        <v>7</v>
      </c>
      <c r="E5047" s="100">
        <f t="shared" si="439"/>
        <v>255.19999999999948</v>
      </c>
      <c r="G5047" s="108"/>
      <c r="H5047" s="109"/>
      <c r="I5047" s="109"/>
      <c r="J5047" s="109"/>
      <c r="K5047" s="105">
        <f>K5046+J5003</f>
        <v>255.19999999999948</v>
      </c>
      <c r="L5047" s="118"/>
    </row>
    <row r="5048" spans="1:12" hidden="1" outlineLevel="1" x14ac:dyDescent="0.25">
      <c r="A5048" s="98" t="str">
        <f t="shared" si="438"/>
        <v>Effekt ökning type 21 400 97 7</v>
      </c>
      <c r="B5048" s="103" t="str">
        <f t="shared" si="442"/>
        <v>Effekt ökning type 21 400</v>
      </c>
      <c r="C5048" s="99">
        <v>97</v>
      </c>
      <c r="D5048" s="99">
        <f t="shared" si="441"/>
        <v>7</v>
      </c>
      <c r="E5048" s="100">
        <f t="shared" si="439"/>
        <v>256.64999999999947</v>
      </c>
      <c r="G5048" s="108"/>
      <c r="H5048" s="109"/>
      <c r="I5048" s="109"/>
      <c r="J5048" s="109"/>
      <c r="K5048" s="105">
        <f>K5047+J5003</f>
        <v>256.64999999999947</v>
      </c>
      <c r="L5048" s="118"/>
    </row>
    <row r="5049" spans="1:12" hidden="1" outlineLevel="1" x14ac:dyDescent="0.25">
      <c r="A5049" s="98" t="str">
        <f t="shared" si="438"/>
        <v>Effekt ökning type 21 400 98 7</v>
      </c>
      <c r="B5049" s="103" t="str">
        <f t="shared" si="442"/>
        <v>Effekt ökning type 21 400</v>
      </c>
      <c r="C5049" s="99">
        <v>98</v>
      </c>
      <c r="D5049" s="99">
        <f t="shared" si="441"/>
        <v>7</v>
      </c>
      <c r="E5049" s="100">
        <f t="shared" si="439"/>
        <v>258.09999999999945</v>
      </c>
      <c r="G5049" s="108"/>
      <c r="H5049" s="109"/>
      <c r="I5049" s="109"/>
      <c r="J5049" s="109"/>
      <c r="K5049" s="105">
        <f>K5048+J5003</f>
        <v>258.09999999999945</v>
      </c>
      <c r="L5049" s="118"/>
    </row>
    <row r="5050" spans="1:12" hidden="1" outlineLevel="1" x14ac:dyDescent="0.25">
      <c r="A5050" s="98" t="str">
        <f t="shared" si="438"/>
        <v>Effekt ökning type 21 400 99 7</v>
      </c>
      <c r="B5050" s="103" t="str">
        <f t="shared" si="442"/>
        <v>Effekt ökning type 21 400</v>
      </c>
      <c r="C5050" s="99">
        <v>99</v>
      </c>
      <c r="D5050" s="99">
        <f t="shared" si="441"/>
        <v>7</v>
      </c>
      <c r="E5050" s="100">
        <f t="shared" si="439"/>
        <v>259.54999999999944</v>
      </c>
      <c r="G5050" s="108"/>
      <c r="H5050" s="109"/>
      <c r="I5050" s="109"/>
      <c r="J5050" s="109"/>
      <c r="K5050" s="105">
        <f>K5049+J5003</f>
        <v>259.54999999999944</v>
      </c>
      <c r="L5050" s="118"/>
    </row>
    <row r="5051" spans="1:12" hidden="1" outlineLevel="1" x14ac:dyDescent="0.25">
      <c r="A5051" s="110" t="str">
        <f t="shared" si="438"/>
        <v>Effekt ökning type 21 400 100 7</v>
      </c>
      <c r="B5051" s="111" t="str">
        <f t="shared" si="442"/>
        <v>Effekt ökning type 21 400</v>
      </c>
      <c r="C5051" s="112">
        <v>100</v>
      </c>
      <c r="D5051" s="112">
        <f t="shared" si="441"/>
        <v>7</v>
      </c>
      <c r="E5051" s="113">
        <f t="shared" si="439"/>
        <v>260.99999999999943</v>
      </c>
      <c r="G5051" s="114"/>
      <c r="H5051" s="115"/>
      <c r="I5051" s="115"/>
      <c r="J5051" s="115"/>
      <c r="K5051" s="116">
        <f>K5050+J5003</f>
        <v>260.99999999999943</v>
      </c>
      <c r="L5051" s="118"/>
    </row>
    <row r="5052" spans="1:12" hidden="1" outlineLevel="1" x14ac:dyDescent="0.25">
      <c r="A5052" s="98" t="str">
        <f t="shared" si="438"/>
        <v>Effekt ökning type 21 400 50 6</v>
      </c>
      <c r="B5052" s="117" t="str">
        <f t="shared" si="442"/>
        <v>Effekt ökning type 21 400</v>
      </c>
      <c r="C5052" s="99">
        <v>50</v>
      </c>
      <c r="D5052" s="99">
        <f>Q4339</f>
        <v>6</v>
      </c>
      <c r="E5052" s="100">
        <f t="shared" si="439"/>
        <v>181</v>
      </c>
      <c r="G5052" s="99">
        <f>Q4340</f>
        <v>181</v>
      </c>
      <c r="H5052" s="101"/>
      <c r="I5052" s="101"/>
      <c r="J5052" s="101"/>
      <c r="K5052" s="102">
        <f>G5052</f>
        <v>181</v>
      </c>
      <c r="L5052" s="118"/>
    </row>
    <row r="5053" spans="1:12" hidden="1" outlineLevel="1" x14ac:dyDescent="0.25">
      <c r="A5053" s="98" t="str">
        <f t="shared" si="438"/>
        <v>Effekt ökning type 21 400 51 6</v>
      </c>
      <c r="B5053" s="103" t="str">
        <f t="shared" si="442"/>
        <v>Effekt ökning type 21 400</v>
      </c>
      <c r="C5053" s="99">
        <v>51</v>
      </c>
      <c r="D5053" s="99">
        <f t="shared" ref="D5053:D5084" si="443">D5052</f>
        <v>6</v>
      </c>
      <c r="E5053" s="100">
        <f t="shared" si="439"/>
        <v>182.2</v>
      </c>
      <c r="G5053" s="104"/>
      <c r="H5053" s="59"/>
      <c r="I5053" s="59"/>
      <c r="J5053" s="59"/>
      <c r="K5053" s="105">
        <f>K5052+J5054</f>
        <v>182.2</v>
      </c>
      <c r="L5053" s="118"/>
    </row>
    <row r="5054" spans="1:12" hidden="1" outlineLevel="1" x14ac:dyDescent="0.25">
      <c r="A5054" s="98" t="str">
        <f t="shared" si="438"/>
        <v>Effekt ökning type 21 400 52 6</v>
      </c>
      <c r="B5054" s="103" t="str">
        <f t="shared" si="442"/>
        <v>Effekt ökning type 21 400</v>
      </c>
      <c r="C5054" s="99">
        <v>52</v>
      </c>
      <c r="D5054" s="99">
        <f t="shared" si="443"/>
        <v>6</v>
      </c>
      <c r="E5054" s="100">
        <f t="shared" si="439"/>
        <v>183.39999999999998</v>
      </c>
      <c r="G5054" s="99">
        <f>Q4341</f>
        <v>241</v>
      </c>
      <c r="H5054" s="59">
        <v>50</v>
      </c>
      <c r="I5054" s="59">
        <f>G5054-G5052</f>
        <v>60</v>
      </c>
      <c r="J5054" s="59">
        <f>I5054/H5054</f>
        <v>1.2</v>
      </c>
      <c r="K5054" s="105">
        <f>K5053+J5054</f>
        <v>183.39999999999998</v>
      </c>
      <c r="L5054" s="118"/>
    </row>
    <row r="5055" spans="1:12" hidden="1" outlineLevel="1" x14ac:dyDescent="0.25">
      <c r="A5055" s="98" t="str">
        <f t="shared" si="438"/>
        <v>Effekt ökning type 21 400 53 6</v>
      </c>
      <c r="B5055" s="103" t="str">
        <f t="shared" si="442"/>
        <v>Effekt ökning type 21 400</v>
      </c>
      <c r="C5055" s="99">
        <v>53</v>
      </c>
      <c r="D5055" s="99">
        <f t="shared" si="443"/>
        <v>6</v>
      </c>
      <c r="E5055" s="100">
        <f t="shared" si="439"/>
        <v>184.59999999999997</v>
      </c>
      <c r="G5055" s="108"/>
      <c r="H5055" s="109"/>
      <c r="I5055" s="109"/>
      <c r="J5055" s="109"/>
      <c r="K5055" s="105">
        <f>K5054+J5054</f>
        <v>184.59999999999997</v>
      </c>
      <c r="L5055" s="118"/>
    </row>
    <row r="5056" spans="1:12" hidden="1" outlineLevel="1" x14ac:dyDescent="0.25">
      <c r="A5056" s="98" t="str">
        <f t="shared" si="438"/>
        <v>Effekt ökning type 21 400 54 6</v>
      </c>
      <c r="B5056" s="103" t="str">
        <f t="shared" si="442"/>
        <v>Effekt ökning type 21 400</v>
      </c>
      <c r="C5056" s="99">
        <v>54</v>
      </c>
      <c r="D5056" s="99">
        <f t="shared" si="443"/>
        <v>6</v>
      </c>
      <c r="E5056" s="100">
        <f t="shared" si="439"/>
        <v>185.79999999999995</v>
      </c>
      <c r="G5056" s="108"/>
      <c r="H5056" s="109"/>
      <c r="I5056" s="109"/>
      <c r="J5056" s="109"/>
      <c r="K5056" s="105">
        <f>K5055+J5054</f>
        <v>185.79999999999995</v>
      </c>
      <c r="L5056" s="118"/>
    </row>
    <row r="5057" spans="1:12" hidden="1" outlineLevel="1" x14ac:dyDescent="0.25">
      <c r="A5057" s="98" t="str">
        <f t="shared" si="438"/>
        <v>Effekt ökning type 21 400 55 6</v>
      </c>
      <c r="B5057" s="103" t="str">
        <f t="shared" si="442"/>
        <v>Effekt ökning type 21 400</v>
      </c>
      <c r="C5057" s="99">
        <v>55</v>
      </c>
      <c r="D5057" s="99">
        <f t="shared" si="443"/>
        <v>6</v>
      </c>
      <c r="E5057" s="100">
        <f t="shared" si="439"/>
        <v>186.99999999999994</v>
      </c>
      <c r="G5057" s="104"/>
      <c r="H5057" s="59"/>
      <c r="I5057" s="59"/>
      <c r="J5057" s="59"/>
      <c r="K5057" s="105">
        <f>K5056+J5054</f>
        <v>186.99999999999994</v>
      </c>
      <c r="L5057" s="118"/>
    </row>
    <row r="5058" spans="1:12" hidden="1" outlineLevel="1" x14ac:dyDescent="0.25">
      <c r="A5058" s="98" t="str">
        <f t="shared" si="438"/>
        <v>Effekt ökning type 21 400 56 6</v>
      </c>
      <c r="B5058" s="103" t="str">
        <f t="shared" si="442"/>
        <v>Effekt ökning type 21 400</v>
      </c>
      <c r="C5058" s="99">
        <v>56</v>
      </c>
      <c r="D5058" s="99">
        <f t="shared" si="443"/>
        <v>6</v>
      </c>
      <c r="E5058" s="100">
        <f t="shared" si="439"/>
        <v>188.19999999999993</v>
      </c>
      <c r="G5058" s="104"/>
      <c r="H5058" s="59"/>
      <c r="I5058" s="59"/>
      <c r="J5058" s="59"/>
      <c r="K5058" s="105">
        <f>K5057+J5054</f>
        <v>188.19999999999993</v>
      </c>
      <c r="L5058" s="118"/>
    </row>
    <row r="5059" spans="1:12" hidden="1" outlineLevel="1" x14ac:dyDescent="0.25">
      <c r="A5059" s="98" t="str">
        <f t="shared" ref="A5059:A5122" si="444">CONCATENATE(B5059," ",C5059," ",D5059)</f>
        <v>Effekt ökning type 21 400 57 6</v>
      </c>
      <c r="B5059" s="103" t="str">
        <f t="shared" si="442"/>
        <v>Effekt ökning type 21 400</v>
      </c>
      <c r="C5059" s="99">
        <v>57</v>
      </c>
      <c r="D5059" s="99">
        <f t="shared" si="443"/>
        <v>6</v>
      </c>
      <c r="E5059" s="100">
        <f t="shared" ref="E5059:E5122" si="445">K5059</f>
        <v>189.39999999999992</v>
      </c>
      <c r="G5059" s="104"/>
      <c r="H5059" s="59"/>
      <c r="I5059" s="59"/>
      <c r="J5059" s="59"/>
      <c r="K5059" s="105">
        <f>K5058+J5054</f>
        <v>189.39999999999992</v>
      </c>
      <c r="L5059" s="118"/>
    </row>
    <row r="5060" spans="1:12" hidden="1" outlineLevel="1" x14ac:dyDescent="0.25">
      <c r="A5060" s="98" t="str">
        <f t="shared" si="444"/>
        <v>Effekt ökning type 21 400 58 6</v>
      </c>
      <c r="B5060" s="103" t="str">
        <f t="shared" si="442"/>
        <v>Effekt ökning type 21 400</v>
      </c>
      <c r="C5060" s="99">
        <v>58</v>
      </c>
      <c r="D5060" s="99">
        <f t="shared" si="443"/>
        <v>6</v>
      </c>
      <c r="E5060" s="100">
        <f t="shared" si="445"/>
        <v>190.59999999999991</v>
      </c>
      <c r="G5060" s="104"/>
      <c r="H5060" s="59"/>
      <c r="I5060" s="59"/>
      <c r="J5060" s="59"/>
      <c r="K5060" s="105">
        <f>K5059+J5054</f>
        <v>190.59999999999991</v>
      </c>
      <c r="L5060" s="118"/>
    </row>
    <row r="5061" spans="1:12" hidden="1" outlineLevel="1" x14ac:dyDescent="0.25">
      <c r="A5061" s="98" t="str">
        <f t="shared" si="444"/>
        <v>Effekt ökning type 21 400 59 6</v>
      </c>
      <c r="B5061" s="103" t="str">
        <f t="shared" si="442"/>
        <v>Effekt ökning type 21 400</v>
      </c>
      <c r="C5061" s="99">
        <v>59</v>
      </c>
      <c r="D5061" s="99">
        <f t="shared" si="443"/>
        <v>6</v>
      </c>
      <c r="E5061" s="100">
        <f t="shared" si="445"/>
        <v>191.7999999999999</v>
      </c>
      <c r="G5061" s="104"/>
      <c r="H5061" s="59"/>
      <c r="I5061" s="59"/>
      <c r="J5061" s="59"/>
      <c r="K5061" s="105">
        <f>K5060+J5054</f>
        <v>191.7999999999999</v>
      </c>
      <c r="L5061" s="118"/>
    </row>
    <row r="5062" spans="1:12" hidden="1" outlineLevel="1" x14ac:dyDescent="0.25">
      <c r="A5062" s="98" t="str">
        <f t="shared" si="444"/>
        <v>Effekt ökning type 21 400 60 6</v>
      </c>
      <c r="B5062" s="103" t="str">
        <f t="shared" si="442"/>
        <v>Effekt ökning type 21 400</v>
      </c>
      <c r="C5062" s="99">
        <v>60</v>
      </c>
      <c r="D5062" s="99">
        <f t="shared" si="443"/>
        <v>6</v>
      </c>
      <c r="E5062" s="100">
        <f t="shared" si="445"/>
        <v>192.99999999999989</v>
      </c>
      <c r="G5062" s="108"/>
      <c r="H5062" s="59"/>
      <c r="I5062" s="59"/>
      <c r="J5062" s="59"/>
      <c r="K5062" s="105">
        <f>K5061+J5054</f>
        <v>192.99999999999989</v>
      </c>
      <c r="L5062" s="118"/>
    </row>
    <row r="5063" spans="1:12" hidden="1" outlineLevel="1" x14ac:dyDescent="0.25">
      <c r="A5063" s="98" t="str">
        <f t="shared" si="444"/>
        <v>Effekt ökning type 21 400 61 6</v>
      </c>
      <c r="B5063" s="103" t="str">
        <f t="shared" si="442"/>
        <v>Effekt ökning type 21 400</v>
      </c>
      <c r="C5063" s="99">
        <v>61</v>
      </c>
      <c r="D5063" s="99">
        <f t="shared" si="443"/>
        <v>6</v>
      </c>
      <c r="E5063" s="100">
        <f t="shared" si="445"/>
        <v>194.19999999999987</v>
      </c>
      <c r="G5063" s="108"/>
      <c r="H5063" s="109"/>
      <c r="I5063" s="109"/>
      <c r="J5063" s="109"/>
      <c r="K5063" s="105">
        <f>K5062+J5054</f>
        <v>194.19999999999987</v>
      </c>
      <c r="L5063" s="118"/>
    </row>
    <row r="5064" spans="1:12" hidden="1" outlineLevel="1" x14ac:dyDescent="0.25">
      <c r="A5064" s="98" t="str">
        <f t="shared" si="444"/>
        <v>Effekt ökning type 21 400 62 6</v>
      </c>
      <c r="B5064" s="103" t="str">
        <f t="shared" si="442"/>
        <v>Effekt ökning type 21 400</v>
      </c>
      <c r="C5064" s="99">
        <v>62</v>
      </c>
      <c r="D5064" s="99">
        <f t="shared" si="443"/>
        <v>6</v>
      </c>
      <c r="E5064" s="100">
        <f t="shared" si="445"/>
        <v>195.39999999999986</v>
      </c>
      <c r="G5064" s="108"/>
      <c r="H5064" s="109"/>
      <c r="I5064" s="109"/>
      <c r="J5064" s="109"/>
      <c r="K5064" s="105">
        <f>K5063+J5054</f>
        <v>195.39999999999986</v>
      </c>
      <c r="L5064" s="118"/>
    </row>
    <row r="5065" spans="1:12" hidden="1" outlineLevel="1" x14ac:dyDescent="0.25">
      <c r="A5065" s="98" t="str">
        <f t="shared" si="444"/>
        <v>Effekt ökning type 21 400 63 6</v>
      </c>
      <c r="B5065" s="103" t="str">
        <f t="shared" si="442"/>
        <v>Effekt ökning type 21 400</v>
      </c>
      <c r="C5065" s="99">
        <v>63</v>
      </c>
      <c r="D5065" s="99">
        <f t="shared" si="443"/>
        <v>6</v>
      </c>
      <c r="E5065" s="100">
        <f t="shared" si="445"/>
        <v>196.59999999999985</v>
      </c>
      <c r="G5065" s="108"/>
      <c r="H5065" s="109"/>
      <c r="I5065" s="109"/>
      <c r="J5065" s="109"/>
      <c r="K5065" s="105">
        <f>K5064+J5054</f>
        <v>196.59999999999985</v>
      </c>
      <c r="L5065" s="118"/>
    </row>
    <row r="5066" spans="1:12" hidden="1" outlineLevel="1" x14ac:dyDescent="0.25">
      <c r="A5066" s="98" t="str">
        <f t="shared" si="444"/>
        <v>Effekt ökning type 21 400 64 6</v>
      </c>
      <c r="B5066" s="103" t="str">
        <f t="shared" si="442"/>
        <v>Effekt ökning type 21 400</v>
      </c>
      <c r="C5066" s="99">
        <v>64</v>
      </c>
      <c r="D5066" s="99">
        <f t="shared" si="443"/>
        <v>6</v>
      </c>
      <c r="E5066" s="100">
        <f t="shared" si="445"/>
        <v>197.79999999999984</v>
      </c>
      <c r="G5066" s="108"/>
      <c r="H5066" s="109"/>
      <c r="I5066" s="109"/>
      <c r="J5066" s="109"/>
      <c r="K5066" s="105">
        <f>K5065+J5054</f>
        <v>197.79999999999984</v>
      </c>
      <c r="L5066" s="118"/>
    </row>
    <row r="5067" spans="1:12" hidden="1" outlineLevel="1" x14ac:dyDescent="0.25">
      <c r="A5067" s="98" t="str">
        <f t="shared" si="444"/>
        <v>Effekt ökning type 21 400 65 6</v>
      </c>
      <c r="B5067" s="103" t="str">
        <f t="shared" si="442"/>
        <v>Effekt ökning type 21 400</v>
      </c>
      <c r="C5067" s="99">
        <v>65</v>
      </c>
      <c r="D5067" s="99">
        <f t="shared" si="443"/>
        <v>6</v>
      </c>
      <c r="E5067" s="100">
        <f t="shared" si="445"/>
        <v>198.99999999999983</v>
      </c>
      <c r="G5067" s="108"/>
      <c r="H5067" s="109"/>
      <c r="I5067" s="109"/>
      <c r="J5067" s="109"/>
      <c r="K5067" s="105">
        <f>K5066+J5054</f>
        <v>198.99999999999983</v>
      </c>
      <c r="L5067" s="118"/>
    </row>
    <row r="5068" spans="1:12" hidden="1" outlineLevel="1" x14ac:dyDescent="0.25">
      <c r="A5068" s="98" t="str">
        <f t="shared" si="444"/>
        <v>Effekt ökning type 21 400 66 6</v>
      </c>
      <c r="B5068" s="103" t="str">
        <f t="shared" si="442"/>
        <v>Effekt ökning type 21 400</v>
      </c>
      <c r="C5068" s="99">
        <v>66</v>
      </c>
      <c r="D5068" s="99">
        <f t="shared" si="443"/>
        <v>6</v>
      </c>
      <c r="E5068" s="100">
        <f t="shared" si="445"/>
        <v>200.19999999999982</v>
      </c>
      <c r="G5068" s="108"/>
      <c r="H5068" s="109"/>
      <c r="I5068" s="109"/>
      <c r="J5068" s="109"/>
      <c r="K5068" s="105">
        <f>K5067+J5054</f>
        <v>200.19999999999982</v>
      </c>
      <c r="L5068" s="118"/>
    </row>
    <row r="5069" spans="1:12" hidden="1" outlineLevel="1" x14ac:dyDescent="0.25">
      <c r="A5069" s="98" t="str">
        <f t="shared" si="444"/>
        <v>Effekt ökning type 21 400 67 6</v>
      </c>
      <c r="B5069" s="103" t="str">
        <f t="shared" si="442"/>
        <v>Effekt ökning type 21 400</v>
      </c>
      <c r="C5069" s="99">
        <v>67</v>
      </c>
      <c r="D5069" s="99">
        <f t="shared" si="443"/>
        <v>6</v>
      </c>
      <c r="E5069" s="100">
        <f t="shared" si="445"/>
        <v>201.39999999999981</v>
      </c>
      <c r="G5069" s="108"/>
      <c r="H5069" s="109"/>
      <c r="I5069" s="109"/>
      <c r="J5069" s="109"/>
      <c r="K5069" s="105">
        <f>K5068+J5054</f>
        <v>201.39999999999981</v>
      </c>
      <c r="L5069" s="118"/>
    </row>
    <row r="5070" spans="1:12" hidden="1" outlineLevel="1" x14ac:dyDescent="0.25">
      <c r="A5070" s="98" t="str">
        <f t="shared" si="444"/>
        <v>Effekt ökning type 21 400 68 6</v>
      </c>
      <c r="B5070" s="103" t="str">
        <f t="shared" si="442"/>
        <v>Effekt ökning type 21 400</v>
      </c>
      <c r="C5070" s="99">
        <v>68</v>
      </c>
      <c r="D5070" s="99">
        <f t="shared" si="443"/>
        <v>6</v>
      </c>
      <c r="E5070" s="100">
        <f t="shared" si="445"/>
        <v>202.5999999999998</v>
      </c>
      <c r="G5070" s="108"/>
      <c r="H5070" s="109"/>
      <c r="I5070" s="109"/>
      <c r="J5070" s="109"/>
      <c r="K5070" s="105">
        <f>K5069+J5054</f>
        <v>202.5999999999998</v>
      </c>
      <c r="L5070" s="118"/>
    </row>
    <row r="5071" spans="1:12" hidden="1" outlineLevel="1" x14ac:dyDescent="0.25">
      <c r="A5071" s="98" t="str">
        <f t="shared" si="444"/>
        <v>Effekt ökning type 21 400 69 6</v>
      </c>
      <c r="B5071" s="103" t="str">
        <f t="shared" si="442"/>
        <v>Effekt ökning type 21 400</v>
      </c>
      <c r="C5071" s="99">
        <v>69</v>
      </c>
      <c r="D5071" s="99">
        <f t="shared" si="443"/>
        <v>6</v>
      </c>
      <c r="E5071" s="100">
        <f t="shared" si="445"/>
        <v>203.79999999999978</v>
      </c>
      <c r="G5071" s="108"/>
      <c r="H5071" s="109"/>
      <c r="I5071" s="109"/>
      <c r="J5071" s="109"/>
      <c r="K5071" s="105">
        <f>K5070+J5054</f>
        <v>203.79999999999978</v>
      </c>
      <c r="L5071" s="118"/>
    </row>
    <row r="5072" spans="1:12" hidden="1" outlineLevel="1" x14ac:dyDescent="0.25">
      <c r="A5072" s="98" t="str">
        <f t="shared" si="444"/>
        <v>Effekt ökning type 21 400 70 6</v>
      </c>
      <c r="B5072" s="103" t="str">
        <f t="shared" si="442"/>
        <v>Effekt ökning type 21 400</v>
      </c>
      <c r="C5072" s="99">
        <v>70</v>
      </c>
      <c r="D5072" s="99">
        <f t="shared" si="443"/>
        <v>6</v>
      </c>
      <c r="E5072" s="100">
        <f t="shared" si="445"/>
        <v>204.99999999999977</v>
      </c>
      <c r="G5072" s="108"/>
      <c r="H5072" s="109"/>
      <c r="I5072" s="109"/>
      <c r="J5072" s="109"/>
      <c r="K5072" s="105">
        <f>K5071+J5054</f>
        <v>204.99999999999977</v>
      </c>
      <c r="L5072" s="118"/>
    </row>
    <row r="5073" spans="1:12" hidden="1" outlineLevel="1" x14ac:dyDescent="0.25">
      <c r="A5073" s="98" t="str">
        <f t="shared" si="444"/>
        <v>Effekt ökning type 21 400 71 6</v>
      </c>
      <c r="B5073" s="103" t="str">
        <f t="shared" si="442"/>
        <v>Effekt ökning type 21 400</v>
      </c>
      <c r="C5073" s="99">
        <v>71</v>
      </c>
      <c r="D5073" s="99">
        <f t="shared" si="443"/>
        <v>6</v>
      </c>
      <c r="E5073" s="100">
        <f t="shared" si="445"/>
        <v>206.19999999999976</v>
      </c>
      <c r="G5073" s="108"/>
      <c r="H5073" s="109"/>
      <c r="I5073" s="109"/>
      <c r="J5073" s="109"/>
      <c r="K5073" s="105">
        <f>K5072+J5054</f>
        <v>206.19999999999976</v>
      </c>
      <c r="L5073" s="118"/>
    </row>
    <row r="5074" spans="1:12" hidden="1" outlineLevel="1" x14ac:dyDescent="0.25">
      <c r="A5074" s="98" t="str">
        <f t="shared" si="444"/>
        <v>Effekt ökning type 21 400 72 6</v>
      </c>
      <c r="B5074" s="103" t="str">
        <f t="shared" si="442"/>
        <v>Effekt ökning type 21 400</v>
      </c>
      <c r="C5074" s="99">
        <v>72</v>
      </c>
      <c r="D5074" s="99">
        <f t="shared" si="443"/>
        <v>6</v>
      </c>
      <c r="E5074" s="100">
        <f t="shared" si="445"/>
        <v>207.39999999999975</v>
      </c>
      <c r="G5074" s="108"/>
      <c r="H5074" s="109"/>
      <c r="I5074" s="109"/>
      <c r="J5074" s="109"/>
      <c r="K5074" s="105">
        <f>K5073+J5054</f>
        <v>207.39999999999975</v>
      </c>
      <c r="L5074" s="118"/>
    </row>
    <row r="5075" spans="1:12" hidden="1" outlineLevel="1" x14ac:dyDescent="0.25">
      <c r="A5075" s="98" t="str">
        <f t="shared" si="444"/>
        <v>Effekt ökning type 21 400 73 6</v>
      </c>
      <c r="B5075" s="103" t="str">
        <f t="shared" si="442"/>
        <v>Effekt ökning type 21 400</v>
      </c>
      <c r="C5075" s="99">
        <v>73</v>
      </c>
      <c r="D5075" s="99">
        <f t="shared" si="443"/>
        <v>6</v>
      </c>
      <c r="E5075" s="100">
        <f t="shared" si="445"/>
        <v>208.59999999999974</v>
      </c>
      <c r="G5075" s="108"/>
      <c r="H5075" s="109"/>
      <c r="I5075" s="109"/>
      <c r="J5075" s="109"/>
      <c r="K5075" s="105">
        <f>K5074+J5054</f>
        <v>208.59999999999974</v>
      </c>
      <c r="L5075" s="118"/>
    </row>
    <row r="5076" spans="1:12" hidden="1" outlineLevel="1" x14ac:dyDescent="0.25">
      <c r="A5076" s="98" t="str">
        <f t="shared" si="444"/>
        <v>Effekt ökning type 21 400 74 6</v>
      </c>
      <c r="B5076" s="103" t="str">
        <f t="shared" si="442"/>
        <v>Effekt ökning type 21 400</v>
      </c>
      <c r="C5076" s="99">
        <v>74</v>
      </c>
      <c r="D5076" s="99">
        <f t="shared" si="443"/>
        <v>6</v>
      </c>
      <c r="E5076" s="100">
        <f t="shared" si="445"/>
        <v>209.79999999999973</v>
      </c>
      <c r="G5076" s="108"/>
      <c r="H5076" s="109"/>
      <c r="I5076" s="109"/>
      <c r="J5076" s="109"/>
      <c r="K5076" s="105">
        <f>K5075+J5054</f>
        <v>209.79999999999973</v>
      </c>
      <c r="L5076" s="118"/>
    </row>
    <row r="5077" spans="1:12" hidden="1" outlineLevel="1" x14ac:dyDescent="0.25">
      <c r="A5077" s="98" t="str">
        <f t="shared" si="444"/>
        <v>Effekt ökning type 21 400 75 6</v>
      </c>
      <c r="B5077" s="103" t="str">
        <f t="shared" si="442"/>
        <v>Effekt ökning type 21 400</v>
      </c>
      <c r="C5077" s="99">
        <v>75</v>
      </c>
      <c r="D5077" s="99">
        <f t="shared" si="443"/>
        <v>6</v>
      </c>
      <c r="E5077" s="100">
        <f t="shared" si="445"/>
        <v>210.99999999999972</v>
      </c>
      <c r="G5077" s="108"/>
      <c r="H5077" s="109"/>
      <c r="I5077" s="109"/>
      <c r="J5077" s="109"/>
      <c r="K5077" s="105">
        <f>K5076+J5054</f>
        <v>210.99999999999972</v>
      </c>
      <c r="L5077" s="118"/>
    </row>
    <row r="5078" spans="1:12" hidden="1" outlineLevel="1" x14ac:dyDescent="0.25">
      <c r="A5078" s="98" t="str">
        <f t="shared" si="444"/>
        <v>Effekt ökning type 21 400 76 6</v>
      </c>
      <c r="B5078" s="103" t="str">
        <f t="shared" si="442"/>
        <v>Effekt ökning type 21 400</v>
      </c>
      <c r="C5078" s="99">
        <v>76</v>
      </c>
      <c r="D5078" s="99">
        <f t="shared" si="443"/>
        <v>6</v>
      </c>
      <c r="E5078" s="100">
        <f t="shared" si="445"/>
        <v>212.1999999999997</v>
      </c>
      <c r="G5078" s="108"/>
      <c r="H5078" s="109"/>
      <c r="I5078" s="109"/>
      <c r="J5078" s="109"/>
      <c r="K5078" s="105">
        <f>K5077+J5054</f>
        <v>212.1999999999997</v>
      </c>
      <c r="L5078" s="118"/>
    </row>
    <row r="5079" spans="1:12" hidden="1" outlineLevel="1" x14ac:dyDescent="0.25">
      <c r="A5079" s="98" t="str">
        <f t="shared" si="444"/>
        <v>Effekt ökning type 21 400 77 6</v>
      </c>
      <c r="B5079" s="103" t="str">
        <f t="shared" si="442"/>
        <v>Effekt ökning type 21 400</v>
      </c>
      <c r="C5079" s="99">
        <v>77</v>
      </c>
      <c r="D5079" s="99">
        <f t="shared" si="443"/>
        <v>6</v>
      </c>
      <c r="E5079" s="100">
        <f t="shared" si="445"/>
        <v>213.39999999999969</v>
      </c>
      <c r="G5079" s="108"/>
      <c r="H5079" s="109"/>
      <c r="I5079" s="109"/>
      <c r="J5079" s="109"/>
      <c r="K5079" s="105">
        <f>K5078+J5054</f>
        <v>213.39999999999969</v>
      </c>
      <c r="L5079" s="118"/>
    </row>
    <row r="5080" spans="1:12" hidden="1" outlineLevel="1" x14ac:dyDescent="0.25">
      <c r="A5080" s="98" t="str">
        <f t="shared" si="444"/>
        <v>Effekt ökning type 21 400 78 6</v>
      </c>
      <c r="B5080" s="103" t="str">
        <f t="shared" si="442"/>
        <v>Effekt ökning type 21 400</v>
      </c>
      <c r="C5080" s="99">
        <v>78</v>
      </c>
      <c r="D5080" s="99">
        <f t="shared" si="443"/>
        <v>6</v>
      </c>
      <c r="E5080" s="100">
        <f t="shared" si="445"/>
        <v>214.59999999999968</v>
      </c>
      <c r="G5080" s="108"/>
      <c r="H5080" s="109"/>
      <c r="I5080" s="109"/>
      <c r="J5080" s="109"/>
      <c r="K5080" s="105">
        <f>K5079+J5054</f>
        <v>214.59999999999968</v>
      </c>
      <c r="L5080" s="118"/>
    </row>
    <row r="5081" spans="1:12" hidden="1" outlineLevel="1" x14ac:dyDescent="0.25">
      <c r="A5081" s="98" t="str">
        <f t="shared" si="444"/>
        <v>Effekt ökning type 21 400 79 6</v>
      </c>
      <c r="B5081" s="103" t="str">
        <f t="shared" si="442"/>
        <v>Effekt ökning type 21 400</v>
      </c>
      <c r="C5081" s="99">
        <v>79</v>
      </c>
      <c r="D5081" s="99">
        <f t="shared" si="443"/>
        <v>6</v>
      </c>
      <c r="E5081" s="100">
        <f t="shared" si="445"/>
        <v>215.79999999999967</v>
      </c>
      <c r="G5081" s="108"/>
      <c r="H5081" s="109"/>
      <c r="I5081" s="109"/>
      <c r="J5081" s="109"/>
      <c r="K5081" s="105">
        <f>K5080+J5054</f>
        <v>215.79999999999967</v>
      </c>
      <c r="L5081" s="118"/>
    </row>
    <row r="5082" spans="1:12" hidden="1" outlineLevel="1" x14ac:dyDescent="0.25">
      <c r="A5082" s="98" t="str">
        <f t="shared" si="444"/>
        <v>Effekt ökning type 21 400 80 6</v>
      </c>
      <c r="B5082" s="103" t="str">
        <f t="shared" si="442"/>
        <v>Effekt ökning type 21 400</v>
      </c>
      <c r="C5082" s="99">
        <v>80</v>
      </c>
      <c r="D5082" s="99">
        <f t="shared" si="443"/>
        <v>6</v>
      </c>
      <c r="E5082" s="100">
        <f t="shared" si="445"/>
        <v>216.99999999999966</v>
      </c>
      <c r="G5082" s="108"/>
      <c r="H5082" s="109"/>
      <c r="I5082" s="109"/>
      <c r="J5082" s="109"/>
      <c r="K5082" s="105">
        <f>K5081+J5054</f>
        <v>216.99999999999966</v>
      </c>
      <c r="L5082" s="118"/>
    </row>
    <row r="5083" spans="1:12" hidden="1" outlineLevel="1" x14ac:dyDescent="0.25">
      <c r="A5083" s="98" t="str">
        <f t="shared" si="444"/>
        <v>Effekt ökning type 21 400 81 6</v>
      </c>
      <c r="B5083" s="103" t="str">
        <f t="shared" si="442"/>
        <v>Effekt ökning type 21 400</v>
      </c>
      <c r="C5083" s="99">
        <v>81</v>
      </c>
      <c r="D5083" s="99">
        <f t="shared" si="443"/>
        <v>6</v>
      </c>
      <c r="E5083" s="100">
        <f t="shared" si="445"/>
        <v>218.19999999999965</v>
      </c>
      <c r="G5083" s="108"/>
      <c r="H5083" s="109"/>
      <c r="I5083" s="109"/>
      <c r="J5083" s="109"/>
      <c r="K5083" s="105">
        <f>K5082+J5054</f>
        <v>218.19999999999965</v>
      </c>
      <c r="L5083" s="118"/>
    </row>
    <row r="5084" spans="1:12" hidden="1" outlineLevel="1" x14ac:dyDescent="0.25">
      <c r="A5084" s="98" t="str">
        <f t="shared" si="444"/>
        <v>Effekt ökning type 21 400 82 6</v>
      </c>
      <c r="B5084" s="103" t="str">
        <f t="shared" si="442"/>
        <v>Effekt ökning type 21 400</v>
      </c>
      <c r="C5084" s="99">
        <v>82</v>
      </c>
      <c r="D5084" s="99">
        <f t="shared" si="443"/>
        <v>6</v>
      </c>
      <c r="E5084" s="100">
        <f t="shared" si="445"/>
        <v>219.39999999999964</v>
      </c>
      <c r="G5084" s="108"/>
      <c r="H5084" s="109"/>
      <c r="I5084" s="109"/>
      <c r="J5084" s="109"/>
      <c r="K5084" s="105">
        <f>K5083+J5054</f>
        <v>219.39999999999964</v>
      </c>
      <c r="L5084" s="118"/>
    </row>
    <row r="5085" spans="1:12" hidden="1" outlineLevel="1" x14ac:dyDescent="0.25">
      <c r="A5085" s="98" t="str">
        <f t="shared" si="444"/>
        <v>Effekt ökning type 21 400 83 6</v>
      </c>
      <c r="B5085" s="103" t="str">
        <f t="shared" si="442"/>
        <v>Effekt ökning type 21 400</v>
      </c>
      <c r="C5085" s="99">
        <v>83</v>
      </c>
      <c r="D5085" s="99">
        <f t="shared" ref="D5085:D5102" si="446">D5084</f>
        <v>6</v>
      </c>
      <c r="E5085" s="100">
        <f t="shared" si="445"/>
        <v>220.59999999999962</v>
      </c>
      <c r="G5085" s="108"/>
      <c r="H5085" s="109"/>
      <c r="I5085" s="109"/>
      <c r="J5085" s="109"/>
      <c r="K5085" s="105">
        <f>K5084+J5054</f>
        <v>220.59999999999962</v>
      </c>
      <c r="L5085" s="118"/>
    </row>
    <row r="5086" spans="1:12" hidden="1" outlineLevel="1" x14ac:dyDescent="0.25">
      <c r="A5086" s="98" t="str">
        <f t="shared" si="444"/>
        <v>Effekt ökning type 21 400 84 6</v>
      </c>
      <c r="B5086" s="103" t="str">
        <f t="shared" si="442"/>
        <v>Effekt ökning type 21 400</v>
      </c>
      <c r="C5086" s="99">
        <v>84</v>
      </c>
      <c r="D5086" s="99">
        <f t="shared" si="446"/>
        <v>6</v>
      </c>
      <c r="E5086" s="100">
        <f t="shared" si="445"/>
        <v>221.79999999999961</v>
      </c>
      <c r="G5086" s="108"/>
      <c r="H5086" s="109"/>
      <c r="I5086" s="109"/>
      <c r="J5086" s="109"/>
      <c r="K5086" s="105">
        <f>K5085+J5054</f>
        <v>221.79999999999961</v>
      </c>
      <c r="L5086" s="118"/>
    </row>
    <row r="5087" spans="1:12" hidden="1" outlineLevel="1" x14ac:dyDescent="0.25">
      <c r="A5087" s="98" t="str">
        <f t="shared" si="444"/>
        <v>Effekt ökning type 21 400 85 6</v>
      </c>
      <c r="B5087" s="103" t="str">
        <f t="shared" si="442"/>
        <v>Effekt ökning type 21 400</v>
      </c>
      <c r="C5087" s="99">
        <v>85</v>
      </c>
      <c r="D5087" s="99">
        <f t="shared" si="446"/>
        <v>6</v>
      </c>
      <c r="E5087" s="100">
        <f t="shared" si="445"/>
        <v>222.9999999999996</v>
      </c>
      <c r="G5087" s="108"/>
      <c r="H5087" s="109"/>
      <c r="I5087" s="109"/>
      <c r="J5087" s="109"/>
      <c r="K5087" s="105">
        <f>K5086+J5054</f>
        <v>222.9999999999996</v>
      </c>
      <c r="L5087" s="118"/>
    </row>
    <row r="5088" spans="1:12" hidden="1" outlineLevel="1" x14ac:dyDescent="0.25">
      <c r="A5088" s="98" t="str">
        <f t="shared" si="444"/>
        <v>Effekt ökning type 21 400 86 6</v>
      </c>
      <c r="B5088" s="103" t="str">
        <f t="shared" si="442"/>
        <v>Effekt ökning type 21 400</v>
      </c>
      <c r="C5088" s="99">
        <v>86</v>
      </c>
      <c r="D5088" s="99">
        <f t="shared" si="446"/>
        <v>6</v>
      </c>
      <c r="E5088" s="100">
        <f t="shared" si="445"/>
        <v>224.19999999999959</v>
      </c>
      <c r="G5088" s="108"/>
      <c r="H5088" s="109"/>
      <c r="I5088" s="109"/>
      <c r="J5088" s="109"/>
      <c r="K5088" s="105">
        <f>K5087+J5054</f>
        <v>224.19999999999959</v>
      </c>
      <c r="L5088" s="118"/>
    </row>
    <row r="5089" spans="1:12" hidden="1" outlineLevel="1" x14ac:dyDescent="0.25">
      <c r="A5089" s="98" t="str">
        <f t="shared" si="444"/>
        <v>Effekt ökning type 21 400 87 6</v>
      </c>
      <c r="B5089" s="103" t="str">
        <f t="shared" si="442"/>
        <v>Effekt ökning type 21 400</v>
      </c>
      <c r="C5089" s="99">
        <v>87</v>
      </c>
      <c r="D5089" s="99">
        <f t="shared" si="446"/>
        <v>6</v>
      </c>
      <c r="E5089" s="100">
        <f t="shared" si="445"/>
        <v>225.39999999999958</v>
      </c>
      <c r="G5089" s="108"/>
      <c r="H5089" s="109"/>
      <c r="I5089" s="109"/>
      <c r="J5089" s="109"/>
      <c r="K5089" s="105">
        <f>K5088+J5054</f>
        <v>225.39999999999958</v>
      </c>
      <c r="L5089" s="118"/>
    </row>
    <row r="5090" spans="1:12" hidden="1" outlineLevel="1" x14ac:dyDescent="0.25">
      <c r="A5090" s="98" t="str">
        <f t="shared" si="444"/>
        <v>Effekt ökning type 21 400 88 6</v>
      </c>
      <c r="B5090" s="103" t="str">
        <f t="shared" si="442"/>
        <v>Effekt ökning type 21 400</v>
      </c>
      <c r="C5090" s="99">
        <v>88</v>
      </c>
      <c r="D5090" s="99">
        <f t="shared" si="446"/>
        <v>6</v>
      </c>
      <c r="E5090" s="100">
        <f t="shared" si="445"/>
        <v>226.59999999999957</v>
      </c>
      <c r="G5090" s="108"/>
      <c r="H5090" s="109"/>
      <c r="I5090" s="109"/>
      <c r="J5090" s="109"/>
      <c r="K5090" s="105">
        <f>K5089+J5054</f>
        <v>226.59999999999957</v>
      </c>
      <c r="L5090" s="118"/>
    </row>
    <row r="5091" spans="1:12" hidden="1" outlineLevel="1" x14ac:dyDescent="0.25">
      <c r="A5091" s="98" t="str">
        <f t="shared" si="444"/>
        <v>Effekt ökning type 21 400 89 6</v>
      </c>
      <c r="B5091" s="103" t="str">
        <f t="shared" si="442"/>
        <v>Effekt ökning type 21 400</v>
      </c>
      <c r="C5091" s="99">
        <v>89</v>
      </c>
      <c r="D5091" s="99">
        <f t="shared" si="446"/>
        <v>6</v>
      </c>
      <c r="E5091" s="100">
        <f t="shared" si="445"/>
        <v>227.79999999999956</v>
      </c>
      <c r="G5091" s="108"/>
      <c r="H5091" s="109"/>
      <c r="I5091" s="109"/>
      <c r="J5091" s="109"/>
      <c r="K5091" s="105">
        <f>K5090+J5054</f>
        <v>227.79999999999956</v>
      </c>
      <c r="L5091" s="118"/>
    </row>
    <row r="5092" spans="1:12" hidden="1" outlineLevel="1" x14ac:dyDescent="0.25">
      <c r="A5092" s="98" t="str">
        <f t="shared" si="444"/>
        <v>Effekt ökning type 21 400 90 6</v>
      </c>
      <c r="B5092" s="103" t="str">
        <f t="shared" si="442"/>
        <v>Effekt ökning type 21 400</v>
      </c>
      <c r="C5092" s="99">
        <v>90</v>
      </c>
      <c r="D5092" s="99">
        <f t="shared" si="446"/>
        <v>6</v>
      </c>
      <c r="E5092" s="100">
        <f t="shared" si="445"/>
        <v>228.99999999999955</v>
      </c>
      <c r="G5092" s="108"/>
      <c r="H5092" s="109"/>
      <c r="I5092" s="109"/>
      <c r="J5092" s="109"/>
      <c r="K5092" s="105">
        <f>K5091+J5054</f>
        <v>228.99999999999955</v>
      </c>
      <c r="L5092" s="118"/>
    </row>
    <row r="5093" spans="1:12" hidden="1" outlineLevel="1" x14ac:dyDescent="0.25">
      <c r="A5093" s="98" t="str">
        <f t="shared" si="444"/>
        <v>Effekt ökning type 21 400 91 6</v>
      </c>
      <c r="B5093" s="103" t="str">
        <f t="shared" si="442"/>
        <v>Effekt ökning type 21 400</v>
      </c>
      <c r="C5093" s="99">
        <v>91</v>
      </c>
      <c r="D5093" s="99">
        <f t="shared" si="446"/>
        <v>6</v>
      </c>
      <c r="E5093" s="100">
        <f t="shared" si="445"/>
        <v>230.19999999999953</v>
      </c>
      <c r="G5093" s="108"/>
      <c r="H5093" s="109"/>
      <c r="I5093" s="109"/>
      <c r="J5093" s="109"/>
      <c r="K5093" s="105">
        <f>K5092+J5054</f>
        <v>230.19999999999953</v>
      </c>
      <c r="L5093" s="118"/>
    </row>
    <row r="5094" spans="1:12" hidden="1" outlineLevel="1" x14ac:dyDescent="0.25">
      <c r="A5094" s="98" t="str">
        <f t="shared" si="444"/>
        <v>Effekt ökning type 21 400 92 6</v>
      </c>
      <c r="B5094" s="103" t="str">
        <f t="shared" si="442"/>
        <v>Effekt ökning type 21 400</v>
      </c>
      <c r="C5094" s="99">
        <v>92</v>
      </c>
      <c r="D5094" s="99">
        <f t="shared" si="446"/>
        <v>6</v>
      </c>
      <c r="E5094" s="100">
        <f t="shared" si="445"/>
        <v>231.39999999999952</v>
      </c>
      <c r="G5094" s="108"/>
      <c r="H5094" s="109"/>
      <c r="I5094" s="109"/>
      <c r="J5094" s="109"/>
      <c r="K5094" s="105">
        <f>K5093+J5054</f>
        <v>231.39999999999952</v>
      </c>
      <c r="L5094" s="118"/>
    </row>
    <row r="5095" spans="1:12" hidden="1" outlineLevel="1" x14ac:dyDescent="0.25">
      <c r="A5095" s="98" t="str">
        <f t="shared" si="444"/>
        <v>Effekt ökning type 21 400 93 6</v>
      </c>
      <c r="B5095" s="103" t="str">
        <f t="shared" si="442"/>
        <v>Effekt ökning type 21 400</v>
      </c>
      <c r="C5095" s="99">
        <v>93</v>
      </c>
      <c r="D5095" s="99">
        <f t="shared" si="446"/>
        <v>6</v>
      </c>
      <c r="E5095" s="100">
        <f t="shared" si="445"/>
        <v>232.59999999999951</v>
      </c>
      <c r="G5095" s="108"/>
      <c r="H5095" s="109"/>
      <c r="I5095" s="109"/>
      <c r="J5095" s="109"/>
      <c r="K5095" s="105">
        <f>K5094+J5054</f>
        <v>232.59999999999951</v>
      </c>
      <c r="L5095" s="118"/>
    </row>
    <row r="5096" spans="1:12" hidden="1" outlineLevel="1" x14ac:dyDescent="0.25">
      <c r="A5096" s="98" t="str">
        <f t="shared" si="444"/>
        <v>Effekt ökning type 21 400 94 6</v>
      </c>
      <c r="B5096" s="103" t="str">
        <f t="shared" si="442"/>
        <v>Effekt ökning type 21 400</v>
      </c>
      <c r="C5096" s="99">
        <v>94</v>
      </c>
      <c r="D5096" s="99">
        <f t="shared" si="446"/>
        <v>6</v>
      </c>
      <c r="E5096" s="100">
        <f t="shared" si="445"/>
        <v>233.7999999999995</v>
      </c>
      <c r="G5096" s="108"/>
      <c r="H5096" s="109"/>
      <c r="I5096" s="109"/>
      <c r="J5096" s="109"/>
      <c r="K5096" s="105">
        <f>K5095+J5054</f>
        <v>233.7999999999995</v>
      </c>
      <c r="L5096" s="118"/>
    </row>
    <row r="5097" spans="1:12" hidden="1" outlineLevel="1" x14ac:dyDescent="0.25">
      <c r="A5097" s="98" t="str">
        <f t="shared" si="444"/>
        <v>Effekt ökning type 21 400 95 6</v>
      </c>
      <c r="B5097" s="103" t="str">
        <f t="shared" si="442"/>
        <v>Effekt ökning type 21 400</v>
      </c>
      <c r="C5097" s="99">
        <v>95</v>
      </c>
      <c r="D5097" s="99">
        <f t="shared" si="446"/>
        <v>6</v>
      </c>
      <c r="E5097" s="100">
        <f t="shared" si="445"/>
        <v>234.99999999999949</v>
      </c>
      <c r="G5097" s="108"/>
      <c r="H5097" s="109"/>
      <c r="I5097" s="109"/>
      <c r="J5097" s="109"/>
      <c r="K5097" s="105">
        <f>K5096+J5054</f>
        <v>234.99999999999949</v>
      </c>
      <c r="L5097" s="118"/>
    </row>
    <row r="5098" spans="1:12" hidden="1" outlineLevel="1" x14ac:dyDescent="0.25">
      <c r="A5098" s="98" t="str">
        <f t="shared" si="444"/>
        <v>Effekt ökning type 21 400 96 6</v>
      </c>
      <c r="B5098" s="103" t="str">
        <f t="shared" si="442"/>
        <v>Effekt ökning type 21 400</v>
      </c>
      <c r="C5098" s="99">
        <v>96</v>
      </c>
      <c r="D5098" s="99">
        <f t="shared" si="446"/>
        <v>6</v>
      </c>
      <c r="E5098" s="100">
        <f t="shared" si="445"/>
        <v>236.19999999999948</v>
      </c>
      <c r="G5098" s="108"/>
      <c r="H5098" s="109"/>
      <c r="I5098" s="109"/>
      <c r="J5098" s="109"/>
      <c r="K5098" s="105">
        <f>K5097+J5054</f>
        <v>236.19999999999948</v>
      </c>
      <c r="L5098" s="118"/>
    </row>
    <row r="5099" spans="1:12" hidden="1" outlineLevel="1" x14ac:dyDescent="0.25">
      <c r="A5099" s="98" t="str">
        <f t="shared" si="444"/>
        <v>Effekt ökning type 21 400 97 6</v>
      </c>
      <c r="B5099" s="103" t="str">
        <f t="shared" si="442"/>
        <v>Effekt ökning type 21 400</v>
      </c>
      <c r="C5099" s="99">
        <v>97</v>
      </c>
      <c r="D5099" s="99">
        <f t="shared" si="446"/>
        <v>6</v>
      </c>
      <c r="E5099" s="100">
        <f t="shared" si="445"/>
        <v>237.39999999999947</v>
      </c>
      <c r="G5099" s="108"/>
      <c r="H5099" s="109"/>
      <c r="I5099" s="109"/>
      <c r="J5099" s="109"/>
      <c r="K5099" s="105">
        <f>K5098+J5054</f>
        <v>237.39999999999947</v>
      </c>
      <c r="L5099" s="118"/>
    </row>
    <row r="5100" spans="1:12" hidden="1" outlineLevel="1" x14ac:dyDescent="0.25">
      <c r="A5100" s="98" t="str">
        <f t="shared" si="444"/>
        <v>Effekt ökning type 21 400 98 6</v>
      </c>
      <c r="B5100" s="103" t="str">
        <f t="shared" si="442"/>
        <v>Effekt ökning type 21 400</v>
      </c>
      <c r="C5100" s="99">
        <v>98</v>
      </c>
      <c r="D5100" s="99">
        <f t="shared" si="446"/>
        <v>6</v>
      </c>
      <c r="E5100" s="100">
        <f t="shared" si="445"/>
        <v>238.59999999999945</v>
      </c>
      <c r="G5100" s="108"/>
      <c r="H5100" s="109"/>
      <c r="I5100" s="109"/>
      <c r="J5100" s="109"/>
      <c r="K5100" s="105">
        <f>K5099+J5054</f>
        <v>238.59999999999945</v>
      </c>
      <c r="L5100" s="118"/>
    </row>
    <row r="5101" spans="1:12" hidden="1" outlineLevel="1" x14ac:dyDescent="0.25">
      <c r="A5101" s="98" t="str">
        <f t="shared" si="444"/>
        <v>Effekt ökning type 21 400 99 6</v>
      </c>
      <c r="B5101" s="103" t="str">
        <f t="shared" si="442"/>
        <v>Effekt ökning type 21 400</v>
      </c>
      <c r="C5101" s="99">
        <v>99</v>
      </c>
      <c r="D5101" s="99">
        <f t="shared" si="446"/>
        <v>6</v>
      </c>
      <c r="E5101" s="100">
        <f t="shared" si="445"/>
        <v>239.79999999999944</v>
      </c>
      <c r="G5101" s="108"/>
      <c r="H5101" s="109"/>
      <c r="I5101" s="109"/>
      <c r="J5101" s="109"/>
      <c r="K5101" s="105">
        <f>K5100+J5054</f>
        <v>239.79999999999944</v>
      </c>
      <c r="L5101" s="118"/>
    </row>
    <row r="5102" spans="1:12" hidden="1" outlineLevel="1" x14ac:dyDescent="0.25">
      <c r="A5102" s="110" t="str">
        <f t="shared" si="444"/>
        <v>Effekt ökning type 21 400 100 6</v>
      </c>
      <c r="B5102" s="111" t="str">
        <f t="shared" si="442"/>
        <v>Effekt ökning type 21 400</v>
      </c>
      <c r="C5102" s="112">
        <v>100</v>
      </c>
      <c r="D5102" s="112">
        <f t="shared" si="446"/>
        <v>6</v>
      </c>
      <c r="E5102" s="113">
        <f t="shared" si="445"/>
        <v>240.99999999999943</v>
      </c>
      <c r="G5102" s="114"/>
      <c r="H5102" s="115"/>
      <c r="I5102" s="115"/>
      <c r="J5102" s="115"/>
      <c r="K5102" s="116">
        <f>K5101+J5054</f>
        <v>240.99999999999943</v>
      </c>
      <c r="L5102" s="118"/>
    </row>
    <row r="5103" spans="1:12" hidden="1" outlineLevel="1" x14ac:dyDescent="0.25">
      <c r="A5103" s="98" t="str">
        <f t="shared" si="444"/>
        <v>Effekt ökning type 21 400 50 5</v>
      </c>
      <c r="B5103" s="117" t="str">
        <f t="shared" si="442"/>
        <v>Effekt ökning type 21 400</v>
      </c>
      <c r="C5103" s="99">
        <v>50</v>
      </c>
      <c r="D5103" s="99">
        <f>P4339</f>
        <v>5</v>
      </c>
      <c r="E5103" s="100">
        <f t="shared" si="445"/>
        <v>176</v>
      </c>
      <c r="G5103" s="99">
        <f>P4340</f>
        <v>176</v>
      </c>
      <c r="H5103" s="101"/>
      <c r="I5103" s="101"/>
      <c r="J5103" s="101"/>
      <c r="K5103" s="102">
        <f>G5103</f>
        <v>176</v>
      </c>
      <c r="L5103" s="118"/>
    </row>
    <row r="5104" spans="1:12" hidden="1" outlineLevel="1" x14ac:dyDescent="0.25">
      <c r="A5104" s="98" t="str">
        <f t="shared" si="444"/>
        <v>Effekt ökning type 21 400 51 5</v>
      </c>
      <c r="B5104" s="103" t="str">
        <f t="shared" si="442"/>
        <v>Effekt ökning type 21 400</v>
      </c>
      <c r="C5104" s="99">
        <v>51</v>
      </c>
      <c r="D5104" s="99">
        <f t="shared" ref="D5104:D5135" si="447">D5103</f>
        <v>5</v>
      </c>
      <c r="E5104" s="100">
        <f t="shared" si="445"/>
        <v>177</v>
      </c>
      <c r="G5104" s="104"/>
      <c r="H5104" s="59"/>
      <c r="I5104" s="59"/>
      <c r="J5104" s="59"/>
      <c r="K5104" s="105">
        <f>K5103+J5105</f>
        <v>177</v>
      </c>
      <c r="L5104" s="118"/>
    </row>
    <row r="5105" spans="1:12" hidden="1" outlineLevel="1" x14ac:dyDescent="0.25">
      <c r="A5105" s="98" t="str">
        <f t="shared" si="444"/>
        <v>Effekt ökning type 21 400 52 5</v>
      </c>
      <c r="B5105" s="103" t="str">
        <f t="shared" si="442"/>
        <v>Effekt ökning type 21 400</v>
      </c>
      <c r="C5105" s="99">
        <v>52</v>
      </c>
      <c r="D5105" s="99">
        <f t="shared" si="447"/>
        <v>5</v>
      </c>
      <c r="E5105" s="100">
        <f t="shared" si="445"/>
        <v>178</v>
      </c>
      <c r="G5105" s="99">
        <f>P4341</f>
        <v>226</v>
      </c>
      <c r="H5105" s="59">
        <v>50</v>
      </c>
      <c r="I5105" s="59">
        <f>G5105-G5103</f>
        <v>50</v>
      </c>
      <c r="J5105" s="59">
        <f>I5105/H5105</f>
        <v>1</v>
      </c>
      <c r="K5105" s="105">
        <f>K5104+J5105</f>
        <v>178</v>
      </c>
      <c r="L5105" s="118"/>
    </row>
    <row r="5106" spans="1:12" hidden="1" outlineLevel="1" x14ac:dyDescent="0.25">
      <c r="A5106" s="98" t="str">
        <f t="shared" si="444"/>
        <v>Effekt ökning type 21 400 53 5</v>
      </c>
      <c r="B5106" s="103" t="str">
        <f t="shared" si="442"/>
        <v>Effekt ökning type 21 400</v>
      </c>
      <c r="C5106" s="99">
        <v>53</v>
      </c>
      <c r="D5106" s="99">
        <f t="shared" si="447"/>
        <v>5</v>
      </c>
      <c r="E5106" s="100">
        <f t="shared" si="445"/>
        <v>179</v>
      </c>
      <c r="G5106" s="108"/>
      <c r="H5106" s="109"/>
      <c r="I5106" s="109"/>
      <c r="J5106" s="109"/>
      <c r="K5106" s="105">
        <f>K5105+J5105</f>
        <v>179</v>
      </c>
      <c r="L5106" s="118"/>
    </row>
    <row r="5107" spans="1:12" hidden="1" outlineLevel="1" x14ac:dyDescent="0.25">
      <c r="A5107" s="98" t="str">
        <f t="shared" si="444"/>
        <v>Effekt ökning type 21 400 54 5</v>
      </c>
      <c r="B5107" s="103" t="str">
        <f t="shared" ref="B5107:B5170" si="448">B5106</f>
        <v>Effekt ökning type 21 400</v>
      </c>
      <c r="C5107" s="99">
        <v>54</v>
      </c>
      <c r="D5107" s="99">
        <f t="shared" si="447"/>
        <v>5</v>
      </c>
      <c r="E5107" s="100">
        <f t="shared" si="445"/>
        <v>180</v>
      </c>
      <c r="G5107" s="108"/>
      <c r="H5107" s="109"/>
      <c r="I5107" s="109"/>
      <c r="J5107" s="109"/>
      <c r="K5107" s="105">
        <f>K5106+J5105</f>
        <v>180</v>
      </c>
      <c r="L5107" s="118"/>
    </row>
    <row r="5108" spans="1:12" hidden="1" outlineLevel="1" x14ac:dyDescent="0.25">
      <c r="A5108" s="98" t="str">
        <f t="shared" si="444"/>
        <v>Effekt ökning type 21 400 55 5</v>
      </c>
      <c r="B5108" s="103" t="str">
        <f t="shared" si="448"/>
        <v>Effekt ökning type 21 400</v>
      </c>
      <c r="C5108" s="99">
        <v>55</v>
      </c>
      <c r="D5108" s="99">
        <f t="shared" si="447"/>
        <v>5</v>
      </c>
      <c r="E5108" s="100">
        <f t="shared" si="445"/>
        <v>181</v>
      </c>
      <c r="G5108" s="104"/>
      <c r="H5108" s="59"/>
      <c r="I5108" s="59"/>
      <c r="J5108" s="59"/>
      <c r="K5108" s="105">
        <f>K5107+J5105</f>
        <v>181</v>
      </c>
      <c r="L5108" s="118"/>
    </row>
    <row r="5109" spans="1:12" hidden="1" outlineLevel="1" x14ac:dyDescent="0.25">
      <c r="A5109" s="98" t="str">
        <f t="shared" si="444"/>
        <v>Effekt ökning type 21 400 56 5</v>
      </c>
      <c r="B5109" s="103" t="str">
        <f t="shared" si="448"/>
        <v>Effekt ökning type 21 400</v>
      </c>
      <c r="C5109" s="99">
        <v>56</v>
      </c>
      <c r="D5109" s="99">
        <f t="shared" si="447"/>
        <v>5</v>
      </c>
      <c r="E5109" s="100">
        <f t="shared" si="445"/>
        <v>182</v>
      </c>
      <c r="G5109" s="104"/>
      <c r="H5109" s="59"/>
      <c r="I5109" s="59"/>
      <c r="J5109" s="59"/>
      <c r="K5109" s="105">
        <f>K5108+J5105</f>
        <v>182</v>
      </c>
      <c r="L5109" s="118"/>
    </row>
    <row r="5110" spans="1:12" hidden="1" outlineLevel="1" x14ac:dyDescent="0.25">
      <c r="A5110" s="98" t="str">
        <f t="shared" si="444"/>
        <v>Effekt ökning type 21 400 57 5</v>
      </c>
      <c r="B5110" s="103" t="str">
        <f t="shared" si="448"/>
        <v>Effekt ökning type 21 400</v>
      </c>
      <c r="C5110" s="99">
        <v>57</v>
      </c>
      <c r="D5110" s="99">
        <f t="shared" si="447"/>
        <v>5</v>
      </c>
      <c r="E5110" s="100">
        <f t="shared" si="445"/>
        <v>183</v>
      </c>
      <c r="G5110" s="104"/>
      <c r="H5110" s="59"/>
      <c r="I5110" s="59"/>
      <c r="J5110" s="59"/>
      <c r="K5110" s="105">
        <f>K5109+J5105</f>
        <v>183</v>
      </c>
      <c r="L5110" s="118"/>
    </row>
    <row r="5111" spans="1:12" hidden="1" outlineLevel="1" x14ac:dyDescent="0.25">
      <c r="A5111" s="98" t="str">
        <f t="shared" si="444"/>
        <v>Effekt ökning type 21 400 58 5</v>
      </c>
      <c r="B5111" s="103" t="str">
        <f t="shared" si="448"/>
        <v>Effekt ökning type 21 400</v>
      </c>
      <c r="C5111" s="99">
        <v>58</v>
      </c>
      <c r="D5111" s="99">
        <f t="shared" si="447"/>
        <v>5</v>
      </c>
      <c r="E5111" s="100">
        <f t="shared" si="445"/>
        <v>184</v>
      </c>
      <c r="G5111" s="104"/>
      <c r="H5111" s="59"/>
      <c r="I5111" s="59"/>
      <c r="J5111" s="59"/>
      <c r="K5111" s="105">
        <f>K5110+J5105</f>
        <v>184</v>
      </c>
      <c r="L5111" s="118"/>
    </row>
    <row r="5112" spans="1:12" hidden="1" outlineLevel="1" x14ac:dyDescent="0.25">
      <c r="A5112" s="98" t="str">
        <f t="shared" si="444"/>
        <v>Effekt ökning type 21 400 59 5</v>
      </c>
      <c r="B5112" s="103" t="str">
        <f t="shared" si="448"/>
        <v>Effekt ökning type 21 400</v>
      </c>
      <c r="C5112" s="99">
        <v>59</v>
      </c>
      <c r="D5112" s="99">
        <f t="shared" si="447"/>
        <v>5</v>
      </c>
      <c r="E5112" s="100">
        <f t="shared" si="445"/>
        <v>185</v>
      </c>
      <c r="G5112" s="104"/>
      <c r="H5112" s="59"/>
      <c r="I5112" s="59"/>
      <c r="J5112" s="59"/>
      <c r="K5112" s="105">
        <f>K5111+J5105</f>
        <v>185</v>
      </c>
      <c r="L5112" s="118"/>
    </row>
    <row r="5113" spans="1:12" hidden="1" outlineLevel="1" x14ac:dyDescent="0.25">
      <c r="A5113" s="98" t="str">
        <f t="shared" si="444"/>
        <v>Effekt ökning type 21 400 60 5</v>
      </c>
      <c r="B5113" s="103" t="str">
        <f t="shared" si="448"/>
        <v>Effekt ökning type 21 400</v>
      </c>
      <c r="C5113" s="99">
        <v>60</v>
      </c>
      <c r="D5113" s="99">
        <f t="shared" si="447"/>
        <v>5</v>
      </c>
      <c r="E5113" s="100">
        <f t="shared" si="445"/>
        <v>186</v>
      </c>
      <c r="G5113" s="108"/>
      <c r="H5113" s="59"/>
      <c r="I5113" s="59"/>
      <c r="J5113" s="59"/>
      <c r="K5113" s="105">
        <f>K5112+J5105</f>
        <v>186</v>
      </c>
      <c r="L5113" s="118"/>
    </row>
    <row r="5114" spans="1:12" hidden="1" outlineLevel="1" x14ac:dyDescent="0.25">
      <c r="A5114" s="98" t="str">
        <f t="shared" si="444"/>
        <v>Effekt ökning type 21 400 61 5</v>
      </c>
      <c r="B5114" s="103" t="str">
        <f t="shared" si="448"/>
        <v>Effekt ökning type 21 400</v>
      </c>
      <c r="C5114" s="99">
        <v>61</v>
      </c>
      <c r="D5114" s="99">
        <f t="shared" si="447"/>
        <v>5</v>
      </c>
      <c r="E5114" s="100">
        <f t="shared" si="445"/>
        <v>187</v>
      </c>
      <c r="G5114" s="108"/>
      <c r="H5114" s="109"/>
      <c r="I5114" s="109"/>
      <c r="J5114" s="109"/>
      <c r="K5114" s="105">
        <f>K5113+J5105</f>
        <v>187</v>
      </c>
      <c r="L5114" s="118"/>
    </row>
    <row r="5115" spans="1:12" hidden="1" outlineLevel="1" x14ac:dyDescent="0.25">
      <c r="A5115" s="98" t="str">
        <f t="shared" si="444"/>
        <v>Effekt ökning type 21 400 62 5</v>
      </c>
      <c r="B5115" s="103" t="str">
        <f t="shared" si="448"/>
        <v>Effekt ökning type 21 400</v>
      </c>
      <c r="C5115" s="99">
        <v>62</v>
      </c>
      <c r="D5115" s="99">
        <f t="shared" si="447"/>
        <v>5</v>
      </c>
      <c r="E5115" s="100">
        <f t="shared" si="445"/>
        <v>188</v>
      </c>
      <c r="G5115" s="108"/>
      <c r="H5115" s="109"/>
      <c r="I5115" s="109"/>
      <c r="J5115" s="109"/>
      <c r="K5115" s="105">
        <f>K5114+J5105</f>
        <v>188</v>
      </c>
      <c r="L5115" s="118"/>
    </row>
    <row r="5116" spans="1:12" hidden="1" outlineLevel="1" x14ac:dyDescent="0.25">
      <c r="A5116" s="98" t="str">
        <f t="shared" si="444"/>
        <v>Effekt ökning type 21 400 63 5</v>
      </c>
      <c r="B5116" s="103" t="str">
        <f t="shared" si="448"/>
        <v>Effekt ökning type 21 400</v>
      </c>
      <c r="C5116" s="99">
        <v>63</v>
      </c>
      <c r="D5116" s="99">
        <f t="shared" si="447"/>
        <v>5</v>
      </c>
      <c r="E5116" s="100">
        <f t="shared" si="445"/>
        <v>189</v>
      </c>
      <c r="G5116" s="108"/>
      <c r="H5116" s="109"/>
      <c r="I5116" s="109"/>
      <c r="J5116" s="109"/>
      <c r="K5116" s="105">
        <f>K5115+J5105</f>
        <v>189</v>
      </c>
      <c r="L5116" s="118"/>
    </row>
    <row r="5117" spans="1:12" hidden="1" outlineLevel="1" x14ac:dyDescent="0.25">
      <c r="A5117" s="98" t="str">
        <f t="shared" si="444"/>
        <v>Effekt ökning type 21 400 64 5</v>
      </c>
      <c r="B5117" s="103" t="str">
        <f t="shared" si="448"/>
        <v>Effekt ökning type 21 400</v>
      </c>
      <c r="C5117" s="99">
        <v>64</v>
      </c>
      <c r="D5117" s="99">
        <f t="shared" si="447"/>
        <v>5</v>
      </c>
      <c r="E5117" s="100">
        <f t="shared" si="445"/>
        <v>190</v>
      </c>
      <c r="G5117" s="108"/>
      <c r="H5117" s="109"/>
      <c r="I5117" s="109"/>
      <c r="J5117" s="109"/>
      <c r="K5117" s="105">
        <f>K5116+J5105</f>
        <v>190</v>
      </c>
      <c r="L5117" s="118"/>
    </row>
    <row r="5118" spans="1:12" hidden="1" outlineLevel="1" x14ac:dyDescent="0.25">
      <c r="A5118" s="98" t="str">
        <f t="shared" si="444"/>
        <v>Effekt ökning type 21 400 65 5</v>
      </c>
      <c r="B5118" s="103" t="str">
        <f t="shared" si="448"/>
        <v>Effekt ökning type 21 400</v>
      </c>
      <c r="C5118" s="99">
        <v>65</v>
      </c>
      <c r="D5118" s="99">
        <f t="shared" si="447"/>
        <v>5</v>
      </c>
      <c r="E5118" s="100">
        <f t="shared" si="445"/>
        <v>191</v>
      </c>
      <c r="G5118" s="108"/>
      <c r="H5118" s="109"/>
      <c r="I5118" s="109"/>
      <c r="J5118" s="109"/>
      <c r="K5118" s="105">
        <f>K5117+J5105</f>
        <v>191</v>
      </c>
      <c r="L5118" s="118"/>
    </row>
    <row r="5119" spans="1:12" hidden="1" outlineLevel="1" x14ac:dyDescent="0.25">
      <c r="A5119" s="98" t="str">
        <f t="shared" si="444"/>
        <v>Effekt ökning type 21 400 66 5</v>
      </c>
      <c r="B5119" s="103" t="str">
        <f t="shared" si="448"/>
        <v>Effekt ökning type 21 400</v>
      </c>
      <c r="C5119" s="99">
        <v>66</v>
      </c>
      <c r="D5119" s="99">
        <f t="shared" si="447"/>
        <v>5</v>
      </c>
      <c r="E5119" s="100">
        <f t="shared" si="445"/>
        <v>192</v>
      </c>
      <c r="G5119" s="108"/>
      <c r="H5119" s="109"/>
      <c r="I5119" s="109"/>
      <c r="J5119" s="109"/>
      <c r="K5119" s="105">
        <f>K5118+J5105</f>
        <v>192</v>
      </c>
      <c r="L5119" s="118"/>
    </row>
    <row r="5120" spans="1:12" hidden="1" outlineLevel="1" x14ac:dyDescent="0.25">
      <c r="A5120" s="98" t="str">
        <f t="shared" si="444"/>
        <v>Effekt ökning type 21 400 67 5</v>
      </c>
      <c r="B5120" s="103" t="str">
        <f t="shared" si="448"/>
        <v>Effekt ökning type 21 400</v>
      </c>
      <c r="C5120" s="99">
        <v>67</v>
      </c>
      <c r="D5120" s="99">
        <f t="shared" si="447"/>
        <v>5</v>
      </c>
      <c r="E5120" s="100">
        <f t="shared" si="445"/>
        <v>193</v>
      </c>
      <c r="G5120" s="108"/>
      <c r="H5120" s="109"/>
      <c r="I5120" s="109"/>
      <c r="J5120" s="109"/>
      <c r="K5120" s="105">
        <f>K5119+J5105</f>
        <v>193</v>
      </c>
      <c r="L5120" s="118"/>
    </row>
    <row r="5121" spans="1:12" hidden="1" outlineLevel="1" x14ac:dyDescent="0.25">
      <c r="A5121" s="98" t="str">
        <f t="shared" si="444"/>
        <v>Effekt ökning type 21 400 68 5</v>
      </c>
      <c r="B5121" s="103" t="str">
        <f t="shared" si="448"/>
        <v>Effekt ökning type 21 400</v>
      </c>
      <c r="C5121" s="99">
        <v>68</v>
      </c>
      <c r="D5121" s="99">
        <f t="shared" si="447"/>
        <v>5</v>
      </c>
      <c r="E5121" s="100">
        <f t="shared" si="445"/>
        <v>194</v>
      </c>
      <c r="G5121" s="108"/>
      <c r="H5121" s="109"/>
      <c r="I5121" s="109"/>
      <c r="J5121" s="109"/>
      <c r="K5121" s="105">
        <f>K5120+J5105</f>
        <v>194</v>
      </c>
      <c r="L5121" s="118"/>
    </row>
    <row r="5122" spans="1:12" hidden="1" outlineLevel="1" x14ac:dyDescent="0.25">
      <c r="A5122" s="98" t="str">
        <f t="shared" si="444"/>
        <v>Effekt ökning type 21 400 69 5</v>
      </c>
      <c r="B5122" s="103" t="str">
        <f t="shared" si="448"/>
        <v>Effekt ökning type 21 400</v>
      </c>
      <c r="C5122" s="99">
        <v>69</v>
      </c>
      <c r="D5122" s="99">
        <f t="shared" si="447"/>
        <v>5</v>
      </c>
      <c r="E5122" s="100">
        <f t="shared" si="445"/>
        <v>195</v>
      </c>
      <c r="G5122" s="108"/>
      <c r="H5122" s="109"/>
      <c r="I5122" s="109"/>
      <c r="J5122" s="109"/>
      <c r="K5122" s="105">
        <f>K5121+J5105</f>
        <v>195</v>
      </c>
      <c r="L5122" s="118"/>
    </row>
    <row r="5123" spans="1:12" hidden="1" outlineLevel="1" x14ac:dyDescent="0.25">
      <c r="A5123" s="98" t="str">
        <f t="shared" ref="A5123:A5186" si="449">CONCATENATE(B5123," ",C5123," ",D5123)</f>
        <v>Effekt ökning type 21 400 70 5</v>
      </c>
      <c r="B5123" s="103" t="str">
        <f t="shared" si="448"/>
        <v>Effekt ökning type 21 400</v>
      </c>
      <c r="C5123" s="99">
        <v>70</v>
      </c>
      <c r="D5123" s="99">
        <f t="shared" si="447"/>
        <v>5</v>
      </c>
      <c r="E5123" s="100">
        <f t="shared" ref="E5123:E5186" si="450">K5123</f>
        <v>196</v>
      </c>
      <c r="G5123" s="108"/>
      <c r="H5123" s="109"/>
      <c r="I5123" s="109"/>
      <c r="J5123" s="109"/>
      <c r="K5123" s="105">
        <f>K5122+J5105</f>
        <v>196</v>
      </c>
      <c r="L5123" s="118"/>
    </row>
    <row r="5124" spans="1:12" hidden="1" outlineLevel="1" x14ac:dyDescent="0.25">
      <c r="A5124" s="98" t="str">
        <f t="shared" si="449"/>
        <v>Effekt ökning type 21 400 71 5</v>
      </c>
      <c r="B5124" s="103" t="str">
        <f t="shared" si="448"/>
        <v>Effekt ökning type 21 400</v>
      </c>
      <c r="C5124" s="99">
        <v>71</v>
      </c>
      <c r="D5124" s="99">
        <f t="shared" si="447"/>
        <v>5</v>
      </c>
      <c r="E5124" s="100">
        <f t="shared" si="450"/>
        <v>197</v>
      </c>
      <c r="G5124" s="108"/>
      <c r="H5124" s="109"/>
      <c r="I5124" s="109"/>
      <c r="J5124" s="109"/>
      <c r="K5124" s="105">
        <f>K5123+J5105</f>
        <v>197</v>
      </c>
      <c r="L5124" s="118"/>
    </row>
    <row r="5125" spans="1:12" hidden="1" outlineLevel="1" x14ac:dyDescent="0.25">
      <c r="A5125" s="98" t="str">
        <f t="shared" si="449"/>
        <v>Effekt ökning type 21 400 72 5</v>
      </c>
      <c r="B5125" s="103" t="str">
        <f t="shared" si="448"/>
        <v>Effekt ökning type 21 400</v>
      </c>
      <c r="C5125" s="99">
        <v>72</v>
      </c>
      <c r="D5125" s="99">
        <f t="shared" si="447"/>
        <v>5</v>
      </c>
      <c r="E5125" s="100">
        <f t="shared" si="450"/>
        <v>198</v>
      </c>
      <c r="G5125" s="108"/>
      <c r="H5125" s="109"/>
      <c r="I5125" s="109"/>
      <c r="J5125" s="109"/>
      <c r="K5125" s="105">
        <f>K5124+J5105</f>
        <v>198</v>
      </c>
      <c r="L5125" s="118"/>
    </row>
    <row r="5126" spans="1:12" hidden="1" outlineLevel="1" x14ac:dyDescent="0.25">
      <c r="A5126" s="98" t="str">
        <f t="shared" si="449"/>
        <v>Effekt ökning type 21 400 73 5</v>
      </c>
      <c r="B5126" s="103" t="str">
        <f t="shared" si="448"/>
        <v>Effekt ökning type 21 400</v>
      </c>
      <c r="C5126" s="99">
        <v>73</v>
      </c>
      <c r="D5126" s="99">
        <f t="shared" si="447"/>
        <v>5</v>
      </c>
      <c r="E5126" s="100">
        <f t="shared" si="450"/>
        <v>199</v>
      </c>
      <c r="G5126" s="108"/>
      <c r="H5126" s="109"/>
      <c r="I5126" s="109"/>
      <c r="J5126" s="109"/>
      <c r="K5126" s="105">
        <f>K5125+J5105</f>
        <v>199</v>
      </c>
      <c r="L5126" s="118"/>
    </row>
    <row r="5127" spans="1:12" hidden="1" outlineLevel="1" x14ac:dyDescent="0.25">
      <c r="A5127" s="98" t="str">
        <f t="shared" si="449"/>
        <v>Effekt ökning type 21 400 74 5</v>
      </c>
      <c r="B5127" s="103" t="str">
        <f t="shared" si="448"/>
        <v>Effekt ökning type 21 400</v>
      </c>
      <c r="C5127" s="99">
        <v>74</v>
      </c>
      <c r="D5127" s="99">
        <f t="shared" si="447"/>
        <v>5</v>
      </c>
      <c r="E5127" s="100">
        <f t="shared" si="450"/>
        <v>200</v>
      </c>
      <c r="G5127" s="108"/>
      <c r="H5127" s="109"/>
      <c r="I5127" s="109"/>
      <c r="J5127" s="109"/>
      <c r="K5127" s="105">
        <f>K5126+J5105</f>
        <v>200</v>
      </c>
      <c r="L5127" s="118"/>
    </row>
    <row r="5128" spans="1:12" hidden="1" outlineLevel="1" x14ac:dyDescent="0.25">
      <c r="A5128" s="98" t="str">
        <f t="shared" si="449"/>
        <v>Effekt ökning type 21 400 75 5</v>
      </c>
      <c r="B5128" s="103" t="str">
        <f t="shared" si="448"/>
        <v>Effekt ökning type 21 400</v>
      </c>
      <c r="C5128" s="99">
        <v>75</v>
      </c>
      <c r="D5128" s="99">
        <f t="shared" si="447"/>
        <v>5</v>
      </c>
      <c r="E5128" s="100">
        <f t="shared" si="450"/>
        <v>201</v>
      </c>
      <c r="G5128" s="108"/>
      <c r="H5128" s="109"/>
      <c r="I5128" s="109"/>
      <c r="J5128" s="109"/>
      <c r="K5128" s="105">
        <f>K5127+J5105</f>
        <v>201</v>
      </c>
      <c r="L5128" s="118"/>
    </row>
    <row r="5129" spans="1:12" hidden="1" outlineLevel="1" x14ac:dyDescent="0.25">
      <c r="A5129" s="98" t="str">
        <f t="shared" si="449"/>
        <v>Effekt ökning type 21 400 76 5</v>
      </c>
      <c r="B5129" s="103" t="str">
        <f t="shared" si="448"/>
        <v>Effekt ökning type 21 400</v>
      </c>
      <c r="C5129" s="99">
        <v>76</v>
      </c>
      <c r="D5129" s="99">
        <f t="shared" si="447"/>
        <v>5</v>
      </c>
      <c r="E5129" s="100">
        <f t="shared" si="450"/>
        <v>202</v>
      </c>
      <c r="G5129" s="108"/>
      <c r="H5129" s="109"/>
      <c r="I5129" s="109"/>
      <c r="J5129" s="109"/>
      <c r="K5129" s="105">
        <f>K5128+J5105</f>
        <v>202</v>
      </c>
      <c r="L5129" s="118"/>
    </row>
    <row r="5130" spans="1:12" hidden="1" outlineLevel="1" x14ac:dyDescent="0.25">
      <c r="A5130" s="98" t="str">
        <f t="shared" si="449"/>
        <v>Effekt ökning type 21 400 77 5</v>
      </c>
      <c r="B5130" s="103" t="str">
        <f t="shared" si="448"/>
        <v>Effekt ökning type 21 400</v>
      </c>
      <c r="C5130" s="99">
        <v>77</v>
      </c>
      <c r="D5130" s="99">
        <f t="shared" si="447"/>
        <v>5</v>
      </c>
      <c r="E5130" s="100">
        <f t="shared" si="450"/>
        <v>203</v>
      </c>
      <c r="G5130" s="108"/>
      <c r="H5130" s="109"/>
      <c r="I5130" s="109"/>
      <c r="J5130" s="109"/>
      <c r="K5130" s="105">
        <f>K5129+J5105</f>
        <v>203</v>
      </c>
      <c r="L5130" s="118"/>
    </row>
    <row r="5131" spans="1:12" hidden="1" outlineLevel="1" x14ac:dyDescent="0.25">
      <c r="A5131" s="98" t="str">
        <f t="shared" si="449"/>
        <v>Effekt ökning type 21 400 78 5</v>
      </c>
      <c r="B5131" s="103" t="str">
        <f t="shared" si="448"/>
        <v>Effekt ökning type 21 400</v>
      </c>
      <c r="C5131" s="99">
        <v>78</v>
      </c>
      <c r="D5131" s="99">
        <f t="shared" si="447"/>
        <v>5</v>
      </c>
      <c r="E5131" s="100">
        <f t="shared" si="450"/>
        <v>204</v>
      </c>
      <c r="G5131" s="108"/>
      <c r="H5131" s="109"/>
      <c r="I5131" s="109"/>
      <c r="J5131" s="109"/>
      <c r="K5131" s="105">
        <f>K5130+J5105</f>
        <v>204</v>
      </c>
      <c r="L5131" s="118"/>
    </row>
    <row r="5132" spans="1:12" hidden="1" outlineLevel="1" x14ac:dyDescent="0.25">
      <c r="A5132" s="98" t="str">
        <f t="shared" si="449"/>
        <v>Effekt ökning type 21 400 79 5</v>
      </c>
      <c r="B5132" s="103" t="str">
        <f t="shared" si="448"/>
        <v>Effekt ökning type 21 400</v>
      </c>
      <c r="C5132" s="99">
        <v>79</v>
      </c>
      <c r="D5132" s="99">
        <f t="shared" si="447"/>
        <v>5</v>
      </c>
      <c r="E5132" s="100">
        <f t="shared" si="450"/>
        <v>205</v>
      </c>
      <c r="G5132" s="108"/>
      <c r="H5132" s="109"/>
      <c r="I5132" s="109"/>
      <c r="J5132" s="109"/>
      <c r="K5132" s="105">
        <f>K5131+J5105</f>
        <v>205</v>
      </c>
      <c r="L5132" s="118"/>
    </row>
    <row r="5133" spans="1:12" hidden="1" outlineLevel="1" x14ac:dyDescent="0.25">
      <c r="A5133" s="98" t="str">
        <f t="shared" si="449"/>
        <v>Effekt ökning type 21 400 80 5</v>
      </c>
      <c r="B5133" s="103" t="str">
        <f t="shared" si="448"/>
        <v>Effekt ökning type 21 400</v>
      </c>
      <c r="C5133" s="99">
        <v>80</v>
      </c>
      <c r="D5133" s="99">
        <f t="shared" si="447"/>
        <v>5</v>
      </c>
      <c r="E5133" s="100">
        <f t="shared" si="450"/>
        <v>206</v>
      </c>
      <c r="G5133" s="108"/>
      <c r="H5133" s="109"/>
      <c r="I5133" s="109"/>
      <c r="J5133" s="109"/>
      <c r="K5133" s="105">
        <f>K5132+J5105</f>
        <v>206</v>
      </c>
      <c r="L5133" s="118"/>
    </row>
    <row r="5134" spans="1:12" hidden="1" outlineLevel="1" x14ac:dyDescent="0.25">
      <c r="A5134" s="98" t="str">
        <f t="shared" si="449"/>
        <v>Effekt ökning type 21 400 81 5</v>
      </c>
      <c r="B5134" s="103" t="str">
        <f t="shared" si="448"/>
        <v>Effekt ökning type 21 400</v>
      </c>
      <c r="C5134" s="99">
        <v>81</v>
      </c>
      <c r="D5134" s="99">
        <f t="shared" si="447"/>
        <v>5</v>
      </c>
      <c r="E5134" s="100">
        <f t="shared" si="450"/>
        <v>207</v>
      </c>
      <c r="G5134" s="108"/>
      <c r="H5134" s="109"/>
      <c r="I5134" s="109"/>
      <c r="J5134" s="109"/>
      <c r="K5134" s="105">
        <f>K5133+J5105</f>
        <v>207</v>
      </c>
      <c r="L5134" s="118"/>
    </row>
    <row r="5135" spans="1:12" hidden="1" outlineLevel="1" x14ac:dyDescent="0.25">
      <c r="A5135" s="98" t="str">
        <f t="shared" si="449"/>
        <v>Effekt ökning type 21 400 82 5</v>
      </c>
      <c r="B5135" s="103" t="str">
        <f t="shared" si="448"/>
        <v>Effekt ökning type 21 400</v>
      </c>
      <c r="C5135" s="99">
        <v>82</v>
      </c>
      <c r="D5135" s="99">
        <f t="shared" si="447"/>
        <v>5</v>
      </c>
      <c r="E5135" s="100">
        <f t="shared" si="450"/>
        <v>208</v>
      </c>
      <c r="G5135" s="108"/>
      <c r="H5135" s="109"/>
      <c r="I5135" s="109"/>
      <c r="J5135" s="109"/>
      <c r="K5135" s="105">
        <f>K5134+J5105</f>
        <v>208</v>
      </c>
      <c r="L5135" s="118"/>
    </row>
    <row r="5136" spans="1:12" hidden="1" outlineLevel="1" x14ac:dyDescent="0.25">
      <c r="A5136" s="98" t="str">
        <f t="shared" si="449"/>
        <v>Effekt ökning type 21 400 83 5</v>
      </c>
      <c r="B5136" s="103" t="str">
        <f t="shared" si="448"/>
        <v>Effekt ökning type 21 400</v>
      </c>
      <c r="C5136" s="99">
        <v>83</v>
      </c>
      <c r="D5136" s="99">
        <f t="shared" ref="D5136:D5153" si="451">D5135</f>
        <v>5</v>
      </c>
      <c r="E5136" s="100">
        <f t="shared" si="450"/>
        <v>209</v>
      </c>
      <c r="G5136" s="108"/>
      <c r="H5136" s="109"/>
      <c r="I5136" s="109"/>
      <c r="J5136" s="109"/>
      <c r="K5136" s="105">
        <f>K5135+J5105</f>
        <v>209</v>
      </c>
      <c r="L5136" s="118"/>
    </row>
    <row r="5137" spans="1:12" hidden="1" outlineLevel="1" x14ac:dyDescent="0.25">
      <c r="A5137" s="98" t="str">
        <f t="shared" si="449"/>
        <v>Effekt ökning type 21 400 84 5</v>
      </c>
      <c r="B5137" s="103" t="str">
        <f t="shared" si="448"/>
        <v>Effekt ökning type 21 400</v>
      </c>
      <c r="C5137" s="99">
        <v>84</v>
      </c>
      <c r="D5137" s="99">
        <f t="shared" si="451"/>
        <v>5</v>
      </c>
      <c r="E5137" s="100">
        <f t="shared" si="450"/>
        <v>210</v>
      </c>
      <c r="G5137" s="108"/>
      <c r="H5137" s="109"/>
      <c r="I5137" s="109"/>
      <c r="J5137" s="109"/>
      <c r="K5137" s="105">
        <f>K5136+J5105</f>
        <v>210</v>
      </c>
      <c r="L5137" s="118"/>
    </row>
    <row r="5138" spans="1:12" hidden="1" outlineLevel="1" x14ac:dyDescent="0.25">
      <c r="A5138" s="98" t="str">
        <f t="shared" si="449"/>
        <v>Effekt ökning type 21 400 85 5</v>
      </c>
      <c r="B5138" s="103" t="str">
        <f t="shared" si="448"/>
        <v>Effekt ökning type 21 400</v>
      </c>
      <c r="C5138" s="99">
        <v>85</v>
      </c>
      <c r="D5138" s="99">
        <f t="shared" si="451"/>
        <v>5</v>
      </c>
      <c r="E5138" s="100">
        <f t="shared" si="450"/>
        <v>211</v>
      </c>
      <c r="G5138" s="108"/>
      <c r="H5138" s="109"/>
      <c r="I5138" s="109"/>
      <c r="J5138" s="109"/>
      <c r="K5138" s="105">
        <f>K5137+J5105</f>
        <v>211</v>
      </c>
      <c r="L5138" s="118"/>
    </row>
    <row r="5139" spans="1:12" hidden="1" outlineLevel="1" x14ac:dyDescent="0.25">
      <c r="A5139" s="98" t="str">
        <f t="shared" si="449"/>
        <v>Effekt ökning type 21 400 86 5</v>
      </c>
      <c r="B5139" s="103" t="str">
        <f t="shared" si="448"/>
        <v>Effekt ökning type 21 400</v>
      </c>
      <c r="C5139" s="99">
        <v>86</v>
      </c>
      <c r="D5139" s="99">
        <f t="shared" si="451"/>
        <v>5</v>
      </c>
      <c r="E5139" s="100">
        <f t="shared" si="450"/>
        <v>212</v>
      </c>
      <c r="G5139" s="108"/>
      <c r="H5139" s="109"/>
      <c r="I5139" s="109"/>
      <c r="J5139" s="109"/>
      <c r="K5139" s="105">
        <f>K5138+J5105</f>
        <v>212</v>
      </c>
      <c r="L5139" s="118"/>
    </row>
    <row r="5140" spans="1:12" hidden="1" outlineLevel="1" x14ac:dyDescent="0.25">
      <c r="A5140" s="98" t="str">
        <f t="shared" si="449"/>
        <v>Effekt ökning type 21 400 87 5</v>
      </c>
      <c r="B5140" s="103" t="str">
        <f t="shared" si="448"/>
        <v>Effekt ökning type 21 400</v>
      </c>
      <c r="C5140" s="99">
        <v>87</v>
      </c>
      <c r="D5140" s="99">
        <f t="shared" si="451"/>
        <v>5</v>
      </c>
      <c r="E5140" s="100">
        <f t="shared" si="450"/>
        <v>213</v>
      </c>
      <c r="G5140" s="108"/>
      <c r="H5140" s="109"/>
      <c r="I5140" s="109"/>
      <c r="J5140" s="109"/>
      <c r="K5140" s="105">
        <f>K5139+J5105</f>
        <v>213</v>
      </c>
      <c r="L5140" s="118"/>
    </row>
    <row r="5141" spans="1:12" hidden="1" outlineLevel="1" x14ac:dyDescent="0.25">
      <c r="A5141" s="98" t="str">
        <f t="shared" si="449"/>
        <v>Effekt ökning type 21 400 88 5</v>
      </c>
      <c r="B5141" s="103" t="str">
        <f t="shared" si="448"/>
        <v>Effekt ökning type 21 400</v>
      </c>
      <c r="C5141" s="99">
        <v>88</v>
      </c>
      <c r="D5141" s="99">
        <f t="shared" si="451"/>
        <v>5</v>
      </c>
      <c r="E5141" s="100">
        <f t="shared" si="450"/>
        <v>214</v>
      </c>
      <c r="G5141" s="108"/>
      <c r="H5141" s="109"/>
      <c r="I5141" s="109"/>
      <c r="J5141" s="109"/>
      <c r="K5141" s="105">
        <f>K5140+J5105</f>
        <v>214</v>
      </c>
      <c r="L5141" s="118"/>
    </row>
    <row r="5142" spans="1:12" hidden="1" outlineLevel="1" x14ac:dyDescent="0.25">
      <c r="A5142" s="98" t="str">
        <f t="shared" si="449"/>
        <v>Effekt ökning type 21 400 89 5</v>
      </c>
      <c r="B5142" s="103" t="str">
        <f t="shared" si="448"/>
        <v>Effekt ökning type 21 400</v>
      </c>
      <c r="C5142" s="99">
        <v>89</v>
      </c>
      <c r="D5142" s="99">
        <f t="shared" si="451"/>
        <v>5</v>
      </c>
      <c r="E5142" s="100">
        <f t="shared" si="450"/>
        <v>215</v>
      </c>
      <c r="G5142" s="108"/>
      <c r="H5142" s="109"/>
      <c r="I5142" s="109"/>
      <c r="J5142" s="109"/>
      <c r="K5142" s="105">
        <f>K5141+J5105</f>
        <v>215</v>
      </c>
      <c r="L5142" s="118"/>
    </row>
    <row r="5143" spans="1:12" hidden="1" outlineLevel="1" x14ac:dyDescent="0.25">
      <c r="A5143" s="98" t="str">
        <f t="shared" si="449"/>
        <v>Effekt ökning type 21 400 90 5</v>
      </c>
      <c r="B5143" s="103" t="str">
        <f t="shared" si="448"/>
        <v>Effekt ökning type 21 400</v>
      </c>
      <c r="C5143" s="99">
        <v>90</v>
      </c>
      <c r="D5143" s="99">
        <f t="shared" si="451"/>
        <v>5</v>
      </c>
      <c r="E5143" s="100">
        <f t="shared" si="450"/>
        <v>216</v>
      </c>
      <c r="G5143" s="108"/>
      <c r="H5143" s="109"/>
      <c r="I5143" s="109"/>
      <c r="J5143" s="109"/>
      <c r="K5143" s="105">
        <f>K5142+J5105</f>
        <v>216</v>
      </c>
      <c r="L5143" s="118"/>
    </row>
    <row r="5144" spans="1:12" hidden="1" outlineLevel="1" x14ac:dyDescent="0.25">
      <c r="A5144" s="98" t="str">
        <f t="shared" si="449"/>
        <v>Effekt ökning type 21 400 91 5</v>
      </c>
      <c r="B5144" s="103" t="str">
        <f t="shared" si="448"/>
        <v>Effekt ökning type 21 400</v>
      </c>
      <c r="C5144" s="99">
        <v>91</v>
      </c>
      <c r="D5144" s="99">
        <f t="shared" si="451"/>
        <v>5</v>
      </c>
      <c r="E5144" s="100">
        <f t="shared" si="450"/>
        <v>217</v>
      </c>
      <c r="G5144" s="108"/>
      <c r="H5144" s="109"/>
      <c r="I5144" s="109"/>
      <c r="J5144" s="109"/>
      <c r="K5144" s="105">
        <f>K5143+J5105</f>
        <v>217</v>
      </c>
      <c r="L5144" s="118"/>
    </row>
    <row r="5145" spans="1:12" hidden="1" outlineLevel="1" x14ac:dyDescent="0.25">
      <c r="A5145" s="98" t="str">
        <f t="shared" si="449"/>
        <v>Effekt ökning type 21 400 92 5</v>
      </c>
      <c r="B5145" s="103" t="str">
        <f t="shared" si="448"/>
        <v>Effekt ökning type 21 400</v>
      </c>
      <c r="C5145" s="99">
        <v>92</v>
      </c>
      <c r="D5145" s="99">
        <f t="shared" si="451"/>
        <v>5</v>
      </c>
      <c r="E5145" s="100">
        <f t="shared" si="450"/>
        <v>218</v>
      </c>
      <c r="G5145" s="108"/>
      <c r="H5145" s="109"/>
      <c r="I5145" s="109"/>
      <c r="J5145" s="109"/>
      <c r="K5145" s="105">
        <f>K5144+J5105</f>
        <v>218</v>
      </c>
      <c r="L5145" s="118"/>
    </row>
    <row r="5146" spans="1:12" hidden="1" outlineLevel="1" x14ac:dyDescent="0.25">
      <c r="A5146" s="98" t="str">
        <f t="shared" si="449"/>
        <v>Effekt ökning type 21 400 93 5</v>
      </c>
      <c r="B5146" s="103" t="str">
        <f t="shared" si="448"/>
        <v>Effekt ökning type 21 400</v>
      </c>
      <c r="C5146" s="99">
        <v>93</v>
      </c>
      <c r="D5146" s="99">
        <f t="shared" si="451"/>
        <v>5</v>
      </c>
      <c r="E5146" s="100">
        <f t="shared" si="450"/>
        <v>219</v>
      </c>
      <c r="G5146" s="108"/>
      <c r="H5146" s="109"/>
      <c r="I5146" s="109"/>
      <c r="J5146" s="109"/>
      <c r="K5146" s="105">
        <f>K5145+J5105</f>
        <v>219</v>
      </c>
      <c r="L5146" s="118"/>
    </row>
    <row r="5147" spans="1:12" hidden="1" outlineLevel="1" x14ac:dyDescent="0.25">
      <c r="A5147" s="98" t="str">
        <f t="shared" si="449"/>
        <v>Effekt ökning type 21 400 94 5</v>
      </c>
      <c r="B5147" s="103" t="str">
        <f t="shared" si="448"/>
        <v>Effekt ökning type 21 400</v>
      </c>
      <c r="C5147" s="99">
        <v>94</v>
      </c>
      <c r="D5147" s="99">
        <f t="shared" si="451"/>
        <v>5</v>
      </c>
      <c r="E5147" s="100">
        <f t="shared" si="450"/>
        <v>220</v>
      </c>
      <c r="G5147" s="108"/>
      <c r="H5147" s="109"/>
      <c r="I5147" s="109"/>
      <c r="J5147" s="109"/>
      <c r="K5147" s="105">
        <f>K5146+J5105</f>
        <v>220</v>
      </c>
      <c r="L5147" s="118"/>
    </row>
    <row r="5148" spans="1:12" hidden="1" outlineLevel="1" x14ac:dyDescent="0.25">
      <c r="A5148" s="98" t="str">
        <f t="shared" si="449"/>
        <v>Effekt ökning type 21 400 95 5</v>
      </c>
      <c r="B5148" s="103" t="str">
        <f t="shared" si="448"/>
        <v>Effekt ökning type 21 400</v>
      </c>
      <c r="C5148" s="99">
        <v>95</v>
      </c>
      <c r="D5148" s="99">
        <f t="shared" si="451"/>
        <v>5</v>
      </c>
      <c r="E5148" s="100">
        <f t="shared" si="450"/>
        <v>221</v>
      </c>
      <c r="G5148" s="108"/>
      <c r="H5148" s="109"/>
      <c r="I5148" s="109"/>
      <c r="J5148" s="109"/>
      <c r="K5148" s="105">
        <f>K5147+J5105</f>
        <v>221</v>
      </c>
      <c r="L5148" s="118"/>
    </row>
    <row r="5149" spans="1:12" hidden="1" outlineLevel="1" x14ac:dyDescent="0.25">
      <c r="A5149" s="98" t="str">
        <f t="shared" si="449"/>
        <v>Effekt ökning type 21 400 96 5</v>
      </c>
      <c r="B5149" s="103" t="str">
        <f t="shared" si="448"/>
        <v>Effekt ökning type 21 400</v>
      </c>
      <c r="C5149" s="99">
        <v>96</v>
      </c>
      <c r="D5149" s="99">
        <f t="shared" si="451"/>
        <v>5</v>
      </c>
      <c r="E5149" s="100">
        <f t="shared" si="450"/>
        <v>222</v>
      </c>
      <c r="G5149" s="108"/>
      <c r="H5149" s="109"/>
      <c r="I5149" s="109"/>
      <c r="J5149" s="109"/>
      <c r="K5149" s="105">
        <f>K5148+J5105</f>
        <v>222</v>
      </c>
      <c r="L5149" s="118"/>
    </row>
    <row r="5150" spans="1:12" hidden="1" outlineLevel="1" x14ac:dyDescent="0.25">
      <c r="A5150" s="98" t="str">
        <f t="shared" si="449"/>
        <v>Effekt ökning type 21 400 97 5</v>
      </c>
      <c r="B5150" s="103" t="str">
        <f t="shared" si="448"/>
        <v>Effekt ökning type 21 400</v>
      </c>
      <c r="C5150" s="99">
        <v>97</v>
      </c>
      <c r="D5150" s="99">
        <f t="shared" si="451"/>
        <v>5</v>
      </c>
      <c r="E5150" s="100">
        <f t="shared" si="450"/>
        <v>223</v>
      </c>
      <c r="G5150" s="108"/>
      <c r="H5150" s="109"/>
      <c r="I5150" s="109"/>
      <c r="J5150" s="109"/>
      <c r="K5150" s="105">
        <f>K5149+J5105</f>
        <v>223</v>
      </c>
      <c r="L5150" s="118"/>
    </row>
    <row r="5151" spans="1:12" hidden="1" outlineLevel="1" x14ac:dyDescent="0.25">
      <c r="A5151" s="98" t="str">
        <f t="shared" si="449"/>
        <v>Effekt ökning type 21 400 98 5</v>
      </c>
      <c r="B5151" s="103" t="str">
        <f t="shared" si="448"/>
        <v>Effekt ökning type 21 400</v>
      </c>
      <c r="C5151" s="99">
        <v>98</v>
      </c>
      <c r="D5151" s="99">
        <f t="shared" si="451"/>
        <v>5</v>
      </c>
      <c r="E5151" s="100">
        <f t="shared" si="450"/>
        <v>224</v>
      </c>
      <c r="G5151" s="108"/>
      <c r="H5151" s="109"/>
      <c r="I5151" s="109"/>
      <c r="J5151" s="109"/>
      <c r="K5151" s="105">
        <f>K5150+J5105</f>
        <v>224</v>
      </c>
      <c r="L5151" s="118"/>
    </row>
    <row r="5152" spans="1:12" hidden="1" outlineLevel="1" x14ac:dyDescent="0.25">
      <c r="A5152" s="98" t="str">
        <f t="shared" si="449"/>
        <v>Effekt ökning type 21 400 99 5</v>
      </c>
      <c r="B5152" s="103" t="str">
        <f t="shared" si="448"/>
        <v>Effekt ökning type 21 400</v>
      </c>
      <c r="C5152" s="99">
        <v>99</v>
      </c>
      <c r="D5152" s="99">
        <f t="shared" si="451"/>
        <v>5</v>
      </c>
      <c r="E5152" s="100">
        <f t="shared" si="450"/>
        <v>225</v>
      </c>
      <c r="G5152" s="108"/>
      <c r="H5152" s="109"/>
      <c r="I5152" s="109"/>
      <c r="J5152" s="109"/>
      <c r="K5152" s="105">
        <f>K5151+J5105</f>
        <v>225</v>
      </c>
      <c r="L5152" s="118"/>
    </row>
    <row r="5153" spans="1:12" hidden="1" outlineLevel="1" x14ac:dyDescent="0.25">
      <c r="A5153" s="110" t="str">
        <f t="shared" si="449"/>
        <v>Effekt ökning type 21 400 100 5</v>
      </c>
      <c r="B5153" s="111" t="str">
        <f t="shared" si="448"/>
        <v>Effekt ökning type 21 400</v>
      </c>
      <c r="C5153" s="112">
        <v>100</v>
      </c>
      <c r="D5153" s="112">
        <f t="shared" si="451"/>
        <v>5</v>
      </c>
      <c r="E5153" s="113">
        <f t="shared" si="450"/>
        <v>226</v>
      </c>
      <c r="G5153" s="114"/>
      <c r="H5153" s="115"/>
      <c r="I5153" s="115"/>
      <c r="J5153" s="115"/>
      <c r="K5153" s="116">
        <f>K5152+J5105</f>
        <v>226</v>
      </c>
      <c r="L5153" s="118"/>
    </row>
    <row r="5154" spans="1:12" hidden="1" outlineLevel="1" x14ac:dyDescent="0.25">
      <c r="A5154" s="98" t="str">
        <f t="shared" si="449"/>
        <v>Effekt ökning type 21 400 50 4</v>
      </c>
      <c r="B5154" s="117" t="str">
        <f t="shared" si="448"/>
        <v>Effekt ökning type 21 400</v>
      </c>
      <c r="C5154" s="99">
        <v>50</v>
      </c>
      <c r="D5154" s="99">
        <f>O4339</f>
        <v>4</v>
      </c>
      <c r="E5154" s="100">
        <f t="shared" si="450"/>
        <v>171</v>
      </c>
      <c r="G5154" s="99">
        <f>O4340</f>
        <v>171</v>
      </c>
      <c r="H5154" s="101"/>
      <c r="I5154" s="101"/>
      <c r="J5154" s="101"/>
      <c r="K5154" s="102">
        <f>G5154</f>
        <v>171</v>
      </c>
    </row>
    <row r="5155" spans="1:12" hidden="1" outlineLevel="1" x14ac:dyDescent="0.25">
      <c r="A5155" s="98" t="str">
        <f t="shared" si="449"/>
        <v>Effekt ökning type 21 400 51 4</v>
      </c>
      <c r="B5155" s="103" t="str">
        <f t="shared" si="448"/>
        <v>Effekt ökning type 21 400</v>
      </c>
      <c r="C5155" s="99">
        <v>51</v>
      </c>
      <c r="D5155" s="99">
        <f t="shared" ref="D5155:D5186" si="452">D5154</f>
        <v>4</v>
      </c>
      <c r="E5155" s="100">
        <f t="shared" si="450"/>
        <v>171.8</v>
      </c>
      <c r="G5155" s="104"/>
      <c r="H5155" s="59"/>
      <c r="I5155" s="59"/>
      <c r="J5155" s="59"/>
      <c r="K5155" s="105">
        <f>K5154+J5156</f>
        <v>171.8</v>
      </c>
    </row>
    <row r="5156" spans="1:12" hidden="1" outlineLevel="1" x14ac:dyDescent="0.25">
      <c r="A5156" s="98" t="str">
        <f t="shared" si="449"/>
        <v>Effekt ökning type 21 400 52 4</v>
      </c>
      <c r="B5156" s="103" t="str">
        <f t="shared" si="448"/>
        <v>Effekt ökning type 21 400</v>
      </c>
      <c r="C5156" s="99">
        <v>52</v>
      </c>
      <c r="D5156" s="99">
        <f t="shared" si="452"/>
        <v>4</v>
      </c>
      <c r="E5156" s="100">
        <f t="shared" si="450"/>
        <v>172.60000000000002</v>
      </c>
      <c r="G5156" s="99">
        <f>O4341</f>
        <v>211</v>
      </c>
      <c r="H5156" s="59">
        <v>50</v>
      </c>
      <c r="I5156" s="59">
        <f>G5156-G5154</f>
        <v>40</v>
      </c>
      <c r="J5156" s="59">
        <f>I5156/H5156</f>
        <v>0.8</v>
      </c>
      <c r="K5156" s="105">
        <f>K5155+J5156</f>
        <v>172.60000000000002</v>
      </c>
    </row>
    <row r="5157" spans="1:12" hidden="1" outlineLevel="1" x14ac:dyDescent="0.25">
      <c r="A5157" s="98" t="str">
        <f t="shared" si="449"/>
        <v>Effekt ökning type 21 400 53 4</v>
      </c>
      <c r="B5157" s="103" t="str">
        <f t="shared" si="448"/>
        <v>Effekt ökning type 21 400</v>
      </c>
      <c r="C5157" s="99">
        <v>53</v>
      </c>
      <c r="D5157" s="99">
        <f t="shared" si="452"/>
        <v>4</v>
      </c>
      <c r="E5157" s="100">
        <f t="shared" si="450"/>
        <v>173.40000000000003</v>
      </c>
      <c r="G5157" s="108"/>
      <c r="H5157" s="109"/>
      <c r="I5157" s="109"/>
      <c r="J5157" s="109"/>
      <c r="K5157" s="105">
        <f>K5156+J5156</f>
        <v>173.40000000000003</v>
      </c>
    </row>
    <row r="5158" spans="1:12" hidden="1" outlineLevel="1" x14ac:dyDescent="0.25">
      <c r="A5158" s="98" t="str">
        <f t="shared" si="449"/>
        <v>Effekt ökning type 21 400 54 4</v>
      </c>
      <c r="B5158" s="103" t="str">
        <f t="shared" si="448"/>
        <v>Effekt ökning type 21 400</v>
      </c>
      <c r="C5158" s="99">
        <v>54</v>
      </c>
      <c r="D5158" s="99">
        <f t="shared" si="452"/>
        <v>4</v>
      </c>
      <c r="E5158" s="100">
        <f t="shared" si="450"/>
        <v>174.20000000000005</v>
      </c>
      <c r="G5158" s="108"/>
      <c r="H5158" s="109"/>
      <c r="I5158" s="109"/>
      <c r="J5158" s="109"/>
      <c r="K5158" s="105">
        <f>K5157+J5156</f>
        <v>174.20000000000005</v>
      </c>
    </row>
    <row r="5159" spans="1:12" hidden="1" outlineLevel="1" x14ac:dyDescent="0.25">
      <c r="A5159" s="98" t="str">
        <f t="shared" si="449"/>
        <v>Effekt ökning type 21 400 55 4</v>
      </c>
      <c r="B5159" s="103" t="str">
        <f t="shared" si="448"/>
        <v>Effekt ökning type 21 400</v>
      </c>
      <c r="C5159" s="99">
        <v>55</v>
      </c>
      <c r="D5159" s="99">
        <f t="shared" si="452"/>
        <v>4</v>
      </c>
      <c r="E5159" s="100">
        <f t="shared" si="450"/>
        <v>175.00000000000006</v>
      </c>
      <c r="G5159" s="104"/>
      <c r="H5159" s="59"/>
      <c r="I5159" s="59"/>
      <c r="J5159" s="59"/>
      <c r="K5159" s="105">
        <f>K5158+J5156</f>
        <v>175.00000000000006</v>
      </c>
    </row>
    <row r="5160" spans="1:12" hidden="1" outlineLevel="1" x14ac:dyDescent="0.25">
      <c r="A5160" s="98" t="str">
        <f t="shared" si="449"/>
        <v>Effekt ökning type 21 400 56 4</v>
      </c>
      <c r="B5160" s="103" t="str">
        <f t="shared" si="448"/>
        <v>Effekt ökning type 21 400</v>
      </c>
      <c r="C5160" s="99">
        <v>56</v>
      </c>
      <c r="D5160" s="99">
        <f t="shared" si="452"/>
        <v>4</v>
      </c>
      <c r="E5160" s="100">
        <f t="shared" si="450"/>
        <v>175.80000000000007</v>
      </c>
      <c r="G5160" s="104"/>
      <c r="H5160" s="59"/>
      <c r="I5160" s="59"/>
      <c r="J5160" s="59"/>
      <c r="K5160" s="105">
        <f>K5159+J5156</f>
        <v>175.80000000000007</v>
      </c>
    </row>
    <row r="5161" spans="1:12" hidden="1" outlineLevel="1" x14ac:dyDescent="0.25">
      <c r="A5161" s="98" t="str">
        <f t="shared" si="449"/>
        <v>Effekt ökning type 21 400 57 4</v>
      </c>
      <c r="B5161" s="103" t="str">
        <f t="shared" si="448"/>
        <v>Effekt ökning type 21 400</v>
      </c>
      <c r="C5161" s="99">
        <v>57</v>
      </c>
      <c r="D5161" s="99">
        <f t="shared" si="452"/>
        <v>4</v>
      </c>
      <c r="E5161" s="100">
        <f t="shared" si="450"/>
        <v>176.60000000000008</v>
      </c>
      <c r="G5161" s="104"/>
      <c r="H5161" s="59"/>
      <c r="I5161" s="59"/>
      <c r="J5161" s="59"/>
      <c r="K5161" s="105">
        <f>K5160+J5156</f>
        <v>176.60000000000008</v>
      </c>
    </row>
    <row r="5162" spans="1:12" hidden="1" outlineLevel="1" x14ac:dyDescent="0.25">
      <c r="A5162" s="98" t="str">
        <f t="shared" si="449"/>
        <v>Effekt ökning type 21 400 58 4</v>
      </c>
      <c r="B5162" s="103" t="str">
        <f t="shared" si="448"/>
        <v>Effekt ökning type 21 400</v>
      </c>
      <c r="C5162" s="99">
        <v>58</v>
      </c>
      <c r="D5162" s="99">
        <f t="shared" si="452"/>
        <v>4</v>
      </c>
      <c r="E5162" s="100">
        <f t="shared" si="450"/>
        <v>177.40000000000009</v>
      </c>
      <c r="G5162" s="104"/>
      <c r="H5162" s="59"/>
      <c r="I5162" s="59"/>
      <c r="J5162" s="59"/>
      <c r="K5162" s="105">
        <f>K5161+J5156</f>
        <v>177.40000000000009</v>
      </c>
    </row>
    <row r="5163" spans="1:12" hidden="1" outlineLevel="1" x14ac:dyDescent="0.25">
      <c r="A5163" s="98" t="str">
        <f t="shared" si="449"/>
        <v>Effekt ökning type 21 400 59 4</v>
      </c>
      <c r="B5163" s="103" t="str">
        <f t="shared" si="448"/>
        <v>Effekt ökning type 21 400</v>
      </c>
      <c r="C5163" s="99">
        <v>59</v>
      </c>
      <c r="D5163" s="99">
        <f t="shared" si="452"/>
        <v>4</v>
      </c>
      <c r="E5163" s="100">
        <f t="shared" si="450"/>
        <v>178.2000000000001</v>
      </c>
      <c r="G5163" s="104"/>
      <c r="H5163" s="59"/>
      <c r="I5163" s="59"/>
      <c r="J5163" s="59"/>
      <c r="K5163" s="105">
        <f>K5162+J5156</f>
        <v>178.2000000000001</v>
      </c>
    </row>
    <row r="5164" spans="1:12" hidden="1" outlineLevel="1" x14ac:dyDescent="0.25">
      <c r="A5164" s="98" t="str">
        <f t="shared" si="449"/>
        <v>Effekt ökning type 21 400 60 4</v>
      </c>
      <c r="B5164" s="103" t="str">
        <f t="shared" si="448"/>
        <v>Effekt ökning type 21 400</v>
      </c>
      <c r="C5164" s="99">
        <v>60</v>
      </c>
      <c r="D5164" s="99">
        <f t="shared" si="452"/>
        <v>4</v>
      </c>
      <c r="E5164" s="100">
        <f t="shared" si="450"/>
        <v>179.00000000000011</v>
      </c>
      <c r="G5164" s="108"/>
      <c r="H5164" s="59"/>
      <c r="I5164" s="59"/>
      <c r="J5164" s="59"/>
      <c r="K5164" s="105">
        <f>K5163+J5156</f>
        <v>179.00000000000011</v>
      </c>
    </row>
    <row r="5165" spans="1:12" hidden="1" outlineLevel="1" x14ac:dyDescent="0.25">
      <c r="A5165" s="98" t="str">
        <f t="shared" si="449"/>
        <v>Effekt ökning type 21 400 61 4</v>
      </c>
      <c r="B5165" s="103" t="str">
        <f t="shared" si="448"/>
        <v>Effekt ökning type 21 400</v>
      </c>
      <c r="C5165" s="99">
        <v>61</v>
      </c>
      <c r="D5165" s="99">
        <f t="shared" si="452"/>
        <v>4</v>
      </c>
      <c r="E5165" s="100">
        <f t="shared" si="450"/>
        <v>179.80000000000013</v>
      </c>
      <c r="G5165" s="108"/>
      <c r="H5165" s="109"/>
      <c r="I5165" s="109"/>
      <c r="J5165" s="109"/>
      <c r="K5165" s="105">
        <f>K5164+J5156</f>
        <v>179.80000000000013</v>
      </c>
    </row>
    <row r="5166" spans="1:12" hidden="1" outlineLevel="1" x14ac:dyDescent="0.25">
      <c r="A5166" s="98" t="str">
        <f t="shared" si="449"/>
        <v>Effekt ökning type 21 400 62 4</v>
      </c>
      <c r="B5166" s="103" t="str">
        <f t="shared" si="448"/>
        <v>Effekt ökning type 21 400</v>
      </c>
      <c r="C5166" s="99">
        <v>62</v>
      </c>
      <c r="D5166" s="99">
        <f t="shared" si="452"/>
        <v>4</v>
      </c>
      <c r="E5166" s="100">
        <f t="shared" si="450"/>
        <v>180.60000000000014</v>
      </c>
      <c r="G5166" s="108"/>
      <c r="H5166" s="109"/>
      <c r="I5166" s="109"/>
      <c r="J5166" s="109"/>
      <c r="K5166" s="105">
        <f>K5165+J5156</f>
        <v>180.60000000000014</v>
      </c>
    </row>
    <row r="5167" spans="1:12" hidden="1" outlineLevel="1" x14ac:dyDescent="0.25">
      <c r="A5167" s="98" t="str">
        <f t="shared" si="449"/>
        <v>Effekt ökning type 21 400 63 4</v>
      </c>
      <c r="B5167" s="103" t="str">
        <f t="shared" si="448"/>
        <v>Effekt ökning type 21 400</v>
      </c>
      <c r="C5167" s="99">
        <v>63</v>
      </c>
      <c r="D5167" s="99">
        <f t="shared" si="452"/>
        <v>4</v>
      </c>
      <c r="E5167" s="100">
        <f t="shared" si="450"/>
        <v>181.40000000000015</v>
      </c>
      <c r="G5167" s="108"/>
      <c r="H5167" s="109"/>
      <c r="I5167" s="109"/>
      <c r="J5167" s="109"/>
      <c r="K5167" s="105">
        <f>K5166+J5156</f>
        <v>181.40000000000015</v>
      </c>
    </row>
    <row r="5168" spans="1:12" hidden="1" outlineLevel="1" x14ac:dyDescent="0.25">
      <c r="A5168" s="98" t="str">
        <f t="shared" si="449"/>
        <v>Effekt ökning type 21 400 64 4</v>
      </c>
      <c r="B5168" s="103" t="str">
        <f t="shared" si="448"/>
        <v>Effekt ökning type 21 400</v>
      </c>
      <c r="C5168" s="99">
        <v>64</v>
      </c>
      <c r="D5168" s="99">
        <f t="shared" si="452"/>
        <v>4</v>
      </c>
      <c r="E5168" s="100">
        <f t="shared" si="450"/>
        <v>182.20000000000016</v>
      </c>
      <c r="G5168" s="108"/>
      <c r="H5168" s="109"/>
      <c r="I5168" s="109"/>
      <c r="J5168" s="109"/>
      <c r="K5168" s="105">
        <f>K5167+J5156</f>
        <v>182.20000000000016</v>
      </c>
    </row>
    <row r="5169" spans="1:11" hidden="1" outlineLevel="1" x14ac:dyDescent="0.25">
      <c r="A5169" s="98" t="str">
        <f t="shared" si="449"/>
        <v>Effekt ökning type 21 400 65 4</v>
      </c>
      <c r="B5169" s="103" t="str">
        <f t="shared" si="448"/>
        <v>Effekt ökning type 21 400</v>
      </c>
      <c r="C5169" s="99">
        <v>65</v>
      </c>
      <c r="D5169" s="99">
        <f t="shared" si="452"/>
        <v>4</v>
      </c>
      <c r="E5169" s="100">
        <f t="shared" si="450"/>
        <v>183.00000000000017</v>
      </c>
      <c r="G5169" s="108"/>
      <c r="H5169" s="109"/>
      <c r="I5169" s="109"/>
      <c r="J5169" s="109"/>
      <c r="K5169" s="105">
        <f>K5168+J5156</f>
        <v>183.00000000000017</v>
      </c>
    </row>
    <row r="5170" spans="1:11" hidden="1" outlineLevel="1" x14ac:dyDescent="0.25">
      <c r="A5170" s="98" t="str">
        <f t="shared" si="449"/>
        <v>Effekt ökning type 21 400 66 4</v>
      </c>
      <c r="B5170" s="103" t="str">
        <f t="shared" si="448"/>
        <v>Effekt ökning type 21 400</v>
      </c>
      <c r="C5170" s="99">
        <v>66</v>
      </c>
      <c r="D5170" s="99">
        <f t="shared" si="452"/>
        <v>4</v>
      </c>
      <c r="E5170" s="100">
        <f t="shared" si="450"/>
        <v>183.80000000000018</v>
      </c>
      <c r="G5170" s="108"/>
      <c r="H5170" s="109"/>
      <c r="I5170" s="109"/>
      <c r="J5170" s="109"/>
      <c r="K5170" s="105">
        <f>K5169+J5156</f>
        <v>183.80000000000018</v>
      </c>
    </row>
    <row r="5171" spans="1:11" hidden="1" outlineLevel="1" x14ac:dyDescent="0.25">
      <c r="A5171" s="98" t="str">
        <f t="shared" si="449"/>
        <v>Effekt ökning type 21 400 67 4</v>
      </c>
      <c r="B5171" s="103" t="str">
        <f t="shared" ref="B5171:B5204" si="453">B5170</f>
        <v>Effekt ökning type 21 400</v>
      </c>
      <c r="C5171" s="99">
        <v>67</v>
      </c>
      <c r="D5171" s="99">
        <f t="shared" si="452"/>
        <v>4</v>
      </c>
      <c r="E5171" s="100">
        <f t="shared" si="450"/>
        <v>184.60000000000019</v>
      </c>
      <c r="G5171" s="108"/>
      <c r="H5171" s="109"/>
      <c r="I5171" s="109"/>
      <c r="J5171" s="109"/>
      <c r="K5171" s="105">
        <f>K5170+J5156</f>
        <v>184.60000000000019</v>
      </c>
    </row>
    <row r="5172" spans="1:11" hidden="1" outlineLevel="1" x14ac:dyDescent="0.25">
      <c r="A5172" s="98" t="str">
        <f t="shared" si="449"/>
        <v>Effekt ökning type 21 400 68 4</v>
      </c>
      <c r="B5172" s="103" t="str">
        <f t="shared" si="453"/>
        <v>Effekt ökning type 21 400</v>
      </c>
      <c r="C5172" s="99">
        <v>68</v>
      </c>
      <c r="D5172" s="99">
        <f t="shared" si="452"/>
        <v>4</v>
      </c>
      <c r="E5172" s="100">
        <f t="shared" si="450"/>
        <v>185.4000000000002</v>
      </c>
      <c r="G5172" s="108"/>
      <c r="H5172" s="109"/>
      <c r="I5172" s="109"/>
      <c r="J5172" s="109"/>
      <c r="K5172" s="105">
        <f>K5171+J5156</f>
        <v>185.4000000000002</v>
      </c>
    </row>
    <row r="5173" spans="1:11" hidden="1" outlineLevel="1" x14ac:dyDescent="0.25">
      <c r="A5173" s="98" t="str">
        <f t="shared" si="449"/>
        <v>Effekt ökning type 21 400 69 4</v>
      </c>
      <c r="B5173" s="103" t="str">
        <f t="shared" si="453"/>
        <v>Effekt ökning type 21 400</v>
      </c>
      <c r="C5173" s="99">
        <v>69</v>
      </c>
      <c r="D5173" s="99">
        <f t="shared" si="452"/>
        <v>4</v>
      </c>
      <c r="E5173" s="100">
        <f t="shared" si="450"/>
        <v>186.20000000000022</v>
      </c>
      <c r="G5173" s="108"/>
      <c r="H5173" s="109"/>
      <c r="I5173" s="109"/>
      <c r="J5173" s="109"/>
      <c r="K5173" s="105">
        <f>K5172+J5156</f>
        <v>186.20000000000022</v>
      </c>
    </row>
    <row r="5174" spans="1:11" hidden="1" outlineLevel="1" x14ac:dyDescent="0.25">
      <c r="A5174" s="98" t="str">
        <f t="shared" si="449"/>
        <v>Effekt ökning type 21 400 70 4</v>
      </c>
      <c r="B5174" s="103" t="str">
        <f t="shared" si="453"/>
        <v>Effekt ökning type 21 400</v>
      </c>
      <c r="C5174" s="99">
        <v>70</v>
      </c>
      <c r="D5174" s="99">
        <f t="shared" si="452"/>
        <v>4</v>
      </c>
      <c r="E5174" s="100">
        <f t="shared" si="450"/>
        <v>187.00000000000023</v>
      </c>
      <c r="G5174" s="108"/>
      <c r="H5174" s="109"/>
      <c r="I5174" s="109"/>
      <c r="J5174" s="109"/>
      <c r="K5174" s="105">
        <f>K5173+J5156</f>
        <v>187.00000000000023</v>
      </c>
    </row>
    <row r="5175" spans="1:11" hidden="1" outlineLevel="1" x14ac:dyDescent="0.25">
      <c r="A5175" s="98" t="str">
        <f t="shared" si="449"/>
        <v>Effekt ökning type 21 400 71 4</v>
      </c>
      <c r="B5175" s="103" t="str">
        <f t="shared" si="453"/>
        <v>Effekt ökning type 21 400</v>
      </c>
      <c r="C5175" s="99">
        <v>71</v>
      </c>
      <c r="D5175" s="99">
        <f t="shared" si="452"/>
        <v>4</v>
      </c>
      <c r="E5175" s="100">
        <f t="shared" si="450"/>
        <v>187.80000000000024</v>
      </c>
      <c r="G5175" s="108"/>
      <c r="H5175" s="109"/>
      <c r="I5175" s="109"/>
      <c r="J5175" s="109"/>
      <c r="K5175" s="105">
        <f>K5174+J5156</f>
        <v>187.80000000000024</v>
      </c>
    </row>
    <row r="5176" spans="1:11" hidden="1" outlineLevel="1" x14ac:dyDescent="0.25">
      <c r="A5176" s="98" t="str">
        <f t="shared" si="449"/>
        <v>Effekt ökning type 21 400 72 4</v>
      </c>
      <c r="B5176" s="103" t="str">
        <f t="shared" si="453"/>
        <v>Effekt ökning type 21 400</v>
      </c>
      <c r="C5176" s="99">
        <v>72</v>
      </c>
      <c r="D5176" s="99">
        <f t="shared" si="452"/>
        <v>4</v>
      </c>
      <c r="E5176" s="100">
        <f t="shared" si="450"/>
        <v>188.60000000000025</v>
      </c>
      <c r="G5176" s="108"/>
      <c r="H5176" s="109"/>
      <c r="I5176" s="109"/>
      <c r="J5176" s="109"/>
      <c r="K5176" s="105">
        <f>K5175+J5156</f>
        <v>188.60000000000025</v>
      </c>
    </row>
    <row r="5177" spans="1:11" hidden="1" outlineLevel="1" x14ac:dyDescent="0.25">
      <c r="A5177" s="98" t="str">
        <f t="shared" si="449"/>
        <v>Effekt ökning type 21 400 73 4</v>
      </c>
      <c r="B5177" s="103" t="str">
        <f t="shared" si="453"/>
        <v>Effekt ökning type 21 400</v>
      </c>
      <c r="C5177" s="99">
        <v>73</v>
      </c>
      <c r="D5177" s="99">
        <f t="shared" si="452"/>
        <v>4</v>
      </c>
      <c r="E5177" s="100">
        <f t="shared" si="450"/>
        <v>189.40000000000026</v>
      </c>
      <c r="G5177" s="108"/>
      <c r="H5177" s="109"/>
      <c r="I5177" s="109"/>
      <c r="J5177" s="109"/>
      <c r="K5177" s="105">
        <f>K5176+J5156</f>
        <v>189.40000000000026</v>
      </c>
    </row>
    <row r="5178" spans="1:11" hidden="1" outlineLevel="1" x14ac:dyDescent="0.25">
      <c r="A5178" s="98" t="str">
        <f t="shared" si="449"/>
        <v>Effekt ökning type 21 400 74 4</v>
      </c>
      <c r="B5178" s="103" t="str">
        <f t="shared" si="453"/>
        <v>Effekt ökning type 21 400</v>
      </c>
      <c r="C5178" s="99">
        <v>74</v>
      </c>
      <c r="D5178" s="99">
        <f t="shared" si="452"/>
        <v>4</v>
      </c>
      <c r="E5178" s="100">
        <f t="shared" si="450"/>
        <v>190.20000000000027</v>
      </c>
      <c r="G5178" s="108"/>
      <c r="H5178" s="109"/>
      <c r="I5178" s="109"/>
      <c r="J5178" s="109"/>
      <c r="K5178" s="105">
        <f>K5177+J5156</f>
        <v>190.20000000000027</v>
      </c>
    </row>
    <row r="5179" spans="1:11" hidden="1" outlineLevel="1" x14ac:dyDescent="0.25">
      <c r="A5179" s="98" t="str">
        <f t="shared" si="449"/>
        <v>Effekt ökning type 21 400 75 4</v>
      </c>
      <c r="B5179" s="103" t="str">
        <f t="shared" si="453"/>
        <v>Effekt ökning type 21 400</v>
      </c>
      <c r="C5179" s="99">
        <v>75</v>
      </c>
      <c r="D5179" s="99">
        <f t="shared" si="452"/>
        <v>4</v>
      </c>
      <c r="E5179" s="100">
        <f t="shared" si="450"/>
        <v>191.00000000000028</v>
      </c>
      <c r="G5179" s="108"/>
      <c r="H5179" s="109"/>
      <c r="I5179" s="109"/>
      <c r="J5179" s="109"/>
      <c r="K5179" s="105">
        <f>K5178+J5156</f>
        <v>191.00000000000028</v>
      </c>
    </row>
    <row r="5180" spans="1:11" hidden="1" outlineLevel="1" x14ac:dyDescent="0.25">
      <c r="A5180" s="98" t="str">
        <f t="shared" si="449"/>
        <v>Effekt ökning type 21 400 76 4</v>
      </c>
      <c r="B5180" s="103" t="str">
        <f t="shared" si="453"/>
        <v>Effekt ökning type 21 400</v>
      </c>
      <c r="C5180" s="99">
        <v>76</v>
      </c>
      <c r="D5180" s="99">
        <f t="shared" si="452"/>
        <v>4</v>
      </c>
      <c r="E5180" s="100">
        <f t="shared" si="450"/>
        <v>191.8000000000003</v>
      </c>
      <c r="G5180" s="108"/>
      <c r="H5180" s="109"/>
      <c r="I5180" s="109"/>
      <c r="J5180" s="109"/>
      <c r="K5180" s="105">
        <f>K5179+J5156</f>
        <v>191.8000000000003</v>
      </c>
    </row>
    <row r="5181" spans="1:11" hidden="1" outlineLevel="1" x14ac:dyDescent="0.25">
      <c r="A5181" s="98" t="str">
        <f t="shared" si="449"/>
        <v>Effekt ökning type 21 400 77 4</v>
      </c>
      <c r="B5181" s="103" t="str">
        <f t="shared" si="453"/>
        <v>Effekt ökning type 21 400</v>
      </c>
      <c r="C5181" s="99">
        <v>77</v>
      </c>
      <c r="D5181" s="99">
        <f t="shared" si="452"/>
        <v>4</v>
      </c>
      <c r="E5181" s="100">
        <f t="shared" si="450"/>
        <v>192.60000000000031</v>
      </c>
      <c r="G5181" s="108"/>
      <c r="H5181" s="109"/>
      <c r="I5181" s="109"/>
      <c r="J5181" s="109"/>
      <c r="K5181" s="105">
        <f>K5180+J5156</f>
        <v>192.60000000000031</v>
      </c>
    </row>
    <row r="5182" spans="1:11" hidden="1" outlineLevel="1" x14ac:dyDescent="0.25">
      <c r="A5182" s="98" t="str">
        <f t="shared" si="449"/>
        <v>Effekt ökning type 21 400 78 4</v>
      </c>
      <c r="B5182" s="103" t="str">
        <f t="shared" si="453"/>
        <v>Effekt ökning type 21 400</v>
      </c>
      <c r="C5182" s="99">
        <v>78</v>
      </c>
      <c r="D5182" s="99">
        <f t="shared" si="452"/>
        <v>4</v>
      </c>
      <c r="E5182" s="100">
        <f t="shared" si="450"/>
        <v>193.40000000000032</v>
      </c>
      <c r="G5182" s="108"/>
      <c r="H5182" s="109"/>
      <c r="I5182" s="109"/>
      <c r="J5182" s="109"/>
      <c r="K5182" s="105">
        <f>K5181+J5156</f>
        <v>193.40000000000032</v>
      </c>
    </row>
    <row r="5183" spans="1:11" hidden="1" outlineLevel="1" x14ac:dyDescent="0.25">
      <c r="A5183" s="98" t="str">
        <f t="shared" si="449"/>
        <v>Effekt ökning type 21 400 79 4</v>
      </c>
      <c r="B5183" s="103" t="str">
        <f t="shared" si="453"/>
        <v>Effekt ökning type 21 400</v>
      </c>
      <c r="C5183" s="99">
        <v>79</v>
      </c>
      <c r="D5183" s="99">
        <f t="shared" si="452"/>
        <v>4</v>
      </c>
      <c r="E5183" s="100">
        <f t="shared" si="450"/>
        <v>194.20000000000033</v>
      </c>
      <c r="G5183" s="108"/>
      <c r="H5183" s="109"/>
      <c r="I5183" s="109"/>
      <c r="J5183" s="109"/>
      <c r="K5183" s="105">
        <f>K5182+J5156</f>
        <v>194.20000000000033</v>
      </c>
    </row>
    <row r="5184" spans="1:11" hidden="1" outlineLevel="1" x14ac:dyDescent="0.25">
      <c r="A5184" s="98" t="str">
        <f t="shared" si="449"/>
        <v>Effekt ökning type 21 400 80 4</v>
      </c>
      <c r="B5184" s="103" t="str">
        <f t="shared" si="453"/>
        <v>Effekt ökning type 21 400</v>
      </c>
      <c r="C5184" s="99">
        <v>80</v>
      </c>
      <c r="D5184" s="99">
        <f t="shared" si="452"/>
        <v>4</v>
      </c>
      <c r="E5184" s="100">
        <f t="shared" si="450"/>
        <v>195.00000000000034</v>
      </c>
      <c r="G5184" s="108"/>
      <c r="H5184" s="109"/>
      <c r="I5184" s="109"/>
      <c r="J5184" s="109"/>
      <c r="K5184" s="105">
        <f>K5183+J5156</f>
        <v>195.00000000000034</v>
      </c>
    </row>
    <row r="5185" spans="1:11" hidden="1" outlineLevel="1" x14ac:dyDescent="0.25">
      <c r="A5185" s="98" t="str">
        <f t="shared" si="449"/>
        <v>Effekt ökning type 21 400 81 4</v>
      </c>
      <c r="B5185" s="103" t="str">
        <f t="shared" si="453"/>
        <v>Effekt ökning type 21 400</v>
      </c>
      <c r="C5185" s="99">
        <v>81</v>
      </c>
      <c r="D5185" s="99">
        <f t="shared" si="452"/>
        <v>4</v>
      </c>
      <c r="E5185" s="100">
        <f t="shared" si="450"/>
        <v>195.80000000000035</v>
      </c>
      <c r="G5185" s="108"/>
      <c r="H5185" s="109"/>
      <c r="I5185" s="109"/>
      <c r="J5185" s="109"/>
      <c r="K5185" s="105">
        <f>K5184+J5156</f>
        <v>195.80000000000035</v>
      </c>
    </row>
    <row r="5186" spans="1:11" hidden="1" outlineLevel="1" x14ac:dyDescent="0.25">
      <c r="A5186" s="98" t="str">
        <f t="shared" si="449"/>
        <v>Effekt ökning type 21 400 82 4</v>
      </c>
      <c r="B5186" s="103" t="str">
        <f t="shared" si="453"/>
        <v>Effekt ökning type 21 400</v>
      </c>
      <c r="C5186" s="99">
        <v>82</v>
      </c>
      <c r="D5186" s="99">
        <f t="shared" si="452"/>
        <v>4</v>
      </c>
      <c r="E5186" s="100">
        <f t="shared" si="450"/>
        <v>196.60000000000036</v>
      </c>
      <c r="G5186" s="108"/>
      <c r="H5186" s="109"/>
      <c r="I5186" s="109"/>
      <c r="J5186" s="109"/>
      <c r="K5186" s="105">
        <f>K5185+J5156</f>
        <v>196.60000000000036</v>
      </c>
    </row>
    <row r="5187" spans="1:11" hidden="1" outlineLevel="1" x14ac:dyDescent="0.25">
      <c r="A5187" s="98" t="str">
        <f t="shared" ref="A5187:A5250" si="454">CONCATENATE(B5187," ",C5187," ",D5187)</f>
        <v>Effekt ökning type 21 400 83 4</v>
      </c>
      <c r="B5187" s="103" t="str">
        <f t="shared" si="453"/>
        <v>Effekt ökning type 21 400</v>
      </c>
      <c r="C5187" s="99">
        <v>83</v>
      </c>
      <c r="D5187" s="99">
        <f t="shared" ref="D5187:D5204" si="455">D5186</f>
        <v>4</v>
      </c>
      <c r="E5187" s="100">
        <f t="shared" ref="E5187:E5250" si="456">K5187</f>
        <v>197.40000000000038</v>
      </c>
      <c r="G5187" s="108"/>
      <c r="H5187" s="109"/>
      <c r="I5187" s="109"/>
      <c r="J5187" s="109"/>
      <c r="K5187" s="105">
        <f>K5186+J5156</f>
        <v>197.40000000000038</v>
      </c>
    </row>
    <row r="5188" spans="1:11" hidden="1" outlineLevel="1" x14ac:dyDescent="0.25">
      <c r="A5188" s="98" t="str">
        <f t="shared" si="454"/>
        <v>Effekt ökning type 21 400 84 4</v>
      </c>
      <c r="B5188" s="103" t="str">
        <f t="shared" si="453"/>
        <v>Effekt ökning type 21 400</v>
      </c>
      <c r="C5188" s="99">
        <v>84</v>
      </c>
      <c r="D5188" s="99">
        <f t="shared" si="455"/>
        <v>4</v>
      </c>
      <c r="E5188" s="100">
        <f t="shared" si="456"/>
        <v>198.20000000000039</v>
      </c>
      <c r="G5188" s="108"/>
      <c r="H5188" s="109"/>
      <c r="I5188" s="109"/>
      <c r="J5188" s="109"/>
      <c r="K5188" s="105">
        <f>K5187+J5156</f>
        <v>198.20000000000039</v>
      </c>
    </row>
    <row r="5189" spans="1:11" hidden="1" outlineLevel="1" x14ac:dyDescent="0.25">
      <c r="A5189" s="98" t="str">
        <f t="shared" si="454"/>
        <v>Effekt ökning type 21 400 85 4</v>
      </c>
      <c r="B5189" s="103" t="str">
        <f t="shared" si="453"/>
        <v>Effekt ökning type 21 400</v>
      </c>
      <c r="C5189" s="99">
        <v>85</v>
      </c>
      <c r="D5189" s="99">
        <f t="shared" si="455"/>
        <v>4</v>
      </c>
      <c r="E5189" s="100">
        <f t="shared" si="456"/>
        <v>199.0000000000004</v>
      </c>
      <c r="G5189" s="108"/>
      <c r="H5189" s="109"/>
      <c r="I5189" s="109"/>
      <c r="J5189" s="109"/>
      <c r="K5189" s="105">
        <f>K5188+J5156</f>
        <v>199.0000000000004</v>
      </c>
    </row>
    <row r="5190" spans="1:11" hidden="1" outlineLevel="1" x14ac:dyDescent="0.25">
      <c r="A5190" s="98" t="str">
        <f t="shared" si="454"/>
        <v>Effekt ökning type 21 400 86 4</v>
      </c>
      <c r="B5190" s="103" t="str">
        <f t="shared" si="453"/>
        <v>Effekt ökning type 21 400</v>
      </c>
      <c r="C5190" s="99">
        <v>86</v>
      </c>
      <c r="D5190" s="99">
        <f t="shared" si="455"/>
        <v>4</v>
      </c>
      <c r="E5190" s="100">
        <f t="shared" si="456"/>
        <v>199.80000000000041</v>
      </c>
      <c r="G5190" s="108"/>
      <c r="H5190" s="109"/>
      <c r="I5190" s="109"/>
      <c r="J5190" s="109"/>
      <c r="K5190" s="105">
        <f>K5189+J5156</f>
        <v>199.80000000000041</v>
      </c>
    </row>
    <row r="5191" spans="1:11" hidden="1" outlineLevel="1" x14ac:dyDescent="0.25">
      <c r="A5191" s="98" t="str">
        <f t="shared" si="454"/>
        <v>Effekt ökning type 21 400 87 4</v>
      </c>
      <c r="B5191" s="103" t="str">
        <f t="shared" si="453"/>
        <v>Effekt ökning type 21 400</v>
      </c>
      <c r="C5191" s="99">
        <v>87</v>
      </c>
      <c r="D5191" s="99">
        <f t="shared" si="455"/>
        <v>4</v>
      </c>
      <c r="E5191" s="100">
        <f t="shared" si="456"/>
        <v>200.60000000000042</v>
      </c>
      <c r="G5191" s="108"/>
      <c r="H5191" s="109"/>
      <c r="I5191" s="109"/>
      <c r="J5191" s="109"/>
      <c r="K5191" s="105">
        <f>K5190+J5156</f>
        <v>200.60000000000042</v>
      </c>
    </row>
    <row r="5192" spans="1:11" hidden="1" outlineLevel="1" x14ac:dyDescent="0.25">
      <c r="A5192" s="98" t="str">
        <f t="shared" si="454"/>
        <v>Effekt ökning type 21 400 88 4</v>
      </c>
      <c r="B5192" s="103" t="str">
        <f t="shared" si="453"/>
        <v>Effekt ökning type 21 400</v>
      </c>
      <c r="C5192" s="99">
        <v>88</v>
      </c>
      <c r="D5192" s="99">
        <f t="shared" si="455"/>
        <v>4</v>
      </c>
      <c r="E5192" s="100">
        <f t="shared" si="456"/>
        <v>201.40000000000043</v>
      </c>
      <c r="G5192" s="108"/>
      <c r="H5192" s="109"/>
      <c r="I5192" s="109"/>
      <c r="J5192" s="109"/>
      <c r="K5192" s="105">
        <f>K5191+J5156</f>
        <v>201.40000000000043</v>
      </c>
    </row>
    <row r="5193" spans="1:11" hidden="1" outlineLevel="1" x14ac:dyDescent="0.25">
      <c r="A5193" s="98" t="str">
        <f t="shared" si="454"/>
        <v>Effekt ökning type 21 400 89 4</v>
      </c>
      <c r="B5193" s="103" t="str">
        <f t="shared" si="453"/>
        <v>Effekt ökning type 21 400</v>
      </c>
      <c r="C5193" s="99">
        <v>89</v>
      </c>
      <c r="D5193" s="99">
        <f t="shared" si="455"/>
        <v>4</v>
      </c>
      <c r="E5193" s="100">
        <f t="shared" si="456"/>
        <v>202.20000000000044</v>
      </c>
      <c r="G5193" s="108"/>
      <c r="H5193" s="109"/>
      <c r="I5193" s="109"/>
      <c r="J5193" s="109"/>
      <c r="K5193" s="105">
        <f>K5192+J5156</f>
        <v>202.20000000000044</v>
      </c>
    </row>
    <row r="5194" spans="1:11" hidden="1" outlineLevel="1" x14ac:dyDescent="0.25">
      <c r="A5194" s="98" t="str">
        <f t="shared" si="454"/>
        <v>Effekt ökning type 21 400 90 4</v>
      </c>
      <c r="B5194" s="103" t="str">
        <f t="shared" si="453"/>
        <v>Effekt ökning type 21 400</v>
      </c>
      <c r="C5194" s="99">
        <v>90</v>
      </c>
      <c r="D5194" s="99">
        <f t="shared" si="455"/>
        <v>4</v>
      </c>
      <c r="E5194" s="100">
        <f t="shared" si="456"/>
        <v>203.00000000000045</v>
      </c>
      <c r="G5194" s="108"/>
      <c r="H5194" s="109"/>
      <c r="I5194" s="109"/>
      <c r="J5194" s="109"/>
      <c r="K5194" s="105">
        <f>K5193+J5156</f>
        <v>203.00000000000045</v>
      </c>
    </row>
    <row r="5195" spans="1:11" hidden="1" outlineLevel="1" x14ac:dyDescent="0.25">
      <c r="A5195" s="98" t="str">
        <f t="shared" si="454"/>
        <v>Effekt ökning type 21 400 91 4</v>
      </c>
      <c r="B5195" s="103" t="str">
        <f t="shared" si="453"/>
        <v>Effekt ökning type 21 400</v>
      </c>
      <c r="C5195" s="99">
        <v>91</v>
      </c>
      <c r="D5195" s="99">
        <f t="shared" si="455"/>
        <v>4</v>
      </c>
      <c r="E5195" s="100">
        <f t="shared" si="456"/>
        <v>203.80000000000047</v>
      </c>
      <c r="G5195" s="108"/>
      <c r="H5195" s="109"/>
      <c r="I5195" s="109"/>
      <c r="J5195" s="109"/>
      <c r="K5195" s="105">
        <f>K5194+J5156</f>
        <v>203.80000000000047</v>
      </c>
    </row>
    <row r="5196" spans="1:11" hidden="1" outlineLevel="1" x14ac:dyDescent="0.25">
      <c r="A5196" s="98" t="str">
        <f t="shared" si="454"/>
        <v>Effekt ökning type 21 400 92 4</v>
      </c>
      <c r="B5196" s="103" t="str">
        <f t="shared" si="453"/>
        <v>Effekt ökning type 21 400</v>
      </c>
      <c r="C5196" s="99">
        <v>92</v>
      </c>
      <c r="D5196" s="99">
        <f t="shared" si="455"/>
        <v>4</v>
      </c>
      <c r="E5196" s="100">
        <f t="shared" si="456"/>
        <v>204.60000000000048</v>
      </c>
      <c r="G5196" s="108"/>
      <c r="H5196" s="109"/>
      <c r="I5196" s="109"/>
      <c r="J5196" s="109"/>
      <c r="K5196" s="105">
        <f>K5195+J5156</f>
        <v>204.60000000000048</v>
      </c>
    </row>
    <row r="5197" spans="1:11" hidden="1" outlineLevel="1" x14ac:dyDescent="0.25">
      <c r="A5197" s="98" t="str">
        <f t="shared" si="454"/>
        <v>Effekt ökning type 21 400 93 4</v>
      </c>
      <c r="B5197" s="103" t="str">
        <f t="shared" si="453"/>
        <v>Effekt ökning type 21 400</v>
      </c>
      <c r="C5197" s="99">
        <v>93</v>
      </c>
      <c r="D5197" s="99">
        <f t="shared" si="455"/>
        <v>4</v>
      </c>
      <c r="E5197" s="100">
        <f t="shared" si="456"/>
        <v>205.40000000000049</v>
      </c>
      <c r="G5197" s="108"/>
      <c r="H5197" s="109"/>
      <c r="I5197" s="109"/>
      <c r="J5197" s="109"/>
      <c r="K5197" s="105">
        <f>K5196+J5156</f>
        <v>205.40000000000049</v>
      </c>
    </row>
    <row r="5198" spans="1:11" hidden="1" outlineLevel="1" x14ac:dyDescent="0.25">
      <c r="A5198" s="98" t="str">
        <f t="shared" si="454"/>
        <v>Effekt ökning type 21 400 94 4</v>
      </c>
      <c r="B5198" s="103" t="str">
        <f t="shared" si="453"/>
        <v>Effekt ökning type 21 400</v>
      </c>
      <c r="C5198" s="99">
        <v>94</v>
      </c>
      <c r="D5198" s="99">
        <f t="shared" si="455"/>
        <v>4</v>
      </c>
      <c r="E5198" s="100">
        <f t="shared" si="456"/>
        <v>206.2000000000005</v>
      </c>
      <c r="G5198" s="108"/>
      <c r="H5198" s="109"/>
      <c r="I5198" s="109"/>
      <c r="J5198" s="109"/>
      <c r="K5198" s="105">
        <f>K5197+J5156</f>
        <v>206.2000000000005</v>
      </c>
    </row>
    <row r="5199" spans="1:11" hidden="1" outlineLevel="1" x14ac:dyDescent="0.25">
      <c r="A5199" s="98" t="str">
        <f t="shared" si="454"/>
        <v>Effekt ökning type 21 400 95 4</v>
      </c>
      <c r="B5199" s="103" t="str">
        <f t="shared" si="453"/>
        <v>Effekt ökning type 21 400</v>
      </c>
      <c r="C5199" s="99">
        <v>95</v>
      </c>
      <c r="D5199" s="99">
        <f t="shared" si="455"/>
        <v>4</v>
      </c>
      <c r="E5199" s="100">
        <f t="shared" si="456"/>
        <v>207.00000000000051</v>
      </c>
      <c r="G5199" s="108"/>
      <c r="H5199" s="109"/>
      <c r="I5199" s="109"/>
      <c r="J5199" s="109"/>
      <c r="K5199" s="105">
        <f>K5198+J5156</f>
        <v>207.00000000000051</v>
      </c>
    </row>
    <row r="5200" spans="1:11" hidden="1" outlineLevel="1" x14ac:dyDescent="0.25">
      <c r="A5200" s="98" t="str">
        <f t="shared" si="454"/>
        <v>Effekt ökning type 21 400 96 4</v>
      </c>
      <c r="B5200" s="103" t="str">
        <f t="shared" si="453"/>
        <v>Effekt ökning type 21 400</v>
      </c>
      <c r="C5200" s="99">
        <v>96</v>
      </c>
      <c r="D5200" s="99">
        <f t="shared" si="455"/>
        <v>4</v>
      </c>
      <c r="E5200" s="100">
        <f t="shared" si="456"/>
        <v>207.80000000000052</v>
      </c>
      <c r="G5200" s="108"/>
      <c r="H5200" s="109"/>
      <c r="I5200" s="109"/>
      <c r="J5200" s="109"/>
      <c r="K5200" s="105">
        <f>K5199+J5156</f>
        <v>207.80000000000052</v>
      </c>
    </row>
    <row r="5201" spans="1:31" hidden="1" outlineLevel="1" x14ac:dyDescent="0.25">
      <c r="A5201" s="98" t="str">
        <f t="shared" si="454"/>
        <v>Effekt ökning type 21 400 97 4</v>
      </c>
      <c r="B5201" s="103" t="str">
        <f t="shared" si="453"/>
        <v>Effekt ökning type 21 400</v>
      </c>
      <c r="C5201" s="99">
        <v>97</v>
      </c>
      <c r="D5201" s="99">
        <f t="shared" si="455"/>
        <v>4</v>
      </c>
      <c r="E5201" s="100">
        <f t="shared" si="456"/>
        <v>208.60000000000053</v>
      </c>
      <c r="G5201" s="108"/>
      <c r="H5201" s="109"/>
      <c r="I5201" s="109"/>
      <c r="J5201" s="109"/>
      <c r="K5201" s="105">
        <f>K5200+J5156</f>
        <v>208.60000000000053</v>
      </c>
    </row>
    <row r="5202" spans="1:31" hidden="1" outlineLevel="1" x14ac:dyDescent="0.25">
      <c r="A5202" s="98" t="str">
        <f t="shared" si="454"/>
        <v>Effekt ökning type 21 400 98 4</v>
      </c>
      <c r="B5202" s="103" t="str">
        <f t="shared" si="453"/>
        <v>Effekt ökning type 21 400</v>
      </c>
      <c r="C5202" s="99">
        <v>98</v>
      </c>
      <c r="D5202" s="99">
        <f t="shared" si="455"/>
        <v>4</v>
      </c>
      <c r="E5202" s="100">
        <f t="shared" si="456"/>
        <v>209.40000000000055</v>
      </c>
      <c r="G5202" s="108"/>
      <c r="H5202" s="109"/>
      <c r="I5202" s="109"/>
      <c r="J5202" s="109"/>
      <c r="K5202" s="105">
        <f>K5201+J5156</f>
        <v>209.40000000000055</v>
      </c>
    </row>
    <row r="5203" spans="1:31" hidden="1" outlineLevel="1" x14ac:dyDescent="0.25">
      <c r="A5203" s="98" t="str">
        <f t="shared" si="454"/>
        <v>Effekt ökning type 21 400 99 4</v>
      </c>
      <c r="B5203" s="103" t="str">
        <f t="shared" si="453"/>
        <v>Effekt ökning type 21 400</v>
      </c>
      <c r="C5203" s="99">
        <v>99</v>
      </c>
      <c r="D5203" s="99">
        <f t="shared" si="455"/>
        <v>4</v>
      </c>
      <c r="E5203" s="100">
        <f t="shared" si="456"/>
        <v>210.20000000000056</v>
      </c>
      <c r="G5203" s="108"/>
      <c r="H5203" s="109"/>
      <c r="I5203" s="109"/>
      <c r="J5203" s="109"/>
      <c r="K5203" s="105">
        <f>K5202+J5156</f>
        <v>210.20000000000056</v>
      </c>
    </row>
    <row r="5204" spans="1:31" hidden="1" outlineLevel="1" x14ac:dyDescent="0.25">
      <c r="A5204" s="110" t="str">
        <f t="shared" si="454"/>
        <v>Effekt ökning type 21 400 100 4</v>
      </c>
      <c r="B5204" s="111" t="str">
        <f t="shared" si="453"/>
        <v>Effekt ökning type 21 400</v>
      </c>
      <c r="C5204" s="112">
        <v>100</v>
      </c>
      <c r="D5204" s="112">
        <f t="shared" si="455"/>
        <v>4</v>
      </c>
      <c r="E5204" s="113">
        <f t="shared" si="456"/>
        <v>211.00000000000057</v>
      </c>
      <c r="G5204" s="114"/>
      <c r="H5204" s="115"/>
      <c r="I5204" s="115"/>
      <c r="J5204" s="115"/>
      <c r="K5204" s="116">
        <f>K5203+J5156</f>
        <v>211.00000000000057</v>
      </c>
    </row>
    <row r="5205" spans="1:31" collapsed="1" x14ac:dyDescent="0.25">
      <c r="A5205" s="98" t="str">
        <f t="shared" si="454"/>
        <v>Effekt ökning type 21 500 50 20</v>
      </c>
      <c r="B5205" s="99" t="str">
        <f>M5207</f>
        <v>Effekt ökning type 21 500</v>
      </c>
      <c r="C5205" s="99">
        <v>50</v>
      </c>
      <c r="D5205" s="99">
        <f>AE5206</f>
        <v>20</v>
      </c>
      <c r="E5205" s="100">
        <f t="shared" si="456"/>
        <v>247</v>
      </c>
      <c r="G5205" s="99">
        <f>AE5207</f>
        <v>247</v>
      </c>
      <c r="H5205" s="101"/>
      <c r="I5205" s="101"/>
      <c r="J5205" s="101"/>
      <c r="K5205" s="102">
        <f>G5205</f>
        <v>247</v>
      </c>
      <c r="L5205" s="118"/>
      <c r="O5205" s="58" t="s">
        <v>89</v>
      </c>
    </row>
    <row r="5206" spans="1:31" x14ac:dyDescent="0.25">
      <c r="A5206" s="98" t="str">
        <f t="shared" si="454"/>
        <v>Effekt ökning type 21 500 51 20</v>
      </c>
      <c r="B5206" s="103" t="str">
        <f t="shared" ref="B5206:B5269" si="457">B5205</f>
        <v>Effekt ökning type 21 500</v>
      </c>
      <c r="C5206" s="99">
        <v>51</v>
      </c>
      <c r="D5206" s="99">
        <f t="shared" ref="D5206:D5237" si="458">D5205</f>
        <v>20</v>
      </c>
      <c r="E5206" s="100">
        <f t="shared" si="456"/>
        <v>255.1</v>
      </c>
      <c r="G5206" s="104"/>
      <c r="H5206" s="59"/>
      <c r="I5206" s="59"/>
      <c r="J5206" s="59"/>
      <c r="K5206" s="105">
        <f>K5205+J5207</f>
        <v>255.1</v>
      </c>
      <c r="L5206" s="118"/>
      <c r="N5206" s="58" t="s">
        <v>88</v>
      </c>
      <c r="O5206" s="58">
        <v>4</v>
      </c>
      <c r="P5206" s="58">
        <v>5</v>
      </c>
      <c r="Q5206" s="58">
        <v>6</v>
      </c>
      <c r="R5206" s="58">
        <v>7</v>
      </c>
      <c r="S5206" s="58">
        <v>8</v>
      </c>
      <c r="T5206" s="58">
        <v>9</v>
      </c>
      <c r="U5206" s="58">
        <v>10</v>
      </c>
      <c r="V5206" s="58">
        <v>11</v>
      </c>
      <c r="W5206" s="58">
        <v>12</v>
      </c>
      <c r="X5206" s="58">
        <v>13</v>
      </c>
      <c r="Y5206" s="58">
        <v>14</v>
      </c>
      <c r="Z5206" s="58">
        <v>15</v>
      </c>
      <c r="AA5206" s="58">
        <v>16</v>
      </c>
      <c r="AB5206" s="58">
        <v>17</v>
      </c>
      <c r="AC5206" s="58">
        <v>18</v>
      </c>
      <c r="AD5206" s="58">
        <v>19</v>
      </c>
      <c r="AE5206" s="58">
        <v>20</v>
      </c>
    </row>
    <row r="5207" spans="1:31" x14ac:dyDescent="0.25">
      <c r="A5207" s="98" t="str">
        <f t="shared" si="454"/>
        <v>Effekt ökning type 21 500 52 20</v>
      </c>
      <c r="B5207" s="103" t="str">
        <f t="shared" si="457"/>
        <v>Effekt ökning type 21 500</v>
      </c>
      <c r="C5207" s="99">
        <v>52</v>
      </c>
      <c r="D5207" s="99">
        <f t="shared" si="458"/>
        <v>20</v>
      </c>
      <c r="E5207" s="100">
        <f t="shared" si="456"/>
        <v>263.2</v>
      </c>
      <c r="G5207" s="99">
        <f>AE5208</f>
        <v>652</v>
      </c>
      <c r="H5207" s="59">
        <v>50</v>
      </c>
      <c r="I5207" s="59">
        <f>G5207-G5205</f>
        <v>405</v>
      </c>
      <c r="J5207" s="59">
        <f>I5207/H5207</f>
        <v>8.1</v>
      </c>
      <c r="K5207" s="105">
        <f>K5206+J5207</f>
        <v>263.2</v>
      </c>
      <c r="L5207" s="118"/>
      <c r="M5207" s="99" t="s">
        <v>108</v>
      </c>
      <c r="N5207" s="99">
        <v>50</v>
      </c>
      <c r="O5207" s="119">
        <f t="shared" ref="O5207:AE5207" si="459">O4340+71</f>
        <v>242</v>
      </c>
      <c r="P5207" s="119">
        <f t="shared" si="459"/>
        <v>247</v>
      </c>
      <c r="Q5207" s="119">
        <f t="shared" si="459"/>
        <v>252</v>
      </c>
      <c r="R5207" s="119">
        <f t="shared" si="459"/>
        <v>259.5</v>
      </c>
      <c r="S5207" s="119">
        <f t="shared" si="459"/>
        <v>267</v>
      </c>
      <c r="T5207" s="119">
        <f t="shared" si="459"/>
        <v>274.5</v>
      </c>
      <c r="U5207" s="119">
        <f t="shared" si="459"/>
        <v>272</v>
      </c>
      <c r="V5207" s="119">
        <f t="shared" si="459"/>
        <v>269.5</v>
      </c>
      <c r="W5207" s="119">
        <f t="shared" si="459"/>
        <v>267</v>
      </c>
      <c r="X5207" s="119">
        <f t="shared" si="459"/>
        <v>264.5</v>
      </c>
      <c r="Y5207" s="119">
        <f t="shared" si="459"/>
        <v>262</v>
      </c>
      <c r="Z5207" s="119">
        <f t="shared" si="459"/>
        <v>259.5</v>
      </c>
      <c r="AA5207" s="119">
        <f t="shared" si="459"/>
        <v>257</v>
      </c>
      <c r="AB5207" s="119">
        <f t="shared" si="459"/>
        <v>254.5</v>
      </c>
      <c r="AC5207" s="119">
        <f t="shared" si="459"/>
        <v>252</v>
      </c>
      <c r="AD5207" s="119">
        <f t="shared" si="459"/>
        <v>249.5</v>
      </c>
      <c r="AE5207" s="119">
        <f t="shared" si="459"/>
        <v>247</v>
      </c>
    </row>
    <row r="5208" spans="1:31" x14ac:dyDescent="0.25">
      <c r="A5208" s="98" t="str">
        <f t="shared" si="454"/>
        <v>Effekt ökning type 21 500 53 20</v>
      </c>
      <c r="B5208" s="103" t="str">
        <f t="shared" si="457"/>
        <v>Effekt ökning type 21 500</v>
      </c>
      <c r="C5208" s="99">
        <v>53</v>
      </c>
      <c r="D5208" s="99">
        <f t="shared" si="458"/>
        <v>20</v>
      </c>
      <c r="E5208" s="100">
        <f t="shared" si="456"/>
        <v>271.3</v>
      </c>
      <c r="G5208" s="108"/>
      <c r="H5208" s="109"/>
      <c r="I5208" s="109"/>
      <c r="J5208" s="109"/>
      <c r="K5208" s="105">
        <f>K5207+J5207</f>
        <v>271.3</v>
      </c>
      <c r="L5208" s="118"/>
      <c r="N5208" s="58">
        <v>100</v>
      </c>
      <c r="O5208" s="72">
        <f>O5207+($O$3474-$O$3473)</f>
        <v>282</v>
      </c>
      <c r="P5208" s="72">
        <f>P5207+($P$3474-$P$3473)</f>
        <v>297</v>
      </c>
      <c r="Q5208" s="72">
        <f>Q5207+($Q$3474-$Q$3473)</f>
        <v>312</v>
      </c>
      <c r="R5208" s="72">
        <f>R5207+($R$3474-$R$3473)</f>
        <v>332</v>
      </c>
      <c r="S5208" s="72">
        <f>S5207+($S$3474-$S$3473)</f>
        <v>352</v>
      </c>
      <c r="T5208" s="72">
        <f>T5207+($T$3474-$T$3473)</f>
        <v>377</v>
      </c>
      <c r="U5208" s="72">
        <f>U5207+($U$3474-$U$3473)</f>
        <v>402</v>
      </c>
      <c r="V5208" s="72">
        <f>V5207+($V$3474-$V$3473)</f>
        <v>427</v>
      </c>
      <c r="W5208" s="72">
        <f>W5207+($W$3474-$W$3473)</f>
        <v>452</v>
      </c>
      <c r="X5208" s="72">
        <f>X5207+($X$3474-$X$3473)</f>
        <v>477</v>
      </c>
      <c r="Y5208" s="72">
        <f>Y5207+($Y$3474-$Y$3473)</f>
        <v>502</v>
      </c>
      <c r="Z5208" s="72">
        <f>Z5207+($Z$3474-$Z$3473)</f>
        <v>527</v>
      </c>
      <c r="AA5208" s="72">
        <f>AA5207+($AA$3474-$AA$3473)</f>
        <v>552</v>
      </c>
      <c r="AB5208" s="72">
        <f>AB5207+($AB$3474-$AB$3473)</f>
        <v>577</v>
      </c>
      <c r="AC5208" s="72">
        <f>AC5207+($AC$3474-$AC$3473)</f>
        <v>602</v>
      </c>
      <c r="AD5208" s="72">
        <f>AD5207+($AD$3474-$AD$3473)</f>
        <v>627</v>
      </c>
      <c r="AE5208" s="72">
        <f>AE5207+($AE$3474-$AE$3473)</f>
        <v>652</v>
      </c>
    </row>
    <row r="5209" spans="1:31" x14ac:dyDescent="0.25">
      <c r="A5209" s="98" t="str">
        <f t="shared" si="454"/>
        <v>Effekt ökning type 21 500 54 20</v>
      </c>
      <c r="B5209" s="103" t="str">
        <f t="shared" si="457"/>
        <v>Effekt ökning type 21 500</v>
      </c>
      <c r="C5209" s="99">
        <v>54</v>
      </c>
      <c r="D5209" s="99">
        <f t="shared" si="458"/>
        <v>20</v>
      </c>
      <c r="E5209" s="100">
        <f t="shared" si="456"/>
        <v>279.40000000000003</v>
      </c>
      <c r="G5209" s="108"/>
      <c r="H5209" s="109"/>
      <c r="I5209" s="109"/>
      <c r="J5209" s="109"/>
      <c r="K5209" s="105">
        <f>K5208+J5207</f>
        <v>279.40000000000003</v>
      </c>
      <c r="L5209" s="118"/>
    </row>
    <row r="5210" spans="1:31" hidden="1" outlineLevel="1" x14ac:dyDescent="0.25">
      <c r="A5210" s="98" t="str">
        <f t="shared" si="454"/>
        <v>Effekt ökning type 21 500 55 20</v>
      </c>
      <c r="B5210" s="103" t="str">
        <f t="shared" si="457"/>
        <v>Effekt ökning type 21 500</v>
      </c>
      <c r="C5210" s="99">
        <v>55</v>
      </c>
      <c r="D5210" s="99">
        <f t="shared" si="458"/>
        <v>20</v>
      </c>
      <c r="E5210" s="100">
        <f t="shared" si="456"/>
        <v>287.50000000000006</v>
      </c>
      <c r="G5210" s="104"/>
      <c r="H5210" s="59"/>
      <c r="I5210" s="59"/>
      <c r="J5210" s="59"/>
      <c r="K5210" s="105">
        <f>K5209+J5207</f>
        <v>287.50000000000006</v>
      </c>
      <c r="L5210" s="118"/>
    </row>
    <row r="5211" spans="1:31" hidden="1" outlineLevel="1" x14ac:dyDescent="0.25">
      <c r="A5211" s="98" t="str">
        <f t="shared" si="454"/>
        <v>Effekt ökning type 21 500 56 20</v>
      </c>
      <c r="B5211" s="103" t="str">
        <f t="shared" si="457"/>
        <v>Effekt ökning type 21 500</v>
      </c>
      <c r="C5211" s="99">
        <v>56</v>
      </c>
      <c r="D5211" s="99">
        <f t="shared" si="458"/>
        <v>20</v>
      </c>
      <c r="E5211" s="100">
        <f t="shared" si="456"/>
        <v>295.60000000000008</v>
      </c>
      <c r="G5211" s="104"/>
      <c r="H5211" s="59"/>
      <c r="I5211" s="59"/>
      <c r="J5211" s="59"/>
      <c r="K5211" s="105">
        <f>K5210+J5207</f>
        <v>295.60000000000008</v>
      </c>
      <c r="L5211" s="118"/>
    </row>
    <row r="5212" spans="1:31" hidden="1" outlineLevel="1" x14ac:dyDescent="0.25">
      <c r="A5212" s="98" t="str">
        <f t="shared" si="454"/>
        <v>Effekt ökning type 21 500 57 20</v>
      </c>
      <c r="B5212" s="103" t="str">
        <f t="shared" si="457"/>
        <v>Effekt ökning type 21 500</v>
      </c>
      <c r="C5212" s="99">
        <v>57</v>
      </c>
      <c r="D5212" s="99">
        <f t="shared" si="458"/>
        <v>20</v>
      </c>
      <c r="E5212" s="100">
        <f t="shared" si="456"/>
        <v>303.7000000000001</v>
      </c>
      <c r="G5212" s="104"/>
      <c r="H5212" s="59"/>
      <c r="I5212" s="59"/>
      <c r="J5212" s="59"/>
      <c r="K5212" s="105">
        <f>K5211+J5207</f>
        <v>303.7000000000001</v>
      </c>
      <c r="L5212" s="118"/>
    </row>
    <row r="5213" spans="1:31" hidden="1" outlineLevel="1" x14ac:dyDescent="0.25">
      <c r="A5213" s="98" t="str">
        <f t="shared" si="454"/>
        <v>Effekt ökning type 21 500 58 20</v>
      </c>
      <c r="B5213" s="103" t="str">
        <f t="shared" si="457"/>
        <v>Effekt ökning type 21 500</v>
      </c>
      <c r="C5213" s="99">
        <v>58</v>
      </c>
      <c r="D5213" s="99">
        <f t="shared" si="458"/>
        <v>20</v>
      </c>
      <c r="E5213" s="100">
        <f t="shared" si="456"/>
        <v>311.80000000000013</v>
      </c>
      <c r="G5213" s="104"/>
      <c r="H5213" s="59"/>
      <c r="I5213" s="59"/>
      <c r="J5213" s="59"/>
      <c r="K5213" s="105">
        <f>K5212+J5207</f>
        <v>311.80000000000013</v>
      </c>
      <c r="L5213" s="118"/>
    </row>
    <row r="5214" spans="1:31" hidden="1" outlineLevel="1" x14ac:dyDescent="0.25">
      <c r="A5214" s="98" t="str">
        <f t="shared" si="454"/>
        <v>Effekt ökning type 21 500 59 20</v>
      </c>
      <c r="B5214" s="103" t="str">
        <f t="shared" si="457"/>
        <v>Effekt ökning type 21 500</v>
      </c>
      <c r="C5214" s="99">
        <v>59</v>
      </c>
      <c r="D5214" s="99">
        <f t="shared" si="458"/>
        <v>20</v>
      </c>
      <c r="E5214" s="100">
        <f t="shared" si="456"/>
        <v>319.90000000000015</v>
      </c>
      <c r="G5214" s="104"/>
      <c r="H5214" s="59"/>
      <c r="I5214" s="59"/>
      <c r="J5214" s="59"/>
      <c r="K5214" s="105">
        <f>K5213+J5207</f>
        <v>319.90000000000015</v>
      </c>
      <c r="L5214" s="118"/>
    </row>
    <row r="5215" spans="1:31" hidden="1" outlineLevel="1" x14ac:dyDescent="0.25">
      <c r="A5215" s="98" t="str">
        <f t="shared" si="454"/>
        <v>Effekt ökning type 21 500 60 20</v>
      </c>
      <c r="B5215" s="103" t="str">
        <f t="shared" si="457"/>
        <v>Effekt ökning type 21 500</v>
      </c>
      <c r="C5215" s="99">
        <v>60</v>
      </c>
      <c r="D5215" s="99">
        <f t="shared" si="458"/>
        <v>20</v>
      </c>
      <c r="E5215" s="100">
        <f t="shared" si="456"/>
        <v>328.00000000000017</v>
      </c>
      <c r="G5215" s="108"/>
      <c r="H5215" s="59"/>
      <c r="I5215" s="59"/>
      <c r="J5215" s="59"/>
      <c r="K5215" s="105">
        <f>K5214+J5207</f>
        <v>328.00000000000017</v>
      </c>
      <c r="L5215" s="118"/>
    </row>
    <row r="5216" spans="1:31" hidden="1" outlineLevel="1" x14ac:dyDescent="0.25">
      <c r="A5216" s="98" t="str">
        <f t="shared" si="454"/>
        <v>Effekt ökning type 21 500 61 20</v>
      </c>
      <c r="B5216" s="103" t="str">
        <f t="shared" si="457"/>
        <v>Effekt ökning type 21 500</v>
      </c>
      <c r="C5216" s="99">
        <v>61</v>
      </c>
      <c r="D5216" s="99">
        <f t="shared" si="458"/>
        <v>20</v>
      </c>
      <c r="E5216" s="100">
        <f t="shared" si="456"/>
        <v>336.10000000000019</v>
      </c>
      <c r="G5216" s="108"/>
      <c r="H5216" s="109"/>
      <c r="I5216" s="109"/>
      <c r="J5216" s="109"/>
      <c r="K5216" s="105">
        <f>K5215+J5207</f>
        <v>336.10000000000019</v>
      </c>
      <c r="L5216" s="118"/>
    </row>
    <row r="5217" spans="1:12" hidden="1" outlineLevel="1" x14ac:dyDescent="0.25">
      <c r="A5217" s="98" t="str">
        <f t="shared" si="454"/>
        <v>Effekt ökning type 21 500 62 20</v>
      </c>
      <c r="B5217" s="103" t="str">
        <f t="shared" si="457"/>
        <v>Effekt ökning type 21 500</v>
      </c>
      <c r="C5217" s="99">
        <v>62</v>
      </c>
      <c r="D5217" s="99">
        <f t="shared" si="458"/>
        <v>20</v>
      </c>
      <c r="E5217" s="100">
        <f t="shared" si="456"/>
        <v>344.20000000000022</v>
      </c>
      <c r="G5217" s="108"/>
      <c r="H5217" s="109"/>
      <c r="I5217" s="109"/>
      <c r="J5217" s="109"/>
      <c r="K5217" s="105">
        <f>K5216+J5207</f>
        <v>344.20000000000022</v>
      </c>
      <c r="L5217" s="118"/>
    </row>
    <row r="5218" spans="1:12" hidden="1" outlineLevel="1" x14ac:dyDescent="0.25">
      <c r="A5218" s="98" t="str">
        <f t="shared" si="454"/>
        <v>Effekt ökning type 21 500 63 20</v>
      </c>
      <c r="B5218" s="103" t="str">
        <f t="shared" si="457"/>
        <v>Effekt ökning type 21 500</v>
      </c>
      <c r="C5218" s="99">
        <v>63</v>
      </c>
      <c r="D5218" s="99">
        <f t="shared" si="458"/>
        <v>20</v>
      </c>
      <c r="E5218" s="100">
        <f t="shared" si="456"/>
        <v>352.30000000000024</v>
      </c>
      <c r="G5218" s="108"/>
      <c r="H5218" s="109"/>
      <c r="I5218" s="109"/>
      <c r="J5218" s="109"/>
      <c r="K5218" s="105">
        <f>K5217+J5207</f>
        <v>352.30000000000024</v>
      </c>
      <c r="L5218" s="118"/>
    </row>
    <row r="5219" spans="1:12" hidden="1" outlineLevel="1" x14ac:dyDescent="0.25">
      <c r="A5219" s="98" t="str">
        <f t="shared" si="454"/>
        <v>Effekt ökning type 21 500 64 20</v>
      </c>
      <c r="B5219" s="103" t="str">
        <f t="shared" si="457"/>
        <v>Effekt ökning type 21 500</v>
      </c>
      <c r="C5219" s="99">
        <v>64</v>
      </c>
      <c r="D5219" s="99">
        <f t="shared" si="458"/>
        <v>20</v>
      </c>
      <c r="E5219" s="100">
        <f t="shared" si="456"/>
        <v>360.40000000000026</v>
      </c>
      <c r="G5219" s="108"/>
      <c r="H5219" s="109"/>
      <c r="I5219" s="109"/>
      <c r="J5219" s="109"/>
      <c r="K5219" s="105">
        <f>K5218+J5207</f>
        <v>360.40000000000026</v>
      </c>
      <c r="L5219" s="118"/>
    </row>
    <row r="5220" spans="1:12" hidden="1" outlineLevel="1" x14ac:dyDescent="0.25">
      <c r="A5220" s="98" t="str">
        <f t="shared" si="454"/>
        <v>Effekt ökning type 21 500 65 20</v>
      </c>
      <c r="B5220" s="103" t="str">
        <f t="shared" si="457"/>
        <v>Effekt ökning type 21 500</v>
      </c>
      <c r="C5220" s="99">
        <v>65</v>
      </c>
      <c r="D5220" s="99">
        <f t="shared" si="458"/>
        <v>20</v>
      </c>
      <c r="E5220" s="100">
        <f t="shared" si="456"/>
        <v>368.50000000000028</v>
      </c>
      <c r="G5220" s="108"/>
      <c r="H5220" s="109"/>
      <c r="I5220" s="109"/>
      <c r="J5220" s="109"/>
      <c r="K5220" s="105">
        <f>K5219+J5207</f>
        <v>368.50000000000028</v>
      </c>
      <c r="L5220" s="118"/>
    </row>
    <row r="5221" spans="1:12" hidden="1" outlineLevel="1" x14ac:dyDescent="0.25">
      <c r="A5221" s="98" t="str">
        <f t="shared" si="454"/>
        <v>Effekt ökning type 21 500 66 20</v>
      </c>
      <c r="B5221" s="103" t="str">
        <f t="shared" si="457"/>
        <v>Effekt ökning type 21 500</v>
      </c>
      <c r="C5221" s="99">
        <v>66</v>
      </c>
      <c r="D5221" s="99">
        <f t="shared" si="458"/>
        <v>20</v>
      </c>
      <c r="E5221" s="100">
        <f t="shared" si="456"/>
        <v>376.60000000000031</v>
      </c>
      <c r="G5221" s="108"/>
      <c r="H5221" s="109"/>
      <c r="I5221" s="109"/>
      <c r="J5221" s="109"/>
      <c r="K5221" s="105">
        <f>K5220+J5207</f>
        <v>376.60000000000031</v>
      </c>
      <c r="L5221" s="118"/>
    </row>
    <row r="5222" spans="1:12" hidden="1" outlineLevel="1" x14ac:dyDescent="0.25">
      <c r="A5222" s="98" t="str">
        <f t="shared" si="454"/>
        <v>Effekt ökning type 21 500 67 20</v>
      </c>
      <c r="B5222" s="103" t="str">
        <f t="shared" si="457"/>
        <v>Effekt ökning type 21 500</v>
      </c>
      <c r="C5222" s="99">
        <v>67</v>
      </c>
      <c r="D5222" s="99">
        <f t="shared" si="458"/>
        <v>20</v>
      </c>
      <c r="E5222" s="100">
        <f t="shared" si="456"/>
        <v>384.70000000000033</v>
      </c>
      <c r="G5222" s="108"/>
      <c r="H5222" s="109"/>
      <c r="I5222" s="109"/>
      <c r="J5222" s="109"/>
      <c r="K5222" s="105">
        <f>K5221+J5207</f>
        <v>384.70000000000033</v>
      </c>
      <c r="L5222" s="118"/>
    </row>
    <row r="5223" spans="1:12" hidden="1" outlineLevel="1" x14ac:dyDescent="0.25">
      <c r="A5223" s="98" t="str">
        <f t="shared" si="454"/>
        <v>Effekt ökning type 21 500 68 20</v>
      </c>
      <c r="B5223" s="103" t="str">
        <f t="shared" si="457"/>
        <v>Effekt ökning type 21 500</v>
      </c>
      <c r="C5223" s="99">
        <v>68</v>
      </c>
      <c r="D5223" s="99">
        <f t="shared" si="458"/>
        <v>20</v>
      </c>
      <c r="E5223" s="100">
        <f t="shared" si="456"/>
        <v>392.80000000000035</v>
      </c>
      <c r="G5223" s="108"/>
      <c r="H5223" s="109"/>
      <c r="I5223" s="109"/>
      <c r="J5223" s="109"/>
      <c r="K5223" s="105">
        <f>K5222+J5207</f>
        <v>392.80000000000035</v>
      </c>
      <c r="L5223" s="118"/>
    </row>
    <row r="5224" spans="1:12" hidden="1" outlineLevel="1" x14ac:dyDescent="0.25">
      <c r="A5224" s="98" t="str">
        <f t="shared" si="454"/>
        <v>Effekt ökning type 21 500 69 20</v>
      </c>
      <c r="B5224" s="103" t="str">
        <f t="shared" si="457"/>
        <v>Effekt ökning type 21 500</v>
      </c>
      <c r="C5224" s="99">
        <v>69</v>
      </c>
      <c r="D5224" s="99">
        <f t="shared" si="458"/>
        <v>20</v>
      </c>
      <c r="E5224" s="100">
        <f t="shared" si="456"/>
        <v>400.90000000000038</v>
      </c>
      <c r="G5224" s="108"/>
      <c r="H5224" s="109"/>
      <c r="I5224" s="109"/>
      <c r="J5224" s="109"/>
      <c r="K5224" s="105">
        <f>K5223+J5207</f>
        <v>400.90000000000038</v>
      </c>
      <c r="L5224" s="118"/>
    </row>
    <row r="5225" spans="1:12" hidden="1" outlineLevel="1" x14ac:dyDescent="0.25">
      <c r="A5225" s="98" t="str">
        <f t="shared" si="454"/>
        <v>Effekt ökning type 21 500 70 20</v>
      </c>
      <c r="B5225" s="103" t="str">
        <f t="shared" si="457"/>
        <v>Effekt ökning type 21 500</v>
      </c>
      <c r="C5225" s="99">
        <v>70</v>
      </c>
      <c r="D5225" s="99">
        <f t="shared" si="458"/>
        <v>20</v>
      </c>
      <c r="E5225" s="100">
        <f t="shared" si="456"/>
        <v>409.0000000000004</v>
      </c>
      <c r="G5225" s="108"/>
      <c r="H5225" s="109"/>
      <c r="I5225" s="109"/>
      <c r="J5225" s="109"/>
      <c r="K5225" s="105">
        <f>K5224+J5207</f>
        <v>409.0000000000004</v>
      </c>
      <c r="L5225" s="118"/>
    </row>
    <row r="5226" spans="1:12" hidden="1" outlineLevel="1" x14ac:dyDescent="0.25">
      <c r="A5226" s="98" t="str">
        <f t="shared" si="454"/>
        <v>Effekt ökning type 21 500 71 20</v>
      </c>
      <c r="B5226" s="103" t="str">
        <f t="shared" si="457"/>
        <v>Effekt ökning type 21 500</v>
      </c>
      <c r="C5226" s="99">
        <v>71</v>
      </c>
      <c r="D5226" s="99">
        <f t="shared" si="458"/>
        <v>20</v>
      </c>
      <c r="E5226" s="100">
        <f t="shared" si="456"/>
        <v>417.10000000000042</v>
      </c>
      <c r="G5226" s="108"/>
      <c r="H5226" s="109"/>
      <c r="I5226" s="109"/>
      <c r="J5226" s="109"/>
      <c r="K5226" s="105">
        <f>K5225+J5207</f>
        <v>417.10000000000042</v>
      </c>
      <c r="L5226" s="118"/>
    </row>
    <row r="5227" spans="1:12" hidden="1" outlineLevel="1" x14ac:dyDescent="0.25">
      <c r="A5227" s="98" t="str">
        <f t="shared" si="454"/>
        <v>Effekt ökning type 21 500 72 20</v>
      </c>
      <c r="B5227" s="103" t="str">
        <f t="shared" si="457"/>
        <v>Effekt ökning type 21 500</v>
      </c>
      <c r="C5227" s="99">
        <v>72</v>
      </c>
      <c r="D5227" s="99">
        <f t="shared" si="458"/>
        <v>20</v>
      </c>
      <c r="E5227" s="100">
        <f t="shared" si="456"/>
        <v>425.20000000000044</v>
      </c>
      <c r="G5227" s="108"/>
      <c r="H5227" s="109"/>
      <c r="I5227" s="109"/>
      <c r="J5227" s="109"/>
      <c r="K5227" s="105">
        <f>K5226+J5207</f>
        <v>425.20000000000044</v>
      </c>
      <c r="L5227" s="118"/>
    </row>
    <row r="5228" spans="1:12" hidden="1" outlineLevel="1" x14ac:dyDescent="0.25">
      <c r="A5228" s="98" t="str">
        <f t="shared" si="454"/>
        <v>Effekt ökning type 21 500 73 20</v>
      </c>
      <c r="B5228" s="103" t="str">
        <f t="shared" si="457"/>
        <v>Effekt ökning type 21 500</v>
      </c>
      <c r="C5228" s="99">
        <v>73</v>
      </c>
      <c r="D5228" s="99">
        <f t="shared" si="458"/>
        <v>20</v>
      </c>
      <c r="E5228" s="100">
        <f t="shared" si="456"/>
        <v>433.30000000000047</v>
      </c>
      <c r="G5228" s="108"/>
      <c r="H5228" s="109"/>
      <c r="I5228" s="109"/>
      <c r="J5228" s="109"/>
      <c r="K5228" s="105">
        <f>K5227+J5207</f>
        <v>433.30000000000047</v>
      </c>
      <c r="L5228" s="118"/>
    </row>
    <row r="5229" spans="1:12" hidden="1" outlineLevel="1" x14ac:dyDescent="0.25">
      <c r="A5229" s="98" t="str">
        <f t="shared" si="454"/>
        <v>Effekt ökning type 21 500 74 20</v>
      </c>
      <c r="B5229" s="103" t="str">
        <f t="shared" si="457"/>
        <v>Effekt ökning type 21 500</v>
      </c>
      <c r="C5229" s="99">
        <v>74</v>
      </c>
      <c r="D5229" s="99">
        <f t="shared" si="458"/>
        <v>20</v>
      </c>
      <c r="E5229" s="100">
        <f t="shared" si="456"/>
        <v>441.40000000000049</v>
      </c>
      <c r="G5229" s="108"/>
      <c r="H5229" s="109"/>
      <c r="I5229" s="109"/>
      <c r="J5229" s="109"/>
      <c r="K5229" s="105">
        <f>K5228+J5207</f>
        <v>441.40000000000049</v>
      </c>
      <c r="L5229" s="118"/>
    </row>
    <row r="5230" spans="1:12" hidden="1" outlineLevel="1" x14ac:dyDescent="0.25">
      <c r="A5230" s="98" t="str">
        <f t="shared" si="454"/>
        <v>Effekt ökning type 21 500 75 20</v>
      </c>
      <c r="B5230" s="103" t="str">
        <f t="shared" si="457"/>
        <v>Effekt ökning type 21 500</v>
      </c>
      <c r="C5230" s="99">
        <v>75</v>
      </c>
      <c r="D5230" s="99">
        <f t="shared" si="458"/>
        <v>20</v>
      </c>
      <c r="E5230" s="100">
        <f t="shared" si="456"/>
        <v>449.50000000000051</v>
      </c>
      <c r="G5230" s="108"/>
      <c r="H5230" s="109"/>
      <c r="I5230" s="109"/>
      <c r="J5230" s="109"/>
      <c r="K5230" s="105">
        <f>K5229+J5207</f>
        <v>449.50000000000051</v>
      </c>
      <c r="L5230" s="118"/>
    </row>
    <row r="5231" spans="1:12" hidden="1" outlineLevel="1" x14ac:dyDescent="0.25">
      <c r="A5231" s="98" t="str">
        <f t="shared" si="454"/>
        <v>Effekt ökning type 21 500 76 20</v>
      </c>
      <c r="B5231" s="103" t="str">
        <f t="shared" si="457"/>
        <v>Effekt ökning type 21 500</v>
      </c>
      <c r="C5231" s="99">
        <v>76</v>
      </c>
      <c r="D5231" s="99">
        <f t="shared" si="458"/>
        <v>20</v>
      </c>
      <c r="E5231" s="100">
        <f t="shared" si="456"/>
        <v>457.60000000000053</v>
      </c>
      <c r="G5231" s="108"/>
      <c r="H5231" s="109"/>
      <c r="I5231" s="109"/>
      <c r="J5231" s="109"/>
      <c r="K5231" s="105">
        <f>K5230+J5207</f>
        <v>457.60000000000053</v>
      </c>
      <c r="L5231" s="118"/>
    </row>
    <row r="5232" spans="1:12" hidden="1" outlineLevel="1" x14ac:dyDescent="0.25">
      <c r="A5232" s="98" t="str">
        <f t="shared" si="454"/>
        <v>Effekt ökning type 21 500 77 20</v>
      </c>
      <c r="B5232" s="103" t="str">
        <f t="shared" si="457"/>
        <v>Effekt ökning type 21 500</v>
      </c>
      <c r="C5232" s="99">
        <v>77</v>
      </c>
      <c r="D5232" s="99">
        <f t="shared" si="458"/>
        <v>20</v>
      </c>
      <c r="E5232" s="100">
        <f t="shared" si="456"/>
        <v>465.70000000000056</v>
      </c>
      <c r="G5232" s="108"/>
      <c r="H5232" s="109"/>
      <c r="I5232" s="109"/>
      <c r="J5232" s="109"/>
      <c r="K5232" s="105">
        <f>K5231+J5207</f>
        <v>465.70000000000056</v>
      </c>
      <c r="L5232" s="118"/>
    </row>
    <row r="5233" spans="1:12" hidden="1" outlineLevel="1" x14ac:dyDescent="0.25">
      <c r="A5233" s="98" t="str">
        <f t="shared" si="454"/>
        <v>Effekt ökning type 21 500 78 20</v>
      </c>
      <c r="B5233" s="103" t="str">
        <f t="shared" si="457"/>
        <v>Effekt ökning type 21 500</v>
      </c>
      <c r="C5233" s="99">
        <v>78</v>
      </c>
      <c r="D5233" s="99">
        <f t="shared" si="458"/>
        <v>20</v>
      </c>
      <c r="E5233" s="100">
        <f t="shared" si="456"/>
        <v>473.80000000000058</v>
      </c>
      <c r="G5233" s="108"/>
      <c r="H5233" s="109"/>
      <c r="I5233" s="109"/>
      <c r="J5233" s="109"/>
      <c r="K5233" s="105">
        <f>K5232+J5207</f>
        <v>473.80000000000058</v>
      </c>
      <c r="L5233" s="118"/>
    </row>
    <row r="5234" spans="1:12" hidden="1" outlineLevel="1" x14ac:dyDescent="0.25">
      <c r="A5234" s="98" t="str">
        <f t="shared" si="454"/>
        <v>Effekt ökning type 21 500 79 20</v>
      </c>
      <c r="B5234" s="103" t="str">
        <f t="shared" si="457"/>
        <v>Effekt ökning type 21 500</v>
      </c>
      <c r="C5234" s="99">
        <v>79</v>
      </c>
      <c r="D5234" s="99">
        <f t="shared" si="458"/>
        <v>20</v>
      </c>
      <c r="E5234" s="100">
        <f t="shared" si="456"/>
        <v>481.9000000000006</v>
      </c>
      <c r="G5234" s="108"/>
      <c r="H5234" s="109"/>
      <c r="I5234" s="109"/>
      <c r="J5234" s="109"/>
      <c r="K5234" s="105">
        <f>K5233+J5207</f>
        <v>481.9000000000006</v>
      </c>
      <c r="L5234" s="118"/>
    </row>
    <row r="5235" spans="1:12" hidden="1" outlineLevel="1" x14ac:dyDescent="0.25">
      <c r="A5235" s="98" t="str">
        <f t="shared" si="454"/>
        <v>Effekt ökning type 21 500 80 20</v>
      </c>
      <c r="B5235" s="103" t="str">
        <f t="shared" si="457"/>
        <v>Effekt ökning type 21 500</v>
      </c>
      <c r="C5235" s="99">
        <v>80</v>
      </c>
      <c r="D5235" s="99">
        <f t="shared" si="458"/>
        <v>20</v>
      </c>
      <c r="E5235" s="100">
        <f t="shared" si="456"/>
        <v>490.00000000000063</v>
      </c>
      <c r="G5235" s="108"/>
      <c r="H5235" s="109"/>
      <c r="I5235" s="109"/>
      <c r="J5235" s="109"/>
      <c r="K5235" s="105">
        <f>K5234+J5207</f>
        <v>490.00000000000063</v>
      </c>
      <c r="L5235" s="118"/>
    </row>
    <row r="5236" spans="1:12" hidden="1" outlineLevel="1" x14ac:dyDescent="0.25">
      <c r="A5236" s="98" t="str">
        <f t="shared" si="454"/>
        <v>Effekt ökning type 21 500 81 20</v>
      </c>
      <c r="B5236" s="103" t="str">
        <f t="shared" si="457"/>
        <v>Effekt ökning type 21 500</v>
      </c>
      <c r="C5236" s="99">
        <v>81</v>
      </c>
      <c r="D5236" s="99">
        <f t="shared" si="458"/>
        <v>20</v>
      </c>
      <c r="E5236" s="100">
        <f t="shared" si="456"/>
        <v>498.10000000000065</v>
      </c>
      <c r="G5236" s="108"/>
      <c r="H5236" s="109"/>
      <c r="I5236" s="109"/>
      <c r="J5236" s="109"/>
      <c r="K5236" s="105">
        <f>K5235+J5207</f>
        <v>498.10000000000065</v>
      </c>
      <c r="L5236" s="118"/>
    </row>
    <row r="5237" spans="1:12" hidden="1" outlineLevel="1" x14ac:dyDescent="0.25">
      <c r="A5237" s="98" t="str">
        <f t="shared" si="454"/>
        <v>Effekt ökning type 21 500 82 20</v>
      </c>
      <c r="B5237" s="103" t="str">
        <f t="shared" si="457"/>
        <v>Effekt ökning type 21 500</v>
      </c>
      <c r="C5237" s="99">
        <v>82</v>
      </c>
      <c r="D5237" s="99">
        <f t="shared" si="458"/>
        <v>20</v>
      </c>
      <c r="E5237" s="100">
        <f t="shared" si="456"/>
        <v>506.20000000000067</v>
      </c>
      <c r="G5237" s="108"/>
      <c r="H5237" s="109"/>
      <c r="I5237" s="109"/>
      <c r="J5237" s="109"/>
      <c r="K5237" s="105">
        <f>K5236+J5207</f>
        <v>506.20000000000067</v>
      </c>
      <c r="L5237" s="118"/>
    </row>
    <row r="5238" spans="1:12" hidden="1" outlineLevel="1" x14ac:dyDescent="0.25">
      <c r="A5238" s="98" t="str">
        <f t="shared" si="454"/>
        <v>Effekt ökning type 21 500 83 20</v>
      </c>
      <c r="B5238" s="103" t="str">
        <f t="shared" si="457"/>
        <v>Effekt ökning type 21 500</v>
      </c>
      <c r="C5238" s="99">
        <v>83</v>
      </c>
      <c r="D5238" s="99">
        <f t="shared" ref="D5238:D5255" si="460">D5237</f>
        <v>20</v>
      </c>
      <c r="E5238" s="100">
        <f t="shared" si="456"/>
        <v>514.30000000000064</v>
      </c>
      <c r="G5238" s="108"/>
      <c r="H5238" s="109"/>
      <c r="I5238" s="109"/>
      <c r="J5238" s="109"/>
      <c r="K5238" s="105">
        <f>K5237+J5207</f>
        <v>514.30000000000064</v>
      </c>
      <c r="L5238" s="118"/>
    </row>
    <row r="5239" spans="1:12" hidden="1" outlineLevel="1" x14ac:dyDescent="0.25">
      <c r="A5239" s="98" t="str">
        <f t="shared" si="454"/>
        <v>Effekt ökning type 21 500 84 20</v>
      </c>
      <c r="B5239" s="103" t="str">
        <f t="shared" si="457"/>
        <v>Effekt ökning type 21 500</v>
      </c>
      <c r="C5239" s="99">
        <v>84</v>
      </c>
      <c r="D5239" s="99">
        <f t="shared" si="460"/>
        <v>20</v>
      </c>
      <c r="E5239" s="100">
        <f t="shared" si="456"/>
        <v>522.40000000000066</v>
      </c>
      <c r="G5239" s="108"/>
      <c r="H5239" s="109"/>
      <c r="I5239" s="109"/>
      <c r="J5239" s="109"/>
      <c r="K5239" s="105">
        <f>K5238+J5207</f>
        <v>522.40000000000066</v>
      </c>
      <c r="L5239" s="118"/>
    </row>
    <row r="5240" spans="1:12" hidden="1" outlineLevel="1" x14ac:dyDescent="0.25">
      <c r="A5240" s="98" t="str">
        <f t="shared" si="454"/>
        <v>Effekt ökning type 21 500 85 20</v>
      </c>
      <c r="B5240" s="103" t="str">
        <f t="shared" si="457"/>
        <v>Effekt ökning type 21 500</v>
      </c>
      <c r="C5240" s="99">
        <v>85</v>
      </c>
      <c r="D5240" s="99">
        <f t="shared" si="460"/>
        <v>20</v>
      </c>
      <c r="E5240" s="100">
        <f t="shared" si="456"/>
        <v>530.50000000000068</v>
      </c>
      <c r="G5240" s="108"/>
      <c r="H5240" s="109"/>
      <c r="I5240" s="109"/>
      <c r="J5240" s="109"/>
      <c r="K5240" s="105">
        <f>K5239+J5207</f>
        <v>530.50000000000068</v>
      </c>
      <c r="L5240" s="118"/>
    </row>
    <row r="5241" spans="1:12" hidden="1" outlineLevel="1" x14ac:dyDescent="0.25">
      <c r="A5241" s="98" t="str">
        <f t="shared" si="454"/>
        <v>Effekt ökning type 21 500 86 20</v>
      </c>
      <c r="B5241" s="103" t="str">
        <f t="shared" si="457"/>
        <v>Effekt ökning type 21 500</v>
      </c>
      <c r="C5241" s="99">
        <v>86</v>
      </c>
      <c r="D5241" s="99">
        <f t="shared" si="460"/>
        <v>20</v>
      </c>
      <c r="E5241" s="100">
        <f t="shared" si="456"/>
        <v>538.6000000000007</v>
      </c>
      <c r="G5241" s="108"/>
      <c r="H5241" s="109"/>
      <c r="I5241" s="109"/>
      <c r="J5241" s="109"/>
      <c r="K5241" s="105">
        <f>K5240+J5207</f>
        <v>538.6000000000007</v>
      </c>
      <c r="L5241" s="118"/>
    </row>
    <row r="5242" spans="1:12" hidden="1" outlineLevel="1" x14ac:dyDescent="0.25">
      <c r="A5242" s="98" t="str">
        <f t="shared" si="454"/>
        <v>Effekt ökning type 21 500 87 20</v>
      </c>
      <c r="B5242" s="103" t="str">
        <f t="shared" si="457"/>
        <v>Effekt ökning type 21 500</v>
      </c>
      <c r="C5242" s="99">
        <v>87</v>
      </c>
      <c r="D5242" s="99">
        <f t="shared" si="460"/>
        <v>20</v>
      </c>
      <c r="E5242" s="100">
        <f t="shared" si="456"/>
        <v>546.70000000000073</v>
      </c>
      <c r="G5242" s="108"/>
      <c r="H5242" s="109"/>
      <c r="I5242" s="109"/>
      <c r="J5242" s="109"/>
      <c r="K5242" s="105">
        <f>K5241+J5207</f>
        <v>546.70000000000073</v>
      </c>
      <c r="L5242" s="118"/>
    </row>
    <row r="5243" spans="1:12" hidden="1" outlineLevel="1" x14ac:dyDescent="0.25">
      <c r="A5243" s="98" t="str">
        <f t="shared" si="454"/>
        <v>Effekt ökning type 21 500 88 20</v>
      </c>
      <c r="B5243" s="103" t="str">
        <f t="shared" si="457"/>
        <v>Effekt ökning type 21 500</v>
      </c>
      <c r="C5243" s="99">
        <v>88</v>
      </c>
      <c r="D5243" s="99">
        <f t="shared" si="460"/>
        <v>20</v>
      </c>
      <c r="E5243" s="100">
        <f t="shared" si="456"/>
        <v>554.80000000000075</v>
      </c>
      <c r="G5243" s="108"/>
      <c r="H5243" s="109"/>
      <c r="I5243" s="109"/>
      <c r="J5243" s="109"/>
      <c r="K5243" s="105">
        <f>K5242+J5207</f>
        <v>554.80000000000075</v>
      </c>
      <c r="L5243" s="118"/>
    </row>
    <row r="5244" spans="1:12" hidden="1" outlineLevel="1" x14ac:dyDescent="0.25">
      <c r="A5244" s="98" t="str">
        <f t="shared" si="454"/>
        <v>Effekt ökning type 21 500 89 20</v>
      </c>
      <c r="B5244" s="103" t="str">
        <f t="shared" si="457"/>
        <v>Effekt ökning type 21 500</v>
      </c>
      <c r="C5244" s="99">
        <v>89</v>
      </c>
      <c r="D5244" s="99">
        <f t="shared" si="460"/>
        <v>20</v>
      </c>
      <c r="E5244" s="100">
        <f t="shared" si="456"/>
        <v>562.90000000000077</v>
      </c>
      <c r="G5244" s="108"/>
      <c r="H5244" s="109"/>
      <c r="I5244" s="109"/>
      <c r="J5244" s="109"/>
      <c r="K5244" s="105">
        <f>K5243+J5207</f>
        <v>562.90000000000077</v>
      </c>
      <c r="L5244" s="118"/>
    </row>
    <row r="5245" spans="1:12" hidden="1" outlineLevel="1" x14ac:dyDescent="0.25">
      <c r="A5245" s="98" t="str">
        <f t="shared" si="454"/>
        <v>Effekt ökning type 21 500 90 20</v>
      </c>
      <c r="B5245" s="103" t="str">
        <f t="shared" si="457"/>
        <v>Effekt ökning type 21 500</v>
      </c>
      <c r="C5245" s="99">
        <v>90</v>
      </c>
      <c r="D5245" s="99">
        <f t="shared" si="460"/>
        <v>20</v>
      </c>
      <c r="E5245" s="100">
        <f t="shared" si="456"/>
        <v>571.0000000000008</v>
      </c>
      <c r="G5245" s="108"/>
      <c r="H5245" s="109"/>
      <c r="I5245" s="109"/>
      <c r="J5245" s="109"/>
      <c r="K5245" s="105">
        <f>K5244+J5207</f>
        <v>571.0000000000008</v>
      </c>
      <c r="L5245" s="118"/>
    </row>
    <row r="5246" spans="1:12" hidden="1" outlineLevel="1" x14ac:dyDescent="0.25">
      <c r="A5246" s="98" t="str">
        <f t="shared" si="454"/>
        <v>Effekt ökning type 21 500 91 20</v>
      </c>
      <c r="B5246" s="103" t="str">
        <f t="shared" si="457"/>
        <v>Effekt ökning type 21 500</v>
      </c>
      <c r="C5246" s="99">
        <v>91</v>
      </c>
      <c r="D5246" s="99">
        <f t="shared" si="460"/>
        <v>20</v>
      </c>
      <c r="E5246" s="100">
        <f t="shared" si="456"/>
        <v>579.10000000000082</v>
      </c>
      <c r="G5246" s="108"/>
      <c r="H5246" s="109"/>
      <c r="I5246" s="109"/>
      <c r="J5246" s="109"/>
      <c r="K5246" s="105">
        <f>K5245+J5207</f>
        <v>579.10000000000082</v>
      </c>
      <c r="L5246" s="118"/>
    </row>
    <row r="5247" spans="1:12" hidden="1" outlineLevel="1" x14ac:dyDescent="0.25">
      <c r="A5247" s="98" t="str">
        <f t="shared" si="454"/>
        <v>Effekt ökning type 21 500 92 20</v>
      </c>
      <c r="B5247" s="103" t="str">
        <f t="shared" si="457"/>
        <v>Effekt ökning type 21 500</v>
      </c>
      <c r="C5247" s="99">
        <v>92</v>
      </c>
      <c r="D5247" s="99">
        <f t="shared" si="460"/>
        <v>20</v>
      </c>
      <c r="E5247" s="100">
        <f t="shared" si="456"/>
        <v>587.20000000000084</v>
      </c>
      <c r="G5247" s="108"/>
      <c r="H5247" s="109"/>
      <c r="I5247" s="109"/>
      <c r="J5247" s="109"/>
      <c r="K5247" s="105">
        <f>K5246+J5207</f>
        <v>587.20000000000084</v>
      </c>
      <c r="L5247" s="118"/>
    </row>
    <row r="5248" spans="1:12" hidden="1" outlineLevel="1" x14ac:dyDescent="0.25">
      <c r="A5248" s="98" t="str">
        <f t="shared" si="454"/>
        <v>Effekt ökning type 21 500 93 20</v>
      </c>
      <c r="B5248" s="103" t="str">
        <f t="shared" si="457"/>
        <v>Effekt ökning type 21 500</v>
      </c>
      <c r="C5248" s="99">
        <v>93</v>
      </c>
      <c r="D5248" s="99">
        <f t="shared" si="460"/>
        <v>20</v>
      </c>
      <c r="E5248" s="100">
        <f t="shared" si="456"/>
        <v>595.30000000000086</v>
      </c>
      <c r="G5248" s="108"/>
      <c r="H5248" s="109"/>
      <c r="I5248" s="109"/>
      <c r="J5248" s="109"/>
      <c r="K5248" s="105">
        <f>K5247+J5207</f>
        <v>595.30000000000086</v>
      </c>
      <c r="L5248" s="118"/>
    </row>
    <row r="5249" spans="1:12" hidden="1" outlineLevel="1" x14ac:dyDescent="0.25">
      <c r="A5249" s="98" t="str">
        <f t="shared" si="454"/>
        <v>Effekt ökning type 21 500 94 20</v>
      </c>
      <c r="B5249" s="103" t="str">
        <f t="shared" si="457"/>
        <v>Effekt ökning type 21 500</v>
      </c>
      <c r="C5249" s="99">
        <v>94</v>
      </c>
      <c r="D5249" s="99">
        <f t="shared" si="460"/>
        <v>20</v>
      </c>
      <c r="E5249" s="100">
        <f t="shared" si="456"/>
        <v>603.40000000000089</v>
      </c>
      <c r="G5249" s="108"/>
      <c r="H5249" s="109"/>
      <c r="I5249" s="109"/>
      <c r="J5249" s="109"/>
      <c r="K5249" s="105">
        <f>K5248+J5207</f>
        <v>603.40000000000089</v>
      </c>
      <c r="L5249" s="118"/>
    </row>
    <row r="5250" spans="1:12" hidden="1" outlineLevel="1" x14ac:dyDescent="0.25">
      <c r="A5250" s="98" t="str">
        <f t="shared" si="454"/>
        <v>Effekt ökning type 21 500 95 20</v>
      </c>
      <c r="B5250" s="103" t="str">
        <f t="shared" si="457"/>
        <v>Effekt ökning type 21 500</v>
      </c>
      <c r="C5250" s="99">
        <v>95</v>
      </c>
      <c r="D5250" s="99">
        <f t="shared" si="460"/>
        <v>20</v>
      </c>
      <c r="E5250" s="100">
        <f t="shared" si="456"/>
        <v>611.50000000000091</v>
      </c>
      <c r="G5250" s="108"/>
      <c r="H5250" s="109"/>
      <c r="I5250" s="109"/>
      <c r="J5250" s="109"/>
      <c r="K5250" s="105">
        <f>K5249+J5207</f>
        <v>611.50000000000091</v>
      </c>
      <c r="L5250" s="118"/>
    </row>
    <row r="5251" spans="1:12" hidden="1" outlineLevel="1" x14ac:dyDescent="0.25">
      <c r="A5251" s="98" t="str">
        <f t="shared" ref="A5251:A5314" si="461">CONCATENATE(B5251," ",C5251," ",D5251)</f>
        <v>Effekt ökning type 21 500 96 20</v>
      </c>
      <c r="B5251" s="103" t="str">
        <f t="shared" si="457"/>
        <v>Effekt ökning type 21 500</v>
      </c>
      <c r="C5251" s="99">
        <v>96</v>
      </c>
      <c r="D5251" s="99">
        <f t="shared" si="460"/>
        <v>20</v>
      </c>
      <c r="E5251" s="100">
        <f t="shared" ref="E5251:E5314" si="462">K5251</f>
        <v>619.60000000000093</v>
      </c>
      <c r="G5251" s="108"/>
      <c r="H5251" s="109"/>
      <c r="I5251" s="109"/>
      <c r="J5251" s="109"/>
      <c r="K5251" s="105">
        <f>K5250+J5207</f>
        <v>619.60000000000093</v>
      </c>
      <c r="L5251" s="118"/>
    </row>
    <row r="5252" spans="1:12" hidden="1" outlineLevel="1" x14ac:dyDescent="0.25">
      <c r="A5252" s="98" t="str">
        <f t="shared" si="461"/>
        <v>Effekt ökning type 21 500 97 20</v>
      </c>
      <c r="B5252" s="103" t="str">
        <f t="shared" si="457"/>
        <v>Effekt ökning type 21 500</v>
      </c>
      <c r="C5252" s="99">
        <v>97</v>
      </c>
      <c r="D5252" s="99">
        <f t="shared" si="460"/>
        <v>20</v>
      </c>
      <c r="E5252" s="100">
        <f t="shared" si="462"/>
        <v>627.70000000000095</v>
      </c>
      <c r="G5252" s="108"/>
      <c r="H5252" s="109"/>
      <c r="I5252" s="109"/>
      <c r="J5252" s="109"/>
      <c r="K5252" s="105">
        <f>K5251+J5207</f>
        <v>627.70000000000095</v>
      </c>
      <c r="L5252" s="118"/>
    </row>
    <row r="5253" spans="1:12" hidden="1" outlineLevel="1" x14ac:dyDescent="0.25">
      <c r="A5253" s="98" t="str">
        <f t="shared" si="461"/>
        <v>Effekt ökning type 21 500 98 20</v>
      </c>
      <c r="B5253" s="103" t="str">
        <f t="shared" si="457"/>
        <v>Effekt ökning type 21 500</v>
      </c>
      <c r="C5253" s="99">
        <v>98</v>
      </c>
      <c r="D5253" s="99">
        <f t="shared" si="460"/>
        <v>20</v>
      </c>
      <c r="E5253" s="100">
        <f t="shared" si="462"/>
        <v>635.80000000000098</v>
      </c>
      <c r="G5253" s="108"/>
      <c r="H5253" s="109"/>
      <c r="I5253" s="109"/>
      <c r="J5253" s="109"/>
      <c r="K5253" s="105">
        <f>K5252+J5207</f>
        <v>635.80000000000098</v>
      </c>
      <c r="L5253" s="118"/>
    </row>
    <row r="5254" spans="1:12" hidden="1" outlineLevel="1" x14ac:dyDescent="0.25">
      <c r="A5254" s="98" t="str">
        <f t="shared" si="461"/>
        <v>Effekt ökning type 21 500 99 20</v>
      </c>
      <c r="B5254" s="103" t="str">
        <f t="shared" si="457"/>
        <v>Effekt ökning type 21 500</v>
      </c>
      <c r="C5254" s="99">
        <v>99</v>
      </c>
      <c r="D5254" s="99">
        <f t="shared" si="460"/>
        <v>20</v>
      </c>
      <c r="E5254" s="100">
        <f t="shared" si="462"/>
        <v>643.900000000001</v>
      </c>
      <c r="G5254" s="108"/>
      <c r="H5254" s="109"/>
      <c r="I5254" s="109"/>
      <c r="J5254" s="109"/>
      <c r="K5254" s="105">
        <f>K5253+J5207</f>
        <v>643.900000000001</v>
      </c>
      <c r="L5254" s="118"/>
    </row>
    <row r="5255" spans="1:12" hidden="1" outlineLevel="1" x14ac:dyDescent="0.25">
      <c r="A5255" s="110" t="str">
        <f t="shared" si="461"/>
        <v>Effekt ökning type 21 500 100 20</v>
      </c>
      <c r="B5255" s="111" t="str">
        <f t="shared" si="457"/>
        <v>Effekt ökning type 21 500</v>
      </c>
      <c r="C5255" s="112">
        <v>100</v>
      </c>
      <c r="D5255" s="112">
        <f t="shared" si="460"/>
        <v>20</v>
      </c>
      <c r="E5255" s="113">
        <f t="shared" si="462"/>
        <v>652.00000000000102</v>
      </c>
      <c r="G5255" s="114"/>
      <c r="H5255" s="115"/>
      <c r="I5255" s="115"/>
      <c r="J5255" s="115"/>
      <c r="K5255" s="116">
        <f>K5254+J5207</f>
        <v>652.00000000000102</v>
      </c>
      <c r="L5255" s="118"/>
    </row>
    <row r="5256" spans="1:12" hidden="1" outlineLevel="1" x14ac:dyDescent="0.25">
      <c r="A5256" s="98" t="str">
        <f t="shared" si="461"/>
        <v>Effekt ökning type 21 500 50 19</v>
      </c>
      <c r="B5256" s="117" t="str">
        <f t="shared" si="457"/>
        <v>Effekt ökning type 21 500</v>
      </c>
      <c r="C5256" s="99">
        <v>50</v>
      </c>
      <c r="D5256" s="99">
        <f>AD5206</f>
        <v>19</v>
      </c>
      <c r="E5256" s="100">
        <f t="shared" si="462"/>
        <v>249.5</v>
      </c>
      <c r="G5256" s="99">
        <f>AD5207</f>
        <v>249.5</v>
      </c>
      <c r="H5256" s="101"/>
      <c r="I5256" s="101"/>
      <c r="J5256" s="101"/>
      <c r="K5256" s="102">
        <f>G5256</f>
        <v>249.5</v>
      </c>
      <c r="L5256" s="118"/>
    </row>
    <row r="5257" spans="1:12" hidden="1" outlineLevel="1" x14ac:dyDescent="0.25">
      <c r="A5257" s="98" t="str">
        <f t="shared" si="461"/>
        <v>Effekt ökning type 21 500 51 19</v>
      </c>
      <c r="B5257" s="103" t="str">
        <f t="shared" si="457"/>
        <v>Effekt ökning type 21 500</v>
      </c>
      <c r="C5257" s="99">
        <v>51</v>
      </c>
      <c r="D5257" s="99">
        <f t="shared" ref="D5257:D5288" si="463">D5256</f>
        <v>19</v>
      </c>
      <c r="E5257" s="100">
        <f t="shared" si="462"/>
        <v>257.05</v>
      </c>
      <c r="G5257" s="104"/>
      <c r="H5257" s="59"/>
      <c r="I5257" s="59"/>
      <c r="J5257" s="59"/>
      <c r="K5257" s="105">
        <f>K5256+J5258</f>
        <v>257.05</v>
      </c>
      <c r="L5257" s="118"/>
    </row>
    <row r="5258" spans="1:12" hidden="1" outlineLevel="1" x14ac:dyDescent="0.25">
      <c r="A5258" s="98" t="str">
        <f t="shared" si="461"/>
        <v>Effekt ökning type 21 500 52 19</v>
      </c>
      <c r="B5258" s="103" t="str">
        <f t="shared" si="457"/>
        <v>Effekt ökning type 21 500</v>
      </c>
      <c r="C5258" s="99">
        <v>52</v>
      </c>
      <c r="D5258" s="99">
        <f t="shared" si="463"/>
        <v>19</v>
      </c>
      <c r="E5258" s="100">
        <f t="shared" si="462"/>
        <v>264.60000000000002</v>
      </c>
      <c r="G5258" s="99">
        <f>AD5208</f>
        <v>627</v>
      </c>
      <c r="H5258" s="59">
        <v>50</v>
      </c>
      <c r="I5258" s="59">
        <f>G5258-G5256</f>
        <v>377.5</v>
      </c>
      <c r="J5258" s="59">
        <f>I5258/H5258</f>
        <v>7.55</v>
      </c>
      <c r="K5258" s="105">
        <f>K5257+J5258</f>
        <v>264.60000000000002</v>
      </c>
      <c r="L5258" s="118"/>
    </row>
    <row r="5259" spans="1:12" hidden="1" outlineLevel="1" x14ac:dyDescent="0.25">
      <c r="A5259" s="98" t="str">
        <f t="shared" si="461"/>
        <v>Effekt ökning type 21 500 53 19</v>
      </c>
      <c r="B5259" s="103" t="str">
        <f t="shared" si="457"/>
        <v>Effekt ökning type 21 500</v>
      </c>
      <c r="C5259" s="99">
        <v>53</v>
      </c>
      <c r="D5259" s="99">
        <f t="shared" si="463"/>
        <v>19</v>
      </c>
      <c r="E5259" s="100">
        <f t="shared" si="462"/>
        <v>272.15000000000003</v>
      </c>
      <c r="G5259" s="108"/>
      <c r="H5259" s="109"/>
      <c r="I5259" s="109"/>
      <c r="J5259" s="109"/>
      <c r="K5259" s="105">
        <f>K5258+J5258</f>
        <v>272.15000000000003</v>
      </c>
      <c r="L5259" s="118"/>
    </row>
    <row r="5260" spans="1:12" hidden="1" outlineLevel="1" x14ac:dyDescent="0.25">
      <c r="A5260" s="98" t="str">
        <f t="shared" si="461"/>
        <v>Effekt ökning type 21 500 54 19</v>
      </c>
      <c r="B5260" s="103" t="str">
        <f t="shared" si="457"/>
        <v>Effekt ökning type 21 500</v>
      </c>
      <c r="C5260" s="99">
        <v>54</v>
      </c>
      <c r="D5260" s="99">
        <f t="shared" si="463"/>
        <v>19</v>
      </c>
      <c r="E5260" s="100">
        <f t="shared" si="462"/>
        <v>279.70000000000005</v>
      </c>
      <c r="G5260" s="108"/>
      <c r="H5260" s="109"/>
      <c r="I5260" s="109"/>
      <c r="J5260" s="109"/>
      <c r="K5260" s="105">
        <f>K5259+J5258</f>
        <v>279.70000000000005</v>
      </c>
      <c r="L5260" s="118"/>
    </row>
    <row r="5261" spans="1:12" hidden="1" outlineLevel="1" x14ac:dyDescent="0.25">
      <c r="A5261" s="98" t="str">
        <f t="shared" si="461"/>
        <v>Effekt ökning type 21 500 55 19</v>
      </c>
      <c r="B5261" s="103" t="str">
        <f t="shared" si="457"/>
        <v>Effekt ökning type 21 500</v>
      </c>
      <c r="C5261" s="99">
        <v>55</v>
      </c>
      <c r="D5261" s="99">
        <f t="shared" si="463"/>
        <v>19</v>
      </c>
      <c r="E5261" s="100">
        <f t="shared" si="462"/>
        <v>287.25000000000006</v>
      </c>
      <c r="G5261" s="104"/>
      <c r="H5261" s="59"/>
      <c r="I5261" s="59"/>
      <c r="J5261" s="59"/>
      <c r="K5261" s="105">
        <f>K5260+J5258</f>
        <v>287.25000000000006</v>
      </c>
      <c r="L5261" s="118"/>
    </row>
    <row r="5262" spans="1:12" hidden="1" outlineLevel="1" x14ac:dyDescent="0.25">
      <c r="A5262" s="98" t="str">
        <f t="shared" si="461"/>
        <v>Effekt ökning type 21 500 56 19</v>
      </c>
      <c r="B5262" s="103" t="str">
        <f t="shared" si="457"/>
        <v>Effekt ökning type 21 500</v>
      </c>
      <c r="C5262" s="99">
        <v>56</v>
      </c>
      <c r="D5262" s="99">
        <f t="shared" si="463"/>
        <v>19</v>
      </c>
      <c r="E5262" s="100">
        <f t="shared" si="462"/>
        <v>294.80000000000007</v>
      </c>
      <c r="G5262" s="104"/>
      <c r="H5262" s="59"/>
      <c r="I5262" s="59"/>
      <c r="J5262" s="59"/>
      <c r="K5262" s="105">
        <f>K5261+J5258</f>
        <v>294.80000000000007</v>
      </c>
      <c r="L5262" s="118"/>
    </row>
    <row r="5263" spans="1:12" hidden="1" outlineLevel="1" x14ac:dyDescent="0.25">
      <c r="A5263" s="98" t="str">
        <f t="shared" si="461"/>
        <v>Effekt ökning type 21 500 57 19</v>
      </c>
      <c r="B5263" s="103" t="str">
        <f t="shared" si="457"/>
        <v>Effekt ökning type 21 500</v>
      </c>
      <c r="C5263" s="99">
        <v>57</v>
      </c>
      <c r="D5263" s="99">
        <f t="shared" si="463"/>
        <v>19</v>
      </c>
      <c r="E5263" s="100">
        <f t="shared" si="462"/>
        <v>302.35000000000008</v>
      </c>
      <c r="G5263" s="104"/>
      <c r="H5263" s="59"/>
      <c r="I5263" s="59"/>
      <c r="J5263" s="59"/>
      <c r="K5263" s="105">
        <f>K5262+J5258</f>
        <v>302.35000000000008</v>
      </c>
      <c r="L5263" s="118"/>
    </row>
    <row r="5264" spans="1:12" hidden="1" outlineLevel="1" x14ac:dyDescent="0.25">
      <c r="A5264" s="98" t="str">
        <f t="shared" si="461"/>
        <v>Effekt ökning type 21 500 58 19</v>
      </c>
      <c r="B5264" s="103" t="str">
        <f t="shared" si="457"/>
        <v>Effekt ökning type 21 500</v>
      </c>
      <c r="C5264" s="99">
        <v>58</v>
      </c>
      <c r="D5264" s="99">
        <f t="shared" si="463"/>
        <v>19</v>
      </c>
      <c r="E5264" s="100">
        <f t="shared" si="462"/>
        <v>309.90000000000009</v>
      </c>
      <c r="G5264" s="104"/>
      <c r="H5264" s="59"/>
      <c r="I5264" s="59"/>
      <c r="J5264" s="59"/>
      <c r="K5264" s="105">
        <f>K5263+J5258</f>
        <v>309.90000000000009</v>
      </c>
      <c r="L5264" s="118"/>
    </row>
    <row r="5265" spans="1:12" hidden="1" outlineLevel="1" x14ac:dyDescent="0.25">
      <c r="A5265" s="98" t="str">
        <f t="shared" si="461"/>
        <v>Effekt ökning type 21 500 59 19</v>
      </c>
      <c r="B5265" s="103" t="str">
        <f t="shared" si="457"/>
        <v>Effekt ökning type 21 500</v>
      </c>
      <c r="C5265" s="99">
        <v>59</v>
      </c>
      <c r="D5265" s="99">
        <f t="shared" si="463"/>
        <v>19</v>
      </c>
      <c r="E5265" s="100">
        <f t="shared" si="462"/>
        <v>317.4500000000001</v>
      </c>
      <c r="G5265" s="104"/>
      <c r="H5265" s="59"/>
      <c r="I5265" s="59"/>
      <c r="J5265" s="59"/>
      <c r="K5265" s="105">
        <f>K5264+J5258</f>
        <v>317.4500000000001</v>
      </c>
      <c r="L5265" s="118"/>
    </row>
    <row r="5266" spans="1:12" hidden="1" outlineLevel="1" x14ac:dyDescent="0.25">
      <c r="A5266" s="98" t="str">
        <f t="shared" si="461"/>
        <v>Effekt ökning type 21 500 60 19</v>
      </c>
      <c r="B5266" s="103" t="str">
        <f t="shared" si="457"/>
        <v>Effekt ökning type 21 500</v>
      </c>
      <c r="C5266" s="99">
        <v>60</v>
      </c>
      <c r="D5266" s="99">
        <f t="shared" si="463"/>
        <v>19</v>
      </c>
      <c r="E5266" s="100">
        <f t="shared" si="462"/>
        <v>325.00000000000011</v>
      </c>
      <c r="G5266" s="108"/>
      <c r="H5266" s="59"/>
      <c r="I5266" s="59"/>
      <c r="J5266" s="59"/>
      <c r="K5266" s="105">
        <f>K5265+J5258</f>
        <v>325.00000000000011</v>
      </c>
      <c r="L5266" s="118"/>
    </row>
    <row r="5267" spans="1:12" hidden="1" outlineLevel="1" x14ac:dyDescent="0.25">
      <c r="A5267" s="98" t="str">
        <f t="shared" si="461"/>
        <v>Effekt ökning type 21 500 61 19</v>
      </c>
      <c r="B5267" s="103" t="str">
        <f t="shared" si="457"/>
        <v>Effekt ökning type 21 500</v>
      </c>
      <c r="C5267" s="99">
        <v>61</v>
      </c>
      <c r="D5267" s="99">
        <f t="shared" si="463"/>
        <v>19</v>
      </c>
      <c r="E5267" s="100">
        <f t="shared" si="462"/>
        <v>332.55000000000013</v>
      </c>
      <c r="G5267" s="108"/>
      <c r="H5267" s="109"/>
      <c r="I5267" s="109"/>
      <c r="J5267" s="109"/>
      <c r="K5267" s="105">
        <f>K5266+J5258</f>
        <v>332.55000000000013</v>
      </c>
      <c r="L5267" s="118"/>
    </row>
    <row r="5268" spans="1:12" hidden="1" outlineLevel="1" x14ac:dyDescent="0.25">
      <c r="A5268" s="98" t="str">
        <f t="shared" si="461"/>
        <v>Effekt ökning type 21 500 62 19</v>
      </c>
      <c r="B5268" s="103" t="str">
        <f t="shared" si="457"/>
        <v>Effekt ökning type 21 500</v>
      </c>
      <c r="C5268" s="99">
        <v>62</v>
      </c>
      <c r="D5268" s="99">
        <f t="shared" si="463"/>
        <v>19</v>
      </c>
      <c r="E5268" s="100">
        <f t="shared" si="462"/>
        <v>340.10000000000014</v>
      </c>
      <c r="G5268" s="108"/>
      <c r="H5268" s="109"/>
      <c r="I5268" s="109"/>
      <c r="J5268" s="109"/>
      <c r="K5268" s="105">
        <f>K5267+J5258</f>
        <v>340.10000000000014</v>
      </c>
      <c r="L5268" s="118"/>
    </row>
    <row r="5269" spans="1:12" hidden="1" outlineLevel="1" x14ac:dyDescent="0.25">
      <c r="A5269" s="98" t="str">
        <f t="shared" si="461"/>
        <v>Effekt ökning type 21 500 63 19</v>
      </c>
      <c r="B5269" s="103" t="str">
        <f t="shared" si="457"/>
        <v>Effekt ökning type 21 500</v>
      </c>
      <c r="C5269" s="99">
        <v>63</v>
      </c>
      <c r="D5269" s="99">
        <f t="shared" si="463"/>
        <v>19</v>
      </c>
      <c r="E5269" s="100">
        <f t="shared" si="462"/>
        <v>347.65000000000015</v>
      </c>
      <c r="G5269" s="108"/>
      <c r="H5269" s="109"/>
      <c r="I5269" s="109"/>
      <c r="J5269" s="109"/>
      <c r="K5269" s="105">
        <f>K5268+J5258</f>
        <v>347.65000000000015</v>
      </c>
      <c r="L5269" s="118"/>
    </row>
    <row r="5270" spans="1:12" hidden="1" outlineLevel="1" x14ac:dyDescent="0.25">
      <c r="A5270" s="98" t="str">
        <f t="shared" si="461"/>
        <v>Effekt ökning type 21 500 64 19</v>
      </c>
      <c r="B5270" s="103" t="str">
        <f t="shared" ref="B5270:B5333" si="464">B5269</f>
        <v>Effekt ökning type 21 500</v>
      </c>
      <c r="C5270" s="99">
        <v>64</v>
      </c>
      <c r="D5270" s="99">
        <f t="shared" si="463"/>
        <v>19</v>
      </c>
      <c r="E5270" s="100">
        <f t="shared" si="462"/>
        <v>355.20000000000016</v>
      </c>
      <c r="G5270" s="108"/>
      <c r="H5270" s="109"/>
      <c r="I5270" s="109"/>
      <c r="J5270" s="109"/>
      <c r="K5270" s="105">
        <f>K5269+J5258</f>
        <v>355.20000000000016</v>
      </c>
      <c r="L5270" s="118"/>
    </row>
    <row r="5271" spans="1:12" hidden="1" outlineLevel="1" x14ac:dyDescent="0.25">
      <c r="A5271" s="98" t="str">
        <f t="shared" si="461"/>
        <v>Effekt ökning type 21 500 65 19</v>
      </c>
      <c r="B5271" s="103" t="str">
        <f t="shared" si="464"/>
        <v>Effekt ökning type 21 500</v>
      </c>
      <c r="C5271" s="99">
        <v>65</v>
      </c>
      <c r="D5271" s="99">
        <f t="shared" si="463"/>
        <v>19</v>
      </c>
      <c r="E5271" s="100">
        <f t="shared" si="462"/>
        <v>362.75000000000017</v>
      </c>
      <c r="G5271" s="108"/>
      <c r="H5271" s="109"/>
      <c r="I5271" s="109"/>
      <c r="J5271" s="109"/>
      <c r="K5271" s="105">
        <f>K5270+J5258</f>
        <v>362.75000000000017</v>
      </c>
      <c r="L5271" s="118"/>
    </row>
    <row r="5272" spans="1:12" hidden="1" outlineLevel="1" x14ac:dyDescent="0.25">
      <c r="A5272" s="98" t="str">
        <f t="shared" si="461"/>
        <v>Effekt ökning type 21 500 66 19</v>
      </c>
      <c r="B5272" s="103" t="str">
        <f t="shared" si="464"/>
        <v>Effekt ökning type 21 500</v>
      </c>
      <c r="C5272" s="99">
        <v>66</v>
      </c>
      <c r="D5272" s="99">
        <f t="shared" si="463"/>
        <v>19</v>
      </c>
      <c r="E5272" s="100">
        <f t="shared" si="462"/>
        <v>370.30000000000018</v>
      </c>
      <c r="G5272" s="108"/>
      <c r="H5272" s="109"/>
      <c r="I5272" s="109"/>
      <c r="J5272" s="109"/>
      <c r="K5272" s="105">
        <f>K5271+J5258</f>
        <v>370.30000000000018</v>
      </c>
      <c r="L5272" s="118"/>
    </row>
    <row r="5273" spans="1:12" hidden="1" outlineLevel="1" x14ac:dyDescent="0.25">
      <c r="A5273" s="98" t="str">
        <f t="shared" si="461"/>
        <v>Effekt ökning type 21 500 67 19</v>
      </c>
      <c r="B5273" s="103" t="str">
        <f t="shared" si="464"/>
        <v>Effekt ökning type 21 500</v>
      </c>
      <c r="C5273" s="99">
        <v>67</v>
      </c>
      <c r="D5273" s="99">
        <f t="shared" si="463"/>
        <v>19</v>
      </c>
      <c r="E5273" s="100">
        <f t="shared" si="462"/>
        <v>377.85000000000019</v>
      </c>
      <c r="G5273" s="108"/>
      <c r="H5273" s="109"/>
      <c r="I5273" s="109"/>
      <c r="J5273" s="109"/>
      <c r="K5273" s="105">
        <f>K5272+J5258</f>
        <v>377.85000000000019</v>
      </c>
      <c r="L5273" s="118"/>
    </row>
    <row r="5274" spans="1:12" hidden="1" outlineLevel="1" x14ac:dyDescent="0.25">
      <c r="A5274" s="98" t="str">
        <f t="shared" si="461"/>
        <v>Effekt ökning type 21 500 68 19</v>
      </c>
      <c r="B5274" s="103" t="str">
        <f t="shared" si="464"/>
        <v>Effekt ökning type 21 500</v>
      </c>
      <c r="C5274" s="99">
        <v>68</v>
      </c>
      <c r="D5274" s="99">
        <f t="shared" si="463"/>
        <v>19</v>
      </c>
      <c r="E5274" s="100">
        <f t="shared" si="462"/>
        <v>385.4000000000002</v>
      </c>
      <c r="G5274" s="108"/>
      <c r="H5274" s="109"/>
      <c r="I5274" s="109"/>
      <c r="J5274" s="109"/>
      <c r="K5274" s="105">
        <f>K5273+J5258</f>
        <v>385.4000000000002</v>
      </c>
      <c r="L5274" s="118"/>
    </row>
    <row r="5275" spans="1:12" hidden="1" outlineLevel="1" x14ac:dyDescent="0.25">
      <c r="A5275" s="98" t="str">
        <f t="shared" si="461"/>
        <v>Effekt ökning type 21 500 69 19</v>
      </c>
      <c r="B5275" s="103" t="str">
        <f t="shared" si="464"/>
        <v>Effekt ökning type 21 500</v>
      </c>
      <c r="C5275" s="99">
        <v>69</v>
      </c>
      <c r="D5275" s="99">
        <f t="shared" si="463"/>
        <v>19</v>
      </c>
      <c r="E5275" s="100">
        <f t="shared" si="462"/>
        <v>392.95000000000022</v>
      </c>
      <c r="G5275" s="108"/>
      <c r="H5275" s="109"/>
      <c r="I5275" s="109"/>
      <c r="J5275" s="109"/>
      <c r="K5275" s="105">
        <f>K5274+J5258</f>
        <v>392.95000000000022</v>
      </c>
      <c r="L5275" s="118"/>
    </row>
    <row r="5276" spans="1:12" hidden="1" outlineLevel="1" x14ac:dyDescent="0.25">
      <c r="A5276" s="98" t="str">
        <f t="shared" si="461"/>
        <v>Effekt ökning type 21 500 70 19</v>
      </c>
      <c r="B5276" s="103" t="str">
        <f t="shared" si="464"/>
        <v>Effekt ökning type 21 500</v>
      </c>
      <c r="C5276" s="99">
        <v>70</v>
      </c>
      <c r="D5276" s="99">
        <f t="shared" si="463"/>
        <v>19</v>
      </c>
      <c r="E5276" s="100">
        <f t="shared" si="462"/>
        <v>400.50000000000023</v>
      </c>
      <c r="G5276" s="108"/>
      <c r="H5276" s="109"/>
      <c r="I5276" s="109"/>
      <c r="J5276" s="109"/>
      <c r="K5276" s="105">
        <f>K5275+J5258</f>
        <v>400.50000000000023</v>
      </c>
      <c r="L5276" s="118"/>
    </row>
    <row r="5277" spans="1:12" hidden="1" outlineLevel="1" x14ac:dyDescent="0.25">
      <c r="A5277" s="98" t="str">
        <f t="shared" si="461"/>
        <v>Effekt ökning type 21 500 71 19</v>
      </c>
      <c r="B5277" s="103" t="str">
        <f t="shared" si="464"/>
        <v>Effekt ökning type 21 500</v>
      </c>
      <c r="C5277" s="99">
        <v>71</v>
      </c>
      <c r="D5277" s="99">
        <f t="shared" si="463"/>
        <v>19</v>
      </c>
      <c r="E5277" s="100">
        <f t="shared" si="462"/>
        <v>408.05000000000024</v>
      </c>
      <c r="G5277" s="108"/>
      <c r="H5277" s="109"/>
      <c r="I5277" s="109"/>
      <c r="J5277" s="109"/>
      <c r="K5277" s="105">
        <f>K5276+J5258</f>
        <v>408.05000000000024</v>
      </c>
      <c r="L5277" s="118"/>
    </row>
    <row r="5278" spans="1:12" hidden="1" outlineLevel="1" x14ac:dyDescent="0.25">
      <c r="A5278" s="98" t="str">
        <f t="shared" si="461"/>
        <v>Effekt ökning type 21 500 72 19</v>
      </c>
      <c r="B5278" s="103" t="str">
        <f t="shared" si="464"/>
        <v>Effekt ökning type 21 500</v>
      </c>
      <c r="C5278" s="99">
        <v>72</v>
      </c>
      <c r="D5278" s="99">
        <f t="shared" si="463"/>
        <v>19</v>
      </c>
      <c r="E5278" s="100">
        <f t="shared" si="462"/>
        <v>415.60000000000025</v>
      </c>
      <c r="G5278" s="108"/>
      <c r="H5278" s="109"/>
      <c r="I5278" s="109"/>
      <c r="J5278" s="109"/>
      <c r="K5278" s="105">
        <f>K5277+J5258</f>
        <v>415.60000000000025</v>
      </c>
      <c r="L5278" s="118"/>
    </row>
    <row r="5279" spans="1:12" hidden="1" outlineLevel="1" x14ac:dyDescent="0.25">
      <c r="A5279" s="98" t="str">
        <f t="shared" si="461"/>
        <v>Effekt ökning type 21 500 73 19</v>
      </c>
      <c r="B5279" s="103" t="str">
        <f t="shared" si="464"/>
        <v>Effekt ökning type 21 500</v>
      </c>
      <c r="C5279" s="99">
        <v>73</v>
      </c>
      <c r="D5279" s="99">
        <f t="shared" si="463"/>
        <v>19</v>
      </c>
      <c r="E5279" s="100">
        <f t="shared" si="462"/>
        <v>423.15000000000026</v>
      </c>
      <c r="G5279" s="108"/>
      <c r="H5279" s="109"/>
      <c r="I5279" s="109"/>
      <c r="J5279" s="109"/>
      <c r="K5279" s="105">
        <f>K5278+J5258</f>
        <v>423.15000000000026</v>
      </c>
      <c r="L5279" s="118"/>
    </row>
    <row r="5280" spans="1:12" hidden="1" outlineLevel="1" x14ac:dyDescent="0.25">
      <c r="A5280" s="98" t="str">
        <f t="shared" si="461"/>
        <v>Effekt ökning type 21 500 74 19</v>
      </c>
      <c r="B5280" s="103" t="str">
        <f t="shared" si="464"/>
        <v>Effekt ökning type 21 500</v>
      </c>
      <c r="C5280" s="99">
        <v>74</v>
      </c>
      <c r="D5280" s="99">
        <f t="shared" si="463"/>
        <v>19</v>
      </c>
      <c r="E5280" s="100">
        <f t="shared" si="462"/>
        <v>430.70000000000027</v>
      </c>
      <c r="G5280" s="108"/>
      <c r="H5280" s="109"/>
      <c r="I5280" s="109"/>
      <c r="J5280" s="109"/>
      <c r="K5280" s="105">
        <f>K5279+J5258</f>
        <v>430.70000000000027</v>
      </c>
      <c r="L5280" s="118"/>
    </row>
    <row r="5281" spans="1:12" hidden="1" outlineLevel="1" x14ac:dyDescent="0.25">
      <c r="A5281" s="98" t="str">
        <f t="shared" si="461"/>
        <v>Effekt ökning type 21 500 75 19</v>
      </c>
      <c r="B5281" s="103" t="str">
        <f t="shared" si="464"/>
        <v>Effekt ökning type 21 500</v>
      </c>
      <c r="C5281" s="99">
        <v>75</v>
      </c>
      <c r="D5281" s="99">
        <f t="shared" si="463"/>
        <v>19</v>
      </c>
      <c r="E5281" s="100">
        <f t="shared" si="462"/>
        <v>438.25000000000028</v>
      </c>
      <c r="G5281" s="108"/>
      <c r="H5281" s="109"/>
      <c r="I5281" s="109"/>
      <c r="J5281" s="109"/>
      <c r="K5281" s="105">
        <f>K5280+J5258</f>
        <v>438.25000000000028</v>
      </c>
      <c r="L5281" s="118"/>
    </row>
    <row r="5282" spans="1:12" hidden="1" outlineLevel="1" x14ac:dyDescent="0.25">
      <c r="A5282" s="98" t="str">
        <f t="shared" si="461"/>
        <v>Effekt ökning type 21 500 76 19</v>
      </c>
      <c r="B5282" s="103" t="str">
        <f t="shared" si="464"/>
        <v>Effekt ökning type 21 500</v>
      </c>
      <c r="C5282" s="99">
        <v>76</v>
      </c>
      <c r="D5282" s="99">
        <f t="shared" si="463"/>
        <v>19</v>
      </c>
      <c r="E5282" s="100">
        <f t="shared" si="462"/>
        <v>445.8000000000003</v>
      </c>
      <c r="G5282" s="108"/>
      <c r="H5282" s="109"/>
      <c r="I5282" s="109"/>
      <c r="J5282" s="109"/>
      <c r="K5282" s="105">
        <f>K5281+J5258</f>
        <v>445.8000000000003</v>
      </c>
      <c r="L5282" s="118"/>
    </row>
    <row r="5283" spans="1:12" hidden="1" outlineLevel="1" x14ac:dyDescent="0.25">
      <c r="A5283" s="98" t="str">
        <f t="shared" si="461"/>
        <v>Effekt ökning type 21 500 77 19</v>
      </c>
      <c r="B5283" s="103" t="str">
        <f t="shared" si="464"/>
        <v>Effekt ökning type 21 500</v>
      </c>
      <c r="C5283" s="99">
        <v>77</v>
      </c>
      <c r="D5283" s="99">
        <f t="shared" si="463"/>
        <v>19</v>
      </c>
      <c r="E5283" s="100">
        <f t="shared" si="462"/>
        <v>453.35000000000031</v>
      </c>
      <c r="G5283" s="108"/>
      <c r="H5283" s="109"/>
      <c r="I5283" s="109"/>
      <c r="J5283" s="109"/>
      <c r="K5283" s="105">
        <f>K5282+J5258</f>
        <v>453.35000000000031</v>
      </c>
      <c r="L5283" s="118"/>
    </row>
    <row r="5284" spans="1:12" hidden="1" outlineLevel="1" x14ac:dyDescent="0.25">
      <c r="A5284" s="98" t="str">
        <f t="shared" si="461"/>
        <v>Effekt ökning type 21 500 78 19</v>
      </c>
      <c r="B5284" s="103" t="str">
        <f t="shared" si="464"/>
        <v>Effekt ökning type 21 500</v>
      </c>
      <c r="C5284" s="99">
        <v>78</v>
      </c>
      <c r="D5284" s="99">
        <f t="shared" si="463"/>
        <v>19</v>
      </c>
      <c r="E5284" s="100">
        <f t="shared" si="462"/>
        <v>460.90000000000032</v>
      </c>
      <c r="G5284" s="108"/>
      <c r="H5284" s="109"/>
      <c r="I5284" s="109"/>
      <c r="J5284" s="109"/>
      <c r="K5284" s="105">
        <f>K5283+J5258</f>
        <v>460.90000000000032</v>
      </c>
      <c r="L5284" s="118"/>
    </row>
    <row r="5285" spans="1:12" hidden="1" outlineLevel="1" x14ac:dyDescent="0.25">
      <c r="A5285" s="98" t="str">
        <f t="shared" si="461"/>
        <v>Effekt ökning type 21 500 79 19</v>
      </c>
      <c r="B5285" s="103" t="str">
        <f t="shared" si="464"/>
        <v>Effekt ökning type 21 500</v>
      </c>
      <c r="C5285" s="99">
        <v>79</v>
      </c>
      <c r="D5285" s="99">
        <f t="shared" si="463"/>
        <v>19</v>
      </c>
      <c r="E5285" s="100">
        <f t="shared" si="462"/>
        <v>468.45000000000033</v>
      </c>
      <c r="G5285" s="108"/>
      <c r="H5285" s="109"/>
      <c r="I5285" s="109"/>
      <c r="J5285" s="109"/>
      <c r="K5285" s="105">
        <f>K5284+J5258</f>
        <v>468.45000000000033</v>
      </c>
      <c r="L5285" s="118"/>
    </row>
    <row r="5286" spans="1:12" hidden="1" outlineLevel="1" x14ac:dyDescent="0.25">
      <c r="A5286" s="98" t="str">
        <f t="shared" si="461"/>
        <v>Effekt ökning type 21 500 80 19</v>
      </c>
      <c r="B5286" s="103" t="str">
        <f t="shared" si="464"/>
        <v>Effekt ökning type 21 500</v>
      </c>
      <c r="C5286" s="99">
        <v>80</v>
      </c>
      <c r="D5286" s="99">
        <f t="shared" si="463"/>
        <v>19</v>
      </c>
      <c r="E5286" s="100">
        <f t="shared" si="462"/>
        <v>476.00000000000034</v>
      </c>
      <c r="G5286" s="108"/>
      <c r="H5286" s="109"/>
      <c r="I5286" s="109"/>
      <c r="J5286" s="109"/>
      <c r="K5286" s="105">
        <f>K5285+J5258</f>
        <v>476.00000000000034</v>
      </c>
      <c r="L5286" s="118"/>
    </row>
    <row r="5287" spans="1:12" hidden="1" outlineLevel="1" x14ac:dyDescent="0.25">
      <c r="A5287" s="98" t="str">
        <f t="shared" si="461"/>
        <v>Effekt ökning type 21 500 81 19</v>
      </c>
      <c r="B5287" s="103" t="str">
        <f t="shared" si="464"/>
        <v>Effekt ökning type 21 500</v>
      </c>
      <c r="C5287" s="99">
        <v>81</v>
      </c>
      <c r="D5287" s="99">
        <f t="shared" si="463"/>
        <v>19</v>
      </c>
      <c r="E5287" s="100">
        <f t="shared" si="462"/>
        <v>483.55000000000035</v>
      </c>
      <c r="G5287" s="108"/>
      <c r="H5287" s="109"/>
      <c r="I5287" s="109"/>
      <c r="J5287" s="109"/>
      <c r="K5287" s="105">
        <f>K5286+J5258</f>
        <v>483.55000000000035</v>
      </c>
      <c r="L5287" s="118"/>
    </row>
    <row r="5288" spans="1:12" hidden="1" outlineLevel="1" x14ac:dyDescent="0.25">
      <c r="A5288" s="98" t="str">
        <f t="shared" si="461"/>
        <v>Effekt ökning type 21 500 82 19</v>
      </c>
      <c r="B5288" s="103" t="str">
        <f t="shared" si="464"/>
        <v>Effekt ökning type 21 500</v>
      </c>
      <c r="C5288" s="99">
        <v>82</v>
      </c>
      <c r="D5288" s="99">
        <f t="shared" si="463"/>
        <v>19</v>
      </c>
      <c r="E5288" s="100">
        <f t="shared" si="462"/>
        <v>491.10000000000036</v>
      </c>
      <c r="G5288" s="108"/>
      <c r="H5288" s="109"/>
      <c r="I5288" s="109"/>
      <c r="J5288" s="109"/>
      <c r="K5288" s="105">
        <f>K5287+J5258</f>
        <v>491.10000000000036</v>
      </c>
      <c r="L5288" s="118"/>
    </row>
    <row r="5289" spans="1:12" hidden="1" outlineLevel="1" x14ac:dyDescent="0.25">
      <c r="A5289" s="98" t="str">
        <f t="shared" si="461"/>
        <v>Effekt ökning type 21 500 83 19</v>
      </c>
      <c r="B5289" s="103" t="str">
        <f t="shared" si="464"/>
        <v>Effekt ökning type 21 500</v>
      </c>
      <c r="C5289" s="99">
        <v>83</v>
      </c>
      <c r="D5289" s="99">
        <f t="shared" ref="D5289:D5306" si="465">D5288</f>
        <v>19</v>
      </c>
      <c r="E5289" s="100">
        <f t="shared" si="462"/>
        <v>498.65000000000038</v>
      </c>
      <c r="G5289" s="108"/>
      <c r="H5289" s="109"/>
      <c r="I5289" s="109"/>
      <c r="J5289" s="109"/>
      <c r="K5289" s="105">
        <f>K5288+J5258</f>
        <v>498.65000000000038</v>
      </c>
      <c r="L5289" s="118"/>
    </row>
    <row r="5290" spans="1:12" hidden="1" outlineLevel="1" x14ac:dyDescent="0.25">
      <c r="A5290" s="98" t="str">
        <f t="shared" si="461"/>
        <v>Effekt ökning type 21 500 84 19</v>
      </c>
      <c r="B5290" s="103" t="str">
        <f t="shared" si="464"/>
        <v>Effekt ökning type 21 500</v>
      </c>
      <c r="C5290" s="99">
        <v>84</v>
      </c>
      <c r="D5290" s="99">
        <f t="shared" si="465"/>
        <v>19</v>
      </c>
      <c r="E5290" s="100">
        <f t="shared" si="462"/>
        <v>506.20000000000039</v>
      </c>
      <c r="G5290" s="108"/>
      <c r="H5290" s="109"/>
      <c r="I5290" s="109"/>
      <c r="J5290" s="109"/>
      <c r="K5290" s="105">
        <f>K5289+J5258</f>
        <v>506.20000000000039</v>
      </c>
      <c r="L5290" s="118"/>
    </row>
    <row r="5291" spans="1:12" hidden="1" outlineLevel="1" x14ac:dyDescent="0.25">
      <c r="A5291" s="98" t="str">
        <f t="shared" si="461"/>
        <v>Effekt ökning type 21 500 85 19</v>
      </c>
      <c r="B5291" s="103" t="str">
        <f t="shared" si="464"/>
        <v>Effekt ökning type 21 500</v>
      </c>
      <c r="C5291" s="99">
        <v>85</v>
      </c>
      <c r="D5291" s="99">
        <f t="shared" si="465"/>
        <v>19</v>
      </c>
      <c r="E5291" s="100">
        <f t="shared" si="462"/>
        <v>513.75000000000034</v>
      </c>
      <c r="G5291" s="108"/>
      <c r="H5291" s="109"/>
      <c r="I5291" s="109"/>
      <c r="J5291" s="109"/>
      <c r="K5291" s="105">
        <f>K5290+J5258</f>
        <v>513.75000000000034</v>
      </c>
      <c r="L5291" s="118"/>
    </row>
    <row r="5292" spans="1:12" hidden="1" outlineLevel="1" x14ac:dyDescent="0.25">
      <c r="A5292" s="98" t="str">
        <f t="shared" si="461"/>
        <v>Effekt ökning type 21 500 86 19</v>
      </c>
      <c r="B5292" s="103" t="str">
        <f t="shared" si="464"/>
        <v>Effekt ökning type 21 500</v>
      </c>
      <c r="C5292" s="99">
        <v>86</v>
      </c>
      <c r="D5292" s="99">
        <f t="shared" si="465"/>
        <v>19</v>
      </c>
      <c r="E5292" s="100">
        <f t="shared" si="462"/>
        <v>521.3000000000003</v>
      </c>
      <c r="G5292" s="108"/>
      <c r="H5292" s="109"/>
      <c r="I5292" s="109"/>
      <c r="J5292" s="109"/>
      <c r="K5292" s="105">
        <f>K5291+J5258</f>
        <v>521.3000000000003</v>
      </c>
      <c r="L5292" s="118"/>
    </row>
    <row r="5293" spans="1:12" hidden="1" outlineLevel="1" x14ac:dyDescent="0.25">
      <c r="A5293" s="98" t="str">
        <f t="shared" si="461"/>
        <v>Effekt ökning type 21 500 87 19</v>
      </c>
      <c r="B5293" s="103" t="str">
        <f t="shared" si="464"/>
        <v>Effekt ökning type 21 500</v>
      </c>
      <c r="C5293" s="99">
        <v>87</v>
      </c>
      <c r="D5293" s="99">
        <f t="shared" si="465"/>
        <v>19</v>
      </c>
      <c r="E5293" s="100">
        <f t="shared" si="462"/>
        <v>528.85000000000025</v>
      </c>
      <c r="G5293" s="108"/>
      <c r="H5293" s="109"/>
      <c r="I5293" s="109"/>
      <c r="J5293" s="109"/>
      <c r="K5293" s="105">
        <f>K5292+J5258</f>
        <v>528.85000000000025</v>
      </c>
      <c r="L5293" s="118"/>
    </row>
    <row r="5294" spans="1:12" hidden="1" outlineLevel="1" x14ac:dyDescent="0.25">
      <c r="A5294" s="98" t="str">
        <f t="shared" si="461"/>
        <v>Effekt ökning type 21 500 88 19</v>
      </c>
      <c r="B5294" s="103" t="str">
        <f t="shared" si="464"/>
        <v>Effekt ökning type 21 500</v>
      </c>
      <c r="C5294" s="99">
        <v>88</v>
      </c>
      <c r="D5294" s="99">
        <f t="shared" si="465"/>
        <v>19</v>
      </c>
      <c r="E5294" s="100">
        <f t="shared" si="462"/>
        <v>536.4000000000002</v>
      </c>
      <c r="G5294" s="108"/>
      <c r="H5294" s="109"/>
      <c r="I5294" s="109"/>
      <c r="J5294" s="109"/>
      <c r="K5294" s="105">
        <f>K5293+J5258</f>
        <v>536.4000000000002</v>
      </c>
      <c r="L5294" s="118"/>
    </row>
    <row r="5295" spans="1:12" hidden="1" outlineLevel="1" x14ac:dyDescent="0.25">
      <c r="A5295" s="98" t="str">
        <f t="shared" si="461"/>
        <v>Effekt ökning type 21 500 89 19</v>
      </c>
      <c r="B5295" s="103" t="str">
        <f t="shared" si="464"/>
        <v>Effekt ökning type 21 500</v>
      </c>
      <c r="C5295" s="99">
        <v>89</v>
      </c>
      <c r="D5295" s="99">
        <f t="shared" si="465"/>
        <v>19</v>
      </c>
      <c r="E5295" s="100">
        <f t="shared" si="462"/>
        <v>543.95000000000016</v>
      </c>
      <c r="G5295" s="108"/>
      <c r="H5295" s="109"/>
      <c r="I5295" s="109"/>
      <c r="J5295" s="109"/>
      <c r="K5295" s="105">
        <f>K5294+J5258</f>
        <v>543.95000000000016</v>
      </c>
      <c r="L5295" s="118"/>
    </row>
    <row r="5296" spans="1:12" hidden="1" outlineLevel="1" x14ac:dyDescent="0.25">
      <c r="A5296" s="98" t="str">
        <f t="shared" si="461"/>
        <v>Effekt ökning type 21 500 90 19</v>
      </c>
      <c r="B5296" s="103" t="str">
        <f t="shared" si="464"/>
        <v>Effekt ökning type 21 500</v>
      </c>
      <c r="C5296" s="99">
        <v>90</v>
      </c>
      <c r="D5296" s="99">
        <f t="shared" si="465"/>
        <v>19</v>
      </c>
      <c r="E5296" s="100">
        <f t="shared" si="462"/>
        <v>551.50000000000011</v>
      </c>
      <c r="G5296" s="108"/>
      <c r="H5296" s="109"/>
      <c r="I5296" s="109"/>
      <c r="J5296" s="109"/>
      <c r="K5296" s="105">
        <f>K5295+J5258</f>
        <v>551.50000000000011</v>
      </c>
      <c r="L5296" s="118"/>
    </row>
    <row r="5297" spans="1:12" hidden="1" outlineLevel="1" x14ac:dyDescent="0.25">
      <c r="A5297" s="98" t="str">
        <f t="shared" si="461"/>
        <v>Effekt ökning type 21 500 91 19</v>
      </c>
      <c r="B5297" s="103" t="str">
        <f t="shared" si="464"/>
        <v>Effekt ökning type 21 500</v>
      </c>
      <c r="C5297" s="99">
        <v>91</v>
      </c>
      <c r="D5297" s="99">
        <f t="shared" si="465"/>
        <v>19</v>
      </c>
      <c r="E5297" s="100">
        <f t="shared" si="462"/>
        <v>559.05000000000007</v>
      </c>
      <c r="G5297" s="108"/>
      <c r="H5297" s="109"/>
      <c r="I5297" s="109"/>
      <c r="J5297" s="109"/>
      <c r="K5297" s="105">
        <f>K5296+J5258</f>
        <v>559.05000000000007</v>
      </c>
      <c r="L5297" s="118"/>
    </row>
    <row r="5298" spans="1:12" hidden="1" outlineLevel="1" x14ac:dyDescent="0.25">
      <c r="A5298" s="98" t="str">
        <f t="shared" si="461"/>
        <v>Effekt ökning type 21 500 92 19</v>
      </c>
      <c r="B5298" s="103" t="str">
        <f t="shared" si="464"/>
        <v>Effekt ökning type 21 500</v>
      </c>
      <c r="C5298" s="99">
        <v>92</v>
      </c>
      <c r="D5298" s="99">
        <f t="shared" si="465"/>
        <v>19</v>
      </c>
      <c r="E5298" s="100">
        <f t="shared" si="462"/>
        <v>566.6</v>
      </c>
      <c r="G5298" s="108"/>
      <c r="H5298" s="109"/>
      <c r="I5298" s="109"/>
      <c r="J5298" s="109"/>
      <c r="K5298" s="105">
        <f>K5297+J5258</f>
        <v>566.6</v>
      </c>
      <c r="L5298" s="118"/>
    </row>
    <row r="5299" spans="1:12" hidden="1" outlineLevel="1" x14ac:dyDescent="0.25">
      <c r="A5299" s="98" t="str">
        <f t="shared" si="461"/>
        <v>Effekt ökning type 21 500 93 19</v>
      </c>
      <c r="B5299" s="103" t="str">
        <f t="shared" si="464"/>
        <v>Effekt ökning type 21 500</v>
      </c>
      <c r="C5299" s="99">
        <v>93</v>
      </c>
      <c r="D5299" s="99">
        <f t="shared" si="465"/>
        <v>19</v>
      </c>
      <c r="E5299" s="100">
        <f t="shared" si="462"/>
        <v>574.15</v>
      </c>
      <c r="G5299" s="108"/>
      <c r="H5299" s="109"/>
      <c r="I5299" s="109"/>
      <c r="J5299" s="109"/>
      <c r="K5299" s="105">
        <f>K5298+J5258</f>
        <v>574.15</v>
      </c>
      <c r="L5299" s="118"/>
    </row>
    <row r="5300" spans="1:12" hidden="1" outlineLevel="1" x14ac:dyDescent="0.25">
      <c r="A5300" s="98" t="str">
        <f t="shared" si="461"/>
        <v>Effekt ökning type 21 500 94 19</v>
      </c>
      <c r="B5300" s="103" t="str">
        <f t="shared" si="464"/>
        <v>Effekt ökning type 21 500</v>
      </c>
      <c r="C5300" s="99">
        <v>94</v>
      </c>
      <c r="D5300" s="99">
        <f t="shared" si="465"/>
        <v>19</v>
      </c>
      <c r="E5300" s="100">
        <f t="shared" si="462"/>
        <v>581.69999999999993</v>
      </c>
      <c r="G5300" s="108"/>
      <c r="H5300" s="109"/>
      <c r="I5300" s="109"/>
      <c r="J5300" s="109"/>
      <c r="K5300" s="105">
        <f>K5299+J5258</f>
        <v>581.69999999999993</v>
      </c>
      <c r="L5300" s="118"/>
    </row>
    <row r="5301" spans="1:12" hidden="1" outlineLevel="1" x14ac:dyDescent="0.25">
      <c r="A5301" s="98" t="str">
        <f t="shared" si="461"/>
        <v>Effekt ökning type 21 500 95 19</v>
      </c>
      <c r="B5301" s="103" t="str">
        <f t="shared" si="464"/>
        <v>Effekt ökning type 21 500</v>
      </c>
      <c r="C5301" s="99">
        <v>95</v>
      </c>
      <c r="D5301" s="99">
        <f t="shared" si="465"/>
        <v>19</v>
      </c>
      <c r="E5301" s="100">
        <f t="shared" si="462"/>
        <v>589.24999999999989</v>
      </c>
      <c r="G5301" s="108"/>
      <c r="H5301" s="109"/>
      <c r="I5301" s="109"/>
      <c r="J5301" s="109"/>
      <c r="K5301" s="105">
        <f>K5300+J5258</f>
        <v>589.24999999999989</v>
      </c>
      <c r="L5301" s="118"/>
    </row>
    <row r="5302" spans="1:12" hidden="1" outlineLevel="1" x14ac:dyDescent="0.25">
      <c r="A5302" s="98" t="str">
        <f t="shared" si="461"/>
        <v>Effekt ökning type 21 500 96 19</v>
      </c>
      <c r="B5302" s="103" t="str">
        <f t="shared" si="464"/>
        <v>Effekt ökning type 21 500</v>
      </c>
      <c r="C5302" s="99">
        <v>96</v>
      </c>
      <c r="D5302" s="99">
        <f t="shared" si="465"/>
        <v>19</v>
      </c>
      <c r="E5302" s="100">
        <f t="shared" si="462"/>
        <v>596.79999999999984</v>
      </c>
      <c r="G5302" s="108"/>
      <c r="H5302" s="109"/>
      <c r="I5302" s="109"/>
      <c r="J5302" s="109"/>
      <c r="K5302" s="105">
        <f>K5301+J5258</f>
        <v>596.79999999999984</v>
      </c>
      <c r="L5302" s="118"/>
    </row>
    <row r="5303" spans="1:12" hidden="1" outlineLevel="1" x14ac:dyDescent="0.25">
      <c r="A5303" s="98" t="str">
        <f t="shared" si="461"/>
        <v>Effekt ökning type 21 500 97 19</v>
      </c>
      <c r="B5303" s="103" t="str">
        <f t="shared" si="464"/>
        <v>Effekt ökning type 21 500</v>
      </c>
      <c r="C5303" s="99">
        <v>97</v>
      </c>
      <c r="D5303" s="99">
        <f t="shared" si="465"/>
        <v>19</v>
      </c>
      <c r="E5303" s="100">
        <f t="shared" si="462"/>
        <v>604.3499999999998</v>
      </c>
      <c r="G5303" s="108"/>
      <c r="H5303" s="109"/>
      <c r="I5303" s="109"/>
      <c r="J5303" s="109"/>
      <c r="K5303" s="105">
        <f>K5302+J5258</f>
        <v>604.3499999999998</v>
      </c>
      <c r="L5303" s="118"/>
    </row>
    <row r="5304" spans="1:12" hidden="1" outlineLevel="1" x14ac:dyDescent="0.25">
      <c r="A5304" s="98" t="str">
        <f t="shared" si="461"/>
        <v>Effekt ökning type 21 500 98 19</v>
      </c>
      <c r="B5304" s="103" t="str">
        <f t="shared" si="464"/>
        <v>Effekt ökning type 21 500</v>
      </c>
      <c r="C5304" s="99">
        <v>98</v>
      </c>
      <c r="D5304" s="99">
        <f t="shared" si="465"/>
        <v>19</v>
      </c>
      <c r="E5304" s="100">
        <f t="shared" si="462"/>
        <v>611.89999999999975</v>
      </c>
      <c r="G5304" s="108"/>
      <c r="H5304" s="109"/>
      <c r="I5304" s="109"/>
      <c r="J5304" s="109"/>
      <c r="K5304" s="105">
        <f>K5303+J5258</f>
        <v>611.89999999999975</v>
      </c>
      <c r="L5304" s="118"/>
    </row>
    <row r="5305" spans="1:12" hidden="1" outlineLevel="1" x14ac:dyDescent="0.25">
      <c r="A5305" s="98" t="str">
        <f t="shared" si="461"/>
        <v>Effekt ökning type 21 500 99 19</v>
      </c>
      <c r="B5305" s="103" t="str">
        <f t="shared" si="464"/>
        <v>Effekt ökning type 21 500</v>
      </c>
      <c r="C5305" s="99">
        <v>99</v>
      </c>
      <c r="D5305" s="99">
        <f t="shared" si="465"/>
        <v>19</v>
      </c>
      <c r="E5305" s="100">
        <f t="shared" si="462"/>
        <v>619.4499999999997</v>
      </c>
      <c r="G5305" s="108"/>
      <c r="H5305" s="109"/>
      <c r="I5305" s="109"/>
      <c r="J5305" s="109"/>
      <c r="K5305" s="105">
        <f>K5304+J5258</f>
        <v>619.4499999999997</v>
      </c>
      <c r="L5305" s="118"/>
    </row>
    <row r="5306" spans="1:12" hidden="1" outlineLevel="1" x14ac:dyDescent="0.25">
      <c r="A5306" s="110" t="str">
        <f t="shared" si="461"/>
        <v>Effekt ökning type 21 500 100 19</v>
      </c>
      <c r="B5306" s="111" t="str">
        <f t="shared" si="464"/>
        <v>Effekt ökning type 21 500</v>
      </c>
      <c r="C5306" s="112">
        <v>100</v>
      </c>
      <c r="D5306" s="112">
        <f t="shared" si="465"/>
        <v>19</v>
      </c>
      <c r="E5306" s="113">
        <f t="shared" si="462"/>
        <v>626.99999999999966</v>
      </c>
      <c r="G5306" s="114"/>
      <c r="H5306" s="115"/>
      <c r="I5306" s="115"/>
      <c r="J5306" s="115"/>
      <c r="K5306" s="116">
        <f>K5305+J5258</f>
        <v>626.99999999999966</v>
      </c>
      <c r="L5306" s="118"/>
    </row>
    <row r="5307" spans="1:12" hidden="1" outlineLevel="1" x14ac:dyDescent="0.25">
      <c r="A5307" s="98" t="str">
        <f t="shared" si="461"/>
        <v>Effekt ökning type 21 500 50 18</v>
      </c>
      <c r="B5307" s="117" t="str">
        <f t="shared" si="464"/>
        <v>Effekt ökning type 21 500</v>
      </c>
      <c r="C5307" s="99">
        <v>50</v>
      </c>
      <c r="D5307" s="99">
        <f>AC5206</f>
        <v>18</v>
      </c>
      <c r="E5307" s="100">
        <f t="shared" si="462"/>
        <v>252</v>
      </c>
      <c r="G5307" s="99">
        <f>AC5207</f>
        <v>252</v>
      </c>
      <c r="H5307" s="101"/>
      <c r="I5307" s="101"/>
      <c r="J5307" s="101"/>
      <c r="K5307" s="102">
        <f>G5307</f>
        <v>252</v>
      </c>
      <c r="L5307" s="118"/>
    </row>
    <row r="5308" spans="1:12" hidden="1" outlineLevel="1" x14ac:dyDescent="0.25">
      <c r="A5308" s="98" t="str">
        <f t="shared" si="461"/>
        <v>Effekt ökning type 21 500 51 18</v>
      </c>
      <c r="B5308" s="103" t="str">
        <f t="shared" si="464"/>
        <v>Effekt ökning type 21 500</v>
      </c>
      <c r="C5308" s="99">
        <v>51</v>
      </c>
      <c r="D5308" s="99">
        <f t="shared" ref="D5308:D5339" si="466">D5307</f>
        <v>18</v>
      </c>
      <c r="E5308" s="100">
        <f t="shared" si="462"/>
        <v>259</v>
      </c>
      <c r="G5308" s="104"/>
      <c r="H5308" s="59"/>
      <c r="I5308" s="59"/>
      <c r="J5308" s="59"/>
      <c r="K5308" s="105">
        <f>K5307+J5309</f>
        <v>259</v>
      </c>
      <c r="L5308" s="118"/>
    </row>
    <row r="5309" spans="1:12" hidden="1" outlineLevel="1" x14ac:dyDescent="0.25">
      <c r="A5309" s="98" t="str">
        <f t="shared" si="461"/>
        <v>Effekt ökning type 21 500 52 18</v>
      </c>
      <c r="B5309" s="103" t="str">
        <f t="shared" si="464"/>
        <v>Effekt ökning type 21 500</v>
      </c>
      <c r="C5309" s="99">
        <v>52</v>
      </c>
      <c r="D5309" s="99">
        <f t="shared" si="466"/>
        <v>18</v>
      </c>
      <c r="E5309" s="100">
        <f t="shared" si="462"/>
        <v>266</v>
      </c>
      <c r="G5309" s="99">
        <f>AC5208</f>
        <v>602</v>
      </c>
      <c r="H5309" s="59">
        <v>50</v>
      </c>
      <c r="I5309" s="59">
        <f>G5309-G5307</f>
        <v>350</v>
      </c>
      <c r="J5309" s="59">
        <f>I5309/H5309</f>
        <v>7</v>
      </c>
      <c r="K5309" s="105">
        <f>K5308+J5309</f>
        <v>266</v>
      </c>
      <c r="L5309" s="118"/>
    </row>
    <row r="5310" spans="1:12" hidden="1" outlineLevel="1" x14ac:dyDescent="0.25">
      <c r="A5310" s="98" t="str">
        <f t="shared" si="461"/>
        <v>Effekt ökning type 21 500 53 18</v>
      </c>
      <c r="B5310" s="103" t="str">
        <f t="shared" si="464"/>
        <v>Effekt ökning type 21 500</v>
      </c>
      <c r="C5310" s="99">
        <v>53</v>
      </c>
      <c r="D5310" s="99">
        <f t="shared" si="466"/>
        <v>18</v>
      </c>
      <c r="E5310" s="100">
        <f t="shared" si="462"/>
        <v>273</v>
      </c>
      <c r="G5310" s="108"/>
      <c r="H5310" s="109"/>
      <c r="I5310" s="109"/>
      <c r="J5310" s="109"/>
      <c r="K5310" s="105">
        <f>K5309+J5309</f>
        <v>273</v>
      </c>
      <c r="L5310" s="118"/>
    </row>
    <row r="5311" spans="1:12" hidden="1" outlineLevel="1" x14ac:dyDescent="0.25">
      <c r="A5311" s="98" t="str">
        <f t="shared" si="461"/>
        <v>Effekt ökning type 21 500 54 18</v>
      </c>
      <c r="B5311" s="103" t="str">
        <f t="shared" si="464"/>
        <v>Effekt ökning type 21 500</v>
      </c>
      <c r="C5311" s="99">
        <v>54</v>
      </c>
      <c r="D5311" s="99">
        <f t="shared" si="466"/>
        <v>18</v>
      </c>
      <c r="E5311" s="100">
        <f t="shared" si="462"/>
        <v>280</v>
      </c>
      <c r="G5311" s="108"/>
      <c r="H5311" s="109"/>
      <c r="I5311" s="109"/>
      <c r="J5311" s="109"/>
      <c r="K5311" s="105">
        <f>K5310+J5309</f>
        <v>280</v>
      </c>
      <c r="L5311" s="118"/>
    </row>
    <row r="5312" spans="1:12" hidden="1" outlineLevel="1" x14ac:dyDescent="0.25">
      <c r="A5312" s="98" t="str">
        <f t="shared" si="461"/>
        <v>Effekt ökning type 21 500 55 18</v>
      </c>
      <c r="B5312" s="103" t="str">
        <f t="shared" si="464"/>
        <v>Effekt ökning type 21 500</v>
      </c>
      <c r="C5312" s="99">
        <v>55</v>
      </c>
      <c r="D5312" s="99">
        <f t="shared" si="466"/>
        <v>18</v>
      </c>
      <c r="E5312" s="100">
        <f t="shared" si="462"/>
        <v>287</v>
      </c>
      <c r="G5312" s="104"/>
      <c r="H5312" s="59"/>
      <c r="I5312" s="59"/>
      <c r="J5312" s="59"/>
      <c r="K5312" s="105">
        <f>K5311+J5309</f>
        <v>287</v>
      </c>
      <c r="L5312" s="118"/>
    </row>
    <row r="5313" spans="1:12" hidden="1" outlineLevel="1" x14ac:dyDescent="0.25">
      <c r="A5313" s="98" t="str">
        <f t="shared" si="461"/>
        <v>Effekt ökning type 21 500 56 18</v>
      </c>
      <c r="B5313" s="103" t="str">
        <f t="shared" si="464"/>
        <v>Effekt ökning type 21 500</v>
      </c>
      <c r="C5313" s="99">
        <v>56</v>
      </c>
      <c r="D5313" s="99">
        <f t="shared" si="466"/>
        <v>18</v>
      </c>
      <c r="E5313" s="100">
        <f t="shared" si="462"/>
        <v>294</v>
      </c>
      <c r="G5313" s="104"/>
      <c r="H5313" s="59"/>
      <c r="I5313" s="59"/>
      <c r="J5313" s="59"/>
      <c r="K5313" s="105">
        <f>K5312+J5309</f>
        <v>294</v>
      </c>
      <c r="L5313" s="118"/>
    </row>
    <row r="5314" spans="1:12" hidden="1" outlineLevel="1" x14ac:dyDescent="0.25">
      <c r="A5314" s="98" t="str">
        <f t="shared" si="461"/>
        <v>Effekt ökning type 21 500 57 18</v>
      </c>
      <c r="B5314" s="103" t="str">
        <f t="shared" si="464"/>
        <v>Effekt ökning type 21 500</v>
      </c>
      <c r="C5314" s="99">
        <v>57</v>
      </c>
      <c r="D5314" s="99">
        <f t="shared" si="466"/>
        <v>18</v>
      </c>
      <c r="E5314" s="100">
        <f t="shared" si="462"/>
        <v>301</v>
      </c>
      <c r="G5314" s="104"/>
      <c r="H5314" s="59"/>
      <c r="I5314" s="59"/>
      <c r="J5314" s="59"/>
      <c r="K5314" s="105">
        <f>K5313+J5309</f>
        <v>301</v>
      </c>
      <c r="L5314" s="118"/>
    </row>
    <row r="5315" spans="1:12" hidden="1" outlineLevel="1" x14ac:dyDescent="0.25">
      <c r="A5315" s="98" t="str">
        <f t="shared" ref="A5315:A5378" si="467">CONCATENATE(B5315," ",C5315," ",D5315)</f>
        <v>Effekt ökning type 21 500 58 18</v>
      </c>
      <c r="B5315" s="103" t="str">
        <f t="shared" si="464"/>
        <v>Effekt ökning type 21 500</v>
      </c>
      <c r="C5315" s="99">
        <v>58</v>
      </c>
      <c r="D5315" s="99">
        <f t="shared" si="466"/>
        <v>18</v>
      </c>
      <c r="E5315" s="100">
        <f t="shared" ref="E5315:E5378" si="468">K5315</f>
        <v>308</v>
      </c>
      <c r="G5315" s="104"/>
      <c r="H5315" s="59"/>
      <c r="I5315" s="59"/>
      <c r="J5315" s="59"/>
      <c r="K5315" s="105">
        <f>K5314+J5309</f>
        <v>308</v>
      </c>
      <c r="L5315" s="118"/>
    </row>
    <row r="5316" spans="1:12" hidden="1" outlineLevel="1" x14ac:dyDescent="0.25">
      <c r="A5316" s="98" t="str">
        <f t="shared" si="467"/>
        <v>Effekt ökning type 21 500 59 18</v>
      </c>
      <c r="B5316" s="103" t="str">
        <f t="shared" si="464"/>
        <v>Effekt ökning type 21 500</v>
      </c>
      <c r="C5316" s="99">
        <v>59</v>
      </c>
      <c r="D5316" s="99">
        <f t="shared" si="466"/>
        <v>18</v>
      </c>
      <c r="E5316" s="100">
        <f t="shared" si="468"/>
        <v>315</v>
      </c>
      <c r="G5316" s="104"/>
      <c r="H5316" s="59"/>
      <c r="I5316" s="59"/>
      <c r="J5316" s="59"/>
      <c r="K5316" s="105">
        <f>K5315+J5309</f>
        <v>315</v>
      </c>
      <c r="L5316" s="118"/>
    </row>
    <row r="5317" spans="1:12" hidden="1" outlineLevel="1" x14ac:dyDescent="0.25">
      <c r="A5317" s="98" t="str">
        <f t="shared" si="467"/>
        <v>Effekt ökning type 21 500 60 18</v>
      </c>
      <c r="B5317" s="103" t="str">
        <f t="shared" si="464"/>
        <v>Effekt ökning type 21 500</v>
      </c>
      <c r="C5317" s="99">
        <v>60</v>
      </c>
      <c r="D5317" s="99">
        <f t="shared" si="466"/>
        <v>18</v>
      </c>
      <c r="E5317" s="100">
        <f t="shared" si="468"/>
        <v>322</v>
      </c>
      <c r="G5317" s="108"/>
      <c r="H5317" s="59"/>
      <c r="I5317" s="59"/>
      <c r="J5317" s="59"/>
      <c r="K5317" s="105">
        <f>K5316+J5309</f>
        <v>322</v>
      </c>
      <c r="L5317" s="118"/>
    </row>
    <row r="5318" spans="1:12" hidden="1" outlineLevel="1" x14ac:dyDescent="0.25">
      <c r="A5318" s="98" t="str">
        <f t="shared" si="467"/>
        <v>Effekt ökning type 21 500 61 18</v>
      </c>
      <c r="B5318" s="103" t="str">
        <f t="shared" si="464"/>
        <v>Effekt ökning type 21 500</v>
      </c>
      <c r="C5318" s="99">
        <v>61</v>
      </c>
      <c r="D5318" s="99">
        <f t="shared" si="466"/>
        <v>18</v>
      </c>
      <c r="E5318" s="100">
        <f t="shared" si="468"/>
        <v>329</v>
      </c>
      <c r="G5318" s="108"/>
      <c r="H5318" s="109"/>
      <c r="I5318" s="109"/>
      <c r="J5318" s="109"/>
      <c r="K5318" s="105">
        <f>K5317+J5309</f>
        <v>329</v>
      </c>
      <c r="L5318" s="118"/>
    </row>
    <row r="5319" spans="1:12" hidden="1" outlineLevel="1" x14ac:dyDescent="0.25">
      <c r="A5319" s="98" t="str">
        <f t="shared" si="467"/>
        <v>Effekt ökning type 21 500 62 18</v>
      </c>
      <c r="B5319" s="103" t="str">
        <f t="shared" si="464"/>
        <v>Effekt ökning type 21 500</v>
      </c>
      <c r="C5319" s="99">
        <v>62</v>
      </c>
      <c r="D5319" s="99">
        <f t="shared" si="466"/>
        <v>18</v>
      </c>
      <c r="E5319" s="100">
        <f t="shared" si="468"/>
        <v>336</v>
      </c>
      <c r="G5319" s="108"/>
      <c r="H5319" s="109"/>
      <c r="I5319" s="109"/>
      <c r="J5319" s="109"/>
      <c r="K5319" s="105">
        <f>K5318+J5309</f>
        <v>336</v>
      </c>
      <c r="L5319" s="118"/>
    </row>
    <row r="5320" spans="1:12" hidden="1" outlineLevel="1" x14ac:dyDescent="0.25">
      <c r="A5320" s="98" t="str">
        <f t="shared" si="467"/>
        <v>Effekt ökning type 21 500 63 18</v>
      </c>
      <c r="B5320" s="103" t="str">
        <f t="shared" si="464"/>
        <v>Effekt ökning type 21 500</v>
      </c>
      <c r="C5320" s="99">
        <v>63</v>
      </c>
      <c r="D5320" s="99">
        <f t="shared" si="466"/>
        <v>18</v>
      </c>
      <c r="E5320" s="100">
        <f t="shared" si="468"/>
        <v>343</v>
      </c>
      <c r="G5320" s="108"/>
      <c r="H5320" s="109"/>
      <c r="I5320" s="109"/>
      <c r="J5320" s="109"/>
      <c r="K5320" s="105">
        <f>K5319+J5309</f>
        <v>343</v>
      </c>
      <c r="L5320" s="118"/>
    </row>
    <row r="5321" spans="1:12" hidden="1" outlineLevel="1" x14ac:dyDescent="0.25">
      <c r="A5321" s="98" t="str">
        <f t="shared" si="467"/>
        <v>Effekt ökning type 21 500 64 18</v>
      </c>
      <c r="B5321" s="103" t="str">
        <f t="shared" si="464"/>
        <v>Effekt ökning type 21 500</v>
      </c>
      <c r="C5321" s="99">
        <v>64</v>
      </c>
      <c r="D5321" s="99">
        <f t="shared" si="466"/>
        <v>18</v>
      </c>
      <c r="E5321" s="100">
        <f t="shared" si="468"/>
        <v>350</v>
      </c>
      <c r="G5321" s="108"/>
      <c r="H5321" s="109"/>
      <c r="I5321" s="109"/>
      <c r="J5321" s="109"/>
      <c r="K5321" s="105">
        <f>K5320+J5309</f>
        <v>350</v>
      </c>
      <c r="L5321" s="118"/>
    </row>
    <row r="5322" spans="1:12" hidden="1" outlineLevel="1" x14ac:dyDescent="0.25">
      <c r="A5322" s="98" t="str">
        <f t="shared" si="467"/>
        <v>Effekt ökning type 21 500 65 18</v>
      </c>
      <c r="B5322" s="103" t="str">
        <f t="shared" si="464"/>
        <v>Effekt ökning type 21 500</v>
      </c>
      <c r="C5322" s="99">
        <v>65</v>
      </c>
      <c r="D5322" s="99">
        <f t="shared" si="466"/>
        <v>18</v>
      </c>
      <c r="E5322" s="100">
        <f t="shared" si="468"/>
        <v>357</v>
      </c>
      <c r="G5322" s="108"/>
      <c r="H5322" s="109"/>
      <c r="I5322" s="109"/>
      <c r="J5322" s="109"/>
      <c r="K5322" s="105">
        <f>K5321+J5309</f>
        <v>357</v>
      </c>
      <c r="L5322" s="118"/>
    </row>
    <row r="5323" spans="1:12" hidden="1" outlineLevel="1" x14ac:dyDescent="0.25">
      <c r="A5323" s="98" t="str">
        <f t="shared" si="467"/>
        <v>Effekt ökning type 21 500 66 18</v>
      </c>
      <c r="B5323" s="103" t="str">
        <f t="shared" si="464"/>
        <v>Effekt ökning type 21 500</v>
      </c>
      <c r="C5323" s="99">
        <v>66</v>
      </c>
      <c r="D5323" s="99">
        <f t="shared" si="466"/>
        <v>18</v>
      </c>
      <c r="E5323" s="100">
        <f t="shared" si="468"/>
        <v>364</v>
      </c>
      <c r="G5323" s="108"/>
      <c r="H5323" s="109"/>
      <c r="I5323" s="109"/>
      <c r="J5323" s="109"/>
      <c r="K5323" s="105">
        <f>K5322+J5309</f>
        <v>364</v>
      </c>
      <c r="L5323" s="118"/>
    </row>
    <row r="5324" spans="1:12" hidden="1" outlineLevel="1" x14ac:dyDescent="0.25">
      <c r="A5324" s="98" t="str">
        <f t="shared" si="467"/>
        <v>Effekt ökning type 21 500 67 18</v>
      </c>
      <c r="B5324" s="103" t="str">
        <f t="shared" si="464"/>
        <v>Effekt ökning type 21 500</v>
      </c>
      <c r="C5324" s="99">
        <v>67</v>
      </c>
      <c r="D5324" s="99">
        <f t="shared" si="466"/>
        <v>18</v>
      </c>
      <c r="E5324" s="100">
        <f t="shared" si="468"/>
        <v>371</v>
      </c>
      <c r="G5324" s="108"/>
      <c r="H5324" s="109"/>
      <c r="I5324" s="109"/>
      <c r="J5324" s="109"/>
      <c r="K5324" s="105">
        <f>K5323+J5309</f>
        <v>371</v>
      </c>
      <c r="L5324" s="118"/>
    </row>
    <row r="5325" spans="1:12" hidden="1" outlineLevel="1" x14ac:dyDescent="0.25">
      <c r="A5325" s="98" t="str">
        <f t="shared" si="467"/>
        <v>Effekt ökning type 21 500 68 18</v>
      </c>
      <c r="B5325" s="103" t="str">
        <f t="shared" si="464"/>
        <v>Effekt ökning type 21 500</v>
      </c>
      <c r="C5325" s="99">
        <v>68</v>
      </c>
      <c r="D5325" s="99">
        <f t="shared" si="466"/>
        <v>18</v>
      </c>
      <c r="E5325" s="100">
        <f t="shared" si="468"/>
        <v>378</v>
      </c>
      <c r="G5325" s="108"/>
      <c r="H5325" s="109"/>
      <c r="I5325" s="109"/>
      <c r="J5325" s="109"/>
      <c r="K5325" s="105">
        <f>K5324+J5309</f>
        <v>378</v>
      </c>
      <c r="L5325" s="118"/>
    </row>
    <row r="5326" spans="1:12" hidden="1" outlineLevel="1" x14ac:dyDescent="0.25">
      <c r="A5326" s="98" t="str">
        <f t="shared" si="467"/>
        <v>Effekt ökning type 21 500 69 18</v>
      </c>
      <c r="B5326" s="103" t="str">
        <f t="shared" si="464"/>
        <v>Effekt ökning type 21 500</v>
      </c>
      <c r="C5326" s="99">
        <v>69</v>
      </c>
      <c r="D5326" s="99">
        <f t="shared" si="466"/>
        <v>18</v>
      </c>
      <c r="E5326" s="100">
        <f t="shared" si="468"/>
        <v>385</v>
      </c>
      <c r="G5326" s="108"/>
      <c r="H5326" s="109"/>
      <c r="I5326" s="109"/>
      <c r="J5326" s="109"/>
      <c r="K5326" s="105">
        <f>K5325+J5309</f>
        <v>385</v>
      </c>
      <c r="L5326" s="118"/>
    </row>
    <row r="5327" spans="1:12" hidden="1" outlineLevel="1" x14ac:dyDescent="0.25">
      <c r="A5327" s="98" t="str">
        <f t="shared" si="467"/>
        <v>Effekt ökning type 21 500 70 18</v>
      </c>
      <c r="B5327" s="103" t="str">
        <f t="shared" si="464"/>
        <v>Effekt ökning type 21 500</v>
      </c>
      <c r="C5327" s="99">
        <v>70</v>
      </c>
      <c r="D5327" s="99">
        <f t="shared" si="466"/>
        <v>18</v>
      </c>
      <c r="E5327" s="100">
        <f t="shared" si="468"/>
        <v>392</v>
      </c>
      <c r="G5327" s="108"/>
      <c r="H5327" s="109"/>
      <c r="I5327" s="109"/>
      <c r="J5327" s="109"/>
      <c r="K5327" s="105">
        <f>K5326+J5309</f>
        <v>392</v>
      </c>
      <c r="L5327" s="118"/>
    </row>
    <row r="5328" spans="1:12" hidden="1" outlineLevel="1" x14ac:dyDescent="0.25">
      <c r="A5328" s="98" t="str">
        <f t="shared" si="467"/>
        <v>Effekt ökning type 21 500 71 18</v>
      </c>
      <c r="B5328" s="103" t="str">
        <f t="shared" si="464"/>
        <v>Effekt ökning type 21 500</v>
      </c>
      <c r="C5328" s="99">
        <v>71</v>
      </c>
      <c r="D5328" s="99">
        <f t="shared" si="466"/>
        <v>18</v>
      </c>
      <c r="E5328" s="100">
        <f t="shared" si="468"/>
        <v>399</v>
      </c>
      <c r="G5328" s="108"/>
      <c r="H5328" s="109"/>
      <c r="I5328" s="109"/>
      <c r="J5328" s="109"/>
      <c r="K5328" s="105">
        <f>K5327+J5309</f>
        <v>399</v>
      </c>
      <c r="L5328" s="118"/>
    </row>
    <row r="5329" spans="1:12" hidden="1" outlineLevel="1" x14ac:dyDescent="0.25">
      <c r="A5329" s="98" t="str">
        <f t="shared" si="467"/>
        <v>Effekt ökning type 21 500 72 18</v>
      </c>
      <c r="B5329" s="103" t="str">
        <f t="shared" si="464"/>
        <v>Effekt ökning type 21 500</v>
      </c>
      <c r="C5329" s="99">
        <v>72</v>
      </c>
      <c r="D5329" s="99">
        <f t="shared" si="466"/>
        <v>18</v>
      </c>
      <c r="E5329" s="100">
        <f t="shared" si="468"/>
        <v>406</v>
      </c>
      <c r="G5329" s="108"/>
      <c r="H5329" s="109"/>
      <c r="I5329" s="109"/>
      <c r="J5329" s="109"/>
      <c r="K5329" s="105">
        <f>K5328+J5309</f>
        <v>406</v>
      </c>
      <c r="L5329" s="118"/>
    </row>
    <row r="5330" spans="1:12" hidden="1" outlineLevel="1" x14ac:dyDescent="0.25">
      <c r="A5330" s="98" t="str">
        <f t="shared" si="467"/>
        <v>Effekt ökning type 21 500 73 18</v>
      </c>
      <c r="B5330" s="103" t="str">
        <f t="shared" si="464"/>
        <v>Effekt ökning type 21 500</v>
      </c>
      <c r="C5330" s="99">
        <v>73</v>
      </c>
      <c r="D5330" s="99">
        <f t="shared" si="466"/>
        <v>18</v>
      </c>
      <c r="E5330" s="100">
        <f t="shared" si="468"/>
        <v>413</v>
      </c>
      <c r="G5330" s="108"/>
      <c r="H5330" s="109"/>
      <c r="I5330" s="109"/>
      <c r="J5330" s="109"/>
      <c r="K5330" s="105">
        <f>K5329+J5309</f>
        <v>413</v>
      </c>
      <c r="L5330" s="118"/>
    </row>
    <row r="5331" spans="1:12" hidden="1" outlineLevel="1" x14ac:dyDescent="0.25">
      <c r="A5331" s="98" t="str">
        <f t="shared" si="467"/>
        <v>Effekt ökning type 21 500 74 18</v>
      </c>
      <c r="B5331" s="103" t="str">
        <f t="shared" si="464"/>
        <v>Effekt ökning type 21 500</v>
      </c>
      <c r="C5331" s="99">
        <v>74</v>
      </c>
      <c r="D5331" s="99">
        <f t="shared" si="466"/>
        <v>18</v>
      </c>
      <c r="E5331" s="100">
        <f t="shared" si="468"/>
        <v>420</v>
      </c>
      <c r="G5331" s="108"/>
      <c r="H5331" s="109"/>
      <c r="I5331" s="109"/>
      <c r="J5331" s="109"/>
      <c r="K5331" s="105">
        <f>K5330+J5309</f>
        <v>420</v>
      </c>
      <c r="L5331" s="118"/>
    </row>
    <row r="5332" spans="1:12" hidden="1" outlineLevel="1" x14ac:dyDescent="0.25">
      <c r="A5332" s="98" t="str">
        <f t="shared" si="467"/>
        <v>Effekt ökning type 21 500 75 18</v>
      </c>
      <c r="B5332" s="103" t="str">
        <f t="shared" si="464"/>
        <v>Effekt ökning type 21 500</v>
      </c>
      <c r="C5332" s="99">
        <v>75</v>
      </c>
      <c r="D5332" s="99">
        <f t="shared" si="466"/>
        <v>18</v>
      </c>
      <c r="E5332" s="100">
        <f t="shared" si="468"/>
        <v>427</v>
      </c>
      <c r="G5332" s="108"/>
      <c r="H5332" s="109"/>
      <c r="I5332" s="109"/>
      <c r="J5332" s="109"/>
      <c r="K5332" s="105">
        <f>K5331+J5309</f>
        <v>427</v>
      </c>
      <c r="L5332" s="118"/>
    </row>
    <row r="5333" spans="1:12" hidden="1" outlineLevel="1" x14ac:dyDescent="0.25">
      <c r="A5333" s="98" t="str">
        <f t="shared" si="467"/>
        <v>Effekt ökning type 21 500 76 18</v>
      </c>
      <c r="B5333" s="103" t="str">
        <f t="shared" si="464"/>
        <v>Effekt ökning type 21 500</v>
      </c>
      <c r="C5333" s="99">
        <v>76</v>
      </c>
      <c r="D5333" s="99">
        <f t="shared" si="466"/>
        <v>18</v>
      </c>
      <c r="E5333" s="100">
        <f t="shared" si="468"/>
        <v>434</v>
      </c>
      <c r="G5333" s="108"/>
      <c r="H5333" s="109"/>
      <c r="I5333" s="109"/>
      <c r="J5333" s="109"/>
      <c r="K5333" s="105">
        <f>K5332+J5309</f>
        <v>434</v>
      </c>
      <c r="L5333" s="118"/>
    </row>
    <row r="5334" spans="1:12" hidden="1" outlineLevel="1" x14ac:dyDescent="0.25">
      <c r="A5334" s="98" t="str">
        <f t="shared" si="467"/>
        <v>Effekt ökning type 21 500 77 18</v>
      </c>
      <c r="B5334" s="103" t="str">
        <f t="shared" ref="B5334:B5397" si="469">B5333</f>
        <v>Effekt ökning type 21 500</v>
      </c>
      <c r="C5334" s="99">
        <v>77</v>
      </c>
      <c r="D5334" s="99">
        <f t="shared" si="466"/>
        <v>18</v>
      </c>
      <c r="E5334" s="100">
        <f t="shared" si="468"/>
        <v>441</v>
      </c>
      <c r="G5334" s="108"/>
      <c r="H5334" s="109"/>
      <c r="I5334" s="109"/>
      <c r="J5334" s="109"/>
      <c r="K5334" s="105">
        <f>K5333+J5309</f>
        <v>441</v>
      </c>
      <c r="L5334" s="118"/>
    </row>
    <row r="5335" spans="1:12" hidden="1" outlineLevel="1" x14ac:dyDescent="0.25">
      <c r="A5335" s="98" t="str">
        <f t="shared" si="467"/>
        <v>Effekt ökning type 21 500 78 18</v>
      </c>
      <c r="B5335" s="103" t="str">
        <f t="shared" si="469"/>
        <v>Effekt ökning type 21 500</v>
      </c>
      <c r="C5335" s="99">
        <v>78</v>
      </c>
      <c r="D5335" s="99">
        <f t="shared" si="466"/>
        <v>18</v>
      </c>
      <c r="E5335" s="100">
        <f t="shared" si="468"/>
        <v>448</v>
      </c>
      <c r="G5335" s="108"/>
      <c r="H5335" s="109"/>
      <c r="I5335" s="109"/>
      <c r="J5335" s="109"/>
      <c r="K5335" s="105">
        <f>K5334+J5309</f>
        <v>448</v>
      </c>
      <c r="L5335" s="118"/>
    </row>
    <row r="5336" spans="1:12" hidden="1" outlineLevel="1" x14ac:dyDescent="0.25">
      <c r="A5336" s="98" t="str">
        <f t="shared" si="467"/>
        <v>Effekt ökning type 21 500 79 18</v>
      </c>
      <c r="B5336" s="103" t="str">
        <f t="shared" si="469"/>
        <v>Effekt ökning type 21 500</v>
      </c>
      <c r="C5336" s="99">
        <v>79</v>
      </c>
      <c r="D5336" s="99">
        <f t="shared" si="466"/>
        <v>18</v>
      </c>
      <c r="E5336" s="100">
        <f t="shared" si="468"/>
        <v>455</v>
      </c>
      <c r="G5336" s="108"/>
      <c r="H5336" s="109"/>
      <c r="I5336" s="109"/>
      <c r="J5336" s="109"/>
      <c r="K5336" s="105">
        <f>K5335+J5309</f>
        <v>455</v>
      </c>
      <c r="L5336" s="118"/>
    </row>
    <row r="5337" spans="1:12" hidden="1" outlineLevel="1" x14ac:dyDescent="0.25">
      <c r="A5337" s="98" t="str">
        <f t="shared" si="467"/>
        <v>Effekt ökning type 21 500 80 18</v>
      </c>
      <c r="B5337" s="103" t="str">
        <f t="shared" si="469"/>
        <v>Effekt ökning type 21 500</v>
      </c>
      <c r="C5337" s="99">
        <v>80</v>
      </c>
      <c r="D5337" s="99">
        <f t="shared" si="466"/>
        <v>18</v>
      </c>
      <c r="E5337" s="100">
        <f t="shared" si="468"/>
        <v>462</v>
      </c>
      <c r="G5337" s="108"/>
      <c r="H5337" s="109"/>
      <c r="I5337" s="109"/>
      <c r="J5337" s="109"/>
      <c r="K5337" s="105">
        <f>K5336+J5309</f>
        <v>462</v>
      </c>
      <c r="L5337" s="118"/>
    </row>
    <row r="5338" spans="1:12" hidden="1" outlineLevel="1" x14ac:dyDescent="0.25">
      <c r="A5338" s="98" t="str">
        <f t="shared" si="467"/>
        <v>Effekt ökning type 21 500 81 18</v>
      </c>
      <c r="B5338" s="103" t="str">
        <f t="shared" si="469"/>
        <v>Effekt ökning type 21 500</v>
      </c>
      <c r="C5338" s="99">
        <v>81</v>
      </c>
      <c r="D5338" s="99">
        <f t="shared" si="466"/>
        <v>18</v>
      </c>
      <c r="E5338" s="100">
        <f t="shared" si="468"/>
        <v>469</v>
      </c>
      <c r="G5338" s="108"/>
      <c r="H5338" s="109"/>
      <c r="I5338" s="109"/>
      <c r="J5338" s="109"/>
      <c r="K5338" s="105">
        <f>K5337+J5309</f>
        <v>469</v>
      </c>
      <c r="L5338" s="118"/>
    </row>
    <row r="5339" spans="1:12" hidden="1" outlineLevel="1" x14ac:dyDescent="0.25">
      <c r="A5339" s="98" t="str">
        <f t="shared" si="467"/>
        <v>Effekt ökning type 21 500 82 18</v>
      </c>
      <c r="B5339" s="103" t="str">
        <f t="shared" si="469"/>
        <v>Effekt ökning type 21 500</v>
      </c>
      <c r="C5339" s="99">
        <v>82</v>
      </c>
      <c r="D5339" s="99">
        <f t="shared" si="466"/>
        <v>18</v>
      </c>
      <c r="E5339" s="100">
        <f t="shared" si="468"/>
        <v>476</v>
      </c>
      <c r="G5339" s="108"/>
      <c r="H5339" s="109"/>
      <c r="I5339" s="109"/>
      <c r="J5339" s="109"/>
      <c r="K5339" s="105">
        <f>K5338+J5309</f>
        <v>476</v>
      </c>
      <c r="L5339" s="118"/>
    </row>
    <row r="5340" spans="1:12" hidden="1" outlineLevel="1" x14ac:dyDescent="0.25">
      <c r="A5340" s="98" t="str">
        <f t="shared" si="467"/>
        <v>Effekt ökning type 21 500 83 18</v>
      </c>
      <c r="B5340" s="103" t="str">
        <f t="shared" si="469"/>
        <v>Effekt ökning type 21 500</v>
      </c>
      <c r="C5340" s="99">
        <v>83</v>
      </c>
      <c r="D5340" s="99">
        <f t="shared" ref="D5340:D5357" si="470">D5339</f>
        <v>18</v>
      </c>
      <c r="E5340" s="100">
        <f t="shared" si="468"/>
        <v>483</v>
      </c>
      <c r="G5340" s="108"/>
      <c r="H5340" s="109"/>
      <c r="I5340" s="109"/>
      <c r="J5340" s="109"/>
      <c r="K5340" s="105">
        <f>K5339+J5309</f>
        <v>483</v>
      </c>
      <c r="L5340" s="118"/>
    </row>
    <row r="5341" spans="1:12" hidden="1" outlineLevel="1" x14ac:dyDescent="0.25">
      <c r="A5341" s="98" t="str">
        <f t="shared" si="467"/>
        <v>Effekt ökning type 21 500 84 18</v>
      </c>
      <c r="B5341" s="103" t="str">
        <f t="shared" si="469"/>
        <v>Effekt ökning type 21 500</v>
      </c>
      <c r="C5341" s="99">
        <v>84</v>
      </c>
      <c r="D5341" s="99">
        <f t="shared" si="470"/>
        <v>18</v>
      </c>
      <c r="E5341" s="100">
        <f t="shared" si="468"/>
        <v>490</v>
      </c>
      <c r="G5341" s="108"/>
      <c r="H5341" s="109"/>
      <c r="I5341" s="109"/>
      <c r="J5341" s="109"/>
      <c r="K5341" s="105">
        <f>K5340+J5309</f>
        <v>490</v>
      </c>
      <c r="L5341" s="118"/>
    </row>
    <row r="5342" spans="1:12" hidden="1" outlineLevel="1" x14ac:dyDescent="0.25">
      <c r="A5342" s="98" t="str">
        <f t="shared" si="467"/>
        <v>Effekt ökning type 21 500 85 18</v>
      </c>
      <c r="B5342" s="103" t="str">
        <f t="shared" si="469"/>
        <v>Effekt ökning type 21 500</v>
      </c>
      <c r="C5342" s="99">
        <v>85</v>
      </c>
      <c r="D5342" s="99">
        <f t="shared" si="470"/>
        <v>18</v>
      </c>
      <c r="E5342" s="100">
        <f t="shared" si="468"/>
        <v>497</v>
      </c>
      <c r="G5342" s="108"/>
      <c r="H5342" s="109"/>
      <c r="I5342" s="109"/>
      <c r="J5342" s="109"/>
      <c r="K5342" s="105">
        <f>K5341+J5309</f>
        <v>497</v>
      </c>
      <c r="L5342" s="118"/>
    </row>
    <row r="5343" spans="1:12" hidden="1" outlineLevel="1" x14ac:dyDescent="0.25">
      <c r="A5343" s="98" t="str">
        <f t="shared" si="467"/>
        <v>Effekt ökning type 21 500 86 18</v>
      </c>
      <c r="B5343" s="103" t="str">
        <f t="shared" si="469"/>
        <v>Effekt ökning type 21 500</v>
      </c>
      <c r="C5343" s="99">
        <v>86</v>
      </c>
      <c r="D5343" s="99">
        <f t="shared" si="470"/>
        <v>18</v>
      </c>
      <c r="E5343" s="100">
        <f t="shared" si="468"/>
        <v>504</v>
      </c>
      <c r="G5343" s="108"/>
      <c r="H5343" s="109"/>
      <c r="I5343" s="109"/>
      <c r="J5343" s="109"/>
      <c r="K5343" s="105">
        <f>K5342+J5309</f>
        <v>504</v>
      </c>
      <c r="L5343" s="118"/>
    </row>
    <row r="5344" spans="1:12" hidden="1" outlineLevel="1" x14ac:dyDescent="0.25">
      <c r="A5344" s="98" t="str">
        <f t="shared" si="467"/>
        <v>Effekt ökning type 21 500 87 18</v>
      </c>
      <c r="B5344" s="103" t="str">
        <f t="shared" si="469"/>
        <v>Effekt ökning type 21 500</v>
      </c>
      <c r="C5344" s="99">
        <v>87</v>
      </c>
      <c r="D5344" s="99">
        <f t="shared" si="470"/>
        <v>18</v>
      </c>
      <c r="E5344" s="100">
        <f t="shared" si="468"/>
        <v>511</v>
      </c>
      <c r="G5344" s="108"/>
      <c r="H5344" s="109"/>
      <c r="I5344" s="109"/>
      <c r="J5344" s="109"/>
      <c r="K5344" s="105">
        <f>K5343+J5309</f>
        <v>511</v>
      </c>
      <c r="L5344" s="118"/>
    </row>
    <row r="5345" spans="1:12" hidden="1" outlineLevel="1" x14ac:dyDescent="0.25">
      <c r="A5345" s="98" t="str">
        <f t="shared" si="467"/>
        <v>Effekt ökning type 21 500 88 18</v>
      </c>
      <c r="B5345" s="103" t="str">
        <f t="shared" si="469"/>
        <v>Effekt ökning type 21 500</v>
      </c>
      <c r="C5345" s="99">
        <v>88</v>
      </c>
      <c r="D5345" s="99">
        <f t="shared" si="470"/>
        <v>18</v>
      </c>
      <c r="E5345" s="100">
        <f t="shared" si="468"/>
        <v>518</v>
      </c>
      <c r="G5345" s="108"/>
      <c r="H5345" s="109"/>
      <c r="I5345" s="109"/>
      <c r="J5345" s="109"/>
      <c r="K5345" s="105">
        <f>K5344+J5309</f>
        <v>518</v>
      </c>
      <c r="L5345" s="118"/>
    </row>
    <row r="5346" spans="1:12" hidden="1" outlineLevel="1" x14ac:dyDescent="0.25">
      <c r="A5346" s="98" t="str">
        <f t="shared" si="467"/>
        <v>Effekt ökning type 21 500 89 18</v>
      </c>
      <c r="B5346" s="103" t="str">
        <f t="shared" si="469"/>
        <v>Effekt ökning type 21 500</v>
      </c>
      <c r="C5346" s="99">
        <v>89</v>
      </c>
      <c r="D5346" s="99">
        <f t="shared" si="470"/>
        <v>18</v>
      </c>
      <c r="E5346" s="100">
        <f t="shared" si="468"/>
        <v>525</v>
      </c>
      <c r="G5346" s="108"/>
      <c r="H5346" s="109"/>
      <c r="I5346" s="109"/>
      <c r="J5346" s="109"/>
      <c r="K5346" s="105">
        <f>K5345+J5309</f>
        <v>525</v>
      </c>
      <c r="L5346" s="118"/>
    </row>
    <row r="5347" spans="1:12" hidden="1" outlineLevel="1" x14ac:dyDescent="0.25">
      <c r="A5347" s="98" t="str">
        <f t="shared" si="467"/>
        <v>Effekt ökning type 21 500 90 18</v>
      </c>
      <c r="B5347" s="103" t="str">
        <f t="shared" si="469"/>
        <v>Effekt ökning type 21 500</v>
      </c>
      <c r="C5347" s="99">
        <v>90</v>
      </c>
      <c r="D5347" s="99">
        <f t="shared" si="470"/>
        <v>18</v>
      </c>
      <c r="E5347" s="100">
        <f t="shared" si="468"/>
        <v>532</v>
      </c>
      <c r="G5347" s="108"/>
      <c r="H5347" s="109"/>
      <c r="I5347" s="109"/>
      <c r="J5347" s="109"/>
      <c r="K5347" s="105">
        <f>K5346+J5309</f>
        <v>532</v>
      </c>
      <c r="L5347" s="118"/>
    </row>
    <row r="5348" spans="1:12" hidden="1" outlineLevel="1" x14ac:dyDescent="0.25">
      <c r="A5348" s="98" t="str">
        <f t="shared" si="467"/>
        <v>Effekt ökning type 21 500 91 18</v>
      </c>
      <c r="B5348" s="103" t="str">
        <f t="shared" si="469"/>
        <v>Effekt ökning type 21 500</v>
      </c>
      <c r="C5348" s="99">
        <v>91</v>
      </c>
      <c r="D5348" s="99">
        <f t="shared" si="470"/>
        <v>18</v>
      </c>
      <c r="E5348" s="100">
        <f t="shared" si="468"/>
        <v>539</v>
      </c>
      <c r="G5348" s="108"/>
      <c r="H5348" s="109"/>
      <c r="I5348" s="109"/>
      <c r="J5348" s="109"/>
      <c r="K5348" s="105">
        <f>K5347+J5309</f>
        <v>539</v>
      </c>
      <c r="L5348" s="118"/>
    </row>
    <row r="5349" spans="1:12" hidden="1" outlineLevel="1" x14ac:dyDescent="0.25">
      <c r="A5349" s="98" t="str">
        <f t="shared" si="467"/>
        <v>Effekt ökning type 21 500 92 18</v>
      </c>
      <c r="B5349" s="103" t="str">
        <f t="shared" si="469"/>
        <v>Effekt ökning type 21 500</v>
      </c>
      <c r="C5349" s="99">
        <v>92</v>
      </c>
      <c r="D5349" s="99">
        <f t="shared" si="470"/>
        <v>18</v>
      </c>
      <c r="E5349" s="100">
        <f t="shared" si="468"/>
        <v>546</v>
      </c>
      <c r="G5349" s="108"/>
      <c r="H5349" s="109"/>
      <c r="I5349" s="109"/>
      <c r="J5349" s="109"/>
      <c r="K5349" s="105">
        <f>K5348+J5309</f>
        <v>546</v>
      </c>
      <c r="L5349" s="118"/>
    </row>
    <row r="5350" spans="1:12" hidden="1" outlineLevel="1" x14ac:dyDescent="0.25">
      <c r="A5350" s="98" t="str">
        <f t="shared" si="467"/>
        <v>Effekt ökning type 21 500 93 18</v>
      </c>
      <c r="B5350" s="103" t="str">
        <f t="shared" si="469"/>
        <v>Effekt ökning type 21 500</v>
      </c>
      <c r="C5350" s="99">
        <v>93</v>
      </c>
      <c r="D5350" s="99">
        <f t="shared" si="470"/>
        <v>18</v>
      </c>
      <c r="E5350" s="100">
        <f t="shared" si="468"/>
        <v>553</v>
      </c>
      <c r="G5350" s="108"/>
      <c r="H5350" s="109"/>
      <c r="I5350" s="109"/>
      <c r="J5350" s="109"/>
      <c r="K5350" s="105">
        <f>K5349+J5309</f>
        <v>553</v>
      </c>
      <c r="L5350" s="118"/>
    </row>
    <row r="5351" spans="1:12" hidden="1" outlineLevel="1" x14ac:dyDescent="0.25">
      <c r="A5351" s="98" t="str">
        <f t="shared" si="467"/>
        <v>Effekt ökning type 21 500 94 18</v>
      </c>
      <c r="B5351" s="103" t="str">
        <f t="shared" si="469"/>
        <v>Effekt ökning type 21 500</v>
      </c>
      <c r="C5351" s="99">
        <v>94</v>
      </c>
      <c r="D5351" s="99">
        <f t="shared" si="470"/>
        <v>18</v>
      </c>
      <c r="E5351" s="100">
        <f t="shared" si="468"/>
        <v>560</v>
      </c>
      <c r="G5351" s="108"/>
      <c r="H5351" s="109"/>
      <c r="I5351" s="109"/>
      <c r="J5351" s="109"/>
      <c r="K5351" s="105">
        <f>K5350+J5309</f>
        <v>560</v>
      </c>
      <c r="L5351" s="118"/>
    </row>
    <row r="5352" spans="1:12" hidden="1" outlineLevel="1" x14ac:dyDescent="0.25">
      <c r="A5352" s="98" t="str">
        <f t="shared" si="467"/>
        <v>Effekt ökning type 21 500 95 18</v>
      </c>
      <c r="B5352" s="103" t="str">
        <f t="shared" si="469"/>
        <v>Effekt ökning type 21 500</v>
      </c>
      <c r="C5352" s="99">
        <v>95</v>
      </c>
      <c r="D5352" s="99">
        <f t="shared" si="470"/>
        <v>18</v>
      </c>
      <c r="E5352" s="100">
        <f t="shared" si="468"/>
        <v>567</v>
      </c>
      <c r="G5352" s="108"/>
      <c r="H5352" s="109"/>
      <c r="I5352" s="109"/>
      <c r="J5352" s="109"/>
      <c r="K5352" s="105">
        <f>K5351+J5309</f>
        <v>567</v>
      </c>
      <c r="L5352" s="118"/>
    </row>
    <row r="5353" spans="1:12" hidden="1" outlineLevel="1" x14ac:dyDescent="0.25">
      <c r="A5353" s="98" t="str">
        <f t="shared" si="467"/>
        <v>Effekt ökning type 21 500 96 18</v>
      </c>
      <c r="B5353" s="103" t="str">
        <f t="shared" si="469"/>
        <v>Effekt ökning type 21 500</v>
      </c>
      <c r="C5353" s="99">
        <v>96</v>
      </c>
      <c r="D5353" s="99">
        <f t="shared" si="470"/>
        <v>18</v>
      </c>
      <c r="E5353" s="100">
        <f t="shared" si="468"/>
        <v>574</v>
      </c>
      <c r="G5353" s="108"/>
      <c r="H5353" s="109"/>
      <c r="I5353" s="109"/>
      <c r="J5353" s="109"/>
      <c r="K5353" s="105">
        <f>K5352+J5309</f>
        <v>574</v>
      </c>
      <c r="L5353" s="118"/>
    </row>
    <row r="5354" spans="1:12" hidden="1" outlineLevel="1" x14ac:dyDescent="0.25">
      <c r="A5354" s="98" t="str">
        <f t="shared" si="467"/>
        <v>Effekt ökning type 21 500 97 18</v>
      </c>
      <c r="B5354" s="103" t="str">
        <f t="shared" si="469"/>
        <v>Effekt ökning type 21 500</v>
      </c>
      <c r="C5354" s="99">
        <v>97</v>
      </c>
      <c r="D5354" s="99">
        <f t="shared" si="470"/>
        <v>18</v>
      </c>
      <c r="E5354" s="100">
        <f t="shared" si="468"/>
        <v>581</v>
      </c>
      <c r="G5354" s="108"/>
      <c r="H5354" s="109"/>
      <c r="I5354" s="109"/>
      <c r="J5354" s="109"/>
      <c r="K5354" s="105">
        <f>K5353+J5309</f>
        <v>581</v>
      </c>
      <c r="L5354" s="118"/>
    </row>
    <row r="5355" spans="1:12" hidden="1" outlineLevel="1" x14ac:dyDescent="0.25">
      <c r="A5355" s="98" t="str">
        <f t="shared" si="467"/>
        <v>Effekt ökning type 21 500 98 18</v>
      </c>
      <c r="B5355" s="103" t="str">
        <f t="shared" si="469"/>
        <v>Effekt ökning type 21 500</v>
      </c>
      <c r="C5355" s="99">
        <v>98</v>
      </c>
      <c r="D5355" s="99">
        <f t="shared" si="470"/>
        <v>18</v>
      </c>
      <c r="E5355" s="100">
        <f t="shared" si="468"/>
        <v>588</v>
      </c>
      <c r="G5355" s="108"/>
      <c r="H5355" s="109"/>
      <c r="I5355" s="109"/>
      <c r="J5355" s="109"/>
      <c r="K5355" s="105">
        <f>K5354+J5309</f>
        <v>588</v>
      </c>
      <c r="L5355" s="118"/>
    </row>
    <row r="5356" spans="1:12" hidden="1" outlineLevel="1" x14ac:dyDescent="0.25">
      <c r="A5356" s="98" t="str">
        <f t="shared" si="467"/>
        <v>Effekt ökning type 21 500 99 18</v>
      </c>
      <c r="B5356" s="103" t="str">
        <f t="shared" si="469"/>
        <v>Effekt ökning type 21 500</v>
      </c>
      <c r="C5356" s="99">
        <v>99</v>
      </c>
      <c r="D5356" s="99">
        <f t="shared" si="470"/>
        <v>18</v>
      </c>
      <c r="E5356" s="100">
        <f t="shared" si="468"/>
        <v>595</v>
      </c>
      <c r="G5356" s="108"/>
      <c r="H5356" s="109"/>
      <c r="I5356" s="109"/>
      <c r="J5356" s="109"/>
      <c r="K5356" s="105">
        <f>K5355+J5309</f>
        <v>595</v>
      </c>
      <c r="L5356" s="118"/>
    </row>
    <row r="5357" spans="1:12" hidden="1" outlineLevel="1" x14ac:dyDescent="0.25">
      <c r="A5357" s="110" t="str">
        <f t="shared" si="467"/>
        <v>Effekt ökning type 21 500 100 18</v>
      </c>
      <c r="B5357" s="111" t="str">
        <f t="shared" si="469"/>
        <v>Effekt ökning type 21 500</v>
      </c>
      <c r="C5357" s="112">
        <v>100</v>
      </c>
      <c r="D5357" s="112">
        <f t="shared" si="470"/>
        <v>18</v>
      </c>
      <c r="E5357" s="113">
        <f t="shared" si="468"/>
        <v>602</v>
      </c>
      <c r="G5357" s="114"/>
      <c r="H5357" s="115"/>
      <c r="I5357" s="115"/>
      <c r="J5357" s="115"/>
      <c r="K5357" s="116">
        <f>K5356+J5309</f>
        <v>602</v>
      </c>
      <c r="L5357" s="118"/>
    </row>
    <row r="5358" spans="1:12" hidden="1" outlineLevel="1" x14ac:dyDescent="0.25">
      <c r="A5358" s="98" t="str">
        <f t="shared" si="467"/>
        <v>Effekt ökning type 21 500 50 17</v>
      </c>
      <c r="B5358" s="117" t="str">
        <f t="shared" si="469"/>
        <v>Effekt ökning type 21 500</v>
      </c>
      <c r="C5358" s="99">
        <v>50</v>
      </c>
      <c r="D5358" s="99">
        <f>AB5206</f>
        <v>17</v>
      </c>
      <c r="E5358" s="100">
        <f t="shared" si="468"/>
        <v>254.5</v>
      </c>
      <c r="G5358" s="99">
        <f>AB5207</f>
        <v>254.5</v>
      </c>
      <c r="H5358" s="101"/>
      <c r="I5358" s="101"/>
      <c r="J5358" s="101"/>
      <c r="K5358" s="102">
        <f>G5358</f>
        <v>254.5</v>
      </c>
      <c r="L5358" s="118"/>
    </row>
    <row r="5359" spans="1:12" hidden="1" outlineLevel="1" x14ac:dyDescent="0.25">
      <c r="A5359" s="98" t="str">
        <f t="shared" si="467"/>
        <v>Effekt ökning type 21 500 51 17</v>
      </c>
      <c r="B5359" s="103" t="str">
        <f t="shared" si="469"/>
        <v>Effekt ökning type 21 500</v>
      </c>
      <c r="C5359" s="99">
        <v>51</v>
      </c>
      <c r="D5359" s="99">
        <f t="shared" ref="D5359:D5390" si="471">D5358</f>
        <v>17</v>
      </c>
      <c r="E5359" s="100">
        <f t="shared" si="468"/>
        <v>260.95</v>
      </c>
      <c r="G5359" s="104"/>
      <c r="H5359" s="59"/>
      <c r="I5359" s="59"/>
      <c r="J5359" s="59"/>
      <c r="K5359" s="105">
        <f>K5358+J5360</f>
        <v>260.95</v>
      </c>
      <c r="L5359" s="118"/>
    </row>
    <row r="5360" spans="1:12" hidden="1" outlineLevel="1" x14ac:dyDescent="0.25">
      <c r="A5360" s="98" t="str">
        <f t="shared" si="467"/>
        <v>Effekt ökning type 21 500 52 17</v>
      </c>
      <c r="B5360" s="103" t="str">
        <f t="shared" si="469"/>
        <v>Effekt ökning type 21 500</v>
      </c>
      <c r="C5360" s="99">
        <v>52</v>
      </c>
      <c r="D5360" s="99">
        <f t="shared" si="471"/>
        <v>17</v>
      </c>
      <c r="E5360" s="100">
        <f t="shared" si="468"/>
        <v>267.39999999999998</v>
      </c>
      <c r="G5360" s="99">
        <f>AB5208</f>
        <v>577</v>
      </c>
      <c r="H5360" s="59">
        <v>50</v>
      </c>
      <c r="I5360" s="59">
        <f>G5360-G5358</f>
        <v>322.5</v>
      </c>
      <c r="J5360" s="59">
        <f>I5360/H5360</f>
        <v>6.45</v>
      </c>
      <c r="K5360" s="105">
        <f>K5359+J5360</f>
        <v>267.39999999999998</v>
      </c>
      <c r="L5360" s="118"/>
    </row>
    <row r="5361" spans="1:12" hidden="1" outlineLevel="1" x14ac:dyDescent="0.25">
      <c r="A5361" s="98" t="str">
        <f t="shared" si="467"/>
        <v>Effekt ökning type 21 500 53 17</v>
      </c>
      <c r="B5361" s="103" t="str">
        <f t="shared" si="469"/>
        <v>Effekt ökning type 21 500</v>
      </c>
      <c r="C5361" s="99">
        <v>53</v>
      </c>
      <c r="D5361" s="99">
        <f t="shared" si="471"/>
        <v>17</v>
      </c>
      <c r="E5361" s="100">
        <f t="shared" si="468"/>
        <v>273.84999999999997</v>
      </c>
      <c r="G5361" s="108"/>
      <c r="H5361" s="109"/>
      <c r="I5361" s="109"/>
      <c r="J5361" s="109"/>
      <c r="K5361" s="105">
        <f>K5360+J5360</f>
        <v>273.84999999999997</v>
      </c>
      <c r="L5361" s="118"/>
    </row>
    <row r="5362" spans="1:12" hidden="1" outlineLevel="1" x14ac:dyDescent="0.25">
      <c r="A5362" s="98" t="str">
        <f t="shared" si="467"/>
        <v>Effekt ökning type 21 500 54 17</v>
      </c>
      <c r="B5362" s="103" t="str">
        <f t="shared" si="469"/>
        <v>Effekt ökning type 21 500</v>
      </c>
      <c r="C5362" s="99">
        <v>54</v>
      </c>
      <c r="D5362" s="99">
        <f t="shared" si="471"/>
        <v>17</v>
      </c>
      <c r="E5362" s="100">
        <f t="shared" si="468"/>
        <v>280.29999999999995</v>
      </c>
      <c r="G5362" s="108"/>
      <c r="H5362" s="109"/>
      <c r="I5362" s="109"/>
      <c r="J5362" s="109"/>
      <c r="K5362" s="105">
        <f>K5361+J5360</f>
        <v>280.29999999999995</v>
      </c>
      <c r="L5362" s="118"/>
    </row>
    <row r="5363" spans="1:12" hidden="1" outlineLevel="1" x14ac:dyDescent="0.25">
      <c r="A5363" s="98" t="str">
        <f t="shared" si="467"/>
        <v>Effekt ökning type 21 500 55 17</v>
      </c>
      <c r="B5363" s="103" t="str">
        <f t="shared" si="469"/>
        <v>Effekt ökning type 21 500</v>
      </c>
      <c r="C5363" s="99">
        <v>55</v>
      </c>
      <c r="D5363" s="99">
        <f t="shared" si="471"/>
        <v>17</v>
      </c>
      <c r="E5363" s="100">
        <f t="shared" si="468"/>
        <v>286.74999999999994</v>
      </c>
      <c r="G5363" s="104"/>
      <c r="H5363" s="59"/>
      <c r="I5363" s="59"/>
      <c r="J5363" s="59"/>
      <c r="K5363" s="105">
        <f>K5362+J5360</f>
        <v>286.74999999999994</v>
      </c>
      <c r="L5363" s="118"/>
    </row>
    <row r="5364" spans="1:12" hidden="1" outlineLevel="1" x14ac:dyDescent="0.25">
      <c r="A5364" s="98" t="str">
        <f t="shared" si="467"/>
        <v>Effekt ökning type 21 500 56 17</v>
      </c>
      <c r="B5364" s="103" t="str">
        <f t="shared" si="469"/>
        <v>Effekt ökning type 21 500</v>
      </c>
      <c r="C5364" s="99">
        <v>56</v>
      </c>
      <c r="D5364" s="99">
        <f t="shared" si="471"/>
        <v>17</v>
      </c>
      <c r="E5364" s="100">
        <f t="shared" si="468"/>
        <v>293.19999999999993</v>
      </c>
      <c r="G5364" s="104"/>
      <c r="H5364" s="59"/>
      <c r="I5364" s="59"/>
      <c r="J5364" s="59"/>
      <c r="K5364" s="105">
        <f>K5363+J5360</f>
        <v>293.19999999999993</v>
      </c>
      <c r="L5364" s="118"/>
    </row>
    <row r="5365" spans="1:12" hidden="1" outlineLevel="1" x14ac:dyDescent="0.25">
      <c r="A5365" s="98" t="str">
        <f t="shared" si="467"/>
        <v>Effekt ökning type 21 500 57 17</v>
      </c>
      <c r="B5365" s="103" t="str">
        <f t="shared" si="469"/>
        <v>Effekt ökning type 21 500</v>
      </c>
      <c r="C5365" s="99">
        <v>57</v>
      </c>
      <c r="D5365" s="99">
        <f t="shared" si="471"/>
        <v>17</v>
      </c>
      <c r="E5365" s="100">
        <f t="shared" si="468"/>
        <v>299.64999999999992</v>
      </c>
      <c r="G5365" s="104"/>
      <c r="H5365" s="59"/>
      <c r="I5365" s="59"/>
      <c r="J5365" s="59"/>
      <c r="K5365" s="105">
        <f>K5364+J5360</f>
        <v>299.64999999999992</v>
      </c>
      <c r="L5365" s="118"/>
    </row>
    <row r="5366" spans="1:12" hidden="1" outlineLevel="1" x14ac:dyDescent="0.25">
      <c r="A5366" s="98" t="str">
        <f t="shared" si="467"/>
        <v>Effekt ökning type 21 500 58 17</v>
      </c>
      <c r="B5366" s="103" t="str">
        <f t="shared" si="469"/>
        <v>Effekt ökning type 21 500</v>
      </c>
      <c r="C5366" s="99">
        <v>58</v>
      </c>
      <c r="D5366" s="99">
        <f t="shared" si="471"/>
        <v>17</v>
      </c>
      <c r="E5366" s="100">
        <f t="shared" si="468"/>
        <v>306.09999999999991</v>
      </c>
      <c r="G5366" s="104"/>
      <c r="H5366" s="59"/>
      <c r="I5366" s="59"/>
      <c r="J5366" s="59"/>
      <c r="K5366" s="105">
        <f>K5365+J5360</f>
        <v>306.09999999999991</v>
      </c>
      <c r="L5366" s="118"/>
    </row>
    <row r="5367" spans="1:12" hidden="1" outlineLevel="1" x14ac:dyDescent="0.25">
      <c r="A5367" s="98" t="str">
        <f t="shared" si="467"/>
        <v>Effekt ökning type 21 500 59 17</v>
      </c>
      <c r="B5367" s="103" t="str">
        <f t="shared" si="469"/>
        <v>Effekt ökning type 21 500</v>
      </c>
      <c r="C5367" s="99">
        <v>59</v>
      </c>
      <c r="D5367" s="99">
        <f t="shared" si="471"/>
        <v>17</v>
      </c>
      <c r="E5367" s="100">
        <f t="shared" si="468"/>
        <v>312.5499999999999</v>
      </c>
      <c r="G5367" s="104"/>
      <c r="H5367" s="59"/>
      <c r="I5367" s="59"/>
      <c r="J5367" s="59"/>
      <c r="K5367" s="105">
        <f>K5366+J5360</f>
        <v>312.5499999999999</v>
      </c>
      <c r="L5367" s="118"/>
    </row>
    <row r="5368" spans="1:12" hidden="1" outlineLevel="1" x14ac:dyDescent="0.25">
      <c r="A5368" s="98" t="str">
        <f t="shared" si="467"/>
        <v>Effekt ökning type 21 500 60 17</v>
      </c>
      <c r="B5368" s="103" t="str">
        <f t="shared" si="469"/>
        <v>Effekt ökning type 21 500</v>
      </c>
      <c r="C5368" s="99">
        <v>60</v>
      </c>
      <c r="D5368" s="99">
        <f t="shared" si="471"/>
        <v>17</v>
      </c>
      <c r="E5368" s="100">
        <f t="shared" si="468"/>
        <v>318.99999999999989</v>
      </c>
      <c r="G5368" s="108"/>
      <c r="H5368" s="59"/>
      <c r="I5368" s="59"/>
      <c r="J5368" s="59"/>
      <c r="K5368" s="105">
        <f>K5367+J5360</f>
        <v>318.99999999999989</v>
      </c>
      <c r="L5368" s="118"/>
    </row>
    <row r="5369" spans="1:12" hidden="1" outlineLevel="1" x14ac:dyDescent="0.25">
      <c r="A5369" s="98" t="str">
        <f t="shared" si="467"/>
        <v>Effekt ökning type 21 500 61 17</v>
      </c>
      <c r="B5369" s="103" t="str">
        <f t="shared" si="469"/>
        <v>Effekt ökning type 21 500</v>
      </c>
      <c r="C5369" s="99">
        <v>61</v>
      </c>
      <c r="D5369" s="99">
        <f t="shared" si="471"/>
        <v>17</v>
      </c>
      <c r="E5369" s="100">
        <f t="shared" si="468"/>
        <v>325.44999999999987</v>
      </c>
      <c r="G5369" s="108"/>
      <c r="H5369" s="109"/>
      <c r="I5369" s="109"/>
      <c r="J5369" s="109"/>
      <c r="K5369" s="105">
        <f>K5368+J5360</f>
        <v>325.44999999999987</v>
      </c>
      <c r="L5369" s="118"/>
    </row>
    <row r="5370" spans="1:12" hidden="1" outlineLevel="1" x14ac:dyDescent="0.25">
      <c r="A5370" s="98" t="str">
        <f t="shared" si="467"/>
        <v>Effekt ökning type 21 500 62 17</v>
      </c>
      <c r="B5370" s="103" t="str">
        <f t="shared" si="469"/>
        <v>Effekt ökning type 21 500</v>
      </c>
      <c r="C5370" s="99">
        <v>62</v>
      </c>
      <c r="D5370" s="99">
        <f t="shared" si="471"/>
        <v>17</v>
      </c>
      <c r="E5370" s="100">
        <f t="shared" si="468"/>
        <v>331.89999999999986</v>
      </c>
      <c r="G5370" s="108"/>
      <c r="H5370" s="109"/>
      <c r="I5370" s="109"/>
      <c r="J5370" s="109"/>
      <c r="K5370" s="105">
        <f>K5369+J5360</f>
        <v>331.89999999999986</v>
      </c>
      <c r="L5370" s="118"/>
    </row>
    <row r="5371" spans="1:12" hidden="1" outlineLevel="1" x14ac:dyDescent="0.25">
      <c r="A5371" s="98" t="str">
        <f t="shared" si="467"/>
        <v>Effekt ökning type 21 500 63 17</v>
      </c>
      <c r="B5371" s="103" t="str">
        <f t="shared" si="469"/>
        <v>Effekt ökning type 21 500</v>
      </c>
      <c r="C5371" s="99">
        <v>63</v>
      </c>
      <c r="D5371" s="99">
        <f t="shared" si="471"/>
        <v>17</v>
      </c>
      <c r="E5371" s="100">
        <f t="shared" si="468"/>
        <v>338.34999999999985</v>
      </c>
      <c r="G5371" s="108"/>
      <c r="H5371" s="109"/>
      <c r="I5371" s="109"/>
      <c r="J5371" s="109"/>
      <c r="K5371" s="105">
        <f>K5370+J5360</f>
        <v>338.34999999999985</v>
      </c>
      <c r="L5371" s="118"/>
    </row>
    <row r="5372" spans="1:12" hidden="1" outlineLevel="1" x14ac:dyDescent="0.25">
      <c r="A5372" s="98" t="str">
        <f t="shared" si="467"/>
        <v>Effekt ökning type 21 500 64 17</v>
      </c>
      <c r="B5372" s="103" t="str">
        <f t="shared" si="469"/>
        <v>Effekt ökning type 21 500</v>
      </c>
      <c r="C5372" s="99">
        <v>64</v>
      </c>
      <c r="D5372" s="99">
        <f t="shared" si="471"/>
        <v>17</v>
      </c>
      <c r="E5372" s="100">
        <f t="shared" si="468"/>
        <v>344.79999999999984</v>
      </c>
      <c r="G5372" s="108"/>
      <c r="H5372" s="109"/>
      <c r="I5372" s="109"/>
      <c r="J5372" s="109"/>
      <c r="K5372" s="105">
        <f>K5371+J5360</f>
        <v>344.79999999999984</v>
      </c>
      <c r="L5372" s="118"/>
    </row>
    <row r="5373" spans="1:12" hidden="1" outlineLevel="1" x14ac:dyDescent="0.25">
      <c r="A5373" s="98" t="str">
        <f t="shared" si="467"/>
        <v>Effekt ökning type 21 500 65 17</v>
      </c>
      <c r="B5373" s="103" t="str">
        <f t="shared" si="469"/>
        <v>Effekt ökning type 21 500</v>
      </c>
      <c r="C5373" s="99">
        <v>65</v>
      </c>
      <c r="D5373" s="99">
        <f t="shared" si="471"/>
        <v>17</v>
      </c>
      <c r="E5373" s="100">
        <f t="shared" si="468"/>
        <v>351.24999999999983</v>
      </c>
      <c r="G5373" s="108"/>
      <c r="H5373" s="109"/>
      <c r="I5373" s="109"/>
      <c r="J5373" s="109"/>
      <c r="K5373" s="105">
        <f>K5372+J5360</f>
        <v>351.24999999999983</v>
      </c>
      <c r="L5373" s="118"/>
    </row>
    <row r="5374" spans="1:12" hidden="1" outlineLevel="1" x14ac:dyDescent="0.25">
      <c r="A5374" s="98" t="str">
        <f t="shared" si="467"/>
        <v>Effekt ökning type 21 500 66 17</v>
      </c>
      <c r="B5374" s="103" t="str">
        <f t="shared" si="469"/>
        <v>Effekt ökning type 21 500</v>
      </c>
      <c r="C5374" s="99">
        <v>66</v>
      </c>
      <c r="D5374" s="99">
        <f t="shared" si="471"/>
        <v>17</v>
      </c>
      <c r="E5374" s="100">
        <f t="shared" si="468"/>
        <v>357.69999999999982</v>
      </c>
      <c r="G5374" s="108"/>
      <c r="H5374" s="109"/>
      <c r="I5374" s="109"/>
      <c r="J5374" s="109"/>
      <c r="K5374" s="105">
        <f>K5373+J5360</f>
        <v>357.69999999999982</v>
      </c>
      <c r="L5374" s="118"/>
    </row>
    <row r="5375" spans="1:12" hidden="1" outlineLevel="1" x14ac:dyDescent="0.25">
      <c r="A5375" s="98" t="str">
        <f t="shared" si="467"/>
        <v>Effekt ökning type 21 500 67 17</v>
      </c>
      <c r="B5375" s="103" t="str">
        <f t="shared" si="469"/>
        <v>Effekt ökning type 21 500</v>
      </c>
      <c r="C5375" s="99">
        <v>67</v>
      </c>
      <c r="D5375" s="99">
        <f t="shared" si="471"/>
        <v>17</v>
      </c>
      <c r="E5375" s="100">
        <f t="shared" si="468"/>
        <v>364.14999999999981</v>
      </c>
      <c r="G5375" s="108"/>
      <c r="H5375" s="109"/>
      <c r="I5375" s="109"/>
      <c r="J5375" s="109"/>
      <c r="K5375" s="105">
        <f>K5374+J5360</f>
        <v>364.14999999999981</v>
      </c>
      <c r="L5375" s="118"/>
    </row>
    <row r="5376" spans="1:12" hidden="1" outlineLevel="1" x14ac:dyDescent="0.25">
      <c r="A5376" s="98" t="str">
        <f t="shared" si="467"/>
        <v>Effekt ökning type 21 500 68 17</v>
      </c>
      <c r="B5376" s="103" t="str">
        <f t="shared" si="469"/>
        <v>Effekt ökning type 21 500</v>
      </c>
      <c r="C5376" s="99">
        <v>68</v>
      </c>
      <c r="D5376" s="99">
        <f t="shared" si="471"/>
        <v>17</v>
      </c>
      <c r="E5376" s="100">
        <f t="shared" si="468"/>
        <v>370.5999999999998</v>
      </c>
      <c r="G5376" s="108"/>
      <c r="H5376" s="109"/>
      <c r="I5376" s="109"/>
      <c r="J5376" s="109"/>
      <c r="K5376" s="105">
        <f>K5375+J5360</f>
        <v>370.5999999999998</v>
      </c>
      <c r="L5376" s="118"/>
    </row>
    <row r="5377" spans="1:12" hidden="1" outlineLevel="1" x14ac:dyDescent="0.25">
      <c r="A5377" s="98" t="str">
        <f t="shared" si="467"/>
        <v>Effekt ökning type 21 500 69 17</v>
      </c>
      <c r="B5377" s="103" t="str">
        <f t="shared" si="469"/>
        <v>Effekt ökning type 21 500</v>
      </c>
      <c r="C5377" s="99">
        <v>69</v>
      </c>
      <c r="D5377" s="99">
        <f t="shared" si="471"/>
        <v>17</v>
      </c>
      <c r="E5377" s="100">
        <f t="shared" si="468"/>
        <v>377.04999999999978</v>
      </c>
      <c r="G5377" s="108"/>
      <c r="H5377" s="109"/>
      <c r="I5377" s="109"/>
      <c r="J5377" s="109"/>
      <c r="K5377" s="105">
        <f>K5376+J5360</f>
        <v>377.04999999999978</v>
      </c>
      <c r="L5377" s="118"/>
    </row>
    <row r="5378" spans="1:12" hidden="1" outlineLevel="1" x14ac:dyDescent="0.25">
      <c r="A5378" s="98" t="str">
        <f t="shared" si="467"/>
        <v>Effekt ökning type 21 500 70 17</v>
      </c>
      <c r="B5378" s="103" t="str">
        <f t="shared" si="469"/>
        <v>Effekt ökning type 21 500</v>
      </c>
      <c r="C5378" s="99">
        <v>70</v>
      </c>
      <c r="D5378" s="99">
        <f t="shared" si="471"/>
        <v>17</v>
      </c>
      <c r="E5378" s="100">
        <f t="shared" si="468"/>
        <v>383.49999999999977</v>
      </c>
      <c r="G5378" s="108"/>
      <c r="H5378" s="109"/>
      <c r="I5378" s="109"/>
      <c r="J5378" s="109"/>
      <c r="K5378" s="105">
        <f>K5377+J5360</f>
        <v>383.49999999999977</v>
      </c>
      <c r="L5378" s="118"/>
    </row>
    <row r="5379" spans="1:12" hidden="1" outlineLevel="1" x14ac:dyDescent="0.25">
      <c r="A5379" s="98" t="str">
        <f t="shared" ref="A5379:A5442" si="472">CONCATENATE(B5379," ",C5379," ",D5379)</f>
        <v>Effekt ökning type 21 500 71 17</v>
      </c>
      <c r="B5379" s="103" t="str">
        <f t="shared" si="469"/>
        <v>Effekt ökning type 21 500</v>
      </c>
      <c r="C5379" s="99">
        <v>71</v>
      </c>
      <c r="D5379" s="99">
        <f t="shared" si="471"/>
        <v>17</v>
      </c>
      <c r="E5379" s="100">
        <f t="shared" ref="E5379:E5442" si="473">K5379</f>
        <v>389.94999999999976</v>
      </c>
      <c r="G5379" s="108"/>
      <c r="H5379" s="109"/>
      <c r="I5379" s="109"/>
      <c r="J5379" s="109"/>
      <c r="K5379" s="105">
        <f>K5378+J5360</f>
        <v>389.94999999999976</v>
      </c>
      <c r="L5379" s="118"/>
    </row>
    <row r="5380" spans="1:12" hidden="1" outlineLevel="1" x14ac:dyDescent="0.25">
      <c r="A5380" s="98" t="str">
        <f t="shared" si="472"/>
        <v>Effekt ökning type 21 500 72 17</v>
      </c>
      <c r="B5380" s="103" t="str">
        <f t="shared" si="469"/>
        <v>Effekt ökning type 21 500</v>
      </c>
      <c r="C5380" s="99">
        <v>72</v>
      </c>
      <c r="D5380" s="99">
        <f t="shared" si="471"/>
        <v>17</v>
      </c>
      <c r="E5380" s="100">
        <f t="shared" si="473"/>
        <v>396.39999999999975</v>
      </c>
      <c r="G5380" s="108"/>
      <c r="H5380" s="109"/>
      <c r="I5380" s="109"/>
      <c r="J5380" s="109"/>
      <c r="K5380" s="105">
        <f>K5379+J5360</f>
        <v>396.39999999999975</v>
      </c>
      <c r="L5380" s="118"/>
    </row>
    <row r="5381" spans="1:12" hidden="1" outlineLevel="1" x14ac:dyDescent="0.25">
      <c r="A5381" s="98" t="str">
        <f t="shared" si="472"/>
        <v>Effekt ökning type 21 500 73 17</v>
      </c>
      <c r="B5381" s="103" t="str">
        <f t="shared" si="469"/>
        <v>Effekt ökning type 21 500</v>
      </c>
      <c r="C5381" s="99">
        <v>73</v>
      </c>
      <c r="D5381" s="99">
        <f t="shared" si="471"/>
        <v>17</v>
      </c>
      <c r="E5381" s="100">
        <f t="shared" si="473"/>
        <v>402.84999999999974</v>
      </c>
      <c r="G5381" s="108"/>
      <c r="H5381" s="109"/>
      <c r="I5381" s="109"/>
      <c r="J5381" s="109"/>
      <c r="K5381" s="105">
        <f>K5380+J5360</f>
        <v>402.84999999999974</v>
      </c>
      <c r="L5381" s="118"/>
    </row>
    <row r="5382" spans="1:12" hidden="1" outlineLevel="1" x14ac:dyDescent="0.25">
      <c r="A5382" s="98" t="str">
        <f t="shared" si="472"/>
        <v>Effekt ökning type 21 500 74 17</v>
      </c>
      <c r="B5382" s="103" t="str">
        <f t="shared" si="469"/>
        <v>Effekt ökning type 21 500</v>
      </c>
      <c r="C5382" s="99">
        <v>74</v>
      </c>
      <c r="D5382" s="99">
        <f t="shared" si="471"/>
        <v>17</v>
      </c>
      <c r="E5382" s="100">
        <f t="shared" si="473"/>
        <v>409.29999999999973</v>
      </c>
      <c r="G5382" s="108"/>
      <c r="H5382" s="109"/>
      <c r="I5382" s="109"/>
      <c r="J5382" s="109"/>
      <c r="K5382" s="105">
        <f>K5381+J5360</f>
        <v>409.29999999999973</v>
      </c>
      <c r="L5382" s="118"/>
    </row>
    <row r="5383" spans="1:12" hidden="1" outlineLevel="1" x14ac:dyDescent="0.25">
      <c r="A5383" s="98" t="str">
        <f t="shared" si="472"/>
        <v>Effekt ökning type 21 500 75 17</v>
      </c>
      <c r="B5383" s="103" t="str">
        <f t="shared" si="469"/>
        <v>Effekt ökning type 21 500</v>
      </c>
      <c r="C5383" s="99">
        <v>75</v>
      </c>
      <c r="D5383" s="99">
        <f t="shared" si="471"/>
        <v>17</v>
      </c>
      <c r="E5383" s="100">
        <f t="shared" si="473"/>
        <v>415.74999999999972</v>
      </c>
      <c r="G5383" s="108"/>
      <c r="H5383" s="109"/>
      <c r="I5383" s="109"/>
      <c r="J5383" s="109"/>
      <c r="K5383" s="105">
        <f>K5382+J5360</f>
        <v>415.74999999999972</v>
      </c>
      <c r="L5383" s="118"/>
    </row>
    <row r="5384" spans="1:12" hidden="1" outlineLevel="1" x14ac:dyDescent="0.25">
      <c r="A5384" s="98" t="str">
        <f t="shared" si="472"/>
        <v>Effekt ökning type 21 500 76 17</v>
      </c>
      <c r="B5384" s="103" t="str">
        <f t="shared" si="469"/>
        <v>Effekt ökning type 21 500</v>
      </c>
      <c r="C5384" s="99">
        <v>76</v>
      </c>
      <c r="D5384" s="99">
        <f t="shared" si="471"/>
        <v>17</v>
      </c>
      <c r="E5384" s="100">
        <f t="shared" si="473"/>
        <v>422.1999999999997</v>
      </c>
      <c r="G5384" s="108"/>
      <c r="H5384" s="109"/>
      <c r="I5384" s="109"/>
      <c r="J5384" s="109"/>
      <c r="K5384" s="105">
        <f>K5383+J5360</f>
        <v>422.1999999999997</v>
      </c>
      <c r="L5384" s="118"/>
    </row>
    <row r="5385" spans="1:12" hidden="1" outlineLevel="1" x14ac:dyDescent="0.25">
      <c r="A5385" s="98" t="str">
        <f t="shared" si="472"/>
        <v>Effekt ökning type 21 500 77 17</v>
      </c>
      <c r="B5385" s="103" t="str">
        <f t="shared" si="469"/>
        <v>Effekt ökning type 21 500</v>
      </c>
      <c r="C5385" s="99">
        <v>77</v>
      </c>
      <c r="D5385" s="99">
        <f t="shared" si="471"/>
        <v>17</v>
      </c>
      <c r="E5385" s="100">
        <f t="shared" si="473"/>
        <v>428.64999999999969</v>
      </c>
      <c r="G5385" s="108"/>
      <c r="H5385" s="109"/>
      <c r="I5385" s="109"/>
      <c r="J5385" s="109"/>
      <c r="K5385" s="105">
        <f>K5384+J5360</f>
        <v>428.64999999999969</v>
      </c>
      <c r="L5385" s="118"/>
    </row>
    <row r="5386" spans="1:12" hidden="1" outlineLevel="1" x14ac:dyDescent="0.25">
      <c r="A5386" s="98" t="str">
        <f t="shared" si="472"/>
        <v>Effekt ökning type 21 500 78 17</v>
      </c>
      <c r="B5386" s="103" t="str">
        <f t="shared" si="469"/>
        <v>Effekt ökning type 21 500</v>
      </c>
      <c r="C5386" s="99">
        <v>78</v>
      </c>
      <c r="D5386" s="99">
        <f t="shared" si="471"/>
        <v>17</v>
      </c>
      <c r="E5386" s="100">
        <f t="shared" si="473"/>
        <v>435.09999999999968</v>
      </c>
      <c r="G5386" s="108"/>
      <c r="H5386" s="109"/>
      <c r="I5386" s="109"/>
      <c r="J5386" s="109"/>
      <c r="K5386" s="105">
        <f>K5385+J5360</f>
        <v>435.09999999999968</v>
      </c>
      <c r="L5386" s="118"/>
    </row>
    <row r="5387" spans="1:12" hidden="1" outlineLevel="1" x14ac:dyDescent="0.25">
      <c r="A5387" s="98" t="str">
        <f t="shared" si="472"/>
        <v>Effekt ökning type 21 500 79 17</v>
      </c>
      <c r="B5387" s="103" t="str">
        <f t="shared" si="469"/>
        <v>Effekt ökning type 21 500</v>
      </c>
      <c r="C5387" s="99">
        <v>79</v>
      </c>
      <c r="D5387" s="99">
        <f t="shared" si="471"/>
        <v>17</v>
      </c>
      <c r="E5387" s="100">
        <f t="shared" si="473"/>
        <v>441.54999999999967</v>
      </c>
      <c r="G5387" s="108"/>
      <c r="H5387" s="109"/>
      <c r="I5387" s="109"/>
      <c r="J5387" s="109"/>
      <c r="K5387" s="105">
        <f>K5386+J5360</f>
        <v>441.54999999999967</v>
      </c>
      <c r="L5387" s="118"/>
    </row>
    <row r="5388" spans="1:12" hidden="1" outlineLevel="1" x14ac:dyDescent="0.25">
      <c r="A5388" s="98" t="str">
        <f t="shared" si="472"/>
        <v>Effekt ökning type 21 500 80 17</v>
      </c>
      <c r="B5388" s="103" t="str">
        <f t="shared" si="469"/>
        <v>Effekt ökning type 21 500</v>
      </c>
      <c r="C5388" s="99">
        <v>80</v>
      </c>
      <c r="D5388" s="99">
        <f t="shared" si="471"/>
        <v>17</v>
      </c>
      <c r="E5388" s="100">
        <f t="shared" si="473"/>
        <v>447.99999999999966</v>
      </c>
      <c r="G5388" s="108"/>
      <c r="H5388" s="109"/>
      <c r="I5388" s="109"/>
      <c r="J5388" s="109"/>
      <c r="K5388" s="105">
        <f>K5387+J5360</f>
        <v>447.99999999999966</v>
      </c>
      <c r="L5388" s="118"/>
    </row>
    <row r="5389" spans="1:12" hidden="1" outlineLevel="1" x14ac:dyDescent="0.25">
      <c r="A5389" s="98" t="str">
        <f t="shared" si="472"/>
        <v>Effekt ökning type 21 500 81 17</v>
      </c>
      <c r="B5389" s="103" t="str">
        <f t="shared" si="469"/>
        <v>Effekt ökning type 21 500</v>
      </c>
      <c r="C5389" s="99">
        <v>81</v>
      </c>
      <c r="D5389" s="99">
        <f t="shared" si="471"/>
        <v>17</v>
      </c>
      <c r="E5389" s="100">
        <f t="shared" si="473"/>
        <v>454.44999999999965</v>
      </c>
      <c r="G5389" s="108"/>
      <c r="H5389" s="109"/>
      <c r="I5389" s="109"/>
      <c r="J5389" s="109"/>
      <c r="K5389" s="105">
        <f>K5388+J5360</f>
        <v>454.44999999999965</v>
      </c>
      <c r="L5389" s="118"/>
    </row>
    <row r="5390" spans="1:12" hidden="1" outlineLevel="1" x14ac:dyDescent="0.25">
      <c r="A5390" s="98" t="str">
        <f t="shared" si="472"/>
        <v>Effekt ökning type 21 500 82 17</v>
      </c>
      <c r="B5390" s="103" t="str">
        <f t="shared" si="469"/>
        <v>Effekt ökning type 21 500</v>
      </c>
      <c r="C5390" s="99">
        <v>82</v>
      </c>
      <c r="D5390" s="99">
        <f t="shared" si="471"/>
        <v>17</v>
      </c>
      <c r="E5390" s="100">
        <f t="shared" si="473"/>
        <v>460.89999999999964</v>
      </c>
      <c r="G5390" s="108"/>
      <c r="H5390" s="109"/>
      <c r="I5390" s="109"/>
      <c r="J5390" s="109"/>
      <c r="K5390" s="105">
        <f>K5389+J5360</f>
        <v>460.89999999999964</v>
      </c>
      <c r="L5390" s="118"/>
    </row>
    <row r="5391" spans="1:12" hidden="1" outlineLevel="1" x14ac:dyDescent="0.25">
      <c r="A5391" s="98" t="str">
        <f t="shared" si="472"/>
        <v>Effekt ökning type 21 500 83 17</v>
      </c>
      <c r="B5391" s="103" t="str">
        <f t="shared" si="469"/>
        <v>Effekt ökning type 21 500</v>
      </c>
      <c r="C5391" s="99">
        <v>83</v>
      </c>
      <c r="D5391" s="99">
        <f t="shared" ref="D5391:D5408" si="474">D5390</f>
        <v>17</v>
      </c>
      <c r="E5391" s="100">
        <f t="shared" si="473"/>
        <v>467.34999999999962</v>
      </c>
      <c r="G5391" s="108"/>
      <c r="H5391" s="109"/>
      <c r="I5391" s="109"/>
      <c r="J5391" s="109"/>
      <c r="K5391" s="105">
        <f>K5390+J5360</f>
        <v>467.34999999999962</v>
      </c>
      <c r="L5391" s="118"/>
    </row>
    <row r="5392" spans="1:12" hidden="1" outlineLevel="1" x14ac:dyDescent="0.25">
      <c r="A5392" s="98" t="str">
        <f t="shared" si="472"/>
        <v>Effekt ökning type 21 500 84 17</v>
      </c>
      <c r="B5392" s="103" t="str">
        <f t="shared" si="469"/>
        <v>Effekt ökning type 21 500</v>
      </c>
      <c r="C5392" s="99">
        <v>84</v>
      </c>
      <c r="D5392" s="99">
        <f t="shared" si="474"/>
        <v>17</v>
      </c>
      <c r="E5392" s="100">
        <f t="shared" si="473"/>
        <v>473.79999999999961</v>
      </c>
      <c r="G5392" s="108"/>
      <c r="H5392" s="109"/>
      <c r="I5392" s="109"/>
      <c r="J5392" s="109"/>
      <c r="K5392" s="105">
        <f>K5391+J5360</f>
        <v>473.79999999999961</v>
      </c>
      <c r="L5392" s="118"/>
    </row>
    <row r="5393" spans="1:12" hidden="1" outlineLevel="1" x14ac:dyDescent="0.25">
      <c r="A5393" s="98" t="str">
        <f t="shared" si="472"/>
        <v>Effekt ökning type 21 500 85 17</v>
      </c>
      <c r="B5393" s="103" t="str">
        <f t="shared" si="469"/>
        <v>Effekt ökning type 21 500</v>
      </c>
      <c r="C5393" s="99">
        <v>85</v>
      </c>
      <c r="D5393" s="99">
        <f t="shared" si="474"/>
        <v>17</v>
      </c>
      <c r="E5393" s="100">
        <f t="shared" si="473"/>
        <v>480.2499999999996</v>
      </c>
      <c r="G5393" s="108"/>
      <c r="H5393" s="109"/>
      <c r="I5393" s="109"/>
      <c r="J5393" s="109"/>
      <c r="K5393" s="105">
        <f>K5392+J5360</f>
        <v>480.2499999999996</v>
      </c>
      <c r="L5393" s="118"/>
    </row>
    <row r="5394" spans="1:12" hidden="1" outlineLevel="1" x14ac:dyDescent="0.25">
      <c r="A5394" s="98" t="str">
        <f t="shared" si="472"/>
        <v>Effekt ökning type 21 500 86 17</v>
      </c>
      <c r="B5394" s="103" t="str">
        <f t="shared" si="469"/>
        <v>Effekt ökning type 21 500</v>
      </c>
      <c r="C5394" s="99">
        <v>86</v>
      </c>
      <c r="D5394" s="99">
        <f t="shared" si="474"/>
        <v>17</v>
      </c>
      <c r="E5394" s="100">
        <f t="shared" si="473"/>
        <v>486.69999999999959</v>
      </c>
      <c r="G5394" s="108"/>
      <c r="H5394" s="109"/>
      <c r="I5394" s="109"/>
      <c r="J5394" s="109"/>
      <c r="K5394" s="105">
        <f>K5393+J5360</f>
        <v>486.69999999999959</v>
      </c>
      <c r="L5394" s="118"/>
    </row>
    <row r="5395" spans="1:12" hidden="1" outlineLevel="1" x14ac:dyDescent="0.25">
      <c r="A5395" s="98" t="str">
        <f t="shared" si="472"/>
        <v>Effekt ökning type 21 500 87 17</v>
      </c>
      <c r="B5395" s="103" t="str">
        <f t="shared" si="469"/>
        <v>Effekt ökning type 21 500</v>
      </c>
      <c r="C5395" s="99">
        <v>87</v>
      </c>
      <c r="D5395" s="99">
        <f t="shared" si="474"/>
        <v>17</v>
      </c>
      <c r="E5395" s="100">
        <f t="shared" si="473"/>
        <v>493.14999999999958</v>
      </c>
      <c r="G5395" s="108"/>
      <c r="H5395" s="109"/>
      <c r="I5395" s="109"/>
      <c r="J5395" s="109"/>
      <c r="K5395" s="105">
        <f>K5394+J5360</f>
        <v>493.14999999999958</v>
      </c>
      <c r="L5395" s="118"/>
    </row>
    <row r="5396" spans="1:12" hidden="1" outlineLevel="1" x14ac:dyDescent="0.25">
      <c r="A5396" s="98" t="str">
        <f t="shared" si="472"/>
        <v>Effekt ökning type 21 500 88 17</v>
      </c>
      <c r="B5396" s="103" t="str">
        <f t="shared" si="469"/>
        <v>Effekt ökning type 21 500</v>
      </c>
      <c r="C5396" s="99">
        <v>88</v>
      </c>
      <c r="D5396" s="99">
        <f t="shared" si="474"/>
        <v>17</v>
      </c>
      <c r="E5396" s="100">
        <f t="shared" si="473"/>
        <v>499.59999999999957</v>
      </c>
      <c r="G5396" s="108"/>
      <c r="H5396" s="109"/>
      <c r="I5396" s="109"/>
      <c r="J5396" s="109"/>
      <c r="K5396" s="105">
        <f>K5395+J5360</f>
        <v>499.59999999999957</v>
      </c>
      <c r="L5396" s="118"/>
    </row>
    <row r="5397" spans="1:12" hidden="1" outlineLevel="1" x14ac:dyDescent="0.25">
      <c r="A5397" s="98" t="str">
        <f t="shared" si="472"/>
        <v>Effekt ökning type 21 500 89 17</v>
      </c>
      <c r="B5397" s="103" t="str">
        <f t="shared" si="469"/>
        <v>Effekt ökning type 21 500</v>
      </c>
      <c r="C5397" s="99">
        <v>89</v>
      </c>
      <c r="D5397" s="99">
        <f t="shared" si="474"/>
        <v>17</v>
      </c>
      <c r="E5397" s="100">
        <f t="shared" si="473"/>
        <v>506.04999999999956</v>
      </c>
      <c r="G5397" s="108"/>
      <c r="H5397" s="109"/>
      <c r="I5397" s="109"/>
      <c r="J5397" s="109"/>
      <c r="K5397" s="105">
        <f>K5396+J5360</f>
        <v>506.04999999999956</v>
      </c>
      <c r="L5397" s="118"/>
    </row>
    <row r="5398" spans="1:12" hidden="1" outlineLevel="1" x14ac:dyDescent="0.25">
      <c r="A5398" s="98" t="str">
        <f t="shared" si="472"/>
        <v>Effekt ökning type 21 500 90 17</v>
      </c>
      <c r="B5398" s="103" t="str">
        <f t="shared" ref="B5398:B5461" si="475">B5397</f>
        <v>Effekt ökning type 21 500</v>
      </c>
      <c r="C5398" s="99">
        <v>90</v>
      </c>
      <c r="D5398" s="99">
        <f t="shared" si="474"/>
        <v>17</v>
      </c>
      <c r="E5398" s="100">
        <f t="shared" si="473"/>
        <v>512.49999999999955</v>
      </c>
      <c r="G5398" s="108"/>
      <c r="H5398" s="109"/>
      <c r="I5398" s="109"/>
      <c r="J5398" s="109"/>
      <c r="K5398" s="105">
        <f>K5397+J5360</f>
        <v>512.49999999999955</v>
      </c>
      <c r="L5398" s="118"/>
    </row>
    <row r="5399" spans="1:12" hidden="1" outlineLevel="1" x14ac:dyDescent="0.25">
      <c r="A5399" s="98" t="str">
        <f t="shared" si="472"/>
        <v>Effekt ökning type 21 500 91 17</v>
      </c>
      <c r="B5399" s="103" t="str">
        <f t="shared" si="475"/>
        <v>Effekt ökning type 21 500</v>
      </c>
      <c r="C5399" s="99">
        <v>91</v>
      </c>
      <c r="D5399" s="99">
        <f t="shared" si="474"/>
        <v>17</v>
      </c>
      <c r="E5399" s="100">
        <f t="shared" si="473"/>
        <v>518.94999999999959</v>
      </c>
      <c r="G5399" s="108"/>
      <c r="H5399" s="109"/>
      <c r="I5399" s="109"/>
      <c r="J5399" s="109"/>
      <c r="K5399" s="105">
        <f>K5398+J5360</f>
        <v>518.94999999999959</v>
      </c>
      <c r="L5399" s="118"/>
    </row>
    <row r="5400" spans="1:12" hidden="1" outlineLevel="1" x14ac:dyDescent="0.25">
      <c r="A5400" s="98" t="str">
        <f t="shared" si="472"/>
        <v>Effekt ökning type 21 500 92 17</v>
      </c>
      <c r="B5400" s="103" t="str">
        <f t="shared" si="475"/>
        <v>Effekt ökning type 21 500</v>
      </c>
      <c r="C5400" s="99">
        <v>92</v>
      </c>
      <c r="D5400" s="99">
        <f t="shared" si="474"/>
        <v>17</v>
      </c>
      <c r="E5400" s="100">
        <f t="shared" si="473"/>
        <v>525.39999999999964</v>
      </c>
      <c r="G5400" s="108"/>
      <c r="H5400" s="109"/>
      <c r="I5400" s="109"/>
      <c r="J5400" s="109"/>
      <c r="K5400" s="105">
        <f>K5399+J5360</f>
        <v>525.39999999999964</v>
      </c>
      <c r="L5400" s="118"/>
    </row>
    <row r="5401" spans="1:12" hidden="1" outlineLevel="1" x14ac:dyDescent="0.25">
      <c r="A5401" s="98" t="str">
        <f t="shared" si="472"/>
        <v>Effekt ökning type 21 500 93 17</v>
      </c>
      <c r="B5401" s="103" t="str">
        <f t="shared" si="475"/>
        <v>Effekt ökning type 21 500</v>
      </c>
      <c r="C5401" s="99">
        <v>93</v>
      </c>
      <c r="D5401" s="99">
        <f t="shared" si="474"/>
        <v>17</v>
      </c>
      <c r="E5401" s="100">
        <f t="shared" si="473"/>
        <v>531.84999999999968</v>
      </c>
      <c r="G5401" s="108"/>
      <c r="H5401" s="109"/>
      <c r="I5401" s="109"/>
      <c r="J5401" s="109"/>
      <c r="K5401" s="105">
        <f>K5400+J5360</f>
        <v>531.84999999999968</v>
      </c>
      <c r="L5401" s="118"/>
    </row>
    <row r="5402" spans="1:12" hidden="1" outlineLevel="1" x14ac:dyDescent="0.25">
      <c r="A5402" s="98" t="str">
        <f t="shared" si="472"/>
        <v>Effekt ökning type 21 500 94 17</v>
      </c>
      <c r="B5402" s="103" t="str">
        <f t="shared" si="475"/>
        <v>Effekt ökning type 21 500</v>
      </c>
      <c r="C5402" s="99">
        <v>94</v>
      </c>
      <c r="D5402" s="99">
        <f t="shared" si="474"/>
        <v>17</v>
      </c>
      <c r="E5402" s="100">
        <f t="shared" si="473"/>
        <v>538.29999999999973</v>
      </c>
      <c r="G5402" s="108"/>
      <c r="H5402" s="109"/>
      <c r="I5402" s="109"/>
      <c r="J5402" s="109"/>
      <c r="K5402" s="105">
        <f>K5401+J5360</f>
        <v>538.29999999999973</v>
      </c>
      <c r="L5402" s="118"/>
    </row>
    <row r="5403" spans="1:12" hidden="1" outlineLevel="1" x14ac:dyDescent="0.25">
      <c r="A5403" s="98" t="str">
        <f t="shared" si="472"/>
        <v>Effekt ökning type 21 500 95 17</v>
      </c>
      <c r="B5403" s="103" t="str">
        <f t="shared" si="475"/>
        <v>Effekt ökning type 21 500</v>
      </c>
      <c r="C5403" s="99">
        <v>95</v>
      </c>
      <c r="D5403" s="99">
        <f t="shared" si="474"/>
        <v>17</v>
      </c>
      <c r="E5403" s="100">
        <f t="shared" si="473"/>
        <v>544.74999999999977</v>
      </c>
      <c r="G5403" s="108"/>
      <c r="H5403" s="109"/>
      <c r="I5403" s="109"/>
      <c r="J5403" s="109"/>
      <c r="K5403" s="105">
        <f>K5402+J5360</f>
        <v>544.74999999999977</v>
      </c>
      <c r="L5403" s="118"/>
    </row>
    <row r="5404" spans="1:12" hidden="1" outlineLevel="1" x14ac:dyDescent="0.25">
      <c r="A5404" s="98" t="str">
        <f t="shared" si="472"/>
        <v>Effekt ökning type 21 500 96 17</v>
      </c>
      <c r="B5404" s="103" t="str">
        <f t="shared" si="475"/>
        <v>Effekt ökning type 21 500</v>
      </c>
      <c r="C5404" s="99">
        <v>96</v>
      </c>
      <c r="D5404" s="99">
        <f t="shared" si="474"/>
        <v>17</v>
      </c>
      <c r="E5404" s="100">
        <f t="shared" si="473"/>
        <v>551.19999999999982</v>
      </c>
      <c r="G5404" s="108"/>
      <c r="H5404" s="109"/>
      <c r="I5404" s="109"/>
      <c r="J5404" s="109"/>
      <c r="K5404" s="105">
        <f>K5403+J5360</f>
        <v>551.19999999999982</v>
      </c>
      <c r="L5404" s="118"/>
    </row>
    <row r="5405" spans="1:12" hidden="1" outlineLevel="1" x14ac:dyDescent="0.25">
      <c r="A5405" s="98" t="str">
        <f t="shared" si="472"/>
        <v>Effekt ökning type 21 500 97 17</v>
      </c>
      <c r="B5405" s="103" t="str">
        <f t="shared" si="475"/>
        <v>Effekt ökning type 21 500</v>
      </c>
      <c r="C5405" s="99">
        <v>97</v>
      </c>
      <c r="D5405" s="99">
        <f t="shared" si="474"/>
        <v>17</v>
      </c>
      <c r="E5405" s="100">
        <f t="shared" si="473"/>
        <v>557.64999999999986</v>
      </c>
      <c r="G5405" s="108"/>
      <c r="H5405" s="109"/>
      <c r="I5405" s="109"/>
      <c r="J5405" s="109"/>
      <c r="K5405" s="105">
        <f>K5404+J5360</f>
        <v>557.64999999999986</v>
      </c>
      <c r="L5405" s="118"/>
    </row>
    <row r="5406" spans="1:12" hidden="1" outlineLevel="1" x14ac:dyDescent="0.25">
      <c r="A5406" s="98" t="str">
        <f t="shared" si="472"/>
        <v>Effekt ökning type 21 500 98 17</v>
      </c>
      <c r="B5406" s="103" t="str">
        <f t="shared" si="475"/>
        <v>Effekt ökning type 21 500</v>
      </c>
      <c r="C5406" s="99">
        <v>98</v>
      </c>
      <c r="D5406" s="99">
        <f t="shared" si="474"/>
        <v>17</v>
      </c>
      <c r="E5406" s="100">
        <f t="shared" si="473"/>
        <v>564.09999999999991</v>
      </c>
      <c r="G5406" s="108"/>
      <c r="H5406" s="109"/>
      <c r="I5406" s="109"/>
      <c r="J5406" s="109"/>
      <c r="K5406" s="105">
        <f>K5405+J5360</f>
        <v>564.09999999999991</v>
      </c>
      <c r="L5406" s="118"/>
    </row>
    <row r="5407" spans="1:12" hidden="1" outlineLevel="1" x14ac:dyDescent="0.25">
      <c r="A5407" s="98" t="str">
        <f t="shared" si="472"/>
        <v>Effekt ökning type 21 500 99 17</v>
      </c>
      <c r="B5407" s="103" t="str">
        <f t="shared" si="475"/>
        <v>Effekt ökning type 21 500</v>
      </c>
      <c r="C5407" s="99">
        <v>99</v>
      </c>
      <c r="D5407" s="99">
        <f t="shared" si="474"/>
        <v>17</v>
      </c>
      <c r="E5407" s="100">
        <f t="shared" si="473"/>
        <v>570.54999999999995</v>
      </c>
      <c r="G5407" s="108"/>
      <c r="H5407" s="109"/>
      <c r="I5407" s="109"/>
      <c r="J5407" s="109"/>
      <c r="K5407" s="105">
        <f>K5406+J5360</f>
        <v>570.54999999999995</v>
      </c>
      <c r="L5407" s="118"/>
    </row>
    <row r="5408" spans="1:12" hidden="1" outlineLevel="1" x14ac:dyDescent="0.25">
      <c r="A5408" s="110" t="str">
        <f t="shared" si="472"/>
        <v>Effekt ökning type 21 500 100 17</v>
      </c>
      <c r="B5408" s="111" t="str">
        <f t="shared" si="475"/>
        <v>Effekt ökning type 21 500</v>
      </c>
      <c r="C5408" s="112">
        <v>100</v>
      </c>
      <c r="D5408" s="112">
        <f t="shared" si="474"/>
        <v>17</v>
      </c>
      <c r="E5408" s="113">
        <f t="shared" si="473"/>
        <v>577</v>
      </c>
      <c r="G5408" s="114"/>
      <c r="H5408" s="115"/>
      <c r="I5408" s="115"/>
      <c r="J5408" s="115"/>
      <c r="K5408" s="116">
        <f>K5407+J5360</f>
        <v>577</v>
      </c>
      <c r="L5408" s="118"/>
    </row>
    <row r="5409" spans="1:12" hidden="1" outlineLevel="1" x14ac:dyDescent="0.25">
      <c r="A5409" s="98" t="str">
        <f t="shared" si="472"/>
        <v>Effekt ökning type 21 500 50 16</v>
      </c>
      <c r="B5409" s="117" t="str">
        <f t="shared" si="475"/>
        <v>Effekt ökning type 21 500</v>
      </c>
      <c r="C5409" s="99">
        <v>50</v>
      </c>
      <c r="D5409" s="99">
        <f>AA5206</f>
        <v>16</v>
      </c>
      <c r="E5409" s="100">
        <f t="shared" si="473"/>
        <v>257</v>
      </c>
      <c r="G5409" s="99">
        <f>AA5207</f>
        <v>257</v>
      </c>
      <c r="H5409" s="101"/>
      <c r="I5409" s="101"/>
      <c r="J5409" s="101"/>
      <c r="K5409" s="102">
        <f>G5409</f>
        <v>257</v>
      </c>
      <c r="L5409" s="118"/>
    </row>
    <row r="5410" spans="1:12" hidden="1" outlineLevel="1" x14ac:dyDescent="0.25">
      <c r="A5410" s="98" t="str">
        <f t="shared" si="472"/>
        <v>Effekt ökning type 21 500 51 16</v>
      </c>
      <c r="B5410" s="103" t="str">
        <f t="shared" si="475"/>
        <v>Effekt ökning type 21 500</v>
      </c>
      <c r="C5410" s="99">
        <v>51</v>
      </c>
      <c r="D5410" s="99">
        <f t="shared" ref="D5410:D5441" si="476">D5409</f>
        <v>16</v>
      </c>
      <c r="E5410" s="100">
        <f t="shared" si="473"/>
        <v>262.89999999999998</v>
      </c>
      <c r="G5410" s="104"/>
      <c r="H5410" s="59"/>
      <c r="I5410" s="59"/>
      <c r="J5410" s="59"/>
      <c r="K5410" s="105">
        <f>K5409+J5411</f>
        <v>262.89999999999998</v>
      </c>
      <c r="L5410" s="118"/>
    </row>
    <row r="5411" spans="1:12" hidden="1" outlineLevel="1" x14ac:dyDescent="0.25">
      <c r="A5411" s="98" t="str">
        <f t="shared" si="472"/>
        <v>Effekt ökning type 21 500 52 16</v>
      </c>
      <c r="B5411" s="103" t="str">
        <f t="shared" si="475"/>
        <v>Effekt ökning type 21 500</v>
      </c>
      <c r="C5411" s="99">
        <v>52</v>
      </c>
      <c r="D5411" s="99">
        <f t="shared" si="476"/>
        <v>16</v>
      </c>
      <c r="E5411" s="100">
        <f t="shared" si="473"/>
        <v>268.79999999999995</v>
      </c>
      <c r="G5411" s="99">
        <f>AA5208</f>
        <v>552</v>
      </c>
      <c r="H5411" s="59">
        <v>50</v>
      </c>
      <c r="I5411" s="59">
        <f>G5411-G5409</f>
        <v>295</v>
      </c>
      <c r="J5411" s="59">
        <f>I5411/H5411</f>
        <v>5.9</v>
      </c>
      <c r="K5411" s="105">
        <f>K5410+J5411</f>
        <v>268.79999999999995</v>
      </c>
      <c r="L5411" s="118"/>
    </row>
    <row r="5412" spans="1:12" hidden="1" outlineLevel="1" x14ac:dyDescent="0.25">
      <c r="A5412" s="98" t="str">
        <f t="shared" si="472"/>
        <v>Effekt ökning type 21 500 53 16</v>
      </c>
      <c r="B5412" s="103" t="str">
        <f t="shared" si="475"/>
        <v>Effekt ökning type 21 500</v>
      </c>
      <c r="C5412" s="99">
        <v>53</v>
      </c>
      <c r="D5412" s="99">
        <f t="shared" si="476"/>
        <v>16</v>
      </c>
      <c r="E5412" s="100">
        <f t="shared" si="473"/>
        <v>274.69999999999993</v>
      </c>
      <c r="G5412" s="108"/>
      <c r="H5412" s="109"/>
      <c r="I5412" s="109"/>
      <c r="J5412" s="109"/>
      <c r="K5412" s="105">
        <f>K5411+J5411</f>
        <v>274.69999999999993</v>
      </c>
      <c r="L5412" s="118"/>
    </row>
    <row r="5413" spans="1:12" hidden="1" outlineLevel="1" x14ac:dyDescent="0.25">
      <c r="A5413" s="98" t="str">
        <f t="shared" si="472"/>
        <v>Effekt ökning type 21 500 54 16</v>
      </c>
      <c r="B5413" s="103" t="str">
        <f t="shared" si="475"/>
        <v>Effekt ökning type 21 500</v>
      </c>
      <c r="C5413" s="99">
        <v>54</v>
      </c>
      <c r="D5413" s="99">
        <f t="shared" si="476"/>
        <v>16</v>
      </c>
      <c r="E5413" s="100">
        <f t="shared" si="473"/>
        <v>280.59999999999991</v>
      </c>
      <c r="G5413" s="108"/>
      <c r="H5413" s="109"/>
      <c r="I5413" s="109"/>
      <c r="J5413" s="109"/>
      <c r="K5413" s="105">
        <f>K5412+J5411</f>
        <v>280.59999999999991</v>
      </c>
      <c r="L5413" s="118"/>
    </row>
    <row r="5414" spans="1:12" hidden="1" outlineLevel="1" x14ac:dyDescent="0.25">
      <c r="A5414" s="98" t="str">
        <f t="shared" si="472"/>
        <v>Effekt ökning type 21 500 55 16</v>
      </c>
      <c r="B5414" s="103" t="str">
        <f t="shared" si="475"/>
        <v>Effekt ökning type 21 500</v>
      </c>
      <c r="C5414" s="99">
        <v>55</v>
      </c>
      <c r="D5414" s="99">
        <f t="shared" si="476"/>
        <v>16</v>
      </c>
      <c r="E5414" s="100">
        <f t="shared" si="473"/>
        <v>286.49999999999989</v>
      </c>
      <c r="G5414" s="104"/>
      <c r="H5414" s="59"/>
      <c r="I5414" s="59"/>
      <c r="J5414" s="59"/>
      <c r="K5414" s="105">
        <f>K5413+J5411</f>
        <v>286.49999999999989</v>
      </c>
      <c r="L5414" s="118"/>
    </row>
    <row r="5415" spans="1:12" hidden="1" outlineLevel="1" x14ac:dyDescent="0.25">
      <c r="A5415" s="98" t="str">
        <f t="shared" si="472"/>
        <v>Effekt ökning type 21 500 56 16</v>
      </c>
      <c r="B5415" s="103" t="str">
        <f t="shared" si="475"/>
        <v>Effekt ökning type 21 500</v>
      </c>
      <c r="C5415" s="99">
        <v>56</v>
      </c>
      <c r="D5415" s="99">
        <f t="shared" si="476"/>
        <v>16</v>
      </c>
      <c r="E5415" s="100">
        <f t="shared" si="473"/>
        <v>292.39999999999986</v>
      </c>
      <c r="G5415" s="104"/>
      <c r="H5415" s="59"/>
      <c r="I5415" s="59"/>
      <c r="J5415" s="59"/>
      <c r="K5415" s="105">
        <f>K5414+J5411</f>
        <v>292.39999999999986</v>
      </c>
      <c r="L5415" s="118"/>
    </row>
    <row r="5416" spans="1:12" hidden="1" outlineLevel="1" x14ac:dyDescent="0.25">
      <c r="A5416" s="98" t="str">
        <f t="shared" si="472"/>
        <v>Effekt ökning type 21 500 57 16</v>
      </c>
      <c r="B5416" s="103" t="str">
        <f t="shared" si="475"/>
        <v>Effekt ökning type 21 500</v>
      </c>
      <c r="C5416" s="99">
        <v>57</v>
      </c>
      <c r="D5416" s="99">
        <f t="shared" si="476"/>
        <v>16</v>
      </c>
      <c r="E5416" s="100">
        <f t="shared" si="473"/>
        <v>298.29999999999984</v>
      </c>
      <c r="G5416" s="104"/>
      <c r="H5416" s="59"/>
      <c r="I5416" s="59"/>
      <c r="J5416" s="59"/>
      <c r="K5416" s="105">
        <f>K5415+J5411</f>
        <v>298.29999999999984</v>
      </c>
      <c r="L5416" s="118"/>
    </row>
    <row r="5417" spans="1:12" hidden="1" outlineLevel="1" x14ac:dyDescent="0.25">
      <c r="A5417" s="98" t="str">
        <f t="shared" si="472"/>
        <v>Effekt ökning type 21 500 58 16</v>
      </c>
      <c r="B5417" s="103" t="str">
        <f t="shared" si="475"/>
        <v>Effekt ökning type 21 500</v>
      </c>
      <c r="C5417" s="99">
        <v>58</v>
      </c>
      <c r="D5417" s="99">
        <f t="shared" si="476"/>
        <v>16</v>
      </c>
      <c r="E5417" s="100">
        <f t="shared" si="473"/>
        <v>304.19999999999982</v>
      </c>
      <c r="G5417" s="104"/>
      <c r="H5417" s="59"/>
      <c r="I5417" s="59"/>
      <c r="J5417" s="59"/>
      <c r="K5417" s="105">
        <f>K5416+J5411</f>
        <v>304.19999999999982</v>
      </c>
      <c r="L5417" s="118"/>
    </row>
    <row r="5418" spans="1:12" hidden="1" outlineLevel="1" x14ac:dyDescent="0.25">
      <c r="A5418" s="98" t="str">
        <f t="shared" si="472"/>
        <v>Effekt ökning type 21 500 59 16</v>
      </c>
      <c r="B5418" s="103" t="str">
        <f t="shared" si="475"/>
        <v>Effekt ökning type 21 500</v>
      </c>
      <c r="C5418" s="99">
        <v>59</v>
      </c>
      <c r="D5418" s="99">
        <f t="shared" si="476"/>
        <v>16</v>
      </c>
      <c r="E5418" s="100">
        <f t="shared" si="473"/>
        <v>310.0999999999998</v>
      </c>
      <c r="G5418" s="104"/>
      <c r="H5418" s="59"/>
      <c r="I5418" s="59"/>
      <c r="J5418" s="59"/>
      <c r="K5418" s="105">
        <f>K5417+J5411</f>
        <v>310.0999999999998</v>
      </c>
      <c r="L5418" s="118"/>
    </row>
    <row r="5419" spans="1:12" hidden="1" outlineLevel="1" x14ac:dyDescent="0.25">
      <c r="A5419" s="98" t="str">
        <f t="shared" si="472"/>
        <v>Effekt ökning type 21 500 60 16</v>
      </c>
      <c r="B5419" s="103" t="str">
        <f t="shared" si="475"/>
        <v>Effekt ökning type 21 500</v>
      </c>
      <c r="C5419" s="99">
        <v>60</v>
      </c>
      <c r="D5419" s="99">
        <f t="shared" si="476"/>
        <v>16</v>
      </c>
      <c r="E5419" s="100">
        <f t="shared" si="473"/>
        <v>315.99999999999977</v>
      </c>
      <c r="G5419" s="108"/>
      <c r="H5419" s="59"/>
      <c r="I5419" s="59"/>
      <c r="J5419" s="59"/>
      <c r="K5419" s="105">
        <f>K5418+J5411</f>
        <v>315.99999999999977</v>
      </c>
      <c r="L5419" s="118"/>
    </row>
    <row r="5420" spans="1:12" hidden="1" outlineLevel="1" x14ac:dyDescent="0.25">
      <c r="A5420" s="98" t="str">
        <f t="shared" si="472"/>
        <v>Effekt ökning type 21 500 61 16</v>
      </c>
      <c r="B5420" s="103" t="str">
        <f t="shared" si="475"/>
        <v>Effekt ökning type 21 500</v>
      </c>
      <c r="C5420" s="99">
        <v>61</v>
      </c>
      <c r="D5420" s="99">
        <f t="shared" si="476"/>
        <v>16</v>
      </c>
      <c r="E5420" s="100">
        <f t="shared" si="473"/>
        <v>321.89999999999975</v>
      </c>
      <c r="G5420" s="108"/>
      <c r="H5420" s="109"/>
      <c r="I5420" s="109"/>
      <c r="J5420" s="109"/>
      <c r="K5420" s="105">
        <f>K5419+J5411</f>
        <v>321.89999999999975</v>
      </c>
      <c r="L5420" s="118"/>
    </row>
    <row r="5421" spans="1:12" hidden="1" outlineLevel="1" x14ac:dyDescent="0.25">
      <c r="A5421" s="98" t="str">
        <f t="shared" si="472"/>
        <v>Effekt ökning type 21 500 62 16</v>
      </c>
      <c r="B5421" s="103" t="str">
        <f t="shared" si="475"/>
        <v>Effekt ökning type 21 500</v>
      </c>
      <c r="C5421" s="99">
        <v>62</v>
      </c>
      <c r="D5421" s="99">
        <f t="shared" si="476"/>
        <v>16</v>
      </c>
      <c r="E5421" s="100">
        <f t="shared" si="473"/>
        <v>327.79999999999973</v>
      </c>
      <c r="G5421" s="108"/>
      <c r="H5421" s="109"/>
      <c r="I5421" s="109"/>
      <c r="J5421" s="109"/>
      <c r="K5421" s="105">
        <f>K5420+J5411</f>
        <v>327.79999999999973</v>
      </c>
      <c r="L5421" s="118"/>
    </row>
    <row r="5422" spans="1:12" hidden="1" outlineLevel="1" x14ac:dyDescent="0.25">
      <c r="A5422" s="98" t="str">
        <f t="shared" si="472"/>
        <v>Effekt ökning type 21 500 63 16</v>
      </c>
      <c r="B5422" s="103" t="str">
        <f t="shared" si="475"/>
        <v>Effekt ökning type 21 500</v>
      </c>
      <c r="C5422" s="99">
        <v>63</v>
      </c>
      <c r="D5422" s="99">
        <f t="shared" si="476"/>
        <v>16</v>
      </c>
      <c r="E5422" s="100">
        <f t="shared" si="473"/>
        <v>333.6999999999997</v>
      </c>
      <c r="G5422" s="108"/>
      <c r="H5422" s="109"/>
      <c r="I5422" s="109"/>
      <c r="J5422" s="109"/>
      <c r="K5422" s="105">
        <f>K5421+J5411</f>
        <v>333.6999999999997</v>
      </c>
      <c r="L5422" s="118"/>
    </row>
    <row r="5423" spans="1:12" hidden="1" outlineLevel="1" x14ac:dyDescent="0.25">
      <c r="A5423" s="98" t="str">
        <f t="shared" si="472"/>
        <v>Effekt ökning type 21 500 64 16</v>
      </c>
      <c r="B5423" s="103" t="str">
        <f t="shared" si="475"/>
        <v>Effekt ökning type 21 500</v>
      </c>
      <c r="C5423" s="99">
        <v>64</v>
      </c>
      <c r="D5423" s="99">
        <f t="shared" si="476"/>
        <v>16</v>
      </c>
      <c r="E5423" s="100">
        <f t="shared" si="473"/>
        <v>339.59999999999968</v>
      </c>
      <c r="G5423" s="108"/>
      <c r="H5423" s="109"/>
      <c r="I5423" s="109"/>
      <c r="J5423" s="109"/>
      <c r="K5423" s="105">
        <f>K5422+J5411</f>
        <v>339.59999999999968</v>
      </c>
      <c r="L5423" s="118"/>
    </row>
    <row r="5424" spans="1:12" hidden="1" outlineLevel="1" x14ac:dyDescent="0.25">
      <c r="A5424" s="98" t="str">
        <f t="shared" si="472"/>
        <v>Effekt ökning type 21 500 65 16</v>
      </c>
      <c r="B5424" s="103" t="str">
        <f t="shared" si="475"/>
        <v>Effekt ökning type 21 500</v>
      </c>
      <c r="C5424" s="99">
        <v>65</v>
      </c>
      <c r="D5424" s="99">
        <f t="shared" si="476"/>
        <v>16</v>
      </c>
      <c r="E5424" s="100">
        <f t="shared" si="473"/>
        <v>345.49999999999966</v>
      </c>
      <c r="G5424" s="108"/>
      <c r="H5424" s="109"/>
      <c r="I5424" s="109"/>
      <c r="J5424" s="109"/>
      <c r="K5424" s="105">
        <f>K5423+J5411</f>
        <v>345.49999999999966</v>
      </c>
      <c r="L5424" s="118"/>
    </row>
    <row r="5425" spans="1:12" hidden="1" outlineLevel="1" x14ac:dyDescent="0.25">
      <c r="A5425" s="98" t="str">
        <f t="shared" si="472"/>
        <v>Effekt ökning type 21 500 66 16</v>
      </c>
      <c r="B5425" s="103" t="str">
        <f t="shared" si="475"/>
        <v>Effekt ökning type 21 500</v>
      </c>
      <c r="C5425" s="99">
        <v>66</v>
      </c>
      <c r="D5425" s="99">
        <f t="shared" si="476"/>
        <v>16</v>
      </c>
      <c r="E5425" s="100">
        <f t="shared" si="473"/>
        <v>351.39999999999964</v>
      </c>
      <c r="G5425" s="108"/>
      <c r="H5425" s="109"/>
      <c r="I5425" s="109"/>
      <c r="J5425" s="109"/>
      <c r="K5425" s="105">
        <f>K5424+J5411</f>
        <v>351.39999999999964</v>
      </c>
      <c r="L5425" s="118"/>
    </row>
    <row r="5426" spans="1:12" hidden="1" outlineLevel="1" x14ac:dyDescent="0.25">
      <c r="A5426" s="98" t="str">
        <f t="shared" si="472"/>
        <v>Effekt ökning type 21 500 67 16</v>
      </c>
      <c r="B5426" s="103" t="str">
        <f t="shared" si="475"/>
        <v>Effekt ökning type 21 500</v>
      </c>
      <c r="C5426" s="99">
        <v>67</v>
      </c>
      <c r="D5426" s="99">
        <f t="shared" si="476"/>
        <v>16</v>
      </c>
      <c r="E5426" s="100">
        <f t="shared" si="473"/>
        <v>357.29999999999961</v>
      </c>
      <c r="G5426" s="108"/>
      <c r="H5426" s="109"/>
      <c r="I5426" s="109"/>
      <c r="J5426" s="109"/>
      <c r="K5426" s="105">
        <f>K5425+J5411</f>
        <v>357.29999999999961</v>
      </c>
      <c r="L5426" s="118"/>
    </row>
    <row r="5427" spans="1:12" hidden="1" outlineLevel="1" x14ac:dyDescent="0.25">
      <c r="A5427" s="98" t="str">
        <f t="shared" si="472"/>
        <v>Effekt ökning type 21 500 68 16</v>
      </c>
      <c r="B5427" s="103" t="str">
        <f t="shared" si="475"/>
        <v>Effekt ökning type 21 500</v>
      </c>
      <c r="C5427" s="99">
        <v>68</v>
      </c>
      <c r="D5427" s="99">
        <f t="shared" si="476"/>
        <v>16</v>
      </c>
      <c r="E5427" s="100">
        <f t="shared" si="473"/>
        <v>363.19999999999959</v>
      </c>
      <c r="G5427" s="108"/>
      <c r="H5427" s="109"/>
      <c r="I5427" s="109"/>
      <c r="J5427" s="109"/>
      <c r="K5427" s="105">
        <f>K5426+J5411</f>
        <v>363.19999999999959</v>
      </c>
      <c r="L5427" s="118"/>
    </row>
    <row r="5428" spans="1:12" hidden="1" outlineLevel="1" x14ac:dyDescent="0.25">
      <c r="A5428" s="98" t="str">
        <f t="shared" si="472"/>
        <v>Effekt ökning type 21 500 69 16</v>
      </c>
      <c r="B5428" s="103" t="str">
        <f t="shared" si="475"/>
        <v>Effekt ökning type 21 500</v>
      </c>
      <c r="C5428" s="99">
        <v>69</v>
      </c>
      <c r="D5428" s="99">
        <f t="shared" si="476"/>
        <v>16</v>
      </c>
      <c r="E5428" s="100">
        <f t="shared" si="473"/>
        <v>369.09999999999957</v>
      </c>
      <c r="G5428" s="108"/>
      <c r="H5428" s="109"/>
      <c r="I5428" s="109"/>
      <c r="J5428" s="109"/>
      <c r="K5428" s="105">
        <f>K5427+J5411</f>
        <v>369.09999999999957</v>
      </c>
      <c r="L5428" s="118"/>
    </row>
    <row r="5429" spans="1:12" hidden="1" outlineLevel="1" x14ac:dyDescent="0.25">
      <c r="A5429" s="98" t="str">
        <f t="shared" si="472"/>
        <v>Effekt ökning type 21 500 70 16</v>
      </c>
      <c r="B5429" s="103" t="str">
        <f t="shared" si="475"/>
        <v>Effekt ökning type 21 500</v>
      </c>
      <c r="C5429" s="99">
        <v>70</v>
      </c>
      <c r="D5429" s="99">
        <f t="shared" si="476"/>
        <v>16</v>
      </c>
      <c r="E5429" s="100">
        <f t="shared" si="473"/>
        <v>374.99999999999955</v>
      </c>
      <c r="G5429" s="108"/>
      <c r="H5429" s="109"/>
      <c r="I5429" s="109"/>
      <c r="J5429" s="109"/>
      <c r="K5429" s="105">
        <f>K5428+J5411</f>
        <v>374.99999999999955</v>
      </c>
      <c r="L5429" s="118"/>
    </row>
    <row r="5430" spans="1:12" hidden="1" outlineLevel="1" x14ac:dyDescent="0.25">
      <c r="A5430" s="98" t="str">
        <f t="shared" si="472"/>
        <v>Effekt ökning type 21 500 71 16</v>
      </c>
      <c r="B5430" s="103" t="str">
        <f t="shared" si="475"/>
        <v>Effekt ökning type 21 500</v>
      </c>
      <c r="C5430" s="99">
        <v>71</v>
      </c>
      <c r="D5430" s="99">
        <f t="shared" si="476"/>
        <v>16</v>
      </c>
      <c r="E5430" s="100">
        <f t="shared" si="473"/>
        <v>380.89999999999952</v>
      </c>
      <c r="G5430" s="108"/>
      <c r="H5430" s="109"/>
      <c r="I5430" s="109"/>
      <c r="J5430" s="109"/>
      <c r="K5430" s="105">
        <f>K5429+J5411</f>
        <v>380.89999999999952</v>
      </c>
      <c r="L5430" s="118"/>
    </row>
    <row r="5431" spans="1:12" hidden="1" outlineLevel="1" x14ac:dyDescent="0.25">
      <c r="A5431" s="98" t="str">
        <f t="shared" si="472"/>
        <v>Effekt ökning type 21 500 72 16</v>
      </c>
      <c r="B5431" s="103" t="str">
        <f t="shared" si="475"/>
        <v>Effekt ökning type 21 500</v>
      </c>
      <c r="C5431" s="99">
        <v>72</v>
      </c>
      <c r="D5431" s="99">
        <f t="shared" si="476"/>
        <v>16</v>
      </c>
      <c r="E5431" s="100">
        <f t="shared" si="473"/>
        <v>386.7999999999995</v>
      </c>
      <c r="G5431" s="108"/>
      <c r="H5431" s="109"/>
      <c r="I5431" s="109"/>
      <c r="J5431" s="109"/>
      <c r="K5431" s="105">
        <f>K5430+J5411</f>
        <v>386.7999999999995</v>
      </c>
      <c r="L5431" s="118"/>
    </row>
    <row r="5432" spans="1:12" hidden="1" outlineLevel="1" x14ac:dyDescent="0.25">
      <c r="A5432" s="98" t="str">
        <f t="shared" si="472"/>
        <v>Effekt ökning type 21 500 73 16</v>
      </c>
      <c r="B5432" s="103" t="str">
        <f t="shared" si="475"/>
        <v>Effekt ökning type 21 500</v>
      </c>
      <c r="C5432" s="99">
        <v>73</v>
      </c>
      <c r="D5432" s="99">
        <f t="shared" si="476"/>
        <v>16</v>
      </c>
      <c r="E5432" s="100">
        <f t="shared" si="473"/>
        <v>392.69999999999948</v>
      </c>
      <c r="G5432" s="108"/>
      <c r="H5432" s="109"/>
      <c r="I5432" s="109"/>
      <c r="J5432" s="109"/>
      <c r="K5432" s="105">
        <f>K5431+J5411</f>
        <v>392.69999999999948</v>
      </c>
      <c r="L5432" s="118"/>
    </row>
    <row r="5433" spans="1:12" hidden="1" outlineLevel="1" x14ac:dyDescent="0.25">
      <c r="A5433" s="98" t="str">
        <f t="shared" si="472"/>
        <v>Effekt ökning type 21 500 74 16</v>
      </c>
      <c r="B5433" s="103" t="str">
        <f t="shared" si="475"/>
        <v>Effekt ökning type 21 500</v>
      </c>
      <c r="C5433" s="99">
        <v>74</v>
      </c>
      <c r="D5433" s="99">
        <f t="shared" si="476"/>
        <v>16</v>
      </c>
      <c r="E5433" s="100">
        <f t="shared" si="473"/>
        <v>398.59999999999945</v>
      </c>
      <c r="G5433" s="108"/>
      <c r="H5433" s="109"/>
      <c r="I5433" s="109"/>
      <c r="J5433" s="109"/>
      <c r="K5433" s="105">
        <f>K5432+J5411</f>
        <v>398.59999999999945</v>
      </c>
      <c r="L5433" s="118"/>
    </row>
    <row r="5434" spans="1:12" hidden="1" outlineLevel="1" x14ac:dyDescent="0.25">
      <c r="A5434" s="98" t="str">
        <f t="shared" si="472"/>
        <v>Effekt ökning type 21 500 75 16</v>
      </c>
      <c r="B5434" s="103" t="str">
        <f t="shared" si="475"/>
        <v>Effekt ökning type 21 500</v>
      </c>
      <c r="C5434" s="99">
        <v>75</v>
      </c>
      <c r="D5434" s="99">
        <f t="shared" si="476"/>
        <v>16</v>
      </c>
      <c r="E5434" s="100">
        <f t="shared" si="473"/>
        <v>404.49999999999943</v>
      </c>
      <c r="G5434" s="108"/>
      <c r="H5434" s="109"/>
      <c r="I5434" s="109"/>
      <c r="J5434" s="109"/>
      <c r="K5434" s="105">
        <f>K5433+J5411</f>
        <v>404.49999999999943</v>
      </c>
      <c r="L5434" s="118"/>
    </row>
    <row r="5435" spans="1:12" hidden="1" outlineLevel="1" x14ac:dyDescent="0.25">
      <c r="A5435" s="98" t="str">
        <f t="shared" si="472"/>
        <v>Effekt ökning type 21 500 76 16</v>
      </c>
      <c r="B5435" s="103" t="str">
        <f t="shared" si="475"/>
        <v>Effekt ökning type 21 500</v>
      </c>
      <c r="C5435" s="99">
        <v>76</v>
      </c>
      <c r="D5435" s="99">
        <f t="shared" si="476"/>
        <v>16</v>
      </c>
      <c r="E5435" s="100">
        <f t="shared" si="473"/>
        <v>410.39999999999941</v>
      </c>
      <c r="G5435" s="108"/>
      <c r="H5435" s="109"/>
      <c r="I5435" s="109"/>
      <c r="J5435" s="109"/>
      <c r="K5435" s="105">
        <f>K5434+J5411</f>
        <v>410.39999999999941</v>
      </c>
      <c r="L5435" s="118"/>
    </row>
    <row r="5436" spans="1:12" hidden="1" outlineLevel="1" x14ac:dyDescent="0.25">
      <c r="A5436" s="98" t="str">
        <f t="shared" si="472"/>
        <v>Effekt ökning type 21 500 77 16</v>
      </c>
      <c r="B5436" s="103" t="str">
        <f t="shared" si="475"/>
        <v>Effekt ökning type 21 500</v>
      </c>
      <c r="C5436" s="99">
        <v>77</v>
      </c>
      <c r="D5436" s="99">
        <f t="shared" si="476"/>
        <v>16</v>
      </c>
      <c r="E5436" s="100">
        <f t="shared" si="473"/>
        <v>416.29999999999939</v>
      </c>
      <c r="G5436" s="108"/>
      <c r="H5436" s="109"/>
      <c r="I5436" s="109"/>
      <c r="J5436" s="109"/>
      <c r="K5436" s="105">
        <f>K5435+J5411</f>
        <v>416.29999999999939</v>
      </c>
      <c r="L5436" s="118"/>
    </row>
    <row r="5437" spans="1:12" hidden="1" outlineLevel="1" x14ac:dyDescent="0.25">
      <c r="A5437" s="98" t="str">
        <f t="shared" si="472"/>
        <v>Effekt ökning type 21 500 78 16</v>
      </c>
      <c r="B5437" s="103" t="str">
        <f t="shared" si="475"/>
        <v>Effekt ökning type 21 500</v>
      </c>
      <c r="C5437" s="99">
        <v>78</v>
      </c>
      <c r="D5437" s="99">
        <f t="shared" si="476"/>
        <v>16</v>
      </c>
      <c r="E5437" s="100">
        <f t="shared" si="473"/>
        <v>422.19999999999936</v>
      </c>
      <c r="G5437" s="108"/>
      <c r="H5437" s="109"/>
      <c r="I5437" s="109"/>
      <c r="J5437" s="109"/>
      <c r="K5437" s="105">
        <f>K5436+J5411</f>
        <v>422.19999999999936</v>
      </c>
      <c r="L5437" s="118"/>
    </row>
    <row r="5438" spans="1:12" hidden="1" outlineLevel="1" x14ac:dyDescent="0.25">
      <c r="A5438" s="98" t="str">
        <f t="shared" si="472"/>
        <v>Effekt ökning type 21 500 79 16</v>
      </c>
      <c r="B5438" s="103" t="str">
        <f t="shared" si="475"/>
        <v>Effekt ökning type 21 500</v>
      </c>
      <c r="C5438" s="99">
        <v>79</v>
      </c>
      <c r="D5438" s="99">
        <f t="shared" si="476"/>
        <v>16</v>
      </c>
      <c r="E5438" s="100">
        <f t="shared" si="473"/>
        <v>428.09999999999934</v>
      </c>
      <c r="G5438" s="108"/>
      <c r="H5438" s="109"/>
      <c r="I5438" s="109"/>
      <c r="J5438" s="109"/>
      <c r="K5438" s="105">
        <f>K5437+J5411</f>
        <v>428.09999999999934</v>
      </c>
      <c r="L5438" s="118"/>
    </row>
    <row r="5439" spans="1:12" hidden="1" outlineLevel="1" x14ac:dyDescent="0.25">
      <c r="A5439" s="98" t="str">
        <f t="shared" si="472"/>
        <v>Effekt ökning type 21 500 80 16</v>
      </c>
      <c r="B5439" s="103" t="str">
        <f t="shared" si="475"/>
        <v>Effekt ökning type 21 500</v>
      </c>
      <c r="C5439" s="99">
        <v>80</v>
      </c>
      <c r="D5439" s="99">
        <f t="shared" si="476"/>
        <v>16</v>
      </c>
      <c r="E5439" s="100">
        <f t="shared" si="473"/>
        <v>433.99999999999932</v>
      </c>
      <c r="G5439" s="108"/>
      <c r="H5439" s="109"/>
      <c r="I5439" s="109"/>
      <c r="J5439" s="109"/>
      <c r="K5439" s="105">
        <f>K5438+J5411</f>
        <v>433.99999999999932</v>
      </c>
      <c r="L5439" s="118"/>
    </row>
    <row r="5440" spans="1:12" hidden="1" outlineLevel="1" x14ac:dyDescent="0.25">
      <c r="A5440" s="98" t="str">
        <f t="shared" si="472"/>
        <v>Effekt ökning type 21 500 81 16</v>
      </c>
      <c r="B5440" s="103" t="str">
        <f t="shared" si="475"/>
        <v>Effekt ökning type 21 500</v>
      </c>
      <c r="C5440" s="99">
        <v>81</v>
      </c>
      <c r="D5440" s="99">
        <f t="shared" si="476"/>
        <v>16</v>
      </c>
      <c r="E5440" s="100">
        <f t="shared" si="473"/>
        <v>439.8999999999993</v>
      </c>
      <c r="G5440" s="108"/>
      <c r="H5440" s="109"/>
      <c r="I5440" s="109"/>
      <c r="J5440" s="109"/>
      <c r="K5440" s="105">
        <f>K5439+J5411</f>
        <v>439.8999999999993</v>
      </c>
      <c r="L5440" s="118"/>
    </row>
    <row r="5441" spans="1:12" hidden="1" outlineLevel="1" x14ac:dyDescent="0.25">
      <c r="A5441" s="98" t="str">
        <f t="shared" si="472"/>
        <v>Effekt ökning type 21 500 82 16</v>
      </c>
      <c r="B5441" s="103" t="str">
        <f t="shared" si="475"/>
        <v>Effekt ökning type 21 500</v>
      </c>
      <c r="C5441" s="99">
        <v>82</v>
      </c>
      <c r="D5441" s="99">
        <f t="shared" si="476"/>
        <v>16</v>
      </c>
      <c r="E5441" s="100">
        <f t="shared" si="473"/>
        <v>445.79999999999927</v>
      </c>
      <c r="G5441" s="108"/>
      <c r="H5441" s="109"/>
      <c r="I5441" s="109"/>
      <c r="J5441" s="109"/>
      <c r="K5441" s="105">
        <f>K5440+J5411</f>
        <v>445.79999999999927</v>
      </c>
      <c r="L5441" s="118"/>
    </row>
    <row r="5442" spans="1:12" hidden="1" outlineLevel="1" x14ac:dyDescent="0.25">
      <c r="A5442" s="98" t="str">
        <f t="shared" si="472"/>
        <v>Effekt ökning type 21 500 83 16</v>
      </c>
      <c r="B5442" s="103" t="str">
        <f t="shared" si="475"/>
        <v>Effekt ökning type 21 500</v>
      </c>
      <c r="C5442" s="99">
        <v>83</v>
      </c>
      <c r="D5442" s="99">
        <f t="shared" ref="D5442:D5459" si="477">D5441</f>
        <v>16</v>
      </c>
      <c r="E5442" s="100">
        <f t="shared" si="473"/>
        <v>451.69999999999925</v>
      </c>
      <c r="G5442" s="108"/>
      <c r="H5442" s="109"/>
      <c r="I5442" s="109"/>
      <c r="J5442" s="109"/>
      <c r="K5442" s="105">
        <f>K5441+J5411</f>
        <v>451.69999999999925</v>
      </c>
      <c r="L5442" s="118"/>
    </row>
    <row r="5443" spans="1:12" hidden="1" outlineLevel="1" x14ac:dyDescent="0.25">
      <c r="A5443" s="98" t="str">
        <f t="shared" ref="A5443:A5506" si="478">CONCATENATE(B5443," ",C5443," ",D5443)</f>
        <v>Effekt ökning type 21 500 84 16</v>
      </c>
      <c r="B5443" s="103" t="str">
        <f t="shared" si="475"/>
        <v>Effekt ökning type 21 500</v>
      </c>
      <c r="C5443" s="99">
        <v>84</v>
      </c>
      <c r="D5443" s="99">
        <f t="shared" si="477"/>
        <v>16</v>
      </c>
      <c r="E5443" s="100">
        <f t="shared" ref="E5443:E5506" si="479">K5443</f>
        <v>457.59999999999923</v>
      </c>
      <c r="G5443" s="108"/>
      <c r="H5443" s="109"/>
      <c r="I5443" s="109"/>
      <c r="J5443" s="109"/>
      <c r="K5443" s="105">
        <f>K5442+J5411</f>
        <v>457.59999999999923</v>
      </c>
      <c r="L5443" s="118"/>
    </row>
    <row r="5444" spans="1:12" hidden="1" outlineLevel="1" x14ac:dyDescent="0.25">
      <c r="A5444" s="98" t="str">
        <f t="shared" si="478"/>
        <v>Effekt ökning type 21 500 85 16</v>
      </c>
      <c r="B5444" s="103" t="str">
        <f t="shared" si="475"/>
        <v>Effekt ökning type 21 500</v>
      </c>
      <c r="C5444" s="99">
        <v>85</v>
      </c>
      <c r="D5444" s="99">
        <f t="shared" si="477"/>
        <v>16</v>
      </c>
      <c r="E5444" s="100">
        <f t="shared" si="479"/>
        <v>463.4999999999992</v>
      </c>
      <c r="G5444" s="108"/>
      <c r="H5444" s="109"/>
      <c r="I5444" s="109"/>
      <c r="J5444" s="109"/>
      <c r="K5444" s="105">
        <f>K5443+J5411</f>
        <v>463.4999999999992</v>
      </c>
      <c r="L5444" s="118"/>
    </row>
    <row r="5445" spans="1:12" hidden="1" outlineLevel="1" x14ac:dyDescent="0.25">
      <c r="A5445" s="98" t="str">
        <f t="shared" si="478"/>
        <v>Effekt ökning type 21 500 86 16</v>
      </c>
      <c r="B5445" s="103" t="str">
        <f t="shared" si="475"/>
        <v>Effekt ökning type 21 500</v>
      </c>
      <c r="C5445" s="99">
        <v>86</v>
      </c>
      <c r="D5445" s="99">
        <f t="shared" si="477"/>
        <v>16</v>
      </c>
      <c r="E5445" s="100">
        <f t="shared" si="479"/>
        <v>469.39999999999918</v>
      </c>
      <c r="G5445" s="108"/>
      <c r="H5445" s="109"/>
      <c r="I5445" s="109"/>
      <c r="J5445" s="109"/>
      <c r="K5445" s="105">
        <f>K5444+J5411</f>
        <v>469.39999999999918</v>
      </c>
      <c r="L5445" s="118"/>
    </row>
    <row r="5446" spans="1:12" hidden="1" outlineLevel="1" x14ac:dyDescent="0.25">
      <c r="A5446" s="98" t="str">
        <f t="shared" si="478"/>
        <v>Effekt ökning type 21 500 87 16</v>
      </c>
      <c r="B5446" s="103" t="str">
        <f t="shared" si="475"/>
        <v>Effekt ökning type 21 500</v>
      </c>
      <c r="C5446" s="99">
        <v>87</v>
      </c>
      <c r="D5446" s="99">
        <f t="shared" si="477"/>
        <v>16</v>
      </c>
      <c r="E5446" s="100">
        <f t="shared" si="479"/>
        <v>475.29999999999916</v>
      </c>
      <c r="G5446" s="108"/>
      <c r="H5446" s="109"/>
      <c r="I5446" s="109"/>
      <c r="J5446" s="109"/>
      <c r="K5446" s="105">
        <f>K5445+J5411</f>
        <v>475.29999999999916</v>
      </c>
      <c r="L5446" s="118"/>
    </row>
    <row r="5447" spans="1:12" hidden="1" outlineLevel="1" x14ac:dyDescent="0.25">
      <c r="A5447" s="98" t="str">
        <f t="shared" si="478"/>
        <v>Effekt ökning type 21 500 88 16</v>
      </c>
      <c r="B5447" s="103" t="str">
        <f t="shared" si="475"/>
        <v>Effekt ökning type 21 500</v>
      </c>
      <c r="C5447" s="99">
        <v>88</v>
      </c>
      <c r="D5447" s="99">
        <f t="shared" si="477"/>
        <v>16</v>
      </c>
      <c r="E5447" s="100">
        <f t="shared" si="479"/>
        <v>481.19999999999914</v>
      </c>
      <c r="G5447" s="108"/>
      <c r="H5447" s="109"/>
      <c r="I5447" s="109"/>
      <c r="J5447" s="109"/>
      <c r="K5447" s="105">
        <f>K5446+J5411</f>
        <v>481.19999999999914</v>
      </c>
      <c r="L5447" s="118"/>
    </row>
    <row r="5448" spans="1:12" hidden="1" outlineLevel="1" x14ac:dyDescent="0.25">
      <c r="A5448" s="98" t="str">
        <f t="shared" si="478"/>
        <v>Effekt ökning type 21 500 89 16</v>
      </c>
      <c r="B5448" s="103" t="str">
        <f t="shared" si="475"/>
        <v>Effekt ökning type 21 500</v>
      </c>
      <c r="C5448" s="99">
        <v>89</v>
      </c>
      <c r="D5448" s="99">
        <f t="shared" si="477"/>
        <v>16</v>
      </c>
      <c r="E5448" s="100">
        <f t="shared" si="479"/>
        <v>487.09999999999911</v>
      </c>
      <c r="G5448" s="108"/>
      <c r="H5448" s="109"/>
      <c r="I5448" s="109"/>
      <c r="J5448" s="109"/>
      <c r="K5448" s="105">
        <f>K5447+J5411</f>
        <v>487.09999999999911</v>
      </c>
      <c r="L5448" s="118"/>
    </row>
    <row r="5449" spans="1:12" hidden="1" outlineLevel="1" x14ac:dyDescent="0.25">
      <c r="A5449" s="98" t="str">
        <f t="shared" si="478"/>
        <v>Effekt ökning type 21 500 90 16</v>
      </c>
      <c r="B5449" s="103" t="str">
        <f t="shared" si="475"/>
        <v>Effekt ökning type 21 500</v>
      </c>
      <c r="C5449" s="99">
        <v>90</v>
      </c>
      <c r="D5449" s="99">
        <f t="shared" si="477"/>
        <v>16</v>
      </c>
      <c r="E5449" s="100">
        <f t="shared" si="479"/>
        <v>492.99999999999909</v>
      </c>
      <c r="G5449" s="108"/>
      <c r="H5449" s="109"/>
      <c r="I5449" s="109"/>
      <c r="J5449" s="109"/>
      <c r="K5449" s="105">
        <f>K5448+J5411</f>
        <v>492.99999999999909</v>
      </c>
      <c r="L5449" s="118"/>
    </row>
    <row r="5450" spans="1:12" hidden="1" outlineLevel="1" x14ac:dyDescent="0.25">
      <c r="A5450" s="98" t="str">
        <f t="shared" si="478"/>
        <v>Effekt ökning type 21 500 91 16</v>
      </c>
      <c r="B5450" s="103" t="str">
        <f t="shared" si="475"/>
        <v>Effekt ökning type 21 500</v>
      </c>
      <c r="C5450" s="99">
        <v>91</v>
      </c>
      <c r="D5450" s="99">
        <f t="shared" si="477"/>
        <v>16</v>
      </c>
      <c r="E5450" s="100">
        <f t="shared" si="479"/>
        <v>498.89999999999907</v>
      </c>
      <c r="G5450" s="108"/>
      <c r="H5450" s="109"/>
      <c r="I5450" s="109"/>
      <c r="J5450" s="109"/>
      <c r="K5450" s="105">
        <f>K5449+J5411</f>
        <v>498.89999999999907</v>
      </c>
      <c r="L5450" s="118"/>
    </row>
    <row r="5451" spans="1:12" hidden="1" outlineLevel="1" x14ac:dyDescent="0.25">
      <c r="A5451" s="98" t="str">
        <f t="shared" si="478"/>
        <v>Effekt ökning type 21 500 92 16</v>
      </c>
      <c r="B5451" s="103" t="str">
        <f t="shared" si="475"/>
        <v>Effekt ökning type 21 500</v>
      </c>
      <c r="C5451" s="99">
        <v>92</v>
      </c>
      <c r="D5451" s="99">
        <f t="shared" si="477"/>
        <v>16</v>
      </c>
      <c r="E5451" s="100">
        <f t="shared" si="479"/>
        <v>504.79999999999905</v>
      </c>
      <c r="G5451" s="108"/>
      <c r="H5451" s="109"/>
      <c r="I5451" s="109"/>
      <c r="J5451" s="109"/>
      <c r="K5451" s="105">
        <f>K5450+J5411</f>
        <v>504.79999999999905</v>
      </c>
      <c r="L5451" s="118"/>
    </row>
    <row r="5452" spans="1:12" hidden="1" outlineLevel="1" x14ac:dyDescent="0.25">
      <c r="A5452" s="98" t="str">
        <f t="shared" si="478"/>
        <v>Effekt ökning type 21 500 93 16</v>
      </c>
      <c r="B5452" s="103" t="str">
        <f t="shared" si="475"/>
        <v>Effekt ökning type 21 500</v>
      </c>
      <c r="C5452" s="99">
        <v>93</v>
      </c>
      <c r="D5452" s="99">
        <f t="shared" si="477"/>
        <v>16</v>
      </c>
      <c r="E5452" s="100">
        <f t="shared" si="479"/>
        <v>510.69999999999902</v>
      </c>
      <c r="G5452" s="108"/>
      <c r="H5452" s="109"/>
      <c r="I5452" s="109"/>
      <c r="J5452" s="109"/>
      <c r="K5452" s="105">
        <f>K5451+J5411</f>
        <v>510.69999999999902</v>
      </c>
      <c r="L5452" s="118"/>
    </row>
    <row r="5453" spans="1:12" hidden="1" outlineLevel="1" x14ac:dyDescent="0.25">
      <c r="A5453" s="98" t="str">
        <f t="shared" si="478"/>
        <v>Effekt ökning type 21 500 94 16</v>
      </c>
      <c r="B5453" s="103" t="str">
        <f t="shared" si="475"/>
        <v>Effekt ökning type 21 500</v>
      </c>
      <c r="C5453" s="99">
        <v>94</v>
      </c>
      <c r="D5453" s="99">
        <f t="shared" si="477"/>
        <v>16</v>
      </c>
      <c r="E5453" s="100">
        <f t="shared" si="479"/>
        <v>516.599999999999</v>
      </c>
      <c r="G5453" s="108"/>
      <c r="H5453" s="109"/>
      <c r="I5453" s="109"/>
      <c r="J5453" s="109"/>
      <c r="K5453" s="105">
        <f>K5452+J5411</f>
        <v>516.599999999999</v>
      </c>
      <c r="L5453" s="118"/>
    </row>
    <row r="5454" spans="1:12" hidden="1" outlineLevel="1" x14ac:dyDescent="0.25">
      <c r="A5454" s="98" t="str">
        <f t="shared" si="478"/>
        <v>Effekt ökning type 21 500 95 16</v>
      </c>
      <c r="B5454" s="103" t="str">
        <f t="shared" si="475"/>
        <v>Effekt ökning type 21 500</v>
      </c>
      <c r="C5454" s="99">
        <v>95</v>
      </c>
      <c r="D5454" s="99">
        <f t="shared" si="477"/>
        <v>16</v>
      </c>
      <c r="E5454" s="100">
        <f t="shared" si="479"/>
        <v>522.49999999999898</v>
      </c>
      <c r="G5454" s="108"/>
      <c r="H5454" s="109"/>
      <c r="I5454" s="109"/>
      <c r="J5454" s="109"/>
      <c r="K5454" s="105">
        <f>K5453+J5411</f>
        <v>522.49999999999898</v>
      </c>
      <c r="L5454" s="118"/>
    </row>
    <row r="5455" spans="1:12" hidden="1" outlineLevel="1" x14ac:dyDescent="0.25">
      <c r="A5455" s="98" t="str">
        <f t="shared" si="478"/>
        <v>Effekt ökning type 21 500 96 16</v>
      </c>
      <c r="B5455" s="103" t="str">
        <f t="shared" si="475"/>
        <v>Effekt ökning type 21 500</v>
      </c>
      <c r="C5455" s="99">
        <v>96</v>
      </c>
      <c r="D5455" s="99">
        <f t="shared" si="477"/>
        <v>16</v>
      </c>
      <c r="E5455" s="100">
        <f t="shared" si="479"/>
        <v>528.39999999999895</v>
      </c>
      <c r="G5455" s="108"/>
      <c r="H5455" s="109"/>
      <c r="I5455" s="109"/>
      <c r="J5455" s="109"/>
      <c r="K5455" s="105">
        <f>K5454+J5411</f>
        <v>528.39999999999895</v>
      </c>
      <c r="L5455" s="118"/>
    </row>
    <row r="5456" spans="1:12" hidden="1" outlineLevel="1" x14ac:dyDescent="0.25">
      <c r="A5456" s="98" t="str">
        <f t="shared" si="478"/>
        <v>Effekt ökning type 21 500 97 16</v>
      </c>
      <c r="B5456" s="103" t="str">
        <f t="shared" si="475"/>
        <v>Effekt ökning type 21 500</v>
      </c>
      <c r="C5456" s="99">
        <v>97</v>
      </c>
      <c r="D5456" s="99">
        <f t="shared" si="477"/>
        <v>16</v>
      </c>
      <c r="E5456" s="100">
        <f t="shared" si="479"/>
        <v>534.29999999999893</v>
      </c>
      <c r="G5456" s="108"/>
      <c r="H5456" s="109"/>
      <c r="I5456" s="109"/>
      <c r="J5456" s="109"/>
      <c r="K5456" s="105">
        <f>K5455+J5411</f>
        <v>534.29999999999893</v>
      </c>
      <c r="L5456" s="118"/>
    </row>
    <row r="5457" spans="1:12" hidden="1" outlineLevel="1" x14ac:dyDescent="0.25">
      <c r="A5457" s="98" t="str">
        <f t="shared" si="478"/>
        <v>Effekt ökning type 21 500 98 16</v>
      </c>
      <c r="B5457" s="103" t="str">
        <f t="shared" si="475"/>
        <v>Effekt ökning type 21 500</v>
      </c>
      <c r="C5457" s="99">
        <v>98</v>
      </c>
      <c r="D5457" s="99">
        <f t="shared" si="477"/>
        <v>16</v>
      </c>
      <c r="E5457" s="100">
        <f t="shared" si="479"/>
        <v>540.19999999999891</v>
      </c>
      <c r="G5457" s="108"/>
      <c r="H5457" s="109"/>
      <c r="I5457" s="109"/>
      <c r="J5457" s="109"/>
      <c r="K5457" s="105">
        <f>K5456+J5411</f>
        <v>540.19999999999891</v>
      </c>
      <c r="L5457" s="118"/>
    </row>
    <row r="5458" spans="1:12" hidden="1" outlineLevel="1" x14ac:dyDescent="0.25">
      <c r="A5458" s="98" t="str">
        <f t="shared" si="478"/>
        <v>Effekt ökning type 21 500 99 16</v>
      </c>
      <c r="B5458" s="103" t="str">
        <f t="shared" si="475"/>
        <v>Effekt ökning type 21 500</v>
      </c>
      <c r="C5458" s="99">
        <v>99</v>
      </c>
      <c r="D5458" s="99">
        <f t="shared" si="477"/>
        <v>16</v>
      </c>
      <c r="E5458" s="100">
        <f t="shared" si="479"/>
        <v>546.09999999999889</v>
      </c>
      <c r="G5458" s="108"/>
      <c r="H5458" s="109"/>
      <c r="I5458" s="109"/>
      <c r="J5458" s="109"/>
      <c r="K5458" s="105">
        <f>K5457+J5411</f>
        <v>546.09999999999889</v>
      </c>
      <c r="L5458" s="118"/>
    </row>
    <row r="5459" spans="1:12" hidden="1" outlineLevel="1" x14ac:dyDescent="0.25">
      <c r="A5459" s="110" t="str">
        <f t="shared" si="478"/>
        <v>Effekt ökning type 21 500 100 16</v>
      </c>
      <c r="B5459" s="111" t="str">
        <f t="shared" si="475"/>
        <v>Effekt ökning type 21 500</v>
      </c>
      <c r="C5459" s="112">
        <v>100</v>
      </c>
      <c r="D5459" s="112">
        <f t="shared" si="477"/>
        <v>16</v>
      </c>
      <c r="E5459" s="113">
        <f t="shared" si="479"/>
        <v>551.99999999999886</v>
      </c>
      <c r="G5459" s="114"/>
      <c r="H5459" s="115"/>
      <c r="I5459" s="115"/>
      <c r="J5459" s="115"/>
      <c r="K5459" s="116">
        <f>K5458+J5411</f>
        <v>551.99999999999886</v>
      </c>
      <c r="L5459" s="118"/>
    </row>
    <row r="5460" spans="1:12" hidden="1" outlineLevel="1" x14ac:dyDescent="0.25">
      <c r="A5460" s="98" t="str">
        <f t="shared" si="478"/>
        <v>Effekt ökning type 21 500 50 15</v>
      </c>
      <c r="B5460" s="117" t="str">
        <f t="shared" si="475"/>
        <v>Effekt ökning type 21 500</v>
      </c>
      <c r="C5460" s="99">
        <v>50</v>
      </c>
      <c r="D5460" s="99">
        <f>Z5206</f>
        <v>15</v>
      </c>
      <c r="E5460" s="100">
        <f t="shared" si="479"/>
        <v>259.5</v>
      </c>
      <c r="G5460" s="99">
        <f>Z5207</f>
        <v>259.5</v>
      </c>
      <c r="H5460" s="101"/>
      <c r="I5460" s="101"/>
      <c r="J5460" s="101"/>
      <c r="K5460" s="102">
        <f>G5460</f>
        <v>259.5</v>
      </c>
      <c r="L5460" s="118"/>
    </row>
    <row r="5461" spans="1:12" hidden="1" outlineLevel="1" x14ac:dyDescent="0.25">
      <c r="A5461" s="98" t="str">
        <f t="shared" si="478"/>
        <v>Effekt ökning type 21 500 51 15</v>
      </c>
      <c r="B5461" s="103" t="str">
        <f t="shared" si="475"/>
        <v>Effekt ökning type 21 500</v>
      </c>
      <c r="C5461" s="99">
        <v>51</v>
      </c>
      <c r="D5461" s="99">
        <f t="shared" ref="D5461:D5492" si="480">D5460</f>
        <v>15</v>
      </c>
      <c r="E5461" s="100">
        <f t="shared" si="479"/>
        <v>264.85000000000002</v>
      </c>
      <c r="G5461" s="104"/>
      <c r="H5461" s="59"/>
      <c r="I5461" s="59"/>
      <c r="J5461" s="59"/>
      <c r="K5461" s="105">
        <f>K5460+J5462</f>
        <v>264.85000000000002</v>
      </c>
      <c r="L5461" s="118"/>
    </row>
    <row r="5462" spans="1:12" hidden="1" outlineLevel="1" x14ac:dyDescent="0.25">
      <c r="A5462" s="98" t="str">
        <f t="shared" si="478"/>
        <v>Effekt ökning type 21 500 52 15</v>
      </c>
      <c r="B5462" s="103" t="str">
        <f t="shared" ref="B5462:B5525" si="481">B5461</f>
        <v>Effekt ökning type 21 500</v>
      </c>
      <c r="C5462" s="99">
        <v>52</v>
      </c>
      <c r="D5462" s="99">
        <f t="shared" si="480"/>
        <v>15</v>
      </c>
      <c r="E5462" s="100">
        <f t="shared" si="479"/>
        <v>270.20000000000005</v>
      </c>
      <c r="G5462" s="99">
        <f>Z5208</f>
        <v>527</v>
      </c>
      <c r="H5462" s="59">
        <v>50</v>
      </c>
      <c r="I5462" s="59">
        <f>G5462-G5460</f>
        <v>267.5</v>
      </c>
      <c r="J5462" s="59">
        <f>I5462/H5462</f>
        <v>5.35</v>
      </c>
      <c r="K5462" s="105">
        <f>K5461+J5462</f>
        <v>270.20000000000005</v>
      </c>
      <c r="L5462" s="118"/>
    </row>
    <row r="5463" spans="1:12" hidden="1" outlineLevel="1" x14ac:dyDescent="0.25">
      <c r="A5463" s="98" t="str">
        <f t="shared" si="478"/>
        <v>Effekt ökning type 21 500 53 15</v>
      </c>
      <c r="B5463" s="103" t="str">
        <f t="shared" si="481"/>
        <v>Effekt ökning type 21 500</v>
      </c>
      <c r="C5463" s="99">
        <v>53</v>
      </c>
      <c r="D5463" s="99">
        <f t="shared" si="480"/>
        <v>15</v>
      </c>
      <c r="E5463" s="100">
        <f t="shared" si="479"/>
        <v>275.55000000000007</v>
      </c>
      <c r="G5463" s="108"/>
      <c r="H5463" s="109"/>
      <c r="I5463" s="109"/>
      <c r="J5463" s="109"/>
      <c r="K5463" s="105">
        <f>K5462+J5462</f>
        <v>275.55000000000007</v>
      </c>
      <c r="L5463" s="118"/>
    </row>
    <row r="5464" spans="1:12" hidden="1" outlineLevel="1" x14ac:dyDescent="0.25">
      <c r="A5464" s="98" t="str">
        <f t="shared" si="478"/>
        <v>Effekt ökning type 21 500 54 15</v>
      </c>
      <c r="B5464" s="103" t="str">
        <f t="shared" si="481"/>
        <v>Effekt ökning type 21 500</v>
      </c>
      <c r="C5464" s="99">
        <v>54</v>
      </c>
      <c r="D5464" s="99">
        <f t="shared" si="480"/>
        <v>15</v>
      </c>
      <c r="E5464" s="100">
        <f t="shared" si="479"/>
        <v>280.90000000000009</v>
      </c>
      <c r="G5464" s="108"/>
      <c r="H5464" s="109"/>
      <c r="I5464" s="109"/>
      <c r="J5464" s="109"/>
      <c r="K5464" s="105">
        <f>K5463+J5462</f>
        <v>280.90000000000009</v>
      </c>
      <c r="L5464" s="118"/>
    </row>
    <row r="5465" spans="1:12" hidden="1" outlineLevel="1" x14ac:dyDescent="0.25">
      <c r="A5465" s="98" t="str">
        <f t="shared" si="478"/>
        <v>Effekt ökning type 21 500 55 15</v>
      </c>
      <c r="B5465" s="103" t="str">
        <f t="shared" si="481"/>
        <v>Effekt ökning type 21 500</v>
      </c>
      <c r="C5465" s="99">
        <v>55</v>
      </c>
      <c r="D5465" s="99">
        <f t="shared" si="480"/>
        <v>15</v>
      </c>
      <c r="E5465" s="100">
        <f t="shared" si="479"/>
        <v>286.25000000000011</v>
      </c>
      <c r="G5465" s="104"/>
      <c r="H5465" s="59"/>
      <c r="I5465" s="59"/>
      <c r="J5465" s="59"/>
      <c r="K5465" s="105">
        <f>K5464+J5462</f>
        <v>286.25000000000011</v>
      </c>
      <c r="L5465" s="118"/>
    </row>
    <row r="5466" spans="1:12" hidden="1" outlineLevel="1" x14ac:dyDescent="0.25">
      <c r="A5466" s="98" t="str">
        <f t="shared" si="478"/>
        <v>Effekt ökning type 21 500 56 15</v>
      </c>
      <c r="B5466" s="103" t="str">
        <f t="shared" si="481"/>
        <v>Effekt ökning type 21 500</v>
      </c>
      <c r="C5466" s="99">
        <v>56</v>
      </c>
      <c r="D5466" s="99">
        <f t="shared" si="480"/>
        <v>15</v>
      </c>
      <c r="E5466" s="100">
        <f t="shared" si="479"/>
        <v>291.60000000000014</v>
      </c>
      <c r="G5466" s="104"/>
      <c r="H5466" s="59"/>
      <c r="I5466" s="59"/>
      <c r="J5466" s="59"/>
      <c r="K5466" s="105">
        <f>K5465+J5462</f>
        <v>291.60000000000014</v>
      </c>
      <c r="L5466" s="118"/>
    </row>
    <row r="5467" spans="1:12" hidden="1" outlineLevel="1" x14ac:dyDescent="0.25">
      <c r="A5467" s="98" t="str">
        <f t="shared" si="478"/>
        <v>Effekt ökning type 21 500 57 15</v>
      </c>
      <c r="B5467" s="103" t="str">
        <f t="shared" si="481"/>
        <v>Effekt ökning type 21 500</v>
      </c>
      <c r="C5467" s="99">
        <v>57</v>
      </c>
      <c r="D5467" s="99">
        <f t="shared" si="480"/>
        <v>15</v>
      </c>
      <c r="E5467" s="100">
        <f t="shared" si="479"/>
        <v>296.95000000000016</v>
      </c>
      <c r="G5467" s="104"/>
      <c r="H5467" s="59"/>
      <c r="I5467" s="59"/>
      <c r="J5467" s="59"/>
      <c r="K5467" s="105">
        <f>K5466+J5462</f>
        <v>296.95000000000016</v>
      </c>
      <c r="L5467" s="118"/>
    </row>
    <row r="5468" spans="1:12" hidden="1" outlineLevel="1" x14ac:dyDescent="0.25">
      <c r="A5468" s="98" t="str">
        <f t="shared" si="478"/>
        <v>Effekt ökning type 21 500 58 15</v>
      </c>
      <c r="B5468" s="103" t="str">
        <f t="shared" si="481"/>
        <v>Effekt ökning type 21 500</v>
      </c>
      <c r="C5468" s="99">
        <v>58</v>
      </c>
      <c r="D5468" s="99">
        <f t="shared" si="480"/>
        <v>15</v>
      </c>
      <c r="E5468" s="100">
        <f t="shared" si="479"/>
        <v>302.30000000000018</v>
      </c>
      <c r="G5468" s="104"/>
      <c r="H5468" s="59"/>
      <c r="I5468" s="59"/>
      <c r="J5468" s="59"/>
      <c r="K5468" s="105">
        <f>K5467+J5462</f>
        <v>302.30000000000018</v>
      </c>
      <c r="L5468" s="118"/>
    </row>
    <row r="5469" spans="1:12" hidden="1" outlineLevel="1" x14ac:dyDescent="0.25">
      <c r="A5469" s="98" t="str">
        <f t="shared" si="478"/>
        <v>Effekt ökning type 21 500 59 15</v>
      </c>
      <c r="B5469" s="103" t="str">
        <f t="shared" si="481"/>
        <v>Effekt ökning type 21 500</v>
      </c>
      <c r="C5469" s="99">
        <v>59</v>
      </c>
      <c r="D5469" s="99">
        <f t="shared" si="480"/>
        <v>15</v>
      </c>
      <c r="E5469" s="100">
        <f t="shared" si="479"/>
        <v>307.6500000000002</v>
      </c>
      <c r="G5469" s="104"/>
      <c r="H5469" s="59"/>
      <c r="I5469" s="59"/>
      <c r="J5469" s="59"/>
      <c r="K5469" s="105">
        <f>K5468+J5462</f>
        <v>307.6500000000002</v>
      </c>
      <c r="L5469" s="118"/>
    </row>
    <row r="5470" spans="1:12" hidden="1" outlineLevel="1" x14ac:dyDescent="0.25">
      <c r="A5470" s="98" t="str">
        <f t="shared" si="478"/>
        <v>Effekt ökning type 21 500 60 15</v>
      </c>
      <c r="B5470" s="103" t="str">
        <f t="shared" si="481"/>
        <v>Effekt ökning type 21 500</v>
      </c>
      <c r="C5470" s="99">
        <v>60</v>
      </c>
      <c r="D5470" s="99">
        <f t="shared" si="480"/>
        <v>15</v>
      </c>
      <c r="E5470" s="100">
        <f t="shared" si="479"/>
        <v>313.00000000000023</v>
      </c>
      <c r="G5470" s="108"/>
      <c r="H5470" s="59"/>
      <c r="I5470" s="59"/>
      <c r="J5470" s="59"/>
      <c r="K5470" s="105">
        <f>K5469+J5462</f>
        <v>313.00000000000023</v>
      </c>
      <c r="L5470" s="118"/>
    </row>
    <row r="5471" spans="1:12" hidden="1" outlineLevel="1" x14ac:dyDescent="0.25">
      <c r="A5471" s="98" t="str">
        <f t="shared" si="478"/>
        <v>Effekt ökning type 21 500 61 15</v>
      </c>
      <c r="B5471" s="103" t="str">
        <f t="shared" si="481"/>
        <v>Effekt ökning type 21 500</v>
      </c>
      <c r="C5471" s="99">
        <v>61</v>
      </c>
      <c r="D5471" s="99">
        <f t="shared" si="480"/>
        <v>15</v>
      </c>
      <c r="E5471" s="100">
        <f t="shared" si="479"/>
        <v>318.35000000000025</v>
      </c>
      <c r="G5471" s="108"/>
      <c r="H5471" s="109"/>
      <c r="I5471" s="109"/>
      <c r="J5471" s="109"/>
      <c r="K5471" s="105">
        <f>K5470+J5462</f>
        <v>318.35000000000025</v>
      </c>
      <c r="L5471" s="118"/>
    </row>
    <row r="5472" spans="1:12" hidden="1" outlineLevel="1" x14ac:dyDescent="0.25">
      <c r="A5472" s="98" t="str">
        <f t="shared" si="478"/>
        <v>Effekt ökning type 21 500 62 15</v>
      </c>
      <c r="B5472" s="103" t="str">
        <f t="shared" si="481"/>
        <v>Effekt ökning type 21 500</v>
      </c>
      <c r="C5472" s="99">
        <v>62</v>
      </c>
      <c r="D5472" s="99">
        <f t="shared" si="480"/>
        <v>15</v>
      </c>
      <c r="E5472" s="100">
        <f t="shared" si="479"/>
        <v>323.70000000000027</v>
      </c>
      <c r="G5472" s="108"/>
      <c r="H5472" s="109"/>
      <c r="I5472" s="109"/>
      <c r="J5472" s="109"/>
      <c r="K5472" s="105">
        <f>K5471+J5462</f>
        <v>323.70000000000027</v>
      </c>
      <c r="L5472" s="118"/>
    </row>
    <row r="5473" spans="1:12" hidden="1" outlineLevel="1" x14ac:dyDescent="0.25">
      <c r="A5473" s="98" t="str">
        <f t="shared" si="478"/>
        <v>Effekt ökning type 21 500 63 15</v>
      </c>
      <c r="B5473" s="103" t="str">
        <f t="shared" si="481"/>
        <v>Effekt ökning type 21 500</v>
      </c>
      <c r="C5473" s="99">
        <v>63</v>
      </c>
      <c r="D5473" s="99">
        <f t="shared" si="480"/>
        <v>15</v>
      </c>
      <c r="E5473" s="100">
        <f t="shared" si="479"/>
        <v>329.0500000000003</v>
      </c>
      <c r="G5473" s="108"/>
      <c r="H5473" s="109"/>
      <c r="I5473" s="109"/>
      <c r="J5473" s="109"/>
      <c r="K5473" s="105">
        <f>K5472+J5462</f>
        <v>329.0500000000003</v>
      </c>
      <c r="L5473" s="118"/>
    </row>
    <row r="5474" spans="1:12" hidden="1" outlineLevel="1" x14ac:dyDescent="0.25">
      <c r="A5474" s="98" t="str">
        <f t="shared" si="478"/>
        <v>Effekt ökning type 21 500 64 15</v>
      </c>
      <c r="B5474" s="103" t="str">
        <f t="shared" si="481"/>
        <v>Effekt ökning type 21 500</v>
      </c>
      <c r="C5474" s="99">
        <v>64</v>
      </c>
      <c r="D5474" s="99">
        <f t="shared" si="480"/>
        <v>15</v>
      </c>
      <c r="E5474" s="100">
        <f t="shared" si="479"/>
        <v>334.40000000000032</v>
      </c>
      <c r="G5474" s="108"/>
      <c r="H5474" s="109"/>
      <c r="I5474" s="109"/>
      <c r="J5474" s="109"/>
      <c r="K5474" s="105">
        <f>K5473+J5462</f>
        <v>334.40000000000032</v>
      </c>
      <c r="L5474" s="118"/>
    </row>
    <row r="5475" spans="1:12" hidden="1" outlineLevel="1" x14ac:dyDescent="0.25">
      <c r="A5475" s="98" t="str">
        <f t="shared" si="478"/>
        <v>Effekt ökning type 21 500 65 15</v>
      </c>
      <c r="B5475" s="103" t="str">
        <f t="shared" si="481"/>
        <v>Effekt ökning type 21 500</v>
      </c>
      <c r="C5475" s="99">
        <v>65</v>
      </c>
      <c r="D5475" s="99">
        <f t="shared" si="480"/>
        <v>15</v>
      </c>
      <c r="E5475" s="100">
        <f t="shared" si="479"/>
        <v>339.75000000000034</v>
      </c>
      <c r="G5475" s="108"/>
      <c r="H5475" s="109"/>
      <c r="I5475" s="109"/>
      <c r="J5475" s="109"/>
      <c r="K5475" s="105">
        <f>K5474+J5462</f>
        <v>339.75000000000034</v>
      </c>
      <c r="L5475" s="118"/>
    </row>
    <row r="5476" spans="1:12" hidden="1" outlineLevel="1" x14ac:dyDescent="0.25">
      <c r="A5476" s="98" t="str">
        <f t="shared" si="478"/>
        <v>Effekt ökning type 21 500 66 15</v>
      </c>
      <c r="B5476" s="103" t="str">
        <f t="shared" si="481"/>
        <v>Effekt ökning type 21 500</v>
      </c>
      <c r="C5476" s="99">
        <v>66</v>
      </c>
      <c r="D5476" s="99">
        <f t="shared" si="480"/>
        <v>15</v>
      </c>
      <c r="E5476" s="100">
        <f t="shared" si="479"/>
        <v>345.10000000000036</v>
      </c>
      <c r="G5476" s="108"/>
      <c r="H5476" s="109"/>
      <c r="I5476" s="109"/>
      <c r="J5476" s="109"/>
      <c r="K5476" s="105">
        <f>K5475+J5462</f>
        <v>345.10000000000036</v>
      </c>
      <c r="L5476" s="118"/>
    </row>
    <row r="5477" spans="1:12" hidden="1" outlineLevel="1" x14ac:dyDescent="0.25">
      <c r="A5477" s="98" t="str">
        <f t="shared" si="478"/>
        <v>Effekt ökning type 21 500 67 15</v>
      </c>
      <c r="B5477" s="103" t="str">
        <f t="shared" si="481"/>
        <v>Effekt ökning type 21 500</v>
      </c>
      <c r="C5477" s="99">
        <v>67</v>
      </c>
      <c r="D5477" s="99">
        <f t="shared" si="480"/>
        <v>15</v>
      </c>
      <c r="E5477" s="100">
        <f t="shared" si="479"/>
        <v>350.45000000000039</v>
      </c>
      <c r="G5477" s="108"/>
      <c r="H5477" s="109"/>
      <c r="I5477" s="109"/>
      <c r="J5477" s="109"/>
      <c r="K5477" s="105">
        <f>K5476+J5462</f>
        <v>350.45000000000039</v>
      </c>
      <c r="L5477" s="118"/>
    </row>
    <row r="5478" spans="1:12" hidden="1" outlineLevel="1" x14ac:dyDescent="0.25">
      <c r="A5478" s="98" t="str">
        <f t="shared" si="478"/>
        <v>Effekt ökning type 21 500 68 15</v>
      </c>
      <c r="B5478" s="103" t="str">
        <f t="shared" si="481"/>
        <v>Effekt ökning type 21 500</v>
      </c>
      <c r="C5478" s="99">
        <v>68</v>
      </c>
      <c r="D5478" s="99">
        <f t="shared" si="480"/>
        <v>15</v>
      </c>
      <c r="E5478" s="100">
        <f t="shared" si="479"/>
        <v>355.80000000000041</v>
      </c>
      <c r="G5478" s="108"/>
      <c r="H5478" s="109"/>
      <c r="I5478" s="109"/>
      <c r="J5478" s="109"/>
      <c r="K5478" s="105">
        <f>K5477+J5462</f>
        <v>355.80000000000041</v>
      </c>
      <c r="L5478" s="118"/>
    </row>
    <row r="5479" spans="1:12" hidden="1" outlineLevel="1" x14ac:dyDescent="0.25">
      <c r="A5479" s="98" t="str">
        <f t="shared" si="478"/>
        <v>Effekt ökning type 21 500 69 15</v>
      </c>
      <c r="B5479" s="103" t="str">
        <f t="shared" si="481"/>
        <v>Effekt ökning type 21 500</v>
      </c>
      <c r="C5479" s="99">
        <v>69</v>
      </c>
      <c r="D5479" s="99">
        <f t="shared" si="480"/>
        <v>15</v>
      </c>
      <c r="E5479" s="100">
        <f t="shared" si="479"/>
        <v>361.15000000000043</v>
      </c>
      <c r="G5479" s="108"/>
      <c r="H5479" s="109"/>
      <c r="I5479" s="109"/>
      <c r="J5479" s="109"/>
      <c r="K5479" s="105">
        <f>K5478+J5462</f>
        <v>361.15000000000043</v>
      </c>
      <c r="L5479" s="118"/>
    </row>
    <row r="5480" spans="1:12" hidden="1" outlineLevel="1" x14ac:dyDescent="0.25">
      <c r="A5480" s="98" t="str">
        <f t="shared" si="478"/>
        <v>Effekt ökning type 21 500 70 15</v>
      </c>
      <c r="B5480" s="103" t="str">
        <f t="shared" si="481"/>
        <v>Effekt ökning type 21 500</v>
      </c>
      <c r="C5480" s="99">
        <v>70</v>
      </c>
      <c r="D5480" s="99">
        <f t="shared" si="480"/>
        <v>15</v>
      </c>
      <c r="E5480" s="100">
        <f t="shared" si="479"/>
        <v>366.50000000000045</v>
      </c>
      <c r="G5480" s="108"/>
      <c r="H5480" s="109"/>
      <c r="I5480" s="109"/>
      <c r="J5480" s="109"/>
      <c r="K5480" s="105">
        <f>K5479+J5462</f>
        <v>366.50000000000045</v>
      </c>
      <c r="L5480" s="118"/>
    </row>
    <row r="5481" spans="1:12" hidden="1" outlineLevel="1" x14ac:dyDescent="0.25">
      <c r="A5481" s="98" t="str">
        <f t="shared" si="478"/>
        <v>Effekt ökning type 21 500 71 15</v>
      </c>
      <c r="B5481" s="103" t="str">
        <f t="shared" si="481"/>
        <v>Effekt ökning type 21 500</v>
      </c>
      <c r="C5481" s="99">
        <v>71</v>
      </c>
      <c r="D5481" s="99">
        <f t="shared" si="480"/>
        <v>15</v>
      </c>
      <c r="E5481" s="100">
        <f t="shared" si="479"/>
        <v>371.85000000000048</v>
      </c>
      <c r="G5481" s="108"/>
      <c r="H5481" s="109"/>
      <c r="I5481" s="109"/>
      <c r="J5481" s="109"/>
      <c r="K5481" s="105">
        <f>K5480+J5462</f>
        <v>371.85000000000048</v>
      </c>
      <c r="L5481" s="118"/>
    </row>
    <row r="5482" spans="1:12" hidden="1" outlineLevel="1" x14ac:dyDescent="0.25">
      <c r="A5482" s="98" t="str">
        <f t="shared" si="478"/>
        <v>Effekt ökning type 21 500 72 15</v>
      </c>
      <c r="B5482" s="103" t="str">
        <f t="shared" si="481"/>
        <v>Effekt ökning type 21 500</v>
      </c>
      <c r="C5482" s="99">
        <v>72</v>
      </c>
      <c r="D5482" s="99">
        <f t="shared" si="480"/>
        <v>15</v>
      </c>
      <c r="E5482" s="100">
        <f t="shared" si="479"/>
        <v>377.2000000000005</v>
      </c>
      <c r="G5482" s="108"/>
      <c r="H5482" s="109"/>
      <c r="I5482" s="109"/>
      <c r="J5482" s="109"/>
      <c r="K5482" s="105">
        <f>K5481+J5462</f>
        <v>377.2000000000005</v>
      </c>
      <c r="L5482" s="118"/>
    </row>
    <row r="5483" spans="1:12" hidden="1" outlineLevel="1" x14ac:dyDescent="0.25">
      <c r="A5483" s="98" t="str">
        <f t="shared" si="478"/>
        <v>Effekt ökning type 21 500 73 15</v>
      </c>
      <c r="B5483" s="103" t="str">
        <f t="shared" si="481"/>
        <v>Effekt ökning type 21 500</v>
      </c>
      <c r="C5483" s="99">
        <v>73</v>
      </c>
      <c r="D5483" s="99">
        <f t="shared" si="480"/>
        <v>15</v>
      </c>
      <c r="E5483" s="100">
        <f t="shared" si="479"/>
        <v>382.55000000000052</v>
      </c>
      <c r="G5483" s="108"/>
      <c r="H5483" s="109"/>
      <c r="I5483" s="109"/>
      <c r="J5483" s="109"/>
      <c r="K5483" s="105">
        <f>K5482+J5462</f>
        <v>382.55000000000052</v>
      </c>
      <c r="L5483" s="118"/>
    </row>
    <row r="5484" spans="1:12" hidden="1" outlineLevel="1" x14ac:dyDescent="0.25">
      <c r="A5484" s="98" t="str">
        <f t="shared" si="478"/>
        <v>Effekt ökning type 21 500 74 15</v>
      </c>
      <c r="B5484" s="103" t="str">
        <f t="shared" si="481"/>
        <v>Effekt ökning type 21 500</v>
      </c>
      <c r="C5484" s="99">
        <v>74</v>
      </c>
      <c r="D5484" s="99">
        <f t="shared" si="480"/>
        <v>15</v>
      </c>
      <c r="E5484" s="100">
        <f t="shared" si="479"/>
        <v>387.90000000000055</v>
      </c>
      <c r="G5484" s="108"/>
      <c r="H5484" s="109"/>
      <c r="I5484" s="109"/>
      <c r="J5484" s="109"/>
      <c r="K5484" s="105">
        <f>K5483+J5462</f>
        <v>387.90000000000055</v>
      </c>
      <c r="L5484" s="118"/>
    </row>
    <row r="5485" spans="1:12" hidden="1" outlineLevel="1" x14ac:dyDescent="0.25">
      <c r="A5485" s="98" t="str">
        <f t="shared" si="478"/>
        <v>Effekt ökning type 21 500 75 15</v>
      </c>
      <c r="B5485" s="103" t="str">
        <f t="shared" si="481"/>
        <v>Effekt ökning type 21 500</v>
      </c>
      <c r="C5485" s="99">
        <v>75</v>
      </c>
      <c r="D5485" s="99">
        <f t="shared" si="480"/>
        <v>15</v>
      </c>
      <c r="E5485" s="100">
        <f t="shared" si="479"/>
        <v>393.25000000000057</v>
      </c>
      <c r="G5485" s="108"/>
      <c r="H5485" s="109"/>
      <c r="I5485" s="109"/>
      <c r="J5485" s="109"/>
      <c r="K5485" s="105">
        <f>K5484+J5462</f>
        <v>393.25000000000057</v>
      </c>
      <c r="L5485" s="118"/>
    </row>
    <row r="5486" spans="1:12" hidden="1" outlineLevel="1" x14ac:dyDescent="0.25">
      <c r="A5486" s="98" t="str">
        <f t="shared" si="478"/>
        <v>Effekt ökning type 21 500 76 15</v>
      </c>
      <c r="B5486" s="103" t="str">
        <f t="shared" si="481"/>
        <v>Effekt ökning type 21 500</v>
      </c>
      <c r="C5486" s="99">
        <v>76</v>
      </c>
      <c r="D5486" s="99">
        <f t="shared" si="480"/>
        <v>15</v>
      </c>
      <c r="E5486" s="100">
        <f t="shared" si="479"/>
        <v>398.60000000000059</v>
      </c>
      <c r="G5486" s="108"/>
      <c r="H5486" s="109"/>
      <c r="I5486" s="109"/>
      <c r="J5486" s="109"/>
      <c r="K5486" s="105">
        <f>K5485+J5462</f>
        <v>398.60000000000059</v>
      </c>
      <c r="L5486" s="118"/>
    </row>
    <row r="5487" spans="1:12" hidden="1" outlineLevel="1" x14ac:dyDescent="0.25">
      <c r="A5487" s="98" t="str">
        <f t="shared" si="478"/>
        <v>Effekt ökning type 21 500 77 15</v>
      </c>
      <c r="B5487" s="103" t="str">
        <f t="shared" si="481"/>
        <v>Effekt ökning type 21 500</v>
      </c>
      <c r="C5487" s="99">
        <v>77</v>
      </c>
      <c r="D5487" s="99">
        <f t="shared" si="480"/>
        <v>15</v>
      </c>
      <c r="E5487" s="100">
        <f t="shared" si="479"/>
        <v>403.95000000000061</v>
      </c>
      <c r="G5487" s="108"/>
      <c r="H5487" s="109"/>
      <c r="I5487" s="109"/>
      <c r="J5487" s="109"/>
      <c r="K5487" s="105">
        <f>K5486+J5462</f>
        <v>403.95000000000061</v>
      </c>
      <c r="L5487" s="118"/>
    </row>
    <row r="5488" spans="1:12" hidden="1" outlineLevel="1" x14ac:dyDescent="0.25">
      <c r="A5488" s="98" t="str">
        <f t="shared" si="478"/>
        <v>Effekt ökning type 21 500 78 15</v>
      </c>
      <c r="B5488" s="103" t="str">
        <f t="shared" si="481"/>
        <v>Effekt ökning type 21 500</v>
      </c>
      <c r="C5488" s="99">
        <v>78</v>
      </c>
      <c r="D5488" s="99">
        <f t="shared" si="480"/>
        <v>15</v>
      </c>
      <c r="E5488" s="100">
        <f t="shared" si="479"/>
        <v>409.30000000000064</v>
      </c>
      <c r="G5488" s="108"/>
      <c r="H5488" s="109"/>
      <c r="I5488" s="109"/>
      <c r="J5488" s="109"/>
      <c r="K5488" s="105">
        <f>K5487+J5462</f>
        <v>409.30000000000064</v>
      </c>
      <c r="L5488" s="118"/>
    </row>
    <row r="5489" spans="1:12" hidden="1" outlineLevel="1" x14ac:dyDescent="0.25">
      <c r="A5489" s="98" t="str">
        <f t="shared" si="478"/>
        <v>Effekt ökning type 21 500 79 15</v>
      </c>
      <c r="B5489" s="103" t="str">
        <f t="shared" si="481"/>
        <v>Effekt ökning type 21 500</v>
      </c>
      <c r="C5489" s="99">
        <v>79</v>
      </c>
      <c r="D5489" s="99">
        <f t="shared" si="480"/>
        <v>15</v>
      </c>
      <c r="E5489" s="100">
        <f t="shared" si="479"/>
        <v>414.65000000000066</v>
      </c>
      <c r="G5489" s="108"/>
      <c r="H5489" s="109"/>
      <c r="I5489" s="109"/>
      <c r="J5489" s="109"/>
      <c r="K5489" s="105">
        <f>K5488+J5462</f>
        <v>414.65000000000066</v>
      </c>
      <c r="L5489" s="118"/>
    </row>
    <row r="5490" spans="1:12" hidden="1" outlineLevel="1" x14ac:dyDescent="0.25">
      <c r="A5490" s="98" t="str">
        <f t="shared" si="478"/>
        <v>Effekt ökning type 21 500 80 15</v>
      </c>
      <c r="B5490" s="103" t="str">
        <f t="shared" si="481"/>
        <v>Effekt ökning type 21 500</v>
      </c>
      <c r="C5490" s="99">
        <v>80</v>
      </c>
      <c r="D5490" s="99">
        <f t="shared" si="480"/>
        <v>15</v>
      </c>
      <c r="E5490" s="100">
        <f t="shared" si="479"/>
        <v>420.00000000000068</v>
      </c>
      <c r="G5490" s="108"/>
      <c r="H5490" s="109"/>
      <c r="I5490" s="109"/>
      <c r="J5490" s="109"/>
      <c r="K5490" s="105">
        <f>K5489+J5462</f>
        <v>420.00000000000068</v>
      </c>
      <c r="L5490" s="118"/>
    </row>
    <row r="5491" spans="1:12" hidden="1" outlineLevel="1" x14ac:dyDescent="0.25">
      <c r="A5491" s="98" t="str">
        <f t="shared" si="478"/>
        <v>Effekt ökning type 21 500 81 15</v>
      </c>
      <c r="B5491" s="103" t="str">
        <f t="shared" si="481"/>
        <v>Effekt ökning type 21 500</v>
      </c>
      <c r="C5491" s="99">
        <v>81</v>
      </c>
      <c r="D5491" s="99">
        <f t="shared" si="480"/>
        <v>15</v>
      </c>
      <c r="E5491" s="100">
        <f t="shared" si="479"/>
        <v>425.3500000000007</v>
      </c>
      <c r="G5491" s="108"/>
      <c r="H5491" s="109"/>
      <c r="I5491" s="109"/>
      <c r="J5491" s="109"/>
      <c r="K5491" s="105">
        <f>K5490+J5462</f>
        <v>425.3500000000007</v>
      </c>
      <c r="L5491" s="118"/>
    </row>
    <row r="5492" spans="1:12" hidden="1" outlineLevel="1" x14ac:dyDescent="0.25">
      <c r="A5492" s="98" t="str">
        <f t="shared" si="478"/>
        <v>Effekt ökning type 21 500 82 15</v>
      </c>
      <c r="B5492" s="103" t="str">
        <f t="shared" si="481"/>
        <v>Effekt ökning type 21 500</v>
      </c>
      <c r="C5492" s="99">
        <v>82</v>
      </c>
      <c r="D5492" s="99">
        <f t="shared" si="480"/>
        <v>15</v>
      </c>
      <c r="E5492" s="100">
        <f t="shared" si="479"/>
        <v>430.70000000000073</v>
      </c>
      <c r="G5492" s="108"/>
      <c r="H5492" s="109"/>
      <c r="I5492" s="109"/>
      <c r="J5492" s="109"/>
      <c r="K5492" s="105">
        <f>K5491+J5462</f>
        <v>430.70000000000073</v>
      </c>
      <c r="L5492" s="118"/>
    </row>
    <row r="5493" spans="1:12" hidden="1" outlineLevel="1" x14ac:dyDescent="0.25">
      <c r="A5493" s="98" t="str">
        <f t="shared" si="478"/>
        <v>Effekt ökning type 21 500 83 15</v>
      </c>
      <c r="B5493" s="103" t="str">
        <f t="shared" si="481"/>
        <v>Effekt ökning type 21 500</v>
      </c>
      <c r="C5493" s="99">
        <v>83</v>
      </c>
      <c r="D5493" s="99">
        <f t="shared" ref="D5493:D5510" si="482">D5492</f>
        <v>15</v>
      </c>
      <c r="E5493" s="100">
        <f t="shared" si="479"/>
        <v>436.05000000000075</v>
      </c>
      <c r="G5493" s="108"/>
      <c r="H5493" s="109"/>
      <c r="I5493" s="109"/>
      <c r="J5493" s="109"/>
      <c r="K5493" s="105">
        <f>K5492+J5462</f>
        <v>436.05000000000075</v>
      </c>
      <c r="L5493" s="118"/>
    </row>
    <row r="5494" spans="1:12" hidden="1" outlineLevel="1" x14ac:dyDescent="0.25">
      <c r="A5494" s="98" t="str">
        <f t="shared" si="478"/>
        <v>Effekt ökning type 21 500 84 15</v>
      </c>
      <c r="B5494" s="103" t="str">
        <f t="shared" si="481"/>
        <v>Effekt ökning type 21 500</v>
      </c>
      <c r="C5494" s="99">
        <v>84</v>
      </c>
      <c r="D5494" s="99">
        <f t="shared" si="482"/>
        <v>15</v>
      </c>
      <c r="E5494" s="100">
        <f t="shared" si="479"/>
        <v>441.40000000000077</v>
      </c>
      <c r="G5494" s="108"/>
      <c r="H5494" s="109"/>
      <c r="I5494" s="109"/>
      <c r="J5494" s="109"/>
      <c r="K5494" s="105">
        <f>K5493+J5462</f>
        <v>441.40000000000077</v>
      </c>
      <c r="L5494" s="118"/>
    </row>
    <row r="5495" spans="1:12" hidden="1" outlineLevel="1" x14ac:dyDescent="0.25">
      <c r="A5495" s="98" t="str">
        <f t="shared" si="478"/>
        <v>Effekt ökning type 21 500 85 15</v>
      </c>
      <c r="B5495" s="103" t="str">
        <f t="shared" si="481"/>
        <v>Effekt ökning type 21 500</v>
      </c>
      <c r="C5495" s="99">
        <v>85</v>
      </c>
      <c r="D5495" s="99">
        <f t="shared" si="482"/>
        <v>15</v>
      </c>
      <c r="E5495" s="100">
        <f t="shared" si="479"/>
        <v>446.7500000000008</v>
      </c>
      <c r="G5495" s="108"/>
      <c r="H5495" s="109"/>
      <c r="I5495" s="109"/>
      <c r="J5495" s="109"/>
      <c r="K5495" s="105">
        <f>K5494+J5462</f>
        <v>446.7500000000008</v>
      </c>
      <c r="L5495" s="118"/>
    </row>
    <row r="5496" spans="1:12" hidden="1" outlineLevel="1" x14ac:dyDescent="0.25">
      <c r="A5496" s="98" t="str">
        <f t="shared" si="478"/>
        <v>Effekt ökning type 21 500 86 15</v>
      </c>
      <c r="B5496" s="103" t="str">
        <f t="shared" si="481"/>
        <v>Effekt ökning type 21 500</v>
      </c>
      <c r="C5496" s="99">
        <v>86</v>
      </c>
      <c r="D5496" s="99">
        <f t="shared" si="482"/>
        <v>15</v>
      </c>
      <c r="E5496" s="100">
        <f t="shared" si="479"/>
        <v>452.10000000000082</v>
      </c>
      <c r="G5496" s="108"/>
      <c r="H5496" s="109"/>
      <c r="I5496" s="109"/>
      <c r="J5496" s="109"/>
      <c r="K5496" s="105">
        <f>K5495+J5462</f>
        <v>452.10000000000082</v>
      </c>
      <c r="L5496" s="118"/>
    </row>
    <row r="5497" spans="1:12" hidden="1" outlineLevel="1" x14ac:dyDescent="0.25">
      <c r="A5497" s="98" t="str">
        <f t="shared" si="478"/>
        <v>Effekt ökning type 21 500 87 15</v>
      </c>
      <c r="B5497" s="103" t="str">
        <f t="shared" si="481"/>
        <v>Effekt ökning type 21 500</v>
      </c>
      <c r="C5497" s="99">
        <v>87</v>
      </c>
      <c r="D5497" s="99">
        <f t="shared" si="482"/>
        <v>15</v>
      </c>
      <c r="E5497" s="100">
        <f t="shared" si="479"/>
        <v>457.45000000000084</v>
      </c>
      <c r="G5497" s="108"/>
      <c r="H5497" s="109"/>
      <c r="I5497" s="109"/>
      <c r="J5497" s="109"/>
      <c r="K5497" s="105">
        <f>K5496+J5462</f>
        <v>457.45000000000084</v>
      </c>
      <c r="L5497" s="118"/>
    </row>
    <row r="5498" spans="1:12" hidden="1" outlineLevel="1" x14ac:dyDescent="0.25">
      <c r="A5498" s="98" t="str">
        <f t="shared" si="478"/>
        <v>Effekt ökning type 21 500 88 15</v>
      </c>
      <c r="B5498" s="103" t="str">
        <f t="shared" si="481"/>
        <v>Effekt ökning type 21 500</v>
      </c>
      <c r="C5498" s="99">
        <v>88</v>
      </c>
      <c r="D5498" s="99">
        <f t="shared" si="482"/>
        <v>15</v>
      </c>
      <c r="E5498" s="100">
        <f t="shared" si="479"/>
        <v>462.80000000000086</v>
      </c>
      <c r="G5498" s="108"/>
      <c r="H5498" s="109"/>
      <c r="I5498" s="109"/>
      <c r="J5498" s="109"/>
      <c r="K5498" s="105">
        <f>K5497+J5462</f>
        <v>462.80000000000086</v>
      </c>
      <c r="L5498" s="118"/>
    </row>
    <row r="5499" spans="1:12" hidden="1" outlineLevel="1" x14ac:dyDescent="0.25">
      <c r="A5499" s="98" t="str">
        <f t="shared" si="478"/>
        <v>Effekt ökning type 21 500 89 15</v>
      </c>
      <c r="B5499" s="103" t="str">
        <f t="shared" si="481"/>
        <v>Effekt ökning type 21 500</v>
      </c>
      <c r="C5499" s="99">
        <v>89</v>
      </c>
      <c r="D5499" s="99">
        <f t="shared" si="482"/>
        <v>15</v>
      </c>
      <c r="E5499" s="100">
        <f t="shared" si="479"/>
        <v>468.15000000000089</v>
      </c>
      <c r="G5499" s="108"/>
      <c r="H5499" s="109"/>
      <c r="I5499" s="109"/>
      <c r="J5499" s="109"/>
      <c r="K5499" s="105">
        <f>K5498+J5462</f>
        <v>468.15000000000089</v>
      </c>
      <c r="L5499" s="118"/>
    </row>
    <row r="5500" spans="1:12" hidden="1" outlineLevel="1" x14ac:dyDescent="0.25">
      <c r="A5500" s="98" t="str">
        <f t="shared" si="478"/>
        <v>Effekt ökning type 21 500 90 15</v>
      </c>
      <c r="B5500" s="103" t="str">
        <f t="shared" si="481"/>
        <v>Effekt ökning type 21 500</v>
      </c>
      <c r="C5500" s="99">
        <v>90</v>
      </c>
      <c r="D5500" s="99">
        <f t="shared" si="482"/>
        <v>15</v>
      </c>
      <c r="E5500" s="100">
        <f t="shared" si="479"/>
        <v>473.50000000000091</v>
      </c>
      <c r="G5500" s="108"/>
      <c r="H5500" s="109"/>
      <c r="I5500" s="109"/>
      <c r="J5500" s="109"/>
      <c r="K5500" s="105">
        <f>K5499+J5462</f>
        <v>473.50000000000091</v>
      </c>
      <c r="L5500" s="118"/>
    </row>
    <row r="5501" spans="1:12" hidden="1" outlineLevel="1" x14ac:dyDescent="0.25">
      <c r="A5501" s="98" t="str">
        <f t="shared" si="478"/>
        <v>Effekt ökning type 21 500 91 15</v>
      </c>
      <c r="B5501" s="103" t="str">
        <f t="shared" si="481"/>
        <v>Effekt ökning type 21 500</v>
      </c>
      <c r="C5501" s="99">
        <v>91</v>
      </c>
      <c r="D5501" s="99">
        <f t="shared" si="482"/>
        <v>15</v>
      </c>
      <c r="E5501" s="100">
        <f t="shared" si="479"/>
        <v>478.85000000000093</v>
      </c>
      <c r="G5501" s="108"/>
      <c r="H5501" s="109"/>
      <c r="I5501" s="109"/>
      <c r="J5501" s="109"/>
      <c r="K5501" s="105">
        <f>K5500+J5462</f>
        <v>478.85000000000093</v>
      </c>
      <c r="L5501" s="118"/>
    </row>
    <row r="5502" spans="1:12" hidden="1" outlineLevel="1" x14ac:dyDescent="0.25">
      <c r="A5502" s="98" t="str">
        <f t="shared" si="478"/>
        <v>Effekt ökning type 21 500 92 15</v>
      </c>
      <c r="B5502" s="103" t="str">
        <f t="shared" si="481"/>
        <v>Effekt ökning type 21 500</v>
      </c>
      <c r="C5502" s="99">
        <v>92</v>
      </c>
      <c r="D5502" s="99">
        <f t="shared" si="482"/>
        <v>15</v>
      </c>
      <c r="E5502" s="100">
        <f t="shared" si="479"/>
        <v>484.20000000000095</v>
      </c>
      <c r="G5502" s="108"/>
      <c r="H5502" s="109"/>
      <c r="I5502" s="109"/>
      <c r="J5502" s="109"/>
      <c r="K5502" s="105">
        <f>K5501+J5462</f>
        <v>484.20000000000095</v>
      </c>
      <c r="L5502" s="118"/>
    </row>
    <row r="5503" spans="1:12" hidden="1" outlineLevel="1" x14ac:dyDescent="0.25">
      <c r="A5503" s="98" t="str">
        <f t="shared" si="478"/>
        <v>Effekt ökning type 21 500 93 15</v>
      </c>
      <c r="B5503" s="103" t="str">
        <f t="shared" si="481"/>
        <v>Effekt ökning type 21 500</v>
      </c>
      <c r="C5503" s="99">
        <v>93</v>
      </c>
      <c r="D5503" s="99">
        <f t="shared" si="482"/>
        <v>15</v>
      </c>
      <c r="E5503" s="100">
        <f t="shared" si="479"/>
        <v>489.55000000000098</v>
      </c>
      <c r="G5503" s="108"/>
      <c r="H5503" s="109"/>
      <c r="I5503" s="109"/>
      <c r="J5503" s="109"/>
      <c r="K5503" s="105">
        <f>K5502+J5462</f>
        <v>489.55000000000098</v>
      </c>
      <c r="L5503" s="118"/>
    </row>
    <row r="5504" spans="1:12" hidden="1" outlineLevel="1" x14ac:dyDescent="0.25">
      <c r="A5504" s="98" t="str">
        <f t="shared" si="478"/>
        <v>Effekt ökning type 21 500 94 15</v>
      </c>
      <c r="B5504" s="103" t="str">
        <f t="shared" si="481"/>
        <v>Effekt ökning type 21 500</v>
      </c>
      <c r="C5504" s="99">
        <v>94</v>
      </c>
      <c r="D5504" s="99">
        <f t="shared" si="482"/>
        <v>15</v>
      </c>
      <c r="E5504" s="100">
        <f t="shared" si="479"/>
        <v>494.900000000001</v>
      </c>
      <c r="G5504" s="108"/>
      <c r="H5504" s="109"/>
      <c r="I5504" s="109"/>
      <c r="J5504" s="109"/>
      <c r="K5504" s="105">
        <f>K5503+J5462</f>
        <v>494.900000000001</v>
      </c>
      <c r="L5504" s="118"/>
    </row>
    <row r="5505" spans="1:12" hidden="1" outlineLevel="1" x14ac:dyDescent="0.25">
      <c r="A5505" s="98" t="str">
        <f t="shared" si="478"/>
        <v>Effekt ökning type 21 500 95 15</v>
      </c>
      <c r="B5505" s="103" t="str">
        <f t="shared" si="481"/>
        <v>Effekt ökning type 21 500</v>
      </c>
      <c r="C5505" s="99">
        <v>95</v>
      </c>
      <c r="D5505" s="99">
        <f t="shared" si="482"/>
        <v>15</v>
      </c>
      <c r="E5505" s="100">
        <f t="shared" si="479"/>
        <v>500.25000000000102</v>
      </c>
      <c r="G5505" s="108"/>
      <c r="H5505" s="109"/>
      <c r="I5505" s="109"/>
      <c r="J5505" s="109"/>
      <c r="K5505" s="105">
        <f>K5504+J5462</f>
        <v>500.25000000000102</v>
      </c>
      <c r="L5505" s="118"/>
    </row>
    <row r="5506" spans="1:12" hidden="1" outlineLevel="1" x14ac:dyDescent="0.25">
      <c r="A5506" s="98" t="str">
        <f t="shared" si="478"/>
        <v>Effekt ökning type 21 500 96 15</v>
      </c>
      <c r="B5506" s="103" t="str">
        <f t="shared" si="481"/>
        <v>Effekt ökning type 21 500</v>
      </c>
      <c r="C5506" s="99">
        <v>96</v>
      </c>
      <c r="D5506" s="99">
        <f t="shared" si="482"/>
        <v>15</v>
      </c>
      <c r="E5506" s="100">
        <f t="shared" si="479"/>
        <v>505.60000000000105</v>
      </c>
      <c r="G5506" s="108"/>
      <c r="H5506" s="109"/>
      <c r="I5506" s="109"/>
      <c r="J5506" s="109"/>
      <c r="K5506" s="105">
        <f>K5505+J5462</f>
        <v>505.60000000000105</v>
      </c>
      <c r="L5506" s="118"/>
    </row>
    <row r="5507" spans="1:12" hidden="1" outlineLevel="1" x14ac:dyDescent="0.25">
      <c r="A5507" s="98" t="str">
        <f t="shared" ref="A5507:A5570" si="483">CONCATENATE(B5507," ",C5507," ",D5507)</f>
        <v>Effekt ökning type 21 500 97 15</v>
      </c>
      <c r="B5507" s="103" t="str">
        <f t="shared" si="481"/>
        <v>Effekt ökning type 21 500</v>
      </c>
      <c r="C5507" s="99">
        <v>97</v>
      </c>
      <c r="D5507" s="99">
        <f t="shared" si="482"/>
        <v>15</v>
      </c>
      <c r="E5507" s="100">
        <f t="shared" ref="E5507:E5570" si="484">K5507</f>
        <v>510.95000000000107</v>
      </c>
      <c r="G5507" s="108"/>
      <c r="H5507" s="109"/>
      <c r="I5507" s="109"/>
      <c r="J5507" s="109"/>
      <c r="K5507" s="105">
        <f>K5506+J5462</f>
        <v>510.95000000000107</v>
      </c>
      <c r="L5507" s="118"/>
    </row>
    <row r="5508" spans="1:12" hidden="1" outlineLevel="1" x14ac:dyDescent="0.25">
      <c r="A5508" s="98" t="str">
        <f t="shared" si="483"/>
        <v>Effekt ökning type 21 500 98 15</v>
      </c>
      <c r="B5508" s="103" t="str">
        <f t="shared" si="481"/>
        <v>Effekt ökning type 21 500</v>
      </c>
      <c r="C5508" s="99">
        <v>98</v>
      </c>
      <c r="D5508" s="99">
        <f t="shared" si="482"/>
        <v>15</v>
      </c>
      <c r="E5508" s="100">
        <f t="shared" si="484"/>
        <v>516.30000000000109</v>
      </c>
      <c r="G5508" s="108"/>
      <c r="H5508" s="109"/>
      <c r="I5508" s="109"/>
      <c r="J5508" s="109"/>
      <c r="K5508" s="105">
        <f>K5507+J5462</f>
        <v>516.30000000000109</v>
      </c>
      <c r="L5508" s="118"/>
    </row>
    <row r="5509" spans="1:12" hidden="1" outlineLevel="1" x14ac:dyDescent="0.25">
      <c r="A5509" s="98" t="str">
        <f t="shared" si="483"/>
        <v>Effekt ökning type 21 500 99 15</v>
      </c>
      <c r="B5509" s="103" t="str">
        <f t="shared" si="481"/>
        <v>Effekt ökning type 21 500</v>
      </c>
      <c r="C5509" s="99">
        <v>99</v>
      </c>
      <c r="D5509" s="99">
        <f t="shared" si="482"/>
        <v>15</v>
      </c>
      <c r="E5509" s="100">
        <f t="shared" si="484"/>
        <v>521.65000000000111</v>
      </c>
      <c r="G5509" s="108"/>
      <c r="H5509" s="109"/>
      <c r="I5509" s="109"/>
      <c r="J5509" s="109"/>
      <c r="K5509" s="105">
        <f>K5508+J5462</f>
        <v>521.65000000000111</v>
      </c>
      <c r="L5509" s="118"/>
    </row>
    <row r="5510" spans="1:12" hidden="1" outlineLevel="1" x14ac:dyDescent="0.25">
      <c r="A5510" s="110" t="str">
        <f t="shared" si="483"/>
        <v>Effekt ökning type 21 500 100 15</v>
      </c>
      <c r="B5510" s="111" t="str">
        <f t="shared" si="481"/>
        <v>Effekt ökning type 21 500</v>
      </c>
      <c r="C5510" s="112">
        <v>100</v>
      </c>
      <c r="D5510" s="112">
        <f t="shared" si="482"/>
        <v>15</v>
      </c>
      <c r="E5510" s="113">
        <f t="shared" si="484"/>
        <v>527.00000000000114</v>
      </c>
      <c r="G5510" s="114"/>
      <c r="H5510" s="115"/>
      <c r="I5510" s="115"/>
      <c r="J5510" s="115"/>
      <c r="K5510" s="116">
        <f>K5509+J5462</f>
        <v>527.00000000000114</v>
      </c>
      <c r="L5510" s="118"/>
    </row>
    <row r="5511" spans="1:12" hidden="1" outlineLevel="1" x14ac:dyDescent="0.25">
      <c r="A5511" s="98" t="str">
        <f t="shared" si="483"/>
        <v>Effekt ökning type 21 500 50 14</v>
      </c>
      <c r="B5511" s="117" t="str">
        <f t="shared" si="481"/>
        <v>Effekt ökning type 21 500</v>
      </c>
      <c r="C5511" s="99">
        <v>50</v>
      </c>
      <c r="D5511" s="99">
        <f>Y5206</f>
        <v>14</v>
      </c>
      <c r="E5511" s="100">
        <f t="shared" si="484"/>
        <v>262</v>
      </c>
      <c r="G5511" s="99">
        <f>Y5207</f>
        <v>262</v>
      </c>
      <c r="H5511" s="101"/>
      <c r="I5511" s="101"/>
      <c r="J5511" s="101"/>
      <c r="K5511" s="102">
        <f>G5511</f>
        <v>262</v>
      </c>
      <c r="L5511" s="118"/>
    </row>
    <row r="5512" spans="1:12" hidden="1" outlineLevel="1" x14ac:dyDescent="0.25">
      <c r="A5512" s="98" t="str">
        <f t="shared" si="483"/>
        <v>Effekt ökning type 21 500 51 14</v>
      </c>
      <c r="B5512" s="103" t="str">
        <f t="shared" si="481"/>
        <v>Effekt ökning type 21 500</v>
      </c>
      <c r="C5512" s="99">
        <v>51</v>
      </c>
      <c r="D5512" s="99">
        <f t="shared" ref="D5512:D5543" si="485">D5511</f>
        <v>14</v>
      </c>
      <c r="E5512" s="100">
        <f t="shared" si="484"/>
        <v>266.8</v>
      </c>
      <c r="G5512" s="104"/>
      <c r="H5512" s="59"/>
      <c r="I5512" s="59"/>
      <c r="J5512" s="59"/>
      <c r="K5512" s="105">
        <f>K5511+J5513</f>
        <v>266.8</v>
      </c>
      <c r="L5512" s="118"/>
    </row>
    <row r="5513" spans="1:12" hidden="1" outlineLevel="1" x14ac:dyDescent="0.25">
      <c r="A5513" s="98" t="str">
        <f t="shared" si="483"/>
        <v>Effekt ökning type 21 500 52 14</v>
      </c>
      <c r="B5513" s="103" t="str">
        <f t="shared" si="481"/>
        <v>Effekt ökning type 21 500</v>
      </c>
      <c r="C5513" s="99">
        <v>52</v>
      </c>
      <c r="D5513" s="99">
        <f t="shared" si="485"/>
        <v>14</v>
      </c>
      <c r="E5513" s="100">
        <f t="shared" si="484"/>
        <v>271.60000000000002</v>
      </c>
      <c r="G5513" s="99">
        <f>Y5208</f>
        <v>502</v>
      </c>
      <c r="H5513" s="59">
        <v>50</v>
      </c>
      <c r="I5513" s="59">
        <f>G5513-G5511</f>
        <v>240</v>
      </c>
      <c r="J5513" s="59">
        <f>I5513/H5513</f>
        <v>4.8</v>
      </c>
      <c r="K5513" s="105">
        <f>K5512+J5513</f>
        <v>271.60000000000002</v>
      </c>
      <c r="L5513" s="118"/>
    </row>
    <row r="5514" spans="1:12" hidden="1" outlineLevel="1" x14ac:dyDescent="0.25">
      <c r="A5514" s="98" t="str">
        <f t="shared" si="483"/>
        <v>Effekt ökning type 21 500 53 14</v>
      </c>
      <c r="B5514" s="103" t="str">
        <f t="shared" si="481"/>
        <v>Effekt ökning type 21 500</v>
      </c>
      <c r="C5514" s="99">
        <v>53</v>
      </c>
      <c r="D5514" s="99">
        <f t="shared" si="485"/>
        <v>14</v>
      </c>
      <c r="E5514" s="100">
        <f t="shared" si="484"/>
        <v>276.40000000000003</v>
      </c>
      <c r="G5514" s="108"/>
      <c r="H5514" s="109"/>
      <c r="I5514" s="109"/>
      <c r="J5514" s="109"/>
      <c r="K5514" s="105">
        <f>K5513+J5513</f>
        <v>276.40000000000003</v>
      </c>
      <c r="L5514" s="118"/>
    </row>
    <row r="5515" spans="1:12" hidden="1" outlineLevel="1" x14ac:dyDescent="0.25">
      <c r="A5515" s="98" t="str">
        <f t="shared" si="483"/>
        <v>Effekt ökning type 21 500 54 14</v>
      </c>
      <c r="B5515" s="103" t="str">
        <f t="shared" si="481"/>
        <v>Effekt ökning type 21 500</v>
      </c>
      <c r="C5515" s="99">
        <v>54</v>
      </c>
      <c r="D5515" s="99">
        <f t="shared" si="485"/>
        <v>14</v>
      </c>
      <c r="E5515" s="100">
        <f t="shared" si="484"/>
        <v>281.20000000000005</v>
      </c>
      <c r="G5515" s="108"/>
      <c r="H5515" s="109"/>
      <c r="I5515" s="109"/>
      <c r="J5515" s="109"/>
      <c r="K5515" s="105">
        <f>K5514+J5513</f>
        <v>281.20000000000005</v>
      </c>
      <c r="L5515" s="118"/>
    </row>
    <row r="5516" spans="1:12" hidden="1" outlineLevel="1" x14ac:dyDescent="0.25">
      <c r="A5516" s="98" t="str">
        <f t="shared" si="483"/>
        <v>Effekt ökning type 21 500 55 14</v>
      </c>
      <c r="B5516" s="103" t="str">
        <f t="shared" si="481"/>
        <v>Effekt ökning type 21 500</v>
      </c>
      <c r="C5516" s="99">
        <v>55</v>
      </c>
      <c r="D5516" s="99">
        <f t="shared" si="485"/>
        <v>14</v>
      </c>
      <c r="E5516" s="100">
        <f t="shared" si="484"/>
        <v>286.00000000000006</v>
      </c>
      <c r="G5516" s="104"/>
      <c r="H5516" s="59"/>
      <c r="I5516" s="59"/>
      <c r="J5516" s="59"/>
      <c r="K5516" s="105">
        <f>K5515+J5513</f>
        <v>286.00000000000006</v>
      </c>
      <c r="L5516" s="118"/>
    </row>
    <row r="5517" spans="1:12" hidden="1" outlineLevel="1" x14ac:dyDescent="0.25">
      <c r="A5517" s="98" t="str">
        <f t="shared" si="483"/>
        <v>Effekt ökning type 21 500 56 14</v>
      </c>
      <c r="B5517" s="103" t="str">
        <f t="shared" si="481"/>
        <v>Effekt ökning type 21 500</v>
      </c>
      <c r="C5517" s="99">
        <v>56</v>
      </c>
      <c r="D5517" s="99">
        <f t="shared" si="485"/>
        <v>14</v>
      </c>
      <c r="E5517" s="100">
        <f t="shared" si="484"/>
        <v>290.80000000000007</v>
      </c>
      <c r="G5517" s="104"/>
      <c r="H5517" s="59"/>
      <c r="I5517" s="59"/>
      <c r="J5517" s="59"/>
      <c r="K5517" s="105">
        <f>K5516+J5513</f>
        <v>290.80000000000007</v>
      </c>
      <c r="L5517" s="118"/>
    </row>
    <row r="5518" spans="1:12" hidden="1" outlineLevel="1" x14ac:dyDescent="0.25">
      <c r="A5518" s="98" t="str">
        <f t="shared" si="483"/>
        <v>Effekt ökning type 21 500 57 14</v>
      </c>
      <c r="B5518" s="103" t="str">
        <f t="shared" si="481"/>
        <v>Effekt ökning type 21 500</v>
      </c>
      <c r="C5518" s="99">
        <v>57</v>
      </c>
      <c r="D5518" s="99">
        <f t="shared" si="485"/>
        <v>14</v>
      </c>
      <c r="E5518" s="100">
        <f t="shared" si="484"/>
        <v>295.60000000000008</v>
      </c>
      <c r="G5518" s="104"/>
      <c r="H5518" s="59"/>
      <c r="I5518" s="59"/>
      <c r="J5518" s="59"/>
      <c r="K5518" s="105">
        <f>K5517+J5513</f>
        <v>295.60000000000008</v>
      </c>
      <c r="L5518" s="118"/>
    </row>
    <row r="5519" spans="1:12" hidden="1" outlineLevel="1" x14ac:dyDescent="0.25">
      <c r="A5519" s="98" t="str">
        <f t="shared" si="483"/>
        <v>Effekt ökning type 21 500 58 14</v>
      </c>
      <c r="B5519" s="103" t="str">
        <f t="shared" si="481"/>
        <v>Effekt ökning type 21 500</v>
      </c>
      <c r="C5519" s="99">
        <v>58</v>
      </c>
      <c r="D5519" s="99">
        <f t="shared" si="485"/>
        <v>14</v>
      </c>
      <c r="E5519" s="100">
        <f t="shared" si="484"/>
        <v>300.40000000000009</v>
      </c>
      <c r="G5519" s="104"/>
      <c r="H5519" s="59"/>
      <c r="I5519" s="59"/>
      <c r="J5519" s="59"/>
      <c r="K5519" s="105">
        <f>K5518+J5513</f>
        <v>300.40000000000009</v>
      </c>
      <c r="L5519" s="118"/>
    </row>
    <row r="5520" spans="1:12" hidden="1" outlineLevel="1" x14ac:dyDescent="0.25">
      <c r="A5520" s="98" t="str">
        <f t="shared" si="483"/>
        <v>Effekt ökning type 21 500 59 14</v>
      </c>
      <c r="B5520" s="103" t="str">
        <f t="shared" si="481"/>
        <v>Effekt ökning type 21 500</v>
      </c>
      <c r="C5520" s="99">
        <v>59</v>
      </c>
      <c r="D5520" s="99">
        <f t="shared" si="485"/>
        <v>14</v>
      </c>
      <c r="E5520" s="100">
        <f t="shared" si="484"/>
        <v>305.2000000000001</v>
      </c>
      <c r="G5520" s="104"/>
      <c r="H5520" s="59"/>
      <c r="I5520" s="59"/>
      <c r="J5520" s="59"/>
      <c r="K5520" s="105">
        <f>K5519+J5513</f>
        <v>305.2000000000001</v>
      </c>
      <c r="L5520" s="118"/>
    </row>
    <row r="5521" spans="1:12" hidden="1" outlineLevel="1" x14ac:dyDescent="0.25">
      <c r="A5521" s="98" t="str">
        <f t="shared" si="483"/>
        <v>Effekt ökning type 21 500 60 14</v>
      </c>
      <c r="B5521" s="103" t="str">
        <f t="shared" si="481"/>
        <v>Effekt ökning type 21 500</v>
      </c>
      <c r="C5521" s="99">
        <v>60</v>
      </c>
      <c r="D5521" s="99">
        <f t="shared" si="485"/>
        <v>14</v>
      </c>
      <c r="E5521" s="100">
        <f t="shared" si="484"/>
        <v>310.00000000000011</v>
      </c>
      <c r="G5521" s="108"/>
      <c r="H5521" s="59"/>
      <c r="I5521" s="59"/>
      <c r="J5521" s="59"/>
      <c r="K5521" s="105">
        <f>K5520+J5513</f>
        <v>310.00000000000011</v>
      </c>
      <c r="L5521" s="118"/>
    </row>
    <row r="5522" spans="1:12" hidden="1" outlineLevel="1" x14ac:dyDescent="0.25">
      <c r="A5522" s="98" t="str">
        <f t="shared" si="483"/>
        <v>Effekt ökning type 21 500 61 14</v>
      </c>
      <c r="B5522" s="103" t="str">
        <f t="shared" si="481"/>
        <v>Effekt ökning type 21 500</v>
      </c>
      <c r="C5522" s="99">
        <v>61</v>
      </c>
      <c r="D5522" s="99">
        <f t="shared" si="485"/>
        <v>14</v>
      </c>
      <c r="E5522" s="100">
        <f t="shared" si="484"/>
        <v>314.80000000000013</v>
      </c>
      <c r="G5522" s="108"/>
      <c r="H5522" s="109"/>
      <c r="I5522" s="109"/>
      <c r="J5522" s="109"/>
      <c r="K5522" s="105">
        <f>K5521+J5513</f>
        <v>314.80000000000013</v>
      </c>
      <c r="L5522" s="118"/>
    </row>
    <row r="5523" spans="1:12" hidden="1" outlineLevel="1" x14ac:dyDescent="0.25">
      <c r="A5523" s="98" t="str">
        <f t="shared" si="483"/>
        <v>Effekt ökning type 21 500 62 14</v>
      </c>
      <c r="B5523" s="103" t="str">
        <f t="shared" si="481"/>
        <v>Effekt ökning type 21 500</v>
      </c>
      <c r="C5523" s="99">
        <v>62</v>
      </c>
      <c r="D5523" s="99">
        <f t="shared" si="485"/>
        <v>14</v>
      </c>
      <c r="E5523" s="100">
        <f t="shared" si="484"/>
        <v>319.60000000000014</v>
      </c>
      <c r="G5523" s="108"/>
      <c r="H5523" s="109"/>
      <c r="I5523" s="109"/>
      <c r="J5523" s="109"/>
      <c r="K5523" s="105">
        <f>K5522+J5513</f>
        <v>319.60000000000014</v>
      </c>
      <c r="L5523" s="118"/>
    </row>
    <row r="5524" spans="1:12" hidden="1" outlineLevel="1" x14ac:dyDescent="0.25">
      <c r="A5524" s="98" t="str">
        <f t="shared" si="483"/>
        <v>Effekt ökning type 21 500 63 14</v>
      </c>
      <c r="B5524" s="103" t="str">
        <f t="shared" si="481"/>
        <v>Effekt ökning type 21 500</v>
      </c>
      <c r="C5524" s="99">
        <v>63</v>
      </c>
      <c r="D5524" s="99">
        <f t="shared" si="485"/>
        <v>14</v>
      </c>
      <c r="E5524" s="100">
        <f t="shared" si="484"/>
        <v>324.40000000000015</v>
      </c>
      <c r="G5524" s="108"/>
      <c r="H5524" s="109"/>
      <c r="I5524" s="109"/>
      <c r="J5524" s="109"/>
      <c r="K5524" s="105">
        <f>K5523+J5513</f>
        <v>324.40000000000015</v>
      </c>
      <c r="L5524" s="118"/>
    </row>
    <row r="5525" spans="1:12" hidden="1" outlineLevel="1" x14ac:dyDescent="0.25">
      <c r="A5525" s="98" t="str">
        <f t="shared" si="483"/>
        <v>Effekt ökning type 21 500 64 14</v>
      </c>
      <c r="B5525" s="103" t="str">
        <f t="shared" si="481"/>
        <v>Effekt ökning type 21 500</v>
      </c>
      <c r="C5525" s="99">
        <v>64</v>
      </c>
      <c r="D5525" s="99">
        <f t="shared" si="485"/>
        <v>14</v>
      </c>
      <c r="E5525" s="100">
        <f t="shared" si="484"/>
        <v>329.20000000000016</v>
      </c>
      <c r="G5525" s="108"/>
      <c r="H5525" s="109"/>
      <c r="I5525" s="109"/>
      <c r="J5525" s="109"/>
      <c r="K5525" s="105">
        <f>K5524+J5513</f>
        <v>329.20000000000016</v>
      </c>
      <c r="L5525" s="118"/>
    </row>
    <row r="5526" spans="1:12" hidden="1" outlineLevel="1" x14ac:dyDescent="0.25">
      <c r="A5526" s="98" t="str">
        <f t="shared" si="483"/>
        <v>Effekt ökning type 21 500 65 14</v>
      </c>
      <c r="B5526" s="103" t="str">
        <f t="shared" ref="B5526:B5589" si="486">B5525</f>
        <v>Effekt ökning type 21 500</v>
      </c>
      <c r="C5526" s="99">
        <v>65</v>
      </c>
      <c r="D5526" s="99">
        <f t="shared" si="485"/>
        <v>14</v>
      </c>
      <c r="E5526" s="100">
        <f t="shared" si="484"/>
        <v>334.00000000000017</v>
      </c>
      <c r="G5526" s="108"/>
      <c r="H5526" s="109"/>
      <c r="I5526" s="109"/>
      <c r="J5526" s="109"/>
      <c r="K5526" s="105">
        <f>K5525+J5513</f>
        <v>334.00000000000017</v>
      </c>
      <c r="L5526" s="118"/>
    </row>
    <row r="5527" spans="1:12" hidden="1" outlineLevel="1" x14ac:dyDescent="0.25">
      <c r="A5527" s="98" t="str">
        <f t="shared" si="483"/>
        <v>Effekt ökning type 21 500 66 14</v>
      </c>
      <c r="B5527" s="103" t="str">
        <f t="shared" si="486"/>
        <v>Effekt ökning type 21 500</v>
      </c>
      <c r="C5527" s="99">
        <v>66</v>
      </c>
      <c r="D5527" s="99">
        <f t="shared" si="485"/>
        <v>14</v>
      </c>
      <c r="E5527" s="100">
        <f t="shared" si="484"/>
        <v>338.80000000000018</v>
      </c>
      <c r="G5527" s="108"/>
      <c r="H5527" s="109"/>
      <c r="I5527" s="109"/>
      <c r="J5527" s="109"/>
      <c r="K5527" s="105">
        <f>K5526+J5513</f>
        <v>338.80000000000018</v>
      </c>
      <c r="L5527" s="118"/>
    </row>
    <row r="5528" spans="1:12" hidden="1" outlineLevel="1" x14ac:dyDescent="0.25">
      <c r="A5528" s="98" t="str">
        <f t="shared" si="483"/>
        <v>Effekt ökning type 21 500 67 14</v>
      </c>
      <c r="B5528" s="103" t="str">
        <f t="shared" si="486"/>
        <v>Effekt ökning type 21 500</v>
      </c>
      <c r="C5528" s="99">
        <v>67</v>
      </c>
      <c r="D5528" s="99">
        <f t="shared" si="485"/>
        <v>14</v>
      </c>
      <c r="E5528" s="100">
        <f t="shared" si="484"/>
        <v>343.60000000000019</v>
      </c>
      <c r="G5528" s="108"/>
      <c r="H5528" s="109"/>
      <c r="I5528" s="109"/>
      <c r="J5528" s="109"/>
      <c r="K5528" s="105">
        <f>K5527+J5513</f>
        <v>343.60000000000019</v>
      </c>
      <c r="L5528" s="118"/>
    </row>
    <row r="5529" spans="1:12" hidden="1" outlineLevel="1" x14ac:dyDescent="0.25">
      <c r="A5529" s="98" t="str">
        <f t="shared" si="483"/>
        <v>Effekt ökning type 21 500 68 14</v>
      </c>
      <c r="B5529" s="103" t="str">
        <f t="shared" si="486"/>
        <v>Effekt ökning type 21 500</v>
      </c>
      <c r="C5529" s="99">
        <v>68</v>
      </c>
      <c r="D5529" s="99">
        <f t="shared" si="485"/>
        <v>14</v>
      </c>
      <c r="E5529" s="100">
        <f t="shared" si="484"/>
        <v>348.4000000000002</v>
      </c>
      <c r="G5529" s="108"/>
      <c r="H5529" s="109"/>
      <c r="I5529" s="109"/>
      <c r="J5529" s="109"/>
      <c r="K5529" s="105">
        <f>K5528+J5513</f>
        <v>348.4000000000002</v>
      </c>
      <c r="L5529" s="118"/>
    </row>
    <row r="5530" spans="1:12" hidden="1" outlineLevel="1" x14ac:dyDescent="0.25">
      <c r="A5530" s="98" t="str">
        <f t="shared" si="483"/>
        <v>Effekt ökning type 21 500 69 14</v>
      </c>
      <c r="B5530" s="103" t="str">
        <f t="shared" si="486"/>
        <v>Effekt ökning type 21 500</v>
      </c>
      <c r="C5530" s="99">
        <v>69</v>
      </c>
      <c r="D5530" s="99">
        <f t="shared" si="485"/>
        <v>14</v>
      </c>
      <c r="E5530" s="100">
        <f t="shared" si="484"/>
        <v>353.20000000000022</v>
      </c>
      <c r="G5530" s="108"/>
      <c r="H5530" s="109"/>
      <c r="I5530" s="109"/>
      <c r="J5530" s="109"/>
      <c r="K5530" s="105">
        <f>K5529+J5513</f>
        <v>353.20000000000022</v>
      </c>
      <c r="L5530" s="118"/>
    </row>
    <row r="5531" spans="1:12" hidden="1" outlineLevel="1" x14ac:dyDescent="0.25">
      <c r="A5531" s="98" t="str">
        <f t="shared" si="483"/>
        <v>Effekt ökning type 21 500 70 14</v>
      </c>
      <c r="B5531" s="103" t="str">
        <f t="shared" si="486"/>
        <v>Effekt ökning type 21 500</v>
      </c>
      <c r="C5531" s="99">
        <v>70</v>
      </c>
      <c r="D5531" s="99">
        <f t="shared" si="485"/>
        <v>14</v>
      </c>
      <c r="E5531" s="100">
        <f t="shared" si="484"/>
        <v>358.00000000000023</v>
      </c>
      <c r="G5531" s="108"/>
      <c r="H5531" s="109"/>
      <c r="I5531" s="109"/>
      <c r="J5531" s="109"/>
      <c r="K5531" s="105">
        <f>K5530+J5513</f>
        <v>358.00000000000023</v>
      </c>
      <c r="L5531" s="118"/>
    </row>
    <row r="5532" spans="1:12" hidden="1" outlineLevel="1" x14ac:dyDescent="0.25">
      <c r="A5532" s="98" t="str">
        <f t="shared" si="483"/>
        <v>Effekt ökning type 21 500 71 14</v>
      </c>
      <c r="B5532" s="103" t="str">
        <f t="shared" si="486"/>
        <v>Effekt ökning type 21 500</v>
      </c>
      <c r="C5532" s="99">
        <v>71</v>
      </c>
      <c r="D5532" s="99">
        <f t="shared" si="485"/>
        <v>14</v>
      </c>
      <c r="E5532" s="100">
        <f t="shared" si="484"/>
        <v>362.80000000000024</v>
      </c>
      <c r="G5532" s="108"/>
      <c r="H5532" s="109"/>
      <c r="I5532" s="109"/>
      <c r="J5532" s="109"/>
      <c r="K5532" s="105">
        <f>K5531+J5513</f>
        <v>362.80000000000024</v>
      </c>
      <c r="L5532" s="118"/>
    </row>
    <row r="5533" spans="1:12" hidden="1" outlineLevel="1" x14ac:dyDescent="0.25">
      <c r="A5533" s="98" t="str">
        <f t="shared" si="483"/>
        <v>Effekt ökning type 21 500 72 14</v>
      </c>
      <c r="B5533" s="103" t="str">
        <f t="shared" si="486"/>
        <v>Effekt ökning type 21 500</v>
      </c>
      <c r="C5533" s="99">
        <v>72</v>
      </c>
      <c r="D5533" s="99">
        <f t="shared" si="485"/>
        <v>14</v>
      </c>
      <c r="E5533" s="100">
        <f t="shared" si="484"/>
        <v>367.60000000000025</v>
      </c>
      <c r="G5533" s="108"/>
      <c r="H5533" s="109"/>
      <c r="I5533" s="109"/>
      <c r="J5533" s="109"/>
      <c r="K5533" s="105">
        <f>K5532+J5513</f>
        <v>367.60000000000025</v>
      </c>
      <c r="L5533" s="118"/>
    </row>
    <row r="5534" spans="1:12" hidden="1" outlineLevel="1" x14ac:dyDescent="0.25">
      <c r="A5534" s="98" t="str">
        <f t="shared" si="483"/>
        <v>Effekt ökning type 21 500 73 14</v>
      </c>
      <c r="B5534" s="103" t="str">
        <f t="shared" si="486"/>
        <v>Effekt ökning type 21 500</v>
      </c>
      <c r="C5534" s="99">
        <v>73</v>
      </c>
      <c r="D5534" s="99">
        <f t="shared" si="485"/>
        <v>14</v>
      </c>
      <c r="E5534" s="100">
        <f t="shared" si="484"/>
        <v>372.40000000000026</v>
      </c>
      <c r="G5534" s="108"/>
      <c r="H5534" s="109"/>
      <c r="I5534" s="109"/>
      <c r="J5534" s="109"/>
      <c r="K5534" s="105">
        <f>K5533+J5513</f>
        <v>372.40000000000026</v>
      </c>
      <c r="L5534" s="118"/>
    </row>
    <row r="5535" spans="1:12" hidden="1" outlineLevel="1" x14ac:dyDescent="0.25">
      <c r="A5535" s="98" t="str">
        <f t="shared" si="483"/>
        <v>Effekt ökning type 21 500 74 14</v>
      </c>
      <c r="B5535" s="103" t="str">
        <f t="shared" si="486"/>
        <v>Effekt ökning type 21 500</v>
      </c>
      <c r="C5535" s="99">
        <v>74</v>
      </c>
      <c r="D5535" s="99">
        <f t="shared" si="485"/>
        <v>14</v>
      </c>
      <c r="E5535" s="100">
        <f t="shared" si="484"/>
        <v>377.20000000000027</v>
      </c>
      <c r="G5535" s="108"/>
      <c r="H5535" s="109"/>
      <c r="I5535" s="109"/>
      <c r="J5535" s="109"/>
      <c r="K5535" s="105">
        <f>K5534+J5513</f>
        <v>377.20000000000027</v>
      </c>
      <c r="L5535" s="118"/>
    </row>
    <row r="5536" spans="1:12" hidden="1" outlineLevel="1" x14ac:dyDescent="0.25">
      <c r="A5536" s="98" t="str">
        <f t="shared" si="483"/>
        <v>Effekt ökning type 21 500 75 14</v>
      </c>
      <c r="B5536" s="103" t="str">
        <f t="shared" si="486"/>
        <v>Effekt ökning type 21 500</v>
      </c>
      <c r="C5536" s="99">
        <v>75</v>
      </c>
      <c r="D5536" s="99">
        <f t="shared" si="485"/>
        <v>14</v>
      </c>
      <c r="E5536" s="100">
        <f t="shared" si="484"/>
        <v>382.00000000000028</v>
      </c>
      <c r="G5536" s="108"/>
      <c r="H5536" s="109"/>
      <c r="I5536" s="109"/>
      <c r="J5536" s="109"/>
      <c r="K5536" s="105">
        <f>K5535+J5513</f>
        <v>382.00000000000028</v>
      </c>
      <c r="L5536" s="118"/>
    </row>
    <row r="5537" spans="1:12" hidden="1" outlineLevel="1" x14ac:dyDescent="0.25">
      <c r="A5537" s="98" t="str">
        <f t="shared" si="483"/>
        <v>Effekt ökning type 21 500 76 14</v>
      </c>
      <c r="B5537" s="103" t="str">
        <f t="shared" si="486"/>
        <v>Effekt ökning type 21 500</v>
      </c>
      <c r="C5537" s="99">
        <v>76</v>
      </c>
      <c r="D5537" s="99">
        <f t="shared" si="485"/>
        <v>14</v>
      </c>
      <c r="E5537" s="100">
        <f t="shared" si="484"/>
        <v>386.8000000000003</v>
      </c>
      <c r="G5537" s="108"/>
      <c r="H5537" s="109"/>
      <c r="I5537" s="109"/>
      <c r="J5537" s="109"/>
      <c r="K5537" s="105">
        <f>K5536+J5513</f>
        <v>386.8000000000003</v>
      </c>
      <c r="L5537" s="118"/>
    </row>
    <row r="5538" spans="1:12" hidden="1" outlineLevel="1" x14ac:dyDescent="0.25">
      <c r="A5538" s="98" t="str">
        <f t="shared" si="483"/>
        <v>Effekt ökning type 21 500 77 14</v>
      </c>
      <c r="B5538" s="103" t="str">
        <f t="shared" si="486"/>
        <v>Effekt ökning type 21 500</v>
      </c>
      <c r="C5538" s="99">
        <v>77</v>
      </c>
      <c r="D5538" s="99">
        <f t="shared" si="485"/>
        <v>14</v>
      </c>
      <c r="E5538" s="100">
        <f t="shared" si="484"/>
        <v>391.60000000000031</v>
      </c>
      <c r="G5538" s="108"/>
      <c r="H5538" s="109"/>
      <c r="I5538" s="109"/>
      <c r="J5538" s="109"/>
      <c r="K5538" s="105">
        <f>K5537+J5513</f>
        <v>391.60000000000031</v>
      </c>
      <c r="L5538" s="118"/>
    </row>
    <row r="5539" spans="1:12" hidden="1" outlineLevel="1" x14ac:dyDescent="0.25">
      <c r="A5539" s="98" t="str">
        <f t="shared" si="483"/>
        <v>Effekt ökning type 21 500 78 14</v>
      </c>
      <c r="B5539" s="103" t="str">
        <f t="shared" si="486"/>
        <v>Effekt ökning type 21 500</v>
      </c>
      <c r="C5539" s="99">
        <v>78</v>
      </c>
      <c r="D5539" s="99">
        <f t="shared" si="485"/>
        <v>14</v>
      </c>
      <c r="E5539" s="100">
        <f t="shared" si="484"/>
        <v>396.40000000000032</v>
      </c>
      <c r="G5539" s="108"/>
      <c r="H5539" s="109"/>
      <c r="I5539" s="109"/>
      <c r="J5539" s="109"/>
      <c r="K5539" s="105">
        <f>K5538+J5513</f>
        <v>396.40000000000032</v>
      </c>
      <c r="L5539" s="118"/>
    </row>
    <row r="5540" spans="1:12" hidden="1" outlineLevel="1" x14ac:dyDescent="0.25">
      <c r="A5540" s="98" t="str">
        <f t="shared" si="483"/>
        <v>Effekt ökning type 21 500 79 14</v>
      </c>
      <c r="B5540" s="103" t="str">
        <f t="shared" si="486"/>
        <v>Effekt ökning type 21 500</v>
      </c>
      <c r="C5540" s="99">
        <v>79</v>
      </c>
      <c r="D5540" s="99">
        <f t="shared" si="485"/>
        <v>14</v>
      </c>
      <c r="E5540" s="100">
        <f t="shared" si="484"/>
        <v>401.20000000000033</v>
      </c>
      <c r="G5540" s="108"/>
      <c r="H5540" s="109"/>
      <c r="I5540" s="109"/>
      <c r="J5540" s="109"/>
      <c r="K5540" s="105">
        <f>K5539+J5513</f>
        <v>401.20000000000033</v>
      </c>
      <c r="L5540" s="118"/>
    </row>
    <row r="5541" spans="1:12" hidden="1" outlineLevel="1" x14ac:dyDescent="0.25">
      <c r="A5541" s="98" t="str">
        <f t="shared" si="483"/>
        <v>Effekt ökning type 21 500 80 14</v>
      </c>
      <c r="B5541" s="103" t="str">
        <f t="shared" si="486"/>
        <v>Effekt ökning type 21 500</v>
      </c>
      <c r="C5541" s="99">
        <v>80</v>
      </c>
      <c r="D5541" s="99">
        <f t="shared" si="485"/>
        <v>14</v>
      </c>
      <c r="E5541" s="100">
        <f t="shared" si="484"/>
        <v>406.00000000000034</v>
      </c>
      <c r="G5541" s="108"/>
      <c r="H5541" s="109"/>
      <c r="I5541" s="109"/>
      <c r="J5541" s="109"/>
      <c r="K5541" s="105">
        <f>K5540+J5513</f>
        <v>406.00000000000034</v>
      </c>
      <c r="L5541" s="118"/>
    </row>
    <row r="5542" spans="1:12" hidden="1" outlineLevel="1" x14ac:dyDescent="0.25">
      <c r="A5542" s="98" t="str">
        <f t="shared" si="483"/>
        <v>Effekt ökning type 21 500 81 14</v>
      </c>
      <c r="B5542" s="103" t="str">
        <f t="shared" si="486"/>
        <v>Effekt ökning type 21 500</v>
      </c>
      <c r="C5542" s="99">
        <v>81</v>
      </c>
      <c r="D5542" s="99">
        <f t="shared" si="485"/>
        <v>14</v>
      </c>
      <c r="E5542" s="100">
        <f t="shared" si="484"/>
        <v>410.80000000000035</v>
      </c>
      <c r="G5542" s="108"/>
      <c r="H5542" s="109"/>
      <c r="I5542" s="109"/>
      <c r="J5542" s="109"/>
      <c r="K5542" s="105">
        <f>K5541+J5513</f>
        <v>410.80000000000035</v>
      </c>
      <c r="L5542" s="118"/>
    </row>
    <row r="5543" spans="1:12" hidden="1" outlineLevel="1" x14ac:dyDescent="0.25">
      <c r="A5543" s="98" t="str">
        <f t="shared" si="483"/>
        <v>Effekt ökning type 21 500 82 14</v>
      </c>
      <c r="B5543" s="103" t="str">
        <f t="shared" si="486"/>
        <v>Effekt ökning type 21 500</v>
      </c>
      <c r="C5543" s="99">
        <v>82</v>
      </c>
      <c r="D5543" s="99">
        <f t="shared" si="485"/>
        <v>14</v>
      </c>
      <c r="E5543" s="100">
        <f t="shared" si="484"/>
        <v>415.60000000000036</v>
      </c>
      <c r="G5543" s="108"/>
      <c r="H5543" s="109"/>
      <c r="I5543" s="109"/>
      <c r="J5543" s="109"/>
      <c r="K5543" s="105">
        <f>K5542+J5513</f>
        <v>415.60000000000036</v>
      </c>
      <c r="L5543" s="118"/>
    </row>
    <row r="5544" spans="1:12" hidden="1" outlineLevel="1" x14ac:dyDescent="0.25">
      <c r="A5544" s="98" t="str">
        <f t="shared" si="483"/>
        <v>Effekt ökning type 21 500 83 14</v>
      </c>
      <c r="B5544" s="103" t="str">
        <f t="shared" si="486"/>
        <v>Effekt ökning type 21 500</v>
      </c>
      <c r="C5544" s="99">
        <v>83</v>
      </c>
      <c r="D5544" s="99">
        <f t="shared" ref="D5544:D5561" si="487">D5543</f>
        <v>14</v>
      </c>
      <c r="E5544" s="100">
        <f t="shared" si="484"/>
        <v>420.40000000000038</v>
      </c>
      <c r="G5544" s="108"/>
      <c r="H5544" s="109"/>
      <c r="I5544" s="109"/>
      <c r="J5544" s="109"/>
      <c r="K5544" s="105">
        <f>K5543+J5513</f>
        <v>420.40000000000038</v>
      </c>
      <c r="L5544" s="118"/>
    </row>
    <row r="5545" spans="1:12" hidden="1" outlineLevel="1" x14ac:dyDescent="0.25">
      <c r="A5545" s="98" t="str">
        <f t="shared" si="483"/>
        <v>Effekt ökning type 21 500 84 14</v>
      </c>
      <c r="B5545" s="103" t="str">
        <f t="shared" si="486"/>
        <v>Effekt ökning type 21 500</v>
      </c>
      <c r="C5545" s="99">
        <v>84</v>
      </c>
      <c r="D5545" s="99">
        <f t="shared" si="487"/>
        <v>14</v>
      </c>
      <c r="E5545" s="100">
        <f t="shared" si="484"/>
        <v>425.20000000000039</v>
      </c>
      <c r="G5545" s="108"/>
      <c r="H5545" s="109"/>
      <c r="I5545" s="109"/>
      <c r="J5545" s="109"/>
      <c r="K5545" s="105">
        <f>K5544+J5513</f>
        <v>425.20000000000039</v>
      </c>
      <c r="L5545" s="118"/>
    </row>
    <row r="5546" spans="1:12" hidden="1" outlineLevel="1" x14ac:dyDescent="0.25">
      <c r="A5546" s="98" t="str">
        <f t="shared" si="483"/>
        <v>Effekt ökning type 21 500 85 14</v>
      </c>
      <c r="B5546" s="103" t="str">
        <f t="shared" si="486"/>
        <v>Effekt ökning type 21 500</v>
      </c>
      <c r="C5546" s="99">
        <v>85</v>
      </c>
      <c r="D5546" s="99">
        <f t="shared" si="487"/>
        <v>14</v>
      </c>
      <c r="E5546" s="100">
        <f t="shared" si="484"/>
        <v>430.0000000000004</v>
      </c>
      <c r="G5546" s="108"/>
      <c r="H5546" s="109"/>
      <c r="I5546" s="109"/>
      <c r="J5546" s="109"/>
      <c r="K5546" s="105">
        <f>K5545+J5513</f>
        <v>430.0000000000004</v>
      </c>
      <c r="L5546" s="118"/>
    </row>
    <row r="5547" spans="1:12" hidden="1" outlineLevel="1" x14ac:dyDescent="0.25">
      <c r="A5547" s="98" t="str">
        <f t="shared" si="483"/>
        <v>Effekt ökning type 21 500 86 14</v>
      </c>
      <c r="B5547" s="103" t="str">
        <f t="shared" si="486"/>
        <v>Effekt ökning type 21 500</v>
      </c>
      <c r="C5547" s="99">
        <v>86</v>
      </c>
      <c r="D5547" s="99">
        <f t="shared" si="487"/>
        <v>14</v>
      </c>
      <c r="E5547" s="100">
        <f t="shared" si="484"/>
        <v>434.80000000000041</v>
      </c>
      <c r="G5547" s="108"/>
      <c r="H5547" s="109"/>
      <c r="I5547" s="109"/>
      <c r="J5547" s="109"/>
      <c r="K5547" s="105">
        <f>K5546+J5513</f>
        <v>434.80000000000041</v>
      </c>
      <c r="L5547" s="118"/>
    </row>
    <row r="5548" spans="1:12" hidden="1" outlineLevel="1" x14ac:dyDescent="0.25">
      <c r="A5548" s="98" t="str">
        <f t="shared" si="483"/>
        <v>Effekt ökning type 21 500 87 14</v>
      </c>
      <c r="B5548" s="103" t="str">
        <f t="shared" si="486"/>
        <v>Effekt ökning type 21 500</v>
      </c>
      <c r="C5548" s="99">
        <v>87</v>
      </c>
      <c r="D5548" s="99">
        <f t="shared" si="487"/>
        <v>14</v>
      </c>
      <c r="E5548" s="100">
        <f t="shared" si="484"/>
        <v>439.60000000000042</v>
      </c>
      <c r="G5548" s="108"/>
      <c r="H5548" s="109"/>
      <c r="I5548" s="109"/>
      <c r="J5548" s="109"/>
      <c r="K5548" s="105">
        <f>K5547+J5513</f>
        <v>439.60000000000042</v>
      </c>
      <c r="L5548" s="118"/>
    </row>
    <row r="5549" spans="1:12" hidden="1" outlineLevel="1" x14ac:dyDescent="0.25">
      <c r="A5549" s="98" t="str">
        <f t="shared" si="483"/>
        <v>Effekt ökning type 21 500 88 14</v>
      </c>
      <c r="B5549" s="103" t="str">
        <f t="shared" si="486"/>
        <v>Effekt ökning type 21 500</v>
      </c>
      <c r="C5549" s="99">
        <v>88</v>
      </c>
      <c r="D5549" s="99">
        <f t="shared" si="487"/>
        <v>14</v>
      </c>
      <c r="E5549" s="100">
        <f t="shared" si="484"/>
        <v>444.40000000000043</v>
      </c>
      <c r="G5549" s="108"/>
      <c r="H5549" s="109"/>
      <c r="I5549" s="109"/>
      <c r="J5549" s="109"/>
      <c r="K5549" s="105">
        <f>K5548+J5513</f>
        <v>444.40000000000043</v>
      </c>
      <c r="L5549" s="118"/>
    </row>
    <row r="5550" spans="1:12" hidden="1" outlineLevel="1" x14ac:dyDescent="0.25">
      <c r="A5550" s="98" t="str">
        <f t="shared" si="483"/>
        <v>Effekt ökning type 21 500 89 14</v>
      </c>
      <c r="B5550" s="103" t="str">
        <f t="shared" si="486"/>
        <v>Effekt ökning type 21 500</v>
      </c>
      <c r="C5550" s="99">
        <v>89</v>
      </c>
      <c r="D5550" s="99">
        <f t="shared" si="487"/>
        <v>14</v>
      </c>
      <c r="E5550" s="100">
        <f t="shared" si="484"/>
        <v>449.20000000000044</v>
      </c>
      <c r="G5550" s="108"/>
      <c r="H5550" s="109"/>
      <c r="I5550" s="109"/>
      <c r="J5550" s="109"/>
      <c r="K5550" s="105">
        <f>K5549+J5513</f>
        <v>449.20000000000044</v>
      </c>
      <c r="L5550" s="118"/>
    </row>
    <row r="5551" spans="1:12" hidden="1" outlineLevel="1" x14ac:dyDescent="0.25">
      <c r="A5551" s="98" t="str">
        <f t="shared" si="483"/>
        <v>Effekt ökning type 21 500 90 14</v>
      </c>
      <c r="B5551" s="103" t="str">
        <f t="shared" si="486"/>
        <v>Effekt ökning type 21 500</v>
      </c>
      <c r="C5551" s="99">
        <v>90</v>
      </c>
      <c r="D5551" s="99">
        <f t="shared" si="487"/>
        <v>14</v>
      </c>
      <c r="E5551" s="100">
        <f t="shared" si="484"/>
        <v>454.00000000000045</v>
      </c>
      <c r="G5551" s="108"/>
      <c r="H5551" s="109"/>
      <c r="I5551" s="109"/>
      <c r="J5551" s="109"/>
      <c r="K5551" s="105">
        <f>K5550+J5513</f>
        <v>454.00000000000045</v>
      </c>
      <c r="L5551" s="118"/>
    </row>
    <row r="5552" spans="1:12" hidden="1" outlineLevel="1" x14ac:dyDescent="0.25">
      <c r="A5552" s="98" t="str">
        <f t="shared" si="483"/>
        <v>Effekt ökning type 21 500 91 14</v>
      </c>
      <c r="B5552" s="103" t="str">
        <f t="shared" si="486"/>
        <v>Effekt ökning type 21 500</v>
      </c>
      <c r="C5552" s="99">
        <v>91</v>
      </c>
      <c r="D5552" s="99">
        <f t="shared" si="487"/>
        <v>14</v>
      </c>
      <c r="E5552" s="100">
        <f t="shared" si="484"/>
        <v>458.80000000000047</v>
      </c>
      <c r="G5552" s="108"/>
      <c r="H5552" s="109"/>
      <c r="I5552" s="109"/>
      <c r="J5552" s="109"/>
      <c r="K5552" s="105">
        <f>K5551+J5513</f>
        <v>458.80000000000047</v>
      </c>
      <c r="L5552" s="118"/>
    </row>
    <row r="5553" spans="1:12" hidden="1" outlineLevel="1" x14ac:dyDescent="0.25">
      <c r="A5553" s="98" t="str">
        <f t="shared" si="483"/>
        <v>Effekt ökning type 21 500 92 14</v>
      </c>
      <c r="B5553" s="103" t="str">
        <f t="shared" si="486"/>
        <v>Effekt ökning type 21 500</v>
      </c>
      <c r="C5553" s="99">
        <v>92</v>
      </c>
      <c r="D5553" s="99">
        <f t="shared" si="487"/>
        <v>14</v>
      </c>
      <c r="E5553" s="100">
        <f t="shared" si="484"/>
        <v>463.60000000000048</v>
      </c>
      <c r="G5553" s="108"/>
      <c r="H5553" s="109"/>
      <c r="I5553" s="109"/>
      <c r="J5553" s="109"/>
      <c r="K5553" s="105">
        <f>K5552+J5513</f>
        <v>463.60000000000048</v>
      </c>
      <c r="L5553" s="118"/>
    </row>
    <row r="5554" spans="1:12" hidden="1" outlineLevel="1" x14ac:dyDescent="0.25">
      <c r="A5554" s="98" t="str">
        <f t="shared" si="483"/>
        <v>Effekt ökning type 21 500 93 14</v>
      </c>
      <c r="B5554" s="103" t="str">
        <f t="shared" si="486"/>
        <v>Effekt ökning type 21 500</v>
      </c>
      <c r="C5554" s="99">
        <v>93</v>
      </c>
      <c r="D5554" s="99">
        <f t="shared" si="487"/>
        <v>14</v>
      </c>
      <c r="E5554" s="100">
        <f t="shared" si="484"/>
        <v>468.40000000000049</v>
      </c>
      <c r="G5554" s="108"/>
      <c r="H5554" s="109"/>
      <c r="I5554" s="109"/>
      <c r="J5554" s="109"/>
      <c r="K5554" s="105">
        <f>K5553+J5513</f>
        <v>468.40000000000049</v>
      </c>
      <c r="L5554" s="118"/>
    </row>
    <row r="5555" spans="1:12" hidden="1" outlineLevel="1" x14ac:dyDescent="0.25">
      <c r="A5555" s="98" t="str">
        <f t="shared" si="483"/>
        <v>Effekt ökning type 21 500 94 14</v>
      </c>
      <c r="B5555" s="103" t="str">
        <f t="shared" si="486"/>
        <v>Effekt ökning type 21 500</v>
      </c>
      <c r="C5555" s="99">
        <v>94</v>
      </c>
      <c r="D5555" s="99">
        <f t="shared" si="487"/>
        <v>14</v>
      </c>
      <c r="E5555" s="100">
        <f t="shared" si="484"/>
        <v>473.2000000000005</v>
      </c>
      <c r="G5555" s="108"/>
      <c r="H5555" s="109"/>
      <c r="I5555" s="109"/>
      <c r="J5555" s="109"/>
      <c r="K5555" s="105">
        <f>K5554+J5513</f>
        <v>473.2000000000005</v>
      </c>
      <c r="L5555" s="118"/>
    </row>
    <row r="5556" spans="1:12" hidden="1" outlineLevel="1" x14ac:dyDescent="0.25">
      <c r="A5556" s="98" t="str">
        <f t="shared" si="483"/>
        <v>Effekt ökning type 21 500 95 14</v>
      </c>
      <c r="B5556" s="103" t="str">
        <f t="shared" si="486"/>
        <v>Effekt ökning type 21 500</v>
      </c>
      <c r="C5556" s="99">
        <v>95</v>
      </c>
      <c r="D5556" s="99">
        <f t="shared" si="487"/>
        <v>14</v>
      </c>
      <c r="E5556" s="100">
        <f t="shared" si="484"/>
        <v>478.00000000000051</v>
      </c>
      <c r="G5556" s="108"/>
      <c r="H5556" s="109"/>
      <c r="I5556" s="109"/>
      <c r="J5556" s="109"/>
      <c r="K5556" s="105">
        <f>K5555+J5513</f>
        <v>478.00000000000051</v>
      </c>
      <c r="L5556" s="118"/>
    </row>
    <row r="5557" spans="1:12" hidden="1" outlineLevel="1" x14ac:dyDescent="0.25">
      <c r="A5557" s="98" t="str">
        <f t="shared" si="483"/>
        <v>Effekt ökning type 21 500 96 14</v>
      </c>
      <c r="B5557" s="103" t="str">
        <f t="shared" si="486"/>
        <v>Effekt ökning type 21 500</v>
      </c>
      <c r="C5557" s="99">
        <v>96</v>
      </c>
      <c r="D5557" s="99">
        <f t="shared" si="487"/>
        <v>14</v>
      </c>
      <c r="E5557" s="100">
        <f t="shared" si="484"/>
        <v>482.80000000000052</v>
      </c>
      <c r="G5557" s="108"/>
      <c r="H5557" s="109"/>
      <c r="I5557" s="109"/>
      <c r="J5557" s="109"/>
      <c r="K5557" s="105">
        <f>K5556+J5513</f>
        <v>482.80000000000052</v>
      </c>
      <c r="L5557" s="118"/>
    </row>
    <row r="5558" spans="1:12" hidden="1" outlineLevel="1" x14ac:dyDescent="0.25">
      <c r="A5558" s="98" t="str">
        <f t="shared" si="483"/>
        <v>Effekt ökning type 21 500 97 14</v>
      </c>
      <c r="B5558" s="103" t="str">
        <f t="shared" si="486"/>
        <v>Effekt ökning type 21 500</v>
      </c>
      <c r="C5558" s="99">
        <v>97</v>
      </c>
      <c r="D5558" s="99">
        <f t="shared" si="487"/>
        <v>14</v>
      </c>
      <c r="E5558" s="100">
        <f t="shared" si="484"/>
        <v>487.60000000000053</v>
      </c>
      <c r="G5558" s="108"/>
      <c r="H5558" s="109"/>
      <c r="I5558" s="109"/>
      <c r="J5558" s="109"/>
      <c r="K5558" s="105">
        <f>K5557+J5513</f>
        <v>487.60000000000053</v>
      </c>
      <c r="L5558" s="118"/>
    </row>
    <row r="5559" spans="1:12" hidden="1" outlineLevel="1" x14ac:dyDescent="0.25">
      <c r="A5559" s="98" t="str">
        <f t="shared" si="483"/>
        <v>Effekt ökning type 21 500 98 14</v>
      </c>
      <c r="B5559" s="103" t="str">
        <f t="shared" si="486"/>
        <v>Effekt ökning type 21 500</v>
      </c>
      <c r="C5559" s="99">
        <v>98</v>
      </c>
      <c r="D5559" s="99">
        <f t="shared" si="487"/>
        <v>14</v>
      </c>
      <c r="E5559" s="100">
        <f t="shared" si="484"/>
        <v>492.40000000000055</v>
      </c>
      <c r="G5559" s="108"/>
      <c r="H5559" s="109"/>
      <c r="I5559" s="109"/>
      <c r="J5559" s="109"/>
      <c r="K5559" s="105">
        <f>K5558+J5513</f>
        <v>492.40000000000055</v>
      </c>
      <c r="L5559" s="118"/>
    </row>
    <row r="5560" spans="1:12" hidden="1" outlineLevel="1" x14ac:dyDescent="0.25">
      <c r="A5560" s="98" t="str">
        <f t="shared" si="483"/>
        <v>Effekt ökning type 21 500 99 14</v>
      </c>
      <c r="B5560" s="103" t="str">
        <f t="shared" si="486"/>
        <v>Effekt ökning type 21 500</v>
      </c>
      <c r="C5560" s="99">
        <v>99</v>
      </c>
      <c r="D5560" s="99">
        <f t="shared" si="487"/>
        <v>14</v>
      </c>
      <c r="E5560" s="100">
        <f t="shared" si="484"/>
        <v>497.20000000000056</v>
      </c>
      <c r="G5560" s="108"/>
      <c r="H5560" s="109"/>
      <c r="I5560" s="109"/>
      <c r="J5560" s="109"/>
      <c r="K5560" s="105">
        <f>K5559+J5513</f>
        <v>497.20000000000056</v>
      </c>
      <c r="L5560" s="118"/>
    </row>
    <row r="5561" spans="1:12" hidden="1" outlineLevel="1" x14ac:dyDescent="0.25">
      <c r="A5561" s="110" t="str">
        <f t="shared" si="483"/>
        <v>Effekt ökning type 21 500 100 14</v>
      </c>
      <c r="B5561" s="111" t="str">
        <f t="shared" si="486"/>
        <v>Effekt ökning type 21 500</v>
      </c>
      <c r="C5561" s="112">
        <v>100</v>
      </c>
      <c r="D5561" s="112">
        <f t="shared" si="487"/>
        <v>14</v>
      </c>
      <c r="E5561" s="113">
        <f t="shared" si="484"/>
        <v>502.00000000000057</v>
      </c>
      <c r="G5561" s="114"/>
      <c r="H5561" s="115"/>
      <c r="I5561" s="115"/>
      <c r="J5561" s="115"/>
      <c r="K5561" s="116">
        <f>K5560+J5513</f>
        <v>502.00000000000057</v>
      </c>
      <c r="L5561" s="118"/>
    </row>
    <row r="5562" spans="1:12" hidden="1" outlineLevel="1" x14ac:dyDescent="0.25">
      <c r="A5562" s="98" t="str">
        <f t="shared" si="483"/>
        <v>Effekt ökning type 21 500 50 13</v>
      </c>
      <c r="B5562" s="117" t="str">
        <f t="shared" si="486"/>
        <v>Effekt ökning type 21 500</v>
      </c>
      <c r="C5562" s="99">
        <v>50</v>
      </c>
      <c r="D5562" s="99">
        <f>X5206</f>
        <v>13</v>
      </c>
      <c r="E5562" s="100">
        <f t="shared" si="484"/>
        <v>264.5</v>
      </c>
      <c r="G5562" s="99">
        <f>X5207</f>
        <v>264.5</v>
      </c>
      <c r="H5562" s="101"/>
      <c r="I5562" s="101"/>
      <c r="J5562" s="101"/>
      <c r="K5562" s="102">
        <f>G5562</f>
        <v>264.5</v>
      </c>
      <c r="L5562" s="118"/>
    </row>
    <row r="5563" spans="1:12" hidden="1" outlineLevel="1" x14ac:dyDescent="0.25">
      <c r="A5563" s="98" t="str">
        <f t="shared" si="483"/>
        <v>Effekt ökning type 21 500 51 13</v>
      </c>
      <c r="B5563" s="103" t="str">
        <f t="shared" si="486"/>
        <v>Effekt ökning type 21 500</v>
      </c>
      <c r="C5563" s="99">
        <v>51</v>
      </c>
      <c r="D5563" s="99">
        <f t="shared" ref="D5563:D5594" si="488">D5562</f>
        <v>13</v>
      </c>
      <c r="E5563" s="100">
        <f t="shared" si="484"/>
        <v>268.75</v>
      </c>
      <c r="G5563" s="104"/>
      <c r="H5563" s="59"/>
      <c r="I5563" s="59"/>
      <c r="J5563" s="59"/>
      <c r="K5563" s="105">
        <f>K5562+J5564</f>
        <v>268.75</v>
      </c>
      <c r="L5563" s="118"/>
    </row>
    <row r="5564" spans="1:12" hidden="1" outlineLevel="1" x14ac:dyDescent="0.25">
      <c r="A5564" s="98" t="str">
        <f t="shared" si="483"/>
        <v>Effekt ökning type 21 500 52 13</v>
      </c>
      <c r="B5564" s="103" t="str">
        <f t="shared" si="486"/>
        <v>Effekt ökning type 21 500</v>
      </c>
      <c r="C5564" s="99">
        <v>52</v>
      </c>
      <c r="D5564" s="99">
        <f t="shared" si="488"/>
        <v>13</v>
      </c>
      <c r="E5564" s="100">
        <f t="shared" si="484"/>
        <v>273</v>
      </c>
      <c r="G5564" s="99">
        <f>X5208</f>
        <v>477</v>
      </c>
      <c r="H5564" s="59">
        <v>50</v>
      </c>
      <c r="I5564" s="59">
        <f>G5564-G5562</f>
        <v>212.5</v>
      </c>
      <c r="J5564" s="59">
        <f>I5564/H5564</f>
        <v>4.25</v>
      </c>
      <c r="K5564" s="105">
        <f>K5563+J5564</f>
        <v>273</v>
      </c>
      <c r="L5564" s="118"/>
    </row>
    <row r="5565" spans="1:12" hidden="1" outlineLevel="1" x14ac:dyDescent="0.25">
      <c r="A5565" s="98" t="str">
        <f t="shared" si="483"/>
        <v>Effekt ökning type 21 500 53 13</v>
      </c>
      <c r="B5565" s="103" t="str">
        <f t="shared" si="486"/>
        <v>Effekt ökning type 21 500</v>
      </c>
      <c r="C5565" s="99">
        <v>53</v>
      </c>
      <c r="D5565" s="99">
        <f t="shared" si="488"/>
        <v>13</v>
      </c>
      <c r="E5565" s="100">
        <f t="shared" si="484"/>
        <v>277.25</v>
      </c>
      <c r="G5565" s="108"/>
      <c r="H5565" s="109"/>
      <c r="I5565" s="109"/>
      <c r="J5565" s="109"/>
      <c r="K5565" s="105">
        <f>K5564+J5564</f>
        <v>277.25</v>
      </c>
      <c r="L5565" s="118"/>
    </row>
    <row r="5566" spans="1:12" hidden="1" outlineLevel="1" x14ac:dyDescent="0.25">
      <c r="A5566" s="98" t="str">
        <f t="shared" si="483"/>
        <v>Effekt ökning type 21 500 54 13</v>
      </c>
      <c r="B5566" s="103" t="str">
        <f t="shared" si="486"/>
        <v>Effekt ökning type 21 500</v>
      </c>
      <c r="C5566" s="99">
        <v>54</v>
      </c>
      <c r="D5566" s="99">
        <f t="shared" si="488"/>
        <v>13</v>
      </c>
      <c r="E5566" s="100">
        <f t="shared" si="484"/>
        <v>281.5</v>
      </c>
      <c r="G5566" s="108"/>
      <c r="H5566" s="109"/>
      <c r="I5566" s="109"/>
      <c r="J5566" s="109"/>
      <c r="K5566" s="105">
        <f>K5565+J5564</f>
        <v>281.5</v>
      </c>
      <c r="L5566" s="118"/>
    </row>
    <row r="5567" spans="1:12" hidden="1" outlineLevel="1" x14ac:dyDescent="0.25">
      <c r="A5567" s="98" t="str">
        <f t="shared" si="483"/>
        <v>Effekt ökning type 21 500 55 13</v>
      </c>
      <c r="B5567" s="103" t="str">
        <f t="shared" si="486"/>
        <v>Effekt ökning type 21 500</v>
      </c>
      <c r="C5567" s="99">
        <v>55</v>
      </c>
      <c r="D5567" s="99">
        <f t="shared" si="488"/>
        <v>13</v>
      </c>
      <c r="E5567" s="100">
        <f t="shared" si="484"/>
        <v>285.75</v>
      </c>
      <c r="G5567" s="104"/>
      <c r="H5567" s="59"/>
      <c r="I5567" s="59"/>
      <c r="J5567" s="59"/>
      <c r="K5567" s="105">
        <f>K5566+J5564</f>
        <v>285.75</v>
      </c>
      <c r="L5567" s="118"/>
    </row>
    <row r="5568" spans="1:12" hidden="1" outlineLevel="1" x14ac:dyDescent="0.25">
      <c r="A5568" s="98" t="str">
        <f t="shared" si="483"/>
        <v>Effekt ökning type 21 500 56 13</v>
      </c>
      <c r="B5568" s="103" t="str">
        <f t="shared" si="486"/>
        <v>Effekt ökning type 21 500</v>
      </c>
      <c r="C5568" s="99">
        <v>56</v>
      </c>
      <c r="D5568" s="99">
        <f t="shared" si="488"/>
        <v>13</v>
      </c>
      <c r="E5568" s="100">
        <f t="shared" si="484"/>
        <v>290</v>
      </c>
      <c r="G5568" s="104"/>
      <c r="H5568" s="59"/>
      <c r="I5568" s="59"/>
      <c r="J5568" s="59"/>
      <c r="K5568" s="105">
        <f>K5567+J5564</f>
        <v>290</v>
      </c>
      <c r="L5568" s="118"/>
    </row>
    <row r="5569" spans="1:12" hidden="1" outlineLevel="1" x14ac:dyDescent="0.25">
      <c r="A5569" s="98" t="str">
        <f t="shared" si="483"/>
        <v>Effekt ökning type 21 500 57 13</v>
      </c>
      <c r="B5569" s="103" t="str">
        <f t="shared" si="486"/>
        <v>Effekt ökning type 21 500</v>
      </c>
      <c r="C5569" s="99">
        <v>57</v>
      </c>
      <c r="D5569" s="99">
        <f t="shared" si="488"/>
        <v>13</v>
      </c>
      <c r="E5569" s="100">
        <f t="shared" si="484"/>
        <v>294.25</v>
      </c>
      <c r="G5569" s="104"/>
      <c r="H5569" s="59"/>
      <c r="I5569" s="59"/>
      <c r="J5569" s="59"/>
      <c r="K5569" s="105">
        <f>K5568+J5564</f>
        <v>294.25</v>
      </c>
      <c r="L5569" s="118"/>
    </row>
    <row r="5570" spans="1:12" hidden="1" outlineLevel="1" x14ac:dyDescent="0.25">
      <c r="A5570" s="98" t="str">
        <f t="shared" si="483"/>
        <v>Effekt ökning type 21 500 58 13</v>
      </c>
      <c r="B5570" s="103" t="str">
        <f t="shared" si="486"/>
        <v>Effekt ökning type 21 500</v>
      </c>
      <c r="C5570" s="99">
        <v>58</v>
      </c>
      <c r="D5570" s="99">
        <f t="shared" si="488"/>
        <v>13</v>
      </c>
      <c r="E5570" s="100">
        <f t="shared" si="484"/>
        <v>298.5</v>
      </c>
      <c r="G5570" s="104"/>
      <c r="H5570" s="59"/>
      <c r="I5570" s="59"/>
      <c r="J5570" s="59"/>
      <c r="K5570" s="105">
        <f>K5569+J5564</f>
        <v>298.5</v>
      </c>
      <c r="L5570" s="118"/>
    </row>
    <row r="5571" spans="1:12" hidden="1" outlineLevel="1" x14ac:dyDescent="0.25">
      <c r="A5571" s="98" t="str">
        <f t="shared" ref="A5571:A5634" si="489">CONCATENATE(B5571," ",C5571," ",D5571)</f>
        <v>Effekt ökning type 21 500 59 13</v>
      </c>
      <c r="B5571" s="103" t="str">
        <f t="shared" si="486"/>
        <v>Effekt ökning type 21 500</v>
      </c>
      <c r="C5571" s="99">
        <v>59</v>
      </c>
      <c r="D5571" s="99">
        <f t="shared" si="488"/>
        <v>13</v>
      </c>
      <c r="E5571" s="100">
        <f t="shared" ref="E5571:E5634" si="490">K5571</f>
        <v>302.75</v>
      </c>
      <c r="G5571" s="104"/>
      <c r="H5571" s="59"/>
      <c r="I5571" s="59"/>
      <c r="J5571" s="59"/>
      <c r="K5571" s="105">
        <f>K5570+J5564</f>
        <v>302.75</v>
      </c>
      <c r="L5571" s="118"/>
    </row>
    <row r="5572" spans="1:12" hidden="1" outlineLevel="1" x14ac:dyDescent="0.25">
      <c r="A5572" s="98" t="str">
        <f t="shared" si="489"/>
        <v>Effekt ökning type 21 500 60 13</v>
      </c>
      <c r="B5572" s="103" t="str">
        <f t="shared" si="486"/>
        <v>Effekt ökning type 21 500</v>
      </c>
      <c r="C5572" s="99">
        <v>60</v>
      </c>
      <c r="D5572" s="99">
        <f t="shared" si="488"/>
        <v>13</v>
      </c>
      <c r="E5572" s="100">
        <f t="shared" si="490"/>
        <v>307</v>
      </c>
      <c r="G5572" s="108"/>
      <c r="H5572" s="59"/>
      <c r="I5572" s="59"/>
      <c r="J5572" s="59"/>
      <c r="K5572" s="105">
        <f>K5571+J5564</f>
        <v>307</v>
      </c>
      <c r="L5572" s="118"/>
    </row>
    <row r="5573" spans="1:12" hidden="1" outlineLevel="1" x14ac:dyDescent="0.25">
      <c r="A5573" s="98" t="str">
        <f t="shared" si="489"/>
        <v>Effekt ökning type 21 500 61 13</v>
      </c>
      <c r="B5573" s="103" t="str">
        <f t="shared" si="486"/>
        <v>Effekt ökning type 21 500</v>
      </c>
      <c r="C5573" s="99">
        <v>61</v>
      </c>
      <c r="D5573" s="99">
        <f t="shared" si="488"/>
        <v>13</v>
      </c>
      <c r="E5573" s="100">
        <f t="shared" si="490"/>
        <v>311.25</v>
      </c>
      <c r="G5573" s="108"/>
      <c r="H5573" s="109"/>
      <c r="I5573" s="109"/>
      <c r="J5573" s="109"/>
      <c r="K5573" s="105">
        <f>K5572+J5564</f>
        <v>311.25</v>
      </c>
      <c r="L5573" s="118"/>
    </row>
    <row r="5574" spans="1:12" hidden="1" outlineLevel="1" x14ac:dyDescent="0.25">
      <c r="A5574" s="98" t="str">
        <f t="shared" si="489"/>
        <v>Effekt ökning type 21 500 62 13</v>
      </c>
      <c r="B5574" s="103" t="str">
        <f t="shared" si="486"/>
        <v>Effekt ökning type 21 500</v>
      </c>
      <c r="C5574" s="99">
        <v>62</v>
      </c>
      <c r="D5574" s="99">
        <f t="shared" si="488"/>
        <v>13</v>
      </c>
      <c r="E5574" s="100">
        <f t="shared" si="490"/>
        <v>315.5</v>
      </c>
      <c r="G5574" s="108"/>
      <c r="H5574" s="109"/>
      <c r="I5574" s="109"/>
      <c r="J5574" s="109"/>
      <c r="K5574" s="105">
        <f>K5573+J5564</f>
        <v>315.5</v>
      </c>
      <c r="L5574" s="118"/>
    </row>
    <row r="5575" spans="1:12" hidden="1" outlineLevel="1" x14ac:dyDescent="0.25">
      <c r="A5575" s="98" t="str">
        <f t="shared" si="489"/>
        <v>Effekt ökning type 21 500 63 13</v>
      </c>
      <c r="B5575" s="103" t="str">
        <f t="shared" si="486"/>
        <v>Effekt ökning type 21 500</v>
      </c>
      <c r="C5575" s="99">
        <v>63</v>
      </c>
      <c r="D5575" s="99">
        <f t="shared" si="488"/>
        <v>13</v>
      </c>
      <c r="E5575" s="100">
        <f t="shared" si="490"/>
        <v>319.75</v>
      </c>
      <c r="G5575" s="108"/>
      <c r="H5575" s="109"/>
      <c r="I5575" s="109"/>
      <c r="J5575" s="109"/>
      <c r="K5575" s="105">
        <f>K5574+J5564</f>
        <v>319.75</v>
      </c>
      <c r="L5575" s="118"/>
    </row>
    <row r="5576" spans="1:12" hidden="1" outlineLevel="1" x14ac:dyDescent="0.25">
      <c r="A5576" s="98" t="str">
        <f t="shared" si="489"/>
        <v>Effekt ökning type 21 500 64 13</v>
      </c>
      <c r="B5576" s="103" t="str">
        <f t="shared" si="486"/>
        <v>Effekt ökning type 21 500</v>
      </c>
      <c r="C5576" s="99">
        <v>64</v>
      </c>
      <c r="D5576" s="99">
        <f t="shared" si="488"/>
        <v>13</v>
      </c>
      <c r="E5576" s="100">
        <f t="shared" si="490"/>
        <v>324</v>
      </c>
      <c r="G5576" s="108"/>
      <c r="H5576" s="109"/>
      <c r="I5576" s="109"/>
      <c r="J5576" s="109"/>
      <c r="K5576" s="105">
        <f>K5575+J5564</f>
        <v>324</v>
      </c>
      <c r="L5576" s="118"/>
    </row>
    <row r="5577" spans="1:12" hidden="1" outlineLevel="1" x14ac:dyDescent="0.25">
      <c r="A5577" s="98" t="str">
        <f t="shared" si="489"/>
        <v>Effekt ökning type 21 500 65 13</v>
      </c>
      <c r="B5577" s="103" t="str">
        <f t="shared" si="486"/>
        <v>Effekt ökning type 21 500</v>
      </c>
      <c r="C5577" s="99">
        <v>65</v>
      </c>
      <c r="D5577" s="99">
        <f t="shared" si="488"/>
        <v>13</v>
      </c>
      <c r="E5577" s="100">
        <f t="shared" si="490"/>
        <v>328.25</v>
      </c>
      <c r="G5577" s="108"/>
      <c r="H5577" s="109"/>
      <c r="I5577" s="109"/>
      <c r="J5577" s="109"/>
      <c r="K5577" s="105">
        <f>K5576+J5564</f>
        <v>328.25</v>
      </c>
      <c r="L5577" s="118"/>
    </row>
    <row r="5578" spans="1:12" hidden="1" outlineLevel="1" x14ac:dyDescent="0.25">
      <c r="A5578" s="98" t="str">
        <f t="shared" si="489"/>
        <v>Effekt ökning type 21 500 66 13</v>
      </c>
      <c r="B5578" s="103" t="str">
        <f t="shared" si="486"/>
        <v>Effekt ökning type 21 500</v>
      </c>
      <c r="C5578" s="99">
        <v>66</v>
      </c>
      <c r="D5578" s="99">
        <f t="shared" si="488"/>
        <v>13</v>
      </c>
      <c r="E5578" s="100">
        <f t="shared" si="490"/>
        <v>332.5</v>
      </c>
      <c r="G5578" s="108"/>
      <c r="H5578" s="109"/>
      <c r="I5578" s="109"/>
      <c r="J5578" s="109"/>
      <c r="K5578" s="105">
        <f>K5577+J5564</f>
        <v>332.5</v>
      </c>
      <c r="L5578" s="118"/>
    </row>
    <row r="5579" spans="1:12" hidden="1" outlineLevel="1" x14ac:dyDescent="0.25">
      <c r="A5579" s="98" t="str">
        <f t="shared" si="489"/>
        <v>Effekt ökning type 21 500 67 13</v>
      </c>
      <c r="B5579" s="103" t="str">
        <f t="shared" si="486"/>
        <v>Effekt ökning type 21 500</v>
      </c>
      <c r="C5579" s="99">
        <v>67</v>
      </c>
      <c r="D5579" s="99">
        <f t="shared" si="488"/>
        <v>13</v>
      </c>
      <c r="E5579" s="100">
        <f t="shared" si="490"/>
        <v>336.75</v>
      </c>
      <c r="G5579" s="108"/>
      <c r="H5579" s="109"/>
      <c r="I5579" s="109"/>
      <c r="J5579" s="109"/>
      <c r="K5579" s="105">
        <f>K5578+J5564</f>
        <v>336.75</v>
      </c>
      <c r="L5579" s="118"/>
    </row>
    <row r="5580" spans="1:12" hidden="1" outlineLevel="1" x14ac:dyDescent="0.25">
      <c r="A5580" s="98" t="str">
        <f t="shared" si="489"/>
        <v>Effekt ökning type 21 500 68 13</v>
      </c>
      <c r="B5580" s="103" t="str">
        <f t="shared" si="486"/>
        <v>Effekt ökning type 21 500</v>
      </c>
      <c r="C5580" s="99">
        <v>68</v>
      </c>
      <c r="D5580" s="99">
        <f t="shared" si="488"/>
        <v>13</v>
      </c>
      <c r="E5580" s="100">
        <f t="shared" si="490"/>
        <v>341</v>
      </c>
      <c r="G5580" s="108"/>
      <c r="H5580" s="109"/>
      <c r="I5580" s="109"/>
      <c r="J5580" s="109"/>
      <c r="K5580" s="105">
        <f>K5579+J5564</f>
        <v>341</v>
      </c>
      <c r="L5580" s="118"/>
    </row>
    <row r="5581" spans="1:12" hidden="1" outlineLevel="1" x14ac:dyDescent="0.25">
      <c r="A5581" s="98" t="str">
        <f t="shared" si="489"/>
        <v>Effekt ökning type 21 500 69 13</v>
      </c>
      <c r="B5581" s="103" t="str">
        <f t="shared" si="486"/>
        <v>Effekt ökning type 21 500</v>
      </c>
      <c r="C5581" s="99">
        <v>69</v>
      </c>
      <c r="D5581" s="99">
        <f t="shared" si="488"/>
        <v>13</v>
      </c>
      <c r="E5581" s="100">
        <f t="shared" si="490"/>
        <v>345.25</v>
      </c>
      <c r="G5581" s="108"/>
      <c r="H5581" s="109"/>
      <c r="I5581" s="109"/>
      <c r="J5581" s="109"/>
      <c r="K5581" s="105">
        <f>K5580+J5564</f>
        <v>345.25</v>
      </c>
      <c r="L5581" s="118"/>
    </row>
    <row r="5582" spans="1:12" hidden="1" outlineLevel="1" x14ac:dyDescent="0.25">
      <c r="A5582" s="98" t="str">
        <f t="shared" si="489"/>
        <v>Effekt ökning type 21 500 70 13</v>
      </c>
      <c r="B5582" s="103" t="str">
        <f t="shared" si="486"/>
        <v>Effekt ökning type 21 500</v>
      </c>
      <c r="C5582" s="99">
        <v>70</v>
      </c>
      <c r="D5582" s="99">
        <f t="shared" si="488"/>
        <v>13</v>
      </c>
      <c r="E5582" s="100">
        <f t="shared" si="490"/>
        <v>349.5</v>
      </c>
      <c r="G5582" s="108"/>
      <c r="H5582" s="109"/>
      <c r="I5582" s="109"/>
      <c r="J5582" s="109"/>
      <c r="K5582" s="105">
        <f>K5581+J5564</f>
        <v>349.5</v>
      </c>
      <c r="L5582" s="118"/>
    </row>
    <row r="5583" spans="1:12" hidden="1" outlineLevel="1" x14ac:dyDescent="0.25">
      <c r="A5583" s="98" t="str">
        <f t="shared" si="489"/>
        <v>Effekt ökning type 21 500 71 13</v>
      </c>
      <c r="B5583" s="103" t="str">
        <f t="shared" si="486"/>
        <v>Effekt ökning type 21 500</v>
      </c>
      <c r="C5583" s="99">
        <v>71</v>
      </c>
      <c r="D5583" s="99">
        <f t="shared" si="488"/>
        <v>13</v>
      </c>
      <c r="E5583" s="100">
        <f t="shared" si="490"/>
        <v>353.75</v>
      </c>
      <c r="G5583" s="108"/>
      <c r="H5583" s="109"/>
      <c r="I5583" s="109"/>
      <c r="J5583" s="109"/>
      <c r="K5583" s="105">
        <f>K5582+J5564</f>
        <v>353.75</v>
      </c>
      <c r="L5583" s="118"/>
    </row>
    <row r="5584" spans="1:12" hidden="1" outlineLevel="1" x14ac:dyDescent="0.25">
      <c r="A5584" s="98" t="str">
        <f t="shared" si="489"/>
        <v>Effekt ökning type 21 500 72 13</v>
      </c>
      <c r="B5584" s="103" t="str">
        <f t="shared" si="486"/>
        <v>Effekt ökning type 21 500</v>
      </c>
      <c r="C5584" s="99">
        <v>72</v>
      </c>
      <c r="D5584" s="99">
        <f t="shared" si="488"/>
        <v>13</v>
      </c>
      <c r="E5584" s="100">
        <f t="shared" si="490"/>
        <v>358</v>
      </c>
      <c r="G5584" s="108"/>
      <c r="H5584" s="109"/>
      <c r="I5584" s="109"/>
      <c r="J5584" s="109"/>
      <c r="K5584" s="105">
        <f>K5583+J5564</f>
        <v>358</v>
      </c>
      <c r="L5584" s="118"/>
    </row>
    <row r="5585" spans="1:12" hidden="1" outlineLevel="1" x14ac:dyDescent="0.25">
      <c r="A5585" s="98" t="str">
        <f t="shared" si="489"/>
        <v>Effekt ökning type 21 500 73 13</v>
      </c>
      <c r="B5585" s="103" t="str">
        <f t="shared" si="486"/>
        <v>Effekt ökning type 21 500</v>
      </c>
      <c r="C5585" s="99">
        <v>73</v>
      </c>
      <c r="D5585" s="99">
        <f t="shared" si="488"/>
        <v>13</v>
      </c>
      <c r="E5585" s="100">
        <f t="shared" si="490"/>
        <v>362.25</v>
      </c>
      <c r="G5585" s="108"/>
      <c r="H5585" s="109"/>
      <c r="I5585" s="109"/>
      <c r="J5585" s="109"/>
      <c r="K5585" s="105">
        <f>K5584+J5564</f>
        <v>362.25</v>
      </c>
      <c r="L5585" s="118"/>
    </row>
    <row r="5586" spans="1:12" hidden="1" outlineLevel="1" x14ac:dyDescent="0.25">
      <c r="A5586" s="98" t="str">
        <f t="shared" si="489"/>
        <v>Effekt ökning type 21 500 74 13</v>
      </c>
      <c r="B5586" s="103" t="str">
        <f t="shared" si="486"/>
        <v>Effekt ökning type 21 500</v>
      </c>
      <c r="C5586" s="99">
        <v>74</v>
      </c>
      <c r="D5586" s="99">
        <f t="shared" si="488"/>
        <v>13</v>
      </c>
      <c r="E5586" s="100">
        <f t="shared" si="490"/>
        <v>366.5</v>
      </c>
      <c r="G5586" s="108"/>
      <c r="H5586" s="109"/>
      <c r="I5586" s="109"/>
      <c r="J5586" s="109"/>
      <c r="K5586" s="105">
        <f>K5585+J5564</f>
        <v>366.5</v>
      </c>
      <c r="L5586" s="118"/>
    </row>
    <row r="5587" spans="1:12" hidden="1" outlineLevel="1" x14ac:dyDescent="0.25">
      <c r="A5587" s="98" t="str">
        <f t="shared" si="489"/>
        <v>Effekt ökning type 21 500 75 13</v>
      </c>
      <c r="B5587" s="103" t="str">
        <f t="shared" si="486"/>
        <v>Effekt ökning type 21 500</v>
      </c>
      <c r="C5587" s="99">
        <v>75</v>
      </c>
      <c r="D5587" s="99">
        <f t="shared" si="488"/>
        <v>13</v>
      </c>
      <c r="E5587" s="100">
        <f t="shared" si="490"/>
        <v>370.75</v>
      </c>
      <c r="G5587" s="108"/>
      <c r="H5587" s="109"/>
      <c r="I5587" s="109"/>
      <c r="J5587" s="109"/>
      <c r="K5587" s="105">
        <f>K5586+J5564</f>
        <v>370.75</v>
      </c>
      <c r="L5587" s="118"/>
    </row>
    <row r="5588" spans="1:12" hidden="1" outlineLevel="1" x14ac:dyDescent="0.25">
      <c r="A5588" s="98" t="str">
        <f t="shared" si="489"/>
        <v>Effekt ökning type 21 500 76 13</v>
      </c>
      <c r="B5588" s="103" t="str">
        <f t="shared" si="486"/>
        <v>Effekt ökning type 21 500</v>
      </c>
      <c r="C5588" s="99">
        <v>76</v>
      </c>
      <c r="D5588" s="99">
        <f t="shared" si="488"/>
        <v>13</v>
      </c>
      <c r="E5588" s="100">
        <f t="shared" si="490"/>
        <v>375</v>
      </c>
      <c r="G5588" s="108"/>
      <c r="H5588" s="109"/>
      <c r="I5588" s="109"/>
      <c r="J5588" s="109"/>
      <c r="K5588" s="105">
        <f>K5587+J5564</f>
        <v>375</v>
      </c>
      <c r="L5588" s="118"/>
    </row>
    <row r="5589" spans="1:12" hidden="1" outlineLevel="1" x14ac:dyDescent="0.25">
      <c r="A5589" s="98" t="str">
        <f t="shared" si="489"/>
        <v>Effekt ökning type 21 500 77 13</v>
      </c>
      <c r="B5589" s="103" t="str">
        <f t="shared" si="486"/>
        <v>Effekt ökning type 21 500</v>
      </c>
      <c r="C5589" s="99">
        <v>77</v>
      </c>
      <c r="D5589" s="99">
        <f t="shared" si="488"/>
        <v>13</v>
      </c>
      <c r="E5589" s="100">
        <f t="shared" si="490"/>
        <v>379.25</v>
      </c>
      <c r="G5589" s="108"/>
      <c r="H5589" s="109"/>
      <c r="I5589" s="109"/>
      <c r="J5589" s="109"/>
      <c r="K5589" s="105">
        <f>K5588+J5564</f>
        <v>379.25</v>
      </c>
      <c r="L5589" s="118"/>
    </row>
    <row r="5590" spans="1:12" hidden="1" outlineLevel="1" x14ac:dyDescent="0.25">
      <c r="A5590" s="98" t="str">
        <f t="shared" si="489"/>
        <v>Effekt ökning type 21 500 78 13</v>
      </c>
      <c r="B5590" s="103" t="str">
        <f t="shared" ref="B5590:B5653" si="491">B5589</f>
        <v>Effekt ökning type 21 500</v>
      </c>
      <c r="C5590" s="99">
        <v>78</v>
      </c>
      <c r="D5590" s="99">
        <f t="shared" si="488"/>
        <v>13</v>
      </c>
      <c r="E5590" s="100">
        <f t="shared" si="490"/>
        <v>383.5</v>
      </c>
      <c r="G5590" s="108"/>
      <c r="H5590" s="109"/>
      <c r="I5590" s="109"/>
      <c r="J5590" s="109"/>
      <c r="K5590" s="105">
        <f>K5589+J5564</f>
        <v>383.5</v>
      </c>
      <c r="L5590" s="118"/>
    </row>
    <row r="5591" spans="1:12" hidden="1" outlineLevel="1" x14ac:dyDescent="0.25">
      <c r="A5591" s="98" t="str">
        <f t="shared" si="489"/>
        <v>Effekt ökning type 21 500 79 13</v>
      </c>
      <c r="B5591" s="103" t="str">
        <f t="shared" si="491"/>
        <v>Effekt ökning type 21 500</v>
      </c>
      <c r="C5591" s="99">
        <v>79</v>
      </c>
      <c r="D5591" s="99">
        <f t="shared" si="488"/>
        <v>13</v>
      </c>
      <c r="E5591" s="100">
        <f t="shared" si="490"/>
        <v>387.75</v>
      </c>
      <c r="G5591" s="108"/>
      <c r="H5591" s="109"/>
      <c r="I5591" s="109"/>
      <c r="J5591" s="109"/>
      <c r="K5591" s="105">
        <f>K5590+J5564</f>
        <v>387.75</v>
      </c>
      <c r="L5591" s="118"/>
    </row>
    <row r="5592" spans="1:12" hidden="1" outlineLevel="1" x14ac:dyDescent="0.25">
      <c r="A5592" s="98" t="str">
        <f t="shared" si="489"/>
        <v>Effekt ökning type 21 500 80 13</v>
      </c>
      <c r="B5592" s="103" t="str">
        <f t="shared" si="491"/>
        <v>Effekt ökning type 21 500</v>
      </c>
      <c r="C5592" s="99">
        <v>80</v>
      </c>
      <c r="D5592" s="99">
        <f t="shared" si="488"/>
        <v>13</v>
      </c>
      <c r="E5592" s="100">
        <f t="shared" si="490"/>
        <v>392</v>
      </c>
      <c r="G5592" s="108"/>
      <c r="H5592" s="109"/>
      <c r="I5592" s="109"/>
      <c r="J5592" s="109"/>
      <c r="K5592" s="105">
        <f>K5591+J5564</f>
        <v>392</v>
      </c>
      <c r="L5592" s="118"/>
    </row>
    <row r="5593" spans="1:12" hidden="1" outlineLevel="1" x14ac:dyDescent="0.25">
      <c r="A5593" s="98" t="str">
        <f t="shared" si="489"/>
        <v>Effekt ökning type 21 500 81 13</v>
      </c>
      <c r="B5593" s="103" t="str">
        <f t="shared" si="491"/>
        <v>Effekt ökning type 21 500</v>
      </c>
      <c r="C5593" s="99">
        <v>81</v>
      </c>
      <c r="D5593" s="99">
        <f t="shared" si="488"/>
        <v>13</v>
      </c>
      <c r="E5593" s="100">
        <f t="shared" si="490"/>
        <v>396.25</v>
      </c>
      <c r="G5593" s="108"/>
      <c r="H5593" s="109"/>
      <c r="I5593" s="109"/>
      <c r="J5593" s="109"/>
      <c r="K5593" s="105">
        <f>K5592+J5564</f>
        <v>396.25</v>
      </c>
      <c r="L5593" s="118"/>
    </row>
    <row r="5594" spans="1:12" hidden="1" outlineLevel="1" x14ac:dyDescent="0.25">
      <c r="A5594" s="98" t="str">
        <f t="shared" si="489"/>
        <v>Effekt ökning type 21 500 82 13</v>
      </c>
      <c r="B5594" s="103" t="str">
        <f t="shared" si="491"/>
        <v>Effekt ökning type 21 500</v>
      </c>
      <c r="C5594" s="99">
        <v>82</v>
      </c>
      <c r="D5594" s="99">
        <f t="shared" si="488"/>
        <v>13</v>
      </c>
      <c r="E5594" s="100">
        <f t="shared" si="490"/>
        <v>400.5</v>
      </c>
      <c r="G5594" s="108"/>
      <c r="H5594" s="109"/>
      <c r="I5594" s="109"/>
      <c r="J5594" s="109"/>
      <c r="K5594" s="105">
        <f>K5593+J5564</f>
        <v>400.5</v>
      </c>
      <c r="L5594" s="118"/>
    </row>
    <row r="5595" spans="1:12" hidden="1" outlineLevel="1" x14ac:dyDescent="0.25">
      <c r="A5595" s="98" t="str">
        <f t="shared" si="489"/>
        <v>Effekt ökning type 21 500 83 13</v>
      </c>
      <c r="B5595" s="103" t="str">
        <f t="shared" si="491"/>
        <v>Effekt ökning type 21 500</v>
      </c>
      <c r="C5595" s="99">
        <v>83</v>
      </c>
      <c r="D5595" s="99">
        <f t="shared" ref="D5595:D5612" si="492">D5594</f>
        <v>13</v>
      </c>
      <c r="E5595" s="100">
        <f t="shared" si="490"/>
        <v>404.75</v>
      </c>
      <c r="G5595" s="108"/>
      <c r="H5595" s="109"/>
      <c r="I5595" s="109"/>
      <c r="J5595" s="109"/>
      <c r="K5595" s="105">
        <f>K5594+J5564</f>
        <v>404.75</v>
      </c>
      <c r="L5595" s="118"/>
    </row>
    <row r="5596" spans="1:12" hidden="1" outlineLevel="1" x14ac:dyDescent="0.25">
      <c r="A5596" s="98" t="str">
        <f t="shared" si="489"/>
        <v>Effekt ökning type 21 500 84 13</v>
      </c>
      <c r="B5596" s="103" t="str">
        <f t="shared" si="491"/>
        <v>Effekt ökning type 21 500</v>
      </c>
      <c r="C5596" s="99">
        <v>84</v>
      </c>
      <c r="D5596" s="99">
        <f t="shared" si="492"/>
        <v>13</v>
      </c>
      <c r="E5596" s="100">
        <f t="shared" si="490"/>
        <v>409</v>
      </c>
      <c r="G5596" s="108"/>
      <c r="H5596" s="109"/>
      <c r="I5596" s="109"/>
      <c r="J5596" s="109"/>
      <c r="K5596" s="105">
        <f>K5595+J5564</f>
        <v>409</v>
      </c>
      <c r="L5596" s="118"/>
    </row>
    <row r="5597" spans="1:12" hidden="1" outlineLevel="1" x14ac:dyDescent="0.25">
      <c r="A5597" s="98" t="str">
        <f t="shared" si="489"/>
        <v>Effekt ökning type 21 500 85 13</v>
      </c>
      <c r="B5597" s="103" t="str">
        <f t="shared" si="491"/>
        <v>Effekt ökning type 21 500</v>
      </c>
      <c r="C5597" s="99">
        <v>85</v>
      </c>
      <c r="D5597" s="99">
        <f t="shared" si="492"/>
        <v>13</v>
      </c>
      <c r="E5597" s="100">
        <f t="shared" si="490"/>
        <v>413.25</v>
      </c>
      <c r="G5597" s="108"/>
      <c r="H5597" s="109"/>
      <c r="I5597" s="109"/>
      <c r="J5597" s="109"/>
      <c r="K5597" s="105">
        <f>K5596+J5564</f>
        <v>413.25</v>
      </c>
      <c r="L5597" s="118"/>
    </row>
    <row r="5598" spans="1:12" hidden="1" outlineLevel="1" x14ac:dyDescent="0.25">
      <c r="A5598" s="98" t="str">
        <f t="shared" si="489"/>
        <v>Effekt ökning type 21 500 86 13</v>
      </c>
      <c r="B5598" s="103" t="str">
        <f t="shared" si="491"/>
        <v>Effekt ökning type 21 500</v>
      </c>
      <c r="C5598" s="99">
        <v>86</v>
      </c>
      <c r="D5598" s="99">
        <f t="shared" si="492"/>
        <v>13</v>
      </c>
      <c r="E5598" s="100">
        <f t="shared" si="490"/>
        <v>417.5</v>
      </c>
      <c r="G5598" s="108"/>
      <c r="H5598" s="109"/>
      <c r="I5598" s="109"/>
      <c r="J5598" s="109"/>
      <c r="K5598" s="105">
        <f>K5597+J5564</f>
        <v>417.5</v>
      </c>
      <c r="L5598" s="118"/>
    </row>
    <row r="5599" spans="1:12" hidden="1" outlineLevel="1" x14ac:dyDescent="0.25">
      <c r="A5599" s="98" t="str">
        <f t="shared" si="489"/>
        <v>Effekt ökning type 21 500 87 13</v>
      </c>
      <c r="B5599" s="103" t="str">
        <f t="shared" si="491"/>
        <v>Effekt ökning type 21 500</v>
      </c>
      <c r="C5599" s="99">
        <v>87</v>
      </c>
      <c r="D5599" s="99">
        <f t="shared" si="492"/>
        <v>13</v>
      </c>
      <c r="E5599" s="100">
        <f t="shared" si="490"/>
        <v>421.75</v>
      </c>
      <c r="G5599" s="108"/>
      <c r="H5599" s="109"/>
      <c r="I5599" s="109"/>
      <c r="J5599" s="109"/>
      <c r="K5599" s="105">
        <f>K5598+J5564</f>
        <v>421.75</v>
      </c>
      <c r="L5599" s="118"/>
    </row>
    <row r="5600" spans="1:12" hidden="1" outlineLevel="1" x14ac:dyDescent="0.25">
      <c r="A5600" s="98" t="str">
        <f t="shared" si="489"/>
        <v>Effekt ökning type 21 500 88 13</v>
      </c>
      <c r="B5600" s="103" t="str">
        <f t="shared" si="491"/>
        <v>Effekt ökning type 21 500</v>
      </c>
      <c r="C5600" s="99">
        <v>88</v>
      </c>
      <c r="D5600" s="99">
        <f t="shared" si="492"/>
        <v>13</v>
      </c>
      <c r="E5600" s="100">
        <f t="shared" si="490"/>
        <v>426</v>
      </c>
      <c r="G5600" s="108"/>
      <c r="H5600" s="109"/>
      <c r="I5600" s="109"/>
      <c r="J5600" s="109"/>
      <c r="K5600" s="105">
        <f>K5599+J5564</f>
        <v>426</v>
      </c>
      <c r="L5600" s="118"/>
    </row>
    <row r="5601" spans="1:12" hidden="1" outlineLevel="1" x14ac:dyDescent="0.25">
      <c r="A5601" s="98" t="str">
        <f t="shared" si="489"/>
        <v>Effekt ökning type 21 500 89 13</v>
      </c>
      <c r="B5601" s="103" t="str">
        <f t="shared" si="491"/>
        <v>Effekt ökning type 21 500</v>
      </c>
      <c r="C5601" s="99">
        <v>89</v>
      </c>
      <c r="D5601" s="99">
        <f t="shared" si="492"/>
        <v>13</v>
      </c>
      <c r="E5601" s="100">
        <f t="shared" si="490"/>
        <v>430.25</v>
      </c>
      <c r="G5601" s="108"/>
      <c r="H5601" s="109"/>
      <c r="I5601" s="109"/>
      <c r="J5601" s="109"/>
      <c r="K5601" s="105">
        <f>K5600+J5564</f>
        <v>430.25</v>
      </c>
      <c r="L5601" s="118"/>
    </row>
    <row r="5602" spans="1:12" hidden="1" outlineLevel="1" x14ac:dyDescent="0.25">
      <c r="A5602" s="98" t="str">
        <f t="shared" si="489"/>
        <v>Effekt ökning type 21 500 90 13</v>
      </c>
      <c r="B5602" s="103" t="str">
        <f t="shared" si="491"/>
        <v>Effekt ökning type 21 500</v>
      </c>
      <c r="C5602" s="99">
        <v>90</v>
      </c>
      <c r="D5602" s="99">
        <f t="shared" si="492"/>
        <v>13</v>
      </c>
      <c r="E5602" s="100">
        <f t="shared" si="490"/>
        <v>434.5</v>
      </c>
      <c r="G5602" s="108"/>
      <c r="H5602" s="109"/>
      <c r="I5602" s="109"/>
      <c r="J5602" s="109"/>
      <c r="K5602" s="105">
        <f>K5601+J5564</f>
        <v>434.5</v>
      </c>
      <c r="L5602" s="118"/>
    </row>
    <row r="5603" spans="1:12" hidden="1" outlineLevel="1" x14ac:dyDescent="0.25">
      <c r="A5603" s="98" t="str">
        <f t="shared" si="489"/>
        <v>Effekt ökning type 21 500 91 13</v>
      </c>
      <c r="B5603" s="103" t="str">
        <f t="shared" si="491"/>
        <v>Effekt ökning type 21 500</v>
      </c>
      <c r="C5603" s="99">
        <v>91</v>
      </c>
      <c r="D5603" s="99">
        <f t="shared" si="492"/>
        <v>13</v>
      </c>
      <c r="E5603" s="100">
        <f t="shared" si="490"/>
        <v>438.75</v>
      </c>
      <c r="G5603" s="108"/>
      <c r="H5603" s="109"/>
      <c r="I5603" s="109"/>
      <c r="J5603" s="109"/>
      <c r="K5603" s="105">
        <f>K5602+J5564</f>
        <v>438.75</v>
      </c>
      <c r="L5603" s="118"/>
    </row>
    <row r="5604" spans="1:12" hidden="1" outlineLevel="1" x14ac:dyDescent="0.25">
      <c r="A5604" s="98" t="str">
        <f t="shared" si="489"/>
        <v>Effekt ökning type 21 500 92 13</v>
      </c>
      <c r="B5604" s="103" t="str">
        <f t="shared" si="491"/>
        <v>Effekt ökning type 21 500</v>
      </c>
      <c r="C5604" s="99">
        <v>92</v>
      </c>
      <c r="D5604" s="99">
        <f t="shared" si="492"/>
        <v>13</v>
      </c>
      <c r="E5604" s="100">
        <f t="shared" si="490"/>
        <v>443</v>
      </c>
      <c r="G5604" s="108"/>
      <c r="H5604" s="109"/>
      <c r="I5604" s="109"/>
      <c r="J5604" s="109"/>
      <c r="K5604" s="105">
        <f>K5603+J5564</f>
        <v>443</v>
      </c>
      <c r="L5604" s="118"/>
    </row>
    <row r="5605" spans="1:12" hidden="1" outlineLevel="1" x14ac:dyDescent="0.25">
      <c r="A5605" s="98" t="str">
        <f t="shared" si="489"/>
        <v>Effekt ökning type 21 500 93 13</v>
      </c>
      <c r="B5605" s="103" t="str">
        <f t="shared" si="491"/>
        <v>Effekt ökning type 21 500</v>
      </c>
      <c r="C5605" s="99">
        <v>93</v>
      </c>
      <c r="D5605" s="99">
        <f t="shared" si="492"/>
        <v>13</v>
      </c>
      <c r="E5605" s="100">
        <f t="shared" si="490"/>
        <v>447.25</v>
      </c>
      <c r="G5605" s="108"/>
      <c r="H5605" s="109"/>
      <c r="I5605" s="109"/>
      <c r="J5605" s="109"/>
      <c r="K5605" s="105">
        <f>K5604+J5564</f>
        <v>447.25</v>
      </c>
      <c r="L5605" s="118"/>
    </row>
    <row r="5606" spans="1:12" hidden="1" outlineLevel="1" x14ac:dyDescent="0.25">
      <c r="A5606" s="98" t="str">
        <f t="shared" si="489"/>
        <v>Effekt ökning type 21 500 94 13</v>
      </c>
      <c r="B5606" s="103" t="str">
        <f t="shared" si="491"/>
        <v>Effekt ökning type 21 500</v>
      </c>
      <c r="C5606" s="99">
        <v>94</v>
      </c>
      <c r="D5606" s="99">
        <f t="shared" si="492"/>
        <v>13</v>
      </c>
      <c r="E5606" s="100">
        <f t="shared" si="490"/>
        <v>451.5</v>
      </c>
      <c r="G5606" s="108"/>
      <c r="H5606" s="109"/>
      <c r="I5606" s="109"/>
      <c r="J5606" s="109"/>
      <c r="K5606" s="105">
        <f>K5605+J5564</f>
        <v>451.5</v>
      </c>
      <c r="L5606" s="118"/>
    </row>
    <row r="5607" spans="1:12" hidden="1" outlineLevel="1" x14ac:dyDescent="0.25">
      <c r="A5607" s="98" t="str">
        <f t="shared" si="489"/>
        <v>Effekt ökning type 21 500 95 13</v>
      </c>
      <c r="B5607" s="103" t="str">
        <f t="shared" si="491"/>
        <v>Effekt ökning type 21 500</v>
      </c>
      <c r="C5607" s="99">
        <v>95</v>
      </c>
      <c r="D5607" s="99">
        <f t="shared" si="492"/>
        <v>13</v>
      </c>
      <c r="E5607" s="100">
        <f t="shared" si="490"/>
        <v>455.75</v>
      </c>
      <c r="G5607" s="108"/>
      <c r="H5607" s="109"/>
      <c r="I5607" s="109"/>
      <c r="J5607" s="109"/>
      <c r="K5607" s="105">
        <f>K5606+J5564</f>
        <v>455.75</v>
      </c>
      <c r="L5607" s="118"/>
    </row>
    <row r="5608" spans="1:12" hidden="1" outlineLevel="1" x14ac:dyDescent="0.25">
      <c r="A5608" s="98" t="str">
        <f t="shared" si="489"/>
        <v>Effekt ökning type 21 500 96 13</v>
      </c>
      <c r="B5608" s="103" t="str">
        <f t="shared" si="491"/>
        <v>Effekt ökning type 21 500</v>
      </c>
      <c r="C5608" s="99">
        <v>96</v>
      </c>
      <c r="D5608" s="99">
        <f t="shared" si="492"/>
        <v>13</v>
      </c>
      <c r="E5608" s="100">
        <f t="shared" si="490"/>
        <v>460</v>
      </c>
      <c r="G5608" s="108"/>
      <c r="H5608" s="109"/>
      <c r="I5608" s="109"/>
      <c r="J5608" s="109"/>
      <c r="K5608" s="105">
        <f>K5607+J5564</f>
        <v>460</v>
      </c>
      <c r="L5608" s="118"/>
    </row>
    <row r="5609" spans="1:12" hidden="1" outlineLevel="1" x14ac:dyDescent="0.25">
      <c r="A5609" s="98" t="str">
        <f t="shared" si="489"/>
        <v>Effekt ökning type 21 500 97 13</v>
      </c>
      <c r="B5609" s="103" t="str">
        <f t="shared" si="491"/>
        <v>Effekt ökning type 21 500</v>
      </c>
      <c r="C5609" s="99">
        <v>97</v>
      </c>
      <c r="D5609" s="99">
        <f t="shared" si="492"/>
        <v>13</v>
      </c>
      <c r="E5609" s="100">
        <f t="shared" si="490"/>
        <v>464.25</v>
      </c>
      <c r="G5609" s="108"/>
      <c r="H5609" s="109"/>
      <c r="I5609" s="109"/>
      <c r="J5609" s="109"/>
      <c r="K5609" s="105">
        <f>K5608+J5564</f>
        <v>464.25</v>
      </c>
      <c r="L5609" s="118"/>
    </row>
    <row r="5610" spans="1:12" hidden="1" outlineLevel="1" x14ac:dyDescent="0.25">
      <c r="A5610" s="98" t="str">
        <f t="shared" si="489"/>
        <v>Effekt ökning type 21 500 98 13</v>
      </c>
      <c r="B5610" s="103" t="str">
        <f t="shared" si="491"/>
        <v>Effekt ökning type 21 500</v>
      </c>
      <c r="C5610" s="99">
        <v>98</v>
      </c>
      <c r="D5610" s="99">
        <f t="shared" si="492"/>
        <v>13</v>
      </c>
      <c r="E5610" s="100">
        <f t="shared" si="490"/>
        <v>468.5</v>
      </c>
      <c r="G5610" s="108"/>
      <c r="H5610" s="109"/>
      <c r="I5610" s="109"/>
      <c r="J5610" s="109"/>
      <c r="K5610" s="105">
        <f>K5609+J5564</f>
        <v>468.5</v>
      </c>
      <c r="L5610" s="118"/>
    </row>
    <row r="5611" spans="1:12" hidden="1" outlineLevel="1" x14ac:dyDescent="0.25">
      <c r="A5611" s="98" t="str">
        <f t="shared" si="489"/>
        <v>Effekt ökning type 21 500 99 13</v>
      </c>
      <c r="B5611" s="103" t="str">
        <f t="shared" si="491"/>
        <v>Effekt ökning type 21 500</v>
      </c>
      <c r="C5611" s="99">
        <v>99</v>
      </c>
      <c r="D5611" s="99">
        <f t="shared" si="492"/>
        <v>13</v>
      </c>
      <c r="E5611" s="100">
        <f t="shared" si="490"/>
        <v>472.75</v>
      </c>
      <c r="G5611" s="108"/>
      <c r="H5611" s="109"/>
      <c r="I5611" s="109"/>
      <c r="J5611" s="109"/>
      <c r="K5611" s="105">
        <f>K5610+J5564</f>
        <v>472.75</v>
      </c>
      <c r="L5611" s="118"/>
    </row>
    <row r="5612" spans="1:12" hidden="1" outlineLevel="1" x14ac:dyDescent="0.25">
      <c r="A5612" s="110" t="str">
        <f t="shared" si="489"/>
        <v>Effekt ökning type 21 500 100 13</v>
      </c>
      <c r="B5612" s="111" t="str">
        <f t="shared" si="491"/>
        <v>Effekt ökning type 21 500</v>
      </c>
      <c r="C5612" s="112">
        <v>100</v>
      </c>
      <c r="D5612" s="112">
        <f t="shared" si="492"/>
        <v>13</v>
      </c>
      <c r="E5612" s="113">
        <f t="shared" si="490"/>
        <v>477</v>
      </c>
      <c r="G5612" s="114"/>
      <c r="H5612" s="115"/>
      <c r="I5612" s="115"/>
      <c r="J5612" s="115"/>
      <c r="K5612" s="116">
        <f>K5611+J5564</f>
        <v>477</v>
      </c>
      <c r="L5612" s="118"/>
    </row>
    <row r="5613" spans="1:12" hidden="1" outlineLevel="1" x14ac:dyDescent="0.25">
      <c r="A5613" s="98" t="str">
        <f t="shared" si="489"/>
        <v>Effekt ökning type 21 500 50 12</v>
      </c>
      <c r="B5613" s="117" t="str">
        <f t="shared" si="491"/>
        <v>Effekt ökning type 21 500</v>
      </c>
      <c r="C5613" s="99">
        <v>50</v>
      </c>
      <c r="D5613" s="99">
        <f>W5206</f>
        <v>12</v>
      </c>
      <c r="E5613" s="100">
        <f t="shared" si="490"/>
        <v>267</v>
      </c>
      <c r="G5613" s="99">
        <f>W5207</f>
        <v>267</v>
      </c>
      <c r="H5613" s="101"/>
      <c r="I5613" s="101"/>
      <c r="J5613" s="101"/>
      <c r="K5613" s="102">
        <f>G5613</f>
        <v>267</v>
      </c>
      <c r="L5613" s="118"/>
    </row>
    <row r="5614" spans="1:12" hidden="1" outlineLevel="1" x14ac:dyDescent="0.25">
      <c r="A5614" s="98" t="str">
        <f t="shared" si="489"/>
        <v>Effekt ökning type 21 500 51 12</v>
      </c>
      <c r="B5614" s="103" t="str">
        <f t="shared" si="491"/>
        <v>Effekt ökning type 21 500</v>
      </c>
      <c r="C5614" s="99">
        <v>51</v>
      </c>
      <c r="D5614" s="99">
        <f t="shared" ref="D5614:D5645" si="493">D5613</f>
        <v>12</v>
      </c>
      <c r="E5614" s="100">
        <f t="shared" si="490"/>
        <v>270.7</v>
      </c>
      <c r="G5614" s="104"/>
      <c r="H5614" s="59"/>
      <c r="I5614" s="59"/>
      <c r="J5614" s="59"/>
      <c r="K5614" s="105">
        <f>K5613+J5615</f>
        <v>270.7</v>
      </c>
      <c r="L5614" s="118"/>
    </row>
    <row r="5615" spans="1:12" hidden="1" outlineLevel="1" x14ac:dyDescent="0.25">
      <c r="A5615" s="98" t="str">
        <f t="shared" si="489"/>
        <v>Effekt ökning type 21 500 52 12</v>
      </c>
      <c r="B5615" s="103" t="str">
        <f t="shared" si="491"/>
        <v>Effekt ökning type 21 500</v>
      </c>
      <c r="C5615" s="99">
        <v>52</v>
      </c>
      <c r="D5615" s="99">
        <f t="shared" si="493"/>
        <v>12</v>
      </c>
      <c r="E5615" s="100">
        <f t="shared" si="490"/>
        <v>274.39999999999998</v>
      </c>
      <c r="G5615" s="99">
        <f>W5208</f>
        <v>452</v>
      </c>
      <c r="H5615" s="59">
        <v>50</v>
      </c>
      <c r="I5615" s="59">
        <f>G5615-G5613</f>
        <v>185</v>
      </c>
      <c r="J5615" s="59">
        <f>I5615/H5615</f>
        <v>3.7</v>
      </c>
      <c r="K5615" s="105">
        <f>K5614+J5615</f>
        <v>274.39999999999998</v>
      </c>
      <c r="L5615" s="118"/>
    </row>
    <row r="5616" spans="1:12" hidden="1" outlineLevel="1" x14ac:dyDescent="0.25">
      <c r="A5616" s="98" t="str">
        <f t="shared" si="489"/>
        <v>Effekt ökning type 21 500 53 12</v>
      </c>
      <c r="B5616" s="103" t="str">
        <f t="shared" si="491"/>
        <v>Effekt ökning type 21 500</v>
      </c>
      <c r="C5616" s="99">
        <v>53</v>
      </c>
      <c r="D5616" s="99">
        <f t="shared" si="493"/>
        <v>12</v>
      </c>
      <c r="E5616" s="100">
        <f t="shared" si="490"/>
        <v>278.09999999999997</v>
      </c>
      <c r="G5616" s="108"/>
      <c r="H5616" s="109"/>
      <c r="I5616" s="109"/>
      <c r="J5616" s="109"/>
      <c r="K5616" s="105">
        <f>K5615+J5615</f>
        <v>278.09999999999997</v>
      </c>
      <c r="L5616" s="118"/>
    </row>
    <row r="5617" spans="1:12" hidden="1" outlineLevel="1" x14ac:dyDescent="0.25">
      <c r="A5617" s="98" t="str">
        <f t="shared" si="489"/>
        <v>Effekt ökning type 21 500 54 12</v>
      </c>
      <c r="B5617" s="103" t="str">
        <f t="shared" si="491"/>
        <v>Effekt ökning type 21 500</v>
      </c>
      <c r="C5617" s="99">
        <v>54</v>
      </c>
      <c r="D5617" s="99">
        <f t="shared" si="493"/>
        <v>12</v>
      </c>
      <c r="E5617" s="100">
        <f t="shared" si="490"/>
        <v>281.79999999999995</v>
      </c>
      <c r="G5617" s="108"/>
      <c r="H5617" s="109"/>
      <c r="I5617" s="109"/>
      <c r="J5617" s="109"/>
      <c r="K5617" s="105">
        <f>K5616+J5615</f>
        <v>281.79999999999995</v>
      </c>
      <c r="L5617" s="118"/>
    </row>
    <row r="5618" spans="1:12" hidden="1" outlineLevel="1" x14ac:dyDescent="0.25">
      <c r="A5618" s="98" t="str">
        <f t="shared" si="489"/>
        <v>Effekt ökning type 21 500 55 12</v>
      </c>
      <c r="B5618" s="103" t="str">
        <f t="shared" si="491"/>
        <v>Effekt ökning type 21 500</v>
      </c>
      <c r="C5618" s="99">
        <v>55</v>
      </c>
      <c r="D5618" s="99">
        <f t="shared" si="493"/>
        <v>12</v>
      </c>
      <c r="E5618" s="100">
        <f t="shared" si="490"/>
        <v>285.49999999999994</v>
      </c>
      <c r="G5618" s="104"/>
      <c r="H5618" s="59"/>
      <c r="I5618" s="59"/>
      <c r="J5618" s="59"/>
      <c r="K5618" s="105">
        <f>K5617+J5615</f>
        <v>285.49999999999994</v>
      </c>
      <c r="L5618" s="118"/>
    </row>
    <row r="5619" spans="1:12" hidden="1" outlineLevel="1" x14ac:dyDescent="0.25">
      <c r="A5619" s="98" t="str">
        <f t="shared" si="489"/>
        <v>Effekt ökning type 21 500 56 12</v>
      </c>
      <c r="B5619" s="103" t="str">
        <f t="shared" si="491"/>
        <v>Effekt ökning type 21 500</v>
      </c>
      <c r="C5619" s="99">
        <v>56</v>
      </c>
      <c r="D5619" s="99">
        <f t="shared" si="493"/>
        <v>12</v>
      </c>
      <c r="E5619" s="100">
        <f t="shared" si="490"/>
        <v>289.19999999999993</v>
      </c>
      <c r="G5619" s="104"/>
      <c r="H5619" s="59"/>
      <c r="I5619" s="59"/>
      <c r="J5619" s="59"/>
      <c r="K5619" s="105">
        <f>K5618+J5615</f>
        <v>289.19999999999993</v>
      </c>
      <c r="L5619" s="118"/>
    </row>
    <row r="5620" spans="1:12" hidden="1" outlineLevel="1" x14ac:dyDescent="0.25">
      <c r="A5620" s="98" t="str">
        <f t="shared" si="489"/>
        <v>Effekt ökning type 21 500 57 12</v>
      </c>
      <c r="B5620" s="103" t="str">
        <f t="shared" si="491"/>
        <v>Effekt ökning type 21 500</v>
      </c>
      <c r="C5620" s="99">
        <v>57</v>
      </c>
      <c r="D5620" s="99">
        <f t="shared" si="493"/>
        <v>12</v>
      </c>
      <c r="E5620" s="100">
        <f t="shared" si="490"/>
        <v>292.89999999999992</v>
      </c>
      <c r="G5620" s="104"/>
      <c r="H5620" s="59"/>
      <c r="I5620" s="59"/>
      <c r="J5620" s="59"/>
      <c r="K5620" s="105">
        <f>K5619+J5615</f>
        <v>292.89999999999992</v>
      </c>
      <c r="L5620" s="118"/>
    </row>
    <row r="5621" spans="1:12" hidden="1" outlineLevel="1" x14ac:dyDescent="0.25">
      <c r="A5621" s="98" t="str">
        <f t="shared" si="489"/>
        <v>Effekt ökning type 21 500 58 12</v>
      </c>
      <c r="B5621" s="103" t="str">
        <f t="shared" si="491"/>
        <v>Effekt ökning type 21 500</v>
      </c>
      <c r="C5621" s="99">
        <v>58</v>
      </c>
      <c r="D5621" s="99">
        <f t="shared" si="493"/>
        <v>12</v>
      </c>
      <c r="E5621" s="100">
        <f t="shared" si="490"/>
        <v>296.59999999999991</v>
      </c>
      <c r="G5621" s="104"/>
      <c r="H5621" s="59"/>
      <c r="I5621" s="59"/>
      <c r="J5621" s="59"/>
      <c r="K5621" s="105">
        <f>K5620+J5615</f>
        <v>296.59999999999991</v>
      </c>
      <c r="L5621" s="118"/>
    </row>
    <row r="5622" spans="1:12" hidden="1" outlineLevel="1" x14ac:dyDescent="0.25">
      <c r="A5622" s="98" t="str">
        <f t="shared" si="489"/>
        <v>Effekt ökning type 21 500 59 12</v>
      </c>
      <c r="B5622" s="103" t="str">
        <f t="shared" si="491"/>
        <v>Effekt ökning type 21 500</v>
      </c>
      <c r="C5622" s="99">
        <v>59</v>
      </c>
      <c r="D5622" s="99">
        <f t="shared" si="493"/>
        <v>12</v>
      </c>
      <c r="E5622" s="100">
        <f t="shared" si="490"/>
        <v>300.2999999999999</v>
      </c>
      <c r="G5622" s="104"/>
      <c r="H5622" s="59"/>
      <c r="I5622" s="59"/>
      <c r="J5622" s="59"/>
      <c r="K5622" s="105">
        <f>K5621+J5615</f>
        <v>300.2999999999999</v>
      </c>
      <c r="L5622" s="118"/>
    </row>
    <row r="5623" spans="1:12" hidden="1" outlineLevel="1" x14ac:dyDescent="0.25">
      <c r="A5623" s="98" t="str">
        <f t="shared" si="489"/>
        <v>Effekt ökning type 21 500 60 12</v>
      </c>
      <c r="B5623" s="103" t="str">
        <f t="shared" si="491"/>
        <v>Effekt ökning type 21 500</v>
      </c>
      <c r="C5623" s="99">
        <v>60</v>
      </c>
      <c r="D5623" s="99">
        <f t="shared" si="493"/>
        <v>12</v>
      </c>
      <c r="E5623" s="100">
        <f t="shared" si="490"/>
        <v>303.99999999999989</v>
      </c>
      <c r="G5623" s="108"/>
      <c r="H5623" s="59"/>
      <c r="I5623" s="59"/>
      <c r="J5623" s="59"/>
      <c r="K5623" s="105">
        <f>K5622+J5615</f>
        <v>303.99999999999989</v>
      </c>
      <c r="L5623" s="118"/>
    </row>
    <row r="5624" spans="1:12" hidden="1" outlineLevel="1" x14ac:dyDescent="0.25">
      <c r="A5624" s="98" t="str">
        <f t="shared" si="489"/>
        <v>Effekt ökning type 21 500 61 12</v>
      </c>
      <c r="B5624" s="103" t="str">
        <f t="shared" si="491"/>
        <v>Effekt ökning type 21 500</v>
      </c>
      <c r="C5624" s="99">
        <v>61</v>
      </c>
      <c r="D5624" s="99">
        <f t="shared" si="493"/>
        <v>12</v>
      </c>
      <c r="E5624" s="100">
        <f t="shared" si="490"/>
        <v>307.69999999999987</v>
      </c>
      <c r="G5624" s="108"/>
      <c r="H5624" s="109"/>
      <c r="I5624" s="109"/>
      <c r="J5624" s="109"/>
      <c r="K5624" s="105">
        <f>K5623+J5615</f>
        <v>307.69999999999987</v>
      </c>
      <c r="L5624" s="118"/>
    </row>
    <row r="5625" spans="1:12" hidden="1" outlineLevel="1" x14ac:dyDescent="0.25">
      <c r="A5625" s="98" t="str">
        <f t="shared" si="489"/>
        <v>Effekt ökning type 21 500 62 12</v>
      </c>
      <c r="B5625" s="103" t="str">
        <f t="shared" si="491"/>
        <v>Effekt ökning type 21 500</v>
      </c>
      <c r="C5625" s="99">
        <v>62</v>
      </c>
      <c r="D5625" s="99">
        <f t="shared" si="493"/>
        <v>12</v>
      </c>
      <c r="E5625" s="100">
        <f t="shared" si="490"/>
        <v>311.39999999999986</v>
      </c>
      <c r="G5625" s="108"/>
      <c r="H5625" s="109"/>
      <c r="I5625" s="109"/>
      <c r="J5625" s="109"/>
      <c r="K5625" s="105">
        <f>K5624+J5615</f>
        <v>311.39999999999986</v>
      </c>
      <c r="L5625" s="118"/>
    </row>
    <row r="5626" spans="1:12" hidden="1" outlineLevel="1" x14ac:dyDescent="0.25">
      <c r="A5626" s="98" t="str">
        <f t="shared" si="489"/>
        <v>Effekt ökning type 21 500 63 12</v>
      </c>
      <c r="B5626" s="103" t="str">
        <f t="shared" si="491"/>
        <v>Effekt ökning type 21 500</v>
      </c>
      <c r="C5626" s="99">
        <v>63</v>
      </c>
      <c r="D5626" s="99">
        <f t="shared" si="493"/>
        <v>12</v>
      </c>
      <c r="E5626" s="100">
        <f t="shared" si="490"/>
        <v>315.09999999999985</v>
      </c>
      <c r="G5626" s="108"/>
      <c r="H5626" s="109"/>
      <c r="I5626" s="109"/>
      <c r="J5626" s="109"/>
      <c r="K5626" s="105">
        <f>K5625+J5615</f>
        <v>315.09999999999985</v>
      </c>
      <c r="L5626" s="118"/>
    </row>
    <row r="5627" spans="1:12" hidden="1" outlineLevel="1" x14ac:dyDescent="0.25">
      <c r="A5627" s="98" t="str">
        <f t="shared" si="489"/>
        <v>Effekt ökning type 21 500 64 12</v>
      </c>
      <c r="B5627" s="103" t="str">
        <f t="shared" si="491"/>
        <v>Effekt ökning type 21 500</v>
      </c>
      <c r="C5627" s="99">
        <v>64</v>
      </c>
      <c r="D5627" s="99">
        <f t="shared" si="493"/>
        <v>12</v>
      </c>
      <c r="E5627" s="100">
        <f t="shared" si="490"/>
        <v>318.79999999999984</v>
      </c>
      <c r="G5627" s="108"/>
      <c r="H5627" s="109"/>
      <c r="I5627" s="109"/>
      <c r="J5627" s="109"/>
      <c r="K5627" s="105">
        <f>K5626+J5615</f>
        <v>318.79999999999984</v>
      </c>
      <c r="L5627" s="118"/>
    </row>
    <row r="5628" spans="1:12" hidden="1" outlineLevel="1" x14ac:dyDescent="0.25">
      <c r="A5628" s="98" t="str">
        <f t="shared" si="489"/>
        <v>Effekt ökning type 21 500 65 12</v>
      </c>
      <c r="B5628" s="103" t="str">
        <f t="shared" si="491"/>
        <v>Effekt ökning type 21 500</v>
      </c>
      <c r="C5628" s="99">
        <v>65</v>
      </c>
      <c r="D5628" s="99">
        <f t="shared" si="493"/>
        <v>12</v>
      </c>
      <c r="E5628" s="100">
        <f t="shared" si="490"/>
        <v>322.49999999999983</v>
      </c>
      <c r="G5628" s="108"/>
      <c r="H5628" s="109"/>
      <c r="I5628" s="109"/>
      <c r="J5628" s="109"/>
      <c r="K5628" s="105">
        <f>K5627+J5615</f>
        <v>322.49999999999983</v>
      </c>
      <c r="L5628" s="118"/>
    </row>
    <row r="5629" spans="1:12" hidden="1" outlineLevel="1" x14ac:dyDescent="0.25">
      <c r="A5629" s="98" t="str">
        <f t="shared" si="489"/>
        <v>Effekt ökning type 21 500 66 12</v>
      </c>
      <c r="B5629" s="103" t="str">
        <f t="shared" si="491"/>
        <v>Effekt ökning type 21 500</v>
      </c>
      <c r="C5629" s="99">
        <v>66</v>
      </c>
      <c r="D5629" s="99">
        <f t="shared" si="493"/>
        <v>12</v>
      </c>
      <c r="E5629" s="100">
        <f t="shared" si="490"/>
        <v>326.19999999999982</v>
      </c>
      <c r="G5629" s="108"/>
      <c r="H5629" s="109"/>
      <c r="I5629" s="109"/>
      <c r="J5629" s="109"/>
      <c r="K5629" s="105">
        <f>K5628+J5615</f>
        <v>326.19999999999982</v>
      </c>
      <c r="L5629" s="118"/>
    </row>
    <row r="5630" spans="1:12" hidden="1" outlineLevel="1" x14ac:dyDescent="0.25">
      <c r="A5630" s="98" t="str">
        <f t="shared" si="489"/>
        <v>Effekt ökning type 21 500 67 12</v>
      </c>
      <c r="B5630" s="103" t="str">
        <f t="shared" si="491"/>
        <v>Effekt ökning type 21 500</v>
      </c>
      <c r="C5630" s="99">
        <v>67</v>
      </c>
      <c r="D5630" s="99">
        <f t="shared" si="493"/>
        <v>12</v>
      </c>
      <c r="E5630" s="100">
        <f t="shared" si="490"/>
        <v>329.89999999999981</v>
      </c>
      <c r="G5630" s="108"/>
      <c r="H5630" s="109"/>
      <c r="I5630" s="109"/>
      <c r="J5630" s="109"/>
      <c r="K5630" s="105">
        <f>K5629+J5615</f>
        <v>329.89999999999981</v>
      </c>
      <c r="L5630" s="118"/>
    </row>
    <row r="5631" spans="1:12" hidden="1" outlineLevel="1" x14ac:dyDescent="0.25">
      <c r="A5631" s="98" t="str">
        <f t="shared" si="489"/>
        <v>Effekt ökning type 21 500 68 12</v>
      </c>
      <c r="B5631" s="103" t="str">
        <f t="shared" si="491"/>
        <v>Effekt ökning type 21 500</v>
      </c>
      <c r="C5631" s="99">
        <v>68</v>
      </c>
      <c r="D5631" s="99">
        <f t="shared" si="493"/>
        <v>12</v>
      </c>
      <c r="E5631" s="100">
        <f t="shared" si="490"/>
        <v>333.5999999999998</v>
      </c>
      <c r="G5631" s="108"/>
      <c r="H5631" s="109"/>
      <c r="I5631" s="109"/>
      <c r="J5631" s="109"/>
      <c r="K5631" s="105">
        <f>K5630+J5615</f>
        <v>333.5999999999998</v>
      </c>
      <c r="L5631" s="118"/>
    </row>
    <row r="5632" spans="1:12" hidden="1" outlineLevel="1" x14ac:dyDescent="0.25">
      <c r="A5632" s="98" t="str">
        <f t="shared" si="489"/>
        <v>Effekt ökning type 21 500 69 12</v>
      </c>
      <c r="B5632" s="103" t="str">
        <f t="shared" si="491"/>
        <v>Effekt ökning type 21 500</v>
      </c>
      <c r="C5632" s="99">
        <v>69</v>
      </c>
      <c r="D5632" s="99">
        <f t="shared" si="493"/>
        <v>12</v>
      </c>
      <c r="E5632" s="100">
        <f t="shared" si="490"/>
        <v>337.29999999999978</v>
      </c>
      <c r="G5632" s="108"/>
      <c r="H5632" s="109"/>
      <c r="I5632" s="109"/>
      <c r="J5632" s="109"/>
      <c r="K5632" s="105">
        <f>K5631+J5615</f>
        <v>337.29999999999978</v>
      </c>
      <c r="L5632" s="118"/>
    </row>
    <row r="5633" spans="1:12" hidden="1" outlineLevel="1" x14ac:dyDescent="0.25">
      <c r="A5633" s="98" t="str">
        <f t="shared" si="489"/>
        <v>Effekt ökning type 21 500 70 12</v>
      </c>
      <c r="B5633" s="103" t="str">
        <f t="shared" si="491"/>
        <v>Effekt ökning type 21 500</v>
      </c>
      <c r="C5633" s="99">
        <v>70</v>
      </c>
      <c r="D5633" s="99">
        <f t="shared" si="493"/>
        <v>12</v>
      </c>
      <c r="E5633" s="100">
        <f t="shared" si="490"/>
        <v>340.99999999999977</v>
      </c>
      <c r="G5633" s="108"/>
      <c r="H5633" s="109"/>
      <c r="I5633" s="109"/>
      <c r="J5633" s="109"/>
      <c r="K5633" s="105">
        <f>K5632+J5615</f>
        <v>340.99999999999977</v>
      </c>
      <c r="L5633" s="118"/>
    </row>
    <row r="5634" spans="1:12" hidden="1" outlineLevel="1" x14ac:dyDescent="0.25">
      <c r="A5634" s="98" t="str">
        <f t="shared" si="489"/>
        <v>Effekt ökning type 21 500 71 12</v>
      </c>
      <c r="B5634" s="103" t="str">
        <f t="shared" si="491"/>
        <v>Effekt ökning type 21 500</v>
      </c>
      <c r="C5634" s="99">
        <v>71</v>
      </c>
      <c r="D5634" s="99">
        <f t="shared" si="493"/>
        <v>12</v>
      </c>
      <c r="E5634" s="100">
        <f t="shared" si="490"/>
        <v>344.69999999999976</v>
      </c>
      <c r="G5634" s="108"/>
      <c r="H5634" s="109"/>
      <c r="I5634" s="109"/>
      <c r="J5634" s="109"/>
      <c r="K5634" s="105">
        <f>K5633+J5615</f>
        <v>344.69999999999976</v>
      </c>
      <c r="L5634" s="118"/>
    </row>
    <row r="5635" spans="1:12" hidden="1" outlineLevel="1" x14ac:dyDescent="0.25">
      <c r="A5635" s="98" t="str">
        <f t="shared" ref="A5635:A5698" si="494">CONCATENATE(B5635," ",C5635," ",D5635)</f>
        <v>Effekt ökning type 21 500 72 12</v>
      </c>
      <c r="B5635" s="103" t="str">
        <f t="shared" si="491"/>
        <v>Effekt ökning type 21 500</v>
      </c>
      <c r="C5635" s="99">
        <v>72</v>
      </c>
      <c r="D5635" s="99">
        <f t="shared" si="493"/>
        <v>12</v>
      </c>
      <c r="E5635" s="100">
        <f t="shared" ref="E5635:E5698" si="495">K5635</f>
        <v>348.39999999999975</v>
      </c>
      <c r="G5635" s="108"/>
      <c r="H5635" s="109"/>
      <c r="I5635" s="109"/>
      <c r="J5635" s="109"/>
      <c r="K5635" s="105">
        <f>K5634+J5615</f>
        <v>348.39999999999975</v>
      </c>
      <c r="L5635" s="118"/>
    </row>
    <row r="5636" spans="1:12" hidden="1" outlineLevel="1" x14ac:dyDescent="0.25">
      <c r="A5636" s="98" t="str">
        <f t="shared" si="494"/>
        <v>Effekt ökning type 21 500 73 12</v>
      </c>
      <c r="B5636" s="103" t="str">
        <f t="shared" si="491"/>
        <v>Effekt ökning type 21 500</v>
      </c>
      <c r="C5636" s="99">
        <v>73</v>
      </c>
      <c r="D5636" s="99">
        <f t="shared" si="493"/>
        <v>12</v>
      </c>
      <c r="E5636" s="100">
        <f t="shared" si="495"/>
        <v>352.09999999999974</v>
      </c>
      <c r="G5636" s="108"/>
      <c r="H5636" s="109"/>
      <c r="I5636" s="109"/>
      <c r="J5636" s="109"/>
      <c r="K5636" s="105">
        <f>K5635+J5615</f>
        <v>352.09999999999974</v>
      </c>
      <c r="L5636" s="118"/>
    </row>
    <row r="5637" spans="1:12" hidden="1" outlineLevel="1" x14ac:dyDescent="0.25">
      <c r="A5637" s="98" t="str">
        <f t="shared" si="494"/>
        <v>Effekt ökning type 21 500 74 12</v>
      </c>
      <c r="B5637" s="103" t="str">
        <f t="shared" si="491"/>
        <v>Effekt ökning type 21 500</v>
      </c>
      <c r="C5637" s="99">
        <v>74</v>
      </c>
      <c r="D5637" s="99">
        <f t="shared" si="493"/>
        <v>12</v>
      </c>
      <c r="E5637" s="100">
        <f t="shared" si="495"/>
        <v>355.79999999999973</v>
      </c>
      <c r="G5637" s="108"/>
      <c r="H5637" s="109"/>
      <c r="I5637" s="109"/>
      <c r="J5637" s="109"/>
      <c r="K5637" s="105">
        <f>K5636+J5615</f>
        <v>355.79999999999973</v>
      </c>
      <c r="L5637" s="118"/>
    </row>
    <row r="5638" spans="1:12" hidden="1" outlineLevel="1" x14ac:dyDescent="0.25">
      <c r="A5638" s="98" t="str">
        <f t="shared" si="494"/>
        <v>Effekt ökning type 21 500 75 12</v>
      </c>
      <c r="B5638" s="103" t="str">
        <f t="shared" si="491"/>
        <v>Effekt ökning type 21 500</v>
      </c>
      <c r="C5638" s="99">
        <v>75</v>
      </c>
      <c r="D5638" s="99">
        <f t="shared" si="493"/>
        <v>12</v>
      </c>
      <c r="E5638" s="100">
        <f t="shared" si="495"/>
        <v>359.49999999999972</v>
      </c>
      <c r="G5638" s="108"/>
      <c r="H5638" s="109"/>
      <c r="I5638" s="109"/>
      <c r="J5638" s="109"/>
      <c r="K5638" s="105">
        <f>K5637+J5615</f>
        <v>359.49999999999972</v>
      </c>
      <c r="L5638" s="118"/>
    </row>
    <row r="5639" spans="1:12" hidden="1" outlineLevel="1" x14ac:dyDescent="0.25">
      <c r="A5639" s="98" t="str">
        <f t="shared" si="494"/>
        <v>Effekt ökning type 21 500 76 12</v>
      </c>
      <c r="B5639" s="103" t="str">
        <f t="shared" si="491"/>
        <v>Effekt ökning type 21 500</v>
      </c>
      <c r="C5639" s="99">
        <v>76</v>
      </c>
      <c r="D5639" s="99">
        <f t="shared" si="493"/>
        <v>12</v>
      </c>
      <c r="E5639" s="100">
        <f t="shared" si="495"/>
        <v>363.1999999999997</v>
      </c>
      <c r="G5639" s="108"/>
      <c r="H5639" s="109"/>
      <c r="I5639" s="109"/>
      <c r="J5639" s="109"/>
      <c r="K5639" s="105">
        <f>K5638+J5615</f>
        <v>363.1999999999997</v>
      </c>
      <c r="L5639" s="118"/>
    </row>
    <row r="5640" spans="1:12" hidden="1" outlineLevel="1" x14ac:dyDescent="0.25">
      <c r="A5640" s="98" t="str">
        <f t="shared" si="494"/>
        <v>Effekt ökning type 21 500 77 12</v>
      </c>
      <c r="B5640" s="103" t="str">
        <f t="shared" si="491"/>
        <v>Effekt ökning type 21 500</v>
      </c>
      <c r="C5640" s="99">
        <v>77</v>
      </c>
      <c r="D5640" s="99">
        <f t="shared" si="493"/>
        <v>12</v>
      </c>
      <c r="E5640" s="100">
        <f t="shared" si="495"/>
        <v>366.89999999999969</v>
      </c>
      <c r="G5640" s="108"/>
      <c r="H5640" s="109"/>
      <c r="I5640" s="109"/>
      <c r="J5640" s="109"/>
      <c r="K5640" s="105">
        <f>K5639+J5615</f>
        <v>366.89999999999969</v>
      </c>
      <c r="L5640" s="118"/>
    </row>
    <row r="5641" spans="1:12" hidden="1" outlineLevel="1" x14ac:dyDescent="0.25">
      <c r="A5641" s="98" t="str">
        <f t="shared" si="494"/>
        <v>Effekt ökning type 21 500 78 12</v>
      </c>
      <c r="B5641" s="103" t="str">
        <f t="shared" si="491"/>
        <v>Effekt ökning type 21 500</v>
      </c>
      <c r="C5641" s="99">
        <v>78</v>
      </c>
      <c r="D5641" s="99">
        <f t="shared" si="493"/>
        <v>12</v>
      </c>
      <c r="E5641" s="100">
        <f t="shared" si="495"/>
        <v>370.59999999999968</v>
      </c>
      <c r="G5641" s="108"/>
      <c r="H5641" s="109"/>
      <c r="I5641" s="109"/>
      <c r="J5641" s="109"/>
      <c r="K5641" s="105">
        <f>K5640+J5615</f>
        <v>370.59999999999968</v>
      </c>
      <c r="L5641" s="118"/>
    </row>
    <row r="5642" spans="1:12" hidden="1" outlineLevel="1" x14ac:dyDescent="0.25">
      <c r="A5642" s="98" t="str">
        <f t="shared" si="494"/>
        <v>Effekt ökning type 21 500 79 12</v>
      </c>
      <c r="B5642" s="103" t="str">
        <f t="shared" si="491"/>
        <v>Effekt ökning type 21 500</v>
      </c>
      <c r="C5642" s="99">
        <v>79</v>
      </c>
      <c r="D5642" s="99">
        <f t="shared" si="493"/>
        <v>12</v>
      </c>
      <c r="E5642" s="100">
        <f t="shared" si="495"/>
        <v>374.29999999999967</v>
      </c>
      <c r="G5642" s="108"/>
      <c r="H5642" s="109"/>
      <c r="I5642" s="109"/>
      <c r="J5642" s="109"/>
      <c r="K5642" s="105">
        <f>K5641+J5615</f>
        <v>374.29999999999967</v>
      </c>
      <c r="L5642" s="118"/>
    </row>
    <row r="5643" spans="1:12" hidden="1" outlineLevel="1" x14ac:dyDescent="0.25">
      <c r="A5643" s="98" t="str">
        <f t="shared" si="494"/>
        <v>Effekt ökning type 21 500 80 12</v>
      </c>
      <c r="B5643" s="103" t="str">
        <f t="shared" si="491"/>
        <v>Effekt ökning type 21 500</v>
      </c>
      <c r="C5643" s="99">
        <v>80</v>
      </c>
      <c r="D5643" s="99">
        <f t="shared" si="493"/>
        <v>12</v>
      </c>
      <c r="E5643" s="100">
        <f t="shared" si="495"/>
        <v>377.99999999999966</v>
      </c>
      <c r="G5643" s="108"/>
      <c r="H5643" s="109"/>
      <c r="I5643" s="109"/>
      <c r="J5643" s="109"/>
      <c r="K5643" s="105">
        <f>K5642+J5615</f>
        <v>377.99999999999966</v>
      </c>
      <c r="L5643" s="118"/>
    </row>
    <row r="5644" spans="1:12" hidden="1" outlineLevel="1" x14ac:dyDescent="0.25">
      <c r="A5644" s="98" t="str">
        <f t="shared" si="494"/>
        <v>Effekt ökning type 21 500 81 12</v>
      </c>
      <c r="B5644" s="103" t="str">
        <f t="shared" si="491"/>
        <v>Effekt ökning type 21 500</v>
      </c>
      <c r="C5644" s="99">
        <v>81</v>
      </c>
      <c r="D5644" s="99">
        <f t="shared" si="493"/>
        <v>12</v>
      </c>
      <c r="E5644" s="100">
        <f t="shared" si="495"/>
        <v>381.69999999999965</v>
      </c>
      <c r="G5644" s="108"/>
      <c r="H5644" s="109"/>
      <c r="I5644" s="109"/>
      <c r="J5644" s="109"/>
      <c r="K5644" s="105">
        <f>K5643+J5615</f>
        <v>381.69999999999965</v>
      </c>
      <c r="L5644" s="118"/>
    </row>
    <row r="5645" spans="1:12" hidden="1" outlineLevel="1" x14ac:dyDescent="0.25">
      <c r="A5645" s="98" t="str">
        <f t="shared" si="494"/>
        <v>Effekt ökning type 21 500 82 12</v>
      </c>
      <c r="B5645" s="103" t="str">
        <f t="shared" si="491"/>
        <v>Effekt ökning type 21 500</v>
      </c>
      <c r="C5645" s="99">
        <v>82</v>
      </c>
      <c r="D5645" s="99">
        <f t="shared" si="493"/>
        <v>12</v>
      </c>
      <c r="E5645" s="100">
        <f t="shared" si="495"/>
        <v>385.39999999999964</v>
      </c>
      <c r="G5645" s="108"/>
      <c r="H5645" s="109"/>
      <c r="I5645" s="109"/>
      <c r="J5645" s="109"/>
      <c r="K5645" s="105">
        <f>K5644+J5615</f>
        <v>385.39999999999964</v>
      </c>
      <c r="L5645" s="118"/>
    </row>
    <row r="5646" spans="1:12" hidden="1" outlineLevel="1" x14ac:dyDescent="0.25">
      <c r="A5646" s="98" t="str">
        <f t="shared" si="494"/>
        <v>Effekt ökning type 21 500 83 12</v>
      </c>
      <c r="B5646" s="103" t="str">
        <f t="shared" si="491"/>
        <v>Effekt ökning type 21 500</v>
      </c>
      <c r="C5646" s="99">
        <v>83</v>
      </c>
      <c r="D5646" s="99">
        <f t="shared" ref="D5646:D5663" si="496">D5645</f>
        <v>12</v>
      </c>
      <c r="E5646" s="100">
        <f t="shared" si="495"/>
        <v>389.09999999999962</v>
      </c>
      <c r="G5646" s="108"/>
      <c r="H5646" s="109"/>
      <c r="I5646" s="109"/>
      <c r="J5646" s="109"/>
      <c r="K5646" s="105">
        <f>K5645+J5615</f>
        <v>389.09999999999962</v>
      </c>
      <c r="L5646" s="118"/>
    </row>
    <row r="5647" spans="1:12" hidden="1" outlineLevel="1" x14ac:dyDescent="0.25">
      <c r="A5647" s="98" t="str">
        <f t="shared" si="494"/>
        <v>Effekt ökning type 21 500 84 12</v>
      </c>
      <c r="B5647" s="103" t="str">
        <f t="shared" si="491"/>
        <v>Effekt ökning type 21 500</v>
      </c>
      <c r="C5647" s="99">
        <v>84</v>
      </c>
      <c r="D5647" s="99">
        <f t="shared" si="496"/>
        <v>12</v>
      </c>
      <c r="E5647" s="100">
        <f t="shared" si="495"/>
        <v>392.79999999999961</v>
      </c>
      <c r="G5647" s="108"/>
      <c r="H5647" s="109"/>
      <c r="I5647" s="109"/>
      <c r="J5647" s="109"/>
      <c r="K5647" s="105">
        <f>K5646+J5615</f>
        <v>392.79999999999961</v>
      </c>
      <c r="L5647" s="118"/>
    </row>
    <row r="5648" spans="1:12" hidden="1" outlineLevel="1" x14ac:dyDescent="0.25">
      <c r="A5648" s="98" t="str">
        <f t="shared" si="494"/>
        <v>Effekt ökning type 21 500 85 12</v>
      </c>
      <c r="B5648" s="103" t="str">
        <f t="shared" si="491"/>
        <v>Effekt ökning type 21 500</v>
      </c>
      <c r="C5648" s="99">
        <v>85</v>
      </c>
      <c r="D5648" s="99">
        <f t="shared" si="496"/>
        <v>12</v>
      </c>
      <c r="E5648" s="100">
        <f t="shared" si="495"/>
        <v>396.4999999999996</v>
      </c>
      <c r="G5648" s="108"/>
      <c r="H5648" s="109"/>
      <c r="I5648" s="109"/>
      <c r="J5648" s="109"/>
      <c r="K5648" s="105">
        <f>K5647+J5615</f>
        <v>396.4999999999996</v>
      </c>
      <c r="L5648" s="118"/>
    </row>
    <row r="5649" spans="1:12" hidden="1" outlineLevel="1" x14ac:dyDescent="0.25">
      <c r="A5649" s="98" t="str">
        <f t="shared" si="494"/>
        <v>Effekt ökning type 21 500 86 12</v>
      </c>
      <c r="B5649" s="103" t="str">
        <f t="shared" si="491"/>
        <v>Effekt ökning type 21 500</v>
      </c>
      <c r="C5649" s="99">
        <v>86</v>
      </c>
      <c r="D5649" s="99">
        <f t="shared" si="496"/>
        <v>12</v>
      </c>
      <c r="E5649" s="100">
        <f t="shared" si="495"/>
        <v>400.19999999999959</v>
      </c>
      <c r="G5649" s="108"/>
      <c r="H5649" s="109"/>
      <c r="I5649" s="109"/>
      <c r="J5649" s="109"/>
      <c r="K5649" s="105">
        <f>K5648+J5615</f>
        <v>400.19999999999959</v>
      </c>
      <c r="L5649" s="118"/>
    </row>
    <row r="5650" spans="1:12" hidden="1" outlineLevel="1" x14ac:dyDescent="0.25">
      <c r="A5650" s="98" t="str">
        <f t="shared" si="494"/>
        <v>Effekt ökning type 21 500 87 12</v>
      </c>
      <c r="B5650" s="103" t="str">
        <f t="shared" si="491"/>
        <v>Effekt ökning type 21 500</v>
      </c>
      <c r="C5650" s="99">
        <v>87</v>
      </c>
      <c r="D5650" s="99">
        <f t="shared" si="496"/>
        <v>12</v>
      </c>
      <c r="E5650" s="100">
        <f t="shared" si="495"/>
        <v>403.89999999999958</v>
      </c>
      <c r="G5650" s="108"/>
      <c r="H5650" s="109"/>
      <c r="I5650" s="109"/>
      <c r="J5650" s="109"/>
      <c r="K5650" s="105">
        <f>K5649+J5615</f>
        <v>403.89999999999958</v>
      </c>
      <c r="L5650" s="118"/>
    </row>
    <row r="5651" spans="1:12" hidden="1" outlineLevel="1" x14ac:dyDescent="0.25">
      <c r="A5651" s="98" t="str">
        <f t="shared" si="494"/>
        <v>Effekt ökning type 21 500 88 12</v>
      </c>
      <c r="B5651" s="103" t="str">
        <f t="shared" si="491"/>
        <v>Effekt ökning type 21 500</v>
      </c>
      <c r="C5651" s="99">
        <v>88</v>
      </c>
      <c r="D5651" s="99">
        <f t="shared" si="496"/>
        <v>12</v>
      </c>
      <c r="E5651" s="100">
        <f t="shared" si="495"/>
        <v>407.59999999999957</v>
      </c>
      <c r="G5651" s="108"/>
      <c r="H5651" s="109"/>
      <c r="I5651" s="109"/>
      <c r="J5651" s="109"/>
      <c r="K5651" s="105">
        <f>K5650+J5615</f>
        <v>407.59999999999957</v>
      </c>
      <c r="L5651" s="118"/>
    </row>
    <row r="5652" spans="1:12" hidden="1" outlineLevel="1" x14ac:dyDescent="0.25">
      <c r="A5652" s="98" t="str">
        <f t="shared" si="494"/>
        <v>Effekt ökning type 21 500 89 12</v>
      </c>
      <c r="B5652" s="103" t="str">
        <f t="shared" si="491"/>
        <v>Effekt ökning type 21 500</v>
      </c>
      <c r="C5652" s="99">
        <v>89</v>
      </c>
      <c r="D5652" s="99">
        <f t="shared" si="496"/>
        <v>12</v>
      </c>
      <c r="E5652" s="100">
        <f t="shared" si="495"/>
        <v>411.29999999999956</v>
      </c>
      <c r="G5652" s="108"/>
      <c r="H5652" s="109"/>
      <c r="I5652" s="109"/>
      <c r="J5652" s="109"/>
      <c r="K5652" s="105">
        <f>K5651+J5615</f>
        <v>411.29999999999956</v>
      </c>
      <c r="L5652" s="118"/>
    </row>
    <row r="5653" spans="1:12" hidden="1" outlineLevel="1" x14ac:dyDescent="0.25">
      <c r="A5653" s="98" t="str">
        <f t="shared" si="494"/>
        <v>Effekt ökning type 21 500 90 12</v>
      </c>
      <c r="B5653" s="103" t="str">
        <f t="shared" si="491"/>
        <v>Effekt ökning type 21 500</v>
      </c>
      <c r="C5653" s="99">
        <v>90</v>
      </c>
      <c r="D5653" s="99">
        <f t="shared" si="496"/>
        <v>12</v>
      </c>
      <c r="E5653" s="100">
        <f t="shared" si="495"/>
        <v>414.99999999999955</v>
      </c>
      <c r="G5653" s="108"/>
      <c r="H5653" s="109"/>
      <c r="I5653" s="109"/>
      <c r="J5653" s="109"/>
      <c r="K5653" s="105">
        <f>K5652+J5615</f>
        <v>414.99999999999955</v>
      </c>
      <c r="L5653" s="118"/>
    </row>
    <row r="5654" spans="1:12" hidden="1" outlineLevel="1" x14ac:dyDescent="0.25">
      <c r="A5654" s="98" t="str">
        <f t="shared" si="494"/>
        <v>Effekt ökning type 21 500 91 12</v>
      </c>
      <c r="B5654" s="103" t="str">
        <f t="shared" ref="B5654:B5717" si="497">B5653</f>
        <v>Effekt ökning type 21 500</v>
      </c>
      <c r="C5654" s="99">
        <v>91</v>
      </c>
      <c r="D5654" s="99">
        <f t="shared" si="496"/>
        <v>12</v>
      </c>
      <c r="E5654" s="100">
        <f t="shared" si="495"/>
        <v>418.69999999999953</v>
      </c>
      <c r="G5654" s="108"/>
      <c r="H5654" s="109"/>
      <c r="I5654" s="109"/>
      <c r="J5654" s="109"/>
      <c r="K5654" s="105">
        <f>K5653+J5615</f>
        <v>418.69999999999953</v>
      </c>
      <c r="L5654" s="118"/>
    </row>
    <row r="5655" spans="1:12" hidden="1" outlineLevel="1" x14ac:dyDescent="0.25">
      <c r="A5655" s="98" t="str">
        <f t="shared" si="494"/>
        <v>Effekt ökning type 21 500 92 12</v>
      </c>
      <c r="B5655" s="103" t="str">
        <f t="shared" si="497"/>
        <v>Effekt ökning type 21 500</v>
      </c>
      <c r="C5655" s="99">
        <v>92</v>
      </c>
      <c r="D5655" s="99">
        <f t="shared" si="496"/>
        <v>12</v>
      </c>
      <c r="E5655" s="100">
        <f t="shared" si="495"/>
        <v>422.39999999999952</v>
      </c>
      <c r="G5655" s="108"/>
      <c r="H5655" s="109"/>
      <c r="I5655" s="109"/>
      <c r="J5655" s="109"/>
      <c r="K5655" s="105">
        <f>K5654+J5615</f>
        <v>422.39999999999952</v>
      </c>
      <c r="L5655" s="118"/>
    </row>
    <row r="5656" spans="1:12" hidden="1" outlineLevel="1" x14ac:dyDescent="0.25">
      <c r="A5656" s="98" t="str">
        <f t="shared" si="494"/>
        <v>Effekt ökning type 21 500 93 12</v>
      </c>
      <c r="B5656" s="103" t="str">
        <f t="shared" si="497"/>
        <v>Effekt ökning type 21 500</v>
      </c>
      <c r="C5656" s="99">
        <v>93</v>
      </c>
      <c r="D5656" s="99">
        <f t="shared" si="496"/>
        <v>12</v>
      </c>
      <c r="E5656" s="100">
        <f t="shared" si="495"/>
        <v>426.09999999999951</v>
      </c>
      <c r="G5656" s="108"/>
      <c r="H5656" s="109"/>
      <c r="I5656" s="109"/>
      <c r="J5656" s="109"/>
      <c r="K5656" s="105">
        <f>K5655+J5615</f>
        <v>426.09999999999951</v>
      </c>
      <c r="L5656" s="118"/>
    </row>
    <row r="5657" spans="1:12" hidden="1" outlineLevel="1" x14ac:dyDescent="0.25">
      <c r="A5657" s="98" t="str">
        <f t="shared" si="494"/>
        <v>Effekt ökning type 21 500 94 12</v>
      </c>
      <c r="B5657" s="103" t="str">
        <f t="shared" si="497"/>
        <v>Effekt ökning type 21 500</v>
      </c>
      <c r="C5657" s="99">
        <v>94</v>
      </c>
      <c r="D5657" s="99">
        <f t="shared" si="496"/>
        <v>12</v>
      </c>
      <c r="E5657" s="100">
        <f t="shared" si="495"/>
        <v>429.7999999999995</v>
      </c>
      <c r="G5657" s="108"/>
      <c r="H5657" s="109"/>
      <c r="I5657" s="109"/>
      <c r="J5657" s="109"/>
      <c r="K5657" s="105">
        <f>K5656+J5615</f>
        <v>429.7999999999995</v>
      </c>
      <c r="L5657" s="118"/>
    </row>
    <row r="5658" spans="1:12" hidden="1" outlineLevel="1" x14ac:dyDescent="0.25">
      <c r="A5658" s="98" t="str">
        <f t="shared" si="494"/>
        <v>Effekt ökning type 21 500 95 12</v>
      </c>
      <c r="B5658" s="103" t="str">
        <f t="shared" si="497"/>
        <v>Effekt ökning type 21 500</v>
      </c>
      <c r="C5658" s="99">
        <v>95</v>
      </c>
      <c r="D5658" s="99">
        <f t="shared" si="496"/>
        <v>12</v>
      </c>
      <c r="E5658" s="100">
        <f t="shared" si="495"/>
        <v>433.49999999999949</v>
      </c>
      <c r="G5658" s="108"/>
      <c r="H5658" s="109"/>
      <c r="I5658" s="109"/>
      <c r="J5658" s="109"/>
      <c r="K5658" s="105">
        <f>K5657+J5615</f>
        <v>433.49999999999949</v>
      </c>
      <c r="L5658" s="118"/>
    </row>
    <row r="5659" spans="1:12" hidden="1" outlineLevel="1" x14ac:dyDescent="0.25">
      <c r="A5659" s="98" t="str">
        <f t="shared" si="494"/>
        <v>Effekt ökning type 21 500 96 12</v>
      </c>
      <c r="B5659" s="103" t="str">
        <f t="shared" si="497"/>
        <v>Effekt ökning type 21 500</v>
      </c>
      <c r="C5659" s="99">
        <v>96</v>
      </c>
      <c r="D5659" s="99">
        <f t="shared" si="496"/>
        <v>12</v>
      </c>
      <c r="E5659" s="100">
        <f t="shared" si="495"/>
        <v>437.19999999999948</v>
      </c>
      <c r="G5659" s="108"/>
      <c r="H5659" s="109"/>
      <c r="I5659" s="109"/>
      <c r="J5659" s="109"/>
      <c r="K5659" s="105">
        <f>K5658+J5615</f>
        <v>437.19999999999948</v>
      </c>
      <c r="L5659" s="118"/>
    </row>
    <row r="5660" spans="1:12" hidden="1" outlineLevel="1" x14ac:dyDescent="0.25">
      <c r="A5660" s="98" t="str">
        <f t="shared" si="494"/>
        <v>Effekt ökning type 21 500 97 12</v>
      </c>
      <c r="B5660" s="103" t="str">
        <f t="shared" si="497"/>
        <v>Effekt ökning type 21 500</v>
      </c>
      <c r="C5660" s="99">
        <v>97</v>
      </c>
      <c r="D5660" s="99">
        <f t="shared" si="496"/>
        <v>12</v>
      </c>
      <c r="E5660" s="100">
        <f t="shared" si="495"/>
        <v>440.89999999999947</v>
      </c>
      <c r="G5660" s="108"/>
      <c r="H5660" s="109"/>
      <c r="I5660" s="109"/>
      <c r="J5660" s="109"/>
      <c r="K5660" s="105">
        <f>K5659+J5615</f>
        <v>440.89999999999947</v>
      </c>
      <c r="L5660" s="118"/>
    </row>
    <row r="5661" spans="1:12" hidden="1" outlineLevel="1" x14ac:dyDescent="0.25">
      <c r="A5661" s="98" t="str">
        <f t="shared" si="494"/>
        <v>Effekt ökning type 21 500 98 12</v>
      </c>
      <c r="B5661" s="103" t="str">
        <f t="shared" si="497"/>
        <v>Effekt ökning type 21 500</v>
      </c>
      <c r="C5661" s="99">
        <v>98</v>
      </c>
      <c r="D5661" s="99">
        <f t="shared" si="496"/>
        <v>12</v>
      </c>
      <c r="E5661" s="100">
        <f t="shared" si="495"/>
        <v>444.59999999999945</v>
      </c>
      <c r="G5661" s="108"/>
      <c r="H5661" s="109"/>
      <c r="I5661" s="109"/>
      <c r="J5661" s="109"/>
      <c r="K5661" s="105">
        <f>K5660+J5615</f>
        <v>444.59999999999945</v>
      </c>
      <c r="L5661" s="118"/>
    </row>
    <row r="5662" spans="1:12" hidden="1" outlineLevel="1" x14ac:dyDescent="0.25">
      <c r="A5662" s="98" t="str">
        <f t="shared" si="494"/>
        <v>Effekt ökning type 21 500 99 12</v>
      </c>
      <c r="B5662" s="103" t="str">
        <f t="shared" si="497"/>
        <v>Effekt ökning type 21 500</v>
      </c>
      <c r="C5662" s="99">
        <v>99</v>
      </c>
      <c r="D5662" s="99">
        <f t="shared" si="496"/>
        <v>12</v>
      </c>
      <c r="E5662" s="100">
        <f t="shared" si="495"/>
        <v>448.29999999999944</v>
      </c>
      <c r="G5662" s="108"/>
      <c r="H5662" s="109"/>
      <c r="I5662" s="109"/>
      <c r="J5662" s="109"/>
      <c r="K5662" s="105">
        <f>K5661+J5615</f>
        <v>448.29999999999944</v>
      </c>
      <c r="L5662" s="118"/>
    </row>
    <row r="5663" spans="1:12" hidden="1" outlineLevel="1" x14ac:dyDescent="0.25">
      <c r="A5663" s="110" t="str">
        <f t="shared" si="494"/>
        <v>Effekt ökning type 21 500 100 12</v>
      </c>
      <c r="B5663" s="111" t="str">
        <f t="shared" si="497"/>
        <v>Effekt ökning type 21 500</v>
      </c>
      <c r="C5663" s="112">
        <v>100</v>
      </c>
      <c r="D5663" s="112">
        <f t="shared" si="496"/>
        <v>12</v>
      </c>
      <c r="E5663" s="113">
        <f t="shared" si="495"/>
        <v>451.99999999999943</v>
      </c>
      <c r="G5663" s="114"/>
      <c r="H5663" s="115"/>
      <c r="I5663" s="115"/>
      <c r="J5663" s="115"/>
      <c r="K5663" s="116">
        <f>K5662+J5615</f>
        <v>451.99999999999943</v>
      </c>
      <c r="L5663" s="118"/>
    </row>
    <row r="5664" spans="1:12" hidden="1" outlineLevel="1" x14ac:dyDescent="0.25">
      <c r="A5664" s="98" t="str">
        <f t="shared" si="494"/>
        <v>Effekt ökning type 21 500 50 11</v>
      </c>
      <c r="B5664" s="117" t="str">
        <f t="shared" si="497"/>
        <v>Effekt ökning type 21 500</v>
      </c>
      <c r="C5664" s="99">
        <v>50</v>
      </c>
      <c r="D5664" s="99">
        <f>V5206</f>
        <v>11</v>
      </c>
      <c r="E5664" s="100">
        <f t="shared" si="495"/>
        <v>269.5</v>
      </c>
      <c r="G5664" s="99">
        <f>V5207</f>
        <v>269.5</v>
      </c>
      <c r="H5664" s="101"/>
      <c r="I5664" s="101"/>
      <c r="J5664" s="101"/>
      <c r="K5664" s="102">
        <f>G5664</f>
        <v>269.5</v>
      </c>
      <c r="L5664" s="118"/>
    </row>
    <row r="5665" spans="1:12" hidden="1" outlineLevel="1" x14ac:dyDescent="0.25">
      <c r="A5665" s="98" t="str">
        <f t="shared" si="494"/>
        <v>Effekt ökning type 21 500 51 11</v>
      </c>
      <c r="B5665" s="103" t="str">
        <f t="shared" si="497"/>
        <v>Effekt ökning type 21 500</v>
      </c>
      <c r="C5665" s="99">
        <v>51</v>
      </c>
      <c r="D5665" s="99">
        <f t="shared" ref="D5665:D5696" si="498">D5664</f>
        <v>11</v>
      </c>
      <c r="E5665" s="100">
        <f t="shared" si="495"/>
        <v>272.64999999999998</v>
      </c>
      <c r="G5665" s="104"/>
      <c r="H5665" s="59"/>
      <c r="I5665" s="59"/>
      <c r="J5665" s="59"/>
      <c r="K5665" s="105">
        <f>K5664+J5666</f>
        <v>272.64999999999998</v>
      </c>
      <c r="L5665" s="118"/>
    </row>
    <row r="5666" spans="1:12" hidden="1" outlineLevel="1" x14ac:dyDescent="0.25">
      <c r="A5666" s="98" t="str">
        <f t="shared" si="494"/>
        <v>Effekt ökning type 21 500 52 11</v>
      </c>
      <c r="B5666" s="103" t="str">
        <f t="shared" si="497"/>
        <v>Effekt ökning type 21 500</v>
      </c>
      <c r="C5666" s="99">
        <v>52</v>
      </c>
      <c r="D5666" s="99">
        <f t="shared" si="498"/>
        <v>11</v>
      </c>
      <c r="E5666" s="100">
        <f t="shared" si="495"/>
        <v>275.79999999999995</v>
      </c>
      <c r="G5666" s="99">
        <f>V5208</f>
        <v>427</v>
      </c>
      <c r="H5666" s="59">
        <v>50</v>
      </c>
      <c r="I5666" s="59">
        <f>G5666-G5664</f>
        <v>157.5</v>
      </c>
      <c r="J5666" s="59">
        <f>I5666/H5666</f>
        <v>3.15</v>
      </c>
      <c r="K5666" s="105">
        <f>K5665+J5666</f>
        <v>275.79999999999995</v>
      </c>
      <c r="L5666" s="118"/>
    </row>
    <row r="5667" spans="1:12" hidden="1" outlineLevel="1" x14ac:dyDescent="0.25">
      <c r="A5667" s="98" t="str">
        <f t="shared" si="494"/>
        <v>Effekt ökning type 21 500 53 11</v>
      </c>
      <c r="B5667" s="103" t="str">
        <f t="shared" si="497"/>
        <v>Effekt ökning type 21 500</v>
      </c>
      <c r="C5667" s="99">
        <v>53</v>
      </c>
      <c r="D5667" s="99">
        <f t="shared" si="498"/>
        <v>11</v>
      </c>
      <c r="E5667" s="100">
        <f t="shared" si="495"/>
        <v>278.94999999999993</v>
      </c>
      <c r="G5667" s="108"/>
      <c r="H5667" s="109"/>
      <c r="I5667" s="109"/>
      <c r="J5667" s="109"/>
      <c r="K5667" s="105">
        <f>K5666+J5666</f>
        <v>278.94999999999993</v>
      </c>
      <c r="L5667" s="118"/>
    </row>
    <row r="5668" spans="1:12" hidden="1" outlineLevel="1" x14ac:dyDescent="0.25">
      <c r="A5668" s="98" t="str">
        <f t="shared" si="494"/>
        <v>Effekt ökning type 21 500 54 11</v>
      </c>
      <c r="B5668" s="103" t="str">
        <f t="shared" si="497"/>
        <v>Effekt ökning type 21 500</v>
      </c>
      <c r="C5668" s="99">
        <v>54</v>
      </c>
      <c r="D5668" s="99">
        <f t="shared" si="498"/>
        <v>11</v>
      </c>
      <c r="E5668" s="100">
        <f t="shared" si="495"/>
        <v>282.09999999999991</v>
      </c>
      <c r="G5668" s="108"/>
      <c r="H5668" s="109"/>
      <c r="I5668" s="109"/>
      <c r="J5668" s="109"/>
      <c r="K5668" s="105">
        <f>K5667+J5666</f>
        <v>282.09999999999991</v>
      </c>
      <c r="L5668" s="118"/>
    </row>
    <row r="5669" spans="1:12" hidden="1" outlineLevel="1" x14ac:dyDescent="0.25">
      <c r="A5669" s="98" t="str">
        <f t="shared" si="494"/>
        <v>Effekt ökning type 21 500 55 11</v>
      </c>
      <c r="B5669" s="103" t="str">
        <f t="shared" si="497"/>
        <v>Effekt ökning type 21 500</v>
      </c>
      <c r="C5669" s="99">
        <v>55</v>
      </c>
      <c r="D5669" s="99">
        <f t="shared" si="498"/>
        <v>11</v>
      </c>
      <c r="E5669" s="100">
        <f t="shared" si="495"/>
        <v>285.24999999999989</v>
      </c>
      <c r="G5669" s="104"/>
      <c r="H5669" s="59"/>
      <c r="I5669" s="59"/>
      <c r="J5669" s="59"/>
      <c r="K5669" s="105">
        <f>K5668+J5666</f>
        <v>285.24999999999989</v>
      </c>
      <c r="L5669" s="118"/>
    </row>
    <row r="5670" spans="1:12" hidden="1" outlineLevel="1" x14ac:dyDescent="0.25">
      <c r="A5670" s="98" t="str">
        <f t="shared" si="494"/>
        <v>Effekt ökning type 21 500 56 11</v>
      </c>
      <c r="B5670" s="103" t="str">
        <f t="shared" si="497"/>
        <v>Effekt ökning type 21 500</v>
      </c>
      <c r="C5670" s="99">
        <v>56</v>
      </c>
      <c r="D5670" s="99">
        <f t="shared" si="498"/>
        <v>11</v>
      </c>
      <c r="E5670" s="100">
        <f t="shared" si="495"/>
        <v>288.39999999999986</v>
      </c>
      <c r="G5670" s="104"/>
      <c r="H5670" s="59"/>
      <c r="I5670" s="59"/>
      <c r="J5670" s="59"/>
      <c r="K5670" s="105">
        <f>K5669+J5666</f>
        <v>288.39999999999986</v>
      </c>
      <c r="L5670" s="118"/>
    </row>
    <row r="5671" spans="1:12" hidden="1" outlineLevel="1" x14ac:dyDescent="0.25">
      <c r="A5671" s="98" t="str">
        <f t="shared" si="494"/>
        <v>Effekt ökning type 21 500 57 11</v>
      </c>
      <c r="B5671" s="103" t="str">
        <f t="shared" si="497"/>
        <v>Effekt ökning type 21 500</v>
      </c>
      <c r="C5671" s="99">
        <v>57</v>
      </c>
      <c r="D5671" s="99">
        <f t="shared" si="498"/>
        <v>11</v>
      </c>
      <c r="E5671" s="100">
        <f t="shared" si="495"/>
        <v>291.54999999999984</v>
      </c>
      <c r="G5671" s="104"/>
      <c r="H5671" s="59"/>
      <c r="I5671" s="59"/>
      <c r="J5671" s="59"/>
      <c r="K5671" s="105">
        <f>K5670+J5666</f>
        <v>291.54999999999984</v>
      </c>
      <c r="L5671" s="118"/>
    </row>
    <row r="5672" spans="1:12" hidden="1" outlineLevel="1" x14ac:dyDescent="0.25">
      <c r="A5672" s="98" t="str">
        <f t="shared" si="494"/>
        <v>Effekt ökning type 21 500 58 11</v>
      </c>
      <c r="B5672" s="103" t="str">
        <f t="shared" si="497"/>
        <v>Effekt ökning type 21 500</v>
      </c>
      <c r="C5672" s="99">
        <v>58</v>
      </c>
      <c r="D5672" s="99">
        <f t="shared" si="498"/>
        <v>11</v>
      </c>
      <c r="E5672" s="100">
        <f t="shared" si="495"/>
        <v>294.69999999999982</v>
      </c>
      <c r="G5672" s="104"/>
      <c r="H5672" s="59"/>
      <c r="I5672" s="59"/>
      <c r="J5672" s="59"/>
      <c r="K5672" s="105">
        <f>K5671+J5666</f>
        <v>294.69999999999982</v>
      </c>
      <c r="L5672" s="118"/>
    </row>
    <row r="5673" spans="1:12" hidden="1" outlineLevel="1" x14ac:dyDescent="0.25">
      <c r="A5673" s="98" t="str">
        <f t="shared" si="494"/>
        <v>Effekt ökning type 21 500 59 11</v>
      </c>
      <c r="B5673" s="103" t="str">
        <f t="shared" si="497"/>
        <v>Effekt ökning type 21 500</v>
      </c>
      <c r="C5673" s="99">
        <v>59</v>
      </c>
      <c r="D5673" s="99">
        <f t="shared" si="498"/>
        <v>11</v>
      </c>
      <c r="E5673" s="100">
        <f t="shared" si="495"/>
        <v>297.8499999999998</v>
      </c>
      <c r="G5673" s="104"/>
      <c r="H5673" s="59"/>
      <c r="I5673" s="59"/>
      <c r="J5673" s="59"/>
      <c r="K5673" s="105">
        <f>K5672+J5666</f>
        <v>297.8499999999998</v>
      </c>
      <c r="L5673" s="118"/>
    </row>
    <row r="5674" spans="1:12" hidden="1" outlineLevel="1" x14ac:dyDescent="0.25">
      <c r="A5674" s="98" t="str">
        <f t="shared" si="494"/>
        <v>Effekt ökning type 21 500 60 11</v>
      </c>
      <c r="B5674" s="103" t="str">
        <f t="shared" si="497"/>
        <v>Effekt ökning type 21 500</v>
      </c>
      <c r="C5674" s="99">
        <v>60</v>
      </c>
      <c r="D5674" s="99">
        <f t="shared" si="498"/>
        <v>11</v>
      </c>
      <c r="E5674" s="100">
        <f t="shared" si="495"/>
        <v>300.99999999999977</v>
      </c>
      <c r="G5674" s="108"/>
      <c r="H5674" s="59"/>
      <c r="I5674" s="59"/>
      <c r="J5674" s="59"/>
      <c r="K5674" s="105">
        <f>K5673+J5666</f>
        <v>300.99999999999977</v>
      </c>
      <c r="L5674" s="118"/>
    </row>
    <row r="5675" spans="1:12" hidden="1" outlineLevel="1" x14ac:dyDescent="0.25">
      <c r="A5675" s="98" t="str">
        <f t="shared" si="494"/>
        <v>Effekt ökning type 21 500 61 11</v>
      </c>
      <c r="B5675" s="103" t="str">
        <f t="shared" si="497"/>
        <v>Effekt ökning type 21 500</v>
      </c>
      <c r="C5675" s="99">
        <v>61</v>
      </c>
      <c r="D5675" s="99">
        <f t="shared" si="498"/>
        <v>11</v>
      </c>
      <c r="E5675" s="100">
        <f t="shared" si="495"/>
        <v>304.14999999999975</v>
      </c>
      <c r="G5675" s="108"/>
      <c r="H5675" s="109"/>
      <c r="I5675" s="109"/>
      <c r="J5675" s="109"/>
      <c r="K5675" s="105">
        <f>K5674+J5666</f>
        <v>304.14999999999975</v>
      </c>
      <c r="L5675" s="118"/>
    </row>
    <row r="5676" spans="1:12" hidden="1" outlineLevel="1" x14ac:dyDescent="0.25">
      <c r="A5676" s="98" t="str">
        <f t="shared" si="494"/>
        <v>Effekt ökning type 21 500 62 11</v>
      </c>
      <c r="B5676" s="103" t="str">
        <f t="shared" si="497"/>
        <v>Effekt ökning type 21 500</v>
      </c>
      <c r="C5676" s="99">
        <v>62</v>
      </c>
      <c r="D5676" s="99">
        <f t="shared" si="498"/>
        <v>11</v>
      </c>
      <c r="E5676" s="100">
        <f t="shared" si="495"/>
        <v>307.29999999999973</v>
      </c>
      <c r="G5676" s="108"/>
      <c r="H5676" s="109"/>
      <c r="I5676" s="109"/>
      <c r="J5676" s="109"/>
      <c r="K5676" s="105">
        <f>K5675+J5666</f>
        <v>307.29999999999973</v>
      </c>
      <c r="L5676" s="118"/>
    </row>
    <row r="5677" spans="1:12" hidden="1" outlineLevel="1" x14ac:dyDescent="0.25">
      <c r="A5677" s="98" t="str">
        <f t="shared" si="494"/>
        <v>Effekt ökning type 21 500 63 11</v>
      </c>
      <c r="B5677" s="103" t="str">
        <f t="shared" si="497"/>
        <v>Effekt ökning type 21 500</v>
      </c>
      <c r="C5677" s="99">
        <v>63</v>
      </c>
      <c r="D5677" s="99">
        <f t="shared" si="498"/>
        <v>11</v>
      </c>
      <c r="E5677" s="100">
        <f t="shared" si="495"/>
        <v>310.4499999999997</v>
      </c>
      <c r="G5677" s="108"/>
      <c r="H5677" s="109"/>
      <c r="I5677" s="109"/>
      <c r="J5677" s="109"/>
      <c r="K5677" s="105">
        <f>K5676+J5666</f>
        <v>310.4499999999997</v>
      </c>
      <c r="L5677" s="118"/>
    </row>
    <row r="5678" spans="1:12" hidden="1" outlineLevel="1" x14ac:dyDescent="0.25">
      <c r="A5678" s="98" t="str">
        <f t="shared" si="494"/>
        <v>Effekt ökning type 21 500 64 11</v>
      </c>
      <c r="B5678" s="103" t="str">
        <f t="shared" si="497"/>
        <v>Effekt ökning type 21 500</v>
      </c>
      <c r="C5678" s="99">
        <v>64</v>
      </c>
      <c r="D5678" s="99">
        <f t="shared" si="498"/>
        <v>11</v>
      </c>
      <c r="E5678" s="100">
        <f t="shared" si="495"/>
        <v>313.59999999999968</v>
      </c>
      <c r="G5678" s="108"/>
      <c r="H5678" s="109"/>
      <c r="I5678" s="109"/>
      <c r="J5678" s="109"/>
      <c r="K5678" s="105">
        <f>K5677+J5666</f>
        <v>313.59999999999968</v>
      </c>
      <c r="L5678" s="118"/>
    </row>
    <row r="5679" spans="1:12" hidden="1" outlineLevel="1" x14ac:dyDescent="0.25">
      <c r="A5679" s="98" t="str">
        <f t="shared" si="494"/>
        <v>Effekt ökning type 21 500 65 11</v>
      </c>
      <c r="B5679" s="103" t="str">
        <f t="shared" si="497"/>
        <v>Effekt ökning type 21 500</v>
      </c>
      <c r="C5679" s="99">
        <v>65</v>
      </c>
      <c r="D5679" s="99">
        <f t="shared" si="498"/>
        <v>11</v>
      </c>
      <c r="E5679" s="100">
        <f t="shared" si="495"/>
        <v>316.74999999999966</v>
      </c>
      <c r="G5679" s="108"/>
      <c r="H5679" s="109"/>
      <c r="I5679" s="109"/>
      <c r="J5679" s="109"/>
      <c r="K5679" s="105">
        <f>K5678+J5666</f>
        <v>316.74999999999966</v>
      </c>
      <c r="L5679" s="118"/>
    </row>
    <row r="5680" spans="1:12" hidden="1" outlineLevel="1" x14ac:dyDescent="0.25">
      <c r="A5680" s="98" t="str">
        <f t="shared" si="494"/>
        <v>Effekt ökning type 21 500 66 11</v>
      </c>
      <c r="B5680" s="103" t="str">
        <f t="shared" si="497"/>
        <v>Effekt ökning type 21 500</v>
      </c>
      <c r="C5680" s="99">
        <v>66</v>
      </c>
      <c r="D5680" s="99">
        <f t="shared" si="498"/>
        <v>11</v>
      </c>
      <c r="E5680" s="100">
        <f t="shared" si="495"/>
        <v>319.89999999999964</v>
      </c>
      <c r="G5680" s="108"/>
      <c r="H5680" s="109"/>
      <c r="I5680" s="109"/>
      <c r="J5680" s="109"/>
      <c r="K5680" s="105">
        <f>K5679+J5666</f>
        <v>319.89999999999964</v>
      </c>
      <c r="L5680" s="118"/>
    </row>
    <row r="5681" spans="1:12" hidden="1" outlineLevel="1" x14ac:dyDescent="0.25">
      <c r="A5681" s="98" t="str">
        <f t="shared" si="494"/>
        <v>Effekt ökning type 21 500 67 11</v>
      </c>
      <c r="B5681" s="103" t="str">
        <f t="shared" si="497"/>
        <v>Effekt ökning type 21 500</v>
      </c>
      <c r="C5681" s="99">
        <v>67</v>
      </c>
      <c r="D5681" s="99">
        <f t="shared" si="498"/>
        <v>11</v>
      </c>
      <c r="E5681" s="100">
        <f t="shared" si="495"/>
        <v>323.04999999999961</v>
      </c>
      <c r="G5681" s="108"/>
      <c r="H5681" s="109"/>
      <c r="I5681" s="109"/>
      <c r="J5681" s="109"/>
      <c r="K5681" s="105">
        <f>K5680+J5666</f>
        <v>323.04999999999961</v>
      </c>
      <c r="L5681" s="118"/>
    </row>
    <row r="5682" spans="1:12" hidden="1" outlineLevel="1" x14ac:dyDescent="0.25">
      <c r="A5682" s="98" t="str">
        <f t="shared" si="494"/>
        <v>Effekt ökning type 21 500 68 11</v>
      </c>
      <c r="B5682" s="103" t="str">
        <f t="shared" si="497"/>
        <v>Effekt ökning type 21 500</v>
      </c>
      <c r="C5682" s="99">
        <v>68</v>
      </c>
      <c r="D5682" s="99">
        <f t="shared" si="498"/>
        <v>11</v>
      </c>
      <c r="E5682" s="100">
        <f t="shared" si="495"/>
        <v>326.19999999999959</v>
      </c>
      <c r="G5682" s="108"/>
      <c r="H5682" s="109"/>
      <c r="I5682" s="109"/>
      <c r="J5682" s="109"/>
      <c r="K5682" s="105">
        <f>K5681+J5666</f>
        <v>326.19999999999959</v>
      </c>
      <c r="L5682" s="118"/>
    </row>
    <row r="5683" spans="1:12" hidden="1" outlineLevel="1" x14ac:dyDescent="0.25">
      <c r="A5683" s="98" t="str">
        <f t="shared" si="494"/>
        <v>Effekt ökning type 21 500 69 11</v>
      </c>
      <c r="B5683" s="103" t="str">
        <f t="shared" si="497"/>
        <v>Effekt ökning type 21 500</v>
      </c>
      <c r="C5683" s="99">
        <v>69</v>
      </c>
      <c r="D5683" s="99">
        <f t="shared" si="498"/>
        <v>11</v>
      </c>
      <c r="E5683" s="100">
        <f t="shared" si="495"/>
        <v>329.34999999999957</v>
      </c>
      <c r="G5683" s="108"/>
      <c r="H5683" s="109"/>
      <c r="I5683" s="109"/>
      <c r="J5683" s="109"/>
      <c r="K5683" s="105">
        <f>K5682+J5666</f>
        <v>329.34999999999957</v>
      </c>
      <c r="L5683" s="118"/>
    </row>
    <row r="5684" spans="1:12" hidden="1" outlineLevel="1" x14ac:dyDescent="0.25">
      <c r="A5684" s="98" t="str">
        <f t="shared" si="494"/>
        <v>Effekt ökning type 21 500 70 11</v>
      </c>
      <c r="B5684" s="103" t="str">
        <f t="shared" si="497"/>
        <v>Effekt ökning type 21 500</v>
      </c>
      <c r="C5684" s="99">
        <v>70</v>
      </c>
      <c r="D5684" s="99">
        <f t="shared" si="498"/>
        <v>11</v>
      </c>
      <c r="E5684" s="100">
        <f t="shared" si="495"/>
        <v>332.49999999999955</v>
      </c>
      <c r="G5684" s="108"/>
      <c r="H5684" s="109"/>
      <c r="I5684" s="109"/>
      <c r="J5684" s="109"/>
      <c r="K5684" s="105">
        <f>K5683+J5666</f>
        <v>332.49999999999955</v>
      </c>
      <c r="L5684" s="118"/>
    </row>
    <row r="5685" spans="1:12" hidden="1" outlineLevel="1" x14ac:dyDescent="0.25">
      <c r="A5685" s="98" t="str">
        <f t="shared" si="494"/>
        <v>Effekt ökning type 21 500 71 11</v>
      </c>
      <c r="B5685" s="103" t="str">
        <f t="shared" si="497"/>
        <v>Effekt ökning type 21 500</v>
      </c>
      <c r="C5685" s="99">
        <v>71</v>
      </c>
      <c r="D5685" s="99">
        <f t="shared" si="498"/>
        <v>11</v>
      </c>
      <c r="E5685" s="100">
        <f t="shared" si="495"/>
        <v>335.64999999999952</v>
      </c>
      <c r="G5685" s="108"/>
      <c r="H5685" s="109"/>
      <c r="I5685" s="109"/>
      <c r="J5685" s="109"/>
      <c r="K5685" s="105">
        <f>K5684+J5666</f>
        <v>335.64999999999952</v>
      </c>
      <c r="L5685" s="118"/>
    </row>
    <row r="5686" spans="1:12" hidden="1" outlineLevel="1" x14ac:dyDescent="0.25">
      <c r="A5686" s="98" t="str">
        <f t="shared" si="494"/>
        <v>Effekt ökning type 21 500 72 11</v>
      </c>
      <c r="B5686" s="103" t="str">
        <f t="shared" si="497"/>
        <v>Effekt ökning type 21 500</v>
      </c>
      <c r="C5686" s="99">
        <v>72</v>
      </c>
      <c r="D5686" s="99">
        <f t="shared" si="498"/>
        <v>11</v>
      </c>
      <c r="E5686" s="100">
        <f t="shared" si="495"/>
        <v>338.7999999999995</v>
      </c>
      <c r="G5686" s="108"/>
      <c r="H5686" s="109"/>
      <c r="I5686" s="109"/>
      <c r="J5686" s="109"/>
      <c r="K5686" s="105">
        <f>K5685+J5666</f>
        <v>338.7999999999995</v>
      </c>
      <c r="L5686" s="118"/>
    </row>
    <row r="5687" spans="1:12" hidden="1" outlineLevel="1" x14ac:dyDescent="0.25">
      <c r="A5687" s="98" t="str">
        <f t="shared" si="494"/>
        <v>Effekt ökning type 21 500 73 11</v>
      </c>
      <c r="B5687" s="103" t="str">
        <f t="shared" si="497"/>
        <v>Effekt ökning type 21 500</v>
      </c>
      <c r="C5687" s="99">
        <v>73</v>
      </c>
      <c r="D5687" s="99">
        <f t="shared" si="498"/>
        <v>11</v>
      </c>
      <c r="E5687" s="100">
        <f t="shared" si="495"/>
        <v>341.94999999999948</v>
      </c>
      <c r="G5687" s="108"/>
      <c r="H5687" s="109"/>
      <c r="I5687" s="109"/>
      <c r="J5687" s="109"/>
      <c r="K5687" s="105">
        <f>K5686+J5666</f>
        <v>341.94999999999948</v>
      </c>
      <c r="L5687" s="118"/>
    </row>
    <row r="5688" spans="1:12" hidden="1" outlineLevel="1" x14ac:dyDescent="0.25">
      <c r="A5688" s="98" t="str">
        <f t="shared" si="494"/>
        <v>Effekt ökning type 21 500 74 11</v>
      </c>
      <c r="B5688" s="103" t="str">
        <f t="shared" si="497"/>
        <v>Effekt ökning type 21 500</v>
      </c>
      <c r="C5688" s="99">
        <v>74</v>
      </c>
      <c r="D5688" s="99">
        <f t="shared" si="498"/>
        <v>11</v>
      </c>
      <c r="E5688" s="100">
        <f t="shared" si="495"/>
        <v>345.09999999999945</v>
      </c>
      <c r="G5688" s="108"/>
      <c r="H5688" s="109"/>
      <c r="I5688" s="109"/>
      <c r="J5688" s="109"/>
      <c r="K5688" s="105">
        <f>K5687+J5666</f>
        <v>345.09999999999945</v>
      </c>
      <c r="L5688" s="118"/>
    </row>
    <row r="5689" spans="1:12" hidden="1" outlineLevel="1" x14ac:dyDescent="0.25">
      <c r="A5689" s="98" t="str">
        <f t="shared" si="494"/>
        <v>Effekt ökning type 21 500 75 11</v>
      </c>
      <c r="B5689" s="103" t="str">
        <f t="shared" si="497"/>
        <v>Effekt ökning type 21 500</v>
      </c>
      <c r="C5689" s="99">
        <v>75</v>
      </c>
      <c r="D5689" s="99">
        <f t="shared" si="498"/>
        <v>11</v>
      </c>
      <c r="E5689" s="100">
        <f t="shared" si="495"/>
        <v>348.24999999999943</v>
      </c>
      <c r="G5689" s="108"/>
      <c r="H5689" s="109"/>
      <c r="I5689" s="109"/>
      <c r="J5689" s="109"/>
      <c r="K5689" s="105">
        <f>K5688+J5666</f>
        <v>348.24999999999943</v>
      </c>
      <c r="L5689" s="118"/>
    </row>
    <row r="5690" spans="1:12" hidden="1" outlineLevel="1" x14ac:dyDescent="0.25">
      <c r="A5690" s="98" t="str">
        <f t="shared" si="494"/>
        <v>Effekt ökning type 21 500 76 11</v>
      </c>
      <c r="B5690" s="103" t="str">
        <f t="shared" si="497"/>
        <v>Effekt ökning type 21 500</v>
      </c>
      <c r="C5690" s="99">
        <v>76</v>
      </c>
      <c r="D5690" s="99">
        <f t="shared" si="498"/>
        <v>11</v>
      </c>
      <c r="E5690" s="100">
        <f t="shared" si="495"/>
        <v>351.39999999999941</v>
      </c>
      <c r="G5690" s="108"/>
      <c r="H5690" s="109"/>
      <c r="I5690" s="109"/>
      <c r="J5690" s="109"/>
      <c r="K5690" s="105">
        <f>K5689+J5666</f>
        <v>351.39999999999941</v>
      </c>
      <c r="L5690" s="118"/>
    </row>
    <row r="5691" spans="1:12" hidden="1" outlineLevel="1" x14ac:dyDescent="0.25">
      <c r="A5691" s="98" t="str">
        <f t="shared" si="494"/>
        <v>Effekt ökning type 21 500 77 11</v>
      </c>
      <c r="B5691" s="103" t="str">
        <f t="shared" si="497"/>
        <v>Effekt ökning type 21 500</v>
      </c>
      <c r="C5691" s="99">
        <v>77</v>
      </c>
      <c r="D5691" s="99">
        <f t="shared" si="498"/>
        <v>11</v>
      </c>
      <c r="E5691" s="100">
        <f t="shared" si="495"/>
        <v>354.54999999999939</v>
      </c>
      <c r="G5691" s="108"/>
      <c r="H5691" s="109"/>
      <c r="I5691" s="109"/>
      <c r="J5691" s="109"/>
      <c r="K5691" s="105">
        <f>K5690+J5666</f>
        <v>354.54999999999939</v>
      </c>
      <c r="L5691" s="118"/>
    </row>
    <row r="5692" spans="1:12" hidden="1" outlineLevel="1" x14ac:dyDescent="0.25">
      <c r="A5692" s="98" t="str">
        <f t="shared" si="494"/>
        <v>Effekt ökning type 21 500 78 11</v>
      </c>
      <c r="B5692" s="103" t="str">
        <f t="shared" si="497"/>
        <v>Effekt ökning type 21 500</v>
      </c>
      <c r="C5692" s="99">
        <v>78</v>
      </c>
      <c r="D5692" s="99">
        <f t="shared" si="498"/>
        <v>11</v>
      </c>
      <c r="E5692" s="100">
        <f t="shared" si="495"/>
        <v>357.69999999999936</v>
      </c>
      <c r="G5692" s="108"/>
      <c r="H5692" s="109"/>
      <c r="I5692" s="109"/>
      <c r="J5692" s="109"/>
      <c r="K5692" s="105">
        <f>K5691+J5666</f>
        <v>357.69999999999936</v>
      </c>
      <c r="L5692" s="118"/>
    </row>
    <row r="5693" spans="1:12" hidden="1" outlineLevel="1" x14ac:dyDescent="0.25">
      <c r="A5693" s="98" t="str">
        <f t="shared" si="494"/>
        <v>Effekt ökning type 21 500 79 11</v>
      </c>
      <c r="B5693" s="103" t="str">
        <f t="shared" si="497"/>
        <v>Effekt ökning type 21 500</v>
      </c>
      <c r="C5693" s="99">
        <v>79</v>
      </c>
      <c r="D5693" s="99">
        <f t="shared" si="498"/>
        <v>11</v>
      </c>
      <c r="E5693" s="100">
        <f t="shared" si="495"/>
        <v>360.84999999999934</v>
      </c>
      <c r="G5693" s="108"/>
      <c r="H5693" s="109"/>
      <c r="I5693" s="109"/>
      <c r="J5693" s="109"/>
      <c r="K5693" s="105">
        <f>K5692+J5666</f>
        <v>360.84999999999934</v>
      </c>
      <c r="L5693" s="118"/>
    </row>
    <row r="5694" spans="1:12" hidden="1" outlineLevel="1" x14ac:dyDescent="0.25">
      <c r="A5694" s="98" t="str">
        <f t="shared" si="494"/>
        <v>Effekt ökning type 21 500 80 11</v>
      </c>
      <c r="B5694" s="103" t="str">
        <f t="shared" si="497"/>
        <v>Effekt ökning type 21 500</v>
      </c>
      <c r="C5694" s="99">
        <v>80</v>
      </c>
      <c r="D5694" s="99">
        <f t="shared" si="498"/>
        <v>11</v>
      </c>
      <c r="E5694" s="100">
        <f t="shared" si="495"/>
        <v>363.99999999999932</v>
      </c>
      <c r="G5694" s="108"/>
      <c r="H5694" s="109"/>
      <c r="I5694" s="109"/>
      <c r="J5694" s="109"/>
      <c r="K5694" s="105">
        <f>K5693+J5666</f>
        <v>363.99999999999932</v>
      </c>
      <c r="L5694" s="118"/>
    </row>
    <row r="5695" spans="1:12" hidden="1" outlineLevel="1" x14ac:dyDescent="0.25">
      <c r="A5695" s="98" t="str">
        <f t="shared" si="494"/>
        <v>Effekt ökning type 21 500 81 11</v>
      </c>
      <c r="B5695" s="103" t="str">
        <f t="shared" si="497"/>
        <v>Effekt ökning type 21 500</v>
      </c>
      <c r="C5695" s="99">
        <v>81</v>
      </c>
      <c r="D5695" s="99">
        <f t="shared" si="498"/>
        <v>11</v>
      </c>
      <c r="E5695" s="100">
        <f t="shared" si="495"/>
        <v>367.1499999999993</v>
      </c>
      <c r="G5695" s="108"/>
      <c r="H5695" s="109"/>
      <c r="I5695" s="109"/>
      <c r="J5695" s="109"/>
      <c r="K5695" s="105">
        <f>K5694+J5666</f>
        <v>367.1499999999993</v>
      </c>
      <c r="L5695" s="118"/>
    </row>
    <row r="5696" spans="1:12" hidden="1" outlineLevel="1" x14ac:dyDescent="0.25">
      <c r="A5696" s="98" t="str">
        <f t="shared" si="494"/>
        <v>Effekt ökning type 21 500 82 11</v>
      </c>
      <c r="B5696" s="103" t="str">
        <f t="shared" si="497"/>
        <v>Effekt ökning type 21 500</v>
      </c>
      <c r="C5696" s="99">
        <v>82</v>
      </c>
      <c r="D5696" s="99">
        <f t="shared" si="498"/>
        <v>11</v>
      </c>
      <c r="E5696" s="100">
        <f t="shared" si="495"/>
        <v>370.29999999999927</v>
      </c>
      <c r="G5696" s="108"/>
      <c r="H5696" s="109"/>
      <c r="I5696" s="109"/>
      <c r="J5696" s="109"/>
      <c r="K5696" s="105">
        <f>K5695+J5666</f>
        <v>370.29999999999927</v>
      </c>
      <c r="L5696" s="118"/>
    </row>
    <row r="5697" spans="1:12" hidden="1" outlineLevel="1" x14ac:dyDescent="0.25">
      <c r="A5697" s="98" t="str">
        <f t="shared" si="494"/>
        <v>Effekt ökning type 21 500 83 11</v>
      </c>
      <c r="B5697" s="103" t="str">
        <f t="shared" si="497"/>
        <v>Effekt ökning type 21 500</v>
      </c>
      <c r="C5697" s="99">
        <v>83</v>
      </c>
      <c r="D5697" s="99">
        <f t="shared" ref="D5697:D5714" si="499">D5696</f>
        <v>11</v>
      </c>
      <c r="E5697" s="100">
        <f t="shared" si="495"/>
        <v>373.44999999999925</v>
      </c>
      <c r="G5697" s="108"/>
      <c r="H5697" s="109"/>
      <c r="I5697" s="109"/>
      <c r="J5697" s="109"/>
      <c r="K5697" s="105">
        <f>K5696+J5666</f>
        <v>373.44999999999925</v>
      </c>
      <c r="L5697" s="118"/>
    </row>
    <row r="5698" spans="1:12" hidden="1" outlineLevel="1" x14ac:dyDescent="0.25">
      <c r="A5698" s="98" t="str">
        <f t="shared" si="494"/>
        <v>Effekt ökning type 21 500 84 11</v>
      </c>
      <c r="B5698" s="103" t="str">
        <f t="shared" si="497"/>
        <v>Effekt ökning type 21 500</v>
      </c>
      <c r="C5698" s="99">
        <v>84</v>
      </c>
      <c r="D5698" s="99">
        <f t="shared" si="499"/>
        <v>11</v>
      </c>
      <c r="E5698" s="100">
        <f t="shared" si="495"/>
        <v>376.59999999999923</v>
      </c>
      <c r="G5698" s="108"/>
      <c r="H5698" s="109"/>
      <c r="I5698" s="109"/>
      <c r="J5698" s="109"/>
      <c r="K5698" s="105">
        <f>K5697+J5666</f>
        <v>376.59999999999923</v>
      </c>
      <c r="L5698" s="118"/>
    </row>
    <row r="5699" spans="1:12" hidden="1" outlineLevel="1" x14ac:dyDescent="0.25">
      <c r="A5699" s="98" t="str">
        <f t="shared" ref="A5699:A5762" si="500">CONCATENATE(B5699," ",C5699," ",D5699)</f>
        <v>Effekt ökning type 21 500 85 11</v>
      </c>
      <c r="B5699" s="103" t="str">
        <f t="shared" si="497"/>
        <v>Effekt ökning type 21 500</v>
      </c>
      <c r="C5699" s="99">
        <v>85</v>
      </c>
      <c r="D5699" s="99">
        <f t="shared" si="499"/>
        <v>11</v>
      </c>
      <c r="E5699" s="100">
        <f t="shared" ref="E5699:E5762" si="501">K5699</f>
        <v>379.7499999999992</v>
      </c>
      <c r="G5699" s="108"/>
      <c r="H5699" s="109"/>
      <c r="I5699" s="109"/>
      <c r="J5699" s="109"/>
      <c r="K5699" s="105">
        <f>K5698+J5666</f>
        <v>379.7499999999992</v>
      </c>
      <c r="L5699" s="118"/>
    </row>
    <row r="5700" spans="1:12" hidden="1" outlineLevel="1" x14ac:dyDescent="0.25">
      <c r="A5700" s="98" t="str">
        <f t="shared" si="500"/>
        <v>Effekt ökning type 21 500 86 11</v>
      </c>
      <c r="B5700" s="103" t="str">
        <f t="shared" si="497"/>
        <v>Effekt ökning type 21 500</v>
      </c>
      <c r="C5700" s="99">
        <v>86</v>
      </c>
      <c r="D5700" s="99">
        <f t="shared" si="499"/>
        <v>11</v>
      </c>
      <c r="E5700" s="100">
        <f t="shared" si="501"/>
        <v>382.89999999999918</v>
      </c>
      <c r="G5700" s="108"/>
      <c r="H5700" s="109"/>
      <c r="I5700" s="109"/>
      <c r="J5700" s="109"/>
      <c r="K5700" s="105">
        <f>K5699+J5666</f>
        <v>382.89999999999918</v>
      </c>
      <c r="L5700" s="118"/>
    </row>
    <row r="5701" spans="1:12" hidden="1" outlineLevel="1" x14ac:dyDescent="0.25">
      <c r="A5701" s="98" t="str">
        <f t="shared" si="500"/>
        <v>Effekt ökning type 21 500 87 11</v>
      </c>
      <c r="B5701" s="103" t="str">
        <f t="shared" si="497"/>
        <v>Effekt ökning type 21 500</v>
      </c>
      <c r="C5701" s="99">
        <v>87</v>
      </c>
      <c r="D5701" s="99">
        <f t="shared" si="499"/>
        <v>11</v>
      </c>
      <c r="E5701" s="100">
        <f t="shared" si="501"/>
        <v>386.04999999999916</v>
      </c>
      <c r="G5701" s="108"/>
      <c r="H5701" s="109"/>
      <c r="I5701" s="109"/>
      <c r="J5701" s="109"/>
      <c r="K5701" s="105">
        <f>K5700+J5666</f>
        <v>386.04999999999916</v>
      </c>
      <c r="L5701" s="118"/>
    </row>
    <row r="5702" spans="1:12" hidden="1" outlineLevel="1" x14ac:dyDescent="0.25">
      <c r="A5702" s="98" t="str">
        <f t="shared" si="500"/>
        <v>Effekt ökning type 21 500 88 11</v>
      </c>
      <c r="B5702" s="103" t="str">
        <f t="shared" si="497"/>
        <v>Effekt ökning type 21 500</v>
      </c>
      <c r="C5702" s="99">
        <v>88</v>
      </c>
      <c r="D5702" s="99">
        <f t="shared" si="499"/>
        <v>11</v>
      </c>
      <c r="E5702" s="100">
        <f t="shared" si="501"/>
        <v>389.19999999999914</v>
      </c>
      <c r="G5702" s="108"/>
      <c r="H5702" s="109"/>
      <c r="I5702" s="109"/>
      <c r="J5702" s="109"/>
      <c r="K5702" s="105">
        <f>K5701+J5666</f>
        <v>389.19999999999914</v>
      </c>
      <c r="L5702" s="118"/>
    </row>
    <row r="5703" spans="1:12" hidden="1" outlineLevel="1" x14ac:dyDescent="0.25">
      <c r="A5703" s="98" t="str">
        <f t="shared" si="500"/>
        <v>Effekt ökning type 21 500 89 11</v>
      </c>
      <c r="B5703" s="103" t="str">
        <f t="shared" si="497"/>
        <v>Effekt ökning type 21 500</v>
      </c>
      <c r="C5703" s="99">
        <v>89</v>
      </c>
      <c r="D5703" s="99">
        <f t="shared" si="499"/>
        <v>11</v>
      </c>
      <c r="E5703" s="100">
        <f t="shared" si="501"/>
        <v>392.34999999999911</v>
      </c>
      <c r="G5703" s="108"/>
      <c r="H5703" s="109"/>
      <c r="I5703" s="109"/>
      <c r="J5703" s="109"/>
      <c r="K5703" s="105">
        <f>K5702+J5666</f>
        <v>392.34999999999911</v>
      </c>
      <c r="L5703" s="118"/>
    </row>
    <row r="5704" spans="1:12" hidden="1" outlineLevel="1" x14ac:dyDescent="0.25">
      <c r="A5704" s="98" t="str">
        <f t="shared" si="500"/>
        <v>Effekt ökning type 21 500 90 11</v>
      </c>
      <c r="B5704" s="103" t="str">
        <f t="shared" si="497"/>
        <v>Effekt ökning type 21 500</v>
      </c>
      <c r="C5704" s="99">
        <v>90</v>
      </c>
      <c r="D5704" s="99">
        <f t="shared" si="499"/>
        <v>11</v>
      </c>
      <c r="E5704" s="100">
        <f t="shared" si="501"/>
        <v>395.49999999999909</v>
      </c>
      <c r="G5704" s="108"/>
      <c r="H5704" s="109"/>
      <c r="I5704" s="109"/>
      <c r="J5704" s="109"/>
      <c r="K5704" s="105">
        <f>K5703+J5666</f>
        <v>395.49999999999909</v>
      </c>
      <c r="L5704" s="118"/>
    </row>
    <row r="5705" spans="1:12" hidden="1" outlineLevel="1" x14ac:dyDescent="0.25">
      <c r="A5705" s="98" t="str">
        <f t="shared" si="500"/>
        <v>Effekt ökning type 21 500 91 11</v>
      </c>
      <c r="B5705" s="103" t="str">
        <f t="shared" si="497"/>
        <v>Effekt ökning type 21 500</v>
      </c>
      <c r="C5705" s="99">
        <v>91</v>
      </c>
      <c r="D5705" s="99">
        <f t="shared" si="499"/>
        <v>11</v>
      </c>
      <c r="E5705" s="100">
        <f t="shared" si="501"/>
        <v>398.64999999999907</v>
      </c>
      <c r="G5705" s="108"/>
      <c r="H5705" s="109"/>
      <c r="I5705" s="109"/>
      <c r="J5705" s="109"/>
      <c r="K5705" s="105">
        <f>K5704+J5666</f>
        <v>398.64999999999907</v>
      </c>
      <c r="L5705" s="118"/>
    </row>
    <row r="5706" spans="1:12" hidden="1" outlineLevel="1" x14ac:dyDescent="0.25">
      <c r="A5706" s="98" t="str">
        <f t="shared" si="500"/>
        <v>Effekt ökning type 21 500 92 11</v>
      </c>
      <c r="B5706" s="103" t="str">
        <f t="shared" si="497"/>
        <v>Effekt ökning type 21 500</v>
      </c>
      <c r="C5706" s="99">
        <v>92</v>
      </c>
      <c r="D5706" s="99">
        <f t="shared" si="499"/>
        <v>11</v>
      </c>
      <c r="E5706" s="100">
        <f t="shared" si="501"/>
        <v>401.79999999999905</v>
      </c>
      <c r="G5706" s="108"/>
      <c r="H5706" s="109"/>
      <c r="I5706" s="109"/>
      <c r="J5706" s="109"/>
      <c r="K5706" s="105">
        <f>K5705+J5666</f>
        <v>401.79999999999905</v>
      </c>
      <c r="L5706" s="118"/>
    </row>
    <row r="5707" spans="1:12" hidden="1" outlineLevel="1" x14ac:dyDescent="0.25">
      <c r="A5707" s="98" t="str">
        <f t="shared" si="500"/>
        <v>Effekt ökning type 21 500 93 11</v>
      </c>
      <c r="B5707" s="103" t="str">
        <f t="shared" si="497"/>
        <v>Effekt ökning type 21 500</v>
      </c>
      <c r="C5707" s="99">
        <v>93</v>
      </c>
      <c r="D5707" s="99">
        <f t="shared" si="499"/>
        <v>11</v>
      </c>
      <c r="E5707" s="100">
        <f t="shared" si="501"/>
        <v>404.94999999999902</v>
      </c>
      <c r="G5707" s="108"/>
      <c r="H5707" s="109"/>
      <c r="I5707" s="109"/>
      <c r="J5707" s="109"/>
      <c r="K5707" s="105">
        <f>K5706+J5666</f>
        <v>404.94999999999902</v>
      </c>
      <c r="L5707" s="118"/>
    </row>
    <row r="5708" spans="1:12" hidden="1" outlineLevel="1" x14ac:dyDescent="0.25">
      <c r="A5708" s="98" t="str">
        <f t="shared" si="500"/>
        <v>Effekt ökning type 21 500 94 11</v>
      </c>
      <c r="B5708" s="103" t="str">
        <f t="shared" si="497"/>
        <v>Effekt ökning type 21 500</v>
      </c>
      <c r="C5708" s="99">
        <v>94</v>
      </c>
      <c r="D5708" s="99">
        <f t="shared" si="499"/>
        <v>11</v>
      </c>
      <c r="E5708" s="100">
        <f t="shared" si="501"/>
        <v>408.099999999999</v>
      </c>
      <c r="G5708" s="108"/>
      <c r="H5708" s="109"/>
      <c r="I5708" s="109"/>
      <c r="J5708" s="109"/>
      <c r="K5708" s="105">
        <f>K5707+J5666</f>
        <v>408.099999999999</v>
      </c>
      <c r="L5708" s="118"/>
    </row>
    <row r="5709" spans="1:12" hidden="1" outlineLevel="1" x14ac:dyDescent="0.25">
      <c r="A5709" s="98" t="str">
        <f t="shared" si="500"/>
        <v>Effekt ökning type 21 500 95 11</v>
      </c>
      <c r="B5709" s="103" t="str">
        <f t="shared" si="497"/>
        <v>Effekt ökning type 21 500</v>
      </c>
      <c r="C5709" s="99">
        <v>95</v>
      </c>
      <c r="D5709" s="99">
        <f t="shared" si="499"/>
        <v>11</v>
      </c>
      <c r="E5709" s="100">
        <f t="shared" si="501"/>
        <v>411.24999999999898</v>
      </c>
      <c r="G5709" s="108"/>
      <c r="H5709" s="109"/>
      <c r="I5709" s="109"/>
      <c r="J5709" s="109"/>
      <c r="K5709" s="105">
        <f>K5708+J5666</f>
        <v>411.24999999999898</v>
      </c>
      <c r="L5709" s="118"/>
    </row>
    <row r="5710" spans="1:12" hidden="1" outlineLevel="1" x14ac:dyDescent="0.25">
      <c r="A5710" s="98" t="str">
        <f t="shared" si="500"/>
        <v>Effekt ökning type 21 500 96 11</v>
      </c>
      <c r="B5710" s="103" t="str">
        <f t="shared" si="497"/>
        <v>Effekt ökning type 21 500</v>
      </c>
      <c r="C5710" s="99">
        <v>96</v>
      </c>
      <c r="D5710" s="99">
        <f t="shared" si="499"/>
        <v>11</v>
      </c>
      <c r="E5710" s="100">
        <f t="shared" si="501"/>
        <v>414.39999999999895</v>
      </c>
      <c r="G5710" s="108"/>
      <c r="H5710" s="109"/>
      <c r="I5710" s="109"/>
      <c r="J5710" s="109"/>
      <c r="K5710" s="105">
        <f>K5709+J5666</f>
        <v>414.39999999999895</v>
      </c>
      <c r="L5710" s="118"/>
    </row>
    <row r="5711" spans="1:12" hidden="1" outlineLevel="1" x14ac:dyDescent="0.25">
      <c r="A5711" s="98" t="str">
        <f t="shared" si="500"/>
        <v>Effekt ökning type 21 500 97 11</v>
      </c>
      <c r="B5711" s="103" t="str">
        <f t="shared" si="497"/>
        <v>Effekt ökning type 21 500</v>
      </c>
      <c r="C5711" s="99">
        <v>97</v>
      </c>
      <c r="D5711" s="99">
        <f t="shared" si="499"/>
        <v>11</v>
      </c>
      <c r="E5711" s="100">
        <f t="shared" si="501"/>
        <v>417.54999999999893</v>
      </c>
      <c r="G5711" s="108"/>
      <c r="H5711" s="109"/>
      <c r="I5711" s="109"/>
      <c r="J5711" s="109"/>
      <c r="K5711" s="105">
        <f>K5710+J5666</f>
        <v>417.54999999999893</v>
      </c>
      <c r="L5711" s="118"/>
    </row>
    <row r="5712" spans="1:12" hidden="1" outlineLevel="1" x14ac:dyDescent="0.25">
      <c r="A5712" s="98" t="str">
        <f t="shared" si="500"/>
        <v>Effekt ökning type 21 500 98 11</v>
      </c>
      <c r="B5712" s="103" t="str">
        <f t="shared" si="497"/>
        <v>Effekt ökning type 21 500</v>
      </c>
      <c r="C5712" s="99">
        <v>98</v>
      </c>
      <c r="D5712" s="99">
        <f t="shared" si="499"/>
        <v>11</v>
      </c>
      <c r="E5712" s="100">
        <f t="shared" si="501"/>
        <v>420.69999999999891</v>
      </c>
      <c r="G5712" s="108"/>
      <c r="H5712" s="109"/>
      <c r="I5712" s="109"/>
      <c r="J5712" s="109"/>
      <c r="K5712" s="105">
        <f>K5711+J5666</f>
        <v>420.69999999999891</v>
      </c>
      <c r="L5712" s="118"/>
    </row>
    <row r="5713" spans="1:12" hidden="1" outlineLevel="1" x14ac:dyDescent="0.25">
      <c r="A5713" s="98" t="str">
        <f t="shared" si="500"/>
        <v>Effekt ökning type 21 500 99 11</v>
      </c>
      <c r="B5713" s="103" t="str">
        <f t="shared" si="497"/>
        <v>Effekt ökning type 21 500</v>
      </c>
      <c r="C5713" s="99">
        <v>99</v>
      </c>
      <c r="D5713" s="99">
        <f t="shared" si="499"/>
        <v>11</v>
      </c>
      <c r="E5713" s="100">
        <f t="shared" si="501"/>
        <v>423.84999999999889</v>
      </c>
      <c r="G5713" s="108"/>
      <c r="H5713" s="109"/>
      <c r="I5713" s="109"/>
      <c r="J5713" s="109"/>
      <c r="K5713" s="105">
        <f>K5712+J5666</f>
        <v>423.84999999999889</v>
      </c>
      <c r="L5713" s="118"/>
    </row>
    <row r="5714" spans="1:12" hidden="1" outlineLevel="1" x14ac:dyDescent="0.25">
      <c r="A5714" s="110" t="str">
        <f t="shared" si="500"/>
        <v>Effekt ökning type 21 500 100 11</v>
      </c>
      <c r="B5714" s="111" t="str">
        <f t="shared" si="497"/>
        <v>Effekt ökning type 21 500</v>
      </c>
      <c r="C5714" s="112">
        <v>100</v>
      </c>
      <c r="D5714" s="112">
        <f t="shared" si="499"/>
        <v>11</v>
      </c>
      <c r="E5714" s="113">
        <f t="shared" si="501"/>
        <v>426.99999999999886</v>
      </c>
      <c r="G5714" s="114"/>
      <c r="H5714" s="115"/>
      <c r="I5714" s="115"/>
      <c r="J5714" s="115"/>
      <c r="K5714" s="116">
        <f>K5713+J5666</f>
        <v>426.99999999999886</v>
      </c>
      <c r="L5714" s="118"/>
    </row>
    <row r="5715" spans="1:12" hidden="1" outlineLevel="1" x14ac:dyDescent="0.25">
      <c r="A5715" s="98" t="str">
        <f t="shared" si="500"/>
        <v>Effekt ökning type 21 500 50 10</v>
      </c>
      <c r="B5715" s="117" t="str">
        <f t="shared" si="497"/>
        <v>Effekt ökning type 21 500</v>
      </c>
      <c r="C5715" s="99">
        <v>50</v>
      </c>
      <c r="D5715" s="99">
        <f>U5206</f>
        <v>10</v>
      </c>
      <c r="E5715" s="100">
        <f t="shared" si="501"/>
        <v>272</v>
      </c>
      <c r="G5715" s="99">
        <f>U5207</f>
        <v>272</v>
      </c>
      <c r="H5715" s="101"/>
      <c r="I5715" s="101"/>
      <c r="J5715" s="101"/>
      <c r="K5715" s="102">
        <f>G5715</f>
        <v>272</v>
      </c>
      <c r="L5715" s="118"/>
    </row>
    <row r="5716" spans="1:12" hidden="1" outlineLevel="1" x14ac:dyDescent="0.25">
      <c r="A5716" s="98" t="str">
        <f t="shared" si="500"/>
        <v>Effekt ökning type 21 500 51 10</v>
      </c>
      <c r="B5716" s="103" t="str">
        <f t="shared" si="497"/>
        <v>Effekt ökning type 21 500</v>
      </c>
      <c r="C5716" s="99">
        <v>51</v>
      </c>
      <c r="D5716" s="99">
        <f t="shared" ref="D5716:D5747" si="502">D5715</f>
        <v>10</v>
      </c>
      <c r="E5716" s="100">
        <f t="shared" si="501"/>
        <v>274.60000000000002</v>
      </c>
      <c r="G5716" s="104"/>
      <c r="H5716" s="59"/>
      <c r="I5716" s="59"/>
      <c r="J5716" s="59"/>
      <c r="K5716" s="105">
        <f>K5715+J5717</f>
        <v>274.60000000000002</v>
      </c>
      <c r="L5716" s="118"/>
    </row>
    <row r="5717" spans="1:12" hidden="1" outlineLevel="1" x14ac:dyDescent="0.25">
      <c r="A5717" s="98" t="str">
        <f t="shared" si="500"/>
        <v>Effekt ökning type 21 500 52 10</v>
      </c>
      <c r="B5717" s="103" t="str">
        <f t="shared" si="497"/>
        <v>Effekt ökning type 21 500</v>
      </c>
      <c r="C5717" s="99">
        <v>52</v>
      </c>
      <c r="D5717" s="99">
        <f t="shared" si="502"/>
        <v>10</v>
      </c>
      <c r="E5717" s="100">
        <f t="shared" si="501"/>
        <v>277.20000000000005</v>
      </c>
      <c r="G5717" s="99">
        <f>U5208</f>
        <v>402</v>
      </c>
      <c r="H5717" s="59">
        <v>50</v>
      </c>
      <c r="I5717" s="59">
        <f>G5717-G5715</f>
        <v>130</v>
      </c>
      <c r="J5717" s="59">
        <f>I5717/H5717</f>
        <v>2.6</v>
      </c>
      <c r="K5717" s="105">
        <f>K5716+J5717</f>
        <v>277.20000000000005</v>
      </c>
      <c r="L5717" s="118"/>
    </row>
    <row r="5718" spans="1:12" hidden="1" outlineLevel="1" x14ac:dyDescent="0.25">
      <c r="A5718" s="98" t="str">
        <f t="shared" si="500"/>
        <v>Effekt ökning type 21 500 53 10</v>
      </c>
      <c r="B5718" s="103" t="str">
        <f t="shared" ref="B5718:B5781" si="503">B5717</f>
        <v>Effekt ökning type 21 500</v>
      </c>
      <c r="C5718" s="99">
        <v>53</v>
      </c>
      <c r="D5718" s="99">
        <f t="shared" si="502"/>
        <v>10</v>
      </c>
      <c r="E5718" s="100">
        <f t="shared" si="501"/>
        <v>279.80000000000007</v>
      </c>
      <c r="G5718" s="108"/>
      <c r="H5718" s="109"/>
      <c r="I5718" s="109"/>
      <c r="J5718" s="109"/>
      <c r="K5718" s="105">
        <f>K5717+J5717</f>
        <v>279.80000000000007</v>
      </c>
      <c r="L5718" s="118"/>
    </row>
    <row r="5719" spans="1:12" hidden="1" outlineLevel="1" x14ac:dyDescent="0.25">
      <c r="A5719" s="98" t="str">
        <f t="shared" si="500"/>
        <v>Effekt ökning type 21 500 54 10</v>
      </c>
      <c r="B5719" s="103" t="str">
        <f t="shared" si="503"/>
        <v>Effekt ökning type 21 500</v>
      </c>
      <c r="C5719" s="99">
        <v>54</v>
      </c>
      <c r="D5719" s="99">
        <f t="shared" si="502"/>
        <v>10</v>
      </c>
      <c r="E5719" s="100">
        <f t="shared" si="501"/>
        <v>282.40000000000009</v>
      </c>
      <c r="G5719" s="108"/>
      <c r="H5719" s="109"/>
      <c r="I5719" s="109"/>
      <c r="J5719" s="109"/>
      <c r="K5719" s="105">
        <f>K5718+J5717</f>
        <v>282.40000000000009</v>
      </c>
      <c r="L5719" s="118"/>
    </row>
    <row r="5720" spans="1:12" hidden="1" outlineLevel="1" x14ac:dyDescent="0.25">
      <c r="A5720" s="98" t="str">
        <f t="shared" si="500"/>
        <v>Effekt ökning type 21 500 55 10</v>
      </c>
      <c r="B5720" s="103" t="str">
        <f t="shared" si="503"/>
        <v>Effekt ökning type 21 500</v>
      </c>
      <c r="C5720" s="99">
        <v>55</v>
      </c>
      <c r="D5720" s="99">
        <f t="shared" si="502"/>
        <v>10</v>
      </c>
      <c r="E5720" s="100">
        <f t="shared" si="501"/>
        <v>285.00000000000011</v>
      </c>
      <c r="G5720" s="104"/>
      <c r="H5720" s="59"/>
      <c r="I5720" s="59"/>
      <c r="J5720" s="59"/>
      <c r="K5720" s="105">
        <f>K5719+J5717</f>
        <v>285.00000000000011</v>
      </c>
      <c r="L5720" s="118"/>
    </row>
    <row r="5721" spans="1:12" hidden="1" outlineLevel="1" x14ac:dyDescent="0.25">
      <c r="A5721" s="98" t="str">
        <f t="shared" si="500"/>
        <v>Effekt ökning type 21 500 56 10</v>
      </c>
      <c r="B5721" s="103" t="str">
        <f t="shared" si="503"/>
        <v>Effekt ökning type 21 500</v>
      </c>
      <c r="C5721" s="99">
        <v>56</v>
      </c>
      <c r="D5721" s="99">
        <f t="shared" si="502"/>
        <v>10</v>
      </c>
      <c r="E5721" s="100">
        <f t="shared" si="501"/>
        <v>287.60000000000014</v>
      </c>
      <c r="G5721" s="104"/>
      <c r="H5721" s="59"/>
      <c r="I5721" s="59"/>
      <c r="J5721" s="59"/>
      <c r="K5721" s="105">
        <f>K5720+J5717</f>
        <v>287.60000000000014</v>
      </c>
      <c r="L5721" s="118"/>
    </row>
    <row r="5722" spans="1:12" hidden="1" outlineLevel="1" x14ac:dyDescent="0.25">
      <c r="A5722" s="98" t="str">
        <f t="shared" si="500"/>
        <v>Effekt ökning type 21 500 57 10</v>
      </c>
      <c r="B5722" s="103" t="str">
        <f t="shared" si="503"/>
        <v>Effekt ökning type 21 500</v>
      </c>
      <c r="C5722" s="99">
        <v>57</v>
      </c>
      <c r="D5722" s="99">
        <f t="shared" si="502"/>
        <v>10</v>
      </c>
      <c r="E5722" s="100">
        <f t="shared" si="501"/>
        <v>290.20000000000016</v>
      </c>
      <c r="G5722" s="104"/>
      <c r="H5722" s="59"/>
      <c r="I5722" s="59"/>
      <c r="J5722" s="59"/>
      <c r="K5722" s="105">
        <f>K5721+J5717</f>
        <v>290.20000000000016</v>
      </c>
      <c r="L5722" s="118"/>
    </row>
    <row r="5723" spans="1:12" hidden="1" outlineLevel="1" x14ac:dyDescent="0.25">
      <c r="A5723" s="98" t="str">
        <f t="shared" si="500"/>
        <v>Effekt ökning type 21 500 58 10</v>
      </c>
      <c r="B5723" s="103" t="str">
        <f t="shared" si="503"/>
        <v>Effekt ökning type 21 500</v>
      </c>
      <c r="C5723" s="99">
        <v>58</v>
      </c>
      <c r="D5723" s="99">
        <f t="shared" si="502"/>
        <v>10</v>
      </c>
      <c r="E5723" s="100">
        <f t="shared" si="501"/>
        <v>292.80000000000018</v>
      </c>
      <c r="G5723" s="104"/>
      <c r="H5723" s="59"/>
      <c r="I5723" s="59"/>
      <c r="J5723" s="59"/>
      <c r="K5723" s="105">
        <f>K5722+J5717</f>
        <v>292.80000000000018</v>
      </c>
      <c r="L5723" s="118"/>
    </row>
    <row r="5724" spans="1:12" hidden="1" outlineLevel="1" x14ac:dyDescent="0.25">
      <c r="A5724" s="98" t="str">
        <f t="shared" si="500"/>
        <v>Effekt ökning type 21 500 59 10</v>
      </c>
      <c r="B5724" s="103" t="str">
        <f t="shared" si="503"/>
        <v>Effekt ökning type 21 500</v>
      </c>
      <c r="C5724" s="99">
        <v>59</v>
      </c>
      <c r="D5724" s="99">
        <f t="shared" si="502"/>
        <v>10</v>
      </c>
      <c r="E5724" s="100">
        <f t="shared" si="501"/>
        <v>295.4000000000002</v>
      </c>
      <c r="G5724" s="104"/>
      <c r="H5724" s="59"/>
      <c r="I5724" s="59"/>
      <c r="J5724" s="59"/>
      <c r="K5724" s="105">
        <f>K5723+J5717</f>
        <v>295.4000000000002</v>
      </c>
      <c r="L5724" s="118"/>
    </row>
    <row r="5725" spans="1:12" hidden="1" outlineLevel="1" x14ac:dyDescent="0.25">
      <c r="A5725" s="98" t="str">
        <f t="shared" si="500"/>
        <v>Effekt ökning type 21 500 60 10</v>
      </c>
      <c r="B5725" s="103" t="str">
        <f t="shared" si="503"/>
        <v>Effekt ökning type 21 500</v>
      </c>
      <c r="C5725" s="99">
        <v>60</v>
      </c>
      <c r="D5725" s="99">
        <f t="shared" si="502"/>
        <v>10</v>
      </c>
      <c r="E5725" s="100">
        <f t="shared" si="501"/>
        <v>298.00000000000023</v>
      </c>
      <c r="G5725" s="108"/>
      <c r="H5725" s="59"/>
      <c r="I5725" s="59"/>
      <c r="J5725" s="59"/>
      <c r="K5725" s="105">
        <f>K5724+J5717</f>
        <v>298.00000000000023</v>
      </c>
      <c r="L5725" s="118"/>
    </row>
    <row r="5726" spans="1:12" hidden="1" outlineLevel="1" x14ac:dyDescent="0.25">
      <c r="A5726" s="98" t="str">
        <f t="shared" si="500"/>
        <v>Effekt ökning type 21 500 61 10</v>
      </c>
      <c r="B5726" s="103" t="str">
        <f t="shared" si="503"/>
        <v>Effekt ökning type 21 500</v>
      </c>
      <c r="C5726" s="99">
        <v>61</v>
      </c>
      <c r="D5726" s="99">
        <f t="shared" si="502"/>
        <v>10</v>
      </c>
      <c r="E5726" s="100">
        <f t="shared" si="501"/>
        <v>300.60000000000025</v>
      </c>
      <c r="G5726" s="108"/>
      <c r="H5726" s="109"/>
      <c r="I5726" s="109"/>
      <c r="J5726" s="109"/>
      <c r="K5726" s="105">
        <f>K5725+J5717</f>
        <v>300.60000000000025</v>
      </c>
      <c r="L5726" s="118"/>
    </row>
    <row r="5727" spans="1:12" hidden="1" outlineLevel="1" x14ac:dyDescent="0.25">
      <c r="A5727" s="98" t="str">
        <f t="shared" si="500"/>
        <v>Effekt ökning type 21 500 62 10</v>
      </c>
      <c r="B5727" s="103" t="str">
        <f t="shared" si="503"/>
        <v>Effekt ökning type 21 500</v>
      </c>
      <c r="C5727" s="99">
        <v>62</v>
      </c>
      <c r="D5727" s="99">
        <f t="shared" si="502"/>
        <v>10</v>
      </c>
      <c r="E5727" s="100">
        <f t="shared" si="501"/>
        <v>303.20000000000027</v>
      </c>
      <c r="G5727" s="108"/>
      <c r="H5727" s="109"/>
      <c r="I5727" s="109"/>
      <c r="J5727" s="109"/>
      <c r="K5727" s="105">
        <f>K5726+J5717</f>
        <v>303.20000000000027</v>
      </c>
      <c r="L5727" s="118"/>
    </row>
    <row r="5728" spans="1:12" hidden="1" outlineLevel="1" x14ac:dyDescent="0.25">
      <c r="A5728" s="98" t="str">
        <f t="shared" si="500"/>
        <v>Effekt ökning type 21 500 63 10</v>
      </c>
      <c r="B5728" s="103" t="str">
        <f t="shared" si="503"/>
        <v>Effekt ökning type 21 500</v>
      </c>
      <c r="C5728" s="99">
        <v>63</v>
      </c>
      <c r="D5728" s="99">
        <f t="shared" si="502"/>
        <v>10</v>
      </c>
      <c r="E5728" s="100">
        <f t="shared" si="501"/>
        <v>305.8000000000003</v>
      </c>
      <c r="G5728" s="108"/>
      <c r="H5728" s="109"/>
      <c r="I5728" s="109"/>
      <c r="J5728" s="109"/>
      <c r="K5728" s="105">
        <f>K5727+J5717</f>
        <v>305.8000000000003</v>
      </c>
      <c r="L5728" s="118"/>
    </row>
    <row r="5729" spans="1:12" hidden="1" outlineLevel="1" x14ac:dyDescent="0.25">
      <c r="A5729" s="98" t="str">
        <f t="shared" si="500"/>
        <v>Effekt ökning type 21 500 64 10</v>
      </c>
      <c r="B5729" s="103" t="str">
        <f t="shared" si="503"/>
        <v>Effekt ökning type 21 500</v>
      </c>
      <c r="C5729" s="99">
        <v>64</v>
      </c>
      <c r="D5729" s="99">
        <f t="shared" si="502"/>
        <v>10</v>
      </c>
      <c r="E5729" s="100">
        <f t="shared" si="501"/>
        <v>308.40000000000032</v>
      </c>
      <c r="G5729" s="108"/>
      <c r="H5729" s="109"/>
      <c r="I5729" s="109"/>
      <c r="J5729" s="109"/>
      <c r="K5729" s="105">
        <f>K5728+J5717</f>
        <v>308.40000000000032</v>
      </c>
      <c r="L5729" s="118"/>
    </row>
    <row r="5730" spans="1:12" hidden="1" outlineLevel="1" x14ac:dyDescent="0.25">
      <c r="A5730" s="98" t="str">
        <f t="shared" si="500"/>
        <v>Effekt ökning type 21 500 65 10</v>
      </c>
      <c r="B5730" s="103" t="str">
        <f t="shared" si="503"/>
        <v>Effekt ökning type 21 500</v>
      </c>
      <c r="C5730" s="99">
        <v>65</v>
      </c>
      <c r="D5730" s="99">
        <f t="shared" si="502"/>
        <v>10</v>
      </c>
      <c r="E5730" s="100">
        <f t="shared" si="501"/>
        <v>311.00000000000034</v>
      </c>
      <c r="G5730" s="108"/>
      <c r="H5730" s="109"/>
      <c r="I5730" s="109"/>
      <c r="J5730" s="109"/>
      <c r="K5730" s="105">
        <f>K5729+J5717</f>
        <v>311.00000000000034</v>
      </c>
      <c r="L5730" s="118"/>
    </row>
    <row r="5731" spans="1:12" hidden="1" outlineLevel="1" x14ac:dyDescent="0.25">
      <c r="A5731" s="98" t="str">
        <f t="shared" si="500"/>
        <v>Effekt ökning type 21 500 66 10</v>
      </c>
      <c r="B5731" s="103" t="str">
        <f t="shared" si="503"/>
        <v>Effekt ökning type 21 500</v>
      </c>
      <c r="C5731" s="99">
        <v>66</v>
      </c>
      <c r="D5731" s="99">
        <f t="shared" si="502"/>
        <v>10</v>
      </c>
      <c r="E5731" s="100">
        <f t="shared" si="501"/>
        <v>313.60000000000036</v>
      </c>
      <c r="G5731" s="108"/>
      <c r="H5731" s="109"/>
      <c r="I5731" s="109"/>
      <c r="J5731" s="109"/>
      <c r="K5731" s="105">
        <f>K5730+J5717</f>
        <v>313.60000000000036</v>
      </c>
      <c r="L5731" s="118"/>
    </row>
    <row r="5732" spans="1:12" hidden="1" outlineLevel="1" x14ac:dyDescent="0.25">
      <c r="A5732" s="98" t="str">
        <f t="shared" si="500"/>
        <v>Effekt ökning type 21 500 67 10</v>
      </c>
      <c r="B5732" s="103" t="str">
        <f t="shared" si="503"/>
        <v>Effekt ökning type 21 500</v>
      </c>
      <c r="C5732" s="99">
        <v>67</v>
      </c>
      <c r="D5732" s="99">
        <f t="shared" si="502"/>
        <v>10</v>
      </c>
      <c r="E5732" s="100">
        <f t="shared" si="501"/>
        <v>316.20000000000039</v>
      </c>
      <c r="G5732" s="108"/>
      <c r="H5732" s="109"/>
      <c r="I5732" s="109"/>
      <c r="J5732" s="109"/>
      <c r="K5732" s="105">
        <f>K5731+J5717</f>
        <v>316.20000000000039</v>
      </c>
      <c r="L5732" s="118"/>
    </row>
    <row r="5733" spans="1:12" hidden="1" outlineLevel="1" x14ac:dyDescent="0.25">
      <c r="A5733" s="98" t="str">
        <f t="shared" si="500"/>
        <v>Effekt ökning type 21 500 68 10</v>
      </c>
      <c r="B5733" s="103" t="str">
        <f t="shared" si="503"/>
        <v>Effekt ökning type 21 500</v>
      </c>
      <c r="C5733" s="99">
        <v>68</v>
      </c>
      <c r="D5733" s="99">
        <f t="shared" si="502"/>
        <v>10</v>
      </c>
      <c r="E5733" s="100">
        <f t="shared" si="501"/>
        <v>318.80000000000041</v>
      </c>
      <c r="G5733" s="108"/>
      <c r="H5733" s="109"/>
      <c r="I5733" s="109"/>
      <c r="J5733" s="109"/>
      <c r="K5733" s="105">
        <f>K5732+J5717</f>
        <v>318.80000000000041</v>
      </c>
      <c r="L5733" s="118"/>
    </row>
    <row r="5734" spans="1:12" hidden="1" outlineLevel="1" x14ac:dyDescent="0.25">
      <c r="A5734" s="98" t="str">
        <f t="shared" si="500"/>
        <v>Effekt ökning type 21 500 69 10</v>
      </c>
      <c r="B5734" s="103" t="str">
        <f t="shared" si="503"/>
        <v>Effekt ökning type 21 500</v>
      </c>
      <c r="C5734" s="99">
        <v>69</v>
      </c>
      <c r="D5734" s="99">
        <f t="shared" si="502"/>
        <v>10</v>
      </c>
      <c r="E5734" s="100">
        <f t="shared" si="501"/>
        <v>321.40000000000043</v>
      </c>
      <c r="G5734" s="108"/>
      <c r="H5734" s="109"/>
      <c r="I5734" s="109"/>
      <c r="J5734" s="109"/>
      <c r="K5734" s="105">
        <f>K5733+J5717</f>
        <v>321.40000000000043</v>
      </c>
      <c r="L5734" s="118"/>
    </row>
    <row r="5735" spans="1:12" hidden="1" outlineLevel="1" x14ac:dyDescent="0.25">
      <c r="A5735" s="98" t="str">
        <f t="shared" si="500"/>
        <v>Effekt ökning type 21 500 70 10</v>
      </c>
      <c r="B5735" s="103" t="str">
        <f t="shared" si="503"/>
        <v>Effekt ökning type 21 500</v>
      </c>
      <c r="C5735" s="99">
        <v>70</v>
      </c>
      <c r="D5735" s="99">
        <f t="shared" si="502"/>
        <v>10</v>
      </c>
      <c r="E5735" s="100">
        <f t="shared" si="501"/>
        <v>324.00000000000045</v>
      </c>
      <c r="G5735" s="108"/>
      <c r="H5735" s="109"/>
      <c r="I5735" s="109"/>
      <c r="J5735" s="109"/>
      <c r="K5735" s="105">
        <f>K5734+J5717</f>
        <v>324.00000000000045</v>
      </c>
      <c r="L5735" s="118"/>
    </row>
    <row r="5736" spans="1:12" hidden="1" outlineLevel="1" x14ac:dyDescent="0.25">
      <c r="A5736" s="98" t="str">
        <f t="shared" si="500"/>
        <v>Effekt ökning type 21 500 71 10</v>
      </c>
      <c r="B5736" s="103" t="str">
        <f t="shared" si="503"/>
        <v>Effekt ökning type 21 500</v>
      </c>
      <c r="C5736" s="99">
        <v>71</v>
      </c>
      <c r="D5736" s="99">
        <f t="shared" si="502"/>
        <v>10</v>
      </c>
      <c r="E5736" s="100">
        <f t="shared" si="501"/>
        <v>326.60000000000048</v>
      </c>
      <c r="G5736" s="108"/>
      <c r="H5736" s="109"/>
      <c r="I5736" s="109"/>
      <c r="J5736" s="109"/>
      <c r="K5736" s="105">
        <f>K5735+J5717</f>
        <v>326.60000000000048</v>
      </c>
      <c r="L5736" s="118"/>
    </row>
    <row r="5737" spans="1:12" hidden="1" outlineLevel="1" x14ac:dyDescent="0.25">
      <c r="A5737" s="98" t="str">
        <f t="shared" si="500"/>
        <v>Effekt ökning type 21 500 72 10</v>
      </c>
      <c r="B5737" s="103" t="str">
        <f t="shared" si="503"/>
        <v>Effekt ökning type 21 500</v>
      </c>
      <c r="C5737" s="99">
        <v>72</v>
      </c>
      <c r="D5737" s="99">
        <f t="shared" si="502"/>
        <v>10</v>
      </c>
      <c r="E5737" s="100">
        <f t="shared" si="501"/>
        <v>329.2000000000005</v>
      </c>
      <c r="G5737" s="108"/>
      <c r="H5737" s="109"/>
      <c r="I5737" s="109"/>
      <c r="J5737" s="109"/>
      <c r="K5737" s="105">
        <f>K5736+J5717</f>
        <v>329.2000000000005</v>
      </c>
      <c r="L5737" s="118"/>
    </row>
    <row r="5738" spans="1:12" hidden="1" outlineLevel="1" x14ac:dyDescent="0.25">
      <c r="A5738" s="98" t="str">
        <f t="shared" si="500"/>
        <v>Effekt ökning type 21 500 73 10</v>
      </c>
      <c r="B5738" s="103" t="str">
        <f t="shared" si="503"/>
        <v>Effekt ökning type 21 500</v>
      </c>
      <c r="C5738" s="99">
        <v>73</v>
      </c>
      <c r="D5738" s="99">
        <f t="shared" si="502"/>
        <v>10</v>
      </c>
      <c r="E5738" s="100">
        <f t="shared" si="501"/>
        <v>331.80000000000052</v>
      </c>
      <c r="G5738" s="108"/>
      <c r="H5738" s="109"/>
      <c r="I5738" s="109"/>
      <c r="J5738" s="109"/>
      <c r="K5738" s="105">
        <f>K5737+J5717</f>
        <v>331.80000000000052</v>
      </c>
      <c r="L5738" s="118"/>
    </row>
    <row r="5739" spans="1:12" hidden="1" outlineLevel="1" x14ac:dyDescent="0.25">
      <c r="A5739" s="98" t="str">
        <f t="shared" si="500"/>
        <v>Effekt ökning type 21 500 74 10</v>
      </c>
      <c r="B5739" s="103" t="str">
        <f t="shared" si="503"/>
        <v>Effekt ökning type 21 500</v>
      </c>
      <c r="C5739" s="99">
        <v>74</v>
      </c>
      <c r="D5739" s="99">
        <f t="shared" si="502"/>
        <v>10</v>
      </c>
      <c r="E5739" s="100">
        <f t="shared" si="501"/>
        <v>334.40000000000055</v>
      </c>
      <c r="G5739" s="108"/>
      <c r="H5739" s="109"/>
      <c r="I5739" s="109"/>
      <c r="J5739" s="109"/>
      <c r="K5739" s="105">
        <f>K5738+J5717</f>
        <v>334.40000000000055</v>
      </c>
      <c r="L5739" s="118"/>
    </row>
    <row r="5740" spans="1:12" hidden="1" outlineLevel="1" x14ac:dyDescent="0.25">
      <c r="A5740" s="98" t="str">
        <f t="shared" si="500"/>
        <v>Effekt ökning type 21 500 75 10</v>
      </c>
      <c r="B5740" s="103" t="str">
        <f t="shared" si="503"/>
        <v>Effekt ökning type 21 500</v>
      </c>
      <c r="C5740" s="99">
        <v>75</v>
      </c>
      <c r="D5740" s="99">
        <f t="shared" si="502"/>
        <v>10</v>
      </c>
      <c r="E5740" s="100">
        <f t="shared" si="501"/>
        <v>337.00000000000057</v>
      </c>
      <c r="G5740" s="108"/>
      <c r="H5740" s="109"/>
      <c r="I5740" s="109"/>
      <c r="J5740" s="109"/>
      <c r="K5740" s="105">
        <f>K5739+J5717</f>
        <v>337.00000000000057</v>
      </c>
      <c r="L5740" s="118"/>
    </row>
    <row r="5741" spans="1:12" hidden="1" outlineLevel="1" x14ac:dyDescent="0.25">
      <c r="A5741" s="98" t="str">
        <f t="shared" si="500"/>
        <v>Effekt ökning type 21 500 76 10</v>
      </c>
      <c r="B5741" s="103" t="str">
        <f t="shared" si="503"/>
        <v>Effekt ökning type 21 500</v>
      </c>
      <c r="C5741" s="99">
        <v>76</v>
      </c>
      <c r="D5741" s="99">
        <f t="shared" si="502"/>
        <v>10</v>
      </c>
      <c r="E5741" s="100">
        <f t="shared" si="501"/>
        <v>339.60000000000059</v>
      </c>
      <c r="G5741" s="108"/>
      <c r="H5741" s="109"/>
      <c r="I5741" s="109"/>
      <c r="J5741" s="109"/>
      <c r="K5741" s="105">
        <f>K5740+J5717</f>
        <v>339.60000000000059</v>
      </c>
      <c r="L5741" s="118"/>
    </row>
    <row r="5742" spans="1:12" hidden="1" outlineLevel="1" x14ac:dyDescent="0.25">
      <c r="A5742" s="98" t="str">
        <f t="shared" si="500"/>
        <v>Effekt ökning type 21 500 77 10</v>
      </c>
      <c r="B5742" s="103" t="str">
        <f t="shared" si="503"/>
        <v>Effekt ökning type 21 500</v>
      </c>
      <c r="C5742" s="99">
        <v>77</v>
      </c>
      <c r="D5742" s="99">
        <f t="shared" si="502"/>
        <v>10</v>
      </c>
      <c r="E5742" s="100">
        <f t="shared" si="501"/>
        <v>342.20000000000061</v>
      </c>
      <c r="G5742" s="108"/>
      <c r="H5742" s="109"/>
      <c r="I5742" s="109"/>
      <c r="J5742" s="109"/>
      <c r="K5742" s="105">
        <f>K5741+J5717</f>
        <v>342.20000000000061</v>
      </c>
      <c r="L5742" s="118"/>
    </row>
    <row r="5743" spans="1:12" hidden="1" outlineLevel="1" x14ac:dyDescent="0.25">
      <c r="A5743" s="98" t="str">
        <f t="shared" si="500"/>
        <v>Effekt ökning type 21 500 78 10</v>
      </c>
      <c r="B5743" s="103" t="str">
        <f t="shared" si="503"/>
        <v>Effekt ökning type 21 500</v>
      </c>
      <c r="C5743" s="99">
        <v>78</v>
      </c>
      <c r="D5743" s="99">
        <f t="shared" si="502"/>
        <v>10</v>
      </c>
      <c r="E5743" s="100">
        <f t="shared" si="501"/>
        <v>344.80000000000064</v>
      </c>
      <c r="G5743" s="108"/>
      <c r="H5743" s="109"/>
      <c r="I5743" s="109"/>
      <c r="J5743" s="109"/>
      <c r="K5743" s="105">
        <f>K5742+J5717</f>
        <v>344.80000000000064</v>
      </c>
      <c r="L5743" s="118"/>
    </row>
    <row r="5744" spans="1:12" hidden="1" outlineLevel="1" x14ac:dyDescent="0.25">
      <c r="A5744" s="98" t="str">
        <f t="shared" si="500"/>
        <v>Effekt ökning type 21 500 79 10</v>
      </c>
      <c r="B5744" s="103" t="str">
        <f t="shared" si="503"/>
        <v>Effekt ökning type 21 500</v>
      </c>
      <c r="C5744" s="99">
        <v>79</v>
      </c>
      <c r="D5744" s="99">
        <f t="shared" si="502"/>
        <v>10</v>
      </c>
      <c r="E5744" s="100">
        <f t="shared" si="501"/>
        <v>347.40000000000066</v>
      </c>
      <c r="G5744" s="108"/>
      <c r="H5744" s="109"/>
      <c r="I5744" s="109"/>
      <c r="J5744" s="109"/>
      <c r="K5744" s="105">
        <f>K5743+J5717</f>
        <v>347.40000000000066</v>
      </c>
      <c r="L5744" s="118"/>
    </row>
    <row r="5745" spans="1:12" hidden="1" outlineLevel="1" x14ac:dyDescent="0.25">
      <c r="A5745" s="98" t="str">
        <f t="shared" si="500"/>
        <v>Effekt ökning type 21 500 80 10</v>
      </c>
      <c r="B5745" s="103" t="str">
        <f t="shared" si="503"/>
        <v>Effekt ökning type 21 500</v>
      </c>
      <c r="C5745" s="99">
        <v>80</v>
      </c>
      <c r="D5745" s="99">
        <f t="shared" si="502"/>
        <v>10</v>
      </c>
      <c r="E5745" s="100">
        <f t="shared" si="501"/>
        <v>350.00000000000068</v>
      </c>
      <c r="G5745" s="108"/>
      <c r="H5745" s="109"/>
      <c r="I5745" s="109"/>
      <c r="J5745" s="109"/>
      <c r="K5745" s="105">
        <f>K5744+J5717</f>
        <v>350.00000000000068</v>
      </c>
      <c r="L5745" s="118"/>
    </row>
    <row r="5746" spans="1:12" hidden="1" outlineLevel="1" x14ac:dyDescent="0.25">
      <c r="A5746" s="98" t="str">
        <f t="shared" si="500"/>
        <v>Effekt ökning type 21 500 81 10</v>
      </c>
      <c r="B5746" s="103" t="str">
        <f t="shared" si="503"/>
        <v>Effekt ökning type 21 500</v>
      </c>
      <c r="C5746" s="99">
        <v>81</v>
      </c>
      <c r="D5746" s="99">
        <f t="shared" si="502"/>
        <v>10</v>
      </c>
      <c r="E5746" s="100">
        <f t="shared" si="501"/>
        <v>352.6000000000007</v>
      </c>
      <c r="G5746" s="108"/>
      <c r="H5746" s="109"/>
      <c r="I5746" s="109"/>
      <c r="J5746" s="109"/>
      <c r="K5746" s="105">
        <f>K5745+J5717</f>
        <v>352.6000000000007</v>
      </c>
      <c r="L5746" s="118"/>
    </row>
    <row r="5747" spans="1:12" hidden="1" outlineLevel="1" x14ac:dyDescent="0.25">
      <c r="A5747" s="98" t="str">
        <f t="shared" si="500"/>
        <v>Effekt ökning type 21 500 82 10</v>
      </c>
      <c r="B5747" s="103" t="str">
        <f t="shared" si="503"/>
        <v>Effekt ökning type 21 500</v>
      </c>
      <c r="C5747" s="99">
        <v>82</v>
      </c>
      <c r="D5747" s="99">
        <f t="shared" si="502"/>
        <v>10</v>
      </c>
      <c r="E5747" s="100">
        <f t="shared" si="501"/>
        <v>355.20000000000073</v>
      </c>
      <c r="G5747" s="108"/>
      <c r="H5747" s="109"/>
      <c r="I5747" s="109"/>
      <c r="J5747" s="109"/>
      <c r="K5747" s="105">
        <f>K5746+J5717</f>
        <v>355.20000000000073</v>
      </c>
      <c r="L5747" s="118"/>
    </row>
    <row r="5748" spans="1:12" hidden="1" outlineLevel="1" x14ac:dyDescent="0.25">
      <c r="A5748" s="98" t="str">
        <f t="shared" si="500"/>
        <v>Effekt ökning type 21 500 83 10</v>
      </c>
      <c r="B5748" s="103" t="str">
        <f t="shared" si="503"/>
        <v>Effekt ökning type 21 500</v>
      </c>
      <c r="C5748" s="99">
        <v>83</v>
      </c>
      <c r="D5748" s="99">
        <f t="shared" ref="D5748:D5765" si="504">D5747</f>
        <v>10</v>
      </c>
      <c r="E5748" s="100">
        <f t="shared" si="501"/>
        <v>357.80000000000075</v>
      </c>
      <c r="G5748" s="108"/>
      <c r="H5748" s="109"/>
      <c r="I5748" s="109"/>
      <c r="J5748" s="109"/>
      <c r="K5748" s="105">
        <f>K5747+J5717</f>
        <v>357.80000000000075</v>
      </c>
      <c r="L5748" s="118"/>
    </row>
    <row r="5749" spans="1:12" hidden="1" outlineLevel="1" x14ac:dyDescent="0.25">
      <c r="A5749" s="98" t="str">
        <f t="shared" si="500"/>
        <v>Effekt ökning type 21 500 84 10</v>
      </c>
      <c r="B5749" s="103" t="str">
        <f t="shared" si="503"/>
        <v>Effekt ökning type 21 500</v>
      </c>
      <c r="C5749" s="99">
        <v>84</v>
      </c>
      <c r="D5749" s="99">
        <f t="shared" si="504"/>
        <v>10</v>
      </c>
      <c r="E5749" s="100">
        <f t="shared" si="501"/>
        <v>360.40000000000077</v>
      </c>
      <c r="G5749" s="108"/>
      <c r="H5749" s="109"/>
      <c r="I5749" s="109"/>
      <c r="J5749" s="109"/>
      <c r="K5749" s="105">
        <f>K5748+J5717</f>
        <v>360.40000000000077</v>
      </c>
      <c r="L5749" s="118"/>
    </row>
    <row r="5750" spans="1:12" hidden="1" outlineLevel="1" x14ac:dyDescent="0.25">
      <c r="A5750" s="98" t="str">
        <f t="shared" si="500"/>
        <v>Effekt ökning type 21 500 85 10</v>
      </c>
      <c r="B5750" s="103" t="str">
        <f t="shared" si="503"/>
        <v>Effekt ökning type 21 500</v>
      </c>
      <c r="C5750" s="99">
        <v>85</v>
      </c>
      <c r="D5750" s="99">
        <f t="shared" si="504"/>
        <v>10</v>
      </c>
      <c r="E5750" s="100">
        <f t="shared" si="501"/>
        <v>363.0000000000008</v>
      </c>
      <c r="G5750" s="108"/>
      <c r="H5750" s="109"/>
      <c r="I5750" s="109"/>
      <c r="J5750" s="109"/>
      <c r="K5750" s="105">
        <f>K5749+J5717</f>
        <v>363.0000000000008</v>
      </c>
      <c r="L5750" s="118"/>
    </row>
    <row r="5751" spans="1:12" hidden="1" outlineLevel="1" x14ac:dyDescent="0.25">
      <c r="A5751" s="98" t="str">
        <f t="shared" si="500"/>
        <v>Effekt ökning type 21 500 86 10</v>
      </c>
      <c r="B5751" s="103" t="str">
        <f t="shared" si="503"/>
        <v>Effekt ökning type 21 500</v>
      </c>
      <c r="C5751" s="99">
        <v>86</v>
      </c>
      <c r="D5751" s="99">
        <f t="shared" si="504"/>
        <v>10</v>
      </c>
      <c r="E5751" s="100">
        <f t="shared" si="501"/>
        <v>365.60000000000082</v>
      </c>
      <c r="G5751" s="108"/>
      <c r="H5751" s="109"/>
      <c r="I5751" s="109"/>
      <c r="J5751" s="109"/>
      <c r="K5751" s="105">
        <f>K5750+J5717</f>
        <v>365.60000000000082</v>
      </c>
      <c r="L5751" s="118"/>
    </row>
    <row r="5752" spans="1:12" hidden="1" outlineLevel="1" x14ac:dyDescent="0.25">
      <c r="A5752" s="98" t="str">
        <f t="shared" si="500"/>
        <v>Effekt ökning type 21 500 87 10</v>
      </c>
      <c r="B5752" s="103" t="str">
        <f t="shared" si="503"/>
        <v>Effekt ökning type 21 500</v>
      </c>
      <c r="C5752" s="99">
        <v>87</v>
      </c>
      <c r="D5752" s="99">
        <f t="shared" si="504"/>
        <v>10</v>
      </c>
      <c r="E5752" s="100">
        <f t="shared" si="501"/>
        <v>368.20000000000084</v>
      </c>
      <c r="G5752" s="108"/>
      <c r="H5752" s="109"/>
      <c r="I5752" s="109"/>
      <c r="J5752" s="109"/>
      <c r="K5752" s="105">
        <f>K5751+J5717</f>
        <v>368.20000000000084</v>
      </c>
      <c r="L5752" s="118"/>
    </row>
    <row r="5753" spans="1:12" hidden="1" outlineLevel="1" x14ac:dyDescent="0.25">
      <c r="A5753" s="98" t="str">
        <f t="shared" si="500"/>
        <v>Effekt ökning type 21 500 88 10</v>
      </c>
      <c r="B5753" s="103" t="str">
        <f t="shared" si="503"/>
        <v>Effekt ökning type 21 500</v>
      </c>
      <c r="C5753" s="99">
        <v>88</v>
      </c>
      <c r="D5753" s="99">
        <f t="shared" si="504"/>
        <v>10</v>
      </c>
      <c r="E5753" s="100">
        <f t="shared" si="501"/>
        <v>370.80000000000086</v>
      </c>
      <c r="G5753" s="108"/>
      <c r="H5753" s="109"/>
      <c r="I5753" s="109"/>
      <c r="J5753" s="109"/>
      <c r="K5753" s="105">
        <f>K5752+J5717</f>
        <v>370.80000000000086</v>
      </c>
      <c r="L5753" s="118"/>
    </row>
    <row r="5754" spans="1:12" hidden="1" outlineLevel="1" x14ac:dyDescent="0.25">
      <c r="A5754" s="98" t="str">
        <f t="shared" si="500"/>
        <v>Effekt ökning type 21 500 89 10</v>
      </c>
      <c r="B5754" s="103" t="str">
        <f t="shared" si="503"/>
        <v>Effekt ökning type 21 500</v>
      </c>
      <c r="C5754" s="99">
        <v>89</v>
      </c>
      <c r="D5754" s="99">
        <f t="shared" si="504"/>
        <v>10</v>
      </c>
      <c r="E5754" s="100">
        <f t="shared" si="501"/>
        <v>373.40000000000089</v>
      </c>
      <c r="G5754" s="108"/>
      <c r="H5754" s="109"/>
      <c r="I5754" s="109"/>
      <c r="J5754" s="109"/>
      <c r="K5754" s="105">
        <f>K5753+J5717</f>
        <v>373.40000000000089</v>
      </c>
      <c r="L5754" s="118"/>
    </row>
    <row r="5755" spans="1:12" hidden="1" outlineLevel="1" x14ac:dyDescent="0.25">
      <c r="A5755" s="98" t="str">
        <f t="shared" si="500"/>
        <v>Effekt ökning type 21 500 90 10</v>
      </c>
      <c r="B5755" s="103" t="str">
        <f t="shared" si="503"/>
        <v>Effekt ökning type 21 500</v>
      </c>
      <c r="C5755" s="99">
        <v>90</v>
      </c>
      <c r="D5755" s="99">
        <f t="shared" si="504"/>
        <v>10</v>
      </c>
      <c r="E5755" s="100">
        <f t="shared" si="501"/>
        <v>376.00000000000091</v>
      </c>
      <c r="G5755" s="108"/>
      <c r="H5755" s="109"/>
      <c r="I5755" s="109"/>
      <c r="J5755" s="109"/>
      <c r="K5755" s="105">
        <f>K5754+J5717</f>
        <v>376.00000000000091</v>
      </c>
      <c r="L5755" s="118"/>
    </row>
    <row r="5756" spans="1:12" hidden="1" outlineLevel="1" x14ac:dyDescent="0.25">
      <c r="A5756" s="98" t="str">
        <f t="shared" si="500"/>
        <v>Effekt ökning type 21 500 91 10</v>
      </c>
      <c r="B5756" s="103" t="str">
        <f t="shared" si="503"/>
        <v>Effekt ökning type 21 500</v>
      </c>
      <c r="C5756" s="99">
        <v>91</v>
      </c>
      <c r="D5756" s="99">
        <f t="shared" si="504"/>
        <v>10</v>
      </c>
      <c r="E5756" s="100">
        <f t="shared" si="501"/>
        <v>378.60000000000093</v>
      </c>
      <c r="G5756" s="108"/>
      <c r="H5756" s="109"/>
      <c r="I5756" s="109"/>
      <c r="J5756" s="109"/>
      <c r="K5756" s="105">
        <f>K5755+J5717</f>
        <v>378.60000000000093</v>
      </c>
      <c r="L5756" s="118"/>
    </row>
    <row r="5757" spans="1:12" hidden="1" outlineLevel="1" x14ac:dyDescent="0.25">
      <c r="A5757" s="98" t="str">
        <f t="shared" si="500"/>
        <v>Effekt ökning type 21 500 92 10</v>
      </c>
      <c r="B5757" s="103" t="str">
        <f t="shared" si="503"/>
        <v>Effekt ökning type 21 500</v>
      </c>
      <c r="C5757" s="99">
        <v>92</v>
      </c>
      <c r="D5757" s="99">
        <f t="shared" si="504"/>
        <v>10</v>
      </c>
      <c r="E5757" s="100">
        <f t="shared" si="501"/>
        <v>381.20000000000095</v>
      </c>
      <c r="G5757" s="108"/>
      <c r="H5757" s="109"/>
      <c r="I5757" s="109"/>
      <c r="J5757" s="109"/>
      <c r="K5757" s="105">
        <f>K5756+J5717</f>
        <v>381.20000000000095</v>
      </c>
      <c r="L5757" s="118"/>
    </row>
    <row r="5758" spans="1:12" hidden="1" outlineLevel="1" x14ac:dyDescent="0.25">
      <c r="A5758" s="98" t="str">
        <f t="shared" si="500"/>
        <v>Effekt ökning type 21 500 93 10</v>
      </c>
      <c r="B5758" s="103" t="str">
        <f t="shared" si="503"/>
        <v>Effekt ökning type 21 500</v>
      </c>
      <c r="C5758" s="99">
        <v>93</v>
      </c>
      <c r="D5758" s="99">
        <f t="shared" si="504"/>
        <v>10</v>
      </c>
      <c r="E5758" s="100">
        <f t="shared" si="501"/>
        <v>383.80000000000098</v>
      </c>
      <c r="G5758" s="108"/>
      <c r="H5758" s="109"/>
      <c r="I5758" s="109"/>
      <c r="J5758" s="109"/>
      <c r="K5758" s="105">
        <f>K5757+J5717</f>
        <v>383.80000000000098</v>
      </c>
      <c r="L5758" s="118"/>
    </row>
    <row r="5759" spans="1:12" hidden="1" outlineLevel="1" x14ac:dyDescent="0.25">
      <c r="A5759" s="98" t="str">
        <f t="shared" si="500"/>
        <v>Effekt ökning type 21 500 94 10</v>
      </c>
      <c r="B5759" s="103" t="str">
        <f t="shared" si="503"/>
        <v>Effekt ökning type 21 500</v>
      </c>
      <c r="C5759" s="99">
        <v>94</v>
      </c>
      <c r="D5759" s="99">
        <f t="shared" si="504"/>
        <v>10</v>
      </c>
      <c r="E5759" s="100">
        <f t="shared" si="501"/>
        <v>386.400000000001</v>
      </c>
      <c r="G5759" s="108"/>
      <c r="H5759" s="109"/>
      <c r="I5759" s="109"/>
      <c r="J5759" s="109"/>
      <c r="K5759" s="105">
        <f>K5758+J5717</f>
        <v>386.400000000001</v>
      </c>
      <c r="L5759" s="118"/>
    </row>
    <row r="5760" spans="1:12" hidden="1" outlineLevel="1" x14ac:dyDescent="0.25">
      <c r="A5760" s="98" t="str">
        <f t="shared" si="500"/>
        <v>Effekt ökning type 21 500 95 10</v>
      </c>
      <c r="B5760" s="103" t="str">
        <f t="shared" si="503"/>
        <v>Effekt ökning type 21 500</v>
      </c>
      <c r="C5760" s="99">
        <v>95</v>
      </c>
      <c r="D5760" s="99">
        <f t="shared" si="504"/>
        <v>10</v>
      </c>
      <c r="E5760" s="100">
        <f t="shared" si="501"/>
        <v>389.00000000000102</v>
      </c>
      <c r="G5760" s="108"/>
      <c r="H5760" s="109"/>
      <c r="I5760" s="109"/>
      <c r="J5760" s="109"/>
      <c r="K5760" s="105">
        <f>K5759+J5717</f>
        <v>389.00000000000102</v>
      </c>
      <c r="L5760" s="118"/>
    </row>
    <row r="5761" spans="1:12" hidden="1" outlineLevel="1" x14ac:dyDescent="0.25">
      <c r="A5761" s="98" t="str">
        <f t="shared" si="500"/>
        <v>Effekt ökning type 21 500 96 10</v>
      </c>
      <c r="B5761" s="103" t="str">
        <f t="shared" si="503"/>
        <v>Effekt ökning type 21 500</v>
      </c>
      <c r="C5761" s="99">
        <v>96</v>
      </c>
      <c r="D5761" s="99">
        <f t="shared" si="504"/>
        <v>10</v>
      </c>
      <c r="E5761" s="100">
        <f t="shared" si="501"/>
        <v>391.60000000000105</v>
      </c>
      <c r="G5761" s="108"/>
      <c r="H5761" s="109"/>
      <c r="I5761" s="109"/>
      <c r="J5761" s="109"/>
      <c r="K5761" s="105">
        <f>K5760+J5717</f>
        <v>391.60000000000105</v>
      </c>
      <c r="L5761" s="118"/>
    </row>
    <row r="5762" spans="1:12" hidden="1" outlineLevel="1" x14ac:dyDescent="0.25">
      <c r="A5762" s="98" t="str">
        <f t="shared" si="500"/>
        <v>Effekt ökning type 21 500 97 10</v>
      </c>
      <c r="B5762" s="103" t="str">
        <f t="shared" si="503"/>
        <v>Effekt ökning type 21 500</v>
      </c>
      <c r="C5762" s="99">
        <v>97</v>
      </c>
      <c r="D5762" s="99">
        <f t="shared" si="504"/>
        <v>10</v>
      </c>
      <c r="E5762" s="100">
        <f t="shared" si="501"/>
        <v>394.20000000000107</v>
      </c>
      <c r="G5762" s="108"/>
      <c r="H5762" s="109"/>
      <c r="I5762" s="109"/>
      <c r="J5762" s="109"/>
      <c r="K5762" s="105">
        <f>K5761+J5717</f>
        <v>394.20000000000107</v>
      </c>
      <c r="L5762" s="118"/>
    </row>
    <row r="5763" spans="1:12" hidden="1" outlineLevel="1" x14ac:dyDescent="0.25">
      <c r="A5763" s="98" t="str">
        <f t="shared" ref="A5763:A5826" si="505">CONCATENATE(B5763," ",C5763," ",D5763)</f>
        <v>Effekt ökning type 21 500 98 10</v>
      </c>
      <c r="B5763" s="103" t="str">
        <f t="shared" si="503"/>
        <v>Effekt ökning type 21 500</v>
      </c>
      <c r="C5763" s="99">
        <v>98</v>
      </c>
      <c r="D5763" s="99">
        <f t="shared" si="504"/>
        <v>10</v>
      </c>
      <c r="E5763" s="100">
        <f t="shared" ref="E5763:E5826" si="506">K5763</f>
        <v>396.80000000000109</v>
      </c>
      <c r="G5763" s="108"/>
      <c r="H5763" s="109"/>
      <c r="I5763" s="109"/>
      <c r="J5763" s="109"/>
      <c r="K5763" s="105">
        <f>K5762+J5717</f>
        <v>396.80000000000109</v>
      </c>
      <c r="L5763" s="118"/>
    </row>
    <row r="5764" spans="1:12" hidden="1" outlineLevel="1" x14ac:dyDescent="0.25">
      <c r="A5764" s="98" t="str">
        <f t="shared" si="505"/>
        <v>Effekt ökning type 21 500 99 10</v>
      </c>
      <c r="B5764" s="103" t="str">
        <f t="shared" si="503"/>
        <v>Effekt ökning type 21 500</v>
      </c>
      <c r="C5764" s="99">
        <v>99</v>
      </c>
      <c r="D5764" s="99">
        <f t="shared" si="504"/>
        <v>10</v>
      </c>
      <c r="E5764" s="100">
        <f t="shared" si="506"/>
        <v>399.40000000000111</v>
      </c>
      <c r="G5764" s="108"/>
      <c r="H5764" s="109"/>
      <c r="I5764" s="109"/>
      <c r="J5764" s="109"/>
      <c r="K5764" s="105">
        <f>K5763+J5717</f>
        <v>399.40000000000111</v>
      </c>
      <c r="L5764" s="118"/>
    </row>
    <row r="5765" spans="1:12" hidden="1" outlineLevel="1" x14ac:dyDescent="0.25">
      <c r="A5765" s="110" t="str">
        <f t="shared" si="505"/>
        <v>Effekt ökning type 21 500 100 10</v>
      </c>
      <c r="B5765" s="111" t="str">
        <f t="shared" si="503"/>
        <v>Effekt ökning type 21 500</v>
      </c>
      <c r="C5765" s="112">
        <v>100</v>
      </c>
      <c r="D5765" s="112">
        <f t="shared" si="504"/>
        <v>10</v>
      </c>
      <c r="E5765" s="113">
        <f t="shared" si="506"/>
        <v>402.00000000000114</v>
      </c>
      <c r="G5765" s="114"/>
      <c r="H5765" s="115"/>
      <c r="I5765" s="115"/>
      <c r="J5765" s="115"/>
      <c r="K5765" s="116">
        <f>K5764+J5717</f>
        <v>402.00000000000114</v>
      </c>
      <c r="L5765" s="118"/>
    </row>
    <row r="5766" spans="1:12" hidden="1" outlineLevel="1" x14ac:dyDescent="0.25">
      <c r="A5766" s="98" t="str">
        <f t="shared" si="505"/>
        <v>Effekt ökning type 21 500 50 9</v>
      </c>
      <c r="B5766" s="117" t="str">
        <f t="shared" si="503"/>
        <v>Effekt ökning type 21 500</v>
      </c>
      <c r="C5766" s="99">
        <v>50</v>
      </c>
      <c r="D5766" s="99">
        <f>T5206</f>
        <v>9</v>
      </c>
      <c r="E5766" s="100">
        <f t="shared" si="506"/>
        <v>274.5</v>
      </c>
      <c r="G5766" s="99">
        <f>T5207</f>
        <v>274.5</v>
      </c>
      <c r="H5766" s="101"/>
      <c r="I5766" s="101"/>
      <c r="J5766" s="101"/>
      <c r="K5766" s="102">
        <f>G5766</f>
        <v>274.5</v>
      </c>
      <c r="L5766" s="118"/>
    </row>
    <row r="5767" spans="1:12" hidden="1" outlineLevel="1" x14ac:dyDescent="0.25">
      <c r="A5767" s="98" t="str">
        <f t="shared" si="505"/>
        <v>Effekt ökning type 21 500 51 9</v>
      </c>
      <c r="B5767" s="103" t="str">
        <f t="shared" si="503"/>
        <v>Effekt ökning type 21 500</v>
      </c>
      <c r="C5767" s="99">
        <v>51</v>
      </c>
      <c r="D5767" s="99">
        <f t="shared" ref="D5767:D5798" si="507">D5766</f>
        <v>9</v>
      </c>
      <c r="E5767" s="100">
        <f t="shared" si="506"/>
        <v>276.55</v>
      </c>
      <c r="G5767" s="104"/>
      <c r="H5767" s="59"/>
      <c r="I5767" s="59"/>
      <c r="J5767" s="59"/>
      <c r="K5767" s="105">
        <f>K5766+J5768</f>
        <v>276.55</v>
      </c>
      <c r="L5767" s="118"/>
    </row>
    <row r="5768" spans="1:12" hidden="1" outlineLevel="1" x14ac:dyDescent="0.25">
      <c r="A5768" s="98" t="str">
        <f t="shared" si="505"/>
        <v>Effekt ökning type 21 500 52 9</v>
      </c>
      <c r="B5768" s="103" t="str">
        <f t="shared" si="503"/>
        <v>Effekt ökning type 21 500</v>
      </c>
      <c r="C5768" s="99">
        <v>52</v>
      </c>
      <c r="D5768" s="99">
        <f t="shared" si="507"/>
        <v>9</v>
      </c>
      <c r="E5768" s="100">
        <f t="shared" si="506"/>
        <v>278.60000000000002</v>
      </c>
      <c r="G5768" s="99">
        <f>T5208</f>
        <v>377</v>
      </c>
      <c r="H5768" s="59">
        <v>50</v>
      </c>
      <c r="I5768" s="59">
        <f>G5768-G5766</f>
        <v>102.5</v>
      </c>
      <c r="J5768" s="59">
        <f>I5768/H5768</f>
        <v>2.0499999999999998</v>
      </c>
      <c r="K5768" s="105">
        <f>K5767+J5768</f>
        <v>278.60000000000002</v>
      </c>
      <c r="L5768" s="118"/>
    </row>
    <row r="5769" spans="1:12" hidden="1" outlineLevel="1" x14ac:dyDescent="0.25">
      <c r="A5769" s="98" t="str">
        <f t="shared" si="505"/>
        <v>Effekt ökning type 21 500 53 9</v>
      </c>
      <c r="B5769" s="103" t="str">
        <f t="shared" si="503"/>
        <v>Effekt ökning type 21 500</v>
      </c>
      <c r="C5769" s="99">
        <v>53</v>
      </c>
      <c r="D5769" s="99">
        <f t="shared" si="507"/>
        <v>9</v>
      </c>
      <c r="E5769" s="100">
        <f t="shared" si="506"/>
        <v>280.65000000000003</v>
      </c>
      <c r="G5769" s="108"/>
      <c r="H5769" s="109"/>
      <c r="I5769" s="109"/>
      <c r="J5769" s="109"/>
      <c r="K5769" s="105">
        <f>K5768+J5768</f>
        <v>280.65000000000003</v>
      </c>
      <c r="L5769" s="118"/>
    </row>
    <row r="5770" spans="1:12" hidden="1" outlineLevel="1" x14ac:dyDescent="0.25">
      <c r="A5770" s="98" t="str">
        <f t="shared" si="505"/>
        <v>Effekt ökning type 21 500 54 9</v>
      </c>
      <c r="B5770" s="103" t="str">
        <f t="shared" si="503"/>
        <v>Effekt ökning type 21 500</v>
      </c>
      <c r="C5770" s="99">
        <v>54</v>
      </c>
      <c r="D5770" s="99">
        <f t="shared" si="507"/>
        <v>9</v>
      </c>
      <c r="E5770" s="100">
        <f t="shared" si="506"/>
        <v>282.70000000000005</v>
      </c>
      <c r="G5770" s="108"/>
      <c r="H5770" s="109"/>
      <c r="I5770" s="109"/>
      <c r="J5770" s="109"/>
      <c r="K5770" s="105">
        <f>K5769+J5768</f>
        <v>282.70000000000005</v>
      </c>
      <c r="L5770" s="118"/>
    </row>
    <row r="5771" spans="1:12" hidden="1" outlineLevel="1" x14ac:dyDescent="0.25">
      <c r="A5771" s="98" t="str">
        <f t="shared" si="505"/>
        <v>Effekt ökning type 21 500 55 9</v>
      </c>
      <c r="B5771" s="103" t="str">
        <f t="shared" si="503"/>
        <v>Effekt ökning type 21 500</v>
      </c>
      <c r="C5771" s="99">
        <v>55</v>
      </c>
      <c r="D5771" s="99">
        <f t="shared" si="507"/>
        <v>9</v>
      </c>
      <c r="E5771" s="100">
        <f t="shared" si="506"/>
        <v>284.75000000000006</v>
      </c>
      <c r="G5771" s="104"/>
      <c r="H5771" s="59"/>
      <c r="I5771" s="59"/>
      <c r="J5771" s="59"/>
      <c r="K5771" s="105">
        <f>K5770+J5768</f>
        <v>284.75000000000006</v>
      </c>
      <c r="L5771" s="118"/>
    </row>
    <row r="5772" spans="1:12" hidden="1" outlineLevel="1" x14ac:dyDescent="0.25">
      <c r="A5772" s="98" t="str">
        <f t="shared" si="505"/>
        <v>Effekt ökning type 21 500 56 9</v>
      </c>
      <c r="B5772" s="103" t="str">
        <f t="shared" si="503"/>
        <v>Effekt ökning type 21 500</v>
      </c>
      <c r="C5772" s="99">
        <v>56</v>
      </c>
      <c r="D5772" s="99">
        <f t="shared" si="507"/>
        <v>9</v>
      </c>
      <c r="E5772" s="100">
        <f t="shared" si="506"/>
        <v>286.80000000000007</v>
      </c>
      <c r="G5772" s="104"/>
      <c r="H5772" s="59"/>
      <c r="I5772" s="59"/>
      <c r="J5772" s="59"/>
      <c r="K5772" s="105">
        <f>K5771+J5768</f>
        <v>286.80000000000007</v>
      </c>
      <c r="L5772" s="118"/>
    </row>
    <row r="5773" spans="1:12" hidden="1" outlineLevel="1" x14ac:dyDescent="0.25">
      <c r="A5773" s="98" t="str">
        <f t="shared" si="505"/>
        <v>Effekt ökning type 21 500 57 9</v>
      </c>
      <c r="B5773" s="103" t="str">
        <f t="shared" si="503"/>
        <v>Effekt ökning type 21 500</v>
      </c>
      <c r="C5773" s="99">
        <v>57</v>
      </c>
      <c r="D5773" s="99">
        <f t="shared" si="507"/>
        <v>9</v>
      </c>
      <c r="E5773" s="100">
        <f t="shared" si="506"/>
        <v>288.85000000000008</v>
      </c>
      <c r="G5773" s="104"/>
      <c r="H5773" s="59"/>
      <c r="I5773" s="59"/>
      <c r="J5773" s="59"/>
      <c r="K5773" s="105">
        <f>K5772+J5768</f>
        <v>288.85000000000008</v>
      </c>
      <c r="L5773" s="118"/>
    </row>
    <row r="5774" spans="1:12" hidden="1" outlineLevel="1" x14ac:dyDescent="0.25">
      <c r="A5774" s="98" t="str">
        <f t="shared" si="505"/>
        <v>Effekt ökning type 21 500 58 9</v>
      </c>
      <c r="B5774" s="103" t="str">
        <f t="shared" si="503"/>
        <v>Effekt ökning type 21 500</v>
      </c>
      <c r="C5774" s="99">
        <v>58</v>
      </c>
      <c r="D5774" s="99">
        <f t="shared" si="507"/>
        <v>9</v>
      </c>
      <c r="E5774" s="100">
        <f t="shared" si="506"/>
        <v>290.90000000000009</v>
      </c>
      <c r="G5774" s="104"/>
      <c r="H5774" s="59"/>
      <c r="I5774" s="59"/>
      <c r="J5774" s="59"/>
      <c r="K5774" s="105">
        <f>K5773+J5768</f>
        <v>290.90000000000009</v>
      </c>
      <c r="L5774" s="118"/>
    </row>
    <row r="5775" spans="1:12" hidden="1" outlineLevel="1" x14ac:dyDescent="0.25">
      <c r="A5775" s="98" t="str">
        <f t="shared" si="505"/>
        <v>Effekt ökning type 21 500 59 9</v>
      </c>
      <c r="B5775" s="103" t="str">
        <f t="shared" si="503"/>
        <v>Effekt ökning type 21 500</v>
      </c>
      <c r="C5775" s="99">
        <v>59</v>
      </c>
      <c r="D5775" s="99">
        <f t="shared" si="507"/>
        <v>9</v>
      </c>
      <c r="E5775" s="100">
        <f t="shared" si="506"/>
        <v>292.9500000000001</v>
      </c>
      <c r="G5775" s="104"/>
      <c r="H5775" s="59"/>
      <c r="I5775" s="59"/>
      <c r="J5775" s="59"/>
      <c r="K5775" s="105">
        <f>K5774+J5768</f>
        <v>292.9500000000001</v>
      </c>
      <c r="L5775" s="118"/>
    </row>
    <row r="5776" spans="1:12" hidden="1" outlineLevel="1" x14ac:dyDescent="0.25">
      <c r="A5776" s="98" t="str">
        <f t="shared" si="505"/>
        <v>Effekt ökning type 21 500 60 9</v>
      </c>
      <c r="B5776" s="103" t="str">
        <f t="shared" si="503"/>
        <v>Effekt ökning type 21 500</v>
      </c>
      <c r="C5776" s="99">
        <v>60</v>
      </c>
      <c r="D5776" s="99">
        <f t="shared" si="507"/>
        <v>9</v>
      </c>
      <c r="E5776" s="100">
        <f t="shared" si="506"/>
        <v>295.00000000000011</v>
      </c>
      <c r="G5776" s="108"/>
      <c r="H5776" s="59"/>
      <c r="I5776" s="59"/>
      <c r="J5776" s="59"/>
      <c r="K5776" s="105">
        <f>K5775+J5768</f>
        <v>295.00000000000011</v>
      </c>
      <c r="L5776" s="118"/>
    </row>
    <row r="5777" spans="1:12" hidden="1" outlineLevel="1" x14ac:dyDescent="0.25">
      <c r="A5777" s="98" t="str">
        <f t="shared" si="505"/>
        <v>Effekt ökning type 21 500 61 9</v>
      </c>
      <c r="B5777" s="103" t="str">
        <f t="shared" si="503"/>
        <v>Effekt ökning type 21 500</v>
      </c>
      <c r="C5777" s="99">
        <v>61</v>
      </c>
      <c r="D5777" s="99">
        <f t="shared" si="507"/>
        <v>9</v>
      </c>
      <c r="E5777" s="100">
        <f t="shared" si="506"/>
        <v>297.05000000000013</v>
      </c>
      <c r="G5777" s="108"/>
      <c r="H5777" s="109"/>
      <c r="I5777" s="109"/>
      <c r="J5777" s="109"/>
      <c r="K5777" s="105">
        <f>K5776+J5768</f>
        <v>297.05000000000013</v>
      </c>
      <c r="L5777" s="118"/>
    </row>
    <row r="5778" spans="1:12" hidden="1" outlineLevel="1" x14ac:dyDescent="0.25">
      <c r="A5778" s="98" t="str">
        <f t="shared" si="505"/>
        <v>Effekt ökning type 21 500 62 9</v>
      </c>
      <c r="B5778" s="103" t="str">
        <f t="shared" si="503"/>
        <v>Effekt ökning type 21 500</v>
      </c>
      <c r="C5778" s="99">
        <v>62</v>
      </c>
      <c r="D5778" s="99">
        <f t="shared" si="507"/>
        <v>9</v>
      </c>
      <c r="E5778" s="100">
        <f t="shared" si="506"/>
        <v>299.10000000000014</v>
      </c>
      <c r="G5778" s="108"/>
      <c r="H5778" s="109"/>
      <c r="I5778" s="109"/>
      <c r="J5778" s="109"/>
      <c r="K5778" s="105">
        <f>K5777+J5768</f>
        <v>299.10000000000014</v>
      </c>
      <c r="L5778" s="118"/>
    </row>
    <row r="5779" spans="1:12" hidden="1" outlineLevel="1" x14ac:dyDescent="0.25">
      <c r="A5779" s="98" t="str">
        <f t="shared" si="505"/>
        <v>Effekt ökning type 21 500 63 9</v>
      </c>
      <c r="B5779" s="103" t="str">
        <f t="shared" si="503"/>
        <v>Effekt ökning type 21 500</v>
      </c>
      <c r="C5779" s="99">
        <v>63</v>
      </c>
      <c r="D5779" s="99">
        <f t="shared" si="507"/>
        <v>9</v>
      </c>
      <c r="E5779" s="100">
        <f t="shared" si="506"/>
        <v>301.15000000000015</v>
      </c>
      <c r="G5779" s="108"/>
      <c r="H5779" s="109"/>
      <c r="I5779" s="109"/>
      <c r="J5779" s="109"/>
      <c r="K5779" s="105">
        <f>K5778+J5768</f>
        <v>301.15000000000015</v>
      </c>
      <c r="L5779" s="118"/>
    </row>
    <row r="5780" spans="1:12" hidden="1" outlineLevel="1" x14ac:dyDescent="0.25">
      <c r="A5780" s="98" t="str">
        <f t="shared" si="505"/>
        <v>Effekt ökning type 21 500 64 9</v>
      </c>
      <c r="B5780" s="103" t="str">
        <f t="shared" si="503"/>
        <v>Effekt ökning type 21 500</v>
      </c>
      <c r="C5780" s="99">
        <v>64</v>
      </c>
      <c r="D5780" s="99">
        <f t="shared" si="507"/>
        <v>9</v>
      </c>
      <c r="E5780" s="100">
        <f t="shared" si="506"/>
        <v>303.20000000000016</v>
      </c>
      <c r="G5780" s="108"/>
      <c r="H5780" s="109"/>
      <c r="I5780" s="109"/>
      <c r="J5780" s="109"/>
      <c r="K5780" s="105">
        <f>K5779+J5768</f>
        <v>303.20000000000016</v>
      </c>
      <c r="L5780" s="118"/>
    </row>
    <row r="5781" spans="1:12" hidden="1" outlineLevel="1" x14ac:dyDescent="0.25">
      <c r="A5781" s="98" t="str">
        <f t="shared" si="505"/>
        <v>Effekt ökning type 21 500 65 9</v>
      </c>
      <c r="B5781" s="103" t="str">
        <f t="shared" si="503"/>
        <v>Effekt ökning type 21 500</v>
      </c>
      <c r="C5781" s="99">
        <v>65</v>
      </c>
      <c r="D5781" s="99">
        <f t="shared" si="507"/>
        <v>9</v>
      </c>
      <c r="E5781" s="100">
        <f t="shared" si="506"/>
        <v>305.25000000000017</v>
      </c>
      <c r="G5781" s="108"/>
      <c r="H5781" s="109"/>
      <c r="I5781" s="109"/>
      <c r="J5781" s="109"/>
      <c r="K5781" s="105">
        <f>K5780+J5768</f>
        <v>305.25000000000017</v>
      </c>
      <c r="L5781" s="118"/>
    </row>
    <row r="5782" spans="1:12" hidden="1" outlineLevel="1" x14ac:dyDescent="0.25">
      <c r="A5782" s="98" t="str">
        <f t="shared" si="505"/>
        <v>Effekt ökning type 21 500 66 9</v>
      </c>
      <c r="B5782" s="103" t="str">
        <f t="shared" ref="B5782:B5845" si="508">B5781</f>
        <v>Effekt ökning type 21 500</v>
      </c>
      <c r="C5782" s="99">
        <v>66</v>
      </c>
      <c r="D5782" s="99">
        <f t="shared" si="507"/>
        <v>9</v>
      </c>
      <c r="E5782" s="100">
        <f t="shared" si="506"/>
        <v>307.30000000000018</v>
      </c>
      <c r="G5782" s="108"/>
      <c r="H5782" s="109"/>
      <c r="I5782" s="109"/>
      <c r="J5782" s="109"/>
      <c r="K5782" s="105">
        <f>K5781+J5768</f>
        <v>307.30000000000018</v>
      </c>
      <c r="L5782" s="118"/>
    </row>
    <row r="5783" spans="1:12" hidden="1" outlineLevel="1" x14ac:dyDescent="0.25">
      <c r="A5783" s="98" t="str">
        <f t="shared" si="505"/>
        <v>Effekt ökning type 21 500 67 9</v>
      </c>
      <c r="B5783" s="103" t="str">
        <f t="shared" si="508"/>
        <v>Effekt ökning type 21 500</v>
      </c>
      <c r="C5783" s="99">
        <v>67</v>
      </c>
      <c r="D5783" s="99">
        <f t="shared" si="507"/>
        <v>9</v>
      </c>
      <c r="E5783" s="100">
        <f t="shared" si="506"/>
        <v>309.35000000000019</v>
      </c>
      <c r="G5783" s="108"/>
      <c r="H5783" s="109"/>
      <c r="I5783" s="109"/>
      <c r="J5783" s="109"/>
      <c r="K5783" s="105">
        <f>K5782+J5768</f>
        <v>309.35000000000019</v>
      </c>
      <c r="L5783" s="118"/>
    </row>
    <row r="5784" spans="1:12" hidden="1" outlineLevel="1" x14ac:dyDescent="0.25">
      <c r="A5784" s="98" t="str">
        <f t="shared" si="505"/>
        <v>Effekt ökning type 21 500 68 9</v>
      </c>
      <c r="B5784" s="103" t="str">
        <f t="shared" si="508"/>
        <v>Effekt ökning type 21 500</v>
      </c>
      <c r="C5784" s="99">
        <v>68</v>
      </c>
      <c r="D5784" s="99">
        <f t="shared" si="507"/>
        <v>9</v>
      </c>
      <c r="E5784" s="100">
        <f t="shared" si="506"/>
        <v>311.4000000000002</v>
      </c>
      <c r="G5784" s="108"/>
      <c r="H5784" s="109"/>
      <c r="I5784" s="109"/>
      <c r="J5784" s="109"/>
      <c r="K5784" s="105">
        <f>K5783+J5768</f>
        <v>311.4000000000002</v>
      </c>
      <c r="L5784" s="118"/>
    </row>
    <row r="5785" spans="1:12" hidden="1" outlineLevel="1" x14ac:dyDescent="0.25">
      <c r="A5785" s="98" t="str">
        <f t="shared" si="505"/>
        <v>Effekt ökning type 21 500 69 9</v>
      </c>
      <c r="B5785" s="103" t="str">
        <f t="shared" si="508"/>
        <v>Effekt ökning type 21 500</v>
      </c>
      <c r="C5785" s="99">
        <v>69</v>
      </c>
      <c r="D5785" s="99">
        <f t="shared" si="507"/>
        <v>9</v>
      </c>
      <c r="E5785" s="100">
        <f t="shared" si="506"/>
        <v>313.45000000000022</v>
      </c>
      <c r="G5785" s="108"/>
      <c r="H5785" s="109"/>
      <c r="I5785" s="109"/>
      <c r="J5785" s="109"/>
      <c r="K5785" s="105">
        <f>K5784+J5768</f>
        <v>313.45000000000022</v>
      </c>
      <c r="L5785" s="118"/>
    </row>
    <row r="5786" spans="1:12" hidden="1" outlineLevel="1" x14ac:dyDescent="0.25">
      <c r="A5786" s="98" t="str">
        <f t="shared" si="505"/>
        <v>Effekt ökning type 21 500 70 9</v>
      </c>
      <c r="B5786" s="103" t="str">
        <f t="shared" si="508"/>
        <v>Effekt ökning type 21 500</v>
      </c>
      <c r="C5786" s="99">
        <v>70</v>
      </c>
      <c r="D5786" s="99">
        <f t="shared" si="507"/>
        <v>9</v>
      </c>
      <c r="E5786" s="100">
        <f t="shared" si="506"/>
        <v>315.50000000000023</v>
      </c>
      <c r="G5786" s="108"/>
      <c r="H5786" s="109"/>
      <c r="I5786" s="109"/>
      <c r="J5786" s="109"/>
      <c r="K5786" s="105">
        <f>K5785+J5768</f>
        <v>315.50000000000023</v>
      </c>
      <c r="L5786" s="118"/>
    </row>
    <row r="5787" spans="1:12" hidden="1" outlineLevel="1" x14ac:dyDescent="0.25">
      <c r="A5787" s="98" t="str">
        <f t="shared" si="505"/>
        <v>Effekt ökning type 21 500 71 9</v>
      </c>
      <c r="B5787" s="103" t="str">
        <f t="shared" si="508"/>
        <v>Effekt ökning type 21 500</v>
      </c>
      <c r="C5787" s="99">
        <v>71</v>
      </c>
      <c r="D5787" s="99">
        <f t="shared" si="507"/>
        <v>9</v>
      </c>
      <c r="E5787" s="100">
        <f t="shared" si="506"/>
        <v>317.55000000000024</v>
      </c>
      <c r="G5787" s="108"/>
      <c r="H5787" s="109"/>
      <c r="I5787" s="109"/>
      <c r="J5787" s="109"/>
      <c r="K5787" s="105">
        <f>K5786+J5768</f>
        <v>317.55000000000024</v>
      </c>
      <c r="L5787" s="118"/>
    </row>
    <row r="5788" spans="1:12" hidden="1" outlineLevel="1" x14ac:dyDescent="0.25">
      <c r="A5788" s="98" t="str">
        <f t="shared" si="505"/>
        <v>Effekt ökning type 21 500 72 9</v>
      </c>
      <c r="B5788" s="103" t="str">
        <f t="shared" si="508"/>
        <v>Effekt ökning type 21 500</v>
      </c>
      <c r="C5788" s="99">
        <v>72</v>
      </c>
      <c r="D5788" s="99">
        <f t="shared" si="507"/>
        <v>9</v>
      </c>
      <c r="E5788" s="100">
        <f t="shared" si="506"/>
        <v>319.60000000000025</v>
      </c>
      <c r="G5788" s="108"/>
      <c r="H5788" s="109"/>
      <c r="I5788" s="109"/>
      <c r="J5788" s="109"/>
      <c r="K5788" s="105">
        <f>K5787+J5768</f>
        <v>319.60000000000025</v>
      </c>
      <c r="L5788" s="118"/>
    </row>
    <row r="5789" spans="1:12" hidden="1" outlineLevel="1" x14ac:dyDescent="0.25">
      <c r="A5789" s="98" t="str">
        <f t="shared" si="505"/>
        <v>Effekt ökning type 21 500 73 9</v>
      </c>
      <c r="B5789" s="103" t="str">
        <f t="shared" si="508"/>
        <v>Effekt ökning type 21 500</v>
      </c>
      <c r="C5789" s="99">
        <v>73</v>
      </c>
      <c r="D5789" s="99">
        <f t="shared" si="507"/>
        <v>9</v>
      </c>
      <c r="E5789" s="100">
        <f t="shared" si="506"/>
        <v>321.65000000000026</v>
      </c>
      <c r="G5789" s="108"/>
      <c r="H5789" s="109"/>
      <c r="I5789" s="109"/>
      <c r="J5789" s="109"/>
      <c r="K5789" s="105">
        <f>K5788+J5768</f>
        <v>321.65000000000026</v>
      </c>
      <c r="L5789" s="118"/>
    </row>
    <row r="5790" spans="1:12" hidden="1" outlineLevel="1" x14ac:dyDescent="0.25">
      <c r="A5790" s="98" t="str">
        <f t="shared" si="505"/>
        <v>Effekt ökning type 21 500 74 9</v>
      </c>
      <c r="B5790" s="103" t="str">
        <f t="shared" si="508"/>
        <v>Effekt ökning type 21 500</v>
      </c>
      <c r="C5790" s="99">
        <v>74</v>
      </c>
      <c r="D5790" s="99">
        <f t="shared" si="507"/>
        <v>9</v>
      </c>
      <c r="E5790" s="100">
        <f t="shared" si="506"/>
        <v>323.70000000000027</v>
      </c>
      <c r="G5790" s="108"/>
      <c r="H5790" s="109"/>
      <c r="I5790" s="109"/>
      <c r="J5790" s="109"/>
      <c r="K5790" s="105">
        <f>K5789+J5768</f>
        <v>323.70000000000027</v>
      </c>
      <c r="L5790" s="118"/>
    </row>
    <row r="5791" spans="1:12" hidden="1" outlineLevel="1" x14ac:dyDescent="0.25">
      <c r="A5791" s="98" t="str">
        <f t="shared" si="505"/>
        <v>Effekt ökning type 21 500 75 9</v>
      </c>
      <c r="B5791" s="103" t="str">
        <f t="shared" si="508"/>
        <v>Effekt ökning type 21 500</v>
      </c>
      <c r="C5791" s="99">
        <v>75</v>
      </c>
      <c r="D5791" s="99">
        <f t="shared" si="507"/>
        <v>9</v>
      </c>
      <c r="E5791" s="100">
        <f t="shared" si="506"/>
        <v>325.75000000000028</v>
      </c>
      <c r="G5791" s="108"/>
      <c r="H5791" s="109"/>
      <c r="I5791" s="109"/>
      <c r="J5791" s="109"/>
      <c r="K5791" s="105">
        <f>K5790+J5768</f>
        <v>325.75000000000028</v>
      </c>
      <c r="L5791" s="118"/>
    </row>
    <row r="5792" spans="1:12" hidden="1" outlineLevel="1" x14ac:dyDescent="0.25">
      <c r="A5792" s="98" t="str">
        <f t="shared" si="505"/>
        <v>Effekt ökning type 21 500 76 9</v>
      </c>
      <c r="B5792" s="103" t="str">
        <f t="shared" si="508"/>
        <v>Effekt ökning type 21 500</v>
      </c>
      <c r="C5792" s="99">
        <v>76</v>
      </c>
      <c r="D5792" s="99">
        <f t="shared" si="507"/>
        <v>9</v>
      </c>
      <c r="E5792" s="100">
        <f t="shared" si="506"/>
        <v>327.8000000000003</v>
      </c>
      <c r="G5792" s="108"/>
      <c r="H5792" s="109"/>
      <c r="I5792" s="109"/>
      <c r="J5792" s="109"/>
      <c r="K5792" s="105">
        <f>K5791+J5768</f>
        <v>327.8000000000003</v>
      </c>
      <c r="L5792" s="118"/>
    </row>
    <row r="5793" spans="1:12" hidden="1" outlineLevel="1" x14ac:dyDescent="0.25">
      <c r="A5793" s="98" t="str">
        <f t="shared" si="505"/>
        <v>Effekt ökning type 21 500 77 9</v>
      </c>
      <c r="B5793" s="103" t="str">
        <f t="shared" si="508"/>
        <v>Effekt ökning type 21 500</v>
      </c>
      <c r="C5793" s="99">
        <v>77</v>
      </c>
      <c r="D5793" s="99">
        <f t="shared" si="507"/>
        <v>9</v>
      </c>
      <c r="E5793" s="100">
        <f t="shared" si="506"/>
        <v>329.85000000000031</v>
      </c>
      <c r="G5793" s="108"/>
      <c r="H5793" s="109"/>
      <c r="I5793" s="109"/>
      <c r="J5793" s="109"/>
      <c r="K5793" s="105">
        <f>K5792+J5768</f>
        <v>329.85000000000031</v>
      </c>
      <c r="L5793" s="118"/>
    </row>
    <row r="5794" spans="1:12" hidden="1" outlineLevel="1" x14ac:dyDescent="0.25">
      <c r="A5794" s="98" t="str">
        <f t="shared" si="505"/>
        <v>Effekt ökning type 21 500 78 9</v>
      </c>
      <c r="B5794" s="103" t="str">
        <f t="shared" si="508"/>
        <v>Effekt ökning type 21 500</v>
      </c>
      <c r="C5794" s="99">
        <v>78</v>
      </c>
      <c r="D5794" s="99">
        <f t="shared" si="507"/>
        <v>9</v>
      </c>
      <c r="E5794" s="100">
        <f t="shared" si="506"/>
        <v>331.90000000000032</v>
      </c>
      <c r="G5794" s="108"/>
      <c r="H5794" s="109"/>
      <c r="I5794" s="109"/>
      <c r="J5794" s="109"/>
      <c r="K5794" s="105">
        <f>K5793+J5768</f>
        <v>331.90000000000032</v>
      </c>
      <c r="L5794" s="118"/>
    </row>
    <row r="5795" spans="1:12" hidden="1" outlineLevel="1" x14ac:dyDescent="0.25">
      <c r="A5795" s="98" t="str">
        <f t="shared" si="505"/>
        <v>Effekt ökning type 21 500 79 9</v>
      </c>
      <c r="B5795" s="103" t="str">
        <f t="shared" si="508"/>
        <v>Effekt ökning type 21 500</v>
      </c>
      <c r="C5795" s="99">
        <v>79</v>
      </c>
      <c r="D5795" s="99">
        <f t="shared" si="507"/>
        <v>9</v>
      </c>
      <c r="E5795" s="100">
        <f t="shared" si="506"/>
        <v>333.95000000000033</v>
      </c>
      <c r="G5795" s="108"/>
      <c r="H5795" s="109"/>
      <c r="I5795" s="109"/>
      <c r="J5795" s="109"/>
      <c r="K5795" s="105">
        <f>K5794+J5768</f>
        <v>333.95000000000033</v>
      </c>
      <c r="L5795" s="118"/>
    </row>
    <row r="5796" spans="1:12" hidden="1" outlineLevel="1" x14ac:dyDescent="0.25">
      <c r="A5796" s="98" t="str">
        <f t="shared" si="505"/>
        <v>Effekt ökning type 21 500 80 9</v>
      </c>
      <c r="B5796" s="103" t="str">
        <f t="shared" si="508"/>
        <v>Effekt ökning type 21 500</v>
      </c>
      <c r="C5796" s="99">
        <v>80</v>
      </c>
      <c r="D5796" s="99">
        <f t="shared" si="507"/>
        <v>9</v>
      </c>
      <c r="E5796" s="100">
        <f t="shared" si="506"/>
        <v>336.00000000000034</v>
      </c>
      <c r="G5796" s="108"/>
      <c r="H5796" s="109"/>
      <c r="I5796" s="109"/>
      <c r="J5796" s="109"/>
      <c r="K5796" s="105">
        <f>K5795+J5768</f>
        <v>336.00000000000034</v>
      </c>
      <c r="L5796" s="118"/>
    </row>
    <row r="5797" spans="1:12" hidden="1" outlineLevel="1" x14ac:dyDescent="0.25">
      <c r="A5797" s="98" t="str">
        <f t="shared" si="505"/>
        <v>Effekt ökning type 21 500 81 9</v>
      </c>
      <c r="B5797" s="103" t="str">
        <f t="shared" si="508"/>
        <v>Effekt ökning type 21 500</v>
      </c>
      <c r="C5797" s="99">
        <v>81</v>
      </c>
      <c r="D5797" s="99">
        <f t="shared" si="507"/>
        <v>9</v>
      </c>
      <c r="E5797" s="100">
        <f t="shared" si="506"/>
        <v>338.05000000000035</v>
      </c>
      <c r="G5797" s="108"/>
      <c r="H5797" s="109"/>
      <c r="I5797" s="109"/>
      <c r="J5797" s="109"/>
      <c r="K5797" s="105">
        <f>K5796+J5768</f>
        <v>338.05000000000035</v>
      </c>
      <c r="L5797" s="118"/>
    </row>
    <row r="5798" spans="1:12" hidden="1" outlineLevel="1" x14ac:dyDescent="0.25">
      <c r="A5798" s="98" t="str">
        <f t="shared" si="505"/>
        <v>Effekt ökning type 21 500 82 9</v>
      </c>
      <c r="B5798" s="103" t="str">
        <f t="shared" si="508"/>
        <v>Effekt ökning type 21 500</v>
      </c>
      <c r="C5798" s="99">
        <v>82</v>
      </c>
      <c r="D5798" s="99">
        <f t="shared" si="507"/>
        <v>9</v>
      </c>
      <c r="E5798" s="100">
        <f t="shared" si="506"/>
        <v>340.10000000000036</v>
      </c>
      <c r="G5798" s="108"/>
      <c r="H5798" s="109"/>
      <c r="I5798" s="109"/>
      <c r="J5798" s="109"/>
      <c r="K5798" s="105">
        <f>K5797+J5768</f>
        <v>340.10000000000036</v>
      </c>
      <c r="L5798" s="118"/>
    </row>
    <row r="5799" spans="1:12" hidden="1" outlineLevel="1" x14ac:dyDescent="0.25">
      <c r="A5799" s="98" t="str">
        <f t="shared" si="505"/>
        <v>Effekt ökning type 21 500 83 9</v>
      </c>
      <c r="B5799" s="103" t="str">
        <f t="shared" si="508"/>
        <v>Effekt ökning type 21 500</v>
      </c>
      <c r="C5799" s="99">
        <v>83</v>
      </c>
      <c r="D5799" s="99">
        <f t="shared" ref="D5799:D5816" si="509">D5798</f>
        <v>9</v>
      </c>
      <c r="E5799" s="100">
        <f t="shared" si="506"/>
        <v>342.15000000000038</v>
      </c>
      <c r="G5799" s="108"/>
      <c r="H5799" s="109"/>
      <c r="I5799" s="109"/>
      <c r="J5799" s="109"/>
      <c r="K5799" s="105">
        <f>K5798+J5768</f>
        <v>342.15000000000038</v>
      </c>
      <c r="L5799" s="118"/>
    </row>
    <row r="5800" spans="1:12" hidden="1" outlineLevel="1" x14ac:dyDescent="0.25">
      <c r="A5800" s="98" t="str">
        <f t="shared" si="505"/>
        <v>Effekt ökning type 21 500 84 9</v>
      </c>
      <c r="B5800" s="103" t="str">
        <f t="shared" si="508"/>
        <v>Effekt ökning type 21 500</v>
      </c>
      <c r="C5800" s="99">
        <v>84</v>
      </c>
      <c r="D5800" s="99">
        <f t="shared" si="509"/>
        <v>9</v>
      </c>
      <c r="E5800" s="100">
        <f t="shared" si="506"/>
        <v>344.20000000000039</v>
      </c>
      <c r="G5800" s="108"/>
      <c r="H5800" s="109"/>
      <c r="I5800" s="109"/>
      <c r="J5800" s="109"/>
      <c r="K5800" s="105">
        <f>K5799+J5768</f>
        <v>344.20000000000039</v>
      </c>
      <c r="L5800" s="118"/>
    </row>
    <row r="5801" spans="1:12" hidden="1" outlineLevel="1" x14ac:dyDescent="0.25">
      <c r="A5801" s="98" t="str">
        <f t="shared" si="505"/>
        <v>Effekt ökning type 21 500 85 9</v>
      </c>
      <c r="B5801" s="103" t="str">
        <f t="shared" si="508"/>
        <v>Effekt ökning type 21 500</v>
      </c>
      <c r="C5801" s="99">
        <v>85</v>
      </c>
      <c r="D5801" s="99">
        <f t="shared" si="509"/>
        <v>9</v>
      </c>
      <c r="E5801" s="100">
        <f t="shared" si="506"/>
        <v>346.2500000000004</v>
      </c>
      <c r="G5801" s="108"/>
      <c r="H5801" s="109"/>
      <c r="I5801" s="109"/>
      <c r="J5801" s="109"/>
      <c r="K5801" s="105">
        <f>K5800+J5768</f>
        <v>346.2500000000004</v>
      </c>
      <c r="L5801" s="118"/>
    </row>
    <row r="5802" spans="1:12" hidden="1" outlineLevel="1" x14ac:dyDescent="0.25">
      <c r="A5802" s="98" t="str">
        <f t="shared" si="505"/>
        <v>Effekt ökning type 21 500 86 9</v>
      </c>
      <c r="B5802" s="103" t="str">
        <f t="shared" si="508"/>
        <v>Effekt ökning type 21 500</v>
      </c>
      <c r="C5802" s="99">
        <v>86</v>
      </c>
      <c r="D5802" s="99">
        <f t="shared" si="509"/>
        <v>9</v>
      </c>
      <c r="E5802" s="100">
        <f t="shared" si="506"/>
        <v>348.30000000000041</v>
      </c>
      <c r="G5802" s="108"/>
      <c r="H5802" s="109"/>
      <c r="I5802" s="109"/>
      <c r="J5802" s="109"/>
      <c r="K5802" s="105">
        <f>K5801+J5768</f>
        <v>348.30000000000041</v>
      </c>
      <c r="L5802" s="118"/>
    </row>
    <row r="5803" spans="1:12" hidden="1" outlineLevel="1" x14ac:dyDescent="0.25">
      <c r="A5803" s="98" t="str">
        <f t="shared" si="505"/>
        <v>Effekt ökning type 21 500 87 9</v>
      </c>
      <c r="B5803" s="103" t="str">
        <f t="shared" si="508"/>
        <v>Effekt ökning type 21 500</v>
      </c>
      <c r="C5803" s="99">
        <v>87</v>
      </c>
      <c r="D5803" s="99">
        <f t="shared" si="509"/>
        <v>9</v>
      </c>
      <c r="E5803" s="100">
        <f t="shared" si="506"/>
        <v>350.35000000000042</v>
      </c>
      <c r="G5803" s="108"/>
      <c r="H5803" s="109"/>
      <c r="I5803" s="109"/>
      <c r="J5803" s="109"/>
      <c r="K5803" s="105">
        <f>K5802+J5768</f>
        <v>350.35000000000042</v>
      </c>
      <c r="L5803" s="118"/>
    </row>
    <row r="5804" spans="1:12" hidden="1" outlineLevel="1" x14ac:dyDescent="0.25">
      <c r="A5804" s="98" t="str">
        <f t="shared" si="505"/>
        <v>Effekt ökning type 21 500 88 9</v>
      </c>
      <c r="B5804" s="103" t="str">
        <f t="shared" si="508"/>
        <v>Effekt ökning type 21 500</v>
      </c>
      <c r="C5804" s="99">
        <v>88</v>
      </c>
      <c r="D5804" s="99">
        <f t="shared" si="509"/>
        <v>9</v>
      </c>
      <c r="E5804" s="100">
        <f t="shared" si="506"/>
        <v>352.40000000000043</v>
      </c>
      <c r="G5804" s="108"/>
      <c r="H5804" s="109"/>
      <c r="I5804" s="109"/>
      <c r="J5804" s="109"/>
      <c r="K5804" s="105">
        <f>K5803+J5768</f>
        <v>352.40000000000043</v>
      </c>
      <c r="L5804" s="118"/>
    </row>
    <row r="5805" spans="1:12" hidden="1" outlineLevel="1" x14ac:dyDescent="0.25">
      <c r="A5805" s="98" t="str">
        <f t="shared" si="505"/>
        <v>Effekt ökning type 21 500 89 9</v>
      </c>
      <c r="B5805" s="103" t="str">
        <f t="shared" si="508"/>
        <v>Effekt ökning type 21 500</v>
      </c>
      <c r="C5805" s="99">
        <v>89</v>
      </c>
      <c r="D5805" s="99">
        <f t="shared" si="509"/>
        <v>9</v>
      </c>
      <c r="E5805" s="100">
        <f t="shared" si="506"/>
        <v>354.45000000000044</v>
      </c>
      <c r="G5805" s="108"/>
      <c r="H5805" s="109"/>
      <c r="I5805" s="109"/>
      <c r="J5805" s="109"/>
      <c r="K5805" s="105">
        <f>K5804+J5768</f>
        <v>354.45000000000044</v>
      </c>
      <c r="L5805" s="118"/>
    </row>
    <row r="5806" spans="1:12" hidden="1" outlineLevel="1" x14ac:dyDescent="0.25">
      <c r="A5806" s="98" t="str">
        <f t="shared" si="505"/>
        <v>Effekt ökning type 21 500 90 9</v>
      </c>
      <c r="B5806" s="103" t="str">
        <f t="shared" si="508"/>
        <v>Effekt ökning type 21 500</v>
      </c>
      <c r="C5806" s="99">
        <v>90</v>
      </c>
      <c r="D5806" s="99">
        <f t="shared" si="509"/>
        <v>9</v>
      </c>
      <c r="E5806" s="100">
        <f t="shared" si="506"/>
        <v>356.50000000000045</v>
      </c>
      <c r="G5806" s="108"/>
      <c r="H5806" s="109"/>
      <c r="I5806" s="109"/>
      <c r="J5806" s="109"/>
      <c r="K5806" s="105">
        <f>K5805+J5768</f>
        <v>356.50000000000045</v>
      </c>
      <c r="L5806" s="118"/>
    </row>
    <row r="5807" spans="1:12" hidden="1" outlineLevel="1" x14ac:dyDescent="0.25">
      <c r="A5807" s="98" t="str">
        <f t="shared" si="505"/>
        <v>Effekt ökning type 21 500 91 9</v>
      </c>
      <c r="B5807" s="103" t="str">
        <f t="shared" si="508"/>
        <v>Effekt ökning type 21 500</v>
      </c>
      <c r="C5807" s="99">
        <v>91</v>
      </c>
      <c r="D5807" s="99">
        <f t="shared" si="509"/>
        <v>9</v>
      </c>
      <c r="E5807" s="100">
        <f t="shared" si="506"/>
        <v>358.55000000000047</v>
      </c>
      <c r="G5807" s="108"/>
      <c r="H5807" s="109"/>
      <c r="I5807" s="109"/>
      <c r="J5807" s="109"/>
      <c r="K5807" s="105">
        <f>K5806+J5768</f>
        <v>358.55000000000047</v>
      </c>
      <c r="L5807" s="118"/>
    </row>
    <row r="5808" spans="1:12" hidden="1" outlineLevel="1" x14ac:dyDescent="0.25">
      <c r="A5808" s="98" t="str">
        <f t="shared" si="505"/>
        <v>Effekt ökning type 21 500 92 9</v>
      </c>
      <c r="B5808" s="103" t="str">
        <f t="shared" si="508"/>
        <v>Effekt ökning type 21 500</v>
      </c>
      <c r="C5808" s="99">
        <v>92</v>
      </c>
      <c r="D5808" s="99">
        <f t="shared" si="509"/>
        <v>9</v>
      </c>
      <c r="E5808" s="100">
        <f t="shared" si="506"/>
        <v>360.60000000000048</v>
      </c>
      <c r="G5808" s="108"/>
      <c r="H5808" s="109"/>
      <c r="I5808" s="109"/>
      <c r="J5808" s="109"/>
      <c r="K5808" s="105">
        <f>K5807+J5768</f>
        <v>360.60000000000048</v>
      </c>
      <c r="L5808" s="118"/>
    </row>
    <row r="5809" spans="1:12" hidden="1" outlineLevel="1" x14ac:dyDescent="0.25">
      <c r="A5809" s="98" t="str">
        <f t="shared" si="505"/>
        <v>Effekt ökning type 21 500 93 9</v>
      </c>
      <c r="B5809" s="103" t="str">
        <f t="shared" si="508"/>
        <v>Effekt ökning type 21 500</v>
      </c>
      <c r="C5809" s="99">
        <v>93</v>
      </c>
      <c r="D5809" s="99">
        <f t="shared" si="509"/>
        <v>9</v>
      </c>
      <c r="E5809" s="100">
        <f t="shared" si="506"/>
        <v>362.65000000000049</v>
      </c>
      <c r="G5809" s="108"/>
      <c r="H5809" s="109"/>
      <c r="I5809" s="109"/>
      <c r="J5809" s="109"/>
      <c r="K5809" s="105">
        <f>K5808+J5768</f>
        <v>362.65000000000049</v>
      </c>
      <c r="L5809" s="118"/>
    </row>
    <row r="5810" spans="1:12" hidden="1" outlineLevel="1" x14ac:dyDescent="0.25">
      <c r="A5810" s="98" t="str">
        <f t="shared" si="505"/>
        <v>Effekt ökning type 21 500 94 9</v>
      </c>
      <c r="B5810" s="103" t="str">
        <f t="shared" si="508"/>
        <v>Effekt ökning type 21 500</v>
      </c>
      <c r="C5810" s="99">
        <v>94</v>
      </c>
      <c r="D5810" s="99">
        <f t="shared" si="509"/>
        <v>9</v>
      </c>
      <c r="E5810" s="100">
        <f t="shared" si="506"/>
        <v>364.7000000000005</v>
      </c>
      <c r="G5810" s="108"/>
      <c r="H5810" s="109"/>
      <c r="I5810" s="109"/>
      <c r="J5810" s="109"/>
      <c r="K5810" s="105">
        <f>K5809+J5768</f>
        <v>364.7000000000005</v>
      </c>
      <c r="L5810" s="118"/>
    </row>
    <row r="5811" spans="1:12" hidden="1" outlineLevel="1" x14ac:dyDescent="0.25">
      <c r="A5811" s="98" t="str">
        <f t="shared" si="505"/>
        <v>Effekt ökning type 21 500 95 9</v>
      </c>
      <c r="B5811" s="103" t="str">
        <f t="shared" si="508"/>
        <v>Effekt ökning type 21 500</v>
      </c>
      <c r="C5811" s="99">
        <v>95</v>
      </c>
      <c r="D5811" s="99">
        <f t="shared" si="509"/>
        <v>9</v>
      </c>
      <c r="E5811" s="100">
        <f t="shared" si="506"/>
        <v>366.75000000000051</v>
      </c>
      <c r="G5811" s="108"/>
      <c r="H5811" s="109"/>
      <c r="I5811" s="109"/>
      <c r="J5811" s="109"/>
      <c r="K5811" s="105">
        <f>K5810+J5768</f>
        <v>366.75000000000051</v>
      </c>
      <c r="L5811" s="118"/>
    </row>
    <row r="5812" spans="1:12" hidden="1" outlineLevel="1" x14ac:dyDescent="0.25">
      <c r="A5812" s="98" t="str">
        <f t="shared" si="505"/>
        <v>Effekt ökning type 21 500 96 9</v>
      </c>
      <c r="B5812" s="103" t="str">
        <f t="shared" si="508"/>
        <v>Effekt ökning type 21 500</v>
      </c>
      <c r="C5812" s="99">
        <v>96</v>
      </c>
      <c r="D5812" s="99">
        <f t="shared" si="509"/>
        <v>9</v>
      </c>
      <c r="E5812" s="100">
        <f t="shared" si="506"/>
        <v>368.80000000000052</v>
      </c>
      <c r="G5812" s="108"/>
      <c r="H5812" s="109"/>
      <c r="I5812" s="109"/>
      <c r="J5812" s="109"/>
      <c r="K5812" s="105">
        <f>K5811+J5768</f>
        <v>368.80000000000052</v>
      </c>
      <c r="L5812" s="118"/>
    </row>
    <row r="5813" spans="1:12" hidden="1" outlineLevel="1" x14ac:dyDescent="0.25">
      <c r="A5813" s="98" t="str">
        <f t="shared" si="505"/>
        <v>Effekt ökning type 21 500 97 9</v>
      </c>
      <c r="B5813" s="103" t="str">
        <f t="shared" si="508"/>
        <v>Effekt ökning type 21 500</v>
      </c>
      <c r="C5813" s="99">
        <v>97</v>
      </c>
      <c r="D5813" s="99">
        <f t="shared" si="509"/>
        <v>9</v>
      </c>
      <c r="E5813" s="100">
        <f t="shared" si="506"/>
        <v>370.85000000000053</v>
      </c>
      <c r="G5813" s="108"/>
      <c r="H5813" s="109"/>
      <c r="I5813" s="109"/>
      <c r="J5813" s="109"/>
      <c r="K5813" s="105">
        <f>K5812+J5768</f>
        <v>370.85000000000053</v>
      </c>
      <c r="L5813" s="118"/>
    </row>
    <row r="5814" spans="1:12" hidden="1" outlineLevel="1" x14ac:dyDescent="0.25">
      <c r="A5814" s="98" t="str">
        <f t="shared" si="505"/>
        <v>Effekt ökning type 21 500 98 9</v>
      </c>
      <c r="B5814" s="103" t="str">
        <f t="shared" si="508"/>
        <v>Effekt ökning type 21 500</v>
      </c>
      <c r="C5814" s="99">
        <v>98</v>
      </c>
      <c r="D5814" s="99">
        <f t="shared" si="509"/>
        <v>9</v>
      </c>
      <c r="E5814" s="100">
        <f t="shared" si="506"/>
        <v>372.90000000000055</v>
      </c>
      <c r="G5814" s="108"/>
      <c r="H5814" s="109"/>
      <c r="I5814" s="109"/>
      <c r="J5814" s="109"/>
      <c r="K5814" s="105">
        <f>K5813+J5768</f>
        <v>372.90000000000055</v>
      </c>
      <c r="L5814" s="118"/>
    </row>
    <row r="5815" spans="1:12" hidden="1" outlineLevel="1" x14ac:dyDescent="0.25">
      <c r="A5815" s="98" t="str">
        <f t="shared" si="505"/>
        <v>Effekt ökning type 21 500 99 9</v>
      </c>
      <c r="B5815" s="103" t="str">
        <f t="shared" si="508"/>
        <v>Effekt ökning type 21 500</v>
      </c>
      <c r="C5815" s="99">
        <v>99</v>
      </c>
      <c r="D5815" s="99">
        <f t="shared" si="509"/>
        <v>9</v>
      </c>
      <c r="E5815" s="100">
        <f t="shared" si="506"/>
        <v>374.95000000000056</v>
      </c>
      <c r="G5815" s="108"/>
      <c r="H5815" s="109"/>
      <c r="I5815" s="109"/>
      <c r="J5815" s="109"/>
      <c r="K5815" s="105">
        <f>K5814+J5768</f>
        <v>374.95000000000056</v>
      </c>
      <c r="L5815" s="118"/>
    </row>
    <row r="5816" spans="1:12" hidden="1" outlineLevel="1" x14ac:dyDescent="0.25">
      <c r="A5816" s="110" t="str">
        <f t="shared" si="505"/>
        <v>Effekt ökning type 21 500 100 9</v>
      </c>
      <c r="B5816" s="111" t="str">
        <f t="shared" si="508"/>
        <v>Effekt ökning type 21 500</v>
      </c>
      <c r="C5816" s="112">
        <v>100</v>
      </c>
      <c r="D5816" s="112">
        <f t="shared" si="509"/>
        <v>9</v>
      </c>
      <c r="E5816" s="113">
        <f t="shared" si="506"/>
        <v>377.00000000000057</v>
      </c>
      <c r="G5816" s="114"/>
      <c r="H5816" s="115"/>
      <c r="I5816" s="115"/>
      <c r="J5816" s="115"/>
      <c r="K5816" s="116">
        <f>K5815+J5768</f>
        <v>377.00000000000057</v>
      </c>
      <c r="L5816" s="118"/>
    </row>
    <row r="5817" spans="1:12" hidden="1" outlineLevel="1" x14ac:dyDescent="0.25">
      <c r="A5817" s="98" t="str">
        <f t="shared" si="505"/>
        <v>Effekt ökning type 21 500 50 8</v>
      </c>
      <c r="B5817" s="117" t="str">
        <f t="shared" si="508"/>
        <v>Effekt ökning type 21 500</v>
      </c>
      <c r="C5817" s="99">
        <v>50</v>
      </c>
      <c r="D5817" s="99">
        <f>S5206</f>
        <v>8</v>
      </c>
      <c r="E5817" s="100">
        <f t="shared" si="506"/>
        <v>267</v>
      </c>
      <c r="G5817" s="99">
        <f>S5207</f>
        <v>267</v>
      </c>
      <c r="H5817" s="101"/>
      <c r="I5817" s="101"/>
      <c r="J5817" s="101"/>
      <c r="K5817" s="102">
        <f>G5817</f>
        <v>267</v>
      </c>
      <c r="L5817" s="118"/>
    </row>
    <row r="5818" spans="1:12" hidden="1" outlineLevel="1" x14ac:dyDescent="0.25">
      <c r="A5818" s="98" t="str">
        <f t="shared" si="505"/>
        <v>Effekt ökning type 21 500 51 8</v>
      </c>
      <c r="B5818" s="103" t="str">
        <f t="shared" si="508"/>
        <v>Effekt ökning type 21 500</v>
      </c>
      <c r="C5818" s="99">
        <v>51</v>
      </c>
      <c r="D5818" s="99">
        <f t="shared" ref="D5818:D5849" si="510">D5817</f>
        <v>8</v>
      </c>
      <c r="E5818" s="100">
        <f t="shared" si="506"/>
        <v>268.7</v>
      </c>
      <c r="G5818" s="104"/>
      <c r="H5818" s="59"/>
      <c r="I5818" s="59"/>
      <c r="J5818" s="59"/>
      <c r="K5818" s="105">
        <f>K5817+J5819</f>
        <v>268.7</v>
      </c>
      <c r="L5818" s="118"/>
    </row>
    <row r="5819" spans="1:12" hidden="1" outlineLevel="1" x14ac:dyDescent="0.25">
      <c r="A5819" s="98" t="str">
        <f t="shared" si="505"/>
        <v>Effekt ökning type 21 500 52 8</v>
      </c>
      <c r="B5819" s="103" t="str">
        <f t="shared" si="508"/>
        <v>Effekt ökning type 21 500</v>
      </c>
      <c r="C5819" s="99">
        <v>52</v>
      </c>
      <c r="D5819" s="99">
        <f t="shared" si="510"/>
        <v>8</v>
      </c>
      <c r="E5819" s="100">
        <f t="shared" si="506"/>
        <v>270.39999999999998</v>
      </c>
      <c r="G5819" s="99">
        <f>S5208</f>
        <v>352</v>
      </c>
      <c r="H5819" s="59">
        <v>50</v>
      </c>
      <c r="I5819" s="59">
        <f>G5819-G5817</f>
        <v>85</v>
      </c>
      <c r="J5819" s="59">
        <f>I5819/H5819</f>
        <v>1.7</v>
      </c>
      <c r="K5819" s="105">
        <f>K5818+J5819</f>
        <v>270.39999999999998</v>
      </c>
      <c r="L5819" s="118"/>
    </row>
    <row r="5820" spans="1:12" hidden="1" outlineLevel="1" x14ac:dyDescent="0.25">
      <c r="A5820" s="98" t="str">
        <f t="shared" si="505"/>
        <v>Effekt ökning type 21 500 53 8</v>
      </c>
      <c r="B5820" s="103" t="str">
        <f t="shared" si="508"/>
        <v>Effekt ökning type 21 500</v>
      </c>
      <c r="C5820" s="99">
        <v>53</v>
      </c>
      <c r="D5820" s="99">
        <f t="shared" si="510"/>
        <v>8</v>
      </c>
      <c r="E5820" s="100">
        <f t="shared" si="506"/>
        <v>272.09999999999997</v>
      </c>
      <c r="G5820" s="108"/>
      <c r="H5820" s="109"/>
      <c r="I5820" s="109"/>
      <c r="J5820" s="109"/>
      <c r="K5820" s="105">
        <f>K5819+J5819</f>
        <v>272.09999999999997</v>
      </c>
      <c r="L5820" s="118"/>
    </row>
    <row r="5821" spans="1:12" hidden="1" outlineLevel="1" x14ac:dyDescent="0.25">
      <c r="A5821" s="98" t="str">
        <f t="shared" si="505"/>
        <v>Effekt ökning type 21 500 54 8</v>
      </c>
      <c r="B5821" s="103" t="str">
        <f t="shared" si="508"/>
        <v>Effekt ökning type 21 500</v>
      </c>
      <c r="C5821" s="99">
        <v>54</v>
      </c>
      <c r="D5821" s="99">
        <f t="shared" si="510"/>
        <v>8</v>
      </c>
      <c r="E5821" s="100">
        <f t="shared" si="506"/>
        <v>273.79999999999995</v>
      </c>
      <c r="G5821" s="108"/>
      <c r="H5821" s="109"/>
      <c r="I5821" s="109"/>
      <c r="J5821" s="109"/>
      <c r="K5821" s="105">
        <f>K5820+J5819</f>
        <v>273.79999999999995</v>
      </c>
      <c r="L5821" s="118"/>
    </row>
    <row r="5822" spans="1:12" hidden="1" outlineLevel="1" x14ac:dyDescent="0.25">
      <c r="A5822" s="98" t="str">
        <f t="shared" si="505"/>
        <v>Effekt ökning type 21 500 55 8</v>
      </c>
      <c r="B5822" s="103" t="str">
        <f t="shared" si="508"/>
        <v>Effekt ökning type 21 500</v>
      </c>
      <c r="C5822" s="99">
        <v>55</v>
      </c>
      <c r="D5822" s="99">
        <f t="shared" si="510"/>
        <v>8</v>
      </c>
      <c r="E5822" s="100">
        <f t="shared" si="506"/>
        <v>275.49999999999994</v>
      </c>
      <c r="G5822" s="104"/>
      <c r="H5822" s="59"/>
      <c r="I5822" s="59"/>
      <c r="J5822" s="59"/>
      <c r="K5822" s="105">
        <f>K5821+J5819</f>
        <v>275.49999999999994</v>
      </c>
      <c r="L5822" s="118"/>
    </row>
    <row r="5823" spans="1:12" hidden="1" outlineLevel="1" x14ac:dyDescent="0.25">
      <c r="A5823" s="98" t="str">
        <f t="shared" si="505"/>
        <v>Effekt ökning type 21 500 56 8</v>
      </c>
      <c r="B5823" s="103" t="str">
        <f t="shared" si="508"/>
        <v>Effekt ökning type 21 500</v>
      </c>
      <c r="C5823" s="99">
        <v>56</v>
      </c>
      <c r="D5823" s="99">
        <f t="shared" si="510"/>
        <v>8</v>
      </c>
      <c r="E5823" s="100">
        <f t="shared" si="506"/>
        <v>277.19999999999993</v>
      </c>
      <c r="G5823" s="104"/>
      <c r="H5823" s="59"/>
      <c r="I5823" s="59"/>
      <c r="J5823" s="59"/>
      <c r="K5823" s="105">
        <f>K5822+J5819</f>
        <v>277.19999999999993</v>
      </c>
      <c r="L5823" s="118"/>
    </row>
    <row r="5824" spans="1:12" hidden="1" outlineLevel="1" x14ac:dyDescent="0.25">
      <c r="A5824" s="98" t="str">
        <f t="shared" si="505"/>
        <v>Effekt ökning type 21 500 57 8</v>
      </c>
      <c r="B5824" s="103" t="str">
        <f t="shared" si="508"/>
        <v>Effekt ökning type 21 500</v>
      </c>
      <c r="C5824" s="99">
        <v>57</v>
      </c>
      <c r="D5824" s="99">
        <f t="shared" si="510"/>
        <v>8</v>
      </c>
      <c r="E5824" s="100">
        <f t="shared" si="506"/>
        <v>278.89999999999992</v>
      </c>
      <c r="G5824" s="104"/>
      <c r="H5824" s="59"/>
      <c r="I5824" s="59"/>
      <c r="J5824" s="59"/>
      <c r="K5824" s="105">
        <f>K5823+J5819</f>
        <v>278.89999999999992</v>
      </c>
      <c r="L5824" s="118"/>
    </row>
    <row r="5825" spans="1:12" hidden="1" outlineLevel="1" x14ac:dyDescent="0.25">
      <c r="A5825" s="98" t="str">
        <f t="shared" si="505"/>
        <v>Effekt ökning type 21 500 58 8</v>
      </c>
      <c r="B5825" s="103" t="str">
        <f t="shared" si="508"/>
        <v>Effekt ökning type 21 500</v>
      </c>
      <c r="C5825" s="99">
        <v>58</v>
      </c>
      <c r="D5825" s="99">
        <f t="shared" si="510"/>
        <v>8</v>
      </c>
      <c r="E5825" s="100">
        <f t="shared" si="506"/>
        <v>280.59999999999991</v>
      </c>
      <c r="G5825" s="104"/>
      <c r="H5825" s="59"/>
      <c r="I5825" s="59"/>
      <c r="J5825" s="59"/>
      <c r="K5825" s="105">
        <f>K5824+J5819</f>
        <v>280.59999999999991</v>
      </c>
      <c r="L5825" s="118"/>
    </row>
    <row r="5826" spans="1:12" hidden="1" outlineLevel="1" x14ac:dyDescent="0.25">
      <c r="A5826" s="98" t="str">
        <f t="shared" si="505"/>
        <v>Effekt ökning type 21 500 59 8</v>
      </c>
      <c r="B5826" s="103" t="str">
        <f t="shared" si="508"/>
        <v>Effekt ökning type 21 500</v>
      </c>
      <c r="C5826" s="99">
        <v>59</v>
      </c>
      <c r="D5826" s="99">
        <f t="shared" si="510"/>
        <v>8</v>
      </c>
      <c r="E5826" s="100">
        <f t="shared" si="506"/>
        <v>282.2999999999999</v>
      </c>
      <c r="G5826" s="104"/>
      <c r="H5826" s="59"/>
      <c r="I5826" s="59"/>
      <c r="J5826" s="59"/>
      <c r="K5826" s="105">
        <f>K5825+J5819</f>
        <v>282.2999999999999</v>
      </c>
      <c r="L5826" s="118"/>
    </row>
    <row r="5827" spans="1:12" hidden="1" outlineLevel="1" x14ac:dyDescent="0.25">
      <c r="A5827" s="98" t="str">
        <f t="shared" ref="A5827:A5890" si="511">CONCATENATE(B5827," ",C5827," ",D5827)</f>
        <v>Effekt ökning type 21 500 60 8</v>
      </c>
      <c r="B5827" s="103" t="str">
        <f t="shared" si="508"/>
        <v>Effekt ökning type 21 500</v>
      </c>
      <c r="C5827" s="99">
        <v>60</v>
      </c>
      <c r="D5827" s="99">
        <f t="shared" si="510"/>
        <v>8</v>
      </c>
      <c r="E5827" s="100">
        <f t="shared" ref="E5827:E5890" si="512">K5827</f>
        <v>283.99999999999989</v>
      </c>
      <c r="G5827" s="108"/>
      <c r="H5827" s="59"/>
      <c r="I5827" s="59"/>
      <c r="J5827" s="59"/>
      <c r="K5827" s="105">
        <f>K5826+J5819</f>
        <v>283.99999999999989</v>
      </c>
      <c r="L5827" s="118"/>
    </row>
    <row r="5828" spans="1:12" hidden="1" outlineLevel="1" x14ac:dyDescent="0.25">
      <c r="A5828" s="98" t="str">
        <f t="shared" si="511"/>
        <v>Effekt ökning type 21 500 61 8</v>
      </c>
      <c r="B5828" s="103" t="str">
        <f t="shared" si="508"/>
        <v>Effekt ökning type 21 500</v>
      </c>
      <c r="C5828" s="99">
        <v>61</v>
      </c>
      <c r="D5828" s="99">
        <f t="shared" si="510"/>
        <v>8</v>
      </c>
      <c r="E5828" s="100">
        <f t="shared" si="512"/>
        <v>285.69999999999987</v>
      </c>
      <c r="G5828" s="108"/>
      <c r="H5828" s="109"/>
      <c r="I5828" s="109"/>
      <c r="J5828" s="109"/>
      <c r="K5828" s="105">
        <f>K5827+J5819</f>
        <v>285.69999999999987</v>
      </c>
      <c r="L5828" s="118"/>
    </row>
    <row r="5829" spans="1:12" hidden="1" outlineLevel="1" x14ac:dyDescent="0.25">
      <c r="A5829" s="98" t="str">
        <f t="shared" si="511"/>
        <v>Effekt ökning type 21 500 62 8</v>
      </c>
      <c r="B5829" s="103" t="str">
        <f t="shared" si="508"/>
        <v>Effekt ökning type 21 500</v>
      </c>
      <c r="C5829" s="99">
        <v>62</v>
      </c>
      <c r="D5829" s="99">
        <f t="shared" si="510"/>
        <v>8</v>
      </c>
      <c r="E5829" s="100">
        <f t="shared" si="512"/>
        <v>287.39999999999986</v>
      </c>
      <c r="G5829" s="108"/>
      <c r="H5829" s="109"/>
      <c r="I5829" s="109"/>
      <c r="J5829" s="109"/>
      <c r="K5829" s="105">
        <f>K5828+J5819</f>
        <v>287.39999999999986</v>
      </c>
      <c r="L5829" s="118"/>
    </row>
    <row r="5830" spans="1:12" hidden="1" outlineLevel="1" x14ac:dyDescent="0.25">
      <c r="A5830" s="98" t="str">
        <f t="shared" si="511"/>
        <v>Effekt ökning type 21 500 63 8</v>
      </c>
      <c r="B5830" s="103" t="str">
        <f t="shared" si="508"/>
        <v>Effekt ökning type 21 500</v>
      </c>
      <c r="C5830" s="99">
        <v>63</v>
      </c>
      <c r="D5830" s="99">
        <f t="shared" si="510"/>
        <v>8</v>
      </c>
      <c r="E5830" s="100">
        <f t="shared" si="512"/>
        <v>289.09999999999985</v>
      </c>
      <c r="G5830" s="108"/>
      <c r="H5830" s="109"/>
      <c r="I5830" s="109"/>
      <c r="J5830" s="109"/>
      <c r="K5830" s="105">
        <f>K5829+J5819</f>
        <v>289.09999999999985</v>
      </c>
      <c r="L5830" s="118"/>
    </row>
    <row r="5831" spans="1:12" hidden="1" outlineLevel="1" x14ac:dyDescent="0.25">
      <c r="A5831" s="98" t="str">
        <f t="shared" si="511"/>
        <v>Effekt ökning type 21 500 64 8</v>
      </c>
      <c r="B5831" s="103" t="str">
        <f t="shared" si="508"/>
        <v>Effekt ökning type 21 500</v>
      </c>
      <c r="C5831" s="99">
        <v>64</v>
      </c>
      <c r="D5831" s="99">
        <f t="shared" si="510"/>
        <v>8</v>
      </c>
      <c r="E5831" s="100">
        <f t="shared" si="512"/>
        <v>290.79999999999984</v>
      </c>
      <c r="G5831" s="108"/>
      <c r="H5831" s="109"/>
      <c r="I5831" s="109"/>
      <c r="J5831" s="109"/>
      <c r="K5831" s="105">
        <f>K5830+J5819</f>
        <v>290.79999999999984</v>
      </c>
      <c r="L5831" s="118"/>
    </row>
    <row r="5832" spans="1:12" hidden="1" outlineLevel="1" x14ac:dyDescent="0.25">
      <c r="A5832" s="98" t="str">
        <f t="shared" si="511"/>
        <v>Effekt ökning type 21 500 65 8</v>
      </c>
      <c r="B5832" s="103" t="str">
        <f t="shared" si="508"/>
        <v>Effekt ökning type 21 500</v>
      </c>
      <c r="C5832" s="99">
        <v>65</v>
      </c>
      <c r="D5832" s="99">
        <f t="shared" si="510"/>
        <v>8</v>
      </c>
      <c r="E5832" s="100">
        <f t="shared" si="512"/>
        <v>292.49999999999983</v>
      </c>
      <c r="G5832" s="108"/>
      <c r="H5832" s="109"/>
      <c r="I5832" s="109"/>
      <c r="J5832" s="109"/>
      <c r="K5832" s="105">
        <f>K5831+J5819</f>
        <v>292.49999999999983</v>
      </c>
      <c r="L5832" s="118"/>
    </row>
    <row r="5833" spans="1:12" hidden="1" outlineLevel="1" x14ac:dyDescent="0.25">
      <c r="A5833" s="98" t="str">
        <f t="shared" si="511"/>
        <v>Effekt ökning type 21 500 66 8</v>
      </c>
      <c r="B5833" s="103" t="str">
        <f t="shared" si="508"/>
        <v>Effekt ökning type 21 500</v>
      </c>
      <c r="C5833" s="99">
        <v>66</v>
      </c>
      <c r="D5833" s="99">
        <f t="shared" si="510"/>
        <v>8</v>
      </c>
      <c r="E5833" s="100">
        <f t="shared" si="512"/>
        <v>294.19999999999982</v>
      </c>
      <c r="G5833" s="108"/>
      <c r="H5833" s="109"/>
      <c r="I5833" s="109"/>
      <c r="J5833" s="109"/>
      <c r="K5833" s="105">
        <f>K5832+J5819</f>
        <v>294.19999999999982</v>
      </c>
      <c r="L5833" s="118"/>
    </row>
    <row r="5834" spans="1:12" hidden="1" outlineLevel="1" x14ac:dyDescent="0.25">
      <c r="A5834" s="98" t="str">
        <f t="shared" si="511"/>
        <v>Effekt ökning type 21 500 67 8</v>
      </c>
      <c r="B5834" s="103" t="str">
        <f t="shared" si="508"/>
        <v>Effekt ökning type 21 500</v>
      </c>
      <c r="C5834" s="99">
        <v>67</v>
      </c>
      <c r="D5834" s="99">
        <f t="shared" si="510"/>
        <v>8</v>
      </c>
      <c r="E5834" s="100">
        <f t="shared" si="512"/>
        <v>295.89999999999981</v>
      </c>
      <c r="G5834" s="108"/>
      <c r="H5834" s="109"/>
      <c r="I5834" s="109"/>
      <c r="J5834" s="109"/>
      <c r="K5834" s="105">
        <f>K5833+J5819</f>
        <v>295.89999999999981</v>
      </c>
      <c r="L5834" s="118"/>
    </row>
    <row r="5835" spans="1:12" hidden="1" outlineLevel="1" x14ac:dyDescent="0.25">
      <c r="A5835" s="98" t="str">
        <f t="shared" si="511"/>
        <v>Effekt ökning type 21 500 68 8</v>
      </c>
      <c r="B5835" s="103" t="str">
        <f t="shared" si="508"/>
        <v>Effekt ökning type 21 500</v>
      </c>
      <c r="C5835" s="99">
        <v>68</v>
      </c>
      <c r="D5835" s="99">
        <f t="shared" si="510"/>
        <v>8</v>
      </c>
      <c r="E5835" s="100">
        <f t="shared" si="512"/>
        <v>297.5999999999998</v>
      </c>
      <c r="G5835" s="108"/>
      <c r="H5835" s="109"/>
      <c r="I5835" s="109"/>
      <c r="J5835" s="109"/>
      <c r="K5835" s="105">
        <f>K5834+J5819</f>
        <v>297.5999999999998</v>
      </c>
      <c r="L5835" s="118"/>
    </row>
    <row r="5836" spans="1:12" hidden="1" outlineLevel="1" x14ac:dyDescent="0.25">
      <c r="A5836" s="98" t="str">
        <f t="shared" si="511"/>
        <v>Effekt ökning type 21 500 69 8</v>
      </c>
      <c r="B5836" s="103" t="str">
        <f t="shared" si="508"/>
        <v>Effekt ökning type 21 500</v>
      </c>
      <c r="C5836" s="99">
        <v>69</v>
      </c>
      <c r="D5836" s="99">
        <f t="shared" si="510"/>
        <v>8</v>
      </c>
      <c r="E5836" s="100">
        <f t="shared" si="512"/>
        <v>299.29999999999978</v>
      </c>
      <c r="G5836" s="108"/>
      <c r="H5836" s="109"/>
      <c r="I5836" s="109"/>
      <c r="J5836" s="109"/>
      <c r="K5836" s="105">
        <f>K5835+J5819</f>
        <v>299.29999999999978</v>
      </c>
      <c r="L5836" s="118"/>
    </row>
    <row r="5837" spans="1:12" hidden="1" outlineLevel="1" x14ac:dyDescent="0.25">
      <c r="A5837" s="98" t="str">
        <f t="shared" si="511"/>
        <v>Effekt ökning type 21 500 70 8</v>
      </c>
      <c r="B5837" s="103" t="str">
        <f t="shared" si="508"/>
        <v>Effekt ökning type 21 500</v>
      </c>
      <c r="C5837" s="99">
        <v>70</v>
      </c>
      <c r="D5837" s="99">
        <f t="shared" si="510"/>
        <v>8</v>
      </c>
      <c r="E5837" s="100">
        <f t="shared" si="512"/>
        <v>300.99999999999977</v>
      </c>
      <c r="G5837" s="108"/>
      <c r="H5837" s="109"/>
      <c r="I5837" s="109"/>
      <c r="J5837" s="109"/>
      <c r="K5837" s="105">
        <f>K5836+J5819</f>
        <v>300.99999999999977</v>
      </c>
      <c r="L5837" s="118"/>
    </row>
    <row r="5838" spans="1:12" hidden="1" outlineLevel="1" x14ac:dyDescent="0.25">
      <c r="A5838" s="98" t="str">
        <f t="shared" si="511"/>
        <v>Effekt ökning type 21 500 71 8</v>
      </c>
      <c r="B5838" s="103" t="str">
        <f t="shared" si="508"/>
        <v>Effekt ökning type 21 500</v>
      </c>
      <c r="C5838" s="99">
        <v>71</v>
      </c>
      <c r="D5838" s="99">
        <f t="shared" si="510"/>
        <v>8</v>
      </c>
      <c r="E5838" s="100">
        <f t="shared" si="512"/>
        <v>302.69999999999976</v>
      </c>
      <c r="G5838" s="108"/>
      <c r="H5838" s="109"/>
      <c r="I5838" s="109"/>
      <c r="J5838" s="109"/>
      <c r="K5838" s="105">
        <f>K5837+J5819</f>
        <v>302.69999999999976</v>
      </c>
      <c r="L5838" s="118"/>
    </row>
    <row r="5839" spans="1:12" hidden="1" outlineLevel="1" x14ac:dyDescent="0.25">
      <c r="A5839" s="98" t="str">
        <f t="shared" si="511"/>
        <v>Effekt ökning type 21 500 72 8</v>
      </c>
      <c r="B5839" s="103" t="str">
        <f t="shared" si="508"/>
        <v>Effekt ökning type 21 500</v>
      </c>
      <c r="C5839" s="99">
        <v>72</v>
      </c>
      <c r="D5839" s="99">
        <f t="shared" si="510"/>
        <v>8</v>
      </c>
      <c r="E5839" s="100">
        <f t="shared" si="512"/>
        <v>304.39999999999975</v>
      </c>
      <c r="G5839" s="108"/>
      <c r="H5839" s="109"/>
      <c r="I5839" s="109"/>
      <c r="J5839" s="109"/>
      <c r="K5839" s="105">
        <f>K5838+J5819</f>
        <v>304.39999999999975</v>
      </c>
      <c r="L5839" s="118"/>
    </row>
    <row r="5840" spans="1:12" hidden="1" outlineLevel="1" x14ac:dyDescent="0.25">
      <c r="A5840" s="98" t="str">
        <f t="shared" si="511"/>
        <v>Effekt ökning type 21 500 73 8</v>
      </c>
      <c r="B5840" s="103" t="str">
        <f t="shared" si="508"/>
        <v>Effekt ökning type 21 500</v>
      </c>
      <c r="C5840" s="99">
        <v>73</v>
      </c>
      <c r="D5840" s="99">
        <f t="shared" si="510"/>
        <v>8</v>
      </c>
      <c r="E5840" s="100">
        <f t="shared" si="512"/>
        <v>306.09999999999974</v>
      </c>
      <c r="G5840" s="108"/>
      <c r="H5840" s="109"/>
      <c r="I5840" s="109"/>
      <c r="J5840" s="109"/>
      <c r="K5840" s="105">
        <f>K5839+J5819</f>
        <v>306.09999999999974</v>
      </c>
      <c r="L5840" s="118"/>
    </row>
    <row r="5841" spans="1:12" hidden="1" outlineLevel="1" x14ac:dyDescent="0.25">
      <c r="A5841" s="98" t="str">
        <f t="shared" si="511"/>
        <v>Effekt ökning type 21 500 74 8</v>
      </c>
      <c r="B5841" s="103" t="str">
        <f t="shared" si="508"/>
        <v>Effekt ökning type 21 500</v>
      </c>
      <c r="C5841" s="99">
        <v>74</v>
      </c>
      <c r="D5841" s="99">
        <f t="shared" si="510"/>
        <v>8</v>
      </c>
      <c r="E5841" s="100">
        <f t="shared" si="512"/>
        <v>307.79999999999973</v>
      </c>
      <c r="G5841" s="108"/>
      <c r="H5841" s="109"/>
      <c r="I5841" s="109"/>
      <c r="J5841" s="109"/>
      <c r="K5841" s="105">
        <f>K5840+J5819</f>
        <v>307.79999999999973</v>
      </c>
      <c r="L5841" s="118"/>
    </row>
    <row r="5842" spans="1:12" hidden="1" outlineLevel="1" x14ac:dyDescent="0.25">
      <c r="A5842" s="98" t="str">
        <f t="shared" si="511"/>
        <v>Effekt ökning type 21 500 75 8</v>
      </c>
      <c r="B5842" s="103" t="str">
        <f t="shared" si="508"/>
        <v>Effekt ökning type 21 500</v>
      </c>
      <c r="C5842" s="99">
        <v>75</v>
      </c>
      <c r="D5842" s="99">
        <f t="shared" si="510"/>
        <v>8</v>
      </c>
      <c r="E5842" s="100">
        <f t="shared" si="512"/>
        <v>309.49999999999972</v>
      </c>
      <c r="G5842" s="108"/>
      <c r="H5842" s="109"/>
      <c r="I5842" s="109"/>
      <c r="J5842" s="109"/>
      <c r="K5842" s="105">
        <f>K5841+J5819</f>
        <v>309.49999999999972</v>
      </c>
      <c r="L5842" s="118"/>
    </row>
    <row r="5843" spans="1:12" hidden="1" outlineLevel="1" x14ac:dyDescent="0.25">
      <c r="A5843" s="98" t="str">
        <f t="shared" si="511"/>
        <v>Effekt ökning type 21 500 76 8</v>
      </c>
      <c r="B5843" s="103" t="str">
        <f t="shared" si="508"/>
        <v>Effekt ökning type 21 500</v>
      </c>
      <c r="C5843" s="99">
        <v>76</v>
      </c>
      <c r="D5843" s="99">
        <f t="shared" si="510"/>
        <v>8</v>
      </c>
      <c r="E5843" s="100">
        <f t="shared" si="512"/>
        <v>311.1999999999997</v>
      </c>
      <c r="G5843" s="108"/>
      <c r="H5843" s="109"/>
      <c r="I5843" s="109"/>
      <c r="J5843" s="109"/>
      <c r="K5843" s="105">
        <f>K5842+J5819</f>
        <v>311.1999999999997</v>
      </c>
      <c r="L5843" s="118"/>
    </row>
    <row r="5844" spans="1:12" hidden="1" outlineLevel="1" x14ac:dyDescent="0.25">
      <c r="A5844" s="98" t="str">
        <f t="shared" si="511"/>
        <v>Effekt ökning type 21 500 77 8</v>
      </c>
      <c r="B5844" s="103" t="str">
        <f t="shared" si="508"/>
        <v>Effekt ökning type 21 500</v>
      </c>
      <c r="C5844" s="99">
        <v>77</v>
      </c>
      <c r="D5844" s="99">
        <f t="shared" si="510"/>
        <v>8</v>
      </c>
      <c r="E5844" s="100">
        <f t="shared" si="512"/>
        <v>312.89999999999969</v>
      </c>
      <c r="G5844" s="108"/>
      <c r="H5844" s="109"/>
      <c r="I5844" s="109"/>
      <c r="J5844" s="109"/>
      <c r="K5844" s="105">
        <f>K5843+J5819</f>
        <v>312.89999999999969</v>
      </c>
      <c r="L5844" s="118"/>
    </row>
    <row r="5845" spans="1:12" hidden="1" outlineLevel="1" x14ac:dyDescent="0.25">
      <c r="A5845" s="98" t="str">
        <f t="shared" si="511"/>
        <v>Effekt ökning type 21 500 78 8</v>
      </c>
      <c r="B5845" s="103" t="str">
        <f t="shared" si="508"/>
        <v>Effekt ökning type 21 500</v>
      </c>
      <c r="C5845" s="99">
        <v>78</v>
      </c>
      <c r="D5845" s="99">
        <f t="shared" si="510"/>
        <v>8</v>
      </c>
      <c r="E5845" s="100">
        <f t="shared" si="512"/>
        <v>314.59999999999968</v>
      </c>
      <c r="G5845" s="108"/>
      <c r="H5845" s="109"/>
      <c r="I5845" s="109"/>
      <c r="J5845" s="109"/>
      <c r="K5845" s="105">
        <f>K5844+J5819</f>
        <v>314.59999999999968</v>
      </c>
      <c r="L5845" s="118"/>
    </row>
    <row r="5846" spans="1:12" hidden="1" outlineLevel="1" x14ac:dyDescent="0.25">
      <c r="A5846" s="98" t="str">
        <f t="shared" si="511"/>
        <v>Effekt ökning type 21 500 79 8</v>
      </c>
      <c r="B5846" s="103" t="str">
        <f t="shared" ref="B5846:B5909" si="513">B5845</f>
        <v>Effekt ökning type 21 500</v>
      </c>
      <c r="C5846" s="99">
        <v>79</v>
      </c>
      <c r="D5846" s="99">
        <f t="shared" si="510"/>
        <v>8</v>
      </c>
      <c r="E5846" s="100">
        <f t="shared" si="512"/>
        <v>316.29999999999967</v>
      </c>
      <c r="G5846" s="108"/>
      <c r="H5846" s="109"/>
      <c r="I5846" s="109"/>
      <c r="J5846" s="109"/>
      <c r="K5846" s="105">
        <f>K5845+J5819</f>
        <v>316.29999999999967</v>
      </c>
      <c r="L5846" s="118"/>
    </row>
    <row r="5847" spans="1:12" hidden="1" outlineLevel="1" x14ac:dyDescent="0.25">
      <c r="A5847" s="98" t="str">
        <f t="shared" si="511"/>
        <v>Effekt ökning type 21 500 80 8</v>
      </c>
      <c r="B5847" s="103" t="str">
        <f t="shared" si="513"/>
        <v>Effekt ökning type 21 500</v>
      </c>
      <c r="C5847" s="99">
        <v>80</v>
      </c>
      <c r="D5847" s="99">
        <f t="shared" si="510"/>
        <v>8</v>
      </c>
      <c r="E5847" s="100">
        <f t="shared" si="512"/>
        <v>317.99999999999966</v>
      </c>
      <c r="G5847" s="108"/>
      <c r="H5847" s="109"/>
      <c r="I5847" s="109"/>
      <c r="J5847" s="109"/>
      <c r="K5847" s="105">
        <f>K5846+J5819</f>
        <v>317.99999999999966</v>
      </c>
      <c r="L5847" s="118"/>
    </row>
    <row r="5848" spans="1:12" hidden="1" outlineLevel="1" x14ac:dyDescent="0.25">
      <c r="A5848" s="98" t="str">
        <f t="shared" si="511"/>
        <v>Effekt ökning type 21 500 81 8</v>
      </c>
      <c r="B5848" s="103" t="str">
        <f t="shared" si="513"/>
        <v>Effekt ökning type 21 500</v>
      </c>
      <c r="C5848" s="99">
        <v>81</v>
      </c>
      <c r="D5848" s="99">
        <f t="shared" si="510"/>
        <v>8</v>
      </c>
      <c r="E5848" s="100">
        <f t="shared" si="512"/>
        <v>319.69999999999965</v>
      </c>
      <c r="G5848" s="108"/>
      <c r="H5848" s="109"/>
      <c r="I5848" s="109"/>
      <c r="J5848" s="109"/>
      <c r="K5848" s="105">
        <f>K5847+J5819</f>
        <v>319.69999999999965</v>
      </c>
      <c r="L5848" s="118"/>
    </row>
    <row r="5849" spans="1:12" hidden="1" outlineLevel="1" x14ac:dyDescent="0.25">
      <c r="A5849" s="98" t="str">
        <f t="shared" si="511"/>
        <v>Effekt ökning type 21 500 82 8</v>
      </c>
      <c r="B5849" s="103" t="str">
        <f t="shared" si="513"/>
        <v>Effekt ökning type 21 500</v>
      </c>
      <c r="C5849" s="99">
        <v>82</v>
      </c>
      <c r="D5849" s="99">
        <f t="shared" si="510"/>
        <v>8</v>
      </c>
      <c r="E5849" s="100">
        <f t="shared" si="512"/>
        <v>321.39999999999964</v>
      </c>
      <c r="G5849" s="108"/>
      <c r="H5849" s="109"/>
      <c r="I5849" s="109"/>
      <c r="J5849" s="109"/>
      <c r="K5849" s="105">
        <f>K5848+J5819</f>
        <v>321.39999999999964</v>
      </c>
      <c r="L5849" s="118"/>
    </row>
    <row r="5850" spans="1:12" hidden="1" outlineLevel="1" x14ac:dyDescent="0.25">
      <c r="A5850" s="98" t="str">
        <f t="shared" si="511"/>
        <v>Effekt ökning type 21 500 83 8</v>
      </c>
      <c r="B5850" s="103" t="str">
        <f t="shared" si="513"/>
        <v>Effekt ökning type 21 500</v>
      </c>
      <c r="C5850" s="99">
        <v>83</v>
      </c>
      <c r="D5850" s="99">
        <f t="shared" ref="D5850:D5867" si="514">D5849</f>
        <v>8</v>
      </c>
      <c r="E5850" s="100">
        <f t="shared" si="512"/>
        <v>323.09999999999962</v>
      </c>
      <c r="G5850" s="108"/>
      <c r="H5850" s="109"/>
      <c r="I5850" s="109"/>
      <c r="J5850" s="109"/>
      <c r="K5850" s="105">
        <f>K5849+J5819</f>
        <v>323.09999999999962</v>
      </c>
      <c r="L5850" s="118"/>
    </row>
    <row r="5851" spans="1:12" hidden="1" outlineLevel="1" x14ac:dyDescent="0.25">
      <c r="A5851" s="98" t="str">
        <f t="shared" si="511"/>
        <v>Effekt ökning type 21 500 84 8</v>
      </c>
      <c r="B5851" s="103" t="str">
        <f t="shared" si="513"/>
        <v>Effekt ökning type 21 500</v>
      </c>
      <c r="C5851" s="99">
        <v>84</v>
      </c>
      <c r="D5851" s="99">
        <f t="shared" si="514"/>
        <v>8</v>
      </c>
      <c r="E5851" s="100">
        <f t="shared" si="512"/>
        <v>324.79999999999961</v>
      </c>
      <c r="G5851" s="108"/>
      <c r="H5851" s="109"/>
      <c r="I5851" s="109"/>
      <c r="J5851" s="109"/>
      <c r="K5851" s="105">
        <f>K5850+J5819</f>
        <v>324.79999999999961</v>
      </c>
      <c r="L5851" s="118"/>
    </row>
    <row r="5852" spans="1:12" hidden="1" outlineLevel="1" x14ac:dyDescent="0.25">
      <c r="A5852" s="98" t="str">
        <f t="shared" si="511"/>
        <v>Effekt ökning type 21 500 85 8</v>
      </c>
      <c r="B5852" s="103" t="str">
        <f t="shared" si="513"/>
        <v>Effekt ökning type 21 500</v>
      </c>
      <c r="C5852" s="99">
        <v>85</v>
      </c>
      <c r="D5852" s="99">
        <f t="shared" si="514"/>
        <v>8</v>
      </c>
      <c r="E5852" s="100">
        <f t="shared" si="512"/>
        <v>326.4999999999996</v>
      </c>
      <c r="G5852" s="108"/>
      <c r="H5852" s="109"/>
      <c r="I5852" s="109"/>
      <c r="J5852" s="109"/>
      <c r="K5852" s="105">
        <f>K5851+J5819</f>
        <v>326.4999999999996</v>
      </c>
      <c r="L5852" s="118"/>
    </row>
    <row r="5853" spans="1:12" hidden="1" outlineLevel="1" x14ac:dyDescent="0.25">
      <c r="A5853" s="98" t="str">
        <f t="shared" si="511"/>
        <v>Effekt ökning type 21 500 86 8</v>
      </c>
      <c r="B5853" s="103" t="str">
        <f t="shared" si="513"/>
        <v>Effekt ökning type 21 500</v>
      </c>
      <c r="C5853" s="99">
        <v>86</v>
      </c>
      <c r="D5853" s="99">
        <f t="shared" si="514"/>
        <v>8</v>
      </c>
      <c r="E5853" s="100">
        <f t="shared" si="512"/>
        <v>328.19999999999959</v>
      </c>
      <c r="G5853" s="108"/>
      <c r="H5853" s="109"/>
      <c r="I5853" s="109"/>
      <c r="J5853" s="109"/>
      <c r="K5853" s="105">
        <f>K5852+J5819</f>
        <v>328.19999999999959</v>
      </c>
      <c r="L5853" s="118"/>
    </row>
    <row r="5854" spans="1:12" hidden="1" outlineLevel="1" x14ac:dyDescent="0.25">
      <c r="A5854" s="98" t="str">
        <f t="shared" si="511"/>
        <v>Effekt ökning type 21 500 87 8</v>
      </c>
      <c r="B5854" s="103" t="str">
        <f t="shared" si="513"/>
        <v>Effekt ökning type 21 500</v>
      </c>
      <c r="C5854" s="99">
        <v>87</v>
      </c>
      <c r="D5854" s="99">
        <f t="shared" si="514"/>
        <v>8</v>
      </c>
      <c r="E5854" s="100">
        <f t="shared" si="512"/>
        <v>329.89999999999958</v>
      </c>
      <c r="G5854" s="108"/>
      <c r="H5854" s="109"/>
      <c r="I5854" s="109"/>
      <c r="J5854" s="109"/>
      <c r="K5854" s="105">
        <f>K5853+J5819</f>
        <v>329.89999999999958</v>
      </c>
      <c r="L5854" s="118"/>
    </row>
    <row r="5855" spans="1:12" hidden="1" outlineLevel="1" x14ac:dyDescent="0.25">
      <c r="A5855" s="98" t="str">
        <f t="shared" si="511"/>
        <v>Effekt ökning type 21 500 88 8</v>
      </c>
      <c r="B5855" s="103" t="str">
        <f t="shared" si="513"/>
        <v>Effekt ökning type 21 500</v>
      </c>
      <c r="C5855" s="99">
        <v>88</v>
      </c>
      <c r="D5855" s="99">
        <f t="shared" si="514"/>
        <v>8</v>
      </c>
      <c r="E5855" s="100">
        <f t="shared" si="512"/>
        <v>331.59999999999957</v>
      </c>
      <c r="G5855" s="108"/>
      <c r="H5855" s="109"/>
      <c r="I5855" s="109"/>
      <c r="J5855" s="109"/>
      <c r="K5855" s="105">
        <f>K5854+J5819</f>
        <v>331.59999999999957</v>
      </c>
      <c r="L5855" s="118"/>
    </row>
    <row r="5856" spans="1:12" hidden="1" outlineLevel="1" x14ac:dyDescent="0.25">
      <c r="A5856" s="98" t="str">
        <f t="shared" si="511"/>
        <v>Effekt ökning type 21 500 89 8</v>
      </c>
      <c r="B5856" s="103" t="str">
        <f t="shared" si="513"/>
        <v>Effekt ökning type 21 500</v>
      </c>
      <c r="C5856" s="99">
        <v>89</v>
      </c>
      <c r="D5856" s="99">
        <f t="shared" si="514"/>
        <v>8</v>
      </c>
      <c r="E5856" s="100">
        <f t="shared" si="512"/>
        <v>333.29999999999956</v>
      </c>
      <c r="G5856" s="108"/>
      <c r="H5856" s="109"/>
      <c r="I5856" s="109"/>
      <c r="J5856" s="109"/>
      <c r="K5856" s="105">
        <f>K5855+J5819</f>
        <v>333.29999999999956</v>
      </c>
      <c r="L5856" s="118"/>
    </row>
    <row r="5857" spans="1:12" hidden="1" outlineLevel="1" x14ac:dyDescent="0.25">
      <c r="A5857" s="98" t="str">
        <f t="shared" si="511"/>
        <v>Effekt ökning type 21 500 90 8</v>
      </c>
      <c r="B5857" s="103" t="str">
        <f t="shared" si="513"/>
        <v>Effekt ökning type 21 500</v>
      </c>
      <c r="C5857" s="99">
        <v>90</v>
      </c>
      <c r="D5857" s="99">
        <f t="shared" si="514"/>
        <v>8</v>
      </c>
      <c r="E5857" s="100">
        <f t="shared" si="512"/>
        <v>334.99999999999955</v>
      </c>
      <c r="G5857" s="108"/>
      <c r="H5857" s="109"/>
      <c r="I5857" s="109"/>
      <c r="J5857" s="109"/>
      <c r="K5857" s="105">
        <f>K5856+J5819</f>
        <v>334.99999999999955</v>
      </c>
      <c r="L5857" s="118"/>
    </row>
    <row r="5858" spans="1:12" hidden="1" outlineLevel="1" x14ac:dyDescent="0.25">
      <c r="A5858" s="98" t="str">
        <f t="shared" si="511"/>
        <v>Effekt ökning type 21 500 91 8</v>
      </c>
      <c r="B5858" s="103" t="str">
        <f t="shared" si="513"/>
        <v>Effekt ökning type 21 500</v>
      </c>
      <c r="C5858" s="99">
        <v>91</v>
      </c>
      <c r="D5858" s="99">
        <f t="shared" si="514"/>
        <v>8</v>
      </c>
      <c r="E5858" s="100">
        <f t="shared" si="512"/>
        <v>336.69999999999953</v>
      </c>
      <c r="G5858" s="108"/>
      <c r="H5858" s="109"/>
      <c r="I5858" s="109"/>
      <c r="J5858" s="109"/>
      <c r="K5858" s="105">
        <f>K5857+J5819</f>
        <v>336.69999999999953</v>
      </c>
      <c r="L5858" s="118"/>
    </row>
    <row r="5859" spans="1:12" hidden="1" outlineLevel="1" x14ac:dyDescent="0.25">
      <c r="A5859" s="98" t="str">
        <f t="shared" si="511"/>
        <v>Effekt ökning type 21 500 92 8</v>
      </c>
      <c r="B5859" s="103" t="str">
        <f t="shared" si="513"/>
        <v>Effekt ökning type 21 500</v>
      </c>
      <c r="C5859" s="99">
        <v>92</v>
      </c>
      <c r="D5859" s="99">
        <f t="shared" si="514"/>
        <v>8</v>
      </c>
      <c r="E5859" s="100">
        <f t="shared" si="512"/>
        <v>338.39999999999952</v>
      </c>
      <c r="G5859" s="108"/>
      <c r="H5859" s="109"/>
      <c r="I5859" s="109"/>
      <c r="J5859" s="109"/>
      <c r="K5859" s="105">
        <f>K5858+J5819</f>
        <v>338.39999999999952</v>
      </c>
      <c r="L5859" s="118"/>
    </row>
    <row r="5860" spans="1:12" hidden="1" outlineLevel="1" x14ac:dyDescent="0.25">
      <c r="A5860" s="98" t="str">
        <f t="shared" si="511"/>
        <v>Effekt ökning type 21 500 93 8</v>
      </c>
      <c r="B5860" s="103" t="str">
        <f t="shared" si="513"/>
        <v>Effekt ökning type 21 500</v>
      </c>
      <c r="C5860" s="99">
        <v>93</v>
      </c>
      <c r="D5860" s="99">
        <f t="shared" si="514"/>
        <v>8</v>
      </c>
      <c r="E5860" s="100">
        <f t="shared" si="512"/>
        <v>340.09999999999951</v>
      </c>
      <c r="G5860" s="108"/>
      <c r="H5860" s="109"/>
      <c r="I5860" s="109"/>
      <c r="J5860" s="109"/>
      <c r="K5860" s="105">
        <f>K5859+J5819</f>
        <v>340.09999999999951</v>
      </c>
      <c r="L5860" s="118"/>
    </row>
    <row r="5861" spans="1:12" hidden="1" outlineLevel="1" x14ac:dyDescent="0.25">
      <c r="A5861" s="98" t="str">
        <f t="shared" si="511"/>
        <v>Effekt ökning type 21 500 94 8</v>
      </c>
      <c r="B5861" s="103" t="str">
        <f t="shared" si="513"/>
        <v>Effekt ökning type 21 500</v>
      </c>
      <c r="C5861" s="99">
        <v>94</v>
      </c>
      <c r="D5861" s="99">
        <f t="shared" si="514"/>
        <v>8</v>
      </c>
      <c r="E5861" s="100">
        <f t="shared" si="512"/>
        <v>341.7999999999995</v>
      </c>
      <c r="G5861" s="108"/>
      <c r="H5861" s="109"/>
      <c r="I5861" s="109"/>
      <c r="J5861" s="109"/>
      <c r="K5861" s="105">
        <f>K5860+J5819</f>
        <v>341.7999999999995</v>
      </c>
      <c r="L5861" s="118"/>
    </row>
    <row r="5862" spans="1:12" hidden="1" outlineLevel="1" x14ac:dyDescent="0.25">
      <c r="A5862" s="98" t="str">
        <f t="shared" si="511"/>
        <v>Effekt ökning type 21 500 95 8</v>
      </c>
      <c r="B5862" s="103" t="str">
        <f t="shared" si="513"/>
        <v>Effekt ökning type 21 500</v>
      </c>
      <c r="C5862" s="99">
        <v>95</v>
      </c>
      <c r="D5862" s="99">
        <f t="shared" si="514"/>
        <v>8</v>
      </c>
      <c r="E5862" s="100">
        <f t="shared" si="512"/>
        <v>343.49999999999949</v>
      </c>
      <c r="G5862" s="108"/>
      <c r="H5862" s="109"/>
      <c r="I5862" s="109"/>
      <c r="J5862" s="109"/>
      <c r="K5862" s="105">
        <f>K5861+J5819</f>
        <v>343.49999999999949</v>
      </c>
      <c r="L5862" s="118"/>
    </row>
    <row r="5863" spans="1:12" hidden="1" outlineLevel="1" x14ac:dyDescent="0.25">
      <c r="A5863" s="98" t="str">
        <f t="shared" si="511"/>
        <v>Effekt ökning type 21 500 96 8</v>
      </c>
      <c r="B5863" s="103" t="str">
        <f t="shared" si="513"/>
        <v>Effekt ökning type 21 500</v>
      </c>
      <c r="C5863" s="99">
        <v>96</v>
      </c>
      <c r="D5863" s="99">
        <f t="shared" si="514"/>
        <v>8</v>
      </c>
      <c r="E5863" s="100">
        <f t="shared" si="512"/>
        <v>345.19999999999948</v>
      </c>
      <c r="G5863" s="108"/>
      <c r="H5863" s="109"/>
      <c r="I5863" s="109"/>
      <c r="J5863" s="109"/>
      <c r="K5863" s="105">
        <f>K5862+J5819</f>
        <v>345.19999999999948</v>
      </c>
      <c r="L5863" s="118"/>
    </row>
    <row r="5864" spans="1:12" hidden="1" outlineLevel="1" x14ac:dyDescent="0.25">
      <c r="A5864" s="98" t="str">
        <f t="shared" si="511"/>
        <v>Effekt ökning type 21 500 97 8</v>
      </c>
      <c r="B5864" s="103" t="str">
        <f t="shared" si="513"/>
        <v>Effekt ökning type 21 500</v>
      </c>
      <c r="C5864" s="99">
        <v>97</v>
      </c>
      <c r="D5864" s="99">
        <f t="shared" si="514"/>
        <v>8</v>
      </c>
      <c r="E5864" s="100">
        <f t="shared" si="512"/>
        <v>346.89999999999947</v>
      </c>
      <c r="G5864" s="108"/>
      <c r="H5864" s="109"/>
      <c r="I5864" s="109"/>
      <c r="J5864" s="109"/>
      <c r="K5864" s="105">
        <f>K5863+J5819</f>
        <v>346.89999999999947</v>
      </c>
      <c r="L5864" s="118"/>
    </row>
    <row r="5865" spans="1:12" hidden="1" outlineLevel="1" x14ac:dyDescent="0.25">
      <c r="A5865" s="98" t="str">
        <f t="shared" si="511"/>
        <v>Effekt ökning type 21 500 98 8</v>
      </c>
      <c r="B5865" s="103" t="str">
        <f t="shared" si="513"/>
        <v>Effekt ökning type 21 500</v>
      </c>
      <c r="C5865" s="99">
        <v>98</v>
      </c>
      <c r="D5865" s="99">
        <f t="shared" si="514"/>
        <v>8</v>
      </c>
      <c r="E5865" s="100">
        <f t="shared" si="512"/>
        <v>348.59999999999945</v>
      </c>
      <c r="G5865" s="108"/>
      <c r="H5865" s="109"/>
      <c r="I5865" s="109"/>
      <c r="J5865" s="109"/>
      <c r="K5865" s="105">
        <f>K5864+J5819</f>
        <v>348.59999999999945</v>
      </c>
      <c r="L5865" s="118"/>
    </row>
    <row r="5866" spans="1:12" hidden="1" outlineLevel="1" x14ac:dyDescent="0.25">
      <c r="A5866" s="98" t="str">
        <f t="shared" si="511"/>
        <v>Effekt ökning type 21 500 99 8</v>
      </c>
      <c r="B5866" s="103" t="str">
        <f t="shared" si="513"/>
        <v>Effekt ökning type 21 500</v>
      </c>
      <c r="C5866" s="99">
        <v>99</v>
      </c>
      <c r="D5866" s="99">
        <f t="shared" si="514"/>
        <v>8</v>
      </c>
      <c r="E5866" s="100">
        <f t="shared" si="512"/>
        <v>350.29999999999944</v>
      </c>
      <c r="G5866" s="108"/>
      <c r="H5866" s="109"/>
      <c r="I5866" s="109"/>
      <c r="J5866" s="109"/>
      <c r="K5866" s="105">
        <f>K5865+J5819</f>
        <v>350.29999999999944</v>
      </c>
      <c r="L5866" s="118"/>
    </row>
    <row r="5867" spans="1:12" hidden="1" outlineLevel="1" x14ac:dyDescent="0.25">
      <c r="A5867" s="110" t="str">
        <f t="shared" si="511"/>
        <v>Effekt ökning type 21 500 100 8</v>
      </c>
      <c r="B5867" s="111" t="str">
        <f t="shared" si="513"/>
        <v>Effekt ökning type 21 500</v>
      </c>
      <c r="C5867" s="112">
        <v>100</v>
      </c>
      <c r="D5867" s="112">
        <f t="shared" si="514"/>
        <v>8</v>
      </c>
      <c r="E5867" s="113">
        <f t="shared" si="512"/>
        <v>351.99999999999943</v>
      </c>
      <c r="G5867" s="114"/>
      <c r="H5867" s="115"/>
      <c r="I5867" s="115"/>
      <c r="J5867" s="115"/>
      <c r="K5867" s="116">
        <f>K5866+J5819</f>
        <v>351.99999999999943</v>
      </c>
      <c r="L5867" s="118"/>
    </row>
    <row r="5868" spans="1:12" hidden="1" outlineLevel="1" x14ac:dyDescent="0.25">
      <c r="A5868" s="98" t="str">
        <f t="shared" si="511"/>
        <v>Effekt ökning type 21 500 50 7</v>
      </c>
      <c r="B5868" s="117" t="str">
        <f t="shared" si="513"/>
        <v>Effekt ökning type 21 500</v>
      </c>
      <c r="C5868" s="99">
        <v>50</v>
      </c>
      <c r="D5868" s="99">
        <f>R5206</f>
        <v>7</v>
      </c>
      <c r="E5868" s="100">
        <f t="shared" si="512"/>
        <v>259.5</v>
      </c>
      <c r="G5868" s="99">
        <f>R5207</f>
        <v>259.5</v>
      </c>
      <c r="H5868" s="101"/>
      <c r="I5868" s="101"/>
      <c r="J5868" s="101"/>
      <c r="K5868" s="102">
        <f>G5868</f>
        <v>259.5</v>
      </c>
      <c r="L5868" s="118"/>
    </row>
    <row r="5869" spans="1:12" hidden="1" outlineLevel="1" x14ac:dyDescent="0.25">
      <c r="A5869" s="98" t="str">
        <f t="shared" si="511"/>
        <v>Effekt ökning type 21 500 51 7</v>
      </c>
      <c r="B5869" s="103" t="str">
        <f t="shared" si="513"/>
        <v>Effekt ökning type 21 500</v>
      </c>
      <c r="C5869" s="99">
        <v>51</v>
      </c>
      <c r="D5869" s="99">
        <f t="shared" ref="D5869:D5900" si="515">D5868</f>
        <v>7</v>
      </c>
      <c r="E5869" s="100">
        <f t="shared" si="512"/>
        <v>260.95</v>
      </c>
      <c r="G5869" s="104"/>
      <c r="H5869" s="59"/>
      <c r="I5869" s="59"/>
      <c r="J5869" s="59"/>
      <c r="K5869" s="105">
        <f>K5868+J5870</f>
        <v>260.95</v>
      </c>
      <c r="L5869" s="118"/>
    </row>
    <row r="5870" spans="1:12" hidden="1" outlineLevel="1" x14ac:dyDescent="0.25">
      <c r="A5870" s="98" t="str">
        <f t="shared" si="511"/>
        <v>Effekt ökning type 21 500 52 7</v>
      </c>
      <c r="B5870" s="103" t="str">
        <f t="shared" si="513"/>
        <v>Effekt ökning type 21 500</v>
      </c>
      <c r="C5870" s="99">
        <v>52</v>
      </c>
      <c r="D5870" s="99">
        <f t="shared" si="515"/>
        <v>7</v>
      </c>
      <c r="E5870" s="100">
        <f t="shared" si="512"/>
        <v>262.39999999999998</v>
      </c>
      <c r="G5870" s="99">
        <f>R5208</f>
        <v>332</v>
      </c>
      <c r="H5870" s="59">
        <v>50</v>
      </c>
      <c r="I5870" s="59">
        <f>G5870-G5868</f>
        <v>72.5</v>
      </c>
      <c r="J5870" s="59">
        <f>I5870/H5870</f>
        <v>1.45</v>
      </c>
      <c r="K5870" s="105">
        <f>K5869+J5870</f>
        <v>262.39999999999998</v>
      </c>
      <c r="L5870" s="118"/>
    </row>
    <row r="5871" spans="1:12" hidden="1" outlineLevel="1" x14ac:dyDescent="0.25">
      <c r="A5871" s="98" t="str">
        <f t="shared" si="511"/>
        <v>Effekt ökning type 21 500 53 7</v>
      </c>
      <c r="B5871" s="103" t="str">
        <f t="shared" si="513"/>
        <v>Effekt ökning type 21 500</v>
      </c>
      <c r="C5871" s="99">
        <v>53</v>
      </c>
      <c r="D5871" s="99">
        <f t="shared" si="515"/>
        <v>7</v>
      </c>
      <c r="E5871" s="100">
        <f t="shared" si="512"/>
        <v>263.84999999999997</v>
      </c>
      <c r="G5871" s="108"/>
      <c r="H5871" s="109"/>
      <c r="I5871" s="109"/>
      <c r="J5871" s="109"/>
      <c r="K5871" s="105">
        <f>K5870+J5870</f>
        <v>263.84999999999997</v>
      </c>
      <c r="L5871" s="118"/>
    </row>
    <row r="5872" spans="1:12" hidden="1" outlineLevel="1" x14ac:dyDescent="0.25">
      <c r="A5872" s="98" t="str">
        <f t="shared" si="511"/>
        <v>Effekt ökning type 21 500 54 7</v>
      </c>
      <c r="B5872" s="103" t="str">
        <f t="shared" si="513"/>
        <v>Effekt ökning type 21 500</v>
      </c>
      <c r="C5872" s="99">
        <v>54</v>
      </c>
      <c r="D5872" s="99">
        <f t="shared" si="515"/>
        <v>7</v>
      </c>
      <c r="E5872" s="100">
        <f t="shared" si="512"/>
        <v>265.29999999999995</v>
      </c>
      <c r="G5872" s="108"/>
      <c r="H5872" s="109"/>
      <c r="I5872" s="109"/>
      <c r="J5872" s="109"/>
      <c r="K5872" s="105">
        <f>K5871+J5870</f>
        <v>265.29999999999995</v>
      </c>
      <c r="L5872" s="118"/>
    </row>
    <row r="5873" spans="1:12" hidden="1" outlineLevel="1" x14ac:dyDescent="0.25">
      <c r="A5873" s="98" t="str">
        <f t="shared" si="511"/>
        <v>Effekt ökning type 21 500 55 7</v>
      </c>
      <c r="B5873" s="103" t="str">
        <f t="shared" si="513"/>
        <v>Effekt ökning type 21 500</v>
      </c>
      <c r="C5873" s="99">
        <v>55</v>
      </c>
      <c r="D5873" s="99">
        <f t="shared" si="515"/>
        <v>7</v>
      </c>
      <c r="E5873" s="100">
        <f t="shared" si="512"/>
        <v>266.74999999999994</v>
      </c>
      <c r="G5873" s="104"/>
      <c r="H5873" s="59"/>
      <c r="I5873" s="59"/>
      <c r="J5873" s="59"/>
      <c r="K5873" s="105">
        <f>K5872+J5870</f>
        <v>266.74999999999994</v>
      </c>
      <c r="L5873" s="118"/>
    </row>
    <row r="5874" spans="1:12" hidden="1" outlineLevel="1" x14ac:dyDescent="0.25">
      <c r="A5874" s="98" t="str">
        <f t="shared" si="511"/>
        <v>Effekt ökning type 21 500 56 7</v>
      </c>
      <c r="B5874" s="103" t="str">
        <f t="shared" si="513"/>
        <v>Effekt ökning type 21 500</v>
      </c>
      <c r="C5874" s="99">
        <v>56</v>
      </c>
      <c r="D5874" s="99">
        <f t="shared" si="515"/>
        <v>7</v>
      </c>
      <c r="E5874" s="100">
        <f t="shared" si="512"/>
        <v>268.19999999999993</v>
      </c>
      <c r="G5874" s="104"/>
      <c r="H5874" s="59"/>
      <c r="I5874" s="59"/>
      <c r="J5874" s="59"/>
      <c r="K5874" s="105">
        <f>K5873+J5870</f>
        <v>268.19999999999993</v>
      </c>
      <c r="L5874" s="118"/>
    </row>
    <row r="5875" spans="1:12" hidden="1" outlineLevel="1" x14ac:dyDescent="0.25">
      <c r="A5875" s="98" t="str">
        <f t="shared" si="511"/>
        <v>Effekt ökning type 21 500 57 7</v>
      </c>
      <c r="B5875" s="103" t="str">
        <f t="shared" si="513"/>
        <v>Effekt ökning type 21 500</v>
      </c>
      <c r="C5875" s="99">
        <v>57</v>
      </c>
      <c r="D5875" s="99">
        <f t="shared" si="515"/>
        <v>7</v>
      </c>
      <c r="E5875" s="100">
        <f t="shared" si="512"/>
        <v>269.64999999999992</v>
      </c>
      <c r="G5875" s="104"/>
      <c r="H5875" s="59"/>
      <c r="I5875" s="59"/>
      <c r="J5875" s="59"/>
      <c r="K5875" s="105">
        <f>K5874+J5870</f>
        <v>269.64999999999992</v>
      </c>
      <c r="L5875" s="118"/>
    </row>
    <row r="5876" spans="1:12" hidden="1" outlineLevel="1" x14ac:dyDescent="0.25">
      <c r="A5876" s="98" t="str">
        <f t="shared" si="511"/>
        <v>Effekt ökning type 21 500 58 7</v>
      </c>
      <c r="B5876" s="103" t="str">
        <f t="shared" si="513"/>
        <v>Effekt ökning type 21 500</v>
      </c>
      <c r="C5876" s="99">
        <v>58</v>
      </c>
      <c r="D5876" s="99">
        <f t="shared" si="515"/>
        <v>7</v>
      </c>
      <c r="E5876" s="100">
        <f t="shared" si="512"/>
        <v>271.09999999999991</v>
      </c>
      <c r="G5876" s="104"/>
      <c r="H5876" s="59"/>
      <c r="I5876" s="59"/>
      <c r="J5876" s="59"/>
      <c r="K5876" s="105">
        <f>K5875+J5870</f>
        <v>271.09999999999991</v>
      </c>
      <c r="L5876" s="118"/>
    </row>
    <row r="5877" spans="1:12" hidden="1" outlineLevel="1" x14ac:dyDescent="0.25">
      <c r="A5877" s="98" t="str">
        <f t="shared" si="511"/>
        <v>Effekt ökning type 21 500 59 7</v>
      </c>
      <c r="B5877" s="103" t="str">
        <f t="shared" si="513"/>
        <v>Effekt ökning type 21 500</v>
      </c>
      <c r="C5877" s="99">
        <v>59</v>
      </c>
      <c r="D5877" s="99">
        <f t="shared" si="515"/>
        <v>7</v>
      </c>
      <c r="E5877" s="100">
        <f t="shared" si="512"/>
        <v>272.5499999999999</v>
      </c>
      <c r="G5877" s="104"/>
      <c r="H5877" s="59"/>
      <c r="I5877" s="59"/>
      <c r="J5877" s="59"/>
      <c r="K5877" s="105">
        <f>K5876+J5870</f>
        <v>272.5499999999999</v>
      </c>
      <c r="L5877" s="118"/>
    </row>
    <row r="5878" spans="1:12" hidden="1" outlineLevel="1" x14ac:dyDescent="0.25">
      <c r="A5878" s="98" t="str">
        <f t="shared" si="511"/>
        <v>Effekt ökning type 21 500 60 7</v>
      </c>
      <c r="B5878" s="103" t="str">
        <f t="shared" si="513"/>
        <v>Effekt ökning type 21 500</v>
      </c>
      <c r="C5878" s="99">
        <v>60</v>
      </c>
      <c r="D5878" s="99">
        <f t="shared" si="515"/>
        <v>7</v>
      </c>
      <c r="E5878" s="100">
        <f t="shared" si="512"/>
        <v>273.99999999999989</v>
      </c>
      <c r="G5878" s="108"/>
      <c r="H5878" s="59"/>
      <c r="I5878" s="59"/>
      <c r="J5878" s="59"/>
      <c r="K5878" s="105">
        <f>K5877+J5870</f>
        <v>273.99999999999989</v>
      </c>
      <c r="L5878" s="118"/>
    </row>
    <row r="5879" spans="1:12" hidden="1" outlineLevel="1" x14ac:dyDescent="0.25">
      <c r="A5879" s="98" t="str">
        <f t="shared" si="511"/>
        <v>Effekt ökning type 21 500 61 7</v>
      </c>
      <c r="B5879" s="103" t="str">
        <f t="shared" si="513"/>
        <v>Effekt ökning type 21 500</v>
      </c>
      <c r="C5879" s="99">
        <v>61</v>
      </c>
      <c r="D5879" s="99">
        <f t="shared" si="515"/>
        <v>7</v>
      </c>
      <c r="E5879" s="100">
        <f t="shared" si="512"/>
        <v>275.44999999999987</v>
      </c>
      <c r="G5879" s="108"/>
      <c r="H5879" s="109"/>
      <c r="I5879" s="109"/>
      <c r="J5879" s="109"/>
      <c r="K5879" s="105">
        <f>K5878+J5870</f>
        <v>275.44999999999987</v>
      </c>
      <c r="L5879" s="118"/>
    </row>
    <row r="5880" spans="1:12" hidden="1" outlineLevel="1" x14ac:dyDescent="0.25">
      <c r="A5880" s="98" t="str">
        <f t="shared" si="511"/>
        <v>Effekt ökning type 21 500 62 7</v>
      </c>
      <c r="B5880" s="103" t="str">
        <f t="shared" si="513"/>
        <v>Effekt ökning type 21 500</v>
      </c>
      <c r="C5880" s="99">
        <v>62</v>
      </c>
      <c r="D5880" s="99">
        <f t="shared" si="515"/>
        <v>7</v>
      </c>
      <c r="E5880" s="100">
        <f t="shared" si="512"/>
        <v>276.89999999999986</v>
      </c>
      <c r="G5880" s="108"/>
      <c r="H5880" s="109"/>
      <c r="I5880" s="109"/>
      <c r="J5880" s="109"/>
      <c r="K5880" s="105">
        <f>K5879+J5870</f>
        <v>276.89999999999986</v>
      </c>
      <c r="L5880" s="118"/>
    </row>
    <row r="5881" spans="1:12" hidden="1" outlineLevel="1" x14ac:dyDescent="0.25">
      <c r="A5881" s="98" t="str">
        <f t="shared" si="511"/>
        <v>Effekt ökning type 21 500 63 7</v>
      </c>
      <c r="B5881" s="103" t="str">
        <f t="shared" si="513"/>
        <v>Effekt ökning type 21 500</v>
      </c>
      <c r="C5881" s="99">
        <v>63</v>
      </c>
      <c r="D5881" s="99">
        <f t="shared" si="515"/>
        <v>7</v>
      </c>
      <c r="E5881" s="100">
        <f t="shared" si="512"/>
        <v>278.34999999999985</v>
      </c>
      <c r="G5881" s="108"/>
      <c r="H5881" s="109"/>
      <c r="I5881" s="109"/>
      <c r="J5881" s="109"/>
      <c r="K5881" s="105">
        <f>K5880+J5870</f>
        <v>278.34999999999985</v>
      </c>
      <c r="L5881" s="118"/>
    </row>
    <row r="5882" spans="1:12" hidden="1" outlineLevel="1" x14ac:dyDescent="0.25">
      <c r="A5882" s="98" t="str">
        <f t="shared" si="511"/>
        <v>Effekt ökning type 21 500 64 7</v>
      </c>
      <c r="B5882" s="103" t="str">
        <f t="shared" si="513"/>
        <v>Effekt ökning type 21 500</v>
      </c>
      <c r="C5882" s="99">
        <v>64</v>
      </c>
      <c r="D5882" s="99">
        <f t="shared" si="515"/>
        <v>7</v>
      </c>
      <c r="E5882" s="100">
        <f t="shared" si="512"/>
        <v>279.79999999999984</v>
      </c>
      <c r="G5882" s="108"/>
      <c r="H5882" s="109"/>
      <c r="I5882" s="109"/>
      <c r="J5882" s="109"/>
      <c r="K5882" s="105">
        <f>K5881+J5870</f>
        <v>279.79999999999984</v>
      </c>
      <c r="L5882" s="118"/>
    </row>
    <row r="5883" spans="1:12" hidden="1" outlineLevel="1" x14ac:dyDescent="0.25">
      <c r="A5883" s="98" t="str">
        <f t="shared" si="511"/>
        <v>Effekt ökning type 21 500 65 7</v>
      </c>
      <c r="B5883" s="103" t="str">
        <f t="shared" si="513"/>
        <v>Effekt ökning type 21 500</v>
      </c>
      <c r="C5883" s="99">
        <v>65</v>
      </c>
      <c r="D5883" s="99">
        <f t="shared" si="515"/>
        <v>7</v>
      </c>
      <c r="E5883" s="100">
        <f t="shared" si="512"/>
        <v>281.24999999999983</v>
      </c>
      <c r="G5883" s="108"/>
      <c r="H5883" s="109"/>
      <c r="I5883" s="109"/>
      <c r="J5883" s="109"/>
      <c r="K5883" s="105">
        <f>K5882+J5870</f>
        <v>281.24999999999983</v>
      </c>
      <c r="L5883" s="118"/>
    </row>
    <row r="5884" spans="1:12" hidden="1" outlineLevel="1" x14ac:dyDescent="0.25">
      <c r="A5884" s="98" t="str">
        <f t="shared" si="511"/>
        <v>Effekt ökning type 21 500 66 7</v>
      </c>
      <c r="B5884" s="103" t="str">
        <f t="shared" si="513"/>
        <v>Effekt ökning type 21 500</v>
      </c>
      <c r="C5884" s="99">
        <v>66</v>
      </c>
      <c r="D5884" s="99">
        <f t="shared" si="515"/>
        <v>7</v>
      </c>
      <c r="E5884" s="100">
        <f t="shared" si="512"/>
        <v>282.69999999999982</v>
      </c>
      <c r="G5884" s="108"/>
      <c r="H5884" s="109"/>
      <c r="I5884" s="109"/>
      <c r="J5884" s="109"/>
      <c r="K5884" s="105">
        <f>K5883+J5870</f>
        <v>282.69999999999982</v>
      </c>
      <c r="L5884" s="118"/>
    </row>
    <row r="5885" spans="1:12" hidden="1" outlineLevel="1" x14ac:dyDescent="0.25">
      <c r="A5885" s="98" t="str">
        <f t="shared" si="511"/>
        <v>Effekt ökning type 21 500 67 7</v>
      </c>
      <c r="B5885" s="103" t="str">
        <f t="shared" si="513"/>
        <v>Effekt ökning type 21 500</v>
      </c>
      <c r="C5885" s="99">
        <v>67</v>
      </c>
      <c r="D5885" s="99">
        <f t="shared" si="515"/>
        <v>7</v>
      </c>
      <c r="E5885" s="100">
        <f t="shared" si="512"/>
        <v>284.14999999999981</v>
      </c>
      <c r="G5885" s="108"/>
      <c r="H5885" s="109"/>
      <c r="I5885" s="109"/>
      <c r="J5885" s="109"/>
      <c r="K5885" s="105">
        <f>K5884+J5870</f>
        <v>284.14999999999981</v>
      </c>
      <c r="L5885" s="118"/>
    </row>
    <row r="5886" spans="1:12" hidden="1" outlineLevel="1" x14ac:dyDescent="0.25">
      <c r="A5886" s="98" t="str">
        <f t="shared" si="511"/>
        <v>Effekt ökning type 21 500 68 7</v>
      </c>
      <c r="B5886" s="103" t="str">
        <f t="shared" si="513"/>
        <v>Effekt ökning type 21 500</v>
      </c>
      <c r="C5886" s="99">
        <v>68</v>
      </c>
      <c r="D5886" s="99">
        <f t="shared" si="515"/>
        <v>7</v>
      </c>
      <c r="E5886" s="100">
        <f t="shared" si="512"/>
        <v>285.5999999999998</v>
      </c>
      <c r="G5886" s="108"/>
      <c r="H5886" s="109"/>
      <c r="I5886" s="109"/>
      <c r="J5886" s="109"/>
      <c r="K5886" s="105">
        <f>K5885+J5870</f>
        <v>285.5999999999998</v>
      </c>
      <c r="L5886" s="118"/>
    </row>
    <row r="5887" spans="1:12" hidden="1" outlineLevel="1" x14ac:dyDescent="0.25">
      <c r="A5887" s="98" t="str">
        <f t="shared" si="511"/>
        <v>Effekt ökning type 21 500 69 7</v>
      </c>
      <c r="B5887" s="103" t="str">
        <f t="shared" si="513"/>
        <v>Effekt ökning type 21 500</v>
      </c>
      <c r="C5887" s="99">
        <v>69</v>
      </c>
      <c r="D5887" s="99">
        <f t="shared" si="515"/>
        <v>7</v>
      </c>
      <c r="E5887" s="100">
        <f t="shared" si="512"/>
        <v>287.04999999999978</v>
      </c>
      <c r="G5887" s="108"/>
      <c r="H5887" s="109"/>
      <c r="I5887" s="109"/>
      <c r="J5887" s="109"/>
      <c r="K5887" s="105">
        <f>K5886+J5870</f>
        <v>287.04999999999978</v>
      </c>
      <c r="L5887" s="118"/>
    </row>
    <row r="5888" spans="1:12" hidden="1" outlineLevel="1" x14ac:dyDescent="0.25">
      <c r="A5888" s="98" t="str">
        <f t="shared" si="511"/>
        <v>Effekt ökning type 21 500 70 7</v>
      </c>
      <c r="B5888" s="103" t="str">
        <f t="shared" si="513"/>
        <v>Effekt ökning type 21 500</v>
      </c>
      <c r="C5888" s="99">
        <v>70</v>
      </c>
      <c r="D5888" s="99">
        <f t="shared" si="515"/>
        <v>7</v>
      </c>
      <c r="E5888" s="100">
        <f t="shared" si="512"/>
        <v>288.49999999999977</v>
      </c>
      <c r="G5888" s="108"/>
      <c r="H5888" s="109"/>
      <c r="I5888" s="109"/>
      <c r="J5888" s="109"/>
      <c r="K5888" s="105">
        <f>K5887+J5870</f>
        <v>288.49999999999977</v>
      </c>
      <c r="L5888" s="118"/>
    </row>
    <row r="5889" spans="1:12" hidden="1" outlineLevel="1" x14ac:dyDescent="0.25">
      <c r="A5889" s="98" t="str">
        <f t="shared" si="511"/>
        <v>Effekt ökning type 21 500 71 7</v>
      </c>
      <c r="B5889" s="103" t="str">
        <f t="shared" si="513"/>
        <v>Effekt ökning type 21 500</v>
      </c>
      <c r="C5889" s="99">
        <v>71</v>
      </c>
      <c r="D5889" s="99">
        <f t="shared" si="515"/>
        <v>7</v>
      </c>
      <c r="E5889" s="100">
        <f t="shared" si="512"/>
        <v>289.94999999999976</v>
      </c>
      <c r="G5889" s="108"/>
      <c r="H5889" s="109"/>
      <c r="I5889" s="109"/>
      <c r="J5889" s="109"/>
      <c r="K5889" s="105">
        <f>K5888+J5870</f>
        <v>289.94999999999976</v>
      </c>
      <c r="L5889" s="118"/>
    </row>
    <row r="5890" spans="1:12" hidden="1" outlineLevel="1" x14ac:dyDescent="0.25">
      <c r="A5890" s="98" t="str">
        <f t="shared" si="511"/>
        <v>Effekt ökning type 21 500 72 7</v>
      </c>
      <c r="B5890" s="103" t="str">
        <f t="shared" si="513"/>
        <v>Effekt ökning type 21 500</v>
      </c>
      <c r="C5890" s="99">
        <v>72</v>
      </c>
      <c r="D5890" s="99">
        <f t="shared" si="515"/>
        <v>7</v>
      </c>
      <c r="E5890" s="100">
        <f t="shared" si="512"/>
        <v>291.39999999999975</v>
      </c>
      <c r="G5890" s="108"/>
      <c r="H5890" s="109"/>
      <c r="I5890" s="109"/>
      <c r="J5890" s="109"/>
      <c r="K5890" s="105">
        <f>K5889+J5870</f>
        <v>291.39999999999975</v>
      </c>
      <c r="L5890" s="118"/>
    </row>
    <row r="5891" spans="1:12" hidden="1" outlineLevel="1" x14ac:dyDescent="0.25">
      <c r="A5891" s="98" t="str">
        <f t="shared" ref="A5891:A5954" si="516">CONCATENATE(B5891," ",C5891," ",D5891)</f>
        <v>Effekt ökning type 21 500 73 7</v>
      </c>
      <c r="B5891" s="103" t="str">
        <f t="shared" si="513"/>
        <v>Effekt ökning type 21 500</v>
      </c>
      <c r="C5891" s="99">
        <v>73</v>
      </c>
      <c r="D5891" s="99">
        <f t="shared" si="515"/>
        <v>7</v>
      </c>
      <c r="E5891" s="100">
        <f t="shared" ref="E5891:E5954" si="517">K5891</f>
        <v>292.84999999999974</v>
      </c>
      <c r="G5891" s="108"/>
      <c r="H5891" s="109"/>
      <c r="I5891" s="109"/>
      <c r="J5891" s="109"/>
      <c r="K5891" s="105">
        <f>K5890+J5870</f>
        <v>292.84999999999974</v>
      </c>
      <c r="L5891" s="118"/>
    </row>
    <row r="5892" spans="1:12" hidden="1" outlineLevel="1" x14ac:dyDescent="0.25">
      <c r="A5892" s="98" t="str">
        <f t="shared" si="516"/>
        <v>Effekt ökning type 21 500 74 7</v>
      </c>
      <c r="B5892" s="103" t="str">
        <f t="shared" si="513"/>
        <v>Effekt ökning type 21 500</v>
      </c>
      <c r="C5892" s="99">
        <v>74</v>
      </c>
      <c r="D5892" s="99">
        <f t="shared" si="515"/>
        <v>7</v>
      </c>
      <c r="E5892" s="100">
        <f t="shared" si="517"/>
        <v>294.29999999999973</v>
      </c>
      <c r="G5892" s="108"/>
      <c r="H5892" s="109"/>
      <c r="I5892" s="109"/>
      <c r="J5892" s="109"/>
      <c r="K5892" s="105">
        <f>K5891+J5870</f>
        <v>294.29999999999973</v>
      </c>
      <c r="L5892" s="118"/>
    </row>
    <row r="5893" spans="1:12" hidden="1" outlineLevel="1" x14ac:dyDescent="0.25">
      <c r="A5893" s="98" t="str">
        <f t="shared" si="516"/>
        <v>Effekt ökning type 21 500 75 7</v>
      </c>
      <c r="B5893" s="103" t="str">
        <f t="shared" si="513"/>
        <v>Effekt ökning type 21 500</v>
      </c>
      <c r="C5893" s="99">
        <v>75</v>
      </c>
      <c r="D5893" s="99">
        <f t="shared" si="515"/>
        <v>7</v>
      </c>
      <c r="E5893" s="100">
        <f t="shared" si="517"/>
        <v>295.74999999999972</v>
      </c>
      <c r="G5893" s="108"/>
      <c r="H5893" s="109"/>
      <c r="I5893" s="109"/>
      <c r="J5893" s="109"/>
      <c r="K5893" s="105">
        <f>K5892+J5870</f>
        <v>295.74999999999972</v>
      </c>
      <c r="L5893" s="118"/>
    </row>
    <row r="5894" spans="1:12" hidden="1" outlineLevel="1" x14ac:dyDescent="0.25">
      <c r="A5894" s="98" t="str">
        <f t="shared" si="516"/>
        <v>Effekt ökning type 21 500 76 7</v>
      </c>
      <c r="B5894" s="103" t="str">
        <f t="shared" si="513"/>
        <v>Effekt ökning type 21 500</v>
      </c>
      <c r="C5894" s="99">
        <v>76</v>
      </c>
      <c r="D5894" s="99">
        <f t="shared" si="515"/>
        <v>7</v>
      </c>
      <c r="E5894" s="100">
        <f t="shared" si="517"/>
        <v>297.1999999999997</v>
      </c>
      <c r="G5894" s="108"/>
      <c r="H5894" s="109"/>
      <c r="I5894" s="109"/>
      <c r="J5894" s="109"/>
      <c r="K5894" s="105">
        <f>K5893+J5870</f>
        <v>297.1999999999997</v>
      </c>
      <c r="L5894" s="118"/>
    </row>
    <row r="5895" spans="1:12" hidden="1" outlineLevel="1" x14ac:dyDescent="0.25">
      <c r="A5895" s="98" t="str">
        <f t="shared" si="516"/>
        <v>Effekt ökning type 21 500 77 7</v>
      </c>
      <c r="B5895" s="103" t="str">
        <f t="shared" si="513"/>
        <v>Effekt ökning type 21 500</v>
      </c>
      <c r="C5895" s="99">
        <v>77</v>
      </c>
      <c r="D5895" s="99">
        <f t="shared" si="515"/>
        <v>7</v>
      </c>
      <c r="E5895" s="100">
        <f t="shared" si="517"/>
        <v>298.64999999999969</v>
      </c>
      <c r="G5895" s="108"/>
      <c r="H5895" s="109"/>
      <c r="I5895" s="109"/>
      <c r="J5895" s="109"/>
      <c r="K5895" s="105">
        <f>K5894+J5870</f>
        <v>298.64999999999969</v>
      </c>
      <c r="L5895" s="118"/>
    </row>
    <row r="5896" spans="1:12" hidden="1" outlineLevel="1" x14ac:dyDescent="0.25">
      <c r="A5896" s="98" t="str">
        <f t="shared" si="516"/>
        <v>Effekt ökning type 21 500 78 7</v>
      </c>
      <c r="B5896" s="103" t="str">
        <f t="shared" si="513"/>
        <v>Effekt ökning type 21 500</v>
      </c>
      <c r="C5896" s="99">
        <v>78</v>
      </c>
      <c r="D5896" s="99">
        <f t="shared" si="515"/>
        <v>7</v>
      </c>
      <c r="E5896" s="100">
        <f t="shared" si="517"/>
        <v>300.09999999999968</v>
      </c>
      <c r="G5896" s="108"/>
      <c r="H5896" s="109"/>
      <c r="I5896" s="109"/>
      <c r="J5896" s="109"/>
      <c r="K5896" s="105">
        <f>K5895+J5870</f>
        <v>300.09999999999968</v>
      </c>
      <c r="L5896" s="118"/>
    </row>
    <row r="5897" spans="1:12" hidden="1" outlineLevel="1" x14ac:dyDescent="0.25">
      <c r="A5897" s="98" t="str">
        <f t="shared" si="516"/>
        <v>Effekt ökning type 21 500 79 7</v>
      </c>
      <c r="B5897" s="103" t="str">
        <f t="shared" si="513"/>
        <v>Effekt ökning type 21 500</v>
      </c>
      <c r="C5897" s="99">
        <v>79</v>
      </c>
      <c r="D5897" s="99">
        <f t="shared" si="515"/>
        <v>7</v>
      </c>
      <c r="E5897" s="100">
        <f t="shared" si="517"/>
        <v>301.54999999999967</v>
      </c>
      <c r="G5897" s="108"/>
      <c r="H5897" s="109"/>
      <c r="I5897" s="109"/>
      <c r="J5897" s="109"/>
      <c r="K5897" s="105">
        <f>K5896+J5870</f>
        <v>301.54999999999967</v>
      </c>
      <c r="L5897" s="118"/>
    </row>
    <row r="5898" spans="1:12" hidden="1" outlineLevel="1" x14ac:dyDescent="0.25">
      <c r="A5898" s="98" t="str">
        <f t="shared" si="516"/>
        <v>Effekt ökning type 21 500 80 7</v>
      </c>
      <c r="B5898" s="103" t="str">
        <f t="shared" si="513"/>
        <v>Effekt ökning type 21 500</v>
      </c>
      <c r="C5898" s="99">
        <v>80</v>
      </c>
      <c r="D5898" s="99">
        <f t="shared" si="515"/>
        <v>7</v>
      </c>
      <c r="E5898" s="100">
        <f t="shared" si="517"/>
        <v>302.99999999999966</v>
      </c>
      <c r="G5898" s="108"/>
      <c r="H5898" s="109"/>
      <c r="I5898" s="109"/>
      <c r="J5898" s="109"/>
      <c r="K5898" s="105">
        <f>K5897+J5870</f>
        <v>302.99999999999966</v>
      </c>
      <c r="L5898" s="118"/>
    </row>
    <row r="5899" spans="1:12" hidden="1" outlineLevel="1" x14ac:dyDescent="0.25">
      <c r="A5899" s="98" t="str">
        <f t="shared" si="516"/>
        <v>Effekt ökning type 21 500 81 7</v>
      </c>
      <c r="B5899" s="103" t="str">
        <f t="shared" si="513"/>
        <v>Effekt ökning type 21 500</v>
      </c>
      <c r="C5899" s="99">
        <v>81</v>
      </c>
      <c r="D5899" s="99">
        <f t="shared" si="515"/>
        <v>7</v>
      </c>
      <c r="E5899" s="100">
        <f t="shared" si="517"/>
        <v>304.44999999999965</v>
      </c>
      <c r="G5899" s="108"/>
      <c r="H5899" s="109"/>
      <c r="I5899" s="109"/>
      <c r="J5899" s="109"/>
      <c r="K5899" s="105">
        <f>K5898+J5870</f>
        <v>304.44999999999965</v>
      </c>
      <c r="L5899" s="118"/>
    </row>
    <row r="5900" spans="1:12" hidden="1" outlineLevel="1" x14ac:dyDescent="0.25">
      <c r="A5900" s="98" t="str">
        <f t="shared" si="516"/>
        <v>Effekt ökning type 21 500 82 7</v>
      </c>
      <c r="B5900" s="103" t="str">
        <f t="shared" si="513"/>
        <v>Effekt ökning type 21 500</v>
      </c>
      <c r="C5900" s="99">
        <v>82</v>
      </c>
      <c r="D5900" s="99">
        <f t="shared" si="515"/>
        <v>7</v>
      </c>
      <c r="E5900" s="100">
        <f t="shared" si="517"/>
        <v>305.89999999999964</v>
      </c>
      <c r="G5900" s="108"/>
      <c r="H5900" s="109"/>
      <c r="I5900" s="109"/>
      <c r="J5900" s="109"/>
      <c r="K5900" s="105">
        <f>K5899+J5870</f>
        <v>305.89999999999964</v>
      </c>
      <c r="L5900" s="118"/>
    </row>
    <row r="5901" spans="1:12" hidden="1" outlineLevel="1" x14ac:dyDescent="0.25">
      <c r="A5901" s="98" t="str">
        <f t="shared" si="516"/>
        <v>Effekt ökning type 21 500 83 7</v>
      </c>
      <c r="B5901" s="103" t="str">
        <f t="shared" si="513"/>
        <v>Effekt ökning type 21 500</v>
      </c>
      <c r="C5901" s="99">
        <v>83</v>
      </c>
      <c r="D5901" s="99">
        <f t="shared" ref="D5901:D5918" si="518">D5900</f>
        <v>7</v>
      </c>
      <c r="E5901" s="100">
        <f t="shared" si="517"/>
        <v>307.34999999999962</v>
      </c>
      <c r="G5901" s="108"/>
      <c r="H5901" s="109"/>
      <c r="I5901" s="109"/>
      <c r="J5901" s="109"/>
      <c r="K5901" s="105">
        <f>K5900+J5870</f>
        <v>307.34999999999962</v>
      </c>
      <c r="L5901" s="118"/>
    </row>
    <row r="5902" spans="1:12" hidden="1" outlineLevel="1" x14ac:dyDescent="0.25">
      <c r="A5902" s="98" t="str">
        <f t="shared" si="516"/>
        <v>Effekt ökning type 21 500 84 7</v>
      </c>
      <c r="B5902" s="103" t="str">
        <f t="shared" si="513"/>
        <v>Effekt ökning type 21 500</v>
      </c>
      <c r="C5902" s="99">
        <v>84</v>
      </c>
      <c r="D5902" s="99">
        <f t="shared" si="518"/>
        <v>7</v>
      </c>
      <c r="E5902" s="100">
        <f t="shared" si="517"/>
        <v>308.79999999999961</v>
      </c>
      <c r="G5902" s="108"/>
      <c r="H5902" s="109"/>
      <c r="I5902" s="109"/>
      <c r="J5902" s="109"/>
      <c r="K5902" s="105">
        <f>K5901+J5870</f>
        <v>308.79999999999961</v>
      </c>
      <c r="L5902" s="118"/>
    </row>
    <row r="5903" spans="1:12" hidden="1" outlineLevel="1" x14ac:dyDescent="0.25">
      <c r="A5903" s="98" t="str">
        <f t="shared" si="516"/>
        <v>Effekt ökning type 21 500 85 7</v>
      </c>
      <c r="B5903" s="103" t="str">
        <f t="shared" si="513"/>
        <v>Effekt ökning type 21 500</v>
      </c>
      <c r="C5903" s="99">
        <v>85</v>
      </c>
      <c r="D5903" s="99">
        <f t="shared" si="518"/>
        <v>7</v>
      </c>
      <c r="E5903" s="100">
        <f t="shared" si="517"/>
        <v>310.2499999999996</v>
      </c>
      <c r="G5903" s="108"/>
      <c r="H5903" s="109"/>
      <c r="I5903" s="109"/>
      <c r="J5903" s="109"/>
      <c r="K5903" s="105">
        <f>K5902+J5870</f>
        <v>310.2499999999996</v>
      </c>
      <c r="L5903" s="118"/>
    </row>
    <row r="5904" spans="1:12" hidden="1" outlineLevel="1" x14ac:dyDescent="0.25">
      <c r="A5904" s="98" t="str">
        <f t="shared" si="516"/>
        <v>Effekt ökning type 21 500 86 7</v>
      </c>
      <c r="B5904" s="103" t="str">
        <f t="shared" si="513"/>
        <v>Effekt ökning type 21 500</v>
      </c>
      <c r="C5904" s="99">
        <v>86</v>
      </c>
      <c r="D5904" s="99">
        <f t="shared" si="518"/>
        <v>7</v>
      </c>
      <c r="E5904" s="100">
        <f t="shared" si="517"/>
        <v>311.69999999999959</v>
      </c>
      <c r="G5904" s="108"/>
      <c r="H5904" s="109"/>
      <c r="I5904" s="109"/>
      <c r="J5904" s="109"/>
      <c r="K5904" s="105">
        <f>K5903+J5870</f>
        <v>311.69999999999959</v>
      </c>
      <c r="L5904" s="118"/>
    </row>
    <row r="5905" spans="1:12" hidden="1" outlineLevel="1" x14ac:dyDescent="0.25">
      <c r="A5905" s="98" t="str">
        <f t="shared" si="516"/>
        <v>Effekt ökning type 21 500 87 7</v>
      </c>
      <c r="B5905" s="103" t="str">
        <f t="shared" si="513"/>
        <v>Effekt ökning type 21 500</v>
      </c>
      <c r="C5905" s="99">
        <v>87</v>
      </c>
      <c r="D5905" s="99">
        <f t="shared" si="518"/>
        <v>7</v>
      </c>
      <c r="E5905" s="100">
        <f t="shared" si="517"/>
        <v>313.14999999999958</v>
      </c>
      <c r="G5905" s="108"/>
      <c r="H5905" s="109"/>
      <c r="I5905" s="109"/>
      <c r="J5905" s="109"/>
      <c r="K5905" s="105">
        <f>K5904+J5870</f>
        <v>313.14999999999958</v>
      </c>
      <c r="L5905" s="118"/>
    </row>
    <row r="5906" spans="1:12" hidden="1" outlineLevel="1" x14ac:dyDescent="0.25">
      <c r="A5906" s="98" t="str">
        <f t="shared" si="516"/>
        <v>Effekt ökning type 21 500 88 7</v>
      </c>
      <c r="B5906" s="103" t="str">
        <f t="shared" si="513"/>
        <v>Effekt ökning type 21 500</v>
      </c>
      <c r="C5906" s="99">
        <v>88</v>
      </c>
      <c r="D5906" s="99">
        <f t="shared" si="518"/>
        <v>7</v>
      </c>
      <c r="E5906" s="100">
        <f t="shared" si="517"/>
        <v>314.59999999999957</v>
      </c>
      <c r="G5906" s="108"/>
      <c r="H5906" s="109"/>
      <c r="I5906" s="109"/>
      <c r="J5906" s="109"/>
      <c r="K5906" s="105">
        <f>K5905+J5870</f>
        <v>314.59999999999957</v>
      </c>
      <c r="L5906" s="118"/>
    </row>
    <row r="5907" spans="1:12" hidden="1" outlineLevel="1" x14ac:dyDescent="0.25">
      <c r="A5907" s="98" t="str">
        <f t="shared" si="516"/>
        <v>Effekt ökning type 21 500 89 7</v>
      </c>
      <c r="B5907" s="103" t="str">
        <f t="shared" si="513"/>
        <v>Effekt ökning type 21 500</v>
      </c>
      <c r="C5907" s="99">
        <v>89</v>
      </c>
      <c r="D5907" s="99">
        <f t="shared" si="518"/>
        <v>7</v>
      </c>
      <c r="E5907" s="100">
        <f t="shared" si="517"/>
        <v>316.04999999999956</v>
      </c>
      <c r="G5907" s="108"/>
      <c r="H5907" s="109"/>
      <c r="I5907" s="109"/>
      <c r="J5907" s="109"/>
      <c r="K5907" s="105">
        <f>K5906+J5870</f>
        <v>316.04999999999956</v>
      </c>
      <c r="L5907" s="118"/>
    </row>
    <row r="5908" spans="1:12" hidden="1" outlineLevel="1" x14ac:dyDescent="0.25">
      <c r="A5908" s="98" t="str">
        <f t="shared" si="516"/>
        <v>Effekt ökning type 21 500 90 7</v>
      </c>
      <c r="B5908" s="103" t="str">
        <f t="shared" si="513"/>
        <v>Effekt ökning type 21 500</v>
      </c>
      <c r="C5908" s="99">
        <v>90</v>
      </c>
      <c r="D5908" s="99">
        <f t="shared" si="518"/>
        <v>7</v>
      </c>
      <c r="E5908" s="100">
        <f t="shared" si="517"/>
        <v>317.49999999999955</v>
      </c>
      <c r="G5908" s="108"/>
      <c r="H5908" s="109"/>
      <c r="I5908" s="109"/>
      <c r="J5908" s="109"/>
      <c r="K5908" s="105">
        <f>K5907+J5870</f>
        <v>317.49999999999955</v>
      </c>
      <c r="L5908" s="118"/>
    </row>
    <row r="5909" spans="1:12" hidden="1" outlineLevel="1" x14ac:dyDescent="0.25">
      <c r="A5909" s="98" t="str">
        <f t="shared" si="516"/>
        <v>Effekt ökning type 21 500 91 7</v>
      </c>
      <c r="B5909" s="103" t="str">
        <f t="shared" si="513"/>
        <v>Effekt ökning type 21 500</v>
      </c>
      <c r="C5909" s="99">
        <v>91</v>
      </c>
      <c r="D5909" s="99">
        <f t="shared" si="518"/>
        <v>7</v>
      </c>
      <c r="E5909" s="100">
        <f t="shared" si="517"/>
        <v>318.94999999999953</v>
      </c>
      <c r="G5909" s="108"/>
      <c r="H5909" s="109"/>
      <c r="I5909" s="109"/>
      <c r="J5909" s="109"/>
      <c r="K5909" s="105">
        <f>K5908+J5870</f>
        <v>318.94999999999953</v>
      </c>
      <c r="L5909" s="118"/>
    </row>
    <row r="5910" spans="1:12" hidden="1" outlineLevel="1" x14ac:dyDescent="0.25">
      <c r="A5910" s="98" t="str">
        <f t="shared" si="516"/>
        <v>Effekt ökning type 21 500 92 7</v>
      </c>
      <c r="B5910" s="103" t="str">
        <f t="shared" ref="B5910:B5973" si="519">B5909</f>
        <v>Effekt ökning type 21 500</v>
      </c>
      <c r="C5910" s="99">
        <v>92</v>
      </c>
      <c r="D5910" s="99">
        <f t="shared" si="518"/>
        <v>7</v>
      </c>
      <c r="E5910" s="100">
        <f t="shared" si="517"/>
        <v>320.39999999999952</v>
      </c>
      <c r="G5910" s="108"/>
      <c r="H5910" s="109"/>
      <c r="I5910" s="109"/>
      <c r="J5910" s="109"/>
      <c r="K5910" s="105">
        <f>K5909+J5870</f>
        <v>320.39999999999952</v>
      </c>
      <c r="L5910" s="118"/>
    </row>
    <row r="5911" spans="1:12" hidden="1" outlineLevel="1" x14ac:dyDescent="0.25">
      <c r="A5911" s="98" t="str">
        <f t="shared" si="516"/>
        <v>Effekt ökning type 21 500 93 7</v>
      </c>
      <c r="B5911" s="103" t="str">
        <f t="shared" si="519"/>
        <v>Effekt ökning type 21 500</v>
      </c>
      <c r="C5911" s="99">
        <v>93</v>
      </c>
      <c r="D5911" s="99">
        <f t="shared" si="518"/>
        <v>7</v>
      </c>
      <c r="E5911" s="100">
        <f t="shared" si="517"/>
        <v>321.84999999999951</v>
      </c>
      <c r="G5911" s="108"/>
      <c r="H5911" s="109"/>
      <c r="I5911" s="109"/>
      <c r="J5911" s="109"/>
      <c r="K5911" s="105">
        <f>K5910+J5870</f>
        <v>321.84999999999951</v>
      </c>
      <c r="L5911" s="118"/>
    </row>
    <row r="5912" spans="1:12" hidden="1" outlineLevel="1" x14ac:dyDescent="0.25">
      <c r="A5912" s="98" t="str">
        <f t="shared" si="516"/>
        <v>Effekt ökning type 21 500 94 7</v>
      </c>
      <c r="B5912" s="103" t="str">
        <f t="shared" si="519"/>
        <v>Effekt ökning type 21 500</v>
      </c>
      <c r="C5912" s="99">
        <v>94</v>
      </c>
      <c r="D5912" s="99">
        <f t="shared" si="518"/>
        <v>7</v>
      </c>
      <c r="E5912" s="100">
        <f t="shared" si="517"/>
        <v>323.2999999999995</v>
      </c>
      <c r="G5912" s="108"/>
      <c r="H5912" s="109"/>
      <c r="I5912" s="109"/>
      <c r="J5912" s="109"/>
      <c r="K5912" s="105">
        <f>K5911+J5870</f>
        <v>323.2999999999995</v>
      </c>
      <c r="L5912" s="118"/>
    </row>
    <row r="5913" spans="1:12" hidden="1" outlineLevel="1" x14ac:dyDescent="0.25">
      <c r="A5913" s="98" t="str">
        <f t="shared" si="516"/>
        <v>Effekt ökning type 21 500 95 7</v>
      </c>
      <c r="B5913" s="103" t="str">
        <f t="shared" si="519"/>
        <v>Effekt ökning type 21 500</v>
      </c>
      <c r="C5913" s="99">
        <v>95</v>
      </c>
      <c r="D5913" s="99">
        <f t="shared" si="518"/>
        <v>7</v>
      </c>
      <c r="E5913" s="100">
        <f t="shared" si="517"/>
        <v>324.74999999999949</v>
      </c>
      <c r="G5913" s="108"/>
      <c r="H5913" s="109"/>
      <c r="I5913" s="109"/>
      <c r="J5913" s="109"/>
      <c r="K5913" s="105">
        <f>K5912+J5870</f>
        <v>324.74999999999949</v>
      </c>
      <c r="L5913" s="118"/>
    </row>
    <row r="5914" spans="1:12" hidden="1" outlineLevel="1" x14ac:dyDescent="0.25">
      <c r="A5914" s="98" t="str">
        <f t="shared" si="516"/>
        <v>Effekt ökning type 21 500 96 7</v>
      </c>
      <c r="B5914" s="103" t="str">
        <f t="shared" si="519"/>
        <v>Effekt ökning type 21 500</v>
      </c>
      <c r="C5914" s="99">
        <v>96</v>
      </c>
      <c r="D5914" s="99">
        <f t="shared" si="518"/>
        <v>7</v>
      </c>
      <c r="E5914" s="100">
        <f t="shared" si="517"/>
        <v>326.19999999999948</v>
      </c>
      <c r="G5914" s="108"/>
      <c r="H5914" s="109"/>
      <c r="I5914" s="109"/>
      <c r="J5914" s="109"/>
      <c r="K5914" s="105">
        <f>K5913+J5870</f>
        <v>326.19999999999948</v>
      </c>
      <c r="L5914" s="118"/>
    </row>
    <row r="5915" spans="1:12" hidden="1" outlineLevel="1" x14ac:dyDescent="0.25">
      <c r="A5915" s="98" t="str">
        <f t="shared" si="516"/>
        <v>Effekt ökning type 21 500 97 7</v>
      </c>
      <c r="B5915" s="103" t="str">
        <f t="shared" si="519"/>
        <v>Effekt ökning type 21 500</v>
      </c>
      <c r="C5915" s="99">
        <v>97</v>
      </c>
      <c r="D5915" s="99">
        <f t="shared" si="518"/>
        <v>7</v>
      </c>
      <c r="E5915" s="100">
        <f t="shared" si="517"/>
        <v>327.64999999999947</v>
      </c>
      <c r="G5915" s="108"/>
      <c r="H5915" s="109"/>
      <c r="I5915" s="109"/>
      <c r="J5915" s="109"/>
      <c r="K5915" s="105">
        <f>K5914+J5870</f>
        <v>327.64999999999947</v>
      </c>
      <c r="L5915" s="118"/>
    </row>
    <row r="5916" spans="1:12" hidden="1" outlineLevel="1" x14ac:dyDescent="0.25">
      <c r="A5916" s="98" t="str">
        <f t="shared" si="516"/>
        <v>Effekt ökning type 21 500 98 7</v>
      </c>
      <c r="B5916" s="103" t="str">
        <f t="shared" si="519"/>
        <v>Effekt ökning type 21 500</v>
      </c>
      <c r="C5916" s="99">
        <v>98</v>
      </c>
      <c r="D5916" s="99">
        <f t="shared" si="518"/>
        <v>7</v>
      </c>
      <c r="E5916" s="100">
        <f t="shared" si="517"/>
        <v>329.09999999999945</v>
      </c>
      <c r="G5916" s="108"/>
      <c r="H5916" s="109"/>
      <c r="I5916" s="109"/>
      <c r="J5916" s="109"/>
      <c r="K5916" s="105">
        <f>K5915+J5870</f>
        <v>329.09999999999945</v>
      </c>
      <c r="L5916" s="118"/>
    </row>
    <row r="5917" spans="1:12" hidden="1" outlineLevel="1" x14ac:dyDescent="0.25">
      <c r="A5917" s="98" t="str">
        <f t="shared" si="516"/>
        <v>Effekt ökning type 21 500 99 7</v>
      </c>
      <c r="B5917" s="103" t="str">
        <f t="shared" si="519"/>
        <v>Effekt ökning type 21 500</v>
      </c>
      <c r="C5917" s="99">
        <v>99</v>
      </c>
      <c r="D5917" s="99">
        <f t="shared" si="518"/>
        <v>7</v>
      </c>
      <c r="E5917" s="100">
        <f t="shared" si="517"/>
        <v>330.54999999999944</v>
      </c>
      <c r="G5917" s="108"/>
      <c r="H5917" s="109"/>
      <c r="I5917" s="109"/>
      <c r="J5917" s="109"/>
      <c r="K5917" s="105">
        <f>K5916+J5870</f>
        <v>330.54999999999944</v>
      </c>
      <c r="L5917" s="118"/>
    </row>
    <row r="5918" spans="1:12" hidden="1" outlineLevel="1" x14ac:dyDescent="0.25">
      <c r="A5918" s="110" t="str">
        <f t="shared" si="516"/>
        <v>Effekt ökning type 21 500 100 7</v>
      </c>
      <c r="B5918" s="111" t="str">
        <f t="shared" si="519"/>
        <v>Effekt ökning type 21 500</v>
      </c>
      <c r="C5918" s="112">
        <v>100</v>
      </c>
      <c r="D5918" s="112">
        <f t="shared" si="518"/>
        <v>7</v>
      </c>
      <c r="E5918" s="113">
        <f t="shared" si="517"/>
        <v>331.99999999999943</v>
      </c>
      <c r="G5918" s="114"/>
      <c r="H5918" s="115"/>
      <c r="I5918" s="115"/>
      <c r="J5918" s="115"/>
      <c r="K5918" s="116">
        <f>K5917+J5870</f>
        <v>331.99999999999943</v>
      </c>
      <c r="L5918" s="118"/>
    </row>
    <row r="5919" spans="1:12" hidden="1" outlineLevel="1" x14ac:dyDescent="0.25">
      <c r="A5919" s="98" t="str">
        <f t="shared" si="516"/>
        <v>Effekt ökning type 21 500 50 6</v>
      </c>
      <c r="B5919" s="117" t="str">
        <f t="shared" si="519"/>
        <v>Effekt ökning type 21 500</v>
      </c>
      <c r="C5919" s="99">
        <v>50</v>
      </c>
      <c r="D5919" s="99">
        <f>Q5206</f>
        <v>6</v>
      </c>
      <c r="E5919" s="100">
        <f t="shared" si="517"/>
        <v>252</v>
      </c>
      <c r="G5919" s="99">
        <f>Q5207</f>
        <v>252</v>
      </c>
      <c r="H5919" s="101"/>
      <c r="I5919" s="101"/>
      <c r="J5919" s="101"/>
      <c r="K5919" s="102">
        <f>G5919</f>
        <v>252</v>
      </c>
      <c r="L5919" s="118"/>
    </row>
    <row r="5920" spans="1:12" hidden="1" outlineLevel="1" x14ac:dyDescent="0.25">
      <c r="A5920" s="98" t="str">
        <f t="shared" si="516"/>
        <v>Effekt ökning type 21 500 51 6</v>
      </c>
      <c r="B5920" s="103" t="str">
        <f t="shared" si="519"/>
        <v>Effekt ökning type 21 500</v>
      </c>
      <c r="C5920" s="99">
        <v>51</v>
      </c>
      <c r="D5920" s="99">
        <f t="shared" ref="D5920:D5951" si="520">D5919</f>
        <v>6</v>
      </c>
      <c r="E5920" s="100">
        <f t="shared" si="517"/>
        <v>253.2</v>
      </c>
      <c r="G5920" s="104"/>
      <c r="H5920" s="59"/>
      <c r="I5920" s="59"/>
      <c r="J5920" s="59"/>
      <c r="K5920" s="105">
        <f>K5919+J5921</f>
        <v>253.2</v>
      </c>
      <c r="L5920" s="118"/>
    </row>
    <row r="5921" spans="1:12" hidden="1" outlineLevel="1" x14ac:dyDescent="0.25">
      <c r="A5921" s="98" t="str">
        <f t="shared" si="516"/>
        <v>Effekt ökning type 21 500 52 6</v>
      </c>
      <c r="B5921" s="103" t="str">
        <f t="shared" si="519"/>
        <v>Effekt ökning type 21 500</v>
      </c>
      <c r="C5921" s="99">
        <v>52</v>
      </c>
      <c r="D5921" s="99">
        <f t="shared" si="520"/>
        <v>6</v>
      </c>
      <c r="E5921" s="100">
        <f t="shared" si="517"/>
        <v>254.39999999999998</v>
      </c>
      <c r="G5921" s="99">
        <f>Q5208</f>
        <v>312</v>
      </c>
      <c r="H5921" s="59">
        <v>50</v>
      </c>
      <c r="I5921" s="59">
        <f>G5921-G5919</f>
        <v>60</v>
      </c>
      <c r="J5921" s="59">
        <f>I5921/H5921</f>
        <v>1.2</v>
      </c>
      <c r="K5921" s="105">
        <f>K5920+J5921</f>
        <v>254.39999999999998</v>
      </c>
      <c r="L5921" s="118"/>
    </row>
    <row r="5922" spans="1:12" hidden="1" outlineLevel="1" x14ac:dyDescent="0.25">
      <c r="A5922" s="98" t="str">
        <f t="shared" si="516"/>
        <v>Effekt ökning type 21 500 53 6</v>
      </c>
      <c r="B5922" s="103" t="str">
        <f t="shared" si="519"/>
        <v>Effekt ökning type 21 500</v>
      </c>
      <c r="C5922" s="99">
        <v>53</v>
      </c>
      <c r="D5922" s="99">
        <f t="shared" si="520"/>
        <v>6</v>
      </c>
      <c r="E5922" s="100">
        <f t="shared" si="517"/>
        <v>255.59999999999997</v>
      </c>
      <c r="G5922" s="108"/>
      <c r="H5922" s="109"/>
      <c r="I5922" s="109"/>
      <c r="J5922" s="109"/>
      <c r="K5922" s="105">
        <f>K5921+J5921</f>
        <v>255.59999999999997</v>
      </c>
      <c r="L5922" s="118"/>
    </row>
    <row r="5923" spans="1:12" hidden="1" outlineLevel="1" x14ac:dyDescent="0.25">
      <c r="A5923" s="98" t="str">
        <f t="shared" si="516"/>
        <v>Effekt ökning type 21 500 54 6</v>
      </c>
      <c r="B5923" s="103" t="str">
        <f t="shared" si="519"/>
        <v>Effekt ökning type 21 500</v>
      </c>
      <c r="C5923" s="99">
        <v>54</v>
      </c>
      <c r="D5923" s="99">
        <f t="shared" si="520"/>
        <v>6</v>
      </c>
      <c r="E5923" s="100">
        <f t="shared" si="517"/>
        <v>256.79999999999995</v>
      </c>
      <c r="G5923" s="108"/>
      <c r="H5923" s="109"/>
      <c r="I5923" s="109"/>
      <c r="J5923" s="109"/>
      <c r="K5923" s="105">
        <f>K5922+J5921</f>
        <v>256.79999999999995</v>
      </c>
      <c r="L5923" s="118"/>
    </row>
    <row r="5924" spans="1:12" hidden="1" outlineLevel="1" x14ac:dyDescent="0.25">
      <c r="A5924" s="98" t="str">
        <f t="shared" si="516"/>
        <v>Effekt ökning type 21 500 55 6</v>
      </c>
      <c r="B5924" s="103" t="str">
        <f t="shared" si="519"/>
        <v>Effekt ökning type 21 500</v>
      </c>
      <c r="C5924" s="99">
        <v>55</v>
      </c>
      <c r="D5924" s="99">
        <f t="shared" si="520"/>
        <v>6</v>
      </c>
      <c r="E5924" s="100">
        <f t="shared" si="517"/>
        <v>257.99999999999994</v>
      </c>
      <c r="G5924" s="104"/>
      <c r="H5924" s="59"/>
      <c r="I5924" s="59"/>
      <c r="J5924" s="59"/>
      <c r="K5924" s="105">
        <f>K5923+J5921</f>
        <v>257.99999999999994</v>
      </c>
      <c r="L5924" s="118"/>
    </row>
    <row r="5925" spans="1:12" hidden="1" outlineLevel="1" x14ac:dyDescent="0.25">
      <c r="A5925" s="98" t="str">
        <f t="shared" si="516"/>
        <v>Effekt ökning type 21 500 56 6</v>
      </c>
      <c r="B5925" s="103" t="str">
        <f t="shared" si="519"/>
        <v>Effekt ökning type 21 500</v>
      </c>
      <c r="C5925" s="99">
        <v>56</v>
      </c>
      <c r="D5925" s="99">
        <f t="shared" si="520"/>
        <v>6</v>
      </c>
      <c r="E5925" s="100">
        <f t="shared" si="517"/>
        <v>259.19999999999993</v>
      </c>
      <c r="G5925" s="104"/>
      <c r="H5925" s="59"/>
      <c r="I5925" s="59"/>
      <c r="J5925" s="59"/>
      <c r="K5925" s="105">
        <f>K5924+J5921</f>
        <v>259.19999999999993</v>
      </c>
      <c r="L5925" s="118"/>
    </row>
    <row r="5926" spans="1:12" hidden="1" outlineLevel="1" x14ac:dyDescent="0.25">
      <c r="A5926" s="98" t="str">
        <f t="shared" si="516"/>
        <v>Effekt ökning type 21 500 57 6</v>
      </c>
      <c r="B5926" s="103" t="str">
        <f t="shared" si="519"/>
        <v>Effekt ökning type 21 500</v>
      </c>
      <c r="C5926" s="99">
        <v>57</v>
      </c>
      <c r="D5926" s="99">
        <f t="shared" si="520"/>
        <v>6</v>
      </c>
      <c r="E5926" s="100">
        <f t="shared" si="517"/>
        <v>260.39999999999992</v>
      </c>
      <c r="G5926" s="104"/>
      <c r="H5926" s="59"/>
      <c r="I5926" s="59"/>
      <c r="J5926" s="59"/>
      <c r="K5926" s="105">
        <f>K5925+J5921</f>
        <v>260.39999999999992</v>
      </c>
      <c r="L5926" s="118"/>
    </row>
    <row r="5927" spans="1:12" hidden="1" outlineLevel="1" x14ac:dyDescent="0.25">
      <c r="A5927" s="98" t="str">
        <f t="shared" si="516"/>
        <v>Effekt ökning type 21 500 58 6</v>
      </c>
      <c r="B5927" s="103" t="str">
        <f t="shared" si="519"/>
        <v>Effekt ökning type 21 500</v>
      </c>
      <c r="C5927" s="99">
        <v>58</v>
      </c>
      <c r="D5927" s="99">
        <f t="shared" si="520"/>
        <v>6</v>
      </c>
      <c r="E5927" s="100">
        <f t="shared" si="517"/>
        <v>261.59999999999991</v>
      </c>
      <c r="G5927" s="104"/>
      <c r="H5927" s="59"/>
      <c r="I5927" s="59"/>
      <c r="J5927" s="59"/>
      <c r="K5927" s="105">
        <f>K5926+J5921</f>
        <v>261.59999999999991</v>
      </c>
      <c r="L5927" s="118"/>
    </row>
    <row r="5928" spans="1:12" hidden="1" outlineLevel="1" x14ac:dyDescent="0.25">
      <c r="A5928" s="98" t="str">
        <f t="shared" si="516"/>
        <v>Effekt ökning type 21 500 59 6</v>
      </c>
      <c r="B5928" s="103" t="str">
        <f t="shared" si="519"/>
        <v>Effekt ökning type 21 500</v>
      </c>
      <c r="C5928" s="99">
        <v>59</v>
      </c>
      <c r="D5928" s="99">
        <f t="shared" si="520"/>
        <v>6</v>
      </c>
      <c r="E5928" s="100">
        <f t="shared" si="517"/>
        <v>262.7999999999999</v>
      </c>
      <c r="G5928" s="104"/>
      <c r="H5928" s="59"/>
      <c r="I5928" s="59"/>
      <c r="J5928" s="59"/>
      <c r="K5928" s="105">
        <f>K5927+J5921</f>
        <v>262.7999999999999</v>
      </c>
      <c r="L5928" s="118"/>
    </row>
    <row r="5929" spans="1:12" hidden="1" outlineLevel="1" x14ac:dyDescent="0.25">
      <c r="A5929" s="98" t="str">
        <f t="shared" si="516"/>
        <v>Effekt ökning type 21 500 60 6</v>
      </c>
      <c r="B5929" s="103" t="str">
        <f t="shared" si="519"/>
        <v>Effekt ökning type 21 500</v>
      </c>
      <c r="C5929" s="99">
        <v>60</v>
      </c>
      <c r="D5929" s="99">
        <f t="shared" si="520"/>
        <v>6</v>
      </c>
      <c r="E5929" s="100">
        <f t="shared" si="517"/>
        <v>263.99999999999989</v>
      </c>
      <c r="G5929" s="108"/>
      <c r="H5929" s="59"/>
      <c r="I5929" s="59"/>
      <c r="J5929" s="59"/>
      <c r="K5929" s="105">
        <f>K5928+J5921</f>
        <v>263.99999999999989</v>
      </c>
      <c r="L5929" s="118"/>
    </row>
    <row r="5930" spans="1:12" hidden="1" outlineLevel="1" x14ac:dyDescent="0.25">
      <c r="A5930" s="98" t="str">
        <f t="shared" si="516"/>
        <v>Effekt ökning type 21 500 61 6</v>
      </c>
      <c r="B5930" s="103" t="str">
        <f t="shared" si="519"/>
        <v>Effekt ökning type 21 500</v>
      </c>
      <c r="C5930" s="99">
        <v>61</v>
      </c>
      <c r="D5930" s="99">
        <f t="shared" si="520"/>
        <v>6</v>
      </c>
      <c r="E5930" s="100">
        <f t="shared" si="517"/>
        <v>265.19999999999987</v>
      </c>
      <c r="G5930" s="108"/>
      <c r="H5930" s="109"/>
      <c r="I5930" s="109"/>
      <c r="J5930" s="109"/>
      <c r="K5930" s="105">
        <f>K5929+J5921</f>
        <v>265.19999999999987</v>
      </c>
      <c r="L5930" s="118"/>
    </row>
    <row r="5931" spans="1:12" hidden="1" outlineLevel="1" x14ac:dyDescent="0.25">
      <c r="A5931" s="98" t="str">
        <f t="shared" si="516"/>
        <v>Effekt ökning type 21 500 62 6</v>
      </c>
      <c r="B5931" s="103" t="str">
        <f t="shared" si="519"/>
        <v>Effekt ökning type 21 500</v>
      </c>
      <c r="C5931" s="99">
        <v>62</v>
      </c>
      <c r="D5931" s="99">
        <f t="shared" si="520"/>
        <v>6</v>
      </c>
      <c r="E5931" s="100">
        <f t="shared" si="517"/>
        <v>266.39999999999986</v>
      </c>
      <c r="G5931" s="108"/>
      <c r="H5931" s="109"/>
      <c r="I5931" s="109"/>
      <c r="J5931" s="109"/>
      <c r="K5931" s="105">
        <f>K5930+J5921</f>
        <v>266.39999999999986</v>
      </c>
      <c r="L5931" s="118"/>
    </row>
    <row r="5932" spans="1:12" hidden="1" outlineLevel="1" x14ac:dyDescent="0.25">
      <c r="A5932" s="98" t="str">
        <f t="shared" si="516"/>
        <v>Effekt ökning type 21 500 63 6</v>
      </c>
      <c r="B5932" s="103" t="str">
        <f t="shared" si="519"/>
        <v>Effekt ökning type 21 500</v>
      </c>
      <c r="C5932" s="99">
        <v>63</v>
      </c>
      <c r="D5932" s="99">
        <f t="shared" si="520"/>
        <v>6</v>
      </c>
      <c r="E5932" s="100">
        <f t="shared" si="517"/>
        <v>267.59999999999985</v>
      </c>
      <c r="G5932" s="108"/>
      <c r="H5932" s="109"/>
      <c r="I5932" s="109"/>
      <c r="J5932" s="109"/>
      <c r="K5932" s="105">
        <f>K5931+J5921</f>
        <v>267.59999999999985</v>
      </c>
      <c r="L5932" s="118"/>
    </row>
    <row r="5933" spans="1:12" hidden="1" outlineLevel="1" x14ac:dyDescent="0.25">
      <c r="A5933" s="98" t="str">
        <f t="shared" si="516"/>
        <v>Effekt ökning type 21 500 64 6</v>
      </c>
      <c r="B5933" s="103" t="str">
        <f t="shared" si="519"/>
        <v>Effekt ökning type 21 500</v>
      </c>
      <c r="C5933" s="99">
        <v>64</v>
      </c>
      <c r="D5933" s="99">
        <f t="shared" si="520"/>
        <v>6</v>
      </c>
      <c r="E5933" s="100">
        <f t="shared" si="517"/>
        <v>268.79999999999984</v>
      </c>
      <c r="G5933" s="108"/>
      <c r="H5933" s="109"/>
      <c r="I5933" s="109"/>
      <c r="J5933" s="109"/>
      <c r="K5933" s="105">
        <f>K5932+J5921</f>
        <v>268.79999999999984</v>
      </c>
      <c r="L5933" s="118"/>
    </row>
    <row r="5934" spans="1:12" hidden="1" outlineLevel="1" x14ac:dyDescent="0.25">
      <c r="A5934" s="98" t="str">
        <f t="shared" si="516"/>
        <v>Effekt ökning type 21 500 65 6</v>
      </c>
      <c r="B5934" s="103" t="str">
        <f t="shared" si="519"/>
        <v>Effekt ökning type 21 500</v>
      </c>
      <c r="C5934" s="99">
        <v>65</v>
      </c>
      <c r="D5934" s="99">
        <f t="shared" si="520"/>
        <v>6</v>
      </c>
      <c r="E5934" s="100">
        <f t="shared" si="517"/>
        <v>269.99999999999983</v>
      </c>
      <c r="G5934" s="108"/>
      <c r="H5934" s="109"/>
      <c r="I5934" s="109"/>
      <c r="J5934" s="109"/>
      <c r="K5934" s="105">
        <f>K5933+J5921</f>
        <v>269.99999999999983</v>
      </c>
      <c r="L5934" s="118"/>
    </row>
    <row r="5935" spans="1:12" hidden="1" outlineLevel="1" x14ac:dyDescent="0.25">
      <c r="A5935" s="98" t="str">
        <f t="shared" si="516"/>
        <v>Effekt ökning type 21 500 66 6</v>
      </c>
      <c r="B5935" s="103" t="str">
        <f t="shared" si="519"/>
        <v>Effekt ökning type 21 500</v>
      </c>
      <c r="C5935" s="99">
        <v>66</v>
      </c>
      <c r="D5935" s="99">
        <f t="shared" si="520"/>
        <v>6</v>
      </c>
      <c r="E5935" s="100">
        <f t="shared" si="517"/>
        <v>271.19999999999982</v>
      </c>
      <c r="G5935" s="108"/>
      <c r="H5935" s="109"/>
      <c r="I5935" s="109"/>
      <c r="J5935" s="109"/>
      <c r="K5935" s="105">
        <f>K5934+J5921</f>
        <v>271.19999999999982</v>
      </c>
      <c r="L5935" s="118"/>
    </row>
    <row r="5936" spans="1:12" hidden="1" outlineLevel="1" x14ac:dyDescent="0.25">
      <c r="A5936" s="98" t="str">
        <f t="shared" si="516"/>
        <v>Effekt ökning type 21 500 67 6</v>
      </c>
      <c r="B5936" s="103" t="str">
        <f t="shared" si="519"/>
        <v>Effekt ökning type 21 500</v>
      </c>
      <c r="C5936" s="99">
        <v>67</v>
      </c>
      <c r="D5936" s="99">
        <f t="shared" si="520"/>
        <v>6</v>
      </c>
      <c r="E5936" s="100">
        <f t="shared" si="517"/>
        <v>272.39999999999981</v>
      </c>
      <c r="G5936" s="108"/>
      <c r="H5936" s="109"/>
      <c r="I5936" s="109"/>
      <c r="J5936" s="109"/>
      <c r="K5936" s="105">
        <f>K5935+J5921</f>
        <v>272.39999999999981</v>
      </c>
      <c r="L5936" s="118"/>
    </row>
    <row r="5937" spans="1:12" hidden="1" outlineLevel="1" x14ac:dyDescent="0.25">
      <c r="A5937" s="98" t="str">
        <f t="shared" si="516"/>
        <v>Effekt ökning type 21 500 68 6</v>
      </c>
      <c r="B5937" s="103" t="str">
        <f t="shared" si="519"/>
        <v>Effekt ökning type 21 500</v>
      </c>
      <c r="C5937" s="99">
        <v>68</v>
      </c>
      <c r="D5937" s="99">
        <f t="shared" si="520"/>
        <v>6</v>
      </c>
      <c r="E5937" s="100">
        <f t="shared" si="517"/>
        <v>273.5999999999998</v>
      </c>
      <c r="G5937" s="108"/>
      <c r="H5937" s="109"/>
      <c r="I5937" s="109"/>
      <c r="J5937" s="109"/>
      <c r="K5937" s="105">
        <f>K5936+J5921</f>
        <v>273.5999999999998</v>
      </c>
      <c r="L5937" s="118"/>
    </row>
    <row r="5938" spans="1:12" hidden="1" outlineLevel="1" x14ac:dyDescent="0.25">
      <c r="A5938" s="98" t="str">
        <f t="shared" si="516"/>
        <v>Effekt ökning type 21 500 69 6</v>
      </c>
      <c r="B5938" s="103" t="str">
        <f t="shared" si="519"/>
        <v>Effekt ökning type 21 500</v>
      </c>
      <c r="C5938" s="99">
        <v>69</v>
      </c>
      <c r="D5938" s="99">
        <f t="shared" si="520"/>
        <v>6</v>
      </c>
      <c r="E5938" s="100">
        <f t="shared" si="517"/>
        <v>274.79999999999978</v>
      </c>
      <c r="G5938" s="108"/>
      <c r="H5938" s="109"/>
      <c r="I5938" s="109"/>
      <c r="J5938" s="109"/>
      <c r="K5938" s="105">
        <f>K5937+J5921</f>
        <v>274.79999999999978</v>
      </c>
      <c r="L5938" s="118"/>
    </row>
    <row r="5939" spans="1:12" hidden="1" outlineLevel="1" x14ac:dyDescent="0.25">
      <c r="A5939" s="98" t="str">
        <f t="shared" si="516"/>
        <v>Effekt ökning type 21 500 70 6</v>
      </c>
      <c r="B5939" s="103" t="str">
        <f t="shared" si="519"/>
        <v>Effekt ökning type 21 500</v>
      </c>
      <c r="C5939" s="99">
        <v>70</v>
      </c>
      <c r="D5939" s="99">
        <f t="shared" si="520"/>
        <v>6</v>
      </c>
      <c r="E5939" s="100">
        <f t="shared" si="517"/>
        <v>275.99999999999977</v>
      </c>
      <c r="G5939" s="108"/>
      <c r="H5939" s="109"/>
      <c r="I5939" s="109"/>
      <c r="J5939" s="109"/>
      <c r="K5939" s="105">
        <f>K5938+J5921</f>
        <v>275.99999999999977</v>
      </c>
      <c r="L5939" s="118"/>
    </row>
    <row r="5940" spans="1:12" hidden="1" outlineLevel="1" x14ac:dyDescent="0.25">
      <c r="A5940" s="98" t="str">
        <f t="shared" si="516"/>
        <v>Effekt ökning type 21 500 71 6</v>
      </c>
      <c r="B5940" s="103" t="str">
        <f t="shared" si="519"/>
        <v>Effekt ökning type 21 500</v>
      </c>
      <c r="C5940" s="99">
        <v>71</v>
      </c>
      <c r="D5940" s="99">
        <f t="shared" si="520"/>
        <v>6</v>
      </c>
      <c r="E5940" s="100">
        <f t="shared" si="517"/>
        <v>277.19999999999976</v>
      </c>
      <c r="G5940" s="108"/>
      <c r="H5940" s="109"/>
      <c r="I5940" s="109"/>
      <c r="J5940" s="109"/>
      <c r="K5940" s="105">
        <f>K5939+J5921</f>
        <v>277.19999999999976</v>
      </c>
      <c r="L5940" s="118"/>
    </row>
    <row r="5941" spans="1:12" hidden="1" outlineLevel="1" x14ac:dyDescent="0.25">
      <c r="A5941" s="98" t="str">
        <f t="shared" si="516"/>
        <v>Effekt ökning type 21 500 72 6</v>
      </c>
      <c r="B5941" s="103" t="str">
        <f t="shared" si="519"/>
        <v>Effekt ökning type 21 500</v>
      </c>
      <c r="C5941" s="99">
        <v>72</v>
      </c>
      <c r="D5941" s="99">
        <f t="shared" si="520"/>
        <v>6</v>
      </c>
      <c r="E5941" s="100">
        <f t="shared" si="517"/>
        <v>278.39999999999975</v>
      </c>
      <c r="G5941" s="108"/>
      <c r="H5941" s="109"/>
      <c r="I5941" s="109"/>
      <c r="J5941" s="109"/>
      <c r="K5941" s="105">
        <f>K5940+J5921</f>
        <v>278.39999999999975</v>
      </c>
      <c r="L5941" s="118"/>
    </row>
    <row r="5942" spans="1:12" hidden="1" outlineLevel="1" x14ac:dyDescent="0.25">
      <c r="A5942" s="98" t="str">
        <f t="shared" si="516"/>
        <v>Effekt ökning type 21 500 73 6</v>
      </c>
      <c r="B5942" s="103" t="str">
        <f t="shared" si="519"/>
        <v>Effekt ökning type 21 500</v>
      </c>
      <c r="C5942" s="99">
        <v>73</v>
      </c>
      <c r="D5942" s="99">
        <f t="shared" si="520"/>
        <v>6</v>
      </c>
      <c r="E5942" s="100">
        <f t="shared" si="517"/>
        <v>279.59999999999974</v>
      </c>
      <c r="G5942" s="108"/>
      <c r="H5942" s="109"/>
      <c r="I5942" s="109"/>
      <c r="J5942" s="109"/>
      <c r="K5942" s="105">
        <f>K5941+J5921</f>
        <v>279.59999999999974</v>
      </c>
      <c r="L5942" s="118"/>
    </row>
    <row r="5943" spans="1:12" hidden="1" outlineLevel="1" x14ac:dyDescent="0.25">
      <c r="A5943" s="98" t="str">
        <f t="shared" si="516"/>
        <v>Effekt ökning type 21 500 74 6</v>
      </c>
      <c r="B5943" s="103" t="str">
        <f t="shared" si="519"/>
        <v>Effekt ökning type 21 500</v>
      </c>
      <c r="C5943" s="99">
        <v>74</v>
      </c>
      <c r="D5943" s="99">
        <f t="shared" si="520"/>
        <v>6</v>
      </c>
      <c r="E5943" s="100">
        <f t="shared" si="517"/>
        <v>280.79999999999973</v>
      </c>
      <c r="G5943" s="108"/>
      <c r="H5943" s="109"/>
      <c r="I5943" s="109"/>
      <c r="J5943" s="109"/>
      <c r="K5943" s="105">
        <f>K5942+J5921</f>
        <v>280.79999999999973</v>
      </c>
      <c r="L5943" s="118"/>
    </row>
    <row r="5944" spans="1:12" hidden="1" outlineLevel="1" x14ac:dyDescent="0.25">
      <c r="A5944" s="98" t="str">
        <f t="shared" si="516"/>
        <v>Effekt ökning type 21 500 75 6</v>
      </c>
      <c r="B5944" s="103" t="str">
        <f t="shared" si="519"/>
        <v>Effekt ökning type 21 500</v>
      </c>
      <c r="C5944" s="99">
        <v>75</v>
      </c>
      <c r="D5944" s="99">
        <f t="shared" si="520"/>
        <v>6</v>
      </c>
      <c r="E5944" s="100">
        <f t="shared" si="517"/>
        <v>281.99999999999972</v>
      </c>
      <c r="G5944" s="108"/>
      <c r="H5944" s="109"/>
      <c r="I5944" s="109"/>
      <c r="J5944" s="109"/>
      <c r="K5944" s="105">
        <f>K5943+J5921</f>
        <v>281.99999999999972</v>
      </c>
      <c r="L5944" s="118"/>
    </row>
    <row r="5945" spans="1:12" hidden="1" outlineLevel="1" x14ac:dyDescent="0.25">
      <c r="A5945" s="98" t="str">
        <f t="shared" si="516"/>
        <v>Effekt ökning type 21 500 76 6</v>
      </c>
      <c r="B5945" s="103" t="str">
        <f t="shared" si="519"/>
        <v>Effekt ökning type 21 500</v>
      </c>
      <c r="C5945" s="99">
        <v>76</v>
      </c>
      <c r="D5945" s="99">
        <f t="shared" si="520"/>
        <v>6</v>
      </c>
      <c r="E5945" s="100">
        <f t="shared" si="517"/>
        <v>283.1999999999997</v>
      </c>
      <c r="G5945" s="108"/>
      <c r="H5945" s="109"/>
      <c r="I5945" s="109"/>
      <c r="J5945" s="109"/>
      <c r="K5945" s="105">
        <f>K5944+J5921</f>
        <v>283.1999999999997</v>
      </c>
      <c r="L5945" s="118"/>
    </row>
    <row r="5946" spans="1:12" hidden="1" outlineLevel="1" x14ac:dyDescent="0.25">
      <c r="A5946" s="98" t="str">
        <f t="shared" si="516"/>
        <v>Effekt ökning type 21 500 77 6</v>
      </c>
      <c r="B5946" s="103" t="str">
        <f t="shared" si="519"/>
        <v>Effekt ökning type 21 500</v>
      </c>
      <c r="C5946" s="99">
        <v>77</v>
      </c>
      <c r="D5946" s="99">
        <f t="shared" si="520"/>
        <v>6</v>
      </c>
      <c r="E5946" s="100">
        <f t="shared" si="517"/>
        <v>284.39999999999969</v>
      </c>
      <c r="G5946" s="108"/>
      <c r="H5946" s="109"/>
      <c r="I5946" s="109"/>
      <c r="J5946" s="109"/>
      <c r="K5946" s="105">
        <f>K5945+J5921</f>
        <v>284.39999999999969</v>
      </c>
      <c r="L5946" s="118"/>
    </row>
    <row r="5947" spans="1:12" hidden="1" outlineLevel="1" x14ac:dyDescent="0.25">
      <c r="A5947" s="98" t="str">
        <f t="shared" si="516"/>
        <v>Effekt ökning type 21 500 78 6</v>
      </c>
      <c r="B5947" s="103" t="str">
        <f t="shared" si="519"/>
        <v>Effekt ökning type 21 500</v>
      </c>
      <c r="C5947" s="99">
        <v>78</v>
      </c>
      <c r="D5947" s="99">
        <f t="shared" si="520"/>
        <v>6</v>
      </c>
      <c r="E5947" s="100">
        <f t="shared" si="517"/>
        <v>285.59999999999968</v>
      </c>
      <c r="G5947" s="108"/>
      <c r="H5947" s="109"/>
      <c r="I5947" s="109"/>
      <c r="J5947" s="109"/>
      <c r="K5947" s="105">
        <f>K5946+J5921</f>
        <v>285.59999999999968</v>
      </c>
      <c r="L5947" s="118"/>
    </row>
    <row r="5948" spans="1:12" hidden="1" outlineLevel="1" x14ac:dyDescent="0.25">
      <c r="A5948" s="98" t="str">
        <f t="shared" si="516"/>
        <v>Effekt ökning type 21 500 79 6</v>
      </c>
      <c r="B5948" s="103" t="str">
        <f t="shared" si="519"/>
        <v>Effekt ökning type 21 500</v>
      </c>
      <c r="C5948" s="99">
        <v>79</v>
      </c>
      <c r="D5948" s="99">
        <f t="shared" si="520"/>
        <v>6</v>
      </c>
      <c r="E5948" s="100">
        <f t="shared" si="517"/>
        <v>286.79999999999967</v>
      </c>
      <c r="G5948" s="108"/>
      <c r="H5948" s="109"/>
      <c r="I5948" s="109"/>
      <c r="J5948" s="109"/>
      <c r="K5948" s="105">
        <f>K5947+J5921</f>
        <v>286.79999999999967</v>
      </c>
      <c r="L5948" s="118"/>
    </row>
    <row r="5949" spans="1:12" hidden="1" outlineLevel="1" x14ac:dyDescent="0.25">
      <c r="A5949" s="98" t="str">
        <f t="shared" si="516"/>
        <v>Effekt ökning type 21 500 80 6</v>
      </c>
      <c r="B5949" s="103" t="str">
        <f t="shared" si="519"/>
        <v>Effekt ökning type 21 500</v>
      </c>
      <c r="C5949" s="99">
        <v>80</v>
      </c>
      <c r="D5949" s="99">
        <f t="shared" si="520"/>
        <v>6</v>
      </c>
      <c r="E5949" s="100">
        <f t="shared" si="517"/>
        <v>287.99999999999966</v>
      </c>
      <c r="G5949" s="108"/>
      <c r="H5949" s="109"/>
      <c r="I5949" s="109"/>
      <c r="J5949" s="109"/>
      <c r="K5949" s="105">
        <f>K5948+J5921</f>
        <v>287.99999999999966</v>
      </c>
      <c r="L5949" s="118"/>
    </row>
    <row r="5950" spans="1:12" hidden="1" outlineLevel="1" x14ac:dyDescent="0.25">
      <c r="A5950" s="98" t="str">
        <f t="shared" si="516"/>
        <v>Effekt ökning type 21 500 81 6</v>
      </c>
      <c r="B5950" s="103" t="str">
        <f t="shared" si="519"/>
        <v>Effekt ökning type 21 500</v>
      </c>
      <c r="C5950" s="99">
        <v>81</v>
      </c>
      <c r="D5950" s="99">
        <f t="shared" si="520"/>
        <v>6</v>
      </c>
      <c r="E5950" s="100">
        <f t="shared" si="517"/>
        <v>289.19999999999965</v>
      </c>
      <c r="G5950" s="108"/>
      <c r="H5950" s="109"/>
      <c r="I5950" s="109"/>
      <c r="J5950" s="109"/>
      <c r="K5950" s="105">
        <f>K5949+J5921</f>
        <v>289.19999999999965</v>
      </c>
      <c r="L5950" s="118"/>
    </row>
    <row r="5951" spans="1:12" hidden="1" outlineLevel="1" x14ac:dyDescent="0.25">
      <c r="A5951" s="98" t="str">
        <f t="shared" si="516"/>
        <v>Effekt ökning type 21 500 82 6</v>
      </c>
      <c r="B5951" s="103" t="str">
        <f t="shared" si="519"/>
        <v>Effekt ökning type 21 500</v>
      </c>
      <c r="C5951" s="99">
        <v>82</v>
      </c>
      <c r="D5951" s="99">
        <f t="shared" si="520"/>
        <v>6</v>
      </c>
      <c r="E5951" s="100">
        <f t="shared" si="517"/>
        <v>290.39999999999964</v>
      </c>
      <c r="G5951" s="108"/>
      <c r="H5951" s="109"/>
      <c r="I5951" s="109"/>
      <c r="J5951" s="109"/>
      <c r="K5951" s="105">
        <f>K5950+J5921</f>
        <v>290.39999999999964</v>
      </c>
      <c r="L5951" s="118"/>
    </row>
    <row r="5952" spans="1:12" hidden="1" outlineLevel="1" x14ac:dyDescent="0.25">
      <c r="A5952" s="98" t="str">
        <f t="shared" si="516"/>
        <v>Effekt ökning type 21 500 83 6</v>
      </c>
      <c r="B5952" s="103" t="str">
        <f t="shared" si="519"/>
        <v>Effekt ökning type 21 500</v>
      </c>
      <c r="C5952" s="99">
        <v>83</v>
      </c>
      <c r="D5952" s="99">
        <f t="shared" ref="D5952:D5969" si="521">D5951</f>
        <v>6</v>
      </c>
      <c r="E5952" s="100">
        <f t="shared" si="517"/>
        <v>291.59999999999962</v>
      </c>
      <c r="G5952" s="108"/>
      <c r="H5952" s="109"/>
      <c r="I5952" s="109"/>
      <c r="J5952" s="109"/>
      <c r="K5952" s="105">
        <f>K5951+J5921</f>
        <v>291.59999999999962</v>
      </c>
      <c r="L5952" s="118"/>
    </row>
    <row r="5953" spans="1:12" hidden="1" outlineLevel="1" x14ac:dyDescent="0.25">
      <c r="A5953" s="98" t="str">
        <f t="shared" si="516"/>
        <v>Effekt ökning type 21 500 84 6</v>
      </c>
      <c r="B5953" s="103" t="str">
        <f t="shared" si="519"/>
        <v>Effekt ökning type 21 500</v>
      </c>
      <c r="C5953" s="99">
        <v>84</v>
      </c>
      <c r="D5953" s="99">
        <f t="shared" si="521"/>
        <v>6</v>
      </c>
      <c r="E5953" s="100">
        <f t="shared" si="517"/>
        <v>292.79999999999961</v>
      </c>
      <c r="G5953" s="108"/>
      <c r="H5953" s="109"/>
      <c r="I5953" s="109"/>
      <c r="J5953" s="109"/>
      <c r="K5953" s="105">
        <f>K5952+J5921</f>
        <v>292.79999999999961</v>
      </c>
      <c r="L5953" s="118"/>
    </row>
    <row r="5954" spans="1:12" hidden="1" outlineLevel="1" x14ac:dyDescent="0.25">
      <c r="A5954" s="98" t="str">
        <f t="shared" si="516"/>
        <v>Effekt ökning type 21 500 85 6</v>
      </c>
      <c r="B5954" s="103" t="str">
        <f t="shared" si="519"/>
        <v>Effekt ökning type 21 500</v>
      </c>
      <c r="C5954" s="99">
        <v>85</v>
      </c>
      <c r="D5954" s="99">
        <f t="shared" si="521"/>
        <v>6</v>
      </c>
      <c r="E5954" s="100">
        <f t="shared" si="517"/>
        <v>293.9999999999996</v>
      </c>
      <c r="G5954" s="108"/>
      <c r="H5954" s="109"/>
      <c r="I5954" s="109"/>
      <c r="J5954" s="109"/>
      <c r="K5954" s="105">
        <f>K5953+J5921</f>
        <v>293.9999999999996</v>
      </c>
      <c r="L5954" s="118"/>
    </row>
    <row r="5955" spans="1:12" hidden="1" outlineLevel="1" x14ac:dyDescent="0.25">
      <c r="A5955" s="98" t="str">
        <f t="shared" ref="A5955:A6018" si="522">CONCATENATE(B5955," ",C5955," ",D5955)</f>
        <v>Effekt ökning type 21 500 86 6</v>
      </c>
      <c r="B5955" s="103" t="str">
        <f t="shared" si="519"/>
        <v>Effekt ökning type 21 500</v>
      </c>
      <c r="C5955" s="99">
        <v>86</v>
      </c>
      <c r="D5955" s="99">
        <f t="shared" si="521"/>
        <v>6</v>
      </c>
      <c r="E5955" s="100">
        <f t="shared" ref="E5955:E6018" si="523">K5955</f>
        <v>295.19999999999959</v>
      </c>
      <c r="G5955" s="108"/>
      <c r="H5955" s="109"/>
      <c r="I5955" s="109"/>
      <c r="J5955" s="109"/>
      <c r="K5955" s="105">
        <f>K5954+J5921</f>
        <v>295.19999999999959</v>
      </c>
      <c r="L5955" s="118"/>
    </row>
    <row r="5956" spans="1:12" hidden="1" outlineLevel="1" x14ac:dyDescent="0.25">
      <c r="A5956" s="98" t="str">
        <f t="shared" si="522"/>
        <v>Effekt ökning type 21 500 87 6</v>
      </c>
      <c r="B5956" s="103" t="str">
        <f t="shared" si="519"/>
        <v>Effekt ökning type 21 500</v>
      </c>
      <c r="C5956" s="99">
        <v>87</v>
      </c>
      <c r="D5956" s="99">
        <f t="shared" si="521"/>
        <v>6</v>
      </c>
      <c r="E5956" s="100">
        <f t="shared" si="523"/>
        <v>296.39999999999958</v>
      </c>
      <c r="G5956" s="108"/>
      <c r="H5956" s="109"/>
      <c r="I5956" s="109"/>
      <c r="J5956" s="109"/>
      <c r="K5956" s="105">
        <f>K5955+J5921</f>
        <v>296.39999999999958</v>
      </c>
      <c r="L5956" s="118"/>
    </row>
    <row r="5957" spans="1:12" hidden="1" outlineLevel="1" x14ac:dyDescent="0.25">
      <c r="A5957" s="98" t="str">
        <f t="shared" si="522"/>
        <v>Effekt ökning type 21 500 88 6</v>
      </c>
      <c r="B5957" s="103" t="str">
        <f t="shared" si="519"/>
        <v>Effekt ökning type 21 500</v>
      </c>
      <c r="C5957" s="99">
        <v>88</v>
      </c>
      <c r="D5957" s="99">
        <f t="shared" si="521"/>
        <v>6</v>
      </c>
      <c r="E5957" s="100">
        <f t="shared" si="523"/>
        <v>297.59999999999957</v>
      </c>
      <c r="G5957" s="108"/>
      <c r="H5957" s="109"/>
      <c r="I5957" s="109"/>
      <c r="J5957" s="109"/>
      <c r="K5957" s="105">
        <f>K5956+J5921</f>
        <v>297.59999999999957</v>
      </c>
      <c r="L5957" s="118"/>
    </row>
    <row r="5958" spans="1:12" hidden="1" outlineLevel="1" x14ac:dyDescent="0.25">
      <c r="A5958" s="98" t="str">
        <f t="shared" si="522"/>
        <v>Effekt ökning type 21 500 89 6</v>
      </c>
      <c r="B5958" s="103" t="str">
        <f t="shared" si="519"/>
        <v>Effekt ökning type 21 500</v>
      </c>
      <c r="C5958" s="99">
        <v>89</v>
      </c>
      <c r="D5958" s="99">
        <f t="shared" si="521"/>
        <v>6</v>
      </c>
      <c r="E5958" s="100">
        <f t="shared" si="523"/>
        <v>298.79999999999956</v>
      </c>
      <c r="G5958" s="108"/>
      <c r="H5958" s="109"/>
      <c r="I5958" s="109"/>
      <c r="J5958" s="109"/>
      <c r="K5958" s="105">
        <f>K5957+J5921</f>
        <v>298.79999999999956</v>
      </c>
      <c r="L5958" s="118"/>
    </row>
    <row r="5959" spans="1:12" hidden="1" outlineLevel="1" x14ac:dyDescent="0.25">
      <c r="A5959" s="98" t="str">
        <f t="shared" si="522"/>
        <v>Effekt ökning type 21 500 90 6</v>
      </c>
      <c r="B5959" s="103" t="str">
        <f t="shared" si="519"/>
        <v>Effekt ökning type 21 500</v>
      </c>
      <c r="C5959" s="99">
        <v>90</v>
      </c>
      <c r="D5959" s="99">
        <f t="shared" si="521"/>
        <v>6</v>
      </c>
      <c r="E5959" s="100">
        <f t="shared" si="523"/>
        <v>299.99999999999955</v>
      </c>
      <c r="G5959" s="108"/>
      <c r="H5959" s="109"/>
      <c r="I5959" s="109"/>
      <c r="J5959" s="109"/>
      <c r="K5959" s="105">
        <f>K5958+J5921</f>
        <v>299.99999999999955</v>
      </c>
      <c r="L5959" s="118"/>
    </row>
    <row r="5960" spans="1:12" hidden="1" outlineLevel="1" x14ac:dyDescent="0.25">
      <c r="A5960" s="98" t="str">
        <f t="shared" si="522"/>
        <v>Effekt ökning type 21 500 91 6</v>
      </c>
      <c r="B5960" s="103" t="str">
        <f t="shared" si="519"/>
        <v>Effekt ökning type 21 500</v>
      </c>
      <c r="C5960" s="99">
        <v>91</v>
      </c>
      <c r="D5960" s="99">
        <f t="shared" si="521"/>
        <v>6</v>
      </c>
      <c r="E5960" s="100">
        <f t="shared" si="523"/>
        <v>301.19999999999953</v>
      </c>
      <c r="G5960" s="108"/>
      <c r="H5960" s="109"/>
      <c r="I5960" s="109"/>
      <c r="J5960" s="109"/>
      <c r="K5960" s="105">
        <f>K5959+J5921</f>
        <v>301.19999999999953</v>
      </c>
      <c r="L5960" s="118"/>
    </row>
    <row r="5961" spans="1:12" hidden="1" outlineLevel="1" x14ac:dyDescent="0.25">
      <c r="A5961" s="98" t="str">
        <f t="shared" si="522"/>
        <v>Effekt ökning type 21 500 92 6</v>
      </c>
      <c r="B5961" s="103" t="str">
        <f t="shared" si="519"/>
        <v>Effekt ökning type 21 500</v>
      </c>
      <c r="C5961" s="99">
        <v>92</v>
      </c>
      <c r="D5961" s="99">
        <f t="shared" si="521"/>
        <v>6</v>
      </c>
      <c r="E5961" s="100">
        <f t="shared" si="523"/>
        <v>302.39999999999952</v>
      </c>
      <c r="G5961" s="108"/>
      <c r="H5961" s="109"/>
      <c r="I5961" s="109"/>
      <c r="J5961" s="109"/>
      <c r="K5961" s="105">
        <f>K5960+J5921</f>
        <v>302.39999999999952</v>
      </c>
      <c r="L5961" s="118"/>
    </row>
    <row r="5962" spans="1:12" hidden="1" outlineLevel="1" x14ac:dyDescent="0.25">
      <c r="A5962" s="98" t="str">
        <f t="shared" si="522"/>
        <v>Effekt ökning type 21 500 93 6</v>
      </c>
      <c r="B5962" s="103" t="str">
        <f t="shared" si="519"/>
        <v>Effekt ökning type 21 500</v>
      </c>
      <c r="C5962" s="99">
        <v>93</v>
      </c>
      <c r="D5962" s="99">
        <f t="shared" si="521"/>
        <v>6</v>
      </c>
      <c r="E5962" s="100">
        <f t="shared" si="523"/>
        <v>303.59999999999951</v>
      </c>
      <c r="G5962" s="108"/>
      <c r="H5962" s="109"/>
      <c r="I5962" s="109"/>
      <c r="J5962" s="109"/>
      <c r="K5962" s="105">
        <f>K5961+J5921</f>
        <v>303.59999999999951</v>
      </c>
      <c r="L5962" s="118"/>
    </row>
    <row r="5963" spans="1:12" hidden="1" outlineLevel="1" x14ac:dyDescent="0.25">
      <c r="A5963" s="98" t="str">
        <f t="shared" si="522"/>
        <v>Effekt ökning type 21 500 94 6</v>
      </c>
      <c r="B5963" s="103" t="str">
        <f t="shared" si="519"/>
        <v>Effekt ökning type 21 500</v>
      </c>
      <c r="C5963" s="99">
        <v>94</v>
      </c>
      <c r="D5963" s="99">
        <f t="shared" si="521"/>
        <v>6</v>
      </c>
      <c r="E5963" s="100">
        <f t="shared" si="523"/>
        <v>304.7999999999995</v>
      </c>
      <c r="G5963" s="108"/>
      <c r="H5963" s="109"/>
      <c r="I5963" s="109"/>
      <c r="J5963" s="109"/>
      <c r="K5963" s="105">
        <f>K5962+J5921</f>
        <v>304.7999999999995</v>
      </c>
      <c r="L5963" s="118"/>
    </row>
    <row r="5964" spans="1:12" hidden="1" outlineLevel="1" x14ac:dyDescent="0.25">
      <c r="A5964" s="98" t="str">
        <f t="shared" si="522"/>
        <v>Effekt ökning type 21 500 95 6</v>
      </c>
      <c r="B5964" s="103" t="str">
        <f t="shared" si="519"/>
        <v>Effekt ökning type 21 500</v>
      </c>
      <c r="C5964" s="99">
        <v>95</v>
      </c>
      <c r="D5964" s="99">
        <f t="shared" si="521"/>
        <v>6</v>
      </c>
      <c r="E5964" s="100">
        <f t="shared" si="523"/>
        <v>305.99999999999949</v>
      </c>
      <c r="G5964" s="108"/>
      <c r="H5964" s="109"/>
      <c r="I5964" s="109"/>
      <c r="J5964" s="109"/>
      <c r="K5964" s="105">
        <f>K5963+J5921</f>
        <v>305.99999999999949</v>
      </c>
      <c r="L5964" s="118"/>
    </row>
    <row r="5965" spans="1:12" hidden="1" outlineLevel="1" x14ac:dyDescent="0.25">
      <c r="A5965" s="98" t="str">
        <f t="shared" si="522"/>
        <v>Effekt ökning type 21 500 96 6</v>
      </c>
      <c r="B5965" s="103" t="str">
        <f t="shared" si="519"/>
        <v>Effekt ökning type 21 500</v>
      </c>
      <c r="C5965" s="99">
        <v>96</v>
      </c>
      <c r="D5965" s="99">
        <f t="shared" si="521"/>
        <v>6</v>
      </c>
      <c r="E5965" s="100">
        <f t="shared" si="523"/>
        <v>307.19999999999948</v>
      </c>
      <c r="G5965" s="108"/>
      <c r="H5965" s="109"/>
      <c r="I5965" s="109"/>
      <c r="J5965" s="109"/>
      <c r="K5965" s="105">
        <f>K5964+J5921</f>
        <v>307.19999999999948</v>
      </c>
      <c r="L5965" s="118"/>
    </row>
    <row r="5966" spans="1:12" hidden="1" outlineLevel="1" x14ac:dyDescent="0.25">
      <c r="A5966" s="98" t="str">
        <f t="shared" si="522"/>
        <v>Effekt ökning type 21 500 97 6</v>
      </c>
      <c r="B5966" s="103" t="str">
        <f t="shared" si="519"/>
        <v>Effekt ökning type 21 500</v>
      </c>
      <c r="C5966" s="99">
        <v>97</v>
      </c>
      <c r="D5966" s="99">
        <f t="shared" si="521"/>
        <v>6</v>
      </c>
      <c r="E5966" s="100">
        <f t="shared" si="523"/>
        <v>308.39999999999947</v>
      </c>
      <c r="G5966" s="108"/>
      <c r="H5966" s="109"/>
      <c r="I5966" s="109"/>
      <c r="J5966" s="109"/>
      <c r="K5966" s="105">
        <f>K5965+J5921</f>
        <v>308.39999999999947</v>
      </c>
      <c r="L5966" s="118"/>
    </row>
    <row r="5967" spans="1:12" hidden="1" outlineLevel="1" x14ac:dyDescent="0.25">
      <c r="A5967" s="98" t="str">
        <f t="shared" si="522"/>
        <v>Effekt ökning type 21 500 98 6</v>
      </c>
      <c r="B5967" s="103" t="str">
        <f t="shared" si="519"/>
        <v>Effekt ökning type 21 500</v>
      </c>
      <c r="C5967" s="99">
        <v>98</v>
      </c>
      <c r="D5967" s="99">
        <f t="shared" si="521"/>
        <v>6</v>
      </c>
      <c r="E5967" s="100">
        <f t="shared" si="523"/>
        <v>309.59999999999945</v>
      </c>
      <c r="G5967" s="108"/>
      <c r="H5967" s="109"/>
      <c r="I5967" s="109"/>
      <c r="J5967" s="109"/>
      <c r="K5967" s="105">
        <f>K5966+J5921</f>
        <v>309.59999999999945</v>
      </c>
      <c r="L5967" s="118"/>
    </row>
    <row r="5968" spans="1:12" hidden="1" outlineLevel="1" x14ac:dyDescent="0.25">
      <c r="A5968" s="98" t="str">
        <f t="shared" si="522"/>
        <v>Effekt ökning type 21 500 99 6</v>
      </c>
      <c r="B5968" s="103" t="str">
        <f t="shared" si="519"/>
        <v>Effekt ökning type 21 500</v>
      </c>
      <c r="C5968" s="99">
        <v>99</v>
      </c>
      <c r="D5968" s="99">
        <f t="shared" si="521"/>
        <v>6</v>
      </c>
      <c r="E5968" s="100">
        <f t="shared" si="523"/>
        <v>310.79999999999944</v>
      </c>
      <c r="G5968" s="108"/>
      <c r="H5968" s="109"/>
      <c r="I5968" s="109"/>
      <c r="J5968" s="109"/>
      <c r="K5968" s="105">
        <f>K5967+J5921</f>
        <v>310.79999999999944</v>
      </c>
      <c r="L5968" s="118"/>
    </row>
    <row r="5969" spans="1:12" hidden="1" outlineLevel="1" x14ac:dyDescent="0.25">
      <c r="A5969" s="110" t="str">
        <f t="shared" si="522"/>
        <v>Effekt ökning type 21 500 100 6</v>
      </c>
      <c r="B5969" s="111" t="str">
        <f t="shared" si="519"/>
        <v>Effekt ökning type 21 500</v>
      </c>
      <c r="C5969" s="112">
        <v>100</v>
      </c>
      <c r="D5969" s="112">
        <f t="shared" si="521"/>
        <v>6</v>
      </c>
      <c r="E5969" s="113">
        <f t="shared" si="523"/>
        <v>311.99999999999943</v>
      </c>
      <c r="G5969" s="114"/>
      <c r="H5969" s="115"/>
      <c r="I5969" s="115"/>
      <c r="J5969" s="115"/>
      <c r="K5969" s="116">
        <f>K5968+J5921</f>
        <v>311.99999999999943</v>
      </c>
      <c r="L5969" s="118"/>
    </row>
    <row r="5970" spans="1:12" hidden="1" outlineLevel="1" x14ac:dyDescent="0.25">
      <c r="A5970" s="98" t="str">
        <f t="shared" si="522"/>
        <v>Effekt ökning type 21 500 50 5</v>
      </c>
      <c r="B5970" s="117" t="str">
        <f t="shared" si="519"/>
        <v>Effekt ökning type 21 500</v>
      </c>
      <c r="C5970" s="99">
        <v>50</v>
      </c>
      <c r="D5970" s="99">
        <f>P5206</f>
        <v>5</v>
      </c>
      <c r="E5970" s="100">
        <f t="shared" si="523"/>
        <v>247</v>
      </c>
      <c r="G5970" s="99">
        <f>P5207</f>
        <v>247</v>
      </c>
      <c r="H5970" s="101"/>
      <c r="I5970" s="101"/>
      <c r="J5970" s="101"/>
      <c r="K5970" s="102">
        <f>G5970</f>
        <v>247</v>
      </c>
      <c r="L5970" s="118"/>
    </row>
    <row r="5971" spans="1:12" hidden="1" outlineLevel="1" x14ac:dyDescent="0.25">
      <c r="A5971" s="98" t="str">
        <f t="shared" si="522"/>
        <v>Effekt ökning type 21 500 51 5</v>
      </c>
      <c r="B5971" s="103" t="str">
        <f t="shared" si="519"/>
        <v>Effekt ökning type 21 500</v>
      </c>
      <c r="C5971" s="99">
        <v>51</v>
      </c>
      <c r="D5971" s="99">
        <f t="shared" ref="D5971:D6002" si="524">D5970</f>
        <v>5</v>
      </c>
      <c r="E5971" s="100">
        <f t="shared" si="523"/>
        <v>248</v>
      </c>
      <c r="G5971" s="104"/>
      <c r="H5971" s="59"/>
      <c r="I5971" s="59"/>
      <c r="J5971" s="59"/>
      <c r="K5971" s="105">
        <f>K5970+J5972</f>
        <v>248</v>
      </c>
      <c r="L5971" s="118"/>
    </row>
    <row r="5972" spans="1:12" hidden="1" outlineLevel="1" x14ac:dyDescent="0.25">
      <c r="A5972" s="98" t="str">
        <f t="shared" si="522"/>
        <v>Effekt ökning type 21 500 52 5</v>
      </c>
      <c r="B5972" s="103" t="str">
        <f t="shared" si="519"/>
        <v>Effekt ökning type 21 500</v>
      </c>
      <c r="C5972" s="99">
        <v>52</v>
      </c>
      <c r="D5972" s="99">
        <f t="shared" si="524"/>
        <v>5</v>
      </c>
      <c r="E5972" s="100">
        <f t="shared" si="523"/>
        <v>249</v>
      </c>
      <c r="G5972" s="99">
        <f>P5208</f>
        <v>297</v>
      </c>
      <c r="H5972" s="59">
        <v>50</v>
      </c>
      <c r="I5972" s="59">
        <f>G5972-G5970</f>
        <v>50</v>
      </c>
      <c r="J5972" s="59">
        <f>I5972/H5972</f>
        <v>1</v>
      </c>
      <c r="K5972" s="105">
        <f>K5971+J5972</f>
        <v>249</v>
      </c>
      <c r="L5972" s="118"/>
    </row>
    <row r="5973" spans="1:12" hidden="1" outlineLevel="1" x14ac:dyDescent="0.25">
      <c r="A5973" s="98" t="str">
        <f t="shared" si="522"/>
        <v>Effekt ökning type 21 500 53 5</v>
      </c>
      <c r="B5973" s="103" t="str">
        <f t="shared" si="519"/>
        <v>Effekt ökning type 21 500</v>
      </c>
      <c r="C5973" s="99">
        <v>53</v>
      </c>
      <c r="D5973" s="99">
        <f t="shared" si="524"/>
        <v>5</v>
      </c>
      <c r="E5973" s="100">
        <f t="shared" si="523"/>
        <v>250</v>
      </c>
      <c r="G5973" s="108"/>
      <c r="H5973" s="109"/>
      <c r="I5973" s="109"/>
      <c r="J5973" s="109"/>
      <c r="K5973" s="105">
        <f>K5972+J5972</f>
        <v>250</v>
      </c>
      <c r="L5973" s="118"/>
    </row>
    <row r="5974" spans="1:12" hidden="1" outlineLevel="1" x14ac:dyDescent="0.25">
      <c r="A5974" s="98" t="str">
        <f t="shared" si="522"/>
        <v>Effekt ökning type 21 500 54 5</v>
      </c>
      <c r="B5974" s="103" t="str">
        <f t="shared" ref="B5974:B6037" si="525">B5973</f>
        <v>Effekt ökning type 21 500</v>
      </c>
      <c r="C5974" s="99">
        <v>54</v>
      </c>
      <c r="D5974" s="99">
        <f t="shared" si="524"/>
        <v>5</v>
      </c>
      <c r="E5974" s="100">
        <f t="shared" si="523"/>
        <v>251</v>
      </c>
      <c r="G5974" s="108"/>
      <c r="H5974" s="109"/>
      <c r="I5974" s="109"/>
      <c r="J5974" s="109"/>
      <c r="K5974" s="105">
        <f>K5973+J5972</f>
        <v>251</v>
      </c>
      <c r="L5974" s="118"/>
    </row>
    <row r="5975" spans="1:12" hidden="1" outlineLevel="1" x14ac:dyDescent="0.25">
      <c r="A5975" s="98" t="str">
        <f t="shared" si="522"/>
        <v>Effekt ökning type 21 500 55 5</v>
      </c>
      <c r="B5975" s="103" t="str">
        <f t="shared" si="525"/>
        <v>Effekt ökning type 21 500</v>
      </c>
      <c r="C5975" s="99">
        <v>55</v>
      </c>
      <c r="D5975" s="99">
        <f t="shared" si="524"/>
        <v>5</v>
      </c>
      <c r="E5975" s="100">
        <f t="shared" si="523"/>
        <v>252</v>
      </c>
      <c r="G5975" s="104"/>
      <c r="H5975" s="59"/>
      <c r="I5975" s="59"/>
      <c r="J5975" s="59"/>
      <c r="K5975" s="105">
        <f>K5974+J5972</f>
        <v>252</v>
      </c>
      <c r="L5975" s="118"/>
    </row>
    <row r="5976" spans="1:12" hidden="1" outlineLevel="1" x14ac:dyDescent="0.25">
      <c r="A5976" s="98" t="str">
        <f t="shared" si="522"/>
        <v>Effekt ökning type 21 500 56 5</v>
      </c>
      <c r="B5976" s="103" t="str">
        <f t="shared" si="525"/>
        <v>Effekt ökning type 21 500</v>
      </c>
      <c r="C5976" s="99">
        <v>56</v>
      </c>
      <c r="D5976" s="99">
        <f t="shared" si="524"/>
        <v>5</v>
      </c>
      <c r="E5976" s="100">
        <f t="shared" si="523"/>
        <v>253</v>
      </c>
      <c r="G5976" s="104"/>
      <c r="H5976" s="59"/>
      <c r="I5976" s="59"/>
      <c r="J5976" s="59"/>
      <c r="K5976" s="105">
        <f>K5975+J5972</f>
        <v>253</v>
      </c>
      <c r="L5976" s="118"/>
    </row>
    <row r="5977" spans="1:12" hidden="1" outlineLevel="1" x14ac:dyDescent="0.25">
      <c r="A5977" s="98" t="str">
        <f t="shared" si="522"/>
        <v>Effekt ökning type 21 500 57 5</v>
      </c>
      <c r="B5977" s="103" t="str">
        <f t="shared" si="525"/>
        <v>Effekt ökning type 21 500</v>
      </c>
      <c r="C5977" s="99">
        <v>57</v>
      </c>
      <c r="D5977" s="99">
        <f t="shared" si="524"/>
        <v>5</v>
      </c>
      <c r="E5977" s="100">
        <f t="shared" si="523"/>
        <v>254</v>
      </c>
      <c r="G5977" s="104"/>
      <c r="H5977" s="59"/>
      <c r="I5977" s="59"/>
      <c r="J5977" s="59"/>
      <c r="K5977" s="105">
        <f>K5976+J5972</f>
        <v>254</v>
      </c>
      <c r="L5977" s="118"/>
    </row>
    <row r="5978" spans="1:12" hidden="1" outlineLevel="1" x14ac:dyDescent="0.25">
      <c r="A5978" s="98" t="str">
        <f t="shared" si="522"/>
        <v>Effekt ökning type 21 500 58 5</v>
      </c>
      <c r="B5978" s="103" t="str">
        <f t="shared" si="525"/>
        <v>Effekt ökning type 21 500</v>
      </c>
      <c r="C5978" s="99">
        <v>58</v>
      </c>
      <c r="D5978" s="99">
        <f t="shared" si="524"/>
        <v>5</v>
      </c>
      <c r="E5978" s="100">
        <f t="shared" si="523"/>
        <v>255</v>
      </c>
      <c r="G5978" s="104"/>
      <c r="H5978" s="59"/>
      <c r="I5978" s="59"/>
      <c r="J5978" s="59"/>
      <c r="K5978" s="105">
        <f>K5977+J5972</f>
        <v>255</v>
      </c>
      <c r="L5978" s="118"/>
    </row>
    <row r="5979" spans="1:12" hidden="1" outlineLevel="1" x14ac:dyDescent="0.25">
      <c r="A5979" s="98" t="str">
        <f t="shared" si="522"/>
        <v>Effekt ökning type 21 500 59 5</v>
      </c>
      <c r="B5979" s="103" t="str">
        <f t="shared" si="525"/>
        <v>Effekt ökning type 21 500</v>
      </c>
      <c r="C5979" s="99">
        <v>59</v>
      </c>
      <c r="D5979" s="99">
        <f t="shared" si="524"/>
        <v>5</v>
      </c>
      <c r="E5979" s="100">
        <f t="shared" si="523"/>
        <v>256</v>
      </c>
      <c r="G5979" s="104"/>
      <c r="H5979" s="59"/>
      <c r="I5979" s="59"/>
      <c r="J5979" s="59"/>
      <c r="K5979" s="105">
        <f>K5978+J5972</f>
        <v>256</v>
      </c>
      <c r="L5979" s="118"/>
    </row>
    <row r="5980" spans="1:12" hidden="1" outlineLevel="1" x14ac:dyDescent="0.25">
      <c r="A5980" s="98" t="str">
        <f t="shared" si="522"/>
        <v>Effekt ökning type 21 500 60 5</v>
      </c>
      <c r="B5980" s="103" t="str">
        <f t="shared" si="525"/>
        <v>Effekt ökning type 21 500</v>
      </c>
      <c r="C5980" s="99">
        <v>60</v>
      </c>
      <c r="D5980" s="99">
        <f t="shared" si="524"/>
        <v>5</v>
      </c>
      <c r="E5980" s="100">
        <f t="shared" si="523"/>
        <v>257</v>
      </c>
      <c r="G5980" s="108"/>
      <c r="H5980" s="59"/>
      <c r="I5980" s="59"/>
      <c r="J5980" s="59"/>
      <c r="K5980" s="105">
        <f>K5979+J5972</f>
        <v>257</v>
      </c>
      <c r="L5980" s="118"/>
    </row>
    <row r="5981" spans="1:12" hidden="1" outlineLevel="1" x14ac:dyDescent="0.25">
      <c r="A5981" s="98" t="str">
        <f t="shared" si="522"/>
        <v>Effekt ökning type 21 500 61 5</v>
      </c>
      <c r="B5981" s="103" t="str">
        <f t="shared" si="525"/>
        <v>Effekt ökning type 21 500</v>
      </c>
      <c r="C5981" s="99">
        <v>61</v>
      </c>
      <c r="D5981" s="99">
        <f t="shared" si="524"/>
        <v>5</v>
      </c>
      <c r="E5981" s="100">
        <f t="shared" si="523"/>
        <v>258</v>
      </c>
      <c r="G5981" s="108"/>
      <c r="H5981" s="109"/>
      <c r="I5981" s="109"/>
      <c r="J5981" s="109"/>
      <c r="K5981" s="105">
        <f>K5980+J5972</f>
        <v>258</v>
      </c>
      <c r="L5981" s="118"/>
    </row>
    <row r="5982" spans="1:12" hidden="1" outlineLevel="1" x14ac:dyDescent="0.25">
      <c r="A5982" s="98" t="str">
        <f t="shared" si="522"/>
        <v>Effekt ökning type 21 500 62 5</v>
      </c>
      <c r="B5982" s="103" t="str">
        <f t="shared" si="525"/>
        <v>Effekt ökning type 21 500</v>
      </c>
      <c r="C5982" s="99">
        <v>62</v>
      </c>
      <c r="D5982" s="99">
        <f t="shared" si="524"/>
        <v>5</v>
      </c>
      <c r="E5982" s="100">
        <f t="shared" si="523"/>
        <v>259</v>
      </c>
      <c r="G5982" s="108"/>
      <c r="H5982" s="109"/>
      <c r="I5982" s="109"/>
      <c r="J5982" s="109"/>
      <c r="K5982" s="105">
        <f>K5981+J5972</f>
        <v>259</v>
      </c>
      <c r="L5982" s="118"/>
    </row>
    <row r="5983" spans="1:12" hidden="1" outlineLevel="1" x14ac:dyDescent="0.25">
      <c r="A5983" s="98" t="str">
        <f t="shared" si="522"/>
        <v>Effekt ökning type 21 500 63 5</v>
      </c>
      <c r="B5983" s="103" t="str">
        <f t="shared" si="525"/>
        <v>Effekt ökning type 21 500</v>
      </c>
      <c r="C5983" s="99">
        <v>63</v>
      </c>
      <c r="D5983" s="99">
        <f t="shared" si="524"/>
        <v>5</v>
      </c>
      <c r="E5983" s="100">
        <f t="shared" si="523"/>
        <v>260</v>
      </c>
      <c r="G5983" s="108"/>
      <c r="H5983" s="109"/>
      <c r="I5983" s="109"/>
      <c r="J5983" s="109"/>
      <c r="K5983" s="105">
        <f>K5982+J5972</f>
        <v>260</v>
      </c>
      <c r="L5983" s="118"/>
    </row>
    <row r="5984" spans="1:12" hidden="1" outlineLevel="1" x14ac:dyDescent="0.25">
      <c r="A5984" s="98" t="str">
        <f t="shared" si="522"/>
        <v>Effekt ökning type 21 500 64 5</v>
      </c>
      <c r="B5984" s="103" t="str">
        <f t="shared" si="525"/>
        <v>Effekt ökning type 21 500</v>
      </c>
      <c r="C5984" s="99">
        <v>64</v>
      </c>
      <c r="D5984" s="99">
        <f t="shared" si="524"/>
        <v>5</v>
      </c>
      <c r="E5984" s="100">
        <f t="shared" si="523"/>
        <v>261</v>
      </c>
      <c r="G5984" s="108"/>
      <c r="H5984" s="109"/>
      <c r="I5984" s="109"/>
      <c r="J5984" s="109"/>
      <c r="K5984" s="105">
        <f>K5983+J5972</f>
        <v>261</v>
      </c>
      <c r="L5984" s="118"/>
    </row>
    <row r="5985" spans="1:12" hidden="1" outlineLevel="1" x14ac:dyDescent="0.25">
      <c r="A5985" s="98" t="str">
        <f t="shared" si="522"/>
        <v>Effekt ökning type 21 500 65 5</v>
      </c>
      <c r="B5985" s="103" t="str">
        <f t="shared" si="525"/>
        <v>Effekt ökning type 21 500</v>
      </c>
      <c r="C5985" s="99">
        <v>65</v>
      </c>
      <c r="D5985" s="99">
        <f t="shared" si="524"/>
        <v>5</v>
      </c>
      <c r="E5985" s="100">
        <f t="shared" si="523"/>
        <v>262</v>
      </c>
      <c r="G5985" s="108"/>
      <c r="H5985" s="109"/>
      <c r="I5985" s="109"/>
      <c r="J5985" s="109"/>
      <c r="K5985" s="105">
        <f>K5984+J5972</f>
        <v>262</v>
      </c>
      <c r="L5985" s="118"/>
    </row>
    <row r="5986" spans="1:12" hidden="1" outlineLevel="1" x14ac:dyDescent="0.25">
      <c r="A5986" s="98" t="str">
        <f t="shared" si="522"/>
        <v>Effekt ökning type 21 500 66 5</v>
      </c>
      <c r="B5986" s="103" t="str">
        <f t="shared" si="525"/>
        <v>Effekt ökning type 21 500</v>
      </c>
      <c r="C5986" s="99">
        <v>66</v>
      </c>
      <c r="D5986" s="99">
        <f t="shared" si="524"/>
        <v>5</v>
      </c>
      <c r="E5986" s="100">
        <f t="shared" si="523"/>
        <v>263</v>
      </c>
      <c r="G5986" s="108"/>
      <c r="H5986" s="109"/>
      <c r="I5986" s="109"/>
      <c r="J5986" s="109"/>
      <c r="K5986" s="105">
        <f>K5985+J5972</f>
        <v>263</v>
      </c>
      <c r="L5986" s="118"/>
    </row>
    <row r="5987" spans="1:12" hidden="1" outlineLevel="1" x14ac:dyDescent="0.25">
      <c r="A5987" s="98" t="str">
        <f t="shared" si="522"/>
        <v>Effekt ökning type 21 500 67 5</v>
      </c>
      <c r="B5987" s="103" t="str">
        <f t="shared" si="525"/>
        <v>Effekt ökning type 21 500</v>
      </c>
      <c r="C5987" s="99">
        <v>67</v>
      </c>
      <c r="D5987" s="99">
        <f t="shared" si="524"/>
        <v>5</v>
      </c>
      <c r="E5987" s="100">
        <f t="shared" si="523"/>
        <v>264</v>
      </c>
      <c r="G5987" s="108"/>
      <c r="H5987" s="109"/>
      <c r="I5987" s="109"/>
      <c r="J5987" s="109"/>
      <c r="K5987" s="105">
        <f>K5986+J5972</f>
        <v>264</v>
      </c>
      <c r="L5987" s="118"/>
    </row>
    <row r="5988" spans="1:12" hidden="1" outlineLevel="1" x14ac:dyDescent="0.25">
      <c r="A5988" s="98" t="str">
        <f t="shared" si="522"/>
        <v>Effekt ökning type 21 500 68 5</v>
      </c>
      <c r="B5988" s="103" t="str">
        <f t="shared" si="525"/>
        <v>Effekt ökning type 21 500</v>
      </c>
      <c r="C5988" s="99">
        <v>68</v>
      </c>
      <c r="D5988" s="99">
        <f t="shared" si="524"/>
        <v>5</v>
      </c>
      <c r="E5988" s="100">
        <f t="shared" si="523"/>
        <v>265</v>
      </c>
      <c r="G5988" s="108"/>
      <c r="H5988" s="109"/>
      <c r="I5988" s="109"/>
      <c r="J5988" s="109"/>
      <c r="K5988" s="105">
        <f>K5987+J5972</f>
        <v>265</v>
      </c>
      <c r="L5988" s="118"/>
    </row>
    <row r="5989" spans="1:12" hidden="1" outlineLevel="1" x14ac:dyDescent="0.25">
      <c r="A5989" s="98" t="str">
        <f t="shared" si="522"/>
        <v>Effekt ökning type 21 500 69 5</v>
      </c>
      <c r="B5989" s="103" t="str">
        <f t="shared" si="525"/>
        <v>Effekt ökning type 21 500</v>
      </c>
      <c r="C5989" s="99">
        <v>69</v>
      </c>
      <c r="D5989" s="99">
        <f t="shared" si="524"/>
        <v>5</v>
      </c>
      <c r="E5989" s="100">
        <f t="shared" si="523"/>
        <v>266</v>
      </c>
      <c r="G5989" s="108"/>
      <c r="H5989" s="109"/>
      <c r="I5989" s="109"/>
      <c r="J5989" s="109"/>
      <c r="K5989" s="105">
        <f>K5988+J5972</f>
        <v>266</v>
      </c>
      <c r="L5989" s="118"/>
    </row>
    <row r="5990" spans="1:12" hidden="1" outlineLevel="1" x14ac:dyDescent="0.25">
      <c r="A5990" s="98" t="str">
        <f t="shared" si="522"/>
        <v>Effekt ökning type 21 500 70 5</v>
      </c>
      <c r="B5990" s="103" t="str">
        <f t="shared" si="525"/>
        <v>Effekt ökning type 21 500</v>
      </c>
      <c r="C5990" s="99">
        <v>70</v>
      </c>
      <c r="D5990" s="99">
        <f t="shared" si="524"/>
        <v>5</v>
      </c>
      <c r="E5990" s="100">
        <f t="shared" si="523"/>
        <v>267</v>
      </c>
      <c r="G5990" s="108"/>
      <c r="H5990" s="109"/>
      <c r="I5990" s="109"/>
      <c r="J5990" s="109"/>
      <c r="K5990" s="105">
        <f>K5989+J5972</f>
        <v>267</v>
      </c>
      <c r="L5990" s="118"/>
    </row>
    <row r="5991" spans="1:12" hidden="1" outlineLevel="1" x14ac:dyDescent="0.25">
      <c r="A5991" s="98" t="str">
        <f t="shared" si="522"/>
        <v>Effekt ökning type 21 500 71 5</v>
      </c>
      <c r="B5991" s="103" t="str">
        <f t="shared" si="525"/>
        <v>Effekt ökning type 21 500</v>
      </c>
      <c r="C5991" s="99">
        <v>71</v>
      </c>
      <c r="D5991" s="99">
        <f t="shared" si="524"/>
        <v>5</v>
      </c>
      <c r="E5991" s="100">
        <f t="shared" si="523"/>
        <v>268</v>
      </c>
      <c r="G5991" s="108"/>
      <c r="H5991" s="109"/>
      <c r="I5991" s="109"/>
      <c r="J5991" s="109"/>
      <c r="K5991" s="105">
        <f>K5990+J5972</f>
        <v>268</v>
      </c>
      <c r="L5991" s="118"/>
    </row>
    <row r="5992" spans="1:12" hidden="1" outlineLevel="1" x14ac:dyDescent="0.25">
      <c r="A5992" s="98" t="str">
        <f t="shared" si="522"/>
        <v>Effekt ökning type 21 500 72 5</v>
      </c>
      <c r="B5992" s="103" t="str">
        <f t="shared" si="525"/>
        <v>Effekt ökning type 21 500</v>
      </c>
      <c r="C5992" s="99">
        <v>72</v>
      </c>
      <c r="D5992" s="99">
        <f t="shared" si="524"/>
        <v>5</v>
      </c>
      <c r="E5992" s="100">
        <f t="shared" si="523"/>
        <v>269</v>
      </c>
      <c r="G5992" s="108"/>
      <c r="H5992" s="109"/>
      <c r="I5992" s="109"/>
      <c r="J5992" s="109"/>
      <c r="K5992" s="105">
        <f>K5991+J5972</f>
        <v>269</v>
      </c>
      <c r="L5992" s="118"/>
    </row>
    <row r="5993" spans="1:12" hidden="1" outlineLevel="1" x14ac:dyDescent="0.25">
      <c r="A5993" s="98" t="str">
        <f t="shared" si="522"/>
        <v>Effekt ökning type 21 500 73 5</v>
      </c>
      <c r="B5993" s="103" t="str">
        <f t="shared" si="525"/>
        <v>Effekt ökning type 21 500</v>
      </c>
      <c r="C5993" s="99">
        <v>73</v>
      </c>
      <c r="D5993" s="99">
        <f t="shared" si="524"/>
        <v>5</v>
      </c>
      <c r="E5993" s="100">
        <f t="shared" si="523"/>
        <v>270</v>
      </c>
      <c r="G5993" s="108"/>
      <c r="H5993" s="109"/>
      <c r="I5993" s="109"/>
      <c r="J5993" s="109"/>
      <c r="K5993" s="105">
        <f>K5992+J5972</f>
        <v>270</v>
      </c>
      <c r="L5993" s="118"/>
    </row>
    <row r="5994" spans="1:12" hidden="1" outlineLevel="1" x14ac:dyDescent="0.25">
      <c r="A5994" s="98" t="str">
        <f t="shared" si="522"/>
        <v>Effekt ökning type 21 500 74 5</v>
      </c>
      <c r="B5994" s="103" t="str">
        <f t="shared" si="525"/>
        <v>Effekt ökning type 21 500</v>
      </c>
      <c r="C5994" s="99">
        <v>74</v>
      </c>
      <c r="D5994" s="99">
        <f t="shared" si="524"/>
        <v>5</v>
      </c>
      <c r="E5994" s="100">
        <f t="shared" si="523"/>
        <v>271</v>
      </c>
      <c r="G5994" s="108"/>
      <c r="H5994" s="109"/>
      <c r="I5994" s="109"/>
      <c r="J5994" s="109"/>
      <c r="K5994" s="105">
        <f>K5993+J5972</f>
        <v>271</v>
      </c>
      <c r="L5994" s="118"/>
    </row>
    <row r="5995" spans="1:12" hidden="1" outlineLevel="1" x14ac:dyDescent="0.25">
      <c r="A5995" s="98" t="str">
        <f t="shared" si="522"/>
        <v>Effekt ökning type 21 500 75 5</v>
      </c>
      <c r="B5995" s="103" t="str">
        <f t="shared" si="525"/>
        <v>Effekt ökning type 21 500</v>
      </c>
      <c r="C5995" s="99">
        <v>75</v>
      </c>
      <c r="D5995" s="99">
        <f t="shared" si="524"/>
        <v>5</v>
      </c>
      <c r="E5995" s="100">
        <f t="shared" si="523"/>
        <v>272</v>
      </c>
      <c r="G5995" s="108"/>
      <c r="H5995" s="109"/>
      <c r="I5995" s="109"/>
      <c r="J5995" s="109"/>
      <c r="K5995" s="105">
        <f>K5994+J5972</f>
        <v>272</v>
      </c>
      <c r="L5995" s="118"/>
    </row>
    <row r="5996" spans="1:12" hidden="1" outlineLevel="1" x14ac:dyDescent="0.25">
      <c r="A5996" s="98" t="str">
        <f t="shared" si="522"/>
        <v>Effekt ökning type 21 500 76 5</v>
      </c>
      <c r="B5996" s="103" t="str">
        <f t="shared" si="525"/>
        <v>Effekt ökning type 21 500</v>
      </c>
      <c r="C5996" s="99">
        <v>76</v>
      </c>
      <c r="D5996" s="99">
        <f t="shared" si="524"/>
        <v>5</v>
      </c>
      <c r="E5996" s="100">
        <f t="shared" si="523"/>
        <v>273</v>
      </c>
      <c r="G5996" s="108"/>
      <c r="H5996" s="109"/>
      <c r="I5996" s="109"/>
      <c r="J5996" s="109"/>
      <c r="K5996" s="105">
        <f>K5995+J5972</f>
        <v>273</v>
      </c>
      <c r="L5996" s="118"/>
    </row>
    <row r="5997" spans="1:12" hidden="1" outlineLevel="1" x14ac:dyDescent="0.25">
      <c r="A5997" s="98" t="str">
        <f t="shared" si="522"/>
        <v>Effekt ökning type 21 500 77 5</v>
      </c>
      <c r="B5997" s="103" t="str">
        <f t="shared" si="525"/>
        <v>Effekt ökning type 21 500</v>
      </c>
      <c r="C5997" s="99">
        <v>77</v>
      </c>
      <c r="D5997" s="99">
        <f t="shared" si="524"/>
        <v>5</v>
      </c>
      <c r="E5997" s="100">
        <f t="shared" si="523"/>
        <v>274</v>
      </c>
      <c r="G5997" s="108"/>
      <c r="H5997" s="109"/>
      <c r="I5997" s="109"/>
      <c r="J5997" s="109"/>
      <c r="K5997" s="105">
        <f>K5996+J5972</f>
        <v>274</v>
      </c>
      <c r="L5997" s="118"/>
    </row>
    <row r="5998" spans="1:12" hidden="1" outlineLevel="1" x14ac:dyDescent="0.25">
      <c r="A5998" s="98" t="str">
        <f t="shared" si="522"/>
        <v>Effekt ökning type 21 500 78 5</v>
      </c>
      <c r="B5998" s="103" t="str">
        <f t="shared" si="525"/>
        <v>Effekt ökning type 21 500</v>
      </c>
      <c r="C5998" s="99">
        <v>78</v>
      </c>
      <c r="D5998" s="99">
        <f t="shared" si="524"/>
        <v>5</v>
      </c>
      <c r="E5998" s="100">
        <f t="shared" si="523"/>
        <v>275</v>
      </c>
      <c r="G5998" s="108"/>
      <c r="H5998" s="109"/>
      <c r="I5998" s="109"/>
      <c r="J5998" s="109"/>
      <c r="K5998" s="105">
        <f>K5997+J5972</f>
        <v>275</v>
      </c>
      <c r="L5998" s="118"/>
    </row>
    <row r="5999" spans="1:12" hidden="1" outlineLevel="1" x14ac:dyDescent="0.25">
      <c r="A5999" s="98" t="str">
        <f t="shared" si="522"/>
        <v>Effekt ökning type 21 500 79 5</v>
      </c>
      <c r="B5999" s="103" t="str">
        <f t="shared" si="525"/>
        <v>Effekt ökning type 21 500</v>
      </c>
      <c r="C5999" s="99">
        <v>79</v>
      </c>
      <c r="D5999" s="99">
        <f t="shared" si="524"/>
        <v>5</v>
      </c>
      <c r="E5999" s="100">
        <f t="shared" si="523"/>
        <v>276</v>
      </c>
      <c r="G5999" s="108"/>
      <c r="H5999" s="109"/>
      <c r="I5999" s="109"/>
      <c r="J5999" s="109"/>
      <c r="K5999" s="105">
        <f>K5998+J5972</f>
        <v>276</v>
      </c>
      <c r="L5999" s="118"/>
    </row>
    <row r="6000" spans="1:12" hidden="1" outlineLevel="1" x14ac:dyDescent="0.25">
      <c r="A6000" s="98" t="str">
        <f t="shared" si="522"/>
        <v>Effekt ökning type 21 500 80 5</v>
      </c>
      <c r="B6000" s="103" t="str">
        <f t="shared" si="525"/>
        <v>Effekt ökning type 21 500</v>
      </c>
      <c r="C6000" s="99">
        <v>80</v>
      </c>
      <c r="D6000" s="99">
        <f t="shared" si="524"/>
        <v>5</v>
      </c>
      <c r="E6000" s="100">
        <f t="shared" si="523"/>
        <v>277</v>
      </c>
      <c r="G6000" s="108"/>
      <c r="H6000" s="109"/>
      <c r="I6000" s="109"/>
      <c r="J6000" s="109"/>
      <c r="K6000" s="105">
        <f>K5999+J5972</f>
        <v>277</v>
      </c>
      <c r="L6000" s="118"/>
    </row>
    <row r="6001" spans="1:12" hidden="1" outlineLevel="1" x14ac:dyDescent="0.25">
      <c r="A6001" s="98" t="str">
        <f t="shared" si="522"/>
        <v>Effekt ökning type 21 500 81 5</v>
      </c>
      <c r="B6001" s="103" t="str">
        <f t="shared" si="525"/>
        <v>Effekt ökning type 21 500</v>
      </c>
      <c r="C6001" s="99">
        <v>81</v>
      </c>
      <c r="D6001" s="99">
        <f t="shared" si="524"/>
        <v>5</v>
      </c>
      <c r="E6001" s="100">
        <f t="shared" si="523"/>
        <v>278</v>
      </c>
      <c r="G6001" s="108"/>
      <c r="H6001" s="109"/>
      <c r="I6001" s="109"/>
      <c r="J6001" s="109"/>
      <c r="K6001" s="105">
        <f>K6000+J5972</f>
        <v>278</v>
      </c>
      <c r="L6001" s="118"/>
    </row>
    <row r="6002" spans="1:12" hidden="1" outlineLevel="1" x14ac:dyDescent="0.25">
      <c r="A6002" s="98" t="str">
        <f t="shared" si="522"/>
        <v>Effekt ökning type 21 500 82 5</v>
      </c>
      <c r="B6002" s="103" t="str">
        <f t="shared" si="525"/>
        <v>Effekt ökning type 21 500</v>
      </c>
      <c r="C6002" s="99">
        <v>82</v>
      </c>
      <c r="D6002" s="99">
        <f t="shared" si="524"/>
        <v>5</v>
      </c>
      <c r="E6002" s="100">
        <f t="shared" si="523"/>
        <v>279</v>
      </c>
      <c r="G6002" s="108"/>
      <c r="H6002" s="109"/>
      <c r="I6002" s="109"/>
      <c r="J6002" s="109"/>
      <c r="K6002" s="105">
        <f>K6001+J5972</f>
        <v>279</v>
      </c>
      <c r="L6002" s="118"/>
    </row>
    <row r="6003" spans="1:12" hidden="1" outlineLevel="1" x14ac:dyDescent="0.25">
      <c r="A6003" s="98" t="str">
        <f t="shared" si="522"/>
        <v>Effekt ökning type 21 500 83 5</v>
      </c>
      <c r="B6003" s="103" t="str">
        <f t="shared" si="525"/>
        <v>Effekt ökning type 21 500</v>
      </c>
      <c r="C6003" s="99">
        <v>83</v>
      </c>
      <c r="D6003" s="99">
        <f t="shared" ref="D6003:D6020" si="526">D6002</f>
        <v>5</v>
      </c>
      <c r="E6003" s="100">
        <f t="shared" si="523"/>
        <v>280</v>
      </c>
      <c r="G6003" s="108"/>
      <c r="H6003" s="109"/>
      <c r="I6003" s="109"/>
      <c r="J6003" s="109"/>
      <c r="K6003" s="105">
        <f>K6002+J5972</f>
        <v>280</v>
      </c>
      <c r="L6003" s="118"/>
    </row>
    <row r="6004" spans="1:12" hidden="1" outlineLevel="1" x14ac:dyDescent="0.25">
      <c r="A6004" s="98" t="str">
        <f t="shared" si="522"/>
        <v>Effekt ökning type 21 500 84 5</v>
      </c>
      <c r="B6004" s="103" t="str">
        <f t="shared" si="525"/>
        <v>Effekt ökning type 21 500</v>
      </c>
      <c r="C6004" s="99">
        <v>84</v>
      </c>
      <c r="D6004" s="99">
        <f t="shared" si="526"/>
        <v>5</v>
      </c>
      <c r="E6004" s="100">
        <f t="shared" si="523"/>
        <v>281</v>
      </c>
      <c r="G6004" s="108"/>
      <c r="H6004" s="109"/>
      <c r="I6004" s="109"/>
      <c r="J6004" s="109"/>
      <c r="K6004" s="105">
        <f>K6003+J5972</f>
        <v>281</v>
      </c>
      <c r="L6004" s="118"/>
    </row>
    <row r="6005" spans="1:12" hidden="1" outlineLevel="1" x14ac:dyDescent="0.25">
      <c r="A6005" s="98" t="str">
        <f t="shared" si="522"/>
        <v>Effekt ökning type 21 500 85 5</v>
      </c>
      <c r="B6005" s="103" t="str">
        <f t="shared" si="525"/>
        <v>Effekt ökning type 21 500</v>
      </c>
      <c r="C6005" s="99">
        <v>85</v>
      </c>
      <c r="D6005" s="99">
        <f t="shared" si="526"/>
        <v>5</v>
      </c>
      <c r="E6005" s="100">
        <f t="shared" si="523"/>
        <v>282</v>
      </c>
      <c r="G6005" s="108"/>
      <c r="H6005" s="109"/>
      <c r="I6005" s="109"/>
      <c r="J6005" s="109"/>
      <c r="K6005" s="105">
        <f>K6004+J5972</f>
        <v>282</v>
      </c>
      <c r="L6005" s="118"/>
    </row>
    <row r="6006" spans="1:12" hidden="1" outlineLevel="1" x14ac:dyDescent="0.25">
      <c r="A6006" s="98" t="str">
        <f t="shared" si="522"/>
        <v>Effekt ökning type 21 500 86 5</v>
      </c>
      <c r="B6006" s="103" t="str">
        <f t="shared" si="525"/>
        <v>Effekt ökning type 21 500</v>
      </c>
      <c r="C6006" s="99">
        <v>86</v>
      </c>
      <c r="D6006" s="99">
        <f t="shared" si="526"/>
        <v>5</v>
      </c>
      <c r="E6006" s="100">
        <f t="shared" si="523"/>
        <v>283</v>
      </c>
      <c r="G6006" s="108"/>
      <c r="H6006" s="109"/>
      <c r="I6006" s="109"/>
      <c r="J6006" s="109"/>
      <c r="K6006" s="105">
        <f>K6005+J5972</f>
        <v>283</v>
      </c>
      <c r="L6006" s="118"/>
    </row>
    <row r="6007" spans="1:12" hidden="1" outlineLevel="1" x14ac:dyDescent="0.25">
      <c r="A6007" s="98" t="str">
        <f t="shared" si="522"/>
        <v>Effekt ökning type 21 500 87 5</v>
      </c>
      <c r="B6007" s="103" t="str">
        <f t="shared" si="525"/>
        <v>Effekt ökning type 21 500</v>
      </c>
      <c r="C6007" s="99">
        <v>87</v>
      </c>
      <c r="D6007" s="99">
        <f t="shared" si="526"/>
        <v>5</v>
      </c>
      <c r="E6007" s="100">
        <f t="shared" si="523"/>
        <v>284</v>
      </c>
      <c r="G6007" s="108"/>
      <c r="H6007" s="109"/>
      <c r="I6007" s="109"/>
      <c r="J6007" s="109"/>
      <c r="K6007" s="105">
        <f>K6006+J5972</f>
        <v>284</v>
      </c>
      <c r="L6007" s="118"/>
    </row>
    <row r="6008" spans="1:12" hidden="1" outlineLevel="1" x14ac:dyDescent="0.25">
      <c r="A6008" s="98" t="str">
        <f t="shared" si="522"/>
        <v>Effekt ökning type 21 500 88 5</v>
      </c>
      <c r="B6008" s="103" t="str">
        <f t="shared" si="525"/>
        <v>Effekt ökning type 21 500</v>
      </c>
      <c r="C6008" s="99">
        <v>88</v>
      </c>
      <c r="D6008" s="99">
        <f t="shared" si="526"/>
        <v>5</v>
      </c>
      <c r="E6008" s="100">
        <f t="shared" si="523"/>
        <v>285</v>
      </c>
      <c r="G6008" s="108"/>
      <c r="H6008" s="109"/>
      <c r="I6008" s="109"/>
      <c r="J6008" s="109"/>
      <c r="K6008" s="105">
        <f>K6007+J5972</f>
        <v>285</v>
      </c>
      <c r="L6008" s="118"/>
    </row>
    <row r="6009" spans="1:12" hidden="1" outlineLevel="1" x14ac:dyDescent="0.25">
      <c r="A6009" s="98" t="str">
        <f t="shared" si="522"/>
        <v>Effekt ökning type 21 500 89 5</v>
      </c>
      <c r="B6009" s="103" t="str">
        <f t="shared" si="525"/>
        <v>Effekt ökning type 21 500</v>
      </c>
      <c r="C6009" s="99">
        <v>89</v>
      </c>
      <c r="D6009" s="99">
        <f t="shared" si="526"/>
        <v>5</v>
      </c>
      <c r="E6009" s="100">
        <f t="shared" si="523"/>
        <v>286</v>
      </c>
      <c r="G6009" s="108"/>
      <c r="H6009" s="109"/>
      <c r="I6009" s="109"/>
      <c r="J6009" s="109"/>
      <c r="K6009" s="105">
        <f>K6008+J5972</f>
        <v>286</v>
      </c>
      <c r="L6009" s="118"/>
    </row>
    <row r="6010" spans="1:12" hidden="1" outlineLevel="1" x14ac:dyDescent="0.25">
      <c r="A6010" s="98" t="str">
        <f t="shared" si="522"/>
        <v>Effekt ökning type 21 500 90 5</v>
      </c>
      <c r="B6010" s="103" t="str">
        <f t="shared" si="525"/>
        <v>Effekt ökning type 21 500</v>
      </c>
      <c r="C6010" s="99">
        <v>90</v>
      </c>
      <c r="D6010" s="99">
        <f t="shared" si="526"/>
        <v>5</v>
      </c>
      <c r="E6010" s="100">
        <f t="shared" si="523"/>
        <v>287</v>
      </c>
      <c r="G6010" s="108"/>
      <c r="H6010" s="109"/>
      <c r="I6010" s="109"/>
      <c r="J6010" s="109"/>
      <c r="K6010" s="105">
        <f>K6009+J5972</f>
        <v>287</v>
      </c>
      <c r="L6010" s="118"/>
    </row>
    <row r="6011" spans="1:12" hidden="1" outlineLevel="1" x14ac:dyDescent="0.25">
      <c r="A6011" s="98" t="str">
        <f t="shared" si="522"/>
        <v>Effekt ökning type 21 500 91 5</v>
      </c>
      <c r="B6011" s="103" t="str">
        <f t="shared" si="525"/>
        <v>Effekt ökning type 21 500</v>
      </c>
      <c r="C6011" s="99">
        <v>91</v>
      </c>
      <c r="D6011" s="99">
        <f t="shared" si="526"/>
        <v>5</v>
      </c>
      <c r="E6011" s="100">
        <f t="shared" si="523"/>
        <v>288</v>
      </c>
      <c r="G6011" s="108"/>
      <c r="H6011" s="109"/>
      <c r="I6011" s="109"/>
      <c r="J6011" s="109"/>
      <c r="K6011" s="105">
        <f>K6010+J5972</f>
        <v>288</v>
      </c>
      <c r="L6011" s="118"/>
    </row>
    <row r="6012" spans="1:12" hidden="1" outlineLevel="1" x14ac:dyDescent="0.25">
      <c r="A6012" s="98" t="str">
        <f t="shared" si="522"/>
        <v>Effekt ökning type 21 500 92 5</v>
      </c>
      <c r="B6012" s="103" t="str">
        <f t="shared" si="525"/>
        <v>Effekt ökning type 21 500</v>
      </c>
      <c r="C6012" s="99">
        <v>92</v>
      </c>
      <c r="D6012" s="99">
        <f t="shared" si="526"/>
        <v>5</v>
      </c>
      <c r="E6012" s="100">
        <f t="shared" si="523"/>
        <v>289</v>
      </c>
      <c r="G6012" s="108"/>
      <c r="H6012" s="109"/>
      <c r="I6012" s="109"/>
      <c r="J6012" s="109"/>
      <c r="K6012" s="105">
        <f>K6011+J5972</f>
        <v>289</v>
      </c>
      <c r="L6012" s="118"/>
    </row>
    <row r="6013" spans="1:12" hidden="1" outlineLevel="1" x14ac:dyDescent="0.25">
      <c r="A6013" s="98" t="str">
        <f t="shared" si="522"/>
        <v>Effekt ökning type 21 500 93 5</v>
      </c>
      <c r="B6013" s="103" t="str">
        <f t="shared" si="525"/>
        <v>Effekt ökning type 21 500</v>
      </c>
      <c r="C6013" s="99">
        <v>93</v>
      </c>
      <c r="D6013" s="99">
        <f t="shared" si="526"/>
        <v>5</v>
      </c>
      <c r="E6013" s="100">
        <f t="shared" si="523"/>
        <v>290</v>
      </c>
      <c r="G6013" s="108"/>
      <c r="H6013" s="109"/>
      <c r="I6013" s="109"/>
      <c r="J6013" s="109"/>
      <c r="K6013" s="105">
        <f>K6012+J5972</f>
        <v>290</v>
      </c>
      <c r="L6013" s="118"/>
    </row>
    <row r="6014" spans="1:12" hidden="1" outlineLevel="1" x14ac:dyDescent="0.25">
      <c r="A6014" s="98" t="str">
        <f t="shared" si="522"/>
        <v>Effekt ökning type 21 500 94 5</v>
      </c>
      <c r="B6014" s="103" t="str">
        <f t="shared" si="525"/>
        <v>Effekt ökning type 21 500</v>
      </c>
      <c r="C6014" s="99">
        <v>94</v>
      </c>
      <c r="D6014" s="99">
        <f t="shared" si="526"/>
        <v>5</v>
      </c>
      <c r="E6014" s="100">
        <f t="shared" si="523"/>
        <v>291</v>
      </c>
      <c r="G6014" s="108"/>
      <c r="H6014" s="109"/>
      <c r="I6014" s="109"/>
      <c r="J6014" s="109"/>
      <c r="K6014" s="105">
        <f>K6013+J5972</f>
        <v>291</v>
      </c>
      <c r="L6014" s="118"/>
    </row>
    <row r="6015" spans="1:12" hidden="1" outlineLevel="1" x14ac:dyDescent="0.25">
      <c r="A6015" s="98" t="str">
        <f t="shared" si="522"/>
        <v>Effekt ökning type 21 500 95 5</v>
      </c>
      <c r="B6015" s="103" t="str">
        <f t="shared" si="525"/>
        <v>Effekt ökning type 21 500</v>
      </c>
      <c r="C6015" s="99">
        <v>95</v>
      </c>
      <c r="D6015" s="99">
        <f t="shared" si="526"/>
        <v>5</v>
      </c>
      <c r="E6015" s="100">
        <f t="shared" si="523"/>
        <v>292</v>
      </c>
      <c r="G6015" s="108"/>
      <c r="H6015" s="109"/>
      <c r="I6015" s="109"/>
      <c r="J6015" s="109"/>
      <c r="K6015" s="105">
        <f>K6014+J5972</f>
        <v>292</v>
      </c>
      <c r="L6015" s="118"/>
    </row>
    <row r="6016" spans="1:12" hidden="1" outlineLevel="1" x14ac:dyDescent="0.25">
      <c r="A6016" s="98" t="str">
        <f t="shared" si="522"/>
        <v>Effekt ökning type 21 500 96 5</v>
      </c>
      <c r="B6016" s="103" t="str">
        <f t="shared" si="525"/>
        <v>Effekt ökning type 21 500</v>
      </c>
      <c r="C6016" s="99">
        <v>96</v>
      </c>
      <c r="D6016" s="99">
        <f t="shared" si="526"/>
        <v>5</v>
      </c>
      <c r="E6016" s="100">
        <f t="shared" si="523"/>
        <v>293</v>
      </c>
      <c r="G6016" s="108"/>
      <c r="H6016" s="109"/>
      <c r="I6016" s="109"/>
      <c r="J6016" s="109"/>
      <c r="K6016" s="105">
        <f>K6015+J5972</f>
        <v>293</v>
      </c>
      <c r="L6016" s="118"/>
    </row>
    <row r="6017" spans="1:12" hidden="1" outlineLevel="1" x14ac:dyDescent="0.25">
      <c r="A6017" s="98" t="str">
        <f t="shared" si="522"/>
        <v>Effekt ökning type 21 500 97 5</v>
      </c>
      <c r="B6017" s="103" t="str">
        <f t="shared" si="525"/>
        <v>Effekt ökning type 21 500</v>
      </c>
      <c r="C6017" s="99">
        <v>97</v>
      </c>
      <c r="D6017" s="99">
        <f t="shared" si="526"/>
        <v>5</v>
      </c>
      <c r="E6017" s="100">
        <f t="shared" si="523"/>
        <v>294</v>
      </c>
      <c r="G6017" s="108"/>
      <c r="H6017" s="109"/>
      <c r="I6017" s="109"/>
      <c r="J6017" s="109"/>
      <c r="K6017" s="105">
        <f>K6016+J5972</f>
        <v>294</v>
      </c>
      <c r="L6017" s="118"/>
    </row>
    <row r="6018" spans="1:12" hidden="1" outlineLevel="1" x14ac:dyDescent="0.25">
      <c r="A6018" s="98" t="str">
        <f t="shared" si="522"/>
        <v>Effekt ökning type 21 500 98 5</v>
      </c>
      <c r="B6018" s="103" t="str">
        <f t="shared" si="525"/>
        <v>Effekt ökning type 21 500</v>
      </c>
      <c r="C6018" s="99">
        <v>98</v>
      </c>
      <c r="D6018" s="99">
        <f t="shared" si="526"/>
        <v>5</v>
      </c>
      <c r="E6018" s="100">
        <f t="shared" si="523"/>
        <v>295</v>
      </c>
      <c r="G6018" s="108"/>
      <c r="H6018" s="109"/>
      <c r="I6018" s="109"/>
      <c r="J6018" s="109"/>
      <c r="K6018" s="105">
        <f>K6017+J5972</f>
        <v>295</v>
      </c>
      <c r="L6018" s="118"/>
    </row>
    <row r="6019" spans="1:12" hidden="1" outlineLevel="1" x14ac:dyDescent="0.25">
      <c r="A6019" s="98" t="str">
        <f t="shared" ref="A6019:A6082" si="527">CONCATENATE(B6019," ",C6019," ",D6019)</f>
        <v>Effekt ökning type 21 500 99 5</v>
      </c>
      <c r="B6019" s="103" t="str">
        <f t="shared" si="525"/>
        <v>Effekt ökning type 21 500</v>
      </c>
      <c r="C6019" s="99">
        <v>99</v>
      </c>
      <c r="D6019" s="99">
        <f t="shared" si="526"/>
        <v>5</v>
      </c>
      <c r="E6019" s="100">
        <f t="shared" ref="E6019:E6082" si="528">K6019</f>
        <v>296</v>
      </c>
      <c r="G6019" s="108"/>
      <c r="H6019" s="109"/>
      <c r="I6019" s="109"/>
      <c r="J6019" s="109"/>
      <c r="K6019" s="105">
        <f>K6018+J5972</f>
        <v>296</v>
      </c>
      <c r="L6019" s="118"/>
    </row>
    <row r="6020" spans="1:12" hidden="1" outlineLevel="1" x14ac:dyDescent="0.25">
      <c r="A6020" s="110" t="str">
        <f t="shared" si="527"/>
        <v>Effekt ökning type 21 500 100 5</v>
      </c>
      <c r="B6020" s="111" t="str">
        <f t="shared" si="525"/>
        <v>Effekt ökning type 21 500</v>
      </c>
      <c r="C6020" s="112">
        <v>100</v>
      </c>
      <c r="D6020" s="112">
        <f t="shared" si="526"/>
        <v>5</v>
      </c>
      <c r="E6020" s="113">
        <f t="shared" si="528"/>
        <v>297</v>
      </c>
      <c r="G6020" s="114"/>
      <c r="H6020" s="115"/>
      <c r="I6020" s="115"/>
      <c r="J6020" s="115"/>
      <c r="K6020" s="116">
        <f>K6019+J5972</f>
        <v>297</v>
      </c>
      <c r="L6020" s="118"/>
    </row>
    <row r="6021" spans="1:12" hidden="1" outlineLevel="1" x14ac:dyDescent="0.25">
      <c r="A6021" s="98" t="str">
        <f t="shared" si="527"/>
        <v>Effekt ökning type 21 500 50 4</v>
      </c>
      <c r="B6021" s="117" t="str">
        <f t="shared" si="525"/>
        <v>Effekt ökning type 21 500</v>
      </c>
      <c r="C6021" s="99">
        <v>50</v>
      </c>
      <c r="D6021" s="99">
        <f>O5206</f>
        <v>4</v>
      </c>
      <c r="E6021" s="100">
        <f t="shared" si="528"/>
        <v>242</v>
      </c>
      <c r="G6021" s="99">
        <f>O5207</f>
        <v>242</v>
      </c>
      <c r="H6021" s="101"/>
      <c r="I6021" s="101"/>
      <c r="J6021" s="101"/>
      <c r="K6021" s="102">
        <f>G6021</f>
        <v>242</v>
      </c>
    </row>
    <row r="6022" spans="1:12" hidden="1" outlineLevel="1" x14ac:dyDescent="0.25">
      <c r="A6022" s="98" t="str">
        <f t="shared" si="527"/>
        <v>Effekt ökning type 21 500 51 4</v>
      </c>
      <c r="B6022" s="103" t="str">
        <f t="shared" si="525"/>
        <v>Effekt ökning type 21 500</v>
      </c>
      <c r="C6022" s="99">
        <v>51</v>
      </c>
      <c r="D6022" s="99">
        <f t="shared" ref="D6022:D6053" si="529">D6021</f>
        <v>4</v>
      </c>
      <c r="E6022" s="100">
        <f t="shared" si="528"/>
        <v>242.8</v>
      </c>
      <c r="G6022" s="104"/>
      <c r="H6022" s="59"/>
      <c r="I6022" s="59"/>
      <c r="J6022" s="59"/>
      <c r="K6022" s="105">
        <f>K6021+J6023</f>
        <v>242.8</v>
      </c>
    </row>
    <row r="6023" spans="1:12" hidden="1" outlineLevel="1" x14ac:dyDescent="0.25">
      <c r="A6023" s="98" t="str">
        <f t="shared" si="527"/>
        <v>Effekt ökning type 21 500 52 4</v>
      </c>
      <c r="B6023" s="103" t="str">
        <f t="shared" si="525"/>
        <v>Effekt ökning type 21 500</v>
      </c>
      <c r="C6023" s="99">
        <v>52</v>
      </c>
      <c r="D6023" s="99">
        <f t="shared" si="529"/>
        <v>4</v>
      </c>
      <c r="E6023" s="100">
        <f t="shared" si="528"/>
        <v>243.60000000000002</v>
      </c>
      <c r="G6023" s="99">
        <f>O5208</f>
        <v>282</v>
      </c>
      <c r="H6023" s="59">
        <v>50</v>
      </c>
      <c r="I6023" s="59">
        <f>G6023-G6021</f>
        <v>40</v>
      </c>
      <c r="J6023" s="59">
        <f>I6023/H6023</f>
        <v>0.8</v>
      </c>
      <c r="K6023" s="105">
        <f>K6022+J6023</f>
        <v>243.60000000000002</v>
      </c>
    </row>
    <row r="6024" spans="1:12" hidden="1" outlineLevel="1" x14ac:dyDescent="0.25">
      <c r="A6024" s="98" t="str">
        <f t="shared" si="527"/>
        <v>Effekt ökning type 21 500 53 4</v>
      </c>
      <c r="B6024" s="103" t="str">
        <f t="shared" si="525"/>
        <v>Effekt ökning type 21 500</v>
      </c>
      <c r="C6024" s="99">
        <v>53</v>
      </c>
      <c r="D6024" s="99">
        <f t="shared" si="529"/>
        <v>4</v>
      </c>
      <c r="E6024" s="100">
        <f t="shared" si="528"/>
        <v>244.40000000000003</v>
      </c>
      <c r="G6024" s="108"/>
      <c r="H6024" s="109"/>
      <c r="I6024" s="109"/>
      <c r="J6024" s="109"/>
      <c r="K6024" s="105">
        <f>K6023+J6023</f>
        <v>244.40000000000003</v>
      </c>
    </row>
    <row r="6025" spans="1:12" hidden="1" outlineLevel="1" x14ac:dyDescent="0.25">
      <c r="A6025" s="98" t="str">
        <f t="shared" si="527"/>
        <v>Effekt ökning type 21 500 54 4</v>
      </c>
      <c r="B6025" s="103" t="str">
        <f t="shared" si="525"/>
        <v>Effekt ökning type 21 500</v>
      </c>
      <c r="C6025" s="99">
        <v>54</v>
      </c>
      <c r="D6025" s="99">
        <f t="shared" si="529"/>
        <v>4</v>
      </c>
      <c r="E6025" s="100">
        <f t="shared" si="528"/>
        <v>245.20000000000005</v>
      </c>
      <c r="G6025" s="108"/>
      <c r="H6025" s="109"/>
      <c r="I6025" s="109"/>
      <c r="J6025" s="109"/>
      <c r="K6025" s="105">
        <f>K6024+J6023</f>
        <v>245.20000000000005</v>
      </c>
    </row>
    <row r="6026" spans="1:12" hidden="1" outlineLevel="1" x14ac:dyDescent="0.25">
      <c r="A6026" s="98" t="str">
        <f t="shared" si="527"/>
        <v>Effekt ökning type 21 500 55 4</v>
      </c>
      <c r="B6026" s="103" t="str">
        <f t="shared" si="525"/>
        <v>Effekt ökning type 21 500</v>
      </c>
      <c r="C6026" s="99">
        <v>55</v>
      </c>
      <c r="D6026" s="99">
        <f t="shared" si="529"/>
        <v>4</v>
      </c>
      <c r="E6026" s="100">
        <f t="shared" si="528"/>
        <v>246.00000000000006</v>
      </c>
      <c r="G6026" s="104"/>
      <c r="H6026" s="59"/>
      <c r="I6026" s="59"/>
      <c r="J6026" s="59"/>
      <c r="K6026" s="105">
        <f>K6025+J6023</f>
        <v>246.00000000000006</v>
      </c>
    </row>
    <row r="6027" spans="1:12" hidden="1" outlineLevel="1" x14ac:dyDescent="0.25">
      <c r="A6027" s="98" t="str">
        <f t="shared" si="527"/>
        <v>Effekt ökning type 21 500 56 4</v>
      </c>
      <c r="B6027" s="103" t="str">
        <f t="shared" si="525"/>
        <v>Effekt ökning type 21 500</v>
      </c>
      <c r="C6027" s="99">
        <v>56</v>
      </c>
      <c r="D6027" s="99">
        <f t="shared" si="529"/>
        <v>4</v>
      </c>
      <c r="E6027" s="100">
        <f t="shared" si="528"/>
        <v>246.80000000000007</v>
      </c>
      <c r="G6027" s="104"/>
      <c r="H6027" s="59"/>
      <c r="I6027" s="59"/>
      <c r="J6027" s="59"/>
      <c r="K6027" s="105">
        <f>K6026+J6023</f>
        <v>246.80000000000007</v>
      </c>
    </row>
    <row r="6028" spans="1:12" hidden="1" outlineLevel="1" x14ac:dyDescent="0.25">
      <c r="A6028" s="98" t="str">
        <f t="shared" si="527"/>
        <v>Effekt ökning type 21 500 57 4</v>
      </c>
      <c r="B6028" s="103" t="str">
        <f t="shared" si="525"/>
        <v>Effekt ökning type 21 500</v>
      </c>
      <c r="C6028" s="99">
        <v>57</v>
      </c>
      <c r="D6028" s="99">
        <f t="shared" si="529"/>
        <v>4</v>
      </c>
      <c r="E6028" s="100">
        <f t="shared" si="528"/>
        <v>247.60000000000008</v>
      </c>
      <c r="G6028" s="104"/>
      <c r="H6028" s="59"/>
      <c r="I6028" s="59"/>
      <c r="J6028" s="59"/>
      <c r="K6028" s="105">
        <f>K6027+J6023</f>
        <v>247.60000000000008</v>
      </c>
    </row>
    <row r="6029" spans="1:12" hidden="1" outlineLevel="1" x14ac:dyDescent="0.25">
      <c r="A6029" s="98" t="str">
        <f t="shared" si="527"/>
        <v>Effekt ökning type 21 500 58 4</v>
      </c>
      <c r="B6029" s="103" t="str">
        <f t="shared" si="525"/>
        <v>Effekt ökning type 21 500</v>
      </c>
      <c r="C6029" s="99">
        <v>58</v>
      </c>
      <c r="D6029" s="99">
        <f t="shared" si="529"/>
        <v>4</v>
      </c>
      <c r="E6029" s="100">
        <f t="shared" si="528"/>
        <v>248.40000000000009</v>
      </c>
      <c r="G6029" s="104"/>
      <c r="H6029" s="59"/>
      <c r="I6029" s="59"/>
      <c r="J6029" s="59"/>
      <c r="K6029" s="105">
        <f>K6028+J6023</f>
        <v>248.40000000000009</v>
      </c>
    </row>
    <row r="6030" spans="1:12" hidden="1" outlineLevel="1" x14ac:dyDescent="0.25">
      <c r="A6030" s="98" t="str">
        <f t="shared" si="527"/>
        <v>Effekt ökning type 21 500 59 4</v>
      </c>
      <c r="B6030" s="103" t="str">
        <f t="shared" si="525"/>
        <v>Effekt ökning type 21 500</v>
      </c>
      <c r="C6030" s="99">
        <v>59</v>
      </c>
      <c r="D6030" s="99">
        <f t="shared" si="529"/>
        <v>4</v>
      </c>
      <c r="E6030" s="100">
        <f t="shared" si="528"/>
        <v>249.2000000000001</v>
      </c>
      <c r="G6030" s="104"/>
      <c r="H6030" s="59"/>
      <c r="I6030" s="59"/>
      <c r="J6030" s="59"/>
      <c r="K6030" s="105">
        <f>K6029+J6023</f>
        <v>249.2000000000001</v>
      </c>
    </row>
    <row r="6031" spans="1:12" hidden="1" outlineLevel="1" x14ac:dyDescent="0.25">
      <c r="A6031" s="98" t="str">
        <f t="shared" si="527"/>
        <v>Effekt ökning type 21 500 60 4</v>
      </c>
      <c r="B6031" s="103" t="str">
        <f t="shared" si="525"/>
        <v>Effekt ökning type 21 500</v>
      </c>
      <c r="C6031" s="99">
        <v>60</v>
      </c>
      <c r="D6031" s="99">
        <f t="shared" si="529"/>
        <v>4</v>
      </c>
      <c r="E6031" s="100">
        <f t="shared" si="528"/>
        <v>250.00000000000011</v>
      </c>
      <c r="G6031" s="108"/>
      <c r="H6031" s="59"/>
      <c r="I6031" s="59"/>
      <c r="J6031" s="59"/>
      <c r="K6031" s="105">
        <f>K6030+J6023</f>
        <v>250.00000000000011</v>
      </c>
    </row>
    <row r="6032" spans="1:12" hidden="1" outlineLevel="1" x14ac:dyDescent="0.25">
      <c r="A6032" s="98" t="str">
        <f t="shared" si="527"/>
        <v>Effekt ökning type 21 500 61 4</v>
      </c>
      <c r="B6032" s="103" t="str">
        <f t="shared" si="525"/>
        <v>Effekt ökning type 21 500</v>
      </c>
      <c r="C6032" s="99">
        <v>61</v>
      </c>
      <c r="D6032" s="99">
        <f t="shared" si="529"/>
        <v>4</v>
      </c>
      <c r="E6032" s="100">
        <f t="shared" si="528"/>
        <v>250.80000000000013</v>
      </c>
      <c r="G6032" s="108"/>
      <c r="H6032" s="109"/>
      <c r="I6032" s="109"/>
      <c r="J6032" s="109"/>
      <c r="K6032" s="105">
        <f>K6031+J6023</f>
        <v>250.80000000000013</v>
      </c>
    </row>
    <row r="6033" spans="1:11" hidden="1" outlineLevel="1" x14ac:dyDescent="0.25">
      <c r="A6033" s="98" t="str">
        <f t="shared" si="527"/>
        <v>Effekt ökning type 21 500 62 4</v>
      </c>
      <c r="B6033" s="103" t="str">
        <f t="shared" si="525"/>
        <v>Effekt ökning type 21 500</v>
      </c>
      <c r="C6033" s="99">
        <v>62</v>
      </c>
      <c r="D6033" s="99">
        <f t="shared" si="529"/>
        <v>4</v>
      </c>
      <c r="E6033" s="100">
        <f t="shared" si="528"/>
        <v>251.60000000000014</v>
      </c>
      <c r="G6033" s="108"/>
      <c r="H6033" s="109"/>
      <c r="I6033" s="109"/>
      <c r="J6033" s="109"/>
      <c r="K6033" s="105">
        <f>K6032+J6023</f>
        <v>251.60000000000014</v>
      </c>
    </row>
    <row r="6034" spans="1:11" hidden="1" outlineLevel="1" x14ac:dyDescent="0.25">
      <c r="A6034" s="98" t="str">
        <f t="shared" si="527"/>
        <v>Effekt ökning type 21 500 63 4</v>
      </c>
      <c r="B6034" s="103" t="str">
        <f t="shared" si="525"/>
        <v>Effekt ökning type 21 500</v>
      </c>
      <c r="C6034" s="99">
        <v>63</v>
      </c>
      <c r="D6034" s="99">
        <f t="shared" si="529"/>
        <v>4</v>
      </c>
      <c r="E6034" s="100">
        <f t="shared" si="528"/>
        <v>252.40000000000015</v>
      </c>
      <c r="G6034" s="108"/>
      <c r="H6034" s="109"/>
      <c r="I6034" s="109"/>
      <c r="J6034" s="109"/>
      <c r="K6034" s="105">
        <f>K6033+J6023</f>
        <v>252.40000000000015</v>
      </c>
    </row>
    <row r="6035" spans="1:11" hidden="1" outlineLevel="1" x14ac:dyDescent="0.25">
      <c r="A6035" s="98" t="str">
        <f t="shared" si="527"/>
        <v>Effekt ökning type 21 500 64 4</v>
      </c>
      <c r="B6035" s="103" t="str">
        <f t="shared" si="525"/>
        <v>Effekt ökning type 21 500</v>
      </c>
      <c r="C6035" s="99">
        <v>64</v>
      </c>
      <c r="D6035" s="99">
        <f t="shared" si="529"/>
        <v>4</v>
      </c>
      <c r="E6035" s="100">
        <f t="shared" si="528"/>
        <v>253.20000000000016</v>
      </c>
      <c r="G6035" s="108"/>
      <c r="H6035" s="109"/>
      <c r="I6035" s="109"/>
      <c r="J6035" s="109"/>
      <c r="K6035" s="105">
        <f>K6034+J6023</f>
        <v>253.20000000000016</v>
      </c>
    </row>
    <row r="6036" spans="1:11" hidden="1" outlineLevel="1" x14ac:dyDescent="0.25">
      <c r="A6036" s="98" t="str">
        <f t="shared" si="527"/>
        <v>Effekt ökning type 21 500 65 4</v>
      </c>
      <c r="B6036" s="103" t="str">
        <f t="shared" si="525"/>
        <v>Effekt ökning type 21 500</v>
      </c>
      <c r="C6036" s="99">
        <v>65</v>
      </c>
      <c r="D6036" s="99">
        <f t="shared" si="529"/>
        <v>4</v>
      </c>
      <c r="E6036" s="100">
        <f t="shared" si="528"/>
        <v>254.00000000000017</v>
      </c>
      <c r="G6036" s="108"/>
      <c r="H6036" s="109"/>
      <c r="I6036" s="109"/>
      <c r="J6036" s="109"/>
      <c r="K6036" s="105">
        <f>K6035+J6023</f>
        <v>254.00000000000017</v>
      </c>
    </row>
    <row r="6037" spans="1:11" hidden="1" outlineLevel="1" x14ac:dyDescent="0.25">
      <c r="A6037" s="98" t="str">
        <f t="shared" si="527"/>
        <v>Effekt ökning type 21 500 66 4</v>
      </c>
      <c r="B6037" s="103" t="str">
        <f t="shared" si="525"/>
        <v>Effekt ökning type 21 500</v>
      </c>
      <c r="C6037" s="99">
        <v>66</v>
      </c>
      <c r="D6037" s="99">
        <f t="shared" si="529"/>
        <v>4</v>
      </c>
      <c r="E6037" s="100">
        <f t="shared" si="528"/>
        <v>254.80000000000018</v>
      </c>
      <c r="G6037" s="108"/>
      <c r="H6037" s="109"/>
      <c r="I6037" s="109"/>
      <c r="J6037" s="109"/>
      <c r="K6037" s="105">
        <f>K6036+J6023</f>
        <v>254.80000000000018</v>
      </c>
    </row>
    <row r="6038" spans="1:11" hidden="1" outlineLevel="1" x14ac:dyDescent="0.25">
      <c r="A6038" s="98" t="str">
        <f t="shared" si="527"/>
        <v>Effekt ökning type 21 500 67 4</v>
      </c>
      <c r="B6038" s="103" t="str">
        <f t="shared" ref="B6038:B6071" si="530">B6037</f>
        <v>Effekt ökning type 21 500</v>
      </c>
      <c r="C6038" s="99">
        <v>67</v>
      </c>
      <c r="D6038" s="99">
        <f t="shared" si="529"/>
        <v>4</v>
      </c>
      <c r="E6038" s="100">
        <f t="shared" si="528"/>
        <v>255.60000000000019</v>
      </c>
      <c r="G6038" s="108"/>
      <c r="H6038" s="109"/>
      <c r="I6038" s="109"/>
      <c r="J6038" s="109"/>
      <c r="K6038" s="105">
        <f>K6037+J6023</f>
        <v>255.60000000000019</v>
      </c>
    </row>
    <row r="6039" spans="1:11" hidden="1" outlineLevel="1" x14ac:dyDescent="0.25">
      <c r="A6039" s="98" t="str">
        <f t="shared" si="527"/>
        <v>Effekt ökning type 21 500 68 4</v>
      </c>
      <c r="B6039" s="103" t="str">
        <f t="shared" si="530"/>
        <v>Effekt ökning type 21 500</v>
      </c>
      <c r="C6039" s="99">
        <v>68</v>
      </c>
      <c r="D6039" s="99">
        <f t="shared" si="529"/>
        <v>4</v>
      </c>
      <c r="E6039" s="100">
        <f t="shared" si="528"/>
        <v>256.4000000000002</v>
      </c>
      <c r="G6039" s="108"/>
      <c r="H6039" s="109"/>
      <c r="I6039" s="109"/>
      <c r="J6039" s="109"/>
      <c r="K6039" s="105">
        <f>K6038+J6023</f>
        <v>256.4000000000002</v>
      </c>
    </row>
    <row r="6040" spans="1:11" hidden="1" outlineLevel="1" x14ac:dyDescent="0.25">
      <c r="A6040" s="98" t="str">
        <f t="shared" si="527"/>
        <v>Effekt ökning type 21 500 69 4</v>
      </c>
      <c r="B6040" s="103" t="str">
        <f t="shared" si="530"/>
        <v>Effekt ökning type 21 500</v>
      </c>
      <c r="C6040" s="99">
        <v>69</v>
      </c>
      <c r="D6040" s="99">
        <f t="shared" si="529"/>
        <v>4</v>
      </c>
      <c r="E6040" s="100">
        <f t="shared" si="528"/>
        <v>257.20000000000022</v>
      </c>
      <c r="G6040" s="108"/>
      <c r="H6040" s="109"/>
      <c r="I6040" s="109"/>
      <c r="J6040" s="109"/>
      <c r="K6040" s="105">
        <f>K6039+J6023</f>
        <v>257.20000000000022</v>
      </c>
    </row>
    <row r="6041" spans="1:11" hidden="1" outlineLevel="1" x14ac:dyDescent="0.25">
      <c r="A6041" s="98" t="str">
        <f t="shared" si="527"/>
        <v>Effekt ökning type 21 500 70 4</v>
      </c>
      <c r="B6041" s="103" t="str">
        <f t="shared" si="530"/>
        <v>Effekt ökning type 21 500</v>
      </c>
      <c r="C6041" s="99">
        <v>70</v>
      </c>
      <c r="D6041" s="99">
        <f t="shared" si="529"/>
        <v>4</v>
      </c>
      <c r="E6041" s="100">
        <f t="shared" si="528"/>
        <v>258.00000000000023</v>
      </c>
      <c r="G6041" s="108"/>
      <c r="H6041" s="109"/>
      <c r="I6041" s="109"/>
      <c r="J6041" s="109"/>
      <c r="K6041" s="105">
        <f>K6040+J6023</f>
        <v>258.00000000000023</v>
      </c>
    </row>
    <row r="6042" spans="1:11" hidden="1" outlineLevel="1" x14ac:dyDescent="0.25">
      <c r="A6042" s="98" t="str">
        <f t="shared" si="527"/>
        <v>Effekt ökning type 21 500 71 4</v>
      </c>
      <c r="B6042" s="103" t="str">
        <f t="shared" si="530"/>
        <v>Effekt ökning type 21 500</v>
      </c>
      <c r="C6042" s="99">
        <v>71</v>
      </c>
      <c r="D6042" s="99">
        <f t="shared" si="529"/>
        <v>4</v>
      </c>
      <c r="E6042" s="100">
        <f t="shared" si="528"/>
        <v>258.80000000000024</v>
      </c>
      <c r="G6042" s="108"/>
      <c r="H6042" s="109"/>
      <c r="I6042" s="109"/>
      <c r="J6042" s="109"/>
      <c r="K6042" s="105">
        <f>K6041+J6023</f>
        <v>258.80000000000024</v>
      </c>
    </row>
    <row r="6043" spans="1:11" hidden="1" outlineLevel="1" x14ac:dyDescent="0.25">
      <c r="A6043" s="98" t="str">
        <f t="shared" si="527"/>
        <v>Effekt ökning type 21 500 72 4</v>
      </c>
      <c r="B6043" s="103" t="str">
        <f t="shared" si="530"/>
        <v>Effekt ökning type 21 500</v>
      </c>
      <c r="C6043" s="99">
        <v>72</v>
      </c>
      <c r="D6043" s="99">
        <f t="shared" si="529"/>
        <v>4</v>
      </c>
      <c r="E6043" s="100">
        <f t="shared" si="528"/>
        <v>259.60000000000025</v>
      </c>
      <c r="G6043" s="108"/>
      <c r="H6043" s="109"/>
      <c r="I6043" s="109"/>
      <c r="J6043" s="109"/>
      <c r="K6043" s="105">
        <f>K6042+J6023</f>
        <v>259.60000000000025</v>
      </c>
    </row>
    <row r="6044" spans="1:11" hidden="1" outlineLevel="1" x14ac:dyDescent="0.25">
      <c r="A6044" s="98" t="str">
        <f t="shared" si="527"/>
        <v>Effekt ökning type 21 500 73 4</v>
      </c>
      <c r="B6044" s="103" t="str">
        <f t="shared" si="530"/>
        <v>Effekt ökning type 21 500</v>
      </c>
      <c r="C6044" s="99">
        <v>73</v>
      </c>
      <c r="D6044" s="99">
        <f t="shared" si="529"/>
        <v>4</v>
      </c>
      <c r="E6044" s="100">
        <f t="shared" si="528"/>
        <v>260.40000000000026</v>
      </c>
      <c r="G6044" s="108"/>
      <c r="H6044" s="109"/>
      <c r="I6044" s="109"/>
      <c r="J6044" s="109"/>
      <c r="K6044" s="105">
        <f>K6043+J6023</f>
        <v>260.40000000000026</v>
      </c>
    </row>
    <row r="6045" spans="1:11" hidden="1" outlineLevel="1" x14ac:dyDescent="0.25">
      <c r="A6045" s="98" t="str">
        <f t="shared" si="527"/>
        <v>Effekt ökning type 21 500 74 4</v>
      </c>
      <c r="B6045" s="103" t="str">
        <f t="shared" si="530"/>
        <v>Effekt ökning type 21 500</v>
      </c>
      <c r="C6045" s="99">
        <v>74</v>
      </c>
      <c r="D6045" s="99">
        <f t="shared" si="529"/>
        <v>4</v>
      </c>
      <c r="E6045" s="100">
        <f t="shared" si="528"/>
        <v>261.20000000000027</v>
      </c>
      <c r="G6045" s="108"/>
      <c r="H6045" s="109"/>
      <c r="I6045" s="109"/>
      <c r="J6045" s="109"/>
      <c r="K6045" s="105">
        <f>K6044+J6023</f>
        <v>261.20000000000027</v>
      </c>
    </row>
    <row r="6046" spans="1:11" hidden="1" outlineLevel="1" x14ac:dyDescent="0.25">
      <c r="A6046" s="98" t="str">
        <f t="shared" si="527"/>
        <v>Effekt ökning type 21 500 75 4</v>
      </c>
      <c r="B6046" s="103" t="str">
        <f t="shared" si="530"/>
        <v>Effekt ökning type 21 500</v>
      </c>
      <c r="C6046" s="99">
        <v>75</v>
      </c>
      <c r="D6046" s="99">
        <f t="shared" si="529"/>
        <v>4</v>
      </c>
      <c r="E6046" s="100">
        <f t="shared" si="528"/>
        <v>262.00000000000028</v>
      </c>
      <c r="G6046" s="108"/>
      <c r="H6046" s="109"/>
      <c r="I6046" s="109"/>
      <c r="J6046" s="109"/>
      <c r="K6046" s="105">
        <f>K6045+J6023</f>
        <v>262.00000000000028</v>
      </c>
    </row>
    <row r="6047" spans="1:11" hidden="1" outlineLevel="1" x14ac:dyDescent="0.25">
      <c r="A6047" s="98" t="str">
        <f t="shared" si="527"/>
        <v>Effekt ökning type 21 500 76 4</v>
      </c>
      <c r="B6047" s="103" t="str">
        <f t="shared" si="530"/>
        <v>Effekt ökning type 21 500</v>
      </c>
      <c r="C6047" s="99">
        <v>76</v>
      </c>
      <c r="D6047" s="99">
        <f t="shared" si="529"/>
        <v>4</v>
      </c>
      <c r="E6047" s="100">
        <f t="shared" si="528"/>
        <v>262.8000000000003</v>
      </c>
      <c r="G6047" s="108"/>
      <c r="H6047" s="109"/>
      <c r="I6047" s="109"/>
      <c r="J6047" s="109"/>
      <c r="K6047" s="105">
        <f>K6046+J6023</f>
        <v>262.8000000000003</v>
      </c>
    </row>
    <row r="6048" spans="1:11" hidden="1" outlineLevel="1" x14ac:dyDescent="0.25">
      <c r="A6048" s="98" t="str">
        <f t="shared" si="527"/>
        <v>Effekt ökning type 21 500 77 4</v>
      </c>
      <c r="B6048" s="103" t="str">
        <f t="shared" si="530"/>
        <v>Effekt ökning type 21 500</v>
      </c>
      <c r="C6048" s="99">
        <v>77</v>
      </c>
      <c r="D6048" s="99">
        <f t="shared" si="529"/>
        <v>4</v>
      </c>
      <c r="E6048" s="100">
        <f t="shared" si="528"/>
        <v>263.60000000000031</v>
      </c>
      <c r="G6048" s="108"/>
      <c r="H6048" s="109"/>
      <c r="I6048" s="109"/>
      <c r="J6048" s="109"/>
      <c r="K6048" s="105">
        <f>K6047+J6023</f>
        <v>263.60000000000031</v>
      </c>
    </row>
    <row r="6049" spans="1:11" hidden="1" outlineLevel="1" x14ac:dyDescent="0.25">
      <c r="A6049" s="98" t="str">
        <f t="shared" si="527"/>
        <v>Effekt ökning type 21 500 78 4</v>
      </c>
      <c r="B6049" s="103" t="str">
        <f t="shared" si="530"/>
        <v>Effekt ökning type 21 500</v>
      </c>
      <c r="C6049" s="99">
        <v>78</v>
      </c>
      <c r="D6049" s="99">
        <f t="shared" si="529"/>
        <v>4</v>
      </c>
      <c r="E6049" s="100">
        <f t="shared" si="528"/>
        <v>264.40000000000032</v>
      </c>
      <c r="G6049" s="108"/>
      <c r="H6049" s="109"/>
      <c r="I6049" s="109"/>
      <c r="J6049" s="109"/>
      <c r="K6049" s="105">
        <f>K6048+J6023</f>
        <v>264.40000000000032</v>
      </c>
    </row>
    <row r="6050" spans="1:11" hidden="1" outlineLevel="1" x14ac:dyDescent="0.25">
      <c r="A6050" s="98" t="str">
        <f t="shared" si="527"/>
        <v>Effekt ökning type 21 500 79 4</v>
      </c>
      <c r="B6050" s="103" t="str">
        <f t="shared" si="530"/>
        <v>Effekt ökning type 21 500</v>
      </c>
      <c r="C6050" s="99">
        <v>79</v>
      </c>
      <c r="D6050" s="99">
        <f t="shared" si="529"/>
        <v>4</v>
      </c>
      <c r="E6050" s="100">
        <f t="shared" si="528"/>
        <v>265.20000000000033</v>
      </c>
      <c r="G6050" s="108"/>
      <c r="H6050" s="109"/>
      <c r="I6050" s="109"/>
      <c r="J6050" s="109"/>
      <c r="K6050" s="105">
        <f>K6049+J6023</f>
        <v>265.20000000000033</v>
      </c>
    </row>
    <row r="6051" spans="1:11" hidden="1" outlineLevel="1" x14ac:dyDescent="0.25">
      <c r="A6051" s="98" t="str">
        <f t="shared" si="527"/>
        <v>Effekt ökning type 21 500 80 4</v>
      </c>
      <c r="B6051" s="103" t="str">
        <f t="shared" si="530"/>
        <v>Effekt ökning type 21 500</v>
      </c>
      <c r="C6051" s="99">
        <v>80</v>
      </c>
      <c r="D6051" s="99">
        <f t="shared" si="529"/>
        <v>4</v>
      </c>
      <c r="E6051" s="100">
        <f t="shared" si="528"/>
        <v>266.00000000000034</v>
      </c>
      <c r="G6051" s="108"/>
      <c r="H6051" s="109"/>
      <c r="I6051" s="109"/>
      <c r="J6051" s="109"/>
      <c r="K6051" s="105">
        <f>K6050+J6023</f>
        <v>266.00000000000034</v>
      </c>
    </row>
    <row r="6052" spans="1:11" hidden="1" outlineLevel="1" x14ac:dyDescent="0.25">
      <c r="A6052" s="98" t="str">
        <f t="shared" si="527"/>
        <v>Effekt ökning type 21 500 81 4</v>
      </c>
      <c r="B6052" s="103" t="str">
        <f t="shared" si="530"/>
        <v>Effekt ökning type 21 500</v>
      </c>
      <c r="C6052" s="99">
        <v>81</v>
      </c>
      <c r="D6052" s="99">
        <f t="shared" si="529"/>
        <v>4</v>
      </c>
      <c r="E6052" s="100">
        <f t="shared" si="528"/>
        <v>266.80000000000035</v>
      </c>
      <c r="G6052" s="108"/>
      <c r="H6052" s="109"/>
      <c r="I6052" s="109"/>
      <c r="J6052" s="109"/>
      <c r="K6052" s="105">
        <f>K6051+J6023</f>
        <v>266.80000000000035</v>
      </c>
    </row>
    <row r="6053" spans="1:11" hidden="1" outlineLevel="1" x14ac:dyDescent="0.25">
      <c r="A6053" s="98" t="str">
        <f t="shared" si="527"/>
        <v>Effekt ökning type 21 500 82 4</v>
      </c>
      <c r="B6053" s="103" t="str">
        <f t="shared" si="530"/>
        <v>Effekt ökning type 21 500</v>
      </c>
      <c r="C6053" s="99">
        <v>82</v>
      </c>
      <c r="D6053" s="99">
        <f t="shared" si="529"/>
        <v>4</v>
      </c>
      <c r="E6053" s="100">
        <f t="shared" si="528"/>
        <v>267.60000000000036</v>
      </c>
      <c r="G6053" s="108"/>
      <c r="H6053" s="109"/>
      <c r="I6053" s="109"/>
      <c r="J6053" s="109"/>
      <c r="K6053" s="105">
        <f>K6052+J6023</f>
        <v>267.60000000000036</v>
      </c>
    </row>
    <row r="6054" spans="1:11" hidden="1" outlineLevel="1" x14ac:dyDescent="0.25">
      <c r="A6054" s="98" t="str">
        <f t="shared" si="527"/>
        <v>Effekt ökning type 21 500 83 4</v>
      </c>
      <c r="B6054" s="103" t="str">
        <f t="shared" si="530"/>
        <v>Effekt ökning type 21 500</v>
      </c>
      <c r="C6054" s="99">
        <v>83</v>
      </c>
      <c r="D6054" s="99">
        <f t="shared" ref="D6054:D6071" si="531">D6053</f>
        <v>4</v>
      </c>
      <c r="E6054" s="100">
        <f t="shared" si="528"/>
        <v>268.40000000000038</v>
      </c>
      <c r="G6054" s="108"/>
      <c r="H6054" s="109"/>
      <c r="I6054" s="109"/>
      <c r="J6054" s="109"/>
      <c r="K6054" s="105">
        <f>K6053+J6023</f>
        <v>268.40000000000038</v>
      </c>
    </row>
    <row r="6055" spans="1:11" hidden="1" outlineLevel="1" x14ac:dyDescent="0.25">
      <c r="A6055" s="98" t="str">
        <f t="shared" si="527"/>
        <v>Effekt ökning type 21 500 84 4</v>
      </c>
      <c r="B6055" s="103" t="str">
        <f t="shared" si="530"/>
        <v>Effekt ökning type 21 500</v>
      </c>
      <c r="C6055" s="99">
        <v>84</v>
      </c>
      <c r="D6055" s="99">
        <f t="shared" si="531"/>
        <v>4</v>
      </c>
      <c r="E6055" s="100">
        <f t="shared" si="528"/>
        <v>269.20000000000039</v>
      </c>
      <c r="G6055" s="108"/>
      <c r="H6055" s="109"/>
      <c r="I6055" s="109"/>
      <c r="J6055" s="109"/>
      <c r="K6055" s="105">
        <f>K6054+J6023</f>
        <v>269.20000000000039</v>
      </c>
    </row>
    <row r="6056" spans="1:11" hidden="1" outlineLevel="1" x14ac:dyDescent="0.25">
      <c r="A6056" s="98" t="str">
        <f t="shared" si="527"/>
        <v>Effekt ökning type 21 500 85 4</v>
      </c>
      <c r="B6056" s="103" t="str">
        <f t="shared" si="530"/>
        <v>Effekt ökning type 21 500</v>
      </c>
      <c r="C6056" s="99">
        <v>85</v>
      </c>
      <c r="D6056" s="99">
        <f t="shared" si="531"/>
        <v>4</v>
      </c>
      <c r="E6056" s="100">
        <f t="shared" si="528"/>
        <v>270.0000000000004</v>
      </c>
      <c r="G6056" s="108"/>
      <c r="H6056" s="109"/>
      <c r="I6056" s="109"/>
      <c r="J6056" s="109"/>
      <c r="K6056" s="105">
        <f>K6055+J6023</f>
        <v>270.0000000000004</v>
      </c>
    </row>
    <row r="6057" spans="1:11" hidden="1" outlineLevel="1" x14ac:dyDescent="0.25">
      <c r="A6057" s="98" t="str">
        <f t="shared" si="527"/>
        <v>Effekt ökning type 21 500 86 4</v>
      </c>
      <c r="B6057" s="103" t="str">
        <f t="shared" si="530"/>
        <v>Effekt ökning type 21 500</v>
      </c>
      <c r="C6057" s="99">
        <v>86</v>
      </c>
      <c r="D6057" s="99">
        <f t="shared" si="531"/>
        <v>4</v>
      </c>
      <c r="E6057" s="100">
        <f t="shared" si="528"/>
        <v>270.80000000000041</v>
      </c>
      <c r="G6057" s="108"/>
      <c r="H6057" s="109"/>
      <c r="I6057" s="109"/>
      <c r="J6057" s="109"/>
      <c r="K6057" s="105">
        <f>K6056+J6023</f>
        <v>270.80000000000041</v>
      </c>
    </row>
    <row r="6058" spans="1:11" hidden="1" outlineLevel="1" x14ac:dyDescent="0.25">
      <c r="A6058" s="98" t="str">
        <f t="shared" si="527"/>
        <v>Effekt ökning type 21 500 87 4</v>
      </c>
      <c r="B6058" s="103" t="str">
        <f t="shared" si="530"/>
        <v>Effekt ökning type 21 500</v>
      </c>
      <c r="C6058" s="99">
        <v>87</v>
      </c>
      <c r="D6058" s="99">
        <f t="shared" si="531"/>
        <v>4</v>
      </c>
      <c r="E6058" s="100">
        <f t="shared" si="528"/>
        <v>271.60000000000042</v>
      </c>
      <c r="G6058" s="108"/>
      <c r="H6058" s="109"/>
      <c r="I6058" s="109"/>
      <c r="J6058" s="109"/>
      <c r="K6058" s="105">
        <f>K6057+J6023</f>
        <v>271.60000000000042</v>
      </c>
    </row>
    <row r="6059" spans="1:11" hidden="1" outlineLevel="1" x14ac:dyDescent="0.25">
      <c r="A6059" s="98" t="str">
        <f t="shared" si="527"/>
        <v>Effekt ökning type 21 500 88 4</v>
      </c>
      <c r="B6059" s="103" t="str">
        <f t="shared" si="530"/>
        <v>Effekt ökning type 21 500</v>
      </c>
      <c r="C6059" s="99">
        <v>88</v>
      </c>
      <c r="D6059" s="99">
        <f t="shared" si="531"/>
        <v>4</v>
      </c>
      <c r="E6059" s="100">
        <f t="shared" si="528"/>
        <v>272.40000000000043</v>
      </c>
      <c r="G6059" s="108"/>
      <c r="H6059" s="109"/>
      <c r="I6059" s="109"/>
      <c r="J6059" s="109"/>
      <c r="K6059" s="105">
        <f>K6058+J6023</f>
        <v>272.40000000000043</v>
      </c>
    </row>
    <row r="6060" spans="1:11" hidden="1" outlineLevel="1" x14ac:dyDescent="0.25">
      <c r="A6060" s="98" t="str">
        <f t="shared" si="527"/>
        <v>Effekt ökning type 21 500 89 4</v>
      </c>
      <c r="B6060" s="103" t="str">
        <f t="shared" si="530"/>
        <v>Effekt ökning type 21 500</v>
      </c>
      <c r="C6060" s="99">
        <v>89</v>
      </c>
      <c r="D6060" s="99">
        <f t="shared" si="531"/>
        <v>4</v>
      </c>
      <c r="E6060" s="100">
        <f t="shared" si="528"/>
        <v>273.20000000000044</v>
      </c>
      <c r="G6060" s="108"/>
      <c r="H6060" s="109"/>
      <c r="I6060" s="109"/>
      <c r="J6060" s="109"/>
      <c r="K6060" s="105">
        <f>K6059+J6023</f>
        <v>273.20000000000044</v>
      </c>
    </row>
    <row r="6061" spans="1:11" hidden="1" outlineLevel="1" x14ac:dyDescent="0.25">
      <c r="A6061" s="98" t="str">
        <f t="shared" si="527"/>
        <v>Effekt ökning type 21 500 90 4</v>
      </c>
      <c r="B6061" s="103" t="str">
        <f t="shared" si="530"/>
        <v>Effekt ökning type 21 500</v>
      </c>
      <c r="C6061" s="99">
        <v>90</v>
      </c>
      <c r="D6061" s="99">
        <f t="shared" si="531"/>
        <v>4</v>
      </c>
      <c r="E6061" s="100">
        <f t="shared" si="528"/>
        <v>274.00000000000045</v>
      </c>
      <c r="G6061" s="108"/>
      <c r="H6061" s="109"/>
      <c r="I6061" s="109"/>
      <c r="J6061" s="109"/>
      <c r="K6061" s="105">
        <f>K6060+J6023</f>
        <v>274.00000000000045</v>
      </c>
    </row>
    <row r="6062" spans="1:11" hidden="1" outlineLevel="1" x14ac:dyDescent="0.25">
      <c r="A6062" s="98" t="str">
        <f t="shared" si="527"/>
        <v>Effekt ökning type 21 500 91 4</v>
      </c>
      <c r="B6062" s="103" t="str">
        <f t="shared" si="530"/>
        <v>Effekt ökning type 21 500</v>
      </c>
      <c r="C6062" s="99">
        <v>91</v>
      </c>
      <c r="D6062" s="99">
        <f t="shared" si="531"/>
        <v>4</v>
      </c>
      <c r="E6062" s="100">
        <f t="shared" si="528"/>
        <v>274.80000000000047</v>
      </c>
      <c r="G6062" s="108"/>
      <c r="H6062" s="109"/>
      <c r="I6062" s="109"/>
      <c r="J6062" s="109"/>
      <c r="K6062" s="105">
        <f>K6061+J6023</f>
        <v>274.80000000000047</v>
      </c>
    </row>
    <row r="6063" spans="1:11" hidden="1" outlineLevel="1" x14ac:dyDescent="0.25">
      <c r="A6063" s="98" t="str">
        <f t="shared" si="527"/>
        <v>Effekt ökning type 21 500 92 4</v>
      </c>
      <c r="B6063" s="103" t="str">
        <f t="shared" si="530"/>
        <v>Effekt ökning type 21 500</v>
      </c>
      <c r="C6063" s="99">
        <v>92</v>
      </c>
      <c r="D6063" s="99">
        <f t="shared" si="531"/>
        <v>4</v>
      </c>
      <c r="E6063" s="100">
        <f t="shared" si="528"/>
        <v>275.60000000000048</v>
      </c>
      <c r="G6063" s="108"/>
      <c r="H6063" s="109"/>
      <c r="I6063" s="109"/>
      <c r="J6063" s="109"/>
      <c r="K6063" s="105">
        <f>K6062+J6023</f>
        <v>275.60000000000048</v>
      </c>
    </row>
    <row r="6064" spans="1:11" hidden="1" outlineLevel="1" x14ac:dyDescent="0.25">
      <c r="A6064" s="98" t="str">
        <f t="shared" si="527"/>
        <v>Effekt ökning type 21 500 93 4</v>
      </c>
      <c r="B6064" s="103" t="str">
        <f t="shared" si="530"/>
        <v>Effekt ökning type 21 500</v>
      </c>
      <c r="C6064" s="99">
        <v>93</v>
      </c>
      <c r="D6064" s="99">
        <f t="shared" si="531"/>
        <v>4</v>
      </c>
      <c r="E6064" s="100">
        <f t="shared" si="528"/>
        <v>276.40000000000049</v>
      </c>
      <c r="G6064" s="108"/>
      <c r="H6064" s="109"/>
      <c r="I6064" s="109"/>
      <c r="J6064" s="109"/>
      <c r="K6064" s="105">
        <f>K6063+J6023</f>
        <v>276.40000000000049</v>
      </c>
    </row>
    <row r="6065" spans="1:31" hidden="1" outlineLevel="1" x14ac:dyDescent="0.25">
      <c r="A6065" s="98" t="str">
        <f t="shared" si="527"/>
        <v>Effekt ökning type 21 500 94 4</v>
      </c>
      <c r="B6065" s="103" t="str">
        <f t="shared" si="530"/>
        <v>Effekt ökning type 21 500</v>
      </c>
      <c r="C6065" s="99">
        <v>94</v>
      </c>
      <c r="D6065" s="99">
        <f t="shared" si="531"/>
        <v>4</v>
      </c>
      <c r="E6065" s="100">
        <f t="shared" si="528"/>
        <v>277.2000000000005</v>
      </c>
      <c r="G6065" s="108"/>
      <c r="H6065" s="109"/>
      <c r="I6065" s="109"/>
      <c r="J6065" s="109"/>
      <c r="K6065" s="105">
        <f>K6064+J6023</f>
        <v>277.2000000000005</v>
      </c>
    </row>
    <row r="6066" spans="1:31" hidden="1" outlineLevel="1" x14ac:dyDescent="0.25">
      <c r="A6066" s="98" t="str">
        <f t="shared" si="527"/>
        <v>Effekt ökning type 21 500 95 4</v>
      </c>
      <c r="B6066" s="103" t="str">
        <f t="shared" si="530"/>
        <v>Effekt ökning type 21 500</v>
      </c>
      <c r="C6066" s="99">
        <v>95</v>
      </c>
      <c r="D6066" s="99">
        <f t="shared" si="531"/>
        <v>4</v>
      </c>
      <c r="E6066" s="100">
        <f t="shared" si="528"/>
        <v>278.00000000000051</v>
      </c>
      <c r="G6066" s="108"/>
      <c r="H6066" s="109"/>
      <c r="I6066" s="109"/>
      <c r="J6066" s="109"/>
      <c r="K6066" s="105">
        <f>K6065+J6023</f>
        <v>278.00000000000051</v>
      </c>
    </row>
    <row r="6067" spans="1:31" hidden="1" outlineLevel="1" x14ac:dyDescent="0.25">
      <c r="A6067" s="98" t="str">
        <f t="shared" si="527"/>
        <v>Effekt ökning type 21 500 96 4</v>
      </c>
      <c r="B6067" s="103" t="str">
        <f t="shared" si="530"/>
        <v>Effekt ökning type 21 500</v>
      </c>
      <c r="C6067" s="99">
        <v>96</v>
      </c>
      <c r="D6067" s="99">
        <f t="shared" si="531"/>
        <v>4</v>
      </c>
      <c r="E6067" s="100">
        <f t="shared" si="528"/>
        <v>278.80000000000052</v>
      </c>
      <c r="G6067" s="108"/>
      <c r="H6067" s="109"/>
      <c r="I6067" s="109"/>
      <c r="J6067" s="109"/>
      <c r="K6067" s="105">
        <f>K6066+J6023</f>
        <v>278.80000000000052</v>
      </c>
    </row>
    <row r="6068" spans="1:31" hidden="1" outlineLevel="1" x14ac:dyDescent="0.25">
      <c r="A6068" s="98" t="str">
        <f t="shared" si="527"/>
        <v>Effekt ökning type 21 500 97 4</v>
      </c>
      <c r="B6068" s="103" t="str">
        <f t="shared" si="530"/>
        <v>Effekt ökning type 21 500</v>
      </c>
      <c r="C6068" s="99">
        <v>97</v>
      </c>
      <c r="D6068" s="99">
        <f t="shared" si="531"/>
        <v>4</v>
      </c>
      <c r="E6068" s="100">
        <f t="shared" si="528"/>
        <v>279.60000000000053</v>
      </c>
      <c r="G6068" s="108"/>
      <c r="H6068" s="109"/>
      <c r="I6068" s="109"/>
      <c r="J6068" s="109"/>
      <c r="K6068" s="105">
        <f>K6067+J6023</f>
        <v>279.60000000000053</v>
      </c>
    </row>
    <row r="6069" spans="1:31" hidden="1" outlineLevel="1" x14ac:dyDescent="0.25">
      <c r="A6069" s="98" t="str">
        <f t="shared" si="527"/>
        <v>Effekt ökning type 21 500 98 4</v>
      </c>
      <c r="B6069" s="103" t="str">
        <f t="shared" si="530"/>
        <v>Effekt ökning type 21 500</v>
      </c>
      <c r="C6069" s="99">
        <v>98</v>
      </c>
      <c r="D6069" s="99">
        <f t="shared" si="531"/>
        <v>4</v>
      </c>
      <c r="E6069" s="100">
        <f t="shared" si="528"/>
        <v>280.40000000000055</v>
      </c>
      <c r="G6069" s="108"/>
      <c r="H6069" s="109"/>
      <c r="I6069" s="109"/>
      <c r="J6069" s="109"/>
      <c r="K6069" s="105">
        <f>K6068+J6023</f>
        <v>280.40000000000055</v>
      </c>
    </row>
    <row r="6070" spans="1:31" hidden="1" outlineLevel="1" x14ac:dyDescent="0.25">
      <c r="A6070" s="98" t="str">
        <f t="shared" si="527"/>
        <v>Effekt ökning type 21 500 99 4</v>
      </c>
      <c r="B6070" s="103" t="str">
        <f t="shared" si="530"/>
        <v>Effekt ökning type 21 500</v>
      </c>
      <c r="C6070" s="99">
        <v>99</v>
      </c>
      <c r="D6070" s="99">
        <f t="shared" si="531"/>
        <v>4</v>
      </c>
      <c r="E6070" s="100">
        <f t="shared" si="528"/>
        <v>281.20000000000056</v>
      </c>
      <c r="G6070" s="108"/>
      <c r="H6070" s="109"/>
      <c r="I6070" s="109"/>
      <c r="J6070" s="109"/>
      <c r="K6070" s="105">
        <f>K6069+J6023</f>
        <v>281.20000000000056</v>
      </c>
    </row>
    <row r="6071" spans="1:31" hidden="1" outlineLevel="1" x14ac:dyDescent="0.25">
      <c r="A6071" s="110" t="str">
        <f t="shared" si="527"/>
        <v>Effekt ökning type 21 500 100 4</v>
      </c>
      <c r="B6071" s="111" t="str">
        <f t="shared" si="530"/>
        <v>Effekt ökning type 21 500</v>
      </c>
      <c r="C6071" s="112">
        <v>100</v>
      </c>
      <c r="D6071" s="112">
        <f t="shared" si="531"/>
        <v>4</v>
      </c>
      <c r="E6071" s="113">
        <f t="shared" si="528"/>
        <v>282.00000000000057</v>
      </c>
      <c r="G6071" s="114"/>
      <c r="H6071" s="115"/>
      <c r="I6071" s="115"/>
      <c r="J6071" s="115"/>
      <c r="K6071" s="116">
        <f>K6070+J6023</f>
        <v>282.00000000000057</v>
      </c>
    </row>
    <row r="6072" spans="1:31" collapsed="1" x14ac:dyDescent="0.25">
      <c r="A6072" s="98" t="str">
        <f t="shared" si="527"/>
        <v>Effekt ökning type 21 600 50 20</v>
      </c>
      <c r="B6072" s="99" t="str">
        <f>M6074</f>
        <v>Effekt ökning type 21 600</v>
      </c>
      <c r="C6072" s="99">
        <v>50</v>
      </c>
      <c r="D6072" s="99">
        <f>AE6073</f>
        <v>20</v>
      </c>
      <c r="E6072" s="100">
        <f t="shared" si="528"/>
        <v>302</v>
      </c>
      <c r="G6072" s="99">
        <f>AE6074</f>
        <v>302</v>
      </c>
      <c r="H6072" s="101"/>
      <c r="I6072" s="101"/>
      <c r="J6072" s="101"/>
      <c r="K6072" s="102">
        <f>G6072</f>
        <v>302</v>
      </c>
      <c r="L6072" s="118"/>
      <c r="O6072" s="58" t="s">
        <v>89</v>
      </c>
    </row>
    <row r="6073" spans="1:31" x14ac:dyDescent="0.25">
      <c r="A6073" s="98" t="str">
        <f t="shared" si="527"/>
        <v>Effekt ökning type 21 600 51 20</v>
      </c>
      <c r="B6073" s="103" t="str">
        <f t="shared" ref="B6073:B6136" si="532">B6072</f>
        <v>Effekt ökning type 21 600</v>
      </c>
      <c r="C6073" s="99">
        <v>51</v>
      </c>
      <c r="D6073" s="99">
        <f t="shared" ref="D6073:D6104" si="533">D6072</f>
        <v>20</v>
      </c>
      <c r="E6073" s="100">
        <f t="shared" si="528"/>
        <v>310.10000000000002</v>
      </c>
      <c r="G6073" s="104"/>
      <c r="H6073" s="59"/>
      <c r="I6073" s="59"/>
      <c r="J6073" s="59"/>
      <c r="K6073" s="105">
        <f>K6072+J6074</f>
        <v>310.10000000000002</v>
      </c>
      <c r="L6073" s="118"/>
      <c r="N6073" s="58" t="s">
        <v>88</v>
      </c>
      <c r="O6073" s="58">
        <v>4</v>
      </c>
      <c r="P6073" s="58">
        <v>5</v>
      </c>
      <c r="Q6073" s="58">
        <v>6</v>
      </c>
      <c r="R6073" s="58">
        <v>7</v>
      </c>
      <c r="S6073" s="58">
        <v>8</v>
      </c>
      <c r="T6073" s="58">
        <v>9</v>
      </c>
      <c r="U6073" s="58">
        <v>10</v>
      </c>
      <c r="V6073" s="58">
        <v>11</v>
      </c>
      <c r="W6073" s="58">
        <v>12</v>
      </c>
      <c r="X6073" s="58">
        <v>13</v>
      </c>
      <c r="Y6073" s="58">
        <v>14</v>
      </c>
      <c r="Z6073" s="58">
        <v>15</v>
      </c>
      <c r="AA6073" s="58">
        <v>16</v>
      </c>
      <c r="AB6073" s="58">
        <v>17</v>
      </c>
      <c r="AC6073" s="58">
        <v>18</v>
      </c>
      <c r="AD6073" s="58">
        <v>19</v>
      </c>
      <c r="AE6073" s="58">
        <v>20</v>
      </c>
    </row>
    <row r="6074" spans="1:31" x14ac:dyDescent="0.25">
      <c r="A6074" s="98" t="str">
        <f t="shared" si="527"/>
        <v>Effekt ökning type 21 600 52 20</v>
      </c>
      <c r="B6074" s="103" t="str">
        <f t="shared" si="532"/>
        <v>Effekt ökning type 21 600</v>
      </c>
      <c r="C6074" s="99">
        <v>52</v>
      </c>
      <c r="D6074" s="99">
        <f t="shared" si="533"/>
        <v>20</v>
      </c>
      <c r="E6074" s="100">
        <f t="shared" si="528"/>
        <v>318.20000000000005</v>
      </c>
      <c r="G6074" s="99">
        <f>AE6075</f>
        <v>707</v>
      </c>
      <c r="H6074" s="59">
        <v>50</v>
      </c>
      <c r="I6074" s="59">
        <f>G6074-G6072</f>
        <v>405</v>
      </c>
      <c r="J6074" s="59">
        <f>I6074/H6074</f>
        <v>8.1</v>
      </c>
      <c r="K6074" s="105">
        <f>K6073+J6074</f>
        <v>318.20000000000005</v>
      </c>
      <c r="L6074" s="118"/>
      <c r="M6074" s="48" t="s">
        <v>109</v>
      </c>
      <c r="N6074" s="99">
        <v>50</v>
      </c>
      <c r="O6074" s="119">
        <f t="shared" ref="O6074:AE6074" si="534">O5207+55</f>
        <v>297</v>
      </c>
      <c r="P6074" s="119">
        <f t="shared" si="534"/>
        <v>302</v>
      </c>
      <c r="Q6074" s="119">
        <f t="shared" si="534"/>
        <v>307</v>
      </c>
      <c r="R6074" s="119">
        <f t="shared" si="534"/>
        <v>314.5</v>
      </c>
      <c r="S6074" s="119">
        <f t="shared" si="534"/>
        <v>322</v>
      </c>
      <c r="T6074" s="119">
        <f t="shared" si="534"/>
        <v>329.5</v>
      </c>
      <c r="U6074" s="119">
        <f t="shared" si="534"/>
        <v>327</v>
      </c>
      <c r="V6074" s="119">
        <f t="shared" si="534"/>
        <v>324.5</v>
      </c>
      <c r="W6074" s="119">
        <f t="shared" si="534"/>
        <v>322</v>
      </c>
      <c r="X6074" s="119">
        <f t="shared" si="534"/>
        <v>319.5</v>
      </c>
      <c r="Y6074" s="119">
        <f t="shared" si="534"/>
        <v>317</v>
      </c>
      <c r="Z6074" s="119">
        <f t="shared" si="534"/>
        <v>314.5</v>
      </c>
      <c r="AA6074" s="119">
        <f t="shared" si="534"/>
        <v>312</v>
      </c>
      <c r="AB6074" s="119">
        <f t="shared" si="534"/>
        <v>309.5</v>
      </c>
      <c r="AC6074" s="119">
        <f t="shared" si="534"/>
        <v>307</v>
      </c>
      <c r="AD6074" s="119">
        <f t="shared" si="534"/>
        <v>304.5</v>
      </c>
      <c r="AE6074" s="119">
        <f t="shared" si="534"/>
        <v>302</v>
      </c>
    </row>
    <row r="6075" spans="1:31" x14ac:dyDescent="0.25">
      <c r="A6075" s="98" t="str">
        <f t="shared" si="527"/>
        <v>Effekt ökning type 21 600 53 20</v>
      </c>
      <c r="B6075" s="103" t="str">
        <f t="shared" si="532"/>
        <v>Effekt ökning type 21 600</v>
      </c>
      <c r="C6075" s="99">
        <v>53</v>
      </c>
      <c r="D6075" s="99">
        <f t="shared" si="533"/>
        <v>20</v>
      </c>
      <c r="E6075" s="100">
        <f t="shared" si="528"/>
        <v>326.30000000000007</v>
      </c>
      <c r="G6075" s="108"/>
      <c r="H6075" s="109"/>
      <c r="I6075" s="109"/>
      <c r="J6075" s="109"/>
      <c r="K6075" s="105">
        <f>K6074+J6074</f>
        <v>326.30000000000007</v>
      </c>
      <c r="L6075" s="118"/>
      <c r="N6075" s="58">
        <v>100</v>
      </c>
      <c r="O6075" s="72">
        <f>O6074+($O$3474-$O$3473)</f>
        <v>337</v>
      </c>
      <c r="P6075" s="72">
        <f>P6074+($P$3474-$P$3473)</f>
        <v>352</v>
      </c>
      <c r="Q6075" s="72">
        <f>Q6074+($Q$3474-$Q$3473)</f>
        <v>367</v>
      </c>
      <c r="R6075" s="72">
        <f>R6074+($R$3474-$R$3473)</f>
        <v>387</v>
      </c>
      <c r="S6075" s="72">
        <f>S6074+($S$3474-$S$3473)</f>
        <v>407</v>
      </c>
      <c r="T6075" s="72">
        <f>T6074+($T$3474-$T$3473)</f>
        <v>432</v>
      </c>
      <c r="U6075" s="72">
        <f>U6074+($U$3474-$U$3473)</f>
        <v>457</v>
      </c>
      <c r="V6075" s="72">
        <f>V6074+($V$3474-$V$3473)</f>
        <v>482</v>
      </c>
      <c r="W6075" s="72">
        <f>W6074+($W$3474-$W$3473)</f>
        <v>507</v>
      </c>
      <c r="X6075" s="72">
        <f>X6074+($X$3474-$X$3473)</f>
        <v>532</v>
      </c>
      <c r="Y6075" s="72">
        <f>Y6074+($Y$3474-$Y$3473)</f>
        <v>557</v>
      </c>
      <c r="Z6075" s="72">
        <f>Z6074+($Z$3474-$Z$3473)</f>
        <v>582</v>
      </c>
      <c r="AA6075" s="72">
        <f>AA6074+($AA$3474-$AA$3473)</f>
        <v>607</v>
      </c>
      <c r="AB6075" s="72">
        <f>AB6074+($AB$3474-$AB$3473)</f>
        <v>632</v>
      </c>
      <c r="AC6075" s="72">
        <f>AC6074+($AC$3474-$AC$3473)</f>
        <v>657</v>
      </c>
      <c r="AD6075" s="72">
        <f>AD6074+($AD$3474-$AD$3473)</f>
        <v>682</v>
      </c>
      <c r="AE6075" s="72">
        <f>AE6074+($AE$3474-$AE$3473)</f>
        <v>707</v>
      </c>
    </row>
    <row r="6076" spans="1:31" x14ac:dyDescent="0.25">
      <c r="A6076" s="98" t="str">
        <f t="shared" si="527"/>
        <v>Effekt ökning type 21 600 54 20</v>
      </c>
      <c r="B6076" s="103" t="str">
        <f t="shared" si="532"/>
        <v>Effekt ökning type 21 600</v>
      </c>
      <c r="C6076" s="99">
        <v>54</v>
      </c>
      <c r="D6076" s="99">
        <f t="shared" si="533"/>
        <v>20</v>
      </c>
      <c r="E6076" s="100">
        <f t="shared" si="528"/>
        <v>334.40000000000009</v>
      </c>
      <c r="G6076" s="108"/>
      <c r="H6076" s="109"/>
      <c r="I6076" s="109"/>
      <c r="J6076" s="109"/>
      <c r="K6076" s="105">
        <f>K6075+J6074</f>
        <v>334.40000000000009</v>
      </c>
      <c r="L6076" s="118"/>
    </row>
    <row r="6077" spans="1:31" hidden="1" outlineLevel="1" x14ac:dyDescent="0.25">
      <c r="A6077" s="98" t="str">
        <f t="shared" si="527"/>
        <v>Effekt ökning type 21 600 55 20</v>
      </c>
      <c r="B6077" s="103" t="str">
        <f t="shared" si="532"/>
        <v>Effekt ökning type 21 600</v>
      </c>
      <c r="C6077" s="99">
        <v>55</v>
      </c>
      <c r="D6077" s="99">
        <f t="shared" si="533"/>
        <v>20</v>
      </c>
      <c r="E6077" s="100">
        <f t="shared" si="528"/>
        <v>342.50000000000011</v>
      </c>
      <c r="G6077" s="104"/>
      <c r="H6077" s="59"/>
      <c r="I6077" s="59"/>
      <c r="J6077" s="59"/>
      <c r="K6077" s="105">
        <f>K6076+J6074</f>
        <v>342.50000000000011</v>
      </c>
      <c r="L6077" s="118"/>
    </row>
    <row r="6078" spans="1:31" hidden="1" outlineLevel="1" x14ac:dyDescent="0.25">
      <c r="A6078" s="98" t="str">
        <f t="shared" si="527"/>
        <v>Effekt ökning type 21 600 56 20</v>
      </c>
      <c r="B6078" s="103" t="str">
        <f t="shared" si="532"/>
        <v>Effekt ökning type 21 600</v>
      </c>
      <c r="C6078" s="99">
        <v>56</v>
      </c>
      <c r="D6078" s="99">
        <f t="shared" si="533"/>
        <v>20</v>
      </c>
      <c r="E6078" s="100">
        <f t="shared" si="528"/>
        <v>350.60000000000014</v>
      </c>
      <c r="G6078" s="104"/>
      <c r="H6078" s="59"/>
      <c r="I6078" s="59"/>
      <c r="J6078" s="59"/>
      <c r="K6078" s="105">
        <f>K6077+J6074</f>
        <v>350.60000000000014</v>
      </c>
      <c r="L6078" s="118"/>
    </row>
    <row r="6079" spans="1:31" hidden="1" outlineLevel="1" x14ac:dyDescent="0.25">
      <c r="A6079" s="98" t="str">
        <f t="shared" si="527"/>
        <v>Effekt ökning type 21 600 57 20</v>
      </c>
      <c r="B6079" s="103" t="str">
        <f t="shared" si="532"/>
        <v>Effekt ökning type 21 600</v>
      </c>
      <c r="C6079" s="99">
        <v>57</v>
      </c>
      <c r="D6079" s="99">
        <f t="shared" si="533"/>
        <v>20</v>
      </c>
      <c r="E6079" s="100">
        <f t="shared" si="528"/>
        <v>358.70000000000016</v>
      </c>
      <c r="G6079" s="104"/>
      <c r="H6079" s="59"/>
      <c r="I6079" s="59"/>
      <c r="J6079" s="59"/>
      <c r="K6079" s="105">
        <f>K6078+J6074</f>
        <v>358.70000000000016</v>
      </c>
      <c r="L6079" s="118"/>
    </row>
    <row r="6080" spans="1:31" hidden="1" outlineLevel="1" x14ac:dyDescent="0.25">
      <c r="A6080" s="98" t="str">
        <f t="shared" si="527"/>
        <v>Effekt ökning type 21 600 58 20</v>
      </c>
      <c r="B6080" s="103" t="str">
        <f t="shared" si="532"/>
        <v>Effekt ökning type 21 600</v>
      </c>
      <c r="C6080" s="99">
        <v>58</v>
      </c>
      <c r="D6080" s="99">
        <f t="shared" si="533"/>
        <v>20</v>
      </c>
      <c r="E6080" s="100">
        <f t="shared" si="528"/>
        <v>366.80000000000018</v>
      </c>
      <c r="G6080" s="104"/>
      <c r="H6080" s="59"/>
      <c r="I6080" s="59"/>
      <c r="J6080" s="59"/>
      <c r="K6080" s="105">
        <f>K6079+J6074</f>
        <v>366.80000000000018</v>
      </c>
      <c r="L6080" s="118"/>
    </row>
    <row r="6081" spans="1:12" hidden="1" outlineLevel="1" x14ac:dyDescent="0.25">
      <c r="A6081" s="98" t="str">
        <f t="shared" si="527"/>
        <v>Effekt ökning type 21 600 59 20</v>
      </c>
      <c r="B6081" s="103" t="str">
        <f t="shared" si="532"/>
        <v>Effekt ökning type 21 600</v>
      </c>
      <c r="C6081" s="99">
        <v>59</v>
      </c>
      <c r="D6081" s="99">
        <f t="shared" si="533"/>
        <v>20</v>
      </c>
      <c r="E6081" s="100">
        <f t="shared" si="528"/>
        <v>374.9000000000002</v>
      </c>
      <c r="G6081" s="104"/>
      <c r="H6081" s="59"/>
      <c r="I6081" s="59"/>
      <c r="J6081" s="59"/>
      <c r="K6081" s="105">
        <f>K6080+J6074</f>
        <v>374.9000000000002</v>
      </c>
      <c r="L6081" s="118"/>
    </row>
    <row r="6082" spans="1:12" hidden="1" outlineLevel="1" x14ac:dyDescent="0.25">
      <c r="A6082" s="98" t="str">
        <f t="shared" si="527"/>
        <v>Effekt ökning type 21 600 60 20</v>
      </c>
      <c r="B6082" s="103" t="str">
        <f t="shared" si="532"/>
        <v>Effekt ökning type 21 600</v>
      </c>
      <c r="C6082" s="99">
        <v>60</v>
      </c>
      <c r="D6082" s="99">
        <f t="shared" si="533"/>
        <v>20</v>
      </c>
      <c r="E6082" s="100">
        <f t="shared" si="528"/>
        <v>383.00000000000023</v>
      </c>
      <c r="G6082" s="108"/>
      <c r="H6082" s="59"/>
      <c r="I6082" s="59"/>
      <c r="J6082" s="59"/>
      <c r="K6082" s="105">
        <f>K6081+J6074</f>
        <v>383.00000000000023</v>
      </c>
      <c r="L6082" s="118"/>
    </row>
    <row r="6083" spans="1:12" hidden="1" outlineLevel="1" x14ac:dyDescent="0.25">
      <c r="A6083" s="98" t="str">
        <f t="shared" ref="A6083:A6146" si="535">CONCATENATE(B6083," ",C6083," ",D6083)</f>
        <v>Effekt ökning type 21 600 61 20</v>
      </c>
      <c r="B6083" s="103" t="str">
        <f t="shared" si="532"/>
        <v>Effekt ökning type 21 600</v>
      </c>
      <c r="C6083" s="99">
        <v>61</v>
      </c>
      <c r="D6083" s="99">
        <f t="shared" si="533"/>
        <v>20</v>
      </c>
      <c r="E6083" s="100">
        <f t="shared" ref="E6083:E6146" si="536">K6083</f>
        <v>391.10000000000025</v>
      </c>
      <c r="G6083" s="108"/>
      <c r="H6083" s="109"/>
      <c r="I6083" s="109"/>
      <c r="J6083" s="109"/>
      <c r="K6083" s="105">
        <f>K6082+J6074</f>
        <v>391.10000000000025</v>
      </c>
      <c r="L6083" s="118"/>
    </row>
    <row r="6084" spans="1:12" hidden="1" outlineLevel="1" x14ac:dyDescent="0.25">
      <c r="A6084" s="98" t="str">
        <f t="shared" si="535"/>
        <v>Effekt ökning type 21 600 62 20</v>
      </c>
      <c r="B6084" s="103" t="str">
        <f t="shared" si="532"/>
        <v>Effekt ökning type 21 600</v>
      </c>
      <c r="C6084" s="99">
        <v>62</v>
      </c>
      <c r="D6084" s="99">
        <f t="shared" si="533"/>
        <v>20</v>
      </c>
      <c r="E6084" s="100">
        <f t="shared" si="536"/>
        <v>399.20000000000027</v>
      </c>
      <c r="G6084" s="108"/>
      <c r="H6084" s="109"/>
      <c r="I6084" s="109"/>
      <c r="J6084" s="109"/>
      <c r="K6084" s="105">
        <f>K6083+J6074</f>
        <v>399.20000000000027</v>
      </c>
      <c r="L6084" s="118"/>
    </row>
    <row r="6085" spans="1:12" hidden="1" outlineLevel="1" x14ac:dyDescent="0.25">
      <c r="A6085" s="98" t="str">
        <f t="shared" si="535"/>
        <v>Effekt ökning type 21 600 63 20</v>
      </c>
      <c r="B6085" s="103" t="str">
        <f t="shared" si="532"/>
        <v>Effekt ökning type 21 600</v>
      </c>
      <c r="C6085" s="99">
        <v>63</v>
      </c>
      <c r="D6085" s="99">
        <f t="shared" si="533"/>
        <v>20</v>
      </c>
      <c r="E6085" s="100">
        <f t="shared" si="536"/>
        <v>407.3000000000003</v>
      </c>
      <c r="G6085" s="108"/>
      <c r="H6085" s="109"/>
      <c r="I6085" s="109"/>
      <c r="J6085" s="109"/>
      <c r="K6085" s="105">
        <f>K6084+J6074</f>
        <v>407.3000000000003</v>
      </c>
      <c r="L6085" s="118"/>
    </row>
    <row r="6086" spans="1:12" hidden="1" outlineLevel="1" x14ac:dyDescent="0.25">
      <c r="A6086" s="98" t="str">
        <f t="shared" si="535"/>
        <v>Effekt ökning type 21 600 64 20</v>
      </c>
      <c r="B6086" s="103" t="str">
        <f t="shared" si="532"/>
        <v>Effekt ökning type 21 600</v>
      </c>
      <c r="C6086" s="99">
        <v>64</v>
      </c>
      <c r="D6086" s="99">
        <f t="shared" si="533"/>
        <v>20</v>
      </c>
      <c r="E6086" s="100">
        <f t="shared" si="536"/>
        <v>415.40000000000032</v>
      </c>
      <c r="G6086" s="108"/>
      <c r="H6086" s="109"/>
      <c r="I6086" s="109"/>
      <c r="J6086" s="109"/>
      <c r="K6086" s="105">
        <f>K6085+J6074</f>
        <v>415.40000000000032</v>
      </c>
      <c r="L6086" s="118"/>
    </row>
    <row r="6087" spans="1:12" hidden="1" outlineLevel="1" x14ac:dyDescent="0.25">
      <c r="A6087" s="98" t="str">
        <f t="shared" si="535"/>
        <v>Effekt ökning type 21 600 65 20</v>
      </c>
      <c r="B6087" s="103" t="str">
        <f t="shared" si="532"/>
        <v>Effekt ökning type 21 600</v>
      </c>
      <c r="C6087" s="99">
        <v>65</v>
      </c>
      <c r="D6087" s="99">
        <f t="shared" si="533"/>
        <v>20</v>
      </c>
      <c r="E6087" s="100">
        <f t="shared" si="536"/>
        <v>423.50000000000034</v>
      </c>
      <c r="G6087" s="108"/>
      <c r="H6087" s="109"/>
      <c r="I6087" s="109"/>
      <c r="J6087" s="109"/>
      <c r="K6087" s="105">
        <f>K6086+J6074</f>
        <v>423.50000000000034</v>
      </c>
      <c r="L6087" s="118"/>
    </row>
    <row r="6088" spans="1:12" hidden="1" outlineLevel="1" x14ac:dyDescent="0.25">
      <c r="A6088" s="98" t="str">
        <f t="shared" si="535"/>
        <v>Effekt ökning type 21 600 66 20</v>
      </c>
      <c r="B6088" s="103" t="str">
        <f t="shared" si="532"/>
        <v>Effekt ökning type 21 600</v>
      </c>
      <c r="C6088" s="99">
        <v>66</v>
      </c>
      <c r="D6088" s="99">
        <f t="shared" si="533"/>
        <v>20</v>
      </c>
      <c r="E6088" s="100">
        <f t="shared" si="536"/>
        <v>431.60000000000036</v>
      </c>
      <c r="G6088" s="108"/>
      <c r="H6088" s="109"/>
      <c r="I6088" s="109"/>
      <c r="J6088" s="109"/>
      <c r="K6088" s="105">
        <f>K6087+J6074</f>
        <v>431.60000000000036</v>
      </c>
      <c r="L6088" s="118"/>
    </row>
    <row r="6089" spans="1:12" hidden="1" outlineLevel="1" x14ac:dyDescent="0.25">
      <c r="A6089" s="98" t="str">
        <f t="shared" si="535"/>
        <v>Effekt ökning type 21 600 67 20</v>
      </c>
      <c r="B6089" s="103" t="str">
        <f t="shared" si="532"/>
        <v>Effekt ökning type 21 600</v>
      </c>
      <c r="C6089" s="99">
        <v>67</v>
      </c>
      <c r="D6089" s="99">
        <f t="shared" si="533"/>
        <v>20</v>
      </c>
      <c r="E6089" s="100">
        <f t="shared" si="536"/>
        <v>439.70000000000039</v>
      </c>
      <c r="G6089" s="108"/>
      <c r="H6089" s="109"/>
      <c r="I6089" s="109"/>
      <c r="J6089" s="109"/>
      <c r="K6089" s="105">
        <f>K6088+J6074</f>
        <v>439.70000000000039</v>
      </c>
      <c r="L6089" s="118"/>
    </row>
    <row r="6090" spans="1:12" hidden="1" outlineLevel="1" x14ac:dyDescent="0.25">
      <c r="A6090" s="98" t="str">
        <f t="shared" si="535"/>
        <v>Effekt ökning type 21 600 68 20</v>
      </c>
      <c r="B6090" s="103" t="str">
        <f t="shared" si="532"/>
        <v>Effekt ökning type 21 600</v>
      </c>
      <c r="C6090" s="99">
        <v>68</v>
      </c>
      <c r="D6090" s="99">
        <f t="shared" si="533"/>
        <v>20</v>
      </c>
      <c r="E6090" s="100">
        <f t="shared" si="536"/>
        <v>447.80000000000041</v>
      </c>
      <c r="G6090" s="108"/>
      <c r="H6090" s="109"/>
      <c r="I6090" s="109"/>
      <c r="J6090" s="109"/>
      <c r="K6090" s="105">
        <f>K6089+J6074</f>
        <v>447.80000000000041</v>
      </c>
      <c r="L6090" s="118"/>
    </row>
    <row r="6091" spans="1:12" hidden="1" outlineLevel="1" x14ac:dyDescent="0.25">
      <c r="A6091" s="98" t="str">
        <f t="shared" si="535"/>
        <v>Effekt ökning type 21 600 69 20</v>
      </c>
      <c r="B6091" s="103" t="str">
        <f t="shared" si="532"/>
        <v>Effekt ökning type 21 600</v>
      </c>
      <c r="C6091" s="99">
        <v>69</v>
      </c>
      <c r="D6091" s="99">
        <f t="shared" si="533"/>
        <v>20</v>
      </c>
      <c r="E6091" s="100">
        <f t="shared" si="536"/>
        <v>455.90000000000043</v>
      </c>
      <c r="G6091" s="108"/>
      <c r="H6091" s="109"/>
      <c r="I6091" s="109"/>
      <c r="J6091" s="109"/>
      <c r="K6091" s="105">
        <f>K6090+J6074</f>
        <v>455.90000000000043</v>
      </c>
      <c r="L6091" s="118"/>
    </row>
    <row r="6092" spans="1:12" hidden="1" outlineLevel="1" x14ac:dyDescent="0.25">
      <c r="A6092" s="98" t="str">
        <f t="shared" si="535"/>
        <v>Effekt ökning type 21 600 70 20</v>
      </c>
      <c r="B6092" s="103" t="str">
        <f t="shared" si="532"/>
        <v>Effekt ökning type 21 600</v>
      </c>
      <c r="C6092" s="99">
        <v>70</v>
      </c>
      <c r="D6092" s="99">
        <f t="shared" si="533"/>
        <v>20</v>
      </c>
      <c r="E6092" s="100">
        <f t="shared" si="536"/>
        <v>464.00000000000045</v>
      </c>
      <c r="G6092" s="108"/>
      <c r="H6092" s="109"/>
      <c r="I6092" s="109"/>
      <c r="J6092" s="109"/>
      <c r="K6092" s="105">
        <f>K6091+J6074</f>
        <v>464.00000000000045</v>
      </c>
      <c r="L6092" s="118"/>
    </row>
    <row r="6093" spans="1:12" hidden="1" outlineLevel="1" x14ac:dyDescent="0.25">
      <c r="A6093" s="98" t="str">
        <f t="shared" si="535"/>
        <v>Effekt ökning type 21 600 71 20</v>
      </c>
      <c r="B6093" s="103" t="str">
        <f t="shared" si="532"/>
        <v>Effekt ökning type 21 600</v>
      </c>
      <c r="C6093" s="99">
        <v>71</v>
      </c>
      <c r="D6093" s="99">
        <f t="shared" si="533"/>
        <v>20</v>
      </c>
      <c r="E6093" s="100">
        <f t="shared" si="536"/>
        <v>472.10000000000048</v>
      </c>
      <c r="G6093" s="108"/>
      <c r="H6093" s="109"/>
      <c r="I6093" s="109"/>
      <c r="J6093" s="109"/>
      <c r="K6093" s="105">
        <f>K6092+J6074</f>
        <v>472.10000000000048</v>
      </c>
      <c r="L6093" s="118"/>
    </row>
    <row r="6094" spans="1:12" hidden="1" outlineLevel="1" x14ac:dyDescent="0.25">
      <c r="A6094" s="98" t="str">
        <f t="shared" si="535"/>
        <v>Effekt ökning type 21 600 72 20</v>
      </c>
      <c r="B6094" s="103" t="str">
        <f t="shared" si="532"/>
        <v>Effekt ökning type 21 600</v>
      </c>
      <c r="C6094" s="99">
        <v>72</v>
      </c>
      <c r="D6094" s="99">
        <f t="shared" si="533"/>
        <v>20</v>
      </c>
      <c r="E6094" s="100">
        <f t="shared" si="536"/>
        <v>480.2000000000005</v>
      </c>
      <c r="G6094" s="108"/>
      <c r="H6094" s="109"/>
      <c r="I6094" s="109"/>
      <c r="J6094" s="109"/>
      <c r="K6094" s="105">
        <f>K6093+J6074</f>
        <v>480.2000000000005</v>
      </c>
      <c r="L6094" s="118"/>
    </row>
    <row r="6095" spans="1:12" hidden="1" outlineLevel="1" x14ac:dyDescent="0.25">
      <c r="A6095" s="98" t="str">
        <f t="shared" si="535"/>
        <v>Effekt ökning type 21 600 73 20</v>
      </c>
      <c r="B6095" s="103" t="str">
        <f t="shared" si="532"/>
        <v>Effekt ökning type 21 600</v>
      </c>
      <c r="C6095" s="99">
        <v>73</v>
      </c>
      <c r="D6095" s="99">
        <f t="shared" si="533"/>
        <v>20</v>
      </c>
      <c r="E6095" s="100">
        <f t="shared" si="536"/>
        <v>488.30000000000052</v>
      </c>
      <c r="G6095" s="108"/>
      <c r="H6095" s="109"/>
      <c r="I6095" s="109"/>
      <c r="J6095" s="109"/>
      <c r="K6095" s="105">
        <f>K6094+J6074</f>
        <v>488.30000000000052</v>
      </c>
      <c r="L6095" s="118"/>
    </row>
    <row r="6096" spans="1:12" hidden="1" outlineLevel="1" x14ac:dyDescent="0.25">
      <c r="A6096" s="98" t="str">
        <f t="shared" si="535"/>
        <v>Effekt ökning type 21 600 74 20</v>
      </c>
      <c r="B6096" s="103" t="str">
        <f t="shared" si="532"/>
        <v>Effekt ökning type 21 600</v>
      </c>
      <c r="C6096" s="99">
        <v>74</v>
      </c>
      <c r="D6096" s="99">
        <f t="shared" si="533"/>
        <v>20</v>
      </c>
      <c r="E6096" s="100">
        <f t="shared" si="536"/>
        <v>496.40000000000055</v>
      </c>
      <c r="G6096" s="108"/>
      <c r="H6096" s="109"/>
      <c r="I6096" s="109"/>
      <c r="J6096" s="109"/>
      <c r="K6096" s="105">
        <f>K6095+J6074</f>
        <v>496.40000000000055</v>
      </c>
      <c r="L6096" s="118"/>
    </row>
    <row r="6097" spans="1:12" hidden="1" outlineLevel="1" x14ac:dyDescent="0.25">
      <c r="A6097" s="98" t="str">
        <f t="shared" si="535"/>
        <v>Effekt ökning type 21 600 75 20</v>
      </c>
      <c r="B6097" s="103" t="str">
        <f t="shared" si="532"/>
        <v>Effekt ökning type 21 600</v>
      </c>
      <c r="C6097" s="99">
        <v>75</v>
      </c>
      <c r="D6097" s="99">
        <f t="shared" si="533"/>
        <v>20</v>
      </c>
      <c r="E6097" s="100">
        <f t="shared" si="536"/>
        <v>504.50000000000057</v>
      </c>
      <c r="G6097" s="108"/>
      <c r="H6097" s="109"/>
      <c r="I6097" s="109"/>
      <c r="J6097" s="109"/>
      <c r="K6097" s="105">
        <f>K6096+J6074</f>
        <v>504.50000000000057</v>
      </c>
      <c r="L6097" s="118"/>
    </row>
    <row r="6098" spans="1:12" hidden="1" outlineLevel="1" x14ac:dyDescent="0.25">
      <c r="A6098" s="98" t="str">
        <f t="shared" si="535"/>
        <v>Effekt ökning type 21 600 76 20</v>
      </c>
      <c r="B6098" s="103" t="str">
        <f t="shared" si="532"/>
        <v>Effekt ökning type 21 600</v>
      </c>
      <c r="C6098" s="99">
        <v>76</v>
      </c>
      <c r="D6098" s="99">
        <f t="shared" si="533"/>
        <v>20</v>
      </c>
      <c r="E6098" s="100">
        <f t="shared" si="536"/>
        <v>512.60000000000059</v>
      </c>
      <c r="G6098" s="108"/>
      <c r="H6098" s="109"/>
      <c r="I6098" s="109"/>
      <c r="J6098" s="109"/>
      <c r="K6098" s="105">
        <f>K6097+J6074</f>
        <v>512.60000000000059</v>
      </c>
      <c r="L6098" s="118"/>
    </row>
    <row r="6099" spans="1:12" hidden="1" outlineLevel="1" x14ac:dyDescent="0.25">
      <c r="A6099" s="98" t="str">
        <f t="shared" si="535"/>
        <v>Effekt ökning type 21 600 77 20</v>
      </c>
      <c r="B6099" s="103" t="str">
        <f t="shared" si="532"/>
        <v>Effekt ökning type 21 600</v>
      </c>
      <c r="C6099" s="99">
        <v>77</v>
      </c>
      <c r="D6099" s="99">
        <f t="shared" si="533"/>
        <v>20</v>
      </c>
      <c r="E6099" s="100">
        <f t="shared" si="536"/>
        <v>520.70000000000061</v>
      </c>
      <c r="G6099" s="108"/>
      <c r="H6099" s="109"/>
      <c r="I6099" s="109"/>
      <c r="J6099" s="109"/>
      <c r="K6099" s="105">
        <f>K6098+J6074</f>
        <v>520.70000000000061</v>
      </c>
      <c r="L6099" s="118"/>
    </row>
    <row r="6100" spans="1:12" hidden="1" outlineLevel="1" x14ac:dyDescent="0.25">
      <c r="A6100" s="98" t="str">
        <f t="shared" si="535"/>
        <v>Effekt ökning type 21 600 78 20</v>
      </c>
      <c r="B6100" s="103" t="str">
        <f t="shared" si="532"/>
        <v>Effekt ökning type 21 600</v>
      </c>
      <c r="C6100" s="99">
        <v>78</v>
      </c>
      <c r="D6100" s="99">
        <f t="shared" si="533"/>
        <v>20</v>
      </c>
      <c r="E6100" s="100">
        <f t="shared" si="536"/>
        <v>528.80000000000064</v>
      </c>
      <c r="G6100" s="108"/>
      <c r="H6100" s="109"/>
      <c r="I6100" s="109"/>
      <c r="J6100" s="109"/>
      <c r="K6100" s="105">
        <f>K6099+J6074</f>
        <v>528.80000000000064</v>
      </c>
      <c r="L6100" s="118"/>
    </row>
    <row r="6101" spans="1:12" hidden="1" outlineLevel="1" x14ac:dyDescent="0.25">
      <c r="A6101" s="98" t="str">
        <f t="shared" si="535"/>
        <v>Effekt ökning type 21 600 79 20</v>
      </c>
      <c r="B6101" s="103" t="str">
        <f t="shared" si="532"/>
        <v>Effekt ökning type 21 600</v>
      </c>
      <c r="C6101" s="99">
        <v>79</v>
      </c>
      <c r="D6101" s="99">
        <f t="shared" si="533"/>
        <v>20</v>
      </c>
      <c r="E6101" s="100">
        <f t="shared" si="536"/>
        <v>536.90000000000066</v>
      </c>
      <c r="G6101" s="108"/>
      <c r="H6101" s="109"/>
      <c r="I6101" s="109"/>
      <c r="J6101" s="109"/>
      <c r="K6101" s="105">
        <f>K6100+J6074</f>
        <v>536.90000000000066</v>
      </c>
      <c r="L6101" s="118"/>
    </row>
    <row r="6102" spans="1:12" hidden="1" outlineLevel="1" x14ac:dyDescent="0.25">
      <c r="A6102" s="98" t="str">
        <f t="shared" si="535"/>
        <v>Effekt ökning type 21 600 80 20</v>
      </c>
      <c r="B6102" s="103" t="str">
        <f t="shared" si="532"/>
        <v>Effekt ökning type 21 600</v>
      </c>
      <c r="C6102" s="99">
        <v>80</v>
      </c>
      <c r="D6102" s="99">
        <f t="shared" si="533"/>
        <v>20</v>
      </c>
      <c r="E6102" s="100">
        <f t="shared" si="536"/>
        <v>545.00000000000068</v>
      </c>
      <c r="G6102" s="108"/>
      <c r="H6102" s="109"/>
      <c r="I6102" s="109"/>
      <c r="J6102" s="109"/>
      <c r="K6102" s="105">
        <f>K6101+J6074</f>
        <v>545.00000000000068</v>
      </c>
      <c r="L6102" s="118"/>
    </row>
    <row r="6103" spans="1:12" hidden="1" outlineLevel="1" x14ac:dyDescent="0.25">
      <c r="A6103" s="98" t="str">
        <f t="shared" si="535"/>
        <v>Effekt ökning type 21 600 81 20</v>
      </c>
      <c r="B6103" s="103" t="str">
        <f t="shared" si="532"/>
        <v>Effekt ökning type 21 600</v>
      </c>
      <c r="C6103" s="99">
        <v>81</v>
      </c>
      <c r="D6103" s="99">
        <f t="shared" si="533"/>
        <v>20</v>
      </c>
      <c r="E6103" s="100">
        <f t="shared" si="536"/>
        <v>553.1000000000007</v>
      </c>
      <c r="G6103" s="108"/>
      <c r="H6103" s="109"/>
      <c r="I6103" s="109"/>
      <c r="J6103" s="109"/>
      <c r="K6103" s="105">
        <f>K6102+J6074</f>
        <v>553.1000000000007</v>
      </c>
      <c r="L6103" s="118"/>
    </row>
    <row r="6104" spans="1:12" hidden="1" outlineLevel="1" x14ac:dyDescent="0.25">
      <c r="A6104" s="98" t="str">
        <f t="shared" si="535"/>
        <v>Effekt ökning type 21 600 82 20</v>
      </c>
      <c r="B6104" s="103" t="str">
        <f t="shared" si="532"/>
        <v>Effekt ökning type 21 600</v>
      </c>
      <c r="C6104" s="99">
        <v>82</v>
      </c>
      <c r="D6104" s="99">
        <f t="shared" si="533"/>
        <v>20</v>
      </c>
      <c r="E6104" s="100">
        <f t="shared" si="536"/>
        <v>561.20000000000073</v>
      </c>
      <c r="G6104" s="108"/>
      <c r="H6104" s="109"/>
      <c r="I6104" s="109"/>
      <c r="J6104" s="109"/>
      <c r="K6104" s="105">
        <f>K6103+J6074</f>
        <v>561.20000000000073</v>
      </c>
      <c r="L6104" s="118"/>
    </row>
    <row r="6105" spans="1:12" hidden="1" outlineLevel="1" x14ac:dyDescent="0.25">
      <c r="A6105" s="98" t="str">
        <f t="shared" si="535"/>
        <v>Effekt ökning type 21 600 83 20</v>
      </c>
      <c r="B6105" s="103" t="str">
        <f t="shared" si="532"/>
        <v>Effekt ökning type 21 600</v>
      </c>
      <c r="C6105" s="99">
        <v>83</v>
      </c>
      <c r="D6105" s="99">
        <f t="shared" ref="D6105:D6122" si="537">D6104</f>
        <v>20</v>
      </c>
      <c r="E6105" s="100">
        <f t="shared" si="536"/>
        <v>569.30000000000075</v>
      </c>
      <c r="G6105" s="108"/>
      <c r="H6105" s="109"/>
      <c r="I6105" s="109"/>
      <c r="J6105" s="109"/>
      <c r="K6105" s="105">
        <f>K6104+J6074</f>
        <v>569.30000000000075</v>
      </c>
      <c r="L6105" s="118"/>
    </row>
    <row r="6106" spans="1:12" hidden="1" outlineLevel="1" x14ac:dyDescent="0.25">
      <c r="A6106" s="98" t="str">
        <f t="shared" si="535"/>
        <v>Effekt ökning type 21 600 84 20</v>
      </c>
      <c r="B6106" s="103" t="str">
        <f t="shared" si="532"/>
        <v>Effekt ökning type 21 600</v>
      </c>
      <c r="C6106" s="99">
        <v>84</v>
      </c>
      <c r="D6106" s="99">
        <f t="shared" si="537"/>
        <v>20</v>
      </c>
      <c r="E6106" s="100">
        <f t="shared" si="536"/>
        <v>577.40000000000077</v>
      </c>
      <c r="G6106" s="108"/>
      <c r="H6106" s="109"/>
      <c r="I6106" s="109"/>
      <c r="J6106" s="109"/>
      <c r="K6106" s="105">
        <f>K6105+J6074</f>
        <v>577.40000000000077</v>
      </c>
      <c r="L6106" s="118"/>
    </row>
    <row r="6107" spans="1:12" hidden="1" outlineLevel="1" x14ac:dyDescent="0.25">
      <c r="A6107" s="98" t="str">
        <f t="shared" si="535"/>
        <v>Effekt ökning type 21 600 85 20</v>
      </c>
      <c r="B6107" s="103" t="str">
        <f t="shared" si="532"/>
        <v>Effekt ökning type 21 600</v>
      </c>
      <c r="C6107" s="99">
        <v>85</v>
      </c>
      <c r="D6107" s="99">
        <f t="shared" si="537"/>
        <v>20</v>
      </c>
      <c r="E6107" s="100">
        <f t="shared" si="536"/>
        <v>585.5000000000008</v>
      </c>
      <c r="G6107" s="108"/>
      <c r="H6107" s="109"/>
      <c r="I6107" s="109"/>
      <c r="J6107" s="109"/>
      <c r="K6107" s="105">
        <f>K6106+J6074</f>
        <v>585.5000000000008</v>
      </c>
      <c r="L6107" s="118"/>
    </row>
    <row r="6108" spans="1:12" hidden="1" outlineLevel="1" x14ac:dyDescent="0.25">
      <c r="A6108" s="98" t="str">
        <f t="shared" si="535"/>
        <v>Effekt ökning type 21 600 86 20</v>
      </c>
      <c r="B6108" s="103" t="str">
        <f t="shared" si="532"/>
        <v>Effekt ökning type 21 600</v>
      </c>
      <c r="C6108" s="99">
        <v>86</v>
      </c>
      <c r="D6108" s="99">
        <f t="shared" si="537"/>
        <v>20</v>
      </c>
      <c r="E6108" s="100">
        <f t="shared" si="536"/>
        <v>593.60000000000082</v>
      </c>
      <c r="G6108" s="108"/>
      <c r="H6108" s="109"/>
      <c r="I6108" s="109"/>
      <c r="J6108" s="109"/>
      <c r="K6108" s="105">
        <f>K6107+J6074</f>
        <v>593.60000000000082</v>
      </c>
      <c r="L6108" s="118"/>
    </row>
    <row r="6109" spans="1:12" hidden="1" outlineLevel="1" x14ac:dyDescent="0.25">
      <c r="A6109" s="98" t="str">
        <f t="shared" si="535"/>
        <v>Effekt ökning type 21 600 87 20</v>
      </c>
      <c r="B6109" s="103" t="str">
        <f t="shared" si="532"/>
        <v>Effekt ökning type 21 600</v>
      </c>
      <c r="C6109" s="99">
        <v>87</v>
      </c>
      <c r="D6109" s="99">
        <f t="shared" si="537"/>
        <v>20</v>
      </c>
      <c r="E6109" s="100">
        <f t="shared" si="536"/>
        <v>601.70000000000084</v>
      </c>
      <c r="G6109" s="108"/>
      <c r="H6109" s="109"/>
      <c r="I6109" s="109"/>
      <c r="J6109" s="109"/>
      <c r="K6109" s="105">
        <f>K6108+J6074</f>
        <v>601.70000000000084</v>
      </c>
      <c r="L6109" s="118"/>
    </row>
    <row r="6110" spans="1:12" hidden="1" outlineLevel="1" x14ac:dyDescent="0.25">
      <c r="A6110" s="98" t="str">
        <f t="shared" si="535"/>
        <v>Effekt ökning type 21 600 88 20</v>
      </c>
      <c r="B6110" s="103" t="str">
        <f t="shared" si="532"/>
        <v>Effekt ökning type 21 600</v>
      </c>
      <c r="C6110" s="99">
        <v>88</v>
      </c>
      <c r="D6110" s="99">
        <f t="shared" si="537"/>
        <v>20</v>
      </c>
      <c r="E6110" s="100">
        <f t="shared" si="536"/>
        <v>609.80000000000086</v>
      </c>
      <c r="G6110" s="108"/>
      <c r="H6110" s="109"/>
      <c r="I6110" s="109"/>
      <c r="J6110" s="109"/>
      <c r="K6110" s="105">
        <f>K6109+J6074</f>
        <v>609.80000000000086</v>
      </c>
      <c r="L6110" s="118"/>
    </row>
    <row r="6111" spans="1:12" hidden="1" outlineLevel="1" x14ac:dyDescent="0.25">
      <c r="A6111" s="98" t="str">
        <f t="shared" si="535"/>
        <v>Effekt ökning type 21 600 89 20</v>
      </c>
      <c r="B6111" s="103" t="str">
        <f t="shared" si="532"/>
        <v>Effekt ökning type 21 600</v>
      </c>
      <c r="C6111" s="99">
        <v>89</v>
      </c>
      <c r="D6111" s="99">
        <f t="shared" si="537"/>
        <v>20</v>
      </c>
      <c r="E6111" s="100">
        <f t="shared" si="536"/>
        <v>617.90000000000089</v>
      </c>
      <c r="G6111" s="108"/>
      <c r="H6111" s="109"/>
      <c r="I6111" s="109"/>
      <c r="J6111" s="109"/>
      <c r="K6111" s="105">
        <f>K6110+J6074</f>
        <v>617.90000000000089</v>
      </c>
      <c r="L6111" s="118"/>
    </row>
    <row r="6112" spans="1:12" hidden="1" outlineLevel="1" x14ac:dyDescent="0.25">
      <c r="A6112" s="98" t="str">
        <f t="shared" si="535"/>
        <v>Effekt ökning type 21 600 90 20</v>
      </c>
      <c r="B6112" s="103" t="str">
        <f t="shared" si="532"/>
        <v>Effekt ökning type 21 600</v>
      </c>
      <c r="C6112" s="99">
        <v>90</v>
      </c>
      <c r="D6112" s="99">
        <f t="shared" si="537"/>
        <v>20</v>
      </c>
      <c r="E6112" s="100">
        <f t="shared" si="536"/>
        <v>626.00000000000091</v>
      </c>
      <c r="G6112" s="108"/>
      <c r="H6112" s="109"/>
      <c r="I6112" s="109"/>
      <c r="J6112" s="109"/>
      <c r="K6112" s="105">
        <f>K6111+J6074</f>
        <v>626.00000000000091</v>
      </c>
      <c r="L6112" s="118"/>
    </row>
    <row r="6113" spans="1:12" hidden="1" outlineLevel="1" x14ac:dyDescent="0.25">
      <c r="A6113" s="98" t="str">
        <f t="shared" si="535"/>
        <v>Effekt ökning type 21 600 91 20</v>
      </c>
      <c r="B6113" s="103" t="str">
        <f t="shared" si="532"/>
        <v>Effekt ökning type 21 600</v>
      </c>
      <c r="C6113" s="99">
        <v>91</v>
      </c>
      <c r="D6113" s="99">
        <f t="shared" si="537"/>
        <v>20</v>
      </c>
      <c r="E6113" s="100">
        <f t="shared" si="536"/>
        <v>634.10000000000093</v>
      </c>
      <c r="G6113" s="108"/>
      <c r="H6113" s="109"/>
      <c r="I6113" s="109"/>
      <c r="J6113" s="109"/>
      <c r="K6113" s="105">
        <f>K6112+J6074</f>
        <v>634.10000000000093</v>
      </c>
      <c r="L6113" s="118"/>
    </row>
    <row r="6114" spans="1:12" hidden="1" outlineLevel="1" x14ac:dyDescent="0.25">
      <c r="A6114" s="98" t="str">
        <f t="shared" si="535"/>
        <v>Effekt ökning type 21 600 92 20</v>
      </c>
      <c r="B6114" s="103" t="str">
        <f t="shared" si="532"/>
        <v>Effekt ökning type 21 600</v>
      </c>
      <c r="C6114" s="99">
        <v>92</v>
      </c>
      <c r="D6114" s="99">
        <f t="shared" si="537"/>
        <v>20</v>
      </c>
      <c r="E6114" s="100">
        <f t="shared" si="536"/>
        <v>642.20000000000095</v>
      </c>
      <c r="G6114" s="108"/>
      <c r="H6114" s="109"/>
      <c r="I6114" s="109"/>
      <c r="J6114" s="109"/>
      <c r="K6114" s="105">
        <f>K6113+J6074</f>
        <v>642.20000000000095</v>
      </c>
      <c r="L6114" s="118"/>
    </row>
    <row r="6115" spans="1:12" hidden="1" outlineLevel="1" x14ac:dyDescent="0.25">
      <c r="A6115" s="98" t="str">
        <f t="shared" si="535"/>
        <v>Effekt ökning type 21 600 93 20</v>
      </c>
      <c r="B6115" s="103" t="str">
        <f t="shared" si="532"/>
        <v>Effekt ökning type 21 600</v>
      </c>
      <c r="C6115" s="99">
        <v>93</v>
      </c>
      <c r="D6115" s="99">
        <f t="shared" si="537"/>
        <v>20</v>
      </c>
      <c r="E6115" s="100">
        <f t="shared" si="536"/>
        <v>650.30000000000098</v>
      </c>
      <c r="G6115" s="108"/>
      <c r="H6115" s="109"/>
      <c r="I6115" s="109"/>
      <c r="J6115" s="109"/>
      <c r="K6115" s="105">
        <f>K6114+J6074</f>
        <v>650.30000000000098</v>
      </c>
      <c r="L6115" s="118"/>
    </row>
    <row r="6116" spans="1:12" hidden="1" outlineLevel="1" x14ac:dyDescent="0.25">
      <c r="A6116" s="98" t="str">
        <f t="shared" si="535"/>
        <v>Effekt ökning type 21 600 94 20</v>
      </c>
      <c r="B6116" s="103" t="str">
        <f t="shared" si="532"/>
        <v>Effekt ökning type 21 600</v>
      </c>
      <c r="C6116" s="99">
        <v>94</v>
      </c>
      <c r="D6116" s="99">
        <f t="shared" si="537"/>
        <v>20</v>
      </c>
      <c r="E6116" s="100">
        <f t="shared" si="536"/>
        <v>658.400000000001</v>
      </c>
      <c r="G6116" s="108"/>
      <c r="H6116" s="109"/>
      <c r="I6116" s="109"/>
      <c r="J6116" s="109"/>
      <c r="K6116" s="105">
        <f>K6115+J6074</f>
        <v>658.400000000001</v>
      </c>
      <c r="L6116" s="118"/>
    </row>
    <row r="6117" spans="1:12" hidden="1" outlineLevel="1" x14ac:dyDescent="0.25">
      <c r="A6117" s="98" t="str">
        <f t="shared" si="535"/>
        <v>Effekt ökning type 21 600 95 20</v>
      </c>
      <c r="B6117" s="103" t="str">
        <f t="shared" si="532"/>
        <v>Effekt ökning type 21 600</v>
      </c>
      <c r="C6117" s="99">
        <v>95</v>
      </c>
      <c r="D6117" s="99">
        <f t="shared" si="537"/>
        <v>20</v>
      </c>
      <c r="E6117" s="100">
        <f t="shared" si="536"/>
        <v>666.50000000000102</v>
      </c>
      <c r="G6117" s="108"/>
      <c r="H6117" s="109"/>
      <c r="I6117" s="109"/>
      <c r="J6117" s="109"/>
      <c r="K6117" s="105">
        <f>K6116+J6074</f>
        <v>666.50000000000102</v>
      </c>
      <c r="L6117" s="118"/>
    </row>
    <row r="6118" spans="1:12" hidden="1" outlineLevel="1" x14ac:dyDescent="0.25">
      <c r="A6118" s="98" t="str">
        <f t="shared" si="535"/>
        <v>Effekt ökning type 21 600 96 20</v>
      </c>
      <c r="B6118" s="103" t="str">
        <f t="shared" si="532"/>
        <v>Effekt ökning type 21 600</v>
      </c>
      <c r="C6118" s="99">
        <v>96</v>
      </c>
      <c r="D6118" s="99">
        <f t="shared" si="537"/>
        <v>20</v>
      </c>
      <c r="E6118" s="100">
        <f t="shared" si="536"/>
        <v>674.60000000000105</v>
      </c>
      <c r="G6118" s="108"/>
      <c r="H6118" s="109"/>
      <c r="I6118" s="109"/>
      <c r="J6118" s="109"/>
      <c r="K6118" s="105">
        <f>K6117+J6074</f>
        <v>674.60000000000105</v>
      </c>
      <c r="L6118" s="118"/>
    </row>
    <row r="6119" spans="1:12" hidden="1" outlineLevel="1" x14ac:dyDescent="0.25">
      <c r="A6119" s="98" t="str">
        <f t="shared" si="535"/>
        <v>Effekt ökning type 21 600 97 20</v>
      </c>
      <c r="B6119" s="103" t="str">
        <f t="shared" si="532"/>
        <v>Effekt ökning type 21 600</v>
      </c>
      <c r="C6119" s="99">
        <v>97</v>
      </c>
      <c r="D6119" s="99">
        <f t="shared" si="537"/>
        <v>20</v>
      </c>
      <c r="E6119" s="100">
        <f t="shared" si="536"/>
        <v>682.70000000000107</v>
      </c>
      <c r="G6119" s="108"/>
      <c r="H6119" s="109"/>
      <c r="I6119" s="109"/>
      <c r="J6119" s="109"/>
      <c r="K6119" s="105">
        <f>K6118+J6074</f>
        <v>682.70000000000107</v>
      </c>
      <c r="L6119" s="118"/>
    </row>
    <row r="6120" spans="1:12" hidden="1" outlineLevel="1" x14ac:dyDescent="0.25">
      <c r="A6120" s="98" t="str">
        <f t="shared" si="535"/>
        <v>Effekt ökning type 21 600 98 20</v>
      </c>
      <c r="B6120" s="103" t="str">
        <f t="shared" si="532"/>
        <v>Effekt ökning type 21 600</v>
      </c>
      <c r="C6120" s="99">
        <v>98</v>
      </c>
      <c r="D6120" s="99">
        <f t="shared" si="537"/>
        <v>20</v>
      </c>
      <c r="E6120" s="100">
        <f t="shared" si="536"/>
        <v>690.80000000000109</v>
      </c>
      <c r="G6120" s="108"/>
      <c r="H6120" s="109"/>
      <c r="I6120" s="109"/>
      <c r="J6120" s="109"/>
      <c r="K6120" s="105">
        <f>K6119+J6074</f>
        <v>690.80000000000109</v>
      </c>
      <c r="L6120" s="118"/>
    </row>
    <row r="6121" spans="1:12" hidden="1" outlineLevel="1" x14ac:dyDescent="0.25">
      <c r="A6121" s="98" t="str">
        <f t="shared" si="535"/>
        <v>Effekt ökning type 21 600 99 20</v>
      </c>
      <c r="B6121" s="103" t="str">
        <f t="shared" si="532"/>
        <v>Effekt ökning type 21 600</v>
      </c>
      <c r="C6121" s="99">
        <v>99</v>
      </c>
      <c r="D6121" s="99">
        <f t="shared" si="537"/>
        <v>20</v>
      </c>
      <c r="E6121" s="100">
        <f t="shared" si="536"/>
        <v>698.90000000000111</v>
      </c>
      <c r="G6121" s="108"/>
      <c r="H6121" s="109"/>
      <c r="I6121" s="109"/>
      <c r="J6121" s="109"/>
      <c r="K6121" s="105">
        <f>K6120+J6074</f>
        <v>698.90000000000111</v>
      </c>
      <c r="L6121" s="118"/>
    </row>
    <row r="6122" spans="1:12" hidden="1" outlineLevel="1" x14ac:dyDescent="0.25">
      <c r="A6122" s="110" t="str">
        <f t="shared" si="535"/>
        <v>Effekt ökning type 21 600 100 20</v>
      </c>
      <c r="B6122" s="111" t="str">
        <f t="shared" si="532"/>
        <v>Effekt ökning type 21 600</v>
      </c>
      <c r="C6122" s="112">
        <v>100</v>
      </c>
      <c r="D6122" s="112">
        <f t="shared" si="537"/>
        <v>20</v>
      </c>
      <c r="E6122" s="113">
        <f t="shared" si="536"/>
        <v>707.00000000000114</v>
      </c>
      <c r="G6122" s="114"/>
      <c r="H6122" s="115"/>
      <c r="I6122" s="115"/>
      <c r="J6122" s="115"/>
      <c r="K6122" s="116">
        <f>K6121+J6074</f>
        <v>707.00000000000114</v>
      </c>
      <c r="L6122" s="118"/>
    </row>
    <row r="6123" spans="1:12" hidden="1" outlineLevel="1" x14ac:dyDescent="0.25">
      <c r="A6123" s="98" t="str">
        <f t="shared" si="535"/>
        <v>Effekt ökning type 21 600 50 19</v>
      </c>
      <c r="B6123" s="117" t="str">
        <f t="shared" si="532"/>
        <v>Effekt ökning type 21 600</v>
      </c>
      <c r="C6123" s="99">
        <v>50</v>
      </c>
      <c r="D6123" s="99">
        <f>AD6073</f>
        <v>19</v>
      </c>
      <c r="E6123" s="100">
        <f t="shared" si="536"/>
        <v>304.5</v>
      </c>
      <c r="G6123" s="99">
        <f>AD6074</f>
        <v>304.5</v>
      </c>
      <c r="H6123" s="101"/>
      <c r="I6123" s="101"/>
      <c r="J6123" s="101"/>
      <c r="K6123" s="102">
        <f>G6123</f>
        <v>304.5</v>
      </c>
      <c r="L6123" s="118"/>
    </row>
    <row r="6124" spans="1:12" hidden="1" outlineLevel="1" x14ac:dyDescent="0.25">
      <c r="A6124" s="98" t="str">
        <f t="shared" si="535"/>
        <v>Effekt ökning type 21 600 51 19</v>
      </c>
      <c r="B6124" s="103" t="str">
        <f t="shared" si="532"/>
        <v>Effekt ökning type 21 600</v>
      </c>
      <c r="C6124" s="99">
        <v>51</v>
      </c>
      <c r="D6124" s="99">
        <f t="shared" ref="D6124:D6155" si="538">D6123</f>
        <v>19</v>
      </c>
      <c r="E6124" s="100">
        <f t="shared" si="536"/>
        <v>312.05</v>
      </c>
      <c r="G6124" s="104"/>
      <c r="H6124" s="59"/>
      <c r="I6124" s="59"/>
      <c r="J6124" s="59"/>
      <c r="K6124" s="105">
        <f>K6123+J6125</f>
        <v>312.05</v>
      </c>
      <c r="L6124" s="118"/>
    </row>
    <row r="6125" spans="1:12" hidden="1" outlineLevel="1" x14ac:dyDescent="0.25">
      <c r="A6125" s="98" t="str">
        <f t="shared" si="535"/>
        <v>Effekt ökning type 21 600 52 19</v>
      </c>
      <c r="B6125" s="103" t="str">
        <f t="shared" si="532"/>
        <v>Effekt ökning type 21 600</v>
      </c>
      <c r="C6125" s="99">
        <v>52</v>
      </c>
      <c r="D6125" s="99">
        <f t="shared" si="538"/>
        <v>19</v>
      </c>
      <c r="E6125" s="100">
        <f t="shared" si="536"/>
        <v>319.60000000000002</v>
      </c>
      <c r="G6125" s="99">
        <f>AD6075</f>
        <v>682</v>
      </c>
      <c r="H6125" s="59">
        <v>50</v>
      </c>
      <c r="I6125" s="59">
        <f>G6125-G6123</f>
        <v>377.5</v>
      </c>
      <c r="J6125" s="59">
        <f>I6125/H6125</f>
        <v>7.55</v>
      </c>
      <c r="K6125" s="105">
        <f>K6124+J6125</f>
        <v>319.60000000000002</v>
      </c>
      <c r="L6125" s="118"/>
    </row>
    <row r="6126" spans="1:12" hidden="1" outlineLevel="1" x14ac:dyDescent="0.25">
      <c r="A6126" s="98" t="str">
        <f t="shared" si="535"/>
        <v>Effekt ökning type 21 600 53 19</v>
      </c>
      <c r="B6126" s="103" t="str">
        <f t="shared" si="532"/>
        <v>Effekt ökning type 21 600</v>
      </c>
      <c r="C6126" s="99">
        <v>53</v>
      </c>
      <c r="D6126" s="99">
        <f t="shared" si="538"/>
        <v>19</v>
      </c>
      <c r="E6126" s="100">
        <f t="shared" si="536"/>
        <v>327.15000000000003</v>
      </c>
      <c r="G6126" s="108"/>
      <c r="H6126" s="109"/>
      <c r="I6126" s="109"/>
      <c r="J6126" s="109"/>
      <c r="K6126" s="105">
        <f>K6125+J6125</f>
        <v>327.15000000000003</v>
      </c>
      <c r="L6126" s="118"/>
    </row>
    <row r="6127" spans="1:12" hidden="1" outlineLevel="1" x14ac:dyDescent="0.25">
      <c r="A6127" s="98" t="str">
        <f t="shared" si="535"/>
        <v>Effekt ökning type 21 600 54 19</v>
      </c>
      <c r="B6127" s="103" t="str">
        <f t="shared" si="532"/>
        <v>Effekt ökning type 21 600</v>
      </c>
      <c r="C6127" s="99">
        <v>54</v>
      </c>
      <c r="D6127" s="99">
        <f t="shared" si="538"/>
        <v>19</v>
      </c>
      <c r="E6127" s="100">
        <f t="shared" si="536"/>
        <v>334.70000000000005</v>
      </c>
      <c r="G6127" s="108"/>
      <c r="H6127" s="109"/>
      <c r="I6127" s="109"/>
      <c r="J6127" s="109"/>
      <c r="K6127" s="105">
        <f>K6126+J6125</f>
        <v>334.70000000000005</v>
      </c>
      <c r="L6127" s="118"/>
    </row>
    <row r="6128" spans="1:12" hidden="1" outlineLevel="1" x14ac:dyDescent="0.25">
      <c r="A6128" s="98" t="str">
        <f t="shared" si="535"/>
        <v>Effekt ökning type 21 600 55 19</v>
      </c>
      <c r="B6128" s="103" t="str">
        <f t="shared" si="532"/>
        <v>Effekt ökning type 21 600</v>
      </c>
      <c r="C6128" s="99">
        <v>55</v>
      </c>
      <c r="D6128" s="99">
        <f t="shared" si="538"/>
        <v>19</v>
      </c>
      <c r="E6128" s="100">
        <f t="shared" si="536"/>
        <v>342.25000000000006</v>
      </c>
      <c r="G6128" s="104"/>
      <c r="H6128" s="59"/>
      <c r="I6128" s="59"/>
      <c r="J6128" s="59"/>
      <c r="K6128" s="105">
        <f>K6127+J6125</f>
        <v>342.25000000000006</v>
      </c>
      <c r="L6128" s="118"/>
    </row>
    <row r="6129" spans="1:12" hidden="1" outlineLevel="1" x14ac:dyDescent="0.25">
      <c r="A6129" s="98" t="str">
        <f t="shared" si="535"/>
        <v>Effekt ökning type 21 600 56 19</v>
      </c>
      <c r="B6129" s="103" t="str">
        <f t="shared" si="532"/>
        <v>Effekt ökning type 21 600</v>
      </c>
      <c r="C6129" s="99">
        <v>56</v>
      </c>
      <c r="D6129" s="99">
        <f t="shared" si="538"/>
        <v>19</v>
      </c>
      <c r="E6129" s="100">
        <f t="shared" si="536"/>
        <v>349.80000000000007</v>
      </c>
      <c r="G6129" s="104"/>
      <c r="H6129" s="59"/>
      <c r="I6129" s="59"/>
      <c r="J6129" s="59"/>
      <c r="K6129" s="105">
        <f>K6128+J6125</f>
        <v>349.80000000000007</v>
      </c>
      <c r="L6129" s="118"/>
    </row>
    <row r="6130" spans="1:12" hidden="1" outlineLevel="1" x14ac:dyDescent="0.25">
      <c r="A6130" s="98" t="str">
        <f t="shared" si="535"/>
        <v>Effekt ökning type 21 600 57 19</v>
      </c>
      <c r="B6130" s="103" t="str">
        <f t="shared" si="532"/>
        <v>Effekt ökning type 21 600</v>
      </c>
      <c r="C6130" s="99">
        <v>57</v>
      </c>
      <c r="D6130" s="99">
        <f t="shared" si="538"/>
        <v>19</v>
      </c>
      <c r="E6130" s="100">
        <f t="shared" si="536"/>
        <v>357.35000000000008</v>
      </c>
      <c r="G6130" s="104"/>
      <c r="H6130" s="59"/>
      <c r="I6130" s="59"/>
      <c r="J6130" s="59"/>
      <c r="K6130" s="105">
        <f>K6129+J6125</f>
        <v>357.35000000000008</v>
      </c>
      <c r="L6130" s="118"/>
    </row>
    <row r="6131" spans="1:12" hidden="1" outlineLevel="1" x14ac:dyDescent="0.25">
      <c r="A6131" s="98" t="str">
        <f t="shared" si="535"/>
        <v>Effekt ökning type 21 600 58 19</v>
      </c>
      <c r="B6131" s="103" t="str">
        <f t="shared" si="532"/>
        <v>Effekt ökning type 21 600</v>
      </c>
      <c r="C6131" s="99">
        <v>58</v>
      </c>
      <c r="D6131" s="99">
        <f t="shared" si="538"/>
        <v>19</v>
      </c>
      <c r="E6131" s="100">
        <f t="shared" si="536"/>
        <v>364.90000000000009</v>
      </c>
      <c r="G6131" s="104"/>
      <c r="H6131" s="59"/>
      <c r="I6131" s="59"/>
      <c r="J6131" s="59"/>
      <c r="K6131" s="105">
        <f>K6130+J6125</f>
        <v>364.90000000000009</v>
      </c>
      <c r="L6131" s="118"/>
    </row>
    <row r="6132" spans="1:12" hidden="1" outlineLevel="1" x14ac:dyDescent="0.25">
      <c r="A6132" s="98" t="str">
        <f t="shared" si="535"/>
        <v>Effekt ökning type 21 600 59 19</v>
      </c>
      <c r="B6132" s="103" t="str">
        <f t="shared" si="532"/>
        <v>Effekt ökning type 21 600</v>
      </c>
      <c r="C6132" s="99">
        <v>59</v>
      </c>
      <c r="D6132" s="99">
        <f t="shared" si="538"/>
        <v>19</v>
      </c>
      <c r="E6132" s="100">
        <f t="shared" si="536"/>
        <v>372.4500000000001</v>
      </c>
      <c r="G6132" s="104"/>
      <c r="H6132" s="59"/>
      <c r="I6132" s="59"/>
      <c r="J6132" s="59"/>
      <c r="K6132" s="105">
        <f>K6131+J6125</f>
        <v>372.4500000000001</v>
      </c>
      <c r="L6132" s="118"/>
    </row>
    <row r="6133" spans="1:12" hidden="1" outlineLevel="1" x14ac:dyDescent="0.25">
      <c r="A6133" s="98" t="str">
        <f t="shared" si="535"/>
        <v>Effekt ökning type 21 600 60 19</v>
      </c>
      <c r="B6133" s="103" t="str">
        <f t="shared" si="532"/>
        <v>Effekt ökning type 21 600</v>
      </c>
      <c r="C6133" s="99">
        <v>60</v>
      </c>
      <c r="D6133" s="99">
        <f t="shared" si="538"/>
        <v>19</v>
      </c>
      <c r="E6133" s="100">
        <f t="shared" si="536"/>
        <v>380.00000000000011</v>
      </c>
      <c r="G6133" s="108"/>
      <c r="H6133" s="59"/>
      <c r="I6133" s="59"/>
      <c r="J6133" s="59"/>
      <c r="K6133" s="105">
        <f>K6132+J6125</f>
        <v>380.00000000000011</v>
      </c>
      <c r="L6133" s="118"/>
    </row>
    <row r="6134" spans="1:12" hidden="1" outlineLevel="1" x14ac:dyDescent="0.25">
      <c r="A6134" s="98" t="str">
        <f t="shared" si="535"/>
        <v>Effekt ökning type 21 600 61 19</v>
      </c>
      <c r="B6134" s="103" t="str">
        <f t="shared" si="532"/>
        <v>Effekt ökning type 21 600</v>
      </c>
      <c r="C6134" s="99">
        <v>61</v>
      </c>
      <c r="D6134" s="99">
        <f t="shared" si="538"/>
        <v>19</v>
      </c>
      <c r="E6134" s="100">
        <f t="shared" si="536"/>
        <v>387.55000000000013</v>
      </c>
      <c r="G6134" s="108"/>
      <c r="H6134" s="109"/>
      <c r="I6134" s="109"/>
      <c r="J6134" s="109"/>
      <c r="K6134" s="105">
        <f>K6133+J6125</f>
        <v>387.55000000000013</v>
      </c>
      <c r="L6134" s="118"/>
    </row>
    <row r="6135" spans="1:12" hidden="1" outlineLevel="1" x14ac:dyDescent="0.25">
      <c r="A6135" s="98" t="str">
        <f t="shared" si="535"/>
        <v>Effekt ökning type 21 600 62 19</v>
      </c>
      <c r="B6135" s="103" t="str">
        <f t="shared" si="532"/>
        <v>Effekt ökning type 21 600</v>
      </c>
      <c r="C6135" s="99">
        <v>62</v>
      </c>
      <c r="D6135" s="99">
        <f t="shared" si="538"/>
        <v>19</v>
      </c>
      <c r="E6135" s="100">
        <f t="shared" si="536"/>
        <v>395.10000000000014</v>
      </c>
      <c r="G6135" s="108"/>
      <c r="H6135" s="109"/>
      <c r="I6135" s="109"/>
      <c r="J6135" s="109"/>
      <c r="K6135" s="105">
        <f>K6134+J6125</f>
        <v>395.10000000000014</v>
      </c>
      <c r="L6135" s="118"/>
    </row>
    <row r="6136" spans="1:12" hidden="1" outlineLevel="1" x14ac:dyDescent="0.25">
      <c r="A6136" s="98" t="str">
        <f t="shared" si="535"/>
        <v>Effekt ökning type 21 600 63 19</v>
      </c>
      <c r="B6136" s="103" t="str">
        <f t="shared" si="532"/>
        <v>Effekt ökning type 21 600</v>
      </c>
      <c r="C6136" s="99">
        <v>63</v>
      </c>
      <c r="D6136" s="99">
        <f t="shared" si="538"/>
        <v>19</v>
      </c>
      <c r="E6136" s="100">
        <f t="shared" si="536"/>
        <v>402.65000000000015</v>
      </c>
      <c r="G6136" s="108"/>
      <c r="H6136" s="109"/>
      <c r="I6136" s="109"/>
      <c r="J6136" s="109"/>
      <c r="K6136" s="105">
        <f>K6135+J6125</f>
        <v>402.65000000000015</v>
      </c>
      <c r="L6136" s="118"/>
    </row>
    <row r="6137" spans="1:12" hidden="1" outlineLevel="1" x14ac:dyDescent="0.25">
      <c r="A6137" s="98" t="str">
        <f t="shared" si="535"/>
        <v>Effekt ökning type 21 600 64 19</v>
      </c>
      <c r="B6137" s="103" t="str">
        <f t="shared" ref="B6137:B6200" si="539">B6136</f>
        <v>Effekt ökning type 21 600</v>
      </c>
      <c r="C6137" s="99">
        <v>64</v>
      </c>
      <c r="D6137" s="99">
        <f t="shared" si="538"/>
        <v>19</v>
      </c>
      <c r="E6137" s="100">
        <f t="shared" si="536"/>
        <v>410.20000000000016</v>
      </c>
      <c r="G6137" s="108"/>
      <c r="H6137" s="109"/>
      <c r="I6137" s="109"/>
      <c r="J6137" s="109"/>
      <c r="K6137" s="105">
        <f>K6136+J6125</f>
        <v>410.20000000000016</v>
      </c>
      <c r="L6137" s="118"/>
    </row>
    <row r="6138" spans="1:12" hidden="1" outlineLevel="1" x14ac:dyDescent="0.25">
      <c r="A6138" s="98" t="str">
        <f t="shared" si="535"/>
        <v>Effekt ökning type 21 600 65 19</v>
      </c>
      <c r="B6138" s="103" t="str">
        <f t="shared" si="539"/>
        <v>Effekt ökning type 21 600</v>
      </c>
      <c r="C6138" s="99">
        <v>65</v>
      </c>
      <c r="D6138" s="99">
        <f t="shared" si="538"/>
        <v>19</v>
      </c>
      <c r="E6138" s="100">
        <f t="shared" si="536"/>
        <v>417.75000000000017</v>
      </c>
      <c r="G6138" s="108"/>
      <c r="H6138" s="109"/>
      <c r="I6138" s="109"/>
      <c r="J6138" s="109"/>
      <c r="K6138" s="105">
        <f>K6137+J6125</f>
        <v>417.75000000000017</v>
      </c>
      <c r="L6138" s="118"/>
    </row>
    <row r="6139" spans="1:12" hidden="1" outlineLevel="1" x14ac:dyDescent="0.25">
      <c r="A6139" s="98" t="str">
        <f t="shared" si="535"/>
        <v>Effekt ökning type 21 600 66 19</v>
      </c>
      <c r="B6139" s="103" t="str">
        <f t="shared" si="539"/>
        <v>Effekt ökning type 21 600</v>
      </c>
      <c r="C6139" s="99">
        <v>66</v>
      </c>
      <c r="D6139" s="99">
        <f t="shared" si="538"/>
        <v>19</v>
      </c>
      <c r="E6139" s="100">
        <f t="shared" si="536"/>
        <v>425.30000000000018</v>
      </c>
      <c r="G6139" s="108"/>
      <c r="H6139" s="109"/>
      <c r="I6139" s="109"/>
      <c r="J6139" s="109"/>
      <c r="K6139" s="105">
        <f>K6138+J6125</f>
        <v>425.30000000000018</v>
      </c>
      <c r="L6139" s="118"/>
    </row>
    <row r="6140" spans="1:12" hidden="1" outlineLevel="1" x14ac:dyDescent="0.25">
      <c r="A6140" s="98" t="str">
        <f t="shared" si="535"/>
        <v>Effekt ökning type 21 600 67 19</v>
      </c>
      <c r="B6140" s="103" t="str">
        <f t="shared" si="539"/>
        <v>Effekt ökning type 21 600</v>
      </c>
      <c r="C6140" s="99">
        <v>67</v>
      </c>
      <c r="D6140" s="99">
        <f t="shared" si="538"/>
        <v>19</v>
      </c>
      <c r="E6140" s="100">
        <f t="shared" si="536"/>
        <v>432.85000000000019</v>
      </c>
      <c r="G6140" s="108"/>
      <c r="H6140" s="109"/>
      <c r="I6140" s="109"/>
      <c r="J6140" s="109"/>
      <c r="K6140" s="105">
        <f>K6139+J6125</f>
        <v>432.85000000000019</v>
      </c>
      <c r="L6140" s="118"/>
    </row>
    <row r="6141" spans="1:12" hidden="1" outlineLevel="1" x14ac:dyDescent="0.25">
      <c r="A6141" s="98" t="str">
        <f t="shared" si="535"/>
        <v>Effekt ökning type 21 600 68 19</v>
      </c>
      <c r="B6141" s="103" t="str">
        <f t="shared" si="539"/>
        <v>Effekt ökning type 21 600</v>
      </c>
      <c r="C6141" s="99">
        <v>68</v>
      </c>
      <c r="D6141" s="99">
        <f t="shared" si="538"/>
        <v>19</v>
      </c>
      <c r="E6141" s="100">
        <f t="shared" si="536"/>
        <v>440.4000000000002</v>
      </c>
      <c r="G6141" s="108"/>
      <c r="H6141" s="109"/>
      <c r="I6141" s="109"/>
      <c r="J6141" s="109"/>
      <c r="K6141" s="105">
        <f>K6140+J6125</f>
        <v>440.4000000000002</v>
      </c>
      <c r="L6141" s="118"/>
    </row>
    <row r="6142" spans="1:12" hidden="1" outlineLevel="1" x14ac:dyDescent="0.25">
      <c r="A6142" s="98" t="str">
        <f t="shared" si="535"/>
        <v>Effekt ökning type 21 600 69 19</v>
      </c>
      <c r="B6142" s="103" t="str">
        <f t="shared" si="539"/>
        <v>Effekt ökning type 21 600</v>
      </c>
      <c r="C6142" s="99">
        <v>69</v>
      </c>
      <c r="D6142" s="99">
        <f t="shared" si="538"/>
        <v>19</v>
      </c>
      <c r="E6142" s="100">
        <f t="shared" si="536"/>
        <v>447.95000000000022</v>
      </c>
      <c r="G6142" s="108"/>
      <c r="H6142" s="109"/>
      <c r="I6142" s="109"/>
      <c r="J6142" s="109"/>
      <c r="K6142" s="105">
        <f>K6141+J6125</f>
        <v>447.95000000000022</v>
      </c>
      <c r="L6142" s="118"/>
    </row>
    <row r="6143" spans="1:12" hidden="1" outlineLevel="1" x14ac:dyDescent="0.25">
      <c r="A6143" s="98" t="str">
        <f t="shared" si="535"/>
        <v>Effekt ökning type 21 600 70 19</v>
      </c>
      <c r="B6143" s="103" t="str">
        <f t="shared" si="539"/>
        <v>Effekt ökning type 21 600</v>
      </c>
      <c r="C6143" s="99">
        <v>70</v>
      </c>
      <c r="D6143" s="99">
        <f t="shared" si="538"/>
        <v>19</v>
      </c>
      <c r="E6143" s="100">
        <f t="shared" si="536"/>
        <v>455.50000000000023</v>
      </c>
      <c r="G6143" s="108"/>
      <c r="H6143" s="109"/>
      <c r="I6143" s="109"/>
      <c r="J6143" s="109"/>
      <c r="K6143" s="105">
        <f>K6142+J6125</f>
        <v>455.50000000000023</v>
      </c>
      <c r="L6143" s="118"/>
    </row>
    <row r="6144" spans="1:12" hidden="1" outlineLevel="1" x14ac:dyDescent="0.25">
      <c r="A6144" s="98" t="str">
        <f t="shared" si="535"/>
        <v>Effekt ökning type 21 600 71 19</v>
      </c>
      <c r="B6144" s="103" t="str">
        <f t="shared" si="539"/>
        <v>Effekt ökning type 21 600</v>
      </c>
      <c r="C6144" s="99">
        <v>71</v>
      </c>
      <c r="D6144" s="99">
        <f t="shared" si="538"/>
        <v>19</v>
      </c>
      <c r="E6144" s="100">
        <f t="shared" si="536"/>
        <v>463.05000000000024</v>
      </c>
      <c r="G6144" s="108"/>
      <c r="H6144" s="109"/>
      <c r="I6144" s="109"/>
      <c r="J6144" s="109"/>
      <c r="K6144" s="105">
        <f>K6143+J6125</f>
        <v>463.05000000000024</v>
      </c>
      <c r="L6144" s="118"/>
    </row>
    <row r="6145" spans="1:12" hidden="1" outlineLevel="1" x14ac:dyDescent="0.25">
      <c r="A6145" s="98" t="str">
        <f t="shared" si="535"/>
        <v>Effekt ökning type 21 600 72 19</v>
      </c>
      <c r="B6145" s="103" t="str">
        <f t="shared" si="539"/>
        <v>Effekt ökning type 21 600</v>
      </c>
      <c r="C6145" s="99">
        <v>72</v>
      </c>
      <c r="D6145" s="99">
        <f t="shared" si="538"/>
        <v>19</v>
      </c>
      <c r="E6145" s="100">
        <f t="shared" si="536"/>
        <v>470.60000000000025</v>
      </c>
      <c r="G6145" s="108"/>
      <c r="H6145" s="109"/>
      <c r="I6145" s="109"/>
      <c r="J6145" s="109"/>
      <c r="K6145" s="105">
        <f>K6144+J6125</f>
        <v>470.60000000000025</v>
      </c>
      <c r="L6145" s="118"/>
    </row>
    <row r="6146" spans="1:12" hidden="1" outlineLevel="1" x14ac:dyDescent="0.25">
      <c r="A6146" s="98" t="str">
        <f t="shared" si="535"/>
        <v>Effekt ökning type 21 600 73 19</v>
      </c>
      <c r="B6146" s="103" t="str">
        <f t="shared" si="539"/>
        <v>Effekt ökning type 21 600</v>
      </c>
      <c r="C6146" s="99">
        <v>73</v>
      </c>
      <c r="D6146" s="99">
        <f t="shared" si="538"/>
        <v>19</v>
      </c>
      <c r="E6146" s="100">
        <f t="shared" si="536"/>
        <v>478.15000000000026</v>
      </c>
      <c r="G6146" s="108"/>
      <c r="H6146" s="109"/>
      <c r="I6146" s="109"/>
      <c r="J6146" s="109"/>
      <c r="K6146" s="105">
        <f>K6145+J6125</f>
        <v>478.15000000000026</v>
      </c>
      <c r="L6146" s="118"/>
    </row>
    <row r="6147" spans="1:12" hidden="1" outlineLevel="1" x14ac:dyDescent="0.25">
      <c r="A6147" s="98" t="str">
        <f t="shared" ref="A6147:A6210" si="540">CONCATENATE(B6147," ",C6147," ",D6147)</f>
        <v>Effekt ökning type 21 600 74 19</v>
      </c>
      <c r="B6147" s="103" t="str">
        <f t="shared" si="539"/>
        <v>Effekt ökning type 21 600</v>
      </c>
      <c r="C6147" s="99">
        <v>74</v>
      </c>
      <c r="D6147" s="99">
        <f t="shared" si="538"/>
        <v>19</v>
      </c>
      <c r="E6147" s="100">
        <f t="shared" ref="E6147:E6210" si="541">K6147</f>
        <v>485.70000000000027</v>
      </c>
      <c r="G6147" s="108"/>
      <c r="H6147" s="109"/>
      <c r="I6147" s="109"/>
      <c r="J6147" s="109"/>
      <c r="K6147" s="105">
        <f>K6146+J6125</f>
        <v>485.70000000000027</v>
      </c>
      <c r="L6147" s="118"/>
    </row>
    <row r="6148" spans="1:12" hidden="1" outlineLevel="1" x14ac:dyDescent="0.25">
      <c r="A6148" s="98" t="str">
        <f t="shared" si="540"/>
        <v>Effekt ökning type 21 600 75 19</v>
      </c>
      <c r="B6148" s="103" t="str">
        <f t="shared" si="539"/>
        <v>Effekt ökning type 21 600</v>
      </c>
      <c r="C6148" s="99">
        <v>75</v>
      </c>
      <c r="D6148" s="99">
        <f t="shared" si="538"/>
        <v>19</v>
      </c>
      <c r="E6148" s="100">
        <f t="shared" si="541"/>
        <v>493.25000000000028</v>
      </c>
      <c r="G6148" s="108"/>
      <c r="H6148" s="109"/>
      <c r="I6148" s="109"/>
      <c r="J6148" s="109"/>
      <c r="K6148" s="105">
        <f>K6147+J6125</f>
        <v>493.25000000000028</v>
      </c>
      <c r="L6148" s="118"/>
    </row>
    <row r="6149" spans="1:12" hidden="1" outlineLevel="1" x14ac:dyDescent="0.25">
      <c r="A6149" s="98" t="str">
        <f t="shared" si="540"/>
        <v>Effekt ökning type 21 600 76 19</v>
      </c>
      <c r="B6149" s="103" t="str">
        <f t="shared" si="539"/>
        <v>Effekt ökning type 21 600</v>
      </c>
      <c r="C6149" s="99">
        <v>76</v>
      </c>
      <c r="D6149" s="99">
        <f t="shared" si="538"/>
        <v>19</v>
      </c>
      <c r="E6149" s="100">
        <f t="shared" si="541"/>
        <v>500.8000000000003</v>
      </c>
      <c r="G6149" s="108"/>
      <c r="H6149" s="109"/>
      <c r="I6149" s="109"/>
      <c r="J6149" s="109"/>
      <c r="K6149" s="105">
        <f>K6148+J6125</f>
        <v>500.8000000000003</v>
      </c>
      <c r="L6149" s="118"/>
    </row>
    <row r="6150" spans="1:12" hidden="1" outlineLevel="1" x14ac:dyDescent="0.25">
      <c r="A6150" s="98" t="str">
        <f t="shared" si="540"/>
        <v>Effekt ökning type 21 600 77 19</v>
      </c>
      <c r="B6150" s="103" t="str">
        <f t="shared" si="539"/>
        <v>Effekt ökning type 21 600</v>
      </c>
      <c r="C6150" s="99">
        <v>77</v>
      </c>
      <c r="D6150" s="99">
        <f t="shared" si="538"/>
        <v>19</v>
      </c>
      <c r="E6150" s="100">
        <f t="shared" si="541"/>
        <v>508.35000000000031</v>
      </c>
      <c r="G6150" s="108"/>
      <c r="H6150" s="109"/>
      <c r="I6150" s="109"/>
      <c r="J6150" s="109"/>
      <c r="K6150" s="105">
        <f>K6149+J6125</f>
        <v>508.35000000000031</v>
      </c>
      <c r="L6150" s="118"/>
    </row>
    <row r="6151" spans="1:12" hidden="1" outlineLevel="1" x14ac:dyDescent="0.25">
      <c r="A6151" s="98" t="str">
        <f t="shared" si="540"/>
        <v>Effekt ökning type 21 600 78 19</v>
      </c>
      <c r="B6151" s="103" t="str">
        <f t="shared" si="539"/>
        <v>Effekt ökning type 21 600</v>
      </c>
      <c r="C6151" s="99">
        <v>78</v>
      </c>
      <c r="D6151" s="99">
        <f t="shared" si="538"/>
        <v>19</v>
      </c>
      <c r="E6151" s="100">
        <f t="shared" si="541"/>
        <v>515.90000000000032</v>
      </c>
      <c r="G6151" s="108"/>
      <c r="H6151" s="109"/>
      <c r="I6151" s="109"/>
      <c r="J6151" s="109"/>
      <c r="K6151" s="105">
        <f>K6150+J6125</f>
        <v>515.90000000000032</v>
      </c>
      <c r="L6151" s="118"/>
    </row>
    <row r="6152" spans="1:12" hidden="1" outlineLevel="1" x14ac:dyDescent="0.25">
      <c r="A6152" s="98" t="str">
        <f t="shared" si="540"/>
        <v>Effekt ökning type 21 600 79 19</v>
      </c>
      <c r="B6152" s="103" t="str">
        <f t="shared" si="539"/>
        <v>Effekt ökning type 21 600</v>
      </c>
      <c r="C6152" s="99">
        <v>79</v>
      </c>
      <c r="D6152" s="99">
        <f t="shared" si="538"/>
        <v>19</v>
      </c>
      <c r="E6152" s="100">
        <f t="shared" si="541"/>
        <v>523.45000000000027</v>
      </c>
      <c r="G6152" s="108"/>
      <c r="H6152" s="109"/>
      <c r="I6152" s="109"/>
      <c r="J6152" s="109"/>
      <c r="K6152" s="105">
        <f>K6151+J6125</f>
        <v>523.45000000000027</v>
      </c>
      <c r="L6152" s="118"/>
    </row>
    <row r="6153" spans="1:12" hidden="1" outlineLevel="1" x14ac:dyDescent="0.25">
      <c r="A6153" s="98" t="str">
        <f t="shared" si="540"/>
        <v>Effekt ökning type 21 600 80 19</v>
      </c>
      <c r="B6153" s="103" t="str">
        <f t="shared" si="539"/>
        <v>Effekt ökning type 21 600</v>
      </c>
      <c r="C6153" s="99">
        <v>80</v>
      </c>
      <c r="D6153" s="99">
        <f t="shared" si="538"/>
        <v>19</v>
      </c>
      <c r="E6153" s="100">
        <f t="shared" si="541"/>
        <v>531.00000000000023</v>
      </c>
      <c r="G6153" s="108"/>
      <c r="H6153" s="109"/>
      <c r="I6153" s="109"/>
      <c r="J6153" s="109"/>
      <c r="K6153" s="105">
        <f>K6152+J6125</f>
        <v>531.00000000000023</v>
      </c>
      <c r="L6153" s="118"/>
    </row>
    <row r="6154" spans="1:12" hidden="1" outlineLevel="1" x14ac:dyDescent="0.25">
      <c r="A6154" s="98" t="str">
        <f t="shared" si="540"/>
        <v>Effekt ökning type 21 600 81 19</v>
      </c>
      <c r="B6154" s="103" t="str">
        <f t="shared" si="539"/>
        <v>Effekt ökning type 21 600</v>
      </c>
      <c r="C6154" s="99">
        <v>81</v>
      </c>
      <c r="D6154" s="99">
        <f t="shared" si="538"/>
        <v>19</v>
      </c>
      <c r="E6154" s="100">
        <f t="shared" si="541"/>
        <v>538.55000000000018</v>
      </c>
      <c r="G6154" s="108"/>
      <c r="H6154" s="109"/>
      <c r="I6154" s="109"/>
      <c r="J6154" s="109"/>
      <c r="K6154" s="105">
        <f>K6153+J6125</f>
        <v>538.55000000000018</v>
      </c>
      <c r="L6154" s="118"/>
    </row>
    <row r="6155" spans="1:12" hidden="1" outlineLevel="1" x14ac:dyDescent="0.25">
      <c r="A6155" s="98" t="str">
        <f t="shared" si="540"/>
        <v>Effekt ökning type 21 600 82 19</v>
      </c>
      <c r="B6155" s="103" t="str">
        <f t="shared" si="539"/>
        <v>Effekt ökning type 21 600</v>
      </c>
      <c r="C6155" s="99">
        <v>82</v>
      </c>
      <c r="D6155" s="99">
        <f t="shared" si="538"/>
        <v>19</v>
      </c>
      <c r="E6155" s="100">
        <f t="shared" si="541"/>
        <v>546.10000000000014</v>
      </c>
      <c r="G6155" s="108"/>
      <c r="H6155" s="109"/>
      <c r="I6155" s="109"/>
      <c r="J6155" s="109"/>
      <c r="K6155" s="105">
        <f>K6154+J6125</f>
        <v>546.10000000000014</v>
      </c>
      <c r="L6155" s="118"/>
    </row>
    <row r="6156" spans="1:12" hidden="1" outlineLevel="1" x14ac:dyDescent="0.25">
      <c r="A6156" s="98" t="str">
        <f t="shared" si="540"/>
        <v>Effekt ökning type 21 600 83 19</v>
      </c>
      <c r="B6156" s="103" t="str">
        <f t="shared" si="539"/>
        <v>Effekt ökning type 21 600</v>
      </c>
      <c r="C6156" s="99">
        <v>83</v>
      </c>
      <c r="D6156" s="99">
        <f t="shared" ref="D6156:D6173" si="542">D6155</f>
        <v>19</v>
      </c>
      <c r="E6156" s="100">
        <f t="shared" si="541"/>
        <v>553.65000000000009</v>
      </c>
      <c r="G6156" s="108"/>
      <c r="H6156" s="109"/>
      <c r="I6156" s="109"/>
      <c r="J6156" s="109"/>
      <c r="K6156" s="105">
        <f>K6155+J6125</f>
        <v>553.65000000000009</v>
      </c>
      <c r="L6156" s="118"/>
    </row>
    <row r="6157" spans="1:12" hidden="1" outlineLevel="1" x14ac:dyDescent="0.25">
      <c r="A6157" s="98" t="str">
        <f t="shared" si="540"/>
        <v>Effekt ökning type 21 600 84 19</v>
      </c>
      <c r="B6157" s="103" t="str">
        <f t="shared" si="539"/>
        <v>Effekt ökning type 21 600</v>
      </c>
      <c r="C6157" s="99">
        <v>84</v>
      </c>
      <c r="D6157" s="99">
        <f t="shared" si="542"/>
        <v>19</v>
      </c>
      <c r="E6157" s="100">
        <f t="shared" si="541"/>
        <v>561.20000000000005</v>
      </c>
      <c r="G6157" s="108"/>
      <c r="H6157" s="109"/>
      <c r="I6157" s="109"/>
      <c r="J6157" s="109"/>
      <c r="K6157" s="105">
        <f>K6156+J6125</f>
        <v>561.20000000000005</v>
      </c>
      <c r="L6157" s="118"/>
    </row>
    <row r="6158" spans="1:12" hidden="1" outlineLevel="1" x14ac:dyDescent="0.25">
      <c r="A6158" s="98" t="str">
        <f t="shared" si="540"/>
        <v>Effekt ökning type 21 600 85 19</v>
      </c>
      <c r="B6158" s="103" t="str">
        <f t="shared" si="539"/>
        <v>Effekt ökning type 21 600</v>
      </c>
      <c r="C6158" s="99">
        <v>85</v>
      </c>
      <c r="D6158" s="99">
        <f t="shared" si="542"/>
        <v>19</v>
      </c>
      <c r="E6158" s="100">
        <f t="shared" si="541"/>
        <v>568.75</v>
      </c>
      <c r="G6158" s="108"/>
      <c r="H6158" s="109"/>
      <c r="I6158" s="109"/>
      <c r="J6158" s="109"/>
      <c r="K6158" s="105">
        <f>K6157+J6125</f>
        <v>568.75</v>
      </c>
      <c r="L6158" s="118"/>
    </row>
    <row r="6159" spans="1:12" hidden="1" outlineLevel="1" x14ac:dyDescent="0.25">
      <c r="A6159" s="98" t="str">
        <f t="shared" si="540"/>
        <v>Effekt ökning type 21 600 86 19</v>
      </c>
      <c r="B6159" s="103" t="str">
        <f t="shared" si="539"/>
        <v>Effekt ökning type 21 600</v>
      </c>
      <c r="C6159" s="99">
        <v>86</v>
      </c>
      <c r="D6159" s="99">
        <f t="shared" si="542"/>
        <v>19</v>
      </c>
      <c r="E6159" s="100">
        <f t="shared" si="541"/>
        <v>576.29999999999995</v>
      </c>
      <c r="G6159" s="108"/>
      <c r="H6159" s="109"/>
      <c r="I6159" s="109"/>
      <c r="J6159" s="109"/>
      <c r="K6159" s="105">
        <f>K6158+J6125</f>
        <v>576.29999999999995</v>
      </c>
      <c r="L6159" s="118"/>
    </row>
    <row r="6160" spans="1:12" hidden="1" outlineLevel="1" x14ac:dyDescent="0.25">
      <c r="A6160" s="98" t="str">
        <f t="shared" si="540"/>
        <v>Effekt ökning type 21 600 87 19</v>
      </c>
      <c r="B6160" s="103" t="str">
        <f t="shared" si="539"/>
        <v>Effekt ökning type 21 600</v>
      </c>
      <c r="C6160" s="99">
        <v>87</v>
      </c>
      <c r="D6160" s="99">
        <f t="shared" si="542"/>
        <v>19</v>
      </c>
      <c r="E6160" s="100">
        <f t="shared" si="541"/>
        <v>583.84999999999991</v>
      </c>
      <c r="G6160" s="108"/>
      <c r="H6160" s="109"/>
      <c r="I6160" s="109"/>
      <c r="J6160" s="109"/>
      <c r="K6160" s="105">
        <f>K6159+J6125</f>
        <v>583.84999999999991</v>
      </c>
      <c r="L6160" s="118"/>
    </row>
    <row r="6161" spans="1:12" hidden="1" outlineLevel="1" x14ac:dyDescent="0.25">
      <c r="A6161" s="98" t="str">
        <f t="shared" si="540"/>
        <v>Effekt ökning type 21 600 88 19</v>
      </c>
      <c r="B6161" s="103" t="str">
        <f t="shared" si="539"/>
        <v>Effekt ökning type 21 600</v>
      </c>
      <c r="C6161" s="99">
        <v>88</v>
      </c>
      <c r="D6161" s="99">
        <f t="shared" si="542"/>
        <v>19</v>
      </c>
      <c r="E6161" s="100">
        <f t="shared" si="541"/>
        <v>591.39999999999986</v>
      </c>
      <c r="G6161" s="108"/>
      <c r="H6161" s="109"/>
      <c r="I6161" s="109"/>
      <c r="J6161" s="109"/>
      <c r="K6161" s="105">
        <f>K6160+J6125</f>
        <v>591.39999999999986</v>
      </c>
      <c r="L6161" s="118"/>
    </row>
    <row r="6162" spans="1:12" hidden="1" outlineLevel="1" x14ac:dyDescent="0.25">
      <c r="A6162" s="98" t="str">
        <f t="shared" si="540"/>
        <v>Effekt ökning type 21 600 89 19</v>
      </c>
      <c r="B6162" s="103" t="str">
        <f t="shared" si="539"/>
        <v>Effekt ökning type 21 600</v>
      </c>
      <c r="C6162" s="99">
        <v>89</v>
      </c>
      <c r="D6162" s="99">
        <f t="shared" si="542"/>
        <v>19</v>
      </c>
      <c r="E6162" s="100">
        <f t="shared" si="541"/>
        <v>598.94999999999982</v>
      </c>
      <c r="G6162" s="108"/>
      <c r="H6162" s="109"/>
      <c r="I6162" s="109"/>
      <c r="J6162" s="109"/>
      <c r="K6162" s="105">
        <f>K6161+J6125</f>
        <v>598.94999999999982</v>
      </c>
      <c r="L6162" s="118"/>
    </row>
    <row r="6163" spans="1:12" hidden="1" outlineLevel="1" x14ac:dyDescent="0.25">
      <c r="A6163" s="98" t="str">
        <f t="shared" si="540"/>
        <v>Effekt ökning type 21 600 90 19</v>
      </c>
      <c r="B6163" s="103" t="str">
        <f t="shared" si="539"/>
        <v>Effekt ökning type 21 600</v>
      </c>
      <c r="C6163" s="99">
        <v>90</v>
      </c>
      <c r="D6163" s="99">
        <f t="shared" si="542"/>
        <v>19</v>
      </c>
      <c r="E6163" s="100">
        <f t="shared" si="541"/>
        <v>606.49999999999977</v>
      </c>
      <c r="G6163" s="108"/>
      <c r="H6163" s="109"/>
      <c r="I6163" s="109"/>
      <c r="J6163" s="109"/>
      <c r="K6163" s="105">
        <f>K6162+J6125</f>
        <v>606.49999999999977</v>
      </c>
      <c r="L6163" s="118"/>
    </row>
    <row r="6164" spans="1:12" hidden="1" outlineLevel="1" x14ac:dyDescent="0.25">
      <c r="A6164" s="98" t="str">
        <f t="shared" si="540"/>
        <v>Effekt ökning type 21 600 91 19</v>
      </c>
      <c r="B6164" s="103" t="str">
        <f t="shared" si="539"/>
        <v>Effekt ökning type 21 600</v>
      </c>
      <c r="C6164" s="99">
        <v>91</v>
      </c>
      <c r="D6164" s="99">
        <f t="shared" si="542"/>
        <v>19</v>
      </c>
      <c r="E6164" s="100">
        <f t="shared" si="541"/>
        <v>614.04999999999973</v>
      </c>
      <c r="G6164" s="108"/>
      <c r="H6164" s="109"/>
      <c r="I6164" s="109"/>
      <c r="J6164" s="109"/>
      <c r="K6164" s="105">
        <f>K6163+J6125</f>
        <v>614.04999999999973</v>
      </c>
      <c r="L6164" s="118"/>
    </row>
    <row r="6165" spans="1:12" hidden="1" outlineLevel="1" x14ac:dyDescent="0.25">
      <c r="A6165" s="98" t="str">
        <f t="shared" si="540"/>
        <v>Effekt ökning type 21 600 92 19</v>
      </c>
      <c r="B6165" s="103" t="str">
        <f t="shared" si="539"/>
        <v>Effekt ökning type 21 600</v>
      </c>
      <c r="C6165" s="99">
        <v>92</v>
      </c>
      <c r="D6165" s="99">
        <f t="shared" si="542"/>
        <v>19</v>
      </c>
      <c r="E6165" s="100">
        <f t="shared" si="541"/>
        <v>621.59999999999968</v>
      </c>
      <c r="G6165" s="108"/>
      <c r="H6165" s="109"/>
      <c r="I6165" s="109"/>
      <c r="J6165" s="109"/>
      <c r="K6165" s="105">
        <f>K6164+J6125</f>
        <v>621.59999999999968</v>
      </c>
      <c r="L6165" s="118"/>
    </row>
    <row r="6166" spans="1:12" hidden="1" outlineLevel="1" x14ac:dyDescent="0.25">
      <c r="A6166" s="98" t="str">
        <f t="shared" si="540"/>
        <v>Effekt ökning type 21 600 93 19</v>
      </c>
      <c r="B6166" s="103" t="str">
        <f t="shared" si="539"/>
        <v>Effekt ökning type 21 600</v>
      </c>
      <c r="C6166" s="99">
        <v>93</v>
      </c>
      <c r="D6166" s="99">
        <f t="shared" si="542"/>
        <v>19</v>
      </c>
      <c r="E6166" s="100">
        <f t="shared" si="541"/>
        <v>629.14999999999964</v>
      </c>
      <c r="G6166" s="108"/>
      <c r="H6166" s="109"/>
      <c r="I6166" s="109"/>
      <c r="J6166" s="109"/>
      <c r="K6166" s="105">
        <f>K6165+J6125</f>
        <v>629.14999999999964</v>
      </c>
      <c r="L6166" s="118"/>
    </row>
    <row r="6167" spans="1:12" hidden="1" outlineLevel="1" x14ac:dyDescent="0.25">
      <c r="A6167" s="98" t="str">
        <f t="shared" si="540"/>
        <v>Effekt ökning type 21 600 94 19</v>
      </c>
      <c r="B6167" s="103" t="str">
        <f t="shared" si="539"/>
        <v>Effekt ökning type 21 600</v>
      </c>
      <c r="C6167" s="99">
        <v>94</v>
      </c>
      <c r="D6167" s="99">
        <f t="shared" si="542"/>
        <v>19</v>
      </c>
      <c r="E6167" s="100">
        <f t="shared" si="541"/>
        <v>636.69999999999959</v>
      </c>
      <c r="G6167" s="108"/>
      <c r="H6167" s="109"/>
      <c r="I6167" s="109"/>
      <c r="J6167" s="109"/>
      <c r="K6167" s="105">
        <f>K6166+J6125</f>
        <v>636.69999999999959</v>
      </c>
      <c r="L6167" s="118"/>
    </row>
    <row r="6168" spans="1:12" hidden="1" outlineLevel="1" x14ac:dyDescent="0.25">
      <c r="A6168" s="98" t="str">
        <f t="shared" si="540"/>
        <v>Effekt ökning type 21 600 95 19</v>
      </c>
      <c r="B6168" s="103" t="str">
        <f t="shared" si="539"/>
        <v>Effekt ökning type 21 600</v>
      </c>
      <c r="C6168" s="99">
        <v>95</v>
      </c>
      <c r="D6168" s="99">
        <f t="shared" si="542"/>
        <v>19</v>
      </c>
      <c r="E6168" s="100">
        <f t="shared" si="541"/>
        <v>644.24999999999955</v>
      </c>
      <c r="G6168" s="108"/>
      <c r="H6168" s="109"/>
      <c r="I6168" s="109"/>
      <c r="J6168" s="109"/>
      <c r="K6168" s="105">
        <f>K6167+J6125</f>
        <v>644.24999999999955</v>
      </c>
      <c r="L6168" s="118"/>
    </row>
    <row r="6169" spans="1:12" hidden="1" outlineLevel="1" x14ac:dyDescent="0.25">
      <c r="A6169" s="98" t="str">
        <f t="shared" si="540"/>
        <v>Effekt ökning type 21 600 96 19</v>
      </c>
      <c r="B6169" s="103" t="str">
        <f t="shared" si="539"/>
        <v>Effekt ökning type 21 600</v>
      </c>
      <c r="C6169" s="99">
        <v>96</v>
      </c>
      <c r="D6169" s="99">
        <f t="shared" si="542"/>
        <v>19</v>
      </c>
      <c r="E6169" s="100">
        <f t="shared" si="541"/>
        <v>651.7999999999995</v>
      </c>
      <c r="G6169" s="108"/>
      <c r="H6169" s="109"/>
      <c r="I6169" s="109"/>
      <c r="J6169" s="109"/>
      <c r="K6169" s="105">
        <f>K6168+J6125</f>
        <v>651.7999999999995</v>
      </c>
      <c r="L6169" s="118"/>
    </row>
    <row r="6170" spans="1:12" hidden="1" outlineLevel="1" x14ac:dyDescent="0.25">
      <c r="A6170" s="98" t="str">
        <f t="shared" si="540"/>
        <v>Effekt ökning type 21 600 97 19</v>
      </c>
      <c r="B6170" s="103" t="str">
        <f t="shared" si="539"/>
        <v>Effekt ökning type 21 600</v>
      </c>
      <c r="C6170" s="99">
        <v>97</v>
      </c>
      <c r="D6170" s="99">
        <f t="shared" si="542"/>
        <v>19</v>
      </c>
      <c r="E6170" s="100">
        <f t="shared" si="541"/>
        <v>659.34999999999945</v>
      </c>
      <c r="G6170" s="108"/>
      <c r="H6170" s="109"/>
      <c r="I6170" s="109"/>
      <c r="J6170" s="109"/>
      <c r="K6170" s="105">
        <f>K6169+J6125</f>
        <v>659.34999999999945</v>
      </c>
      <c r="L6170" s="118"/>
    </row>
    <row r="6171" spans="1:12" hidden="1" outlineLevel="1" x14ac:dyDescent="0.25">
      <c r="A6171" s="98" t="str">
        <f t="shared" si="540"/>
        <v>Effekt ökning type 21 600 98 19</v>
      </c>
      <c r="B6171" s="103" t="str">
        <f t="shared" si="539"/>
        <v>Effekt ökning type 21 600</v>
      </c>
      <c r="C6171" s="99">
        <v>98</v>
      </c>
      <c r="D6171" s="99">
        <f t="shared" si="542"/>
        <v>19</v>
      </c>
      <c r="E6171" s="100">
        <f t="shared" si="541"/>
        <v>666.89999999999941</v>
      </c>
      <c r="G6171" s="108"/>
      <c r="H6171" s="109"/>
      <c r="I6171" s="109"/>
      <c r="J6171" s="109"/>
      <c r="K6171" s="105">
        <f>K6170+J6125</f>
        <v>666.89999999999941</v>
      </c>
      <c r="L6171" s="118"/>
    </row>
    <row r="6172" spans="1:12" hidden="1" outlineLevel="1" x14ac:dyDescent="0.25">
      <c r="A6172" s="98" t="str">
        <f t="shared" si="540"/>
        <v>Effekt ökning type 21 600 99 19</v>
      </c>
      <c r="B6172" s="103" t="str">
        <f t="shared" si="539"/>
        <v>Effekt ökning type 21 600</v>
      </c>
      <c r="C6172" s="99">
        <v>99</v>
      </c>
      <c r="D6172" s="99">
        <f t="shared" si="542"/>
        <v>19</v>
      </c>
      <c r="E6172" s="100">
        <f t="shared" si="541"/>
        <v>674.44999999999936</v>
      </c>
      <c r="G6172" s="108"/>
      <c r="H6172" s="109"/>
      <c r="I6172" s="109"/>
      <c r="J6172" s="109"/>
      <c r="K6172" s="105">
        <f>K6171+J6125</f>
        <v>674.44999999999936</v>
      </c>
      <c r="L6172" s="118"/>
    </row>
    <row r="6173" spans="1:12" hidden="1" outlineLevel="1" x14ac:dyDescent="0.25">
      <c r="A6173" s="110" t="str">
        <f t="shared" si="540"/>
        <v>Effekt ökning type 21 600 100 19</v>
      </c>
      <c r="B6173" s="111" t="str">
        <f t="shared" si="539"/>
        <v>Effekt ökning type 21 600</v>
      </c>
      <c r="C6173" s="112">
        <v>100</v>
      </c>
      <c r="D6173" s="112">
        <f t="shared" si="542"/>
        <v>19</v>
      </c>
      <c r="E6173" s="113">
        <f t="shared" si="541"/>
        <v>681.99999999999932</v>
      </c>
      <c r="G6173" s="114"/>
      <c r="H6173" s="115"/>
      <c r="I6173" s="115"/>
      <c r="J6173" s="115"/>
      <c r="K6173" s="116">
        <f>K6172+J6125</f>
        <v>681.99999999999932</v>
      </c>
      <c r="L6173" s="118"/>
    </row>
    <row r="6174" spans="1:12" hidden="1" outlineLevel="1" x14ac:dyDescent="0.25">
      <c r="A6174" s="98" t="str">
        <f t="shared" si="540"/>
        <v>Effekt ökning type 21 600 50 18</v>
      </c>
      <c r="B6174" s="117" t="str">
        <f t="shared" si="539"/>
        <v>Effekt ökning type 21 600</v>
      </c>
      <c r="C6174" s="99">
        <v>50</v>
      </c>
      <c r="D6174" s="99">
        <f>AC6073</f>
        <v>18</v>
      </c>
      <c r="E6174" s="100">
        <f t="shared" si="541"/>
        <v>307</v>
      </c>
      <c r="G6174" s="99">
        <f>AC6074</f>
        <v>307</v>
      </c>
      <c r="H6174" s="101"/>
      <c r="I6174" s="101"/>
      <c r="J6174" s="101"/>
      <c r="K6174" s="102">
        <f>G6174</f>
        <v>307</v>
      </c>
      <c r="L6174" s="118"/>
    </row>
    <row r="6175" spans="1:12" hidden="1" outlineLevel="1" x14ac:dyDescent="0.25">
      <c r="A6175" s="98" t="str">
        <f t="shared" si="540"/>
        <v>Effekt ökning type 21 600 51 18</v>
      </c>
      <c r="B6175" s="103" t="str">
        <f t="shared" si="539"/>
        <v>Effekt ökning type 21 600</v>
      </c>
      <c r="C6175" s="99">
        <v>51</v>
      </c>
      <c r="D6175" s="99">
        <f t="shared" ref="D6175:D6206" si="543">D6174</f>
        <v>18</v>
      </c>
      <c r="E6175" s="100">
        <f t="shared" si="541"/>
        <v>314</v>
      </c>
      <c r="G6175" s="104"/>
      <c r="H6175" s="59"/>
      <c r="I6175" s="59"/>
      <c r="J6175" s="59"/>
      <c r="K6175" s="105">
        <f>K6174+J6176</f>
        <v>314</v>
      </c>
      <c r="L6175" s="118"/>
    </row>
    <row r="6176" spans="1:12" hidden="1" outlineLevel="1" x14ac:dyDescent="0.25">
      <c r="A6176" s="98" t="str">
        <f t="shared" si="540"/>
        <v>Effekt ökning type 21 600 52 18</v>
      </c>
      <c r="B6176" s="103" t="str">
        <f t="shared" si="539"/>
        <v>Effekt ökning type 21 600</v>
      </c>
      <c r="C6176" s="99">
        <v>52</v>
      </c>
      <c r="D6176" s="99">
        <f t="shared" si="543"/>
        <v>18</v>
      </c>
      <c r="E6176" s="100">
        <f t="shared" si="541"/>
        <v>321</v>
      </c>
      <c r="G6176" s="99">
        <f>AC6075</f>
        <v>657</v>
      </c>
      <c r="H6176" s="59">
        <v>50</v>
      </c>
      <c r="I6176" s="59">
        <f>G6176-G6174</f>
        <v>350</v>
      </c>
      <c r="J6176" s="59">
        <f>I6176/H6176</f>
        <v>7</v>
      </c>
      <c r="K6176" s="105">
        <f>K6175+J6176</f>
        <v>321</v>
      </c>
      <c r="L6176" s="118"/>
    </row>
    <row r="6177" spans="1:12" hidden="1" outlineLevel="1" x14ac:dyDescent="0.25">
      <c r="A6177" s="98" t="str">
        <f t="shared" si="540"/>
        <v>Effekt ökning type 21 600 53 18</v>
      </c>
      <c r="B6177" s="103" t="str">
        <f t="shared" si="539"/>
        <v>Effekt ökning type 21 600</v>
      </c>
      <c r="C6177" s="99">
        <v>53</v>
      </c>
      <c r="D6177" s="99">
        <f t="shared" si="543"/>
        <v>18</v>
      </c>
      <c r="E6177" s="100">
        <f t="shared" si="541"/>
        <v>328</v>
      </c>
      <c r="G6177" s="108"/>
      <c r="H6177" s="109"/>
      <c r="I6177" s="109"/>
      <c r="J6177" s="109"/>
      <c r="K6177" s="105">
        <f>K6176+J6176</f>
        <v>328</v>
      </c>
      <c r="L6177" s="118"/>
    </row>
    <row r="6178" spans="1:12" hidden="1" outlineLevel="1" x14ac:dyDescent="0.25">
      <c r="A6178" s="98" t="str">
        <f t="shared" si="540"/>
        <v>Effekt ökning type 21 600 54 18</v>
      </c>
      <c r="B6178" s="103" t="str">
        <f t="shared" si="539"/>
        <v>Effekt ökning type 21 600</v>
      </c>
      <c r="C6178" s="99">
        <v>54</v>
      </c>
      <c r="D6178" s="99">
        <f t="shared" si="543"/>
        <v>18</v>
      </c>
      <c r="E6178" s="100">
        <f t="shared" si="541"/>
        <v>335</v>
      </c>
      <c r="G6178" s="108"/>
      <c r="H6178" s="109"/>
      <c r="I6178" s="109"/>
      <c r="J6178" s="109"/>
      <c r="K6178" s="105">
        <f>K6177+J6176</f>
        <v>335</v>
      </c>
      <c r="L6178" s="118"/>
    </row>
    <row r="6179" spans="1:12" hidden="1" outlineLevel="1" x14ac:dyDescent="0.25">
      <c r="A6179" s="98" t="str">
        <f t="shared" si="540"/>
        <v>Effekt ökning type 21 600 55 18</v>
      </c>
      <c r="B6179" s="103" t="str">
        <f t="shared" si="539"/>
        <v>Effekt ökning type 21 600</v>
      </c>
      <c r="C6179" s="99">
        <v>55</v>
      </c>
      <c r="D6179" s="99">
        <f t="shared" si="543"/>
        <v>18</v>
      </c>
      <c r="E6179" s="100">
        <f t="shared" si="541"/>
        <v>342</v>
      </c>
      <c r="G6179" s="104"/>
      <c r="H6179" s="59"/>
      <c r="I6179" s="59"/>
      <c r="J6179" s="59"/>
      <c r="K6179" s="105">
        <f>K6178+J6176</f>
        <v>342</v>
      </c>
      <c r="L6179" s="118"/>
    </row>
    <row r="6180" spans="1:12" hidden="1" outlineLevel="1" x14ac:dyDescent="0.25">
      <c r="A6180" s="98" t="str">
        <f t="shared" si="540"/>
        <v>Effekt ökning type 21 600 56 18</v>
      </c>
      <c r="B6180" s="103" t="str">
        <f t="shared" si="539"/>
        <v>Effekt ökning type 21 600</v>
      </c>
      <c r="C6180" s="99">
        <v>56</v>
      </c>
      <c r="D6180" s="99">
        <f t="shared" si="543"/>
        <v>18</v>
      </c>
      <c r="E6180" s="100">
        <f t="shared" si="541"/>
        <v>349</v>
      </c>
      <c r="G6180" s="104"/>
      <c r="H6180" s="59"/>
      <c r="I6180" s="59"/>
      <c r="J6180" s="59"/>
      <c r="K6180" s="105">
        <f>K6179+J6176</f>
        <v>349</v>
      </c>
      <c r="L6180" s="118"/>
    </row>
    <row r="6181" spans="1:12" hidden="1" outlineLevel="1" x14ac:dyDescent="0.25">
      <c r="A6181" s="98" t="str">
        <f t="shared" si="540"/>
        <v>Effekt ökning type 21 600 57 18</v>
      </c>
      <c r="B6181" s="103" t="str">
        <f t="shared" si="539"/>
        <v>Effekt ökning type 21 600</v>
      </c>
      <c r="C6181" s="99">
        <v>57</v>
      </c>
      <c r="D6181" s="99">
        <f t="shared" si="543"/>
        <v>18</v>
      </c>
      <c r="E6181" s="100">
        <f t="shared" si="541"/>
        <v>356</v>
      </c>
      <c r="G6181" s="104"/>
      <c r="H6181" s="59"/>
      <c r="I6181" s="59"/>
      <c r="J6181" s="59"/>
      <c r="K6181" s="105">
        <f>K6180+J6176</f>
        <v>356</v>
      </c>
      <c r="L6181" s="118"/>
    </row>
    <row r="6182" spans="1:12" hidden="1" outlineLevel="1" x14ac:dyDescent="0.25">
      <c r="A6182" s="98" t="str">
        <f t="shared" si="540"/>
        <v>Effekt ökning type 21 600 58 18</v>
      </c>
      <c r="B6182" s="103" t="str">
        <f t="shared" si="539"/>
        <v>Effekt ökning type 21 600</v>
      </c>
      <c r="C6182" s="99">
        <v>58</v>
      </c>
      <c r="D6182" s="99">
        <f t="shared" si="543"/>
        <v>18</v>
      </c>
      <c r="E6182" s="100">
        <f t="shared" si="541"/>
        <v>363</v>
      </c>
      <c r="G6182" s="104"/>
      <c r="H6182" s="59"/>
      <c r="I6182" s="59"/>
      <c r="J6182" s="59"/>
      <c r="K6182" s="105">
        <f>K6181+J6176</f>
        <v>363</v>
      </c>
      <c r="L6182" s="118"/>
    </row>
    <row r="6183" spans="1:12" hidden="1" outlineLevel="1" x14ac:dyDescent="0.25">
      <c r="A6183" s="98" t="str">
        <f t="shared" si="540"/>
        <v>Effekt ökning type 21 600 59 18</v>
      </c>
      <c r="B6183" s="103" t="str">
        <f t="shared" si="539"/>
        <v>Effekt ökning type 21 600</v>
      </c>
      <c r="C6183" s="99">
        <v>59</v>
      </c>
      <c r="D6183" s="99">
        <f t="shared" si="543"/>
        <v>18</v>
      </c>
      <c r="E6183" s="100">
        <f t="shared" si="541"/>
        <v>370</v>
      </c>
      <c r="G6183" s="104"/>
      <c r="H6183" s="59"/>
      <c r="I6183" s="59"/>
      <c r="J6183" s="59"/>
      <c r="K6183" s="105">
        <f>K6182+J6176</f>
        <v>370</v>
      </c>
      <c r="L6183" s="118"/>
    </row>
    <row r="6184" spans="1:12" hidden="1" outlineLevel="1" x14ac:dyDescent="0.25">
      <c r="A6184" s="98" t="str">
        <f t="shared" si="540"/>
        <v>Effekt ökning type 21 600 60 18</v>
      </c>
      <c r="B6184" s="103" t="str">
        <f t="shared" si="539"/>
        <v>Effekt ökning type 21 600</v>
      </c>
      <c r="C6184" s="99">
        <v>60</v>
      </c>
      <c r="D6184" s="99">
        <f t="shared" si="543"/>
        <v>18</v>
      </c>
      <c r="E6184" s="100">
        <f t="shared" si="541"/>
        <v>377</v>
      </c>
      <c r="G6184" s="108"/>
      <c r="H6184" s="59"/>
      <c r="I6184" s="59"/>
      <c r="J6184" s="59"/>
      <c r="K6184" s="105">
        <f>K6183+J6176</f>
        <v>377</v>
      </c>
      <c r="L6184" s="118"/>
    </row>
    <row r="6185" spans="1:12" hidden="1" outlineLevel="1" x14ac:dyDescent="0.25">
      <c r="A6185" s="98" t="str">
        <f t="shared" si="540"/>
        <v>Effekt ökning type 21 600 61 18</v>
      </c>
      <c r="B6185" s="103" t="str">
        <f t="shared" si="539"/>
        <v>Effekt ökning type 21 600</v>
      </c>
      <c r="C6185" s="99">
        <v>61</v>
      </c>
      <c r="D6185" s="99">
        <f t="shared" si="543"/>
        <v>18</v>
      </c>
      <c r="E6185" s="100">
        <f t="shared" si="541"/>
        <v>384</v>
      </c>
      <c r="G6185" s="108"/>
      <c r="H6185" s="109"/>
      <c r="I6185" s="109"/>
      <c r="J6185" s="109"/>
      <c r="K6185" s="105">
        <f>K6184+J6176</f>
        <v>384</v>
      </c>
      <c r="L6185" s="118"/>
    </row>
    <row r="6186" spans="1:12" hidden="1" outlineLevel="1" x14ac:dyDescent="0.25">
      <c r="A6186" s="98" t="str">
        <f t="shared" si="540"/>
        <v>Effekt ökning type 21 600 62 18</v>
      </c>
      <c r="B6186" s="103" t="str">
        <f t="shared" si="539"/>
        <v>Effekt ökning type 21 600</v>
      </c>
      <c r="C6186" s="99">
        <v>62</v>
      </c>
      <c r="D6186" s="99">
        <f t="shared" si="543"/>
        <v>18</v>
      </c>
      <c r="E6186" s="100">
        <f t="shared" si="541"/>
        <v>391</v>
      </c>
      <c r="G6186" s="108"/>
      <c r="H6186" s="109"/>
      <c r="I6186" s="109"/>
      <c r="J6186" s="109"/>
      <c r="K6186" s="105">
        <f>K6185+J6176</f>
        <v>391</v>
      </c>
      <c r="L6186" s="118"/>
    </row>
    <row r="6187" spans="1:12" hidden="1" outlineLevel="1" x14ac:dyDescent="0.25">
      <c r="A6187" s="98" t="str">
        <f t="shared" si="540"/>
        <v>Effekt ökning type 21 600 63 18</v>
      </c>
      <c r="B6187" s="103" t="str">
        <f t="shared" si="539"/>
        <v>Effekt ökning type 21 600</v>
      </c>
      <c r="C6187" s="99">
        <v>63</v>
      </c>
      <c r="D6187" s="99">
        <f t="shared" si="543"/>
        <v>18</v>
      </c>
      <c r="E6187" s="100">
        <f t="shared" si="541"/>
        <v>398</v>
      </c>
      <c r="G6187" s="108"/>
      <c r="H6187" s="109"/>
      <c r="I6187" s="109"/>
      <c r="J6187" s="109"/>
      <c r="K6187" s="105">
        <f>K6186+J6176</f>
        <v>398</v>
      </c>
      <c r="L6187" s="118"/>
    </row>
    <row r="6188" spans="1:12" hidden="1" outlineLevel="1" x14ac:dyDescent="0.25">
      <c r="A6188" s="98" t="str">
        <f t="shared" si="540"/>
        <v>Effekt ökning type 21 600 64 18</v>
      </c>
      <c r="B6188" s="103" t="str">
        <f t="shared" si="539"/>
        <v>Effekt ökning type 21 600</v>
      </c>
      <c r="C6188" s="99">
        <v>64</v>
      </c>
      <c r="D6188" s="99">
        <f t="shared" si="543"/>
        <v>18</v>
      </c>
      <c r="E6188" s="100">
        <f t="shared" si="541"/>
        <v>405</v>
      </c>
      <c r="G6188" s="108"/>
      <c r="H6188" s="109"/>
      <c r="I6188" s="109"/>
      <c r="J6188" s="109"/>
      <c r="K6188" s="105">
        <f>K6187+J6176</f>
        <v>405</v>
      </c>
      <c r="L6188" s="118"/>
    </row>
    <row r="6189" spans="1:12" hidden="1" outlineLevel="1" x14ac:dyDescent="0.25">
      <c r="A6189" s="98" t="str">
        <f t="shared" si="540"/>
        <v>Effekt ökning type 21 600 65 18</v>
      </c>
      <c r="B6189" s="103" t="str">
        <f t="shared" si="539"/>
        <v>Effekt ökning type 21 600</v>
      </c>
      <c r="C6189" s="99">
        <v>65</v>
      </c>
      <c r="D6189" s="99">
        <f t="shared" si="543"/>
        <v>18</v>
      </c>
      <c r="E6189" s="100">
        <f t="shared" si="541"/>
        <v>412</v>
      </c>
      <c r="G6189" s="108"/>
      <c r="H6189" s="109"/>
      <c r="I6189" s="109"/>
      <c r="J6189" s="109"/>
      <c r="K6189" s="105">
        <f>K6188+J6176</f>
        <v>412</v>
      </c>
      <c r="L6189" s="118"/>
    </row>
    <row r="6190" spans="1:12" hidden="1" outlineLevel="1" x14ac:dyDescent="0.25">
      <c r="A6190" s="98" t="str">
        <f t="shared" si="540"/>
        <v>Effekt ökning type 21 600 66 18</v>
      </c>
      <c r="B6190" s="103" t="str">
        <f t="shared" si="539"/>
        <v>Effekt ökning type 21 600</v>
      </c>
      <c r="C6190" s="99">
        <v>66</v>
      </c>
      <c r="D6190" s="99">
        <f t="shared" si="543"/>
        <v>18</v>
      </c>
      <c r="E6190" s="100">
        <f t="shared" si="541"/>
        <v>419</v>
      </c>
      <c r="G6190" s="108"/>
      <c r="H6190" s="109"/>
      <c r="I6190" s="109"/>
      <c r="J6190" s="109"/>
      <c r="K6190" s="105">
        <f>K6189+J6176</f>
        <v>419</v>
      </c>
      <c r="L6190" s="118"/>
    </row>
    <row r="6191" spans="1:12" hidden="1" outlineLevel="1" x14ac:dyDescent="0.25">
      <c r="A6191" s="98" t="str">
        <f t="shared" si="540"/>
        <v>Effekt ökning type 21 600 67 18</v>
      </c>
      <c r="B6191" s="103" t="str">
        <f t="shared" si="539"/>
        <v>Effekt ökning type 21 600</v>
      </c>
      <c r="C6191" s="99">
        <v>67</v>
      </c>
      <c r="D6191" s="99">
        <f t="shared" si="543"/>
        <v>18</v>
      </c>
      <c r="E6191" s="100">
        <f t="shared" si="541"/>
        <v>426</v>
      </c>
      <c r="G6191" s="108"/>
      <c r="H6191" s="109"/>
      <c r="I6191" s="109"/>
      <c r="J6191" s="109"/>
      <c r="K6191" s="105">
        <f>K6190+J6176</f>
        <v>426</v>
      </c>
      <c r="L6191" s="118"/>
    </row>
    <row r="6192" spans="1:12" hidden="1" outlineLevel="1" x14ac:dyDescent="0.25">
      <c r="A6192" s="98" t="str">
        <f t="shared" si="540"/>
        <v>Effekt ökning type 21 600 68 18</v>
      </c>
      <c r="B6192" s="103" t="str">
        <f t="shared" si="539"/>
        <v>Effekt ökning type 21 600</v>
      </c>
      <c r="C6192" s="99">
        <v>68</v>
      </c>
      <c r="D6192" s="99">
        <f t="shared" si="543"/>
        <v>18</v>
      </c>
      <c r="E6192" s="100">
        <f t="shared" si="541"/>
        <v>433</v>
      </c>
      <c r="G6192" s="108"/>
      <c r="H6192" s="109"/>
      <c r="I6192" s="109"/>
      <c r="J6192" s="109"/>
      <c r="K6192" s="105">
        <f>K6191+J6176</f>
        <v>433</v>
      </c>
      <c r="L6192" s="118"/>
    </row>
    <row r="6193" spans="1:12" hidden="1" outlineLevel="1" x14ac:dyDescent="0.25">
      <c r="A6193" s="98" t="str">
        <f t="shared" si="540"/>
        <v>Effekt ökning type 21 600 69 18</v>
      </c>
      <c r="B6193" s="103" t="str">
        <f t="shared" si="539"/>
        <v>Effekt ökning type 21 600</v>
      </c>
      <c r="C6193" s="99">
        <v>69</v>
      </c>
      <c r="D6193" s="99">
        <f t="shared" si="543"/>
        <v>18</v>
      </c>
      <c r="E6193" s="100">
        <f t="shared" si="541"/>
        <v>440</v>
      </c>
      <c r="G6193" s="108"/>
      <c r="H6193" s="109"/>
      <c r="I6193" s="109"/>
      <c r="J6193" s="109"/>
      <c r="K6193" s="105">
        <f>K6192+J6176</f>
        <v>440</v>
      </c>
      <c r="L6193" s="118"/>
    </row>
    <row r="6194" spans="1:12" hidden="1" outlineLevel="1" x14ac:dyDescent="0.25">
      <c r="A6194" s="98" t="str">
        <f t="shared" si="540"/>
        <v>Effekt ökning type 21 600 70 18</v>
      </c>
      <c r="B6194" s="103" t="str">
        <f t="shared" si="539"/>
        <v>Effekt ökning type 21 600</v>
      </c>
      <c r="C6194" s="99">
        <v>70</v>
      </c>
      <c r="D6194" s="99">
        <f t="shared" si="543"/>
        <v>18</v>
      </c>
      <c r="E6194" s="100">
        <f t="shared" si="541"/>
        <v>447</v>
      </c>
      <c r="G6194" s="108"/>
      <c r="H6194" s="109"/>
      <c r="I6194" s="109"/>
      <c r="J6194" s="109"/>
      <c r="K6194" s="105">
        <f>K6193+J6176</f>
        <v>447</v>
      </c>
      <c r="L6194" s="118"/>
    </row>
    <row r="6195" spans="1:12" hidden="1" outlineLevel="1" x14ac:dyDescent="0.25">
      <c r="A6195" s="98" t="str">
        <f t="shared" si="540"/>
        <v>Effekt ökning type 21 600 71 18</v>
      </c>
      <c r="B6195" s="103" t="str">
        <f t="shared" si="539"/>
        <v>Effekt ökning type 21 600</v>
      </c>
      <c r="C6195" s="99">
        <v>71</v>
      </c>
      <c r="D6195" s="99">
        <f t="shared" si="543"/>
        <v>18</v>
      </c>
      <c r="E6195" s="100">
        <f t="shared" si="541"/>
        <v>454</v>
      </c>
      <c r="G6195" s="108"/>
      <c r="H6195" s="109"/>
      <c r="I6195" s="109"/>
      <c r="J6195" s="109"/>
      <c r="K6195" s="105">
        <f>K6194+J6176</f>
        <v>454</v>
      </c>
      <c r="L6195" s="118"/>
    </row>
    <row r="6196" spans="1:12" hidden="1" outlineLevel="1" x14ac:dyDescent="0.25">
      <c r="A6196" s="98" t="str">
        <f t="shared" si="540"/>
        <v>Effekt ökning type 21 600 72 18</v>
      </c>
      <c r="B6196" s="103" t="str">
        <f t="shared" si="539"/>
        <v>Effekt ökning type 21 600</v>
      </c>
      <c r="C6196" s="99">
        <v>72</v>
      </c>
      <c r="D6196" s="99">
        <f t="shared" si="543"/>
        <v>18</v>
      </c>
      <c r="E6196" s="100">
        <f t="shared" si="541"/>
        <v>461</v>
      </c>
      <c r="G6196" s="108"/>
      <c r="H6196" s="109"/>
      <c r="I6196" s="109"/>
      <c r="J6196" s="109"/>
      <c r="K6196" s="105">
        <f>K6195+J6176</f>
        <v>461</v>
      </c>
      <c r="L6196" s="118"/>
    </row>
    <row r="6197" spans="1:12" hidden="1" outlineLevel="1" x14ac:dyDescent="0.25">
      <c r="A6197" s="98" t="str">
        <f t="shared" si="540"/>
        <v>Effekt ökning type 21 600 73 18</v>
      </c>
      <c r="B6197" s="103" t="str">
        <f t="shared" si="539"/>
        <v>Effekt ökning type 21 600</v>
      </c>
      <c r="C6197" s="99">
        <v>73</v>
      </c>
      <c r="D6197" s="99">
        <f t="shared" si="543"/>
        <v>18</v>
      </c>
      <c r="E6197" s="100">
        <f t="shared" si="541"/>
        <v>468</v>
      </c>
      <c r="G6197" s="108"/>
      <c r="H6197" s="109"/>
      <c r="I6197" s="109"/>
      <c r="J6197" s="109"/>
      <c r="K6197" s="105">
        <f>K6196+J6176</f>
        <v>468</v>
      </c>
      <c r="L6197" s="118"/>
    </row>
    <row r="6198" spans="1:12" hidden="1" outlineLevel="1" x14ac:dyDescent="0.25">
      <c r="A6198" s="98" t="str">
        <f t="shared" si="540"/>
        <v>Effekt ökning type 21 600 74 18</v>
      </c>
      <c r="B6198" s="103" t="str">
        <f t="shared" si="539"/>
        <v>Effekt ökning type 21 600</v>
      </c>
      <c r="C6198" s="99">
        <v>74</v>
      </c>
      <c r="D6198" s="99">
        <f t="shared" si="543"/>
        <v>18</v>
      </c>
      <c r="E6198" s="100">
        <f t="shared" si="541"/>
        <v>475</v>
      </c>
      <c r="G6198" s="108"/>
      <c r="H6198" s="109"/>
      <c r="I6198" s="109"/>
      <c r="J6198" s="109"/>
      <c r="K6198" s="105">
        <f>K6197+J6176</f>
        <v>475</v>
      </c>
      <c r="L6198" s="118"/>
    </row>
    <row r="6199" spans="1:12" hidden="1" outlineLevel="1" x14ac:dyDescent="0.25">
      <c r="A6199" s="98" t="str">
        <f t="shared" si="540"/>
        <v>Effekt ökning type 21 600 75 18</v>
      </c>
      <c r="B6199" s="103" t="str">
        <f t="shared" si="539"/>
        <v>Effekt ökning type 21 600</v>
      </c>
      <c r="C6199" s="99">
        <v>75</v>
      </c>
      <c r="D6199" s="99">
        <f t="shared" si="543"/>
        <v>18</v>
      </c>
      <c r="E6199" s="100">
        <f t="shared" si="541"/>
        <v>482</v>
      </c>
      <c r="G6199" s="108"/>
      <c r="H6199" s="109"/>
      <c r="I6199" s="109"/>
      <c r="J6199" s="109"/>
      <c r="K6199" s="105">
        <f>K6198+J6176</f>
        <v>482</v>
      </c>
      <c r="L6199" s="118"/>
    </row>
    <row r="6200" spans="1:12" hidden="1" outlineLevel="1" x14ac:dyDescent="0.25">
      <c r="A6200" s="98" t="str">
        <f t="shared" si="540"/>
        <v>Effekt ökning type 21 600 76 18</v>
      </c>
      <c r="B6200" s="103" t="str">
        <f t="shared" si="539"/>
        <v>Effekt ökning type 21 600</v>
      </c>
      <c r="C6200" s="99">
        <v>76</v>
      </c>
      <c r="D6200" s="99">
        <f t="shared" si="543"/>
        <v>18</v>
      </c>
      <c r="E6200" s="100">
        <f t="shared" si="541"/>
        <v>489</v>
      </c>
      <c r="G6200" s="108"/>
      <c r="H6200" s="109"/>
      <c r="I6200" s="109"/>
      <c r="J6200" s="109"/>
      <c r="K6200" s="105">
        <f>K6199+J6176</f>
        <v>489</v>
      </c>
      <c r="L6200" s="118"/>
    </row>
    <row r="6201" spans="1:12" hidden="1" outlineLevel="1" x14ac:dyDescent="0.25">
      <c r="A6201" s="98" t="str">
        <f t="shared" si="540"/>
        <v>Effekt ökning type 21 600 77 18</v>
      </c>
      <c r="B6201" s="103" t="str">
        <f t="shared" ref="B6201:B6264" si="544">B6200</f>
        <v>Effekt ökning type 21 600</v>
      </c>
      <c r="C6201" s="99">
        <v>77</v>
      </c>
      <c r="D6201" s="99">
        <f t="shared" si="543"/>
        <v>18</v>
      </c>
      <c r="E6201" s="100">
        <f t="shared" si="541"/>
        <v>496</v>
      </c>
      <c r="G6201" s="108"/>
      <c r="H6201" s="109"/>
      <c r="I6201" s="109"/>
      <c r="J6201" s="109"/>
      <c r="K6201" s="105">
        <f>K6200+J6176</f>
        <v>496</v>
      </c>
      <c r="L6201" s="118"/>
    </row>
    <row r="6202" spans="1:12" hidden="1" outlineLevel="1" x14ac:dyDescent="0.25">
      <c r="A6202" s="98" t="str">
        <f t="shared" si="540"/>
        <v>Effekt ökning type 21 600 78 18</v>
      </c>
      <c r="B6202" s="103" t="str">
        <f t="shared" si="544"/>
        <v>Effekt ökning type 21 600</v>
      </c>
      <c r="C6202" s="99">
        <v>78</v>
      </c>
      <c r="D6202" s="99">
        <f t="shared" si="543"/>
        <v>18</v>
      </c>
      <c r="E6202" s="100">
        <f t="shared" si="541"/>
        <v>503</v>
      </c>
      <c r="G6202" s="108"/>
      <c r="H6202" s="109"/>
      <c r="I6202" s="109"/>
      <c r="J6202" s="109"/>
      <c r="K6202" s="105">
        <f>K6201+J6176</f>
        <v>503</v>
      </c>
      <c r="L6202" s="118"/>
    </row>
    <row r="6203" spans="1:12" hidden="1" outlineLevel="1" x14ac:dyDescent="0.25">
      <c r="A6203" s="98" t="str">
        <f t="shared" si="540"/>
        <v>Effekt ökning type 21 600 79 18</v>
      </c>
      <c r="B6203" s="103" t="str">
        <f t="shared" si="544"/>
        <v>Effekt ökning type 21 600</v>
      </c>
      <c r="C6203" s="99">
        <v>79</v>
      </c>
      <c r="D6203" s="99">
        <f t="shared" si="543"/>
        <v>18</v>
      </c>
      <c r="E6203" s="100">
        <f t="shared" si="541"/>
        <v>510</v>
      </c>
      <c r="G6203" s="108"/>
      <c r="H6203" s="109"/>
      <c r="I6203" s="109"/>
      <c r="J6203" s="109"/>
      <c r="K6203" s="105">
        <f>K6202+J6176</f>
        <v>510</v>
      </c>
      <c r="L6203" s="118"/>
    </row>
    <row r="6204" spans="1:12" hidden="1" outlineLevel="1" x14ac:dyDescent="0.25">
      <c r="A6204" s="98" t="str">
        <f t="shared" si="540"/>
        <v>Effekt ökning type 21 600 80 18</v>
      </c>
      <c r="B6204" s="103" t="str">
        <f t="shared" si="544"/>
        <v>Effekt ökning type 21 600</v>
      </c>
      <c r="C6204" s="99">
        <v>80</v>
      </c>
      <c r="D6204" s="99">
        <f t="shared" si="543"/>
        <v>18</v>
      </c>
      <c r="E6204" s="100">
        <f t="shared" si="541"/>
        <v>517</v>
      </c>
      <c r="G6204" s="108"/>
      <c r="H6204" s="109"/>
      <c r="I6204" s="109"/>
      <c r="J6204" s="109"/>
      <c r="K6204" s="105">
        <f>K6203+J6176</f>
        <v>517</v>
      </c>
      <c r="L6204" s="118"/>
    </row>
    <row r="6205" spans="1:12" hidden="1" outlineLevel="1" x14ac:dyDescent="0.25">
      <c r="A6205" s="98" t="str">
        <f t="shared" si="540"/>
        <v>Effekt ökning type 21 600 81 18</v>
      </c>
      <c r="B6205" s="103" t="str">
        <f t="shared" si="544"/>
        <v>Effekt ökning type 21 600</v>
      </c>
      <c r="C6205" s="99">
        <v>81</v>
      </c>
      <c r="D6205" s="99">
        <f t="shared" si="543"/>
        <v>18</v>
      </c>
      <c r="E6205" s="100">
        <f t="shared" si="541"/>
        <v>524</v>
      </c>
      <c r="G6205" s="108"/>
      <c r="H6205" s="109"/>
      <c r="I6205" s="109"/>
      <c r="J6205" s="109"/>
      <c r="K6205" s="105">
        <f>K6204+J6176</f>
        <v>524</v>
      </c>
      <c r="L6205" s="118"/>
    </row>
    <row r="6206" spans="1:12" hidden="1" outlineLevel="1" x14ac:dyDescent="0.25">
      <c r="A6206" s="98" t="str">
        <f t="shared" si="540"/>
        <v>Effekt ökning type 21 600 82 18</v>
      </c>
      <c r="B6206" s="103" t="str">
        <f t="shared" si="544"/>
        <v>Effekt ökning type 21 600</v>
      </c>
      <c r="C6206" s="99">
        <v>82</v>
      </c>
      <c r="D6206" s="99">
        <f t="shared" si="543"/>
        <v>18</v>
      </c>
      <c r="E6206" s="100">
        <f t="shared" si="541"/>
        <v>531</v>
      </c>
      <c r="G6206" s="108"/>
      <c r="H6206" s="109"/>
      <c r="I6206" s="109"/>
      <c r="J6206" s="109"/>
      <c r="K6206" s="105">
        <f>K6205+J6176</f>
        <v>531</v>
      </c>
      <c r="L6206" s="118"/>
    </row>
    <row r="6207" spans="1:12" hidden="1" outlineLevel="1" x14ac:dyDescent="0.25">
      <c r="A6207" s="98" t="str">
        <f t="shared" si="540"/>
        <v>Effekt ökning type 21 600 83 18</v>
      </c>
      <c r="B6207" s="103" t="str">
        <f t="shared" si="544"/>
        <v>Effekt ökning type 21 600</v>
      </c>
      <c r="C6207" s="99">
        <v>83</v>
      </c>
      <c r="D6207" s="99">
        <f t="shared" ref="D6207:D6224" si="545">D6206</f>
        <v>18</v>
      </c>
      <c r="E6207" s="100">
        <f t="shared" si="541"/>
        <v>538</v>
      </c>
      <c r="G6207" s="108"/>
      <c r="H6207" s="109"/>
      <c r="I6207" s="109"/>
      <c r="J6207" s="109"/>
      <c r="K6207" s="105">
        <f>K6206+J6176</f>
        <v>538</v>
      </c>
      <c r="L6207" s="118"/>
    </row>
    <row r="6208" spans="1:12" hidden="1" outlineLevel="1" x14ac:dyDescent="0.25">
      <c r="A6208" s="98" t="str">
        <f t="shared" si="540"/>
        <v>Effekt ökning type 21 600 84 18</v>
      </c>
      <c r="B6208" s="103" t="str">
        <f t="shared" si="544"/>
        <v>Effekt ökning type 21 600</v>
      </c>
      <c r="C6208" s="99">
        <v>84</v>
      </c>
      <c r="D6208" s="99">
        <f t="shared" si="545"/>
        <v>18</v>
      </c>
      <c r="E6208" s="100">
        <f t="shared" si="541"/>
        <v>545</v>
      </c>
      <c r="G6208" s="108"/>
      <c r="H6208" s="109"/>
      <c r="I6208" s="109"/>
      <c r="J6208" s="109"/>
      <c r="K6208" s="105">
        <f>K6207+J6176</f>
        <v>545</v>
      </c>
      <c r="L6208" s="118"/>
    </row>
    <row r="6209" spans="1:12" hidden="1" outlineLevel="1" x14ac:dyDescent="0.25">
      <c r="A6209" s="98" t="str">
        <f t="shared" si="540"/>
        <v>Effekt ökning type 21 600 85 18</v>
      </c>
      <c r="B6209" s="103" t="str">
        <f t="shared" si="544"/>
        <v>Effekt ökning type 21 600</v>
      </c>
      <c r="C6209" s="99">
        <v>85</v>
      </c>
      <c r="D6209" s="99">
        <f t="shared" si="545"/>
        <v>18</v>
      </c>
      <c r="E6209" s="100">
        <f t="shared" si="541"/>
        <v>552</v>
      </c>
      <c r="G6209" s="108"/>
      <c r="H6209" s="109"/>
      <c r="I6209" s="109"/>
      <c r="J6209" s="109"/>
      <c r="K6209" s="105">
        <f>K6208+J6176</f>
        <v>552</v>
      </c>
      <c r="L6209" s="118"/>
    </row>
    <row r="6210" spans="1:12" hidden="1" outlineLevel="1" x14ac:dyDescent="0.25">
      <c r="A6210" s="98" t="str">
        <f t="shared" si="540"/>
        <v>Effekt ökning type 21 600 86 18</v>
      </c>
      <c r="B6210" s="103" t="str">
        <f t="shared" si="544"/>
        <v>Effekt ökning type 21 600</v>
      </c>
      <c r="C6210" s="99">
        <v>86</v>
      </c>
      <c r="D6210" s="99">
        <f t="shared" si="545"/>
        <v>18</v>
      </c>
      <c r="E6210" s="100">
        <f t="shared" si="541"/>
        <v>559</v>
      </c>
      <c r="G6210" s="108"/>
      <c r="H6210" s="109"/>
      <c r="I6210" s="109"/>
      <c r="J6210" s="109"/>
      <c r="K6210" s="105">
        <f>K6209+J6176</f>
        <v>559</v>
      </c>
      <c r="L6210" s="118"/>
    </row>
    <row r="6211" spans="1:12" hidden="1" outlineLevel="1" x14ac:dyDescent="0.25">
      <c r="A6211" s="98" t="str">
        <f t="shared" ref="A6211:A6274" si="546">CONCATENATE(B6211," ",C6211," ",D6211)</f>
        <v>Effekt ökning type 21 600 87 18</v>
      </c>
      <c r="B6211" s="103" t="str">
        <f t="shared" si="544"/>
        <v>Effekt ökning type 21 600</v>
      </c>
      <c r="C6211" s="99">
        <v>87</v>
      </c>
      <c r="D6211" s="99">
        <f t="shared" si="545"/>
        <v>18</v>
      </c>
      <c r="E6211" s="100">
        <f t="shared" ref="E6211:E6274" si="547">K6211</f>
        <v>566</v>
      </c>
      <c r="G6211" s="108"/>
      <c r="H6211" s="109"/>
      <c r="I6211" s="109"/>
      <c r="J6211" s="109"/>
      <c r="K6211" s="105">
        <f>K6210+J6176</f>
        <v>566</v>
      </c>
      <c r="L6211" s="118"/>
    </row>
    <row r="6212" spans="1:12" hidden="1" outlineLevel="1" x14ac:dyDescent="0.25">
      <c r="A6212" s="98" t="str">
        <f t="shared" si="546"/>
        <v>Effekt ökning type 21 600 88 18</v>
      </c>
      <c r="B6212" s="103" t="str">
        <f t="shared" si="544"/>
        <v>Effekt ökning type 21 600</v>
      </c>
      <c r="C6212" s="99">
        <v>88</v>
      </c>
      <c r="D6212" s="99">
        <f t="shared" si="545"/>
        <v>18</v>
      </c>
      <c r="E6212" s="100">
        <f t="shared" si="547"/>
        <v>573</v>
      </c>
      <c r="G6212" s="108"/>
      <c r="H6212" s="109"/>
      <c r="I6212" s="109"/>
      <c r="J6212" s="109"/>
      <c r="K6212" s="105">
        <f>K6211+J6176</f>
        <v>573</v>
      </c>
      <c r="L6212" s="118"/>
    </row>
    <row r="6213" spans="1:12" hidden="1" outlineLevel="1" x14ac:dyDescent="0.25">
      <c r="A6213" s="98" t="str">
        <f t="shared" si="546"/>
        <v>Effekt ökning type 21 600 89 18</v>
      </c>
      <c r="B6213" s="103" t="str">
        <f t="shared" si="544"/>
        <v>Effekt ökning type 21 600</v>
      </c>
      <c r="C6213" s="99">
        <v>89</v>
      </c>
      <c r="D6213" s="99">
        <f t="shared" si="545"/>
        <v>18</v>
      </c>
      <c r="E6213" s="100">
        <f t="shared" si="547"/>
        <v>580</v>
      </c>
      <c r="G6213" s="108"/>
      <c r="H6213" s="109"/>
      <c r="I6213" s="109"/>
      <c r="J6213" s="109"/>
      <c r="K6213" s="105">
        <f>K6212+J6176</f>
        <v>580</v>
      </c>
      <c r="L6213" s="118"/>
    </row>
    <row r="6214" spans="1:12" hidden="1" outlineLevel="1" x14ac:dyDescent="0.25">
      <c r="A6214" s="98" t="str">
        <f t="shared" si="546"/>
        <v>Effekt ökning type 21 600 90 18</v>
      </c>
      <c r="B6214" s="103" t="str">
        <f t="shared" si="544"/>
        <v>Effekt ökning type 21 600</v>
      </c>
      <c r="C6214" s="99">
        <v>90</v>
      </c>
      <c r="D6214" s="99">
        <f t="shared" si="545"/>
        <v>18</v>
      </c>
      <c r="E6214" s="100">
        <f t="shared" si="547"/>
        <v>587</v>
      </c>
      <c r="G6214" s="108"/>
      <c r="H6214" s="109"/>
      <c r="I6214" s="109"/>
      <c r="J6214" s="109"/>
      <c r="K6214" s="105">
        <f>K6213+J6176</f>
        <v>587</v>
      </c>
      <c r="L6214" s="118"/>
    </row>
    <row r="6215" spans="1:12" hidden="1" outlineLevel="1" x14ac:dyDescent="0.25">
      <c r="A6215" s="98" t="str">
        <f t="shared" si="546"/>
        <v>Effekt ökning type 21 600 91 18</v>
      </c>
      <c r="B6215" s="103" t="str">
        <f t="shared" si="544"/>
        <v>Effekt ökning type 21 600</v>
      </c>
      <c r="C6215" s="99">
        <v>91</v>
      </c>
      <c r="D6215" s="99">
        <f t="shared" si="545"/>
        <v>18</v>
      </c>
      <c r="E6215" s="100">
        <f t="shared" si="547"/>
        <v>594</v>
      </c>
      <c r="G6215" s="108"/>
      <c r="H6215" s="109"/>
      <c r="I6215" s="109"/>
      <c r="J6215" s="109"/>
      <c r="K6215" s="105">
        <f>K6214+J6176</f>
        <v>594</v>
      </c>
      <c r="L6215" s="118"/>
    </row>
    <row r="6216" spans="1:12" hidden="1" outlineLevel="1" x14ac:dyDescent="0.25">
      <c r="A6216" s="98" t="str">
        <f t="shared" si="546"/>
        <v>Effekt ökning type 21 600 92 18</v>
      </c>
      <c r="B6216" s="103" t="str">
        <f t="shared" si="544"/>
        <v>Effekt ökning type 21 600</v>
      </c>
      <c r="C6216" s="99">
        <v>92</v>
      </c>
      <c r="D6216" s="99">
        <f t="shared" si="545"/>
        <v>18</v>
      </c>
      <c r="E6216" s="100">
        <f t="shared" si="547"/>
        <v>601</v>
      </c>
      <c r="G6216" s="108"/>
      <c r="H6216" s="109"/>
      <c r="I6216" s="109"/>
      <c r="J6216" s="109"/>
      <c r="K6216" s="105">
        <f>K6215+J6176</f>
        <v>601</v>
      </c>
      <c r="L6216" s="118"/>
    </row>
    <row r="6217" spans="1:12" hidden="1" outlineLevel="1" x14ac:dyDescent="0.25">
      <c r="A6217" s="98" t="str">
        <f t="shared" si="546"/>
        <v>Effekt ökning type 21 600 93 18</v>
      </c>
      <c r="B6217" s="103" t="str">
        <f t="shared" si="544"/>
        <v>Effekt ökning type 21 600</v>
      </c>
      <c r="C6217" s="99">
        <v>93</v>
      </c>
      <c r="D6217" s="99">
        <f t="shared" si="545"/>
        <v>18</v>
      </c>
      <c r="E6217" s="100">
        <f t="shared" si="547"/>
        <v>608</v>
      </c>
      <c r="G6217" s="108"/>
      <c r="H6217" s="109"/>
      <c r="I6217" s="109"/>
      <c r="J6217" s="109"/>
      <c r="K6217" s="105">
        <f>K6216+J6176</f>
        <v>608</v>
      </c>
      <c r="L6217" s="118"/>
    </row>
    <row r="6218" spans="1:12" hidden="1" outlineLevel="1" x14ac:dyDescent="0.25">
      <c r="A6218" s="98" t="str">
        <f t="shared" si="546"/>
        <v>Effekt ökning type 21 600 94 18</v>
      </c>
      <c r="B6218" s="103" t="str">
        <f t="shared" si="544"/>
        <v>Effekt ökning type 21 600</v>
      </c>
      <c r="C6218" s="99">
        <v>94</v>
      </c>
      <c r="D6218" s="99">
        <f t="shared" si="545"/>
        <v>18</v>
      </c>
      <c r="E6218" s="100">
        <f t="shared" si="547"/>
        <v>615</v>
      </c>
      <c r="G6218" s="108"/>
      <c r="H6218" s="109"/>
      <c r="I6218" s="109"/>
      <c r="J6218" s="109"/>
      <c r="K6218" s="105">
        <f>K6217+J6176</f>
        <v>615</v>
      </c>
      <c r="L6218" s="118"/>
    </row>
    <row r="6219" spans="1:12" hidden="1" outlineLevel="1" x14ac:dyDescent="0.25">
      <c r="A6219" s="98" t="str">
        <f t="shared" si="546"/>
        <v>Effekt ökning type 21 600 95 18</v>
      </c>
      <c r="B6219" s="103" t="str">
        <f t="shared" si="544"/>
        <v>Effekt ökning type 21 600</v>
      </c>
      <c r="C6219" s="99">
        <v>95</v>
      </c>
      <c r="D6219" s="99">
        <f t="shared" si="545"/>
        <v>18</v>
      </c>
      <c r="E6219" s="100">
        <f t="shared" si="547"/>
        <v>622</v>
      </c>
      <c r="G6219" s="108"/>
      <c r="H6219" s="109"/>
      <c r="I6219" s="109"/>
      <c r="J6219" s="109"/>
      <c r="K6219" s="105">
        <f>K6218+J6176</f>
        <v>622</v>
      </c>
      <c r="L6219" s="118"/>
    </row>
    <row r="6220" spans="1:12" hidden="1" outlineLevel="1" x14ac:dyDescent="0.25">
      <c r="A6220" s="98" t="str">
        <f t="shared" si="546"/>
        <v>Effekt ökning type 21 600 96 18</v>
      </c>
      <c r="B6220" s="103" t="str">
        <f t="shared" si="544"/>
        <v>Effekt ökning type 21 600</v>
      </c>
      <c r="C6220" s="99">
        <v>96</v>
      </c>
      <c r="D6220" s="99">
        <f t="shared" si="545"/>
        <v>18</v>
      </c>
      <c r="E6220" s="100">
        <f t="shared" si="547"/>
        <v>629</v>
      </c>
      <c r="G6220" s="108"/>
      <c r="H6220" s="109"/>
      <c r="I6220" s="109"/>
      <c r="J6220" s="109"/>
      <c r="K6220" s="105">
        <f>K6219+J6176</f>
        <v>629</v>
      </c>
      <c r="L6220" s="118"/>
    </row>
    <row r="6221" spans="1:12" hidden="1" outlineLevel="1" x14ac:dyDescent="0.25">
      <c r="A6221" s="98" t="str">
        <f t="shared" si="546"/>
        <v>Effekt ökning type 21 600 97 18</v>
      </c>
      <c r="B6221" s="103" t="str">
        <f t="shared" si="544"/>
        <v>Effekt ökning type 21 600</v>
      </c>
      <c r="C6221" s="99">
        <v>97</v>
      </c>
      <c r="D6221" s="99">
        <f t="shared" si="545"/>
        <v>18</v>
      </c>
      <c r="E6221" s="100">
        <f t="shared" si="547"/>
        <v>636</v>
      </c>
      <c r="G6221" s="108"/>
      <c r="H6221" s="109"/>
      <c r="I6221" s="109"/>
      <c r="J6221" s="109"/>
      <c r="K6221" s="105">
        <f>K6220+J6176</f>
        <v>636</v>
      </c>
      <c r="L6221" s="118"/>
    </row>
    <row r="6222" spans="1:12" hidden="1" outlineLevel="1" x14ac:dyDescent="0.25">
      <c r="A6222" s="98" t="str">
        <f t="shared" si="546"/>
        <v>Effekt ökning type 21 600 98 18</v>
      </c>
      <c r="B6222" s="103" t="str">
        <f t="shared" si="544"/>
        <v>Effekt ökning type 21 600</v>
      </c>
      <c r="C6222" s="99">
        <v>98</v>
      </c>
      <c r="D6222" s="99">
        <f t="shared" si="545"/>
        <v>18</v>
      </c>
      <c r="E6222" s="100">
        <f t="shared" si="547"/>
        <v>643</v>
      </c>
      <c r="G6222" s="108"/>
      <c r="H6222" s="109"/>
      <c r="I6222" s="109"/>
      <c r="J6222" s="109"/>
      <c r="K6222" s="105">
        <f>K6221+J6176</f>
        <v>643</v>
      </c>
      <c r="L6222" s="118"/>
    </row>
    <row r="6223" spans="1:12" hidden="1" outlineLevel="1" x14ac:dyDescent="0.25">
      <c r="A6223" s="98" t="str">
        <f t="shared" si="546"/>
        <v>Effekt ökning type 21 600 99 18</v>
      </c>
      <c r="B6223" s="103" t="str">
        <f t="shared" si="544"/>
        <v>Effekt ökning type 21 600</v>
      </c>
      <c r="C6223" s="99">
        <v>99</v>
      </c>
      <c r="D6223" s="99">
        <f t="shared" si="545"/>
        <v>18</v>
      </c>
      <c r="E6223" s="100">
        <f t="shared" si="547"/>
        <v>650</v>
      </c>
      <c r="G6223" s="108"/>
      <c r="H6223" s="109"/>
      <c r="I6223" s="109"/>
      <c r="J6223" s="109"/>
      <c r="K6223" s="105">
        <f>K6222+J6176</f>
        <v>650</v>
      </c>
      <c r="L6223" s="118"/>
    </row>
    <row r="6224" spans="1:12" hidden="1" outlineLevel="1" x14ac:dyDescent="0.25">
      <c r="A6224" s="110" t="str">
        <f t="shared" si="546"/>
        <v>Effekt ökning type 21 600 100 18</v>
      </c>
      <c r="B6224" s="111" t="str">
        <f t="shared" si="544"/>
        <v>Effekt ökning type 21 600</v>
      </c>
      <c r="C6224" s="112">
        <v>100</v>
      </c>
      <c r="D6224" s="112">
        <f t="shared" si="545"/>
        <v>18</v>
      </c>
      <c r="E6224" s="113">
        <f t="shared" si="547"/>
        <v>657</v>
      </c>
      <c r="G6224" s="114"/>
      <c r="H6224" s="115"/>
      <c r="I6224" s="115"/>
      <c r="J6224" s="115"/>
      <c r="K6224" s="116">
        <f>K6223+J6176</f>
        <v>657</v>
      </c>
      <c r="L6224" s="118"/>
    </row>
    <row r="6225" spans="1:12" hidden="1" outlineLevel="1" x14ac:dyDescent="0.25">
      <c r="A6225" s="98" t="str">
        <f t="shared" si="546"/>
        <v>Effekt ökning type 21 600 50 17</v>
      </c>
      <c r="B6225" s="117" t="str">
        <f t="shared" si="544"/>
        <v>Effekt ökning type 21 600</v>
      </c>
      <c r="C6225" s="99">
        <v>50</v>
      </c>
      <c r="D6225" s="99">
        <f>AB6073</f>
        <v>17</v>
      </c>
      <c r="E6225" s="100">
        <f t="shared" si="547"/>
        <v>309.5</v>
      </c>
      <c r="G6225" s="99">
        <f>AB6074</f>
        <v>309.5</v>
      </c>
      <c r="H6225" s="101"/>
      <c r="I6225" s="101"/>
      <c r="J6225" s="101"/>
      <c r="K6225" s="102">
        <f>G6225</f>
        <v>309.5</v>
      </c>
      <c r="L6225" s="118"/>
    </row>
    <row r="6226" spans="1:12" hidden="1" outlineLevel="1" x14ac:dyDescent="0.25">
      <c r="A6226" s="98" t="str">
        <f t="shared" si="546"/>
        <v>Effekt ökning type 21 600 51 17</v>
      </c>
      <c r="B6226" s="103" t="str">
        <f t="shared" si="544"/>
        <v>Effekt ökning type 21 600</v>
      </c>
      <c r="C6226" s="99">
        <v>51</v>
      </c>
      <c r="D6226" s="99">
        <f t="shared" ref="D6226:D6257" si="548">D6225</f>
        <v>17</v>
      </c>
      <c r="E6226" s="100">
        <f t="shared" si="547"/>
        <v>315.95</v>
      </c>
      <c r="G6226" s="104"/>
      <c r="H6226" s="59"/>
      <c r="I6226" s="59"/>
      <c r="J6226" s="59"/>
      <c r="K6226" s="105">
        <f>K6225+J6227</f>
        <v>315.95</v>
      </c>
      <c r="L6226" s="118"/>
    </row>
    <row r="6227" spans="1:12" hidden="1" outlineLevel="1" x14ac:dyDescent="0.25">
      <c r="A6227" s="98" t="str">
        <f t="shared" si="546"/>
        <v>Effekt ökning type 21 600 52 17</v>
      </c>
      <c r="B6227" s="103" t="str">
        <f t="shared" si="544"/>
        <v>Effekt ökning type 21 600</v>
      </c>
      <c r="C6227" s="99">
        <v>52</v>
      </c>
      <c r="D6227" s="99">
        <f t="shared" si="548"/>
        <v>17</v>
      </c>
      <c r="E6227" s="100">
        <f t="shared" si="547"/>
        <v>322.39999999999998</v>
      </c>
      <c r="G6227" s="99">
        <f>AB6075</f>
        <v>632</v>
      </c>
      <c r="H6227" s="59">
        <v>50</v>
      </c>
      <c r="I6227" s="59">
        <f>G6227-G6225</f>
        <v>322.5</v>
      </c>
      <c r="J6227" s="59">
        <f>I6227/H6227</f>
        <v>6.45</v>
      </c>
      <c r="K6227" s="105">
        <f>K6226+J6227</f>
        <v>322.39999999999998</v>
      </c>
      <c r="L6227" s="118"/>
    </row>
    <row r="6228" spans="1:12" hidden="1" outlineLevel="1" x14ac:dyDescent="0.25">
      <c r="A6228" s="98" t="str">
        <f t="shared" si="546"/>
        <v>Effekt ökning type 21 600 53 17</v>
      </c>
      <c r="B6228" s="103" t="str">
        <f t="shared" si="544"/>
        <v>Effekt ökning type 21 600</v>
      </c>
      <c r="C6228" s="99">
        <v>53</v>
      </c>
      <c r="D6228" s="99">
        <f t="shared" si="548"/>
        <v>17</v>
      </c>
      <c r="E6228" s="100">
        <f t="shared" si="547"/>
        <v>328.84999999999997</v>
      </c>
      <c r="G6228" s="108"/>
      <c r="H6228" s="109"/>
      <c r="I6228" s="109"/>
      <c r="J6228" s="109"/>
      <c r="K6228" s="105">
        <f>K6227+J6227</f>
        <v>328.84999999999997</v>
      </c>
      <c r="L6228" s="118"/>
    </row>
    <row r="6229" spans="1:12" hidden="1" outlineLevel="1" x14ac:dyDescent="0.25">
      <c r="A6229" s="98" t="str">
        <f t="shared" si="546"/>
        <v>Effekt ökning type 21 600 54 17</v>
      </c>
      <c r="B6229" s="103" t="str">
        <f t="shared" si="544"/>
        <v>Effekt ökning type 21 600</v>
      </c>
      <c r="C6229" s="99">
        <v>54</v>
      </c>
      <c r="D6229" s="99">
        <f t="shared" si="548"/>
        <v>17</v>
      </c>
      <c r="E6229" s="100">
        <f t="shared" si="547"/>
        <v>335.29999999999995</v>
      </c>
      <c r="G6229" s="108"/>
      <c r="H6229" s="109"/>
      <c r="I6229" s="109"/>
      <c r="J6229" s="109"/>
      <c r="K6229" s="105">
        <f>K6228+J6227</f>
        <v>335.29999999999995</v>
      </c>
      <c r="L6229" s="118"/>
    </row>
    <row r="6230" spans="1:12" hidden="1" outlineLevel="1" x14ac:dyDescent="0.25">
      <c r="A6230" s="98" t="str">
        <f t="shared" si="546"/>
        <v>Effekt ökning type 21 600 55 17</v>
      </c>
      <c r="B6230" s="103" t="str">
        <f t="shared" si="544"/>
        <v>Effekt ökning type 21 600</v>
      </c>
      <c r="C6230" s="99">
        <v>55</v>
      </c>
      <c r="D6230" s="99">
        <f t="shared" si="548"/>
        <v>17</v>
      </c>
      <c r="E6230" s="100">
        <f t="shared" si="547"/>
        <v>341.74999999999994</v>
      </c>
      <c r="G6230" s="104"/>
      <c r="H6230" s="59"/>
      <c r="I6230" s="59"/>
      <c r="J6230" s="59"/>
      <c r="K6230" s="105">
        <f>K6229+J6227</f>
        <v>341.74999999999994</v>
      </c>
      <c r="L6230" s="118"/>
    </row>
    <row r="6231" spans="1:12" hidden="1" outlineLevel="1" x14ac:dyDescent="0.25">
      <c r="A6231" s="98" t="str">
        <f t="shared" si="546"/>
        <v>Effekt ökning type 21 600 56 17</v>
      </c>
      <c r="B6231" s="103" t="str">
        <f t="shared" si="544"/>
        <v>Effekt ökning type 21 600</v>
      </c>
      <c r="C6231" s="99">
        <v>56</v>
      </c>
      <c r="D6231" s="99">
        <f t="shared" si="548"/>
        <v>17</v>
      </c>
      <c r="E6231" s="100">
        <f t="shared" si="547"/>
        <v>348.19999999999993</v>
      </c>
      <c r="G6231" s="104"/>
      <c r="H6231" s="59"/>
      <c r="I6231" s="59"/>
      <c r="J6231" s="59"/>
      <c r="K6231" s="105">
        <f>K6230+J6227</f>
        <v>348.19999999999993</v>
      </c>
      <c r="L6231" s="118"/>
    </row>
    <row r="6232" spans="1:12" hidden="1" outlineLevel="1" x14ac:dyDescent="0.25">
      <c r="A6232" s="98" t="str">
        <f t="shared" si="546"/>
        <v>Effekt ökning type 21 600 57 17</v>
      </c>
      <c r="B6232" s="103" t="str">
        <f t="shared" si="544"/>
        <v>Effekt ökning type 21 600</v>
      </c>
      <c r="C6232" s="99">
        <v>57</v>
      </c>
      <c r="D6232" s="99">
        <f t="shared" si="548"/>
        <v>17</v>
      </c>
      <c r="E6232" s="100">
        <f t="shared" si="547"/>
        <v>354.64999999999992</v>
      </c>
      <c r="G6232" s="104"/>
      <c r="H6232" s="59"/>
      <c r="I6232" s="59"/>
      <c r="J6232" s="59"/>
      <c r="K6232" s="105">
        <f>K6231+J6227</f>
        <v>354.64999999999992</v>
      </c>
      <c r="L6232" s="118"/>
    </row>
    <row r="6233" spans="1:12" hidden="1" outlineLevel="1" x14ac:dyDescent="0.25">
      <c r="A6233" s="98" t="str">
        <f t="shared" si="546"/>
        <v>Effekt ökning type 21 600 58 17</v>
      </c>
      <c r="B6233" s="103" t="str">
        <f t="shared" si="544"/>
        <v>Effekt ökning type 21 600</v>
      </c>
      <c r="C6233" s="99">
        <v>58</v>
      </c>
      <c r="D6233" s="99">
        <f t="shared" si="548"/>
        <v>17</v>
      </c>
      <c r="E6233" s="100">
        <f t="shared" si="547"/>
        <v>361.09999999999991</v>
      </c>
      <c r="G6233" s="104"/>
      <c r="H6233" s="59"/>
      <c r="I6233" s="59"/>
      <c r="J6233" s="59"/>
      <c r="K6233" s="105">
        <f>K6232+J6227</f>
        <v>361.09999999999991</v>
      </c>
      <c r="L6233" s="118"/>
    </row>
    <row r="6234" spans="1:12" hidden="1" outlineLevel="1" x14ac:dyDescent="0.25">
      <c r="A6234" s="98" t="str">
        <f t="shared" si="546"/>
        <v>Effekt ökning type 21 600 59 17</v>
      </c>
      <c r="B6234" s="103" t="str">
        <f t="shared" si="544"/>
        <v>Effekt ökning type 21 600</v>
      </c>
      <c r="C6234" s="99">
        <v>59</v>
      </c>
      <c r="D6234" s="99">
        <f t="shared" si="548"/>
        <v>17</v>
      </c>
      <c r="E6234" s="100">
        <f t="shared" si="547"/>
        <v>367.5499999999999</v>
      </c>
      <c r="G6234" s="104"/>
      <c r="H6234" s="59"/>
      <c r="I6234" s="59"/>
      <c r="J6234" s="59"/>
      <c r="K6234" s="105">
        <f>K6233+J6227</f>
        <v>367.5499999999999</v>
      </c>
      <c r="L6234" s="118"/>
    </row>
    <row r="6235" spans="1:12" hidden="1" outlineLevel="1" x14ac:dyDescent="0.25">
      <c r="A6235" s="98" t="str">
        <f t="shared" si="546"/>
        <v>Effekt ökning type 21 600 60 17</v>
      </c>
      <c r="B6235" s="103" t="str">
        <f t="shared" si="544"/>
        <v>Effekt ökning type 21 600</v>
      </c>
      <c r="C6235" s="99">
        <v>60</v>
      </c>
      <c r="D6235" s="99">
        <f t="shared" si="548"/>
        <v>17</v>
      </c>
      <c r="E6235" s="100">
        <f t="shared" si="547"/>
        <v>373.99999999999989</v>
      </c>
      <c r="G6235" s="108"/>
      <c r="H6235" s="59"/>
      <c r="I6235" s="59"/>
      <c r="J6235" s="59"/>
      <c r="K6235" s="105">
        <f>K6234+J6227</f>
        <v>373.99999999999989</v>
      </c>
      <c r="L6235" s="118"/>
    </row>
    <row r="6236" spans="1:12" hidden="1" outlineLevel="1" x14ac:dyDescent="0.25">
      <c r="A6236" s="98" t="str">
        <f t="shared" si="546"/>
        <v>Effekt ökning type 21 600 61 17</v>
      </c>
      <c r="B6236" s="103" t="str">
        <f t="shared" si="544"/>
        <v>Effekt ökning type 21 600</v>
      </c>
      <c r="C6236" s="99">
        <v>61</v>
      </c>
      <c r="D6236" s="99">
        <f t="shared" si="548"/>
        <v>17</v>
      </c>
      <c r="E6236" s="100">
        <f t="shared" si="547"/>
        <v>380.44999999999987</v>
      </c>
      <c r="G6236" s="108"/>
      <c r="H6236" s="109"/>
      <c r="I6236" s="109"/>
      <c r="J6236" s="109"/>
      <c r="K6236" s="105">
        <f>K6235+J6227</f>
        <v>380.44999999999987</v>
      </c>
      <c r="L6236" s="118"/>
    </row>
    <row r="6237" spans="1:12" hidden="1" outlineLevel="1" x14ac:dyDescent="0.25">
      <c r="A6237" s="98" t="str">
        <f t="shared" si="546"/>
        <v>Effekt ökning type 21 600 62 17</v>
      </c>
      <c r="B6237" s="103" t="str">
        <f t="shared" si="544"/>
        <v>Effekt ökning type 21 600</v>
      </c>
      <c r="C6237" s="99">
        <v>62</v>
      </c>
      <c r="D6237" s="99">
        <f t="shared" si="548"/>
        <v>17</v>
      </c>
      <c r="E6237" s="100">
        <f t="shared" si="547"/>
        <v>386.89999999999986</v>
      </c>
      <c r="G6237" s="108"/>
      <c r="H6237" s="109"/>
      <c r="I6237" s="109"/>
      <c r="J6237" s="109"/>
      <c r="K6237" s="105">
        <f>K6236+J6227</f>
        <v>386.89999999999986</v>
      </c>
      <c r="L6237" s="118"/>
    </row>
    <row r="6238" spans="1:12" hidden="1" outlineLevel="1" x14ac:dyDescent="0.25">
      <c r="A6238" s="98" t="str">
        <f t="shared" si="546"/>
        <v>Effekt ökning type 21 600 63 17</v>
      </c>
      <c r="B6238" s="103" t="str">
        <f t="shared" si="544"/>
        <v>Effekt ökning type 21 600</v>
      </c>
      <c r="C6238" s="99">
        <v>63</v>
      </c>
      <c r="D6238" s="99">
        <f t="shared" si="548"/>
        <v>17</v>
      </c>
      <c r="E6238" s="100">
        <f t="shared" si="547"/>
        <v>393.34999999999985</v>
      </c>
      <c r="G6238" s="108"/>
      <c r="H6238" s="109"/>
      <c r="I6238" s="109"/>
      <c r="J6238" s="109"/>
      <c r="K6238" s="105">
        <f>K6237+J6227</f>
        <v>393.34999999999985</v>
      </c>
      <c r="L6238" s="118"/>
    </row>
    <row r="6239" spans="1:12" hidden="1" outlineLevel="1" x14ac:dyDescent="0.25">
      <c r="A6239" s="98" t="str">
        <f t="shared" si="546"/>
        <v>Effekt ökning type 21 600 64 17</v>
      </c>
      <c r="B6239" s="103" t="str">
        <f t="shared" si="544"/>
        <v>Effekt ökning type 21 600</v>
      </c>
      <c r="C6239" s="99">
        <v>64</v>
      </c>
      <c r="D6239" s="99">
        <f t="shared" si="548"/>
        <v>17</v>
      </c>
      <c r="E6239" s="100">
        <f t="shared" si="547"/>
        <v>399.79999999999984</v>
      </c>
      <c r="G6239" s="108"/>
      <c r="H6239" s="109"/>
      <c r="I6239" s="109"/>
      <c r="J6239" s="109"/>
      <c r="K6239" s="105">
        <f>K6238+J6227</f>
        <v>399.79999999999984</v>
      </c>
      <c r="L6239" s="118"/>
    </row>
    <row r="6240" spans="1:12" hidden="1" outlineLevel="1" x14ac:dyDescent="0.25">
      <c r="A6240" s="98" t="str">
        <f t="shared" si="546"/>
        <v>Effekt ökning type 21 600 65 17</v>
      </c>
      <c r="B6240" s="103" t="str">
        <f t="shared" si="544"/>
        <v>Effekt ökning type 21 600</v>
      </c>
      <c r="C6240" s="99">
        <v>65</v>
      </c>
      <c r="D6240" s="99">
        <f t="shared" si="548"/>
        <v>17</v>
      </c>
      <c r="E6240" s="100">
        <f t="shared" si="547"/>
        <v>406.24999999999983</v>
      </c>
      <c r="G6240" s="108"/>
      <c r="H6240" s="109"/>
      <c r="I6240" s="109"/>
      <c r="J6240" s="109"/>
      <c r="K6240" s="105">
        <f>K6239+J6227</f>
        <v>406.24999999999983</v>
      </c>
      <c r="L6240" s="118"/>
    </row>
    <row r="6241" spans="1:12" hidden="1" outlineLevel="1" x14ac:dyDescent="0.25">
      <c r="A6241" s="98" t="str">
        <f t="shared" si="546"/>
        <v>Effekt ökning type 21 600 66 17</v>
      </c>
      <c r="B6241" s="103" t="str">
        <f t="shared" si="544"/>
        <v>Effekt ökning type 21 600</v>
      </c>
      <c r="C6241" s="99">
        <v>66</v>
      </c>
      <c r="D6241" s="99">
        <f t="shared" si="548"/>
        <v>17</v>
      </c>
      <c r="E6241" s="100">
        <f t="shared" si="547"/>
        <v>412.69999999999982</v>
      </c>
      <c r="G6241" s="108"/>
      <c r="H6241" s="109"/>
      <c r="I6241" s="109"/>
      <c r="J6241" s="109"/>
      <c r="K6241" s="105">
        <f>K6240+J6227</f>
        <v>412.69999999999982</v>
      </c>
      <c r="L6241" s="118"/>
    </row>
    <row r="6242" spans="1:12" hidden="1" outlineLevel="1" x14ac:dyDescent="0.25">
      <c r="A6242" s="98" t="str">
        <f t="shared" si="546"/>
        <v>Effekt ökning type 21 600 67 17</v>
      </c>
      <c r="B6242" s="103" t="str">
        <f t="shared" si="544"/>
        <v>Effekt ökning type 21 600</v>
      </c>
      <c r="C6242" s="99">
        <v>67</v>
      </c>
      <c r="D6242" s="99">
        <f t="shared" si="548"/>
        <v>17</v>
      </c>
      <c r="E6242" s="100">
        <f t="shared" si="547"/>
        <v>419.14999999999981</v>
      </c>
      <c r="G6242" s="108"/>
      <c r="H6242" s="109"/>
      <c r="I6242" s="109"/>
      <c r="J6242" s="109"/>
      <c r="K6242" s="105">
        <f>K6241+J6227</f>
        <v>419.14999999999981</v>
      </c>
      <c r="L6242" s="118"/>
    </row>
    <row r="6243" spans="1:12" hidden="1" outlineLevel="1" x14ac:dyDescent="0.25">
      <c r="A6243" s="98" t="str">
        <f t="shared" si="546"/>
        <v>Effekt ökning type 21 600 68 17</v>
      </c>
      <c r="B6243" s="103" t="str">
        <f t="shared" si="544"/>
        <v>Effekt ökning type 21 600</v>
      </c>
      <c r="C6243" s="99">
        <v>68</v>
      </c>
      <c r="D6243" s="99">
        <f t="shared" si="548"/>
        <v>17</v>
      </c>
      <c r="E6243" s="100">
        <f t="shared" si="547"/>
        <v>425.5999999999998</v>
      </c>
      <c r="G6243" s="108"/>
      <c r="H6243" s="109"/>
      <c r="I6243" s="109"/>
      <c r="J6243" s="109"/>
      <c r="K6243" s="105">
        <f>K6242+J6227</f>
        <v>425.5999999999998</v>
      </c>
      <c r="L6243" s="118"/>
    </row>
    <row r="6244" spans="1:12" hidden="1" outlineLevel="1" x14ac:dyDescent="0.25">
      <c r="A6244" s="98" t="str">
        <f t="shared" si="546"/>
        <v>Effekt ökning type 21 600 69 17</v>
      </c>
      <c r="B6244" s="103" t="str">
        <f t="shared" si="544"/>
        <v>Effekt ökning type 21 600</v>
      </c>
      <c r="C6244" s="99">
        <v>69</v>
      </c>
      <c r="D6244" s="99">
        <f t="shared" si="548"/>
        <v>17</v>
      </c>
      <c r="E6244" s="100">
        <f t="shared" si="547"/>
        <v>432.04999999999978</v>
      </c>
      <c r="G6244" s="108"/>
      <c r="H6244" s="109"/>
      <c r="I6244" s="109"/>
      <c r="J6244" s="109"/>
      <c r="K6244" s="105">
        <f>K6243+J6227</f>
        <v>432.04999999999978</v>
      </c>
      <c r="L6244" s="118"/>
    </row>
    <row r="6245" spans="1:12" hidden="1" outlineLevel="1" x14ac:dyDescent="0.25">
      <c r="A6245" s="98" t="str">
        <f t="shared" si="546"/>
        <v>Effekt ökning type 21 600 70 17</v>
      </c>
      <c r="B6245" s="103" t="str">
        <f t="shared" si="544"/>
        <v>Effekt ökning type 21 600</v>
      </c>
      <c r="C6245" s="99">
        <v>70</v>
      </c>
      <c r="D6245" s="99">
        <f t="shared" si="548"/>
        <v>17</v>
      </c>
      <c r="E6245" s="100">
        <f t="shared" si="547"/>
        <v>438.49999999999977</v>
      </c>
      <c r="G6245" s="108"/>
      <c r="H6245" s="109"/>
      <c r="I6245" s="109"/>
      <c r="J6245" s="109"/>
      <c r="K6245" s="105">
        <f>K6244+J6227</f>
        <v>438.49999999999977</v>
      </c>
      <c r="L6245" s="118"/>
    </row>
    <row r="6246" spans="1:12" hidden="1" outlineLevel="1" x14ac:dyDescent="0.25">
      <c r="A6246" s="98" t="str">
        <f t="shared" si="546"/>
        <v>Effekt ökning type 21 600 71 17</v>
      </c>
      <c r="B6246" s="103" t="str">
        <f t="shared" si="544"/>
        <v>Effekt ökning type 21 600</v>
      </c>
      <c r="C6246" s="99">
        <v>71</v>
      </c>
      <c r="D6246" s="99">
        <f t="shared" si="548"/>
        <v>17</v>
      </c>
      <c r="E6246" s="100">
        <f t="shared" si="547"/>
        <v>444.94999999999976</v>
      </c>
      <c r="G6246" s="108"/>
      <c r="H6246" s="109"/>
      <c r="I6246" s="109"/>
      <c r="J6246" s="109"/>
      <c r="K6246" s="105">
        <f>K6245+J6227</f>
        <v>444.94999999999976</v>
      </c>
      <c r="L6246" s="118"/>
    </row>
    <row r="6247" spans="1:12" hidden="1" outlineLevel="1" x14ac:dyDescent="0.25">
      <c r="A6247" s="98" t="str">
        <f t="shared" si="546"/>
        <v>Effekt ökning type 21 600 72 17</v>
      </c>
      <c r="B6247" s="103" t="str">
        <f t="shared" si="544"/>
        <v>Effekt ökning type 21 600</v>
      </c>
      <c r="C6247" s="99">
        <v>72</v>
      </c>
      <c r="D6247" s="99">
        <f t="shared" si="548"/>
        <v>17</v>
      </c>
      <c r="E6247" s="100">
        <f t="shared" si="547"/>
        <v>451.39999999999975</v>
      </c>
      <c r="G6247" s="108"/>
      <c r="H6247" s="109"/>
      <c r="I6247" s="109"/>
      <c r="J6247" s="109"/>
      <c r="K6247" s="105">
        <f>K6246+J6227</f>
        <v>451.39999999999975</v>
      </c>
      <c r="L6247" s="118"/>
    </row>
    <row r="6248" spans="1:12" hidden="1" outlineLevel="1" x14ac:dyDescent="0.25">
      <c r="A6248" s="98" t="str">
        <f t="shared" si="546"/>
        <v>Effekt ökning type 21 600 73 17</v>
      </c>
      <c r="B6248" s="103" t="str">
        <f t="shared" si="544"/>
        <v>Effekt ökning type 21 600</v>
      </c>
      <c r="C6248" s="99">
        <v>73</v>
      </c>
      <c r="D6248" s="99">
        <f t="shared" si="548"/>
        <v>17</v>
      </c>
      <c r="E6248" s="100">
        <f t="shared" si="547"/>
        <v>457.84999999999974</v>
      </c>
      <c r="G6248" s="108"/>
      <c r="H6248" s="109"/>
      <c r="I6248" s="109"/>
      <c r="J6248" s="109"/>
      <c r="K6248" s="105">
        <f>K6247+J6227</f>
        <v>457.84999999999974</v>
      </c>
      <c r="L6248" s="118"/>
    </row>
    <row r="6249" spans="1:12" hidden="1" outlineLevel="1" x14ac:dyDescent="0.25">
      <c r="A6249" s="98" t="str">
        <f t="shared" si="546"/>
        <v>Effekt ökning type 21 600 74 17</v>
      </c>
      <c r="B6249" s="103" t="str">
        <f t="shared" si="544"/>
        <v>Effekt ökning type 21 600</v>
      </c>
      <c r="C6249" s="99">
        <v>74</v>
      </c>
      <c r="D6249" s="99">
        <f t="shared" si="548"/>
        <v>17</v>
      </c>
      <c r="E6249" s="100">
        <f t="shared" si="547"/>
        <v>464.29999999999973</v>
      </c>
      <c r="G6249" s="108"/>
      <c r="H6249" s="109"/>
      <c r="I6249" s="109"/>
      <c r="J6249" s="109"/>
      <c r="K6249" s="105">
        <f>K6248+J6227</f>
        <v>464.29999999999973</v>
      </c>
      <c r="L6249" s="118"/>
    </row>
    <row r="6250" spans="1:12" hidden="1" outlineLevel="1" x14ac:dyDescent="0.25">
      <c r="A6250" s="98" t="str">
        <f t="shared" si="546"/>
        <v>Effekt ökning type 21 600 75 17</v>
      </c>
      <c r="B6250" s="103" t="str">
        <f t="shared" si="544"/>
        <v>Effekt ökning type 21 600</v>
      </c>
      <c r="C6250" s="99">
        <v>75</v>
      </c>
      <c r="D6250" s="99">
        <f t="shared" si="548"/>
        <v>17</v>
      </c>
      <c r="E6250" s="100">
        <f t="shared" si="547"/>
        <v>470.74999999999972</v>
      </c>
      <c r="G6250" s="108"/>
      <c r="H6250" s="109"/>
      <c r="I6250" s="109"/>
      <c r="J6250" s="109"/>
      <c r="K6250" s="105">
        <f>K6249+J6227</f>
        <v>470.74999999999972</v>
      </c>
      <c r="L6250" s="118"/>
    </row>
    <row r="6251" spans="1:12" hidden="1" outlineLevel="1" x14ac:dyDescent="0.25">
      <c r="A6251" s="98" t="str">
        <f t="shared" si="546"/>
        <v>Effekt ökning type 21 600 76 17</v>
      </c>
      <c r="B6251" s="103" t="str">
        <f t="shared" si="544"/>
        <v>Effekt ökning type 21 600</v>
      </c>
      <c r="C6251" s="99">
        <v>76</v>
      </c>
      <c r="D6251" s="99">
        <f t="shared" si="548"/>
        <v>17</v>
      </c>
      <c r="E6251" s="100">
        <f t="shared" si="547"/>
        <v>477.1999999999997</v>
      </c>
      <c r="G6251" s="108"/>
      <c r="H6251" s="109"/>
      <c r="I6251" s="109"/>
      <c r="J6251" s="109"/>
      <c r="K6251" s="105">
        <f>K6250+J6227</f>
        <v>477.1999999999997</v>
      </c>
      <c r="L6251" s="118"/>
    </row>
    <row r="6252" spans="1:12" hidden="1" outlineLevel="1" x14ac:dyDescent="0.25">
      <c r="A6252" s="98" t="str">
        <f t="shared" si="546"/>
        <v>Effekt ökning type 21 600 77 17</v>
      </c>
      <c r="B6252" s="103" t="str">
        <f t="shared" si="544"/>
        <v>Effekt ökning type 21 600</v>
      </c>
      <c r="C6252" s="99">
        <v>77</v>
      </c>
      <c r="D6252" s="99">
        <f t="shared" si="548"/>
        <v>17</v>
      </c>
      <c r="E6252" s="100">
        <f t="shared" si="547"/>
        <v>483.64999999999969</v>
      </c>
      <c r="G6252" s="108"/>
      <c r="H6252" s="109"/>
      <c r="I6252" s="109"/>
      <c r="J6252" s="109"/>
      <c r="K6252" s="105">
        <f>K6251+J6227</f>
        <v>483.64999999999969</v>
      </c>
      <c r="L6252" s="118"/>
    </row>
    <row r="6253" spans="1:12" hidden="1" outlineLevel="1" x14ac:dyDescent="0.25">
      <c r="A6253" s="98" t="str">
        <f t="shared" si="546"/>
        <v>Effekt ökning type 21 600 78 17</v>
      </c>
      <c r="B6253" s="103" t="str">
        <f t="shared" si="544"/>
        <v>Effekt ökning type 21 600</v>
      </c>
      <c r="C6253" s="99">
        <v>78</v>
      </c>
      <c r="D6253" s="99">
        <f t="shared" si="548"/>
        <v>17</v>
      </c>
      <c r="E6253" s="100">
        <f t="shared" si="547"/>
        <v>490.09999999999968</v>
      </c>
      <c r="G6253" s="108"/>
      <c r="H6253" s="109"/>
      <c r="I6253" s="109"/>
      <c r="J6253" s="109"/>
      <c r="K6253" s="105">
        <f>K6252+J6227</f>
        <v>490.09999999999968</v>
      </c>
      <c r="L6253" s="118"/>
    </row>
    <row r="6254" spans="1:12" hidden="1" outlineLevel="1" x14ac:dyDescent="0.25">
      <c r="A6254" s="98" t="str">
        <f t="shared" si="546"/>
        <v>Effekt ökning type 21 600 79 17</v>
      </c>
      <c r="B6254" s="103" t="str">
        <f t="shared" si="544"/>
        <v>Effekt ökning type 21 600</v>
      </c>
      <c r="C6254" s="99">
        <v>79</v>
      </c>
      <c r="D6254" s="99">
        <f t="shared" si="548"/>
        <v>17</v>
      </c>
      <c r="E6254" s="100">
        <f t="shared" si="547"/>
        <v>496.54999999999967</v>
      </c>
      <c r="G6254" s="108"/>
      <c r="H6254" s="109"/>
      <c r="I6254" s="109"/>
      <c r="J6254" s="109"/>
      <c r="K6254" s="105">
        <f>K6253+J6227</f>
        <v>496.54999999999967</v>
      </c>
      <c r="L6254" s="118"/>
    </row>
    <row r="6255" spans="1:12" hidden="1" outlineLevel="1" x14ac:dyDescent="0.25">
      <c r="A6255" s="98" t="str">
        <f t="shared" si="546"/>
        <v>Effekt ökning type 21 600 80 17</v>
      </c>
      <c r="B6255" s="103" t="str">
        <f t="shared" si="544"/>
        <v>Effekt ökning type 21 600</v>
      </c>
      <c r="C6255" s="99">
        <v>80</v>
      </c>
      <c r="D6255" s="99">
        <f t="shared" si="548"/>
        <v>17</v>
      </c>
      <c r="E6255" s="100">
        <f t="shared" si="547"/>
        <v>502.99999999999966</v>
      </c>
      <c r="G6255" s="108"/>
      <c r="H6255" s="109"/>
      <c r="I6255" s="109"/>
      <c r="J6255" s="109"/>
      <c r="K6255" s="105">
        <f>K6254+J6227</f>
        <v>502.99999999999966</v>
      </c>
      <c r="L6255" s="118"/>
    </row>
    <row r="6256" spans="1:12" hidden="1" outlineLevel="1" x14ac:dyDescent="0.25">
      <c r="A6256" s="98" t="str">
        <f t="shared" si="546"/>
        <v>Effekt ökning type 21 600 81 17</v>
      </c>
      <c r="B6256" s="103" t="str">
        <f t="shared" si="544"/>
        <v>Effekt ökning type 21 600</v>
      </c>
      <c r="C6256" s="99">
        <v>81</v>
      </c>
      <c r="D6256" s="99">
        <f t="shared" si="548"/>
        <v>17</v>
      </c>
      <c r="E6256" s="100">
        <f t="shared" si="547"/>
        <v>509.44999999999965</v>
      </c>
      <c r="G6256" s="108"/>
      <c r="H6256" s="109"/>
      <c r="I6256" s="109"/>
      <c r="J6256" s="109"/>
      <c r="K6256" s="105">
        <f>K6255+J6227</f>
        <v>509.44999999999965</v>
      </c>
      <c r="L6256" s="118"/>
    </row>
    <row r="6257" spans="1:12" hidden="1" outlineLevel="1" x14ac:dyDescent="0.25">
      <c r="A6257" s="98" t="str">
        <f t="shared" si="546"/>
        <v>Effekt ökning type 21 600 82 17</v>
      </c>
      <c r="B6257" s="103" t="str">
        <f t="shared" si="544"/>
        <v>Effekt ökning type 21 600</v>
      </c>
      <c r="C6257" s="99">
        <v>82</v>
      </c>
      <c r="D6257" s="99">
        <f t="shared" si="548"/>
        <v>17</v>
      </c>
      <c r="E6257" s="100">
        <f t="shared" si="547"/>
        <v>515.89999999999964</v>
      </c>
      <c r="G6257" s="108"/>
      <c r="H6257" s="109"/>
      <c r="I6257" s="109"/>
      <c r="J6257" s="109"/>
      <c r="K6257" s="105">
        <f>K6256+J6227</f>
        <v>515.89999999999964</v>
      </c>
      <c r="L6257" s="118"/>
    </row>
    <row r="6258" spans="1:12" hidden="1" outlineLevel="1" x14ac:dyDescent="0.25">
      <c r="A6258" s="98" t="str">
        <f t="shared" si="546"/>
        <v>Effekt ökning type 21 600 83 17</v>
      </c>
      <c r="B6258" s="103" t="str">
        <f t="shared" si="544"/>
        <v>Effekt ökning type 21 600</v>
      </c>
      <c r="C6258" s="99">
        <v>83</v>
      </c>
      <c r="D6258" s="99">
        <f t="shared" ref="D6258:D6275" si="549">D6257</f>
        <v>17</v>
      </c>
      <c r="E6258" s="100">
        <f t="shared" si="547"/>
        <v>522.34999999999968</v>
      </c>
      <c r="G6258" s="108"/>
      <c r="H6258" s="109"/>
      <c r="I6258" s="109"/>
      <c r="J6258" s="109"/>
      <c r="K6258" s="105">
        <f>K6257+J6227</f>
        <v>522.34999999999968</v>
      </c>
      <c r="L6258" s="118"/>
    </row>
    <row r="6259" spans="1:12" hidden="1" outlineLevel="1" x14ac:dyDescent="0.25">
      <c r="A6259" s="98" t="str">
        <f t="shared" si="546"/>
        <v>Effekt ökning type 21 600 84 17</v>
      </c>
      <c r="B6259" s="103" t="str">
        <f t="shared" si="544"/>
        <v>Effekt ökning type 21 600</v>
      </c>
      <c r="C6259" s="99">
        <v>84</v>
      </c>
      <c r="D6259" s="99">
        <f t="shared" si="549"/>
        <v>17</v>
      </c>
      <c r="E6259" s="100">
        <f t="shared" si="547"/>
        <v>528.79999999999973</v>
      </c>
      <c r="G6259" s="108"/>
      <c r="H6259" s="109"/>
      <c r="I6259" s="109"/>
      <c r="J6259" s="109"/>
      <c r="K6259" s="105">
        <f>K6258+J6227</f>
        <v>528.79999999999973</v>
      </c>
      <c r="L6259" s="118"/>
    </row>
    <row r="6260" spans="1:12" hidden="1" outlineLevel="1" x14ac:dyDescent="0.25">
      <c r="A6260" s="98" t="str">
        <f t="shared" si="546"/>
        <v>Effekt ökning type 21 600 85 17</v>
      </c>
      <c r="B6260" s="103" t="str">
        <f t="shared" si="544"/>
        <v>Effekt ökning type 21 600</v>
      </c>
      <c r="C6260" s="99">
        <v>85</v>
      </c>
      <c r="D6260" s="99">
        <f t="shared" si="549"/>
        <v>17</v>
      </c>
      <c r="E6260" s="100">
        <f t="shared" si="547"/>
        <v>535.24999999999977</v>
      </c>
      <c r="G6260" s="108"/>
      <c r="H6260" s="109"/>
      <c r="I6260" s="109"/>
      <c r="J6260" s="109"/>
      <c r="K6260" s="105">
        <f>K6259+J6227</f>
        <v>535.24999999999977</v>
      </c>
      <c r="L6260" s="118"/>
    </row>
    <row r="6261" spans="1:12" hidden="1" outlineLevel="1" x14ac:dyDescent="0.25">
      <c r="A6261" s="98" t="str">
        <f t="shared" si="546"/>
        <v>Effekt ökning type 21 600 86 17</v>
      </c>
      <c r="B6261" s="103" t="str">
        <f t="shared" si="544"/>
        <v>Effekt ökning type 21 600</v>
      </c>
      <c r="C6261" s="99">
        <v>86</v>
      </c>
      <c r="D6261" s="99">
        <f t="shared" si="549"/>
        <v>17</v>
      </c>
      <c r="E6261" s="100">
        <f t="shared" si="547"/>
        <v>541.69999999999982</v>
      </c>
      <c r="G6261" s="108"/>
      <c r="H6261" s="109"/>
      <c r="I6261" s="109"/>
      <c r="J6261" s="109"/>
      <c r="K6261" s="105">
        <f>K6260+J6227</f>
        <v>541.69999999999982</v>
      </c>
      <c r="L6261" s="118"/>
    </row>
    <row r="6262" spans="1:12" hidden="1" outlineLevel="1" x14ac:dyDescent="0.25">
      <c r="A6262" s="98" t="str">
        <f t="shared" si="546"/>
        <v>Effekt ökning type 21 600 87 17</v>
      </c>
      <c r="B6262" s="103" t="str">
        <f t="shared" si="544"/>
        <v>Effekt ökning type 21 600</v>
      </c>
      <c r="C6262" s="99">
        <v>87</v>
      </c>
      <c r="D6262" s="99">
        <f t="shared" si="549"/>
        <v>17</v>
      </c>
      <c r="E6262" s="100">
        <f t="shared" si="547"/>
        <v>548.14999999999986</v>
      </c>
      <c r="G6262" s="108"/>
      <c r="H6262" s="109"/>
      <c r="I6262" s="109"/>
      <c r="J6262" s="109"/>
      <c r="K6262" s="105">
        <f>K6261+J6227</f>
        <v>548.14999999999986</v>
      </c>
      <c r="L6262" s="118"/>
    </row>
    <row r="6263" spans="1:12" hidden="1" outlineLevel="1" x14ac:dyDescent="0.25">
      <c r="A6263" s="98" t="str">
        <f t="shared" si="546"/>
        <v>Effekt ökning type 21 600 88 17</v>
      </c>
      <c r="B6263" s="103" t="str">
        <f t="shared" si="544"/>
        <v>Effekt ökning type 21 600</v>
      </c>
      <c r="C6263" s="99">
        <v>88</v>
      </c>
      <c r="D6263" s="99">
        <f t="shared" si="549"/>
        <v>17</v>
      </c>
      <c r="E6263" s="100">
        <f t="shared" si="547"/>
        <v>554.59999999999991</v>
      </c>
      <c r="G6263" s="108"/>
      <c r="H6263" s="109"/>
      <c r="I6263" s="109"/>
      <c r="J6263" s="109"/>
      <c r="K6263" s="105">
        <f>K6262+J6227</f>
        <v>554.59999999999991</v>
      </c>
      <c r="L6263" s="118"/>
    </row>
    <row r="6264" spans="1:12" hidden="1" outlineLevel="1" x14ac:dyDescent="0.25">
      <c r="A6264" s="98" t="str">
        <f t="shared" si="546"/>
        <v>Effekt ökning type 21 600 89 17</v>
      </c>
      <c r="B6264" s="103" t="str">
        <f t="shared" si="544"/>
        <v>Effekt ökning type 21 600</v>
      </c>
      <c r="C6264" s="99">
        <v>89</v>
      </c>
      <c r="D6264" s="99">
        <f t="shared" si="549"/>
        <v>17</v>
      </c>
      <c r="E6264" s="100">
        <f t="shared" si="547"/>
        <v>561.04999999999995</v>
      </c>
      <c r="G6264" s="108"/>
      <c r="H6264" s="109"/>
      <c r="I6264" s="109"/>
      <c r="J6264" s="109"/>
      <c r="K6264" s="105">
        <f>K6263+J6227</f>
        <v>561.04999999999995</v>
      </c>
      <c r="L6264" s="118"/>
    </row>
    <row r="6265" spans="1:12" hidden="1" outlineLevel="1" x14ac:dyDescent="0.25">
      <c r="A6265" s="98" t="str">
        <f t="shared" si="546"/>
        <v>Effekt ökning type 21 600 90 17</v>
      </c>
      <c r="B6265" s="103" t="str">
        <f t="shared" ref="B6265:B6328" si="550">B6264</f>
        <v>Effekt ökning type 21 600</v>
      </c>
      <c r="C6265" s="99">
        <v>90</v>
      </c>
      <c r="D6265" s="99">
        <f t="shared" si="549"/>
        <v>17</v>
      </c>
      <c r="E6265" s="100">
        <f t="shared" si="547"/>
        <v>567.5</v>
      </c>
      <c r="G6265" s="108"/>
      <c r="H6265" s="109"/>
      <c r="I6265" s="109"/>
      <c r="J6265" s="109"/>
      <c r="K6265" s="105">
        <f>K6264+J6227</f>
        <v>567.5</v>
      </c>
      <c r="L6265" s="118"/>
    </row>
    <row r="6266" spans="1:12" hidden="1" outlineLevel="1" x14ac:dyDescent="0.25">
      <c r="A6266" s="98" t="str">
        <f t="shared" si="546"/>
        <v>Effekt ökning type 21 600 91 17</v>
      </c>
      <c r="B6266" s="103" t="str">
        <f t="shared" si="550"/>
        <v>Effekt ökning type 21 600</v>
      </c>
      <c r="C6266" s="99">
        <v>91</v>
      </c>
      <c r="D6266" s="99">
        <f t="shared" si="549"/>
        <v>17</v>
      </c>
      <c r="E6266" s="100">
        <f t="shared" si="547"/>
        <v>573.95000000000005</v>
      </c>
      <c r="G6266" s="108"/>
      <c r="H6266" s="109"/>
      <c r="I6266" s="109"/>
      <c r="J6266" s="109"/>
      <c r="K6266" s="105">
        <f>K6265+J6227</f>
        <v>573.95000000000005</v>
      </c>
      <c r="L6266" s="118"/>
    </row>
    <row r="6267" spans="1:12" hidden="1" outlineLevel="1" x14ac:dyDescent="0.25">
      <c r="A6267" s="98" t="str">
        <f t="shared" si="546"/>
        <v>Effekt ökning type 21 600 92 17</v>
      </c>
      <c r="B6267" s="103" t="str">
        <f t="shared" si="550"/>
        <v>Effekt ökning type 21 600</v>
      </c>
      <c r="C6267" s="99">
        <v>92</v>
      </c>
      <c r="D6267" s="99">
        <f t="shared" si="549"/>
        <v>17</v>
      </c>
      <c r="E6267" s="100">
        <f t="shared" si="547"/>
        <v>580.40000000000009</v>
      </c>
      <c r="G6267" s="108"/>
      <c r="H6267" s="109"/>
      <c r="I6267" s="109"/>
      <c r="J6267" s="109"/>
      <c r="K6267" s="105">
        <f>K6266+J6227</f>
        <v>580.40000000000009</v>
      </c>
      <c r="L6267" s="118"/>
    </row>
    <row r="6268" spans="1:12" hidden="1" outlineLevel="1" x14ac:dyDescent="0.25">
      <c r="A6268" s="98" t="str">
        <f t="shared" si="546"/>
        <v>Effekt ökning type 21 600 93 17</v>
      </c>
      <c r="B6268" s="103" t="str">
        <f t="shared" si="550"/>
        <v>Effekt ökning type 21 600</v>
      </c>
      <c r="C6268" s="99">
        <v>93</v>
      </c>
      <c r="D6268" s="99">
        <f t="shared" si="549"/>
        <v>17</v>
      </c>
      <c r="E6268" s="100">
        <f t="shared" si="547"/>
        <v>586.85000000000014</v>
      </c>
      <c r="G6268" s="108"/>
      <c r="H6268" s="109"/>
      <c r="I6268" s="109"/>
      <c r="J6268" s="109"/>
      <c r="K6268" s="105">
        <f>K6267+J6227</f>
        <v>586.85000000000014</v>
      </c>
      <c r="L6268" s="118"/>
    </row>
    <row r="6269" spans="1:12" hidden="1" outlineLevel="1" x14ac:dyDescent="0.25">
      <c r="A6269" s="98" t="str">
        <f t="shared" si="546"/>
        <v>Effekt ökning type 21 600 94 17</v>
      </c>
      <c r="B6269" s="103" t="str">
        <f t="shared" si="550"/>
        <v>Effekt ökning type 21 600</v>
      </c>
      <c r="C6269" s="99">
        <v>94</v>
      </c>
      <c r="D6269" s="99">
        <f t="shared" si="549"/>
        <v>17</v>
      </c>
      <c r="E6269" s="100">
        <f t="shared" si="547"/>
        <v>593.30000000000018</v>
      </c>
      <c r="G6269" s="108"/>
      <c r="H6269" s="109"/>
      <c r="I6269" s="109"/>
      <c r="J6269" s="109"/>
      <c r="K6269" s="105">
        <f>K6268+J6227</f>
        <v>593.30000000000018</v>
      </c>
      <c r="L6269" s="118"/>
    </row>
    <row r="6270" spans="1:12" hidden="1" outlineLevel="1" x14ac:dyDescent="0.25">
      <c r="A6270" s="98" t="str">
        <f t="shared" si="546"/>
        <v>Effekt ökning type 21 600 95 17</v>
      </c>
      <c r="B6270" s="103" t="str">
        <f t="shared" si="550"/>
        <v>Effekt ökning type 21 600</v>
      </c>
      <c r="C6270" s="99">
        <v>95</v>
      </c>
      <c r="D6270" s="99">
        <f t="shared" si="549"/>
        <v>17</v>
      </c>
      <c r="E6270" s="100">
        <f t="shared" si="547"/>
        <v>599.75000000000023</v>
      </c>
      <c r="G6270" s="108"/>
      <c r="H6270" s="109"/>
      <c r="I6270" s="109"/>
      <c r="J6270" s="109"/>
      <c r="K6270" s="105">
        <f>K6269+J6227</f>
        <v>599.75000000000023</v>
      </c>
      <c r="L6270" s="118"/>
    </row>
    <row r="6271" spans="1:12" hidden="1" outlineLevel="1" x14ac:dyDescent="0.25">
      <c r="A6271" s="98" t="str">
        <f t="shared" si="546"/>
        <v>Effekt ökning type 21 600 96 17</v>
      </c>
      <c r="B6271" s="103" t="str">
        <f t="shared" si="550"/>
        <v>Effekt ökning type 21 600</v>
      </c>
      <c r="C6271" s="99">
        <v>96</v>
      </c>
      <c r="D6271" s="99">
        <f t="shared" si="549"/>
        <v>17</v>
      </c>
      <c r="E6271" s="100">
        <f t="shared" si="547"/>
        <v>606.20000000000027</v>
      </c>
      <c r="G6271" s="108"/>
      <c r="H6271" s="109"/>
      <c r="I6271" s="109"/>
      <c r="J6271" s="109"/>
      <c r="K6271" s="105">
        <f>K6270+J6227</f>
        <v>606.20000000000027</v>
      </c>
      <c r="L6271" s="118"/>
    </row>
    <row r="6272" spans="1:12" hidden="1" outlineLevel="1" x14ac:dyDescent="0.25">
      <c r="A6272" s="98" t="str">
        <f t="shared" si="546"/>
        <v>Effekt ökning type 21 600 97 17</v>
      </c>
      <c r="B6272" s="103" t="str">
        <f t="shared" si="550"/>
        <v>Effekt ökning type 21 600</v>
      </c>
      <c r="C6272" s="99">
        <v>97</v>
      </c>
      <c r="D6272" s="99">
        <f t="shared" si="549"/>
        <v>17</v>
      </c>
      <c r="E6272" s="100">
        <f t="shared" si="547"/>
        <v>612.65000000000032</v>
      </c>
      <c r="G6272" s="108"/>
      <c r="H6272" s="109"/>
      <c r="I6272" s="109"/>
      <c r="J6272" s="109"/>
      <c r="K6272" s="105">
        <f>K6271+J6227</f>
        <v>612.65000000000032</v>
      </c>
      <c r="L6272" s="118"/>
    </row>
    <row r="6273" spans="1:12" hidden="1" outlineLevel="1" x14ac:dyDescent="0.25">
      <c r="A6273" s="98" t="str">
        <f t="shared" si="546"/>
        <v>Effekt ökning type 21 600 98 17</v>
      </c>
      <c r="B6273" s="103" t="str">
        <f t="shared" si="550"/>
        <v>Effekt ökning type 21 600</v>
      </c>
      <c r="C6273" s="99">
        <v>98</v>
      </c>
      <c r="D6273" s="99">
        <f t="shared" si="549"/>
        <v>17</v>
      </c>
      <c r="E6273" s="100">
        <f t="shared" si="547"/>
        <v>619.10000000000036</v>
      </c>
      <c r="G6273" s="108"/>
      <c r="H6273" s="109"/>
      <c r="I6273" s="109"/>
      <c r="J6273" s="109"/>
      <c r="K6273" s="105">
        <f>K6272+J6227</f>
        <v>619.10000000000036</v>
      </c>
      <c r="L6273" s="118"/>
    </row>
    <row r="6274" spans="1:12" hidden="1" outlineLevel="1" x14ac:dyDescent="0.25">
      <c r="A6274" s="98" t="str">
        <f t="shared" si="546"/>
        <v>Effekt ökning type 21 600 99 17</v>
      </c>
      <c r="B6274" s="103" t="str">
        <f t="shared" si="550"/>
        <v>Effekt ökning type 21 600</v>
      </c>
      <c r="C6274" s="99">
        <v>99</v>
      </c>
      <c r="D6274" s="99">
        <f t="shared" si="549"/>
        <v>17</v>
      </c>
      <c r="E6274" s="100">
        <f t="shared" si="547"/>
        <v>625.55000000000041</v>
      </c>
      <c r="G6274" s="108"/>
      <c r="H6274" s="109"/>
      <c r="I6274" s="109"/>
      <c r="J6274" s="109"/>
      <c r="K6274" s="105">
        <f>K6273+J6227</f>
        <v>625.55000000000041</v>
      </c>
      <c r="L6274" s="118"/>
    </row>
    <row r="6275" spans="1:12" hidden="1" outlineLevel="1" x14ac:dyDescent="0.25">
      <c r="A6275" s="110" t="str">
        <f t="shared" ref="A6275:A6338" si="551">CONCATENATE(B6275," ",C6275," ",D6275)</f>
        <v>Effekt ökning type 21 600 100 17</v>
      </c>
      <c r="B6275" s="111" t="str">
        <f t="shared" si="550"/>
        <v>Effekt ökning type 21 600</v>
      </c>
      <c r="C6275" s="112">
        <v>100</v>
      </c>
      <c r="D6275" s="112">
        <f t="shared" si="549"/>
        <v>17</v>
      </c>
      <c r="E6275" s="113">
        <f t="shared" ref="E6275:E6338" si="552">K6275</f>
        <v>632.00000000000045</v>
      </c>
      <c r="G6275" s="114"/>
      <c r="H6275" s="115"/>
      <c r="I6275" s="115"/>
      <c r="J6275" s="115"/>
      <c r="K6275" s="116">
        <f>K6274+J6227</f>
        <v>632.00000000000045</v>
      </c>
      <c r="L6275" s="118"/>
    </row>
    <row r="6276" spans="1:12" hidden="1" outlineLevel="1" x14ac:dyDescent="0.25">
      <c r="A6276" s="98" t="str">
        <f t="shared" si="551"/>
        <v>Effekt ökning type 21 600 50 16</v>
      </c>
      <c r="B6276" s="117" t="str">
        <f t="shared" si="550"/>
        <v>Effekt ökning type 21 600</v>
      </c>
      <c r="C6276" s="99">
        <v>50</v>
      </c>
      <c r="D6276" s="99">
        <f>AA6073</f>
        <v>16</v>
      </c>
      <c r="E6276" s="100">
        <f t="shared" si="552"/>
        <v>312</v>
      </c>
      <c r="G6276" s="99">
        <f>AA6074</f>
        <v>312</v>
      </c>
      <c r="H6276" s="101"/>
      <c r="I6276" s="101"/>
      <c r="J6276" s="101"/>
      <c r="K6276" s="102">
        <f>G6276</f>
        <v>312</v>
      </c>
      <c r="L6276" s="118"/>
    </row>
    <row r="6277" spans="1:12" hidden="1" outlineLevel="1" x14ac:dyDescent="0.25">
      <c r="A6277" s="98" t="str">
        <f t="shared" si="551"/>
        <v>Effekt ökning type 21 600 51 16</v>
      </c>
      <c r="B6277" s="103" t="str">
        <f t="shared" si="550"/>
        <v>Effekt ökning type 21 600</v>
      </c>
      <c r="C6277" s="99">
        <v>51</v>
      </c>
      <c r="D6277" s="99">
        <f t="shared" ref="D6277:D6308" si="553">D6276</f>
        <v>16</v>
      </c>
      <c r="E6277" s="100">
        <f t="shared" si="552"/>
        <v>317.89999999999998</v>
      </c>
      <c r="G6277" s="104"/>
      <c r="H6277" s="59"/>
      <c r="I6277" s="59"/>
      <c r="J6277" s="59"/>
      <c r="K6277" s="105">
        <f>K6276+J6278</f>
        <v>317.89999999999998</v>
      </c>
      <c r="L6277" s="118"/>
    </row>
    <row r="6278" spans="1:12" hidden="1" outlineLevel="1" x14ac:dyDescent="0.25">
      <c r="A6278" s="98" t="str">
        <f t="shared" si="551"/>
        <v>Effekt ökning type 21 600 52 16</v>
      </c>
      <c r="B6278" s="103" t="str">
        <f t="shared" si="550"/>
        <v>Effekt ökning type 21 600</v>
      </c>
      <c r="C6278" s="99">
        <v>52</v>
      </c>
      <c r="D6278" s="99">
        <f t="shared" si="553"/>
        <v>16</v>
      </c>
      <c r="E6278" s="100">
        <f t="shared" si="552"/>
        <v>323.79999999999995</v>
      </c>
      <c r="G6278" s="99">
        <f>AA6075</f>
        <v>607</v>
      </c>
      <c r="H6278" s="59">
        <v>50</v>
      </c>
      <c r="I6278" s="59">
        <f>G6278-G6276</f>
        <v>295</v>
      </c>
      <c r="J6278" s="59">
        <f>I6278/H6278</f>
        <v>5.9</v>
      </c>
      <c r="K6278" s="105">
        <f>K6277+J6278</f>
        <v>323.79999999999995</v>
      </c>
      <c r="L6278" s="118"/>
    </row>
    <row r="6279" spans="1:12" hidden="1" outlineLevel="1" x14ac:dyDescent="0.25">
      <c r="A6279" s="98" t="str">
        <f t="shared" si="551"/>
        <v>Effekt ökning type 21 600 53 16</v>
      </c>
      <c r="B6279" s="103" t="str">
        <f t="shared" si="550"/>
        <v>Effekt ökning type 21 600</v>
      </c>
      <c r="C6279" s="99">
        <v>53</v>
      </c>
      <c r="D6279" s="99">
        <f t="shared" si="553"/>
        <v>16</v>
      </c>
      <c r="E6279" s="100">
        <f t="shared" si="552"/>
        <v>329.69999999999993</v>
      </c>
      <c r="G6279" s="108"/>
      <c r="H6279" s="109"/>
      <c r="I6279" s="109"/>
      <c r="J6279" s="109"/>
      <c r="K6279" s="105">
        <f>K6278+J6278</f>
        <v>329.69999999999993</v>
      </c>
      <c r="L6279" s="118"/>
    </row>
    <row r="6280" spans="1:12" hidden="1" outlineLevel="1" x14ac:dyDescent="0.25">
      <c r="A6280" s="98" t="str">
        <f t="shared" si="551"/>
        <v>Effekt ökning type 21 600 54 16</v>
      </c>
      <c r="B6280" s="103" t="str">
        <f t="shared" si="550"/>
        <v>Effekt ökning type 21 600</v>
      </c>
      <c r="C6280" s="99">
        <v>54</v>
      </c>
      <c r="D6280" s="99">
        <f t="shared" si="553"/>
        <v>16</v>
      </c>
      <c r="E6280" s="100">
        <f t="shared" si="552"/>
        <v>335.59999999999991</v>
      </c>
      <c r="G6280" s="108"/>
      <c r="H6280" s="109"/>
      <c r="I6280" s="109"/>
      <c r="J6280" s="109"/>
      <c r="K6280" s="105">
        <f>K6279+J6278</f>
        <v>335.59999999999991</v>
      </c>
      <c r="L6280" s="118"/>
    </row>
    <row r="6281" spans="1:12" hidden="1" outlineLevel="1" x14ac:dyDescent="0.25">
      <c r="A6281" s="98" t="str">
        <f t="shared" si="551"/>
        <v>Effekt ökning type 21 600 55 16</v>
      </c>
      <c r="B6281" s="103" t="str">
        <f t="shared" si="550"/>
        <v>Effekt ökning type 21 600</v>
      </c>
      <c r="C6281" s="99">
        <v>55</v>
      </c>
      <c r="D6281" s="99">
        <f t="shared" si="553"/>
        <v>16</v>
      </c>
      <c r="E6281" s="100">
        <f t="shared" si="552"/>
        <v>341.49999999999989</v>
      </c>
      <c r="G6281" s="104"/>
      <c r="H6281" s="59"/>
      <c r="I6281" s="59"/>
      <c r="J6281" s="59"/>
      <c r="K6281" s="105">
        <f>K6280+J6278</f>
        <v>341.49999999999989</v>
      </c>
      <c r="L6281" s="118"/>
    </row>
    <row r="6282" spans="1:12" hidden="1" outlineLevel="1" x14ac:dyDescent="0.25">
      <c r="A6282" s="98" t="str">
        <f t="shared" si="551"/>
        <v>Effekt ökning type 21 600 56 16</v>
      </c>
      <c r="B6282" s="103" t="str">
        <f t="shared" si="550"/>
        <v>Effekt ökning type 21 600</v>
      </c>
      <c r="C6282" s="99">
        <v>56</v>
      </c>
      <c r="D6282" s="99">
        <f t="shared" si="553"/>
        <v>16</v>
      </c>
      <c r="E6282" s="100">
        <f t="shared" si="552"/>
        <v>347.39999999999986</v>
      </c>
      <c r="G6282" s="104"/>
      <c r="H6282" s="59"/>
      <c r="I6282" s="59"/>
      <c r="J6282" s="59"/>
      <c r="K6282" s="105">
        <f>K6281+J6278</f>
        <v>347.39999999999986</v>
      </c>
      <c r="L6282" s="118"/>
    </row>
    <row r="6283" spans="1:12" hidden="1" outlineLevel="1" x14ac:dyDescent="0.25">
      <c r="A6283" s="98" t="str">
        <f t="shared" si="551"/>
        <v>Effekt ökning type 21 600 57 16</v>
      </c>
      <c r="B6283" s="103" t="str">
        <f t="shared" si="550"/>
        <v>Effekt ökning type 21 600</v>
      </c>
      <c r="C6283" s="99">
        <v>57</v>
      </c>
      <c r="D6283" s="99">
        <f t="shared" si="553"/>
        <v>16</v>
      </c>
      <c r="E6283" s="100">
        <f t="shared" si="552"/>
        <v>353.29999999999984</v>
      </c>
      <c r="G6283" s="104"/>
      <c r="H6283" s="59"/>
      <c r="I6283" s="59"/>
      <c r="J6283" s="59"/>
      <c r="K6283" s="105">
        <f>K6282+J6278</f>
        <v>353.29999999999984</v>
      </c>
      <c r="L6283" s="118"/>
    </row>
    <row r="6284" spans="1:12" hidden="1" outlineLevel="1" x14ac:dyDescent="0.25">
      <c r="A6284" s="98" t="str">
        <f t="shared" si="551"/>
        <v>Effekt ökning type 21 600 58 16</v>
      </c>
      <c r="B6284" s="103" t="str">
        <f t="shared" si="550"/>
        <v>Effekt ökning type 21 600</v>
      </c>
      <c r="C6284" s="99">
        <v>58</v>
      </c>
      <c r="D6284" s="99">
        <f t="shared" si="553"/>
        <v>16</v>
      </c>
      <c r="E6284" s="100">
        <f t="shared" si="552"/>
        <v>359.19999999999982</v>
      </c>
      <c r="G6284" s="104"/>
      <c r="H6284" s="59"/>
      <c r="I6284" s="59"/>
      <c r="J6284" s="59"/>
      <c r="K6284" s="105">
        <f>K6283+J6278</f>
        <v>359.19999999999982</v>
      </c>
      <c r="L6284" s="118"/>
    </row>
    <row r="6285" spans="1:12" hidden="1" outlineLevel="1" x14ac:dyDescent="0.25">
      <c r="A6285" s="98" t="str">
        <f t="shared" si="551"/>
        <v>Effekt ökning type 21 600 59 16</v>
      </c>
      <c r="B6285" s="103" t="str">
        <f t="shared" si="550"/>
        <v>Effekt ökning type 21 600</v>
      </c>
      <c r="C6285" s="99">
        <v>59</v>
      </c>
      <c r="D6285" s="99">
        <f t="shared" si="553"/>
        <v>16</v>
      </c>
      <c r="E6285" s="100">
        <f t="shared" si="552"/>
        <v>365.0999999999998</v>
      </c>
      <c r="G6285" s="104"/>
      <c r="H6285" s="59"/>
      <c r="I6285" s="59"/>
      <c r="J6285" s="59"/>
      <c r="K6285" s="105">
        <f>K6284+J6278</f>
        <v>365.0999999999998</v>
      </c>
      <c r="L6285" s="118"/>
    </row>
    <row r="6286" spans="1:12" hidden="1" outlineLevel="1" x14ac:dyDescent="0.25">
      <c r="A6286" s="98" t="str">
        <f t="shared" si="551"/>
        <v>Effekt ökning type 21 600 60 16</v>
      </c>
      <c r="B6286" s="103" t="str">
        <f t="shared" si="550"/>
        <v>Effekt ökning type 21 600</v>
      </c>
      <c r="C6286" s="99">
        <v>60</v>
      </c>
      <c r="D6286" s="99">
        <f t="shared" si="553"/>
        <v>16</v>
      </c>
      <c r="E6286" s="100">
        <f t="shared" si="552"/>
        <v>370.99999999999977</v>
      </c>
      <c r="G6286" s="108"/>
      <c r="H6286" s="59"/>
      <c r="I6286" s="59"/>
      <c r="J6286" s="59"/>
      <c r="K6286" s="105">
        <f>K6285+J6278</f>
        <v>370.99999999999977</v>
      </c>
      <c r="L6286" s="118"/>
    </row>
    <row r="6287" spans="1:12" hidden="1" outlineLevel="1" x14ac:dyDescent="0.25">
      <c r="A6287" s="98" t="str">
        <f t="shared" si="551"/>
        <v>Effekt ökning type 21 600 61 16</v>
      </c>
      <c r="B6287" s="103" t="str">
        <f t="shared" si="550"/>
        <v>Effekt ökning type 21 600</v>
      </c>
      <c r="C6287" s="99">
        <v>61</v>
      </c>
      <c r="D6287" s="99">
        <f t="shared" si="553"/>
        <v>16</v>
      </c>
      <c r="E6287" s="100">
        <f t="shared" si="552"/>
        <v>376.89999999999975</v>
      </c>
      <c r="G6287" s="108"/>
      <c r="H6287" s="109"/>
      <c r="I6287" s="109"/>
      <c r="J6287" s="109"/>
      <c r="K6287" s="105">
        <f>K6286+J6278</f>
        <v>376.89999999999975</v>
      </c>
      <c r="L6287" s="118"/>
    </row>
    <row r="6288" spans="1:12" hidden="1" outlineLevel="1" x14ac:dyDescent="0.25">
      <c r="A6288" s="98" t="str">
        <f t="shared" si="551"/>
        <v>Effekt ökning type 21 600 62 16</v>
      </c>
      <c r="B6288" s="103" t="str">
        <f t="shared" si="550"/>
        <v>Effekt ökning type 21 600</v>
      </c>
      <c r="C6288" s="99">
        <v>62</v>
      </c>
      <c r="D6288" s="99">
        <f t="shared" si="553"/>
        <v>16</v>
      </c>
      <c r="E6288" s="100">
        <f t="shared" si="552"/>
        <v>382.79999999999973</v>
      </c>
      <c r="G6288" s="108"/>
      <c r="H6288" s="109"/>
      <c r="I6288" s="109"/>
      <c r="J6288" s="109"/>
      <c r="K6288" s="105">
        <f>K6287+J6278</f>
        <v>382.79999999999973</v>
      </c>
      <c r="L6288" s="118"/>
    </row>
    <row r="6289" spans="1:12" hidden="1" outlineLevel="1" x14ac:dyDescent="0.25">
      <c r="A6289" s="98" t="str">
        <f t="shared" si="551"/>
        <v>Effekt ökning type 21 600 63 16</v>
      </c>
      <c r="B6289" s="103" t="str">
        <f t="shared" si="550"/>
        <v>Effekt ökning type 21 600</v>
      </c>
      <c r="C6289" s="99">
        <v>63</v>
      </c>
      <c r="D6289" s="99">
        <f t="shared" si="553"/>
        <v>16</v>
      </c>
      <c r="E6289" s="100">
        <f t="shared" si="552"/>
        <v>388.6999999999997</v>
      </c>
      <c r="G6289" s="108"/>
      <c r="H6289" s="109"/>
      <c r="I6289" s="109"/>
      <c r="J6289" s="109"/>
      <c r="K6289" s="105">
        <f>K6288+J6278</f>
        <v>388.6999999999997</v>
      </c>
      <c r="L6289" s="118"/>
    </row>
    <row r="6290" spans="1:12" hidden="1" outlineLevel="1" x14ac:dyDescent="0.25">
      <c r="A6290" s="98" t="str">
        <f t="shared" si="551"/>
        <v>Effekt ökning type 21 600 64 16</v>
      </c>
      <c r="B6290" s="103" t="str">
        <f t="shared" si="550"/>
        <v>Effekt ökning type 21 600</v>
      </c>
      <c r="C6290" s="99">
        <v>64</v>
      </c>
      <c r="D6290" s="99">
        <f t="shared" si="553"/>
        <v>16</v>
      </c>
      <c r="E6290" s="100">
        <f t="shared" si="552"/>
        <v>394.59999999999968</v>
      </c>
      <c r="G6290" s="108"/>
      <c r="H6290" s="109"/>
      <c r="I6290" s="109"/>
      <c r="J6290" s="109"/>
      <c r="K6290" s="105">
        <f>K6289+J6278</f>
        <v>394.59999999999968</v>
      </c>
      <c r="L6290" s="118"/>
    </row>
    <row r="6291" spans="1:12" hidden="1" outlineLevel="1" x14ac:dyDescent="0.25">
      <c r="A6291" s="98" t="str">
        <f t="shared" si="551"/>
        <v>Effekt ökning type 21 600 65 16</v>
      </c>
      <c r="B6291" s="103" t="str">
        <f t="shared" si="550"/>
        <v>Effekt ökning type 21 600</v>
      </c>
      <c r="C6291" s="99">
        <v>65</v>
      </c>
      <c r="D6291" s="99">
        <f t="shared" si="553"/>
        <v>16</v>
      </c>
      <c r="E6291" s="100">
        <f t="shared" si="552"/>
        <v>400.49999999999966</v>
      </c>
      <c r="G6291" s="108"/>
      <c r="H6291" s="109"/>
      <c r="I6291" s="109"/>
      <c r="J6291" s="109"/>
      <c r="K6291" s="105">
        <f>K6290+J6278</f>
        <v>400.49999999999966</v>
      </c>
      <c r="L6291" s="118"/>
    </row>
    <row r="6292" spans="1:12" hidden="1" outlineLevel="1" x14ac:dyDescent="0.25">
      <c r="A6292" s="98" t="str">
        <f t="shared" si="551"/>
        <v>Effekt ökning type 21 600 66 16</v>
      </c>
      <c r="B6292" s="103" t="str">
        <f t="shared" si="550"/>
        <v>Effekt ökning type 21 600</v>
      </c>
      <c r="C6292" s="99">
        <v>66</v>
      </c>
      <c r="D6292" s="99">
        <f t="shared" si="553"/>
        <v>16</v>
      </c>
      <c r="E6292" s="100">
        <f t="shared" si="552"/>
        <v>406.39999999999964</v>
      </c>
      <c r="G6292" s="108"/>
      <c r="H6292" s="109"/>
      <c r="I6292" s="109"/>
      <c r="J6292" s="109"/>
      <c r="K6292" s="105">
        <f>K6291+J6278</f>
        <v>406.39999999999964</v>
      </c>
      <c r="L6292" s="118"/>
    </row>
    <row r="6293" spans="1:12" hidden="1" outlineLevel="1" x14ac:dyDescent="0.25">
      <c r="A6293" s="98" t="str">
        <f t="shared" si="551"/>
        <v>Effekt ökning type 21 600 67 16</v>
      </c>
      <c r="B6293" s="103" t="str">
        <f t="shared" si="550"/>
        <v>Effekt ökning type 21 600</v>
      </c>
      <c r="C6293" s="99">
        <v>67</v>
      </c>
      <c r="D6293" s="99">
        <f t="shared" si="553"/>
        <v>16</v>
      </c>
      <c r="E6293" s="100">
        <f t="shared" si="552"/>
        <v>412.29999999999961</v>
      </c>
      <c r="G6293" s="108"/>
      <c r="H6293" s="109"/>
      <c r="I6293" s="109"/>
      <c r="J6293" s="109"/>
      <c r="K6293" s="105">
        <f>K6292+J6278</f>
        <v>412.29999999999961</v>
      </c>
      <c r="L6293" s="118"/>
    </row>
    <row r="6294" spans="1:12" hidden="1" outlineLevel="1" x14ac:dyDescent="0.25">
      <c r="A6294" s="98" t="str">
        <f t="shared" si="551"/>
        <v>Effekt ökning type 21 600 68 16</v>
      </c>
      <c r="B6294" s="103" t="str">
        <f t="shared" si="550"/>
        <v>Effekt ökning type 21 600</v>
      </c>
      <c r="C6294" s="99">
        <v>68</v>
      </c>
      <c r="D6294" s="99">
        <f t="shared" si="553"/>
        <v>16</v>
      </c>
      <c r="E6294" s="100">
        <f t="shared" si="552"/>
        <v>418.19999999999959</v>
      </c>
      <c r="G6294" s="108"/>
      <c r="H6294" s="109"/>
      <c r="I6294" s="109"/>
      <c r="J6294" s="109"/>
      <c r="K6294" s="105">
        <f>K6293+J6278</f>
        <v>418.19999999999959</v>
      </c>
      <c r="L6294" s="118"/>
    </row>
    <row r="6295" spans="1:12" hidden="1" outlineLevel="1" x14ac:dyDescent="0.25">
      <c r="A6295" s="98" t="str">
        <f t="shared" si="551"/>
        <v>Effekt ökning type 21 600 69 16</v>
      </c>
      <c r="B6295" s="103" t="str">
        <f t="shared" si="550"/>
        <v>Effekt ökning type 21 600</v>
      </c>
      <c r="C6295" s="99">
        <v>69</v>
      </c>
      <c r="D6295" s="99">
        <f t="shared" si="553"/>
        <v>16</v>
      </c>
      <c r="E6295" s="100">
        <f t="shared" si="552"/>
        <v>424.09999999999957</v>
      </c>
      <c r="G6295" s="108"/>
      <c r="H6295" s="109"/>
      <c r="I6295" s="109"/>
      <c r="J6295" s="109"/>
      <c r="K6295" s="105">
        <f>K6294+J6278</f>
        <v>424.09999999999957</v>
      </c>
      <c r="L6295" s="118"/>
    </row>
    <row r="6296" spans="1:12" hidden="1" outlineLevel="1" x14ac:dyDescent="0.25">
      <c r="A6296" s="98" t="str">
        <f t="shared" si="551"/>
        <v>Effekt ökning type 21 600 70 16</v>
      </c>
      <c r="B6296" s="103" t="str">
        <f t="shared" si="550"/>
        <v>Effekt ökning type 21 600</v>
      </c>
      <c r="C6296" s="99">
        <v>70</v>
      </c>
      <c r="D6296" s="99">
        <f t="shared" si="553"/>
        <v>16</v>
      </c>
      <c r="E6296" s="100">
        <f t="shared" si="552"/>
        <v>429.99999999999955</v>
      </c>
      <c r="G6296" s="108"/>
      <c r="H6296" s="109"/>
      <c r="I6296" s="109"/>
      <c r="J6296" s="109"/>
      <c r="K6296" s="105">
        <f>K6295+J6278</f>
        <v>429.99999999999955</v>
      </c>
      <c r="L6296" s="118"/>
    </row>
    <row r="6297" spans="1:12" hidden="1" outlineLevel="1" x14ac:dyDescent="0.25">
      <c r="A6297" s="98" t="str">
        <f t="shared" si="551"/>
        <v>Effekt ökning type 21 600 71 16</v>
      </c>
      <c r="B6297" s="103" t="str">
        <f t="shared" si="550"/>
        <v>Effekt ökning type 21 600</v>
      </c>
      <c r="C6297" s="99">
        <v>71</v>
      </c>
      <c r="D6297" s="99">
        <f t="shared" si="553"/>
        <v>16</v>
      </c>
      <c r="E6297" s="100">
        <f t="shared" si="552"/>
        <v>435.89999999999952</v>
      </c>
      <c r="G6297" s="108"/>
      <c r="H6297" s="109"/>
      <c r="I6297" s="109"/>
      <c r="J6297" s="109"/>
      <c r="K6297" s="105">
        <f>K6296+J6278</f>
        <v>435.89999999999952</v>
      </c>
      <c r="L6297" s="118"/>
    </row>
    <row r="6298" spans="1:12" hidden="1" outlineLevel="1" x14ac:dyDescent="0.25">
      <c r="A6298" s="98" t="str">
        <f t="shared" si="551"/>
        <v>Effekt ökning type 21 600 72 16</v>
      </c>
      <c r="B6298" s="103" t="str">
        <f t="shared" si="550"/>
        <v>Effekt ökning type 21 600</v>
      </c>
      <c r="C6298" s="99">
        <v>72</v>
      </c>
      <c r="D6298" s="99">
        <f t="shared" si="553"/>
        <v>16</v>
      </c>
      <c r="E6298" s="100">
        <f t="shared" si="552"/>
        <v>441.7999999999995</v>
      </c>
      <c r="G6298" s="108"/>
      <c r="H6298" s="109"/>
      <c r="I6298" s="109"/>
      <c r="J6298" s="109"/>
      <c r="K6298" s="105">
        <f>K6297+J6278</f>
        <v>441.7999999999995</v>
      </c>
      <c r="L6298" s="118"/>
    </row>
    <row r="6299" spans="1:12" hidden="1" outlineLevel="1" x14ac:dyDescent="0.25">
      <c r="A6299" s="98" t="str">
        <f t="shared" si="551"/>
        <v>Effekt ökning type 21 600 73 16</v>
      </c>
      <c r="B6299" s="103" t="str">
        <f t="shared" si="550"/>
        <v>Effekt ökning type 21 600</v>
      </c>
      <c r="C6299" s="99">
        <v>73</v>
      </c>
      <c r="D6299" s="99">
        <f t="shared" si="553"/>
        <v>16</v>
      </c>
      <c r="E6299" s="100">
        <f t="shared" si="552"/>
        <v>447.69999999999948</v>
      </c>
      <c r="G6299" s="108"/>
      <c r="H6299" s="109"/>
      <c r="I6299" s="109"/>
      <c r="J6299" s="109"/>
      <c r="K6299" s="105">
        <f>K6298+J6278</f>
        <v>447.69999999999948</v>
      </c>
      <c r="L6299" s="118"/>
    </row>
    <row r="6300" spans="1:12" hidden="1" outlineLevel="1" x14ac:dyDescent="0.25">
      <c r="A6300" s="98" t="str">
        <f t="shared" si="551"/>
        <v>Effekt ökning type 21 600 74 16</v>
      </c>
      <c r="B6300" s="103" t="str">
        <f t="shared" si="550"/>
        <v>Effekt ökning type 21 600</v>
      </c>
      <c r="C6300" s="99">
        <v>74</v>
      </c>
      <c r="D6300" s="99">
        <f t="shared" si="553"/>
        <v>16</v>
      </c>
      <c r="E6300" s="100">
        <f t="shared" si="552"/>
        <v>453.59999999999945</v>
      </c>
      <c r="G6300" s="108"/>
      <c r="H6300" s="109"/>
      <c r="I6300" s="109"/>
      <c r="J6300" s="109"/>
      <c r="K6300" s="105">
        <f>K6299+J6278</f>
        <v>453.59999999999945</v>
      </c>
      <c r="L6300" s="118"/>
    </row>
    <row r="6301" spans="1:12" hidden="1" outlineLevel="1" x14ac:dyDescent="0.25">
      <c r="A6301" s="98" t="str">
        <f t="shared" si="551"/>
        <v>Effekt ökning type 21 600 75 16</v>
      </c>
      <c r="B6301" s="103" t="str">
        <f t="shared" si="550"/>
        <v>Effekt ökning type 21 600</v>
      </c>
      <c r="C6301" s="99">
        <v>75</v>
      </c>
      <c r="D6301" s="99">
        <f t="shared" si="553"/>
        <v>16</v>
      </c>
      <c r="E6301" s="100">
        <f t="shared" si="552"/>
        <v>459.49999999999943</v>
      </c>
      <c r="G6301" s="108"/>
      <c r="H6301" s="109"/>
      <c r="I6301" s="109"/>
      <c r="J6301" s="109"/>
      <c r="K6301" s="105">
        <f>K6300+J6278</f>
        <v>459.49999999999943</v>
      </c>
      <c r="L6301" s="118"/>
    </row>
    <row r="6302" spans="1:12" hidden="1" outlineLevel="1" x14ac:dyDescent="0.25">
      <c r="A6302" s="98" t="str">
        <f t="shared" si="551"/>
        <v>Effekt ökning type 21 600 76 16</v>
      </c>
      <c r="B6302" s="103" t="str">
        <f t="shared" si="550"/>
        <v>Effekt ökning type 21 600</v>
      </c>
      <c r="C6302" s="99">
        <v>76</v>
      </c>
      <c r="D6302" s="99">
        <f t="shared" si="553"/>
        <v>16</v>
      </c>
      <c r="E6302" s="100">
        <f t="shared" si="552"/>
        <v>465.39999999999941</v>
      </c>
      <c r="G6302" s="108"/>
      <c r="H6302" s="109"/>
      <c r="I6302" s="109"/>
      <c r="J6302" s="109"/>
      <c r="K6302" s="105">
        <f>K6301+J6278</f>
        <v>465.39999999999941</v>
      </c>
      <c r="L6302" s="118"/>
    </row>
    <row r="6303" spans="1:12" hidden="1" outlineLevel="1" x14ac:dyDescent="0.25">
      <c r="A6303" s="98" t="str">
        <f t="shared" si="551"/>
        <v>Effekt ökning type 21 600 77 16</v>
      </c>
      <c r="B6303" s="103" t="str">
        <f t="shared" si="550"/>
        <v>Effekt ökning type 21 600</v>
      </c>
      <c r="C6303" s="99">
        <v>77</v>
      </c>
      <c r="D6303" s="99">
        <f t="shared" si="553"/>
        <v>16</v>
      </c>
      <c r="E6303" s="100">
        <f t="shared" si="552"/>
        <v>471.29999999999939</v>
      </c>
      <c r="G6303" s="108"/>
      <c r="H6303" s="109"/>
      <c r="I6303" s="109"/>
      <c r="J6303" s="109"/>
      <c r="K6303" s="105">
        <f>K6302+J6278</f>
        <v>471.29999999999939</v>
      </c>
      <c r="L6303" s="118"/>
    </row>
    <row r="6304" spans="1:12" hidden="1" outlineLevel="1" x14ac:dyDescent="0.25">
      <c r="A6304" s="98" t="str">
        <f t="shared" si="551"/>
        <v>Effekt ökning type 21 600 78 16</v>
      </c>
      <c r="B6304" s="103" t="str">
        <f t="shared" si="550"/>
        <v>Effekt ökning type 21 600</v>
      </c>
      <c r="C6304" s="99">
        <v>78</v>
      </c>
      <c r="D6304" s="99">
        <f t="shared" si="553"/>
        <v>16</v>
      </c>
      <c r="E6304" s="100">
        <f t="shared" si="552"/>
        <v>477.19999999999936</v>
      </c>
      <c r="G6304" s="108"/>
      <c r="H6304" s="109"/>
      <c r="I6304" s="109"/>
      <c r="J6304" s="109"/>
      <c r="K6304" s="105">
        <f>K6303+J6278</f>
        <v>477.19999999999936</v>
      </c>
      <c r="L6304" s="118"/>
    </row>
    <row r="6305" spans="1:12" hidden="1" outlineLevel="1" x14ac:dyDescent="0.25">
      <c r="A6305" s="98" t="str">
        <f t="shared" si="551"/>
        <v>Effekt ökning type 21 600 79 16</v>
      </c>
      <c r="B6305" s="103" t="str">
        <f t="shared" si="550"/>
        <v>Effekt ökning type 21 600</v>
      </c>
      <c r="C6305" s="99">
        <v>79</v>
      </c>
      <c r="D6305" s="99">
        <f t="shared" si="553"/>
        <v>16</v>
      </c>
      <c r="E6305" s="100">
        <f t="shared" si="552"/>
        <v>483.09999999999934</v>
      </c>
      <c r="G6305" s="108"/>
      <c r="H6305" s="109"/>
      <c r="I6305" s="109"/>
      <c r="J6305" s="109"/>
      <c r="K6305" s="105">
        <f>K6304+J6278</f>
        <v>483.09999999999934</v>
      </c>
      <c r="L6305" s="118"/>
    </row>
    <row r="6306" spans="1:12" hidden="1" outlineLevel="1" x14ac:dyDescent="0.25">
      <c r="A6306" s="98" t="str">
        <f t="shared" si="551"/>
        <v>Effekt ökning type 21 600 80 16</v>
      </c>
      <c r="B6306" s="103" t="str">
        <f t="shared" si="550"/>
        <v>Effekt ökning type 21 600</v>
      </c>
      <c r="C6306" s="99">
        <v>80</v>
      </c>
      <c r="D6306" s="99">
        <f t="shared" si="553"/>
        <v>16</v>
      </c>
      <c r="E6306" s="100">
        <f t="shared" si="552"/>
        <v>488.99999999999932</v>
      </c>
      <c r="G6306" s="108"/>
      <c r="H6306" s="109"/>
      <c r="I6306" s="109"/>
      <c r="J6306" s="109"/>
      <c r="K6306" s="105">
        <f>K6305+J6278</f>
        <v>488.99999999999932</v>
      </c>
      <c r="L6306" s="118"/>
    </row>
    <row r="6307" spans="1:12" hidden="1" outlineLevel="1" x14ac:dyDescent="0.25">
      <c r="A6307" s="98" t="str">
        <f t="shared" si="551"/>
        <v>Effekt ökning type 21 600 81 16</v>
      </c>
      <c r="B6307" s="103" t="str">
        <f t="shared" si="550"/>
        <v>Effekt ökning type 21 600</v>
      </c>
      <c r="C6307" s="99">
        <v>81</v>
      </c>
      <c r="D6307" s="99">
        <f t="shared" si="553"/>
        <v>16</v>
      </c>
      <c r="E6307" s="100">
        <f t="shared" si="552"/>
        <v>494.8999999999993</v>
      </c>
      <c r="G6307" s="108"/>
      <c r="H6307" s="109"/>
      <c r="I6307" s="109"/>
      <c r="J6307" s="109"/>
      <c r="K6307" s="105">
        <f>K6306+J6278</f>
        <v>494.8999999999993</v>
      </c>
      <c r="L6307" s="118"/>
    </row>
    <row r="6308" spans="1:12" hidden="1" outlineLevel="1" x14ac:dyDescent="0.25">
      <c r="A6308" s="98" t="str">
        <f t="shared" si="551"/>
        <v>Effekt ökning type 21 600 82 16</v>
      </c>
      <c r="B6308" s="103" t="str">
        <f t="shared" si="550"/>
        <v>Effekt ökning type 21 600</v>
      </c>
      <c r="C6308" s="99">
        <v>82</v>
      </c>
      <c r="D6308" s="99">
        <f t="shared" si="553"/>
        <v>16</v>
      </c>
      <c r="E6308" s="100">
        <f t="shared" si="552"/>
        <v>500.79999999999927</v>
      </c>
      <c r="G6308" s="108"/>
      <c r="H6308" s="109"/>
      <c r="I6308" s="109"/>
      <c r="J6308" s="109"/>
      <c r="K6308" s="105">
        <f>K6307+J6278</f>
        <v>500.79999999999927</v>
      </c>
      <c r="L6308" s="118"/>
    </row>
    <row r="6309" spans="1:12" hidden="1" outlineLevel="1" x14ac:dyDescent="0.25">
      <c r="A6309" s="98" t="str">
        <f t="shared" si="551"/>
        <v>Effekt ökning type 21 600 83 16</v>
      </c>
      <c r="B6309" s="103" t="str">
        <f t="shared" si="550"/>
        <v>Effekt ökning type 21 600</v>
      </c>
      <c r="C6309" s="99">
        <v>83</v>
      </c>
      <c r="D6309" s="99">
        <f t="shared" ref="D6309:D6326" si="554">D6308</f>
        <v>16</v>
      </c>
      <c r="E6309" s="100">
        <f t="shared" si="552"/>
        <v>506.69999999999925</v>
      </c>
      <c r="G6309" s="108"/>
      <c r="H6309" s="109"/>
      <c r="I6309" s="109"/>
      <c r="J6309" s="109"/>
      <c r="K6309" s="105">
        <f>K6308+J6278</f>
        <v>506.69999999999925</v>
      </c>
      <c r="L6309" s="118"/>
    </row>
    <row r="6310" spans="1:12" hidden="1" outlineLevel="1" x14ac:dyDescent="0.25">
      <c r="A6310" s="98" t="str">
        <f t="shared" si="551"/>
        <v>Effekt ökning type 21 600 84 16</v>
      </c>
      <c r="B6310" s="103" t="str">
        <f t="shared" si="550"/>
        <v>Effekt ökning type 21 600</v>
      </c>
      <c r="C6310" s="99">
        <v>84</v>
      </c>
      <c r="D6310" s="99">
        <f t="shared" si="554"/>
        <v>16</v>
      </c>
      <c r="E6310" s="100">
        <f t="shared" si="552"/>
        <v>512.59999999999923</v>
      </c>
      <c r="G6310" s="108"/>
      <c r="H6310" s="109"/>
      <c r="I6310" s="109"/>
      <c r="J6310" s="109"/>
      <c r="K6310" s="105">
        <f>K6309+J6278</f>
        <v>512.59999999999923</v>
      </c>
      <c r="L6310" s="118"/>
    </row>
    <row r="6311" spans="1:12" hidden="1" outlineLevel="1" x14ac:dyDescent="0.25">
      <c r="A6311" s="98" t="str">
        <f t="shared" si="551"/>
        <v>Effekt ökning type 21 600 85 16</v>
      </c>
      <c r="B6311" s="103" t="str">
        <f t="shared" si="550"/>
        <v>Effekt ökning type 21 600</v>
      </c>
      <c r="C6311" s="99">
        <v>85</v>
      </c>
      <c r="D6311" s="99">
        <f t="shared" si="554"/>
        <v>16</v>
      </c>
      <c r="E6311" s="100">
        <f t="shared" si="552"/>
        <v>518.4999999999992</v>
      </c>
      <c r="G6311" s="108"/>
      <c r="H6311" s="109"/>
      <c r="I6311" s="109"/>
      <c r="J6311" s="109"/>
      <c r="K6311" s="105">
        <f>K6310+J6278</f>
        <v>518.4999999999992</v>
      </c>
      <c r="L6311" s="118"/>
    </row>
    <row r="6312" spans="1:12" hidden="1" outlineLevel="1" x14ac:dyDescent="0.25">
      <c r="A6312" s="98" t="str">
        <f t="shared" si="551"/>
        <v>Effekt ökning type 21 600 86 16</v>
      </c>
      <c r="B6312" s="103" t="str">
        <f t="shared" si="550"/>
        <v>Effekt ökning type 21 600</v>
      </c>
      <c r="C6312" s="99">
        <v>86</v>
      </c>
      <c r="D6312" s="99">
        <f t="shared" si="554"/>
        <v>16</v>
      </c>
      <c r="E6312" s="100">
        <f t="shared" si="552"/>
        <v>524.39999999999918</v>
      </c>
      <c r="G6312" s="108"/>
      <c r="H6312" s="109"/>
      <c r="I6312" s="109"/>
      <c r="J6312" s="109"/>
      <c r="K6312" s="105">
        <f>K6311+J6278</f>
        <v>524.39999999999918</v>
      </c>
      <c r="L6312" s="118"/>
    </row>
    <row r="6313" spans="1:12" hidden="1" outlineLevel="1" x14ac:dyDescent="0.25">
      <c r="A6313" s="98" t="str">
        <f t="shared" si="551"/>
        <v>Effekt ökning type 21 600 87 16</v>
      </c>
      <c r="B6313" s="103" t="str">
        <f t="shared" si="550"/>
        <v>Effekt ökning type 21 600</v>
      </c>
      <c r="C6313" s="99">
        <v>87</v>
      </c>
      <c r="D6313" s="99">
        <f t="shared" si="554"/>
        <v>16</v>
      </c>
      <c r="E6313" s="100">
        <f t="shared" si="552"/>
        <v>530.29999999999916</v>
      </c>
      <c r="G6313" s="108"/>
      <c r="H6313" s="109"/>
      <c r="I6313" s="109"/>
      <c r="J6313" s="109"/>
      <c r="K6313" s="105">
        <f>K6312+J6278</f>
        <v>530.29999999999916</v>
      </c>
      <c r="L6313" s="118"/>
    </row>
    <row r="6314" spans="1:12" hidden="1" outlineLevel="1" x14ac:dyDescent="0.25">
      <c r="A6314" s="98" t="str">
        <f t="shared" si="551"/>
        <v>Effekt ökning type 21 600 88 16</v>
      </c>
      <c r="B6314" s="103" t="str">
        <f t="shared" si="550"/>
        <v>Effekt ökning type 21 600</v>
      </c>
      <c r="C6314" s="99">
        <v>88</v>
      </c>
      <c r="D6314" s="99">
        <f t="shared" si="554"/>
        <v>16</v>
      </c>
      <c r="E6314" s="100">
        <f t="shared" si="552"/>
        <v>536.19999999999914</v>
      </c>
      <c r="G6314" s="108"/>
      <c r="H6314" s="109"/>
      <c r="I6314" s="109"/>
      <c r="J6314" s="109"/>
      <c r="K6314" s="105">
        <f>K6313+J6278</f>
        <v>536.19999999999914</v>
      </c>
      <c r="L6314" s="118"/>
    </row>
    <row r="6315" spans="1:12" hidden="1" outlineLevel="1" x14ac:dyDescent="0.25">
      <c r="A6315" s="98" t="str">
        <f t="shared" si="551"/>
        <v>Effekt ökning type 21 600 89 16</v>
      </c>
      <c r="B6315" s="103" t="str">
        <f t="shared" si="550"/>
        <v>Effekt ökning type 21 600</v>
      </c>
      <c r="C6315" s="99">
        <v>89</v>
      </c>
      <c r="D6315" s="99">
        <f t="shared" si="554"/>
        <v>16</v>
      </c>
      <c r="E6315" s="100">
        <f t="shared" si="552"/>
        <v>542.09999999999911</v>
      </c>
      <c r="G6315" s="108"/>
      <c r="H6315" s="109"/>
      <c r="I6315" s="109"/>
      <c r="J6315" s="109"/>
      <c r="K6315" s="105">
        <f>K6314+J6278</f>
        <v>542.09999999999911</v>
      </c>
      <c r="L6315" s="118"/>
    </row>
    <row r="6316" spans="1:12" hidden="1" outlineLevel="1" x14ac:dyDescent="0.25">
      <c r="A6316" s="98" t="str">
        <f t="shared" si="551"/>
        <v>Effekt ökning type 21 600 90 16</v>
      </c>
      <c r="B6316" s="103" t="str">
        <f t="shared" si="550"/>
        <v>Effekt ökning type 21 600</v>
      </c>
      <c r="C6316" s="99">
        <v>90</v>
      </c>
      <c r="D6316" s="99">
        <f t="shared" si="554"/>
        <v>16</v>
      </c>
      <c r="E6316" s="100">
        <f t="shared" si="552"/>
        <v>547.99999999999909</v>
      </c>
      <c r="G6316" s="108"/>
      <c r="H6316" s="109"/>
      <c r="I6316" s="109"/>
      <c r="J6316" s="109"/>
      <c r="K6316" s="105">
        <f>K6315+J6278</f>
        <v>547.99999999999909</v>
      </c>
      <c r="L6316" s="118"/>
    </row>
    <row r="6317" spans="1:12" hidden="1" outlineLevel="1" x14ac:dyDescent="0.25">
      <c r="A6317" s="98" t="str">
        <f t="shared" si="551"/>
        <v>Effekt ökning type 21 600 91 16</v>
      </c>
      <c r="B6317" s="103" t="str">
        <f t="shared" si="550"/>
        <v>Effekt ökning type 21 600</v>
      </c>
      <c r="C6317" s="99">
        <v>91</v>
      </c>
      <c r="D6317" s="99">
        <f t="shared" si="554"/>
        <v>16</v>
      </c>
      <c r="E6317" s="100">
        <f t="shared" si="552"/>
        <v>553.89999999999907</v>
      </c>
      <c r="G6317" s="108"/>
      <c r="H6317" s="109"/>
      <c r="I6317" s="109"/>
      <c r="J6317" s="109"/>
      <c r="K6317" s="105">
        <f>K6316+J6278</f>
        <v>553.89999999999907</v>
      </c>
      <c r="L6317" s="118"/>
    </row>
    <row r="6318" spans="1:12" hidden="1" outlineLevel="1" x14ac:dyDescent="0.25">
      <c r="A6318" s="98" t="str">
        <f t="shared" si="551"/>
        <v>Effekt ökning type 21 600 92 16</v>
      </c>
      <c r="B6318" s="103" t="str">
        <f t="shared" si="550"/>
        <v>Effekt ökning type 21 600</v>
      </c>
      <c r="C6318" s="99">
        <v>92</v>
      </c>
      <c r="D6318" s="99">
        <f t="shared" si="554"/>
        <v>16</v>
      </c>
      <c r="E6318" s="100">
        <f t="shared" si="552"/>
        <v>559.79999999999905</v>
      </c>
      <c r="G6318" s="108"/>
      <c r="H6318" s="109"/>
      <c r="I6318" s="109"/>
      <c r="J6318" s="109"/>
      <c r="K6318" s="105">
        <f>K6317+J6278</f>
        <v>559.79999999999905</v>
      </c>
      <c r="L6318" s="118"/>
    </row>
    <row r="6319" spans="1:12" hidden="1" outlineLevel="1" x14ac:dyDescent="0.25">
      <c r="A6319" s="98" t="str">
        <f t="shared" si="551"/>
        <v>Effekt ökning type 21 600 93 16</v>
      </c>
      <c r="B6319" s="103" t="str">
        <f t="shared" si="550"/>
        <v>Effekt ökning type 21 600</v>
      </c>
      <c r="C6319" s="99">
        <v>93</v>
      </c>
      <c r="D6319" s="99">
        <f t="shared" si="554"/>
        <v>16</v>
      </c>
      <c r="E6319" s="100">
        <f t="shared" si="552"/>
        <v>565.69999999999902</v>
      </c>
      <c r="G6319" s="108"/>
      <c r="H6319" s="109"/>
      <c r="I6319" s="109"/>
      <c r="J6319" s="109"/>
      <c r="K6319" s="105">
        <f>K6318+J6278</f>
        <v>565.69999999999902</v>
      </c>
      <c r="L6319" s="118"/>
    </row>
    <row r="6320" spans="1:12" hidden="1" outlineLevel="1" x14ac:dyDescent="0.25">
      <c r="A6320" s="98" t="str">
        <f t="shared" si="551"/>
        <v>Effekt ökning type 21 600 94 16</v>
      </c>
      <c r="B6320" s="103" t="str">
        <f t="shared" si="550"/>
        <v>Effekt ökning type 21 600</v>
      </c>
      <c r="C6320" s="99">
        <v>94</v>
      </c>
      <c r="D6320" s="99">
        <f t="shared" si="554"/>
        <v>16</v>
      </c>
      <c r="E6320" s="100">
        <f t="shared" si="552"/>
        <v>571.599999999999</v>
      </c>
      <c r="G6320" s="108"/>
      <c r="H6320" s="109"/>
      <c r="I6320" s="109"/>
      <c r="J6320" s="109"/>
      <c r="K6320" s="105">
        <f>K6319+J6278</f>
        <v>571.599999999999</v>
      </c>
      <c r="L6320" s="118"/>
    </row>
    <row r="6321" spans="1:12" hidden="1" outlineLevel="1" x14ac:dyDescent="0.25">
      <c r="A6321" s="98" t="str">
        <f t="shared" si="551"/>
        <v>Effekt ökning type 21 600 95 16</v>
      </c>
      <c r="B6321" s="103" t="str">
        <f t="shared" si="550"/>
        <v>Effekt ökning type 21 600</v>
      </c>
      <c r="C6321" s="99">
        <v>95</v>
      </c>
      <c r="D6321" s="99">
        <f t="shared" si="554"/>
        <v>16</v>
      </c>
      <c r="E6321" s="100">
        <f t="shared" si="552"/>
        <v>577.49999999999898</v>
      </c>
      <c r="G6321" s="108"/>
      <c r="H6321" s="109"/>
      <c r="I6321" s="109"/>
      <c r="J6321" s="109"/>
      <c r="K6321" s="105">
        <f>K6320+J6278</f>
        <v>577.49999999999898</v>
      </c>
      <c r="L6321" s="118"/>
    </row>
    <row r="6322" spans="1:12" hidden="1" outlineLevel="1" x14ac:dyDescent="0.25">
      <c r="A6322" s="98" t="str">
        <f t="shared" si="551"/>
        <v>Effekt ökning type 21 600 96 16</v>
      </c>
      <c r="B6322" s="103" t="str">
        <f t="shared" si="550"/>
        <v>Effekt ökning type 21 600</v>
      </c>
      <c r="C6322" s="99">
        <v>96</v>
      </c>
      <c r="D6322" s="99">
        <f t="shared" si="554"/>
        <v>16</v>
      </c>
      <c r="E6322" s="100">
        <f t="shared" si="552"/>
        <v>583.39999999999895</v>
      </c>
      <c r="G6322" s="108"/>
      <c r="H6322" s="109"/>
      <c r="I6322" s="109"/>
      <c r="J6322" s="109"/>
      <c r="K6322" s="105">
        <f>K6321+J6278</f>
        <v>583.39999999999895</v>
      </c>
      <c r="L6322" s="118"/>
    </row>
    <row r="6323" spans="1:12" hidden="1" outlineLevel="1" x14ac:dyDescent="0.25">
      <c r="A6323" s="98" t="str">
        <f t="shared" si="551"/>
        <v>Effekt ökning type 21 600 97 16</v>
      </c>
      <c r="B6323" s="103" t="str">
        <f t="shared" si="550"/>
        <v>Effekt ökning type 21 600</v>
      </c>
      <c r="C6323" s="99">
        <v>97</v>
      </c>
      <c r="D6323" s="99">
        <f t="shared" si="554"/>
        <v>16</v>
      </c>
      <c r="E6323" s="100">
        <f t="shared" si="552"/>
        <v>589.29999999999893</v>
      </c>
      <c r="G6323" s="108"/>
      <c r="H6323" s="109"/>
      <c r="I6323" s="109"/>
      <c r="J6323" s="109"/>
      <c r="K6323" s="105">
        <f>K6322+J6278</f>
        <v>589.29999999999893</v>
      </c>
      <c r="L6323" s="118"/>
    </row>
    <row r="6324" spans="1:12" hidden="1" outlineLevel="1" x14ac:dyDescent="0.25">
      <c r="A6324" s="98" t="str">
        <f t="shared" si="551"/>
        <v>Effekt ökning type 21 600 98 16</v>
      </c>
      <c r="B6324" s="103" t="str">
        <f t="shared" si="550"/>
        <v>Effekt ökning type 21 600</v>
      </c>
      <c r="C6324" s="99">
        <v>98</v>
      </c>
      <c r="D6324" s="99">
        <f t="shared" si="554"/>
        <v>16</v>
      </c>
      <c r="E6324" s="100">
        <f t="shared" si="552"/>
        <v>595.19999999999891</v>
      </c>
      <c r="G6324" s="108"/>
      <c r="H6324" s="109"/>
      <c r="I6324" s="109"/>
      <c r="J6324" s="109"/>
      <c r="K6324" s="105">
        <f>K6323+J6278</f>
        <v>595.19999999999891</v>
      </c>
      <c r="L6324" s="118"/>
    </row>
    <row r="6325" spans="1:12" hidden="1" outlineLevel="1" x14ac:dyDescent="0.25">
      <c r="A6325" s="98" t="str">
        <f t="shared" si="551"/>
        <v>Effekt ökning type 21 600 99 16</v>
      </c>
      <c r="B6325" s="103" t="str">
        <f t="shared" si="550"/>
        <v>Effekt ökning type 21 600</v>
      </c>
      <c r="C6325" s="99">
        <v>99</v>
      </c>
      <c r="D6325" s="99">
        <f t="shared" si="554"/>
        <v>16</v>
      </c>
      <c r="E6325" s="100">
        <f t="shared" si="552"/>
        <v>601.09999999999889</v>
      </c>
      <c r="G6325" s="108"/>
      <c r="H6325" s="109"/>
      <c r="I6325" s="109"/>
      <c r="J6325" s="109"/>
      <c r="K6325" s="105">
        <f>K6324+J6278</f>
        <v>601.09999999999889</v>
      </c>
      <c r="L6325" s="118"/>
    </row>
    <row r="6326" spans="1:12" hidden="1" outlineLevel="1" x14ac:dyDescent="0.25">
      <c r="A6326" s="110" t="str">
        <f t="shared" si="551"/>
        <v>Effekt ökning type 21 600 100 16</v>
      </c>
      <c r="B6326" s="111" t="str">
        <f t="shared" si="550"/>
        <v>Effekt ökning type 21 600</v>
      </c>
      <c r="C6326" s="112">
        <v>100</v>
      </c>
      <c r="D6326" s="112">
        <f t="shared" si="554"/>
        <v>16</v>
      </c>
      <c r="E6326" s="113">
        <f t="shared" si="552"/>
        <v>606.99999999999886</v>
      </c>
      <c r="G6326" s="114"/>
      <c r="H6326" s="115"/>
      <c r="I6326" s="115"/>
      <c r="J6326" s="115"/>
      <c r="K6326" s="116">
        <f>K6325+J6278</f>
        <v>606.99999999999886</v>
      </c>
      <c r="L6326" s="118"/>
    </row>
    <row r="6327" spans="1:12" hidden="1" outlineLevel="1" x14ac:dyDescent="0.25">
      <c r="A6327" s="98" t="str">
        <f t="shared" si="551"/>
        <v>Effekt ökning type 21 600 50 15</v>
      </c>
      <c r="B6327" s="117" t="str">
        <f t="shared" si="550"/>
        <v>Effekt ökning type 21 600</v>
      </c>
      <c r="C6327" s="99">
        <v>50</v>
      </c>
      <c r="D6327" s="99">
        <f>Z6073</f>
        <v>15</v>
      </c>
      <c r="E6327" s="100">
        <f t="shared" si="552"/>
        <v>314.5</v>
      </c>
      <c r="G6327" s="99">
        <f>Z6074</f>
        <v>314.5</v>
      </c>
      <c r="H6327" s="101"/>
      <c r="I6327" s="101"/>
      <c r="J6327" s="101"/>
      <c r="K6327" s="102">
        <f>G6327</f>
        <v>314.5</v>
      </c>
      <c r="L6327" s="118"/>
    </row>
    <row r="6328" spans="1:12" hidden="1" outlineLevel="1" x14ac:dyDescent="0.25">
      <c r="A6328" s="98" t="str">
        <f t="shared" si="551"/>
        <v>Effekt ökning type 21 600 51 15</v>
      </c>
      <c r="B6328" s="103" t="str">
        <f t="shared" si="550"/>
        <v>Effekt ökning type 21 600</v>
      </c>
      <c r="C6328" s="99">
        <v>51</v>
      </c>
      <c r="D6328" s="99">
        <f t="shared" ref="D6328:D6359" si="555">D6327</f>
        <v>15</v>
      </c>
      <c r="E6328" s="100">
        <f t="shared" si="552"/>
        <v>319.85000000000002</v>
      </c>
      <c r="G6328" s="104"/>
      <c r="H6328" s="59"/>
      <c r="I6328" s="59"/>
      <c r="J6328" s="59"/>
      <c r="K6328" s="105">
        <f>K6327+J6329</f>
        <v>319.85000000000002</v>
      </c>
      <c r="L6328" s="118"/>
    </row>
    <row r="6329" spans="1:12" hidden="1" outlineLevel="1" x14ac:dyDescent="0.25">
      <c r="A6329" s="98" t="str">
        <f t="shared" si="551"/>
        <v>Effekt ökning type 21 600 52 15</v>
      </c>
      <c r="B6329" s="103" t="str">
        <f t="shared" ref="B6329:B6392" si="556">B6328</f>
        <v>Effekt ökning type 21 600</v>
      </c>
      <c r="C6329" s="99">
        <v>52</v>
      </c>
      <c r="D6329" s="99">
        <f t="shared" si="555"/>
        <v>15</v>
      </c>
      <c r="E6329" s="100">
        <f t="shared" si="552"/>
        <v>325.20000000000005</v>
      </c>
      <c r="G6329" s="99">
        <f>Z6075</f>
        <v>582</v>
      </c>
      <c r="H6329" s="59">
        <v>50</v>
      </c>
      <c r="I6329" s="59">
        <f>G6329-G6327</f>
        <v>267.5</v>
      </c>
      <c r="J6329" s="59">
        <f>I6329/H6329</f>
        <v>5.35</v>
      </c>
      <c r="K6329" s="105">
        <f>K6328+J6329</f>
        <v>325.20000000000005</v>
      </c>
      <c r="L6329" s="118"/>
    </row>
    <row r="6330" spans="1:12" hidden="1" outlineLevel="1" x14ac:dyDescent="0.25">
      <c r="A6330" s="98" t="str">
        <f t="shared" si="551"/>
        <v>Effekt ökning type 21 600 53 15</v>
      </c>
      <c r="B6330" s="103" t="str">
        <f t="shared" si="556"/>
        <v>Effekt ökning type 21 600</v>
      </c>
      <c r="C6330" s="99">
        <v>53</v>
      </c>
      <c r="D6330" s="99">
        <f t="shared" si="555"/>
        <v>15</v>
      </c>
      <c r="E6330" s="100">
        <f t="shared" si="552"/>
        <v>330.55000000000007</v>
      </c>
      <c r="G6330" s="108"/>
      <c r="H6330" s="109"/>
      <c r="I6330" s="109"/>
      <c r="J6330" s="109"/>
      <c r="K6330" s="105">
        <f>K6329+J6329</f>
        <v>330.55000000000007</v>
      </c>
      <c r="L6330" s="118"/>
    </row>
    <row r="6331" spans="1:12" hidden="1" outlineLevel="1" x14ac:dyDescent="0.25">
      <c r="A6331" s="98" t="str">
        <f t="shared" si="551"/>
        <v>Effekt ökning type 21 600 54 15</v>
      </c>
      <c r="B6331" s="103" t="str">
        <f t="shared" si="556"/>
        <v>Effekt ökning type 21 600</v>
      </c>
      <c r="C6331" s="99">
        <v>54</v>
      </c>
      <c r="D6331" s="99">
        <f t="shared" si="555"/>
        <v>15</v>
      </c>
      <c r="E6331" s="100">
        <f t="shared" si="552"/>
        <v>335.90000000000009</v>
      </c>
      <c r="G6331" s="108"/>
      <c r="H6331" s="109"/>
      <c r="I6331" s="109"/>
      <c r="J6331" s="109"/>
      <c r="K6331" s="105">
        <f>K6330+J6329</f>
        <v>335.90000000000009</v>
      </c>
      <c r="L6331" s="118"/>
    </row>
    <row r="6332" spans="1:12" hidden="1" outlineLevel="1" x14ac:dyDescent="0.25">
      <c r="A6332" s="98" t="str">
        <f t="shared" si="551"/>
        <v>Effekt ökning type 21 600 55 15</v>
      </c>
      <c r="B6332" s="103" t="str">
        <f t="shared" si="556"/>
        <v>Effekt ökning type 21 600</v>
      </c>
      <c r="C6332" s="99">
        <v>55</v>
      </c>
      <c r="D6332" s="99">
        <f t="shared" si="555"/>
        <v>15</v>
      </c>
      <c r="E6332" s="100">
        <f t="shared" si="552"/>
        <v>341.25000000000011</v>
      </c>
      <c r="G6332" s="104"/>
      <c r="H6332" s="59"/>
      <c r="I6332" s="59"/>
      <c r="J6332" s="59"/>
      <c r="K6332" s="105">
        <f>K6331+J6329</f>
        <v>341.25000000000011</v>
      </c>
      <c r="L6332" s="118"/>
    </row>
    <row r="6333" spans="1:12" hidden="1" outlineLevel="1" x14ac:dyDescent="0.25">
      <c r="A6333" s="98" t="str">
        <f t="shared" si="551"/>
        <v>Effekt ökning type 21 600 56 15</v>
      </c>
      <c r="B6333" s="103" t="str">
        <f t="shared" si="556"/>
        <v>Effekt ökning type 21 600</v>
      </c>
      <c r="C6333" s="99">
        <v>56</v>
      </c>
      <c r="D6333" s="99">
        <f t="shared" si="555"/>
        <v>15</v>
      </c>
      <c r="E6333" s="100">
        <f t="shared" si="552"/>
        <v>346.60000000000014</v>
      </c>
      <c r="G6333" s="104"/>
      <c r="H6333" s="59"/>
      <c r="I6333" s="59"/>
      <c r="J6333" s="59"/>
      <c r="K6333" s="105">
        <f>K6332+J6329</f>
        <v>346.60000000000014</v>
      </c>
      <c r="L6333" s="118"/>
    </row>
    <row r="6334" spans="1:12" hidden="1" outlineLevel="1" x14ac:dyDescent="0.25">
      <c r="A6334" s="98" t="str">
        <f t="shared" si="551"/>
        <v>Effekt ökning type 21 600 57 15</v>
      </c>
      <c r="B6334" s="103" t="str">
        <f t="shared" si="556"/>
        <v>Effekt ökning type 21 600</v>
      </c>
      <c r="C6334" s="99">
        <v>57</v>
      </c>
      <c r="D6334" s="99">
        <f t="shared" si="555"/>
        <v>15</v>
      </c>
      <c r="E6334" s="100">
        <f t="shared" si="552"/>
        <v>351.95000000000016</v>
      </c>
      <c r="G6334" s="104"/>
      <c r="H6334" s="59"/>
      <c r="I6334" s="59"/>
      <c r="J6334" s="59"/>
      <c r="K6334" s="105">
        <f>K6333+J6329</f>
        <v>351.95000000000016</v>
      </c>
      <c r="L6334" s="118"/>
    </row>
    <row r="6335" spans="1:12" hidden="1" outlineLevel="1" x14ac:dyDescent="0.25">
      <c r="A6335" s="98" t="str">
        <f t="shared" si="551"/>
        <v>Effekt ökning type 21 600 58 15</v>
      </c>
      <c r="B6335" s="103" t="str">
        <f t="shared" si="556"/>
        <v>Effekt ökning type 21 600</v>
      </c>
      <c r="C6335" s="99">
        <v>58</v>
      </c>
      <c r="D6335" s="99">
        <f t="shared" si="555"/>
        <v>15</v>
      </c>
      <c r="E6335" s="100">
        <f t="shared" si="552"/>
        <v>357.30000000000018</v>
      </c>
      <c r="G6335" s="104"/>
      <c r="H6335" s="59"/>
      <c r="I6335" s="59"/>
      <c r="J6335" s="59"/>
      <c r="K6335" s="105">
        <f>K6334+J6329</f>
        <v>357.30000000000018</v>
      </c>
      <c r="L6335" s="118"/>
    </row>
    <row r="6336" spans="1:12" hidden="1" outlineLevel="1" x14ac:dyDescent="0.25">
      <c r="A6336" s="98" t="str">
        <f t="shared" si="551"/>
        <v>Effekt ökning type 21 600 59 15</v>
      </c>
      <c r="B6336" s="103" t="str">
        <f t="shared" si="556"/>
        <v>Effekt ökning type 21 600</v>
      </c>
      <c r="C6336" s="99">
        <v>59</v>
      </c>
      <c r="D6336" s="99">
        <f t="shared" si="555"/>
        <v>15</v>
      </c>
      <c r="E6336" s="100">
        <f t="shared" si="552"/>
        <v>362.6500000000002</v>
      </c>
      <c r="G6336" s="104"/>
      <c r="H6336" s="59"/>
      <c r="I6336" s="59"/>
      <c r="J6336" s="59"/>
      <c r="K6336" s="105">
        <f>K6335+J6329</f>
        <v>362.6500000000002</v>
      </c>
      <c r="L6336" s="118"/>
    </row>
    <row r="6337" spans="1:12" hidden="1" outlineLevel="1" x14ac:dyDescent="0.25">
      <c r="A6337" s="98" t="str">
        <f t="shared" si="551"/>
        <v>Effekt ökning type 21 600 60 15</v>
      </c>
      <c r="B6337" s="103" t="str">
        <f t="shared" si="556"/>
        <v>Effekt ökning type 21 600</v>
      </c>
      <c r="C6337" s="99">
        <v>60</v>
      </c>
      <c r="D6337" s="99">
        <f t="shared" si="555"/>
        <v>15</v>
      </c>
      <c r="E6337" s="100">
        <f t="shared" si="552"/>
        <v>368.00000000000023</v>
      </c>
      <c r="G6337" s="108"/>
      <c r="H6337" s="59"/>
      <c r="I6337" s="59"/>
      <c r="J6337" s="59"/>
      <c r="K6337" s="105">
        <f>K6336+J6329</f>
        <v>368.00000000000023</v>
      </c>
      <c r="L6337" s="118"/>
    </row>
    <row r="6338" spans="1:12" hidden="1" outlineLevel="1" x14ac:dyDescent="0.25">
      <c r="A6338" s="98" t="str">
        <f t="shared" si="551"/>
        <v>Effekt ökning type 21 600 61 15</v>
      </c>
      <c r="B6338" s="103" t="str">
        <f t="shared" si="556"/>
        <v>Effekt ökning type 21 600</v>
      </c>
      <c r="C6338" s="99">
        <v>61</v>
      </c>
      <c r="D6338" s="99">
        <f t="shared" si="555"/>
        <v>15</v>
      </c>
      <c r="E6338" s="100">
        <f t="shared" si="552"/>
        <v>373.35000000000025</v>
      </c>
      <c r="G6338" s="108"/>
      <c r="H6338" s="109"/>
      <c r="I6338" s="109"/>
      <c r="J6338" s="109"/>
      <c r="K6338" s="105">
        <f>K6337+J6329</f>
        <v>373.35000000000025</v>
      </c>
      <c r="L6338" s="118"/>
    </row>
    <row r="6339" spans="1:12" hidden="1" outlineLevel="1" x14ac:dyDescent="0.25">
      <c r="A6339" s="98" t="str">
        <f t="shared" ref="A6339:A6402" si="557">CONCATENATE(B6339," ",C6339," ",D6339)</f>
        <v>Effekt ökning type 21 600 62 15</v>
      </c>
      <c r="B6339" s="103" t="str">
        <f t="shared" si="556"/>
        <v>Effekt ökning type 21 600</v>
      </c>
      <c r="C6339" s="99">
        <v>62</v>
      </c>
      <c r="D6339" s="99">
        <f t="shared" si="555"/>
        <v>15</v>
      </c>
      <c r="E6339" s="100">
        <f t="shared" ref="E6339:E6402" si="558">K6339</f>
        <v>378.70000000000027</v>
      </c>
      <c r="G6339" s="108"/>
      <c r="H6339" s="109"/>
      <c r="I6339" s="109"/>
      <c r="J6339" s="109"/>
      <c r="K6339" s="105">
        <f>K6338+J6329</f>
        <v>378.70000000000027</v>
      </c>
      <c r="L6339" s="118"/>
    </row>
    <row r="6340" spans="1:12" hidden="1" outlineLevel="1" x14ac:dyDescent="0.25">
      <c r="A6340" s="98" t="str">
        <f t="shared" si="557"/>
        <v>Effekt ökning type 21 600 63 15</v>
      </c>
      <c r="B6340" s="103" t="str">
        <f t="shared" si="556"/>
        <v>Effekt ökning type 21 600</v>
      </c>
      <c r="C6340" s="99">
        <v>63</v>
      </c>
      <c r="D6340" s="99">
        <f t="shared" si="555"/>
        <v>15</v>
      </c>
      <c r="E6340" s="100">
        <f t="shared" si="558"/>
        <v>384.0500000000003</v>
      </c>
      <c r="G6340" s="108"/>
      <c r="H6340" s="109"/>
      <c r="I6340" s="109"/>
      <c r="J6340" s="109"/>
      <c r="K6340" s="105">
        <f>K6339+J6329</f>
        <v>384.0500000000003</v>
      </c>
      <c r="L6340" s="118"/>
    </row>
    <row r="6341" spans="1:12" hidden="1" outlineLevel="1" x14ac:dyDescent="0.25">
      <c r="A6341" s="98" t="str">
        <f t="shared" si="557"/>
        <v>Effekt ökning type 21 600 64 15</v>
      </c>
      <c r="B6341" s="103" t="str">
        <f t="shared" si="556"/>
        <v>Effekt ökning type 21 600</v>
      </c>
      <c r="C6341" s="99">
        <v>64</v>
      </c>
      <c r="D6341" s="99">
        <f t="shared" si="555"/>
        <v>15</v>
      </c>
      <c r="E6341" s="100">
        <f t="shared" si="558"/>
        <v>389.40000000000032</v>
      </c>
      <c r="G6341" s="108"/>
      <c r="H6341" s="109"/>
      <c r="I6341" s="109"/>
      <c r="J6341" s="109"/>
      <c r="K6341" s="105">
        <f>K6340+J6329</f>
        <v>389.40000000000032</v>
      </c>
      <c r="L6341" s="118"/>
    </row>
    <row r="6342" spans="1:12" hidden="1" outlineLevel="1" x14ac:dyDescent="0.25">
      <c r="A6342" s="98" t="str">
        <f t="shared" si="557"/>
        <v>Effekt ökning type 21 600 65 15</v>
      </c>
      <c r="B6342" s="103" t="str">
        <f t="shared" si="556"/>
        <v>Effekt ökning type 21 600</v>
      </c>
      <c r="C6342" s="99">
        <v>65</v>
      </c>
      <c r="D6342" s="99">
        <f t="shared" si="555"/>
        <v>15</v>
      </c>
      <c r="E6342" s="100">
        <f t="shared" si="558"/>
        <v>394.75000000000034</v>
      </c>
      <c r="G6342" s="108"/>
      <c r="H6342" s="109"/>
      <c r="I6342" s="109"/>
      <c r="J6342" s="109"/>
      <c r="K6342" s="105">
        <f>K6341+J6329</f>
        <v>394.75000000000034</v>
      </c>
      <c r="L6342" s="118"/>
    </row>
    <row r="6343" spans="1:12" hidden="1" outlineLevel="1" x14ac:dyDescent="0.25">
      <c r="A6343" s="98" t="str">
        <f t="shared" si="557"/>
        <v>Effekt ökning type 21 600 66 15</v>
      </c>
      <c r="B6343" s="103" t="str">
        <f t="shared" si="556"/>
        <v>Effekt ökning type 21 600</v>
      </c>
      <c r="C6343" s="99">
        <v>66</v>
      </c>
      <c r="D6343" s="99">
        <f t="shared" si="555"/>
        <v>15</v>
      </c>
      <c r="E6343" s="100">
        <f t="shared" si="558"/>
        <v>400.10000000000036</v>
      </c>
      <c r="G6343" s="108"/>
      <c r="H6343" s="109"/>
      <c r="I6343" s="109"/>
      <c r="J6343" s="109"/>
      <c r="K6343" s="105">
        <f>K6342+J6329</f>
        <v>400.10000000000036</v>
      </c>
      <c r="L6343" s="118"/>
    </row>
    <row r="6344" spans="1:12" hidden="1" outlineLevel="1" x14ac:dyDescent="0.25">
      <c r="A6344" s="98" t="str">
        <f t="shared" si="557"/>
        <v>Effekt ökning type 21 600 67 15</v>
      </c>
      <c r="B6344" s="103" t="str">
        <f t="shared" si="556"/>
        <v>Effekt ökning type 21 600</v>
      </c>
      <c r="C6344" s="99">
        <v>67</v>
      </c>
      <c r="D6344" s="99">
        <f t="shared" si="555"/>
        <v>15</v>
      </c>
      <c r="E6344" s="100">
        <f t="shared" si="558"/>
        <v>405.45000000000039</v>
      </c>
      <c r="G6344" s="108"/>
      <c r="H6344" s="109"/>
      <c r="I6344" s="109"/>
      <c r="J6344" s="109"/>
      <c r="K6344" s="105">
        <f>K6343+J6329</f>
        <v>405.45000000000039</v>
      </c>
      <c r="L6344" s="118"/>
    </row>
    <row r="6345" spans="1:12" hidden="1" outlineLevel="1" x14ac:dyDescent="0.25">
      <c r="A6345" s="98" t="str">
        <f t="shared" si="557"/>
        <v>Effekt ökning type 21 600 68 15</v>
      </c>
      <c r="B6345" s="103" t="str">
        <f t="shared" si="556"/>
        <v>Effekt ökning type 21 600</v>
      </c>
      <c r="C6345" s="99">
        <v>68</v>
      </c>
      <c r="D6345" s="99">
        <f t="shared" si="555"/>
        <v>15</v>
      </c>
      <c r="E6345" s="100">
        <f t="shared" si="558"/>
        <v>410.80000000000041</v>
      </c>
      <c r="G6345" s="108"/>
      <c r="H6345" s="109"/>
      <c r="I6345" s="109"/>
      <c r="J6345" s="109"/>
      <c r="K6345" s="105">
        <f>K6344+J6329</f>
        <v>410.80000000000041</v>
      </c>
      <c r="L6345" s="118"/>
    </row>
    <row r="6346" spans="1:12" hidden="1" outlineLevel="1" x14ac:dyDescent="0.25">
      <c r="A6346" s="98" t="str">
        <f t="shared" si="557"/>
        <v>Effekt ökning type 21 600 69 15</v>
      </c>
      <c r="B6346" s="103" t="str">
        <f t="shared" si="556"/>
        <v>Effekt ökning type 21 600</v>
      </c>
      <c r="C6346" s="99">
        <v>69</v>
      </c>
      <c r="D6346" s="99">
        <f t="shared" si="555"/>
        <v>15</v>
      </c>
      <c r="E6346" s="100">
        <f t="shared" si="558"/>
        <v>416.15000000000043</v>
      </c>
      <c r="G6346" s="108"/>
      <c r="H6346" s="109"/>
      <c r="I6346" s="109"/>
      <c r="J6346" s="109"/>
      <c r="K6346" s="105">
        <f>K6345+J6329</f>
        <v>416.15000000000043</v>
      </c>
      <c r="L6346" s="118"/>
    </row>
    <row r="6347" spans="1:12" hidden="1" outlineLevel="1" x14ac:dyDescent="0.25">
      <c r="A6347" s="98" t="str">
        <f t="shared" si="557"/>
        <v>Effekt ökning type 21 600 70 15</v>
      </c>
      <c r="B6347" s="103" t="str">
        <f t="shared" si="556"/>
        <v>Effekt ökning type 21 600</v>
      </c>
      <c r="C6347" s="99">
        <v>70</v>
      </c>
      <c r="D6347" s="99">
        <f t="shared" si="555"/>
        <v>15</v>
      </c>
      <c r="E6347" s="100">
        <f t="shared" si="558"/>
        <v>421.50000000000045</v>
      </c>
      <c r="G6347" s="108"/>
      <c r="H6347" s="109"/>
      <c r="I6347" s="109"/>
      <c r="J6347" s="109"/>
      <c r="K6347" s="105">
        <f>K6346+J6329</f>
        <v>421.50000000000045</v>
      </c>
      <c r="L6347" s="118"/>
    </row>
    <row r="6348" spans="1:12" hidden="1" outlineLevel="1" x14ac:dyDescent="0.25">
      <c r="A6348" s="98" t="str">
        <f t="shared" si="557"/>
        <v>Effekt ökning type 21 600 71 15</v>
      </c>
      <c r="B6348" s="103" t="str">
        <f t="shared" si="556"/>
        <v>Effekt ökning type 21 600</v>
      </c>
      <c r="C6348" s="99">
        <v>71</v>
      </c>
      <c r="D6348" s="99">
        <f t="shared" si="555"/>
        <v>15</v>
      </c>
      <c r="E6348" s="100">
        <f t="shared" si="558"/>
        <v>426.85000000000048</v>
      </c>
      <c r="G6348" s="108"/>
      <c r="H6348" s="109"/>
      <c r="I6348" s="109"/>
      <c r="J6348" s="109"/>
      <c r="K6348" s="105">
        <f>K6347+J6329</f>
        <v>426.85000000000048</v>
      </c>
      <c r="L6348" s="118"/>
    </row>
    <row r="6349" spans="1:12" hidden="1" outlineLevel="1" x14ac:dyDescent="0.25">
      <c r="A6349" s="98" t="str">
        <f t="shared" si="557"/>
        <v>Effekt ökning type 21 600 72 15</v>
      </c>
      <c r="B6349" s="103" t="str">
        <f t="shared" si="556"/>
        <v>Effekt ökning type 21 600</v>
      </c>
      <c r="C6349" s="99">
        <v>72</v>
      </c>
      <c r="D6349" s="99">
        <f t="shared" si="555"/>
        <v>15</v>
      </c>
      <c r="E6349" s="100">
        <f t="shared" si="558"/>
        <v>432.2000000000005</v>
      </c>
      <c r="G6349" s="108"/>
      <c r="H6349" s="109"/>
      <c r="I6349" s="109"/>
      <c r="J6349" s="109"/>
      <c r="K6349" s="105">
        <f>K6348+J6329</f>
        <v>432.2000000000005</v>
      </c>
      <c r="L6349" s="118"/>
    </row>
    <row r="6350" spans="1:12" hidden="1" outlineLevel="1" x14ac:dyDescent="0.25">
      <c r="A6350" s="98" t="str">
        <f t="shared" si="557"/>
        <v>Effekt ökning type 21 600 73 15</v>
      </c>
      <c r="B6350" s="103" t="str">
        <f t="shared" si="556"/>
        <v>Effekt ökning type 21 600</v>
      </c>
      <c r="C6350" s="99">
        <v>73</v>
      </c>
      <c r="D6350" s="99">
        <f t="shared" si="555"/>
        <v>15</v>
      </c>
      <c r="E6350" s="100">
        <f t="shared" si="558"/>
        <v>437.55000000000052</v>
      </c>
      <c r="G6350" s="108"/>
      <c r="H6350" s="109"/>
      <c r="I6350" s="109"/>
      <c r="J6350" s="109"/>
      <c r="K6350" s="105">
        <f>K6349+J6329</f>
        <v>437.55000000000052</v>
      </c>
      <c r="L6350" s="118"/>
    </row>
    <row r="6351" spans="1:12" hidden="1" outlineLevel="1" x14ac:dyDescent="0.25">
      <c r="A6351" s="98" t="str">
        <f t="shared" si="557"/>
        <v>Effekt ökning type 21 600 74 15</v>
      </c>
      <c r="B6351" s="103" t="str">
        <f t="shared" si="556"/>
        <v>Effekt ökning type 21 600</v>
      </c>
      <c r="C6351" s="99">
        <v>74</v>
      </c>
      <c r="D6351" s="99">
        <f t="shared" si="555"/>
        <v>15</v>
      </c>
      <c r="E6351" s="100">
        <f t="shared" si="558"/>
        <v>442.90000000000055</v>
      </c>
      <c r="G6351" s="108"/>
      <c r="H6351" s="109"/>
      <c r="I6351" s="109"/>
      <c r="J6351" s="109"/>
      <c r="K6351" s="105">
        <f>K6350+J6329</f>
        <v>442.90000000000055</v>
      </c>
      <c r="L6351" s="118"/>
    </row>
    <row r="6352" spans="1:12" hidden="1" outlineLevel="1" x14ac:dyDescent="0.25">
      <c r="A6352" s="98" t="str">
        <f t="shared" si="557"/>
        <v>Effekt ökning type 21 600 75 15</v>
      </c>
      <c r="B6352" s="103" t="str">
        <f t="shared" si="556"/>
        <v>Effekt ökning type 21 600</v>
      </c>
      <c r="C6352" s="99">
        <v>75</v>
      </c>
      <c r="D6352" s="99">
        <f t="shared" si="555"/>
        <v>15</v>
      </c>
      <c r="E6352" s="100">
        <f t="shared" si="558"/>
        <v>448.25000000000057</v>
      </c>
      <c r="G6352" s="108"/>
      <c r="H6352" s="109"/>
      <c r="I6352" s="109"/>
      <c r="J6352" s="109"/>
      <c r="K6352" s="105">
        <f>K6351+J6329</f>
        <v>448.25000000000057</v>
      </c>
      <c r="L6352" s="118"/>
    </row>
    <row r="6353" spans="1:12" hidden="1" outlineLevel="1" x14ac:dyDescent="0.25">
      <c r="A6353" s="98" t="str">
        <f t="shared" si="557"/>
        <v>Effekt ökning type 21 600 76 15</v>
      </c>
      <c r="B6353" s="103" t="str">
        <f t="shared" si="556"/>
        <v>Effekt ökning type 21 600</v>
      </c>
      <c r="C6353" s="99">
        <v>76</v>
      </c>
      <c r="D6353" s="99">
        <f t="shared" si="555"/>
        <v>15</v>
      </c>
      <c r="E6353" s="100">
        <f t="shared" si="558"/>
        <v>453.60000000000059</v>
      </c>
      <c r="G6353" s="108"/>
      <c r="H6353" s="109"/>
      <c r="I6353" s="109"/>
      <c r="J6353" s="109"/>
      <c r="K6353" s="105">
        <f>K6352+J6329</f>
        <v>453.60000000000059</v>
      </c>
      <c r="L6353" s="118"/>
    </row>
    <row r="6354" spans="1:12" hidden="1" outlineLevel="1" x14ac:dyDescent="0.25">
      <c r="A6354" s="98" t="str">
        <f t="shared" si="557"/>
        <v>Effekt ökning type 21 600 77 15</v>
      </c>
      <c r="B6354" s="103" t="str">
        <f t="shared" si="556"/>
        <v>Effekt ökning type 21 600</v>
      </c>
      <c r="C6354" s="99">
        <v>77</v>
      </c>
      <c r="D6354" s="99">
        <f t="shared" si="555"/>
        <v>15</v>
      </c>
      <c r="E6354" s="100">
        <f t="shared" si="558"/>
        <v>458.95000000000061</v>
      </c>
      <c r="G6354" s="108"/>
      <c r="H6354" s="109"/>
      <c r="I6354" s="109"/>
      <c r="J6354" s="109"/>
      <c r="K6354" s="105">
        <f>K6353+J6329</f>
        <v>458.95000000000061</v>
      </c>
      <c r="L6354" s="118"/>
    </row>
    <row r="6355" spans="1:12" hidden="1" outlineLevel="1" x14ac:dyDescent="0.25">
      <c r="A6355" s="98" t="str">
        <f t="shared" si="557"/>
        <v>Effekt ökning type 21 600 78 15</v>
      </c>
      <c r="B6355" s="103" t="str">
        <f t="shared" si="556"/>
        <v>Effekt ökning type 21 600</v>
      </c>
      <c r="C6355" s="99">
        <v>78</v>
      </c>
      <c r="D6355" s="99">
        <f t="shared" si="555"/>
        <v>15</v>
      </c>
      <c r="E6355" s="100">
        <f t="shared" si="558"/>
        <v>464.30000000000064</v>
      </c>
      <c r="G6355" s="108"/>
      <c r="H6355" s="109"/>
      <c r="I6355" s="109"/>
      <c r="J6355" s="109"/>
      <c r="K6355" s="105">
        <f>K6354+J6329</f>
        <v>464.30000000000064</v>
      </c>
      <c r="L6355" s="118"/>
    </row>
    <row r="6356" spans="1:12" hidden="1" outlineLevel="1" x14ac:dyDescent="0.25">
      <c r="A6356" s="98" t="str">
        <f t="shared" si="557"/>
        <v>Effekt ökning type 21 600 79 15</v>
      </c>
      <c r="B6356" s="103" t="str">
        <f t="shared" si="556"/>
        <v>Effekt ökning type 21 600</v>
      </c>
      <c r="C6356" s="99">
        <v>79</v>
      </c>
      <c r="D6356" s="99">
        <f t="shared" si="555"/>
        <v>15</v>
      </c>
      <c r="E6356" s="100">
        <f t="shared" si="558"/>
        <v>469.65000000000066</v>
      </c>
      <c r="G6356" s="108"/>
      <c r="H6356" s="109"/>
      <c r="I6356" s="109"/>
      <c r="J6356" s="109"/>
      <c r="K6356" s="105">
        <f>K6355+J6329</f>
        <v>469.65000000000066</v>
      </c>
      <c r="L6356" s="118"/>
    </row>
    <row r="6357" spans="1:12" hidden="1" outlineLevel="1" x14ac:dyDescent="0.25">
      <c r="A6357" s="98" t="str">
        <f t="shared" si="557"/>
        <v>Effekt ökning type 21 600 80 15</v>
      </c>
      <c r="B6357" s="103" t="str">
        <f t="shared" si="556"/>
        <v>Effekt ökning type 21 600</v>
      </c>
      <c r="C6357" s="99">
        <v>80</v>
      </c>
      <c r="D6357" s="99">
        <f t="shared" si="555"/>
        <v>15</v>
      </c>
      <c r="E6357" s="100">
        <f t="shared" si="558"/>
        <v>475.00000000000068</v>
      </c>
      <c r="G6357" s="108"/>
      <c r="H6357" s="109"/>
      <c r="I6357" s="109"/>
      <c r="J6357" s="109"/>
      <c r="K6357" s="105">
        <f>K6356+J6329</f>
        <v>475.00000000000068</v>
      </c>
      <c r="L6357" s="118"/>
    </row>
    <row r="6358" spans="1:12" hidden="1" outlineLevel="1" x14ac:dyDescent="0.25">
      <c r="A6358" s="98" t="str">
        <f t="shared" si="557"/>
        <v>Effekt ökning type 21 600 81 15</v>
      </c>
      <c r="B6358" s="103" t="str">
        <f t="shared" si="556"/>
        <v>Effekt ökning type 21 600</v>
      </c>
      <c r="C6358" s="99">
        <v>81</v>
      </c>
      <c r="D6358" s="99">
        <f t="shared" si="555"/>
        <v>15</v>
      </c>
      <c r="E6358" s="100">
        <f t="shared" si="558"/>
        <v>480.3500000000007</v>
      </c>
      <c r="G6358" s="108"/>
      <c r="H6358" s="109"/>
      <c r="I6358" s="109"/>
      <c r="J6358" s="109"/>
      <c r="K6358" s="105">
        <f>K6357+J6329</f>
        <v>480.3500000000007</v>
      </c>
      <c r="L6358" s="118"/>
    </row>
    <row r="6359" spans="1:12" hidden="1" outlineLevel="1" x14ac:dyDescent="0.25">
      <c r="A6359" s="98" t="str">
        <f t="shared" si="557"/>
        <v>Effekt ökning type 21 600 82 15</v>
      </c>
      <c r="B6359" s="103" t="str">
        <f t="shared" si="556"/>
        <v>Effekt ökning type 21 600</v>
      </c>
      <c r="C6359" s="99">
        <v>82</v>
      </c>
      <c r="D6359" s="99">
        <f t="shared" si="555"/>
        <v>15</v>
      </c>
      <c r="E6359" s="100">
        <f t="shared" si="558"/>
        <v>485.70000000000073</v>
      </c>
      <c r="G6359" s="108"/>
      <c r="H6359" s="109"/>
      <c r="I6359" s="109"/>
      <c r="J6359" s="109"/>
      <c r="K6359" s="105">
        <f>K6358+J6329</f>
        <v>485.70000000000073</v>
      </c>
      <c r="L6359" s="118"/>
    </row>
    <row r="6360" spans="1:12" hidden="1" outlineLevel="1" x14ac:dyDescent="0.25">
      <c r="A6360" s="98" t="str">
        <f t="shared" si="557"/>
        <v>Effekt ökning type 21 600 83 15</v>
      </c>
      <c r="B6360" s="103" t="str">
        <f t="shared" si="556"/>
        <v>Effekt ökning type 21 600</v>
      </c>
      <c r="C6360" s="99">
        <v>83</v>
      </c>
      <c r="D6360" s="99">
        <f t="shared" ref="D6360:D6377" si="559">D6359</f>
        <v>15</v>
      </c>
      <c r="E6360" s="100">
        <f t="shared" si="558"/>
        <v>491.05000000000075</v>
      </c>
      <c r="G6360" s="108"/>
      <c r="H6360" s="109"/>
      <c r="I6360" s="109"/>
      <c r="J6360" s="109"/>
      <c r="K6360" s="105">
        <f>K6359+J6329</f>
        <v>491.05000000000075</v>
      </c>
      <c r="L6360" s="118"/>
    </row>
    <row r="6361" spans="1:12" hidden="1" outlineLevel="1" x14ac:dyDescent="0.25">
      <c r="A6361" s="98" t="str">
        <f t="shared" si="557"/>
        <v>Effekt ökning type 21 600 84 15</v>
      </c>
      <c r="B6361" s="103" t="str">
        <f t="shared" si="556"/>
        <v>Effekt ökning type 21 600</v>
      </c>
      <c r="C6361" s="99">
        <v>84</v>
      </c>
      <c r="D6361" s="99">
        <f t="shared" si="559"/>
        <v>15</v>
      </c>
      <c r="E6361" s="100">
        <f t="shared" si="558"/>
        <v>496.40000000000077</v>
      </c>
      <c r="G6361" s="108"/>
      <c r="H6361" s="109"/>
      <c r="I6361" s="109"/>
      <c r="J6361" s="109"/>
      <c r="K6361" s="105">
        <f>K6360+J6329</f>
        <v>496.40000000000077</v>
      </c>
      <c r="L6361" s="118"/>
    </row>
    <row r="6362" spans="1:12" hidden="1" outlineLevel="1" x14ac:dyDescent="0.25">
      <c r="A6362" s="98" t="str">
        <f t="shared" si="557"/>
        <v>Effekt ökning type 21 600 85 15</v>
      </c>
      <c r="B6362" s="103" t="str">
        <f t="shared" si="556"/>
        <v>Effekt ökning type 21 600</v>
      </c>
      <c r="C6362" s="99">
        <v>85</v>
      </c>
      <c r="D6362" s="99">
        <f t="shared" si="559"/>
        <v>15</v>
      </c>
      <c r="E6362" s="100">
        <f t="shared" si="558"/>
        <v>501.7500000000008</v>
      </c>
      <c r="G6362" s="108"/>
      <c r="H6362" s="109"/>
      <c r="I6362" s="109"/>
      <c r="J6362" s="109"/>
      <c r="K6362" s="105">
        <f>K6361+J6329</f>
        <v>501.7500000000008</v>
      </c>
      <c r="L6362" s="118"/>
    </row>
    <row r="6363" spans="1:12" hidden="1" outlineLevel="1" x14ac:dyDescent="0.25">
      <c r="A6363" s="98" t="str">
        <f t="shared" si="557"/>
        <v>Effekt ökning type 21 600 86 15</v>
      </c>
      <c r="B6363" s="103" t="str">
        <f t="shared" si="556"/>
        <v>Effekt ökning type 21 600</v>
      </c>
      <c r="C6363" s="99">
        <v>86</v>
      </c>
      <c r="D6363" s="99">
        <f t="shared" si="559"/>
        <v>15</v>
      </c>
      <c r="E6363" s="100">
        <f t="shared" si="558"/>
        <v>507.10000000000082</v>
      </c>
      <c r="G6363" s="108"/>
      <c r="H6363" s="109"/>
      <c r="I6363" s="109"/>
      <c r="J6363" s="109"/>
      <c r="K6363" s="105">
        <f>K6362+J6329</f>
        <v>507.10000000000082</v>
      </c>
      <c r="L6363" s="118"/>
    </row>
    <row r="6364" spans="1:12" hidden="1" outlineLevel="1" x14ac:dyDescent="0.25">
      <c r="A6364" s="98" t="str">
        <f t="shared" si="557"/>
        <v>Effekt ökning type 21 600 87 15</v>
      </c>
      <c r="B6364" s="103" t="str">
        <f t="shared" si="556"/>
        <v>Effekt ökning type 21 600</v>
      </c>
      <c r="C6364" s="99">
        <v>87</v>
      </c>
      <c r="D6364" s="99">
        <f t="shared" si="559"/>
        <v>15</v>
      </c>
      <c r="E6364" s="100">
        <f t="shared" si="558"/>
        <v>512.45000000000084</v>
      </c>
      <c r="G6364" s="108"/>
      <c r="H6364" s="109"/>
      <c r="I6364" s="109"/>
      <c r="J6364" s="109"/>
      <c r="K6364" s="105">
        <f>K6363+J6329</f>
        <v>512.45000000000084</v>
      </c>
      <c r="L6364" s="118"/>
    </row>
    <row r="6365" spans="1:12" hidden="1" outlineLevel="1" x14ac:dyDescent="0.25">
      <c r="A6365" s="98" t="str">
        <f t="shared" si="557"/>
        <v>Effekt ökning type 21 600 88 15</v>
      </c>
      <c r="B6365" s="103" t="str">
        <f t="shared" si="556"/>
        <v>Effekt ökning type 21 600</v>
      </c>
      <c r="C6365" s="99">
        <v>88</v>
      </c>
      <c r="D6365" s="99">
        <f t="shared" si="559"/>
        <v>15</v>
      </c>
      <c r="E6365" s="100">
        <f t="shared" si="558"/>
        <v>517.80000000000086</v>
      </c>
      <c r="G6365" s="108"/>
      <c r="H6365" s="109"/>
      <c r="I6365" s="109"/>
      <c r="J6365" s="109"/>
      <c r="K6365" s="105">
        <f>K6364+J6329</f>
        <v>517.80000000000086</v>
      </c>
      <c r="L6365" s="118"/>
    </row>
    <row r="6366" spans="1:12" hidden="1" outlineLevel="1" x14ac:dyDescent="0.25">
      <c r="A6366" s="98" t="str">
        <f t="shared" si="557"/>
        <v>Effekt ökning type 21 600 89 15</v>
      </c>
      <c r="B6366" s="103" t="str">
        <f t="shared" si="556"/>
        <v>Effekt ökning type 21 600</v>
      </c>
      <c r="C6366" s="99">
        <v>89</v>
      </c>
      <c r="D6366" s="99">
        <f t="shared" si="559"/>
        <v>15</v>
      </c>
      <c r="E6366" s="100">
        <f t="shared" si="558"/>
        <v>523.15000000000089</v>
      </c>
      <c r="G6366" s="108"/>
      <c r="H6366" s="109"/>
      <c r="I6366" s="109"/>
      <c r="J6366" s="109"/>
      <c r="K6366" s="105">
        <f>K6365+J6329</f>
        <v>523.15000000000089</v>
      </c>
      <c r="L6366" s="118"/>
    </row>
    <row r="6367" spans="1:12" hidden="1" outlineLevel="1" x14ac:dyDescent="0.25">
      <c r="A6367" s="98" t="str">
        <f t="shared" si="557"/>
        <v>Effekt ökning type 21 600 90 15</v>
      </c>
      <c r="B6367" s="103" t="str">
        <f t="shared" si="556"/>
        <v>Effekt ökning type 21 600</v>
      </c>
      <c r="C6367" s="99">
        <v>90</v>
      </c>
      <c r="D6367" s="99">
        <f t="shared" si="559"/>
        <v>15</v>
      </c>
      <c r="E6367" s="100">
        <f t="shared" si="558"/>
        <v>528.50000000000091</v>
      </c>
      <c r="G6367" s="108"/>
      <c r="H6367" s="109"/>
      <c r="I6367" s="109"/>
      <c r="J6367" s="109"/>
      <c r="K6367" s="105">
        <f>K6366+J6329</f>
        <v>528.50000000000091</v>
      </c>
      <c r="L6367" s="118"/>
    </row>
    <row r="6368" spans="1:12" hidden="1" outlineLevel="1" x14ac:dyDescent="0.25">
      <c r="A6368" s="98" t="str">
        <f t="shared" si="557"/>
        <v>Effekt ökning type 21 600 91 15</v>
      </c>
      <c r="B6368" s="103" t="str">
        <f t="shared" si="556"/>
        <v>Effekt ökning type 21 600</v>
      </c>
      <c r="C6368" s="99">
        <v>91</v>
      </c>
      <c r="D6368" s="99">
        <f t="shared" si="559"/>
        <v>15</v>
      </c>
      <c r="E6368" s="100">
        <f t="shared" si="558"/>
        <v>533.85000000000093</v>
      </c>
      <c r="G6368" s="108"/>
      <c r="H6368" s="109"/>
      <c r="I6368" s="109"/>
      <c r="J6368" s="109"/>
      <c r="K6368" s="105">
        <f>K6367+J6329</f>
        <v>533.85000000000093</v>
      </c>
      <c r="L6368" s="118"/>
    </row>
    <row r="6369" spans="1:12" hidden="1" outlineLevel="1" x14ac:dyDescent="0.25">
      <c r="A6369" s="98" t="str">
        <f t="shared" si="557"/>
        <v>Effekt ökning type 21 600 92 15</v>
      </c>
      <c r="B6369" s="103" t="str">
        <f t="shared" si="556"/>
        <v>Effekt ökning type 21 600</v>
      </c>
      <c r="C6369" s="99">
        <v>92</v>
      </c>
      <c r="D6369" s="99">
        <f t="shared" si="559"/>
        <v>15</v>
      </c>
      <c r="E6369" s="100">
        <f t="shared" si="558"/>
        <v>539.20000000000095</v>
      </c>
      <c r="G6369" s="108"/>
      <c r="H6369" s="109"/>
      <c r="I6369" s="109"/>
      <c r="J6369" s="109"/>
      <c r="K6369" s="105">
        <f>K6368+J6329</f>
        <v>539.20000000000095</v>
      </c>
      <c r="L6369" s="118"/>
    </row>
    <row r="6370" spans="1:12" hidden="1" outlineLevel="1" x14ac:dyDescent="0.25">
      <c r="A6370" s="98" t="str">
        <f t="shared" si="557"/>
        <v>Effekt ökning type 21 600 93 15</v>
      </c>
      <c r="B6370" s="103" t="str">
        <f t="shared" si="556"/>
        <v>Effekt ökning type 21 600</v>
      </c>
      <c r="C6370" s="99">
        <v>93</v>
      </c>
      <c r="D6370" s="99">
        <f t="shared" si="559"/>
        <v>15</v>
      </c>
      <c r="E6370" s="100">
        <f t="shared" si="558"/>
        <v>544.55000000000098</v>
      </c>
      <c r="G6370" s="108"/>
      <c r="H6370" s="109"/>
      <c r="I6370" s="109"/>
      <c r="J6370" s="109"/>
      <c r="K6370" s="105">
        <f>K6369+J6329</f>
        <v>544.55000000000098</v>
      </c>
      <c r="L6370" s="118"/>
    </row>
    <row r="6371" spans="1:12" hidden="1" outlineLevel="1" x14ac:dyDescent="0.25">
      <c r="A6371" s="98" t="str">
        <f t="shared" si="557"/>
        <v>Effekt ökning type 21 600 94 15</v>
      </c>
      <c r="B6371" s="103" t="str">
        <f t="shared" si="556"/>
        <v>Effekt ökning type 21 600</v>
      </c>
      <c r="C6371" s="99">
        <v>94</v>
      </c>
      <c r="D6371" s="99">
        <f t="shared" si="559"/>
        <v>15</v>
      </c>
      <c r="E6371" s="100">
        <f t="shared" si="558"/>
        <v>549.900000000001</v>
      </c>
      <c r="G6371" s="108"/>
      <c r="H6371" s="109"/>
      <c r="I6371" s="109"/>
      <c r="J6371" s="109"/>
      <c r="K6371" s="105">
        <f>K6370+J6329</f>
        <v>549.900000000001</v>
      </c>
      <c r="L6371" s="118"/>
    </row>
    <row r="6372" spans="1:12" hidden="1" outlineLevel="1" x14ac:dyDescent="0.25">
      <c r="A6372" s="98" t="str">
        <f t="shared" si="557"/>
        <v>Effekt ökning type 21 600 95 15</v>
      </c>
      <c r="B6372" s="103" t="str">
        <f t="shared" si="556"/>
        <v>Effekt ökning type 21 600</v>
      </c>
      <c r="C6372" s="99">
        <v>95</v>
      </c>
      <c r="D6372" s="99">
        <f t="shared" si="559"/>
        <v>15</v>
      </c>
      <c r="E6372" s="100">
        <f t="shared" si="558"/>
        <v>555.25000000000102</v>
      </c>
      <c r="G6372" s="108"/>
      <c r="H6372" s="109"/>
      <c r="I6372" s="109"/>
      <c r="J6372" s="109"/>
      <c r="K6372" s="105">
        <f>K6371+J6329</f>
        <v>555.25000000000102</v>
      </c>
      <c r="L6372" s="118"/>
    </row>
    <row r="6373" spans="1:12" hidden="1" outlineLevel="1" x14ac:dyDescent="0.25">
      <c r="A6373" s="98" t="str">
        <f t="shared" si="557"/>
        <v>Effekt ökning type 21 600 96 15</v>
      </c>
      <c r="B6373" s="103" t="str">
        <f t="shared" si="556"/>
        <v>Effekt ökning type 21 600</v>
      </c>
      <c r="C6373" s="99">
        <v>96</v>
      </c>
      <c r="D6373" s="99">
        <f t="shared" si="559"/>
        <v>15</v>
      </c>
      <c r="E6373" s="100">
        <f t="shared" si="558"/>
        <v>560.60000000000105</v>
      </c>
      <c r="G6373" s="108"/>
      <c r="H6373" s="109"/>
      <c r="I6373" s="109"/>
      <c r="J6373" s="109"/>
      <c r="K6373" s="105">
        <f>K6372+J6329</f>
        <v>560.60000000000105</v>
      </c>
      <c r="L6373" s="118"/>
    </row>
    <row r="6374" spans="1:12" hidden="1" outlineLevel="1" x14ac:dyDescent="0.25">
      <c r="A6374" s="98" t="str">
        <f t="shared" si="557"/>
        <v>Effekt ökning type 21 600 97 15</v>
      </c>
      <c r="B6374" s="103" t="str">
        <f t="shared" si="556"/>
        <v>Effekt ökning type 21 600</v>
      </c>
      <c r="C6374" s="99">
        <v>97</v>
      </c>
      <c r="D6374" s="99">
        <f t="shared" si="559"/>
        <v>15</v>
      </c>
      <c r="E6374" s="100">
        <f t="shared" si="558"/>
        <v>565.95000000000107</v>
      </c>
      <c r="G6374" s="108"/>
      <c r="H6374" s="109"/>
      <c r="I6374" s="109"/>
      <c r="J6374" s="109"/>
      <c r="K6374" s="105">
        <f>K6373+J6329</f>
        <v>565.95000000000107</v>
      </c>
      <c r="L6374" s="118"/>
    </row>
    <row r="6375" spans="1:12" hidden="1" outlineLevel="1" x14ac:dyDescent="0.25">
      <c r="A6375" s="98" t="str">
        <f t="shared" si="557"/>
        <v>Effekt ökning type 21 600 98 15</v>
      </c>
      <c r="B6375" s="103" t="str">
        <f t="shared" si="556"/>
        <v>Effekt ökning type 21 600</v>
      </c>
      <c r="C6375" s="99">
        <v>98</v>
      </c>
      <c r="D6375" s="99">
        <f t="shared" si="559"/>
        <v>15</v>
      </c>
      <c r="E6375" s="100">
        <f t="shared" si="558"/>
        <v>571.30000000000109</v>
      </c>
      <c r="G6375" s="108"/>
      <c r="H6375" s="109"/>
      <c r="I6375" s="109"/>
      <c r="J6375" s="109"/>
      <c r="K6375" s="105">
        <f>K6374+J6329</f>
        <v>571.30000000000109</v>
      </c>
      <c r="L6375" s="118"/>
    </row>
    <row r="6376" spans="1:12" hidden="1" outlineLevel="1" x14ac:dyDescent="0.25">
      <c r="A6376" s="98" t="str">
        <f t="shared" si="557"/>
        <v>Effekt ökning type 21 600 99 15</v>
      </c>
      <c r="B6376" s="103" t="str">
        <f t="shared" si="556"/>
        <v>Effekt ökning type 21 600</v>
      </c>
      <c r="C6376" s="99">
        <v>99</v>
      </c>
      <c r="D6376" s="99">
        <f t="shared" si="559"/>
        <v>15</v>
      </c>
      <c r="E6376" s="100">
        <f t="shared" si="558"/>
        <v>576.65000000000111</v>
      </c>
      <c r="G6376" s="108"/>
      <c r="H6376" s="109"/>
      <c r="I6376" s="109"/>
      <c r="J6376" s="109"/>
      <c r="K6376" s="105">
        <f>K6375+J6329</f>
        <v>576.65000000000111</v>
      </c>
      <c r="L6376" s="118"/>
    </row>
    <row r="6377" spans="1:12" hidden="1" outlineLevel="1" x14ac:dyDescent="0.25">
      <c r="A6377" s="110" t="str">
        <f t="shared" si="557"/>
        <v>Effekt ökning type 21 600 100 15</v>
      </c>
      <c r="B6377" s="111" t="str">
        <f t="shared" si="556"/>
        <v>Effekt ökning type 21 600</v>
      </c>
      <c r="C6377" s="112">
        <v>100</v>
      </c>
      <c r="D6377" s="112">
        <f t="shared" si="559"/>
        <v>15</v>
      </c>
      <c r="E6377" s="113">
        <f t="shared" si="558"/>
        <v>582.00000000000114</v>
      </c>
      <c r="G6377" s="114"/>
      <c r="H6377" s="115"/>
      <c r="I6377" s="115"/>
      <c r="J6377" s="115"/>
      <c r="K6377" s="116">
        <f>K6376+J6329</f>
        <v>582.00000000000114</v>
      </c>
      <c r="L6377" s="118"/>
    </row>
    <row r="6378" spans="1:12" hidden="1" outlineLevel="1" x14ac:dyDescent="0.25">
      <c r="A6378" s="98" t="str">
        <f t="shared" si="557"/>
        <v>Effekt ökning type 21 600 50 14</v>
      </c>
      <c r="B6378" s="117" t="str">
        <f t="shared" si="556"/>
        <v>Effekt ökning type 21 600</v>
      </c>
      <c r="C6378" s="99">
        <v>50</v>
      </c>
      <c r="D6378" s="99">
        <f>Y6073</f>
        <v>14</v>
      </c>
      <c r="E6378" s="100">
        <f t="shared" si="558"/>
        <v>317</v>
      </c>
      <c r="G6378" s="99">
        <f>Y6074</f>
        <v>317</v>
      </c>
      <c r="H6378" s="101"/>
      <c r="I6378" s="101"/>
      <c r="J6378" s="101"/>
      <c r="K6378" s="102">
        <f>G6378</f>
        <v>317</v>
      </c>
      <c r="L6378" s="118"/>
    </row>
    <row r="6379" spans="1:12" hidden="1" outlineLevel="1" x14ac:dyDescent="0.25">
      <c r="A6379" s="98" t="str">
        <f t="shared" si="557"/>
        <v>Effekt ökning type 21 600 51 14</v>
      </c>
      <c r="B6379" s="103" t="str">
        <f t="shared" si="556"/>
        <v>Effekt ökning type 21 600</v>
      </c>
      <c r="C6379" s="99">
        <v>51</v>
      </c>
      <c r="D6379" s="99">
        <f t="shared" ref="D6379:D6410" si="560">D6378</f>
        <v>14</v>
      </c>
      <c r="E6379" s="100">
        <f t="shared" si="558"/>
        <v>321.8</v>
      </c>
      <c r="G6379" s="104"/>
      <c r="H6379" s="59"/>
      <c r="I6379" s="59"/>
      <c r="J6379" s="59"/>
      <c r="K6379" s="105">
        <f>K6378+J6380</f>
        <v>321.8</v>
      </c>
      <c r="L6379" s="118"/>
    </row>
    <row r="6380" spans="1:12" hidden="1" outlineLevel="1" x14ac:dyDescent="0.25">
      <c r="A6380" s="98" t="str">
        <f t="shared" si="557"/>
        <v>Effekt ökning type 21 600 52 14</v>
      </c>
      <c r="B6380" s="103" t="str">
        <f t="shared" si="556"/>
        <v>Effekt ökning type 21 600</v>
      </c>
      <c r="C6380" s="99">
        <v>52</v>
      </c>
      <c r="D6380" s="99">
        <f t="shared" si="560"/>
        <v>14</v>
      </c>
      <c r="E6380" s="100">
        <f t="shared" si="558"/>
        <v>326.60000000000002</v>
      </c>
      <c r="G6380" s="99">
        <f>Y6075</f>
        <v>557</v>
      </c>
      <c r="H6380" s="59">
        <v>50</v>
      </c>
      <c r="I6380" s="59">
        <f>G6380-G6378</f>
        <v>240</v>
      </c>
      <c r="J6380" s="59">
        <f>I6380/H6380</f>
        <v>4.8</v>
      </c>
      <c r="K6380" s="105">
        <f>K6379+J6380</f>
        <v>326.60000000000002</v>
      </c>
      <c r="L6380" s="118"/>
    </row>
    <row r="6381" spans="1:12" hidden="1" outlineLevel="1" x14ac:dyDescent="0.25">
      <c r="A6381" s="98" t="str">
        <f t="shared" si="557"/>
        <v>Effekt ökning type 21 600 53 14</v>
      </c>
      <c r="B6381" s="103" t="str">
        <f t="shared" si="556"/>
        <v>Effekt ökning type 21 600</v>
      </c>
      <c r="C6381" s="99">
        <v>53</v>
      </c>
      <c r="D6381" s="99">
        <f t="shared" si="560"/>
        <v>14</v>
      </c>
      <c r="E6381" s="100">
        <f t="shared" si="558"/>
        <v>331.40000000000003</v>
      </c>
      <c r="G6381" s="108"/>
      <c r="H6381" s="109"/>
      <c r="I6381" s="109"/>
      <c r="J6381" s="109"/>
      <c r="K6381" s="105">
        <f>K6380+J6380</f>
        <v>331.40000000000003</v>
      </c>
      <c r="L6381" s="118"/>
    </row>
    <row r="6382" spans="1:12" hidden="1" outlineLevel="1" x14ac:dyDescent="0.25">
      <c r="A6382" s="98" t="str">
        <f t="shared" si="557"/>
        <v>Effekt ökning type 21 600 54 14</v>
      </c>
      <c r="B6382" s="103" t="str">
        <f t="shared" si="556"/>
        <v>Effekt ökning type 21 600</v>
      </c>
      <c r="C6382" s="99">
        <v>54</v>
      </c>
      <c r="D6382" s="99">
        <f t="shared" si="560"/>
        <v>14</v>
      </c>
      <c r="E6382" s="100">
        <f t="shared" si="558"/>
        <v>336.20000000000005</v>
      </c>
      <c r="G6382" s="108"/>
      <c r="H6382" s="109"/>
      <c r="I6382" s="109"/>
      <c r="J6382" s="109"/>
      <c r="K6382" s="105">
        <f>K6381+J6380</f>
        <v>336.20000000000005</v>
      </c>
      <c r="L6382" s="118"/>
    </row>
    <row r="6383" spans="1:12" hidden="1" outlineLevel="1" x14ac:dyDescent="0.25">
      <c r="A6383" s="98" t="str">
        <f t="shared" si="557"/>
        <v>Effekt ökning type 21 600 55 14</v>
      </c>
      <c r="B6383" s="103" t="str">
        <f t="shared" si="556"/>
        <v>Effekt ökning type 21 600</v>
      </c>
      <c r="C6383" s="99">
        <v>55</v>
      </c>
      <c r="D6383" s="99">
        <f t="shared" si="560"/>
        <v>14</v>
      </c>
      <c r="E6383" s="100">
        <f t="shared" si="558"/>
        <v>341.00000000000006</v>
      </c>
      <c r="G6383" s="104"/>
      <c r="H6383" s="59"/>
      <c r="I6383" s="59"/>
      <c r="J6383" s="59"/>
      <c r="K6383" s="105">
        <f>K6382+J6380</f>
        <v>341.00000000000006</v>
      </c>
      <c r="L6383" s="118"/>
    </row>
    <row r="6384" spans="1:12" hidden="1" outlineLevel="1" x14ac:dyDescent="0.25">
      <c r="A6384" s="98" t="str">
        <f t="shared" si="557"/>
        <v>Effekt ökning type 21 600 56 14</v>
      </c>
      <c r="B6384" s="103" t="str">
        <f t="shared" si="556"/>
        <v>Effekt ökning type 21 600</v>
      </c>
      <c r="C6384" s="99">
        <v>56</v>
      </c>
      <c r="D6384" s="99">
        <f t="shared" si="560"/>
        <v>14</v>
      </c>
      <c r="E6384" s="100">
        <f t="shared" si="558"/>
        <v>345.80000000000007</v>
      </c>
      <c r="G6384" s="104"/>
      <c r="H6384" s="59"/>
      <c r="I6384" s="59"/>
      <c r="J6384" s="59"/>
      <c r="K6384" s="105">
        <f>K6383+J6380</f>
        <v>345.80000000000007</v>
      </c>
      <c r="L6384" s="118"/>
    </row>
    <row r="6385" spans="1:12" hidden="1" outlineLevel="1" x14ac:dyDescent="0.25">
      <c r="A6385" s="98" t="str">
        <f t="shared" si="557"/>
        <v>Effekt ökning type 21 600 57 14</v>
      </c>
      <c r="B6385" s="103" t="str">
        <f t="shared" si="556"/>
        <v>Effekt ökning type 21 600</v>
      </c>
      <c r="C6385" s="99">
        <v>57</v>
      </c>
      <c r="D6385" s="99">
        <f t="shared" si="560"/>
        <v>14</v>
      </c>
      <c r="E6385" s="100">
        <f t="shared" si="558"/>
        <v>350.60000000000008</v>
      </c>
      <c r="G6385" s="104"/>
      <c r="H6385" s="59"/>
      <c r="I6385" s="59"/>
      <c r="J6385" s="59"/>
      <c r="K6385" s="105">
        <f>K6384+J6380</f>
        <v>350.60000000000008</v>
      </c>
      <c r="L6385" s="118"/>
    </row>
    <row r="6386" spans="1:12" hidden="1" outlineLevel="1" x14ac:dyDescent="0.25">
      <c r="A6386" s="98" t="str">
        <f t="shared" si="557"/>
        <v>Effekt ökning type 21 600 58 14</v>
      </c>
      <c r="B6386" s="103" t="str">
        <f t="shared" si="556"/>
        <v>Effekt ökning type 21 600</v>
      </c>
      <c r="C6386" s="99">
        <v>58</v>
      </c>
      <c r="D6386" s="99">
        <f t="shared" si="560"/>
        <v>14</v>
      </c>
      <c r="E6386" s="100">
        <f t="shared" si="558"/>
        <v>355.40000000000009</v>
      </c>
      <c r="G6386" s="104"/>
      <c r="H6386" s="59"/>
      <c r="I6386" s="59"/>
      <c r="J6386" s="59"/>
      <c r="K6386" s="105">
        <f>K6385+J6380</f>
        <v>355.40000000000009</v>
      </c>
      <c r="L6386" s="118"/>
    </row>
    <row r="6387" spans="1:12" hidden="1" outlineLevel="1" x14ac:dyDescent="0.25">
      <c r="A6387" s="98" t="str">
        <f t="shared" si="557"/>
        <v>Effekt ökning type 21 600 59 14</v>
      </c>
      <c r="B6387" s="103" t="str">
        <f t="shared" si="556"/>
        <v>Effekt ökning type 21 600</v>
      </c>
      <c r="C6387" s="99">
        <v>59</v>
      </c>
      <c r="D6387" s="99">
        <f t="shared" si="560"/>
        <v>14</v>
      </c>
      <c r="E6387" s="100">
        <f t="shared" si="558"/>
        <v>360.2000000000001</v>
      </c>
      <c r="G6387" s="104"/>
      <c r="H6387" s="59"/>
      <c r="I6387" s="59"/>
      <c r="J6387" s="59"/>
      <c r="K6387" s="105">
        <f>K6386+J6380</f>
        <v>360.2000000000001</v>
      </c>
      <c r="L6387" s="118"/>
    </row>
    <row r="6388" spans="1:12" hidden="1" outlineLevel="1" x14ac:dyDescent="0.25">
      <c r="A6388" s="98" t="str">
        <f t="shared" si="557"/>
        <v>Effekt ökning type 21 600 60 14</v>
      </c>
      <c r="B6388" s="103" t="str">
        <f t="shared" si="556"/>
        <v>Effekt ökning type 21 600</v>
      </c>
      <c r="C6388" s="99">
        <v>60</v>
      </c>
      <c r="D6388" s="99">
        <f t="shared" si="560"/>
        <v>14</v>
      </c>
      <c r="E6388" s="100">
        <f t="shared" si="558"/>
        <v>365.00000000000011</v>
      </c>
      <c r="G6388" s="108"/>
      <c r="H6388" s="59"/>
      <c r="I6388" s="59"/>
      <c r="J6388" s="59"/>
      <c r="K6388" s="105">
        <f>K6387+J6380</f>
        <v>365.00000000000011</v>
      </c>
      <c r="L6388" s="118"/>
    </row>
    <row r="6389" spans="1:12" hidden="1" outlineLevel="1" x14ac:dyDescent="0.25">
      <c r="A6389" s="98" t="str">
        <f t="shared" si="557"/>
        <v>Effekt ökning type 21 600 61 14</v>
      </c>
      <c r="B6389" s="103" t="str">
        <f t="shared" si="556"/>
        <v>Effekt ökning type 21 600</v>
      </c>
      <c r="C6389" s="99">
        <v>61</v>
      </c>
      <c r="D6389" s="99">
        <f t="shared" si="560"/>
        <v>14</v>
      </c>
      <c r="E6389" s="100">
        <f t="shared" si="558"/>
        <v>369.80000000000013</v>
      </c>
      <c r="G6389" s="108"/>
      <c r="H6389" s="109"/>
      <c r="I6389" s="109"/>
      <c r="J6389" s="109"/>
      <c r="K6389" s="105">
        <f>K6388+J6380</f>
        <v>369.80000000000013</v>
      </c>
      <c r="L6389" s="118"/>
    </row>
    <row r="6390" spans="1:12" hidden="1" outlineLevel="1" x14ac:dyDescent="0.25">
      <c r="A6390" s="98" t="str">
        <f t="shared" si="557"/>
        <v>Effekt ökning type 21 600 62 14</v>
      </c>
      <c r="B6390" s="103" t="str">
        <f t="shared" si="556"/>
        <v>Effekt ökning type 21 600</v>
      </c>
      <c r="C6390" s="99">
        <v>62</v>
      </c>
      <c r="D6390" s="99">
        <f t="shared" si="560"/>
        <v>14</v>
      </c>
      <c r="E6390" s="100">
        <f t="shared" si="558"/>
        <v>374.60000000000014</v>
      </c>
      <c r="G6390" s="108"/>
      <c r="H6390" s="109"/>
      <c r="I6390" s="109"/>
      <c r="J6390" s="109"/>
      <c r="K6390" s="105">
        <f>K6389+J6380</f>
        <v>374.60000000000014</v>
      </c>
      <c r="L6390" s="118"/>
    </row>
    <row r="6391" spans="1:12" hidden="1" outlineLevel="1" x14ac:dyDescent="0.25">
      <c r="A6391" s="98" t="str">
        <f t="shared" si="557"/>
        <v>Effekt ökning type 21 600 63 14</v>
      </c>
      <c r="B6391" s="103" t="str">
        <f t="shared" si="556"/>
        <v>Effekt ökning type 21 600</v>
      </c>
      <c r="C6391" s="99">
        <v>63</v>
      </c>
      <c r="D6391" s="99">
        <f t="shared" si="560"/>
        <v>14</v>
      </c>
      <c r="E6391" s="100">
        <f t="shared" si="558"/>
        <v>379.40000000000015</v>
      </c>
      <c r="G6391" s="108"/>
      <c r="H6391" s="109"/>
      <c r="I6391" s="109"/>
      <c r="J6391" s="109"/>
      <c r="K6391" s="105">
        <f>K6390+J6380</f>
        <v>379.40000000000015</v>
      </c>
      <c r="L6391" s="118"/>
    </row>
    <row r="6392" spans="1:12" hidden="1" outlineLevel="1" x14ac:dyDescent="0.25">
      <c r="A6392" s="98" t="str">
        <f t="shared" si="557"/>
        <v>Effekt ökning type 21 600 64 14</v>
      </c>
      <c r="B6392" s="103" t="str">
        <f t="shared" si="556"/>
        <v>Effekt ökning type 21 600</v>
      </c>
      <c r="C6392" s="99">
        <v>64</v>
      </c>
      <c r="D6392" s="99">
        <f t="shared" si="560"/>
        <v>14</v>
      </c>
      <c r="E6392" s="100">
        <f t="shared" si="558"/>
        <v>384.20000000000016</v>
      </c>
      <c r="G6392" s="108"/>
      <c r="H6392" s="109"/>
      <c r="I6392" s="109"/>
      <c r="J6392" s="109"/>
      <c r="K6392" s="105">
        <f>K6391+J6380</f>
        <v>384.20000000000016</v>
      </c>
      <c r="L6392" s="118"/>
    </row>
    <row r="6393" spans="1:12" hidden="1" outlineLevel="1" x14ac:dyDescent="0.25">
      <c r="A6393" s="98" t="str">
        <f t="shared" si="557"/>
        <v>Effekt ökning type 21 600 65 14</v>
      </c>
      <c r="B6393" s="103" t="str">
        <f t="shared" ref="B6393:B6456" si="561">B6392</f>
        <v>Effekt ökning type 21 600</v>
      </c>
      <c r="C6393" s="99">
        <v>65</v>
      </c>
      <c r="D6393" s="99">
        <f t="shared" si="560"/>
        <v>14</v>
      </c>
      <c r="E6393" s="100">
        <f t="shared" si="558"/>
        <v>389.00000000000017</v>
      </c>
      <c r="G6393" s="108"/>
      <c r="H6393" s="109"/>
      <c r="I6393" s="109"/>
      <c r="J6393" s="109"/>
      <c r="K6393" s="105">
        <f>K6392+J6380</f>
        <v>389.00000000000017</v>
      </c>
      <c r="L6393" s="118"/>
    </row>
    <row r="6394" spans="1:12" hidden="1" outlineLevel="1" x14ac:dyDescent="0.25">
      <c r="A6394" s="98" t="str">
        <f t="shared" si="557"/>
        <v>Effekt ökning type 21 600 66 14</v>
      </c>
      <c r="B6394" s="103" t="str">
        <f t="shared" si="561"/>
        <v>Effekt ökning type 21 600</v>
      </c>
      <c r="C6394" s="99">
        <v>66</v>
      </c>
      <c r="D6394" s="99">
        <f t="shared" si="560"/>
        <v>14</v>
      </c>
      <c r="E6394" s="100">
        <f t="shared" si="558"/>
        <v>393.80000000000018</v>
      </c>
      <c r="G6394" s="108"/>
      <c r="H6394" s="109"/>
      <c r="I6394" s="109"/>
      <c r="J6394" s="109"/>
      <c r="K6394" s="105">
        <f>K6393+J6380</f>
        <v>393.80000000000018</v>
      </c>
      <c r="L6394" s="118"/>
    </row>
    <row r="6395" spans="1:12" hidden="1" outlineLevel="1" x14ac:dyDescent="0.25">
      <c r="A6395" s="98" t="str">
        <f t="shared" si="557"/>
        <v>Effekt ökning type 21 600 67 14</v>
      </c>
      <c r="B6395" s="103" t="str">
        <f t="shared" si="561"/>
        <v>Effekt ökning type 21 600</v>
      </c>
      <c r="C6395" s="99">
        <v>67</v>
      </c>
      <c r="D6395" s="99">
        <f t="shared" si="560"/>
        <v>14</v>
      </c>
      <c r="E6395" s="100">
        <f t="shared" si="558"/>
        <v>398.60000000000019</v>
      </c>
      <c r="G6395" s="108"/>
      <c r="H6395" s="109"/>
      <c r="I6395" s="109"/>
      <c r="J6395" s="109"/>
      <c r="K6395" s="105">
        <f>K6394+J6380</f>
        <v>398.60000000000019</v>
      </c>
      <c r="L6395" s="118"/>
    </row>
    <row r="6396" spans="1:12" hidden="1" outlineLevel="1" x14ac:dyDescent="0.25">
      <c r="A6396" s="98" t="str">
        <f t="shared" si="557"/>
        <v>Effekt ökning type 21 600 68 14</v>
      </c>
      <c r="B6396" s="103" t="str">
        <f t="shared" si="561"/>
        <v>Effekt ökning type 21 600</v>
      </c>
      <c r="C6396" s="99">
        <v>68</v>
      </c>
      <c r="D6396" s="99">
        <f t="shared" si="560"/>
        <v>14</v>
      </c>
      <c r="E6396" s="100">
        <f t="shared" si="558"/>
        <v>403.4000000000002</v>
      </c>
      <c r="G6396" s="108"/>
      <c r="H6396" s="109"/>
      <c r="I6396" s="109"/>
      <c r="J6396" s="109"/>
      <c r="K6396" s="105">
        <f>K6395+J6380</f>
        <v>403.4000000000002</v>
      </c>
      <c r="L6396" s="118"/>
    </row>
    <row r="6397" spans="1:12" hidden="1" outlineLevel="1" x14ac:dyDescent="0.25">
      <c r="A6397" s="98" t="str">
        <f t="shared" si="557"/>
        <v>Effekt ökning type 21 600 69 14</v>
      </c>
      <c r="B6397" s="103" t="str">
        <f t="shared" si="561"/>
        <v>Effekt ökning type 21 600</v>
      </c>
      <c r="C6397" s="99">
        <v>69</v>
      </c>
      <c r="D6397" s="99">
        <f t="shared" si="560"/>
        <v>14</v>
      </c>
      <c r="E6397" s="100">
        <f t="shared" si="558"/>
        <v>408.20000000000022</v>
      </c>
      <c r="G6397" s="108"/>
      <c r="H6397" s="109"/>
      <c r="I6397" s="109"/>
      <c r="J6397" s="109"/>
      <c r="K6397" s="105">
        <f>K6396+J6380</f>
        <v>408.20000000000022</v>
      </c>
      <c r="L6397" s="118"/>
    </row>
    <row r="6398" spans="1:12" hidden="1" outlineLevel="1" x14ac:dyDescent="0.25">
      <c r="A6398" s="98" t="str">
        <f t="shared" si="557"/>
        <v>Effekt ökning type 21 600 70 14</v>
      </c>
      <c r="B6398" s="103" t="str">
        <f t="shared" si="561"/>
        <v>Effekt ökning type 21 600</v>
      </c>
      <c r="C6398" s="99">
        <v>70</v>
      </c>
      <c r="D6398" s="99">
        <f t="shared" si="560"/>
        <v>14</v>
      </c>
      <c r="E6398" s="100">
        <f t="shared" si="558"/>
        <v>413.00000000000023</v>
      </c>
      <c r="G6398" s="108"/>
      <c r="H6398" s="109"/>
      <c r="I6398" s="109"/>
      <c r="J6398" s="109"/>
      <c r="K6398" s="105">
        <f>K6397+J6380</f>
        <v>413.00000000000023</v>
      </c>
      <c r="L6398" s="118"/>
    </row>
    <row r="6399" spans="1:12" hidden="1" outlineLevel="1" x14ac:dyDescent="0.25">
      <c r="A6399" s="98" t="str">
        <f t="shared" si="557"/>
        <v>Effekt ökning type 21 600 71 14</v>
      </c>
      <c r="B6399" s="103" t="str">
        <f t="shared" si="561"/>
        <v>Effekt ökning type 21 600</v>
      </c>
      <c r="C6399" s="99">
        <v>71</v>
      </c>
      <c r="D6399" s="99">
        <f t="shared" si="560"/>
        <v>14</v>
      </c>
      <c r="E6399" s="100">
        <f t="shared" si="558"/>
        <v>417.80000000000024</v>
      </c>
      <c r="G6399" s="108"/>
      <c r="H6399" s="109"/>
      <c r="I6399" s="109"/>
      <c r="J6399" s="109"/>
      <c r="K6399" s="105">
        <f>K6398+J6380</f>
        <v>417.80000000000024</v>
      </c>
      <c r="L6399" s="118"/>
    </row>
    <row r="6400" spans="1:12" hidden="1" outlineLevel="1" x14ac:dyDescent="0.25">
      <c r="A6400" s="98" t="str">
        <f t="shared" si="557"/>
        <v>Effekt ökning type 21 600 72 14</v>
      </c>
      <c r="B6400" s="103" t="str">
        <f t="shared" si="561"/>
        <v>Effekt ökning type 21 600</v>
      </c>
      <c r="C6400" s="99">
        <v>72</v>
      </c>
      <c r="D6400" s="99">
        <f t="shared" si="560"/>
        <v>14</v>
      </c>
      <c r="E6400" s="100">
        <f t="shared" si="558"/>
        <v>422.60000000000025</v>
      </c>
      <c r="G6400" s="108"/>
      <c r="H6400" s="109"/>
      <c r="I6400" s="109"/>
      <c r="J6400" s="109"/>
      <c r="K6400" s="105">
        <f>K6399+J6380</f>
        <v>422.60000000000025</v>
      </c>
      <c r="L6400" s="118"/>
    </row>
    <row r="6401" spans="1:12" hidden="1" outlineLevel="1" x14ac:dyDescent="0.25">
      <c r="A6401" s="98" t="str">
        <f t="shared" si="557"/>
        <v>Effekt ökning type 21 600 73 14</v>
      </c>
      <c r="B6401" s="103" t="str">
        <f t="shared" si="561"/>
        <v>Effekt ökning type 21 600</v>
      </c>
      <c r="C6401" s="99">
        <v>73</v>
      </c>
      <c r="D6401" s="99">
        <f t="shared" si="560"/>
        <v>14</v>
      </c>
      <c r="E6401" s="100">
        <f t="shared" si="558"/>
        <v>427.40000000000026</v>
      </c>
      <c r="G6401" s="108"/>
      <c r="H6401" s="109"/>
      <c r="I6401" s="109"/>
      <c r="J6401" s="109"/>
      <c r="K6401" s="105">
        <f>K6400+J6380</f>
        <v>427.40000000000026</v>
      </c>
      <c r="L6401" s="118"/>
    </row>
    <row r="6402" spans="1:12" hidden="1" outlineLevel="1" x14ac:dyDescent="0.25">
      <c r="A6402" s="98" t="str">
        <f t="shared" si="557"/>
        <v>Effekt ökning type 21 600 74 14</v>
      </c>
      <c r="B6402" s="103" t="str">
        <f t="shared" si="561"/>
        <v>Effekt ökning type 21 600</v>
      </c>
      <c r="C6402" s="99">
        <v>74</v>
      </c>
      <c r="D6402" s="99">
        <f t="shared" si="560"/>
        <v>14</v>
      </c>
      <c r="E6402" s="100">
        <f t="shared" si="558"/>
        <v>432.20000000000027</v>
      </c>
      <c r="G6402" s="108"/>
      <c r="H6402" s="109"/>
      <c r="I6402" s="109"/>
      <c r="J6402" s="109"/>
      <c r="K6402" s="105">
        <f>K6401+J6380</f>
        <v>432.20000000000027</v>
      </c>
      <c r="L6402" s="118"/>
    </row>
    <row r="6403" spans="1:12" hidden="1" outlineLevel="1" x14ac:dyDescent="0.25">
      <c r="A6403" s="98" t="str">
        <f t="shared" ref="A6403:A6466" si="562">CONCATENATE(B6403," ",C6403," ",D6403)</f>
        <v>Effekt ökning type 21 600 75 14</v>
      </c>
      <c r="B6403" s="103" t="str">
        <f t="shared" si="561"/>
        <v>Effekt ökning type 21 600</v>
      </c>
      <c r="C6403" s="99">
        <v>75</v>
      </c>
      <c r="D6403" s="99">
        <f t="shared" si="560"/>
        <v>14</v>
      </c>
      <c r="E6403" s="100">
        <f t="shared" ref="E6403:E6466" si="563">K6403</f>
        <v>437.00000000000028</v>
      </c>
      <c r="G6403" s="108"/>
      <c r="H6403" s="109"/>
      <c r="I6403" s="109"/>
      <c r="J6403" s="109"/>
      <c r="K6403" s="105">
        <f>K6402+J6380</f>
        <v>437.00000000000028</v>
      </c>
      <c r="L6403" s="118"/>
    </row>
    <row r="6404" spans="1:12" hidden="1" outlineLevel="1" x14ac:dyDescent="0.25">
      <c r="A6404" s="98" t="str">
        <f t="shared" si="562"/>
        <v>Effekt ökning type 21 600 76 14</v>
      </c>
      <c r="B6404" s="103" t="str">
        <f t="shared" si="561"/>
        <v>Effekt ökning type 21 600</v>
      </c>
      <c r="C6404" s="99">
        <v>76</v>
      </c>
      <c r="D6404" s="99">
        <f t="shared" si="560"/>
        <v>14</v>
      </c>
      <c r="E6404" s="100">
        <f t="shared" si="563"/>
        <v>441.8000000000003</v>
      </c>
      <c r="G6404" s="108"/>
      <c r="H6404" s="109"/>
      <c r="I6404" s="109"/>
      <c r="J6404" s="109"/>
      <c r="K6404" s="105">
        <f>K6403+J6380</f>
        <v>441.8000000000003</v>
      </c>
      <c r="L6404" s="118"/>
    </row>
    <row r="6405" spans="1:12" hidden="1" outlineLevel="1" x14ac:dyDescent="0.25">
      <c r="A6405" s="98" t="str">
        <f t="shared" si="562"/>
        <v>Effekt ökning type 21 600 77 14</v>
      </c>
      <c r="B6405" s="103" t="str">
        <f t="shared" si="561"/>
        <v>Effekt ökning type 21 600</v>
      </c>
      <c r="C6405" s="99">
        <v>77</v>
      </c>
      <c r="D6405" s="99">
        <f t="shared" si="560"/>
        <v>14</v>
      </c>
      <c r="E6405" s="100">
        <f t="shared" si="563"/>
        <v>446.60000000000031</v>
      </c>
      <c r="G6405" s="108"/>
      <c r="H6405" s="109"/>
      <c r="I6405" s="109"/>
      <c r="J6405" s="109"/>
      <c r="K6405" s="105">
        <f>K6404+J6380</f>
        <v>446.60000000000031</v>
      </c>
      <c r="L6405" s="118"/>
    </row>
    <row r="6406" spans="1:12" hidden="1" outlineLevel="1" x14ac:dyDescent="0.25">
      <c r="A6406" s="98" t="str">
        <f t="shared" si="562"/>
        <v>Effekt ökning type 21 600 78 14</v>
      </c>
      <c r="B6406" s="103" t="str">
        <f t="shared" si="561"/>
        <v>Effekt ökning type 21 600</v>
      </c>
      <c r="C6406" s="99">
        <v>78</v>
      </c>
      <c r="D6406" s="99">
        <f t="shared" si="560"/>
        <v>14</v>
      </c>
      <c r="E6406" s="100">
        <f t="shared" si="563"/>
        <v>451.40000000000032</v>
      </c>
      <c r="G6406" s="108"/>
      <c r="H6406" s="109"/>
      <c r="I6406" s="109"/>
      <c r="J6406" s="109"/>
      <c r="K6406" s="105">
        <f>K6405+J6380</f>
        <v>451.40000000000032</v>
      </c>
      <c r="L6406" s="118"/>
    </row>
    <row r="6407" spans="1:12" hidden="1" outlineLevel="1" x14ac:dyDescent="0.25">
      <c r="A6407" s="98" t="str">
        <f t="shared" si="562"/>
        <v>Effekt ökning type 21 600 79 14</v>
      </c>
      <c r="B6407" s="103" t="str">
        <f t="shared" si="561"/>
        <v>Effekt ökning type 21 600</v>
      </c>
      <c r="C6407" s="99">
        <v>79</v>
      </c>
      <c r="D6407" s="99">
        <f t="shared" si="560"/>
        <v>14</v>
      </c>
      <c r="E6407" s="100">
        <f t="shared" si="563"/>
        <v>456.20000000000033</v>
      </c>
      <c r="G6407" s="108"/>
      <c r="H6407" s="109"/>
      <c r="I6407" s="109"/>
      <c r="J6407" s="109"/>
      <c r="K6407" s="105">
        <f>K6406+J6380</f>
        <v>456.20000000000033</v>
      </c>
      <c r="L6407" s="118"/>
    </row>
    <row r="6408" spans="1:12" hidden="1" outlineLevel="1" x14ac:dyDescent="0.25">
      <c r="A6408" s="98" t="str">
        <f t="shared" si="562"/>
        <v>Effekt ökning type 21 600 80 14</v>
      </c>
      <c r="B6408" s="103" t="str">
        <f t="shared" si="561"/>
        <v>Effekt ökning type 21 600</v>
      </c>
      <c r="C6408" s="99">
        <v>80</v>
      </c>
      <c r="D6408" s="99">
        <f t="shared" si="560"/>
        <v>14</v>
      </c>
      <c r="E6408" s="100">
        <f t="shared" si="563"/>
        <v>461.00000000000034</v>
      </c>
      <c r="G6408" s="108"/>
      <c r="H6408" s="109"/>
      <c r="I6408" s="109"/>
      <c r="J6408" s="109"/>
      <c r="K6408" s="105">
        <f>K6407+J6380</f>
        <v>461.00000000000034</v>
      </c>
      <c r="L6408" s="118"/>
    </row>
    <row r="6409" spans="1:12" hidden="1" outlineLevel="1" x14ac:dyDescent="0.25">
      <c r="A6409" s="98" t="str">
        <f t="shared" si="562"/>
        <v>Effekt ökning type 21 600 81 14</v>
      </c>
      <c r="B6409" s="103" t="str">
        <f t="shared" si="561"/>
        <v>Effekt ökning type 21 600</v>
      </c>
      <c r="C6409" s="99">
        <v>81</v>
      </c>
      <c r="D6409" s="99">
        <f t="shared" si="560"/>
        <v>14</v>
      </c>
      <c r="E6409" s="100">
        <f t="shared" si="563"/>
        <v>465.80000000000035</v>
      </c>
      <c r="G6409" s="108"/>
      <c r="H6409" s="109"/>
      <c r="I6409" s="109"/>
      <c r="J6409" s="109"/>
      <c r="K6409" s="105">
        <f>K6408+J6380</f>
        <v>465.80000000000035</v>
      </c>
      <c r="L6409" s="118"/>
    </row>
    <row r="6410" spans="1:12" hidden="1" outlineLevel="1" x14ac:dyDescent="0.25">
      <c r="A6410" s="98" t="str">
        <f t="shared" si="562"/>
        <v>Effekt ökning type 21 600 82 14</v>
      </c>
      <c r="B6410" s="103" t="str">
        <f t="shared" si="561"/>
        <v>Effekt ökning type 21 600</v>
      </c>
      <c r="C6410" s="99">
        <v>82</v>
      </c>
      <c r="D6410" s="99">
        <f t="shared" si="560"/>
        <v>14</v>
      </c>
      <c r="E6410" s="100">
        <f t="shared" si="563"/>
        <v>470.60000000000036</v>
      </c>
      <c r="G6410" s="108"/>
      <c r="H6410" s="109"/>
      <c r="I6410" s="109"/>
      <c r="J6410" s="109"/>
      <c r="K6410" s="105">
        <f>K6409+J6380</f>
        <v>470.60000000000036</v>
      </c>
      <c r="L6410" s="118"/>
    </row>
    <row r="6411" spans="1:12" hidden="1" outlineLevel="1" x14ac:dyDescent="0.25">
      <c r="A6411" s="98" t="str">
        <f t="shared" si="562"/>
        <v>Effekt ökning type 21 600 83 14</v>
      </c>
      <c r="B6411" s="103" t="str">
        <f t="shared" si="561"/>
        <v>Effekt ökning type 21 600</v>
      </c>
      <c r="C6411" s="99">
        <v>83</v>
      </c>
      <c r="D6411" s="99">
        <f t="shared" ref="D6411:D6428" si="564">D6410</f>
        <v>14</v>
      </c>
      <c r="E6411" s="100">
        <f t="shared" si="563"/>
        <v>475.40000000000038</v>
      </c>
      <c r="G6411" s="108"/>
      <c r="H6411" s="109"/>
      <c r="I6411" s="109"/>
      <c r="J6411" s="109"/>
      <c r="K6411" s="105">
        <f>K6410+J6380</f>
        <v>475.40000000000038</v>
      </c>
      <c r="L6411" s="118"/>
    </row>
    <row r="6412" spans="1:12" hidden="1" outlineLevel="1" x14ac:dyDescent="0.25">
      <c r="A6412" s="98" t="str">
        <f t="shared" si="562"/>
        <v>Effekt ökning type 21 600 84 14</v>
      </c>
      <c r="B6412" s="103" t="str">
        <f t="shared" si="561"/>
        <v>Effekt ökning type 21 600</v>
      </c>
      <c r="C6412" s="99">
        <v>84</v>
      </c>
      <c r="D6412" s="99">
        <f t="shared" si="564"/>
        <v>14</v>
      </c>
      <c r="E6412" s="100">
        <f t="shared" si="563"/>
        <v>480.20000000000039</v>
      </c>
      <c r="G6412" s="108"/>
      <c r="H6412" s="109"/>
      <c r="I6412" s="109"/>
      <c r="J6412" s="109"/>
      <c r="K6412" s="105">
        <f>K6411+J6380</f>
        <v>480.20000000000039</v>
      </c>
      <c r="L6412" s="118"/>
    </row>
    <row r="6413" spans="1:12" hidden="1" outlineLevel="1" x14ac:dyDescent="0.25">
      <c r="A6413" s="98" t="str">
        <f t="shared" si="562"/>
        <v>Effekt ökning type 21 600 85 14</v>
      </c>
      <c r="B6413" s="103" t="str">
        <f t="shared" si="561"/>
        <v>Effekt ökning type 21 600</v>
      </c>
      <c r="C6413" s="99">
        <v>85</v>
      </c>
      <c r="D6413" s="99">
        <f t="shared" si="564"/>
        <v>14</v>
      </c>
      <c r="E6413" s="100">
        <f t="shared" si="563"/>
        <v>485.0000000000004</v>
      </c>
      <c r="G6413" s="108"/>
      <c r="H6413" s="109"/>
      <c r="I6413" s="109"/>
      <c r="J6413" s="109"/>
      <c r="K6413" s="105">
        <f>K6412+J6380</f>
        <v>485.0000000000004</v>
      </c>
      <c r="L6413" s="118"/>
    </row>
    <row r="6414" spans="1:12" hidden="1" outlineLevel="1" x14ac:dyDescent="0.25">
      <c r="A6414" s="98" t="str">
        <f t="shared" si="562"/>
        <v>Effekt ökning type 21 600 86 14</v>
      </c>
      <c r="B6414" s="103" t="str">
        <f t="shared" si="561"/>
        <v>Effekt ökning type 21 600</v>
      </c>
      <c r="C6414" s="99">
        <v>86</v>
      </c>
      <c r="D6414" s="99">
        <f t="shared" si="564"/>
        <v>14</v>
      </c>
      <c r="E6414" s="100">
        <f t="shared" si="563"/>
        <v>489.80000000000041</v>
      </c>
      <c r="G6414" s="108"/>
      <c r="H6414" s="109"/>
      <c r="I6414" s="109"/>
      <c r="J6414" s="109"/>
      <c r="K6414" s="105">
        <f>K6413+J6380</f>
        <v>489.80000000000041</v>
      </c>
      <c r="L6414" s="118"/>
    </row>
    <row r="6415" spans="1:12" hidden="1" outlineLevel="1" x14ac:dyDescent="0.25">
      <c r="A6415" s="98" t="str">
        <f t="shared" si="562"/>
        <v>Effekt ökning type 21 600 87 14</v>
      </c>
      <c r="B6415" s="103" t="str">
        <f t="shared" si="561"/>
        <v>Effekt ökning type 21 600</v>
      </c>
      <c r="C6415" s="99">
        <v>87</v>
      </c>
      <c r="D6415" s="99">
        <f t="shared" si="564"/>
        <v>14</v>
      </c>
      <c r="E6415" s="100">
        <f t="shared" si="563"/>
        <v>494.60000000000042</v>
      </c>
      <c r="G6415" s="108"/>
      <c r="H6415" s="109"/>
      <c r="I6415" s="109"/>
      <c r="J6415" s="109"/>
      <c r="K6415" s="105">
        <f>K6414+J6380</f>
        <v>494.60000000000042</v>
      </c>
      <c r="L6415" s="118"/>
    </row>
    <row r="6416" spans="1:12" hidden="1" outlineLevel="1" x14ac:dyDescent="0.25">
      <c r="A6416" s="98" t="str">
        <f t="shared" si="562"/>
        <v>Effekt ökning type 21 600 88 14</v>
      </c>
      <c r="B6416" s="103" t="str">
        <f t="shared" si="561"/>
        <v>Effekt ökning type 21 600</v>
      </c>
      <c r="C6416" s="99">
        <v>88</v>
      </c>
      <c r="D6416" s="99">
        <f t="shared" si="564"/>
        <v>14</v>
      </c>
      <c r="E6416" s="100">
        <f t="shared" si="563"/>
        <v>499.40000000000043</v>
      </c>
      <c r="G6416" s="108"/>
      <c r="H6416" s="109"/>
      <c r="I6416" s="109"/>
      <c r="J6416" s="109"/>
      <c r="K6416" s="105">
        <f>K6415+J6380</f>
        <v>499.40000000000043</v>
      </c>
      <c r="L6416" s="118"/>
    </row>
    <row r="6417" spans="1:12" hidden="1" outlineLevel="1" x14ac:dyDescent="0.25">
      <c r="A6417" s="98" t="str">
        <f t="shared" si="562"/>
        <v>Effekt ökning type 21 600 89 14</v>
      </c>
      <c r="B6417" s="103" t="str">
        <f t="shared" si="561"/>
        <v>Effekt ökning type 21 600</v>
      </c>
      <c r="C6417" s="99">
        <v>89</v>
      </c>
      <c r="D6417" s="99">
        <f t="shared" si="564"/>
        <v>14</v>
      </c>
      <c r="E6417" s="100">
        <f t="shared" si="563"/>
        <v>504.20000000000044</v>
      </c>
      <c r="G6417" s="108"/>
      <c r="H6417" s="109"/>
      <c r="I6417" s="109"/>
      <c r="J6417" s="109"/>
      <c r="K6417" s="105">
        <f>K6416+J6380</f>
        <v>504.20000000000044</v>
      </c>
      <c r="L6417" s="118"/>
    </row>
    <row r="6418" spans="1:12" hidden="1" outlineLevel="1" x14ac:dyDescent="0.25">
      <c r="A6418" s="98" t="str">
        <f t="shared" si="562"/>
        <v>Effekt ökning type 21 600 90 14</v>
      </c>
      <c r="B6418" s="103" t="str">
        <f t="shared" si="561"/>
        <v>Effekt ökning type 21 600</v>
      </c>
      <c r="C6418" s="99">
        <v>90</v>
      </c>
      <c r="D6418" s="99">
        <f t="shared" si="564"/>
        <v>14</v>
      </c>
      <c r="E6418" s="100">
        <f t="shared" si="563"/>
        <v>509.00000000000045</v>
      </c>
      <c r="G6418" s="108"/>
      <c r="H6418" s="109"/>
      <c r="I6418" s="109"/>
      <c r="J6418" s="109"/>
      <c r="K6418" s="105">
        <f>K6417+J6380</f>
        <v>509.00000000000045</v>
      </c>
      <c r="L6418" s="118"/>
    </row>
    <row r="6419" spans="1:12" hidden="1" outlineLevel="1" x14ac:dyDescent="0.25">
      <c r="A6419" s="98" t="str">
        <f t="shared" si="562"/>
        <v>Effekt ökning type 21 600 91 14</v>
      </c>
      <c r="B6419" s="103" t="str">
        <f t="shared" si="561"/>
        <v>Effekt ökning type 21 600</v>
      </c>
      <c r="C6419" s="99">
        <v>91</v>
      </c>
      <c r="D6419" s="99">
        <f t="shared" si="564"/>
        <v>14</v>
      </c>
      <c r="E6419" s="100">
        <f t="shared" si="563"/>
        <v>513.80000000000041</v>
      </c>
      <c r="G6419" s="108"/>
      <c r="H6419" s="109"/>
      <c r="I6419" s="109"/>
      <c r="J6419" s="109"/>
      <c r="K6419" s="105">
        <f>K6418+J6380</f>
        <v>513.80000000000041</v>
      </c>
      <c r="L6419" s="118"/>
    </row>
    <row r="6420" spans="1:12" hidden="1" outlineLevel="1" x14ac:dyDescent="0.25">
      <c r="A6420" s="98" t="str">
        <f t="shared" si="562"/>
        <v>Effekt ökning type 21 600 92 14</v>
      </c>
      <c r="B6420" s="103" t="str">
        <f t="shared" si="561"/>
        <v>Effekt ökning type 21 600</v>
      </c>
      <c r="C6420" s="99">
        <v>92</v>
      </c>
      <c r="D6420" s="99">
        <f t="shared" si="564"/>
        <v>14</v>
      </c>
      <c r="E6420" s="100">
        <f t="shared" si="563"/>
        <v>518.60000000000036</v>
      </c>
      <c r="G6420" s="108"/>
      <c r="H6420" s="109"/>
      <c r="I6420" s="109"/>
      <c r="J6420" s="109"/>
      <c r="K6420" s="105">
        <f>K6419+J6380</f>
        <v>518.60000000000036</v>
      </c>
      <c r="L6420" s="118"/>
    </row>
    <row r="6421" spans="1:12" hidden="1" outlineLevel="1" x14ac:dyDescent="0.25">
      <c r="A6421" s="98" t="str">
        <f t="shared" si="562"/>
        <v>Effekt ökning type 21 600 93 14</v>
      </c>
      <c r="B6421" s="103" t="str">
        <f t="shared" si="561"/>
        <v>Effekt ökning type 21 600</v>
      </c>
      <c r="C6421" s="99">
        <v>93</v>
      </c>
      <c r="D6421" s="99">
        <f t="shared" si="564"/>
        <v>14</v>
      </c>
      <c r="E6421" s="100">
        <f t="shared" si="563"/>
        <v>523.40000000000032</v>
      </c>
      <c r="G6421" s="108"/>
      <c r="H6421" s="109"/>
      <c r="I6421" s="109"/>
      <c r="J6421" s="109"/>
      <c r="K6421" s="105">
        <f>K6420+J6380</f>
        <v>523.40000000000032</v>
      </c>
      <c r="L6421" s="118"/>
    </row>
    <row r="6422" spans="1:12" hidden="1" outlineLevel="1" x14ac:dyDescent="0.25">
      <c r="A6422" s="98" t="str">
        <f t="shared" si="562"/>
        <v>Effekt ökning type 21 600 94 14</v>
      </c>
      <c r="B6422" s="103" t="str">
        <f t="shared" si="561"/>
        <v>Effekt ökning type 21 600</v>
      </c>
      <c r="C6422" s="99">
        <v>94</v>
      </c>
      <c r="D6422" s="99">
        <f t="shared" si="564"/>
        <v>14</v>
      </c>
      <c r="E6422" s="100">
        <f t="shared" si="563"/>
        <v>528.20000000000027</v>
      </c>
      <c r="G6422" s="108"/>
      <c r="H6422" s="109"/>
      <c r="I6422" s="109"/>
      <c r="J6422" s="109"/>
      <c r="K6422" s="105">
        <f>K6421+J6380</f>
        <v>528.20000000000027</v>
      </c>
      <c r="L6422" s="118"/>
    </row>
    <row r="6423" spans="1:12" hidden="1" outlineLevel="1" x14ac:dyDescent="0.25">
      <c r="A6423" s="98" t="str">
        <f t="shared" si="562"/>
        <v>Effekt ökning type 21 600 95 14</v>
      </c>
      <c r="B6423" s="103" t="str">
        <f t="shared" si="561"/>
        <v>Effekt ökning type 21 600</v>
      </c>
      <c r="C6423" s="99">
        <v>95</v>
      </c>
      <c r="D6423" s="99">
        <f t="shared" si="564"/>
        <v>14</v>
      </c>
      <c r="E6423" s="100">
        <f t="shared" si="563"/>
        <v>533.00000000000023</v>
      </c>
      <c r="G6423" s="108"/>
      <c r="H6423" s="109"/>
      <c r="I6423" s="109"/>
      <c r="J6423" s="109"/>
      <c r="K6423" s="105">
        <f>K6422+J6380</f>
        <v>533.00000000000023</v>
      </c>
      <c r="L6423" s="118"/>
    </row>
    <row r="6424" spans="1:12" hidden="1" outlineLevel="1" x14ac:dyDescent="0.25">
      <c r="A6424" s="98" t="str">
        <f t="shared" si="562"/>
        <v>Effekt ökning type 21 600 96 14</v>
      </c>
      <c r="B6424" s="103" t="str">
        <f t="shared" si="561"/>
        <v>Effekt ökning type 21 600</v>
      </c>
      <c r="C6424" s="99">
        <v>96</v>
      </c>
      <c r="D6424" s="99">
        <f t="shared" si="564"/>
        <v>14</v>
      </c>
      <c r="E6424" s="100">
        <f t="shared" si="563"/>
        <v>537.80000000000018</v>
      </c>
      <c r="G6424" s="108"/>
      <c r="H6424" s="109"/>
      <c r="I6424" s="109"/>
      <c r="J6424" s="109"/>
      <c r="K6424" s="105">
        <f>K6423+J6380</f>
        <v>537.80000000000018</v>
      </c>
      <c r="L6424" s="118"/>
    </row>
    <row r="6425" spans="1:12" hidden="1" outlineLevel="1" x14ac:dyDescent="0.25">
      <c r="A6425" s="98" t="str">
        <f t="shared" si="562"/>
        <v>Effekt ökning type 21 600 97 14</v>
      </c>
      <c r="B6425" s="103" t="str">
        <f t="shared" si="561"/>
        <v>Effekt ökning type 21 600</v>
      </c>
      <c r="C6425" s="99">
        <v>97</v>
      </c>
      <c r="D6425" s="99">
        <f t="shared" si="564"/>
        <v>14</v>
      </c>
      <c r="E6425" s="100">
        <f t="shared" si="563"/>
        <v>542.60000000000014</v>
      </c>
      <c r="G6425" s="108"/>
      <c r="H6425" s="109"/>
      <c r="I6425" s="109"/>
      <c r="J6425" s="109"/>
      <c r="K6425" s="105">
        <f>K6424+J6380</f>
        <v>542.60000000000014</v>
      </c>
      <c r="L6425" s="118"/>
    </row>
    <row r="6426" spans="1:12" hidden="1" outlineLevel="1" x14ac:dyDescent="0.25">
      <c r="A6426" s="98" t="str">
        <f t="shared" si="562"/>
        <v>Effekt ökning type 21 600 98 14</v>
      </c>
      <c r="B6426" s="103" t="str">
        <f t="shared" si="561"/>
        <v>Effekt ökning type 21 600</v>
      </c>
      <c r="C6426" s="99">
        <v>98</v>
      </c>
      <c r="D6426" s="99">
        <f t="shared" si="564"/>
        <v>14</v>
      </c>
      <c r="E6426" s="100">
        <f t="shared" si="563"/>
        <v>547.40000000000009</v>
      </c>
      <c r="G6426" s="108"/>
      <c r="H6426" s="109"/>
      <c r="I6426" s="109"/>
      <c r="J6426" s="109"/>
      <c r="K6426" s="105">
        <f>K6425+J6380</f>
        <v>547.40000000000009</v>
      </c>
      <c r="L6426" s="118"/>
    </row>
    <row r="6427" spans="1:12" hidden="1" outlineLevel="1" x14ac:dyDescent="0.25">
      <c r="A6427" s="98" t="str">
        <f t="shared" si="562"/>
        <v>Effekt ökning type 21 600 99 14</v>
      </c>
      <c r="B6427" s="103" t="str">
        <f t="shared" si="561"/>
        <v>Effekt ökning type 21 600</v>
      </c>
      <c r="C6427" s="99">
        <v>99</v>
      </c>
      <c r="D6427" s="99">
        <f t="shared" si="564"/>
        <v>14</v>
      </c>
      <c r="E6427" s="100">
        <f t="shared" si="563"/>
        <v>552.20000000000005</v>
      </c>
      <c r="G6427" s="108"/>
      <c r="H6427" s="109"/>
      <c r="I6427" s="109"/>
      <c r="J6427" s="109"/>
      <c r="K6427" s="105">
        <f>K6426+J6380</f>
        <v>552.20000000000005</v>
      </c>
      <c r="L6427" s="118"/>
    </row>
    <row r="6428" spans="1:12" hidden="1" outlineLevel="1" x14ac:dyDescent="0.25">
      <c r="A6428" s="110" t="str">
        <f t="shared" si="562"/>
        <v>Effekt ökning type 21 600 100 14</v>
      </c>
      <c r="B6428" s="111" t="str">
        <f t="shared" si="561"/>
        <v>Effekt ökning type 21 600</v>
      </c>
      <c r="C6428" s="112">
        <v>100</v>
      </c>
      <c r="D6428" s="112">
        <f t="shared" si="564"/>
        <v>14</v>
      </c>
      <c r="E6428" s="113">
        <f t="shared" si="563"/>
        <v>557</v>
      </c>
      <c r="G6428" s="114"/>
      <c r="H6428" s="115"/>
      <c r="I6428" s="115"/>
      <c r="J6428" s="115"/>
      <c r="K6428" s="116">
        <f>K6427+J6380</f>
        <v>557</v>
      </c>
      <c r="L6428" s="118"/>
    </row>
    <row r="6429" spans="1:12" hidden="1" outlineLevel="1" x14ac:dyDescent="0.25">
      <c r="A6429" s="98" t="str">
        <f t="shared" si="562"/>
        <v>Effekt ökning type 21 600 50 13</v>
      </c>
      <c r="B6429" s="117" t="str">
        <f t="shared" si="561"/>
        <v>Effekt ökning type 21 600</v>
      </c>
      <c r="C6429" s="99">
        <v>50</v>
      </c>
      <c r="D6429" s="99">
        <f>X6073</f>
        <v>13</v>
      </c>
      <c r="E6429" s="100">
        <f t="shared" si="563"/>
        <v>319.5</v>
      </c>
      <c r="G6429" s="99">
        <f>X6074</f>
        <v>319.5</v>
      </c>
      <c r="H6429" s="101"/>
      <c r="I6429" s="101"/>
      <c r="J6429" s="101"/>
      <c r="K6429" s="102">
        <f>G6429</f>
        <v>319.5</v>
      </c>
      <c r="L6429" s="118"/>
    </row>
    <row r="6430" spans="1:12" hidden="1" outlineLevel="1" x14ac:dyDescent="0.25">
      <c r="A6430" s="98" t="str">
        <f t="shared" si="562"/>
        <v>Effekt ökning type 21 600 51 13</v>
      </c>
      <c r="B6430" s="103" t="str">
        <f t="shared" si="561"/>
        <v>Effekt ökning type 21 600</v>
      </c>
      <c r="C6430" s="99">
        <v>51</v>
      </c>
      <c r="D6430" s="99">
        <f t="shared" ref="D6430:D6461" si="565">D6429</f>
        <v>13</v>
      </c>
      <c r="E6430" s="100">
        <f t="shared" si="563"/>
        <v>323.75</v>
      </c>
      <c r="G6430" s="104"/>
      <c r="H6430" s="59"/>
      <c r="I6430" s="59"/>
      <c r="J6430" s="59"/>
      <c r="K6430" s="105">
        <f>K6429+J6431</f>
        <v>323.75</v>
      </c>
      <c r="L6430" s="118"/>
    </row>
    <row r="6431" spans="1:12" hidden="1" outlineLevel="1" x14ac:dyDescent="0.25">
      <c r="A6431" s="98" t="str">
        <f t="shared" si="562"/>
        <v>Effekt ökning type 21 600 52 13</v>
      </c>
      <c r="B6431" s="103" t="str">
        <f t="shared" si="561"/>
        <v>Effekt ökning type 21 600</v>
      </c>
      <c r="C6431" s="99">
        <v>52</v>
      </c>
      <c r="D6431" s="99">
        <f t="shared" si="565"/>
        <v>13</v>
      </c>
      <c r="E6431" s="100">
        <f t="shared" si="563"/>
        <v>328</v>
      </c>
      <c r="G6431" s="99">
        <f>X6075</f>
        <v>532</v>
      </c>
      <c r="H6431" s="59">
        <v>50</v>
      </c>
      <c r="I6431" s="59">
        <f>G6431-G6429</f>
        <v>212.5</v>
      </c>
      <c r="J6431" s="59">
        <f>I6431/H6431</f>
        <v>4.25</v>
      </c>
      <c r="K6431" s="105">
        <f>K6430+J6431</f>
        <v>328</v>
      </c>
      <c r="L6431" s="118"/>
    </row>
    <row r="6432" spans="1:12" hidden="1" outlineLevel="1" x14ac:dyDescent="0.25">
      <c r="A6432" s="98" t="str">
        <f t="shared" si="562"/>
        <v>Effekt ökning type 21 600 53 13</v>
      </c>
      <c r="B6432" s="103" t="str">
        <f t="shared" si="561"/>
        <v>Effekt ökning type 21 600</v>
      </c>
      <c r="C6432" s="99">
        <v>53</v>
      </c>
      <c r="D6432" s="99">
        <f t="shared" si="565"/>
        <v>13</v>
      </c>
      <c r="E6432" s="100">
        <f t="shared" si="563"/>
        <v>332.25</v>
      </c>
      <c r="G6432" s="108"/>
      <c r="H6432" s="109"/>
      <c r="I6432" s="109"/>
      <c r="J6432" s="109"/>
      <c r="K6432" s="105">
        <f>K6431+J6431</f>
        <v>332.25</v>
      </c>
      <c r="L6432" s="118"/>
    </row>
    <row r="6433" spans="1:12" hidden="1" outlineLevel="1" x14ac:dyDescent="0.25">
      <c r="A6433" s="98" t="str">
        <f t="shared" si="562"/>
        <v>Effekt ökning type 21 600 54 13</v>
      </c>
      <c r="B6433" s="103" t="str">
        <f t="shared" si="561"/>
        <v>Effekt ökning type 21 600</v>
      </c>
      <c r="C6433" s="99">
        <v>54</v>
      </c>
      <c r="D6433" s="99">
        <f t="shared" si="565"/>
        <v>13</v>
      </c>
      <c r="E6433" s="100">
        <f t="shared" si="563"/>
        <v>336.5</v>
      </c>
      <c r="G6433" s="108"/>
      <c r="H6433" s="109"/>
      <c r="I6433" s="109"/>
      <c r="J6433" s="109"/>
      <c r="K6433" s="105">
        <f>K6432+J6431</f>
        <v>336.5</v>
      </c>
      <c r="L6433" s="118"/>
    </row>
    <row r="6434" spans="1:12" hidden="1" outlineLevel="1" x14ac:dyDescent="0.25">
      <c r="A6434" s="98" t="str">
        <f t="shared" si="562"/>
        <v>Effekt ökning type 21 600 55 13</v>
      </c>
      <c r="B6434" s="103" t="str">
        <f t="shared" si="561"/>
        <v>Effekt ökning type 21 600</v>
      </c>
      <c r="C6434" s="99">
        <v>55</v>
      </c>
      <c r="D6434" s="99">
        <f t="shared" si="565"/>
        <v>13</v>
      </c>
      <c r="E6434" s="100">
        <f t="shared" si="563"/>
        <v>340.75</v>
      </c>
      <c r="G6434" s="104"/>
      <c r="H6434" s="59"/>
      <c r="I6434" s="59"/>
      <c r="J6434" s="59"/>
      <c r="K6434" s="105">
        <f>K6433+J6431</f>
        <v>340.75</v>
      </c>
      <c r="L6434" s="118"/>
    </row>
    <row r="6435" spans="1:12" hidden="1" outlineLevel="1" x14ac:dyDescent="0.25">
      <c r="A6435" s="98" t="str">
        <f t="shared" si="562"/>
        <v>Effekt ökning type 21 600 56 13</v>
      </c>
      <c r="B6435" s="103" t="str">
        <f t="shared" si="561"/>
        <v>Effekt ökning type 21 600</v>
      </c>
      <c r="C6435" s="99">
        <v>56</v>
      </c>
      <c r="D6435" s="99">
        <f t="shared" si="565"/>
        <v>13</v>
      </c>
      <c r="E6435" s="100">
        <f t="shared" si="563"/>
        <v>345</v>
      </c>
      <c r="G6435" s="104"/>
      <c r="H6435" s="59"/>
      <c r="I6435" s="59"/>
      <c r="J6435" s="59"/>
      <c r="K6435" s="105">
        <f>K6434+J6431</f>
        <v>345</v>
      </c>
      <c r="L6435" s="118"/>
    </row>
    <row r="6436" spans="1:12" hidden="1" outlineLevel="1" x14ac:dyDescent="0.25">
      <c r="A6436" s="98" t="str">
        <f t="shared" si="562"/>
        <v>Effekt ökning type 21 600 57 13</v>
      </c>
      <c r="B6436" s="103" t="str">
        <f t="shared" si="561"/>
        <v>Effekt ökning type 21 600</v>
      </c>
      <c r="C6436" s="99">
        <v>57</v>
      </c>
      <c r="D6436" s="99">
        <f t="shared" si="565"/>
        <v>13</v>
      </c>
      <c r="E6436" s="100">
        <f t="shared" si="563"/>
        <v>349.25</v>
      </c>
      <c r="G6436" s="104"/>
      <c r="H6436" s="59"/>
      <c r="I6436" s="59"/>
      <c r="J6436" s="59"/>
      <c r="K6436" s="105">
        <f>K6435+J6431</f>
        <v>349.25</v>
      </c>
      <c r="L6436" s="118"/>
    </row>
    <row r="6437" spans="1:12" hidden="1" outlineLevel="1" x14ac:dyDescent="0.25">
      <c r="A6437" s="98" t="str">
        <f t="shared" si="562"/>
        <v>Effekt ökning type 21 600 58 13</v>
      </c>
      <c r="B6437" s="103" t="str">
        <f t="shared" si="561"/>
        <v>Effekt ökning type 21 600</v>
      </c>
      <c r="C6437" s="99">
        <v>58</v>
      </c>
      <c r="D6437" s="99">
        <f t="shared" si="565"/>
        <v>13</v>
      </c>
      <c r="E6437" s="100">
        <f t="shared" si="563"/>
        <v>353.5</v>
      </c>
      <c r="G6437" s="104"/>
      <c r="H6437" s="59"/>
      <c r="I6437" s="59"/>
      <c r="J6437" s="59"/>
      <c r="K6437" s="105">
        <f>K6436+J6431</f>
        <v>353.5</v>
      </c>
      <c r="L6437" s="118"/>
    </row>
    <row r="6438" spans="1:12" hidden="1" outlineLevel="1" x14ac:dyDescent="0.25">
      <c r="A6438" s="98" t="str">
        <f t="shared" si="562"/>
        <v>Effekt ökning type 21 600 59 13</v>
      </c>
      <c r="B6438" s="103" t="str">
        <f t="shared" si="561"/>
        <v>Effekt ökning type 21 600</v>
      </c>
      <c r="C6438" s="99">
        <v>59</v>
      </c>
      <c r="D6438" s="99">
        <f t="shared" si="565"/>
        <v>13</v>
      </c>
      <c r="E6438" s="100">
        <f t="shared" si="563"/>
        <v>357.75</v>
      </c>
      <c r="G6438" s="104"/>
      <c r="H6438" s="59"/>
      <c r="I6438" s="59"/>
      <c r="J6438" s="59"/>
      <c r="K6438" s="105">
        <f>K6437+J6431</f>
        <v>357.75</v>
      </c>
      <c r="L6438" s="118"/>
    </row>
    <row r="6439" spans="1:12" hidden="1" outlineLevel="1" x14ac:dyDescent="0.25">
      <c r="A6439" s="98" t="str">
        <f t="shared" si="562"/>
        <v>Effekt ökning type 21 600 60 13</v>
      </c>
      <c r="B6439" s="103" t="str">
        <f t="shared" si="561"/>
        <v>Effekt ökning type 21 600</v>
      </c>
      <c r="C6439" s="99">
        <v>60</v>
      </c>
      <c r="D6439" s="99">
        <f t="shared" si="565"/>
        <v>13</v>
      </c>
      <c r="E6439" s="100">
        <f t="shared" si="563"/>
        <v>362</v>
      </c>
      <c r="G6439" s="108"/>
      <c r="H6439" s="59"/>
      <c r="I6439" s="59"/>
      <c r="J6439" s="59"/>
      <c r="K6439" s="105">
        <f>K6438+J6431</f>
        <v>362</v>
      </c>
      <c r="L6439" s="118"/>
    </row>
    <row r="6440" spans="1:12" hidden="1" outlineLevel="1" x14ac:dyDescent="0.25">
      <c r="A6440" s="98" t="str">
        <f t="shared" si="562"/>
        <v>Effekt ökning type 21 600 61 13</v>
      </c>
      <c r="B6440" s="103" t="str">
        <f t="shared" si="561"/>
        <v>Effekt ökning type 21 600</v>
      </c>
      <c r="C6440" s="99">
        <v>61</v>
      </c>
      <c r="D6440" s="99">
        <f t="shared" si="565"/>
        <v>13</v>
      </c>
      <c r="E6440" s="100">
        <f t="shared" si="563"/>
        <v>366.25</v>
      </c>
      <c r="G6440" s="108"/>
      <c r="H6440" s="109"/>
      <c r="I6440" s="109"/>
      <c r="J6440" s="109"/>
      <c r="K6440" s="105">
        <f>K6439+J6431</f>
        <v>366.25</v>
      </c>
      <c r="L6440" s="118"/>
    </row>
    <row r="6441" spans="1:12" hidden="1" outlineLevel="1" x14ac:dyDescent="0.25">
      <c r="A6441" s="98" t="str">
        <f t="shared" si="562"/>
        <v>Effekt ökning type 21 600 62 13</v>
      </c>
      <c r="B6441" s="103" t="str">
        <f t="shared" si="561"/>
        <v>Effekt ökning type 21 600</v>
      </c>
      <c r="C6441" s="99">
        <v>62</v>
      </c>
      <c r="D6441" s="99">
        <f t="shared" si="565"/>
        <v>13</v>
      </c>
      <c r="E6441" s="100">
        <f t="shared" si="563"/>
        <v>370.5</v>
      </c>
      <c r="G6441" s="108"/>
      <c r="H6441" s="109"/>
      <c r="I6441" s="109"/>
      <c r="J6441" s="109"/>
      <c r="K6441" s="105">
        <f>K6440+J6431</f>
        <v>370.5</v>
      </c>
      <c r="L6441" s="118"/>
    </row>
    <row r="6442" spans="1:12" hidden="1" outlineLevel="1" x14ac:dyDescent="0.25">
      <c r="A6442" s="98" t="str">
        <f t="shared" si="562"/>
        <v>Effekt ökning type 21 600 63 13</v>
      </c>
      <c r="B6442" s="103" t="str">
        <f t="shared" si="561"/>
        <v>Effekt ökning type 21 600</v>
      </c>
      <c r="C6442" s="99">
        <v>63</v>
      </c>
      <c r="D6442" s="99">
        <f t="shared" si="565"/>
        <v>13</v>
      </c>
      <c r="E6442" s="100">
        <f t="shared" si="563"/>
        <v>374.75</v>
      </c>
      <c r="G6442" s="108"/>
      <c r="H6442" s="109"/>
      <c r="I6442" s="109"/>
      <c r="J6442" s="109"/>
      <c r="K6442" s="105">
        <f>K6441+J6431</f>
        <v>374.75</v>
      </c>
      <c r="L6442" s="118"/>
    </row>
    <row r="6443" spans="1:12" hidden="1" outlineLevel="1" x14ac:dyDescent="0.25">
      <c r="A6443" s="98" t="str">
        <f t="shared" si="562"/>
        <v>Effekt ökning type 21 600 64 13</v>
      </c>
      <c r="B6443" s="103" t="str">
        <f t="shared" si="561"/>
        <v>Effekt ökning type 21 600</v>
      </c>
      <c r="C6443" s="99">
        <v>64</v>
      </c>
      <c r="D6443" s="99">
        <f t="shared" si="565"/>
        <v>13</v>
      </c>
      <c r="E6443" s="100">
        <f t="shared" si="563"/>
        <v>379</v>
      </c>
      <c r="G6443" s="108"/>
      <c r="H6443" s="109"/>
      <c r="I6443" s="109"/>
      <c r="J6443" s="109"/>
      <c r="K6443" s="105">
        <f>K6442+J6431</f>
        <v>379</v>
      </c>
      <c r="L6443" s="118"/>
    </row>
    <row r="6444" spans="1:12" hidden="1" outlineLevel="1" x14ac:dyDescent="0.25">
      <c r="A6444" s="98" t="str">
        <f t="shared" si="562"/>
        <v>Effekt ökning type 21 600 65 13</v>
      </c>
      <c r="B6444" s="103" t="str">
        <f t="shared" si="561"/>
        <v>Effekt ökning type 21 600</v>
      </c>
      <c r="C6444" s="99">
        <v>65</v>
      </c>
      <c r="D6444" s="99">
        <f t="shared" si="565"/>
        <v>13</v>
      </c>
      <c r="E6444" s="100">
        <f t="shared" si="563"/>
        <v>383.25</v>
      </c>
      <c r="G6444" s="108"/>
      <c r="H6444" s="109"/>
      <c r="I6444" s="109"/>
      <c r="J6444" s="109"/>
      <c r="K6444" s="105">
        <f>K6443+J6431</f>
        <v>383.25</v>
      </c>
      <c r="L6444" s="118"/>
    </row>
    <row r="6445" spans="1:12" hidden="1" outlineLevel="1" x14ac:dyDescent="0.25">
      <c r="A6445" s="98" t="str">
        <f t="shared" si="562"/>
        <v>Effekt ökning type 21 600 66 13</v>
      </c>
      <c r="B6445" s="103" t="str">
        <f t="shared" si="561"/>
        <v>Effekt ökning type 21 600</v>
      </c>
      <c r="C6445" s="99">
        <v>66</v>
      </c>
      <c r="D6445" s="99">
        <f t="shared" si="565"/>
        <v>13</v>
      </c>
      <c r="E6445" s="100">
        <f t="shared" si="563"/>
        <v>387.5</v>
      </c>
      <c r="G6445" s="108"/>
      <c r="H6445" s="109"/>
      <c r="I6445" s="109"/>
      <c r="J6445" s="109"/>
      <c r="K6445" s="105">
        <f>K6444+J6431</f>
        <v>387.5</v>
      </c>
      <c r="L6445" s="118"/>
    </row>
    <row r="6446" spans="1:12" hidden="1" outlineLevel="1" x14ac:dyDescent="0.25">
      <c r="A6446" s="98" t="str">
        <f t="shared" si="562"/>
        <v>Effekt ökning type 21 600 67 13</v>
      </c>
      <c r="B6446" s="103" t="str">
        <f t="shared" si="561"/>
        <v>Effekt ökning type 21 600</v>
      </c>
      <c r="C6446" s="99">
        <v>67</v>
      </c>
      <c r="D6446" s="99">
        <f t="shared" si="565"/>
        <v>13</v>
      </c>
      <c r="E6446" s="100">
        <f t="shared" si="563"/>
        <v>391.75</v>
      </c>
      <c r="G6446" s="108"/>
      <c r="H6446" s="109"/>
      <c r="I6446" s="109"/>
      <c r="J6446" s="109"/>
      <c r="K6446" s="105">
        <f>K6445+J6431</f>
        <v>391.75</v>
      </c>
      <c r="L6446" s="118"/>
    </row>
    <row r="6447" spans="1:12" hidden="1" outlineLevel="1" x14ac:dyDescent="0.25">
      <c r="A6447" s="98" t="str">
        <f t="shared" si="562"/>
        <v>Effekt ökning type 21 600 68 13</v>
      </c>
      <c r="B6447" s="103" t="str">
        <f t="shared" si="561"/>
        <v>Effekt ökning type 21 600</v>
      </c>
      <c r="C6447" s="99">
        <v>68</v>
      </c>
      <c r="D6447" s="99">
        <f t="shared" si="565"/>
        <v>13</v>
      </c>
      <c r="E6447" s="100">
        <f t="shared" si="563"/>
        <v>396</v>
      </c>
      <c r="G6447" s="108"/>
      <c r="H6447" s="109"/>
      <c r="I6447" s="109"/>
      <c r="J6447" s="109"/>
      <c r="K6447" s="105">
        <f>K6446+J6431</f>
        <v>396</v>
      </c>
      <c r="L6447" s="118"/>
    </row>
    <row r="6448" spans="1:12" hidden="1" outlineLevel="1" x14ac:dyDescent="0.25">
      <c r="A6448" s="98" t="str">
        <f t="shared" si="562"/>
        <v>Effekt ökning type 21 600 69 13</v>
      </c>
      <c r="B6448" s="103" t="str">
        <f t="shared" si="561"/>
        <v>Effekt ökning type 21 600</v>
      </c>
      <c r="C6448" s="99">
        <v>69</v>
      </c>
      <c r="D6448" s="99">
        <f t="shared" si="565"/>
        <v>13</v>
      </c>
      <c r="E6448" s="100">
        <f t="shared" si="563"/>
        <v>400.25</v>
      </c>
      <c r="G6448" s="108"/>
      <c r="H6448" s="109"/>
      <c r="I6448" s="109"/>
      <c r="J6448" s="109"/>
      <c r="K6448" s="105">
        <f>K6447+J6431</f>
        <v>400.25</v>
      </c>
      <c r="L6448" s="118"/>
    </row>
    <row r="6449" spans="1:12" hidden="1" outlineLevel="1" x14ac:dyDescent="0.25">
      <c r="A6449" s="98" t="str">
        <f t="shared" si="562"/>
        <v>Effekt ökning type 21 600 70 13</v>
      </c>
      <c r="B6449" s="103" t="str">
        <f t="shared" si="561"/>
        <v>Effekt ökning type 21 600</v>
      </c>
      <c r="C6449" s="99">
        <v>70</v>
      </c>
      <c r="D6449" s="99">
        <f t="shared" si="565"/>
        <v>13</v>
      </c>
      <c r="E6449" s="100">
        <f t="shared" si="563"/>
        <v>404.5</v>
      </c>
      <c r="G6449" s="108"/>
      <c r="H6449" s="109"/>
      <c r="I6449" s="109"/>
      <c r="J6449" s="109"/>
      <c r="K6449" s="105">
        <f>K6448+J6431</f>
        <v>404.5</v>
      </c>
      <c r="L6449" s="118"/>
    </row>
    <row r="6450" spans="1:12" hidden="1" outlineLevel="1" x14ac:dyDescent="0.25">
      <c r="A6450" s="98" t="str">
        <f t="shared" si="562"/>
        <v>Effekt ökning type 21 600 71 13</v>
      </c>
      <c r="B6450" s="103" t="str">
        <f t="shared" si="561"/>
        <v>Effekt ökning type 21 600</v>
      </c>
      <c r="C6450" s="99">
        <v>71</v>
      </c>
      <c r="D6450" s="99">
        <f t="shared" si="565"/>
        <v>13</v>
      </c>
      <c r="E6450" s="100">
        <f t="shared" si="563"/>
        <v>408.75</v>
      </c>
      <c r="G6450" s="108"/>
      <c r="H6450" s="109"/>
      <c r="I6450" s="109"/>
      <c r="J6450" s="109"/>
      <c r="K6450" s="105">
        <f>K6449+J6431</f>
        <v>408.75</v>
      </c>
      <c r="L6450" s="118"/>
    </row>
    <row r="6451" spans="1:12" hidden="1" outlineLevel="1" x14ac:dyDescent="0.25">
      <c r="A6451" s="98" t="str">
        <f t="shared" si="562"/>
        <v>Effekt ökning type 21 600 72 13</v>
      </c>
      <c r="B6451" s="103" t="str">
        <f t="shared" si="561"/>
        <v>Effekt ökning type 21 600</v>
      </c>
      <c r="C6451" s="99">
        <v>72</v>
      </c>
      <c r="D6451" s="99">
        <f t="shared" si="565"/>
        <v>13</v>
      </c>
      <c r="E6451" s="100">
        <f t="shared" si="563"/>
        <v>413</v>
      </c>
      <c r="G6451" s="108"/>
      <c r="H6451" s="109"/>
      <c r="I6451" s="109"/>
      <c r="J6451" s="109"/>
      <c r="K6451" s="105">
        <f>K6450+J6431</f>
        <v>413</v>
      </c>
      <c r="L6451" s="118"/>
    </row>
    <row r="6452" spans="1:12" hidden="1" outlineLevel="1" x14ac:dyDescent="0.25">
      <c r="A6452" s="98" t="str">
        <f t="shared" si="562"/>
        <v>Effekt ökning type 21 600 73 13</v>
      </c>
      <c r="B6452" s="103" t="str">
        <f t="shared" si="561"/>
        <v>Effekt ökning type 21 600</v>
      </c>
      <c r="C6452" s="99">
        <v>73</v>
      </c>
      <c r="D6452" s="99">
        <f t="shared" si="565"/>
        <v>13</v>
      </c>
      <c r="E6452" s="100">
        <f t="shared" si="563"/>
        <v>417.25</v>
      </c>
      <c r="G6452" s="108"/>
      <c r="H6452" s="109"/>
      <c r="I6452" s="109"/>
      <c r="J6452" s="109"/>
      <c r="K6452" s="105">
        <f>K6451+J6431</f>
        <v>417.25</v>
      </c>
      <c r="L6452" s="118"/>
    </row>
    <row r="6453" spans="1:12" hidden="1" outlineLevel="1" x14ac:dyDescent="0.25">
      <c r="A6453" s="98" t="str">
        <f t="shared" si="562"/>
        <v>Effekt ökning type 21 600 74 13</v>
      </c>
      <c r="B6453" s="103" t="str">
        <f t="shared" si="561"/>
        <v>Effekt ökning type 21 600</v>
      </c>
      <c r="C6453" s="99">
        <v>74</v>
      </c>
      <c r="D6453" s="99">
        <f t="shared" si="565"/>
        <v>13</v>
      </c>
      <c r="E6453" s="100">
        <f t="shared" si="563"/>
        <v>421.5</v>
      </c>
      <c r="G6453" s="108"/>
      <c r="H6453" s="109"/>
      <c r="I6453" s="109"/>
      <c r="J6453" s="109"/>
      <c r="K6453" s="105">
        <f>K6452+J6431</f>
        <v>421.5</v>
      </c>
      <c r="L6453" s="118"/>
    </row>
    <row r="6454" spans="1:12" hidden="1" outlineLevel="1" x14ac:dyDescent="0.25">
      <c r="A6454" s="98" t="str">
        <f t="shared" si="562"/>
        <v>Effekt ökning type 21 600 75 13</v>
      </c>
      <c r="B6454" s="103" t="str">
        <f t="shared" si="561"/>
        <v>Effekt ökning type 21 600</v>
      </c>
      <c r="C6454" s="99">
        <v>75</v>
      </c>
      <c r="D6454" s="99">
        <f t="shared" si="565"/>
        <v>13</v>
      </c>
      <c r="E6454" s="100">
        <f t="shared" si="563"/>
        <v>425.75</v>
      </c>
      <c r="G6454" s="108"/>
      <c r="H6454" s="109"/>
      <c r="I6454" s="109"/>
      <c r="J6454" s="109"/>
      <c r="K6454" s="105">
        <f>K6453+J6431</f>
        <v>425.75</v>
      </c>
      <c r="L6454" s="118"/>
    </row>
    <row r="6455" spans="1:12" hidden="1" outlineLevel="1" x14ac:dyDescent="0.25">
      <c r="A6455" s="98" t="str">
        <f t="shared" si="562"/>
        <v>Effekt ökning type 21 600 76 13</v>
      </c>
      <c r="B6455" s="103" t="str">
        <f t="shared" si="561"/>
        <v>Effekt ökning type 21 600</v>
      </c>
      <c r="C6455" s="99">
        <v>76</v>
      </c>
      <c r="D6455" s="99">
        <f t="shared" si="565"/>
        <v>13</v>
      </c>
      <c r="E6455" s="100">
        <f t="shared" si="563"/>
        <v>430</v>
      </c>
      <c r="G6455" s="108"/>
      <c r="H6455" s="109"/>
      <c r="I6455" s="109"/>
      <c r="J6455" s="109"/>
      <c r="K6455" s="105">
        <f>K6454+J6431</f>
        <v>430</v>
      </c>
      <c r="L6455" s="118"/>
    </row>
    <row r="6456" spans="1:12" hidden="1" outlineLevel="1" x14ac:dyDescent="0.25">
      <c r="A6456" s="98" t="str">
        <f t="shared" si="562"/>
        <v>Effekt ökning type 21 600 77 13</v>
      </c>
      <c r="B6456" s="103" t="str">
        <f t="shared" si="561"/>
        <v>Effekt ökning type 21 600</v>
      </c>
      <c r="C6456" s="99">
        <v>77</v>
      </c>
      <c r="D6456" s="99">
        <f t="shared" si="565"/>
        <v>13</v>
      </c>
      <c r="E6456" s="100">
        <f t="shared" si="563"/>
        <v>434.25</v>
      </c>
      <c r="G6456" s="108"/>
      <c r="H6456" s="109"/>
      <c r="I6456" s="109"/>
      <c r="J6456" s="109"/>
      <c r="K6456" s="105">
        <f>K6455+J6431</f>
        <v>434.25</v>
      </c>
      <c r="L6456" s="118"/>
    </row>
    <row r="6457" spans="1:12" hidden="1" outlineLevel="1" x14ac:dyDescent="0.25">
      <c r="A6457" s="98" t="str">
        <f t="shared" si="562"/>
        <v>Effekt ökning type 21 600 78 13</v>
      </c>
      <c r="B6457" s="103" t="str">
        <f t="shared" ref="B6457:B6520" si="566">B6456</f>
        <v>Effekt ökning type 21 600</v>
      </c>
      <c r="C6457" s="99">
        <v>78</v>
      </c>
      <c r="D6457" s="99">
        <f t="shared" si="565"/>
        <v>13</v>
      </c>
      <c r="E6457" s="100">
        <f t="shared" si="563"/>
        <v>438.5</v>
      </c>
      <c r="G6457" s="108"/>
      <c r="H6457" s="109"/>
      <c r="I6457" s="109"/>
      <c r="J6457" s="109"/>
      <c r="K6457" s="105">
        <f>K6456+J6431</f>
        <v>438.5</v>
      </c>
      <c r="L6457" s="118"/>
    </row>
    <row r="6458" spans="1:12" hidden="1" outlineLevel="1" x14ac:dyDescent="0.25">
      <c r="A6458" s="98" t="str">
        <f t="shared" si="562"/>
        <v>Effekt ökning type 21 600 79 13</v>
      </c>
      <c r="B6458" s="103" t="str">
        <f t="shared" si="566"/>
        <v>Effekt ökning type 21 600</v>
      </c>
      <c r="C6458" s="99">
        <v>79</v>
      </c>
      <c r="D6458" s="99">
        <f t="shared" si="565"/>
        <v>13</v>
      </c>
      <c r="E6458" s="100">
        <f t="shared" si="563"/>
        <v>442.75</v>
      </c>
      <c r="G6458" s="108"/>
      <c r="H6458" s="109"/>
      <c r="I6458" s="109"/>
      <c r="J6458" s="109"/>
      <c r="K6458" s="105">
        <f>K6457+J6431</f>
        <v>442.75</v>
      </c>
      <c r="L6458" s="118"/>
    </row>
    <row r="6459" spans="1:12" hidden="1" outlineLevel="1" x14ac:dyDescent="0.25">
      <c r="A6459" s="98" t="str">
        <f t="shared" si="562"/>
        <v>Effekt ökning type 21 600 80 13</v>
      </c>
      <c r="B6459" s="103" t="str">
        <f t="shared" si="566"/>
        <v>Effekt ökning type 21 600</v>
      </c>
      <c r="C6459" s="99">
        <v>80</v>
      </c>
      <c r="D6459" s="99">
        <f t="shared" si="565"/>
        <v>13</v>
      </c>
      <c r="E6459" s="100">
        <f t="shared" si="563"/>
        <v>447</v>
      </c>
      <c r="G6459" s="108"/>
      <c r="H6459" s="109"/>
      <c r="I6459" s="109"/>
      <c r="J6459" s="109"/>
      <c r="K6459" s="105">
        <f>K6458+J6431</f>
        <v>447</v>
      </c>
      <c r="L6459" s="118"/>
    </row>
    <row r="6460" spans="1:12" hidden="1" outlineLevel="1" x14ac:dyDescent="0.25">
      <c r="A6460" s="98" t="str">
        <f t="shared" si="562"/>
        <v>Effekt ökning type 21 600 81 13</v>
      </c>
      <c r="B6460" s="103" t="str">
        <f t="shared" si="566"/>
        <v>Effekt ökning type 21 600</v>
      </c>
      <c r="C6460" s="99">
        <v>81</v>
      </c>
      <c r="D6460" s="99">
        <f t="shared" si="565"/>
        <v>13</v>
      </c>
      <c r="E6460" s="100">
        <f t="shared" si="563"/>
        <v>451.25</v>
      </c>
      <c r="G6460" s="108"/>
      <c r="H6460" s="109"/>
      <c r="I6460" s="109"/>
      <c r="J6460" s="109"/>
      <c r="K6460" s="105">
        <f>K6459+J6431</f>
        <v>451.25</v>
      </c>
      <c r="L6460" s="118"/>
    </row>
    <row r="6461" spans="1:12" hidden="1" outlineLevel="1" x14ac:dyDescent="0.25">
      <c r="A6461" s="98" t="str">
        <f t="shared" si="562"/>
        <v>Effekt ökning type 21 600 82 13</v>
      </c>
      <c r="B6461" s="103" t="str">
        <f t="shared" si="566"/>
        <v>Effekt ökning type 21 600</v>
      </c>
      <c r="C6461" s="99">
        <v>82</v>
      </c>
      <c r="D6461" s="99">
        <f t="shared" si="565"/>
        <v>13</v>
      </c>
      <c r="E6461" s="100">
        <f t="shared" si="563"/>
        <v>455.5</v>
      </c>
      <c r="G6461" s="108"/>
      <c r="H6461" s="109"/>
      <c r="I6461" s="109"/>
      <c r="J6461" s="109"/>
      <c r="K6461" s="105">
        <f>K6460+J6431</f>
        <v>455.5</v>
      </c>
      <c r="L6461" s="118"/>
    </row>
    <row r="6462" spans="1:12" hidden="1" outlineLevel="1" x14ac:dyDescent="0.25">
      <c r="A6462" s="98" t="str">
        <f t="shared" si="562"/>
        <v>Effekt ökning type 21 600 83 13</v>
      </c>
      <c r="B6462" s="103" t="str">
        <f t="shared" si="566"/>
        <v>Effekt ökning type 21 600</v>
      </c>
      <c r="C6462" s="99">
        <v>83</v>
      </c>
      <c r="D6462" s="99">
        <f t="shared" ref="D6462:D6479" si="567">D6461</f>
        <v>13</v>
      </c>
      <c r="E6462" s="100">
        <f t="shared" si="563"/>
        <v>459.75</v>
      </c>
      <c r="G6462" s="108"/>
      <c r="H6462" s="109"/>
      <c r="I6462" s="109"/>
      <c r="J6462" s="109"/>
      <c r="K6462" s="105">
        <f>K6461+J6431</f>
        <v>459.75</v>
      </c>
      <c r="L6462" s="118"/>
    </row>
    <row r="6463" spans="1:12" hidden="1" outlineLevel="1" x14ac:dyDescent="0.25">
      <c r="A6463" s="98" t="str">
        <f t="shared" si="562"/>
        <v>Effekt ökning type 21 600 84 13</v>
      </c>
      <c r="B6463" s="103" t="str">
        <f t="shared" si="566"/>
        <v>Effekt ökning type 21 600</v>
      </c>
      <c r="C6463" s="99">
        <v>84</v>
      </c>
      <c r="D6463" s="99">
        <f t="shared" si="567"/>
        <v>13</v>
      </c>
      <c r="E6463" s="100">
        <f t="shared" si="563"/>
        <v>464</v>
      </c>
      <c r="G6463" s="108"/>
      <c r="H6463" s="109"/>
      <c r="I6463" s="109"/>
      <c r="J6463" s="109"/>
      <c r="K6463" s="105">
        <f>K6462+J6431</f>
        <v>464</v>
      </c>
      <c r="L6463" s="118"/>
    </row>
    <row r="6464" spans="1:12" hidden="1" outlineLevel="1" x14ac:dyDescent="0.25">
      <c r="A6464" s="98" t="str">
        <f t="shared" si="562"/>
        <v>Effekt ökning type 21 600 85 13</v>
      </c>
      <c r="B6464" s="103" t="str">
        <f t="shared" si="566"/>
        <v>Effekt ökning type 21 600</v>
      </c>
      <c r="C6464" s="99">
        <v>85</v>
      </c>
      <c r="D6464" s="99">
        <f t="shared" si="567"/>
        <v>13</v>
      </c>
      <c r="E6464" s="100">
        <f t="shared" si="563"/>
        <v>468.25</v>
      </c>
      <c r="G6464" s="108"/>
      <c r="H6464" s="109"/>
      <c r="I6464" s="109"/>
      <c r="J6464" s="109"/>
      <c r="K6464" s="105">
        <f>K6463+J6431</f>
        <v>468.25</v>
      </c>
      <c r="L6464" s="118"/>
    </row>
    <row r="6465" spans="1:12" hidden="1" outlineLevel="1" x14ac:dyDescent="0.25">
      <c r="A6465" s="98" t="str">
        <f t="shared" si="562"/>
        <v>Effekt ökning type 21 600 86 13</v>
      </c>
      <c r="B6465" s="103" t="str">
        <f t="shared" si="566"/>
        <v>Effekt ökning type 21 600</v>
      </c>
      <c r="C6465" s="99">
        <v>86</v>
      </c>
      <c r="D6465" s="99">
        <f t="shared" si="567"/>
        <v>13</v>
      </c>
      <c r="E6465" s="100">
        <f t="shared" si="563"/>
        <v>472.5</v>
      </c>
      <c r="G6465" s="108"/>
      <c r="H6465" s="109"/>
      <c r="I6465" s="109"/>
      <c r="J6465" s="109"/>
      <c r="K6465" s="105">
        <f>K6464+J6431</f>
        <v>472.5</v>
      </c>
      <c r="L6465" s="118"/>
    </row>
    <row r="6466" spans="1:12" hidden="1" outlineLevel="1" x14ac:dyDescent="0.25">
      <c r="A6466" s="98" t="str">
        <f t="shared" si="562"/>
        <v>Effekt ökning type 21 600 87 13</v>
      </c>
      <c r="B6466" s="103" t="str">
        <f t="shared" si="566"/>
        <v>Effekt ökning type 21 600</v>
      </c>
      <c r="C6466" s="99">
        <v>87</v>
      </c>
      <c r="D6466" s="99">
        <f t="shared" si="567"/>
        <v>13</v>
      </c>
      <c r="E6466" s="100">
        <f t="shared" si="563"/>
        <v>476.75</v>
      </c>
      <c r="G6466" s="108"/>
      <c r="H6466" s="109"/>
      <c r="I6466" s="109"/>
      <c r="J6466" s="109"/>
      <c r="K6466" s="105">
        <f>K6465+J6431</f>
        <v>476.75</v>
      </c>
      <c r="L6466" s="118"/>
    </row>
    <row r="6467" spans="1:12" hidden="1" outlineLevel="1" x14ac:dyDescent="0.25">
      <c r="A6467" s="98" t="str">
        <f t="shared" ref="A6467:A6530" si="568">CONCATENATE(B6467," ",C6467," ",D6467)</f>
        <v>Effekt ökning type 21 600 88 13</v>
      </c>
      <c r="B6467" s="103" t="str">
        <f t="shared" si="566"/>
        <v>Effekt ökning type 21 600</v>
      </c>
      <c r="C6467" s="99">
        <v>88</v>
      </c>
      <c r="D6467" s="99">
        <f t="shared" si="567"/>
        <v>13</v>
      </c>
      <c r="E6467" s="100">
        <f t="shared" ref="E6467:E6530" si="569">K6467</f>
        <v>481</v>
      </c>
      <c r="G6467" s="108"/>
      <c r="H6467" s="109"/>
      <c r="I6467" s="109"/>
      <c r="J6467" s="109"/>
      <c r="K6467" s="105">
        <f>K6466+J6431</f>
        <v>481</v>
      </c>
      <c r="L6467" s="118"/>
    </row>
    <row r="6468" spans="1:12" hidden="1" outlineLevel="1" x14ac:dyDescent="0.25">
      <c r="A6468" s="98" t="str">
        <f t="shared" si="568"/>
        <v>Effekt ökning type 21 600 89 13</v>
      </c>
      <c r="B6468" s="103" t="str">
        <f t="shared" si="566"/>
        <v>Effekt ökning type 21 600</v>
      </c>
      <c r="C6468" s="99">
        <v>89</v>
      </c>
      <c r="D6468" s="99">
        <f t="shared" si="567"/>
        <v>13</v>
      </c>
      <c r="E6468" s="100">
        <f t="shared" si="569"/>
        <v>485.25</v>
      </c>
      <c r="G6468" s="108"/>
      <c r="H6468" s="109"/>
      <c r="I6468" s="109"/>
      <c r="J6468" s="109"/>
      <c r="K6468" s="105">
        <f>K6467+J6431</f>
        <v>485.25</v>
      </c>
      <c r="L6468" s="118"/>
    </row>
    <row r="6469" spans="1:12" hidden="1" outlineLevel="1" x14ac:dyDescent="0.25">
      <c r="A6469" s="98" t="str">
        <f t="shared" si="568"/>
        <v>Effekt ökning type 21 600 90 13</v>
      </c>
      <c r="B6469" s="103" t="str">
        <f t="shared" si="566"/>
        <v>Effekt ökning type 21 600</v>
      </c>
      <c r="C6469" s="99">
        <v>90</v>
      </c>
      <c r="D6469" s="99">
        <f t="shared" si="567"/>
        <v>13</v>
      </c>
      <c r="E6469" s="100">
        <f t="shared" si="569"/>
        <v>489.5</v>
      </c>
      <c r="G6469" s="108"/>
      <c r="H6469" s="109"/>
      <c r="I6469" s="109"/>
      <c r="J6469" s="109"/>
      <c r="K6469" s="105">
        <f>K6468+J6431</f>
        <v>489.5</v>
      </c>
      <c r="L6469" s="118"/>
    </row>
    <row r="6470" spans="1:12" hidden="1" outlineLevel="1" x14ac:dyDescent="0.25">
      <c r="A6470" s="98" t="str">
        <f t="shared" si="568"/>
        <v>Effekt ökning type 21 600 91 13</v>
      </c>
      <c r="B6470" s="103" t="str">
        <f t="shared" si="566"/>
        <v>Effekt ökning type 21 600</v>
      </c>
      <c r="C6470" s="99">
        <v>91</v>
      </c>
      <c r="D6470" s="99">
        <f t="shared" si="567"/>
        <v>13</v>
      </c>
      <c r="E6470" s="100">
        <f t="shared" si="569"/>
        <v>493.75</v>
      </c>
      <c r="G6470" s="108"/>
      <c r="H6470" s="109"/>
      <c r="I6470" s="109"/>
      <c r="J6470" s="109"/>
      <c r="K6470" s="105">
        <f>K6469+J6431</f>
        <v>493.75</v>
      </c>
      <c r="L6470" s="118"/>
    </row>
    <row r="6471" spans="1:12" hidden="1" outlineLevel="1" x14ac:dyDescent="0.25">
      <c r="A6471" s="98" t="str">
        <f t="shared" si="568"/>
        <v>Effekt ökning type 21 600 92 13</v>
      </c>
      <c r="B6471" s="103" t="str">
        <f t="shared" si="566"/>
        <v>Effekt ökning type 21 600</v>
      </c>
      <c r="C6471" s="99">
        <v>92</v>
      </c>
      <c r="D6471" s="99">
        <f t="shared" si="567"/>
        <v>13</v>
      </c>
      <c r="E6471" s="100">
        <f t="shared" si="569"/>
        <v>498</v>
      </c>
      <c r="G6471" s="108"/>
      <c r="H6471" s="109"/>
      <c r="I6471" s="109"/>
      <c r="J6471" s="109"/>
      <c r="K6471" s="105">
        <f>K6470+J6431</f>
        <v>498</v>
      </c>
      <c r="L6471" s="118"/>
    </row>
    <row r="6472" spans="1:12" hidden="1" outlineLevel="1" x14ac:dyDescent="0.25">
      <c r="A6472" s="98" t="str">
        <f t="shared" si="568"/>
        <v>Effekt ökning type 21 600 93 13</v>
      </c>
      <c r="B6472" s="103" t="str">
        <f t="shared" si="566"/>
        <v>Effekt ökning type 21 600</v>
      </c>
      <c r="C6472" s="99">
        <v>93</v>
      </c>
      <c r="D6472" s="99">
        <f t="shared" si="567"/>
        <v>13</v>
      </c>
      <c r="E6472" s="100">
        <f t="shared" si="569"/>
        <v>502.25</v>
      </c>
      <c r="G6472" s="108"/>
      <c r="H6472" s="109"/>
      <c r="I6472" s="109"/>
      <c r="J6472" s="109"/>
      <c r="K6472" s="105">
        <f>K6471+J6431</f>
        <v>502.25</v>
      </c>
      <c r="L6472" s="118"/>
    </row>
    <row r="6473" spans="1:12" hidden="1" outlineLevel="1" x14ac:dyDescent="0.25">
      <c r="A6473" s="98" t="str">
        <f t="shared" si="568"/>
        <v>Effekt ökning type 21 600 94 13</v>
      </c>
      <c r="B6473" s="103" t="str">
        <f t="shared" si="566"/>
        <v>Effekt ökning type 21 600</v>
      </c>
      <c r="C6473" s="99">
        <v>94</v>
      </c>
      <c r="D6473" s="99">
        <f t="shared" si="567"/>
        <v>13</v>
      </c>
      <c r="E6473" s="100">
        <f t="shared" si="569"/>
        <v>506.5</v>
      </c>
      <c r="G6473" s="108"/>
      <c r="H6473" s="109"/>
      <c r="I6473" s="109"/>
      <c r="J6473" s="109"/>
      <c r="K6473" s="105">
        <f>K6472+J6431</f>
        <v>506.5</v>
      </c>
      <c r="L6473" s="118"/>
    </row>
    <row r="6474" spans="1:12" hidden="1" outlineLevel="1" x14ac:dyDescent="0.25">
      <c r="A6474" s="98" t="str">
        <f t="shared" si="568"/>
        <v>Effekt ökning type 21 600 95 13</v>
      </c>
      <c r="B6474" s="103" t="str">
        <f t="shared" si="566"/>
        <v>Effekt ökning type 21 600</v>
      </c>
      <c r="C6474" s="99">
        <v>95</v>
      </c>
      <c r="D6474" s="99">
        <f t="shared" si="567"/>
        <v>13</v>
      </c>
      <c r="E6474" s="100">
        <f t="shared" si="569"/>
        <v>510.75</v>
      </c>
      <c r="G6474" s="108"/>
      <c r="H6474" s="109"/>
      <c r="I6474" s="109"/>
      <c r="J6474" s="109"/>
      <c r="K6474" s="105">
        <f>K6473+J6431</f>
        <v>510.75</v>
      </c>
      <c r="L6474" s="118"/>
    </row>
    <row r="6475" spans="1:12" hidden="1" outlineLevel="1" x14ac:dyDescent="0.25">
      <c r="A6475" s="98" t="str">
        <f t="shared" si="568"/>
        <v>Effekt ökning type 21 600 96 13</v>
      </c>
      <c r="B6475" s="103" t="str">
        <f t="shared" si="566"/>
        <v>Effekt ökning type 21 600</v>
      </c>
      <c r="C6475" s="99">
        <v>96</v>
      </c>
      <c r="D6475" s="99">
        <f t="shared" si="567"/>
        <v>13</v>
      </c>
      <c r="E6475" s="100">
        <f t="shared" si="569"/>
        <v>515</v>
      </c>
      <c r="G6475" s="108"/>
      <c r="H6475" s="109"/>
      <c r="I6475" s="109"/>
      <c r="J6475" s="109"/>
      <c r="K6475" s="105">
        <f>K6474+J6431</f>
        <v>515</v>
      </c>
      <c r="L6475" s="118"/>
    </row>
    <row r="6476" spans="1:12" hidden="1" outlineLevel="1" x14ac:dyDescent="0.25">
      <c r="A6476" s="98" t="str">
        <f t="shared" si="568"/>
        <v>Effekt ökning type 21 600 97 13</v>
      </c>
      <c r="B6476" s="103" t="str">
        <f t="shared" si="566"/>
        <v>Effekt ökning type 21 600</v>
      </c>
      <c r="C6476" s="99">
        <v>97</v>
      </c>
      <c r="D6476" s="99">
        <f t="shared" si="567"/>
        <v>13</v>
      </c>
      <c r="E6476" s="100">
        <f t="shared" si="569"/>
        <v>519.25</v>
      </c>
      <c r="G6476" s="108"/>
      <c r="H6476" s="109"/>
      <c r="I6476" s="109"/>
      <c r="J6476" s="109"/>
      <c r="K6476" s="105">
        <f>K6475+J6431</f>
        <v>519.25</v>
      </c>
      <c r="L6476" s="118"/>
    </row>
    <row r="6477" spans="1:12" hidden="1" outlineLevel="1" x14ac:dyDescent="0.25">
      <c r="A6477" s="98" t="str">
        <f t="shared" si="568"/>
        <v>Effekt ökning type 21 600 98 13</v>
      </c>
      <c r="B6477" s="103" t="str">
        <f t="shared" si="566"/>
        <v>Effekt ökning type 21 600</v>
      </c>
      <c r="C6477" s="99">
        <v>98</v>
      </c>
      <c r="D6477" s="99">
        <f t="shared" si="567"/>
        <v>13</v>
      </c>
      <c r="E6477" s="100">
        <f t="shared" si="569"/>
        <v>523.5</v>
      </c>
      <c r="G6477" s="108"/>
      <c r="H6477" s="109"/>
      <c r="I6477" s="109"/>
      <c r="J6477" s="109"/>
      <c r="K6477" s="105">
        <f>K6476+J6431</f>
        <v>523.5</v>
      </c>
      <c r="L6477" s="118"/>
    </row>
    <row r="6478" spans="1:12" hidden="1" outlineLevel="1" x14ac:dyDescent="0.25">
      <c r="A6478" s="98" t="str">
        <f t="shared" si="568"/>
        <v>Effekt ökning type 21 600 99 13</v>
      </c>
      <c r="B6478" s="103" t="str">
        <f t="shared" si="566"/>
        <v>Effekt ökning type 21 600</v>
      </c>
      <c r="C6478" s="99">
        <v>99</v>
      </c>
      <c r="D6478" s="99">
        <f t="shared" si="567"/>
        <v>13</v>
      </c>
      <c r="E6478" s="100">
        <f t="shared" si="569"/>
        <v>527.75</v>
      </c>
      <c r="G6478" s="108"/>
      <c r="H6478" s="109"/>
      <c r="I6478" s="109"/>
      <c r="J6478" s="109"/>
      <c r="K6478" s="105">
        <f>K6477+J6431</f>
        <v>527.75</v>
      </c>
      <c r="L6478" s="118"/>
    </row>
    <row r="6479" spans="1:12" hidden="1" outlineLevel="1" x14ac:dyDescent="0.25">
      <c r="A6479" s="110" t="str">
        <f t="shared" si="568"/>
        <v>Effekt ökning type 21 600 100 13</v>
      </c>
      <c r="B6479" s="111" t="str">
        <f t="shared" si="566"/>
        <v>Effekt ökning type 21 600</v>
      </c>
      <c r="C6479" s="112">
        <v>100</v>
      </c>
      <c r="D6479" s="112">
        <f t="shared" si="567"/>
        <v>13</v>
      </c>
      <c r="E6479" s="113">
        <f t="shared" si="569"/>
        <v>532</v>
      </c>
      <c r="G6479" s="114"/>
      <c r="H6479" s="115"/>
      <c r="I6479" s="115"/>
      <c r="J6479" s="115"/>
      <c r="K6479" s="116">
        <f>K6478+J6431</f>
        <v>532</v>
      </c>
      <c r="L6479" s="118"/>
    </row>
    <row r="6480" spans="1:12" hidden="1" outlineLevel="1" x14ac:dyDescent="0.25">
      <c r="A6480" s="98" t="str">
        <f t="shared" si="568"/>
        <v>Effekt ökning type 21 600 50 12</v>
      </c>
      <c r="B6480" s="117" t="str">
        <f t="shared" si="566"/>
        <v>Effekt ökning type 21 600</v>
      </c>
      <c r="C6480" s="99">
        <v>50</v>
      </c>
      <c r="D6480" s="99">
        <f>W6073</f>
        <v>12</v>
      </c>
      <c r="E6480" s="100">
        <f t="shared" si="569"/>
        <v>322</v>
      </c>
      <c r="G6480" s="99">
        <f>W6074</f>
        <v>322</v>
      </c>
      <c r="H6480" s="101"/>
      <c r="I6480" s="101"/>
      <c r="J6480" s="101"/>
      <c r="K6480" s="102">
        <f>G6480</f>
        <v>322</v>
      </c>
      <c r="L6480" s="118"/>
    </row>
    <row r="6481" spans="1:12" hidden="1" outlineLevel="1" x14ac:dyDescent="0.25">
      <c r="A6481" s="98" t="str">
        <f t="shared" si="568"/>
        <v>Effekt ökning type 21 600 51 12</v>
      </c>
      <c r="B6481" s="103" t="str">
        <f t="shared" si="566"/>
        <v>Effekt ökning type 21 600</v>
      </c>
      <c r="C6481" s="99">
        <v>51</v>
      </c>
      <c r="D6481" s="99">
        <f t="shared" ref="D6481:D6512" si="570">D6480</f>
        <v>12</v>
      </c>
      <c r="E6481" s="100">
        <f t="shared" si="569"/>
        <v>325.7</v>
      </c>
      <c r="G6481" s="104"/>
      <c r="H6481" s="59"/>
      <c r="I6481" s="59"/>
      <c r="J6481" s="59"/>
      <c r="K6481" s="105">
        <f>K6480+J6482</f>
        <v>325.7</v>
      </c>
      <c r="L6481" s="118"/>
    </row>
    <row r="6482" spans="1:12" hidden="1" outlineLevel="1" x14ac:dyDescent="0.25">
      <c r="A6482" s="98" t="str">
        <f t="shared" si="568"/>
        <v>Effekt ökning type 21 600 52 12</v>
      </c>
      <c r="B6482" s="103" t="str">
        <f t="shared" si="566"/>
        <v>Effekt ökning type 21 600</v>
      </c>
      <c r="C6482" s="99">
        <v>52</v>
      </c>
      <c r="D6482" s="99">
        <f t="shared" si="570"/>
        <v>12</v>
      </c>
      <c r="E6482" s="100">
        <f t="shared" si="569"/>
        <v>329.4</v>
      </c>
      <c r="G6482" s="99">
        <f>W6075</f>
        <v>507</v>
      </c>
      <c r="H6482" s="59">
        <v>50</v>
      </c>
      <c r="I6482" s="59">
        <f>G6482-G6480</f>
        <v>185</v>
      </c>
      <c r="J6482" s="59">
        <f>I6482/H6482</f>
        <v>3.7</v>
      </c>
      <c r="K6482" s="105">
        <f>K6481+J6482</f>
        <v>329.4</v>
      </c>
      <c r="L6482" s="118"/>
    </row>
    <row r="6483" spans="1:12" hidden="1" outlineLevel="1" x14ac:dyDescent="0.25">
      <c r="A6483" s="98" t="str">
        <f t="shared" si="568"/>
        <v>Effekt ökning type 21 600 53 12</v>
      </c>
      <c r="B6483" s="103" t="str">
        <f t="shared" si="566"/>
        <v>Effekt ökning type 21 600</v>
      </c>
      <c r="C6483" s="99">
        <v>53</v>
      </c>
      <c r="D6483" s="99">
        <f t="shared" si="570"/>
        <v>12</v>
      </c>
      <c r="E6483" s="100">
        <f t="shared" si="569"/>
        <v>333.09999999999997</v>
      </c>
      <c r="G6483" s="108"/>
      <c r="H6483" s="109"/>
      <c r="I6483" s="109"/>
      <c r="J6483" s="109"/>
      <c r="K6483" s="105">
        <f>K6482+J6482</f>
        <v>333.09999999999997</v>
      </c>
      <c r="L6483" s="118"/>
    </row>
    <row r="6484" spans="1:12" hidden="1" outlineLevel="1" x14ac:dyDescent="0.25">
      <c r="A6484" s="98" t="str">
        <f t="shared" si="568"/>
        <v>Effekt ökning type 21 600 54 12</v>
      </c>
      <c r="B6484" s="103" t="str">
        <f t="shared" si="566"/>
        <v>Effekt ökning type 21 600</v>
      </c>
      <c r="C6484" s="99">
        <v>54</v>
      </c>
      <c r="D6484" s="99">
        <f t="shared" si="570"/>
        <v>12</v>
      </c>
      <c r="E6484" s="100">
        <f t="shared" si="569"/>
        <v>336.79999999999995</v>
      </c>
      <c r="G6484" s="108"/>
      <c r="H6484" s="109"/>
      <c r="I6484" s="109"/>
      <c r="J6484" s="109"/>
      <c r="K6484" s="105">
        <f>K6483+J6482</f>
        <v>336.79999999999995</v>
      </c>
      <c r="L6484" s="118"/>
    </row>
    <row r="6485" spans="1:12" hidden="1" outlineLevel="1" x14ac:dyDescent="0.25">
      <c r="A6485" s="98" t="str">
        <f t="shared" si="568"/>
        <v>Effekt ökning type 21 600 55 12</v>
      </c>
      <c r="B6485" s="103" t="str">
        <f t="shared" si="566"/>
        <v>Effekt ökning type 21 600</v>
      </c>
      <c r="C6485" s="99">
        <v>55</v>
      </c>
      <c r="D6485" s="99">
        <f t="shared" si="570"/>
        <v>12</v>
      </c>
      <c r="E6485" s="100">
        <f t="shared" si="569"/>
        <v>340.49999999999994</v>
      </c>
      <c r="G6485" s="104"/>
      <c r="H6485" s="59"/>
      <c r="I6485" s="59"/>
      <c r="J6485" s="59"/>
      <c r="K6485" s="105">
        <f>K6484+J6482</f>
        <v>340.49999999999994</v>
      </c>
      <c r="L6485" s="118"/>
    </row>
    <row r="6486" spans="1:12" hidden="1" outlineLevel="1" x14ac:dyDescent="0.25">
      <c r="A6486" s="98" t="str">
        <f t="shared" si="568"/>
        <v>Effekt ökning type 21 600 56 12</v>
      </c>
      <c r="B6486" s="103" t="str">
        <f t="shared" si="566"/>
        <v>Effekt ökning type 21 600</v>
      </c>
      <c r="C6486" s="99">
        <v>56</v>
      </c>
      <c r="D6486" s="99">
        <f t="shared" si="570"/>
        <v>12</v>
      </c>
      <c r="E6486" s="100">
        <f t="shared" si="569"/>
        <v>344.19999999999993</v>
      </c>
      <c r="G6486" s="104"/>
      <c r="H6486" s="59"/>
      <c r="I6486" s="59"/>
      <c r="J6486" s="59"/>
      <c r="K6486" s="105">
        <f>K6485+J6482</f>
        <v>344.19999999999993</v>
      </c>
      <c r="L6486" s="118"/>
    </row>
    <row r="6487" spans="1:12" hidden="1" outlineLevel="1" x14ac:dyDescent="0.25">
      <c r="A6487" s="98" t="str">
        <f t="shared" si="568"/>
        <v>Effekt ökning type 21 600 57 12</v>
      </c>
      <c r="B6487" s="103" t="str">
        <f t="shared" si="566"/>
        <v>Effekt ökning type 21 600</v>
      </c>
      <c r="C6487" s="99">
        <v>57</v>
      </c>
      <c r="D6487" s="99">
        <f t="shared" si="570"/>
        <v>12</v>
      </c>
      <c r="E6487" s="100">
        <f t="shared" si="569"/>
        <v>347.89999999999992</v>
      </c>
      <c r="G6487" s="104"/>
      <c r="H6487" s="59"/>
      <c r="I6487" s="59"/>
      <c r="J6487" s="59"/>
      <c r="K6487" s="105">
        <f>K6486+J6482</f>
        <v>347.89999999999992</v>
      </c>
      <c r="L6487" s="118"/>
    </row>
    <row r="6488" spans="1:12" hidden="1" outlineLevel="1" x14ac:dyDescent="0.25">
      <c r="A6488" s="98" t="str">
        <f t="shared" si="568"/>
        <v>Effekt ökning type 21 600 58 12</v>
      </c>
      <c r="B6488" s="103" t="str">
        <f t="shared" si="566"/>
        <v>Effekt ökning type 21 600</v>
      </c>
      <c r="C6488" s="99">
        <v>58</v>
      </c>
      <c r="D6488" s="99">
        <f t="shared" si="570"/>
        <v>12</v>
      </c>
      <c r="E6488" s="100">
        <f t="shared" si="569"/>
        <v>351.59999999999991</v>
      </c>
      <c r="G6488" s="104"/>
      <c r="H6488" s="59"/>
      <c r="I6488" s="59"/>
      <c r="J6488" s="59"/>
      <c r="K6488" s="105">
        <f>K6487+J6482</f>
        <v>351.59999999999991</v>
      </c>
      <c r="L6488" s="118"/>
    </row>
    <row r="6489" spans="1:12" hidden="1" outlineLevel="1" x14ac:dyDescent="0.25">
      <c r="A6489" s="98" t="str">
        <f t="shared" si="568"/>
        <v>Effekt ökning type 21 600 59 12</v>
      </c>
      <c r="B6489" s="103" t="str">
        <f t="shared" si="566"/>
        <v>Effekt ökning type 21 600</v>
      </c>
      <c r="C6489" s="99">
        <v>59</v>
      </c>
      <c r="D6489" s="99">
        <f t="shared" si="570"/>
        <v>12</v>
      </c>
      <c r="E6489" s="100">
        <f t="shared" si="569"/>
        <v>355.2999999999999</v>
      </c>
      <c r="G6489" s="104"/>
      <c r="H6489" s="59"/>
      <c r="I6489" s="59"/>
      <c r="J6489" s="59"/>
      <c r="K6489" s="105">
        <f>K6488+J6482</f>
        <v>355.2999999999999</v>
      </c>
      <c r="L6489" s="118"/>
    </row>
    <row r="6490" spans="1:12" hidden="1" outlineLevel="1" x14ac:dyDescent="0.25">
      <c r="A6490" s="98" t="str">
        <f t="shared" si="568"/>
        <v>Effekt ökning type 21 600 60 12</v>
      </c>
      <c r="B6490" s="103" t="str">
        <f t="shared" si="566"/>
        <v>Effekt ökning type 21 600</v>
      </c>
      <c r="C6490" s="99">
        <v>60</v>
      </c>
      <c r="D6490" s="99">
        <f t="shared" si="570"/>
        <v>12</v>
      </c>
      <c r="E6490" s="100">
        <f t="shared" si="569"/>
        <v>358.99999999999989</v>
      </c>
      <c r="G6490" s="108"/>
      <c r="H6490" s="59"/>
      <c r="I6490" s="59"/>
      <c r="J6490" s="59"/>
      <c r="K6490" s="105">
        <f>K6489+J6482</f>
        <v>358.99999999999989</v>
      </c>
      <c r="L6490" s="118"/>
    </row>
    <row r="6491" spans="1:12" hidden="1" outlineLevel="1" x14ac:dyDescent="0.25">
      <c r="A6491" s="98" t="str">
        <f t="shared" si="568"/>
        <v>Effekt ökning type 21 600 61 12</v>
      </c>
      <c r="B6491" s="103" t="str">
        <f t="shared" si="566"/>
        <v>Effekt ökning type 21 600</v>
      </c>
      <c r="C6491" s="99">
        <v>61</v>
      </c>
      <c r="D6491" s="99">
        <f t="shared" si="570"/>
        <v>12</v>
      </c>
      <c r="E6491" s="100">
        <f t="shared" si="569"/>
        <v>362.69999999999987</v>
      </c>
      <c r="G6491" s="108"/>
      <c r="H6491" s="109"/>
      <c r="I6491" s="109"/>
      <c r="J6491" s="109"/>
      <c r="K6491" s="105">
        <f>K6490+J6482</f>
        <v>362.69999999999987</v>
      </c>
      <c r="L6491" s="118"/>
    </row>
    <row r="6492" spans="1:12" hidden="1" outlineLevel="1" x14ac:dyDescent="0.25">
      <c r="A6492" s="98" t="str">
        <f t="shared" si="568"/>
        <v>Effekt ökning type 21 600 62 12</v>
      </c>
      <c r="B6492" s="103" t="str">
        <f t="shared" si="566"/>
        <v>Effekt ökning type 21 600</v>
      </c>
      <c r="C6492" s="99">
        <v>62</v>
      </c>
      <c r="D6492" s="99">
        <f t="shared" si="570"/>
        <v>12</v>
      </c>
      <c r="E6492" s="100">
        <f t="shared" si="569"/>
        <v>366.39999999999986</v>
      </c>
      <c r="G6492" s="108"/>
      <c r="H6492" s="109"/>
      <c r="I6492" s="109"/>
      <c r="J6492" s="109"/>
      <c r="K6492" s="105">
        <f>K6491+J6482</f>
        <v>366.39999999999986</v>
      </c>
      <c r="L6492" s="118"/>
    </row>
    <row r="6493" spans="1:12" hidden="1" outlineLevel="1" x14ac:dyDescent="0.25">
      <c r="A6493" s="98" t="str">
        <f t="shared" si="568"/>
        <v>Effekt ökning type 21 600 63 12</v>
      </c>
      <c r="B6493" s="103" t="str">
        <f t="shared" si="566"/>
        <v>Effekt ökning type 21 600</v>
      </c>
      <c r="C6493" s="99">
        <v>63</v>
      </c>
      <c r="D6493" s="99">
        <f t="shared" si="570"/>
        <v>12</v>
      </c>
      <c r="E6493" s="100">
        <f t="shared" si="569"/>
        <v>370.09999999999985</v>
      </c>
      <c r="G6493" s="108"/>
      <c r="H6493" s="109"/>
      <c r="I6493" s="109"/>
      <c r="J6493" s="109"/>
      <c r="K6493" s="105">
        <f>K6492+J6482</f>
        <v>370.09999999999985</v>
      </c>
      <c r="L6493" s="118"/>
    </row>
    <row r="6494" spans="1:12" hidden="1" outlineLevel="1" x14ac:dyDescent="0.25">
      <c r="A6494" s="98" t="str">
        <f t="shared" si="568"/>
        <v>Effekt ökning type 21 600 64 12</v>
      </c>
      <c r="B6494" s="103" t="str">
        <f t="shared" si="566"/>
        <v>Effekt ökning type 21 600</v>
      </c>
      <c r="C6494" s="99">
        <v>64</v>
      </c>
      <c r="D6494" s="99">
        <f t="shared" si="570"/>
        <v>12</v>
      </c>
      <c r="E6494" s="100">
        <f t="shared" si="569"/>
        <v>373.79999999999984</v>
      </c>
      <c r="G6494" s="108"/>
      <c r="H6494" s="109"/>
      <c r="I6494" s="109"/>
      <c r="J6494" s="109"/>
      <c r="K6494" s="105">
        <f>K6493+J6482</f>
        <v>373.79999999999984</v>
      </c>
      <c r="L6494" s="118"/>
    </row>
    <row r="6495" spans="1:12" hidden="1" outlineLevel="1" x14ac:dyDescent="0.25">
      <c r="A6495" s="98" t="str">
        <f t="shared" si="568"/>
        <v>Effekt ökning type 21 600 65 12</v>
      </c>
      <c r="B6495" s="103" t="str">
        <f t="shared" si="566"/>
        <v>Effekt ökning type 21 600</v>
      </c>
      <c r="C6495" s="99">
        <v>65</v>
      </c>
      <c r="D6495" s="99">
        <f t="shared" si="570"/>
        <v>12</v>
      </c>
      <c r="E6495" s="100">
        <f t="shared" si="569"/>
        <v>377.49999999999983</v>
      </c>
      <c r="G6495" s="108"/>
      <c r="H6495" s="109"/>
      <c r="I6495" s="109"/>
      <c r="J6495" s="109"/>
      <c r="K6495" s="105">
        <f>K6494+J6482</f>
        <v>377.49999999999983</v>
      </c>
      <c r="L6495" s="118"/>
    </row>
    <row r="6496" spans="1:12" hidden="1" outlineLevel="1" x14ac:dyDescent="0.25">
      <c r="A6496" s="98" t="str">
        <f t="shared" si="568"/>
        <v>Effekt ökning type 21 600 66 12</v>
      </c>
      <c r="B6496" s="103" t="str">
        <f t="shared" si="566"/>
        <v>Effekt ökning type 21 600</v>
      </c>
      <c r="C6496" s="99">
        <v>66</v>
      </c>
      <c r="D6496" s="99">
        <f t="shared" si="570"/>
        <v>12</v>
      </c>
      <c r="E6496" s="100">
        <f t="shared" si="569"/>
        <v>381.19999999999982</v>
      </c>
      <c r="G6496" s="108"/>
      <c r="H6496" s="109"/>
      <c r="I6496" s="109"/>
      <c r="J6496" s="109"/>
      <c r="K6496" s="105">
        <f>K6495+J6482</f>
        <v>381.19999999999982</v>
      </c>
      <c r="L6496" s="118"/>
    </row>
    <row r="6497" spans="1:12" hidden="1" outlineLevel="1" x14ac:dyDescent="0.25">
      <c r="A6497" s="98" t="str">
        <f t="shared" si="568"/>
        <v>Effekt ökning type 21 600 67 12</v>
      </c>
      <c r="B6497" s="103" t="str">
        <f t="shared" si="566"/>
        <v>Effekt ökning type 21 600</v>
      </c>
      <c r="C6497" s="99">
        <v>67</v>
      </c>
      <c r="D6497" s="99">
        <f t="shared" si="570"/>
        <v>12</v>
      </c>
      <c r="E6497" s="100">
        <f t="shared" si="569"/>
        <v>384.89999999999981</v>
      </c>
      <c r="G6497" s="108"/>
      <c r="H6497" s="109"/>
      <c r="I6497" s="109"/>
      <c r="J6497" s="109"/>
      <c r="K6497" s="105">
        <f>K6496+J6482</f>
        <v>384.89999999999981</v>
      </c>
      <c r="L6497" s="118"/>
    </row>
    <row r="6498" spans="1:12" hidden="1" outlineLevel="1" x14ac:dyDescent="0.25">
      <c r="A6498" s="98" t="str">
        <f t="shared" si="568"/>
        <v>Effekt ökning type 21 600 68 12</v>
      </c>
      <c r="B6498" s="103" t="str">
        <f t="shared" si="566"/>
        <v>Effekt ökning type 21 600</v>
      </c>
      <c r="C6498" s="99">
        <v>68</v>
      </c>
      <c r="D6498" s="99">
        <f t="shared" si="570"/>
        <v>12</v>
      </c>
      <c r="E6498" s="100">
        <f t="shared" si="569"/>
        <v>388.5999999999998</v>
      </c>
      <c r="G6498" s="108"/>
      <c r="H6498" s="109"/>
      <c r="I6498" s="109"/>
      <c r="J6498" s="109"/>
      <c r="K6498" s="105">
        <f>K6497+J6482</f>
        <v>388.5999999999998</v>
      </c>
      <c r="L6498" s="118"/>
    </row>
    <row r="6499" spans="1:12" hidden="1" outlineLevel="1" x14ac:dyDescent="0.25">
      <c r="A6499" s="98" t="str">
        <f t="shared" si="568"/>
        <v>Effekt ökning type 21 600 69 12</v>
      </c>
      <c r="B6499" s="103" t="str">
        <f t="shared" si="566"/>
        <v>Effekt ökning type 21 600</v>
      </c>
      <c r="C6499" s="99">
        <v>69</v>
      </c>
      <c r="D6499" s="99">
        <f t="shared" si="570"/>
        <v>12</v>
      </c>
      <c r="E6499" s="100">
        <f t="shared" si="569"/>
        <v>392.29999999999978</v>
      </c>
      <c r="G6499" s="108"/>
      <c r="H6499" s="109"/>
      <c r="I6499" s="109"/>
      <c r="J6499" s="109"/>
      <c r="K6499" s="105">
        <f>K6498+J6482</f>
        <v>392.29999999999978</v>
      </c>
      <c r="L6499" s="118"/>
    </row>
    <row r="6500" spans="1:12" hidden="1" outlineLevel="1" x14ac:dyDescent="0.25">
      <c r="A6500" s="98" t="str">
        <f t="shared" si="568"/>
        <v>Effekt ökning type 21 600 70 12</v>
      </c>
      <c r="B6500" s="103" t="str">
        <f t="shared" si="566"/>
        <v>Effekt ökning type 21 600</v>
      </c>
      <c r="C6500" s="99">
        <v>70</v>
      </c>
      <c r="D6500" s="99">
        <f t="shared" si="570"/>
        <v>12</v>
      </c>
      <c r="E6500" s="100">
        <f t="shared" si="569"/>
        <v>395.99999999999977</v>
      </c>
      <c r="G6500" s="108"/>
      <c r="H6500" s="109"/>
      <c r="I6500" s="109"/>
      <c r="J6500" s="109"/>
      <c r="K6500" s="105">
        <f>K6499+J6482</f>
        <v>395.99999999999977</v>
      </c>
      <c r="L6500" s="118"/>
    </row>
    <row r="6501" spans="1:12" hidden="1" outlineLevel="1" x14ac:dyDescent="0.25">
      <c r="A6501" s="98" t="str">
        <f t="shared" si="568"/>
        <v>Effekt ökning type 21 600 71 12</v>
      </c>
      <c r="B6501" s="103" t="str">
        <f t="shared" si="566"/>
        <v>Effekt ökning type 21 600</v>
      </c>
      <c r="C6501" s="99">
        <v>71</v>
      </c>
      <c r="D6501" s="99">
        <f t="shared" si="570"/>
        <v>12</v>
      </c>
      <c r="E6501" s="100">
        <f t="shared" si="569"/>
        <v>399.69999999999976</v>
      </c>
      <c r="G6501" s="108"/>
      <c r="H6501" s="109"/>
      <c r="I6501" s="109"/>
      <c r="J6501" s="109"/>
      <c r="K6501" s="105">
        <f>K6500+J6482</f>
        <v>399.69999999999976</v>
      </c>
      <c r="L6501" s="118"/>
    </row>
    <row r="6502" spans="1:12" hidden="1" outlineLevel="1" x14ac:dyDescent="0.25">
      <c r="A6502" s="98" t="str">
        <f t="shared" si="568"/>
        <v>Effekt ökning type 21 600 72 12</v>
      </c>
      <c r="B6502" s="103" t="str">
        <f t="shared" si="566"/>
        <v>Effekt ökning type 21 600</v>
      </c>
      <c r="C6502" s="99">
        <v>72</v>
      </c>
      <c r="D6502" s="99">
        <f t="shared" si="570"/>
        <v>12</v>
      </c>
      <c r="E6502" s="100">
        <f t="shared" si="569"/>
        <v>403.39999999999975</v>
      </c>
      <c r="G6502" s="108"/>
      <c r="H6502" s="109"/>
      <c r="I6502" s="109"/>
      <c r="J6502" s="109"/>
      <c r="K6502" s="105">
        <f>K6501+J6482</f>
        <v>403.39999999999975</v>
      </c>
      <c r="L6502" s="118"/>
    </row>
    <row r="6503" spans="1:12" hidden="1" outlineLevel="1" x14ac:dyDescent="0.25">
      <c r="A6503" s="98" t="str">
        <f t="shared" si="568"/>
        <v>Effekt ökning type 21 600 73 12</v>
      </c>
      <c r="B6503" s="103" t="str">
        <f t="shared" si="566"/>
        <v>Effekt ökning type 21 600</v>
      </c>
      <c r="C6503" s="99">
        <v>73</v>
      </c>
      <c r="D6503" s="99">
        <f t="shared" si="570"/>
        <v>12</v>
      </c>
      <c r="E6503" s="100">
        <f t="shared" si="569"/>
        <v>407.09999999999974</v>
      </c>
      <c r="G6503" s="108"/>
      <c r="H6503" s="109"/>
      <c r="I6503" s="109"/>
      <c r="J6503" s="109"/>
      <c r="K6503" s="105">
        <f>K6502+J6482</f>
        <v>407.09999999999974</v>
      </c>
      <c r="L6503" s="118"/>
    </row>
    <row r="6504" spans="1:12" hidden="1" outlineLevel="1" x14ac:dyDescent="0.25">
      <c r="A6504" s="98" t="str">
        <f t="shared" si="568"/>
        <v>Effekt ökning type 21 600 74 12</v>
      </c>
      <c r="B6504" s="103" t="str">
        <f t="shared" si="566"/>
        <v>Effekt ökning type 21 600</v>
      </c>
      <c r="C6504" s="99">
        <v>74</v>
      </c>
      <c r="D6504" s="99">
        <f t="shared" si="570"/>
        <v>12</v>
      </c>
      <c r="E6504" s="100">
        <f t="shared" si="569"/>
        <v>410.79999999999973</v>
      </c>
      <c r="G6504" s="108"/>
      <c r="H6504" s="109"/>
      <c r="I6504" s="109"/>
      <c r="J6504" s="109"/>
      <c r="K6504" s="105">
        <f>K6503+J6482</f>
        <v>410.79999999999973</v>
      </c>
      <c r="L6504" s="118"/>
    </row>
    <row r="6505" spans="1:12" hidden="1" outlineLevel="1" x14ac:dyDescent="0.25">
      <c r="A6505" s="98" t="str">
        <f t="shared" si="568"/>
        <v>Effekt ökning type 21 600 75 12</v>
      </c>
      <c r="B6505" s="103" t="str">
        <f t="shared" si="566"/>
        <v>Effekt ökning type 21 600</v>
      </c>
      <c r="C6505" s="99">
        <v>75</v>
      </c>
      <c r="D6505" s="99">
        <f t="shared" si="570"/>
        <v>12</v>
      </c>
      <c r="E6505" s="100">
        <f t="shared" si="569"/>
        <v>414.49999999999972</v>
      </c>
      <c r="G6505" s="108"/>
      <c r="H6505" s="109"/>
      <c r="I6505" s="109"/>
      <c r="J6505" s="109"/>
      <c r="K6505" s="105">
        <f>K6504+J6482</f>
        <v>414.49999999999972</v>
      </c>
      <c r="L6505" s="118"/>
    </row>
    <row r="6506" spans="1:12" hidden="1" outlineLevel="1" x14ac:dyDescent="0.25">
      <c r="A6506" s="98" t="str">
        <f t="shared" si="568"/>
        <v>Effekt ökning type 21 600 76 12</v>
      </c>
      <c r="B6506" s="103" t="str">
        <f t="shared" si="566"/>
        <v>Effekt ökning type 21 600</v>
      </c>
      <c r="C6506" s="99">
        <v>76</v>
      </c>
      <c r="D6506" s="99">
        <f t="shared" si="570"/>
        <v>12</v>
      </c>
      <c r="E6506" s="100">
        <f t="shared" si="569"/>
        <v>418.1999999999997</v>
      </c>
      <c r="G6506" s="108"/>
      <c r="H6506" s="109"/>
      <c r="I6506" s="109"/>
      <c r="J6506" s="109"/>
      <c r="K6506" s="105">
        <f>K6505+J6482</f>
        <v>418.1999999999997</v>
      </c>
      <c r="L6506" s="118"/>
    </row>
    <row r="6507" spans="1:12" hidden="1" outlineLevel="1" x14ac:dyDescent="0.25">
      <c r="A6507" s="98" t="str">
        <f t="shared" si="568"/>
        <v>Effekt ökning type 21 600 77 12</v>
      </c>
      <c r="B6507" s="103" t="str">
        <f t="shared" si="566"/>
        <v>Effekt ökning type 21 600</v>
      </c>
      <c r="C6507" s="99">
        <v>77</v>
      </c>
      <c r="D6507" s="99">
        <f t="shared" si="570"/>
        <v>12</v>
      </c>
      <c r="E6507" s="100">
        <f t="shared" si="569"/>
        <v>421.89999999999969</v>
      </c>
      <c r="G6507" s="108"/>
      <c r="H6507" s="109"/>
      <c r="I6507" s="109"/>
      <c r="J6507" s="109"/>
      <c r="K6507" s="105">
        <f>K6506+J6482</f>
        <v>421.89999999999969</v>
      </c>
      <c r="L6507" s="118"/>
    </row>
    <row r="6508" spans="1:12" hidden="1" outlineLevel="1" x14ac:dyDescent="0.25">
      <c r="A6508" s="98" t="str">
        <f t="shared" si="568"/>
        <v>Effekt ökning type 21 600 78 12</v>
      </c>
      <c r="B6508" s="103" t="str">
        <f t="shared" si="566"/>
        <v>Effekt ökning type 21 600</v>
      </c>
      <c r="C6508" s="99">
        <v>78</v>
      </c>
      <c r="D6508" s="99">
        <f t="shared" si="570"/>
        <v>12</v>
      </c>
      <c r="E6508" s="100">
        <f t="shared" si="569"/>
        <v>425.59999999999968</v>
      </c>
      <c r="G6508" s="108"/>
      <c r="H6508" s="109"/>
      <c r="I6508" s="109"/>
      <c r="J6508" s="109"/>
      <c r="K6508" s="105">
        <f>K6507+J6482</f>
        <v>425.59999999999968</v>
      </c>
      <c r="L6508" s="118"/>
    </row>
    <row r="6509" spans="1:12" hidden="1" outlineLevel="1" x14ac:dyDescent="0.25">
      <c r="A6509" s="98" t="str">
        <f t="shared" si="568"/>
        <v>Effekt ökning type 21 600 79 12</v>
      </c>
      <c r="B6509" s="103" t="str">
        <f t="shared" si="566"/>
        <v>Effekt ökning type 21 600</v>
      </c>
      <c r="C6509" s="99">
        <v>79</v>
      </c>
      <c r="D6509" s="99">
        <f t="shared" si="570"/>
        <v>12</v>
      </c>
      <c r="E6509" s="100">
        <f t="shared" si="569"/>
        <v>429.29999999999967</v>
      </c>
      <c r="G6509" s="108"/>
      <c r="H6509" s="109"/>
      <c r="I6509" s="109"/>
      <c r="J6509" s="109"/>
      <c r="K6509" s="105">
        <f>K6508+J6482</f>
        <v>429.29999999999967</v>
      </c>
      <c r="L6509" s="118"/>
    </row>
    <row r="6510" spans="1:12" hidden="1" outlineLevel="1" x14ac:dyDescent="0.25">
      <c r="A6510" s="98" t="str">
        <f t="shared" si="568"/>
        <v>Effekt ökning type 21 600 80 12</v>
      </c>
      <c r="B6510" s="103" t="str">
        <f t="shared" si="566"/>
        <v>Effekt ökning type 21 600</v>
      </c>
      <c r="C6510" s="99">
        <v>80</v>
      </c>
      <c r="D6510" s="99">
        <f t="shared" si="570"/>
        <v>12</v>
      </c>
      <c r="E6510" s="100">
        <f t="shared" si="569"/>
        <v>432.99999999999966</v>
      </c>
      <c r="G6510" s="108"/>
      <c r="H6510" s="109"/>
      <c r="I6510" s="109"/>
      <c r="J6510" s="109"/>
      <c r="K6510" s="105">
        <f>K6509+J6482</f>
        <v>432.99999999999966</v>
      </c>
      <c r="L6510" s="118"/>
    </row>
    <row r="6511" spans="1:12" hidden="1" outlineLevel="1" x14ac:dyDescent="0.25">
      <c r="A6511" s="98" t="str">
        <f t="shared" si="568"/>
        <v>Effekt ökning type 21 600 81 12</v>
      </c>
      <c r="B6511" s="103" t="str">
        <f t="shared" si="566"/>
        <v>Effekt ökning type 21 600</v>
      </c>
      <c r="C6511" s="99">
        <v>81</v>
      </c>
      <c r="D6511" s="99">
        <f t="shared" si="570"/>
        <v>12</v>
      </c>
      <c r="E6511" s="100">
        <f t="shared" si="569"/>
        <v>436.69999999999965</v>
      </c>
      <c r="G6511" s="108"/>
      <c r="H6511" s="109"/>
      <c r="I6511" s="109"/>
      <c r="J6511" s="109"/>
      <c r="K6511" s="105">
        <f>K6510+J6482</f>
        <v>436.69999999999965</v>
      </c>
      <c r="L6511" s="118"/>
    </row>
    <row r="6512" spans="1:12" hidden="1" outlineLevel="1" x14ac:dyDescent="0.25">
      <c r="A6512" s="98" t="str">
        <f t="shared" si="568"/>
        <v>Effekt ökning type 21 600 82 12</v>
      </c>
      <c r="B6512" s="103" t="str">
        <f t="shared" si="566"/>
        <v>Effekt ökning type 21 600</v>
      </c>
      <c r="C6512" s="99">
        <v>82</v>
      </c>
      <c r="D6512" s="99">
        <f t="shared" si="570"/>
        <v>12</v>
      </c>
      <c r="E6512" s="100">
        <f t="shared" si="569"/>
        <v>440.39999999999964</v>
      </c>
      <c r="G6512" s="108"/>
      <c r="H6512" s="109"/>
      <c r="I6512" s="109"/>
      <c r="J6512" s="109"/>
      <c r="K6512" s="105">
        <f>K6511+J6482</f>
        <v>440.39999999999964</v>
      </c>
      <c r="L6512" s="118"/>
    </row>
    <row r="6513" spans="1:12" hidden="1" outlineLevel="1" x14ac:dyDescent="0.25">
      <c r="A6513" s="98" t="str">
        <f t="shared" si="568"/>
        <v>Effekt ökning type 21 600 83 12</v>
      </c>
      <c r="B6513" s="103" t="str">
        <f t="shared" si="566"/>
        <v>Effekt ökning type 21 600</v>
      </c>
      <c r="C6513" s="99">
        <v>83</v>
      </c>
      <c r="D6513" s="99">
        <f t="shared" ref="D6513:D6530" si="571">D6512</f>
        <v>12</v>
      </c>
      <c r="E6513" s="100">
        <f t="shared" si="569"/>
        <v>444.09999999999962</v>
      </c>
      <c r="G6513" s="108"/>
      <c r="H6513" s="109"/>
      <c r="I6513" s="109"/>
      <c r="J6513" s="109"/>
      <c r="K6513" s="105">
        <f>K6512+J6482</f>
        <v>444.09999999999962</v>
      </c>
      <c r="L6513" s="118"/>
    </row>
    <row r="6514" spans="1:12" hidden="1" outlineLevel="1" x14ac:dyDescent="0.25">
      <c r="A6514" s="98" t="str">
        <f t="shared" si="568"/>
        <v>Effekt ökning type 21 600 84 12</v>
      </c>
      <c r="B6514" s="103" t="str">
        <f t="shared" si="566"/>
        <v>Effekt ökning type 21 600</v>
      </c>
      <c r="C6514" s="99">
        <v>84</v>
      </c>
      <c r="D6514" s="99">
        <f t="shared" si="571"/>
        <v>12</v>
      </c>
      <c r="E6514" s="100">
        <f t="shared" si="569"/>
        <v>447.79999999999961</v>
      </c>
      <c r="G6514" s="108"/>
      <c r="H6514" s="109"/>
      <c r="I6514" s="109"/>
      <c r="J6514" s="109"/>
      <c r="K6514" s="105">
        <f>K6513+J6482</f>
        <v>447.79999999999961</v>
      </c>
      <c r="L6514" s="118"/>
    </row>
    <row r="6515" spans="1:12" hidden="1" outlineLevel="1" x14ac:dyDescent="0.25">
      <c r="A6515" s="98" t="str">
        <f t="shared" si="568"/>
        <v>Effekt ökning type 21 600 85 12</v>
      </c>
      <c r="B6515" s="103" t="str">
        <f t="shared" si="566"/>
        <v>Effekt ökning type 21 600</v>
      </c>
      <c r="C6515" s="99">
        <v>85</v>
      </c>
      <c r="D6515" s="99">
        <f t="shared" si="571"/>
        <v>12</v>
      </c>
      <c r="E6515" s="100">
        <f t="shared" si="569"/>
        <v>451.4999999999996</v>
      </c>
      <c r="G6515" s="108"/>
      <c r="H6515" s="109"/>
      <c r="I6515" s="109"/>
      <c r="J6515" s="109"/>
      <c r="K6515" s="105">
        <f>K6514+J6482</f>
        <v>451.4999999999996</v>
      </c>
      <c r="L6515" s="118"/>
    </row>
    <row r="6516" spans="1:12" hidden="1" outlineLevel="1" x14ac:dyDescent="0.25">
      <c r="A6516" s="98" t="str">
        <f t="shared" si="568"/>
        <v>Effekt ökning type 21 600 86 12</v>
      </c>
      <c r="B6516" s="103" t="str">
        <f t="shared" si="566"/>
        <v>Effekt ökning type 21 600</v>
      </c>
      <c r="C6516" s="99">
        <v>86</v>
      </c>
      <c r="D6516" s="99">
        <f t="shared" si="571"/>
        <v>12</v>
      </c>
      <c r="E6516" s="100">
        <f t="shared" si="569"/>
        <v>455.19999999999959</v>
      </c>
      <c r="G6516" s="108"/>
      <c r="H6516" s="109"/>
      <c r="I6516" s="109"/>
      <c r="J6516" s="109"/>
      <c r="K6516" s="105">
        <f>K6515+J6482</f>
        <v>455.19999999999959</v>
      </c>
      <c r="L6516" s="118"/>
    </row>
    <row r="6517" spans="1:12" hidden="1" outlineLevel="1" x14ac:dyDescent="0.25">
      <c r="A6517" s="98" t="str">
        <f t="shared" si="568"/>
        <v>Effekt ökning type 21 600 87 12</v>
      </c>
      <c r="B6517" s="103" t="str">
        <f t="shared" si="566"/>
        <v>Effekt ökning type 21 600</v>
      </c>
      <c r="C6517" s="99">
        <v>87</v>
      </c>
      <c r="D6517" s="99">
        <f t="shared" si="571"/>
        <v>12</v>
      </c>
      <c r="E6517" s="100">
        <f t="shared" si="569"/>
        <v>458.89999999999958</v>
      </c>
      <c r="G6517" s="108"/>
      <c r="H6517" s="109"/>
      <c r="I6517" s="109"/>
      <c r="J6517" s="109"/>
      <c r="K6517" s="105">
        <f>K6516+J6482</f>
        <v>458.89999999999958</v>
      </c>
      <c r="L6517" s="118"/>
    </row>
    <row r="6518" spans="1:12" hidden="1" outlineLevel="1" x14ac:dyDescent="0.25">
      <c r="A6518" s="98" t="str">
        <f t="shared" si="568"/>
        <v>Effekt ökning type 21 600 88 12</v>
      </c>
      <c r="B6518" s="103" t="str">
        <f t="shared" si="566"/>
        <v>Effekt ökning type 21 600</v>
      </c>
      <c r="C6518" s="99">
        <v>88</v>
      </c>
      <c r="D6518" s="99">
        <f t="shared" si="571"/>
        <v>12</v>
      </c>
      <c r="E6518" s="100">
        <f t="shared" si="569"/>
        <v>462.59999999999957</v>
      </c>
      <c r="G6518" s="108"/>
      <c r="H6518" s="109"/>
      <c r="I6518" s="109"/>
      <c r="J6518" s="109"/>
      <c r="K6518" s="105">
        <f>K6517+J6482</f>
        <v>462.59999999999957</v>
      </c>
      <c r="L6518" s="118"/>
    </row>
    <row r="6519" spans="1:12" hidden="1" outlineLevel="1" x14ac:dyDescent="0.25">
      <c r="A6519" s="98" t="str">
        <f t="shared" si="568"/>
        <v>Effekt ökning type 21 600 89 12</v>
      </c>
      <c r="B6519" s="103" t="str">
        <f t="shared" si="566"/>
        <v>Effekt ökning type 21 600</v>
      </c>
      <c r="C6519" s="99">
        <v>89</v>
      </c>
      <c r="D6519" s="99">
        <f t="shared" si="571"/>
        <v>12</v>
      </c>
      <c r="E6519" s="100">
        <f t="shared" si="569"/>
        <v>466.29999999999956</v>
      </c>
      <c r="G6519" s="108"/>
      <c r="H6519" s="109"/>
      <c r="I6519" s="109"/>
      <c r="J6519" s="109"/>
      <c r="K6519" s="105">
        <f>K6518+J6482</f>
        <v>466.29999999999956</v>
      </c>
      <c r="L6519" s="118"/>
    </row>
    <row r="6520" spans="1:12" hidden="1" outlineLevel="1" x14ac:dyDescent="0.25">
      <c r="A6520" s="98" t="str">
        <f t="shared" si="568"/>
        <v>Effekt ökning type 21 600 90 12</v>
      </c>
      <c r="B6520" s="103" t="str">
        <f t="shared" si="566"/>
        <v>Effekt ökning type 21 600</v>
      </c>
      <c r="C6520" s="99">
        <v>90</v>
      </c>
      <c r="D6520" s="99">
        <f t="shared" si="571"/>
        <v>12</v>
      </c>
      <c r="E6520" s="100">
        <f t="shared" si="569"/>
        <v>469.99999999999955</v>
      </c>
      <c r="G6520" s="108"/>
      <c r="H6520" s="109"/>
      <c r="I6520" s="109"/>
      <c r="J6520" s="109"/>
      <c r="K6520" s="105">
        <f>K6519+J6482</f>
        <v>469.99999999999955</v>
      </c>
      <c r="L6520" s="118"/>
    </row>
    <row r="6521" spans="1:12" hidden="1" outlineLevel="1" x14ac:dyDescent="0.25">
      <c r="A6521" s="98" t="str">
        <f t="shared" si="568"/>
        <v>Effekt ökning type 21 600 91 12</v>
      </c>
      <c r="B6521" s="103" t="str">
        <f t="shared" ref="B6521:B6584" si="572">B6520</f>
        <v>Effekt ökning type 21 600</v>
      </c>
      <c r="C6521" s="99">
        <v>91</v>
      </c>
      <c r="D6521" s="99">
        <f t="shared" si="571"/>
        <v>12</v>
      </c>
      <c r="E6521" s="100">
        <f t="shared" si="569"/>
        <v>473.69999999999953</v>
      </c>
      <c r="G6521" s="108"/>
      <c r="H6521" s="109"/>
      <c r="I6521" s="109"/>
      <c r="J6521" s="109"/>
      <c r="K6521" s="105">
        <f>K6520+J6482</f>
        <v>473.69999999999953</v>
      </c>
      <c r="L6521" s="118"/>
    </row>
    <row r="6522" spans="1:12" hidden="1" outlineLevel="1" x14ac:dyDescent="0.25">
      <c r="A6522" s="98" t="str">
        <f t="shared" si="568"/>
        <v>Effekt ökning type 21 600 92 12</v>
      </c>
      <c r="B6522" s="103" t="str">
        <f t="shared" si="572"/>
        <v>Effekt ökning type 21 600</v>
      </c>
      <c r="C6522" s="99">
        <v>92</v>
      </c>
      <c r="D6522" s="99">
        <f t="shared" si="571"/>
        <v>12</v>
      </c>
      <c r="E6522" s="100">
        <f t="shared" si="569"/>
        <v>477.39999999999952</v>
      </c>
      <c r="G6522" s="108"/>
      <c r="H6522" s="109"/>
      <c r="I6522" s="109"/>
      <c r="J6522" s="109"/>
      <c r="K6522" s="105">
        <f>K6521+J6482</f>
        <v>477.39999999999952</v>
      </c>
      <c r="L6522" s="118"/>
    </row>
    <row r="6523" spans="1:12" hidden="1" outlineLevel="1" x14ac:dyDescent="0.25">
      <c r="A6523" s="98" t="str">
        <f t="shared" si="568"/>
        <v>Effekt ökning type 21 600 93 12</v>
      </c>
      <c r="B6523" s="103" t="str">
        <f t="shared" si="572"/>
        <v>Effekt ökning type 21 600</v>
      </c>
      <c r="C6523" s="99">
        <v>93</v>
      </c>
      <c r="D6523" s="99">
        <f t="shared" si="571"/>
        <v>12</v>
      </c>
      <c r="E6523" s="100">
        <f t="shared" si="569"/>
        <v>481.09999999999951</v>
      </c>
      <c r="G6523" s="108"/>
      <c r="H6523" s="109"/>
      <c r="I6523" s="109"/>
      <c r="J6523" s="109"/>
      <c r="K6523" s="105">
        <f>K6522+J6482</f>
        <v>481.09999999999951</v>
      </c>
      <c r="L6523" s="118"/>
    </row>
    <row r="6524" spans="1:12" hidden="1" outlineLevel="1" x14ac:dyDescent="0.25">
      <c r="A6524" s="98" t="str">
        <f t="shared" si="568"/>
        <v>Effekt ökning type 21 600 94 12</v>
      </c>
      <c r="B6524" s="103" t="str">
        <f t="shared" si="572"/>
        <v>Effekt ökning type 21 600</v>
      </c>
      <c r="C6524" s="99">
        <v>94</v>
      </c>
      <c r="D6524" s="99">
        <f t="shared" si="571"/>
        <v>12</v>
      </c>
      <c r="E6524" s="100">
        <f t="shared" si="569"/>
        <v>484.7999999999995</v>
      </c>
      <c r="G6524" s="108"/>
      <c r="H6524" s="109"/>
      <c r="I6524" s="109"/>
      <c r="J6524" s="109"/>
      <c r="K6524" s="105">
        <f>K6523+J6482</f>
        <v>484.7999999999995</v>
      </c>
      <c r="L6524" s="118"/>
    </row>
    <row r="6525" spans="1:12" hidden="1" outlineLevel="1" x14ac:dyDescent="0.25">
      <c r="A6525" s="98" t="str">
        <f t="shared" si="568"/>
        <v>Effekt ökning type 21 600 95 12</v>
      </c>
      <c r="B6525" s="103" t="str">
        <f t="shared" si="572"/>
        <v>Effekt ökning type 21 600</v>
      </c>
      <c r="C6525" s="99">
        <v>95</v>
      </c>
      <c r="D6525" s="99">
        <f t="shared" si="571"/>
        <v>12</v>
      </c>
      <c r="E6525" s="100">
        <f t="shared" si="569"/>
        <v>488.49999999999949</v>
      </c>
      <c r="G6525" s="108"/>
      <c r="H6525" s="109"/>
      <c r="I6525" s="109"/>
      <c r="J6525" s="109"/>
      <c r="K6525" s="105">
        <f>K6524+J6482</f>
        <v>488.49999999999949</v>
      </c>
      <c r="L6525" s="118"/>
    </row>
    <row r="6526" spans="1:12" hidden="1" outlineLevel="1" x14ac:dyDescent="0.25">
      <c r="A6526" s="98" t="str">
        <f t="shared" si="568"/>
        <v>Effekt ökning type 21 600 96 12</v>
      </c>
      <c r="B6526" s="103" t="str">
        <f t="shared" si="572"/>
        <v>Effekt ökning type 21 600</v>
      </c>
      <c r="C6526" s="99">
        <v>96</v>
      </c>
      <c r="D6526" s="99">
        <f t="shared" si="571"/>
        <v>12</v>
      </c>
      <c r="E6526" s="100">
        <f t="shared" si="569"/>
        <v>492.19999999999948</v>
      </c>
      <c r="G6526" s="108"/>
      <c r="H6526" s="109"/>
      <c r="I6526" s="109"/>
      <c r="J6526" s="109"/>
      <c r="K6526" s="105">
        <f>K6525+J6482</f>
        <v>492.19999999999948</v>
      </c>
      <c r="L6526" s="118"/>
    </row>
    <row r="6527" spans="1:12" hidden="1" outlineLevel="1" x14ac:dyDescent="0.25">
      <c r="A6527" s="98" t="str">
        <f t="shared" si="568"/>
        <v>Effekt ökning type 21 600 97 12</v>
      </c>
      <c r="B6527" s="103" t="str">
        <f t="shared" si="572"/>
        <v>Effekt ökning type 21 600</v>
      </c>
      <c r="C6527" s="99">
        <v>97</v>
      </c>
      <c r="D6527" s="99">
        <f t="shared" si="571"/>
        <v>12</v>
      </c>
      <c r="E6527" s="100">
        <f t="shared" si="569"/>
        <v>495.89999999999947</v>
      </c>
      <c r="G6527" s="108"/>
      <c r="H6527" s="109"/>
      <c r="I6527" s="109"/>
      <c r="J6527" s="109"/>
      <c r="K6527" s="105">
        <f>K6526+J6482</f>
        <v>495.89999999999947</v>
      </c>
      <c r="L6527" s="118"/>
    </row>
    <row r="6528" spans="1:12" hidden="1" outlineLevel="1" x14ac:dyDescent="0.25">
      <c r="A6528" s="98" t="str">
        <f t="shared" si="568"/>
        <v>Effekt ökning type 21 600 98 12</v>
      </c>
      <c r="B6528" s="103" t="str">
        <f t="shared" si="572"/>
        <v>Effekt ökning type 21 600</v>
      </c>
      <c r="C6528" s="99">
        <v>98</v>
      </c>
      <c r="D6528" s="99">
        <f t="shared" si="571"/>
        <v>12</v>
      </c>
      <c r="E6528" s="100">
        <f t="shared" si="569"/>
        <v>499.59999999999945</v>
      </c>
      <c r="G6528" s="108"/>
      <c r="H6528" s="109"/>
      <c r="I6528" s="109"/>
      <c r="J6528" s="109"/>
      <c r="K6528" s="105">
        <f>K6527+J6482</f>
        <v>499.59999999999945</v>
      </c>
      <c r="L6528" s="118"/>
    </row>
    <row r="6529" spans="1:12" hidden="1" outlineLevel="1" x14ac:dyDescent="0.25">
      <c r="A6529" s="98" t="str">
        <f t="shared" si="568"/>
        <v>Effekt ökning type 21 600 99 12</v>
      </c>
      <c r="B6529" s="103" t="str">
        <f t="shared" si="572"/>
        <v>Effekt ökning type 21 600</v>
      </c>
      <c r="C6529" s="99">
        <v>99</v>
      </c>
      <c r="D6529" s="99">
        <f t="shared" si="571"/>
        <v>12</v>
      </c>
      <c r="E6529" s="100">
        <f t="shared" si="569"/>
        <v>503.29999999999944</v>
      </c>
      <c r="G6529" s="108"/>
      <c r="H6529" s="109"/>
      <c r="I6529" s="109"/>
      <c r="J6529" s="109"/>
      <c r="K6529" s="105">
        <f>K6528+J6482</f>
        <v>503.29999999999944</v>
      </c>
      <c r="L6529" s="118"/>
    </row>
    <row r="6530" spans="1:12" hidden="1" outlineLevel="1" x14ac:dyDescent="0.25">
      <c r="A6530" s="110" t="str">
        <f t="shared" si="568"/>
        <v>Effekt ökning type 21 600 100 12</v>
      </c>
      <c r="B6530" s="111" t="str">
        <f t="shared" si="572"/>
        <v>Effekt ökning type 21 600</v>
      </c>
      <c r="C6530" s="112">
        <v>100</v>
      </c>
      <c r="D6530" s="112">
        <f t="shared" si="571"/>
        <v>12</v>
      </c>
      <c r="E6530" s="113">
        <f t="shared" si="569"/>
        <v>506.99999999999943</v>
      </c>
      <c r="G6530" s="114"/>
      <c r="H6530" s="115"/>
      <c r="I6530" s="115"/>
      <c r="J6530" s="115"/>
      <c r="K6530" s="116">
        <f>K6529+J6482</f>
        <v>506.99999999999943</v>
      </c>
      <c r="L6530" s="118"/>
    </row>
    <row r="6531" spans="1:12" hidden="1" outlineLevel="1" x14ac:dyDescent="0.25">
      <c r="A6531" s="98" t="str">
        <f t="shared" ref="A6531:A6594" si="573">CONCATENATE(B6531," ",C6531," ",D6531)</f>
        <v>Effekt ökning type 21 600 50 11</v>
      </c>
      <c r="B6531" s="117" t="str">
        <f t="shared" si="572"/>
        <v>Effekt ökning type 21 600</v>
      </c>
      <c r="C6531" s="99">
        <v>50</v>
      </c>
      <c r="D6531" s="99">
        <f>V6073</f>
        <v>11</v>
      </c>
      <c r="E6531" s="100">
        <f t="shared" ref="E6531:E6594" si="574">K6531</f>
        <v>324.5</v>
      </c>
      <c r="G6531" s="99">
        <f>V6074</f>
        <v>324.5</v>
      </c>
      <c r="H6531" s="101"/>
      <c r="I6531" s="101"/>
      <c r="J6531" s="101"/>
      <c r="K6531" s="102">
        <f>G6531</f>
        <v>324.5</v>
      </c>
      <c r="L6531" s="118"/>
    </row>
    <row r="6532" spans="1:12" hidden="1" outlineLevel="1" x14ac:dyDescent="0.25">
      <c r="A6532" s="98" t="str">
        <f t="shared" si="573"/>
        <v>Effekt ökning type 21 600 51 11</v>
      </c>
      <c r="B6532" s="103" t="str">
        <f t="shared" si="572"/>
        <v>Effekt ökning type 21 600</v>
      </c>
      <c r="C6532" s="99">
        <v>51</v>
      </c>
      <c r="D6532" s="99">
        <f t="shared" ref="D6532:D6563" si="575">D6531</f>
        <v>11</v>
      </c>
      <c r="E6532" s="100">
        <f t="shared" si="574"/>
        <v>327.64999999999998</v>
      </c>
      <c r="G6532" s="104"/>
      <c r="H6532" s="59"/>
      <c r="I6532" s="59"/>
      <c r="J6532" s="59"/>
      <c r="K6532" s="105">
        <f>K6531+J6533</f>
        <v>327.64999999999998</v>
      </c>
      <c r="L6532" s="118"/>
    </row>
    <row r="6533" spans="1:12" hidden="1" outlineLevel="1" x14ac:dyDescent="0.25">
      <c r="A6533" s="98" t="str">
        <f t="shared" si="573"/>
        <v>Effekt ökning type 21 600 52 11</v>
      </c>
      <c r="B6533" s="103" t="str">
        <f t="shared" si="572"/>
        <v>Effekt ökning type 21 600</v>
      </c>
      <c r="C6533" s="99">
        <v>52</v>
      </c>
      <c r="D6533" s="99">
        <f t="shared" si="575"/>
        <v>11</v>
      </c>
      <c r="E6533" s="100">
        <f t="shared" si="574"/>
        <v>330.79999999999995</v>
      </c>
      <c r="G6533" s="99">
        <f>V6075</f>
        <v>482</v>
      </c>
      <c r="H6533" s="59">
        <v>50</v>
      </c>
      <c r="I6533" s="59">
        <f>G6533-G6531</f>
        <v>157.5</v>
      </c>
      <c r="J6533" s="59">
        <f>I6533/H6533</f>
        <v>3.15</v>
      </c>
      <c r="K6533" s="105">
        <f>K6532+J6533</f>
        <v>330.79999999999995</v>
      </c>
      <c r="L6533" s="118"/>
    </row>
    <row r="6534" spans="1:12" hidden="1" outlineLevel="1" x14ac:dyDescent="0.25">
      <c r="A6534" s="98" t="str">
        <f t="shared" si="573"/>
        <v>Effekt ökning type 21 600 53 11</v>
      </c>
      <c r="B6534" s="103" t="str">
        <f t="shared" si="572"/>
        <v>Effekt ökning type 21 600</v>
      </c>
      <c r="C6534" s="99">
        <v>53</v>
      </c>
      <c r="D6534" s="99">
        <f t="shared" si="575"/>
        <v>11</v>
      </c>
      <c r="E6534" s="100">
        <f t="shared" si="574"/>
        <v>333.94999999999993</v>
      </c>
      <c r="G6534" s="108"/>
      <c r="H6534" s="109"/>
      <c r="I6534" s="109"/>
      <c r="J6534" s="109"/>
      <c r="K6534" s="105">
        <f>K6533+J6533</f>
        <v>333.94999999999993</v>
      </c>
      <c r="L6534" s="118"/>
    </row>
    <row r="6535" spans="1:12" hidden="1" outlineLevel="1" x14ac:dyDescent="0.25">
      <c r="A6535" s="98" t="str">
        <f t="shared" si="573"/>
        <v>Effekt ökning type 21 600 54 11</v>
      </c>
      <c r="B6535" s="103" t="str">
        <f t="shared" si="572"/>
        <v>Effekt ökning type 21 600</v>
      </c>
      <c r="C6535" s="99">
        <v>54</v>
      </c>
      <c r="D6535" s="99">
        <f t="shared" si="575"/>
        <v>11</v>
      </c>
      <c r="E6535" s="100">
        <f t="shared" si="574"/>
        <v>337.09999999999991</v>
      </c>
      <c r="G6535" s="108"/>
      <c r="H6535" s="109"/>
      <c r="I6535" s="109"/>
      <c r="J6535" s="109"/>
      <c r="K6535" s="105">
        <f>K6534+J6533</f>
        <v>337.09999999999991</v>
      </c>
      <c r="L6535" s="118"/>
    </row>
    <row r="6536" spans="1:12" hidden="1" outlineLevel="1" x14ac:dyDescent="0.25">
      <c r="A6536" s="98" t="str">
        <f t="shared" si="573"/>
        <v>Effekt ökning type 21 600 55 11</v>
      </c>
      <c r="B6536" s="103" t="str">
        <f t="shared" si="572"/>
        <v>Effekt ökning type 21 600</v>
      </c>
      <c r="C6536" s="99">
        <v>55</v>
      </c>
      <c r="D6536" s="99">
        <f t="shared" si="575"/>
        <v>11</v>
      </c>
      <c r="E6536" s="100">
        <f t="shared" si="574"/>
        <v>340.24999999999989</v>
      </c>
      <c r="G6536" s="104"/>
      <c r="H6536" s="59"/>
      <c r="I6536" s="59"/>
      <c r="J6536" s="59"/>
      <c r="K6536" s="105">
        <f>K6535+J6533</f>
        <v>340.24999999999989</v>
      </c>
      <c r="L6536" s="118"/>
    </row>
    <row r="6537" spans="1:12" hidden="1" outlineLevel="1" x14ac:dyDescent="0.25">
      <c r="A6537" s="98" t="str">
        <f t="shared" si="573"/>
        <v>Effekt ökning type 21 600 56 11</v>
      </c>
      <c r="B6537" s="103" t="str">
        <f t="shared" si="572"/>
        <v>Effekt ökning type 21 600</v>
      </c>
      <c r="C6537" s="99">
        <v>56</v>
      </c>
      <c r="D6537" s="99">
        <f t="shared" si="575"/>
        <v>11</v>
      </c>
      <c r="E6537" s="100">
        <f t="shared" si="574"/>
        <v>343.39999999999986</v>
      </c>
      <c r="G6537" s="104"/>
      <c r="H6537" s="59"/>
      <c r="I6537" s="59"/>
      <c r="J6537" s="59"/>
      <c r="K6537" s="105">
        <f>K6536+J6533</f>
        <v>343.39999999999986</v>
      </c>
      <c r="L6537" s="118"/>
    </row>
    <row r="6538" spans="1:12" hidden="1" outlineLevel="1" x14ac:dyDescent="0.25">
      <c r="A6538" s="98" t="str">
        <f t="shared" si="573"/>
        <v>Effekt ökning type 21 600 57 11</v>
      </c>
      <c r="B6538" s="103" t="str">
        <f t="shared" si="572"/>
        <v>Effekt ökning type 21 600</v>
      </c>
      <c r="C6538" s="99">
        <v>57</v>
      </c>
      <c r="D6538" s="99">
        <f t="shared" si="575"/>
        <v>11</v>
      </c>
      <c r="E6538" s="100">
        <f t="shared" si="574"/>
        <v>346.54999999999984</v>
      </c>
      <c r="G6538" s="104"/>
      <c r="H6538" s="59"/>
      <c r="I6538" s="59"/>
      <c r="J6538" s="59"/>
      <c r="K6538" s="105">
        <f>K6537+J6533</f>
        <v>346.54999999999984</v>
      </c>
      <c r="L6538" s="118"/>
    </row>
    <row r="6539" spans="1:12" hidden="1" outlineLevel="1" x14ac:dyDescent="0.25">
      <c r="A6539" s="98" t="str">
        <f t="shared" si="573"/>
        <v>Effekt ökning type 21 600 58 11</v>
      </c>
      <c r="B6539" s="103" t="str">
        <f t="shared" si="572"/>
        <v>Effekt ökning type 21 600</v>
      </c>
      <c r="C6539" s="99">
        <v>58</v>
      </c>
      <c r="D6539" s="99">
        <f t="shared" si="575"/>
        <v>11</v>
      </c>
      <c r="E6539" s="100">
        <f t="shared" si="574"/>
        <v>349.69999999999982</v>
      </c>
      <c r="G6539" s="104"/>
      <c r="H6539" s="59"/>
      <c r="I6539" s="59"/>
      <c r="J6539" s="59"/>
      <c r="K6539" s="105">
        <f>K6538+J6533</f>
        <v>349.69999999999982</v>
      </c>
      <c r="L6539" s="118"/>
    </row>
    <row r="6540" spans="1:12" hidden="1" outlineLevel="1" x14ac:dyDescent="0.25">
      <c r="A6540" s="98" t="str">
        <f t="shared" si="573"/>
        <v>Effekt ökning type 21 600 59 11</v>
      </c>
      <c r="B6540" s="103" t="str">
        <f t="shared" si="572"/>
        <v>Effekt ökning type 21 600</v>
      </c>
      <c r="C6540" s="99">
        <v>59</v>
      </c>
      <c r="D6540" s="99">
        <f t="shared" si="575"/>
        <v>11</v>
      </c>
      <c r="E6540" s="100">
        <f t="shared" si="574"/>
        <v>352.8499999999998</v>
      </c>
      <c r="G6540" s="104"/>
      <c r="H6540" s="59"/>
      <c r="I6540" s="59"/>
      <c r="J6540" s="59"/>
      <c r="K6540" s="105">
        <f>K6539+J6533</f>
        <v>352.8499999999998</v>
      </c>
      <c r="L6540" s="118"/>
    </row>
    <row r="6541" spans="1:12" hidden="1" outlineLevel="1" x14ac:dyDescent="0.25">
      <c r="A6541" s="98" t="str">
        <f t="shared" si="573"/>
        <v>Effekt ökning type 21 600 60 11</v>
      </c>
      <c r="B6541" s="103" t="str">
        <f t="shared" si="572"/>
        <v>Effekt ökning type 21 600</v>
      </c>
      <c r="C6541" s="99">
        <v>60</v>
      </c>
      <c r="D6541" s="99">
        <f t="shared" si="575"/>
        <v>11</v>
      </c>
      <c r="E6541" s="100">
        <f t="shared" si="574"/>
        <v>355.99999999999977</v>
      </c>
      <c r="G6541" s="108"/>
      <c r="H6541" s="59"/>
      <c r="I6541" s="59"/>
      <c r="J6541" s="59"/>
      <c r="K6541" s="105">
        <f>K6540+J6533</f>
        <v>355.99999999999977</v>
      </c>
      <c r="L6541" s="118"/>
    </row>
    <row r="6542" spans="1:12" hidden="1" outlineLevel="1" x14ac:dyDescent="0.25">
      <c r="A6542" s="98" t="str">
        <f t="shared" si="573"/>
        <v>Effekt ökning type 21 600 61 11</v>
      </c>
      <c r="B6542" s="103" t="str">
        <f t="shared" si="572"/>
        <v>Effekt ökning type 21 600</v>
      </c>
      <c r="C6542" s="99">
        <v>61</v>
      </c>
      <c r="D6542" s="99">
        <f t="shared" si="575"/>
        <v>11</v>
      </c>
      <c r="E6542" s="100">
        <f t="shared" si="574"/>
        <v>359.14999999999975</v>
      </c>
      <c r="G6542" s="108"/>
      <c r="H6542" s="109"/>
      <c r="I6542" s="109"/>
      <c r="J6542" s="109"/>
      <c r="K6542" s="105">
        <f>K6541+J6533</f>
        <v>359.14999999999975</v>
      </c>
      <c r="L6542" s="118"/>
    </row>
    <row r="6543" spans="1:12" hidden="1" outlineLevel="1" x14ac:dyDescent="0.25">
      <c r="A6543" s="98" t="str">
        <f t="shared" si="573"/>
        <v>Effekt ökning type 21 600 62 11</v>
      </c>
      <c r="B6543" s="103" t="str">
        <f t="shared" si="572"/>
        <v>Effekt ökning type 21 600</v>
      </c>
      <c r="C6543" s="99">
        <v>62</v>
      </c>
      <c r="D6543" s="99">
        <f t="shared" si="575"/>
        <v>11</v>
      </c>
      <c r="E6543" s="100">
        <f t="shared" si="574"/>
        <v>362.29999999999973</v>
      </c>
      <c r="G6543" s="108"/>
      <c r="H6543" s="109"/>
      <c r="I6543" s="109"/>
      <c r="J6543" s="109"/>
      <c r="K6543" s="105">
        <f>K6542+J6533</f>
        <v>362.29999999999973</v>
      </c>
      <c r="L6543" s="118"/>
    </row>
    <row r="6544" spans="1:12" hidden="1" outlineLevel="1" x14ac:dyDescent="0.25">
      <c r="A6544" s="98" t="str">
        <f t="shared" si="573"/>
        <v>Effekt ökning type 21 600 63 11</v>
      </c>
      <c r="B6544" s="103" t="str">
        <f t="shared" si="572"/>
        <v>Effekt ökning type 21 600</v>
      </c>
      <c r="C6544" s="99">
        <v>63</v>
      </c>
      <c r="D6544" s="99">
        <f t="shared" si="575"/>
        <v>11</v>
      </c>
      <c r="E6544" s="100">
        <f t="shared" si="574"/>
        <v>365.4499999999997</v>
      </c>
      <c r="G6544" s="108"/>
      <c r="H6544" s="109"/>
      <c r="I6544" s="109"/>
      <c r="J6544" s="109"/>
      <c r="K6544" s="105">
        <f>K6543+J6533</f>
        <v>365.4499999999997</v>
      </c>
      <c r="L6544" s="118"/>
    </row>
    <row r="6545" spans="1:12" hidden="1" outlineLevel="1" x14ac:dyDescent="0.25">
      <c r="A6545" s="98" t="str">
        <f t="shared" si="573"/>
        <v>Effekt ökning type 21 600 64 11</v>
      </c>
      <c r="B6545" s="103" t="str">
        <f t="shared" si="572"/>
        <v>Effekt ökning type 21 600</v>
      </c>
      <c r="C6545" s="99">
        <v>64</v>
      </c>
      <c r="D6545" s="99">
        <f t="shared" si="575"/>
        <v>11</v>
      </c>
      <c r="E6545" s="100">
        <f t="shared" si="574"/>
        <v>368.59999999999968</v>
      </c>
      <c r="G6545" s="108"/>
      <c r="H6545" s="109"/>
      <c r="I6545" s="109"/>
      <c r="J6545" s="109"/>
      <c r="K6545" s="105">
        <f>K6544+J6533</f>
        <v>368.59999999999968</v>
      </c>
      <c r="L6545" s="118"/>
    </row>
    <row r="6546" spans="1:12" hidden="1" outlineLevel="1" x14ac:dyDescent="0.25">
      <c r="A6546" s="98" t="str">
        <f t="shared" si="573"/>
        <v>Effekt ökning type 21 600 65 11</v>
      </c>
      <c r="B6546" s="103" t="str">
        <f t="shared" si="572"/>
        <v>Effekt ökning type 21 600</v>
      </c>
      <c r="C6546" s="99">
        <v>65</v>
      </c>
      <c r="D6546" s="99">
        <f t="shared" si="575"/>
        <v>11</v>
      </c>
      <c r="E6546" s="100">
        <f t="shared" si="574"/>
        <v>371.74999999999966</v>
      </c>
      <c r="G6546" s="108"/>
      <c r="H6546" s="109"/>
      <c r="I6546" s="109"/>
      <c r="J6546" s="109"/>
      <c r="K6546" s="105">
        <f>K6545+J6533</f>
        <v>371.74999999999966</v>
      </c>
      <c r="L6546" s="118"/>
    </row>
    <row r="6547" spans="1:12" hidden="1" outlineLevel="1" x14ac:dyDescent="0.25">
      <c r="A6547" s="98" t="str">
        <f t="shared" si="573"/>
        <v>Effekt ökning type 21 600 66 11</v>
      </c>
      <c r="B6547" s="103" t="str">
        <f t="shared" si="572"/>
        <v>Effekt ökning type 21 600</v>
      </c>
      <c r="C6547" s="99">
        <v>66</v>
      </c>
      <c r="D6547" s="99">
        <f t="shared" si="575"/>
        <v>11</v>
      </c>
      <c r="E6547" s="100">
        <f t="shared" si="574"/>
        <v>374.89999999999964</v>
      </c>
      <c r="G6547" s="108"/>
      <c r="H6547" s="109"/>
      <c r="I6547" s="109"/>
      <c r="J6547" s="109"/>
      <c r="K6547" s="105">
        <f>K6546+J6533</f>
        <v>374.89999999999964</v>
      </c>
      <c r="L6547" s="118"/>
    </row>
    <row r="6548" spans="1:12" hidden="1" outlineLevel="1" x14ac:dyDescent="0.25">
      <c r="A6548" s="98" t="str">
        <f t="shared" si="573"/>
        <v>Effekt ökning type 21 600 67 11</v>
      </c>
      <c r="B6548" s="103" t="str">
        <f t="shared" si="572"/>
        <v>Effekt ökning type 21 600</v>
      </c>
      <c r="C6548" s="99">
        <v>67</v>
      </c>
      <c r="D6548" s="99">
        <f t="shared" si="575"/>
        <v>11</v>
      </c>
      <c r="E6548" s="100">
        <f t="shared" si="574"/>
        <v>378.04999999999961</v>
      </c>
      <c r="G6548" s="108"/>
      <c r="H6548" s="109"/>
      <c r="I6548" s="109"/>
      <c r="J6548" s="109"/>
      <c r="K6548" s="105">
        <f>K6547+J6533</f>
        <v>378.04999999999961</v>
      </c>
      <c r="L6548" s="118"/>
    </row>
    <row r="6549" spans="1:12" hidden="1" outlineLevel="1" x14ac:dyDescent="0.25">
      <c r="A6549" s="98" t="str">
        <f t="shared" si="573"/>
        <v>Effekt ökning type 21 600 68 11</v>
      </c>
      <c r="B6549" s="103" t="str">
        <f t="shared" si="572"/>
        <v>Effekt ökning type 21 600</v>
      </c>
      <c r="C6549" s="99">
        <v>68</v>
      </c>
      <c r="D6549" s="99">
        <f t="shared" si="575"/>
        <v>11</v>
      </c>
      <c r="E6549" s="100">
        <f t="shared" si="574"/>
        <v>381.19999999999959</v>
      </c>
      <c r="G6549" s="108"/>
      <c r="H6549" s="109"/>
      <c r="I6549" s="109"/>
      <c r="J6549" s="109"/>
      <c r="K6549" s="105">
        <f>K6548+J6533</f>
        <v>381.19999999999959</v>
      </c>
      <c r="L6549" s="118"/>
    </row>
    <row r="6550" spans="1:12" hidden="1" outlineLevel="1" x14ac:dyDescent="0.25">
      <c r="A6550" s="98" t="str">
        <f t="shared" si="573"/>
        <v>Effekt ökning type 21 600 69 11</v>
      </c>
      <c r="B6550" s="103" t="str">
        <f t="shared" si="572"/>
        <v>Effekt ökning type 21 600</v>
      </c>
      <c r="C6550" s="99">
        <v>69</v>
      </c>
      <c r="D6550" s="99">
        <f t="shared" si="575"/>
        <v>11</v>
      </c>
      <c r="E6550" s="100">
        <f t="shared" si="574"/>
        <v>384.34999999999957</v>
      </c>
      <c r="G6550" s="108"/>
      <c r="H6550" s="109"/>
      <c r="I6550" s="109"/>
      <c r="J6550" s="109"/>
      <c r="K6550" s="105">
        <f>K6549+J6533</f>
        <v>384.34999999999957</v>
      </c>
      <c r="L6550" s="118"/>
    </row>
    <row r="6551" spans="1:12" hidden="1" outlineLevel="1" x14ac:dyDescent="0.25">
      <c r="A6551" s="98" t="str">
        <f t="shared" si="573"/>
        <v>Effekt ökning type 21 600 70 11</v>
      </c>
      <c r="B6551" s="103" t="str">
        <f t="shared" si="572"/>
        <v>Effekt ökning type 21 600</v>
      </c>
      <c r="C6551" s="99">
        <v>70</v>
      </c>
      <c r="D6551" s="99">
        <f t="shared" si="575"/>
        <v>11</v>
      </c>
      <c r="E6551" s="100">
        <f t="shared" si="574"/>
        <v>387.49999999999955</v>
      </c>
      <c r="G6551" s="108"/>
      <c r="H6551" s="109"/>
      <c r="I6551" s="109"/>
      <c r="J6551" s="109"/>
      <c r="K6551" s="105">
        <f>K6550+J6533</f>
        <v>387.49999999999955</v>
      </c>
      <c r="L6551" s="118"/>
    </row>
    <row r="6552" spans="1:12" hidden="1" outlineLevel="1" x14ac:dyDescent="0.25">
      <c r="A6552" s="98" t="str">
        <f t="shared" si="573"/>
        <v>Effekt ökning type 21 600 71 11</v>
      </c>
      <c r="B6552" s="103" t="str">
        <f t="shared" si="572"/>
        <v>Effekt ökning type 21 600</v>
      </c>
      <c r="C6552" s="99">
        <v>71</v>
      </c>
      <c r="D6552" s="99">
        <f t="shared" si="575"/>
        <v>11</v>
      </c>
      <c r="E6552" s="100">
        <f t="shared" si="574"/>
        <v>390.64999999999952</v>
      </c>
      <c r="G6552" s="108"/>
      <c r="H6552" s="109"/>
      <c r="I6552" s="109"/>
      <c r="J6552" s="109"/>
      <c r="K6552" s="105">
        <f>K6551+J6533</f>
        <v>390.64999999999952</v>
      </c>
      <c r="L6552" s="118"/>
    </row>
    <row r="6553" spans="1:12" hidden="1" outlineLevel="1" x14ac:dyDescent="0.25">
      <c r="A6553" s="98" t="str">
        <f t="shared" si="573"/>
        <v>Effekt ökning type 21 600 72 11</v>
      </c>
      <c r="B6553" s="103" t="str">
        <f t="shared" si="572"/>
        <v>Effekt ökning type 21 600</v>
      </c>
      <c r="C6553" s="99">
        <v>72</v>
      </c>
      <c r="D6553" s="99">
        <f t="shared" si="575"/>
        <v>11</v>
      </c>
      <c r="E6553" s="100">
        <f t="shared" si="574"/>
        <v>393.7999999999995</v>
      </c>
      <c r="G6553" s="108"/>
      <c r="H6553" s="109"/>
      <c r="I6553" s="109"/>
      <c r="J6553" s="109"/>
      <c r="K6553" s="105">
        <f>K6552+J6533</f>
        <v>393.7999999999995</v>
      </c>
      <c r="L6553" s="118"/>
    </row>
    <row r="6554" spans="1:12" hidden="1" outlineLevel="1" x14ac:dyDescent="0.25">
      <c r="A6554" s="98" t="str">
        <f t="shared" si="573"/>
        <v>Effekt ökning type 21 600 73 11</v>
      </c>
      <c r="B6554" s="103" t="str">
        <f t="shared" si="572"/>
        <v>Effekt ökning type 21 600</v>
      </c>
      <c r="C6554" s="99">
        <v>73</v>
      </c>
      <c r="D6554" s="99">
        <f t="shared" si="575"/>
        <v>11</v>
      </c>
      <c r="E6554" s="100">
        <f t="shared" si="574"/>
        <v>396.94999999999948</v>
      </c>
      <c r="G6554" s="108"/>
      <c r="H6554" s="109"/>
      <c r="I6554" s="109"/>
      <c r="J6554" s="109"/>
      <c r="K6554" s="105">
        <f>K6553+J6533</f>
        <v>396.94999999999948</v>
      </c>
      <c r="L6554" s="118"/>
    </row>
    <row r="6555" spans="1:12" hidden="1" outlineLevel="1" x14ac:dyDescent="0.25">
      <c r="A6555" s="98" t="str">
        <f t="shared" si="573"/>
        <v>Effekt ökning type 21 600 74 11</v>
      </c>
      <c r="B6555" s="103" t="str">
        <f t="shared" si="572"/>
        <v>Effekt ökning type 21 600</v>
      </c>
      <c r="C6555" s="99">
        <v>74</v>
      </c>
      <c r="D6555" s="99">
        <f t="shared" si="575"/>
        <v>11</v>
      </c>
      <c r="E6555" s="100">
        <f t="shared" si="574"/>
        <v>400.09999999999945</v>
      </c>
      <c r="G6555" s="108"/>
      <c r="H6555" s="109"/>
      <c r="I6555" s="109"/>
      <c r="J6555" s="109"/>
      <c r="K6555" s="105">
        <f>K6554+J6533</f>
        <v>400.09999999999945</v>
      </c>
      <c r="L6555" s="118"/>
    </row>
    <row r="6556" spans="1:12" hidden="1" outlineLevel="1" x14ac:dyDescent="0.25">
      <c r="A6556" s="98" t="str">
        <f t="shared" si="573"/>
        <v>Effekt ökning type 21 600 75 11</v>
      </c>
      <c r="B6556" s="103" t="str">
        <f t="shared" si="572"/>
        <v>Effekt ökning type 21 600</v>
      </c>
      <c r="C6556" s="99">
        <v>75</v>
      </c>
      <c r="D6556" s="99">
        <f t="shared" si="575"/>
        <v>11</v>
      </c>
      <c r="E6556" s="100">
        <f t="shared" si="574"/>
        <v>403.24999999999943</v>
      </c>
      <c r="G6556" s="108"/>
      <c r="H6556" s="109"/>
      <c r="I6556" s="109"/>
      <c r="J6556" s="109"/>
      <c r="K6556" s="105">
        <f>K6555+J6533</f>
        <v>403.24999999999943</v>
      </c>
      <c r="L6556" s="118"/>
    </row>
    <row r="6557" spans="1:12" hidden="1" outlineLevel="1" x14ac:dyDescent="0.25">
      <c r="A6557" s="98" t="str">
        <f t="shared" si="573"/>
        <v>Effekt ökning type 21 600 76 11</v>
      </c>
      <c r="B6557" s="103" t="str">
        <f t="shared" si="572"/>
        <v>Effekt ökning type 21 600</v>
      </c>
      <c r="C6557" s="99">
        <v>76</v>
      </c>
      <c r="D6557" s="99">
        <f t="shared" si="575"/>
        <v>11</v>
      </c>
      <c r="E6557" s="100">
        <f t="shared" si="574"/>
        <v>406.39999999999941</v>
      </c>
      <c r="G6557" s="108"/>
      <c r="H6557" s="109"/>
      <c r="I6557" s="109"/>
      <c r="J6557" s="109"/>
      <c r="K6557" s="105">
        <f>K6556+J6533</f>
        <v>406.39999999999941</v>
      </c>
      <c r="L6557" s="118"/>
    </row>
    <row r="6558" spans="1:12" hidden="1" outlineLevel="1" x14ac:dyDescent="0.25">
      <c r="A6558" s="98" t="str">
        <f t="shared" si="573"/>
        <v>Effekt ökning type 21 600 77 11</v>
      </c>
      <c r="B6558" s="103" t="str">
        <f t="shared" si="572"/>
        <v>Effekt ökning type 21 600</v>
      </c>
      <c r="C6558" s="99">
        <v>77</v>
      </c>
      <c r="D6558" s="99">
        <f t="shared" si="575"/>
        <v>11</v>
      </c>
      <c r="E6558" s="100">
        <f t="shared" si="574"/>
        <v>409.54999999999939</v>
      </c>
      <c r="G6558" s="108"/>
      <c r="H6558" s="109"/>
      <c r="I6558" s="109"/>
      <c r="J6558" s="109"/>
      <c r="K6558" s="105">
        <f>K6557+J6533</f>
        <v>409.54999999999939</v>
      </c>
      <c r="L6558" s="118"/>
    </row>
    <row r="6559" spans="1:12" hidden="1" outlineLevel="1" x14ac:dyDescent="0.25">
      <c r="A6559" s="98" t="str">
        <f t="shared" si="573"/>
        <v>Effekt ökning type 21 600 78 11</v>
      </c>
      <c r="B6559" s="103" t="str">
        <f t="shared" si="572"/>
        <v>Effekt ökning type 21 600</v>
      </c>
      <c r="C6559" s="99">
        <v>78</v>
      </c>
      <c r="D6559" s="99">
        <f t="shared" si="575"/>
        <v>11</v>
      </c>
      <c r="E6559" s="100">
        <f t="shared" si="574"/>
        <v>412.69999999999936</v>
      </c>
      <c r="G6559" s="108"/>
      <c r="H6559" s="109"/>
      <c r="I6559" s="109"/>
      <c r="J6559" s="109"/>
      <c r="K6559" s="105">
        <f>K6558+J6533</f>
        <v>412.69999999999936</v>
      </c>
      <c r="L6559" s="118"/>
    </row>
    <row r="6560" spans="1:12" hidden="1" outlineLevel="1" x14ac:dyDescent="0.25">
      <c r="A6560" s="98" t="str">
        <f t="shared" si="573"/>
        <v>Effekt ökning type 21 600 79 11</v>
      </c>
      <c r="B6560" s="103" t="str">
        <f t="shared" si="572"/>
        <v>Effekt ökning type 21 600</v>
      </c>
      <c r="C6560" s="99">
        <v>79</v>
      </c>
      <c r="D6560" s="99">
        <f t="shared" si="575"/>
        <v>11</v>
      </c>
      <c r="E6560" s="100">
        <f t="shared" si="574"/>
        <v>415.84999999999934</v>
      </c>
      <c r="G6560" s="108"/>
      <c r="H6560" s="109"/>
      <c r="I6560" s="109"/>
      <c r="J6560" s="109"/>
      <c r="K6560" s="105">
        <f>K6559+J6533</f>
        <v>415.84999999999934</v>
      </c>
      <c r="L6560" s="118"/>
    </row>
    <row r="6561" spans="1:12" hidden="1" outlineLevel="1" x14ac:dyDescent="0.25">
      <c r="A6561" s="98" t="str">
        <f t="shared" si="573"/>
        <v>Effekt ökning type 21 600 80 11</v>
      </c>
      <c r="B6561" s="103" t="str">
        <f t="shared" si="572"/>
        <v>Effekt ökning type 21 600</v>
      </c>
      <c r="C6561" s="99">
        <v>80</v>
      </c>
      <c r="D6561" s="99">
        <f t="shared" si="575"/>
        <v>11</v>
      </c>
      <c r="E6561" s="100">
        <f t="shared" si="574"/>
        <v>418.99999999999932</v>
      </c>
      <c r="G6561" s="108"/>
      <c r="H6561" s="109"/>
      <c r="I6561" s="109"/>
      <c r="J6561" s="109"/>
      <c r="K6561" s="105">
        <f>K6560+J6533</f>
        <v>418.99999999999932</v>
      </c>
      <c r="L6561" s="118"/>
    </row>
    <row r="6562" spans="1:12" hidden="1" outlineLevel="1" x14ac:dyDescent="0.25">
      <c r="A6562" s="98" t="str">
        <f t="shared" si="573"/>
        <v>Effekt ökning type 21 600 81 11</v>
      </c>
      <c r="B6562" s="103" t="str">
        <f t="shared" si="572"/>
        <v>Effekt ökning type 21 600</v>
      </c>
      <c r="C6562" s="99">
        <v>81</v>
      </c>
      <c r="D6562" s="99">
        <f t="shared" si="575"/>
        <v>11</v>
      </c>
      <c r="E6562" s="100">
        <f t="shared" si="574"/>
        <v>422.1499999999993</v>
      </c>
      <c r="G6562" s="108"/>
      <c r="H6562" s="109"/>
      <c r="I6562" s="109"/>
      <c r="J6562" s="109"/>
      <c r="K6562" s="105">
        <f>K6561+J6533</f>
        <v>422.1499999999993</v>
      </c>
      <c r="L6562" s="118"/>
    </row>
    <row r="6563" spans="1:12" hidden="1" outlineLevel="1" x14ac:dyDescent="0.25">
      <c r="A6563" s="98" t="str">
        <f t="shared" si="573"/>
        <v>Effekt ökning type 21 600 82 11</v>
      </c>
      <c r="B6563" s="103" t="str">
        <f t="shared" si="572"/>
        <v>Effekt ökning type 21 600</v>
      </c>
      <c r="C6563" s="99">
        <v>82</v>
      </c>
      <c r="D6563" s="99">
        <f t="shared" si="575"/>
        <v>11</v>
      </c>
      <c r="E6563" s="100">
        <f t="shared" si="574"/>
        <v>425.29999999999927</v>
      </c>
      <c r="G6563" s="108"/>
      <c r="H6563" s="109"/>
      <c r="I6563" s="109"/>
      <c r="J6563" s="109"/>
      <c r="K6563" s="105">
        <f>K6562+J6533</f>
        <v>425.29999999999927</v>
      </c>
      <c r="L6563" s="118"/>
    </row>
    <row r="6564" spans="1:12" hidden="1" outlineLevel="1" x14ac:dyDescent="0.25">
      <c r="A6564" s="98" t="str">
        <f t="shared" si="573"/>
        <v>Effekt ökning type 21 600 83 11</v>
      </c>
      <c r="B6564" s="103" t="str">
        <f t="shared" si="572"/>
        <v>Effekt ökning type 21 600</v>
      </c>
      <c r="C6564" s="99">
        <v>83</v>
      </c>
      <c r="D6564" s="99">
        <f t="shared" ref="D6564:D6581" si="576">D6563</f>
        <v>11</v>
      </c>
      <c r="E6564" s="100">
        <f t="shared" si="574"/>
        <v>428.44999999999925</v>
      </c>
      <c r="G6564" s="108"/>
      <c r="H6564" s="109"/>
      <c r="I6564" s="109"/>
      <c r="J6564" s="109"/>
      <c r="K6564" s="105">
        <f>K6563+J6533</f>
        <v>428.44999999999925</v>
      </c>
      <c r="L6564" s="118"/>
    </row>
    <row r="6565" spans="1:12" hidden="1" outlineLevel="1" x14ac:dyDescent="0.25">
      <c r="A6565" s="98" t="str">
        <f t="shared" si="573"/>
        <v>Effekt ökning type 21 600 84 11</v>
      </c>
      <c r="B6565" s="103" t="str">
        <f t="shared" si="572"/>
        <v>Effekt ökning type 21 600</v>
      </c>
      <c r="C6565" s="99">
        <v>84</v>
      </c>
      <c r="D6565" s="99">
        <f t="shared" si="576"/>
        <v>11</v>
      </c>
      <c r="E6565" s="100">
        <f t="shared" si="574"/>
        <v>431.59999999999923</v>
      </c>
      <c r="G6565" s="108"/>
      <c r="H6565" s="109"/>
      <c r="I6565" s="109"/>
      <c r="J6565" s="109"/>
      <c r="K6565" s="105">
        <f>K6564+J6533</f>
        <v>431.59999999999923</v>
      </c>
      <c r="L6565" s="118"/>
    </row>
    <row r="6566" spans="1:12" hidden="1" outlineLevel="1" x14ac:dyDescent="0.25">
      <c r="A6566" s="98" t="str">
        <f t="shared" si="573"/>
        <v>Effekt ökning type 21 600 85 11</v>
      </c>
      <c r="B6566" s="103" t="str">
        <f t="shared" si="572"/>
        <v>Effekt ökning type 21 600</v>
      </c>
      <c r="C6566" s="99">
        <v>85</v>
      </c>
      <c r="D6566" s="99">
        <f t="shared" si="576"/>
        <v>11</v>
      </c>
      <c r="E6566" s="100">
        <f t="shared" si="574"/>
        <v>434.7499999999992</v>
      </c>
      <c r="G6566" s="108"/>
      <c r="H6566" s="109"/>
      <c r="I6566" s="109"/>
      <c r="J6566" s="109"/>
      <c r="K6566" s="105">
        <f>K6565+J6533</f>
        <v>434.7499999999992</v>
      </c>
      <c r="L6566" s="118"/>
    </row>
    <row r="6567" spans="1:12" hidden="1" outlineLevel="1" x14ac:dyDescent="0.25">
      <c r="A6567" s="98" t="str">
        <f t="shared" si="573"/>
        <v>Effekt ökning type 21 600 86 11</v>
      </c>
      <c r="B6567" s="103" t="str">
        <f t="shared" si="572"/>
        <v>Effekt ökning type 21 600</v>
      </c>
      <c r="C6567" s="99">
        <v>86</v>
      </c>
      <c r="D6567" s="99">
        <f t="shared" si="576"/>
        <v>11</v>
      </c>
      <c r="E6567" s="100">
        <f t="shared" si="574"/>
        <v>437.89999999999918</v>
      </c>
      <c r="G6567" s="108"/>
      <c r="H6567" s="109"/>
      <c r="I6567" s="109"/>
      <c r="J6567" s="109"/>
      <c r="K6567" s="105">
        <f>K6566+J6533</f>
        <v>437.89999999999918</v>
      </c>
      <c r="L6567" s="118"/>
    </row>
    <row r="6568" spans="1:12" hidden="1" outlineLevel="1" x14ac:dyDescent="0.25">
      <c r="A6568" s="98" t="str">
        <f t="shared" si="573"/>
        <v>Effekt ökning type 21 600 87 11</v>
      </c>
      <c r="B6568" s="103" t="str">
        <f t="shared" si="572"/>
        <v>Effekt ökning type 21 600</v>
      </c>
      <c r="C6568" s="99">
        <v>87</v>
      </c>
      <c r="D6568" s="99">
        <f t="shared" si="576"/>
        <v>11</v>
      </c>
      <c r="E6568" s="100">
        <f t="shared" si="574"/>
        <v>441.04999999999916</v>
      </c>
      <c r="G6568" s="108"/>
      <c r="H6568" s="109"/>
      <c r="I6568" s="109"/>
      <c r="J6568" s="109"/>
      <c r="K6568" s="105">
        <f>K6567+J6533</f>
        <v>441.04999999999916</v>
      </c>
      <c r="L6568" s="118"/>
    </row>
    <row r="6569" spans="1:12" hidden="1" outlineLevel="1" x14ac:dyDescent="0.25">
      <c r="A6569" s="98" t="str">
        <f t="shared" si="573"/>
        <v>Effekt ökning type 21 600 88 11</v>
      </c>
      <c r="B6569" s="103" t="str">
        <f t="shared" si="572"/>
        <v>Effekt ökning type 21 600</v>
      </c>
      <c r="C6569" s="99">
        <v>88</v>
      </c>
      <c r="D6569" s="99">
        <f t="shared" si="576"/>
        <v>11</v>
      </c>
      <c r="E6569" s="100">
        <f t="shared" si="574"/>
        <v>444.19999999999914</v>
      </c>
      <c r="G6569" s="108"/>
      <c r="H6569" s="109"/>
      <c r="I6569" s="109"/>
      <c r="J6569" s="109"/>
      <c r="K6569" s="105">
        <f>K6568+J6533</f>
        <v>444.19999999999914</v>
      </c>
      <c r="L6569" s="118"/>
    </row>
    <row r="6570" spans="1:12" hidden="1" outlineLevel="1" x14ac:dyDescent="0.25">
      <c r="A6570" s="98" t="str">
        <f t="shared" si="573"/>
        <v>Effekt ökning type 21 600 89 11</v>
      </c>
      <c r="B6570" s="103" t="str">
        <f t="shared" si="572"/>
        <v>Effekt ökning type 21 600</v>
      </c>
      <c r="C6570" s="99">
        <v>89</v>
      </c>
      <c r="D6570" s="99">
        <f t="shared" si="576"/>
        <v>11</v>
      </c>
      <c r="E6570" s="100">
        <f t="shared" si="574"/>
        <v>447.34999999999911</v>
      </c>
      <c r="G6570" s="108"/>
      <c r="H6570" s="109"/>
      <c r="I6570" s="109"/>
      <c r="J6570" s="109"/>
      <c r="K6570" s="105">
        <f>K6569+J6533</f>
        <v>447.34999999999911</v>
      </c>
      <c r="L6570" s="118"/>
    </row>
    <row r="6571" spans="1:12" hidden="1" outlineLevel="1" x14ac:dyDescent="0.25">
      <c r="A6571" s="98" t="str">
        <f t="shared" si="573"/>
        <v>Effekt ökning type 21 600 90 11</v>
      </c>
      <c r="B6571" s="103" t="str">
        <f t="shared" si="572"/>
        <v>Effekt ökning type 21 600</v>
      </c>
      <c r="C6571" s="99">
        <v>90</v>
      </c>
      <c r="D6571" s="99">
        <f t="shared" si="576"/>
        <v>11</v>
      </c>
      <c r="E6571" s="100">
        <f t="shared" si="574"/>
        <v>450.49999999999909</v>
      </c>
      <c r="G6571" s="108"/>
      <c r="H6571" s="109"/>
      <c r="I6571" s="109"/>
      <c r="J6571" s="109"/>
      <c r="K6571" s="105">
        <f>K6570+J6533</f>
        <v>450.49999999999909</v>
      </c>
      <c r="L6571" s="118"/>
    </row>
    <row r="6572" spans="1:12" hidden="1" outlineLevel="1" x14ac:dyDescent="0.25">
      <c r="A6572" s="98" t="str">
        <f t="shared" si="573"/>
        <v>Effekt ökning type 21 600 91 11</v>
      </c>
      <c r="B6572" s="103" t="str">
        <f t="shared" si="572"/>
        <v>Effekt ökning type 21 600</v>
      </c>
      <c r="C6572" s="99">
        <v>91</v>
      </c>
      <c r="D6572" s="99">
        <f t="shared" si="576"/>
        <v>11</v>
      </c>
      <c r="E6572" s="100">
        <f t="shared" si="574"/>
        <v>453.64999999999907</v>
      </c>
      <c r="G6572" s="108"/>
      <c r="H6572" s="109"/>
      <c r="I6572" s="109"/>
      <c r="J6572" s="109"/>
      <c r="K6572" s="105">
        <f>K6571+J6533</f>
        <v>453.64999999999907</v>
      </c>
      <c r="L6572" s="118"/>
    </row>
    <row r="6573" spans="1:12" hidden="1" outlineLevel="1" x14ac:dyDescent="0.25">
      <c r="A6573" s="98" t="str">
        <f t="shared" si="573"/>
        <v>Effekt ökning type 21 600 92 11</v>
      </c>
      <c r="B6573" s="103" t="str">
        <f t="shared" si="572"/>
        <v>Effekt ökning type 21 600</v>
      </c>
      <c r="C6573" s="99">
        <v>92</v>
      </c>
      <c r="D6573" s="99">
        <f t="shared" si="576"/>
        <v>11</v>
      </c>
      <c r="E6573" s="100">
        <f t="shared" si="574"/>
        <v>456.79999999999905</v>
      </c>
      <c r="G6573" s="108"/>
      <c r="H6573" s="109"/>
      <c r="I6573" s="109"/>
      <c r="J6573" s="109"/>
      <c r="K6573" s="105">
        <f>K6572+J6533</f>
        <v>456.79999999999905</v>
      </c>
      <c r="L6573" s="118"/>
    </row>
    <row r="6574" spans="1:12" hidden="1" outlineLevel="1" x14ac:dyDescent="0.25">
      <c r="A6574" s="98" t="str">
        <f t="shared" si="573"/>
        <v>Effekt ökning type 21 600 93 11</v>
      </c>
      <c r="B6574" s="103" t="str">
        <f t="shared" si="572"/>
        <v>Effekt ökning type 21 600</v>
      </c>
      <c r="C6574" s="99">
        <v>93</v>
      </c>
      <c r="D6574" s="99">
        <f t="shared" si="576"/>
        <v>11</v>
      </c>
      <c r="E6574" s="100">
        <f t="shared" si="574"/>
        <v>459.94999999999902</v>
      </c>
      <c r="G6574" s="108"/>
      <c r="H6574" s="109"/>
      <c r="I6574" s="109"/>
      <c r="J6574" s="109"/>
      <c r="K6574" s="105">
        <f>K6573+J6533</f>
        <v>459.94999999999902</v>
      </c>
      <c r="L6574" s="118"/>
    </row>
    <row r="6575" spans="1:12" hidden="1" outlineLevel="1" x14ac:dyDescent="0.25">
      <c r="A6575" s="98" t="str">
        <f t="shared" si="573"/>
        <v>Effekt ökning type 21 600 94 11</v>
      </c>
      <c r="B6575" s="103" t="str">
        <f t="shared" si="572"/>
        <v>Effekt ökning type 21 600</v>
      </c>
      <c r="C6575" s="99">
        <v>94</v>
      </c>
      <c r="D6575" s="99">
        <f t="shared" si="576"/>
        <v>11</v>
      </c>
      <c r="E6575" s="100">
        <f t="shared" si="574"/>
        <v>463.099999999999</v>
      </c>
      <c r="G6575" s="108"/>
      <c r="H6575" s="109"/>
      <c r="I6575" s="109"/>
      <c r="J6575" s="109"/>
      <c r="K6575" s="105">
        <f>K6574+J6533</f>
        <v>463.099999999999</v>
      </c>
      <c r="L6575" s="118"/>
    </row>
    <row r="6576" spans="1:12" hidden="1" outlineLevel="1" x14ac:dyDescent="0.25">
      <c r="A6576" s="98" t="str">
        <f t="shared" si="573"/>
        <v>Effekt ökning type 21 600 95 11</v>
      </c>
      <c r="B6576" s="103" t="str">
        <f t="shared" si="572"/>
        <v>Effekt ökning type 21 600</v>
      </c>
      <c r="C6576" s="99">
        <v>95</v>
      </c>
      <c r="D6576" s="99">
        <f t="shared" si="576"/>
        <v>11</v>
      </c>
      <c r="E6576" s="100">
        <f t="shared" si="574"/>
        <v>466.24999999999898</v>
      </c>
      <c r="G6576" s="108"/>
      <c r="H6576" s="109"/>
      <c r="I6576" s="109"/>
      <c r="J6576" s="109"/>
      <c r="K6576" s="105">
        <f>K6575+J6533</f>
        <v>466.24999999999898</v>
      </c>
      <c r="L6576" s="118"/>
    </row>
    <row r="6577" spans="1:12" hidden="1" outlineLevel="1" x14ac:dyDescent="0.25">
      <c r="A6577" s="98" t="str">
        <f t="shared" si="573"/>
        <v>Effekt ökning type 21 600 96 11</v>
      </c>
      <c r="B6577" s="103" t="str">
        <f t="shared" si="572"/>
        <v>Effekt ökning type 21 600</v>
      </c>
      <c r="C6577" s="99">
        <v>96</v>
      </c>
      <c r="D6577" s="99">
        <f t="shared" si="576"/>
        <v>11</v>
      </c>
      <c r="E6577" s="100">
        <f t="shared" si="574"/>
        <v>469.39999999999895</v>
      </c>
      <c r="G6577" s="108"/>
      <c r="H6577" s="109"/>
      <c r="I6577" s="109"/>
      <c r="J6577" s="109"/>
      <c r="K6577" s="105">
        <f>K6576+J6533</f>
        <v>469.39999999999895</v>
      </c>
      <c r="L6577" s="118"/>
    </row>
    <row r="6578" spans="1:12" hidden="1" outlineLevel="1" x14ac:dyDescent="0.25">
      <c r="A6578" s="98" t="str">
        <f t="shared" si="573"/>
        <v>Effekt ökning type 21 600 97 11</v>
      </c>
      <c r="B6578" s="103" t="str">
        <f t="shared" si="572"/>
        <v>Effekt ökning type 21 600</v>
      </c>
      <c r="C6578" s="99">
        <v>97</v>
      </c>
      <c r="D6578" s="99">
        <f t="shared" si="576"/>
        <v>11</v>
      </c>
      <c r="E6578" s="100">
        <f t="shared" si="574"/>
        <v>472.54999999999893</v>
      </c>
      <c r="G6578" s="108"/>
      <c r="H6578" s="109"/>
      <c r="I6578" s="109"/>
      <c r="J6578" s="109"/>
      <c r="K6578" s="105">
        <f>K6577+J6533</f>
        <v>472.54999999999893</v>
      </c>
      <c r="L6578" s="118"/>
    </row>
    <row r="6579" spans="1:12" hidden="1" outlineLevel="1" x14ac:dyDescent="0.25">
      <c r="A6579" s="98" t="str">
        <f t="shared" si="573"/>
        <v>Effekt ökning type 21 600 98 11</v>
      </c>
      <c r="B6579" s="103" t="str">
        <f t="shared" si="572"/>
        <v>Effekt ökning type 21 600</v>
      </c>
      <c r="C6579" s="99">
        <v>98</v>
      </c>
      <c r="D6579" s="99">
        <f t="shared" si="576"/>
        <v>11</v>
      </c>
      <c r="E6579" s="100">
        <f t="shared" si="574"/>
        <v>475.69999999999891</v>
      </c>
      <c r="G6579" s="108"/>
      <c r="H6579" s="109"/>
      <c r="I6579" s="109"/>
      <c r="J6579" s="109"/>
      <c r="K6579" s="105">
        <f>K6578+J6533</f>
        <v>475.69999999999891</v>
      </c>
      <c r="L6579" s="118"/>
    </row>
    <row r="6580" spans="1:12" hidden="1" outlineLevel="1" x14ac:dyDescent="0.25">
      <c r="A6580" s="98" t="str">
        <f t="shared" si="573"/>
        <v>Effekt ökning type 21 600 99 11</v>
      </c>
      <c r="B6580" s="103" t="str">
        <f t="shared" si="572"/>
        <v>Effekt ökning type 21 600</v>
      </c>
      <c r="C6580" s="99">
        <v>99</v>
      </c>
      <c r="D6580" s="99">
        <f t="shared" si="576"/>
        <v>11</v>
      </c>
      <c r="E6580" s="100">
        <f t="shared" si="574"/>
        <v>478.84999999999889</v>
      </c>
      <c r="G6580" s="108"/>
      <c r="H6580" s="109"/>
      <c r="I6580" s="109"/>
      <c r="J6580" s="109"/>
      <c r="K6580" s="105">
        <f>K6579+J6533</f>
        <v>478.84999999999889</v>
      </c>
      <c r="L6580" s="118"/>
    </row>
    <row r="6581" spans="1:12" hidden="1" outlineLevel="1" x14ac:dyDescent="0.25">
      <c r="A6581" s="110" t="str">
        <f t="shared" si="573"/>
        <v>Effekt ökning type 21 600 100 11</v>
      </c>
      <c r="B6581" s="111" t="str">
        <f t="shared" si="572"/>
        <v>Effekt ökning type 21 600</v>
      </c>
      <c r="C6581" s="112">
        <v>100</v>
      </c>
      <c r="D6581" s="112">
        <f t="shared" si="576"/>
        <v>11</v>
      </c>
      <c r="E6581" s="113">
        <f t="shared" si="574"/>
        <v>481.99999999999886</v>
      </c>
      <c r="G6581" s="114"/>
      <c r="H6581" s="115"/>
      <c r="I6581" s="115"/>
      <c r="J6581" s="115"/>
      <c r="K6581" s="116">
        <f>K6580+J6533</f>
        <v>481.99999999999886</v>
      </c>
      <c r="L6581" s="118"/>
    </row>
    <row r="6582" spans="1:12" hidden="1" outlineLevel="1" x14ac:dyDescent="0.25">
      <c r="A6582" s="98" t="str">
        <f t="shared" si="573"/>
        <v>Effekt ökning type 21 600 50 10</v>
      </c>
      <c r="B6582" s="117" t="str">
        <f t="shared" si="572"/>
        <v>Effekt ökning type 21 600</v>
      </c>
      <c r="C6582" s="99">
        <v>50</v>
      </c>
      <c r="D6582" s="99">
        <f>U6073</f>
        <v>10</v>
      </c>
      <c r="E6582" s="100">
        <f t="shared" si="574"/>
        <v>327</v>
      </c>
      <c r="G6582" s="99">
        <f>U6074</f>
        <v>327</v>
      </c>
      <c r="H6582" s="101"/>
      <c r="I6582" s="101"/>
      <c r="J6582" s="101"/>
      <c r="K6582" s="102">
        <f>G6582</f>
        <v>327</v>
      </c>
      <c r="L6582" s="118"/>
    </row>
    <row r="6583" spans="1:12" hidden="1" outlineLevel="1" x14ac:dyDescent="0.25">
      <c r="A6583" s="98" t="str">
        <f t="shared" si="573"/>
        <v>Effekt ökning type 21 600 51 10</v>
      </c>
      <c r="B6583" s="103" t="str">
        <f t="shared" si="572"/>
        <v>Effekt ökning type 21 600</v>
      </c>
      <c r="C6583" s="99">
        <v>51</v>
      </c>
      <c r="D6583" s="99">
        <f t="shared" ref="D6583:D6614" si="577">D6582</f>
        <v>10</v>
      </c>
      <c r="E6583" s="100">
        <f t="shared" si="574"/>
        <v>329.6</v>
      </c>
      <c r="G6583" s="104"/>
      <c r="H6583" s="59"/>
      <c r="I6583" s="59"/>
      <c r="J6583" s="59"/>
      <c r="K6583" s="105">
        <f>K6582+J6584</f>
        <v>329.6</v>
      </c>
      <c r="L6583" s="118"/>
    </row>
    <row r="6584" spans="1:12" hidden="1" outlineLevel="1" x14ac:dyDescent="0.25">
      <c r="A6584" s="98" t="str">
        <f t="shared" si="573"/>
        <v>Effekt ökning type 21 600 52 10</v>
      </c>
      <c r="B6584" s="103" t="str">
        <f t="shared" si="572"/>
        <v>Effekt ökning type 21 600</v>
      </c>
      <c r="C6584" s="99">
        <v>52</v>
      </c>
      <c r="D6584" s="99">
        <f t="shared" si="577"/>
        <v>10</v>
      </c>
      <c r="E6584" s="100">
        <f t="shared" si="574"/>
        <v>332.20000000000005</v>
      </c>
      <c r="G6584" s="99">
        <f>U6075</f>
        <v>457</v>
      </c>
      <c r="H6584" s="59">
        <v>50</v>
      </c>
      <c r="I6584" s="59">
        <f>G6584-G6582</f>
        <v>130</v>
      </c>
      <c r="J6584" s="59">
        <f>I6584/H6584</f>
        <v>2.6</v>
      </c>
      <c r="K6584" s="105">
        <f>K6583+J6584</f>
        <v>332.20000000000005</v>
      </c>
      <c r="L6584" s="118"/>
    </row>
    <row r="6585" spans="1:12" hidden="1" outlineLevel="1" x14ac:dyDescent="0.25">
      <c r="A6585" s="98" t="str">
        <f t="shared" si="573"/>
        <v>Effekt ökning type 21 600 53 10</v>
      </c>
      <c r="B6585" s="103" t="str">
        <f t="shared" ref="B6585:B6648" si="578">B6584</f>
        <v>Effekt ökning type 21 600</v>
      </c>
      <c r="C6585" s="99">
        <v>53</v>
      </c>
      <c r="D6585" s="99">
        <f t="shared" si="577"/>
        <v>10</v>
      </c>
      <c r="E6585" s="100">
        <f t="shared" si="574"/>
        <v>334.80000000000007</v>
      </c>
      <c r="G6585" s="108"/>
      <c r="H6585" s="109"/>
      <c r="I6585" s="109"/>
      <c r="J6585" s="109"/>
      <c r="K6585" s="105">
        <f>K6584+J6584</f>
        <v>334.80000000000007</v>
      </c>
      <c r="L6585" s="118"/>
    </row>
    <row r="6586" spans="1:12" hidden="1" outlineLevel="1" x14ac:dyDescent="0.25">
      <c r="A6586" s="98" t="str">
        <f t="shared" si="573"/>
        <v>Effekt ökning type 21 600 54 10</v>
      </c>
      <c r="B6586" s="103" t="str">
        <f t="shared" si="578"/>
        <v>Effekt ökning type 21 600</v>
      </c>
      <c r="C6586" s="99">
        <v>54</v>
      </c>
      <c r="D6586" s="99">
        <f t="shared" si="577"/>
        <v>10</v>
      </c>
      <c r="E6586" s="100">
        <f t="shared" si="574"/>
        <v>337.40000000000009</v>
      </c>
      <c r="G6586" s="108"/>
      <c r="H6586" s="109"/>
      <c r="I6586" s="109"/>
      <c r="J6586" s="109"/>
      <c r="K6586" s="105">
        <f>K6585+J6584</f>
        <v>337.40000000000009</v>
      </c>
      <c r="L6586" s="118"/>
    </row>
    <row r="6587" spans="1:12" hidden="1" outlineLevel="1" x14ac:dyDescent="0.25">
      <c r="A6587" s="98" t="str">
        <f t="shared" si="573"/>
        <v>Effekt ökning type 21 600 55 10</v>
      </c>
      <c r="B6587" s="103" t="str">
        <f t="shared" si="578"/>
        <v>Effekt ökning type 21 600</v>
      </c>
      <c r="C6587" s="99">
        <v>55</v>
      </c>
      <c r="D6587" s="99">
        <f t="shared" si="577"/>
        <v>10</v>
      </c>
      <c r="E6587" s="100">
        <f t="shared" si="574"/>
        <v>340.00000000000011</v>
      </c>
      <c r="G6587" s="104"/>
      <c r="H6587" s="59"/>
      <c r="I6587" s="59"/>
      <c r="J6587" s="59"/>
      <c r="K6587" s="105">
        <f>K6586+J6584</f>
        <v>340.00000000000011</v>
      </c>
      <c r="L6587" s="118"/>
    </row>
    <row r="6588" spans="1:12" hidden="1" outlineLevel="1" x14ac:dyDescent="0.25">
      <c r="A6588" s="98" t="str">
        <f t="shared" si="573"/>
        <v>Effekt ökning type 21 600 56 10</v>
      </c>
      <c r="B6588" s="103" t="str">
        <f t="shared" si="578"/>
        <v>Effekt ökning type 21 600</v>
      </c>
      <c r="C6588" s="99">
        <v>56</v>
      </c>
      <c r="D6588" s="99">
        <f t="shared" si="577"/>
        <v>10</v>
      </c>
      <c r="E6588" s="100">
        <f t="shared" si="574"/>
        <v>342.60000000000014</v>
      </c>
      <c r="G6588" s="104"/>
      <c r="H6588" s="59"/>
      <c r="I6588" s="59"/>
      <c r="J6588" s="59"/>
      <c r="K6588" s="105">
        <f>K6587+J6584</f>
        <v>342.60000000000014</v>
      </c>
      <c r="L6588" s="118"/>
    </row>
    <row r="6589" spans="1:12" hidden="1" outlineLevel="1" x14ac:dyDescent="0.25">
      <c r="A6589" s="98" t="str">
        <f t="shared" si="573"/>
        <v>Effekt ökning type 21 600 57 10</v>
      </c>
      <c r="B6589" s="103" t="str">
        <f t="shared" si="578"/>
        <v>Effekt ökning type 21 600</v>
      </c>
      <c r="C6589" s="99">
        <v>57</v>
      </c>
      <c r="D6589" s="99">
        <f t="shared" si="577"/>
        <v>10</v>
      </c>
      <c r="E6589" s="100">
        <f t="shared" si="574"/>
        <v>345.20000000000016</v>
      </c>
      <c r="G6589" s="104"/>
      <c r="H6589" s="59"/>
      <c r="I6589" s="59"/>
      <c r="J6589" s="59"/>
      <c r="K6589" s="105">
        <f>K6588+J6584</f>
        <v>345.20000000000016</v>
      </c>
      <c r="L6589" s="118"/>
    </row>
    <row r="6590" spans="1:12" hidden="1" outlineLevel="1" x14ac:dyDescent="0.25">
      <c r="A6590" s="98" t="str">
        <f t="shared" si="573"/>
        <v>Effekt ökning type 21 600 58 10</v>
      </c>
      <c r="B6590" s="103" t="str">
        <f t="shared" si="578"/>
        <v>Effekt ökning type 21 600</v>
      </c>
      <c r="C6590" s="99">
        <v>58</v>
      </c>
      <c r="D6590" s="99">
        <f t="shared" si="577"/>
        <v>10</v>
      </c>
      <c r="E6590" s="100">
        <f t="shared" si="574"/>
        <v>347.80000000000018</v>
      </c>
      <c r="G6590" s="104"/>
      <c r="H6590" s="59"/>
      <c r="I6590" s="59"/>
      <c r="J6590" s="59"/>
      <c r="K6590" s="105">
        <f>K6589+J6584</f>
        <v>347.80000000000018</v>
      </c>
      <c r="L6590" s="118"/>
    </row>
    <row r="6591" spans="1:12" hidden="1" outlineLevel="1" x14ac:dyDescent="0.25">
      <c r="A6591" s="98" t="str">
        <f t="shared" si="573"/>
        <v>Effekt ökning type 21 600 59 10</v>
      </c>
      <c r="B6591" s="103" t="str">
        <f t="shared" si="578"/>
        <v>Effekt ökning type 21 600</v>
      </c>
      <c r="C6591" s="99">
        <v>59</v>
      </c>
      <c r="D6591" s="99">
        <f t="shared" si="577"/>
        <v>10</v>
      </c>
      <c r="E6591" s="100">
        <f t="shared" si="574"/>
        <v>350.4000000000002</v>
      </c>
      <c r="G6591" s="104"/>
      <c r="H6591" s="59"/>
      <c r="I6591" s="59"/>
      <c r="J6591" s="59"/>
      <c r="K6591" s="105">
        <f>K6590+J6584</f>
        <v>350.4000000000002</v>
      </c>
      <c r="L6591" s="118"/>
    </row>
    <row r="6592" spans="1:12" hidden="1" outlineLevel="1" x14ac:dyDescent="0.25">
      <c r="A6592" s="98" t="str">
        <f t="shared" si="573"/>
        <v>Effekt ökning type 21 600 60 10</v>
      </c>
      <c r="B6592" s="103" t="str">
        <f t="shared" si="578"/>
        <v>Effekt ökning type 21 600</v>
      </c>
      <c r="C6592" s="99">
        <v>60</v>
      </c>
      <c r="D6592" s="99">
        <f t="shared" si="577"/>
        <v>10</v>
      </c>
      <c r="E6592" s="100">
        <f t="shared" si="574"/>
        <v>353.00000000000023</v>
      </c>
      <c r="G6592" s="108"/>
      <c r="H6592" s="59"/>
      <c r="I6592" s="59"/>
      <c r="J6592" s="59"/>
      <c r="K6592" s="105">
        <f>K6591+J6584</f>
        <v>353.00000000000023</v>
      </c>
      <c r="L6592" s="118"/>
    </row>
    <row r="6593" spans="1:12" hidden="1" outlineLevel="1" x14ac:dyDescent="0.25">
      <c r="A6593" s="98" t="str">
        <f t="shared" si="573"/>
        <v>Effekt ökning type 21 600 61 10</v>
      </c>
      <c r="B6593" s="103" t="str">
        <f t="shared" si="578"/>
        <v>Effekt ökning type 21 600</v>
      </c>
      <c r="C6593" s="99">
        <v>61</v>
      </c>
      <c r="D6593" s="99">
        <f t="shared" si="577"/>
        <v>10</v>
      </c>
      <c r="E6593" s="100">
        <f t="shared" si="574"/>
        <v>355.60000000000025</v>
      </c>
      <c r="G6593" s="108"/>
      <c r="H6593" s="109"/>
      <c r="I6593" s="109"/>
      <c r="J6593" s="109"/>
      <c r="K6593" s="105">
        <f>K6592+J6584</f>
        <v>355.60000000000025</v>
      </c>
      <c r="L6593" s="118"/>
    </row>
    <row r="6594" spans="1:12" hidden="1" outlineLevel="1" x14ac:dyDescent="0.25">
      <c r="A6594" s="98" t="str">
        <f t="shared" si="573"/>
        <v>Effekt ökning type 21 600 62 10</v>
      </c>
      <c r="B6594" s="103" t="str">
        <f t="shared" si="578"/>
        <v>Effekt ökning type 21 600</v>
      </c>
      <c r="C6594" s="99">
        <v>62</v>
      </c>
      <c r="D6594" s="99">
        <f t="shared" si="577"/>
        <v>10</v>
      </c>
      <c r="E6594" s="100">
        <f t="shared" si="574"/>
        <v>358.20000000000027</v>
      </c>
      <c r="G6594" s="108"/>
      <c r="H6594" s="109"/>
      <c r="I6594" s="109"/>
      <c r="J6594" s="109"/>
      <c r="K6594" s="105">
        <f>K6593+J6584</f>
        <v>358.20000000000027</v>
      </c>
      <c r="L6594" s="118"/>
    </row>
    <row r="6595" spans="1:12" hidden="1" outlineLevel="1" x14ac:dyDescent="0.25">
      <c r="A6595" s="98" t="str">
        <f t="shared" ref="A6595:A6658" si="579">CONCATENATE(B6595," ",C6595," ",D6595)</f>
        <v>Effekt ökning type 21 600 63 10</v>
      </c>
      <c r="B6595" s="103" t="str">
        <f t="shared" si="578"/>
        <v>Effekt ökning type 21 600</v>
      </c>
      <c r="C6595" s="99">
        <v>63</v>
      </c>
      <c r="D6595" s="99">
        <f t="shared" si="577"/>
        <v>10</v>
      </c>
      <c r="E6595" s="100">
        <f t="shared" ref="E6595:E6658" si="580">K6595</f>
        <v>360.8000000000003</v>
      </c>
      <c r="G6595" s="108"/>
      <c r="H6595" s="109"/>
      <c r="I6595" s="109"/>
      <c r="J6595" s="109"/>
      <c r="K6595" s="105">
        <f>K6594+J6584</f>
        <v>360.8000000000003</v>
      </c>
      <c r="L6595" s="118"/>
    </row>
    <row r="6596" spans="1:12" hidden="1" outlineLevel="1" x14ac:dyDescent="0.25">
      <c r="A6596" s="98" t="str">
        <f t="shared" si="579"/>
        <v>Effekt ökning type 21 600 64 10</v>
      </c>
      <c r="B6596" s="103" t="str">
        <f t="shared" si="578"/>
        <v>Effekt ökning type 21 600</v>
      </c>
      <c r="C6596" s="99">
        <v>64</v>
      </c>
      <c r="D6596" s="99">
        <f t="shared" si="577"/>
        <v>10</v>
      </c>
      <c r="E6596" s="100">
        <f t="shared" si="580"/>
        <v>363.40000000000032</v>
      </c>
      <c r="G6596" s="108"/>
      <c r="H6596" s="109"/>
      <c r="I6596" s="109"/>
      <c r="J6596" s="109"/>
      <c r="K6596" s="105">
        <f>K6595+J6584</f>
        <v>363.40000000000032</v>
      </c>
      <c r="L6596" s="118"/>
    </row>
    <row r="6597" spans="1:12" hidden="1" outlineLevel="1" x14ac:dyDescent="0.25">
      <c r="A6597" s="98" t="str">
        <f t="shared" si="579"/>
        <v>Effekt ökning type 21 600 65 10</v>
      </c>
      <c r="B6597" s="103" t="str">
        <f t="shared" si="578"/>
        <v>Effekt ökning type 21 600</v>
      </c>
      <c r="C6597" s="99">
        <v>65</v>
      </c>
      <c r="D6597" s="99">
        <f t="shared" si="577"/>
        <v>10</v>
      </c>
      <c r="E6597" s="100">
        <f t="shared" si="580"/>
        <v>366.00000000000034</v>
      </c>
      <c r="G6597" s="108"/>
      <c r="H6597" s="109"/>
      <c r="I6597" s="109"/>
      <c r="J6597" s="109"/>
      <c r="K6597" s="105">
        <f>K6596+J6584</f>
        <v>366.00000000000034</v>
      </c>
      <c r="L6597" s="118"/>
    </row>
    <row r="6598" spans="1:12" hidden="1" outlineLevel="1" x14ac:dyDescent="0.25">
      <c r="A6598" s="98" t="str">
        <f t="shared" si="579"/>
        <v>Effekt ökning type 21 600 66 10</v>
      </c>
      <c r="B6598" s="103" t="str">
        <f t="shared" si="578"/>
        <v>Effekt ökning type 21 600</v>
      </c>
      <c r="C6598" s="99">
        <v>66</v>
      </c>
      <c r="D6598" s="99">
        <f t="shared" si="577"/>
        <v>10</v>
      </c>
      <c r="E6598" s="100">
        <f t="shared" si="580"/>
        <v>368.60000000000036</v>
      </c>
      <c r="G6598" s="108"/>
      <c r="H6598" s="109"/>
      <c r="I6598" s="109"/>
      <c r="J6598" s="109"/>
      <c r="K6598" s="105">
        <f>K6597+J6584</f>
        <v>368.60000000000036</v>
      </c>
      <c r="L6598" s="118"/>
    </row>
    <row r="6599" spans="1:12" hidden="1" outlineLevel="1" x14ac:dyDescent="0.25">
      <c r="A6599" s="98" t="str">
        <f t="shared" si="579"/>
        <v>Effekt ökning type 21 600 67 10</v>
      </c>
      <c r="B6599" s="103" t="str">
        <f t="shared" si="578"/>
        <v>Effekt ökning type 21 600</v>
      </c>
      <c r="C6599" s="99">
        <v>67</v>
      </c>
      <c r="D6599" s="99">
        <f t="shared" si="577"/>
        <v>10</v>
      </c>
      <c r="E6599" s="100">
        <f t="shared" si="580"/>
        <v>371.20000000000039</v>
      </c>
      <c r="G6599" s="108"/>
      <c r="H6599" s="109"/>
      <c r="I6599" s="109"/>
      <c r="J6599" s="109"/>
      <c r="K6599" s="105">
        <f>K6598+J6584</f>
        <v>371.20000000000039</v>
      </c>
      <c r="L6599" s="118"/>
    </row>
    <row r="6600" spans="1:12" hidden="1" outlineLevel="1" x14ac:dyDescent="0.25">
      <c r="A6600" s="98" t="str">
        <f t="shared" si="579"/>
        <v>Effekt ökning type 21 600 68 10</v>
      </c>
      <c r="B6600" s="103" t="str">
        <f t="shared" si="578"/>
        <v>Effekt ökning type 21 600</v>
      </c>
      <c r="C6600" s="99">
        <v>68</v>
      </c>
      <c r="D6600" s="99">
        <f t="shared" si="577"/>
        <v>10</v>
      </c>
      <c r="E6600" s="100">
        <f t="shared" si="580"/>
        <v>373.80000000000041</v>
      </c>
      <c r="G6600" s="108"/>
      <c r="H6600" s="109"/>
      <c r="I6600" s="109"/>
      <c r="J6600" s="109"/>
      <c r="K6600" s="105">
        <f>K6599+J6584</f>
        <v>373.80000000000041</v>
      </c>
      <c r="L6600" s="118"/>
    </row>
    <row r="6601" spans="1:12" hidden="1" outlineLevel="1" x14ac:dyDescent="0.25">
      <c r="A6601" s="98" t="str">
        <f t="shared" si="579"/>
        <v>Effekt ökning type 21 600 69 10</v>
      </c>
      <c r="B6601" s="103" t="str">
        <f t="shared" si="578"/>
        <v>Effekt ökning type 21 600</v>
      </c>
      <c r="C6601" s="99">
        <v>69</v>
      </c>
      <c r="D6601" s="99">
        <f t="shared" si="577"/>
        <v>10</v>
      </c>
      <c r="E6601" s="100">
        <f t="shared" si="580"/>
        <v>376.40000000000043</v>
      </c>
      <c r="G6601" s="108"/>
      <c r="H6601" s="109"/>
      <c r="I6601" s="109"/>
      <c r="J6601" s="109"/>
      <c r="K6601" s="105">
        <f>K6600+J6584</f>
        <v>376.40000000000043</v>
      </c>
      <c r="L6601" s="118"/>
    </row>
    <row r="6602" spans="1:12" hidden="1" outlineLevel="1" x14ac:dyDescent="0.25">
      <c r="A6602" s="98" t="str">
        <f t="shared" si="579"/>
        <v>Effekt ökning type 21 600 70 10</v>
      </c>
      <c r="B6602" s="103" t="str">
        <f t="shared" si="578"/>
        <v>Effekt ökning type 21 600</v>
      </c>
      <c r="C6602" s="99">
        <v>70</v>
      </c>
      <c r="D6602" s="99">
        <f t="shared" si="577"/>
        <v>10</v>
      </c>
      <c r="E6602" s="100">
        <f t="shared" si="580"/>
        <v>379.00000000000045</v>
      </c>
      <c r="G6602" s="108"/>
      <c r="H6602" s="109"/>
      <c r="I6602" s="109"/>
      <c r="J6602" s="109"/>
      <c r="K6602" s="105">
        <f>K6601+J6584</f>
        <v>379.00000000000045</v>
      </c>
      <c r="L6602" s="118"/>
    </row>
    <row r="6603" spans="1:12" hidden="1" outlineLevel="1" x14ac:dyDescent="0.25">
      <c r="A6603" s="98" t="str">
        <f t="shared" si="579"/>
        <v>Effekt ökning type 21 600 71 10</v>
      </c>
      <c r="B6603" s="103" t="str">
        <f t="shared" si="578"/>
        <v>Effekt ökning type 21 600</v>
      </c>
      <c r="C6603" s="99">
        <v>71</v>
      </c>
      <c r="D6603" s="99">
        <f t="shared" si="577"/>
        <v>10</v>
      </c>
      <c r="E6603" s="100">
        <f t="shared" si="580"/>
        <v>381.60000000000048</v>
      </c>
      <c r="G6603" s="108"/>
      <c r="H6603" s="109"/>
      <c r="I6603" s="109"/>
      <c r="J6603" s="109"/>
      <c r="K6603" s="105">
        <f>K6602+J6584</f>
        <v>381.60000000000048</v>
      </c>
      <c r="L6603" s="118"/>
    </row>
    <row r="6604" spans="1:12" hidden="1" outlineLevel="1" x14ac:dyDescent="0.25">
      <c r="A6604" s="98" t="str">
        <f t="shared" si="579"/>
        <v>Effekt ökning type 21 600 72 10</v>
      </c>
      <c r="B6604" s="103" t="str">
        <f t="shared" si="578"/>
        <v>Effekt ökning type 21 600</v>
      </c>
      <c r="C6604" s="99">
        <v>72</v>
      </c>
      <c r="D6604" s="99">
        <f t="shared" si="577"/>
        <v>10</v>
      </c>
      <c r="E6604" s="100">
        <f t="shared" si="580"/>
        <v>384.2000000000005</v>
      </c>
      <c r="G6604" s="108"/>
      <c r="H6604" s="109"/>
      <c r="I6604" s="109"/>
      <c r="J6604" s="109"/>
      <c r="K6604" s="105">
        <f>K6603+J6584</f>
        <v>384.2000000000005</v>
      </c>
      <c r="L6604" s="118"/>
    </row>
    <row r="6605" spans="1:12" hidden="1" outlineLevel="1" x14ac:dyDescent="0.25">
      <c r="A6605" s="98" t="str">
        <f t="shared" si="579"/>
        <v>Effekt ökning type 21 600 73 10</v>
      </c>
      <c r="B6605" s="103" t="str">
        <f t="shared" si="578"/>
        <v>Effekt ökning type 21 600</v>
      </c>
      <c r="C6605" s="99">
        <v>73</v>
      </c>
      <c r="D6605" s="99">
        <f t="shared" si="577"/>
        <v>10</v>
      </c>
      <c r="E6605" s="100">
        <f t="shared" si="580"/>
        <v>386.80000000000052</v>
      </c>
      <c r="G6605" s="108"/>
      <c r="H6605" s="109"/>
      <c r="I6605" s="109"/>
      <c r="J6605" s="109"/>
      <c r="K6605" s="105">
        <f>K6604+J6584</f>
        <v>386.80000000000052</v>
      </c>
      <c r="L6605" s="118"/>
    </row>
    <row r="6606" spans="1:12" hidden="1" outlineLevel="1" x14ac:dyDescent="0.25">
      <c r="A6606" s="98" t="str">
        <f t="shared" si="579"/>
        <v>Effekt ökning type 21 600 74 10</v>
      </c>
      <c r="B6606" s="103" t="str">
        <f t="shared" si="578"/>
        <v>Effekt ökning type 21 600</v>
      </c>
      <c r="C6606" s="99">
        <v>74</v>
      </c>
      <c r="D6606" s="99">
        <f t="shared" si="577"/>
        <v>10</v>
      </c>
      <c r="E6606" s="100">
        <f t="shared" si="580"/>
        <v>389.40000000000055</v>
      </c>
      <c r="G6606" s="108"/>
      <c r="H6606" s="109"/>
      <c r="I6606" s="109"/>
      <c r="J6606" s="109"/>
      <c r="K6606" s="105">
        <f>K6605+J6584</f>
        <v>389.40000000000055</v>
      </c>
      <c r="L6606" s="118"/>
    </row>
    <row r="6607" spans="1:12" hidden="1" outlineLevel="1" x14ac:dyDescent="0.25">
      <c r="A6607" s="98" t="str">
        <f t="shared" si="579"/>
        <v>Effekt ökning type 21 600 75 10</v>
      </c>
      <c r="B6607" s="103" t="str">
        <f t="shared" si="578"/>
        <v>Effekt ökning type 21 600</v>
      </c>
      <c r="C6607" s="99">
        <v>75</v>
      </c>
      <c r="D6607" s="99">
        <f t="shared" si="577"/>
        <v>10</v>
      </c>
      <c r="E6607" s="100">
        <f t="shared" si="580"/>
        <v>392.00000000000057</v>
      </c>
      <c r="G6607" s="108"/>
      <c r="H6607" s="109"/>
      <c r="I6607" s="109"/>
      <c r="J6607" s="109"/>
      <c r="K6607" s="105">
        <f>K6606+J6584</f>
        <v>392.00000000000057</v>
      </c>
      <c r="L6607" s="118"/>
    </row>
    <row r="6608" spans="1:12" hidden="1" outlineLevel="1" x14ac:dyDescent="0.25">
      <c r="A6608" s="98" t="str">
        <f t="shared" si="579"/>
        <v>Effekt ökning type 21 600 76 10</v>
      </c>
      <c r="B6608" s="103" t="str">
        <f t="shared" si="578"/>
        <v>Effekt ökning type 21 600</v>
      </c>
      <c r="C6608" s="99">
        <v>76</v>
      </c>
      <c r="D6608" s="99">
        <f t="shared" si="577"/>
        <v>10</v>
      </c>
      <c r="E6608" s="100">
        <f t="shared" si="580"/>
        <v>394.60000000000059</v>
      </c>
      <c r="G6608" s="108"/>
      <c r="H6608" s="109"/>
      <c r="I6608" s="109"/>
      <c r="J6608" s="109"/>
      <c r="K6608" s="105">
        <f>K6607+J6584</f>
        <v>394.60000000000059</v>
      </c>
      <c r="L6608" s="118"/>
    </row>
    <row r="6609" spans="1:12" hidden="1" outlineLevel="1" x14ac:dyDescent="0.25">
      <c r="A6609" s="98" t="str">
        <f t="shared" si="579"/>
        <v>Effekt ökning type 21 600 77 10</v>
      </c>
      <c r="B6609" s="103" t="str">
        <f t="shared" si="578"/>
        <v>Effekt ökning type 21 600</v>
      </c>
      <c r="C6609" s="99">
        <v>77</v>
      </c>
      <c r="D6609" s="99">
        <f t="shared" si="577"/>
        <v>10</v>
      </c>
      <c r="E6609" s="100">
        <f t="shared" si="580"/>
        <v>397.20000000000061</v>
      </c>
      <c r="G6609" s="108"/>
      <c r="H6609" s="109"/>
      <c r="I6609" s="109"/>
      <c r="J6609" s="109"/>
      <c r="K6609" s="105">
        <f>K6608+J6584</f>
        <v>397.20000000000061</v>
      </c>
      <c r="L6609" s="118"/>
    </row>
    <row r="6610" spans="1:12" hidden="1" outlineLevel="1" x14ac:dyDescent="0.25">
      <c r="A6610" s="98" t="str">
        <f t="shared" si="579"/>
        <v>Effekt ökning type 21 600 78 10</v>
      </c>
      <c r="B6610" s="103" t="str">
        <f t="shared" si="578"/>
        <v>Effekt ökning type 21 600</v>
      </c>
      <c r="C6610" s="99">
        <v>78</v>
      </c>
      <c r="D6610" s="99">
        <f t="shared" si="577"/>
        <v>10</v>
      </c>
      <c r="E6610" s="100">
        <f t="shared" si="580"/>
        <v>399.80000000000064</v>
      </c>
      <c r="G6610" s="108"/>
      <c r="H6610" s="109"/>
      <c r="I6610" s="109"/>
      <c r="J6610" s="109"/>
      <c r="K6610" s="105">
        <f>K6609+J6584</f>
        <v>399.80000000000064</v>
      </c>
      <c r="L6610" s="118"/>
    </row>
    <row r="6611" spans="1:12" hidden="1" outlineLevel="1" x14ac:dyDescent="0.25">
      <c r="A6611" s="98" t="str">
        <f t="shared" si="579"/>
        <v>Effekt ökning type 21 600 79 10</v>
      </c>
      <c r="B6611" s="103" t="str">
        <f t="shared" si="578"/>
        <v>Effekt ökning type 21 600</v>
      </c>
      <c r="C6611" s="99">
        <v>79</v>
      </c>
      <c r="D6611" s="99">
        <f t="shared" si="577"/>
        <v>10</v>
      </c>
      <c r="E6611" s="100">
        <f t="shared" si="580"/>
        <v>402.40000000000066</v>
      </c>
      <c r="G6611" s="108"/>
      <c r="H6611" s="109"/>
      <c r="I6611" s="109"/>
      <c r="J6611" s="109"/>
      <c r="K6611" s="105">
        <f>K6610+J6584</f>
        <v>402.40000000000066</v>
      </c>
      <c r="L6611" s="118"/>
    </row>
    <row r="6612" spans="1:12" hidden="1" outlineLevel="1" x14ac:dyDescent="0.25">
      <c r="A6612" s="98" t="str">
        <f t="shared" si="579"/>
        <v>Effekt ökning type 21 600 80 10</v>
      </c>
      <c r="B6612" s="103" t="str">
        <f t="shared" si="578"/>
        <v>Effekt ökning type 21 600</v>
      </c>
      <c r="C6612" s="99">
        <v>80</v>
      </c>
      <c r="D6612" s="99">
        <f t="shared" si="577"/>
        <v>10</v>
      </c>
      <c r="E6612" s="100">
        <f t="shared" si="580"/>
        <v>405.00000000000068</v>
      </c>
      <c r="G6612" s="108"/>
      <c r="H6612" s="109"/>
      <c r="I6612" s="109"/>
      <c r="J6612" s="109"/>
      <c r="K6612" s="105">
        <f>K6611+J6584</f>
        <v>405.00000000000068</v>
      </c>
      <c r="L6612" s="118"/>
    </row>
    <row r="6613" spans="1:12" hidden="1" outlineLevel="1" x14ac:dyDescent="0.25">
      <c r="A6613" s="98" t="str">
        <f t="shared" si="579"/>
        <v>Effekt ökning type 21 600 81 10</v>
      </c>
      <c r="B6613" s="103" t="str">
        <f t="shared" si="578"/>
        <v>Effekt ökning type 21 600</v>
      </c>
      <c r="C6613" s="99">
        <v>81</v>
      </c>
      <c r="D6613" s="99">
        <f t="shared" si="577"/>
        <v>10</v>
      </c>
      <c r="E6613" s="100">
        <f t="shared" si="580"/>
        <v>407.6000000000007</v>
      </c>
      <c r="G6613" s="108"/>
      <c r="H6613" s="109"/>
      <c r="I6613" s="109"/>
      <c r="J6613" s="109"/>
      <c r="K6613" s="105">
        <f>K6612+J6584</f>
        <v>407.6000000000007</v>
      </c>
      <c r="L6613" s="118"/>
    </row>
    <row r="6614" spans="1:12" hidden="1" outlineLevel="1" x14ac:dyDescent="0.25">
      <c r="A6614" s="98" t="str">
        <f t="shared" si="579"/>
        <v>Effekt ökning type 21 600 82 10</v>
      </c>
      <c r="B6614" s="103" t="str">
        <f t="shared" si="578"/>
        <v>Effekt ökning type 21 600</v>
      </c>
      <c r="C6614" s="99">
        <v>82</v>
      </c>
      <c r="D6614" s="99">
        <f t="shared" si="577"/>
        <v>10</v>
      </c>
      <c r="E6614" s="100">
        <f t="shared" si="580"/>
        <v>410.20000000000073</v>
      </c>
      <c r="G6614" s="108"/>
      <c r="H6614" s="109"/>
      <c r="I6614" s="109"/>
      <c r="J6614" s="109"/>
      <c r="K6614" s="105">
        <f>K6613+J6584</f>
        <v>410.20000000000073</v>
      </c>
      <c r="L6614" s="118"/>
    </row>
    <row r="6615" spans="1:12" hidden="1" outlineLevel="1" x14ac:dyDescent="0.25">
      <c r="A6615" s="98" t="str">
        <f t="shared" si="579"/>
        <v>Effekt ökning type 21 600 83 10</v>
      </c>
      <c r="B6615" s="103" t="str">
        <f t="shared" si="578"/>
        <v>Effekt ökning type 21 600</v>
      </c>
      <c r="C6615" s="99">
        <v>83</v>
      </c>
      <c r="D6615" s="99">
        <f t="shared" ref="D6615:D6632" si="581">D6614</f>
        <v>10</v>
      </c>
      <c r="E6615" s="100">
        <f t="shared" si="580"/>
        <v>412.80000000000075</v>
      </c>
      <c r="G6615" s="108"/>
      <c r="H6615" s="109"/>
      <c r="I6615" s="109"/>
      <c r="J6615" s="109"/>
      <c r="K6615" s="105">
        <f>K6614+J6584</f>
        <v>412.80000000000075</v>
      </c>
      <c r="L6615" s="118"/>
    </row>
    <row r="6616" spans="1:12" hidden="1" outlineLevel="1" x14ac:dyDescent="0.25">
      <c r="A6616" s="98" t="str">
        <f t="shared" si="579"/>
        <v>Effekt ökning type 21 600 84 10</v>
      </c>
      <c r="B6616" s="103" t="str">
        <f t="shared" si="578"/>
        <v>Effekt ökning type 21 600</v>
      </c>
      <c r="C6616" s="99">
        <v>84</v>
      </c>
      <c r="D6616" s="99">
        <f t="shared" si="581"/>
        <v>10</v>
      </c>
      <c r="E6616" s="100">
        <f t="shared" si="580"/>
        <v>415.40000000000077</v>
      </c>
      <c r="G6616" s="108"/>
      <c r="H6616" s="109"/>
      <c r="I6616" s="109"/>
      <c r="J6616" s="109"/>
      <c r="K6616" s="105">
        <f>K6615+J6584</f>
        <v>415.40000000000077</v>
      </c>
      <c r="L6616" s="118"/>
    </row>
    <row r="6617" spans="1:12" hidden="1" outlineLevel="1" x14ac:dyDescent="0.25">
      <c r="A6617" s="98" t="str">
        <f t="shared" si="579"/>
        <v>Effekt ökning type 21 600 85 10</v>
      </c>
      <c r="B6617" s="103" t="str">
        <f t="shared" si="578"/>
        <v>Effekt ökning type 21 600</v>
      </c>
      <c r="C6617" s="99">
        <v>85</v>
      </c>
      <c r="D6617" s="99">
        <f t="shared" si="581"/>
        <v>10</v>
      </c>
      <c r="E6617" s="100">
        <f t="shared" si="580"/>
        <v>418.0000000000008</v>
      </c>
      <c r="G6617" s="108"/>
      <c r="H6617" s="109"/>
      <c r="I6617" s="109"/>
      <c r="J6617" s="109"/>
      <c r="K6617" s="105">
        <f>K6616+J6584</f>
        <v>418.0000000000008</v>
      </c>
      <c r="L6617" s="118"/>
    </row>
    <row r="6618" spans="1:12" hidden="1" outlineLevel="1" x14ac:dyDescent="0.25">
      <c r="A6618" s="98" t="str">
        <f t="shared" si="579"/>
        <v>Effekt ökning type 21 600 86 10</v>
      </c>
      <c r="B6618" s="103" t="str">
        <f t="shared" si="578"/>
        <v>Effekt ökning type 21 600</v>
      </c>
      <c r="C6618" s="99">
        <v>86</v>
      </c>
      <c r="D6618" s="99">
        <f t="shared" si="581"/>
        <v>10</v>
      </c>
      <c r="E6618" s="100">
        <f t="shared" si="580"/>
        <v>420.60000000000082</v>
      </c>
      <c r="G6618" s="108"/>
      <c r="H6618" s="109"/>
      <c r="I6618" s="109"/>
      <c r="J6618" s="109"/>
      <c r="K6618" s="105">
        <f>K6617+J6584</f>
        <v>420.60000000000082</v>
      </c>
      <c r="L6618" s="118"/>
    </row>
    <row r="6619" spans="1:12" hidden="1" outlineLevel="1" x14ac:dyDescent="0.25">
      <c r="A6619" s="98" t="str">
        <f t="shared" si="579"/>
        <v>Effekt ökning type 21 600 87 10</v>
      </c>
      <c r="B6619" s="103" t="str">
        <f t="shared" si="578"/>
        <v>Effekt ökning type 21 600</v>
      </c>
      <c r="C6619" s="99">
        <v>87</v>
      </c>
      <c r="D6619" s="99">
        <f t="shared" si="581"/>
        <v>10</v>
      </c>
      <c r="E6619" s="100">
        <f t="shared" si="580"/>
        <v>423.20000000000084</v>
      </c>
      <c r="G6619" s="108"/>
      <c r="H6619" s="109"/>
      <c r="I6619" s="109"/>
      <c r="J6619" s="109"/>
      <c r="K6619" s="105">
        <f>K6618+J6584</f>
        <v>423.20000000000084</v>
      </c>
      <c r="L6619" s="118"/>
    </row>
    <row r="6620" spans="1:12" hidden="1" outlineLevel="1" x14ac:dyDescent="0.25">
      <c r="A6620" s="98" t="str">
        <f t="shared" si="579"/>
        <v>Effekt ökning type 21 600 88 10</v>
      </c>
      <c r="B6620" s="103" t="str">
        <f t="shared" si="578"/>
        <v>Effekt ökning type 21 600</v>
      </c>
      <c r="C6620" s="99">
        <v>88</v>
      </c>
      <c r="D6620" s="99">
        <f t="shared" si="581"/>
        <v>10</v>
      </c>
      <c r="E6620" s="100">
        <f t="shared" si="580"/>
        <v>425.80000000000086</v>
      </c>
      <c r="G6620" s="108"/>
      <c r="H6620" s="109"/>
      <c r="I6620" s="109"/>
      <c r="J6620" s="109"/>
      <c r="K6620" s="105">
        <f>K6619+J6584</f>
        <v>425.80000000000086</v>
      </c>
      <c r="L6620" s="118"/>
    </row>
    <row r="6621" spans="1:12" hidden="1" outlineLevel="1" x14ac:dyDescent="0.25">
      <c r="A6621" s="98" t="str">
        <f t="shared" si="579"/>
        <v>Effekt ökning type 21 600 89 10</v>
      </c>
      <c r="B6621" s="103" t="str">
        <f t="shared" si="578"/>
        <v>Effekt ökning type 21 600</v>
      </c>
      <c r="C6621" s="99">
        <v>89</v>
      </c>
      <c r="D6621" s="99">
        <f t="shared" si="581"/>
        <v>10</v>
      </c>
      <c r="E6621" s="100">
        <f t="shared" si="580"/>
        <v>428.40000000000089</v>
      </c>
      <c r="G6621" s="108"/>
      <c r="H6621" s="109"/>
      <c r="I6621" s="109"/>
      <c r="J6621" s="109"/>
      <c r="K6621" s="105">
        <f>K6620+J6584</f>
        <v>428.40000000000089</v>
      </c>
      <c r="L6621" s="118"/>
    </row>
    <row r="6622" spans="1:12" hidden="1" outlineLevel="1" x14ac:dyDescent="0.25">
      <c r="A6622" s="98" t="str">
        <f t="shared" si="579"/>
        <v>Effekt ökning type 21 600 90 10</v>
      </c>
      <c r="B6622" s="103" t="str">
        <f t="shared" si="578"/>
        <v>Effekt ökning type 21 600</v>
      </c>
      <c r="C6622" s="99">
        <v>90</v>
      </c>
      <c r="D6622" s="99">
        <f t="shared" si="581"/>
        <v>10</v>
      </c>
      <c r="E6622" s="100">
        <f t="shared" si="580"/>
        <v>431.00000000000091</v>
      </c>
      <c r="G6622" s="108"/>
      <c r="H6622" s="109"/>
      <c r="I6622" s="109"/>
      <c r="J6622" s="109"/>
      <c r="K6622" s="105">
        <f>K6621+J6584</f>
        <v>431.00000000000091</v>
      </c>
      <c r="L6622" s="118"/>
    </row>
    <row r="6623" spans="1:12" hidden="1" outlineLevel="1" x14ac:dyDescent="0.25">
      <c r="A6623" s="98" t="str">
        <f t="shared" si="579"/>
        <v>Effekt ökning type 21 600 91 10</v>
      </c>
      <c r="B6623" s="103" t="str">
        <f t="shared" si="578"/>
        <v>Effekt ökning type 21 600</v>
      </c>
      <c r="C6623" s="99">
        <v>91</v>
      </c>
      <c r="D6623" s="99">
        <f t="shared" si="581"/>
        <v>10</v>
      </c>
      <c r="E6623" s="100">
        <f t="shared" si="580"/>
        <v>433.60000000000093</v>
      </c>
      <c r="G6623" s="108"/>
      <c r="H6623" s="109"/>
      <c r="I6623" s="109"/>
      <c r="J6623" s="109"/>
      <c r="K6623" s="105">
        <f>K6622+J6584</f>
        <v>433.60000000000093</v>
      </c>
      <c r="L6623" s="118"/>
    </row>
    <row r="6624" spans="1:12" hidden="1" outlineLevel="1" x14ac:dyDescent="0.25">
      <c r="A6624" s="98" t="str">
        <f t="shared" si="579"/>
        <v>Effekt ökning type 21 600 92 10</v>
      </c>
      <c r="B6624" s="103" t="str">
        <f t="shared" si="578"/>
        <v>Effekt ökning type 21 600</v>
      </c>
      <c r="C6624" s="99">
        <v>92</v>
      </c>
      <c r="D6624" s="99">
        <f t="shared" si="581"/>
        <v>10</v>
      </c>
      <c r="E6624" s="100">
        <f t="shared" si="580"/>
        <v>436.20000000000095</v>
      </c>
      <c r="G6624" s="108"/>
      <c r="H6624" s="109"/>
      <c r="I6624" s="109"/>
      <c r="J6624" s="109"/>
      <c r="K6624" s="105">
        <f>K6623+J6584</f>
        <v>436.20000000000095</v>
      </c>
      <c r="L6624" s="118"/>
    </row>
    <row r="6625" spans="1:12" hidden="1" outlineLevel="1" x14ac:dyDescent="0.25">
      <c r="A6625" s="98" t="str">
        <f t="shared" si="579"/>
        <v>Effekt ökning type 21 600 93 10</v>
      </c>
      <c r="B6625" s="103" t="str">
        <f t="shared" si="578"/>
        <v>Effekt ökning type 21 600</v>
      </c>
      <c r="C6625" s="99">
        <v>93</v>
      </c>
      <c r="D6625" s="99">
        <f t="shared" si="581"/>
        <v>10</v>
      </c>
      <c r="E6625" s="100">
        <f t="shared" si="580"/>
        <v>438.80000000000098</v>
      </c>
      <c r="G6625" s="108"/>
      <c r="H6625" s="109"/>
      <c r="I6625" s="109"/>
      <c r="J6625" s="109"/>
      <c r="K6625" s="105">
        <f>K6624+J6584</f>
        <v>438.80000000000098</v>
      </c>
      <c r="L6625" s="118"/>
    </row>
    <row r="6626" spans="1:12" hidden="1" outlineLevel="1" x14ac:dyDescent="0.25">
      <c r="A6626" s="98" t="str">
        <f t="shared" si="579"/>
        <v>Effekt ökning type 21 600 94 10</v>
      </c>
      <c r="B6626" s="103" t="str">
        <f t="shared" si="578"/>
        <v>Effekt ökning type 21 600</v>
      </c>
      <c r="C6626" s="99">
        <v>94</v>
      </c>
      <c r="D6626" s="99">
        <f t="shared" si="581"/>
        <v>10</v>
      </c>
      <c r="E6626" s="100">
        <f t="shared" si="580"/>
        <v>441.400000000001</v>
      </c>
      <c r="G6626" s="108"/>
      <c r="H6626" s="109"/>
      <c r="I6626" s="109"/>
      <c r="J6626" s="109"/>
      <c r="K6626" s="105">
        <f>K6625+J6584</f>
        <v>441.400000000001</v>
      </c>
      <c r="L6626" s="118"/>
    </row>
    <row r="6627" spans="1:12" hidden="1" outlineLevel="1" x14ac:dyDescent="0.25">
      <c r="A6627" s="98" t="str">
        <f t="shared" si="579"/>
        <v>Effekt ökning type 21 600 95 10</v>
      </c>
      <c r="B6627" s="103" t="str">
        <f t="shared" si="578"/>
        <v>Effekt ökning type 21 600</v>
      </c>
      <c r="C6627" s="99">
        <v>95</v>
      </c>
      <c r="D6627" s="99">
        <f t="shared" si="581"/>
        <v>10</v>
      </c>
      <c r="E6627" s="100">
        <f t="shared" si="580"/>
        <v>444.00000000000102</v>
      </c>
      <c r="G6627" s="108"/>
      <c r="H6627" s="109"/>
      <c r="I6627" s="109"/>
      <c r="J6627" s="109"/>
      <c r="K6627" s="105">
        <f>K6626+J6584</f>
        <v>444.00000000000102</v>
      </c>
      <c r="L6627" s="118"/>
    </row>
    <row r="6628" spans="1:12" hidden="1" outlineLevel="1" x14ac:dyDescent="0.25">
      <c r="A6628" s="98" t="str">
        <f t="shared" si="579"/>
        <v>Effekt ökning type 21 600 96 10</v>
      </c>
      <c r="B6628" s="103" t="str">
        <f t="shared" si="578"/>
        <v>Effekt ökning type 21 600</v>
      </c>
      <c r="C6628" s="99">
        <v>96</v>
      </c>
      <c r="D6628" s="99">
        <f t="shared" si="581"/>
        <v>10</v>
      </c>
      <c r="E6628" s="100">
        <f t="shared" si="580"/>
        <v>446.60000000000105</v>
      </c>
      <c r="G6628" s="108"/>
      <c r="H6628" s="109"/>
      <c r="I6628" s="109"/>
      <c r="J6628" s="109"/>
      <c r="K6628" s="105">
        <f>K6627+J6584</f>
        <v>446.60000000000105</v>
      </c>
      <c r="L6628" s="118"/>
    </row>
    <row r="6629" spans="1:12" hidden="1" outlineLevel="1" x14ac:dyDescent="0.25">
      <c r="A6629" s="98" t="str">
        <f t="shared" si="579"/>
        <v>Effekt ökning type 21 600 97 10</v>
      </c>
      <c r="B6629" s="103" t="str">
        <f t="shared" si="578"/>
        <v>Effekt ökning type 21 600</v>
      </c>
      <c r="C6629" s="99">
        <v>97</v>
      </c>
      <c r="D6629" s="99">
        <f t="shared" si="581"/>
        <v>10</v>
      </c>
      <c r="E6629" s="100">
        <f t="shared" si="580"/>
        <v>449.20000000000107</v>
      </c>
      <c r="G6629" s="108"/>
      <c r="H6629" s="109"/>
      <c r="I6629" s="109"/>
      <c r="J6629" s="109"/>
      <c r="K6629" s="105">
        <f>K6628+J6584</f>
        <v>449.20000000000107</v>
      </c>
      <c r="L6629" s="118"/>
    </row>
    <row r="6630" spans="1:12" hidden="1" outlineLevel="1" x14ac:dyDescent="0.25">
      <c r="A6630" s="98" t="str">
        <f t="shared" si="579"/>
        <v>Effekt ökning type 21 600 98 10</v>
      </c>
      <c r="B6630" s="103" t="str">
        <f t="shared" si="578"/>
        <v>Effekt ökning type 21 600</v>
      </c>
      <c r="C6630" s="99">
        <v>98</v>
      </c>
      <c r="D6630" s="99">
        <f t="shared" si="581"/>
        <v>10</v>
      </c>
      <c r="E6630" s="100">
        <f t="shared" si="580"/>
        <v>451.80000000000109</v>
      </c>
      <c r="G6630" s="108"/>
      <c r="H6630" s="109"/>
      <c r="I6630" s="109"/>
      <c r="J6630" s="109"/>
      <c r="K6630" s="105">
        <f>K6629+J6584</f>
        <v>451.80000000000109</v>
      </c>
      <c r="L6630" s="118"/>
    </row>
    <row r="6631" spans="1:12" hidden="1" outlineLevel="1" x14ac:dyDescent="0.25">
      <c r="A6631" s="98" t="str">
        <f t="shared" si="579"/>
        <v>Effekt ökning type 21 600 99 10</v>
      </c>
      <c r="B6631" s="103" t="str">
        <f t="shared" si="578"/>
        <v>Effekt ökning type 21 600</v>
      </c>
      <c r="C6631" s="99">
        <v>99</v>
      </c>
      <c r="D6631" s="99">
        <f t="shared" si="581"/>
        <v>10</v>
      </c>
      <c r="E6631" s="100">
        <f t="shared" si="580"/>
        <v>454.40000000000111</v>
      </c>
      <c r="G6631" s="108"/>
      <c r="H6631" s="109"/>
      <c r="I6631" s="109"/>
      <c r="J6631" s="109"/>
      <c r="K6631" s="105">
        <f>K6630+J6584</f>
        <v>454.40000000000111</v>
      </c>
      <c r="L6631" s="118"/>
    </row>
    <row r="6632" spans="1:12" hidden="1" outlineLevel="1" x14ac:dyDescent="0.25">
      <c r="A6632" s="110" t="str">
        <f t="shared" si="579"/>
        <v>Effekt ökning type 21 600 100 10</v>
      </c>
      <c r="B6632" s="111" t="str">
        <f t="shared" si="578"/>
        <v>Effekt ökning type 21 600</v>
      </c>
      <c r="C6632" s="112">
        <v>100</v>
      </c>
      <c r="D6632" s="112">
        <f t="shared" si="581"/>
        <v>10</v>
      </c>
      <c r="E6632" s="113">
        <f t="shared" si="580"/>
        <v>457.00000000000114</v>
      </c>
      <c r="G6632" s="114"/>
      <c r="H6632" s="115"/>
      <c r="I6632" s="115"/>
      <c r="J6632" s="115"/>
      <c r="K6632" s="116">
        <f>K6631+J6584</f>
        <v>457.00000000000114</v>
      </c>
      <c r="L6632" s="118"/>
    </row>
    <row r="6633" spans="1:12" hidden="1" outlineLevel="1" x14ac:dyDescent="0.25">
      <c r="A6633" s="98" t="str">
        <f t="shared" si="579"/>
        <v>Effekt ökning type 21 600 50 9</v>
      </c>
      <c r="B6633" s="117" t="str">
        <f t="shared" si="578"/>
        <v>Effekt ökning type 21 600</v>
      </c>
      <c r="C6633" s="99">
        <v>50</v>
      </c>
      <c r="D6633" s="99">
        <f>T6073</f>
        <v>9</v>
      </c>
      <c r="E6633" s="100">
        <f t="shared" si="580"/>
        <v>329.5</v>
      </c>
      <c r="G6633" s="99">
        <f>T6074</f>
        <v>329.5</v>
      </c>
      <c r="H6633" s="101"/>
      <c r="I6633" s="101"/>
      <c r="J6633" s="101"/>
      <c r="K6633" s="102">
        <f>G6633</f>
        <v>329.5</v>
      </c>
      <c r="L6633" s="118"/>
    </row>
    <row r="6634" spans="1:12" hidden="1" outlineLevel="1" x14ac:dyDescent="0.25">
      <c r="A6634" s="98" t="str">
        <f t="shared" si="579"/>
        <v>Effekt ökning type 21 600 51 9</v>
      </c>
      <c r="B6634" s="103" t="str">
        <f t="shared" si="578"/>
        <v>Effekt ökning type 21 600</v>
      </c>
      <c r="C6634" s="99">
        <v>51</v>
      </c>
      <c r="D6634" s="99">
        <f t="shared" ref="D6634:D6665" si="582">D6633</f>
        <v>9</v>
      </c>
      <c r="E6634" s="100">
        <f t="shared" si="580"/>
        <v>331.55</v>
      </c>
      <c r="G6634" s="104"/>
      <c r="H6634" s="59"/>
      <c r="I6634" s="59"/>
      <c r="J6634" s="59"/>
      <c r="K6634" s="105">
        <f>K6633+J6635</f>
        <v>331.55</v>
      </c>
      <c r="L6634" s="118"/>
    </row>
    <row r="6635" spans="1:12" hidden="1" outlineLevel="1" x14ac:dyDescent="0.25">
      <c r="A6635" s="98" t="str">
        <f t="shared" si="579"/>
        <v>Effekt ökning type 21 600 52 9</v>
      </c>
      <c r="B6635" s="103" t="str">
        <f t="shared" si="578"/>
        <v>Effekt ökning type 21 600</v>
      </c>
      <c r="C6635" s="99">
        <v>52</v>
      </c>
      <c r="D6635" s="99">
        <f t="shared" si="582"/>
        <v>9</v>
      </c>
      <c r="E6635" s="100">
        <f t="shared" si="580"/>
        <v>333.6</v>
      </c>
      <c r="G6635" s="99">
        <f>T6075</f>
        <v>432</v>
      </c>
      <c r="H6635" s="59">
        <v>50</v>
      </c>
      <c r="I6635" s="59">
        <f>G6635-G6633</f>
        <v>102.5</v>
      </c>
      <c r="J6635" s="59">
        <f>I6635/H6635</f>
        <v>2.0499999999999998</v>
      </c>
      <c r="K6635" s="105">
        <f>K6634+J6635</f>
        <v>333.6</v>
      </c>
      <c r="L6635" s="118"/>
    </row>
    <row r="6636" spans="1:12" hidden="1" outlineLevel="1" x14ac:dyDescent="0.25">
      <c r="A6636" s="98" t="str">
        <f t="shared" si="579"/>
        <v>Effekt ökning type 21 600 53 9</v>
      </c>
      <c r="B6636" s="103" t="str">
        <f t="shared" si="578"/>
        <v>Effekt ökning type 21 600</v>
      </c>
      <c r="C6636" s="99">
        <v>53</v>
      </c>
      <c r="D6636" s="99">
        <f t="shared" si="582"/>
        <v>9</v>
      </c>
      <c r="E6636" s="100">
        <f t="shared" si="580"/>
        <v>335.65000000000003</v>
      </c>
      <c r="G6636" s="108"/>
      <c r="H6636" s="109"/>
      <c r="I6636" s="109"/>
      <c r="J6636" s="109"/>
      <c r="K6636" s="105">
        <f>K6635+J6635</f>
        <v>335.65000000000003</v>
      </c>
      <c r="L6636" s="118"/>
    </row>
    <row r="6637" spans="1:12" hidden="1" outlineLevel="1" x14ac:dyDescent="0.25">
      <c r="A6637" s="98" t="str">
        <f t="shared" si="579"/>
        <v>Effekt ökning type 21 600 54 9</v>
      </c>
      <c r="B6637" s="103" t="str">
        <f t="shared" si="578"/>
        <v>Effekt ökning type 21 600</v>
      </c>
      <c r="C6637" s="99">
        <v>54</v>
      </c>
      <c r="D6637" s="99">
        <f t="shared" si="582"/>
        <v>9</v>
      </c>
      <c r="E6637" s="100">
        <f t="shared" si="580"/>
        <v>337.70000000000005</v>
      </c>
      <c r="G6637" s="108"/>
      <c r="H6637" s="109"/>
      <c r="I6637" s="109"/>
      <c r="J6637" s="109"/>
      <c r="K6637" s="105">
        <f>K6636+J6635</f>
        <v>337.70000000000005</v>
      </c>
      <c r="L6637" s="118"/>
    </row>
    <row r="6638" spans="1:12" hidden="1" outlineLevel="1" x14ac:dyDescent="0.25">
      <c r="A6638" s="98" t="str">
        <f t="shared" si="579"/>
        <v>Effekt ökning type 21 600 55 9</v>
      </c>
      <c r="B6638" s="103" t="str">
        <f t="shared" si="578"/>
        <v>Effekt ökning type 21 600</v>
      </c>
      <c r="C6638" s="99">
        <v>55</v>
      </c>
      <c r="D6638" s="99">
        <f t="shared" si="582"/>
        <v>9</v>
      </c>
      <c r="E6638" s="100">
        <f t="shared" si="580"/>
        <v>339.75000000000006</v>
      </c>
      <c r="G6638" s="104"/>
      <c r="H6638" s="59"/>
      <c r="I6638" s="59"/>
      <c r="J6638" s="59"/>
      <c r="K6638" s="105">
        <f>K6637+J6635</f>
        <v>339.75000000000006</v>
      </c>
      <c r="L6638" s="118"/>
    </row>
    <row r="6639" spans="1:12" hidden="1" outlineLevel="1" x14ac:dyDescent="0.25">
      <c r="A6639" s="98" t="str">
        <f t="shared" si="579"/>
        <v>Effekt ökning type 21 600 56 9</v>
      </c>
      <c r="B6639" s="103" t="str">
        <f t="shared" si="578"/>
        <v>Effekt ökning type 21 600</v>
      </c>
      <c r="C6639" s="99">
        <v>56</v>
      </c>
      <c r="D6639" s="99">
        <f t="shared" si="582"/>
        <v>9</v>
      </c>
      <c r="E6639" s="100">
        <f t="shared" si="580"/>
        <v>341.80000000000007</v>
      </c>
      <c r="G6639" s="104"/>
      <c r="H6639" s="59"/>
      <c r="I6639" s="59"/>
      <c r="J6639" s="59"/>
      <c r="K6639" s="105">
        <f>K6638+J6635</f>
        <v>341.80000000000007</v>
      </c>
      <c r="L6639" s="118"/>
    </row>
    <row r="6640" spans="1:12" hidden="1" outlineLevel="1" x14ac:dyDescent="0.25">
      <c r="A6640" s="98" t="str">
        <f t="shared" si="579"/>
        <v>Effekt ökning type 21 600 57 9</v>
      </c>
      <c r="B6640" s="103" t="str">
        <f t="shared" si="578"/>
        <v>Effekt ökning type 21 600</v>
      </c>
      <c r="C6640" s="99">
        <v>57</v>
      </c>
      <c r="D6640" s="99">
        <f t="shared" si="582"/>
        <v>9</v>
      </c>
      <c r="E6640" s="100">
        <f t="shared" si="580"/>
        <v>343.85000000000008</v>
      </c>
      <c r="G6640" s="104"/>
      <c r="H6640" s="59"/>
      <c r="I6640" s="59"/>
      <c r="J6640" s="59"/>
      <c r="K6640" s="105">
        <f>K6639+J6635</f>
        <v>343.85000000000008</v>
      </c>
      <c r="L6640" s="118"/>
    </row>
    <row r="6641" spans="1:12" hidden="1" outlineLevel="1" x14ac:dyDescent="0.25">
      <c r="A6641" s="98" t="str">
        <f t="shared" si="579"/>
        <v>Effekt ökning type 21 600 58 9</v>
      </c>
      <c r="B6641" s="103" t="str">
        <f t="shared" si="578"/>
        <v>Effekt ökning type 21 600</v>
      </c>
      <c r="C6641" s="99">
        <v>58</v>
      </c>
      <c r="D6641" s="99">
        <f t="shared" si="582"/>
        <v>9</v>
      </c>
      <c r="E6641" s="100">
        <f t="shared" si="580"/>
        <v>345.90000000000009</v>
      </c>
      <c r="G6641" s="104"/>
      <c r="H6641" s="59"/>
      <c r="I6641" s="59"/>
      <c r="J6641" s="59"/>
      <c r="K6641" s="105">
        <f>K6640+J6635</f>
        <v>345.90000000000009</v>
      </c>
      <c r="L6641" s="118"/>
    </row>
    <row r="6642" spans="1:12" hidden="1" outlineLevel="1" x14ac:dyDescent="0.25">
      <c r="A6642" s="98" t="str">
        <f t="shared" si="579"/>
        <v>Effekt ökning type 21 600 59 9</v>
      </c>
      <c r="B6642" s="103" t="str">
        <f t="shared" si="578"/>
        <v>Effekt ökning type 21 600</v>
      </c>
      <c r="C6642" s="99">
        <v>59</v>
      </c>
      <c r="D6642" s="99">
        <f t="shared" si="582"/>
        <v>9</v>
      </c>
      <c r="E6642" s="100">
        <f t="shared" si="580"/>
        <v>347.9500000000001</v>
      </c>
      <c r="G6642" s="104"/>
      <c r="H6642" s="59"/>
      <c r="I6642" s="59"/>
      <c r="J6642" s="59"/>
      <c r="K6642" s="105">
        <f>K6641+J6635</f>
        <v>347.9500000000001</v>
      </c>
      <c r="L6642" s="118"/>
    </row>
    <row r="6643" spans="1:12" hidden="1" outlineLevel="1" x14ac:dyDescent="0.25">
      <c r="A6643" s="98" t="str">
        <f t="shared" si="579"/>
        <v>Effekt ökning type 21 600 60 9</v>
      </c>
      <c r="B6643" s="103" t="str">
        <f t="shared" si="578"/>
        <v>Effekt ökning type 21 600</v>
      </c>
      <c r="C6643" s="99">
        <v>60</v>
      </c>
      <c r="D6643" s="99">
        <f t="shared" si="582"/>
        <v>9</v>
      </c>
      <c r="E6643" s="100">
        <f t="shared" si="580"/>
        <v>350.00000000000011</v>
      </c>
      <c r="G6643" s="108"/>
      <c r="H6643" s="59"/>
      <c r="I6643" s="59"/>
      <c r="J6643" s="59"/>
      <c r="K6643" s="105">
        <f>K6642+J6635</f>
        <v>350.00000000000011</v>
      </c>
      <c r="L6643" s="118"/>
    </row>
    <row r="6644" spans="1:12" hidden="1" outlineLevel="1" x14ac:dyDescent="0.25">
      <c r="A6644" s="98" t="str">
        <f t="shared" si="579"/>
        <v>Effekt ökning type 21 600 61 9</v>
      </c>
      <c r="B6644" s="103" t="str">
        <f t="shared" si="578"/>
        <v>Effekt ökning type 21 600</v>
      </c>
      <c r="C6644" s="99">
        <v>61</v>
      </c>
      <c r="D6644" s="99">
        <f t="shared" si="582"/>
        <v>9</v>
      </c>
      <c r="E6644" s="100">
        <f t="shared" si="580"/>
        <v>352.05000000000013</v>
      </c>
      <c r="G6644" s="108"/>
      <c r="H6644" s="109"/>
      <c r="I6644" s="109"/>
      <c r="J6644" s="109"/>
      <c r="K6644" s="105">
        <f>K6643+J6635</f>
        <v>352.05000000000013</v>
      </c>
      <c r="L6644" s="118"/>
    </row>
    <row r="6645" spans="1:12" hidden="1" outlineLevel="1" x14ac:dyDescent="0.25">
      <c r="A6645" s="98" t="str">
        <f t="shared" si="579"/>
        <v>Effekt ökning type 21 600 62 9</v>
      </c>
      <c r="B6645" s="103" t="str">
        <f t="shared" si="578"/>
        <v>Effekt ökning type 21 600</v>
      </c>
      <c r="C6645" s="99">
        <v>62</v>
      </c>
      <c r="D6645" s="99">
        <f t="shared" si="582"/>
        <v>9</v>
      </c>
      <c r="E6645" s="100">
        <f t="shared" si="580"/>
        <v>354.10000000000014</v>
      </c>
      <c r="G6645" s="108"/>
      <c r="H6645" s="109"/>
      <c r="I6645" s="109"/>
      <c r="J6645" s="109"/>
      <c r="K6645" s="105">
        <f>K6644+J6635</f>
        <v>354.10000000000014</v>
      </c>
      <c r="L6645" s="118"/>
    </row>
    <row r="6646" spans="1:12" hidden="1" outlineLevel="1" x14ac:dyDescent="0.25">
      <c r="A6646" s="98" t="str">
        <f t="shared" si="579"/>
        <v>Effekt ökning type 21 600 63 9</v>
      </c>
      <c r="B6646" s="103" t="str">
        <f t="shared" si="578"/>
        <v>Effekt ökning type 21 600</v>
      </c>
      <c r="C6646" s="99">
        <v>63</v>
      </c>
      <c r="D6646" s="99">
        <f t="shared" si="582"/>
        <v>9</v>
      </c>
      <c r="E6646" s="100">
        <f t="shared" si="580"/>
        <v>356.15000000000015</v>
      </c>
      <c r="G6646" s="108"/>
      <c r="H6646" s="109"/>
      <c r="I6646" s="109"/>
      <c r="J6646" s="109"/>
      <c r="K6646" s="105">
        <f>K6645+J6635</f>
        <v>356.15000000000015</v>
      </c>
      <c r="L6646" s="118"/>
    </row>
    <row r="6647" spans="1:12" hidden="1" outlineLevel="1" x14ac:dyDescent="0.25">
      <c r="A6647" s="98" t="str">
        <f t="shared" si="579"/>
        <v>Effekt ökning type 21 600 64 9</v>
      </c>
      <c r="B6647" s="103" t="str">
        <f t="shared" si="578"/>
        <v>Effekt ökning type 21 600</v>
      </c>
      <c r="C6647" s="99">
        <v>64</v>
      </c>
      <c r="D6647" s="99">
        <f t="shared" si="582"/>
        <v>9</v>
      </c>
      <c r="E6647" s="100">
        <f t="shared" si="580"/>
        <v>358.20000000000016</v>
      </c>
      <c r="G6647" s="108"/>
      <c r="H6647" s="109"/>
      <c r="I6647" s="109"/>
      <c r="J6647" s="109"/>
      <c r="K6647" s="105">
        <f>K6646+J6635</f>
        <v>358.20000000000016</v>
      </c>
      <c r="L6647" s="118"/>
    </row>
    <row r="6648" spans="1:12" hidden="1" outlineLevel="1" x14ac:dyDescent="0.25">
      <c r="A6648" s="98" t="str">
        <f t="shared" si="579"/>
        <v>Effekt ökning type 21 600 65 9</v>
      </c>
      <c r="B6648" s="103" t="str">
        <f t="shared" si="578"/>
        <v>Effekt ökning type 21 600</v>
      </c>
      <c r="C6648" s="99">
        <v>65</v>
      </c>
      <c r="D6648" s="99">
        <f t="shared" si="582"/>
        <v>9</v>
      </c>
      <c r="E6648" s="100">
        <f t="shared" si="580"/>
        <v>360.25000000000017</v>
      </c>
      <c r="G6648" s="108"/>
      <c r="H6648" s="109"/>
      <c r="I6648" s="109"/>
      <c r="J6648" s="109"/>
      <c r="K6648" s="105">
        <f>K6647+J6635</f>
        <v>360.25000000000017</v>
      </c>
      <c r="L6648" s="118"/>
    </row>
    <row r="6649" spans="1:12" hidden="1" outlineLevel="1" x14ac:dyDescent="0.25">
      <c r="A6649" s="98" t="str">
        <f t="shared" si="579"/>
        <v>Effekt ökning type 21 600 66 9</v>
      </c>
      <c r="B6649" s="103" t="str">
        <f t="shared" ref="B6649:B6712" si="583">B6648</f>
        <v>Effekt ökning type 21 600</v>
      </c>
      <c r="C6649" s="99">
        <v>66</v>
      </c>
      <c r="D6649" s="99">
        <f t="shared" si="582"/>
        <v>9</v>
      </c>
      <c r="E6649" s="100">
        <f t="shared" si="580"/>
        <v>362.30000000000018</v>
      </c>
      <c r="G6649" s="108"/>
      <c r="H6649" s="109"/>
      <c r="I6649" s="109"/>
      <c r="J6649" s="109"/>
      <c r="K6649" s="105">
        <f>K6648+J6635</f>
        <v>362.30000000000018</v>
      </c>
      <c r="L6649" s="118"/>
    </row>
    <row r="6650" spans="1:12" hidden="1" outlineLevel="1" x14ac:dyDescent="0.25">
      <c r="A6650" s="98" t="str">
        <f t="shared" si="579"/>
        <v>Effekt ökning type 21 600 67 9</v>
      </c>
      <c r="B6650" s="103" t="str">
        <f t="shared" si="583"/>
        <v>Effekt ökning type 21 600</v>
      </c>
      <c r="C6650" s="99">
        <v>67</v>
      </c>
      <c r="D6650" s="99">
        <f t="shared" si="582"/>
        <v>9</v>
      </c>
      <c r="E6650" s="100">
        <f t="shared" si="580"/>
        <v>364.35000000000019</v>
      </c>
      <c r="G6650" s="108"/>
      <c r="H6650" s="109"/>
      <c r="I6650" s="109"/>
      <c r="J6650" s="109"/>
      <c r="K6650" s="105">
        <f>K6649+J6635</f>
        <v>364.35000000000019</v>
      </c>
      <c r="L6650" s="118"/>
    </row>
    <row r="6651" spans="1:12" hidden="1" outlineLevel="1" x14ac:dyDescent="0.25">
      <c r="A6651" s="98" t="str">
        <f t="shared" si="579"/>
        <v>Effekt ökning type 21 600 68 9</v>
      </c>
      <c r="B6651" s="103" t="str">
        <f t="shared" si="583"/>
        <v>Effekt ökning type 21 600</v>
      </c>
      <c r="C6651" s="99">
        <v>68</v>
      </c>
      <c r="D6651" s="99">
        <f t="shared" si="582"/>
        <v>9</v>
      </c>
      <c r="E6651" s="100">
        <f t="shared" si="580"/>
        <v>366.4000000000002</v>
      </c>
      <c r="G6651" s="108"/>
      <c r="H6651" s="109"/>
      <c r="I6651" s="109"/>
      <c r="J6651" s="109"/>
      <c r="K6651" s="105">
        <f>K6650+J6635</f>
        <v>366.4000000000002</v>
      </c>
      <c r="L6651" s="118"/>
    </row>
    <row r="6652" spans="1:12" hidden="1" outlineLevel="1" x14ac:dyDescent="0.25">
      <c r="A6652" s="98" t="str">
        <f t="shared" si="579"/>
        <v>Effekt ökning type 21 600 69 9</v>
      </c>
      <c r="B6652" s="103" t="str">
        <f t="shared" si="583"/>
        <v>Effekt ökning type 21 600</v>
      </c>
      <c r="C6652" s="99">
        <v>69</v>
      </c>
      <c r="D6652" s="99">
        <f t="shared" si="582"/>
        <v>9</v>
      </c>
      <c r="E6652" s="100">
        <f t="shared" si="580"/>
        <v>368.45000000000022</v>
      </c>
      <c r="G6652" s="108"/>
      <c r="H6652" s="109"/>
      <c r="I6652" s="109"/>
      <c r="J6652" s="109"/>
      <c r="K6652" s="105">
        <f>K6651+J6635</f>
        <v>368.45000000000022</v>
      </c>
      <c r="L6652" s="118"/>
    </row>
    <row r="6653" spans="1:12" hidden="1" outlineLevel="1" x14ac:dyDescent="0.25">
      <c r="A6653" s="98" t="str">
        <f t="shared" si="579"/>
        <v>Effekt ökning type 21 600 70 9</v>
      </c>
      <c r="B6653" s="103" t="str">
        <f t="shared" si="583"/>
        <v>Effekt ökning type 21 600</v>
      </c>
      <c r="C6653" s="99">
        <v>70</v>
      </c>
      <c r="D6653" s="99">
        <f t="shared" si="582"/>
        <v>9</v>
      </c>
      <c r="E6653" s="100">
        <f t="shared" si="580"/>
        <v>370.50000000000023</v>
      </c>
      <c r="G6653" s="108"/>
      <c r="H6653" s="109"/>
      <c r="I6653" s="109"/>
      <c r="J6653" s="109"/>
      <c r="K6653" s="105">
        <f>K6652+J6635</f>
        <v>370.50000000000023</v>
      </c>
      <c r="L6653" s="118"/>
    </row>
    <row r="6654" spans="1:12" hidden="1" outlineLevel="1" x14ac:dyDescent="0.25">
      <c r="A6654" s="98" t="str">
        <f t="shared" si="579"/>
        <v>Effekt ökning type 21 600 71 9</v>
      </c>
      <c r="B6654" s="103" t="str">
        <f t="shared" si="583"/>
        <v>Effekt ökning type 21 600</v>
      </c>
      <c r="C6654" s="99">
        <v>71</v>
      </c>
      <c r="D6654" s="99">
        <f t="shared" si="582"/>
        <v>9</v>
      </c>
      <c r="E6654" s="100">
        <f t="shared" si="580"/>
        <v>372.55000000000024</v>
      </c>
      <c r="G6654" s="108"/>
      <c r="H6654" s="109"/>
      <c r="I6654" s="109"/>
      <c r="J6654" s="109"/>
      <c r="K6654" s="105">
        <f>K6653+J6635</f>
        <v>372.55000000000024</v>
      </c>
      <c r="L6654" s="118"/>
    </row>
    <row r="6655" spans="1:12" hidden="1" outlineLevel="1" x14ac:dyDescent="0.25">
      <c r="A6655" s="98" t="str">
        <f t="shared" si="579"/>
        <v>Effekt ökning type 21 600 72 9</v>
      </c>
      <c r="B6655" s="103" t="str">
        <f t="shared" si="583"/>
        <v>Effekt ökning type 21 600</v>
      </c>
      <c r="C6655" s="99">
        <v>72</v>
      </c>
      <c r="D6655" s="99">
        <f t="shared" si="582"/>
        <v>9</v>
      </c>
      <c r="E6655" s="100">
        <f t="shared" si="580"/>
        <v>374.60000000000025</v>
      </c>
      <c r="G6655" s="108"/>
      <c r="H6655" s="109"/>
      <c r="I6655" s="109"/>
      <c r="J6655" s="109"/>
      <c r="K6655" s="105">
        <f>K6654+J6635</f>
        <v>374.60000000000025</v>
      </c>
      <c r="L6655" s="118"/>
    </row>
    <row r="6656" spans="1:12" hidden="1" outlineLevel="1" x14ac:dyDescent="0.25">
      <c r="A6656" s="98" t="str">
        <f t="shared" si="579"/>
        <v>Effekt ökning type 21 600 73 9</v>
      </c>
      <c r="B6656" s="103" t="str">
        <f t="shared" si="583"/>
        <v>Effekt ökning type 21 600</v>
      </c>
      <c r="C6656" s="99">
        <v>73</v>
      </c>
      <c r="D6656" s="99">
        <f t="shared" si="582"/>
        <v>9</v>
      </c>
      <c r="E6656" s="100">
        <f t="shared" si="580"/>
        <v>376.65000000000026</v>
      </c>
      <c r="G6656" s="108"/>
      <c r="H6656" s="109"/>
      <c r="I6656" s="109"/>
      <c r="J6656" s="109"/>
      <c r="K6656" s="105">
        <f>K6655+J6635</f>
        <v>376.65000000000026</v>
      </c>
      <c r="L6656" s="118"/>
    </row>
    <row r="6657" spans="1:12" hidden="1" outlineLevel="1" x14ac:dyDescent="0.25">
      <c r="A6657" s="98" t="str">
        <f t="shared" si="579"/>
        <v>Effekt ökning type 21 600 74 9</v>
      </c>
      <c r="B6657" s="103" t="str">
        <f t="shared" si="583"/>
        <v>Effekt ökning type 21 600</v>
      </c>
      <c r="C6657" s="99">
        <v>74</v>
      </c>
      <c r="D6657" s="99">
        <f t="shared" si="582"/>
        <v>9</v>
      </c>
      <c r="E6657" s="100">
        <f t="shared" si="580"/>
        <v>378.70000000000027</v>
      </c>
      <c r="G6657" s="108"/>
      <c r="H6657" s="109"/>
      <c r="I6657" s="109"/>
      <c r="J6657" s="109"/>
      <c r="K6657" s="105">
        <f>K6656+J6635</f>
        <v>378.70000000000027</v>
      </c>
      <c r="L6657" s="118"/>
    </row>
    <row r="6658" spans="1:12" hidden="1" outlineLevel="1" x14ac:dyDescent="0.25">
      <c r="A6658" s="98" t="str">
        <f t="shared" si="579"/>
        <v>Effekt ökning type 21 600 75 9</v>
      </c>
      <c r="B6658" s="103" t="str">
        <f t="shared" si="583"/>
        <v>Effekt ökning type 21 600</v>
      </c>
      <c r="C6658" s="99">
        <v>75</v>
      </c>
      <c r="D6658" s="99">
        <f t="shared" si="582"/>
        <v>9</v>
      </c>
      <c r="E6658" s="100">
        <f t="shared" si="580"/>
        <v>380.75000000000028</v>
      </c>
      <c r="G6658" s="108"/>
      <c r="H6658" s="109"/>
      <c r="I6658" s="109"/>
      <c r="J6658" s="109"/>
      <c r="K6658" s="105">
        <f>K6657+J6635</f>
        <v>380.75000000000028</v>
      </c>
      <c r="L6658" s="118"/>
    </row>
    <row r="6659" spans="1:12" hidden="1" outlineLevel="1" x14ac:dyDescent="0.25">
      <c r="A6659" s="98" t="str">
        <f t="shared" ref="A6659:A6722" si="584">CONCATENATE(B6659," ",C6659," ",D6659)</f>
        <v>Effekt ökning type 21 600 76 9</v>
      </c>
      <c r="B6659" s="103" t="str">
        <f t="shared" si="583"/>
        <v>Effekt ökning type 21 600</v>
      </c>
      <c r="C6659" s="99">
        <v>76</v>
      </c>
      <c r="D6659" s="99">
        <f t="shared" si="582"/>
        <v>9</v>
      </c>
      <c r="E6659" s="100">
        <f t="shared" ref="E6659:E6722" si="585">K6659</f>
        <v>382.8000000000003</v>
      </c>
      <c r="G6659" s="108"/>
      <c r="H6659" s="109"/>
      <c r="I6659" s="109"/>
      <c r="J6659" s="109"/>
      <c r="K6659" s="105">
        <f>K6658+J6635</f>
        <v>382.8000000000003</v>
      </c>
      <c r="L6659" s="118"/>
    </row>
    <row r="6660" spans="1:12" hidden="1" outlineLevel="1" x14ac:dyDescent="0.25">
      <c r="A6660" s="98" t="str">
        <f t="shared" si="584"/>
        <v>Effekt ökning type 21 600 77 9</v>
      </c>
      <c r="B6660" s="103" t="str">
        <f t="shared" si="583"/>
        <v>Effekt ökning type 21 600</v>
      </c>
      <c r="C6660" s="99">
        <v>77</v>
      </c>
      <c r="D6660" s="99">
        <f t="shared" si="582"/>
        <v>9</v>
      </c>
      <c r="E6660" s="100">
        <f t="shared" si="585"/>
        <v>384.85000000000031</v>
      </c>
      <c r="G6660" s="108"/>
      <c r="H6660" s="109"/>
      <c r="I6660" s="109"/>
      <c r="J6660" s="109"/>
      <c r="K6660" s="105">
        <f>K6659+J6635</f>
        <v>384.85000000000031</v>
      </c>
      <c r="L6660" s="118"/>
    </row>
    <row r="6661" spans="1:12" hidden="1" outlineLevel="1" x14ac:dyDescent="0.25">
      <c r="A6661" s="98" t="str">
        <f t="shared" si="584"/>
        <v>Effekt ökning type 21 600 78 9</v>
      </c>
      <c r="B6661" s="103" t="str">
        <f t="shared" si="583"/>
        <v>Effekt ökning type 21 600</v>
      </c>
      <c r="C6661" s="99">
        <v>78</v>
      </c>
      <c r="D6661" s="99">
        <f t="shared" si="582"/>
        <v>9</v>
      </c>
      <c r="E6661" s="100">
        <f t="shared" si="585"/>
        <v>386.90000000000032</v>
      </c>
      <c r="G6661" s="108"/>
      <c r="H6661" s="109"/>
      <c r="I6661" s="109"/>
      <c r="J6661" s="109"/>
      <c r="K6661" s="105">
        <f>K6660+J6635</f>
        <v>386.90000000000032</v>
      </c>
      <c r="L6661" s="118"/>
    </row>
    <row r="6662" spans="1:12" hidden="1" outlineLevel="1" x14ac:dyDescent="0.25">
      <c r="A6662" s="98" t="str">
        <f t="shared" si="584"/>
        <v>Effekt ökning type 21 600 79 9</v>
      </c>
      <c r="B6662" s="103" t="str">
        <f t="shared" si="583"/>
        <v>Effekt ökning type 21 600</v>
      </c>
      <c r="C6662" s="99">
        <v>79</v>
      </c>
      <c r="D6662" s="99">
        <f t="shared" si="582"/>
        <v>9</v>
      </c>
      <c r="E6662" s="100">
        <f t="shared" si="585"/>
        <v>388.95000000000033</v>
      </c>
      <c r="G6662" s="108"/>
      <c r="H6662" s="109"/>
      <c r="I6662" s="109"/>
      <c r="J6662" s="109"/>
      <c r="K6662" s="105">
        <f>K6661+J6635</f>
        <v>388.95000000000033</v>
      </c>
      <c r="L6662" s="118"/>
    </row>
    <row r="6663" spans="1:12" hidden="1" outlineLevel="1" x14ac:dyDescent="0.25">
      <c r="A6663" s="98" t="str">
        <f t="shared" si="584"/>
        <v>Effekt ökning type 21 600 80 9</v>
      </c>
      <c r="B6663" s="103" t="str">
        <f t="shared" si="583"/>
        <v>Effekt ökning type 21 600</v>
      </c>
      <c r="C6663" s="99">
        <v>80</v>
      </c>
      <c r="D6663" s="99">
        <f t="shared" si="582"/>
        <v>9</v>
      </c>
      <c r="E6663" s="100">
        <f t="shared" si="585"/>
        <v>391.00000000000034</v>
      </c>
      <c r="G6663" s="108"/>
      <c r="H6663" s="109"/>
      <c r="I6663" s="109"/>
      <c r="J6663" s="109"/>
      <c r="K6663" s="105">
        <f>K6662+J6635</f>
        <v>391.00000000000034</v>
      </c>
      <c r="L6663" s="118"/>
    </row>
    <row r="6664" spans="1:12" hidden="1" outlineLevel="1" x14ac:dyDescent="0.25">
      <c r="A6664" s="98" t="str">
        <f t="shared" si="584"/>
        <v>Effekt ökning type 21 600 81 9</v>
      </c>
      <c r="B6664" s="103" t="str">
        <f t="shared" si="583"/>
        <v>Effekt ökning type 21 600</v>
      </c>
      <c r="C6664" s="99">
        <v>81</v>
      </c>
      <c r="D6664" s="99">
        <f t="shared" si="582"/>
        <v>9</v>
      </c>
      <c r="E6664" s="100">
        <f t="shared" si="585"/>
        <v>393.05000000000035</v>
      </c>
      <c r="G6664" s="108"/>
      <c r="H6664" s="109"/>
      <c r="I6664" s="109"/>
      <c r="J6664" s="109"/>
      <c r="K6664" s="105">
        <f>K6663+J6635</f>
        <v>393.05000000000035</v>
      </c>
      <c r="L6664" s="118"/>
    </row>
    <row r="6665" spans="1:12" hidden="1" outlineLevel="1" x14ac:dyDescent="0.25">
      <c r="A6665" s="98" t="str">
        <f t="shared" si="584"/>
        <v>Effekt ökning type 21 600 82 9</v>
      </c>
      <c r="B6665" s="103" t="str">
        <f t="shared" si="583"/>
        <v>Effekt ökning type 21 600</v>
      </c>
      <c r="C6665" s="99">
        <v>82</v>
      </c>
      <c r="D6665" s="99">
        <f t="shared" si="582"/>
        <v>9</v>
      </c>
      <c r="E6665" s="100">
        <f t="shared" si="585"/>
        <v>395.10000000000036</v>
      </c>
      <c r="G6665" s="108"/>
      <c r="H6665" s="109"/>
      <c r="I6665" s="109"/>
      <c r="J6665" s="109"/>
      <c r="K6665" s="105">
        <f>K6664+J6635</f>
        <v>395.10000000000036</v>
      </c>
      <c r="L6665" s="118"/>
    </row>
    <row r="6666" spans="1:12" hidden="1" outlineLevel="1" x14ac:dyDescent="0.25">
      <c r="A6666" s="98" t="str">
        <f t="shared" si="584"/>
        <v>Effekt ökning type 21 600 83 9</v>
      </c>
      <c r="B6666" s="103" t="str">
        <f t="shared" si="583"/>
        <v>Effekt ökning type 21 600</v>
      </c>
      <c r="C6666" s="99">
        <v>83</v>
      </c>
      <c r="D6666" s="99">
        <f t="shared" ref="D6666:D6683" si="586">D6665</f>
        <v>9</v>
      </c>
      <c r="E6666" s="100">
        <f t="shared" si="585"/>
        <v>397.15000000000038</v>
      </c>
      <c r="G6666" s="108"/>
      <c r="H6666" s="109"/>
      <c r="I6666" s="109"/>
      <c r="J6666" s="109"/>
      <c r="K6666" s="105">
        <f>K6665+J6635</f>
        <v>397.15000000000038</v>
      </c>
      <c r="L6666" s="118"/>
    </row>
    <row r="6667" spans="1:12" hidden="1" outlineLevel="1" x14ac:dyDescent="0.25">
      <c r="A6667" s="98" t="str">
        <f t="shared" si="584"/>
        <v>Effekt ökning type 21 600 84 9</v>
      </c>
      <c r="B6667" s="103" t="str">
        <f t="shared" si="583"/>
        <v>Effekt ökning type 21 600</v>
      </c>
      <c r="C6667" s="99">
        <v>84</v>
      </c>
      <c r="D6667" s="99">
        <f t="shared" si="586"/>
        <v>9</v>
      </c>
      <c r="E6667" s="100">
        <f t="shared" si="585"/>
        <v>399.20000000000039</v>
      </c>
      <c r="G6667" s="108"/>
      <c r="H6667" s="109"/>
      <c r="I6667" s="109"/>
      <c r="J6667" s="109"/>
      <c r="K6667" s="105">
        <f>K6666+J6635</f>
        <v>399.20000000000039</v>
      </c>
      <c r="L6667" s="118"/>
    </row>
    <row r="6668" spans="1:12" hidden="1" outlineLevel="1" x14ac:dyDescent="0.25">
      <c r="A6668" s="98" t="str">
        <f t="shared" si="584"/>
        <v>Effekt ökning type 21 600 85 9</v>
      </c>
      <c r="B6668" s="103" t="str">
        <f t="shared" si="583"/>
        <v>Effekt ökning type 21 600</v>
      </c>
      <c r="C6668" s="99">
        <v>85</v>
      </c>
      <c r="D6668" s="99">
        <f t="shared" si="586"/>
        <v>9</v>
      </c>
      <c r="E6668" s="100">
        <f t="shared" si="585"/>
        <v>401.2500000000004</v>
      </c>
      <c r="G6668" s="108"/>
      <c r="H6668" s="109"/>
      <c r="I6668" s="109"/>
      <c r="J6668" s="109"/>
      <c r="K6668" s="105">
        <f>K6667+J6635</f>
        <v>401.2500000000004</v>
      </c>
      <c r="L6668" s="118"/>
    </row>
    <row r="6669" spans="1:12" hidden="1" outlineLevel="1" x14ac:dyDescent="0.25">
      <c r="A6669" s="98" t="str">
        <f t="shared" si="584"/>
        <v>Effekt ökning type 21 600 86 9</v>
      </c>
      <c r="B6669" s="103" t="str">
        <f t="shared" si="583"/>
        <v>Effekt ökning type 21 600</v>
      </c>
      <c r="C6669" s="99">
        <v>86</v>
      </c>
      <c r="D6669" s="99">
        <f t="shared" si="586"/>
        <v>9</v>
      </c>
      <c r="E6669" s="100">
        <f t="shared" si="585"/>
        <v>403.30000000000041</v>
      </c>
      <c r="G6669" s="108"/>
      <c r="H6669" s="109"/>
      <c r="I6669" s="109"/>
      <c r="J6669" s="109"/>
      <c r="K6669" s="105">
        <f>K6668+J6635</f>
        <v>403.30000000000041</v>
      </c>
      <c r="L6669" s="118"/>
    </row>
    <row r="6670" spans="1:12" hidden="1" outlineLevel="1" x14ac:dyDescent="0.25">
      <c r="A6670" s="98" t="str">
        <f t="shared" si="584"/>
        <v>Effekt ökning type 21 600 87 9</v>
      </c>
      <c r="B6670" s="103" t="str">
        <f t="shared" si="583"/>
        <v>Effekt ökning type 21 600</v>
      </c>
      <c r="C6670" s="99">
        <v>87</v>
      </c>
      <c r="D6670" s="99">
        <f t="shared" si="586"/>
        <v>9</v>
      </c>
      <c r="E6670" s="100">
        <f t="shared" si="585"/>
        <v>405.35000000000042</v>
      </c>
      <c r="G6670" s="108"/>
      <c r="H6670" s="109"/>
      <c r="I6670" s="109"/>
      <c r="J6670" s="109"/>
      <c r="K6670" s="105">
        <f>K6669+J6635</f>
        <v>405.35000000000042</v>
      </c>
      <c r="L6670" s="118"/>
    </row>
    <row r="6671" spans="1:12" hidden="1" outlineLevel="1" x14ac:dyDescent="0.25">
      <c r="A6671" s="98" t="str">
        <f t="shared" si="584"/>
        <v>Effekt ökning type 21 600 88 9</v>
      </c>
      <c r="B6671" s="103" t="str">
        <f t="shared" si="583"/>
        <v>Effekt ökning type 21 600</v>
      </c>
      <c r="C6671" s="99">
        <v>88</v>
      </c>
      <c r="D6671" s="99">
        <f t="shared" si="586"/>
        <v>9</v>
      </c>
      <c r="E6671" s="100">
        <f t="shared" si="585"/>
        <v>407.40000000000043</v>
      </c>
      <c r="G6671" s="108"/>
      <c r="H6671" s="109"/>
      <c r="I6671" s="109"/>
      <c r="J6671" s="109"/>
      <c r="K6671" s="105">
        <f>K6670+J6635</f>
        <v>407.40000000000043</v>
      </c>
      <c r="L6671" s="118"/>
    </row>
    <row r="6672" spans="1:12" hidden="1" outlineLevel="1" x14ac:dyDescent="0.25">
      <c r="A6672" s="98" t="str">
        <f t="shared" si="584"/>
        <v>Effekt ökning type 21 600 89 9</v>
      </c>
      <c r="B6672" s="103" t="str">
        <f t="shared" si="583"/>
        <v>Effekt ökning type 21 600</v>
      </c>
      <c r="C6672" s="99">
        <v>89</v>
      </c>
      <c r="D6672" s="99">
        <f t="shared" si="586"/>
        <v>9</v>
      </c>
      <c r="E6672" s="100">
        <f t="shared" si="585"/>
        <v>409.45000000000044</v>
      </c>
      <c r="G6672" s="108"/>
      <c r="H6672" s="109"/>
      <c r="I6672" s="109"/>
      <c r="J6672" s="109"/>
      <c r="K6672" s="105">
        <f>K6671+J6635</f>
        <v>409.45000000000044</v>
      </c>
      <c r="L6672" s="118"/>
    </row>
    <row r="6673" spans="1:12" hidden="1" outlineLevel="1" x14ac:dyDescent="0.25">
      <c r="A6673" s="98" t="str">
        <f t="shared" si="584"/>
        <v>Effekt ökning type 21 600 90 9</v>
      </c>
      <c r="B6673" s="103" t="str">
        <f t="shared" si="583"/>
        <v>Effekt ökning type 21 600</v>
      </c>
      <c r="C6673" s="99">
        <v>90</v>
      </c>
      <c r="D6673" s="99">
        <f t="shared" si="586"/>
        <v>9</v>
      </c>
      <c r="E6673" s="100">
        <f t="shared" si="585"/>
        <v>411.50000000000045</v>
      </c>
      <c r="G6673" s="108"/>
      <c r="H6673" s="109"/>
      <c r="I6673" s="109"/>
      <c r="J6673" s="109"/>
      <c r="K6673" s="105">
        <f>K6672+J6635</f>
        <v>411.50000000000045</v>
      </c>
      <c r="L6673" s="118"/>
    </row>
    <row r="6674" spans="1:12" hidden="1" outlineLevel="1" x14ac:dyDescent="0.25">
      <c r="A6674" s="98" t="str">
        <f t="shared" si="584"/>
        <v>Effekt ökning type 21 600 91 9</v>
      </c>
      <c r="B6674" s="103" t="str">
        <f t="shared" si="583"/>
        <v>Effekt ökning type 21 600</v>
      </c>
      <c r="C6674" s="99">
        <v>91</v>
      </c>
      <c r="D6674" s="99">
        <f t="shared" si="586"/>
        <v>9</v>
      </c>
      <c r="E6674" s="100">
        <f t="shared" si="585"/>
        <v>413.55000000000047</v>
      </c>
      <c r="G6674" s="108"/>
      <c r="H6674" s="109"/>
      <c r="I6674" s="109"/>
      <c r="J6674" s="109"/>
      <c r="K6674" s="105">
        <f>K6673+J6635</f>
        <v>413.55000000000047</v>
      </c>
      <c r="L6674" s="118"/>
    </row>
    <row r="6675" spans="1:12" hidden="1" outlineLevel="1" x14ac:dyDescent="0.25">
      <c r="A6675" s="98" t="str">
        <f t="shared" si="584"/>
        <v>Effekt ökning type 21 600 92 9</v>
      </c>
      <c r="B6675" s="103" t="str">
        <f t="shared" si="583"/>
        <v>Effekt ökning type 21 600</v>
      </c>
      <c r="C6675" s="99">
        <v>92</v>
      </c>
      <c r="D6675" s="99">
        <f t="shared" si="586"/>
        <v>9</v>
      </c>
      <c r="E6675" s="100">
        <f t="shared" si="585"/>
        <v>415.60000000000048</v>
      </c>
      <c r="G6675" s="108"/>
      <c r="H6675" s="109"/>
      <c r="I6675" s="109"/>
      <c r="J6675" s="109"/>
      <c r="K6675" s="105">
        <f>K6674+J6635</f>
        <v>415.60000000000048</v>
      </c>
      <c r="L6675" s="118"/>
    </row>
    <row r="6676" spans="1:12" hidden="1" outlineLevel="1" x14ac:dyDescent="0.25">
      <c r="A6676" s="98" t="str">
        <f t="shared" si="584"/>
        <v>Effekt ökning type 21 600 93 9</v>
      </c>
      <c r="B6676" s="103" t="str">
        <f t="shared" si="583"/>
        <v>Effekt ökning type 21 600</v>
      </c>
      <c r="C6676" s="99">
        <v>93</v>
      </c>
      <c r="D6676" s="99">
        <f t="shared" si="586"/>
        <v>9</v>
      </c>
      <c r="E6676" s="100">
        <f t="shared" si="585"/>
        <v>417.65000000000049</v>
      </c>
      <c r="G6676" s="108"/>
      <c r="H6676" s="109"/>
      <c r="I6676" s="109"/>
      <c r="J6676" s="109"/>
      <c r="K6676" s="105">
        <f>K6675+J6635</f>
        <v>417.65000000000049</v>
      </c>
      <c r="L6676" s="118"/>
    </row>
    <row r="6677" spans="1:12" hidden="1" outlineLevel="1" x14ac:dyDescent="0.25">
      <c r="A6677" s="98" t="str">
        <f t="shared" si="584"/>
        <v>Effekt ökning type 21 600 94 9</v>
      </c>
      <c r="B6677" s="103" t="str">
        <f t="shared" si="583"/>
        <v>Effekt ökning type 21 600</v>
      </c>
      <c r="C6677" s="99">
        <v>94</v>
      </c>
      <c r="D6677" s="99">
        <f t="shared" si="586"/>
        <v>9</v>
      </c>
      <c r="E6677" s="100">
        <f t="shared" si="585"/>
        <v>419.7000000000005</v>
      </c>
      <c r="G6677" s="108"/>
      <c r="H6677" s="109"/>
      <c r="I6677" s="109"/>
      <c r="J6677" s="109"/>
      <c r="K6677" s="105">
        <f>K6676+J6635</f>
        <v>419.7000000000005</v>
      </c>
      <c r="L6677" s="118"/>
    </row>
    <row r="6678" spans="1:12" hidden="1" outlineLevel="1" x14ac:dyDescent="0.25">
      <c r="A6678" s="98" t="str">
        <f t="shared" si="584"/>
        <v>Effekt ökning type 21 600 95 9</v>
      </c>
      <c r="B6678" s="103" t="str">
        <f t="shared" si="583"/>
        <v>Effekt ökning type 21 600</v>
      </c>
      <c r="C6678" s="99">
        <v>95</v>
      </c>
      <c r="D6678" s="99">
        <f t="shared" si="586"/>
        <v>9</v>
      </c>
      <c r="E6678" s="100">
        <f t="shared" si="585"/>
        <v>421.75000000000051</v>
      </c>
      <c r="G6678" s="108"/>
      <c r="H6678" s="109"/>
      <c r="I6678" s="109"/>
      <c r="J6678" s="109"/>
      <c r="K6678" s="105">
        <f>K6677+J6635</f>
        <v>421.75000000000051</v>
      </c>
      <c r="L6678" s="118"/>
    </row>
    <row r="6679" spans="1:12" hidden="1" outlineLevel="1" x14ac:dyDescent="0.25">
      <c r="A6679" s="98" t="str">
        <f t="shared" si="584"/>
        <v>Effekt ökning type 21 600 96 9</v>
      </c>
      <c r="B6679" s="103" t="str">
        <f t="shared" si="583"/>
        <v>Effekt ökning type 21 600</v>
      </c>
      <c r="C6679" s="99">
        <v>96</v>
      </c>
      <c r="D6679" s="99">
        <f t="shared" si="586"/>
        <v>9</v>
      </c>
      <c r="E6679" s="100">
        <f t="shared" si="585"/>
        <v>423.80000000000052</v>
      </c>
      <c r="G6679" s="108"/>
      <c r="H6679" s="109"/>
      <c r="I6679" s="109"/>
      <c r="J6679" s="109"/>
      <c r="K6679" s="105">
        <f>K6678+J6635</f>
        <v>423.80000000000052</v>
      </c>
      <c r="L6679" s="118"/>
    </row>
    <row r="6680" spans="1:12" hidden="1" outlineLevel="1" x14ac:dyDescent="0.25">
      <c r="A6680" s="98" t="str">
        <f t="shared" si="584"/>
        <v>Effekt ökning type 21 600 97 9</v>
      </c>
      <c r="B6680" s="103" t="str">
        <f t="shared" si="583"/>
        <v>Effekt ökning type 21 600</v>
      </c>
      <c r="C6680" s="99">
        <v>97</v>
      </c>
      <c r="D6680" s="99">
        <f t="shared" si="586"/>
        <v>9</v>
      </c>
      <c r="E6680" s="100">
        <f t="shared" si="585"/>
        <v>425.85000000000053</v>
      </c>
      <c r="G6680" s="108"/>
      <c r="H6680" s="109"/>
      <c r="I6680" s="109"/>
      <c r="J6680" s="109"/>
      <c r="K6680" s="105">
        <f>K6679+J6635</f>
        <v>425.85000000000053</v>
      </c>
      <c r="L6680" s="118"/>
    </row>
    <row r="6681" spans="1:12" hidden="1" outlineLevel="1" x14ac:dyDescent="0.25">
      <c r="A6681" s="98" t="str">
        <f t="shared" si="584"/>
        <v>Effekt ökning type 21 600 98 9</v>
      </c>
      <c r="B6681" s="103" t="str">
        <f t="shared" si="583"/>
        <v>Effekt ökning type 21 600</v>
      </c>
      <c r="C6681" s="99">
        <v>98</v>
      </c>
      <c r="D6681" s="99">
        <f t="shared" si="586"/>
        <v>9</v>
      </c>
      <c r="E6681" s="100">
        <f t="shared" si="585"/>
        <v>427.90000000000055</v>
      </c>
      <c r="G6681" s="108"/>
      <c r="H6681" s="109"/>
      <c r="I6681" s="109"/>
      <c r="J6681" s="109"/>
      <c r="K6681" s="105">
        <f>K6680+J6635</f>
        <v>427.90000000000055</v>
      </c>
      <c r="L6681" s="118"/>
    </row>
    <row r="6682" spans="1:12" hidden="1" outlineLevel="1" x14ac:dyDescent="0.25">
      <c r="A6682" s="98" t="str">
        <f t="shared" si="584"/>
        <v>Effekt ökning type 21 600 99 9</v>
      </c>
      <c r="B6682" s="103" t="str">
        <f t="shared" si="583"/>
        <v>Effekt ökning type 21 600</v>
      </c>
      <c r="C6682" s="99">
        <v>99</v>
      </c>
      <c r="D6682" s="99">
        <f t="shared" si="586"/>
        <v>9</v>
      </c>
      <c r="E6682" s="100">
        <f t="shared" si="585"/>
        <v>429.95000000000056</v>
      </c>
      <c r="G6682" s="108"/>
      <c r="H6682" s="109"/>
      <c r="I6682" s="109"/>
      <c r="J6682" s="109"/>
      <c r="K6682" s="105">
        <f>K6681+J6635</f>
        <v>429.95000000000056</v>
      </c>
      <c r="L6682" s="118"/>
    </row>
    <row r="6683" spans="1:12" hidden="1" outlineLevel="1" x14ac:dyDescent="0.25">
      <c r="A6683" s="110" t="str">
        <f t="shared" si="584"/>
        <v>Effekt ökning type 21 600 100 9</v>
      </c>
      <c r="B6683" s="111" t="str">
        <f t="shared" si="583"/>
        <v>Effekt ökning type 21 600</v>
      </c>
      <c r="C6683" s="112">
        <v>100</v>
      </c>
      <c r="D6683" s="112">
        <f t="shared" si="586"/>
        <v>9</v>
      </c>
      <c r="E6683" s="113">
        <f t="shared" si="585"/>
        <v>432.00000000000057</v>
      </c>
      <c r="G6683" s="114"/>
      <c r="H6683" s="115"/>
      <c r="I6683" s="115"/>
      <c r="J6683" s="115"/>
      <c r="K6683" s="116">
        <f>K6682+J6635</f>
        <v>432.00000000000057</v>
      </c>
      <c r="L6683" s="118"/>
    </row>
    <row r="6684" spans="1:12" hidden="1" outlineLevel="1" x14ac:dyDescent="0.25">
      <c r="A6684" s="98" t="str">
        <f t="shared" si="584"/>
        <v>Effekt ökning type 21 600 50 8</v>
      </c>
      <c r="B6684" s="117" t="str">
        <f t="shared" si="583"/>
        <v>Effekt ökning type 21 600</v>
      </c>
      <c r="C6684" s="99">
        <v>50</v>
      </c>
      <c r="D6684" s="99">
        <f>S6073</f>
        <v>8</v>
      </c>
      <c r="E6684" s="100">
        <f t="shared" si="585"/>
        <v>322</v>
      </c>
      <c r="G6684" s="99">
        <f>S6074</f>
        <v>322</v>
      </c>
      <c r="H6684" s="101"/>
      <c r="I6684" s="101"/>
      <c r="J6684" s="101"/>
      <c r="K6684" s="102">
        <f>G6684</f>
        <v>322</v>
      </c>
      <c r="L6684" s="118"/>
    </row>
    <row r="6685" spans="1:12" hidden="1" outlineLevel="1" x14ac:dyDescent="0.25">
      <c r="A6685" s="98" t="str">
        <f t="shared" si="584"/>
        <v>Effekt ökning type 21 600 51 8</v>
      </c>
      <c r="B6685" s="103" t="str">
        <f t="shared" si="583"/>
        <v>Effekt ökning type 21 600</v>
      </c>
      <c r="C6685" s="99">
        <v>51</v>
      </c>
      <c r="D6685" s="99">
        <f t="shared" ref="D6685:D6716" si="587">D6684</f>
        <v>8</v>
      </c>
      <c r="E6685" s="100">
        <f t="shared" si="585"/>
        <v>323.7</v>
      </c>
      <c r="G6685" s="104"/>
      <c r="H6685" s="59"/>
      <c r="I6685" s="59"/>
      <c r="J6685" s="59"/>
      <c r="K6685" s="105">
        <f>K6684+J6686</f>
        <v>323.7</v>
      </c>
      <c r="L6685" s="118"/>
    </row>
    <row r="6686" spans="1:12" hidden="1" outlineLevel="1" x14ac:dyDescent="0.25">
      <c r="A6686" s="98" t="str">
        <f t="shared" si="584"/>
        <v>Effekt ökning type 21 600 52 8</v>
      </c>
      <c r="B6686" s="103" t="str">
        <f t="shared" si="583"/>
        <v>Effekt ökning type 21 600</v>
      </c>
      <c r="C6686" s="99">
        <v>52</v>
      </c>
      <c r="D6686" s="99">
        <f t="shared" si="587"/>
        <v>8</v>
      </c>
      <c r="E6686" s="100">
        <f t="shared" si="585"/>
        <v>325.39999999999998</v>
      </c>
      <c r="G6686" s="99">
        <f>S6075</f>
        <v>407</v>
      </c>
      <c r="H6686" s="59">
        <v>50</v>
      </c>
      <c r="I6686" s="59">
        <f>G6686-G6684</f>
        <v>85</v>
      </c>
      <c r="J6686" s="59">
        <f>I6686/H6686</f>
        <v>1.7</v>
      </c>
      <c r="K6686" s="105">
        <f>K6685+J6686</f>
        <v>325.39999999999998</v>
      </c>
      <c r="L6686" s="118"/>
    </row>
    <row r="6687" spans="1:12" hidden="1" outlineLevel="1" x14ac:dyDescent="0.25">
      <c r="A6687" s="98" t="str">
        <f t="shared" si="584"/>
        <v>Effekt ökning type 21 600 53 8</v>
      </c>
      <c r="B6687" s="103" t="str">
        <f t="shared" si="583"/>
        <v>Effekt ökning type 21 600</v>
      </c>
      <c r="C6687" s="99">
        <v>53</v>
      </c>
      <c r="D6687" s="99">
        <f t="shared" si="587"/>
        <v>8</v>
      </c>
      <c r="E6687" s="100">
        <f t="shared" si="585"/>
        <v>327.09999999999997</v>
      </c>
      <c r="G6687" s="108"/>
      <c r="H6687" s="109"/>
      <c r="I6687" s="109"/>
      <c r="J6687" s="109"/>
      <c r="K6687" s="105">
        <f>K6686+J6686</f>
        <v>327.09999999999997</v>
      </c>
      <c r="L6687" s="118"/>
    </row>
    <row r="6688" spans="1:12" hidden="1" outlineLevel="1" x14ac:dyDescent="0.25">
      <c r="A6688" s="98" t="str">
        <f t="shared" si="584"/>
        <v>Effekt ökning type 21 600 54 8</v>
      </c>
      <c r="B6688" s="103" t="str">
        <f t="shared" si="583"/>
        <v>Effekt ökning type 21 600</v>
      </c>
      <c r="C6688" s="99">
        <v>54</v>
      </c>
      <c r="D6688" s="99">
        <f t="shared" si="587"/>
        <v>8</v>
      </c>
      <c r="E6688" s="100">
        <f t="shared" si="585"/>
        <v>328.79999999999995</v>
      </c>
      <c r="G6688" s="108"/>
      <c r="H6688" s="109"/>
      <c r="I6688" s="109"/>
      <c r="J6688" s="109"/>
      <c r="K6688" s="105">
        <f>K6687+J6686</f>
        <v>328.79999999999995</v>
      </c>
      <c r="L6688" s="118"/>
    </row>
    <row r="6689" spans="1:12" hidden="1" outlineLevel="1" x14ac:dyDescent="0.25">
      <c r="A6689" s="98" t="str">
        <f t="shared" si="584"/>
        <v>Effekt ökning type 21 600 55 8</v>
      </c>
      <c r="B6689" s="103" t="str">
        <f t="shared" si="583"/>
        <v>Effekt ökning type 21 600</v>
      </c>
      <c r="C6689" s="99">
        <v>55</v>
      </c>
      <c r="D6689" s="99">
        <f t="shared" si="587"/>
        <v>8</v>
      </c>
      <c r="E6689" s="100">
        <f t="shared" si="585"/>
        <v>330.49999999999994</v>
      </c>
      <c r="G6689" s="104"/>
      <c r="H6689" s="59"/>
      <c r="I6689" s="59"/>
      <c r="J6689" s="59"/>
      <c r="K6689" s="105">
        <f>K6688+J6686</f>
        <v>330.49999999999994</v>
      </c>
      <c r="L6689" s="118"/>
    </row>
    <row r="6690" spans="1:12" hidden="1" outlineLevel="1" x14ac:dyDescent="0.25">
      <c r="A6690" s="98" t="str">
        <f t="shared" si="584"/>
        <v>Effekt ökning type 21 600 56 8</v>
      </c>
      <c r="B6690" s="103" t="str">
        <f t="shared" si="583"/>
        <v>Effekt ökning type 21 600</v>
      </c>
      <c r="C6690" s="99">
        <v>56</v>
      </c>
      <c r="D6690" s="99">
        <f t="shared" si="587"/>
        <v>8</v>
      </c>
      <c r="E6690" s="100">
        <f t="shared" si="585"/>
        <v>332.19999999999993</v>
      </c>
      <c r="G6690" s="104"/>
      <c r="H6690" s="59"/>
      <c r="I6690" s="59"/>
      <c r="J6690" s="59"/>
      <c r="K6690" s="105">
        <f>K6689+J6686</f>
        <v>332.19999999999993</v>
      </c>
      <c r="L6690" s="118"/>
    </row>
    <row r="6691" spans="1:12" hidden="1" outlineLevel="1" x14ac:dyDescent="0.25">
      <c r="A6691" s="98" t="str">
        <f t="shared" si="584"/>
        <v>Effekt ökning type 21 600 57 8</v>
      </c>
      <c r="B6691" s="103" t="str">
        <f t="shared" si="583"/>
        <v>Effekt ökning type 21 600</v>
      </c>
      <c r="C6691" s="99">
        <v>57</v>
      </c>
      <c r="D6691" s="99">
        <f t="shared" si="587"/>
        <v>8</v>
      </c>
      <c r="E6691" s="100">
        <f t="shared" si="585"/>
        <v>333.89999999999992</v>
      </c>
      <c r="G6691" s="104"/>
      <c r="H6691" s="59"/>
      <c r="I6691" s="59"/>
      <c r="J6691" s="59"/>
      <c r="K6691" s="105">
        <f>K6690+J6686</f>
        <v>333.89999999999992</v>
      </c>
      <c r="L6691" s="118"/>
    </row>
    <row r="6692" spans="1:12" hidden="1" outlineLevel="1" x14ac:dyDescent="0.25">
      <c r="A6692" s="98" t="str">
        <f t="shared" si="584"/>
        <v>Effekt ökning type 21 600 58 8</v>
      </c>
      <c r="B6692" s="103" t="str">
        <f t="shared" si="583"/>
        <v>Effekt ökning type 21 600</v>
      </c>
      <c r="C6692" s="99">
        <v>58</v>
      </c>
      <c r="D6692" s="99">
        <f t="shared" si="587"/>
        <v>8</v>
      </c>
      <c r="E6692" s="100">
        <f t="shared" si="585"/>
        <v>335.59999999999991</v>
      </c>
      <c r="G6692" s="104"/>
      <c r="H6692" s="59"/>
      <c r="I6692" s="59"/>
      <c r="J6692" s="59"/>
      <c r="K6692" s="105">
        <f>K6691+J6686</f>
        <v>335.59999999999991</v>
      </c>
      <c r="L6692" s="118"/>
    </row>
    <row r="6693" spans="1:12" hidden="1" outlineLevel="1" x14ac:dyDescent="0.25">
      <c r="A6693" s="98" t="str">
        <f t="shared" si="584"/>
        <v>Effekt ökning type 21 600 59 8</v>
      </c>
      <c r="B6693" s="103" t="str">
        <f t="shared" si="583"/>
        <v>Effekt ökning type 21 600</v>
      </c>
      <c r="C6693" s="99">
        <v>59</v>
      </c>
      <c r="D6693" s="99">
        <f t="shared" si="587"/>
        <v>8</v>
      </c>
      <c r="E6693" s="100">
        <f t="shared" si="585"/>
        <v>337.2999999999999</v>
      </c>
      <c r="G6693" s="104"/>
      <c r="H6693" s="59"/>
      <c r="I6693" s="59"/>
      <c r="J6693" s="59"/>
      <c r="K6693" s="105">
        <f>K6692+J6686</f>
        <v>337.2999999999999</v>
      </c>
      <c r="L6693" s="118"/>
    </row>
    <row r="6694" spans="1:12" hidden="1" outlineLevel="1" x14ac:dyDescent="0.25">
      <c r="A6694" s="98" t="str">
        <f t="shared" si="584"/>
        <v>Effekt ökning type 21 600 60 8</v>
      </c>
      <c r="B6694" s="103" t="str">
        <f t="shared" si="583"/>
        <v>Effekt ökning type 21 600</v>
      </c>
      <c r="C6694" s="99">
        <v>60</v>
      </c>
      <c r="D6694" s="99">
        <f t="shared" si="587"/>
        <v>8</v>
      </c>
      <c r="E6694" s="100">
        <f t="shared" si="585"/>
        <v>338.99999999999989</v>
      </c>
      <c r="G6694" s="108"/>
      <c r="H6694" s="59"/>
      <c r="I6694" s="59"/>
      <c r="J6694" s="59"/>
      <c r="K6694" s="105">
        <f>K6693+J6686</f>
        <v>338.99999999999989</v>
      </c>
      <c r="L6694" s="118"/>
    </row>
    <row r="6695" spans="1:12" hidden="1" outlineLevel="1" x14ac:dyDescent="0.25">
      <c r="A6695" s="98" t="str">
        <f t="shared" si="584"/>
        <v>Effekt ökning type 21 600 61 8</v>
      </c>
      <c r="B6695" s="103" t="str">
        <f t="shared" si="583"/>
        <v>Effekt ökning type 21 600</v>
      </c>
      <c r="C6695" s="99">
        <v>61</v>
      </c>
      <c r="D6695" s="99">
        <f t="shared" si="587"/>
        <v>8</v>
      </c>
      <c r="E6695" s="100">
        <f t="shared" si="585"/>
        <v>340.69999999999987</v>
      </c>
      <c r="G6695" s="108"/>
      <c r="H6695" s="109"/>
      <c r="I6695" s="109"/>
      <c r="J6695" s="109"/>
      <c r="K6695" s="105">
        <f>K6694+J6686</f>
        <v>340.69999999999987</v>
      </c>
      <c r="L6695" s="118"/>
    </row>
    <row r="6696" spans="1:12" hidden="1" outlineLevel="1" x14ac:dyDescent="0.25">
      <c r="A6696" s="98" t="str">
        <f t="shared" si="584"/>
        <v>Effekt ökning type 21 600 62 8</v>
      </c>
      <c r="B6696" s="103" t="str">
        <f t="shared" si="583"/>
        <v>Effekt ökning type 21 600</v>
      </c>
      <c r="C6696" s="99">
        <v>62</v>
      </c>
      <c r="D6696" s="99">
        <f t="shared" si="587"/>
        <v>8</v>
      </c>
      <c r="E6696" s="100">
        <f t="shared" si="585"/>
        <v>342.39999999999986</v>
      </c>
      <c r="G6696" s="108"/>
      <c r="H6696" s="109"/>
      <c r="I6696" s="109"/>
      <c r="J6696" s="109"/>
      <c r="K6696" s="105">
        <f>K6695+J6686</f>
        <v>342.39999999999986</v>
      </c>
      <c r="L6696" s="118"/>
    </row>
    <row r="6697" spans="1:12" hidden="1" outlineLevel="1" x14ac:dyDescent="0.25">
      <c r="A6697" s="98" t="str">
        <f t="shared" si="584"/>
        <v>Effekt ökning type 21 600 63 8</v>
      </c>
      <c r="B6697" s="103" t="str">
        <f t="shared" si="583"/>
        <v>Effekt ökning type 21 600</v>
      </c>
      <c r="C6697" s="99">
        <v>63</v>
      </c>
      <c r="D6697" s="99">
        <f t="shared" si="587"/>
        <v>8</v>
      </c>
      <c r="E6697" s="100">
        <f t="shared" si="585"/>
        <v>344.09999999999985</v>
      </c>
      <c r="G6697" s="108"/>
      <c r="H6697" s="109"/>
      <c r="I6697" s="109"/>
      <c r="J6697" s="109"/>
      <c r="K6697" s="105">
        <f>K6696+J6686</f>
        <v>344.09999999999985</v>
      </c>
      <c r="L6697" s="118"/>
    </row>
    <row r="6698" spans="1:12" hidden="1" outlineLevel="1" x14ac:dyDescent="0.25">
      <c r="A6698" s="98" t="str">
        <f t="shared" si="584"/>
        <v>Effekt ökning type 21 600 64 8</v>
      </c>
      <c r="B6698" s="103" t="str">
        <f t="shared" si="583"/>
        <v>Effekt ökning type 21 600</v>
      </c>
      <c r="C6698" s="99">
        <v>64</v>
      </c>
      <c r="D6698" s="99">
        <f t="shared" si="587"/>
        <v>8</v>
      </c>
      <c r="E6698" s="100">
        <f t="shared" si="585"/>
        <v>345.79999999999984</v>
      </c>
      <c r="G6698" s="108"/>
      <c r="H6698" s="109"/>
      <c r="I6698" s="109"/>
      <c r="J6698" s="109"/>
      <c r="K6698" s="105">
        <f>K6697+J6686</f>
        <v>345.79999999999984</v>
      </c>
      <c r="L6698" s="118"/>
    </row>
    <row r="6699" spans="1:12" hidden="1" outlineLevel="1" x14ac:dyDescent="0.25">
      <c r="A6699" s="98" t="str">
        <f t="shared" si="584"/>
        <v>Effekt ökning type 21 600 65 8</v>
      </c>
      <c r="B6699" s="103" t="str">
        <f t="shared" si="583"/>
        <v>Effekt ökning type 21 600</v>
      </c>
      <c r="C6699" s="99">
        <v>65</v>
      </c>
      <c r="D6699" s="99">
        <f t="shared" si="587"/>
        <v>8</v>
      </c>
      <c r="E6699" s="100">
        <f t="shared" si="585"/>
        <v>347.49999999999983</v>
      </c>
      <c r="G6699" s="108"/>
      <c r="H6699" s="109"/>
      <c r="I6699" s="109"/>
      <c r="J6699" s="109"/>
      <c r="K6699" s="105">
        <f>K6698+J6686</f>
        <v>347.49999999999983</v>
      </c>
      <c r="L6699" s="118"/>
    </row>
    <row r="6700" spans="1:12" hidden="1" outlineLevel="1" x14ac:dyDescent="0.25">
      <c r="A6700" s="98" t="str">
        <f t="shared" si="584"/>
        <v>Effekt ökning type 21 600 66 8</v>
      </c>
      <c r="B6700" s="103" t="str">
        <f t="shared" si="583"/>
        <v>Effekt ökning type 21 600</v>
      </c>
      <c r="C6700" s="99">
        <v>66</v>
      </c>
      <c r="D6700" s="99">
        <f t="shared" si="587"/>
        <v>8</v>
      </c>
      <c r="E6700" s="100">
        <f t="shared" si="585"/>
        <v>349.19999999999982</v>
      </c>
      <c r="G6700" s="108"/>
      <c r="H6700" s="109"/>
      <c r="I6700" s="109"/>
      <c r="J6700" s="109"/>
      <c r="K6700" s="105">
        <f>K6699+J6686</f>
        <v>349.19999999999982</v>
      </c>
      <c r="L6700" s="118"/>
    </row>
    <row r="6701" spans="1:12" hidden="1" outlineLevel="1" x14ac:dyDescent="0.25">
      <c r="A6701" s="98" t="str">
        <f t="shared" si="584"/>
        <v>Effekt ökning type 21 600 67 8</v>
      </c>
      <c r="B6701" s="103" t="str">
        <f t="shared" si="583"/>
        <v>Effekt ökning type 21 600</v>
      </c>
      <c r="C6701" s="99">
        <v>67</v>
      </c>
      <c r="D6701" s="99">
        <f t="shared" si="587"/>
        <v>8</v>
      </c>
      <c r="E6701" s="100">
        <f t="shared" si="585"/>
        <v>350.89999999999981</v>
      </c>
      <c r="G6701" s="108"/>
      <c r="H6701" s="109"/>
      <c r="I6701" s="109"/>
      <c r="J6701" s="109"/>
      <c r="K6701" s="105">
        <f>K6700+J6686</f>
        <v>350.89999999999981</v>
      </c>
      <c r="L6701" s="118"/>
    </row>
    <row r="6702" spans="1:12" hidden="1" outlineLevel="1" x14ac:dyDescent="0.25">
      <c r="A6702" s="98" t="str">
        <f t="shared" si="584"/>
        <v>Effekt ökning type 21 600 68 8</v>
      </c>
      <c r="B6702" s="103" t="str">
        <f t="shared" si="583"/>
        <v>Effekt ökning type 21 600</v>
      </c>
      <c r="C6702" s="99">
        <v>68</v>
      </c>
      <c r="D6702" s="99">
        <f t="shared" si="587"/>
        <v>8</v>
      </c>
      <c r="E6702" s="100">
        <f t="shared" si="585"/>
        <v>352.5999999999998</v>
      </c>
      <c r="G6702" s="108"/>
      <c r="H6702" s="109"/>
      <c r="I6702" s="109"/>
      <c r="J6702" s="109"/>
      <c r="K6702" s="105">
        <f>K6701+J6686</f>
        <v>352.5999999999998</v>
      </c>
      <c r="L6702" s="118"/>
    </row>
    <row r="6703" spans="1:12" hidden="1" outlineLevel="1" x14ac:dyDescent="0.25">
      <c r="A6703" s="98" t="str">
        <f t="shared" si="584"/>
        <v>Effekt ökning type 21 600 69 8</v>
      </c>
      <c r="B6703" s="103" t="str">
        <f t="shared" si="583"/>
        <v>Effekt ökning type 21 600</v>
      </c>
      <c r="C6703" s="99">
        <v>69</v>
      </c>
      <c r="D6703" s="99">
        <f t="shared" si="587"/>
        <v>8</v>
      </c>
      <c r="E6703" s="100">
        <f t="shared" si="585"/>
        <v>354.29999999999978</v>
      </c>
      <c r="G6703" s="108"/>
      <c r="H6703" s="109"/>
      <c r="I6703" s="109"/>
      <c r="J6703" s="109"/>
      <c r="K6703" s="105">
        <f>K6702+J6686</f>
        <v>354.29999999999978</v>
      </c>
      <c r="L6703" s="118"/>
    </row>
    <row r="6704" spans="1:12" hidden="1" outlineLevel="1" x14ac:dyDescent="0.25">
      <c r="A6704" s="98" t="str">
        <f t="shared" si="584"/>
        <v>Effekt ökning type 21 600 70 8</v>
      </c>
      <c r="B6704" s="103" t="str">
        <f t="shared" si="583"/>
        <v>Effekt ökning type 21 600</v>
      </c>
      <c r="C6704" s="99">
        <v>70</v>
      </c>
      <c r="D6704" s="99">
        <f t="shared" si="587"/>
        <v>8</v>
      </c>
      <c r="E6704" s="100">
        <f t="shared" si="585"/>
        <v>355.99999999999977</v>
      </c>
      <c r="G6704" s="108"/>
      <c r="H6704" s="109"/>
      <c r="I6704" s="109"/>
      <c r="J6704" s="109"/>
      <c r="K6704" s="105">
        <f>K6703+J6686</f>
        <v>355.99999999999977</v>
      </c>
      <c r="L6704" s="118"/>
    </row>
    <row r="6705" spans="1:12" hidden="1" outlineLevel="1" x14ac:dyDescent="0.25">
      <c r="A6705" s="98" t="str">
        <f t="shared" si="584"/>
        <v>Effekt ökning type 21 600 71 8</v>
      </c>
      <c r="B6705" s="103" t="str">
        <f t="shared" si="583"/>
        <v>Effekt ökning type 21 600</v>
      </c>
      <c r="C6705" s="99">
        <v>71</v>
      </c>
      <c r="D6705" s="99">
        <f t="shared" si="587"/>
        <v>8</v>
      </c>
      <c r="E6705" s="100">
        <f t="shared" si="585"/>
        <v>357.69999999999976</v>
      </c>
      <c r="G6705" s="108"/>
      <c r="H6705" s="109"/>
      <c r="I6705" s="109"/>
      <c r="J6705" s="109"/>
      <c r="K6705" s="105">
        <f>K6704+J6686</f>
        <v>357.69999999999976</v>
      </c>
      <c r="L6705" s="118"/>
    </row>
    <row r="6706" spans="1:12" hidden="1" outlineLevel="1" x14ac:dyDescent="0.25">
      <c r="A6706" s="98" t="str">
        <f t="shared" si="584"/>
        <v>Effekt ökning type 21 600 72 8</v>
      </c>
      <c r="B6706" s="103" t="str">
        <f t="shared" si="583"/>
        <v>Effekt ökning type 21 600</v>
      </c>
      <c r="C6706" s="99">
        <v>72</v>
      </c>
      <c r="D6706" s="99">
        <f t="shared" si="587"/>
        <v>8</v>
      </c>
      <c r="E6706" s="100">
        <f t="shared" si="585"/>
        <v>359.39999999999975</v>
      </c>
      <c r="G6706" s="108"/>
      <c r="H6706" s="109"/>
      <c r="I6706" s="109"/>
      <c r="J6706" s="109"/>
      <c r="K6706" s="105">
        <f>K6705+J6686</f>
        <v>359.39999999999975</v>
      </c>
      <c r="L6706" s="118"/>
    </row>
    <row r="6707" spans="1:12" hidden="1" outlineLevel="1" x14ac:dyDescent="0.25">
      <c r="A6707" s="98" t="str">
        <f t="shared" si="584"/>
        <v>Effekt ökning type 21 600 73 8</v>
      </c>
      <c r="B6707" s="103" t="str">
        <f t="shared" si="583"/>
        <v>Effekt ökning type 21 600</v>
      </c>
      <c r="C6707" s="99">
        <v>73</v>
      </c>
      <c r="D6707" s="99">
        <f t="shared" si="587"/>
        <v>8</v>
      </c>
      <c r="E6707" s="100">
        <f t="shared" si="585"/>
        <v>361.09999999999974</v>
      </c>
      <c r="G6707" s="108"/>
      <c r="H6707" s="109"/>
      <c r="I6707" s="109"/>
      <c r="J6707" s="109"/>
      <c r="K6707" s="105">
        <f>K6706+J6686</f>
        <v>361.09999999999974</v>
      </c>
      <c r="L6707" s="118"/>
    </row>
    <row r="6708" spans="1:12" hidden="1" outlineLevel="1" x14ac:dyDescent="0.25">
      <c r="A6708" s="98" t="str">
        <f t="shared" si="584"/>
        <v>Effekt ökning type 21 600 74 8</v>
      </c>
      <c r="B6708" s="103" t="str">
        <f t="shared" si="583"/>
        <v>Effekt ökning type 21 600</v>
      </c>
      <c r="C6708" s="99">
        <v>74</v>
      </c>
      <c r="D6708" s="99">
        <f t="shared" si="587"/>
        <v>8</v>
      </c>
      <c r="E6708" s="100">
        <f t="shared" si="585"/>
        <v>362.79999999999973</v>
      </c>
      <c r="G6708" s="108"/>
      <c r="H6708" s="109"/>
      <c r="I6708" s="109"/>
      <c r="J6708" s="109"/>
      <c r="K6708" s="105">
        <f>K6707+J6686</f>
        <v>362.79999999999973</v>
      </c>
      <c r="L6708" s="118"/>
    </row>
    <row r="6709" spans="1:12" hidden="1" outlineLevel="1" x14ac:dyDescent="0.25">
      <c r="A6709" s="98" t="str">
        <f t="shared" si="584"/>
        <v>Effekt ökning type 21 600 75 8</v>
      </c>
      <c r="B6709" s="103" t="str">
        <f t="shared" si="583"/>
        <v>Effekt ökning type 21 600</v>
      </c>
      <c r="C6709" s="99">
        <v>75</v>
      </c>
      <c r="D6709" s="99">
        <f t="shared" si="587"/>
        <v>8</v>
      </c>
      <c r="E6709" s="100">
        <f t="shared" si="585"/>
        <v>364.49999999999972</v>
      </c>
      <c r="G6709" s="108"/>
      <c r="H6709" s="109"/>
      <c r="I6709" s="109"/>
      <c r="J6709" s="109"/>
      <c r="K6709" s="105">
        <f>K6708+J6686</f>
        <v>364.49999999999972</v>
      </c>
      <c r="L6709" s="118"/>
    </row>
    <row r="6710" spans="1:12" hidden="1" outlineLevel="1" x14ac:dyDescent="0.25">
      <c r="A6710" s="98" t="str">
        <f t="shared" si="584"/>
        <v>Effekt ökning type 21 600 76 8</v>
      </c>
      <c r="B6710" s="103" t="str">
        <f t="shared" si="583"/>
        <v>Effekt ökning type 21 600</v>
      </c>
      <c r="C6710" s="99">
        <v>76</v>
      </c>
      <c r="D6710" s="99">
        <f t="shared" si="587"/>
        <v>8</v>
      </c>
      <c r="E6710" s="100">
        <f t="shared" si="585"/>
        <v>366.1999999999997</v>
      </c>
      <c r="G6710" s="108"/>
      <c r="H6710" s="109"/>
      <c r="I6710" s="109"/>
      <c r="J6710" s="109"/>
      <c r="K6710" s="105">
        <f>K6709+J6686</f>
        <v>366.1999999999997</v>
      </c>
      <c r="L6710" s="118"/>
    </row>
    <row r="6711" spans="1:12" hidden="1" outlineLevel="1" x14ac:dyDescent="0.25">
      <c r="A6711" s="98" t="str">
        <f t="shared" si="584"/>
        <v>Effekt ökning type 21 600 77 8</v>
      </c>
      <c r="B6711" s="103" t="str">
        <f t="shared" si="583"/>
        <v>Effekt ökning type 21 600</v>
      </c>
      <c r="C6711" s="99">
        <v>77</v>
      </c>
      <c r="D6711" s="99">
        <f t="shared" si="587"/>
        <v>8</v>
      </c>
      <c r="E6711" s="100">
        <f t="shared" si="585"/>
        <v>367.89999999999969</v>
      </c>
      <c r="G6711" s="108"/>
      <c r="H6711" s="109"/>
      <c r="I6711" s="109"/>
      <c r="J6711" s="109"/>
      <c r="K6711" s="105">
        <f>K6710+J6686</f>
        <v>367.89999999999969</v>
      </c>
      <c r="L6711" s="118"/>
    </row>
    <row r="6712" spans="1:12" hidden="1" outlineLevel="1" x14ac:dyDescent="0.25">
      <c r="A6712" s="98" t="str">
        <f t="shared" si="584"/>
        <v>Effekt ökning type 21 600 78 8</v>
      </c>
      <c r="B6712" s="103" t="str">
        <f t="shared" si="583"/>
        <v>Effekt ökning type 21 600</v>
      </c>
      <c r="C6712" s="99">
        <v>78</v>
      </c>
      <c r="D6712" s="99">
        <f t="shared" si="587"/>
        <v>8</v>
      </c>
      <c r="E6712" s="100">
        <f t="shared" si="585"/>
        <v>369.59999999999968</v>
      </c>
      <c r="G6712" s="108"/>
      <c r="H6712" s="109"/>
      <c r="I6712" s="109"/>
      <c r="J6712" s="109"/>
      <c r="K6712" s="105">
        <f>K6711+J6686</f>
        <v>369.59999999999968</v>
      </c>
      <c r="L6712" s="118"/>
    </row>
    <row r="6713" spans="1:12" hidden="1" outlineLevel="1" x14ac:dyDescent="0.25">
      <c r="A6713" s="98" t="str">
        <f t="shared" si="584"/>
        <v>Effekt ökning type 21 600 79 8</v>
      </c>
      <c r="B6713" s="103" t="str">
        <f t="shared" ref="B6713:B6776" si="588">B6712</f>
        <v>Effekt ökning type 21 600</v>
      </c>
      <c r="C6713" s="99">
        <v>79</v>
      </c>
      <c r="D6713" s="99">
        <f t="shared" si="587"/>
        <v>8</v>
      </c>
      <c r="E6713" s="100">
        <f t="shared" si="585"/>
        <v>371.29999999999967</v>
      </c>
      <c r="G6713" s="108"/>
      <c r="H6713" s="109"/>
      <c r="I6713" s="109"/>
      <c r="J6713" s="109"/>
      <c r="K6713" s="105">
        <f>K6712+J6686</f>
        <v>371.29999999999967</v>
      </c>
      <c r="L6713" s="118"/>
    </row>
    <row r="6714" spans="1:12" hidden="1" outlineLevel="1" x14ac:dyDescent="0.25">
      <c r="A6714" s="98" t="str">
        <f t="shared" si="584"/>
        <v>Effekt ökning type 21 600 80 8</v>
      </c>
      <c r="B6714" s="103" t="str">
        <f t="shared" si="588"/>
        <v>Effekt ökning type 21 600</v>
      </c>
      <c r="C6714" s="99">
        <v>80</v>
      </c>
      <c r="D6714" s="99">
        <f t="shared" si="587"/>
        <v>8</v>
      </c>
      <c r="E6714" s="100">
        <f t="shared" si="585"/>
        <v>372.99999999999966</v>
      </c>
      <c r="G6714" s="108"/>
      <c r="H6714" s="109"/>
      <c r="I6714" s="109"/>
      <c r="J6714" s="109"/>
      <c r="K6714" s="105">
        <f>K6713+J6686</f>
        <v>372.99999999999966</v>
      </c>
      <c r="L6714" s="118"/>
    </row>
    <row r="6715" spans="1:12" hidden="1" outlineLevel="1" x14ac:dyDescent="0.25">
      <c r="A6715" s="98" t="str">
        <f t="shared" si="584"/>
        <v>Effekt ökning type 21 600 81 8</v>
      </c>
      <c r="B6715" s="103" t="str">
        <f t="shared" si="588"/>
        <v>Effekt ökning type 21 600</v>
      </c>
      <c r="C6715" s="99">
        <v>81</v>
      </c>
      <c r="D6715" s="99">
        <f t="shared" si="587"/>
        <v>8</v>
      </c>
      <c r="E6715" s="100">
        <f t="shared" si="585"/>
        <v>374.69999999999965</v>
      </c>
      <c r="G6715" s="108"/>
      <c r="H6715" s="109"/>
      <c r="I6715" s="109"/>
      <c r="J6715" s="109"/>
      <c r="K6715" s="105">
        <f>K6714+J6686</f>
        <v>374.69999999999965</v>
      </c>
      <c r="L6715" s="118"/>
    </row>
    <row r="6716" spans="1:12" hidden="1" outlineLevel="1" x14ac:dyDescent="0.25">
      <c r="A6716" s="98" t="str">
        <f t="shared" si="584"/>
        <v>Effekt ökning type 21 600 82 8</v>
      </c>
      <c r="B6716" s="103" t="str">
        <f t="shared" si="588"/>
        <v>Effekt ökning type 21 600</v>
      </c>
      <c r="C6716" s="99">
        <v>82</v>
      </c>
      <c r="D6716" s="99">
        <f t="shared" si="587"/>
        <v>8</v>
      </c>
      <c r="E6716" s="100">
        <f t="shared" si="585"/>
        <v>376.39999999999964</v>
      </c>
      <c r="G6716" s="108"/>
      <c r="H6716" s="109"/>
      <c r="I6716" s="109"/>
      <c r="J6716" s="109"/>
      <c r="K6716" s="105">
        <f>K6715+J6686</f>
        <v>376.39999999999964</v>
      </c>
      <c r="L6716" s="118"/>
    </row>
    <row r="6717" spans="1:12" hidden="1" outlineLevel="1" x14ac:dyDescent="0.25">
      <c r="A6717" s="98" t="str">
        <f t="shared" si="584"/>
        <v>Effekt ökning type 21 600 83 8</v>
      </c>
      <c r="B6717" s="103" t="str">
        <f t="shared" si="588"/>
        <v>Effekt ökning type 21 600</v>
      </c>
      <c r="C6717" s="99">
        <v>83</v>
      </c>
      <c r="D6717" s="99">
        <f t="shared" ref="D6717:D6734" si="589">D6716</f>
        <v>8</v>
      </c>
      <c r="E6717" s="100">
        <f t="shared" si="585"/>
        <v>378.09999999999962</v>
      </c>
      <c r="G6717" s="108"/>
      <c r="H6717" s="109"/>
      <c r="I6717" s="109"/>
      <c r="J6717" s="109"/>
      <c r="K6717" s="105">
        <f>K6716+J6686</f>
        <v>378.09999999999962</v>
      </c>
      <c r="L6717" s="118"/>
    </row>
    <row r="6718" spans="1:12" hidden="1" outlineLevel="1" x14ac:dyDescent="0.25">
      <c r="A6718" s="98" t="str">
        <f t="shared" si="584"/>
        <v>Effekt ökning type 21 600 84 8</v>
      </c>
      <c r="B6718" s="103" t="str">
        <f t="shared" si="588"/>
        <v>Effekt ökning type 21 600</v>
      </c>
      <c r="C6718" s="99">
        <v>84</v>
      </c>
      <c r="D6718" s="99">
        <f t="shared" si="589"/>
        <v>8</v>
      </c>
      <c r="E6718" s="100">
        <f t="shared" si="585"/>
        <v>379.79999999999961</v>
      </c>
      <c r="G6718" s="108"/>
      <c r="H6718" s="109"/>
      <c r="I6718" s="109"/>
      <c r="J6718" s="109"/>
      <c r="K6718" s="105">
        <f>K6717+J6686</f>
        <v>379.79999999999961</v>
      </c>
      <c r="L6718" s="118"/>
    </row>
    <row r="6719" spans="1:12" hidden="1" outlineLevel="1" x14ac:dyDescent="0.25">
      <c r="A6719" s="98" t="str">
        <f t="shared" si="584"/>
        <v>Effekt ökning type 21 600 85 8</v>
      </c>
      <c r="B6719" s="103" t="str">
        <f t="shared" si="588"/>
        <v>Effekt ökning type 21 600</v>
      </c>
      <c r="C6719" s="99">
        <v>85</v>
      </c>
      <c r="D6719" s="99">
        <f t="shared" si="589"/>
        <v>8</v>
      </c>
      <c r="E6719" s="100">
        <f t="shared" si="585"/>
        <v>381.4999999999996</v>
      </c>
      <c r="G6719" s="108"/>
      <c r="H6719" s="109"/>
      <c r="I6719" s="109"/>
      <c r="J6719" s="109"/>
      <c r="K6719" s="105">
        <f>K6718+J6686</f>
        <v>381.4999999999996</v>
      </c>
      <c r="L6719" s="118"/>
    </row>
    <row r="6720" spans="1:12" hidden="1" outlineLevel="1" x14ac:dyDescent="0.25">
      <c r="A6720" s="98" t="str">
        <f t="shared" si="584"/>
        <v>Effekt ökning type 21 600 86 8</v>
      </c>
      <c r="B6720" s="103" t="str">
        <f t="shared" si="588"/>
        <v>Effekt ökning type 21 600</v>
      </c>
      <c r="C6720" s="99">
        <v>86</v>
      </c>
      <c r="D6720" s="99">
        <f t="shared" si="589"/>
        <v>8</v>
      </c>
      <c r="E6720" s="100">
        <f t="shared" si="585"/>
        <v>383.19999999999959</v>
      </c>
      <c r="G6720" s="108"/>
      <c r="H6720" s="109"/>
      <c r="I6720" s="109"/>
      <c r="J6720" s="109"/>
      <c r="K6720" s="105">
        <f>K6719+J6686</f>
        <v>383.19999999999959</v>
      </c>
      <c r="L6720" s="118"/>
    </row>
    <row r="6721" spans="1:12" hidden="1" outlineLevel="1" x14ac:dyDescent="0.25">
      <c r="A6721" s="98" t="str">
        <f t="shared" si="584"/>
        <v>Effekt ökning type 21 600 87 8</v>
      </c>
      <c r="B6721" s="103" t="str">
        <f t="shared" si="588"/>
        <v>Effekt ökning type 21 600</v>
      </c>
      <c r="C6721" s="99">
        <v>87</v>
      </c>
      <c r="D6721" s="99">
        <f t="shared" si="589"/>
        <v>8</v>
      </c>
      <c r="E6721" s="100">
        <f t="shared" si="585"/>
        <v>384.89999999999958</v>
      </c>
      <c r="G6721" s="108"/>
      <c r="H6721" s="109"/>
      <c r="I6721" s="109"/>
      <c r="J6721" s="109"/>
      <c r="K6721" s="105">
        <f>K6720+J6686</f>
        <v>384.89999999999958</v>
      </c>
      <c r="L6721" s="118"/>
    </row>
    <row r="6722" spans="1:12" hidden="1" outlineLevel="1" x14ac:dyDescent="0.25">
      <c r="A6722" s="98" t="str">
        <f t="shared" si="584"/>
        <v>Effekt ökning type 21 600 88 8</v>
      </c>
      <c r="B6722" s="103" t="str">
        <f t="shared" si="588"/>
        <v>Effekt ökning type 21 600</v>
      </c>
      <c r="C6722" s="99">
        <v>88</v>
      </c>
      <c r="D6722" s="99">
        <f t="shared" si="589"/>
        <v>8</v>
      </c>
      <c r="E6722" s="100">
        <f t="shared" si="585"/>
        <v>386.59999999999957</v>
      </c>
      <c r="G6722" s="108"/>
      <c r="H6722" s="109"/>
      <c r="I6722" s="109"/>
      <c r="J6722" s="109"/>
      <c r="K6722" s="105">
        <f>K6721+J6686</f>
        <v>386.59999999999957</v>
      </c>
      <c r="L6722" s="118"/>
    </row>
    <row r="6723" spans="1:12" hidden="1" outlineLevel="1" x14ac:dyDescent="0.25">
      <c r="A6723" s="98" t="str">
        <f t="shared" ref="A6723:A6786" si="590">CONCATENATE(B6723," ",C6723," ",D6723)</f>
        <v>Effekt ökning type 21 600 89 8</v>
      </c>
      <c r="B6723" s="103" t="str">
        <f t="shared" si="588"/>
        <v>Effekt ökning type 21 600</v>
      </c>
      <c r="C6723" s="99">
        <v>89</v>
      </c>
      <c r="D6723" s="99">
        <f t="shared" si="589"/>
        <v>8</v>
      </c>
      <c r="E6723" s="100">
        <f t="shared" ref="E6723:E6786" si="591">K6723</f>
        <v>388.29999999999956</v>
      </c>
      <c r="G6723" s="108"/>
      <c r="H6723" s="109"/>
      <c r="I6723" s="109"/>
      <c r="J6723" s="109"/>
      <c r="K6723" s="105">
        <f>K6722+J6686</f>
        <v>388.29999999999956</v>
      </c>
      <c r="L6723" s="118"/>
    </row>
    <row r="6724" spans="1:12" hidden="1" outlineLevel="1" x14ac:dyDescent="0.25">
      <c r="A6724" s="98" t="str">
        <f t="shared" si="590"/>
        <v>Effekt ökning type 21 600 90 8</v>
      </c>
      <c r="B6724" s="103" t="str">
        <f t="shared" si="588"/>
        <v>Effekt ökning type 21 600</v>
      </c>
      <c r="C6724" s="99">
        <v>90</v>
      </c>
      <c r="D6724" s="99">
        <f t="shared" si="589"/>
        <v>8</v>
      </c>
      <c r="E6724" s="100">
        <f t="shared" si="591"/>
        <v>389.99999999999955</v>
      </c>
      <c r="G6724" s="108"/>
      <c r="H6724" s="109"/>
      <c r="I6724" s="109"/>
      <c r="J6724" s="109"/>
      <c r="K6724" s="105">
        <f>K6723+J6686</f>
        <v>389.99999999999955</v>
      </c>
      <c r="L6724" s="118"/>
    </row>
    <row r="6725" spans="1:12" hidden="1" outlineLevel="1" x14ac:dyDescent="0.25">
      <c r="A6725" s="98" t="str">
        <f t="shared" si="590"/>
        <v>Effekt ökning type 21 600 91 8</v>
      </c>
      <c r="B6725" s="103" t="str">
        <f t="shared" si="588"/>
        <v>Effekt ökning type 21 600</v>
      </c>
      <c r="C6725" s="99">
        <v>91</v>
      </c>
      <c r="D6725" s="99">
        <f t="shared" si="589"/>
        <v>8</v>
      </c>
      <c r="E6725" s="100">
        <f t="shared" si="591"/>
        <v>391.69999999999953</v>
      </c>
      <c r="G6725" s="108"/>
      <c r="H6725" s="109"/>
      <c r="I6725" s="109"/>
      <c r="J6725" s="109"/>
      <c r="K6725" s="105">
        <f>K6724+J6686</f>
        <v>391.69999999999953</v>
      </c>
      <c r="L6725" s="118"/>
    </row>
    <row r="6726" spans="1:12" hidden="1" outlineLevel="1" x14ac:dyDescent="0.25">
      <c r="A6726" s="98" t="str">
        <f t="shared" si="590"/>
        <v>Effekt ökning type 21 600 92 8</v>
      </c>
      <c r="B6726" s="103" t="str">
        <f t="shared" si="588"/>
        <v>Effekt ökning type 21 600</v>
      </c>
      <c r="C6726" s="99">
        <v>92</v>
      </c>
      <c r="D6726" s="99">
        <f t="shared" si="589"/>
        <v>8</v>
      </c>
      <c r="E6726" s="100">
        <f t="shared" si="591"/>
        <v>393.39999999999952</v>
      </c>
      <c r="G6726" s="108"/>
      <c r="H6726" s="109"/>
      <c r="I6726" s="109"/>
      <c r="J6726" s="109"/>
      <c r="K6726" s="105">
        <f>K6725+J6686</f>
        <v>393.39999999999952</v>
      </c>
      <c r="L6726" s="118"/>
    </row>
    <row r="6727" spans="1:12" hidden="1" outlineLevel="1" x14ac:dyDescent="0.25">
      <c r="A6727" s="98" t="str">
        <f t="shared" si="590"/>
        <v>Effekt ökning type 21 600 93 8</v>
      </c>
      <c r="B6727" s="103" t="str">
        <f t="shared" si="588"/>
        <v>Effekt ökning type 21 600</v>
      </c>
      <c r="C6727" s="99">
        <v>93</v>
      </c>
      <c r="D6727" s="99">
        <f t="shared" si="589"/>
        <v>8</v>
      </c>
      <c r="E6727" s="100">
        <f t="shared" si="591"/>
        <v>395.09999999999951</v>
      </c>
      <c r="G6727" s="108"/>
      <c r="H6727" s="109"/>
      <c r="I6727" s="109"/>
      <c r="J6727" s="109"/>
      <c r="K6727" s="105">
        <f>K6726+J6686</f>
        <v>395.09999999999951</v>
      </c>
      <c r="L6727" s="118"/>
    </row>
    <row r="6728" spans="1:12" hidden="1" outlineLevel="1" x14ac:dyDescent="0.25">
      <c r="A6728" s="98" t="str">
        <f t="shared" si="590"/>
        <v>Effekt ökning type 21 600 94 8</v>
      </c>
      <c r="B6728" s="103" t="str">
        <f t="shared" si="588"/>
        <v>Effekt ökning type 21 600</v>
      </c>
      <c r="C6728" s="99">
        <v>94</v>
      </c>
      <c r="D6728" s="99">
        <f t="shared" si="589"/>
        <v>8</v>
      </c>
      <c r="E6728" s="100">
        <f t="shared" si="591"/>
        <v>396.7999999999995</v>
      </c>
      <c r="G6728" s="108"/>
      <c r="H6728" s="109"/>
      <c r="I6728" s="109"/>
      <c r="J6728" s="109"/>
      <c r="K6728" s="105">
        <f>K6727+J6686</f>
        <v>396.7999999999995</v>
      </c>
      <c r="L6728" s="118"/>
    </row>
    <row r="6729" spans="1:12" hidden="1" outlineLevel="1" x14ac:dyDescent="0.25">
      <c r="A6729" s="98" t="str">
        <f t="shared" si="590"/>
        <v>Effekt ökning type 21 600 95 8</v>
      </c>
      <c r="B6729" s="103" t="str">
        <f t="shared" si="588"/>
        <v>Effekt ökning type 21 600</v>
      </c>
      <c r="C6729" s="99">
        <v>95</v>
      </c>
      <c r="D6729" s="99">
        <f t="shared" si="589"/>
        <v>8</v>
      </c>
      <c r="E6729" s="100">
        <f t="shared" si="591"/>
        <v>398.49999999999949</v>
      </c>
      <c r="G6729" s="108"/>
      <c r="H6729" s="109"/>
      <c r="I6729" s="109"/>
      <c r="J6729" s="109"/>
      <c r="K6729" s="105">
        <f>K6728+J6686</f>
        <v>398.49999999999949</v>
      </c>
      <c r="L6729" s="118"/>
    </row>
    <row r="6730" spans="1:12" hidden="1" outlineLevel="1" x14ac:dyDescent="0.25">
      <c r="A6730" s="98" t="str">
        <f t="shared" si="590"/>
        <v>Effekt ökning type 21 600 96 8</v>
      </c>
      <c r="B6730" s="103" t="str">
        <f t="shared" si="588"/>
        <v>Effekt ökning type 21 600</v>
      </c>
      <c r="C6730" s="99">
        <v>96</v>
      </c>
      <c r="D6730" s="99">
        <f t="shared" si="589"/>
        <v>8</v>
      </c>
      <c r="E6730" s="100">
        <f t="shared" si="591"/>
        <v>400.19999999999948</v>
      </c>
      <c r="G6730" s="108"/>
      <c r="H6730" s="109"/>
      <c r="I6730" s="109"/>
      <c r="J6730" s="109"/>
      <c r="K6730" s="105">
        <f>K6729+J6686</f>
        <v>400.19999999999948</v>
      </c>
      <c r="L6730" s="118"/>
    </row>
    <row r="6731" spans="1:12" hidden="1" outlineLevel="1" x14ac:dyDescent="0.25">
      <c r="A6731" s="98" t="str">
        <f t="shared" si="590"/>
        <v>Effekt ökning type 21 600 97 8</v>
      </c>
      <c r="B6731" s="103" t="str">
        <f t="shared" si="588"/>
        <v>Effekt ökning type 21 600</v>
      </c>
      <c r="C6731" s="99">
        <v>97</v>
      </c>
      <c r="D6731" s="99">
        <f t="shared" si="589"/>
        <v>8</v>
      </c>
      <c r="E6731" s="100">
        <f t="shared" si="591"/>
        <v>401.89999999999947</v>
      </c>
      <c r="G6731" s="108"/>
      <c r="H6731" s="109"/>
      <c r="I6731" s="109"/>
      <c r="J6731" s="109"/>
      <c r="K6731" s="105">
        <f>K6730+J6686</f>
        <v>401.89999999999947</v>
      </c>
      <c r="L6731" s="118"/>
    </row>
    <row r="6732" spans="1:12" hidden="1" outlineLevel="1" x14ac:dyDescent="0.25">
      <c r="A6732" s="98" t="str">
        <f t="shared" si="590"/>
        <v>Effekt ökning type 21 600 98 8</v>
      </c>
      <c r="B6732" s="103" t="str">
        <f t="shared" si="588"/>
        <v>Effekt ökning type 21 600</v>
      </c>
      <c r="C6732" s="99">
        <v>98</v>
      </c>
      <c r="D6732" s="99">
        <f t="shared" si="589"/>
        <v>8</v>
      </c>
      <c r="E6732" s="100">
        <f t="shared" si="591"/>
        <v>403.59999999999945</v>
      </c>
      <c r="G6732" s="108"/>
      <c r="H6732" s="109"/>
      <c r="I6732" s="109"/>
      <c r="J6732" s="109"/>
      <c r="K6732" s="105">
        <f>K6731+J6686</f>
        <v>403.59999999999945</v>
      </c>
      <c r="L6732" s="118"/>
    </row>
    <row r="6733" spans="1:12" hidden="1" outlineLevel="1" x14ac:dyDescent="0.25">
      <c r="A6733" s="98" t="str">
        <f t="shared" si="590"/>
        <v>Effekt ökning type 21 600 99 8</v>
      </c>
      <c r="B6733" s="103" t="str">
        <f t="shared" si="588"/>
        <v>Effekt ökning type 21 600</v>
      </c>
      <c r="C6733" s="99">
        <v>99</v>
      </c>
      <c r="D6733" s="99">
        <f t="shared" si="589"/>
        <v>8</v>
      </c>
      <c r="E6733" s="100">
        <f t="shared" si="591"/>
        <v>405.29999999999944</v>
      </c>
      <c r="G6733" s="108"/>
      <c r="H6733" s="109"/>
      <c r="I6733" s="109"/>
      <c r="J6733" s="109"/>
      <c r="K6733" s="105">
        <f>K6732+J6686</f>
        <v>405.29999999999944</v>
      </c>
      <c r="L6733" s="118"/>
    </row>
    <row r="6734" spans="1:12" hidden="1" outlineLevel="1" x14ac:dyDescent="0.25">
      <c r="A6734" s="110" t="str">
        <f t="shared" si="590"/>
        <v>Effekt ökning type 21 600 100 8</v>
      </c>
      <c r="B6734" s="111" t="str">
        <f t="shared" si="588"/>
        <v>Effekt ökning type 21 600</v>
      </c>
      <c r="C6734" s="112">
        <v>100</v>
      </c>
      <c r="D6734" s="112">
        <f t="shared" si="589"/>
        <v>8</v>
      </c>
      <c r="E6734" s="113">
        <f t="shared" si="591"/>
        <v>406.99999999999943</v>
      </c>
      <c r="G6734" s="114"/>
      <c r="H6734" s="115"/>
      <c r="I6734" s="115"/>
      <c r="J6734" s="115"/>
      <c r="K6734" s="116">
        <f>K6733+J6686</f>
        <v>406.99999999999943</v>
      </c>
      <c r="L6734" s="118"/>
    </row>
    <row r="6735" spans="1:12" hidden="1" outlineLevel="1" x14ac:dyDescent="0.25">
      <c r="A6735" s="98" t="str">
        <f t="shared" si="590"/>
        <v>Effekt ökning type 21 600 50 7</v>
      </c>
      <c r="B6735" s="117" t="str">
        <f t="shared" si="588"/>
        <v>Effekt ökning type 21 600</v>
      </c>
      <c r="C6735" s="99">
        <v>50</v>
      </c>
      <c r="D6735" s="99">
        <f>R6073</f>
        <v>7</v>
      </c>
      <c r="E6735" s="100">
        <f t="shared" si="591"/>
        <v>314.5</v>
      </c>
      <c r="G6735" s="99">
        <f>R6074</f>
        <v>314.5</v>
      </c>
      <c r="H6735" s="101"/>
      <c r="I6735" s="101"/>
      <c r="J6735" s="101"/>
      <c r="K6735" s="102">
        <f>G6735</f>
        <v>314.5</v>
      </c>
      <c r="L6735" s="118"/>
    </row>
    <row r="6736" spans="1:12" hidden="1" outlineLevel="1" x14ac:dyDescent="0.25">
      <c r="A6736" s="98" t="str">
        <f t="shared" si="590"/>
        <v>Effekt ökning type 21 600 51 7</v>
      </c>
      <c r="B6736" s="103" t="str">
        <f t="shared" si="588"/>
        <v>Effekt ökning type 21 600</v>
      </c>
      <c r="C6736" s="99">
        <v>51</v>
      </c>
      <c r="D6736" s="99">
        <f t="shared" ref="D6736:D6767" si="592">D6735</f>
        <v>7</v>
      </c>
      <c r="E6736" s="100">
        <f t="shared" si="591"/>
        <v>315.95</v>
      </c>
      <c r="G6736" s="104"/>
      <c r="H6736" s="59"/>
      <c r="I6736" s="59"/>
      <c r="J6736" s="59"/>
      <c r="K6736" s="105">
        <f>K6735+J6737</f>
        <v>315.95</v>
      </c>
      <c r="L6736" s="118"/>
    </row>
    <row r="6737" spans="1:12" hidden="1" outlineLevel="1" x14ac:dyDescent="0.25">
      <c r="A6737" s="98" t="str">
        <f t="shared" si="590"/>
        <v>Effekt ökning type 21 600 52 7</v>
      </c>
      <c r="B6737" s="103" t="str">
        <f t="shared" si="588"/>
        <v>Effekt ökning type 21 600</v>
      </c>
      <c r="C6737" s="99">
        <v>52</v>
      </c>
      <c r="D6737" s="99">
        <f t="shared" si="592"/>
        <v>7</v>
      </c>
      <c r="E6737" s="100">
        <f t="shared" si="591"/>
        <v>317.39999999999998</v>
      </c>
      <c r="G6737" s="99">
        <f>R6075</f>
        <v>387</v>
      </c>
      <c r="H6737" s="59">
        <v>50</v>
      </c>
      <c r="I6737" s="59">
        <f>G6737-G6735</f>
        <v>72.5</v>
      </c>
      <c r="J6737" s="59">
        <f>I6737/H6737</f>
        <v>1.45</v>
      </c>
      <c r="K6737" s="105">
        <f>K6736+J6737</f>
        <v>317.39999999999998</v>
      </c>
      <c r="L6737" s="118"/>
    </row>
    <row r="6738" spans="1:12" hidden="1" outlineLevel="1" x14ac:dyDescent="0.25">
      <c r="A6738" s="98" t="str">
        <f t="shared" si="590"/>
        <v>Effekt ökning type 21 600 53 7</v>
      </c>
      <c r="B6738" s="103" t="str">
        <f t="shared" si="588"/>
        <v>Effekt ökning type 21 600</v>
      </c>
      <c r="C6738" s="99">
        <v>53</v>
      </c>
      <c r="D6738" s="99">
        <f t="shared" si="592"/>
        <v>7</v>
      </c>
      <c r="E6738" s="100">
        <f t="shared" si="591"/>
        <v>318.84999999999997</v>
      </c>
      <c r="G6738" s="108"/>
      <c r="H6738" s="109"/>
      <c r="I6738" s="109"/>
      <c r="J6738" s="109"/>
      <c r="K6738" s="105">
        <f>K6737+J6737</f>
        <v>318.84999999999997</v>
      </c>
      <c r="L6738" s="118"/>
    </row>
    <row r="6739" spans="1:12" hidden="1" outlineLevel="1" x14ac:dyDescent="0.25">
      <c r="A6739" s="98" t="str">
        <f t="shared" si="590"/>
        <v>Effekt ökning type 21 600 54 7</v>
      </c>
      <c r="B6739" s="103" t="str">
        <f t="shared" si="588"/>
        <v>Effekt ökning type 21 600</v>
      </c>
      <c r="C6739" s="99">
        <v>54</v>
      </c>
      <c r="D6739" s="99">
        <f t="shared" si="592"/>
        <v>7</v>
      </c>
      <c r="E6739" s="100">
        <f t="shared" si="591"/>
        <v>320.29999999999995</v>
      </c>
      <c r="G6739" s="108"/>
      <c r="H6739" s="109"/>
      <c r="I6739" s="109"/>
      <c r="J6739" s="109"/>
      <c r="K6739" s="105">
        <f>K6738+J6737</f>
        <v>320.29999999999995</v>
      </c>
      <c r="L6739" s="118"/>
    </row>
    <row r="6740" spans="1:12" hidden="1" outlineLevel="1" x14ac:dyDescent="0.25">
      <c r="A6740" s="98" t="str">
        <f t="shared" si="590"/>
        <v>Effekt ökning type 21 600 55 7</v>
      </c>
      <c r="B6740" s="103" t="str">
        <f t="shared" si="588"/>
        <v>Effekt ökning type 21 600</v>
      </c>
      <c r="C6740" s="99">
        <v>55</v>
      </c>
      <c r="D6740" s="99">
        <f t="shared" si="592"/>
        <v>7</v>
      </c>
      <c r="E6740" s="100">
        <f t="shared" si="591"/>
        <v>321.74999999999994</v>
      </c>
      <c r="G6740" s="104"/>
      <c r="H6740" s="59"/>
      <c r="I6740" s="59"/>
      <c r="J6740" s="59"/>
      <c r="K6740" s="105">
        <f>K6739+J6737</f>
        <v>321.74999999999994</v>
      </c>
      <c r="L6740" s="118"/>
    </row>
    <row r="6741" spans="1:12" hidden="1" outlineLevel="1" x14ac:dyDescent="0.25">
      <c r="A6741" s="98" t="str">
        <f t="shared" si="590"/>
        <v>Effekt ökning type 21 600 56 7</v>
      </c>
      <c r="B6741" s="103" t="str">
        <f t="shared" si="588"/>
        <v>Effekt ökning type 21 600</v>
      </c>
      <c r="C6741" s="99">
        <v>56</v>
      </c>
      <c r="D6741" s="99">
        <f t="shared" si="592"/>
        <v>7</v>
      </c>
      <c r="E6741" s="100">
        <f t="shared" si="591"/>
        <v>323.19999999999993</v>
      </c>
      <c r="G6741" s="104"/>
      <c r="H6741" s="59"/>
      <c r="I6741" s="59"/>
      <c r="J6741" s="59"/>
      <c r="K6741" s="105">
        <f>K6740+J6737</f>
        <v>323.19999999999993</v>
      </c>
      <c r="L6741" s="118"/>
    </row>
    <row r="6742" spans="1:12" hidden="1" outlineLevel="1" x14ac:dyDescent="0.25">
      <c r="A6742" s="98" t="str">
        <f t="shared" si="590"/>
        <v>Effekt ökning type 21 600 57 7</v>
      </c>
      <c r="B6742" s="103" t="str">
        <f t="shared" si="588"/>
        <v>Effekt ökning type 21 600</v>
      </c>
      <c r="C6742" s="99">
        <v>57</v>
      </c>
      <c r="D6742" s="99">
        <f t="shared" si="592"/>
        <v>7</v>
      </c>
      <c r="E6742" s="100">
        <f t="shared" si="591"/>
        <v>324.64999999999992</v>
      </c>
      <c r="G6742" s="104"/>
      <c r="H6742" s="59"/>
      <c r="I6742" s="59"/>
      <c r="J6742" s="59"/>
      <c r="K6742" s="105">
        <f>K6741+J6737</f>
        <v>324.64999999999992</v>
      </c>
      <c r="L6742" s="118"/>
    </row>
    <row r="6743" spans="1:12" hidden="1" outlineLevel="1" x14ac:dyDescent="0.25">
      <c r="A6743" s="98" t="str">
        <f t="shared" si="590"/>
        <v>Effekt ökning type 21 600 58 7</v>
      </c>
      <c r="B6743" s="103" t="str">
        <f t="shared" si="588"/>
        <v>Effekt ökning type 21 600</v>
      </c>
      <c r="C6743" s="99">
        <v>58</v>
      </c>
      <c r="D6743" s="99">
        <f t="shared" si="592"/>
        <v>7</v>
      </c>
      <c r="E6743" s="100">
        <f t="shared" si="591"/>
        <v>326.09999999999991</v>
      </c>
      <c r="G6743" s="104"/>
      <c r="H6743" s="59"/>
      <c r="I6743" s="59"/>
      <c r="J6743" s="59"/>
      <c r="K6743" s="105">
        <f>K6742+J6737</f>
        <v>326.09999999999991</v>
      </c>
      <c r="L6743" s="118"/>
    </row>
    <row r="6744" spans="1:12" hidden="1" outlineLevel="1" x14ac:dyDescent="0.25">
      <c r="A6744" s="98" t="str">
        <f t="shared" si="590"/>
        <v>Effekt ökning type 21 600 59 7</v>
      </c>
      <c r="B6744" s="103" t="str">
        <f t="shared" si="588"/>
        <v>Effekt ökning type 21 600</v>
      </c>
      <c r="C6744" s="99">
        <v>59</v>
      </c>
      <c r="D6744" s="99">
        <f t="shared" si="592"/>
        <v>7</v>
      </c>
      <c r="E6744" s="100">
        <f t="shared" si="591"/>
        <v>327.5499999999999</v>
      </c>
      <c r="G6744" s="104"/>
      <c r="H6744" s="59"/>
      <c r="I6744" s="59"/>
      <c r="J6744" s="59"/>
      <c r="K6744" s="105">
        <f>K6743+J6737</f>
        <v>327.5499999999999</v>
      </c>
      <c r="L6744" s="118"/>
    </row>
    <row r="6745" spans="1:12" hidden="1" outlineLevel="1" x14ac:dyDescent="0.25">
      <c r="A6745" s="98" t="str">
        <f t="shared" si="590"/>
        <v>Effekt ökning type 21 600 60 7</v>
      </c>
      <c r="B6745" s="103" t="str">
        <f t="shared" si="588"/>
        <v>Effekt ökning type 21 600</v>
      </c>
      <c r="C6745" s="99">
        <v>60</v>
      </c>
      <c r="D6745" s="99">
        <f t="shared" si="592"/>
        <v>7</v>
      </c>
      <c r="E6745" s="100">
        <f t="shared" si="591"/>
        <v>328.99999999999989</v>
      </c>
      <c r="G6745" s="108"/>
      <c r="H6745" s="59"/>
      <c r="I6745" s="59"/>
      <c r="J6745" s="59"/>
      <c r="K6745" s="105">
        <f>K6744+J6737</f>
        <v>328.99999999999989</v>
      </c>
      <c r="L6745" s="118"/>
    </row>
    <row r="6746" spans="1:12" hidden="1" outlineLevel="1" x14ac:dyDescent="0.25">
      <c r="A6746" s="98" t="str">
        <f t="shared" si="590"/>
        <v>Effekt ökning type 21 600 61 7</v>
      </c>
      <c r="B6746" s="103" t="str">
        <f t="shared" si="588"/>
        <v>Effekt ökning type 21 600</v>
      </c>
      <c r="C6746" s="99">
        <v>61</v>
      </c>
      <c r="D6746" s="99">
        <f t="shared" si="592"/>
        <v>7</v>
      </c>
      <c r="E6746" s="100">
        <f t="shared" si="591"/>
        <v>330.44999999999987</v>
      </c>
      <c r="G6746" s="108"/>
      <c r="H6746" s="109"/>
      <c r="I6746" s="109"/>
      <c r="J6746" s="109"/>
      <c r="K6746" s="105">
        <f>K6745+J6737</f>
        <v>330.44999999999987</v>
      </c>
      <c r="L6746" s="118"/>
    </row>
    <row r="6747" spans="1:12" hidden="1" outlineLevel="1" x14ac:dyDescent="0.25">
      <c r="A6747" s="98" t="str">
        <f t="shared" si="590"/>
        <v>Effekt ökning type 21 600 62 7</v>
      </c>
      <c r="B6747" s="103" t="str">
        <f t="shared" si="588"/>
        <v>Effekt ökning type 21 600</v>
      </c>
      <c r="C6747" s="99">
        <v>62</v>
      </c>
      <c r="D6747" s="99">
        <f t="shared" si="592"/>
        <v>7</v>
      </c>
      <c r="E6747" s="100">
        <f t="shared" si="591"/>
        <v>331.89999999999986</v>
      </c>
      <c r="G6747" s="108"/>
      <c r="H6747" s="109"/>
      <c r="I6747" s="109"/>
      <c r="J6747" s="109"/>
      <c r="K6747" s="105">
        <f>K6746+J6737</f>
        <v>331.89999999999986</v>
      </c>
      <c r="L6747" s="118"/>
    </row>
    <row r="6748" spans="1:12" hidden="1" outlineLevel="1" x14ac:dyDescent="0.25">
      <c r="A6748" s="98" t="str">
        <f t="shared" si="590"/>
        <v>Effekt ökning type 21 600 63 7</v>
      </c>
      <c r="B6748" s="103" t="str">
        <f t="shared" si="588"/>
        <v>Effekt ökning type 21 600</v>
      </c>
      <c r="C6748" s="99">
        <v>63</v>
      </c>
      <c r="D6748" s="99">
        <f t="shared" si="592"/>
        <v>7</v>
      </c>
      <c r="E6748" s="100">
        <f t="shared" si="591"/>
        <v>333.34999999999985</v>
      </c>
      <c r="G6748" s="108"/>
      <c r="H6748" s="109"/>
      <c r="I6748" s="109"/>
      <c r="J6748" s="109"/>
      <c r="K6748" s="105">
        <f>K6747+J6737</f>
        <v>333.34999999999985</v>
      </c>
      <c r="L6748" s="118"/>
    </row>
    <row r="6749" spans="1:12" hidden="1" outlineLevel="1" x14ac:dyDescent="0.25">
      <c r="A6749" s="98" t="str">
        <f t="shared" si="590"/>
        <v>Effekt ökning type 21 600 64 7</v>
      </c>
      <c r="B6749" s="103" t="str">
        <f t="shared" si="588"/>
        <v>Effekt ökning type 21 600</v>
      </c>
      <c r="C6749" s="99">
        <v>64</v>
      </c>
      <c r="D6749" s="99">
        <f t="shared" si="592"/>
        <v>7</v>
      </c>
      <c r="E6749" s="100">
        <f t="shared" si="591"/>
        <v>334.79999999999984</v>
      </c>
      <c r="G6749" s="108"/>
      <c r="H6749" s="109"/>
      <c r="I6749" s="109"/>
      <c r="J6749" s="109"/>
      <c r="K6749" s="105">
        <f>K6748+J6737</f>
        <v>334.79999999999984</v>
      </c>
      <c r="L6749" s="118"/>
    </row>
    <row r="6750" spans="1:12" hidden="1" outlineLevel="1" x14ac:dyDescent="0.25">
      <c r="A6750" s="98" t="str">
        <f t="shared" si="590"/>
        <v>Effekt ökning type 21 600 65 7</v>
      </c>
      <c r="B6750" s="103" t="str">
        <f t="shared" si="588"/>
        <v>Effekt ökning type 21 600</v>
      </c>
      <c r="C6750" s="99">
        <v>65</v>
      </c>
      <c r="D6750" s="99">
        <f t="shared" si="592"/>
        <v>7</v>
      </c>
      <c r="E6750" s="100">
        <f t="shared" si="591"/>
        <v>336.24999999999983</v>
      </c>
      <c r="G6750" s="108"/>
      <c r="H6750" s="109"/>
      <c r="I6750" s="109"/>
      <c r="J6750" s="109"/>
      <c r="K6750" s="105">
        <f>K6749+J6737</f>
        <v>336.24999999999983</v>
      </c>
      <c r="L6750" s="118"/>
    </row>
    <row r="6751" spans="1:12" hidden="1" outlineLevel="1" x14ac:dyDescent="0.25">
      <c r="A6751" s="98" t="str">
        <f t="shared" si="590"/>
        <v>Effekt ökning type 21 600 66 7</v>
      </c>
      <c r="B6751" s="103" t="str">
        <f t="shared" si="588"/>
        <v>Effekt ökning type 21 600</v>
      </c>
      <c r="C6751" s="99">
        <v>66</v>
      </c>
      <c r="D6751" s="99">
        <f t="shared" si="592"/>
        <v>7</v>
      </c>
      <c r="E6751" s="100">
        <f t="shared" si="591"/>
        <v>337.69999999999982</v>
      </c>
      <c r="G6751" s="108"/>
      <c r="H6751" s="109"/>
      <c r="I6751" s="109"/>
      <c r="J6751" s="109"/>
      <c r="K6751" s="105">
        <f>K6750+J6737</f>
        <v>337.69999999999982</v>
      </c>
      <c r="L6751" s="118"/>
    </row>
    <row r="6752" spans="1:12" hidden="1" outlineLevel="1" x14ac:dyDescent="0.25">
      <c r="A6752" s="98" t="str">
        <f t="shared" si="590"/>
        <v>Effekt ökning type 21 600 67 7</v>
      </c>
      <c r="B6752" s="103" t="str">
        <f t="shared" si="588"/>
        <v>Effekt ökning type 21 600</v>
      </c>
      <c r="C6752" s="99">
        <v>67</v>
      </c>
      <c r="D6752" s="99">
        <f t="shared" si="592"/>
        <v>7</v>
      </c>
      <c r="E6752" s="100">
        <f t="shared" si="591"/>
        <v>339.14999999999981</v>
      </c>
      <c r="G6752" s="108"/>
      <c r="H6752" s="109"/>
      <c r="I6752" s="109"/>
      <c r="J6752" s="109"/>
      <c r="K6752" s="105">
        <f>K6751+J6737</f>
        <v>339.14999999999981</v>
      </c>
      <c r="L6752" s="118"/>
    </row>
    <row r="6753" spans="1:12" hidden="1" outlineLevel="1" x14ac:dyDescent="0.25">
      <c r="A6753" s="98" t="str">
        <f t="shared" si="590"/>
        <v>Effekt ökning type 21 600 68 7</v>
      </c>
      <c r="B6753" s="103" t="str">
        <f t="shared" si="588"/>
        <v>Effekt ökning type 21 600</v>
      </c>
      <c r="C6753" s="99">
        <v>68</v>
      </c>
      <c r="D6753" s="99">
        <f t="shared" si="592"/>
        <v>7</v>
      </c>
      <c r="E6753" s="100">
        <f t="shared" si="591"/>
        <v>340.5999999999998</v>
      </c>
      <c r="G6753" s="108"/>
      <c r="H6753" s="109"/>
      <c r="I6753" s="109"/>
      <c r="J6753" s="109"/>
      <c r="K6753" s="105">
        <f>K6752+J6737</f>
        <v>340.5999999999998</v>
      </c>
      <c r="L6753" s="118"/>
    </row>
    <row r="6754" spans="1:12" hidden="1" outlineLevel="1" x14ac:dyDescent="0.25">
      <c r="A6754" s="98" t="str">
        <f t="shared" si="590"/>
        <v>Effekt ökning type 21 600 69 7</v>
      </c>
      <c r="B6754" s="103" t="str">
        <f t="shared" si="588"/>
        <v>Effekt ökning type 21 600</v>
      </c>
      <c r="C6754" s="99">
        <v>69</v>
      </c>
      <c r="D6754" s="99">
        <f t="shared" si="592"/>
        <v>7</v>
      </c>
      <c r="E6754" s="100">
        <f t="shared" si="591"/>
        <v>342.04999999999978</v>
      </c>
      <c r="G6754" s="108"/>
      <c r="H6754" s="109"/>
      <c r="I6754" s="109"/>
      <c r="J6754" s="109"/>
      <c r="K6754" s="105">
        <f>K6753+J6737</f>
        <v>342.04999999999978</v>
      </c>
      <c r="L6754" s="118"/>
    </row>
    <row r="6755" spans="1:12" hidden="1" outlineLevel="1" x14ac:dyDescent="0.25">
      <c r="A6755" s="98" t="str">
        <f t="shared" si="590"/>
        <v>Effekt ökning type 21 600 70 7</v>
      </c>
      <c r="B6755" s="103" t="str">
        <f t="shared" si="588"/>
        <v>Effekt ökning type 21 600</v>
      </c>
      <c r="C6755" s="99">
        <v>70</v>
      </c>
      <c r="D6755" s="99">
        <f t="shared" si="592"/>
        <v>7</v>
      </c>
      <c r="E6755" s="100">
        <f t="shared" si="591"/>
        <v>343.49999999999977</v>
      </c>
      <c r="G6755" s="108"/>
      <c r="H6755" s="109"/>
      <c r="I6755" s="109"/>
      <c r="J6755" s="109"/>
      <c r="K6755" s="105">
        <f>K6754+J6737</f>
        <v>343.49999999999977</v>
      </c>
      <c r="L6755" s="118"/>
    </row>
    <row r="6756" spans="1:12" hidden="1" outlineLevel="1" x14ac:dyDescent="0.25">
      <c r="A6756" s="98" t="str">
        <f t="shared" si="590"/>
        <v>Effekt ökning type 21 600 71 7</v>
      </c>
      <c r="B6756" s="103" t="str">
        <f t="shared" si="588"/>
        <v>Effekt ökning type 21 600</v>
      </c>
      <c r="C6756" s="99">
        <v>71</v>
      </c>
      <c r="D6756" s="99">
        <f t="shared" si="592"/>
        <v>7</v>
      </c>
      <c r="E6756" s="100">
        <f t="shared" si="591"/>
        <v>344.94999999999976</v>
      </c>
      <c r="G6756" s="108"/>
      <c r="H6756" s="109"/>
      <c r="I6756" s="109"/>
      <c r="J6756" s="109"/>
      <c r="K6756" s="105">
        <f>K6755+J6737</f>
        <v>344.94999999999976</v>
      </c>
      <c r="L6756" s="118"/>
    </row>
    <row r="6757" spans="1:12" hidden="1" outlineLevel="1" x14ac:dyDescent="0.25">
      <c r="A6757" s="98" t="str">
        <f t="shared" si="590"/>
        <v>Effekt ökning type 21 600 72 7</v>
      </c>
      <c r="B6757" s="103" t="str">
        <f t="shared" si="588"/>
        <v>Effekt ökning type 21 600</v>
      </c>
      <c r="C6757" s="99">
        <v>72</v>
      </c>
      <c r="D6757" s="99">
        <f t="shared" si="592"/>
        <v>7</v>
      </c>
      <c r="E6757" s="100">
        <f t="shared" si="591"/>
        <v>346.39999999999975</v>
      </c>
      <c r="G6757" s="108"/>
      <c r="H6757" s="109"/>
      <c r="I6757" s="109"/>
      <c r="J6757" s="109"/>
      <c r="K6757" s="105">
        <f>K6756+J6737</f>
        <v>346.39999999999975</v>
      </c>
      <c r="L6757" s="118"/>
    </row>
    <row r="6758" spans="1:12" hidden="1" outlineLevel="1" x14ac:dyDescent="0.25">
      <c r="A6758" s="98" t="str">
        <f t="shared" si="590"/>
        <v>Effekt ökning type 21 600 73 7</v>
      </c>
      <c r="B6758" s="103" t="str">
        <f t="shared" si="588"/>
        <v>Effekt ökning type 21 600</v>
      </c>
      <c r="C6758" s="99">
        <v>73</v>
      </c>
      <c r="D6758" s="99">
        <f t="shared" si="592"/>
        <v>7</v>
      </c>
      <c r="E6758" s="100">
        <f t="shared" si="591"/>
        <v>347.84999999999974</v>
      </c>
      <c r="G6758" s="108"/>
      <c r="H6758" s="109"/>
      <c r="I6758" s="109"/>
      <c r="J6758" s="109"/>
      <c r="K6758" s="105">
        <f>K6757+J6737</f>
        <v>347.84999999999974</v>
      </c>
      <c r="L6758" s="118"/>
    </row>
    <row r="6759" spans="1:12" hidden="1" outlineLevel="1" x14ac:dyDescent="0.25">
      <c r="A6759" s="98" t="str">
        <f t="shared" si="590"/>
        <v>Effekt ökning type 21 600 74 7</v>
      </c>
      <c r="B6759" s="103" t="str">
        <f t="shared" si="588"/>
        <v>Effekt ökning type 21 600</v>
      </c>
      <c r="C6759" s="99">
        <v>74</v>
      </c>
      <c r="D6759" s="99">
        <f t="shared" si="592"/>
        <v>7</v>
      </c>
      <c r="E6759" s="100">
        <f t="shared" si="591"/>
        <v>349.29999999999973</v>
      </c>
      <c r="G6759" s="108"/>
      <c r="H6759" s="109"/>
      <c r="I6759" s="109"/>
      <c r="J6759" s="109"/>
      <c r="K6759" s="105">
        <f>K6758+J6737</f>
        <v>349.29999999999973</v>
      </c>
      <c r="L6759" s="118"/>
    </row>
    <row r="6760" spans="1:12" hidden="1" outlineLevel="1" x14ac:dyDescent="0.25">
      <c r="A6760" s="98" t="str">
        <f t="shared" si="590"/>
        <v>Effekt ökning type 21 600 75 7</v>
      </c>
      <c r="B6760" s="103" t="str">
        <f t="shared" si="588"/>
        <v>Effekt ökning type 21 600</v>
      </c>
      <c r="C6760" s="99">
        <v>75</v>
      </c>
      <c r="D6760" s="99">
        <f t="shared" si="592"/>
        <v>7</v>
      </c>
      <c r="E6760" s="100">
        <f t="shared" si="591"/>
        <v>350.74999999999972</v>
      </c>
      <c r="G6760" s="108"/>
      <c r="H6760" s="109"/>
      <c r="I6760" s="109"/>
      <c r="J6760" s="109"/>
      <c r="K6760" s="105">
        <f>K6759+J6737</f>
        <v>350.74999999999972</v>
      </c>
      <c r="L6760" s="118"/>
    </row>
    <row r="6761" spans="1:12" hidden="1" outlineLevel="1" x14ac:dyDescent="0.25">
      <c r="A6761" s="98" t="str">
        <f t="shared" si="590"/>
        <v>Effekt ökning type 21 600 76 7</v>
      </c>
      <c r="B6761" s="103" t="str">
        <f t="shared" si="588"/>
        <v>Effekt ökning type 21 600</v>
      </c>
      <c r="C6761" s="99">
        <v>76</v>
      </c>
      <c r="D6761" s="99">
        <f t="shared" si="592"/>
        <v>7</v>
      </c>
      <c r="E6761" s="100">
        <f t="shared" si="591"/>
        <v>352.1999999999997</v>
      </c>
      <c r="G6761" s="108"/>
      <c r="H6761" s="109"/>
      <c r="I6761" s="109"/>
      <c r="J6761" s="109"/>
      <c r="K6761" s="105">
        <f>K6760+J6737</f>
        <v>352.1999999999997</v>
      </c>
      <c r="L6761" s="118"/>
    </row>
    <row r="6762" spans="1:12" hidden="1" outlineLevel="1" x14ac:dyDescent="0.25">
      <c r="A6762" s="98" t="str">
        <f t="shared" si="590"/>
        <v>Effekt ökning type 21 600 77 7</v>
      </c>
      <c r="B6762" s="103" t="str">
        <f t="shared" si="588"/>
        <v>Effekt ökning type 21 600</v>
      </c>
      <c r="C6762" s="99">
        <v>77</v>
      </c>
      <c r="D6762" s="99">
        <f t="shared" si="592"/>
        <v>7</v>
      </c>
      <c r="E6762" s="100">
        <f t="shared" si="591"/>
        <v>353.64999999999969</v>
      </c>
      <c r="G6762" s="108"/>
      <c r="H6762" s="109"/>
      <c r="I6762" s="109"/>
      <c r="J6762" s="109"/>
      <c r="K6762" s="105">
        <f>K6761+J6737</f>
        <v>353.64999999999969</v>
      </c>
      <c r="L6762" s="118"/>
    </row>
    <row r="6763" spans="1:12" hidden="1" outlineLevel="1" x14ac:dyDescent="0.25">
      <c r="A6763" s="98" t="str">
        <f t="shared" si="590"/>
        <v>Effekt ökning type 21 600 78 7</v>
      </c>
      <c r="B6763" s="103" t="str">
        <f t="shared" si="588"/>
        <v>Effekt ökning type 21 600</v>
      </c>
      <c r="C6763" s="99">
        <v>78</v>
      </c>
      <c r="D6763" s="99">
        <f t="shared" si="592"/>
        <v>7</v>
      </c>
      <c r="E6763" s="100">
        <f t="shared" si="591"/>
        <v>355.09999999999968</v>
      </c>
      <c r="G6763" s="108"/>
      <c r="H6763" s="109"/>
      <c r="I6763" s="109"/>
      <c r="J6763" s="109"/>
      <c r="K6763" s="105">
        <f>K6762+J6737</f>
        <v>355.09999999999968</v>
      </c>
      <c r="L6763" s="118"/>
    </row>
    <row r="6764" spans="1:12" hidden="1" outlineLevel="1" x14ac:dyDescent="0.25">
      <c r="A6764" s="98" t="str">
        <f t="shared" si="590"/>
        <v>Effekt ökning type 21 600 79 7</v>
      </c>
      <c r="B6764" s="103" t="str">
        <f t="shared" si="588"/>
        <v>Effekt ökning type 21 600</v>
      </c>
      <c r="C6764" s="99">
        <v>79</v>
      </c>
      <c r="D6764" s="99">
        <f t="shared" si="592"/>
        <v>7</v>
      </c>
      <c r="E6764" s="100">
        <f t="shared" si="591"/>
        <v>356.54999999999967</v>
      </c>
      <c r="G6764" s="108"/>
      <c r="H6764" s="109"/>
      <c r="I6764" s="109"/>
      <c r="J6764" s="109"/>
      <c r="K6764" s="105">
        <f>K6763+J6737</f>
        <v>356.54999999999967</v>
      </c>
      <c r="L6764" s="118"/>
    </row>
    <row r="6765" spans="1:12" hidden="1" outlineLevel="1" x14ac:dyDescent="0.25">
      <c r="A6765" s="98" t="str">
        <f t="shared" si="590"/>
        <v>Effekt ökning type 21 600 80 7</v>
      </c>
      <c r="B6765" s="103" t="str">
        <f t="shared" si="588"/>
        <v>Effekt ökning type 21 600</v>
      </c>
      <c r="C6765" s="99">
        <v>80</v>
      </c>
      <c r="D6765" s="99">
        <f t="shared" si="592"/>
        <v>7</v>
      </c>
      <c r="E6765" s="100">
        <f t="shared" si="591"/>
        <v>357.99999999999966</v>
      </c>
      <c r="G6765" s="108"/>
      <c r="H6765" s="109"/>
      <c r="I6765" s="109"/>
      <c r="J6765" s="109"/>
      <c r="K6765" s="105">
        <f>K6764+J6737</f>
        <v>357.99999999999966</v>
      </c>
      <c r="L6765" s="118"/>
    </row>
    <row r="6766" spans="1:12" hidden="1" outlineLevel="1" x14ac:dyDescent="0.25">
      <c r="A6766" s="98" t="str">
        <f t="shared" si="590"/>
        <v>Effekt ökning type 21 600 81 7</v>
      </c>
      <c r="B6766" s="103" t="str">
        <f t="shared" si="588"/>
        <v>Effekt ökning type 21 600</v>
      </c>
      <c r="C6766" s="99">
        <v>81</v>
      </c>
      <c r="D6766" s="99">
        <f t="shared" si="592"/>
        <v>7</v>
      </c>
      <c r="E6766" s="100">
        <f t="shared" si="591"/>
        <v>359.44999999999965</v>
      </c>
      <c r="G6766" s="108"/>
      <c r="H6766" s="109"/>
      <c r="I6766" s="109"/>
      <c r="J6766" s="109"/>
      <c r="K6766" s="105">
        <f>K6765+J6737</f>
        <v>359.44999999999965</v>
      </c>
      <c r="L6766" s="118"/>
    </row>
    <row r="6767" spans="1:12" hidden="1" outlineLevel="1" x14ac:dyDescent="0.25">
      <c r="A6767" s="98" t="str">
        <f t="shared" si="590"/>
        <v>Effekt ökning type 21 600 82 7</v>
      </c>
      <c r="B6767" s="103" t="str">
        <f t="shared" si="588"/>
        <v>Effekt ökning type 21 600</v>
      </c>
      <c r="C6767" s="99">
        <v>82</v>
      </c>
      <c r="D6767" s="99">
        <f t="shared" si="592"/>
        <v>7</v>
      </c>
      <c r="E6767" s="100">
        <f t="shared" si="591"/>
        <v>360.89999999999964</v>
      </c>
      <c r="G6767" s="108"/>
      <c r="H6767" s="109"/>
      <c r="I6767" s="109"/>
      <c r="J6767" s="109"/>
      <c r="K6767" s="105">
        <f>K6766+J6737</f>
        <v>360.89999999999964</v>
      </c>
      <c r="L6767" s="118"/>
    </row>
    <row r="6768" spans="1:12" hidden="1" outlineLevel="1" x14ac:dyDescent="0.25">
      <c r="A6768" s="98" t="str">
        <f t="shared" si="590"/>
        <v>Effekt ökning type 21 600 83 7</v>
      </c>
      <c r="B6768" s="103" t="str">
        <f t="shared" si="588"/>
        <v>Effekt ökning type 21 600</v>
      </c>
      <c r="C6768" s="99">
        <v>83</v>
      </c>
      <c r="D6768" s="99">
        <f t="shared" ref="D6768:D6785" si="593">D6767</f>
        <v>7</v>
      </c>
      <c r="E6768" s="100">
        <f t="shared" si="591"/>
        <v>362.34999999999962</v>
      </c>
      <c r="G6768" s="108"/>
      <c r="H6768" s="109"/>
      <c r="I6768" s="109"/>
      <c r="J6768" s="109"/>
      <c r="K6768" s="105">
        <f>K6767+J6737</f>
        <v>362.34999999999962</v>
      </c>
      <c r="L6768" s="118"/>
    </row>
    <row r="6769" spans="1:12" hidden="1" outlineLevel="1" x14ac:dyDescent="0.25">
      <c r="A6769" s="98" t="str">
        <f t="shared" si="590"/>
        <v>Effekt ökning type 21 600 84 7</v>
      </c>
      <c r="B6769" s="103" t="str">
        <f t="shared" si="588"/>
        <v>Effekt ökning type 21 600</v>
      </c>
      <c r="C6769" s="99">
        <v>84</v>
      </c>
      <c r="D6769" s="99">
        <f t="shared" si="593"/>
        <v>7</v>
      </c>
      <c r="E6769" s="100">
        <f t="shared" si="591"/>
        <v>363.79999999999961</v>
      </c>
      <c r="G6769" s="108"/>
      <c r="H6769" s="109"/>
      <c r="I6769" s="109"/>
      <c r="J6769" s="109"/>
      <c r="K6769" s="105">
        <f>K6768+J6737</f>
        <v>363.79999999999961</v>
      </c>
      <c r="L6769" s="118"/>
    </row>
    <row r="6770" spans="1:12" hidden="1" outlineLevel="1" x14ac:dyDescent="0.25">
      <c r="A6770" s="98" t="str">
        <f t="shared" si="590"/>
        <v>Effekt ökning type 21 600 85 7</v>
      </c>
      <c r="B6770" s="103" t="str">
        <f t="shared" si="588"/>
        <v>Effekt ökning type 21 600</v>
      </c>
      <c r="C6770" s="99">
        <v>85</v>
      </c>
      <c r="D6770" s="99">
        <f t="shared" si="593"/>
        <v>7</v>
      </c>
      <c r="E6770" s="100">
        <f t="shared" si="591"/>
        <v>365.2499999999996</v>
      </c>
      <c r="G6770" s="108"/>
      <c r="H6770" s="109"/>
      <c r="I6770" s="109"/>
      <c r="J6770" s="109"/>
      <c r="K6770" s="105">
        <f>K6769+J6737</f>
        <v>365.2499999999996</v>
      </c>
      <c r="L6770" s="118"/>
    </row>
    <row r="6771" spans="1:12" hidden="1" outlineLevel="1" x14ac:dyDescent="0.25">
      <c r="A6771" s="98" t="str">
        <f t="shared" si="590"/>
        <v>Effekt ökning type 21 600 86 7</v>
      </c>
      <c r="B6771" s="103" t="str">
        <f t="shared" si="588"/>
        <v>Effekt ökning type 21 600</v>
      </c>
      <c r="C6771" s="99">
        <v>86</v>
      </c>
      <c r="D6771" s="99">
        <f t="shared" si="593"/>
        <v>7</v>
      </c>
      <c r="E6771" s="100">
        <f t="shared" si="591"/>
        <v>366.69999999999959</v>
      </c>
      <c r="G6771" s="108"/>
      <c r="H6771" s="109"/>
      <c r="I6771" s="109"/>
      <c r="J6771" s="109"/>
      <c r="K6771" s="105">
        <f>K6770+J6737</f>
        <v>366.69999999999959</v>
      </c>
      <c r="L6771" s="118"/>
    </row>
    <row r="6772" spans="1:12" hidden="1" outlineLevel="1" x14ac:dyDescent="0.25">
      <c r="A6772" s="98" t="str">
        <f t="shared" si="590"/>
        <v>Effekt ökning type 21 600 87 7</v>
      </c>
      <c r="B6772" s="103" t="str">
        <f t="shared" si="588"/>
        <v>Effekt ökning type 21 600</v>
      </c>
      <c r="C6772" s="99">
        <v>87</v>
      </c>
      <c r="D6772" s="99">
        <f t="shared" si="593"/>
        <v>7</v>
      </c>
      <c r="E6772" s="100">
        <f t="shared" si="591"/>
        <v>368.14999999999958</v>
      </c>
      <c r="G6772" s="108"/>
      <c r="H6772" s="109"/>
      <c r="I6772" s="109"/>
      <c r="J6772" s="109"/>
      <c r="K6772" s="105">
        <f>K6771+J6737</f>
        <v>368.14999999999958</v>
      </c>
      <c r="L6772" s="118"/>
    </row>
    <row r="6773" spans="1:12" hidden="1" outlineLevel="1" x14ac:dyDescent="0.25">
      <c r="A6773" s="98" t="str">
        <f t="shared" si="590"/>
        <v>Effekt ökning type 21 600 88 7</v>
      </c>
      <c r="B6773" s="103" t="str">
        <f t="shared" si="588"/>
        <v>Effekt ökning type 21 600</v>
      </c>
      <c r="C6773" s="99">
        <v>88</v>
      </c>
      <c r="D6773" s="99">
        <f t="shared" si="593"/>
        <v>7</v>
      </c>
      <c r="E6773" s="100">
        <f t="shared" si="591"/>
        <v>369.59999999999957</v>
      </c>
      <c r="G6773" s="108"/>
      <c r="H6773" s="109"/>
      <c r="I6773" s="109"/>
      <c r="J6773" s="109"/>
      <c r="K6773" s="105">
        <f>K6772+J6737</f>
        <v>369.59999999999957</v>
      </c>
      <c r="L6773" s="118"/>
    </row>
    <row r="6774" spans="1:12" hidden="1" outlineLevel="1" x14ac:dyDescent="0.25">
      <c r="A6774" s="98" t="str">
        <f t="shared" si="590"/>
        <v>Effekt ökning type 21 600 89 7</v>
      </c>
      <c r="B6774" s="103" t="str">
        <f t="shared" si="588"/>
        <v>Effekt ökning type 21 600</v>
      </c>
      <c r="C6774" s="99">
        <v>89</v>
      </c>
      <c r="D6774" s="99">
        <f t="shared" si="593"/>
        <v>7</v>
      </c>
      <c r="E6774" s="100">
        <f t="shared" si="591"/>
        <v>371.04999999999956</v>
      </c>
      <c r="G6774" s="108"/>
      <c r="H6774" s="109"/>
      <c r="I6774" s="109"/>
      <c r="J6774" s="109"/>
      <c r="K6774" s="105">
        <f>K6773+J6737</f>
        <v>371.04999999999956</v>
      </c>
      <c r="L6774" s="118"/>
    </row>
    <row r="6775" spans="1:12" hidden="1" outlineLevel="1" x14ac:dyDescent="0.25">
      <c r="A6775" s="98" t="str">
        <f t="shared" si="590"/>
        <v>Effekt ökning type 21 600 90 7</v>
      </c>
      <c r="B6775" s="103" t="str">
        <f t="shared" si="588"/>
        <v>Effekt ökning type 21 600</v>
      </c>
      <c r="C6775" s="99">
        <v>90</v>
      </c>
      <c r="D6775" s="99">
        <f t="shared" si="593"/>
        <v>7</v>
      </c>
      <c r="E6775" s="100">
        <f t="shared" si="591"/>
        <v>372.49999999999955</v>
      </c>
      <c r="G6775" s="108"/>
      <c r="H6775" s="109"/>
      <c r="I6775" s="109"/>
      <c r="J6775" s="109"/>
      <c r="K6775" s="105">
        <f>K6774+J6737</f>
        <v>372.49999999999955</v>
      </c>
      <c r="L6775" s="118"/>
    </row>
    <row r="6776" spans="1:12" hidden="1" outlineLevel="1" x14ac:dyDescent="0.25">
      <c r="A6776" s="98" t="str">
        <f t="shared" si="590"/>
        <v>Effekt ökning type 21 600 91 7</v>
      </c>
      <c r="B6776" s="103" t="str">
        <f t="shared" si="588"/>
        <v>Effekt ökning type 21 600</v>
      </c>
      <c r="C6776" s="99">
        <v>91</v>
      </c>
      <c r="D6776" s="99">
        <f t="shared" si="593"/>
        <v>7</v>
      </c>
      <c r="E6776" s="100">
        <f t="shared" si="591"/>
        <v>373.94999999999953</v>
      </c>
      <c r="G6776" s="108"/>
      <c r="H6776" s="109"/>
      <c r="I6776" s="109"/>
      <c r="J6776" s="109"/>
      <c r="K6776" s="105">
        <f>K6775+J6737</f>
        <v>373.94999999999953</v>
      </c>
      <c r="L6776" s="118"/>
    </row>
    <row r="6777" spans="1:12" hidden="1" outlineLevel="1" x14ac:dyDescent="0.25">
      <c r="A6777" s="98" t="str">
        <f t="shared" si="590"/>
        <v>Effekt ökning type 21 600 92 7</v>
      </c>
      <c r="B6777" s="103" t="str">
        <f t="shared" ref="B6777:B6840" si="594">B6776</f>
        <v>Effekt ökning type 21 600</v>
      </c>
      <c r="C6777" s="99">
        <v>92</v>
      </c>
      <c r="D6777" s="99">
        <f t="shared" si="593"/>
        <v>7</v>
      </c>
      <c r="E6777" s="100">
        <f t="shared" si="591"/>
        <v>375.39999999999952</v>
      </c>
      <c r="G6777" s="108"/>
      <c r="H6777" s="109"/>
      <c r="I6777" s="109"/>
      <c r="J6777" s="109"/>
      <c r="K6777" s="105">
        <f>K6776+J6737</f>
        <v>375.39999999999952</v>
      </c>
      <c r="L6777" s="118"/>
    </row>
    <row r="6778" spans="1:12" hidden="1" outlineLevel="1" x14ac:dyDescent="0.25">
      <c r="A6778" s="98" t="str">
        <f t="shared" si="590"/>
        <v>Effekt ökning type 21 600 93 7</v>
      </c>
      <c r="B6778" s="103" t="str">
        <f t="shared" si="594"/>
        <v>Effekt ökning type 21 600</v>
      </c>
      <c r="C6778" s="99">
        <v>93</v>
      </c>
      <c r="D6778" s="99">
        <f t="shared" si="593"/>
        <v>7</v>
      </c>
      <c r="E6778" s="100">
        <f t="shared" si="591"/>
        <v>376.84999999999951</v>
      </c>
      <c r="G6778" s="108"/>
      <c r="H6778" s="109"/>
      <c r="I6778" s="109"/>
      <c r="J6778" s="109"/>
      <c r="K6778" s="105">
        <f>K6777+J6737</f>
        <v>376.84999999999951</v>
      </c>
      <c r="L6778" s="118"/>
    </row>
    <row r="6779" spans="1:12" hidden="1" outlineLevel="1" x14ac:dyDescent="0.25">
      <c r="A6779" s="98" t="str">
        <f t="shared" si="590"/>
        <v>Effekt ökning type 21 600 94 7</v>
      </c>
      <c r="B6779" s="103" t="str">
        <f t="shared" si="594"/>
        <v>Effekt ökning type 21 600</v>
      </c>
      <c r="C6779" s="99">
        <v>94</v>
      </c>
      <c r="D6779" s="99">
        <f t="shared" si="593"/>
        <v>7</v>
      </c>
      <c r="E6779" s="100">
        <f t="shared" si="591"/>
        <v>378.2999999999995</v>
      </c>
      <c r="G6779" s="108"/>
      <c r="H6779" s="109"/>
      <c r="I6779" s="109"/>
      <c r="J6779" s="109"/>
      <c r="K6779" s="105">
        <f>K6778+J6737</f>
        <v>378.2999999999995</v>
      </c>
      <c r="L6779" s="118"/>
    </row>
    <row r="6780" spans="1:12" hidden="1" outlineLevel="1" x14ac:dyDescent="0.25">
      <c r="A6780" s="98" t="str">
        <f t="shared" si="590"/>
        <v>Effekt ökning type 21 600 95 7</v>
      </c>
      <c r="B6780" s="103" t="str">
        <f t="shared" si="594"/>
        <v>Effekt ökning type 21 600</v>
      </c>
      <c r="C6780" s="99">
        <v>95</v>
      </c>
      <c r="D6780" s="99">
        <f t="shared" si="593"/>
        <v>7</v>
      </c>
      <c r="E6780" s="100">
        <f t="shared" si="591"/>
        <v>379.74999999999949</v>
      </c>
      <c r="G6780" s="108"/>
      <c r="H6780" s="109"/>
      <c r="I6780" s="109"/>
      <c r="J6780" s="109"/>
      <c r="K6780" s="105">
        <f>K6779+J6737</f>
        <v>379.74999999999949</v>
      </c>
      <c r="L6780" s="118"/>
    </row>
    <row r="6781" spans="1:12" hidden="1" outlineLevel="1" x14ac:dyDescent="0.25">
      <c r="A6781" s="98" t="str">
        <f t="shared" si="590"/>
        <v>Effekt ökning type 21 600 96 7</v>
      </c>
      <c r="B6781" s="103" t="str">
        <f t="shared" si="594"/>
        <v>Effekt ökning type 21 600</v>
      </c>
      <c r="C6781" s="99">
        <v>96</v>
      </c>
      <c r="D6781" s="99">
        <f t="shared" si="593"/>
        <v>7</v>
      </c>
      <c r="E6781" s="100">
        <f t="shared" si="591"/>
        <v>381.19999999999948</v>
      </c>
      <c r="G6781" s="108"/>
      <c r="H6781" s="109"/>
      <c r="I6781" s="109"/>
      <c r="J6781" s="109"/>
      <c r="K6781" s="105">
        <f>K6780+J6737</f>
        <v>381.19999999999948</v>
      </c>
      <c r="L6781" s="118"/>
    </row>
    <row r="6782" spans="1:12" hidden="1" outlineLevel="1" x14ac:dyDescent="0.25">
      <c r="A6782" s="98" t="str">
        <f t="shared" si="590"/>
        <v>Effekt ökning type 21 600 97 7</v>
      </c>
      <c r="B6782" s="103" t="str">
        <f t="shared" si="594"/>
        <v>Effekt ökning type 21 600</v>
      </c>
      <c r="C6782" s="99">
        <v>97</v>
      </c>
      <c r="D6782" s="99">
        <f t="shared" si="593"/>
        <v>7</v>
      </c>
      <c r="E6782" s="100">
        <f t="shared" si="591"/>
        <v>382.64999999999947</v>
      </c>
      <c r="G6782" s="108"/>
      <c r="H6782" s="109"/>
      <c r="I6782" s="109"/>
      <c r="J6782" s="109"/>
      <c r="K6782" s="105">
        <f>K6781+J6737</f>
        <v>382.64999999999947</v>
      </c>
      <c r="L6782" s="118"/>
    </row>
    <row r="6783" spans="1:12" hidden="1" outlineLevel="1" x14ac:dyDescent="0.25">
      <c r="A6783" s="98" t="str">
        <f t="shared" si="590"/>
        <v>Effekt ökning type 21 600 98 7</v>
      </c>
      <c r="B6783" s="103" t="str">
        <f t="shared" si="594"/>
        <v>Effekt ökning type 21 600</v>
      </c>
      <c r="C6783" s="99">
        <v>98</v>
      </c>
      <c r="D6783" s="99">
        <f t="shared" si="593"/>
        <v>7</v>
      </c>
      <c r="E6783" s="100">
        <f t="shared" si="591"/>
        <v>384.09999999999945</v>
      </c>
      <c r="G6783" s="108"/>
      <c r="H6783" s="109"/>
      <c r="I6783" s="109"/>
      <c r="J6783" s="109"/>
      <c r="K6783" s="105">
        <f>K6782+J6737</f>
        <v>384.09999999999945</v>
      </c>
      <c r="L6783" s="118"/>
    </row>
    <row r="6784" spans="1:12" hidden="1" outlineLevel="1" x14ac:dyDescent="0.25">
      <c r="A6784" s="98" t="str">
        <f t="shared" si="590"/>
        <v>Effekt ökning type 21 600 99 7</v>
      </c>
      <c r="B6784" s="103" t="str">
        <f t="shared" si="594"/>
        <v>Effekt ökning type 21 600</v>
      </c>
      <c r="C6784" s="99">
        <v>99</v>
      </c>
      <c r="D6784" s="99">
        <f t="shared" si="593"/>
        <v>7</v>
      </c>
      <c r="E6784" s="100">
        <f t="shared" si="591"/>
        <v>385.54999999999944</v>
      </c>
      <c r="G6784" s="108"/>
      <c r="H6784" s="109"/>
      <c r="I6784" s="109"/>
      <c r="J6784" s="109"/>
      <c r="K6784" s="105">
        <f>K6783+J6737</f>
        <v>385.54999999999944</v>
      </c>
      <c r="L6784" s="118"/>
    </row>
    <row r="6785" spans="1:12" hidden="1" outlineLevel="1" x14ac:dyDescent="0.25">
      <c r="A6785" s="110" t="str">
        <f t="shared" si="590"/>
        <v>Effekt ökning type 21 600 100 7</v>
      </c>
      <c r="B6785" s="111" t="str">
        <f t="shared" si="594"/>
        <v>Effekt ökning type 21 600</v>
      </c>
      <c r="C6785" s="112">
        <v>100</v>
      </c>
      <c r="D6785" s="112">
        <f t="shared" si="593"/>
        <v>7</v>
      </c>
      <c r="E6785" s="113">
        <f t="shared" si="591"/>
        <v>386.99999999999943</v>
      </c>
      <c r="G6785" s="114"/>
      <c r="H6785" s="115"/>
      <c r="I6785" s="115"/>
      <c r="J6785" s="115"/>
      <c r="K6785" s="116">
        <f>K6784+J6737</f>
        <v>386.99999999999943</v>
      </c>
      <c r="L6785" s="118"/>
    </row>
    <row r="6786" spans="1:12" hidden="1" outlineLevel="1" x14ac:dyDescent="0.25">
      <c r="A6786" s="98" t="str">
        <f t="shared" si="590"/>
        <v>Effekt ökning type 21 600 50 6</v>
      </c>
      <c r="B6786" s="117" t="str">
        <f t="shared" si="594"/>
        <v>Effekt ökning type 21 600</v>
      </c>
      <c r="C6786" s="99">
        <v>50</v>
      </c>
      <c r="D6786" s="99">
        <f>Q6073</f>
        <v>6</v>
      </c>
      <c r="E6786" s="100">
        <f t="shared" si="591"/>
        <v>307</v>
      </c>
      <c r="G6786" s="99">
        <f>Q6074</f>
        <v>307</v>
      </c>
      <c r="H6786" s="101"/>
      <c r="I6786" s="101"/>
      <c r="J6786" s="101"/>
      <c r="K6786" s="102">
        <f>G6786</f>
        <v>307</v>
      </c>
      <c r="L6786" s="118"/>
    </row>
    <row r="6787" spans="1:12" hidden="1" outlineLevel="1" x14ac:dyDescent="0.25">
      <c r="A6787" s="98" t="str">
        <f t="shared" ref="A6787:A6850" si="595">CONCATENATE(B6787," ",C6787," ",D6787)</f>
        <v>Effekt ökning type 21 600 51 6</v>
      </c>
      <c r="B6787" s="103" t="str">
        <f t="shared" si="594"/>
        <v>Effekt ökning type 21 600</v>
      </c>
      <c r="C6787" s="99">
        <v>51</v>
      </c>
      <c r="D6787" s="99">
        <f t="shared" ref="D6787:D6818" si="596">D6786</f>
        <v>6</v>
      </c>
      <c r="E6787" s="100">
        <f t="shared" ref="E6787:E6850" si="597">K6787</f>
        <v>308.2</v>
      </c>
      <c r="G6787" s="104"/>
      <c r="H6787" s="59"/>
      <c r="I6787" s="59"/>
      <c r="J6787" s="59"/>
      <c r="K6787" s="105">
        <f>K6786+J6788</f>
        <v>308.2</v>
      </c>
      <c r="L6787" s="118"/>
    </row>
    <row r="6788" spans="1:12" hidden="1" outlineLevel="1" x14ac:dyDescent="0.25">
      <c r="A6788" s="98" t="str">
        <f t="shared" si="595"/>
        <v>Effekt ökning type 21 600 52 6</v>
      </c>
      <c r="B6788" s="103" t="str">
        <f t="shared" si="594"/>
        <v>Effekt ökning type 21 600</v>
      </c>
      <c r="C6788" s="99">
        <v>52</v>
      </c>
      <c r="D6788" s="99">
        <f t="shared" si="596"/>
        <v>6</v>
      </c>
      <c r="E6788" s="100">
        <f t="shared" si="597"/>
        <v>309.39999999999998</v>
      </c>
      <c r="G6788" s="99">
        <f>Q6075</f>
        <v>367</v>
      </c>
      <c r="H6788" s="59">
        <v>50</v>
      </c>
      <c r="I6788" s="59">
        <f>G6788-G6786</f>
        <v>60</v>
      </c>
      <c r="J6788" s="59">
        <f>I6788/H6788</f>
        <v>1.2</v>
      </c>
      <c r="K6788" s="105">
        <f>K6787+J6788</f>
        <v>309.39999999999998</v>
      </c>
      <c r="L6788" s="118"/>
    </row>
    <row r="6789" spans="1:12" hidden="1" outlineLevel="1" x14ac:dyDescent="0.25">
      <c r="A6789" s="98" t="str">
        <f t="shared" si="595"/>
        <v>Effekt ökning type 21 600 53 6</v>
      </c>
      <c r="B6789" s="103" t="str">
        <f t="shared" si="594"/>
        <v>Effekt ökning type 21 600</v>
      </c>
      <c r="C6789" s="99">
        <v>53</v>
      </c>
      <c r="D6789" s="99">
        <f t="shared" si="596"/>
        <v>6</v>
      </c>
      <c r="E6789" s="100">
        <f t="shared" si="597"/>
        <v>310.59999999999997</v>
      </c>
      <c r="G6789" s="108"/>
      <c r="H6789" s="109"/>
      <c r="I6789" s="109"/>
      <c r="J6789" s="109"/>
      <c r="K6789" s="105">
        <f>K6788+J6788</f>
        <v>310.59999999999997</v>
      </c>
      <c r="L6789" s="118"/>
    </row>
    <row r="6790" spans="1:12" hidden="1" outlineLevel="1" x14ac:dyDescent="0.25">
      <c r="A6790" s="98" t="str">
        <f t="shared" si="595"/>
        <v>Effekt ökning type 21 600 54 6</v>
      </c>
      <c r="B6790" s="103" t="str">
        <f t="shared" si="594"/>
        <v>Effekt ökning type 21 600</v>
      </c>
      <c r="C6790" s="99">
        <v>54</v>
      </c>
      <c r="D6790" s="99">
        <f t="shared" si="596"/>
        <v>6</v>
      </c>
      <c r="E6790" s="100">
        <f t="shared" si="597"/>
        <v>311.79999999999995</v>
      </c>
      <c r="G6790" s="108"/>
      <c r="H6790" s="109"/>
      <c r="I6790" s="109"/>
      <c r="J6790" s="109"/>
      <c r="K6790" s="105">
        <f>K6789+J6788</f>
        <v>311.79999999999995</v>
      </c>
      <c r="L6790" s="118"/>
    </row>
    <row r="6791" spans="1:12" hidden="1" outlineLevel="1" x14ac:dyDescent="0.25">
      <c r="A6791" s="98" t="str">
        <f t="shared" si="595"/>
        <v>Effekt ökning type 21 600 55 6</v>
      </c>
      <c r="B6791" s="103" t="str">
        <f t="shared" si="594"/>
        <v>Effekt ökning type 21 600</v>
      </c>
      <c r="C6791" s="99">
        <v>55</v>
      </c>
      <c r="D6791" s="99">
        <f t="shared" si="596"/>
        <v>6</v>
      </c>
      <c r="E6791" s="100">
        <f t="shared" si="597"/>
        <v>312.99999999999994</v>
      </c>
      <c r="G6791" s="104"/>
      <c r="H6791" s="59"/>
      <c r="I6791" s="59"/>
      <c r="J6791" s="59"/>
      <c r="K6791" s="105">
        <f>K6790+J6788</f>
        <v>312.99999999999994</v>
      </c>
      <c r="L6791" s="118"/>
    </row>
    <row r="6792" spans="1:12" hidden="1" outlineLevel="1" x14ac:dyDescent="0.25">
      <c r="A6792" s="98" t="str">
        <f t="shared" si="595"/>
        <v>Effekt ökning type 21 600 56 6</v>
      </c>
      <c r="B6792" s="103" t="str">
        <f t="shared" si="594"/>
        <v>Effekt ökning type 21 600</v>
      </c>
      <c r="C6792" s="99">
        <v>56</v>
      </c>
      <c r="D6792" s="99">
        <f t="shared" si="596"/>
        <v>6</v>
      </c>
      <c r="E6792" s="100">
        <f t="shared" si="597"/>
        <v>314.19999999999993</v>
      </c>
      <c r="G6792" s="104"/>
      <c r="H6792" s="59"/>
      <c r="I6792" s="59"/>
      <c r="J6792" s="59"/>
      <c r="K6792" s="105">
        <f>K6791+J6788</f>
        <v>314.19999999999993</v>
      </c>
      <c r="L6792" s="118"/>
    </row>
    <row r="6793" spans="1:12" hidden="1" outlineLevel="1" x14ac:dyDescent="0.25">
      <c r="A6793" s="98" t="str">
        <f t="shared" si="595"/>
        <v>Effekt ökning type 21 600 57 6</v>
      </c>
      <c r="B6793" s="103" t="str">
        <f t="shared" si="594"/>
        <v>Effekt ökning type 21 600</v>
      </c>
      <c r="C6793" s="99">
        <v>57</v>
      </c>
      <c r="D6793" s="99">
        <f t="shared" si="596"/>
        <v>6</v>
      </c>
      <c r="E6793" s="100">
        <f t="shared" si="597"/>
        <v>315.39999999999992</v>
      </c>
      <c r="G6793" s="104"/>
      <c r="H6793" s="59"/>
      <c r="I6793" s="59"/>
      <c r="J6793" s="59"/>
      <c r="K6793" s="105">
        <f>K6792+J6788</f>
        <v>315.39999999999992</v>
      </c>
      <c r="L6793" s="118"/>
    </row>
    <row r="6794" spans="1:12" hidden="1" outlineLevel="1" x14ac:dyDescent="0.25">
      <c r="A6794" s="98" t="str">
        <f t="shared" si="595"/>
        <v>Effekt ökning type 21 600 58 6</v>
      </c>
      <c r="B6794" s="103" t="str">
        <f t="shared" si="594"/>
        <v>Effekt ökning type 21 600</v>
      </c>
      <c r="C6794" s="99">
        <v>58</v>
      </c>
      <c r="D6794" s="99">
        <f t="shared" si="596"/>
        <v>6</v>
      </c>
      <c r="E6794" s="100">
        <f t="shared" si="597"/>
        <v>316.59999999999991</v>
      </c>
      <c r="G6794" s="104"/>
      <c r="H6794" s="59"/>
      <c r="I6794" s="59"/>
      <c r="J6794" s="59"/>
      <c r="K6794" s="105">
        <f>K6793+J6788</f>
        <v>316.59999999999991</v>
      </c>
      <c r="L6794" s="118"/>
    </row>
    <row r="6795" spans="1:12" hidden="1" outlineLevel="1" x14ac:dyDescent="0.25">
      <c r="A6795" s="98" t="str">
        <f t="shared" si="595"/>
        <v>Effekt ökning type 21 600 59 6</v>
      </c>
      <c r="B6795" s="103" t="str">
        <f t="shared" si="594"/>
        <v>Effekt ökning type 21 600</v>
      </c>
      <c r="C6795" s="99">
        <v>59</v>
      </c>
      <c r="D6795" s="99">
        <f t="shared" si="596"/>
        <v>6</v>
      </c>
      <c r="E6795" s="100">
        <f t="shared" si="597"/>
        <v>317.7999999999999</v>
      </c>
      <c r="G6795" s="104"/>
      <c r="H6795" s="59"/>
      <c r="I6795" s="59"/>
      <c r="J6795" s="59"/>
      <c r="K6795" s="105">
        <f>K6794+J6788</f>
        <v>317.7999999999999</v>
      </c>
      <c r="L6795" s="118"/>
    </row>
    <row r="6796" spans="1:12" hidden="1" outlineLevel="1" x14ac:dyDescent="0.25">
      <c r="A6796" s="98" t="str">
        <f t="shared" si="595"/>
        <v>Effekt ökning type 21 600 60 6</v>
      </c>
      <c r="B6796" s="103" t="str">
        <f t="shared" si="594"/>
        <v>Effekt ökning type 21 600</v>
      </c>
      <c r="C6796" s="99">
        <v>60</v>
      </c>
      <c r="D6796" s="99">
        <f t="shared" si="596"/>
        <v>6</v>
      </c>
      <c r="E6796" s="100">
        <f t="shared" si="597"/>
        <v>318.99999999999989</v>
      </c>
      <c r="G6796" s="108"/>
      <c r="H6796" s="59"/>
      <c r="I6796" s="59"/>
      <c r="J6796" s="59"/>
      <c r="K6796" s="105">
        <f>K6795+J6788</f>
        <v>318.99999999999989</v>
      </c>
      <c r="L6796" s="118"/>
    </row>
    <row r="6797" spans="1:12" hidden="1" outlineLevel="1" x14ac:dyDescent="0.25">
      <c r="A6797" s="98" t="str">
        <f t="shared" si="595"/>
        <v>Effekt ökning type 21 600 61 6</v>
      </c>
      <c r="B6797" s="103" t="str">
        <f t="shared" si="594"/>
        <v>Effekt ökning type 21 600</v>
      </c>
      <c r="C6797" s="99">
        <v>61</v>
      </c>
      <c r="D6797" s="99">
        <f t="shared" si="596"/>
        <v>6</v>
      </c>
      <c r="E6797" s="100">
        <f t="shared" si="597"/>
        <v>320.19999999999987</v>
      </c>
      <c r="G6797" s="108"/>
      <c r="H6797" s="109"/>
      <c r="I6797" s="109"/>
      <c r="J6797" s="109"/>
      <c r="K6797" s="105">
        <f>K6796+J6788</f>
        <v>320.19999999999987</v>
      </c>
      <c r="L6797" s="118"/>
    </row>
    <row r="6798" spans="1:12" hidden="1" outlineLevel="1" x14ac:dyDescent="0.25">
      <c r="A6798" s="98" t="str">
        <f t="shared" si="595"/>
        <v>Effekt ökning type 21 600 62 6</v>
      </c>
      <c r="B6798" s="103" t="str">
        <f t="shared" si="594"/>
        <v>Effekt ökning type 21 600</v>
      </c>
      <c r="C6798" s="99">
        <v>62</v>
      </c>
      <c r="D6798" s="99">
        <f t="shared" si="596"/>
        <v>6</v>
      </c>
      <c r="E6798" s="100">
        <f t="shared" si="597"/>
        <v>321.39999999999986</v>
      </c>
      <c r="G6798" s="108"/>
      <c r="H6798" s="109"/>
      <c r="I6798" s="109"/>
      <c r="J6798" s="109"/>
      <c r="K6798" s="105">
        <f>K6797+J6788</f>
        <v>321.39999999999986</v>
      </c>
      <c r="L6798" s="118"/>
    </row>
    <row r="6799" spans="1:12" hidden="1" outlineLevel="1" x14ac:dyDescent="0.25">
      <c r="A6799" s="98" t="str">
        <f t="shared" si="595"/>
        <v>Effekt ökning type 21 600 63 6</v>
      </c>
      <c r="B6799" s="103" t="str">
        <f t="shared" si="594"/>
        <v>Effekt ökning type 21 600</v>
      </c>
      <c r="C6799" s="99">
        <v>63</v>
      </c>
      <c r="D6799" s="99">
        <f t="shared" si="596"/>
        <v>6</v>
      </c>
      <c r="E6799" s="100">
        <f t="shared" si="597"/>
        <v>322.59999999999985</v>
      </c>
      <c r="G6799" s="108"/>
      <c r="H6799" s="109"/>
      <c r="I6799" s="109"/>
      <c r="J6799" s="109"/>
      <c r="K6799" s="105">
        <f>K6798+J6788</f>
        <v>322.59999999999985</v>
      </c>
      <c r="L6799" s="118"/>
    </row>
    <row r="6800" spans="1:12" hidden="1" outlineLevel="1" x14ac:dyDescent="0.25">
      <c r="A6800" s="98" t="str">
        <f t="shared" si="595"/>
        <v>Effekt ökning type 21 600 64 6</v>
      </c>
      <c r="B6800" s="103" t="str">
        <f t="shared" si="594"/>
        <v>Effekt ökning type 21 600</v>
      </c>
      <c r="C6800" s="99">
        <v>64</v>
      </c>
      <c r="D6800" s="99">
        <f t="shared" si="596"/>
        <v>6</v>
      </c>
      <c r="E6800" s="100">
        <f t="shared" si="597"/>
        <v>323.79999999999984</v>
      </c>
      <c r="G6800" s="108"/>
      <c r="H6800" s="109"/>
      <c r="I6800" s="109"/>
      <c r="J6800" s="109"/>
      <c r="K6800" s="105">
        <f>K6799+J6788</f>
        <v>323.79999999999984</v>
      </c>
      <c r="L6800" s="118"/>
    </row>
    <row r="6801" spans="1:12" hidden="1" outlineLevel="1" x14ac:dyDescent="0.25">
      <c r="A6801" s="98" t="str">
        <f t="shared" si="595"/>
        <v>Effekt ökning type 21 600 65 6</v>
      </c>
      <c r="B6801" s="103" t="str">
        <f t="shared" si="594"/>
        <v>Effekt ökning type 21 600</v>
      </c>
      <c r="C6801" s="99">
        <v>65</v>
      </c>
      <c r="D6801" s="99">
        <f t="shared" si="596"/>
        <v>6</v>
      </c>
      <c r="E6801" s="100">
        <f t="shared" si="597"/>
        <v>324.99999999999983</v>
      </c>
      <c r="G6801" s="108"/>
      <c r="H6801" s="109"/>
      <c r="I6801" s="109"/>
      <c r="J6801" s="109"/>
      <c r="K6801" s="105">
        <f>K6800+J6788</f>
        <v>324.99999999999983</v>
      </c>
      <c r="L6801" s="118"/>
    </row>
    <row r="6802" spans="1:12" hidden="1" outlineLevel="1" x14ac:dyDescent="0.25">
      <c r="A6802" s="98" t="str">
        <f t="shared" si="595"/>
        <v>Effekt ökning type 21 600 66 6</v>
      </c>
      <c r="B6802" s="103" t="str">
        <f t="shared" si="594"/>
        <v>Effekt ökning type 21 600</v>
      </c>
      <c r="C6802" s="99">
        <v>66</v>
      </c>
      <c r="D6802" s="99">
        <f t="shared" si="596"/>
        <v>6</v>
      </c>
      <c r="E6802" s="100">
        <f t="shared" si="597"/>
        <v>326.19999999999982</v>
      </c>
      <c r="G6802" s="108"/>
      <c r="H6802" s="109"/>
      <c r="I6802" s="109"/>
      <c r="J6802" s="109"/>
      <c r="K6802" s="105">
        <f>K6801+J6788</f>
        <v>326.19999999999982</v>
      </c>
      <c r="L6802" s="118"/>
    </row>
    <row r="6803" spans="1:12" hidden="1" outlineLevel="1" x14ac:dyDescent="0.25">
      <c r="A6803" s="98" t="str">
        <f t="shared" si="595"/>
        <v>Effekt ökning type 21 600 67 6</v>
      </c>
      <c r="B6803" s="103" t="str">
        <f t="shared" si="594"/>
        <v>Effekt ökning type 21 600</v>
      </c>
      <c r="C6803" s="99">
        <v>67</v>
      </c>
      <c r="D6803" s="99">
        <f t="shared" si="596"/>
        <v>6</v>
      </c>
      <c r="E6803" s="100">
        <f t="shared" si="597"/>
        <v>327.39999999999981</v>
      </c>
      <c r="G6803" s="108"/>
      <c r="H6803" s="109"/>
      <c r="I6803" s="109"/>
      <c r="J6803" s="109"/>
      <c r="K6803" s="105">
        <f>K6802+J6788</f>
        <v>327.39999999999981</v>
      </c>
      <c r="L6803" s="118"/>
    </row>
    <row r="6804" spans="1:12" hidden="1" outlineLevel="1" x14ac:dyDescent="0.25">
      <c r="A6804" s="98" t="str">
        <f t="shared" si="595"/>
        <v>Effekt ökning type 21 600 68 6</v>
      </c>
      <c r="B6804" s="103" t="str">
        <f t="shared" si="594"/>
        <v>Effekt ökning type 21 600</v>
      </c>
      <c r="C6804" s="99">
        <v>68</v>
      </c>
      <c r="D6804" s="99">
        <f t="shared" si="596"/>
        <v>6</v>
      </c>
      <c r="E6804" s="100">
        <f t="shared" si="597"/>
        <v>328.5999999999998</v>
      </c>
      <c r="G6804" s="108"/>
      <c r="H6804" s="109"/>
      <c r="I6804" s="109"/>
      <c r="J6804" s="109"/>
      <c r="K6804" s="105">
        <f>K6803+J6788</f>
        <v>328.5999999999998</v>
      </c>
      <c r="L6804" s="118"/>
    </row>
    <row r="6805" spans="1:12" hidden="1" outlineLevel="1" x14ac:dyDescent="0.25">
      <c r="A6805" s="98" t="str">
        <f t="shared" si="595"/>
        <v>Effekt ökning type 21 600 69 6</v>
      </c>
      <c r="B6805" s="103" t="str">
        <f t="shared" si="594"/>
        <v>Effekt ökning type 21 600</v>
      </c>
      <c r="C6805" s="99">
        <v>69</v>
      </c>
      <c r="D6805" s="99">
        <f t="shared" si="596"/>
        <v>6</v>
      </c>
      <c r="E6805" s="100">
        <f t="shared" si="597"/>
        <v>329.79999999999978</v>
      </c>
      <c r="G6805" s="108"/>
      <c r="H6805" s="109"/>
      <c r="I6805" s="109"/>
      <c r="J6805" s="109"/>
      <c r="K6805" s="105">
        <f>K6804+J6788</f>
        <v>329.79999999999978</v>
      </c>
      <c r="L6805" s="118"/>
    </row>
    <row r="6806" spans="1:12" hidden="1" outlineLevel="1" x14ac:dyDescent="0.25">
      <c r="A6806" s="98" t="str">
        <f t="shared" si="595"/>
        <v>Effekt ökning type 21 600 70 6</v>
      </c>
      <c r="B6806" s="103" t="str">
        <f t="shared" si="594"/>
        <v>Effekt ökning type 21 600</v>
      </c>
      <c r="C6806" s="99">
        <v>70</v>
      </c>
      <c r="D6806" s="99">
        <f t="shared" si="596"/>
        <v>6</v>
      </c>
      <c r="E6806" s="100">
        <f t="shared" si="597"/>
        <v>330.99999999999977</v>
      </c>
      <c r="G6806" s="108"/>
      <c r="H6806" s="109"/>
      <c r="I6806" s="109"/>
      <c r="J6806" s="109"/>
      <c r="K6806" s="105">
        <f>K6805+J6788</f>
        <v>330.99999999999977</v>
      </c>
      <c r="L6806" s="118"/>
    </row>
    <row r="6807" spans="1:12" hidden="1" outlineLevel="1" x14ac:dyDescent="0.25">
      <c r="A6807" s="98" t="str">
        <f t="shared" si="595"/>
        <v>Effekt ökning type 21 600 71 6</v>
      </c>
      <c r="B6807" s="103" t="str">
        <f t="shared" si="594"/>
        <v>Effekt ökning type 21 600</v>
      </c>
      <c r="C6807" s="99">
        <v>71</v>
      </c>
      <c r="D6807" s="99">
        <f t="shared" si="596"/>
        <v>6</v>
      </c>
      <c r="E6807" s="100">
        <f t="shared" si="597"/>
        <v>332.19999999999976</v>
      </c>
      <c r="G6807" s="108"/>
      <c r="H6807" s="109"/>
      <c r="I6807" s="109"/>
      <c r="J6807" s="109"/>
      <c r="K6807" s="105">
        <f>K6806+J6788</f>
        <v>332.19999999999976</v>
      </c>
      <c r="L6807" s="118"/>
    </row>
    <row r="6808" spans="1:12" hidden="1" outlineLevel="1" x14ac:dyDescent="0.25">
      <c r="A6808" s="98" t="str">
        <f t="shared" si="595"/>
        <v>Effekt ökning type 21 600 72 6</v>
      </c>
      <c r="B6808" s="103" t="str">
        <f t="shared" si="594"/>
        <v>Effekt ökning type 21 600</v>
      </c>
      <c r="C6808" s="99">
        <v>72</v>
      </c>
      <c r="D6808" s="99">
        <f t="shared" si="596"/>
        <v>6</v>
      </c>
      <c r="E6808" s="100">
        <f t="shared" si="597"/>
        <v>333.39999999999975</v>
      </c>
      <c r="G6808" s="108"/>
      <c r="H6808" s="109"/>
      <c r="I6808" s="109"/>
      <c r="J6808" s="109"/>
      <c r="K6808" s="105">
        <f>K6807+J6788</f>
        <v>333.39999999999975</v>
      </c>
      <c r="L6808" s="118"/>
    </row>
    <row r="6809" spans="1:12" hidden="1" outlineLevel="1" x14ac:dyDescent="0.25">
      <c r="A6809" s="98" t="str">
        <f t="shared" si="595"/>
        <v>Effekt ökning type 21 600 73 6</v>
      </c>
      <c r="B6809" s="103" t="str">
        <f t="shared" si="594"/>
        <v>Effekt ökning type 21 600</v>
      </c>
      <c r="C6809" s="99">
        <v>73</v>
      </c>
      <c r="D6809" s="99">
        <f t="shared" si="596"/>
        <v>6</v>
      </c>
      <c r="E6809" s="100">
        <f t="shared" si="597"/>
        <v>334.59999999999974</v>
      </c>
      <c r="G6809" s="108"/>
      <c r="H6809" s="109"/>
      <c r="I6809" s="109"/>
      <c r="J6809" s="109"/>
      <c r="K6809" s="105">
        <f>K6808+J6788</f>
        <v>334.59999999999974</v>
      </c>
      <c r="L6809" s="118"/>
    </row>
    <row r="6810" spans="1:12" hidden="1" outlineLevel="1" x14ac:dyDescent="0.25">
      <c r="A6810" s="98" t="str">
        <f t="shared" si="595"/>
        <v>Effekt ökning type 21 600 74 6</v>
      </c>
      <c r="B6810" s="103" t="str">
        <f t="shared" si="594"/>
        <v>Effekt ökning type 21 600</v>
      </c>
      <c r="C6810" s="99">
        <v>74</v>
      </c>
      <c r="D6810" s="99">
        <f t="shared" si="596"/>
        <v>6</v>
      </c>
      <c r="E6810" s="100">
        <f t="shared" si="597"/>
        <v>335.79999999999973</v>
      </c>
      <c r="G6810" s="108"/>
      <c r="H6810" s="109"/>
      <c r="I6810" s="109"/>
      <c r="J6810" s="109"/>
      <c r="K6810" s="105">
        <f>K6809+J6788</f>
        <v>335.79999999999973</v>
      </c>
      <c r="L6810" s="118"/>
    </row>
    <row r="6811" spans="1:12" hidden="1" outlineLevel="1" x14ac:dyDescent="0.25">
      <c r="A6811" s="98" t="str">
        <f t="shared" si="595"/>
        <v>Effekt ökning type 21 600 75 6</v>
      </c>
      <c r="B6811" s="103" t="str">
        <f t="shared" si="594"/>
        <v>Effekt ökning type 21 600</v>
      </c>
      <c r="C6811" s="99">
        <v>75</v>
      </c>
      <c r="D6811" s="99">
        <f t="shared" si="596"/>
        <v>6</v>
      </c>
      <c r="E6811" s="100">
        <f t="shared" si="597"/>
        <v>336.99999999999972</v>
      </c>
      <c r="G6811" s="108"/>
      <c r="H6811" s="109"/>
      <c r="I6811" s="109"/>
      <c r="J6811" s="109"/>
      <c r="K6811" s="105">
        <f>K6810+J6788</f>
        <v>336.99999999999972</v>
      </c>
      <c r="L6811" s="118"/>
    </row>
    <row r="6812" spans="1:12" hidden="1" outlineLevel="1" x14ac:dyDescent="0.25">
      <c r="A6812" s="98" t="str">
        <f t="shared" si="595"/>
        <v>Effekt ökning type 21 600 76 6</v>
      </c>
      <c r="B6812" s="103" t="str">
        <f t="shared" si="594"/>
        <v>Effekt ökning type 21 600</v>
      </c>
      <c r="C6812" s="99">
        <v>76</v>
      </c>
      <c r="D6812" s="99">
        <f t="shared" si="596"/>
        <v>6</v>
      </c>
      <c r="E6812" s="100">
        <f t="shared" si="597"/>
        <v>338.1999999999997</v>
      </c>
      <c r="G6812" s="108"/>
      <c r="H6812" s="109"/>
      <c r="I6812" s="109"/>
      <c r="J6812" s="109"/>
      <c r="K6812" s="105">
        <f>K6811+J6788</f>
        <v>338.1999999999997</v>
      </c>
      <c r="L6812" s="118"/>
    </row>
    <row r="6813" spans="1:12" hidden="1" outlineLevel="1" x14ac:dyDescent="0.25">
      <c r="A6813" s="98" t="str">
        <f t="shared" si="595"/>
        <v>Effekt ökning type 21 600 77 6</v>
      </c>
      <c r="B6813" s="103" t="str">
        <f t="shared" si="594"/>
        <v>Effekt ökning type 21 600</v>
      </c>
      <c r="C6813" s="99">
        <v>77</v>
      </c>
      <c r="D6813" s="99">
        <f t="shared" si="596"/>
        <v>6</v>
      </c>
      <c r="E6813" s="100">
        <f t="shared" si="597"/>
        <v>339.39999999999969</v>
      </c>
      <c r="G6813" s="108"/>
      <c r="H6813" s="109"/>
      <c r="I6813" s="109"/>
      <c r="J6813" s="109"/>
      <c r="K6813" s="105">
        <f>K6812+J6788</f>
        <v>339.39999999999969</v>
      </c>
      <c r="L6813" s="118"/>
    </row>
    <row r="6814" spans="1:12" hidden="1" outlineLevel="1" x14ac:dyDescent="0.25">
      <c r="A6814" s="98" t="str">
        <f t="shared" si="595"/>
        <v>Effekt ökning type 21 600 78 6</v>
      </c>
      <c r="B6814" s="103" t="str">
        <f t="shared" si="594"/>
        <v>Effekt ökning type 21 600</v>
      </c>
      <c r="C6814" s="99">
        <v>78</v>
      </c>
      <c r="D6814" s="99">
        <f t="shared" si="596"/>
        <v>6</v>
      </c>
      <c r="E6814" s="100">
        <f t="shared" si="597"/>
        <v>340.59999999999968</v>
      </c>
      <c r="G6814" s="108"/>
      <c r="H6814" s="109"/>
      <c r="I6814" s="109"/>
      <c r="J6814" s="109"/>
      <c r="K6814" s="105">
        <f>K6813+J6788</f>
        <v>340.59999999999968</v>
      </c>
      <c r="L6814" s="118"/>
    </row>
    <row r="6815" spans="1:12" hidden="1" outlineLevel="1" x14ac:dyDescent="0.25">
      <c r="A6815" s="98" t="str">
        <f t="shared" si="595"/>
        <v>Effekt ökning type 21 600 79 6</v>
      </c>
      <c r="B6815" s="103" t="str">
        <f t="shared" si="594"/>
        <v>Effekt ökning type 21 600</v>
      </c>
      <c r="C6815" s="99">
        <v>79</v>
      </c>
      <c r="D6815" s="99">
        <f t="shared" si="596"/>
        <v>6</v>
      </c>
      <c r="E6815" s="100">
        <f t="shared" si="597"/>
        <v>341.79999999999967</v>
      </c>
      <c r="G6815" s="108"/>
      <c r="H6815" s="109"/>
      <c r="I6815" s="109"/>
      <c r="J6815" s="109"/>
      <c r="K6815" s="105">
        <f>K6814+J6788</f>
        <v>341.79999999999967</v>
      </c>
      <c r="L6815" s="118"/>
    </row>
    <row r="6816" spans="1:12" hidden="1" outlineLevel="1" x14ac:dyDescent="0.25">
      <c r="A6816" s="98" t="str">
        <f t="shared" si="595"/>
        <v>Effekt ökning type 21 600 80 6</v>
      </c>
      <c r="B6816" s="103" t="str">
        <f t="shared" si="594"/>
        <v>Effekt ökning type 21 600</v>
      </c>
      <c r="C6816" s="99">
        <v>80</v>
      </c>
      <c r="D6816" s="99">
        <f t="shared" si="596"/>
        <v>6</v>
      </c>
      <c r="E6816" s="100">
        <f t="shared" si="597"/>
        <v>342.99999999999966</v>
      </c>
      <c r="G6816" s="108"/>
      <c r="H6816" s="109"/>
      <c r="I6816" s="109"/>
      <c r="J6816" s="109"/>
      <c r="K6816" s="105">
        <f>K6815+J6788</f>
        <v>342.99999999999966</v>
      </c>
      <c r="L6816" s="118"/>
    </row>
    <row r="6817" spans="1:12" hidden="1" outlineLevel="1" x14ac:dyDescent="0.25">
      <c r="A6817" s="98" t="str">
        <f t="shared" si="595"/>
        <v>Effekt ökning type 21 600 81 6</v>
      </c>
      <c r="B6817" s="103" t="str">
        <f t="shared" si="594"/>
        <v>Effekt ökning type 21 600</v>
      </c>
      <c r="C6817" s="99">
        <v>81</v>
      </c>
      <c r="D6817" s="99">
        <f t="shared" si="596"/>
        <v>6</v>
      </c>
      <c r="E6817" s="100">
        <f t="shared" si="597"/>
        <v>344.19999999999965</v>
      </c>
      <c r="G6817" s="108"/>
      <c r="H6817" s="109"/>
      <c r="I6817" s="109"/>
      <c r="J6817" s="109"/>
      <c r="K6817" s="105">
        <f>K6816+J6788</f>
        <v>344.19999999999965</v>
      </c>
      <c r="L6817" s="118"/>
    </row>
    <row r="6818" spans="1:12" hidden="1" outlineLevel="1" x14ac:dyDescent="0.25">
      <c r="A6818" s="98" t="str">
        <f t="shared" si="595"/>
        <v>Effekt ökning type 21 600 82 6</v>
      </c>
      <c r="B6818" s="103" t="str">
        <f t="shared" si="594"/>
        <v>Effekt ökning type 21 600</v>
      </c>
      <c r="C6818" s="99">
        <v>82</v>
      </c>
      <c r="D6818" s="99">
        <f t="shared" si="596"/>
        <v>6</v>
      </c>
      <c r="E6818" s="100">
        <f t="shared" si="597"/>
        <v>345.39999999999964</v>
      </c>
      <c r="G6818" s="108"/>
      <c r="H6818" s="109"/>
      <c r="I6818" s="109"/>
      <c r="J6818" s="109"/>
      <c r="K6818" s="105">
        <f>K6817+J6788</f>
        <v>345.39999999999964</v>
      </c>
      <c r="L6818" s="118"/>
    </row>
    <row r="6819" spans="1:12" hidden="1" outlineLevel="1" x14ac:dyDescent="0.25">
      <c r="A6819" s="98" t="str">
        <f t="shared" si="595"/>
        <v>Effekt ökning type 21 600 83 6</v>
      </c>
      <c r="B6819" s="103" t="str">
        <f t="shared" si="594"/>
        <v>Effekt ökning type 21 600</v>
      </c>
      <c r="C6819" s="99">
        <v>83</v>
      </c>
      <c r="D6819" s="99">
        <f t="shared" ref="D6819:D6836" si="598">D6818</f>
        <v>6</v>
      </c>
      <c r="E6819" s="100">
        <f t="shared" si="597"/>
        <v>346.59999999999962</v>
      </c>
      <c r="G6819" s="108"/>
      <c r="H6819" s="109"/>
      <c r="I6819" s="109"/>
      <c r="J6819" s="109"/>
      <c r="K6819" s="105">
        <f>K6818+J6788</f>
        <v>346.59999999999962</v>
      </c>
      <c r="L6819" s="118"/>
    </row>
    <row r="6820" spans="1:12" hidden="1" outlineLevel="1" x14ac:dyDescent="0.25">
      <c r="A6820" s="98" t="str">
        <f t="shared" si="595"/>
        <v>Effekt ökning type 21 600 84 6</v>
      </c>
      <c r="B6820" s="103" t="str">
        <f t="shared" si="594"/>
        <v>Effekt ökning type 21 600</v>
      </c>
      <c r="C6820" s="99">
        <v>84</v>
      </c>
      <c r="D6820" s="99">
        <f t="shared" si="598"/>
        <v>6</v>
      </c>
      <c r="E6820" s="100">
        <f t="shared" si="597"/>
        <v>347.79999999999961</v>
      </c>
      <c r="G6820" s="108"/>
      <c r="H6820" s="109"/>
      <c r="I6820" s="109"/>
      <c r="J6820" s="109"/>
      <c r="K6820" s="105">
        <f>K6819+J6788</f>
        <v>347.79999999999961</v>
      </c>
      <c r="L6820" s="118"/>
    </row>
    <row r="6821" spans="1:12" hidden="1" outlineLevel="1" x14ac:dyDescent="0.25">
      <c r="A6821" s="98" t="str">
        <f t="shared" si="595"/>
        <v>Effekt ökning type 21 600 85 6</v>
      </c>
      <c r="B6821" s="103" t="str">
        <f t="shared" si="594"/>
        <v>Effekt ökning type 21 600</v>
      </c>
      <c r="C6821" s="99">
        <v>85</v>
      </c>
      <c r="D6821" s="99">
        <f t="shared" si="598"/>
        <v>6</v>
      </c>
      <c r="E6821" s="100">
        <f t="shared" si="597"/>
        <v>348.9999999999996</v>
      </c>
      <c r="G6821" s="108"/>
      <c r="H6821" s="109"/>
      <c r="I6821" s="109"/>
      <c r="J6821" s="109"/>
      <c r="K6821" s="105">
        <f>K6820+J6788</f>
        <v>348.9999999999996</v>
      </c>
      <c r="L6821" s="118"/>
    </row>
    <row r="6822" spans="1:12" hidden="1" outlineLevel="1" x14ac:dyDescent="0.25">
      <c r="A6822" s="98" t="str">
        <f t="shared" si="595"/>
        <v>Effekt ökning type 21 600 86 6</v>
      </c>
      <c r="B6822" s="103" t="str">
        <f t="shared" si="594"/>
        <v>Effekt ökning type 21 600</v>
      </c>
      <c r="C6822" s="99">
        <v>86</v>
      </c>
      <c r="D6822" s="99">
        <f t="shared" si="598"/>
        <v>6</v>
      </c>
      <c r="E6822" s="100">
        <f t="shared" si="597"/>
        <v>350.19999999999959</v>
      </c>
      <c r="G6822" s="108"/>
      <c r="H6822" s="109"/>
      <c r="I6822" s="109"/>
      <c r="J6822" s="109"/>
      <c r="K6822" s="105">
        <f>K6821+J6788</f>
        <v>350.19999999999959</v>
      </c>
      <c r="L6822" s="118"/>
    </row>
    <row r="6823" spans="1:12" hidden="1" outlineLevel="1" x14ac:dyDescent="0.25">
      <c r="A6823" s="98" t="str">
        <f t="shared" si="595"/>
        <v>Effekt ökning type 21 600 87 6</v>
      </c>
      <c r="B6823" s="103" t="str">
        <f t="shared" si="594"/>
        <v>Effekt ökning type 21 600</v>
      </c>
      <c r="C6823" s="99">
        <v>87</v>
      </c>
      <c r="D6823" s="99">
        <f t="shared" si="598"/>
        <v>6</v>
      </c>
      <c r="E6823" s="100">
        <f t="shared" si="597"/>
        <v>351.39999999999958</v>
      </c>
      <c r="G6823" s="108"/>
      <c r="H6823" s="109"/>
      <c r="I6823" s="109"/>
      <c r="J6823" s="109"/>
      <c r="K6823" s="105">
        <f>K6822+J6788</f>
        <v>351.39999999999958</v>
      </c>
      <c r="L6823" s="118"/>
    </row>
    <row r="6824" spans="1:12" hidden="1" outlineLevel="1" x14ac:dyDescent="0.25">
      <c r="A6824" s="98" t="str">
        <f t="shared" si="595"/>
        <v>Effekt ökning type 21 600 88 6</v>
      </c>
      <c r="B6824" s="103" t="str">
        <f t="shared" si="594"/>
        <v>Effekt ökning type 21 600</v>
      </c>
      <c r="C6824" s="99">
        <v>88</v>
      </c>
      <c r="D6824" s="99">
        <f t="shared" si="598"/>
        <v>6</v>
      </c>
      <c r="E6824" s="100">
        <f t="shared" si="597"/>
        <v>352.59999999999957</v>
      </c>
      <c r="G6824" s="108"/>
      <c r="H6824" s="109"/>
      <c r="I6824" s="109"/>
      <c r="J6824" s="109"/>
      <c r="K6824" s="105">
        <f>K6823+J6788</f>
        <v>352.59999999999957</v>
      </c>
      <c r="L6824" s="118"/>
    </row>
    <row r="6825" spans="1:12" hidden="1" outlineLevel="1" x14ac:dyDescent="0.25">
      <c r="A6825" s="98" t="str">
        <f t="shared" si="595"/>
        <v>Effekt ökning type 21 600 89 6</v>
      </c>
      <c r="B6825" s="103" t="str">
        <f t="shared" si="594"/>
        <v>Effekt ökning type 21 600</v>
      </c>
      <c r="C6825" s="99">
        <v>89</v>
      </c>
      <c r="D6825" s="99">
        <f t="shared" si="598"/>
        <v>6</v>
      </c>
      <c r="E6825" s="100">
        <f t="shared" si="597"/>
        <v>353.79999999999956</v>
      </c>
      <c r="G6825" s="108"/>
      <c r="H6825" s="109"/>
      <c r="I6825" s="109"/>
      <c r="J6825" s="109"/>
      <c r="K6825" s="105">
        <f>K6824+J6788</f>
        <v>353.79999999999956</v>
      </c>
      <c r="L6825" s="118"/>
    </row>
    <row r="6826" spans="1:12" hidden="1" outlineLevel="1" x14ac:dyDescent="0.25">
      <c r="A6826" s="98" t="str">
        <f t="shared" si="595"/>
        <v>Effekt ökning type 21 600 90 6</v>
      </c>
      <c r="B6826" s="103" t="str">
        <f t="shared" si="594"/>
        <v>Effekt ökning type 21 600</v>
      </c>
      <c r="C6826" s="99">
        <v>90</v>
      </c>
      <c r="D6826" s="99">
        <f t="shared" si="598"/>
        <v>6</v>
      </c>
      <c r="E6826" s="100">
        <f t="shared" si="597"/>
        <v>354.99999999999955</v>
      </c>
      <c r="G6826" s="108"/>
      <c r="H6826" s="109"/>
      <c r="I6826" s="109"/>
      <c r="J6826" s="109"/>
      <c r="K6826" s="105">
        <f>K6825+J6788</f>
        <v>354.99999999999955</v>
      </c>
      <c r="L6826" s="118"/>
    </row>
    <row r="6827" spans="1:12" hidden="1" outlineLevel="1" x14ac:dyDescent="0.25">
      <c r="A6827" s="98" t="str">
        <f t="shared" si="595"/>
        <v>Effekt ökning type 21 600 91 6</v>
      </c>
      <c r="B6827" s="103" t="str">
        <f t="shared" si="594"/>
        <v>Effekt ökning type 21 600</v>
      </c>
      <c r="C6827" s="99">
        <v>91</v>
      </c>
      <c r="D6827" s="99">
        <f t="shared" si="598"/>
        <v>6</v>
      </c>
      <c r="E6827" s="100">
        <f t="shared" si="597"/>
        <v>356.19999999999953</v>
      </c>
      <c r="G6827" s="108"/>
      <c r="H6827" s="109"/>
      <c r="I6827" s="109"/>
      <c r="J6827" s="109"/>
      <c r="K6827" s="105">
        <f>K6826+J6788</f>
        <v>356.19999999999953</v>
      </c>
      <c r="L6827" s="118"/>
    </row>
    <row r="6828" spans="1:12" hidden="1" outlineLevel="1" x14ac:dyDescent="0.25">
      <c r="A6828" s="98" t="str">
        <f t="shared" si="595"/>
        <v>Effekt ökning type 21 600 92 6</v>
      </c>
      <c r="B6828" s="103" t="str">
        <f t="shared" si="594"/>
        <v>Effekt ökning type 21 600</v>
      </c>
      <c r="C6828" s="99">
        <v>92</v>
      </c>
      <c r="D6828" s="99">
        <f t="shared" si="598"/>
        <v>6</v>
      </c>
      <c r="E6828" s="100">
        <f t="shared" si="597"/>
        <v>357.39999999999952</v>
      </c>
      <c r="G6828" s="108"/>
      <c r="H6828" s="109"/>
      <c r="I6828" s="109"/>
      <c r="J6828" s="109"/>
      <c r="K6828" s="105">
        <f>K6827+J6788</f>
        <v>357.39999999999952</v>
      </c>
      <c r="L6828" s="118"/>
    </row>
    <row r="6829" spans="1:12" hidden="1" outlineLevel="1" x14ac:dyDescent="0.25">
      <c r="A6829" s="98" t="str">
        <f t="shared" si="595"/>
        <v>Effekt ökning type 21 600 93 6</v>
      </c>
      <c r="B6829" s="103" t="str">
        <f t="shared" si="594"/>
        <v>Effekt ökning type 21 600</v>
      </c>
      <c r="C6829" s="99">
        <v>93</v>
      </c>
      <c r="D6829" s="99">
        <f t="shared" si="598"/>
        <v>6</v>
      </c>
      <c r="E6829" s="100">
        <f t="shared" si="597"/>
        <v>358.59999999999951</v>
      </c>
      <c r="G6829" s="108"/>
      <c r="H6829" s="109"/>
      <c r="I6829" s="109"/>
      <c r="J6829" s="109"/>
      <c r="K6829" s="105">
        <f>K6828+J6788</f>
        <v>358.59999999999951</v>
      </c>
      <c r="L6829" s="118"/>
    </row>
    <row r="6830" spans="1:12" hidden="1" outlineLevel="1" x14ac:dyDescent="0.25">
      <c r="A6830" s="98" t="str">
        <f t="shared" si="595"/>
        <v>Effekt ökning type 21 600 94 6</v>
      </c>
      <c r="B6830" s="103" t="str">
        <f t="shared" si="594"/>
        <v>Effekt ökning type 21 600</v>
      </c>
      <c r="C6830" s="99">
        <v>94</v>
      </c>
      <c r="D6830" s="99">
        <f t="shared" si="598"/>
        <v>6</v>
      </c>
      <c r="E6830" s="100">
        <f t="shared" si="597"/>
        <v>359.7999999999995</v>
      </c>
      <c r="G6830" s="108"/>
      <c r="H6830" s="109"/>
      <c r="I6830" s="109"/>
      <c r="J6830" s="109"/>
      <c r="K6830" s="105">
        <f>K6829+J6788</f>
        <v>359.7999999999995</v>
      </c>
      <c r="L6830" s="118"/>
    </row>
    <row r="6831" spans="1:12" hidden="1" outlineLevel="1" x14ac:dyDescent="0.25">
      <c r="A6831" s="98" t="str">
        <f t="shared" si="595"/>
        <v>Effekt ökning type 21 600 95 6</v>
      </c>
      <c r="B6831" s="103" t="str">
        <f t="shared" si="594"/>
        <v>Effekt ökning type 21 600</v>
      </c>
      <c r="C6831" s="99">
        <v>95</v>
      </c>
      <c r="D6831" s="99">
        <f t="shared" si="598"/>
        <v>6</v>
      </c>
      <c r="E6831" s="100">
        <f t="shared" si="597"/>
        <v>360.99999999999949</v>
      </c>
      <c r="G6831" s="108"/>
      <c r="H6831" s="109"/>
      <c r="I6831" s="109"/>
      <c r="J6831" s="109"/>
      <c r="K6831" s="105">
        <f>K6830+J6788</f>
        <v>360.99999999999949</v>
      </c>
      <c r="L6831" s="118"/>
    </row>
    <row r="6832" spans="1:12" hidden="1" outlineLevel="1" x14ac:dyDescent="0.25">
      <c r="A6832" s="98" t="str">
        <f t="shared" si="595"/>
        <v>Effekt ökning type 21 600 96 6</v>
      </c>
      <c r="B6832" s="103" t="str">
        <f t="shared" si="594"/>
        <v>Effekt ökning type 21 600</v>
      </c>
      <c r="C6832" s="99">
        <v>96</v>
      </c>
      <c r="D6832" s="99">
        <f t="shared" si="598"/>
        <v>6</v>
      </c>
      <c r="E6832" s="100">
        <f t="shared" si="597"/>
        <v>362.19999999999948</v>
      </c>
      <c r="G6832" s="108"/>
      <c r="H6832" s="109"/>
      <c r="I6832" s="109"/>
      <c r="J6832" s="109"/>
      <c r="K6832" s="105">
        <f>K6831+J6788</f>
        <v>362.19999999999948</v>
      </c>
      <c r="L6832" s="118"/>
    </row>
    <row r="6833" spans="1:12" hidden="1" outlineLevel="1" x14ac:dyDescent="0.25">
      <c r="A6833" s="98" t="str">
        <f t="shared" si="595"/>
        <v>Effekt ökning type 21 600 97 6</v>
      </c>
      <c r="B6833" s="103" t="str">
        <f t="shared" si="594"/>
        <v>Effekt ökning type 21 600</v>
      </c>
      <c r="C6833" s="99">
        <v>97</v>
      </c>
      <c r="D6833" s="99">
        <f t="shared" si="598"/>
        <v>6</v>
      </c>
      <c r="E6833" s="100">
        <f t="shared" si="597"/>
        <v>363.39999999999947</v>
      </c>
      <c r="G6833" s="108"/>
      <c r="H6833" s="109"/>
      <c r="I6833" s="109"/>
      <c r="J6833" s="109"/>
      <c r="K6833" s="105">
        <f>K6832+J6788</f>
        <v>363.39999999999947</v>
      </c>
      <c r="L6833" s="118"/>
    </row>
    <row r="6834" spans="1:12" hidden="1" outlineLevel="1" x14ac:dyDescent="0.25">
      <c r="A6834" s="98" t="str">
        <f t="shared" si="595"/>
        <v>Effekt ökning type 21 600 98 6</v>
      </c>
      <c r="B6834" s="103" t="str">
        <f t="shared" si="594"/>
        <v>Effekt ökning type 21 600</v>
      </c>
      <c r="C6834" s="99">
        <v>98</v>
      </c>
      <c r="D6834" s="99">
        <f t="shared" si="598"/>
        <v>6</v>
      </c>
      <c r="E6834" s="100">
        <f t="shared" si="597"/>
        <v>364.59999999999945</v>
      </c>
      <c r="G6834" s="108"/>
      <c r="H6834" s="109"/>
      <c r="I6834" s="109"/>
      <c r="J6834" s="109"/>
      <c r="K6834" s="105">
        <f>K6833+J6788</f>
        <v>364.59999999999945</v>
      </c>
      <c r="L6834" s="118"/>
    </row>
    <row r="6835" spans="1:12" hidden="1" outlineLevel="1" x14ac:dyDescent="0.25">
      <c r="A6835" s="98" t="str">
        <f t="shared" si="595"/>
        <v>Effekt ökning type 21 600 99 6</v>
      </c>
      <c r="B6835" s="103" t="str">
        <f t="shared" si="594"/>
        <v>Effekt ökning type 21 600</v>
      </c>
      <c r="C6835" s="99">
        <v>99</v>
      </c>
      <c r="D6835" s="99">
        <f t="shared" si="598"/>
        <v>6</v>
      </c>
      <c r="E6835" s="100">
        <f t="shared" si="597"/>
        <v>365.79999999999944</v>
      </c>
      <c r="G6835" s="108"/>
      <c r="H6835" s="109"/>
      <c r="I6835" s="109"/>
      <c r="J6835" s="109"/>
      <c r="K6835" s="105">
        <f>K6834+J6788</f>
        <v>365.79999999999944</v>
      </c>
      <c r="L6835" s="118"/>
    </row>
    <row r="6836" spans="1:12" hidden="1" outlineLevel="1" x14ac:dyDescent="0.25">
      <c r="A6836" s="110" t="str">
        <f t="shared" si="595"/>
        <v>Effekt ökning type 21 600 100 6</v>
      </c>
      <c r="B6836" s="111" t="str">
        <f t="shared" si="594"/>
        <v>Effekt ökning type 21 600</v>
      </c>
      <c r="C6836" s="112">
        <v>100</v>
      </c>
      <c r="D6836" s="112">
        <f t="shared" si="598"/>
        <v>6</v>
      </c>
      <c r="E6836" s="113">
        <f t="shared" si="597"/>
        <v>366.99999999999943</v>
      </c>
      <c r="G6836" s="114"/>
      <c r="H6836" s="115"/>
      <c r="I6836" s="115"/>
      <c r="J6836" s="115"/>
      <c r="K6836" s="116">
        <f>K6835+J6788</f>
        <v>366.99999999999943</v>
      </c>
      <c r="L6836" s="118"/>
    </row>
    <row r="6837" spans="1:12" hidden="1" outlineLevel="1" x14ac:dyDescent="0.25">
      <c r="A6837" s="98" t="str">
        <f t="shared" si="595"/>
        <v>Effekt ökning type 21 600 50 5</v>
      </c>
      <c r="B6837" s="117" t="str">
        <f t="shared" si="594"/>
        <v>Effekt ökning type 21 600</v>
      </c>
      <c r="C6837" s="99">
        <v>50</v>
      </c>
      <c r="D6837" s="99">
        <f>P6073</f>
        <v>5</v>
      </c>
      <c r="E6837" s="100">
        <f t="shared" si="597"/>
        <v>302</v>
      </c>
      <c r="G6837" s="99">
        <f>P6074</f>
        <v>302</v>
      </c>
      <c r="H6837" s="101"/>
      <c r="I6837" s="101"/>
      <c r="J6837" s="101"/>
      <c r="K6837" s="102">
        <f>G6837</f>
        <v>302</v>
      </c>
      <c r="L6837" s="118"/>
    </row>
    <row r="6838" spans="1:12" hidden="1" outlineLevel="1" x14ac:dyDescent="0.25">
      <c r="A6838" s="98" t="str">
        <f t="shared" si="595"/>
        <v>Effekt ökning type 21 600 51 5</v>
      </c>
      <c r="B6838" s="103" t="str">
        <f t="shared" si="594"/>
        <v>Effekt ökning type 21 600</v>
      </c>
      <c r="C6838" s="99">
        <v>51</v>
      </c>
      <c r="D6838" s="99">
        <f t="shared" ref="D6838:D6869" si="599">D6837</f>
        <v>5</v>
      </c>
      <c r="E6838" s="100">
        <f t="shared" si="597"/>
        <v>303</v>
      </c>
      <c r="G6838" s="104"/>
      <c r="H6838" s="59"/>
      <c r="I6838" s="59"/>
      <c r="J6838" s="59"/>
      <c r="K6838" s="105">
        <f>K6837+J6839</f>
        <v>303</v>
      </c>
      <c r="L6838" s="118"/>
    </row>
    <row r="6839" spans="1:12" hidden="1" outlineLevel="1" x14ac:dyDescent="0.25">
      <c r="A6839" s="98" t="str">
        <f t="shared" si="595"/>
        <v>Effekt ökning type 21 600 52 5</v>
      </c>
      <c r="B6839" s="103" t="str">
        <f t="shared" si="594"/>
        <v>Effekt ökning type 21 600</v>
      </c>
      <c r="C6839" s="99">
        <v>52</v>
      </c>
      <c r="D6839" s="99">
        <f t="shared" si="599"/>
        <v>5</v>
      </c>
      <c r="E6839" s="100">
        <f t="shared" si="597"/>
        <v>304</v>
      </c>
      <c r="G6839" s="99">
        <f>P6075</f>
        <v>352</v>
      </c>
      <c r="H6839" s="59">
        <v>50</v>
      </c>
      <c r="I6839" s="59">
        <f>G6839-G6837</f>
        <v>50</v>
      </c>
      <c r="J6839" s="59">
        <f>I6839/H6839</f>
        <v>1</v>
      </c>
      <c r="K6839" s="105">
        <f>K6838+J6839</f>
        <v>304</v>
      </c>
      <c r="L6839" s="118"/>
    </row>
    <row r="6840" spans="1:12" hidden="1" outlineLevel="1" x14ac:dyDescent="0.25">
      <c r="A6840" s="98" t="str">
        <f t="shared" si="595"/>
        <v>Effekt ökning type 21 600 53 5</v>
      </c>
      <c r="B6840" s="103" t="str">
        <f t="shared" si="594"/>
        <v>Effekt ökning type 21 600</v>
      </c>
      <c r="C6840" s="99">
        <v>53</v>
      </c>
      <c r="D6840" s="99">
        <f t="shared" si="599"/>
        <v>5</v>
      </c>
      <c r="E6840" s="100">
        <f t="shared" si="597"/>
        <v>305</v>
      </c>
      <c r="G6840" s="108"/>
      <c r="H6840" s="109"/>
      <c r="I6840" s="109"/>
      <c r="J6840" s="109"/>
      <c r="K6840" s="105">
        <f>K6839+J6839</f>
        <v>305</v>
      </c>
      <c r="L6840" s="118"/>
    </row>
    <row r="6841" spans="1:12" hidden="1" outlineLevel="1" x14ac:dyDescent="0.25">
      <c r="A6841" s="98" t="str">
        <f t="shared" si="595"/>
        <v>Effekt ökning type 21 600 54 5</v>
      </c>
      <c r="B6841" s="103" t="str">
        <f t="shared" ref="B6841:B6904" si="600">B6840</f>
        <v>Effekt ökning type 21 600</v>
      </c>
      <c r="C6841" s="99">
        <v>54</v>
      </c>
      <c r="D6841" s="99">
        <f t="shared" si="599"/>
        <v>5</v>
      </c>
      <c r="E6841" s="100">
        <f t="shared" si="597"/>
        <v>306</v>
      </c>
      <c r="G6841" s="108"/>
      <c r="H6841" s="109"/>
      <c r="I6841" s="109"/>
      <c r="J6841" s="109"/>
      <c r="K6841" s="105">
        <f>K6840+J6839</f>
        <v>306</v>
      </c>
      <c r="L6841" s="118"/>
    </row>
    <row r="6842" spans="1:12" hidden="1" outlineLevel="1" x14ac:dyDescent="0.25">
      <c r="A6842" s="98" t="str">
        <f t="shared" si="595"/>
        <v>Effekt ökning type 21 600 55 5</v>
      </c>
      <c r="B6842" s="103" t="str">
        <f t="shared" si="600"/>
        <v>Effekt ökning type 21 600</v>
      </c>
      <c r="C6842" s="99">
        <v>55</v>
      </c>
      <c r="D6842" s="99">
        <f t="shared" si="599"/>
        <v>5</v>
      </c>
      <c r="E6842" s="100">
        <f t="shared" si="597"/>
        <v>307</v>
      </c>
      <c r="G6842" s="104"/>
      <c r="H6842" s="59"/>
      <c r="I6842" s="59"/>
      <c r="J6842" s="59"/>
      <c r="K6842" s="105">
        <f>K6841+J6839</f>
        <v>307</v>
      </c>
      <c r="L6842" s="118"/>
    </row>
    <row r="6843" spans="1:12" hidden="1" outlineLevel="1" x14ac:dyDescent="0.25">
      <c r="A6843" s="98" t="str">
        <f t="shared" si="595"/>
        <v>Effekt ökning type 21 600 56 5</v>
      </c>
      <c r="B6843" s="103" t="str">
        <f t="shared" si="600"/>
        <v>Effekt ökning type 21 600</v>
      </c>
      <c r="C6843" s="99">
        <v>56</v>
      </c>
      <c r="D6843" s="99">
        <f t="shared" si="599"/>
        <v>5</v>
      </c>
      <c r="E6843" s="100">
        <f t="shared" si="597"/>
        <v>308</v>
      </c>
      <c r="G6843" s="104"/>
      <c r="H6843" s="59"/>
      <c r="I6843" s="59"/>
      <c r="J6843" s="59"/>
      <c r="K6843" s="105">
        <f>K6842+J6839</f>
        <v>308</v>
      </c>
      <c r="L6843" s="118"/>
    </row>
    <row r="6844" spans="1:12" hidden="1" outlineLevel="1" x14ac:dyDescent="0.25">
      <c r="A6844" s="98" t="str">
        <f t="shared" si="595"/>
        <v>Effekt ökning type 21 600 57 5</v>
      </c>
      <c r="B6844" s="103" t="str">
        <f t="shared" si="600"/>
        <v>Effekt ökning type 21 600</v>
      </c>
      <c r="C6844" s="99">
        <v>57</v>
      </c>
      <c r="D6844" s="99">
        <f t="shared" si="599"/>
        <v>5</v>
      </c>
      <c r="E6844" s="100">
        <f t="shared" si="597"/>
        <v>309</v>
      </c>
      <c r="G6844" s="104"/>
      <c r="H6844" s="59"/>
      <c r="I6844" s="59"/>
      <c r="J6844" s="59"/>
      <c r="K6844" s="105">
        <f>K6843+J6839</f>
        <v>309</v>
      </c>
      <c r="L6844" s="118"/>
    </row>
    <row r="6845" spans="1:12" hidden="1" outlineLevel="1" x14ac:dyDescent="0.25">
      <c r="A6845" s="98" t="str">
        <f t="shared" si="595"/>
        <v>Effekt ökning type 21 600 58 5</v>
      </c>
      <c r="B6845" s="103" t="str">
        <f t="shared" si="600"/>
        <v>Effekt ökning type 21 600</v>
      </c>
      <c r="C6845" s="99">
        <v>58</v>
      </c>
      <c r="D6845" s="99">
        <f t="shared" si="599"/>
        <v>5</v>
      </c>
      <c r="E6845" s="100">
        <f t="shared" si="597"/>
        <v>310</v>
      </c>
      <c r="G6845" s="104"/>
      <c r="H6845" s="59"/>
      <c r="I6845" s="59"/>
      <c r="J6845" s="59"/>
      <c r="K6845" s="105">
        <f>K6844+J6839</f>
        <v>310</v>
      </c>
      <c r="L6845" s="118"/>
    </row>
    <row r="6846" spans="1:12" hidden="1" outlineLevel="1" x14ac:dyDescent="0.25">
      <c r="A6846" s="98" t="str">
        <f t="shared" si="595"/>
        <v>Effekt ökning type 21 600 59 5</v>
      </c>
      <c r="B6846" s="103" t="str">
        <f t="shared" si="600"/>
        <v>Effekt ökning type 21 600</v>
      </c>
      <c r="C6846" s="99">
        <v>59</v>
      </c>
      <c r="D6846" s="99">
        <f t="shared" si="599"/>
        <v>5</v>
      </c>
      <c r="E6846" s="100">
        <f t="shared" si="597"/>
        <v>311</v>
      </c>
      <c r="G6846" s="104"/>
      <c r="H6846" s="59"/>
      <c r="I6846" s="59"/>
      <c r="J6846" s="59"/>
      <c r="K6846" s="105">
        <f>K6845+J6839</f>
        <v>311</v>
      </c>
      <c r="L6846" s="118"/>
    </row>
    <row r="6847" spans="1:12" hidden="1" outlineLevel="1" x14ac:dyDescent="0.25">
      <c r="A6847" s="98" t="str">
        <f t="shared" si="595"/>
        <v>Effekt ökning type 21 600 60 5</v>
      </c>
      <c r="B6847" s="103" t="str">
        <f t="shared" si="600"/>
        <v>Effekt ökning type 21 600</v>
      </c>
      <c r="C6847" s="99">
        <v>60</v>
      </c>
      <c r="D6847" s="99">
        <f t="shared" si="599"/>
        <v>5</v>
      </c>
      <c r="E6847" s="100">
        <f t="shared" si="597"/>
        <v>312</v>
      </c>
      <c r="G6847" s="108"/>
      <c r="H6847" s="59"/>
      <c r="I6847" s="59"/>
      <c r="J6847" s="59"/>
      <c r="K6847" s="105">
        <f>K6846+J6839</f>
        <v>312</v>
      </c>
      <c r="L6847" s="118"/>
    </row>
    <row r="6848" spans="1:12" hidden="1" outlineLevel="1" x14ac:dyDescent="0.25">
      <c r="A6848" s="98" t="str">
        <f t="shared" si="595"/>
        <v>Effekt ökning type 21 600 61 5</v>
      </c>
      <c r="B6848" s="103" t="str">
        <f t="shared" si="600"/>
        <v>Effekt ökning type 21 600</v>
      </c>
      <c r="C6848" s="99">
        <v>61</v>
      </c>
      <c r="D6848" s="99">
        <f t="shared" si="599"/>
        <v>5</v>
      </c>
      <c r="E6848" s="100">
        <f t="shared" si="597"/>
        <v>313</v>
      </c>
      <c r="G6848" s="108"/>
      <c r="H6848" s="109"/>
      <c r="I6848" s="109"/>
      <c r="J6848" s="109"/>
      <c r="K6848" s="105">
        <f>K6847+J6839</f>
        <v>313</v>
      </c>
      <c r="L6848" s="118"/>
    </row>
    <row r="6849" spans="1:12" hidden="1" outlineLevel="1" x14ac:dyDescent="0.25">
      <c r="A6849" s="98" t="str">
        <f t="shared" si="595"/>
        <v>Effekt ökning type 21 600 62 5</v>
      </c>
      <c r="B6849" s="103" t="str">
        <f t="shared" si="600"/>
        <v>Effekt ökning type 21 600</v>
      </c>
      <c r="C6849" s="99">
        <v>62</v>
      </c>
      <c r="D6849" s="99">
        <f t="shared" si="599"/>
        <v>5</v>
      </c>
      <c r="E6849" s="100">
        <f t="shared" si="597"/>
        <v>314</v>
      </c>
      <c r="G6849" s="108"/>
      <c r="H6849" s="109"/>
      <c r="I6849" s="109"/>
      <c r="J6849" s="109"/>
      <c r="K6849" s="105">
        <f>K6848+J6839</f>
        <v>314</v>
      </c>
      <c r="L6849" s="118"/>
    </row>
    <row r="6850" spans="1:12" hidden="1" outlineLevel="1" x14ac:dyDescent="0.25">
      <c r="A6850" s="98" t="str">
        <f t="shared" si="595"/>
        <v>Effekt ökning type 21 600 63 5</v>
      </c>
      <c r="B6850" s="103" t="str">
        <f t="shared" si="600"/>
        <v>Effekt ökning type 21 600</v>
      </c>
      <c r="C6850" s="99">
        <v>63</v>
      </c>
      <c r="D6850" s="99">
        <f t="shared" si="599"/>
        <v>5</v>
      </c>
      <c r="E6850" s="100">
        <f t="shared" si="597"/>
        <v>315</v>
      </c>
      <c r="G6850" s="108"/>
      <c r="H6850" s="109"/>
      <c r="I6850" s="109"/>
      <c r="J6850" s="109"/>
      <c r="K6850" s="105">
        <f>K6849+J6839</f>
        <v>315</v>
      </c>
      <c r="L6850" s="118"/>
    </row>
    <row r="6851" spans="1:12" hidden="1" outlineLevel="1" x14ac:dyDescent="0.25">
      <c r="A6851" s="98" t="str">
        <f t="shared" ref="A6851:A6914" si="601">CONCATENATE(B6851," ",C6851," ",D6851)</f>
        <v>Effekt ökning type 21 600 64 5</v>
      </c>
      <c r="B6851" s="103" t="str">
        <f t="shared" si="600"/>
        <v>Effekt ökning type 21 600</v>
      </c>
      <c r="C6851" s="99">
        <v>64</v>
      </c>
      <c r="D6851" s="99">
        <f t="shared" si="599"/>
        <v>5</v>
      </c>
      <c r="E6851" s="100">
        <f t="shared" ref="E6851:E6914" si="602">K6851</f>
        <v>316</v>
      </c>
      <c r="G6851" s="108"/>
      <c r="H6851" s="109"/>
      <c r="I6851" s="109"/>
      <c r="J6851" s="109"/>
      <c r="K6851" s="105">
        <f>K6850+J6839</f>
        <v>316</v>
      </c>
      <c r="L6851" s="118"/>
    </row>
    <row r="6852" spans="1:12" hidden="1" outlineLevel="1" x14ac:dyDescent="0.25">
      <c r="A6852" s="98" t="str">
        <f t="shared" si="601"/>
        <v>Effekt ökning type 21 600 65 5</v>
      </c>
      <c r="B6852" s="103" t="str">
        <f t="shared" si="600"/>
        <v>Effekt ökning type 21 600</v>
      </c>
      <c r="C6852" s="99">
        <v>65</v>
      </c>
      <c r="D6852" s="99">
        <f t="shared" si="599"/>
        <v>5</v>
      </c>
      <c r="E6852" s="100">
        <f t="shared" si="602"/>
        <v>317</v>
      </c>
      <c r="G6852" s="108"/>
      <c r="H6852" s="109"/>
      <c r="I6852" s="109"/>
      <c r="J6852" s="109"/>
      <c r="K6852" s="105">
        <f>K6851+J6839</f>
        <v>317</v>
      </c>
      <c r="L6852" s="118"/>
    </row>
    <row r="6853" spans="1:12" hidden="1" outlineLevel="1" x14ac:dyDescent="0.25">
      <c r="A6853" s="98" t="str">
        <f t="shared" si="601"/>
        <v>Effekt ökning type 21 600 66 5</v>
      </c>
      <c r="B6853" s="103" t="str">
        <f t="shared" si="600"/>
        <v>Effekt ökning type 21 600</v>
      </c>
      <c r="C6853" s="99">
        <v>66</v>
      </c>
      <c r="D6853" s="99">
        <f t="shared" si="599"/>
        <v>5</v>
      </c>
      <c r="E6853" s="100">
        <f t="shared" si="602"/>
        <v>318</v>
      </c>
      <c r="G6853" s="108"/>
      <c r="H6853" s="109"/>
      <c r="I6853" s="109"/>
      <c r="J6853" s="109"/>
      <c r="K6853" s="105">
        <f>K6852+J6839</f>
        <v>318</v>
      </c>
      <c r="L6853" s="118"/>
    </row>
    <row r="6854" spans="1:12" hidden="1" outlineLevel="1" x14ac:dyDescent="0.25">
      <c r="A6854" s="98" t="str">
        <f t="shared" si="601"/>
        <v>Effekt ökning type 21 600 67 5</v>
      </c>
      <c r="B6854" s="103" t="str">
        <f t="shared" si="600"/>
        <v>Effekt ökning type 21 600</v>
      </c>
      <c r="C6854" s="99">
        <v>67</v>
      </c>
      <c r="D6854" s="99">
        <f t="shared" si="599"/>
        <v>5</v>
      </c>
      <c r="E6854" s="100">
        <f t="shared" si="602"/>
        <v>319</v>
      </c>
      <c r="G6854" s="108"/>
      <c r="H6854" s="109"/>
      <c r="I6854" s="109"/>
      <c r="J6854" s="109"/>
      <c r="K6854" s="105">
        <f>K6853+J6839</f>
        <v>319</v>
      </c>
      <c r="L6854" s="118"/>
    </row>
    <row r="6855" spans="1:12" hidden="1" outlineLevel="1" x14ac:dyDescent="0.25">
      <c r="A6855" s="98" t="str">
        <f t="shared" si="601"/>
        <v>Effekt ökning type 21 600 68 5</v>
      </c>
      <c r="B6855" s="103" t="str">
        <f t="shared" si="600"/>
        <v>Effekt ökning type 21 600</v>
      </c>
      <c r="C6855" s="99">
        <v>68</v>
      </c>
      <c r="D6855" s="99">
        <f t="shared" si="599"/>
        <v>5</v>
      </c>
      <c r="E6855" s="100">
        <f t="shared" si="602"/>
        <v>320</v>
      </c>
      <c r="G6855" s="108"/>
      <c r="H6855" s="109"/>
      <c r="I6855" s="109"/>
      <c r="J6855" s="109"/>
      <c r="K6855" s="105">
        <f>K6854+J6839</f>
        <v>320</v>
      </c>
      <c r="L6855" s="118"/>
    </row>
    <row r="6856" spans="1:12" hidden="1" outlineLevel="1" x14ac:dyDescent="0.25">
      <c r="A6856" s="98" t="str">
        <f t="shared" si="601"/>
        <v>Effekt ökning type 21 600 69 5</v>
      </c>
      <c r="B6856" s="103" t="str">
        <f t="shared" si="600"/>
        <v>Effekt ökning type 21 600</v>
      </c>
      <c r="C6856" s="99">
        <v>69</v>
      </c>
      <c r="D6856" s="99">
        <f t="shared" si="599"/>
        <v>5</v>
      </c>
      <c r="E6856" s="100">
        <f t="shared" si="602"/>
        <v>321</v>
      </c>
      <c r="G6856" s="108"/>
      <c r="H6856" s="109"/>
      <c r="I6856" s="109"/>
      <c r="J6856" s="109"/>
      <c r="K6856" s="105">
        <f>K6855+J6839</f>
        <v>321</v>
      </c>
      <c r="L6856" s="118"/>
    </row>
    <row r="6857" spans="1:12" hidden="1" outlineLevel="1" x14ac:dyDescent="0.25">
      <c r="A6857" s="98" t="str">
        <f t="shared" si="601"/>
        <v>Effekt ökning type 21 600 70 5</v>
      </c>
      <c r="B6857" s="103" t="str">
        <f t="shared" si="600"/>
        <v>Effekt ökning type 21 600</v>
      </c>
      <c r="C6857" s="99">
        <v>70</v>
      </c>
      <c r="D6857" s="99">
        <f t="shared" si="599"/>
        <v>5</v>
      </c>
      <c r="E6857" s="100">
        <f t="shared" si="602"/>
        <v>322</v>
      </c>
      <c r="G6857" s="108"/>
      <c r="H6857" s="109"/>
      <c r="I6857" s="109"/>
      <c r="J6857" s="109"/>
      <c r="K6857" s="105">
        <f>K6856+J6839</f>
        <v>322</v>
      </c>
      <c r="L6857" s="118"/>
    </row>
    <row r="6858" spans="1:12" hidden="1" outlineLevel="1" x14ac:dyDescent="0.25">
      <c r="A6858" s="98" t="str">
        <f t="shared" si="601"/>
        <v>Effekt ökning type 21 600 71 5</v>
      </c>
      <c r="B6858" s="103" t="str">
        <f t="shared" si="600"/>
        <v>Effekt ökning type 21 600</v>
      </c>
      <c r="C6858" s="99">
        <v>71</v>
      </c>
      <c r="D6858" s="99">
        <f t="shared" si="599"/>
        <v>5</v>
      </c>
      <c r="E6858" s="100">
        <f t="shared" si="602"/>
        <v>323</v>
      </c>
      <c r="G6858" s="108"/>
      <c r="H6858" s="109"/>
      <c r="I6858" s="109"/>
      <c r="J6858" s="109"/>
      <c r="K6858" s="105">
        <f>K6857+J6839</f>
        <v>323</v>
      </c>
      <c r="L6858" s="118"/>
    </row>
    <row r="6859" spans="1:12" hidden="1" outlineLevel="1" x14ac:dyDescent="0.25">
      <c r="A6859" s="98" t="str">
        <f t="shared" si="601"/>
        <v>Effekt ökning type 21 600 72 5</v>
      </c>
      <c r="B6859" s="103" t="str">
        <f t="shared" si="600"/>
        <v>Effekt ökning type 21 600</v>
      </c>
      <c r="C6859" s="99">
        <v>72</v>
      </c>
      <c r="D6859" s="99">
        <f t="shared" si="599"/>
        <v>5</v>
      </c>
      <c r="E6859" s="100">
        <f t="shared" si="602"/>
        <v>324</v>
      </c>
      <c r="G6859" s="108"/>
      <c r="H6859" s="109"/>
      <c r="I6859" s="109"/>
      <c r="J6859" s="109"/>
      <c r="K6859" s="105">
        <f>K6858+J6839</f>
        <v>324</v>
      </c>
      <c r="L6859" s="118"/>
    </row>
    <row r="6860" spans="1:12" hidden="1" outlineLevel="1" x14ac:dyDescent="0.25">
      <c r="A6860" s="98" t="str">
        <f t="shared" si="601"/>
        <v>Effekt ökning type 21 600 73 5</v>
      </c>
      <c r="B6860" s="103" t="str">
        <f t="shared" si="600"/>
        <v>Effekt ökning type 21 600</v>
      </c>
      <c r="C6860" s="99">
        <v>73</v>
      </c>
      <c r="D6860" s="99">
        <f t="shared" si="599"/>
        <v>5</v>
      </c>
      <c r="E6860" s="100">
        <f t="shared" si="602"/>
        <v>325</v>
      </c>
      <c r="G6860" s="108"/>
      <c r="H6860" s="109"/>
      <c r="I6860" s="109"/>
      <c r="J6860" s="109"/>
      <c r="K6860" s="105">
        <f>K6859+J6839</f>
        <v>325</v>
      </c>
      <c r="L6860" s="118"/>
    </row>
    <row r="6861" spans="1:12" hidden="1" outlineLevel="1" x14ac:dyDescent="0.25">
      <c r="A6861" s="98" t="str">
        <f t="shared" si="601"/>
        <v>Effekt ökning type 21 600 74 5</v>
      </c>
      <c r="B6861" s="103" t="str">
        <f t="shared" si="600"/>
        <v>Effekt ökning type 21 600</v>
      </c>
      <c r="C6861" s="99">
        <v>74</v>
      </c>
      <c r="D6861" s="99">
        <f t="shared" si="599"/>
        <v>5</v>
      </c>
      <c r="E6861" s="100">
        <f t="shared" si="602"/>
        <v>326</v>
      </c>
      <c r="G6861" s="108"/>
      <c r="H6861" s="109"/>
      <c r="I6861" s="109"/>
      <c r="J6861" s="109"/>
      <c r="K6861" s="105">
        <f>K6860+J6839</f>
        <v>326</v>
      </c>
      <c r="L6861" s="118"/>
    </row>
    <row r="6862" spans="1:12" hidden="1" outlineLevel="1" x14ac:dyDescent="0.25">
      <c r="A6862" s="98" t="str">
        <f t="shared" si="601"/>
        <v>Effekt ökning type 21 600 75 5</v>
      </c>
      <c r="B6862" s="103" t="str">
        <f t="shared" si="600"/>
        <v>Effekt ökning type 21 600</v>
      </c>
      <c r="C6862" s="99">
        <v>75</v>
      </c>
      <c r="D6862" s="99">
        <f t="shared" si="599"/>
        <v>5</v>
      </c>
      <c r="E6862" s="100">
        <f t="shared" si="602"/>
        <v>327</v>
      </c>
      <c r="G6862" s="108"/>
      <c r="H6862" s="109"/>
      <c r="I6862" s="109"/>
      <c r="J6862" s="109"/>
      <c r="K6862" s="105">
        <f>K6861+J6839</f>
        <v>327</v>
      </c>
      <c r="L6862" s="118"/>
    </row>
    <row r="6863" spans="1:12" hidden="1" outlineLevel="1" x14ac:dyDescent="0.25">
      <c r="A6863" s="98" t="str">
        <f t="shared" si="601"/>
        <v>Effekt ökning type 21 600 76 5</v>
      </c>
      <c r="B6863" s="103" t="str">
        <f t="shared" si="600"/>
        <v>Effekt ökning type 21 600</v>
      </c>
      <c r="C6863" s="99">
        <v>76</v>
      </c>
      <c r="D6863" s="99">
        <f t="shared" si="599"/>
        <v>5</v>
      </c>
      <c r="E6863" s="100">
        <f t="shared" si="602"/>
        <v>328</v>
      </c>
      <c r="G6863" s="108"/>
      <c r="H6863" s="109"/>
      <c r="I6863" s="109"/>
      <c r="J6863" s="109"/>
      <c r="K6863" s="105">
        <f>K6862+J6839</f>
        <v>328</v>
      </c>
      <c r="L6863" s="118"/>
    </row>
    <row r="6864" spans="1:12" hidden="1" outlineLevel="1" x14ac:dyDescent="0.25">
      <c r="A6864" s="98" t="str">
        <f t="shared" si="601"/>
        <v>Effekt ökning type 21 600 77 5</v>
      </c>
      <c r="B6864" s="103" t="str">
        <f t="shared" si="600"/>
        <v>Effekt ökning type 21 600</v>
      </c>
      <c r="C6864" s="99">
        <v>77</v>
      </c>
      <c r="D6864" s="99">
        <f t="shared" si="599"/>
        <v>5</v>
      </c>
      <c r="E6864" s="100">
        <f t="shared" si="602"/>
        <v>329</v>
      </c>
      <c r="G6864" s="108"/>
      <c r="H6864" s="109"/>
      <c r="I6864" s="109"/>
      <c r="J6864" s="109"/>
      <c r="K6864" s="105">
        <f>K6863+J6839</f>
        <v>329</v>
      </c>
      <c r="L6864" s="118"/>
    </row>
    <row r="6865" spans="1:12" hidden="1" outlineLevel="1" x14ac:dyDescent="0.25">
      <c r="A6865" s="98" t="str">
        <f t="shared" si="601"/>
        <v>Effekt ökning type 21 600 78 5</v>
      </c>
      <c r="B6865" s="103" t="str">
        <f t="shared" si="600"/>
        <v>Effekt ökning type 21 600</v>
      </c>
      <c r="C6865" s="99">
        <v>78</v>
      </c>
      <c r="D6865" s="99">
        <f t="shared" si="599"/>
        <v>5</v>
      </c>
      <c r="E6865" s="100">
        <f t="shared" si="602"/>
        <v>330</v>
      </c>
      <c r="G6865" s="108"/>
      <c r="H6865" s="109"/>
      <c r="I6865" s="109"/>
      <c r="J6865" s="109"/>
      <c r="K6865" s="105">
        <f>K6864+J6839</f>
        <v>330</v>
      </c>
      <c r="L6865" s="118"/>
    </row>
    <row r="6866" spans="1:12" hidden="1" outlineLevel="1" x14ac:dyDescent="0.25">
      <c r="A6866" s="98" t="str">
        <f t="shared" si="601"/>
        <v>Effekt ökning type 21 600 79 5</v>
      </c>
      <c r="B6866" s="103" t="str">
        <f t="shared" si="600"/>
        <v>Effekt ökning type 21 600</v>
      </c>
      <c r="C6866" s="99">
        <v>79</v>
      </c>
      <c r="D6866" s="99">
        <f t="shared" si="599"/>
        <v>5</v>
      </c>
      <c r="E6866" s="100">
        <f t="shared" si="602"/>
        <v>331</v>
      </c>
      <c r="G6866" s="108"/>
      <c r="H6866" s="109"/>
      <c r="I6866" s="109"/>
      <c r="J6866" s="109"/>
      <c r="K6866" s="105">
        <f>K6865+J6839</f>
        <v>331</v>
      </c>
      <c r="L6866" s="118"/>
    </row>
    <row r="6867" spans="1:12" hidden="1" outlineLevel="1" x14ac:dyDescent="0.25">
      <c r="A6867" s="98" t="str">
        <f t="shared" si="601"/>
        <v>Effekt ökning type 21 600 80 5</v>
      </c>
      <c r="B6867" s="103" t="str">
        <f t="shared" si="600"/>
        <v>Effekt ökning type 21 600</v>
      </c>
      <c r="C6867" s="99">
        <v>80</v>
      </c>
      <c r="D6867" s="99">
        <f t="shared" si="599"/>
        <v>5</v>
      </c>
      <c r="E6867" s="100">
        <f t="shared" si="602"/>
        <v>332</v>
      </c>
      <c r="G6867" s="108"/>
      <c r="H6867" s="109"/>
      <c r="I6867" s="109"/>
      <c r="J6867" s="109"/>
      <c r="K6867" s="105">
        <f>K6866+J6839</f>
        <v>332</v>
      </c>
      <c r="L6867" s="118"/>
    </row>
    <row r="6868" spans="1:12" hidden="1" outlineLevel="1" x14ac:dyDescent="0.25">
      <c r="A6868" s="98" t="str">
        <f t="shared" si="601"/>
        <v>Effekt ökning type 21 600 81 5</v>
      </c>
      <c r="B6868" s="103" t="str">
        <f t="shared" si="600"/>
        <v>Effekt ökning type 21 600</v>
      </c>
      <c r="C6868" s="99">
        <v>81</v>
      </c>
      <c r="D6868" s="99">
        <f t="shared" si="599"/>
        <v>5</v>
      </c>
      <c r="E6868" s="100">
        <f t="shared" si="602"/>
        <v>333</v>
      </c>
      <c r="G6868" s="108"/>
      <c r="H6868" s="109"/>
      <c r="I6868" s="109"/>
      <c r="J6868" s="109"/>
      <c r="K6868" s="105">
        <f>K6867+J6839</f>
        <v>333</v>
      </c>
      <c r="L6868" s="118"/>
    </row>
    <row r="6869" spans="1:12" hidden="1" outlineLevel="1" x14ac:dyDescent="0.25">
      <c r="A6869" s="98" t="str">
        <f t="shared" si="601"/>
        <v>Effekt ökning type 21 600 82 5</v>
      </c>
      <c r="B6869" s="103" t="str">
        <f t="shared" si="600"/>
        <v>Effekt ökning type 21 600</v>
      </c>
      <c r="C6869" s="99">
        <v>82</v>
      </c>
      <c r="D6869" s="99">
        <f t="shared" si="599"/>
        <v>5</v>
      </c>
      <c r="E6869" s="100">
        <f t="shared" si="602"/>
        <v>334</v>
      </c>
      <c r="G6869" s="108"/>
      <c r="H6869" s="109"/>
      <c r="I6869" s="109"/>
      <c r="J6869" s="109"/>
      <c r="K6869" s="105">
        <f>K6868+J6839</f>
        <v>334</v>
      </c>
      <c r="L6869" s="118"/>
    </row>
    <row r="6870" spans="1:12" hidden="1" outlineLevel="1" x14ac:dyDescent="0.25">
      <c r="A6870" s="98" t="str">
        <f t="shared" si="601"/>
        <v>Effekt ökning type 21 600 83 5</v>
      </c>
      <c r="B6870" s="103" t="str">
        <f t="shared" si="600"/>
        <v>Effekt ökning type 21 600</v>
      </c>
      <c r="C6870" s="99">
        <v>83</v>
      </c>
      <c r="D6870" s="99">
        <f t="shared" ref="D6870:D6887" si="603">D6869</f>
        <v>5</v>
      </c>
      <c r="E6870" s="100">
        <f t="shared" si="602"/>
        <v>335</v>
      </c>
      <c r="G6870" s="108"/>
      <c r="H6870" s="109"/>
      <c r="I6870" s="109"/>
      <c r="J6870" s="109"/>
      <c r="K6870" s="105">
        <f>K6869+J6839</f>
        <v>335</v>
      </c>
      <c r="L6870" s="118"/>
    </row>
    <row r="6871" spans="1:12" hidden="1" outlineLevel="1" x14ac:dyDescent="0.25">
      <c r="A6871" s="98" t="str">
        <f t="shared" si="601"/>
        <v>Effekt ökning type 21 600 84 5</v>
      </c>
      <c r="B6871" s="103" t="str">
        <f t="shared" si="600"/>
        <v>Effekt ökning type 21 600</v>
      </c>
      <c r="C6871" s="99">
        <v>84</v>
      </c>
      <c r="D6871" s="99">
        <f t="shared" si="603"/>
        <v>5</v>
      </c>
      <c r="E6871" s="100">
        <f t="shared" si="602"/>
        <v>336</v>
      </c>
      <c r="G6871" s="108"/>
      <c r="H6871" s="109"/>
      <c r="I6871" s="109"/>
      <c r="J6871" s="109"/>
      <c r="K6871" s="105">
        <f>K6870+J6839</f>
        <v>336</v>
      </c>
      <c r="L6871" s="118"/>
    </row>
    <row r="6872" spans="1:12" hidden="1" outlineLevel="1" x14ac:dyDescent="0.25">
      <c r="A6872" s="98" t="str">
        <f t="shared" si="601"/>
        <v>Effekt ökning type 21 600 85 5</v>
      </c>
      <c r="B6872" s="103" t="str">
        <f t="shared" si="600"/>
        <v>Effekt ökning type 21 600</v>
      </c>
      <c r="C6872" s="99">
        <v>85</v>
      </c>
      <c r="D6872" s="99">
        <f t="shared" si="603"/>
        <v>5</v>
      </c>
      <c r="E6872" s="100">
        <f t="shared" si="602"/>
        <v>337</v>
      </c>
      <c r="G6872" s="108"/>
      <c r="H6872" s="109"/>
      <c r="I6872" s="109"/>
      <c r="J6872" s="109"/>
      <c r="K6872" s="105">
        <f>K6871+J6839</f>
        <v>337</v>
      </c>
      <c r="L6872" s="118"/>
    </row>
    <row r="6873" spans="1:12" hidden="1" outlineLevel="1" x14ac:dyDescent="0.25">
      <c r="A6873" s="98" t="str">
        <f t="shared" si="601"/>
        <v>Effekt ökning type 21 600 86 5</v>
      </c>
      <c r="B6873" s="103" t="str">
        <f t="shared" si="600"/>
        <v>Effekt ökning type 21 600</v>
      </c>
      <c r="C6873" s="99">
        <v>86</v>
      </c>
      <c r="D6873" s="99">
        <f t="shared" si="603"/>
        <v>5</v>
      </c>
      <c r="E6873" s="100">
        <f t="shared" si="602"/>
        <v>338</v>
      </c>
      <c r="G6873" s="108"/>
      <c r="H6873" s="109"/>
      <c r="I6873" s="109"/>
      <c r="J6873" s="109"/>
      <c r="K6873" s="105">
        <f>K6872+J6839</f>
        <v>338</v>
      </c>
      <c r="L6873" s="118"/>
    </row>
    <row r="6874" spans="1:12" hidden="1" outlineLevel="1" x14ac:dyDescent="0.25">
      <c r="A6874" s="98" t="str">
        <f t="shared" si="601"/>
        <v>Effekt ökning type 21 600 87 5</v>
      </c>
      <c r="B6874" s="103" t="str">
        <f t="shared" si="600"/>
        <v>Effekt ökning type 21 600</v>
      </c>
      <c r="C6874" s="99">
        <v>87</v>
      </c>
      <c r="D6874" s="99">
        <f t="shared" si="603"/>
        <v>5</v>
      </c>
      <c r="E6874" s="100">
        <f t="shared" si="602"/>
        <v>339</v>
      </c>
      <c r="G6874" s="108"/>
      <c r="H6874" s="109"/>
      <c r="I6874" s="109"/>
      <c r="J6874" s="109"/>
      <c r="K6874" s="105">
        <f>K6873+J6839</f>
        <v>339</v>
      </c>
      <c r="L6874" s="118"/>
    </row>
    <row r="6875" spans="1:12" hidden="1" outlineLevel="1" x14ac:dyDescent="0.25">
      <c r="A6875" s="98" t="str">
        <f t="shared" si="601"/>
        <v>Effekt ökning type 21 600 88 5</v>
      </c>
      <c r="B6875" s="103" t="str">
        <f t="shared" si="600"/>
        <v>Effekt ökning type 21 600</v>
      </c>
      <c r="C6875" s="99">
        <v>88</v>
      </c>
      <c r="D6875" s="99">
        <f t="shared" si="603"/>
        <v>5</v>
      </c>
      <c r="E6875" s="100">
        <f t="shared" si="602"/>
        <v>340</v>
      </c>
      <c r="G6875" s="108"/>
      <c r="H6875" s="109"/>
      <c r="I6875" s="109"/>
      <c r="J6875" s="109"/>
      <c r="K6875" s="105">
        <f>K6874+J6839</f>
        <v>340</v>
      </c>
      <c r="L6875" s="118"/>
    </row>
    <row r="6876" spans="1:12" hidden="1" outlineLevel="1" x14ac:dyDescent="0.25">
      <c r="A6876" s="98" t="str">
        <f t="shared" si="601"/>
        <v>Effekt ökning type 21 600 89 5</v>
      </c>
      <c r="B6876" s="103" t="str">
        <f t="shared" si="600"/>
        <v>Effekt ökning type 21 600</v>
      </c>
      <c r="C6876" s="99">
        <v>89</v>
      </c>
      <c r="D6876" s="99">
        <f t="shared" si="603"/>
        <v>5</v>
      </c>
      <c r="E6876" s="100">
        <f t="shared" si="602"/>
        <v>341</v>
      </c>
      <c r="G6876" s="108"/>
      <c r="H6876" s="109"/>
      <c r="I6876" s="109"/>
      <c r="J6876" s="109"/>
      <c r="K6876" s="105">
        <f>K6875+J6839</f>
        <v>341</v>
      </c>
      <c r="L6876" s="118"/>
    </row>
    <row r="6877" spans="1:12" hidden="1" outlineLevel="1" x14ac:dyDescent="0.25">
      <c r="A6877" s="98" t="str">
        <f t="shared" si="601"/>
        <v>Effekt ökning type 21 600 90 5</v>
      </c>
      <c r="B6877" s="103" t="str">
        <f t="shared" si="600"/>
        <v>Effekt ökning type 21 600</v>
      </c>
      <c r="C6877" s="99">
        <v>90</v>
      </c>
      <c r="D6877" s="99">
        <f t="shared" si="603"/>
        <v>5</v>
      </c>
      <c r="E6877" s="100">
        <f t="shared" si="602"/>
        <v>342</v>
      </c>
      <c r="G6877" s="108"/>
      <c r="H6877" s="109"/>
      <c r="I6877" s="109"/>
      <c r="J6877" s="109"/>
      <c r="K6877" s="105">
        <f>K6876+J6839</f>
        <v>342</v>
      </c>
      <c r="L6877" s="118"/>
    </row>
    <row r="6878" spans="1:12" hidden="1" outlineLevel="1" x14ac:dyDescent="0.25">
      <c r="A6878" s="98" t="str">
        <f t="shared" si="601"/>
        <v>Effekt ökning type 21 600 91 5</v>
      </c>
      <c r="B6878" s="103" t="str">
        <f t="shared" si="600"/>
        <v>Effekt ökning type 21 600</v>
      </c>
      <c r="C6878" s="99">
        <v>91</v>
      </c>
      <c r="D6878" s="99">
        <f t="shared" si="603"/>
        <v>5</v>
      </c>
      <c r="E6878" s="100">
        <f t="shared" si="602"/>
        <v>343</v>
      </c>
      <c r="G6878" s="108"/>
      <c r="H6878" s="109"/>
      <c r="I6878" s="109"/>
      <c r="J6878" s="109"/>
      <c r="K6878" s="105">
        <f>K6877+J6839</f>
        <v>343</v>
      </c>
      <c r="L6878" s="118"/>
    </row>
    <row r="6879" spans="1:12" hidden="1" outlineLevel="1" x14ac:dyDescent="0.25">
      <c r="A6879" s="98" t="str">
        <f t="shared" si="601"/>
        <v>Effekt ökning type 21 600 92 5</v>
      </c>
      <c r="B6879" s="103" t="str">
        <f t="shared" si="600"/>
        <v>Effekt ökning type 21 600</v>
      </c>
      <c r="C6879" s="99">
        <v>92</v>
      </c>
      <c r="D6879" s="99">
        <f t="shared" si="603"/>
        <v>5</v>
      </c>
      <c r="E6879" s="100">
        <f t="shared" si="602"/>
        <v>344</v>
      </c>
      <c r="G6879" s="108"/>
      <c r="H6879" s="109"/>
      <c r="I6879" s="109"/>
      <c r="J6879" s="109"/>
      <c r="K6879" s="105">
        <f>K6878+J6839</f>
        <v>344</v>
      </c>
      <c r="L6879" s="118"/>
    </row>
    <row r="6880" spans="1:12" hidden="1" outlineLevel="1" x14ac:dyDescent="0.25">
      <c r="A6880" s="98" t="str">
        <f t="shared" si="601"/>
        <v>Effekt ökning type 21 600 93 5</v>
      </c>
      <c r="B6880" s="103" t="str">
        <f t="shared" si="600"/>
        <v>Effekt ökning type 21 600</v>
      </c>
      <c r="C6880" s="99">
        <v>93</v>
      </c>
      <c r="D6880" s="99">
        <f t="shared" si="603"/>
        <v>5</v>
      </c>
      <c r="E6880" s="100">
        <f t="shared" si="602"/>
        <v>345</v>
      </c>
      <c r="G6880" s="108"/>
      <c r="H6880" s="109"/>
      <c r="I6880" s="109"/>
      <c r="J6880" s="109"/>
      <c r="K6880" s="105">
        <f>K6879+J6839</f>
        <v>345</v>
      </c>
      <c r="L6880" s="118"/>
    </row>
    <row r="6881" spans="1:12" hidden="1" outlineLevel="1" x14ac:dyDescent="0.25">
      <c r="A6881" s="98" t="str">
        <f t="shared" si="601"/>
        <v>Effekt ökning type 21 600 94 5</v>
      </c>
      <c r="B6881" s="103" t="str">
        <f t="shared" si="600"/>
        <v>Effekt ökning type 21 600</v>
      </c>
      <c r="C6881" s="99">
        <v>94</v>
      </c>
      <c r="D6881" s="99">
        <f t="shared" si="603"/>
        <v>5</v>
      </c>
      <c r="E6881" s="100">
        <f t="shared" si="602"/>
        <v>346</v>
      </c>
      <c r="G6881" s="108"/>
      <c r="H6881" s="109"/>
      <c r="I6881" s="109"/>
      <c r="J6881" s="109"/>
      <c r="K6881" s="105">
        <f>K6880+J6839</f>
        <v>346</v>
      </c>
      <c r="L6881" s="118"/>
    </row>
    <row r="6882" spans="1:12" hidden="1" outlineLevel="1" x14ac:dyDescent="0.25">
      <c r="A6882" s="98" t="str">
        <f t="shared" si="601"/>
        <v>Effekt ökning type 21 600 95 5</v>
      </c>
      <c r="B6882" s="103" t="str">
        <f t="shared" si="600"/>
        <v>Effekt ökning type 21 600</v>
      </c>
      <c r="C6882" s="99">
        <v>95</v>
      </c>
      <c r="D6882" s="99">
        <f t="shared" si="603"/>
        <v>5</v>
      </c>
      <c r="E6882" s="100">
        <f t="shared" si="602"/>
        <v>347</v>
      </c>
      <c r="G6882" s="108"/>
      <c r="H6882" s="109"/>
      <c r="I6882" s="109"/>
      <c r="J6882" s="109"/>
      <c r="K6882" s="105">
        <f>K6881+J6839</f>
        <v>347</v>
      </c>
      <c r="L6882" s="118"/>
    </row>
    <row r="6883" spans="1:12" hidden="1" outlineLevel="1" x14ac:dyDescent="0.25">
      <c r="A6883" s="98" t="str">
        <f t="shared" si="601"/>
        <v>Effekt ökning type 21 600 96 5</v>
      </c>
      <c r="B6883" s="103" t="str">
        <f t="shared" si="600"/>
        <v>Effekt ökning type 21 600</v>
      </c>
      <c r="C6883" s="99">
        <v>96</v>
      </c>
      <c r="D6883" s="99">
        <f t="shared" si="603"/>
        <v>5</v>
      </c>
      <c r="E6883" s="100">
        <f t="shared" si="602"/>
        <v>348</v>
      </c>
      <c r="G6883" s="108"/>
      <c r="H6883" s="109"/>
      <c r="I6883" s="109"/>
      <c r="J6883" s="109"/>
      <c r="K6883" s="105">
        <f>K6882+J6839</f>
        <v>348</v>
      </c>
      <c r="L6883" s="118"/>
    </row>
    <row r="6884" spans="1:12" hidden="1" outlineLevel="1" x14ac:dyDescent="0.25">
      <c r="A6884" s="98" t="str">
        <f t="shared" si="601"/>
        <v>Effekt ökning type 21 600 97 5</v>
      </c>
      <c r="B6884" s="103" t="str">
        <f t="shared" si="600"/>
        <v>Effekt ökning type 21 600</v>
      </c>
      <c r="C6884" s="99">
        <v>97</v>
      </c>
      <c r="D6884" s="99">
        <f t="shared" si="603"/>
        <v>5</v>
      </c>
      <c r="E6884" s="100">
        <f t="shared" si="602"/>
        <v>349</v>
      </c>
      <c r="G6884" s="108"/>
      <c r="H6884" s="109"/>
      <c r="I6884" s="109"/>
      <c r="J6884" s="109"/>
      <c r="K6884" s="105">
        <f>K6883+J6839</f>
        <v>349</v>
      </c>
      <c r="L6884" s="118"/>
    </row>
    <row r="6885" spans="1:12" hidden="1" outlineLevel="1" x14ac:dyDescent="0.25">
      <c r="A6885" s="98" t="str">
        <f t="shared" si="601"/>
        <v>Effekt ökning type 21 600 98 5</v>
      </c>
      <c r="B6885" s="103" t="str">
        <f t="shared" si="600"/>
        <v>Effekt ökning type 21 600</v>
      </c>
      <c r="C6885" s="99">
        <v>98</v>
      </c>
      <c r="D6885" s="99">
        <f t="shared" si="603"/>
        <v>5</v>
      </c>
      <c r="E6885" s="100">
        <f t="shared" si="602"/>
        <v>350</v>
      </c>
      <c r="G6885" s="108"/>
      <c r="H6885" s="109"/>
      <c r="I6885" s="109"/>
      <c r="J6885" s="109"/>
      <c r="K6885" s="105">
        <f>K6884+J6839</f>
        <v>350</v>
      </c>
      <c r="L6885" s="118"/>
    </row>
    <row r="6886" spans="1:12" hidden="1" outlineLevel="1" x14ac:dyDescent="0.25">
      <c r="A6886" s="98" t="str">
        <f t="shared" si="601"/>
        <v>Effekt ökning type 21 600 99 5</v>
      </c>
      <c r="B6886" s="103" t="str">
        <f t="shared" si="600"/>
        <v>Effekt ökning type 21 600</v>
      </c>
      <c r="C6886" s="99">
        <v>99</v>
      </c>
      <c r="D6886" s="99">
        <f t="shared" si="603"/>
        <v>5</v>
      </c>
      <c r="E6886" s="100">
        <f t="shared" si="602"/>
        <v>351</v>
      </c>
      <c r="G6886" s="108"/>
      <c r="H6886" s="109"/>
      <c r="I6886" s="109"/>
      <c r="J6886" s="109"/>
      <c r="K6886" s="105">
        <f>K6885+J6839</f>
        <v>351</v>
      </c>
      <c r="L6886" s="118"/>
    </row>
    <row r="6887" spans="1:12" hidden="1" outlineLevel="1" x14ac:dyDescent="0.25">
      <c r="A6887" s="110" t="str">
        <f t="shared" si="601"/>
        <v>Effekt ökning type 21 600 100 5</v>
      </c>
      <c r="B6887" s="111" t="str">
        <f t="shared" si="600"/>
        <v>Effekt ökning type 21 600</v>
      </c>
      <c r="C6887" s="112">
        <v>100</v>
      </c>
      <c r="D6887" s="112">
        <f t="shared" si="603"/>
        <v>5</v>
      </c>
      <c r="E6887" s="113">
        <f t="shared" si="602"/>
        <v>352</v>
      </c>
      <c r="G6887" s="114"/>
      <c r="H6887" s="115"/>
      <c r="I6887" s="115"/>
      <c r="J6887" s="115"/>
      <c r="K6887" s="116">
        <f>K6886+J6839</f>
        <v>352</v>
      </c>
      <c r="L6887" s="118"/>
    </row>
    <row r="6888" spans="1:12" hidden="1" outlineLevel="1" x14ac:dyDescent="0.25">
      <c r="A6888" s="98" t="str">
        <f t="shared" si="601"/>
        <v>Effekt ökning type 21 600 50 4</v>
      </c>
      <c r="B6888" s="117" t="str">
        <f t="shared" si="600"/>
        <v>Effekt ökning type 21 600</v>
      </c>
      <c r="C6888" s="99">
        <v>50</v>
      </c>
      <c r="D6888" s="99">
        <f>O6073</f>
        <v>4</v>
      </c>
      <c r="E6888" s="100">
        <f t="shared" si="602"/>
        <v>297</v>
      </c>
      <c r="G6888" s="99">
        <f>O6074</f>
        <v>297</v>
      </c>
      <c r="H6888" s="101"/>
      <c r="I6888" s="101"/>
      <c r="J6888" s="101"/>
      <c r="K6888" s="102">
        <f>G6888</f>
        <v>297</v>
      </c>
    </row>
    <row r="6889" spans="1:12" hidden="1" outlineLevel="1" x14ac:dyDescent="0.25">
      <c r="A6889" s="98" t="str">
        <f t="shared" si="601"/>
        <v>Effekt ökning type 21 600 51 4</v>
      </c>
      <c r="B6889" s="103" t="str">
        <f t="shared" si="600"/>
        <v>Effekt ökning type 21 600</v>
      </c>
      <c r="C6889" s="99">
        <v>51</v>
      </c>
      <c r="D6889" s="99">
        <f t="shared" ref="D6889:D6920" si="604">D6888</f>
        <v>4</v>
      </c>
      <c r="E6889" s="100">
        <f t="shared" si="602"/>
        <v>297.8</v>
      </c>
      <c r="G6889" s="104"/>
      <c r="H6889" s="59"/>
      <c r="I6889" s="59"/>
      <c r="J6889" s="59"/>
      <c r="K6889" s="105">
        <f>K6888+J6890</f>
        <v>297.8</v>
      </c>
    </row>
    <row r="6890" spans="1:12" hidden="1" outlineLevel="1" x14ac:dyDescent="0.25">
      <c r="A6890" s="98" t="str">
        <f t="shared" si="601"/>
        <v>Effekt ökning type 21 600 52 4</v>
      </c>
      <c r="B6890" s="103" t="str">
        <f t="shared" si="600"/>
        <v>Effekt ökning type 21 600</v>
      </c>
      <c r="C6890" s="99">
        <v>52</v>
      </c>
      <c r="D6890" s="99">
        <f t="shared" si="604"/>
        <v>4</v>
      </c>
      <c r="E6890" s="100">
        <f t="shared" si="602"/>
        <v>298.60000000000002</v>
      </c>
      <c r="G6890" s="99">
        <f>O6075</f>
        <v>337</v>
      </c>
      <c r="H6890" s="59">
        <v>50</v>
      </c>
      <c r="I6890" s="59">
        <f>G6890-G6888</f>
        <v>40</v>
      </c>
      <c r="J6890" s="59">
        <f>I6890/H6890</f>
        <v>0.8</v>
      </c>
      <c r="K6890" s="105">
        <f>K6889+J6890</f>
        <v>298.60000000000002</v>
      </c>
    </row>
    <row r="6891" spans="1:12" hidden="1" outlineLevel="1" x14ac:dyDescent="0.25">
      <c r="A6891" s="98" t="str">
        <f t="shared" si="601"/>
        <v>Effekt ökning type 21 600 53 4</v>
      </c>
      <c r="B6891" s="103" t="str">
        <f t="shared" si="600"/>
        <v>Effekt ökning type 21 600</v>
      </c>
      <c r="C6891" s="99">
        <v>53</v>
      </c>
      <c r="D6891" s="99">
        <f t="shared" si="604"/>
        <v>4</v>
      </c>
      <c r="E6891" s="100">
        <f t="shared" si="602"/>
        <v>299.40000000000003</v>
      </c>
      <c r="G6891" s="108"/>
      <c r="H6891" s="109"/>
      <c r="I6891" s="109"/>
      <c r="J6891" s="109"/>
      <c r="K6891" s="105">
        <f>K6890+J6890</f>
        <v>299.40000000000003</v>
      </c>
    </row>
    <row r="6892" spans="1:12" hidden="1" outlineLevel="1" x14ac:dyDescent="0.25">
      <c r="A6892" s="98" t="str">
        <f t="shared" si="601"/>
        <v>Effekt ökning type 21 600 54 4</v>
      </c>
      <c r="B6892" s="103" t="str">
        <f t="shared" si="600"/>
        <v>Effekt ökning type 21 600</v>
      </c>
      <c r="C6892" s="99">
        <v>54</v>
      </c>
      <c r="D6892" s="99">
        <f t="shared" si="604"/>
        <v>4</v>
      </c>
      <c r="E6892" s="100">
        <f t="shared" si="602"/>
        <v>300.20000000000005</v>
      </c>
      <c r="G6892" s="108"/>
      <c r="H6892" s="109"/>
      <c r="I6892" s="109"/>
      <c r="J6892" s="109"/>
      <c r="K6892" s="105">
        <f>K6891+J6890</f>
        <v>300.20000000000005</v>
      </c>
    </row>
    <row r="6893" spans="1:12" hidden="1" outlineLevel="1" x14ac:dyDescent="0.25">
      <c r="A6893" s="98" t="str">
        <f t="shared" si="601"/>
        <v>Effekt ökning type 21 600 55 4</v>
      </c>
      <c r="B6893" s="103" t="str">
        <f t="shared" si="600"/>
        <v>Effekt ökning type 21 600</v>
      </c>
      <c r="C6893" s="99">
        <v>55</v>
      </c>
      <c r="D6893" s="99">
        <f t="shared" si="604"/>
        <v>4</v>
      </c>
      <c r="E6893" s="100">
        <f t="shared" si="602"/>
        <v>301.00000000000006</v>
      </c>
      <c r="G6893" s="104"/>
      <c r="H6893" s="59"/>
      <c r="I6893" s="59"/>
      <c r="J6893" s="59"/>
      <c r="K6893" s="105">
        <f>K6892+J6890</f>
        <v>301.00000000000006</v>
      </c>
    </row>
    <row r="6894" spans="1:12" hidden="1" outlineLevel="1" x14ac:dyDescent="0.25">
      <c r="A6894" s="98" t="str">
        <f t="shared" si="601"/>
        <v>Effekt ökning type 21 600 56 4</v>
      </c>
      <c r="B6894" s="103" t="str">
        <f t="shared" si="600"/>
        <v>Effekt ökning type 21 600</v>
      </c>
      <c r="C6894" s="99">
        <v>56</v>
      </c>
      <c r="D6894" s="99">
        <f t="shared" si="604"/>
        <v>4</v>
      </c>
      <c r="E6894" s="100">
        <f t="shared" si="602"/>
        <v>301.80000000000007</v>
      </c>
      <c r="G6894" s="104"/>
      <c r="H6894" s="59"/>
      <c r="I6894" s="59"/>
      <c r="J6894" s="59"/>
      <c r="K6894" s="105">
        <f>K6893+J6890</f>
        <v>301.80000000000007</v>
      </c>
    </row>
    <row r="6895" spans="1:12" hidden="1" outlineLevel="1" x14ac:dyDescent="0.25">
      <c r="A6895" s="98" t="str">
        <f t="shared" si="601"/>
        <v>Effekt ökning type 21 600 57 4</v>
      </c>
      <c r="B6895" s="103" t="str">
        <f t="shared" si="600"/>
        <v>Effekt ökning type 21 600</v>
      </c>
      <c r="C6895" s="99">
        <v>57</v>
      </c>
      <c r="D6895" s="99">
        <f t="shared" si="604"/>
        <v>4</v>
      </c>
      <c r="E6895" s="100">
        <f t="shared" si="602"/>
        <v>302.60000000000008</v>
      </c>
      <c r="G6895" s="104"/>
      <c r="H6895" s="59"/>
      <c r="I6895" s="59"/>
      <c r="J6895" s="59"/>
      <c r="K6895" s="105">
        <f>K6894+J6890</f>
        <v>302.60000000000008</v>
      </c>
    </row>
    <row r="6896" spans="1:12" hidden="1" outlineLevel="1" x14ac:dyDescent="0.25">
      <c r="A6896" s="98" t="str">
        <f t="shared" si="601"/>
        <v>Effekt ökning type 21 600 58 4</v>
      </c>
      <c r="B6896" s="103" t="str">
        <f t="shared" si="600"/>
        <v>Effekt ökning type 21 600</v>
      </c>
      <c r="C6896" s="99">
        <v>58</v>
      </c>
      <c r="D6896" s="99">
        <f t="shared" si="604"/>
        <v>4</v>
      </c>
      <c r="E6896" s="100">
        <f t="shared" si="602"/>
        <v>303.40000000000009</v>
      </c>
      <c r="G6896" s="104"/>
      <c r="H6896" s="59"/>
      <c r="I6896" s="59"/>
      <c r="J6896" s="59"/>
      <c r="K6896" s="105">
        <f>K6895+J6890</f>
        <v>303.40000000000009</v>
      </c>
    </row>
    <row r="6897" spans="1:11" hidden="1" outlineLevel="1" x14ac:dyDescent="0.25">
      <c r="A6897" s="98" t="str">
        <f t="shared" si="601"/>
        <v>Effekt ökning type 21 600 59 4</v>
      </c>
      <c r="B6897" s="103" t="str">
        <f t="shared" si="600"/>
        <v>Effekt ökning type 21 600</v>
      </c>
      <c r="C6897" s="99">
        <v>59</v>
      </c>
      <c r="D6897" s="99">
        <f t="shared" si="604"/>
        <v>4</v>
      </c>
      <c r="E6897" s="100">
        <f t="shared" si="602"/>
        <v>304.2000000000001</v>
      </c>
      <c r="G6897" s="104"/>
      <c r="H6897" s="59"/>
      <c r="I6897" s="59"/>
      <c r="J6897" s="59"/>
      <c r="K6897" s="105">
        <f>K6896+J6890</f>
        <v>304.2000000000001</v>
      </c>
    </row>
    <row r="6898" spans="1:11" hidden="1" outlineLevel="1" x14ac:dyDescent="0.25">
      <c r="A6898" s="98" t="str">
        <f t="shared" si="601"/>
        <v>Effekt ökning type 21 600 60 4</v>
      </c>
      <c r="B6898" s="103" t="str">
        <f t="shared" si="600"/>
        <v>Effekt ökning type 21 600</v>
      </c>
      <c r="C6898" s="99">
        <v>60</v>
      </c>
      <c r="D6898" s="99">
        <f t="shared" si="604"/>
        <v>4</v>
      </c>
      <c r="E6898" s="100">
        <f t="shared" si="602"/>
        <v>305.00000000000011</v>
      </c>
      <c r="G6898" s="108"/>
      <c r="H6898" s="59"/>
      <c r="I6898" s="59"/>
      <c r="J6898" s="59"/>
      <c r="K6898" s="105">
        <f>K6897+J6890</f>
        <v>305.00000000000011</v>
      </c>
    </row>
    <row r="6899" spans="1:11" hidden="1" outlineLevel="1" x14ac:dyDescent="0.25">
      <c r="A6899" s="98" t="str">
        <f t="shared" si="601"/>
        <v>Effekt ökning type 21 600 61 4</v>
      </c>
      <c r="B6899" s="103" t="str">
        <f t="shared" si="600"/>
        <v>Effekt ökning type 21 600</v>
      </c>
      <c r="C6899" s="99">
        <v>61</v>
      </c>
      <c r="D6899" s="99">
        <f t="shared" si="604"/>
        <v>4</v>
      </c>
      <c r="E6899" s="100">
        <f t="shared" si="602"/>
        <v>305.80000000000013</v>
      </c>
      <c r="G6899" s="108"/>
      <c r="H6899" s="109"/>
      <c r="I6899" s="109"/>
      <c r="J6899" s="109"/>
      <c r="K6899" s="105">
        <f>K6898+J6890</f>
        <v>305.80000000000013</v>
      </c>
    </row>
    <row r="6900" spans="1:11" hidden="1" outlineLevel="1" x14ac:dyDescent="0.25">
      <c r="A6900" s="98" t="str">
        <f t="shared" si="601"/>
        <v>Effekt ökning type 21 600 62 4</v>
      </c>
      <c r="B6900" s="103" t="str">
        <f t="shared" si="600"/>
        <v>Effekt ökning type 21 600</v>
      </c>
      <c r="C6900" s="99">
        <v>62</v>
      </c>
      <c r="D6900" s="99">
        <f t="shared" si="604"/>
        <v>4</v>
      </c>
      <c r="E6900" s="100">
        <f t="shared" si="602"/>
        <v>306.60000000000014</v>
      </c>
      <c r="G6900" s="108"/>
      <c r="H6900" s="109"/>
      <c r="I6900" s="109"/>
      <c r="J6900" s="109"/>
      <c r="K6900" s="105">
        <f>K6899+J6890</f>
        <v>306.60000000000014</v>
      </c>
    </row>
    <row r="6901" spans="1:11" hidden="1" outlineLevel="1" x14ac:dyDescent="0.25">
      <c r="A6901" s="98" t="str">
        <f t="shared" si="601"/>
        <v>Effekt ökning type 21 600 63 4</v>
      </c>
      <c r="B6901" s="103" t="str">
        <f t="shared" si="600"/>
        <v>Effekt ökning type 21 600</v>
      </c>
      <c r="C6901" s="99">
        <v>63</v>
      </c>
      <c r="D6901" s="99">
        <f t="shared" si="604"/>
        <v>4</v>
      </c>
      <c r="E6901" s="100">
        <f t="shared" si="602"/>
        <v>307.40000000000015</v>
      </c>
      <c r="G6901" s="108"/>
      <c r="H6901" s="109"/>
      <c r="I6901" s="109"/>
      <c r="J6901" s="109"/>
      <c r="K6901" s="105">
        <f>K6900+J6890</f>
        <v>307.40000000000015</v>
      </c>
    </row>
    <row r="6902" spans="1:11" hidden="1" outlineLevel="1" x14ac:dyDescent="0.25">
      <c r="A6902" s="98" t="str">
        <f t="shared" si="601"/>
        <v>Effekt ökning type 21 600 64 4</v>
      </c>
      <c r="B6902" s="103" t="str">
        <f t="shared" si="600"/>
        <v>Effekt ökning type 21 600</v>
      </c>
      <c r="C6902" s="99">
        <v>64</v>
      </c>
      <c r="D6902" s="99">
        <f t="shared" si="604"/>
        <v>4</v>
      </c>
      <c r="E6902" s="100">
        <f t="shared" si="602"/>
        <v>308.20000000000016</v>
      </c>
      <c r="G6902" s="108"/>
      <c r="H6902" s="109"/>
      <c r="I6902" s="109"/>
      <c r="J6902" s="109"/>
      <c r="K6902" s="105">
        <f>K6901+J6890</f>
        <v>308.20000000000016</v>
      </c>
    </row>
    <row r="6903" spans="1:11" hidden="1" outlineLevel="1" x14ac:dyDescent="0.25">
      <c r="A6903" s="98" t="str">
        <f t="shared" si="601"/>
        <v>Effekt ökning type 21 600 65 4</v>
      </c>
      <c r="B6903" s="103" t="str">
        <f t="shared" si="600"/>
        <v>Effekt ökning type 21 600</v>
      </c>
      <c r="C6903" s="99">
        <v>65</v>
      </c>
      <c r="D6903" s="99">
        <f t="shared" si="604"/>
        <v>4</v>
      </c>
      <c r="E6903" s="100">
        <f t="shared" si="602"/>
        <v>309.00000000000017</v>
      </c>
      <c r="G6903" s="108"/>
      <c r="H6903" s="109"/>
      <c r="I6903" s="109"/>
      <c r="J6903" s="109"/>
      <c r="K6903" s="105">
        <f>K6902+J6890</f>
        <v>309.00000000000017</v>
      </c>
    </row>
    <row r="6904" spans="1:11" hidden="1" outlineLevel="1" x14ac:dyDescent="0.25">
      <c r="A6904" s="98" t="str">
        <f t="shared" si="601"/>
        <v>Effekt ökning type 21 600 66 4</v>
      </c>
      <c r="B6904" s="103" t="str">
        <f t="shared" si="600"/>
        <v>Effekt ökning type 21 600</v>
      </c>
      <c r="C6904" s="99">
        <v>66</v>
      </c>
      <c r="D6904" s="99">
        <f t="shared" si="604"/>
        <v>4</v>
      </c>
      <c r="E6904" s="100">
        <f t="shared" si="602"/>
        <v>309.80000000000018</v>
      </c>
      <c r="G6904" s="108"/>
      <c r="H6904" s="109"/>
      <c r="I6904" s="109"/>
      <c r="J6904" s="109"/>
      <c r="K6904" s="105">
        <f>K6903+J6890</f>
        <v>309.80000000000018</v>
      </c>
    </row>
    <row r="6905" spans="1:11" hidden="1" outlineLevel="1" x14ac:dyDescent="0.25">
      <c r="A6905" s="98" t="str">
        <f t="shared" si="601"/>
        <v>Effekt ökning type 21 600 67 4</v>
      </c>
      <c r="B6905" s="103" t="str">
        <f t="shared" ref="B6905:B6938" si="605">B6904</f>
        <v>Effekt ökning type 21 600</v>
      </c>
      <c r="C6905" s="99">
        <v>67</v>
      </c>
      <c r="D6905" s="99">
        <f t="shared" si="604"/>
        <v>4</v>
      </c>
      <c r="E6905" s="100">
        <f t="shared" si="602"/>
        <v>310.60000000000019</v>
      </c>
      <c r="G6905" s="108"/>
      <c r="H6905" s="109"/>
      <c r="I6905" s="109"/>
      <c r="J6905" s="109"/>
      <c r="K6905" s="105">
        <f>K6904+J6890</f>
        <v>310.60000000000019</v>
      </c>
    </row>
    <row r="6906" spans="1:11" hidden="1" outlineLevel="1" x14ac:dyDescent="0.25">
      <c r="A6906" s="98" t="str">
        <f t="shared" si="601"/>
        <v>Effekt ökning type 21 600 68 4</v>
      </c>
      <c r="B6906" s="103" t="str">
        <f t="shared" si="605"/>
        <v>Effekt ökning type 21 600</v>
      </c>
      <c r="C6906" s="99">
        <v>68</v>
      </c>
      <c r="D6906" s="99">
        <f t="shared" si="604"/>
        <v>4</v>
      </c>
      <c r="E6906" s="100">
        <f t="shared" si="602"/>
        <v>311.4000000000002</v>
      </c>
      <c r="G6906" s="108"/>
      <c r="H6906" s="109"/>
      <c r="I6906" s="109"/>
      <c r="J6906" s="109"/>
      <c r="K6906" s="105">
        <f>K6905+J6890</f>
        <v>311.4000000000002</v>
      </c>
    </row>
    <row r="6907" spans="1:11" hidden="1" outlineLevel="1" x14ac:dyDescent="0.25">
      <c r="A6907" s="98" t="str">
        <f t="shared" si="601"/>
        <v>Effekt ökning type 21 600 69 4</v>
      </c>
      <c r="B6907" s="103" t="str">
        <f t="shared" si="605"/>
        <v>Effekt ökning type 21 600</v>
      </c>
      <c r="C6907" s="99">
        <v>69</v>
      </c>
      <c r="D6907" s="99">
        <f t="shared" si="604"/>
        <v>4</v>
      </c>
      <c r="E6907" s="100">
        <f t="shared" si="602"/>
        <v>312.20000000000022</v>
      </c>
      <c r="G6907" s="108"/>
      <c r="H6907" s="109"/>
      <c r="I6907" s="109"/>
      <c r="J6907" s="109"/>
      <c r="K6907" s="105">
        <f>K6906+J6890</f>
        <v>312.20000000000022</v>
      </c>
    </row>
    <row r="6908" spans="1:11" hidden="1" outlineLevel="1" x14ac:dyDescent="0.25">
      <c r="A6908" s="98" t="str">
        <f t="shared" si="601"/>
        <v>Effekt ökning type 21 600 70 4</v>
      </c>
      <c r="B6908" s="103" t="str">
        <f t="shared" si="605"/>
        <v>Effekt ökning type 21 600</v>
      </c>
      <c r="C6908" s="99">
        <v>70</v>
      </c>
      <c r="D6908" s="99">
        <f t="shared" si="604"/>
        <v>4</v>
      </c>
      <c r="E6908" s="100">
        <f t="shared" si="602"/>
        <v>313.00000000000023</v>
      </c>
      <c r="G6908" s="108"/>
      <c r="H6908" s="109"/>
      <c r="I6908" s="109"/>
      <c r="J6908" s="109"/>
      <c r="K6908" s="105">
        <f>K6907+J6890</f>
        <v>313.00000000000023</v>
      </c>
    </row>
    <row r="6909" spans="1:11" hidden="1" outlineLevel="1" x14ac:dyDescent="0.25">
      <c r="A6909" s="98" t="str">
        <f t="shared" si="601"/>
        <v>Effekt ökning type 21 600 71 4</v>
      </c>
      <c r="B6909" s="103" t="str">
        <f t="shared" si="605"/>
        <v>Effekt ökning type 21 600</v>
      </c>
      <c r="C6909" s="99">
        <v>71</v>
      </c>
      <c r="D6909" s="99">
        <f t="shared" si="604"/>
        <v>4</v>
      </c>
      <c r="E6909" s="100">
        <f t="shared" si="602"/>
        <v>313.80000000000024</v>
      </c>
      <c r="G6909" s="108"/>
      <c r="H6909" s="109"/>
      <c r="I6909" s="109"/>
      <c r="J6909" s="109"/>
      <c r="K6909" s="105">
        <f>K6908+J6890</f>
        <v>313.80000000000024</v>
      </c>
    </row>
    <row r="6910" spans="1:11" hidden="1" outlineLevel="1" x14ac:dyDescent="0.25">
      <c r="A6910" s="98" t="str">
        <f t="shared" si="601"/>
        <v>Effekt ökning type 21 600 72 4</v>
      </c>
      <c r="B6910" s="103" t="str">
        <f t="shared" si="605"/>
        <v>Effekt ökning type 21 600</v>
      </c>
      <c r="C6910" s="99">
        <v>72</v>
      </c>
      <c r="D6910" s="99">
        <f t="shared" si="604"/>
        <v>4</v>
      </c>
      <c r="E6910" s="100">
        <f t="shared" si="602"/>
        <v>314.60000000000025</v>
      </c>
      <c r="G6910" s="108"/>
      <c r="H6910" s="109"/>
      <c r="I6910" s="109"/>
      <c r="J6910" s="109"/>
      <c r="K6910" s="105">
        <f>K6909+J6890</f>
        <v>314.60000000000025</v>
      </c>
    </row>
    <row r="6911" spans="1:11" hidden="1" outlineLevel="1" x14ac:dyDescent="0.25">
      <c r="A6911" s="98" t="str">
        <f t="shared" si="601"/>
        <v>Effekt ökning type 21 600 73 4</v>
      </c>
      <c r="B6911" s="103" t="str">
        <f t="shared" si="605"/>
        <v>Effekt ökning type 21 600</v>
      </c>
      <c r="C6911" s="99">
        <v>73</v>
      </c>
      <c r="D6911" s="99">
        <f t="shared" si="604"/>
        <v>4</v>
      </c>
      <c r="E6911" s="100">
        <f t="shared" si="602"/>
        <v>315.40000000000026</v>
      </c>
      <c r="G6911" s="108"/>
      <c r="H6911" s="109"/>
      <c r="I6911" s="109"/>
      <c r="J6911" s="109"/>
      <c r="K6911" s="105">
        <f>K6910+J6890</f>
        <v>315.40000000000026</v>
      </c>
    </row>
    <row r="6912" spans="1:11" hidden="1" outlineLevel="1" x14ac:dyDescent="0.25">
      <c r="A6912" s="98" t="str">
        <f t="shared" si="601"/>
        <v>Effekt ökning type 21 600 74 4</v>
      </c>
      <c r="B6912" s="103" t="str">
        <f t="shared" si="605"/>
        <v>Effekt ökning type 21 600</v>
      </c>
      <c r="C6912" s="99">
        <v>74</v>
      </c>
      <c r="D6912" s="99">
        <f t="shared" si="604"/>
        <v>4</v>
      </c>
      <c r="E6912" s="100">
        <f t="shared" si="602"/>
        <v>316.20000000000027</v>
      </c>
      <c r="G6912" s="108"/>
      <c r="H6912" s="109"/>
      <c r="I6912" s="109"/>
      <c r="J6912" s="109"/>
      <c r="K6912" s="105">
        <f>K6911+J6890</f>
        <v>316.20000000000027</v>
      </c>
    </row>
    <row r="6913" spans="1:11" hidden="1" outlineLevel="1" x14ac:dyDescent="0.25">
      <c r="A6913" s="98" t="str">
        <f t="shared" si="601"/>
        <v>Effekt ökning type 21 600 75 4</v>
      </c>
      <c r="B6913" s="103" t="str">
        <f t="shared" si="605"/>
        <v>Effekt ökning type 21 600</v>
      </c>
      <c r="C6913" s="99">
        <v>75</v>
      </c>
      <c r="D6913" s="99">
        <f t="shared" si="604"/>
        <v>4</v>
      </c>
      <c r="E6913" s="100">
        <f t="shared" si="602"/>
        <v>317.00000000000028</v>
      </c>
      <c r="G6913" s="108"/>
      <c r="H6913" s="109"/>
      <c r="I6913" s="109"/>
      <c r="J6913" s="109"/>
      <c r="K6913" s="105">
        <f>K6912+J6890</f>
        <v>317.00000000000028</v>
      </c>
    </row>
    <row r="6914" spans="1:11" hidden="1" outlineLevel="1" x14ac:dyDescent="0.25">
      <c r="A6914" s="98" t="str">
        <f t="shared" si="601"/>
        <v>Effekt ökning type 21 600 76 4</v>
      </c>
      <c r="B6914" s="103" t="str">
        <f t="shared" si="605"/>
        <v>Effekt ökning type 21 600</v>
      </c>
      <c r="C6914" s="99">
        <v>76</v>
      </c>
      <c r="D6914" s="99">
        <f t="shared" si="604"/>
        <v>4</v>
      </c>
      <c r="E6914" s="100">
        <f t="shared" si="602"/>
        <v>317.8000000000003</v>
      </c>
      <c r="G6914" s="108"/>
      <c r="H6914" s="109"/>
      <c r="I6914" s="109"/>
      <c r="J6914" s="109"/>
      <c r="K6914" s="105">
        <f>K6913+J6890</f>
        <v>317.8000000000003</v>
      </c>
    </row>
    <row r="6915" spans="1:11" hidden="1" outlineLevel="1" x14ac:dyDescent="0.25">
      <c r="A6915" s="98" t="str">
        <f t="shared" ref="A6915:A6978" si="606">CONCATENATE(B6915," ",C6915," ",D6915)</f>
        <v>Effekt ökning type 21 600 77 4</v>
      </c>
      <c r="B6915" s="103" t="str">
        <f t="shared" si="605"/>
        <v>Effekt ökning type 21 600</v>
      </c>
      <c r="C6915" s="99">
        <v>77</v>
      </c>
      <c r="D6915" s="99">
        <f t="shared" si="604"/>
        <v>4</v>
      </c>
      <c r="E6915" s="100">
        <f t="shared" ref="E6915:E6978" si="607">K6915</f>
        <v>318.60000000000031</v>
      </c>
      <c r="G6915" s="108"/>
      <c r="H6915" s="109"/>
      <c r="I6915" s="109"/>
      <c r="J6915" s="109"/>
      <c r="K6915" s="105">
        <f>K6914+J6890</f>
        <v>318.60000000000031</v>
      </c>
    </row>
    <row r="6916" spans="1:11" hidden="1" outlineLevel="1" x14ac:dyDescent="0.25">
      <c r="A6916" s="98" t="str">
        <f t="shared" si="606"/>
        <v>Effekt ökning type 21 600 78 4</v>
      </c>
      <c r="B6916" s="103" t="str">
        <f t="shared" si="605"/>
        <v>Effekt ökning type 21 600</v>
      </c>
      <c r="C6916" s="99">
        <v>78</v>
      </c>
      <c r="D6916" s="99">
        <f t="shared" si="604"/>
        <v>4</v>
      </c>
      <c r="E6916" s="100">
        <f t="shared" si="607"/>
        <v>319.40000000000032</v>
      </c>
      <c r="G6916" s="108"/>
      <c r="H6916" s="109"/>
      <c r="I6916" s="109"/>
      <c r="J6916" s="109"/>
      <c r="K6916" s="105">
        <f>K6915+J6890</f>
        <v>319.40000000000032</v>
      </c>
    </row>
    <row r="6917" spans="1:11" hidden="1" outlineLevel="1" x14ac:dyDescent="0.25">
      <c r="A6917" s="98" t="str">
        <f t="shared" si="606"/>
        <v>Effekt ökning type 21 600 79 4</v>
      </c>
      <c r="B6917" s="103" t="str">
        <f t="shared" si="605"/>
        <v>Effekt ökning type 21 600</v>
      </c>
      <c r="C6917" s="99">
        <v>79</v>
      </c>
      <c r="D6917" s="99">
        <f t="shared" si="604"/>
        <v>4</v>
      </c>
      <c r="E6917" s="100">
        <f t="shared" si="607"/>
        <v>320.20000000000033</v>
      </c>
      <c r="G6917" s="108"/>
      <c r="H6917" s="109"/>
      <c r="I6917" s="109"/>
      <c r="J6917" s="109"/>
      <c r="K6917" s="105">
        <f>K6916+J6890</f>
        <v>320.20000000000033</v>
      </c>
    </row>
    <row r="6918" spans="1:11" hidden="1" outlineLevel="1" x14ac:dyDescent="0.25">
      <c r="A6918" s="98" t="str">
        <f t="shared" si="606"/>
        <v>Effekt ökning type 21 600 80 4</v>
      </c>
      <c r="B6918" s="103" t="str">
        <f t="shared" si="605"/>
        <v>Effekt ökning type 21 600</v>
      </c>
      <c r="C6918" s="99">
        <v>80</v>
      </c>
      <c r="D6918" s="99">
        <f t="shared" si="604"/>
        <v>4</v>
      </c>
      <c r="E6918" s="100">
        <f t="shared" si="607"/>
        <v>321.00000000000034</v>
      </c>
      <c r="G6918" s="108"/>
      <c r="H6918" s="109"/>
      <c r="I6918" s="109"/>
      <c r="J6918" s="109"/>
      <c r="K6918" s="105">
        <f>K6917+J6890</f>
        <v>321.00000000000034</v>
      </c>
    </row>
    <row r="6919" spans="1:11" hidden="1" outlineLevel="1" x14ac:dyDescent="0.25">
      <c r="A6919" s="98" t="str">
        <f t="shared" si="606"/>
        <v>Effekt ökning type 21 600 81 4</v>
      </c>
      <c r="B6919" s="103" t="str">
        <f t="shared" si="605"/>
        <v>Effekt ökning type 21 600</v>
      </c>
      <c r="C6919" s="99">
        <v>81</v>
      </c>
      <c r="D6919" s="99">
        <f t="shared" si="604"/>
        <v>4</v>
      </c>
      <c r="E6919" s="100">
        <f t="shared" si="607"/>
        <v>321.80000000000035</v>
      </c>
      <c r="G6919" s="108"/>
      <c r="H6919" s="109"/>
      <c r="I6919" s="109"/>
      <c r="J6919" s="109"/>
      <c r="K6919" s="105">
        <f>K6918+J6890</f>
        <v>321.80000000000035</v>
      </c>
    </row>
    <row r="6920" spans="1:11" hidden="1" outlineLevel="1" x14ac:dyDescent="0.25">
      <c r="A6920" s="98" t="str">
        <f t="shared" si="606"/>
        <v>Effekt ökning type 21 600 82 4</v>
      </c>
      <c r="B6920" s="103" t="str">
        <f t="shared" si="605"/>
        <v>Effekt ökning type 21 600</v>
      </c>
      <c r="C6920" s="99">
        <v>82</v>
      </c>
      <c r="D6920" s="99">
        <f t="shared" si="604"/>
        <v>4</v>
      </c>
      <c r="E6920" s="100">
        <f t="shared" si="607"/>
        <v>322.60000000000036</v>
      </c>
      <c r="G6920" s="108"/>
      <c r="H6920" s="109"/>
      <c r="I6920" s="109"/>
      <c r="J6920" s="109"/>
      <c r="K6920" s="105">
        <f>K6919+J6890</f>
        <v>322.60000000000036</v>
      </c>
    </row>
    <row r="6921" spans="1:11" hidden="1" outlineLevel="1" x14ac:dyDescent="0.25">
      <c r="A6921" s="98" t="str">
        <f t="shared" si="606"/>
        <v>Effekt ökning type 21 600 83 4</v>
      </c>
      <c r="B6921" s="103" t="str">
        <f t="shared" si="605"/>
        <v>Effekt ökning type 21 600</v>
      </c>
      <c r="C6921" s="99">
        <v>83</v>
      </c>
      <c r="D6921" s="99">
        <f t="shared" ref="D6921:D6938" si="608">D6920</f>
        <v>4</v>
      </c>
      <c r="E6921" s="100">
        <f t="shared" si="607"/>
        <v>323.40000000000038</v>
      </c>
      <c r="G6921" s="108"/>
      <c r="H6921" s="109"/>
      <c r="I6921" s="109"/>
      <c r="J6921" s="109"/>
      <c r="K6921" s="105">
        <f>K6920+J6890</f>
        <v>323.40000000000038</v>
      </c>
    </row>
    <row r="6922" spans="1:11" hidden="1" outlineLevel="1" x14ac:dyDescent="0.25">
      <c r="A6922" s="98" t="str">
        <f t="shared" si="606"/>
        <v>Effekt ökning type 21 600 84 4</v>
      </c>
      <c r="B6922" s="103" t="str">
        <f t="shared" si="605"/>
        <v>Effekt ökning type 21 600</v>
      </c>
      <c r="C6922" s="99">
        <v>84</v>
      </c>
      <c r="D6922" s="99">
        <f t="shared" si="608"/>
        <v>4</v>
      </c>
      <c r="E6922" s="100">
        <f t="shared" si="607"/>
        <v>324.20000000000039</v>
      </c>
      <c r="G6922" s="108"/>
      <c r="H6922" s="109"/>
      <c r="I6922" s="109"/>
      <c r="J6922" s="109"/>
      <c r="K6922" s="105">
        <f>K6921+J6890</f>
        <v>324.20000000000039</v>
      </c>
    </row>
    <row r="6923" spans="1:11" hidden="1" outlineLevel="1" x14ac:dyDescent="0.25">
      <c r="A6923" s="98" t="str">
        <f t="shared" si="606"/>
        <v>Effekt ökning type 21 600 85 4</v>
      </c>
      <c r="B6923" s="103" t="str">
        <f t="shared" si="605"/>
        <v>Effekt ökning type 21 600</v>
      </c>
      <c r="C6923" s="99">
        <v>85</v>
      </c>
      <c r="D6923" s="99">
        <f t="shared" si="608"/>
        <v>4</v>
      </c>
      <c r="E6923" s="100">
        <f t="shared" si="607"/>
        <v>325.0000000000004</v>
      </c>
      <c r="G6923" s="108"/>
      <c r="H6923" s="109"/>
      <c r="I6923" s="109"/>
      <c r="J6923" s="109"/>
      <c r="K6923" s="105">
        <f>K6922+J6890</f>
        <v>325.0000000000004</v>
      </c>
    </row>
    <row r="6924" spans="1:11" hidden="1" outlineLevel="1" x14ac:dyDescent="0.25">
      <c r="A6924" s="98" t="str">
        <f t="shared" si="606"/>
        <v>Effekt ökning type 21 600 86 4</v>
      </c>
      <c r="B6924" s="103" t="str">
        <f t="shared" si="605"/>
        <v>Effekt ökning type 21 600</v>
      </c>
      <c r="C6924" s="99">
        <v>86</v>
      </c>
      <c r="D6924" s="99">
        <f t="shared" si="608"/>
        <v>4</v>
      </c>
      <c r="E6924" s="100">
        <f t="shared" si="607"/>
        <v>325.80000000000041</v>
      </c>
      <c r="G6924" s="108"/>
      <c r="H6924" s="109"/>
      <c r="I6924" s="109"/>
      <c r="J6924" s="109"/>
      <c r="K6924" s="105">
        <f>K6923+J6890</f>
        <v>325.80000000000041</v>
      </c>
    </row>
    <row r="6925" spans="1:11" hidden="1" outlineLevel="1" x14ac:dyDescent="0.25">
      <c r="A6925" s="98" t="str">
        <f t="shared" si="606"/>
        <v>Effekt ökning type 21 600 87 4</v>
      </c>
      <c r="B6925" s="103" t="str">
        <f t="shared" si="605"/>
        <v>Effekt ökning type 21 600</v>
      </c>
      <c r="C6925" s="99">
        <v>87</v>
      </c>
      <c r="D6925" s="99">
        <f t="shared" si="608"/>
        <v>4</v>
      </c>
      <c r="E6925" s="100">
        <f t="shared" si="607"/>
        <v>326.60000000000042</v>
      </c>
      <c r="G6925" s="108"/>
      <c r="H6925" s="109"/>
      <c r="I6925" s="109"/>
      <c r="J6925" s="109"/>
      <c r="K6925" s="105">
        <f>K6924+J6890</f>
        <v>326.60000000000042</v>
      </c>
    </row>
    <row r="6926" spans="1:11" hidden="1" outlineLevel="1" x14ac:dyDescent="0.25">
      <c r="A6926" s="98" t="str">
        <f t="shared" si="606"/>
        <v>Effekt ökning type 21 600 88 4</v>
      </c>
      <c r="B6926" s="103" t="str">
        <f t="shared" si="605"/>
        <v>Effekt ökning type 21 600</v>
      </c>
      <c r="C6926" s="99">
        <v>88</v>
      </c>
      <c r="D6926" s="99">
        <f t="shared" si="608"/>
        <v>4</v>
      </c>
      <c r="E6926" s="100">
        <f t="shared" si="607"/>
        <v>327.40000000000043</v>
      </c>
      <c r="G6926" s="108"/>
      <c r="H6926" s="109"/>
      <c r="I6926" s="109"/>
      <c r="J6926" s="109"/>
      <c r="K6926" s="105">
        <f>K6925+J6890</f>
        <v>327.40000000000043</v>
      </c>
    </row>
    <row r="6927" spans="1:11" hidden="1" outlineLevel="1" x14ac:dyDescent="0.25">
      <c r="A6927" s="98" t="str">
        <f t="shared" si="606"/>
        <v>Effekt ökning type 21 600 89 4</v>
      </c>
      <c r="B6927" s="103" t="str">
        <f t="shared" si="605"/>
        <v>Effekt ökning type 21 600</v>
      </c>
      <c r="C6927" s="99">
        <v>89</v>
      </c>
      <c r="D6927" s="99">
        <f t="shared" si="608"/>
        <v>4</v>
      </c>
      <c r="E6927" s="100">
        <f t="shared" si="607"/>
        <v>328.20000000000044</v>
      </c>
      <c r="G6927" s="108"/>
      <c r="H6927" s="109"/>
      <c r="I6927" s="109"/>
      <c r="J6927" s="109"/>
      <c r="K6927" s="105">
        <f>K6926+J6890</f>
        <v>328.20000000000044</v>
      </c>
    </row>
    <row r="6928" spans="1:11" hidden="1" outlineLevel="1" x14ac:dyDescent="0.25">
      <c r="A6928" s="98" t="str">
        <f t="shared" si="606"/>
        <v>Effekt ökning type 21 600 90 4</v>
      </c>
      <c r="B6928" s="103" t="str">
        <f t="shared" si="605"/>
        <v>Effekt ökning type 21 600</v>
      </c>
      <c r="C6928" s="99">
        <v>90</v>
      </c>
      <c r="D6928" s="99">
        <f t="shared" si="608"/>
        <v>4</v>
      </c>
      <c r="E6928" s="100">
        <f t="shared" si="607"/>
        <v>329.00000000000045</v>
      </c>
      <c r="G6928" s="108"/>
      <c r="H6928" s="109"/>
      <c r="I6928" s="109"/>
      <c r="J6928" s="109"/>
      <c r="K6928" s="105">
        <f>K6927+J6890</f>
        <v>329.00000000000045</v>
      </c>
    </row>
    <row r="6929" spans="1:31" hidden="1" outlineLevel="1" x14ac:dyDescent="0.25">
      <c r="A6929" s="98" t="str">
        <f t="shared" si="606"/>
        <v>Effekt ökning type 21 600 91 4</v>
      </c>
      <c r="B6929" s="103" t="str">
        <f t="shared" si="605"/>
        <v>Effekt ökning type 21 600</v>
      </c>
      <c r="C6929" s="99">
        <v>91</v>
      </c>
      <c r="D6929" s="99">
        <f t="shared" si="608"/>
        <v>4</v>
      </c>
      <c r="E6929" s="100">
        <f t="shared" si="607"/>
        <v>329.80000000000047</v>
      </c>
      <c r="G6929" s="108"/>
      <c r="H6929" s="109"/>
      <c r="I6929" s="109"/>
      <c r="J6929" s="109"/>
      <c r="K6929" s="105">
        <f>K6928+J6890</f>
        <v>329.80000000000047</v>
      </c>
    </row>
    <row r="6930" spans="1:31" hidden="1" outlineLevel="1" x14ac:dyDescent="0.25">
      <c r="A6930" s="98" t="str">
        <f t="shared" si="606"/>
        <v>Effekt ökning type 21 600 92 4</v>
      </c>
      <c r="B6930" s="103" t="str">
        <f t="shared" si="605"/>
        <v>Effekt ökning type 21 600</v>
      </c>
      <c r="C6930" s="99">
        <v>92</v>
      </c>
      <c r="D6930" s="99">
        <f t="shared" si="608"/>
        <v>4</v>
      </c>
      <c r="E6930" s="100">
        <f t="shared" si="607"/>
        <v>330.60000000000048</v>
      </c>
      <c r="G6930" s="108"/>
      <c r="H6930" s="109"/>
      <c r="I6930" s="109"/>
      <c r="J6930" s="109"/>
      <c r="K6930" s="105">
        <f>K6929+J6890</f>
        <v>330.60000000000048</v>
      </c>
    </row>
    <row r="6931" spans="1:31" hidden="1" outlineLevel="1" x14ac:dyDescent="0.25">
      <c r="A6931" s="98" t="str">
        <f t="shared" si="606"/>
        <v>Effekt ökning type 21 600 93 4</v>
      </c>
      <c r="B6931" s="103" t="str">
        <f t="shared" si="605"/>
        <v>Effekt ökning type 21 600</v>
      </c>
      <c r="C6931" s="99">
        <v>93</v>
      </c>
      <c r="D6931" s="99">
        <f t="shared" si="608"/>
        <v>4</v>
      </c>
      <c r="E6931" s="100">
        <f t="shared" si="607"/>
        <v>331.40000000000049</v>
      </c>
      <c r="G6931" s="108"/>
      <c r="H6931" s="109"/>
      <c r="I6931" s="109"/>
      <c r="J6931" s="109"/>
      <c r="K6931" s="105">
        <f>K6930+J6890</f>
        <v>331.40000000000049</v>
      </c>
    </row>
    <row r="6932" spans="1:31" hidden="1" outlineLevel="1" x14ac:dyDescent="0.25">
      <c r="A6932" s="98" t="str">
        <f t="shared" si="606"/>
        <v>Effekt ökning type 21 600 94 4</v>
      </c>
      <c r="B6932" s="103" t="str">
        <f t="shared" si="605"/>
        <v>Effekt ökning type 21 600</v>
      </c>
      <c r="C6932" s="99">
        <v>94</v>
      </c>
      <c r="D6932" s="99">
        <f t="shared" si="608"/>
        <v>4</v>
      </c>
      <c r="E6932" s="100">
        <f t="shared" si="607"/>
        <v>332.2000000000005</v>
      </c>
      <c r="G6932" s="108"/>
      <c r="H6932" s="109"/>
      <c r="I6932" s="109"/>
      <c r="J6932" s="109"/>
      <c r="K6932" s="105">
        <f>K6931+J6890</f>
        <v>332.2000000000005</v>
      </c>
    </row>
    <row r="6933" spans="1:31" hidden="1" outlineLevel="1" x14ac:dyDescent="0.25">
      <c r="A6933" s="98" t="str">
        <f t="shared" si="606"/>
        <v>Effekt ökning type 21 600 95 4</v>
      </c>
      <c r="B6933" s="103" t="str">
        <f t="shared" si="605"/>
        <v>Effekt ökning type 21 600</v>
      </c>
      <c r="C6933" s="99">
        <v>95</v>
      </c>
      <c r="D6933" s="99">
        <f t="shared" si="608"/>
        <v>4</v>
      </c>
      <c r="E6933" s="100">
        <f t="shared" si="607"/>
        <v>333.00000000000051</v>
      </c>
      <c r="G6933" s="108"/>
      <c r="H6933" s="109"/>
      <c r="I6933" s="109"/>
      <c r="J6933" s="109"/>
      <c r="K6933" s="105">
        <f>K6932+J6890</f>
        <v>333.00000000000051</v>
      </c>
    </row>
    <row r="6934" spans="1:31" hidden="1" outlineLevel="1" x14ac:dyDescent="0.25">
      <c r="A6934" s="98" t="str">
        <f t="shared" si="606"/>
        <v>Effekt ökning type 21 600 96 4</v>
      </c>
      <c r="B6934" s="103" t="str">
        <f t="shared" si="605"/>
        <v>Effekt ökning type 21 600</v>
      </c>
      <c r="C6934" s="99">
        <v>96</v>
      </c>
      <c r="D6934" s="99">
        <f t="shared" si="608"/>
        <v>4</v>
      </c>
      <c r="E6934" s="100">
        <f t="shared" si="607"/>
        <v>333.80000000000052</v>
      </c>
      <c r="G6934" s="108"/>
      <c r="H6934" s="109"/>
      <c r="I6934" s="109"/>
      <c r="J6934" s="109"/>
      <c r="K6934" s="105">
        <f>K6933+J6890</f>
        <v>333.80000000000052</v>
      </c>
    </row>
    <row r="6935" spans="1:31" hidden="1" outlineLevel="1" x14ac:dyDescent="0.25">
      <c r="A6935" s="98" t="str">
        <f t="shared" si="606"/>
        <v>Effekt ökning type 21 600 97 4</v>
      </c>
      <c r="B6935" s="103" t="str">
        <f t="shared" si="605"/>
        <v>Effekt ökning type 21 600</v>
      </c>
      <c r="C6935" s="99">
        <v>97</v>
      </c>
      <c r="D6935" s="99">
        <f t="shared" si="608"/>
        <v>4</v>
      </c>
      <c r="E6935" s="100">
        <f t="shared" si="607"/>
        <v>334.60000000000053</v>
      </c>
      <c r="G6935" s="108"/>
      <c r="H6935" s="109"/>
      <c r="I6935" s="109"/>
      <c r="J6935" s="109"/>
      <c r="K6935" s="105">
        <f>K6934+J6890</f>
        <v>334.60000000000053</v>
      </c>
    </row>
    <row r="6936" spans="1:31" hidden="1" outlineLevel="1" x14ac:dyDescent="0.25">
      <c r="A6936" s="98" t="str">
        <f t="shared" si="606"/>
        <v>Effekt ökning type 21 600 98 4</v>
      </c>
      <c r="B6936" s="103" t="str">
        <f t="shared" si="605"/>
        <v>Effekt ökning type 21 600</v>
      </c>
      <c r="C6936" s="99">
        <v>98</v>
      </c>
      <c r="D6936" s="99">
        <f t="shared" si="608"/>
        <v>4</v>
      </c>
      <c r="E6936" s="100">
        <f t="shared" si="607"/>
        <v>335.40000000000055</v>
      </c>
      <c r="G6936" s="108"/>
      <c r="H6936" s="109"/>
      <c r="I6936" s="109"/>
      <c r="J6936" s="109"/>
      <c r="K6936" s="105">
        <f>K6935+J6890</f>
        <v>335.40000000000055</v>
      </c>
    </row>
    <row r="6937" spans="1:31" hidden="1" outlineLevel="1" x14ac:dyDescent="0.25">
      <c r="A6937" s="98" t="str">
        <f t="shared" si="606"/>
        <v>Effekt ökning type 21 600 99 4</v>
      </c>
      <c r="B6937" s="103" t="str">
        <f t="shared" si="605"/>
        <v>Effekt ökning type 21 600</v>
      </c>
      <c r="C6937" s="99">
        <v>99</v>
      </c>
      <c r="D6937" s="99">
        <f t="shared" si="608"/>
        <v>4</v>
      </c>
      <c r="E6937" s="100">
        <f t="shared" si="607"/>
        <v>336.20000000000056</v>
      </c>
      <c r="G6937" s="108"/>
      <c r="H6937" s="109"/>
      <c r="I6937" s="109"/>
      <c r="J6937" s="109"/>
      <c r="K6937" s="105">
        <f>K6936+J6890</f>
        <v>336.20000000000056</v>
      </c>
    </row>
    <row r="6938" spans="1:31" hidden="1" outlineLevel="1" x14ac:dyDescent="0.25">
      <c r="A6938" s="110" t="str">
        <f t="shared" si="606"/>
        <v>Effekt ökning type 21 600 100 4</v>
      </c>
      <c r="B6938" s="111" t="str">
        <f t="shared" si="605"/>
        <v>Effekt ökning type 21 600</v>
      </c>
      <c r="C6938" s="112">
        <v>100</v>
      </c>
      <c r="D6938" s="112">
        <f t="shared" si="608"/>
        <v>4</v>
      </c>
      <c r="E6938" s="113">
        <f t="shared" si="607"/>
        <v>337.00000000000057</v>
      </c>
      <c r="G6938" s="114"/>
      <c r="H6938" s="115"/>
      <c r="I6938" s="115"/>
      <c r="J6938" s="115"/>
      <c r="K6938" s="116">
        <f>K6937+J6890</f>
        <v>337.00000000000057</v>
      </c>
    </row>
    <row r="6939" spans="1:31" collapsed="1" x14ac:dyDescent="0.25">
      <c r="A6939" s="98" t="str">
        <f t="shared" si="606"/>
        <v>Effekt ökning type 22/33 300 50 20</v>
      </c>
      <c r="B6939" s="99" t="str">
        <f>M6941</f>
        <v>Effekt ökning type 22/33 300</v>
      </c>
      <c r="C6939" s="99">
        <v>50</v>
      </c>
      <c r="D6939" s="99">
        <f>AE6940</f>
        <v>20</v>
      </c>
      <c r="E6939" s="100">
        <f t="shared" si="607"/>
        <v>160</v>
      </c>
      <c r="G6939" s="99">
        <f>AE6941</f>
        <v>160</v>
      </c>
      <c r="H6939" s="101"/>
      <c r="I6939" s="101"/>
      <c r="J6939" s="101"/>
      <c r="K6939" s="102">
        <f>G6939</f>
        <v>160</v>
      </c>
      <c r="L6939" s="118"/>
      <c r="O6939" s="58" t="s">
        <v>89</v>
      </c>
    </row>
    <row r="6940" spans="1:31" x14ac:dyDescent="0.25">
      <c r="A6940" s="98" t="str">
        <f t="shared" si="606"/>
        <v>Effekt ökning type 22/33 300 51 20</v>
      </c>
      <c r="B6940" s="103" t="str">
        <f t="shared" ref="B6940:B7003" si="609">B6939</f>
        <v>Effekt ökning type 22/33 300</v>
      </c>
      <c r="C6940" s="99">
        <v>51</v>
      </c>
      <c r="D6940" s="99">
        <f t="shared" ref="D6940:D6971" si="610">D6939</f>
        <v>20</v>
      </c>
      <c r="E6940" s="100">
        <f t="shared" si="607"/>
        <v>168.1</v>
      </c>
      <c r="G6940" s="104"/>
      <c r="H6940" s="59"/>
      <c r="I6940" s="59"/>
      <c r="J6940" s="59"/>
      <c r="K6940" s="105">
        <f>K6939+J6941</f>
        <v>168.1</v>
      </c>
      <c r="L6940" s="118"/>
      <c r="N6940" s="58" t="s">
        <v>88</v>
      </c>
      <c r="O6940" s="58">
        <v>4</v>
      </c>
      <c r="P6940" s="58">
        <v>5</v>
      </c>
      <c r="Q6940" s="58">
        <v>6</v>
      </c>
      <c r="R6940" s="58">
        <v>7</v>
      </c>
      <c r="S6940" s="58">
        <v>8</v>
      </c>
      <c r="T6940" s="58">
        <v>9</v>
      </c>
      <c r="U6940" s="58">
        <v>10</v>
      </c>
      <c r="V6940" s="58">
        <v>11</v>
      </c>
      <c r="W6940" s="58">
        <v>12</v>
      </c>
      <c r="X6940" s="58">
        <v>13</v>
      </c>
      <c r="Y6940" s="58">
        <v>14</v>
      </c>
      <c r="Z6940" s="58">
        <v>15</v>
      </c>
      <c r="AA6940" s="58">
        <v>16</v>
      </c>
      <c r="AB6940" s="58">
        <v>17</v>
      </c>
      <c r="AC6940" s="58">
        <v>18</v>
      </c>
      <c r="AD6940" s="58">
        <v>19</v>
      </c>
      <c r="AE6940" s="58">
        <v>20</v>
      </c>
    </row>
    <row r="6941" spans="1:31" x14ac:dyDescent="0.25">
      <c r="A6941" s="98" t="str">
        <f t="shared" si="606"/>
        <v>Effekt ökning type 22/33 300 52 20</v>
      </c>
      <c r="B6941" s="103" t="str">
        <f t="shared" si="609"/>
        <v>Effekt ökning type 22/33 300</v>
      </c>
      <c r="C6941" s="99">
        <v>52</v>
      </c>
      <c r="D6941" s="99">
        <f t="shared" si="610"/>
        <v>20</v>
      </c>
      <c r="E6941" s="100">
        <f t="shared" si="607"/>
        <v>176.2</v>
      </c>
      <c r="G6941" s="99">
        <f>AE6942</f>
        <v>565</v>
      </c>
      <c r="H6941" s="59">
        <v>50</v>
      </c>
      <c r="I6941" s="59">
        <f>G6941-G6939</f>
        <v>405</v>
      </c>
      <c r="J6941" s="59">
        <f>I6941/H6941</f>
        <v>8.1</v>
      </c>
      <c r="K6941" s="105">
        <f>K6940+J6941</f>
        <v>176.2</v>
      </c>
      <c r="L6941" s="118"/>
      <c r="M6941" s="99" t="s">
        <v>110</v>
      </c>
      <c r="N6941" s="99">
        <v>50</v>
      </c>
      <c r="O6941" s="119">
        <f t="shared" ref="O6941:AE6941" si="611">O3473+15</f>
        <v>155</v>
      </c>
      <c r="P6941" s="119">
        <f t="shared" si="611"/>
        <v>160</v>
      </c>
      <c r="Q6941" s="119">
        <f t="shared" si="611"/>
        <v>165</v>
      </c>
      <c r="R6941" s="119">
        <f t="shared" si="611"/>
        <v>172.5</v>
      </c>
      <c r="S6941" s="119">
        <f t="shared" si="611"/>
        <v>180</v>
      </c>
      <c r="T6941" s="119">
        <f t="shared" si="611"/>
        <v>187.5</v>
      </c>
      <c r="U6941" s="119">
        <f t="shared" si="611"/>
        <v>185</v>
      </c>
      <c r="V6941" s="119">
        <f t="shared" si="611"/>
        <v>182.5</v>
      </c>
      <c r="W6941" s="119">
        <f t="shared" si="611"/>
        <v>180</v>
      </c>
      <c r="X6941" s="119">
        <f t="shared" si="611"/>
        <v>177.5</v>
      </c>
      <c r="Y6941" s="119">
        <f t="shared" si="611"/>
        <v>175</v>
      </c>
      <c r="Z6941" s="119">
        <f t="shared" si="611"/>
        <v>172.5</v>
      </c>
      <c r="AA6941" s="119">
        <f t="shared" si="611"/>
        <v>170</v>
      </c>
      <c r="AB6941" s="119">
        <f t="shared" si="611"/>
        <v>167.5</v>
      </c>
      <c r="AC6941" s="119">
        <f t="shared" si="611"/>
        <v>165</v>
      </c>
      <c r="AD6941" s="119">
        <f t="shared" si="611"/>
        <v>162.5</v>
      </c>
      <c r="AE6941" s="119">
        <f t="shared" si="611"/>
        <v>160</v>
      </c>
    </row>
    <row r="6942" spans="1:31" x14ac:dyDescent="0.25">
      <c r="A6942" s="98" t="str">
        <f t="shared" si="606"/>
        <v>Effekt ökning type 22/33 300 53 20</v>
      </c>
      <c r="B6942" s="103" t="str">
        <f t="shared" si="609"/>
        <v>Effekt ökning type 22/33 300</v>
      </c>
      <c r="C6942" s="99">
        <v>53</v>
      </c>
      <c r="D6942" s="99">
        <f t="shared" si="610"/>
        <v>20</v>
      </c>
      <c r="E6942" s="100">
        <f t="shared" si="607"/>
        <v>184.29999999999998</v>
      </c>
      <c r="G6942" s="108"/>
      <c r="H6942" s="109"/>
      <c r="I6942" s="109"/>
      <c r="J6942" s="109"/>
      <c r="K6942" s="105">
        <f>K6941+J6941</f>
        <v>184.29999999999998</v>
      </c>
      <c r="L6942" s="118"/>
      <c r="N6942" s="58">
        <v>100</v>
      </c>
      <c r="O6942" s="72">
        <f>O6941+($O$3474-$O$3473)</f>
        <v>195</v>
      </c>
      <c r="P6942" s="72">
        <f>P6941+($P$3474-$P$3473)</f>
        <v>210</v>
      </c>
      <c r="Q6942" s="72">
        <f>Q6941+($Q$3474-$Q$3473)</f>
        <v>225</v>
      </c>
      <c r="R6942" s="72">
        <f>R6941+($R$3474-$R$3473)</f>
        <v>245</v>
      </c>
      <c r="S6942" s="72">
        <f>S6941+($S$3474-$S$3473)</f>
        <v>265</v>
      </c>
      <c r="T6942" s="72">
        <f>T6941+($T$3474-$T$3473)</f>
        <v>290</v>
      </c>
      <c r="U6942" s="72">
        <f>U6941+($U$3474-$U$3473)</f>
        <v>315</v>
      </c>
      <c r="V6942" s="72">
        <f>V6941+($V$3474-$V$3473)</f>
        <v>340</v>
      </c>
      <c r="W6942" s="72">
        <f>W6941+($W$3474-$W$3473)</f>
        <v>365</v>
      </c>
      <c r="X6942" s="72">
        <f>X6941+($X$3474-$X$3473)</f>
        <v>390</v>
      </c>
      <c r="Y6942" s="72">
        <f>Y6941+($Y$3474-$Y$3473)</f>
        <v>415</v>
      </c>
      <c r="Z6942" s="72">
        <f>Z6941+($Z$3474-$Z$3473)</f>
        <v>440</v>
      </c>
      <c r="AA6942" s="72">
        <f>AA6941+($AA$3474-$AA$3473)</f>
        <v>465</v>
      </c>
      <c r="AB6942" s="72">
        <f>AB6941+($AB$3474-$AB$3473)</f>
        <v>490</v>
      </c>
      <c r="AC6942" s="72">
        <f>AC6941+($AC$3474-$AC$3473)</f>
        <v>515</v>
      </c>
      <c r="AD6942" s="72">
        <f>AD6941+($AD$3474-$AD$3473)</f>
        <v>540</v>
      </c>
      <c r="AE6942" s="72">
        <f>AE6941+($AE$3474-$AE$3473)</f>
        <v>565</v>
      </c>
    </row>
    <row r="6943" spans="1:31" x14ac:dyDescent="0.25">
      <c r="A6943" s="98" t="str">
        <f t="shared" si="606"/>
        <v>Effekt ökning type 22/33 300 54 20</v>
      </c>
      <c r="B6943" s="103" t="str">
        <f t="shared" si="609"/>
        <v>Effekt ökning type 22/33 300</v>
      </c>
      <c r="C6943" s="99">
        <v>54</v>
      </c>
      <c r="D6943" s="99">
        <f t="shared" si="610"/>
        <v>20</v>
      </c>
      <c r="E6943" s="100">
        <f t="shared" si="607"/>
        <v>192.39999999999998</v>
      </c>
      <c r="G6943" s="108"/>
      <c r="H6943" s="109"/>
      <c r="I6943" s="109"/>
      <c r="J6943" s="109"/>
      <c r="K6943" s="105">
        <f>K6942+J6941</f>
        <v>192.39999999999998</v>
      </c>
      <c r="L6943" s="118"/>
    </row>
    <row r="6944" spans="1:31" hidden="1" outlineLevel="1" x14ac:dyDescent="0.25">
      <c r="A6944" s="98" t="str">
        <f t="shared" si="606"/>
        <v>Effekt ökning type 22/33 300 55 20</v>
      </c>
      <c r="B6944" s="103" t="str">
        <f t="shared" si="609"/>
        <v>Effekt ökning type 22/33 300</v>
      </c>
      <c r="C6944" s="99">
        <v>55</v>
      </c>
      <c r="D6944" s="99">
        <f t="shared" si="610"/>
        <v>20</v>
      </c>
      <c r="E6944" s="100">
        <f t="shared" si="607"/>
        <v>200.49999999999997</v>
      </c>
      <c r="G6944" s="104"/>
      <c r="H6944" s="59"/>
      <c r="I6944" s="59"/>
      <c r="J6944" s="59"/>
      <c r="K6944" s="105">
        <f>K6943+J6941</f>
        <v>200.49999999999997</v>
      </c>
      <c r="L6944" s="118"/>
    </row>
    <row r="6945" spans="1:12" hidden="1" outlineLevel="1" x14ac:dyDescent="0.25">
      <c r="A6945" s="98" t="str">
        <f t="shared" si="606"/>
        <v>Effekt ökning type 22/33 300 56 20</v>
      </c>
      <c r="B6945" s="103" t="str">
        <f t="shared" si="609"/>
        <v>Effekt ökning type 22/33 300</v>
      </c>
      <c r="C6945" s="99">
        <v>56</v>
      </c>
      <c r="D6945" s="99">
        <f t="shared" si="610"/>
        <v>20</v>
      </c>
      <c r="E6945" s="100">
        <f t="shared" si="607"/>
        <v>208.59999999999997</v>
      </c>
      <c r="G6945" s="104"/>
      <c r="H6945" s="59"/>
      <c r="I6945" s="59"/>
      <c r="J6945" s="59"/>
      <c r="K6945" s="105">
        <f>K6944+J6941</f>
        <v>208.59999999999997</v>
      </c>
      <c r="L6945" s="118"/>
    </row>
    <row r="6946" spans="1:12" hidden="1" outlineLevel="1" x14ac:dyDescent="0.25">
      <c r="A6946" s="98" t="str">
        <f t="shared" si="606"/>
        <v>Effekt ökning type 22/33 300 57 20</v>
      </c>
      <c r="B6946" s="103" t="str">
        <f t="shared" si="609"/>
        <v>Effekt ökning type 22/33 300</v>
      </c>
      <c r="C6946" s="99">
        <v>57</v>
      </c>
      <c r="D6946" s="99">
        <f t="shared" si="610"/>
        <v>20</v>
      </c>
      <c r="E6946" s="100">
        <f t="shared" si="607"/>
        <v>216.69999999999996</v>
      </c>
      <c r="G6946" s="104"/>
      <c r="H6946" s="59"/>
      <c r="I6946" s="59"/>
      <c r="J6946" s="59"/>
      <c r="K6946" s="105">
        <f>K6945+J6941</f>
        <v>216.69999999999996</v>
      </c>
      <c r="L6946" s="118"/>
    </row>
    <row r="6947" spans="1:12" hidden="1" outlineLevel="1" x14ac:dyDescent="0.25">
      <c r="A6947" s="98" t="str">
        <f t="shared" si="606"/>
        <v>Effekt ökning type 22/33 300 58 20</v>
      </c>
      <c r="B6947" s="103" t="str">
        <f t="shared" si="609"/>
        <v>Effekt ökning type 22/33 300</v>
      </c>
      <c r="C6947" s="99">
        <v>58</v>
      </c>
      <c r="D6947" s="99">
        <f t="shared" si="610"/>
        <v>20</v>
      </c>
      <c r="E6947" s="100">
        <f t="shared" si="607"/>
        <v>224.79999999999995</v>
      </c>
      <c r="G6947" s="104"/>
      <c r="H6947" s="59"/>
      <c r="I6947" s="59"/>
      <c r="J6947" s="59"/>
      <c r="K6947" s="105">
        <f>K6946+J6941</f>
        <v>224.79999999999995</v>
      </c>
      <c r="L6947" s="118"/>
    </row>
    <row r="6948" spans="1:12" hidden="1" outlineLevel="1" x14ac:dyDescent="0.25">
      <c r="A6948" s="98" t="str">
        <f t="shared" si="606"/>
        <v>Effekt ökning type 22/33 300 59 20</v>
      </c>
      <c r="B6948" s="103" t="str">
        <f t="shared" si="609"/>
        <v>Effekt ökning type 22/33 300</v>
      </c>
      <c r="C6948" s="99">
        <v>59</v>
      </c>
      <c r="D6948" s="99">
        <f t="shared" si="610"/>
        <v>20</v>
      </c>
      <c r="E6948" s="100">
        <f t="shared" si="607"/>
        <v>232.89999999999995</v>
      </c>
      <c r="G6948" s="104"/>
      <c r="H6948" s="59"/>
      <c r="I6948" s="59"/>
      <c r="J6948" s="59"/>
      <c r="K6948" s="105">
        <f>K6947+J6941</f>
        <v>232.89999999999995</v>
      </c>
      <c r="L6948" s="118"/>
    </row>
    <row r="6949" spans="1:12" hidden="1" outlineLevel="1" x14ac:dyDescent="0.25">
      <c r="A6949" s="98" t="str">
        <f t="shared" si="606"/>
        <v>Effekt ökning type 22/33 300 60 20</v>
      </c>
      <c r="B6949" s="103" t="str">
        <f t="shared" si="609"/>
        <v>Effekt ökning type 22/33 300</v>
      </c>
      <c r="C6949" s="99">
        <v>60</v>
      </c>
      <c r="D6949" s="99">
        <f t="shared" si="610"/>
        <v>20</v>
      </c>
      <c r="E6949" s="100">
        <f t="shared" si="607"/>
        <v>240.99999999999994</v>
      </c>
      <c r="G6949" s="108"/>
      <c r="H6949" s="59"/>
      <c r="I6949" s="59"/>
      <c r="J6949" s="59"/>
      <c r="K6949" s="105">
        <f>K6948+J6941</f>
        <v>240.99999999999994</v>
      </c>
      <c r="L6949" s="118"/>
    </row>
    <row r="6950" spans="1:12" hidden="1" outlineLevel="1" x14ac:dyDescent="0.25">
      <c r="A6950" s="98" t="str">
        <f t="shared" si="606"/>
        <v>Effekt ökning type 22/33 300 61 20</v>
      </c>
      <c r="B6950" s="103" t="str">
        <f t="shared" si="609"/>
        <v>Effekt ökning type 22/33 300</v>
      </c>
      <c r="C6950" s="99">
        <v>61</v>
      </c>
      <c r="D6950" s="99">
        <f t="shared" si="610"/>
        <v>20</v>
      </c>
      <c r="E6950" s="100">
        <f t="shared" si="607"/>
        <v>249.09999999999994</v>
      </c>
      <c r="G6950" s="108"/>
      <c r="H6950" s="109"/>
      <c r="I6950" s="109"/>
      <c r="J6950" s="109"/>
      <c r="K6950" s="105">
        <f>K6949+J6941</f>
        <v>249.09999999999994</v>
      </c>
      <c r="L6950" s="118"/>
    </row>
    <row r="6951" spans="1:12" hidden="1" outlineLevel="1" x14ac:dyDescent="0.25">
      <c r="A6951" s="98" t="str">
        <f t="shared" si="606"/>
        <v>Effekt ökning type 22/33 300 62 20</v>
      </c>
      <c r="B6951" s="103" t="str">
        <f t="shared" si="609"/>
        <v>Effekt ökning type 22/33 300</v>
      </c>
      <c r="C6951" s="99">
        <v>62</v>
      </c>
      <c r="D6951" s="99">
        <f t="shared" si="610"/>
        <v>20</v>
      </c>
      <c r="E6951" s="100">
        <f t="shared" si="607"/>
        <v>257.19999999999993</v>
      </c>
      <c r="G6951" s="108"/>
      <c r="H6951" s="109"/>
      <c r="I6951" s="109"/>
      <c r="J6951" s="109"/>
      <c r="K6951" s="105">
        <f>K6950+J6941</f>
        <v>257.19999999999993</v>
      </c>
      <c r="L6951" s="118"/>
    </row>
    <row r="6952" spans="1:12" hidden="1" outlineLevel="1" x14ac:dyDescent="0.25">
      <c r="A6952" s="98" t="str">
        <f t="shared" si="606"/>
        <v>Effekt ökning type 22/33 300 63 20</v>
      </c>
      <c r="B6952" s="103" t="str">
        <f t="shared" si="609"/>
        <v>Effekt ökning type 22/33 300</v>
      </c>
      <c r="C6952" s="99">
        <v>63</v>
      </c>
      <c r="D6952" s="99">
        <f t="shared" si="610"/>
        <v>20</v>
      </c>
      <c r="E6952" s="100">
        <f t="shared" si="607"/>
        <v>265.29999999999995</v>
      </c>
      <c r="G6952" s="108"/>
      <c r="H6952" s="109"/>
      <c r="I6952" s="109"/>
      <c r="J6952" s="109"/>
      <c r="K6952" s="105">
        <f>K6951+J6941</f>
        <v>265.29999999999995</v>
      </c>
      <c r="L6952" s="118"/>
    </row>
    <row r="6953" spans="1:12" hidden="1" outlineLevel="1" x14ac:dyDescent="0.25">
      <c r="A6953" s="98" t="str">
        <f t="shared" si="606"/>
        <v>Effekt ökning type 22/33 300 64 20</v>
      </c>
      <c r="B6953" s="103" t="str">
        <f t="shared" si="609"/>
        <v>Effekt ökning type 22/33 300</v>
      </c>
      <c r="C6953" s="99">
        <v>64</v>
      </c>
      <c r="D6953" s="99">
        <f t="shared" si="610"/>
        <v>20</v>
      </c>
      <c r="E6953" s="100">
        <f t="shared" si="607"/>
        <v>273.39999999999998</v>
      </c>
      <c r="G6953" s="108"/>
      <c r="H6953" s="109"/>
      <c r="I6953" s="109"/>
      <c r="J6953" s="109"/>
      <c r="K6953" s="105">
        <f>K6952+J6941</f>
        <v>273.39999999999998</v>
      </c>
      <c r="L6953" s="118"/>
    </row>
    <row r="6954" spans="1:12" hidden="1" outlineLevel="1" x14ac:dyDescent="0.25">
      <c r="A6954" s="98" t="str">
        <f t="shared" si="606"/>
        <v>Effekt ökning type 22/33 300 65 20</v>
      </c>
      <c r="B6954" s="103" t="str">
        <f t="shared" si="609"/>
        <v>Effekt ökning type 22/33 300</v>
      </c>
      <c r="C6954" s="99">
        <v>65</v>
      </c>
      <c r="D6954" s="99">
        <f t="shared" si="610"/>
        <v>20</v>
      </c>
      <c r="E6954" s="100">
        <f t="shared" si="607"/>
        <v>281.5</v>
      </c>
      <c r="G6954" s="108"/>
      <c r="H6954" s="109"/>
      <c r="I6954" s="109"/>
      <c r="J6954" s="109"/>
      <c r="K6954" s="105">
        <f>K6953+J6941</f>
        <v>281.5</v>
      </c>
      <c r="L6954" s="118"/>
    </row>
    <row r="6955" spans="1:12" hidden="1" outlineLevel="1" x14ac:dyDescent="0.25">
      <c r="A6955" s="98" t="str">
        <f t="shared" si="606"/>
        <v>Effekt ökning type 22/33 300 66 20</v>
      </c>
      <c r="B6955" s="103" t="str">
        <f t="shared" si="609"/>
        <v>Effekt ökning type 22/33 300</v>
      </c>
      <c r="C6955" s="99">
        <v>66</v>
      </c>
      <c r="D6955" s="99">
        <f t="shared" si="610"/>
        <v>20</v>
      </c>
      <c r="E6955" s="100">
        <f t="shared" si="607"/>
        <v>289.60000000000002</v>
      </c>
      <c r="G6955" s="108"/>
      <c r="H6955" s="109"/>
      <c r="I6955" s="109"/>
      <c r="J6955" s="109"/>
      <c r="K6955" s="105">
        <f>K6954+J6941</f>
        <v>289.60000000000002</v>
      </c>
      <c r="L6955" s="118"/>
    </row>
    <row r="6956" spans="1:12" hidden="1" outlineLevel="1" x14ac:dyDescent="0.25">
      <c r="A6956" s="98" t="str">
        <f t="shared" si="606"/>
        <v>Effekt ökning type 22/33 300 67 20</v>
      </c>
      <c r="B6956" s="103" t="str">
        <f t="shared" si="609"/>
        <v>Effekt ökning type 22/33 300</v>
      </c>
      <c r="C6956" s="99">
        <v>67</v>
      </c>
      <c r="D6956" s="99">
        <f t="shared" si="610"/>
        <v>20</v>
      </c>
      <c r="E6956" s="100">
        <f t="shared" si="607"/>
        <v>297.70000000000005</v>
      </c>
      <c r="G6956" s="108"/>
      <c r="H6956" s="109"/>
      <c r="I6956" s="109"/>
      <c r="J6956" s="109"/>
      <c r="K6956" s="105">
        <f>K6955+J6941</f>
        <v>297.70000000000005</v>
      </c>
      <c r="L6956" s="118"/>
    </row>
    <row r="6957" spans="1:12" hidden="1" outlineLevel="1" x14ac:dyDescent="0.25">
      <c r="A6957" s="98" t="str">
        <f t="shared" si="606"/>
        <v>Effekt ökning type 22/33 300 68 20</v>
      </c>
      <c r="B6957" s="103" t="str">
        <f t="shared" si="609"/>
        <v>Effekt ökning type 22/33 300</v>
      </c>
      <c r="C6957" s="99">
        <v>68</v>
      </c>
      <c r="D6957" s="99">
        <f t="shared" si="610"/>
        <v>20</v>
      </c>
      <c r="E6957" s="100">
        <f t="shared" si="607"/>
        <v>305.80000000000007</v>
      </c>
      <c r="G6957" s="108"/>
      <c r="H6957" s="109"/>
      <c r="I6957" s="109"/>
      <c r="J6957" s="109"/>
      <c r="K6957" s="105">
        <f>K6956+J6941</f>
        <v>305.80000000000007</v>
      </c>
      <c r="L6957" s="118"/>
    </row>
    <row r="6958" spans="1:12" hidden="1" outlineLevel="1" x14ac:dyDescent="0.25">
      <c r="A6958" s="98" t="str">
        <f t="shared" si="606"/>
        <v>Effekt ökning type 22/33 300 69 20</v>
      </c>
      <c r="B6958" s="103" t="str">
        <f t="shared" si="609"/>
        <v>Effekt ökning type 22/33 300</v>
      </c>
      <c r="C6958" s="99">
        <v>69</v>
      </c>
      <c r="D6958" s="99">
        <f t="shared" si="610"/>
        <v>20</v>
      </c>
      <c r="E6958" s="100">
        <f t="shared" si="607"/>
        <v>313.90000000000009</v>
      </c>
      <c r="G6958" s="108"/>
      <c r="H6958" s="109"/>
      <c r="I6958" s="109"/>
      <c r="J6958" s="109"/>
      <c r="K6958" s="105">
        <f>K6957+J6941</f>
        <v>313.90000000000009</v>
      </c>
      <c r="L6958" s="118"/>
    </row>
    <row r="6959" spans="1:12" hidden="1" outlineLevel="1" x14ac:dyDescent="0.25">
      <c r="A6959" s="98" t="str">
        <f t="shared" si="606"/>
        <v>Effekt ökning type 22/33 300 70 20</v>
      </c>
      <c r="B6959" s="103" t="str">
        <f t="shared" si="609"/>
        <v>Effekt ökning type 22/33 300</v>
      </c>
      <c r="C6959" s="99">
        <v>70</v>
      </c>
      <c r="D6959" s="99">
        <f t="shared" si="610"/>
        <v>20</v>
      </c>
      <c r="E6959" s="100">
        <f t="shared" si="607"/>
        <v>322.00000000000011</v>
      </c>
      <c r="G6959" s="108"/>
      <c r="H6959" s="109"/>
      <c r="I6959" s="109"/>
      <c r="J6959" s="109"/>
      <c r="K6959" s="105">
        <f>K6958+J6941</f>
        <v>322.00000000000011</v>
      </c>
      <c r="L6959" s="118"/>
    </row>
    <row r="6960" spans="1:12" hidden="1" outlineLevel="1" x14ac:dyDescent="0.25">
      <c r="A6960" s="98" t="str">
        <f t="shared" si="606"/>
        <v>Effekt ökning type 22/33 300 71 20</v>
      </c>
      <c r="B6960" s="103" t="str">
        <f t="shared" si="609"/>
        <v>Effekt ökning type 22/33 300</v>
      </c>
      <c r="C6960" s="99">
        <v>71</v>
      </c>
      <c r="D6960" s="99">
        <f t="shared" si="610"/>
        <v>20</v>
      </c>
      <c r="E6960" s="100">
        <f t="shared" si="607"/>
        <v>330.10000000000014</v>
      </c>
      <c r="G6960" s="108"/>
      <c r="H6960" s="109"/>
      <c r="I6960" s="109"/>
      <c r="J6960" s="109"/>
      <c r="K6960" s="105">
        <f>K6959+J6941</f>
        <v>330.10000000000014</v>
      </c>
      <c r="L6960" s="118"/>
    </row>
    <row r="6961" spans="1:12" hidden="1" outlineLevel="1" x14ac:dyDescent="0.25">
      <c r="A6961" s="98" t="str">
        <f t="shared" si="606"/>
        <v>Effekt ökning type 22/33 300 72 20</v>
      </c>
      <c r="B6961" s="103" t="str">
        <f t="shared" si="609"/>
        <v>Effekt ökning type 22/33 300</v>
      </c>
      <c r="C6961" s="99">
        <v>72</v>
      </c>
      <c r="D6961" s="99">
        <f t="shared" si="610"/>
        <v>20</v>
      </c>
      <c r="E6961" s="100">
        <f t="shared" si="607"/>
        <v>338.20000000000016</v>
      </c>
      <c r="G6961" s="108"/>
      <c r="H6961" s="109"/>
      <c r="I6961" s="109"/>
      <c r="J6961" s="109"/>
      <c r="K6961" s="105">
        <f>K6960+J6941</f>
        <v>338.20000000000016</v>
      </c>
      <c r="L6961" s="118"/>
    </row>
    <row r="6962" spans="1:12" hidden="1" outlineLevel="1" x14ac:dyDescent="0.25">
      <c r="A6962" s="98" t="str">
        <f t="shared" si="606"/>
        <v>Effekt ökning type 22/33 300 73 20</v>
      </c>
      <c r="B6962" s="103" t="str">
        <f t="shared" si="609"/>
        <v>Effekt ökning type 22/33 300</v>
      </c>
      <c r="C6962" s="99">
        <v>73</v>
      </c>
      <c r="D6962" s="99">
        <f t="shared" si="610"/>
        <v>20</v>
      </c>
      <c r="E6962" s="100">
        <f t="shared" si="607"/>
        <v>346.30000000000018</v>
      </c>
      <c r="G6962" s="108"/>
      <c r="H6962" s="109"/>
      <c r="I6962" s="109"/>
      <c r="J6962" s="109"/>
      <c r="K6962" s="105">
        <f>K6961+J6941</f>
        <v>346.30000000000018</v>
      </c>
      <c r="L6962" s="118"/>
    </row>
    <row r="6963" spans="1:12" hidden="1" outlineLevel="1" x14ac:dyDescent="0.25">
      <c r="A6963" s="98" t="str">
        <f t="shared" si="606"/>
        <v>Effekt ökning type 22/33 300 74 20</v>
      </c>
      <c r="B6963" s="103" t="str">
        <f t="shared" si="609"/>
        <v>Effekt ökning type 22/33 300</v>
      </c>
      <c r="C6963" s="99">
        <v>74</v>
      </c>
      <c r="D6963" s="99">
        <f t="shared" si="610"/>
        <v>20</v>
      </c>
      <c r="E6963" s="100">
        <f t="shared" si="607"/>
        <v>354.4000000000002</v>
      </c>
      <c r="G6963" s="108"/>
      <c r="H6963" s="109"/>
      <c r="I6963" s="109"/>
      <c r="J6963" s="109"/>
      <c r="K6963" s="105">
        <f>K6962+J6941</f>
        <v>354.4000000000002</v>
      </c>
      <c r="L6963" s="118"/>
    </row>
    <row r="6964" spans="1:12" hidden="1" outlineLevel="1" x14ac:dyDescent="0.25">
      <c r="A6964" s="98" t="str">
        <f t="shared" si="606"/>
        <v>Effekt ökning type 22/33 300 75 20</v>
      </c>
      <c r="B6964" s="103" t="str">
        <f t="shared" si="609"/>
        <v>Effekt ökning type 22/33 300</v>
      </c>
      <c r="C6964" s="99">
        <v>75</v>
      </c>
      <c r="D6964" s="99">
        <f t="shared" si="610"/>
        <v>20</v>
      </c>
      <c r="E6964" s="100">
        <f t="shared" si="607"/>
        <v>362.50000000000023</v>
      </c>
      <c r="G6964" s="108"/>
      <c r="H6964" s="109"/>
      <c r="I6964" s="109"/>
      <c r="J6964" s="109"/>
      <c r="K6964" s="105">
        <f>K6963+J6941</f>
        <v>362.50000000000023</v>
      </c>
      <c r="L6964" s="118"/>
    </row>
    <row r="6965" spans="1:12" hidden="1" outlineLevel="1" x14ac:dyDescent="0.25">
      <c r="A6965" s="98" t="str">
        <f t="shared" si="606"/>
        <v>Effekt ökning type 22/33 300 76 20</v>
      </c>
      <c r="B6965" s="103" t="str">
        <f t="shared" si="609"/>
        <v>Effekt ökning type 22/33 300</v>
      </c>
      <c r="C6965" s="99">
        <v>76</v>
      </c>
      <c r="D6965" s="99">
        <f t="shared" si="610"/>
        <v>20</v>
      </c>
      <c r="E6965" s="100">
        <f t="shared" si="607"/>
        <v>370.60000000000025</v>
      </c>
      <c r="G6965" s="108"/>
      <c r="H6965" s="109"/>
      <c r="I6965" s="109"/>
      <c r="J6965" s="109"/>
      <c r="K6965" s="105">
        <f>K6964+J6941</f>
        <v>370.60000000000025</v>
      </c>
      <c r="L6965" s="118"/>
    </row>
    <row r="6966" spans="1:12" hidden="1" outlineLevel="1" x14ac:dyDescent="0.25">
      <c r="A6966" s="98" t="str">
        <f t="shared" si="606"/>
        <v>Effekt ökning type 22/33 300 77 20</v>
      </c>
      <c r="B6966" s="103" t="str">
        <f t="shared" si="609"/>
        <v>Effekt ökning type 22/33 300</v>
      </c>
      <c r="C6966" s="99">
        <v>77</v>
      </c>
      <c r="D6966" s="99">
        <f t="shared" si="610"/>
        <v>20</v>
      </c>
      <c r="E6966" s="100">
        <f t="shared" si="607"/>
        <v>378.70000000000027</v>
      </c>
      <c r="G6966" s="108"/>
      <c r="H6966" s="109"/>
      <c r="I6966" s="109"/>
      <c r="J6966" s="109"/>
      <c r="K6966" s="105">
        <f>K6965+J6941</f>
        <v>378.70000000000027</v>
      </c>
      <c r="L6966" s="118"/>
    </row>
    <row r="6967" spans="1:12" hidden="1" outlineLevel="1" x14ac:dyDescent="0.25">
      <c r="A6967" s="98" t="str">
        <f t="shared" si="606"/>
        <v>Effekt ökning type 22/33 300 78 20</v>
      </c>
      <c r="B6967" s="103" t="str">
        <f t="shared" si="609"/>
        <v>Effekt ökning type 22/33 300</v>
      </c>
      <c r="C6967" s="99">
        <v>78</v>
      </c>
      <c r="D6967" s="99">
        <f t="shared" si="610"/>
        <v>20</v>
      </c>
      <c r="E6967" s="100">
        <f t="shared" si="607"/>
        <v>386.8000000000003</v>
      </c>
      <c r="G6967" s="108"/>
      <c r="H6967" s="109"/>
      <c r="I6967" s="109"/>
      <c r="J6967" s="109"/>
      <c r="K6967" s="105">
        <f>K6966+J6941</f>
        <v>386.8000000000003</v>
      </c>
      <c r="L6967" s="118"/>
    </row>
    <row r="6968" spans="1:12" hidden="1" outlineLevel="1" x14ac:dyDescent="0.25">
      <c r="A6968" s="98" t="str">
        <f t="shared" si="606"/>
        <v>Effekt ökning type 22/33 300 79 20</v>
      </c>
      <c r="B6968" s="103" t="str">
        <f t="shared" si="609"/>
        <v>Effekt ökning type 22/33 300</v>
      </c>
      <c r="C6968" s="99">
        <v>79</v>
      </c>
      <c r="D6968" s="99">
        <f t="shared" si="610"/>
        <v>20</v>
      </c>
      <c r="E6968" s="100">
        <f t="shared" si="607"/>
        <v>394.90000000000032</v>
      </c>
      <c r="G6968" s="108"/>
      <c r="H6968" s="109"/>
      <c r="I6968" s="109"/>
      <c r="J6968" s="109"/>
      <c r="K6968" s="105">
        <f>K6967+J6941</f>
        <v>394.90000000000032</v>
      </c>
      <c r="L6968" s="118"/>
    </row>
    <row r="6969" spans="1:12" hidden="1" outlineLevel="1" x14ac:dyDescent="0.25">
      <c r="A6969" s="98" t="str">
        <f t="shared" si="606"/>
        <v>Effekt ökning type 22/33 300 80 20</v>
      </c>
      <c r="B6969" s="103" t="str">
        <f t="shared" si="609"/>
        <v>Effekt ökning type 22/33 300</v>
      </c>
      <c r="C6969" s="99">
        <v>80</v>
      </c>
      <c r="D6969" s="99">
        <f t="shared" si="610"/>
        <v>20</v>
      </c>
      <c r="E6969" s="100">
        <f t="shared" si="607"/>
        <v>403.00000000000034</v>
      </c>
      <c r="G6969" s="108"/>
      <c r="H6969" s="109"/>
      <c r="I6969" s="109"/>
      <c r="J6969" s="109"/>
      <c r="K6969" s="105">
        <f>K6968+J6941</f>
        <v>403.00000000000034</v>
      </c>
      <c r="L6969" s="118"/>
    </row>
    <row r="6970" spans="1:12" hidden="1" outlineLevel="1" x14ac:dyDescent="0.25">
      <c r="A6970" s="98" t="str">
        <f t="shared" si="606"/>
        <v>Effekt ökning type 22/33 300 81 20</v>
      </c>
      <c r="B6970" s="103" t="str">
        <f t="shared" si="609"/>
        <v>Effekt ökning type 22/33 300</v>
      </c>
      <c r="C6970" s="99">
        <v>81</v>
      </c>
      <c r="D6970" s="99">
        <f t="shared" si="610"/>
        <v>20</v>
      </c>
      <c r="E6970" s="100">
        <f t="shared" si="607"/>
        <v>411.10000000000036</v>
      </c>
      <c r="G6970" s="108"/>
      <c r="H6970" s="109"/>
      <c r="I6970" s="109"/>
      <c r="J6970" s="109"/>
      <c r="K6970" s="105">
        <f>K6969+J6941</f>
        <v>411.10000000000036</v>
      </c>
      <c r="L6970" s="118"/>
    </row>
    <row r="6971" spans="1:12" hidden="1" outlineLevel="1" x14ac:dyDescent="0.25">
      <c r="A6971" s="98" t="str">
        <f t="shared" si="606"/>
        <v>Effekt ökning type 22/33 300 82 20</v>
      </c>
      <c r="B6971" s="103" t="str">
        <f t="shared" si="609"/>
        <v>Effekt ökning type 22/33 300</v>
      </c>
      <c r="C6971" s="99">
        <v>82</v>
      </c>
      <c r="D6971" s="99">
        <f t="shared" si="610"/>
        <v>20</v>
      </c>
      <c r="E6971" s="100">
        <f t="shared" si="607"/>
        <v>419.20000000000039</v>
      </c>
      <c r="G6971" s="108"/>
      <c r="H6971" s="109"/>
      <c r="I6971" s="109"/>
      <c r="J6971" s="109"/>
      <c r="K6971" s="105">
        <f>K6970+J6941</f>
        <v>419.20000000000039</v>
      </c>
      <c r="L6971" s="118"/>
    </row>
    <row r="6972" spans="1:12" hidden="1" outlineLevel="1" x14ac:dyDescent="0.25">
      <c r="A6972" s="98" t="str">
        <f t="shared" si="606"/>
        <v>Effekt ökning type 22/33 300 83 20</v>
      </c>
      <c r="B6972" s="103" t="str">
        <f t="shared" si="609"/>
        <v>Effekt ökning type 22/33 300</v>
      </c>
      <c r="C6972" s="99">
        <v>83</v>
      </c>
      <c r="D6972" s="99">
        <f t="shared" ref="D6972:D6989" si="612">D6971</f>
        <v>20</v>
      </c>
      <c r="E6972" s="100">
        <f t="shared" si="607"/>
        <v>427.30000000000041</v>
      </c>
      <c r="G6972" s="108"/>
      <c r="H6972" s="109"/>
      <c r="I6972" s="109"/>
      <c r="J6972" s="109"/>
      <c r="K6972" s="105">
        <f>K6971+J6941</f>
        <v>427.30000000000041</v>
      </c>
      <c r="L6972" s="118"/>
    </row>
    <row r="6973" spans="1:12" hidden="1" outlineLevel="1" x14ac:dyDescent="0.25">
      <c r="A6973" s="98" t="str">
        <f t="shared" si="606"/>
        <v>Effekt ökning type 22/33 300 84 20</v>
      </c>
      <c r="B6973" s="103" t="str">
        <f t="shared" si="609"/>
        <v>Effekt ökning type 22/33 300</v>
      </c>
      <c r="C6973" s="99">
        <v>84</v>
      </c>
      <c r="D6973" s="99">
        <f t="shared" si="612"/>
        <v>20</v>
      </c>
      <c r="E6973" s="100">
        <f t="shared" si="607"/>
        <v>435.40000000000043</v>
      </c>
      <c r="G6973" s="108"/>
      <c r="H6973" s="109"/>
      <c r="I6973" s="109"/>
      <c r="J6973" s="109"/>
      <c r="K6973" s="105">
        <f>K6972+J6941</f>
        <v>435.40000000000043</v>
      </c>
      <c r="L6973" s="118"/>
    </row>
    <row r="6974" spans="1:12" hidden="1" outlineLevel="1" x14ac:dyDescent="0.25">
      <c r="A6974" s="98" t="str">
        <f t="shared" si="606"/>
        <v>Effekt ökning type 22/33 300 85 20</v>
      </c>
      <c r="B6974" s="103" t="str">
        <f t="shared" si="609"/>
        <v>Effekt ökning type 22/33 300</v>
      </c>
      <c r="C6974" s="99">
        <v>85</v>
      </c>
      <c r="D6974" s="99">
        <f t="shared" si="612"/>
        <v>20</v>
      </c>
      <c r="E6974" s="100">
        <f t="shared" si="607"/>
        <v>443.50000000000045</v>
      </c>
      <c r="G6974" s="108"/>
      <c r="H6974" s="109"/>
      <c r="I6974" s="109"/>
      <c r="J6974" s="109"/>
      <c r="K6974" s="105">
        <f>K6973+J6941</f>
        <v>443.50000000000045</v>
      </c>
      <c r="L6974" s="118"/>
    </row>
    <row r="6975" spans="1:12" hidden="1" outlineLevel="1" x14ac:dyDescent="0.25">
      <c r="A6975" s="98" t="str">
        <f t="shared" si="606"/>
        <v>Effekt ökning type 22/33 300 86 20</v>
      </c>
      <c r="B6975" s="103" t="str">
        <f t="shared" si="609"/>
        <v>Effekt ökning type 22/33 300</v>
      </c>
      <c r="C6975" s="99">
        <v>86</v>
      </c>
      <c r="D6975" s="99">
        <f t="shared" si="612"/>
        <v>20</v>
      </c>
      <c r="E6975" s="100">
        <f t="shared" si="607"/>
        <v>451.60000000000048</v>
      </c>
      <c r="G6975" s="108"/>
      <c r="H6975" s="109"/>
      <c r="I6975" s="109"/>
      <c r="J6975" s="109"/>
      <c r="K6975" s="105">
        <f>K6974+J6941</f>
        <v>451.60000000000048</v>
      </c>
      <c r="L6975" s="118"/>
    </row>
    <row r="6976" spans="1:12" hidden="1" outlineLevel="1" x14ac:dyDescent="0.25">
      <c r="A6976" s="98" t="str">
        <f t="shared" si="606"/>
        <v>Effekt ökning type 22/33 300 87 20</v>
      </c>
      <c r="B6976" s="103" t="str">
        <f t="shared" si="609"/>
        <v>Effekt ökning type 22/33 300</v>
      </c>
      <c r="C6976" s="99">
        <v>87</v>
      </c>
      <c r="D6976" s="99">
        <f t="shared" si="612"/>
        <v>20</v>
      </c>
      <c r="E6976" s="100">
        <f t="shared" si="607"/>
        <v>459.7000000000005</v>
      </c>
      <c r="G6976" s="108"/>
      <c r="H6976" s="109"/>
      <c r="I6976" s="109"/>
      <c r="J6976" s="109"/>
      <c r="K6976" s="105">
        <f>K6975+J6941</f>
        <v>459.7000000000005</v>
      </c>
      <c r="L6976" s="118"/>
    </row>
    <row r="6977" spans="1:12" hidden="1" outlineLevel="1" x14ac:dyDescent="0.25">
      <c r="A6977" s="98" t="str">
        <f t="shared" si="606"/>
        <v>Effekt ökning type 22/33 300 88 20</v>
      </c>
      <c r="B6977" s="103" t="str">
        <f t="shared" si="609"/>
        <v>Effekt ökning type 22/33 300</v>
      </c>
      <c r="C6977" s="99">
        <v>88</v>
      </c>
      <c r="D6977" s="99">
        <f t="shared" si="612"/>
        <v>20</v>
      </c>
      <c r="E6977" s="100">
        <f t="shared" si="607"/>
        <v>467.80000000000052</v>
      </c>
      <c r="G6977" s="108"/>
      <c r="H6977" s="109"/>
      <c r="I6977" s="109"/>
      <c r="J6977" s="109"/>
      <c r="K6977" s="105">
        <f>K6976+J6941</f>
        <v>467.80000000000052</v>
      </c>
      <c r="L6977" s="118"/>
    </row>
    <row r="6978" spans="1:12" hidden="1" outlineLevel="1" x14ac:dyDescent="0.25">
      <c r="A6978" s="98" t="str">
        <f t="shared" si="606"/>
        <v>Effekt ökning type 22/33 300 89 20</v>
      </c>
      <c r="B6978" s="103" t="str">
        <f t="shared" si="609"/>
        <v>Effekt ökning type 22/33 300</v>
      </c>
      <c r="C6978" s="99">
        <v>89</v>
      </c>
      <c r="D6978" s="99">
        <f t="shared" si="612"/>
        <v>20</v>
      </c>
      <c r="E6978" s="100">
        <f t="shared" si="607"/>
        <v>475.90000000000055</v>
      </c>
      <c r="G6978" s="108"/>
      <c r="H6978" s="109"/>
      <c r="I6978" s="109"/>
      <c r="J6978" s="109"/>
      <c r="K6978" s="105">
        <f>K6977+J6941</f>
        <v>475.90000000000055</v>
      </c>
      <c r="L6978" s="118"/>
    </row>
    <row r="6979" spans="1:12" hidden="1" outlineLevel="1" x14ac:dyDescent="0.25">
      <c r="A6979" s="98" t="str">
        <f t="shared" ref="A6979:A7042" si="613">CONCATENATE(B6979," ",C6979," ",D6979)</f>
        <v>Effekt ökning type 22/33 300 90 20</v>
      </c>
      <c r="B6979" s="103" t="str">
        <f t="shared" si="609"/>
        <v>Effekt ökning type 22/33 300</v>
      </c>
      <c r="C6979" s="99">
        <v>90</v>
      </c>
      <c r="D6979" s="99">
        <f t="shared" si="612"/>
        <v>20</v>
      </c>
      <c r="E6979" s="100">
        <f t="shared" ref="E6979:E7042" si="614">K6979</f>
        <v>484.00000000000057</v>
      </c>
      <c r="G6979" s="108"/>
      <c r="H6979" s="109"/>
      <c r="I6979" s="109"/>
      <c r="J6979" s="109"/>
      <c r="K6979" s="105">
        <f>K6978+J6941</f>
        <v>484.00000000000057</v>
      </c>
      <c r="L6979" s="118"/>
    </row>
    <row r="6980" spans="1:12" hidden="1" outlineLevel="1" x14ac:dyDescent="0.25">
      <c r="A6980" s="98" t="str">
        <f t="shared" si="613"/>
        <v>Effekt ökning type 22/33 300 91 20</v>
      </c>
      <c r="B6980" s="103" t="str">
        <f t="shared" si="609"/>
        <v>Effekt ökning type 22/33 300</v>
      </c>
      <c r="C6980" s="99">
        <v>91</v>
      </c>
      <c r="D6980" s="99">
        <f t="shared" si="612"/>
        <v>20</v>
      </c>
      <c r="E6980" s="100">
        <f t="shared" si="614"/>
        <v>492.10000000000059</v>
      </c>
      <c r="G6980" s="108"/>
      <c r="H6980" s="109"/>
      <c r="I6980" s="109"/>
      <c r="J6980" s="109"/>
      <c r="K6980" s="105">
        <f>K6979+J6941</f>
        <v>492.10000000000059</v>
      </c>
      <c r="L6980" s="118"/>
    </row>
    <row r="6981" spans="1:12" hidden="1" outlineLevel="1" x14ac:dyDescent="0.25">
      <c r="A6981" s="98" t="str">
        <f t="shared" si="613"/>
        <v>Effekt ökning type 22/33 300 92 20</v>
      </c>
      <c r="B6981" s="103" t="str">
        <f t="shared" si="609"/>
        <v>Effekt ökning type 22/33 300</v>
      </c>
      <c r="C6981" s="99">
        <v>92</v>
      </c>
      <c r="D6981" s="99">
        <f t="shared" si="612"/>
        <v>20</v>
      </c>
      <c r="E6981" s="100">
        <f t="shared" si="614"/>
        <v>500.20000000000061</v>
      </c>
      <c r="G6981" s="108"/>
      <c r="H6981" s="109"/>
      <c r="I6981" s="109"/>
      <c r="J6981" s="109"/>
      <c r="K6981" s="105">
        <f>K6980+J6941</f>
        <v>500.20000000000061</v>
      </c>
      <c r="L6981" s="118"/>
    </row>
    <row r="6982" spans="1:12" hidden="1" outlineLevel="1" x14ac:dyDescent="0.25">
      <c r="A6982" s="98" t="str">
        <f t="shared" si="613"/>
        <v>Effekt ökning type 22/33 300 93 20</v>
      </c>
      <c r="B6982" s="103" t="str">
        <f t="shared" si="609"/>
        <v>Effekt ökning type 22/33 300</v>
      </c>
      <c r="C6982" s="99">
        <v>93</v>
      </c>
      <c r="D6982" s="99">
        <f t="shared" si="612"/>
        <v>20</v>
      </c>
      <c r="E6982" s="100">
        <f t="shared" si="614"/>
        <v>508.30000000000064</v>
      </c>
      <c r="G6982" s="108"/>
      <c r="H6982" s="109"/>
      <c r="I6982" s="109"/>
      <c r="J6982" s="109"/>
      <c r="K6982" s="105">
        <f>K6981+J6941</f>
        <v>508.30000000000064</v>
      </c>
      <c r="L6982" s="118"/>
    </row>
    <row r="6983" spans="1:12" hidden="1" outlineLevel="1" x14ac:dyDescent="0.25">
      <c r="A6983" s="98" t="str">
        <f t="shared" si="613"/>
        <v>Effekt ökning type 22/33 300 94 20</v>
      </c>
      <c r="B6983" s="103" t="str">
        <f t="shared" si="609"/>
        <v>Effekt ökning type 22/33 300</v>
      </c>
      <c r="C6983" s="99">
        <v>94</v>
      </c>
      <c r="D6983" s="99">
        <f t="shared" si="612"/>
        <v>20</v>
      </c>
      <c r="E6983" s="100">
        <f t="shared" si="614"/>
        <v>516.40000000000066</v>
      </c>
      <c r="G6983" s="108"/>
      <c r="H6983" s="109"/>
      <c r="I6983" s="109"/>
      <c r="J6983" s="109"/>
      <c r="K6983" s="105">
        <f>K6982+J6941</f>
        <v>516.40000000000066</v>
      </c>
      <c r="L6983" s="118"/>
    </row>
    <row r="6984" spans="1:12" hidden="1" outlineLevel="1" x14ac:dyDescent="0.25">
      <c r="A6984" s="98" t="str">
        <f t="shared" si="613"/>
        <v>Effekt ökning type 22/33 300 95 20</v>
      </c>
      <c r="B6984" s="103" t="str">
        <f t="shared" si="609"/>
        <v>Effekt ökning type 22/33 300</v>
      </c>
      <c r="C6984" s="99">
        <v>95</v>
      </c>
      <c r="D6984" s="99">
        <f t="shared" si="612"/>
        <v>20</v>
      </c>
      <c r="E6984" s="100">
        <f t="shared" si="614"/>
        <v>524.50000000000068</v>
      </c>
      <c r="G6984" s="108"/>
      <c r="H6984" s="109"/>
      <c r="I6984" s="109"/>
      <c r="J6984" s="109"/>
      <c r="K6984" s="105">
        <f>K6983+J6941</f>
        <v>524.50000000000068</v>
      </c>
      <c r="L6984" s="118"/>
    </row>
    <row r="6985" spans="1:12" hidden="1" outlineLevel="1" x14ac:dyDescent="0.25">
      <c r="A6985" s="98" t="str">
        <f t="shared" si="613"/>
        <v>Effekt ökning type 22/33 300 96 20</v>
      </c>
      <c r="B6985" s="103" t="str">
        <f t="shared" si="609"/>
        <v>Effekt ökning type 22/33 300</v>
      </c>
      <c r="C6985" s="99">
        <v>96</v>
      </c>
      <c r="D6985" s="99">
        <f t="shared" si="612"/>
        <v>20</v>
      </c>
      <c r="E6985" s="100">
        <f t="shared" si="614"/>
        <v>532.6000000000007</v>
      </c>
      <c r="G6985" s="108"/>
      <c r="H6985" s="109"/>
      <c r="I6985" s="109"/>
      <c r="J6985" s="109"/>
      <c r="K6985" s="105">
        <f>K6984+J6941</f>
        <v>532.6000000000007</v>
      </c>
      <c r="L6985" s="118"/>
    </row>
    <row r="6986" spans="1:12" hidden="1" outlineLevel="1" x14ac:dyDescent="0.25">
      <c r="A6986" s="98" t="str">
        <f t="shared" si="613"/>
        <v>Effekt ökning type 22/33 300 97 20</v>
      </c>
      <c r="B6986" s="103" t="str">
        <f t="shared" si="609"/>
        <v>Effekt ökning type 22/33 300</v>
      </c>
      <c r="C6986" s="99">
        <v>97</v>
      </c>
      <c r="D6986" s="99">
        <f t="shared" si="612"/>
        <v>20</v>
      </c>
      <c r="E6986" s="100">
        <f t="shared" si="614"/>
        <v>540.70000000000073</v>
      </c>
      <c r="G6986" s="108"/>
      <c r="H6986" s="109"/>
      <c r="I6986" s="109"/>
      <c r="J6986" s="109"/>
      <c r="K6986" s="105">
        <f>K6985+J6941</f>
        <v>540.70000000000073</v>
      </c>
      <c r="L6986" s="118"/>
    </row>
    <row r="6987" spans="1:12" hidden="1" outlineLevel="1" x14ac:dyDescent="0.25">
      <c r="A6987" s="98" t="str">
        <f t="shared" si="613"/>
        <v>Effekt ökning type 22/33 300 98 20</v>
      </c>
      <c r="B6987" s="103" t="str">
        <f t="shared" si="609"/>
        <v>Effekt ökning type 22/33 300</v>
      </c>
      <c r="C6987" s="99">
        <v>98</v>
      </c>
      <c r="D6987" s="99">
        <f t="shared" si="612"/>
        <v>20</v>
      </c>
      <c r="E6987" s="100">
        <f t="shared" si="614"/>
        <v>548.80000000000075</v>
      </c>
      <c r="G6987" s="108"/>
      <c r="H6987" s="109"/>
      <c r="I6987" s="109"/>
      <c r="J6987" s="109"/>
      <c r="K6987" s="105">
        <f>K6986+J6941</f>
        <v>548.80000000000075</v>
      </c>
      <c r="L6987" s="118"/>
    </row>
    <row r="6988" spans="1:12" hidden="1" outlineLevel="1" x14ac:dyDescent="0.25">
      <c r="A6988" s="98" t="str">
        <f t="shared" si="613"/>
        <v>Effekt ökning type 22/33 300 99 20</v>
      </c>
      <c r="B6988" s="103" t="str">
        <f t="shared" si="609"/>
        <v>Effekt ökning type 22/33 300</v>
      </c>
      <c r="C6988" s="99">
        <v>99</v>
      </c>
      <c r="D6988" s="99">
        <f t="shared" si="612"/>
        <v>20</v>
      </c>
      <c r="E6988" s="100">
        <f t="shared" si="614"/>
        <v>556.90000000000077</v>
      </c>
      <c r="G6988" s="108"/>
      <c r="H6988" s="109"/>
      <c r="I6988" s="109"/>
      <c r="J6988" s="109"/>
      <c r="K6988" s="105">
        <f>K6987+J6941</f>
        <v>556.90000000000077</v>
      </c>
      <c r="L6988" s="118"/>
    </row>
    <row r="6989" spans="1:12" hidden="1" outlineLevel="1" x14ac:dyDescent="0.25">
      <c r="A6989" s="110" t="str">
        <f t="shared" si="613"/>
        <v>Effekt ökning type 22/33 300 100 20</v>
      </c>
      <c r="B6989" s="111" t="str">
        <f t="shared" si="609"/>
        <v>Effekt ökning type 22/33 300</v>
      </c>
      <c r="C6989" s="112">
        <v>100</v>
      </c>
      <c r="D6989" s="112">
        <f t="shared" si="612"/>
        <v>20</v>
      </c>
      <c r="E6989" s="113">
        <f t="shared" si="614"/>
        <v>565.0000000000008</v>
      </c>
      <c r="G6989" s="114"/>
      <c r="H6989" s="115"/>
      <c r="I6989" s="115"/>
      <c r="J6989" s="115"/>
      <c r="K6989" s="116">
        <f>K6988+J6941</f>
        <v>565.0000000000008</v>
      </c>
      <c r="L6989" s="118"/>
    </row>
    <row r="6990" spans="1:12" hidden="1" outlineLevel="1" x14ac:dyDescent="0.25">
      <c r="A6990" s="98" t="str">
        <f t="shared" si="613"/>
        <v>Effekt ökning type 22/33 300 50 19</v>
      </c>
      <c r="B6990" s="117" t="str">
        <f t="shared" si="609"/>
        <v>Effekt ökning type 22/33 300</v>
      </c>
      <c r="C6990" s="99">
        <v>50</v>
      </c>
      <c r="D6990" s="99">
        <f>AD6940</f>
        <v>19</v>
      </c>
      <c r="E6990" s="100">
        <f t="shared" si="614"/>
        <v>162.5</v>
      </c>
      <c r="G6990" s="99">
        <f>AD6941</f>
        <v>162.5</v>
      </c>
      <c r="H6990" s="101"/>
      <c r="I6990" s="101"/>
      <c r="J6990" s="101"/>
      <c r="K6990" s="102">
        <f>G6990</f>
        <v>162.5</v>
      </c>
      <c r="L6990" s="118"/>
    </row>
    <row r="6991" spans="1:12" hidden="1" outlineLevel="1" x14ac:dyDescent="0.25">
      <c r="A6991" s="98" t="str">
        <f t="shared" si="613"/>
        <v>Effekt ökning type 22/33 300 51 19</v>
      </c>
      <c r="B6991" s="103" t="str">
        <f t="shared" si="609"/>
        <v>Effekt ökning type 22/33 300</v>
      </c>
      <c r="C6991" s="99">
        <v>51</v>
      </c>
      <c r="D6991" s="99">
        <f t="shared" ref="D6991:D7022" si="615">D6990</f>
        <v>19</v>
      </c>
      <c r="E6991" s="100">
        <f t="shared" si="614"/>
        <v>170.05</v>
      </c>
      <c r="G6991" s="104"/>
      <c r="H6991" s="59"/>
      <c r="I6991" s="59"/>
      <c r="J6991" s="59"/>
      <c r="K6991" s="105">
        <f>K6990+J6992</f>
        <v>170.05</v>
      </c>
      <c r="L6991" s="118"/>
    </row>
    <row r="6992" spans="1:12" hidden="1" outlineLevel="1" x14ac:dyDescent="0.25">
      <c r="A6992" s="98" t="str">
        <f t="shared" si="613"/>
        <v>Effekt ökning type 22/33 300 52 19</v>
      </c>
      <c r="B6992" s="103" t="str">
        <f t="shared" si="609"/>
        <v>Effekt ökning type 22/33 300</v>
      </c>
      <c r="C6992" s="99">
        <v>52</v>
      </c>
      <c r="D6992" s="99">
        <f t="shared" si="615"/>
        <v>19</v>
      </c>
      <c r="E6992" s="100">
        <f t="shared" si="614"/>
        <v>177.60000000000002</v>
      </c>
      <c r="G6992" s="99">
        <f>AD6942</f>
        <v>540</v>
      </c>
      <c r="H6992" s="59">
        <v>50</v>
      </c>
      <c r="I6992" s="59">
        <f>G6992-G6990</f>
        <v>377.5</v>
      </c>
      <c r="J6992" s="59">
        <f>I6992/H6992</f>
        <v>7.55</v>
      </c>
      <c r="K6992" s="105">
        <f>K6991+J6992</f>
        <v>177.60000000000002</v>
      </c>
      <c r="L6992" s="118"/>
    </row>
    <row r="6993" spans="1:12" hidden="1" outlineLevel="1" x14ac:dyDescent="0.25">
      <c r="A6993" s="98" t="str">
        <f t="shared" si="613"/>
        <v>Effekt ökning type 22/33 300 53 19</v>
      </c>
      <c r="B6993" s="103" t="str">
        <f t="shared" si="609"/>
        <v>Effekt ökning type 22/33 300</v>
      </c>
      <c r="C6993" s="99">
        <v>53</v>
      </c>
      <c r="D6993" s="99">
        <f t="shared" si="615"/>
        <v>19</v>
      </c>
      <c r="E6993" s="100">
        <f t="shared" si="614"/>
        <v>185.15000000000003</v>
      </c>
      <c r="G6993" s="108"/>
      <c r="H6993" s="109"/>
      <c r="I6993" s="109"/>
      <c r="J6993" s="109"/>
      <c r="K6993" s="105">
        <f>K6992+J6992</f>
        <v>185.15000000000003</v>
      </c>
      <c r="L6993" s="118"/>
    </row>
    <row r="6994" spans="1:12" hidden="1" outlineLevel="1" x14ac:dyDescent="0.25">
      <c r="A6994" s="98" t="str">
        <f t="shared" si="613"/>
        <v>Effekt ökning type 22/33 300 54 19</v>
      </c>
      <c r="B6994" s="103" t="str">
        <f t="shared" si="609"/>
        <v>Effekt ökning type 22/33 300</v>
      </c>
      <c r="C6994" s="99">
        <v>54</v>
      </c>
      <c r="D6994" s="99">
        <f t="shared" si="615"/>
        <v>19</v>
      </c>
      <c r="E6994" s="100">
        <f t="shared" si="614"/>
        <v>192.70000000000005</v>
      </c>
      <c r="G6994" s="108"/>
      <c r="H6994" s="109"/>
      <c r="I6994" s="109"/>
      <c r="J6994" s="109"/>
      <c r="K6994" s="105">
        <f>K6993+J6992</f>
        <v>192.70000000000005</v>
      </c>
      <c r="L6994" s="118"/>
    </row>
    <row r="6995" spans="1:12" hidden="1" outlineLevel="1" x14ac:dyDescent="0.25">
      <c r="A6995" s="98" t="str">
        <f t="shared" si="613"/>
        <v>Effekt ökning type 22/33 300 55 19</v>
      </c>
      <c r="B6995" s="103" t="str">
        <f t="shared" si="609"/>
        <v>Effekt ökning type 22/33 300</v>
      </c>
      <c r="C6995" s="99">
        <v>55</v>
      </c>
      <c r="D6995" s="99">
        <f t="shared" si="615"/>
        <v>19</v>
      </c>
      <c r="E6995" s="100">
        <f t="shared" si="614"/>
        <v>200.25000000000006</v>
      </c>
      <c r="G6995" s="104"/>
      <c r="H6995" s="59"/>
      <c r="I6995" s="59"/>
      <c r="J6995" s="59"/>
      <c r="K6995" s="105">
        <f>K6994+J6992</f>
        <v>200.25000000000006</v>
      </c>
      <c r="L6995" s="118"/>
    </row>
    <row r="6996" spans="1:12" hidden="1" outlineLevel="1" x14ac:dyDescent="0.25">
      <c r="A6996" s="98" t="str">
        <f t="shared" si="613"/>
        <v>Effekt ökning type 22/33 300 56 19</v>
      </c>
      <c r="B6996" s="103" t="str">
        <f t="shared" si="609"/>
        <v>Effekt ökning type 22/33 300</v>
      </c>
      <c r="C6996" s="99">
        <v>56</v>
      </c>
      <c r="D6996" s="99">
        <f t="shared" si="615"/>
        <v>19</v>
      </c>
      <c r="E6996" s="100">
        <f t="shared" si="614"/>
        <v>207.80000000000007</v>
      </c>
      <c r="G6996" s="104"/>
      <c r="H6996" s="59"/>
      <c r="I6996" s="59"/>
      <c r="J6996" s="59"/>
      <c r="K6996" s="105">
        <f>K6995+J6992</f>
        <v>207.80000000000007</v>
      </c>
      <c r="L6996" s="118"/>
    </row>
    <row r="6997" spans="1:12" hidden="1" outlineLevel="1" x14ac:dyDescent="0.25">
      <c r="A6997" s="98" t="str">
        <f t="shared" si="613"/>
        <v>Effekt ökning type 22/33 300 57 19</v>
      </c>
      <c r="B6997" s="103" t="str">
        <f t="shared" si="609"/>
        <v>Effekt ökning type 22/33 300</v>
      </c>
      <c r="C6997" s="99">
        <v>57</v>
      </c>
      <c r="D6997" s="99">
        <f t="shared" si="615"/>
        <v>19</v>
      </c>
      <c r="E6997" s="100">
        <f t="shared" si="614"/>
        <v>215.35000000000008</v>
      </c>
      <c r="G6997" s="104"/>
      <c r="H6997" s="59"/>
      <c r="I6997" s="59"/>
      <c r="J6997" s="59"/>
      <c r="K6997" s="105">
        <f>K6996+J6992</f>
        <v>215.35000000000008</v>
      </c>
      <c r="L6997" s="118"/>
    </row>
    <row r="6998" spans="1:12" hidden="1" outlineLevel="1" x14ac:dyDescent="0.25">
      <c r="A6998" s="98" t="str">
        <f t="shared" si="613"/>
        <v>Effekt ökning type 22/33 300 58 19</v>
      </c>
      <c r="B6998" s="103" t="str">
        <f t="shared" si="609"/>
        <v>Effekt ökning type 22/33 300</v>
      </c>
      <c r="C6998" s="99">
        <v>58</v>
      </c>
      <c r="D6998" s="99">
        <f t="shared" si="615"/>
        <v>19</v>
      </c>
      <c r="E6998" s="100">
        <f t="shared" si="614"/>
        <v>222.90000000000009</v>
      </c>
      <c r="G6998" s="104"/>
      <c r="H6998" s="59"/>
      <c r="I6998" s="59"/>
      <c r="J6998" s="59"/>
      <c r="K6998" s="105">
        <f>K6997+J6992</f>
        <v>222.90000000000009</v>
      </c>
      <c r="L6998" s="118"/>
    </row>
    <row r="6999" spans="1:12" hidden="1" outlineLevel="1" x14ac:dyDescent="0.25">
      <c r="A6999" s="98" t="str">
        <f t="shared" si="613"/>
        <v>Effekt ökning type 22/33 300 59 19</v>
      </c>
      <c r="B6999" s="103" t="str">
        <f t="shared" si="609"/>
        <v>Effekt ökning type 22/33 300</v>
      </c>
      <c r="C6999" s="99">
        <v>59</v>
      </c>
      <c r="D6999" s="99">
        <f t="shared" si="615"/>
        <v>19</v>
      </c>
      <c r="E6999" s="100">
        <f t="shared" si="614"/>
        <v>230.4500000000001</v>
      </c>
      <c r="G6999" s="104"/>
      <c r="H6999" s="59"/>
      <c r="I6999" s="59"/>
      <c r="J6999" s="59"/>
      <c r="K6999" s="105">
        <f>K6998+J6992</f>
        <v>230.4500000000001</v>
      </c>
      <c r="L6999" s="118"/>
    </row>
    <row r="7000" spans="1:12" hidden="1" outlineLevel="1" x14ac:dyDescent="0.25">
      <c r="A7000" s="98" t="str">
        <f t="shared" si="613"/>
        <v>Effekt ökning type 22/33 300 60 19</v>
      </c>
      <c r="B7000" s="103" t="str">
        <f t="shared" si="609"/>
        <v>Effekt ökning type 22/33 300</v>
      </c>
      <c r="C7000" s="99">
        <v>60</v>
      </c>
      <c r="D7000" s="99">
        <f t="shared" si="615"/>
        <v>19</v>
      </c>
      <c r="E7000" s="100">
        <f t="shared" si="614"/>
        <v>238.00000000000011</v>
      </c>
      <c r="G7000" s="108"/>
      <c r="H7000" s="59"/>
      <c r="I7000" s="59"/>
      <c r="J7000" s="59"/>
      <c r="K7000" s="105">
        <f>K6999+J6992</f>
        <v>238.00000000000011</v>
      </c>
      <c r="L7000" s="118"/>
    </row>
    <row r="7001" spans="1:12" hidden="1" outlineLevel="1" x14ac:dyDescent="0.25">
      <c r="A7001" s="98" t="str">
        <f t="shared" si="613"/>
        <v>Effekt ökning type 22/33 300 61 19</v>
      </c>
      <c r="B7001" s="103" t="str">
        <f t="shared" si="609"/>
        <v>Effekt ökning type 22/33 300</v>
      </c>
      <c r="C7001" s="99">
        <v>61</v>
      </c>
      <c r="D7001" s="99">
        <f t="shared" si="615"/>
        <v>19</v>
      </c>
      <c r="E7001" s="100">
        <f t="shared" si="614"/>
        <v>245.55000000000013</v>
      </c>
      <c r="G7001" s="108"/>
      <c r="H7001" s="109"/>
      <c r="I7001" s="109"/>
      <c r="J7001" s="109"/>
      <c r="K7001" s="105">
        <f>K7000+J6992</f>
        <v>245.55000000000013</v>
      </c>
      <c r="L7001" s="118"/>
    </row>
    <row r="7002" spans="1:12" hidden="1" outlineLevel="1" x14ac:dyDescent="0.25">
      <c r="A7002" s="98" t="str">
        <f t="shared" si="613"/>
        <v>Effekt ökning type 22/33 300 62 19</v>
      </c>
      <c r="B7002" s="103" t="str">
        <f t="shared" si="609"/>
        <v>Effekt ökning type 22/33 300</v>
      </c>
      <c r="C7002" s="99">
        <v>62</v>
      </c>
      <c r="D7002" s="99">
        <f t="shared" si="615"/>
        <v>19</v>
      </c>
      <c r="E7002" s="100">
        <f t="shared" si="614"/>
        <v>253.10000000000014</v>
      </c>
      <c r="G7002" s="108"/>
      <c r="H7002" s="109"/>
      <c r="I7002" s="109"/>
      <c r="J7002" s="109"/>
      <c r="K7002" s="105">
        <f>K7001+J6992</f>
        <v>253.10000000000014</v>
      </c>
      <c r="L7002" s="118"/>
    </row>
    <row r="7003" spans="1:12" hidden="1" outlineLevel="1" x14ac:dyDescent="0.25">
      <c r="A7003" s="98" t="str">
        <f t="shared" si="613"/>
        <v>Effekt ökning type 22/33 300 63 19</v>
      </c>
      <c r="B7003" s="103" t="str">
        <f t="shared" si="609"/>
        <v>Effekt ökning type 22/33 300</v>
      </c>
      <c r="C7003" s="99">
        <v>63</v>
      </c>
      <c r="D7003" s="99">
        <f t="shared" si="615"/>
        <v>19</v>
      </c>
      <c r="E7003" s="100">
        <f t="shared" si="614"/>
        <v>260.65000000000015</v>
      </c>
      <c r="G7003" s="108"/>
      <c r="H7003" s="109"/>
      <c r="I7003" s="109"/>
      <c r="J7003" s="109"/>
      <c r="K7003" s="105">
        <f>K7002+J6992</f>
        <v>260.65000000000015</v>
      </c>
      <c r="L7003" s="118"/>
    </row>
    <row r="7004" spans="1:12" hidden="1" outlineLevel="1" x14ac:dyDescent="0.25">
      <c r="A7004" s="98" t="str">
        <f t="shared" si="613"/>
        <v>Effekt ökning type 22/33 300 64 19</v>
      </c>
      <c r="B7004" s="103" t="str">
        <f t="shared" ref="B7004:B7067" si="616">B7003</f>
        <v>Effekt ökning type 22/33 300</v>
      </c>
      <c r="C7004" s="99">
        <v>64</v>
      </c>
      <c r="D7004" s="99">
        <f t="shared" si="615"/>
        <v>19</v>
      </c>
      <c r="E7004" s="100">
        <f t="shared" si="614"/>
        <v>268.20000000000016</v>
      </c>
      <c r="G7004" s="108"/>
      <c r="H7004" s="109"/>
      <c r="I7004" s="109"/>
      <c r="J7004" s="109"/>
      <c r="K7004" s="105">
        <f>K7003+J6992</f>
        <v>268.20000000000016</v>
      </c>
      <c r="L7004" s="118"/>
    </row>
    <row r="7005" spans="1:12" hidden="1" outlineLevel="1" x14ac:dyDescent="0.25">
      <c r="A7005" s="98" t="str">
        <f t="shared" si="613"/>
        <v>Effekt ökning type 22/33 300 65 19</v>
      </c>
      <c r="B7005" s="103" t="str">
        <f t="shared" si="616"/>
        <v>Effekt ökning type 22/33 300</v>
      </c>
      <c r="C7005" s="99">
        <v>65</v>
      </c>
      <c r="D7005" s="99">
        <f t="shared" si="615"/>
        <v>19</v>
      </c>
      <c r="E7005" s="100">
        <f t="shared" si="614"/>
        <v>275.75000000000017</v>
      </c>
      <c r="G7005" s="108"/>
      <c r="H7005" s="109"/>
      <c r="I7005" s="109"/>
      <c r="J7005" s="109"/>
      <c r="K7005" s="105">
        <f>K7004+J6992</f>
        <v>275.75000000000017</v>
      </c>
      <c r="L7005" s="118"/>
    </row>
    <row r="7006" spans="1:12" hidden="1" outlineLevel="1" x14ac:dyDescent="0.25">
      <c r="A7006" s="98" t="str">
        <f t="shared" si="613"/>
        <v>Effekt ökning type 22/33 300 66 19</v>
      </c>
      <c r="B7006" s="103" t="str">
        <f t="shared" si="616"/>
        <v>Effekt ökning type 22/33 300</v>
      </c>
      <c r="C7006" s="99">
        <v>66</v>
      </c>
      <c r="D7006" s="99">
        <f t="shared" si="615"/>
        <v>19</v>
      </c>
      <c r="E7006" s="100">
        <f t="shared" si="614"/>
        <v>283.30000000000018</v>
      </c>
      <c r="G7006" s="108"/>
      <c r="H7006" s="109"/>
      <c r="I7006" s="109"/>
      <c r="J7006" s="109"/>
      <c r="K7006" s="105">
        <f>K7005+J6992</f>
        <v>283.30000000000018</v>
      </c>
      <c r="L7006" s="118"/>
    </row>
    <row r="7007" spans="1:12" hidden="1" outlineLevel="1" x14ac:dyDescent="0.25">
      <c r="A7007" s="98" t="str">
        <f t="shared" si="613"/>
        <v>Effekt ökning type 22/33 300 67 19</v>
      </c>
      <c r="B7007" s="103" t="str">
        <f t="shared" si="616"/>
        <v>Effekt ökning type 22/33 300</v>
      </c>
      <c r="C7007" s="99">
        <v>67</v>
      </c>
      <c r="D7007" s="99">
        <f t="shared" si="615"/>
        <v>19</v>
      </c>
      <c r="E7007" s="100">
        <f t="shared" si="614"/>
        <v>290.85000000000019</v>
      </c>
      <c r="G7007" s="108"/>
      <c r="H7007" s="109"/>
      <c r="I7007" s="109"/>
      <c r="J7007" s="109"/>
      <c r="K7007" s="105">
        <f>K7006+J6992</f>
        <v>290.85000000000019</v>
      </c>
      <c r="L7007" s="118"/>
    </row>
    <row r="7008" spans="1:12" hidden="1" outlineLevel="1" x14ac:dyDescent="0.25">
      <c r="A7008" s="98" t="str">
        <f t="shared" si="613"/>
        <v>Effekt ökning type 22/33 300 68 19</v>
      </c>
      <c r="B7008" s="103" t="str">
        <f t="shared" si="616"/>
        <v>Effekt ökning type 22/33 300</v>
      </c>
      <c r="C7008" s="99">
        <v>68</v>
      </c>
      <c r="D7008" s="99">
        <f t="shared" si="615"/>
        <v>19</v>
      </c>
      <c r="E7008" s="100">
        <f t="shared" si="614"/>
        <v>298.4000000000002</v>
      </c>
      <c r="G7008" s="108"/>
      <c r="H7008" s="109"/>
      <c r="I7008" s="109"/>
      <c r="J7008" s="109"/>
      <c r="K7008" s="105">
        <f>K7007+J6992</f>
        <v>298.4000000000002</v>
      </c>
      <c r="L7008" s="118"/>
    </row>
    <row r="7009" spans="1:12" hidden="1" outlineLevel="1" x14ac:dyDescent="0.25">
      <c r="A7009" s="98" t="str">
        <f t="shared" si="613"/>
        <v>Effekt ökning type 22/33 300 69 19</v>
      </c>
      <c r="B7009" s="103" t="str">
        <f t="shared" si="616"/>
        <v>Effekt ökning type 22/33 300</v>
      </c>
      <c r="C7009" s="99">
        <v>69</v>
      </c>
      <c r="D7009" s="99">
        <f t="shared" si="615"/>
        <v>19</v>
      </c>
      <c r="E7009" s="100">
        <f t="shared" si="614"/>
        <v>305.95000000000022</v>
      </c>
      <c r="G7009" s="108"/>
      <c r="H7009" s="109"/>
      <c r="I7009" s="109"/>
      <c r="J7009" s="109"/>
      <c r="K7009" s="105">
        <f>K7008+J6992</f>
        <v>305.95000000000022</v>
      </c>
      <c r="L7009" s="118"/>
    </row>
    <row r="7010" spans="1:12" hidden="1" outlineLevel="1" x14ac:dyDescent="0.25">
      <c r="A7010" s="98" t="str">
        <f t="shared" si="613"/>
        <v>Effekt ökning type 22/33 300 70 19</v>
      </c>
      <c r="B7010" s="103" t="str">
        <f t="shared" si="616"/>
        <v>Effekt ökning type 22/33 300</v>
      </c>
      <c r="C7010" s="99">
        <v>70</v>
      </c>
      <c r="D7010" s="99">
        <f t="shared" si="615"/>
        <v>19</v>
      </c>
      <c r="E7010" s="100">
        <f t="shared" si="614"/>
        <v>313.50000000000023</v>
      </c>
      <c r="G7010" s="108"/>
      <c r="H7010" s="109"/>
      <c r="I7010" s="109"/>
      <c r="J7010" s="109"/>
      <c r="K7010" s="105">
        <f>K7009+J6992</f>
        <v>313.50000000000023</v>
      </c>
      <c r="L7010" s="118"/>
    </row>
    <row r="7011" spans="1:12" hidden="1" outlineLevel="1" x14ac:dyDescent="0.25">
      <c r="A7011" s="98" t="str">
        <f t="shared" si="613"/>
        <v>Effekt ökning type 22/33 300 71 19</v>
      </c>
      <c r="B7011" s="103" t="str">
        <f t="shared" si="616"/>
        <v>Effekt ökning type 22/33 300</v>
      </c>
      <c r="C7011" s="99">
        <v>71</v>
      </c>
      <c r="D7011" s="99">
        <f t="shared" si="615"/>
        <v>19</v>
      </c>
      <c r="E7011" s="100">
        <f t="shared" si="614"/>
        <v>321.05000000000024</v>
      </c>
      <c r="G7011" s="108"/>
      <c r="H7011" s="109"/>
      <c r="I7011" s="109"/>
      <c r="J7011" s="109"/>
      <c r="K7011" s="105">
        <f>K7010+J6992</f>
        <v>321.05000000000024</v>
      </c>
      <c r="L7011" s="118"/>
    </row>
    <row r="7012" spans="1:12" hidden="1" outlineLevel="1" x14ac:dyDescent="0.25">
      <c r="A7012" s="98" t="str">
        <f t="shared" si="613"/>
        <v>Effekt ökning type 22/33 300 72 19</v>
      </c>
      <c r="B7012" s="103" t="str">
        <f t="shared" si="616"/>
        <v>Effekt ökning type 22/33 300</v>
      </c>
      <c r="C7012" s="99">
        <v>72</v>
      </c>
      <c r="D7012" s="99">
        <f t="shared" si="615"/>
        <v>19</v>
      </c>
      <c r="E7012" s="100">
        <f t="shared" si="614"/>
        <v>328.60000000000025</v>
      </c>
      <c r="G7012" s="108"/>
      <c r="H7012" s="109"/>
      <c r="I7012" s="109"/>
      <c r="J7012" s="109"/>
      <c r="K7012" s="105">
        <f>K7011+J6992</f>
        <v>328.60000000000025</v>
      </c>
      <c r="L7012" s="118"/>
    </row>
    <row r="7013" spans="1:12" hidden="1" outlineLevel="1" x14ac:dyDescent="0.25">
      <c r="A7013" s="98" t="str">
        <f t="shared" si="613"/>
        <v>Effekt ökning type 22/33 300 73 19</v>
      </c>
      <c r="B7013" s="103" t="str">
        <f t="shared" si="616"/>
        <v>Effekt ökning type 22/33 300</v>
      </c>
      <c r="C7013" s="99">
        <v>73</v>
      </c>
      <c r="D7013" s="99">
        <f t="shared" si="615"/>
        <v>19</v>
      </c>
      <c r="E7013" s="100">
        <f t="shared" si="614"/>
        <v>336.15000000000026</v>
      </c>
      <c r="G7013" s="108"/>
      <c r="H7013" s="109"/>
      <c r="I7013" s="109"/>
      <c r="J7013" s="109"/>
      <c r="K7013" s="105">
        <f>K7012+J6992</f>
        <v>336.15000000000026</v>
      </c>
      <c r="L7013" s="118"/>
    </row>
    <row r="7014" spans="1:12" hidden="1" outlineLevel="1" x14ac:dyDescent="0.25">
      <c r="A7014" s="98" t="str">
        <f t="shared" si="613"/>
        <v>Effekt ökning type 22/33 300 74 19</v>
      </c>
      <c r="B7014" s="103" t="str">
        <f t="shared" si="616"/>
        <v>Effekt ökning type 22/33 300</v>
      </c>
      <c r="C7014" s="99">
        <v>74</v>
      </c>
      <c r="D7014" s="99">
        <f t="shared" si="615"/>
        <v>19</v>
      </c>
      <c r="E7014" s="100">
        <f t="shared" si="614"/>
        <v>343.70000000000027</v>
      </c>
      <c r="G7014" s="108"/>
      <c r="H7014" s="109"/>
      <c r="I7014" s="109"/>
      <c r="J7014" s="109"/>
      <c r="K7014" s="105">
        <f>K7013+J6992</f>
        <v>343.70000000000027</v>
      </c>
      <c r="L7014" s="118"/>
    </row>
    <row r="7015" spans="1:12" hidden="1" outlineLevel="1" x14ac:dyDescent="0.25">
      <c r="A7015" s="98" t="str">
        <f t="shared" si="613"/>
        <v>Effekt ökning type 22/33 300 75 19</v>
      </c>
      <c r="B7015" s="103" t="str">
        <f t="shared" si="616"/>
        <v>Effekt ökning type 22/33 300</v>
      </c>
      <c r="C7015" s="99">
        <v>75</v>
      </c>
      <c r="D7015" s="99">
        <f t="shared" si="615"/>
        <v>19</v>
      </c>
      <c r="E7015" s="100">
        <f t="shared" si="614"/>
        <v>351.25000000000028</v>
      </c>
      <c r="G7015" s="108"/>
      <c r="H7015" s="109"/>
      <c r="I7015" s="109"/>
      <c r="J7015" s="109"/>
      <c r="K7015" s="105">
        <f>K7014+J6992</f>
        <v>351.25000000000028</v>
      </c>
      <c r="L7015" s="118"/>
    </row>
    <row r="7016" spans="1:12" hidden="1" outlineLevel="1" x14ac:dyDescent="0.25">
      <c r="A7016" s="98" t="str">
        <f t="shared" si="613"/>
        <v>Effekt ökning type 22/33 300 76 19</v>
      </c>
      <c r="B7016" s="103" t="str">
        <f t="shared" si="616"/>
        <v>Effekt ökning type 22/33 300</v>
      </c>
      <c r="C7016" s="99">
        <v>76</v>
      </c>
      <c r="D7016" s="99">
        <f t="shared" si="615"/>
        <v>19</v>
      </c>
      <c r="E7016" s="100">
        <f t="shared" si="614"/>
        <v>358.8000000000003</v>
      </c>
      <c r="G7016" s="108"/>
      <c r="H7016" s="109"/>
      <c r="I7016" s="109"/>
      <c r="J7016" s="109"/>
      <c r="K7016" s="105">
        <f>K7015+J6992</f>
        <v>358.8000000000003</v>
      </c>
      <c r="L7016" s="118"/>
    </row>
    <row r="7017" spans="1:12" hidden="1" outlineLevel="1" x14ac:dyDescent="0.25">
      <c r="A7017" s="98" t="str">
        <f t="shared" si="613"/>
        <v>Effekt ökning type 22/33 300 77 19</v>
      </c>
      <c r="B7017" s="103" t="str">
        <f t="shared" si="616"/>
        <v>Effekt ökning type 22/33 300</v>
      </c>
      <c r="C7017" s="99">
        <v>77</v>
      </c>
      <c r="D7017" s="99">
        <f t="shared" si="615"/>
        <v>19</v>
      </c>
      <c r="E7017" s="100">
        <f t="shared" si="614"/>
        <v>366.35000000000031</v>
      </c>
      <c r="G7017" s="108"/>
      <c r="H7017" s="109"/>
      <c r="I7017" s="109"/>
      <c r="J7017" s="109"/>
      <c r="K7017" s="105">
        <f>K7016+J6992</f>
        <v>366.35000000000031</v>
      </c>
      <c r="L7017" s="118"/>
    </row>
    <row r="7018" spans="1:12" hidden="1" outlineLevel="1" x14ac:dyDescent="0.25">
      <c r="A7018" s="98" t="str">
        <f t="shared" si="613"/>
        <v>Effekt ökning type 22/33 300 78 19</v>
      </c>
      <c r="B7018" s="103" t="str">
        <f t="shared" si="616"/>
        <v>Effekt ökning type 22/33 300</v>
      </c>
      <c r="C7018" s="99">
        <v>78</v>
      </c>
      <c r="D7018" s="99">
        <f t="shared" si="615"/>
        <v>19</v>
      </c>
      <c r="E7018" s="100">
        <f t="shared" si="614"/>
        <v>373.90000000000032</v>
      </c>
      <c r="G7018" s="108"/>
      <c r="H7018" s="109"/>
      <c r="I7018" s="109"/>
      <c r="J7018" s="109"/>
      <c r="K7018" s="105">
        <f>K7017+J6992</f>
        <v>373.90000000000032</v>
      </c>
      <c r="L7018" s="118"/>
    </row>
    <row r="7019" spans="1:12" hidden="1" outlineLevel="1" x14ac:dyDescent="0.25">
      <c r="A7019" s="98" t="str">
        <f t="shared" si="613"/>
        <v>Effekt ökning type 22/33 300 79 19</v>
      </c>
      <c r="B7019" s="103" t="str">
        <f t="shared" si="616"/>
        <v>Effekt ökning type 22/33 300</v>
      </c>
      <c r="C7019" s="99">
        <v>79</v>
      </c>
      <c r="D7019" s="99">
        <f t="shared" si="615"/>
        <v>19</v>
      </c>
      <c r="E7019" s="100">
        <f t="shared" si="614"/>
        <v>381.45000000000033</v>
      </c>
      <c r="G7019" s="108"/>
      <c r="H7019" s="109"/>
      <c r="I7019" s="109"/>
      <c r="J7019" s="109"/>
      <c r="K7019" s="105">
        <f>K7018+J6992</f>
        <v>381.45000000000033</v>
      </c>
      <c r="L7019" s="118"/>
    </row>
    <row r="7020" spans="1:12" hidden="1" outlineLevel="1" x14ac:dyDescent="0.25">
      <c r="A7020" s="98" t="str">
        <f t="shared" si="613"/>
        <v>Effekt ökning type 22/33 300 80 19</v>
      </c>
      <c r="B7020" s="103" t="str">
        <f t="shared" si="616"/>
        <v>Effekt ökning type 22/33 300</v>
      </c>
      <c r="C7020" s="99">
        <v>80</v>
      </c>
      <c r="D7020" s="99">
        <f t="shared" si="615"/>
        <v>19</v>
      </c>
      <c r="E7020" s="100">
        <f t="shared" si="614"/>
        <v>389.00000000000034</v>
      </c>
      <c r="G7020" s="108"/>
      <c r="H7020" s="109"/>
      <c r="I7020" s="109"/>
      <c r="J7020" s="109"/>
      <c r="K7020" s="105">
        <f>K7019+J6992</f>
        <v>389.00000000000034</v>
      </c>
      <c r="L7020" s="118"/>
    </row>
    <row r="7021" spans="1:12" hidden="1" outlineLevel="1" x14ac:dyDescent="0.25">
      <c r="A7021" s="98" t="str">
        <f t="shared" si="613"/>
        <v>Effekt ökning type 22/33 300 81 19</v>
      </c>
      <c r="B7021" s="103" t="str">
        <f t="shared" si="616"/>
        <v>Effekt ökning type 22/33 300</v>
      </c>
      <c r="C7021" s="99">
        <v>81</v>
      </c>
      <c r="D7021" s="99">
        <f t="shared" si="615"/>
        <v>19</v>
      </c>
      <c r="E7021" s="100">
        <f t="shared" si="614"/>
        <v>396.55000000000035</v>
      </c>
      <c r="G7021" s="108"/>
      <c r="H7021" s="109"/>
      <c r="I7021" s="109"/>
      <c r="J7021" s="109"/>
      <c r="K7021" s="105">
        <f>K7020+J6992</f>
        <v>396.55000000000035</v>
      </c>
      <c r="L7021" s="118"/>
    </row>
    <row r="7022" spans="1:12" hidden="1" outlineLevel="1" x14ac:dyDescent="0.25">
      <c r="A7022" s="98" t="str">
        <f t="shared" si="613"/>
        <v>Effekt ökning type 22/33 300 82 19</v>
      </c>
      <c r="B7022" s="103" t="str">
        <f t="shared" si="616"/>
        <v>Effekt ökning type 22/33 300</v>
      </c>
      <c r="C7022" s="99">
        <v>82</v>
      </c>
      <c r="D7022" s="99">
        <f t="shared" si="615"/>
        <v>19</v>
      </c>
      <c r="E7022" s="100">
        <f t="shared" si="614"/>
        <v>404.10000000000036</v>
      </c>
      <c r="G7022" s="108"/>
      <c r="H7022" s="109"/>
      <c r="I7022" s="109"/>
      <c r="J7022" s="109"/>
      <c r="K7022" s="105">
        <f>K7021+J6992</f>
        <v>404.10000000000036</v>
      </c>
      <c r="L7022" s="118"/>
    </row>
    <row r="7023" spans="1:12" hidden="1" outlineLevel="1" x14ac:dyDescent="0.25">
      <c r="A7023" s="98" t="str">
        <f t="shared" si="613"/>
        <v>Effekt ökning type 22/33 300 83 19</v>
      </c>
      <c r="B7023" s="103" t="str">
        <f t="shared" si="616"/>
        <v>Effekt ökning type 22/33 300</v>
      </c>
      <c r="C7023" s="99">
        <v>83</v>
      </c>
      <c r="D7023" s="99">
        <f t="shared" ref="D7023:D7040" si="617">D7022</f>
        <v>19</v>
      </c>
      <c r="E7023" s="100">
        <f t="shared" si="614"/>
        <v>411.65000000000038</v>
      </c>
      <c r="G7023" s="108"/>
      <c r="H7023" s="109"/>
      <c r="I7023" s="109"/>
      <c r="J7023" s="109"/>
      <c r="K7023" s="105">
        <f>K7022+J6992</f>
        <v>411.65000000000038</v>
      </c>
      <c r="L7023" s="118"/>
    </row>
    <row r="7024" spans="1:12" hidden="1" outlineLevel="1" x14ac:dyDescent="0.25">
      <c r="A7024" s="98" t="str">
        <f t="shared" si="613"/>
        <v>Effekt ökning type 22/33 300 84 19</v>
      </c>
      <c r="B7024" s="103" t="str">
        <f t="shared" si="616"/>
        <v>Effekt ökning type 22/33 300</v>
      </c>
      <c r="C7024" s="99">
        <v>84</v>
      </c>
      <c r="D7024" s="99">
        <f t="shared" si="617"/>
        <v>19</v>
      </c>
      <c r="E7024" s="100">
        <f t="shared" si="614"/>
        <v>419.20000000000039</v>
      </c>
      <c r="G7024" s="108"/>
      <c r="H7024" s="109"/>
      <c r="I7024" s="109"/>
      <c r="J7024" s="109"/>
      <c r="K7024" s="105">
        <f>K7023+J6992</f>
        <v>419.20000000000039</v>
      </c>
      <c r="L7024" s="118"/>
    </row>
    <row r="7025" spans="1:12" hidden="1" outlineLevel="1" x14ac:dyDescent="0.25">
      <c r="A7025" s="98" t="str">
        <f t="shared" si="613"/>
        <v>Effekt ökning type 22/33 300 85 19</v>
      </c>
      <c r="B7025" s="103" t="str">
        <f t="shared" si="616"/>
        <v>Effekt ökning type 22/33 300</v>
      </c>
      <c r="C7025" s="99">
        <v>85</v>
      </c>
      <c r="D7025" s="99">
        <f t="shared" si="617"/>
        <v>19</v>
      </c>
      <c r="E7025" s="100">
        <f t="shared" si="614"/>
        <v>426.7500000000004</v>
      </c>
      <c r="G7025" s="108"/>
      <c r="H7025" s="109"/>
      <c r="I7025" s="109"/>
      <c r="J7025" s="109"/>
      <c r="K7025" s="105">
        <f>K7024+J6992</f>
        <v>426.7500000000004</v>
      </c>
      <c r="L7025" s="118"/>
    </row>
    <row r="7026" spans="1:12" hidden="1" outlineLevel="1" x14ac:dyDescent="0.25">
      <c r="A7026" s="98" t="str">
        <f t="shared" si="613"/>
        <v>Effekt ökning type 22/33 300 86 19</v>
      </c>
      <c r="B7026" s="103" t="str">
        <f t="shared" si="616"/>
        <v>Effekt ökning type 22/33 300</v>
      </c>
      <c r="C7026" s="99">
        <v>86</v>
      </c>
      <c r="D7026" s="99">
        <f t="shared" si="617"/>
        <v>19</v>
      </c>
      <c r="E7026" s="100">
        <f t="shared" si="614"/>
        <v>434.30000000000041</v>
      </c>
      <c r="G7026" s="108"/>
      <c r="H7026" s="109"/>
      <c r="I7026" s="109"/>
      <c r="J7026" s="109"/>
      <c r="K7026" s="105">
        <f>K7025+J6992</f>
        <v>434.30000000000041</v>
      </c>
      <c r="L7026" s="118"/>
    </row>
    <row r="7027" spans="1:12" hidden="1" outlineLevel="1" x14ac:dyDescent="0.25">
      <c r="A7027" s="98" t="str">
        <f t="shared" si="613"/>
        <v>Effekt ökning type 22/33 300 87 19</v>
      </c>
      <c r="B7027" s="103" t="str">
        <f t="shared" si="616"/>
        <v>Effekt ökning type 22/33 300</v>
      </c>
      <c r="C7027" s="99">
        <v>87</v>
      </c>
      <c r="D7027" s="99">
        <f t="shared" si="617"/>
        <v>19</v>
      </c>
      <c r="E7027" s="100">
        <f t="shared" si="614"/>
        <v>441.85000000000042</v>
      </c>
      <c r="G7027" s="108"/>
      <c r="H7027" s="109"/>
      <c r="I7027" s="109"/>
      <c r="J7027" s="109"/>
      <c r="K7027" s="105">
        <f>K7026+J6992</f>
        <v>441.85000000000042</v>
      </c>
      <c r="L7027" s="118"/>
    </row>
    <row r="7028" spans="1:12" hidden="1" outlineLevel="1" x14ac:dyDescent="0.25">
      <c r="A7028" s="98" t="str">
        <f t="shared" si="613"/>
        <v>Effekt ökning type 22/33 300 88 19</v>
      </c>
      <c r="B7028" s="103" t="str">
        <f t="shared" si="616"/>
        <v>Effekt ökning type 22/33 300</v>
      </c>
      <c r="C7028" s="99">
        <v>88</v>
      </c>
      <c r="D7028" s="99">
        <f t="shared" si="617"/>
        <v>19</v>
      </c>
      <c r="E7028" s="100">
        <f t="shared" si="614"/>
        <v>449.40000000000043</v>
      </c>
      <c r="G7028" s="108"/>
      <c r="H7028" s="109"/>
      <c r="I7028" s="109"/>
      <c r="J7028" s="109"/>
      <c r="K7028" s="105">
        <f>K7027+J6992</f>
        <v>449.40000000000043</v>
      </c>
      <c r="L7028" s="118"/>
    </row>
    <row r="7029" spans="1:12" hidden="1" outlineLevel="1" x14ac:dyDescent="0.25">
      <c r="A7029" s="98" t="str">
        <f t="shared" si="613"/>
        <v>Effekt ökning type 22/33 300 89 19</v>
      </c>
      <c r="B7029" s="103" t="str">
        <f t="shared" si="616"/>
        <v>Effekt ökning type 22/33 300</v>
      </c>
      <c r="C7029" s="99">
        <v>89</v>
      </c>
      <c r="D7029" s="99">
        <f t="shared" si="617"/>
        <v>19</v>
      </c>
      <c r="E7029" s="100">
        <f t="shared" si="614"/>
        <v>456.95000000000044</v>
      </c>
      <c r="G7029" s="108"/>
      <c r="H7029" s="109"/>
      <c r="I7029" s="109"/>
      <c r="J7029" s="109"/>
      <c r="K7029" s="105">
        <f>K7028+J6992</f>
        <v>456.95000000000044</v>
      </c>
      <c r="L7029" s="118"/>
    </row>
    <row r="7030" spans="1:12" hidden="1" outlineLevel="1" x14ac:dyDescent="0.25">
      <c r="A7030" s="98" t="str">
        <f t="shared" si="613"/>
        <v>Effekt ökning type 22/33 300 90 19</v>
      </c>
      <c r="B7030" s="103" t="str">
        <f t="shared" si="616"/>
        <v>Effekt ökning type 22/33 300</v>
      </c>
      <c r="C7030" s="99">
        <v>90</v>
      </c>
      <c r="D7030" s="99">
        <f t="shared" si="617"/>
        <v>19</v>
      </c>
      <c r="E7030" s="100">
        <f t="shared" si="614"/>
        <v>464.50000000000045</v>
      </c>
      <c r="G7030" s="108"/>
      <c r="H7030" s="109"/>
      <c r="I7030" s="109"/>
      <c r="J7030" s="109"/>
      <c r="K7030" s="105">
        <f>K7029+J6992</f>
        <v>464.50000000000045</v>
      </c>
      <c r="L7030" s="118"/>
    </row>
    <row r="7031" spans="1:12" hidden="1" outlineLevel="1" x14ac:dyDescent="0.25">
      <c r="A7031" s="98" t="str">
        <f t="shared" si="613"/>
        <v>Effekt ökning type 22/33 300 91 19</v>
      </c>
      <c r="B7031" s="103" t="str">
        <f t="shared" si="616"/>
        <v>Effekt ökning type 22/33 300</v>
      </c>
      <c r="C7031" s="99">
        <v>91</v>
      </c>
      <c r="D7031" s="99">
        <f t="shared" si="617"/>
        <v>19</v>
      </c>
      <c r="E7031" s="100">
        <f t="shared" si="614"/>
        <v>472.05000000000047</v>
      </c>
      <c r="G7031" s="108"/>
      <c r="H7031" s="109"/>
      <c r="I7031" s="109"/>
      <c r="J7031" s="109"/>
      <c r="K7031" s="105">
        <f>K7030+J6992</f>
        <v>472.05000000000047</v>
      </c>
      <c r="L7031" s="118"/>
    </row>
    <row r="7032" spans="1:12" hidden="1" outlineLevel="1" x14ac:dyDescent="0.25">
      <c r="A7032" s="98" t="str">
        <f t="shared" si="613"/>
        <v>Effekt ökning type 22/33 300 92 19</v>
      </c>
      <c r="B7032" s="103" t="str">
        <f t="shared" si="616"/>
        <v>Effekt ökning type 22/33 300</v>
      </c>
      <c r="C7032" s="99">
        <v>92</v>
      </c>
      <c r="D7032" s="99">
        <f t="shared" si="617"/>
        <v>19</v>
      </c>
      <c r="E7032" s="100">
        <f t="shared" si="614"/>
        <v>479.60000000000048</v>
      </c>
      <c r="G7032" s="108"/>
      <c r="H7032" s="109"/>
      <c r="I7032" s="109"/>
      <c r="J7032" s="109"/>
      <c r="K7032" s="105">
        <f>K7031+J6992</f>
        <v>479.60000000000048</v>
      </c>
      <c r="L7032" s="118"/>
    </row>
    <row r="7033" spans="1:12" hidden="1" outlineLevel="1" x14ac:dyDescent="0.25">
      <c r="A7033" s="98" t="str">
        <f t="shared" si="613"/>
        <v>Effekt ökning type 22/33 300 93 19</v>
      </c>
      <c r="B7033" s="103" t="str">
        <f t="shared" si="616"/>
        <v>Effekt ökning type 22/33 300</v>
      </c>
      <c r="C7033" s="99">
        <v>93</v>
      </c>
      <c r="D7033" s="99">
        <f t="shared" si="617"/>
        <v>19</v>
      </c>
      <c r="E7033" s="100">
        <f t="shared" si="614"/>
        <v>487.15000000000049</v>
      </c>
      <c r="G7033" s="108"/>
      <c r="H7033" s="109"/>
      <c r="I7033" s="109"/>
      <c r="J7033" s="109"/>
      <c r="K7033" s="105">
        <f>K7032+J6992</f>
        <v>487.15000000000049</v>
      </c>
      <c r="L7033" s="118"/>
    </row>
    <row r="7034" spans="1:12" hidden="1" outlineLevel="1" x14ac:dyDescent="0.25">
      <c r="A7034" s="98" t="str">
        <f t="shared" si="613"/>
        <v>Effekt ökning type 22/33 300 94 19</v>
      </c>
      <c r="B7034" s="103" t="str">
        <f t="shared" si="616"/>
        <v>Effekt ökning type 22/33 300</v>
      </c>
      <c r="C7034" s="99">
        <v>94</v>
      </c>
      <c r="D7034" s="99">
        <f t="shared" si="617"/>
        <v>19</v>
      </c>
      <c r="E7034" s="100">
        <f t="shared" si="614"/>
        <v>494.7000000000005</v>
      </c>
      <c r="G7034" s="108"/>
      <c r="H7034" s="109"/>
      <c r="I7034" s="109"/>
      <c r="J7034" s="109"/>
      <c r="K7034" s="105">
        <f>K7033+J6992</f>
        <v>494.7000000000005</v>
      </c>
      <c r="L7034" s="118"/>
    </row>
    <row r="7035" spans="1:12" hidden="1" outlineLevel="1" x14ac:dyDescent="0.25">
      <c r="A7035" s="98" t="str">
        <f t="shared" si="613"/>
        <v>Effekt ökning type 22/33 300 95 19</v>
      </c>
      <c r="B7035" s="103" t="str">
        <f t="shared" si="616"/>
        <v>Effekt ökning type 22/33 300</v>
      </c>
      <c r="C7035" s="99">
        <v>95</v>
      </c>
      <c r="D7035" s="99">
        <f t="shared" si="617"/>
        <v>19</v>
      </c>
      <c r="E7035" s="100">
        <f t="shared" si="614"/>
        <v>502.25000000000051</v>
      </c>
      <c r="G7035" s="108"/>
      <c r="H7035" s="109"/>
      <c r="I7035" s="109"/>
      <c r="J7035" s="109"/>
      <c r="K7035" s="105">
        <f>K7034+J6992</f>
        <v>502.25000000000051</v>
      </c>
      <c r="L7035" s="118"/>
    </row>
    <row r="7036" spans="1:12" hidden="1" outlineLevel="1" x14ac:dyDescent="0.25">
      <c r="A7036" s="98" t="str">
        <f t="shared" si="613"/>
        <v>Effekt ökning type 22/33 300 96 19</v>
      </c>
      <c r="B7036" s="103" t="str">
        <f t="shared" si="616"/>
        <v>Effekt ökning type 22/33 300</v>
      </c>
      <c r="C7036" s="99">
        <v>96</v>
      </c>
      <c r="D7036" s="99">
        <f t="shared" si="617"/>
        <v>19</v>
      </c>
      <c r="E7036" s="100">
        <f t="shared" si="614"/>
        <v>509.80000000000052</v>
      </c>
      <c r="G7036" s="108"/>
      <c r="H7036" s="109"/>
      <c r="I7036" s="109"/>
      <c r="J7036" s="109"/>
      <c r="K7036" s="105">
        <f>K7035+J6992</f>
        <v>509.80000000000052</v>
      </c>
      <c r="L7036" s="118"/>
    </row>
    <row r="7037" spans="1:12" hidden="1" outlineLevel="1" x14ac:dyDescent="0.25">
      <c r="A7037" s="98" t="str">
        <f t="shared" si="613"/>
        <v>Effekt ökning type 22/33 300 97 19</v>
      </c>
      <c r="B7037" s="103" t="str">
        <f t="shared" si="616"/>
        <v>Effekt ökning type 22/33 300</v>
      </c>
      <c r="C7037" s="99">
        <v>97</v>
      </c>
      <c r="D7037" s="99">
        <f t="shared" si="617"/>
        <v>19</v>
      </c>
      <c r="E7037" s="100">
        <f t="shared" si="614"/>
        <v>517.35000000000048</v>
      </c>
      <c r="G7037" s="108"/>
      <c r="H7037" s="109"/>
      <c r="I7037" s="109"/>
      <c r="J7037" s="109"/>
      <c r="K7037" s="105">
        <f>K7036+J6992</f>
        <v>517.35000000000048</v>
      </c>
      <c r="L7037" s="118"/>
    </row>
    <row r="7038" spans="1:12" hidden="1" outlineLevel="1" x14ac:dyDescent="0.25">
      <c r="A7038" s="98" t="str">
        <f t="shared" si="613"/>
        <v>Effekt ökning type 22/33 300 98 19</v>
      </c>
      <c r="B7038" s="103" t="str">
        <f t="shared" si="616"/>
        <v>Effekt ökning type 22/33 300</v>
      </c>
      <c r="C7038" s="99">
        <v>98</v>
      </c>
      <c r="D7038" s="99">
        <f t="shared" si="617"/>
        <v>19</v>
      </c>
      <c r="E7038" s="100">
        <f t="shared" si="614"/>
        <v>524.90000000000043</v>
      </c>
      <c r="G7038" s="108"/>
      <c r="H7038" s="109"/>
      <c r="I7038" s="109"/>
      <c r="J7038" s="109"/>
      <c r="K7038" s="105">
        <f>K7037+J6992</f>
        <v>524.90000000000043</v>
      </c>
      <c r="L7038" s="118"/>
    </row>
    <row r="7039" spans="1:12" hidden="1" outlineLevel="1" x14ac:dyDescent="0.25">
      <c r="A7039" s="98" t="str">
        <f t="shared" si="613"/>
        <v>Effekt ökning type 22/33 300 99 19</v>
      </c>
      <c r="B7039" s="103" t="str">
        <f t="shared" si="616"/>
        <v>Effekt ökning type 22/33 300</v>
      </c>
      <c r="C7039" s="99">
        <v>99</v>
      </c>
      <c r="D7039" s="99">
        <f t="shared" si="617"/>
        <v>19</v>
      </c>
      <c r="E7039" s="100">
        <f t="shared" si="614"/>
        <v>532.45000000000039</v>
      </c>
      <c r="G7039" s="108"/>
      <c r="H7039" s="109"/>
      <c r="I7039" s="109"/>
      <c r="J7039" s="109"/>
      <c r="K7039" s="105">
        <f>K7038+J6992</f>
        <v>532.45000000000039</v>
      </c>
      <c r="L7039" s="118"/>
    </row>
    <row r="7040" spans="1:12" hidden="1" outlineLevel="1" x14ac:dyDescent="0.25">
      <c r="A7040" s="110" t="str">
        <f t="shared" si="613"/>
        <v>Effekt ökning type 22/33 300 100 19</v>
      </c>
      <c r="B7040" s="111" t="str">
        <f t="shared" si="616"/>
        <v>Effekt ökning type 22/33 300</v>
      </c>
      <c r="C7040" s="112">
        <v>100</v>
      </c>
      <c r="D7040" s="112">
        <f t="shared" si="617"/>
        <v>19</v>
      </c>
      <c r="E7040" s="113">
        <f t="shared" si="614"/>
        <v>540.00000000000034</v>
      </c>
      <c r="G7040" s="114"/>
      <c r="H7040" s="115"/>
      <c r="I7040" s="115"/>
      <c r="J7040" s="115"/>
      <c r="K7040" s="116">
        <f>K7039+J6992</f>
        <v>540.00000000000034</v>
      </c>
      <c r="L7040" s="118"/>
    </row>
    <row r="7041" spans="1:12" hidden="1" outlineLevel="1" x14ac:dyDescent="0.25">
      <c r="A7041" s="98" t="str">
        <f t="shared" si="613"/>
        <v>Effekt ökning type 22/33 300 50 18</v>
      </c>
      <c r="B7041" s="117" t="str">
        <f t="shared" si="616"/>
        <v>Effekt ökning type 22/33 300</v>
      </c>
      <c r="C7041" s="99">
        <v>50</v>
      </c>
      <c r="D7041" s="99">
        <f>AC6940</f>
        <v>18</v>
      </c>
      <c r="E7041" s="100">
        <f t="shared" si="614"/>
        <v>165</v>
      </c>
      <c r="G7041" s="99">
        <f>AC6941</f>
        <v>165</v>
      </c>
      <c r="H7041" s="101"/>
      <c r="I7041" s="101"/>
      <c r="J7041" s="101"/>
      <c r="K7041" s="102">
        <f>G7041</f>
        <v>165</v>
      </c>
      <c r="L7041" s="118"/>
    </row>
    <row r="7042" spans="1:12" hidden="1" outlineLevel="1" x14ac:dyDescent="0.25">
      <c r="A7042" s="98" t="str">
        <f t="shared" si="613"/>
        <v>Effekt ökning type 22/33 300 51 18</v>
      </c>
      <c r="B7042" s="103" t="str">
        <f t="shared" si="616"/>
        <v>Effekt ökning type 22/33 300</v>
      </c>
      <c r="C7042" s="99">
        <v>51</v>
      </c>
      <c r="D7042" s="99">
        <f t="shared" ref="D7042:D7073" si="618">D7041</f>
        <v>18</v>
      </c>
      <c r="E7042" s="100">
        <f t="shared" si="614"/>
        <v>172</v>
      </c>
      <c r="G7042" s="104"/>
      <c r="H7042" s="59"/>
      <c r="I7042" s="59"/>
      <c r="J7042" s="59"/>
      <c r="K7042" s="105">
        <f>K7041+J7043</f>
        <v>172</v>
      </c>
      <c r="L7042" s="118"/>
    </row>
    <row r="7043" spans="1:12" hidden="1" outlineLevel="1" x14ac:dyDescent="0.25">
      <c r="A7043" s="98" t="str">
        <f t="shared" ref="A7043:A7106" si="619">CONCATENATE(B7043," ",C7043," ",D7043)</f>
        <v>Effekt ökning type 22/33 300 52 18</v>
      </c>
      <c r="B7043" s="103" t="str">
        <f t="shared" si="616"/>
        <v>Effekt ökning type 22/33 300</v>
      </c>
      <c r="C7043" s="99">
        <v>52</v>
      </c>
      <c r="D7043" s="99">
        <f t="shared" si="618"/>
        <v>18</v>
      </c>
      <c r="E7043" s="100">
        <f t="shared" ref="E7043:E7106" si="620">K7043</f>
        <v>179</v>
      </c>
      <c r="G7043" s="99">
        <f>AC6942</f>
        <v>515</v>
      </c>
      <c r="H7043" s="59">
        <v>50</v>
      </c>
      <c r="I7043" s="59">
        <f>G7043-G7041</f>
        <v>350</v>
      </c>
      <c r="J7043" s="59">
        <f>I7043/H7043</f>
        <v>7</v>
      </c>
      <c r="K7043" s="105">
        <f>K7042+J7043</f>
        <v>179</v>
      </c>
      <c r="L7043" s="118"/>
    </row>
    <row r="7044" spans="1:12" hidden="1" outlineLevel="1" x14ac:dyDescent="0.25">
      <c r="A7044" s="98" t="str">
        <f t="shared" si="619"/>
        <v>Effekt ökning type 22/33 300 53 18</v>
      </c>
      <c r="B7044" s="103" t="str">
        <f t="shared" si="616"/>
        <v>Effekt ökning type 22/33 300</v>
      </c>
      <c r="C7044" s="99">
        <v>53</v>
      </c>
      <c r="D7044" s="99">
        <f t="shared" si="618"/>
        <v>18</v>
      </c>
      <c r="E7044" s="100">
        <f t="shared" si="620"/>
        <v>186</v>
      </c>
      <c r="G7044" s="108"/>
      <c r="H7044" s="109"/>
      <c r="I7044" s="109"/>
      <c r="J7044" s="109"/>
      <c r="K7044" s="105">
        <f>K7043+J7043</f>
        <v>186</v>
      </c>
      <c r="L7044" s="118"/>
    </row>
    <row r="7045" spans="1:12" hidden="1" outlineLevel="1" x14ac:dyDescent="0.25">
      <c r="A7045" s="98" t="str">
        <f t="shared" si="619"/>
        <v>Effekt ökning type 22/33 300 54 18</v>
      </c>
      <c r="B7045" s="103" t="str">
        <f t="shared" si="616"/>
        <v>Effekt ökning type 22/33 300</v>
      </c>
      <c r="C7045" s="99">
        <v>54</v>
      </c>
      <c r="D7045" s="99">
        <f t="shared" si="618"/>
        <v>18</v>
      </c>
      <c r="E7045" s="100">
        <f t="shared" si="620"/>
        <v>193</v>
      </c>
      <c r="G7045" s="108"/>
      <c r="H7045" s="109"/>
      <c r="I7045" s="109"/>
      <c r="J7045" s="109"/>
      <c r="K7045" s="105">
        <f>K7044+J7043</f>
        <v>193</v>
      </c>
      <c r="L7045" s="118"/>
    </row>
    <row r="7046" spans="1:12" hidden="1" outlineLevel="1" x14ac:dyDescent="0.25">
      <c r="A7046" s="98" t="str">
        <f t="shared" si="619"/>
        <v>Effekt ökning type 22/33 300 55 18</v>
      </c>
      <c r="B7046" s="103" t="str">
        <f t="shared" si="616"/>
        <v>Effekt ökning type 22/33 300</v>
      </c>
      <c r="C7046" s="99">
        <v>55</v>
      </c>
      <c r="D7046" s="99">
        <f t="shared" si="618"/>
        <v>18</v>
      </c>
      <c r="E7046" s="100">
        <f t="shared" si="620"/>
        <v>200</v>
      </c>
      <c r="G7046" s="104"/>
      <c r="H7046" s="59"/>
      <c r="I7046" s="59"/>
      <c r="J7046" s="59"/>
      <c r="K7046" s="105">
        <f>K7045+J7043</f>
        <v>200</v>
      </c>
      <c r="L7046" s="118"/>
    </row>
    <row r="7047" spans="1:12" hidden="1" outlineLevel="1" x14ac:dyDescent="0.25">
      <c r="A7047" s="98" t="str">
        <f t="shared" si="619"/>
        <v>Effekt ökning type 22/33 300 56 18</v>
      </c>
      <c r="B7047" s="103" t="str">
        <f t="shared" si="616"/>
        <v>Effekt ökning type 22/33 300</v>
      </c>
      <c r="C7047" s="99">
        <v>56</v>
      </c>
      <c r="D7047" s="99">
        <f t="shared" si="618"/>
        <v>18</v>
      </c>
      <c r="E7047" s="100">
        <f t="shared" si="620"/>
        <v>207</v>
      </c>
      <c r="G7047" s="104"/>
      <c r="H7047" s="59"/>
      <c r="I7047" s="59"/>
      <c r="J7047" s="59"/>
      <c r="K7047" s="105">
        <f>K7046+J7043</f>
        <v>207</v>
      </c>
      <c r="L7047" s="118"/>
    </row>
    <row r="7048" spans="1:12" hidden="1" outlineLevel="1" x14ac:dyDescent="0.25">
      <c r="A7048" s="98" t="str">
        <f t="shared" si="619"/>
        <v>Effekt ökning type 22/33 300 57 18</v>
      </c>
      <c r="B7048" s="103" t="str">
        <f t="shared" si="616"/>
        <v>Effekt ökning type 22/33 300</v>
      </c>
      <c r="C7048" s="99">
        <v>57</v>
      </c>
      <c r="D7048" s="99">
        <f t="shared" si="618"/>
        <v>18</v>
      </c>
      <c r="E7048" s="100">
        <f t="shared" si="620"/>
        <v>214</v>
      </c>
      <c r="G7048" s="104"/>
      <c r="H7048" s="59"/>
      <c r="I7048" s="59"/>
      <c r="J7048" s="59"/>
      <c r="K7048" s="105">
        <f>K7047+J7043</f>
        <v>214</v>
      </c>
      <c r="L7048" s="118"/>
    </row>
    <row r="7049" spans="1:12" hidden="1" outlineLevel="1" x14ac:dyDescent="0.25">
      <c r="A7049" s="98" t="str">
        <f t="shared" si="619"/>
        <v>Effekt ökning type 22/33 300 58 18</v>
      </c>
      <c r="B7049" s="103" t="str">
        <f t="shared" si="616"/>
        <v>Effekt ökning type 22/33 300</v>
      </c>
      <c r="C7049" s="99">
        <v>58</v>
      </c>
      <c r="D7049" s="99">
        <f t="shared" si="618"/>
        <v>18</v>
      </c>
      <c r="E7049" s="100">
        <f t="shared" si="620"/>
        <v>221</v>
      </c>
      <c r="G7049" s="104"/>
      <c r="H7049" s="59"/>
      <c r="I7049" s="59"/>
      <c r="J7049" s="59"/>
      <c r="K7049" s="105">
        <f>K7048+J7043</f>
        <v>221</v>
      </c>
      <c r="L7049" s="118"/>
    </row>
    <row r="7050" spans="1:12" hidden="1" outlineLevel="1" x14ac:dyDescent="0.25">
      <c r="A7050" s="98" t="str">
        <f t="shared" si="619"/>
        <v>Effekt ökning type 22/33 300 59 18</v>
      </c>
      <c r="B7050" s="103" t="str">
        <f t="shared" si="616"/>
        <v>Effekt ökning type 22/33 300</v>
      </c>
      <c r="C7050" s="99">
        <v>59</v>
      </c>
      <c r="D7050" s="99">
        <f t="shared" si="618"/>
        <v>18</v>
      </c>
      <c r="E7050" s="100">
        <f t="shared" si="620"/>
        <v>228</v>
      </c>
      <c r="G7050" s="104"/>
      <c r="H7050" s="59"/>
      <c r="I7050" s="59"/>
      <c r="J7050" s="59"/>
      <c r="K7050" s="105">
        <f>K7049+J7043</f>
        <v>228</v>
      </c>
      <c r="L7050" s="118"/>
    </row>
    <row r="7051" spans="1:12" hidden="1" outlineLevel="1" x14ac:dyDescent="0.25">
      <c r="A7051" s="98" t="str">
        <f t="shared" si="619"/>
        <v>Effekt ökning type 22/33 300 60 18</v>
      </c>
      <c r="B7051" s="103" t="str">
        <f t="shared" si="616"/>
        <v>Effekt ökning type 22/33 300</v>
      </c>
      <c r="C7051" s="99">
        <v>60</v>
      </c>
      <c r="D7051" s="99">
        <f t="shared" si="618"/>
        <v>18</v>
      </c>
      <c r="E7051" s="100">
        <f t="shared" si="620"/>
        <v>235</v>
      </c>
      <c r="G7051" s="108"/>
      <c r="H7051" s="59"/>
      <c r="I7051" s="59"/>
      <c r="J7051" s="59"/>
      <c r="K7051" s="105">
        <f>K7050+J7043</f>
        <v>235</v>
      </c>
      <c r="L7051" s="118"/>
    </row>
    <row r="7052" spans="1:12" hidden="1" outlineLevel="1" x14ac:dyDescent="0.25">
      <c r="A7052" s="98" t="str">
        <f t="shared" si="619"/>
        <v>Effekt ökning type 22/33 300 61 18</v>
      </c>
      <c r="B7052" s="103" t="str">
        <f t="shared" si="616"/>
        <v>Effekt ökning type 22/33 300</v>
      </c>
      <c r="C7052" s="99">
        <v>61</v>
      </c>
      <c r="D7052" s="99">
        <f t="shared" si="618"/>
        <v>18</v>
      </c>
      <c r="E7052" s="100">
        <f t="shared" si="620"/>
        <v>242</v>
      </c>
      <c r="G7052" s="108"/>
      <c r="H7052" s="109"/>
      <c r="I7052" s="109"/>
      <c r="J7052" s="109"/>
      <c r="K7052" s="105">
        <f>K7051+J7043</f>
        <v>242</v>
      </c>
      <c r="L7052" s="118"/>
    </row>
    <row r="7053" spans="1:12" hidden="1" outlineLevel="1" x14ac:dyDescent="0.25">
      <c r="A7053" s="98" t="str">
        <f t="shared" si="619"/>
        <v>Effekt ökning type 22/33 300 62 18</v>
      </c>
      <c r="B7053" s="103" t="str">
        <f t="shared" si="616"/>
        <v>Effekt ökning type 22/33 300</v>
      </c>
      <c r="C7053" s="99">
        <v>62</v>
      </c>
      <c r="D7053" s="99">
        <f t="shared" si="618"/>
        <v>18</v>
      </c>
      <c r="E7053" s="100">
        <f t="shared" si="620"/>
        <v>249</v>
      </c>
      <c r="G7053" s="108"/>
      <c r="H7053" s="109"/>
      <c r="I7053" s="109"/>
      <c r="J7053" s="109"/>
      <c r="K7053" s="105">
        <f>K7052+J7043</f>
        <v>249</v>
      </c>
      <c r="L7053" s="118"/>
    </row>
    <row r="7054" spans="1:12" hidden="1" outlineLevel="1" x14ac:dyDescent="0.25">
      <c r="A7054" s="98" t="str">
        <f t="shared" si="619"/>
        <v>Effekt ökning type 22/33 300 63 18</v>
      </c>
      <c r="B7054" s="103" t="str">
        <f t="shared" si="616"/>
        <v>Effekt ökning type 22/33 300</v>
      </c>
      <c r="C7054" s="99">
        <v>63</v>
      </c>
      <c r="D7054" s="99">
        <f t="shared" si="618"/>
        <v>18</v>
      </c>
      <c r="E7054" s="100">
        <f t="shared" si="620"/>
        <v>256</v>
      </c>
      <c r="G7054" s="108"/>
      <c r="H7054" s="109"/>
      <c r="I7054" s="109"/>
      <c r="J7054" s="109"/>
      <c r="K7054" s="105">
        <f>K7053+J7043</f>
        <v>256</v>
      </c>
      <c r="L7054" s="118"/>
    </row>
    <row r="7055" spans="1:12" hidden="1" outlineLevel="1" x14ac:dyDescent="0.25">
      <c r="A7055" s="98" t="str">
        <f t="shared" si="619"/>
        <v>Effekt ökning type 22/33 300 64 18</v>
      </c>
      <c r="B7055" s="103" t="str">
        <f t="shared" si="616"/>
        <v>Effekt ökning type 22/33 300</v>
      </c>
      <c r="C7055" s="99">
        <v>64</v>
      </c>
      <c r="D7055" s="99">
        <f t="shared" si="618"/>
        <v>18</v>
      </c>
      <c r="E7055" s="100">
        <f t="shared" si="620"/>
        <v>263</v>
      </c>
      <c r="G7055" s="108"/>
      <c r="H7055" s="109"/>
      <c r="I7055" s="109"/>
      <c r="J7055" s="109"/>
      <c r="K7055" s="105">
        <f>K7054+J7043</f>
        <v>263</v>
      </c>
      <c r="L7055" s="118"/>
    </row>
    <row r="7056" spans="1:12" hidden="1" outlineLevel="1" x14ac:dyDescent="0.25">
      <c r="A7056" s="98" t="str">
        <f t="shared" si="619"/>
        <v>Effekt ökning type 22/33 300 65 18</v>
      </c>
      <c r="B7056" s="103" t="str">
        <f t="shared" si="616"/>
        <v>Effekt ökning type 22/33 300</v>
      </c>
      <c r="C7056" s="99">
        <v>65</v>
      </c>
      <c r="D7056" s="99">
        <f t="shared" si="618"/>
        <v>18</v>
      </c>
      <c r="E7056" s="100">
        <f t="shared" si="620"/>
        <v>270</v>
      </c>
      <c r="G7056" s="108"/>
      <c r="H7056" s="109"/>
      <c r="I7056" s="109"/>
      <c r="J7056" s="109"/>
      <c r="K7056" s="105">
        <f>K7055+J7043</f>
        <v>270</v>
      </c>
      <c r="L7056" s="118"/>
    </row>
    <row r="7057" spans="1:12" hidden="1" outlineLevel="1" x14ac:dyDescent="0.25">
      <c r="A7057" s="98" t="str">
        <f t="shared" si="619"/>
        <v>Effekt ökning type 22/33 300 66 18</v>
      </c>
      <c r="B7057" s="103" t="str">
        <f t="shared" si="616"/>
        <v>Effekt ökning type 22/33 300</v>
      </c>
      <c r="C7057" s="99">
        <v>66</v>
      </c>
      <c r="D7057" s="99">
        <f t="shared" si="618"/>
        <v>18</v>
      </c>
      <c r="E7057" s="100">
        <f t="shared" si="620"/>
        <v>277</v>
      </c>
      <c r="G7057" s="108"/>
      <c r="H7057" s="109"/>
      <c r="I7057" s="109"/>
      <c r="J7057" s="109"/>
      <c r="K7057" s="105">
        <f>K7056+J7043</f>
        <v>277</v>
      </c>
      <c r="L7057" s="118"/>
    </row>
    <row r="7058" spans="1:12" hidden="1" outlineLevel="1" x14ac:dyDescent="0.25">
      <c r="A7058" s="98" t="str">
        <f t="shared" si="619"/>
        <v>Effekt ökning type 22/33 300 67 18</v>
      </c>
      <c r="B7058" s="103" t="str">
        <f t="shared" si="616"/>
        <v>Effekt ökning type 22/33 300</v>
      </c>
      <c r="C7058" s="99">
        <v>67</v>
      </c>
      <c r="D7058" s="99">
        <f t="shared" si="618"/>
        <v>18</v>
      </c>
      <c r="E7058" s="100">
        <f t="shared" si="620"/>
        <v>284</v>
      </c>
      <c r="G7058" s="108"/>
      <c r="H7058" s="109"/>
      <c r="I7058" s="109"/>
      <c r="J7058" s="109"/>
      <c r="K7058" s="105">
        <f>K7057+J7043</f>
        <v>284</v>
      </c>
      <c r="L7058" s="118"/>
    </row>
    <row r="7059" spans="1:12" hidden="1" outlineLevel="1" x14ac:dyDescent="0.25">
      <c r="A7059" s="98" t="str">
        <f t="shared" si="619"/>
        <v>Effekt ökning type 22/33 300 68 18</v>
      </c>
      <c r="B7059" s="103" t="str">
        <f t="shared" si="616"/>
        <v>Effekt ökning type 22/33 300</v>
      </c>
      <c r="C7059" s="99">
        <v>68</v>
      </c>
      <c r="D7059" s="99">
        <f t="shared" si="618"/>
        <v>18</v>
      </c>
      <c r="E7059" s="100">
        <f t="shared" si="620"/>
        <v>291</v>
      </c>
      <c r="G7059" s="108"/>
      <c r="H7059" s="109"/>
      <c r="I7059" s="109"/>
      <c r="J7059" s="109"/>
      <c r="K7059" s="105">
        <f>K7058+J7043</f>
        <v>291</v>
      </c>
      <c r="L7059" s="118"/>
    </row>
    <row r="7060" spans="1:12" hidden="1" outlineLevel="1" x14ac:dyDescent="0.25">
      <c r="A7060" s="98" t="str">
        <f t="shared" si="619"/>
        <v>Effekt ökning type 22/33 300 69 18</v>
      </c>
      <c r="B7060" s="103" t="str">
        <f t="shared" si="616"/>
        <v>Effekt ökning type 22/33 300</v>
      </c>
      <c r="C7060" s="99">
        <v>69</v>
      </c>
      <c r="D7060" s="99">
        <f t="shared" si="618"/>
        <v>18</v>
      </c>
      <c r="E7060" s="100">
        <f t="shared" si="620"/>
        <v>298</v>
      </c>
      <c r="G7060" s="108"/>
      <c r="H7060" s="109"/>
      <c r="I7060" s="109"/>
      <c r="J7060" s="109"/>
      <c r="K7060" s="105">
        <f>K7059+J7043</f>
        <v>298</v>
      </c>
      <c r="L7060" s="118"/>
    </row>
    <row r="7061" spans="1:12" hidden="1" outlineLevel="1" x14ac:dyDescent="0.25">
      <c r="A7061" s="98" t="str">
        <f t="shared" si="619"/>
        <v>Effekt ökning type 22/33 300 70 18</v>
      </c>
      <c r="B7061" s="103" t="str">
        <f t="shared" si="616"/>
        <v>Effekt ökning type 22/33 300</v>
      </c>
      <c r="C7061" s="99">
        <v>70</v>
      </c>
      <c r="D7061" s="99">
        <f t="shared" si="618"/>
        <v>18</v>
      </c>
      <c r="E7061" s="100">
        <f t="shared" si="620"/>
        <v>305</v>
      </c>
      <c r="G7061" s="108"/>
      <c r="H7061" s="109"/>
      <c r="I7061" s="109"/>
      <c r="J7061" s="109"/>
      <c r="K7061" s="105">
        <f>K7060+J7043</f>
        <v>305</v>
      </c>
      <c r="L7061" s="118"/>
    </row>
    <row r="7062" spans="1:12" hidden="1" outlineLevel="1" x14ac:dyDescent="0.25">
      <c r="A7062" s="98" t="str">
        <f t="shared" si="619"/>
        <v>Effekt ökning type 22/33 300 71 18</v>
      </c>
      <c r="B7062" s="103" t="str">
        <f t="shared" si="616"/>
        <v>Effekt ökning type 22/33 300</v>
      </c>
      <c r="C7062" s="99">
        <v>71</v>
      </c>
      <c r="D7062" s="99">
        <f t="shared" si="618"/>
        <v>18</v>
      </c>
      <c r="E7062" s="100">
        <f t="shared" si="620"/>
        <v>312</v>
      </c>
      <c r="G7062" s="108"/>
      <c r="H7062" s="109"/>
      <c r="I7062" s="109"/>
      <c r="J7062" s="109"/>
      <c r="K7062" s="105">
        <f>K7061+J7043</f>
        <v>312</v>
      </c>
      <c r="L7062" s="118"/>
    </row>
    <row r="7063" spans="1:12" hidden="1" outlineLevel="1" x14ac:dyDescent="0.25">
      <c r="A7063" s="98" t="str">
        <f t="shared" si="619"/>
        <v>Effekt ökning type 22/33 300 72 18</v>
      </c>
      <c r="B7063" s="103" t="str">
        <f t="shared" si="616"/>
        <v>Effekt ökning type 22/33 300</v>
      </c>
      <c r="C7063" s="99">
        <v>72</v>
      </c>
      <c r="D7063" s="99">
        <f t="shared" si="618"/>
        <v>18</v>
      </c>
      <c r="E7063" s="100">
        <f t="shared" si="620"/>
        <v>319</v>
      </c>
      <c r="G7063" s="108"/>
      <c r="H7063" s="109"/>
      <c r="I7063" s="109"/>
      <c r="J7063" s="109"/>
      <c r="K7063" s="105">
        <f>K7062+J7043</f>
        <v>319</v>
      </c>
      <c r="L7063" s="118"/>
    </row>
    <row r="7064" spans="1:12" hidden="1" outlineLevel="1" x14ac:dyDescent="0.25">
      <c r="A7064" s="98" t="str">
        <f t="shared" si="619"/>
        <v>Effekt ökning type 22/33 300 73 18</v>
      </c>
      <c r="B7064" s="103" t="str">
        <f t="shared" si="616"/>
        <v>Effekt ökning type 22/33 300</v>
      </c>
      <c r="C7064" s="99">
        <v>73</v>
      </c>
      <c r="D7064" s="99">
        <f t="shared" si="618"/>
        <v>18</v>
      </c>
      <c r="E7064" s="100">
        <f t="shared" si="620"/>
        <v>326</v>
      </c>
      <c r="G7064" s="108"/>
      <c r="H7064" s="109"/>
      <c r="I7064" s="109"/>
      <c r="J7064" s="109"/>
      <c r="K7064" s="105">
        <f>K7063+J7043</f>
        <v>326</v>
      </c>
      <c r="L7064" s="118"/>
    </row>
    <row r="7065" spans="1:12" hidden="1" outlineLevel="1" x14ac:dyDescent="0.25">
      <c r="A7065" s="98" t="str">
        <f t="shared" si="619"/>
        <v>Effekt ökning type 22/33 300 74 18</v>
      </c>
      <c r="B7065" s="103" t="str">
        <f t="shared" si="616"/>
        <v>Effekt ökning type 22/33 300</v>
      </c>
      <c r="C7065" s="99">
        <v>74</v>
      </c>
      <c r="D7065" s="99">
        <f t="shared" si="618"/>
        <v>18</v>
      </c>
      <c r="E7065" s="100">
        <f t="shared" si="620"/>
        <v>333</v>
      </c>
      <c r="G7065" s="108"/>
      <c r="H7065" s="109"/>
      <c r="I7065" s="109"/>
      <c r="J7065" s="109"/>
      <c r="K7065" s="105">
        <f>K7064+J7043</f>
        <v>333</v>
      </c>
      <c r="L7065" s="118"/>
    </row>
    <row r="7066" spans="1:12" hidden="1" outlineLevel="1" x14ac:dyDescent="0.25">
      <c r="A7066" s="98" t="str">
        <f t="shared" si="619"/>
        <v>Effekt ökning type 22/33 300 75 18</v>
      </c>
      <c r="B7066" s="103" t="str">
        <f t="shared" si="616"/>
        <v>Effekt ökning type 22/33 300</v>
      </c>
      <c r="C7066" s="99">
        <v>75</v>
      </c>
      <c r="D7066" s="99">
        <f t="shared" si="618"/>
        <v>18</v>
      </c>
      <c r="E7066" s="100">
        <f t="shared" si="620"/>
        <v>340</v>
      </c>
      <c r="G7066" s="108"/>
      <c r="H7066" s="109"/>
      <c r="I7066" s="109"/>
      <c r="J7066" s="109"/>
      <c r="K7066" s="105">
        <f>K7065+J7043</f>
        <v>340</v>
      </c>
      <c r="L7066" s="118"/>
    </row>
    <row r="7067" spans="1:12" hidden="1" outlineLevel="1" x14ac:dyDescent="0.25">
      <c r="A7067" s="98" t="str">
        <f t="shared" si="619"/>
        <v>Effekt ökning type 22/33 300 76 18</v>
      </c>
      <c r="B7067" s="103" t="str">
        <f t="shared" si="616"/>
        <v>Effekt ökning type 22/33 300</v>
      </c>
      <c r="C7067" s="99">
        <v>76</v>
      </c>
      <c r="D7067" s="99">
        <f t="shared" si="618"/>
        <v>18</v>
      </c>
      <c r="E7067" s="100">
        <f t="shared" si="620"/>
        <v>347</v>
      </c>
      <c r="G7067" s="108"/>
      <c r="H7067" s="109"/>
      <c r="I7067" s="109"/>
      <c r="J7067" s="109"/>
      <c r="K7067" s="105">
        <f>K7066+J7043</f>
        <v>347</v>
      </c>
      <c r="L7067" s="118"/>
    </row>
    <row r="7068" spans="1:12" hidden="1" outlineLevel="1" x14ac:dyDescent="0.25">
      <c r="A7068" s="98" t="str">
        <f t="shared" si="619"/>
        <v>Effekt ökning type 22/33 300 77 18</v>
      </c>
      <c r="B7068" s="103" t="str">
        <f t="shared" ref="B7068:B7131" si="621">B7067</f>
        <v>Effekt ökning type 22/33 300</v>
      </c>
      <c r="C7068" s="99">
        <v>77</v>
      </c>
      <c r="D7068" s="99">
        <f t="shared" si="618"/>
        <v>18</v>
      </c>
      <c r="E7068" s="100">
        <f t="shared" si="620"/>
        <v>354</v>
      </c>
      <c r="G7068" s="108"/>
      <c r="H7068" s="109"/>
      <c r="I7068" s="109"/>
      <c r="J7068" s="109"/>
      <c r="K7068" s="105">
        <f>K7067+J7043</f>
        <v>354</v>
      </c>
      <c r="L7068" s="118"/>
    </row>
    <row r="7069" spans="1:12" hidden="1" outlineLevel="1" x14ac:dyDescent="0.25">
      <c r="A7069" s="98" t="str">
        <f t="shared" si="619"/>
        <v>Effekt ökning type 22/33 300 78 18</v>
      </c>
      <c r="B7069" s="103" t="str">
        <f t="shared" si="621"/>
        <v>Effekt ökning type 22/33 300</v>
      </c>
      <c r="C7069" s="99">
        <v>78</v>
      </c>
      <c r="D7069" s="99">
        <f t="shared" si="618"/>
        <v>18</v>
      </c>
      <c r="E7069" s="100">
        <f t="shared" si="620"/>
        <v>361</v>
      </c>
      <c r="G7069" s="108"/>
      <c r="H7069" s="109"/>
      <c r="I7069" s="109"/>
      <c r="J7069" s="109"/>
      <c r="K7069" s="105">
        <f>K7068+J7043</f>
        <v>361</v>
      </c>
      <c r="L7069" s="118"/>
    </row>
    <row r="7070" spans="1:12" hidden="1" outlineLevel="1" x14ac:dyDescent="0.25">
      <c r="A7070" s="98" t="str">
        <f t="shared" si="619"/>
        <v>Effekt ökning type 22/33 300 79 18</v>
      </c>
      <c r="B7070" s="103" t="str">
        <f t="shared" si="621"/>
        <v>Effekt ökning type 22/33 300</v>
      </c>
      <c r="C7070" s="99">
        <v>79</v>
      </c>
      <c r="D7070" s="99">
        <f t="shared" si="618"/>
        <v>18</v>
      </c>
      <c r="E7070" s="100">
        <f t="shared" si="620"/>
        <v>368</v>
      </c>
      <c r="G7070" s="108"/>
      <c r="H7070" s="109"/>
      <c r="I7070" s="109"/>
      <c r="J7070" s="109"/>
      <c r="K7070" s="105">
        <f>K7069+J7043</f>
        <v>368</v>
      </c>
      <c r="L7070" s="118"/>
    </row>
    <row r="7071" spans="1:12" hidden="1" outlineLevel="1" x14ac:dyDescent="0.25">
      <c r="A7071" s="98" t="str">
        <f t="shared" si="619"/>
        <v>Effekt ökning type 22/33 300 80 18</v>
      </c>
      <c r="B7071" s="103" t="str">
        <f t="shared" si="621"/>
        <v>Effekt ökning type 22/33 300</v>
      </c>
      <c r="C7071" s="99">
        <v>80</v>
      </c>
      <c r="D7071" s="99">
        <f t="shared" si="618"/>
        <v>18</v>
      </c>
      <c r="E7071" s="100">
        <f t="shared" si="620"/>
        <v>375</v>
      </c>
      <c r="G7071" s="108"/>
      <c r="H7071" s="109"/>
      <c r="I7071" s="109"/>
      <c r="J7071" s="109"/>
      <c r="K7071" s="105">
        <f>K7070+J7043</f>
        <v>375</v>
      </c>
      <c r="L7071" s="118"/>
    </row>
    <row r="7072" spans="1:12" hidden="1" outlineLevel="1" x14ac:dyDescent="0.25">
      <c r="A7072" s="98" t="str">
        <f t="shared" si="619"/>
        <v>Effekt ökning type 22/33 300 81 18</v>
      </c>
      <c r="B7072" s="103" t="str">
        <f t="shared" si="621"/>
        <v>Effekt ökning type 22/33 300</v>
      </c>
      <c r="C7072" s="99">
        <v>81</v>
      </c>
      <c r="D7072" s="99">
        <f t="shared" si="618"/>
        <v>18</v>
      </c>
      <c r="E7072" s="100">
        <f t="shared" si="620"/>
        <v>382</v>
      </c>
      <c r="G7072" s="108"/>
      <c r="H7072" s="109"/>
      <c r="I7072" s="109"/>
      <c r="J7072" s="109"/>
      <c r="K7072" s="105">
        <f>K7071+J7043</f>
        <v>382</v>
      </c>
      <c r="L7072" s="118"/>
    </row>
    <row r="7073" spans="1:12" hidden="1" outlineLevel="1" x14ac:dyDescent="0.25">
      <c r="A7073" s="98" t="str">
        <f t="shared" si="619"/>
        <v>Effekt ökning type 22/33 300 82 18</v>
      </c>
      <c r="B7073" s="103" t="str">
        <f t="shared" si="621"/>
        <v>Effekt ökning type 22/33 300</v>
      </c>
      <c r="C7073" s="99">
        <v>82</v>
      </c>
      <c r="D7073" s="99">
        <f t="shared" si="618"/>
        <v>18</v>
      </c>
      <c r="E7073" s="100">
        <f t="shared" si="620"/>
        <v>389</v>
      </c>
      <c r="G7073" s="108"/>
      <c r="H7073" s="109"/>
      <c r="I7073" s="109"/>
      <c r="J7073" s="109"/>
      <c r="K7073" s="105">
        <f>K7072+J7043</f>
        <v>389</v>
      </c>
      <c r="L7073" s="118"/>
    </row>
    <row r="7074" spans="1:12" hidden="1" outlineLevel="1" x14ac:dyDescent="0.25">
      <c r="A7074" s="98" t="str">
        <f t="shared" si="619"/>
        <v>Effekt ökning type 22/33 300 83 18</v>
      </c>
      <c r="B7074" s="103" t="str">
        <f t="shared" si="621"/>
        <v>Effekt ökning type 22/33 300</v>
      </c>
      <c r="C7074" s="99">
        <v>83</v>
      </c>
      <c r="D7074" s="99">
        <f t="shared" ref="D7074:D7091" si="622">D7073</f>
        <v>18</v>
      </c>
      <c r="E7074" s="100">
        <f t="shared" si="620"/>
        <v>396</v>
      </c>
      <c r="G7074" s="108"/>
      <c r="H7074" s="109"/>
      <c r="I7074" s="109"/>
      <c r="J7074" s="109"/>
      <c r="K7074" s="105">
        <f>K7073+J7043</f>
        <v>396</v>
      </c>
      <c r="L7074" s="118"/>
    </row>
    <row r="7075" spans="1:12" hidden="1" outlineLevel="1" x14ac:dyDescent="0.25">
      <c r="A7075" s="98" t="str">
        <f t="shared" si="619"/>
        <v>Effekt ökning type 22/33 300 84 18</v>
      </c>
      <c r="B7075" s="103" t="str">
        <f t="shared" si="621"/>
        <v>Effekt ökning type 22/33 300</v>
      </c>
      <c r="C7075" s="99">
        <v>84</v>
      </c>
      <c r="D7075" s="99">
        <f t="shared" si="622"/>
        <v>18</v>
      </c>
      <c r="E7075" s="100">
        <f t="shared" si="620"/>
        <v>403</v>
      </c>
      <c r="G7075" s="108"/>
      <c r="H7075" s="109"/>
      <c r="I7075" s="109"/>
      <c r="J7075" s="109"/>
      <c r="K7075" s="105">
        <f>K7074+J7043</f>
        <v>403</v>
      </c>
      <c r="L7075" s="118"/>
    </row>
    <row r="7076" spans="1:12" hidden="1" outlineLevel="1" x14ac:dyDescent="0.25">
      <c r="A7076" s="98" t="str">
        <f t="shared" si="619"/>
        <v>Effekt ökning type 22/33 300 85 18</v>
      </c>
      <c r="B7076" s="103" t="str">
        <f t="shared" si="621"/>
        <v>Effekt ökning type 22/33 300</v>
      </c>
      <c r="C7076" s="99">
        <v>85</v>
      </c>
      <c r="D7076" s="99">
        <f t="shared" si="622"/>
        <v>18</v>
      </c>
      <c r="E7076" s="100">
        <f t="shared" si="620"/>
        <v>410</v>
      </c>
      <c r="G7076" s="108"/>
      <c r="H7076" s="109"/>
      <c r="I7076" s="109"/>
      <c r="J7076" s="109"/>
      <c r="K7076" s="105">
        <f>K7075+J7043</f>
        <v>410</v>
      </c>
      <c r="L7076" s="118"/>
    </row>
    <row r="7077" spans="1:12" hidden="1" outlineLevel="1" x14ac:dyDescent="0.25">
      <c r="A7077" s="98" t="str">
        <f t="shared" si="619"/>
        <v>Effekt ökning type 22/33 300 86 18</v>
      </c>
      <c r="B7077" s="103" t="str">
        <f t="shared" si="621"/>
        <v>Effekt ökning type 22/33 300</v>
      </c>
      <c r="C7077" s="99">
        <v>86</v>
      </c>
      <c r="D7077" s="99">
        <f t="shared" si="622"/>
        <v>18</v>
      </c>
      <c r="E7077" s="100">
        <f t="shared" si="620"/>
        <v>417</v>
      </c>
      <c r="G7077" s="108"/>
      <c r="H7077" s="109"/>
      <c r="I7077" s="109"/>
      <c r="J7077" s="109"/>
      <c r="K7077" s="105">
        <f>K7076+J7043</f>
        <v>417</v>
      </c>
      <c r="L7077" s="118"/>
    </row>
    <row r="7078" spans="1:12" hidden="1" outlineLevel="1" x14ac:dyDescent="0.25">
      <c r="A7078" s="98" t="str">
        <f t="shared" si="619"/>
        <v>Effekt ökning type 22/33 300 87 18</v>
      </c>
      <c r="B7078" s="103" t="str">
        <f t="shared" si="621"/>
        <v>Effekt ökning type 22/33 300</v>
      </c>
      <c r="C7078" s="99">
        <v>87</v>
      </c>
      <c r="D7078" s="99">
        <f t="shared" si="622"/>
        <v>18</v>
      </c>
      <c r="E7078" s="100">
        <f t="shared" si="620"/>
        <v>424</v>
      </c>
      <c r="G7078" s="108"/>
      <c r="H7078" s="109"/>
      <c r="I7078" s="109"/>
      <c r="J7078" s="109"/>
      <c r="K7078" s="105">
        <f>K7077+J7043</f>
        <v>424</v>
      </c>
      <c r="L7078" s="118"/>
    </row>
    <row r="7079" spans="1:12" hidden="1" outlineLevel="1" x14ac:dyDescent="0.25">
      <c r="A7079" s="98" t="str">
        <f t="shared" si="619"/>
        <v>Effekt ökning type 22/33 300 88 18</v>
      </c>
      <c r="B7079" s="103" t="str">
        <f t="shared" si="621"/>
        <v>Effekt ökning type 22/33 300</v>
      </c>
      <c r="C7079" s="99">
        <v>88</v>
      </c>
      <c r="D7079" s="99">
        <f t="shared" si="622"/>
        <v>18</v>
      </c>
      <c r="E7079" s="100">
        <f t="shared" si="620"/>
        <v>431</v>
      </c>
      <c r="G7079" s="108"/>
      <c r="H7079" s="109"/>
      <c r="I7079" s="109"/>
      <c r="J7079" s="109"/>
      <c r="K7079" s="105">
        <f>K7078+J7043</f>
        <v>431</v>
      </c>
      <c r="L7079" s="118"/>
    </row>
    <row r="7080" spans="1:12" hidden="1" outlineLevel="1" x14ac:dyDescent="0.25">
      <c r="A7080" s="98" t="str">
        <f t="shared" si="619"/>
        <v>Effekt ökning type 22/33 300 89 18</v>
      </c>
      <c r="B7080" s="103" t="str">
        <f t="shared" si="621"/>
        <v>Effekt ökning type 22/33 300</v>
      </c>
      <c r="C7080" s="99">
        <v>89</v>
      </c>
      <c r="D7080" s="99">
        <f t="shared" si="622"/>
        <v>18</v>
      </c>
      <c r="E7080" s="100">
        <f t="shared" si="620"/>
        <v>438</v>
      </c>
      <c r="G7080" s="108"/>
      <c r="H7080" s="109"/>
      <c r="I7080" s="109"/>
      <c r="J7080" s="109"/>
      <c r="K7080" s="105">
        <f>K7079+J7043</f>
        <v>438</v>
      </c>
      <c r="L7080" s="118"/>
    </row>
    <row r="7081" spans="1:12" hidden="1" outlineLevel="1" x14ac:dyDescent="0.25">
      <c r="A7081" s="98" t="str">
        <f t="shared" si="619"/>
        <v>Effekt ökning type 22/33 300 90 18</v>
      </c>
      <c r="B7081" s="103" t="str">
        <f t="shared" si="621"/>
        <v>Effekt ökning type 22/33 300</v>
      </c>
      <c r="C7081" s="99">
        <v>90</v>
      </c>
      <c r="D7081" s="99">
        <f t="shared" si="622"/>
        <v>18</v>
      </c>
      <c r="E7081" s="100">
        <f t="shared" si="620"/>
        <v>445</v>
      </c>
      <c r="G7081" s="108"/>
      <c r="H7081" s="109"/>
      <c r="I7081" s="109"/>
      <c r="J7081" s="109"/>
      <c r="K7081" s="105">
        <f>K7080+J7043</f>
        <v>445</v>
      </c>
      <c r="L7081" s="118"/>
    </row>
    <row r="7082" spans="1:12" hidden="1" outlineLevel="1" x14ac:dyDescent="0.25">
      <c r="A7082" s="98" t="str">
        <f t="shared" si="619"/>
        <v>Effekt ökning type 22/33 300 91 18</v>
      </c>
      <c r="B7082" s="103" t="str">
        <f t="shared" si="621"/>
        <v>Effekt ökning type 22/33 300</v>
      </c>
      <c r="C7082" s="99">
        <v>91</v>
      </c>
      <c r="D7082" s="99">
        <f t="shared" si="622"/>
        <v>18</v>
      </c>
      <c r="E7082" s="100">
        <f t="shared" si="620"/>
        <v>452</v>
      </c>
      <c r="G7082" s="108"/>
      <c r="H7082" s="109"/>
      <c r="I7082" s="109"/>
      <c r="J7082" s="109"/>
      <c r="K7082" s="105">
        <f>K7081+J7043</f>
        <v>452</v>
      </c>
      <c r="L7082" s="118"/>
    </row>
    <row r="7083" spans="1:12" hidden="1" outlineLevel="1" x14ac:dyDescent="0.25">
      <c r="A7083" s="98" t="str">
        <f t="shared" si="619"/>
        <v>Effekt ökning type 22/33 300 92 18</v>
      </c>
      <c r="B7083" s="103" t="str">
        <f t="shared" si="621"/>
        <v>Effekt ökning type 22/33 300</v>
      </c>
      <c r="C7083" s="99">
        <v>92</v>
      </c>
      <c r="D7083" s="99">
        <f t="shared" si="622"/>
        <v>18</v>
      </c>
      <c r="E7083" s="100">
        <f t="shared" si="620"/>
        <v>459</v>
      </c>
      <c r="G7083" s="108"/>
      <c r="H7083" s="109"/>
      <c r="I7083" s="109"/>
      <c r="J7083" s="109"/>
      <c r="K7083" s="105">
        <f>K7082+J7043</f>
        <v>459</v>
      </c>
      <c r="L7083" s="118"/>
    </row>
    <row r="7084" spans="1:12" hidden="1" outlineLevel="1" x14ac:dyDescent="0.25">
      <c r="A7084" s="98" t="str">
        <f t="shared" si="619"/>
        <v>Effekt ökning type 22/33 300 93 18</v>
      </c>
      <c r="B7084" s="103" t="str">
        <f t="shared" si="621"/>
        <v>Effekt ökning type 22/33 300</v>
      </c>
      <c r="C7084" s="99">
        <v>93</v>
      </c>
      <c r="D7084" s="99">
        <f t="shared" si="622"/>
        <v>18</v>
      </c>
      <c r="E7084" s="100">
        <f t="shared" si="620"/>
        <v>466</v>
      </c>
      <c r="G7084" s="108"/>
      <c r="H7084" s="109"/>
      <c r="I7084" s="109"/>
      <c r="J7084" s="109"/>
      <c r="K7084" s="105">
        <f>K7083+J7043</f>
        <v>466</v>
      </c>
      <c r="L7084" s="118"/>
    </row>
    <row r="7085" spans="1:12" hidden="1" outlineLevel="1" x14ac:dyDescent="0.25">
      <c r="A7085" s="98" t="str">
        <f t="shared" si="619"/>
        <v>Effekt ökning type 22/33 300 94 18</v>
      </c>
      <c r="B7085" s="103" t="str">
        <f t="shared" si="621"/>
        <v>Effekt ökning type 22/33 300</v>
      </c>
      <c r="C7085" s="99">
        <v>94</v>
      </c>
      <c r="D7085" s="99">
        <f t="shared" si="622"/>
        <v>18</v>
      </c>
      <c r="E7085" s="100">
        <f t="shared" si="620"/>
        <v>473</v>
      </c>
      <c r="G7085" s="108"/>
      <c r="H7085" s="109"/>
      <c r="I7085" s="109"/>
      <c r="J7085" s="109"/>
      <c r="K7085" s="105">
        <f>K7084+J7043</f>
        <v>473</v>
      </c>
      <c r="L7085" s="118"/>
    </row>
    <row r="7086" spans="1:12" hidden="1" outlineLevel="1" x14ac:dyDescent="0.25">
      <c r="A7086" s="98" t="str">
        <f t="shared" si="619"/>
        <v>Effekt ökning type 22/33 300 95 18</v>
      </c>
      <c r="B7086" s="103" t="str">
        <f t="shared" si="621"/>
        <v>Effekt ökning type 22/33 300</v>
      </c>
      <c r="C7086" s="99">
        <v>95</v>
      </c>
      <c r="D7086" s="99">
        <f t="shared" si="622"/>
        <v>18</v>
      </c>
      <c r="E7086" s="100">
        <f t="shared" si="620"/>
        <v>480</v>
      </c>
      <c r="G7086" s="108"/>
      <c r="H7086" s="109"/>
      <c r="I7086" s="109"/>
      <c r="J7086" s="109"/>
      <c r="K7086" s="105">
        <f>K7085+J7043</f>
        <v>480</v>
      </c>
      <c r="L7086" s="118"/>
    </row>
    <row r="7087" spans="1:12" hidden="1" outlineLevel="1" x14ac:dyDescent="0.25">
      <c r="A7087" s="98" t="str">
        <f t="shared" si="619"/>
        <v>Effekt ökning type 22/33 300 96 18</v>
      </c>
      <c r="B7087" s="103" t="str">
        <f t="shared" si="621"/>
        <v>Effekt ökning type 22/33 300</v>
      </c>
      <c r="C7087" s="99">
        <v>96</v>
      </c>
      <c r="D7087" s="99">
        <f t="shared" si="622"/>
        <v>18</v>
      </c>
      <c r="E7087" s="100">
        <f t="shared" si="620"/>
        <v>487</v>
      </c>
      <c r="G7087" s="108"/>
      <c r="H7087" s="109"/>
      <c r="I7087" s="109"/>
      <c r="J7087" s="109"/>
      <c r="K7087" s="105">
        <f>K7086+J7043</f>
        <v>487</v>
      </c>
      <c r="L7087" s="118"/>
    </row>
    <row r="7088" spans="1:12" hidden="1" outlineLevel="1" x14ac:dyDescent="0.25">
      <c r="A7088" s="98" t="str">
        <f t="shared" si="619"/>
        <v>Effekt ökning type 22/33 300 97 18</v>
      </c>
      <c r="B7088" s="103" t="str">
        <f t="shared" si="621"/>
        <v>Effekt ökning type 22/33 300</v>
      </c>
      <c r="C7088" s="99">
        <v>97</v>
      </c>
      <c r="D7088" s="99">
        <f t="shared" si="622"/>
        <v>18</v>
      </c>
      <c r="E7088" s="100">
        <f t="shared" si="620"/>
        <v>494</v>
      </c>
      <c r="G7088" s="108"/>
      <c r="H7088" s="109"/>
      <c r="I7088" s="109"/>
      <c r="J7088" s="109"/>
      <c r="K7088" s="105">
        <f>K7087+J7043</f>
        <v>494</v>
      </c>
      <c r="L7088" s="118"/>
    </row>
    <row r="7089" spans="1:12" hidden="1" outlineLevel="1" x14ac:dyDescent="0.25">
      <c r="A7089" s="98" t="str">
        <f t="shared" si="619"/>
        <v>Effekt ökning type 22/33 300 98 18</v>
      </c>
      <c r="B7089" s="103" t="str">
        <f t="shared" si="621"/>
        <v>Effekt ökning type 22/33 300</v>
      </c>
      <c r="C7089" s="99">
        <v>98</v>
      </c>
      <c r="D7089" s="99">
        <f t="shared" si="622"/>
        <v>18</v>
      </c>
      <c r="E7089" s="100">
        <f t="shared" si="620"/>
        <v>501</v>
      </c>
      <c r="G7089" s="108"/>
      <c r="H7089" s="109"/>
      <c r="I7089" s="109"/>
      <c r="J7089" s="109"/>
      <c r="K7089" s="105">
        <f>K7088+J7043</f>
        <v>501</v>
      </c>
      <c r="L7089" s="118"/>
    </row>
    <row r="7090" spans="1:12" hidden="1" outlineLevel="1" x14ac:dyDescent="0.25">
      <c r="A7090" s="98" t="str">
        <f t="shared" si="619"/>
        <v>Effekt ökning type 22/33 300 99 18</v>
      </c>
      <c r="B7090" s="103" t="str">
        <f t="shared" si="621"/>
        <v>Effekt ökning type 22/33 300</v>
      </c>
      <c r="C7090" s="99">
        <v>99</v>
      </c>
      <c r="D7090" s="99">
        <f t="shared" si="622"/>
        <v>18</v>
      </c>
      <c r="E7090" s="100">
        <f t="shared" si="620"/>
        <v>508</v>
      </c>
      <c r="G7090" s="108"/>
      <c r="H7090" s="109"/>
      <c r="I7090" s="109"/>
      <c r="J7090" s="109"/>
      <c r="K7090" s="105">
        <f>K7089+J7043</f>
        <v>508</v>
      </c>
      <c r="L7090" s="118"/>
    </row>
    <row r="7091" spans="1:12" hidden="1" outlineLevel="1" x14ac:dyDescent="0.25">
      <c r="A7091" s="110" t="str">
        <f t="shared" si="619"/>
        <v>Effekt ökning type 22/33 300 100 18</v>
      </c>
      <c r="B7091" s="111" t="str">
        <f t="shared" si="621"/>
        <v>Effekt ökning type 22/33 300</v>
      </c>
      <c r="C7091" s="112">
        <v>100</v>
      </c>
      <c r="D7091" s="112">
        <f t="shared" si="622"/>
        <v>18</v>
      </c>
      <c r="E7091" s="113">
        <f t="shared" si="620"/>
        <v>515</v>
      </c>
      <c r="G7091" s="114"/>
      <c r="H7091" s="115"/>
      <c r="I7091" s="115"/>
      <c r="J7091" s="115"/>
      <c r="K7091" s="116">
        <f>K7090+J7043</f>
        <v>515</v>
      </c>
      <c r="L7091" s="118"/>
    </row>
    <row r="7092" spans="1:12" hidden="1" outlineLevel="1" x14ac:dyDescent="0.25">
      <c r="A7092" s="98" t="str">
        <f t="shared" si="619"/>
        <v>Effekt ökning type 22/33 300 50 17</v>
      </c>
      <c r="B7092" s="117" t="str">
        <f t="shared" si="621"/>
        <v>Effekt ökning type 22/33 300</v>
      </c>
      <c r="C7092" s="99">
        <v>50</v>
      </c>
      <c r="D7092" s="99">
        <f>AB6940</f>
        <v>17</v>
      </c>
      <c r="E7092" s="100">
        <f t="shared" si="620"/>
        <v>167.5</v>
      </c>
      <c r="G7092" s="99">
        <f>AB6941</f>
        <v>167.5</v>
      </c>
      <c r="H7092" s="101"/>
      <c r="I7092" s="101"/>
      <c r="J7092" s="101"/>
      <c r="K7092" s="102">
        <f>G7092</f>
        <v>167.5</v>
      </c>
      <c r="L7092" s="118"/>
    </row>
    <row r="7093" spans="1:12" hidden="1" outlineLevel="1" x14ac:dyDescent="0.25">
      <c r="A7093" s="98" t="str">
        <f t="shared" si="619"/>
        <v>Effekt ökning type 22/33 300 51 17</v>
      </c>
      <c r="B7093" s="103" t="str">
        <f t="shared" si="621"/>
        <v>Effekt ökning type 22/33 300</v>
      </c>
      <c r="C7093" s="99">
        <v>51</v>
      </c>
      <c r="D7093" s="99">
        <f t="shared" ref="D7093:D7124" si="623">D7092</f>
        <v>17</v>
      </c>
      <c r="E7093" s="100">
        <f t="shared" si="620"/>
        <v>173.95</v>
      </c>
      <c r="G7093" s="104"/>
      <c r="H7093" s="59"/>
      <c r="I7093" s="59"/>
      <c r="J7093" s="59"/>
      <c r="K7093" s="105">
        <f>K7092+J7094</f>
        <v>173.95</v>
      </c>
      <c r="L7093" s="118"/>
    </row>
    <row r="7094" spans="1:12" hidden="1" outlineLevel="1" x14ac:dyDescent="0.25">
      <c r="A7094" s="98" t="str">
        <f t="shared" si="619"/>
        <v>Effekt ökning type 22/33 300 52 17</v>
      </c>
      <c r="B7094" s="103" t="str">
        <f t="shared" si="621"/>
        <v>Effekt ökning type 22/33 300</v>
      </c>
      <c r="C7094" s="99">
        <v>52</v>
      </c>
      <c r="D7094" s="99">
        <f t="shared" si="623"/>
        <v>17</v>
      </c>
      <c r="E7094" s="100">
        <f t="shared" si="620"/>
        <v>180.39999999999998</v>
      </c>
      <c r="G7094" s="99">
        <f>AB6942</f>
        <v>490</v>
      </c>
      <c r="H7094" s="59">
        <v>50</v>
      </c>
      <c r="I7094" s="59">
        <f>G7094-G7092</f>
        <v>322.5</v>
      </c>
      <c r="J7094" s="59">
        <f>I7094/H7094</f>
        <v>6.45</v>
      </c>
      <c r="K7094" s="105">
        <f>K7093+J7094</f>
        <v>180.39999999999998</v>
      </c>
      <c r="L7094" s="118"/>
    </row>
    <row r="7095" spans="1:12" hidden="1" outlineLevel="1" x14ac:dyDescent="0.25">
      <c r="A7095" s="98" t="str">
        <f t="shared" si="619"/>
        <v>Effekt ökning type 22/33 300 53 17</v>
      </c>
      <c r="B7095" s="103" t="str">
        <f t="shared" si="621"/>
        <v>Effekt ökning type 22/33 300</v>
      </c>
      <c r="C7095" s="99">
        <v>53</v>
      </c>
      <c r="D7095" s="99">
        <f t="shared" si="623"/>
        <v>17</v>
      </c>
      <c r="E7095" s="100">
        <f t="shared" si="620"/>
        <v>186.84999999999997</v>
      </c>
      <c r="G7095" s="108"/>
      <c r="H7095" s="109"/>
      <c r="I7095" s="109"/>
      <c r="J7095" s="109"/>
      <c r="K7095" s="105">
        <f>K7094+J7094</f>
        <v>186.84999999999997</v>
      </c>
      <c r="L7095" s="118"/>
    </row>
    <row r="7096" spans="1:12" hidden="1" outlineLevel="1" x14ac:dyDescent="0.25">
      <c r="A7096" s="98" t="str">
        <f t="shared" si="619"/>
        <v>Effekt ökning type 22/33 300 54 17</v>
      </c>
      <c r="B7096" s="103" t="str">
        <f t="shared" si="621"/>
        <v>Effekt ökning type 22/33 300</v>
      </c>
      <c r="C7096" s="99">
        <v>54</v>
      </c>
      <c r="D7096" s="99">
        <f t="shared" si="623"/>
        <v>17</v>
      </c>
      <c r="E7096" s="100">
        <f t="shared" si="620"/>
        <v>193.29999999999995</v>
      </c>
      <c r="G7096" s="108"/>
      <c r="H7096" s="109"/>
      <c r="I7096" s="109"/>
      <c r="J7096" s="109"/>
      <c r="K7096" s="105">
        <f>K7095+J7094</f>
        <v>193.29999999999995</v>
      </c>
      <c r="L7096" s="118"/>
    </row>
    <row r="7097" spans="1:12" hidden="1" outlineLevel="1" x14ac:dyDescent="0.25">
      <c r="A7097" s="98" t="str">
        <f t="shared" si="619"/>
        <v>Effekt ökning type 22/33 300 55 17</v>
      </c>
      <c r="B7097" s="103" t="str">
        <f t="shared" si="621"/>
        <v>Effekt ökning type 22/33 300</v>
      </c>
      <c r="C7097" s="99">
        <v>55</v>
      </c>
      <c r="D7097" s="99">
        <f t="shared" si="623"/>
        <v>17</v>
      </c>
      <c r="E7097" s="100">
        <f t="shared" si="620"/>
        <v>199.74999999999994</v>
      </c>
      <c r="G7097" s="104"/>
      <c r="H7097" s="59"/>
      <c r="I7097" s="59"/>
      <c r="J7097" s="59"/>
      <c r="K7097" s="105">
        <f>K7096+J7094</f>
        <v>199.74999999999994</v>
      </c>
      <c r="L7097" s="118"/>
    </row>
    <row r="7098" spans="1:12" hidden="1" outlineLevel="1" x14ac:dyDescent="0.25">
      <c r="A7098" s="98" t="str">
        <f t="shared" si="619"/>
        <v>Effekt ökning type 22/33 300 56 17</v>
      </c>
      <c r="B7098" s="103" t="str">
        <f t="shared" si="621"/>
        <v>Effekt ökning type 22/33 300</v>
      </c>
      <c r="C7098" s="99">
        <v>56</v>
      </c>
      <c r="D7098" s="99">
        <f t="shared" si="623"/>
        <v>17</v>
      </c>
      <c r="E7098" s="100">
        <f t="shared" si="620"/>
        <v>206.19999999999993</v>
      </c>
      <c r="G7098" s="104"/>
      <c r="H7098" s="59"/>
      <c r="I7098" s="59"/>
      <c r="J7098" s="59"/>
      <c r="K7098" s="105">
        <f>K7097+J7094</f>
        <v>206.19999999999993</v>
      </c>
      <c r="L7098" s="118"/>
    </row>
    <row r="7099" spans="1:12" hidden="1" outlineLevel="1" x14ac:dyDescent="0.25">
      <c r="A7099" s="98" t="str">
        <f t="shared" si="619"/>
        <v>Effekt ökning type 22/33 300 57 17</v>
      </c>
      <c r="B7099" s="103" t="str">
        <f t="shared" si="621"/>
        <v>Effekt ökning type 22/33 300</v>
      </c>
      <c r="C7099" s="99">
        <v>57</v>
      </c>
      <c r="D7099" s="99">
        <f t="shared" si="623"/>
        <v>17</v>
      </c>
      <c r="E7099" s="100">
        <f t="shared" si="620"/>
        <v>212.64999999999992</v>
      </c>
      <c r="G7099" s="104"/>
      <c r="H7099" s="59"/>
      <c r="I7099" s="59"/>
      <c r="J7099" s="59"/>
      <c r="K7099" s="105">
        <f>K7098+J7094</f>
        <v>212.64999999999992</v>
      </c>
      <c r="L7099" s="118"/>
    </row>
    <row r="7100" spans="1:12" hidden="1" outlineLevel="1" x14ac:dyDescent="0.25">
      <c r="A7100" s="98" t="str">
        <f t="shared" si="619"/>
        <v>Effekt ökning type 22/33 300 58 17</v>
      </c>
      <c r="B7100" s="103" t="str">
        <f t="shared" si="621"/>
        <v>Effekt ökning type 22/33 300</v>
      </c>
      <c r="C7100" s="99">
        <v>58</v>
      </c>
      <c r="D7100" s="99">
        <f t="shared" si="623"/>
        <v>17</v>
      </c>
      <c r="E7100" s="100">
        <f t="shared" si="620"/>
        <v>219.09999999999991</v>
      </c>
      <c r="G7100" s="104"/>
      <c r="H7100" s="59"/>
      <c r="I7100" s="59"/>
      <c r="J7100" s="59"/>
      <c r="K7100" s="105">
        <f>K7099+J7094</f>
        <v>219.09999999999991</v>
      </c>
      <c r="L7100" s="118"/>
    </row>
    <row r="7101" spans="1:12" hidden="1" outlineLevel="1" x14ac:dyDescent="0.25">
      <c r="A7101" s="98" t="str">
        <f t="shared" si="619"/>
        <v>Effekt ökning type 22/33 300 59 17</v>
      </c>
      <c r="B7101" s="103" t="str">
        <f t="shared" si="621"/>
        <v>Effekt ökning type 22/33 300</v>
      </c>
      <c r="C7101" s="99">
        <v>59</v>
      </c>
      <c r="D7101" s="99">
        <f t="shared" si="623"/>
        <v>17</v>
      </c>
      <c r="E7101" s="100">
        <f t="shared" si="620"/>
        <v>225.5499999999999</v>
      </c>
      <c r="G7101" s="104"/>
      <c r="H7101" s="59"/>
      <c r="I7101" s="59"/>
      <c r="J7101" s="59"/>
      <c r="K7101" s="105">
        <f>K7100+J7094</f>
        <v>225.5499999999999</v>
      </c>
      <c r="L7101" s="118"/>
    </row>
    <row r="7102" spans="1:12" hidden="1" outlineLevel="1" x14ac:dyDescent="0.25">
      <c r="A7102" s="98" t="str">
        <f t="shared" si="619"/>
        <v>Effekt ökning type 22/33 300 60 17</v>
      </c>
      <c r="B7102" s="103" t="str">
        <f t="shared" si="621"/>
        <v>Effekt ökning type 22/33 300</v>
      </c>
      <c r="C7102" s="99">
        <v>60</v>
      </c>
      <c r="D7102" s="99">
        <f t="shared" si="623"/>
        <v>17</v>
      </c>
      <c r="E7102" s="100">
        <f t="shared" si="620"/>
        <v>231.99999999999989</v>
      </c>
      <c r="G7102" s="108"/>
      <c r="H7102" s="59"/>
      <c r="I7102" s="59"/>
      <c r="J7102" s="59"/>
      <c r="K7102" s="105">
        <f>K7101+J7094</f>
        <v>231.99999999999989</v>
      </c>
      <c r="L7102" s="118"/>
    </row>
    <row r="7103" spans="1:12" hidden="1" outlineLevel="1" x14ac:dyDescent="0.25">
      <c r="A7103" s="98" t="str">
        <f t="shared" si="619"/>
        <v>Effekt ökning type 22/33 300 61 17</v>
      </c>
      <c r="B7103" s="103" t="str">
        <f t="shared" si="621"/>
        <v>Effekt ökning type 22/33 300</v>
      </c>
      <c r="C7103" s="99">
        <v>61</v>
      </c>
      <c r="D7103" s="99">
        <f t="shared" si="623"/>
        <v>17</v>
      </c>
      <c r="E7103" s="100">
        <f t="shared" si="620"/>
        <v>238.44999999999987</v>
      </c>
      <c r="G7103" s="108"/>
      <c r="H7103" s="109"/>
      <c r="I7103" s="109"/>
      <c r="J7103" s="109"/>
      <c r="K7103" s="105">
        <f>K7102+J7094</f>
        <v>238.44999999999987</v>
      </c>
      <c r="L7103" s="118"/>
    </row>
    <row r="7104" spans="1:12" hidden="1" outlineLevel="1" x14ac:dyDescent="0.25">
      <c r="A7104" s="98" t="str">
        <f t="shared" si="619"/>
        <v>Effekt ökning type 22/33 300 62 17</v>
      </c>
      <c r="B7104" s="103" t="str">
        <f t="shared" si="621"/>
        <v>Effekt ökning type 22/33 300</v>
      </c>
      <c r="C7104" s="99">
        <v>62</v>
      </c>
      <c r="D7104" s="99">
        <f t="shared" si="623"/>
        <v>17</v>
      </c>
      <c r="E7104" s="100">
        <f t="shared" si="620"/>
        <v>244.89999999999986</v>
      </c>
      <c r="G7104" s="108"/>
      <c r="H7104" s="109"/>
      <c r="I7104" s="109"/>
      <c r="J7104" s="109"/>
      <c r="K7104" s="105">
        <f>K7103+J7094</f>
        <v>244.89999999999986</v>
      </c>
      <c r="L7104" s="118"/>
    </row>
    <row r="7105" spans="1:12" hidden="1" outlineLevel="1" x14ac:dyDescent="0.25">
      <c r="A7105" s="98" t="str">
        <f t="shared" si="619"/>
        <v>Effekt ökning type 22/33 300 63 17</v>
      </c>
      <c r="B7105" s="103" t="str">
        <f t="shared" si="621"/>
        <v>Effekt ökning type 22/33 300</v>
      </c>
      <c r="C7105" s="99">
        <v>63</v>
      </c>
      <c r="D7105" s="99">
        <f t="shared" si="623"/>
        <v>17</v>
      </c>
      <c r="E7105" s="100">
        <f t="shared" si="620"/>
        <v>251.34999999999985</v>
      </c>
      <c r="G7105" s="108"/>
      <c r="H7105" s="109"/>
      <c r="I7105" s="109"/>
      <c r="J7105" s="109"/>
      <c r="K7105" s="105">
        <f>K7104+J7094</f>
        <v>251.34999999999985</v>
      </c>
      <c r="L7105" s="118"/>
    </row>
    <row r="7106" spans="1:12" hidden="1" outlineLevel="1" x14ac:dyDescent="0.25">
      <c r="A7106" s="98" t="str">
        <f t="shared" si="619"/>
        <v>Effekt ökning type 22/33 300 64 17</v>
      </c>
      <c r="B7106" s="103" t="str">
        <f t="shared" si="621"/>
        <v>Effekt ökning type 22/33 300</v>
      </c>
      <c r="C7106" s="99">
        <v>64</v>
      </c>
      <c r="D7106" s="99">
        <f t="shared" si="623"/>
        <v>17</v>
      </c>
      <c r="E7106" s="100">
        <f t="shared" si="620"/>
        <v>257.79999999999984</v>
      </c>
      <c r="G7106" s="108"/>
      <c r="H7106" s="109"/>
      <c r="I7106" s="109"/>
      <c r="J7106" s="109"/>
      <c r="K7106" s="105">
        <f>K7105+J7094</f>
        <v>257.79999999999984</v>
      </c>
      <c r="L7106" s="118"/>
    </row>
    <row r="7107" spans="1:12" hidden="1" outlineLevel="1" x14ac:dyDescent="0.25">
      <c r="A7107" s="98" t="str">
        <f t="shared" ref="A7107:A7170" si="624">CONCATENATE(B7107," ",C7107," ",D7107)</f>
        <v>Effekt ökning type 22/33 300 65 17</v>
      </c>
      <c r="B7107" s="103" t="str">
        <f t="shared" si="621"/>
        <v>Effekt ökning type 22/33 300</v>
      </c>
      <c r="C7107" s="99">
        <v>65</v>
      </c>
      <c r="D7107" s="99">
        <f t="shared" si="623"/>
        <v>17</v>
      </c>
      <c r="E7107" s="100">
        <f t="shared" ref="E7107:E7170" si="625">K7107</f>
        <v>264.24999999999983</v>
      </c>
      <c r="G7107" s="108"/>
      <c r="H7107" s="109"/>
      <c r="I7107" s="109"/>
      <c r="J7107" s="109"/>
      <c r="K7107" s="105">
        <f>K7106+J7094</f>
        <v>264.24999999999983</v>
      </c>
      <c r="L7107" s="118"/>
    </row>
    <row r="7108" spans="1:12" hidden="1" outlineLevel="1" x14ac:dyDescent="0.25">
      <c r="A7108" s="98" t="str">
        <f t="shared" si="624"/>
        <v>Effekt ökning type 22/33 300 66 17</v>
      </c>
      <c r="B7108" s="103" t="str">
        <f t="shared" si="621"/>
        <v>Effekt ökning type 22/33 300</v>
      </c>
      <c r="C7108" s="99">
        <v>66</v>
      </c>
      <c r="D7108" s="99">
        <f t="shared" si="623"/>
        <v>17</v>
      </c>
      <c r="E7108" s="100">
        <f t="shared" si="625"/>
        <v>270.69999999999982</v>
      </c>
      <c r="G7108" s="108"/>
      <c r="H7108" s="109"/>
      <c r="I7108" s="109"/>
      <c r="J7108" s="109"/>
      <c r="K7108" s="105">
        <f>K7107+J7094</f>
        <v>270.69999999999982</v>
      </c>
      <c r="L7108" s="118"/>
    </row>
    <row r="7109" spans="1:12" hidden="1" outlineLevel="1" x14ac:dyDescent="0.25">
      <c r="A7109" s="98" t="str">
        <f t="shared" si="624"/>
        <v>Effekt ökning type 22/33 300 67 17</v>
      </c>
      <c r="B7109" s="103" t="str">
        <f t="shared" si="621"/>
        <v>Effekt ökning type 22/33 300</v>
      </c>
      <c r="C7109" s="99">
        <v>67</v>
      </c>
      <c r="D7109" s="99">
        <f t="shared" si="623"/>
        <v>17</v>
      </c>
      <c r="E7109" s="100">
        <f t="shared" si="625"/>
        <v>277.14999999999981</v>
      </c>
      <c r="G7109" s="108"/>
      <c r="H7109" s="109"/>
      <c r="I7109" s="109"/>
      <c r="J7109" s="109"/>
      <c r="K7109" s="105">
        <f>K7108+J7094</f>
        <v>277.14999999999981</v>
      </c>
      <c r="L7109" s="118"/>
    </row>
    <row r="7110" spans="1:12" hidden="1" outlineLevel="1" x14ac:dyDescent="0.25">
      <c r="A7110" s="98" t="str">
        <f t="shared" si="624"/>
        <v>Effekt ökning type 22/33 300 68 17</v>
      </c>
      <c r="B7110" s="103" t="str">
        <f t="shared" si="621"/>
        <v>Effekt ökning type 22/33 300</v>
      </c>
      <c r="C7110" s="99">
        <v>68</v>
      </c>
      <c r="D7110" s="99">
        <f t="shared" si="623"/>
        <v>17</v>
      </c>
      <c r="E7110" s="100">
        <f t="shared" si="625"/>
        <v>283.5999999999998</v>
      </c>
      <c r="G7110" s="108"/>
      <c r="H7110" s="109"/>
      <c r="I7110" s="109"/>
      <c r="J7110" s="109"/>
      <c r="K7110" s="105">
        <f>K7109+J7094</f>
        <v>283.5999999999998</v>
      </c>
      <c r="L7110" s="118"/>
    </row>
    <row r="7111" spans="1:12" hidden="1" outlineLevel="1" x14ac:dyDescent="0.25">
      <c r="A7111" s="98" t="str">
        <f t="shared" si="624"/>
        <v>Effekt ökning type 22/33 300 69 17</v>
      </c>
      <c r="B7111" s="103" t="str">
        <f t="shared" si="621"/>
        <v>Effekt ökning type 22/33 300</v>
      </c>
      <c r="C7111" s="99">
        <v>69</v>
      </c>
      <c r="D7111" s="99">
        <f t="shared" si="623"/>
        <v>17</v>
      </c>
      <c r="E7111" s="100">
        <f t="shared" si="625"/>
        <v>290.04999999999978</v>
      </c>
      <c r="G7111" s="108"/>
      <c r="H7111" s="109"/>
      <c r="I7111" s="109"/>
      <c r="J7111" s="109"/>
      <c r="K7111" s="105">
        <f>K7110+J7094</f>
        <v>290.04999999999978</v>
      </c>
      <c r="L7111" s="118"/>
    </row>
    <row r="7112" spans="1:12" hidden="1" outlineLevel="1" x14ac:dyDescent="0.25">
      <c r="A7112" s="98" t="str">
        <f t="shared" si="624"/>
        <v>Effekt ökning type 22/33 300 70 17</v>
      </c>
      <c r="B7112" s="103" t="str">
        <f t="shared" si="621"/>
        <v>Effekt ökning type 22/33 300</v>
      </c>
      <c r="C7112" s="99">
        <v>70</v>
      </c>
      <c r="D7112" s="99">
        <f t="shared" si="623"/>
        <v>17</v>
      </c>
      <c r="E7112" s="100">
        <f t="shared" si="625"/>
        <v>296.49999999999977</v>
      </c>
      <c r="G7112" s="108"/>
      <c r="H7112" s="109"/>
      <c r="I7112" s="109"/>
      <c r="J7112" s="109"/>
      <c r="K7112" s="105">
        <f>K7111+J7094</f>
        <v>296.49999999999977</v>
      </c>
      <c r="L7112" s="118"/>
    </row>
    <row r="7113" spans="1:12" hidden="1" outlineLevel="1" x14ac:dyDescent="0.25">
      <c r="A7113" s="98" t="str">
        <f t="shared" si="624"/>
        <v>Effekt ökning type 22/33 300 71 17</v>
      </c>
      <c r="B7113" s="103" t="str">
        <f t="shared" si="621"/>
        <v>Effekt ökning type 22/33 300</v>
      </c>
      <c r="C7113" s="99">
        <v>71</v>
      </c>
      <c r="D7113" s="99">
        <f t="shared" si="623"/>
        <v>17</v>
      </c>
      <c r="E7113" s="100">
        <f t="shared" si="625"/>
        <v>302.94999999999976</v>
      </c>
      <c r="G7113" s="108"/>
      <c r="H7113" s="109"/>
      <c r="I7113" s="109"/>
      <c r="J7113" s="109"/>
      <c r="K7113" s="105">
        <f>K7112+J7094</f>
        <v>302.94999999999976</v>
      </c>
      <c r="L7113" s="118"/>
    </row>
    <row r="7114" spans="1:12" hidden="1" outlineLevel="1" x14ac:dyDescent="0.25">
      <c r="A7114" s="98" t="str">
        <f t="shared" si="624"/>
        <v>Effekt ökning type 22/33 300 72 17</v>
      </c>
      <c r="B7114" s="103" t="str">
        <f t="shared" si="621"/>
        <v>Effekt ökning type 22/33 300</v>
      </c>
      <c r="C7114" s="99">
        <v>72</v>
      </c>
      <c r="D7114" s="99">
        <f t="shared" si="623"/>
        <v>17</v>
      </c>
      <c r="E7114" s="100">
        <f t="shared" si="625"/>
        <v>309.39999999999975</v>
      </c>
      <c r="G7114" s="108"/>
      <c r="H7114" s="109"/>
      <c r="I7114" s="109"/>
      <c r="J7114" s="109"/>
      <c r="K7114" s="105">
        <f>K7113+J7094</f>
        <v>309.39999999999975</v>
      </c>
      <c r="L7114" s="118"/>
    </row>
    <row r="7115" spans="1:12" hidden="1" outlineLevel="1" x14ac:dyDescent="0.25">
      <c r="A7115" s="98" t="str">
        <f t="shared" si="624"/>
        <v>Effekt ökning type 22/33 300 73 17</v>
      </c>
      <c r="B7115" s="103" t="str">
        <f t="shared" si="621"/>
        <v>Effekt ökning type 22/33 300</v>
      </c>
      <c r="C7115" s="99">
        <v>73</v>
      </c>
      <c r="D7115" s="99">
        <f t="shared" si="623"/>
        <v>17</v>
      </c>
      <c r="E7115" s="100">
        <f t="shared" si="625"/>
        <v>315.84999999999974</v>
      </c>
      <c r="G7115" s="108"/>
      <c r="H7115" s="109"/>
      <c r="I7115" s="109"/>
      <c r="J7115" s="109"/>
      <c r="K7115" s="105">
        <f>K7114+J7094</f>
        <v>315.84999999999974</v>
      </c>
      <c r="L7115" s="118"/>
    </row>
    <row r="7116" spans="1:12" hidden="1" outlineLevel="1" x14ac:dyDescent="0.25">
      <c r="A7116" s="98" t="str">
        <f t="shared" si="624"/>
        <v>Effekt ökning type 22/33 300 74 17</v>
      </c>
      <c r="B7116" s="103" t="str">
        <f t="shared" si="621"/>
        <v>Effekt ökning type 22/33 300</v>
      </c>
      <c r="C7116" s="99">
        <v>74</v>
      </c>
      <c r="D7116" s="99">
        <f t="shared" si="623"/>
        <v>17</v>
      </c>
      <c r="E7116" s="100">
        <f t="shared" si="625"/>
        <v>322.29999999999973</v>
      </c>
      <c r="G7116" s="108"/>
      <c r="H7116" s="109"/>
      <c r="I7116" s="109"/>
      <c r="J7116" s="109"/>
      <c r="K7116" s="105">
        <f>K7115+J7094</f>
        <v>322.29999999999973</v>
      </c>
      <c r="L7116" s="118"/>
    </row>
    <row r="7117" spans="1:12" hidden="1" outlineLevel="1" x14ac:dyDescent="0.25">
      <c r="A7117" s="98" t="str">
        <f t="shared" si="624"/>
        <v>Effekt ökning type 22/33 300 75 17</v>
      </c>
      <c r="B7117" s="103" t="str">
        <f t="shared" si="621"/>
        <v>Effekt ökning type 22/33 300</v>
      </c>
      <c r="C7117" s="99">
        <v>75</v>
      </c>
      <c r="D7117" s="99">
        <f t="shared" si="623"/>
        <v>17</v>
      </c>
      <c r="E7117" s="100">
        <f t="shared" si="625"/>
        <v>328.74999999999972</v>
      </c>
      <c r="G7117" s="108"/>
      <c r="H7117" s="109"/>
      <c r="I7117" s="109"/>
      <c r="J7117" s="109"/>
      <c r="K7117" s="105">
        <f>K7116+J7094</f>
        <v>328.74999999999972</v>
      </c>
      <c r="L7117" s="118"/>
    </row>
    <row r="7118" spans="1:12" hidden="1" outlineLevel="1" x14ac:dyDescent="0.25">
      <c r="A7118" s="98" t="str">
        <f t="shared" si="624"/>
        <v>Effekt ökning type 22/33 300 76 17</v>
      </c>
      <c r="B7118" s="103" t="str">
        <f t="shared" si="621"/>
        <v>Effekt ökning type 22/33 300</v>
      </c>
      <c r="C7118" s="99">
        <v>76</v>
      </c>
      <c r="D7118" s="99">
        <f t="shared" si="623"/>
        <v>17</v>
      </c>
      <c r="E7118" s="100">
        <f t="shared" si="625"/>
        <v>335.1999999999997</v>
      </c>
      <c r="G7118" s="108"/>
      <c r="H7118" s="109"/>
      <c r="I7118" s="109"/>
      <c r="J7118" s="109"/>
      <c r="K7118" s="105">
        <f>K7117+J7094</f>
        <v>335.1999999999997</v>
      </c>
      <c r="L7118" s="118"/>
    </row>
    <row r="7119" spans="1:12" hidden="1" outlineLevel="1" x14ac:dyDescent="0.25">
      <c r="A7119" s="98" t="str">
        <f t="shared" si="624"/>
        <v>Effekt ökning type 22/33 300 77 17</v>
      </c>
      <c r="B7119" s="103" t="str">
        <f t="shared" si="621"/>
        <v>Effekt ökning type 22/33 300</v>
      </c>
      <c r="C7119" s="99">
        <v>77</v>
      </c>
      <c r="D7119" s="99">
        <f t="shared" si="623"/>
        <v>17</v>
      </c>
      <c r="E7119" s="100">
        <f t="shared" si="625"/>
        <v>341.64999999999969</v>
      </c>
      <c r="G7119" s="108"/>
      <c r="H7119" s="109"/>
      <c r="I7119" s="109"/>
      <c r="J7119" s="109"/>
      <c r="K7119" s="105">
        <f>K7118+J7094</f>
        <v>341.64999999999969</v>
      </c>
      <c r="L7119" s="118"/>
    </row>
    <row r="7120" spans="1:12" hidden="1" outlineLevel="1" x14ac:dyDescent="0.25">
      <c r="A7120" s="98" t="str">
        <f t="shared" si="624"/>
        <v>Effekt ökning type 22/33 300 78 17</v>
      </c>
      <c r="B7120" s="103" t="str">
        <f t="shared" si="621"/>
        <v>Effekt ökning type 22/33 300</v>
      </c>
      <c r="C7120" s="99">
        <v>78</v>
      </c>
      <c r="D7120" s="99">
        <f t="shared" si="623"/>
        <v>17</v>
      </c>
      <c r="E7120" s="100">
        <f t="shared" si="625"/>
        <v>348.09999999999968</v>
      </c>
      <c r="G7120" s="108"/>
      <c r="H7120" s="109"/>
      <c r="I7120" s="109"/>
      <c r="J7120" s="109"/>
      <c r="K7120" s="105">
        <f>K7119+J7094</f>
        <v>348.09999999999968</v>
      </c>
      <c r="L7120" s="118"/>
    </row>
    <row r="7121" spans="1:12" hidden="1" outlineLevel="1" x14ac:dyDescent="0.25">
      <c r="A7121" s="98" t="str">
        <f t="shared" si="624"/>
        <v>Effekt ökning type 22/33 300 79 17</v>
      </c>
      <c r="B7121" s="103" t="str">
        <f t="shared" si="621"/>
        <v>Effekt ökning type 22/33 300</v>
      </c>
      <c r="C7121" s="99">
        <v>79</v>
      </c>
      <c r="D7121" s="99">
        <f t="shared" si="623"/>
        <v>17</v>
      </c>
      <c r="E7121" s="100">
        <f t="shared" si="625"/>
        <v>354.54999999999967</v>
      </c>
      <c r="G7121" s="108"/>
      <c r="H7121" s="109"/>
      <c r="I7121" s="109"/>
      <c r="J7121" s="109"/>
      <c r="K7121" s="105">
        <f>K7120+J7094</f>
        <v>354.54999999999967</v>
      </c>
      <c r="L7121" s="118"/>
    </row>
    <row r="7122" spans="1:12" hidden="1" outlineLevel="1" x14ac:dyDescent="0.25">
      <c r="A7122" s="98" t="str">
        <f t="shared" si="624"/>
        <v>Effekt ökning type 22/33 300 80 17</v>
      </c>
      <c r="B7122" s="103" t="str">
        <f t="shared" si="621"/>
        <v>Effekt ökning type 22/33 300</v>
      </c>
      <c r="C7122" s="99">
        <v>80</v>
      </c>
      <c r="D7122" s="99">
        <f t="shared" si="623"/>
        <v>17</v>
      </c>
      <c r="E7122" s="100">
        <f t="shared" si="625"/>
        <v>360.99999999999966</v>
      </c>
      <c r="G7122" s="108"/>
      <c r="H7122" s="109"/>
      <c r="I7122" s="109"/>
      <c r="J7122" s="109"/>
      <c r="K7122" s="105">
        <f>K7121+J7094</f>
        <v>360.99999999999966</v>
      </c>
      <c r="L7122" s="118"/>
    </row>
    <row r="7123" spans="1:12" hidden="1" outlineLevel="1" x14ac:dyDescent="0.25">
      <c r="A7123" s="98" t="str">
        <f t="shared" si="624"/>
        <v>Effekt ökning type 22/33 300 81 17</v>
      </c>
      <c r="B7123" s="103" t="str">
        <f t="shared" si="621"/>
        <v>Effekt ökning type 22/33 300</v>
      </c>
      <c r="C7123" s="99">
        <v>81</v>
      </c>
      <c r="D7123" s="99">
        <f t="shared" si="623"/>
        <v>17</v>
      </c>
      <c r="E7123" s="100">
        <f t="shared" si="625"/>
        <v>367.44999999999965</v>
      </c>
      <c r="G7123" s="108"/>
      <c r="H7123" s="109"/>
      <c r="I7123" s="109"/>
      <c r="J7123" s="109"/>
      <c r="K7123" s="105">
        <f>K7122+J7094</f>
        <v>367.44999999999965</v>
      </c>
      <c r="L7123" s="118"/>
    </row>
    <row r="7124" spans="1:12" hidden="1" outlineLevel="1" x14ac:dyDescent="0.25">
      <c r="A7124" s="98" t="str">
        <f t="shared" si="624"/>
        <v>Effekt ökning type 22/33 300 82 17</v>
      </c>
      <c r="B7124" s="103" t="str">
        <f t="shared" si="621"/>
        <v>Effekt ökning type 22/33 300</v>
      </c>
      <c r="C7124" s="99">
        <v>82</v>
      </c>
      <c r="D7124" s="99">
        <f t="shared" si="623"/>
        <v>17</v>
      </c>
      <c r="E7124" s="100">
        <f t="shared" si="625"/>
        <v>373.89999999999964</v>
      </c>
      <c r="G7124" s="108"/>
      <c r="H7124" s="109"/>
      <c r="I7124" s="109"/>
      <c r="J7124" s="109"/>
      <c r="K7124" s="105">
        <f>K7123+J7094</f>
        <v>373.89999999999964</v>
      </c>
      <c r="L7124" s="118"/>
    </row>
    <row r="7125" spans="1:12" hidden="1" outlineLevel="1" x14ac:dyDescent="0.25">
      <c r="A7125" s="98" t="str">
        <f t="shared" si="624"/>
        <v>Effekt ökning type 22/33 300 83 17</v>
      </c>
      <c r="B7125" s="103" t="str">
        <f t="shared" si="621"/>
        <v>Effekt ökning type 22/33 300</v>
      </c>
      <c r="C7125" s="99">
        <v>83</v>
      </c>
      <c r="D7125" s="99">
        <f t="shared" ref="D7125:D7142" si="626">D7124</f>
        <v>17</v>
      </c>
      <c r="E7125" s="100">
        <f t="shared" si="625"/>
        <v>380.34999999999962</v>
      </c>
      <c r="G7125" s="108"/>
      <c r="H7125" s="109"/>
      <c r="I7125" s="109"/>
      <c r="J7125" s="109"/>
      <c r="K7125" s="105">
        <f>K7124+J7094</f>
        <v>380.34999999999962</v>
      </c>
      <c r="L7125" s="118"/>
    </row>
    <row r="7126" spans="1:12" hidden="1" outlineLevel="1" x14ac:dyDescent="0.25">
      <c r="A7126" s="98" t="str">
        <f t="shared" si="624"/>
        <v>Effekt ökning type 22/33 300 84 17</v>
      </c>
      <c r="B7126" s="103" t="str">
        <f t="shared" si="621"/>
        <v>Effekt ökning type 22/33 300</v>
      </c>
      <c r="C7126" s="99">
        <v>84</v>
      </c>
      <c r="D7126" s="99">
        <f t="shared" si="626"/>
        <v>17</v>
      </c>
      <c r="E7126" s="100">
        <f t="shared" si="625"/>
        <v>386.79999999999961</v>
      </c>
      <c r="G7126" s="108"/>
      <c r="H7126" s="109"/>
      <c r="I7126" s="109"/>
      <c r="J7126" s="109"/>
      <c r="K7126" s="105">
        <f>K7125+J7094</f>
        <v>386.79999999999961</v>
      </c>
      <c r="L7126" s="118"/>
    </row>
    <row r="7127" spans="1:12" hidden="1" outlineLevel="1" x14ac:dyDescent="0.25">
      <c r="A7127" s="98" t="str">
        <f t="shared" si="624"/>
        <v>Effekt ökning type 22/33 300 85 17</v>
      </c>
      <c r="B7127" s="103" t="str">
        <f t="shared" si="621"/>
        <v>Effekt ökning type 22/33 300</v>
      </c>
      <c r="C7127" s="99">
        <v>85</v>
      </c>
      <c r="D7127" s="99">
        <f t="shared" si="626"/>
        <v>17</v>
      </c>
      <c r="E7127" s="100">
        <f t="shared" si="625"/>
        <v>393.2499999999996</v>
      </c>
      <c r="G7127" s="108"/>
      <c r="H7127" s="109"/>
      <c r="I7127" s="109"/>
      <c r="J7127" s="109"/>
      <c r="K7127" s="105">
        <f>K7126+J7094</f>
        <v>393.2499999999996</v>
      </c>
      <c r="L7127" s="118"/>
    </row>
    <row r="7128" spans="1:12" hidden="1" outlineLevel="1" x14ac:dyDescent="0.25">
      <c r="A7128" s="98" t="str">
        <f t="shared" si="624"/>
        <v>Effekt ökning type 22/33 300 86 17</v>
      </c>
      <c r="B7128" s="103" t="str">
        <f t="shared" si="621"/>
        <v>Effekt ökning type 22/33 300</v>
      </c>
      <c r="C7128" s="99">
        <v>86</v>
      </c>
      <c r="D7128" s="99">
        <f t="shared" si="626"/>
        <v>17</v>
      </c>
      <c r="E7128" s="100">
        <f t="shared" si="625"/>
        <v>399.69999999999959</v>
      </c>
      <c r="G7128" s="108"/>
      <c r="H7128" s="109"/>
      <c r="I7128" s="109"/>
      <c r="J7128" s="109"/>
      <c r="K7128" s="105">
        <f>K7127+J7094</f>
        <v>399.69999999999959</v>
      </c>
      <c r="L7128" s="118"/>
    </row>
    <row r="7129" spans="1:12" hidden="1" outlineLevel="1" x14ac:dyDescent="0.25">
      <c r="A7129" s="98" t="str">
        <f t="shared" si="624"/>
        <v>Effekt ökning type 22/33 300 87 17</v>
      </c>
      <c r="B7129" s="103" t="str">
        <f t="shared" si="621"/>
        <v>Effekt ökning type 22/33 300</v>
      </c>
      <c r="C7129" s="99">
        <v>87</v>
      </c>
      <c r="D7129" s="99">
        <f t="shared" si="626"/>
        <v>17</v>
      </c>
      <c r="E7129" s="100">
        <f t="shared" si="625"/>
        <v>406.14999999999958</v>
      </c>
      <c r="G7129" s="108"/>
      <c r="H7129" s="109"/>
      <c r="I7129" s="109"/>
      <c r="J7129" s="109"/>
      <c r="K7129" s="105">
        <f>K7128+J7094</f>
        <v>406.14999999999958</v>
      </c>
      <c r="L7129" s="118"/>
    </row>
    <row r="7130" spans="1:12" hidden="1" outlineLevel="1" x14ac:dyDescent="0.25">
      <c r="A7130" s="98" t="str">
        <f t="shared" si="624"/>
        <v>Effekt ökning type 22/33 300 88 17</v>
      </c>
      <c r="B7130" s="103" t="str">
        <f t="shared" si="621"/>
        <v>Effekt ökning type 22/33 300</v>
      </c>
      <c r="C7130" s="99">
        <v>88</v>
      </c>
      <c r="D7130" s="99">
        <f t="shared" si="626"/>
        <v>17</v>
      </c>
      <c r="E7130" s="100">
        <f t="shared" si="625"/>
        <v>412.59999999999957</v>
      </c>
      <c r="G7130" s="108"/>
      <c r="H7130" s="109"/>
      <c r="I7130" s="109"/>
      <c r="J7130" s="109"/>
      <c r="K7130" s="105">
        <f>K7129+J7094</f>
        <v>412.59999999999957</v>
      </c>
      <c r="L7130" s="118"/>
    </row>
    <row r="7131" spans="1:12" hidden="1" outlineLevel="1" x14ac:dyDescent="0.25">
      <c r="A7131" s="98" t="str">
        <f t="shared" si="624"/>
        <v>Effekt ökning type 22/33 300 89 17</v>
      </c>
      <c r="B7131" s="103" t="str">
        <f t="shared" si="621"/>
        <v>Effekt ökning type 22/33 300</v>
      </c>
      <c r="C7131" s="99">
        <v>89</v>
      </c>
      <c r="D7131" s="99">
        <f t="shared" si="626"/>
        <v>17</v>
      </c>
      <c r="E7131" s="100">
        <f t="shared" si="625"/>
        <v>419.04999999999956</v>
      </c>
      <c r="G7131" s="108"/>
      <c r="H7131" s="109"/>
      <c r="I7131" s="109"/>
      <c r="J7131" s="109"/>
      <c r="K7131" s="105">
        <f>K7130+J7094</f>
        <v>419.04999999999956</v>
      </c>
      <c r="L7131" s="118"/>
    </row>
    <row r="7132" spans="1:12" hidden="1" outlineLevel="1" x14ac:dyDescent="0.25">
      <c r="A7132" s="98" t="str">
        <f t="shared" si="624"/>
        <v>Effekt ökning type 22/33 300 90 17</v>
      </c>
      <c r="B7132" s="103" t="str">
        <f t="shared" ref="B7132:B7195" si="627">B7131</f>
        <v>Effekt ökning type 22/33 300</v>
      </c>
      <c r="C7132" s="99">
        <v>90</v>
      </c>
      <c r="D7132" s="99">
        <f t="shared" si="626"/>
        <v>17</v>
      </c>
      <c r="E7132" s="100">
        <f t="shared" si="625"/>
        <v>425.49999999999955</v>
      </c>
      <c r="G7132" s="108"/>
      <c r="H7132" s="109"/>
      <c r="I7132" s="109"/>
      <c r="J7132" s="109"/>
      <c r="K7132" s="105">
        <f>K7131+J7094</f>
        <v>425.49999999999955</v>
      </c>
      <c r="L7132" s="118"/>
    </row>
    <row r="7133" spans="1:12" hidden="1" outlineLevel="1" x14ac:dyDescent="0.25">
      <c r="A7133" s="98" t="str">
        <f t="shared" si="624"/>
        <v>Effekt ökning type 22/33 300 91 17</v>
      </c>
      <c r="B7133" s="103" t="str">
        <f t="shared" si="627"/>
        <v>Effekt ökning type 22/33 300</v>
      </c>
      <c r="C7133" s="99">
        <v>91</v>
      </c>
      <c r="D7133" s="99">
        <f t="shared" si="626"/>
        <v>17</v>
      </c>
      <c r="E7133" s="100">
        <f t="shared" si="625"/>
        <v>431.94999999999953</v>
      </c>
      <c r="G7133" s="108"/>
      <c r="H7133" s="109"/>
      <c r="I7133" s="109"/>
      <c r="J7133" s="109"/>
      <c r="K7133" s="105">
        <f>K7132+J7094</f>
        <v>431.94999999999953</v>
      </c>
      <c r="L7133" s="118"/>
    </row>
    <row r="7134" spans="1:12" hidden="1" outlineLevel="1" x14ac:dyDescent="0.25">
      <c r="A7134" s="98" t="str">
        <f t="shared" si="624"/>
        <v>Effekt ökning type 22/33 300 92 17</v>
      </c>
      <c r="B7134" s="103" t="str">
        <f t="shared" si="627"/>
        <v>Effekt ökning type 22/33 300</v>
      </c>
      <c r="C7134" s="99">
        <v>92</v>
      </c>
      <c r="D7134" s="99">
        <f t="shared" si="626"/>
        <v>17</v>
      </c>
      <c r="E7134" s="100">
        <f t="shared" si="625"/>
        <v>438.39999999999952</v>
      </c>
      <c r="G7134" s="108"/>
      <c r="H7134" s="109"/>
      <c r="I7134" s="109"/>
      <c r="J7134" s="109"/>
      <c r="K7134" s="105">
        <f>K7133+J7094</f>
        <v>438.39999999999952</v>
      </c>
      <c r="L7134" s="118"/>
    </row>
    <row r="7135" spans="1:12" hidden="1" outlineLevel="1" x14ac:dyDescent="0.25">
      <c r="A7135" s="98" t="str">
        <f t="shared" si="624"/>
        <v>Effekt ökning type 22/33 300 93 17</v>
      </c>
      <c r="B7135" s="103" t="str">
        <f t="shared" si="627"/>
        <v>Effekt ökning type 22/33 300</v>
      </c>
      <c r="C7135" s="99">
        <v>93</v>
      </c>
      <c r="D7135" s="99">
        <f t="shared" si="626"/>
        <v>17</v>
      </c>
      <c r="E7135" s="100">
        <f t="shared" si="625"/>
        <v>444.84999999999951</v>
      </c>
      <c r="G7135" s="108"/>
      <c r="H7135" s="109"/>
      <c r="I7135" s="109"/>
      <c r="J7135" s="109"/>
      <c r="K7135" s="105">
        <f>K7134+J7094</f>
        <v>444.84999999999951</v>
      </c>
      <c r="L7135" s="118"/>
    </row>
    <row r="7136" spans="1:12" hidden="1" outlineLevel="1" x14ac:dyDescent="0.25">
      <c r="A7136" s="98" t="str">
        <f t="shared" si="624"/>
        <v>Effekt ökning type 22/33 300 94 17</v>
      </c>
      <c r="B7136" s="103" t="str">
        <f t="shared" si="627"/>
        <v>Effekt ökning type 22/33 300</v>
      </c>
      <c r="C7136" s="99">
        <v>94</v>
      </c>
      <c r="D7136" s="99">
        <f t="shared" si="626"/>
        <v>17</v>
      </c>
      <c r="E7136" s="100">
        <f t="shared" si="625"/>
        <v>451.2999999999995</v>
      </c>
      <c r="G7136" s="108"/>
      <c r="H7136" s="109"/>
      <c r="I7136" s="109"/>
      <c r="J7136" s="109"/>
      <c r="K7136" s="105">
        <f>K7135+J7094</f>
        <v>451.2999999999995</v>
      </c>
      <c r="L7136" s="118"/>
    </row>
    <row r="7137" spans="1:12" hidden="1" outlineLevel="1" x14ac:dyDescent="0.25">
      <c r="A7137" s="98" t="str">
        <f t="shared" si="624"/>
        <v>Effekt ökning type 22/33 300 95 17</v>
      </c>
      <c r="B7137" s="103" t="str">
        <f t="shared" si="627"/>
        <v>Effekt ökning type 22/33 300</v>
      </c>
      <c r="C7137" s="99">
        <v>95</v>
      </c>
      <c r="D7137" s="99">
        <f t="shared" si="626"/>
        <v>17</v>
      </c>
      <c r="E7137" s="100">
        <f t="shared" si="625"/>
        <v>457.74999999999949</v>
      </c>
      <c r="G7137" s="108"/>
      <c r="H7137" s="109"/>
      <c r="I7137" s="109"/>
      <c r="J7137" s="109"/>
      <c r="K7137" s="105">
        <f>K7136+J7094</f>
        <v>457.74999999999949</v>
      </c>
      <c r="L7137" s="118"/>
    </row>
    <row r="7138" spans="1:12" hidden="1" outlineLevel="1" x14ac:dyDescent="0.25">
      <c r="A7138" s="98" t="str">
        <f t="shared" si="624"/>
        <v>Effekt ökning type 22/33 300 96 17</v>
      </c>
      <c r="B7138" s="103" t="str">
        <f t="shared" si="627"/>
        <v>Effekt ökning type 22/33 300</v>
      </c>
      <c r="C7138" s="99">
        <v>96</v>
      </c>
      <c r="D7138" s="99">
        <f t="shared" si="626"/>
        <v>17</v>
      </c>
      <c r="E7138" s="100">
        <f t="shared" si="625"/>
        <v>464.19999999999948</v>
      </c>
      <c r="G7138" s="108"/>
      <c r="H7138" s="109"/>
      <c r="I7138" s="109"/>
      <c r="J7138" s="109"/>
      <c r="K7138" s="105">
        <f>K7137+J7094</f>
        <v>464.19999999999948</v>
      </c>
      <c r="L7138" s="118"/>
    </row>
    <row r="7139" spans="1:12" hidden="1" outlineLevel="1" x14ac:dyDescent="0.25">
      <c r="A7139" s="98" t="str">
        <f t="shared" si="624"/>
        <v>Effekt ökning type 22/33 300 97 17</v>
      </c>
      <c r="B7139" s="103" t="str">
        <f t="shared" si="627"/>
        <v>Effekt ökning type 22/33 300</v>
      </c>
      <c r="C7139" s="99">
        <v>97</v>
      </c>
      <c r="D7139" s="99">
        <f t="shared" si="626"/>
        <v>17</v>
      </c>
      <c r="E7139" s="100">
        <f t="shared" si="625"/>
        <v>470.64999999999947</v>
      </c>
      <c r="G7139" s="108"/>
      <c r="H7139" s="109"/>
      <c r="I7139" s="109"/>
      <c r="J7139" s="109"/>
      <c r="K7139" s="105">
        <f>K7138+J7094</f>
        <v>470.64999999999947</v>
      </c>
      <c r="L7139" s="118"/>
    </row>
    <row r="7140" spans="1:12" hidden="1" outlineLevel="1" x14ac:dyDescent="0.25">
      <c r="A7140" s="98" t="str">
        <f t="shared" si="624"/>
        <v>Effekt ökning type 22/33 300 98 17</v>
      </c>
      <c r="B7140" s="103" t="str">
        <f t="shared" si="627"/>
        <v>Effekt ökning type 22/33 300</v>
      </c>
      <c r="C7140" s="99">
        <v>98</v>
      </c>
      <c r="D7140" s="99">
        <f t="shared" si="626"/>
        <v>17</v>
      </c>
      <c r="E7140" s="100">
        <f t="shared" si="625"/>
        <v>477.09999999999945</v>
      </c>
      <c r="G7140" s="108"/>
      <c r="H7140" s="109"/>
      <c r="I7140" s="109"/>
      <c r="J7140" s="109"/>
      <c r="K7140" s="105">
        <f>K7139+J7094</f>
        <v>477.09999999999945</v>
      </c>
      <c r="L7140" s="118"/>
    </row>
    <row r="7141" spans="1:12" hidden="1" outlineLevel="1" x14ac:dyDescent="0.25">
      <c r="A7141" s="98" t="str">
        <f t="shared" si="624"/>
        <v>Effekt ökning type 22/33 300 99 17</v>
      </c>
      <c r="B7141" s="103" t="str">
        <f t="shared" si="627"/>
        <v>Effekt ökning type 22/33 300</v>
      </c>
      <c r="C7141" s="99">
        <v>99</v>
      </c>
      <c r="D7141" s="99">
        <f t="shared" si="626"/>
        <v>17</v>
      </c>
      <c r="E7141" s="100">
        <f t="shared" si="625"/>
        <v>483.54999999999944</v>
      </c>
      <c r="G7141" s="108"/>
      <c r="H7141" s="109"/>
      <c r="I7141" s="109"/>
      <c r="J7141" s="109"/>
      <c r="K7141" s="105">
        <f>K7140+J7094</f>
        <v>483.54999999999944</v>
      </c>
      <c r="L7141" s="118"/>
    </row>
    <row r="7142" spans="1:12" hidden="1" outlineLevel="1" x14ac:dyDescent="0.25">
      <c r="A7142" s="110" t="str">
        <f t="shared" si="624"/>
        <v>Effekt ökning type 22/33 300 100 17</v>
      </c>
      <c r="B7142" s="111" t="str">
        <f t="shared" si="627"/>
        <v>Effekt ökning type 22/33 300</v>
      </c>
      <c r="C7142" s="112">
        <v>100</v>
      </c>
      <c r="D7142" s="112">
        <f t="shared" si="626"/>
        <v>17</v>
      </c>
      <c r="E7142" s="113">
        <f t="shared" si="625"/>
        <v>489.99999999999943</v>
      </c>
      <c r="G7142" s="114"/>
      <c r="H7142" s="115"/>
      <c r="I7142" s="115"/>
      <c r="J7142" s="115"/>
      <c r="K7142" s="116">
        <f>K7141+J7094</f>
        <v>489.99999999999943</v>
      </c>
      <c r="L7142" s="118"/>
    </row>
    <row r="7143" spans="1:12" hidden="1" outlineLevel="1" x14ac:dyDescent="0.25">
      <c r="A7143" s="98" t="str">
        <f t="shared" si="624"/>
        <v>Effekt ökning type 22/33 300 50 16</v>
      </c>
      <c r="B7143" s="117" t="str">
        <f t="shared" si="627"/>
        <v>Effekt ökning type 22/33 300</v>
      </c>
      <c r="C7143" s="99">
        <v>50</v>
      </c>
      <c r="D7143" s="99">
        <f>AA6940</f>
        <v>16</v>
      </c>
      <c r="E7143" s="100">
        <f t="shared" si="625"/>
        <v>170</v>
      </c>
      <c r="G7143" s="99">
        <f>AA6941</f>
        <v>170</v>
      </c>
      <c r="H7143" s="101"/>
      <c r="I7143" s="101"/>
      <c r="J7143" s="101"/>
      <c r="K7143" s="102">
        <f>G7143</f>
        <v>170</v>
      </c>
      <c r="L7143" s="118"/>
    </row>
    <row r="7144" spans="1:12" hidden="1" outlineLevel="1" x14ac:dyDescent="0.25">
      <c r="A7144" s="98" t="str">
        <f t="shared" si="624"/>
        <v>Effekt ökning type 22/33 300 51 16</v>
      </c>
      <c r="B7144" s="103" t="str">
        <f t="shared" si="627"/>
        <v>Effekt ökning type 22/33 300</v>
      </c>
      <c r="C7144" s="99">
        <v>51</v>
      </c>
      <c r="D7144" s="99">
        <f t="shared" ref="D7144:D7175" si="628">D7143</f>
        <v>16</v>
      </c>
      <c r="E7144" s="100">
        <f t="shared" si="625"/>
        <v>175.9</v>
      </c>
      <c r="G7144" s="104"/>
      <c r="H7144" s="59"/>
      <c r="I7144" s="59"/>
      <c r="J7144" s="59"/>
      <c r="K7144" s="105">
        <f>K7143+J7145</f>
        <v>175.9</v>
      </c>
      <c r="L7144" s="118"/>
    </row>
    <row r="7145" spans="1:12" hidden="1" outlineLevel="1" x14ac:dyDescent="0.25">
      <c r="A7145" s="98" t="str">
        <f t="shared" si="624"/>
        <v>Effekt ökning type 22/33 300 52 16</v>
      </c>
      <c r="B7145" s="103" t="str">
        <f t="shared" si="627"/>
        <v>Effekt ökning type 22/33 300</v>
      </c>
      <c r="C7145" s="99">
        <v>52</v>
      </c>
      <c r="D7145" s="99">
        <f t="shared" si="628"/>
        <v>16</v>
      </c>
      <c r="E7145" s="100">
        <f t="shared" si="625"/>
        <v>181.8</v>
      </c>
      <c r="G7145" s="99">
        <f>AA6942</f>
        <v>465</v>
      </c>
      <c r="H7145" s="59">
        <v>50</v>
      </c>
      <c r="I7145" s="59">
        <f>G7145-G7143</f>
        <v>295</v>
      </c>
      <c r="J7145" s="59">
        <f>I7145/H7145</f>
        <v>5.9</v>
      </c>
      <c r="K7145" s="105">
        <f>K7144+J7145</f>
        <v>181.8</v>
      </c>
      <c r="L7145" s="118"/>
    </row>
    <row r="7146" spans="1:12" hidden="1" outlineLevel="1" x14ac:dyDescent="0.25">
      <c r="A7146" s="98" t="str">
        <f t="shared" si="624"/>
        <v>Effekt ökning type 22/33 300 53 16</v>
      </c>
      <c r="B7146" s="103" t="str">
        <f t="shared" si="627"/>
        <v>Effekt ökning type 22/33 300</v>
      </c>
      <c r="C7146" s="99">
        <v>53</v>
      </c>
      <c r="D7146" s="99">
        <f t="shared" si="628"/>
        <v>16</v>
      </c>
      <c r="E7146" s="100">
        <f t="shared" si="625"/>
        <v>187.70000000000002</v>
      </c>
      <c r="G7146" s="108"/>
      <c r="H7146" s="109"/>
      <c r="I7146" s="109"/>
      <c r="J7146" s="109"/>
      <c r="K7146" s="105">
        <f>K7145+J7145</f>
        <v>187.70000000000002</v>
      </c>
      <c r="L7146" s="118"/>
    </row>
    <row r="7147" spans="1:12" hidden="1" outlineLevel="1" x14ac:dyDescent="0.25">
      <c r="A7147" s="98" t="str">
        <f t="shared" si="624"/>
        <v>Effekt ökning type 22/33 300 54 16</v>
      </c>
      <c r="B7147" s="103" t="str">
        <f t="shared" si="627"/>
        <v>Effekt ökning type 22/33 300</v>
      </c>
      <c r="C7147" s="99">
        <v>54</v>
      </c>
      <c r="D7147" s="99">
        <f t="shared" si="628"/>
        <v>16</v>
      </c>
      <c r="E7147" s="100">
        <f t="shared" si="625"/>
        <v>193.60000000000002</v>
      </c>
      <c r="G7147" s="108"/>
      <c r="H7147" s="109"/>
      <c r="I7147" s="109"/>
      <c r="J7147" s="109"/>
      <c r="K7147" s="105">
        <f>K7146+J7145</f>
        <v>193.60000000000002</v>
      </c>
      <c r="L7147" s="118"/>
    </row>
    <row r="7148" spans="1:12" hidden="1" outlineLevel="1" x14ac:dyDescent="0.25">
      <c r="A7148" s="98" t="str">
        <f t="shared" si="624"/>
        <v>Effekt ökning type 22/33 300 55 16</v>
      </c>
      <c r="B7148" s="103" t="str">
        <f t="shared" si="627"/>
        <v>Effekt ökning type 22/33 300</v>
      </c>
      <c r="C7148" s="99">
        <v>55</v>
      </c>
      <c r="D7148" s="99">
        <f t="shared" si="628"/>
        <v>16</v>
      </c>
      <c r="E7148" s="100">
        <f t="shared" si="625"/>
        <v>199.50000000000003</v>
      </c>
      <c r="G7148" s="104"/>
      <c r="H7148" s="59"/>
      <c r="I7148" s="59"/>
      <c r="J7148" s="59"/>
      <c r="K7148" s="105">
        <f>K7147+J7145</f>
        <v>199.50000000000003</v>
      </c>
      <c r="L7148" s="118"/>
    </row>
    <row r="7149" spans="1:12" hidden="1" outlineLevel="1" x14ac:dyDescent="0.25">
      <c r="A7149" s="98" t="str">
        <f t="shared" si="624"/>
        <v>Effekt ökning type 22/33 300 56 16</v>
      </c>
      <c r="B7149" s="103" t="str">
        <f t="shared" si="627"/>
        <v>Effekt ökning type 22/33 300</v>
      </c>
      <c r="C7149" s="99">
        <v>56</v>
      </c>
      <c r="D7149" s="99">
        <f t="shared" si="628"/>
        <v>16</v>
      </c>
      <c r="E7149" s="100">
        <f t="shared" si="625"/>
        <v>205.40000000000003</v>
      </c>
      <c r="G7149" s="104"/>
      <c r="H7149" s="59"/>
      <c r="I7149" s="59"/>
      <c r="J7149" s="59"/>
      <c r="K7149" s="105">
        <f>K7148+J7145</f>
        <v>205.40000000000003</v>
      </c>
      <c r="L7149" s="118"/>
    </row>
    <row r="7150" spans="1:12" hidden="1" outlineLevel="1" x14ac:dyDescent="0.25">
      <c r="A7150" s="98" t="str">
        <f t="shared" si="624"/>
        <v>Effekt ökning type 22/33 300 57 16</v>
      </c>
      <c r="B7150" s="103" t="str">
        <f t="shared" si="627"/>
        <v>Effekt ökning type 22/33 300</v>
      </c>
      <c r="C7150" s="99">
        <v>57</v>
      </c>
      <c r="D7150" s="99">
        <f t="shared" si="628"/>
        <v>16</v>
      </c>
      <c r="E7150" s="100">
        <f t="shared" si="625"/>
        <v>211.30000000000004</v>
      </c>
      <c r="G7150" s="104"/>
      <c r="H7150" s="59"/>
      <c r="I7150" s="59"/>
      <c r="J7150" s="59"/>
      <c r="K7150" s="105">
        <f>K7149+J7145</f>
        <v>211.30000000000004</v>
      </c>
      <c r="L7150" s="118"/>
    </row>
    <row r="7151" spans="1:12" hidden="1" outlineLevel="1" x14ac:dyDescent="0.25">
      <c r="A7151" s="98" t="str">
        <f t="shared" si="624"/>
        <v>Effekt ökning type 22/33 300 58 16</v>
      </c>
      <c r="B7151" s="103" t="str">
        <f t="shared" si="627"/>
        <v>Effekt ökning type 22/33 300</v>
      </c>
      <c r="C7151" s="99">
        <v>58</v>
      </c>
      <c r="D7151" s="99">
        <f t="shared" si="628"/>
        <v>16</v>
      </c>
      <c r="E7151" s="100">
        <f t="shared" si="625"/>
        <v>217.20000000000005</v>
      </c>
      <c r="G7151" s="104"/>
      <c r="H7151" s="59"/>
      <c r="I7151" s="59"/>
      <c r="J7151" s="59"/>
      <c r="K7151" s="105">
        <f>K7150+J7145</f>
        <v>217.20000000000005</v>
      </c>
      <c r="L7151" s="118"/>
    </row>
    <row r="7152" spans="1:12" hidden="1" outlineLevel="1" x14ac:dyDescent="0.25">
      <c r="A7152" s="98" t="str">
        <f t="shared" si="624"/>
        <v>Effekt ökning type 22/33 300 59 16</v>
      </c>
      <c r="B7152" s="103" t="str">
        <f t="shared" si="627"/>
        <v>Effekt ökning type 22/33 300</v>
      </c>
      <c r="C7152" s="99">
        <v>59</v>
      </c>
      <c r="D7152" s="99">
        <f t="shared" si="628"/>
        <v>16</v>
      </c>
      <c r="E7152" s="100">
        <f t="shared" si="625"/>
        <v>223.10000000000005</v>
      </c>
      <c r="G7152" s="104"/>
      <c r="H7152" s="59"/>
      <c r="I7152" s="59"/>
      <c r="J7152" s="59"/>
      <c r="K7152" s="105">
        <f>K7151+J7145</f>
        <v>223.10000000000005</v>
      </c>
      <c r="L7152" s="118"/>
    </row>
    <row r="7153" spans="1:12" hidden="1" outlineLevel="1" x14ac:dyDescent="0.25">
      <c r="A7153" s="98" t="str">
        <f t="shared" si="624"/>
        <v>Effekt ökning type 22/33 300 60 16</v>
      </c>
      <c r="B7153" s="103" t="str">
        <f t="shared" si="627"/>
        <v>Effekt ökning type 22/33 300</v>
      </c>
      <c r="C7153" s="99">
        <v>60</v>
      </c>
      <c r="D7153" s="99">
        <f t="shared" si="628"/>
        <v>16</v>
      </c>
      <c r="E7153" s="100">
        <f t="shared" si="625"/>
        <v>229.00000000000006</v>
      </c>
      <c r="G7153" s="108"/>
      <c r="H7153" s="59"/>
      <c r="I7153" s="59"/>
      <c r="J7153" s="59"/>
      <c r="K7153" s="105">
        <f>K7152+J7145</f>
        <v>229.00000000000006</v>
      </c>
      <c r="L7153" s="118"/>
    </row>
    <row r="7154" spans="1:12" hidden="1" outlineLevel="1" x14ac:dyDescent="0.25">
      <c r="A7154" s="98" t="str">
        <f t="shared" si="624"/>
        <v>Effekt ökning type 22/33 300 61 16</v>
      </c>
      <c r="B7154" s="103" t="str">
        <f t="shared" si="627"/>
        <v>Effekt ökning type 22/33 300</v>
      </c>
      <c r="C7154" s="99">
        <v>61</v>
      </c>
      <c r="D7154" s="99">
        <f t="shared" si="628"/>
        <v>16</v>
      </c>
      <c r="E7154" s="100">
        <f t="shared" si="625"/>
        <v>234.90000000000006</v>
      </c>
      <c r="G7154" s="108"/>
      <c r="H7154" s="109"/>
      <c r="I7154" s="109"/>
      <c r="J7154" s="109"/>
      <c r="K7154" s="105">
        <f>K7153+J7145</f>
        <v>234.90000000000006</v>
      </c>
      <c r="L7154" s="118"/>
    </row>
    <row r="7155" spans="1:12" hidden="1" outlineLevel="1" x14ac:dyDescent="0.25">
      <c r="A7155" s="98" t="str">
        <f t="shared" si="624"/>
        <v>Effekt ökning type 22/33 300 62 16</v>
      </c>
      <c r="B7155" s="103" t="str">
        <f t="shared" si="627"/>
        <v>Effekt ökning type 22/33 300</v>
      </c>
      <c r="C7155" s="99">
        <v>62</v>
      </c>
      <c r="D7155" s="99">
        <f t="shared" si="628"/>
        <v>16</v>
      </c>
      <c r="E7155" s="100">
        <f t="shared" si="625"/>
        <v>240.80000000000007</v>
      </c>
      <c r="G7155" s="108"/>
      <c r="H7155" s="109"/>
      <c r="I7155" s="109"/>
      <c r="J7155" s="109"/>
      <c r="K7155" s="105">
        <f>K7154+J7145</f>
        <v>240.80000000000007</v>
      </c>
      <c r="L7155" s="118"/>
    </row>
    <row r="7156" spans="1:12" hidden="1" outlineLevel="1" x14ac:dyDescent="0.25">
      <c r="A7156" s="98" t="str">
        <f t="shared" si="624"/>
        <v>Effekt ökning type 22/33 300 63 16</v>
      </c>
      <c r="B7156" s="103" t="str">
        <f t="shared" si="627"/>
        <v>Effekt ökning type 22/33 300</v>
      </c>
      <c r="C7156" s="99">
        <v>63</v>
      </c>
      <c r="D7156" s="99">
        <f t="shared" si="628"/>
        <v>16</v>
      </c>
      <c r="E7156" s="100">
        <f t="shared" si="625"/>
        <v>246.70000000000007</v>
      </c>
      <c r="G7156" s="108"/>
      <c r="H7156" s="109"/>
      <c r="I7156" s="109"/>
      <c r="J7156" s="109"/>
      <c r="K7156" s="105">
        <f>K7155+J7145</f>
        <v>246.70000000000007</v>
      </c>
      <c r="L7156" s="118"/>
    </row>
    <row r="7157" spans="1:12" hidden="1" outlineLevel="1" x14ac:dyDescent="0.25">
      <c r="A7157" s="98" t="str">
        <f t="shared" si="624"/>
        <v>Effekt ökning type 22/33 300 64 16</v>
      </c>
      <c r="B7157" s="103" t="str">
        <f t="shared" si="627"/>
        <v>Effekt ökning type 22/33 300</v>
      </c>
      <c r="C7157" s="99">
        <v>64</v>
      </c>
      <c r="D7157" s="99">
        <f t="shared" si="628"/>
        <v>16</v>
      </c>
      <c r="E7157" s="100">
        <f t="shared" si="625"/>
        <v>252.60000000000008</v>
      </c>
      <c r="G7157" s="108"/>
      <c r="H7157" s="109"/>
      <c r="I7157" s="109"/>
      <c r="J7157" s="109"/>
      <c r="K7157" s="105">
        <f>K7156+J7145</f>
        <v>252.60000000000008</v>
      </c>
      <c r="L7157" s="118"/>
    </row>
    <row r="7158" spans="1:12" hidden="1" outlineLevel="1" x14ac:dyDescent="0.25">
      <c r="A7158" s="98" t="str">
        <f t="shared" si="624"/>
        <v>Effekt ökning type 22/33 300 65 16</v>
      </c>
      <c r="B7158" s="103" t="str">
        <f t="shared" si="627"/>
        <v>Effekt ökning type 22/33 300</v>
      </c>
      <c r="C7158" s="99">
        <v>65</v>
      </c>
      <c r="D7158" s="99">
        <f t="shared" si="628"/>
        <v>16</v>
      </c>
      <c r="E7158" s="100">
        <f t="shared" si="625"/>
        <v>258.50000000000006</v>
      </c>
      <c r="G7158" s="108"/>
      <c r="H7158" s="109"/>
      <c r="I7158" s="109"/>
      <c r="J7158" s="109"/>
      <c r="K7158" s="105">
        <f>K7157+J7145</f>
        <v>258.50000000000006</v>
      </c>
      <c r="L7158" s="118"/>
    </row>
    <row r="7159" spans="1:12" hidden="1" outlineLevel="1" x14ac:dyDescent="0.25">
      <c r="A7159" s="98" t="str">
        <f t="shared" si="624"/>
        <v>Effekt ökning type 22/33 300 66 16</v>
      </c>
      <c r="B7159" s="103" t="str">
        <f t="shared" si="627"/>
        <v>Effekt ökning type 22/33 300</v>
      </c>
      <c r="C7159" s="99">
        <v>66</v>
      </c>
      <c r="D7159" s="99">
        <f t="shared" si="628"/>
        <v>16</v>
      </c>
      <c r="E7159" s="100">
        <f t="shared" si="625"/>
        <v>264.40000000000003</v>
      </c>
      <c r="G7159" s="108"/>
      <c r="H7159" s="109"/>
      <c r="I7159" s="109"/>
      <c r="J7159" s="109"/>
      <c r="K7159" s="105">
        <f>K7158+J7145</f>
        <v>264.40000000000003</v>
      </c>
      <c r="L7159" s="118"/>
    </row>
    <row r="7160" spans="1:12" hidden="1" outlineLevel="1" x14ac:dyDescent="0.25">
      <c r="A7160" s="98" t="str">
        <f t="shared" si="624"/>
        <v>Effekt ökning type 22/33 300 67 16</v>
      </c>
      <c r="B7160" s="103" t="str">
        <f t="shared" si="627"/>
        <v>Effekt ökning type 22/33 300</v>
      </c>
      <c r="C7160" s="99">
        <v>67</v>
      </c>
      <c r="D7160" s="99">
        <f t="shared" si="628"/>
        <v>16</v>
      </c>
      <c r="E7160" s="100">
        <f t="shared" si="625"/>
        <v>270.3</v>
      </c>
      <c r="G7160" s="108"/>
      <c r="H7160" s="109"/>
      <c r="I7160" s="109"/>
      <c r="J7160" s="109"/>
      <c r="K7160" s="105">
        <f>K7159+J7145</f>
        <v>270.3</v>
      </c>
      <c r="L7160" s="118"/>
    </row>
    <row r="7161" spans="1:12" hidden="1" outlineLevel="1" x14ac:dyDescent="0.25">
      <c r="A7161" s="98" t="str">
        <f t="shared" si="624"/>
        <v>Effekt ökning type 22/33 300 68 16</v>
      </c>
      <c r="B7161" s="103" t="str">
        <f t="shared" si="627"/>
        <v>Effekt ökning type 22/33 300</v>
      </c>
      <c r="C7161" s="99">
        <v>68</v>
      </c>
      <c r="D7161" s="99">
        <f t="shared" si="628"/>
        <v>16</v>
      </c>
      <c r="E7161" s="100">
        <f t="shared" si="625"/>
        <v>276.2</v>
      </c>
      <c r="G7161" s="108"/>
      <c r="H7161" s="109"/>
      <c r="I7161" s="109"/>
      <c r="J7161" s="109"/>
      <c r="K7161" s="105">
        <f>K7160+J7145</f>
        <v>276.2</v>
      </c>
      <c r="L7161" s="118"/>
    </row>
    <row r="7162" spans="1:12" hidden="1" outlineLevel="1" x14ac:dyDescent="0.25">
      <c r="A7162" s="98" t="str">
        <f t="shared" si="624"/>
        <v>Effekt ökning type 22/33 300 69 16</v>
      </c>
      <c r="B7162" s="103" t="str">
        <f t="shared" si="627"/>
        <v>Effekt ökning type 22/33 300</v>
      </c>
      <c r="C7162" s="99">
        <v>69</v>
      </c>
      <c r="D7162" s="99">
        <f t="shared" si="628"/>
        <v>16</v>
      </c>
      <c r="E7162" s="100">
        <f t="shared" si="625"/>
        <v>282.09999999999997</v>
      </c>
      <c r="G7162" s="108"/>
      <c r="H7162" s="109"/>
      <c r="I7162" s="109"/>
      <c r="J7162" s="109"/>
      <c r="K7162" s="105">
        <f>K7161+J7145</f>
        <v>282.09999999999997</v>
      </c>
      <c r="L7162" s="118"/>
    </row>
    <row r="7163" spans="1:12" hidden="1" outlineLevel="1" x14ac:dyDescent="0.25">
      <c r="A7163" s="98" t="str">
        <f t="shared" si="624"/>
        <v>Effekt ökning type 22/33 300 70 16</v>
      </c>
      <c r="B7163" s="103" t="str">
        <f t="shared" si="627"/>
        <v>Effekt ökning type 22/33 300</v>
      </c>
      <c r="C7163" s="99">
        <v>70</v>
      </c>
      <c r="D7163" s="99">
        <f t="shared" si="628"/>
        <v>16</v>
      </c>
      <c r="E7163" s="100">
        <f t="shared" si="625"/>
        <v>287.99999999999994</v>
      </c>
      <c r="G7163" s="108"/>
      <c r="H7163" s="109"/>
      <c r="I7163" s="109"/>
      <c r="J7163" s="109"/>
      <c r="K7163" s="105">
        <f>K7162+J7145</f>
        <v>287.99999999999994</v>
      </c>
      <c r="L7163" s="118"/>
    </row>
    <row r="7164" spans="1:12" hidden="1" outlineLevel="1" x14ac:dyDescent="0.25">
      <c r="A7164" s="98" t="str">
        <f t="shared" si="624"/>
        <v>Effekt ökning type 22/33 300 71 16</v>
      </c>
      <c r="B7164" s="103" t="str">
        <f t="shared" si="627"/>
        <v>Effekt ökning type 22/33 300</v>
      </c>
      <c r="C7164" s="99">
        <v>71</v>
      </c>
      <c r="D7164" s="99">
        <f t="shared" si="628"/>
        <v>16</v>
      </c>
      <c r="E7164" s="100">
        <f t="shared" si="625"/>
        <v>293.89999999999992</v>
      </c>
      <c r="G7164" s="108"/>
      <c r="H7164" s="109"/>
      <c r="I7164" s="109"/>
      <c r="J7164" s="109"/>
      <c r="K7164" s="105">
        <f>K7163+J7145</f>
        <v>293.89999999999992</v>
      </c>
      <c r="L7164" s="118"/>
    </row>
    <row r="7165" spans="1:12" hidden="1" outlineLevel="1" x14ac:dyDescent="0.25">
      <c r="A7165" s="98" t="str">
        <f t="shared" si="624"/>
        <v>Effekt ökning type 22/33 300 72 16</v>
      </c>
      <c r="B7165" s="103" t="str">
        <f t="shared" si="627"/>
        <v>Effekt ökning type 22/33 300</v>
      </c>
      <c r="C7165" s="99">
        <v>72</v>
      </c>
      <c r="D7165" s="99">
        <f t="shared" si="628"/>
        <v>16</v>
      </c>
      <c r="E7165" s="100">
        <f t="shared" si="625"/>
        <v>299.7999999999999</v>
      </c>
      <c r="G7165" s="108"/>
      <c r="H7165" s="109"/>
      <c r="I7165" s="109"/>
      <c r="J7165" s="109"/>
      <c r="K7165" s="105">
        <f>K7164+J7145</f>
        <v>299.7999999999999</v>
      </c>
      <c r="L7165" s="118"/>
    </row>
    <row r="7166" spans="1:12" hidden="1" outlineLevel="1" x14ac:dyDescent="0.25">
      <c r="A7166" s="98" t="str">
        <f t="shared" si="624"/>
        <v>Effekt ökning type 22/33 300 73 16</v>
      </c>
      <c r="B7166" s="103" t="str">
        <f t="shared" si="627"/>
        <v>Effekt ökning type 22/33 300</v>
      </c>
      <c r="C7166" s="99">
        <v>73</v>
      </c>
      <c r="D7166" s="99">
        <f t="shared" si="628"/>
        <v>16</v>
      </c>
      <c r="E7166" s="100">
        <f t="shared" si="625"/>
        <v>305.69999999999987</v>
      </c>
      <c r="G7166" s="108"/>
      <c r="H7166" s="109"/>
      <c r="I7166" s="109"/>
      <c r="J7166" s="109"/>
      <c r="K7166" s="105">
        <f>K7165+J7145</f>
        <v>305.69999999999987</v>
      </c>
      <c r="L7166" s="118"/>
    </row>
    <row r="7167" spans="1:12" hidden="1" outlineLevel="1" x14ac:dyDescent="0.25">
      <c r="A7167" s="98" t="str">
        <f t="shared" si="624"/>
        <v>Effekt ökning type 22/33 300 74 16</v>
      </c>
      <c r="B7167" s="103" t="str">
        <f t="shared" si="627"/>
        <v>Effekt ökning type 22/33 300</v>
      </c>
      <c r="C7167" s="99">
        <v>74</v>
      </c>
      <c r="D7167" s="99">
        <f t="shared" si="628"/>
        <v>16</v>
      </c>
      <c r="E7167" s="100">
        <f t="shared" si="625"/>
        <v>311.59999999999985</v>
      </c>
      <c r="G7167" s="108"/>
      <c r="H7167" s="109"/>
      <c r="I7167" s="109"/>
      <c r="J7167" s="109"/>
      <c r="K7167" s="105">
        <f>K7166+J7145</f>
        <v>311.59999999999985</v>
      </c>
      <c r="L7167" s="118"/>
    </row>
    <row r="7168" spans="1:12" hidden="1" outlineLevel="1" x14ac:dyDescent="0.25">
      <c r="A7168" s="98" t="str">
        <f t="shared" si="624"/>
        <v>Effekt ökning type 22/33 300 75 16</v>
      </c>
      <c r="B7168" s="103" t="str">
        <f t="shared" si="627"/>
        <v>Effekt ökning type 22/33 300</v>
      </c>
      <c r="C7168" s="99">
        <v>75</v>
      </c>
      <c r="D7168" s="99">
        <f t="shared" si="628"/>
        <v>16</v>
      </c>
      <c r="E7168" s="100">
        <f t="shared" si="625"/>
        <v>317.49999999999983</v>
      </c>
      <c r="G7168" s="108"/>
      <c r="H7168" s="109"/>
      <c r="I7168" s="109"/>
      <c r="J7168" s="109"/>
      <c r="K7168" s="105">
        <f>K7167+J7145</f>
        <v>317.49999999999983</v>
      </c>
      <c r="L7168" s="118"/>
    </row>
    <row r="7169" spans="1:12" hidden="1" outlineLevel="1" x14ac:dyDescent="0.25">
      <c r="A7169" s="98" t="str">
        <f t="shared" si="624"/>
        <v>Effekt ökning type 22/33 300 76 16</v>
      </c>
      <c r="B7169" s="103" t="str">
        <f t="shared" si="627"/>
        <v>Effekt ökning type 22/33 300</v>
      </c>
      <c r="C7169" s="99">
        <v>76</v>
      </c>
      <c r="D7169" s="99">
        <f t="shared" si="628"/>
        <v>16</v>
      </c>
      <c r="E7169" s="100">
        <f t="shared" si="625"/>
        <v>323.39999999999981</v>
      </c>
      <c r="G7169" s="108"/>
      <c r="H7169" s="109"/>
      <c r="I7169" s="109"/>
      <c r="J7169" s="109"/>
      <c r="K7169" s="105">
        <f>K7168+J7145</f>
        <v>323.39999999999981</v>
      </c>
      <c r="L7169" s="118"/>
    </row>
    <row r="7170" spans="1:12" hidden="1" outlineLevel="1" x14ac:dyDescent="0.25">
      <c r="A7170" s="98" t="str">
        <f t="shared" si="624"/>
        <v>Effekt ökning type 22/33 300 77 16</v>
      </c>
      <c r="B7170" s="103" t="str">
        <f t="shared" si="627"/>
        <v>Effekt ökning type 22/33 300</v>
      </c>
      <c r="C7170" s="99">
        <v>77</v>
      </c>
      <c r="D7170" s="99">
        <f t="shared" si="628"/>
        <v>16</v>
      </c>
      <c r="E7170" s="100">
        <f t="shared" si="625"/>
        <v>329.29999999999978</v>
      </c>
      <c r="G7170" s="108"/>
      <c r="H7170" s="109"/>
      <c r="I7170" s="109"/>
      <c r="J7170" s="109"/>
      <c r="K7170" s="105">
        <f>K7169+J7145</f>
        <v>329.29999999999978</v>
      </c>
      <c r="L7170" s="118"/>
    </row>
    <row r="7171" spans="1:12" hidden="1" outlineLevel="1" x14ac:dyDescent="0.25">
      <c r="A7171" s="98" t="str">
        <f t="shared" ref="A7171:A7234" si="629">CONCATENATE(B7171," ",C7171," ",D7171)</f>
        <v>Effekt ökning type 22/33 300 78 16</v>
      </c>
      <c r="B7171" s="103" t="str">
        <f t="shared" si="627"/>
        <v>Effekt ökning type 22/33 300</v>
      </c>
      <c r="C7171" s="99">
        <v>78</v>
      </c>
      <c r="D7171" s="99">
        <f t="shared" si="628"/>
        <v>16</v>
      </c>
      <c r="E7171" s="100">
        <f t="shared" ref="E7171:E7234" si="630">K7171</f>
        <v>335.19999999999976</v>
      </c>
      <c r="G7171" s="108"/>
      <c r="H7171" s="109"/>
      <c r="I7171" s="109"/>
      <c r="J7171" s="109"/>
      <c r="K7171" s="105">
        <f>K7170+J7145</f>
        <v>335.19999999999976</v>
      </c>
      <c r="L7171" s="118"/>
    </row>
    <row r="7172" spans="1:12" hidden="1" outlineLevel="1" x14ac:dyDescent="0.25">
      <c r="A7172" s="98" t="str">
        <f t="shared" si="629"/>
        <v>Effekt ökning type 22/33 300 79 16</v>
      </c>
      <c r="B7172" s="103" t="str">
        <f t="shared" si="627"/>
        <v>Effekt ökning type 22/33 300</v>
      </c>
      <c r="C7172" s="99">
        <v>79</v>
      </c>
      <c r="D7172" s="99">
        <f t="shared" si="628"/>
        <v>16</v>
      </c>
      <c r="E7172" s="100">
        <f t="shared" si="630"/>
        <v>341.09999999999974</v>
      </c>
      <c r="G7172" s="108"/>
      <c r="H7172" s="109"/>
      <c r="I7172" s="109"/>
      <c r="J7172" s="109"/>
      <c r="K7172" s="105">
        <f>K7171+J7145</f>
        <v>341.09999999999974</v>
      </c>
      <c r="L7172" s="118"/>
    </row>
    <row r="7173" spans="1:12" hidden="1" outlineLevel="1" x14ac:dyDescent="0.25">
      <c r="A7173" s="98" t="str">
        <f t="shared" si="629"/>
        <v>Effekt ökning type 22/33 300 80 16</v>
      </c>
      <c r="B7173" s="103" t="str">
        <f t="shared" si="627"/>
        <v>Effekt ökning type 22/33 300</v>
      </c>
      <c r="C7173" s="99">
        <v>80</v>
      </c>
      <c r="D7173" s="99">
        <f t="shared" si="628"/>
        <v>16</v>
      </c>
      <c r="E7173" s="100">
        <f t="shared" si="630"/>
        <v>346.99999999999972</v>
      </c>
      <c r="G7173" s="108"/>
      <c r="H7173" s="109"/>
      <c r="I7173" s="109"/>
      <c r="J7173" s="109"/>
      <c r="K7173" s="105">
        <f>K7172+J7145</f>
        <v>346.99999999999972</v>
      </c>
      <c r="L7173" s="118"/>
    </row>
    <row r="7174" spans="1:12" hidden="1" outlineLevel="1" x14ac:dyDescent="0.25">
      <c r="A7174" s="98" t="str">
        <f t="shared" si="629"/>
        <v>Effekt ökning type 22/33 300 81 16</v>
      </c>
      <c r="B7174" s="103" t="str">
        <f t="shared" si="627"/>
        <v>Effekt ökning type 22/33 300</v>
      </c>
      <c r="C7174" s="99">
        <v>81</v>
      </c>
      <c r="D7174" s="99">
        <f t="shared" si="628"/>
        <v>16</v>
      </c>
      <c r="E7174" s="100">
        <f t="shared" si="630"/>
        <v>352.89999999999969</v>
      </c>
      <c r="G7174" s="108"/>
      <c r="H7174" s="109"/>
      <c r="I7174" s="109"/>
      <c r="J7174" s="109"/>
      <c r="K7174" s="105">
        <f>K7173+J7145</f>
        <v>352.89999999999969</v>
      </c>
      <c r="L7174" s="118"/>
    </row>
    <row r="7175" spans="1:12" hidden="1" outlineLevel="1" x14ac:dyDescent="0.25">
      <c r="A7175" s="98" t="str">
        <f t="shared" si="629"/>
        <v>Effekt ökning type 22/33 300 82 16</v>
      </c>
      <c r="B7175" s="103" t="str">
        <f t="shared" si="627"/>
        <v>Effekt ökning type 22/33 300</v>
      </c>
      <c r="C7175" s="99">
        <v>82</v>
      </c>
      <c r="D7175" s="99">
        <f t="shared" si="628"/>
        <v>16</v>
      </c>
      <c r="E7175" s="100">
        <f t="shared" si="630"/>
        <v>358.79999999999967</v>
      </c>
      <c r="G7175" s="108"/>
      <c r="H7175" s="109"/>
      <c r="I7175" s="109"/>
      <c r="J7175" s="109"/>
      <c r="K7175" s="105">
        <f>K7174+J7145</f>
        <v>358.79999999999967</v>
      </c>
      <c r="L7175" s="118"/>
    </row>
    <row r="7176" spans="1:12" hidden="1" outlineLevel="1" x14ac:dyDescent="0.25">
      <c r="A7176" s="98" t="str">
        <f t="shared" si="629"/>
        <v>Effekt ökning type 22/33 300 83 16</v>
      </c>
      <c r="B7176" s="103" t="str">
        <f t="shared" si="627"/>
        <v>Effekt ökning type 22/33 300</v>
      </c>
      <c r="C7176" s="99">
        <v>83</v>
      </c>
      <c r="D7176" s="99">
        <f t="shared" ref="D7176:D7193" si="631">D7175</f>
        <v>16</v>
      </c>
      <c r="E7176" s="100">
        <f t="shared" si="630"/>
        <v>364.69999999999965</v>
      </c>
      <c r="G7176" s="108"/>
      <c r="H7176" s="109"/>
      <c r="I7176" s="109"/>
      <c r="J7176" s="109"/>
      <c r="K7176" s="105">
        <f>K7175+J7145</f>
        <v>364.69999999999965</v>
      </c>
      <c r="L7176" s="118"/>
    </row>
    <row r="7177" spans="1:12" hidden="1" outlineLevel="1" x14ac:dyDescent="0.25">
      <c r="A7177" s="98" t="str">
        <f t="shared" si="629"/>
        <v>Effekt ökning type 22/33 300 84 16</v>
      </c>
      <c r="B7177" s="103" t="str">
        <f t="shared" si="627"/>
        <v>Effekt ökning type 22/33 300</v>
      </c>
      <c r="C7177" s="99">
        <v>84</v>
      </c>
      <c r="D7177" s="99">
        <f t="shared" si="631"/>
        <v>16</v>
      </c>
      <c r="E7177" s="100">
        <f t="shared" si="630"/>
        <v>370.59999999999962</v>
      </c>
      <c r="G7177" s="108"/>
      <c r="H7177" s="109"/>
      <c r="I7177" s="109"/>
      <c r="J7177" s="109"/>
      <c r="K7177" s="105">
        <f>K7176+J7145</f>
        <v>370.59999999999962</v>
      </c>
      <c r="L7177" s="118"/>
    </row>
    <row r="7178" spans="1:12" hidden="1" outlineLevel="1" x14ac:dyDescent="0.25">
      <c r="A7178" s="98" t="str">
        <f t="shared" si="629"/>
        <v>Effekt ökning type 22/33 300 85 16</v>
      </c>
      <c r="B7178" s="103" t="str">
        <f t="shared" si="627"/>
        <v>Effekt ökning type 22/33 300</v>
      </c>
      <c r="C7178" s="99">
        <v>85</v>
      </c>
      <c r="D7178" s="99">
        <f t="shared" si="631"/>
        <v>16</v>
      </c>
      <c r="E7178" s="100">
        <f t="shared" si="630"/>
        <v>376.4999999999996</v>
      </c>
      <c r="G7178" s="108"/>
      <c r="H7178" s="109"/>
      <c r="I7178" s="109"/>
      <c r="J7178" s="109"/>
      <c r="K7178" s="105">
        <f>K7177+J7145</f>
        <v>376.4999999999996</v>
      </c>
      <c r="L7178" s="118"/>
    </row>
    <row r="7179" spans="1:12" hidden="1" outlineLevel="1" x14ac:dyDescent="0.25">
      <c r="A7179" s="98" t="str">
        <f t="shared" si="629"/>
        <v>Effekt ökning type 22/33 300 86 16</v>
      </c>
      <c r="B7179" s="103" t="str">
        <f t="shared" si="627"/>
        <v>Effekt ökning type 22/33 300</v>
      </c>
      <c r="C7179" s="99">
        <v>86</v>
      </c>
      <c r="D7179" s="99">
        <f t="shared" si="631"/>
        <v>16</v>
      </c>
      <c r="E7179" s="100">
        <f t="shared" si="630"/>
        <v>382.39999999999958</v>
      </c>
      <c r="G7179" s="108"/>
      <c r="H7179" s="109"/>
      <c r="I7179" s="109"/>
      <c r="J7179" s="109"/>
      <c r="K7179" s="105">
        <f>K7178+J7145</f>
        <v>382.39999999999958</v>
      </c>
      <c r="L7179" s="118"/>
    </row>
    <row r="7180" spans="1:12" hidden="1" outlineLevel="1" x14ac:dyDescent="0.25">
      <c r="A7180" s="98" t="str">
        <f t="shared" si="629"/>
        <v>Effekt ökning type 22/33 300 87 16</v>
      </c>
      <c r="B7180" s="103" t="str">
        <f t="shared" si="627"/>
        <v>Effekt ökning type 22/33 300</v>
      </c>
      <c r="C7180" s="99">
        <v>87</v>
      </c>
      <c r="D7180" s="99">
        <f t="shared" si="631"/>
        <v>16</v>
      </c>
      <c r="E7180" s="100">
        <f t="shared" si="630"/>
        <v>388.29999999999956</v>
      </c>
      <c r="G7180" s="108"/>
      <c r="H7180" s="109"/>
      <c r="I7180" s="109"/>
      <c r="J7180" s="109"/>
      <c r="K7180" s="105">
        <f>K7179+J7145</f>
        <v>388.29999999999956</v>
      </c>
      <c r="L7180" s="118"/>
    </row>
    <row r="7181" spans="1:12" hidden="1" outlineLevel="1" x14ac:dyDescent="0.25">
      <c r="A7181" s="98" t="str">
        <f t="shared" si="629"/>
        <v>Effekt ökning type 22/33 300 88 16</v>
      </c>
      <c r="B7181" s="103" t="str">
        <f t="shared" si="627"/>
        <v>Effekt ökning type 22/33 300</v>
      </c>
      <c r="C7181" s="99">
        <v>88</v>
      </c>
      <c r="D7181" s="99">
        <f t="shared" si="631"/>
        <v>16</v>
      </c>
      <c r="E7181" s="100">
        <f t="shared" si="630"/>
        <v>394.19999999999953</v>
      </c>
      <c r="G7181" s="108"/>
      <c r="H7181" s="109"/>
      <c r="I7181" s="109"/>
      <c r="J7181" s="109"/>
      <c r="K7181" s="105">
        <f>K7180+J7145</f>
        <v>394.19999999999953</v>
      </c>
      <c r="L7181" s="118"/>
    </row>
    <row r="7182" spans="1:12" hidden="1" outlineLevel="1" x14ac:dyDescent="0.25">
      <c r="A7182" s="98" t="str">
        <f t="shared" si="629"/>
        <v>Effekt ökning type 22/33 300 89 16</v>
      </c>
      <c r="B7182" s="103" t="str">
        <f t="shared" si="627"/>
        <v>Effekt ökning type 22/33 300</v>
      </c>
      <c r="C7182" s="99">
        <v>89</v>
      </c>
      <c r="D7182" s="99">
        <f t="shared" si="631"/>
        <v>16</v>
      </c>
      <c r="E7182" s="100">
        <f t="shared" si="630"/>
        <v>400.09999999999951</v>
      </c>
      <c r="G7182" s="108"/>
      <c r="H7182" s="109"/>
      <c r="I7182" s="109"/>
      <c r="J7182" s="109"/>
      <c r="K7182" s="105">
        <f>K7181+J7145</f>
        <v>400.09999999999951</v>
      </c>
      <c r="L7182" s="118"/>
    </row>
    <row r="7183" spans="1:12" hidden="1" outlineLevel="1" x14ac:dyDescent="0.25">
      <c r="A7183" s="98" t="str">
        <f t="shared" si="629"/>
        <v>Effekt ökning type 22/33 300 90 16</v>
      </c>
      <c r="B7183" s="103" t="str">
        <f t="shared" si="627"/>
        <v>Effekt ökning type 22/33 300</v>
      </c>
      <c r="C7183" s="99">
        <v>90</v>
      </c>
      <c r="D7183" s="99">
        <f t="shared" si="631"/>
        <v>16</v>
      </c>
      <c r="E7183" s="100">
        <f t="shared" si="630"/>
        <v>405.99999999999949</v>
      </c>
      <c r="G7183" s="108"/>
      <c r="H7183" s="109"/>
      <c r="I7183" s="109"/>
      <c r="J7183" s="109"/>
      <c r="K7183" s="105">
        <f>K7182+J7145</f>
        <v>405.99999999999949</v>
      </c>
      <c r="L7183" s="118"/>
    </row>
    <row r="7184" spans="1:12" hidden="1" outlineLevel="1" x14ac:dyDescent="0.25">
      <c r="A7184" s="98" t="str">
        <f t="shared" si="629"/>
        <v>Effekt ökning type 22/33 300 91 16</v>
      </c>
      <c r="B7184" s="103" t="str">
        <f t="shared" si="627"/>
        <v>Effekt ökning type 22/33 300</v>
      </c>
      <c r="C7184" s="99">
        <v>91</v>
      </c>
      <c r="D7184" s="99">
        <f t="shared" si="631"/>
        <v>16</v>
      </c>
      <c r="E7184" s="100">
        <f t="shared" si="630"/>
        <v>411.89999999999947</v>
      </c>
      <c r="G7184" s="108"/>
      <c r="H7184" s="109"/>
      <c r="I7184" s="109"/>
      <c r="J7184" s="109"/>
      <c r="K7184" s="105">
        <f>K7183+J7145</f>
        <v>411.89999999999947</v>
      </c>
      <c r="L7184" s="118"/>
    </row>
    <row r="7185" spans="1:12" hidden="1" outlineLevel="1" x14ac:dyDescent="0.25">
      <c r="A7185" s="98" t="str">
        <f t="shared" si="629"/>
        <v>Effekt ökning type 22/33 300 92 16</v>
      </c>
      <c r="B7185" s="103" t="str">
        <f t="shared" si="627"/>
        <v>Effekt ökning type 22/33 300</v>
      </c>
      <c r="C7185" s="99">
        <v>92</v>
      </c>
      <c r="D7185" s="99">
        <f t="shared" si="631"/>
        <v>16</v>
      </c>
      <c r="E7185" s="100">
        <f t="shared" si="630"/>
        <v>417.79999999999944</v>
      </c>
      <c r="G7185" s="108"/>
      <c r="H7185" s="109"/>
      <c r="I7185" s="109"/>
      <c r="J7185" s="109"/>
      <c r="K7185" s="105">
        <f>K7184+J7145</f>
        <v>417.79999999999944</v>
      </c>
      <c r="L7185" s="118"/>
    </row>
    <row r="7186" spans="1:12" hidden="1" outlineLevel="1" x14ac:dyDescent="0.25">
      <c r="A7186" s="98" t="str">
        <f t="shared" si="629"/>
        <v>Effekt ökning type 22/33 300 93 16</v>
      </c>
      <c r="B7186" s="103" t="str">
        <f t="shared" si="627"/>
        <v>Effekt ökning type 22/33 300</v>
      </c>
      <c r="C7186" s="99">
        <v>93</v>
      </c>
      <c r="D7186" s="99">
        <f t="shared" si="631"/>
        <v>16</v>
      </c>
      <c r="E7186" s="100">
        <f t="shared" si="630"/>
        <v>423.69999999999942</v>
      </c>
      <c r="G7186" s="108"/>
      <c r="H7186" s="109"/>
      <c r="I7186" s="109"/>
      <c r="J7186" s="109"/>
      <c r="K7186" s="105">
        <f>K7185+J7145</f>
        <v>423.69999999999942</v>
      </c>
      <c r="L7186" s="118"/>
    </row>
    <row r="7187" spans="1:12" hidden="1" outlineLevel="1" x14ac:dyDescent="0.25">
      <c r="A7187" s="98" t="str">
        <f t="shared" si="629"/>
        <v>Effekt ökning type 22/33 300 94 16</v>
      </c>
      <c r="B7187" s="103" t="str">
        <f t="shared" si="627"/>
        <v>Effekt ökning type 22/33 300</v>
      </c>
      <c r="C7187" s="99">
        <v>94</v>
      </c>
      <c r="D7187" s="99">
        <f t="shared" si="631"/>
        <v>16</v>
      </c>
      <c r="E7187" s="100">
        <f t="shared" si="630"/>
        <v>429.5999999999994</v>
      </c>
      <c r="G7187" s="108"/>
      <c r="H7187" s="109"/>
      <c r="I7187" s="109"/>
      <c r="J7187" s="109"/>
      <c r="K7187" s="105">
        <f>K7186+J7145</f>
        <v>429.5999999999994</v>
      </c>
      <c r="L7187" s="118"/>
    </row>
    <row r="7188" spans="1:12" hidden="1" outlineLevel="1" x14ac:dyDescent="0.25">
      <c r="A7188" s="98" t="str">
        <f t="shared" si="629"/>
        <v>Effekt ökning type 22/33 300 95 16</v>
      </c>
      <c r="B7188" s="103" t="str">
        <f t="shared" si="627"/>
        <v>Effekt ökning type 22/33 300</v>
      </c>
      <c r="C7188" s="99">
        <v>95</v>
      </c>
      <c r="D7188" s="99">
        <f t="shared" si="631"/>
        <v>16</v>
      </c>
      <c r="E7188" s="100">
        <f t="shared" si="630"/>
        <v>435.49999999999937</v>
      </c>
      <c r="G7188" s="108"/>
      <c r="H7188" s="109"/>
      <c r="I7188" s="109"/>
      <c r="J7188" s="109"/>
      <c r="K7188" s="105">
        <f>K7187+J7145</f>
        <v>435.49999999999937</v>
      </c>
      <c r="L7188" s="118"/>
    </row>
    <row r="7189" spans="1:12" hidden="1" outlineLevel="1" x14ac:dyDescent="0.25">
      <c r="A7189" s="98" t="str">
        <f t="shared" si="629"/>
        <v>Effekt ökning type 22/33 300 96 16</v>
      </c>
      <c r="B7189" s="103" t="str">
        <f t="shared" si="627"/>
        <v>Effekt ökning type 22/33 300</v>
      </c>
      <c r="C7189" s="99">
        <v>96</v>
      </c>
      <c r="D7189" s="99">
        <f t="shared" si="631"/>
        <v>16</v>
      </c>
      <c r="E7189" s="100">
        <f t="shared" si="630"/>
        <v>441.39999999999935</v>
      </c>
      <c r="G7189" s="108"/>
      <c r="H7189" s="109"/>
      <c r="I7189" s="109"/>
      <c r="J7189" s="109"/>
      <c r="K7189" s="105">
        <f>K7188+J7145</f>
        <v>441.39999999999935</v>
      </c>
      <c r="L7189" s="118"/>
    </row>
    <row r="7190" spans="1:12" hidden="1" outlineLevel="1" x14ac:dyDescent="0.25">
      <c r="A7190" s="98" t="str">
        <f t="shared" si="629"/>
        <v>Effekt ökning type 22/33 300 97 16</v>
      </c>
      <c r="B7190" s="103" t="str">
        <f t="shared" si="627"/>
        <v>Effekt ökning type 22/33 300</v>
      </c>
      <c r="C7190" s="99">
        <v>97</v>
      </c>
      <c r="D7190" s="99">
        <f t="shared" si="631"/>
        <v>16</v>
      </c>
      <c r="E7190" s="100">
        <f t="shared" si="630"/>
        <v>447.29999999999933</v>
      </c>
      <c r="G7190" s="108"/>
      <c r="H7190" s="109"/>
      <c r="I7190" s="109"/>
      <c r="J7190" s="109"/>
      <c r="K7190" s="105">
        <f>K7189+J7145</f>
        <v>447.29999999999933</v>
      </c>
      <c r="L7190" s="118"/>
    </row>
    <row r="7191" spans="1:12" hidden="1" outlineLevel="1" x14ac:dyDescent="0.25">
      <c r="A7191" s="98" t="str">
        <f t="shared" si="629"/>
        <v>Effekt ökning type 22/33 300 98 16</v>
      </c>
      <c r="B7191" s="103" t="str">
        <f t="shared" si="627"/>
        <v>Effekt ökning type 22/33 300</v>
      </c>
      <c r="C7191" s="99">
        <v>98</v>
      </c>
      <c r="D7191" s="99">
        <f t="shared" si="631"/>
        <v>16</v>
      </c>
      <c r="E7191" s="100">
        <f t="shared" si="630"/>
        <v>453.19999999999931</v>
      </c>
      <c r="G7191" s="108"/>
      <c r="H7191" s="109"/>
      <c r="I7191" s="109"/>
      <c r="J7191" s="109"/>
      <c r="K7191" s="105">
        <f>K7190+J7145</f>
        <v>453.19999999999931</v>
      </c>
      <c r="L7191" s="118"/>
    </row>
    <row r="7192" spans="1:12" hidden="1" outlineLevel="1" x14ac:dyDescent="0.25">
      <c r="A7192" s="98" t="str">
        <f t="shared" si="629"/>
        <v>Effekt ökning type 22/33 300 99 16</v>
      </c>
      <c r="B7192" s="103" t="str">
        <f t="shared" si="627"/>
        <v>Effekt ökning type 22/33 300</v>
      </c>
      <c r="C7192" s="99">
        <v>99</v>
      </c>
      <c r="D7192" s="99">
        <f t="shared" si="631"/>
        <v>16</v>
      </c>
      <c r="E7192" s="100">
        <f t="shared" si="630"/>
        <v>459.09999999999928</v>
      </c>
      <c r="G7192" s="108"/>
      <c r="H7192" s="109"/>
      <c r="I7192" s="109"/>
      <c r="J7192" s="109"/>
      <c r="K7192" s="105">
        <f>K7191+J7145</f>
        <v>459.09999999999928</v>
      </c>
      <c r="L7192" s="118"/>
    </row>
    <row r="7193" spans="1:12" hidden="1" outlineLevel="1" x14ac:dyDescent="0.25">
      <c r="A7193" s="110" t="str">
        <f t="shared" si="629"/>
        <v>Effekt ökning type 22/33 300 100 16</v>
      </c>
      <c r="B7193" s="111" t="str">
        <f t="shared" si="627"/>
        <v>Effekt ökning type 22/33 300</v>
      </c>
      <c r="C7193" s="112">
        <v>100</v>
      </c>
      <c r="D7193" s="112">
        <f t="shared" si="631"/>
        <v>16</v>
      </c>
      <c r="E7193" s="113">
        <f t="shared" si="630"/>
        <v>464.99999999999926</v>
      </c>
      <c r="G7193" s="114"/>
      <c r="H7193" s="115"/>
      <c r="I7193" s="115"/>
      <c r="J7193" s="115"/>
      <c r="K7193" s="116">
        <f>K7192+J7145</f>
        <v>464.99999999999926</v>
      </c>
      <c r="L7193" s="118"/>
    </row>
    <row r="7194" spans="1:12" hidden="1" outlineLevel="1" x14ac:dyDescent="0.25">
      <c r="A7194" s="98" t="str">
        <f t="shared" si="629"/>
        <v>Effekt ökning type 22/33 300 50 15</v>
      </c>
      <c r="B7194" s="117" t="str">
        <f t="shared" si="627"/>
        <v>Effekt ökning type 22/33 300</v>
      </c>
      <c r="C7194" s="99">
        <v>50</v>
      </c>
      <c r="D7194" s="99">
        <f>Z6940</f>
        <v>15</v>
      </c>
      <c r="E7194" s="100">
        <f t="shared" si="630"/>
        <v>172.5</v>
      </c>
      <c r="G7194" s="99">
        <f>Z6941</f>
        <v>172.5</v>
      </c>
      <c r="H7194" s="101"/>
      <c r="I7194" s="101"/>
      <c r="J7194" s="101"/>
      <c r="K7194" s="102">
        <f>G7194</f>
        <v>172.5</v>
      </c>
      <c r="L7194" s="118"/>
    </row>
    <row r="7195" spans="1:12" hidden="1" outlineLevel="1" x14ac:dyDescent="0.25">
      <c r="A7195" s="98" t="str">
        <f t="shared" si="629"/>
        <v>Effekt ökning type 22/33 300 51 15</v>
      </c>
      <c r="B7195" s="103" t="str">
        <f t="shared" si="627"/>
        <v>Effekt ökning type 22/33 300</v>
      </c>
      <c r="C7195" s="99">
        <v>51</v>
      </c>
      <c r="D7195" s="99">
        <f t="shared" ref="D7195:D7226" si="632">D7194</f>
        <v>15</v>
      </c>
      <c r="E7195" s="100">
        <f t="shared" si="630"/>
        <v>177.85</v>
      </c>
      <c r="G7195" s="104"/>
      <c r="H7195" s="59"/>
      <c r="I7195" s="59"/>
      <c r="J7195" s="59"/>
      <c r="K7195" s="105">
        <f>K7194+J7196</f>
        <v>177.85</v>
      </c>
      <c r="L7195" s="118"/>
    </row>
    <row r="7196" spans="1:12" hidden="1" outlineLevel="1" x14ac:dyDescent="0.25">
      <c r="A7196" s="98" t="str">
        <f t="shared" si="629"/>
        <v>Effekt ökning type 22/33 300 52 15</v>
      </c>
      <c r="B7196" s="103" t="str">
        <f t="shared" ref="B7196:B7259" si="633">B7195</f>
        <v>Effekt ökning type 22/33 300</v>
      </c>
      <c r="C7196" s="99">
        <v>52</v>
      </c>
      <c r="D7196" s="99">
        <f t="shared" si="632"/>
        <v>15</v>
      </c>
      <c r="E7196" s="100">
        <f t="shared" si="630"/>
        <v>183.2</v>
      </c>
      <c r="G7196" s="99">
        <f>Z6942</f>
        <v>440</v>
      </c>
      <c r="H7196" s="59">
        <v>50</v>
      </c>
      <c r="I7196" s="59">
        <f>G7196-G7194</f>
        <v>267.5</v>
      </c>
      <c r="J7196" s="59">
        <f>I7196/H7196</f>
        <v>5.35</v>
      </c>
      <c r="K7196" s="105">
        <f>K7195+J7196</f>
        <v>183.2</v>
      </c>
      <c r="L7196" s="118"/>
    </row>
    <row r="7197" spans="1:12" hidden="1" outlineLevel="1" x14ac:dyDescent="0.25">
      <c r="A7197" s="98" t="str">
        <f t="shared" si="629"/>
        <v>Effekt ökning type 22/33 300 53 15</v>
      </c>
      <c r="B7197" s="103" t="str">
        <f t="shared" si="633"/>
        <v>Effekt ökning type 22/33 300</v>
      </c>
      <c r="C7197" s="99">
        <v>53</v>
      </c>
      <c r="D7197" s="99">
        <f t="shared" si="632"/>
        <v>15</v>
      </c>
      <c r="E7197" s="100">
        <f t="shared" si="630"/>
        <v>188.54999999999998</v>
      </c>
      <c r="G7197" s="108"/>
      <c r="H7197" s="109"/>
      <c r="I7197" s="109"/>
      <c r="J7197" s="109"/>
      <c r="K7197" s="105">
        <f>K7196+J7196</f>
        <v>188.54999999999998</v>
      </c>
      <c r="L7197" s="118"/>
    </row>
    <row r="7198" spans="1:12" hidden="1" outlineLevel="1" x14ac:dyDescent="0.25">
      <c r="A7198" s="98" t="str">
        <f t="shared" si="629"/>
        <v>Effekt ökning type 22/33 300 54 15</v>
      </c>
      <c r="B7198" s="103" t="str">
        <f t="shared" si="633"/>
        <v>Effekt ökning type 22/33 300</v>
      </c>
      <c r="C7198" s="99">
        <v>54</v>
      </c>
      <c r="D7198" s="99">
        <f t="shared" si="632"/>
        <v>15</v>
      </c>
      <c r="E7198" s="100">
        <f t="shared" si="630"/>
        <v>193.89999999999998</v>
      </c>
      <c r="G7198" s="108"/>
      <c r="H7198" s="109"/>
      <c r="I7198" s="109"/>
      <c r="J7198" s="109"/>
      <c r="K7198" s="105">
        <f>K7197+J7196</f>
        <v>193.89999999999998</v>
      </c>
      <c r="L7198" s="118"/>
    </row>
    <row r="7199" spans="1:12" hidden="1" outlineLevel="1" x14ac:dyDescent="0.25">
      <c r="A7199" s="98" t="str">
        <f t="shared" si="629"/>
        <v>Effekt ökning type 22/33 300 55 15</v>
      </c>
      <c r="B7199" s="103" t="str">
        <f t="shared" si="633"/>
        <v>Effekt ökning type 22/33 300</v>
      </c>
      <c r="C7199" s="99">
        <v>55</v>
      </c>
      <c r="D7199" s="99">
        <f t="shared" si="632"/>
        <v>15</v>
      </c>
      <c r="E7199" s="100">
        <f t="shared" si="630"/>
        <v>199.24999999999997</v>
      </c>
      <c r="G7199" s="104"/>
      <c r="H7199" s="59"/>
      <c r="I7199" s="59"/>
      <c r="J7199" s="59"/>
      <c r="K7199" s="105">
        <f>K7198+J7196</f>
        <v>199.24999999999997</v>
      </c>
      <c r="L7199" s="118"/>
    </row>
    <row r="7200" spans="1:12" hidden="1" outlineLevel="1" x14ac:dyDescent="0.25">
      <c r="A7200" s="98" t="str">
        <f t="shared" si="629"/>
        <v>Effekt ökning type 22/33 300 56 15</v>
      </c>
      <c r="B7200" s="103" t="str">
        <f t="shared" si="633"/>
        <v>Effekt ökning type 22/33 300</v>
      </c>
      <c r="C7200" s="99">
        <v>56</v>
      </c>
      <c r="D7200" s="99">
        <f t="shared" si="632"/>
        <v>15</v>
      </c>
      <c r="E7200" s="100">
        <f t="shared" si="630"/>
        <v>204.59999999999997</v>
      </c>
      <c r="G7200" s="104"/>
      <c r="H7200" s="59"/>
      <c r="I7200" s="59"/>
      <c r="J7200" s="59"/>
      <c r="K7200" s="105">
        <f>K7199+J7196</f>
        <v>204.59999999999997</v>
      </c>
      <c r="L7200" s="118"/>
    </row>
    <row r="7201" spans="1:12" hidden="1" outlineLevel="1" x14ac:dyDescent="0.25">
      <c r="A7201" s="98" t="str">
        <f t="shared" si="629"/>
        <v>Effekt ökning type 22/33 300 57 15</v>
      </c>
      <c r="B7201" s="103" t="str">
        <f t="shared" si="633"/>
        <v>Effekt ökning type 22/33 300</v>
      </c>
      <c r="C7201" s="99">
        <v>57</v>
      </c>
      <c r="D7201" s="99">
        <f t="shared" si="632"/>
        <v>15</v>
      </c>
      <c r="E7201" s="100">
        <f t="shared" si="630"/>
        <v>209.94999999999996</v>
      </c>
      <c r="G7201" s="104"/>
      <c r="H7201" s="59"/>
      <c r="I7201" s="59"/>
      <c r="J7201" s="59"/>
      <c r="K7201" s="105">
        <f>K7200+J7196</f>
        <v>209.94999999999996</v>
      </c>
      <c r="L7201" s="118"/>
    </row>
    <row r="7202" spans="1:12" hidden="1" outlineLevel="1" x14ac:dyDescent="0.25">
      <c r="A7202" s="98" t="str">
        <f t="shared" si="629"/>
        <v>Effekt ökning type 22/33 300 58 15</v>
      </c>
      <c r="B7202" s="103" t="str">
        <f t="shared" si="633"/>
        <v>Effekt ökning type 22/33 300</v>
      </c>
      <c r="C7202" s="99">
        <v>58</v>
      </c>
      <c r="D7202" s="99">
        <f t="shared" si="632"/>
        <v>15</v>
      </c>
      <c r="E7202" s="100">
        <f t="shared" si="630"/>
        <v>215.29999999999995</v>
      </c>
      <c r="G7202" s="104"/>
      <c r="H7202" s="59"/>
      <c r="I7202" s="59"/>
      <c r="J7202" s="59"/>
      <c r="K7202" s="105">
        <f>K7201+J7196</f>
        <v>215.29999999999995</v>
      </c>
      <c r="L7202" s="118"/>
    </row>
    <row r="7203" spans="1:12" hidden="1" outlineLevel="1" x14ac:dyDescent="0.25">
      <c r="A7203" s="98" t="str">
        <f t="shared" si="629"/>
        <v>Effekt ökning type 22/33 300 59 15</v>
      </c>
      <c r="B7203" s="103" t="str">
        <f t="shared" si="633"/>
        <v>Effekt ökning type 22/33 300</v>
      </c>
      <c r="C7203" s="99">
        <v>59</v>
      </c>
      <c r="D7203" s="99">
        <f t="shared" si="632"/>
        <v>15</v>
      </c>
      <c r="E7203" s="100">
        <f t="shared" si="630"/>
        <v>220.64999999999995</v>
      </c>
      <c r="G7203" s="104"/>
      <c r="H7203" s="59"/>
      <c r="I7203" s="59"/>
      <c r="J7203" s="59"/>
      <c r="K7203" s="105">
        <f>K7202+J7196</f>
        <v>220.64999999999995</v>
      </c>
      <c r="L7203" s="118"/>
    </row>
    <row r="7204" spans="1:12" hidden="1" outlineLevel="1" x14ac:dyDescent="0.25">
      <c r="A7204" s="98" t="str">
        <f t="shared" si="629"/>
        <v>Effekt ökning type 22/33 300 60 15</v>
      </c>
      <c r="B7204" s="103" t="str">
        <f t="shared" si="633"/>
        <v>Effekt ökning type 22/33 300</v>
      </c>
      <c r="C7204" s="99">
        <v>60</v>
      </c>
      <c r="D7204" s="99">
        <f t="shared" si="632"/>
        <v>15</v>
      </c>
      <c r="E7204" s="100">
        <f t="shared" si="630"/>
        <v>225.99999999999994</v>
      </c>
      <c r="G7204" s="108"/>
      <c r="H7204" s="59"/>
      <c r="I7204" s="59"/>
      <c r="J7204" s="59"/>
      <c r="K7204" s="105">
        <f>K7203+J7196</f>
        <v>225.99999999999994</v>
      </c>
      <c r="L7204" s="118"/>
    </row>
    <row r="7205" spans="1:12" hidden="1" outlineLevel="1" x14ac:dyDescent="0.25">
      <c r="A7205" s="98" t="str">
        <f t="shared" si="629"/>
        <v>Effekt ökning type 22/33 300 61 15</v>
      </c>
      <c r="B7205" s="103" t="str">
        <f t="shared" si="633"/>
        <v>Effekt ökning type 22/33 300</v>
      </c>
      <c r="C7205" s="99">
        <v>61</v>
      </c>
      <c r="D7205" s="99">
        <f t="shared" si="632"/>
        <v>15</v>
      </c>
      <c r="E7205" s="100">
        <f t="shared" si="630"/>
        <v>231.34999999999994</v>
      </c>
      <c r="G7205" s="108"/>
      <c r="H7205" s="109"/>
      <c r="I7205" s="109"/>
      <c r="J7205" s="109"/>
      <c r="K7205" s="105">
        <f>K7204+J7196</f>
        <v>231.34999999999994</v>
      </c>
      <c r="L7205" s="118"/>
    </row>
    <row r="7206" spans="1:12" hidden="1" outlineLevel="1" x14ac:dyDescent="0.25">
      <c r="A7206" s="98" t="str">
        <f t="shared" si="629"/>
        <v>Effekt ökning type 22/33 300 62 15</v>
      </c>
      <c r="B7206" s="103" t="str">
        <f t="shared" si="633"/>
        <v>Effekt ökning type 22/33 300</v>
      </c>
      <c r="C7206" s="99">
        <v>62</v>
      </c>
      <c r="D7206" s="99">
        <f t="shared" si="632"/>
        <v>15</v>
      </c>
      <c r="E7206" s="100">
        <f t="shared" si="630"/>
        <v>236.69999999999993</v>
      </c>
      <c r="G7206" s="108"/>
      <c r="H7206" s="109"/>
      <c r="I7206" s="109"/>
      <c r="J7206" s="109"/>
      <c r="K7206" s="105">
        <f>K7205+J7196</f>
        <v>236.69999999999993</v>
      </c>
      <c r="L7206" s="118"/>
    </row>
    <row r="7207" spans="1:12" hidden="1" outlineLevel="1" x14ac:dyDescent="0.25">
      <c r="A7207" s="98" t="str">
        <f t="shared" si="629"/>
        <v>Effekt ökning type 22/33 300 63 15</v>
      </c>
      <c r="B7207" s="103" t="str">
        <f t="shared" si="633"/>
        <v>Effekt ökning type 22/33 300</v>
      </c>
      <c r="C7207" s="99">
        <v>63</v>
      </c>
      <c r="D7207" s="99">
        <f t="shared" si="632"/>
        <v>15</v>
      </c>
      <c r="E7207" s="100">
        <f t="shared" si="630"/>
        <v>242.04999999999993</v>
      </c>
      <c r="G7207" s="108"/>
      <c r="H7207" s="109"/>
      <c r="I7207" s="109"/>
      <c r="J7207" s="109"/>
      <c r="K7207" s="105">
        <f>K7206+J7196</f>
        <v>242.04999999999993</v>
      </c>
      <c r="L7207" s="118"/>
    </row>
    <row r="7208" spans="1:12" hidden="1" outlineLevel="1" x14ac:dyDescent="0.25">
      <c r="A7208" s="98" t="str">
        <f t="shared" si="629"/>
        <v>Effekt ökning type 22/33 300 64 15</v>
      </c>
      <c r="B7208" s="103" t="str">
        <f t="shared" si="633"/>
        <v>Effekt ökning type 22/33 300</v>
      </c>
      <c r="C7208" s="99">
        <v>64</v>
      </c>
      <c r="D7208" s="99">
        <f t="shared" si="632"/>
        <v>15</v>
      </c>
      <c r="E7208" s="100">
        <f t="shared" si="630"/>
        <v>247.39999999999992</v>
      </c>
      <c r="G7208" s="108"/>
      <c r="H7208" s="109"/>
      <c r="I7208" s="109"/>
      <c r="J7208" s="109"/>
      <c r="K7208" s="105">
        <f>K7207+J7196</f>
        <v>247.39999999999992</v>
      </c>
      <c r="L7208" s="118"/>
    </row>
    <row r="7209" spans="1:12" hidden="1" outlineLevel="1" x14ac:dyDescent="0.25">
      <c r="A7209" s="98" t="str">
        <f t="shared" si="629"/>
        <v>Effekt ökning type 22/33 300 65 15</v>
      </c>
      <c r="B7209" s="103" t="str">
        <f t="shared" si="633"/>
        <v>Effekt ökning type 22/33 300</v>
      </c>
      <c r="C7209" s="99">
        <v>65</v>
      </c>
      <c r="D7209" s="99">
        <f t="shared" si="632"/>
        <v>15</v>
      </c>
      <c r="E7209" s="100">
        <f t="shared" si="630"/>
        <v>252.74999999999991</v>
      </c>
      <c r="G7209" s="108"/>
      <c r="H7209" s="109"/>
      <c r="I7209" s="109"/>
      <c r="J7209" s="109"/>
      <c r="K7209" s="105">
        <f>K7208+J7196</f>
        <v>252.74999999999991</v>
      </c>
      <c r="L7209" s="118"/>
    </row>
    <row r="7210" spans="1:12" hidden="1" outlineLevel="1" x14ac:dyDescent="0.25">
      <c r="A7210" s="98" t="str">
        <f t="shared" si="629"/>
        <v>Effekt ökning type 22/33 300 66 15</v>
      </c>
      <c r="B7210" s="103" t="str">
        <f t="shared" si="633"/>
        <v>Effekt ökning type 22/33 300</v>
      </c>
      <c r="C7210" s="99">
        <v>66</v>
      </c>
      <c r="D7210" s="99">
        <f t="shared" si="632"/>
        <v>15</v>
      </c>
      <c r="E7210" s="100">
        <f t="shared" si="630"/>
        <v>258.09999999999991</v>
      </c>
      <c r="G7210" s="108"/>
      <c r="H7210" s="109"/>
      <c r="I7210" s="109"/>
      <c r="J7210" s="109"/>
      <c r="K7210" s="105">
        <f>K7209+J7196</f>
        <v>258.09999999999991</v>
      </c>
      <c r="L7210" s="118"/>
    </row>
    <row r="7211" spans="1:12" hidden="1" outlineLevel="1" x14ac:dyDescent="0.25">
      <c r="A7211" s="98" t="str">
        <f t="shared" si="629"/>
        <v>Effekt ökning type 22/33 300 67 15</v>
      </c>
      <c r="B7211" s="103" t="str">
        <f t="shared" si="633"/>
        <v>Effekt ökning type 22/33 300</v>
      </c>
      <c r="C7211" s="99">
        <v>67</v>
      </c>
      <c r="D7211" s="99">
        <f t="shared" si="632"/>
        <v>15</v>
      </c>
      <c r="E7211" s="100">
        <f t="shared" si="630"/>
        <v>263.44999999999993</v>
      </c>
      <c r="G7211" s="108"/>
      <c r="H7211" s="109"/>
      <c r="I7211" s="109"/>
      <c r="J7211" s="109"/>
      <c r="K7211" s="105">
        <f>K7210+J7196</f>
        <v>263.44999999999993</v>
      </c>
      <c r="L7211" s="118"/>
    </row>
    <row r="7212" spans="1:12" hidden="1" outlineLevel="1" x14ac:dyDescent="0.25">
      <c r="A7212" s="98" t="str">
        <f t="shared" si="629"/>
        <v>Effekt ökning type 22/33 300 68 15</v>
      </c>
      <c r="B7212" s="103" t="str">
        <f t="shared" si="633"/>
        <v>Effekt ökning type 22/33 300</v>
      </c>
      <c r="C7212" s="99">
        <v>68</v>
      </c>
      <c r="D7212" s="99">
        <f t="shared" si="632"/>
        <v>15</v>
      </c>
      <c r="E7212" s="100">
        <f t="shared" si="630"/>
        <v>268.79999999999995</v>
      </c>
      <c r="G7212" s="108"/>
      <c r="H7212" s="109"/>
      <c r="I7212" s="109"/>
      <c r="J7212" s="109"/>
      <c r="K7212" s="105">
        <f>K7211+J7196</f>
        <v>268.79999999999995</v>
      </c>
      <c r="L7212" s="118"/>
    </row>
    <row r="7213" spans="1:12" hidden="1" outlineLevel="1" x14ac:dyDescent="0.25">
      <c r="A7213" s="98" t="str">
        <f t="shared" si="629"/>
        <v>Effekt ökning type 22/33 300 69 15</v>
      </c>
      <c r="B7213" s="103" t="str">
        <f t="shared" si="633"/>
        <v>Effekt ökning type 22/33 300</v>
      </c>
      <c r="C7213" s="99">
        <v>69</v>
      </c>
      <c r="D7213" s="99">
        <f t="shared" si="632"/>
        <v>15</v>
      </c>
      <c r="E7213" s="100">
        <f t="shared" si="630"/>
        <v>274.14999999999998</v>
      </c>
      <c r="G7213" s="108"/>
      <c r="H7213" s="109"/>
      <c r="I7213" s="109"/>
      <c r="J7213" s="109"/>
      <c r="K7213" s="105">
        <f>K7212+J7196</f>
        <v>274.14999999999998</v>
      </c>
      <c r="L7213" s="118"/>
    </row>
    <row r="7214" spans="1:12" hidden="1" outlineLevel="1" x14ac:dyDescent="0.25">
      <c r="A7214" s="98" t="str">
        <f t="shared" si="629"/>
        <v>Effekt ökning type 22/33 300 70 15</v>
      </c>
      <c r="B7214" s="103" t="str">
        <f t="shared" si="633"/>
        <v>Effekt ökning type 22/33 300</v>
      </c>
      <c r="C7214" s="99">
        <v>70</v>
      </c>
      <c r="D7214" s="99">
        <f t="shared" si="632"/>
        <v>15</v>
      </c>
      <c r="E7214" s="100">
        <f t="shared" si="630"/>
        <v>279.5</v>
      </c>
      <c r="G7214" s="108"/>
      <c r="H7214" s="109"/>
      <c r="I7214" s="109"/>
      <c r="J7214" s="109"/>
      <c r="K7214" s="105">
        <f>K7213+J7196</f>
        <v>279.5</v>
      </c>
      <c r="L7214" s="118"/>
    </row>
    <row r="7215" spans="1:12" hidden="1" outlineLevel="1" x14ac:dyDescent="0.25">
      <c r="A7215" s="98" t="str">
        <f t="shared" si="629"/>
        <v>Effekt ökning type 22/33 300 71 15</v>
      </c>
      <c r="B7215" s="103" t="str">
        <f t="shared" si="633"/>
        <v>Effekt ökning type 22/33 300</v>
      </c>
      <c r="C7215" s="99">
        <v>71</v>
      </c>
      <c r="D7215" s="99">
        <f t="shared" si="632"/>
        <v>15</v>
      </c>
      <c r="E7215" s="100">
        <f t="shared" si="630"/>
        <v>284.85000000000002</v>
      </c>
      <c r="G7215" s="108"/>
      <c r="H7215" s="109"/>
      <c r="I7215" s="109"/>
      <c r="J7215" s="109"/>
      <c r="K7215" s="105">
        <f>K7214+J7196</f>
        <v>284.85000000000002</v>
      </c>
      <c r="L7215" s="118"/>
    </row>
    <row r="7216" spans="1:12" hidden="1" outlineLevel="1" x14ac:dyDescent="0.25">
      <c r="A7216" s="98" t="str">
        <f t="shared" si="629"/>
        <v>Effekt ökning type 22/33 300 72 15</v>
      </c>
      <c r="B7216" s="103" t="str">
        <f t="shared" si="633"/>
        <v>Effekt ökning type 22/33 300</v>
      </c>
      <c r="C7216" s="99">
        <v>72</v>
      </c>
      <c r="D7216" s="99">
        <f t="shared" si="632"/>
        <v>15</v>
      </c>
      <c r="E7216" s="100">
        <f t="shared" si="630"/>
        <v>290.20000000000005</v>
      </c>
      <c r="G7216" s="108"/>
      <c r="H7216" s="109"/>
      <c r="I7216" s="109"/>
      <c r="J7216" s="109"/>
      <c r="K7216" s="105">
        <f>K7215+J7196</f>
        <v>290.20000000000005</v>
      </c>
      <c r="L7216" s="118"/>
    </row>
    <row r="7217" spans="1:12" hidden="1" outlineLevel="1" x14ac:dyDescent="0.25">
      <c r="A7217" s="98" t="str">
        <f t="shared" si="629"/>
        <v>Effekt ökning type 22/33 300 73 15</v>
      </c>
      <c r="B7217" s="103" t="str">
        <f t="shared" si="633"/>
        <v>Effekt ökning type 22/33 300</v>
      </c>
      <c r="C7217" s="99">
        <v>73</v>
      </c>
      <c r="D7217" s="99">
        <f t="shared" si="632"/>
        <v>15</v>
      </c>
      <c r="E7217" s="100">
        <f t="shared" si="630"/>
        <v>295.55000000000007</v>
      </c>
      <c r="G7217" s="108"/>
      <c r="H7217" s="109"/>
      <c r="I7217" s="109"/>
      <c r="J7217" s="109"/>
      <c r="K7217" s="105">
        <f>K7216+J7196</f>
        <v>295.55000000000007</v>
      </c>
      <c r="L7217" s="118"/>
    </row>
    <row r="7218" spans="1:12" hidden="1" outlineLevel="1" x14ac:dyDescent="0.25">
      <c r="A7218" s="98" t="str">
        <f t="shared" si="629"/>
        <v>Effekt ökning type 22/33 300 74 15</v>
      </c>
      <c r="B7218" s="103" t="str">
        <f t="shared" si="633"/>
        <v>Effekt ökning type 22/33 300</v>
      </c>
      <c r="C7218" s="99">
        <v>74</v>
      </c>
      <c r="D7218" s="99">
        <f t="shared" si="632"/>
        <v>15</v>
      </c>
      <c r="E7218" s="100">
        <f t="shared" si="630"/>
        <v>300.90000000000009</v>
      </c>
      <c r="G7218" s="108"/>
      <c r="H7218" s="109"/>
      <c r="I7218" s="109"/>
      <c r="J7218" s="109"/>
      <c r="K7218" s="105">
        <f>K7217+J7196</f>
        <v>300.90000000000009</v>
      </c>
      <c r="L7218" s="118"/>
    </row>
    <row r="7219" spans="1:12" hidden="1" outlineLevel="1" x14ac:dyDescent="0.25">
      <c r="A7219" s="98" t="str">
        <f t="shared" si="629"/>
        <v>Effekt ökning type 22/33 300 75 15</v>
      </c>
      <c r="B7219" s="103" t="str">
        <f t="shared" si="633"/>
        <v>Effekt ökning type 22/33 300</v>
      </c>
      <c r="C7219" s="99">
        <v>75</v>
      </c>
      <c r="D7219" s="99">
        <f t="shared" si="632"/>
        <v>15</v>
      </c>
      <c r="E7219" s="100">
        <f t="shared" si="630"/>
        <v>306.25000000000011</v>
      </c>
      <c r="G7219" s="108"/>
      <c r="H7219" s="109"/>
      <c r="I7219" s="109"/>
      <c r="J7219" s="109"/>
      <c r="K7219" s="105">
        <f>K7218+J7196</f>
        <v>306.25000000000011</v>
      </c>
      <c r="L7219" s="118"/>
    </row>
    <row r="7220" spans="1:12" hidden="1" outlineLevel="1" x14ac:dyDescent="0.25">
      <c r="A7220" s="98" t="str">
        <f t="shared" si="629"/>
        <v>Effekt ökning type 22/33 300 76 15</v>
      </c>
      <c r="B7220" s="103" t="str">
        <f t="shared" si="633"/>
        <v>Effekt ökning type 22/33 300</v>
      </c>
      <c r="C7220" s="99">
        <v>76</v>
      </c>
      <c r="D7220" s="99">
        <f t="shared" si="632"/>
        <v>15</v>
      </c>
      <c r="E7220" s="100">
        <f t="shared" si="630"/>
        <v>311.60000000000014</v>
      </c>
      <c r="G7220" s="108"/>
      <c r="H7220" s="109"/>
      <c r="I7220" s="109"/>
      <c r="J7220" s="109"/>
      <c r="K7220" s="105">
        <f>K7219+J7196</f>
        <v>311.60000000000014</v>
      </c>
      <c r="L7220" s="118"/>
    </row>
    <row r="7221" spans="1:12" hidden="1" outlineLevel="1" x14ac:dyDescent="0.25">
      <c r="A7221" s="98" t="str">
        <f t="shared" si="629"/>
        <v>Effekt ökning type 22/33 300 77 15</v>
      </c>
      <c r="B7221" s="103" t="str">
        <f t="shared" si="633"/>
        <v>Effekt ökning type 22/33 300</v>
      </c>
      <c r="C7221" s="99">
        <v>77</v>
      </c>
      <c r="D7221" s="99">
        <f t="shared" si="632"/>
        <v>15</v>
      </c>
      <c r="E7221" s="100">
        <f t="shared" si="630"/>
        <v>316.95000000000016</v>
      </c>
      <c r="G7221" s="108"/>
      <c r="H7221" s="109"/>
      <c r="I7221" s="109"/>
      <c r="J7221" s="109"/>
      <c r="K7221" s="105">
        <f>K7220+J7196</f>
        <v>316.95000000000016</v>
      </c>
      <c r="L7221" s="118"/>
    </row>
    <row r="7222" spans="1:12" hidden="1" outlineLevel="1" x14ac:dyDescent="0.25">
      <c r="A7222" s="98" t="str">
        <f t="shared" si="629"/>
        <v>Effekt ökning type 22/33 300 78 15</v>
      </c>
      <c r="B7222" s="103" t="str">
        <f t="shared" si="633"/>
        <v>Effekt ökning type 22/33 300</v>
      </c>
      <c r="C7222" s="99">
        <v>78</v>
      </c>
      <c r="D7222" s="99">
        <f t="shared" si="632"/>
        <v>15</v>
      </c>
      <c r="E7222" s="100">
        <f t="shared" si="630"/>
        <v>322.30000000000018</v>
      </c>
      <c r="G7222" s="108"/>
      <c r="H7222" s="109"/>
      <c r="I7222" s="109"/>
      <c r="J7222" s="109"/>
      <c r="K7222" s="105">
        <f>K7221+J7196</f>
        <v>322.30000000000018</v>
      </c>
      <c r="L7222" s="118"/>
    </row>
    <row r="7223" spans="1:12" hidden="1" outlineLevel="1" x14ac:dyDescent="0.25">
      <c r="A7223" s="98" t="str">
        <f t="shared" si="629"/>
        <v>Effekt ökning type 22/33 300 79 15</v>
      </c>
      <c r="B7223" s="103" t="str">
        <f t="shared" si="633"/>
        <v>Effekt ökning type 22/33 300</v>
      </c>
      <c r="C7223" s="99">
        <v>79</v>
      </c>
      <c r="D7223" s="99">
        <f t="shared" si="632"/>
        <v>15</v>
      </c>
      <c r="E7223" s="100">
        <f t="shared" si="630"/>
        <v>327.6500000000002</v>
      </c>
      <c r="G7223" s="108"/>
      <c r="H7223" s="109"/>
      <c r="I7223" s="109"/>
      <c r="J7223" s="109"/>
      <c r="K7223" s="105">
        <f>K7222+J7196</f>
        <v>327.6500000000002</v>
      </c>
      <c r="L7223" s="118"/>
    </row>
    <row r="7224" spans="1:12" hidden="1" outlineLevel="1" x14ac:dyDescent="0.25">
      <c r="A7224" s="98" t="str">
        <f t="shared" si="629"/>
        <v>Effekt ökning type 22/33 300 80 15</v>
      </c>
      <c r="B7224" s="103" t="str">
        <f t="shared" si="633"/>
        <v>Effekt ökning type 22/33 300</v>
      </c>
      <c r="C7224" s="99">
        <v>80</v>
      </c>
      <c r="D7224" s="99">
        <f t="shared" si="632"/>
        <v>15</v>
      </c>
      <c r="E7224" s="100">
        <f t="shared" si="630"/>
        <v>333.00000000000023</v>
      </c>
      <c r="G7224" s="108"/>
      <c r="H7224" s="109"/>
      <c r="I7224" s="109"/>
      <c r="J7224" s="109"/>
      <c r="K7224" s="105">
        <f>K7223+J7196</f>
        <v>333.00000000000023</v>
      </c>
      <c r="L7224" s="118"/>
    </row>
    <row r="7225" spans="1:12" hidden="1" outlineLevel="1" x14ac:dyDescent="0.25">
      <c r="A7225" s="98" t="str">
        <f t="shared" si="629"/>
        <v>Effekt ökning type 22/33 300 81 15</v>
      </c>
      <c r="B7225" s="103" t="str">
        <f t="shared" si="633"/>
        <v>Effekt ökning type 22/33 300</v>
      </c>
      <c r="C7225" s="99">
        <v>81</v>
      </c>
      <c r="D7225" s="99">
        <f t="shared" si="632"/>
        <v>15</v>
      </c>
      <c r="E7225" s="100">
        <f t="shared" si="630"/>
        <v>338.35000000000025</v>
      </c>
      <c r="G7225" s="108"/>
      <c r="H7225" s="109"/>
      <c r="I7225" s="109"/>
      <c r="J7225" s="109"/>
      <c r="K7225" s="105">
        <f>K7224+J7196</f>
        <v>338.35000000000025</v>
      </c>
      <c r="L7225" s="118"/>
    </row>
    <row r="7226" spans="1:12" hidden="1" outlineLevel="1" x14ac:dyDescent="0.25">
      <c r="A7226" s="98" t="str">
        <f t="shared" si="629"/>
        <v>Effekt ökning type 22/33 300 82 15</v>
      </c>
      <c r="B7226" s="103" t="str">
        <f t="shared" si="633"/>
        <v>Effekt ökning type 22/33 300</v>
      </c>
      <c r="C7226" s="99">
        <v>82</v>
      </c>
      <c r="D7226" s="99">
        <f t="shared" si="632"/>
        <v>15</v>
      </c>
      <c r="E7226" s="100">
        <f t="shared" si="630"/>
        <v>343.70000000000027</v>
      </c>
      <c r="G7226" s="108"/>
      <c r="H7226" s="109"/>
      <c r="I7226" s="109"/>
      <c r="J7226" s="109"/>
      <c r="K7226" s="105">
        <f>K7225+J7196</f>
        <v>343.70000000000027</v>
      </c>
      <c r="L7226" s="118"/>
    </row>
    <row r="7227" spans="1:12" hidden="1" outlineLevel="1" x14ac:dyDescent="0.25">
      <c r="A7227" s="98" t="str">
        <f t="shared" si="629"/>
        <v>Effekt ökning type 22/33 300 83 15</v>
      </c>
      <c r="B7227" s="103" t="str">
        <f t="shared" si="633"/>
        <v>Effekt ökning type 22/33 300</v>
      </c>
      <c r="C7227" s="99">
        <v>83</v>
      </c>
      <c r="D7227" s="99">
        <f t="shared" ref="D7227:D7244" si="634">D7226</f>
        <v>15</v>
      </c>
      <c r="E7227" s="100">
        <f t="shared" si="630"/>
        <v>349.0500000000003</v>
      </c>
      <c r="G7227" s="108"/>
      <c r="H7227" s="109"/>
      <c r="I7227" s="109"/>
      <c r="J7227" s="109"/>
      <c r="K7227" s="105">
        <f>K7226+J7196</f>
        <v>349.0500000000003</v>
      </c>
      <c r="L7227" s="118"/>
    </row>
    <row r="7228" spans="1:12" hidden="1" outlineLevel="1" x14ac:dyDescent="0.25">
      <c r="A7228" s="98" t="str">
        <f t="shared" si="629"/>
        <v>Effekt ökning type 22/33 300 84 15</v>
      </c>
      <c r="B7228" s="103" t="str">
        <f t="shared" si="633"/>
        <v>Effekt ökning type 22/33 300</v>
      </c>
      <c r="C7228" s="99">
        <v>84</v>
      </c>
      <c r="D7228" s="99">
        <f t="shared" si="634"/>
        <v>15</v>
      </c>
      <c r="E7228" s="100">
        <f t="shared" si="630"/>
        <v>354.40000000000032</v>
      </c>
      <c r="G7228" s="108"/>
      <c r="H7228" s="109"/>
      <c r="I7228" s="109"/>
      <c r="J7228" s="109"/>
      <c r="K7228" s="105">
        <f>K7227+J7196</f>
        <v>354.40000000000032</v>
      </c>
      <c r="L7228" s="118"/>
    </row>
    <row r="7229" spans="1:12" hidden="1" outlineLevel="1" x14ac:dyDescent="0.25">
      <c r="A7229" s="98" t="str">
        <f t="shared" si="629"/>
        <v>Effekt ökning type 22/33 300 85 15</v>
      </c>
      <c r="B7229" s="103" t="str">
        <f t="shared" si="633"/>
        <v>Effekt ökning type 22/33 300</v>
      </c>
      <c r="C7229" s="99">
        <v>85</v>
      </c>
      <c r="D7229" s="99">
        <f t="shared" si="634"/>
        <v>15</v>
      </c>
      <c r="E7229" s="100">
        <f t="shared" si="630"/>
        <v>359.75000000000034</v>
      </c>
      <c r="G7229" s="108"/>
      <c r="H7229" s="109"/>
      <c r="I7229" s="109"/>
      <c r="J7229" s="109"/>
      <c r="K7229" s="105">
        <f>K7228+J7196</f>
        <v>359.75000000000034</v>
      </c>
      <c r="L7229" s="118"/>
    </row>
    <row r="7230" spans="1:12" hidden="1" outlineLevel="1" x14ac:dyDescent="0.25">
      <c r="A7230" s="98" t="str">
        <f t="shared" si="629"/>
        <v>Effekt ökning type 22/33 300 86 15</v>
      </c>
      <c r="B7230" s="103" t="str">
        <f t="shared" si="633"/>
        <v>Effekt ökning type 22/33 300</v>
      </c>
      <c r="C7230" s="99">
        <v>86</v>
      </c>
      <c r="D7230" s="99">
        <f t="shared" si="634"/>
        <v>15</v>
      </c>
      <c r="E7230" s="100">
        <f t="shared" si="630"/>
        <v>365.10000000000036</v>
      </c>
      <c r="G7230" s="108"/>
      <c r="H7230" s="109"/>
      <c r="I7230" s="109"/>
      <c r="J7230" s="109"/>
      <c r="K7230" s="105">
        <f>K7229+J7196</f>
        <v>365.10000000000036</v>
      </c>
      <c r="L7230" s="118"/>
    </row>
    <row r="7231" spans="1:12" hidden="1" outlineLevel="1" x14ac:dyDescent="0.25">
      <c r="A7231" s="98" t="str">
        <f t="shared" si="629"/>
        <v>Effekt ökning type 22/33 300 87 15</v>
      </c>
      <c r="B7231" s="103" t="str">
        <f t="shared" si="633"/>
        <v>Effekt ökning type 22/33 300</v>
      </c>
      <c r="C7231" s="99">
        <v>87</v>
      </c>
      <c r="D7231" s="99">
        <f t="shared" si="634"/>
        <v>15</v>
      </c>
      <c r="E7231" s="100">
        <f t="shared" si="630"/>
        <v>370.45000000000039</v>
      </c>
      <c r="G7231" s="108"/>
      <c r="H7231" s="109"/>
      <c r="I7231" s="109"/>
      <c r="J7231" s="109"/>
      <c r="K7231" s="105">
        <f>K7230+J7196</f>
        <v>370.45000000000039</v>
      </c>
      <c r="L7231" s="118"/>
    </row>
    <row r="7232" spans="1:12" hidden="1" outlineLevel="1" x14ac:dyDescent="0.25">
      <c r="A7232" s="98" t="str">
        <f t="shared" si="629"/>
        <v>Effekt ökning type 22/33 300 88 15</v>
      </c>
      <c r="B7232" s="103" t="str">
        <f t="shared" si="633"/>
        <v>Effekt ökning type 22/33 300</v>
      </c>
      <c r="C7232" s="99">
        <v>88</v>
      </c>
      <c r="D7232" s="99">
        <f t="shared" si="634"/>
        <v>15</v>
      </c>
      <c r="E7232" s="100">
        <f t="shared" si="630"/>
        <v>375.80000000000041</v>
      </c>
      <c r="G7232" s="108"/>
      <c r="H7232" s="109"/>
      <c r="I7232" s="109"/>
      <c r="J7232" s="109"/>
      <c r="K7232" s="105">
        <f>K7231+J7196</f>
        <v>375.80000000000041</v>
      </c>
      <c r="L7232" s="118"/>
    </row>
    <row r="7233" spans="1:12" hidden="1" outlineLevel="1" x14ac:dyDescent="0.25">
      <c r="A7233" s="98" t="str">
        <f t="shared" si="629"/>
        <v>Effekt ökning type 22/33 300 89 15</v>
      </c>
      <c r="B7233" s="103" t="str">
        <f t="shared" si="633"/>
        <v>Effekt ökning type 22/33 300</v>
      </c>
      <c r="C7233" s="99">
        <v>89</v>
      </c>
      <c r="D7233" s="99">
        <f t="shared" si="634"/>
        <v>15</v>
      </c>
      <c r="E7233" s="100">
        <f t="shared" si="630"/>
        <v>381.15000000000043</v>
      </c>
      <c r="G7233" s="108"/>
      <c r="H7233" s="109"/>
      <c r="I7233" s="109"/>
      <c r="J7233" s="109"/>
      <c r="K7233" s="105">
        <f>K7232+J7196</f>
        <v>381.15000000000043</v>
      </c>
      <c r="L7233" s="118"/>
    </row>
    <row r="7234" spans="1:12" hidden="1" outlineLevel="1" x14ac:dyDescent="0.25">
      <c r="A7234" s="98" t="str">
        <f t="shared" si="629"/>
        <v>Effekt ökning type 22/33 300 90 15</v>
      </c>
      <c r="B7234" s="103" t="str">
        <f t="shared" si="633"/>
        <v>Effekt ökning type 22/33 300</v>
      </c>
      <c r="C7234" s="99">
        <v>90</v>
      </c>
      <c r="D7234" s="99">
        <f t="shared" si="634"/>
        <v>15</v>
      </c>
      <c r="E7234" s="100">
        <f t="shared" si="630"/>
        <v>386.50000000000045</v>
      </c>
      <c r="G7234" s="108"/>
      <c r="H7234" s="109"/>
      <c r="I7234" s="109"/>
      <c r="J7234" s="109"/>
      <c r="K7234" s="105">
        <f>K7233+J7196</f>
        <v>386.50000000000045</v>
      </c>
      <c r="L7234" s="118"/>
    </row>
    <row r="7235" spans="1:12" hidden="1" outlineLevel="1" x14ac:dyDescent="0.25">
      <c r="A7235" s="98" t="str">
        <f t="shared" ref="A7235:A7298" si="635">CONCATENATE(B7235," ",C7235," ",D7235)</f>
        <v>Effekt ökning type 22/33 300 91 15</v>
      </c>
      <c r="B7235" s="103" t="str">
        <f t="shared" si="633"/>
        <v>Effekt ökning type 22/33 300</v>
      </c>
      <c r="C7235" s="99">
        <v>91</v>
      </c>
      <c r="D7235" s="99">
        <f t="shared" si="634"/>
        <v>15</v>
      </c>
      <c r="E7235" s="100">
        <f t="shared" ref="E7235:E7298" si="636">K7235</f>
        <v>391.85000000000048</v>
      </c>
      <c r="G7235" s="108"/>
      <c r="H7235" s="109"/>
      <c r="I7235" s="109"/>
      <c r="J7235" s="109"/>
      <c r="K7235" s="105">
        <f>K7234+J7196</f>
        <v>391.85000000000048</v>
      </c>
      <c r="L7235" s="118"/>
    </row>
    <row r="7236" spans="1:12" hidden="1" outlineLevel="1" x14ac:dyDescent="0.25">
      <c r="A7236" s="98" t="str">
        <f t="shared" si="635"/>
        <v>Effekt ökning type 22/33 300 92 15</v>
      </c>
      <c r="B7236" s="103" t="str">
        <f t="shared" si="633"/>
        <v>Effekt ökning type 22/33 300</v>
      </c>
      <c r="C7236" s="99">
        <v>92</v>
      </c>
      <c r="D7236" s="99">
        <f t="shared" si="634"/>
        <v>15</v>
      </c>
      <c r="E7236" s="100">
        <f t="shared" si="636"/>
        <v>397.2000000000005</v>
      </c>
      <c r="G7236" s="108"/>
      <c r="H7236" s="109"/>
      <c r="I7236" s="109"/>
      <c r="J7236" s="109"/>
      <c r="K7236" s="105">
        <f>K7235+J7196</f>
        <v>397.2000000000005</v>
      </c>
      <c r="L7236" s="118"/>
    </row>
    <row r="7237" spans="1:12" hidden="1" outlineLevel="1" x14ac:dyDescent="0.25">
      <c r="A7237" s="98" t="str">
        <f t="shared" si="635"/>
        <v>Effekt ökning type 22/33 300 93 15</v>
      </c>
      <c r="B7237" s="103" t="str">
        <f t="shared" si="633"/>
        <v>Effekt ökning type 22/33 300</v>
      </c>
      <c r="C7237" s="99">
        <v>93</v>
      </c>
      <c r="D7237" s="99">
        <f t="shared" si="634"/>
        <v>15</v>
      </c>
      <c r="E7237" s="100">
        <f t="shared" si="636"/>
        <v>402.55000000000052</v>
      </c>
      <c r="G7237" s="108"/>
      <c r="H7237" s="109"/>
      <c r="I7237" s="109"/>
      <c r="J7237" s="109"/>
      <c r="K7237" s="105">
        <f>K7236+J7196</f>
        <v>402.55000000000052</v>
      </c>
      <c r="L7237" s="118"/>
    </row>
    <row r="7238" spans="1:12" hidden="1" outlineLevel="1" x14ac:dyDescent="0.25">
      <c r="A7238" s="98" t="str">
        <f t="shared" si="635"/>
        <v>Effekt ökning type 22/33 300 94 15</v>
      </c>
      <c r="B7238" s="103" t="str">
        <f t="shared" si="633"/>
        <v>Effekt ökning type 22/33 300</v>
      </c>
      <c r="C7238" s="99">
        <v>94</v>
      </c>
      <c r="D7238" s="99">
        <f t="shared" si="634"/>
        <v>15</v>
      </c>
      <c r="E7238" s="100">
        <f t="shared" si="636"/>
        <v>407.90000000000055</v>
      </c>
      <c r="G7238" s="108"/>
      <c r="H7238" s="109"/>
      <c r="I7238" s="109"/>
      <c r="J7238" s="109"/>
      <c r="K7238" s="105">
        <f>K7237+J7196</f>
        <v>407.90000000000055</v>
      </c>
      <c r="L7238" s="118"/>
    </row>
    <row r="7239" spans="1:12" hidden="1" outlineLevel="1" x14ac:dyDescent="0.25">
      <c r="A7239" s="98" t="str">
        <f t="shared" si="635"/>
        <v>Effekt ökning type 22/33 300 95 15</v>
      </c>
      <c r="B7239" s="103" t="str">
        <f t="shared" si="633"/>
        <v>Effekt ökning type 22/33 300</v>
      </c>
      <c r="C7239" s="99">
        <v>95</v>
      </c>
      <c r="D7239" s="99">
        <f t="shared" si="634"/>
        <v>15</v>
      </c>
      <c r="E7239" s="100">
        <f t="shared" si="636"/>
        <v>413.25000000000057</v>
      </c>
      <c r="G7239" s="108"/>
      <c r="H7239" s="109"/>
      <c r="I7239" s="109"/>
      <c r="J7239" s="109"/>
      <c r="K7239" s="105">
        <f>K7238+J7196</f>
        <v>413.25000000000057</v>
      </c>
      <c r="L7239" s="118"/>
    </row>
    <row r="7240" spans="1:12" hidden="1" outlineLevel="1" x14ac:dyDescent="0.25">
      <c r="A7240" s="98" t="str">
        <f t="shared" si="635"/>
        <v>Effekt ökning type 22/33 300 96 15</v>
      </c>
      <c r="B7240" s="103" t="str">
        <f t="shared" si="633"/>
        <v>Effekt ökning type 22/33 300</v>
      </c>
      <c r="C7240" s="99">
        <v>96</v>
      </c>
      <c r="D7240" s="99">
        <f t="shared" si="634"/>
        <v>15</v>
      </c>
      <c r="E7240" s="100">
        <f t="shared" si="636"/>
        <v>418.60000000000059</v>
      </c>
      <c r="G7240" s="108"/>
      <c r="H7240" s="109"/>
      <c r="I7240" s="109"/>
      <c r="J7240" s="109"/>
      <c r="K7240" s="105">
        <f>K7239+J7196</f>
        <v>418.60000000000059</v>
      </c>
      <c r="L7240" s="118"/>
    </row>
    <row r="7241" spans="1:12" hidden="1" outlineLevel="1" x14ac:dyDescent="0.25">
      <c r="A7241" s="98" t="str">
        <f t="shared" si="635"/>
        <v>Effekt ökning type 22/33 300 97 15</v>
      </c>
      <c r="B7241" s="103" t="str">
        <f t="shared" si="633"/>
        <v>Effekt ökning type 22/33 300</v>
      </c>
      <c r="C7241" s="99">
        <v>97</v>
      </c>
      <c r="D7241" s="99">
        <f t="shared" si="634"/>
        <v>15</v>
      </c>
      <c r="E7241" s="100">
        <f t="shared" si="636"/>
        <v>423.95000000000061</v>
      </c>
      <c r="G7241" s="108"/>
      <c r="H7241" s="109"/>
      <c r="I7241" s="109"/>
      <c r="J7241" s="109"/>
      <c r="K7241" s="105">
        <f>K7240+J7196</f>
        <v>423.95000000000061</v>
      </c>
      <c r="L7241" s="118"/>
    </row>
    <row r="7242" spans="1:12" hidden="1" outlineLevel="1" x14ac:dyDescent="0.25">
      <c r="A7242" s="98" t="str">
        <f t="shared" si="635"/>
        <v>Effekt ökning type 22/33 300 98 15</v>
      </c>
      <c r="B7242" s="103" t="str">
        <f t="shared" si="633"/>
        <v>Effekt ökning type 22/33 300</v>
      </c>
      <c r="C7242" s="99">
        <v>98</v>
      </c>
      <c r="D7242" s="99">
        <f t="shared" si="634"/>
        <v>15</v>
      </c>
      <c r="E7242" s="100">
        <f t="shared" si="636"/>
        <v>429.30000000000064</v>
      </c>
      <c r="G7242" s="108"/>
      <c r="H7242" s="109"/>
      <c r="I7242" s="109"/>
      <c r="J7242" s="109"/>
      <c r="K7242" s="105">
        <f>K7241+J7196</f>
        <v>429.30000000000064</v>
      </c>
      <c r="L7242" s="118"/>
    </row>
    <row r="7243" spans="1:12" hidden="1" outlineLevel="1" x14ac:dyDescent="0.25">
      <c r="A7243" s="98" t="str">
        <f t="shared" si="635"/>
        <v>Effekt ökning type 22/33 300 99 15</v>
      </c>
      <c r="B7243" s="103" t="str">
        <f t="shared" si="633"/>
        <v>Effekt ökning type 22/33 300</v>
      </c>
      <c r="C7243" s="99">
        <v>99</v>
      </c>
      <c r="D7243" s="99">
        <f t="shared" si="634"/>
        <v>15</v>
      </c>
      <c r="E7243" s="100">
        <f t="shared" si="636"/>
        <v>434.65000000000066</v>
      </c>
      <c r="G7243" s="108"/>
      <c r="H7243" s="109"/>
      <c r="I7243" s="109"/>
      <c r="J7243" s="109"/>
      <c r="K7243" s="105">
        <f>K7242+J7196</f>
        <v>434.65000000000066</v>
      </c>
      <c r="L7243" s="118"/>
    </row>
    <row r="7244" spans="1:12" hidden="1" outlineLevel="1" x14ac:dyDescent="0.25">
      <c r="A7244" s="110" t="str">
        <f t="shared" si="635"/>
        <v>Effekt ökning type 22/33 300 100 15</v>
      </c>
      <c r="B7244" s="111" t="str">
        <f t="shared" si="633"/>
        <v>Effekt ökning type 22/33 300</v>
      </c>
      <c r="C7244" s="112">
        <v>100</v>
      </c>
      <c r="D7244" s="112">
        <f t="shared" si="634"/>
        <v>15</v>
      </c>
      <c r="E7244" s="113">
        <f t="shared" si="636"/>
        <v>440.00000000000068</v>
      </c>
      <c r="G7244" s="114"/>
      <c r="H7244" s="115"/>
      <c r="I7244" s="115"/>
      <c r="J7244" s="115"/>
      <c r="K7244" s="116">
        <f>K7243+J7196</f>
        <v>440.00000000000068</v>
      </c>
      <c r="L7244" s="118"/>
    </row>
    <row r="7245" spans="1:12" hidden="1" outlineLevel="1" x14ac:dyDescent="0.25">
      <c r="A7245" s="98" t="str">
        <f t="shared" si="635"/>
        <v>Effekt ökning type 22/33 300 50 14</v>
      </c>
      <c r="B7245" s="117" t="str">
        <f t="shared" si="633"/>
        <v>Effekt ökning type 22/33 300</v>
      </c>
      <c r="C7245" s="99">
        <v>50</v>
      </c>
      <c r="D7245" s="99">
        <f>Y6940</f>
        <v>14</v>
      </c>
      <c r="E7245" s="100">
        <f t="shared" si="636"/>
        <v>175</v>
      </c>
      <c r="G7245" s="99">
        <f>Y6941</f>
        <v>175</v>
      </c>
      <c r="H7245" s="101"/>
      <c r="I7245" s="101"/>
      <c r="J7245" s="101"/>
      <c r="K7245" s="102">
        <f>G7245</f>
        <v>175</v>
      </c>
      <c r="L7245" s="118"/>
    </row>
    <row r="7246" spans="1:12" hidden="1" outlineLevel="1" x14ac:dyDescent="0.25">
      <c r="A7246" s="98" t="str">
        <f t="shared" si="635"/>
        <v>Effekt ökning type 22/33 300 51 14</v>
      </c>
      <c r="B7246" s="103" t="str">
        <f t="shared" si="633"/>
        <v>Effekt ökning type 22/33 300</v>
      </c>
      <c r="C7246" s="99">
        <v>51</v>
      </c>
      <c r="D7246" s="99">
        <f t="shared" ref="D7246:D7277" si="637">D7245</f>
        <v>14</v>
      </c>
      <c r="E7246" s="100">
        <f t="shared" si="636"/>
        <v>179.8</v>
      </c>
      <c r="G7246" s="104"/>
      <c r="H7246" s="59"/>
      <c r="I7246" s="59"/>
      <c r="J7246" s="59"/>
      <c r="K7246" s="105">
        <f>K7245+J7247</f>
        <v>179.8</v>
      </c>
      <c r="L7246" s="118"/>
    </row>
    <row r="7247" spans="1:12" hidden="1" outlineLevel="1" x14ac:dyDescent="0.25">
      <c r="A7247" s="98" t="str">
        <f t="shared" si="635"/>
        <v>Effekt ökning type 22/33 300 52 14</v>
      </c>
      <c r="B7247" s="103" t="str">
        <f t="shared" si="633"/>
        <v>Effekt ökning type 22/33 300</v>
      </c>
      <c r="C7247" s="99">
        <v>52</v>
      </c>
      <c r="D7247" s="99">
        <f t="shared" si="637"/>
        <v>14</v>
      </c>
      <c r="E7247" s="100">
        <f t="shared" si="636"/>
        <v>184.60000000000002</v>
      </c>
      <c r="G7247" s="99">
        <f>Y6942</f>
        <v>415</v>
      </c>
      <c r="H7247" s="59">
        <v>50</v>
      </c>
      <c r="I7247" s="59">
        <f>G7247-G7245</f>
        <v>240</v>
      </c>
      <c r="J7247" s="59">
        <f>I7247/H7247</f>
        <v>4.8</v>
      </c>
      <c r="K7247" s="105">
        <f>K7246+J7247</f>
        <v>184.60000000000002</v>
      </c>
      <c r="L7247" s="118"/>
    </row>
    <row r="7248" spans="1:12" hidden="1" outlineLevel="1" x14ac:dyDescent="0.25">
      <c r="A7248" s="98" t="str">
        <f t="shared" si="635"/>
        <v>Effekt ökning type 22/33 300 53 14</v>
      </c>
      <c r="B7248" s="103" t="str">
        <f t="shared" si="633"/>
        <v>Effekt ökning type 22/33 300</v>
      </c>
      <c r="C7248" s="99">
        <v>53</v>
      </c>
      <c r="D7248" s="99">
        <f t="shared" si="637"/>
        <v>14</v>
      </c>
      <c r="E7248" s="100">
        <f t="shared" si="636"/>
        <v>189.40000000000003</v>
      </c>
      <c r="G7248" s="108"/>
      <c r="H7248" s="109"/>
      <c r="I7248" s="109"/>
      <c r="J7248" s="109"/>
      <c r="K7248" s="105">
        <f>K7247+J7247</f>
        <v>189.40000000000003</v>
      </c>
      <c r="L7248" s="118"/>
    </row>
    <row r="7249" spans="1:12" hidden="1" outlineLevel="1" x14ac:dyDescent="0.25">
      <c r="A7249" s="98" t="str">
        <f t="shared" si="635"/>
        <v>Effekt ökning type 22/33 300 54 14</v>
      </c>
      <c r="B7249" s="103" t="str">
        <f t="shared" si="633"/>
        <v>Effekt ökning type 22/33 300</v>
      </c>
      <c r="C7249" s="99">
        <v>54</v>
      </c>
      <c r="D7249" s="99">
        <f t="shared" si="637"/>
        <v>14</v>
      </c>
      <c r="E7249" s="100">
        <f t="shared" si="636"/>
        <v>194.20000000000005</v>
      </c>
      <c r="G7249" s="108"/>
      <c r="H7249" s="109"/>
      <c r="I7249" s="109"/>
      <c r="J7249" s="109"/>
      <c r="K7249" s="105">
        <f>K7248+J7247</f>
        <v>194.20000000000005</v>
      </c>
      <c r="L7249" s="118"/>
    </row>
    <row r="7250" spans="1:12" hidden="1" outlineLevel="1" x14ac:dyDescent="0.25">
      <c r="A7250" s="98" t="str">
        <f t="shared" si="635"/>
        <v>Effekt ökning type 22/33 300 55 14</v>
      </c>
      <c r="B7250" s="103" t="str">
        <f t="shared" si="633"/>
        <v>Effekt ökning type 22/33 300</v>
      </c>
      <c r="C7250" s="99">
        <v>55</v>
      </c>
      <c r="D7250" s="99">
        <f t="shared" si="637"/>
        <v>14</v>
      </c>
      <c r="E7250" s="100">
        <f t="shared" si="636"/>
        <v>199.00000000000006</v>
      </c>
      <c r="G7250" s="104"/>
      <c r="H7250" s="59"/>
      <c r="I7250" s="59"/>
      <c r="J7250" s="59"/>
      <c r="K7250" s="105">
        <f>K7249+J7247</f>
        <v>199.00000000000006</v>
      </c>
      <c r="L7250" s="118"/>
    </row>
    <row r="7251" spans="1:12" hidden="1" outlineLevel="1" x14ac:dyDescent="0.25">
      <c r="A7251" s="98" t="str">
        <f t="shared" si="635"/>
        <v>Effekt ökning type 22/33 300 56 14</v>
      </c>
      <c r="B7251" s="103" t="str">
        <f t="shared" si="633"/>
        <v>Effekt ökning type 22/33 300</v>
      </c>
      <c r="C7251" s="99">
        <v>56</v>
      </c>
      <c r="D7251" s="99">
        <f t="shared" si="637"/>
        <v>14</v>
      </c>
      <c r="E7251" s="100">
        <f t="shared" si="636"/>
        <v>203.80000000000007</v>
      </c>
      <c r="G7251" s="104"/>
      <c r="H7251" s="59"/>
      <c r="I7251" s="59"/>
      <c r="J7251" s="59"/>
      <c r="K7251" s="105">
        <f>K7250+J7247</f>
        <v>203.80000000000007</v>
      </c>
      <c r="L7251" s="118"/>
    </row>
    <row r="7252" spans="1:12" hidden="1" outlineLevel="1" x14ac:dyDescent="0.25">
      <c r="A7252" s="98" t="str">
        <f t="shared" si="635"/>
        <v>Effekt ökning type 22/33 300 57 14</v>
      </c>
      <c r="B7252" s="103" t="str">
        <f t="shared" si="633"/>
        <v>Effekt ökning type 22/33 300</v>
      </c>
      <c r="C7252" s="99">
        <v>57</v>
      </c>
      <c r="D7252" s="99">
        <f t="shared" si="637"/>
        <v>14</v>
      </c>
      <c r="E7252" s="100">
        <f t="shared" si="636"/>
        <v>208.60000000000008</v>
      </c>
      <c r="G7252" s="104"/>
      <c r="H7252" s="59"/>
      <c r="I7252" s="59"/>
      <c r="J7252" s="59"/>
      <c r="K7252" s="105">
        <f>K7251+J7247</f>
        <v>208.60000000000008</v>
      </c>
      <c r="L7252" s="118"/>
    </row>
    <row r="7253" spans="1:12" hidden="1" outlineLevel="1" x14ac:dyDescent="0.25">
      <c r="A7253" s="98" t="str">
        <f t="shared" si="635"/>
        <v>Effekt ökning type 22/33 300 58 14</v>
      </c>
      <c r="B7253" s="103" t="str">
        <f t="shared" si="633"/>
        <v>Effekt ökning type 22/33 300</v>
      </c>
      <c r="C7253" s="99">
        <v>58</v>
      </c>
      <c r="D7253" s="99">
        <f t="shared" si="637"/>
        <v>14</v>
      </c>
      <c r="E7253" s="100">
        <f t="shared" si="636"/>
        <v>213.40000000000009</v>
      </c>
      <c r="G7253" s="104"/>
      <c r="H7253" s="59"/>
      <c r="I7253" s="59"/>
      <c r="J7253" s="59"/>
      <c r="K7253" s="105">
        <f>K7252+J7247</f>
        <v>213.40000000000009</v>
      </c>
      <c r="L7253" s="118"/>
    </row>
    <row r="7254" spans="1:12" hidden="1" outlineLevel="1" x14ac:dyDescent="0.25">
      <c r="A7254" s="98" t="str">
        <f t="shared" si="635"/>
        <v>Effekt ökning type 22/33 300 59 14</v>
      </c>
      <c r="B7254" s="103" t="str">
        <f t="shared" si="633"/>
        <v>Effekt ökning type 22/33 300</v>
      </c>
      <c r="C7254" s="99">
        <v>59</v>
      </c>
      <c r="D7254" s="99">
        <f t="shared" si="637"/>
        <v>14</v>
      </c>
      <c r="E7254" s="100">
        <f t="shared" si="636"/>
        <v>218.2000000000001</v>
      </c>
      <c r="G7254" s="104"/>
      <c r="H7254" s="59"/>
      <c r="I7254" s="59"/>
      <c r="J7254" s="59"/>
      <c r="K7254" s="105">
        <f>K7253+J7247</f>
        <v>218.2000000000001</v>
      </c>
      <c r="L7254" s="118"/>
    </row>
    <row r="7255" spans="1:12" hidden="1" outlineLevel="1" x14ac:dyDescent="0.25">
      <c r="A7255" s="98" t="str">
        <f t="shared" si="635"/>
        <v>Effekt ökning type 22/33 300 60 14</v>
      </c>
      <c r="B7255" s="103" t="str">
        <f t="shared" si="633"/>
        <v>Effekt ökning type 22/33 300</v>
      </c>
      <c r="C7255" s="99">
        <v>60</v>
      </c>
      <c r="D7255" s="99">
        <f t="shared" si="637"/>
        <v>14</v>
      </c>
      <c r="E7255" s="100">
        <f t="shared" si="636"/>
        <v>223.00000000000011</v>
      </c>
      <c r="G7255" s="108"/>
      <c r="H7255" s="59"/>
      <c r="I7255" s="59"/>
      <c r="J7255" s="59"/>
      <c r="K7255" s="105">
        <f>K7254+J7247</f>
        <v>223.00000000000011</v>
      </c>
      <c r="L7255" s="118"/>
    </row>
    <row r="7256" spans="1:12" hidden="1" outlineLevel="1" x14ac:dyDescent="0.25">
      <c r="A7256" s="98" t="str">
        <f t="shared" si="635"/>
        <v>Effekt ökning type 22/33 300 61 14</v>
      </c>
      <c r="B7256" s="103" t="str">
        <f t="shared" si="633"/>
        <v>Effekt ökning type 22/33 300</v>
      </c>
      <c r="C7256" s="99">
        <v>61</v>
      </c>
      <c r="D7256" s="99">
        <f t="shared" si="637"/>
        <v>14</v>
      </c>
      <c r="E7256" s="100">
        <f t="shared" si="636"/>
        <v>227.80000000000013</v>
      </c>
      <c r="G7256" s="108"/>
      <c r="H7256" s="109"/>
      <c r="I7256" s="109"/>
      <c r="J7256" s="109"/>
      <c r="K7256" s="105">
        <f>K7255+J7247</f>
        <v>227.80000000000013</v>
      </c>
      <c r="L7256" s="118"/>
    </row>
    <row r="7257" spans="1:12" hidden="1" outlineLevel="1" x14ac:dyDescent="0.25">
      <c r="A7257" s="98" t="str">
        <f t="shared" si="635"/>
        <v>Effekt ökning type 22/33 300 62 14</v>
      </c>
      <c r="B7257" s="103" t="str">
        <f t="shared" si="633"/>
        <v>Effekt ökning type 22/33 300</v>
      </c>
      <c r="C7257" s="99">
        <v>62</v>
      </c>
      <c r="D7257" s="99">
        <f t="shared" si="637"/>
        <v>14</v>
      </c>
      <c r="E7257" s="100">
        <f t="shared" si="636"/>
        <v>232.60000000000014</v>
      </c>
      <c r="G7257" s="108"/>
      <c r="H7257" s="109"/>
      <c r="I7257" s="109"/>
      <c r="J7257" s="109"/>
      <c r="K7257" s="105">
        <f>K7256+J7247</f>
        <v>232.60000000000014</v>
      </c>
      <c r="L7257" s="118"/>
    </row>
    <row r="7258" spans="1:12" hidden="1" outlineLevel="1" x14ac:dyDescent="0.25">
      <c r="A7258" s="98" t="str">
        <f t="shared" si="635"/>
        <v>Effekt ökning type 22/33 300 63 14</v>
      </c>
      <c r="B7258" s="103" t="str">
        <f t="shared" si="633"/>
        <v>Effekt ökning type 22/33 300</v>
      </c>
      <c r="C7258" s="99">
        <v>63</v>
      </c>
      <c r="D7258" s="99">
        <f t="shared" si="637"/>
        <v>14</v>
      </c>
      <c r="E7258" s="100">
        <f t="shared" si="636"/>
        <v>237.40000000000015</v>
      </c>
      <c r="G7258" s="108"/>
      <c r="H7258" s="109"/>
      <c r="I7258" s="109"/>
      <c r="J7258" s="109"/>
      <c r="K7258" s="105">
        <f>K7257+J7247</f>
        <v>237.40000000000015</v>
      </c>
      <c r="L7258" s="118"/>
    </row>
    <row r="7259" spans="1:12" hidden="1" outlineLevel="1" x14ac:dyDescent="0.25">
      <c r="A7259" s="98" t="str">
        <f t="shared" si="635"/>
        <v>Effekt ökning type 22/33 300 64 14</v>
      </c>
      <c r="B7259" s="103" t="str">
        <f t="shared" si="633"/>
        <v>Effekt ökning type 22/33 300</v>
      </c>
      <c r="C7259" s="99">
        <v>64</v>
      </c>
      <c r="D7259" s="99">
        <f t="shared" si="637"/>
        <v>14</v>
      </c>
      <c r="E7259" s="100">
        <f t="shared" si="636"/>
        <v>242.20000000000016</v>
      </c>
      <c r="G7259" s="108"/>
      <c r="H7259" s="109"/>
      <c r="I7259" s="109"/>
      <c r="J7259" s="109"/>
      <c r="K7259" s="105">
        <f>K7258+J7247</f>
        <v>242.20000000000016</v>
      </c>
      <c r="L7259" s="118"/>
    </row>
    <row r="7260" spans="1:12" hidden="1" outlineLevel="1" x14ac:dyDescent="0.25">
      <c r="A7260" s="98" t="str">
        <f t="shared" si="635"/>
        <v>Effekt ökning type 22/33 300 65 14</v>
      </c>
      <c r="B7260" s="103" t="str">
        <f t="shared" ref="B7260:B7323" si="638">B7259</f>
        <v>Effekt ökning type 22/33 300</v>
      </c>
      <c r="C7260" s="99">
        <v>65</v>
      </c>
      <c r="D7260" s="99">
        <f t="shared" si="637"/>
        <v>14</v>
      </c>
      <c r="E7260" s="100">
        <f t="shared" si="636"/>
        <v>247.00000000000017</v>
      </c>
      <c r="G7260" s="108"/>
      <c r="H7260" s="109"/>
      <c r="I7260" s="109"/>
      <c r="J7260" s="109"/>
      <c r="K7260" s="105">
        <f>K7259+J7247</f>
        <v>247.00000000000017</v>
      </c>
      <c r="L7260" s="118"/>
    </row>
    <row r="7261" spans="1:12" hidden="1" outlineLevel="1" x14ac:dyDescent="0.25">
      <c r="A7261" s="98" t="str">
        <f t="shared" si="635"/>
        <v>Effekt ökning type 22/33 300 66 14</v>
      </c>
      <c r="B7261" s="103" t="str">
        <f t="shared" si="638"/>
        <v>Effekt ökning type 22/33 300</v>
      </c>
      <c r="C7261" s="99">
        <v>66</v>
      </c>
      <c r="D7261" s="99">
        <f t="shared" si="637"/>
        <v>14</v>
      </c>
      <c r="E7261" s="100">
        <f t="shared" si="636"/>
        <v>251.80000000000018</v>
      </c>
      <c r="G7261" s="108"/>
      <c r="H7261" s="109"/>
      <c r="I7261" s="109"/>
      <c r="J7261" s="109"/>
      <c r="K7261" s="105">
        <f>K7260+J7247</f>
        <v>251.80000000000018</v>
      </c>
      <c r="L7261" s="118"/>
    </row>
    <row r="7262" spans="1:12" hidden="1" outlineLevel="1" x14ac:dyDescent="0.25">
      <c r="A7262" s="98" t="str">
        <f t="shared" si="635"/>
        <v>Effekt ökning type 22/33 300 67 14</v>
      </c>
      <c r="B7262" s="103" t="str">
        <f t="shared" si="638"/>
        <v>Effekt ökning type 22/33 300</v>
      </c>
      <c r="C7262" s="99">
        <v>67</v>
      </c>
      <c r="D7262" s="99">
        <f t="shared" si="637"/>
        <v>14</v>
      </c>
      <c r="E7262" s="100">
        <f t="shared" si="636"/>
        <v>256.60000000000019</v>
      </c>
      <c r="G7262" s="108"/>
      <c r="H7262" s="109"/>
      <c r="I7262" s="109"/>
      <c r="J7262" s="109"/>
      <c r="K7262" s="105">
        <f>K7261+J7247</f>
        <v>256.60000000000019</v>
      </c>
      <c r="L7262" s="118"/>
    </row>
    <row r="7263" spans="1:12" hidden="1" outlineLevel="1" x14ac:dyDescent="0.25">
      <c r="A7263" s="98" t="str">
        <f t="shared" si="635"/>
        <v>Effekt ökning type 22/33 300 68 14</v>
      </c>
      <c r="B7263" s="103" t="str">
        <f t="shared" si="638"/>
        <v>Effekt ökning type 22/33 300</v>
      </c>
      <c r="C7263" s="99">
        <v>68</v>
      </c>
      <c r="D7263" s="99">
        <f t="shared" si="637"/>
        <v>14</v>
      </c>
      <c r="E7263" s="100">
        <f t="shared" si="636"/>
        <v>261.4000000000002</v>
      </c>
      <c r="G7263" s="108"/>
      <c r="H7263" s="109"/>
      <c r="I7263" s="109"/>
      <c r="J7263" s="109"/>
      <c r="K7263" s="105">
        <f>K7262+J7247</f>
        <v>261.4000000000002</v>
      </c>
      <c r="L7263" s="118"/>
    </row>
    <row r="7264" spans="1:12" hidden="1" outlineLevel="1" x14ac:dyDescent="0.25">
      <c r="A7264" s="98" t="str">
        <f t="shared" si="635"/>
        <v>Effekt ökning type 22/33 300 69 14</v>
      </c>
      <c r="B7264" s="103" t="str">
        <f t="shared" si="638"/>
        <v>Effekt ökning type 22/33 300</v>
      </c>
      <c r="C7264" s="99">
        <v>69</v>
      </c>
      <c r="D7264" s="99">
        <f t="shared" si="637"/>
        <v>14</v>
      </c>
      <c r="E7264" s="100">
        <f t="shared" si="636"/>
        <v>266.20000000000022</v>
      </c>
      <c r="G7264" s="108"/>
      <c r="H7264" s="109"/>
      <c r="I7264" s="109"/>
      <c r="J7264" s="109"/>
      <c r="K7264" s="105">
        <f>K7263+J7247</f>
        <v>266.20000000000022</v>
      </c>
      <c r="L7264" s="118"/>
    </row>
    <row r="7265" spans="1:12" hidden="1" outlineLevel="1" x14ac:dyDescent="0.25">
      <c r="A7265" s="98" t="str">
        <f t="shared" si="635"/>
        <v>Effekt ökning type 22/33 300 70 14</v>
      </c>
      <c r="B7265" s="103" t="str">
        <f t="shared" si="638"/>
        <v>Effekt ökning type 22/33 300</v>
      </c>
      <c r="C7265" s="99">
        <v>70</v>
      </c>
      <c r="D7265" s="99">
        <f t="shared" si="637"/>
        <v>14</v>
      </c>
      <c r="E7265" s="100">
        <f t="shared" si="636"/>
        <v>271.00000000000023</v>
      </c>
      <c r="G7265" s="108"/>
      <c r="H7265" s="109"/>
      <c r="I7265" s="109"/>
      <c r="J7265" s="109"/>
      <c r="K7265" s="105">
        <f>K7264+J7247</f>
        <v>271.00000000000023</v>
      </c>
      <c r="L7265" s="118"/>
    </row>
    <row r="7266" spans="1:12" hidden="1" outlineLevel="1" x14ac:dyDescent="0.25">
      <c r="A7266" s="98" t="str">
        <f t="shared" si="635"/>
        <v>Effekt ökning type 22/33 300 71 14</v>
      </c>
      <c r="B7266" s="103" t="str">
        <f t="shared" si="638"/>
        <v>Effekt ökning type 22/33 300</v>
      </c>
      <c r="C7266" s="99">
        <v>71</v>
      </c>
      <c r="D7266" s="99">
        <f t="shared" si="637"/>
        <v>14</v>
      </c>
      <c r="E7266" s="100">
        <f t="shared" si="636"/>
        <v>275.80000000000024</v>
      </c>
      <c r="G7266" s="108"/>
      <c r="H7266" s="109"/>
      <c r="I7266" s="109"/>
      <c r="J7266" s="109"/>
      <c r="K7266" s="105">
        <f>K7265+J7247</f>
        <v>275.80000000000024</v>
      </c>
      <c r="L7266" s="118"/>
    </row>
    <row r="7267" spans="1:12" hidden="1" outlineLevel="1" x14ac:dyDescent="0.25">
      <c r="A7267" s="98" t="str">
        <f t="shared" si="635"/>
        <v>Effekt ökning type 22/33 300 72 14</v>
      </c>
      <c r="B7267" s="103" t="str">
        <f t="shared" si="638"/>
        <v>Effekt ökning type 22/33 300</v>
      </c>
      <c r="C7267" s="99">
        <v>72</v>
      </c>
      <c r="D7267" s="99">
        <f t="shared" si="637"/>
        <v>14</v>
      </c>
      <c r="E7267" s="100">
        <f t="shared" si="636"/>
        <v>280.60000000000025</v>
      </c>
      <c r="G7267" s="108"/>
      <c r="H7267" s="109"/>
      <c r="I7267" s="109"/>
      <c r="J7267" s="109"/>
      <c r="K7267" s="105">
        <f>K7266+J7247</f>
        <v>280.60000000000025</v>
      </c>
      <c r="L7267" s="118"/>
    </row>
    <row r="7268" spans="1:12" hidden="1" outlineLevel="1" x14ac:dyDescent="0.25">
      <c r="A7268" s="98" t="str">
        <f t="shared" si="635"/>
        <v>Effekt ökning type 22/33 300 73 14</v>
      </c>
      <c r="B7268" s="103" t="str">
        <f t="shared" si="638"/>
        <v>Effekt ökning type 22/33 300</v>
      </c>
      <c r="C7268" s="99">
        <v>73</v>
      </c>
      <c r="D7268" s="99">
        <f t="shared" si="637"/>
        <v>14</v>
      </c>
      <c r="E7268" s="100">
        <f t="shared" si="636"/>
        <v>285.40000000000026</v>
      </c>
      <c r="G7268" s="108"/>
      <c r="H7268" s="109"/>
      <c r="I7268" s="109"/>
      <c r="J7268" s="109"/>
      <c r="K7268" s="105">
        <f>K7267+J7247</f>
        <v>285.40000000000026</v>
      </c>
      <c r="L7268" s="118"/>
    </row>
    <row r="7269" spans="1:12" hidden="1" outlineLevel="1" x14ac:dyDescent="0.25">
      <c r="A7269" s="98" t="str">
        <f t="shared" si="635"/>
        <v>Effekt ökning type 22/33 300 74 14</v>
      </c>
      <c r="B7269" s="103" t="str">
        <f t="shared" si="638"/>
        <v>Effekt ökning type 22/33 300</v>
      </c>
      <c r="C7269" s="99">
        <v>74</v>
      </c>
      <c r="D7269" s="99">
        <f t="shared" si="637"/>
        <v>14</v>
      </c>
      <c r="E7269" s="100">
        <f t="shared" si="636"/>
        <v>290.20000000000027</v>
      </c>
      <c r="G7269" s="108"/>
      <c r="H7269" s="109"/>
      <c r="I7269" s="109"/>
      <c r="J7269" s="109"/>
      <c r="K7269" s="105">
        <f>K7268+J7247</f>
        <v>290.20000000000027</v>
      </c>
      <c r="L7269" s="118"/>
    </row>
    <row r="7270" spans="1:12" hidden="1" outlineLevel="1" x14ac:dyDescent="0.25">
      <c r="A7270" s="98" t="str">
        <f t="shared" si="635"/>
        <v>Effekt ökning type 22/33 300 75 14</v>
      </c>
      <c r="B7270" s="103" t="str">
        <f t="shared" si="638"/>
        <v>Effekt ökning type 22/33 300</v>
      </c>
      <c r="C7270" s="99">
        <v>75</v>
      </c>
      <c r="D7270" s="99">
        <f t="shared" si="637"/>
        <v>14</v>
      </c>
      <c r="E7270" s="100">
        <f t="shared" si="636"/>
        <v>295.00000000000028</v>
      </c>
      <c r="G7270" s="108"/>
      <c r="H7270" s="109"/>
      <c r="I7270" s="109"/>
      <c r="J7270" s="109"/>
      <c r="K7270" s="105">
        <f>K7269+J7247</f>
        <v>295.00000000000028</v>
      </c>
      <c r="L7270" s="118"/>
    </row>
    <row r="7271" spans="1:12" hidden="1" outlineLevel="1" x14ac:dyDescent="0.25">
      <c r="A7271" s="98" t="str">
        <f t="shared" si="635"/>
        <v>Effekt ökning type 22/33 300 76 14</v>
      </c>
      <c r="B7271" s="103" t="str">
        <f t="shared" si="638"/>
        <v>Effekt ökning type 22/33 300</v>
      </c>
      <c r="C7271" s="99">
        <v>76</v>
      </c>
      <c r="D7271" s="99">
        <f t="shared" si="637"/>
        <v>14</v>
      </c>
      <c r="E7271" s="100">
        <f t="shared" si="636"/>
        <v>299.8000000000003</v>
      </c>
      <c r="G7271" s="108"/>
      <c r="H7271" s="109"/>
      <c r="I7271" s="109"/>
      <c r="J7271" s="109"/>
      <c r="K7271" s="105">
        <f>K7270+J7247</f>
        <v>299.8000000000003</v>
      </c>
      <c r="L7271" s="118"/>
    </row>
    <row r="7272" spans="1:12" hidden="1" outlineLevel="1" x14ac:dyDescent="0.25">
      <c r="A7272" s="98" t="str">
        <f t="shared" si="635"/>
        <v>Effekt ökning type 22/33 300 77 14</v>
      </c>
      <c r="B7272" s="103" t="str">
        <f t="shared" si="638"/>
        <v>Effekt ökning type 22/33 300</v>
      </c>
      <c r="C7272" s="99">
        <v>77</v>
      </c>
      <c r="D7272" s="99">
        <f t="shared" si="637"/>
        <v>14</v>
      </c>
      <c r="E7272" s="100">
        <f t="shared" si="636"/>
        <v>304.60000000000031</v>
      </c>
      <c r="G7272" s="108"/>
      <c r="H7272" s="109"/>
      <c r="I7272" s="109"/>
      <c r="J7272" s="109"/>
      <c r="K7272" s="105">
        <f>K7271+J7247</f>
        <v>304.60000000000031</v>
      </c>
      <c r="L7272" s="118"/>
    </row>
    <row r="7273" spans="1:12" hidden="1" outlineLevel="1" x14ac:dyDescent="0.25">
      <c r="A7273" s="98" t="str">
        <f t="shared" si="635"/>
        <v>Effekt ökning type 22/33 300 78 14</v>
      </c>
      <c r="B7273" s="103" t="str">
        <f t="shared" si="638"/>
        <v>Effekt ökning type 22/33 300</v>
      </c>
      <c r="C7273" s="99">
        <v>78</v>
      </c>
      <c r="D7273" s="99">
        <f t="shared" si="637"/>
        <v>14</v>
      </c>
      <c r="E7273" s="100">
        <f t="shared" si="636"/>
        <v>309.40000000000032</v>
      </c>
      <c r="G7273" s="108"/>
      <c r="H7273" s="109"/>
      <c r="I7273" s="109"/>
      <c r="J7273" s="109"/>
      <c r="K7273" s="105">
        <f>K7272+J7247</f>
        <v>309.40000000000032</v>
      </c>
      <c r="L7273" s="118"/>
    </row>
    <row r="7274" spans="1:12" hidden="1" outlineLevel="1" x14ac:dyDescent="0.25">
      <c r="A7274" s="98" t="str">
        <f t="shared" si="635"/>
        <v>Effekt ökning type 22/33 300 79 14</v>
      </c>
      <c r="B7274" s="103" t="str">
        <f t="shared" si="638"/>
        <v>Effekt ökning type 22/33 300</v>
      </c>
      <c r="C7274" s="99">
        <v>79</v>
      </c>
      <c r="D7274" s="99">
        <f t="shared" si="637"/>
        <v>14</v>
      </c>
      <c r="E7274" s="100">
        <f t="shared" si="636"/>
        <v>314.20000000000033</v>
      </c>
      <c r="G7274" s="108"/>
      <c r="H7274" s="109"/>
      <c r="I7274" s="109"/>
      <c r="J7274" s="109"/>
      <c r="K7274" s="105">
        <f>K7273+J7247</f>
        <v>314.20000000000033</v>
      </c>
      <c r="L7274" s="118"/>
    </row>
    <row r="7275" spans="1:12" hidden="1" outlineLevel="1" x14ac:dyDescent="0.25">
      <c r="A7275" s="98" t="str">
        <f t="shared" si="635"/>
        <v>Effekt ökning type 22/33 300 80 14</v>
      </c>
      <c r="B7275" s="103" t="str">
        <f t="shared" si="638"/>
        <v>Effekt ökning type 22/33 300</v>
      </c>
      <c r="C7275" s="99">
        <v>80</v>
      </c>
      <c r="D7275" s="99">
        <f t="shared" si="637"/>
        <v>14</v>
      </c>
      <c r="E7275" s="100">
        <f t="shared" si="636"/>
        <v>319.00000000000034</v>
      </c>
      <c r="G7275" s="108"/>
      <c r="H7275" s="109"/>
      <c r="I7275" s="109"/>
      <c r="J7275" s="109"/>
      <c r="K7275" s="105">
        <f>K7274+J7247</f>
        <v>319.00000000000034</v>
      </c>
      <c r="L7275" s="118"/>
    </row>
    <row r="7276" spans="1:12" hidden="1" outlineLevel="1" x14ac:dyDescent="0.25">
      <c r="A7276" s="98" t="str">
        <f t="shared" si="635"/>
        <v>Effekt ökning type 22/33 300 81 14</v>
      </c>
      <c r="B7276" s="103" t="str">
        <f t="shared" si="638"/>
        <v>Effekt ökning type 22/33 300</v>
      </c>
      <c r="C7276" s="99">
        <v>81</v>
      </c>
      <c r="D7276" s="99">
        <f t="shared" si="637"/>
        <v>14</v>
      </c>
      <c r="E7276" s="100">
        <f t="shared" si="636"/>
        <v>323.80000000000035</v>
      </c>
      <c r="G7276" s="108"/>
      <c r="H7276" s="109"/>
      <c r="I7276" s="109"/>
      <c r="J7276" s="109"/>
      <c r="K7276" s="105">
        <f>K7275+J7247</f>
        <v>323.80000000000035</v>
      </c>
      <c r="L7276" s="118"/>
    </row>
    <row r="7277" spans="1:12" hidden="1" outlineLevel="1" x14ac:dyDescent="0.25">
      <c r="A7277" s="98" t="str">
        <f t="shared" si="635"/>
        <v>Effekt ökning type 22/33 300 82 14</v>
      </c>
      <c r="B7277" s="103" t="str">
        <f t="shared" si="638"/>
        <v>Effekt ökning type 22/33 300</v>
      </c>
      <c r="C7277" s="99">
        <v>82</v>
      </c>
      <c r="D7277" s="99">
        <f t="shared" si="637"/>
        <v>14</v>
      </c>
      <c r="E7277" s="100">
        <f t="shared" si="636"/>
        <v>328.60000000000036</v>
      </c>
      <c r="G7277" s="108"/>
      <c r="H7277" s="109"/>
      <c r="I7277" s="109"/>
      <c r="J7277" s="109"/>
      <c r="K7277" s="105">
        <f>K7276+J7247</f>
        <v>328.60000000000036</v>
      </c>
      <c r="L7277" s="118"/>
    </row>
    <row r="7278" spans="1:12" hidden="1" outlineLevel="1" x14ac:dyDescent="0.25">
      <c r="A7278" s="98" t="str">
        <f t="shared" si="635"/>
        <v>Effekt ökning type 22/33 300 83 14</v>
      </c>
      <c r="B7278" s="103" t="str">
        <f t="shared" si="638"/>
        <v>Effekt ökning type 22/33 300</v>
      </c>
      <c r="C7278" s="99">
        <v>83</v>
      </c>
      <c r="D7278" s="99">
        <f t="shared" ref="D7278:D7295" si="639">D7277</f>
        <v>14</v>
      </c>
      <c r="E7278" s="100">
        <f t="shared" si="636"/>
        <v>333.40000000000038</v>
      </c>
      <c r="G7278" s="108"/>
      <c r="H7278" s="109"/>
      <c r="I7278" s="109"/>
      <c r="J7278" s="109"/>
      <c r="K7278" s="105">
        <f>K7277+J7247</f>
        <v>333.40000000000038</v>
      </c>
      <c r="L7278" s="118"/>
    </row>
    <row r="7279" spans="1:12" hidden="1" outlineLevel="1" x14ac:dyDescent="0.25">
      <c r="A7279" s="98" t="str">
        <f t="shared" si="635"/>
        <v>Effekt ökning type 22/33 300 84 14</v>
      </c>
      <c r="B7279" s="103" t="str">
        <f t="shared" si="638"/>
        <v>Effekt ökning type 22/33 300</v>
      </c>
      <c r="C7279" s="99">
        <v>84</v>
      </c>
      <c r="D7279" s="99">
        <f t="shared" si="639"/>
        <v>14</v>
      </c>
      <c r="E7279" s="100">
        <f t="shared" si="636"/>
        <v>338.20000000000039</v>
      </c>
      <c r="G7279" s="108"/>
      <c r="H7279" s="109"/>
      <c r="I7279" s="109"/>
      <c r="J7279" s="109"/>
      <c r="K7279" s="105">
        <f>K7278+J7247</f>
        <v>338.20000000000039</v>
      </c>
      <c r="L7279" s="118"/>
    </row>
    <row r="7280" spans="1:12" hidden="1" outlineLevel="1" x14ac:dyDescent="0.25">
      <c r="A7280" s="98" t="str">
        <f t="shared" si="635"/>
        <v>Effekt ökning type 22/33 300 85 14</v>
      </c>
      <c r="B7280" s="103" t="str">
        <f t="shared" si="638"/>
        <v>Effekt ökning type 22/33 300</v>
      </c>
      <c r="C7280" s="99">
        <v>85</v>
      </c>
      <c r="D7280" s="99">
        <f t="shared" si="639"/>
        <v>14</v>
      </c>
      <c r="E7280" s="100">
        <f t="shared" si="636"/>
        <v>343.0000000000004</v>
      </c>
      <c r="G7280" s="108"/>
      <c r="H7280" s="109"/>
      <c r="I7280" s="109"/>
      <c r="J7280" s="109"/>
      <c r="K7280" s="105">
        <f>K7279+J7247</f>
        <v>343.0000000000004</v>
      </c>
      <c r="L7280" s="118"/>
    </row>
    <row r="7281" spans="1:12" hidden="1" outlineLevel="1" x14ac:dyDescent="0.25">
      <c r="A7281" s="98" t="str">
        <f t="shared" si="635"/>
        <v>Effekt ökning type 22/33 300 86 14</v>
      </c>
      <c r="B7281" s="103" t="str">
        <f t="shared" si="638"/>
        <v>Effekt ökning type 22/33 300</v>
      </c>
      <c r="C7281" s="99">
        <v>86</v>
      </c>
      <c r="D7281" s="99">
        <f t="shared" si="639"/>
        <v>14</v>
      </c>
      <c r="E7281" s="100">
        <f t="shared" si="636"/>
        <v>347.80000000000041</v>
      </c>
      <c r="G7281" s="108"/>
      <c r="H7281" s="109"/>
      <c r="I7281" s="109"/>
      <c r="J7281" s="109"/>
      <c r="K7281" s="105">
        <f>K7280+J7247</f>
        <v>347.80000000000041</v>
      </c>
      <c r="L7281" s="118"/>
    </row>
    <row r="7282" spans="1:12" hidden="1" outlineLevel="1" x14ac:dyDescent="0.25">
      <c r="A7282" s="98" t="str">
        <f t="shared" si="635"/>
        <v>Effekt ökning type 22/33 300 87 14</v>
      </c>
      <c r="B7282" s="103" t="str">
        <f t="shared" si="638"/>
        <v>Effekt ökning type 22/33 300</v>
      </c>
      <c r="C7282" s="99">
        <v>87</v>
      </c>
      <c r="D7282" s="99">
        <f t="shared" si="639"/>
        <v>14</v>
      </c>
      <c r="E7282" s="100">
        <f t="shared" si="636"/>
        <v>352.60000000000042</v>
      </c>
      <c r="G7282" s="108"/>
      <c r="H7282" s="109"/>
      <c r="I7282" s="109"/>
      <c r="J7282" s="109"/>
      <c r="K7282" s="105">
        <f>K7281+J7247</f>
        <v>352.60000000000042</v>
      </c>
      <c r="L7282" s="118"/>
    </row>
    <row r="7283" spans="1:12" hidden="1" outlineLevel="1" x14ac:dyDescent="0.25">
      <c r="A7283" s="98" t="str">
        <f t="shared" si="635"/>
        <v>Effekt ökning type 22/33 300 88 14</v>
      </c>
      <c r="B7283" s="103" t="str">
        <f t="shared" si="638"/>
        <v>Effekt ökning type 22/33 300</v>
      </c>
      <c r="C7283" s="99">
        <v>88</v>
      </c>
      <c r="D7283" s="99">
        <f t="shared" si="639"/>
        <v>14</v>
      </c>
      <c r="E7283" s="100">
        <f t="shared" si="636"/>
        <v>357.40000000000043</v>
      </c>
      <c r="G7283" s="108"/>
      <c r="H7283" s="109"/>
      <c r="I7283" s="109"/>
      <c r="J7283" s="109"/>
      <c r="K7283" s="105">
        <f>K7282+J7247</f>
        <v>357.40000000000043</v>
      </c>
      <c r="L7283" s="118"/>
    </row>
    <row r="7284" spans="1:12" hidden="1" outlineLevel="1" x14ac:dyDescent="0.25">
      <c r="A7284" s="98" t="str">
        <f t="shared" si="635"/>
        <v>Effekt ökning type 22/33 300 89 14</v>
      </c>
      <c r="B7284" s="103" t="str">
        <f t="shared" si="638"/>
        <v>Effekt ökning type 22/33 300</v>
      </c>
      <c r="C7284" s="99">
        <v>89</v>
      </c>
      <c r="D7284" s="99">
        <f t="shared" si="639"/>
        <v>14</v>
      </c>
      <c r="E7284" s="100">
        <f t="shared" si="636"/>
        <v>362.20000000000044</v>
      </c>
      <c r="G7284" s="108"/>
      <c r="H7284" s="109"/>
      <c r="I7284" s="109"/>
      <c r="J7284" s="109"/>
      <c r="K7284" s="105">
        <f>K7283+J7247</f>
        <v>362.20000000000044</v>
      </c>
      <c r="L7284" s="118"/>
    </row>
    <row r="7285" spans="1:12" hidden="1" outlineLevel="1" x14ac:dyDescent="0.25">
      <c r="A7285" s="98" t="str">
        <f t="shared" si="635"/>
        <v>Effekt ökning type 22/33 300 90 14</v>
      </c>
      <c r="B7285" s="103" t="str">
        <f t="shared" si="638"/>
        <v>Effekt ökning type 22/33 300</v>
      </c>
      <c r="C7285" s="99">
        <v>90</v>
      </c>
      <c r="D7285" s="99">
        <f t="shared" si="639"/>
        <v>14</v>
      </c>
      <c r="E7285" s="100">
        <f t="shared" si="636"/>
        <v>367.00000000000045</v>
      </c>
      <c r="G7285" s="108"/>
      <c r="H7285" s="109"/>
      <c r="I7285" s="109"/>
      <c r="J7285" s="109"/>
      <c r="K7285" s="105">
        <f>K7284+J7247</f>
        <v>367.00000000000045</v>
      </c>
      <c r="L7285" s="118"/>
    </row>
    <row r="7286" spans="1:12" hidden="1" outlineLevel="1" x14ac:dyDescent="0.25">
      <c r="A7286" s="98" t="str">
        <f t="shared" si="635"/>
        <v>Effekt ökning type 22/33 300 91 14</v>
      </c>
      <c r="B7286" s="103" t="str">
        <f t="shared" si="638"/>
        <v>Effekt ökning type 22/33 300</v>
      </c>
      <c r="C7286" s="99">
        <v>91</v>
      </c>
      <c r="D7286" s="99">
        <f t="shared" si="639"/>
        <v>14</v>
      </c>
      <c r="E7286" s="100">
        <f t="shared" si="636"/>
        <v>371.80000000000047</v>
      </c>
      <c r="G7286" s="108"/>
      <c r="H7286" s="109"/>
      <c r="I7286" s="109"/>
      <c r="J7286" s="109"/>
      <c r="K7286" s="105">
        <f>K7285+J7247</f>
        <v>371.80000000000047</v>
      </c>
      <c r="L7286" s="118"/>
    </row>
    <row r="7287" spans="1:12" hidden="1" outlineLevel="1" x14ac:dyDescent="0.25">
      <c r="A7287" s="98" t="str">
        <f t="shared" si="635"/>
        <v>Effekt ökning type 22/33 300 92 14</v>
      </c>
      <c r="B7287" s="103" t="str">
        <f t="shared" si="638"/>
        <v>Effekt ökning type 22/33 300</v>
      </c>
      <c r="C7287" s="99">
        <v>92</v>
      </c>
      <c r="D7287" s="99">
        <f t="shared" si="639"/>
        <v>14</v>
      </c>
      <c r="E7287" s="100">
        <f t="shared" si="636"/>
        <v>376.60000000000048</v>
      </c>
      <c r="G7287" s="108"/>
      <c r="H7287" s="109"/>
      <c r="I7287" s="109"/>
      <c r="J7287" s="109"/>
      <c r="K7287" s="105">
        <f>K7286+J7247</f>
        <v>376.60000000000048</v>
      </c>
      <c r="L7287" s="118"/>
    </row>
    <row r="7288" spans="1:12" hidden="1" outlineLevel="1" x14ac:dyDescent="0.25">
      <c r="A7288" s="98" t="str">
        <f t="shared" si="635"/>
        <v>Effekt ökning type 22/33 300 93 14</v>
      </c>
      <c r="B7288" s="103" t="str">
        <f t="shared" si="638"/>
        <v>Effekt ökning type 22/33 300</v>
      </c>
      <c r="C7288" s="99">
        <v>93</v>
      </c>
      <c r="D7288" s="99">
        <f t="shared" si="639"/>
        <v>14</v>
      </c>
      <c r="E7288" s="100">
        <f t="shared" si="636"/>
        <v>381.40000000000049</v>
      </c>
      <c r="G7288" s="108"/>
      <c r="H7288" s="109"/>
      <c r="I7288" s="109"/>
      <c r="J7288" s="109"/>
      <c r="K7288" s="105">
        <f>K7287+J7247</f>
        <v>381.40000000000049</v>
      </c>
      <c r="L7288" s="118"/>
    </row>
    <row r="7289" spans="1:12" hidden="1" outlineLevel="1" x14ac:dyDescent="0.25">
      <c r="A7289" s="98" t="str">
        <f t="shared" si="635"/>
        <v>Effekt ökning type 22/33 300 94 14</v>
      </c>
      <c r="B7289" s="103" t="str">
        <f t="shared" si="638"/>
        <v>Effekt ökning type 22/33 300</v>
      </c>
      <c r="C7289" s="99">
        <v>94</v>
      </c>
      <c r="D7289" s="99">
        <f t="shared" si="639"/>
        <v>14</v>
      </c>
      <c r="E7289" s="100">
        <f t="shared" si="636"/>
        <v>386.2000000000005</v>
      </c>
      <c r="G7289" s="108"/>
      <c r="H7289" s="109"/>
      <c r="I7289" s="109"/>
      <c r="J7289" s="109"/>
      <c r="K7289" s="105">
        <f>K7288+J7247</f>
        <v>386.2000000000005</v>
      </c>
      <c r="L7289" s="118"/>
    </row>
    <row r="7290" spans="1:12" hidden="1" outlineLevel="1" x14ac:dyDescent="0.25">
      <c r="A7290" s="98" t="str">
        <f t="shared" si="635"/>
        <v>Effekt ökning type 22/33 300 95 14</v>
      </c>
      <c r="B7290" s="103" t="str">
        <f t="shared" si="638"/>
        <v>Effekt ökning type 22/33 300</v>
      </c>
      <c r="C7290" s="99">
        <v>95</v>
      </c>
      <c r="D7290" s="99">
        <f t="shared" si="639"/>
        <v>14</v>
      </c>
      <c r="E7290" s="100">
        <f t="shared" si="636"/>
        <v>391.00000000000051</v>
      </c>
      <c r="G7290" s="108"/>
      <c r="H7290" s="109"/>
      <c r="I7290" s="109"/>
      <c r="J7290" s="109"/>
      <c r="K7290" s="105">
        <f>K7289+J7247</f>
        <v>391.00000000000051</v>
      </c>
      <c r="L7290" s="118"/>
    </row>
    <row r="7291" spans="1:12" hidden="1" outlineLevel="1" x14ac:dyDescent="0.25">
      <c r="A7291" s="98" t="str">
        <f t="shared" si="635"/>
        <v>Effekt ökning type 22/33 300 96 14</v>
      </c>
      <c r="B7291" s="103" t="str">
        <f t="shared" si="638"/>
        <v>Effekt ökning type 22/33 300</v>
      </c>
      <c r="C7291" s="99">
        <v>96</v>
      </c>
      <c r="D7291" s="99">
        <f t="shared" si="639"/>
        <v>14</v>
      </c>
      <c r="E7291" s="100">
        <f t="shared" si="636"/>
        <v>395.80000000000052</v>
      </c>
      <c r="G7291" s="108"/>
      <c r="H7291" s="109"/>
      <c r="I7291" s="109"/>
      <c r="J7291" s="109"/>
      <c r="K7291" s="105">
        <f>K7290+J7247</f>
        <v>395.80000000000052</v>
      </c>
      <c r="L7291" s="118"/>
    </row>
    <row r="7292" spans="1:12" hidden="1" outlineLevel="1" x14ac:dyDescent="0.25">
      <c r="A7292" s="98" t="str">
        <f t="shared" si="635"/>
        <v>Effekt ökning type 22/33 300 97 14</v>
      </c>
      <c r="B7292" s="103" t="str">
        <f t="shared" si="638"/>
        <v>Effekt ökning type 22/33 300</v>
      </c>
      <c r="C7292" s="99">
        <v>97</v>
      </c>
      <c r="D7292" s="99">
        <f t="shared" si="639"/>
        <v>14</v>
      </c>
      <c r="E7292" s="100">
        <f t="shared" si="636"/>
        <v>400.60000000000053</v>
      </c>
      <c r="G7292" s="108"/>
      <c r="H7292" s="109"/>
      <c r="I7292" s="109"/>
      <c r="J7292" s="109"/>
      <c r="K7292" s="105">
        <f>K7291+J7247</f>
        <v>400.60000000000053</v>
      </c>
      <c r="L7292" s="118"/>
    </row>
    <row r="7293" spans="1:12" hidden="1" outlineLevel="1" x14ac:dyDescent="0.25">
      <c r="A7293" s="98" t="str">
        <f t="shared" si="635"/>
        <v>Effekt ökning type 22/33 300 98 14</v>
      </c>
      <c r="B7293" s="103" t="str">
        <f t="shared" si="638"/>
        <v>Effekt ökning type 22/33 300</v>
      </c>
      <c r="C7293" s="99">
        <v>98</v>
      </c>
      <c r="D7293" s="99">
        <f t="shared" si="639"/>
        <v>14</v>
      </c>
      <c r="E7293" s="100">
        <f t="shared" si="636"/>
        <v>405.40000000000055</v>
      </c>
      <c r="G7293" s="108"/>
      <c r="H7293" s="109"/>
      <c r="I7293" s="109"/>
      <c r="J7293" s="109"/>
      <c r="K7293" s="105">
        <f>K7292+J7247</f>
        <v>405.40000000000055</v>
      </c>
      <c r="L7293" s="118"/>
    </row>
    <row r="7294" spans="1:12" hidden="1" outlineLevel="1" x14ac:dyDescent="0.25">
      <c r="A7294" s="98" t="str">
        <f t="shared" si="635"/>
        <v>Effekt ökning type 22/33 300 99 14</v>
      </c>
      <c r="B7294" s="103" t="str">
        <f t="shared" si="638"/>
        <v>Effekt ökning type 22/33 300</v>
      </c>
      <c r="C7294" s="99">
        <v>99</v>
      </c>
      <c r="D7294" s="99">
        <f t="shared" si="639"/>
        <v>14</v>
      </c>
      <c r="E7294" s="100">
        <f t="shared" si="636"/>
        <v>410.20000000000056</v>
      </c>
      <c r="G7294" s="108"/>
      <c r="H7294" s="109"/>
      <c r="I7294" s="109"/>
      <c r="J7294" s="109"/>
      <c r="K7294" s="105">
        <f>K7293+J7247</f>
        <v>410.20000000000056</v>
      </c>
      <c r="L7294" s="118"/>
    </row>
    <row r="7295" spans="1:12" hidden="1" outlineLevel="1" x14ac:dyDescent="0.25">
      <c r="A7295" s="110" t="str">
        <f t="shared" si="635"/>
        <v>Effekt ökning type 22/33 300 100 14</v>
      </c>
      <c r="B7295" s="111" t="str">
        <f t="shared" si="638"/>
        <v>Effekt ökning type 22/33 300</v>
      </c>
      <c r="C7295" s="112">
        <v>100</v>
      </c>
      <c r="D7295" s="112">
        <f t="shared" si="639"/>
        <v>14</v>
      </c>
      <c r="E7295" s="113">
        <f t="shared" si="636"/>
        <v>415.00000000000057</v>
      </c>
      <c r="G7295" s="114"/>
      <c r="H7295" s="115"/>
      <c r="I7295" s="115"/>
      <c r="J7295" s="115"/>
      <c r="K7295" s="116">
        <f>K7294+J7247</f>
        <v>415.00000000000057</v>
      </c>
      <c r="L7295" s="118"/>
    </row>
    <row r="7296" spans="1:12" hidden="1" outlineLevel="1" x14ac:dyDescent="0.25">
      <c r="A7296" s="98" t="str">
        <f t="shared" si="635"/>
        <v>Effekt ökning type 22/33 300 50 13</v>
      </c>
      <c r="B7296" s="117" t="str">
        <f t="shared" si="638"/>
        <v>Effekt ökning type 22/33 300</v>
      </c>
      <c r="C7296" s="99">
        <v>50</v>
      </c>
      <c r="D7296" s="99">
        <f>X6940</f>
        <v>13</v>
      </c>
      <c r="E7296" s="100">
        <f t="shared" si="636"/>
        <v>177.5</v>
      </c>
      <c r="G7296" s="99">
        <f>X6941</f>
        <v>177.5</v>
      </c>
      <c r="H7296" s="101"/>
      <c r="I7296" s="101"/>
      <c r="J7296" s="101"/>
      <c r="K7296" s="102">
        <f>G7296</f>
        <v>177.5</v>
      </c>
      <c r="L7296" s="118"/>
    </row>
    <row r="7297" spans="1:12" hidden="1" outlineLevel="1" x14ac:dyDescent="0.25">
      <c r="A7297" s="98" t="str">
        <f t="shared" si="635"/>
        <v>Effekt ökning type 22/33 300 51 13</v>
      </c>
      <c r="B7297" s="103" t="str">
        <f t="shared" si="638"/>
        <v>Effekt ökning type 22/33 300</v>
      </c>
      <c r="C7297" s="99">
        <v>51</v>
      </c>
      <c r="D7297" s="99">
        <f t="shared" ref="D7297:D7328" si="640">D7296</f>
        <v>13</v>
      </c>
      <c r="E7297" s="100">
        <f t="shared" si="636"/>
        <v>181.75</v>
      </c>
      <c r="G7297" s="104"/>
      <c r="H7297" s="59"/>
      <c r="I7297" s="59"/>
      <c r="J7297" s="59"/>
      <c r="K7297" s="105">
        <f>K7296+J7298</f>
        <v>181.75</v>
      </c>
      <c r="L7297" s="118"/>
    </row>
    <row r="7298" spans="1:12" hidden="1" outlineLevel="1" x14ac:dyDescent="0.25">
      <c r="A7298" s="98" t="str">
        <f t="shared" si="635"/>
        <v>Effekt ökning type 22/33 300 52 13</v>
      </c>
      <c r="B7298" s="103" t="str">
        <f t="shared" si="638"/>
        <v>Effekt ökning type 22/33 300</v>
      </c>
      <c r="C7298" s="99">
        <v>52</v>
      </c>
      <c r="D7298" s="99">
        <f t="shared" si="640"/>
        <v>13</v>
      </c>
      <c r="E7298" s="100">
        <f t="shared" si="636"/>
        <v>186</v>
      </c>
      <c r="G7298" s="99">
        <f>X6942</f>
        <v>390</v>
      </c>
      <c r="H7298" s="59">
        <v>50</v>
      </c>
      <c r="I7298" s="59">
        <f>G7298-G7296</f>
        <v>212.5</v>
      </c>
      <c r="J7298" s="59">
        <f>I7298/H7298</f>
        <v>4.25</v>
      </c>
      <c r="K7298" s="105">
        <f>K7297+J7298</f>
        <v>186</v>
      </c>
      <c r="L7298" s="118"/>
    </row>
    <row r="7299" spans="1:12" hidden="1" outlineLevel="1" x14ac:dyDescent="0.25">
      <c r="A7299" s="98" t="str">
        <f t="shared" ref="A7299:A7362" si="641">CONCATENATE(B7299," ",C7299," ",D7299)</f>
        <v>Effekt ökning type 22/33 300 53 13</v>
      </c>
      <c r="B7299" s="103" t="str">
        <f t="shared" si="638"/>
        <v>Effekt ökning type 22/33 300</v>
      </c>
      <c r="C7299" s="99">
        <v>53</v>
      </c>
      <c r="D7299" s="99">
        <f t="shared" si="640"/>
        <v>13</v>
      </c>
      <c r="E7299" s="100">
        <f t="shared" ref="E7299:E7362" si="642">K7299</f>
        <v>190.25</v>
      </c>
      <c r="G7299" s="108"/>
      <c r="H7299" s="109"/>
      <c r="I7299" s="109"/>
      <c r="J7299" s="109"/>
      <c r="K7299" s="105">
        <f>K7298+J7298</f>
        <v>190.25</v>
      </c>
      <c r="L7299" s="118"/>
    </row>
    <row r="7300" spans="1:12" hidden="1" outlineLevel="1" x14ac:dyDescent="0.25">
      <c r="A7300" s="98" t="str">
        <f t="shared" si="641"/>
        <v>Effekt ökning type 22/33 300 54 13</v>
      </c>
      <c r="B7300" s="103" t="str">
        <f t="shared" si="638"/>
        <v>Effekt ökning type 22/33 300</v>
      </c>
      <c r="C7300" s="99">
        <v>54</v>
      </c>
      <c r="D7300" s="99">
        <f t="shared" si="640"/>
        <v>13</v>
      </c>
      <c r="E7300" s="100">
        <f t="shared" si="642"/>
        <v>194.5</v>
      </c>
      <c r="G7300" s="108"/>
      <c r="H7300" s="109"/>
      <c r="I7300" s="109"/>
      <c r="J7300" s="109"/>
      <c r="K7300" s="105">
        <f>K7299+J7298</f>
        <v>194.5</v>
      </c>
      <c r="L7300" s="118"/>
    </row>
    <row r="7301" spans="1:12" hidden="1" outlineLevel="1" x14ac:dyDescent="0.25">
      <c r="A7301" s="98" t="str">
        <f t="shared" si="641"/>
        <v>Effekt ökning type 22/33 300 55 13</v>
      </c>
      <c r="B7301" s="103" t="str">
        <f t="shared" si="638"/>
        <v>Effekt ökning type 22/33 300</v>
      </c>
      <c r="C7301" s="99">
        <v>55</v>
      </c>
      <c r="D7301" s="99">
        <f t="shared" si="640"/>
        <v>13</v>
      </c>
      <c r="E7301" s="100">
        <f t="shared" si="642"/>
        <v>198.75</v>
      </c>
      <c r="G7301" s="104"/>
      <c r="H7301" s="59"/>
      <c r="I7301" s="59"/>
      <c r="J7301" s="59"/>
      <c r="K7301" s="105">
        <f>K7300+J7298</f>
        <v>198.75</v>
      </c>
      <c r="L7301" s="118"/>
    </row>
    <row r="7302" spans="1:12" hidden="1" outlineLevel="1" x14ac:dyDescent="0.25">
      <c r="A7302" s="98" t="str">
        <f t="shared" si="641"/>
        <v>Effekt ökning type 22/33 300 56 13</v>
      </c>
      <c r="B7302" s="103" t="str">
        <f t="shared" si="638"/>
        <v>Effekt ökning type 22/33 300</v>
      </c>
      <c r="C7302" s="99">
        <v>56</v>
      </c>
      <c r="D7302" s="99">
        <f t="shared" si="640"/>
        <v>13</v>
      </c>
      <c r="E7302" s="100">
        <f t="shared" si="642"/>
        <v>203</v>
      </c>
      <c r="G7302" s="104"/>
      <c r="H7302" s="59"/>
      <c r="I7302" s="59"/>
      <c r="J7302" s="59"/>
      <c r="K7302" s="105">
        <f>K7301+J7298</f>
        <v>203</v>
      </c>
      <c r="L7302" s="118"/>
    </row>
    <row r="7303" spans="1:12" hidden="1" outlineLevel="1" x14ac:dyDescent="0.25">
      <c r="A7303" s="98" t="str">
        <f t="shared" si="641"/>
        <v>Effekt ökning type 22/33 300 57 13</v>
      </c>
      <c r="B7303" s="103" t="str">
        <f t="shared" si="638"/>
        <v>Effekt ökning type 22/33 300</v>
      </c>
      <c r="C7303" s="99">
        <v>57</v>
      </c>
      <c r="D7303" s="99">
        <f t="shared" si="640"/>
        <v>13</v>
      </c>
      <c r="E7303" s="100">
        <f t="shared" si="642"/>
        <v>207.25</v>
      </c>
      <c r="G7303" s="104"/>
      <c r="H7303" s="59"/>
      <c r="I7303" s="59"/>
      <c r="J7303" s="59"/>
      <c r="K7303" s="105">
        <f>K7302+J7298</f>
        <v>207.25</v>
      </c>
      <c r="L7303" s="118"/>
    </row>
    <row r="7304" spans="1:12" hidden="1" outlineLevel="1" x14ac:dyDescent="0.25">
      <c r="A7304" s="98" t="str">
        <f t="shared" si="641"/>
        <v>Effekt ökning type 22/33 300 58 13</v>
      </c>
      <c r="B7304" s="103" t="str">
        <f t="shared" si="638"/>
        <v>Effekt ökning type 22/33 300</v>
      </c>
      <c r="C7304" s="99">
        <v>58</v>
      </c>
      <c r="D7304" s="99">
        <f t="shared" si="640"/>
        <v>13</v>
      </c>
      <c r="E7304" s="100">
        <f t="shared" si="642"/>
        <v>211.5</v>
      </c>
      <c r="G7304" s="104"/>
      <c r="H7304" s="59"/>
      <c r="I7304" s="59"/>
      <c r="J7304" s="59"/>
      <c r="K7304" s="105">
        <f>K7303+J7298</f>
        <v>211.5</v>
      </c>
      <c r="L7304" s="118"/>
    </row>
    <row r="7305" spans="1:12" hidden="1" outlineLevel="1" x14ac:dyDescent="0.25">
      <c r="A7305" s="98" t="str">
        <f t="shared" si="641"/>
        <v>Effekt ökning type 22/33 300 59 13</v>
      </c>
      <c r="B7305" s="103" t="str">
        <f t="shared" si="638"/>
        <v>Effekt ökning type 22/33 300</v>
      </c>
      <c r="C7305" s="99">
        <v>59</v>
      </c>
      <c r="D7305" s="99">
        <f t="shared" si="640"/>
        <v>13</v>
      </c>
      <c r="E7305" s="100">
        <f t="shared" si="642"/>
        <v>215.75</v>
      </c>
      <c r="G7305" s="104"/>
      <c r="H7305" s="59"/>
      <c r="I7305" s="59"/>
      <c r="J7305" s="59"/>
      <c r="K7305" s="105">
        <f>K7304+J7298</f>
        <v>215.75</v>
      </c>
      <c r="L7305" s="118"/>
    </row>
    <row r="7306" spans="1:12" hidden="1" outlineLevel="1" x14ac:dyDescent="0.25">
      <c r="A7306" s="98" t="str">
        <f t="shared" si="641"/>
        <v>Effekt ökning type 22/33 300 60 13</v>
      </c>
      <c r="B7306" s="103" t="str">
        <f t="shared" si="638"/>
        <v>Effekt ökning type 22/33 300</v>
      </c>
      <c r="C7306" s="99">
        <v>60</v>
      </c>
      <c r="D7306" s="99">
        <f t="shared" si="640"/>
        <v>13</v>
      </c>
      <c r="E7306" s="100">
        <f t="shared" si="642"/>
        <v>220</v>
      </c>
      <c r="G7306" s="108"/>
      <c r="H7306" s="59"/>
      <c r="I7306" s="59"/>
      <c r="J7306" s="59"/>
      <c r="K7306" s="105">
        <f>K7305+J7298</f>
        <v>220</v>
      </c>
      <c r="L7306" s="118"/>
    </row>
    <row r="7307" spans="1:12" hidden="1" outlineLevel="1" x14ac:dyDescent="0.25">
      <c r="A7307" s="98" t="str">
        <f t="shared" si="641"/>
        <v>Effekt ökning type 22/33 300 61 13</v>
      </c>
      <c r="B7307" s="103" t="str">
        <f t="shared" si="638"/>
        <v>Effekt ökning type 22/33 300</v>
      </c>
      <c r="C7307" s="99">
        <v>61</v>
      </c>
      <c r="D7307" s="99">
        <f t="shared" si="640"/>
        <v>13</v>
      </c>
      <c r="E7307" s="100">
        <f t="shared" si="642"/>
        <v>224.25</v>
      </c>
      <c r="G7307" s="108"/>
      <c r="H7307" s="109"/>
      <c r="I7307" s="109"/>
      <c r="J7307" s="109"/>
      <c r="K7307" s="105">
        <f>K7306+J7298</f>
        <v>224.25</v>
      </c>
      <c r="L7307" s="118"/>
    </row>
    <row r="7308" spans="1:12" hidden="1" outlineLevel="1" x14ac:dyDescent="0.25">
      <c r="A7308" s="98" t="str">
        <f t="shared" si="641"/>
        <v>Effekt ökning type 22/33 300 62 13</v>
      </c>
      <c r="B7308" s="103" t="str">
        <f t="shared" si="638"/>
        <v>Effekt ökning type 22/33 300</v>
      </c>
      <c r="C7308" s="99">
        <v>62</v>
      </c>
      <c r="D7308" s="99">
        <f t="shared" si="640"/>
        <v>13</v>
      </c>
      <c r="E7308" s="100">
        <f t="shared" si="642"/>
        <v>228.5</v>
      </c>
      <c r="G7308" s="108"/>
      <c r="H7308" s="109"/>
      <c r="I7308" s="109"/>
      <c r="J7308" s="109"/>
      <c r="K7308" s="105">
        <f>K7307+J7298</f>
        <v>228.5</v>
      </c>
      <c r="L7308" s="118"/>
    </row>
    <row r="7309" spans="1:12" hidden="1" outlineLevel="1" x14ac:dyDescent="0.25">
      <c r="A7309" s="98" t="str">
        <f t="shared" si="641"/>
        <v>Effekt ökning type 22/33 300 63 13</v>
      </c>
      <c r="B7309" s="103" t="str">
        <f t="shared" si="638"/>
        <v>Effekt ökning type 22/33 300</v>
      </c>
      <c r="C7309" s="99">
        <v>63</v>
      </c>
      <c r="D7309" s="99">
        <f t="shared" si="640"/>
        <v>13</v>
      </c>
      <c r="E7309" s="100">
        <f t="shared" si="642"/>
        <v>232.75</v>
      </c>
      <c r="G7309" s="108"/>
      <c r="H7309" s="109"/>
      <c r="I7309" s="109"/>
      <c r="J7309" s="109"/>
      <c r="K7309" s="105">
        <f>K7308+J7298</f>
        <v>232.75</v>
      </c>
      <c r="L7309" s="118"/>
    </row>
    <row r="7310" spans="1:12" hidden="1" outlineLevel="1" x14ac:dyDescent="0.25">
      <c r="A7310" s="98" t="str">
        <f t="shared" si="641"/>
        <v>Effekt ökning type 22/33 300 64 13</v>
      </c>
      <c r="B7310" s="103" t="str">
        <f t="shared" si="638"/>
        <v>Effekt ökning type 22/33 300</v>
      </c>
      <c r="C7310" s="99">
        <v>64</v>
      </c>
      <c r="D7310" s="99">
        <f t="shared" si="640"/>
        <v>13</v>
      </c>
      <c r="E7310" s="100">
        <f t="shared" si="642"/>
        <v>237</v>
      </c>
      <c r="G7310" s="108"/>
      <c r="H7310" s="109"/>
      <c r="I7310" s="109"/>
      <c r="J7310" s="109"/>
      <c r="K7310" s="105">
        <f>K7309+J7298</f>
        <v>237</v>
      </c>
      <c r="L7310" s="118"/>
    </row>
    <row r="7311" spans="1:12" hidden="1" outlineLevel="1" x14ac:dyDescent="0.25">
      <c r="A7311" s="98" t="str">
        <f t="shared" si="641"/>
        <v>Effekt ökning type 22/33 300 65 13</v>
      </c>
      <c r="B7311" s="103" t="str">
        <f t="shared" si="638"/>
        <v>Effekt ökning type 22/33 300</v>
      </c>
      <c r="C7311" s="99">
        <v>65</v>
      </c>
      <c r="D7311" s="99">
        <f t="shared" si="640"/>
        <v>13</v>
      </c>
      <c r="E7311" s="100">
        <f t="shared" si="642"/>
        <v>241.25</v>
      </c>
      <c r="G7311" s="108"/>
      <c r="H7311" s="109"/>
      <c r="I7311" s="109"/>
      <c r="J7311" s="109"/>
      <c r="K7311" s="105">
        <f>K7310+J7298</f>
        <v>241.25</v>
      </c>
      <c r="L7311" s="118"/>
    </row>
    <row r="7312" spans="1:12" hidden="1" outlineLevel="1" x14ac:dyDescent="0.25">
      <c r="A7312" s="98" t="str">
        <f t="shared" si="641"/>
        <v>Effekt ökning type 22/33 300 66 13</v>
      </c>
      <c r="B7312" s="103" t="str">
        <f t="shared" si="638"/>
        <v>Effekt ökning type 22/33 300</v>
      </c>
      <c r="C7312" s="99">
        <v>66</v>
      </c>
      <c r="D7312" s="99">
        <f t="shared" si="640"/>
        <v>13</v>
      </c>
      <c r="E7312" s="100">
        <f t="shared" si="642"/>
        <v>245.5</v>
      </c>
      <c r="G7312" s="108"/>
      <c r="H7312" s="109"/>
      <c r="I7312" s="109"/>
      <c r="J7312" s="109"/>
      <c r="K7312" s="105">
        <f>K7311+J7298</f>
        <v>245.5</v>
      </c>
      <c r="L7312" s="118"/>
    </row>
    <row r="7313" spans="1:12" hidden="1" outlineLevel="1" x14ac:dyDescent="0.25">
      <c r="A7313" s="98" t="str">
        <f t="shared" si="641"/>
        <v>Effekt ökning type 22/33 300 67 13</v>
      </c>
      <c r="B7313" s="103" t="str">
        <f t="shared" si="638"/>
        <v>Effekt ökning type 22/33 300</v>
      </c>
      <c r="C7313" s="99">
        <v>67</v>
      </c>
      <c r="D7313" s="99">
        <f t="shared" si="640"/>
        <v>13</v>
      </c>
      <c r="E7313" s="100">
        <f t="shared" si="642"/>
        <v>249.75</v>
      </c>
      <c r="G7313" s="108"/>
      <c r="H7313" s="109"/>
      <c r="I7313" s="109"/>
      <c r="J7313" s="109"/>
      <c r="K7313" s="105">
        <f>K7312+J7298</f>
        <v>249.75</v>
      </c>
      <c r="L7313" s="118"/>
    </row>
    <row r="7314" spans="1:12" hidden="1" outlineLevel="1" x14ac:dyDescent="0.25">
      <c r="A7314" s="98" t="str">
        <f t="shared" si="641"/>
        <v>Effekt ökning type 22/33 300 68 13</v>
      </c>
      <c r="B7314" s="103" t="str">
        <f t="shared" si="638"/>
        <v>Effekt ökning type 22/33 300</v>
      </c>
      <c r="C7314" s="99">
        <v>68</v>
      </c>
      <c r="D7314" s="99">
        <f t="shared" si="640"/>
        <v>13</v>
      </c>
      <c r="E7314" s="100">
        <f t="shared" si="642"/>
        <v>254</v>
      </c>
      <c r="G7314" s="108"/>
      <c r="H7314" s="109"/>
      <c r="I7314" s="109"/>
      <c r="J7314" s="109"/>
      <c r="K7314" s="105">
        <f>K7313+J7298</f>
        <v>254</v>
      </c>
      <c r="L7314" s="118"/>
    </row>
    <row r="7315" spans="1:12" hidden="1" outlineLevel="1" x14ac:dyDescent="0.25">
      <c r="A7315" s="98" t="str">
        <f t="shared" si="641"/>
        <v>Effekt ökning type 22/33 300 69 13</v>
      </c>
      <c r="B7315" s="103" t="str">
        <f t="shared" si="638"/>
        <v>Effekt ökning type 22/33 300</v>
      </c>
      <c r="C7315" s="99">
        <v>69</v>
      </c>
      <c r="D7315" s="99">
        <f t="shared" si="640"/>
        <v>13</v>
      </c>
      <c r="E7315" s="100">
        <f t="shared" si="642"/>
        <v>258.25</v>
      </c>
      <c r="G7315" s="108"/>
      <c r="H7315" s="109"/>
      <c r="I7315" s="109"/>
      <c r="J7315" s="109"/>
      <c r="K7315" s="105">
        <f>K7314+J7298</f>
        <v>258.25</v>
      </c>
      <c r="L7315" s="118"/>
    </row>
    <row r="7316" spans="1:12" hidden="1" outlineLevel="1" x14ac:dyDescent="0.25">
      <c r="A7316" s="98" t="str">
        <f t="shared" si="641"/>
        <v>Effekt ökning type 22/33 300 70 13</v>
      </c>
      <c r="B7316" s="103" t="str">
        <f t="shared" si="638"/>
        <v>Effekt ökning type 22/33 300</v>
      </c>
      <c r="C7316" s="99">
        <v>70</v>
      </c>
      <c r="D7316" s="99">
        <f t="shared" si="640"/>
        <v>13</v>
      </c>
      <c r="E7316" s="100">
        <f t="shared" si="642"/>
        <v>262.5</v>
      </c>
      <c r="G7316" s="108"/>
      <c r="H7316" s="109"/>
      <c r="I7316" s="109"/>
      <c r="J7316" s="109"/>
      <c r="K7316" s="105">
        <f>K7315+J7298</f>
        <v>262.5</v>
      </c>
      <c r="L7316" s="118"/>
    </row>
    <row r="7317" spans="1:12" hidden="1" outlineLevel="1" x14ac:dyDescent="0.25">
      <c r="A7317" s="98" t="str">
        <f t="shared" si="641"/>
        <v>Effekt ökning type 22/33 300 71 13</v>
      </c>
      <c r="B7317" s="103" t="str">
        <f t="shared" si="638"/>
        <v>Effekt ökning type 22/33 300</v>
      </c>
      <c r="C7317" s="99">
        <v>71</v>
      </c>
      <c r="D7317" s="99">
        <f t="shared" si="640"/>
        <v>13</v>
      </c>
      <c r="E7317" s="100">
        <f t="shared" si="642"/>
        <v>266.75</v>
      </c>
      <c r="G7317" s="108"/>
      <c r="H7317" s="109"/>
      <c r="I7317" s="109"/>
      <c r="J7317" s="109"/>
      <c r="K7317" s="105">
        <f>K7316+J7298</f>
        <v>266.75</v>
      </c>
      <c r="L7317" s="118"/>
    </row>
    <row r="7318" spans="1:12" hidden="1" outlineLevel="1" x14ac:dyDescent="0.25">
      <c r="A7318" s="98" t="str">
        <f t="shared" si="641"/>
        <v>Effekt ökning type 22/33 300 72 13</v>
      </c>
      <c r="B7318" s="103" t="str">
        <f t="shared" si="638"/>
        <v>Effekt ökning type 22/33 300</v>
      </c>
      <c r="C7318" s="99">
        <v>72</v>
      </c>
      <c r="D7318" s="99">
        <f t="shared" si="640"/>
        <v>13</v>
      </c>
      <c r="E7318" s="100">
        <f t="shared" si="642"/>
        <v>271</v>
      </c>
      <c r="G7318" s="108"/>
      <c r="H7318" s="109"/>
      <c r="I7318" s="109"/>
      <c r="J7318" s="109"/>
      <c r="K7318" s="105">
        <f>K7317+J7298</f>
        <v>271</v>
      </c>
      <c r="L7318" s="118"/>
    </row>
    <row r="7319" spans="1:12" hidden="1" outlineLevel="1" x14ac:dyDescent="0.25">
      <c r="A7319" s="98" t="str">
        <f t="shared" si="641"/>
        <v>Effekt ökning type 22/33 300 73 13</v>
      </c>
      <c r="B7319" s="103" t="str">
        <f t="shared" si="638"/>
        <v>Effekt ökning type 22/33 300</v>
      </c>
      <c r="C7319" s="99">
        <v>73</v>
      </c>
      <c r="D7319" s="99">
        <f t="shared" si="640"/>
        <v>13</v>
      </c>
      <c r="E7319" s="100">
        <f t="shared" si="642"/>
        <v>275.25</v>
      </c>
      <c r="G7319" s="108"/>
      <c r="H7319" s="109"/>
      <c r="I7319" s="109"/>
      <c r="J7319" s="109"/>
      <c r="K7319" s="105">
        <f>K7318+J7298</f>
        <v>275.25</v>
      </c>
      <c r="L7319" s="118"/>
    </row>
    <row r="7320" spans="1:12" hidden="1" outlineLevel="1" x14ac:dyDescent="0.25">
      <c r="A7320" s="98" t="str">
        <f t="shared" si="641"/>
        <v>Effekt ökning type 22/33 300 74 13</v>
      </c>
      <c r="B7320" s="103" t="str">
        <f t="shared" si="638"/>
        <v>Effekt ökning type 22/33 300</v>
      </c>
      <c r="C7320" s="99">
        <v>74</v>
      </c>
      <c r="D7320" s="99">
        <f t="shared" si="640"/>
        <v>13</v>
      </c>
      <c r="E7320" s="100">
        <f t="shared" si="642"/>
        <v>279.5</v>
      </c>
      <c r="G7320" s="108"/>
      <c r="H7320" s="109"/>
      <c r="I7320" s="109"/>
      <c r="J7320" s="109"/>
      <c r="K7320" s="105">
        <f>K7319+J7298</f>
        <v>279.5</v>
      </c>
      <c r="L7320" s="118"/>
    </row>
    <row r="7321" spans="1:12" hidden="1" outlineLevel="1" x14ac:dyDescent="0.25">
      <c r="A7321" s="98" t="str">
        <f t="shared" si="641"/>
        <v>Effekt ökning type 22/33 300 75 13</v>
      </c>
      <c r="B7321" s="103" t="str">
        <f t="shared" si="638"/>
        <v>Effekt ökning type 22/33 300</v>
      </c>
      <c r="C7321" s="99">
        <v>75</v>
      </c>
      <c r="D7321" s="99">
        <f t="shared" si="640"/>
        <v>13</v>
      </c>
      <c r="E7321" s="100">
        <f t="shared" si="642"/>
        <v>283.75</v>
      </c>
      <c r="G7321" s="108"/>
      <c r="H7321" s="109"/>
      <c r="I7321" s="109"/>
      <c r="J7321" s="109"/>
      <c r="K7321" s="105">
        <f>K7320+J7298</f>
        <v>283.75</v>
      </c>
      <c r="L7321" s="118"/>
    </row>
    <row r="7322" spans="1:12" hidden="1" outlineLevel="1" x14ac:dyDescent="0.25">
      <c r="A7322" s="98" t="str">
        <f t="shared" si="641"/>
        <v>Effekt ökning type 22/33 300 76 13</v>
      </c>
      <c r="B7322" s="103" t="str">
        <f t="shared" si="638"/>
        <v>Effekt ökning type 22/33 300</v>
      </c>
      <c r="C7322" s="99">
        <v>76</v>
      </c>
      <c r="D7322" s="99">
        <f t="shared" si="640"/>
        <v>13</v>
      </c>
      <c r="E7322" s="100">
        <f t="shared" si="642"/>
        <v>288</v>
      </c>
      <c r="G7322" s="108"/>
      <c r="H7322" s="109"/>
      <c r="I7322" s="109"/>
      <c r="J7322" s="109"/>
      <c r="K7322" s="105">
        <f>K7321+J7298</f>
        <v>288</v>
      </c>
      <c r="L7322" s="118"/>
    </row>
    <row r="7323" spans="1:12" hidden="1" outlineLevel="1" x14ac:dyDescent="0.25">
      <c r="A7323" s="98" t="str">
        <f t="shared" si="641"/>
        <v>Effekt ökning type 22/33 300 77 13</v>
      </c>
      <c r="B7323" s="103" t="str">
        <f t="shared" si="638"/>
        <v>Effekt ökning type 22/33 300</v>
      </c>
      <c r="C7323" s="99">
        <v>77</v>
      </c>
      <c r="D7323" s="99">
        <f t="shared" si="640"/>
        <v>13</v>
      </c>
      <c r="E7323" s="100">
        <f t="shared" si="642"/>
        <v>292.25</v>
      </c>
      <c r="G7323" s="108"/>
      <c r="H7323" s="109"/>
      <c r="I7323" s="109"/>
      <c r="J7323" s="109"/>
      <c r="K7323" s="105">
        <f>K7322+J7298</f>
        <v>292.25</v>
      </c>
      <c r="L7323" s="118"/>
    </row>
    <row r="7324" spans="1:12" hidden="1" outlineLevel="1" x14ac:dyDescent="0.25">
      <c r="A7324" s="98" t="str">
        <f t="shared" si="641"/>
        <v>Effekt ökning type 22/33 300 78 13</v>
      </c>
      <c r="B7324" s="103" t="str">
        <f t="shared" ref="B7324:B7387" si="643">B7323</f>
        <v>Effekt ökning type 22/33 300</v>
      </c>
      <c r="C7324" s="99">
        <v>78</v>
      </c>
      <c r="D7324" s="99">
        <f t="shared" si="640"/>
        <v>13</v>
      </c>
      <c r="E7324" s="100">
        <f t="shared" si="642"/>
        <v>296.5</v>
      </c>
      <c r="G7324" s="108"/>
      <c r="H7324" s="109"/>
      <c r="I7324" s="109"/>
      <c r="J7324" s="109"/>
      <c r="K7324" s="105">
        <f>K7323+J7298</f>
        <v>296.5</v>
      </c>
      <c r="L7324" s="118"/>
    </row>
    <row r="7325" spans="1:12" hidden="1" outlineLevel="1" x14ac:dyDescent="0.25">
      <c r="A7325" s="98" t="str">
        <f t="shared" si="641"/>
        <v>Effekt ökning type 22/33 300 79 13</v>
      </c>
      <c r="B7325" s="103" t="str">
        <f t="shared" si="643"/>
        <v>Effekt ökning type 22/33 300</v>
      </c>
      <c r="C7325" s="99">
        <v>79</v>
      </c>
      <c r="D7325" s="99">
        <f t="shared" si="640"/>
        <v>13</v>
      </c>
      <c r="E7325" s="100">
        <f t="shared" si="642"/>
        <v>300.75</v>
      </c>
      <c r="G7325" s="108"/>
      <c r="H7325" s="109"/>
      <c r="I7325" s="109"/>
      <c r="J7325" s="109"/>
      <c r="K7325" s="105">
        <f>K7324+J7298</f>
        <v>300.75</v>
      </c>
      <c r="L7325" s="118"/>
    </row>
    <row r="7326" spans="1:12" hidden="1" outlineLevel="1" x14ac:dyDescent="0.25">
      <c r="A7326" s="98" t="str">
        <f t="shared" si="641"/>
        <v>Effekt ökning type 22/33 300 80 13</v>
      </c>
      <c r="B7326" s="103" t="str">
        <f t="shared" si="643"/>
        <v>Effekt ökning type 22/33 300</v>
      </c>
      <c r="C7326" s="99">
        <v>80</v>
      </c>
      <c r="D7326" s="99">
        <f t="shared" si="640"/>
        <v>13</v>
      </c>
      <c r="E7326" s="100">
        <f t="shared" si="642"/>
        <v>305</v>
      </c>
      <c r="G7326" s="108"/>
      <c r="H7326" s="109"/>
      <c r="I7326" s="109"/>
      <c r="J7326" s="109"/>
      <c r="K7326" s="105">
        <f>K7325+J7298</f>
        <v>305</v>
      </c>
      <c r="L7326" s="118"/>
    </row>
    <row r="7327" spans="1:12" hidden="1" outlineLevel="1" x14ac:dyDescent="0.25">
      <c r="A7327" s="98" t="str">
        <f t="shared" si="641"/>
        <v>Effekt ökning type 22/33 300 81 13</v>
      </c>
      <c r="B7327" s="103" t="str">
        <f t="shared" si="643"/>
        <v>Effekt ökning type 22/33 300</v>
      </c>
      <c r="C7327" s="99">
        <v>81</v>
      </c>
      <c r="D7327" s="99">
        <f t="shared" si="640"/>
        <v>13</v>
      </c>
      <c r="E7327" s="100">
        <f t="shared" si="642"/>
        <v>309.25</v>
      </c>
      <c r="G7327" s="108"/>
      <c r="H7327" s="109"/>
      <c r="I7327" s="109"/>
      <c r="J7327" s="109"/>
      <c r="K7327" s="105">
        <f>K7326+J7298</f>
        <v>309.25</v>
      </c>
      <c r="L7327" s="118"/>
    </row>
    <row r="7328" spans="1:12" hidden="1" outlineLevel="1" x14ac:dyDescent="0.25">
      <c r="A7328" s="98" t="str">
        <f t="shared" si="641"/>
        <v>Effekt ökning type 22/33 300 82 13</v>
      </c>
      <c r="B7328" s="103" t="str">
        <f t="shared" si="643"/>
        <v>Effekt ökning type 22/33 300</v>
      </c>
      <c r="C7328" s="99">
        <v>82</v>
      </c>
      <c r="D7328" s="99">
        <f t="shared" si="640"/>
        <v>13</v>
      </c>
      <c r="E7328" s="100">
        <f t="shared" si="642"/>
        <v>313.5</v>
      </c>
      <c r="G7328" s="108"/>
      <c r="H7328" s="109"/>
      <c r="I7328" s="109"/>
      <c r="J7328" s="109"/>
      <c r="K7328" s="105">
        <f>K7327+J7298</f>
        <v>313.5</v>
      </c>
      <c r="L7328" s="118"/>
    </row>
    <row r="7329" spans="1:12" hidden="1" outlineLevel="1" x14ac:dyDescent="0.25">
      <c r="A7329" s="98" t="str">
        <f t="shared" si="641"/>
        <v>Effekt ökning type 22/33 300 83 13</v>
      </c>
      <c r="B7329" s="103" t="str">
        <f t="shared" si="643"/>
        <v>Effekt ökning type 22/33 300</v>
      </c>
      <c r="C7329" s="99">
        <v>83</v>
      </c>
      <c r="D7329" s="99">
        <f t="shared" ref="D7329:D7346" si="644">D7328</f>
        <v>13</v>
      </c>
      <c r="E7329" s="100">
        <f t="shared" si="642"/>
        <v>317.75</v>
      </c>
      <c r="G7329" s="108"/>
      <c r="H7329" s="109"/>
      <c r="I7329" s="109"/>
      <c r="J7329" s="109"/>
      <c r="K7329" s="105">
        <f>K7328+J7298</f>
        <v>317.75</v>
      </c>
      <c r="L7329" s="118"/>
    </row>
    <row r="7330" spans="1:12" hidden="1" outlineLevel="1" x14ac:dyDescent="0.25">
      <c r="A7330" s="98" t="str">
        <f t="shared" si="641"/>
        <v>Effekt ökning type 22/33 300 84 13</v>
      </c>
      <c r="B7330" s="103" t="str">
        <f t="shared" si="643"/>
        <v>Effekt ökning type 22/33 300</v>
      </c>
      <c r="C7330" s="99">
        <v>84</v>
      </c>
      <c r="D7330" s="99">
        <f t="shared" si="644"/>
        <v>13</v>
      </c>
      <c r="E7330" s="100">
        <f t="shared" si="642"/>
        <v>322</v>
      </c>
      <c r="G7330" s="108"/>
      <c r="H7330" s="109"/>
      <c r="I7330" s="109"/>
      <c r="J7330" s="109"/>
      <c r="K7330" s="105">
        <f>K7329+J7298</f>
        <v>322</v>
      </c>
      <c r="L7330" s="118"/>
    </row>
    <row r="7331" spans="1:12" hidden="1" outlineLevel="1" x14ac:dyDescent="0.25">
      <c r="A7331" s="98" t="str">
        <f t="shared" si="641"/>
        <v>Effekt ökning type 22/33 300 85 13</v>
      </c>
      <c r="B7331" s="103" t="str">
        <f t="shared" si="643"/>
        <v>Effekt ökning type 22/33 300</v>
      </c>
      <c r="C7331" s="99">
        <v>85</v>
      </c>
      <c r="D7331" s="99">
        <f t="shared" si="644"/>
        <v>13</v>
      </c>
      <c r="E7331" s="100">
        <f t="shared" si="642"/>
        <v>326.25</v>
      </c>
      <c r="G7331" s="108"/>
      <c r="H7331" s="109"/>
      <c r="I7331" s="109"/>
      <c r="J7331" s="109"/>
      <c r="K7331" s="105">
        <f>K7330+J7298</f>
        <v>326.25</v>
      </c>
      <c r="L7331" s="118"/>
    </row>
    <row r="7332" spans="1:12" hidden="1" outlineLevel="1" x14ac:dyDescent="0.25">
      <c r="A7332" s="98" t="str">
        <f t="shared" si="641"/>
        <v>Effekt ökning type 22/33 300 86 13</v>
      </c>
      <c r="B7332" s="103" t="str">
        <f t="shared" si="643"/>
        <v>Effekt ökning type 22/33 300</v>
      </c>
      <c r="C7332" s="99">
        <v>86</v>
      </c>
      <c r="D7332" s="99">
        <f t="shared" si="644"/>
        <v>13</v>
      </c>
      <c r="E7332" s="100">
        <f t="shared" si="642"/>
        <v>330.5</v>
      </c>
      <c r="G7332" s="108"/>
      <c r="H7332" s="109"/>
      <c r="I7332" s="109"/>
      <c r="J7332" s="109"/>
      <c r="K7332" s="105">
        <f>K7331+J7298</f>
        <v>330.5</v>
      </c>
      <c r="L7332" s="118"/>
    </row>
    <row r="7333" spans="1:12" hidden="1" outlineLevel="1" x14ac:dyDescent="0.25">
      <c r="A7333" s="98" t="str">
        <f t="shared" si="641"/>
        <v>Effekt ökning type 22/33 300 87 13</v>
      </c>
      <c r="B7333" s="103" t="str">
        <f t="shared" si="643"/>
        <v>Effekt ökning type 22/33 300</v>
      </c>
      <c r="C7333" s="99">
        <v>87</v>
      </c>
      <c r="D7333" s="99">
        <f t="shared" si="644"/>
        <v>13</v>
      </c>
      <c r="E7333" s="100">
        <f t="shared" si="642"/>
        <v>334.75</v>
      </c>
      <c r="G7333" s="108"/>
      <c r="H7333" s="109"/>
      <c r="I7333" s="109"/>
      <c r="J7333" s="109"/>
      <c r="K7333" s="105">
        <f>K7332+J7298</f>
        <v>334.75</v>
      </c>
      <c r="L7333" s="118"/>
    </row>
    <row r="7334" spans="1:12" hidden="1" outlineLevel="1" x14ac:dyDescent="0.25">
      <c r="A7334" s="98" t="str">
        <f t="shared" si="641"/>
        <v>Effekt ökning type 22/33 300 88 13</v>
      </c>
      <c r="B7334" s="103" t="str">
        <f t="shared" si="643"/>
        <v>Effekt ökning type 22/33 300</v>
      </c>
      <c r="C7334" s="99">
        <v>88</v>
      </c>
      <c r="D7334" s="99">
        <f t="shared" si="644"/>
        <v>13</v>
      </c>
      <c r="E7334" s="100">
        <f t="shared" si="642"/>
        <v>339</v>
      </c>
      <c r="G7334" s="108"/>
      <c r="H7334" s="109"/>
      <c r="I7334" s="109"/>
      <c r="J7334" s="109"/>
      <c r="K7334" s="105">
        <f>K7333+J7298</f>
        <v>339</v>
      </c>
      <c r="L7334" s="118"/>
    </row>
    <row r="7335" spans="1:12" hidden="1" outlineLevel="1" x14ac:dyDescent="0.25">
      <c r="A7335" s="98" t="str">
        <f t="shared" si="641"/>
        <v>Effekt ökning type 22/33 300 89 13</v>
      </c>
      <c r="B7335" s="103" t="str">
        <f t="shared" si="643"/>
        <v>Effekt ökning type 22/33 300</v>
      </c>
      <c r="C7335" s="99">
        <v>89</v>
      </c>
      <c r="D7335" s="99">
        <f t="shared" si="644"/>
        <v>13</v>
      </c>
      <c r="E7335" s="100">
        <f t="shared" si="642"/>
        <v>343.25</v>
      </c>
      <c r="G7335" s="108"/>
      <c r="H7335" s="109"/>
      <c r="I7335" s="109"/>
      <c r="J7335" s="109"/>
      <c r="K7335" s="105">
        <f>K7334+J7298</f>
        <v>343.25</v>
      </c>
      <c r="L7335" s="118"/>
    </row>
    <row r="7336" spans="1:12" hidden="1" outlineLevel="1" x14ac:dyDescent="0.25">
      <c r="A7336" s="98" t="str">
        <f t="shared" si="641"/>
        <v>Effekt ökning type 22/33 300 90 13</v>
      </c>
      <c r="B7336" s="103" t="str">
        <f t="shared" si="643"/>
        <v>Effekt ökning type 22/33 300</v>
      </c>
      <c r="C7336" s="99">
        <v>90</v>
      </c>
      <c r="D7336" s="99">
        <f t="shared" si="644"/>
        <v>13</v>
      </c>
      <c r="E7336" s="100">
        <f t="shared" si="642"/>
        <v>347.5</v>
      </c>
      <c r="G7336" s="108"/>
      <c r="H7336" s="109"/>
      <c r="I7336" s="109"/>
      <c r="J7336" s="109"/>
      <c r="K7336" s="105">
        <f>K7335+J7298</f>
        <v>347.5</v>
      </c>
      <c r="L7336" s="118"/>
    </row>
    <row r="7337" spans="1:12" hidden="1" outlineLevel="1" x14ac:dyDescent="0.25">
      <c r="A7337" s="98" t="str">
        <f t="shared" si="641"/>
        <v>Effekt ökning type 22/33 300 91 13</v>
      </c>
      <c r="B7337" s="103" t="str">
        <f t="shared" si="643"/>
        <v>Effekt ökning type 22/33 300</v>
      </c>
      <c r="C7337" s="99">
        <v>91</v>
      </c>
      <c r="D7337" s="99">
        <f t="shared" si="644"/>
        <v>13</v>
      </c>
      <c r="E7337" s="100">
        <f t="shared" si="642"/>
        <v>351.75</v>
      </c>
      <c r="G7337" s="108"/>
      <c r="H7337" s="109"/>
      <c r="I7337" s="109"/>
      <c r="J7337" s="109"/>
      <c r="K7337" s="105">
        <f>K7336+J7298</f>
        <v>351.75</v>
      </c>
      <c r="L7337" s="118"/>
    </row>
    <row r="7338" spans="1:12" hidden="1" outlineLevel="1" x14ac:dyDescent="0.25">
      <c r="A7338" s="98" t="str">
        <f t="shared" si="641"/>
        <v>Effekt ökning type 22/33 300 92 13</v>
      </c>
      <c r="B7338" s="103" t="str">
        <f t="shared" si="643"/>
        <v>Effekt ökning type 22/33 300</v>
      </c>
      <c r="C7338" s="99">
        <v>92</v>
      </c>
      <c r="D7338" s="99">
        <f t="shared" si="644"/>
        <v>13</v>
      </c>
      <c r="E7338" s="100">
        <f t="shared" si="642"/>
        <v>356</v>
      </c>
      <c r="G7338" s="108"/>
      <c r="H7338" s="109"/>
      <c r="I7338" s="109"/>
      <c r="J7338" s="109"/>
      <c r="K7338" s="105">
        <f>K7337+J7298</f>
        <v>356</v>
      </c>
      <c r="L7338" s="118"/>
    </row>
    <row r="7339" spans="1:12" hidden="1" outlineLevel="1" x14ac:dyDescent="0.25">
      <c r="A7339" s="98" t="str">
        <f t="shared" si="641"/>
        <v>Effekt ökning type 22/33 300 93 13</v>
      </c>
      <c r="B7339" s="103" t="str">
        <f t="shared" si="643"/>
        <v>Effekt ökning type 22/33 300</v>
      </c>
      <c r="C7339" s="99">
        <v>93</v>
      </c>
      <c r="D7339" s="99">
        <f t="shared" si="644"/>
        <v>13</v>
      </c>
      <c r="E7339" s="100">
        <f t="shared" si="642"/>
        <v>360.25</v>
      </c>
      <c r="G7339" s="108"/>
      <c r="H7339" s="109"/>
      <c r="I7339" s="109"/>
      <c r="J7339" s="109"/>
      <c r="K7339" s="105">
        <f>K7338+J7298</f>
        <v>360.25</v>
      </c>
      <c r="L7339" s="118"/>
    </row>
    <row r="7340" spans="1:12" hidden="1" outlineLevel="1" x14ac:dyDescent="0.25">
      <c r="A7340" s="98" t="str">
        <f t="shared" si="641"/>
        <v>Effekt ökning type 22/33 300 94 13</v>
      </c>
      <c r="B7340" s="103" t="str">
        <f t="shared" si="643"/>
        <v>Effekt ökning type 22/33 300</v>
      </c>
      <c r="C7340" s="99">
        <v>94</v>
      </c>
      <c r="D7340" s="99">
        <f t="shared" si="644"/>
        <v>13</v>
      </c>
      <c r="E7340" s="100">
        <f t="shared" si="642"/>
        <v>364.5</v>
      </c>
      <c r="G7340" s="108"/>
      <c r="H7340" s="109"/>
      <c r="I7340" s="109"/>
      <c r="J7340" s="109"/>
      <c r="K7340" s="105">
        <f>K7339+J7298</f>
        <v>364.5</v>
      </c>
      <c r="L7340" s="118"/>
    </row>
    <row r="7341" spans="1:12" hidden="1" outlineLevel="1" x14ac:dyDescent="0.25">
      <c r="A7341" s="98" t="str">
        <f t="shared" si="641"/>
        <v>Effekt ökning type 22/33 300 95 13</v>
      </c>
      <c r="B7341" s="103" t="str">
        <f t="shared" si="643"/>
        <v>Effekt ökning type 22/33 300</v>
      </c>
      <c r="C7341" s="99">
        <v>95</v>
      </c>
      <c r="D7341" s="99">
        <f t="shared" si="644"/>
        <v>13</v>
      </c>
      <c r="E7341" s="100">
        <f t="shared" si="642"/>
        <v>368.75</v>
      </c>
      <c r="G7341" s="108"/>
      <c r="H7341" s="109"/>
      <c r="I7341" s="109"/>
      <c r="J7341" s="109"/>
      <c r="K7341" s="105">
        <f>K7340+J7298</f>
        <v>368.75</v>
      </c>
      <c r="L7341" s="118"/>
    </row>
    <row r="7342" spans="1:12" hidden="1" outlineLevel="1" x14ac:dyDescent="0.25">
      <c r="A7342" s="98" t="str">
        <f t="shared" si="641"/>
        <v>Effekt ökning type 22/33 300 96 13</v>
      </c>
      <c r="B7342" s="103" t="str">
        <f t="shared" si="643"/>
        <v>Effekt ökning type 22/33 300</v>
      </c>
      <c r="C7342" s="99">
        <v>96</v>
      </c>
      <c r="D7342" s="99">
        <f t="shared" si="644"/>
        <v>13</v>
      </c>
      <c r="E7342" s="100">
        <f t="shared" si="642"/>
        <v>373</v>
      </c>
      <c r="G7342" s="108"/>
      <c r="H7342" s="109"/>
      <c r="I7342" s="109"/>
      <c r="J7342" s="109"/>
      <c r="K7342" s="105">
        <f>K7341+J7298</f>
        <v>373</v>
      </c>
      <c r="L7342" s="118"/>
    </row>
    <row r="7343" spans="1:12" hidden="1" outlineLevel="1" x14ac:dyDescent="0.25">
      <c r="A7343" s="98" t="str">
        <f t="shared" si="641"/>
        <v>Effekt ökning type 22/33 300 97 13</v>
      </c>
      <c r="B7343" s="103" t="str">
        <f t="shared" si="643"/>
        <v>Effekt ökning type 22/33 300</v>
      </c>
      <c r="C7343" s="99">
        <v>97</v>
      </c>
      <c r="D7343" s="99">
        <f t="shared" si="644"/>
        <v>13</v>
      </c>
      <c r="E7343" s="100">
        <f t="shared" si="642"/>
        <v>377.25</v>
      </c>
      <c r="G7343" s="108"/>
      <c r="H7343" s="109"/>
      <c r="I7343" s="109"/>
      <c r="J7343" s="109"/>
      <c r="K7343" s="105">
        <f>K7342+J7298</f>
        <v>377.25</v>
      </c>
      <c r="L7343" s="118"/>
    </row>
    <row r="7344" spans="1:12" hidden="1" outlineLevel="1" x14ac:dyDescent="0.25">
      <c r="A7344" s="98" t="str">
        <f t="shared" si="641"/>
        <v>Effekt ökning type 22/33 300 98 13</v>
      </c>
      <c r="B7344" s="103" t="str">
        <f t="shared" si="643"/>
        <v>Effekt ökning type 22/33 300</v>
      </c>
      <c r="C7344" s="99">
        <v>98</v>
      </c>
      <c r="D7344" s="99">
        <f t="shared" si="644"/>
        <v>13</v>
      </c>
      <c r="E7344" s="100">
        <f t="shared" si="642"/>
        <v>381.5</v>
      </c>
      <c r="G7344" s="108"/>
      <c r="H7344" s="109"/>
      <c r="I7344" s="109"/>
      <c r="J7344" s="109"/>
      <c r="K7344" s="105">
        <f>K7343+J7298</f>
        <v>381.5</v>
      </c>
      <c r="L7344" s="118"/>
    </row>
    <row r="7345" spans="1:12" hidden="1" outlineLevel="1" x14ac:dyDescent="0.25">
      <c r="A7345" s="98" t="str">
        <f t="shared" si="641"/>
        <v>Effekt ökning type 22/33 300 99 13</v>
      </c>
      <c r="B7345" s="103" t="str">
        <f t="shared" si="643"/>
        <v>Effekt ökning type 22/33 300</v>
      </c>
      <c r="C7345" s="99">
        <v>99</v>
      </c>
      <c r="D7345" s="99">
        <f t="shared" si="644"/>
        <v>13</v>
      </c>
      <c r="E7345" s="100">
        <f t="shared" si="642"/>
        <v>385.75</v>
      </c>
      <c r="G7345" s="108"/>
      <c r="H7345" s="109"/>
      <c r="I7345" s="109"/>
      <c r="J7345" s="109"/>
      <c r="K7345" s="105">
        <f>K7344+J7298</f>
        <v>385.75</v>
      </c>
      <c r="L7345" s="118"/>
    </row>
    <row r="7346" spans="1:12" hidden="1" outlineLevel="1" x14ac:dyDescent="0.25">
      <c r="A7346" s="110" t="str">
        <f t="shared" si="641"/>
        <v>Effekt ökning type 22/33 300 100 13</v>
      </c>
      <c r="B7346" s="111" t="str">
        <f t="shared" si="643"/>
        <v>Effekt ökning type 22/33 300</v>
      </c>
      <c r="C7346" s="112">
        <v>100</v>
      </c>
      <c r="D7346" s="112">
        <f t="shared" si="644"/>
        <v>13</v>
      </c>
      <c r="E7346" s="113">
        <f t="shared" si="642"/>
        <v>390</v>
      </c>
      <c r="G7346" s="114"/>
      <c r="H7346" s="115"/>
      <c r="I7346" s="115"/>
      <c r="J7346" s="115"/>
      <c r="K7346" s="116">
        <f>K7345+J7298</f>
        <v>390</v>
      </c>
      <c r="L7346" s="118"/>
    </row>
    <row r="7347" spans="1:12" hidden="1" outlineLevel="1" x14ac:dyDescent="0.25">
      <c r="A7347" s="98" t="str">
        <f t="shared" si="641"/>
        <v>Effekt ökning type 22/33 300 50 12</v>
      </c>
      <c r="B7347" s="117" t="str">
        <f t="shared" si="643"/>
        <v>Effekt ökning type 22/33 300</v>
      </c>
      <c r="C7347" s="99">
        <v>50</v>
      </c>
      <c r="D7347" s="99">
        <f>W6940</f>
        <v>12</v>
      </c>
      <c r="E7347" s="100">
        <f t="shared" si="642"/>
        <v>180</v>
      </c>
      <c r="G7347" s="99">
        <f>W6941</f>
        <v>180</v>
      </c>
      <c r="H7347" s="101"/>
      <c r="I7347" s="101"/>
      <c r="J7347" s="101"/>
      <c r="K7347" s="102">
        <f>G7347</f>
        <v>180</v>
      </c>
      <c r="L7347" s="118"/>
    </row>
    <row r="7348" spans="1:12" hidden="1" outlineLevel="1" x14ac:dyDescent="0.25">
      <c r="A7348" s="98" t="str">
        <f t="shared" si="641"/>
        <v>Effekt ökning type 22/33 300 51 12</v>
      </c>
      <c r="B7348" s="103" t="str">
        <f t="shared" si="643"/>
        <v>Effekt ökning type 22/33 300</v>
      </c>
      <c r="C7348" s="99">
        <v>51</v>
      </c>
      <c r="D7348" s="99">
        <f t="shared" ref="D7348:D7379" si="645">D7347</f>
        <v>12</v>
      </c>
      <c r="E7348" s="100">
        <f t="shared" si="642"/>
        <v>183.7</v>
      </c>
      <c r="G7348" s="104"/>
      <c r="H7348" s="59"/>
      <c r="I7348" s="59"/>
      <c r="J7348" s="59"/>
      <c r="K7348" s="105">
        <f>K7347+J7349</f>
        <v>183.7</v>
      </c>
      <c r="L7348" s="118"/>
    </row>
    <row r="7349" spans="1:12" hidden="1" outlineLevel="1" x14ac:dyDescent="0.25">
      <c r="A7349" s="98" t="str">
        <f t="shared" si="641"/>
        <v>Effekt ökning type 22/33 300 52 12</v>
      </c>
      <c r="B7349" s="103" t="str">
        <f t="shared" si="643"/>
        <v>Effekt ökning type 22/33 300</v>
      </c>
      <c r="C7349" s="99">
        <v>52</v>
      </c>
      <c r="D7349" s="99">
        <f t="shared" si="645"/>
        <v>12</v>
      </c>
      <c r="E7349" s="100">
        <f t="shared" si="642"/>
        <v>187.39999999999998</v>
      </c>
      <c r="G7349" s="99">
        <f>W6942</f>
        <v>365</v>
      </c>
      <c r="H7349" s="59">
        <v>50</v>
      </c>
      <c r="I7349" s="59">
        <f>G7349-G7347</f>
        <v>185</v>
      </c>
      <c r="J7349" s="59">
        <f>I7349/H7349</f>
        <v>3.7</v>
      </c>
      <c r="K7349" s="105">
        <f>K7348+J7349</f>
        <v>187.39999999999998</v>
      </c>
      <c r="L7349" s="118"/>
    </row>
    <row r="7350" spans="1:12" hidden="1" outlineLevel="1" x14ac:dyDescent="0.25">
      <c r="A7350" s="98" t="str">
        <f t="shared" si="641"/>
        <v>Effekt ökning type 22/33 300 53 12</v>
      </c>
      <c r="B7350" s="103" t="str">
        <f t="shared" si="643"/>
        <v>Effekt ökning type 22/33 300</v>
      </c>
      <c r="C7350" s="99">
        <v>53</v>
      </c>
      <c r="D7350" s="99">
        <f t="shared" si="645"/>
        <v>12</v>
      </c>
      <c r="E7350" s="100">
        <f t="shared" si="642"/>
        <v>191.09999999999997</v>
      </c>
      <c r="G7350" s="108"/>
      <c r="H7350" s="109"/>
      <c r="I7350" s="109"/>
      <c r="J7350" s="109"/>
      <c r="K7350" s="105">
        <f>K7349+J7349</f>
        <v>191.09999999999997</v>
      </c>
      <c r="L7350" s="118"/>
    </row>
    <row r="7351" spans="1:12" hidden="1" outlineLevel="1" x14ac:dyDescent="0.25">
      <c r="A7351" s="98" t="str">
        <f t="shared" si="641"/>
        <v>Effekt ökning type 22/33 300 54 12</v>
      </c>
      <c r="B7351" s="103" t="str">
        <f t="shared" si="643"/>
        <v>Effekt ökning type 22/33 300</v>
      </c>
      <c r="C7351" s="99">
        <v>54</v>
      </c>
      <c r="D7351" s="99">
        <f t="shared" si="645"/>
        <v>12</v>
      </c>
      <c r="E7351" s="100">
        <f t="shared" si="642"/>
        <v>194.79999999999995</v>
      </c>
      <c r="G7351" s="108"/>
      <c r="H7351" s="109"/>
      <c r="I7351" s="109"/>
      <c r="J7351" s="109"/>
      <c r="K7351" s="105">
        <f>K7350+J7349</f>
        <v>194.79999999999995</v>
      </c>
      <c r="L7351" s="118"/>
    </row>
    <row r="7352" spans="1:12" hidden="1" outlineLevel="1" x14ac:dyDescent="0.25">
      <c r="A7352" s="98" t="str">
        <f t="shared" si="641"/>
        <v>Effekt ökning type 22/33 300 55 12</v>
      </c>
      <c r="B7352" s="103" t="str">
        <f t="shared" si="643"/>
        <v>Effekt ökning type 22/33 300</v>
      </c>
      <c r="C7352" s="99">
        <v>55</v>
      </c>
      <c r="D7352" s="99">
        <f t="shared" si="645"/>
        <v>12</v>
      </c>
      <c r="E7352" s="100">
        <f t="shared" si="642"/>
        <v>198.49999999999994</v>
      </c>
      <c r="G7352" s="104"/>
      <c r="H7352" s="59"/>
      <c r="I7352" s="59"/>
      <c r="J7352" s="59"/>
      <c r="K7352" s="105">
        <f>K7351+J7349</f>
        <v>198.49999999999994</v>
      </c>
      <c r="L7352" s="118"/>
    </row>
    <row r="7353" spans="1:12" hidden="1" outlineLevel="1" x14ac:dyDescent="0.25">
      <c r="A7353" s="98" t="str">
        <f t="shared" si="641"/>
        <v>Effekt ökning type 22/33 300 56 12</v>
      </c>
      <c r="B7353" s="103" t="str">
        <f t="shared" si="643"/>
        <v>Effekt ökning type 22/33 300</v>
      </c>
      <c r="C7353" s="99">
        <v>56</v>
      </c>
      <c r="D7353" s="99">
        <f t="shared" si="645"/>
        <v>12</v>
      </c>
      <c r="E7353" s="100">
        <f t="shared" si="642"/>
        <v>202.19999999999993</v>
      </c>
      <c r="G7353" s="104"/>
      <c r="H7353" s="59"/>
      <c r="I7353" s="59"/>
      <c r="J7353" s="59"/>
      <c r="K7353" s="105">
        <f>K7352+J7349</f>
        <v>202.19999999999993</v>
      </c>
      <c r="L7353" s="118"/>
    </row>
    <row r="7354" spans="1:12" hidden="1" outlineLevel="1" x14ac:dyDescent="0.25">
      <c r="A7354" s="98" t="str">
        <f t="shared" si="641"/>
        <v>Effekt ökning type 22/33 300 57 12</v>
      </c>
      <c r="B7354" s="103" t="str">
        <f t="shared" si="643"/>
        <v>Effekt ökning type 22/33 300</v>
      </c>
      <c r="C7354" s="99">
        <v>57</v>
      </c>
      <c r="D7354" s="99">
        <f t="shared" si="645"/>
        <v>12</v>
      </c>
      <c r="E7354" s="100">
        <f t="shared" si="642"/>
        <v>205.89999999999992</v>
      </c>
      <c r="G7354" s="104"/>
      <c r="H7354" s="59"/>
      <c r="I7354" s="59"/>
      <c r="J7354" s="59"/>
      <c r="K7354" s="105">
        <f>K7353+J7349</f>
        <v>205.89999999999992</v>
      </c>
      <c r="L7354" s="118"/>
    </row>
    <row r="7355" spans="1:12" hidden="1" outlineLevel="1" x14ac:dyDescent="0.25">
      <c r="A7355" s="98" t="str">
        <f t="shared" si="641"/>
        <v>Effekt ökning type 22/33 300 58 12</v>
      </c>
      <c r="B7355" s="103" t="str">
        <f t="shared" si="643"/>
        <v>Effekt ökning type 22/33 300</v>
      </c>
      <c r="C7355" s="99">
        <v>58</v>
      </c>
      <c r="D7355" s="99">
        <f t="shared" si="645"/>
        <v>12</v>
      </c>
      <c r="E7355" s="100">
        <f t="shared" si="642"/>
        <v>209.59999999999991</v>
      </c>
      <c r="G7355" s="104"/>
      <c r="H7355" s="59"/>
      <c r="I7355" s="59"/>
      <c r="J7355" s="59"/>
      <c r="K7355" s="105">
        <f>K7354+J7349</f>
        <v>209.59999999999991</v>
      </c>
      <c r="L7355" s="118"/>
    </row>
    <row r="7356" spans="1:12" hidden="1" outlineLevel="1" x14ac:dyDescent="0.25">
      <c r="A7356" s="98" t="str">
        <f t="shared" si="641"/>
        <v>Effekt ökning type 22/33 300 59 12</v>
      </c>
      <c r="B7356" s="103" t="str">
        <f t="shared" si="643"/>
        <v>Effekt ökning type 22/33 300</v>
      </c>
      <c r="C7356" s="99">
        <v>59</v>
      </c>
      <c r="D7356" s="99">
        <f t="shared" si="645"/>
        <v>12</v>
      </c>
      <c r="E7356" s="100">
        <f t="shared" si="642"/>
        <v>213.2999999999999</v>
      </c>
      <c r="G7356" s="104"/>
      <c r="H7356" s="59"/>
      <c r="I7356" s="59"/>
      <c r="J7356" s="59"/>
      <c r="K7356" s="105">
        <f>K7355+J7349</f>
        <v>213.2999999999999</v>
      </c>
      <c r="L7356" s="118"/>
    </row>
    <row r="7357" spans="1:12" hidden="1" outlineLevel="1" x14ac:dyDescent="0.25">
      <c r="A7357" s="98" t="str">
        <f t="shared" si="641"/>
        <v>Effekt ökning type 22/33 300 60 12</v>
      </c>
      <c r="B7357" s="103" t="str">
        <f t="shared" si="643"/>
        <v>Effekt ökning type 22/33 300</v>
      </c>
      <c r="C7357" s="99">
        <v>60</v>
      </c>
      <c r="D7357" s="99">
        <f t="shared" si="645"/>
        <v>12</v>
      </c>
      <c r="E7357" s="100">
        <f t="shared" si="642"/>
        <v>216.99999999999989</v>
      </c>
      <c r="G7357" s="108"/>
      <c r="H7357" s="59"/>
      <c r="I7357" s="59"/>
      <c r="J7357" s="59"/>
      <c r="K7357" s="105">
        <f>K7356+J7349</f>
        <v>216.99999999999989</v>
      </c>
      <c r="L7357" s="118"/>
    </row>
    <row r="7358" spans="1:12" hidden="1" outlineLevel="1" x14ac:dyDescent="0.25">
      <c r="A7358" s="98" t="str">
        <f t="shared" si="641"/>
        <v>Effekt ökning type 22/33 300 61 12</v>
      </c>
      <c r="B7358" s="103" t="str">
        <f t="shared" si="643"/>
        <v>Effekt ökning type 22/33 300</v>
      </c>
      <c r="C7358" s="99">
        <v>61</v>
      </c>
      <c r="D7358" s="99">
        <f t="shared" si="645"/>
        <v>12</v>
      </c>
      <c r="E7358" s="100">
        <f t="shared" si="642"/>
        <v>220.69999999999987</v>
      </c>
      <c r="G7358" s="108"/>
      <c r="H7358" s="109"/>
      <c r="I7358" s="109"/>
      <c r="J7358" s="109"/>
      <c r="K7358" s="105">
        <f>K7357+J7349</f>
        <v>220.69999999999987</v>
      </c>
      <c r="L7358" s="118"/>
    </row>
    <row r="7359" spans="1:12" hidden="1" outlineLevel="1" x14ac:dyDescent="0.25">
      <c r="A7359" s="98" t="str">
        <f t="shared" si="641"/>
        <v>Effekt ökning type 22/33 300 62 12</v>
      </c>
      <c r="B7359" s="103" t="str">
        <f t="shared" si="643"/>
        <v>Effekt ökning type 22/33 300</v>
      </c>
      <c r="C7359" s="99">
        <v>62</v>
      </c>
      <c r="D7359" s="99">
        <f t="shared" si="645"/>
        <v>12</v>
      </c>
      <c r="E7359" s="100">
        <f t="shared" si="642"/>
        <v>224.39999999999986</v>
      </c>
      <c r="G7359" s="108"/>
      <c r="H7359" s="109"/>
      <c r="I7359" s="109"/>
      <c r="J7359" s="109"/>
      <c r="K7359" s="105">
        <f>K7358+J7349</f>
        <v>224.39999999999986</v>
      </c>
      <c r="L7359" s="118"/>
    </row>
    <row r="7360" spans="1:12" hidden="1" outlineLevel="1" x14ac:dyDescent="0.25">
      <c r="A7360" s="98" t="str">
        <f t="shared" si="641"/>
        <v>Effekt ökning type 22/33 300 63 12</v>
      </c>
      <c r="B7360" s="103" t="str">
        <f t="shared" si="643"/>
        <v>Effekt ökning type 22/33 300</v>
      </c>
      <c r="C7360" s="99">
        <v>63</v>
      </c>
      <c r="D7360" s="99">
        <f t="shared" si="645"/>
        <v>12</v>
      </c>
      <c r="E7360" s="100">
        <f t="shared" si="642"/>
        <v>228.09999999999985</v>
      </c>
      <c r="G7360" s="108"/>
      <c r="H7360" s="109"/>
      <c r="I7360" s="109"/>
      <c r="J7360" s="109"/>
      <c r="K7360" s="105">
        <f>K7359+J7349</f>
        <v>228.09999999999985</v>
      </c>
      <c r="L7360" s="118"/>
    </row>
    <row r="7361" spans="1:12" hidden="1" outlineLevel="1" x14ac:dyDescent="0.25">
      <c r="A7361" s="98" t="str">
        <f t="shared" si="641"/>
        <v>Effekt ökning type 22/33 300 64 12</v>
      </c>
      <c r="B7361" s="103" t="str">
        <f t="shared" si="643"/>
        <v>Effekt ökning type 22/33 300</v>
      </c>
      <c r="C7361" s="99">
        <v>64</v>
      </c>
      <c r="D7361" s="99">
        <f t="shared" si="645"/>
        <v>12</v>
      </c>
      <c r="E7361" s="100">
        <f t="shared" si="642"/>
        <v>231.79999999999984</v>
      </c>
      <c r="G7361" s="108"/>
      <c r="H7361" s="109"/>
      <c r="I7361" s="109"/>
      <c r="J7361" s="109"/>
      <c r="K7361" s="105">
        <f>K7360+J7349</f>
        <v>231.79999999999984</v>
      </c>
      <c r="L7361" s="118"/>
    </row>
    <row r="7362" spans="1:12" hidden="1" outlineLevel="1" x14ac:dyDescent="0.25">
      <c r="A7362" s="98" t="str">
        <f t="shared" si="641"/>
        <v>Effekt ökning type 22/33 300 65 12</v>
      </c>
      <c r="B7362" s="103" t="str">
        <f t="shared" si="643"/>
        <v>Effekt ökning type 22/33 300</v>
      </c>
      <c r="C7362" s="99">
        <v>65</v>
      </c>
      <c r="D7362" s="99">
        <f t="shared" si="645"/>
        <v>12</v>
      </c>
      <c r="E7362" s="100">
        <f t="shared" si="642"/>
        <v>235.49999999999983</v>
      </c>
      <c r="G7362" s="108"/>
      <c r="H7362" s="109"/>
      <c r="I7362" s="109"/>
      <c r="J7362" s="109"/>
      <c r="K7362" s="105">
        <f>K7361+J7349</f>
        <v>235.49999999999983</v>
      </c>
      <c r="L7362" s="118"/>
    </row>
    <row r="7363" spans="1:12" hidden="1" outlineLevel="1" x14ac:dyDescent="0.25">
      <c r="A7363" s="98" t="str">
        <f t="shared" ref="A7363:A7426" si="646">CONCATENATE(B7363," ",C7363," ",D7363)</f>
        <v>Effekt ökning type 22/33 300 66 12</v>
      </c>
      <c r="B7363" s="103" t="str">
        <f t="shared" si="643"/>
        <v>Effekt ökning type 22/33 300</v>
      </c>
      <c r="C7363" s="99">
        <v>66</v>
      </c>
      <c r="D7363" s="99">
        <f t="shared" si="645"/>
        <v>12</v>
      </c>
      <c r="E7363" s="100">
        <f t="shared" ref="E7363:E7426" si="647">K7363</f>
        <v>239.19999999999982</v>
      </c>
      <c r="G7363" s="108"/>
      <c r="H7363" s="109"/>
      <c r="I7363" s="109"/>
      <c r="J7363" s="109"/>
      <c r="K7363" s="105">
        <f>K7362+J7349</f>
        <v>239.19999999999982</v>
      </c>
      <c r="L7363" s="118"/>
    </row>
    <row r="7364" spans="1:12" hidden="1" outlineLevel="1" x14ac:dyDescent="0.25">
      <c r="A7364" s="98" t="str">
        <f t="shared" si="646"/>
        <v>Effekt ökning type 22/33 300 67 12</v>
      </c>
      <c r="B7364" s="103" t="str">
        <f t="shared" si="643"/>
        <v>Effekt ökning type 22/33 300</v>
      </c>
      <c r="C7364" s="99">
        <v>67</v>
      </c>
      <c r="D7364" s="99">
        <f t="shared" si="645"/>
        <v>12</v>
      </c>
      <c r="E7364" s="100">
        <f t="shared" si="647"/>
        <v>242.89999999999981</v>
      </c>
      <c r="G7364" s="108"/>
      <c r="H7364" s="109"/>
      <c r="I7364" s="109"/>
      <c r="J7364" s="109"/>
      <c r="K7364" s="105">
        <f>K7363+J7349</f>
        <v>242.89999999999981</v>
      </c>
      <c r="L7364" s="118"/>
    </row>
    <row r="7365" spans="1:12" hidden="1" outlineLevel="1" x14ac:dyDescent="0.25">
      <c r="A7365" s="98" t="str">
        <f t="shared" si="646"/>
        <v>Effekt ökning type 22/33 300 68 12</v>
      </c>
      <c r="B7365" s="103" t="str">
        <f t="shared" si="643"/>
        <v>Effekt ökning type 22/33 300</v>
      </c>
      <c r="C7365" s="99">
        <v>68</v>
      </c>
      <c r="D7365" s="99">
        <f t="shared" si="645"/>
        <v>12</v>
      </c>
      <c r="E7365" s="100">
        <f t="shared" si="647"/>
        <v>246.5999999999998</v>
      </c>
      <c r="G7365" s="108"/>
      <c r="H7365" s="109"/>
      <c r="I7365" s="109"/>
      <c r="J7365" s="109"/>
      <c r="K7365" s="105">
        <f>K7364+J7349</f>
        <v>246.5999999999998</v>
      </c>
      <c r="L7365" s="118"/>
    </row>
    <row r="7366" spans="1:12" hidden="1" outlineLevel="1" x14ac:dyDescent="0.25">
      <c r="A7366" s="98" t="str">
        <f t="shared" si="646"/>
        <v>Effekt ökning type 22/33 300 69 12</v>
      </c>
      <c r="B7366" s="103" t="str">
        <f t="shared" si="643"/>
        <v>Effekt ökning type 22/33 300</v>
      </c>
      <c r="C7366" s="99">
        <v>69</v>
      </c>
      <c r="D7366" s="99">
        <f t="shared" si="645"/>
        <v>12</v>
      </c>
      <c r="E7366" s="100">
        <f t="shared" si="647"/>
        <v>250.29999999999978</v>
      </c>
      <c r="G7366" s="108"/>
      <c r="H7366" s="109"/>
      <c r="I7366" s="109"/>
      <c r="J7366" s="109"/>
      <c r="K7366" s="105">
        <f>K7365+J7349</f>
        <v>250.29999999999978</v>
      </c>
      <c r="L7366" s="118"/>
    </row>
    <row r="7367" spans="1:12" hidden="1" outlineLevel="1" x14ac:dyDescent="0.25">
      <c r="A7367" s="98" t="str">
        <f t="shared" si="646"/>
        <v>Effekt ökning type 22/33 300 70 12</v>
      </c>
      <c r="B7367" s="103" t="str">
        <f t="shared" si="643"/>
        <v>Effekt ökning type 22/33 300</v>
      </c>
      <c r="C7367" s="99">
        <v>70</v>
      </c>
      <c r="D7367" s="99">
        <f t="shared" si="645"/>
        <v>12</v>
      </c>
      <c r="E7367" s="100">
        <f t="shared" si="647"/>
        <v>253.99999999999977</v>
      </c>
      <c r="G7367" s="108"/>
      <c r="H7367" s="109"/>
      <c r="I7367" s="109"/>
      <c r="J7367" s="109"/>
      <c r="K7367" s="105">
        <f>K7366+J7349</f>
        <v>253.99999999999977</v>
      </c>
      <c r="L7367" s="118"/>
    </row>
    <row r="7368" spans="1:12" hidden="1" outlineLevel="1" x14ac:dyDescent="0.25">
      <c r="A7368" s="98" t="str">
        <f t="shared" si="646"/>
        <v>Effekt ökning type 22/33 300 71 12</v>
      </c>
      <c r="B7368" s="103" t="str">
        <f t="shared" si="643"/>
        <v>Effekt ökning type 22/33 300</v>
      </c>
      <c r="C7368" s="99">
        <v>71</v>
      </c>
      <c r="D7368" s="99">
        <f t="shared" si="645"/>
        <v>12</v>
      </c>
      <c r="E7368" s="100">
        <f t="shared" si="647"/>
        <v>257.69999999999976</v>
      </c>
      <c r="G7368" s="108"/>
      <c r="H7368" s="109"/>
      <c r="I7368" s="109"/>
      <c r="J7368" s="109"/>
      <c r="K7368" s="105">
        <f>K7367+J7349</f>
        <v>257.69999999999976</v>
      </c>
      <c r="L7368" s="118"/>
    </row>
    <row r="7369" spans="1:12" hidden="1" outlineLevel="1" x14ac:dyDescent="0.25">
      <c r="A7369" s="98" t="str">
        <f t="shared" si="646"/>
        <v>Effekt ökning type 22/33 300 72 12</v>
      </c>
      <c r="B7369" s="103" t="str">
        <f t="shared" si="643"/>
        <v>Effekt ökning type 22/33 300</v>
      </c>
      <c r="C7369" s="99">
        <v>72</v>
      </c>
      <c r="D7369" s="99">
        <f t="shared" si="645"/>
        <v>12</v>
      </c>
      <c r="E7369" s="100">
        <f t="shared" si="647"/>
        <v>261.39999999999975</v>
      </c>
      <c r="G7369" s="108"/>
      <c r="H7369" s="109"/>
      <c r="I7369" s="109"/>
      <c r="J7369" s="109"/>
      <c r="K7369" s="105">
        <f>K7368+J7349</f>
        <v>261.39999999999975</v>
      </c>
      <c r="L7369" s="118"/>
    </row>
    <row r="7370" spans="1:12" hidden="1" outlineLevel="1" x14ac:dyDescent="0.25">
      <c r="A7370" s="98" t="str">
        <f t="shared" si="646"/>
        <v>Effekt ökning type 22/33 300 73 12</v>
      </c>
      <c r="B7370" s="103" t="str">
        <f t="shared" si="643"/>
        <v>Effekt ökning type 22/33 300</v>
      </c>
      <c r="C7370" s="99">
        <v>73</v>
      </c>
      <c r="D7370" s="99">
        <f t="shared" si="645"/>
        <v>12</v>
      </c>
      <c r="E7370" s="100">
        <f t="shared" si="647"/>
        <v>265.09999999999974</v>
      </c>
      <c r="G7370" s="108"/>
      <c r="H7370" s="109"/>
      <c r="I7370" s="109"/>
      <c r="J7370" s="109"/>
      <c r="K7370" s="105">
        <f>K7369+J7349</f>
        <v>265.09999999999974</v>
      </c>
      <c r="L7370" s="118"/>
    </row>
    <row r="7371" spans="1:12" hidden="1" outlineLevel="1" x14ac:dyDescent="0.25">
      <c r="A7371" s="98" t="str">
        <f t="shared" si="646"/>
        <v>Effekt ökning type 22/33 300 74 12</v>
      </c>
      <c r="B7371" s="103" t="str">
        <f t="shared" si="643"/>
        <v>Effekt ökning type 22/33 300</v>
      </c>
      <c r="C7371" s="99">
        <v>74</v>
      </c>
      <c r="D7371" s="99">
        <f t="shared" si="645"/>
        <v>12</v>
      </c>
      <c r="E7371" s="100">
        <f t="shared" si="647"/>
        <v>268.79999999999973</v>
      </c>
      <c r="G7371" s="108"/>
      <c r="H7371" s="109"/>
      <c r="I7371" s="109"/>
      <c r="J7371" s="109"/>
      <c r="K7371" s="105">
        <f>K7370+J7349</f>
        <v>268.79999999999973</v>
      </c>
      <c r="L7371" s="118"/>
    </row>
    <row r="7372" spans="1:12" hidden="1" outlineLevel="1" x14ac:dyDescent="0.25">
      <c r="A7372" s="98" t="str">
        <f t="shared" si="646"/>
        <v>Effekt ökning type 22/33 300 75 12</v>
      </c>
      <c r="B7372" s="103" t="str">
        <f t="shared" si="643"/>
        <v>Effekt ökning type 22/33 300</v>
      </c>
      <c r="C7372" s="99">
        <v>75</v>
      </c>
      <c r="D7372" s="99">
        <f t="shared" si="645"/>
        <v>12</v>
      </c>
      <c r="E7372" s="100">
        <f t="shared" si="647"/>
        <v>272.49999999999972</v>
      </c>
      <c r="G7372" s="108"/>
      <c r="H7372" s="109"/>
      <c r="I7372" s="109"/>
      <c r="J7372" s="109"/>
      <c r="K7372" s="105">
        <f>K7371+J7349</f>
        <v>272.49999999999972</v>
      </c>
      <c r="L7372" s="118"/>
    </row>
    <row r="7373" spans="1:12" hidden="1" outlineLevel="1" x14ac:dyDescent="0.25">
      <c r="A7373" s="98" t="str">
        <f t="shared" si="646"/>
        <v>Effekt ökning type 22/33 300 76 12</v>
      </c>
      <c r="B7373" s="103" t="str">
        <f t="shared" si="643"/>
        <v>Effekt ökning type 22/33 300</v>
      </c>
      <c r="C7373" s="99">
        <v>76</v>
      </c>
      <c r="D7373" s="99">
        <f t="shared" si="645"/>
        <v>12</v>
      </c>
      <c r="E7373" s="100">
        <f t="shared" si="647"/>
        <v>276.1999999999997</v>
      </c>
      <c r="G7373" s="108"/>
      <c r="H7373" s="109"/>
      <c r="I7373" s="109"/>
      <c r="J7373" s="109"/>
      <c r="K7373" s="105">
        <f>K7372+J7349</f>
        <v>276.1999999999997</v>
      </c>
      <c r="L7373" s="118"/>
    </row>
    <row r="7374" spans="1:12" hidden="1" outlineLevel="1" x14ac:dyDescent="0.25">
      <c r="A7374" s="98" t="str">
        <f t="shared" si="646"/>
        <v>Effekt ökning type 22/33 300 77 12</v>
      </c>
      <c r="B7374" s="103" t="str">
        <f t="shared" si="643"/>
        <v>Effekt ökning type 22/33 300</v>
      </c>
      <c r="C7374" s="99">
        <v>77</v>
      </c>
      <c r="D7374" s="99">
        <f t="shared" si="645"/>
        <v>12</v>
      </c>
      <c r="E7374" s="100">
        <f t="shared" si="647"/>
        <v>279.89999999999969</v>
      </c>
      <c r="G7374" s="108"/>
      <c r="H7374" s="109"/>
      <c r="I7374" s="109"/>
      <c r="J7374" s="109"/>
      <c r="K7374" s="105">
        <f>K7373+J7349</f>
        <v>279.89999999999969</v>
      </c>
      <c r="L7374" s="118"/>
    </row>
    <row r="7375" spans="1:12" hidden="1" outlineLevel="1" x14ac:dyDescent="0.25">
      <c r="A7375" s="98" t="str">
        <f t="shared" si="646"/>
        <v>Effekt ökning type 22/33 300 78 12</v>
      </c>
      <c r="B7375" s="103" t="str">
        <f t="shared" si="643"/>
        <v>Effekt ökning type 22/33 300</v>
      </c>
      <c r="C7375" s="99">
        <v>78</v>
      </c>
      <c r="D7375" s="99">
        <f t="shared" si="645"/>
        <v>12</v>
      </c>
      <c r="E7375" s="100">
        <f t="shared" si="647"/>
        <v>283.59999999999968</v>
      </c>
      <c r="G7375" s="108"/>
      <c r="H7375" s="109"/>
      <c r="I7375" s="109"/>
      <c r="J7375" s="109"/>
      <c r="K7375" s="105">
        <f>K7374+J7349</f>
        <v>283.59999999999968</v>
      </c>
      <c r="L7375" s="118"/>
    </row>
    <row r="7376" spans="1:12" hidden="1" outlineLevel="1" x14ac:dyDescent="0.25">
      <c r="A7376" s="98" t="str">
        <f t="shared" si="646"/>
        <v>Effekt ökning type 22/33 300 79 12</v>
      </c>
      <c r="B7376" s="103" t="str">
        <f t="shared" si="643"/>
        <v>Effekt ökning type 22/33 300</v>
      </c>
      <c r="C7376" s="99">
        <v>79</v>
      </c>
      <c r="D7376" s="99">
        <f t="shared" si="645"/>
        <v>12</v>
      </c>
      <c r="E7376" s="100">
        <f t="shared" si="647"/>
        <v>287.29999999999967</v>
      </c>
      <c r="G7376" s="108"/>
      <c r="H7376" s="109"/>
      <c r="I7376" s="109"/>
      <c r="J7376" s="109"/>
      <c r="K7376" s="105">
        <f>K7375+J7349</f>
        <v>287.29999999999967</v>
      </c>
      <c r="L7376" s="118"/>
    </row>
    <row r="7377" spans="1:12" hidden="1" outlineLevel="1" x14ac:dyDescent="0.25">
      <c r="A7377" s="98" t="str">
        <f t="shared" si="646"/>
        <v>Effekt ökning type 22/33 300 80 12</v>
      </c>
      <c r="B7377" s="103" t="str">
        <f t="shared" si="643"/>
        <v>Effekt ökning type 22/33 300</v>
      </c>
      <c r="C7377" s="99">
        <v>80</v>
      </c>
      <c r="D7377" s="99">
        <f t="shared" si="645"/>
        <v>12</v>
      </c>
      <c r="E7377" s="100">
        <f t="shared" si="647"/>
        <v>290.99999999999966</v>
      </c>
      <c r="G7377" s="108"/>
      <c r="H7377" s="109"/>
      <c r="I7377" s="109"/>
      <c r="J7377" s="109"/>
      <c r="K7377" s="105">
        <f>K7376+J7349</f>
        <v>290.99999999999966</v>
      </c>
      <c r="L7377" s="118"/>
    </row>
    <row r="7378" spans="1:12" hidden="1" outlineLevel="1" x14ac:dyDescent="0.25">
      <c r="A7378" s="98" t="str">
        <f t="shared" si="646"/>
        <v>Effekt ökning type 22/33 300 81 12</v>
      </c>
      <c r="B7378" s="103" t="str">
        <f t="shared" si="643"/>
        <v>Effekt ökning type 22/33 300</v>
      </c>
      <c r="C7378" s="99">
        <v>81</v>
      </c>
      <c r="D7378" s="99">
        <f t="shared" si="645"/>
        <v>12</v>
      </c>
      <c r="E7378" s="100">
        <f t="shared" si="647"/>
        <v>294.69999999999965</v>
      </c>
      <c r="G7378" s="108"/>
      <c r="H7378" s="109"/>
      <c r="I7378" s="109"/>
      <c r="J7378" s="109"/>
      <c r="K7378" s="105">
        <f>K7377+J7349</f>
        <v>294.69999999999965</v>
      </c>
      <c r="L7378" s="118"/>
    </row>
    <row r="7379" spans="1:12" hidden="1" outlineLevel="1" x14ac:dyDescent="0.25">
      <c r="A7379" s="98" t="str">
        <f t="shared" si="646"/>
        <v>Effekt ökning type 22/33 300 82 12</v>
      </c>
      <c r="B7379" s="103" t="str">
        <f t="shared" si="643"/>
        <v>Effekt ökning type 22/33 300</v>
      </c>
      <c r="C7379" s="99">
        <v>82</v>
      </c>
      <c r="D7379" s="99">
        <f t="shared" si="645"/>
        <v>12</v>
      </c>
      <c r="E7379" s="100">
        <f t="shared" si="647"/>
        <v>298.39999999999964</v>
      </c>
      <c r="G7379" s="108"/>
      <c r="H7379" s="109"/>
      <c r="I7379" s="109"/>
      <c r="J7379" s="109"/>
      <c r="K7379" s="105">
        <f>K7378+J7349</f>
        <v>298.39999999999964</v>
      </c>
      <c r="L7379" s="118"/>
    </row>
    <row r="7380" spans="1:12" hidden="1" outlineLevel="1" x14ac:dyDescent="0.25">
      <c r="A7380" s="98" t="str">
        <f t="shared" si="646"/>
        <v>Effekt ökning type 22/33 300 83 12</v>
      </c>
      <c r="B7380" s="103" t="str">
        <f t="shared" si="643"/>
        <v>Effekt ökning type 22/33 300</v>
      </c>
      <c r="C7380" s="99">
        <v>83</v>
      </c>
      <c r="D7380" s="99">
        <f t="shared" ref="D7380:D7397" si="648">D7379</f>
        <v>12</v>
      </c>
      <c r="E7380" s="100">
        <f t="shared" si="647"/>
        <v>302.09999999999962</v>
      </c>
      <c r="G7380" s="108"/>
      <c r="H7380" s="109"/>
      <c r="I7380" s="109"/>
      <c r="J7380" s="109"/>
      <c r="K7380" s="105">
        <f>K7379+J7349</f>
        <v>302.09999999999962</v>
      </c>
      <c r="L7380" s="118"/>
    </row>
    <row r="7381" spans="1:12" hidden="1" outlineLevel="1" x14ac:dyDescent="0.25">
      <c r="A7381" s="98" t="str">
        <f t="shared" si="646"/>
        <v>Effekt ökning type 22/33 300 84 12</v>
      </c>
      <c r="B7381" s="103" t="str">
        <f t="shared" si="643"/>
        <v>Effekt ökning type 22/33 300</v>
      </c>
      <c r="C7381" s="99">
        <v>84</v>
      </c>
      <c r="D7381" s="99">
        <f t="shared" si="648"/>
        <v>12</v>
      </c>
      <c r="E7381" s="100">
        <f t="shared" si="647"/>
        <v>305.79999999999961</v>
      </c>
      <c r="G7381" s="108"/>
      <c r="H7381" s="109"/>
      <c r="I7381" s="109"/>
      <c r="J7381" s="109"/>
      <c r="K7381" s="105">
        <f>K7380+J7349</f>
        <v>305.79999999999961</v>
      </c>
      <c r="L7381" s="118"/>
    </row>
    <row r="7382" spans="1:12" hidden="1" outlineLevel="1" x14ac:dyDescent="0.25">
      <c r="A7382" s="98" t="str">
        <f t="shared" si="646"/>
        <v>Effekt ökning type 22/33 300 85 12</v>
      </c>
      <c r="B7382" s="103" t="str">
        <f t="shared" si="643"/>
        <v>Effekt ökning type 22/33 300</v>
      </c>
      <c r="C7382" s="99">
        <v>85</v>
      </c>
      <c r="D7382" s="99">
        <f t="shared" si="648"/>
        <v>12</v>
      </c>
      <c r="E7382" s="100">
        <f t="shared" si="647"/>
        <v>309.4999999999996</v>
      </c>
      <c r="G7382" s="108"/>
      <c r="H7382" s="109"/>
      <c r="I7382" s="109"/>
      <c r="J7382" s="109"/>
      <c r="K7382" s="105">
        <f>K7381+J7349</f>
        <v>309.4999999999996</v>
      </c>
      <c r="L7382" s="118"/>
    </row>
    <row r="7383" spans="1:12" hidden="1" outlineLevel="1" x14ac:dyDescent="0.25">
      <c r="A7383" s="98" t="str">
        <f t="shared" si="646"/>
        <v>Effekt ökning type 22/33 300 86 12</v>
      </c>
      <c r="B7383" s="103" t="str">
        <f t="shared" si="643"/>
        <v>Effekt ökning type 22/33 300</v>
      </c>
      <c r="C7383" s="99">
        <v>86</v>
      </c>
      <c r="D7383" s="99">
        <f t="shared" si="648"/>
        <v>12</v>
      </c>
      <c r="E7383" s="100">
        <f t="shared" si="647"/>
        <v>313.19999999999959</v>
      </c>
      <c r="G7383" s="108"/>
      <c r="H7383" s="109"/>
      <c r="I7383" s="109"/>
      <c r="J7383" s="109"/>
      <c r="K7383" s="105">
        <f>K7382+J7349</f>
        <v>313.19999999999959</v>
      </c>
      <c r="L7383" s="118"/>
    </row>
    <row r="7384" spans="1:12" hidden="1" outlineLevel="1" x14ac:dyDescent="0.25">
      <c r="A7384" s="98" t="str">
        <f t="shared" si="646"/>
        <v>Effekt ökning type 22/33 300 87 12</v>
      </c>
      <c r="B7384" s="103" t="str">
        <f t="shared" si="643"/>
        <v>Effekt ökning type 22/33 300</v>
      </c>
      <c r="C7384" s="99">
        <v>87</v>
      </c>
      <c r="D7384" s="99">
        <f t="shared" si="648"/>
        <v>12</v>
      </c>
      <c r="E7384" s="100">
        <f t="shared" si="647"/>
        <v>316.89999999999958</v>
      </c>
      <c r="G7384" s="108"/>
      <c r="H7384" s="109"/>
      <c r="I7384" s="109"/>
      <c r="J7384" s="109"/>
      <c r="K7384" s="105">
        <f>K7383+J7349</f>
        <v>316.89999999999958</v>
      </c>
      <c r="L7384" s="118"/>
    </row>
    <row r="7385" spans="1:12" hidden="1" outlineLevel="1" x14ac:dyDescent="0.25">
      <c r="A7385" s="98" t="str">
        <f t="shared" si="646"/>
        <v>Effekt ökning type 22/33 300 88 12</v>
      </c>
      <c r="B7385" s="103" t="str">
        <f t="shared" si="643"/>
        <v>Effekt ökning type 22/33 300</v>
      </c>
      <c r="C7385" s="99">
        <v>88</v>
      </c>
      <c r="D7385" s="99">
        <f t="shared" si="648"/>
        <v>12</v>
      </c>
      <c r="E7385" s="100">
        <f t="shared" si="647"/>
        <v>320.59999999999957</v>
      </c>
      <c r="G7385" s="108"/>
      <c r="H7385" s="109"/>
      <c r="I7385" s="109"/>
      <c r="J7385" s="109"/>
      <c r="K7385" s="105">
        <f>K7384+J7349</f>
        <v>320.59999999999957</v>
      </c>
      <c r="L7385" s="118"/>
    </row>
    <row r="7386" spans="1:12" hidden="1" outlineLevel="1" x14ac:dyDescent="0.25">
      <c r="A7386" s="98" t="str">
        <f t="shared" si="646"/>
        <v>Effekt ökning type 22/33 300 89 12</v>
      </c>
      <c r="B7386" s="103" t="str">
        <f t="shared" si="643"/>
        <v>Effekt ökning type 22/33 300</v>
      </c>
      <c r="C7386" s="99">
        <v>89</v>
      </c>
      <c r="D7386" s="99">
        <f t="shared" si="648"/>
        <v>12</v>
      </c>
      <c r="E7386" s="100">
        <f t="shared" si="647"/>
        <v>324.29999999999956</v>
      </c>
      <c r="G7386" s="108"/>
      <c r="H7386" s="109"/>
      <c r="I7386" s="109"/>
      <c r="J7386" s="109"/>
      <c r="K7386" s="105">
        <f>K7385+J7349</f>
        <v>324.29999999999956</v>
      </c>
      <c r="L7386" s="118"/>
    </row>
    <row r="7387" spans="1:12" hidden="1" outlineLevel="1" x14ac:dyDescent="0.25">
      <c r="A7387" s="98" t="str">
        <f t="shared" si="646"/>
        <v>Effekt ökning type 22/33 300 90 12</v>
      </c>
      <c r="B7387" s="103" t="str">
        <f t="shared" si="643"/>
        <v>Effekt ökning type 22/33 300</v>
      </c>
      <c r="C7387" s="99">
        <v>90</v>
      </c>
      <c r="D7387" s="99">
        <f t="shared" si="648"/>
        <v>12</v>
      </c>
      <c r="E7387" s="100">
        <f t="shared" si="647"/>
        <v>327.99999999999955</v>
      </c>
      <c r="G7387" s="108"/>
      <c r="H7387" s="109"/>
      <c r="I7387" s="109"/>
      <c r="J7387" s="109"/>
      <c r="K7387" s="105">
        <f>K7386+J7349</f>
        <v>327.99999999999955</v>
      </c>
      <c r="L7387" s="118"/>
    </row>
    <row r="7388" spans="1:12" hidden="1" outlineLevel="1" x14ac:dyDescent="0.25">
      <c r="A7388" s="98" t="str">
        <f t="shared" si="646"/>
        <v>Effekt ökning type 22/33 300 91 12</v>
      </c>
      <c r="B7388" s="103" t="str">
        <f t="shared" ref="B7388:B7451" si="649">B7387</f>
        <v>Effekt ökning type 22/33 300</v>
      </c>
      <c r="C7388" s="99">
        <v>91</v>
      </c>
      <c r="D7388" s="99">
        <f t="shared" si="648"/>
        <v>12</v>
      </c>
      <c r="E7388" s="100">
        <f t="shared" si="647"/>
        <v>331.69999999999953</v>
      </c>
      <c r="G7388" s="108"/>
      <c r="H7388" s="109"/>
      <c r="I7388" s="109"/>
      <c r="J7388" s="109"/>
      <c r="K7388" s="105">
        <f>K7387+J7349</f>
        <v>331.69999999999953</v>
      </c>
      <c r="L7388" s="118"/>
    </row>
    <row r="7389" spans="1:12" hidden="1" outlineLevel="1" x14ac:dyDescent="0.25">
      <c r="A7389" s="98" t="str">
        <f t="shared" si="646"/>
        <v>Effekt ökning type 22/33 300 92 12</v>
      </c>
      <c r="B7389" s="103" t="str">
        <f t="shared" si="649"/>
        <v>Effekt ökning type 22/33 300</v>
      </c>
      <c r="C7389" s="99">
        <v>92</v>
      </c>
      <c r="D7389" s="99">
        <f t="shared" si="648"/>
        <v>12</v>
      </c>
      <c r="E7389" s="100">
        <f t="shared" si="647"/>
        <v>335.39999999999952</v>
      </c>
      <c r="G7389" s="108"/>
      <c r="H7389" s="109"/>
      <c r="I7389" s="109"/>
      <c r="J7389" s="109"/>
      <c r="K7389" s="105">
        <f>K7388+J7349</f>
        <v>335.39999999999952</v>
      </c>
      <c r="L7389" s="118"/>
    </row>
    <row r="7390" spans="1:12" hidden="1" outlineLevel="1" x14ac:dyDescent="0.25">
      <c r="A7390" s="98" t="str">
        <f t="shared" si="646"/>
        <v>Effekt ökning type 22/33 300 93 12</v>
      </c>
      <c r="B7390" s="103" t="str">
        <f t="shared" si="649"/>
        <v>Effekt ökning type 22/33 300</v>
      </c>
      <c r="C7390" s="99">
        <v>93</v>
      </c>
      <c r="D7390" s="99">
        <f t="shared" si="648"/>
        <v>12</v>
      </c>
      <c r="E7390" s="100">
        <f t="shared" si="647"/>
        <v>339.09999999999951</v>
      </c>
      <c r="G7390" s="108"/>
      <c r="H7390" s="109"/>
      <c r="I7390" s="109"/>
      <c r="J7390" s="109"/>
      <c r="K7390" s="105">
        <f>K7389+J7349</f>
        <v>339.09999999999951</v>
      </c>
      <c r="L7390" s="118"/>
    </row>
    <row r="7391" spans="1:12" hidden="1" outlineLevel="1" x14ac:dyDescent="0.25">
      <c r="A7391" s="98" t="str">
        <f t="shared" si="646"/>
        <v>Effekt ökning type 22/33 300 94 12</v>
      </c>
      <c r="B7391" s="103" t="str">
        <f t="shared" si="649"/>
        <v>Effekt ökning type 22/33 300</v>
      </c>
      <c r="C7391" s="99">
        <v>94</v>
      </c>
      <c r="D7391" s="99">
        <f t="shared" si="648"/>
        <v>12</v>
      </c>
      <c r="E7391" s="100">
        <f t="shared" si="647"/>
        <v>342.7999999999995</v>
      </c>
      <c r="G7391" s="108"/>
      <c r="H7391" s="109"/>
      <c r="I7391" s="109"/>
      <c r="J7391" s="109"/>
      <c r="K7391" s="105">
        <f>K7390+J7349</f>
        <v>342.7999999999995</v>
      </c>
      <c r="L7391" s="118"/>
    </row>
    <row r="7392" spans="1:12" hidden="1" outlineLevel="1" x14ac:dyDescent="0.25">
      <c r="A7392" s="98" t="str">
        <f t="shared" si="646"/>
        <v>Effekt ökning type 22/33 300 95 12</v>
      </c>
      <c r="B7392" s="103" t="str">
        <f t="shared" si="649"/>
        <v>Effekt ökning type 22/33 300</v>
      </c>
      <c r="C7392" s="99">
        <v>95</v>
      </c>
      <c r="D7392" s="99">
        <f t="shared" si="648"/>
        <v>12</v>
      </c>
      <c r="E7392" s="100">
        <f t="shared" si="647"/>
        <v>346.49999999999949</v>
      </c>
      <c r="G7392" s="108"/>
      <c r="H7392" s="109"/>
      <c r="I7392" s="109"/>
      <c r="J7392" s="109"/>
      <c r="K7392" s="105">
        <f>K7391+J7349</f>
        <v>346.49999999999949</v>
      </c>
      <c r="L7392" s="118"/>
    </row>
    <row r="7393" spans="1:12" hidden="1" outlineLevel="1" x14ac:dyDescent="0.25">
      <c r="A7393" s="98" t="str">
        <f t="shared" si="646"/>
        <v>Effekt ökning type 22/33 300 96 12</v>
      </c>
      <c r="B7393" s="103" t="str">
        <f t="shared" si="649"/>
        <v>Effekt ökning type 22/33 300</v>
      </c>
      <c r="C7393" s="99">
        <v>96</v>
      </c>
      <c r="D7393" s="99">
        <f t="shared" si="648"/>
        <v>12</v>
      </c>
      <c r="E7393" s="100">
        <f t="shared" si="647"/>
        <v>350.19999999999948</v>
      </c>
      <c r="G7393" s="108"/>
      <c r="H7393" s="109"/>
      <c r="I7393" s="109"/>
      <c r="J7393" s="109"/>
      <c r="K7393" s="105">
        <f>K7392+J7349</f>
        <v>350.19999999999948</v>
      </c>
      <c r="L7393" s="118"/>
    </row>
    <row r="7394" spans="1:12" hidden="1" outlineLevel="1" x14ac:dyDescent="0.25">
      <c r="A7394" s="98" t="str">
        <f t="shared" si="646"/>
        <v>Effekt ökning type 22/33 300 97 12</v>
      </c>
      <c r="B7394" s="103" t="str">
        <f t="shared" si="649"/>
        <v>Effekt ökning type 22/33 300</v>
      </c>
      <c r="C7394" s="99">
        <v>97</v>
      </c>
      <c r="D7394" s="99">
        <f t="shared" si="648"/>
        <v>12</v>
      </c>
      <c r="E7394" s="100">
        <f t="shared" si="647"/>
        <v>353.89999999999947</v>
      </c>
      <c r="G7394" s="108"/>
      <c r="H7394" s="109"/>
      <c r="I7394" s="109"/>
      <c r="J7394" s="109"/>
      <c r="K7394" s="105">
        <f>K7393+J7349</f>
        <v>353.89999999999947</v>
      </c>
      <c r="L7394" s="118"/>
    </row>
    <row r="7395" spans="1:12" hidden="1" outlineLevel="1" x14ac:dyDescent="0.25">
      <c r="A7395" s="98" t="str">
        <f t="shared" si="646"/>
        <v>Effekt ökning type 22/33 300 98 12</v>
      </c>
      <c r="B7395" s="103" t="str">
        <f t="shared" si="649"/>
        <v>Effekt ökning type 22/33 300</v>
      </c>
      <c r="C7395" s="99">
        <v>98</v>
      </c>
      <c r="D7395" s="99">
        <f t="shared" si="648"/>
        <v>12</v>
      </c>
      <c r="E7395" s="100">
        <f t="shared" si="647"/>
        <v>357.59999999999945</v>
      </c>
      <c r="G7395" s="108"/>
      <c r="H7395" s="109"/>
      <c r="I7395" s="109"/>
      <c r="J7395" s="109"/>
      <c r="K7395" s="105">
        <f>K7394+J7349</f>
        <v>357.59999999999945</v>
      </c>
      <c r="L7395" s="118"/>
    </row>
    <row r="7396" spans="1:12" hidden="1" outlineLevel="1" x14ac:dyDescent="0.25">
      <c r="A7396" s="98" t="str">
        <f t="shared" si="646"/>
        <v>Effekt ökning type 22/33 300 99 12</v>
      </c>
      <c r="B7396" s="103" t="str">
        <f t="shared" si="649"/>
        <v>Effekt ökning type 22/33 300</v>
      </c>
      <c r="C7396" s="99">
        <v>99</v>
      </c>
      <c r="D7396" s="99">
        <f t="shared" si="648"/>
        <v>12</v>
      </c>
      <c r="E7396" s="100">
        <f t="shared" si="647"/>
        <v>361.29999999999944</v>
      </c>
      <c r="G7396" s="108"/>
      <c r="H7396" s="109"/>
      <c r="I7396" s="109"/>
      <c r="J7396" s="109"/>
      <c r="K7396" s="105">
        <f>K7395+J7349</f>
        <v>361.29999999999944</v>
      </c>
      <c r="L7396" s="118"/>
    </row>
    <row r="7397" spans="1:12" hidden="1" outlineLevel="1" x14ac:dyDescent="0.25">
      <c r="A7397" s="110" t="str">
        <f t="shared" si="646"/>
        <v>Effekt ökning type 22/33 300 100 12</v>
      </c>
      <c r="B7397" s="111" t="str">
        <f t="shared" si="649"/>
        <v>Effekt ökning type 22/33 300</v>
      </c>
      <c r="C7397" s="112">
        <v>100</v>
      </c>
      <c r="D7397" s="112">
        <f t="shared" si="648"/>
        <v>12</v>
      </c>
      <c r="E7397" s="113">
        <f t="shared" si="647"/>
        <v>364.99999999999943</v>
      </c>
      <c r="G7397" s="114"/>
      <c r="H7397" s="115"/>
      <c r="I7397" s="115"/>
      <c r="J7397" s="115"/>
      <c r="K7397" s="116">
        <f>K7396+J7349</f>
        <v>364.99999999999943</v>
      </c>
      <c r="L7397" s="118"/>
    </row>
    <row r="7398" spans="1:12" hidden="1" outlineLevel="1" x14ac:dyDescent="0.25">
      <c r="A7398" s="98" t="str">
        <f t="shared" si="646"/>
        <v>Effekt ökning type 22/33 300 50 11</v>
      </c>
      <c r="B7398" s="117" t="str">
        <f t="shared" si="649"/>
        <v>Effekt ökning type 22/33 300</v>
      </c>
      <c r="C7398" s="99">
        <v>50</v>
      </c>
      <c r="D7398" s="99">
        <f>V6940</f>
        <v>11</v>
      </c>
      <c r="E7398" s="100">
        <f t="shared" si="647"/>
        <v>182.5</v>
      </c>
      <c r="G7398" s="99">
        <f>V6941</f>
        <v>182.5</v>
      </c>
      <c r="H7398" s="101"/>
      <c r="I7398" s="101"/>
      <c r="J7398" s="101"/>
      <c r="K7398" s="102">
        <f>G7398</f>
        <v>182.5</v>
      </c>
      <c r="L7398" s="118"/>
    </row>
    <row r="7399" spans="1:12" hidden="1" outlineLevel="1" x14ac:dyDescent="0.25">
      <c r="A7399" s="98" t="str">
        <f t="shared" si="646"/>
        <v>Effekt ökning type 22/33 300 51 11</v>
      </c>
      <c r="B7399" s="103" t="str">
        <f t="shared" si="649"/>
        <v>Effekt ökning type 22/33 300</v>
      </c>
      <c r="C7399" s="99">
        <v>51</v>
      </c>
      <c r="D7399" s="99">
        <f t="shared" ref="D7399:D7430" si="650">D7398</f>
        <v>11</v>
      </c>
      <c r="E7399" s="100">
        <f t="shared" si="647"/>
        <v>185.65</v>
      </c>
      <c r="G7399" s="104"/>
      <c r="H7399" s="59"/>
      <c r="I7399" s="59"/>
      <c r="J7399" s="59"/>
      <c r="K7399" s="105">
        <f>K7398+J7400</f>
        <v>185.65</v>
      </c>
      <c r="L7399" s="118"/>
    </row>
    <row r="7400" spans="1:12" hidden="1" outlineLevel="1" x14ac:dyDescent="0.25">
      <c r="A7400" s="98" t="str">
        <f t="shared" si="646"/>
        <v>Effekt ökning type 22/33 300 52 11</v>
      </c>
      <c r="B7400" s="103" t="str">
        <f t="shared" si="649"/>
        <v>Effekt ökning type 22/33 300</v>
      </c>
      <c r="C7400" s="99">
        <v>52</v>
      </c>
      <c r="D7400" s="99">
        <f t="shared" si="650"/>
        <v>11</v>
      </c>
      <c r="E7400" s="100">
        <f t="shared" si="647"/>
        <v>188.8</v>
      </c>
      <c r="G7400" s="99">
        <f>V6942</f>
        <v>340</v>
      </c>
      <c r="H7400" s="59">
        <v>50</v>
      </c>
      <c r="I7400" s="59">
        <f>G7400-G7398</f>
        <v>157.5</v>
      </c>
      <c r="J7400" s="59">
        <f>I7400/H7400</f>
        <v>3.15</v>
      </c>
      <c r="K7400" s="105">
        <f>K7399+J7400</f>
        <v>188.8</v>
      </c>
      <c r="L7400" s="118"/>
    </row>
    <row r="7401" spans="1:12" hidden="1" outlineLevel="1" x14ac:dyDescent="0.25">
      <c r="A7401" s="98" t="str">
        <f t="shared" si="646"/>
        <v>Effekt ökning type 22/33 300 53 11</v>
      </c>
      <c r="B7401" s="103" t="str">
        <f t="shared" si="649"/>
        <v>Effekt ökning type 22/33 300</v>
      </c>
      <c r="C7401" s="99">
        <v>53</v>
      </c>
      <c r="D7401" s="99">
        <f t="shared" si="650"/>
        <v>11</v>
      </c>
      <c r="E7401" s="100">
        <f t="shared" si="647"/>
        <v>191.95000000000002</v>
      </c>
      <c r="G7401" s="108"/>
      <c r="H7401" s="109"/>
      <c r="I7401" s="109"/>
      <c r="J7401" s="109"/>
      <c r="K7401" s="105">
        <f>K7400+J7400</f>
        <v>191.95000000000002</v>
      </c>
      <c r="L7401" s="118"/>
    </row>
    <row r="7402" spans="1:12" hidden="1" outlineLevel="1" x14ac:dyDescent="0.25">
      <c r="A7402" s="98" t="str">
        <f t="shared" si="646"/>
        <v>Effekt ökning type 22/33 300 54 11</v>
      </c>
      <c r="B7402" s="103" t="str">
        <f t="shared" si="649"/>
        <v>Effekt ökning type 22/33 300</v>
      </c>
      <c r="C7402" s="99">
        <v>54</v>
      </c>
      <c r="D7402" s="99">
        <f t="shared" si="650"/>
        <v>11</v>
      </c>
      <c r="E7402" s="100">
        <f t="shared" si="647"/>
        <v>195.10000000000002</v>
      </c>
      <c r="G7402" s="108"/>
      <c r="H7402" s="109"/>
      <c r="I7402" s="109"/>
      <c r="J7402" s="109"/>
      <c r="K7402" s="105">
        <f>K7401+J7400</f>
        <v>195.10000000000002</v>
      </c>
      <c r="L7402" s="118"/>
    </row>
    <row r="7403" spans="1:12" hidden="1" outlineLevel="1" x14ac:dyDescent="0.25">
      <c r="A7403" s="98" t="str">
        <f t="shared" si="646"/>
        <v>Effekt ökning type 22/33 300 55 11</v>
      </c>
      <c r="B7403" s="103" t="str">
        <f t="shared" si="649"/>
        <v>Effekt ökning type 22/33 300</v>
      </c>
      <c r="C7403" s="99">
        <v>55</v>
      </c>
      <c r="D7403" s="99">
        <f t="shared" si="650"/>
        <v>11</v>
      </c>
      <c r="E7403" s="100">
        <f t="shared" si="647"/>
        <v>198.25000000000003</v>
      </c>
      <c r="G7403" s="104"/>
      <c r="H7403" s="59"/>
      <c r="I7403" s="59"/>
      <c r="J7403" s="59"/>
      <c r="K7403" s="105">
        <f>K7402+J7400</f>
        <v>198.25000000000003</v>
      </c>
      <c r="L7403" s="118"/>
    </row>
    <row r="7404" spans="1:12" hidden="1" outlineLevel="1" x14ac:dyDescent="0.25">
      <c r="A7404" s="98" t="str">
        <f t="shared" si="646"/>
        <v>Effekt ökning type 22/33 300 56 11</v>
      </c>
      <c r="B7404" s="103" t="str">
        <f t="shared" si="649"/>
        <v>Effekt ökning type 22/33 300</v>
      </c>
      <c r="C7404" s="99">
        <v>56</v>
      </c>
      <c r="D7404" s="99">
        <f t="shared" si="650"/>
        <v>11</v>
      </c>
      <c r="E7404" s="100">
        <f t="shared" si="647"/>
        <v>201.40000000000003</v>
      </c>
      <c r="G7404" s="104"/>
      <c r="H7404" s="59"/>
      <c r="I7404" s="59"/>
      <c r="J7404" s="59"/>
      <c r="K7404" s="105">
        <f>K7403+J7400</f>
        <v>201.40000000000003</v>
      </c>
      <c r="L7404" s="118"/>
    </row>
    <row r="7405" spans="1:12" hidden="1" outlineLevel="1" x14ac:dyDescent="0.25">
      <c r="A7405" s="98" t="str">
        <f t="shared" si="646"/>
        <v>Effekt ökning type 22/33 300 57 11</v>
      </c>
      <c r="B7405" s="103" t="str">
        <f t="shared" si="649"/>
        <v>Effekt ökning type 22/33 300</v>
      </c>
      <c r="C7405" s="99">
        <v>57</v>
      </c>
      <c r="D7405" s="99">
        <f t="shared" si="650"/>
        <v>11</v>
      </c>
      <c r="E7405" s="100">
        <f t="shared" si="647"/>
        <v>204.55000000000004</v>
      </c>
      <c r="G7405" s="104"/>
      <c r="H7405" s="59"/>
      <c r="I7405" s="59"/>
      <c r="J7405" s="59"/>
      <c r="K7405" s="105">
        <f>K7404+J7400</f>
        <v>204.55000000000004</v>
      </c>
      <c r="L7405" s="118"/>
    </row>
    <row r="7406" spans="1:12" hidden="1" outlineLevel="1" x14ac:dyDescent="0.25">
      <c r="A7406" s="98" t="str">
        <f t="shared" si="646"/>
        <v>Effekt ökning type 22/33 300 58 11</v>
      </c>
      <c r="B7406" s="103" t="str">
        <f t="shared" si="649"/>
        <v>Effekt ökning type 22/33 300</v>
      </c>
      <c r="C7406" s="99">
        <v>58</v>
      </c>
      <c r="D7406" s="99">
        <f t="shared" si="650"/>
        <v>11</v>
      </c>
      <c r="E7406" s="100">
        <f t="shared" si="647"/>
        <v>207.70000000000005</v>
      </c>
      <c r="G7406" s="104"/>
      <c r="H7406" s="59"/>
      <c r="I7406" s="59"/>
      <c r="J7406" s="59"/>
      <c r="K7406" s="105">
        <f>K7405+J7400</f>
        <v>207.70000000000005</v>
      </c>
      <c r="L7406" s="118"/>
    </row>
    <row r="7407" spans="1:12" hidden="1" outlineLevel="1" x14ac:dyDescent="0.25">
      <c r="A7407" s="98" t="str">
        <f t="shared" si="646"/>
        <v>Effekt ökning type 22/33 300 59 11</v>
      </c>
      <c r="B7407" s="103" t="str">
        <f t="shared" si="649"/>
        <v>Effekt ökning type 22/33 300</v>
      </c>
      <c r="C7407" s="99">
        <v>59</v>
      </c>
      <c r="D7407" s="99">
        <f t="shared" si="650"/>
        <v>11</v>
      </c>
      <c r="E7407" s="100">
        <f t="shared" si="647"/>
        <v>210.85000000000005</v>
      </c>
      <c r="G7407" s="104"/>
      <c r="H7407" s="59"/>
      <c r="I7407" s="59"/>
      <c r="J7407" s="59"/>
      <c r="K7407" s="105">
        <f>K7406+J7400</f>
        <v>210.85000000000005</v>
      </c>
      <c r="L7407" s="118"/>
    </row>
    <row r="7408" spans="1:12" hidden="1" outlineLevel="1" x14ac:dyDescent="0.25">
      <c r="A7408" s="98" t="str">
        <f t="shared" si="646"/>
        <v>Effekt ökning type 22/33 300 60 11</v>
      </c>
      <c r="B7408" s="103" t="str">
        <f t="shared" si="649"/>
        <v>Effekt ökning type 22/33 300</v>
      </c>
      <c r="C7408" s="99">
        <v>60</v>
      </c>
      <c r="D7408" s="99">
        <f t="shared" si="650"/>
        <v>11</v>
      </c>
      <c r="E7408" s="100">
        <f t="shared" si="647"/>
        <v>214.00000000000006</v>
      </c>
      <c r="G7408" s="108"/>
      <c r="H7408" s="59"/>
      <c r="I7408" s="59"/>
      <c r="J7408" s="59"/>
      <c r="K7408" s="105">
        <f>K7407+J7400</f>
        <v>214.00000000000006</v>
      </c>
      <c r="L7408" s="118"/>
    </row>
    <row r="7409" spans="1:12" hidden="1" outlineLevel="1" x14ac:dyDescent="0.25">
      <c r="A7409" s="98" t="str">
        <f t="shared" si="646"/>
        <v>Effekt ökning type 22/33 300 61 11</v>
      </c>
      <c r="B7409" s="103" t="str">
        <f t="shared" si="649"/>
        <v>Effekt ökning type 22/33 300</v>
      </c>
      <c r="C7409" s="99">
        <v>61</v>
      </c>
      <c r="D7409" s="99">
        <f t="shared" si="650"/>
        <v>11</v>
      </c>
      <c r="E7409" s="100">
        <f t="shared" si="647"/>
        <v>217.15000000000006</v>
      </c>
      <c r="G7409" s="108"/>
      <c r="H7409" s="109"/>
      <c r="I7409" s="109"/>
      <c r="J7409" s="109"/>
      <c r="K7409" s="105">
        <f>K7408+J7400</f>
        <v>217.15000000000006</v>
      </c>
      <c r="L7409" s="118"/>
    </row>
    <row r="7410" spans="1:12" hidden="1" outlineLevel="1" x14ac:dyDescent="0.25">
      <c r="A7410" s="98" t="str">
        <f t="shared" si="646"/>
        <v>Effekt ökning type 22/33 300 62 11</v>
      </c>
      <c r="B7410" s="103" t="str">
        <f t="shared" si="649"/>
        <v>Effekt ökning type 22/33 300</v>
      </c>
      <c r="C7410" s="99">
        <v>62</v>
      </c>
      <c r="D7410" s="99">
        <f t="shared" si="650"/>
        <v>11</v>
      </c>
      <c r="E7410" s="100">
        <f t="shared" si="647"/>
        <v>220.30000000000007</v>
      </c>
      <c r="G7410" s="108"/>
      <c r="H7410" s="109"/>
      <c r="I7410" s="109"/>
      <c r="J7410" s="109"/>
      <c r="K7410" s="105">
        <f>K7409+J7400</f>
        <v>220.30000000000007</v>
      </c>
      <c r="L7410" s="118"/>
    </row>
    <row r="7411" spans="1:12" hidden="1" outlineLevel="1" x14ac:dyDescent="0.25">
      <c r="A7411" s="98" t="str">
        <f t="shared" si="646"/>
        <v>Effekt ökning type 22/33 300 63 11</v>
      </c>
      <c r="B7411" s="103" t="str">
        <f t="shared" si="649"/>
        <v>Effekt ökning type 22/33 300</v>
      </c>
      <c r="C7411" s="99">
        <v>63</v>
      </c>
      <c r="D7411" s="99">
        <f t="shared" si="650"/>
        <v>11</v>
      </c>
      <c r="E7411" s="100">
        <f t="shared" si="647"/>
        <v>223.45000000000007</v>
      </c>
      <c r="G7411" s="108"/>
      <c r="H7411" s="109"/>
      <c r="I7411" s="109"/>
      <c r="J7411" s="109"/>
      <c r="K7411" s="105">
        <f>K7410+J7400</f>
        <v>223.45000000000007</v>
      </c>
      <c r="L7411" s="118"/>
    </row>
    <row r="7412" spans="1:12" hidden="1" outlineLevel="1" x14ac:dyDescent="0.25">
      <c r="A7412" s="98" t="str">
        <f t="shared" si="646"/>
        <v>Effekt ökning type 22/33 300 64 11</v>
      </c>
      <c r="B7412" s="103" t="str">
        <f t="shared" si="649"/>
        <v>Effekt ökning type 22/33 300</v>
      </c>
      <c r="C7412" s="99">
        <v>64</v>
      </c>
      <c r="D7412" s="99">
        <f t="shared" si="650"/>
        <v>11</v>
      </c>
      <c r="E7412" s="100">
        <f t="shared" si="647"/>
        <v>226.60000000000008</v>
      </c>
      <c r="G7412" s="108"/>
      <c r="H7412" s="109"/>
      <c r="I7412" s="109"/>
      <c r="J7412" s="109"/>
      <c r="K7412" s="105">
        <f>K7411+J7400</f>
        <v>226.60000000000008</v>
      </c>
      <c r="L7412" s="118"/>
    </row>
    <row r="7413" spans="1:12" hidden="1" outlineLevel="1" x14ac:dyDescent="0.25">
      <c r="A7413" s="98" t="str">
        <f t="shared" si="646"/>
        <v>Effekt ökning type 22/33 300 65 11</v>
      </c>
      <c r="B7413" s="103" t="str">
        <f t="shared" si="649"/>
        <v>Effekt ökning type 22/33 300</v>
      </c>
      <c r="C7413" s="99">
        <v>65</v>
      </c>
      <c r="D7413" s="99">
        <f t="shared" si="650"/>
        <v>11</v>
      </c>
      <c r="E7413" s="100">
        <f t="shared" si="647"/>
        <v>229.75000000000009</v>
      </c>
      <c r="G7413" s="108"/>
      <c r="H7413" s="109"/>
      <c r="I7413" s="109"/>
      <c r="J7413" s="109"/>
      <c r="K7413" s="105">
        <f>K7412+J7400</f>
        <v>229.75000000000009</v>
      </c>
      <c r="L7413" s="118"/>
    </row>
    <row r="7414" spans="1:12" hidden="1" outlineLevel="1" x14ac:dyDescent="0.25">
      <c r="A7414" s="98" t="str">
        <f t="shared" si="646"/>
        <v>Effekt ökning type 22/33 300 66 11</v>
      </c>
      <c r="B7414" s="103" t="str">
        <f t="shared" si="649"/>
        <v>Effekt ökning type 22/33 300</v>
      </c>
      <c r="C7414" s="99">
        <v>66</v>
      </c>
      <c r="D7414" s="99">
        <f t="shared" si="650"/>
        <v>11</v>
      </c>
      <c r="E7414" s="100">
        <f t="shared" si="647"/>
        <v>232.90000000000009</v>
      </c>
      <c r="G7414" s="108"/>
      <c r="H7414" s="109"/>
      <c r="I7414" s="109"/>
      <c r="J7414" s="109"/>
      <c r="K7414" s="105">
        <f>K7413+J7400</f>
        <v>232.90000000000009</v>
      </c>
      <c r="L7414" s="118"/>
    </row>
    <row r="7415" spans="1:12" hidden="1" outlineLevel="1" x14ac:dyDescent="0.25">
      <c r="A7415" s="98" t="str">
        <f t="shared" si="646"/>
        <v>Effekt ökning type 22/33 300 67 11</v>
      </c>
      <c r="B7415" s="103" t="str">
        <f t="shared" si="649"/>
        <v>Effekt ökning type 22/33 300</v>
      </c>
      <c r="C7415" s="99">
        <v>67</v>
      </c>
      <c r="D7415" s="99">
        <f t="shared" si="650"/>
        <v>11</v>
      </c>
      <c r="E7415" s="100">
        <f t="shared" si="647"/>
        <v>236.0500000000001</v>
      </c>
      <c r="G7415" s="108"/>
      <c r="H7415" s="109"/>
      <c r="I7415" s="109"/>
      <c r="J7415" s="109"/>
      <c r="K7415" s="105">
        <f>K7414+J7400</f>
        <v>236.0500000000001</v>
      </c>
      <c r="L7415" s="118"/>
    </row>
    <row r="7416" spans="1:12" hidden="1" outlineLevel="1" x14ac:dyDescent="0.25">
      <c r="A7416" s="98" t="str">
        <f t="shared" si="646"/>
        <v>Effekt ökning type 22/33 300 68 11</v>
      </c>
      <c r="B7416" s="103" t="str">
        <f t="shared" si="649"/>
        <v>Effekt ökning type 22/33 300</v>
      </c>
      <c r="C7416" s="99">
        <v>68</v>
      </c>
      <c r="D7416" s="99">
        <f t="shared" si="650"/>
        <v>11</v>
      </c>
      <c r="E7416" s="100">
        <f t="shared" si="647"/>
        <v>239.2000000000001</v>
      </c>
      <c r="G7416" s="108"/>
      <c r="H7416" s="109"/>
      <c r="I7416" s="109"/>
      <c r="J7416" s="109"/>
      <c r="K7416" s="105">
        <f>K7415+J7400</f>
        <v>239.2000000000001</v>
      </c>
      <c r="L7416" s="118"/>
    </row>
    <row r="7417" spans="1:12" hidden="1" outlineLevel="1" x14ac:dyDescent="0.25">
      <c r="A7417" s="98" t="str">
        <f t="shared" si="646"/>
        <v>Effekt ökning type 22/33 300 69 11</v>
      </c>
      <c r="B7417" s="103" t="str">
        <f t="shared" si="649"/>
        <v>Effekt ökning type 22/33 300</v>
      </c>
      <c r="C7417" s="99">
        <v>69</v>
      </c>
      <c r="D7417" s="99">
        <f t="shared" si="650"/>
        <v>11</v>
      </c>
      <c r="E7417" s="100">
        <f t="shared" si="647"/>
        <v>242.35000000000011</v>
      </c>
      <c r="G7417" s="108"/>
      <c r="H7417" s="109"/>
      <c r="I7417" s="109"/>
      <c r="J7417" s="109"/>
      <c r="K7417" s="105">
        <f>K7416+J7400</f>
        <v>242.35000000000011</v>
      </c>
      <c r="L7417" s="118"/>
    </row>
    <row r="7418" spans="1:12" hidden="1" outlineLevel="1" x14ac:dyDescent="0.25">
      <c r="A7418" s="98" t="str">
        <f t="shared" si="646"/>
        <v>Effekt ökning type 22/33 300 70 11</v>
      </c>
      <c r="B7418" s="103" t="str">
        <f t="shared" si="649"/>
        <v>Effekt ökning type 22/33 300</v>
      </c>
      <c r="C7418" s="99">
        <v>70</v>
      </c>
      <c r="D7418" s="99">
        <f t="shared" si="650"/>
        <v>11</v>
      </c>
      <c r="E7418" s="100">
        <f t="shared" si="647"/>
        <v>245.50000000000011</v>
      </c>
      <c r="G7418" s="108"/>
      <c r="H7418" s="109"/>
      <c r="I7418" s="109"/>
      <c r="J7418" s="109"/>
      <c r="K7418" s="105">
        <f>K7417+J7400</f>
        <v>245.50000000000011</v>
      </c>
      <c r="L7418" s="118"/>
    </row>
    <row r="7419" spans="1:12" hidden="1" outlineLevel="1" x14ac:dyDescent="0.25">
      <c r="A7419" s="98" t="str">
        <f t="shared" si="646"/>
        <v>Effekt ökning type 22/33 300 71 11</v>
      </c>
      <c r="B7419" s="103" t="str">
        <f t="shared" si="649"/>
        <v>Effekt ökning type 22/33 300</v>
      </c>
      <c r="C7419" s="99">
        <v>71</v>
      </c>
      <c r="D7419" s="99">
        <f t="shared" si="650"/>
        <v>11</v>
      </c>
      <c r="E7419" s="100">
        <f t="shared" si="647"/>
        <v>248.65000000000012</v>
      </c>
      <c r="G7419" s="108"/>
      <c r="H7419" s="109"/>
      <c r="I7419" s="109"/>
      <c r="J7419" s="109"/>
      <c r="K7419" s="105">
        <f>K7418+J7400</f>
        <v>248.65000000000012</v>
      </c>
      <c r="L7419" s="118"/>
    </row>
    <row r="7420" spans="1:12" hidden="1" outlineLevel="1" x14ac:dyDescent="0.25">
      <c r="A7420" s="98" t="str">
        <f t="shared" si="646"/>
        <v>Effekt ökning type 22/33 300 72 11</v>
      </c>
      <c r="B7420" s="103" t="str">
        <f t="shared" si="649"/>
        <v>Effekt ökning type 22/33 300</v>
      </c>
      <c r="C7420" s="99">
        <v>72</v>
      </c>
      <c r="D7420" s="99">
        <f t="shared" si="650"/>
        <v>11</v>
      </c>
      <c r="E7420" s="100">
        <f t="shared" si="647"/>
        <v>251.80000000000013</v>
      </c>
      <c r="G7420" s="108"/>
      <c r="H7420" s="109"/>
      <c r="I7420" s="109"/>
      <c r="J7420" s="109"/>
      <c r="K7420" s="105">
        <f>K7419+J7400</f>
        <v>251.80000000000013</v>
      </c>
      <c r="L7420" s="118"/>
    </row>
    <row r="7421" spans="1:12" hidden="1" outlineLevel="1" x14ac:dyDescent="0.25">
      <c r="A7421" s="98" t="str">
        <f t="shared" si="646"/>
        <v>Effekt ökning type 22/33 300 73 11</v>
      </c>
      <c r="B7421" s="103" t="str">
        <f t="shared" si="649"/>
        <v>Effekt ökning type 22/33 300</v>
      </c>
      <c r="C7421" s="99">
        <v>73</v>
      </c>
      <c r="D7421" s="99">
        <f t="shared" si="650"/>
        <v>11</v>
      </c>
      <c r="E7421" s="100">
        <f t="shared" si="647"/>
        <v>254.95000000000013</v>
      </c>
      <c r="G7421" s="108"/>
      <c r="H7421" s="109"/>
      <c r="I7421" s="109"/>
      <c r="J7421" s="109"/>
      <c r="K7421" s="105">
        <f>K7420+J7400</f>
        <v>254.95000000000013</v>
      </c>
      <c r="L7421" s="118"/>
    </row>
    <row r="7422" spans="1:12" hidden="1" outlineLevel="1" x14ac:dyDescent="0.25">
      <c r="A7422" s="98" t="str">
        <f t="shared" si="646"/>
        <v>Effekt ökning type 22/33 300 74 11</v>
      </c>
      <c r="B7422" s="103" t="str">
        <f t="shared" si="649"/>
        <v>Effekt ökning type 22/33 300</v>
      </c>
      <c r="C7422" s="99">
        <v>74</v>
      </c>
      <c r="D7422" s="99">
        <f t="shared" si="650"/>
        <v>11</v>
      </c>
      <c r="E7422" s="100">
        <f t="shared" si="647"/>
        <v>258.10000000000014</v>
      </c>
      <c r="G7422" s="108"/>
      <c r="H7422" s="109"/>
      <c r="I7422" s="109"/>
      <c r="J7422" s="109"/>
      <c r="K7422" s="105">
        <f>K7421+J7400</f>
        <v>258.10000000000014</v>
      </c>
      <c r="L7422" s="118"/>
    </row>
    <row r="7423" spans="1:12" hidden="1" outlineLevel="1" x14ac:dyDescent="0.25">
      <c r="A7423" s="98" t="str">
        <f t="shared" si="646"/>
        <v>Effekt ökning type 22/33 300 75 11</v>
      </c>
      <c r="B7423" s="103" t="str">
        <f t="shared" si="649"/>
        <v>Effekt ökning type 22/33 300</v>
      </c>
      <c r="C7423" s="99">
        <v>75</v>
      </c>
      <c r="D7423" s="99">
        <f t="shared" si="650"/>
        <v>11</v>
      </c>
      <c r="E7423" s="100">
        <f t="shared" si="647"/>
        <v>261.25000000000011</v>
      </c>
      <c r="G7423" s="108"/>
      <c r="H7423" s="109"/>
      <c r="I7423" s="109"/>
      <c r="J7423" s="109"/>
      <c r="K7423" s="105">
        <f>K7422+J7400</f>
        <v>261.25000000000011</v>
      </c>
      <c r="L7423" s="118"/>
    </row>
    <row r="7424" spans="1:12" hidden="1" outlineLevel="1" x14ac:dyDescent="0.25">
      <c r="A7424" s="98" t="str">
        <f t="shared" si="646"/>
        <v>Effekt ökning type 22/33 300 76 11</v>
      </c>
      <c r="B7424" s="103" t="str">
        <f t="shared" si="649"/>
        <v>Effekt ökning type 22/33 300</v>
      </c>
      <c r="C7424" s="99">
        <v>76</v>
      </c>
      <c r="D7424" s="99">
        <f t="shared" si="650"/>
        <v>11</v>
      </c>
      <c r="E7424" s="100">
        <f t="shared" si="647"/>
        <v>264.40000000000009</v>
      </c>
      <c r="G7424" s="108"/>
      <c r="H7424" s="109"/>
      <c r="I7424" s="109"/>
      <c r="J7424" s="109"/>
      <c r="K7424" s="105">
        <f>K7423+J7400</f>
        <v>264.40000000000009</v>
      </c>
      <c r="L7424" s="118"/>
    </row>
    <row r="7425" spans="1:12" hidden="1" outlineLevel="1" x14ac:dyDescent="0.25">
      <c r="A7425" s="98" t="str">
        <f t="shared" si="646"/>
        <v>Effekt ökning type 22/33 300 77 11</v>
      </c>
      <c r="B7425" s="103" t="str">
        <f t="shared" si="649"/>
        <v>Effekt ökning type 22/33 300</v>
      </c>
      <c r="C7425" s="99">
        <v>77</v>
      </c>
      <c r="D7425" s="99">
        <f t="shared" si="650"/>
        <v>11</v>
      </c>
      <c r="E7425" s="100">
        <f t="shared" si="647"/>
        <v>267.55000000000007</v>
      </c>
      <c r="G7425" s="108"/>
      <c r="H7425" s="109"/>
      <c r="I7425" s="109"/>
      <c r="J7425" s="109"/>
      <c r="K7425" s="105">
        <f>K7424+J7400</f>
        <v>267.55000000000007</v>
      </c>
      <c r="L7425" s="118"/>
    </row>
    <row r="7426" spans="1:12" hidden="1" outlineLevel="1" x14ac:dyDescent="0.25">
      <c r="A7426" s="98" t="str">
        <f t="shared" si="646"/>
        <v>Effekt ökning type 22/33 300 78 11</v>
      </c>
      <c r="B7426" s="103" t="str">
        <f t="shared" si="649"/>
        <v>Effekt ökning type 22/33 300</v>
      </c>
      <c r="C7426" s="99">
        <v>78</v>
      </c>
      <c r="D7426" s="99">
        <f t="shared" si="650"/>
        <v>11</v>
      </c>
      <c r="E7426" s="100">
        <f t="shared" si="647"/>
        <v>270.70000000000005</v>
      </c>
      <c r="G7426" s="108"/>
      <c r="H7426" s="109"/>
      <c r="I7426" s="109"/>
      <c r="J7426" s="109"/>
      <c r="K7426" s="105">
        <f>K7425+J7400</f>
        <v>270.70000000000005</v>
      </c>
      <c r="L7426" s="118"/>
    </row>
    <row r="7427" spans="1:12" hidden="1" outlineLevel="1" x14ac:dyDescent="0.25">
      <c r="A7427" s="98" t="str">
        <f t="shared" ref="A7427:A7490" si="651">CONCATENATE(B7427," ",C7427," ",D7427)</f>
        <v>Effekt ökning type 22/33 300 79 11</v>
      </c>
      <c r="B7427" s="103" t="str">
        <f t="shared" si="649"/>
        <v>Effekt ökning type 22/33 300</v>
      </c>
      <c r="C7427" s="99">
        <v>79</v>
      </c>
      <c r="D7427" s="99">
        <f t="shared" si="650"/>
        <v>11</v>
      </c>
      <c r="E7427" s="100">
        <f t="shared" ref="E7427:E7490" si="652">K7427</f>
        <v>273.85000000000002</v>
      </c>
      <c r="G7427" s="108"/>
      <c r="H7427" s="109"/>
      <c r="I7427" s="109"/>
      <c r="J7427" s="109"/>
      <c r="K7427" s="105">
        <f>K7426+J7400</f>
        <v>273.85000000000002</v>
      </c>
      <c r="L7427" s="118"/>
    </row>
    <row r="7428" spans="1:12" hidden="1" outlineLevel="1" x14ac:dyDescent="0.25">
      <c r="A7428" s="98" t="str">
        <f t="shared" si="651"/>
        <v>Effekt ökning type 22/33 300 80 11</v>
      </c>
      <c r="B7428" s="103" t="str">
        <f t="shared" si="649"/>
        <v>Effekt ökning type 22/33 300</v>
      </c>
      <c r="C7428" s="99">
        <v>80</v>
      </c>
      <c r="D7428" s="99">
        <f t="shared" si="650"/>
        <v>11</v>
      </c>
      <c r="E7428" s="100">
        <f t="shared" si="652"/>
        <v>277</v>
      </c>
      <c r="G7428" s="108"/>
      <c r="H7428" s="109"/>
      <c r="I7428" s="109"/>
      <c r="J7428" s="109"/>
      <c r="K7428" s="105">
        <f>K7427+J7400</f>
        <v>277</v>
      </c>
      <c r="L7428" s="118"/>
    </row>
    <row r="7429" spans="1:12" hidden="1" outlineLevel="1" x14ac:dyDescent="0.25">
      <c r="A7429" s="98" t="str">
        <f t="shared" si="651"/>
        <v>Effekt ökning type 22/33 300 81 11</v>
      </c>
      <c r="B7429" s="103" t="str">
        <f t="shared" si="649"/>
        <v>Effekt ökning type 22/33 300</v>
      </c>
      <c r="C7429" s="99">
        <v>81</v>
      </c>
      <c r="D7429" s="99">
        <f t="shared" si="650"/>
        <v>11</v>
      </c>
      <c r="E7429" s="100">
        <f t="shared" si="652"/>
        <v>280.14999999999998</v>
      </c>
      <c r="G7429" s="108"/>
      <c r="H7429" s="109"/>
      <c r="I7429" s="109"/>
      <c r="J7429" s="109"/>
      <c r="K7429" s="105">
        <f>K7428+J7400</f>
        <v>280.14999999999998</v>
      </c>
      <c r="L7429" s="118"/>
    </row>
    <row r="7430" spans="1:12" hidden="1" outlineLevel="1" x14ac:dyDescent="0.25">
      <c r="A7430" s="98" t="str">
        <f t="shared" si="651"/>
        <v>Effekt ökning type 22/33 300 82 11</v>
      </c>
      <c r="B7430" s="103" t="str">
        <f t="shared" si="649"/>
        <v>Effekt ökning type 22/33 300</v>
      </c>
      <c r="C7430" s="99">
        <v>82</v>
      </c>
      <c r="D7430" s="99">
        <f t="shared" si="650"/>
        <v>11</v>
      </c>
      <c r="E7430" s="100">
        <f t="shared" si="652"/>
        <v>283.29999999999995</v>
      </c>
      <c r="G7430" s="108"/>
      <c r="H7430" s="109"/>
      <c r="I7430" s="109"/>
      <c r="J7430" s="109"/>
      <c r="K7430" s="105">
        <f>K7429+J7400</f>
        <v>283.29999999999995</v>
      </c>
      <c r="L7430" s="118"/>
    </row>
    <row r="7431" spans="1:12" hidden="1" outlineLevel="1" x14ac:dyDescent="0.25">
      <c r="A7431" s="98" t="str">
        <f t="shared" si="651"/>
        <v>Effekt ökning type 22/33 300 83 11</v>
      </c>
      <c r="B7431" s="103" t="str">
        <f t="shared" si="649"/>
        <v>Effekt ökning type 22/33 300</v>
      </c>
      <c r="C7431" s="99">
        <v>83</v>
      </c>
      <c r="D7431" s="99">
        <f t="shared" ref="D7431:D7448" si="653">D7430</f>
        <v>11</v>
      </c>
      <c r="E7431" s="100">
        <f t="shared" si="652"/>
        <v>286.44999999999993</v>
      </c>
      <c r="G7431" s="108"/>
      <c r="H7431" s="109"/>
      <c r="I7431" s="109"/>
      <c r="J7431" s="109"/>
      <c r="K7431" s="105">
        <f>K7430+J7400</f>
        <v>286.44999999999993</v>
      </c>
      <c r="L7431" s="118"/>
    </row>
    <row r="7432" spans="1:12" hidden="1" outlineLevel="1" x14ac:dyDescent="0.25">
      <c r="A7432" s="98" t="str">
        <f t="shared" si="651"/>
        <v>Effekt ökning type 22/33 300 84 11</v>
      </c>
      <c r="B7432" s="103" t="str">
        <f t="shared" si="649"/>
        <v>Effekt ökning type 22/33 300</v>
      </c>
      <c r="C7432" s="99">
        <v>84</v>
      </c>
      <c r="D7432" s="99">
        <f t="shared" si="653"/>
        <v>11</v>
      </c>
      <c r="E7432" s="100">
        <f t="shared" si="652"/>
        <v>289.59999999999991</v>
      </c>
      <c r="G7432" s="108"/>
      <c r="H7432" s="109"/>
      <c r="I7432" s="109"/>
      <c r="J7432" s="109"/>
      <c r="K7432" s="105">
        <f>K7431+J7400</f>
        <v>289.59999999999991</v>
      </c>
      <c r="L7432" s="118"/>
    </row>
    <row r="7433" spans="1:12" hidden="1" outlineLevel="1" x14ac:dyDescent="0.25">
      <c r="A7433" s="98" t="str">
        <f t="shared" si="651"/>
        <v>Effekt ökning type 22/33 300 85 11</v>
      </c>
      <c r="B7433" s="103" t="str">
        <f t="shared" si="649"/>
        <v>Effekt ökning type 22/33 300</v>
      </c>
      <c r="C7433" s="99">
        <v>85</v>
      </c>
      <c r="D7433" s="99">
        <f t="shared" si="653"/>
        <v>11</v>
      </c>
      <c r="E7433" s="100">
        <f t="shared" si="652"/>
        <v>292.74999999999989</v>
      </c>
      <c r="G7433" s="108"/>
      <c r="H7433" s="109"/>
      <c r="I7433" s="109"/>
      <c r="J7433" s="109"/>
      <c r="K7433" s="105">
        <f>K7432+J7400</f>
        <v>292.74999999999989</v>
      </c>
      <c r="L7433" s="118"/>
    </row>
    <row r="7434" spans="1:12" hidden="1" outlineLevel="1" x14ac:dyDescent="0.25">
      <c r="A7434" s="98" t="str">
        <f t="shared" si="651"/>
        <v>Effekt ökning type 22/33 300 86 11</v>
      </c>
      <c r="B7434" s="103" t="str">
        <f t="shared" si="649"/>
        <v>Effekt ökning type 22/33 300</v>
      </c>
      <c r="C7434" s="99">
        <v>86</v>
      </c>
      <c r="D7434" s="99">
        <f t="shared" si="653"/>
        <v>11</v>
      </c>
      <c r="E7434" s="100">
        <f t="shared" si="652"/>
        <v>295.89999999999986</v>
      </c>
      <c r="G7434" s="108"/>
      <c r="H7434" s="109"/>
      <c r="I7434" s="109"/>
      <c r="J7434" s="109"/>
      <c r="K7434" s="105">
        <f>K7433+J7400</f>
        <v>295.89999999999986</v>
      </c>
      <c r="L7434" s="118"/>
    </row>
    <row r="7435" spans="1:12" hidden="1" outlineLevel="1" x14ac:dyDescent="0.25">
      <c r="A7435" s="98" t="str">
        <f t="shared" si="651"/>
        <v>Effekt ökning type 22/33 300 87 11</v>
      </c>
      <c r="B7435" s="103" t="str">
        <f t="shared" si="649"/>
        <v>Effekt ökning type 22/33 300</v>
      </c>
      <c r="C7435" s="99">
        <v>87</v>
      </c>
      <c r="D7435" s="99">
        <f t="shared" si="653"/>
        <v>11</v>
      </c>
      <c r="E7435" s="100">
        <f t="shared" si="652"/>
        <v>299.04999999999984</v>
      </c>
      <c r="G7435" s="108"/>
      <c r="H7435" s="109"/>
      <c r="I7435" s="109"/>
      <c r="J7435" s="109"/>
      <c r="K7435" s="105">
        <f>K7434+J7400</f>
        <v>299.04999999999984</v>
      </c>
      <c r="L7435" s="118"/>
    </row>
    <row r="7436" spans="1:12" hidden="1" outlineLevel="1" x14ac:dyDescent="0.25">
      <c r="A7436" s="98" t="str">
        <f t="shared" si="651"/>
        <v>Effekt ökning type 22/33 300 88 11</v>
      </c>
      <c r="B7436" s="103" t="str">
        <f t="shared" si="649"/>
        <v>Effekt ökning type 22/33 300</v>
      </c>
      <c r="C7436" s="99">
        <v>88</v>
      </c>
      <c r="D7436" s="99">
        <f t="shared" si="653"/>
        <v>11</v>
      </c>
      <c r="E7436" s="100">
        <f t="shared" si="652"/>
        <v>302.19999999999982</v>
      </c>
      <c r="G7436" s="108"/>
      <c r="H7436" s="109"/>
      <c r="I7436" s="109"/>
      <c r="J7436" s="109"/>
      <c r="K7436" s="105">
        <f>K7435+J7400</f>
        <v>302.19999999999982</v>
      </c>
      <c r="L7436" s="118"/>
    </row>
    <row r="7437" spans="1:12" hidden="1" outlineLevel="1" x14ac:dyDescent="0.25">
      <c r="A7437" s="98" t="str">
        <f t="shared" si="651"/>
        <v>Effekt ökning type 22/33 300 89 11</v>
      </c>
      <c r="B7437" s="103" t="str">
        <f t="shared" si="649"/>
        <v>Effekt ökning type 22/33 300</v>
      </c>
      <c r="C7437" s="99">
        <v>89</v>
      </c>
      <c r="D7437" s="99">
        <f t="shared" si="653"/>
        <v>11</v>
      </c>
      <c r="E7437" s="100">
        <f t="shared" si="652"/>
        <v>305.3499999999998</v>
      </c>
      <c r="G7437" s="108"/>
      <c r="H7437" s="109"/>
      <c r="I7437" s="109"/>
      <c r="J7437" s="109"/>
      <c r="K7437" s="105">
        <f>K7436+J7400</f>
        <v>305.3499999999998</v>
      </c>
      <c r="L7437" s="118"/>
    </row>
    <row r="7438" spans="1:12" hidden="1" outlineLevel="1" x14ac:dyDescent="0.25">
      <c r="A7438" s="98" t="str">
        <f t="shared" si="651"/>
        <v>Effekt ökning type 22/33 300 90 11</v>
      </c>
      <c r="B7438" s="103" t="str">
        <f t="shared" si="649"/>
        <v>Effekt ökning type 22/33 300</v>
      </c>
      <c r="C7438" s="99">
        <v>90</v>
      </c>
      <c r="D7438" s="99">
        <f t="shared" si="653"/>
        <v>11</v>
      </c>
      <c r="E7438" s="100">
        <f t="shared" si="652"/>
        <v>308.49999999999977</v>
      </c>
      <c r="G7438" s="108"/>
      <c r="H7438" s="109"/>
      <c r="I7438" s="109"/>
      <c r="J7438" s="109"/>
      <c r="K7438" s="105">
        <f>K7437+J7400</f>
        <v>308.49999999999977</v>
      </c>
      <c r="L7438" s="118"/>
    </row>
    <row r="7439" spans="1:12" hidden="1" outlineLevel="1" x14ac:dyDescent="0.25">
      <c r="A7439" s="98" t="str">
        <f t="shared" si="651"/>
        <v>Effekt ökning type 22/33 300 91 11</v>
      </c>
      <c r="B7439" s="103" t="str">
        <f t="shared" si="649"/>
        <v>Effekt ökning type 22/33 300</v>
      </c>
      <c r="C7439" s="99">
        <v>91</v>
      </c>
      <c r="D7439" s="99">
        <f t="shared" si="653"/>
        <v>11</v>
      </c>
      <c r="E7439" s="100">
        <f t="shared" si="652"/>
        <v>311.64999999999975</v>
      </c>
      <c r="G7439" s="108"/>
      <c r="H7439" s="109"/>
      <c r="I7439" s="109"/>
      <c r="J7439" s="109"/>
      <c r="K7439" s="105">
        <f>K7438+J7400</f>
        <v>311.64999999999975</v>
      </c>
      <c r="L7439" s="118"/>
    </row>
    <row r="7440" spans="1:12" hidden="1" outlineLevel="1" x14ac:dyDescent="0.25">
      <c r="A7440" s="98" t="str">
        <f t="shared" si="651"/>
        <v>Effekt ökning type 22/33 300 92 11</v>
      </c>
      <c r="B7440" s="103" t="str">
        <f t="shared" si="649"/>
        <v>Effekt ökning type 22/33 300</v>
      </c>
      <c r="C7440" s="99">
        <v>92</v>
      </c>
      <c r="D7440" s="99">
        <f t="shared" si="653"/>
        <v>11</v>
      </c>
      <c r="E7440" s="100">
        <f t="shared" si="652"/>
        <v>314.79999999999973</v>
      </c>
      <c r="G7440" s="108"/>
      <c r="H7440" s="109"/>
      <c r="I7440" s="109"/>
      <c r="J7440" s="109"/>
      <c r="K7440" s="105">
        <f>K7439+J7400</f>
        <v>314.79999999999973</v>
      </c>
      <c r="L7440" s="118"/>
    </row>
    <row r="7441" spans="1:12" hidden="1" outlineLevel="1" x14ac:dyDescent="0.25">
      <c r="A7441" s="98" t="str">
        <f t="shared" si="651"/>
        <v>Effekt ökning type 22/33 300 93 11</v>
      </c>
      <c r="B7441" s="103" t="str">
        <f t="shared" si="649"/>
        <v>Effekt ökning type 22/33 300</v>
      </c>
      <c r="C7441" s="99">
        <v>93</v>
      </c>
      <c r="D7441" s="99">
        <f t="shared" si="653"/>
        <v>11</v>
      </c>
      <c r="E7441" s="100">
        <f t="shared" si="652"/>
        <v>317.9499999999997</v>
      </c>
      <c r="G7441" s="108"/>
      <c r="H7441" s="109"/>
      <c r="I7441" s="109"/>
      <c r="J7441" s="109"/>
      <c r="K7441" s="105">
        <f>K7440+J7400</f>
        <v>317.9499999999997</v>
      </c>
      <c r="L7441" s="118"/>
    </row>
    <row r="7442" spans="1:12" hidden="1" outlineLevel="1" x14ac:dyDescent="0.25">
      <c r="A7442" s="98" t="str">
        <f t="shared" si="651"/>
        <v>Effekt ökning type 22/33 300 94 11</v>
      </c>
      <c r="B7442" s="103" t="str">
        <f t="shared" si="649"/>
        <v>Effekt ökning type 22/33 300</v>
      </c>
      <c r="C7442" s="99">
        <v>94</v>
      </c>
      <c r="D7442" s="99">
        <f t="shared" si="653"/>
        <v>11</v>
      </c>
      <c r="E7442" s="100">
        <f t="shared" si="652"/>
        <v>321.09999999999968</v>
      </c>
      <c r="G7442" s="108"/>
      <c r="H7442" s="109"/>
      <c r="I7442" s="109"/>
      <c r="J7442" s="109"/>
      <c r="K7442" s="105">
        <f>K7441+J7400</f>
        <v>321.09999999999968</v>
      </c>
      <c r="L7442" s="118"/>
    </row>
    <row r="7443" spans="1:12" hidden="1" outlineLevel="1" x14ac:dyDescent="0.25">
      <c r="A7443" s="98" t="str">
        <f t="shared" si="651"/>
        <v>Effekt ökning type 22/33 300 95 11</v>
      </c>
      <c r="B7443" s="103" t="str">
        <f t="shared" si="649"/>
        <v>Effekt ökning type 22/33 300</v>
      </c>
      <c r="C7443" s="99">
        <v>95</v>
      </c>
      <c r="D7443" s="99">
        <f t="shared" si="653"/>
        <v>11</v>
      </c>
      <c r="E7443" s="100">
        <f t="shared" si="652"/>
        <v>324.24999999999966</v>
      </c>
      <c r="G7443" s="108"/>
      <c r="H7443" s="109"/>
      <c r="I7443" s="109"/>
      <c r="J7443" s="109"/>
      <c r="K7443" s="105">
        <f>K7442+J7400</f>
        <v>324.24999999999966</v>
      </c>
      <c r="L7443" s="118"/>
    </row>
    <row r="7444" spans="1:12" hidden="1" outlineLevel="1" x14ac:dyDescent="0.25">
      <c r="A7444" s="98" t="str">
        <f t="shared" si="651"/>
        <v>Effekt ökning type 22/33 300 96 11</v>
      </c>
      <c r="B7444" s="103" t="str">
        <f t="shared" si="649"/>
        <v>Effekt ökning type 22/33 300</v>
      </c>
      <c r="C7444" s="99">
        <v>96</v>
      </c>
      <c r="D7444" s="99">
        <f t="shared" si="653"/>
        <v>11</v>
      </c>
      <c r="E7444" s="100">
        <f t="shared" si="652"/>
        <v>327.39999999999964</v>
      </c>
      <c r="G7444" s="108"/>
      <c r="H7444" s="109"/>
      <c r="I7444" s="109"/>
      <c r="J7444" s="109"/>
      <c r="K7444" s="105">
        <f>K7443+J7400</f>
        <v>327.39999999999964</v>
      </c>
      <c r="L7444" s="118"/>
    </row>
    <row r="7445" spans="1:12" hidden="1" outlineLevel="1" x14ac:dyDescent="0.25">
      <c r="A7445" s="98" t="str">
        <f t="shared" si="651"/>
        <v>Effekt ökning type 22/33 300 97 11</v>
      </c>
      <c r="B7445" s="103" t="str">
        <f t="shared" si="649"/>
        <v>Effekt ökning type 22/33 300</v>
      </c>
      <c r="C7445" s="99">
        <v>97</v>
      </c>
      <c r="D7445" s="99">
        <f t="shared" si="653"/>
        <v>11</v>
      </c>
      <c r="E7445" s="100">
        <f t="shared" si="652"/>
        <v>330.54999999999961</v>
      </c>
      <c r="G7445" s="108"/>
      <c r="H7445" s="109"/>
      <c r="I7445" s="109"/>
      <c r="J7445" s="109"/>
      <c r="K7445" s="105">
        <f>K7444+J7400</f>
        <v>330.54999999999961</v>
      </c>
      <c r="L7445" s="118"/>
    </row>
    <row r="7446" spans="1:12" hidden="1" outlineLevel="1" x14ac:dyDescent="0.25">
      <c r="A7446" s="98" t="str">
        <f t="shared" si="651"/>
        <v>Effekt ökning type 22/33 300 98 11</v>
      </c>
      <c r="B7446" s="103" t="str">
        <f t="shared" si="649"/>
        <v>Effekt ökning type 22/33 300</v>
      </c>
      <c r="C7446" s="99">
        <v>98</v>
      </c>
      <c r="D7446" s="99">
        <f t="shared" si="653"/>
        <v>11</v>
      </c>
      <c r="E7446" s="100">
        <f t="shared" si="652"/>
        <v>333.69999999999959</v>
      </c>
      <c r="G7446" s="108"/>
      <c r="H7446" s="109"/>
      <c r="I7446" s="109"/>
      <c r="J7446" s="109"/>
      <c r="K7446" s="105">
        <f>K7445+J7400</f>
        <v>333.69999999999959</v>
      </c>
      <c r="L7446" s="118"/>
    </row>
    <row r="7447" spans="1:12" hidden="1" outlineLevel="1" x14ac:dyDescent="0.25">
      <c r="A7447" s="98" t="str">
        <f t="shared" si="651"/>
        <v>Effekt ökning type 22/33 300 99 11</v>
      </c>
      <c r="B7447" s="103" t="str">
        <f t="shared" si="649"/>
        <v>Effekt ökning type 22/33 300</v>
      </c>
      <c r="C7447" s="99">
        <v>99</v>
      </c>
      <c r="D7447" s="99">
        <f t="shared" si="653"/>
        <v>11</v>
      </c>
      <c r="E7447" s="100">
        <f t="shared" si="652"/>
        <v>336.84999999999957</v>
      </c>
      <c r="G7447" s="108"/>
      <c r="H7447" s="109"/>
      <c r="I7447" s="109"/>
      <c r="J7447" s="109"/>
      <c r="K7447" s="105">
        <f>K7446+J7400</f>
        <v>336.84999999999957</v>
      </c>
      <c r="L7447" s="118"/>
    </row>
    <row r="7448" spans="1:12" hidden="1" outlineLevel="1" x14ac:dyDescent="0.25">
      <c r="A7448" s="110" t="str">
        <f t="shared" si="651"/>
        <v>Effekt ökning type 22/33 300 100 11</v>
      </c>
      <c r="B7448" s="111" t="str">
        <f t="shared" si="649"/>
        <v>Effekt ökning type 22/33 300</v>
      </c>
      <c r="C7448" s="112">
        <v>100</v>
      </c>
      <c r="D7448" s="112">
        <f t="shared" si="653"/>
        <v>11</v>
      </c>
      <c r="E7448" s="113">
        <f t="shared" si="652"/>
        <v>339.99999999999955</v>
      </c>
      <c r="G7448" s="114"/>
      <c r="H7448" s="115"/>
      <c r="I7448" s="115"/>
      <c r="J7448" s="115"/>
      <c r="K7448" s="116">
        <f>K7447+J7400</f>
        <v>339.99999999999955</v>
      </c>
      <c r="L7448" s="118"/>
    </row>
    <row r="7449" spans="1:12" hidden="1" outlineLevel="1" x14ac:dyDescent="0.25">
      <c r="A7449" s="98" t="str">
        <f t="shared" si="651"/>
        <v>Effekt ökning type 22/33 300 50 10</v>
      </c>
      <c r="B7449" s="117" t="str">
        <f t="shared" si="649"/>
        <v>Effekt ökning type 22/33 300</v>
      </c>
      <c r="C7449" s="99">
        <v>50</v>
      </c>
      <c r="D7449" s="99">
        <f>U6940</f>
        <v>10</v>
      </c>
      <c r="E7449" s="100">
        <f t="shared" si="652"/>
        <v>185</v>
      </c>
      <c r="G7449" s="99">
        <f>U6941</f>
        <v>185</v>
      </c>
      <c r="H7449" s="101"/>
      <c r="I7449" s="101"/>
      <c r="J7449" s="101"/>
      <c r="K7449" s="102">
        <f>G7449</f>
        <v>185</v>
      </c>
      <c r="L7449" s="118"/>
    </row>
    <row r="7450" spans="1:12" hidden="1" outlineLevel="1" x14ac:dyDescent="0.25">
      <c r="A7450" s="98" t="str">
        <f t="shared" si="651"/>
        <v>Effekt ökning type 22/33 300 51 10</v>
      </c>
      <c r="B7450" s="103" t="str">
        <f t="shared" si="649"/>
        <v>Effekt ökning type 22/33 300</v>
      </c>
      <c r="C7450" s="99">
        <v>51</v>
      </c>
      <c r="D7450" s="99">
        <f t="shared" ref="D7450:D7481" si="654">D7449</f>
        <v>10</v>
      </c>
      <c r="E7450" s="100">
        <f t="shared" si="652"/>
        <v>187.6</v>
      </c>
      <c r="G7450" s="104"/>
      <c r="H7450" s="59"/>
      <c r="I7450" s="59"/>
      <c r="J7450" s="59"/>
      <c r="K7450" s="105">
        <f>K7449+J7451</f>
        <v>187.6</v>
      </c>
      <c r="L7450" s="118"/>
    </row>
    <row r="7451" spans="1:12" hidden="1" outlineLevel="1" x14ac:dyDescent="0.25">
      <c r="A7451" s="98" t="str">
        <f t="shared" si="651"/>
        <v>Effekt ökning type 22/33 300 52 10</v>
      </c>
      <c r="B7451" s="103" t="str">
        <f t="shared" si="649"/>
        <v>Effekt ökning type 22/33 300</v>
      </c>
      <c r="C7451" s="99">
        <v>52</v>
      </c>
      <c r="D7451" s="99">
        <f t="shared" si="654"/>
        <v>10</v>
      </c>
      <c r="E7451" s="100">
        <f t="shared" si="652"/>
        <v>190.2</v>
      </c>
      <c r="G7451" s="99">
        <f>U6942</f>
        <v>315</v>
      </c>
      <c r="H7451" s="59">
        <v>50</v>
      </c>
      <c r="I7451" s="59">
        <f>G7451-G7449</f>
        <v>130</v>
      </c>
      <c r="J7451" s="59">
        <f>I7451/H7451</f>
        <v>2.6</v>
      </c>
      <c r="K7451" s="105">
        <f>K7450+J7451</f>
        <v>190.2</v>
      </c>
      <c r="L7451" s="118"/>
    </row>
    <row r="7452" spans="1:12" hidden="1" outlineLevel="1" x14ac:dyDescent="0.25">
      <c r="A7452" s="98" t="str">
        <f t="shared" si="651"/>
        <v>Effekt ökning type 22/33 300 53 10</v>
      </c>
      <c r="B7452" s="103" t="str">
        <f t="shared" ref="B7452:B7515" si="655">B7451</f>
        <v>Effekt ökning type 22/33 300</v>
      </c>
      <c r="C7452" s="99">
        <v>53</v>
      </c>
      <c r="D7452" s="99">
        <f t="shared" si="654"/>
        <v>10</v>
      </c>
      <c r="E7452" s="100">
        <f t="shared" si="652"/>
        <v>192.79999999999998</v>
      </c>
      <c r="G7452" s="108"/>
      <c r="H7452" s="109"/>
      <c r="I7452" s="109"/>
      <c r="J7452" s="109"/>
      <c r="K7452" s="105">
        <f>K7451+J7451</f>
        <v>192.79999999999998</v>
      </c>
      <c r="L7452" s="118"/>
    </row>
    <row r="7453" spans="1:12" hidden="1" outlineLevel="1" x14ac:dyDescent="0.25">
      <c r="A7453" s="98" t="str">
        <f t="shared" si="651"/>
        <v>Effekt ökning type 22/33 300 54 10</v>
      </c>
      <c r="B7453" s="103" t="str">
        <f t="shared" si="655"/>
        <v>Effekt ökning type 22/33 300</v>
      </c>
      <c r="C7453" s="99">
        <v>54</v>
      </c>
      <c r="D7453" s="99">
        <f t="shared" si="654"/>
        <v>10</v>
      </c>
      <c r="E7453" s="100">
        <f t="shared" si="652"/>
        <v>195.39999999999998</v>
      </c>
      <c r="G7453" s="108"/>
      <c r="H7453" s="109"/>
      <c r="I7453" s="109"/>
      <c r="J7453" s="109"/>
      <c r="K7453" s="105">
        <f>K7452+J7451</f>
        <v>195.39999999999998</v>
      </c>
      <c r="L7453" s="118"/>
    </row>
    <row r="7454" spans="1:12" hidden="1" outlineLevel="1" x14ac:dyDescent="0.25">
      <c r="A7454" s="98" t="str">
        <f t="shared" si="651"/>
        <v>Effekt ökning type 22/33 300 55 10</v>
      </c>
      <c r="B7454" s="103" t="str">
        <f t="shared" si="655"/>
        <v>Effekt ökning type 22/33 300</v>
      </c>
      <c r="C7454" s="99">
        <v>55</v>
      </c>
      <c r="D7454" s="99">
        <f t="shared" si="654"/>
        <v>10</v>
      </c>
      <c r="E7454" s="100">
        <f t="shared" si="652"/>
        <v>197.99999999999997</v>
      </c>
      <c r="G7454" s="104"/>
      <c r="H7454" s="59"/>
      <c r="I7454" s="59"/>
      <c r="J7454" s="59"/>
      <c r="K7454" s="105">
        <f>K7453+J7451</f>
        <v>197.99999999999997</v>
      </c>
      <c r="L7454" s="118"/>
    </row>
    <row r="7455" spans="1:12" hidden="1" outlineLevel="1" x14ac:dyDescent="0.25">
      <c r="A7455" s="98" t="str">
        <f t="shared" si="651"/>
        <v>Effekt ökning type 22/33 300 56 10</v>
      </c>
      <c r="B7455" s="103" t="str">
        <f t="shared" si="655"/>
        <v>Effekt ökning type 22/33 300</v>
      </c>
      <c r="C7455" s="99">
        <v>56</v>
      </c>
      <c r="D7455" s="99">
        <f t="shared" si="654"/>
        <v>10</v>
      </c>
      <c r="E7455" s="100">
        <f t="shared" si="652"/>
        <v>200.59999999999997</v>
      </c>
      <c r="G7455" s="104"/>
      <c r="H7455" s="59"/>
      <c r="I7455" s="59"/>
      <c r="J7455" s="59"/>
      <c r="K7455" s="105">
        <f>K7454+J7451</f>
        <v>200.59999999999997</v>
      </c>
      <c r="L7455" s="118"/>
    </row>
    <row r="7456" spans="1:12" hidden="1" outlineLevel="1" x14ac:dyDescent="0.25">
      <c r="A7456" s="98" t="str">
        <f t="shared" si="651"/>
        <v>Effekt ökning type 22/33 300 57 10</v>
      </c>
      <c r="B7456" s="103" t="str">
        <f t="shared" si="655"/>
        <v>Effekt ökning type 22/33 300</v>
      </c>
      <c r="C7456" s="99">
        <v>57</v>
      </c>
      <c r="D7456" s="99">
        <f t="shared" si="654"/>
        <v>10</v>
      </c>
      <c r="E7456" s="100">
        <f t="shared" si="652"/>
        <v>203.19999999999996</v>
      </c>
      <c r="G7456" s="104"/>
      <c r="H7456" s="59"/>
      <c r="I7456" s="59"/>
      <c r="J7456" s="59"/>
      <c r="K7456" s="105">
        <f>K7455+J7451</f>
        <v>203.19999999999996</v>
      </c>
      <c r="L7456" s="118"/>
    </row>
    <row r="7457" spans="1:12" hidden="1" outlineLevel="1" x14ac:dyDescent="0.25">
      <c r="A7457" s="98" t="str">
        <f t="shared" si="651"/>
        <v>Effekt ökning type 22/33 300 58 10</v>
      </c>
      <c r="B7457" s="103" t="str">
        <f t="shared" si="655"/>
        <v>Effekt ökning type 22/33 300</v>
      </c>
      <c r="C7457" s="99">
        <v>58</v>
      </c>
      <c r="D7457" s="99">
        <f t="shared" si="654"/>
        <v>10</v>
      </c>
      <c r="E7457" s="100">
        <f t="shared" si="652"/>
        <v>205.79999999999995</v>
      </c>
      <c r="G7457" s="104"/>
      <c r="H7457" s="59"/>
      <c r="I7457" s="59"/>
      <c r="J7457" s="59"/>
      <c r="K7457" s="105">
        <f>K7456+J7451</f>
        <v>205.79999999999995</v>
      </c>
      <c r="L7457" s="118"/>
    </row>
    <row r="7458" spans="1:12" hidden="1" outlineLevel="1" x14ac:dyDescent="0.25">
      <c r="A7458" s="98" t="str">
        <f t="shared" si="651"/>
        <v>Effekt ökning type 22/33 300 59 10</v>
      </c>
      <c r="B7458" s="103" t="str">
        <f t="shared" si="655"/>
        <v>Effekt ökning type 22/33 300</v>
      </c>
      <c r="C7458" s="99">
        <v>59</v>
      </c>
      <c r="D7458" s="99">
        <f t="shared" si="654"/>
        <v>10</v>
      </c>
      <c r="E7458" s="100">
        <f t="shared" si="652"/>
        <v>208.39999999999995</v>
      </c>
      <c r="G7458" s="104"/>
      <c r="H7458" s="59"/>
      <c r="I7458" s="59"/>
      <c r="J7458" s="59"/>
      <c r="K7458" s="105">
        <f>K7457+J7451</f>
        <v>208.39999999999995</v>
      </c>
      <c r="L7458" s="118"/>
    </row>
    <row r="7459" spans="1:12" hidden="1" outlineLevel="1" x14ac:dyDescent="0.25">
      <c r="A7459" s="98" t="str">
        <f t="shared" si="651"/>
        <v>Effekt ökning type 22/33 300 60 10</v>
      </c>
      <c r="B7459" s="103" t="str">
        <f t="shared" si="655"/>
        <v>Effekt ökning type 22/33 300</v>
      </c>
      <c r="C7459" s="99">
        <v>60</v>
      </c>
      <c r="D7459" s="99">
        <f t="shared" si="654"/>
        <v>10</v>
      </c>
      <c r="E7459" s="100">
        <f t="shared" si="652"/>
        <v>210.99999999999994</v>
      </c>
      <c r="G7459" s="108"/>
      <c r="H7459" s="59"/>
      <c r="I7459" s="59"/>
      <c r="J7459" s="59"/>
      <c r="K7459" s="105">
        <f>K7458+J7451</f>
        <v>210.99999999999994</v>
      </c>
      <c r="L7459" s="118"/>
    </row>
    <row r="7460" spans="1:12" hidden="1" outlineLevel="1" x14ac:dyDescent="0.25">
      <c r="A7460" s="98" t="str">
        <f t="shared" si="651"/>
        <v>Effekt ökning type 22/33 300 61 10</v>
      </c>
      <c r="B7460" s="103" t="str">
        <f t="shared" si="655"/>
        <v>Effekt ökning type 22/33 300</v>
      </c>
      <c r="C7460" s="99">
        <v>61</v>
      </c>
      <c r="D7460" s="99">
        <f t="shared" si="654"/>
        <v>10</v>
      </c>
      <c r="E7460" s="100">
        <f t="shared" si="652"/>
        <v>213.59999999999994</v>
      </c>
      <c r="G7460" s="108"/>
      <c r="H7460" s="109"/>
      <c r="I7460" s="109"/>
      <c r="J7460" s="109"/>
      <c r="K7460" s="105">
        <f>K7459+J7451</f>
        <v>213.59999999999994</v>
      </c>
      <c r="L7460" s="118"/>
    </row>
    <row r="7461" spans="1:12" hidden="1" outlineLevel="1" x14ac:dyDescent="0.25">
      <c r="A7461" s="98" t="str">
        <f t="shared" si="651"/>
        <v>Effekt ökning type 22/33 300 62 10</v>
      </c>
      <c r="B7461" s="103" t="str">
        <f t="shared" si="655"/>
        <v>Effekt ökning type 22/33 300</v>
      </c>
      <c r="C7461" s="99">
        <v>62</v>
      </c>
      <c r="D7461" s="99">
        <f t="shared" si="654"/>
        <v>10</v>
      </c>
      <c r="E7461" s="100">
        <f t="shared" si="652"/>
        <v>216.19999999999993</v>
      </c>
      <c r="G7461" s="108"/>
      <c r="H7461" s="109"/>
      <c r="I7461" s="109"/>
      <c r="J7461" s="109"/>
      <c r="K7461" s="105">
        <f>K7460+J7451</f>
        <v>216.19999999999993</v>
      </c>
      <c r="L7461" s="118"/>
    </row>
    <row r="7462" spans="1:12" hidden="1" outlineLevel="1" x14ac:dyDescent="0.25">
      <c r="A7462" s="98" t="str">
        <f t="shared" si="651"/>
        <v>Effekt ökning type 22/33 300 63 10</v>
      </c>
      <c r="B7462" s="103" t="str">
        <f t="shared" si="655"/>
        <v>Effekt ökning type 22/33 300</v>
      </c>
      <c r="C7462" s="99">
        <v>63</v>
      </c>
      <c r="D7462" s="99">
        <f t="shared" si="654"/>
        <v>10</v>
      </c>
      <c r="E7462" s="100">
        <f t="shared" si="652"/>
        <v>218.79999999999993</v>
      </c>
      <c r="G7462" s="108"/>
      <c r="H7462" s="109"/>
      <c r="I7462" s="109"/>
      <c r="J7462" s="109"/>
      <c r="K7462" s="105">
        <f>K7461+J7451</f>
        <v>218.79999999999993</v>
      </c>
      <c r="L7462" s="118"/>
    </row>
    <row r="7463" spans="1:12" hidden="1" outlineLevel="1" x14ac:dyDescent="0.25">
      <c r="A7463" s="98" t="str">
        <f t="shared" si="651"/>
        <v>Effekt ökning type 22/33 300 64 10</v>
      </c>
      <c r="B7463" s="103" t="str">
        <f t="shared" si="655"/>
        <v>Effekt ökning type 22/33 300</v>
      </c>
      <c r="C7463" s="99">
        <v>64</v>
      </c>
      <c r="D7463" s="99">
        <f t="shared" si="654"/>
        <v>10</v>
      </c>
      <c r="E7463" s="100">
        <f t="shared" si="652"/>
        <v>221.39999999999992</v>
      </c>
      <c r="G7463" s="108"/>
      <c r="H7463" s="109"/>
      <c r="I7463" s="109"/>
      <c r="J7463" s="109"/>
      <c r="K7463" s="105">
        <f>K7462+J7451</f>
        <v>221.39999999999992</v>
      </c>
      <c r="L7463" s="118"/>
    </row>
    <row r="7464" spans="1:12" hidden="1" outlineLevel="1" x14ac:dyDescent="0.25">
      <c r="A7464" s="98" t="str">
        <f t="shared" si="651"/>
        <v>Effekt ökning type 22/33 300 65 10</v>
      </c>
      <c r="B7464" s="103" t="str">
        <f t="shared" si="655"/>
        <v>Effekt ökning type 22/33 300</v>
      </c>
      <c r="C7464" s="99">
        <v>65</v>
      </c>
      <c r="D7464" s="99">
        <f t="shared" si="654"/>
        <v>10</v>
      </c>
      <c r="E7464" s="100">
        <f t="shared" si="652"/>
        <v>223.99999999999991</v>
      </c>
      <c r="G7464" s="108"/>
      <c r="H7464" s="109"/>
      <c r="I7464" s="109"/>
      <c r="J7464" s="109"/>
      <c r="K7464" s="105">
        <f>K7463+J7451</f>
        <v>223.99999999999991</v>
      </c>
      <c r="L7464" s="118"/>
    </row>
    <row r="7465" spans="1:12" hidden="1" outlineLevel="1" x14ac:dyDescent="0.25">
      <c r="A7465" s="98" t="str">
        <f t="shared" si="651"/>
        <v>Effekt ökning type 22/33 300 66 10</v>
      </c>
      <c r="B7465" s="103" t="str">
        <f t="shared" si="655"/>
        <v>Effekt ökning type 22/33 300</v>
      </c>
      <c r="C7465" s="99">
        <v>66</v>
      </c>
      <c r="D7465" s="99">
        <f t="shared" si="654"/>
        <v>10</v>
      </c>
      <c r="E7465" s="100">
        <f t="shared" si="652"/>
        <v>226.59999999999991</v>
      </c>
      <c r="G7465" s="108"/>
      <c r="H7465" s="109"/>
      <c r="I7465" s="109"/>
      <c r="J7465" s="109"/>
      <c r="K7465" s="105">
        <f>K7464+J7451</f>
        <v>226.59999999999991</v>
      </c>
      <c r="L7465" s="118"/>
    </row>
    <row r="7466" spans="1:12" hidden="1" outlineLevel="1" x14ac:dyDescent="0.25">
      <c r="A7466" s="98" t="str">
        <f t="shared" si="651"/>
        <v>Effekt ökning type 22/33 300 67 10</v>
      </c>
      <c r="B7466" s="103" t="str">
        <f t="shared" si="655"/>
        <v>Effekt ökning type 22/33 300</v>
      </c>
      <c r="C7466" s="99">
        <v>67</v>
      </c>
      <c r="D7466" s="99">
        <f t="shared" si="654"/>
        <v>10</v>
      </c>
      <c r="E7466" s="100">
        <f t="shared" si="652"/>
        <v>229.1999999999999</v>
      </c>
      <c r="G7466" s="108"/>
      <c r="H7466" s="109"/>
      <c r="I7466" s="109"/>
      <c r="J7466" s="109"/>
      <c r="K7466" s="105">
        <f>K7465+J7451</f>
        <v>229.1999999999999</v>
      </c>
      <c r="L7466" s="118"/>
    </row>
    <row r="7467" spans="1:12" hidden="1" outlineLevel="1" x14ac:dyDescent="0.25">
      <c r="A7467" s="98" t="str">
        <f t="shared" si="651"/>
        <v>Effekt ökning type 22/33 300 68 10</v>
      </c>
      <c r="B7467" s="103" t="str">
        <f t="shared" si="655"/>
        <v>Effekt ökning type 22/33 300</v>
      </c>
      <c r="C7467" s="99">
        <v>68</v>
      </c>
      <c r="D7467" s="99">
        <f t="shared" si="654"/>
        <v>10</v>
      </c>
      <c r="E7467" s="100">
        <f t="shared" si="652"/>
        <v>231.7999999999999</v>
      </c>
      <c r="G7467" s="108"/>
      <c r="H7467" s="109"/>
      <c r="I7467" s="109"/>
      <c r="J7467" s="109"/>
      <c r="K7467" s="105">
        <f>K7466+J7451</f>
        <v>231.7999999999999</v>
      </c>
      <c r="L7467" s="118"/>
    </row>
    <row r="7468" spans="1:12" hidden="1" outlineLevel="1" x14ac:dyDescent="0.25">
      <c r="A7468" s="98" t="str">
        <f t="shared" si="651"/>
        <v>Effekt ökning type 22/33 300 69 10</v>
      </c>
      <c r="B7468" s="103" t="str">
        <f t="shared" si="655"/>
        <v>Effekt ökning type 22/33 300</v>
      </c>
      <c r="C7468" s="99">
        <v>69</v>
      </c>
      <c r="D7468" s="99">
        <f t="shared" si="654"/>
        <v>10</v>
      </c>
      <c r="E7468" s="100">
        <f t="shared" si="652"/>
        <v>234.39999999999989</v>
      </c>
      <c r="G7468" s="108"/>
      <c r="H7468" s="109"/>
      <c r="I7468" s="109"/>
      <c r="J7468" s="109"/>
      <c r="K7468" s="105">
        <f>K7467+J7451</f>
        <v>234.39999999999989</v>
      </c>
      <c r="L7468" s="118"/>
    </row>
    <row r="7469" spans="1:12" hidden="1" outlineLevel="1" x14ac:dyDescent="0.25">
      <c r="A7469" s="98" t="str">
        <f t="shared" si="651"/>
        <v>Effekt ökning type 22/33 300 70 10</v>
      </c>
      <c r="B7469" s="103" t="str">
        <f t="shared" si="655"/>
        <v>Effekt ökning type 22/33 300</v>
      </c>
      <c r="C7469" s="99">
        <v>70</v>
      </c>
      <c r="D7469" s="99">
        <f t="shared" si="654"/>
        <v>10</v>
      </c>
      <c r="E7469" s="100">
        <f t="shared" si="652"/>
        <v>236.99999999999989</v>
      </c>
      <c r="G7469" s="108"/>
      <c r="H7469" s="109"/>
      <c r="I7469" s="109"/>
      <c r="J7469" s="109"/>
      <c r="K7469" s="105">
        <f>K7468+J7451</f>
        <v>236.99999999999989</v>
      </c>
      <c r="L7469" s="118"/>
    </row>
    <row r="7470" spans="1:12" hidden="1" outlineLevel="1" x14ac:dyDescent="0.25">
      <c r="A7470" s="98" t="str">
        <f t="shared" si="651"/>
        <v>Effekt ökning type 22/33 300 71 10</v>
      </c>
      <c r="B7470" s="103" t="str">
        <f t="shared" si="655"/>
        <v>Effekt ökning type 22/33 300</v>
      </c>
      <c r="C7470" s="99">
        <v>71</v>
      </c>
      <c r="D7470" s="99">
        <f t="shared" si="654"/>
        <v>10</v>
      </c>
      <c r="E7470" s="100">
        <f t="shared" si="652"/>
        <v>239.59999999999988</v>
      </c>
      <c r="G7470" s="108"/>
      <c r="H7470" s="109"/>
      <c r="I7470" s="109"/>
      <c r="J7470" s="109"/>
      <c r="K7470" s="105">
        <f>K7469+J7451</f>
        <v>239.59999999999988</v>
      </c>
      <c r="L7470" s="118"/>
    </row>
    <row r="7471" spans="1:12" hidden="1" outlineLevel="1" x14ac:dyDescent="0.25">
      <c r="A7471" s="98" t="str">
        <f t="shared" si="651"/>
        <v>Effekt ökning type 22/33 300 72 10</v>
      </c>
      <c r="B7471" s="103" t="str">
        <f t="shared" si="655"/>
        <v>Effekt ökning type 22/33 300</v>
      </c>
      <c r="C7471" s="99">
        <v>72</v>
      </c>
      <c r="D7471" s="99">
        <f t="shared" si="654"/>
        <v>10</v>
      </c>
      <c r="E7471" s="100">
        <f t="shared" si="652"/>
        <v>242.19999999999987</v>
      </c>
      <c r="G7471" s="108"/>
      <c r="H7471" s="109"/>
      <c r="I7471" s="109"/>
      <c r="J7471" s="109"/>
      <c r="K7471" s="105">
        <f>K7470+J7451</f>
        <v>242.19999999999987</v>
      </c>
      <c r="L7471" s="118"/>
    </row>
    <row r="7472" spans="1:12" hidden="1" outlineLevel="1" x14ac:dyDescent="0.25">
      <c r="A7472" s="98" t="str">
        <f t="shared" si="651"/>
        <v>Effekt ökning type 22/33 300 73 10</v>
      </c>
      <c r="B7472" s="103" t="str">
        <f t="shared" si="655"/>
        <v>Effekt ökning type 22/33 300</v>
      </c>
      <c r="C7472" s="99">
        <v>73</v>
      </c>
      <c r="D7472" s="99">
        <f t="shared" si="654"/>
        <v>10</v>
      </c>
      <c r="E7472" s="100">
        <f t="shared" si="652"/>
        <v>244.79999999999987</v>
      </c>
      <c r="G7472" s="108"/>
      <c r="H7472" s="109"/>
      <c r="I7472" s="109"/>
      <c r="J7472" s="109"/>
      <c r="K7472" s="105">
        <f>K7471+J7451</f>
        <v>244.79999999999987</v>
      </c>
      <c r="L7472" s="118"/>
    </row>
    <row r="7473" spans="1:12" hidden="1" outlineLevel="1" x14ac:dyDescent="0.25">
      <c r="A7473" s="98" t="str">
        <f t="shared" si="651"/>
        <v>Effekt ökning type 22/33 300 74 10</v>
      </c>
      <c r="B7473" s="103" t="str">
        <f t="shared" si="655"/>
        <v>Effekt ökning type 22/33 300</v>
      </c>
      <c r="C7473" s="99">
        <v>74</v>
      </c>
      <c r="D7473" s="99">
        <f t="shared" si="654"/>
        <v>10</v>
      </c>
      <c r="E7473" s="100">
        <f t="shared" si="652"/>
        <v>247.39999999999986</v>
      </c>
      <c r="G7473" s="108"/>
      <c r="H7473" s="109"/>
      <c r="I7473" s="109"/>
      <c r="J7473" s="109"/>
      <c r="K7473" s="105">
        <f>K7472+J7451</f>
        <v>247.39999999999986</v>
      </c>
      <c r="L7473" s="118"/>
    </row>
    <row r="7474" spans="1:12" hidden="1" outlineLevel="1" x14ac:dyDescent="0.25">
      <c r="A7474" s="98" t="str">
        <f t="shared" si="651"/>
        <v>Effekt ökning type 22/33 300 75 10</v>
      </c>
      <c r="B7474" s="103" t="str">
        <f t="shared" si="655"/>
        <v>Effekt ökning type 22/33 300</v>
      </c>
      <c r="C7474" s="99">
        <v>75</v>
      </c>
      <c r="D7474" s="99">
        <f t="shared" si="654"/>
        <v>10</v>
      </c>
      <c r="E7474" s="100">
        <f t="shared" si="652"/>
        <v>249.99999999999986</v>
      </c>
      <c r="G7474" s="108"/>
      <c r="H7474" s="109"/>
      <c r="I7474" s="109"/>
      <c r="J7474" s="109"/>
      <c r="K7474" s="105">
        <f>K7473+J7451</f>
        <v>249.99999999999986</v>
      </c>
      <c r="L7474" s="118"/>
    </row>
    <row r="7475" spans="1:12" hidden="1" outlineLevel="1" x14ac:dyDescent="0.25">
      <c r="A7475" s="98" t="str">
        <f t="shared" si="651"/>
        <v>Effekt ökning type 22/33 300 76 10</v>
      </c>
      <c r="B7475" s="103" t="str">
        <f t="shared" si="655"/>
        <v>Effekt ökning type 22/33 300</v>
      </c>
      <c r="C7475" s="99">
        <v>76</v>
      </c>
      <c r="D7475" s="99">
        <f t="shared" si="654"/>
        <v>10</v>
      </c>
      <c r="E7475" s="100">
        <f t="shared" si="652"/>
        <v>252.59999999999985</v>
      </c>
      <c r="G7475" s="108"/>
      <c r="H7475" s="109"/>
      <c r="I7475" s="109"/>
      <c r="J7475" s="109"/>
      <c r="K7475" s="105">
        <f>K7474+J7451</f>
        <v>252.59999999999985</v>
      </c>
      <c r="L7475" s="118"/>
    </row>
    <row r="7476" spans="1:12" hidden="1" outlineLevel="1" x14ac:dyDescent="0.25">
      <c r="A7476" s="98" t="str">
        <f t="shared" si="651"/>
        <v>Effekt ökning type 22/33 300 77 10</v>
      </c>
      <c r="B7476" s="103" t="str">
        <f t="shared" si="655"/>
        <v>Effekt ökning type 22/33 300</v>
      </c>
      <c r="C7476" s="99">
        <v>77</v>
      </c>
      <c r="D7476" s="99">
        <f t="shared" si="654"/>
        <v>10</v>
      </c>
      <c r="E7476" s="100">
        <f t="shared" si="652"/>
        <v>255.19999999999985</v>
      </c>
      <c r="G7476" s="108"/>
      <c r="H7476" s="109"/>
      <c r="I7476" s="109"/>
      <c r="J7476" s="109"/>
      <c r="K7476" s="105">
        <f>K7475+J7451</f>
        <v>255.19999999999985</v>
      </c>
      <c r="L7476" s="118"/>
    </row>
    <row r="7477" spans="1:12" hidden="1" outlineLevel="1" x14ac:dyDescent="0.25">
      <c r="A7477" s="98" t="str">
        <f t="shared" si="651"/>
        <v>Effekt ökning type 22/33 300 78 10</v>
      </c>
      <c r="B7477" s="103" t="str">
        <f t="shared" si="655"/>
        <v>Effekt ökning type 22/33 300</v>
      </c>
      <c r="C7477" s="99">
        <v>78</v>
      </c>
      <c r="D7477" s="99">
        <f t="shared" si="654"/>
        <v>10</v>
      </c>
      <c r="E7477" s="100">
        <f t="shared" si="652"/>
        <v>257.79999999999984</v>
      </c>
      <c r="G7477" s="108"/>
      <c r="H7477" s="109"/>
      <c r="I7477" s="109"/>
      <c r="J7477" s="109"/>
      <c r="K7477" s="105">
        <f>K7476+J7451</f>
        <v>257.79999999999984</v>
      </c>
      <c r="L7477" s="118"/>
    </row>
    <row r="7478" spans="1:12" hidden="1" outlineLevel="1" x14ac:dyDescent="0.25">
      <c r="A7478" s="98" t="str">
        <f t="shared" si="651"/>
        <v>Effekt ökning type 22/33 300 79 10</v>
      </c>
      <c r="B7478" s="103" t="str">
        <f t="shared" si="655"/>
        <v>Effekt ökning type 22/33 300</v>
      </c>
      <c r="C7478" s="99">
        <v>79</v>
      </c>
      <c r="D7478" s="99">
        <f t="shared" si="654"/>
        <v>10</v>
      </c>
      <c r="E7478" s="100">
        <f t="shared" si="652"/>
        <v>260.39999999999986</v>
      </c>
      <c r="G7478" s="108"/>
      <c r="H7478" s="109"/>
      <c r="I7478" s="109"/>
      <c r="J7478" s="109"/>
      <c r="K7478" s="105">
        <f>K7477+J7451</f>
        <v>260.39999999999986</v>
      </c>
      <c r="L7478" s="118"/>
    </row>
    <row r="7479" spans="1:12" hidden="1" outlineLevel="1" x14ac:dyDescent="0.25">
      <c r="A7479" s="98" t="str">
        <f t="shared" si="651"/>
        <v>Effekt ökning type 22/33 300 80 10</v>
      </c>
      <c r="B7479" s="103" t="str">
        <f t="shared" si="655"/>
        <v>Effekt ökning type 22/33 300</v>
      </c>
      <c r="C7479" s="99">
        <v>80</v>
      </c>
      <c r="D7479" s="99">
        <f t="shared" si="654"/>
        <v>10</v>
      </c>
      <c r="E7479" s="100">
        <f t="shared" si="652"/>
        <v>262.99999999999989</v>
      </c>
      <c r="G7479" s="108"/>
      <c r="H7479" s="109"/>
      <c r="I7479" s="109"/>
      <c r="J7479" s="109"/>
      <c r="K7479" s="105">
        <f>K7478+J7451</f>
        <v>262.99999999999989</v>
      </c>
      <c r="L7479" s="118"/>
    </row>
    <row r="7480" spans="1:12" hidden="1" outlineLevel="1" x14ac:dyDescent="0.25">
      <c r="A7480" s="98" t="str">
        <f t="shared" si="651"/>
        <v>Effekt ökning type 22/33 300 81 10</v>
      </c>
      <c r="B7480" s="103" t="str">
        <f t="shared" si="655"/>
        <v>Effekt ökning type 22/33 300</v>
      </c>
      <c r="C7480" s="99">
        <v>81</v>
      </c>
      <c r="D7480" s="99">
        <f t="shared" si="654"/>
        <v>10</v>
      </c>
      <c r="E7480" s="100">
        <f t="shared" si="652"/>
        <v>265.59999999999991</v>
      </c>
      <c r="G7480" s="108"/>
      <c r="H7480" s="109"/>
      <c r="I7480" s="109"/>
      <c r="J7480" s="109"/>
      <c r="K7480" s="105">
        <f>K7479+J7451</f>
        <v>265.59999999999991</v>
      </c>
      <c r="L7480" s="118"/>
    </row>
    <row r="7481" spans="1:12" hidden="1" outlineLevel="1" x14ac:dyDescent="0.25">
      <c r="A7481" s="98" t="str">
        <f t="shared" si="651"/>
        <v>Effekt ökning type 22/33 300 82 10</v>
      </c>
      <c r="B7481" s="103" t="str">
        <f t="shared" si="655"/>
        <v>Effekt ökning type 22/33 300</v>
      </c>
      <c r="C7481" s="99">
        <v>82</v>
      </c>
      <c r="D7481" s="99">
        <f t="shared" si="654"/>
        <v>10</v>
      </c>
      <c r="E7481" s="100">
        <f t="shared" si="652"/>
        <v>268.19999999999993</v>
      </c>
      <c r="G7481" s="108"/>
      <c r="H7481" s="109"/>
      <c r="I7481" s="109"/>
      <c r="J7481" s="109"/>
      <c r="K7481" s="105">
        <f>K7480+J7451</f>
        <v>268.19999999999993</v>
      </c>
      <c r="L7481" s="118"/>
    </row>
    <row r="7482" spans="1:12" hidden="1" outlineLevel="1" x14ac:dyDescent="0.25">
      <c r="A7482" s="98" t="str">
        <f t="shared" si="651"/>
        <v>Effekt ökning type 22/33 300 83 10</v>
      </c>
      <c r="B7482" s="103" t="str">
        <f t="shared" si="655"/>
        <v>Effekt ökning type 22/33 300</v>
      </c>
      <c r="C7482" s="99">
        <v>83</v>
      </c>
      <c r="D7482" s="99">
        <f t="shared" ref="D7482:D7499" si="656">D7481</f>
        <v>10</v>
      </c>
      <c r="E7482" s="100">
        <f t="shared" si="652"/>
        <v>270.79999999999995</v>
      </c>
      <c r="G7482" s="108"/>
      <c r="H7482" s="109"/>
      <c r="I7482" s="109"/>
      <c r="J7482" s="109"/>
      <c r="K7482" s="105">
        <f>K7481+J7451</f>
        <v>270.79999999999995</v>
      </c>
      <c r="L7482" s="118"/>
    </row>
    <row r="7483" spans="1:12" hidden="1" outlineLevel="1" x14ac:dyDescent="0.25">
      <c r="A7483" s="98" t="str">
        <f t="shared" si="651"/>
        <v>Effekt ökning type 22/33 300 84 10</v>
      </c>
      <c r="B7483" s="103" t="str">
        <f t="shared" si="655"/>
        <v>Effekt ökning type 22/33 300</v>
      </c>
      <c r="C7483" s="99">
        <v>84</v>
      </c>
      <c r="D7483" s="99">
        <f t="shared" si="656"/>
        <v>10</v>
      </c>
      <c r="E7483" s="100">
        <f t="shared" si="652"/>
        <v>273.39999999999998</v>
      </c>
      <c r="G7483" s="108"/>
      <c r="H7483" s="109"/>
      <c r="I7483" s="109"/>
      <c r="J7483" s="109"/>
      <c r="K7483" s="105">
        <f>K7482+J7451</f>
        <v>273.39999999999998</v>
      </c>
      <c r="L7483" s="118"/>
    </row>
    <row r="7484" spans="1:12" hidden="1" outlineLevel="1" x14ac:dyDescent="0.25">
      <c r="A7484" s="98" t="str">
        <f t="shared" si="651"/>
        <v>Effekt ökning type 22/33 300 85 10</v>
      </c>
      <c r="B7484" s="103" t="str">
        <f t="shared" si="655"/>
        <v>Effekt ökning type 22/33 300</v>
      </c>
      <c r="C7484" s="99">
        <v>85</v>
      </c>
      <c r="D7484" s="99">
        <f t="shared" si="656"/>
        <v>10</v>
      </c>
      <c r="E7484" s="100">
        <f t="shared" si="652"/>
        <v>276</v>
      </c>
      <c r="G7484" s="108"/>
      <c r="H7484" s="109"/>
      <c r="I7484" s="109"/>
      <c r="J7484" s="109"/>
      <c r="K7484" s="105">
        <f>K7483+J7451</f>
        <v>276</v>
      </c>
      <c r="L7484" s="118"/>
    </row>
    <row r="7485" spans="1:12" hidden="1" outlineLevel="1" x14ac:dyDescent="0.25">
      <c r="A7485" s="98" t="str">
        <f t="shared" si="651"/>
        <v>Effekt ökning type 22/33 300 86 10</v>
      </c>
      <c r="B7485" s="103" t="str">
        <f t="shared" si="655"/>
        <v>Effekt ökning type 22/33 300</v>
      </c>
      <c r="C7485" s="99">
        <v>86</v>
      </c>
      <c r="D7485" s="99">
        <f t="shared" si="656"/>
        <v>10</v>
      </c>
      <c r="E7485" s="100">
        <f t="shared" si="652"/>
        <v>278.60000000000002</v>
      </c>
      <c r="G7485" s="108"/>
      <c r="H7485" s="109"/>
      <c r="I7485" s="109"/>
      <c r="J7485" s="109"/>
      <c r="K7485" s="105">
        <f>K7484+J7451</f>
        <v>278.60000000000002</v>
      </c>
      <c r="L7485" s="118"/>
    </row>
    <row r="7486" spans="1:12" hidden="1" outlineLevel="1" x14ac:dyDescent="0.25">
      <c r="A7486" s="98" t="str">
        <f t="shared" si="651"/>
        <v>Effekt ökning type 22/33 300 87 10</v>
      </c>
      <c r="B7486" s="103" t="str">
        <f t="shared" si="655"/>
        <v>Effekt ökning type 22/33 300</v>
      </c>
      <c r="C7486" s="99">
        <v>87</v>
      </c>
      <c r="D7486" s="99">
        <f t="shared" si="656"/>
        <v>10</v>
      </c>
      <c r="E7486" s="100">
        <f t="shared" si="652"/>
        <v>281.20000000000005</v>
      </c>
      <c r="G7486" s="108"/>
      <c r="H7486" s="109"/>
      <c r="I7486" s="109"/>
      <c r="J7486" s="109"/>
      <c r="K7486" s="105">
        <f>K7485+J7451</f>
        <v>281.20000000000005</v>
      </c>
      <c r="L7486" s="118"/>
    </row>
    <row r="7487" spans="1:12" hidden="1" outlineLevel="1" x14ac:dyDescent="0.25">
      <c r="A7487" s="98" t="str">
        <f t="shared" si="651"/>
        <v>Effekt ökning type 22/33 300 88 10</v>
      </c>
      <c r="B7487" s="103" t="str">
        <f t="shared" si="655"/>
        <v>Effekt ökning type 22/33 300</v>
      </c>
      <c r="C7487" s="99">
        <v>88</v>
      </c>
      <c r="D7487" s="99">
        <f t="shared" si="656"/>
        <v>10</v>
      </c>
      <c r="E7487" s="100">
        <f t="shared" si="652"/>
        <v>283.80000000000007</v>
      </c>
      <c r="G7487" s="108"/>
      <c r="H7487" s="109"/>
      <c r="I7487" s="109"/>
      <c r="J7487" s="109"/>
      <c r="K7487" s="105">
        <f>K7486+J7451</f>
        <v>283.80000000000007</v>
      </c>
      <c r="L7487" s="118"/>
    </row>
    <row r="7488" spans="1:12" hidden="1" outlineLevel="1" x14ac:dyDescent="0.25">
      <c r="A7488" s="98" t="str">
        <f t="shared" si="651"/>
        <v>Effekt ökning type 22/33 300 89 10</v>
      </c>
      <c r="B7488" s="103" t="str">
        <f t="shared" si="655"/>
        <v>Effekt ökning type 22/33 300</v>
      </c>
      <c r="C7488" s="99">
        <v>89</v>
      </c>
      <c r="D7488" s="99">
        <f t="shared" si="656"/>
        <v>10</v>
      </c>
      <c r="E7488" s="100">
        <f t="shared" si="652"/>
        <v>286.40000000000009</v>
      </c>
      <c r="G7488" s="108"/>
      <c r="H7488" s="109"/>
      <c r="I7488" s="109"/>
      <c r="J7488" s="109"/>
      <c r="K7488" s="105">
        <f>K7487+J7451</f>
        <v>286.40000000000009</v>
      </c>
      <c r="L7488" s="118"/>
    </row>
    <row r="7489" spans="1:12" hidden="1" outlineLevel="1" x14ac:dyDescent="0.25">
      <c r="A7489" s="98" t="str">
        <f t="shared" si="651"/>
        <v>Effekt ökning type 22/33 300 90 10</v>
      </c>
      <c r="B7489" s="103" t="str">
        <f t="shared" si="655"/>
        <v>Effekt ökning type 22/33 300</v>
      </c>
      <c r="C7489" s="99">
        <v>90</v>
      </c>
      <c r="D7489" s="99">
        <f t="shared" si="656"/>
        <v>10</v>
      </c>
      <c r="E7489" s="100">
        <f t="shared" si="652"/>
        <v>289.00000000000011</v>
      </c>
      <c r="G7489" s="108"/>
      <c r="H7489" s="109"/>
      <c r="I7489" s="109"/>
      <c r="J7489" s="109"/>
      <c r="K7489" s="105">
        <f>K7488+J7451</f>
        <v>289.00000000000011</v>
      </c>
      <c r="L7489" s="118"/>
    </row>
    <row r="7490" spans="1:12" hidden="1" outlineLevel="1" x14ac:dyDescent="0.25">
      <c r="A7490" s="98" t="str">
        <f t="shared" si="651"/>
        <v>Effekt ökning type 22/33 300 91 10</v>
      </c>
      <c r="B7490" s="103" t="str">
        <f t="shared" si="655"/>
        <v>Effekt ökning type 22/33 300</v>
      </c>
      <c r="C7490" s="99">
        <v>91</v>
      </c>
      <c r="D7490" s="99">
        <f t="shared" si="656"/>
        <v>10</v>
      </c>
      <c r="E7490" s="100">
        <f t="shared" si="652"/>
        <v>291.60000000000014</v>
      </c>
      <c r="G7490" s="108"/>
      <c r="H7490" s="109"/>
      <c r="I7490" s="109"/>
      <c r="J7490" s="109"/>
      <c r="K7490" s="105">
        <f>K7489+J7451</f>
        <v>291.60000000000014</v>
      </c>
      <c r="L7490" s="118"/>
    </row>
    <row r="7491" spans="1:12" hidden="1" outlineLevel="1" x14ac:dyDescent="0.25">
      <c r="A7491" s="98" t="str">
        <f t="shared" ref="A7491:A7554" si="657">CONCATENATE(B7491," ",C7491," ",D7491)</f>
        <v>Effekt ökning type 22/33 300 92 10</v>
      </c>
      <c r="B7491" s="103" t="str">
        <f t="shared" si="655"/>
        <v>Effekt ökning type 22/33 300</v>
      </c>
      <c r="C7491" s="99">
        <v>92</v>
      </c>
      <c r="D7491" s="99">
        <f t="shared" si="656"/>
        <v>10</v>
      </c>
      <c r="E7491" s="100">
        <f t="shared" ref="E7491:E7554" si="658">K7491</f>
        <v>294.20000000000016</v>
      </c>
      <c r="G7491" s="108"/>
      <c r="H7491" s="109"/>
      <c r="I7491" s="109"/>
      <c r="J7491" s="109"/>
      <c r="K7491" s="105">
        <f>K7490+J7451</f>
        <v>294.20000000000016</v>
      </c>
      <c r="L7491" s="118"/>
    </row>
    <row r="7492" spans="1:12" hidden="1" outlineLevel="1" x14ac:dyDescent="0.25">
      <c r="A7492" s="98" t="str">
        <f t="shared" si="657"/>
        <v>Effekt ökning type 22/33 300 93 10</v>
      </c>
      <c r="B7492" s="103" t="str">
        <f t="shared" si="655"/>
        <v>Effekt ökning type 22/33 300</v>
      </c>
      <c r="C7492" s="99">
        <v>93</v>
      </c>
      <c r="D7492" s="99">
        <f t="shared" si="656"/>
        <v>10</v>
      </c>
      <c r="E7492" s="100">
        <f t="shared" si="658"/>
        <v>296.80000000000018</v>
      </c>
      <c r="G7492" s="108"/>
      <c r="H7492" s="109"/>
      <c r="I7492" s="109"/>
      <c r="J7492" s="109"/>
      <c r="K7492" s="105">
        <f>K7491+J7451</f>
        <v>296.80000000000018</v>
      </c>
      <c r="L7492" s="118"/>
    </row>
    <row r="7493" spans="1:12" hidden="1" outlineLevel="1" x14ac:dyDescent="0.25">
      <c r="A7493" s="98" t="str">
        <f t="shared" si="657"/>
        <v>Effekt ökning type 22/33 300 94 10</v>
      </c>
      <c r="B7493" s="103" t="str">
        <f t="shared" si="655"/>
        <v>Effekt ökning type 22/33 300</v>
      </c>
      <c r="C7493" s="99">
        <v>94</v>
      </c>
      <c r="D7493" s="99">
        <f t="shared" si="656"/>
        <v>10</v>
      </c>
      <c r="E7493" s="100">
        <f t="shared" si="658"/>
        <v>299.4000000000002</v>
      </c>
      <c r="G7493" s="108"/>
      <c r="H7493" s="109"/>
      <c r="I7493" s="109"/>
      <c r="J7493" s="109"/>
      <c r="K7493" s="105">
        <f>K7492+J7451</f>
        <v>299.4000000000002</v>
      </c>
      <c r="L7493" s="118"/>
    </row>
    <row r="7494" spans="1:12" hidden="1" outlineLevel="1" x14ac:dyDescent="0.25">
      <c r="A7494" s="98" t="str">
        <f t="shared" si="657"/>
        <v>Effekt ökning type 22/33 300 95 10</v>
      </c>
      <c r="B7494" s="103" t="str">
        <f t="shared" si="655"/>
        <v>Effekt ökning type 22/33 300</v>
      </c>
      <c r="C7494" s="99">
        <v>95</v>
      </c>
      <c r="D7494" s="99">
        <f t="shared" si="656"/>
        <v>10</v>
      </c>
      <c r="E7494" s="100">
        <f t="shared" si="658"/>
        <v>302.00000000000023</v>
      </c>
      <c r="G7494" s="108"/>
      <c r="H7494" s="109"/>
      <c r="I7494" s="109"/>
      <c r="J7494" s="109"/>
      <c r="K7494" s="105">
        <f>K7493+J7451</f>
        <v>302.00000000000023</v>
      </c>
      <c r="L7494" s="118"/>
    </row>
    <row r="7495" spans="1:12" hidden="1" outlineLevel="1" x14ac:dyDescent="0.25">
      <c r="A7495" s="98" t="str">
        <f t="shared" si="657"/>
        <v>Effekt ökning type 22/33 300 96 10</v>
      </c>
      <c r="B7495" s="103" t="str">
        <f t="shared" si="655"/>
        <v>Effekt ökning type 22/33 300</v>
      </c>
      <c r="C7495" s="99">
        <v>96</v>
      </c>
      <c r="D7495" s="99">
        <f t="shared" si="656"/>
        <v>10</v>
      </c>
      <c r="E7495" s="100">
        <f t="shared" si="658"/>
        <v>304.60000000000025</v>
      </c>
      <c r="G7495" s="108"/>
      <c r="H7495" s="109"/>
      <c r="I7495" s="109"/>
      <c r="J7495" s="109"/>
      <c r="K7495" s="105">
        <f>K7494+J7451</f>
        <v>304.60000000000025</v>
      </c>
      <c r="L7495" s="118"/>
    </row>
    <row r="7496" spans="1:12" hidden="1" outlineLevel="1" x14ac:dyDescent="0.25">
      <c r="A7496" s="98" t="str">
        <f t="shared" si="657"/>
        <v>Effekt ökning type 22/33 300 97 10</v>
      </c>
      <c r="B7496" s="103" t="str">
        <f t="shared" si="655"/>
        <v>Effekt ökning type 22/33 300</v>
      </c>
      <c r="C7496" s="99">
        <v>97</v>
      </c>
      <c r="D7496" s="99">
        <f t="shared" si="656"/>
        <v>10</v>
      </c>
      <c r="E7496" s="100">
        <f t="shared" si="658"/>
        <v>307.20000000000027</v>
      </c>
      <c r="G7496" s="108"/>
      <c r="H7496" s="109"/>
      <c r="I7496" s="109"/>
      <c r="J7496" s="109"/>
      <c r="K7496" s="105">
        <f>K7495+J7451</f>
        <v>307.20000000000027</v>
      </c>
      <c r="L7496" s="118"/>
    </row>
    <row r="7497" spans="1:12" hidden="1" outlineLevel="1" x14ac:dyDescent="0.25">
      <c r="A7497" s="98" t="str">
        <f t="shared" si="657"/>
        <v>Effekt ökning type 22/33 300 98 10</v>
      </c>
      <c r="B7497" s="103" t="str">
        <f t="shared" si="655"/>
        <v>Effekt ökning type 22/33 300</v>
      </c>
      <c r="C7497" s="99">
        <v>98</v>
      </c>
      <c r="D7497" s="99">
        <f t="shared" si="656"/>
        <v>10</v>
      </c>
      <c r="E7497" s="100">
        <f t="shared" si="658"/>
        <v>309.8000000000003</v>
      </c>
      <c r="G7497" s="108"/>
      <c r="H7497" s="109"/>
      <c r="I7497" s="109"/>
      <c r="J7497" s="109"/>
      <c r="K7497" s="105">
        <f>K7496+J7451</f>
        <v>309.8000000000003</v>
      </c>
      <c r="L7497" s="118"/>
    </row>
    <row r="7498" spans="1:12" hidden="1" outlineLevel="1" x14ac:dyDescent="0.25">
      <c r="A7498" s="98" t="str">
        <f t="shared" si="657"/>
        <v>Effekt ökning type 22/33 300 99 10</v>
      </c>
      <c r="B7498" s="103" t="str">
        <f t="shared" si="655"/>
        <v>Effekt ökning type 22/33 300</v>
      </c>
      <c r="C7498" s="99">
        <v>99</v>
      </c>
      <c r="D7498" s="99">
        <f t="shared" si="656"/>
        <v>10</v>
      </c>
      <c r="E7498" s="100">
        <f t="shared" si="658"/>
        <v>312.40000000000032</v>
      </c>
      <c r="G7498" s="108"/>
      <c r="H7498" s="109"/>
      <c r="I7498" s="109"/>
      <c r="J7498" s="109"/>
      <c r="K7498" s="105">
        <f>K7497+J7451</f>
        <v>312.40000000000032</v>
      </c>
      <c r="L7498" s="118"/>
    </row>
    <row r="7499" spans="1:12" hidden="1" outlineLevel="1" x14ac:dyDescent="0.25">
      <c r="A7499" s="110" t="str">
        <f t="shared" si="657"/>
        <v>Effekt ökning type 22/33 300 100 10</v>
      </c>
      <c r="B7499" s="111" t="str">
        <f t="shared" si="655"/>
        <v>Effekt ökning type 22/33 300</v>
      </c>
      <c r="C7499" s="112">
        <v>100</v>
      </c>
      <c r="D7499" s="112">
        <f t="shared" si="656"/>
        <v>10</v>
      </c>
      <c r="E7499" s="113">
        <f t="shared" si="658"/>
        <v>315.00000000000034</v>
      </c>
      <c r="G7499" s="114"/>
      <c r="H7499" s="115"/>
      <c r="I7499" s="115"/>
      <c r="J7499" s="115"/>
      <c r="K7499" s="116">
        <f>K7498+J7451</f>
        <v>315.00000000000034</v>
      </c>
      <c r="L7499" s="118"/>
    </row>
    <row r="7500" spans="1:12" hidden="1" outlineLevel="1" x14ac:dyDescent="0.25">
      <c r="A7500" s="98" t="str">
        <f t="shared" si="657"/>
        <v>Effekt ökning type 22/33 300 50 9</v>
      </c>
      <c r="B7500" s="117" t="str">
        <f t="shared" si="655"/>
        <v>Effekt ökning type 22/33 300</v>
      </c>
      <c r="C7500" s="99">
        <v>50</v>
      </c>
      <c r="D7500" s="99">
        <f>T6940</f>
        <v>9</v>
      </c>
      <c r="E7500" s="100">
        <f t="shared" si="658"/>
        <v>187.5</v>
      </c>
      <c r="G7500" s="99">
        <f>T6941</f>
        <v>187.5</v>
      </c>
      <c r="H7500" s="101"/>
      <c r="I7500" s="101"/>
      <c r="J7500" s="101"/>
      <c r="K7500" s="102">
        <f>G7500</f>
        <v>187.5</v>
      </c>
      <c r="L7500" s="118"/>
    </row>
    <row r="7501" spans="1:12" hidden="1" outlineLevel="1" x14ac:dyDescent="0.25">
      <c r="A7501" s="98" t="str">
        <f t="shared" si="657"/>
        <v>Effekt ökning type 22/33 300 51 9</v>
      </c>
      <c r="B7501" s="103" t="str">
        <f t="shared" si="655"/>
        <v>Effekt ökning type 22/33 300</v>
      </c>
      <c r="C7501" s="99">
        <v>51</v>
      </c>
      <c r="D7501" s="99">
        <f t="shared" ref="D7501:D7532" si="659">D7500</f>
        <v>9</v>
      </c>
      <c r="E7501" s="100">
        <f t="shared" si="658"/>
        <v>189.55</v>
      </c>
      <c r="G7501" s="104"/>
      <c r="H7501" s="59"/>
      <c r="I7501" s="59"/>
      <c r="J7501" s="59"/>
      <c r="K7501" s="105">
        <f>K7500+J7502</f>
        <v>189.55</v>
      </c>
      <c r="L7501" s="118"/>
    </row>
    <row r="7502" spans="1:12" hidden="1" outlineLevel="1" x14ac:dyDescent="0.25">
      <c r="A7502" s="98" t="str">
        <f t="shared" si="657"/>
        <v>Effekt ökning type 22/33 300 52 9</v>
      </c>
      <c r="B7502" s="103" t="str">
        <f t="shared" si="655"/>
        <v>Effekt ökning type 22/33 300</v>
      </c>
      <c r="C7502" s="99">
        <v>52</v>
      </c>
      <c r="D7502" s="99">
        <f t="shared" si="659"/>
        <v>9</v>
      </c>
      <c r="E7502" s="100">
        <f t="shared" si="658"/>
        <v>191.60000000000002</v>
      </c>
      <c r="G7502" s="99">
        <f>T6942</f>
        <v>290</v>
      </c>
      <c r="H7502" s="59">
        <v>50</v>
      </c>
      <c r="I7502" s="59">
        <f>G7502-G7500</f>
        <v>102.5</v>
      </c>
      <c r="J7502" s="59">
        <f>I7502/H7502</f>
        <v>2.0499999999999998</v>
      </c>
      <c r="K7502" s="105">
        <f>K7501+J7502</f>
        <v>191.60000000000002</v>
      </c>
      <c r="L7502" s="118"/>
    </row>
    <row r="7503" spans="1:12" hidden="1" outlineLevel="1" x14ac:dyDescent="0.25">
      <c r="A7503" s="98" t="str">
        <f t="shared" si="657"/>
        <v>Effekt ökning type 22/33 300 53 9</v>
      </c>
      <c r="B7503" s="103" t="str">
        <f t="shared" si="655"/>
        <v>Effekt ökning type 22/33 300</v>
      </c>
      <c r="C7503" s="99">
        <v>53</v>
      </c>
      <c r="D7503" s="99">
        <f t="shared" si="659"/>
        <v>9</v>
      </c>
      <c r="E7503" s="100">
        <f t="shared" si="658"/>
        <v>193.65000000000003</v>
      </c>
      <c r="G7503" s="108"/>
      <c r="H7503" s="109"/>
      <c r="I7503" s="109"/>
      <c r="J7503" s="109"/>
      <c r="K7503" s="105">
        <f>K7502+J7502</f>
        <v>193.65000000000003</v>
      </c>
      <c r="L7503" s="118"/>
    </row>
    <row r="7504" spans="1:12" hidden="1" outlineLevel="1" x14ac:dyDescent="0.25">
      <c r="A7504" s="98" t="str">
        <f t="shared" si="657"/>
        <v>Effekt ökning type 22/33 300 54 9</v>
      </c>
      <c r="B7504" s="103" t="str">
        <f t="shared" si="655"/>
        <v>Effekt ökning type 22/33 300</v>
      </c>
      <c r="C7504" s="99">
        <v>54</v>
      </c>
      <c r="D7504" s="99">
        <f t="shared" si="659"/>
        <v>9</v>
      </c>
      <c r="E7504" s="100">
        <f t="shared" si="658"/>
        <v>195.70000000000005</v>
      </c>
      <c r="G7504" s="108"/>
      <c r="H7504" s="109"/>
      <c r="I7504" s="109"/>
      <c r="J7504" s="109"/>
      <c r="K7504" s="105">
        <f>K7503+J7502</f>
        <v>195.70000000000005</v>
      </c>
      <c r="L7504" s="118"/>
    </row>
    <row r="7505" spans="1:12" hidden="1" outlineLevel="1" x14ac:dyDescent="0.25">
      <c r="A7505" s="98" t="str">
        <f t="shared" si="657"/>
        <v>Effekt ökning type 22/33 300 55 9</v>
      </c>
      <c r="B7505" s="103" t="str">
        <f t="shared" si="655"/>
        <v>Effekt ökning type 22/33 300</v>
      </c>
      <c r="C7505" s="99">
        <v>55</v>
      </c>
      <c r="D7505" s="99">
        <f t="shared" si="659"/>
        <v>9</v>
      </c>
      <c r="E7505" s="100">
        <f t="shared" si="658"/>
        <v>197.75000000000006</v>
      </c>
      <c r="G7505" s="104"/>
      <c r="H7505" s="59"/>
      <c r="I7505" s="59"/>
      <c r="J7505" s="59"/>
      <c r="K7505" s="105">
        <f>K7504+J7502</f>
        <v>197.75000000000006</v>
      </c>
      <c r="L7505" s="118"/>
    </row>
    <row r="7506" spans="1:12" hidden="1" outlineLevel="1" x14ac:dyDescent="0.25">
      <c r="A7506" s="98" t="str">
        <f t="shared" si="657"/>
        <v>Effekt ökning type 22/33 300 56 9</v>
      </c>
      <c r="B7506" s="103" t="str">
        <f t="shared" si="655"/>
        <v>Effekt ökning type 22/33 300</v>
      </c>
      <c r="C7506" s="99">
        <v>56</v>
      </c>
      <c r="D7506" s="99">
        <f t="shared" si="659"/>
        <v>9</v>
      </c>
      <c r="E7506" s="100">
        <f t="shared" si="658"/>
        <v>199.80000000000007</v>
      </c>
      <c r="G7506" s="104"/>
      <c r="H7506" s="59"/>
      <c r="I7506" s="59"/>
      <c r="J7506" s="59"/>
      <c r="K7506" s="105">
        <f>K7505+J7502</f>
        <v>199.80000000000007</v>
      </c>
      <c r="L7506" s="118"/>
    </row>
    <row r="7507" spans="1:12" hidden="1" outlineLevel="1" x14ac:dyDescent="0.25">
      <c r="A7507" s="98" t="str">
        <f t="shared" si="657"/>
        <v>Effekt ökning type 22/33 300 57 9</v>
      </c>
      <c r="B7507" s="103" t="str">
        <f t="shared" si="655"/>
        <v>Effekt ökning type 22/33 300</v>
      </c>
      <c r="C7507" s="99">
        <v>57</v>
      </c>
      <c r="D7507" s="99">
        <f t="shared" si="659"/>
        <v>9</v>
      </c>
      <c r="E7507" s="100">
        <f t="shared" si="658"/>
        <v>201.85000000000008</v>
      </c>
      <c r="G7507" s="104"/>
      <c r="H7507" s="59"/>
      <c r="I7507" s="59"/>
      <c r="J7507" s="59"/>
      <c r="K7507" s="105">
        <f>K7506+J7502</f>
        <v>201.85000000000008</v>
      </c>
      <c r="L7507" s="118"/>
    </row>
    <row r="7508" spans="1:12" hidden="1" outlineLevel="1" x14ac:dyDescent="0.25">
      <c r="A7508" s="98" t="str">
        <f t="shared" si="657"/>
        <v>Effekt ökning type 22/33 300 58 9</v>
      </c>
      <c r="B7508" s="103" t="str">
        <f t="shared" si="655"/>
        <v>Effekt ökning type 22/33 300</v>
      </c>
      <c r="C7508" s="99">
        <v>58</v>
      </c>
      <c r="D7508" s="99">
        <f t="shared" si="659"/>
        <v>9</v>
      </c>
      <c r="E7508" s="100">
        <f t="shared" si="658"/>
        <v>203.90000000000009</v>
      </c>
      <c r="G7508" s="104"/>
      <c r="H7508" s="59"/>
      <c r="I7508" s="59"/>
      <c r="J7508" s="59"/>
      <c r="K7508" s="105">
        <f>K7507+J7502</f>
        <v>203.90000000000009</v>
      </c>
      <c r="L7508" s="118"/>
    </row>
    <row r="7509" spans="1:12" hidden="1" outlineLevel="1" x14ac:dyDescent="0.25">
      <c r="A7509" s="98" t="str">
        <f t="shared" si="657"/>
        <v>Effekt ökning type 22/33 300 59 9</v>
      </c>
      <c r="B7509" s="103" t="str">
        <f t="shared" si="655"/>
        <v>Effekt ökning type 22/33 300</v>
      </c>
      <c r="C7509" s="99">
        <v>59</v>
      </c>
      <c r="D7509" s="99">
        <f t="shared" si="659"/>
        <v>9</v>
      </c>
      <c r="E7509" s="100">
        <f t="shared" si="658"/>
        <v>205.9500000000001</v>
      </c>
      <c r="G7509" s="104"/>
      <c r="H7509" s="59"/>
      <c r="I7509" s="59"/>
      <c r="J7509" s="59"/>
      <c r="K7509" s="105">
        <f>K7508+J7502</f>
        <v>205.9500000000001</v>
      </c>
      <c r="L7509" s="118"/>
    </row>
    <row r="7510" spans="1:12" hidden="1" outlineLevel="1" x14ac:dyDescent="0.25">
      <c r="A7510" s="98" t="str">
        <f t="shared" si="657"/>
        <v>Effekt ökning type 22/33 300 60 9</v>
      </c>
      <c r="B7510" s="103" t="str">
        <f t="shared" si="655"/>
        <v>Effekt ökning type 22/33 300</v>
      </c>
      <c r="C7510" s="99">
        <v>60</v>
      </c>
      <c r="D7510" s="99">
        <f t="shared" si="659"/>
        <v>9</v>
      </c>
      <c r="E7510" s="100">
        <f t="shared" si="658"/>
        <v>208.00000000000011</v>
      </c>
      <c r="G7510" s="108"/>
      <c r="H7510" s="59"/>
      <c r="I7510" s="59"/>
      <c r="J7510" s="59"/>
      <c r="K7510" s="105">
        <f>K7509+J7502</f>
        <v>208.00000000000011</v>
      </c>
      <c r="L7510" s="118"/>
    </row>
    <row r="7511" spans="1:12" hidden="1" outlineLevel="1" x14ac:dyDescent="0.25">
      <c r="A7511" s="98" t="str">
        <f t="shared" si="657"/>
        <v>Effekt ökning type 22/33 300 61 9</v>
      </c>
      <c r="B7511" s="103" t="str">
        <f t="shared" si="655"/>
        <v>Effekt ökning type 22/33 300</v>
      </c>
      <c r="C7511" s="99">
        <v>61</v>
      </c>
      <c r="D7511" s="99">
        <f t="shared" si="659"/>
        <v>9</v>
      </c>
      <c r="E7511" s="100">
        <f t="shared" si="658"/>
        <v>210.05000000000013</v>
      </c>
      <c r="G7511" s="108"/>
      <c r="H7511" s="109"/>
      <c r="I7511" s="109"/>
      <c r="J7511" s="109"/>
      <c r="K7511" s="105">
        <f>K7510+J7502</f>
        <v>210.05000000000013</v>
      </c>
      <c r="L7511" s="118"/>
    </row>
    <row r="7512" spans="1:12" hidden="1" outlineLevel="1" x14ac:dyDescent="0.25">
      <c r="A7512" s="98" t="str">
        <f t="shared" si="657"/>
        <v>Effekt ökning type 22/33 300 62 9</v>
      </c>
      <c r="B7512" s="103" t="str">
        <f t="shared" si="655"/>
        <v>Effekt ökning type 22/33 300</v>
      </c>
      <c r="C7512" s="99">
        <v>62</v>
      </c>
      <c r="D7512" s="99">
        <f t="shared" si="659"/>
        <v>9</v>
      </c>
      <c r="E7512" s="100">
        <f t="shared" si="658"/>
        <v>212.10000000000014</v>
      </c>
      <c r="G7512" s="108"/>
      <c r="H7512" s="109"/>
      <c r="I7512" s="109"/>
      <c r="J7512" s="109"/>
      <c r="K7512" s="105">
        <f>K7511+J7502</f>
        <v>212.10000000000014</v>
      </c>
      <c r="L7512" s="118"/>
    </row>
    <row r="7513" spans="1:12" hidden="1" outlineLevel="1" x14ac:dyDescent="0.25">
      <c r="A7513" s="98" t="str">
        <f t="shared" si="657"/>
        <v>Effekt ökning type 22/33 300 63 9</v>
      </c>
      <c r="B7513" s="103" t="str">
        <f t="shared" si="655"/>
        <v>Effekt ökning type 22/33 300</v>
      </c>
      <c r="C7513" s="99">
        <v>63</v>
      </c>
      <c r="D7513" s="99">
        <f t="shared" si="659"/>
        <v>9</v>
      </c>
      <c r="E7513" s="100">
        <f t="shared" si="658"/>
        <v>214.15000000000015</v>
      </c>
      <c r="G7513" s="108"/>
      <c r="H7513" s="109"/>
      <c r="I7513" s="109"/>
      <c r="J7513" s="109"/>
      <c r="K7513" s="105">
        <f>K7512+J7502</f>
        <v>214.15000000000015</v>
      </c>
      <c r="L7513" s="118"/>
    </row>
    <row r="7514" spans="1:12" hidden="1" outlineLevel="1" x14ac:dyDescent="0.25">
      <c r="A7514" s="98" t="str">
        <f t="shared" si="657"/>
        <v>Effekt ökning type 22/33 300 64 9</v>
      </c>
      <c r="B7514" s="103" t="str">
        <f t="shared" si="655"/>
        <v>Effekt ökning type 22/33 300</v>
      </c>
      <c r="C7514" s="99">
        <v>64</v>
      </c>
      <c r="D7514" s="99">
        <f t="shared" si="659"/>
        <v>9</v>
      </c>
      <c r="E7514" s="100">
        <f t="shared" si="658"/>
        <v>216.20000000000016</v>
      </c>
      <c r="G7514" s="108"/>
      <c r="H7514" s="109"/>
      <c r="I7514" s="109"/>
      <c r="J7514" s="109"/>
      <c r="K7514" s="105">
        <f>K7513+J7502</f>
        <v>216.20000000000016</v>
      </c>
      <c r="L7514" s="118"/>
    </row>
    <row r="7515" spans="1:12" hidden="1" outlineLevel="1" x14ac:dyDescent="0.25">
      <c r="A7515" s="98" t="str">
        <f t="shared" si="657"/>
        <v>Effekt ökning type 22/33 300 65 9</v>
      </c>
      <c r="B7515" s="103" t="str">
        <f t="shared" si="655"/>
        <v>Effekt ökning type 22/33 300</v>
      </c>
      <c r="C7515" s="99">
        <v>65</v>
      </c>
      <c r="D7515" s="99">
        <f t="shared" si="659"/>
        <v>9</v>
      </c>
      <c r="E7515" s="100">
        <f t="shared" si="658"/>
        <v>218.25000000000017</v>
      </c>
      <c r="G7515" s="108"/>
      <c r="H7515" s="109"/>
      <c r="I7515" s="109"/>
      <c r="J7515" s="109"/>
      <c r="K7515" s="105">
        <f>K7514+J7502</f>
        <v>218.25000000000017</v>
      </c>
      <c r="L7515" s="118"/>
    </row>
    <row r="7516" spans="1:12" hidden="1" outlineLevel="1" x14ac:dyDescent="0.25">
      <c r="A7516" s="98" t="str">
        <f t="shared" si="657"/>
        <v>Effekt ökning type 22/33 300 66 9</v>
      </c>
      <c r="B7516" s="103" t="str">
        <f t="shared" ref="B7516:B7579" si="660">B7515</f>
        <v>Effekt ökning type 22/33 300</v>
      </c>
      <c r="C7516" s="99">
        <v>66</v>
      </c>
      <c r="D7516" s="99">
        <f t="shared" si="659"/>
        <v>9</v>
      </c>
      <c r="E7516" s="100">
        <f t="shared" si="658"/>
        <v>220.30000000000018</v>
      </c>
      <c r="G7516" s="108"/>
      <c r="H7516" s="109"/>
      <c r="I7516" s="109"/>
      <c r="J7516" s="109"/>
      <c r="K7516" s="105">
        <f>K7515+J7502</f>
        <v>220.30000000000018</v>
      </c>
      <c r="L7516" s="118"/>
    </row>
    <row r="7517" spans="1:12" hidden="1" outlineLevel="1" x14ac:dyDescent="0.25">
      <c r="A7517" s="98" t="str">
        <f t="shared" si="657"/>
        <v>Effekt ökning type 22/33 300 67 9</v>
      </c>
      <c r="B7517" s="103" t="str">
        <f t="shared" si="660"/>
        <v>Effekt ökning type 22/33 300</v>
      </c>
      <c r="C7517" s="99">
        <v>67</v>
      </c>
      <c r="D7517" s="99">
        <f t="shared" si="659"/>
        <v>9</v>
      </c>
      <c r="E7517" s="100">
        <f t="shared" si="658"/>
        <v>222.35000000000019</v>
      </c>
      <c r="G7517" s="108"/>
      <c r="H7517" s="109"/>
      <c r="I7517" s="109"/>
      <c r="J7517" s="109"/>
      <c r="K7517" s="105">
        <f>K7516+J7502</f>
        <v>222.35000000000019</v>
      </c>
      <c r="L7517" s="118"/>
    </row>
    <row r="7518" spans="1:12" hidden="1" outlineLevel="1" x14ac:dyDescent="0.25">
      <c r="A7518" s="98" t="str">
        <f t="shared" si="657"/>
        <v>Effekt ökning type 22/33 300 68 9</v>
      </c>
      <c r="B7518" s="103" t="str">
        <f t="shared" si="660"/>
        <v>Effekt ökning type 22/33 300</v>
      </c>
      <c r="C7518" s="99">
        <v>68</v>
      </c>
      <c r="D7518" s="99">
        <f t="shared" si="659"/>
        <v>9</v>
      </c>
      <c r="E7518" s="100">
        <f t="shared" si="658"/>
        <v>224.4000000000002</v>
      </c>
      <c r="G7518" s="108"/>
      <c r="H7518" s="109"/>
      <c r="I7518" s="109"/>
      <c r="J7518" s="109"/>
      <c r="K7518" s="105">
        <f>K7517+J7502</f>
        <v>224.4000000000002</v>
      </c>
      <c r="L7518" s="118"/>
    </row>
    <row r="7519" spans="1:12" hidden="1" outlineLevel="1" x14ac:dyDescent="0.25">
      <c r="A7519" s="98" t="str">
        <f t="shared" si="657"/>
        <v>Effekt ökning type 22/33 300 69 9</v>
      </c>
      <c r="B7519" s="103" t="str">
        <f t="shared" si="660"/>
        <v>Effekt ökning type 22/33 300</v>
      </c>
      <c r="C7519" s="99">
        <v>69</v>
      </c>
      <c r="D7519" s="99">
        <f t="shared" si="659"/>
        <v>9</v>
      </c>
      <c r="E7519" s="100">
        <f t="shared" si="658"/>
        <v>226.45000000000022</v>
      </c>
      <c r="G7519" s="108"/>
      <c r="H7519" s="109"/>
      <c r="I7519" s="109"/>
      <c r="J7519" s="109"/>
      <c r="K7519" s="105">
        <f>K7518+J7502</f>
        <v>226.45000000000022</v>
      </c>
      <c r="L7519" s="118"/>
    </row>
    <row r="7520" spans="1:12" hidden="1" outlineLevel="1" x14ac:dyDescent="0.25">
      <c r="A7520" s="98" t="str">
        <f t="shared" si="657"/>
        <v>Effekt ökning type 22/33 300 70 9</v>
      </c>
      <c r="B7520" s="103" t="str">
        <f t="shared" si="660"/>
        <v>Effekt ökning type 22/33 300</v>
      </c>
      <c r="C7520" s="99">
        <v>70</v>
      </c>
      <c r="D7520" s="99">
        <f t="shared" si="659"/>
        <v>9</v>
      </c>
      <c r="E7520" s="100">
        <f t="shared" si="658"/>
        <v>228.50000000000023</v>
      </c>
      <c r="G7520" s="108"/>
      <c r="H7520" s="109"/>
      <c r="I7520" s="109"/>
      <c r="J7520" s="109"/>
      <c r="K7520" s="105">
        <f>K7519+J7502</f>
        <v>228.50000000000023</v>
      </c>
      <c r="L7520" s="118"/>
    </row>
    <row r="7521" spans="1:12" hidden="1" outlineLevel="1" x14ac:dyDescent="0.25">
      <c r="A7521" s="98" t="str">
        <f t="shared" si="657"/>
        <v>Effekt ökning type 22/33 300 71 9</v>
      </c>
      <c r="B7521" s="103" t="str">
        <f t="shared" si="660"/>
        <v>Effekt ökning type 22/33 300</v>
      </c>
      <c r="C7521" s="99">
        <v>71</v>
      </c>
      <c r="D7521" s="99">
        <f t="shared" si="659"/>
        <v>9</v>
      </c>
      <c r="E7521" s="100">
        <f t="shared" si="658"/>
        <v>230.55000000000024</v>
      </c>
      <c r="G7521" s="108"/>
      <c r="H7521" s="109"/>
      <c r="I7521" s="109"/>
      <c r="J7521" s="109"/>
      <c r="K7521" s="105">
        <f>K7520+J7502</f>
        <v>230.55000000000024</v>
      </c>
      <c r="L7521" s="118"/>
    </row>
    <row r="7522" spans="1:12" hidden="1" outlineLevel="1" x14ac:dyDescent="0.25">
      <c r="A7522" s="98" t="str">
        <f t="shared" si="657"/>
        <v>Effekt ökning type 22/33 300 72 9</v>
      </c>
      <c r="B7522" s="103" t="str">
        <f t="shared" si="660"/>
        <v>Effekt ökning type 22/33 300</v>
      </c>
      <c r="C7522" s="99">
        <v>72</v>
      </c>
      <c r="D7522" s="99">
        <f t="shared" si="659"/>
        <v>9</v>
      </c>
      <c r="E7522" s="100">
        <f t="shared" si="658"/>
        <v>232.60000000000025</v>
      </c>
      <c r="G7522" s="108"/>
      <c r="H7522" s="109"/>
      <c r="I7522" s="109"/>
      <c r="J7522" s="109"/>
      <c r="K7522" s="105">
        <f>K7521+J7502</f>
        <v>232.60000000000025</v>
      </c>
      <c r="L7522" s="118"/>
    </row>
    <row r="7523" spans="1:12" hidden="1" outlineLevel="1" x14ac:dyDescent="0.25">
      <c r="A7523" s="98" t="str">
        <f t="shared" si="657"/>
        <v>Effekt ökning type 22/33 300 73 9</v>
      </c>
      <c r="B7523" s="103" t="str">
        <f t="shared" si="660"/>
        <v>Effekt ökning type 22/33 300</v>
      </c>
      <c r="C7523" s="99">
        <v>73</v>
      </c>
      <c r="D7523" s="99">
        <f t="shared" si="659"/>
        <v>9</v>
      </c>
      <c r="E7523" s="100">
        <f t="shared" si="658"/>
        <v>234.65000000000026</v>
      </c>
      <c r="G7523" s="108"/>
      <c r="H7523" s="109"/>
      <c r="I7523" s="109"/>
      <c r="J7523" s="109"/>
      <c r="K7523" s="105">
        <f>K7522+J7502</f>
        <v>234.65000000000026</v>
      </c>
      <c r="L7523" s="118"/>
    </row>
    <row r="7524" spans="1:12" hidden="1" outlineLevel="1" x14ac:dyDescent="0.25">
      <c r="A7524" s="98" t="str">
        <f t="shared" si="657"/>
        <v>Effekt ökning type 22/33 300 74 9</v>
      </c>
      <c r="B7524" s="103" t="str">
        <f t="shared" si="660"/>
        <v>Effekt ökning type 22/33 300</v>
      </c>
      <c r="C7524" s="99">
        <v>74</v>
      </c>
      <c r="D7524" s="99">
        <f t="shared" si="659"/>
        <v>9</v>
      </c>
      <c r="E7524" s="100">
        <f t="shared" si="658"/>
        <v>236.70000000000027</v>
      </c>
      <c r="G7524" s="108"/>
      <c r="H7524" s="109"/>
      <c r="I7524" s="109"/>
      <c r="J7524" s="109"/>
      <c r="K7524" s="105">
        <f>K7523+J7502</f>
        <v>236.70000000000027</v>
      </c>
      <c r="L7524" s="118"/>
    </row>
    <row r="7525" spans="1:12" hidden="1" outlineLevel="1" x14ac:dyDescent="0.25">
      <c r="A7525" s="98" t="str">
        <f t="shared" si="657"/>
        <v>Effekt ökning type 22/33 300 75 9</v>
      </c>
      <c r="B7525" s="103" t="str">
        <f t="shared" si="660"/>
        <v>Effekt ökning type 22/33 300</v>
      </c>
      <c r="C7525" s="99">
        <v>75</v>
      </c>
      <c r="D7525" s="99">
        <f t="shared" si="659"/>
        <v>9</v>
      </c>
      <c r="E7525" s="100">
        <f t="shared" si="658"/>
        <v>238.75000000000028</v>
      </c>
      <c r="G7525" s="108"/>
      <c r="H7525" s="109"/>
      <c r="I7525" s="109"/>
      <c r="J7525" s="109"/>
      <c r="K7525" s="105">
        <f>K7524+J7502</f>
        <v>238.75000000000028</v>
      </c>
      <c r="L7525" s="118"/>
    </row>
    <row r="7526" spans="1:12" hidden="1" outlineLevel="1" x14ac:dyDescent="0.25">
      <c r="A7526" s="98" t="str">
        <f t="shared" si="657"/>
        <v>Effekt ökning type 22/33 300 76 9</v>
      </c>
      <c r="B7526" s="103" t="str">
        <f t="shared" si="660"/>
        <v>Effekt ökning type 22/33 300</v>
      </c>
      <c r="C7526" s="99">
        <v>76</v>
      </c>
      <c r="D7526" s="99">
        <f t="shared" si="659"/>
        <v>9</v>
      </c>
      <c r="E7526" s="100">
        <f t="shared" si="658"/>
        <v>240.8000000000003</v>
      </c>
      <c r="G7526" s="108"/>
      <c r="H7526" s="109"/>
      <c r="I7526" s="109"/>
      <c r="J7526" s="109"/>
      <c r="K7526" s="105">
        <f>K7525+J7502</f>
        <v>240.8000000000003</v>
      </c>
      <c r="L7526" s="118"/>
    </row>
    <row r="7527" spans="1:12" hidden="1" outlineLevel="1" x14ac:dyDescent="0.25">
      <c r="A7527" s="98" t="str">
        <f t="shared" si="657"/>
        <v>Effekt ökning type 22/33 300 77 9</v>
      </c>
      <c r="B7527" s="103" t="str">
        <f t="shared" si="660"/>
        <v>Effekt ökning type 22/33 300</v>
      </c>
      <c r="C7527" s="99">
        <v>77</v>
      </c>
      <c r="D7527" s="99">
        <f t="shared" si="659"/>
        <v>9</v>
      </c>
      <c r="E7527" s="100">
        <f t="shared" si="658"/>
        <v>242.85000000000031</v>
      </c>
      <c r="G7527" s="108"/>
      <c r="H7527" s="109"/>
      <c r="I7527" s="109"/>
      <c r="J7527" s="109"/>
      <c r="K7527" s="105">
        <f>K7526+J7502</f>
        <v>242.85000000000031</v>
      </c>
      <c r="L7527" s="118"/>
    </row>
    <row r="7528" spans="1:12" hidden="1" outlineLevel="1" x14ac:dyDescent="0.25">
      <c r="A7528" s="98" t="str">
        <f t="shared" si="657"/>
        <v>Effekt ökning type 22/33 300 78 9</v>
      </c>
      <c r="B7528" s="103" t="str">
        <f t="shared" si="660"/>
        <v>Effekt ökning type 22/33 300</v>
      </c>
      <c r="C7528" s="99">
        <v>78</v>
      </c>
      <c r="D7528" s="99">
        <f t="shared" si="659"/>
        <v>9</v>
      </c>
      <c r="E7528" s="100">
        <f t="shared" si="658"/>
        <v>244.90000000000032</v>
      </c>
      <c r="G7528" s="108"/>
      <c r="H7528" s="109"/>
      <c r="I7528" s="109"/>
      <c r="J7528" s="109"/>
      <c r="K7528" s="105">
        <f>K7527+J7502</f>
        <v>244.90000000000032</v>
      </c>
      <c r="L7528" s="118"/>
    </row>
    <row r="7529" spans="1:12" hidden="1" outlineLevel="1" x14ac:dyDescent="0.25">
      <c r="A7529" s="98" t="str">
        <f t="shared" si="657"/>
        <v>Effekt ökning type 22/33 300 79 9</v>
      </c>
      <c r="B7529" s="103" t="str">
        <f t="shared" si="660"/>
        <v>Effekt ökning type 22/33 300</v>
      </c>
      <c r="C7529" s="99">
        <v>79</v>
      </c>
      <c r="D7529" s="99">
        <f t="shared" si="659"/>
        <v>9</v>
      </c>
      <c r="E7529" s="100">
        <f t="shared" si="658"/>
        <v>246.95000000000033</v>
      </c>
      <c r="G7529" s="108"/>
      <c r="H7529" s="109"/>
      <c r="I7529" s="109"/>
      <c r="J7529" s="109"/>
      <c r="K7529" s="105">
        <f>K7528+J7502</f>
        <v>246.95000000000033</v>
      </c>
      <c r="L7529" s="118"/>
    </row>
    <row r="7530" spans="1:12" hidden="1" outlineLevel="1" x14ac:dyDescent="0.25">
      <c r="A7530" s="98" t="str">
        <f t="shared" si="657"/>
        <v>Effekt ökning type 22/33 300 80 9</v>
      </c>
      <c r="B7530" s="103" t="str">
        <f t="shared" si="660"/>
        <v>Effekt ökning type 22/33 300</v>
      </c>
      <c r="C7530" s="99">
        <v>80</v>
      </c>
      <c r="D7530" s="99">
        <f t="shared" si="659"/>
        <v>9</v>
      </c>
      <c r="E7530" s="100">
        <f t="shared" si="658"/>
        <v>249.00000000000034</v>
      </c>
      <c r="G7530" s="108"/>
      <c r="H7530" s="109"/>
      <c r="I7530" s="109"/>
      <c r="J7530" s="109"/>
      <c r="K7530" s="105">
        <f>K7529+J7502</f>
        <v>249.00000000000034</v>
      </c>
      <c r="L7530" s="118"/>
    </row>
    <row r="7531" spans="1:12" hidden="1" outlineLevel="1" x14ac:dyDescent="0.25">
      <c r="A7531" s="98" t="str">
        <f t="shared" si="657"/>
        <v>Effekt ökning type 22/33 300 81 9</v>
      </c>
      <c r="B7531" s="103" t="str">
        <f t="shared" si="660"/>
        <v>Effekt ökning type 22/33 300</v>
      </c>
      <c r="C7531" s="99">
        <v>81</v>
      </c>
      <c r="D7531" s="99">
        <f t="shared" si="659"/>
        <v>9</v>
      </c>
      <c r="E7531" s="100">
        <f t="shared" si="658"/>
        <v>251.05000000000035</v>
      </c>
      <c r="G7531" s="108"/>
      <c r="H7531" s="109"/>
      <c r="I7531" s="109"/>
      <c r="J7531" s="109"/>
      <c r="K7531" s="105">
        <f>K7530+J7502</f>
        <v>251.05000000000035</v>
      </c>
      <c r="L7531" s="118"/>
    </row>
    <row r="7532" spans="1:12" hidden="1" outlineLevel="1" x14ac:dyDescent="0.25">
      <c r="A7532" s="98" t="str">
        <f t="shared" si="657"/>
        <v>Effekt ökning type 22/33 300 82 9</v>
      </c>
      <c r="B7532" s="103" t="str">
        <f t="shared" si="660"/>
        <v>Effekt ökning type 22/33 300</v>
      </c>
      <c r="C7532" s="99">
        <v>82</v>
      </c>
      <c r="D7532" s="99">
        <f t="shared" si="659"/>
        <v>9</v>
      </c>
      <c r="E7532" s="100">
        <f t="shared" si="658"/>
        <v>253.10000000000036</v>
      </c>
      <c r="G7532" s="108"/>
      <c r="H7532" s="109"/>
      <c r="I7532" s="109"/>
      <c r="J7532" s="109"/>
      <c r="K7532" s="105">
        <f>K7531+J7502</f>
        <v>253.10000000000036</v>
      </c>
      <c r="L7532" s="118"/>
    </row>
    <row r="7533" spans="1:12" hidden="1" outlineLevel="1" x14ac:dyDescent="0.25">
      <c r="A7533" s="98" t="str">
        <f t="shared" si="657"/>
        <v>Effekt ökning type 22/33 300 83 9</v>
      </c>
      <c r="B7533" s="103" t="str">
        <f t="shared" si="660"/>
        <v>Effekt ökning type 22/33 300</v>
      </c>
      <c r="C7533" s="99">
        <v>83</v>
      </c>
      <c r="D7533" s="99">
        <f t="shared" ref="D7533:D7550" si="661">D7532</f>
        <v>9</v>
      </c>
      <c r="E7533" s="100">
        <f t="shared" si="658"/>
        <v>255.15000000000038</v>
      </c>
      <c r="G7533" s="108"/>
      <c r="H7533" s="109"/>
      <c r="I7533" s="109"/>
      <c r="J7533" s="109"/>
      <c r="K7533" s="105">
        <f>K7532+J7502</f>
        <v>255.15000000000038</v>
      </c>
      <c r="L7533" s="118"/>
    </row>
    <row r="7534" spans="1:12" hidden="1" outlineLevel="1" x14ac:dyDescent="0.25">
      <c r="A7534" s="98" t="str">
        <f t="shared" si="657"/>
        <v>Effekt ökning type 22/33 300 84 9</v>
      </c>
      <c r="B7534" s="103" t="str">
        <f t="shared" si="660"/>
        <v>Effekt ökning type 22/33 300</v>
      </c>
      <c r="C7534" s="99">
        <v>84</v>
      </c>
      <c r="D7534" s="99">
        <f t="shared" si="661"/>
        <v>9</v>
      </c>
      <c r="E7534" s="100">
        <f t="shared" si="658"/>
        <v>257.20000000000039</v>
      </c>
      <c r="G7534" s="108"/>
      <c r="H7534" s="109"/>
      <c r="I7534" s="109"/>
      <c r="J7534" s="109"/>
      <c r="K7534" s="105">
        <f>K7533+J7502</f>
        <v>257.20000000000039</v>
      </c>
      <c r="L7534" s="118"/>
    </row>
    <row r="7535" spans="1:12" hidden="1" outlineLevel="1" x14ac:dyDescent="0.25">
      <c r="A7535" s="98" t="str">
        <f t="shared" si="657"/>
        <v>Effekt ökning type 22/33 300 85 9</v>
      </c>
      <c r="B7535" s="103" t="str">
        <f t="shared" si="660"/>
        <v>Effekt ökning type 22/33 300</v>
      </c>
      <c r="C7535" s="99">
        <v>85</v>
      </c>
      <c r="D7535" s="99">
        <f t="shared" si="661"/>
        <v>9</v>
      </c>
      <c r="E7535" s="100">
        <f t="shared" si="658"/>
        <v>259.2500000000004</v>
      </c>
      <c r="G7535" s="108"/>
      <c r="H7535" s="109"/>
      <c r="I7535" s="109"/>
      <c r="J7535" s="109"/>
      <c r="K7535" s="105">
        <f>K7534+J7502</f>
        <v>259.2500000000004</v>
      </c>
      <c r="L7535" s="118"/>
    </row>
    <row r="7536" spans="1:12" hidden="1" outlineLevel="1" x14ac:dyDescent="0.25">
      <c r="A7536" s="98" t="str">
        <f t="shared" si="657"/>
        <v>Effekt ökning type 22/33 300 86 9</v>
      </c>
      <c r="B7536" s="103" t="str">
        <f t="shared" si="660"/>
        <v>Effekt ökning type 22/33 300</v>
      </c>
      <c r="C7536" s="99">
        <v>86</v>
      </c>
      <c r="D7536" s="99">
        <f t="shared" si="661"/>
        <v>9</v>
      </c>
      <c r="E7536" s="100">
        <f t="shared" si="658"/>
        <v>261.30000000000041</v>
      </c>
      <c r="G7536" s="108"/>
      <c r="H7536" s="109"/>
      <c r="I7536" s="109"/>
      <c r="J7536" s="109"/>
      <c r="K7536" s="105">
        <f>K7535+J7502</f>
        <v>261.30000000000041</v>
      </c>
      <c r="L7536" s="118"/>
    </row>
    <row r="7537" spans="1:12" hidden="1" outlineLevel="1" x14ac:dyDescent="0.25">
      <c r="A7537" s="98" t="str">
        <f t="shared" si="657"/>
        <v>Effekt ökning type 22/33 300 87 9</v>
      </c>
      <c r="B7537" s="103" t="str">
        <f t="shared" si="660"/>
        <v>Effekt ökning type 22/33 300</v>
      </c>
      <c r="C7537" s="99">
        <v>87</v>
      </c>
      <c r="D7537" s="99">
        <f t="shared" si="661"/>
        <v>9</v>
      </c>
      <c r="E7537" s="100">
        <f t="shared" si="658"/>
        <v>263.35000000000042</v>
      </c>
      <c r="G7537" s="108"/>
      <c r="H7537" s="109"/>
      <c r="I7537" s="109"/>
      <c r="J7537" s="109"/>
      <c r="K7537" s="105">
        <f>K7536+J7502</f>
        <v>263.35000000000042</v>
      </c>
      <c r="L7537" s="118"/>
    </row>
    <row r="7538" spans="1:12" hidden="1" outlineLevel="1" x14ac:dyDescent="0.25">
      <c r="A7538" s="98" t="str">
        <f t="shared" si="657"/>
        <v>Effekt ökning type 22/33 300 88 9</v>
      </c>
      <c r="B7538" s="103" t="str">
        <f t="shared" si="660"/>
        <v>Effekt ökning type 22/33 300</v>
      </c>
      <c r="C7538" s="99">
        <v>88</v>
      </c>
      <c r="D7538" s="99">
        <f t="shared" si="661"/>
        <v>9</v>
      </c>
      <c r="E7538" s="100">
        <f t="shared" si="658"/>
        <v>265.40000000000043</v>
      </c>
      <c r="G7538" s="108"/>
      <c r="H7538" s="109"/>
      <c r="I7538" s="109"/>
      <c r="J7538" s="109"/>
      <c r="K7538" s="105">
        <f>K7537+J7502</f>
        <v>265.40000000000043</v>
      </c>
      <c r="L7538" s="118"/>
    </row>
    <row r="7539" spans="1:12" hidden="1" outlineLevel="1" x14ac:dyDescent="0.25">
      <c r="A7539" s="98" t="str">
        <f t="shared" si="657"/>
        <v>Effekt ökning type 22/33 300 89 9</v>
      </c>
      <c r="B7539" s="103" t="str">
        <f t="shared" si="660"/>
        <v>Effekt ökning type 22/33 300</v>
      </c>
      <c r="C7539" s="99">
        <v>89</v>
      </c>
      <c r="D7539" s="99">
        <f t="shared" si="661"/>
        <v>9</v>
      </c>
      <c r="E7539" s="100">
        <f t="shared" si="658"/>
        <v>267.45000000000044</v>
      </c>
      <c r="G7539" s="108"/>
      <c r="H7539" s="109"/>
      <c r="I7539" s="109"/>
      <c r="J7539" s="109"/>
      <c r="K7539" s="105">
        <f>K7538+J7502</f>
        <v>267.45000000000044</v>
      </c>
      <c r="L7539" s="118"/>
    </row>
    <row r="7540" spans="1:12" hidden="1" outlineLevel="1" x14ac:dyDescent="0.25">
      <c r="A7540" s="98" t="str">
        <f t="shared" si="657"/>
        <v>Effekt ökning type 22/33 300 90 9</v>
      </c>
      <c r="B7540" s="103" t="str">
        <f t="shared" si="660"/>
        <v>Effekt ökning type 22/33 300</v>
      </c>
      <c r="C7540" s="99">
        <v>90</v>
      </c>
      <c r="D7540" s="99">
        <f t="shared" si="661"/>
        <v>9</v>
      </c>
      <c r="E7540" s="100">
        <f t="shared" si="658"/>
        <v>269.50000000000045</v>
      </c>
      <c r="G7540" s="108"/>
      <c r="H7540" s="109"/>
      <c r="I7540" s="109"/>
      <c r="J7540" s="109"/>
      <c r="K7540" s="105">
        <f>K7539+J7502</f>
        <v>269.50000000000045</v>
      </c>
      <c r="L7540" s="118"/>
    </row>
    <row r="7541" spans="1:12" hidden="1" outlineLevel="1" x14ac:dyDescent="0.25">
      <c r="A7541" s="98" t="str">
        <f t="shared" si="657"/>
        <v>Effekt ökning type 22/33 300 91 9</v>
      </c>
      <c r="B7541" s="103" t="str">
        <f t="shared" si="660"/>
        <v>Effekt ökning type 22/33 300</v>
      </c>
      <c r="C7541" s="99">
        <v>91</v>
      </c>
      <c r="D7541" s="99">
        <f t="shared" si="661"/>
        <v>9</v>
      </c>
      <c r="E7541" s="100">
        <f t="shared" si="658"/>
        <v>271.55000000000047</v>
      </c>
      <c r="G7541" s="108"/>
      <c r="H7541" s="109"/>
      <c r="I7541" s="109"/>
      <c r="J7541" s="109"/>
      <c r="K7541" s="105">
        <f>K7540+J7502</f>
        <v>271.55000000000047</v>
      </c>
      <c r="L7541" s="118"/>
    </row>
    <row r="7542" spans="1:12" hidden="1" outlineLevel="1" x14ac:dyDescent="0.25">
      <c r="A7542" s="98" t="str">
        <f t="shared" si="657"/>
        <v>Effekt ökning type 22/33 300 92 9</v>
      </c>
      <c r="B7542" s="103" t="str">
        <f t="shared" si="660"/>
        <v>Effekt ökning type 22/33 300</v>
      </c>
      <c r="C7542" s="99">
        <v>92</v>
      </c>
      <c r="D7542" s="99">
        <f t="shared" si="661"/>
        <v>9</v>
      </c>
      <c r="E7542" s="100">
        <f t="shared" si="658"/>
        <v>273.60000000000048</v>
      </c>
      <c r="G7542" s="108"/>
      <c r="H7542" s="109"/>
      <c r="I7542" s="109"/>
      <c r="J7542" s="109"/>
      <c r="K7542" s="105">
        <f>K7541+J7502</f>
        <v>273.60000000000048</v>
      </c>
      <c r="L7542" s="118"/>
    </row>
    <row r="7543" spans="1:12" hidden="1" outlineLevel="1" x14ac:dyDescent="0.25">
      <c r="A7543" s="98" t="str">
        <f t="shared" si="657"/>
        <v>Effekt ökning type 22/33 300 93 9</v>
      </c>
      <c r="B7543" s="103" t="str">
        <f t="shared" si="660"/>
        <v>Effekt ökning type 22/33 300</v>
      </c>
      <c r="C7543" s="99">
        <v>93</v>
      </c>
      <c r="D7543" s="99">
        <f t="shared" si="661"/>
        <v>9</v>
      </c>
      <c r="E7543" s="100">
        <f t="shared" si="658"/>
        <v>275.65000000000049</v>
      </c>
      <c r="G7543" s="108"/>
      <c r="H7543" s="109"/>
      <c r="I7543" s="109"/>
      <c r="J7543" s="109"/>
      <c r="K7543" s="105">
        <f>K7542+J7502</f>
        <v>275.65000000000049</v>
      </c>
      <c r="L7543" s="118"/>
    </row>
    <row r="7544" spans="1:12" hidden="1" outlineLevel="1" x14ac:dyDescent="0.25">
      <c r="A7544" s="98" t="str">
        <f t="shared" si="657"/>
        <v>Effekt ökning type 22/33 300 94 9</v>
      </c>
      <c r="B7544" s="103" t="str">
        <f t="shared" si="660"/>
        <v>Effekt ökning type 22/33 300</v>
      </c>
      <c r="C7544" s="99">
        <v>94</v>
      </c>
      <c r="D7544" s="99">
        <f t="shared" si="661"/>
        <v>9</v>
      </c>
      <c r="E7544" s="100">
        <f t="shared" si="658"/>
        <v>277.7000000000005</v>
      </c>
      <c r="G7544" s="108"/>
      <c r="H7544" s="109"/>
      <c r="I7544" s="109"/>
      <c r="J7544" s="109"/>
      <c r="K7544" s="105">
        <f>K7543+J7502</f>
        <v>277.7000000000005</v>
      </c>
      <c r="L7544" s="118"/>
    </row>
    <row r="7545" spans="1:12" hidden="1" outlineLevel="1" x14ac:dyDescent="0.25">
      <c r="A7545" s="98" t="str">
        <f t="shared" si="657"/>
        <v>Effekt ökning type 22/33 300 95 9</v>
      </c>
      <c r="B7545" s="103" t="str">
        <f t="shared" si="660"/>
        <v>Effekt ökning type 22/33 300</v>
      </c>
      <c r="C7545" s="99">
        <v>95</v>
      </c>
      <c r="D7545" s="99">
        <f t="shared" si="661"/>
        <v>9</v>
      </c>
      <c r="E7545" s="100">
        <f t="shared" si="658"/>
        <v>279.75000000000051</v>
      </c>
      <c r="G7545" s="108"/>
      <c r="H7545" s="109"/>
      <c r="I7545" s="109"/>
      <c r="J7545" s="109"/>
      <c r="K7545" s="105">
        <f>K7544+J7502</f>
        <v>279.75000000000051</v>
      </c>
      <c r="L7545" s="118"/>
    </row>
    <row r="7546" spans="1:12" hidden="1" outlineLevel="1" x14ac:dyDescent="0.25">
      <c r="A7546" s="98" t="str">
        <f t="shared" si="657"/>
        <v>Effekt ökning type 22/33 300 96 9</v>
      </c>
      <c r="B7546" s="103" t="str">
        <f t="shared" si="660"/>
        <v>Effekt ökning type 22/33 300</v>
      </c>
      <c r="C7546" s="99">
        <v>96</v>
      </c>
      <c r="D7546" s="99">
        <f t="shared" si="661"/>
        <v>9</v>
      </c>
      <c r="E7546" s="100">
        <f t="shared" si="658"/>
        <v>281.80000000000052</v>
      </c>
      <c r="G7546" s="108"/>
      <c r="H7546" s="109"/>
      <c r="I7546" s="109"/>
      <c r="J7546" s="109"/>
      <c r="K7546" s="105">
        <f>K7545+J7502</f>
        <v>281.80000000000052</v>
      </c>
      <c r="L7546" s="118"/>
    </row>
    <row r="7547" spans="1:12" hidden="1" outlineLevel="1" x14ac:dyDescent="0.25">
      <c r="A7547" s="98" t="str">
        <f t="shared" si="657"/>
        <v>Effekt ökning type 22/33 300 97 9</v>
      </c>
      <c r="B7547" s="103" t="str">
        <f t="shared" si="660"/>
        <v>Effekt ökning type 22/33 300</v>
      </c>
      <c r="C7547" s="99">
        <v>97</v>
      </c>
      <c r="D7547" s="99">
        <f t="shared" si="661"/>
        <v>9</v>
      </c>
      <c r="E7547" s="100">
        <f t="shared" si="658"/>
        <v>283.85000000000053</v>
      </c>
      <c r="G7547" s="108"/>
      <c r="H7547" s="109"/>
      <c r="I7547" s="109"/>
      <c r="J7547" s="109"/>
      <c r="K7547" s="105">
        <f>K7546+J7502</f>
        <v>283.85000000000053</v>
      </c>
      <c r="L7547" s="118"/>
    </row>
    <row r="7548" spans="1:12" hidden="1" outlineLevel="1" x14ac:dyDescent="0.25">
      <c r="A7548" s="98" t="str">
        <f t="shared" si="657"/>
        <v>Effekt ökning type 22/33 300 98 9</v>
      </c>
      <c r="B7548" s="103" t="str">
        <f t="shared" si="660"/>
        <v>Effekt ökning type 22/33 300</v>
      </c>
      <c r="C7548" s="99">
        <v>98</v>
      </c>
      <c r="D7548" s="99">
        <f t="shared" si="661"/>
        <v>9</v>
      </c>
      <c r="E7548" s="100">
        <f t="shared" si="658"/>
        <v>285.90000000000055</v>
      </c>
      <c r="G7548" s="108"/>
      <c r="H7548" s="109"/>
      <c r="I7548" s="109"/>
      <c r="J7548" s="109"/>
      <c r="K7548" s="105">
        <f>K7547+J7502</f>
        <v>285.90000000000055</v>
      </c>
      <c r="L7548" s="118"/>
    </row>
    <row r="7549" spans="1:12" hidden="1" outlineLevel="1" x14ac:dyDescent="0.25">
      <c r="A7549" s="98" t="str">
        <f t="shared" si="657"/>
        <v>Effekt ökning type 22/33 300 99 9</v>
      </c>
      <c r="B7549" s="103" t="str">
        <f t="shared" si="660"/>
        <v>Effekt ökning type 22/33 300</v>
      </c>
      <c r="C7549" s="99">
        <v>99</v>
      </c>
      <c r="D7549" s="99">
        <f t="shared" si="661"/>
        <v>9</v>
      </c>
      <c r="E7549" s="100">
        <f t="shared" si="658"/>
        <v>287.95000000000056</v>
      </c>
      <c r="G7549" s="108"/>
      <c r="H7549" s="109"/>
      <c r="I7549" s="109"/>
      <c r="J7549" s="109"/>
      <c r="K7549" s="105">
        <f>K7548+J7502</f>
        <v>287.95000000000056</v>
      </c>
      <c r="L7549" s="118"/>
    </row>
    <row r="7550" spans="1:12" hidden="1" outlineLevel="1" x14ac:dyDescent="0.25">
      <c r="A7550" s="110" t="str">
        <f t="shared" si="657"/>
        <v>Effekt ökning type 22/33 300 100 9</v>
      </c>
      <c r="B7550" s="111" t="str">
        <f t="shared" si="660"/>
        <v>Effekt ökning type 22/33 300</v>
      </c>
      <c r="C7550" s="112">
        <v>100</v>
      </c>
      <c r="D7550" s="112">
        <f t="shared" si="661"/>
        <v>9</v>
      </c>
      <c r="E7550" s="113">
        <f t="shared" si="658"/>
        <v>290.00000000000057</v>
      </c>
      <c r="G7550" s="114"/>
      <c r="H7550" s="115"/>
      <c r="I7550" s="115"/>
      <c r="J7550" s="115"/>
      <c r="K7550" s="116">
        <f>K7549+J7502</f>
        <v>290.00000000000057</v>
      </c>
      <c r="L7550" s="118"/>
    </row>
    <row r="7551" spans="1:12" hidden="1" outlineLevel="1" x14ac:dyDescent="0.25">
      <c r="A7551" s="98" t="str">
        <f t="shared" si="657"/>
        <v>Effekt ökning type 22/33 300 50 8</v>
      </c>
      <c r="B7551" s="117" t="str">
        <f t="shared" si="660"/>
        <v>Effekt ökning type 22/33 300</v>
      </c>
      <c r="C7551" s="99">
        <v>50</v>
      </c>
      <c r="D7551" s="99">
        <f>S6940</f>
        <v>8</v>
      </c>
      <c r="E7551" s="100">
        <f t="shared" si="658"/>
        <v>180</v>
      </c>
      <c r="G7551" s="99">
        <f>S6941</f>
        <v>180</v>
      </c>
      <c r="H7551" s="101"/>
      <c r="I7551" s="101"/>
      <c r="J7551" s="101"/>
      <c r="K7551" s="102">
        <f>G7551</f>
        <v>180</v>
      </c>
      <c r="L7551" s="118"/>
    </row>
    <row r="7552" spans="1:12" hidden="1" outlineLevel="1" x14ac:dyDescent="0.25">
      <c r="A7552" s="98" t="str">
        <f t="shared" si="657"/>
        <v>Effekt ökning type 22/33 300 51 8</v>
      </c>
      <c r="B7552" s="103" t="str">
        <f t="shared" si="660"/>
        <v>Effekt ökning type 22/33 300</v>
      </c>
      <c r="C7552" s="99">
        <v>51</v>
      </c>
      <c r="D7552" s="99">
        <f t="shared" ref="D7552:D7583" si="662">D7551</f>
        <v>8</v>
      </c>
      <c r="E7552" s="100">
        <f t="shared" si="658"/>
        <v>181.7</v>
      </c>
      <c r="G7552" s="104"/>
      <c r="H7552" s="59"/>
      <c r="I7552" s="59"/>
      <c r="J7552" s="59"/>
      <c r="K7552" s="105">
        <f>K7551+J7553</f>
        <v>181.7</v>
      </c>
      <c r="L7552" s="118"/>
    </row>
    <row r="7553" spans="1:12" hidden="1" outlineLevel="1" x14ac:dyDescent="0.25">
      <c r="A7553" s="98" t="str">
        <f t="shared" si="657"/>
        <v>Effekt ökning type 22/33 300 52 8</v>
      </c>
      <c r="B7553" s="103" t="str">
        <f t="shared" si="660"/>
        <v>Effekt ökning type 22/33 300</v>
      </c>
      <c r="C7553" s="99">
        <v>52</v>
      </c>
      <c r="D7553" s="99">
        <f t="shared" si="662"/>
        <v>8</v>
      </c>
      <c r="E7553" s="100">
        <f t="shared" si="658"/>
        <v>183.39999999999998</v>
      </c>
      <c r="G7553" s="99">
        <f>S6942</f>
        <v>265</v>
      </c>
      <c r="H7553" s="59">
        <v>50</v>
      </c>
      <c r="I7553" s="59">
        <f>G7553-G7551</f>
        <v>85</v>
      </c>
      <c r="J7553" s="59">
        <f>I7553/H7553</f>
        <v>1.7</v>
      </c>
      <c r="K7553" s="105">
        <f>K7552+J7553</f>
        <v>183.39999999999998</v>
      </c>
      <c r="L7553" s="118"/>
    </row>
    <row r="7554" spans="1:12" hidden="1" outlineLevel="1" x14ac:dyDescent="0.25">
      <c r="A7554" s="98" t="str">
        <f t="shared" si="657"/>
        <v>Effekt ökning type 22/33 300 53 8</v>
      </c>
      <c r="B7554" s="103" t="str">
        <f t="shared" si="660"/>
        <v>Effekt ökning type 22/33 300</v>
      </c>
      <c r="C7554" s="99">
        <v>53</v>
      </c>
      <c r="D7554" s="99">
        <f t="shared" si="662"/>
        <v>8</v>
      </c>
      <c r="E7554" s="100">
        <f t="shared" si="658"/>
        <v>185.09999999999997</v>
      </c>
      <c r="G7554" s="108"/>
      <c r="H7554" s="109"/>
      <c r="I7554" s="109"/>
      <c r="J7554" s="109"/>
      <c r="K7554" s="105">
        <f>K7553+J7553</f>
        <v>185.09999999999997</v>
      </c>
      <c r="L7554" s="118"/>
    </row>
    <row r="7555" spans="1:12" hidden="1" outlineLevel="1" x14ac:dyDescent="0.25">
      <c r="A7555" s="98" t="str">
        <f t="shared" ref="A7555:A7618" si="663">CONCATENATE(B7555," ",C7555," ",D7555)</f>
        <v>Effekt ökning type 22/33 300 54 8</v>
      </c>
      <c r="B7555" s="103" t="str">
        <f t="shared" si="660"/>
        <v>Effekt ökning type 22/33 300</v>
      </c>
      <c r="C7555" s="99">
        <v>54</v>
      </c>
      <c r="D7555" s="99">
        <f t="shared" si="662"/>
        <v>8</v>
      </c>
      <c r="E7555" s="100">
        <f t="shared" ref="E7555:E7618" si="664">K7555</f>
        <v>186.79999999999995</v>
      </c>
      <c r="G7555" s="108"/>
      <c r="H7555" s="109"/>
      <c r="I7555" s="109"/>
      <c r="J7555" s="109"/>
      <c r="K7555" s="105">
        <f>K7554+J7553</f>
        <v>186.79999999999995</v>
      </c>
      <c r="L7555" s="118"/>
    </row>
    <row r="7556" spans="1:12" hidden="1" outlineLevel="1" x14ac:dyDescent="0.25">
      <c r="A7556" s="98" t="str">
        <f t="shared" si="663"/>
        <v>Effekt ökning type 22/33 300 55 8</v>
      </c>
      <c r="B7556" s="103" t="str">
        <f t="shared" si="660"/>
        <v>Effekt ökning type 22/33 300</v>
      </c>
      <c r="C7556" s="99">
        <v>55</v>
      </c>
      <c r="D7556" s="99">
        <f t="shared" si="662"/>
        <v>8</v>
      </c>
      <c r="E7556" s="100">
        <f t="shared" si="664"/>
        <v>188.49999999999994</v>
      </c>
      <c r="G7556" s="104"/>
      <c r="H7556" s="59"/>
      <c r="I7556" s="59"/>
      <c r="J7556" s="59"/>
      <c r="K7556" s="105">
        <f>K7555+J7553</f>
        <v>188.49999999999994</v>
      </c>
      <c r="L7556" s="118"/>
    </row>
    <row r="7557" spans="1:12" hidden="1" outlineLevel="1" x14ac:dyDescent="0.25">
      <c r="A7557" s="98" t="str">
        <f t="shared" si="663"/>
        <v>Effekt ökning type 22/33 300 56 8</v>
      </c>
      <c r="B7557" s="103" t="str">
        <f t="shared" si="660"/>
        <v>Effekt ökning type 22/33 300</v>
      </c>
      <c r="C7557" s="99">
        <v>56</v>
      </c>
      <c r="D7557" s="99">
        <f t="shared" si="662"/>
        <v>8</v>
      </c>
      <c r="E7557" s="100">
        <f t="shared" si="664"/>
        <v>190.19999999999993</v>
      </c>
      <c r="G7557" s="104"/>
      <c r="H7557" s="59"/>
      <c r="I7557" s="59"/>
      <c r="J7557" s="59"/>
      <c r="K7557" s="105">
        <f>K7556+J7553</f>
        <v>190.19999999999993</v>
      </c>
      <c r="L7557" s="118"/>
    </row>
    <row r="7558" spans="1:12" hidden="1" outlineLevel="1" x14ac:dyDescent="0.25">
      <c r="A7558" s="98" t="str">
        <f t="shared" si="663"/>
        <v>Effekt ökning type 22/33 300 57 8</v>
      </c>
      <c r="B7558" s="103" t="str">
        <f t="shared" si="660"/>
        <v>Effekt ökning type 22/33 300</v>
      </c>
      <c r="C7558" s="99">
        <v>57</v>
      </c>
      <c r="D7558" s="99">
        <f t="shared" si="662"/>
        <v>8</v>
      </c>
      <c r="E7558" s="100">
        <f t="shared" si="664"/>
        <v>191.89999999999992</v>
      </c>
      <c r="G7558" s="104"/>
      <c r="H7558" s="59"/>
      <c r="I7558" s="59"/>
      <c r="J7558" s="59"/>
      <c r="K7558" s="105">
        <f>K7557+J7553</f>
        <v>191.89999999999992</v>
      </c>
      <c r="L7558" s="118"/>
    </row>
    <row r="7559" spans="1:12" hidden="1" outlineLevel="1" x14ac:dyDescent="0.25">
      <c r="A7559" s="98" t="str">
        <f t="shared" si="663"/>
        <v>Effekt ökning type 22/33 300 58 8</v>
      </c>
      <c r="B7559" s="103" t="str">
        <f t="shared" si="660"/>
        <v>Effekt ökning type 22/33 300</v>
      </c>
      <c r="C7559" s="99">
        <v>58</v>
      </c>
      <c r="D7559" s="99">
        <f t="shared" si="662"/>
        <v>8</v>
      </c>
      <c r="E7559" s="100">
        <f t="shared" si="664"/>
        <v>193.59999999999991</v>
      </c>
      <c r="G7559" s="104"/>
      <c r="H7559" s="59"/>
      <c r="I7559" s="59"/>
      <c r="J7559" s="59"/>
      <c r="K7559" s="105">
        <f>K7558+J7553</f>
        <v>193.59999999999991</v>
      </c>
      <c r="L7559" s="118"/>
    </row>
    <row r="7560" spans="1:12" hidden="1" outlineLevel="1" x14ac:dyDescent="0.25">
      <c r="A7560" s="98" t="str">
        <f t="shared" si="663"/>
        <v>Effekt ökning type 22/33 300 59 8</v>
      </c>
      <c r="B7560" s="103" t="str">
        <f t="shared" si="660"/>
        <v>Effekt ökning type 22/33 300</v>
      </c>
      <c r="C7560" s="99">
        <v>59</v>
      </c>
      <c r="D7560" s="99">
        <f t="shared" si="662"/>
        <v>8</v>
      </c>
      <c r="E7560" s="100">
        <f t="shared" si="664"/>
        <v>195.2999999999999</v>
      </c>
      <c r="G7560" s="104"/>
      <c r="H7560" s="59"/>
      <c r="I7560" s="59"/>
      <c r="J7560" s="59"/>
      <c r="K7560" s="105">
        <f>K7559+J7553</f>
        <v>195.2999999999999</v>
      </c>
      <c r="L7560" s="118"/>
    </row>
    <row r="7561" spans="1:12" hidden="1" outlineLevel="1" x14ac:dyDescent="0.25">
      <c r="A7561" s="98" t="str">
        <f t="shared" si="663"/>
        <v>Effekt ökning type 22/33 300 60 8</v>
      </c>
      <c r="B7561" s="103" t="str">
        <f t="shared" si="660"/>
        <v>Effekt ökning type 22/33 300</v>
      </c>
      <c r="C7561" s="99">
        <v>60</v>
      </c>
      <c r="D7561" s="99">
        <f t="shared" si="662"/>
        <v>8</v>
      </c>
      <c r="E7561" s="100">
        <f t="shared" si="664"/>
        <v>196.99999999999989</v>
      </c>
      <c r="G7561" s="108"/>
      <c r="H7561" s="59"/>
      <c r="I7561" s="59"/>
      <c r="J7561" s="59"/>
      <c r="K7561" s="105">
        <f>K7560+J7553</f>
        <v>196.99999999999989</v>
      </c>
      <c r="L7561" s="118"/>
    </row>
    <row r="7562" spans="1:12" hidden="1" outlineLevel="1" x14ac:dyDescent="0.25">
      <c r="A7562" s="98" t="str">
        <f t="shared" si="663"/>
        <v>Effekt ökning type 22/33 300 61 8</v>
      </c>
      <c r="B7562" s="103" t="str">
        <f t="shared" si="660"/>
        <v>Effekt ökning type 22/33 300</v>
      </c>
      <c r="C7562" s="99">
        <v>61</v>
      </c>
      <c r="D7562" s="99">
        <f t="shared" si="662"/>
        <v>8</v>
      </c>
      <c r="E7562" s="100">
        <f t="shared" si="664"/>
        <v>198.69999999999987</v>
      </c>
      <c r="G7562" s="108"/>
      <c r="H7562" s="109"/>
      <c r="I7562" s="109"/>
      <c r="J7562" s="109"/>
      <c r="K7562" s="105">
        <f>K7561+J7553</f>
        <v>198.69999999999987</v>
      </c>
      <c r="L7562" s="118"/>
    </row>
    <row r="7563" spans="1:12" hidden="1" outlineLevel="1" x14ac:dyDescent="0.25">
      <c r="A7563" s="98" t="str">
        <f t="shared" si="663"/>
        <v>Effekt ökning type 22/33 300 62 8</v>
      </c>
      <c r="B7563" s="103" t="str">
        <f t="shared" si="660"/>
        <v>Effekt ökning type 22/33 300</v>
      </c>
      <c r="C7563" s="99">
        <v>62</v>
      </c>
      <c r="D7563" s="99">
        <f t="shared" si="662"/>
        <v>8</v>
      </c>
      <c r="E7563" s="100">
        <f t="shared" si="664"/>
        <v>200.39999999999986</v>
      </c>
      <c r="G7563" s="108"/>
      <c r="H7563" s="109"/>
      <c r="I7563" s="109"/>
      <c r="J7563" s="109"/>
      <c r="K7563" s="105">
        <f>K7562+J7553</f>
        <v>200.39999999999986</v>
      </c>
      <c r="L7563" s="118"/>
    </row>
    <row r="7564" spans="1:12" hidden="1" outlineLevel="1" x14ac:dyDescent="0.25">
      <c r="A7564" s="98" t="str">
        <f t="shared" si="663"/>
        <v>Effekt ökning type 22/33 300 63 8</v>
      </c>
      <c r="B7564" s="103" t="str">
        <f t="shared" si="660"/>
        <v>Effekt ökning type 22/33 300</v>
      </c>
      <c r="C7564" s="99">
        <v>63</v>
      </c>
      <c r="D7564" s="99">
        <f t="shared" si="662"/>
        <v>8</v>
      </c>
      <c r="E7564" s="100">
        <f t="shared" si="664"/>
        <v>202.09999999999985</v>
      </c>
      <c r="G7564" s="108"/>
      <c r="H7564" s="109"/>
      <c r="I7564" s="109"/>
      <c r="J7564" s="109"/>
      <c r="K7564" s="105">
        <f>K7563+J7553</f>
        <v>202.09999999999985</v>
      </c>
      <c r="L7564" s="118"/>
    </row>
    <row r="7565" spans="1:12" hidden="1" outlineLevel="1" x14ac:dyDescent="0.25">
      <c r="A7565" s="98" t="str">
        <f t="shared" si="663"/>
        <v>Effekt ökning type 22/33 300 64 8</v>
      </c>
      <c r="B7565" s="103" t="str">
        <f t="shared" si="660"/>
        <v>Effekt ökning type 22/33 300</v>
      </c>
      <c r="C7565" s="99">
        <v>64</v>
      </c>
      <c r="D7565" s="99">
        <f t="shared" si="662"/>
        <v>8</v>
      </c>
      <c r="E7565" s="100">
        <f t="shared" si="664"/>
        <v>203.79999999999984</v>
      </c>
      <c r="G7565" s="108"/>
      <c r="H7565" s="109"/>
      <c r="I7565" s="109"/>
      <c r="J7565" s="109"/>
      <c r="K7565" s="105">
        <f>K7564+J7553</f>
        <v>203.79999999999984</v>
      </c>
      <c r="L7565" s="118"/>
    </row>
    <row r="7566" spans="1:12" hidden="1" outlineLevel="1" x14ac:dyDescent="0.25">
      <c r="A7566" s="98" t="str">
        <f t="shared" si="663"/>
        <v>Effekt ökning type 22/33 300 65 8</v>
      </c>
      <c r="B7566" s="103" t="str">
        <f t="shared" si="660"/>
        <v>Effekt ökning type 22/33 300</v>
      </c>
      <c r="C7566" s="99">
        <v>65</v>
      </c>
      <c r="D7566" s="99">
        <f t="shared" si="662"/>
        <v>8</v>
      </c>
      <c r="E7566" s="100">
        <f t="shared" si="664"/>
        <v>205.49999999999983</v>
      </c>
      <c r="G7566" s="108"/>
      <c r="H7566" s="109"/>
      <c r="I7566" s="109"/>
      <c r="J7566" s="109"/>
      <c r="K7566" s="105">
        <f>K7565+J7553</f>
        <v>205.49999999999983</v>
      </c>
      <c r="L7566" s="118"/>
    </row>
    <row r="7567" spans="1:12" hidden="1" outlineLevel="1" x14ac:dyDescent="0.25">
      <c r="A7567" s="98" t="str">
        <f t="shared" si="663"/>
        <v>Effekt ökning type 22/33 300 66 8</v>
      </c>
      <c r="B7567" s="103" t="str">
        <f t="shared" si="660"/>
        <v>Effekt ökning type 22/33 300</v>
      </c>
      <c r="C7567" s="99">
        <v>66</v>
      </c>
      <c r="D7567" s="99">
        <f t="shared" si="662"/>
        <v>8</v>
      </c>
      <c r="E7567" s="100">
        <f t="shared" si="664"/>
        <v>207.19999999999982</v>
      </c>
      <c r="G7567" s="108"/>
      <c r="H7567" s="109"/>
      <c r="I7567" s="109"/>
      <c r="J7567" s="109"/>
      <c r="K7567" s="105">
        <f>K7566+J7553</f>
        <v>207.19999999999982</v>
      </c>
      <c r="L7567" s="118"/>
    </row>
    <row r="7568" spans="1:12" hidden="1" outlineLevel="1" x14ac:dyDescent="0.25">
      <c r="A7568" s="98" t="str">
        <f t="shared" si="663"/>
        <v>Effekt ökning type 22/33 300 67 8</v>
      </c>
      <c r="B7568" s="103" t="str">
        <f t="shared" si="660"/>
        <v>Effekt ökning type 22/33 300</v>
      </c>
      <c r="C7568" s="99">
        <v>67</v>
      </c>
      <c r="D7568" s="99">
        <f t="shared" si="662"/>
        <v>8</v>
      </c>
      <c r="E7568" s="100">
        <f t="shared" si="664"/>
        <v>208.89999999999981</v>
      </c>
      <c r="G7568" s="108"/>
      <c r="H7568" s="109"/>
      <c r="I7568" s="109"/>
      <c r="J7568" s="109"/>
      <c r="K7568" s="105">
        <f>K7567+J7553</f>
        <v>208.89999999999981</v>
      </c>
      <c r="L7568" s="118"/>
    </row>
    <row r="7569" spans="1:12" hidden="1" outlineLevel="1" x14ac:dyDescent="0.25">
      <c r="A7569" s="98" t="str">
        <f t="shared" si="663"/>
        <v>Effekt ökning type 22/33 300 68 8</v>
      </c>
      <c r="B7569" s="103" t="str">
        <f t="shared" si="660"/>
        <v>Effekt ökning type 22/33 300</v>
      </c>
      <c r="C7569" s="99">
        <v>68</v>
      </c>
      <c r="D7569" s="99">
        <f t="shared" si="662"/>
        <v>8</v>
      </c>
      <c r="E7569" s="100">
        <f t="shared" si="664"/>
        <v>210.5999999999998</v>
      </c>
      <c r="G7569" s="108"/>
      <c r="H7569" s="109"/>
      <c r="I7569" s="109"/>
      <c r="J7569" s="109"/>
      <c r="K7569" s="105">
        <f>K7568+J7553</f>
        <v>210.5999999999998</v>
      </c>
      <c r="L7569" s="118"/>
    </row>
    <row r="7570" spans="1:12" hidden="1" outlineLevel="1" x14ac:dyDescent="0.25">
      <c r="A7570" s="98" t="str">
        <f t="shared" si="663"/>
        <v>Effekt ökning type 22/33 300 69 8</v>
      </c>
      <c r="B7570" s="103" t="str">
        <f t="shared" si="660"/>
        <v>Effekt ökning type 22/33 300</v>
      </c>
      <c r="C7570" s="99">
        <v>69</v>
      </c>
      <c r="D7570" s="99">
        <f t="shared" si="662"/>
        <v>8</v>
      </c>
      <c r="E7570" s="100">
        <f t="shared" si="664"/>
        <v>212.29999999999978</v>
      </c>
      <c r="G7570" s="108"/>
      <c r="H7570" s="109"/>
      <c r="I7570" s="109"/>
      <c r="J7570" s="109"/>
      <c r="K7570" s="105">
        <f>K7569+J7553</f>
        <v>212.29999999999978</v>
      </c>
      <c r="L7570" s="118"/>
    </row>
    <row r="7571" spans="1:12" hidden="1" outlineLevel="1" x14ac:dyDescent="0.25">
      <c r="A7571" s="98" t="str">
        <f t="shared" si="663"/>
        <v>Effekt ökning type 22/33 300 70 8</v>
      </c>
      <c r="B7571" s="103" t="str">
        <f t="shared" si="660"/>
        <v>Effekt ökning type 22/33 300</v>
      </c>
      <c r="C7571" s="99">
        <v>70</v>
      </c>
      <c r="D7571" s="99">
        <f t="shared" si="662"/>
        <v>8</v>
      </c>
      <c r="E7571" s="100">
        <f t="shared" si="664"/>
        <v>213.99999999999977</v>
      </c>
      <c r="G7571" s="108"/>
      <c r="H7571" s="109"/>
      <c r="I7571" s="109"/>
      <c r="J7571" s="109"/>
      <c r="K7571" s="105">
        <f>K7570+J7553</f>
        <v>213.99999999999977</v>
      </c>
      <c r="L7571" s="118"/>
    </row>
    <row r="7572" spans="1:12" hidden="1" outlineLevel="1" x14ac:dyDescent="0.25">
      <c r="A7572" s="98" t="str">
        <f t="shared" si="663"/>
        <v>Effekt ökning type 22/33 300 71 8</v>
      </c>
      <c r="B7572" s="103" t="str">
        <f t="shared" si="660"/>
        <v>Effekt ökning type 22/33 300</v>
      </c>
      <c r="C7572" s="99">
        <v>71</v>
      </c>
      <c r="D7572" s="99">
        <f t="shared" si="662"/>
        <v>8</v>
      </c>
      <c r="E7572" s="100">
        <f t="shared" si="664"/>
        <v>215.69999999999976</v>
      </c>
      <c r="G7572" s="108"/>
      <c r="H7572" s="109"/>
      <c r="I7572" s="109"/>
      <c r="J7572" s="109"/>
      <c r="K7572" s="105">
        <f>K7571+J7553</f>
        <v>215.69999999999976</v>
      </c>
      <c r="L7572" s="118"/>
    </row>
    <row r="7573" spans="1:12" hidden="1" outlineLevel="1" x14ac:dyDescent="0.25">
      <c r="A7573" s="98" t="str">
        <f t="shared" si="663"/>
        <v>Effekt ökning type 22/33 300 72 8</v>
      </c>
      <c r="B7573" s="103" t="str">
        <f t="shared" si="660"/>
        <v>Effekt ökning type 22/33 300</v>
      </c>
      <c r="C7573" s="99">
        <v>72</v>
      </c>
      <c r="D7573" s="99">
        <f t="shared" si="662"/>
        <v>8</v>
      </c>
      <c r="E7573" s="100">
        <f t="shared" si="664"/>
        <v>217.39999999999975</v>
      </c>
      <c r="G7573" s="108"/>
      <c r="H7573" s="109"/>
      <c r="I7573" s="109"/>
      <c r="J7573" s="109"/>
      <c r="K7573" s="105">
        <f>K7572+J7553</f>
        <v>217.39999999999975</v>
      </c>
      <c r="L7573" s="118"/>
    </row>
    <row r="7574" spans="1:12" hidden="1" outlineLevel="1" x14ac:dyDescent="0.25">
      <c r="A7574" s="98" t="str">
        <f t="shared" si="663"/>
        <v>Effekt ökning type 22/33 300 73 8</v>
      </c>
      <c r="B7574" s="103" t="str">
        <f t="shared" si="660"/>
        <v>Effekt ökning type 22/33 300</v>
      </c>
      <c r="C7574" s="99">
        <v>73</v>
      </c>
      <c r="D7574" s="99">
        <f t="shared" si="662"/>
        <v>8</v>
      </c>
      <c r="E7574" s="100">
        <f t="shared" si="664"/>
        <v>219.09999999999974</v>
      </c>
      <c r="G7574" s="108"/>
      <c r="H7574" s="109"/>
      <c r="I7574" s="109"/>
      <c r="J7574" s="109"/>
      <c r="K7574" s="105">
        <f>K7573+J7553</f>
        <v>219.09999999999974</v>
      </c>
      <c r="L7574" s="118"/>
    </row>
    <row r="7575" spans="1:12" hidden="1" outlineLevel="1" x14ac:dyDescent="0.25">
      <c r="A7575" s="98" t="str">
        <f t="shared" si="663"/>
        <v>Effekt ökning type 22/33 300 74 8</v>
      </c>
      <c r="B7575" s="103" t="str">
        <f t="shared" si="660"/>
        <v>Effekt ökning type 22/33 300</v>
      </c>
      <c r="C7575" s="99">
        <v>74</v>
      </c>
      <c r="D7575" s="99">
        <f t="shared" si="662"/>
        <v>8</v>
      </c>
      <c r="E7575" s="100">
        <f t="shared" si="664"/>
        <v>220.79999999999973</v>
      </c>
      <c r="G7575" s="108"/>
      <c r="H7575" s="109"/>
      <c r="I7575" s="109"/>
      <c r="J7575" s="109"/>
      <c r="K7575" s="105">
        <f>K7574+J7553</f>
        <v>220.79999999999973</v>
      </c>
      <c r="L7575" s="118"/>
    </row>
    <row r="7576" spans="1:12" hidden="1" outlineLevel="1" x14ac:dyDescent="0.25">
      <c r="A7576" s="98" t="str">
        <f t="shared" si="663"/>
        <v>Effekt ökning type 22/33 300 75 8</v>
      </c>
      <c r="B7576" s="103" t="str">
        <f t="shared" si="660"/>
        <v>Effekt ökning type 22/33 300</v>
      </c>
      <c r="C7576" s="99">
        <v>75</v>
      </c>
      <c r="D7576" s="99">
        <f t="shared" si="662"/>
        <v>8</v>
      </c>
      <c r="E7576" s="100">
        <f t="shared" si="664"/>
        <v>222.49999999999972</v>
      </c>
      <c r="G7576" s="108"/>
      <c r="H7576" s="109"/>
      <c r="I7576" s="109"/>
      <c r="J7576" s="109"/>
      <c r="K7576" s="105">
        <f>K7575+J7553</f>
        <v>222.49999999999972</v>
      </c>
      <c r="L7576" s="118"/>
    </row>
    <row r="7577" spans="1:12" hidden="1" outlineLevel="1" x14ac:dyDescent="0.25">
      <c r="A7577" s="98" t="str">
        <f t="shared" si="663"/>
        <v>Effekt ökning type 22/33 300 76 8</v>
      </c>
      <c r="B7577" s="103" t="str">
        <f t="shared" si="660"/>
        <v>Effekt ökning type 22/33 300</v>
      </c>
      <c r="C7577" s="99">
        <v>76</v>
      </c>
      <c r="D7577" s="99">
        <f t="shared" si="662"/>
        <v>8</v>
      </c>
      <c r="E7577" s="100">
        <f t="shared" si="664"/>
        <v>224.1999999999997</v>
      </c>
      <c r="G7577" s="108"/>
      <c r="H7577" s="109"/>
      <c r="I7577" s="109"/>
      <c r="J7577" s="109"/>
      <c r="K7577" s="105">
        <f>K7576+J7553</f>
        <v>224.1999999999997</v>
      </c>
      <c r="L7577" s="118"/>
    </row>
    <row r="7578" spans="1:12" hidden="1" outlineLevel="1" x14ac:dyDescent="0.25">
      <c r="A7578" s="98" t="str">
        <f t="shared" si="663"/>
        <v>Effekt ökning type 22/33 300 77 8</v>
      </c>
      <c r="B7578" s="103" t="str">
        <f t="shared" si="660"/>
        <v>Effekt ökning type 22/33 300</v>
      </c>
      <c r="C7578" s="99">
        <v>77</v>
      </c>
      <c r="D7578" s="99">
        <f t="shared" si="662"/>
        <v>8</v>
      </c>
      <c r="E7578" s="100">
        <f t="shared" si="664"/>
        <v>225.89999999999969</v>
      </c>
      <c r="G7578" s="108"/>
      <c r="H7578" s="109"/>
      <c r="I7578" s="109"/>
      <c r="J7578" s="109"/>
      <c r="K7578" s="105">
        <f>K7577+J7553</f>
        <v>225.89999999999969</v>
      </c>
      <c r="L7578" s="118"/>
    </row>
    <row r="7579" spans="1:12" hidden="1" outlineLevel="1" x14ac:dyDescent="0.25">
      <c r="A7579" s="98" t="str">
        <f t="shared" si="663"/>
        <v>Effekt ökning type 22/33 300 78 8</v>
      </c>
      <c r="B7579" s="103" t="str">
        <f t="shared" si="660"/>
        <v>Effekt ökning type 22/33 300</v>
      </c>
      <c r="C7579" s="99">
        <v>78</v>
      </c>
      <c r="D7579" s="99">
        <f t="shared" si="662"/>
        <v>8</v>
      </c>
      <c r="E7579" s="100">
        <f t="shared" si="664"/>
        <v>227.59999999999968</v>
      </c>
      <c r="G7579" s="108"/>
      <c r="H7579" s="109"/>
      <c r="I7579" s="109"/>
      <c r="J7579" s="109"/>
      <c r="K7579" s="105">
        <f>K7578+J7553</f>
        <v>227.59999999999968</v>
      </c>
      <c r="L7579" s="118"/>
    </row>
    <row r="7580" spans="1:12" hidden="1" outlineLevel="1" x14ac:dyDescent="0.25">
      <c r="A7580" s="98" t="str">
        <f t="shared" si="663"/>
        <v>Effekt ökning type 22/33 300 79 8</v>
      </c>
      <c r="B7580" s="103" t="str">
        <f t="shared" ref="B7580:B7643" si="665">B7579</f>
        <v>Effekt ökning type 22/33 300</v>
      </c>
      <c r="C7580" s="99">
        <v>79</v>
      </c>
      <c r="D7580" s="99">
        <f t="shared" si="662"/>
        <v>8</v>
      </c>
      <c r="E7580" s="100">
        <f t="shared" si="664"/>
        <v>229.29999999999967</v>
      </c>
      <c r="G7580" s="108"/>
      <c r="H7580" s="109"/>
      <c r="I7580" s="109"/>
      <c r="J7580" s="109"/>
      <c r="K7580" s="105">
        <f>K7579+J7553</f>
        <v>229.29999999999967</v>
      </c>
      <c r="L7580" s="118"/>
    </row>
    <row r="7581" spans="1:12" hidden="1" outlineLevel="1" x14ac:dyDescent="0.25">
      <c r="A7581" s="98" t="str">
        <f t="shared" si="663"/>
        <v>Effekt ökning type 22/33 300 80 8</v>
      </c>
      <c r="B7581" s="103" t="str">
        <f t="shared" si="665"/>
        <v>Effekt ökning type 22/33 300</v>
      </c>
      <c r="C7581" s="99">
        <v>80</v>
      </c>
      <c r="D7581" s="99">
        <f t="shared" si="662"/>
        <v>8</v>
      </c>
      <c r="E7581" s="100">
        <f t="shared" si="664"/>
        <v>230.99999999999966</v>
      </c>
      <c r="G7581" s="108"/>
      <c r="H7581" s="109"/>
      <c r="I7581" s="109"/>
      <c r="J7581" s="109"/>
      <c r="K7581" s="105">
        <f>K7580+J7553</f>
        <v>230.99999999999966</v>
      </c>
      <c r="L7581" s="118"/>
    </row>
    <row r="7582" spans="1:12" hidden="1" outlineLevel="1" x14ac:dyDescent="0.25">
      <c r="A7582" s="98" t="str">
        <f t="shared" si="663"/>
        <v>Effekt ökning type 22/33 300 81 8</v>
      </c>
      <c r="B7582" s="103" t="str">
        <f t="shared" si="665"/>
        <v>Effekt ökning type 22/33 300</v>
      </c>
      <c r="C7582" s="99">
        <v>81</v>
      </c>
      <c r="D7582" s="99">
        <f t="shared" si="662"/>
        <v>8</v>
      </c>
      <c r="E7582" s="100">
        <f t="shared" si="664"/>
        <v>232.69999999999965</v>
      </c>
      <c r="G7582" s="108"/>
      <c r="H7582" s="109"/>
      <c r="I7582" s="109"/>
      <c r="J7582" s="109"/>
      <c r="K7582" s="105">
        <f>K7581+J7553</f>
        <v>232.69999999999965</v>
      </c>
      <c r="L7582" s="118"/>
    </row>
    <row r="7583" spans="1:12" hidden="1" outlineLevel="1" x14ac:dyDescent="0.25">
      <c r="A7583" s="98" t="str">
        <f t="shared" si="663"/>
        <v>Effekt ökning type 22/33 300 82 8</v>
      </c>
      <c r="B7583" s="103" t="str">
        <f t="shared" si="665"/>
        <v>Effekt ökning type 22/33 300</v>
      </c>
      <c r="C7583" s="99">
        <v>82</v>
      </c>
      <c r="D7583" s="99">
        <f t="shared" si="662"/>
        <v>8</v>
      </c>
      <c r="E7583" s="100">
        <f t="shared" si="664"/>
        <v>234.39999999999964</v>
      </c>
      <c r="G7583" s="108"/>
      <c r="H7583" s="109"/>
      <c r="I7583" s="109"/>
      <c r="J7583" s="109"/>
      <c r="K7583" s="105">
        <f>K7582+J7553</f>
        <v>234.39999999999964</v>
      </c>
      <c r="L7583" s="118"/>
    </row>
    <row r="7584" spans="1:12" hidden="1" outlineLevel="1" x14ac:dyDescent="0.25">
      <c r="A7584" s="98" t="str">
        <f t="shared" si="663"/>
        <v>Effekt ökning type 22/33 300 83 8</v>
      </c>
      <c r="B7584" s="103" t="str">
        <f t="shared" si="665"/>
        <v>Effekt ökning type 22/33 300</v>
      </c>
      <c r="C7584" s="99">
        <v>83</v>
      </c>
      <c r="D7584" s="99">
        <f t="shared" ref="D7584:D7601" si="666">D7583</f>
        <v>8</v>
      </c>
      <c r="E7584" s="100">
        <f t="shared" si="664"/>
        <v>236.09999999999962</v>
      </c>
      <c r="G7584" s="108"/>
      <c r="H7584" s="109"/>
      <c r="I7584" s="109"/>
      <c r="J7584" s="109"/>
      <c r="K7584" s="105">
        <f>K7583+J7553</f>
        <v>236.09999999999962</v>
      </c>
      <c r="L7584" s="118"/>
    </row>
    <row r="7585" spans="1:12" hidden="1" outlineLevel="1" x14ac:dyDescent="0.25">
      <c r="A7585" s="98" t="str">
        <f t="shared" si="663"/>
        <v>Effekt ökning type 22/33 300 84 8</v>
      </c>
      <c r="B7585" s="103" t="str">
        <f t="shared" si="665"/>
        <v>Effekt ökning type 22/33 300</v>
      </c>
      <c r="C7585" s="99">
        <v>84</v>
      </c>
      <c r="D7585" s="99">
        <f t="shared" si="666"/>
        <v>8</v>
      </c>
      <c r="E7585" s="100">
        <f t="shared" si="664"/>
        <v>237.79999999999961</v>
      </c>
      <c r="G7585" s="108"/>
      <c r="H7585" s="109"/>
      <c r="I7585" s="109"/>
      <c r="J7585" s="109"/>
      <c r="K7585" s="105">
        <f>K7584+J7553</f>
        <v>237.79999999999961</v>
      </c>
      <c r="L7585" s="118"/>
    </row>
    <row r="7586" spans="1:12" hidden="1" outlineLevel="1" x14ac:dyDescent="0.25">
      <c r="A7586" s="98" t="str">
        <f t="shared" si="663"/>
        <v>Effekt ökning type 22/33 300 85 8</v>
      </c>
      <c r="B7586" s="103" t="str">
        <f t="shared" si="665"/>
        <v>Effekt ökning type 22/33 300</v>
      </c>
      <c r="C7586" s="99">
        <v>85</v>
      </c>
      <c r="D7586" s="99">
        <f t="shared" si="666"/>
        <v>8</v>
      </c>
      <c r="E7586" s="100">
        <f t="shared" si="664"/>
        <v>239.4999999999996</v>
      </c>
      <c r="G7586" s="108"/>
      <c r="H7586" s="109"/>
      <c r="I7586" s="109"/>
      <c r="J7586" s="109"/>
      <c r="K7586" s="105">
        <f>K7585+J7553</f>
        <v>239.4999999999996</v>
      </c>
      <c r="L7586" s="118"/>
    </row>
    <row r="7587" spans="1:12" hidden="1" outlineLevel="1" x14ac:dyDescent="0.25">
      <c r="A7587" s="98" t="str">
        <f t="shared" si="663"/>
        <v>Effekt ökning type 22/33 300 86 8</v>
      </c>
      <c r="B7587" s="103" t="str">
        <f t="shared" si="665"/>
        <v>Effekt ökning type 22/33 300</v>
      </c>
      <c r="C7587" s="99">
        <v>86</v>
      </c>
      <c r="D7587" s="99">
        <f t="shared" si="666"/>
        <v>8</v>
      </c>
      <c r="E7587" s="100">
        <f t="shared" si="664"/>
        <v>241.19999999999959</v>
      </c>
      <c r="G7587" s="108"/>
      <c r="H7587" s="109"/>
      <c r="I7587" s="109"/>
      <c r="J7587" s="109"/>
      <c r="K7587" s="105">
        <f>K7586+J7553</f>
        <v>241.19999999999959</v>
      </c>
      <c r="L7587" s="118"/>
    </row>
    <row r="7588" spans="1:12" hidden="1" outlineLevel="1" x14ac:dyDescent="0.25">
      <c r="A7588" s="98" t="str">
        <f t="shared" si="663"/>
        <v>Effekt ökning type 22/33 300 87 8</v>
      </c>
      <c r="B7588" s="103" t="str">
        <f t="shared" si="665"/>
        <v>Effekt ökning type 22/33 300</v>
      </c>
      <c r="C7588" s="99">
        <v>87</v>
      </c>
      <c r="D7588" s="99">
        <f t="shared" si="666"/>
        <v>8</v>
      </c>
      <c r="E7588" s="100">
        <f t="shared" si="664"/>
        <v>242.89999999999958</v>
      </c>
      <c r="G7588" s="108"/>
      <c r="H7588" s="109"/>
      <c r="I7588" s="109"/>
      <c r="J7588" s="109"/>
      <c r="K7588" s="105">
        <f>K7587+J7553</f>
        <v>242.89999999999958</v>
      </c>
      <c r="L7588" s="118"/>
    </row>
    <row r="7589" spans="1:12" hidden="1" outlineLevel="1" x14ac:dyDescent="0.25">
      <c r="A7589" s="98" t="str">
        <f t="shared" si="663"/>
        <v>Effekt ökning type 22/33 300 88 8</v>
      </c>
      <c r="B7589" s="103" t="str">
        <f t="shared" si="665"/>
        <v>Effekt ökning type 22/33 300</v>
      </c>
      <c r="C7589" s="99">
        <v>88</v>
      </c>
      <c r="D7589" s="99">
        <f t="shared" si="666"/>
        <v>8</v>
      </c>
      <c r="E7589" s="100">
        <f t="shared" si="664"/>
        <v>244.59999999999957</v>
      </c>
      <c r="G7589" s="108"/>
      <c r="H7589" s="109"/>
      <c r="I7589" s="109"/>
      <c r="J7589" s="109"/>
      <c r="K7589" s="105">
        <f>K7588+J7553</f>
        <v>244.59999999999957</v>
      </c>
      <c r="L7589" s="118"/>
    </row>
    <row r="7590" spans="1:12" hidden="1" outlineLevel="1" x14ac:dyDescent="0.25">
      <c r="A7590" s="98" t="str">
        <f t="shared" si="663"/>
        <v>Effekt ökning type 22/33 300 89 8</v>
      </c>
      <c r="B7590" s="103" t="str">
        <f t="shared" si="665"/>
        <v>Effekt ökning type 22/33 300</v>
      </c>
      <c r="C7590" s="99">
        <v>89</v>
      </c>
      <c r="D7590" s="99">
        <f t="shared" si="666"/>
        <v>8</v>
      </c>
      <c r="E7590" s="100">
        <f t="shared" si="664"/>
        <v>246.29999999999956</v>
      </c>
      <c r="G7590" s="108"/>
      <c r="H7590" s="109"/>
      <c r="I7590" s="109"/>
      <c r="J7590" s="109"/>
      <c r="K7590" s="105">
        <f>K7589+J7553</f>
        <v>246.29999999999956</v>
      </c>
      <c r="L7590" s="118"/>
    </row>
    <row r="7591" spans="1:12" hidden="1" outlineLevel="1" x14ac:dyDescent="0.25">
      <c r="A7591" s="98" t="str">
        <f t="shared" si="663"/>
        <v>Effekt ökning type 22/33 300 90 8</v>
      </c>
      <c r="B7591" s="103" t="str">
        <f t="shared" si="665"/>
        <v>Effekt ökning type 22/33 300</v>
      </c>
      <c r="C7591" s="99">
        <v>90</v>
      </c>
      <c r="D7591" s="99">
        <f t="shared" si="666"/>
        <v>8</v>
      </c>
      <c r="E7591" s="100">
        <f t="shared" si="664"/>
        <v>247.99999999999955</v>
      </c>
      <c r="G7591" s="108"/>
      <c r="H7591" s="109"/>
      <c r="I7591" s="109"/>
      <c r="J7591" s="109"/>
      <c r="K7591" s="105">
        <f>K7590+J7553</f>
        <v>247.99999999999955</v>
      </c>
      <c r="L7591" s="118"/>
    </row>
    <row r="7592" spans="1:12" hidden="1" outlineLevel="1" x14ac:dyDescent="0.25">
      <c r="A7592" s="98" t="str">
        <f t="shared" si="663"/>
        <v>Effekt ökning type 22/33 300 91 8</v>
      </c>
      <c r="B7592" s="103" t="str">
        <f t="shared" si="665"/>
        <v>Effekt ökning type 22/33 300</v>
      </c>
      <c r="C7592" s="99">
        <v>91</v>
      </c>
      <c r="D7592" s="99">
        <f t="shared" si="666"/>
        <v>8</v>
      </c>
      <c r="E7592" s="100">
        <f t="shared" si="664"/>
        <v>249.69999999999953</v>
      </c>
      <c r="G7592" s="108"/>
      <c r="H7592" s="109"/>
      <c r="I7592" s="109"/>
      <c r="J7592" s="109"/>
      <c r="K7592" s="105">
        <f>K7591+J7553</f>
        <v>249.69999999999953</v>
      </c>
      <c r="L7592" s="118"/>
    </row>
    <row r="7593" spans="1:12" hidden="1" outlineLevel="1" x14ac:dyDescent="0.25">
      <c r="A7593" s="98" t="str">
        <f t="shared" si="663"/>
        <v>Effekt ökning type 22/33 300 92 8</v>
      </c>
      <c r="B7593" s="103" t="str">
        <f t="shared" si="665"/>
        <v>Effekt ökning type 22/33 300</v>
      </c>
      <c r="C7593" s="99">
        <v>92</v>
      </c>
      <c r="D7593" s="99">
        <f t="shared" si="666"/>
        <v>8</v>
      </c>
      <c r="E7593" s="100">
        <f t="shared" si="664"/>
        <v>251.39999999999952</v>
      </c>
      <c r="G7593" s="108"/>
      <c r="H7593" s="109"/>
      <c r="I7593" s="109"/>
      <c r="J7593" s="109"/>
      <c r="K7593" s="105">
        <f>K7592+J7553</f>
        <v>251.39999999999952</v>
      </c>
      <c r="L7593" s="118"/>
    </row>
    <row r="7594" spans="1:12" hidden="1" outlineLevel="1" x14ac:dyDescent="0.25">
      <c r="A7594" s="98" t="str">
        <f t="shared" si="663"/>
        <v>Effekt ökning type 22/33 300 93 8</v>
      </c>
      <c r="B7594" s="103" t="str">
        <f t="shared" si="665"/>
        <v>Effekt ökning type 22/33 300</v>
      </c>
      <c r="C7594" s="99">
        <v>93</v>
      </c>
      <c r="D7594" s="99">
        <f t="shared" si="666"/>
        <v>8</v>
      </c>
      <c r="E7594" s="100">
        <f t="shared" si="664"/>
        <v>253.09999999999951</v>
      </c>
      <c r="G7594" s="108"/>
      <c r="H7594" s="109"/>
      <c r="I7594" s="109"/>
      <c r="J7594" s="109"/>
      <c r="K7594" s="105">
        <f>K7593+J7553</f>
        <v>253.09999999999951</v>
      </c>
      <c r="L7594" s="118"/>
    </row>
    <row r="7595" spans="1:12" hidden="1" outlineLevel="1" x14ac:dyDescent="0.25">
      <c r="A7595" s="98" t="str">
        <f t="shared" si="663"/>
        <v>Effekt ökning type 22/33 300 94 8</v>
      </c>
      <c r="B7595" s="103" t="str">
        <f t="shared" si="665"/>
        <v>Effekt ökning type 22/33 300</v>
      </c>
      <c r="C7595" s="99">
        <v>94</v>
      </c>
      <c r="D7595" s="99">
        <f t="shared" si="666"/>
        <v>8</v>
      </c>
      <c r="E7595" s="100">
        <f t="shared" si="664"/>
        <v>254.7999999999995</v>
      </c>
      <c r="G7595" s="108"/>
      <c r="H7595" s="109"/>
      <c r="I7595" s="109"/>
      <c r="J7595" s="109"/>
      <c r="K7595" s="105">
        <f>K7594+J7553</f>
        <v>254.7999999999995</v>
      </c>
      <c r="L7595" s="118"/>
    </row>
    <row r="7596" spans="1:12" hidden="1" outlineLevel="1" x14ac:dyDescent="0.25">
      <c r="A7596" s="98" t="str">
        <f t="shared" si="663"/>
        <v>Effekt ökning type 22/33 300 95 8</v>
      </c>
      <c r="B7596" s="103" t="str">
        <f t="shared" si="665"/>
        <v>Effekt ökning type 22/33 300</v>
      </c>
      <c r="C7596" s="99">
        <v>95</v>
      </c>
      <c r="D7596" s="99">
        <f t="shared" si="666"/>
        <v>8</v>
      </c>
      <c r="E7596" s="100">
        <f t="shared" si="664"/>
        <v>256.49999999999949</v>
      </c>
      <c r="G7596" s="108"/>
      <c r="H7596" s="109"/>
      <c r="I7596" s="109"/>
      <c r="J7596" s="109"/>
      <c r="K7596" s="105">
        <f>K7595+J7553</f>
        <v>256.49999999999949</v>
      </c>
      <c r="L7596" s="118"/>
    </row>
    <row r="7597" spans="1:12" hidden="1" outlineLevel="1" x14ac:dyDescent="0.25">
      <c r="A7597" s="98" t="str">
        <f t="shared" si="663"/>
        <v>Effekt ökning type 22/33 300 96 8</v>
      </c>
      <c r="B7597" s="103" t="str">
        <f t="shared" si="665"/>
        <v>Effekt ökning type 22/33 300</v>
      </c>
      <c r="C7597" s="99">
        <v>96</v>
      </c>
      <c r="D7597" s="99">
        <f t="shared" si="666"/>
        <v>8</v>
      </c>
      <c r="E7597" s="100">
        <f t="shared" si="664"/>
        <v>258.19999999999948</v>
      </c>
      <c r="G7597" s="108"/>
      <c r="H7597" s="109"/>
      <c r="I7597" s="109"/>
      <c r="J7597" s="109"/>
      <c r="K7597" s="105">
        <f>K7596+J7553</f>
        <v>258.19999999999948</v>
      </c>
      <c r="L7597" s="118"/>
    </row>
    <row r="7598" spans="1:12" hidden="1" outlineLevel="1" x14ac:dyDescent="0.25">
      <c r="A7598" s="98" t="str">
        <f t="shared" si="663"/>
        <v>Effekt ökning type 22/33 300 97 8</v>
      </c>
      <c r="B7598" s="103" t="str">
        <f t="shared" si="665"/>
        <v>Effekt ökning type 22/33 300</v>
      </c>
      <c r="C7598" s="99">
        <v>97</v>
      </c>
      <c r="D7598" s="99">
        <f t="shared" si="666"/>
        <v>8</v>
      </c>
      <c r="E7598" s="100">
        <f t="shared" si="664"/>
        <v>259.89999999999947</v>
      </c>
      <c r="G7598" s="108"/>
      <c r="H7598" s="109"/>
      <c r="I7598" s="109"/>
      <c r="J7598" s="109"/>
      <c r="K7598" s="105">
        <f>K7597+J7553</f>
        <v>259.89999999999947</v>
      </c>
      <c r="L7598" s="118"/>
    </row>
    <row r="7599" spans="1:12" hidden="1" outlineLevel="1" x14ac:dyDescent="0.25">
      <c r="A7599" s="98" t="str">
        <f t="shared" si="663"/>
        <v>Effekt ökning type 22/33 300 98 8</v>
      </c>
      <c r="B7599" s="103" t="str">
        <f t="shared" si="665"/>
        <v>Effekt ökning type 22/33 300</v>
      </c>
      <c r="C7599" s="99">
        <v>98</v>
      </c>
      <c r="D7599" s="99">
        <f t="shared" si="666"/>
        <v>8</v>
      </c>
      <c r="E7599" s="100">
        <f t="shared" si="664"/>
        <v>261.59999999999945</v>
      </c>
      <c r="G7599" s="108"/>
      <c r="H7599" s="109"/>
      <c r="I7599" s="109"/>
      <c r="J7599" s="109"/>
      <c r="K7599" s="105">
        <f>K7598+J7553</f>
        <v>261.59999999999945</v>
      </c>
      <c r="L7599" s="118"/>
    </row>
    <row r="7600" spans="1:12" hidden="1" outlineLevel="1" x14ac:dyDescent="0.25">
      <c r="A7600" s="98" t="str">
        <f t="shared" si="663"/>
        <v>Effekt ökning type 22/33 300 99 8</v>
      </c>
      <c r="B7600" s="103" t="str">
        <f t="shared" si="665"/>
        <v>Effekt ökning type 22/33 300</v>
      </c>
      <c r="C7600" s="99">
        <v>99</v>
      </c>
      <c r="D7600" s="99">
        <f t="shared" si="666"/>
        <v>8</v>
      </c>
      <c r="E7600" s="100">
        <f t="shared" si="664"/>
        <v>263.29999999999944</v>
      </c>
      <c r="G7600" s="108"/>
      <c r="H7600" s="109"/>
      <c r="I7600" s="109"/>
      <c r="J7600" s="109"/>
      <c r="K7600" s="105">
        <f>K7599+J7553</f>
        <v>263.29999999999944</v>
      </c>
      <c r="L7600" s="118"/>
    </row>
    <row r="7601" spans="1:12" hidden="1" outlineLevel="1" x14ac:dyDescent="0.25">
      <c r="A7601" s="110" t="str">
        <f t="shared" si="663"/>
        <v>Effekt ökning type 22/33 300 100 8</v>
      </c>
      <c r="B7601" s="111" t="str">
        <f t="shared" si="665"/>
        <v>Effekt ökning type 22/33 300</v>
      </c>
      <c r="C7601" s="112">
        <v>100</v>
      </c>
      <c r="D7601" s="112">
        <f t="shared" si="666"/>
        <v>8</v>
      </c>
      <c r="E7601" s="113">
        <f t="shared" si="664"/>
        <v>264.99999999999943</v>
      </c>
      <c r="G7601" s="114"/>
      <c r="H7601" s="115"/>
      <c r="I7601" s="115"/>
      <c r="J7601" s="115"/>
      <c r="K7601" s="116">
        <f>K7600+J7553</f>
        <v>264.99999999999943</v>
      </c>
      <c r="L7601" s="118"/>
    </row>
    <row r="7602" spans="1:12" hidden="1" outlineLevel="1" x14ac:dyDescent="0.25">
      <c r="A7602" s="98" t="str">
        <f t="shared" si="663"/>
        <v>Effekt ökning type 22/33 300 50 7</v>
      </c>
      <c r="B7602" s="117" t="str">
        <f t="shared" si="665"/>
        <v>Effekt ökning type 22/33 300</v>
      </c>
      <c r="C7602" s="99">
        <v>50</v>
      </c>
      <c r="D7602" s="99">
        <f>R6940</f>
        <v>7</v>
      </c>
      <c r="E7602" s="100">
        <f t="shared" si="664"/>
        <v>172.5</v>
      </c>
      <c r="G7602" s="99">
        <f>R6941</f>
        <v>172.5</v>
      </c>
      <c r="H7602" s="101"/>
      <c r="I7602" s="101"/>
      <c r="J7602" s="101"/>
      <c r="K7602" s="102">
        <f>G7602</f>
        <v>172.5</v>
      </c>
      <c r="L7602" s="118"/>
    </row>
    <row r="7603" spans="1:12" hidden="1" outlineLevel="1" x14ac:dyDescent="0.25">
      <c r="A7603" s="98" t="str">
        <f t="shared" si="663"/>
        <v>Effekt ökning type 22/33 300 51 7</v>
      </c>
      <c r="B7603" s="103" t="str">
        <f t="shared" si="665"/>
        <v>Effekt ökning type 22/33 300</v>
      </c>
      <c r="C7603" s="99">
        <v>51</v>
      </c>
      <c r="D7603" s="99">
        <f t="shared" ref="D7603:D7634" si="667">D7602</f>
        <v>7</v>
      </c>
      <c r="E7603" s="100">
        <f t="shared" si="664"/>
        <v>173.95</v>
      </c>
      <c r="G7603" s="104"/>
      <c r="H7603" s="59"/>
      <c r="I7603" s="59"/>
      <c r="J7603" s="59"/>
      <c r="K7603" s="105">
        <f>K7602+J7604</f>
        <v>173.95</v>
      </c>
      <c r="L7603" s="118"/>
    </row>
    <row r="7604" spans="1:12" hidden="1" outlineLevel="1" x14ac:dyDescent="0.25">
      <c r="A7604" s="98" t="str">
        <f t="shared" si="663"/>
        <v>Effekt ökning type 22/33 300 52 7</v>
      </c>
      <c r="B7604" s="103" t="str">
        <f t="shared" si="665"/>
        <v>Effekt ökning type 22/33 300</v>
      </c>
      <c r="C7604" s="99">
        <v>52</v>
      </c>
      <c r="D7604" s="99">
        <f t="shared" si="667"/>
        <v>7</v>
      </c>
      <c r="E7604" s="100">
        <f t="shared" si="664"/>
        <v>175.39999999999998</v>
      </c>
      <c r="G7604" s="99">
        <f>R6942</f>
        <v>245</v>
      </c>
      <c r="H7604" s="59">
        <v>50</v>
      </c>
      <c r="I7604" s="59">
        <f>G7604-G7602</f>
        <v>72.5</v>
      </c>
      <c r="J7604" s="59">
        <f>I7604/H7604</f>
        <v>1.45</v>
      </c>
      <c r="K7604" s="105">
        <f>K7603+J7604</f>
        <v>175.39999999999998</v>
      </c>
      <c r="L7604" s="118"/>
    </row>
    <row r="7605" spans="1:12" hidden="1" outlineLevel="1" x14ac:dyDescent="0.25">
      <c r="A7605" s="98" t="str">
        <f t="shared" si="663"/>
        <v>Effekt ökning type 22/33 300 53 7</v>
      </c>
      <c r="B7605" s="103" t="str">
        <f t="shared" si="665"/>
        <v>Effekt ökning type 22/33 300</v>
      </c>
      <c r="C7605" s="99">
        <v>53</v>
      </c>
      <c r="D7605" s="99">
        <f t="shared" si="667"/>
        <v>7</v>
      </c>
      <c r="E7605" s="100">
        <f t="shared" si="664"/>
        <v>176.84999999999997</v>
      </c>
      <c r="G7605" s="108"/>
      <c r="H7605" s="109"/>
      <c r="I7605" s="109"/>
      <c r="J7605" s="109"/>
      <c r="K7605" s="105">
        <f>K7604+J7604</f>
        <v>176.84999999999997</v>
      </c>
      <c r="L7605" s="118"/>
    </row>
    <row r="7606" spans="1:12" hidden="1" outlineLevel="1" x14ac:dyDescent="0.25">
      <c r="A7606" s="98" t="str">
        <f t="shared" si="663"/>
        <v>Effekt ökning type 22/33 300 54 7</v>
      </c>
      <c r="B7606" s="103" t="str">
        <f t="shared" si="665"/>
        <v>Effekt ökning type 22/33 300</v>
      </c>
      <c r="C7606" s="99">
        <v>54</v>
      </c>
      <c r="D7606" s="99">
        <f t="shared" si="667"/>
        <v>7</v>
      </c>
      <c r="E7606" s="100">
        <f t="shared" si="664"/>
        <v>178.29999999999995</v>
      </c>
      <c r="G7606" s="108"/>
      <c r="H7606" s="109"/>
      <c r="I7606" s="109"/>
      <c r="J7606" s="109"/>
      <c r="K7606" s="105">
        <f>K7605+J7604</f>
        <v>178.29999999999995</v>
      </c>
      <c r="L7606" s="118"/>
    </row>
    <row r="7607" spans="1:12" hidden="1" outlineLevel="1" x14ac:dyDescent="0.25">
      <c r="A7607" s="98" t="str">
        <f t="shared" si="663"/>
        <v>Effekt ökning type 22/33 300 55 7</v>
      </c>
      <c r="B7607" s="103" t="str">
        <f t="shared" si="665"/>
        <v>Effekt ökning type 22/33 300</v>
      </c>
      <c r="C7607" s="99">
        <v>55</v>
      </c>
      <c r="D7607" s="99">
        <f t="shared" si="667"/>
        <v>7</v>
      </c>
      <c r="E7607" s="100">
        <f t="shared" si="664"/>
        <v>179.74999999999994</v>
      </c>
      <c r="G7607" s="104"/>
      <c r="H7607" s="59"/>
      <c r="I7607" s="59"/>
      <c r="J7607" s="59"/>
      <c r="K7607" s="105">
        <f>K7606+J7604</f>
        <v>179.74999999999994</v>
      </c>
      <c r="L7607" s="118"/>
    </row>
    <row r="7608" spans="1:12" hidden="1" outlineLevel="1" x14ac:dyDescent="0.25">
      <c r="A7608" s="98" t="str">
        <f t="shared" si="663"/>
        <v>Effekt ökning type 22/33 300 56 7</v>
      </c>
      <c r="B7608" s="103" t="str">
        <f t="shared" si="665"/>
        <v>Effekt ökning type 22/33 300</v>
      </c>
      <c r="C7608" s="99">
        <v>56</v>
      </c>
      <c r="D7608" s="99">
        <f t="shared" si="667"/>
        <v>7</v>
      </c>
      <c r="E7608" s="100">
        <f t="shared" si="664"/>
        <v>181.19999999999993</v>
      </c>
      <c r="G7608" s="104"/>
      <c r="H7608" s="59"/>
      <c r="I7608" s="59"/>
      <c r="J7608" s="59"/>
      <c r="K7608" s="105">
        <f>K7607+J7604</f>
        <v>181.19999999999993</v>
      </c>
      <c r="L7608" s="118"/>
    </row>
    <row r="7609" spans="1:12" hidden="1" outlineLevel="1" x14ac:dyDescent="0.25">
      <c r="A7609" s="98" t="str">
        <f t="shared" si="663"/>
        <v>Effekt ökning type 22/33 300 57 7</v>
      </c>
      <c r="B7609" s="103" t="str">
        <f t="shared" si="665"/>
        <v>Effekt ökning type 22/33 300</v>
      </c>
      <c r="C7609" s="99">
        <v>57</v>
      </c>
      <c r="D7609" s="99">
        <f t="shared" si="667"/>
        <v>7</v>
      </c>
      <c r="E7609" s="100">
        <f t="shared" si="664"/>
        <v>182.64999999999992</v>
      </c>
      <c r="G7609" s="104"/>
      <c r="H7609" s="59"/>
      <c r="I7609" s="59"/>
      <c r="J7609" s="59"/>
      <c r="K7609" s="105">
        <f>K7608+J7604</f>
        <v>182.64999999999992</v>
      </c>
      <c r="L7609" s="118"/>
    </row>
    <row r="7610" spans="1:12" hidden="1" outlineLevel="1" x14ac:dyDescent="0.25">
      <c r="A7610" s="98" t="str">
        <f t="shared" si="663"/>
        <v>Effekt ökning type 22/33 300 58 7</v>
      </c>
      <c r="B7610" s="103" t="str">
        <f t="shared" si="665"/>
        <v>Effekt ökning type 22/33 300</v>
      </c>
      <c r="C7610" s="99">
        <v>58</v>
      </c>
      <c r="D7610" s="99">
        <f t="shared" si="667"/>
        <v>7</v>
      </c>
      <c r="E7610" s="100">
        <f t="shared" si="664"/>
        <v>184.09999999999991</v>
      </c>
      <c r="G7610" s="104"/>
      <c r="H7610" s="59"/>
      <c r="I7610" s="59"/>
      <c r="J7610" s="59"/>
      <c r="K7610" s="105">
        <f>K7609+J7604</f>
        <v>184.09999999999991</v>
      </c>
      <c r="L7610" s="118"/>
    </row>
    <row r="7611" spans="1:12" hidden="1" outlineLevel="1" x14ac:dyDescent="0.25">
      <c r="A7611" s="98" t="str">
        <f t="shared" si="663"/>
        <v>Effekt ökning type 22/33 300 59 7</v>
      </c>
      <c r="B7611" s="103" t="str">
        <f t="shared" si="665"/>
        <v>Effekt ökning type 22/33 300</v>
      </c>
      <c r="C7611" s="99">
        <v>59</v>
      </c>
      <c r="D7611" s="99">
        <f t="shared" si="667"/>
        <v>7</v>
      </c>
      <c r="E7611" s="100">
        <f t="shared" si="664"/>
        <v>185.5499999999999</v>
      </c>
      <c r="G7611" s="104"/>
      <c r="H7611" s="59"/>
      <c r="I7611" s="59"/>
      <c r="J7611" s="59"/>
      <c r="K7611" s="105">
        <f>K7610+J7604</f>
        <v>185.5499999999999</v>
      </c>
      <c r="L7611" s="118"/>
    </row>
    <row r="7612" spans="1:12" hidden="1" outlineLevel="1" x14ac:dyDescent="0.25">
      <c r="A7612" s="98" t="str">
        <f t="shared" si="663"/>
        <v>Effekt ökning type 22/33 300 60 7</v>
      </c>
      <c r="B7612" s="103" t="str">
        <f t="shared" si="665"/>
        <v>Effekt ökning type 22/33 300</v>
      </c>
      <c r="C7612" s="99">
        <v>60</v>
      </c>
      <c r="D7612" s="99">
        <f t="shared" si="667"/>
        <v>7</v>
      </c>
      <c r="E7612" s="100">
        <f t="shared" si="664"/>
        <v>186.99999999999989</v>
      </c>
      <c r="G7612" s="108"/>
      <c r="H7612" s="59"/>
      <c r="I7612" s="59"/>
      <c r="J7612" s="59"/>
      <c r="K7612" s="105">
        <f>K7611+J7604</f>
        <v>186.99999999999989</v>
      </c>
      <c r="L7612" s="118"/>
    </row>
    <row r="7613" spans="1:12" hidden="1" outlineLevel="1" x14ac:dyDescent="0.25">
      <c r="A7613" s="98" t="str">
        <f t="shared" si="663"/>
        <v>Effekt ökning type 22/33 300 61 7</v>
      </c>
      <c r="B7613" s="103" t="str">
        <f t="shared" si="665"/>
        <v>Effekt ökning type 22/33 300</v>
      </c>
      <c r="C7613" s="99">
        <v>61</v>
      </c>
      <c r="D7613" s="99">
        <f t="shared" si="667"/>
        <v>7</v>
      </c>
      <c r="E7613" s="100">
        <f t="shared" si="664"/>
        <v>188.44999999999987</v>
      </c>
      <c r="G7613" s="108"/>
      <c r="H7613" s="109"/>
      <c r="I7613" s="109"/>
      <c r="J7613" s="109"/>
      <c r="K7613" s="105">
        <f>K7612+J7604</f>
        <v>188.44999999999987</v>
      </c>
      <c r="L7613" s="118"/>
    </row>
    <row r="7614" spans="1:12" hidden="1" outlineLevel="1" x14ac:dyDescent="0.25">
      <c r="A7614" s="98" t="str">
        <f t="shared" si="663"/>
        <v>Effekt ökning type 22/33 300 62 7</v>
      </c>
      <c r="B7614" s="103" t="str">
        <f t="shared" si="665"/>
        <v>Effekt ökning type 22/33 300</v>
      </c>
      <c r="C7614" s="99">
        <v>62</v>
      </c>
      <c r="D7614" s="99">
        <f t="shared" si="667"/>
        <v>7</v>
      </c>
      <c r="E7614" s="100">
        <f t="shared" si="664"/>
        <v>189.89999999999986</v>
      </c>
      <c r="G7614" s="108"/>
      <c r="H7614" s="109"/>
      <c r="I7614" s="109"/>
      <c r="J7614" s="109"/>
      <c r="K7614" s="105">
        <f>K7613+J7604</f>
        <v>189.89999999999986</v>
      </c>
      <c r="L7614" s="118"/>
    </row>
    <row r="7615" spans="1:12" hidden="1" outlineLevel="1" x14ac:dyDescent="0.25">
      <c r="A7615" s="98" t="str">
        <f t="shared" si="663"/>
        <v>Effekt ökning type 22/33 300 63 7</v>
      </c>
      <c r="B7615" s="103" t="str">
        <f t="shared" si="665"/>
        <v>Effekt ökning type 22/33 300</v>
      </c>
      <c r="C7615" s="99">
        <v>63</v>
      </c>
      <c r="D7615" s="99">
        <f t="shared" si="667"/>
        <v>7</v>
      </c>
      <c r="E7615" s="100">
        <f t="shared" si="664"/>
        <v>191.34999999999985</v>
      </c>
      <c r="G7615" s="108"/>
      <c r="H7615" s="109"/>
      <c r="I7615" s="109"/>
      <c r="J7615" s="109"/>
      <c r="K7615" s="105">
        <f>K7614+J7604</f>
        <v>191.34999999999985</v>
      </c>
      <c r="L7615" s="118"/>
    </row>
    <row r="7616" spans="1:12" hidden="1" outlineLevel="1" x14ac:dyDescent="0.25">
      <c r="A7616" s="98" t="str">
        <f t="shared" si="663"/>
        <v>Effekt ökning type 22/33 300 64 7</v>
      </c>
      <c r="B7616" s="103" t="str">
        <f t="shared" si="665"/>
        <v>Effekt ökning type 22/33 300</v>
      </c>
      <c r="C7616" s="99">
        <v>64</v>
      </c>
      <c r="D7616" s="99">
        <f t="shared" si="667"/>
        <v>7</v>
      </c>
      <c r="E7616" s="100">
        <f t="shared" si="664"/>
        <v>192.79999999999984</v>
      </c>
      <c r="G7616" s="108"/>
      <c r="H7616" s="109"/>
      <c r="I7616" s="109"/>
      <c r="J7616" s="109"/>
      <c r="K7616" s="105">
        <f>K7615+J7604</f>
        <v>192.79999999999984</v>
      </c>
      <c r="L7616" s="118"/>
    </row>
    <row r="7617" spans="1:12" hidden="1" outlineLevel="1" x14ac:dyDescent="0.25">
      <c r="A7617" s="98" t="str">
        <f t="shared" si="663"/>
        <v>Effekt ökning type 22/33 300 65 7</v>
      </c>
      <c r="B7617" s="103" t="str">
        <f t="shared" si="665"/>
        <v>Effekt ökning type 22/33 300</v>
      </c>
      <c r="C7617" s="99">
        <v>65</v>
      </c>
      <c r="D7617" s="99">
        <f t="shared" si="667"/>
        <v>7</v>
      </c>
      <c r="E7617" s="100">
        <f t="shared" si="664"/>
        <v>194.24999999999983</v>
      </c>
      <c r="G7617" s="108"/>
      <c r="H7617" s="109"/>
      <c r="I7617" s="109"/>
      <c r="J7617" s="109"/>
      <c r="K7617" s="105">
        <f>K7616+J7604</f>
        <v>194.24999999999983</v>
      </c>
      <c r="L7617" s="118"/>
    </row>
    <row r="7618" spans="1:12" hidden="1" outlineLevel="1" x14ac:dyDescent="0.25">
      <c r="A7618" s="98" t="str">
        <f t="shared" si="663"/>
        <v>Effekt ökning type 22/33 300 66 7</v>
      </c>
      <c r="B7618" s="103" t="str">
        <f t="shared" si="665"/>
        <v>Effekt ökning type 22/33 300</v>
      </c>
      <c r="C7618" s="99">
        <v>66</v>
      </c>
      <c r="D7618" s="99">
        <f t="shared" si="667"/>
        <v>7</v>
      </c>
      <c r="E7618" s="100">
        <f t="shared" si="664"/>
        <v>195.69999999999982</v>
      </c>
      <c r="G7618" s="108"/>
      <c r="H7618" s="109"/>
      <c r="I7618" s="109"/>
      <c r="J7618" s="109"/>
      <c r="K7618" s="105">
        <f>K7617+J7604</f>
        <v>195.69999999999982</v>
      </c>
      <c r="L7618" s="118"/>
    </row>
    <row r="7619" spans="1:12" hidden="1" outlineLevel="1" x14ac:dyDescent="0.25">
      <c r="A7619" s="98" t="str">
        <f t="shared" ref="A7619:A7682" si="668">CONCATENATE(B7619," ",C7619," ",D7619)</f>
        <v>Effekt ökning type 22/33 300 67 7</v>
      </c>
      <c r="B7619" s="103" t="str">
        <f t="shared" si="665"/>
        <v>Effekt ökning type 22/33 300</v>
      </c>
      <c r="C7619" s="99">
        <v>67</v>
      </c>
      <c r="D7619" s="99">
        <f t="shared" si="667"/>
        <v>7</v>
      </c>
      <c r="E7619" s="100">
        <f t="shared" ref="E7619:E7682" si="669">K7619</f>
        <v>197.14999999999981</v>
      </c>
      <c r="G7619" s="108"/>
      <c r="H7619" s="109"/>
      <c r="I7619" s="109"/>
      <c r="J7619" s="109"/>
      <c r="K7619" s="105">
        <f>K7618+J7604</f>
        <v>197.14999999999981</v>
      </c>
      <c r="L7619" s="118"/>
    </row>
    <row r="7620" spans="1:12" hidden="1" outlineLevel="1" x14ac:dyDescent="0.25">
      <c r="A7620" s="98" t="str">
        <f t="shared" si="668"/>
        <v>Effekt ökning type 22/33 300 68 7</v>
      </c>
      <c r="B7620" s="103" t="str">
        <f t="shared" si="665"/>
        <v>Effekt ökning type 22/33 300</v>
      </c>
      <c r="C7620" s="99">
        <v>68</v>
      </c>
      <c r="D7620" s="99">
        <f t="shared" si="667"/>
        <v>7</v>
      </c>
      <c r="E7620" s="100">
        <f t="shared" si="669"/>
        <v>198.5999999999998</v>
      </c>
      <c r="G7620" s="108"/>
      <c r="H7620" s="109"/>
      <c r="I7620" s="109"/>
      <c r="J7620" s="109"/>
      <c r="K7620" s="105">
        <f>K7619+J7604</f>
        <v>198.5999999999998</v>
      </c>
      <c r="L7620" s="118"/>
    </row>
    <row r="7621" spans="1:12" hidden="1" outlineLevel="1" x14ac:dyDescent="0.25">
      <c r="A7621" s="98" t="str">
        <f t="shared" si="668"/>
        <v>Effekt ökning type 22/33 300 69 7</v>
      </c>
      <c r="B7621" s="103" t="str">
        <f t="shared" si="665"/>
        <v>Effekt ökning type 22/33 300</v>
      </c>
      <c r="C7621" s="99">
        <v>69</v>
      </c>
      <c r="D7621" s="99">
        <f t="shared" si="667"/>
        <v>7</v>
      </c>
      <c r="E7621" s="100">
        <f t="shared" si="669"/>
        <v>200.04999999999978</v>
      </c>
      <c r="G7621" s="108"/>
      <c r="H7621" s="109"/>
      <c r="I7621" s="109"/>
      <c r="J7621" s="109"/>
      <c r="K7621" s="105">
        <f>K7620+J7604</f>
        <v>200.04999999999978</v>
      </c>
      <c r="L7621" s="118"/>
    </row>
    <row r="7622" spans="1:12" hidden="1" outlineLevel="1" x14ac:dyDescent="0.25">
      <c r="A7622" s="98" t="str">
        <f t="shared" si="668"/>
        <v>Effekt ökning type 22/33 300 70 7</v>
      </c>
      <c r="B7622" s="103" t="str">
        <f t="shared" si="665"/>
        <v>Effekt ökning type 22/33 300</v>
      </c>
      <c r="C7622" s="99">
        <v>70</v>
      </c>
      <c r="D7622" s="99">
        <f t="shared" si="667"/>
        <v>7</v>
      </c>
      <c r="E7622" s="100">
        <f t="shared" si="669"/>
        <v>201.49999999999977</v>
      </c>
      <c r="G7622" s="108"/>
      <c r="H7622" s="109"/>
      <c r="I7622" s="109"/>
      <c r="J7622" s="109"/>
      <c r="K7622" s="105">
        <f>K7621+J7604</f>
        <v>201.49999999999977</v>
      </c>
      <c r="L7622" s="118"/>
    </row>
    <row r="7623" spans="1:12" hidden="1" outlineLevel="1" x14ac:dyDescent="0.25">
      <c r="A7623" s="98" t="str">
        <f t="shared" si="668"/>
        <v>Effekt ökning type 22/33 300 71 7</v>
      </c>
      <c r="B7623" s="103" t="str">
        <f t="shared" si="665"/>
        <v>Effekt ökning type 22/33 300</v>
      </c>
      <c r="C7623" s="99">
        <v>71</v>
      </c>
      <c r="D7623" s="99">
        <f t="shared" si="667"/>
        <v>7</v>
      </c>
      <c r="E7623" s="100">
        <f t="shared" si="669"/>
        <v>202.94999999999976</v>
      </c>
      <c r="G7623" s="108"/>
      <c r="H7623" s="109"/>
      <c r="I7623" s="109"/>
      <c r="J7623" s="109"/>
      <c r="K7623" s="105">
        <f>K7622+J7604</f>
        <v>202.94999999999976</v>
      </c>
      <c r="L7623" s="118"/>
    </row>
    <row r="7624" spans="1:12" hidden="1" outlineLevel="1" x14ac:dyDescent="0.25">
      <c r="A7624" s="98" t="str">
        <f t="shared" si="668"/>
        <v>Effekt ökning type 22/33 300 72 7</v>
      </c>
      <c r="B7624" s="103" t="str">
        <f t="shared" si="665"/>
        <v>Effekt ökning type 22/33 300</v>
      </c>
      <c r="C7624" s="99">
        <v>72</v>
      </c>
      <c r="D7624" s="99">
        <f t="shared" si="667"/>
        <v>7</v>
      </c>
      <c r="E7624" s="100">
        <f t="shared" si="669"/>
        <v>204.39999999999975</v>
      </c>
      <c r="G7624" s="108"/>
      <c r="H7624" s="109"/>
      <c r="I7624" s="109"/>
      <c r="J7624" s="109"/>
      <c r="K7624" s="105">
        <f>K7623+J7604</f>
        <v>204.39999999999975</v>
      </c>
      <c r="L7624" s="118"/>
    </row>
    <row r="7625" spans="1:12" hidden="1" outlineLevel="1" x14ac:dyDescent="0.25">
      <c r="A7625" s="98" t="str">
        <f t="shared" si="668"/>
        <v>Effekt ökning type 22/33 300 73 7</v>
      </c>
      <c r="B7625" s="103" t="str">
        <f t="shared" si="665"/>
        <v>Effekt ökning type 22/33 300</v>
      </c>
      <c r="C7625" s="99">
        <v>73</v>
      </c>
      <c r="D7625" s="99">
        <f t="shared" si="667"/>
        <v>7</v>
      </c>
      <c r="E7625" s="100">
        <f t="shared" si="669"/>
        <v>205.84999999999974</v>
      </c>
      <c r="G7625" s="108"/>
      <c r="H7625" s="109"/>
      <c r="I7625" s="109"/>
      <c r="J7625" s="109"/>
      <c r="K7625" s="105">
        <f>K7624+J7604</f>
        <v>205.84999999999974</v>
      </c>
      <c r="L7625" s="118"/>
    </row>
    <row r="7626" spans="1:12" hidden="1" outlineLevel="1" x14ac:dyDescent="0.25">
      <c r="A7626" s="98" t="str">
        <f t="shared" si="668"/>
        <v>Effekt ökning type 22/33 300 74 7</v>
      </c>
      <c r="B7626" s="103" t="str">
        <f t="shared" si="665"/>
        <v>Effekt ökning type 22/33 300</v>
      </c>
      <c r="C7626" s="99">
        <v>74</v>
      </c>
      <c r="D7626" s="99">
        <f t="shared" si="667"/>
        <v>7</v>
      </c>
      <c r="E7626" s="100">
        <f t="shared" si="669"/>
        <v>207.29999999999973</v>
      </c>
      <c r="G7626" s="108"/>
      <c r="H7626" s="109"/>
      <c r="I7626" s="109"/>
      <c r="J7626" s="109"/>
      <c r="K7626" s="105">
        <f>K7625+J7604</f>
        <v>207.29999999999973</v>
      </c>
      <c r="L7626" s="118"/>
    </row>
    <row r="7627" spans="1:12" hidden="1" outlineLevel="1" x14ac:dyDescent="0.25">
      <c r="A7627" s="98" t="str">
        <f t="shared" si="668"/>
        <v>Effekt ökning type 22/33 300 75 7</v>
      </c>
      <c r="B7627" s="103" t="str">
        <f t="shared" si="665"/>
        <v>Effekt ökning type 22/33 300</v>
      </c>
      <c r="C7627" s="99">
        <v>75</v>
      </c>
      <c r="D7627" s="99">
        <f t="shared" si="667"/>
        <v>7</v>
      </c>
      <c r="E7627" s="100">
        <f t="shared" si="669"/>
        <v>208.74999999999972</v>
      </c>
      <c r="G7627" s="108"/>
      <c r="H7627" s="109"/>
      <c r="I7627" s="109"/>
      <c r="J7627" s="109"/>
      <c r="K7627" s="105">
        <f>K7626+J7604</f>
        <v>208.74999999999972</v>
      </c>
      <c r="L7627" s="118"/>
    </row>
    <row r="7628" spans="1:12" hidden="1" outlineLevel="1" x14ac:dyDescent="0.25">
      <c r="A7628" s="98" t="str">
        <f t="shared" si="668"/>
        <v>Effekt ökning type 22/33 300 76 7</v>
      </c>
      <c r="B7628" s="103" t="str">
        <f t="shared" si="665"/>
        <v>Effekt ökning type 22/33 300</v>
      </c>
      <c r="C7628" s="99">
        <v>76</v>
      </c>
      <c r="D7628" s="99">
        <f t="shared" si="667"/>
        <v>7</v>
      </c>
      <c r="E7628" s="100">
        <f t="shared" si="669"/>
        <v>210.1999999999997</v>
      </c>
      <c r="G7628" s="108"/>
      <c r="H7628" s="109"/>
      <c r="I7628" s="109"/>
      <c r="J7628" s="109"/>
      <c r="K7628" s="105">
        <f>K7627+J7604</f>
        <v>210.1999999999997</v>
      </c>
      <c r="L7628" s="118"/>
    </row>
    <row r="7629" spans="1:12" hidden="1" outlineLevel="1" x14ac:dyDescent="0.25">
      <c r="A7629" s="98" t="str">
        <f t="shared" si="668"/>
        <v>Effekt ökning type 22/33 300 77 7</v>
      </c>
      <c r="B7629" s="103" t="str">
        <f t="shared" si="665"/>
        <v>Effekt ökning type 22/33 300</v>
      </c>
      <c r="C7629" s="99">
        <v>77</v>
      </c>
      <c r="D7629" s="99">
        <f t="shared" si="667"/>
        <v>7</v>
      </c>
      <c r="E7629" s="100">
        <f t="shared" si="669"/>
        <v>211.64999999999969</v>
      </c>
      <c r="G7629" s="108"/>
      <c r="H7629" s="109"/>
      <c r="I7629" s="109"/>
      <c r="J7629" s="109"/>
      <c r="K7629" s="105">
        <f>K7628+J7604</f>
        <v>211.64999999999969</v>
      </c>
      <c r="L7629" s="118"/>
    </row>
    <row r="7630" spans="1:12" hidden="1" outlineLevel="1" x14ac:dyDescent="0.25">
      <c r="A7630" s="98" t="str">
        <f t="shared" si="668"/>
        <v>Effekt ökning type 22/33 300 78 7</v>
      </c>
      <c r="B7630" s="103" t="str">
        <f t="shared" si="665"/>
        <v>Effekt ökning type 22/33 300</v>
      </c>
      <c r="C7630" s="99">
        <v>78</v>
      </c>
      <c r="D7630" s="99">
        <f t="shared" si="667"/>
        <v>7</v>
      </c>
      <c r="E7630" s="100">
        <f t="shared" si="669"/>
        <v>213.09999999999968</v>
      </c>
      <c r="G7630" s="108"/>
      <c r="H7630" s="109"/>
      <c r="I7630" s="109"/>
      <c r="J7630" s="109"/>
      <c r="K7630" s="105">
        <f>K7629+J7604</f>
        <v>213.09999999999968</v>
      </c>
      <c r="L7630" s="118"/>
    </row>
    <row r="7631" spans="1:12" hidden="1" outlineLevel="1" x14ac:dyDescent="0.25">
      <c r="A7631" s="98" t="str">
        <f t="shared" si="668"/>
        <v>Effekt ökning type 22/33 300 79 7</v>
      </c>
      <c r="B7631" s="103" t="str">
        <f t="shared" si="665"/>
        <v>Effekt ökning type 22/33 300</v>
      </c>
      <c r="C7631" s="99">
        <v>79</v>
      </c>
      <c r="D7631" s="99">
        <f t="shared" si="667"/>
        <v>7</v>
      </c>
      <c r="E7631" s="100">
        <f t="shared" si="669"/>
        <v>214.54999999999967</v>
      </c>
      <c r="G7631" s="108"/>
      <c r="H7631" s="109"/>
      <c r="I7631" s="109"/>
      <c r="J7631" s="109"/>
      <c r="K7631" s="105">
        <f>K7630+J7604</f>
        <v>214.54999999999967</v>
      </c>
      <c r="L7631" s="118"/>
    </row>
    <row r="7632" spans="1:12" hidden="1" outlineLevel="1" x14ac:dyDescent="0.25">
      <c r="A7632" s="98" t="str">
        <f t="shared" si="668"/>
        <v>Effekt ökning type 22/33 300 80 7</v>
      </c>
      <c r="B7632" s="103" t="str">
        <f t="shared" si="665"/>
        <v>Effekt ökning type 22/33 300</v>
      </c>
      <c r="C7632" s="99">
        <v>80</v>
      </c>
      <c r="D7632" s="99">
        <f t="shared" si="667"/>
        <v>7</v>
      </c>
      <c r="E7632" s="100">
        <f t="shared" si="669"/>
        <v>215.99999999999966</v>
      </c>
      <c r="G7632" s="108"/>
      <c r="H7632" s="109"/>
      <c r="I7632" s="109"/>
      <c r="J7632" s="109"/>
      <c r="K7632" s="105">
        <f>K7631+J7604</f>
        <v>215.99999999999966</v>
      </c>
      <c r="L7632" s="118"/>
    </row>
    <row r="7633" spans="1:12" hidden="1" outlineLevel="1" x14ac:dyDescent="0.25">
      <c r="A7633" s="98" t="str">
        <f t="shared" si="668"/>
        <v>Effekt ökning type 22/33 300 81 7</v>
      </c>
      <c r="B7633" s="103" t="str">
        <f t="shared" si="665"/>
        <v>Effekt ökning type 22/33 300</v>
      </c>
      <c r="C7633" s="99">
        <v>81</v>
      </c>
      <c r="D7633" s="99">
        <f t="shared" si="667"/>
        <v>7</v>
      </c>
      <c r="E7633" s="100">
        <f t="shared" si="669"/>
        <v>217.44999999999965</v>
      </c>
      <c r="G7633" s="108"/>
      <c r="H7633" s="109"/>
      <c r="I7633" s="109"/>
      <c r="J7633" s="109"/>
      <c r="K7633" s="105">
        <f>K7632+J7604</f>
        <v>217.44999999999965</v>
      </c>
      <c r="L7633" s="118"/>
    </row>
    <row r="7634" spans="1:12" hidden="1" outlineLevel="1" x14ac:dyDescent="0.25">
      <c r="A7634" s="98" t="str">
        <f t="shared" si="668"/>
        <v>Effekt ökning type 22/33 300 82 7</v>
      </c>
      <c r="B7634" s="103" t="str">
        <f t="shared" si="665"/>
        <v>Effekt ökning type 22/33 300</v>
      </c>
      <c r="C7634" s="99">
        <v>82</v>
      </c>
      <c r="D7634" s="99">
        <f t="shared" si="667"/>
        <v>7</v>
      </c>
      <c r="E7634" s="100">
        <f t="shared" si="669"/>
        <v>218.89999999999964</v>
      </c>
      <c r="G7634" s="108"/>
      <c r="H7634" s="109"/>
      <c r="I7634" s="109"/>
      <c r="J7634" s="109"/>
      <c r="K7634" s="105">
        <f>K7633+J7604</f>
        <v>218.89999999999964</v>
      </c>
      <c r="L7634" s="118"/>
    </row>
    <row r="7635" spans="1:12" hidden="1" outlineLevel="1" x14ac:dyDescent="0.25">
      <c r="A7635" s="98" t="str">
        <f t="shared" si="668"/>
        <v>Effekt ökning type 22/33 300 83 7</v>
      </c>
      <c r="B7635" s="103" t="str">
        <f t="shared" si="665"/>
        <v>Effekt ökning type 22/33 300</v>
      </c>
      <c r="C7635" s="99">
        <v>83</v>
      </c>
      <c r="D7635" s="99">
        <f t="shared" ref="D7635:D7652" si="670">D7634</f>
        <v>7</v>
      </c>
      <c r="E7635" s="100">
        <f t="shared" si="669"/>
        <v>220.34999999999962</v>
      </c>
      <c r="G7635" s="108"/>
      <c r="H7635" s="109"/>
      <c r="I7635" s="109"/>
      <c r="J7635" s="109"/>
      <c r="K7635" s="105">
        <f>K7634+J7604</f>
        <v>220.34999999999962</v>
      </c>
      <c r="L7635" s="118"/>
    </row>
    <row r="7636" spans="1:12" hidden="1" outlineLevel="1" x14ac:dyDescent="0.25">
      <c r="A7636" s="98" t="str">
        <f t="shared" si="668"/>
        <v>Effekt ökning type 22/33 300 84 7</v>
      </c>
      <c r="B7636" s="103" t="str">
        <f t="shared" si="665"/>
        <v>Effekt ökning type 22/33 300</v>
      </c>
      <c r="C7636" s="99">
        <v>84</v>
      </c>
      <c r="D7636" s="99">
        <f t="shared" si="670"/>
        <v>7</v>
      </c>
      <c r="E7636" s="100">
        <f t="shared" si="669"/>
        <v>221.79999999999961</v>
      </c>
      <c r="G7636" s="108"/>
      <c r="H7636" s="109"/>
      <c r="I7636" s="109"/>
      <c r="J7636" s="109"/>
      <c r="K7636" s="105">
        <f>K7635+J7604</f>
        <v>221.79999999999961</v>
      </c>
      <c r="L7636" s="118"/>
    </row>
    <row r="7637" spans="1:12" hidden="1" outlineLevel="1" x14ac:dyDescent="0.25">
      <c r="A7637" s="98" t="str">
        <f t="shared" si="668"/>
        <v>Effekt ökning type 22/33 300 85 7</v>
      </c>
      <c r="B7637" s="103" t="str">
        <f t="shared" si="665"/>
        <v>Effekt ökning type 22/33 300</v>
      </c>
      <c r="C7637" s="99">
        <v>85</v>
      </c>
      <c r="D7637" s="99">
        <f t="shared" si="670"/>
        <v>7</v>
      </c>
      <c r="E7637" s="100">
        <f t="shared" si="669"/>
        <v>223.2499999999996</v>
      </c>
      <c r="G7637" s="108"/>
      <c r="H7637" s="109"/>
      <c r="I7637" s="109"/>
      <c r="J7637" s="109"/>
      <c r="K7637" s="105">
        <f>K7636+J7604</f>
        <v>223.2499999999996</v>
      </c>
      <c r="L7637" s="118"/>
    </row>
    <row r="7638" spans="1:12" hidden="1" outlineLevel="1" x14ac:dyDescent="0.25">
      <c r="A7638" s="98" t="str">
        <f t="shared" si="668"/>
        <v>Effekt ökning type 22/33 300 86 7</v>
      </c>
      <c r="B7638" s="103" t="str">
        <f t="shared" si="665"/>
        <v>Effekt ökning type 22/33 300</v>
      </c>
      <c r="C7638" s="99">
        <v>86</v>
      </c>
      <c r="D7638" s="99">
        <f t="shared" si="670"/>
        <v>7</v>
      </c>
      <c r="E7638" s="100">
        <f t="shared" si="669"/>
        <v>224.69999999999959</v>
      </c>
      <c r="G7638" s="108"/>
      <c r="H7638" s="109"/>
      <c r="I7638" s="109"/>
      <c r="J7638" s="109"/>
      <c r="K7638" s="105">
        <f>K7637+J7604</f>
        <v>224.69999999999959</v>
      </c>
      <c r="L7638" s="118"/>
    </row>
    <row r="7639" spans="1:12" hidden="1" outlineLevel="1" x14ac:dyDescent="0.25">
      <c r="A7639" s="98" t="str">
        <f t="shared" si="668"/>
        <v>Effekt ökning type 22/33 300 87 7</v>
      </c>
      <c r="B7639" s="103" t="str">
        <f t="shared" si="665"/>
        <v>Effekt ökning type 22/33 300</v>
      </c>
      <c r="C7639" s="99">
        <v>87</v>
      </c>
      <c r="D7639" s="99">
        <f t="shared" si="670"/>
        <v>7</v>
      </c>
      <c r="E7639" s="100">
        <f t="shared" si="669"/>
        <v>226.14999999999958</v>
      </c>
      <c r="G7639" s="108"/>
      <c r="H7639" s="109"/>
      <c r="I7639" s="109"/>
      <c r="J7639" s="109"/>
      <c r="K7639" s="105">
        <f>K7638+J7604</f>
        <v>226.14999999999958</v>
      </c>
      <c r="L7639" s="118"/>
    </row>
    <row r="7640" spans="1:12" hidden="1" outlineLevel="1" x14ac:dyDescent="0.25">
      <c r="A7640" s="98" t="str">
        <f t="shared" si="668"/>
        <v>Effekt ökning type 22/33 300 88 7</v>
      </c>
      <c r="B7640" s="103" t="str">
        <f t="shared" si="665"/>
        <v>Effekt ökning type 22/33 300</v>
      </c>
      <c r="C7640" s="99">
        <v>88</v>
      </c>
      <c r="D7640" s="99">
        <f t="shared" si="670"/>
        <v>7</v>
      </c>
      <c r="E7640" s="100">
        <f t="shared" si="669"/>
        <v>227.59999999999957</v>
      </c>
      <c r="G7640" s="108"/>
      <c r="H7640" s="109"/>
      <c r="I7640" s="109"/>
      <c r="J7640" s="109"/>
      <c r="K7640" s="105">
        <f>K7639+J7604</f>
        <v>227.59999999999957</v>
      </c>
      <c r="L7640" s="118"/>
    </row>
    <row r="7641" spans="1:12" hidden="1" outlineLevel="1" x14ac:dyDescent="0.25">
      <c r="A7641" s="98" t="str">
        <f t="shared" si="668"/>
        <v>Effekt ökning type 22/33 300 89 7</v>
      </c>
      <c r="B7641" s="103" t="str">
        <f t="shared" si="665"/>
        <v>Effekt ökning type 22/33 300</v>
      </c>
      <c r="C7641" s="99">
        <v>89</v>
      </c>
      <c r="D7641" s="99">
        <f t="shared" si="670"/>
        <v>7</v>
      </c>
      <c r="E7641" s="100">
        <f t="shared" si="669"/>
        <v>229.04999999999956</v>
      </c>
      <c r="G7641" s="108"/>
      <c r="H7641" s="109"/>
      <c r="I7641" s="109"/>
      <c r="J7641" s="109"/>
      <c r="K7641" s="105">
        <f>K7640+J7604</f>
        <v>229.04999999999956</v>
      </c>
      <c r="L7641" s="118"/>
    </row>
    <row r="7642" spans="1:12" hidden="1" outlineLevel="1" x14ac:dyDescent="0.25">
      <c r="A7642" s="98" t="str">
        <f t="shared" si="668"/>
        <v>Effekt ökning type 22/33 300 90 7</v>
      </c>
      <c r="B7642" s="103" t="str">
        <f t="shared" si="665"/>
        <v>Effekt ökning type 22/33 300</v>
      </c>
      <c r="C7642" s="99">
        <v>90</v>
      </c>
      <c r="D7642" s="99">
        <f t="shared" si="670"/>
        <v>7</v>
      </c>
      <c r="E7642" s="100">
        <f t="shared" si="669"/>
        <v>230.49999999999955</v>
      </c>
      <c r="G7642" s="108"/>
      <c r="H7642" s="109"/>
      <c r="I7642" s="109"/>
      <c r="J7642" s="109"/>
      <c r="K7642" s="105">
        <f>K7641+J7604</f>
        <v>230.49999999999955</v>
      </c>
      <c r="L7642" s="118"/>
    </row>
    <row r="7643" spans="1:12" hidden="1" outlineLevel="1" x14ac:dyDescent="0.25">
      <c r="A7643" s="98" t="str">
        <f t="shared" si="668"/>
        <v>Effekt ökning type 22/33 300 91 7</v>
      </c>
      <c r="B7643" s="103" t="str">
        <f t="shared" si="665"/>
        <v>Effekt ökning type 22/33 300</v>
      </c>
      <c r="C7643" s="99">
        <v>91</v>
      </c>
      <c r="D7643" s="99">
        <f t="shared" si="670"/>
        <v>7</v>
      </c>
      <c r="E7643" s="100">
        <f t="shared" si="669"/>
        <v>231.94999999999953</v>
      </c>
      <c r="G7643" s="108"/>
      <c r="H7643" s="109"/>
      <c r="I7643" s="109"/>
      <c r="J7643" s="109"/>
      <c r="K7643" s="105">
        <f>K7642+J7604</f>
        <v>231.94999999999953</v>
      </c>
      <c r="L7643" s="118"/>
    </row>
    <row r="7644" spans="1:12" hidden="1" outlineLevel="1" x14ac:dyDescent="0.25">
      <c r="A7644" s="98" t="str">
        <f t="shared" si="668"/>
        <v>Effekt ökning type 22/33 300 92 7</v>
      </c>
      <c r="B7644" s="103" t="str">
        <f t="shared" ref="B7644:B7707" si="671">B7643</f>
        <v>Effekt ökning type 22/33 300</v>
      </c>
      <c r="C7644" s="99">
        <v>92</v>
      </c>
      <c r="D7644" s="99">
        <f t="shared" si="670"/>
        <v>7</v>
      </c>
      <c r="E7644" s="100">
        <f t="shared" si="669"/>
        <v>233.39999999999952</v>
      </c>
      <c r="G7644" s="108"/>
      <c r="H7644" s="109"/>
      <c r="I7644" s="109"/>
      <c r="J7644" s="109"/>
      <c r="K7644" s="105">
        <f>K7643+J7604</f>
        <v>233.39999999999952</v>
      </c>
      <c r="L7644" s="118"/>
    </row>
    <row r="7645" spans="1:12" hidden="1" outlineLevel="1" x14ac:dyDescent="0.25">
      <c r="A7645" s="98" t="str">
        <f t="shared" si="668"/>
        <v>Effekt ökning type 22/33 300 93 7</v>
      </c>
      <c r="B7645" s="103" t="str">
        <f t="shared" si="671"/>
        <v>Effekt ökning type 22/33 300</v>
      </c>
      <c r="C7645" s="99">
        <v>93</v>
      </c>
      <c r="D7645" s="99">
        <f t="shared" si="670"/>
        <v>7</v>
      </c>
      <c r="E7645" s="100">
        <f t="shared" si="669"/>
        <v>234.84999999999951</v>
      </c>
      <c r="G7645" s="108"/>
      <c r="H7645" s="109"/>
      <c r="I7645" s="109"/>
      <c r="J7645" s="109"/>
      <c r="K7645" s="105">
        <f>K7644+J7604</f>
        <v>234.84999999999951</v>
      </c>
      <c r="L7645" s="118"/>
    </row>
    <row r="7646" spans="1:12" hidden="1" outlineLevel="1" x14ac:dyDescent="0.25">
      <c r="A7646" s="98" t="str">
        <f t="shared" si="668"/>
        <v>Effekt ökning type 22/33 300 94 7</v>
      </c>
      <c r="B7646" s="103" t="str">
        <f t="shared" si="671"/>
        <v>Effekt ökning type 22/33 300</v>
      </c>
      <c r="C7646" s="99">
        <v>94</v>
      </c>
      <c r="D7646" s="99">
        <f t="shared" si="670"/>
        <v>7</v>
      </c>
      <c r="E7646" s="100">
        <f t="shared" si="669"/>
        <v>236.2999999999995</v>
      </c>
      <c r="G7646" s="108"/>
      <c r="H7646" s="109"/>
      <c r="I7646" s="109"/>
      <c r="J7646" s="109"/>
      <c r="K7646" s="105">
        <f>K7645+J7604</f>
        <v>236.2999999999995</v>
      </c>
      <c r="L7646" s="118"/>
    </row>
    <row r="7647" spans="1:12" hidden="1" outlineLevel="1" x14ac:dyDescent="0.25">
      <c r="A7647" s="98" t="str">
        <f t="shared" si="668"/>
        <v>Effekt ökning type 22/33 300 95 7</v>
      </c>
      <c r="B7647" s="103" t="str">
        <f t="shared" si="671"/>
        <v>Effekt ökning type 22/33 300</v>
      </c>
      <c r="C7647" s="99">
        <v>95</v>
      </c>
      <c r="D7647" s="99">
        <f t="shared" si="670"/>
        <v>7</v>
      </c>
      <c r="E7647" s="100">
        <f t="shared" si="669"/>
        <v>237.74999999999949</v>
      </c>
      <c r="G7647" s="108"/>
      <c r="H7647" s="109"/>
      <c r="I7647" s="109"/>
      <c r="J7647" s="109"/>
      <c r="K7647" s="105">
        <f>K7646+J7604</f>
        <v>237.74999999999949</v>
      </c>
      <c r="L7647" s="118"/>
    </row>
    <row r="7648" spans="1:12" hidden="1" outlineLevel="1" x14ac:dyDescent="0.25">
      <c r="A7648" s="98" t="str">
        <f t="shared" si="668"/>
        <v>Effekt ökning type 22/33 300 96 7</v>
      </c>
      <c r="B7648" s="103" t="str">
        <f t="shared" si="671"/>
        <v>Effekt ökning type 22/33 300</v>
      </c>
      <c r="C7648" s="99">
        <v>96</v>
      </c>
      <c r="D7648" s="99">
        <f t="shared" si="670"/>
        <v>7</v>
      </c>
      <c r="E7648" s="100">
        <f t="shared" si="669"/>
        <v>239.19999999999948</v>
      </c>
      <c r="G7648" s="108"/>
      <c r="H7648" s="109"/>
      <c r="I7648" s="109"/>
      <c r="J7648" s="109"/>
      <c r="K7648" s="105">
        <f>K7647+J7604</f>
        <v>239.19999999999948</v>
      </c>
      <c r="L7648" s="118"/>
    </row>
    <row r="7649" spans="1:12" hidden="1" outlineLevel="1" x14ac:dyDescent="0.25">
      <c r="A7649" s="98" t="str">
        <f t="shared" si="668"/>
        <v>Effekt ökning type 22/33 300 97 7</v>
      </c>
      <c r="B7649" s="103" t="str">
        <f t="shared" si="671"/>
        <v>Effekt ökning type 22/33 300</v>
      </c>
      <c r="C7649" s="99">
        <v>97</v>
      </c>
      <c r="D7649" s="99">
        <f t="shared" si="670"/>
        <v>7</v>
      </c>
      <c r="E7649" s="100">
        <f t="shared" si="669"/>
        <v>240.64999999999947</v>
      </c>
      <c r="G7649" s="108"/>
      <c r="H7649" s="109"/>
      <c r="I7649" s="109"/>
      <c r="J7649" s="109"/>
      <c r="K7649" s="105">
        <f>K7648+J7604</f>
        <v>240.64999999999947</v>
      </c>
      <c r="L7649" s="118"/>
    </row>
    <row r="7650" spans="1:12" hidden="1" outlineLevel="1" x14ac:dyDescent="0.25">
      <c r="A7650" s="98" t="str">
        <f t="shared" si="668"/>
        <v>Effekt ökning type 22/33 300 98 7</v>
      </c>
      <c r="B7650" s="103" t="str">
        <f t="shared" si="671"/>
        <v>Effekt ökning type 22/33 300</v>
      </c>
      <c r="C7650" s="99">
        <v>98</v>
      </c>
      <c r="D7650" s="99">
        <f t="shared" si="670"/>
        <v>7</v>
      </c>
      <c r="E7650" s="100">
        <f t="shared" si="669"/>
        <v>242.09999999999945</v>
      </c>
      <c r="G7650" s="108"/>
      <c r="H7650" s="109"/>
      <c r="I7650" s="109"/>
      <c r="J7650" s="109"/>
      <c r="K7650" s="105">
        <f>K7649+J7604</f>
        <v>242.09999999999945</v>
      </c>
      <c r="L7650" s="118"/>
    </row>
    <row r="7651" spans="1:12" hidden="1" outlineLevel="1" x14ac:dyDescent="0.25">
      <c r="A7651" s="98" t="str">
        <f t="shared" si="668"/>
        <v>Effekt ökning type 22/33 300 99 7</v>
      </c>
      <c r="B7651" s="103" t="str">
        <f t="shared" si="671"/>
        <v>Effekt ökning type 22/33 300</v>
      </c>
      <c r="C7651" s="99">
        <v>99</v>
      </c>
      <c r="D7651" s="99">
        <f t="shared" si="670"/>
        <v>7</v>
      </c>
      <c r="E7651" s="100">
        <f t="shared" si="669"/>
        <v>243.54999999999944</v>
      </c>
      <c r="G7651" s="108"/>
      <c r="H7651" s="109"/>
      <c r="I7651" s="109"/>
      <c r="J7651" s="109"/>
      <c r="K7651" s="105">
        <f>K7650+J7604</f>
        <v>243.54999999999944</v>
      </c>
      <c r="L7651" s="118"/>
    </row>
    <row r="7652" spans="1:12" hidden="1" outlineLevel="1" x14ac:dyDescent="0.25">
      <c r="A7652" s="110" t="str">
        <f t="shared" si="668"/>
        <v>Effekt ökning type 22/33 300 100 7</v>
      </c>
      <c r="B7652" s="111" t="str">
        <f t="shared" si="671"/>
        <v>Effekt ökning type 22/33 300</v>
      </c>
      <c r="C7652" s="112">
        <v>100</v>
      </c>
      <c r="D7652" s="112">
        <f t="shared" si="670"/>
        <v>7</v>
      </c>
      <c r="E7652" s="113">
        <f t="shared" si="669"/>
        <v>244.99999999999943</v>
      </c>
      <c r="G7652" s="114"/>
      <c r="H7652" s="115"/>
      <c r="I7652" s="115"/>
      <c r="J7652" s="115"/>
      <c r="K7652" s="116">
        <f>K7651+J7604</f>
        <v>244.99999999999943</v>
      </c>
      <c r="L7652" s="118"/>
    </row>
    <row r="7653" spans="1:12" hidden="1" outlineLevel="1" x14ac:dyDescent="0.25">
      <c r="A7653" s="98" t="str">
        <f t="shared" si="668"/>
        <v>Effekt ökning type 22/33 300 50 6</v>
      </c>
      <c r="B7653" s="117" t="str">
        <f t="shared" si="671"/>
        <v>Effekt ökning type 22/33 300</v>
      </c>
      <c r="C7653" s="99">
        <v>50</v>
      </c>
      <c r="D7653" s="99">
        <f>Q6940</f>
        <v>6</v>
      </c>
      <c r="E7653" s="100">
        <f t="shared" si="669"/>
        <v>165</v>
      </c>
      <c r="G7653" s="99">
        <f>Q6941</f>
        <v>165</v>
      </c>
      <c r="H7653" s="101"/>
      <c r="I7653" s="101"/>
      <c r="J7653" s="101"/>
      <c r="K7653" s="102">
        <f>G7653</f>
        <v>165</v>
      </c>
      <c r="L7653" s="118"/>
    </row>
    <row r="7654" spans="1:12" hidden="1" outlineLevel="1" x14ac:dyDescent="0.25">
      <c r="A7654" s="98" t="str">
        <f t="shared" si="668"/>
        <v>Effekt ökning type 22/33 300 51 6</v>
      </c>
      <c r="B7654" s="103" t="str">
        <f t="shared" si="671"/>
        <v>Effekt ökning type 22/33 300</v>
      </c>
      <c r="C7654" s="99">
        <v>51</v>
      </c>
      <c r="D7654" s="99">
        <f t="shared" ref="D7654:D7685" si="672">D7653</f>
        <v>6</v>
      </c>
      <c r="E7654" s="100">
        <f t="shared" si="669"/>
        <v>166.2</v>
      </c>
      <c r="G7654" s="104"/>
      <c r="H7654" s="59"/>
      <c r="I7654" s="59"/>
      <c r="J7654" s="59"/>
      <c r="K7654" s="105">
        <f>K7653+J7655</f>
        <v>166.2</v>
      </c>
      <c r="L7654" s="118"/>
    </row>
    <row r="7655" spans="1:12" hidden="1" outlineLevel="1" x14ac:dyDescent="0.25">
      <c r="A7655" s="98" t="str">
        <f t="shared" si="668"/>
        <v>Effekt ökning type 22/33 300 52 6</v>
      </c>
      <c r="B7655" s="103" t="str">
        <f t="shared" si="671"/>
        <v>Effekt ökning type 22/33 300</v>
      </c>
      <c r="C7655" s="99">
        <v>52</v>
      </c>
      <c r="D7655" s="99">
        <f t="shared" si="672"/>
        <v>6</v>
      </c>
      <c r="E7655" s="100">
        <f t="shared" si="669"/>
        <v>167.39999999999998</v>
      </c>
      <c r="G7655" s="99">
        <f>Q6942</f>
        <v>225</v>
      </c>
      <c r="H7655" s="59">
        <v>50</v>
      </c>
      <c r="I7655" s="59">
        <f>G7655-G7653</f>
        <v>60</v>
      </c>
      <c r="J7655" s="59">
        <f>I7655/H7655</f>
        <v>1.2</v>
      </c>
      <c r="K7655" s="105">
        <f>K7654+J7655</f>
        <v>167.39999999999998</v>
      </c>
      <c r="L7655" s="118"/>
    </row>
    <row r="7656" spans="1:12" hidden="1" outlineLevel="1" x14ac:dyDescent="0.25">
      <c r="A7656" s="98" t="str">
        <f t="shared" si="668"/>
        <v>Effekt ökning type 22/33 300 53 6</v>
      </c>
      <c r="B7656" s="103" t="str">
        <f t="shared" si="671"/>
        <v>Effekt ökning type 22/33 300</v>
      </c>
      <c r="C7656" s="99">
        <v>53</v>
      </c>
      <c r="D7656" s="99">
        <f t="shared" si="672"/>
        <v>6</v>
      </c>
      <c r="E7656" s="100">
        <f t="shared" si="669"/>
        <v>168.59999999999997</v>
      </c>
      <c r="G7656" s="108"/>
      <c r="H7656" s="109"/>
      <c r="I7656" s="109"/>
      <c r="J7656" s="109"/>
      <c r="K7656" s="105">
        <f>K7655+J7655</f>
        <v>168.59999999999997</v>
      </c>
      <c r="L7656" s="118"/>
    </row>
    <row r="7657" spans="1:12" hidden="1" outlineLevel="1" x14ac:dyDescent="0.25">
      <c r="A7657" s="98" t="str">
        <f t="shared" si="668"/>
        <v>Effekt ökning type 22/33 300 54 6</v>
      </c>
      <c r="B7657" s="103" t="str">
        <f t="shared" si="671"/>
        <v>Effekt ökning type 22/33 300</v>
      </c>
      <c r="C7657" s="99">
        <v>54</v>
      </c>
      <c r="D7657" s="99">
        <f t="shared" si="672"/>
        <v>6</v>
      </c>
      <c r="E7657" s="100">
        <f t="shared" si="669"/>
        <v>169.79999999999995</v>
      </c>
      <c r="G7657" s="108"/>
      <c r="H7657" s="109"/>
      <c r="I7657" s="109"/>
      <c r="J7657" s="109"/>
      <c r="K7657" s="105">
        <f>K7656+J7655</f>
        <v>169.79999999999995</v>
      </c>
      <c r="L7657" s="118"/>
    </row>
    <row r="7658" spans="1:12" hidden="1" outlineLevel="1" x14ac:dyDescent="0.25">
      <c r="A7658" s="98" t="str">
        <f t="shared" si="668"/>
        <v>Effekt ökning type 22/33 300 55 6</v>
      </c>
      <c r="B7658" s="103" t="str">
        <f t="shared" si="671"/>
        <v>Effekt ökning type 22/33 300</v>
      </c>
      <c r="C7658" s="99">
        <v>55</v>
      </c>
      <c r="D7658" s="99">
        <f t="shared" si="672"/>
        <v>6</v>
      </c>
      <c r="E7658" s="100">
        <f t="shared" si="669"/>
        <v>170.99999999999994</v>
      </c>
      <c r="G7658" s="104"/>
      <c r="H7658" s="59"/>
      <c r="I7658" s="59"/>
      <c r="J7658" s="59"/>
      <c r="K7658" s="105">
        <f>K7657+J7655</f>
        <v>170.99999999999994</v>
      </c>
      <c r="L7658" s="118"/>
    </row>
    <row r="7659" spans="1:12" hidden="1" outlineLevel="1" x14ac:dyDescent="0.25">
      <c r="A7659" s="98" t="str">
        <f t="shared" si="668"/>
        <v>Effekt ökning type 22/33 300 56 6</v>
      </c>
      <c r="B7659" s="103" t="str">
        <f t="shared" si="671"/>
        <v>Effekt ökning type 22/33 300</v>
      </c>
      <c r="C7659" s="99">
        <v>56</v>
      </c>
      <c r="D7659" s="99">
        <f t="shared" si="672"/>
        <v>6</v>
      </c>
      <c r="E7659" s="100">
        <f t="shared" si="669"/>
        <v>172.19999999999993</v>
      </c>
      <c r="G7659" s="104"/>
      <c r="H7659" s="59"/>
      <c r="I7659" s="59"/>
      <c r="J7659" s="59"/>
      <c r="K7659" s="105">
        <f>K7658+J7655</f>
        <v>172.19999999999993</v>
      </c>
      <c r="L7659" s="118"/>
    </row>
    <row r="7660" spans="1:12" hidden="1" outlineLevel="1" x14ac:dyDescent="0.25">
      <c r="A7660" s="98" t="str">
        <f t="shared" si="668"/>
        <v>Effekt ökning type 22/33 300 57 6</v>
      </c>
      <c r="B7660" s="103" t="str">
        <f t="shared" si="671"/>
        <v>Effekt ökning type 22/33 300</v>
      </c>
      <c r="C7660" s="99">
        <v>57</v>
      </c>
      <c r="D7660" s="99">
        <f t="shared" si="672"/>
        <v>6</v>
      </c>
      <c r="E7660" s="100">
        <f t="shared" si="669"/>
        <v>173.39999999999992</v>
      </c>
      <c r="G7660" s="104"/>
      <c r="H7660" s="59"/>
      <c r="I7660" s="59"/>
      <c r="J7660" s="59"/>
      <c r="K7660" s="105">
        <f>K7659+J7655</f>
        <v>173.39999999999992</v>
      </c>
      <c r="L7660" s="118"/>
    </row>
    <row r="7661" spans="1:12" hidden="1" outlineLevel="1" x14ac:dyDescent="0.25">
      <c r="A7661" s="98" t="str">
        <f t="shared" si="668"/>
        <v>Effekt ökning type 22/33 300 58 6</v>
      </c>
      <c r="B7661" s="103" t="str">
        <f t="shared" si="671"/>
        <v>Effekt ökning type 22/33 300</v>
      </c>
      <c r="C7661" s="99">
        <v>58</v>
      </c>
      <c r="D7661" s="99">
        <f t="shared" si="672"/>
        <v>6</v>
      </c>
      <c r="E7661" s="100">
        <f t="shared" si="669"/>
        <v>174.59999999999991</v>
      </c>
      <c r="G7661" s="104"/>
      <c r="H7661" s="59"/>
      <c r="I7661" s="59"/>
      <c r="J7661" s="59"/>
      <c r="K7661" s="105">
        <f>K7660+J7655</f>
        <v>174.59999999999991</v>
      </c>
      <c r="L7661" s="118"/>
    </row>
    <row r="7662" spans="1:12" hidden="1" outlineLevel="1" x14ac:dyDescent="0.25">
      <c r="A7662" s="98" t="str">
        <f t="shared" si="668"/>
        <v>Effekt ökning type 22/33 300 59 6</v>
      </c>
      <c r="B7662" s="103" t="str">
        <f t="shared" si="671"/>
        <v>Effekt ökning type 22/33 300</v>
      </c>
      <c r="C7662" s="99">
        <v>59</v>
      </c>
      <c r="D7662" s="99">
        <f t="shared" si="672"/>
        <v>6</v>
      </c>
      <c r="E7662" s="100">
        <f t="shared" si="669"/>
        <v>175.7999999999999</v>
      </c>
      <c r="G7662" s="104"/>
      <c r="H7662" s="59"/>
      <c r="I7662" s="59"/>
      <c r="J7662" s="59"/>
      <c r="K7662" s="105">
        <f>K7661+J7655</f>
        <v>175.7999999999999</v>
      </c>
      <c r="L7662" s="118"/>
    </row>
    <row r="7663" spans="1:12" hidden="1" outlineLevel="1" x14ac:dyDescent="0.25">
      <c r="A7663" s="98" t="str">
        <f t="shared" si="668"/>
        <v>Effekt ökning type 22/33 300 60 6</v>
      </c>
      <c r="B7663" s="103" t="str">
        <f t="shared" si="671"/>
        <v>Effekt ökning type 22/33 300</v>
      </c>
      <c r="C7663" s="99">
        <v>60</v>
      </c>
      <c r="D7663" s="99">
        <f t="shared" si="672"/>
        <v>6</v>
      </c>
      <c r="E7663" s="100">
        <f t="shared" si="669"/>
        <v>176.99999999999989</v>
      </c>
      <c r="G7663" s="108"/>
      <c r="H7663" s="59"/>
      <c r="I7663" s="59"/>
      <c r="J7663" s="59"/>
      <c r="K7663" s="105">
        <f>K7662+J7655</f>
        <v>176.99999999999989</v>
      </c>
      <c r="L7663" s="118"/>
    </row>
    <row r="7664" spans="1:12" hidden="1" outlineLevel="1" x14ac:dyDescent="0.25">
      <c r="A7664" s="98" t="str">
        <f t="shared" si="668"/>
        <v>Effekt ökning type 22/33 300 61 6</v>
      </c>
      <c r="B7664" s="103" t="str">
        <f t="shared" si="671"/>
        <v>Effekt ökning type 22/33 300</v>
      </c>
      <c r="C7664" s="99">
        <v>61</v>
      </c>
      <c r="D7664" s="99">
        <f t="shared" si="672"/>
        <v>6</v>
      </c>
      <c r="E7664" s="100">
        <f t="shared" si="669"/>
        <v>178.19999999999987</v>
      </c>
      <c r="G7664" s="108"/>
      <c r="H7664" s="109"/>
      <c r="I7664" s="109"/>
      <c r="J7664" s="109"/>
      <c r="K7664" s="105">
        <f>K7663+J7655</f>
        <v>178.19999999999987</v>
      </c>
      <c r="L7664" s="118"/>
    </row>
    <row r="7665" spans="1:12" hidden="1" outlineLevel="1" x14ac:dyDescent="0.25">
      <c r="A7665" s="98" t="str">
        <f t="shared" si="668"/>
        <v>Effekt ökning type 22/33 300 62 6</v>
      </c>
      <c r="B7665" s="103" t="str">
        <f t="shared" si="671"/>
        <v>Effekt ökning type 22/33 300</v>
      </c>
      <c r="C7665" s="99">
        <v>62</v>
      </c>
      <c r="D7665" s="99">
        <f t="shared" si="672"/>
        <v>6</v>
      </c>
      <c r="E7665" s="100">
        <f t="shared" si="669"/>
        <v>179.39999999999986</v>
      </c>
      <c r="G7665" s="108"/>
      <c r="H7665" s="109"/>
      <c r="I7665" s="109"/>
      <c r="J7665" s="109"/>
      <c r="K7665" s="105">
        <f>K7664+J7655</f>
        <v>179.39999999999986</v>
      </c>
      <c r="L7665" s="118"/>
    </row>
    <row r="7666" spans="1:12" hidden="1" outlineLevel="1" x14ac:dyDescent="0.25">
      <c r="A7666" s="98" t="str">
        <f t="shared" si="668"/>
        <v>Effekt ökning type 22/33 300 63 6</v>
      </c>
      <c r="B7666" s="103" t="str">
        <f t="shared" si="671"/>
        <v>Effekt ökning type 22/33 300</v>
      </c>
      <c r="C7666" s="99">
        <v>63</v>
      </c>
      <c r="D7666" s="99">
        <f t="shared" si="672"/>
        <v>6</v>
      </c>
      <c r="E7666" s="100">
        <f t="shared" si="669"/>
        <v>180.59999999999985</v>
      </c>
      <c r="G7666" s="108"/>
      <c r="H7666" s="109"/>
      <c r="I7666" s="109"/>
      <c r="J7666" s="109"/>
      <c r="K7666" s="105">
        <f>K7665+J7655</f>
        <v>180.59999999999985</v>
      </c>
      <c r="L7666" s="118"/>
    </row>
    <row r="7667" spans="1:12" hidden="1" outlineLevel="1" x14ac:dyDescent="0.25">
      <c r="A7667" s="98" t="str">
        <f t="shared" si="668"/>
        <v>Effekt ökning type 22/33 300 64 6</v>
      </c>
      <c r="B7667" s="103" t="str">
        <f t="shared" si="671"/>
        <v>Effekt ökning type 22/33 300</v>
      </c>
      <c r="C7667" s="99">
        <v>64</v>
      </c>
      <c r="D7667" s="99">
        <f t="shared" si="672"/>
        <v>6</v>
      </c>
      <c r="E7667" s="100">
        <f t="shared" si="669"/>
        <v>181.79999999999984</v>
      </c>
      <c r="G7667" s="108"/>
      <c r="H7667" s="109"/>
      <c r="I7667" s="109"/>
      <c r="J7667" s="109"/>
      <c r="K7667" s="105">
        <f>K7666+J7655</f>
        <v>181.79999999999984</v>
      </c>
      <c r="L7667" s="118"/>
    </row>
    <row r="7668" spans="1:12" hidden="1" outlineLevel="1" x14ac:dyDescent="0.25">
      <c r="A7668" s="98" t="str">
        <f t="shared" si="668"/>
        <v>Effekt ökning type 22/33 300 65 6</v>
      </c>
      <c r="B7668" s="103" t="str">
        <f t="shared" si="671"/>
        <v>Effekt ökning type 22/33 300</v>
      </c>
      <c r="C7668" s="99">
        <v>65</v>
      </c>
      <c r="D7668" s="99">
        <f t="shared" si="672"/>
        <v>6</v>
      </c>
      <c r="E7668" s="100">
        <f t="shared" si="669"/>
        <v>182.99999999999983</v>
      </c>
      <c r="G7668" s="108"/>
      <c r="H7668" s="109"/>
      <c r="I7668" s="109"/>
      <c r="J7668" s="109"/>
      <c r="K7668" s="105">
        <f>K7667+J7655</f>
        <v>182.99999999999983</v>
      </c>
      <c r="L7668" s="118"/>
    </row>
    <row r="7669" spans="1:12" hidden="1" outlineLevel="1" x14ac:dyDescent="0.25">
      <c r="A7669" s="98" t="str">
        <f t="shared" si="668"/>
        <v>Effekt ökning type 22/33 300 66 6</v>
      </c>
      <c r="B7669" s="103" t="str">
        <f t="shared" si="671"/>
        <v>Effekt ökning type 22/33 300</v>
      </c>
      <c r="C7669" s="99">
        <v>66</v>
      </c>
      <c r="D7669" s="99">
        <f t="shared" si="672"/>
        <v>6</v>
      </c>
      <c r="E7669" s="100">
        <f t="shared" si="669"/>
        <v>184.19999999999982</v>
      </c>
      <c r="G7669" s="108"/>
      <c r="H7669" s="109"/>
      <c r="I7669" s="109"/>
      <c r="J7669" s="109"/>
      <c r="K7669" s="105">
        <f>K7668+J7655</f>
        <v>184.19999999999982</v>
      </c>
      <c r="L7669" s="118"/>
    </row>
    <row r="7670" spans="1:12" hidden="1" outlineLevel="1" x14ac:dyDescent="0.25">
      <c r="A7670" s="98" t="str">
        <f t="shared" si="668"/>
        <v>Effekt ökning type 22/33 300 67 6</v>
      </c>
      <c r="B7670" s="103" t="str">
        <f t="shared" si="671"/>
        <v>Effekt ökning type 22/33 300</v>
      </c>
      <c r="C7670" s="99">
        <v>67</v>
      </c>
      <c r="D7670" s="99">
        <f t="shared" si="672"/>
        <v>6</v>
      </c>
      <c r="E7670" s="100">
        <f t="shared" si="669"/>
        <v>185.39999999999981</v>
      </c>
      <c r="G7670" s="108"/>
      <c r="H7670" s="109"/>
      <c r="I7670" s="109"/>
      <c r="J7670" s="109"/>
      <c r="K7670" s="105">
        <f>K7669+J7655</f>
        <v>185.39999999999981</v>
      </c>
      <c r="L7670" s="118"/>
    </row>
    <row r="7671" spans="1:12" hidden="1" outlineLevel="1" x14ac:dyDescent="0.25">
      <c r="A7671" s="98" t="str">
        <f t="shared" si="668"/>
        <v>Effekt ökning type 22/33 300 68 6</v>
      </c>
      <c r="B7671" s="103" t="str">
        <f t="shared" si="671"/>
        <v>Effekt ökning type 22/33 300</v>
      </c>
      <c r="C7671" s="99">
        <v>68</v>
      </c>
      <c r="D7671" s="99">
        <f t="shared" si="672"/>
        <v>6</v>
      </c>
      <c r="E7671" s="100">
        <f t="shared" si="669"/>
        <v>186.5999999999998</v>
      </c>
      <c r="G7671" s="108"/>
      <c r="H7671" s="109"/>
      <c r="I7671" s="109"/>
      <c r="J7671" s="109"/>
      <c r="K7671" s="105">
        <f>K7670+J7655</f>
        <v>186.5999999999998</v>
      </c>
      <c r="L7671" s="118"/>
    </row>
    <row r="7672" spans="1:12" hidden="1" outlineLevel="1" x14ac:dyDescent="0.25">
      <c r="A7672" s="98" t="str">
        <f t="shared" si="668"/>
        <v>Effekt ökning type 22/33 300 69 6</v>
      </c>
      <c r="B7672" s="103" t="str">
        <f t="shared" si="671"/>
        <v>Effekt ökning type 22/33 300</v>
      </c>
      <c r="C7672" s="99">
        <v>69</v>
      </c>
      <c r="D7672" s="99">
        <f t="shared" si="672"/>
        <v>6</v>
      </c>
      <c r="E7672" s="100">
        <f t="shared" si="669"/>
        <v>187.79999999999978</v>
      </c>
      <c r="G7672" s="108"/>
      <c r="H7672" s="109"/>
      <c r="I7672" s="109"/>
      <c r="J7672" s="109"/>
      <c r="K7672" s="105">
        <f>K7671+J7655</f>
        <v>187.79999999999978</v>
      </c>
      <c r="L7672" s="118"/>
    </row>
    <row r="7673" spans="1:12" hidden="1" outlineLevel="1" x14ac:dyDescent="0.25">
      <c r="A7673" s="98" t="str">
        <f t="shared" si="668"/>
        <v>Effekt ökning type 22/33 300 70 6</v>
      </c>
      <c r="B7673" s="103" t="str">
        <f t="shared" si="671"/>
        <v>Effekt ökning type 22/33 300</v>
      </c>
      <c r="C7673" s="99">
        <v>70</v>
      </c>
      <c r="D7673" s="99">
        <f t="shared" si="672"/>
        <v>6</v>
      </c>
      <c r="E7673" s="100">
        <f t="shared" si="669"/>
        <v>188.99999999999977</v>
      </c>
      <c r="G7673" s="108"/>
      <c r="H7673" s="109"/>
      <c r="I7673" s="109"/>
      <c r="J7673" s="109"/>
      <c r="K7673" s="105">
        <f>K7672+J7655</f>
        <v>188.99999999999977</v>
      </c>
      <c r="L7673" s="118"/>
    </row>
    <row r="7674" spans="1:12" hidden="1" outlineLevel="1" x14ac:dyDescent="0.25">
      <c r="A7674" s="98" t="str">
        <f t="shared" si="668"/>
        <v>Effekt ökning type 22/33 300 71 6</v>
      </c>
      <c r="B7674" s="103" t="str">
        <f t="shared" si="671"/>
        <v>Effekt ökning type 22/33 300</v>
      </c>
      <c r="C7674" s="99">
        <v>71</v>
      </c>
      <c r="D7674" s="99">
        <f t="shared" si="672"/>
        <v>6</v>
      </c>
      <c r="E7674" s="100">
        <f t="shared" si="669"/>
        <v>190.19999999999976</v>
      </c>
      <c r="G7674" s="108"/>
      <c r="H7674" s="109"/>
      <c r="I7674" s="109"/>
      <c r="J7674" s="109"/>
      <c r="K7674" s="105">
        <f>K7673+J7655</f>
        <v>190.19999999999976</v>
      </c>
      <c r="L7674" s="118"/>
    </row>
    <row r="7675" spans="1:12" hidden="1" outlineLevel="1" x14ac:dyDescent="0.25">
      <c r="A7675" s="98" t="str">
        <f t="shared" si="668"/>
        <v>Effekt ökning type 22/33 300 72 6</v>
      </c>
      <c r="B7675" s="103" t="str">
        <f t="shared" si="671"/>
        <v>Effekt ökning type 22/33 300</v>
      </c>
      <c r="C7675" s="99">
        <v>72</v>
      </c>
      <c r="D7675" s="99">
        <f t="shared" si="672"/>
        <v>6</v>
      </c>
      <c r="E7675" s="100">
        <f t="shared" si="669"/>
        <v>191.39999999999975</v>
      </c>
      <c r="G7675" s="108"/>
      <c r="H7675" s="109"/>
      <c r="I7675" s="109"/>
      <c r="J7675" s="109"/>
      <c r="K7675" s="105">
        <f>K7674+J7655</f>
        <v>191.39999999999975</v>
      </c>
      <c r="L7675" s="118"/>
    </row>
    <row r="7676" spans="1:12" hidden="1" outlineLevel="1" x14ac:dyDescent="0.25">
      <c r="A7676" s="98" t="str">
        <f t="shared" si="668"/>
        <v>Effekt ökning type 22/33 300 73 6</v>
      </c>
      <c r="B7676" s="103" t="str">
        <f t="shared" si="671"/>
        <v>Effekt ökning type 22/33 300</v>
      </c>
      <c r="C7676" s="99">
        <v>73</v>
      </c>
      <c r="D7676" s="99">
        <f t="shared" si="672"/>
        <v>6</v>
      </c>
      <c r="E7676" s="100">
        <f t="shared" si="669"/>
        <v>192.59999999999974</v>
      </c>
      <c r="G7676" s="108"/>
      <c r="H7676" s="109"/>
      <c r="I7676" s="109"/>
      <c r="J7676" s="109"/>
      <c r="K7676" s="105">
        <f>K7675+J7655</f>
        <v>192.59999999999974</v>
      </c>
      <c r="L7676" s="118"/>
    </row>
    <row r="7677" spans="1:12" hidden="1" outlineLevel="1" x14ac:dyDescent="0.25">
      <c r="A7677" s="98" t="str">
        <f t="shared" si="668"/>
        <v>Effekt ökning type 22/33 300 74 6</v>
      </c>
      <c r="B7677" s="103" t="str">
        <f t="shared" si="671"/>
        <v>Effekt ökning type 22/33 300</v>
      </c>
      <c r="C7677" s="99">
        <v>74</v>
      </c>
      <c r="D7677" s="99">
        <f t="shared" si="672"/>
        <v>6</v>
      </c>
      <c r="E7677" s="100">
        <f t="shared" si="669"/>
        <v>193.79999999999973</v>
      </c>
      <c r="G7677" s="108"/>
      <c r="H7677" s="109"/>
      <c r="I7677" s="109"/>
      <c r="J7677" s="109"/>
      <c r="K7677" s="105">
        <f>K7676+J7655</f>
        <v>193.79999999999973</v>
      </c>
      <c r="L7677" s="118"/>
    </row>
    <row r="7678" spans="1:12" hidden="1" outlineLevel="1" x14ac:dyDescent="0.25">
      <c r="A7678" s="98" t="str">
        <f t="shared" si="668"/>
        <v>Effekt ökning type 22/33 300 75 6</v>
      </c>
      <c r="B7678" s="103" t="str">
        <f t="shared" si="671"/>
        <v>Effekt ökning type 22/33 300</v>
      </c>
      <c r="C7678" s="99">
        <v>75</v>
      </c>
      <c r="D7678" s="99">
        <f t="shared" si="672"/>
        <v>6</v>
      </c>
      <c r="E7678" s="100">
        <f t="shared" si="669"/>
        <v>194.99999999999972</v>
      </c>
      <c r="G7678" s="108"/>
      <c r="H7678" s="109"/>
      <c r="I7678" s="109"/>
      <c r="J7678" s="109"/>
      <c r="K7678" s="105">
        <f>K7677+J7655</f>
        <v>194.99999999999972</v>
      </c>
      <c r="L7678" s="118"/>
    </row>
    <row r="7679" spans="1:12" hidden="1" outlineLevel="1" x14ac:dyDescent="0.25">
      <c r="A7679" s="98" t="str">
        <f t="shared" si="668"/>
        <v>Effekt ökning type 22/33 300 76 6</v>
      </c>
      <c r="B7679" s="103" t="str">
        <f t="shared" si="671"/>
        <v>Effekt ökning type 22/33 300</v>
      </c>
      <c r="C7679" s="99">
        <v>76</v>
      </c>
      <c r="D7679" s="99">
        <f t="shared" si="672"/>
        <v>6</v>
      </c>
      <c r="E7679" s="100">
        <f t="shared" si="669"/>
        <v>196.1999999999997</v>
      </c>
      <c r="G7679" s="108"/>
      <c r="H7679" s="109"/>
      <c r="I7679" s="109"/>
      <c r="J7679" s="109"/>
      <c r="K7679" s="105">
        <f>K7678+J7655</f>
        <v>196.1999999999997</v>
      </c>
      <c r="L7679" s="118"/>
    </row>
    <row r="7680" spans="1:12" hidden="1" outlineLevel="1" x14ac:dyDescent="0.25">
      <c r="A7680" s="98" t="str">
        <f t="shared" si="668"/>
        <v>Effekt ökning type 22/33 300 77 6</v>
      </c>
      <c r="B7680" s="103" t="str">
        <f t="shared" si="671"/>
        <v>Effekt ökning type 22/33 300</v>
      </c>
      <c r="C7680" s="99">
        <v>77</v>
      </c>
      <c r="D7680" s="99">
        <f t="shared" si="672"/>
        <v>6</v>
      </c>
      <c r="E7680" s="100">
        <f t="shared" si="669"/>
        <v>197.39999999999969</v>
      </c>
      <c r="G7680" s="108"/>
      <c r="H7680" s="109"/>
      <c r="I7680" s="109"/>
      <c r="J7680" s="109"/>
      <c r="K7680" s="105">
        <f>K7679+J7655</f>
        <v>197.39999999999969</v>
      </c>
      <c r="L7680" s="118"/>
    </row>
    <row r="7681" spans="1:12" hidden="1" outlineLevel="1" x14ac:dyDescent="0.25">
      <c r="A7681" s="98" t="str">
        <f t="shared" si="668"/>
        <v>Effekt ökning type 22/33 300 78 6</v>
      </c>
      <c r="B7681" s="103" t="str">
        <f t="shared" si="671"/>
        <v>Effekt ökning type 22/33 300</v>
      </c>
      <c r="C7681" s="99">
        <v>78</v>
      </c>
      <c r="D7681" s="99">
        <f t="shared" si="672"/>
        <v>6</v>
      </c>
      <c r="E7681" s="100">
        <f t="shared" si="669"/>
        <v>198.59999999999968</v>
      </c>
      <c r="G7681" s="108"/>
      <c r="H7681" s="109"/>
      <c r="I7681" s="109"/>
      <c r="J7681" s="109"/>
      <c r="K7681" s="105">
        <f>K7680+J7655</f>
        <v>198.59999999999968</v>
      </c>
      <c r="L7681" s="118"/>
    </row>
    <row r="7682" spans="1:12" hidden="1" outlineLevel="1" x14ac:dyDescent="0.25">
      <c r="A7682" s="98" t="str">
        <f t="shared" si="668"/>
        <v>Effekt ökning type 22/33 300 79 6</v>
      </c>
      <c r="B7682" s="103" t="str">
        <f t="shared" si="671"/>
        <v>Effekt ökning type 22/33 300</v>
      </c>
      <c r="C7682" s="99">
        <v>79</v>
      </c>
      <c r="D7682" s="99">
        <f t="shared" si="672"/>
        <v>6</v>
      </c>
      <c r="E7682" s="100">
        <f t="shared" si="669"/>
        <v>199.79999999999967</v>
      </c>
      <c r="G7682" s="108"/>
      <c r="H7682" s="109"/>
      <c r="I7682" s="109"/>
      <c r="J7682" s="109"/>
      <c r="K7682" s="105">
        <f>K7681+J7655</f>
        <v>199.79999999999967</v>
      </c>
      <c r="L7682" s="118"/>
    </row>
    <row r="7683" spans="1:12" hidden="1" outlineLevel="1" x14ac:dyDescent="0.25">
      <c r="A7683" s="98" t="str">
        <f t="shared" ref="A7683:A7746" si="673">CONCATENATE(B7683," ",C7683," ",D7683)</f>
        <v>Effekt ökning type 22/33 300 80 6</v>
      </c>
      <c r="B7683" s="103" t="str">
        <f t="shared" si="671"/>
        <v>Effekt ökning type 22/33 300</v>
      </c>
      <c r="C7683" s="99">
        <v>80</v>
      </c>
      <c r="D7683" s="99">
        <f t="shared" si="672"/>
        <v>6</v>
      </c>
      <c r="E7683" s="100">
        <f t="shared" ref="E7683:E7746" si="674">K7683</f>
        <v>200.99999999999966</v>
      </c>
      <c r="G7683" s="108"/>
      <c r="H7683" s="109"/>
      <c r="I7683" s="109"/>
      <c r="J7683" s="109"/>
      <c r="K7683" s="105">
        <f>K7682+J7655</f>
        <v>200.99999999999966</v>
      </c>
      <c r="L7683" s="118"/>
    </row>
    <row r="7684" spans="1:12" hidden="1" outlineLevel="1" x14ac:dyDescent="0.25">
      <c r="A7684" s="98" t="str">
        <f t="shared" si="673"/>
        <v>Effekt ökning type 22/33 300 81 6</v>
      </c>
      <c r="B7684" s="103" t="str">
        <f t="shared" si="671"/>
        <v>Effekt ökning type 22/33 300</v>
      </c>
      <c r="C7684" s="99">
        <v>81</v>
      </c>
      <c r="D7684" s="99">
        <f t="shared" si="672"/>
        <v>6</v>
      </c>
      <c r="E7684" s="100">
        <f t="shared" si="674"/>
        <v>202.19999999999965</v>
      </c>
      <c r="G7684" s="108"/>
      <c r="H7684" s="109"/>
      <c r="I7684" s="109"/>
      <c r="J7684" s="109"/>
      <c r="K7684" s="105">
        <f>K7683+J7655</f>
        <v>202.19999999999965</v>
      </c>
      <c r="L7684" s="118"/>
    </row>
    <row r="7685" spans="1:12" hidden="1" outlineLevel="1" x14ac:dyDescent="0.25">
      <c r="A7685" s="98" t="str">
        <f t="shared" si="673"/>
        <v>Effekt ökning type 22/33 300 82 6</v>
      </c>
      <c r="B7685" s="103" t="str">
        <f t="shared" si="671"/>
        <v>Effekt ökning type 22/33 300</v>
      </c>
      <c r="C7685" s="99">
        <v>82</v>
      </c>
      <c r="D7685" s="99">
        <f t="shared" si="672"/>
        <v>6</v>
      </c>
      <c r="E7685" s="100">
        <f t="shared" si="674"/>
        <v>203.39999999999964</v>
      </c>
      <c r="G7685" s="108"/>
      <c r="H7685" s="109"/>
      <c r="I7685" s="109"/>
      <c r="J7685" s="109"/>
      <c r="K7685" s="105">
        <f>K7684+J7655</f>
        <v>203.39999999999964</v>
      </c>
      <c r="L7685" s="118"/>
    </row>
    <row r="7686" spans="1:12" hidden="1" outlineLevel="1" x14ac:dyDescent="0.25">
      <c r="A7686" s="98" t="str">
        <f t="shared" si="673"/>
        <v>Effekt ökning type 22/33 300 83 6</v>
      </c>
      <c r="B7686" s="103" t="str">
        <f t="shared" si="671"/>
        <v>Effekt ökning type 22/33 300</v>
      </c>
      <c r="C7686" s="99">
        <v>83</v>
      </c>
      <c r="D7686" s="99">
        <f t="shared" ref="D7686:D7703" si="675">D7685</f>
        <v>6</v>
      </c>
      <c r="E7686" s="100">
        <f t="shared" si="674"/>
        <v>204.59999999999962</v>
      </c>
      <c r="G7686" s="108"/>
      <c r="H7686" s="109"/>
      <c r="I7686" s="109"/>
      <c r="J7686" s="109"/>
      <c r="K7686" s="105">
        <f>K7685+J7655</f>
        <v>204.59999999999962</v>
      </c>
      <c r="L7686" s="118"/>
    </row>
    <row r="7687" spans="1:12" hidden="1" outlineLevel="1" x14ac:dyDescent="0.25">
      <c r="A7687" s="98" t="str">
        <f t="shared" si="673"/>
        <v>Effekt ökning type 22/33 300 84 6</v>
      </c>
      <c r="B7687" s="103" t="str">
        <f t="shared" si="671"/>
        <v>Effekt ökning type 22/33 300</v>
      </c>
      <c r="C7687" s="99">
        <v>84</v>
      </c>
      <c r="D7687" s="99">
        <f t="shared" si="675"/>
        <v>6</v>
      </c>
      <c r="E7687" s="100">
        <f t="shared" si="674"/>
        <v>205.79999999999961</v>
      </c>
      <c r="G7687" s="108"/>
      <c r="H7687" s="109"/>
      <c r="I7687" s="109"/>
      <c r="J7687" s="109"/>
      <c r="K7687" s="105">
        <f>K7686+J7655</f>
        <v>205.79999999999961</v>
      </c>
      <c r="L7687" s="118"/>
    </row>
    <row r="7688" spans="1:12" hidden="1" outlineLevel="1" x14ac:dyDescent="0.25">
      <c r="A7688" s="98" t="str">
        <f t="shared" si="673"/>
        <v>Effekt ökning type 22/33 300 85 6</v>
      </c>
      <c r="B7688" s="103" t="str">
        <f t="shared" si="671"/>
        <v>Effekt ökning type 22/33 300</v>
      </c>
      <c r="C7688" s="99">
        <v>85</v>
      </c>
      <c r="D7688" s="99">
        <f t="shared" si="675"/>
        <v>6</v>
      </c>
      <c r="E7688" s="100">
        <f t="shared" si="674"/>
        <v>206.9999999999996</v>
      </c>
      <c r="G7688" s="108"/>
      <c r="H7688" s="109"/>
      <c r="I7688" s="109"/>
      <c r="J7688" s="109"/>
      <c r="K7688" s="105">
        <f>K7687+J7655</f>
        <v>206.9999999999996</v>
      </c>
      <c r="L7688" s="118"/>
    </row>
    <row r="7689" spans="1:12" hidden="1" outlineLevel="1" x14ac:dyDescent="0.25">
      <c r="A7689" s="98" t="str">
        <f t="shared" si="673"/>
        <v>Effekt ökning type 22/33 300 86 6</v>
      </c>
      <c r="B7689" s="103" t="str">
        <f t="shared" si="671"/>
        <v>Effekt ökning type 22/33 300</v>
      </c>
      <c r="C7689" s="99">
        <v>86</v>
      </c>
      <c r="D7689" s="99">
        <f t="shared" si="675"/>
        <v>6</v>
      </c>
      <c r="E7689" s="100">
        <f t="shared" si="674"/>
        <v>208.19999999999959</v>
      </c>
      <c r="G7689" s="108"/>
      <c r="H7689" s="109"/>
      <c r="I7689" s="109"/>
      <c r="J7689" s="109"/>
      <c r="K7689" s="105">
        <f>K7688+J7655</f>
        <v>208.19999999999959</v>
      </c>
      <c r="L7689" s="118"/>
    </row>
    <row r="7690" spans="1:12" hidden="1" outlineLevel="1" x14ac:dyDescent="0.25">
      <c r="A7690" s="98" t="str">
        <f t="shared" si="673"/>
        <v>Effekt ökning type 22/33 300 87 6</v>
      </c>
      <c r="B7690" s="103" t="str">
        <f t="shared" si="671"/>
        <v>Effekt ökning type 22/33 300</v>
      </c>
      <c r="C7690" s="99">
        <v>87</v>
      </c>
      <c r="D7690" s="99">
        <f t="shared" si="675"/>
        <v>6</v>
      </c>
      <c r="E7690" s="100">
        <f t="shared" si="674"/>
        <v>209.39999999999958</v>
      </c>
      <c r="G7690" s="108"/>
      <c r="H7690" s="109"/>
      <c r="I7690" s="109"/>
      <c r="J7690" s="109"/>
      <c r="K7690" s="105">
        <f>K7689+J7655</f>
        <v>209.39999999999958</v>
      </c>
      <c r="L7690" s="118"/>
    </row>
    <row r="7691" spans="1:12" hidden="1" outlineLevel="1" x14ac:dyDescent="0.25">
      <c r="A7691" s="98" t="str">
        <f t="shared" si="673"/>
        <v>Effekt ökning type 22/33 300 88 6</v>
      </c>
      <c r="B7691" s="103" t="str">
        <f t="shared" si="671"/>
        <v>Effekt ökning type 22/33 300</v>
      </c>
      <c r="C7691" s="99">
        <v>88</v>
      </c>
      <c r="D7691" s="99">
        <f t="shared" si="675"/>
        <v>6</v>
      </c>
      <c r="E7691" s="100">
        <f t="shared" si="674"/>
        <v>210.59999999999957</v>
      </c>
      <c r="G7691" s="108"/>
      <c r="H7691" s="109"/>
      <c r="I7691" s="109"/>
      <c r="J7691" s="109"/>
      <c r="K7691" s="105">
        <f>K7690+J7655</f>
        <v>210.59999999999957</v>
      </c>
      <c r="L7691" s="118"/>
    </row>
    <row r="7692" spans="1:12" hidden="1" outlineLevel="1" x14ac:dyDescent="0.25">
      <c r="A7692" s="98" t="str">
        <f t="shared" si="673"/>
        <v>Effekt ökning type 22/33 300 89 6</v>
      </c>
      <c r="B7692" s="103" t="str">
        <f t="shared" si="671"/>
        <v>Effekt ökning type 22/33 300</v>
      </c>
      <c r="C7692" s="99">
        <v>89</v>
      </c>
      <c r="D7692" s="99">
        <f t="shared" si="675"/>
        <v>6</v>
      </c>
      <c r="E7692" s="100">
        <f t="shared" si="674"/>
        <v>211.79999999999956</v>
      </c>
      <c r="G7692" s="108"/>
      <c r="H7692" s="109"/>
      <c r="I7692" s="109"/>
      <c r="J7692" s="109"/>
      <c r="K7692" s="105">
        <f>K7691+J7655</f>
        <v>211.79999999999956</v>
      </c>
      <c r="L7692" s="118"/>
    </row>
    <row r="7693" spans="1:12" hidden="1" outlineLevel="1" x14ac:dyDescent="0.25">
      <c r="A7693" s="98" t="str">
        <f t="shared" si="673"/>
        <v>Effekt ökning type 22/33 300 90 6</v>
      </c>
      <c r="B7693" s="103" t="str">
        <f t="shared" si="671"/>
        <v>Effekt ökning type 22/33 300</v>
      </c>
      <c r="C7693" s="99">
        <v>90</v>
      </c>
      <c r="D7693" s="99">
        <f t="shared" si="675"/>
        <v>6</v>
      </c>
      <c r="E7693" s="100">
        <f t="shared" si="674"/>
        <v>212.99999999999955</v>
      </c>
      <c r="G7693" s="108"/>
      <c r="H7693" s="109"/>
      <c r="I7693" s="109"/>
      <c r="J7693" s="109"/>
      <c r="K7693" s="105">
        <f>K7692+J7655</f>
        <v>212.99999999999955</v>
      </c>
      <c r="L7693" s="118"/>
    </row>
    <row r="7694" spans="1:12" hidden="1" outlineLevel="1" x14ac:dyDescent="0.25">
      <c r="A7694" s="98" t="str">
        <f t="shared" si="673"/>
        <v>Effekt ökning type 22/33 300 91 6</v>
      </c>
      <c r="B7694" s="103" t="str">
        <f t="shared" si="671"/>
        <v>Effekt ökning type 22/33 300</v>
      </c>
      <c r="C7694" s="99">
        <v>91</v>
      </c>
      <c r="D7694" s="99">
        <f t="shared" si="675"/>
        <v>6</v>
      </c>
      <c r="E7694" s="100">
        <f t="shared" si="674"/>
        <v>214.19999999999953</v>
      </c>
      <c r="G7694" s="108"/>
      <c r="H7694" s="109"/>
      <c r="I7694" s="109"/>
      <c r="J7694" s="109"/>
      <c r="K7694" s="105">
        <f>K7693+J7655</f>
        <v>214.19999999999953</v>
      </c>
      <c r="L7694" s="118"/>
    </row>
    <row r="7695" spans="1:12" hidden="1" outlineLevel="1" x14ac:dyDescent="0.25">
      <c r="A7695" s="98" t="str">
        <f t="shared" si="673"/>
        <v>Effekt ökning type 22/33 300 92 6</v>
      </c>
      <c r="B7695" s="103" t="str">
        <f t="shared" si="671"/>
        <v>Effekt ökning type 22/33 300</v>
      </c>
      <c r="C7695" s="99">
        <v>92</v>
      </c>
      <c r="D7695" s="99">
        <f t="shared" si="675"/>
        <v>6</v>
      </c>
      <c r="E7695" s="100">
        <f t="shared" si="674"/>
        <v>215.39999999999952</v>
      </c>
      <c r="G7695" s="108"/>
      <c r="H7695" s="109"/>
      <c r="I7695" s="109"/>
      <c r="J7695" s="109"/>
      <c r="K7695" s="105">
        <f>K7694+J7655</f>
        <v>215.39999999999952</v>
      </c>
      <c r="L7695" s="118"/>
    </row>
    <row r="7696" spans="1:12" hidden="1" outlineLevel="1" x14ac:dyDescent="0.25">
      <c r="A7696" s="98" t="str">
        <f t="shared" si="673"/>
        <v>Effekt ökning type 22/33 300 93 6</v>
      </c>
      <c r="B7696" s="103" t="str">
        <f t="shared" si="671"/>
        <v>Effekt ökning type 22/33 300</v>
      </c>
      <c r="C7696" s="99">
        <v>93</v>
      </c>
      <c r="D7696" s="99">
        <f t="shared" si="675"/>
        <v>6</v>
      </c>
      <c r="E7696" s="100">
        <f t="shared" si="674"/>
        <v>216.59999999999951</v>
      </c>
      <c r="G7696" s="108"/>
      <c r="H7696" s="109"/>
      <c r="I7696" s="109"/>
      <c r="J7696" s="109"/>
      <c r="K7696" s="105">
        <f>K7695+J7655</f>
        <v>216.59999999999951</v>
      </c>
      <c r="L7696" s="118"/>
    </row>
    <row r="7697" spans="1:12" hidden="1" outlineLevel="1" x14ac:dyDescent="0.25">
      <c r="A7697" s="98" t="str">
        <f t="shared" si="673"/>
        <v>Effekt ökning type 22/33 300 94 6</v>
      </c>
      <c r="B7697" s="103" t="str">
        <f t="shared" si="671"/>
        <v>Effekt ökning type 22/33 300</v>
      </c>
      <c r="C7697" s="99">
        <v>94</v>
      </c>
      <c r="D7697" s="99">
        <f t="shared" si="675"/>
        <v>6</v>
      </c>
      <c r="E7697" s="100">
        <f t="shared" si="674"/>
        <v>217.7999999999995</v>
      </c>
      <c r="G7697" s="108"/>
      <c r="H7697" s="109"/>
      <c r="I7697" s="109"/>
      <c r="J7697" s="109"/>
      <c r="K7697" s="105">
        <f>K7696+J7655</f>
        <v>217.7999999999995</v>
      </c>
      <c r="L7697" s="118"/>
    </row>
    <row r="7698" spans="1:12" hidden="1" outlineLevel="1" x14ac:dyDescent="0.25">
      <c r="A7698" s="98" t="str">
        <f t="shared" si="673"/>
        <v>Effekt ökning type 22/33 300 95 6</v>
      </c>
      <c r="B7698" s="103" t="str">
        <f t="shared" si="671"/>
        <v>Effekt ökning type 22/33 300</v>
      </c>
      <c r="C7698" s="99">
        <v>95</v>
      </c>
      <c r="D7698" s="99">
        <f t="shared" si="675"/>
        <v>6</v>
      </c>
      <c r="E7698" s="100">
        <f t="shared" si="674"/>
        <v>218.99999999999949</v>
      </c>
      <c r="G7698" s="108"/>
      <c r="H7698" s="109"/>
      <c r="I7698" s="109"/>
      <c r="J7698" s="109"/>
      <c r="K7698" s="105">
        <f>K7697+J7655</f>
        <v>218.99999999999949</v>
      </c>
      <c r="L7698" s="118"/>
    </row>
    <row r="7699" spans="1:12" hidden="1" outlineLevel="1" x14ac:dyDescent="0.25">
      <c r="A7699" s="98" t="str">
        <f t="shared" si="673"/>
        <v>Effekt ökning type 22/33 300 96 6</v>
      </c>
      <c r="B7699" s="103" t="str">
        <f t="shared" si="671"/>
        <v>Effekt ökning type 22/33 300</v>
      </c>
      <c r="C7699" s="99">
        <v>96</v>
      </c>
      <c r="D7699" s="99">
        <f t="shared" si="675"/>
        <v>6</v>
      </c>
      <c r="E7699" s="100">
        <f t="shared" si="674"/>
        <v>220.19999999999948</v>
      </c>
      <c r="G7699" s="108"/>
      <c r="H7699" s="109"/>
      <c r="I7699" s="109"/>
      <c r="J7699" s="109"/>
      <c r="K7699" s="105">
        <f>K7698+J7655</f>
        <v>220.19999999999948</v>
      </c>
      <c r="L7699" s="118"/>
    </row>
    <row r="7700" spans="1:12" hidden="1" outlineLevel="1" x14ac:dyDescent="0.25">
      <c r="A7700" s="98" t="str">
        <f t="shared" si="673"/>
        <v>Effekt ökning type 22/33 300 97 6</v>
      </c>
      <c r="B7700" s="103" t="str">
        <f t="shared" si="671"/>
        <v>Effekt ökning type 22/33 300</v>
      </c>
      <c r="C7700" s="99">
        <v>97</v>
      </c>
      <c r="D7700" s="99">
        <f t="shared" si="675"/>
        <v>6</v>
      </c>
      <c r="E7700" s="100">
        <f t="shared" si="674"/>
        <v>221.39999999999947</v>
      </c>
      <c r="G7700" s="108"/>
      <c r="H7700" s="109"/>
      <c r="I7700" s="109"/>
      <c r="J7700" s="109"/>
      <c r="K7700" s="105">
        <f>K7699+J7655</f>
        <v>221.39999999999947</v>
      </c>
      <c r="L7700" s="118"/>
    </row>
    <row r="7701" spans="1:12" hidden="1" outlineLevel="1" x14ac:dyDescent="0.25">
      <c r="A7701" s="98" t="str">
        <f t="shared" si="673"/>
        <v>Effekt ökning type 22/33 300 98 6</v>
      </c>
      <c r="B7701" s="103" t="str">
        <f t="shared" si="671"/>
        <v>Effekt ökning type 22/33 300</v>
      </c>
      <c r="C7701" s="99">
        <v>98</v>
      </c>
      <c r="D7701" s="99">
        <f t="shared" si="675"/>
        <v>6</v>
      </c>
      <c r="E7701" s="100">
        <f t="shared" si="674"/>
        <v>222.59999999999945</v>
      </c>
      <c r="G7701" s="108"/>
      <c r="H7701" s="109"/>
      <c r="I7701" s="109"/>
      <c r="J7701" s="109"/>
      <c r="K7701" s="105">
        <f>K7700+J7655</f>
        <v>222.59999999999945</v>
      </c>
      <c r="L7701" s="118"/>
    </row>
    <row r="7702" spans="1:12" hidden="1" outlineLevel="1" x14ac:dyDescent="0.25">
      <c r="A7702" s="98" t="str">
        <f t="shared" si="673"/>
        <v>Effekt ökning type 22/33 300 99 6</v>
      </c>
      <c r="B7702" s="103" t="str">
        <f t="shared" si="671"/>
        <v>Effekt ökning type 22/33 300</v>
      </c>
      <c r="C7702" s="99">
        <v>99</v>
      </c>
      <c r="D7702" s="99">
        <f t="shared" si="675"/>
        <v>6</v>
      </c>
      <c r="E7702" s="100">
        <f t="shared" si="674"/>
        <v>223.79999999999944</v>
      </c>
      <c r="G7702" s="108"/>
      <c r="H7702" s="109"/>
      <c r="I7702" s="109"/>
      <c r="J7702" s="109"/>
      <c r="K7702" s="105">
        <f>K7701+J7655</f>
        <v>223.79999999999944</v>
      </c>
      <c r="L7702" s="118"/>
    </row>
    <row r="7703" spans="1:12" hidden="1" outlineLevel="1" x14ac:dyDescent="0.25">
      <c r="A7703" s="110" t="str">
        <f t="shared" si="673"/>
        <v>Effekt ökning type 22/33 300 100 6</v>
      </c>
      <c r="B7703" s="111" t="str">
        <f t="shared" si="671"/>
        <v>Effekt ökning type 22/33 300</v>
      </c>
      <c r="C7703" s="112">
        <v>100</v>
      </c>
      <c r="D7703" s="112">
        <f t="shared" si="675"/>
        <v>6</v>
      </c>
      <c r="E7703" s="113">
        <f t="shared" si="674"/>
        <v>224.99999999999943</v>
      </c>
      <c r="G7703" s="114"/>
      <c r="H7703" s="115"/>
      <c r="I7703" s="115"/>
      <c r="J7703" s="115"/>
      <c r="K7703" s="116">
        <f>K7702+J7655</f>
        <v>224.99999999999943</v>
      </c>
      <c r="L7703" s="118"/>
    </row>
    <row r="7704" spans="1:12" hidden="1" outlineLevel="1" x14ac:dyDescent="0.25">
      <c r="A7704" s="98" t="str">
        <f t="shared" si="673"/>
        <v>Effekt ökning type 22/33 300 50 5</v>
      </c>
      <c r="B7704" s="117" t="str">
        <f t="shared" si="671"/>
        <v>Effekt ökning type 22/33 300</v>
      </c>
      <c r="C7704" s="99">
        <v>50</v>
      </c>
      <c r="D7704" s="99">
        <f>P6940</f>
        <v>5</v>
      </c>
      <c r="E7704" s="100">
        <f t="shared" si="674"/>
        <v>160</v>
      </c>
      <c r="G7704" s="99">
        <f>P6941</f>
        <v>160</v>
      </c>
      <c r="H7704" s="101"/>
      <c r="I7704" s="101"/>
      <c r="J7704" s="101"/>
      <c r="K7704" s="102">
        <f>G7704</f>
        <v>160</v>
      </c>
      <c r="L7704" s="118"/>
    </row>
    <row r="7705" spans="1:12" hidden="1" outlineLevel="1" x14ac:dyDescent="0.25">
      <c r="A7705" s="98" t="str">
        <f t="shared" si="673"/>
        <v>Effekt ökning type 22/33 300 51 5</v>
      </c>
      <c r="B7705" s="103" t="str">
        <f t="shared" si="671"/>
        <v>Effekt ökning type 22/33 300</v>
      </c>
      <c r="C7705" s="99">
        <v>51</v>
      </c>
      <c r="D7705" s="99">
        <f t="shared" ref="D7705:D7736" si="676">D7704</f>
        <v>5</v>
      </c>
      <c r="E7705" s="100">
        <f t="shared" si="674"/>
        <v>161</v>
      </c>
      <c r="G7705" s="104"/>
      <c r="H7705" s="59"/>
      <c r="I7705" s="59"/>
      <c r="J7705" s="59"/>
      <c r="K7705" s="105">
        <f>K7704+J7706</f>
        <v>161</v>
      </c>
      <c r="L7705" s="118"/>
    </row>
    <row r="7706" spans="1:12" hidden="1" outlineLevel="1" x14ac:dyDescent="0.25">
      <c r="A7706" s="98" t="str">
        <f t="shared" si="673"/>
        <v>Effekt ökning type 22/33 300 52 5</v>
      </c>
      <c r="B7706" s="103" t="str">
        <f t="shared" si="671"/>
        <v>Effekt ökning type 22/33 300</v>
      </c>
      <c r="C7706" s="99">
        <v>52</v>
      </c>
      <c r="D7706" s="99">
        <f t="shared" si="676"/>
        <v>5</v>
      </c>
      <c r="E7706" s="100">
        <f t="shared" si="674"/>
        <v>162</v>
      </c>
      <c r="G7706" s="99">
        <f>P6942</f>
        <v>210</v>
      </c>
      <c r="H7706" s="59">
        <v>50</v>
      </c>
      <c r="I7706" s="59">
        <f>G7706-G7704</f>
        <v>50</v>
      </c>
      <c r="J7706" s="59">
        <f>I7706/H7706</f>
        <v>1</v>
      </c>
      <c r="K7706" s="105">
        <f>K7705+J7706</f>
        <v>162</v>
      </c>
      <c r="L7706" s="118"/>
    </row>
    <row r="7707" spans="1:12" hidden="1" outlineLevel="1" x14ac:dyDescent="0.25">
      <c r="A7707" s="98" t="str">
        <f t="shared" si="673"/>
        <v>Effekt ökning type 22/33 300 53 5</v>
      </c>
      <c r="B7707" s="103" t="str">
        <f t="shared" si="671"/>
        <v>Effekt ökning type 22/33 300</v>
      </c>
      <c r="C7707" s="99">
        <v>53</v>
      </c>
      <c r="D7707" s="99">
        <f t="shared" si="676"/>
        <v>5</v>
      </c>
      <c r="E7707" s="100">
        <f t="shared" si="674"/>
        <v>163</v>
      </c>
      <c r="G7707" s="108"/>
      <c r="H7707" s="109"/>
      <c r="I7707" s="109"/>
      <c r="J7707" s="109"/>
      <c r="K7707" s="105">
        <f>K7706+J7706</f>
        <v>163</v>
      </c>
      <c r="L7707" s="118"/>
    </row>
    <row r="7708" spans="1:12" hidden="1" outlineLevel="1" x14ac:dyDescent="0.25">
      <c r="A7708" s="98" t="str">
        <f t="shared" si="673"/>
        <v>Effekt ökning type 22/33 300 54 5</v>
      </c>
      <c r="B7708" s="103" t="str">
        <f t="shared" ref="B7708:B7771" si="677">B7707</f>
        <v>Effekt ökning type 22/33 300</v>
      </c>
      <c r="C7708" s="99">
        <v>54</v>
      </c>
      <c r="D7708" s="99">
        <f t="shared" si="676"/>
        <v>5</v>
      </c>
      <c r="E7708" s="100">
        <f t="shared" si="674"/>
        <v>164</v>
      </c>
      <c r="G7708" s="108"/>
      <c r="H7708" s="109"/>
      <c r="I7708" s="109"/>
      <c r="J7708" s="109"/>
      <c r="K7708" s="105">
        <f>K7707+J7706</f>
        <v>164</v>
      </c>
      <c r="L7708" s="118"/>
    </row>
    <row r="7709" spans="1:12" hidden="1" outlineLevel="1" x14ac:dyDescent="0.25">
      <c r="A7709" s="98" t="str">
        <f t="shared" si="673"/>
        <v>Effekt ökning type 22/33 300 55 5</v>
      </c>
      <c r="B7709" s="103" t="str">
        <f t="shared" si="677"/>
        <v>Effekt ökning type 22/33 300</v>
      </c>
      <c r="C7709" s="99">
        <v>55</v>
      </c>
      <c r="D7709" s="99">
        <f t="shared" si="676"/>
        <v>5</v>
      </c>
      <c r="E7709" s="100">
        <f t="shared" si="674"/>
        <v>165</v>
      </c>
      <c r="G7709" s="104"/>
      <c r="H7709" s="59"/>
      <c r="I7709" s="59"/>
      <c r="J7709" s="59"/>
      <c r="K7709" s="105">
        <f>K7708+J7706</f>
        <v>165</v>
      </c>
      <c r="L7709" s="118"/>
    </row>
    <row r="7710" spans="1:12" hidden="1" outlineLevel="1" x14ac:dyDescent="0.25">
      <c r="A7710" s="98" t="str">
        <f t="shared" si="673"/>
        <v>Effekt ökning type 22/33 300 56 5</v>
      </c>
      <c r="B7710" s="103" t="str">
        <f t="shared" si="677"/>
        <v>Effekt ökning type 22/33 300</v>
      </c>
      <c r="C7710" s="99">
        <v>56</v>
      </c>
      <c r="D7710" s="99">
        <f t="shared" si="676"/>
        <v>5</v>
      </c>
      <c r="E7710" s="100">
        <f t="shared" si="674"/>
        <v>166</v>
      </c>
      <c r="G7710" s="104"/>
      <c r="H7710" s="59"/>
      <c r="I7710" s="59"/>
      <c r="J7710" s="59"/>
      <c r="K7710" s="105">
        <f>K7709+J7706</f>
        <v>166</v>
      </c>
      <c r="L7710" s="118"/>
    </row>
    <row r="7711" spans="1:12" hidden="1" outlineLevel="1" x14ac:dyDescent="0.25">
      <c r="A7711" s="98" t="str">
        <f t="shared" si="673"/>
        <v>Effekt ökning type 22/33 300 57 5</v>
      </c>
      <c r="B7711" s="103" t="str">
        <f t="shared" si="677"/>
        <v>Effekt ökning type 22/33 300</v>
      </c>
      <c r="C7711" s="99">
        <v>57</v>
      </c>
      <c r="D7711" s="99">
        <f t="shared" si="676"/>
        <v>5</v>
      </c>
      <c r="E7711" s="100">
        <f t="shared" si="674"/>
        <v>167</v>
      </c>
      <c r="G7711" s="104"/>
      <c r="H7711" s="59"/>
      <c r="I7711" s="59"/>
      <c r="J7711" s="59"/>
      <c r="K7711" s="105">
        <f>K7710+J7706</f>
        <v>167</v>
      </c>
      <c r="L7711" s="118"/>
    </row>
    <row r="7712" spans="1:12" hidden="1" outlineLevel="1" x14ac:dyDescent="0.25">
      <c r="A7712" s="98" t="str">
        <f t="shared" si="673"/>
        <v>Effekt ökning type 22/33 300 58 5</v>
      </c>
      <c r="B7712" s="103" t="str">
        <f t="shared" si="677"/>
        <v>Effekt ökning type 22/33 300</v>
      </c>
      <c r="C7712" s="99">
        <v>58</v>
      </c>
      <c r="D7712" s="99">
        <f t="shared" si="676"/>
        <v>5</v>
      </c>
      <c r="E7712" s="100">
        <f t="shared" si="674"/>
        <v>168</v>
      </c>
      <c r="G7712" s="104"/>
      <c r="H7712" s="59"/>
      <c r="I7712" s="59"/>
      <c r="J7712" s="59"/>
      <c r="K7712" s="105">
        <f>K7711+J7706</f>
        <v>168</v>
      </c>
      <c r="L7712" s="118"/>
    </row>
    <row r="7713" spans="1:12" hidden="1" outlineLevel="1" x14ac:dyDescent="0.25">
      <c r="A7713" s="98" t="str">
        <f t="shared" si="673"/>
        <v>Effekt ökning type 22/33 300 59 5</v>
      </c>
      <c r="B7713" s="103" t="str">
        <f t="shared" si="677"/>
        <v>Effekt ökning type 22/33 300</v>
      </c>
      <c r="C7713" s="99">
        <v>59</v>
      </c>
      <c r="D7713" s="99">
        <f t="shared" si="676"/>
        <v>5</v>
      </c>
      <c r="E7713" s="100">
        <f t="shared" si="674"/>
        <v>169</v>
      </c>
      <c r="G7713" s="104"/>
      <c r="H7713" s="59"/>
      <c r="I7713" s="59"/>
      <c r="J7713" s="59"/>
      <c r="K7713" s="105">
        <f>K7712+J7706</f>
        <v>169</v>
      </c>
      <c r="L7713" s="118"/>
    </row>
    <row r="7714" spans="1:12" hidden="1" outlineLevel="1" x14ac:dyDescent="0.25">
      <c r="A7714" s="98" t="str">
        <f t="shared" si="673"/>
        <v>Effekt ökning type 22/33 300 60 5</v>
      </c>
      <c r="B7714" s="103" t="str">
        <f t="shared" si="677"/>
        <v>Effekt ökning type 22/33 300</v>
      </c>
      <c r="C7714" s="99">
        <v>60</v>
      </c>
      <c r="D7714" s="99">
        <f t="shared" si="676"/>
        <v>5</v>
      </c>
      <c r="E7714" s="100">
        <f t="shared" si="674"/>
        <v>170</v>
      </c>
      <c r="G7714" s="108"/>
      <c r="H7714" s="59"/>
      <c r="I7714" s="59"/>
      <c r="J7714" s="59"/>
      <c r="K7714" s="105">
        <f>K7713+J7706</f>
        <v>170</v>
      </c>
      <c r="L7714" s="118"/>
    </row>
    <row r="7715" spans="1:12" hidden="1" outlineLevel="1" x14ac:dyDescent="0.25">
      <c r="A7715" s="98" t="str">
        <f t="shared" si="673"/>
        <v>Effekt ökning type 22/33 300 61 5</v>
      </c>
      <c r="B7715" s="103" t="str">
        <f t="shared" si="677"/>
        <v>Effekt ökning type 22/33 300</v>
      </c>
      <c r="C7715" s="99">
        <v>61</v>
      </c>
      <c r="D7715" s="99">
        <f t="shared" si="676"/>
        <v>5</v>
      </c>
      <c r="E7715" s="100">
        <f t="shared" si="674"/>
        <v>171</v>
      </c>
      <c r="G7715" s="108"/>
      <c r="H7715" s="109"/>
      <c r="I7715" s="109"/>
      <c r="J7715" s="109"/>
      <c r="K7715" s="105">
        <f>K7714+J7706</f>
        <v>171</v>
      </c>
      <c r="L7715" s="118"/>
    </row>
    <row r="7716" spans="1:12" hidden="1" outlineLevel="1" x14ac:dyDescent="0.25">
      <c r="A7716" s="98" t="str">
        <f t="shared" si="673"/>
        <v>Effekt ökning type 22/33 300 62 5</v>
      </c>
      <c r="B7716" s="103" t="str">
        <f t="shared" si="677"/>
        <v>Effekt ökning type 22/33 300</v>
      </c>
      <c r="C7716" s="99">
        <v>62</v>
      </c>
      <c r="D7716" s="99">
        <f t="shared" si="676"/>
        <v>5</v>
      </c>
      <c r="E7716" s="100">
        <f t="shared" si="674"/>
        <v>172</v>
      </c>
      <c r="G7716" s="108"/>
      <c r="H7716" s="109"/>
      <c r="I7716" s="109"/>
      <c r="J7716" s="109"/>
      <c r="K7716" s="105">
        <f>K7715+J7706</f>
        <v>172</v>
      </c>
      <c r="L7716" s="118"/>
    </row>
    <row r="7717" spans="1:12" hidden="1" outlineLevel="1" x14ac:dyDescent="0.25">
      <c r="A7717" s="98" t="str">
        <f t="shared" si="673"/>
        <v>Effekt ökning type 22/33 300 63 5</v>
      </c>
      <c r="B7717" s="103" t="str">
        <f t="shared" si="677"/>
        <v>Effekt ökning type 22/33 300</v>
      </c>
      <c r="C7717" s="99">
        <v>63</v>
      </c>
      <c r="D7717" s="99">
        <f t="shared" si="676"/>
        <v>5</v>
      </c>
      <c r="E7717" s="100">
        <f t="shared" si="674"/>
        <v>173</v>
      </c>
      <c r="G7717" s="108"/>
      <c r="H7717" s="109"/>
      <c r="I7717" s="109"/>
      <c r="J7717" s="109"/>
      <c r="K7717" s="105">
        <f>K7716+J7706</f>
        <v>173</v>
      </c>
      <c r="L7717" s="118"/>
    </row>
    <row r="7718" spans="1:12" hidden="1" outlineLevel="1" x14ac:dyDescent="0.25">
      <c r="A7718" s="98" t="str">
        <f t="shared" si="673"/>
        <v>Effekt ökning type 22/33 300 64 5</v>
      </c>
      <c r="B7718" s="103" t="str">
        <f t="shared" si="677"/>
        <v>Effekt ökning type 22/33 300</v>
      </c>
      <c r="C7718" s="99">
        <v>64</v>
      </c>
      <c r="D7718" s="99">
        <f t="shared" si="676"/>
        <v>5</v>
      </c>
      <c r="E7718" s="100">
        <f t="shared" si="674"/>
        <v>174</v>
      </c>
      <c r="G7718" s="108"/>
      <c r="H7718" s="109"/>
      <c r="I7718" s="109"/>
      <c r="J7718" s="109"/>
      <c r="K7718" s="105">
        <f>K7717+J7706</f>
        <v>174</v>
      </c>
      <c r="L7718" s="118"/>
    </row>
    <row r="7719" spans="1:12" hidden="1" outlineLevel="1" x14ac:dyDescent="0.25">
      <c r="A7719" s="98" t="str">
        <f t="shared" si="673"/>
        <v>Effekt ökning type 22/33 300 65 5</v>
      </c>
      <c r="B7719" s="103" t="str">
        <f t="shared" si="677"/>
        <v>Effekt ökning type 22/33 300</v>
      </c>
      <c r="C7719" s="99">
        <v>65</v>
      </c>
      <c r="D7719" s="99">
        <f t="shared" si="676"/>
        <v>5</v>
      </c>
      <c r="E7719" s="100">
        <f t="shared" si="674"/>
        <v>175</v>
      </c>
      <c r="G7719" s="108"/>
      <c r="H7719" s="109"/>
      <c r="I7719" s="109"/>
      <c r="J7719" s="109"/>
      <c r="K7719" s="105">
        <f>K7718+J7706</f>
        <v>175</v>
      </c>
      <c r="L7719" s="118"/>
    </row>
    <row r="7720" spans="1:12" hidden="1" outlineLevel="1" x14ac:dyDescent="0.25">
      <c r="A7720" s="98" t="str">
        <f t="shared" si="673"/>
        <v>Effekt ökning type 22/33 300 66 5</v>
      </c>
      <c r="B7720" s="103" t="str">
        <f t="shared" si="677"/>
        <v>Effekt ökning type 22/33 300</v>
      </c>
      <c r="C7720" s="99">
        <v>66</v>
      </c>
      <c r="D7720" s="99">
        <f t="shared" si="676"/>
        <v>5</v>
      </c>
      <c r="E7720" s="100">
        <f t="shared" si="674"/>
        <v>176</v>
      </c>
      <c r="G7720" s="108"/>
      <c r="H7720" s="109"/>
      <c r="I7720" s="109"/>
      <c r="J7720" s="109"/>
      <c r="K7720" s="105">
        <f>K7719+J7706</f>
        <v>176</v>
      </c>
      <c r="L7720" s="118"/>
    </row>
    <row r="7721" spans="1:12" hidden="1" outlineLevel="1" x14ac:dyDescent="0.25">
      <c r="A7721" s="98" t="str">
        <f t="shared" si="673"/>
        <v>Effekt ökning type 22/33 300 67 5</v>
      </c>
      <c r="B7721" s="103" t="str">
        <f t="shared" si="677"/>
        <v>Effekt ökning type 22/33 300</v>
      </c>
      <c r="C7721" s="99">
        <v>67</v>
      </c>
      <c r="D7721" s="99">
        <f t="shared" si="676"/>
        <v>5</v>
      </c>
      <c r="E7721" s="100">
        <f t="shared" si="674"/>
        <v>177</v>
      </c>
      <c r="G7721" s="108"/>
      <c r="H7721" s="109"/>
      <c r="I7721" s="109"/>
      <c r="J7721" s="109"/>
      <c r="K7721" s="105">
        <f>K7720+J7706</f>
        <v>177</v>
      </c>
      <c r="L7721" s="118"/>
    </row>
    <row r="7722" spans="1:12" hidden="1" outlineLevel="1" x14ac:dyDescent="0.25">
      <c r="A7722" s="98" t="str">
        <f t="shared" si="673"/>
        <v>Effekt ökning type 22/33 300 68 5</v>
      </c>
      <c r="B7722" s="103" t="str">
        <f t="shared" si="677"/>
        <v>Effekt ökning type 22/33 300</v>
      </c>
      <c r="C7722" s="99">
        <v>68</v>
      </c>
      <c r="D7722" s="99">
        <f t="shared" si="676"/>
        <v>5</v>
      </c>
      <c r="E7722" s="100">
        <f t="shared" si="674"/>
        <v>178</v>
      </c>
      <c r="G7722" s="108"/>
      <c r="H7722" s="109"/>
      <c r="I7722" s="109"/>
      <c r="J7722" s="109"/>
      <c r="K7722" s="105">
        <f>K7721+J7706</f>
        <v>178</v>
      </c>
      <c r="L7722" s="118"/>
    </row>
    <row r="7723" spans="1:12" hidden="1" outlineLevel="1" x14ac:dyDescent="0.25">
      <c r="A7723" s="98" t="str">
        <f t="shared" si="673"/>
        <v>Effekt ökning type 22/33 300 69 5</v>
      </c>
      <c r="B7723" s="103" t="str">
        <f t="shared" si="677"/>
        <v>Effekt ökning type 22/33 300</v>
      </c>
      <c r="C7723" s="99">
        <v>69</v>
      </c>
      <c r="D7723" s="99">
        <f t="shared" si="676"/>
        <v>5</v>
      </c>
      <c r="E7723" s="100">
        <f t="shared" si="674"/>
        <v>179</v>
      </c>
      <c r="G7723" s="108"/>
      <c r="H7723" s="109"/>
      <c r="I7723" s="109"/>
      <c r="J7723" s="109"/>
      <c r="K7723" s="105">
        <f>K7722+J7706</f>
        <v>179</v>
      </c>
      <c r="L7723" s="118"/>
    </row>
    <row r="7724" spans="1:12" hidden="1" outlineLevel="1" x14ac:dyDescent="0.25">
      <c r="A7724" s="98" t="str">
        <f t="shared" si="673"/>
        <v>Effekt ökning type 22/33 300 70 5</v>
      </c>
      <c r="B7724" s="103" t="str">
        <f t="shared" si="677"/>
        <v>Effekt ökning type 22/33 300</v>
      </c>
      <c r="C7724" s="99">
        <v>70</v>
      </c>
      <c r="D7724" s="99">
        <f t="shared" si="676"/>
        <v>5</v>
      </c>
      <c r="E7724" s="100">
        <f t="shared" si="674"/>
        <v>180</v>
      </c>
      <c r="G7724" s="108"/>
      <c r="H7724" s="109"/>
      <c r="I7724" s="109"/>
      <c r="J7724" s="109"/>
      <c r="K7724" s="105">
        <f>K7723+J7706</f>
        <v>180</v>
      </c>
      <c r="L7724" s="118"/>
    </row>
    <row r="7725" spans="1:12" hidden="1" outlineLevel="1" x14ac:dyDescent="0.25">
      <c r="A7725" s="98" t="str">
        <f t="shared" si="673"/>
        <v>Effekt ökning type 22/33 300 71 5</v>
      </c>
      <c r="B7725" s="103" t="str">
        <f t="shared" si="677"/>
        <v>Effekt ökning type 22/33 300</v>
      </c>
      <c r="C7725" s="99">
        <v>71</v>
      </c>
      <c r="D7725" s="99">
        <f t="shared" si="676"/>
        <v>5</v>
      </c>
      <c r="E7725" s="100">
        <f t="shared" si="674"/>
        <v>181</v>
      </c>
      <c r="G7725" s="108"/>
      <c r="H7725" s="109"/>
      <c r="I7725" s="109"/>
      <c r="J7725" s="109"/>
      <c r="K7725" s="105">
        <f>K7724+J7706</f>
        <v>181</v>
      </c>
      <c r="L7725" s="118"/>
    </row>
    <row r="7726" spans="1:12" hidden="1" outlineLevel="1" x14ac:dyDescent="0.25">
      <c r="A7726" s="98" t="str">
        <f t="shared" si="673"/>
        <v>Effekt ökning type 22/33 300 72 5</v>
      </c>
      <c r="B7726" s="103" t="str">
        <f t="shared" si="677"/>
        <v>Effekt ökning type 22/33 300</v>
      </c>
      <c r="C7726" s="99">
        <v>72</v>
      </c>
      <c r="D7726" s="99">
        <f t="shared" si="676"/>
        <v>5</v>
      </c>
      <c r="E7726" s="100">
        <f t="shared" si="674"/>
        <v>182</v>
      </c>
      <c r="G7726" s="108"/>
      <c r="H7726" s="109"/>
      <c r="I7726" s="109"/>
      <c r="J7726" s="109"/>
      <c r="K7726" s="105">
        <f>K7725+J7706</f>
        <v>182</v>
      </c>
      <c r="L7726" s="118"/>
    </row>
    <row r="7727" spans="1:12" hidden="1" outlineLevel="1" x14ac:dyDescent="0.25">
      <c r="A7727" s="98" t="str">
        <f t="shared" si="673"/>
        <v>Effekt ökning type 22/33 300 73 5</v>
      </c>
      <c r="B7727" s="103" t="str">
        <f t="shared" si="677"/>
        <v>Effekt ökning type 22/33 300</v>
      </c>
      <c r="C7727" s="99">
        <v>73</v>
      </c>
      <c r="D7727" s="99">
        <f t="shared" si="676"/>
        <v>5</v>
      </c>
      <c r="E7727" s="100">
        <f t="shared" si="674"/>
        <v>183</v>
      </c>
      <c r="G7727" s="108"/>
      <c r="H7727" s="109"/>
      <c r="I7727" s="109"/>
      <c r="J7727" s="109"/>
      <c r="K7727" s="105">
        <f>K7726+J7706</f>
        <v>183</v>
      </c>
      <c r="L7727" s="118"/>
    </row>
    <row r="7728" spans="1:12" hidden="1" outlineLevel="1" x14ac:dyDescent="0.25">
      <c r="A7728" s="98" t="str">
        <f t="shared" si="673"/>
        <v>Effekt ökning type 22/33 300 74 5</v>
      </c>
      <c r="B7728" s="103" t="str">
        <f t="shared" si="677"/>
        <v>Effekt ökning type 22/33 300</v>
      </c>
      <c r="C7728" s="99">
        <v>74</v>
      </c>
      <c r="D7728" s="99">
        <f t="shared" si="676"/>
        <v>5</v>
      </c>
      <c r="E7728" s="100">
        <f t="shared" si="674"/>
        <v>184</v>
      </c>
      <c r="G7728" s="108"/>
      <c r="H7728" s="109"/>
      <c r="I7728" s="109"/>
      <c r="J7728" s="109"/>
      <c r="K7728" s="105">
        <f>K7727+J7706</f>
        <v>184</v>
      </c>
      <c r="L7728" s="118"/>
    </row>
    <row r="7729" spans="1:12" hidden="1" outlineLevel="1" x14ac:dyDescent="0.25">
      <c r="A7729" s="98" t="str">
        <f t="shared" si="673"/>
        <v>Effekt ökning type 22/33 300 75 5</v>
      </c>
      <c r="B7729" s="103" t="str">
        <f t="shared" si="677"/>
        <v>Effekt ökning type 22/33 300</v>
      </c>
      <c r="C7729" s="99">
        <v>75</v>
      </c>
      <c r="D7729" s="99">
        <f t="shared" si="676"/>
        <v>5</v>
      </c>
      <c r="E7729" s="100">
        <f t="shared" si="674"/>
        <v>185</v>
      </c>
      <c r="G7729" s="108"/>
      <c r="H7729" s="109"/>
      <c r="I7729" s="109"/>
      <c r="J7729" s="109"/>
      <c r="K7729" s="105">
        <f>K7728+J7706</f>
        <v>185</v>
      </c>
      <c r="L7729" s="118"/>
    </row>
    <row r="7730" spans="1:12" hidden="1" outlineLevel="1" x14ac:dyDescent="0.25">
      <c r="A7730" s="98" t="str">
        <f t="shared" si="673"/>
        <v>Effekt ökning type 22/33 300 76 5</v>
      </c>
      <c r="B7730" s="103" t="str">
        <f t="shared" si="677"/>
        <v>Effekt ökning type 22/33 300</v>
      </c>
      <c r="C7730" s="99">
        <v>76</v>
      </c>
      <c r="D7730" s="99">
        <f t="shared" si="676"/>
        <v>5</v>
      </c>
      <c r="E7730" s="100">
        <f t="shared" si="674"/>
        <v>186</v>
      </c>
      <c r="G7730" s="108"/>
      <c r="H7730" s="109"/>
      <c r="I7730" s="109"/>
      <c r="J7730" s="109"/>
      <c r="K7730" s="105">
        <f>K7729+J7706</f>
        <v>186</v>
      </c>
      <c r="L7730" s="118"/>
    </row>
    <row r="7731" spans="1:12" hidden="1" outlineLevel="1" x14ac:dyDescent="0.25">
      <c r="A7731" s="98" t="str">
        <f t="shared" si="673"/>
        <v>Effekt ökning type 22/33 300 77 5</v>
      </c>
      <c r="B7731" s="103" t="str">
        <f t="shared" si="677"/>
        <v>Effekt ökning type 22/33 300</v>
      </c>
      <c r="C7731" s="99">
        <v>77</v>
      </c>
      <c r="D7731" s="99">
        <f t="shared" si="676"/>
        <v>5</v>
      </c>
      <c r="E7731" s="100">
        <f t="shared" si="674"/>
        <v>187</v>
      </c>
      <c r="G7731" s="108"/>
      <c r="H7731" s="109"/>
      <c r="I7731" s="109"/>
      <c r="J7731" s="109"/>
      <c r="K7731" s="105">
        <f>K7730+J7706</f>
        <v>187</v>
      </c>
      <c r="L7731" s="118"/>
    </row>
    <row r="7732" spans="1:12" hidden="1" outlineLevel="1" x14ac:dyDescent="0.25">
      <c r="A7732" s="98" t="str">
        <f t="shared" si="673"/>
        <v>Effekt ökning type 22/33 300 78 5</v>
      </c>
      <c r="B7732" s="103" t="str">
        <f t="shared" si="677"/>
        <v>Effekt ökning type 22/33 300</v>
      </c>
      <c r="C7732" s="99">
        <v>78</v>
      </c>
      <c r="D7732" s="99">
        <f t="shared" si="676"/>
        <v>5</v>
      </c>
      <c r="E7732" s="100">
        <f t="shared" si="674"/>
        <v>188</v>
      </c>
      <c r="G7732" s="108"/>
      <c r="H7732" s="109"/>
      <c r="I7732" s="109"/>
      <c r="J7732" s="109"/>
      <c r="K7732" s="105">
        <f>K7731+J7706</f>
        <v>188</v>
      </c>
      <c r="L7732" s="118"/>
    </row>
    <row r="7733" spans="1:12" hidden="1" outlineLevel="1" x14ac:dyDescent="0.25">
      <c r="A7733" s="98" t="str">
        <f t="shared" si="673"/>
        <v>Effekt ökning type 22/33 300 79 5</v>
      </c>
      <c r="B7733" s="103" t="str">
        <f t="shared" si="677"/>
        <v>Effekt ökning type 22/33 300</v>
      </c>
      <c r="C7733" s="99">
        <v>79</v>
      </c>
      <c r="D7733" s="99">
        <f t="shared" si="676"/>
        <v>5</v>
      </c>
      <c r="E7733" s="100">
        <f t="shared" si="674"/>
        <v>189</v>
      </c>
      <c r="G7733" s="108"/>
      <c r="H7733" s="109"/>
      <c r="I7733" s="109"/>
      <c r="J7733" s="109"/>
      <c r="K7733" s="105">
        <f>K7732+J7706</f>
        <v>189</v>
      </c>
      <c r="L7733" s="118"/>
    </row>
    <row r="7734" spans="1:12" hidden="1" outlineLevel="1" x14ac:dyDescent="0.25">
      <c r="A7734" s="98" t="str">
        <f t="shared" si="673"/>
        <v>Effekt ökning type 22/33 300 80 5</v>
      </c>
      <c r="B7734" s="103" t="str">
        <f t="shared" si="677"/>
        <v>Effekt ökning type 22/33 300</v>
      </c>
      <c r="C7734" s="99">
        <v>80</v>
      </c>
      <c r="D7734" s="99">
        <f t="shared" si="676"/>
        <v>5</v>
      </c>
      <c r="E7734" s="100">
        <f t="shared" si="674"/>
        <v>190</v>
      </c>
      <c r="G7734" s="108"/>
      <c r="H7734" s="109"/>
      <c r="I7734" s="109"/>
      <c r="J7734" s="109"/>
      <c r="K7734" s="105">
        <f>K7733+J7706</f>
        <v>190</v>
      </c>
      <c r="L7734" s="118"/>
    </row>
    <row r="7735" spans="1:12" hidden="1" outlineLevel="1" x14ac:dyDescent="0.25">
      <c r="A7735" s="98" t="str">
        <f t="shared" si="673"/>
        <v>Effekt ökning type 22/33 300 81 5</v>
      </c>
      <c r="B7735" s="103" t="str">
        <f t="shared" si="677"/>
        <v>Effekt ökning type 22/33 300</v>
      </c>
      <c r="C7735" s="99">
        <v>81</v>
      </c>
      <c r="D7735" s="99">
        <f t="shared" si="676"/>
        <v>5</v>
      </c>
      <c r="E7735" s="100">
        <f t="shared" si="674"/>
        <v>191</v>
      </c>
      <c r="G7735" s="108"/>
      <c r="H7735" s="109"/>
      <c r="I7735" s="109"/>
      <c r="J7735" s="109"/>
      <c r="K7735" s="105">
        <f>K7734+J7706</f>
        <v>191</v>
      </c>
      <c r="L7735" s="118"/>
    </row>
    <row r="7736" spans="1:12" hidden="1" outlineLevel="1" x14ac:dyDescent="0.25">
      <c r="A7736" s="98" t="str">
        <f t="shared" si="673"/>
        <v>Effekt ökning type 22/33 300 82 5</v>
      </c>
      <c r="B7736" s="103" t="str">
        <f t="shared" si="677"/>
        <v>Effekt ökning type 22/33 300</v>
      </c>
      <c r="C7736" s="99">
        <v>82</v>
      </c>
      <c r="D7736" s="99">
        <f t="shared" si="676"/>
        <v>5</v>
      </c>
      <c r="E7736" s="100">
        <f t="shared" si="674"/>
        <v>192</v>
      </c>
      <c r="G7736" s="108"/>
      <c r="H7736" s="109"/>
      <c r="I7736" s="109"/>
      <c r="J7736" s="109"/>
      <c r="K7736" s="105">
        <f>K7735+J7706</f>
        <v>192</v>
      </c>
      <c r="L7736" s="118"/>
    </row>
    <row r="7737" spans="1:12" hidden="1" outlineLevel="1" x14ac:dyDescent="0.25">
      <c r="A7737" s="98" t="str">
        <f t="shared" si="673"/>
        <v>Effekt ökning type 22/33 300 83 5</v>
      </c>
      <c r="B7737" s="103" t="str">
        <f t="shared" si="677"/>
        <v>Effekt ökning type 22/33 300</v>
      </c>
      <c r="C7737" s="99">
        <v>83</v>
      </c>
      <c r="D7737" s="99">
        <f t="shared" ref="D7737:D7754" si="678">D7736</f>
        <v>5</v>
      </c>
      <c r="E7737" s="100">
        <f t="shared" si="674"/>
        <v>193</v>
      </c>
      <c r="G7737" s="108"/>
      <c r="H7737" s="109"/>
      <c r="I7737" s="109"/>
      <c r="J7737" s="109"/>
      <c r="K7737" s="105">
        <f>K7736+J7706</f>
        <v>193</v>
      </c>
      <c r="L7737" s="118"/>
    </row>
    <row r="7738" spans="1:12" hidden="1" outlineLevel="1" x14ac:dyDescent="0.25">
      <c r="A7738" s="98" t="str">
        <f t="shared" si="673"/>
        <v>Effekt ökning type 22/33 300 84 5</v>
      </c>
      <c r="B7738" s="103" t="str">
        <f t="shared" si="677"/>
        <v>Effekt ökning type 22/33 300</v>
      </c>
      <c r="C7738" s="99">
        <v>84</v>
      </c>
      <c r="D7738" s="99">
        <f t="shared" si="678"/>
        <v>5</v>
      </c>
      <c r="E7738" s="100">
        <f t="shared" si="674"/>
        <v>194</v>
      </c>
      <c r="G7738" s="108"/>
      <c r="H7738" s="109"/>
      <c r="I7738" s="109"/>
      <c r="J7738" s="109"/>
      <c r="K7738" s="105">
        <f>K7737+J7706</f>
        <v>194</v>
      </c>
      <c r="L7738" s="118"/>
    </row>
    <row r="7739" spans="1:12" hidden="1" outlineLevel="1" x14ac:dyDescent="0.25">
      <c r="A7739" s="98" t="str">
        <f t="shared" si="673"/>
        <v>Effekt ökning type 22/33 300 85 5</v>
      </c>
      <c r="B7739" s="103" t="str">
        <f t="shared" si="677"/>
        <v>Effekt ökning type 22/33 300</v>
      </c>
      <c r="C7739" s="99">
        <v>85</v>
      </c>
      <c r="D7739" s="99">
        <f t="shared" si="678"/>
        <v>5</v>
      </c>
      <c r="E7739" s="100">
        <f t="shared" si="674"/>
        <v>195</v>
      </c>
      <c r="G7739" s="108"/>
      <c r="H7739" s="109"/>
      <c r="I7739" s="109"/>
      <c r="J7739" s="109"/>
      <c r="K7739" s="105">
        <f>K7738+J7706</f>
        <v>195</v>
      </c>
      <c r="L7739" s="118"/>
    </row>
    <row r="7740" spans="1:12" hidden="1" outlineLevel="1" x14ac:dyDescent="0.25">
      <c r="A7740" s="98" t="str">
        <f t="shared" si="673"/>
        <v>Effekt ökning type 22/33 300 86 5</v>
      </c>
      <c r="B7740" s="103" t="str">
        <f t="shared" si="677"/>
        <v>Effekt ökning type 22/33 300</v>
      </c>
      <c r="C7740" s="99">
        <v>86</v>
      </c>
      <c r="D7740" s="99">
        <f t="shared" si="678"/>
        <v>5</v>
      </c>
      <c r="E7740" s="100">
        <f t="shared" si="674"/>
        <v>196</v>
      </c>
      <c r="G7740" s="108"/>
      <c r="H7740" s="109"/>
      <c r="I7740" s="109"/>
      <c r="J7740" s="109"/>
      <c r="K7740" s="105">
        <f>K7739+J7706</f>
        <v>196</v>
      </c>
      <c r="L7740" s="118"/>
    </row>
    <row r="7741" spans="1:12" hidden="1" outlineLevel="1" x14ac:dyDescent="0.25">
      <c r="A7741" s="98" t="str">
        <f t="shared" si="673"/>
        <v>Effekt ökning type 22/33 300 87 5</v>
      </c>
      <c r="B7741" s="103" t="str">
        <f t="shared" si="677"/>
        <v>Effekt ökning type 22/33 300</v>
      </c>
      <c r="C7741" s="99">
        <v>87</v>
      </c>
      <c r="D7741" s="99">
        <f t="shared" si="678"/>
        <v>5</v>
      </c>
      <c r="E7741" s="100">
        <f t="shared" si="674"/>
        <v>197</v>
      </c>
      <c r="G7741" s="108"/>
      <c r="H7741" s="109"/>
      <c r="I7741" s="109"/>
      <c r="J7741" s="109"/>
      <c r="K7741" s="105">
        <f>K7740+J7706</f>
        <v>197</v>
      </c>
      <c r="L7741" s="118"/>
    </row>
    <row r="7742" spans="1:12" hidden="1" outlineLevel="1" x14ac:dyDescent="0.25">
      <c r="A7742" s="98" t="str">
        <f t="shared" si="673"/>
        <v>Effekt ökning type 22/33 300 88 5</v>
      </c>
      <c r="B7742" s="103" t="str">
        <f t="shared" si="677"/>
        <v>Effekt ökning type 22/33 300</v>
      </c>
      <c r="C7742" s="99">
        <v>88</v>
      </c>
      <c r="D7742" s="99">
        <f t="shared" si="678"/>
        <v>5</v>
      </c>
      <c r="E7742" s="100">
        <f t="shared" si="674"/>
        <v>198</v>
      </c>
      <c r="G7742" s="108"/>
      <c r="H7742" s="109"/>
      <c r="I7742" s="109"/>
      <c r="J7742" s="109"/>
      <c r="K7742" s="105">
        <f>K7741+J7706</f>
        <v>198</v>
      </c>
      <c r="L7742" s="118"/>
    </row>
    <row r="7743" spans="1:12" hidden="1" outlineLevel="1" x14ac:dyDescent="0.25">
      <c r="A7743" s="98" t="str">
        <f t="shared" si="673"/>
        <v>Effekt ökning type 22/33 300 89 5</v>
      </c>
      <c r="B7743" s="103" t="str">
        <f t="shared" si="677"/>
        <v>Effekt ökning type 22/33 300</v>
      </c>
      <c r="C7743" s="99">
        <v>89</v>
      </c>
      <c r="D7743" s="99">
        <f t="shared" si="678"/>
        <v>5</v>
      </c>
      <c r="E7743" s="100">
        <f t="shared" si="674"/>
        <v>199</v>
      </c>
      <c r="G7743" s="108"/>
      <c r="H7743" s="109"/>
      <c r="I7743" s="109"/>
      <c r="J7743" s="109"/>
      <c r="K7743" s="105">
        <f>K7742+J7706</f>
        <v>199</v>
      </c>
      <c r="L7743" s="118"/>
    </row>
    <row r="7744" spans="1:12" hidden="1" outlineLevel="1" x14ac:dyDescent="0.25">
      <c r="A7744" s="98" t="str">
        <f t="shared" si="673"/>
        <v>Effekt ökning type 22/33 300 90 5</v>
      </c>
      <c r="B7744" s="103" t="str">
        <f t="shared" si="677"/>
        <v>Effekt ökning type 22/33 300</v>
      </c>
      <c r="C7744" s="99">
        <v>90</v>
      </c>
      <c r="D7744" s="99">
        <f t="shared" si="678"/>
        <v>5</v>
      </c>
      <c r="E7744" s="100">
        <f t="shared" si="674"/>
        <v>200</v>
      </c>
      <c r="G7744" s="108"/>
      <c r="H7744" s="109"/>
      <c r="I7744" s="109"/>
      <c r="J7744" s="109"/>
      <c r="K7744" s="105">
        <f>K7743+J7706</f>
        <v>200</v>
      </c>
      <c r="L7744" s="118"/>
    </row>
    <row r="7745" spans="1:12" hidden="1" outlineLevel="1" x14ac:dyDescent="0.25">
      <c r="A7745" s="98" t="str">
        <f t="shared" si="673"/>
        <v>Effekt ökning type 22/33 300 91 5</v>
      </c>
      <c r="B7745" s="103" t="str">
        <f t="shared" si="677"/>
        <v>Effekt ökning type 22/33 300</v>
      </c>
      <c r="C7745" s="99">
        <v>91</v>
      </c>
      <c r="D7745" s="99">
        <f t="shared" si="678"/>
        <v>5</v>
      </c>
      <c r="E7745" s="100">
        <f t="shared" si="674"/>
        <v>201</v>
      </c>
      <c r="G7745" s="108"/>
      <c r="H7745" s="109"/>
      <c r="I7745" s="109"/>
      <c r="J7745" s="109"/>
      <c r="K7745" s="105">
        <f>K7744+J7706</f>
        <v>201</v>
      </c>
      <c r="L7745" s="118"/>
    </row>
    <row r="7746" spans="1:12" hidden="1" outlineLevel="1" x14ac:dyDescent="0.25">
      <c r="A7746" s="98" t="str">
        <f t="shared" si="673"/>
        <v>Effekt ökning type 22/33 300 92 5</v>
      </c>
      <c r="B7746" s="103" t="str">
        <f t="shared" si="677"/>
        <v>Effekt ökning type 22/33 300</v>
      </c>
      <c r="C7746" s="99">
        <v>92</v>
      </c>
      <c r="D7746" s="99">
        <f t="shared" si="678"/>
        <v>5</v>
      </c>
      <c r="E7746" s="100">
        <f t="shared" si="674"/>
        <v>202</v>
      </c>
      <c r="G7746" s="108"/>
      <c r="H7746" s="109"/>
      <c r="I7746" s="109"/>
      <c r="J7746" s="109"/>
      <c r="K7746" s="105">
        <f>K7745+J7706</f>
        <v>202</v>
      </c>
      <c r="L7746" s="118"/>
    </row>
    <row r="7747" spans="1:12" hidden="1" outlineLevel="1" x14ac:dyDescent="0.25">
      <c r="A7747" s="98" t="str">
        <f t="shared" ref="A7747:A7810" si="679">CONCATENATE(B7747," ",C7747," ",D7747)</f>
        <v>Effekt ökning type 22/33 300 93 5</v>
      </c>
      <c r="B7747" s="103" t="str">
        <f t="shared" si="677"/>
        <v>Effekt ökning type 22/33 300</v>
      </c>
      <c r="C7747" s="99">
        <v>93</v>
      </c>
      <c r="D7747" s="99">
        <f t="shared" si="678"/>
        <v>5</v>
      </c>
      <c r="E7747" s="100">
        <f t="shared" ref="E7747:E7810" si="680">K7747</f>
        <v>203</v>
      </c>
      <c r="G7747" s="108"/>
      <c r="H7747" s="109"/>
      <c r="I7747" s="109"/>
      <c r="J7747" s="109"/>
      <c r="K7747" s="105">
        <f>K7746+J7706</f>
        <v>203</v>
      </c>
      <c r="L7747" s="118"/>
    </row>
    <row r="7748" spans="1:12" hidden="1" outlineLevel="1" x14ac:dyDescent="0.25">
      <c r="A7748" s="98" t="str">
        <f t="shared" si="679"/>
        <v>Effekt ökning type 22/33 300 94 5</v>
      </c>
      <c r="B7748" s="103" t="str">
        <f t="shared" si="677"/>
        <v>Effekt ökning type 22/33 300</v>
      </c>
      <c r="C7748" s="99">
        <v>94</v>
      </c>
      <c r="D7748" s="99">
        <f t="shared" si="678"/>
        <v>5</v>
      </c>
      <c r="E7748" s="100">
        <f t="shared" si="680"/>
        <v>204</v>
      </c>
      <c r="G7748" s="108"/>
      <c r="H7748" s="109"/>
      <c r="I7748" s="109"/>
      <c r="J7748" s="109"/>
      <c r="K7748" s="105">
        <f>K7747+J7706</f>
        <v>204</v>
      </c>
      <c r="L7748" s="118"/>
    </row>
    <row r="7749" spans="1:12" hidden="1" outlineLevel="1" x14ac:dyDescent="0.25">
      <c r="A7749" s="98" t="str">
        <f t="shared" si="679"/>
        <v>Effekt ökning type 22/33 300 95 5</v>
      </c>
      <c r="B7749" s="103" t="str">
        <f t="shared" si="677"/>
        <v>Effekt ökning type 22/33 300</v>
      </c>
      <c r="C7749" s="99">
        <v>95</v>
      </c>
      <c r="D7749" s="99">
        <f t="shared" si="678"/>
        <v>5</v>
      </c>
      <c r="E7749" s="100">
        <f t="shared" si="680"/>
        <v>205</v>
      </c>
      <c r="G7749" s="108"/>
      <c r="H7749" s="109"/>
      <c r="I7749" s="109"/>
      <c r="J7749" s="109"/>
      <c r="K7749" s="105">
        <f>K7748+J7706</f>
        <v>205</v>
      </c>
      <c r="L7749" s="118"/>
    </row>
    <row r="7750" spans="1:12" hidden="1" outlineLevel="1" x14ac:dyDescent="0.25">
      <c r="A7750" s="98" t="str">
        <f t="shared" si="679"/>
        <v>Effekt ökning type 22/33 300 96 5</v>
      </c>
      <c r="B7750" s="103" t="str">
        <f t="shared" si="677"/>
        <v>Effekt ökning type 22/33 300</v>
      </c>
      <c r="C7750" s="99">
        <v>96</v>
      </c>
      <c r="D7750" s="99">
        <f t="shared" si="678"/>
        <v>5</v>
      </c>
      <c r="E7750" s="100">
        <f t="shared" si="680"/>
        <v>206</v>
      </c>
      <c r="G7750" s="108"/>
      <c r="H7750" s="109"/>
      <c r="I7750" s="109"/>
      <c r="J7750" s="109"/>
      <c r="K7750" s="105">
        <f>K7749+J7706</f>
        <v>206</v>
      </c>
      <c r="L7750" s="118"/>
    </row>
    <row r="7751" spans="1:12" hidden="1" outlineLevel="1" x14ac:dyDescent="0.25">
      <c r="A7751" s="98" t="str">
        <f t="shared" si="679"/>
        <v>Effekt ökning type 22/33 300 97 5</v>
      </c>
      <c r="B7751" s="103" t="str">
        <f t="shared" si="677"/>
        <v>Effekt ökning type 22/33 300</v>
      </c>
      <c r="C7751" s="99">
        <v>97</v>
      </c>
      <c r="D7751" s="99">
        <f t="shared" si="678"/>
        <v>5</v>
      </c>
      <c r="E7751" s="100">
        <f t="shared" si="680"/>
        <v>207</v>
      </c>
      <c r="G7751" s="108"/>
      <c r="H7751" s="109"/>
      <c r="I7751" s="109"/>
      <c r="J7751" s="109"/>
      <c r="K7751" s="105">
        <f>K7750+J7706</f>
        <v>207</v>
      </c>
      <c r="L7751" s="118"/>
    </row>
    <row r="7752" spans="1:12" hidden="1" outlineLevel="1" x14ac:dyDescent="0.25">
      <c r="A7752" s="98" t="str">
        <f t="shared" si="679"/>
        <v>Effekt ökning type 22/33 300 98 5</v>
      </c>
      <c r="B7752" s="103" t="str">
        <f t="shared" si="677"/>
        <v>Effekt ökning type 22/33 300</v>
      </c>
      <c r="C7752" s="99">
        <v>98</v>
      </c>
      <c r="D7752" s="99">
        <f t="shared" si="678"/>
        <v>5</v>
      </c>
      <c r="E7752" s="100">
        <f t="shared" si="680"/>
        <v>208</v>
      </c>
      <c r="G7752" s="108"/>
      <c r="H7752" s="109"/>
      <c r="I7752" s="109"/>
      <c r="J7752" s="109"/>
      <c r="K7752" s="105">
        <f>K7751+J7706</f>
        <v>208</v>
      </c>
      <c r="L7752" s="118"/>
    </row>
    <row r="7753" spans="1:12" hidden="1" outlineLevel="1" x14ac:dyDescent="0.25">
      <c r="A7753" s="98" t="str">
        <f t="shared" si="679"/>
        <v>Effekt ökning type 22/33 300 99 5</v>
      </c>
      <c r="B7753" s="103" t="str">
        <f t="shared" si="677"/>
        <v>Effekt ökning type 22/33 300</v>
      </c>
      <c r="C7753" s="99">
        <v>99</v>
      </c>
      <c r="D7753" s="99">
        <f t="shared" si="678"/>
        <v>5</v>
      </c>
      <c r="E7753" s="100">
        <f t="shared" si="680"/>
        <v>209</v>
      </c>
      <c r="G7753" s="108"/>
      <c r="H7753" s="109"/>
      <c r="I7753" s="109"/>
      <c r="J7753" s="109"/>
      <c r="K7753" s="105">
        <f>K7752+J7706</f>
        <v>209</v>
      </c>
      <c r="L7753" s="118"/>
    </row>
    <row r="7754" spans="1:12" hidden="1" outlineLevel="1" x14ac:dyDescent="0.25">
      <c r="A7754" s="110" t="str">
        <f t="shared" si="679"/>
        <v>Effekt ökning type 22/33 300 100 5</v>
      </c>
      <c r="B7754" s="111" t="str">
        <f t="shared" si="677"/>
        <v>Effekt ökning type 22/33 300</v>
      </c>
      <c r="C7754" s="112">
        <v>100</v>
      </c>
      <c r="D7754" s="112">
        <f t="shared" si="678"/>
        <v>5</v>
      </c>
      <c r="E7754" s="113">
        <f t="shared" si="680"/>
        <v>210</v>
      </c>
      <c r="G7754" s="114"/>
      <c r="H7754" s="115"/>
      <c r="I7754" s="115"/>
      <c r="J7754" s="115"/>
      <c r="K7754" s="116">
        <f>K7753+J7706</f>
        <v>210</v>
      </c>
      <c r="L7754" s="118"/>
    </row>
    <row r="7755" spans="1:12" hidden="1" outlineLevel="1" x14ac:dyDescent="0.25">
      <c r="A7755" s="98" t="str">
        <f t="shared" si="679"/>
        <v>Effekt ökning type 22/33 300 50 4</v>
      </c>
      <c r="B7755" s="117" t="str">
        <f t="shared" si="677"/>
        <v>Effekt ökning type 22/33 300</v>
      </c>
      <c r="C7755" s="99">
        <v>50</v>
      </c>
      <c r="D7755" s="99">
        <f>O6940</f>
        <v>4</v>
      </c>
      <c r="E7755" s="100">
        <f t="shared" si="680"/>
        <v>155</v>
      </c>
      <c r="G7755" s="99">
        <f>O6941</f>
        <v>155</v>
      </c>
      <c r="H7755" s="101"/>
      <c r="I7755" s="101"/>
      <c r="J7755" s="101"/>
      <c r="K7755" s="102">
        <f>G7755</f>
        <v>155</v>
      </c>
    </row>
    <row r="7756" spans="1:12" hidden="1" outlineLevel="1" x14ac:dyDescent="0.25">
      <c r="A7756" s="98" t="str">
        <f t="shared" si="679"/>
        <v>Effekt ökning type 22/33 300 51 4</v>
      </c>
      <c r="B7756" s="103" t="str">
        <f t="shared" si="677"/>
        <v>Effekt ökning type 22/33 300</v>
      </c>
      <c r="C7756" s="99">
        <v>51</v>
      </c>
      <c r="D7756" s="99">
        <f t="shared" ref="D7756:D7787" si="681">D7755</f>
        <v>4</v>
      </c>
      <c r="E7756" s="100">
        <f t="shared" si="680"/>
        <v>155.80000000000001</v>
      </c>
      <c r="G7756" s="104"/>
      <c r="H7756" s="59"/>
      <c r="I7756" s="59"/>
      <c r="J7756" s="59"/>
      <c r="K7756" s="105">
        <f>K7755+J7757</f>
        <v>155.80000000000001</v>
      </c>
    </row>
    <row r="7757" spans="1:12" hidden="1" outlineLevel="1" x14ac:dyDescent="0.25">
      <c r="A7757" s="98" t="str">
        <f t="shared" si="679"/>
        <v>Effekt ökning type 22/33 300 52 4</v>
      </c>
      <c r="B7757" s="103" t="str">
        <f t="shared" si="677"/>
        <v>Effekt ökning type 22/33 300</v>
      </c>
      <c r="C7757" s="99">
        <v>52</v>
      </c>
      <c r="D7757" s="99">
        <f t="shared" si="681"/>
        <v>4</v>
      </c>
      <c r="E7757" s="100">
        <f t="shared" si="680"/>
        <v>156.60000000000002</v>
      </c>
      <c r="G7757" s="99">
        <f>O6942</f>
        <v>195</v>
      </c>
      <c r="H7757" s="59">
        <v>50</v>
      </c>
      <c r="I7757" s="59">
        <f>G7757-G7755</f>
        <v>40</v>
      </c>
      <c r="J7757" s="59">
        <f>I7757/H7757</f>
        <v>0.8</v>
      </c>
      <c r="K7757" s="105">
        <f>K7756+J7757</f>
        <v>156.60000000000002</v>
      </c>
    </row>
    <row r="7758" spans="1:12" hidden="1" outlineLevel="1" x14ac:dyDescent="0.25">
      <c r="A7758" s="98" t="str">
        <f t="shared" si="679"/>
        <v>Effekt ökning type 22/33 300 53 4</v>
      </c>
      <c r="B7758" s="103" t="str">
        <f t="shared" si="677"/>
        <v>Effekt ökning type 22/33 300</v>
      </c>
      <c r="C7758" s="99">
        <v>53</v>
      </c>
      <c r="D7758" s="99">
        <f t="shared" si="681"/>
        <v>4</v>
      </c>
      <c r="E7758" s="100">
        <f t="shared" si="680"/>
        <v>157.40000000000003</v>
      </c>
      <c r="G7758" s="108"/>
      <c r="H7758" s="109"/>
      <c r="I7758" s="109"/>
      <c r="J7758" s="109"/>
      <c r="K7758" s="105">
        <f>K7757+J7757</f>
        <v>157.40000000000003</v>
      </c>
    </row>
    <row r="7759" spans="1:12" hidden="1" outlineLevel="1" x14ac:dyDescent="0.25">
      <c r="A7759" s="98" t="str">
        <f t="shared" si="679"/>
        <v>Effekt ökning type 22/33 300 54 4</v>
      </c>
      <c r="B7759" s="103" t="str">
        <f t="shared" si="677"/>
        <v>Effekt ökning type 22/33 300</v>
      </c>
      <c r="C7759" s="99">
        <v>54</v>
      </c>
      <c r="D7759" s="99">
        <f t="shared" si="681"/>
        <v>4</v>
      </c>
      <c r="E7759" s="100">
        <f t="shared" si="680"/>
        <v>158.20000000000005</v>
      </c>
      <c r="G7759" s="108"/>
      <c r="H7759" s="109"/>
      <c r="I7759" s="109"/>
      <c r="J7759" s="109"/>
      <c r="K7759" s="105">
        <f>K7758+J7757</f>
        <v>158.20000000000005</v>
      </c>
    </row>
    <row r="7760" spans="1:12" hidden="1" outlineLevel="1" x14ac:dyDescent="0.25">
      <c r="A7760" s="98" t="str">
        <f t="shared" si="679"/>
        <v>Effekt ökning type 22/33 300 55 4</v>
      </c>
      <c r="B7760" s="103" t="str">
        <f t="shared" si="677"/>
        <v>Effekt ökning type 22/33 300</v>
      </c>
      <c r="C7760" s="99">
        <v>55</v>
      </c>
      <c r="D7760" s="99">
        <f t="shared" si="681"/>
        <v>4</v>
      </c>
      <c r="E7760" s="100">
        <f t="shared" si="680"/>
        <v>159.00000000000006</v>
      </c>
      <c r="G7760" s="104"/>
      <c r="H7760" s="59"/>
      <c r="I7760" s="59"/>
      <c r="J7760" s="59"/>
      <c r="K7760" s="105">
        <f>K7759+J7757</f>
        <v>159.00000000000006</v>
      </c>
    </row>
    <row r="7761" spans="1:11" hidden="1" outlineLevel="1" x14ac:dyDescent="0.25">
      <c r="A7761" s="98" t="str">
        <f t="shared" si="679"/>
        <v>Effekt ökning type 22/33 300 56 4</v>
      </c>
      <c r="B7761" s="103" t="str">
        <f t="shared" si="677"/>
        <v>Effekt ökning type 22/33 300</v>
      </c>
      <c r="C7761" s="99">
        <v>56</v>
      </c>
      <c r="D7761" s="99">
        <f t="shared" si="681"/>
        <v>4</v>
      </c>
      <c r="E7761" s="100">
        <f t="shared" si="680"/>
        <v>159.80000000000007</v>
      </c>
      <c r="G7761" s="104"/>
      <c r="H7761" s="59"/>
      <c r="I7761" s="59"/>
      <c r="J7761" s="59"/>
      <c r="K7761" s="105">
        <f>K7760+J7757</f>
        <v>159.80000000000007</v>
      </c>
    </row>
    <row r="7762" spans="1:11" hidden="1" outlineLevel="1" x14ac:dyDescent="0.25">
      <c r="A7762" s="98" t="str">
        <f t="shared" si="679"/>
        <v>Effekt ökning type 22/33 300 57 4</v>
      </c>
      <c r="B7762" s="103" t="str">
        <f t="shared" si="677"/>
        <v>Effekt ökning type 22/33 300</v>
      </c>
      <c r="C7762" s="99">
        <v>57</v>
      </c>
      <c r="D7762" s="99">
        <f t="shared" si="681"/>
        <v>4</v>
      </c>
      <c r="E7762" s="100">
        <f t="shared" si="680"/>
        <v>160.60000000000008</v>
      </c>
      <c r="G7762" s="104"/>
      <c r="H7762" s="59"/>
      <c r="I7762" s="59"/>
      <c r="J7762" s="59"/>
      <c r="K7762" s="105">
        <f>K7761+J7757</f>
        <v>160.60000000000008</v>
      </c>
    </row>
    <row r="7763" spans="1:11" hidden="1" outlineLevel="1" x14ac:dyDescent="0.25">
      <c r="A7763" s="98" t="str">
        <f t="shared" si="679"/>
        <v>Effekt ökning type 22/33 300 58 4</v>
      </c>
      <c r="B7763" s="103" t="str">
        <f t="shared" si="677"/>
        <v>Effekt ökning type 22/33 300</v>
      </c>
      <c r="C7763" s="99">
        <v>58</v>
      </c>
      <c r="D7763" s="99">
        <f t="shared" si="681"/>
        <v>4</v>
      </c>
      <c r="E7763" s="100">
        <f t="shared" si="680"/>
        <v>161.40000000000009</v>
      </c>
      <c r="G7763" s="104"/>
      <c r="H7763" s="59"/>
      <c r="I7763" s="59"/>
      <c r="J7763" s="59"/>
      <c r="K7763" s="105">
        <f>K7762+J7757</f>
        <v>161.40000000000009</v>
      </c>
    </row>
    <row r="7764" spans="1:11" hidden="1" outlineLevel="1" x14ac:dyDescent="0.25">
      <c r="A7764" s="98" t="str">
        <f t="shared" si="679"/>
        <v>Effekt ökning type 22/33 300 59 4</v>
      </c>
      <c r="B7764" s="103" t="str">
        <f t="shared" si="677"/>
        <v>Effekt ökning type 22/33 300</v>
      </c>
      <c r="C7764" s="99">
        <v>59</v>
      </c>
      <c r="D7764" s="99">
        <f t="shared" si="681"/>
        <v>4</v>
      </c>
      <c r="E7764" s="100">
        <f t="shared" si="680"/>
        <v>162.2000000000001</v>
      </c>
      <c r="G7764" s="104"/>
      <c r="H7764" s="59"/>
      <c r="I7764" s="59"/>
      <c r="J7764" s="59"/>
      <c r="K7764" s="105">
        <f>K7763+J7757</f>
        <v>162.2000000000001</v>
      </c>
    </row>
    <row r="7765" spans="1:11" hidden="1" outlineLevel="1" x14ac:dyDescent="0.25">
      <c r="A7765" s="98" t="str">
        <f t="shared" si="679"/>
        <v>Effekt ökning type 22/33 300 60 4</v>
      </c>
      <c r="B7765" s="103" t="str">
        <f t="shared" si="677"/>
        <v>Effekt ökning type 22/33 300</v>
      </c>
      <c r="C7765" s="99">
        <v>60</v>
      </c>
      <c r="D7765" s="99">
        <f t="shared" si="681"/>
        <v>4</v>
      </c>
      <c r="E7765" s="100">
        <f t="shared" si="680"/>
        <v>163.00000000000011</v>
      </c>
      <c r="G7765" s="108"/>
      <c r="H7765" s="59"/>
      <c r="I7765" s="59"/>
      <c r="J7765" s="59"/>
      <c r="K7765" s="105">
        <f>K7764+J7757</f>
        <v>163.00000000000011</v>
      </c>
    </row>
    <row r="7766" spans="1:11" hidden="1" outlineLevel="1" x14ac:dyDescent="0.25">
      <c r="A7766" s="98" t="str">
        <f t="shared" si="679"/>
        <v>Effekt ökning type 22/33 300 61 4</v>
      </c>
      <c r="B7766" s="103" t="str">
        <f t="shared" si="677"/>
        <v>Effekt ökning type 22/33 300</v>
      </c>
      <c r="C7766" s="99">
        <v>61</v>
      </c>
      <c r="D7766" s="99">
        <f t="shared" si="681"/>
        <v>4</v>
      </c>
      <c r="E7766" s="100">
        <f t="shared" si="680"/>
        <v>163.80000000000013</v>
      </c>
      <c r="G7766" s="108"/>
      <c r="H7766" s="109"/>
      <c r="I7766" s="109"/>
      <c r="J7766" s="109"/>
      <c r="K7766" s="105">
        <f>K7765+J7757</f>
        <v>163.80000000000013</v>
      </c>
    </row>
    <row r="7767" spans="1:11" hidden="1" outlineLevel="1" x14ac:dyDescent="0.25">
      <c r="A7767" s="98" t="str">
        <f t="shared" si="679"/>
        <v>Effekt ökning type 22/33 300 62 4</v>
      </c>
      <c r="B7767" s="103" t="str">
        <f t="shared" si="677"/>
        <v>Effekt ökning type 22/33 300</v>
      </c>
      <c r="C7767" s="99">
        <v>62</v>
      </c>
      <c r="D7767" s="99">
        <f t="shared" si="681"/>
        <v>4</v>
      </c>
      <c r="E7767" s="100">
        <f t="shared" si="680"/>
        <v>164.60000000000014</v>
      </c>
      <c r="G7767" s="108"/>
      <c r="H7767" s="109"/>
      <c r="I7767" s="109"/>
      <c r="J7767" s="109"/>
      <c r="K7767" s="105">
        <f>K7766+J7757</f>
        <v>164.60000000000014</v>
      </c>
    </row>
    <row r="7768" spans="1:11" hidden="1" outlineLevel="1" x14ac:dyDescent="0.25">
      <c r="A7768" s="98" t="str">
        <f t="shared" si="679"/>
        <v>Effekt ökning type 22/33 300 63 4</v>
      </c>
      <c r="B7768" s="103" t="str">
        <f t="shared" si="677"/>
        <v>Effekt ökning type 22/33 300</v>
      </c>
      <c r="C7768" s="99">
        <v>63</v>
      </c>
      <c r="D7768" s="99">
        <f t="shared" si="681"/>
        <v>4</v>
      </c>
      <c r="E7768" s="100">
        <f t="shared" si="680"/>
        <v>165.40000000000015</v>
      </c>
      <c r="G7768" s="108"/>
      <c r="H7768" s="109"/>
      <c r="I7768" s="109"/>
      <c r="J7768" s="109"/>
      <c r="K7768" s="105">
        <f>K7767+J7757</f>
        <v>165.40000000000015</v>
      </c>
    </row>
    <row r="7769" spans="1:11" hidden="1" outlineLevel="1" x14ac:dyDescent="0.25">
      <c r="A7769" s="98" t="str">
        <f t="shared" si="679"/>
        <v>Effekt ökning type 22/33 300 64 4</v>
      </c>
      <c r="B7769" s="103" t="str">
        <f t="shared" si="677"/>
        <v>Effekt ökning type 22/33 300</v>
      </c>
      <c r="C7769" s="99">
        <v>64</v>
      </c>
      <c r="D7769" s="99">
        <f t="shared" si="681"/>
        <v>4</v>
      </c>
      <c r="E7769" s="100">
        <f t="shared" si="680"/>
        <v>166.20000000000016</v>
      </c>
      <c r="G7769" s="108"/>
      <c r="H7769" s="109"/>
      <c r="I7769" s="109"/>
      <c r="J7769" s="109"/>
      <c r="K7769" s="105">
        <f>K7768+J7757</f>
        <v>166.20000000000016</v>
      </c>
    </row>
    <row r="7770" spans="1:11" hidden="1" outlineLevel="1" x14ac:dyDescent="0.25">
      <c r="A7770" s="98" t="str">
        <f t="shared" si="679"/>
        <v>Effekt ökning type 22/33 300 65 4</v>
      </c>
      <c r="B7770" s="103" t="str">
        <f t="shared" si="677"/>
        <v>Effekt ökning type 22/33 300</v>
      </c>
      <c r="C7770" s="99">
        <v>65</v>
      </c>
      <c r="D7770" s="99">
        <f t="shared" si="681"/>
        <v>4</v>
      </c>
      <c r="E7770" s="100">
        <f t="shared" si="680"/>
        <v>167.00000000000017</v>
      </c>
      <c r="G7770" s="108"/>
      <c r="H7770" s="109"/>
      <c r="I7770" s="109"/>
      <c r="J7770" s="109"/>
      <c r="K7770" s="105">
        <f>K7769+J7757</f>
        <v>167.00000000000017</v>
      </c>
    </row>
    <row r="7771" spans="1:11" hidden="1" outlineLevel="1" x14ac:dyDescent="0.25">
      <c r="A7771" s="98" t="str">
        <f t="shared" si="679"/>
        <v>Effekt ökning type 22/33 300 66 4</v>
      </c>
      <c r="B7771" s="103" t="str">
        <f t="shared" si="677"/>
        <v>Effekt ökning type 22/33 300</v>
      </c>
      <c r="C7771" s="99">
        <v>66</v>
      </c>
      <c r="D7771" s="99">
        <f t="shared" si="681"/>
        <v>4</v>
      </c>
      <c r="E7771" s="100">
        <f t="shared" si="680"/>
        <v>167.80000000000018</v>
      </c>
      <c r="G7771" s="108"/>
      <c r="H7771" s="109"/>
      <c r="I7771" s="109"/>
      <c r="J7771" s="109"/>
      <c r="K7771" s="105">
        <f>K7770+J7757</f>
        <v>167.80000000000018</v>
      </c>
    </row>
    <row r="7772" spans="1:11" hidden="1" outlineLevel="1" x14ac:dyDescent="0.25">
      <c r="A7772" s="98" t="str">
        <f t="shared" si="679"/>
        <v>Effekt ökning type 22/33 300 67 4</v>
      </c>
      <c r="B7772" s="103" t="str">
        <f t="shared" ref="B7772:B7805" si="682">B7771</f>
        <v>Effekt ökning type 22/33 300</v>
      </c>
      <c r="C7772" s="99">
        <v>67</v>
      </c>
      <c r="D7772" s="99">
        <f t="shared" si="681"/>
        <v>4</v>
      </c>
      <c r="E7772" s="100">
        <f t="shared" si="680"/>
        <v>168.60000000000019</v>
      </c>
      <c r="G7772" s="108"/>
      <c r="H7772" s="109"/>
      <c r="I7772" s="109"/>
      <c r="J7772" s="109"/>
      <c r="K7772" s="105">
        <f>K7771+J7757</f>
        <v>168.60000000000019</v>
      </c>
    </row>
    <row r="7773" spans="1:11" hidden="1" outlineLevel="1" x14ac:dyDescent="0.25">
      <c r="A7773" s="98" t="str">
        <f t="shared" si="679"/>
        <v>Effekt ökning type 22/33 300 68 4</v>
      </c>
      <c r="B7773" s="103" t="str">
        <f t="shared" si="682"/>
        <v>Effekt ökning type 22/33 300</v>
      </c>
      <c r="C7773" s="99">
        <v>68</v>
      </c>
      <c r="D7773" s="99">
        <f t="shared" si="681"/>
        <v>4</v>
      </c>
      <c r="E7773" s="100">
        <f t="shared" si="680"/>
        <v>169.4000000000002</v>
      </c>
      <c r="G7773" s="108"/>
      <c r="H7773" s="109"/>
      <c r="I7773" s="109"/>
      <c r="J7773" s="109"/>
      <c r="K7773" s="105">
        <f>K7772+J7757</f>
        <v>169.4000000000002</v>
      </c>
    </row>
    <row r="7774" spans="1:11" hidden="1" outlineLevel="1" x14ac:dyDescent="0.25">
      <c r="A7774" s="98" t="str">
        <f t="shared" si="679"/>
        <v>Effekt ökning type 22/33 300 69 4</v>
      </c>
      <c r="B7774" s="103" t="str">
        <f t="shared" si="682"/>
        <v>Effekt ökning type 22/33 300</v>
      </c>
      <c r="C7774" s="99">
        <v>69</v>
      </c>
      <c r="D7774" s="99">
        <f t="shared" si="681"/>
        <v>4</v>
      </c>
      <c r="E7774" s="100">
        <f t="shared" si="680"/>
        <v>170.20000000000022</v>
      </c>
      <c r="G7774" s="108"/>
      <c r="H7774" s="109"/>
      <c r="I7774" s="109"/>
      <c r="J7774" s="109"/>
      <c r="K7774" s="105">
        <f>K7773+J7757</f>
        <v>170.20000000000022</v>
      </c>
    </row>
    <row r="7775" spans="1:11" hidden="1" outlineLevel="1" x14ac:dyDescent="0.25">
      <c r="A7775" s="98" t="str">
        <f t="shared" si="679"/>
        <v>Effekt ökning type 22/33 300 70 4</v>
      </c>
      <c r="B7775" s="103" t="str">
        <f t="shared" si="682"/>
        <v>Effekt ökning type 22/33 300</v>
      </c>
      <c r="C7775" s="99">
        <v>70</v>
      </c>
      <c r="D7775" s="99">
        <f t="shared" si="681"/>
        <v>4</v>
      </c>
      <c r="E7775" s="100">
        <f t="shared" si="680"/>
        <v>171.00000000000023</v>
      </c>
      <c r="G7775" s="108"/>
      <c r="H7775" s="109"/>
      <c r="I7775" s="109"/>
      <c r="J7775" s="109"/>
      <c r="K7775" s="105">
        <f>K7774+J7757</f>
        <v>171.00000000000023</v>
      </c>
    </row>
    <row r="7776" spans="1:11" hidden="1" outlineLevel="1" x14ac:dyDescent="0.25">
      <c r="A7776" s="98" t="str">
        <f t="shared" si="679"/>
        <v>Effekt ökning type 22/33 300 71 4</v>
      </c>
      <c r="B7776" s="103" t="str">
        <f t="shared" si="682"/>
        <v>Effekt ökning type 22/33 300</v>
      </c>
      <c r="C7776" s="99">
        <v>71</v>
      </c>
      <c r="D7776" s="99">
        <f t="shared" si="681"/>
        <v>4</v>
      </c>
      <c r="E7776" s="100">
        <f t="shared" si="680"/>
        <v>171.80000000000024</v>
      </c>
      <c r="G7776" s="108"/>
      <c r="H7776" s="109"/>
      <c r="I7776" s="109"/>
      <c r="J7776" s="109"/>
      <c r="K7776" s="105">
        <f>K7775+J7757</f>
        <v>171.80000000000024</v>
      </c>
    </row>
    <row r="7777" spans="1:11" hidden="1" outlineLevel="1" x14ac:dyDescent="0.25">
      <c r="A7777" s="98" t="str">
        <f t="shared" si="679"/>
        <v>Effekt ökning type 22/33 300 72 4</v>
      </c>
      <c r="B7777" s="103" t="str">
        <f t="shared" si="682"/>
        <v>Effekt ökning type 22/33 300</v>
      </c>
      <c r="C7777" s="99">
        <v>72</v>
      </c>
      <c r="D7777" s="99">
        <f t="shared" si="681"/>
        <v>4</v>
      </c>
      <c r="E7777" s="100">
        <f t="shared" si="680"/>
        <v>172.60000000000025</v>
      </c>
      <c r="G7777" s="108"/>
      <c r="H7777" s="109"/>
      <c r="I7777" s="109"/>
      <c r="J7777" s="109"/>
      <c r="K7777" s="105">
        <f>K7776+J7757</f>
        <v>172.60000000000025</v>
      </c>
    </row>
    <row r="7778" spans="1:11" hidden="1" outlineLevel="1" x14ac:dyDescent="0.25">
      <c r="A7778" s="98" t="str">
        <f t="shared" si="679"/>
        <v>Effekt ökning type 22/33 300 73 4</v>
      </c>
      <c r="B7778" s="103" t="str">
        <f t="shared" si="682"/>
        <v>Effekt ökning type 22/33 300</v>
      </c>
      <c r="C7778" s="99">
        <v>73</v>
      </c>
      <c r="D7778" s="99">
        <f t="shared" si="681"/>
        <v>4</v>
      </c>
      <c r="E7778" s="100">
        <f t="shared" si="680"/>
        <v>173.40000000000026</v>
      </c>
      <c r="G7778" s="108"/>
      <c r="H7778" s="109"/>
      <c r="I7778" s="109"/>
      <c r="J7778" s="109"/>
      <c r="K7778" s="105">
        <f>K7777+J7757</f>
        <v>173.40000000000026</v>
      </c>
    </row>
    <row r="7779" spans="1:11" hidden="1" outlineLevel="1" x14ac:dyDescent="0.25">
      <c r="A7779" s="98" t="str">
        <f t="shared" si="679"/>
        <v>Effekt ökning type 22/33 300 74 4</v>
      </c>
      <c r="B7779" s="103" t="str">
        <f t="shared" si="682"/>
        <v>Effekt ökning type 22/33 300</v>
      </c>
      <c r="C7779" s="99">
        <v>74</v>
      </c>
      <c r="D7779" s="99">
        <f t="shared" si="681"/>
        <v>4</v>
      </c>
      <c r="E7779" s="100">
        <f t="shared" si="680"/>
        <v>174.20000000000027</v>
      </c>
      <c r="G7779" s="108"/>
      <c r="H7779" s="109"/>
      <c r="I7779" s="109"/>
      <c r="J7779" s="109"/>
      <c r="K7779" s="105">
        <f>K7778+J7757</f>
        <v>174.20000000000027</v>
      </c>
    </row>
    <row r="7780" spans="1:11" hidden="1" outlineLevel="1" x14ac:dyDescent="0.25">
      <c r="A7780" s="98" t="str">
        <f t="shared" si="679"/>
        <v>Effekt ökning type 22/33 300 75 4</v>
      </c>
      <c r="B7780" s="103" t="str">
        <f t="shared" si="682"/>
        <v>Effekt ökning type 22/33 300</v>
      </c>
      <c r="C7780" s="99">
        <v>75</v>
      </c>
      <c r="D7780" s="99">
        <f t="shared" si="681"/>
        <v>4</v>
      </c>
      <c r="E7780" s="100">
        <f t="shared" si="680"/>
        <v>175.00000000000028</v>
      </c>
      <c r="G7780" s="108"/>
      <c r="H7780" s="109"/>
      <c r="I7780" s="109"/>
      <c r="J7780" s="109"/>
      <c r="K7780" s="105">
        <f>K7779+J7757</f>
        <v>175.00000000000028</v>
      </c>
    </row>
    <row r="7781" spans="1:11" hidden="1" outlineLevel="1" x14ac:dyDescent="0.25">
      <c r="A7781" s="98" t="str">
        <f t="shared" si="679"/>
        <v>Effekt ökning type 22/33 300 76 4</v>
      </c>
      <c r="B7781" s="103" t="str">
        <f t="shared" si="682"/>
        <v>Effekt ökning type 22/33 300</v>
      </c>
      <c r="C7781" s="99">
        <v>76</v>
      </c>
      <c r="D7781" s="99">
        <f t="shared" si="681"/>
        <v>4</v>
      </c>
      <c r="E7781" s="100">
        <f t="shared" si="680"/>
        <v>175.8000000000003</v>
      </c>
      <c r="G7781" s="108"/>
      <c r="H7781" s="109"/>
      <c r="I7781" s="109"/>
      <c r="J7781" s="109"/>
      <c r="K7781" s="105">
        <f>K7780+J7757</f>
        <v>175.8000000000003</v>
      </c>
    </row>
    <row r="7782" spans="1:11" hidden="1" outlineLevel="1" x14ac:dyDescent="0.25">
      <c r="A7782" s="98" t="str">
        <f t="shared" si="679"/>
        <v>Effekt ökning type 22/33 300 77 4</v>
      </c>
      <c r="B7782" s="103" t="str">
        <f t="shared" si="682"/>
        <v>Effekt ökning type 22/33 300</v>
      </c>
      <c r="C7782" s="99">
        <v>77</v>
      </c>
      <c r="D7782" s="99">
        <f t="shared" si="681"/>
        <v>4</v>
      </c>
      <c r="E7782" s="100">
        <f t="shared" si="680"/>
        <v>176.60000000000031</v>
      </c>
      <c r="G7782" s="108"/>
      <c r="H7782" s="109"/>
      <c r="I7782" s="109"/>
      <c r="J7782" s="109"/>
      <c r="K7782" s="105">
        <f>K7781+J7757</f>
        <v>176.60000000000031</v>
      </c>
    </row>
    <row r="7783" spans="1:11" hidden="1" outlineLevel="1" x14ac:dyDescent="0.25">
      <c r="A7783" s="98" t="str">
        <f t="shared" si="679"/>
        <v>Effekt ökning type 22/33 300 78 4</v>
      </c>
      <c r="B7783" s="103" t="str">
        <f t="shared" si="682"/>
        <v>Effekt ökning type 22/33 300</v>
      </c>
      <c r="C7783" s="99">
        <v>78</v>
      </c>
      <c r="D7783" s="99">
        <f t="shared" si="681"/>
        <v>4</v>
      </c>
      <c r="E7783" s="100">
        <f t="shared" si="680"/>
        <v>177.40000000000032</v>
      </c>
      <c r="G7783" s="108"/>
      <c r="H7783" s="109"/>
      <c r="I7783" s="109"/>
      <c r="J7783" s="109"/>
      <c r="K7783" s="105">
        <f>K7782+J7757</f>
        <v>177.40000000000032</v>
      </c>
    </row>
    <row r="7784" spans="1:11" hidden="1" outlineLevel="1" x14ac:dyDescent="0.25">
      <c r="A7784" s="98" t="str">
        <f t="shared" si="679"/>
        <v>Effekt ökning type 22/33 300 79 4</v>
      </c>
      <c r="B7784" s="103" t="str">
        <f t="shared" si="682"/>
        <v>Effekt ökning type 22/33 300</v>
      </c>
      <c r="C7784" s="99">
        <v>79</v>
      </c>
      <c r="D7784" s="99">
        <f t="shared" si="681"/>
        <v>4</v>
      </c>
      <c r="E7784" s="100">
        <f t="shared" si="680"/>
        <v>178.20000000000033</v>
      </c>
      <c r="G7784" s="108"/>
      <c r="H7784" s="109"/>
      <c r="I7784" s="109"/>
      <c r="J7784" s="109"/>
      <c r="K7784" s="105">
        <f>K7783+J7757</f>
        <v>178.20000000000033</v>
      </c>
    </row>
    <row r="7785" spans="1:11" hidden="1" outlineLevel="1" x14ac:dyDescent="0.25">
      <c r="A7785" s="98" t="str">
        <f t="shared" si="679"/>
        <v>Effekt ökning type 22/33 300 80 4</v>
      </c>
      <c r="B7785" s="103" t="str">
        <f t="shared" si="682"/>
        <v>Effekt ökning type 22/33 300</v>
      </c>
      <c r="C7785" s="99">
        <v>80</v>
      </c>
      <c r="D7785" s="99">
        <f t="shared" si="681"/>
        <v>4</v>
      </c>
      <c r="E7785" s="100">
        <f t="shared" si="680"/>
        <v>179.00000000000034</v>
      </c>
      <c r="G7785" s="108"/>
      <c r="H7785" s="109"/>
      <c r="I7785" s="109"/>
      <c r="J7785" s="109"/>
      <c r="K7785" s="105">
        <f>K7784+J7757</f>
        <v>179.00000000000034</v>
      </c>
    </row>
    <row r="7786" spans="1:11" hidden="1" outlineLevel="1" x14ac:dyDescent="0.25">
      <c r="A7786" s="98" t="str">
        <f t="shared" si="679"/>
        <v>Effekt ökning type 22/33 300 81 4</v>
      </c>
      <c r="B7786" s="103" t="str">
        <f t="shared" si="682"/>
        <v>Effekt ökning type 22/33 300</v>
      </c>
      <c r="C7786" s="99">
        <v>81</v>
      </c>
      <c r="D7786" s="99">
        <f t="shared" si="681"/>
        <v>4</v>
      </c>
      <c r="E7786" s="100">
        <f t="shared" si="680"/>
        <v>179.80000000000035</v>
      </c>
      <c r="G7786" s="108"/>
      <c r="H7786" s="109"/>
      <c r="I7786" s="109"/>
      <c r="J7786" s="109"/>
      <c r="K7786" s="105">
        <f>K7785+J7757</f>
        <v>179.80000000000035</v>
      </c>
    </row>
    <row r="7787" spans="1:11" hidden="1" outlineLevel="1" x14ac:dyDescent="0.25">
      <c r="A7787" s="98" t="str">
        <f t="shared" si="679"/>
        <v>Effekt ökning type 22/33 300 82 4</v>
      </c>
      <c r="B7787" s="103" t="str">
        <f t="shared" si="682"/>
        <v>Effekt ökning type 22/33 300</v>
      </c>
      <c r="C7787" s="99">
        <v>82</v>
      </c>
      <c r="D7787" s="99">
        <f t="shared" si="681"/>
        <v>4</v>
      </c>
      <c r="E7787" s="100">
        <f t="shared" si="680"/>
        <v>180.60000000000036</v>
      </c>
      <c r="G7787" s="108"/>
      <c r="H7787" s="109"/>
      <c r="I7787" s="109"/>
      <c r="J7787" s="109"/>
      <c r="K7787" s="105">
        <f>K7786+J7757</f>
        <v>180.60000000000036</v>
      </c>
    </row>
    <row r="7788" spans="1:11" hidden="1" outlineLevel="1" x14ac:dyDescent="0.25">
      <c r="A7788" s="98" t="str">
        <f t="shared" si="679"/>
        <v>Effekt ökning type 22/33 300 83 4</v>
      </c>
      <c r="B7788" s="103" t="str">
        <f t="shared" si="682"/>
        <v>Effekt ökning type 22/33 300</v>
      </c>
      <c r="C7788" s="99">
        <v>83</v>
      </c>
      <c r="D7788" s="99">
        <f t="shared" ref="D7788:D7805" si="683">D7787</f>
        <v>4</v>
      </c>
      <c r="E7788" s="100">
        <f t="shared" si="680"/>
        <v>181.40000000000038</v>
      </c>
      <c r="G7788" s="108"/>
      <c r="H7788" s="109"/>
      <c r="I7788" s="109"/>
      <c r="J7788" s="109"/>
      <c r="K7788" s="105">
        <f>K7787+J7757</f>
        <v>181.40000000000038</v>
      </c>
    </row>
    <row r="7789" spans="1:11" hidden="1" outlineLevel="1" x14ac:dyDescent="0.25">
      <c r="A7789" s="98" t="str">
        <f t="shared" si="679"/>
        <v>Effekt ökning type 22/33 300 84 4</v>
      </c>
      <c r="B7789" s="103" t="str">
        <f t="shared" si="682"/>
        <v>Effekt ökning type 22/33 300</v>
      </c>
      <c r="C7789" s="99">
        <v>84</v>
      </c>
      <c r="D7789" s="99">
        <f t="shared" si="683"/>
        <v>4</v>
      </c>
      <c r="E7789" s="100">
        <f t="shared" si="680"/>
        <v>182.20000000000039</v>
      </c>
      <c r="G7789" s="108"/>
      <c r="H7789" s="109"/>
      <c r="I7789" s="109"/>
      <c r="J7789" s="109"/>
      <c r="K7789" s="105">
        <f>K7788+J7757</f>
        <v>182.20000000000039</v>
      </c>
    </row>
    <row r="7790" spans="1:11" hidden="1" outlineLevel="1" x14ac:dyDescent="0.25">
      <c r="A7790" s="98" t="str">
        <f t="shared" si="679"/>
        <v>Effekt ökning type 22/33 300 85 4</v>
      </c>
      <c r="B7790" s="103" t="str">
        <f t="shared" si="682"/>
        <v>Effekt ökning type 22/33 300</v>
      </c>
      <c r="C7790" s="99">
        <v>85</v>
      </c>
      <c r="D7790" s="99">
        <f t="shared" si="683"/>
        <v>4</v>
      </c>
      <c r="E7790" s="100">
        <f t="shared" si="680"/>
        <v>183.0000000000004</v>
      </c>
      <c r="G7790" s="108"/>
      <c r="H7790" s="109"/>
      <c r="I7790" s="109"/>
      <c r="J7790" s="109"/>
      <c r="K7790" s="105">
        <f>K7789+J7757</f>
        <v>183.0000000000004</v>
      </c>
    </row>
    <row r="7791" spans="1:11" hidden="1" outlineLevel="1" x14ac:dyDescent="0.25">
      <c r="A7791" s="98" t="str">
        <f t="shared" si="679"/>
        <v>Effekt ökning type 22/33 300 86 4</v>
      </c>
      <c r="B7791" s="103" t="str">
        <f t="shared" si="682"/>
        <v>Effekt ökning type 22/33 300</v>
      </c>
      <c r="C7791" s="99">
        <v>86</v>
      </c>
      <c r="D7791" s="99">
        <f t="shared" si="683"/>
        <v>4</v>
      </c>
      <c r="E7791" s="100">
        <f t="shared" si="680"/>
        <v>183.80000000000041</v>
      </c>
      <c r="G7791" s="108"/>
      <c r="H7791" s="109"/>
      <c r="I7791" s="109"/>
      <c r="J7791" s="109"/>
      <c r="K7791" s="105">
        <f>K7790+J7757</f>
        <v>183.80000000000041</v>
      </c>
    </row>
    <row r="7792" spans="1:11" hidden="1" outlineLevel="1" x14ac:dyDescent="0.25">
      <c r="A7792" s="98" t="str">
        <f t="shared" si="679"/>
        <v>Effekt ökning type 22/33 300 87 4</v>
      </c>
      <c r="B7792" s="103" t="str">
        <f t="shared" si="682"/>
        <v>Effekt ökning type 22/33 300</v>
      </c>
      <c r="C7792" s="99">
        <v>87</v>
      </c>
      <c r="D7792" s="99">
        <f t="shared" si="683"/>
        <v>4</v>
      </c>
      <c r="E7792" s="100">
        <f t="shared" si="680"/>
        <v>184.60000000000042</v>
      </c>
      <c r="G7792" s="108"/>
      <c r="H7792" s="109"/>
      <c r="I7792" s="109"/>
      <c r="J7792" s="109"/>
      <c r="K7792" s="105">
        <f>K7791+J7757</f>
        <v>184.60000000000042</v>
      </c>
    </row>
    <row r="7793" spans="1:31" hidden="1" outlineLevel="1" x14ac:dyDescent="0.25">
      <c r="A7793" s="98" t="str">
        <f t="shared" si="679"/>
        <v>Effekt ökning type 22/33 300 88 4</v>
      </c>
      <c r="B7793" s="103" t="str">
        <f t="shared" si="682"/>
        <v>Effekt ökning type 22/33 300</v>
      </c>
      <c r="C7793" s="99">
        <v>88</v>
      </c>
      <c r="D7793" s="99">
        <f t="shared" si="683"/>
        <v>4</v>
      </c>
      <c r="E7793" s="100">
        <f t="shared" si="680"/>
        <v>185.40000000000043</v>
      </c>
      <c r="G7793" s="108"/>
      <c r="H7793" s="109"/>
      <c r="I7793" s="109"/>
      <c r="J7793" s="109"/>
      <c r="K7793" s="105">
        <f>K7792+J7757</f>
        <v>185.40000000000043</v>
      </c>
    </row>
    <row r="7794" spans="1:31" hidden="1" outlineLevel="1" x14ac:dyDescent="0.25">
      <c r="A7794" s="98" t="str">
        <f t="shared" si="679"/>
        <v>Effekt ökning type 22/33 300 89 4</v>
      </c>
      <c r="B7794" s="103" t="str">
        <f t="shared" si="682"/>
        <v>Effekt ökning type 22/33 300</v>
      </c>
      <c r="C7794" s="99">
        <v>89</v>
      </c>
      <c r="D7794" s="99">
        <f t="shared" si="683"/>
        <v>4</v>
      </c>
      <c r="E7794" s="100">
        <f t="shared" si="680"/>
        <v>186.20000000000044</v>
      </c>
      <c r="G7794" s="108"/>
      <c r="H7794" s="109"/>
      <c r="I7794" s="109"/>
      <c r="J7794" s="109"/>
      <c r="K7794" s="105">
        <f>K7793+J7757</f>
        <v>186.20000000000044</v>
      </c>
    </row>
    <row r="7795" spans="1:31" hidden="1" outlineLevel="1" x14ac:dyDescent="0.25">
      <c r="A7795" s="98" t="str">
        <f t="shared" si="679"/>
        <v>Effekt ökning type 22/33 300 90 4</v>
      </c>
      <c r="B7795" s="103" t="str">
        <f t="shared" si="682"/>
        <v>Effekt ökning type 22/33 300</v>
      </c>
      <c r="C7795" s="99">
        <v>90</v>
      </c>
      <c r="D7795" s="99">
        <f t="shared" si="683"/>
        <v>4</v>
      </c>
      <c r="E7795" s="100">
        <f t="shared" si="680"/>
        <v>187.00000000000045</v>
      </c>
      <c r="G7795" s="108"/>
      <c r="H7795" s="109"/>
      <c r="I7795" s="109"/>
      <c r="J7795" s="109"/>
      <c r="K7795" s="105">
        <f>K7794+J7757</f>
        <v>187.00000000000045</v>
      </c>
    </row>
    <row r="7796" spans="1:31" hidden="1" outlineLevel="1" x14ac:dyDescent="0.25">
      <c r="A7796" s="98" t="str">
        <f t="shared" si="679"/>
        <v>Effekt ökning type 22/33 300 91 4</v>
      </c>
      <c r="B7796" s="103" t="str">
        <f t="shared" si="682"/>
        <v>Effekt ökning type 22/33 300</v>
      </c>
      <c r="C7796" s="99">
        <v>91</v>
      </c>
      <c r="D7796" s="99">
        <f t="shared" si="683"/>
        <v>4</v>
      </c>
      <c r="E7796" s="100">
        <f t="shared" si="680"/>
        <v>187.80000000000047</v>
      </c>
      <c r="G7796" s="108"/>
      <c r="H7796" s="109"/>
      <c r="I7796" s="109"/>
      <c r="J7796" s="109"/>
      <c r="K7796" s="105">
        <f>K7795+J7757</f>
        <v>187.80000000000047</v>
      </c>
    </row>
    <row r="7797" spans="1:31" hidden="1" outlineLevel="1" x14ac:dyDescent="0.25">
      <c r="A7797" s="98" t="str">
        <f t="shared" si="679"/>
        <v>Effekt ökning type 22/33 300 92 4</v>
      </c>
      <c r="B7797" s="103" t="str">
        <f t="shared" si="682"/>
        <v>Effekt ökning type 22/33 300</v>
      </c>
      <c r="C7797" s="99">
        <v>92</v>
      </c>
      <c r="D7797" s="99">
        <f t="shared" si="683"/>
        <v>4</v>
      </c>
      <c r="E7797" s="100">
        <f t="shared" si="680"/>
        <v>188.60000000000048</v>
      </c>
      <c r="G7797" s="108"/>
      <c r="H7797" s="109"/>
      <c r="I7797" s="109"/>
      <c r="J7797" s="109"/>
      <c r="K7797" s="105">
        <f>K7796+J7757</f>
        <v>188.60000000000048</v>
      </c>
    </row>
    <row r="7798" spans="1:31" hidden="1" outlineLevel="1" x14ac:dyDescent="0.25">
      <c r="A7798" s="98" t="str">
        <f t="shared" si="679"/>
        <v>Effekt ökning type 22/33 300 93 4</v>
      </c>
      <c r="B7798" s="103" t="str">
        <f t="shared" si="682"/>
        <v>Effekt ökning type 22/33 300</v>
      </c>
      <c r="C7798" s="99">
        <v>93</v>
      </c>
      <c r="D7798" s="99">
        <f t="shared" si="683"/>
        <v>4</v>
      </c>
      <c r="E7798" s="100">
        <f t="shared" si="680"/>
        <v>189.40000000000049</v>
      </c>
      <c r="G7798" s="108"/>
      <c r="H7798" s="109"/>
      <c r="I7798" s="109"/>
      <c r="J7798" s="109"/>
      <c r="K7798" s="105">
        <f>K7797+J7757</f>
        <v>189.40000000000049</v>
      </c>
    </row>
    <row r="7799" spans="1:31" hidden="1" outlineLevel="1" x14ac:dyDescent="0.25">
      <c r="A7799" s="98" t="str">
        <f t="shared" si="679"/>
        <v>Effekt ökning type 22/33 300 94 4</v>
      </c>
      <c r="B7799" s="103" t="str">
        <f t="shared" si="682"/>
        <v>Effekt ökning type 22/33 300</v>
      </c>
      <c r="C7799" s="99">
        <v>94</v>
      </c>
      <c r="D7799" s="99">
        <f t="shared" si="683"/>
        <v>4</v>
      </c>
      <c r="E7799" s="100">
        <f t="shared" si="680"/>
        <v>190.2000000000005</v>
      </c>
      <c r="G7799" s="108"/>
      <c r="H7799" s="109"/>
      <c r="I7799" s="109"/>
      <c r="J7799" s="109"/>
      <c r="K7799" s="105">
        <f>K7798+J7757</f>
        <v>190.2000000000005</v>
      </c>
    </row>
    <row r="7800" spans="1:31" hidden="1" outlineLevel="1" x14ac:dyDescent="0.25">
      <c r="A7800" s="98" t="str">
        <f t="shared" si="679"/>
        <v>Effekt ökning type 22/33 300 95 4</v>
      </c>
      <c r="B7800" s="103" t="str">
        <f t="shared" si="682"/>
        <v>Effekt ökning type 22/33 300</v>
      </c>
      <c r="C7800" s="99">
        <v>95</v>
      </c>
      <c r="D7800" s="99">
        <f t="shared" si="683"/>
        <v>4</v>
      </c>
      <c r="E7800" s="100">
        <f t="shared" si="680"/>
        <v>191.00000000000051</v>
      </c>
      <c r="G7800" s="108"/>
      <c r="H7800" s="109"/>
      <c r="I7800" s="109"/>
      <c r="J7800" s="109"/>
      <c r="K7800" s="105">
        <f>K7799+J7757</f>
        <v>191.00000000000051</v>
      </c>
    </row>
    <row r="7801" spans="1:31" hidden="1" outlineLevel="1" x14ac:dyDescent="0.25">
      <c r="A7801" s="98" t="str">
        <f t="shared" si="679"/>
        <v>Effekt ökning type 22/33 300 96 4</v>
      </c>
      <c r="B7801" s="103" t="str">
        <f t="shared" si="682"/>
        <v>Effekt ökning type 22/33 300</v>
      </c>
      <c r="C7801" s="99">
        <v>96</v>
      </c>
      <c r="D7801" s="99">
        <f t="shared" si="683"/>
        <v>4</v>
      </c>
      <c r="E7801" s="100">
        <f t="shared" si="680"/>
        <v>191.80000000000052</v>
      </c>
      <c r="G7801" s="108"/>
      <c r="H7801" s="109"/>
      <c r="I7801" s="109"/>
      <c r="J7801" s="109"/>
      <c r="K7801" s="105">
        <f>K7800+J7757</f>
        <v>191.80000000000052</v>
      </c>
    </row>
    <row r="7802" spans="1:31" hidden="1" outlineLevel="1" x14ac:dyDescent="0.25">
      <c r="A7802" s="98" t="str">
        <f t="shared" si="679"/>
        <v>Effekt ökning type 22/33 300 97 4</v>
      </c>
      <c r="B7802" s="103" t="str">
        <f t="shared" si="682"/>
        <v>Effekt ökning type 22/33 300</v>
      </c>
      <c r="C7802" s="99">
        <v>97</v>
      </c>
      <c r="D7802" s="99">
        <f t="shared" si="683"/>
        <v>4</v>
      </c>
      <c r="E7802" s="100">
        <f t="shared" si="680"/>
        <v>192.60000000000053</v>
      </c>
      <c r="G7802" s="108"/>
      <c r="H7802" s="109"/>
      <c r="I7802" s="109"/>
      <c r="J7802" s="109"/>
      <c r="K7802" s="105">
        <f>K7801+J7757</f>
        <v>192.60000000000053</v>
      </c>
    </row>
    <row r="7803" spans="1:31" hidden="1" outlineLevel="1" x14ac:dyDescent="0.25">
      <c r="A7803" s="98" t="str">
        <f t="shared" si="679"/>
        <v>Effekt ökning type 22/33 300 98 4</v>
      </c>
      <c r="B7803" s="103" t="str">
        <f t="shared" si="682"/>
        <v>Effekt ökning type 22/33 300</v>
      </c>
      <c r="C7803" s="99">
        <v>98</v>
      </c>
      <c r="D7803" s="99">
        <f t="shared" si="683"/>
        <v>4</v>
      </c>
      <c r="E7803" s="100">
        <f t="shared" si="680"/>
        <v>193.40000000000055</v>
      </c>
      <c r="G7803" s="108"/>
      <c r="H7803" s="109"/>
      <c r="I7803" s="109"/>
      <c r="J7803" s="109"/>
      <c r="K7803" s="105">
        <f>K7802+J7757</f>
        <v>193.40000000000055</v>
      </c>
    </row>
    <row r="7804" spans="1:31" hidden="1" outlineLevel="1" x14ac:dyDescent="0.25">
      <c r="A7804" s="98" t="str">
        <f t="shared" si="679"/>
        <v>Effekt ökning type 22/33 300 99 4</v>
      </c>
      <c r="B7804" s="103" t="str">
        <f t="shared" si="682"/>
        <v>Effekt ökning type 22/33 300</v>
      </c>
      <c r="C7804" s="99">
        <v>99</v>
      </c>
      <c r="D7804" s="99">
        <f t="shared" si="683"/>
        <v>4</v>
      </c>
      <c r="E7804" s="100">
        <f t="shared" si="680"/>
        <v>194.20000000000056</v>
      </c>
      <c r="G7804" s="108"/>
      <c r="H7804" s="109"/>
      <c r="I7804" s="109"/>
      <c r="J7804" s="109"/>
      <c r="K7804" s="105">
        <f>K7803+J7757</f>
        <v>194.20000000000056</v>
      </c>
    </row>
    <row r="7805" spans="1:31" hidden="1" outlineLevel="1" x14ac:dyDescent="0.25">
      <c r="A7805" s="110" t="str">
        <f t="shared" si="679"/>
        <v>Effekt ökning type 22/33 300 100 4</v>
      </c>
      <c r="B7805" s="111" t="str">
        <f t="shared" si="682"/>
        <v>Effekt ökning type 22/33 300</v>
      </c>
      <c r="C7805" s="112">
        <v>100</v>
      </c>
      <c r="D7805" s="112">
        <f t="shared" si="683"/>
        <v>4</v>
      </c>
      <c r="E7805" s="113">
        <f t="shared" si="680"/>
        <v>195.00000000000057</v>
      </c>
      <c r="G7805" s="114"/>
      <c r="H7805" s="115"/>
      <c r="I7805" s="115"/>
      <c r="J7805" s="115"/>
      <c r="K7805" s="116">
        <f>K7804+J7757</f>
        <v>195.00000000000057</v>
      </c>
    </row>
    <row r="7806" spans="1:31" x14ac:dyDescent="0.25">
      <c r="A7806" s="98" t="str">
        <f t="shared" si="679"/>
        <v>Effekt ökning type 22/33 400 50 20</v>
      </c>
      <c r="B7806" s="99" t="str">
        <f>M7808</f>
        <v>Effekt ökning type 22/33 400</v>
      </c>
      <c r="C7806" s="99">
        <v>50</v>
      </c>
      <c r="D7806" s="99">
        <f>AE7807</f>
        <v>20</v>
      </c>
      <c r="E7806" s="100">
        <f t="shared" si="680"/>
        <v>191</v>
      </c>
      <c r="G7806" s="99">
        <f>AE7808</f>
        <v>191</v>
      </c>
      <c r="H7806" s="101"/>
      <c r="I7806" s="101"/>
      <c r="J7806" s="101"/>
      <c r="K7806" s="102">
        <f>G7806</f>
        <v>191</v>
      </c>
      <c r="L7806" s="118"/>
      <c r="O7806" s="58" t="s">
        <v>89</v>
      </c>
    </row>
    <row r="7807" spans="1:31" x14ac:dyDescent="0.25">
      <c r="A7807" s="98" t="str">
        <f t="shared" si="679"/>
        <v>Effekt ökning type 22/33 400 51 20</v>
      </c>
      <c r="B7807" s="103" t="str">
        <f t="shared" ref="B7807:B7870" si="684">B7806</f>
        <v>Effekt ökning type 22/33 400</v>
      </c>
      <c r="C7807" s="99">
        <v>51</v>
      </c>
      <c r="D7807" s="99">
        <f t="shared" ref="D7807:D7838" si="685">D7806</f>
        <v>20</v>
      </c>
      <c r="E7807" s="100">
        <f t="shared" si="680"/>
        <v>199.1</v>
      </c>
      <c r="G7807" s="104"/>
      <c r="H7807" s="59"/>
      <c r="I7807" s="59"/>
      <c r="J7807" s="59"/>
      <c r="K7807" s="105">
        <f>K7806+J7808</f>
        <v>199.1</v>
      </c>
      <c r="L7807" s="118"/>
      <c r="N7807" s="58" t="s">
        <v>88</v>
      </c>
      <c r="O7807" s="58">
        <v>4</v>
      </c>
      <c r="P7807" s="58">
        <v>5</v>
      </c>
      <c r="Q7807" s="58">
        <v>6</v>
      </c>
      <c r="R7807" s="58">
        <v>7</v>
      </c>
      <c r="S7807" s="58">
        <v>8</v>
      </c>
      <c r="T7807" s="58">
        <v>9</v>
      </c>
      <c r="U7807" s="58">
        <v>10</v>
      </c>
      <c r="V7807" s="58">
        <v>11</v>
      </c>
      <c r="W7807" s="58">
        <v>12</v>
      </c>
      <c r="X7807" s="58">
        <v>13</v>
      </c>
      <c r="Y7807" s="58">
        <v>14</v>
      </c>
      <c r="Z7807" s="58">
        <v>15</v>
      </c>
      <c r="AA7807" s="58">
        <v>16</v>
      </c>
      <c r="AB7807" s="58">
        <v>17</v>
      </c>
      <c r="AC7807" s="58">
        <v>18</v>
      </c>
      <c r="AD7807" s="58">
        <v>19</v>
      </c>
      <c r="AE7807" s="58">
        <v>20</v>
      </c>
    </row>
    <row r="7808" spans="1:31" x14ac:dyDescent="0.25">
      <c r="A7808" s="98" t="str">
        <f t="shared" si="679"/>
        <v>Effekt ökning type 22/33 400 52 20</v>
      </c>
      <c r="B7808" s="103" t="str">
        <f t="shared" si="684"/>
        <v>Effekt ökning type 22/33 400</v>
      </c>
      <c r="C7808" s="99">
        <v>52</v>
      </c>
      <c r="D7808" s="99">
        <f t="shared" si="685"/>
        <v>20</v>
      </c>
      <c r="E7808" s="100">
        <f t="shared" si="680"/>
        <v>207.2</v>
      </c>
      <c r="G7808" s="99">
        <f>AE7809</f>
        <v>596</v>
      </c>
      <c r="H7808" s="59">
        <v>50</v>
      </c>
      <c r="I7808" s="59">
        <f>G7808-G7806</f>
        <v>405</v>
      </c>
      <c r="J7808" s="59">
        <f>I7808/H7808</f>
        <v>8.1</v>
      </c>
      <c r="K7808" s="105">
        <f>K7807+J7808</f>
        <v>207.2</v>
      </c>
      <c r="L7808" s="118"/>
      <c r="M7808" s="48" t="s">
        <v>111</v>
      </c>
      <c r="N7808" s="99">
        <v>50</v>
      </c>
      <c r="O7808" s="119">
        <f t="shared" ref="O7808:AE7808" si="686">O4340+15</f>
        <v>186</v>
      </c>
      <c r="P7808" s="119">
        <f t="shared" si="686"/>
        <v>191</v>
      </c>
      <c r="Q7808" s="119">
        <f t="shared" si="686"/>
        <v>196</v>
      </c>
      <c r="R7808" s="119">
        <f t="shared" si="686"/>
        <v>203.5</v>
      </c>
      <c r="S7808" s="119">
        <f t="shared" si="686"/>
        <v>211</v>
      </c>
      <c r="T7808" s="119">
        <f t="shared" si="686"/>
        <v>218.5</v>
      </c>
      <c r="U7808" s="119">
        <f t="shared" si="686"/>
        <v>216</v>
      </c>
      <c r="V7808" s="119">
        <f t="shared" si="686"/>
        <v>213.5</v>
      </c>
      <c r="W7808" s="119">
        <f t="shared" si="686"/>
        <v>211</v>
      </c>
      <c r="X7808" s="119">
        <f t="shared" si="686"/>
        <v>208.5</v>
      </c>
      <c r="Y7808" s="119">
        <f t="shared" si="686"/>
        <v>206</v>
      </c>
      <c r="Z7808" s="119">
        <f t="shared" si="686"/>
        <v>203.5</v>
      </c>
      <c r="AA7808" s="119">
        <f t="shared" si="686"/>
        <v>201</v>
      </c>
      <c r="AB7808" s="119">
        <f t="shared" si="686"/>
        <v>198.5</v>
      </c>
      <c r="AC7808" s="119">
        <f t="shared" si="686"/>
        <v>196</v>
      </c>
      <c r="AD7808" s="119">
        <f t="shared" si="686"/>
        <v>193.5</v>
      </c>
      <c r="AE7808" s="119">
        <f t="shared" si="686"/>
        <v>191</v>
      </c>
    </row>
    <row r="7809" spans="1:31" x14ac:dyDescent="0.25">
      <c r="A7809" s="98" t="str">
        <f t="shared" si="679"/>
        <v>Effekt ökning type 22/33 400 53 20</v>
      </c>
      <c r="B7809" s="103" t="str">
        <f t="shared" si="684"/>
        <v>Effekt ökning type 22/33 400</v>
      </c>
      <c r="C7809" s="99">
        <v>53</v>
      </c>
      <c r="D7809" s="99">
        <f t="shared" si="685"/>
        <v>20</v>
      </c>
      <c r="E7809" s="100">
        <f t="shared" si="680"/>
        <v>215.29999999999998</v>
      </c>
      <c r="G7809" s="108"/>
      <c r="H7809" s="109"/>
      <c r="I7809" s="109"/>
      <c r="J7809" s="109"/>
      <c r="K7809" s="105">
        <f>K7808+J7808</f>
        <v>215.29999999999998</v>
      </c>
      <c r="L7809" s="118"/>
      <c r="N7809" s="58">
        <v>100</v>
      </c>
      <c r="O7809" s="72">
        <f>O7808+($O$3474-$O$3473)</f>
        <v>226</v>
      </c>
      <c r="P7809" s="72">
        <f>P7808+($P$3474-$P$3473)</f>
        <v>241</v>
      </c>
      <c r="Q7809" s="72">
        <f>Q7808+($Q$3474-$Q$3473)</f>
        <v>256</v>
      </c>
      <c r="R7809" s="72">
        <f>R7808+($R$3474-$R$3473)</f>
        <v>276</v>
      </c>
      <c r="S7809" s="72">
        <f>S7808+($S$3474-$S$3473)</f>
        <v>296</v>
      </c>
      <c r="T7809" s="72">
        <f>T7808+($T$3474-$T$3473)</f>
        <v>321</v>
      </c>
      <c r="U7809" s="72">
        <f>U7808+($U$3474-$U$3473)</f>
        <v>346</v>
      </c>
      <c r="V7809" s="72">
        <f>V7808+($V$3474-$V$3473)</f>
        <v>371</v>
      </c>
      <c r="W7809" s="72">
        <f>W7808+($W$3474-$W$3473)</f>
        <v>396</v>
      </c>
      <c r="X7809" s="72">
        <f>X7808+($X$3474-$X$3473)</f>
        <v>421</v>
      </c>
      <c r="Y7809" s="72">
        <f>Y7808+($Y$3474-$Y$3473)</f>
        <v>446</v>
      </c>
      <c r="Z7809" s="72">
        <f>Z7808+($Z$3474-$Z$3473)</f>
        <v>471</v>
      </c>
      <c r="AA7809" s="72">
        <f>AA7808+($AA$3474-$AA$3473)</f>
        <v>496</v>
      </c>
      <c r="AB7809" s="72">
        <f>AB7808+($AB$3474-$AB$3473)</f>
        <v>521</v>
      </c>
      <c r="AC7809" s="72">
        <f>AC7808+($AC$3474-$AC$3473)</f>
        <v>546</v>
      </c>
      <c r="AD7809" s="72">
        <f>AD7808+($AD$3474-$AD$3473)</f>
        <v>571</v>
      </c>
      <c r="AE7809" s="72">
        <f>AE7808+($AE$3474-$AE$3473)</f>
        <v>596</v>
      </c>
    </row>
    <row r="7810" spans="1:31" x14ac:dyDescent="0.25">
      <c r="A7810" s="98" t="str">
        <f t="shared" si="679"/>
        <v>Effekt ökning type 22/33 400 54 20</v>
      </c>
      <c r="B7810" s="103" t="str">
        <f t="shared" si="684"/>
        <v>Effekt ökning type 22/33 400</v>
      </c>
      <c r="C7810" s="99">
        <v>54</v>
      </c>
      <c r="D7810" s="99">
        <f t="shared" si="685"/>
        <v>20</v>
      </c>
      <c r="E7810" s="100">
        <f t="shared" si="680"/>
        <v>223.39999999999998</v>
      </c>
      <c r="G7810" s="108"/>
      <c r="H7810" s="109"/>
      <c r="I7810" s="109"/>
      <c r="J7810" s="109"/>
      <c r="K7810" s="105">
        <f>K7809+J7808</f>
        <v>223.39999999999998</v>
      </c>
      <c r="L7810" s="118"/>
    </row>
    <row r="7811" spans="1:31" hidden="1" outlineLevel="1" x14ac:dyDescent="0.25">
      <c r="A7811" s="98" t="str">
        <f t="shared" ref="A7811:A7874" si="687">CONCATENATE(B7811," ",C7811," ",D7811)</f>
        <v>Effekt ökning type 22/33 400 55 20</v>
      </c>
      <c r="B7811" s="103" t="str">
        <f t="shared" si="684"/>
        <v>Effekt ökning type 22/33 400</v>
      </c>
      <c r="C7811" s="99">
        <v>55</v>
      </c>
      <c r="D7811" s="99">
        <f t="shared" si="685"/>
        <v>20</v>
      </c>
      <c r="E7811" s="100">
        <f t="shared" ref="E7811:E7874" si="688">K7811</f>
        <v>231.49999999999997</v>
      </c>
      <c r="G7811" s="104"/>
      <c r="H7811" s="59"/>
      <c r="I7811" s="59"/>
      <c r="J7811" s="59"/>
      <c r="K7811" s="105">
        <f>K7810+J7808</f>
        <v>231.49999999999997</v>
      </c>
      <c r="L7811" s="118"/>
    </row>
    <row r="7812" spans="1:31" hidden="1" outlineLevel="1" x14ac:dyDescent="0.25">
      <c r="A7812" s="98" t="str">
        <f t="shared" si="687"/>
        <v>Effekt ökning type 22/33 400 56 20</v>
      </c>
      <c r="B7812" s="103" t="str">
        <f t="shared" si="684"/>
        <v>Effekt ökning type 22/33 400</v>
      </c>
      <c r="C7812" s="99">
        <v>56</v>
      </c>
      <c r="D7812" s="99">
        <f t="shared" si="685"/>
        <v>20</v>
      </c>
      <c r="E7812" s="100">
        <f t="shared" si="688"/>
        <v>239.59999999999997</v>
      </c>
      <c r="G7812" s="104"/>
      <c r="H7812" s="59"/>
      <c r="I7812" s="59"/>
      <c r="J7812" s="59"/>
      <c r="K7812" s="105">
        <f>K7811+J7808</f>
        <v>239.59999999999997</v>
      </c>
      <c r="L7812" s="118"/>
    </row>
    <row r="7813" spans="1:31" hidden="1" outlineLevel="1" x14ac:dyDescent="0.25">
      <c r="A7813" s="98" t="str">
        <f t="shared" si="687"/>
        <v>Effekt ökning type 22/33 400 57 20</v>
      </c>
      <c r="B7813" s="103" t="str">
        <f t="shared" si="684"/>
        <v>Effekt ökning type 22/33 400</v>
      </c>
      <c r="C7813" s="99">
        <v>57</v>
      </c>
      <c r="D7813" s="99">
        <f t="shared" si="685"/>
        <v>20</v>
      </c>
      <c r="E7813" s="100">
        <f t="shared" si="688"/>
        <v>247.69999999999996</v>
      </c>
      <c r="G7813" s="104"/>
      <c r="H7813" s="59"/>
      <c r="I7813" s="59"/>
      <c r="J7813" s="59"/>
      <c r="K7813" s="105">
        <f>K7812+J7808</f>
        <v>247.69999999999996</v>
      </c>
      <c r="L7813" s="118"/>
    </row>
    <row r="7814" spans="1:31" hidden="1" outlineLevel="1" x14ac:dyDescent="0.25">
      <c r="A7814" s="98" t="str">
        <f t="shared" si="687"/>
        <v>Effekt ökning type 22/33 400 58 20</v>
      </c>
      <c r="B7814" s="103" t="str">
        <f t="shared" si="684"/>
        <v>Effekt ökning type 22/33 400</v>
      </c>
      <c r="C7814" s="99">
        <v>58</v>
      </c>
      <c r="D7814" s="99">
        <f t="shared" si="685"/>
        <v>20</v>
      </c>
      <c r="E7814" s="100">
        <f t="shared" si="688"/>
        <v>255.79999999999995</v>
      </c>
      <c r="G7814" s="104"/>
      <c r="H7814" s="59"/>
      <c r="I7814" s="59"/>
      <c r="J7814" s="59"/>
      <c r="K7814" s="105">
        <f>K7813+J7808</f>
        <v>255.79999999999995</v>
      </c>
      <c r="L7814" s="118"/>
    </row>
    <row r="7815" spans="1:31" hidden="1" outlineLevel="1" x14ac:dyDescent="0.25">
      <c r="A7815" s="98" t="str">
        <f t="shared" si="687"/>
        <v>Effekt ökning type 22/33 400 59 20</v>
      </c>
      <c r="B7815" s="103" t="str">
        <f t="shared" si="684"/>
        <v>Effekt ökning type 22/33 400</v>
      </c>
      <c r="C7815" s="99">
        <v>59</v>
      </c>
      <c r="D7815" s="99">
        <f t="shared" si="685"/>
        <v>20</v>
      </c>
      <c r="E7815" s="100">
        <f t="shared" si="688"/>
        <v>263.89999999999998</v>
      </c>
      <c r="G7815" s="104"/>
      <c r="H7815" s="59"/>
      <c r="I7815" s="59"/>
      <c r="J7815" s="59"/>
      <c r="K7815" s="105">
        <f>K7814+J7808</f>
        <v>263.89999999999998</v>
      </c>
      <c r="L7815" s="118"/>
    </row>
    <row r="7816" spans="1:31" hidden="1" outlineLevel="1" x14ac:dyDescent="0.25">
      <c r="A7816" s="98" t="str">
        <f t="shared" si="687"/>
        <v>Effekt ökning type 22/33 400 60 20</v>
      </c>
      <c r="B7816" s="103" t="str">
        <f t="shared" si="684"/>
        <v>Effekt ökning type 22/33 400</v>
      </c>
      <c r="C7816" s="99">
        <v>60</v>
      </c>
      <c r="D7816" s="99">
        <f t="shared" si="685"/>
        <v>20</v>
      </c>
      <c r="E7816" s="100">
        <f t="shared" si="688"/>
        <v>272</v>
      </c>
      <c r="G7816" s="108"/>
      <c r="H7816" s="59"/>
      <c r="I7816" s="59"/>
      <c r="J7816" s="59"/>
      <c r="K7816" s="105">
        <f>K7815+J7808</f>
        <v>272</v>
      </c>
      <c r="L7816" s="118"/>
    </row>
    <row r="7817" spans="1:31" hidden="1" outlineLevel="1" x14ac:dyDescent="0.25">
      <c r="A7817" s="98" t="str">
        <f t="shared" si="687"/>
        <v>Effekt ökning type 22/33 400 61 20</v>
      </c>
      <c r="B7817" s="103" t="str">
        <f t="shared" si="684"/>
        <v>Effekt ökning type 22/33 400</v>
      </c>
      <c r="C7817" s="99">
        <v>61</v>
      </c>
      <c r="D7817" s="99">
        <f t="shared" si="685"/>
        <v>20</v>
      </c>
      <c r="E7817" s="100">
        <f t="shared" si="688"/>
        <v>280.10000000000002</v>
      </c>
      <c r="G7817" s="108"/>
      <c r="H7817" s="109"/>
      <c r="I7817" s="109"/>
      <c r="J7817" s="109"/>
      <c r="K7817" s="105">
        <f>K7816+J7808</f>
        <v>280.10000000000002</v>
      </c>
      <c r="L7817" s="118"/>
    </row>
    <row r="7818" spans="1:31" hidden="1" outlineLevel="1" x14ac:dyDescent="0.25">
      <c r="A7818" s="98" t="str">
        <f t="shared" si="687"/>
        <v>Effekt ökning type 22/33 400 62 20</v>
      </c>
      <c r="B7818" s="103" t="str">
        <f t="shared" si="684"/>
        <v>Effekt ökning type 22/33 400</v>
      </c>
      <c r="C7818" s="99">
        <v>62</v>
      </c>
      <c r="D7818" s="99">
        <f t="shared" si="685"/>
        <v>20</v>
      </c>
      <c r="E7818" s="100">
        <f t="shared" si="688"/>
        <v>288.20000000000005</v>
      </c>
      <c r="G7818" s="108"/>
      <c r="H7818" s="109"/>
      <c r="I7818" s="109"/>
      <c r="J7818" s="109"/>
      <c r="K7818" s="105">
        <f>K7817+J7808</f>
        <v>288.20000000000005</v>
      </c>
      <c r="L7818" s="118"/>
    </row>
    <row r="7819" spans="1:31" hidden="1" outlineLevel="1" x14ac:dyDescent="0.25">
      <c r="A7819" s="98" t="str">
        <f t="shared" si="687"/>
        <v>Effekt ökning type 22/33 400 63 20</v>
      </c>
      <c r="B7819" s="103" t="str">
        <f t="shared" si="684"/>
        <v>Effekt ökning type 22/33 400</v>
      </c>
      <c r="C7819" s="99">
        <v>63</v>
      </c>
      <c r="D7819" s="99">
        <f t="shared" si="685"/>
        <v>20</v>
      </c>
      <c r="E7819" s="100">
        <f t="shared" si="688"/>
        <v>296.30000000000007</v>
      </c>
      <c r="G7819" s="108"/>
      <c r="H7819" s="109"/>
      <c r="I7819" s="109"/>
      <c r="J7819" s="109"/>
      <c r="K7819" s="105">
        <f>K7818+J7808</f>
        <v>296.30000000000007</v>
      </c>
      <c r="L7819" s="118"/>
    </row>
    <row r="7820" spans="1:31" hidden="1" outlineLevel="1" x14ac:dyDescent="0.25">
      <c r="A7820" s="98" t="str">
        <f t="shared" si="687"/>
        <v>Effekt ökning type 22/33 400 64 20</v>
      </c>
      <c r="B7820" s="103" t="str">
        <f t="shared" si="684"/>
        <v>Effekt ökning type 22/33 400</v>
      </c>
      <c r="C7820" s="99">
        <v>64</v>
      </c>
      <c r="D7820" s="99">
        <f t="shared" si="685"/>
        <v>20</v>
      </c>
      <c r="E7820" s="100">
        <f t="shared" si="688"/>
        <v>304.40000000000009</v>
      </c>
      <c r="G7820" s="108"/>
      <c r="H7820" s="109"/>
      <c r="I7820" s="109"/>
      <c r="J7820" s="109"/>
      <c r="K7820" s="105">
        <f>K7819+J7808</f>
        <v>304.40000000000009</v>
      </c>
      <c r="L7820" s="118"/>
    </row>
    <row r="7821" spans="1:31" hidden="1" outlineLevel="1" x14ac:dyDescent="0.25">
      <c r="A7821" s="98" t="str">
        <f t="shared" si="687"/>
        <v>Effekt ökning type 22/33 400 65 20</v>
      </c>
      <c r="B7821" s="103" t="str">
        <f t="shared" si="684"/>
        <v>Effekt ökning type 22/33 400</v>
      </c>
      <c r="C7821" s="99">
        <v>65</v>
      </c>
      <c r="D7821" s="99">
        <f t="shared" si="685"/>
        <v>20</v>
      </c>
      <c r="E7821" s="100">
        <f t="shared" si="688"/>
        <v>312.50000000000011</v>
      </c>
      <c r="G7821" s="108"/>
      <c r="H7821" s="109"/>
      <c r="I7821" s="109"/>
      <c r="J7821" s="109"/>
      <c r="K7821" s="105">
        <f>K7820+J7808</f>
        <v>312.50000000000011</v>
      </c>
      <c r="L7821" s="118"/>
    </row>
    <row r="7822" spans="1:31" hidden="1" outlineLevel="1" x14ac:dyDescent="0.25">
      <c r="A7822" s="98" t="str">
        <f t="shared" si="687"/>
        <v>Effekt ökning type 22/33 400 66 20</v>
      </c>
      <c r="B7822" s="103" t="str">
        <f t="shared" si="684"/>
        <v>Effekt ökning type 22/33 400</v>
      </c>
      <c r="C7822" s="99">
        <v>66</v>
      </c>
      <c r="D7822" s="99">
        <f t="shared" si="685"/>
        <v>20</v>
      </c>
      <c r="E7822" s="100">
        <f t="shared" si="688"/>
        <v>320.60000000000014</v>
      </c>
      <c r="G7822" s="108"/>
      <c r="H7822" s="109"/>
      <c r="I7822" s="109"/>
      <c r="J7822" s="109"/>
      <c r="K7822" s="105">
        <f>K7821+J7808</f>
        <v>320.60000000000014</v>
      </c>
      <c r="L7822" s="118"/>
    </row>
    <row r="7823" spans="1:31" hidden="1" outlineLevel="1" x14ac:dyDescent="0.25">
      <c r="A7823" s="98" t="str">
        <f t="shared" si="687"/>
        <v>Effekt ökning type 22/33 400 67 20</v>
      </c>
      <c r="B7823" s="103" t="str">
        <f t="shared" si="684"/>
        <v>Effekt ökning type 22/33 400</v>
      </c>
      <c r="C7823" s="99">
        <v>67</v>
      </c>
      <c r="D7823" s="99">
        <f t="shared" si="685"/>
        <v>20</v>
      </c>
      <c r="E7823" s="100">
        <f t="shared" si="688"/>
        <v>328.70000000000016</v>
      </c>
      <c r="G7823" s="108"/>
      <c r="H7823" s="109"/>
      <c r="I7823" s="109"/>
      <c r="J7823" s="109"/>
      <c r="K7823" s="105">
        <f>K7822+J7808</f>
        <v>328.70000000000016</v>
      </c>
      <c r="L7823" s="118"/>
    </row>
    <row r="7824" spans="1:31" hidden="1" outlineLevel="1" x14ac:dyDescent="0.25">
      <c r="A7824" s="98" t="str">
        <f t="shared" si="687"/>
        <v>Effekt ökning type 22/33 400 68 20</v>
      </c>
      <c r="B7824" s="103" t="str">
        <f t="shared" si="684"/>
        <v>Effekt ökning type 22/33 400</v>
      </c>
      <c r="C7824" s="99">
        <v>68</v>
      </c>
      <c r="D7824" s="99">
        <f t="shared" si="685"/>
        <v>20</v>
      </c>
      <c r="E7824" s="100">
        <f t="shared" si="688"/>
        <v>336.80000000000018</v>
      </c>
      <c r="G7824" s="108"/>
      <c r="H7824" s="109"/>
      <c r="I7824" s="109"/>
      <c r="J7824" s="109"/>
      <c r="K7824" s="105">
        <f>K7823+J7808</f>
        <v>336.80000000000018</v>
      </c>
      <c r="L7824" s="118"/>
    </row>
    <row r="7825" spans="1:12" hidden="1" outlineLevel="1" x14ac:dyDescent="0.25">
      <c r="A7825" s="98" t="str">
        <f t="shared" si="687"/>
        <v>Effekt ökning type 22/33 400 69 20</v>
      </c>
      <c r="B7825" s="103" t="str">
        <f t="shared" si="684"/>
        <v>Effekt ökning type 22/33 400</v>
      </c>
      <c r="C7825" s="99">
        <v>69</v>
      </c>
      <c r="D7825" s="99">
        <f t="shared" si="685"/>
        <v>20</v>
      </c>
      <c r="E7825" s="100">
        <f t="shared" si="688"/>
        <v>344.9000000000002</v>
      </c>
      <c r="G7825" s="108"/>
      <c r="H7825" s="109"/>
      <c r="I7825" s="109"/>
      <c r="J7825" s="109"/>
      <c r="K7825" s="105">
        <f>K7824+J7808</f>
        <v>344.9000000000002</v>
      </c>
      <c r="L7825" s="118"/>
    </row>
    <row r="7826" spans="1:12" hidden="1" outlineLevel="1" x14ac:dyDescent="0.25">
      <c r="A7826" s="98" t="str">
        <f t="shared" si="687"/>
        <v>Effekt ökning type 22/33 400 70 20</v>
      </c>
      <c r="B7826" s="103" t="str">
        <f t="shared" si="684"/>
        <v>Effekt ökning type 22/33 400</v>
      </c>
      <c r="C7826" s="99">
        <v>70</v>
      </c>
      <c r="D7826" s="99">
        <f t="shared" si="685"/>
        <v>20</v>
      </c>
      <c r="E7826" s="100">
        <f t="shared" si="688"/>
        <v>353.00000000000023</v>
      </c>
      <c r="G7826" s="108"/>
      <c r="H7826" s="109"/>
      <c r="I7826" s="109"/>
      <c r="J7826" s="109"/>
      <c r="K7826" s="105">
        <f>K7825+J7808</f>
        <v>353.00000000000023</v>
      </c>
      <c r="L7826" s="118"/>
    </row>
    <row r="7827" spans="1:12" hidden="1" outlineLevel="1" x14ac:dyDescent="0.25">
      <c r="A7827" s="98" t="str">
        <f t="shared" si="687"/>
        <v>Effekt ökning type 22/33 400 71 20</v>
      </c>
      <c r="B7827" s="103" t="str">
        <f t="shared" si="684"/>
        <v>Effekt ökning type 22/33 400</v>
      </c>
      <c r="C7827" s="99">
        <v>71</v>
      </c>
      <c r="D7827" s="99">
        <f t="shared" si="685"/>
        <v>20</v>
      </c>
      <c r="E7827" s="100">
        <f t="shared" si="688"/>
        <v>361.10000000000025</v>
      </c>
      <c r="G7827" s="108"/>
      <c r="H7827" s="109"/>
      <c r="I7827" s="109"/>
      <c r="J7827" s="109"/>
      <c r="K7827" s="105">
        <f>K7826+J7808</f>
        <v>361.10000000000025</v>
      </c>
      <c r="L7827" s="118"/>
    </row>
    <row r="7828" spans="1:12" hidden="1" outlineLevel="1" x14ac:dyDescent="0.25">
      <c r="A7828" s="98" t="str">
        <f t="shared" si="687"/>
        <v>Effekt ökning type 22/33 400 72 20</v>
      </c>
      <c r="B7828" s="103" t="str">
        <f t="shared" si="684"/>
        <v>Effekt ökning type 22/33 400</v>
      </c>
      <c r="C7828" s="99">
        <v>72</v>
      </c>
      <c r="D7828" s="99">
        <f t="shared" si="685"/>
        <v>20</v>
      </c>
      <c r="E7828" s="100">
        <f t="shared" si="688"/>
        <v>369.20000000000027</v>
      </c>
      <c r="G7828" s="108"/>
      <c r="H7828" s="109"/>
      <c r="I7828" s="109"/>
      <c r="J7828" s="109"/>
      <c r="K7828" s="105">
        <f>K7827+J7808</f>
        <v>369.20000000000027</v>
      </c>
      <c r="L7828" s="118"/>
    </row>
    <row r="7829" spans="1:12" hidden="1" outlineLevel="1" x14ac:dyDescent="0.25">
      <c r="A7829" s="98" t="str">
        <f t="shared" si="687"/>
        <v>Effekt ökning type 22/33 400 73 20</v>
      </c>
      <c r="B7829" s="103" t="str">
        <f t="shared" si="684"/>
        <v>Effekt ökning type 22/33 400</v>
      </c>
      <c r="C7829" s="99">
        <v>73</v>
      </c>
      <c r="D7829" s="99">
        <f t="shared" si="685"/>
        <v>20</v>
      </c>
      <c r="E7829" s="100">
        <f t="shared" si="688"/>
        <v>377.3000000000003</v>
      </c>
      <c r="G7829" s="108"/>
      <c r="H7829" s="109"/>
      <c r="I7829" s="109"/>
      <c r="J7829" s="109"/>
      <c r="K7829" s="105">
        <f>K7828+J7808</f>
        <v>377.3000000000003</v>
      </c>
      <c r="L7829" s="118"/>
    </row>
    <row r="7830" spans="1:12" hidden="1" outlineLevel="1" x14ac:dyDescent="0.25">
      <c r="A7830" s="98" t="str">
        <f t="shared" si="687"/>
        <v>Effekt ökning type 22/33 400 74 20</v>
      </c>
      <c r="B7830" s="103" t="str">
        <f t="shared" si="684"/>
        <v>Effekt ökning type 22/33 400</v>
      </c>
      <c r="C7830" s="99">
        <v>74</v>
      </c>
      <c r="D7830" s="99">
        <f t="shared" si="685"/>
        <v>20</v>
      </c>
      <c r="E7830" s="100">
        <f t="shared" si="688"/>
        <v>385.40000000000032</v>
      </c>
      <c r="G7830" s="108"/>
      <c r="H7830" s="109"/>
      <c r="I7830" s="109"/>
      <c r="J7830" s="109"/>
      <c r="K7830" s="105">
        <f>K7829+J7808</f>
        <v>385.40000000000032</v>
      </c>
      <c r="L7830" s="118"/>
    </row>
    <row r="7831" spans="1:12" hidden="1" outlineLevel="1" x14ac:dyDescent="0.25">
      <c r="A7831" s="98" t="str">
        <f t="shared" si="687"/>
        <v>Effekt ökning type 22/33 400 75 20</v>
      </c>
      <c r="B7831" s="103" t="str">
        <f t="shared" si="684"/>
        <v>Effekt ökning type 22/33 400</v>
      </c>
      <c r="C7831" s="99">
        <v>75</v>
      </c>
      <c r="D7831" s="99">
        <f t="shared" si="685"/>
        <v>20</v>
      </c>
      <c r="E7831" s="100">
        <f t="shared" si="688"/>
        <v>393.50000000000034</v>
      </c>
      <c r="G7831" s="108"/>
      <c r="H7831" s="109"/>
      <c r="I7831" s="109"/>
      <c r="J7831" s="109"/>
      <c r="K7831" s="105">
        <f>K7830+J7808</f>
        <v>393.50000000000034</v>
      </c>
      <c r="L7831" s="118"/>
    </row>
    <row r="7832" spans="1:12" hidden="1" outlineLevel="1" x14ac:dyDescent="0.25">
      <c r="A7832" s="98" t="str">
        <f t="shared" si="687"/>
        <v>Effekt ökning type 22/33 400 76 20</v>
      </c>
      <c r="B7832" s="103" t="str">
        <f t="shared" si="684"/>
        <v>Effekt ökning type 22/33 400</v>
      </c>
      <c r="C7832" s="99">
        <v>76</v>
      </c>
      <c r="D7832" s="99">
        <f t="shared" si="685"/>
        <v>20</v>
      </c>
      <c r="E7832" s="100">
        <f t="shared" si="688"/>
        <v>401.60000000000036</v>
      </c>
      <c r="G7832" s="108"/>
      <c r="H7832" s="109"/>
      <c r="I7832" s="109"/>
      <c r="J7832" s="109"/>
      <c r="K7832" s="105">
        <f>K7831+J7808</f>
        <v>401.60000000000036</v>
      </c>
      <c r="L7832" s="118"/>
    </row>
    <row r="7833" spans="1:12" hidden="1" outlineLevel="1" x14ac:dyDescent="0.25">
      <c r="A7833" s="98" t="str">
        <f t="shared" si="687"/>
        <v>Effekt ökning type 22/33 400 77 20</v>
      </c>
      <c r="B7833" s="103" t="str">
        <f t="shared" si="684"/>
        <v>Effekt ökning type 22/33 400</v>
      </c>
      <c r="C7833" s="99">
        <v>77</v>
      </c>
      <c r="D7833" s="99">
        <f t="shared" si="685"/>
        <v>20</v>
      </c>
      <c r="E7833" s="100">
        <f t="shared" si="688"/>
        <v>409.70000000000039</v>
      </c>
      <c r="G7833" s="108"/>
      <c r="H7833" s="109"/>
      <c r="I7833" s="109"/>
      <c r="J7833" s="109"/>
      <c r="K7833" s="105">
        <f>K7832+J7808</f>
        <v>409.70000000000039</v>
      </c>
      <c r="L7833" s="118"/>
    </row>
    <row r="7834" spans="1:12" hidden="1" outlineLevel="1" x14ac:dyDescent="0.25">
      <c r="A7834" s="98" t="str">
        <f t="shared" si="687"/>
        <v>Effekt ökning type 22/33 400 78 20</v>
      </c>
      <c r="B7834" s="103" t="str">
        <f t="shared" si="684"/>
        <v>Effekt ökning type 22/33 400</v>
      </c>
      <c r="C7834" s="99">
        <v>78</v>
      </c>
      <c r="D7834" s="99">
        <f t="shared" si="685"/>
        <v>20</v>
      </c>
      <c r="E7834" s="100">
        <f t="shared" si="688"/>
        <v>417.80000000000041</v>
      </c>
      <c r="G7834" s="108"/>
      <c r="H7834" s="109"/>
      <c r="I7834" s="109"/>
      <c r="J7834" s="109"/>
      <c r="K7834" s="105">
        <f>K7833+J7808</f>
        <v>417.80000000000041</v>
      </c>
      <c r="L7834" s="118"/>
    </row>
    <row r="7835" spans="1:12" hidden="1" outlineLevel="1" x14ac:dyDescent="0.25">
      <c r="A7835" s="98" t="str">
        <f t="shared" si="687"/>
        <v>Effekt ökning type 22/33 400 79 20</v>
      </c>
      <c r="B7835" s="103" t="str">
        <f t="shared" si="684"/>
        <v>Effekt ökning type 22/33 400</v>
      </c>
      <c r="C7835" s="99">
        <v>79</v>
      </c>
      <c r="D7835" s="99">
        <f t="shared" si="685"/>
        <v>20</v>
      </c>
      <c r="E7835" s="100">
        <f t="shared" si="688"/>
        <v>425.90000000000043</v>
      </c>
      <c r="G7835" s="108"/>
      <c r="H7835" s="109"/>
      <c r="I7835" s="109"/>
      <c r="J7835" s="109"/>
      <c r="K7835" s="105">
        <f>K7834+J7808</f>
        <v>425.90000000000043</v>
      </c>
      <c r="L7835" s="118"/>
    </row>
    <row r="7836" spans="1:12" hidden="1" outlineLevel="1" x14ac:dyDescent="0.25">
      <c r="A7836" s="98" t="str">
        <f t="shared" si="687"/>
        <v>Effekt ökning type 22/33 400 80 20</v>
      </c>
      <c r="B7836" s="103" t="str">
        <f t="shared" si="684"/>
        <v>Effekt ökning type 22/33 400</v>
      </c>
      <c r="C7836" s="99">
        <v>80</v>
      </c>
      <c r="D7836" s="99">
        <f t="shared" si="685"/>
        <v>20</v>
      </c>
      <c r="E7836" s="100">
        <f t="shared" si="688"/>
        <v>434.00000000000045</v>
      </c>
      <c r="G7836" s="108"/>
      <c r="H7836" s="109"/>
      <c r="I7836" s="109"/>
      <c r="J7836" s="109"/>
      <c r="K7836" s="105">
        <f>K7835+J7808</f>
        <v>434.00000000000045</v>
      </c>
      <c r="L7836" s="118"/>
    </row>
    <row r="7837" spans="1:12" hidden="1" outlineLevel="1" x14ac:dyDescent="0.25">
      <c r="A7837" s="98" t="str">
        <f t="shared" si="687"/>
        <v>Effekt ökning type 22/33 400 81 20</v>
      </c>
      <c r="B7837" s="103" t="str">
        <f t="shared" si="684"/>
        <v>Effekt ökning type 22/33 400</v>
      </c>
      <c r="C7837" s="99">
        <v>81</v>
      </c>
      <c r="D7837" s="99">
        <f t="shared" si="685"/>
        <v>20</v>
      </c>
      <c r="E7837" s="100">
        <f t="shared" si="688"/>
        <v>442.10000000000048</v>
      </c>
      <c r="G7837" s="108"/>
      <c r="H7837" s="109"/>
      <c r="I7837" s="109"/>
      <c r="J7837" s="109"/>
      <c r="K7837" s="105">
        <f>K7836+J7808</f>
        <v>442.10000000000048</v>
      </c>
      <c r="L7837" s="118"/>
    </row>
    <row r="7838" spans="1:12" hidden="1" outlineLevel="1" x14ac:dyDescent="0.25">
      <c r="A7838" s="98" t="str">
        <f t="shared" si="687"/>
        <v>Effekt ökning type 22/33 400 82 20</v>
      </c>
      <c r="B7838" s="103" t="str">
        <f t="shared" si="684"/>
        <v>Effekt ökning type 22/33 400</v>
      </c>
      <c r="C7838" s="99">
        <v>82</v>
      </c>
      <c r="D7838" s="99">
        <f t="shared" si="685"/>
        <v>20</v>
      </c>
      <c r="E7838" s="100">
        <f t="shared" si="688"/>
        <v>450.2000000000005</v>
      </c>
      <c r="G7838" s="108"/>
      <c r="H7838" s="109"/>
      <c r="I7838" s="109"/>
      <c r="J7838" s="109"/>
      <c r="K7838" s="105">
        <f>K7837+J7808</f>
        <v>450.2000000000005</v>
      </c>
      <c r="L7838" s="118"/>
    </row>
    <row r="7839" spans="1:12" hidden="1" outlineLevel="1" x14ac:dyDescent="0.25">
      <c r="A7839" s="98" t="str">
        <f t="shared" si="687"/>
        <v>Effekt ökning type 22/33 400 83 20</v>
      </c>
      <c r="B7839" s="103" t="str">
        <f t="shared" si="684"/>
        <v>Effekt ökning type 22/33 400</v>
      </c>
      <c r="C7839" s="99">
        <v>83</v>
      </c>
      <c r="D7839" s="99">
        <f t="shared" ref="D7839:D7856" si="689">D7838</f>
        <v>20</v>
      </c>
      <c r="E7839" s="100">
        <f t="shared" si="688"/>
        <v>458.30000000000052</v>
      </c>
      <c r="G7839" s="108"/>
      <c r="H7839" s="109"/>
      <c r="I7839" s="109"/>
      <c r="J7839" s="109"/>
      <c r="K7839" s="105">
        <f>K7838+J7808</f>
        <v>458.30000000000052</v>
      </c>
      <c r="L7839" s="118"/>
    </row>
    <row r="7840" spans="1:12" hidden="1" outlineLevel="1" x14ac:dyDescent="0.25">
      <c r="A7840" s="98" t="str">
        <f t="shared" si="687"/>
        <v>Effekt ökning type 22/33 400 84 20</v>
      </c>
      <c r="B7840" s="103" t="str">
        <f t="shared" si="684"/>
        <v>Effekt ökning type 22/33 400</v>
      </c>
      <c r="C7840" s="99">
        <v>84</v>
      </c>
      <c r="D7840" s="99">
        <f t="shared" si="689"/>
        <v>20</v>
      </c>
      <c r="E7840" s="100">
        <f t="shared" si="688"/>
        <v>466.40000000000055</v>
      </c>
      <c r="G7840" s="108"/>
      <c r="H7840" s="109"/>
      <c r="I7840" s="109"/>
      <c r="J7840" s="109"/>
      <c r="K7840" s="105">
        <f>K7839+J7808</f>
        <v>466.40000000000055</v>
      </c>
      <c r="L7840" s="118"/>
    </row>
    <row r="7841" spans="1:12" hidden="1" outlineLevel="1" x14ac:dyDescent="0.25">
      <c r="A7841" s="98" t="str">
        <f t="shared" si="687"/>
        <v>Effekt ökning type 22/33 400 85 20</v>
      </c>
      <c r="B7841" s="103" t="str">
        <f t="shared" si="684"/>
        <v>Effekt ökning type 22/33 400</v>
      </c>
      <c r="C7841" s="99">
        <v>85</v>
      </c>
      <c r="D7841" s="99">
        <f t="shared" si="689"/>
        <v>20</v>
      </c>
      <c r="E7841" s="100">
        <f t="shared" si="688"/>
        <v>474.50000000000057</v>
      </c>
      <c r="G7841" s="108"/>
      <c r="H7841" s="109"/>
      <c r="I7841" s="109"/>
      <c r="J7841" s="109"/>
      <c r="K7841" s="105">
        <f>K7840+J7808</f>
        <v>474.50000000000057</v>
      </c>
      <c r="L7841" s="118"/>
    </row>
    <row r="7842" spans="1:12" hidden="1" outlineLevel="1" x14ac:dyDescent="0.25">
      <c r="A7842" s="98" t="str">
        <f t="shared" si="687"/>
        <v>Effekt ökning type 22/33 400 86 20</v>
      </c>
      <c r="B7842" s="103" t="str">
        <f t="shared" si="684"/>
        <v>Effekt ökning type 22/33 400</v>
      </c>
      <c r="C7842" s="99">
        <v>86</v>
      </c>
      <c r="D7842" s="99">
        <f t="shared" si="689"/>
        <v>20</v>
      </c>
      <c r="E7842" s="100">
        <f t="shared" si="688"/>
        <v>482.60000000000059</v>
      </c>
      <c r="G7842" s="108"/>
      <c r="H7842" s="109"/>
      <c r="I7842" s="109"/>
      <c r="J7842" s="109"/>
      <c r="K7842" s="105">
        <f>K7841+J7808</f>
        <v>482.60000000000059</v>
      </c>
      <c r="L7842" s="118"/>
    </row>
    <row r="7843" spans="1:12" hidden="1" outlineLevel="1" x14ac:dyDescent="0.25">
      <c r="A7843" s="98" t="str">
        <f t="shared" si="687"/>
        <v>Effekt ökning type 22/33 400 87 20</v>
      </c>
      <c r="B7843" s="103" t="str">
        <f t="shared" si="684"/>
        <v>Effekt ökning type 22/33 400</v>
      </c>
      <c r="C7843" s="99">
        <v>87</v>
      </c>
      <c r="D7843" s="99">
        <f t="shared" si="689"/>
        <v>20</v>
      </c>
      <c r="E7843" s="100">
        <f t="shared" si="688"/>
        <v>490.70000000000061</v>
      </c>
      <c r="G7843" s="108"/>
      <c r="H7843" s="109"/>
      <c r="I7843" s="109"/>
      <c r="J7843" s="109"/>
      <c r="K7843" s="105">
        <f>K7842+J7808</f>
        <v>490.70000000000061</v>
      </c>
      <c r="L7843" s="118"/>
    </row>
    <row r="7844" spans="1:12" hidden="1" outlineLevel="1" x14ac:dyDescent="0.25">
      <c r="A7844" s="98" t="str">
        <f t="shared" si="687"/>
        <v>Effekt ökning type 22/33 400 88 20</v>
      </c>
      <c r="B7844" s="103" t="str">
        <f t="shared" si="684"/>
        <v>Effekt ökning type 22/33 400</v>
      </c>
      <c r="C7844" s="99">
        <v>88</v>
      </c>
      <c r="D7844" s="99">
        <f t="shared" si="689"/>
        <v>20</v>
      </c>
      <c r="E7844" s="100">
        <f t="shared" si="688"/>
        <v>498.80000000000064</v>
      </c>
      <c r="G7844" s="108"/>
      <c r="H7844" s="109"/>
      <c r="I7844" s="109"/>
      <c r="J7844" s="109"/>
      <c r="K7844" s="105">
        <f>K7843+J7808</f>
        <v>498.80000000000064</v>
      </c>
      <c r="L7844" s="118"/>
    </row>
    <row r="7845" spans="1:12" hidden="1" outlineLevel="1" x14ac:dyDescent="0.25">
      <c r="A7845" s="98" t="str">
        <f t="shared" si="687"/>
        <v>Effekt ökning type 22/33 400 89 20</v>
      </c>
      <c r="B7845" s="103" t="str">
        <f t="shared" si="684"/>
        <v>Effekt ökning type 22/33 400</v>
      </c>
      <c r="C7845" s="99">
        <v>89</v>
      </c>
      <c r="D7845" s="99">
        <f t="shared" si="689"/>
        <v>20</v>
      </c>
      <c r="E7845" s="100">
        <f t="shared" si="688"/>
        <v>506.90000000000066</v>
      </c>
      <c r="G7845" s="108"/>
      <c r="H7845" s="109"/>
      <c r="I7845" s="109"/>
      <c r="J7845" s="109"/>
      <c r="K7845" s="105">
        <f>K7844+J7808</f>
        <v>506.90000000000066</v>
      </c>
      <c r="L7845" s="118"/>
    </row>
    <row r="7846" spans="1:12" hidden="1" outlineLevel="1" x14ac:dyDescent="0.25">
      <c r="A7846" s="98" t="str">
        <f t="shared" si="687"/>
        <v>Effekt ökning type 22/33 400 90 20</v>
      </c>
      <c r="B7846" s="103" t="str">
        <f t="shared" si="684"/>
        <v>Effekt ökning type 22/33 400</v>
      </c>
      <c r="C7846" s="99">
        <v>90</v>
      </c>
      <c r="D7846" s="99">
        <f t="shared" si="689"/>
        <v>20</v>
      </c>
      <c r="E7846" s="100">
        <f t="shared" si="688"/>
        <v>515.00000000000068</v>
      </c>
      <c r="G7846" s="108"/>
      <c r="H7846" s="109"/>
      <c r="I7846" s="109"/>
      <c r="J7846" s="109"/>
      <c r="K7846" s="105">
        <f>K7845+J7808</f>
        <v>515.00000000000068</v>
      </c>
      <c r="L7846" s="118"/>
    </row>
    <row r="7847" spans="1:12" hidden="1" outlineLevel="1" x14ac:dyDescent="0.25">
      <c r="A7847" s="98" t="str">
        <f t="shared" si="687"/>
        <v>Effekt ökning type 22/33 400 91 20</v>
      </c>
      <c r="B7847" s="103" t="str">
        <f t="shared" si="684"/>
        <v>Effekt ökning type 22/33 400</v>
      </c>
      <c r="C7847" s="99">
        <v>91</v>
      </c>
      <c r="D7847" s="99">
        <f t="shared" si="689"/>
        <v>20</v>
      </c>
      <c r="E7847" s="100">
        <f t="shared" si="688"/>
        <v>523.1000000000007</v>
      </c>
      <c r="G7847" s="108"/>
      <c r="H7847" s="109"/>
      <c r="I7847" s="109"/>
      <c r="J7847" s="109"/>
      <c r="K7847" s="105">
        <f>K7846+J7808</f>
        <v>523.1000000000007</v>
      </c>
      <c r="L7847" s="118"/>
    </row>
    <row r="7848" spans="1:12" hidden="1" outlineLevel="1" x14ac:dyDescent="0.25">
      <c r="A7848" s="98" t="str">
        <f t="shared" si="687"/>
        <v>Effekt ökning type 22/33 400 92 20</v>
      </c>
      <c r="B7848" s="103" t="str">
        <f t="shared" si="684"/>
        <v>Effekt ökning type 22/33 400</v>
      </c>
      <c r="C7848" s="99">
        <v>92</v>
      </c>
      <c r="D7848" s="99">
        <f t="shared" si="689"/>
        <v>20</v>
      </c>
      <c r="E7848" s="100">
        <f t="shared" si="688"/>
        <v>531.20000000000073</v>
      </c>
      <c r="G7848" s="108"/>
      <c r="H7848" s="109"/>
      <c r="I7848" s="109"/>
      <c r="J7848" s="109"/>
      <c r="K7848" s="105">
        <f>K7847+J7808</f>
        <v>531.20000000000073</v>
      </c>
      <c r="L7848" s="118"/>
    </row>
    <row r="7849" spans="1:12" hidden="1" outlineLevel="1" x14ac:dyDescent="0.25">
      <c r="A7849" s="98" t="str">
        <f t="shared" si="687"/>
        <v>Effekt ökning type 22/33 400 93 20</v>
      </c>
      <c r="B7849" s="103" t="str">
        <f t="shared" si="684"/>
        <v>Effekt ökning type 22/33 400</v>
      </c>
      <c r="C7849" s="99">
        <v>93</v>
      </c>
      <c r="D7849" s="99">
        <f t="shared" si="689"/>
        <v>20</v>
      </c>
      <c r="E7849" s="100">
        <f t="shared" si="688"/>
        <v>539.30000000000075</v>
      </c>
      <c r="G7849" s="108"/>
      <c r="H7849" s="109"/>
      <c r="I7849" s="109"/>
      <c r="J7849" s="109"/>
      <c r="K7849" s="105">
        <f>K7848+J7808</f>
        <v>539.30000000000075</v>
      </c>
      <c r="L7849" s="118"/>
    </row>
    <row r="7850" spans="1:12" hidden="1" outlineLevel="1" x14ac:dyDescent="0.25">
      <c r="A7850" s="98" t="str">
        <f t="shared" si="687"/>
        <v>Effekt ökning type 22/33 400 94 20</v>
      </c>
      <c r="B7850" s="103" t="str">
        <f t="shared" si="684"/>
        <v>Effekt ökning type 22/33 400</v>
      </c>
      <c r="C7850" s="99">
        <v>94</v>
      </c>
      <c r="D7850" s="99">
        <f t="shared" si="689"/>
        <v>20</v>
      </c>
      <c r="E7850" s="100">
        <f t="shared" si="688"/>
        <v>547.40000000000077</v>
      </c>
      <c r="G7850" s="108"/>
      <c r="H7850" s="109"/>
      <c r="I7850" s="109"/>
      <c r="J7850" s="109"/>
      <c r="K7850" s="105">
        <f>K7849+J7808</f>
        <v>547.40000000000077</v>
      </c>
      <c r="L7850" s="118"/>
    </row>
    <row r="7851" spans="1:12" hidden="1" outlineLevel="1" x14ac:dyDescent="0.25">
      <c r="A7851" s="98" t="str">
        <f t="shared" si="687"/>
        <v>Effekt ökning type 22/33 400 95 20</v>
      </c>
      <c r="B7851" s="103" t="str">
        <f t="shared" si="684"/>
        <v>Effekt ökning type 22/33 400</v>
      </c>
      <c r="C7851" s="99">
        <v>95</v>
      </c>
      <c r="D7851" s="99">
        <f t="shared" si="689"/>
        <v>20</v>
      </c>
      <c r="E7851" s="100">
        <f t="shared" si="688"/>
        <v>555.5000000000008</v>
      </c>
      <c r="G7851" s="108"/>
      <c r="H7851" s="109"/>
      <c r="I7851" s="109"/>
      <c r="J7851" s="109"/>
      <c r="K7851" s="105">
        <f>K7850+J7808</f>
        <v>555.5000000000008</v>
      </c>
      <c r="L7851" s="118"/>
    </row>
    <row r="7852" spans="1:12" hidden="1" outlineLevel="1" x14ac:dyDescent="0.25">
      <c r="A7852" s="98" t="str">
        <f t="shared" si="687"/>
        <v>Effekt ökning type 22/33 400 96 20</v>
      </c>
      <c r="B7852" s="103" t="str">
        <f t="shared" si="684"/>
        <v>Effekt ökning type 22/33 400</v>
      </c>
      <c r="C7852" s="99">
        <v>96</v>
      </c>
      <c r="D7852" s="99">
        <f t="shared" si="689"/>
        <v>20</v>
      </c>
      <c r="E7852" s="100">
        <f t="shared" si="688"/>
        <v>563.60000000000082</v>
      </c>
      <c r="G7852" s="108"/>
      <c r="H7852" s="109"/>
      <c r="I7852" s="109"/>
      <c r="J7852" s="109"/>
      <c r="K7852" s="105">
        <f>K7851+J7808</f>
        <v>563.60000000000082</v>
      </c>
      <c r="L7852" s="118"/>
    </row>
    <row r="7853" spans="1:12" hidden="1" outlineLevel="1" x14ac:dyDescent="0.25">
      <c r="A7853" s="98" t="str">
        <f t="shared" si="687"/>
        <v>Effekt ökning type 22/33 400 97 20</v>
      </c>
      <c r="B7853" s="103" t="str">
        <f t="shared" si="684"/>
        <v>Effekt ökning type 22/33 400</v>
      </c>
      <c r="C7853" s="99">
        <v>97</v>
      </c>
      <c r="D7853" s="99">
        <f t="shared" si="689"/>
        <v>20</v>
      </c>
      <c r="E7853" s="100">
        <f t="shared" si="688"/>
        <v>571.70000000000084</v>
      </c>
      <c r="G7853" s="108"/>
      <c r="H7853" s="109"/>
      <c r="I7853" s="109"/>
      <c r="J7853" s="109"/>
      <c r="K7853" s="105">
        <f>K7852+J7808</f>
        <v>571.70000000000084</v>
      </c>
      <c r="L7853" s="118"/>
    </row>
    <row r="7854" spans="1:12" hidden="1" outlineLevel="1" x14ac:dyDescent="0.25">
      <c r="A7854" s="98" t="str">
        <f t="shared" si="687"/>
        <v>Effekt ökning type 22/33 400 98 20</v>
      </c>
      <c r="B7854" s="103" t="str">
        <f t="shared" si="684"/>
        <v>Effekt ökning type 22/33 400</v>
      </c>
      <c r="C7854" s="99">
        <v>98</v>
      </c>
      <c r="D7854" s="99">
        <f t="shared" si="689"/>
        <v>20</v>
      </c>
      <c r="E7854" s="100">
        <f t="shared" si="688"/>
        <v>579.80000000000086</v>
      </c>
      <c r="G7854" s="108"/>
      <c r="H7854" s="109"/>
      <c r="I7854" s="109"/>
      <c r="J7854" s="109"/>
      <c r="K7854" s="105">
        <f>K7853+J7808</f>
        <v>579.80000000000086</v>
      </c>
      <c r="L7854" s="118"/>
    </row>
    <row r="7855" spans="1:12" hidden="1" outlineLevel="1" x14ac:dyDescent="0.25">
      <c r="A7855" s="98" t="str">
        <f t="shared" si="687"/>
        <v>Effekt ökning type 22/33 400 99 20</v>
      </c>
      <c r="B7855" s="103" t="str">
        <f t="shared" si="684"/>
        <v>Effekt ökning type 22/33 400</v>
      </c>
      <c r="C7855" s="99">
        <v>99</v>
      </c>
      <c r="D7855" s="99">
        <f t="shared" si="689"/>
        <v>20</v>
      </c>
      <c r="E7855" s="100">
        <f t="shared" si="688"/>
        <v>587.90000000000089</v>
      </c>
      <c r="G7855" s="108"/>
      <c r="H7855" s="109"/>
      <c r="I7855" s="109"/>
      <c r="J7855" s="109"/>
      <c r="K7855" s="105">
        <f>K7854+J7808</f>
        <v>587.90000000000089</v>
      </c>
      <c r="L7855" s="118"/>
    </row>
    <row r="7856" spans="1:12" hidden="1" outlineLevel="1" x14ac:dyDescent="0.25">
      <c r="A7856" s="110" t="str">
        <f t="shared" si="687"/>
        <v>Effekt ökning type 22/33 400 100 20</v>
      </c>
      <c r="B7856" s="111" t="str">
        <f t="shared" si="684"/>
        <v>Effekt ökning type 22/33 400</v>
      </c>
      <c r="C7856" s="112">
        <v>100</v>
      </c>
      <c r="D7856" s="112">
        <f t="shared" si="689"/>
        <v>20</v>
      </c>
      <c r="E7856" s="113">
        <f t="shared" si="688"/>
        <v>596.00000000000091</v>
      </c>
      <c r="G7856" s="114"/>
      <c r="H7856" s="115"/>
      <c r="I7856" s="115"/>
      <c r="J7856" s="115"/>
      <c r="K7856" s="116">
        <f>K7855+J7808</f>
        <v>596.00000000000091</v>
      </c>
      <c r="L7856" s="118"/>
    </row>
    <row r="7857" spans="1:12" hidden="1" outlineLevel="1" x14ac:dyDescent="0.25">
      <c r="A7857" s="98" t="str">
        <f t="shared" si="687"/>
        <v>Effekt ökning type 22/33 400 50 19</v>
      </c>
      <c r="B7857" s="117" t="str">
        <f t="shared" si="684"/>
        <v>Effekt ökning type 22/33 400</v>
      </c>
      <c r="C7857" s="99">
        <v>50</v>
      </c>
      <c r="D7857" s="99">
        <f>AD7807</f>
        <v>19</v>
      </c>
      <c r="E7857" s="100">
        <f t="shared" si="688"/>
        <v>193.5</v>
      </c>
      <c r="G7857" s="99">
        <f>AD7808</f>
        <v>193.5</v>
      </c>
      <c r="H7857" s="101"/>
      <c r="I7857" s="101"/>
      <c r="J7857" s="101"/>
      <c r="K7857" s="102">
        <f>G7857</f>
        <v>193.5</v>
      </c>
      <c r="L7857" s="118"/>
    </row>
    <row r="7858" spans="1:12" hidden="1" outlineLevel="1" x14ac:dyDescent="0.25">
      <c r="A7858" s="98" t="str">
        <f t="shared" si="687"/>
        <v>Effekt ökning type 22/33 400 51 19</v>
      </c>
      <c r="B7858" s="103" t="str">
        <f t="shared" si="684"/>
        <v>Effekt ökning type 22/33 400</v>
      </c>
      <c r="C7858" s="99">
        <v>51</v>
      </c>
      <c r="D7858" s="99">
        <f t="shared" ref="D7858:D7889" si="690">D7857</f>
        <v>19</v>
      </c>
      <c r="E7858" s="100">
        <f t="shared" si="688"/>
        <v>201.05</v>
      </c>
      <c r="G7858" s="104"/>
      <c r="H7858" s="59"/>
      <c r="I7858" s="59"/>
      <c r="J7858" s="59"/>
      <c r="K7858" s="105">
        <f>K7857+J7859</f>
        <v>201.05</v>
      </c>
      <c r="L7858" s="118"/>
    </row>
    <row r="7859" spans="1:12" hidden="1" outlineLevel="1" x14ac:dyDescent="0.25">
      <c r="A7859" s="98" t="str">
        <f t="shared" si="687"/>
        <v>Effekt ökning type 22/33 400 52 19</v>
      </c>
      <c r="B7859" s="103" t="str">
        <f t="shared" si="684"/>
        <v>Effekt ökning type 22/33 400</v>
      </c>
      <c r="C7859" s="99">
        <v>52</v>
      </c>
      <c r="D7859" s="99">
        <f t="shared" si="690"/>
        <v>19</v>
      </c>
      <c r="E7859" s="100">
        <f t="shared" si="688"/>
        <v>208.60000000000002</v>
      </c>
      <c r="G7859" s="99">
        <f>AD7809</f>
        <v>571</v>
      </c>
      <c r="H7859" s="59">
        <v>50</v>
      </c>
      <c r="I7859" s="59">
        <f>G7859-G7857</f>
        <v>377.5</v>
      </c>
      <c r="J7859" s="59">
        <f>I7859/H7859</f>
        <v>7.55</v>
      </c>
      <c r="K7859" s="105">
        <f>K7858+J7859</f>
        <v>208.60000000000002</v>
      </c>
      <c r="L7859" s="118"/>
    </row>
    <row r="7860" spans="1:12" hidden="1" outlineLevel="1" x14ac:dyDescent="0.25">
      <c r="A7860" s="98" t="str">
        <f t="shared" si="687"/>
        <v>Effekt ökning type 22/33 400 53 19</v>
      </c>
      <c r="B7860" s="103" t="str">
        <f t="shared" si="684"/>
        <v>Effekt ökning type 22/33 400</v>
      </c>
      <c r="C7860" s="99">
        <v>53</v>
      </c>
      <c r="D7860" s="99">
        <f t="shared" si="690"/>
        <v>19</v>
      </c>
      <c r="E7860" s="100">
        <f t="shared" si="688"/>
        <v>216.15000000000003</v>
      </c>
      <c r="G7860" s="108"/>
      <c r="H7860" s="109"/>
      <c r="I7860" s="109"/>
      <c r="J7860" s="109"/>
      <c r="K7860" s="105">
        <f>K7859+J7859</f>
        <v>216.15000000000003</v>
      </c>
      <c r="L7860" s="118"/>
    </row>
    <row r="7861" spans="1:12" hidden="1" outlineLevel="1" x14ac:dyDescent="0.25">
      <c r="A7861" s="98" t="str">
        <f t="shared" si="687"/>
        <v>Effekt ökning type 22/33 400 54 19</v>
      </c>
      <c r="B7861" s="103" t="str">
        <f t="shared" si="684"/>
        <v>Effekt ökning type 22/33 400</v>
      </c>
      <c r="C7861" s="99">
        <v>54</v>
      </c>
      <c r="D7861" s="99">
        <f t="shared" si="690"/>
        <v>19</v>
      </c>
      <c r="E7861" s="100">
        <f t="shared" si="688"/>
        <v>223.70000000000005</v>
      </c>
      <c r="G7861" s="108"/>
      <c r="H7861" s="109"/>
      <c r="I7861" s="109"/>
      <c r="J7861" s="109"/>
      <c r="K7861" s="105">
        <f>K7860+J7859</f>
        <v>223.70000000000005</v>
      </c>
      <c r="L7861" s="118"/>
    </row>
    <row r="7862" spans="1:12" hidden="1" outlineLevel="1" x14ac:dyDescent="0.25">
      <c r="A7862" s="98" t="str">
        <f t="shared" si="687"/>
        <v>Effekt ökning type 22/33 400 55 19</v>
      </c>
      <c r="B7862" s="103" t="str">
        <f t="shared" si="684"/>
        <v>Effekt ökning type 22/33 400</v>
      </c>
      <c r="C7862" s="99">
        <v>55</v>
      </c>
      <c r="D7862" s="99">
        <f t="shared" si="690"/>
        <v>19</v>
      </c>
      <c r="E7862" s="100">
        <f t="shared" si="688"/>
        <v>231.25000000000006</v>
      </c>
      <c r="G7862" s="104"/>
      <c r="H7862" s="59"/>
      <c r="I7862" s="59"/>
      <c r="J7862" s="59"/>
      <c r="K7862" s="105">
        <f>K7861+J7859</f>
        <v>231.25000000000006</v>
      </c>
      <c r="L7862" s="118"/>
    </row>
    <row r="7863" spans="1:12" hidden="1" outlineLevel="1" x14ac:dyDescent="0.25">
      <c r="A7863" s="98" t="str">
        <f t="shared" si="687"/>
        <v>Effekt ökning type 22/33 400 56 19</v>
      </c>
      <c r="B7863" s="103" t="str">
        <f t="shared" si="684"/>
        <v>Effekt ökning type 22/33 400</v>
      </c>
      <c r="C7863" s="99">
        <v>56</v>
      </c>
      <c r="D7863" s="99">
        <f t="shared" si="690"/>
        <v>19</v>
      </c>
      <c r="E7863" s="100">
        <f t="shared" si="688"/>
        <v>238.80000000000007</v>
      </c>
      <c r="G7863" s="104"/>
      <c r="H7863" s="59"/>
      <c r="I7863" s="59"/>
      <c r="J7863" s="59"/>
      <c r="K7863" s="105">
        <f>K7862+J7859</f>
        <v>238.80000000000007</v>
      </c>
      <c r="L7863" s="118"/>
    </row>
    <row r="7864" spans="1:12" hidden="1" outlineLevel="1" x14ac:dyDescent="0.25">
      <c r="A7864" s="98" t="str">
        <f t="shared" si="687"/>
        <v>Effekt ökning type 22/33 400 57 19</v>
      </c>
      <c r="B7864" s="103" t="str">
        <f t="shared" si="684"/>
        <v>Effekt ökning type 22/33 400</v>
      </c>
      <c r="C7864" s="99">
        <v>57</v>
      </c>
      <c r="D7864" s="99">
        <f t="shared" si="690"/>
        <v>19</v>
      </c>
      <c r="E7864" s="100">
        <f t="shared" si="688"/>
        <v>246.35000000000008</v>
      </c>
      <c r="G7864" s="104"/>
      <c r="H7864" s="59"/>
      <c r="I7864" s="59"/>
      <c r="J7864" s="59"/>
      <c r="K7864" s="105">
        <f>K7863+J7859</f>
        <v>246.35000000000008</v>
      </c>
      <c r="L7864" s="118"/>
    </row>
    <row r="7865" spans="1:12" hidden="1" outlineLevel="1" x14ac:dyDescent="0.25">
      <c r="A7865" s="98" t="str">
        <f t="shared" si="687"/>
        <v>Effekt ökning type 22/33 400 58 19</v>
      </c>
      <c r="B7865" s="103" t="str">
        <f t="shared" si="684"/>
        <v>Effekt ökning type 22/33 400</v>
      </c>
      <c r="C7865" s="99">
        <v>58</v>
      </c>
      <c r="D7865" s="99">
        <f t="shared" si="690"/>
        <v>19</v>
      </c>
      <c r="E7865" s="100">
        <f t="shared" si="688"/>
        <v>253.90000000000009</v>
      </c>
      <c r="G7865" s="104"/>
      <c r="H7865" s="59"/>
      <c r="I7865" s="59"/>
      <c r="J7865" s="59"/>
      <c r="K7865" s="105">
        <f>K7864+J7859</f>
        <v>253.90000000000009</v>
      </c>
      <c r="L7865" s="118"/>
    </row>
    <row r="7866" spans="1:12" hidden="1" outlineLevel="1" x14ac:dyDescent="0.25">
      <c r="A7866" s="98" t="str">
        <f t="shared" si="687"/>
        <v>Effekt ökning type 22/33 400 59 19</v>
      </c>
      <c r="B7866" s="103" t="str">
        <f t="shared" si="684"/>
        <v>Effekt ökning type 22/33 400</v>
      </c>
      <c r="C7866" s="99">
        <v>59</v>
      </c>
      <c r="D7866" s="99">
        <f t="shared" si="690"/>
        <v>19</v>
      </c>
      <c r="E7866" s="100">
        <f t="shared" si="688"/>
        <v>261.4500000000001</v>
      </c>
      <c r="G7866" s="104"/>
      <c r="H7866" s="59"/>
      <c r="I7866" s="59"/>
      <c r="J7866" s="59"/>
      <c r="K7866" s="105">
        <f>K7865+J7859</f>
        <v>261.4500000000001</v>
      </c>
      <c r="L7866" s="118"/>
    </row>
    <row r="7867" spans="1:12" hidden="1" outlineLevel="1" x14ac:dyDescent="0.25">
      <c r="A7867" s="98" t="str">
        <f t="shared" si="687"/>
        <v>Effekt ökning type 22/33 400 60 19</v>
      </c>
      <c r="B7867" s="103" t="str">
        <f t="shared" si="684"/>
        <v>Effekt ökning type 22/33 400</v>
      </c>
      <c r="C7867" s="99">
        <v>60</v>
      </c>
      <c r="D7867" s="99">
        <f t="shared" si="690"/>
        <v>19</v>
      </c>
      <c r="E7867" s="100">
        <f t="shared" si="688"/>
        <v>269.00000000000011</v>
      </c>
      <c r="G7867" s="108"/>
      <c r="H7867" s="59"/>
      <c r="I7867" s="59"/>
      <c r="J7867" s="59"/>
      <c r="K7867" s="105">
        <f>K7866+J7859</f>
        <v>269.00000000000011</v>
      </c>
      <c r="L7867" s="118"/>
    </row>
    <row r="7868" spans="1:12" hidden="1" outlineLevel="1" x14ac:dyDescent="0.25">
      <c r="A7868" s="98" t="str">
        <f t="shared" si="687"/>
        <v>Effekt ökning type 22/33 400 61 19</v>
      </c>
      <c r="B7868" s="103" t="str">
        <f t="shared" si="684"/>
        <v>Effekt ökning type 22/33 400</v>
      </c>
      <c r="C7868" s="99">
        <v>61</v>
      </c>
      <c r="D7868" s="99">
        <f t="shared" si="690"/>
        <v>19</v>
      </c>
      <c r="E7868" s="100">
        <f t="shared" si="688"/>
        <v>276.55000000000013</v>
      </c>
      <c r="G7868" s="108"/>
      <c r="H7868" s="109"/>
      <c r="I7868" s="109"/>
      <c r="J7868" s="109"/>
      <c r="K7868" s="105">
        <f>K7867+J7859</f>
        <v>276.55000000000013</v>
      </c>
      <c r="L7868" s="118"/>
    </row>
    <row r="7869" spans="1:12" hidden="1" outlineLevel="1" x14ac:dyDescent="0.25">
      <c r="A7869" s="98" t="str">
        <f t="shared" si="687"/>
        <v>Effekt ökning type 22/33 400 62 19</v>
      </c>
      <c r="B7869" s="103" t="str">
        <f t="shared" si="684"/>
        <v>Effekt ökning type 22/33 400</v>
      </c>
      <c r="C7869" s="99">
        <v>62</v>
      </c>
      <c r="D7869" s="99">
        <f t="shared" si="690"/>
        <v>19</v>
      </c>
      <c r="E7869" s="100">
        <f t="shared" si="688"/>
        <v>284.10000000000014</v>
      </c>
      <c r="G7869" s="108"/>
      <c r="H7869" s="109"/>
      <c r="I7869" s="109"/>
      <c r="J7869" s="109"/>
      <c r="K7869" s="105">
        <f>K7868+J7859</f>
        <v>284.10000000000014</v>
      </c>
      <c r="L7869" s="118"/>
    </row>
    <row r="7870" spans="1:12" hidden="1" outlineLevel="1" x14ac:dyDescent="0.25">
      <c r="A7870" s="98" t="str">
        <f t="shared" si="687"/>
        <v>Effekt ökning type 22/33 400 63 19</v>
      </c>
      <c r="B7870" s="103" t="str">
        <f t="shared" si="684"/>
        <v>Effekt ökning type 22/33 400</v>
      </c>
      <c r="C7870" s="99">
        <v>63</v>
      </c>
      <c r="D7870" s="99">
        <f t="shared" si="690"/>
        <v>19</v>
      </c>
      <c r="E7870" s="100">
        <f t="shared" si="688"/>
        <v>291.65000000000015</v>
      </c>
      <c r="G7870" s="108"/>
      <c r="H7870" s="109"/>
      <c r="I7870" s="109"/>
      <c r="J7870" s="109"/>
      <c r="K7870" s="105">
        <f>K7869+J7859</f>
        <v>291.65000000000015</v>
      </c>
      <c r="L7870" s="118"/>
    </row>
    <row r="7871" spans="1:12" hidden="1" outlineLevel="1" x14ac:dyDescent="0.25">
      <c r="A7871" s="98" t="str">
        <f t="shared" si="687"/>
        <v>Effekt ökning type 22/33 400 64 19</v>
      </c>
      <c r="B7871" s="103" t="str">
        <f t="shared" ref="B7871:B7934" si="691">B7870</f>
        <v>Effekt ökning type 22/33 400</v>
      </c>
      <c r="C7871" s="99">
        <v>64</v>
      </c>
      <c r="D7871" s="99">
        <f t="shared" si="690"/>
        <v>19</v>
      </c>
      <c r="E7871" s="100">
        <f t="shared" si="688"/>
        <v>299.20000000000016</v>
      </c>
      <c r="G7871" s="108"/>
      <c r="H7871" s="109"/>
      <c r="I7871" s="109"/>
      <c r="J7871" s="109"/>
      <c r="K7871" s="105">
        <f>K7870+J7859</f>
        <v>299.20000000000016</v>
      </c>
      <c r="L7871" s="118"/>
    </row>
    <row r="7872" spans="1:12" hidden="1" outlineLevel="1" x14ac:dyDescent="0.25">
      <c r="A7872" s="98" t="str">
        <f t="shared" si="687"/>
        <v>Effekt ökning type 22/33 400 65 19</v>
      </c>
      <c r="B7872" s="103" t="str">
        <f t="shared" si="691"/>
        <v>Effekt ökning type 22/33 400</v>
      </c>
      <c r="C7872" s="99">
        <v>65</v>
      </c>
      <c r="D7872" s="99">
        <f t="shared" si="690"/>
        <v>19</v>
      </c>
      <c r="E7872" s="100">
        <f t="shared" si="688"/>
        <v>306.75000000000017</v>
      </c>
      <c r="G7872" s="108"/>
      <c r="H7872" s="109"/>
      <c r="I7872" s="109"/>
      <c r="J7872" s="109"/>
      <c r="K7872" s="105">
        <f>K7871+J7859</f>
        <v>306.75000000000017</v>
      </c>
      <c r="L7872" s="118"/>
    </row>
    <row r="7873" spans="1:12" hidden="1" outlineLevel="1" x14ac:dyDescent="0.25">
      <c r="A7873" s="98" t="str">
        <f t="shared" si="687"/>
        <v>Effekt ökning type 22/33 400 66 19</v>
      </c>
      <c r="B7873" s="103" t="str">
        <f t="shared" si="691"/>
        <v>Effekt ökning type 22/33 400</v>
      </c>
      <c r="C7873" s="99">
        <v>66</v>
      </c>
      <c r="D7873" s="99">
        <f t="shared" si="690"/>
        <v>19</v>
      </c>
      <c r="E7873" s="100">
        <f t="shared" si="688"/>
        <v>314.30000000000018</v>
      </c>
      <c r="G7873" s="108"/>
      <c r="H7873" s="109"/>
      <c r="I7873" s="109"/>
      <c r="J7873" s="109"/>
      <c r="K7873" s="105">
        <f>K7872+J7859</f>
        <v>314.30000000000018</v>
      </c>
      <c r="L7873" s="118"/>
    </row>
    <row r="7874" spans="1:12" hidden="1" outlineLevel="1" x14ac:dyDescent="0.25">
      <c r="A7874" s="98" t="str">
        <f t="shared" si="687"/>
        <v>Effekt ökning type 22/33 400 67 19</v>
      </c>
      <c r="B7874" s="103" t="str">
        <f t="shared" si="691"/>
        <v>Effekt ökning type 22/33 400</v>
      </c>
      <c r="C7874" s="99">
        <v>67</v>
      </c>
      <c r="D7874" s="99">
        <f t="shared" si="690"/>
        <v>19</v>
      </c>
      <c r="E7874" s="100">
        <f t="shared" si="688"/>
        <v>321.85000000000019</v>
      </c>
      <c r="G7874" s="108"/>
      <c r="H7874" s="109"/>
      <c r="I7874" s="109"/>
      <c r="J7874" s="109"/>
      <c r="K7874" s="105">
        <f>K7873+J7859</f>
        <v>321.85000000000019</v>
      </c>
      <c r="L7874" s="118"/>
    </row>
    <row r="7875" spans="1:12" hidden="1" outlineLevel="1" x14ac:dyDescent="0.25">
      <c r="A7875" s="98" t="str">
        <f t="shared" ref="A7875:A7938" si="692">CONCATENATE(B7875," ",C7875," ",D7875)</f>
        <v>Effekt ökning type 22/33 400 68 19</v>
      </c>
      <c r="B7875" s="103" t="str">
        <f t="shared" si="691"/>
        <v>Effekt ökning type 22/33 400</v>
      </c>
      <c r="C7875" s="99">
        <v>68</v>
      </c>
      <c r="D7875" s="99">
        <f t="shared" si="690"/>
        <v>19</v>
      </c>
      <c r="E7875" s="100">
        <f t="shared" ref="E7875:E7938" si="693">K7875</f>
        <v>329.4000000000002</v>
      </c>
      <c r="G7875" s="108"/>
      <c r="H7875" s="109"/>
      <c r="I7875" s="109"/>
      <c r="J7875" s="109"/>
      <c r="K7875" s="105">
        <f>K7874+J7859</f>
        <v>329.4000000000002</v>
      </c>
      <c r="L7875" s="118"/>
    </row>
    <row r="7876" spans="1:12" hidden="1" outlineLevel="1" x14ac:dyDescent="0.25">
      <c r="A7876" s="98" t="str">
        <f t="shared" si="692"/>
        <v>Effekt ökning type 22/33 400 69 19</v>
      </c>
      <c r="B7876" s="103" t="str">
        <f t="shared" si="691"/>
        <v>Effekt ökning type 22/33 400</v>
      </c>
      <c r="C7876" s="99">
        <v>69</v>
      </c>
      <c r="D7876" s="99">
        <f t="shared" si="690"/>
        <v>19</v>
      </c>
      <c r="E7876" s="100">
        <f t="shared" si="693"/>
        <v>336.95000000000022</v>
      </c>
      <c r="G7876" s="108"/>
      <c r="H7876" s="109"/>
      <c r="I7876" s="109"/>
      <c r="J7876" s="109"/>
      <c r="K7876" s="105">
        <f>K7875+J7859</f>
        <v>336.95000000000022</v>
      </c>
      <c r="L7876" s="118"/>
    </row>
    <row r="7877" spans="1:12" hidden="1" outlineLevel="1" x14ac:dyDescent="0.25">
      <c r="A7877" s="98" t="str">
        <f t="shared" si="692"/>
        <v>Effekt ökning type 22/33 400 70 19</v>
      </c>
      <c r="B7877" s="103" t="str">
        <f t="shared" si="691"/>
        <v>Effekt ökning type 22/33 400</v>
      </c>
      <c r="C7877" s="99">
        <v>70</v>
      </c>
      <c r="D7877" s="99">
        <f t="shared" si="690"/>
        <v>19</v>
      </c>
      <c r="E7877" s="100">
        <f t="shared" si="693"/>
        <v>344.50000000000023</v>
      </c>
      <c r="G7877" s="108"/>
      <c r="H7877" s="109"/>
      <c r="I7877" s="109"/>
      <c r="J7877" s="109"/>
      <c r="K7877" s="105">
        <f>K7876+J7859</f>
        <v>344.50000000000023</v>
      </c>
      <c r="L7877" s="118"/>
    </row>
    <row r="7878" spans="1:12" hidden="1" outlineLevel="1" x14ac:dyDescent="0.25">
      <c r="A7878" s="98" t="str">
        <f t="shared" si="692"/>
        <v>Effekt ökning type 22/33 400 71 19</v>
      </c>
      <c r="B7878" s="103" t="str">
        <f t="shared" si="691"/>
        <v>Effekt ökning type 22/33 400</v>
      </c>
      <c r="C7878" s="99">
        <v>71</v>
      </c>
      <c r="D7878" s="99">
        <f t="shared" si="690"/>
        <v>19</v>
      </c>
      <c r="E7878" s="100">
        <f t="shared" si="693"/>
        <v>352.05000000000024</v>
      </c>
      <c r="G7878" s="108"/>
      <c r="H7878" s="109"/>
      <c r="I7878" s="109"/>
      <c r="J7878" s="109"/>
      <c r="K7878" s="105">
        <f>K7877+J7859</f>
        <v>352.05000000000024</v>
      </c>
      <c r="L7878" s="118"/>
    </row>
    <row r="7879" spans="1:12" hidden="1" outlineLevel="1" x14ac:dyDescent="0.25">
      <c r="A7879" s="98" t="str">
        <f t="shared" si="692"/>
        <v>Effekt ökning type 22/33 400 72 19</v>
      </c>
      <c r="B7879" s="103" t="str">
        <f t="shared" si="691"/>
        <v>Effekt ökning type 22/33 400</v>
      </c>
      <c r="C7879" s="99">
        <v>72</v>
      </c>
      <c r="D7879" s="99">
        <f t="shared" si="690"/>
        <v>19</v>
      </c>
      <c r="E7879" s="100">
        <f t="shared" si="693"/>
        <v>359.60000000000025</v>
      </c>
      <c r="G7879" s="108"/>
      <c r="H7879" s="109"/>
      <c r="I7879" s="109"/>
      <c r="J7879" s="109"/>
      <c r="K7879" s="105">
        <f>K7878+J7859</f>
        <v>359.60000000000025</v>
      </c>
      <c r="L7879" s="118"/>
    </row>
    <row r="7880" spans="1:12" hidden="1" outlineLevel="1" x14ac:dyDescent="0.25">
      <c r="A7880" s="98" t="str">
        <f t="shared" si="692"/>
        <v>Effekt ökning type 22/33 400 73 19</v>
      </c>
      <c r="B7880" s="103" t="str">
        <f t="shared" si="691"/>
        <v>Effekt ökning type 22/33 400</v>
      </c>
      <c r="C7880" s="99">
        <v>73</v>
      </c>
      <c r="D7880" s="99">
        <f t="shared" si="690"/>
        <v>19</v>
      </c>
      <c r="E7880" s="100">
        <f t="shared" si="693"/>
        <v>367.15000000000026</v>
      </c>
      <c r="G7880" s="108"/>
      <c r="H7880" s="109"/>
      <c r="I7880" s="109"/>
      <c r="J7880" s="109"/>
      <c r="K7880" s="105">
        <f>K7879+J7859</f>
        <v>367.15000000000026</v>
      </c>
      <c r="L7880" s="118"/>
    </row>
    <row r="7881" spans="1:12" hidden="1" outlineLevel="1" x14ac:dyDescent="0.25">
      <c r="A7881" s="98" t="str">
        <f t="shared" si="692"/>
        <v>Effekt ökning type 22/33 400 74 19</v>
      </c>
      <c r="B7881" s="103" t="str">
        <f t="shared" si="691"/>
        <v>Effekt ökning type 22/33 400</v>
      </c>
      <c r="C7881" s="99">
        <v>74</v>
      </c>
      <c r="D7881" s="99">
        <f t="shared" si="690"/>
        <v>19</v>
      </c>
      <c r="E7881" s="100">
        <f t="shared" si="693"/>
        <v>374.70000000000027</v>
      </c>
      <c r="G7881" s="108"/>
      <c r="H7881" s="109"/>
      <c r="I7881" s="109"/>
      <c r="J7881" s="109"/>
      <c r="K7881" s="105">
        <f>K7880+J7859</f>
        <v>374.70000000000027</v>
      </c>
      <c r="L7881" s="118"/>
    </row>
    <row r="7882" spans="1:12" hidden="1" outlineLevel="1" x14ac:dyDescent="0.25">
      <c r="A7882" s="98" t="str">
        <f t="shared" si="692"/>
        <v>Effekt ökning type 22/33 400 75 19</v>
      </c>
      <c r="B7882" s="103" t="str">
        <f t="shared" si="691"/>
        <v>Effekt ökning type 22/33 400</v>
      </c>
      <c r="C7882" s="99">
        <v>75</v>
      </c>
      <c r="D7882" s="99">
        <f t="shared" si="690"/>
        <v>19</v>
      </c>
      <c r="E7882" s="100">
        <f t="shared" si="693"/>
        <v>382.25000000000028</v>
      </c>
      <c r="G7882" s="108"/>
      <c r="H7882" s="109"/>
      <c r="I7882" s="109"/>
      <c r="J7882" s="109"/>
      <c r="K7882" s="105">
        <f>K7881+J7859</f>
        <v>382.25000000000028</v>
      </c>
      <c r="L7882" s="118"/>
    </row>
    <row r="7883" spans="1:12" hidden="1" outlineLevel="1" x14ac:dyDescent="0.25">
      <c r="A7883" s="98" t="str">
        <f t="shared" si="692"/>
        <v>Effekt ökning type 22/33 400 76 19</v>
      </c>
      <c r="B7883" s="103" t="str">
        <f t="shared" si="691"/>
        <v>Effekt ökning type 22/33 400</v>
      </c>
      <c r="C7883" s="99">
        <v>76</v>
      </c>
      <c r="D7883" s="99">
        <f t="shared" si="690"/>
        <v>19</v>
      </c>
      <c r="E7883" s="100">
        <f t="shared" si="693"/>
        <v>389.8000000000003</v>
      </c>
      <c r="G7883" s="108"/>
      <c r="H7883" s="109"/>
      <c r="I7883" s="109"/>
      <c r="J7883" s="109"/>
      <c r="K7883" s="105">
        <f>K7882+J7859</f>
        <v>389.8000000000003</v>
      </c>
      <c r="L7883" s="118"/>
    </row>
    <row r="7884" spans="1:12" hidden="1" outlineLevel="1" x14ac:dyDescent="0.25">
      <c r="A7884" s="98" t="str">
        <f t="shared" si="692"/>
        <v>Effekt ökning type 22/33 400 77 19</v>
      </c>
      <c r="B7884" s="103" t="str">
        <f t="shared" si="691"/>
        <v>Effekt ökning type 22/33 400</v>
      </c>
      <c r="C7884" s="99">
        <v>77</v>
      </c>
      <c r="D7884" s="99">
        <f t="shared" si="690"/>
        <v>19</v>
      </c>
      <c r="E7884" s="100">
        <f t="shared" si="693"/>
        <v>397.35000000000031</v>
      </c>
      <c r="G7884" s="108"/>
      <c r="H7884" s="109"/>
      <c r="I7884" s="109"/>
      <c r="J7884" s="109"/>
      <c r="K7884" s="105">
        <f>K7883+J7859</f>
        <v>397.35000000000031</v>
      </c>
      <c r="L7884" s="118"/>
    </row>
    <row r="7885" spans="1:12" hidden="1" outlineLevel="1" x14ac:dyDescent="0.25">
      <c r="A7885" s="98" t="str">
        <f t="shared" si="692"/>
        <v>Effekt ökning type 22/33 400 78 19</v>
      </c>
      <c r="B7885" s="103" t="str">
        <f t="shared" si="691"/>
        <v>Effekt ökning type 22/33 400</v>
      </c>
      <c r="C7885" s="99">
        <v>78</v>
      </c>
      <c r="D7885" s="99">
        <f t="shared" si="690"/>
        <v>19</v>
      </c>
      <c r="E7885" s="100">
        <f t="shared" si="693"/>
        <v>404.90000000000032</v>
      </c>
      <c r="G7885" s="108"/>
      <c r="H7885" s="109"/>
      <c r="I7885" s="109"/>
      <c r="J7885" s="109"/>
      <c r="K7885" s="105">
        <f>K7884+J7859</f>
        <v>404.90000000000032</v>
      </c>
      <c r="L7885" s="118"/>
    </row>
    <row r="7886" spans="1:12" hidden="1" outlineLevel="1" x14ac:dyDescent="0.25">
      <c r="A7886" s="98" t="str">
        <f t="shared" si="692"/>
        <v>Effekt ökning type 22/33 400 79 19</v>
      </c>
      <c r="B7886" s="103" t="str">
        <f t="shared" si="691"/>
        <v>Effekt ökning type 22/33 400</v>
      </c>
      <c r="C7886" s="99">
        <v>79</v>
      </c>
      <c r="D7886" s="99">
        <f t="shared" si="690"/>
        <v>19</v>
      </c>
      <c r="E7886" s="100">
        <f t="shared" si="693"/>
        <v>412.45000000000033</v>
      </c>
      <c r="G7886" s="108"/>
      <c r="H7886" s="109"/>
      <c r="I7886" s="109"/>
      <c r="J7886" s="109"/>
      <c r="K7886" s="105">
        <f>K7885+J7859</f>
        <v>412.45000000000033</v>
      </c>
      <c r="L7886" s="118"/>
    </row>
    <row r="7887" spans="1:12" hidden="1" outlineLevel="1" x14ac:dyDescent="0.25">
      <c r="A7887" s="98" t="str">
        <f t="shared" si="692"/>
        <v>Effekt ökning type 22/33 400 80 19</v>
      </c>
      <c r="B7887" s="103" t="str">
        <f t="shared" si="691"/>
        <v>Effekt ökning type 22/33 400</v>
      </c>
      <c r="C7887" s="99">
        <v>80</v>
      </c>
      <c r="D7887" s="99">
        <f t="shared" si="690"/>
        <v>19</v>
      </c>
      <c r="E7887" s="100">
        <f t="shared" si="693"/>
        <v>420.00000000000034</v>
      </c>
      <c r="G7887" s="108"/>
      <c r="H7887" s="109"/>
      <c r="I7887" s="109"/>
      <c r="J7887" s="109"/>
      <c r="K7887" s="105">
        <f>K7886+J7859</f>
        <v>420.00000000000034</v>
      </c>
      <c r="L7887" s="118"/>
    </row>
    <row r="7888" spans="1:12" hidden="1" outlineLevel="1" x14ac:dyDescent="0.25">
      <c r="A7888" s="98" t="str">
        <f t="shared" si="692"/>
        <v>Effekt ökning type 22/33 400 81 19</v>
      </c>
      <c r="B7888" s="103" t="str">
        <f t="shared" si="691"/>
        <v>Effekt ökning type 22/33 400</v>
      </c>
      <c r="C7888" s="99">
        <v>81</v>
      </c>
      <c r="D7888" s="99">
        <f t="shared" si="690"/>
        <v>19</v>
      </c>
      <c r="E7888" s="100">
        <f t="shared" si="693"/>
        <v>427.55000000000035</v>
      </c>
      <c r="G7888" s="108"/>
      <c r="H7888" s="109"/>
      <c r="I7888" s="109"/>
      <c r="J7888" s="109"/>
      <c r="K7888" s="105">
        <f>K7887+J7859</f>
        <v>427.55000000000035</v>
      </c>
      <c r="L7888" s="118"/>
    </row>
    <row r="7889" spans="1:12" hidden="1" outlineLevel="1" x14ac:dyDescent="0.25">
      <c r="A7889" s="98" t="str">
        <f t="shared" si="692"/>
        <v>Effekt ökning type 22/33 400 82 19</v>
      </c>
      <c r="B7889" s="103" t="str">
        <f t="shared" si="691"/>
        <v>Effekt ökning type 22/33 400</v>
      </c>
      <c r="C7889" s="99">
        <v>82</v>
      </c>
      <c r="D7889" s="99">
        <f t="shared" si="690"/>
        <v>19</v>
      </c>
      <c r="E7889" s="100">
        <f t="shared" si="693"/>
        <v>435.10000000000036</v>
      </c>
      <c r="G7889" s="108"/>
      <c r="H7889" s="109"/>
      <c r="I7889" s="109"/>
      <c r="J7889" s="109"/>
      <c r="K7889" s="105">
        <f>K7888+J7859</f>
        <v>435.10000000000036</v>
      </c>
      <c r="L7889" s="118"/>
    </row>
    <row r="7890" spans="1:12" hidden="1" outlineLevel="1" x14ac:dyDescent="0.25">
      <c r="A7890" s="98" t="str">
        <f t="shared" si="692"/>
        <v>Effekt ökning type 22/33 400 83 19</v>
      </c>
      <c r="B7890" s="103" t="str">
        <f t="shared" si="691"/>
        <v>Effekt ökning type 22/33 400</v>
      </c>
      <c r="C7890" s="99">
        <v>83</v>
      </c>
      <c r="D7890" s="99">
        <f t="shared" ref="D7890:D7907" si="694">D7889</f>
        <v>19</v>
      </c>
      <c r="E7890" s="100">
        <f t="shared" si="693"/>
        <v>442.65000000000038</v>
      </c>
      <c r="G7890" s="108"/>
      <c r="H7890" s="109"/>
      <c r="I7890" s="109"/>
      <c r="J7890" s="109"/>
      <c r="K7890" s="105">
        <f>K7889+J7859</f>
        <v>442.65000000000038</v>
      </c>
      <c r="L7890" s="118"/>
    </row>
    <row r="7891" spans="1:12" hidden="1" outlineLevel="1" x14ac:dyDescent="0.25">
      <c r="A7891" s="98" t="str">
        <f t="shared" si="692"/>
        <v>Effekt ökning type 22/33 400 84 19</v>
      </c>
      <c r="B7891" s="103" t="str">
        <f t="shared" si="691"/>
        <v>Effekt ökning type 22/33 400</v>
      </c>
      <c r="C7891" s="99">
        <v>84</v>
      </c>
      <c r="D7891" s="99">
        <f t="shared" si="694"/>
        <v>19</v>
      </c>
      <c r="E7891" s="100">
        <f t="shared" si="693"/>
        <v>450.20000000000039</v>
      </c>
      <c r="G7891" s="108"/>
      <c r="H7891" s="109"/>
      <c r="I7891" s="109"/>
      <c r="J7891" s="109"/>
      <c r="K7891" s="105">
        <f>K7890+J7859</f>
        <v>450.20000000000039</v>
      </c>
      <c r="L7891" s="118"/>
    </row>
    <row r="7892" spans="1:12" hidden="1" outlineLevel="1" x14ac:dyDescent="0.25">
      <c r="A7892" s="98" t="str">
        <f t="shared" si="692"/>
        <v>Effekt ökning type 22/33 400 85 19</v>
      </c>
      <c r="B7892" s="103" t="str">
        <f t="shared" si="691"/>
        <v>Effekt ökning type 22/33 400</v>
      </c>
      <c r="C7892" s="99">
        <v>85</v>
      </c>
      <c r="D7892" s="99">
        <f t="shared" si="694"/>
        <v>19</v>
      </c>
      <c r="E7892" s="100">
        <f t="shared" si="693"/>
        <v>457.7500000000004</v>
      </c>
      <c r="G7892" s="108"/>
      <c r="H7892" s="109"/>
      <c r="I7892" s="109"/>
      <c r="J7892" s="109"/>
      <c r="K7892" s="105">
        <f>K7891+J7859</f>
        <v>457.7500000000004</v>
      </c>
      <c r="L7892" s="118"/>
    </row>
    <row r="7893" spans="1:12" hidden="1" outlineLevel="1" x14ac:dyDescent="0.25">
      <c r="A7893" s="98" t="str">
        <f t="shared" si="692"/>
        <v>Effekt ökning type 22/33 400 86 19</v>
      </c>
      <c r="B7893" s="103" t="str">
        <f t="shared" si="691"/>
        <v>Effekt ökning type 22/33 400</v>
      </c>
      <c r="C7893" s="99">
        <v>86</v>
      </c>
      <c r="D7893" s="99">
        <f t="shared" si="694"/>
        <v>19</v>
      </c>
      <c r="E7893" s="100">
        <f t="shared" si="693"/>
        <v>465.30000000000041</v>
      </c>
      <c r="G7893" s="108"/>
      <c r="H7893" s="109"/>
      <c r="I7893" s="109"/>
      <c r="J7893" s="109"/>
      <c r="K7893" s="105">
        <f>K7892+J7859</f>
        <v>465.30000000000041</v>
      </c>
      <c r="L7893" s="118"/>
    </row>
    <row r="7894" spans="1:12" hidden="1" outlineLevel="1" x14ac:dyDescent="0.25">
      <c r="A7894" s="98" t="str">
        <f t="shared" si="692"/>
        <v>Effekt ökning type 22/33 400 87 19</v>
      </c>
      <c r="B7894" s="103" t="str">
        <f t="shared" si="691"/>
        <v>Effekt ökning type 22/33 400</v>
      </c>
      <c r="C7894" s="99">
        <v>87</v>
      </c>
      <c r="D7894" s="99">
        <f t="shared" si="694"/>
        <v>19</v>
      </c>
      <c r="E7894" s="100">
        <f t="shared" si="693"/>
        <v>472.85000000000042</v>
      </c>
      <c r="G7894" s="108"/>
      <c r="H7894" s="109"/>
      <c r="I7894" s="109"/>
      <c r="J7894" s="109"/>
      <c r="K7894" s="105">
        <f>K7893+J7859</f>
        <v>472.85000000000042</v>
      </c>
      <c r="L7894" s="118"/>
    </row>
    <row r="7895" spans="1:12" hidden="1" outlineLevel="1" x14ac:dyDescent="0.25">
      <c r="A7895" s="98" t="str">
        <f t="shared" si="692"/>
        <v>Effekt ökning type 22/33 400 88 19</v>
      </c>
      <c r="B7895" s="103" t="str">
        <f t="shared" si="691"/>
        <v>Effekt ökning type 22/33 400</v>
      </c>
      <c r="C7895" s="99">
        <v>88</v>
      </c>
      <c r="D7895" s="99">
        <f t="shared" si="694"/>
        <v>19</v>
      </c>
      <c r="E7895" s="100">
        <f t="shared" si="693"/>
        <v>480.40000000000043</v>
      </c>
      <c r="G7895" s="108"/>
      <c r="H7895" s="109"/>
      <c r="I7895" s="109"/>
      <c r="J7895" s="109"/>
      <c r="K7895" s="105">
        <f>K7894+J7859</f>
        <v>480.40000000000043</v>
      </c>
      <c r="L7895" s="118"/>
    </row>
    <row r="7896" spans="1:12" hidden="1" outlineLevel="1" x14ac:dyDescent="0.25">
      <c r="A7896" s="98" t="str">
        <f t="shared" si="692"/>
        <v>Effekt ökning type 22/33 400 89 19</v>
      </c>
      <c r="B7896" s="103" t="str">
        <f t="shared" si="691"/>
        <v>Effekt ökning type 22/33 400</v>
      </c>
      <c r="C7896" s="99">
        <v>89</v>
      </c>
      <c r="D7896" s="99">
        <f t="shared" si="694"/>
        <v>19</v>
      </c>
      <c r="E7896" s="100">
        <f t="shared" si="693"/>
        <v>487.95000000000044</v>
      </c>
      <c r="G7896" s="108"/>
      <c r="H7896" s="109"/>
      <c r="I7896" s="109"/>
      <c r="J7896" s="109"/>
      <c r="K7896" s="105">
        <f>K7895+J7859</f>
        <v>487.95000000000044</v>
      </c>
      <c r="L7896" s="118"/>
    </row>
    <row r="7897" spans="1:12" hidden="1" outlineLevel="1" x14ac:dyDescent="0.25">
      <c r="A7897" s="98" t="str">
        <f t="shared" si="692"/>
        <v>Effekt ökning type 22/33 400 90 19</v>
      </c>
      <c r="B7897" s="103" t="str">
        <f t="shared" si="691"/>
        <v>Effekt ökning type 22/33 400</v>
      </c>
      <c r="C7897" s="99">
        <v>90</v>
      </c>
      <c r="D7897" s="99">
        <f t="shared" si="694"/>
        <v>19</v>
      </c>
      <c r="E7897" s="100">
        <f t="shared" si="693"/>
        <v>495.50000000000045</v>
      </c>
      <c r="G7897" s="108"/>
      <c r="H7897" s="109"/>
      <c r="I7897" s="109"/>
      <c r="J7897" s="109"/>
      <c r="K7897" s="105">
        <f>K7896+J7859</f>
        <v>495.50000000000045</v>
      </c>
      <c r="L7897" s="118"/>
    </row>
    <row r="7898" spans="1:12" hidden="1" outlineLevel="1" x14ac:dyDescent="0.25">
      <c r="A7898" s="98" t="str">
        <f t="shared" si="692"/>
        <v>Effekt ökning type 22/33 400 91 19</v>
      </c>
      <c r="B7898" s="103" t="str">
        <f t="shared" si="691"/>
        <v>Effekt ökning type 22/33 400</v>
      </c>
      <c r="C7898" s="99">
        <v>91</v>
      </c>
      <c r="D7898" s="99">
        <f t="shared" si="694"/>
        <v>19</v>
      </c>
      <c r="E7898" s="100">
        <f t="shared" si="693"/>
        <v>503.05000000000047</v>
      </c>
      <c r="G7898" s="108"/>
      <c r="H7898" s="109"/>
      <c r="I7898" s="109"/>
      <c r="J7898" s="109"/>
      <c r="K7898" s="105">
        <f>K7897+J7859</f>
        <v>503.05000000000047</v>
      </c>
      <c r="L7898" s="118"/>
    </row>
    <row r="7899" spans="1:12" hidden="1" outlineLevel="1" x14ac:dyDescent="0.25">
      <c r="A7899" s="98" t="str">
        <f t="shared" si="692"/>
        <v>Effekt ökning type 22/33 400 92 19</v>
      </c>
      <c r="B7899" s="103" t="str">
        <f t="shared" si="691"/>
        <v>Effekt ökning type 22/33 400</v>
      </c>
      <c r="C7899" s="99">
        <v>92</v>
      </c>
      <c r="D7899" s="99">
        <f t="shared" si="694"/>
        <v>19</v>
      </c>
      <c r="E7899" s="100">
        <f t="shared" si="693"/>
        <v>510.60000000000048</v>
      </c>
      <c r="G7899" s="108"/>
      <c r="H7899" s="109"/>
      <c r="I7899" s="109"/>
      <c r="J7899" s="109"/>
      <c r="K7899" s="105">
        <f>K7898+J7859</f>
        <v>510.60000000000048</v>
      </c>
      <c r="L7899" s="118"/>
    </row>
    <row r="7900" spans="1:12" hidden="1" outlineLevel="1" x14ac:dyDescent="0.25">
      <c r="A7900" s="98" t="str">
        <f t="shared" si="692"/>
        <v>Effekt ökning type 22/33 400 93 19</v>
      </c>
      <c r="B7900" s="103" t="str">
        <f t="shared" si="691"/>
        <v>Effekt ökning type 22/33 400</v>
      </c>
      <c r="C7900" s="99">
        <v>93</v>
      </c>
      <c r="D7900" s="99">
        <f t="shared" si="694"/>
        <v>19</v>
      </c>
      <c r="E7900" s="100">
        <f t="shared" si="693"/>
        <v>518.15000000000043</v>
      </c>
      <c r="G7900" s="108"/>
      <c r="H7900" s="109"/>
      <c r="I7900" s="109"/>
      <c r="J7900" s="109"/>
      <c r="K7900" s="105">
        <f>K7899+J7859</f>
        <v>518.15000000000043</v>
      </c>
      <c r="L7900" s="118"/>
    </row>
    <row r="7901" spans="1:12" hidden="1" outlineLevel="1" x14ac:dyDescent="0.25">
      <c r="A7901" s="98" t="str">
        <f t="shared" si="692"/>
        <v>Effekt ökning type 22/33 400 94 19</v>
      </c>
      <c r="B7901" s="103" t="str">
        <f t="shared" si="691"/>
        <v>Effekt ökning type 22/33 400</v>
      </c>
      <c r="C7901" s="99">
        <v>94</v>
      </c>
      <c r="D7901" s="99">
        <f t="shared" si="694"/>
        <v>19</v>
      </c>
      <c r="E7901" s="100">
        <f t="shared" si="693"/>
        <v>525.70000000000039</v>
      </c>
      <c r="G7901" s="108"/>
      <c r="H7901" s="109"/>
      <c r="I7901" s="109"/>
      <c r="J7901" s="109"/>
      <c r="K7901" s="105">
        <f>K7900+J7859</f>
        <v>525.70000000000039</v>
      </c>
      <c r="L7901" s="118"/>
    </row>
    <row r="7902" spans="1:12" hidden="1" outlineLevel="1" x14ac:dyDescent="0.25">
      <c r="A7902" s="98" t="str">
        <f t="shared" si="692"/>
        <v>Effekt ökning type 22/33 400 95 19</v>
      </c>
      <c r="B7902" s="103" t="str">
        <f t="shared" si="691"/>
        <v>Effekt ökning type 22/33 400</v>
      </c>
      <c r="C7902" s="99">
        <v>95</v>
      </c>
      <c r="D7902" s="99">
        <f t="shared" si="694"/>
        <v>19</v>
      </c>
      <c r="E7902" s="100">
        <f t="shared" si="693"/>
        <v>533.25000000000034</v>
      </c>
      <c r="G7902" s="108"/>
      <c r="H7902" s="109"/>
      <c r="I7902" s="109"/>
      <c r="J7902" s="109"/>
      <c r="K7902" s="105">
        <f>K7901+J7859</f>
        <v>533.25000000000034</v>
      </c>
      <c r="L7902" s="118"/>
    </row>
    <row r="7903" spans="1:12" hidden="1" outlineLevel="1" x14ac:dyDescent="0.25">
      <c r="A7903" s="98" t="str">
        <f t="shared" si="692"/>
        <v>Effekt ökning type 22/33 400 96 19</v>
      </c>
      <c r="B7903" s="103" t="str">
        <f t="shared" si="691"/>
        <v>Effekt ökning type 22/33 400</v>
      </c>
      <c r="C7903" s="99">
        <v>96</v>
      </c>
      <c r="D7903" s="99">
        <f t="shared" si="694"/>
        <v>19</v>
      </c>
      <c r="E7903" s="100">
        <f t="shared" si="693"/>
        <v>540.8000000000003</v>
      </c>
      <c r="G7903" s="108"/>
      <c r="H7903" s="109"/>
      <c r="I7903" s="109"/>
      <c r="J7903" s="109"/>
      <c r="K7903" s="105">
        <f>K7902+J7859</f>
        <v>540.8000000000003</v>
      </c>
      <c r="L7903" s="118"/>
    </row>
    <row r="7904" spans="1:12" hidden="1" outlineLevel="1" x14ac:dyDescent="0.25">
      <c r="A7904" s="98" t="str">
        <f t="shared" si="692"/>
        <v>Effekt ökning type 22/33 400 97 19</v>
      </c>
      <c r="B7904" s="103" t="str">
        <f t="shared" si="691"/>
        <v>Effekt ökning type 22/33 400</v>
      </c>
      <c r="C7904" s="99">
        <v>97</v>
      </c>
      <c r="D7904" s="99">
        <f t="shared" si="694"/>
        <v>19</v>
      </c>
      <c r="E7904" s="100">
        <f t="shared" si="693"/>
        <v>548.35000000000025</v>
      </c>
      <c r="G7904" s="108"/>
      <c r="H7904" s="109"/>
      <c r="I7904" s="109"/>
      <c r="J7904" s="109"/>
      <c r="K7904" s="105">
        <f>K7903+J7859</f>
        <v>548.35000000000025</v>
      </c>
      <c r="L7904" s="118"/>
    </row>
    <row r="7905" spans="1:12" hidden="1" outlineLevel="1" x14ac:dyDescent="0.25">
      <c r="A7905" s="98" t="str">
        <f t="shared" si="692"/>
        <v>Effekt ökning type 22/33 400 98 19</v>
      </c>
      <c r="B7905" s="103" t="str">
        <f t="shared" si="691"/>
        <v>Effekt ökning type 22/33 400</v>
      </c>
      <c r="C7905" s="99">
        <v>98</v>
      </c>
      <c r="D7905" s="99">
        <f t="shared" si="694"/>
        <v>19</v>
      </c>
      <c r="E7905" s="100">
        <f t="shared" si="693"/>
        <v>555.9000000000002</v>
      </c>
      <c r="G7905" s="108"/>
      <c r="H7905" s="109"/>
      <c r="I7905" s="109"/>
      <c r="J7905" s="109"/>
      <c r="K7905" s="105">
        <f>K7904+J7859</f>
        <v>555.9000000000002</v>
      </c>
      <c r="L7905" s="118"/>
    </row>
    <row r="7906" spans="1:12" hidden="1" outlineLevel="1" x14ac:dyDescent="0.25">
      <c r="A7906" s="98" t="str">
        <f t="shared" si="692"/>
        <v>Effekt ökning type 22/33 400 99 19</v>
      </c>
      <c r="B7906" s="103" t="str">
        <f t="shared" si="691"/>
        <v>Effekt ökning type 22/33 400</v>
      </c>
      <c r="C7906" s="99">
        <v>99</v>
      </c>
      <c r="D7906" s="99">
        <f t="shared" si="694"/>
        <v>19</v>
      </c>
      <c r="E7906" s="100">
        <f t="shared" si="693"/>
        <v>563.45000000000016</v>
      </c>
      <c r="G7906" s="108"/>
      <c r="H7906" s="109"/>
      <c r="I7906" s="109"/>
      <c r="J7906" s="109"/>
      <c r="K7906" s="105">
        <f>K7905+J7859</f>
        <v>563.45000000000016</v>
      </c>
      <c r="L7906" s="118"/>
    </row>
    <row r="7907" spans="1:12" hidden="1" outlineLevel="1" x14ac:dyDescent="0.25">
      <c r="A7907" s="110" t="str">
        <f t="shared" si="692"/>
        <v>Effekt ökning type 22/33 400 100 19</v>
      </c>
      <c r="B7907" s="111" t="str">
        <f t="shared" si="691"/>
        <v>Effekt ökning type 22/33 400</v>
      </c>
      <c r="C7907" s="112">
        <v>100</v>
      </c>
      <c r="D7907" s="112">
        <f t="shared" si="694"/>
        <v>19</v>
      </c>
      <c r="E7907" s="113">
        <f t="shared" si="693"/>
        <v>571.00000000000011</v>
      </c>
      <c r="G7907" s="114"/>
      <c r="H7907" s="115"/>
      <c r="I7907" s="115"/>
      <c r="J7907" s="115"/>
      <c r="K7907" s="116">
        <f>K7906+J7859</f>
        <v>571.00000000000011</v>
      </c>
      <c r="L7907" s="118"/>
    </row>
    <row r="7908" spans="1:12" hidden="1" outlineLevel="1" x14ac:dyDescent="0.25">
      <c r="A7908" s="98" t="str">
        <f t="shared" si="692"/>
        <v>Effekt ökning type 22/33 400 50 18</v>
      </c>
      <c r="B7908" s="117" t="str">
        <f t="shared" si="691"/>
        <v>Effekt ökning type 22/33 400</v>
      </c>
      <c r="C7908" s="99">
        <v>50</v>
      </c>
      <c r="D7908" s="99">
        <f>AC7807</f>
        <v>18</v>
      </c>
      <c r="E7908" s="100">
        <f t="shared" si="693"/>
        <v>196</v>
      </c>
      <c r="G7908" s="99">
        <f>AC7808</f>
        <v>196</v>
      </c>
      <c r="H7908" s="101"/>
      <c r="I7908" s="101"/>
      <c r="J7908" s="101"/>
      <c r="K7908" s="102">
        <f>G7908</f>
        <v>196</v>
      </c>
      <c r="L7908" s="118"/>
    </row>
    <row r="7909" spans="1:12" hidden="1" outlineLevel="1" x14ac:dyDescent="0.25">
      <c r="A7909" s="98" t="str">
        <f t="shared" si="692"/>
        <v>Effekt ökning type 22/33 400 51 18</v>
      </c>
      <c r="B7909" s="103" t="str">
        <f t="shared" si="691"/>
        <v>Effekt ökning type 22/33 400</v>
      </c>
      <c r="C7909" s="99">
        <v>51</v>
      </c>
      <c r="D7909" s="99">
        <f t="shared" ref="D7909:D7940" si="695">D7908</f>
        <v>18</v>
      </c>
      <c r="E7909" s="100">
        <f t="shared" si="693"/>
        <v>203</v>
      </c>
      <c r="G7909" s="104"/>
      <c r="H7909" s="59"/>
      <c r="I7909" s="59"/>
      <c r="J7909" s="59"/>
      <c r="K7909" s="105">
        <f>K7908+J7910</f>
        <v>203</v>
      </c>
      <c r="L7909" s="118"/>
    </row>
    <row r="7910" spans="1:12" hidden="1" outlineLevel="1" x14ac:dyDescent="0.25">
      <c r="A7910" s="98" t="str">
        <f t="shared" si="692"/>
        <v>Effekt ökning type 22/33 400 52 18</v>
      </c>
      <c r="B7910" s="103" t="str">
        <f t="shared" si="691"/>
        <v>Effekt ökning type 22/33 400</v>
      </c>
      <c r="C7910" s="99">
        <v>52</v>
      </c>
      <c r="D7910" s="99">
        <f t="shared" si="695"/>
        <v>18</v>
      </c>
      <c r="E7910" s="100">
        <f t="shared" si="693"/>
        <v>210</v>
      </c>
      <c r="G7910" s="99">
        <f>AC7809</f>
        <v>546</v>
      </c>
      <c r="H7910" s="59">
        <v>50</v>
      </c>
      <c r="I7910" s="59">
        <f>G7910-G7908</f>
        <v>350</v>
      </c>
      <c r="J7910" s="59">
        <f>I7910/H7910</f>
        <v>7</v>
      </c>
      <c r="K7910" s="105">
        <f>K7909+J7910</f>
        <v>210</v>
      </c>
      <c r="L7910" s="118"/>
    </row>
    <row r="7911" spans="1:12" hidden="1" outlineLevel="1" x14ac:dyDescent="0.25">
      <c r="A7911" s="98" t="str">
        <f t="shared" si="692"/>
        <v>Effekt ökning type 22/33 400 53 18</v>
      </c>
      <c r="B7911" s="103" t="str">
        <f t="shared" si="691"/>
        <v>Effekt ökning type 22/33 400</v>
      </c>
      <c r="C7911" s="99">
        <v>53</v>
      </c>
      <c r="D7911" s="99">
        <f t="shared" si="695"/>
        <v>18</v>
      </c>
      <c r="E7911" s="100">
        <f t="shared" si="693"/>
        <v>217</v>
      </c>
      <c r="G7911" s="108"/>
      <c r="H7911" s="109"/>
      <c r="I7911" s="109"/>
      <c r="J7911" s="109"/>
      <c r="K7911" s="105">
        <f>K7910+J7910</f>
        <v>217</v>
      </c>
      <c r="L7911" s="118"/>
    </row>
    <row r="7912" spans="1:12" hidden="1" outlineLevel="1" x14ac:dyDescent="0.25">
      <c r="A7912" s="98" t="str">
        <f t="shared" si="692"/>
        <v>Effekt ökning type 22/33 400 54 18</v>
      </c>
      <c r="B7912" s="103" t="str">
        <f t="shared" si="691"/>
        <v>Effekt ökning type 22/33 400</v>
      </c>
      <c r="C7912" s="99">
        <v>54</v>
      </c>
      <c r="D7912" s="99">
        <f t="shared" si="695"/>
        <v>18</v>
      </c>
      <c r="E7912" s="100">
        <f t="shared" si="693"/>
        <v>224</v>
      </c>
      <c r="G7912" s="108"/>
      <c r="H7912" s="109"/>
      <c r="I7912" s="109"/>
      <c r="J7912" s="109"/>
      <c r="K7912" s="105">
        <f>K7911+J7910</f>
        <v>224</v>
      </c>
      <c r="L7912" s="118"/>
    </row>
    <row r="7913" spans="1:12" hidden="1" outlineLevel="1" x14ac:dyDescent="0.25">
      <c r="A7913" s="98" t="str">
        <f t="shared" si="692"/>
        <v>Effekt ökning type 22/33 400 55 18</v>
      </c>
      <c r="B7913" s="103" t="str">
        <f t="shared" si="691"/>
        <v>Effekt ökning type 22/33 400</v>
      </c>
      <c r="C7913" s="99">
        <v>55</v>
      </c>
      <c r="D7913" s="99">
        <f t="shared" si="695"/>
        <v>18</v>
      </c>
      <c r="E7913" s="100">
        <f t="shared" si="693"/>
        <v>231</v>
      </c>
      <c r="G7913" s="104"/>
      <c r="H7913" s="59"/>
      <c r="I7913" s="59"/>
      <c r="J7913" s="59"/>
      <c r="K7913" s="105">
        <f>K7912+J7910</f>
        <v>231</v>
      </c>
      <c r="L7913" s="118"/>
    </row>
    <row r="7914" spans="1:12" hidden="1" outlineLevel="1" x14ac:dyDescent="0.25">
      <c r="A7914" s="98" t="str">
        <f t="shared" si="692"/>
        <v>Effekt ökning type 22/33 400 56 18</v>
      </c>
      <c r="B7914" s="103" t="str">
        <f t="shared" si="691"/>
        <v>Effekt ökning type 22/33 400</v>
      </c>
      <c r="C7914" s="99">
        <v>56</v>
      </c>
      <c r="D7914" s="99">
        <f t="shared" si="695"/>
        <v>18</v>
      </c>
      <c r="E7914" s="100">
        <f t="shared" si="693"/>
        <v>238</v>
      </c>
      <c r="G7914" s="104"/>
      <c r="H7914" s="59"/>
      <c r="I7914" s="59"/>
      <c r="J7914" s="59"/>
      <c r="K7914" s="105">
        <f>K7913+J7910</f>
        <v>238</v>
      </c>
      <c r="L7914" s="118"/>
    </row>
    <row r="7915" spans="1:12" hidden="1" outlineLevel="1" x14ac:dyDescent="0.25">
      <c r="A7915" s="98" t="str">
        <f t="shared" si="692"/>
        <v>Effekt ökning type 22/33 400 57 18</v>
      </c>
      <c r="B7915" s="103" t="str">
        <f t="shared" si="691"/>
        <v>Effekt ökning type 22/33 400</v>
      </c>
      <c r="C7915" s="99">
        <v>57</v>
      </c>
      <c r="D7915" s="99">
        <f t="shared" si="695"/>
        <v>18</v>
      </c>
      <c r="E7915" s="100">
        <f t="shared" si="693"/>
        <v>245</v>
      </c>
      <c r="G7915" s="104"/>
      <c r="H7915" s="59"/>
      <c r="I7915" s="59"/>
      <c r="J7915" s="59"/>
      <c r="K7915" s="105">
        <f>K7914+J7910</f>
        <v>245</v>
      </c>
      <c r="L7915" s="118"/>
    </row>
    <row r="7916" spans="1:12" hidden="1" outlineLevel="1" x14ac:dyDescent="0.25">
      <c r="A7916" s="98" t="str">
        <f t="shared" si="692"/>
        <v>Effekt ökning type 22/33 400 58 18</v>
      </c>
      <c r="B7916" s="103" t="str">
        <f t="shared" si="691"/>
        <v>Effekt ökning type 22/33 400</v>
      </c>
      <c r="C7916" s="99">
        <v>58</v>
      </c>
      <c r="D7916" s="99">
        <f t="shared" si="695"/>
        <v>18</v>
      </c>
      <c r="E7916" s="100">
        <f t="shared" si="693"/>
        <v>252</v>
      </c>
      <c r="G7916" s="104"/>
      <c r="H7916" s="59"/>
      <c r="I7916" s="59"/>
      <c r="J7916" s="59"/>
      <c r="K7916" s="105">
        <f>K7915+J7910</f>
        <v>252</v>
      </c>
      <c r="L7916" s="118"/>
    </row>
    <row r="7917" spans="1:12" hidden="1" outlineLevel="1" x14ac:dyDescent="0.25">
      <c r="A7917" s="98" t="str">
        <f t="shared" si="692"/>
        <v>Effekt ökning type 22/33 400 59 18</v>
      </c>
      <c r="B7917" s="103" t="str">
        <f t="shared" si="691"/>
        <v>Effekt ökning type 22/33 400</v>
      </c>
      <c r="C7917" s="99">
        <v>59</v>
      </c>
      <c r="D7917" s="99">
        <f t="shared" si="695"/>
        <v>18</v>
      </c>
      <c r="E7917" s="100">
        <f t="shared" si="693"/>
        <v>259</v>
      </c>
      <c r="G7917" s="104"/>
      <c r="H7917" s="59"/>
      <c r="I7917" s="59"/>
      <c r="J7917" s="59"/>
      <c r="K7917" s="105">
        <f>K7916+J7910</f>
        <v>259</v>
      </c>
      <c r="L7917" s="118"/>
    </row>
    <row r="7918" spans="1:12" hidden="1" outlineLevel="1" x14ac:dyDescent="0.25">
      <c r="A7918" s="98" t="str">
        <f t="shared" si="692"/>
        <v>Effekt ökning type 22/33 400 60 18</v>
      </c>
      <c r="B7918" s="103" t="str">
        <f t="shared" si="691"/>
        <v>Effekt ökning type 22/33 400</v>
      </c>
      <c r="C7918" s="99">
        <v>60</v>
      </c>
      <c r="D7918" s="99">
        <f t="shared" si="695"/>
        <v>18</v>
      </c>
      <c r="E7918" s="100">
        <f t="shared" si="693"/>
        <v>266</v>
      </c>
      <c r="G7918" s="108"/>
      <c r="H7918" s="59"/>
      <c r="I7918" s="59"/>
      <c r="J7918" s="59"/>
      <c r="K7918" s="105">
        <f>K7917+J7910</f>
        <v>266</v>
      </c>
      <c r="L7918" s="118"/>
    </row>
    <row r="7919" spans="1:12" hidden="1" outlineLevel="1" x14ac:dyDescent="0.25">
      <c r="A7919" s="98" t="str">
        <f t="shared" si="692"/>
        <v>Effekt ökning type 22/33 400 61 18</v>
      </c>
      <c r="B7919" s="103" t="str">
        <f t="shared" si="691"/>
        <v>Effekt ökning type 22/33 400</v>
      </c>
      <c r="C7919" s="99">
        <v>61</v>
      </c>
      <c r="D7919" s="99">
        <f t="shared" si="695"/>
        <v>18</v>
      </c>
      <c r="E7919" s="100">
        <f t="shared" si="693"/>
        <v>273</v>
      </c>
      <c r="G7919" s="108"/>
      <c r="H7919" s="109"/>
      <c r="I7919" s="109"/>
      <c r="J7919" s="109"/>
      <c r="K7919" s="105">
        <f>K7918+J7910</f>
        <v>273</v>
      </c>
      <c r="L7919" s="118"/>
    </row>
    <row r="7920" spans="1:12" hidden="1" outlineLevel="1" x14ac:dyDescent="0.25">
      <c r="A7920" s="98" t="str">
        <f t="shared" si="692"/>
        <v>Effekt ökning type 22/33 400 62 18</v>
      </c>
      <c r="B7920" s="103" t="str">
        <f t="shared" si="691"/>
        <v>Effekt ökning type 22/33 400</v>
      </c>
      <c r="C7920" s="99">
        <v>62</v>
      </c>
      <c r="D7920" s="99">
        <f t="shared" si="695"/>
        <v>18</v>
      </c>
      <c r="E7920" s="100">
        <f t="shared" si="693"/>
        <v>280</v>
      </c>
      <c r="G7920" s="108"/>
      <c r="H7920" s="109"/>
      <c r="I7920" s="109"/>
      <c r="J7920" s="109"/>
      <c r="K7920" s="105">
        <f>K7919+J7910</f>
        <v>280</v>
      </c>
      <c r="L7920" s="118"/>
    </row>
    <row r="7921" spans="1:12" hidden="1" outlineLevel="1" x14ac:dyDescent="0.25">
      <c r="A7921" s="98" t="str">
        <f t="shared" si="692"/>
        <v>Effekt ökning type 22/33 400 63 18</v>
      </c>
      <c r="B7921" s="103" t="str">
        <f t="shared" si="691"/>
        <v>Effekt ökning type 22/33 400</v>
      </c>
      <c r="C7921" s="99">
        <v>63</v>
      </c>
      <c r="D7921" s="99">
        <f t="shared" si="695"/>
        <v>18</v>
      </c>
      <c r="E7921" s="100">
        <f t="shared" si="693"/>
        <v>287</v>
      </c>
      <c r="G7921" s="108"/>
      <c r="H7921" s="109"/>
      <c r="I7921" s="109"/>
      <c r="J7921" s="109"/>
      <c r="K7921" s="105">
        <f>K7920+J7910</f>
        <v>287</v>
      </c>
      <c r="L7921" s="118"/>
    </row>
    <row r="7922" spans="1:12" hidden="1" outlineLevel="1" x14ac:dyDescent="0.25">
      <c r="A7922" s="98" t="str">
        <f t="shared" si="692"/>
        <v>Effekt ökning type 22/33 400 64 18</v>
      </c>
      <c r="B7922" s="103" t="str">
        <f t="shared" si="691"/>
        <v>Effekt ökning type 22/33 400</v>
      </c>
      <c r="C7922" s="99">
        <v>64</v>
      </c>
      <c r="D7922" s="99">
        <f t="shared" si="695"/>
        <v>18</v>
      </c>
      <c r="E7922" s="100">
        <f t="shared" si="693"/>
        <v>294</v>
      </c>
      <c r="G7922" s="108"/>
      <c r="H7922" s="109"/>
      <c r="I7922" s="109"/>
      <c r="J7922" s="109"/>
      <c r="K7922" s="105">
        <f>K7921+J7910</f>
        <v>294</v>
      </c>
      <c r="L7922" s="118"/>
    </row>
    <row r="7923" spans="1:12" hidden="1" outlineLevel="1" x14ac:dyDescent="0.25">
      <c r="A7923" s="98" t="str">
        <f t="shared" si="692"/>
        <v>Effekt ökning type 22/33 400 65 18</v>
      </c>
      <c r="B7923" s="103" t="str">
        <f t="shared" si="691"/>
        <v>Effekt ökning type 22/33 400</v>
      </c>
      <c r="C7923" s="99">
        <v>65</v>
      </c>
      <c r="D7923" s="99">
        <f t="shared" si="695"/>
        <v>18</v>
      </c>
      <c r="E7923" s="100">
        <f t="shared" si="693"/>
        <v>301</v>
      </c>
      <c r="G7923" s="108"/>
      <c r="H7923" s="109"/>
      <c r="I7923" s="109"/>
      <c r="J7923" s="109"/>
      <c r="K7923" s="105">
        <f>K7922+J7910</f>
        <v>301</v>
      </c>
      <c r="L7923" s="118"/>
    </row>
    <row r="7924" spans="1:12" hidden="1" outlineLevel="1" x14ac:dyDescent="0.25">
      <c r="A7924" s="98" t="str">
        <f t="shared" si="692"/>
        <v>Effekt ökning type 22/33 400 66 18</v>
      </c>
      <c r="B7924" s="103" t="str">
        <f t="shared" si="691"/>
        <v>Effekt ökning type 22/33 400</v>
      </c>
      <c r="C7924" s="99">
        <v>66</v>
      </c>
      <c r="D7924" s="99">
        <f t="shared" si="695"/>
        <v>18</v>
      </c>
      <c r="E7924" s="100">
        <f t="shared" si="693"/>
        <v>308</v>
      </c>
      <c r="G7924" s="108"/>
      <c r="H7924" s="109"/>
      <c r="I7924" s="109"/>
      <c r="J7924" s="109"/>
      <c r="K7924" s="105">
        <f>K7923+J7910</f>
        <v>308</v>
      </c>
      <c r="L7924" s="118"/>
    </row>
    <row r="7925" spans="1:12" hidden="1" outlineLevel="1" x14ac:dyDescent="0.25">
      <c r="A7925" s="98" t="str">
        <f t="shared" si="692"/>
        <v>Effekt ökning type 22/33 400 67 18</v>
      </c>
      <c r="B7925" s="103" t="str">
        <f t="shared" si="691"/>
        <v>Effekt ökning type 22/33 400</v>
      </c>
      <c r="C7925" s="99">
        <v>67</v>
      </c>
      <c r="D7925" s="99">
        <f t="shared" si="695"/>
        <v>18</v>
      </c>
      <c r="E7925" s="100">
        <f t="shared" si="693"/>
        <v>315</v>
      </c>
      <c r="G7925" s="108"/>
      <c r="H7925" s="109"/>
      <c r="I7925" s="109"/>
      <c r="J7925" s="109"/>
      <c r="K7925" s="105">
        <f>K7924+J7910</f>
        <v>315</v>
      </c>
      <c r="L7925" s="118"/>
    </row>
    <row r="7926" spans="1:12" hidden="1" outlineLevel="1" x14ac:dyDescent="0.25">
      <c r="A7926" s="98" t="str">
        <f t="shared" si="692"/>
        <v>Effekt ökning type 22/33 400 68 18</v>
      </c>
      <c r="B7926" s="103" t="str">
        <f t="shared" si="691"/>
        <v>Effekt ökning type 22/33 400</v>
      </c>
      <c r="C7926" s="99">
        <v>68</v>
      </c>
      <c r="D7926" s="99">
        <f t="shared" si="695"/>
        <v>18</v>
      </c>
      <c r="E7926" s="100">
        <f t="shared" si="693"/>
        <v>322</v>
      </c>
      <c r="G7926" s="108"/>
      <c r="H7926" s="109"/>
      <c r="I7926" s="109"/>
      <c r="J7926" s="109"/>
      <c r="K7926" s="105">
        <f>K7925+J7910</f>
        <v>322</v>
      </c>
      <c r="L7926" s="118"/>
    </row>
    <row r="7927" spans="1:12" hidden="1" outlineLevel="1" x14ac:dyDescent="0.25">
      <c r="A7927" s="98" t="str">
        <f t="shared" si="692"/>
        <v>Effekt ökning type 22/33 400 69 18</v>
      </c>
      <c r="B7927" s="103" t="str">
        <f t="shared" si="691"/>
        <v>Effekt ökning type 22/33 400</v>
      </c>
      <c r="C7927" s="99">
        <v>69</v>
      </c>
      <c r="D7927" s="99">
        <f t="shared" si="695"/>
        <v>18</v>
      </c>
      <c r="E7927" s="100">
        <f t="shared" si="693"/>
        <v>329</v>
      </c>
      <c r="G7927" s="108"/>
      <c r="H7927" s="109"/>
      <c r="I7927" s="109"/>
      <c r="J7927" s="109"/>
      <c r="K7927" s="105">
        <f>K7926+J7910</f>
        <v>329</v>
      </c>
      <c r="L7927" s="118"/>
    </row>
    <row r="7928" spans="1:12" hidden="1" outlineLevel="1" x14ac:dyDescent="0.25">
      <c r="A7928" s="98" t="str">
        <f t="shared" si="692"/>
        <v>Effekt ökning type 22/33 400 70 18</v>
      </c>
      <c r="B7928" s="103" t="str">
        <f t="shared" si="691"/>
        <v>Effekt ökning type 22/33 400</v>
      </c>
      <c r="C7928" s="99">
        <v>70</v>
      </c>
      <c r="D7928" s="99">
        <f t="shared" si="695"/>
        <v>18</v>
      </c>
      <c r="E7928" s="100">
        <f t="shared" si="693"/>
        <v>336</v>
      </c>
      <c r="G7928" s="108"/>
      <c r="H7928" s="109"/>
      <c r="I7928" s="109"/>
      <c r="J7928" s="109"/>
      <c r="K7928" s="105">
        <f>K7927+J7910</f>
        <v>336</v>
      </c>
      <c r="L7928" s="118"/>
    </row>
    <row r="7929" spans="1:12" hidden="1" outlineLevel="1" x14ac:dyDescent="0.25">
      <c r="A7929" s="98" t="str">
        <f t="shared" si="692"/>
        <v>Effekt ökning type 22/33 400 71 18</v>
      </c>
      <c r="B7929" s="103" t="str">
        <f t="shared" si="691"/>
        <v>Effekt ökning type 22/33 400</v>
      </c>
      <c r="C7929" s="99">
        <v>71</v>
      </c>
      <c r="D7929" s="99">
        <f t="shared" si="695"/>
        <v>18</v>
      </c>
      <c r="E7929" s="100">
        <f t="shared" si="693"/>
        <v>343</v>
      </c>
      <c r="G7929" s="108"/>
      <c r="H7929" s="109"/>
      <c r="I7929" s="109"/>
      <c r="J7929" s="109"/>
      <c r="K7929" s="105">
        <f>K7928+J7910</f>
        <v>343</v>
      </c>
      <c r="L7929" s="118"/>
    </row>
    <row r="7930" spans="1:12" hidden="1" outlineLevel="1" x14ac:dyDescent="0.25">
      <c r="A7930" s="98" t="str">
        <f t="shared" si="692"/>
        <v>Effekt ökning type 22/33 400 72 18</v>
      </c>
      <c r="B7930" s="103" t="str">
        <f t="shared" si="691"/>
        <v>Effekt ökning type 22/33 400</v>
      </c>
      <c r="C7930" s="99">
        <v>72</v>
      </c>
      <c r="D7930" s="99">
        <f t="shared" si="695"/>
        <v>18</v>
      </c>
      <c r="E7930" s="100">
        <f t="shared" si="693"/>
        <v>350</v>
      </c>
      <c r="G7930" s="108"/>
      <c r="H7930" s="109"/>
      <c r="I7930" s="109"/>
      <c r="J7930" s="109"/>
      <c r="K7930" s="105">
        <f>K7929+J7910</f>
        <v>350</v>
      </c>
      <c r="L7930" s="118"/>
    </row>
    <row r="7931" spans="1:12" hidden="1" outlineLevel="1" x14ac:dyDescent="0.25">
      <c r="A7931" s="98" t="str">
        <f t="shared" si="692"/>
        <v>Effekt ökning type 22/33 400 73 18</v>
      </c>
      <c r="B7931" s="103" t="str">
        <f t="shared" si="691"/>
        <v>Effekt ökning type 22/33 400</v>
      </c>
      <c r="C7931" s="99">
        <v>73</v>
      </c>
      <c r="D7931" s="99">
        <f t="shared" si="695"/>
        <v>18</v>
      </c>
      <c r="E7931" s="100">
        <f t="shared" si="693"/>
        <v>357</v>
      </c>
      <c r="G7931" s="108"/>
      <c r="H7931" s="109"/>
      <c r="I7931" s="109"/>
      <c r="J7931" s="109"/>
      <c r="K7931" s="105">
        <f>K7930+J7910</f>
        <v>357</v>
      </c>
      <c r="L7931" s="118"/>
    </row>
    <row r="7932" spans="1:12" hidden="1" outlineLevel="1" x14ac:dyDescent="0.25">
      <c r="A7932" s="98" t="str">
        <f t="shared" si="692"/>
        <v>Effekt ökning type 22/33 400 74 18</v>
      </c>
      <c r="B7932" s="103" t="str">
        <f t="shared" si="691"/>
        <v>Effekt ökning type 22/33 400</v>
      </c>
      <c r="C7932" s="99">
        <v>74</v>
      </c>
      <c r="D7932" s="99">
        <f t="shared" si="695"/>
        <v>18</v>
      </c>
      <c r="E7932" s="100">
        <f t="shared" si="693"/>
        <v>364</v>
      </c>
      <c r="G7932" s="108"/>
      <c r="H7932" s="109"/>
      <c r="I7932" s="109"/>
      <c r="J7932" s="109"/>
      <c r="K7932" s="105">
        <f>K7931+J7910</f>
        <v>364</v>
      </c>
      <c r="L7932" s="118"/>
    </row>
    <row r="7933" spans="1:12" hidden="1" outlineLevel="1" x14ac:dyDescent="0.25">
      <c r="A7933" s="98" t="str">
        <f t="shared" si="692"/>
        <v>Effekt ökning type 22/33 400 75 18</v>
      </c>
      <c r="B7933" s="103" t="str">
        <f t="shared" si="691"/>
        <v>Effekt ökning type 22/33 400</v>
      </c>
      <c r="C7933" s="99">
        <v>75</v>
      </c>
      <c r="D7933" s="99">
        <f t="shared" si="695"/>
        <v>18</v>
      </c>
      <c r="E7933" s="100">
        <f t="shared" si="693"/>
        <v>371</v>
      </c>
      <c r="G7933" s="108"/>
      <c r="H7933" s="109"/>
      <c r="I7933" s="109"/>
      <c r="J7933" s="109"/>
      <c r="K7933" s="105">
        <f>K7932+J7910</f>
        <v>371</v>
      </c>
      <c r="L7933" s="118"/>
    </row>
    <row r="7934" spans="1:12" hidden="1" outlineLevel="1" x14ac:dyDescent="0.25">
      <c r="A7934" s="98" t="str">
        <f t="shared" si="692"/>
        <v>Effekt ökning type 22/33 400 76 18</v>
      </c>
      <c r="B7934" s="103" t="str">
        <f t="shared" si="691"/>
        <v>Effekt ökning type 22/33 400</v>
      </c>
      <c r="C7934" s="99">
        <v>76</v>
      </c>
      <c r="D7934" s="99">
        <f t="shared" si="695"/>
        <v>18</v>
      </c>
      <c r="E7934" s="100">
        <f t="shared" si="693"/>
        <v>378</v>
      </c>
      <c r="G7934" s="108"/>
      <c r="H7934" s="109"/>
      <c r="I7934" s="109"/>
      <c r="J7934" s="109"/>
      <c r="K7934" s="105">
        <f>K7933+J7910</f>
        <v>378</v>
      </c>
      <c r="L7934" s="118"/>
    </row>
    <row r="7935" spans="1:12" hidden="1" outlineLevel="1" x14ac:dyDescent="0.25">
      <c r="A7935" s="98" t="str">
        <f t="shared" si="692"/>
        <v>Effekt ökning type 22/33 400 77 18</v>
      </c>
      <c r="B7935" s="103" t="str">
        <f t="shared" ref="B7935:B7998" si="696">B7934</f>
        <v>Effekt ökning type 22/33 400</v>
      </c>
      <c r="C7935" s="99">
        <v>77</v>
      </c>
      <c r="D7935" s="99">
        <f t="shared" si="695"/>
        <v>18</v>
      </c>
      <c r="E7935" s="100">
        <f t="shared" si="693"/>
        <v>385</v>
      </c>
      <c r="G7935" s="108"/>
      <c r="H7935" s="109"/>
      <c r="I7935" s="109"/>
      <c r="J7935" s="109"/>
      <c r="K7935" s="105">
        <f>K7934+J7910</f>
        <v>385</v>
      </c>
      <c r="L7935" s="118"/>
    </row>
    <row r="7936" spans="1:12" hidden="1" outlineLevel="1" x14ac:dyDescent="0.25">
      <c r="A7936" s="98" t="str">
        <f t="shared" si="692"/>
        <v>Effekt ökning type 22/33 400 78 18</v>
      </c>
      <c r="B7936" s="103" t="str">
        <f t="shared" si="696"/>
        <v>Effekt ökning type 22/33 400</v>
      </c>
      <c r="C7936" s="99">
        <v>78</v>
      </c>
      <c r="D7936" s="99">
        <f t="shared" si="695"/>
        <v>18</v>
      </c>
      <c r="E7936" s="100">
        <f t="shared" si="693"/>
        <v>392</v>
      </c>
      <c r="G7936" s="108"/>
      <c r="H7936" s="109"/>
      <c r="I7936" s="109"/>
      <c r="J7936" s="109"/>
      <c r="K7936" s="105">
        <f>K7935+J7910</f>
        <v>392</v>
      </c>
      <c r="L7936" s="118"/>
    </row>
    <row r="7937" spans="1:12" hidden="1" outlineLevel="1" x14ac:dyDescent="0.25">
      <c r="A7937" s="98" t="str">
        <f t="shared" si="692"/>
        <v>Effekt ökning type 22/33 400 79 18</v>
      </c>
      <c r="B7937" s="103" t="str">
        <f t="shared" si="696"/>
        <v>Effekt ökning type 22/33 400</v>
      </c>
      <c r="C7937" s="99">
        <v>79</v>
      </c>
      <c r="D7937" s="99">
        <f t="shared" si="695"/>
        <v>18</v>
      </c>
      <c r="E7937" s="100">
        <f t="shared" si="693"/>
        <v>399</v>
      </c>
      <c r="G7937" s="108"/>
      <c r="H7937" s="109"/>
      <c r="I7937" s="109"/>
      <c r="J7937" s="109"/>
      <c r="K7937" s="105">
        <f>K7936+J7910</f>
        <v>399</v>
      </c>
      <c r="L7937" s="118"/>
    </row>
    <row r="7938" spans="1:12" hidden="1" outlineLevel="1" x14ac:dyDescent="0.25">
      <c r="A7938" s="98" t="str">
        <f t="shared" si="692"/>
        <v>Effekt ökning type 22/33 400 80 18</v>
      </c>
      <c r="B7938" s="103" t="str">
        <f t="shared" si="696"/>
        <v>Effekt ökning type 22/33 400</v>
      </c>
      <c r="C7938" s="99">
        <v>80</v>
      </c>
      <c r="D7938" s="99">
        <f t="shared" si="695"/>
        <v>18</v>
      </c>
      <c r="E7938" s="100">
        <f t="shared" si="693"/>
        <v>406</v>
      </c>
      <c r="G7938" s="108"/>
      <c r="H7938" s="109"/>
      <c r="I7938" s="109"/>
      <c r="J7938" s="109"/>
      <c r="K7938" s="105">
        <f>K7937+J7910</f>
        <v>406</v>
      </c>
      <c r="L7938" s="118"/>
    </row>
    <row r="7939" spans="1:12" hidden="1" outlineLevel="1" x14ac:dyDescent="0.25">
      <c r="A7939" s="98" t="str">
        <f t="shared" ref="A7939:A8002" si="697">CONCATENATE(B7939," ",C7939," ",D7939)</f>
        <v>Effekt ökning type 22/33 400 81 18</v>
      </c>
      <c r="B7939" s="103" t="str">
        <f t="shared" si="696"/>
        <v>Effekt ökning type 22/33 400</v>
      </c>
      <c r="C7939" s="99">
        <v>81</v>
      </c>
      <c r="D7939" s="99">
        <f t="shared" si="695"/>
        <v>18</v>
      </c>
      <c r="E7939" s="100">
        <f t="shared" ref="E7939:E8002" si="698">K7939</f>
        <v>413</v>
      </c>
      <c r="G7939" s="108"/>
      <c r="H7939" s="109"/>
      <c r="I7939" s="109"/>
      <c r="J7939" s="109"/>
      <c r="K7939" s="105">
        <f>K7938+J7910</f>
        <v>413</v>
      </c>
      <c r="L7939" s="118"/>
    </row>
    <row r="7940" spans="1:12" hidden="1" outlineLevel="1" x14ac:dyDescent="0.25">
      <c r="A7940" s="98" t="str">
        <f t="shared" si="697"/>
        <v>Effekt ökning type 22/33 400 82 18</v>
      </c>
      <c r="B7940" s="103" t="str">
        <f t="shared" si="696"/>
        <v>Effekt ökning type 22/33 400</v>
      </c>
      <c r="C7940" s="99">
        <v>82</v>
      </c>
      <c r="D7940" s="99">
        <f t="shared" si="695"/>
        <v>18</v>
      </c>
      <c r="E7940" s="100">
        <f t="shared" si="698"/>
        <v>420</v>
      </c>
      <c r="G7940" s="108"/>
      <c r="H7940" s="109"/>
      <c r="I7940" s="109"/>
      <c r="J7940" s="109"/>
      <c r="K7940" s="105">
        <f>K7939+J7910</f>
        <v>420</v>
      </c>
      <c r="L7940" s="118"/>
    </row>
    <row r="7941" spans="1:12" hidden="1" outlineLevel="1" x14ac:dyDescent="0.25">
      <c r="A7941" s="98" t="str">
        <f t="shared" si="697"/>
        <v>Effekt ökning type 22/33 400 83 18</v>
      </c>
      <c r="B7941" s="103" t="str">
        <f t="shared" si="696"/>
        <v>Effekt ökning type 22/33 400</v>
      </c>
      <c r="C7941" s="99">
        <v>83</v>
      </c>
      <c r="D7941" s="99">
        <f t="shared" ref="D7941:D7958" si="699">D7940</f>
        <v>18</v>
      </c>
      <c r="E7941" s="100">
        <f t="shared" si="698"/>
        <v>427</v>
      </c>
      <c r="G7941" s="108"/>
      <c r="H7941" s="109"/>
      <c r="I7941" s="109"/>
      <c r="J7941" s="109"/>
      <c r="K7941" s="105">
        <f>K7940+J7910</f>
        <v>427</v>
      </c>
      <c r="L7941" s="118"/>
    </row>
    <row r="7942" spans="1:12" hidden="1" outlineLevel="1" x14ac:dyDescent="0.25">
      <c r="A7942" s="98" t="str">
        <f t="shared" si="697"/>
        <v>Effekt ökning type 22/33 400 84 18</v>
      </c>
      <c r="B7942" s="103" t="str">
        <f t="shared" si="696"/>
        <v>Effekt ökning type 22/33 400</v>
      </c>
      <c r="C7942" s="99">
        <v>84</v>
      </c>
      <c r="D7942" s="99">
        <f t="shared" si="699"/>
        <v>18</v>
      </c>
      <c r="E7942" s="100">
        <f t="shared" si="698"/>
        <v>434</v>
      </c>
      <c r="G7942" s="108"/>
      <c r="H7942" s="109"/>
      <c r="I7942" s="109"/>
      <c r="J7942" s="109"/>
      <c r="K7942" s="105">
        <f>K7941+J7910</f>
        <v>434</v>
      </c>
      <c r="L7942" s="118"/>
    </row>
    <row r="7943" spans="1:12" hidden="1" outlineLevel="1" x14ac:dyDescent="0.25">
      <c r="A7943" s="98" t="str">
        <f t="shared" si="697"/>
        <v>Effekt ökning type 22/33 400 85 18</v>
      </c>
      <c r="B7943" s="103" t="str">
        <f t="shared" si="696"/>
        <v>Effekt ökning type 22/33 400</v>
      </c>
      <c r="C7943" s="99">
        <v>85</v>
      </c>
      <c r="D7943" s="99">
        <f t="shared" si="699"/>
        <v>18</v>
      </c>
      <c r="E7943" s="100">
        <f t="shared" si="698"/>
        <v>441</v>
      </c>
      <c r="G7943" s="108"/>
      <c r="H7943" s="109"/>
      <c r="I7943" s="109"/>
      <c r="J7943" s="109"/>
      <c r="K7943" s="105">
        <f>K7942+J7910</f>
        <v>441</v>
      </c>
      <c r="L7943" s="118"/>
    </row>
    <row r="7944" spans="1:12" hidden="1" outlineLevel="1" x14ac:dyDescent="0.25">
      <c r="A7944" s="98" t="str">
        <f t="shared" si="697"/>
        <v>Effekt ökning type 22/33 400 86 18</v>
      </c>
      <c r="B7944" s="103" t="str">
        <f t="shared" si="696"/>
        <v>Effekt ökning type 22/33 400</v>
      </c>
      <c r="C7944" s="99">
        <v>86</v>
      </c>
      <c r="D7944" s="99">
        <f t="shared" si="699"/>
        <v>18</v>
      </c>
      <c r="E7944" s="100">
        <f t="shared" si="698"/>
        <v>448</v>
      </c>
      <c r="G7944" s="108"/>
      <c r="H7944" s="109"/>
      <c r="I7944" s="109"/>
      <c r="J7944" s="109"/>
      <c r="K7944" s="105">
        <f>K7943+J7910</f>
        <v>448</v>
      </c>
      <c r="L7944" s="118"/>
    </row>
    <row r="7945" spans="1:12" hidden="1" outlineLevel="1" x14ac:dyDescent="0.25">
      <c r="A7945" s="98" t="str">
        <f t="shared" si="697"/>
        <v>Effekt ökning type 22/33 400 87 18</v>
      </c>
      <c r="B7945" s="103" t="str">
        <f t="shared" si="696"/>
        <v>Effekt ökning type 22/33 400</v>
      </c>
      <c r="C7945" s="99">
        <v>87</v>
      </c>
      <c r="D7945" s="99">
        <f t="shared" si="699"/>
        <v>18</v>
      </c>
      <c r="E7945" s="100">
        <f t="shared" si="698"/>
        <v>455</v>
      </c>
      <c r="G7945" s="108"/>
      <c r="H7945" s="109"/>
      <c r="I7945" s="109"/>
      <c r="J7945" s="109"/>
      <c r="K7945" s="105">
        <f>K7944+J7910</f>
        <v>455</v>
      </c>
      <c r="L7945" s="118"/>
    </row>
    <row r="7946" spans="1:12" hidden="1" outlineLevel="1" x14ac:dyDescent="0.25">
      <c r="A7946" s="98" t="str">
        <f t="shared" si="697"/>
        <v>Effekt ökning type 22/33 400 88 18</v>
      </c>
      <c r="B7946" s="103" t="str">
        <f t="shared" si="696"/>
        <v>Effekt ökning type 22/33 400</v>
      </c>
      <c r="C7946" s="99">
        <v>88</v>
      </c>
      <c r="D7946" s="99">
        <f t="shared" si="699"/>
        <v>18</v>
      </c>
      <c r="E7946" s="100">
        <f t="shared" si="698"/>
        <v>462</v>
      </c>
      <c r="G7946" s="108"/>
      <c r="H7946" s="109"/>
      <c r="I7946" s="109"/>
      <c r="J7946" s="109"/>
      <c r="K7946" s="105">
        <f>K7945+J7910</f>
        <v>462</v>
      </c>
      <c r="L7946" s="118"/>
    </row>
    <row r="7947" spans="1:12" hidden="1" outlineLevel="1" x14ac:dyDescent="0.25">
      <c r="A7947" s="98" t="str">
        <f t="shared" si="697"/>
        <v>Effekt ökning type 22/33 400 89 18</v>
      </c>
      <c r="B7947" s="103" t="str">
        <f t="shared" si="696"/>
        <v>Effekt ökning type 22/33 400</v>
      </c>
      <c r="C7947" s="99">
        <v>89</v>
      </c>
      <c r="D7947" s="99">
        <f t="shared" si="699"/>
        <v>18</v>
      </c>
      <c r="E7947" s="100">
        <f t="shared" si="698"/>
        <v>469</v>
      </c>
      <c r="G7947" s="108"/>
      <c r="H7947" s="109"/>
      <c r="I7947" s="109"/>
      <c r="J7947" s="109"/>
      <c r="K7947" s="105">
        <f>K7946+J7910</f>
        <v>469</v>
      </c>
      <c r="L7947" s="118"/>
    </row>
    <row r="7948" spans="1:12" hidden="1" outlineLevel="1" x14ac:dyDescent="0.25">
      <c r="A7948" s="98" t="str">
        <f t="shared" si="697"/>
        <v>Effekt ökning type 22/33 400 90 18</v>
      </c>
      <c r="B7948" s="103" t="str">
        <f t="shared" si="696"/>
        <v>Effekt ökning type 22/33 400</v>
      </c>
      <c r="C7948" s="99">
        <v>90</v>
      </c>
      <c r="D7948" s="99">
        <f t="shared" si="699"/>
        <v>18</v>
      </c>
      <c r="E7948" s="100">
        <f t="shared" si="698"/>
        <v>476</v>
      </c>
      <c r="G7948" s="108"/>
      <c r="H7948" s="109"/>
      <c r="I7948" s="109"/>
      <c r="J7948" s="109"/>
      <c r="K7948" s="105">
        <f>K7947+J7910</f>
        <v>476</v>
      </c>
      <c r="L7948" s="118"/>
    </row>
    <row r="7949" spans="1:12" hidden="1" outlineLevel="1" x14ac:dyDescent="0.25">
      <c r="A7949" s="98" t="str">
        <f t="shared" si="697"/>
        <v>Effekt ökning type 22/33 400 91 18</v>
      </c>
      <c r="B7949" s="103" t="str">
        <f t="shared" si="696"/>
        <v>Effekt ökning type 22/33 400</v>
      </c>
      <c r="C7949" s="99">
        <v>91</v>
      </c>
      <c r="D7949" s="99">
        <f t="shared" si="699"/>
        <v>18</v>
      </c>
      <c r="E7949" s="100">
        <f t="shared" si="698"/>
        <v>483</v>
      </c>
      <c r="G7949" s="108"/>
      <c r="H7949" s="109"/>
      <c r="I7949" s="109"/>
      <c r="J7949" s="109"/>
      <c r="K7949" s="105">
        <f>K7948+J7910</f>
        <v>483</v>
      </c>
      <c r="L7949" s="118"/>
    </row>
    <row r="7950" spans="1:12" hidden="1" outlineLevel="1" x14ac:dyDescent="0.25">
      <c r="A7950" s="98" t="str">
        <f t="shared" si="697"/>
        <v>Effekt ökning type 22/33 400 92 18</v>
      </c>
      <c r="B7950" s="103" t="str">
        <f t="shared" si="696"/>
        <v>Effekt ökning type 22/33 400</v>
      </c>
      <c r="C7950" s="99">
        <v>92</v>
      </c>
      <c r="D7950" s="99">
        <f t="shared" si="699"/>
        <v>18</v>
      </c>
      <c r="E7950" s="100">
        <f t="shared" si="698"/>
        <v>490</v>
      </c>
      <c r="G7950" s="108"/>
      <c r="H7950" s="109"/>
      <c r="I7950" s="109"/>
      <c r="J7950" s="109"/>
      <c r="K7950" s="105">
        <f>K7949+J7910</f>
        <v>490</v>
      </c>
      <c r="L7950" s="118"/>
    </row>
    <row r="7951" spans="1:12" hidden="1" outlineLevel="1" x14ac:dyDescent="0.25">
      <c r="A7951" s="98" t="str">
        <f t="shared" si="697"/>
        <v>Effekt ökning type 22/33 400 93 18</v>
      </c>
      <c r="B7951" s="103" t="str">
        <f t="shared" si="696"/>
        <v>Effekt ökning type 22/33 400</v>
      </c>
      <c r="C7951" s="99">
        <v>93</v>
      </c>
      <c r="D7951" s="99">
        <f t="shared" si="699"/>
        <v>18</v>
      </c>
      <c r="E7951" s="100">
        <f t="shared" si="698"/>
        <v>497</v>
      </c>
      <c r="G7951" s="108"/>
      <c r="H7951" s="109"/>
      <c r="I7951" s="109"/>
      <c r="J7951" s="109"/>
      <c r="K7951" s="105">
        <f>K7950+J7910</f>
        <v>497</v>
      </c>
      <c r="L7951" s="118"/>
    </row>
    <row r="7952" spans="1:12" hidden="1" outlineLevel="1" x14ac:dyDescent="0.25">
      <c r="A7952" s="98" t="str">
        <f t="shared" si="697"/>
        <v>Effekt ökning type 22/33 400 94 18</v>
      </c>
      <c r="B7952" s="103" t="str">
        <f t="shared" si="696"/>
        <v>Effekt ökning type 22/33 400</v>
      </c>
      <c r="C7952" s="99">
        <v>94</v>
      </c>
      <c r="D7952" s="99">
        <f t="shared" si="699"/>
        <v>18</v>
      </c>
      <c r="E7952" s="100">
        <f t="shared" si="698"/>
        <v>504</v>
      </c>
      <c r="G7952" s="108"/>
      <c r="H7952" s="109"/>
      <c r="I7952" s="109"/>
      <c r="J7952" s="109"/>
      <c r="K7952" s="105">
        <f>K7951+J7910</f>
        <v>504</v>
      </c>
      <c r="L7952" s="118"/>
    </row>
    <row r="7953" spans="1:12" hidden="1" outlineLevel="1" x14ac:dyDescent="0.25">
      <c r="A7953" s="98" t="str">
        <f t="shared" si="697"/>
        <v>Effekt ökning type 22/33 400 95 18</v>
      </c>
      <c r="B7953" s="103" t="str">
        <f t="shared" si="696"/>
        <v>Effekt ökning type 22/33 400</v>
      </c>
      <c r="C7953" s="99">
        <v>95</v>
      </c>
      <c r="D7953" s="99">
        <f t="shared" si="699"/>
        <v>18</v>
      </c>
      <c r="E7953" s="100">
        <f t="shared" si="698"/>
        <v>511</v>
      </c>
      <c r="G7953" s="108"/>
      <c r="H7953" s="109"/>
      <c r="I7953" s="109"/>
      <c r="J7953" s="109"/>
      <c r="K7953" s="105">
        <f>K7952+J7910</f>
        <v>511</v>
      </c>
      <c r="L7953" s="118"/>
    </row>
    <row r="7954" spans="1:12" hidden="1" outlineLevel="1" x14ac:dyDescent="0.25">
      <c r="A7954" s="98" t="str">
        <f t="shared" si="697"/>
        <v>Effekt ökning type 22/33 400 96 18</v>
      </c>
      <c r="B7954" s="103" t="str">
        <f t="shared" si="696"/>
        <v>Effekt ökning type 22/33 400</v>
      </c>
      <c r="C7954" s="99">
        <v>96</v>
      </c>
      <c r="D7954" s="99">
        <f t="shared" si="699"/>
        <v>18</v>
      </c>
      <c r="E7954" s="100">
        <f t="shared" si="698"/>
        <v>518</v>
      </c>
      <c r="G7954" s="108"/>
      <c r="H7954" s="109"/>
      <c r="I7954" s="109"/>
      <c r="J7954" s="109"/>
      <c r="K7954" s="105">
        <f>K7953+J7910</f>
        <v>518</v>
      </c>
      <c r="L7954" s="118"/>
    </row>
    <row r="7955" spans="1:12" hidden="1" outlineLevel="1" x14ac:dyDescent="0.25">
      <c r="A7955" s="98" t="str">
        <f t="shared" si="697"/>
        <v>Effekt ökning type 22/33 400 97 18</v>
      </c>
      <c r="B7955" s="103" t="str">
        <f t="shared" si="696"/>
        <v>Effekt ökning type 22/33 400</v>
      </c>
      <c r="C7955" s="99">
        <v>97</v>
      </c>
      <c r="D7955" s="99">
        <f t="shared" si="699"/>
        <v>18</v>
      </c>
      <c r="E7955" s="100">
        <f t="shared" si="698"/>
        <v>525</v>
      </c>
      <c r="G7955" s="108"/>
      <c r="H7955" s="109"/>
      <c r="I7955" s="109"/>
      <c r="J7955" s="109"/>
      <c r="K7955" s="105">
        <f>K7954+J7910</f>
        <v>525</v>
      </c>
      <c r="L7955" s="118"/>
    </row>
    <row r="7956" spans="1:12" hidden="1" outlineLevel="1" x14ac:dyDescent="0.25">
      <c r="A7956" s="98" t="str">
        <f t="shared" si="697"/>
        <v>Effekt ökning type 22/33 400 98 18</v>
      </c>
      <c r="B7956" s="103" t="str">
        <f t="shared" si="696"/>
        <v>Effekt ökning type 22/33 400</v>
      </c>
      <c r="C7956" s="99">
        <v>98</v>
      </c>
      <c r="D7956" s="99">
        <f t="shared" si="699"/>
        <v>18</v>
      </c>
      <c r="E7956" s="100">
        <f t="shared" si="698"/>
        <v>532</v>
      </c>
      <c r="G7956" s="108"/>
      <c r="H7956" s="109"/>
      <c r="I7956" s="109"/>
      <c r="J7956" s="109"/>
      <c r="K7956" s="105">
        <f>K7955+J7910</f>
        <v>532</v>
      </c>
      <c r="L7956" s="118"/>
    </row>
    <row r="7957" spans="1:12" hidden="1" outlineLevel="1" x14ac:dyDescent="0.25">
      <c r="A7957" s="98" t="str">
        <f t="shared" si="697"/>
        <v>Effekt ökning type 22/33 400 99 18</v>
      </c>
      <c r="B7957" s="103" t="str">
        <f t="shared" si="696"/>
        <v>Effekt ökning type 22/33 400</v>
      </c>
      <c r="C7957" s="99">
        <v>99</v>
      </c>
      <c r="D7957" s="99">
        <f t="shared" si="699"/>
        <v>18</v>
      </c>
      <c r="E7957" s="100">
        <f t="shared" si="698"/>
        <v>539</v>
      </c>
      <c r="G7957" s="108"/>
      <c r="H7957" s="109"/>
      <c r="I7957" s="109"/>
      <c r="J7957" s="109"/>
      <c r="K7957" s="105">
        <f>K7956+J7910</f>
        <v>539</v>
      </c>
      <c r="L7957" s="118"/>
    </row>
    <row r="7958" spans="1:12" hidden="1" outlineLevel="1" x14ac:dyDescent="0.25">
      <c r="A7958" s="110" t="str">
        <f t="shared" si="697"/>
        <v>Effekt ökning type 22/33 400 100 18</v>
      </c>
      <c r="B7958" s="111" t="str">
        <f t="shared" si="696"/>
        <v>Effekt ökning type 22/33 400</v>
      </c>
      <c r="C7958" s="112">
        <v>100</v>
      </c>
      <c r="D7958" s="112">
        <f t="shared" si="699"/>
        <v>18</v>
      </c>
      <c r="E7958" s="113">
        <f t="shared" si="698"/>
        <v>546</v>
      </c>
      <c r="G7958" s="114"/>
      <c r="H7958" s="115"/>
      <c r="I7958" s="115"/>
      <c r="J7958" s="115"/>
      <c r="K7958" s="116">
        <f>K7957+J7910</f>
        <v>546</v>
      </c>
      <c r="L7958" s="118"/>
    </row>
    <row r="7959" spans="1:12" hidden="1" outlineLevel="1" x14ac:dyDescent="0.25">
      <c r="A7959" s="98" t="str">
        <f t="shared" si="697"/>
        <v>Effekt ökning type 22/33 400 50 17</v>
      </c>
      <c r="B7959" s="117" t="str">
        <f t="shared" si="696"/>
        <v>Effekt ökning type 22/33 400</v>
      </c>
      <c r="C7959" s="99">
        <v>50</v>
      </c>
      <c r="D7959" s="99">
        <f>AB7807</f>
        <v>17</v>
      </c>
      <c r="E7959" s="100">
        <f t="shared" si="698"/>
        <v>198.5</v>
      </c>
      <c r="G7959" s="99">
        <f>AB7808</f>
        <v>198.5</v>
      </c>
      <c r="H7959" s="101"/>
      <c r="I7959" s="101"/>
      <c r="J7959" s="101"/>
      <c r="K7959" s="102">
        <f>G7959</f>
        <v>198.5</v>
      </c>
      <c r="L7959" s="118"/>
    </row>
    <row r="7960" spans="1:12" hidden="1" outlineLevel="1" x14ac:dyDescent="0.25">
      <c r="A7960" s="98" t="str">
        <f t="shared" si="697"/>
        <v>Effekt ökning type 22/33 400 51 17</v>
      </c>
      <c r="B7960" s="103" t="str">
        <f t="shared" si="696"/>
        <v>Effekt ökning type 22/33 400</v>
      </c>
      <c r="C7960" s="99">
        <v>51</v>
      </c>
      <c r="D7960" s="99">
        <f t="shared" ref="D7960:D7991" si="700">D7959</f>
        <v>17</v>
      </c>
      <c r="E7960" s="100">
        <f t="shared" si="698"/>
        <v>204.95</v>
      </c>
      <c r="G7960" s="104"/>
      <c r="H7960" s="59"/>
      <c r="I7960" s="59"/>
      <c r="J7960" s="59"/>
      <c r="K7960" s="105">
        <f>K7959+J7961</f>
        <v>204.95</v>
      </c>
      <c r="L7960" s="118"/>
    </row>
    <row r="7961" spans="1:12" hidden="1" outlineLevel="1" x14ac:dyDescent="0.25">
      <c r="A7961" s="98" t="str">
        <f t="shared" si="697"/>
        <v>Effekt ökning type 22/33 400 52 17</v>
      </c>
      <c r="B7961" s="103" t="str">
        <f t="shared" si="696"/>
        <v>Effekt ökning type 22/33 400</v>
      </c>
      <c r="C7961" s="99">
        <v>52</v>
      </c>
      <c r="D7961" s="99">
        <f t="shared" si="700"/>
        <v>17</v>
      </c>
      <c r="E7961" s="100">
        <f t="shared" si="698"/>
        <v>211.39999999999998</v>
      </c>
      <c r="G7961" s="99">
        <f>AB7809</f>
        <v>521</v>
      </c>
      <c r="H7961" s="59">
        <v>50</v>
      </c>
      <c r="I7961" s="59">
        <f>G7961-G7959</f>
        <v>322.5</v>
      </c>
      <c r="J7961" s="59">
        <f>I7961/H7961</f>
        <v>6.45</v>
      </c>
      <c r="K7961" s="105">
        <f>K7960+J7961</f>
        <v>211.39999999999998</v>
      </c>
      <c r="L7961" s="118"/>
    </row>
    <row r="7962" spans="1:12" hidden="1" outlineLevel="1" x14ac:dyDescent="0.25">
      <c r="A7962" s="98" t="str">
        <f t="shared" si="697"/>
        <v>Effekt ökning type 22/33 400 53 17</v>
      </c>
      <c r="B7962" s="103" t="str">
        <f t="shared" si="696"/>
        <v>Effekt ökning type 22/33 400</v>
      </c>
      <c r="C7962" s="99">
        <v>53</v>
      </c>
      <c r="D7962" s="99">
        <f t="shared" si="700"/>
        <v>17</v>
      </c>
      <c r="E7962" s="100">
        <f t="shared" si="698"/>
        <v>217.84999999999997</v>
      </c>
      <c r="G7962" s="108"/>
      <c r="H7962" s="109"/>
      <c r="I7962" s="109"/>
      <c r="J7962" s="109"/>
      <c r="K7962" s="105">
        <f>K7961+J7961</f>
        <v>217.84999999999997</v>
      </c>
      <c r="L7962" s="118"/>
    </row>
    <row r="7963" spans="1:12" hidden="1" outlineLevel="1" x14ac:dyDescent="0.25">
      <c r="A7963" s="98" t="str">
        <f t="shared" si="697"/>
        <v>Effekt ökning type 22/33 400 54 17</v>
      </c>
      <c r="B7963" s="103" t="str">
        <f t="shared" si="696"/>
        <v>Effekt ökning type 22/33 400</v>
      </c>
      <c r="C7963" s="99">
        <v>54</v>
      </c>
      <c r="D7963" s="99">
        <f t="shared" si="700"/>
        <v>17</v>
      </c>
      <c r="E7963" s="100">
        <f t="shared" si="698"/>
        <v>224.29999999999995</v>
      </c>
      <c r="G7963" s="108"/>
      <c r="H7963" s="109"/>
      <c r="I7963" s="109"/>
      <c r="J7963" s="109"/>
      <c r="K7963" s="105">
        <f>K7962+J7961</f>
        <v>224.29999999999995</v>
      </c>
      <c r="L7963" s="118"/>
    </row>
    <row r="7964" spans="1:12" hidden="1" outlineLevel="1" x14ac:dyDescent="0.25">
      <c r="A7964" s="98" t="str">
        <f t="shared" si="697"/>
        <v>Effekt ökning type 22/33 400 55 17</v>
      </c>
      <c r="B7964" s="103" t="str">
        <f t="shared" si="696"/>
        <v>Effekt ökning type 22/33 400</v>
      </c>
      <c r="C7964" s="99">
        <v>55</v>
      </c>
      <c r="D7964" s="99">
        <f t="shared" si="700"/>
        <v>17</v>
      </c>
      <c r="E7964" s="100">
        <f t="shared" si="698"/>
        <v>230.74999999999994</v>
      </c>
      <c r="G7964" s="104"/>
      <c r="H7964" s="59"/>
      <c r="I7964" s="59"/>
      <c r="J7964" s="59"/>
      <c r="K7964" s="105">
        <f>K7963+J7961</f>
        <v>230.74999999999994</v>
      </c>
      <c r="L7964" s="118"/>
    </row>
    <row r="7965" spans="1:12" hidden="1" outlineLevel="1" x14ac:dyDescent="0.25">
      <c r="A7965" s="98" t="str">
        <f t="shared" si="697"/>
        <v>Effekt ökning type 22/33 400 56 17</v>
      </c>
      <c r="B7965" s="103" t="str">
        <f t="shared" si="696"/>
        <v>Effekt ökning type 22/33 400</v>
      </c>
      <c r="C7965" s="99">
        <v>56</v>
      </c>
      <c r="D7965" s="99">
        <f t="shared" si="700"/>
        <v>17</v>
      </c>
      <c r="E7965" s="100">
        <f t="shared" si="698"/>
        <v>237.19999999999993</v>
      </c>
      <c r="G7965" s="104"/>
      <c r="H7965" s="59"/>
      <c r="I7965" s="59"/>
      <c r="J7965" s="59"/>
      <c r="K7965" s="105">
        <f>K7964+J7961</f>
        <v>237.19999999999993</v>
      </c>
      <c r="L7965" s="118"/>
    </row>
    <row r="7966" spans="1:12" hidden="1" outlineLevel="1" x14ac:dyDescent="0.25">
      <c r="A7966" s="98" t="str">
        <f t="shared" si="697"/>
        <v>Effekt ökning type 22/33 400 57 17</v>
      </c>
      <c r="B7966" s="103" t="str">
        <f t="shared" si="696"/>
        <v>Effekt ökning type 22/33 400</v>
      </c>
      <c r="C7966" s="99">
        <v>57</v>
      </c>
      <c r="D7966" s="99">
        <f t="shared" si="700"/>
        <v>17</v>
      </c>
      <c r="E7966" s="100">
        <f t="shared" si="698"/>
        <v>243.64999999999992</v>
      </c>
      <c r="G7966" s="104"/>
      <c r="H7966" s="59"/>
      <c r="I7966" s="59"/>
      <c r="J7966" s="59"/>
      <c r="K7966" s="105">
        <f>K7965+J7961</f>
        <v>243.64999999999992</v>
      </c>
      <c r="L7966" s="118"/>
    </row>
    <row r="7967" spans="1:12" hidden="1" outlineLevel="1" x14ac:dyDescent="0.25">
      <c r="A7967" s="98" t="str">
        <f t="shared" si="697"/>
        <v>Effekt ökning type 22/33 400 58 17</v>
      </c>
      <c r="B7967" s="103" t="str">
        <f t="shared" si="696"/>
        <v>Effekt ökning type 22/33 400</v>
      </c>
      <c r="C7967" s="99">
        <v>58</v>
      </c>
      <c r="D7967" s="99">
        <f t="shared" si="700"/>
        <v>17</v>
      </c>
      <c r="E7967" s="100">
        <f t="shared" si="698"/>
        <v>250.09999999999991</v>
      </c>
      <c r="G7967" s="104"/>
      <c r="H7967" s="59"/>
      <c r="I7967" s="59"/>
      <c r="J7967" s="59"/>
      <c r="K7967" s="105">
        <f>K7966+J7961</f>
        <v>250.09999999999991</v>
      </c>
      <c r="L7967" s="118"/>
    </row>
    <row r="7968" spans="1:12" hidden="1" outlineLevel="1" x14ac:dyDescent="0.25">
      <c r="A7968" s="98" t="str">
        <f t="shared" si="697"/>
        <v>Effekt ökning type 22/33 400 59 17</v>
      </c>
      <c r="B7968" s="103" t="str">
        <f t="shared" si="696"/>
        <v>Effekt ökning type 22/33 400</v>
      </c>
      <c r="C7968" s="99">
        <v>59</v>
      </c>
      <c r="D7968" s="99">
        <f t="shared" si="700"/>
        <v>17</v>
      </c>
      <c r="E7968" s="100">
        <f t="shared" si="698"/>
        <v>256.5499999999999</v>
      </c>
      <c r="G7968" s="104"/>
      <c r="H7968" s="59"/>
      <c r="I7968" s="59"/>
      <c r="J7968" s="59"/>
      <c r="K7968" s="105">
        <f>K7967+J7961</f>
        <v>256.5499999999999</v>
      </c>
      <c r="L7968" s="118"/>
    </row>
    <row r="7969" spans="1:12" hidden="1" outlineLevel="1" x14ac:dyDescent="0.25">
      <c r="A7969" s="98" t="str">
        <f t="shared" si="697"/>
        <v>Effekt ökning type 22/33 400 60 17</v>
      </c>
      <c r="B7969" s="103" t="str">
        <f t="shared" si="696"/>
        <v>Effekt ökning type 22/33 400</v>
      </c>
      <c r="C7969" s="99">
        <v>60</v>
      </c>
      <c r="D7969" s="99">
        <f t="shared" si="700"/>
        <v>17</v>
      </c>
      <c r="E7969" s="100">
        <f t="shared" si="698"/>
        <v>262.99999999999989</v>
      </c>
      <c r="G7969" s="108"/>
      <c r="H7969" s="59"/>
      <c r="I7969" s="59"/>
      <c r="J7969" s="59"/>
      <c r="K7969" s="105">
        <f>K7968+J7961</f>
        <v>262.99999999999989</v>
      </c>
      <c r="L7969" s="118"/>
    </row>
    <row r="7970" spans="1:12" hidden="1" outlineLevel="1" x14ac:dyDescent="0.25">
      <c r="A7970" s="98" t="str">
        <f t="shared" si="697"/>
        <v>Effekt ökning type 22/33 400 61 17</v>
      </c>
      <c r="B7970" s="103" t="str">
        <f t="shared" si="696"/>
        <v>Effekt ökning type 22/33 400</v>
      </c>
      <c r="C7970" s="99">
        <v>61</v>
      </c>
      <c r="D7970" s="99">
        <f t="shared" si="700"/>
        <v>17</v>
      </c>
      <c r="E7970" s="100">
        <f t="shared" si="698"/>
        <v>269.44999999999987</v>
      </c>
      <c r="G7970" s="108"/>
      <c r="H7970" s="109"/>
      <c r="I7970" s="109"/>
      <c r="J7970" s="109"/>
      <c r="K7970" s="105">
        <f>K7969+J7961</f>
        <v>269.44999999999987</v>
      </c>
      <c r="L7970" s="118"/>
    </row>
    <row r="7971" spans="1:12" hidden="1" outlineLevel="1" x14ac:dyDescent="0.25">
      <c r="A7971" s="98" t="str">
        <f t="shared" si="697"/>
        <v>Effekt ökning type 22/33 400 62 17</v>
      </c>
      <c r="B7971" s="103" t="str">
        <f t="shared" si="696"/>
        <v>Effekt ökning type 22/33 400</v>
      </c>
      <c r="C7971" s="99">
        <v>62</v>
      </c>
      <c r="D7971" s="99">
        <f t="shared" si="700"/>
        <v>17</v>
      </c>
      <c r="E7971" s="100">
        <f t="shared" si="698"/>
        <v>275.89999999999986</v>
      </c>
      <c r="G7971" s="108"/>
      <c r="H7971" s="109"/>
      <c r="I7971" s="109"/>
      <c r="J7971" s="109"/>
      <c r="K7971" s="105">
        <f>K7970+J7961</f>
        <v>275.89999999999986</v>
      </c>
      <c r="L7971" s="118"/>
    </row>
    <row r="7972" spans="1:12" hidden="1" outlineLevel="1" x14ac:dyDescent="0.25">
      <c r="A7972" s="98" t="str">
        <f t="shared" si="697"/>
        <v>Effekt ökning type 22/33 400 63 17</v>
      </c>
      <c r="B7972" s="103" t="str">
        <f t="shared" si="696"/>
        <v>Effekt ökning type 22/33 400</v>
      </c>
      <c r="C7972" s="99">
        <v>63</v>
      </c>
      <c r="D7972" s="99">
        <f t="shared" si="700"/>
        <v>17</v>
      </c>
      <c r="E7972" s="100">
        <f t="shared" si="698"/>
        <v>282.34999999999985</v>
      </c>
      <c r="G7972" s="108"/>
      <c r="H7972" s="109"/>
      <c r="I7972" s="109"/>
      <c r="J7972" s="109"/>
      <c r="K7972" s="105">
        <f>K7971+J7961</f>
        <v>282.34999999999985</v>
      </c>
      <c r="L7972" s="118"/>
    </row>
    <row r="7973" spans="1:12" hidden="1" outlineLevel="1" x14ac:dyDescent="0.25">
      <c r="A7973" s="98" t="str">
        <f t="shared" si="697"/>
        <v>Effekt ökning type 22/33 400 64 17</v>
      </c>
      <c r="B7973" s="103" t="str">
        <f t="shared" si="696"/>
        <v>Effekt ökning type 22/33 400</v>
      </c>
      <c r="C7973" s="99">
        <v>64</v>
      </c>
      <c r="D7973" s="99">
        <f t="shared" si="700"/>
        <v>17</v>
      </c>
      <c r="E7973" s="100">
        <f t="shared" si="698"/>
        <v>288.79999999999984</v>
      </c>
      <c r="G7973" s="108"/>
      <c r="H7973" s="109"/>
      <c r="I7973" s="109"/>
      <c r="J7973" s="109"/>
      <c r="K7973" s="105">
        <f>K7972+J7961</f>
        <v>288.79999999999984</v>
      </c>
      <c r="L7973" s="118"/>
    </row>
    <row r="7974" spans="1:12" hidden="1" outlineLevel="1" x14ac:dyDescent="0.25">
      <c r="A7974" s="98" t="str">
        <f t="shared" si="697"/>
        <v>Effekt ökning type 22/33 400 65 17</v>
      </c>
      <c r="B7974" s="103" t="str">
        <f t="shared" si="696"/>
        <v>Effekt ökning type 22/33 400</v>
      </c>
      <c r="C7974" s="99">
        <v>65</v>
      </c>
      <c r="D7974" s="99">
        <f t="shared" si="700"/>
        <v>17</v>
      </c>
      <c r="E7974" s="100">
        <f t="shared" si="698"/>
        <v>295.24999999999983</v>
      </c>
      <c r="G7974" s="108"/>
      <c r="H7974" s="109"/>
      <c r="I7974" s="109"/>
      <c r="J7974" s="109"/>
      <c r="K7974" s="105">
        <f>K7973+J7961</f>
        <v>295.24999999999983</v>
      </c>
      <c r="L7974" s="118"/>
    </row>
    <row r="7975" spans="1:12" hidden="1" outlineLevel="1" x14ac:dyDescent="0.25">
      <c r="A7975" s="98" t="str">
        <f t="shared" si="697"/>
        <v>Effekt ökning type 22/33 400 66 17</v>
      </c>
      <c r="B7975" s="103" t="str">
        <f t="shared" si="696"/>
        <v>Effekt ökning type 22/33 400</v>
      </c>
      <c r="C7975" s="99">
        <v>66</v>
      </c>
      <c r="D7975" s="99">
        <f t="shared" si="700"/>
        <v>17</v>
      </c>
      <c r="E7975" s="100">
        <f t="shared" si="698"/>
        <v>301.69999999999982</v>
      </c>
      <c r="G7975" s="108"/>
      <c r="H7975" s="109"/>
      <c r="I7975" s="109"/>
      <c r="J7975" s="109"/>
      <c r="K7975" s="105">
        <f>K7974+J7961</f>
        <v>301.69999999999982</v>
      </c>
      <c r="L7975" s="118"/>
    </row>
    <row r="7976" spans="1:12" hidden="1" outlineLevel="1" x14ac:dyDescent="0.25">
      <c r="A7976" s="98" t="str">
        <f t="shared" si="697"/>
        <v>Effekt ökning type 22/33 400 67 17</v>
      </c>
      <c r="B7976" s="103" t="str">
        <f t="shared" si="696"/>
        <v>Effekt ökning type 22/33 400</v>
      </c>
      <c r="C7976" s="99">
        <v>67</v>
      </c>
      <c r="D7976" s="99">
        <f t="shared" si="700"/>
        <v>17</v>
      </c>
      <c r="E7976" s="100">
        <f t="shared" si="698"/>
        <v>308.14999999999981</v>
      </c>
      <c r="G7976" s="108"/>
      <c r="H7976" s="109"/>
      <c r="I7976" s="109"/>
      <c r="J7976" s="109"/>
      <c r="K7976" s="105">
        <f>K7975+J7961</f>
        <v>308.14999999999981</v>
      </c>
      <c r="L7976" s="118"/>
    </row>
    <row r="7977" spans="1:12" hidden="1" outlineLevel="1" x14ac:dyDescent="0.25">
      <c r="A7977" s="98" t="str">
        <f t="shared" si="697"/>
        <v>Effekt ökning type 22/33 400 68 17</v>
      </c>
      <c r="B7977" s="103" t="str">
        <f t="shared" si="696"/>
        <v>Effekt ökning type 22/33 400</v>
      </c>
      <c r="C7977" s="99">
        <v>68</v>
      </c>
      <c r="D7977" s="99">
        <f t="shared" si="700"/>
        <v>17</v>
      </c>
      <c r="E7977" s="100">
        <f t="shared" si="698"/>
        <v>314.5999999999998</v>
      </c>
      <c r="G7977" s="108"/>
      <c r="H7977" s="109"/>
      <c r="I7977" s="109"/>
      <c r="J7977" s="109"/>
      <c r="K7977" s="105">
        <f>K7976+J7961</f>
        <v>314.5999999999998</v>
      </c>
      <c r="L7977" s="118"/>
    </row>
    <row r="7978" spans="1:12" hidden="1" outlineLevel="1" x14ac:dyDescent="0.25">
      <c r="A7978" s="98" t="str">
        <f t="shared" si="697"/>
        <v>Effekt ökning type 22/33 400 69 17</v>
      </c>
      <c r="B7978" s="103" t="str">
        <f t="shared" si="696"/>
        <v>Effekt ökning type 22/33 400</v>
      </c>
      <c r="C7978" s="99">
        <v>69</v>
      </c>
      <c r="D7978" s="99">
        <f t="shared" si="700"/>
        <v>17</v>
      </c>
      <c r="E7978" s="100">
        <f t="shared" si="698"/>
        <v>321.04999999999978</v>
      </c>
      <c r="G7978" s="108"/>
      <c r="H7978" s="109"/>
      <c r="I7978" s="109"/>
      <c r="J7978" s="109"/>
      <c r="K7978" s="105">
        <f>K7977+J7961</f>
        <v>321.04999999999978</v>
      </c>
      <c r="L7978" s="118"/>
    </row>
    <row r="7979" spans="1:12" hidden="1" outlineLevel="1" x14ac:dyDescent="0.25">
      <c r="A7979" s="98" t="str">
        <f t="shared" si="697"/>
        <v>Effekt ökning type 22/33 400 70 17</v>
      </c>
      <c r="B7979" s="103" t="str">
        <f t="shared" si="696"/>
        <v>Effekt ökning type 22/33 400</v>
      </c>
      <c r="C7979" s="99">
        <v>70</v>
      </c>
      <c r="D7979" s="99">
        <f t="shared" si="700"/>
        <v>17</v>
      </c>
      <c r="E7979" s="100">
        <f t="shared" si="698"/>
        <v>327.49999999999977</v>
      </c>
      <c r="G7979" s="108"/>
      <c r="H7979" s="109"/>
      <c r="I7979" s="109"/>
      <c r="J7979" s="109"/>
      <c r="K7979" s="105">
        <f>K7978+J7961</f>
        <v>327.49999999999977</v>
      </c>
      <c r="L7979" s="118"/>
    </row>
    <row r="7980" spans="1:12" hidden="1" outlineLevel="1" x14ac:dyDescent="0.25">
      <c r="A7980" s="98" t="str">
        <f t="shared" si="697"/>
        <v>Effekt ökning type 22/33 400 71 17</v>
      </c>
      <c r="B7980" s="103" t="str">
        <f t="shared" si="696"/>
        <v>Effekt ökning type 22/33 400</v>
      </c>
      <c r="C7980" s="99">
        <v>71</v>
      </c>
      <c r="D7980" s="99">
        <f t="shared" si="700"/>
        <v>17</v>
      </c>
      <c r="E7980" s="100">
        <f t="shared" si="698"/>
        <v>333.94999999999976</v>
      </c>
      <c r="G7980" s="108"/>
      <c r="H7980" s="109"/>
      <c r="I7980" s="109"/>
      <c r="J7980" s="109"/>
      <c r="K7980" s="105">
        <f>K7979+J7961</f>
        <v>333.94999999999976</v>
      </c>
      <c r="L7980" s="118"/>
    </row>
    <row r="7981" spans="1:12" hidden="1" outlineLevel="1" x14ac:dyDescent="0.25">
      <c r="A7981" s="98" t="str">
        <f t="shared" si="697"/>
        <v>Effekt ökning type 22/33 400 72 17</v>
      </c>
      <c r="B7981" s="103" t="str">
        <f t="shared" si="696"/>
        <v>Effekt ökning type 22/33 400</v>
      </c>
      <c r="C7981" s="99">
        <v>72</v>
      </c>
      <c r="D7981" s="99">
        <f t="shared" si="700"/>
        <v>17</v>
      </c>
      <c r="E7981" s="100">
        <f t="shared" si="698"/>
        <v>340.39999999999975</v>
      </c>
      <c r="G7981" s="108"/>
      <c r="H7981" s="109"/>
      <c r="I7981" s="109"/>
      <c r="J7981" s="109"/>
      <c r="K7981" s="105">
        <f>K7980+J7961</f>
        <v>340.39999999999975</v>
      </c>
      <c r="L7981" s="118"/>
    </row>
    <row r="7982" spans="1:12" hidden="1" outlineLevel="1" x14ac:dyDescent="0.25">
      <c r="A7982" s="98" t="str">
        <f t="shared" si="697"/>
        <v>Effekt ökning type 22/33 400 73 17</v>
      </c>
      <c r="B7982" s="103" t="str">
        <f t="shared" si="696"/>
        <v>Effekt ökning type 22/33 400</v>
      </c>
      <c r="C7982" s="99">
        <v>73</v>
      </c>
      <c r="D7982" s="99">
        <f t="shared" si="700"/>
        <v>17</v>
      </c>
      <c r="E7982" s="100">
        <f t="shared" si="698"/>
        <v>346.84999999999974</v>
      </c>
      <c r="G7982" s="108"/>
      <c r="H7982" s="109"/>
      <c r="I7982" s="109"/>
      <c r="J7982" s="109"/>
      <c r="K7982" s="105">
        <f>K7981+J7961</f>
        <v>346.84999999999974</v>
      </c>
      <c r="L7982" s="118"/>
    </row>
    <row r="7983" spans="1:12" hidden="1" outlineLevel="1" x14ac:dyDescent="0.25">
      <c r="A7983" s="98" t="str">
        <f t="shared" si="697"/>
        <v>Effekt ökning type 22/33 400 74 17</v>
      </c>
      <c r="B7983" s="103" t="str">
        <f t="shared" si="696"/>
        <v>Effekt ökning type 22/33 400</v>
      </c>
      <c r="C7983" s="99">
        <v>74</v>
      </c>
      <c r="D7983" s="99">
        <f t="shared" si="700"/>
        <v>17</v>
      </c>
      <c r="E7983" s="100">
        <f t="shared" si="698"/>
        <v>353.29999999999973</v>
      </c>
      <c r="G7983" s="108"/>
      <c r="H7983" s="109"/>
      <c r="I7983" s="109"/>
      <c r="J7983" s="109"/>
      <c r="K7983" s="105">
        <f>K7982+J7961</f>
        <v>353.29999999999973</v>
      </c>
      <c r="L7983" s="118"/>
    </row>
    <row r="7984" spans="1:12" hidden="1" outlineLevel="1" x14ac:dyDescent="0.25">
      <c r="A7984" s="98" t="str">
        <f t="shared" si="697"/>
        <v>Effekt ökning type 22/33 400 75 17</v>
      </c>
      <c r="B7984" s="103" t="str">
        <f t="shared" si="696"/>
        <v>Effekt ökning type 22/33 400</v>
      </c>
      <c r="C7984" s="99">
        <v>75</v>
      </c>
      <c r="D7984" s="99">
        <f t="shared" si="700"/>
        <v>17</v>
      </c>
      <c r="E7984" s="100">
        <f t="shared" si="698"/>
        <v>359.74999999999972</v>
      </c>
      <c r="G7984" s="108"/>
      <c r="H7984" s="109"/>
      <c r="I7984" s="109"/>
      <c r="J7984" s="109"/>
      <c r="K7984" s="105">
        <f>K7983+J7961</f>
        <v>359.74999999999972</v>
      </c>
      <c r="L7984" s="118"/>
    </row>
    <row r="7985" spans="1:12" hidden="1" outlineLevel="1" x14ac:dyDescent="0.25">
      <c r="A7985" s="98" t="str">
        <f t="shared" si="697"/>
        <v>Effekt ökning type 22/33 400 76 17</v>
      </c>
      <c r="B7985" s="103" t="str">
        <f t="shared" si="696"/>
        <v>Effekt ökning type 22/33 400</v>
      </c>
      <c r="C7985" s="99">
        <v>76</v>
      </c>
      <c r="D7985" s="99">
        <f t="shared" si="700"/>
        <v>17</v>
      </c>
      <c r="E7985" s="100">
        <f t="shared" si="698"/>
        <v>366.1999999999997</v>
      </c>
      <c r="G7985" s="108"/>
      <c r="H7985" s="109"/>
      <c r="I7985" s="109"/>
      <c r="J7985" s="109"/>
      <c r="K7985" s="105">
        <f>K7984+J7961</f>
        <v>366.1999999999997</v>
      </c>
      <c r="L7985" s="118"/>
    </row>
    <row r="7986" spans="1:12" hidden="1" outlineLevel="1" x14ac:dyDescent="0.25">
      <c r="A7986" s="98" t="str">
        <f t="shared" si="697"/>
        <v>Effekt ökning type 22/33 400 77 17</v>
      </c>
      <c r="B7986" s="103" t="str">
        <f t="shared" si="696"/>
        <v>Effekt ökning type 22/33 400</v>
      </c>
      <c r="C7986" s="99">
        <v>77</v>
      </c>
      <c r="D7986" s="99">
        <f t="shared" si="700"/>
        <v>17</v>
      </c>
      <c r="E7986" s="100">
        <f t="shared" si="698"/>
        <v>372.64999999999969</v>
      </c>
      <c r="G7986" s="108"/>
      <c r="H7986" s="109"/>
      <c r="I7986" s="109"/>
      <c r="J7986" s="109"/>
      <c r="K7986" s="105">
        <f>K7985+J7961</f>
        <v>372.64999999999969</v>
      </c>
      <c r="L7986" s="118"/>
    </row>
    <row r="7987" spans="1:12" hidden="1" outlineLevel="1" x14ac:dyDescent="0.25">
      <c r="A7987" s="98" t="str">
        <f t="shared" si="697"/>
        <v>Effekt ökning type 22/33 400 78 17</v>
      </c>
      <c r="B7987" s="103" t="str">
        <f t="shared" si="696"/>
        <v>Effekt ökning type 22/33 400</v>
      </c>
      <c r="C7987" s="99">
        <v>78</v>
      </c>
      <c r="D7987" s="99">
        <f t="shared" si="700"/>
        <v>17</v>
      </c>
      <c r="E7987" s="100">
        <f t="shared" si="698"/>
        <v>379.09999999999968</v>
      </c>
      <c r="G7987" s="108"/>
      <c r="H7987" s="109"/>
      <c r="I7987" s="109"/>
      <c r="J7987" s="109"/>
      <c r="K7987" s="105">
        <f>K7986+J7961</f>
        <v>379.09999999999968</v>
      </c>
      <c r="L7987" s="118"/>
    </row>
    <row r="7988" spans="1:12" hidden="1" outlineLevel="1" x14ac:dyDescent="0.25">
      <c r="A7988" s="98" t="str">
        <f t="shared" si="697"/>
        <v>Effekt ökning type 22/33 400 79 17</v>
      </c>
      <c r="B7988" s="103" t="str">
        <f t="shared" si="696"/>
        <v>Effekt ökning type 22/33 400</v>
      </c>
      <c r="C7988" s="99">
        <v>79</v>
      </c>
      <c r="D7988" s="99">
        <f t="shared" si="700"/>
        <v>17</v>
      </c>
      <c r="E7988" s="100">
        <f t="shared" si="698"/>
        <v>385.54999999999967</v>
      </c>
      <c r="G7988" s="108"/>
      <c r="H7988" s="109"/>
      <c r="I7988" s="109"/>
      <c r="J7988" s="109"/>
      <c r="K7988" s="105">
        <f>K7987+J7961</f>
        <v>385.54999999999967</v>
      </c>
      <c r="L7988" s="118"/>
    </row>
    <row r="7989" spans="1:12" hidden="1" outlineLevel="1" x14ac:dyDescent="0.25">
      <c r="A7989" s="98" t="str">
        <f t="shared" si="697"/>
        <v>Effekt ökning type 22/33 400 80 17</v>
      </c>
      <c r="B7989" s="103" t="str">
        <f t="shared" si="696"/>
        <v>Effekt ökning type 22/33 400</v>
      </c>
      <c r="C7989" s="99">
        <v>80</v>
      </c>
      <c r="D7989" s="99">
        <f t="shared" si="700"/>
        <v>17</v>
      </c>
      <c r="E7989" s="100">
        <f t="shared" si="698"/>
        <v>391.99999999999966</v>
      </c>
      <c r="G7989" s="108"/>
      <c r="H7989" s="109"/>
      <c r="I7989" s="109"/>
      <c r="J7989" s="109"/>
      <c r="K7989" s="105">
        <f>K7988+J7961</f>
        <v>391.99999999999966</v>
      </c>
      <c r="L7989" s="118"/>
    </row>
    <row r="7990" spans="1:12" hidden="1" outlineLevel="1" x14ac:dyDescent="0.25">
      <c r="A7990" s="98" t="str">
        <f t="shared" si="697"/>
        <v>Effekt ökning type 22/33 400 81 17</v>
      </c>
      <c r="B7990" s="103" t="str">
        <f t="shared" si="696"/>
        <v>Effekt ökning type 22/33 400</v>
      </c>
      <c r="C7990" s="99">
        <v>81</v>
      </c>
      <c r="D7990" s="99">
        <f t="shared" si="700"/>
        <v>17</v>
      </c>
      <c r="E7990" s="100">
        <f t="shared" si="698"/>
        <v>398.44999999999965</v>
      </c>
      <c r="G7990" s="108"/>
      <c r="H7990" s="109"/>
      <c r="I7990" s="109"/>
      <c r="J7990" s="109"/>
      <c r="K7990" s="105">
        <f>K7989+J7961</f>
        <v>398.44999999999965</v>
      </c>
      <c r="L7990" s="118"/>
    </row>
    <row r="7991" spans="1:12" hidden="1" outlineLevel="1" x14ac:dyDescent="0.25">
      <c r="A7991" s="98" t="str">
        <f t="shared" si="697"/>
        <v>Effekt ökning type 22/33 400 82 17</v>
      </c>
      <c r="B7991" s="103" t="str">
        <f t="shared" si="696"/>
        <v>Effekt ökning type 22/33 400</v>
      </c>
      <c r="C7991" s="99">
        <v>82</v>
      </c>
      <c r="D7991" s="99">
        <f t="shared" si="700"/>
        <v>17</v>
      </c>
      <c r="E7991" s="100">
        <f t="shared" si="698"/>
        <v>404.89999999999964</v>
      </c>
      <c r="G7991" s="108"/>
      <c r="H7991" s="109"/>
      <c r="I7991" s="109"/>
      <c r="J7991" s="109"/>
      <c r="K7991" s="105">
        <f>K7990+J7961</f>
        <v>404.89999999999964</v>
      </c>
      <c r="L7991" s="118"/>
    </row>
    <row r="7992" spans="1:12" hidden="1" outlineLevel="1" x14ac:dyDescent="0.25">
      <c r="A7992" s="98" t="str">
        <f t="shared" si="697"/>
        <v>Effekt ökning type 22/33 400 83 17</v>
      </c>
      <c r="B7992" s="103" t="str">
        <f t="shared" si="696"/>
        <v>Effekt ökning type 22/33 400</v>
      </c>
      <c r="C7992" s="99">
        <v>83</v>
      </c>
      <c r="D7992" s="99">
        <f t="shared" ref="D7992:D8009" si="701">D7991</f>
        <v>17</v>
      </c>
      <c r="E7992" s="100">
        <f t="shared" si="698"/>
        <v>411.34999999999962</v>
      </c>
      <c r="G7992" s="108"/>
      <c r="H7992" s="109"/>
      <c r="I7992" s="109"/>
      <c r="J7992" s="109"/>
      <c r="K7992" s="105">
        <f>K7991+J7961</f>
        <v>411.34999999999962</v>
      </c>
      <c r="L7992" s="118"/>
    </row>
    <row r="7993" spans="1:12" hidden="1" outlineLevel="1" x14ac:dyDescent="0.25">
      <c r="A7993" s="98" t="str">
        <f t="shared" si="697"/>
        <v>Effekt ökning type 22/33 400 84 17</v>
      </c>
      <c r="B7993" s="103" t="str">
        <f t="shared" si="696"/>
        <v>Effekt ökning type 22/33 400</v>
      </c>
      <c r="C7993" s="99">
        <v>84</v>
      </c>
      <c r="D7993" s="99">
        <f t="shared" si="701"/>
        <v>17</v>
      </c>
      <c r="E7993" s="100">
        <f t="shared" si="698"/>
        <v>417.79999999999961</v>
      </c>
      <c r="G7993" s="108"/>
      <c r="H7993" s="109"/>
      <c r="I7993" s="109"/>
      <c r="J7993" s="109"/>
      <c r="K7993" s="105">
        <f>K7992+J7961</f>
        <v>417.79999999999961</v>
      </c>
      <c r="L7993" s="118"/>
    </row>
    <row r="7994" spans="1:12" hidden="1" outlineLevel="1" x14ac:dyDescent="0.25">
      <c r="A7994" s="98" t="str">
        <f t="shared" si="697"/>
        <v>Effekt ökning type 22/33 400 85 17</v>
      </c>
      <c r="B7994" s="103" t="str">
        <f t="shared" si="696"/>
        <v>Effekt ökning type 22/33 400</v>
      </c>
      <c r="C7994" s="99">
        <v>85</v>
      </c>
      <c r="D7994" s="99">
        <f t="shared" si="701"/>
        <v>17</v>
      </c>
      <c r="E7994" s="100">
        <f t="shared" si="698"/>
        <v>424.2499999999996</v>
      </c>
      <c r="G7994" s="108"/>
      <c r="H7994" s="109"/>
      <c r="I7994" s="109"/>
      <c r="J7994" s="109"/>
      <c r="K7994" s="105">
        <f>K7993+J7961</f>
        <v>424.2499999999996</v>
      </c>
      <c r="L7994" s="118"/>
    </row>
    <row r="7995" spans="1:12" hidden="1" outlineLevel="1" x14ac:dyDescent="0.25">
      <c r="A7995" s="98" t="str">
        <f t="shared" si="697"/>
        <v>Effekt ökning type 22/33 400 86 17</v>
      </c>
      <c r="B7995" s="103" t="str">
        <f t="shared" si="696"/>
        <v>Effekt ökning type 22/33 400</v>
      </c>
      <c r="C7995" s="99">
        <v>86</v>
      </c>
      <c r="D7995" s="99">
        <f t="shared" si="701"/>
        <v>17</v>
      </c>
      <c r="E7995" s="100">
        <f t="shared" si="698"/>
        <v>430.69999999999959</v>
      </c>
      <c r="G7995" s="108"/>
      <c r="H7995" s="109"/>
      <c r="I7995" s="109"/>
      <c r="J7995" s="109"/>
      <c r="K7995" s="105">
        <f>K7994+J7961</f>
        <v>430.69999999999959</v>
      </c>
      <c r="L7995" s="118"/>
    </row>
    <row r="7996" spans="1:12" hidden="1" outlineLevel="1" x14ac:dyDescent="0.25">
      <c r="A7996" s="98" t="str">
        <f t="shared" si="697"/>
        <v>Effekt ökning type 22/33 400 87 17</v>
      </c>
      <c r="B7996" s="103" t="str">
        <f t="shared" si="696"/>
        <v>Effekt ökning type 22/33 400</v>
      </c>
      <c r="C7996" s="99">
        <v>87</v>
      </c>
      <c r="D7996" s="99">
        <f t="shared" si="701"/>
        <v>17</v>
      </c>
      <c r="E7996" s="100">
        <f t="shared" si="698"/>
        <v>437.14999999999958</v>
      </c>
      <c r="G7996" s="108"/>
      <c r="H7996" s="109"/>
      <c r="I7996" s="109"/>
      <c r="J7996" s="109"/>
      <c r="K7996" s="105">
        <f>K7995+J7961</f>
        <v>437.14999999999958</v>
      </c>
      <c r="L7996" s="118"/>
    </row>
    <row r="7997" spans="1:12" hidden="1" outlineLevel="1" x14ac:dyDescent="0.25">
      <c r="A7997" s="98" t="str">
        <f t="shared" si="697"/>
        <v>Effekt ökning type 22/33 400 88 17</v>
      </c>
      <c r="B7997" s="103" t="str">
        <f t="shared" si="696"/>
        <v>Effekt ökning type 22/33 400</v>
      </c>
      <c r="C7997" s="99">
        <v>88</v>
      </c>
      <c r="D7997" s="99">
        <f t="shared" si="701"/>
        <v>17</v>
      </c>
      <c r="E7997" s="100">
        <f t="shared" si="698"/>
        <v>443.59999999999957</v>
      </c>
      <c r="G7997" s="108"/>
      <c r="H7997" s="109"/>
      <c r="I7997" s="109"/>
      <c r="J7997" s="109"/>
      <c r="K7997" s="105">
        <f>K7996+J7961</f>
        <v>443.59999999999957</v>
      </c>
      <c r="L7997" s="118"/>
    </row>
    <row r="7998" spans="1:12" hidden="1" outlineLevel="1" x14ac:dyDescent="0.25">
      <c r="A7998" s="98" t="str">
        <f t="shared" si="697"/>
        <v>Effekt ökning type 22/33 400 89 17</v>
      </c>
      <c r="B7998" s="103" t="str">
        <f t="shared" si="696"/>
        <v>Effekt ökning type 22/33 400</v>
      </c>
      <c r="C7998" s="99">
        <v>89</v>
      </c>
      <c r="D7998" s="99">
        <f t="shared" si="701"/>
        <v>17</v>
      </c>
      <c r="E7998" s="100">
        <f t="shared" si="698"/>
        <v>450.04999999999956</v>
      </c>
      <c r="G7998" s="108"/>
      <c r="H7998" s="109"/>
      <c r="I7998" s="109"/>
      <c r="J7998" s="109"/>
      <c r="K7998" s="105">
        <f>K7997+J7961</f>
        <v>450.04999999999956</v>
      </c>
      <c r="L7998" s="118"/>
    </row>
    <row r="7999" spans="1:12" hidden="1" outlineLevel="1" x14ac:dyDescent="0.25">
      <c r="A7999" s="98" t="str">
        <f t="shared" si="697"/>
        <v>Effekt ökning type 22/33 400 90 17</v>
      </c>
      <c r="B7999" s="103" t="str">
        <f t="shared" ref="B7999:B8062" si="702">B7998</f>
        <v>Effekt ökning type 22/33 400</v>
      </c>
      <c r="C7999" s="99">
        <v>90</v>
      </c>
      <c r="D7999" s="99">
        <f t="shared" si="701"/>
        <v>17</v>
      </c>
      <c r="E7999" s="100">
        <f t="shared" si="698"/>
        <v>456.49999999999955</v>
      </c>
      <c r="G7999" s="108"/>
      <c r="H7999" s="109"/>
      <c r="I7999" s="109"/>
      <c r="J7999" s="109"/>
      <c r="K7999" s="105">
        <f>K7998+J7961</f>
        <v>456.49999999999955</v>
      </c>
      <c r="L7999" s="118"/>
    </row>
    <row r="8000" spans="1:12" hidden="1" outlineLevel="1" x14ac:dyDescent="0.25">
      <c r="A8000" s="98" t="str">
        <f t="shared" si="697"/>
        <v>Effekt ökning type 22/33 400 91 17</v>
      </c>
      <c r="B8000" s="103" t="str">
        <f t="shared" si="702"/>
        <v>Effekt ökning type 22/33 400</v>
      </c>
      <c r="C8000" s="99">
        <v>91</v>
      </c>
      <c r="D8000" s="99">
        <f t="shared" si="701"/>
        <v>17</v>
      </c>
      <c r="E8000" s="100">
        <f t="shared" si="698"/>
        <v>462.94999999999953</v>
      </c>
      <c r="G8000" s="108"/>
      <c r="H8000" s="109"/>
      <c r="I8000" s="109"/>
      <c r="J8000" s="109"/>
      <c r="K8000" s="105">
        <f>K7999+J7961</f>
        <v>462.94999999999953</v>
      </c>
      <c r="L8000" s="118"/>
    </row>
    <row r="8001" spans="1:12" hidden="1" outlineLevel="1" x14ac:dyDescent="0.25">
      <c r="A8001" s="98" t="str">
        <f t="shared" si="697"/>
        <v>Effekt ökning type 22/33 400 92 17</v>
      </c>
      <c r="B8001" s="103" t="str">
        <f t="shared" si="702"/>
        <v>Effekt ökning type 22/33 400</v>
      </c>
      <c r="C8001" s="99">
        <v>92</v>
      </c>
      <c r="D8001" s="99">
        <f t="shared" si="701"/>
        <v>17</v>
      </c>
      <c r="E8001" s="100">
        <f t="shared" si="698"/>
        <v>469.39999999999952</v>
      </c>
      <c r="G8001" s="108"/>
      <c r="H8001" s="109"/>
      <c r="I8001" s="109"/>
      <c r="J8001" s="109"/>
      <c r="K8001" s="105">
        <f>K8000+J7961</f>
        <v>469.39999999999952</v>
      </c>
      <c r="L8001" s="118"/>
    </row>
    <row r="8002" spans="1:12" hidden="1" outlineLevel="1" x14ac:dyDescent="0.25">
      <c r="A8002" s="98" t="str">
        <f t="shared" si="697"/>
        <v>Effekt ökning type 22/33 400 93 17</v>
      </c>
      <c r="B8002" s="103" t="str">
        <f t="shared" si="702"/>
        <v>Effekt ökning type 22/33 400</v>
      </c>
      <c r="C8002" s="99">
        <v>93</v>
      </c>
      <c r="D8002" s="99">
        <f t="shared" si="701"/>
        <v>17</v>
      </c>
      <c r="E8002" s="100">
        <f t="shared" si="698"/>
        <v>475.84999999999951</v>
      </c>
      <c r="G8002" s="108"/>
      <c r="H8002" s="109"/>
      <c r="I8002" s="109"/>
      <c r="J8002" s="109"/>
      <c r="K8002" s="105">
        <f>K8001+J7961</f>
        <v>475.84999999999951</v>
      </c>
      <c r="L8002" s="118"/>
    </row>
    <row r="8003" spans="1:12" hidden="1" outlineLevel="1" x14ac:dyDescent="0.25">
      <c r="A8003" s="98" t="str">
        <f t="shared" ref="A8003:A8066" si="703">CONCATENATE(B8003," ",C8003," ",D8003)</f>
        <v>Effekt ökning type 22/33 400 94 17</v>
      </c>
      <c r="B8003" s="103" t="str">
        <f t="shared" si="702"/>
        <v>Effekt ökning type 22/33 400</v>
      </c>
      <c r="C8003" s="99">
        <v>94</v>
      </c>
      <c r="D8003" s="99">
        <f t="shared" si="701"/>
        <v>17</v>
      </c>
      <c r="E8003" s="100">
        <f t="shared" ref="E8003:E8066" si="704">K8003</f>
        <v>482.2999999999995</v>
      </c>
      <c r="G8003" s="108"/>
      <c r="H8003" s="109"/>
      <c r="I8003" s="109"/>
      <c r="J8003" s="109"/>
      <c r="K8003" s="105">
        <f>K8002+J7961</f>
        <v>482.2999999999995</v>
      </c>
      <c r="L8003" s="118"/>
    </row>
    <row r="8004" spans="1:12" hidden="1" outlineLevel="1" x14ac:dyDescent="0.25">
      <c r="A8004" s="98" t="str">
        <f t="shared" si="703"/>
        <v>Effekt ökning type 22/33 400 95 17</v>
      </c>
      <c r="B8004" s="103" t="str">
        <f t="shared" si="702"/>
        <v>Effekt ökning type 22/33 400</v>
      </c>
      <c r="C8004" s="99">
        <v>95</v>
      </c>
      <c r="D8004" s="99">
        <f t="shared" si="701"/>
        <v>17</v>
      </c>
      <c r="E8004" s="100">
        <f t="shared" si="704"/>
        <v>488.74999999999949</v>
      </c>
      <c r="G8004" s="108"/>
      <c r="H8004" s="109"/>
      <c r="I8004" s="109"/>
      <c r="J8004" s="109"/>
      <c r="K8004" s="105">
        <f>K8003+J7961</f>
        <v>488.74999999999949</v>
      </c>
      <c r="L8004" s="118"/>
    </row>
    <row r="8005" spans="1:12" hidden="1" outlineLevel="1" x14ac:dyDescent="0.25">
      <c r="A8005" s="98" t="str">
        <f t="shared" si="703"/>
        <v>Effekt ökning type 22/33 400 96 17</v>
      </c>
      <c r="B8005" s="103" t="str">
        <f t="shared" si="702"/>
        <v>Effekt ökning type 22/33 400</v>
      </c>
      <c r="C8005" s="99">
        <v>96</v>
      </c>
      <c r="D8005" s="99">
        <f t="shared" si="701"/>
        <v>17</v>
      </c>
      <c r="E8005" s="100">
        <f t="shared" si="704"/>
        <v>495.19999999999948</v>
      </c>
      <c r="G8005" s="108"/>
      <c r="H8005" s="109"/>
      <c r="I8005" s="109"/>
      <c r="J8005" s="109"/>
      <c r="K8005" s="105">
        <f>K8004+J7961</f>
        <v>495.19999999999948</v>
      </c>
      <c r="L8005" s="118"/>
    </row>
    <row r="8006" spans="1:12" hidden="1" outlineLevel="1" x14ac:dyDescent="0.25">
      <c r="A8006" s="98" t="str">
        <f t="shared" si="703"/>
        <v>Effekt ökning type 22/33 400 97 17</v>
      </c>
      <c r="B8006" s="103" t="str">
        <f t="shared" si="702"/>
        <v>Effekt ökning type 22/33 400</v>
      </c>
      <c r="C8006" s="99">
        <v>97</v>
      </c>
      <c r="D8006" s="99">
        <f t="shared" si="701"/>
        <v>17</v>
      </c>
      <c r="E8006" s="100">
        <f t="shared" si="704"/>
        <v>501.64999999999947</v>
      </c>
      <c r="G8006" s="108"/>
      <c r="H8006" s="109"/>
      <c r="I8006" s="109"/>
      <c r="J8006" s="109"/>
      <c r="K8006" s="105">
        <f>K8005+J7961</f>
        <v>501.64999999999947</v>
      </c>
      <c r="L8006" s="118"/>
    </row>
    <row r="8007" spans="1:12" hidden="1" outlineLevel="1" x14ac:dyDescent="0.25">
      <c r="A8007" s="98" t="str">
        <f t="shared" si="703"/>
        <v>Effekt ökning type 22/33 400 98 17</v>
      </c>
      <c r="B8007" s="103" t="str">
        <f t="shared" si="702"/>
        <v>Effekt ökning type 22/33 400</v>
      </c>
      <c r="C8007" s="99">
        <v>98</v>
      </c>
      <c r="D8007" s="99">
        <f t="shared" si="701"/>
        <v>17</v>
      </c>
      <c r="E8007" s="100">
        <f t="shared" si="704"/>
        <v>508.09999999999945</v>
      </c>
      <c r="G8007" s="108"/>
      <c r="H8007" s="109"/>
      <c r="I8007" s="109"/>
      <c r="J8007" s="109"/>
      <c r="K8007" s="105">
        <f>K8006+J7961</f>
        <v>508.09999999999945</v>
      </c>
      <c r="L8007" s="118"/>
    </row>
    <row r="8008" spans="1:12" hidden="1" outlineLevel="1" x14ac:dyDescent="0.25">
      <c r="A8008" s="98" t="str">
        <f t="shared" si="703"/>
        <v>Effekt ökning type 22/33 400 99 17</v>
      </c>
      <c r="B8008" s="103" t="str">
        <f t="shared" si="702"/>
        <v>Effekt ökning type 22/33 400</v>
      </c>
      <c r="C8008" s="99">
        <v>99</v>
      </c>
      <c r="D8008" s="99">
        <f t="shared" si="701"/>
        <v>17</v>
      </c>
      <c r="E8008" s="100">
        <f t="shared" si="704"/>
        <v>514.5499999999995</v>
      </c>
      <c r="G8008" s="108"/>
      <c r="H8008" s="109"/>
      <c r="I8008" s="109"/>
      <c r="J8008" s="109"/>
      <c r="K8008" s="105">
        <f>K8007+J7961</f>
        <v>514.5499999999995</v>
      </c>
      <c r="L8008" s="118"/>
    </row>
    <row r="8009" spans="1:12" hidden="1" outlineLevel="1" x14ac:dyDescent="0.25">
      <c r="A8009" s="110" t="str">
        <f t="shared" si="703"/>
        <v>Effekt ökning type 22/33 400 100 17</v>
      </c>
      <c r="B8009" s="111" t="str">
        <f t="shared" si="702"/>
        <v>Effekt ökning type 22/33 400</v>
      </c>
      <c r="C8009" s="112">
        <v>100</v>
      </c>
      <c r="D8009" s="112">
        <f t="shared" si="701"/>
        <v>17</v>
      </c>
      <c r="E8009" s="113">
        <f t="shared" si="704"/>
        <v>520.99999999999955</v>
      </c>
      <c r="G8009" s="114"/>
      <c r="H8009" s="115"/>
      <c r="I8009" s="115"/>
      <c r="J8009" s="115"/>
      <c r="K8009" s="116">
        <f>K8008+J7961</f>
        <v>520.99999999999955</v>
      </c>
      <c r="L8009" s="118"/>
    </row>
    <row r="8010" spans="1:12" hidden="1" outlineLevel="1" x14ac:dyDescent="0.25">
      <c r="A8010" s="98" t="str">
        <f t="shared" si="703"/>
        <v>Effekt ökning type 22/33 400 50 16</v>
      </c>
      <c r="B8010" s="117" t="str">
        <f t="shared" si="702"/>
        <v>Effekt ökning type 22/33 400</v>
      </c>
      <c r="C8010" s="99">
        <v>50</v>
      </c>
      <c r="D8010" s="99">
        <f>AA7807</f>
        <v>16</v>
      </c>
      <c r="E8010" s="100">
        <f t="shared" si="704"/>
        <v>201</v>
      </c>
      <c r="G8010" s="99">
        <f>AA7808</f>
        <v>201</v>
      </c>
      <c r="H8010" s="101"/>
      <c r="I8010" s="101"/>
      <c r="J8010" s="101"/>
      <c r="K8010" s="102">
        <f>G8010</f>
        <v>201</v>
      </c>
      <c r="L8010" s="118"/>
    </row>
    <row r="8011" spans="1:12" hidden="1" outlineLevel="1" x14ac:dyDescent="0.25">
      <c r="A8011" s="98" t="str">
        <f t="shared" si="703"/>
        <v>Effekt ökning type 22/33 400 51 16</v>
      </c>
      <c r="B8011" s="103" t="str">
        <f t="shared" si="702"/>
        <v>Effekt ökning type 22/33 400</v>
      </c>
      <c r="C8011" s="99">
        <v>51</v>
      </c>
      <c r="D8011" s="99">
        <f t="shared" ref="D8011:D8042" si="705">D8010</f>
        <v>16</v>
      </c>
      <c r="E8011" s="100">
        <f t="shared" si="704"/>
        <v>206.9</v>
      </c>
      <c r="G8011" s="104"/>
      <c r="H8011" s="59"/>
      <c r="I8011" s="59"/>
      <c r="J8011" s="59"/>
      <c r="K8011" s="105">
        <f>K8010+J8012</f>
        <v>206.9</v>
      </c>
      <c r="L8011" s="118"/>
    </row>
    <row r="8012" spans="1:12" hidden="1" outlineLevel="1" x14ac:dyDescent="0.25">
      <c r="A8012" s="98" t="str">
        <f t="shared" si="703"/>
        <v>Effekt ökning type 22/33 400 52 16</v>
      </c>
      <c r="B8012" s="103" t="str">
        <f t="shared" si="702"/>
        <v>Effekt ökning type 22/33 400</v>
      </c>
      <c r="C8012" s="99">
        <v>52</v>
      </c>
      <c r="D8012" s="99">
        <f t="shared" si="705"/>
        <v>16</v>
      </c>
      <c r="E8012" s="100">
        <f t="shared" si="704"/>
        <v>212.8</v>
      </c>
      <c r="G8012" s="99">
        <f>AA7809</f>
        <v>496</v>
      </c>
      <c r="H8012" s="59">
        <v>50</v>
      </c>
      <c r="I8012" s="59">
        <f>G8012-G8010</f>
        <v>295</v>
      </c>
      <c r="J8012" s="59">
        <f>I8012/H8012</f>
        <v>5.9</v>
      </c>
      <c r="K8012" s="105">
        <f>K8011+J8012</f>
        <v>212.8</v>
      </c>
      <c r="L8012" s="118"/>
    </row>
    <row r="8013" spans="1:12" hidden="1" outlineLevel="1" x14ac:dyDescent="0.25">
      <c r="A8013" s="98" t="str">
        <f t="shared" si="703"/>
        <v>Effekt ökning type 22/33 400 53 16</v>
      </c>
      <c r="B8013" s="103" t="str">
        <f t="shared" si="702"/>
        <v>Effekt ökning type 22/33 400</v>
      </c>
      <c r="C8013" s="99">
        <v>53</v>
      </c>
      <c r="D8013" s="99">
        <f t="shared" si="705"/>
        <v>16</v>
      </c>
      <c r="E8013" s="100">
        <f t="shared" si="704"/>
        <v>218.70000000000002</v>
      </c>
      <c r="G8013" s="108"/>
      <c r="H8013" s="109"/>
      <c r="I8013" s="109"/>
      <c r="J8013" s="109"/>
      <c r="K8013" s="105">
        <f>K8012+J8012</f>
        <v>218.70000000000002</v>
      </c>
      <c r="L8013" s="118"/>
    </row>
    <row r="8014" spans="1:12" hidden="1" outlineLevel="1" x14ac:dyDescent="0.25">
      <c r="A8014" s="98" t="str">
        <f t="shared" si="703"/>
        <v>Effekt ökning type 22/33 400 54 16</v>
      </c>
      <c r="B8014" s="103" t="str">
        <f t="shared" si="702"/>
        <v>Effekt ökning type 22/33 400</v>
      </c>
      <c r="C8014" s="99">
        <v>54</v>
      </c>
      <c r="D8014" s="99">
        <f t="shared" si="705"/>
        <v>16</v>
      </c>
      <c r="E8014" s="100">
        <f t="shared" si="704"/>
        <v>224.60000000000002</v>
      </c>
      <c r="G8014" s="108"/>
      <c r="H8014" s="109"/>
      <c r="I8014" s="109"/>
      <c r="J8014" s="109"/>
      <c r="K8014" s="105">
        <f>K8013+J8012</f>
        <v>224.60000000000002</v>
      </c>
      <c r="L8014" s="118"/>
    </row>
    <row r="8015" spans="1:12" hidden="1" outlineLevel="1" x14ac:dyDescent="0.25">
      <c r="A8015" s="98" t="str">
        <f t="shared" si="703"/>
        <v>Effekt ökning type 22/33 400 55 16</v>
      </c>
      <c r="B8015" s="103" t="str">
        <f t="shared" si="702"/>
        <v>Effekt ökning type 22/33 400</v>
      </c>
      <c r="C8015" s="99">
        <v>55</v>
      </c>
      <c r="D8015" s="99">
        <f t="shared" si="705"/>
        <v>16</v>
      </c>
      <c r="E8015" s="100">
        <f t="shared" si="704"/>
        <v>230.50000000000003</v>
      </c>
      <c r="G8015" s="104"/>
      <c r="H8015" s="59"/>
      <c r="I8015" s="59"/>
      <c r="J8015" s="59"/>
      <c r="K8015" s="105">
        <f>K8014+J8012</f>
        <v>230.50000000000003</v>
      </c>
      <c r="L8015" s="118"/>
    </row>
    <row r="8016" spans="1:12" hidden="1" outlineLevel="1" x14ac:dyDescent="0.25">
      <c r="A8016" s="98" t="str">
        <f t="shared" si="703"/>
        <v>Effekt ökning type 22/33 400 56 16</v>
      </c>
      <c r="B8016" s="103" t="str">
        <f t="shared" si="702"/>
        <v>Effekt ökning type 22/33 400</v>
      </c>
      <c r="C8016" s="99">
        <v>56</v>
      </c>
      <c r="D8016" s="99">
        <f t="shared" si="705"/>
        <v>16</v>
      </c>
      <c r="E8016" s="100">
        <f t="shared" si="704"/>
        <v>236.40000000000003</v>
      </c>
      <c r="G8016" s="104"/>
      <c r="H8016" s="59"/>
      <c r="I8016" s="59"/>
      <c r="J8016" s="59"/>
      <c r="K8016" s="105">
        <f>K8015+J8012</f>
        <v>236.40000000000003</v>
      </c>
      <c r="L8016" s="118"/>
    </row>
    <row r="8017" spans="1:12" hidden="1" outlineLevel="1" x14ac:dyDescent="0.25">
      <c r="A8017" s="98" t="str">
        <f t="shared" si="703"/>
        <v>Effekt ökning type 22/33 400 57 16</v>
      </c>
      <c r="B8017" s="103" t="str">
        <f t="shared" si="702"/>
        <v>Effekt ökning type 22/33 400</v>
      </c>
      <c r="C8017" s="99">
        <v>57</v>
      </c>
      <c r="D8017" s="99">
        <f t="shared" si="705"/>
        <v>16</v>
      </c>
      <c r="E8017" s="100">
        <f t="shared" si="704"/>
        <v>242.30000000000004</v>
      </c>
      <c r="G8017" s="104"/>
      <c r="H8017" s="59"/>
      <c r="I8017" s="59"/>
      <c r="J8017" s="59"/>
      <c r="K8017" s="105">
        <f>K8016+J8012</f>
        <v>242.30000000000004</v>
      </c>
      <c r="L8017" s="118"/>
    </row>
    <row r="8018" spans="1:12" hidden="1" outlineLevel="1" x14ac:dyDescent="0.25">
      <c r="A8018" s="98" t="str">
        <f t="shared" si="703"/>
        <v>Effekt ökning type 22/33 400 58 16</v>
      </c>
      <c r="B8018" s="103" t="str">
        <f t="shared" si="702"/>
        <v>Effekt ökning type 22/33 400</v>
      </c>
      <c r="C8018" s="99">
        <v>58</v>
      </c>
      <c r="D8018" s="99">
        <f t="shared" si="705"/>
        <v>16</v>
      </c>
      <c r="E8018" s="100">
        <f t="shared" si="704"/>
        <v>248.20000000000005</v>
      </c>
      <c r="G8018" s="104"/>
      <c r="H8018" s="59"/>
      <c r="I8018" s="59"/>
      <c r="J8018" s="59"/>
      <c r="K8018" s="105">
        <f>K8017+J8012</f>
        <v>248.20000000000005</v>
      </c>
      <c r="L8018" s="118"/>
    </row>
    <row r="8019" spans="1:12" hidden="1" outlineLevel="1" x14ac:dyDescent="0.25">
      <c r="A8019" s="98" t="str">
        <f t="shared" si="703"/>
        <v>Effekt ökning type 22/33 400 59 16</v>
      </c>
      <c r="B8019" s="103" t="str">
        <f t="shared" si="702"/>
        <v>Effekt ökning type 22/33 400</v>
      </c>
      <c r="C8019" s="99">
        <v>59</v>
      </c>
      <c r="D8019" s="99">
        <f t="shared" si="705"/>
        <v>16</v>
      </c>
      <c r="E8019" s="100">
        <f t="shared" si="704"/>
        <v>254.10000000000005</v>
      </c>
      <c r="G8019" s="104"/>
      <c r="H8019" s="59"/>
      <c r="I8019" s="59"/>
      <c r="J8019" s="59"/>
      <c r="K8019" s="105">
        <f>K8018+J8012</f>
        <v>254.10000000000005</v>
      </c>
      <c r="L8019" s="118"/>
    </row>
    <row r="8020" spans="1:12" hidden="1" outlineLevel="1" x14ac:dyDescent="0.25">
      <c r="A8020" s="98" t="str">
        <f t="shared" si="703"/>
        <v>Effekt ökning type 22/33 400 60 16</v>
      </c>
      <c r="B8020" s="103" t="str">
        <f t="shared" si="702"/>
        <v>Effekt ökning type 22/33 400</v>
      </c>
      <c r="C8020" s="99">
        <v>60</v>
      </c>
      <c r="D8020" s="99">
        <f t="shared" si="705"/>
        <v>16</v>
      </c>
      <c r="E8020" s="100">
        <f t="shared" si="704"/>
        <v>260.00000000000006</v>
      </c>
      <c r="G8020" s="108"/>
      <c r="H8020" s="59"/>
      <c r="I8020" s="59"/>
      <c r="J8020" s="59"/>
      <c r="K8020" s="105">
        <f>K8019+J8012</f>
        <v>260.00000000000006</v>
      </c>
      <c r="L8020" s="118"/>
    </row>
    <row r="8021" spans="1:12" hidden="1" outlineLevel="1" x14ac:dyDescent="0.25">
      <c r="A8021" s="98" t="str">
        <f t="shared" si="703"/>
        <v>Effekt ökning type 22/33 400 61 16</v>
      </c>
      <c r="B8021" s="103" t="str">
        <f t="shared" si="702"/>
        <v>Effekt ökning type 22/33 400</v>
      </c>
      <c r="C8021" s="99">
        <v>61</v>
      </c>
      <c r="D8021" s="99">
        <f t="shared" si="705"/>
        <v>16</v>
      </c>
      <c r="E8021" s="100">
        <f t="shared" si="704"/>
        <v>265.90000000000003</v>
      </c>
      <c r="G8021" s="108"/>
      <c r="H8021" s="109"/>
      <c r="I8021" s="109"/>
      <c r="J8021" s="109"/>
      <c r="K8021" s="105">
        <f>K8020+J8012</f>
        <v>265.90000000000003</v>
      </c>
      <c r="L8021" s="118"/>
    </row>
    <row r="8022" spans="1:12" hidden="1" outlineLevel="1" x14ac:dyDescent="0.25">
      <c r="A8022" s="98" t="str">
        <f t="shared" si="703"/>
        <v>Effekt ökning type 22/33 400 62 16</v>
      </c>
      <c r="B8022" s="103" t="str">
        <f t="shared" si="702"/>
        <v>Effekt ökning type 22/33 400</v>
      </c>
      <c r="C8022" s="99">
        <v>62</v>
      </c>
      <c r="D8022" s="99">
        <f t="shared" si="705"/>
        <v>16</v>
      </c>
      <c r="E8022" s="100">
        <f t="shared" si="704"/>
        <v>271.8</v>
      </c>
      <c r="G8022" s="108"/>
      <c r="H8022" s="109"/>
      <c r="I8022" s="109"/>
      <c r="J8022" s="109"/>
      <c r="K8022" s="105">
        <f>K8021+J8012</f>
        <v>271.8</v>
      </c>
      <c r="L8022" s="118"/>
    </row>
    <row r="8023" spans="1:12" hidden="1" outlineLevel="1" x14ac:dyDescent="0.25">
      <c r="A8023" s="98" t="str">
        <f t="shared" si="703"/>
        <v>Effekt ökning type 22/33 400 63 16</v>
      </c>
      <c r="B8023" s="103" t="str">
        <f t="shared" si="702"/>
        <v>Effekt ökning type 22/33 400</v>
      </c>
      <c r="C8023" s="99">
        <v>63</v>
      </c>
      <c r="D8023" s="99">
        <f t="shared" si="705"/>
        <v>16</v>
      </c>
      <c r="E8023" s="100">
        <f t="shared" si="704"/>
        <v>277.7</v>
      </c>
      <c r="G8023" s="108"/>
      <c r="H8023" s="109"/>
      <c r="I8023" s="109"/>
      <c r="J8023" s="109"/>
      <c r="K8023" s="105">
        <f>K8022+J8012</f>
        <v>277.7</v>
      </c>
      <c r="L8023" s="118"/>
    </row>
    <row r="8024" spans="1:12" hidden="1" outlineLevel="1" x14ac:dyDescent="0.25">
      <c r="A8024" s="98" t="str">
        <f t="shared" si="703"/>
        <v>Effekt ökning type 22/33 400 64 16</v>
      </c>
      <c r="B8024" s="103" t="str">
        <f t="shared" si="702"/>
        <v>Effekt ökning type 22/33 400</v>
      </c>
      <c r="C8024" s="99">
        <v>64</v>
      </c>
      <c r="D8024" s="99">
        <f t="shared" si="705"/>
        <v>16</v>
      </c>
      <c r="E8024" s="100">
        <f t="shared" si="704"/>
        <v>283.59999999999997</v>
      </c>
      <c r="G8024" s="108"/>
      <c r="H8024" s="109"/>
      <c r="I8024" s="109"/>
      <c r="J8024" s="109"/>
      <c r="K8024" s="105">
        <f>K8023+J8012</f>
        <v>283.59999999999997</v>
      </c>
      <c r="L8024" s="118"/>
    </row>
    <row r="8025" spans="1:12" hidden="1" outlineLevel="1" x14ac:dyDescent="0.25">
      <c r="A8025" s="98" t="str">
        <f t="shared" si="703"/>
        <v>Effekt ökning type 22/33 400 65 16</v>
      </c>
      <c r="B8025" s="103" t="str">
        <f t="shared" si="702"/>
        <v>Effekt ökning type 22/33 400</v>
      </c>
      <c r="C8025" s="99">
        <v>65</v>
      </c>
      <c r="D8025" s="99">
        <f t="shared" si="705"/>
        <v>16</v>
      </c>
      <c r="E8025" s="100">
        <f t="shared" si="704"/>
        <v>289.49999999999994</v>
      </c>
      <c r="G8025" s="108"/>
      <c r="H8025" s="109"/>
      <c r="I8025" s="109"/>
      <c r="J8025" s="109"/>
      <c r="K8025" s="105">
        <f>K8024+J8012</f>
        <v>289.49999999999994</v>
      </c>
      <c r="L8025" s="118"/>
    </row>
    <row r="8026" spans="1:12" hidden="1" outlineLevel="1" x14ac:dyDescent="0.25">
      <c r="A8026" s="98" t="str">
        <f t="shared" si="703"/>
        <v>Effekt ökning type 22/33 400 66 16</v>
      </c>
      <c r="B8026" s="103" t="str">
        <f t="shared" si="702"/>
        <v>Effekt ökning type 22/33 400</v>
      </c>
      <c r="C8026" s="99">
        <v>66</v>
      </c>
      <c r="D8026" s="99">
        <f t="shared" si="705"/>
        <v>16</v>
      </c>
      <c r="E8026" s="100">
        <f t="shared" si="704"/>
        <v>295.39999999999992</v>
      </c>
      <c r="G8026" s="108"/>
      <c r="H8026" s="109"/>
      <c r="I8026" s="109"/>
      <c r="J8026" s="109"/>
      <c r="K8026" s="105">
        <f>K8025+J8012</f>
        <v>295.39999999999992</v>
      </c>
      <c r="L8026" s="118"/>
    </row>
    <row r="8027" spans="1:12" hidden="1" outlineLevel="1" x14ac:dyDescent="0.25">
      <c r="A8027" s="98" t="str">
        <f t="shared" si="703"/>
        <v>Effekt ökning type 22/33 400 67 16</v>
      </c>
      <c r="B8027" s="103" t="str">
        <f t="shared" si="702"/>
        <v>Effekt ökning type 22/33 400</v>
      </c>
      <c r="C8027" s="99">
        <v>67</v>
      </c>
      <c r="D8027" s="99">
        <f t="shared" si="705"/>
        <v>16</v>
      </c>
      <c r="E8027" s="100">
        <f t="shared" si="704"/>
        <v>301.2999999999999</v>
      </c>
      <c r="G8027" s="108"/>
      <c r="H8027" s="109"/>
      <c r="I8027" s="109"/>
      <c r="J8027" s="109"/>
      <c r="K8027" s="105">
        <f>K8026+J8012</f>
        <v>301.2999999999999</v>
      </c>
      <c r="L8027" s="118"/>
    </row>
    <row r="8028" spans="1:12" hidden="1" outlineLevel="1" x14ac:dyDescent="0.25">
      <c r="A8028" s="98" t="str">
        <f t="shared" si="703"/>
        <v>Effekt ökning type 22/33 400 68 16</v>
      </c>
      <c r="B8028" s="103" t="str">
        <f t="shared" si="702"/>
        <v>Effekt ökning type 22/33 400</v>
      </c>
      <c r="C8028" s="99">
        <v>68</v>
      </c>
      <c r="D8028" s="99">
        <f t="shared" si="705"/>
        <v>16</v>
      </c>
      <c r="E8028" s="100">
        <f t="shared" si="704"/>
        <v>307.19999999999987</v>
      </c>
      <c r="G8028" s="108"/>
      <c r="H8028" s="109"/>
      <c r="I8028" s="109"/>
      <c r="J8028" s="109"/>
      <c r="K8028" s="105">
        <f>K8027+J8012</f>
        <v>307.19999999999987</v>
      </c>
      <c r="L8028" s="118"/>
    </row>
    <row r="8029" spans="1:12" hidden="1" outlineLevel="1" x14ac:dyDescent="0.25">
      <c r="A8029" s="98" t="str">
        <f t="shared" si="703"/>
        <v>Effekt ökning type 22/33 400 69 16</v>
      </c>
      <c r="B8029" s="103" t="str">
        <f t="shared" si="702"/>
        <v>Effekt ökning type 22/33 400</v>
      </c>
      <c r="C8029" s="99">
        <v>69</v>
      </c>
      <c r="D8029" s="99">
        <f t="shared" si="705"/>
        <v>16</v>
      </c>
      <c r="E8029" s="100">
        <f t="shared" si="704"/>
        <v>313.09999999999985</v>
      </c>
      <c r="G8029" s="108"/>
      <c r="H8029" s="109"/>
      <c r="I8029" s="109"/>
      <c r="J8029" s="109"/>
      <c r="K8029" s="105">
        <f>K8028+J8012</f>
        <v>313.09999999999985</v>
      </c>
      <c r="L8029" s="118"/>
    </row>
    <row r="8030" spans="1:12" hidden="1" outlineLevel="1" x14ac:dyDescent="0.25">
      <c r="A8030" s="98" t="str">
        <f t="shared" si="703"/>
        <v>Effekt ökning type 22/33 400 70 16</v>
      </c>
      <c r="B8030" s="103" t="str">
        <f t="shared" si="702"/>
        <v>Effekt ökning type 22/33 400</v>
      </c>
      <c r="C8030" s="99">
        <v>70</v>
      </c>
      <c r="D8030" s="99">
        <f t="shared" si="705"/>
        <v>16</v>
      </c>
      <c r="E8030" s="100">
        <f t="shared" si="704"/>
        <v>318.99999999999983</v>
      </c>
      <c r="G8030" s="108"/>
      <c r="H8030" s="109"/>
      <c r="I8030" s="109"/>
      <c r="J8030" s="109"/>
      <c r="K8030" s="105">
        <f>K8029+J8012</f>
        <v>318.99999999999983</v>
      </c>
      <c r="L8030" s="118"/>
    </row>
    <row r="8031" spans="1:12" hidden="1" outlineLevel="1" x14ac:dyDescent="0.25">
      <c r="A8031" s="98" t="str">
        <f t="shared" si="703"/>
        <v>Effekt ökning type 22/33 400 71 16</v>
      </c>
      <c r="B8031" s="103" t="str">
        <f t="shared" si="702"/>
        <v>Effekt ökning type 22/33 400</v>
      </c>
      <c r="C8031" s="99">
        <v>71</v>
      </c>
      <c r="D8031" s="99">
        <f t="shared" si="705"/>
        <v>16</v>
      </c>
      <c r="E8031" s="100">
        <f t="shared" si="704"/>
        <v>324.89999999999981</v>
      </c>
      <c r="G8031" s="108"/>
      <c r="H8031" s="109"/>
      <c r="I8031" s="109"/>
      <c r="J8031" s="109"/>
      <c r="K8031" s="105">
        <f>K8030+J8012</f>
        <v>324.89999999999981</v>
      </c>
      <c r="L8031" s="118"/>
    </row>
    <row r="8032" spans="1:12" hidden="1" outlineLevel="1" x14ac:dyDescent="0.25">
      <c r="A8032" s="98" t="str">
        <f t="shared" si="703"/>
        <v>Effekt ökning type 22/33 400 72 16</v>
      </c>
      <c r="B8032" s="103" t="str">
        <f t="shared" si="702"/>
        <v>Effekt ökning type 22/33 400</v>
      </c>
      <c r="C8032" s="99">
        <v>72</v>
      </c>
      <c r="D8032" s="99">
        <f t="shared" si="705"/>
        <v>16</v>
      </c>
      <c r="E8032" s="100">
        <f t="shared" si="704"/>
        <v>330.79999999999978</v>
      </c>
      <c r="G8032" s="108"/>
      <c r="H8032" s="109"/>
      <c r="I8032" s="109"/>
      <c r="J8032" s="109"/>
      <c r="K8032" s="105">
        <f>K8031+J8012</f>
        <v>330.79999999999978</v>
      </c>
      <c r="L8032" s="118"/>
    </row>
    <row r="8033" spans="1:12" hidden="1" outlineLevel="1" x14ac:dyDescent="0.25">
      <c r="A8033" s="98" t="str">
        <f t="shared" si="703"/>
        <v>Effekt ökning type 22/33 400 73 16</v>
      </c>
      <c r="B8033" s="103" t="str">
        <f t="shared" si="702"/>
        <v>Effekt ökning type 22/33 400</v>
      </c>
      <c r="C8033" s="99">
        <v>73</v>
      </c>
      <c r="D8033" s="99">
        <f t="shared" si="705"/>
        <v>16</v>
      </c>
      <c r="E8033" s="100">
        <f t="shared" si="704"/>
        <v>336.69999999999976</v>
      </c>
      <c r="G8033" s="108"/>
      <c r="H8033" s="109"/>
      <c r="I8033" s="109"/>
      <c r="J8033" s="109"/>
      <c r="K8033" s="105">
        <f>K8032+J8012</f>
        <v>336.69999999999976</v>
      </c>
      <c r="L8033" s="118"/>
    </row>
    <row r="8034" spans="1:12" hidden="1" outlineLevel="1" x14ac:dyDescent="0.25">
      <c r="A8034" s="98" t="str">
        <f t="shared" si="703"/>
        <v>Effekt ökning type 22/33 400 74 16</v>
      </c>
      <c r="B8034" s="103" t="str">
        <f t="shared" si="702"/>
        <v>Effekt ökning type 22/33 400</v>
      </c>
      <c r="C8034" s="99">
        <v>74</v>
      </c>
      <c r="D8034" s="99">
        <f t="shared" si="705"/>
        <v>16</v>
      </c>
      <c r="E8034" s="100">
        <f t="shared" si="704"/>
        <v>342.59999999999974</v>
      </c>
      <c r="G8034" s="108"/>
      <c r="H8034" s="109"/>
      <c r="I8034" s="109"/>
      <c r="J8034" s="109"/>
      <c r="K8034" s="105">
        <f>K8033+J8012</f>
        <v>342.59999999999974</v>
      </c>
      <c r="L8034" s="118"/>
    </row>
    <row r="8035" spans="1:12" hidden="1" outlineLevel="1" x14ac:dyDescent="0.25">
      <c r="A8035" s="98" t="str">
        <f t="shared" si="703"/>
        <v>Effekt ökning type 22/33 400 75 16</v>
      </c>
      <c r="B8035" s="103" t="str">
        <f t="shared" si="702"/>
        <v>Effekt ökning type 22/33 400</v>
      </c>
      <c r="C8035" s="99">
        <v>75</v>
      </c>
      <c r="D8035" s="99">
        <f t="shared" si="705"/>
        <v>16</v>
      </c>
      <c r="E8035" s="100">
        <f t="shared" si="704"/>
        <v>348.49999999999972</v>
      </c>
      <c r="G8035" s="108"/>
      <c r="H8035" s="109"/>
      <c r="I8035" s="109"/>
      <c r="J8035" s="109"/>
      <c r="K8035" s="105">
        <f>K8034+J8012</f>
        <v>348.49999999999972</v>
      </c>
      <c r="L8035" s="118"/>
    </row>
    <row r="8036" spans="1:12" hidden="1" outlineLevel="1" x14ac:dyDescent="0.25">
      <c r="A8036" s="98" t="str">
        <f t="shared" si="703"/>
        <v>Effekt ökning type 22/33 400 76 16</v>
      </c>
      <c r="B8036" s="103" t="str">
        <f t="shared" si="702"/>
        <v>Effekt ökning type 22/33 400</v>
      </c>
      <c r="C8036" s="99">
        <v>76</v>
      </c>
      <c r="D8036" s="99">
        <f t="shared" si="705"/>
        <v>16</v>
      </c>
      <c r="E8036" s="100">
        <f t="shared" si="704"/>
        <v>354.39999999999969</v>
      </c>
      <c r="G8036" s="108"/>
      <c r="H8036" s="109"/>
      <c r="I8036" s="109"/>
      <c r="J8036" s="109"/>
      <c r="K8036" s="105">
        <f>K8035+J8012</f>
        <v>354.39999999999969</v>
      </c>
      <c r="L8036" s="118"/>
    </row>
    <row r="8037" spans="1:12" hidden="1" outlineLevel="1" x14ac:dyDescent="0.25">
      <c r="A8037" s="98" t="str">
        <f t="shared" si="703"/>
        <v>Effekt ökning type 22/33 400 77 16</v>
      </c>
      <c r="B8037" s="103" t="str">
        <f t="shared" si="702"/>
        <v>Effekt ökning type 22/33 400</v>
      </c>
      <c r="C8037" s="99">
        <v>77</v>
      </c>
      <c r="D8037" s="99">
        <f t="shared" si="705"/>
        <v>16</v>
      </c>
      <c r="E8037" s="100">
        <f t="shared" si="704"/>
        <v>360.29999999999967</v>
      </c>
      <c r="G8037" s="108"/>
      <c r="H8037" s="109"/>
      <c r="I8037" s="109"/>
      <c r="J8037" s="109"/>
      <c r="K8037" s="105">
        <f>K8036+J8012</f>
        <v>360.29999999999967</v>
      </c>
      <c r="L8037" s="118"/>
    </row>
    <row r="8038" spans="1:12" hidden="1" outlineLevel="1" x14ac:dyDescent="0.25">
      <c r="A8038" s="98" t="str">
        <f t="shared" si="703"/>
        <v>Effekt ökning type 22/33 400 78 16</v>
      </c>
      <c r="B8038" s="103" t="str">
        <f t="shared" si="702"/>
        <v>Effekt ökning type 22/33 400</v>
      </c>
      <c r="C8038" s="99">
        <v>78</v>
      </c>
      <c r="D8038" s="99">
        <f t="shared" si="705"/>
        <v>16</v>
      </c>
      <c r="E8038" s="100">
        <f t="shared" si="704"/>
        <v>366.19999999999965</v>
      </c>
      <c r="G8038" s="108"/>
      <c r="H8038" s="109"/>
      <c r="I8038" s="109"/>
      <c r="J8038" s="109"/>
      <c r="K8038" s="105">
        <f>K8037+J8012</f>
        <v>366.19999999999965</v>
      </c>
      <c r="L8038" s="118"/>
    </row>
    <row r="8039" spans="1:12" hidden="1" outlineLevel="1" x14ac:dyDescent="0.25">
      <c r="A8039" s="98" t="str">
        <f t="shared" si="703"/>
        <v>Effekt ökning type 22/33 400 79 16</v>
      </c>
      <c r="B8039" s="103" t="str">
        <f t="shared" si="702"/>
        <v>Effekt ökning type 22/33 400</v>
      </c>
      <c r="C8039" s="99">
        <v>79</v>
      </c>
      <c r="D8039" s="99">
        <f t="shared" si="705"/>
        <v>16</v>
      </c>
      <c r="E8039" s="100">
        <f t="shared" si="704"/>
        <v>372.09999999999962</v>
      </c>
      <c r="G8039" s="108"/>
      <c r="H8039" s="109"/>
      <c r="I8039" s="109"/>
      <c r="J8039" s="109"/>
      <c r="K8039" s="105">
        <f>K8038+J8012</f>
        <v>372.09999999999962</v>
      </c>
      <c r="L8039" s="118"/>
    </row>
    <row r="8040" spans="1:12" hidden="1" outlineLevel="1" x14ac:dyDescent="0.25">
      <c r="A8040" s="98" t="str">
        <f t="shared" si="703"/>
        <v>Effekt ökning type 22/33 400 80 16</v>
      </c>
      <c r="B8040" s="103" t="str">
        <f t="shared" si="702"/>
        <v>Effekt ökning type 22/33 400</v>
      </c>
      <c r="C8040" s="99">
        <v>80</v>
      </c>
      <c r="D8040" s="99">
        <f t="shared" si="705"/>
        <v>16</v>
      </c>
      <c r="E8040" s="100">
        <f t="shared" si="704"/>
        <v>377.9999999999996</v>
      </c>
      <c r="G8040" s="108"/>
      <c r="H8040" s="109"/>
      <c r="I8040" s="109"/>
      <c r="J8040" s="109"/>
      <c r="K8040" s="105">
        <f>K8039+J8012</f>
        <v>377.9999999999996</v>
      </c>
      <c r="L8040" s="118"/>
    </row>
    <row r="8041" spans="1:12" hidden="1" outlineLevel="1" x14ac:dyDescent="0.25">
      <c r="A8041" s="98" t="str">
        <f t="shared" si="703"/>
        <v>Effekt ökning type 22/33 400 81 16</v>
      </c>
      <c r="B8041" s="103" t="str">
        <f t="shared" si="702"/>
        <v>Effekt ökning type 22/33 400</v>
      </c>
      <c r="C8041" s="99">
        <v>81</v>
      </c>
      <c r="D8041" s="99">
        <f t="shared" si="705"/>
        <v>16</v>
      </c>
      <c r="E8041" s="100">
        <f t="shared" si="704"/>
        <v>383.89999999999958</v>
      </c>
      <c r="G8041" s="108"/>
      <c r="H8041" s="109"/>
      <c r="I8041" s="109"/>
      <c r="J8041" s="109"/>
      <c r="K8041" s="105">
        <f>K8040+J8012</f>
        <v>383.89999999999958</v>
      </c>
      <c r="L8041" s="118"/>
    </row>
    <row r="8042" spans="1:12" hidden="1" outlineLevel="1" x14ac:dyDescent="0.25">
      <c r="A8042" s="98" t="str">
        <f t="shared" si="703"/>
        <v>Effekt ökning type 22/33 400 82 16</v>
      </c>
      <c r="B8042" s="103" t="str">
        <f t="shared" si="702"/>
        <v>Effekt ökning type 22/33 400</v>
      </c>
      <c r="C8042" s="99">
        <v>82</v>
      </c>
      <c r="D8042" s="99">
        <f t="shared" si="705"/>
        <v>16</v>
      </c>
      <c r="E8042" s="100">
        <f t="shared" si="704"/>
        <v>389.79999999999956</v>
      </c>
      <c r="G8042" s="108"/>
      <c r="H8042" s="109"/>
      <c r="I8042" s="109"/>
      <c r="J8042" s="109"/>
      <c r="K8042" s="105">
        <f>K8041+J8012</f>
        <v>389.79999999999956</v>
      </c>
      <c r="L8042" s="118"/>
    </row>
    <row r="8043" spans="1:12" hidden="1" outlineLevel="1" x14ac:dyDescent="0.25">
      <c r="A8043" s="98" t="str">
        <f t="shared" si="703"/>
        <v>Effekt ökning type 22/33 400 83 16</v>
      </c>
      <c r="B8043" s="103" t="str">
        <f t="shared" si="702"/>
        <v>Effekt ökning type 22/33 400</v>
      </c>
      <c r="C8043" s="99">
        <v>83</v>
      </c>
      <c r="D8043" s="99">
        <f t="shared" ref="D8043:D8060" si="706">D8042</f>
        <v>16</v>
      </c>
      <c r="E8043" s="100">
        <f t="shared" si="704"/>
        <v>395.69999999999953</v>
      </c>
      <c r="G8043" s="108"/>
      <c r="H8043" s="109"/>
      <c r="I8043" s="109"/>
      <c r="J8043" s="109"/>
      <c r="K8043" s="105">
        <f>K8042+J8012</f>
        <v>395.69999999999953</v>
      </c>
      <c r="L8043" s="118"/>
    </row>
    <row r="8044" spans="1:12" hidden="1" outlineLevel="1" x14ac:dyDescent="0.25">
      <c r="A8044" s="98" t="str">
        <f t="shared" si="703"/>
        <v>Effekt ökning type 22/33 400 84 16</v>
      </c>
      <c r="B8044" s="103" t="str">
        <f t="shared" si="702"/>
        <v>Effekt ökning type 22/33 400</v>
      </c>
      <c r="C8044" s="99">
        <v>84</v>
      </c>
      <c r="D8044" s="99">
        <f t="shared" si="706"/>
        <v>16</v>
      </c>
      <c r="E8044" s="100">
        <f t="shared" si="704"/>
        <v>401.59999999999951</v>
      </c>
      <c r="G8044" s="108"/>
      <c r="H8044" s="109"/>
      <c r="I8044" s="109"/>
      <c r="J8044" s="109"/>
      <c r="K8044" s="105">
        <f>K8043+J8012</f>
        <v>401.59999999999951</v>
      </c>
      <c r="L8044" s="118"/>
    </row>
    <row r="8045" spans="1:12" hidden="1" outlineLevel="1" x14ac:dyDescent="0.25">
      <c r="A8045" s="98" t="str">
        <f t="shared" si="703"/>
        <v>Effekt ökning type 22/33 400 85 16</v>
      </c>
      <c r="B8045" s="103" t="str">
        <f t="shared" si="702"/>
        <v>Effekt ökning type 22/33 400</v>
      </c>
      <c r="C8045" s="99">
        <v>85</v>
      </c>
      <c r="D8045" s="99">
        <f t="shared" si="706"/>
        <v>16</v>
      </c>
      <c r="E8045" s="100">
        <f t="shared" si="704"/>
        <v>407.49999999999949</v>
      </c>
      <c r="G8045" s="108"/>
      <c r="H8045" s="109"/>
      <c r="I8045" s="109"/>
      <c r="J8045" s="109"/>
      <c r="K8045" s="105">
        <f>K8044+J8012</f>
        <v>407.49999999999949</v>
      </c>
      <c r="L8045" s="118"/>
    </row>
    <row r="8046" spans="1:12" hidden="1" outlineLevel="1" x14ac:dyDescent="0.25">
      <c r="A8046" s="98" t="str">
        <f t="shared" si="703"/>
        <v>Effekt ökning type 22/33 400 86 16</v>
      </c>
      <c r="B8046" s="103" t="str">
        <f t="shared" si="702"/>
        <v>Effekt ökning type 22/33 400</v>
      </c>
      <c r="C8046" s="99">
        <v>86</v>
      </c>
      <c r="D8046" s="99">
        <f t="shared" si="706"/>
        <v>16</v>
      </c>
      <c r="E8046" s="100">
        <f t="shared" si="704"/>
        <v>413.39999999999947</v>
      </c>
      <c r="G8046" s="108"/>
      <c r="H8046" s="109"/>
      <c r="I8046" s="109"/>
      <c r="J8046" s="109"/>
      <c r="K8046" s="105">
        <f>K8045+J8012</f>
        <v>413.39999999999947</v>
      </c>
      <c r="L8046" s="118"/>
    </row>
    <row r="8047" spans="1:12" hidden="1" outlineLevel="1" x14ac:dyDescent="0.25">
      <c r="A8047" s="98" t="str">
        <f t="shared" si="703"/>
        <v>Effekt ökning type 22/33 400 87 16</v>
      </c>
      <c r="B8047" s="103" t="str">
        <f t="shared" si="702"/>
        <v>Effekt ökning type 22/33 400</v>
      </c>
      <c r="C8047" s="99">
        <v>87</v>
      </c>
      <c r="D8047" s="99">
        <f t="shared" si="706"/>
        <v>16</v>
      </c>
      <c r="E8047" s="100">
        <f t="shared" si="704"/>
        <v>419.29999999999944</v>
      </c>
      <c r="G8047" s="108"/>
      <c r="H8047" s="109"/>
      <c r="I8047" s="109"/>
      <c r="J8047" s="109"/>
      <c r="K8047" s="105">
        <f>K8046+J8012</f>
        <v>419.29999999999944</v>
      </c>
      <c r="L8047" s="118"/>
    </row>
    <row r="8048" spans="1:12" hidden="1" outlineLevel="1" x14ac:dyDescent="0.25">
      <c r="A8048" s="98" t="str">
        <f t="shared" si="703"/>
        <v>Effekt ökning type 22/33 400 88 16</v>
      </c>
      <c r="B8048" s="103" t="str">
        <f t="shared" si="702"/>
        <v>Effekt ökning type 22/33 400</v>
      </c>
      <c r="C8048" s="99">
        <v>88</v>
      </c>
      <c r="D8048" s="99">
        <f t="shared" si="706"/>
        <v>16</v>
      </c>
      <c r="E8048" s="100">
        <f t="shared" si="704"/>
        <v>425.19999999999942</v>
      </c>
      <c r="G8048" s="108"/>
      <c r="H8048" s="109"/>
      <c r="I8048" s="109"/>
      <c r="J8048" s="109"/>
      <c r="K8048" s="105">
        <f>K8047+J8012</f>
        <v>425.19999999999942</v>
      </c>
      <c r="L8048" s="118"/>
    </row>
    <row r="8049" spans="1:12" hidden="1" outlineLevel="1" x14ac:dyDescent="0.25">
      <c r="A8049" s="98" t="str">
        <f t="shared" si="703"/>
        <v>Effekt ökning type 22/33 400 89 16</v>
      </c>
      <c r="B8049" s="103" t="str">
        <f t="shared" si="702"/>
        <v>Effekt ökning type 22/33 400</v>
      </c>
      <c r="C8049" s="99">
        <v>89</v>
      </c>
      <c r="D8049" s="99">
        <f t="shared" si="706"/>
        <v>16</v>
      </c>
      <c r="E8049" s="100">
        <f t="shared" si="704"/>
        <v>431.0999999999994</v>
      </c>
      <c r="G8049" s="108"/>
      <c r="H8049" s="109"/>
      <c r="I8049" s="109"/>
      <c r="J8049" s="109"/>
      <c r="K8049" s="105">
        <f>K8048+J8012</f>
        <v>431.0999999999994</v>
      </c>
      <c r="L8049" s="118"/>
    </row>
    <row r="8050" spans="1:12" hidden="1" outlineLevel="1" x14ac:dyDescent="0.25">
      <c r="A8050" s="98" t="str">
        <f t="shared" si="703"/>
        <v>Effekt ökning type 22/33 400 90 16</v>
      </c>
      <c r="B8050" s="103" t="str">
        <f t="shared" si="702"/>
        <v>Effekt ökning type 22/33 400</v>
      </c>
      <c r="C8050" s="99">
        <v>90</v>
      </c>
      <c r="D8050" s="99">
        <f t="shared" si="706"/>
        <v>16</v>
      </c>
      <c r="E8050" s="100">
        <f t="shared" si="704"/>
        <v>436.99999999999937</v>
      </c>
      <c r="G8050" s="108"/>
      <c r="H8050" s="109"/>
      <c r="I8050" s="109"/>
      <c r="J8050" s="109"/>
      <c r="K8050" s="105">
        <f>K8049+J8012</f>
        <v>436.99999999999937</v>
      </c>
      <c r="L8050" s="118"/>
    </row>
    <row r="8051" spans="1:12" hidden="1" outlineLevel="1" x14ac:dyDescent="0.25">
      <c r="A8051" s="98" t="str">
        <f t="shared" si="703"/>
        <v>Effekt ökning type 22/33 400 91 16</v>
      </c>
      <c r="B8051" s="103" t="str">
        <f t="shared" si="702"/>
        <v>Effekt ökning type 22/33 400</v>
      </c>
      <c r="C8051" s="99">
        <v>91</v>
      </c>
      <c r="D8051" s="99">
        <f t="shared" si="706"/>
        <v>16</v>
      </c>
      <c r="E8051" s="100">
        <f t="shared" si="704"/>
        <v>442.89999999999935</v>
      </c>
      <c r="G8051" s="108"/>
      <c r="H8051" s="109"/>
      <c r="I8051" s="109"/>
      <c r="J8051" s="109"/>
      <c r="K8051" s="105">
        <f>K8050+J8012</f>
        <v>442.89999999999935</v>
      </c>
      <c r="L8051" s="118"/>
    </row>
    <row r="8052" spans="1:12" hidden="1" outlineLevel="1" x14ac:dyDescent="0.25">
      <c r="A8052" s="98" t="str">
        <f t="shared" si="703"/>
        <v>Effekt ökning type 22/33 400 92 16</v>
      </c>
      <c r="B8052" s="103" t="str">
        <f t="shared" si="702"/>
        <v>Effekt ökning type 22/33 400</v>
      </c>
      <c r="C8052" s="99">
        <v>92</v>
      </c>
      <c r="D8052" s="99">
        <f t="shared" si="706"/>
        <v>16</v>
      </c>
      <c r="E8052" s="100">
        <f t="shared" si="704"/>
        <v>448.79999999999933</v>
      </c>
      <c r="G8052" s="108"/>
      <c r="H8052" s="109"/>
      <c r="I8052" s="109"/>
      <c r="J8052" s="109"/>
      <c r="K8052" s="105">
        <f>K8051+J8012</f>
        <v>448.79999999999933</v>
      </c>
      <c r="L8052" s="118"/>
    </row>
    <row r="8053" spans="1:12" hidden="1" outlineLevel="1" x14ac:dyDescent="0.25">
      <c r="A8053" s="98" t="str">
        <f t="shared" si="703"/>
        <v>Effekt ökning type 22/33 400 93 16</v>
      </c>
      <c r="B8053" s="103" t="str">
        <f t="shared" si="702"/>
        <v>Effekt ökning type 22/33 400</v>
      </c>
      <c r="C8053" s="99">
        <v>93</v>
      </c>
      <c r="D8053" s="99">
        <f t="shared" si="706"/>
        <v>16</v>
      </c>
      <c r="E8053" s="100">
        <f t="shared" si="704"/>
        <v>454.69999999999931</v>
      </c>
      <c r="G8053" s="108"/>
      <c r="H8053" s="109"/>
      <c r="I8053" s="109"/>
      <c r="J8053" s="109"/>
      <c r="K8053" s="105">
        <f>K8052+J8012</f>
        <v>454.69999999999931</v>
      </c>
      <c r="L8053" s="118"/>
    </row>
    <row r="8054" spans="1:12" hidden="1" outlineLevel="1" x14ac:dyDescent="0.25">
      <c r="A8054" s="98" t="str">
        <f t="shared" si="703"/>
        <v>Effekt ökning type 22/33 400 94 16</v>
      </c>
      <c r="B8054" s="103" t="str">
        <f t="shared" si="702"/>
        <v>Effekt ökning type 22/33 400</v>
      </c>
      <c r="C8054" s="99">
        <v>94</v>
      </c>
      <c r="D8054" s="99">
        <f t="shared" si="706"/>
        <v>16</v>
      </c>
      <c r="E8054" s="100">
        <f t="shared" si="704"/>
        <v>460.59999999999928</v>
      </c>
      <c r="G8054" s="108"/>
      <c r="H8054" s="109"/>
      <c r="I8054" s="109"/>
      <c r="J8054" s="109"/>
      <c r="K8054" s="105">
        <f>K8053+J8012</f>
        <v>460.59999999999928</v>
      </c>
      <c r="L8054" s="118"/>
    </row>
    <row r="8055" spans="1:12" hidden="1" outlineLevel="1" x14ac:dyDescent="0.25">
      <c r="A8055" s="98" t="str">
        <f t="shared" si="703"/>
        <v>Effekt ökning type 22/33 400 95 16</v>
      </c>
      <c r="B8055" s="103" t="str">
        <f t="shared" si="702"/>
        <v>Effekt ökning type 22/33 400</v>
      </c>
      <c r="C8055" s="99">
        <v>95</v>
      </c>
      <c r="D8055" s="99">
        <f t="shared" si="706"/>
        <v>16</v>
      </c>
      <c r="E8055" s="100">
        <f t="shared" si="704"/>
        <v>466.49999999999926</v>
      </c>
      <c r="G8055" s="108"/>
      <c r="H8055" s="109"/>
      <c r="I8055" s="109"/>
      <c r="J8055" s="109"/>
      <c r="K8055" s="105">
        <f>K8054+J8012</f>
        <v>466.49999999999926</v>
      </c>
      <c r="L8055" s="118"/>
    </row>
    <row r="8056" spans="1:12" hidden="1" outlineLevel="1" x14ac:dyDescent="0.25">
      <c r="A8056" s="98" t="str">
        <f t="shared" si="703"/>
        <v>Effekt ökning type 22/33 400 96 16</v>
      </c>
      <c r="B8056" s="103" t="str">
        <f t="shared" si="702"/>
        <v>Effekt ökning type 22/33 400</v>
      </c>
      <c r="C8056" s="99">
        <v>96</v>
      </c>
      <c r="D8056" s="99">
        <f t="shared" si="706"/>
        <v>16</v>
      </c>
      <c r="E8056" s="100">
        <f t="shared" si="704"/>
        <v>472.39999999999924</v>
      </c>
      <c r="G8056" s="108"/>
      <c r="H8056" s="109"/>
      <c r="I8056" s="109"/>
      <c r="J8056" s="109"/>
      <c r="K8056" s="105">
        <f>K8055+J8012</f>
        <v>472.39999999999924</v>
      </c>
      <c r="L8056" s="118"/>
    </row>
    <row r="8057" spans="1:12" hidden="1" outlineLevel="1" x14ac:dyDescent="0.25">
      <c r="A8057" s="98" t="str">
        <f t="shared" si="703"/>
        <v>Effekt ökning type 22/33 400 97 16</v>
      </c>
      <c r="B8057" s="103" t="str">
        <f t="shared" si="702"/>
        <v>Effekt ökning type 22/33 400</v>
      </c>
      <c r="C8057" s="99">
        <v>97</v>
      </c>
      <c r="D8057" s="99">
        <f t="shared" si="706"/>
        <v>16</v>
      </c>
      <c r="E8057" s="100">
        <f t="shared" si="704"/>
        <v>478.29999999999922</v>
      </c>
      <c r="G8057" s="108"/>
      <c r="H8057" s="109"/>
      <c r="I8057" s="109"/>
      <c r="J8057" s="109"/>
      <c r="K8057" s="105">
        <f>K8056+J8012</f>
        <v>478.29999999999922</v>
      </c>
      <c r="L8057" s="118"/>
    </row>
    <row r="8058" spans="1:12" hidden="1" outlineLevel="1" x14ac:dyDescent="0.25">
      <c r="A8058" s="98" t="str">
        <f t="shared" si="703"/>
        <v>Effekt ökning type 22/33 400 98 16</v>
      </c>
      <c r="B8058" s="103" t="str">
        <f t="shared" si="702"/>
        <v>Effekt ökning type 22/33 400</v>
      </c>
      <c r="C8058" s="99">
        <v>98</v>
      </c>
      <c r="D8058" s="99">
        <f t="shared" si="706"/>
        <v>16</v>
      </c>
      <c r="E8058" s="100">
        <f t="shared" si="704"/>
        <v>484.19999999999919</v>
      </c>
      <c r="G8058" s="108"/>
      <c r="H8058" s="109"/>
      <c r="I8058" s="109"/>
      <c r="J8058" s="109"/>
      <c r="K8058" s="105">
        <f>K8057+J8012</f>
        <v>484.19999999999919</v>
      </c>
      <c r="L8058" s="118"/>
    </row>
    <row r="8059" spans="1:12" hidden="1" outlineLevel="1" x14ac:dyDescent="0.25">
      <c r="A8059" s="98" t="str">
        <f t="shared" si="703"/>
        <v>Effekt ökning type 22/33 400 99 16</v>
      </c>
      <c r="B8059" s="103" t="str">
        <f t="shared" si="702"/>
        <v>Effekt ökning type 22/33 400</v>
      </c>
      <c r="C8059" s="99">
        <v>99</v>
      </c>
      <c r="D8059" s="99">
        <f t="shared" si="706"/>
        <v>16</v>
      </c>
      <c r="E8059" s="100">
        <f t="shared" si="704"/>
        <v>490.09999999999917</v>
      </c>
      <c r="G8059" s="108"/>
      <c r="H8059" s="109"/>
      <c r="I8059" s="109"/>
      <c r="J8059" s="109"/>
      <c r="K8059" s="105">
        <f>K8058+J8012</f>
        <v>490.09999999999917</v>
      </c>
      <c r="L8059" s="118"/>
    </row>
    <row r="8060" spans="1:12" hidden="1" outlineLevel="1" x14ac:dyDescent="0.25">
      <c r="A8060" s="110" t="str">
        <f t="shared" si="703"/>
        <v>Effekt ökning type 22/33 400 100 16</v>
      </c>
      <c r="B8060" s="111" t="str">
        <f t="shared" si="702"/>
        <v>Effekt ökning type 22/33 400</v>
      </c>
      <c r="C8060" s="112">
        <v>100</v>
      </c>
      <c r="D8060" s="112">
        <f t="shared" si="706"/>
        <v>16</v>
      </c>
      <c r="E8060" s="113">
        <f t="shared" si="704"/>
        <v>495.99999999999915</v>
      </c>
      <c r="G8060" s="114"/>
      <c r="H8060" s="115"/>
      <c r="I8060" s="115"/>
      <c r="J8060" s="115"/>
      <c r="K8060" s="116">
        <f>K8059+J8012</f>
        <v>495.99999999999915</v>
      </c>
      <c r="L8060" s="118"/>
    </row>
    <row r="8061" spans="1:12" hidden="1" outlineLevel="1" x14ac:dyDescent="0.25">
      <c r="A8061" s="98" t="str">
        <f t="shared" si="703"/>
        <v>Effekt ökning type 22/33 400 50 15</v>
      </c>
      <c r="B8061" s="117" t="str">
        <f t="shared" si="702"/>
        <v>Effekt ökning type 22/33 400</v>
      </c>
      <c r="C8061" s="99">
        <v>50</v>
      </c>
      <c r="D8061" s="99">
        <f>Z7807</f>
        <v>15</v>
      </c>
      <c r="E8061" s="100">
        <f t="shared" si="704"/>
        <v>203.5</v>
      </c>
      <c r="G8061" s="99">
        <f>Z7808</f>
        <v>203.5</v>
      </c>
      <c r="H8061" s="101"/>
      <c r="I8061" s="101"/>
      <c r="J8061" s="101"/>
      <c r="K8061" s="102">
        <f>G8061</f>
        <v>203.5</v>
      </c>
      <c r="L8061" s="118"/>
    </row>
    <row r="8062" spans="1:12" hidden="1" outlineLevel="1" x14ac:dyDescent="0.25">
      <c r="A8062" s="98" t="str">
        <f t="shared" si="703"/>
        <v>Effekt ökning type 22/33 400 51 15</v>
      </c>
      <c r="B8062" s="103" t="str">
        <f t="shared" si="702"/>
        <v>Effekt ökning type 22/33 400</v>
      </c>
      <c r="C8062" s="99">
        <v>51</v>
      </c>
      <c r="D8062" s="99">
        <f t="shared" ref="D8062:D8093" si="707">D8061</f>
        <v>15</v>
      </c>
      <c r="E8062" s="100">
        <f t="shared" si="704"/>
        <v>208.85</v>
      </c>
      <c r="G8062" s="104"/>
      <c r="H8062" s="59"/>
      <c r="I8062" s="59"/>
      <c r="J8062" s="59"/>
      <c r="K8062" s="105">
        <f>K8061+J8063</f>
        <v>208.85</v>
      </c>
      <c r="L8062" s="118"/>
    </row>
    <row r="8063" spans="1:12" hidden="1" outlineLevel="1" x14ac:dyDescent="0.25">
      <c r="A8063" s="98" t="str">
        <f t="shared" si="703"/>
        <v>Effekt ökning type 22/33 400 52 15</v>
      </c>
      <c r="B8063" s="103" t="str">
        <f t="shared" ref="B8063:B8126" si="708">B8062</f>
        <v>Effekt ökning type 22/33 400</v>
      </c>
      <c r="C8063" s="99">
        <v>52</v>
      </c>
      <c r="D8063" s="99">
        <f t="shared" si="707"/>
        <v>15</v>
      </c>
      <c r="E8063" s="100">
        <f t="shared" si="704"/>
        <v>214.2</v>
      </c>
      <c r="G8063" s="99">
        <f>Z7809</f>
        <v>471</v>
      </c>
      <c r="H8063" s="59">
        <v>50</v>
      </c>
      <c r="I8063" s="59">
        <f>G8063-G8061</f>
        <v>267.5</v>
      </c>
      <c r="J8063" s="59">
        <f>I8063/H8063</f>
        <v>5.35</v>
      </c>
      <c r="K8063" s="105">
        <f>K8062+J8063</f>
        <v>214.2</v>
      </c>
      <c r="L8063" s="118"/>
    </row>
    <row r="8064" spans="1:12" hidden="1" outlineLevel="1" x14ac:dyDescent="0.25">
      <c r="A8064" s="98" t="str">
        <f t="shared" si="703"/>
        <v>Effekt ökning type 22/33 400 53 15</v>
      </c>
      <c r="B8064" s="103" t="str">
        <f t="shared" si="708"/>
        <v>Effekt ökning type 22/33 400</v>
      </c>
      <c r="C8064" s="99">
        <v>53</v>
      </c>
      <c r="D8064" s="99">
        <f t="shared" si="707"/>
        <v>15</v>
      </c>
      <c r="E8064" s="100">
        <f t="shared" si="704"/>
        <v>219.54999999999998</v>
      </c>
      <c r="G8064" s="108"/>
      <c r="H8064" s="109"/>
      <c r="I8064" s="109"/>
      <c r="J8064" s="109"/>
      <c r="K8064" s="105">
        <f>K8063+J8063</f>
        <v>219.54999999999998</v>
      </c>
      <c r="L8064" s="118"/>
    </row>
    <row r="8065" spans="1:12" hidden="1" outlineLevel="1" x14ac:dyDescent="0.25">
      <c r="A8065" s="98" t="str">
        <f t="shared" si="703"/>
        <v>Effekt ökning type 22/33 400 54 15</v>
      </c>
      <c r="B8065" s="103" t="str">
        <f t="shared" si="708"/>
        <v>Effekt ökning type 22/33 400</v>
      </c>
      <c r="C8065" s="99">
        <v>54</v>
      </c>
      <c r="D8065" s="99">
        <f t="shared" si="707"/>
        <v>15</v>
      </c>
      <c r="E8065" s="100">
        <f t="shared" si="704"/>
        <v>224.89999999999998</v>
      </c>
      <c r="G8065" s="108"/>
      <c r="H8065" s="109"/>
      <c r="I8065" s="109"/>
      <c r="J8065" s="109"/>
      <c r="K8065" s="105">
        <f>K8064+J8063</f>
        <v>224.89999999999998</v>
      </c>
      <c r="L8065" s="118"/>
    </row>
    <row r="8066" spans="1:12" hidden="1" outlineLevel="1" x14ac:dyDescent="0.25">
      <c r="A8066" s="98" t="str">
        <f t="shared" si="703"/>
        <v>Effekt ökning type 22/33 400 55 15</v>
      </c>
      <c r="B8066" s="103" t="str">
        <f t="shared" si="708"/>
        <v>Effekt ökning type 22/33 400</v>
      </c>
      <c r="C8066" s="99">
        <v>55</v>
      </c>
      <c r="D8066" s="99">
        <f t="shared" si="707"/>
        <v>15</v>
      </c>
      <c r="E8066" s="100">
        <f t="shared" si="704"/>
        <v>230.24999999999997</v>
      </c>
      <c r="G8066" s="104"/>
      <c r="H8066" s="59"/>
      <c r="I8066" s="59"/>
      <c r="J8066" s="59"/>
      <c r="K8066" s="105">
        <f>K8065+J8063</f>
        <v>230.24999999999997</v>
      </c>
      <c r="L8066" s="118"/>
    </row>
    <row r="8067" spans="1:12" hidden="1" outlineLevel="1" x14ac:dyDescent="0.25">
      <c r="A8067" s="98" t="str">
        <f t="shared" ref="A8067:A8130" si="709">CONCATENATE(B8067," ",C8067," ",D8067)</f>
        <v>Effekt ökning type 22/33 400 56 15</v>
      </c>
      <c r="B8067" s="103" t="str">
        <f t="shared" si="708"/>
        <v>Effekt ökning type 22/33 400</v>
      </c>
      <c r="C8067" s="99">
        <v>56</v>
      </c>
      <c r="D8067" s="99">
        <f t="shared" si="707"/>
        <v>15</v>
      </c>
      <c r="E8067" s="100">
        <f t="shared" ref="E8067:E8130" si="710">K8067</f>
        <v>235.59999999999997</v>
      </c>
      <c r="G8067" s="104"/>
      <c r="H8067" s="59"/>
      <c r="I8067" s="59"/>
      <c r="J8067" s="59"/>
      <c r="K8067" s="105">
        <f>K8066+J8063</f>
        <v>235.59999999999997</v>
      </c>
      <c r="L8067" s="118"/>
    </row>
    <row r="8068" spans="1:12" hidden="1" outlineLevel="1" x14ac:dyDescent="0.25">
      <c r="A8068" s="98" t="str">
        <f t="shared" si="709"/>
        <v>Effekt ökning type 22/33 400 57 15</v>
      </c>
      <c r="B8068" s="103" t="str">
        <f t="shared" si="708"/>
        <v>Effekt ökning type 22/33 400</v>
      </c>
      <c r="C8068" s="99">
        <v>57</v>
      </c>
      <c r="D8068" s="99">
        <f t="shared" si="707"/>
        <v>15</v>
      </c>
      <c r="E8068" s="100">
        <f t="shared" si="710"/>
        <v>240.94999999999996</v>
      </c>
      <c r="G8068" s="104"/>
      <c r="H8068" s="59"/>
      <c r="I8068" s="59"/>
      <c r="J8068" s="59"/>
      <c r="K8068" s="105">
        <f>K8067+J8063</f>
        <v>240.94999999999996</v>
      </c>
      <c r="L8068" s="118"/>
    </row>
    <row r="8069" spans="1:12" hidden="1" outlineLevel="1" x14ac:dyDescent="0.25">
      <c r="A8069" s="98" t="str">
        <f t="shared" si="709"/>
        <v>Effekt ökning type 22/33 400 58 15</v>
      </c>
      <c r="B8069" s="103" t="str">
        <f t="shared" si="708"/>
        <v>Effekt ökning type 22/33 400</v>
      </c>
      <c r="C8069" s="99">
        <v>58</v>
      </c>
      <c r="D8069" s="99">
        <f t="shared" si="707"/>
        <v>15</v>
      </c>
      <c r="E8069" s="100">
        <f t="shared" si="710"/>
        <v>246.29999999999995</v>
      </c>
      <c r="G8069" s="104"/>
      <c r="H8069" s="59"/>
      <c r="I8069" s="59"/>
      <c r="J8069" s="59"/>
      <c r="K8069" s="105">
        <f>K8068+J8063</f>
        <v>246.29999999999995</v>
      </c>
      <c r="L8069" s="118"/>
    </row>
    <row r="8070" spans="1:12" hidden="1" outlineLevel="1" x14ac:dyDescent="0.25">
      <c r="A8070" s="98" t="str">
        <f t="shared" si="709"/>
        <v>Effekt ökning type 22/33 400 59 15</v>
      </c>
      <c r="B8070" s="103" t="str">
        <f t="shared" si="708"/>
        <v>Effekt ökning type 22/33 400</v>
      </c>
      <c r="C8070" s="99">
        <v>59</v>
      </c>
      <c r="D8070" s="99">
        <f t="shared" si="707"/>
        <v>15</v>
      </c>
      <c r="E8070" s="100">
        <f t="shared" si="710"/>
        <v>251.64999999999995</v>
      </c>
      <c r="G8070" s="104"/>
      <c r="H8070" s="59"/>
      <c r="I8070" s="59"/>
      <c r="J8070" s="59"/>
      <c r="K8070" s="105">
        <f>K8069+J8063</f>
        <v>251.64999999999995</v>
      </c>
      <c r="L8070" s="118"/>
    </row>
    <row r="8071" spans="1:12" hidden="1" outlineLevel="1" x14ac:dyDescent="0.25">
      <c r="A8071" s="98" t="str">
        <f t="shared" si="709"/>
        <v>Effekt ökning type 22/33 400 60 15</v>
      </c>
      <c r="B8071" s="103" t="str">
        <f t="shared" si="708"/>
        <v>Effekt ökning type 22/33 400</v>
      </c>
      <c r="C8071" s="99">
        <v>60</v>
      </c>
      <c r="D8071" s="99">
        <f t="shared" si="707"/>
        <v>15</v>
      </c>
      <c r="E8071" s="100">
        <f t="shared" si="710"/>
        <v>256.99999999999994</v>
      </c>
      <c r="G8071" s="108"/>
      <c r="H8071" s="59"/>
      <c r="I8071" s="59"/>
      <c r="J8071" s="59"/>
      <c r="K8071" s="105">
        <f>K8070+J8063</f>
        <v>256.99999999999994</v>
      </c>
      <c r="L8071" s="118"/>
    </row>
    <row r="8072" spans="1:12" hidden="1" outlineLevel="1" x14ac:dyDescent="0.25">
      <c r="A8072" s="98" t="str">
        <f t="shared" si="709"/>
        <v>Effekt ökning type 22/33 400 61 15</v>
      </c>
      <c r="B8072" s="103" t="str">
        <f t="shared" si="708"/>
        <v>Effekt ökning type 22/33 400</v>
      </c>
      <c r="C8072" s="99">
        <v>61</v>
      </c>
      <c r="D8072" s="99">
        <f t="shared" si="707"/>
        <v>15</v>
      </c>
      <c r="E8072" s="100">
        <f t="shared" si="710"/>
        <v>262.34999999999997</v>
      </c>
      <c r="G8072" s="108"/>
      <c r="H8072" s="109"/>
      <c r="I8072" s="109"/>
      <c r="J8072" s="109"/>
      <c r="K8072" s="105">
        <f>K8071+J8063</f>
        <v>262.34999999999997</v>
      </c>
      <c r="L8072" s="118"/>
    </row>
    <row r="8073" spans="1:12" hidden="1" outlineLevel="1" x14ac:dyDescent="0.25">
      <c r="A8073" s="98" t="str">
        <f t="shared" si="709"/>
        <v>Effekt ökning type 22/33 400 62 15</v>
      </c>
      <c r="B8073" s="103" t="str">
        <f t="shared" si="708"/>
        <v>Effekt ökning type 22/33 400</v>
      </c>
      <c r="C8073" s="99">
        <v>62</v>
      </c>
      <c r="D8073" s="99">
        <f t="shared" si="707"/>
        <v>15</v>
      </c>
      <c r="E8073" s="100">
        <f t="shared" si="710"/>
        <v>267.7</v>
      </c>
      <c r="G8073" s="108"/>
      <c r="H8073" s="109"/>
      <c r="I8073" s="109"/>
      <c r="J8073" s="109"/>
      <c r="K8073" s="105">
        <f>K8072+J8063</f>
        <v>267.7</v>
      </c>
      <c r="L8073" s="118"/>
    </row>
    <row r="8074" spans="1:12" hidden="1" outlineLevel="1" x14ac:dyDescent="0.25">
      <c r="A8074" s="98" t="str">
        <f t="shared" si="709"/>
        <v>Effekt ökning type 22/33 400 63 15</v>
      </c>
      <c r="B8074" s="103" t="str">
        <f t="shared" si="708"/>
        <v>Effekt ökning type 22/33 400</v>
      </c>
      <c r="C8074" s="99">
        <v>63</v>
      </c>
      <c r="D8074" s="99">
        <f t="shared" si="707"/>
        <v>15</v>
      </c>
      <c r="E8074" s="100">
        <f t="shared" si="710"/>
        <v>273.05</v>
      </c>
      <c r="G8074" s="108"/>
      <c r="H8074" s="109"/>
      <c r="I8074" s="109"/>
      <c r="J8074" s="109"/>
      <c r="K8074" s="105">
        <f>K8073+J8063</f>
        <v>273.05</v>
      </c>
      <c r="L8074" s="118"/>
    </row>
    <row r="8075" spans="1:12" hidden="1" outlineLevel="1" x14ac:dyDescent="0.25">
      <c r="A8075" s="98" t="str">
        <f t="shared" si="709"/>
        <v>Effekt ökning type 22/33 400 64 15</v>
      </c>
      <c r="B8075" s="103" t="str">
        <f t="shared" si="708"/>
        <v>Effekt ökning type 22/33 400</v>
      </c>
      <c r="C8075" s="99">
        <v>64</v>
      </c>
      <c r="D8075" s="99">
        <f t="shared" si="707"/>
        <v>15</v>
      </c>
      <c r="E8075" s="100">
        <f t="shared" si="710"/>
        <v>278.40000000000003</v>
      </c>
      <c r="G8075" s="108"/>
      <c r="H8075" s="109"/>
      <c r="I8075" s="109"/>
      <c r="J8075" s="109"/>
      <c r="K8075" s="105">
        <f>K8074+J8063</f>
        <v>278.40000000000003</v>
      </c>
      <c r="L8075" s="118"/>
    </row>
    <row r="8076" spans="1:12" hidden="1" outlineLevel="1" x14ac:dyDescent="0.25">
      <c r="A8076" s="98" t="str">
        <f t="shared" si="709"/>
        <v>Effekt ökning type 22/33 400 65 15</v>
      </c>
      <c r="B8076" s="103" t="str">
        <f t="shared" si="708"/>
        <v>Effekt ökning type 22/33 400</v>
      </c>
      <c r="C8076" s="99">
        <v>65</v>
      </c>
      <c r="D8076" s="99">
        <f t="shared" si="707"/>
        <v>15</v>
      </c>
      <c r="E8076" s="100">
        <f t="shared" si="710"/>
        <v>283.75000000000006</v>
      </c>
      <c r="G8076" s="108"/>
      <c r="H8076" s="109"/>
      <c r="I8076" s="109"/>
      <c r="J8076" s="109"/>
      <c r="K8076" s="105">
        <f>K8075+J8063</f>
        <v>283.75000000000006</v>
      </c>
      <c r="L8076" s="118"/>
    </row>
    <row r="8077" spans="1:12" hidden="1" outlineLevel="1" x14ac:dyDescent="0.25">
      <c r="A8077" s="98" t="str">
        <f t="shared" si="709"/>
        <v>Effekt ökning type 22/33 400 66 15</v>
      </c>
      <c r="B8077" s="103" t="str">
        <f t="shared" si="708"/>
        <v>Effekt ökning type 22/33 400</v>
      </c>
      <c r="C8077" s="99">
        <v>66</v>
      </c>
      <c r="D8077" s="99">
        <f t="shared" si="707"/>
        <v>15</v>
      </c>
      <c r="E8077" s="100">
        <f t="shared" si="710"/>
        <v>289.10000000000008</v>
      </c>
      <c r="G8077" s="108"/>
      <c r="H8077" s="109"/>
      <c r="I8077" s="109"/>
      <c r="J8077" s="109"/>
      <c r="K8077" s="105">
        <f>K8076+J8063</f>
        <v>289.10000000000008</v>
      </c>
      <c r="L8077" s="118"/>
    </row>
    <row r="8078" spans="1:12" hidden="1" outlineLevel="1" x14ac:dyDescent="0.25">
      <c r="A8078" s="98" t="str">
        <f t="shared" si="709"/>
        <v>Effekt ökning type 22/33 400 67 15</v>
      </c>
      <c r="B8078" s="103" t="str">
        <f t="shared" si="708"/>
        <v>Effekt ökning type 22/33 400</v>
      </c>
      <c r="C8078" s="99">
        <v>67</v>
      </c>
      <c r="D8078" s="99">
        <f t="shared" si="707"/>
        <v>15</v>
      </c>
      <c r="E8078" s="100">
        <f t="shared" si="710"/>
        <v>294.4500000000001</v>
      </c>
      <c r="G8078" s="108"/>
      <c r="H8078" s="109"/>
      <c r="I8078" s="109"/>
      <c r="J8078" s="109"/>
      <c r="K8078" s="105">
        <f>K8077+J8063</f>
        <v>294.4500000000001</v>
      </c>
      <c r="L8078" s="118"/>
    </row>
    <row r="8079" spans="1:12" hidden="1" outlineLevel="1" x14ac:dyDescent="0.25">
      <c r="A8079" s="98" t="str">
        <f t="shared" si="709"/>
        <v>Effekt ökning type 22/33 400 68 15</v>
      </c>
      <c r="B8079" s="103" t="str">
        <f t="shared" si="708"/>
        <v>Effekt ökning type 22/33 400</v>
      </c>
      <c r="C8079" s="99">
        <v>68</v>
      </c>
      <c r="D8079" s="99">
        <f t="shared" si="707"/>
        <v>15</v>
      </c>
      <c r="E8079" s="100">
        <f t="shared" si="710"/>
        <v>299.80000000000013</v>
      </c>
      <c r="G8079" s="108"/>
      <c r="H8079" s="109"/>
      <c r="I8079" s="109"/>
      <c r="J8079" s="109"/>
      <c r="K8079" s="105">
        <f>K8078+J8063</f>
        <v>299.80000000000013</v>
      </c>
      <c r="L8079" s="118"/>
    </row>
    <row r="8080" spans="1:12" hidden="1" outlineLevel="1" x14ac:dyDescent="0.25">
      <c r="A8080" s="98" t="str">
        <f t="shared" si="709"/>
        <v>Effekt ökning type 22/33 400 69 15</v>
      </c>
      <c r="B8080" s="103" t="str">
        <f t="shared" si="708"/>
        <v>Effekt ökning type 22/33 400</v>
      </c>
      <c r="C8080" s="99">
        <v>69</v>
      </c>
      <c r="D8080" s="99">
        <f t="shared" si="707"/>
        <v>15</v>
      </c>
      <c r="E8080" s="100">
        <f t="shared" si="710"/>
        <v>305.15000000000015</v>
      </c>
      <c r="G8080" s="108"/>
      <c r="H8080" s="109"/>
      <c r="I8080" s="109"/>
      <c r="J8080" s="109"/>
      <c r="K8080" s="105">
        <f>K8079+J8063</f>
        <v>305.15000000000015</v>
      </c>
      <c r="L8080" s="118"/>
    </row>
    <row r="8081" spans="1:12" hidden="1" outlineLevel="1" x14ac:dyDescent="0.25">
      <c r="A8081" s="98" t="str">
        <f t="shared" si="709"/>
        <v>Effekt ökning type 22/33 400 70 15</v>
      </c>
      <c r="B8081" s="103" t="str">
        <f t="shared" si="708"/>
        <v>Effekt ökning type 22/33 400</v>
      </c>
      <c r="C8081" s="99">
        <v>70</v>
      </c>
      <c r="D8081" s="99">
        <f t="shared" si="707"/>
        <v>15</v>
      </c>
      <c r="E8081" s="100">
        <f t="shared" si="710"/>
        <v>310.50000000000017</v>
      </c>
      <c r="G8081" s="108"/>
      <c r="H8081" s="109"/>
      <c r="I8081" s="109"/>
      <c r="J8081" s="109"/>
      <c r="K8081" s="105">
        <f>K8080+J8063</f>
        <v>310.50000000000017</v>
      </c>
      <c r="L8081" s="118"/>
    </row>
    <row r="8082" spans="1:12" hidden="1" outlineLevel="1" x14ac:dyDescent="0.25">
      <c r="A8082" s="98" t="str">
        <f t="shared" si="709"/>
        <v>Effekt ökning type 22/33 400 71 15</v>
      </c>
      <c r="B8082" s="103" t="str">
        <f t="shared" si="708"/>
        <v>Effekt ökning type 22/33 400</v>
      </c>
      <c r="C8082" s="99">
        <v>71</v>
      </c>
      <c r="D8082" s="99">
        <f t="shared" si="707"/>
        <v>15</v>
      </c>
      <c r="E8082" s="100">
        <f t="shared" si="710"/>
        <v>315.85000000000019</v>
      </c>
      <c r="G8082" s="108"/>
      <c r="H8082" s="109"/>
      <c r="I8082" s="109"/>
      <c r="J8082" s="109"/>
      <c r="K8082" s="105">
        <f>K8081+J8063</f>
        <v>315.85000000000019</v>
      </c>
      <c r="L8082" s="118"/>
    </row>
    <row r="8083" spans="1:12" hidden="1" outlineLevel="1" x14ac:dyDescent="0.25">
      <c r="A8083" s="98" t="str">
        <f t="shared" si="709"/>
        <v>Effekt ökning type 22/33 400 72 15</v>
      </c>
      <c r="B8083" s="103" t="str">
        <f t="shared" si="708"/>
        <v>Effekt ökning type 22/33 400</v>
      </c>
      <c r="C8083" s="99">
        <v>72</v>
      </c>
      <c r="D8083" s="99">
        <f t="shared" si="707"/>
        <v>15</v>
      </c>
      <c r="E8083" s="100">
        <f t="shared" si="710"/>
        <v>321.20000000000022</v>
      </c>
      <c r="G8083" s="108"/>
      <c r="H8083" s="109"/>
      <c r="I8083" s="109"/>
      <c r="J8083" s="109"/>
      <c r="K8083" s="105">
        <f>K8082+J8063</f>
        <v>321.20000000000022</v>
      </c>
      <c r="L8083" s="118"/>
    </row>
    <row r="8084" spans="1:12" hidden="1" outlineLevel="1" x14ac:dyDescent="0.25">
      <c r="A8084" s="98" t="str">
        <f t="shared" si="709"/>
        <v>Effekt ökning type 22/33 400 73 15</v>
      </c>
      <c r="B8084" s="103" t="str">
        <f t="shared" si="708"/>
        <v>Effekt ökning type 22/33 400</v>
      </c>
      <c r="C8084" s="99">
        <v>73</v>
      </c>
      <c r="D8084" s="99">
        <f t="shared" si="707"/>
        <v>15</v>
      </c>
      <c r="E8084" s="100">
        <f t="shared" si="710"/>
        <v>326.55000000000024</v>
      </c>
      <c r="G8084" s="108"/>
      <c r="H8084" s="109"/>
      <c r="I8084" s="109"/>
      <c r="J8084" s="109"/>
      <c r="K8084" s="105">
        <f>K8083+J8063</f>
        <v>326.55000000000024</v>
      </c>
      <c r="L8084" s="118"/>
    </row>
    <row r="8085" spans="1:12" hidden="1" outlineLevel="1" x14ac:dyDescent="0.25">
      <c r="A8085" s="98" t="str">
        <f t="shared" si="709"/>
        <v>Effekt ökning type 22/33 400 74 15</v>
      </c>
      <c r="B8085" s="103" t="str">
        <f t="shared" si="708"/>
        <v>Effekt ökning type 22/33 400</v>
      </c>
      <c r="C8085" s="99">
        <v>74</v>
      </c>
      <c r="D8085" s="99">
        <f t="shared" si="707"/>
        <v>15</v>
      </c>
      <c r="E8085" s="100">
        <f t="shared" si="710"/>
        <v>331.90000000000026</v>
      </c>
      <c r="G8085" s="108"/>
      <c r="H8085" s="109"/>
      <c r="I8085" s="109"/>
      <c r="J8085" s="109"/>
      <c r="K8085" s="105">
        <f>K8084+J8063</f>
        <v>331.90000000000026</v>
      </c>
      <c r="L8085" s="118"/>
    </row>
    <row r="8086" spans="1:12" hidden="1" outlineLevel="1" x14ac:dyDescent="0.25">
      <c r="A8086" s="98" t="str">
        <f t="shared" si="709"/>
        <v>Effekt ökning type 22/33 400 75 15</v>
      </c>
      <c r="B8086" s="103" t="str">
        <f t="shared" si="708"/>
        <v>Effekt ökning type 22/33 400</v>
      </c>
      <c r="C8086" s="99">
        <v>75</v>
      </c>
      <c r="D8086" s="99">
        <f t="shared" si="707"/>
        <v>15</v>
      </c>
      <c r="E8086" s="100">
        <f t="shared" si="710"/>
        <v>337.25000000000028</v>
      </c>
      <c r="G8086" s="108"/>
      <c r="H8086" s="109"/>
      <c r="I8086" s="109"/>
      <c r="J8086" s="109"/>
      <c r="K8086" s="105">
        <f>K8085+J8063</f>
        <v>337.25000000000028</v>
      </c>
      <c r="L8086" s="118"/>
    </row>
    <row r="8087" spans="1:12" hidden="1" outlineLevel="1" x14ac:dyDescent="0.25">
      <c r="A8087" s="98" t="str">
        <f t="shared" si="709"/>
        <v>Effekt ökning type 22/33 400 76 15</v>
      </c>
      <c r="B8087" s="103" t="str">
        <f t="shared" si="708"/>
        <v>Effekt ökning type 22/33 400</v>
      </c>
      <c r="C8087" s="99">
        <v>76</v>
      </c>
      <c r="D8087" s="99">
        <f t="shared" si="707"/>
        <v>15</v>
      </c>
      <c r="E8087" s="100">
        <f t="shared" si="710"/>
        <v>342.60000000000031</v>
      </c>
      <c r="G8087" s="108"/>
      <c r="H8087" s="109"/>
      <c r="I8087" s="109"/>
      <c r="J8087" s="109"/>
      <c r="K8087" s="105">
        <f>K8086+J8063</f>
        <v>342.60000000000031</v>
      </c>
      <c r="L8087" s="118"/>
    </row>
    <row r="8088" spans="1:12" hidden="1" outlineLevel="1" x14ac:dyDescent="0.25">
      <c r="A8088" s="98" t="str">
        <f t="shared" si="709"/>
        <v>Effekt ökning type 22/33 400 77 15</v>
      </c>
      <c r="B8088" s="103" t="str">
        <f t="shared" si="708"/>
        <v>Effekt ökning type 22/33 400</v>
      </c>
      <c r="C8088" s="99">
        <v>77</v>
      </c>
      <c r="D8088" s="99">
        <f t="shared" si="707"/>
        <v>15</v>
      </c>
      <c r="E8088" s="100">
        <f t="shared" si="710"/>
        <v>347.95000000000033</v>
      </c>
      <c r="G8088" s="108"/>
      <c r="H8088" s="109"/>
      <c r="I8088" s="109"/>
      <c r="J8088" s="109"/>
      <c r="K8088" s="105">
        <f>K8087+J8063</f>
        <v>347.95000000000033</v>
      </c>
      <c r="L8088" s="118"/>
    </row>
    <row r="8089" spans="1:12" hidden="1" outlineLevel="1" x14ac:dyDescent="0.25">
      <c r="A8089" s="98" t="str">
        <f t="shared" si="709"/>
        <v>Effekt ökning type 22/33 400 78 15</v>
      </c>
      <c r="B8089" s="103" t="str">
        <f t="shared" si="708"/>
        <v>Effekt ökning type 22/33 400</v>
      </c>
      <c r="C8089" s="99">
        <v>78</v>
      </c>
      <c r="D8089" s="99">
        <f t="shared" si="707"/>
        <v>15</v>
      </c>
      <c r="E8089" s="100">
        <f t="shared" si="710"/>
        <v>353.30000000000035</v>
      </c>
      <c r="G8089" s="108"/>
      <c r="H8089" s="109"/>
      <c r="I8089" s="109"/>
      <c r="J8089" s="109"/>
      <c r="K8089" s="105">
        <f>K8088+J8063</f>
        <v>353.30000000000035</v>
      </c>
      <c r="L8089" s="118"/>
    </row>
    <row r="8090" spans="1:12" hidden="1" outlineLevel="1" x14ac:dyDescent="0.25">
      <c r="A8090" s="98" t="str">
        <f t="shared" si="709"/>
        <v>Effekt ökning type 22/33 400 79 15</v>
      </c>
      <c r="B8090" s="103" t="str">
        <f t="shared" si="708"/>
        <v>Effekt ökning type 22/33 400</v>
      </c>
      <c r="C8090" s="99">
        <v>79</v>
      </c>
      <c r="D8090" s="99">
        <f t="shared" si="707"/>
        <v>15</v>
      </c>
      <c r="E8090" s="100">
        <f t="shared" si="710"/>
        <v>358.65000000000038</v>
      </c>
      <c r="G8090" s="108"/>
      <c r="H8090" s="109"/>
      <c r="I8090" s="109"/>
      <c r="J8090" s="109"/>
      <c r="K8090" s="105">
        <f>K8089+J8063</f>
        <v>358.65000000000038</v>
      </c>
      <c r="L8090" s="118"/>
    </row>
    <row r="8091" spans="1:12" hidden="1" outlineLevel="1" x14ac:dyDescent="0.25">
      <c r="A8091" s="98" t="str">
        <f t="shared" si="709"/>
        <v>Effekt ökning type 22/33 400 80 15</v>
      </c>
      <c r="B8091" s="103" t="str">
        <f t="shared" si="708"/>
        <v>Effekt ökning type 22/33 400</v>
      </c>
      <c r="C8091" s="99">
        <v>80</v>
      </c>
      <c r="D8091" s="99">
        <f t="shared" si="707"/>
        <v>15</v>
      </c>
      <c r="E8091" s="100">
        <f t="shared" si="710"/>
        <v>364.0000000000004</v>
      </c>
      <c r="G8091" s="108"/>
      <c r="H8091" s="109"/>
      <c r="I8091" s="109"/>
      <c r="J8091" s="109"/>
      <c r="K8091" s="105">
        <f>K8090+J8063</f>
        <v>364.0000000000004</v>
      </c>
      <c r="L8091" s="118"/>
    </row>
    <row r="8092" spans="1:12" hidden="1" outlineLevel="1" x14ac:dyDescent="0.25">
      <c r="A8092" s="98" t="str">
        <f t="shared" si="709"/>
        <v>Effekt ökning type 22/33 400 81 15</v>
      </c>
      <c r="B8092" s="103" t="str">
        <f t="shared" si="708"/>
        <v>Effekt ökning type 22/33 400</v>
      </c>
      <c r="C8092" s="99">
        <v>81</v>
      </c>
      <c r="D8092" s="99">
        <f t="shared" si="707"/>
        <v>15</v>
      </c>
      <c r="E8092" s="100">
        <f t="shared" si="710"/>
        <v>369.35000000000042</v>
      </c>
      <c r="G8092" s="108"/>
      <c r="H8092" s="109"/>
      <c r="I8092" s="109"/>
      <c r="J8092" s="109"/>
      <c r="K8092" s="105">
        <f>K8091+J8063</f>
        <v>369.35000000000042</v>
      </c>
      <c r="L8092" s="118"/>
    </row>
    <row r="8093" spans="1:12" hidden="1" outlineLevel="1" x14ac:dyDescent="0.25">
      <c r="A8093" s="98" t="str">
        <f t="shared" si="709"/>
        <v>Effekt ökning type 22/33 400 82 15</v>
      </c>
      <c r="B8093" s="103" t="str">
        <f t="shared" si="708"/>
        <v>Effekt ökning type 22/33 400</v>
      </c>
      <c r="C8093" s="99">
        <v>82</v>
      </c>
      <c r="D8093" s="99">
        <f t="shared" si="707"/>
        <v>15</v>
      </c>
      <c r="E8093" s="100">
        <f t="shared" si="710"/>
        <v>374.70000000000044</v>
      </c>
      <c r="G8093" s="108"/>
      <c r="H8093" s="109"/>
      <c r="I8093" s="109"/>
      <c r="J8093" s="109"/>
      <c r="K8093" s="105">
        <f>K8092+J8063</f>
        <v>374.70000000000044</v>
      </c>
      <c r="L8093" s="118"/>
    </row>
    <row r="8094" spans="1:12" hidden="1" outlineLevel="1" x14ac:dyDescent="0.25">
      <c r="A8094" s="98" t="str">
        <f t="shared" si="709"/>
        <v>Effekt ökning type 22/33 400 83 15</v>
      </c>
      <c r="B8094" s="103" t="str">
        <f t="shared" si="708"/>
        <v>Effekt ökning type 22/33 400</v>
      </c>
      <c r="C8094" s="99">
        <v>83</v>
      </c>
      <c r="D8094" s="99">
        <f t="shared" ref="D8094:D8111" si="711">D8093</f>
        <v>15</v>
      </c>
      <c r="E8094" s="100">
        <f t="shared" si="710"/>
        <v>380.05000000000047</v>
      </c>
      <c r="G8094" s="108"/>
      <c r="H8094" s="109"/>
      <c r="I8094" s="109"/>
      <c r="J8094" s="109"/>
      <c r="K8094" s="105">
        <f>K8093+J8063</f>
        <v>380.05000000000047</v>
      </c>
      <c r="L8094" s="118"/>
    </row>
    <row r="8095" spans="1:12" hidden="1" outlineLevel="1" x14ac:dyDescent="0.25">
      <c r="A8095" s="98" t="str">
        <f t="shared" si="709"/>
        <v>Effekt ökning type 22/33 400 84 15</v>
      </c>
      <c r="B8095" s="103" t="str">
        <f t="shared" si="708"/>
        <v>Effekt ökning type 22/33 400</v>
      </c>
      <c r="C8095" s="99">
        <v>84</v>
      </c>
      <c r="D8095" s="99">
        <f t="shared" si="711"/>
        <v>15</v>
      </c>
      <c r="E8095" s="100">
        <f t="shared" si="710"/>
        <v>385.40000000000049</v>
      </c>
      <c r="G8095" s="108"/>
      <c r="H8095" s="109"/>
      <c r="I8095" s="109"/>
      <c r="J8095" s="109"/>
      <c r="K8095" s="105">
        <f>K8094+J8063</f>
        <v>385.40000000000049</v>
      </c>
      <c r="L8095" s="118"/>
    </row>
    <row r="8096" spans="1:12" hidden="1" outlineLevel="1" x14ac:dyDescent="0.25">
      <c r="A8096" s="98" t="str">
        <f t="shared" si="709"/>
        <v>Effekt ökning type 22/33 400 85 15</v>
      </c>
      <c r="B8096" s="103" t="str">
        <f t="shared" si="708"/>
        <v>Effekt ökning type 22/33 400</v>
      </c>
      <c r="C8096" s="99">
        <v>85</v>
      </c>
      <c r="D8096" s="99">
        <f t="shared" si="711"/>
        <v>15</v>
      </c>
      <c r="E8096" s="100">
        <f t="shared" si="710"/>
        <v>390.75000000000051</v>
      </c>
      <c r="G8096" s="108"/>
      <c r="H8096" s="109"/>
      <c r="I8096" s="109"/>
      <c r="J8096" s="109"/>
      <c r="K8096" s="105">
        <f>K8095+J8063</f>
        <v>390.75000000000051</v>
      </c>
      <c r="L8096" s="118"/>
    </row>
    <row r="8097" spans="1:12" hidden="1" outlineLevel="1" x14ac:dyDescent="0.25">
      <c r="A8097" s="98" t="str">
        <f t="shared" si="709"/>
        <v>Effekt ökning type 22/33 400 86 15</v>
      </c>
      <c r="B8097" s="103" t="str">
        <f t="shared" si="708"/>
        <v>Effekt ökning type 22/33 400</v>
      </c>
      <c r="C8097" s="99">
        <v>86</v>
      </c>
      <c r="D8097" s="99">
        <f t="shared" si="711"/>
        <v>15</v>
      </c>
      <c r="E8097" s="100">
        <f t="shared" si="710"/>
        <v>396.10000000000053</v>
      </c>
      <c r="G8097" s="108"/>
      <c r="H8097" s="109"/>
      <c r="I8097" s="109"/>
      <c r="J8097" s="109"/>
      <c r="K8097" s="105">
        <f>K8096+J8063</f>
        <v>396.10000000000053</v>
      </c>
      <c r="L8097" s="118"/>
    </row>
    <row r="8098" spans="1:12" hidden="1" outlineLevel="1" x14ac:dyDescent="0.25">
      <c r="A8098" s="98" t="str">
        <f t="shared" si="709"/>
        <v>Effekt ökning type 22/33 400 87 15</v>
      </c>
      <c r="B8098" s="103" t="str">
        <f t="shared" si="708"/>
        <v>Effekt ökning type 22/33 400</v>
      </c>
      <c r="C8098" s="99">
        <v>87</v>
      </c>
      <c r="D8098" s="99">
        <f t="shared" si="711"/>
        <v>15</v>
      </c>
      <c r="E8098" s="100">
        <f t="shared" si="710"/>
        <v>401.45000000000056</v>
      </c>
      <c r="G8098" s="108"/>
      <c r="H8098" s="109"/>
      <c r="I8098" s="109"/>
      <c r="J8098" s="109"/>
      <c r="K8098" s="105">
        <f>K8097+J8063</f>
        <v>401.45000000000056</v>
      </c>
      <c r="L8098" s="118"/>
    </row>
    <row r="8099" spans="1:12" hidden="1" outlineLevel="1" x14ac:dyDescent="0.25">
      <c r="A8099" s="98" t="str">
        <f t="shared" si="709"/>
        <v>Effekt ökning type 22/33 400 88 15</v>
      </c>
      <c r="B8099" s="103" t="str">
        <f t="shared" si="708"/>
        <v>Effekt ökning type 22/33 400</v>
      </c>
      <c r="C8099" s="99">
        <v>88</v>
      </c>
      <c r="D8099" s="99">
        <f t="shared" si="711"/>
        <v>15</v>
      </c>
      <c r="E8099" s="100">
        <f t="shared" si="710"/>
        <v>406.80000000000058</v>
      </c>
      <c r="G8099" s="108"/>
      <c r="H8099" s="109"/>
      <c r="I8099" s="109"/>
      <c r="J8099" s="109"/>
      <c r="K8099" s="105">
        <f>K8098+J8063</f>
        <v>406.80000000000058</v>
      </c>
      <c r="L8099" s="118"/>
    </row>
    <row r="8100" spans="1:12" hidden="1" outlineLevel="1" x14ac:dyDescent="0.25">
      <c r="A8100" s="98" t="str">
        <f t="shared" si="709"/>
        <v>Effekt ökning type 22/33 400 89 15</v>
      </c>
      <c r="B8100" s="103" t="str">
        <f t="shared" si="708"/>
        <v>Effekt ökning type 22/33 400</v>
      </c>
      <c r="C8100" s="99">
        <v>89</v>
      </c>
      <c r="D8100" s="99">
        <f t="shared" si="711"/>
        <v>15</v>
      </c>
      <c r="E8100" s="100">
        <f t="shared" si="710"/>
        <v>412.1500000000006</v>
      </c>
      <c r="G8100" s="108"/>
      <c r="H8100" s="109"/>
      <c r="I8100" s="109"/>
      <c r="J8100" s="109"/>
      <c r="K8100" s="105">
        <f>K8099+J8063</f>
        <v>412.1500000000006</v>
      </c>
      <c r="L8100" s="118"/>
    </row>
    <row r="8101" spans="1:12" hidden="1" outlineLevel="1" x14ac:dyDescent="0.25">
      <c r="A8101" s="98" t="str">
        <f t="shared" si="709"/>
        <v>Effekt ökning type 22/33 400 90 15</v>
      </c>
      <c r="B8101" s="103" t="str">
        <f t="shared" si="708"/>
        <v>Effekt ökning type 22/33 400</v>
      </c>
      <c r="C8101" s="99">
        <v>90</v>
      </c>
      <c r="D8101" s="99">
        <f t="shared" si="711"/>
        <v>15</v>
      </c>
      <c r="E8101" s="100">
        <f t="shared" si="710"/>
        <v>417.50000000000063</v>
      </c>
      <c r="G8101" s="108"/>
      <c r="H8101" s="109"/>
      <c r="I8101" s="109"/>
      <c r="J8101" s="109"/>
      <c r="K8101" s="105">
        <f>K8100+J8063</f>
        <v>417.50000000000063</v>
      </c>
      <c r="L8101" s="118"/>
    </row>
    <row r="8102" spans="1:12" hidden="1" outlineLevel="1" x14ac:dyDescent="0.25">
      <c r="A8102" s="98" t="str">
        <f t="shared" si="709"/>
        <v>Effekt ökning type 22/33 400 91 15</v>
      </c>
      <c r="B8102" s="103" t="str">
        <f t="shared" si="708"/>
        <v>Effekt ökning type 22/33 400</v>
      </c>
      <c r="C8102" s="99">
        <v>91</v>
      </c>
      <c r="D8102" s="99">
        <f t="shared" si="711"/>
        <v>15</v>
      </c>
      <c r="E8102" s="100">
        <f t="shared" si="710"/>
        <v>422.85000000000065</v>
      </c>
      <c r="G8102" s="108"/>
      <c r="H8102" s="109"/>
      <c r="I8102" s="109"/>
      <c r="J8102" s="109"/>
      <c r="K8102" s="105">
        <f>K8101+J8063</f>
        <v>422.85000000000065</v>
      </c>
      <c r="L8102" s="118"/>
    </row>
    <row r="8103" spans="1:12" hidden="1" outlineLevel="1" x14ac:dyDescent="0.25">
      <c r="A8103" s="98" t="str">
        <f t="shared" si="709"/>
        <v>Effekt ökning type 22/33 400 92 15</v>
      </c>
      <c r="B8103" s="103" t="str">
        <f t="shared" si="708"/>
        <v>Effekt ökning type 22/33 400</v>
      </c>
      <c r="C8103" s="99">
        <v>92</v>
      </c>
      <c r="D8103" s="99">
        <f t="shared" si="711"/>
        <v>15</v>
      </c>
      <c r="E8103" s="100">
        <f t="shared" si="710"/>
        <v>428.20000000000067</v>
      </c>
      <c r="G8103" s="108"/>
      <c r="H8103" s="109"/>
      <c r="I8103" s="109"/>
      <c r="J8103" s="109"/>
      <c r="K8103" s="105">
        <f>K8102+J8063</f>
        <v>428.20000000000067</v>
      </c>
      <c r="L8103" s="118"/>
    </row>
    <row r="8104" spans="1:12" hidden="1" outlineLevel="1" x14ac:dyDescent="0.25">
      <c r="A8104" s="98" t="str">
        <f t="shared" si="709"/>
        <v>Effekt ökning type 22/33 400 93 15</v>
      </c>
      <c r="B8104" s="103" t="str">
        <f t="shared" si="708"/>
        <v>Effekt ökning type 22/33 400</v>
      </c>
      <c r="C8104" s="99">
        <v>93</v>
      </c>
      <c r="D8104" s="99">
        <f t="shared" si="711"/>
        <v>15</v>
      </c>
      <c r="E8104" s="100">
        <f t="shared" si="710"/>
        <v>433.55000000000069</v>
      </c>
      <c r="G8104" s="108"/>
      <c r="H8104" s="109"/>
      <c r="I8104" s="109"/>
      <c r="J8104" s="109"/>
      <c r="K8104" s="105">
        <f>K8103+J8063</f>
        <v>433.55000000000069</v>
      </c>
      <c r="L8104" s="118"/>
    </row>
    <row r="8105" spans="1:12" hidden="1" outlineLevel="1" x14ac:dyDescent="0.25">
      <c r="A8105" s="98" t="str">
        <f t="shared" si="709"/>
        <v>Effekt ökning type 22/33 400 94 15</v>
      </c>
      <c r="B8105" s="103" t="str">
        <f t="shared" si="708"/>
        <v>Effekt ökning type 22/33 400</v>
      </c>
      <c r="C8105" s="99">
        <v>94</v>
      </c>
      <c r="D8105" s="99">
        <f t="shared" si="711"/>
        <v>15</v>
      </c>
      <c r="E8105" s="100">
        <f t="shared" si="710"/>
        <v>438.90000000000072</v>
      </c>
      <c r="G8105" s="108"/>
      <c r="H8105" s="109"/>
      <c r="I8105" s="109"/>
      <c r="J8105" s="109"/>
      <c r="K8105" s="105">
        <f>K8104+J8063</f>
        <v>438.90000000000072</v>
      </c>
      <c r="L8105" s="118"/>
    </row>
    <row r="8106" spans="1:12" hidden="1" outlineLevel="1" x14ac:dyDescent="0.25">
      <c r="A8106" s="98" t="str">
        <f t="shared" si="709"/>
        <v>Effekt ökning type 22/33 400 95 15</v>
      </c>
      <c r="B8106" s="103" t="str">
        <f t="shared" si="708"/>
        <v>Effekt ökning type 22/33 400</v>
      </c>
      <c r="C8106" s="99">
        <v>95</v>
      </c>
      <c r="D8106" s="99">
        <f t="shared" si="711"/>
        <v>15</v>
      </c>
      <c r="E8106" s="100">
        <f t="shared" si="710"/>
        <v>444.25000000000074</v>
      </c>
      <c r="G8106" s="108"/>
      <c r="H8106" s="109"/>
      <c r="I8106" s="109"/>
      <c r="J8106" s="109"/>
      <c r="K8106" s="105">
        <f>K8105+J8063</f>
        <v>444.25000000000074</v>
      </c>
      <c r="L8106" s="118"/>
    </row>
    <row r="8107" spans="1:12" hidden="1" outlineLevel="1" x14ac:dyDescent="0.25">
      <c r="A8107" s="98" t="str">
        <f t="shared" si="709"/>
        <v>Effekt ökning type 22/33 400 96 15</v>
      </c>
      <c r="B8107" s="103" t="str">
        <f t="shared" si="708"/>
        <v>Effekt ökning type 22/33 400</v>
      </c>
      <c r="C8107" s="99">
        <v>96</v>
      </c>
      <c r="D8107" s="99">
        <f t="shared" si="711"/>
        <v>15</v>
      </c>
      <c r="E8107" s="100">
        <f t="shared" si="710"/>
        <v>449.60000000000076</v>
      </c>
      <c r="G8107" s="108"/>
      <c r="H8107" s="109"/>
      <c r="I8107" s="109"/>
      <c r="J8107" s="109"/>
      <c r="K8107" s="105">
        <f>K8106+J8063</f>
        <v>449.60000000000076</v>
      </c>
      <c r="L8107" s="118"/>
    </row>
    <row r="8108" spans="1:12" hidden="1" outlineLevel="1" x14ac:dyDescent="0.25">
      <c r="A8108" s="98" t="str">
        <f t="shared" si="709"/>
        <v>Effekt ökning type 22/33 400 97 15</v>
      </c>
      <c r="B8108" s="103" t="str">
        <f t="shared" si="708"/>
        <v>Effekt ökning type 22/33 400</v>
      </c>
      <c r="C8108" s="99">
        <v>97</v>
      </c>
      <c r="D8108" s="99">
        <f t="shared" si="711"/>
        <v>15</v>
      </c>
      <c r="E8108" s="100">
        <f t="shared" si="710"/>
        <v>454.95000000000078</v>
      </c>
      <c r="G8108" s="108"/>
      <c r="H8108" s="109"/>
      <c r="I8108" s="109"/>
      <c r="J8108" s="109"/>
      <c r="K8108" s="105">
        <f>K8107+J8063</f>
        <v>454.95000000000078</v>
      </c>
      <c r="L8108" s="118"/>
    </row>
    <row r="8109" spans="1:12" hidden="1" outlineLevel="1" x14ac:dyDescent="0.25">
      <c r="A8109" s="98" t="str">
        <f t="shared" si="709"/>
        <v>Effekt ökning type 22/33 400 98 15</v>
      </c>
      <c r="B8109" s="103" t="str">
        <f t="shared" si="708"/>
        <v>Effekt ökning type 22/33 400</v>
      </c>
      <c r="C8109" s="99">
        <v>98</v>
      </c>
      <c r="D8109" s="99">
        <f t="shared" si="711"/>
        <v>15</v>
      </c>
      <c r="E8109" s="100">
        <f t="shared" si="710"/>
        <v>460.30000000000081</v>
      </c>
      <c r="G8109" s="108"/>
      <c r="H8109" s="109"/>
      <c r="I8109" s="109"/>
      <c r="J8109" s="109"/>
      <c r="K8109" s="105">
        <f>K8108+J8063</f>
        <v>460.30000000000081</v>
      </c>
      <c r="L8109" s="118"/>
    </row>
    <row r="8110" spans="1:12" hidden="1" outlineLevel="1" x14ac:dyDescent="0.25">
      <c r="A8110" s="98" t="str">
        <f t="shared" si="709"/>
        <v>Effekt ökning type 22/33 400 99 15</v>
      </c>
      <c r="B8110" s="103" t="str">
        <f t="shared" si="708"/>
        <v>Effekt ökning type 22/33 400</v>
      </c>
      <c r="C8110" s="99">
        <v>99</v>
      </c>
      <c r="D8110" s="99">
        <f t="shared" si="711"/>
        <v>15</v>
      </c>
      <c r="E8110" s="100">
        <f t="shared" si="710"/>
        <v>465.65000000000083</v>
      </c>
      <c r="G8110" s="108"/>
      <c r="H8110" s="109"/>
      <c r="I8110" s="109"/>
      <c r="J8110" s="109"/>
      <c r="K8110" s="105">
        <f>K8109+J8063</f>
        <v>465.65000000000083</v>
      </c>
      <c r="L8110" s="118"/>
    </row>
    <row r="8111" spans="1:12" hidden="1" outlineLevel="1" x14ac:dyDescent="0.25">
      <c r="A8111" s="110" t="str">
        <f t="shared" si="709"/>
        <v>Effekt ökning type 22/33 400 100 15</v>
      </c>
      <c r="B8111" s="111" t="str">
        <f t="shared" si="708"/>
        <v>Effekt ökning type 22/33 400</v>
      </c>
      <c r="C8111" s="112">
        <v>100</v>
      </c>
      <c r="D8111" s="112">
        <f t="shared" si="711"/>
        <v>15</v>
      </c>
      <c r="E8111" s="113">
        <f t="shared" si="710"/>
        <v>471.00000000000085</v>
      </c>
      <c r="G8111" s="114"/>
      <c r="H8111" s="115"/>
      <c r="I8111" s="115"/>
      <c r="J8111" s="115"/>
      <c r="K8111" s="116">
        <f>K8110+J8063</f>
        <v>471.00000000000085</v>
      </c>
      <c r="L8111" s="118"/>
    </row>
    <row r="8112" spans="1:12" hidden="1" outlineLevel="1" x14ac:dyDescent="0.25">
      <c r="A8112" s="98" t="str">
        <f t="shared" si="709"/>
        <v>Effekt ökning type 22/33 400 50 14</v>
      </c>
      <c r="B8112" s="117" t="str">
        <f t="shared" si="708"/>
        <v>Effekt ökning type 22/33 400</v>
      </c>
      <c r="C8112" s="99">
        <v>50</v>
      </c>
      <c r="D8112" s="99">
        <f>Y7807</f>
        <v>14</v>
      </c>
      <c r="E8112" s="100">
        <f t="shared" si="710"/>
        <v>206</v>
      </c>
      <c r="G8112" s="99">
        <f>Y7808</f>
        <v>206</v>
      </c>
      <c r="H8112" s="101"/>
      <c r="I8112" s="101"/>
      <c r="J8112" s="101"/>
      <c r="K8112" s="102">
        <f>G8112</f>
        <v>206</v>
      </c>
      <c r="L8112" s="118"/>
    </row>
    <row r="8113" spans="1:12" hidden="1" outlineLevel="1" x14ac:dyDescent="0.25">
      <c r="A8113" s="98" t="str">
        <f t="shared" si="709"/>
        <v>Effekt ökning type 22/33 400 51 14</v>
      </c>
      <c r="B8113" s="103" t="str">
        <f t="shared" si="708"/>
        <v>Effekt ökning type 22/33 400</v>
      </c>
      <c r="C8113" s="99">
        <v>51</v>
      </c>
      <c r="D8113" s="99">
        <f t="shared" ref="D8113:D8144" si="712">D8112</f>
        <v>14</v>
      </c>
      <c r="E8113" s="100">
        <f t="shared" si="710"/>
        <v>210.8</v>
      </c>
      <c r="G8113" s="104"/>
      <c r="H8113" s="59"/>
      <c r="I8113" s="59"/>
      <c r="J8113" s="59"/>
      <c r="K8113" s="105">
        <f>K8112+J8114</f>
        <v>210.8</v>
      </c>
      <c r="L8113" s="118"/>
    </row>
    <row r="8114" spans="1:12" hidden="1" outlineLevel="1" x14ac:dyDescent="0.25">
      <c r="A8114" s="98" t="str">
        <f t="shared" si="709"/>
        <v>Effekt ökning type 22/33 400 52 14</v>
      </c>
      <c r="B8114" s="103" t="str">
        <f t="shared" si="708"/>
        <v>Effekt ökning type 22/33 400</v>
      </c>
      <c r="C8114" s="99">
        <v>52</v>
      </c>
      <c r="D8114" s="99">
        <f t="shared" si="712"/>
        <v>14</v>
      </c>
      <c r="E8114" s="100">
        <f t="shared" si="710"/>
        <v>215.60000000000002</v>
      </c>
      <c r="G8114" s="99">
        <f>Y7809</f>
        <v>446</v>
      </c>
      <c r="H8114" s="59">
        <v>50</v>
      </c>
      <c r="I8114" s="59">
        <f>G8114-G8112</f>
        <v>240</v>
      </c>
      <c r="J8114" s="59">
        <f>I8114/H8114</f>
        <v>4.8</v>
      </c>
      <c r="K8114" s="105">
        <f>K8113+J8114</f>
        <v>215.60000000000002</v>
      </c>
      <c r="L8114" s="118"/>
    </row>
    <row r="8115" spans="1:12" hidden="1" outlineLevel="1" x14ac:dyDescent="0.25">
      <c r="A8115" s="98" t="str">
        <f t="shared" si="709"/>
        <v>Effekt ökning type 22/33 400 53 14</v>
      </c>
      <c r="B8115" s="103" t="str">
        <f t="shared" si="708"/>
        <v>Effekt ökning type 22/33 400</v>
      </c>
      <c r="C8115" s="99">
        <v>53</v>
      </c>
      <c r="D8115" s="99">
        <f t="shared" si="712"/>
        <v>14</v>
      </c>
      <c r="E8115" s="100">
        <f t="shared" si="710"/>
        <v>220.40000000000003</v>
      </c>
      <c r="G8115" s="108"/>
      <c r="H8115" s="109"/>
      <c r="I8115" s="109"/>
      <c r="J8115" s="109"/>
      <c r="K8115" s="105">
        <f>K8114+J8114</f>
        <v>220.40000000000003</v>
      </c>
      <c r="L8115" s="118"/>
    </row>
    <row r="8116" spans="1:12" hidden="1" outlineLevel="1" x14ac:dyDescent="0.25">
      <c r="A8116" s="98" t="str">
        <f t="shared" si="709"/>
        <v>Effekt ökning type 22/33 400 54 14</v>
      </c>
      <c r="B8116" s="103" t="str">
        <f t="shared" si="708"/>
        <v>Effekt ökning type 22/33 400</v>
      </c>
      <c r="C8116" s="99">
        <v>54</v>
      </c>
      <c r="D8116" s="99">
        <f t="shared" si="712"/>
        <v>14</v>
      </c>
      <c r="E8116" s="100">
        <f t="shared" si="710"/>
        <v>225.20000000000005</v>
      </c>
      <c r="G8116" s="108"/>
      <c r="H8116" s="109"/>
      <c r="I8116" s="109"/>
      <c r="J8116" s="109"/>
      <c r="K8116" s="105">
        <f>K8115+J8114</f>
        <v>225.20000000000005</v>
      </c>
      <c r="L8116" s="118"/>
    </row>
    <row r="8117" spans="1:12" hidden="1" outlineLevel="1" x14ac:dyDescent="0.25">
      <c r="A8117" s="98" t="str">
        <f t="shared" si="709"/>
        <v>Effekt ökning type 22/33 400 55 14</v>
      </c>
      <c r="B8117" s="103" t="str">
        <f t="shared" si="708"/>
        <v>Effekt ökning type 22/33 400</v>
      </c>
      <c r="C8117" s="99">
        <v>55</v>
      </c>
      <c r="D8117" s="99">
        <f t="shared" si="712"/>
        <v>14</v>
      </c>
      <c r="E8117" s="100">
        <f t="shared" si="710"/>
        <v>230.00000000000006</v>
      </c>
      <c r="G8117" s="104"/>
      <c r="H8117" s="59"/>
      <c r="I8117" s="59"/>
      <c r="J8117" s="59"/>
      <c r="K8117" s="105">
        <f>K8116+J8114</f>
        <v>230.00000000000006</v>
      </c>
      <c r="L8117" s="118"/>
    </row>
    <row r="8118" spans="1:12" hidden="1" outlineLevel="1" x14ac:dyDescent="0.25">
      <c r="A8118" s="98" t="str">
        <f t="shared" si="709"/>
        <v>Effekt ökning type 22/33 400 56 14</v>
      </c>
      <c r="B8118" s="103" t="str">
        <f t="shared" si="708"/>
        <v>Effekt ökning type 22/33 400</v>
      </c>
      <c r="C8118" s="99">
        <v>56</v>
      </c>
      <c r="D8118" s="99">
        <f t="shared" si="712"/>
        <v>14</v>
      </c>
      <c r="E8118" s="100">
        <f t="shared" si="710"/>
        <v>234.80000000000007</v>
      </c>
      <c r="G8118" s="104"/>
      <c r="H8118" s="59"/>
      <c r="I8118" s="59"/>
      <c r="J8118" s="59"/>
      <c r="K8118" s="105">
        <f>K8117+J8114</f>
        <v>234.80000000000007</v>
      </c>
      <c r="L8118" s="118"/>
    </row>
    <row r="8119" spans="1:12" hidden="1" outlineLevel="1" x14ac:dyDescent="0.25">
      <c r="A8119" s="98" t="str">
        <f t="shared" si="709"/>
        <v>Effekt ökning type 22/33 400 57 14</v>
      </c>
      <c r="B8119" s="103" t="str">
        <f t="shared" si="708"/>
        <v>Effekt ökning type 22/33 400</v>
      </c>
      <c r="C8119" s="99">
        <v>57</v>
      </c>
      <c r="D8119" s="99">
        <f t="shared" si="712"/>
        <v>14</v>
      </c>
      <c r="E8119" s="100">
        <f t="shared" si="710"/>
        <v>239.60000000000008</v>
      </c>
      <c r="G8119" s="104"/>
      <c r="H8119" s="59"/>
      <c r="I8119" s="59"/>
      <c r="J8119" s="59"/>
      <c r="K8119" s="105">
        <f>K8118+J8114</f>
        <v>239.60000000000008</v>
      </c>
      <c r="L8119" s="118"/>
    </row>
    <row r="8120" spans="1:12" hidden="1" outlineLevel="1" x14ac:dyDescent="0.25">
      <c r="A8120" s="98" t="str">
        <f t="shared" si="709"/>
        <v>Effekt ökning type 22/33 400 58 14</v>
      </c>
      <c r="B8120" s="103" t="str">
        <f t="shared" si="708"/>
        <v>Effekt ökning type 22/33 400</v>
      </c>
      <c r="C8120" s="99">
        <v>58</v>
      </c>
      <c r="D8120" s="99">
        <f t="shared" si="712"/>
        <v>14</v>
      </c>
      <c r="E8120" s="100">
        <f t="shared" si="710"/>
        <v>244.40000000000009</v>
      </c>
      <c r="G8120" s="104"/>
      <c r="H8120" s="59"/>
      <c r="I8120" s="59"/>
      <c r="J8120" s="59"/>
      <c r="K8120" s="105">
        <f>K8119+J8114</f>
        <v>244.40000000000009</v>
      </c>
      <c r="L8120" s="118"/>
    </row>
    <row r="8121" spans="1:12" hidden="1" outlineLevel="1" x14ac:dyDescent="0.25">
      <c r="A8121" s="98" t="str">
        <f t="shared" si="709"/>
        <v>Effekt ökning type 22/33 400 59 14</v>
      </c>
      <c r="B8121" s="103" t="str">
        <f t="shared" si="708"/>
        <v>Effekt ökning type 22/33 400</v>
      </c>
      <c r="C8121" s="99">
        <v>59</v>
      </c>
      <c r="D8121" s="99">
        <f t="shared" si="712"/>
        <v>14</v>
      </c>
      <c r="E8121" s="100">
        <f t="shared" si="710"/>
        <v>249.2000000000001</v>
      </c>
      <c r="G8121" s="104"/>
      <c r="H8121" s="59"/>
      <c r="I8121" s="59"/>
      <c r="J8121" s="59"/>
      <c r="K8121" s="105">
        <f>K8120+J8114</f>
        <v>249.2000000000001</v>
      </c>
      <c r="L8121" s="118"/>
    </row>
    <row r="8122" spans="1:12" hidden="1" outlineLevel="1" x14ac:dyDescent="0.25">
      <c r="A8122" s="98" t="str">
        <f t="shared" si="709"/>
        <v>Effekt ökning type 22/33 400 60 14</v>
      </c>
      <c r="B8122" s="103" t="str">
        <f t="shared" si="708"/>
        <v>Effekt ökning type 22/33 400</v>
      </c>
      <c r="C8122" s="99">
        <v>60</v>
      </c>
      <c r="D8122" s="99">
        <f t="shared" si="712"/>
        <v>14</v>
      </c>
      <c r="E8122" s="100">
        <f t="shared" si="710"/>
        <v>254.00000000000011</v>
      </c>
      <c r="G8122" s="108"/>
      <c r="H8122" s="59"/>
      <c r="I8122" s="59"/>
      <c r="J8122" s="59"/>
      <c r="K8122" s="105">
        <f>K8121+J8114</f>
        <v>254.00000000000011</v>
      </c>
      <c r="L8122" s="118"/>
    </row>
    <row r="8123" spans="1:12" hidden="1" outlineLevel="1" x14ac:dyDescent="0.25">
      <c r="A8123" s="98" t="str">
        <f t="shared" si="709"/>
        <v>Effekt ökning type 22/33 400 61 14</v>
      </c>
      <c r="B8123" s="103" t="str">
        <f t="shared" si="708"/>
        <v>Effekt ökning type 22/33 400</v>
      </c>
      <c r="C8123" s="99">
        <v>61</v>
      </c>
      <c r="D8123" s="99">
        <f t="shared" si="712"/>
        <v>14</v>
      </c>
      <c r="E8123" s="100">
        <f t="shared" si="710"/>
        <v>258.80000000000013</v>
      </c>
      <c r="G8123" s="108"/>
      <c r="H8123" s="109"/>
      <c r="I8123" s="109"/>
      <c r="J8123" s="109"/>
      <c r="K8123" s="105">
        <f>K8122+J8114</f>
        <v>258.80000000000013</v>
      </c>
      <c r="L8123" s="118"/>
    </row>
    <row r="8124" spans="1:12" hidden="1" outlineLevel="1" x14ac:dyDescent="0.25">
      <c r="A8124" s="98" t="str">
        <f t="shared" si="709"/>
        <v>Effekt ökning type 22/33 400 62 14</v>
      </c>
      <c r="B8124" s="103" t="str">
        <f t="shared" si="708"/>
        <v>Effekt ökning type 22/33 400</v>
      </c>
      <c r="C8124" s="99">
        <v>62</v>
      </c>
      <c r="D8124" s="99">
        <f t="shared" si="712"/>
        <v>14</v>
      </c>
      <c r="E8124" s="100">
        <f t="shared" si="710"/>
        <v>263.60000000000014</v>
      </c>
      <c r="G8124" s="108"/>
      <c r="H8124" s="109"/>
      <c r="I8124" s="109"/>
      <c r="J8124" s="109"/>
      <c r="K8124" s="105">
        <f>K8123+J8114</f>
        <v>263.60000000000014</v>
      </c>
      <c r="L8124" s="118"/>
    </row>
    <row r="8125" spans="1:12" hidden="1" outlineLevel="1" x14ac:dyDescent="0.25">
      <c r="A8125" s="98" t="str">
        <f t="shared" si="709"/>
        <v>Effekt ökning type 22/33 400 63 14</v>
      </c>
      <c r="B8125" s="103" t="str">
        <f t="shared" si="708"/>
        <v>Effekt ökning type 22/33 400</v>
      </c>
      <c r="C8125" s="99">
        <v>63</v>
      </c>
      <c r="D8125" s="99">
        <f t="shared" si="712"/>
        <v>14</v>
      </c>
      <c r="E8125" s="100">
        <f t="shared" si="710"/>
        <v>268.40000000000015</v>
      </c>
      <c r="G8125" s="108"/>
      <c r="H8125" s="109"/>
      <c r="I8125" s="109"/>
      <c r="J8125" s="109"/>
      <c r="K8125" s="105">
        <f>K8124+J8114</f>
        <v>268.40000000000015</v>
      </c>
      <c r="L8125" s="118"/>
    </row>
    <row r="8126" spans="1:12" hidden="1" outlineLevel="1" x14ac:dyDescent="0.25">
      <c r="A8126" s="98" t="str">
        <f t="shared" si="709"/>
        <v>Effekt ökning type 22/33 400 64 14</v>
      </c>
      <c r="B8126" s="103" t="str">
        <f t="shared" si="708"/>
        <v>Effekt ökning type 22/33 400</v>
      </c>
      <c r="C8126" s="99">
        <v>64</v>
      </c>
      <c r="D8126" s="99">
        <f t="shared" si="712"/>
        <v>14</v>
      </c>
      <c r="E8126" s="100">
        <f t="shared" si="710"/>
        <v>273.20000000000016</v>
      </c>
      <c r="G8126" s="108"/>
      <c r="H8126" s="109"/>
      <c r="I8126" s="109"/>
      <c r="J8126" s="109"/>
      <c r="K8126" s="105">
        <f>K8125+J8114</f>
        <v>273.20000000000016</v>
      </c>
      <c r="L8126" s="118"/>
    </row>
    <row r="8127" spans="1:12" hidden="1" outlineLevel="1" x14ac:dyDescent="0.25">
      <c r="A8127" s="98" t="str">
        <f t="shared" si="709"/>
        <v>Effekt ökning type 22/33 400 65 14</v>
      </c>
      <c r="B8127" s="103" t="str">
        <f t="shared" ref="B8127:B8190" si="713">B8126</f>
        <v>Effekt ökning type 22/33 400</v>
      </c>
      <c r="C8127" s="99">
        <v>65</v>
      </c>
      <c r="D8127" s="99">
        <f t="shared" si="712"/>
        <v>14</v>
      </c>
      <c r="E8127" s="100">
        <f t="shared" si="710"/>
        <v>278.00000000000017</v>
      </c>
      <c r="G8127" s="108"/>
      <c r="H8127" s="109"/>
      <c r="I8127" s="109"/>
      <c r="J8127" s="109"/>
      <c r="K8127" s="105">
        <f>K8126+J8114</f>
        <v>278.00000000000017</v>
      </c>
      <c r="L8127" s="118"/>
    </row>
    <row r="8128" spans="1:12" hidden="1" outlineLevel="1" x14ac:dyDescent="0.25">
      <c r="A8128" s="98" t="str">
        <f t="shared" si="709"/>
        <v>Effekt ökning type 22/33 400 66 14</v>
      </c>
      <c r="B8128" s="103" t="str">
        <f t="shared" si="713"/>
        <v>Effekt ökning type 22/33 400</v>
      </c>
      <c r="C8128" s="99">
        <v>66</v>
      </c>
      <c r="D8128" s="99">
        <f t="shared" si="712"/>
        <v>14</v>
      </c>
      <c r="E8128" s="100">
        <f t="shared" si="710"/>
        <v>282.80000000000018</v>
      </c>
      <c r="G8128" s="108"/>
      <c r="H8128" s="109"/>
      <c r="I8128" s="109"/>
      <c r="J8128" s="109"/>
      <c r="K8128" s="105">
        <f>K8127+J8114</f>
        <v>282.80000000000018</v>
      </c>
      <c r="L8128" s="118"/>
    </row>
    <row r="8129" spans="1:12" hidden="1" outlineLevel="1" x14ac:dyDescent="0.25">
      <c r="A8129" s="98" t="str">
        <f t="shared" si="709"/>
        <v>Effekt ökning type 22/33 400 67 14</v>
      </c>
      <c r="B8129" s="103" t="str">
        <f t="shared" si="713"/>
        <v>Effekt ökning type 22/33 400</v>
      </c>
      <c r="C8129" s="99">
        <v>67</v>
      </c>
      <c r="D8129" s="99">
        <f t="shared" si="712"/>
        <v>14</v>
      </c>
      <c r="E8129" s="100">
        <f t="shared" si="710"/>
        <v>287.60000000000019</v>
      </c>
      <c r="G8129" s="108"/>
      <c r="H8129" s="109"/>
      <c r="I8129" s="109"/>
      <c r="J8129" s="109"/>
      <c r="K8129" s="105">
        <f>K8128+J8114</f>
        <v>287.60000000000019</v>
      </c>
      <c r="L8129" s="118"/>
    </row>
    <row r="8130" spans="1:12" hidden="1" outlineLevel="1" x14ac:dyDescent="0.25">
      <c r="A8130" s="98" t="str">
        <f t="shared" si="709"/>
        <v>Effekt ökning type 22/33 400 68 14</v>
      </c>
      <c r="B8130" s="103" t="str">
        <f t="shared" si="713"/>
        <v>Effekt ökning type 22/33 400</v>
      </c>
      <c r="C8130" s="99">
        <v>68</v>
      </c>
      <c r="D8130" s="99">
        <f t="shared" si="712"/>
        <v>14</v>
      </c>
      <c r="E8130" s="100">
        <f t="shared" si="710"/>
        <v>292.4000000000002</v>
      </c>
      <c r="G8130" s="108"/>
      <c r="H8130" s="109"/>
      <c r="I8130" s="109"/>
      <c r="J8130" s="109"/>
      <c r="K8130" s="105">
        <f>K8129+J8114</f>
        <v>292.4000000000002</v>
      </c>
      <c r="L8130" s="118"/>
    </row>
    <row r="8131" spans="1:12" hidden="1" outlineLevel="1" x14ac:dyDescent="0.25">
      <c r="A8131" s="98" t="str">
        <f t="shared" ref="A8131:A8194" si="714">CONCATENATE(B8131," ",C8131," ",D8131)</f>
        <v>Effekt ökning type 22/33 400 69 14</v>
      </c>
      <c r="B8131" s="103" t="str">
        <f t="shared" si="713"/>
        <v>Effekt ökning type 22/33 400</v>
      </c>
      <c r="C8131" s="99">
        <v>69</v>
      </c>
      <c r="D8131" s="99">
        <f t="shared" si="712"/>
        <v>14</v>
      </c>
      <c r="E8131" s="100">
        <f t="shared" ref="E8131:E8194" si="715">K8131</f>
        <v>297.20000000000022</v>
      </c>
      <c r="G8131" s="108"/>
      <c r="H8131" s="109"/>
      <c r="I8131" s="109"/>
      <c r="J8131" s="109"/>
      <c r="K8131" s="105">
        <f>K8130+J8114</f>
        <v>297.20000000000022</v>
      </c>
      <c r="L8131" s="118"/>
    </row>
    <row r="8132" spans="1:12" hidden="1" outlineLevel="1" x14ac:dyDescent="0.25">
      <c r="A8132" s="98" t="str">
        <f t="shared" si="714"/>
        <v>Effekt ökning type 22/33 400 70 14</v>
      </c>
      <c r="B8132" s="103" t="str">
        <f t="shared" si="713"/>
        <v>Effekt ökning type 22/33 400</v>
      </c>
      <c r="C8132" s="99">
        <v>70</v>
      </c>
      <c r="D8132" s="99">
        <f t="shared" si="712"/>
        <v>14</v>
      </c>
      <c r="E8132" s="100">
        <f t="shared" si="715"/>
        <v>302.00000000000023</v>
      </c>
      <c r="G8132" s="108"/>
      <c r="H8132" s="109"/>
      <c r="I8132" s="109"/>
      <c r="J8132" s="109"/>
      <c r="K8132" s="105">
        <f>K8131+J8114</f>
        <v>302.00000000000023</v>
      </c>
      <c r="L8132" s="118"/>
    </row>
    <row r="8133" spans="1:12" hidden="1" outlineLevel="1" x14ac:dyDescent="0.25">
      <c r="A8133" s="98" t="str">
        <f t="shared" si="714"/>
        <v>Effekt ökning type 22/33 400 71 14</v>
      </c>
      <c r="B8133" s="103" t="str">
        <f t="shared" si="713"/>
        <v>Effekt ökning type 22/33 400</v>
      </c>
      <c r="C8133" s="99">
        <v>71</v>
      </c>
      <c r="D8133" s="99">
        <f t="shared" si="712"/>
        <v>14</v>
      </c>
      <c r="E8133" s="100">
        <f t="shared" si="715"/>
        <v>306.80000000000024</v>
      </c>
      <c r="G8133" s="108"/>
      <c r="H8133" s="109"/>
      <c r="I8133" s="109"/>
      <c r="J8133" s="109"/>
      <c r="K8133" s="105">
        <f>K8132+J8114</f>
        <v>306.80000000000024</v>
      </c>
      <c r="L8133" s="118"/>
    </row>
    <row r="8134" spans="1:12" hidden="1" outlineLevel="1" x14ac:dyDescent="0.25">
      <c r="A8134" s="98" t="str">
        <f t="shared" si="714"/>
        <v>Effekt ökning type 22/33 400 72 14</v>
      </c>
      <c r="B8134" s="103" t="str">
        <f t="shared" si="713"/>
        <v>Effekt ökning type 22/33 400</v>
      </c>
      <c r="C8134" s="99">
        <v>72</v>
      </c>
      <c r="D8134" s="99">
        <f t="shared" si="712"/>
        <v>14</v>
      </c>
      <c r="E8134" s="100">
        <f t="shared" si="715"/>
        <v>311.60000000000025</v>
      </c>
      <c r="G8134" s="108"/>
      <c r="H8134" s="109"/>
      <c r="I8134" s="109"/>
      <c r="J8134" s="109"/>
      <c r="K8134" s="105">
        <f>K8133+J8114</f>
        <v>311.60000000000025</v>
      </c>
      <c r="L8134" s="118"/>
    </row>
    <row r="8135" spans="1:12" hidden="1" outlineLevel="1" x14ac:dyDescent="0.25">
      <c r="A8135" s="98" t="str">
        <f t="shared" si="714"/>
        <v>Effekt ökning type 22/33 400 73 14</v>
      </c>
      <c r="B8135" s="103" t="str">
        <f t="shared" si="713"/>
        <v>Effekt ökning type 22/33 400</v>
      </c>
      <c r="C8135" s="99">
        <v>73</v>
      </c>
      <c r="D8135" s="99">
        <f t="shared" si="712"/>
        <v>14</v>
      </c>
      <c r="E8135" s="100">
        <f t="shared" si="715"/>
        <v>316.40000000000026</v>
      </c>
      <c r="G8135" s="108"/>
      <c r="H8135" s="109"/>
      <c r="I8135" s="109"/>
      <c r="J8135" s="109"/>
      <c r="K8135" s="105">
        <f>K8134+J8114</f>
        <v>316.40000000000026</v>
      </c>
      <c r="L8135" s="118"/>
    </row>
    <row r="8136" spans="1:12" hidden="1" outlineLevel="1" x14ac:dyDescent="0.25">
      <c r="A8136" s="98" t="str">
        <f t="shared" si="714"/>
        <v>Effekt ökning type 22/33 400 74 14</v>
      </c>
      <c r="B8136" s="103" t="str">
        <f t="shared" si="713"/>
        <v>Effekt ökning type 22/33 400</v>
      </c>
      <c r="C8136" s="99">
        <v>74</v>
      </c>
      <c r="D8136" s="99">
        <f t="shared" si="712"/>
        <v>14</v>
      </c>
      <c r="E8136" s="100">
        <f t="shared" si="715"/>
        <v>321.20000000000027</v>
      </c>
      <c r="G8136" s="108"/>
      <c r="H8136" s="109"/>
      <c r="I8136" s="109"/>
      <c r="J8136" s="109"/>
      <c r="K8136" s="105">
        <f>K8135+J8114</f>
        <v>321.20000000000027</v>
      </c>
      <c r="L8136" s="118"/>
    </row>
    <row r="8137" spans="1:12" hidden="1" outlineLevel="1" x14ac:dyDescent="0.25">
      <c r="A8137" s="98" t="str">
        <f t="shared" si="714"/>
        <v>Effekt ökning type 22/33 400 75 14</v>
      </c>
      <c r="B8137" s="103" t="str">
        <f t="shared" si="713"/>
        <v>Effekt ökning type 22/33 400</v>
      </c>
      <c r="C8137" s="99">
        <v>75</v>
      </c>
      <c r="D8137" s="99">
        <f t="shared" si="712"/>
        <v>14</v>
      </c>
      <c r="E8137" s="100">
        <f t="shared" si="715"/>
        <v>326.00000000000028</v>
      </c>
      <c r="G8137" s="108"/>
      <c r="H8137" s="109"/>
      <c r="I8137" s="109"/>
      <c r="J8137" s="109"/>
      <c r="K8137" s="105">
        <f>K8136+J8114</f>
        <v>326.00000000000028</v>
      </c>
      <c r="L8137" s="118"/>
    </row>
    <row r="8138" spans="1:12" hidden="1" outlineLevel="1" x14ac:dyDescent="0.25">
      <c r="A8138" s="98" t="str">
        <f t="shared" si="714"/>
        <v>Effekt ökning type 22/33 400 76 14</v>
      </c>
      <c r="B8138" s="103" t="str">
        <f t="shared" si="713"/>
        <v>Effekt ökning type 22/33 400</v>
      </c>
      <c r="C8138" s="99">
        <v>76</v>
      </c>
      <c r="D8138" s="99">
        <f t="shared" si="712"/>
        <v>14</v>
      </c>
      <c r="E8138" s="100">
        <f t="shared" si="715"/>
        <v>330.8000000000003</v>
      </c>
      <c r="G8138" s="108"/>
      <c r="H8138" s="109"/>
      <c r="I8138" s="109"/>
      <c r="J8138" s="109"/>
      <c r="K8138" s="105">
        <f>K8137+J8114</f>
        <v>330.8000000000003</v>
      </c>
      <c r="L8138" s="118"/>
    </row>
    <row r="8139" spans="1:12" hidden="1" outlineLevel="1" x14ac:dyDescent="0.25">
      <c r="A8139" s="98" t="str">
        <f t="shared" si="714"/>
        <v>Effekt ökning type 22/33 400 77 14</v>
      </c>
      <c r="B8139" s="103" t="str">
        <f t="shared" si="713"/>
        <v>Effekt ökning type 22/33 400</v>
      </c>
      <c r="C8139" s="99">
        <v>77</v>
      </c>
      <c r="D8139" s="99">
        <f t="shared" si="712"/>
        <v>14</v>
      </c>
      <c r="E8139" s="100">
        <f t="shared" si="715"/>
        <v>335.60000000000031</v>
      </c>
      <c r="G8139" s="108"/>
      <c r="H8139" s="109"/>
      <c r="I8139" s="109"/>
      <c r="J8139" s="109"/>
      <c r="K8139" s="105">
        <f>K8138+J8114</f>
        <v>335.60000000000031</v>
      </c>
      <c r="L8139" s="118"/>
    </row>
    <row r="8140" spans="1:12" hidden="1" outlineLevel="1" x14ac:dyDescent="0.25">
      <c r="A8140" s="98" t="str">
        <f t="shared" si="714"/>
        <v>Effekt ökning type 22/33 400 78 14</v>
      </c>
      <c r="B8140" s="103" t="str">
        <f t="shared" si="713"/>
        <v>Effekt ökning type 22/33 400</v>
      </c>
      <c r="C8140" s="99">
        <v>78</v>
      </c>
      <c r="D8140" s="99">
        <f t="shared" si="712"/>
        <v>14</v>
      </c>
      <c r="E8140" s="100">
        <f t="shared" si="715"/>
        <v>340.40000000000032</v>
      </c>
      <c r="G8140" s="108"/>
      <c r="H8140" s="109"/>
      <c r="I8140" s="109"/>
      <c r="J8140" s="109"/>
      <c r="K8140" s="105">
        <f>K8139+J8114</f>
        <v>340.40000000000032</v>
      </c>
      <c r="L8140" s="118"/>
    </row>
    <row r="8141" spans="1:12" hidden="1" outlineLevel="1" x14ac:dyDescent="0.25">
      <c r="A8141" s="98" t="str">
        <f t="shared" si="714"/>
        <v>Effekt ökning type 22/33 400 79 14</v>
      </c>
      <c r="B8141" s="103" t="str">
        <f t="shared" si="713"/>
        <v>Effekt ökning type 22/33 400</v>
      </c>
      <c r="C8141" s="99">
        <v>79</v>
      </c>
      <c r="D8141" s="99">
        <f t="shared" si="712"/>
        <v>14</v>
      </c>
      <c r="E8141" s="100">
        <f t="shared" si="715"/>
        <v>345.20000000000033</v>
      </c>
      <c r="G8141" s="108"/>
      <c r="H8141" s="109"/>
      <c r="I8141" s="109"/>
      <c r="J8141" s="109"/>
      <c r="K8141" s="105">
        <f>K8140+J8114</f>
        <v>345.20000000000033</v>
      </c>
      <c r="L8141" s="118"/>
    </row>
    <row r="8142" spans="1:12" hidden="1" outlineLevel="1" x14ac:dyDescent="0.25">
      <c r="A8142" s="98" t="str">
        <f t="shared" si="714"/>
        <v>Effekt ökning type 22/33 400 80 14</v>
      </c>
      <c r="B8142" s="103" t="str">
        <f t="shared" si="713"/>
        <v>Effekt ökning type 22/33 400</v>
      </c>
      <c r="C8142" s="99">
        <v>80</v>
      </c>
      <c r="D8142" s="99">
        <f t="shared" si="712"/>
        <v>14</v>
      </c>
      <c r="E8142" s="100">
        <f t="shared" si="715"/>
        <v>350.00000000000034</v>
      </c>
      <c r="G8142" s="108"/>
      <c r="H8142" s="109"/>
      <c r="I8142" s="109"/>
      <c r="J8142" s="109"/>
      <c r="K8142" s="105">
        <f>K8141+J8114</f>
        <v>350.00000000000034</v>
      </c>
      <c r="L8142" s="118"/>
    </row>
    <row r="8143" spans="1:12" hidden="1" outlineLevel="1" x14ac:dyDescent="0.25">
      <c r="A8143" s="98" t="str">
        <f t="shared" si="714"/>
        <v>Effekt ökning type 22/33 400 81 14</v>
      </c>
      <c r="B8143" s="103" t="str">
        <f t="shared" si="713"/>
        <v>Effekt ökning type 22/33 400</v>
      </c>
      <c r="C8143" s="99">
        <v>81</v>
      </c>
      <c r="D8143" s="99">
        <f t="shared" si="712"/>
        <v>14</v>
      </c>
      <c r="E8143" s="100">
        <f t="shared" si="715"/>
        <v>354.80000000000035</v>
      </c>
      <c r="G8143" s="108"/>
      <c r="H8143" s="109"/>
      <c r="I8143" s="109"/>
      <c r="J8143" s="109"/>
      <c r="K8143" s="105">
        <f>K8142+J8114</f>
        <v>354.80000000000035</v>
      </c>
      <c r="L8143" s="118"/>
    </row>
    <row r="8144" spans="1:12" hidden="1" outlineLevel="1" x14ac:dyDescent="0.25">
      <c r="A8144" s="98" t="str">
        <f t="shared" si="714"/>
        <v>Effekt ökning type 22/33 400 82 14</v>
      </c>
      <c r="B8144" s="103" t="str">
        <f t="shared" si="713"/>
        <v>Effekt ökning type 22/33 400</v>
      </c>
      <c r="C8144" s="99">
        <v>82</v>
      </c>
      <c r="D8144" s="99">
        <f t="shared" si="712"/>
        <v>14</v>
      </c>
      <c r="E8144" s="100">
        <f t="shared" si="715"/>
        <v>359.60000000000036</v>
      </c>
      <c r="G8144" s="108"/>
      <c r="H8144" s="109"/>
      <c r="I8144" s="109"/>
      <c r="J8144" s="109"/>
      <c r="K8144" s="105">
        <f>K8143+J8114</f>
        <v>359.60000000000036</v>
      </c>
      <c r="L8144" s="118"/>
    </row>
    <row r="8145" spans="1:12" hidden="1" outlineLevel="1" x14ac:dyDescent="0.25">
      <c r="A8145" s="98" t="str">
        <f t="shared" si="714"/>
        <v>Effekt ökning type 22/33 400 83 14</v>
      </c>
      <c r="B8145" s="103" t="str">
        <f t="shared" si="713"/>
        <v>Effekt ökning type 22/33 400</v>
      </c>
      <c r="C8145" s="99">
        <v>83</v>
      </c>
      <c r="D8145" s="99">
        <f t="shared" ref="D8145:D8162" si="716">D8144</f>
        <v>14</v>
      </c>
      <c r="E8145" s="100">
        <f t="shared" si="715"/>
        <v>364.40000000000038</v>
      </c>
      <c r="G8145" s="108"/>
      <c r="H8145" s="109"/>
      <c r="I8145" s="109"/>
      <c r="J8145" s="109"/>
      <c r="K8145" s="105">
        <f>K8144+J8114</f>
        <v>364.40000000000038</v>
      </c>
      <c r="L8145" s="118"/>
    </row>
    <row r="8146" spans="1:12" hidden="1" outlineLevel="1" x14ac:dyDescent="0.25">
      <c r="A8146" s="98" t="str">
        <f t="shared" si="714"/>
        <v>Effekt ökning type 22/33 400 84 14</v>
      </c>
      <c r="B8146" s="103" t="str">
        <f t="shared" si="713"/>
        <v>Effekt ökning type 22/33 400</v>
      </c>
      <c r="C8146" s="99">
        <v>84</v>
      </c>
      <c r="D8146" s="99">
        <f t="shared" si="716"/>
        <v>14</v>
      </c>
      <c r="E8146" s="100">
        <f t="shared" si="715"/>
        <v>369.20000000000039</v>
      </c>
      <c r="G8146" s="108"/>
      <c r="H8146" s="109"/>
      <c r="I8146" s="109"/>
      <c r="J8146" s="109"/>
      <c r="K8146" s="105">
        <f>K8145+J8114</f>
        <v>369.20000000000039</v>
      </c>
      <c r="L8146" s="118"/>
    </row>
    <row r="8147" spans="1:12" hidden="1" outlineLevel="1" x14ac:dyDescent="0.25">
      <c r="A8147" s="98" t="str">
        <f t="shared" si="714"/>
        <v>Effekt ökning type 22/33 400 85 14</v>
      </c>
      <c r="B8147" s="103" t="str">
        <f t="shared" si="713"/>
        <v>Effekt ökning type 22/33 400</v>
      </c>
      <c r="C8147" s="99">
        <v>85</v>
      </c>
      <c r="D8147" s="99">
        <f t="shared" si="716"/>
        <v>14</v>
      </c>
      <c r="E8147" s="100">
        <f t="shared" si="715"/>
        <v>374.0000000000004</v>
      </c>
      <c r="G8147" s="108"/>
      <c r="H8147" s="109"/>
      <c r="I8147" s="109"/>
      <c r="J8147" s="109"/>
      <c r="K8147" s="105">
        <f>K8146+J8114</f>
        <v>374.0000000000004</v>
      </c>
      <c r="L8147" s="118"/>
    </row>
    <row r="8148" spans="1:12" hidden="1" outlineLevel="1" x14ac:dyDescent="0.25">
      <c r="A8148" s="98" t="str">
        <f t="shared" si="714"/>
        <v>Effekt ökning type 22/33 400 86 14</v>
      </c>
      <c r="B8148" s="103" t="str">
        <f t="shared" si="713"/>
        <v>Effekt ökning type 22/33 400</v>
      </c>
      <c r="C8148" s="99">
        <v>86</v>
      </c>
      <c r="D8148" s="99">
        <f t="shared" si="716"/>
        <v>14</v>
      </c>
      <c r="E8148" s="100">
        <f t="shared" si="715"/>
        <v>378.80000000000041</v>
      </c>
      <c r="G8148" s="108"/>
      <c r="H8148" s="109"/>
      <c r="I8148" s="109"/>
      <c r="J8148" s="109"/>
      <c r="K8148" s="105">
        <f>K8147+J8114</f>
        <v>378.80000000000041</v>
      </c>
      <c r="L8148" s="118"/>
    </row>
    <row r="8149" spans="1:12" hidden="1" outlineLevel="1" x14ac:dyDescent="0.25">
      <c r="A8149" s="98" t="str">
        <f t="shared" si="714"/>
        <v>Effekt ökning type 22/33 400 87 14</v>
      </c>
      <c r="B8149" s="103" t="str">
        <f t="shared" si="713"/>
        <v>Effekt ökning type 22/33 400</v>
      </c>
      <c r="C8149" s="99">
        <v>87</v>
      </c>
      <c r="D8149" s="99">
        <f t="shared" si="716"/>
        <v>14</v>
      </c>
      <c r="E8149" s="100">
        <f t="shared" si="715"/>
        <v>383.60000000000042</v>
      </c>
      <c r="G8149" s="108"/>
      <c r="H8149" s="109"/>
      <c r="I8149" s="109"/>
      <c r="J8149" s="109"/>
      <c r="K8149" s="105">
        <f>K8148+J8114</f>
        <v>383.60000000000042</v>
      </c>
      <c r="L8149" s="118"/>
    </row>
    <row r="8150" spans="1:12" hidden="1" outlineLevel="1" x14ac:dyDescent="0.25">
      <c r="A8150" s="98" t="str">
        <f t="shared" si="714"/>
        <v>Effekt ökning type 22/33 400 88 14</v>
      </c>
      <c r="B8150" s="103" t="str">
        <f t="shared" si="713"/>
        <v>Effekt ökning type 22/33 400</v>
      </c>
      <c r="C8150" s="99">
        <v>88</v>
      </c>
      <c r="D8150" s="99">
        <f t="shared" si="716"/>
        <v>14</v>
      </c>
      <c r="E8150" s="100">
        <f t="shared" si="715"/>
        <v>388.40000000000043</v>
      </c>
      <c r="G8150" s="108"/>
      <c r="H8150" s="109"/>
      <c r="I8150" s="109"/>
      <c r="J8150" s="109"/>
      <c r="K8150" s="105">
        <f>K8149+J8114</f>
        <v>388.40000000000043</v>
      </c>
      <c r="L8150" s="118"/>
    </row>
    <row r="8151" spans="1:12" hidden="1" outlineLevel="1" x14ac:dyDescent="0.25">
      <c r="A8151" s="98" t="str">
        <f t="shared" si="714"/>
        <v>Effekt ökning type 22/33 400 89 14</v>
      </c>
      <c r="B8151" s="103" t="str">
        <f t="shared" si="713"/>
        <v>Effekt ökning type 22/33 400</v>
      </c>
      <c r="C8151" s="99">
        <v>89</v>
      </c>
      <c r="D8151" s="99">
        <f t="shared" si="716"/>
        <v>14</v>
      </c>
      <c r="E8151" s="100">
        <f t="shared" si="715"/>
        <v>393.20000000000044</v>
      </c>
      <c r="G8151" s="108"/>
      <c r="H8151" s="109"/>
      <c r="I8151" s="109"/>
      <c r="J8151" s="109"/>
      <c r="K8151" s="105">
        <f>K8150+J8114</f>
        <v>393.20000000000044</v>
      </c>
      <c r="L8151" s="118"/>
    </row>
    <row r="8152" spans="1:12" hidden="1" outlineLevel="1" x14ac:dyDescent="0.25">
      <c r="A8152" s="98" t="str">
        <f t="shared" si="714"/>
        <v>Effekt ökning type 22/33 400 90 14</v>
      </c>
      <c r="B8152" s="103" t="str">
        <f t="shared" si="713"/>
        <v>Effekt ökning type 22/33 400</v>
      </c>
      <c r="C8152" s="99">
        <v>90</v>
      </c>
      <c r="D8152" s="99">
        <f t="shared" si="716"/>
        <v>14</v>
      </c>
      <c r="E8152" s="100">
        <f t="shared" si="715"/>
        <v>398.00000000000045</v>
      </c>
      <c r="G8152" s="108"/>
      <c r="H8152" s="109"/>
      <c r="I8152" s="109"/>
      <c r="J8152" s="109"/>
      <c r="K8152" s="105">
        <f>K8151+J8114</f>
        <v>398.00000000000045</v>
      </c>
      <c r="L8152" s="118"/>
    </row>
    <row r="8153" spans="1:12" hidden="1" outlineLevel="1" x14ac:dyDescent="0.25">
      <c r="A8153" s="98" t="str">
        <f t="shared" si="714"/>
        <v>Effekt ökning type 22/33 400 91 14</v>
      </c>
      <c r="B8153" s="103" t="str">
        <f t="shared" si="713"/>
        <v>Effekt ökning type 22/33 400</v>
      </c>
      <c r="C8153" s="99">
        <v>91</v>
      </c>
      <c r="D8153" s="99">
        <f t="shared" si="716"/>
        <v>14</v>
      </c>
      <c r="E8153" s="100">
        <f t="shared" si="715"/>
        <v>402.80000000000047</v>
      </c>
      <c r="G8153" s="108"/>
      <c r="H8153" s="109"/>
      <c r="I8153" s="109"/>
      <c r="J8153" s="109"/>
      <c r="K8153" s="105">
        <f>K8152+J8114</f>
        <v>402.80000000000047</v>
      </c>
      <c r="L8153" s="118"/>
    </row>
    <row r="8154" spans="1:12" hidden="1" outlineLevel="1" x14ac:dyDescent="0.25">
      <c r="A8154" s="98" t="str">
        <f t="shared" si="714"/>
        <v>Effekt ökning type 22/33 400 92 14</v>
      </c>
      <c r="B8154" s="103" t="str">
        <f t="shared" si="713"/>
        <v>Effekt ökning type 22/33 400</v>
      </c>
      <c r="C8154" s="99">
        <v>92</v>
      </c>
      <c r="D8154" s="99">
        <f t="shared" si="716"/>
        <v>14</v>
      </c>
      <c r="E8154" s="100">
        <f t="shared" si="715"/>
        <v>407.60000000000048</v>
      </c>
      <c r="G8154" s="108"/>
      <c r="H8154" s="109"/>
      <c r="I8154" s="109"/>
      <c r="J8154" s="109"/>
      <c r="K8154" s="105">
        <f>K8153+J8114</f>
        <v>407.60000000000048</v>
      </c>
      <c r="L8154" s="118"/>
    </row>
    <row r="8155" spans="1:12" hidden="1" outlineLevel="1" x14ac:dyDescent="0.25">
      <c r="A8155" s="98" t="str">
        <f t="shared" si="714"/>
        <v>Effekt ökning type 22/33 400 93 14</v>
      </c>
      <c r="B8155" s="103" t="str">
        <f t="shared" si="713"/>
        <v>Effekt ökning type 22/33 400</v>
      </c>
      <c r="C8155" s="99">
        <v>93</v>
      </c>
      <c r="D8155" s="99">
        <f t="shared" si="716"/>
        <v>14</v>
      </c>
      <c r="E8155" s="100">
        <f t="shared" si="715"/>
        <v>412.40000000000049</v>
      </c>
      <c r="G8155" s="108"/>
      <c r="H8155" s="109"/>
      <c r="I8155" s="109"/>
      <c r="J8155" s="109"/>
      <c r="K8155" s="105">
        <f>K8154+J8114</f>
        <v>412.40000000000049</v>
      </c>
      <c r="L8155" s="118"/>
    </row>
    <row r="8156" spans="1:12" hidden="1" outlineLevel="1" x14ac:dyDescent="0.25">
      <c r="A8156" s="98" t="str">
        <f t="shared" si="714"/>
        <v>Effekt ökning type 22/33 400 94 14</v>
      </c>
      <c r="B8156" s="103" t="str">
        <f t="shared" si="713"/>
        <v>Effekt ökning type 22/33 400</v>
      </c>
      <c r="C8156" s="99">
        <v>94</v>
      </c>
      <c r="D8156" s="99">
        <f t="shared" si="716"/>
        <v>14</v>
      </c>
      <c r="E8156" s="100">
        <f t="shared" si="715"/>
        <v>417.2000000000005</v>
      </c>
      <c r="G8156" s="108"/>
      <c r="H8156" s="109"/>
      <c r="I8156" s="109"/>
      <c r="J8156" s="109"/>
      <c r="K8156" s="105">
        <f>K8155+J8114</f>
        <v>417.2000000000005</v>
      </c>
      <c r="L8156" s="118"/>
    </row>
    <row r="8157" spans="1:12" hidden="1" outlineLevel="1" x14ac:dyDescent="0.25">
      <c r="A8157" s="98" t="str">
        <f t="shared" si="714"/>
        <v>Effekt ökning type 22/33 400 95 14</v>
      </c>
      <c r="B8157" s="103" t="str">
        <f t="shared" si="713"/>
        <v>Effekt ökning type 22/33 400</v>
      </c>
      <c r="C8157" s="99">
        <v>95</v>
      </c>
      <c r="D8157" s="99">
        <f t="shared" si="716"/>
        <v>14</v>
      </c>
      <c r="E8157" s="100">
        <f t="shared" si="715"/>
        <v>422.00000000000051</v>
      </c>
      <c r="G8157" s="108"/>
      <c r="H8157" s="109"/>
      <c r="I8157" s="109"/>
      <c r="J8157" s="109"/>
      <c r="K8157" s="105">
        <f>K8156+J8114</f>
        <v>422.00000000000051</v>
      </c>
      <c r="L8157" s="118"/>
    </row>
    <row r="8158" spans="1:12" hidden="1" outlineLevel="1" x14ac:dyDescent="0.25">
      <c r="A8158" s="98" t="str">
        <f t="shared" si="714"/>
        <v>Effekt ökning type 22/33 400 96 14</v>
      </c>
      <c r="B8158" s="103" t="str">
        <f t="shared" si="713"/>
        <v>Effekt ökning type 22/33 400</v>
      </c>
      <c r="C8158" s="99">
        <v>96</v>
      </c>
      <c r="D8158" s="99">
        <f t="shared" si="716"/>
        <v>14</v>
      </c>
      <c r="E8158" s="100">
        <f t="shared" si="715"/>
        <v>426.80000000000052</v>
      </c>
      <c r="G8158" s="108"/>
      <c r="H8158" s="109"/>
      <c r="I8158" s="109"/>
      <c r="J8158" s="109"/>
      <c r="K8158" s="105">
        <f>K8157+J8114</f>
        <v>426.80000000000052</v>
      </c>
      <c r="L8158" s="118"/>
    </row>
    <row r="8159" spans="1:12" hidden="1" outlineLevel="1" x14ac:dyDescent="0.25">
      <c r="A8159" s="98" t="str">
        <f t="shared" si="714"/>
        <v>Effekt ökning type 22/33 400 97 14</v>
      </c>
      <c r="B8159" s="103" t="str">
        <f t="shared" si="713"/>
        <v>Effekt ökning type 22/33 400</v>
      </c>
      <c r="C8159" s="99">
        <v>97</v>
      </c>
      <c r="D8159" s="99">
        <f t="shared" si="716"/>
        <v>14</v>
      </c>
      <c r="E8159" s="100">
        <f t="shared" si="715"/>
        <v>431.60000000000053</v>
      </c>
      <c r="G8159" s="108"/>
      <c r="H8159" s="109"/>
      <c r="I8159" s="109"/>
      <c r="J8159" s="109"/>
      <c r="K8159" s="105">
        <f>K8158+J8114</f>
        <v>431.60000000000053</v>
      </c>
      <c r="L8159" s="118"/>
    </row>
    <row r="8160" spans="1:12" hidden="1" outlineLevel="1" x14ac:dyDescent="0.25">
      <c r="A8160" s="98" t="str">
        <f t="shared" si="714"/>
        <v>Effekt ökning type 22/33 400 98 14</v>
      </c>
      <c r="B8160" s="103" t="str">
        <f t="shared" si="713"/>
        <v>Effekt ökning type 22/33 400</v>
      </c>
      <c r="C8160" s="99">
        <v>98</v>
      </c>
      <c r="D8160" s="99">
        <f t="shared" si="716"/>
        <v>14</v>
      </c>
      <c r="E8160" s="100">
        <f t="shared" si="715"/>
        <v>436.40000000000055</v>
      </c>
      <c r="G8160" s="108"/>
      <c r="H8160" s="109"/>
      <c r="I8160" s="109"/>
      <c r="J8160" s="109"/>
      <c r="K8160" s="105">
        <f>K8159+J8114</f>
        <v>436.40000000000055</v>
      </c>
      <c r="L8160" s="118"/>
    </row>
    <row r="8161" spans="1:12" hidden="1" outlineLevel="1" x14ac:dyDescent="0.25">
      <c r="A8161" s="98" t="str">
        <f t="shared" si="714"/>
        <v>Effekt ökning type 22/33 400 99 14</v>
      </c>
      <c r="B8161" s="103" t="str">
        <f t="shared" si="713"/>
        <v>Effekt ökning type 22/33 400</v>
      </c>
      <c r="C8161" s="99">
        <v>99</v>
      </c>
      <c r="D8161" s="99">
        <f t="shared" si="716"/>
        <v>14</v>
      </c>
      <c r="E8161" s="100">
        <f t="shared" si="715"/>
        <v>441.20000000000056</v>
      </c>
      <c r="G8161" s="108"/>
      <c r="H8161" s="109"/>
      <c r="I8161" s="109"/>
      <c r="J8161" s="109"/>
      <c r="K8161" s="105">
        <f>K8160+J8114</f>
        <v>441.20000000000056</v>
      </c>
      <c r="L8161" s="118"/>
    </row>
    <row r="8162" spans="1:12" hidden="1" outlineLevel="1" x14ac:dyDescent="0.25">
      <c r="A8162" s="110" t="str">
        <f t="shared" si="714"/>
        <v>Effekt ökning type 22/33 400 100 14</v>
      </c>
      <c r="B8162" s="111" t="str">
        <f t="shared" si="713"/>
        <v>Effekt ökning type 22/33 400</v>
      </c>
      <c r="C8162" s="112">
        <v>100</v>
      </c>
      <c r="D8162" s="112">
        <f t="shared" si="716"/>
        <v>14</v>
      </c>
      <c r="E8162" s="113">
        <f t="shared" si="715"/>
        <v>446.00000000000057</v>
      </c>
      <c r="G8162" s="114"/>
      <c r="H8162" s="115"/>
      <c r="I8162" s="115"/>
      <c r="J8162" s="115"/>
      <c r="K8162" s="116">
        <f>K8161+J8114</f>
        <v>446.00000000000057</v>
      </c>
      <c r="L8162" s="118"/>
    </row>
    <row r="8163" spans="1:12" hidden="1" outlineLevel="1" x14ac:dyDescent="0.25">
      <c r="A8163" s="98" t="str">
        <f t="shared" si="714"/>
        <v>Effekt ökning type 22/33 400 50 13</v>
      </c>
      <c r="B8163" s="117" t="str">
        <f t="shared" si="713"/>
        <v>Effekt ökning type 22/33 400</v>
      </c>
      <c r="C8163" s="99">
        <v>50</v>
      </c>
      <c r="D8163" s="99">
        <f>X7807</f>
        <v>13</v>
      </c>
      <c r="E8163" s="100">
        <f t="shared" si="715"/>
        <v>208.5</v>
      </c>
      <c r="G8163" s="99">
        <f>X7808</f>
        <v>208.5</v>
      </c>
      <c r="H8163" s="101"/>
      <c r="I8163" s="101"/>
      <c r="J8163" s="101"/>
      <c r="K8163" s="102">
        <f>G8163</f>
        <v>208.5</v>
      </c>
      <c r="L8163" s="118"/>
    </row>
    <row r="8164" spans="1:12" hidden="1" outlineLevel="1" x14ac:dyDescent="0.25">
      <c r="A8164" s="98" t="str">
        <f t="shared" si="714"/>
        <v>Effekt ökning type 22/33 400 51 13</v>
      </c>
      <c r="B8164" s="103" t="str">
        <f t="shared" si="713"/>
        <v>Effekt ökning type 22/33 400</v>
      </c>
      <c r="C8164" s="99">
        <v>51</v>
      </c>
      <c r="D8164" s="99">
        <f t="shared" ref="D8164:D8195" si="717">D8163</f>
        <v>13</v>
      </c>
      <c r="E8164" s="100">
        <f t="shared" si="715"/>
        <v>212.75</v>
      </c>
      <c r="G8164" s="104"/>
      <c r="H8164" s="59"/>
      <c r="I8164" s="59"/>
      <c r="J8164" s="59"/>
      <c r="K8164" s="105">
        <f>K8163+J8165</f>
        <v>212.75</v>
      </c>
      <c r="L8164" s="118"/>
    </row>
    <row r="8165" spans="1:12" hidden="1" outlineLevel="1" x14ac:dyDescent="0.25">
      <c r="A8165" s="98" t="str">
        <f t="shared" si="714"/>
        <v>Effekt ökning type 22/33 400 52 13</v>
      </c>
      <c r="B8165" s="103" t="str">
        <f t="shared" si="713"/>
        <v>Effekt ökning type 22/33 400</v>
      </c>
      <c r="C8165" s="99">
        <v>52</v>
      </c>
      <c r="D8165" s="99">
        <f t="shared" si="717"/>
        <v>13</v>
      </c>
      <c r="E8165" s="100">
        <f t="shared" si="715"/>
        <v>217</v>
      </c>
      <c r="G8165" s="99">
        <f>X7809</f>
        <v>421</v>
      </c>
      <c r="H8165" s="59">
        <v>50</v>
      </c>
      <c r="I8165" s="59">
        <f>G8165-G8163</f>
        <v>212.5</v>
      </c>
      <c r="J8165" s="59">
        <f>I8165/H8165</f>
        <v>4.25</v>
      </c>
      <c r="K8165" s="105">
        <f>K8164+J8165</f>
        <v>217</v>
      </c>
      <c r="L8165" s="118"/>
    </row>
    <row r="8166" spans="1:12" hidden="1" outlineLevel="1" x14ac:dyDescent="0.25">
      <c r="A8166" s="98" t="str">
        <f t="shared" si="714"/>
        <v>Effekt ökning type 22/33 400 53 13</v>
      </c>
      <c r="B8166" s="103" t="str">
        <f t="shared" si="713"/>
        <v>Effekt ökning type 22/33 400</v>
      </c>
      <c r="C8166" s="99">
        <v>53</v>
      </c>
      <c r="D8166" s="99">
        <f t="shared" si="717"/>
        <v>13</v>
      </c>
      <c r="E8166" s="100">
        <f t="shared" si="715"/>
        <v>221.25</v>
      </c>
      <c r="G8166" s="108"/>
      <c r="H8166" s="109"/>
      <c r="I8166" s="109"/>
      <c r="J8166" s="109"/>
      <c r="K8166" s="105">
        <f>K8165+J8165</f>
        <v>221.25</v>
      </c>
      <c r="L8166" s="118"/>
    </row>
    <row r="8167" spans="1:12" hidden="1" outlineLevel="1" x14ac:dyDescent="0.25">
      <c r="A8167" s="98" t="str">
        <f t="shared" si="714"/>
        <v>Effekt ökning type 22/33 400 54 13</v>
      </c>
      <c r="B8167" s="103" t="str">
        <f t="shared" si="713"/>
        <v>Effekt ökning type 22/33 400</v>
      </c>
      <c r="C8167" s="99">
        <v>54</v>
      </c>
      <c r="D8167" s="99">
        <f t="shared" si="717"/>
        <v>13</v>
      </c>
      <c r="E8167" s="100">
        <f t="shared" si="715"/>
        <v>225.5</v>
      </c>
      <c r="G8167" s="108"/>
      <c r="H8167" s="109"/>
      <c r="I8167" s="109"/>
      <c r="J8167" s="109"/>
      <c r="K8167" s="105">
        <f>K8166+J8165</f>
        <v>225.5</v>
      </c>
      <c r="L8167" s="118"/>
    </row>
    <row r="8168" spans="1:12" hidden="1" outlineLevel="1" x14ac:dyDescent="0.25">
      <c r="A8168" s="98" t="str">
        <f t="shared" si="714"/>
        <v>Effekt ökning type 22/33 400 55 13</v>
      </c>
      <c r="B8168" s="103" t="str">
        <f t="shared" si="713"/>
        <v>Effekt ökning type 22/33 400</v>
      </c>
      <c r="C8168" s="99">
        <v>55</v>
      </c>
      <c r="D8168" s="99">
        <f t="shared" si="717"/>
        <v>13</v>
      </c>
      <c r="E8168" s="100">
        <f t="shared" si="715"/>
        <v>229.75</v>
      </c>
      <c r="G8168" s="104"/>
      <c r="H8168" s="59"/>
      <c r="I8168" s="59"/>
      <c r="J8168" s="59"/>
      <c r="K8168" s="105">
        <f>K8167+J8165</f>
        <v>229.75</v>
      </c>
      <c r="L8168" s="118"/>
    </row>
    <row r="8169" spans="1:12" hidden="1" outlineLevel="1" x14ac:dyDescent="0.25">
      <c r="A8169" s="98" t="str">
        <f t="shared" si="714"/>
        <v>Effekt ökning type 22/33 400 56 13</v>
      </c>
      <c r="B8169" s="103" t="str">
        <f t="shared" si="713"/>
        <v>Effekt ökning type 22/33 400</v>
      </c>
      <c r="C8169" s="99">
        <v>56</v>
      </c>
      <c r="D8169" s="99">
        <f t="shared" si="717"/>
        <v>13</v>
      </c>
      <c r="E8169" s="100">
        <f t="shared" si="715"/>
        <v>234</v>
      </c>
      <c r="G8169" s="104"/>
      <c r="H8169" s="59"/>
      <c r="I8169" s="59"/>
      <c r="J8169" s="59"/>
      <c r="K8169" s="105">
        <f>K8168+J8165</f>
        <v>234</v>
      </c>
      <c r="L8169" s="118"/>
    </row>
    <row r="8170" spans="1:12" hidden="1" outlineLevel="1" x14ac:dyDescent="0.25">
      <c r="A8170" s="98" t="str">
        <f t="shared" si="714"/>
        <v>Effekt ökning type 22/33 400 57 13</v>
      </c>
      <c r="B8170" s="103" t="str">
        <f t="shared" si="713"/>
        <v>Effekt ökning type 22/33 400</v>
      </c>
      <c r="C8170" s="99">
        <v>57</v>
      </c>
      <c r="D8170" s="99">
        <f t="shared" si="717"/>
        <v>13</v>
      </c>
      <c r="E8170" s="100">
        <f t="shared" si="715"/>
        <v>238.25</v>
      </c>
      <c r="G8170" s="104"/>
      <c r="H8170" s="59"/>
      <c r="I8170" s="59"/>
      <c r="J8170" s="59"/>
      <c r="K8170" s="105">
        <f>K8169+J8165</f>
        <v>238.25</v>
      </c>
      <c r="L8170" s="118"/>
    </row>
    <row r="8171" spans="1:12" hidden="1" outlineLevel="1" x14ac:dyDescent="0.25">
      <c r="A8171" s="98" t="str">
        <f t="shared" si="714"/>
        <v>Effekt ökning type 22/33 400 58 13</v>
      </c>
      <c r="B8171" s="103" t="str">
        <f t="shared" si="713"/>
        <v>Effekt ökning type 22/33 400</v>
      </c>
      <c r="C8171" s="99">
        <v>58</v>
      </c>
      <c r="D8171" s="99">
        <f t="shared" si="717"/>
        <v>13</v>
      </c>
      <c r="E8171" s="100">
        <f t="shared" si="715"/>
        <v>242.5</v>
      </c>
      <c r="G8171" s="104"/>
      <c r="H8171" s="59"/>
      <c r="I8171" s="59"/>
      <c r="J8171" s="59"/>
      <c r="K8171" s="105">
        <f>K8170+J8165</f>
        <v>242.5</v>
      </c>
      <c r="L8171" s="118"/>
    </row>
    <row r="8172" spans="1:12" hidden="1" outlineLevel="1" x14ac:dyDescent="0.25">
      <c r="A8172" s="98" t="str">
        <f t="shared" si="714"/>
        <v>Effekt ökning type 22/33 400 59 13</v>
      </c>
      <c r="B8172" s="103" t="str">
        <f t="shared" si="713"/>
        <v>Effekt ökning type 22/33 400</v>
      </c>
      <c r="C8172" s="99">
        <v>59</v>
      </c>
      <c r="D8172" s="99">
        <f t="shared" si="717"/>
        <v>13</v>
      </c>
      <c r="E8172" s="100">
        <f t="shared" si="715"/>
        <v>246.75</v>
      </c>
      <c r="G8172" s="104"/>
      <c r="H8172" s="59"/>
      <c r="I8172" s="59"/>
      <c r="J8172" s="59"/>
      <c r="K8172" s="105">
        <f>K8171+J8165</f>
        <v>246.75</v>
      </c>
      <c r="L8172" s="118"/>
    </row>
    <row r="8173" spans="1:12" hidden="1" outlineLevel="1" x14ac:dyDescent="0.25">
      <c r="A8173" s="98" t="str">
        <f t="shared" si="714"/>
        <v>Effekt ökning type 22/33 400 60 13</v>
      </c>
      <c r="B8173" s="103" t="str">
        <f t="shared" si="713"/>
        <v>Effekt ökning type 22/33 400</v>
      </c>
      <c r="C8173" s="99">
        <v>60</v>
      </c>
      <c r="D8173" s="99">
        <f t="shared" si="717"/>
        <v>13</v>
      </c>
      <c r="E8173" s="100">
        <f t="shared" si="715"/>
        <v>251</v>
      </c>
      <c r="G8173" s="108"/>
      <c r="H8173" s="59"/>
      <c r="I8173" s="59"/>
      <c r="J8173" s="59"/>
      <c r="K8173" s="105">
        <f>K8172+J8165</f>
        <v>251</v>
      </c>
      <c r="L8173" s="118"/>
    </row>
    <row r="8174" spans="1:12" hidden="1" outlineLevel="1" x14ac:dyDescent="0.25">
      <c r="A8174" s="98" t="str">
        <f t="shared" si="714"/>
        <v>Effekt ökning type 22/33 400 61 13</v>
      </c>
      <c r="B8174" s="103" t="str">
        <f t="shared" si="713"/>
        <v>Effekt ökning type 22/33 400</v>
      </c>
      <c r="C8174" s="99">
        <v>61</v>
      </c>
      <c r="D8174" s="99">
        <f t="shared" si="717"/>
        <v>13</v>
      </c>
      <c r="E8174" s="100">
        <f t="shared" si="715"/>
        <v>255.25</v>
      </c>
      <c r="G8174" s="108"/>
      <c r="H8174" s="109"/>
      <c r="I8174" s="109"/>
      <c r="J8174" s="109"/>
      <c r="K8174" s="105">
        <f>K8173+J8165</f>
        <v>255.25</v>
      </c>
      <c r="L8174" s="118"/>
    </row>
    <row r="8175" spans="1:12" hidden="1" outlineLevel="1" x14ac:dyDescent="0.25">
      <c r="A8175" s="98" t="str">
        <f t="shared" si="714"/>
        <v>Effekt ökning type 22/33 400 62 13</v>
      </c>
      <c r="B8175" s="103" t="str">
        <f t="shared" si="713"/>
        <v>Effekt ökning type 22/33 400</v>
      </c>
      <c r="C8175" s="99">
        <v>62</v>
      </c>
      <c r="D8175" s="99">
        <f t="shared" si="717"/>
        <v>13</v>
      </c>
      <c r="E8175" s="100">
        <f t="shared" si="715"/>
        <v>259.5</v>
      </c>
      <c r="G8175" s="108"/>
      <c r="H8175" s="109"/>
      <c r="I8175" s="109"/>
      <c r="J8175" s="109"/>
      <c r="K8175" s="105">
        <f>K8174+J8165</f>
        <v>259.5</v>
      </c>
      <c r="L8175" s="118"/>
    </row>
    <row r="8176" spans="1:12" hidden="1" outlineLevel="1" x14ac:dyDescent="0.25">
      <c r="A8176" s="98" t="str">
        <f t="shared" si="714"/>
        <v>Effekt ökning type 22/33 400 63 13</v>
      </c>
      <c r="B8176" s="103" t="str">
        <f t="shared" si="713"/>
        <v>Effekt ökning type 22/33 400</v>
      </c>
      <c r="C8176" s="99">
        <v>63</v>
      </c>
      <c r="D8176" s="99">
        <f t="shared" si="717"/>
        <v>13</v>
      </c>
      <c r="E8176" s="100">
        <f t="shared" si="715"/>
        <v>263.75</v>
      </c>
      <c r="G8176" s="108"/>
      <c r="H8176" s="109"/>
      <c r="I8176" s="109"/>
      <c r="J8176" s="109"/>
      <c r="K8176" s="105">
        <f>K8175+J8165</f>
        <v>263.75</v>
      </c>
      <c r="L8176" s="118"/>
    </row>
    <row r="8177" spans="1:12" hidden="1" outlineLevel="1" x14ac:dyDescent="0.25">
      <c r="A8177" s="98" t="str">
        <f t="shared" si="714"/>
        <v>Effekt ökning type 22/33 400 64 13</v>
      </c>
      <c r="B8177" s="103" t="str">
        <f t="shared" si="713"/>
        <v>Effekt ökning type 22/33 400</v>
      </c>
      <c r="C8177" s="99">
        <v>64</v>
      </c>
      <c r="D8177" s="99">
        <f t="shared" si="717"/>
        <v>13</v>
      </c>
      <c r="E8177" s="100">
        <f t="shared" si="715"/>
        <v>268</v>
      </c>
      <c r="G8177" s="108"/>
      <c r="H8177" s="109"/>
      <c r="I8177" s="109"/>
      <c r="J8177" s="109"/>
      <c r="K8177" s="105">
        <f>K8176+J8165</f>
        <v>268</v>
      </c>
      <c r="L8177" s="118"/>
    </row>
    <row r="8178" spans="1:12" hidden="1" outlineLevel="1" x14ac:dyDescent="0.25">
      <c r="A8178" s="98" t="str">
        <f t="shared" si="714"/>
        <v>Effekt ökning type 22/33 400 65 13</v>
      </c>
      <c r="B8178" s="103" t="str">
        <f t="shared" si="713"/>
        <v>Effekt ökning type 22/33 400</v>
      </c>
      <c r="C8178" s="99">
        <v>65</v>
      </c>
      <c r="D8178" s="99">
        <f t="shared" si="717"/>
        <v>13</v>
      </c>
      <c r="E8178" s="100">
        <f t="shared" si="715"/>
        <v>272.25</v>
      </c>
      <c r="G8178" s="108"/>
      <c r="H8178" s="109"/>
      <c r="I8178" s="109"/>
      <c r="J8178" s="109"/>
      <c r="K8178" s="105">
        <f>K8177+J8165</f>
        <v>272.25</v>
      </c>
      <c r="L8178" s="118"/>
    </row>
    <row r="8179" spans="1:12" hidden="1" outlineLevel="1" x14ac:dyDescent="0.25">
      <c r="A8179" s="98" t="str">
        <f t="shared" si="714"/>
        <v>Effekt ökning type 22/33 400 66 13</v>
      </c>
      <c r="B8179" s="103" t="str">
        <f t="shared" si="713"/>
        <v>Effekt ökning type 22/33 400</v>
      </c>
      <c r="C8179" s="99">
        <v>66</v>
      </c>
      <c r="D8179" s="99">
        <f t="shared" si="717"/>
        <v>13</v>
      </c>
      <c r="E8179" s="100">
        <f t="shared" si="715"/>
        <v>276.5</v>
      </c>
      <c r="G8179" s="108"/>
      <c r="H8179" s="109"/>
      <c r="I8179" s="109"/>
      <c r="J8179" s="109"/>
      <c r="K8179" s="105">
        <f>K8178+J8165</f>
        <v>276.5</v>
      </c>
      <c r="L8179" s="118"/>
    </row>
    <row r="8180" spans="1:12" hidden="1" outlineLevel="1" x14ac:dyDescent="0.25">
      <c r="A8180" s="98" t="str">
        <f t="shared" si="714"/>
        <v>Effekt ökning type 22/33 400 67 13</v>
      </c>
      <c r="B8180" s="103" t="str">
        <f t="shared" si="713"/>
        <v>Effekt ökning type 22/33 400</v>
      </c>
      <c r="C8180" s="99">
        <v>67</v>
      </c>
      <c r="D8180" s="99">
        <f t="shared" si="717"/>
        <v>13</v>
      </c>
      <c r="E8180" s="100">
        <f t="shared" si="715"/>
        <v>280.75</v>
      </c>
      <c r="G8180" s="108"/>
      <c r="H8180" s="109"/>
      <c r="I8180" s="109"/>
      <c r="J8180" s="109"/>
      <c r="K8180" s="105">
        <f>K8179+J8165</f>
        <v>280.75</v>
      </c>
      <c r="L8180" s="118"/>
    </row>
    <row r="8181" spans="1:12" hidden="1" outlineLevel="1" x14ac:dyDescent="0.25">
      <c r="A8181" s="98" t="str">
        <f t="shared" si="714"/>
        <v>Effekt ökning type 22/33 400 68 13</v>
      </c>
      <c r="B8181" s="103" t="str">
        <f t="shared" si="713"/>
        <v>Effekt ökning type 22/33 400</v>
      </c>
      <c r="C8181" s="99">
        <v>68</v>
      </c>
      <c r="D8181" s="99">
        <f t="shared" si="717"/>
        <v>13</v>
      </c>
      <c r="E8181" s="100">
        <f t="shared" si="715"/>
        <v>285</v>
      </c>
      <c r="G8181" s="108"/>
      <c r="H8181" s="109"/>
      <c r="I8181" s="109"/>
      <c r="J8181" s="109"/>
      <c r="K8181" s="105">
        <f>K8180+J8165</f>
        <v>285</v>
      </c>
      <c r="L8181" s="118"/>
    </row>
    <row r="8182" spans="1:12" hidden="1" outlineLevel="1" x14ac:dyDescent="0.25">
      <c r="A8182" s="98" t="str">
        <f t="shared" si="714"/>
        <v>Effekt ökning type 22/33 400 69 13</v>
      </c>
      <c r="B8182" s="103" t="str">
        <f t="shared" si="713"/>
        <v>Effekt ökning type 22/33 400</v>
      </c>
      <c r="C8182" s="99">
        <v>69</v>
      </c>
      <c r="D8182" s="99">
        <f t="shared" si="717"/>
        <v>13</v>
      </c>
      <c r="E8182" s="100">
        <f t="shared" si="715"/>
        <v>289.25</v>
      </c>
      <c r="G8182" s="108"/>
      <c r="H8182" s="109"/>
      <c r="I8182" s="109"/>
      <c r="J8182" s="109"/>
      <c r="K8182" s="105">
        <f>K8181+J8165</f>
        <v>289.25</v>
      </c>
      <c r="L8182" s="118"/>
    </row>
    <row r="8183" spans="1:12" hidden="1" outlineLevel="1" x14ac:dyDescent="0.25">
      <c r="A8183" s="98" t="str">
        <f t="shared" si="714"/>
        <v>Effekt ökning type 22/33 400 70 13</v>
      </c>
      <c r="B8183" s="103" t="str">
        <f t="shared" si="713"/>
        <v>Effekt ökning type 22/33 400</v>
      </c>
      <c r="C8183" s="99">
        <v>70</v>
      </c>
      <c r="D8183" s="99">
        <f t="shared" si="717"/>
        <v>13</v>
      </c>
      <c r="E8183" s="100">
        <f t="shared" si="715"/>
        <v>293.5</v>
      </c>
      <c r="G8183" s="108"/>
      <c r="H8183" s="109"/>
      <c r="I8183" s="109"/>
      <c r="J8183" s="109"/>
      <c r="K8183" s="105">
        <f>K8182+J8165</f>
        <v>293.5</v>
      </c>
      <c r="L8183" s="118"/>
    </row>
    <row r="8184" spans="1:12" hidden="1" outlineLevel="1" x14ac:dyDescent="0.25">
      <c r="A8184" s="98" t="str">
        <f t="shared" si="714"/>
        <v>Effekt ökning type 22/33 400 71 13</v>
      </c>
      <c r="B8184" s="103" t="str">
        <f t="shared" si="713"/>
        <v>Effekt ökning type 22/33 400</v>
      </c>
      <c r="C8184" s="99">
        <v>71</v>
      </c>
      <c r="D8184" s="99">
        <f t="shared" si="717"/>
        <v>13</v>
      </c>
      <c r="E8184" s="100">
        <f t="shared" si="715"/>
        <v>297.75</v>
      </c>
      <c r="G8184" s="108"/>
      <c r="H8184" s="109"/>
      <c r="I8184" s="109"/>
      <c r="J8184" s="109"/>
      <c r="K8184" s="105">
        <f>K8183+J8165</f>
        <v>297.75</v>
      </c>
      <c r="L8184" s="118"/>
    </row>
    <row r="8185" spans="1:12" hidden="1" outlineLevel="1" x14ac:dyDescent="0.25">
      <c r="A8185" s="98" t="str">
        <f t="shared" si="714"/>
        <v>Effekt ökning type 22/33 400 72 13</v>
      </c>
      <c r="B8185" s="103" t="str">
        <f t="shared" si="713"/>
        <v>Effekt ökning type 22/33 400</v>
      </c>
      <c r="C8185" s="99">
        <v>72</v>
      </c>
      <c r="D8185" s="99">
        <f t="shared" si="717"/>
        <v>13</v>
      </c>
      <c r="E8185" s="100">
        <f t="shared" si="715"/>
        <v>302</v>
      </c>
      <c r="G8185" s="108"/>
      <c r="H8185" s="109"/>
      <c r="I8185" s="109"/>
      <c r="J8185" s="109"/>
      <c r="K8185" s="105">
        <f>K8184+J8165</f>
        <v>302</v>
      </c>
      <c r="L8185" s="118"/>
    </row>
    <row r="8186" spans="1:12" hidden="1" outlineLevel="1" x14ac:dyDescent="0.25">
      <c r="A8186" s="98" t="str">
        <f t="shared" si="714"/>
        <v>Effekt ökning type 22/33 400 73 13</v>
      </c>
      <c r="B8186" s="103" t="str">
        <f t="shared" si="713"/>
        <v>Effekt ökning type 22/33 400</v>
      </c>
      <c r="C8186" s="99">
        <v>73</v>
      </c>
      <c r="D8186" s="99">
        <f t="shared" si="717"/>
        <v>13</v>
      </c>
      <c r="E8186" s="100">
        <f t="shared" si="715"/>
        <v>306.25</v>
      </c>
      <c r="G8186" s="108"/>
      <c r="H8186" s="109"/>
      <c r="I8186" s="109"/>
      <c r="J8186" s="109"/>
      <c r="K8186" s="105">
        <f>K8185+J8165</f>
        <v>306.25</v>
      </c>
      <c r="L8186" s="118"/>
    </row>
    <row r="8187" spans="1:12" hidden="1" outlineLevel="1" x14ac:dyDescent="0.25">
      <c r="A8187" s="98" t="str">
        <f t="shared" si="714"/>
        <v>Effekt ökning type 22/33 400 74 13</v>
      </c>
      <c r="B8187" s="103" t="str">
        <f t="shared" si="713"/>
        <v>Effekt ökning type 22/33 400</v>
      </c>
      <c r="C8187" s="99">
        <v>74</v>
      </c>
      <c r="D8187" s="99">
        <f t="shared" si="717"/>
        <v>13</v>
      </c>
      <c r="E8187" s="100">
        <f t="shared" si="715"/>
        <v>310.5</v>
      </c>
      <c r="G8187" s="108"/>
      <c r="H8187" s="109"/>
      <c r="I8187" s="109"/>
      <c r="J8187" s="109"/>
      <c r="K8187" s="105">
        <f>K8186+J8165</f>
        <v>310.5</v>
      </c>
      <c r="L8187" s="118"/>
    </row>
    <row r="8188" spans="1:12" hidden="1" outlineLevel="1" x14ac:dyDescent="0.25">
      <c r="A8188" s="98" t="str">
        <f t="shared" si="714"/>
        <v>Effekt ökning type 22/33 400 75 13</v>
      </c>
      <c r="B8188" s="103" t="str">
        <f t="shared" si="713"/>
        <v>Effekt ökning type 22/33 400</v>
      </c>
      <c r="C8188" s="99">
        <v>75</v>
      </c>
      <c r="D8188" s="99">
        <f t="shared" si="717"/>
        <v>13</v>
      </c>
      <c r="E8188" s="100">
        <f t="shared" si="715"/>
        <v>314.75</v>
      </c>
      <c r="G8188" s="108"/>
      <c r="H8188" s="109"/>
      <c r="I8188" s="109"/>
      <c r="J8188" s="109"/>
      <c r="K8188" s="105">
        <f>K8187+J8165</f>
        <v>314.75</v>
      </c>
      <c r="L8188" s="118"/>
    </row>
    <row r="8189" spans="1:12" hidden="1" outlineLevel="1" x14ac:dyDescent="0.25">
      <c r="A8189" s="98" t="str">
        <f t="shared" si="714"/>
        <v>Effekt ökning type 22/33 400 76 13</v>
      </c>
      <c r="B8189" s="103" t="str">
        <f t="shared" si="713"/>
        <v>Effekt ökning type 22/33 400</v>
      </c>
      <c r="C8189" s="99">
        <v>76</v>
      </c>
      <c r="D8189" s="99">
        <f t="shared" si="717"/>
        <v>13</v>
      </c>
      <c r="E8189" s="100">
        <f t="shared" si="715"/>
        <v>319</v>
      </c>
      <c r="G8189" s="108"/>
      <c r="H8189" s="109"/>
      <c r="I8189" s="109"/>
      <c r="J8189" s="109"/>
      <c r="K8189" s="105">
        <f>K8188+J8165</f>
        <v>319</v>
      </c>
      <c r="L8189" s="118"/>
    </row>
    <row r="8190" spans="1:12" hidden="1" outlineLevel="1" x14ac:dyDescent="0.25">
      <c r="A8190" s="98" t="str">
        <f t="shared" si="714"/>
        <v>Effekt ökning type 22/33 400 77 13</v>
      </c>
      <c r="B8190" s="103" t="str">
        <f t="shared" si="713"/>
        <v>Effekt ökning type 22/33 400</v>
      </c>
      <c r="C8190" s="99">
        <v>77</v>
      </c>
      <c r="D8190" s="99">
        <f t="shared" si="717"/>
        <v>13</v>
      </c>
      <c r="E8190" s="100">
        <f t="shared" si="715"/>
        <v>323.25</v>
      </c>
      <c r="G8190" s="108"/>
      <c r="H8190" s="109"/>
      <c r="I8190" s="109"/>
      <c r="J8190" s="109"/>
      <c r="K8190" s="105">
        <f>K8189+J8165</f>
        <v>323.25</v>
      </c>
      <c r="L8190" s="118"/>
    </row>
    <row r="8191" spans="1:12" hidden="1" outlineLevel="1" x14ac:dyDescent="0.25">
      <c r="A8191" s="98" t="str">
        <f t="shared" si="714"/>
        <v>Effekt ökning type 22/33 400 78 13</v>
      </c>
      <c r="B8191" s="103" t="str">
        <f t="shared" ref="B8191:B8254" si="718">B8190</f>
        <v>Effekt ökning type 22/33 400</v>
      </c>
      <c r="C8191" s="99">
        <v>78</v>
      </c>
      <c r="D8191" s="99">
        <f t="shared" si="717"/>
        <v>13</v>
      </c>
      <c r="E8191" s="100">
        <f t="shared" si="715"/>
        <v>327.5</v>
      </c>
      <c r="G8191" s="108"/>
      <c r="H8191" s="109"/>
      <c r="I8191" s="109"/>
      <c r="J8191" s="109"/>
      <c r="K8191" s="105">
        <f>K8190+J8165</f>
        <v>327.5</v>
      </c>
      <c r="L8191" s="118"/>
    </row>
    <row r="8192" spans="1:12" hidden="1" outlineLevel="1" x14ac:dyDescent="0.25">
      <c r="A8192" s="98" t="str">
        <f t="shared" si="714"/>
        <v>Effekt ökning type 22/33 400 79 13</v>
      </c>
      <c r="B8192" s="103" t="str">
        <f t="shared" si="718"/>
        <v>Effekt ökning type 22/33 400</v>
      </c>
      <c r="C8192" s="99">
        <v>79</v>
      </c>
      <c r="D8192" s="99">
        <f t="shared" si="717"/>
        <v>13</v>
      </c>
      <c r="E8192" s="100">
        <f t="shared" si="715"/>
        <v>331.75</v>
      </c>
      <c r="G8192" s="108"/>
      <c r="H8192" s="109"/>
      <c r="I8192" s="109"/>
      <c r="J8192" s="109"/>
      <c r="K8192" s="105">
        <f>K8191+J8165</f>
        <v>331.75</v>
      </c>
      <c r="L8192" s="118"/>
    </row>
    <row r="8193" spans="1:12" hidden="1" outlineLevel="1" x14ac:dyDescent="0.25">
      <c r="A8193" s="98" t="str">
        <f t="shared" si="714"/>
        <v>Effekt ökning type 22/33 400 80 13</v>
      </c>
      <c r="B8193" s="103" t="str">
        <f t="shared" si="718"/>
        <v>Effekt ökning type 22/33 400</v>
      </c>
      <c r="C8193" s="99">
        <v>80</v>
      </c>
      <c r="D8193" s="99">
        <f t="shared" si="717"/>
        <v>13</v>
      </c>
      <c r="E8193" s="100">
        <f t="shared" si="715"/>
        <v>336</v>
      </c>
      <c r="G8193" s="108"/>
      <c r="H8193" s="109"/>
      <c r="I8193" s="109"/>
      <c r="J8193" s="109"/>
      <c r="K8193" s="105">
        <f>K8192+J8165</f>
        <v>336</v>
      </c>
      <c r="L8193" s="118"/>
    </row>
    <row r="8194" spans="1:12" hidden="1" outlineLevel="1" x14ac:dyDescent="0.25">
      <c r="A8194" s="98" t="str">
        <f t="shared" si="714"/>
        <v>Effekt ökning type 22/33 400 81 13</v>
      </c>
      <c r="B8194" s="103" t="str">
        <f t="shared" si="718"/>
        <v>Effekt ökning type 22/33 400</v>
      </c>
      <c r="C8194" s="99">
        <v>81</v>
      </c>
      <c r="D8194" s="99">
        <f t="shared" si="717"/>
        <v>13</v>
      </c>
      <c r="E8194" s="100">
        <f t="shared" si="715"/>
        <v>340.25</v>
      </c>
      <c r="G8194" s="108"/>
      <c r="H8194" s="109"/>
      <c r="I8194" s="109"/>
      <c r="J8194" s="109"/>
      <c r="K8194" s="105">
        <f>K8193+J8165</f>
        <v>340.25</v>
      </c>
      <c r="L8194" s="118"/>
    </row>
    <row r="8195" spans="1:12" hidden="1" outlineLevel="1" x14ac:dyDescent="0.25">
      <c r="A8195" s="98" t="str">
        <f t="shared" ref="A8195:A8258" si="719">CONCATENATE(B8195," ",C8195," ",D8195)</f>
        <v>Effekt ökning type 22/33 400 82 13</v>
      </c>
      <c r="B8195" s="103" t="str">
        <f t="shared" si="718"/>
        <v>Effekt ökning type 22/33 400</v>
      </c>
      <c r="C8195" s="99">
        <v>82</v>
      </c>
      <c r="D8195" s="99">
        <f t="shared" si="717"/>
        <v>13</v>
      </c>
      <c r="E8195" s="100">
        <f t="shared" ref="E8195:E8258" si="720">K8195</f>
        <v>344.5</v>
      </c>
      <c r="G8195" s="108"/>
      <c r="H8195" s="109"/>
      <c r="I8195" s="109"/>
      <c r="J8195" s="109"/>
      <c r="K8195" s="105">
        <f>K8194+J8165</f>
        <v>344.5</v>
      </c>
      <c r="L8195" s="118"/>
    </row>
    <row r="8196" spans="1:12" hidden="1" outlineLevel="1" x14ac:dyDescent="0.25">
      <c r="A8196" s="98" t="str">
        <f t="shared" si="719"/>
        <v>Effekt ökning type 22/33 400 83 13</v>
      </c>
      <c r="B8196" s="103" t="str">
        <f t="shared" si="718"/>
        <v>Effekt ökning type 22/33 400</v>
      </c>
      <c r="C8196" s="99">
        <v>83</v>
      </c>
      <c r="D8196" s="99">
        <f t="shared" ref="D8196:D8213" si="721">D8195</f>
        <v>13</v>
      </c>
      <c r="E8196" s="100">
        <f t="shared" si="720"/>
        <v>348.75</v>
      </c>
      <c r="G8196" s="108"/>
      <c r="H8196" s="109"/>
      <c r="I8196" s="109"/>
      <c r="J8196" s="109"/>
      <c r="K8196" s="105">
        <f>K8195+J8165</f>
        <v>348.75</v>
      </c>
      <c r="L8196" s="118"/>
    </row>
    <row r="8197" spans="1:12" hidden="1" outlineLevel="1" x14ac:dyDescent="0.25">
      <c r="A8197" s="98" t="str">
        <f t="shared" si="719"/>
        <v>Effekt ökning type 22/33 400 84 13</v>
      </c>
      <c r="B8197" s="103" t="str">
        <f t="shared" si="718"/>
        <v>Effekt ökning type 22/33 400</v>
      </c>
      <c r="C8197" s="99">
        <v>84</v>
      </c>
      <c r="D8197" s="99">
        <f t="shared" si="721"/>
        <v>13</v>
      </c>
      <c r="E8197" s="100">
        <f t="shared" si="720"/>
        <v>353</v>
      </c>
      <c r="G8197" s="108"/>
      <c r="H8197" s="109"/>
      <c r="I8197" s="109"/>
      <c r="J8197" s="109"/>
      <c r="K8197" s="105">
        <f>K8196+J8165</f>
        <v>353</v>
      </c>
      <c r="L8197" s="118"/>
    </row>
    <row r="8198" spans="1:12" hidden="1" outlineLevel="1" x14ac:dyDescent="0.25">
      <c r="A8198" s="98" t="str">
        <f t="shared" si="719"/>
        <v>Effekt ökning type 22/33 400 85 13</v>
      </c>
      <c r="B8198" s="103" t="str">
        <f t="shared" si="718"/>
        <v>Effekt ökning type 22/33 400</v>
      </c>
      <c r="C8198" s="99">
        <v>85</v>
      </c>
      <c r="D8198" s="99">
        <f t="shared" si="721"/>
        <v>13</v>
      </c>
      <c r="E8198" s="100">
        <f t="shared" si="720"/>
        <v>357.25</v>
      </c>
      <c r="G8198" s="108"/>
      <c r="H8198" s="109"/>
      <c r="I8198" s="109"/>
      <c r="J8198" s="109"/>
      <c r="K8198" s="105">
        <f>K8197+J8165</f>
        <v>357.25</v>
      </c>
      <c r="L8198" s="118"/>
    </row>
    <row r="8199" spans="1:12" hidden="1" outlineLevel="1" x14ac:dyDescent="0.25">
      <c r="A8199" s="98" t="str">
        <f t="shared" si="719"/>
        <v>Effekt ökning type 22/33 400 86 13</v>
      </c>
      <c r="B8199" s="103" t="str">
        <f t="shared" si="718"/>
        <v>Effekt ökning type 22/33 400</v>
      </c>
      <c r="C8199" s="99">
        <v>86</v>
      </c>
      <c r="D8199" s="99">
        <f t="shared" si="721"/>
        <v>13</v>
      </c>
      <c r="E8199" s="100">
        <f t="shared" si="720"/>
        <v>361.5</v>
      </c>
      <c r="G8199" s="108"/>
      <c r="H8199" s="109"/>
      <c r="I8199" s="109"/>
      <c r="J8199" s="109"/>
      <c r="K8199" s="105">
        <f>K8198+J8165</f>
        <v>361.5</v>
      </c>
      <c r="L8199" s="118"/>
    </row>
    <row r="8200" spans="1:12" hidden="1" outlineLevel="1" x14ac:dyDescent="0.25">
      <c r="A8200" s="98" t="str">
        <f t="shared" si="719"/>
        <v>Effekt ökning type 22/33 400 87 13</v>
      </c>
      <c r="B8200" s="103" t="str">
        <f t="shared" si="718"/>
        <v>Effekt ökning type 22/33 400</v>
      </c>
      <c r="C8200" s="99">
        <v>87</v>
      </c>
      <c r="D8200" s="99">
        <f t="shared" si="721"/>
        <v>13</v>
      </c>
      <c r="E8200" s="100">
        <f t="shared" si="720"/>
        <v>365.75</v>
      </c>
      <c r="G8200" s="108"/>
      <c r="H8200" s="109"/>
      <c r="I8200" s="109"/>
      <c r="J8200" s="109"/>
      <c r="K8200" s="105">
        <f>K8199+J8165</f>
        <v>365.75</v>
      </c>
      <c r="L8200" s="118"/>
    </row>
    <row r="8201" spans="1:12" hidden="1" outlineLevel="1" x14ac:dyDescent="0.25">
      <c r="A8201" s="98" t="str">
        <f t="shared" si="719"/>
        <v>Effekt ökning type 22/33 400 88 13</v>
      </c>
      <c r="B8201" s="103" t="str">
        <f t="shared" si="718"/>
        <v>Effekt ökning type 22/33 400</v>
      </c>
      <c r="C8201" s="99">
        <v>88</v>
      </c>
      <c r="D8201" s="99">
        <f t="shared" si="721"/>
        <v>13</v>
      </c>
      <c r="E8201" s="100">
        <f t="shared" si="720"/>
        <v>370</v>
      </c>
      <c r="G8201" s="108"/>
      <c r="H8201" s="109"/>
      <c r="I8201" s="109"/>
      <c r="J8201" s="109"/>
      <c r="K8201" s="105">
        <f>K8200+J8165</f>
        <v>370</v>
      </c>
      <c r="L8201" s="118"/>
    </row>
    <row r="8202" spans="1:12" hidden="1" outlineLevel="1" x14ac:dyDescent="0.25">
      <c r="A8202" s="98" t="str">
        <f t="shared" si="719"/>
        <v>Effekt ökning type 22/33 400 89 13</v>
      </c>
      <c r="B8202" s="103" t="str">
        <f t="shared" si="718"/>
        <v>Effekt ökning type 22/33 400</v>
      </c>
      <c r="C8202" s="99">
        <v>89</v>
      </c>
      <c r="D8202" s="99">
        <f t="shared" si="721"/>
        <v>13</v>
      </c>
      <c r="E8202" s="100">
        <f t="shared" si="720"/>
        <v>374.25</v>
      </c>
      <c r="G8202" s="108"/>
      <c r="H8202" s="109"/>
      <c r="I8202" s="109"/>
      <c r="J8202" s="109"/>
      <c r="K8202" s="105">
        <f>K8201+J8165</f>
        <v>374.25</v>
      </c>
      <c r="L8202" s="118"/>
    </row>
    <row r="8203" spans="1:12" hidden="1" outlineLevel="1" x14ac:dyDescent="0.25">
      <c r="A8203" s="98" t="str">
        <f t="shared" si="719"/>
        <v>Effekt ökning type 22/33 400 90 13</v>
      </c>
      <c r="B8203" s="103" t="str">
        <f t="shared" si="718"/>
        <v>Effekt ökning type 22/33 400</v>
      </c>
      <c r="C8203" s="99">
        <v>90</v>
      </c>
      <c r="D8203" s="99">
        <f t="shared" si="721"/>
        <v>13</v>
      </c>
      <c r="E8203" s="100">
        <f t="shared" si="720"/>
        <v>378.5</v>
      </c>
      <c r="G8203" s="108"/>
      <c r="H8203" s="109"/>
      <c r="I8203" s="109"/>
      <c r="J8203" s="109"/>
      <c r="K8203" s="105">
        <f>K8202+J8165</f>
        <v>378.5</v>
      </c>
      <c r="L8203" s="118"/>
    </row>
    <row r="8204" spans="1:12" hidden="1" outlineLevel="1" x14ac:dyDescent="0.25">
      <c r="A8204" s="98" t="str">
        <f t="shared" si="719"/>
        <v>Effekt ökning type 22/33 400 91 13</v>
      </c>
      <c r="B8204" s="103" t="str">
        <f t="shared" si="718"/>
        <v>Effekt ökning type 22/33 400</v>
      </c>
      <c r="C8204" s="99">
        <v>91</v>
      </c>
      <c r="D8204" s="99">
        <f t="shared" si="721"/>
        <v>13</v>
      </c>
      <c r="E8204" s="100">
        <f t="shared" si="720"/>
        <v>382.75</v>
      </c>
      <c r="G8204" s="108"/>
      <c r="H8204" s="109"/>
      <c r="I8204" s="109"/>
      <c r="J8204" s="109"/>
      <c r="K8204" s="105">
        <f>K8203+J8165</f>
        <v>382.75</v>
      </c>
      <c r="L8204" s="118"/>
    </row>
    <row r="8205" spans="1:12" hidden="1" outlineLevel="1" x14ac:dyDescent="0.25">
      <c r="A8205" s="98" t="str">
        <f t="shared" si="719"/>
        <v>Effekt ökning type 22/33 400 92 13</v>
      </c>
      <c r="B8205" s="103" t="str">
        <f t="shared" si="718"/>
        <v>Effekt ökning type 22/33 400</v>
      </c>
      <c r="C8205" s="99">
        <v>92</v>
      </c>
      <c r="D8205" s="99">
        <f t="shared" si="721"/>
        <v>13</v>
      </c>
      <c r="E8205" s="100">
        <f t="shared" si="720"/>
        <v>387</v>
      </c>
      <c r="G8205" s="108"/>
      <c r="H8205" s="109"/>
      <c r="I8205" s="109"/>
      <c r="J8205" s="109"/>
      <c r="K8205" s="105">
        <f>K8204+J8165</f>
        <v>387</v>
      </c>
      <c r="L8205" s="118"/>
    </row>
    <row r="8206" spans="1:12" hidden="1" outlineLevel="1" x14ac:dyDescent="0.25">
      <c r="A8206" s="98" t="str">
        <f t="shared" si="719"/>
        <v>Effekt ökning type 22/33 400 93 13</v>
      </c>
      <c r="B8206" s="103" t="str">
        <f t="shared" si="718"/>
        <v>Effekt ökning type 22/33 400</v>
      </c>
      <c r="C8206" s="99">
        <v>93</v>
      </c>
      <c r="D8206" s="99">
        <f t="shared" si="721"/>
        <v>13</v>
      </c>
      <c r="E8206" s="100">
        <f t="shared" si="720"/>
        <v>391.25</v>
      </c>
      <c r="G8206" s="108"/>
      <c r="H8206" s="109"/>
      <c r="I8206" s="109"/>
      <c r="J8206" s="109"/>
      <c r="K8206" s="105">
        <f>K8205+J8165</f>
        <v>391.25</v>
      </c>
      <c r="L8206" s="118"/>
    </row>
    <row r="8207" spans="1:12" hidden="1" outlineLevel="1" x14ac:dyDescent="0.25">
      <c r="A8207" s="98" t="str">
        <f t="shared" si="719"/>
        <v>Effekt ökning type 22/33 400 94 13</v>
      </c>
      <c r="B8207" s="103" t="str">
        <f t="shared" si="718"/>
        <v>Effekt ökning type 22/33 400</v>
      </c>
      <c r="C8207" s="99">
        <v>94</v>
      </c>
      <c r="D8207" s="99">
        <f t="shared" si="721"/>
        <v>13</v>
      </c>
      <c r="E8207" s="100">
        <f t="shared" si="720"/>
        <v>395.5</v>
      </c>
      <c r="G8207" s="108"/>
      <c r="H8207" s="109"/>
      <c r="I8207" s="109"/>
      <c r="J8207" s="109"/>
      <c r="K8207" s="105">
        <f>K8206+J8165</f>
        <v>395.5</v>
      </c>
      <c r="L8207" s="118"/>
    </row>
    <row r="8208" spans="1:12" hidden="1" outlineLevel="1" x14ac:dyDescent="0.25">
      <c r="A8208" s="98" t="str">
        <f t="shared" si="719"/>
        <v>Effekt ökning type 22/33 400 95 13</v>
      </c>
      <c r="B8208" s="103" t="str">
        <f t="shared" si="718"/>
        <v>Effekt ökning type 22/33 400</v>
      </c>
      <c r="C8208" s="99">
        <v>95</v>
      </c>
      <c r="D8208" s="99">
        <f t="shared" si="721"/>
        <v>13</v>
      </c>
      <c r="E8208" s="100">
        <f t="shared" si="720"/>
        <v>399.75</v>
      </c>
      <c r="G8208" s="108"/>
      <c r="H8208" s="109"/>
      <c r="I8208" s="109"/>
      <c r="J8208" s="109"/>
      <c r="K8208" s="105">
        <f>K8207+J8165</f>
        <v>399.75</v>
      </c>
      <c r="L8208" s="118"/>
    </row>
    <row r="8209" spans="1:12" hidden="1" outlineLevel="1" x14ac:dyDescent="0.25">
      <c r="A8209" s="98" t="str">
        <f t="shared" si="719"/>
        <v>Effekt ökning type 22/33 400 96 13</v>
      </c>
      <c r="B8209" s="103" t="str">
        <f t="shared" si="718"/>
        <v>Effekt ökning type 22/33 400</v>
      </c>
      <c r="C8209" s="99">
        <v>96</v>
      </c>
      <c r="D8209" s="99">
        <f t="shared" si="721"/>
        <v>13</v>
      </c>
      <c r="E8209" s="100">
        <f t="shared" si="720"/>
        <v>404</v>
      </c>
      <c r="G8209" s="108"/>
      <c r="H8209" s="109"/>
      <c r="I8209" s="109"/>
      <c r="J8209" s="109"/>
      <c r="K8209" s="105">
        <f>K8208+J8165</f>
        <v>404</v>
      </c>
      <c r="L8209" s="118"/>
    </row>
    <row r="8210" spans="1:12" hidden="1" outlineLevel="1" x14ac:dyDescent="0.25">
      <c r="A8210" s="98" t="str">
        <f t="shared" si="719"/>
        <v>Effekt ökning type 22/33 400 97 13</v>
      </c>
      <c r="B8210" s="103" t="str">
        <f t="shared" si="718"/>
        <v>Effekt ökning type 22/33 400</v>
      </c>
      <c r="C8210" s="99">
        <v>97</v>
      </c>
      <c r="D8210" s="99">
        <f t="shared" si="721"/>
        <v>13</v>
      </c>
      <c r="E8210" s="100">
        <f t="shared" si="720"/>
        <v>408.25</v>
      </c>
      <c r="G8210" s="108"/>
      <c r="H8210" s="109"/>
      <c r="I8210" s="109"/>
      <c r="J8210" s="109"/>
      <c r="K8210" s="105">
        <f>K8209+J8165</f>
        <v>408.25</v>
      </c>
      <c r="L8210" s="118"/>
    </row>
    <row r="8211" spans="1:12" hidden="1" outlineLevel="1" x14ac:dyDescent="0.25">
      <c r="A8211" s="98" t="str">
        <f t="shared" si="719"/>
        <v>Effekt ökning type 22/33 400 98 13</v>
      </c>
      <c r="B8211" s="103" t="str">
        <f t="shared" si="718"/>
        <v>Effekt ökning type 22/33 400</v>
      </c>
      <c r="C8211" s="99">
        <v>98</v>
      </c>
      <c r="D8211" s="99">
        <f t="shared" si="721"/>
        <v>13</v>
      </c>
      <c r="E8211" s="100">
        <f t="shared" si="720"/>
        <v>412.5</v>
      </c>
      <c r="G8211" s="108"/>
      <c r="H8211" s="109"/>
      <c r="I8211" s="109"/>
      <c r="J8211" s="109"/>
      <c r="K8211" s="105">
        <f>K8210+J8165</f>
        <v>412.5</v>
      </c>
      <c r="L8211" s="118"/>
    </row>
    <row r="8212" spans="1:12" hidden="1" outlineLevel="1" x14ac:dyDescent="0.25">
      <c r="A8212" s="98" t="str">
        <f t="shared" si="719"/>
        <v>Effekt ökning type 22/33 400 99 13</v>
      </c>
      <c r="B8212" s="103" t="str">
        <f t="shared" si="718"/>
        <v>Effekt ökning type 22/33 400</v>
      </c>
      <c r="C8212" s="99">
        <v>99</v>
      </c>
      <c r="D8212" s="99">
        <f t="shared" si="721"/>
        <v>13</v>
      </c>
      <c r="E8212" s="100">
        <f t="shared" si="720"/>
        <v>416.75</v>
      </c>
      <c r="G8212" s="108"/>
      <c r="H8212" s="109"/>
      <c r="I8212" s="109"/>
      <c r="J8212" s="109"/>
      <c r="K8212" s="105">
        <f>K8211+J8165</f>
        <v>416.75</v>
      </c>
      <c r="L8212" s="118"/>
    </row>
    <row r="8213" spans="1:12" hidden="1" outlineLevel="1" x14ac:dyDescent="0.25">
      <c r="A8213" s="110" t="str">
        <f t="shared" si="719"/>
        <v>Effekt ökning type 22/33 400 100 13</v>
      </c>
      <c r="B8213" s="111" t="str">
        <f t="shared" si="718"/>
        <v>Effekt ökning type 22/33 400</v>
      </c>
      <c r="C8213" s="112">
        <v>100</v>
      </c>
      <c r="D8213" s="112">
        <f t="shared" si="721"/>
        <v>13</v>
      </c>
      <c r="E8213" s="113">
        <f t="shared" si="720"/>
        <v>421</v>
      </c>
      <c r="G8213" s="114"/>
      <c r="H8213" s="115"/>
      <c r="I8213" s="115"/>
      <c r="J8213" s="115"/>
      <c r="K8213" s="116">
        <f>K8212+J8165</f>
        <v>421</v>
      </c>
      <c r="L8213" s="118"/>
    </row>
    <row r="8214" spans="1:12" hidden="1" outlineLevel="1" x14ac:dyDescent="0.25">
      <c r="A8214" s="98" t="str">
        <f t="shared" si="719"/>
        <v>Effekt ökning type 22/33 400 50 12</v>
      </c>
      <c r="B8214" s="117" t="str">
        <f t="shared" si="718"/>
        <v>Effekt ökning type 22/33 400</v>
      </c>
      <c r="C8214" s="99">
        <v>50</v>
      </c>
      <c r="D8214" s="99">
        <f>W7807</f>
        <v>12</v>
      </c>
      <c r="E8214" s="100">
        <f t="shared" si="720"/>
        <v>211</v>
      </c>
      <c r="G8214" s="99">
        <f>W7808</f>
        <v>211</v>
      </c>
      <c r="H8214" s="101"/>
      <c r="I8214" s="101"/>
      <c r="J8214" s="101"/>
      <c r="K8214" s="102">
        <f>G8214</f>
        <v>211</v>
      </c>
      <c r="L8214" s="118"/>
    </row>
    <row r="8215" spans="1:12" hidden="1" outlineLevel="1" x14ac:dyDescent="0.25">
      <c r="A8215" s="98" t="str">
        <f t="shared" si="719"/>
        <v>Effekt ökning type 22/33 400 51 12</v>
      </c>
      <c r="B8215" s="103" t="str">
        <f t="shared" si="718"/>
        <v>Effekt ökning type 22/33 400</v>
      </c>
      <c r="C8215" s="99">
        <v>51</v>
      </c>
      <c r="D8215" s="99">
        <f t="shared" ref="D8215:D8246" si="722">D8214</f>
        <v>12</v>
      </c>
      <c r="E8215" s="100">
        <f t="shared" si="720"/>
        <v>214.7</v>
      </c>
      <c r="G8215" s="104"/>
      <c r="H8215" s="59"/>
      <c r="I8215" s="59"/>
      <c r="J8215" s="59"/>
      <c r="K8215" s="105">
        <f>K8214+J8216</f>
        <v>214.7</v>
      </c>
      <c r="L8215" s="118"/>
    </row>
    <row r="8216" spans="1:12" hidden="1" outlineLevel="1" x14ac:dyDescent="0.25">
      <c r="A8216" s="98" t="str">
        <f t="shared" si="719"/>
        <v>Effekt ökning type 22/33 400 52 12</v>
      </c>
      <c r="B8216" s="103" t="str">
        <f t="shared" si="718"/>
        <v>Effekt ökning type 22/33 400</v>
      </c>
      <c r="C8216" s="99">
        <v>52</v>
      </c>
      <c r="D8216" s="99">
        <f t="shared" si="722"/>
        <v>12</v>
      </c>
      <c r="E8216" s="100">
        <f t="shared" si="720"/>
        <v>218.39999999999998</v>
      </c>
      <c r="G8216" s="99">
        <f>W7809</f>
        <v>396</v>
      </c>
      <c r="H8216" s="59">
        <v>50</v>
      </c>
      <c r="I8216" s="59">
        <f>G8216-G8214</f>
        <v>185</v>
      </c>
      <c r="J8216" s="59">
        <f>I8216/H8216</f>
        <v>3.7</v>
      </c>
      <c r="K8216" s="105">
        <f>K8215+J8216</f>
        <v>218.39999999999998</v>
      </c>
      <c r="L8216" s="118"/>
    </row>
    <row r="8217" spans="1:12" hidden="1" outlineLevel="1" x14ac:dyDescent="0.25">
      <c r="A8217" s="98" t="str">
        <f t="shared" si="719"/>
        <v>Effekt ökning type 22/33 400 53 12</v>
      </c>
      <c r="B8217" s="103" t="str">
        <f t="shared" si="718"/>
        <v>Effekt ökning type 22/33 400</v>
      </c>
      <c r="C8217" s="99">
        <v>53</v>
      </c>
      <c r="D8217" s="99">
        <f t="shared" si="722"/>
        <v>12</v>
      </c>
      <c r="E8217" s="100">
        <f t="shared" si="720"/>
        <v>222.09999999999997</v>
      </c>
      <c r="G8217" s="108"/>
      <c r="H8217" s="109"/>
      <c r="I8217" s="109"/>
      <c r="J8217" s="109"/>
      <c r="K8217" s="105">
        <f>K8216+J8216</f>
        <v>222.09999999999997</v>
      </c>
      <c r="L8217" s="118"/>
    </row>
    <row r="8218" spans="1:12" hidden="1" outlineLevel="1" x14ac:dyDescent="0.25">
      <c r="A8218" s="98" t="str">
        <f t="shared" si="719"/>
        <v>Effekt ökning type 22/33 400 54 12</v>
      </c>
      <c r="B8218" s="103" t="str">
        <f t="shared" si="718"/>
        <v>Effekt ökning type 22/33 400</v>
      </c>
      <c r="C8218" s="99">
        <v>54</v>
      </c>
      <c r="D8218" s="99">
        <f t="shared" si="722"/>
        <v>12</v>
      </c>
      <c r="E8218" s="100">
        <f t="shared" si="720"/>
        <v>225.79999999999995</v>
      </c>
      <c r="G8218" s="108"/>
      <c r="H8218" s="109"/>
      <c r="I8218" s="109"/>
      <c r="J8218" s="109"/>
      <c r="K8218" s="105">
        <f>K8217+J8216</f>
        <v>225.79999999999995</v>
      </c>
      <c r="L8218" s="118"/>
    </row>
    <row r="8219" spans="1:12" hidden="1" outlineLevel="1" x14ac:dyDescent="0.25">
      <c r="A8219" s="98" t="str">
        <f t="shared" si="719"/>
        <v>Effekt ökning type 22/33 400 55 12</v>
      </c>
      <c r="B8219" s="103" t="str">
        <f t="shared" si="718"/>
        <v>Effekt ökning type 22/33 400</v>
      </c>
      <c r="C8219" s="99">
        <v>55</v>
      </c>
      <c r="D8219" s="99">
        <f t="shared" si="722"/>
        <v>12</v>
      </c>
      <c r="E8219" s="100">
        <f t="shared" si="720"/>
        <v>229.49999999999994</v>
      </c>
      <c r="G8219" s="104"/>
      <c r="H8219" s="59"/>
      <c r="I8219" s="59"/>
      <c r="J8219" s="59"/>
      <c r="K8219" s="105">
        <f>K8218+J8216</f>
        <v>229.49999999999994</v>
      </c>
      <c r="L8219" s="118"/>
    </row>
    <row r="8220" spans="1:12" hidden="1" outlineLevel="1" x14ac:dyDescent="0.25">
      <c r="A8220" s="98" t="str">
        <f t="shared" si="719"/>
        <v>Effekt ökning type 22/33 400 56 12</v>
      </c>
      <c r="B8220" s="103" t="str">
        <f t="shared" si="718"/>
        <v>Effekt ökning type 22/33 400</v>
      </c>
      <c r="C8220" s="99">
        <v>56</v>
      </c>
      <c r="D8220" s="99">
        <f t="shared" si="722"/>
        <v>12</v>
      </c>
      <c r="E8220" s="100">
        <f t="shared" si="720"/>
        <v>233.19999999999993</v>
      </c>
      <c r="G8220" s="104"/>
      <c r="H8220" s="59"/>
      <c r="I8220" s="59"/>
      <c r="J8220" s="59"/>
      <c r="K8220" s="105">
        <f>K8219+J8216</f>
        <v>233.19999999999993</v>
      </c>
      <c r="L8220" s="118"/>
    </row>
    <row r="8221" spans="1:12" hidden="1" outlineLevel="1" x14ac:dyDescent="0.25">
      <c r="A8221" s="98" t="str">
        <f t="shared" si="719"/>
        <v>Effekt ökning type 22/33 400 57 12</v>
      </c>
      <c r="B8221" s="103" t="str">
        <f t="shared" si="718"/>
        <v>Effekt ökning type 22/33 400</v>
      </c>
      <c r="C8221" s="99">
        <v>57</v>
      </c>
      <c r="D8221" s="99">
        <f t="shared" si="722"/>
        <v>12</v>
      </c>
      <c r="E8221" s="100">
        <f t="shared" si="720"/>
        <v>236.89999999999992</v>
      </c>
      <c r="G8221" s="104"/>
      <c r="H8221" s="59"/>
      <c r="I8221" s="59"/>
      <c r="J8221" s="59"/>
      <c r="K8221" s="105">
        <f>K8220+J8216</f>
        <v>236.89999999999992</v>
      </c>
      <c r="L8221" s="118"/>
    </row>
    <row r="8222" spans="1:12" hidden="1" outlineLevel="1" x14ac:dyDescent="0.25">
      <c r="A8222" s="98" t="str">
        <f t="shared" si="719"/>
        <v>Effekt ökning type 22/33 400 58 12</v>
      </c>
      <c r="B8222" s="103" t="str">
        <f t="shared" si="718"/>
        <v>Effekt ökning type 22/33 400</v>
      </c>
      <c r="C8222" s="99">
        <v>58</v>
      </c>
      <c r="D8222" s="99">
        <f t="shared" si="722"/>
        <v>12</v>
      </c>
      <c r="E8222" s="100">
        <f t="shared" si="720"/>
        <v>240.59999999999991</v>
      </c>
      <c r="G8222" s="104"/>
      <c r="H8222" s="59"/>
      <c r="I8222" s="59"/>
      <c r="J8222" s="59"/>
      <c r="K8222" s="105">
        <f>K8221+J8216</f>
        <v>240.59999999999991</v>
      </c>
      <c r="L8222" s="118"/>
    </row>
    <row r="8223" spans="1:12" hidden="1" outlineLevel="1" x14ac:dyDescent="0.25">
      <c r="A8223" s="98" t="str">
        <f t="shared" si="719"/>
        <v>Effekt ökning type 22/33 400 59 12</v>
      </c>
      <c r="B8223" s="103" t="str">
        <f t="shared" si="718"/>
        <v>Effekt ökning type 22/33 400</v>
      </c>
      <c r="C8223" s="99">
        <v>59</v>
      </c>
      <c r="D8223" s="99">
        <f t="shared" si="722"/>
        <v>12</v>
      </c>
      <c r="E8223" s="100">
        <f t="shared" si="720"/>
        <v>244.2999999999999</v>
      </c>
      <c r="G8223" s="104"/>
      <c r="H8223" s="59"/>
      <c r="I8223" s="59"/>
      <c r="J8223" s="59"/>
      <c r="K8223" s="105">
        <f>K8222+J8216</f>
        <v>244.2999999999999</v>
      </c>
      <c r="L8223" s="118"/>
    </row>
    <row r="8224" spans="1:12" hidden="1" outlineLevel="1" x14ac:dyDescent="0.25">
      <c r="A8224" s="98" t="str">
        <f t="shared" si="719"/>
        <v>Effekt ökning type 22/33 400 60 12</v>
      </c>
      <c r="B8224" s="103" t="str">
        <f t="shared" si="718"/>
        <v>Effekt ökning type 22/33 400</v>
      </c>
      <c r="C8224" s="99">
        <v>60</v>
      </c>
      <c r="D8224" s="99">
        <f t="shared" si="722"/>
        <v>12</v>
      </c>
      <c r="E8224" s="100">
        <f t="shared" si="720"/>
        <v>247.99999999999989</v>
      </c>
      <c r="G8224" s="108"/>
      <c r="H8224" s="59"/>
      <c r="I8224" s="59"/>
      <c r="J8224" s="59"/>
      <c r="K8224" s="105">
        <f>K8223+J8216</f>
        <v>247.99999999999989</v>
      </c>
      <c r="L8224" s="118"/>
    </row>
    <row r="8225" spans="1:12" hidden="1" outlineLevel="1" x14ac:dyDescent="0.25">
      <c r="A8225" s="98" t="str">
        <f t="shared" si="719"/>
        <v>Effekt ökning type 22/33 400 61 12</v>
      </c>
      <c r="B8225" s="103" t="str">
        <f t="shared" si="718"/>
        <v>Effekt ökning type 22/33 400</v>
      </c>
      <c r="C8225" s="99">
        <v>61</v>
      </c>
      <c r="D8225" s="99">
        <f t="shared" si="722"/>
        <v>12</v>
      </c>
      <c r="E8225" s="100">
        <f t="shared" si="720"/>
        <v>251.69999999999987</v>
      </c>
      <c r="G8225" s="108"/>
      <c r="H8225" s="109"/>
      <c r="I8225" s="109"/>
      <c r="J8225" s="109"/>
      <c r="K8225" s="105">
        <f>K8224+J8216</f>
        <v>251.69999999999987</v>
      </c>
      <c r="L8225" s="118"/>
    </row>
    <row r="8226" spans="1:12" hidden="1" outlineLevel="1" x14ac:dyDescent="0.25">
      <c r="A8226" s="98" t="str">
        <f t="shared" si="719"/>
        <v>Effekt ökning type 22/33 400 62 12</v>
      </c>
      <c r="B8226" s="103" t="str">
        <f t="shared" si="718"/>
        <v>Effekt ökning type 22/33 400</v>
      </c>
      <c r="C8226" s="99">
        <v>62</v>
      </c>
      <c r="D8226" s="99">
        <f t="shared" si="722"/>
        <v>12</v>
      </c>
      <c r="E8226" s="100">
        <f t="shared" si="720"/>
        <v>255.39999999999986</v>
      </c>
      <c r="G8226" s="108"/>
      <c r="H8226" s="109"/>
      <c r="I8226" s="109"/>
      <c r="J8226" s="109"/>
      <c r="K8226" s="105">
        <f>K8225+J8216</f>
        <v>255.39999999999986</v>
      </c>
      <c r="L8226" s="118"/>
    </row>
    <row r="8227" spans="1:12" hidden="1" outlineLevel="1" x14ac:dyDescent="0.25">
      <c r="A8227" s="98" t="str">
        <f t="shared" si="719"/>
        <v>Effekt ökning type 22/33 400 63 12</v>
      </c>
      <c r="B8227" s="103" t="str">
        <f t="shared" si="718"/>
        <v>Effekt ökning type 22/33 400</v>
      </c>
      <c r="C8227" s="99">
        <v>63</v>
      </c>
      <c r="D8227" s="99">
        <f t="shared" si="722"/>
        <v>12</v>
      </c>
      <c r="E8227" s="100">
        <f t="shared" si="720"/>
        <v>259.09999999999985</v>
      </c>
      <c r="G8227" s="108"/>
      <c r="H8227" s="109"/>
      <c r="I8227" s="109"/>
      <c r="J8227" s="109"/>
      <c r="K8227" s="105">
        <f>K8226+J8216</f>
        <v>259.09999999999985</v>
      </c>
      <c r="L8227" s="118"/>
    </row>
    <row r="8228" spans="1:12" hidden="1" outlineLevel="1" x14ac:dyDescent="0.25">
      <c r="A8228" s="98" t="str">
        <f t="shared" si="719"/>
        <v>Effekt ökning type 22/33 400 64 12</v>
      </c>
      <c r="B8228" s="103" t="str">
        <f t="shared" si="718"/>
        <v>Effekt ökning type 22/33 400</v>
      </c>
      <c r="C8228" s="99">
        <v>64</v>
      </c>
      <c r="D8228" s="99">
        <f t="shared" si="722"/>
        <v>12</v>
      </c>
      <c r="E8228" s="100">
        <f t="shared" si="720"/>
        <v>262.79999999999984</v>
      </c>
      <c r="G8228" s="108"/>
      <c r="H8228" s="109"/>
      <c r="I8228" s="109"/>
      <c r="J8228" s="109"/>
      <c r="K8228" s="105">
        <f>K8227+J8216</f>
        <v>262.79999999999984</v>
      </c>
      <c r="L8228" s="118"/>
    </row>
    <row r="8229" spans="1:12" hidden="1" outlineLevel="1" x14ac:dyDescent="0.25">
      <c r="A8229" s="98" t="str">
        <f t="shared" si="719"/>
        <v>Effekt ökning type 22/33 400 65 12</v>
      </c>
      <c r="B8229" s="103" t="str">
        <f t="shared" si="718"/>
        <v>Effekt ökning type 22/33 400</v>
      </c>
      <c r="C8229" s="99">
        <v>65</v>
      </c>
      <c r="D8229" s="99">
        <f t="shared" si="722"/>
        <v>12</v>
      </c>
      <c r="E8229" s="100">
        <f t="shared" si="720"/>
        <v>266.49999999999983</v>
      </c>
      <c r="G8229" s="108"/>
      <c r="H8229" s="109"/>
      <c r="I8229" s="109"/>
      <c r="J8229" s="109"/>
      <c r="K8229" s="105">
        <f>K8228+J8216</f>
        <v>266.49999999999983</v>
      </c>
      <c r="L8229" s="118"/>
    </row>
    <row r="8230" spans="1:12" hidden="1" outlineLevel="1" x14ac:dyDescent="0.25">
      <c r="A8230" s="98" t="str">
        <f t="shared" si="719"/>
        <v>Effekt ökning type 22/33 400 66 12</v>
      </c>
      <c r="B8230" s="103" t="str">
        <f t="shared" si="718"/>
        <v>Effekt ökning type 22/33 400</v>
      </c>
      <c r="C8230" s="99">
        <v>66</v>
      </c>
      <c r="D8230" s="99">
        <f t="shared" si="722"/>
        <v>12</v>
      </c>
      <c r="E8230" s="100">
        <f t="shared" si="720"/>
        <v>270.19999999999982</v>
      </c>
      <c r="G8230" s="108"/>
      <c r="H8230" s="109"/>
      <c r="I8230" s="109"/>
      <c r="J8230" s="109"/>
      <c r="K8230" s="105">
        <f>K8229+J8216</f>
        <v>270.19999999999982</v>
      </c>
      <c r="L8230" s="118"/>
    </row>
    <row r="8231" spans="1:12" hidden="1" outlineLevel="1" x14ac:dyDescent="0.25">
      <c r="A8231" s="98" t="str">
        <f t="shared" si="719"/>
        <v>Effekt ökning type 22/33 400 67 12</v>
      </c>
      <c r="B8231" s="103" t="str">
        <f t="shared" si="718"/>
        <v>Effekt ökning type 22/33 400</v>
      </c>
      <c r="C8231" s="99">
        <v>67</v>
      </c>
      <c r="D8231" s="99">
        <f t="shared" si="722"/>
        <v>12</v>
      </c>
      <c r="E8231" s="100">
        <f t="shared" si="720"/>
        <v>273.89999999999981</v>
      </c>
      <c r="G8231" s="108"/>
      <c r="H8231" s="109"/>
      <c r="I8231" s="109"/>
      <c r="J8231" s="109"/>
      <c r="K8231" s="105">
        <f>K8230+J8216</f>
        <v>273.89999999999981</v>
      </c>
      <c r="L8231" s="118"/>
    </row>
    <row r="8232" spans="1:12" hidden="1" outlineLevel="1" x14ac:dyDescent="0.25">
      <c r="A8232" s="98" t="str">
        <f t="shared" si="719"/>
        <v>Effekt ökning type 22/33 400 68 12</v>
      </c>
      <c r="B8232" s="103" t="str">
        <f t="shared" si="718"/>
        <v>Effekt ökning type 22/33 400</v>
      </c>
      <c r="C8232" s="99">
        <v>68</v>
      </c>
      <c r="D8232" s="99">
        <f t="shared" si="722"/>
        <v>12</v>
      </c>
      <c r="E8232" s="100">
        <f t="shared" si="720"/>
        <v>277.5999999999998</v>
      </c>
      <c r="G8232" s="108"/>
      <c r="H8232" s="109"/>
      <c r="I8232" s="109"/>
      <c r="J8232" s="109"/>
      <c r="K8232" s="105">
        <f>K8231+J8216</f>
        <v>277.5999999999998</v>
      </c>
      <c r="L8232" s="118"/>
    </row>
    <row r="8233" spans="1:12" hidden="1" outlineLevel="1" x14ac:dyDescent="0.25">
      <c r="A8233" s="98" t="str">
        <f t="shared" si="719"/>
        <v>Effekt ökning type 22/33 400 69 12</v>
      </c>
      <c r="B8233" s="103" t="str">
        <f t="shared" si="718"/>
        <v>Effekt ökning type 22/33 400</v>
      </c>
      <c r="C8233" s="99">
        <v>69</v>
      </c>
      <c r="D8233" s="99">
        <f t="shared" si="722"/>
        <v>12</v>
      </c>
      <c r="E8233" s="100">
        <f t="shared" si="720"/>
        <v>281.29999999999978</v>
      </c>
      <c r="G8233" s="108"/>
      <c r="H8233" s="109"/>
      <c r="I8233" s="109"/>
      <c r="J8233" s="109"/>
      <c r="K8233" s="105">
        <f>K8232+J8216</f>
        <v>281.29999999999978</v>
      </c>
      <c r="L8233" s="118"/>
    </row>
    <row r="8234" spans="1:12" hidden="1" outlineLevel="1" x14ac:dyDescent="0.25">
      <c r="A8234" s="98" t="str">
        <f t="shared" si="719"/>
        <v>Effekt ökning type 22/33 400 70 12</v>
      </c>
      <c r="B8234" s="103" t="str">
        <f t="shared" si="718"/>
        <v>Effekt ökning type 22/33 400</v>
      </c>
      <c r="C8234" s="99">
        <v>70</v>
      </c>
      <c r="D8234" s="99">
        <f t="shared" si="722"/>
        <v>12</v>
      </c>
      <c r="E8234" s="100">
        <f t="shared" si="720"/>
        <v>284.99999999999977</v>
      </c>
      <c r="G8234" s="108"/>
      <c r="H8234" s="109"/>
      <c r="I8234" s="109"/>
      <c r="J8234" s="109"/>
      <c r="K8234" s="105">
        <f>K8233+J8216</f>
        <v>284.99999999999977</v>
      </c>
      <c r="L8234" s="118"/>
    </row>
    <row r="8235" spans="1:12" hidden="1" outlineLevel="1" x14ac:dyDescent="0.25">
      <c r="A8235" s="98" t="str">
        <f t="shared" si="719"/>
        <v>Effekt ökning type 22/33 400 71 12</v>
      </c>
      <c r="B8235" s="103" t="str">
        <f t="shared" si="718"/>
        <v>Effekt ökning type 22/33 400</v>
      </c>
      <c r="C8235" s="99">
        <v>71</v>
      </c>
      <c r="D8235" s="99">
        <f t="shared" si="722"/>
        <v>12</v>
      </c>
      <c r="E8235" s="100">
        <f t="shared" si="720"/>
        <v>288.69999999999976</v>
      </c>
      <c r="G8235" s="108"/>
      <c r="H8235" s="109"/>
      <c r="I8235" s="109"/>
      <c r="J8235" s="109"/>
      <c r="K8235" s="105">
        <f>K8234+J8216</f>
        <v>288.69999999999976</v>
      </c>
      <c r="L8235" s="118"/>
    </row>
    <row r="8236" spans="1:12" hidden="1" outlineLevel="1" x14ac:dyDescent="0.25">
      <c r="A8236" s="98" t="str">
        <f t="shared" si="719"/>
        <v>Effekt ökning type 22/33 400 72 12</v>
      </c>
      <c r="B8236" s="103" t="str">
        <f t="shared" si="718"/>
        <v>Effekt ökning type 22/33 400</v>
      </c>
      <c r="C8236" s="99">
        <v>72</v>
      </c>
      <c r="D8236" s="99">
        <f t="shared" si="722"/>
        <v>12</v>
      </c>
      <c r="E8236" s="100">
        <f t="shared" si="720"/>
        <v>292.39999999999975</v>
      </c>
      <c r="G8236" s="108"/>
      <c r="H8236" s="109"/>
      <c r="I8236" s="109"/>
      <c r="J8236" s="109"/>
      <c r="K8236" s="105">
        <f>K8235+J8216</f>
        <v>292.39999999999975</v>
      </c>
      <c r="L8236" s="118"/>
    </row>
    <row r="8237" spans="1:12" hidden="1" outlineLevel="1" x14ac:dyDescent="0.25">
      <c r="A8237" s="98" t="str">
        <f t="shared" si="719"/>
        <v>Effekt ökning type 22/33 400 73 12</v>
      </c>
      <c r="B8237" s="103" t="str">
        <f t="shared" si="718"/>
        <v>Effekt ökning type 22/33 400</v>
      </c>
      <c r="C8237" s="99">
        <v>73</v>
      </c>
      <c r="D8237" s="99">
        <f t="shared" si="722"/>
        <v>12</v>
      </c>
      <c r="E8237" s="100">
        <f t="shared" si="720"/>
        <v>296.09999999999974</v>
      </c>
      <c r="G8237" s="108"/>
      <c r="H8237" s="109"/>
      <c r="I8237" s="109"/>
      <c r="J8237" s="109"/>
      <c r="K8237" s="105">
        <f>K8236+J8216</f>
        <v>296.09999999999974</v>
      </c>
      <c r="L8237" s="118"/>
    </row>
    <row r="8238" spans="1:12" hidden="1" outlineLevel="1" x14ac:dyDescent="0.25">
      <c r="A8238" s="98" t="str">
        <f t="shared" si="719"/>
        <v>Effekt ökning type 22/33 400 74 12</v>
      </c>
      <c r="B8238" s="103" t="str">
        <f t="shared" si="718"/>
        <v>Effekt ökning type 22/33 400</v>
      </c>
      <c r="C8238" s="99">
        <v>74</v>
      </c>
      <c r="D8238" s="99">
        <f t="shared" si="722"/>
        <v>12</v>
      </c>
      <c r="E8238" s="100">
        <f t="shared" si="720"/>
        <v>299.79999999999973</v>
      </c>
      <c r="G8238" s="108"/>
      <c r="H8238" s="109"/>
      <c r="I8238" s="109"/>
      <c r="J8238" s="109"/>
      <c r="K8238" s="105">
        <f>K8237+J8216</f>
        <v>299.79999999999973</v>
      </c>
      <c r="L8238" s="118"/>
    </row>
    <row r="8239" spans="1:12" hidden="1" outlineLevel="1" x14ac:dyDescent="0.25">
      <c r="A8239" s="98" t="str">
        <f t="shared" si="719"/>
        <v>Effekt ökning type 22/33 400 75 12</v>
      </c>
      <c r="B8239" s="103" t="str">
        <f t="shared" si="718"/>
        <v>Effekt ökning type 22/33 400</v>
      </c>
      <c r="C8239" s="99">
        <v>75</v>
      </c>
      <c r="D8239" s="99">
        <f t="shared" si="722"/>
        <v>12</v>
      </c>
      <c r="E8239" s="100">
        <f t="shared" si="720"/>
        <v>303.49999999999972</v>
      </c>
      <c r="G8239" s="108"/>
      <c r="H8239" s="109"/>
      <c r="I8239" s="109"/>
      <c r="J8239" s="109"/>
      <c r="K8239" s="105">
        <f>K8238+J8216</f>
        <v>303.49999999999972</v>
      </c>
      <c r="L8239" s="118"/>
    </row>
    <row r="8240" spans="1:12" hidden="1" outlineLevel="1" x14ac:dyDescent="0.25">
      <c r="A8240" s="98" t="str">
        <f t="shared" si="719"/>
        <v>Effekt ökning type 22/33 400 76 12</v>
      </c>
      <c r="B8240" s="103" t="str">
        <f t="shared" si="718"/>
        <v>Effekt ökning type 22/33 400</v>
      </c>
      <c r="C8240" s="99">
        <v>76</v>
      </c>
      <c r="D8240" s="99">
        <f t="shared" si="722"/>
        <v>12</v>
      </c>
      <c r="E8240" s="100">
        <f t="shared" si="720"/>
        <v>307.1999999999997</v>
      </c>
      <c r="G8240" s="108"/>
      <c r="H8240" s="109"/>
      <c r="I8240" s="109"/>
      <c r="J8240" s="109"/>
      <c r="K8240" s="105">
        <f>K8239+J8216</f>
        <v>307.1999999999997</v>
      </c>
      <c r="L8240" s="118"/>
    </row>
    <row r="8241" spans="1:12" hidden="1" outlineLevel="1" x14ac:dyDescent="0.25">
      <c r="A8241" s="98" t="str">
        <f t="shared" si="719"/>
        <v>Effekt ökning type 22/33 400 77 12</v>
      </c>
      <c r="B8241" s="103" t="str">
        <f t="shared" si="718"/>
        <v>Effekt ökning type 22/33 400</v>
      </c>
      <c r="C8241" s="99">
        <v>77</v>
      </c>
      <c r="D8241" s="99">
        <f t="shared" si="722"/>
        <v>12</v>
      </c>
      <c r="E8241" s="100">
        <f t="shared" si="720"/>
        <v>310.89999999999969</v>
      </c>
      <c r="G8241" s="108"/>
      <c r="H8241" s="109"/>
      <c r="I8241" s="109"/>
      <c r="J8241" s="109"/>
      <c r="K8241" s="105">
        <f>K8240+J8216</f>
        <v>310.89999999999969</v>
      </c>
      <c r="L8241" s="118"/>
    </row>
    <row r="8242" spans="1:12" hidden="1" outlineLevel="1" x14ac:dyDescent="0.25">
      <c r="A8242" s="98" t="str">
        <f t="shared" si="719"/>
        <v>Effekt ökning type 22/33 400 78 12</v>
      </c>
      <c r="B8242" s="103" t="str">
        <f t="shared" si="718"/>
        <v>Effekt ökning type 22/33 400</v>
      </c>
      <c r="C8242" s="99">
        <v>78</v>
      </c>
      <c r="D8242" s="99">
        <f t="shared" si="722"/>
        <v>12</v>
      </c>
      <c r="E8242" s="100">
        <f t="shared" si="720"/>
        <v>314.59999999999968</v>
      </c>
      <c r="G8242" s="108"/>
      <c r="H8242" s="109"/>
      <c r="I8242" s="109"/>
      <c r="J8242" s="109"/>
      <c r="K8242" s="105">
        <f>K8241+J8216</f>
        <v>314.59999999999968</v>
      </c>
      <c r="L8242" s="118"/>
    </row>
    <row r="8243" spans="1:12" hidden="1" outlineLevel="1" x14ac:dyDescent="0.25">
      <c r="A8243" s="98" t="str">
        <f t="shared" si="719"/>
        <v>Effekt ökning type 22/33 400 79 12</v>
      </c>
      <c r="B8243" s="103" t="str">
        <f t="shared" si="718"/>
        <v>Effekt ökning type 22/33 400</v>
      </c>
      <c r="C8243" s="99">
        <v>79</v>
      </c>
      <c r="D8243" s="99">
        <f t="shared" si="722"/>
        <v>12</v>
      </c>
      <c r="E8243" s="100">
        <f t="shared" si="720"/>
        <v>318.29999999999967</v>
      </c>
      <c r="G8243" s="108"/>
      <c r="H8243" s="109"/>
      <c r="I8243" s="109"/>
      <c r="J8243" s="109"/>
      <c r="K8243" s="105">
        <f>K8242+J8216</f>
        <v>318.29999999999967</v>
      </c>
      <c r="L8243" s="118"/>
    </row>
    <row r="8244" spans="1:12" hidden="1" outlineLevel="1" x14ac:dyDescent="0.25">
      <c r="A8244" s="98" t="str">
        <f t="shared" si="719"/>
        <v>Effekt ökning type 22/33 400 80 12</v>
      </c>
      <c r="B8244" s="103" t="str">
        <f t="shared" si="718"/>
        <v>Effekt ökning type 22/33 400</v>
      </c>
      <c r="C8244" s="99">
        <v>80</v>
      </c>
      <c r="D8244" s="99">
        <f t="shared" si="722"/>
        <v>12</v>
      </c>
      <c r="E8244" s="100">
        <f t="shared" si="720"/>
        <v>321.99999999999966</v>
      </c>
      <c r="G8244" s="108"/>
      <c r="H8244" s="109"/>
      <c r="I8244" s="109"/>
      <c r="J8244" s="109"/>
      <c r="K8244" s="105">
        <f>K8243+J8216</f>
        <v>321.99999999999966</v>
      </c>
      <c r="L8244" s="118"/>
    </row>
    <row r="8245" spans="1:12" hidden="1" outlineLevel="1" x14ac:dyDescent="0.25">
      <c r="A8245" s="98" t="str">
        <f t="shared" si="719"/>
        <v>Effekt ökning type 22/33 400 81 12</v>
      </c>
      <c r="B8245" s="103" t="str">
        <f t="shared" si="718"/>
        <v>Effekt ökning type 22/33 400</v>
      </c>
      <c r="C8245" s="99">
        <v>81</v>
      </c>
      <c r="D8245" s="99">
        <f t="shared" si="722"/>
        <v>12</v>
      </c>
      <c r="E8245" s="100">
        <f t="shared" si="720"/>
        <v>325.69999999999965</v>
      </c>
      <c r="G8245" s="108"/>
      <c r="H8245" s="109"/>
      <c r="I8245" s="109"/>
      <c r="J8245" s="109"/>
      <c r="K8245" s="105">
        <f>K8244+J8216</f>
        <v>325.69999999999965</v>
      </c>
      <c r="L8245" s="118"/>
    </row>
    <row r="8246" spans="1:12" hidden="1" outlineLevel="1" x14ac:dyDescent="0.25">
      <c r="A8246" s="98" t="str">
        <f t="shared" si="719"/>
        <v>Effekt ökning type 22/33 400 82 12</v>
      </c>
      <c r="B8246" s="103" t="str">
        <f t="shared" si="718"/>
        <v>Effekt ökning type 22/33 400</v>
      </c>
      <c r="C8246" s="99">
        <v>82</v>
      </c>
      <c r="D8246" s="99">
        <f t="shared" si="722"/>
        <v>12</v>
      </c>
      <c r="E8246" s="100">
        <f t="shared" si="720"/>
        <v>329.39999999999964</v>
      </c>
      <c r="G8246" s="108"/>
      <c r="H8246" s="109"/>
      <c r="I8246" s="109"/>
      <c r="J8246" s="109"/>
      <c r="K8246" s="105">
        <f>K8245+J8216</f>
        <v>329.39999999999964</v>
      </c>
      <c r="L8246" s="118"/>
    </row>
    <row r="8247" spans="1:12" hidden="1" outlineLevel="1" x14ac:dyDescent="0.25">
      <c r="A8247" s="98" t="str">
        <f t="shared" si="719"/>
        <v>Effekt ökning type 22/33 400 83 12</v>
      </c>
      <c r="B8247" s="103" t="str">
        <f t="shared" si="718"/>
        <v>Effekt ökning type 22/33 400</v>
      </c>
      <c r="C8247" s="99">
        <v>83</v>
      </c>
      <c r="D8247" s="99">
        <f t="shared" ref="D8247:D8264" si="723">D8246</f>
        <v>12</v>
      </c>
      <c r="E8247" s="100">
        <f t="shared" si="720"/>
        <v>333.09999999999962</v>
      </c>
      <c r="G8247" s="108"/>
      <c r="H8247" s="109"/>
      <c r="I8247" s="109"/>
      <c r="J8247" s="109"/>
      <c r="K8247" s="105">
        <f>K8246+J8216</f>
        <v>333.09999999999962</v>
      </c>
      <c r="L8247" s="118"/>
    </row>
    <row r="8248" spans="1:12" hidden="1" outlineLevel="1" x14ac:dyDescent="0.25">
      <c r="A8248" s="98" t="str">
        <f t="shared" si="719"/>
        <v>Effekt ökning type 22/33 400 84 12</v>
      </c>
      <c r="B8248" s="103" t="str">
        <f t="shared" si="718"/>
        <v>Effekt ökning type 22/33 400</v>
      </c>
      <c r="C8248" s="99">
        <v>84</v>
      </c>
      <c r="D8248" s="99">
        <f t="shared" si="723"/>
        <v>12</v>
      </c>
      <c r="E8248" s="100">
        <f t="shared" si="720"/>
        <v>336.79999999999961</v>
      </c>
      <c r="G8248" s="108"/>
      <c r="H8248" s="109"/>
      <c r="I8248" s="109"/>
      <c r="J8248" s="109"/>
      <c r="K8248" s="105">
        <f>K8247+J8216</f>
        <v>336.79999999999961</v>
      </c>
      <c r="L8248" s="118"/>
    </row>
    <row r="8249" spans="1:12" hidden="1" outlineLevel="1" x14ac:dyDescent="0.25">
      <c r="A8249" s="98" t="str">
        <f t="shared" si="719"/>
        <v>Effekt ökning type 22/33 400 85 12</v>
      </c>
      <c r="B8249" s="103" t="str">
        <f t="shared" si="718"/>
        <v>Effekt ökning type 22/33 400</v>
      </c>
      <c r="C8249" s="99">
        <v>85</v>
      </c>
      <c r="D8249" s="99">
        <f t="shared" si="723"/>
        <v>12</v>
      </c>
      <c r="E8249" s="100">
        <f t="shared" si="720"/>
        <v>340.4999999999996</v>
      </c>
      <c r="G8249" s="108"/>
      <c r="H8249" s="109"/>
      <c r="I8249" s="109"/>
      <c r="J8249" s="109"/>
      <c r="K8249" s="105">
        <f>K8248+J8216</f>
        <v>340.4999999999996</v>
      </c>
      <c r="L8249" s="118"/>
    </row>
    <row r="8250" spans="1:12" hidden="1" outlineLevel="1" x14ac:dyDescent="0.25">
      <c r="A8250" s="98" t="str">
        <f t="shared" si="719"/>
        <v>Effekt ökning type 22/33 400 86 12</v>
      </c>
      <c r="B8250" s="103" t="str">
        <f t="shared" si="718"/>
        <v>Effekt ökning type 22/33 400</v>
      </c>
      <c r="C8250" s="99">
        <v>86</v>
      </c>
      <c r="D8250" s="99">
        <f t="shared" si="723"/>
        <v>12</v>
      </c>
      <c r="E8250" s="100">
        <f t="shared" si="720"/>
        <v>344.19999999999959</v>
      </c>
      <c r="G8250" s="108"/>
      <c r="H8250" s="109"/>
      <c r="I8250" s="109"/>
      <c r="J8250" s="109"/>
      <c r="K8250" s="105">
        <f>K8249+J8216</f>
        <v>344.19999999999959</v>
      </c>
      <c r="L8250" s="118"/>
    </row>
    <row r="8251" spans="1:12" hidden="1" outlineLevel="1" x14ac:dyDescent="0.25">
      <c r="A8251" s="98" t="str">
        <f t="shared" si="719"/>
        <v>Effekt ökning type 22/33 400 87 12</v>
      </c>
      <c r="B8251" s="103" t="str">
        <f t="shared" si="718"/>
        <v>Effekt ökning type 22/33 400</v>
      </c>
      <c r="C8251" s="99">
        <v>87</v>
      </c>
      <c r="D8251" s="99">
        <f t="shared" si="723"/>
        <v>12</v>
      </c>
      <c r="E8251" s="100">
        <f t="shared" si="720"/>
        <v>347.89999999999958</v>
      </c>
      <c r="G8251" s="108"/>
      <c r="H8251" s="109"/>
      <c r="I8251" s="109"/>
      <c r="J8251" s="109"/>
      <c r="K8251" s="105">
        <f>K8250+J8216</f>
        <v>347.89999999999958</v>
      </c>
      <c r="L8251" s="118"/>
    </row>
    <row r="8252" spans="1:12" hidden="1" outlineLevel="1" x14ac:dyDescent="0.25">
      <c r="A8252" s="98" t="str">
        <f t="shared" si="719"/>
        <v>Effekt ökning type 22/33 400 88 12</v>
      </c>
      <c r="B8252" s="103" t="str">
        <f t="shared" si="718"/>
        <v>Effekt ökning type 22/33 400</v>
      </c>
      <c r="C8252" s="99">
        <v>88</v>
      </c>
      <c r="D8252" s="99">
        <f t="shared" si="723"/>
        <v>12</v>
      </c>
      <c r="E8252" s="100">
        <f t="shared" si="720"/>
        <v>351.59999999999957</v>
      </c>
      <c r="G8252" s="108"/>
      <c r="H8252" s="109"/>
      <c r="I8252" s="109"/>
      <c r="J8252" s="109"/>
      <c r="K8252" s="105">
        <f>K8251+J8216</f>
        <v>351.59999999999957</v>
      </c>
      <c r="L8252" s="118"/>
    </row>
    <row r="8253" spans="1:12" hidden="1" outlineLevel="1" x14ac:dyDescent="0.25">
      <c r="A8253" s="98" t="str">
        <f t="shared" si="719"/>
        <v>Effekt ökning type 22/33 400 89 12</v>
      </c>
      <c r="B8253" s="103" t="str">
        <f t="shared" si="718"/>
        <v>Effekt ökning type 22/33 400</v>
      </c>
      <c r="C8253" s="99">
        <v>89</v>
      </c>
      <c r="D8253" s="99">
        <f t="shared" si="723"/>
        <v>12</v>
      </c>
      <c r="E8253" s="100">
        <f t="shared" si="720"/>
        <v>355.29999999999956</v>
      </c>
      <c r="G8253" s="108"/>
      <c r="H8253" s="109"/>
      <c r="I8253" s="109"/>
      <c r="J8253" s="109"/>
      <c r="K8253" s="105">
        <f>K8252+J8216</f>
        <v>355.29999999999956</v>
      </c>
      <c r="L8253" s="118"/>
    </row>
    <row r="8254" spans="1:12" hidden="1" outlineLevel="1" x14ac:dyDescent="0.25">
      <c r="A8254" s="98" t="str">
        <f t="shared" si="719"/>
        <v>Effekt ökning type 22/33 400 90 12</v>
      </c>
      <c r="B8254" s="103" t="str">
        <f t="shared" si="718"/>
        <v>Effekt ökning type 22/33 400</v>
      </c>
      <c r="C8254" s="99">
        <v>90</v>
      </c>
      <c r="D8254" s="99">
        <f t="shared" si="723"/>
        <v>12</v>
      </c>
      <c r="E8254" s="100">
        <f t="shared" si="720"/>
        <v>358.99999999999955</v>
      </c>
      <c r="G8254" s="108"/>
      <c r="H8254" s="109"/>
      <c r="I8254" s="109"/>
      <c r="J8254" s="109"/>
      <c r="K8254" s="105">
        <f>K8253+J8216</f>
        <v>358.99999999999955</v>
      </c>
      <c r="L8254" s="118"/>
    </row>
    <row r="8255" spans="1:12" hidden="1" outlineLevel="1" x14ac:dyDescent="0.25">
      <c r="A8255" s="98" t="str">
        <f t="shared" si="719"/>
        <v>Effekt ökning type 22/33 400 91 12</v>
      </c>
      <c r="B8255" s="103" t="str">
        <f t="shared" ref="B8255:B8318" si="724">B8254</f>
        <v>Effekt ökning type 22/33 400</v>
      </c>
      <c r="C8255" s="99">
        <v>91</v>
      </c>
      <c r="D8255" s="99">
        <f t="shared" si="723"/>
        <v>12</v>
      </c>
      <c r="E8255" s="100">
        <f t="shared" si="720"/>
        <v>362.69999999999953</v>
      </c>
      <c r="G8255" s="108"/>
      <c r="H8255" s="109"/>
      <c r="I8255" s="109"/>
      <c r="J8255" s="109"/>
      <c r="K8255" s="105">
        <f>K8254+J8216</f>
        <v>362.69999999999953</v>
      </c>
      <c r="L8255" s="118"/>
    </row>
    <row r="8256" spans="1:12" hidden="1" outlineLevel="1" x14ac:dyDescent="0.25">
      <c r="A8256" s="98" t="str">
        <f t="shared" si="719"/>
        <v>Effekt ökning type 22/33 400 92 12</v>
      </c>
      <c r="B8256" s="103" t="str">
        <f t="shared" si="724"/>
        <v>Effekt ökning type 22/33 400</v>
      </c>
      <c r="C8256" s="99">
        <v>92</v>
      </c>
      <c r="D8256" s="99">
        <f t="shared" si="723"/>
        <v>12</v>
      </c>
      <c r="E8256" s="100">
        <f t="shared" si="720"/>
        <v>366.39999999999952</v>
      </c>
      <c r="G8256" s="108"/>
      <c r="H8256" s="109"/>
      <c r="I8256" s="109"/>
      <c r="J8256" s="109"/>
      <c r="K8256" s="105">
        <f>K8255+J8216</f>
        <v>366.39999999999952</v>
      </c>
      <c r="L8256" s="118"/>
    </row>
    <row r="8257" spans="1:12" hidden="1" outlineLevel="1" x14ac:dyDescent="0.25">
      <c r="A8257" s="98" t="str">
        <f t="shared" si="719"/>
        <v>Effekt ökning type 22/33 400 93 12</v>
      </c>
      <c r="B8257" s="103" t="str">
        <f t="shared" si="724"/>
        <v>Effekt ökning type 22/33 400</v>
      </c>
      <c r="C8257" s="99">
        <v>93</v>
      </c>
      <c r="D8257" s="99">
        <f t="shared" si="723"/>
        <v>12</v>
      </c>
      <c r="E8257" s="100">
        <f t="shared" si="720"/>
        <v>370.09999999999951</v>
      </c>
      <c r="G8257" s="108"/>
      <c r="H8257" s="109"/>
      <c r="I8257" s="109"/>
      <c r="J8257" s="109"/>
      <c r="K8257" s="105">
        <f>K8256+J8216</f>
        <v>370.09999999999951</v>
      </c>
      <c r="L8257" s="118"/>
    </row>
    <row r="8258" spans="1:12" hidden="1" outlineLevel="1" x14ac:dyDescent="0.25">
      <c r="A8258" s="98" t="str">
        <f t="shared" si="719"/>
        <v>Effekt ökning type 22/33 400 94 12</v>
      </c>
      <c r="B8258" s="103" t="str">
        <f t="shared" si="724"/>
        <v>Effekt ökning type 22/33 400</v>
      </c>
      <c r="C8258" s="99">
        <v>94</v>
      </c>
      <c r="D8258" s="99">
        <f t="shared" si="723"/>
        <v>12</v>
      </c>
      <c r="E8258" s="100">
        <f t="shared" si="720"/>
        <v>373.7999999999995</v>
      </c>
      <c r="G8258" s="108"/>
      <c r="H8258" s="109"/>
      <c r="I8258" s="109"/>
      <c r="J8258" s="109"/>
      <c r="K8258" s="105">
        <f>K8257+J8216</f>
        <v>373.7999999999995</v>
      </c>
      <c r="L8258" s="118"/>
    </row>
    <row r="8259" spans="1:12" hidden="1" outlineLevel="1" x14ac:dyDescent="0.25">
      <c r="A8259" s="98" t="str">
        <f t="shared" ref="A8259:A8322" si="725">CONCATENATE(B8259," ",C8259," ",D8259)</f>
        <v>Effekt ökning type 22/33 400 95 12</v>
      </c>
      <c r="B8259" s="103" t="str">
        <f t="shared" si="724"/>
        <v>Effekt ökning type 22/33 400</v>
      </c>
      <c r="C8259" s="99">
        <v>95</v>
      </c>
      <c r="D8259" s="99">
        <f t="shared" si="723"/>
        <v>12</v>
      </c>
      <c r="E8259" s="100">
        <f t="shared" ref="E8259:E8322" si="726">K8259</f>
        <v>377.49999999999949</v>
      </c>
      <c r="G8259" s="108"/>
      <c r="H8259" s="109"/>
      <c r="I8259" s="109"/>
      <c r="J8259" s="109"/>
      <c r="K8259" s="105">
        <f>K8258+J8216</f>
        <v>377.49999999999949</v>
      </c>
      <c r="L8259" s="118"/>
    </row>
    <row r="8260" spans="1:12" hidden="1" outlineLevel="1" x14ac:dyDescent="0.25">
      <c r="A8260" s="98" t="str">
        <f t="shared" si="725"/>
        <v>Effekt ökning type 22/33 400 96 12</v>
      </c>
      <c r="B8260" s="103" t="str">
        <f t="shared" si="724"/>
        <v>Effekt ökning type 22/33 400</v>
      </c>
      <c r="C8260" s="99">
        <v>96</v>
      </c>
      <c r="D8260" s="99">
        <f t="shared" si="723"/>
        <v>12</v>
      </c>
      <c r="E8260" s="100">
        <f t="shared" si="726"/>
        <v>381.19999999999948</v>
      </c>
      <c r="G8260" s="108"/>
      <c r="H8260" s="109"/>
      <c r="I8260" s="109"/>
      <c r="J8260" s="109"/>
      <c r="K8260" s="105">
        <f>K8259+J8216</f>
        <v>381.19999999999948</v>
      </c>
      <c r="L8260" s="118"/>
    </row>
    <row r="8261" spans="1:12" hidden="1" outlineLevel="1" x14ac:dyDescent="0.25">
      <c r="A8261" s="98" t="str">
        <f t="shared" si="725"/>
        <v>Effekt ökning type 22/33 400 97 12</v>
      </c>
      <c r="B8261" s="103" t="str">
        <f t="shared" si="724"/>
        <v>Effekt ökning type 22/33 400</v>
      </c>
      <c r="C8261" s="99">
        <v>97</v>
      </c>
      <c r="D8261" s="99">
        <f t="shared" si="723"/>
        <v>12</v>
      </c>
      <c r="E8261" s="100">
        <f t="shared" si="726"/>
        <v>384.89999999999947</v>
      </c>
      <c r="G8261" s="108"/>
      <c r="H8261" s="109"/>
      <c r="I8261" s="109"/>
      <c r="J8261" s="109"/>
      <c r="K8261" s="105">
        <f>K8260+J8216</f>
        <v>384.89999999999947</v>
      </c>
      <c r="L8261" s="118"/>
    </row>
    <row r="8262" spans="1:12" hidden="1" outlineLevel="1" x14ac:dyDescent="0.25">
      <c r="A8262" s="98" t="str">
        <f t="shared" si="725"/>
        <v>Effekt ökning type 22/33 400 98 12</v>
      </c>
      <c r="B8262" s="103" t="str">
        <f t="shared" si="724"/>
        <v>Effekt ökning type 22/33 400</v>
      </c>
      <c r="C8262" s="99">
        <v>98</v>
      </c>
      <c r="D8262" s="99">
        <f t="shared" si="723"/>
        <v>12</v>
      </c>
      <c r="E8262" s="100">
        <f t="shared" si="726"/>
        <v>388.59999999999945</v>
      </c>
      <c r="G8262" s="108"/>
      <c r="H8262" s="109"/>
      <c r="I8262" s="109"/>
      <c r="J8262" s="109"/>
      <c r="K8262" s="105">
        <f>K8261+J8216</f>
        <v>388.59999999999945</v>
      </c>
      <c r="L8262" s="118"/>
    </row>
    <row r="8263" spans="1:12" hidden="1" outlineLevel="1" x14ac:dyDescent="0.25">
      <c r="A8263" s="98" t="str">
        <f t="shared" si="725"/>
        <v>Effekt ökning type 22/33 400 99 12</v>
      </c>
      <c r="B8263" s="103" t="str">
        <f t="shared" si="724"/>
        <v>Effekt ökning type 22/33 400</v>
      </c>
      <c r="C8263" s="99">
        <v>99</v>
      </c>
      <c r="D8263" s="99">
        <f t="shared" si="723"/>
        <v>12</v>
      </c>
      <c r="E8263" s="100">
        <f t="shared" si="726"/>
        <v>392.29999999999944</v>
      </c>
      <c r="G8263" s="108"/>
      <c r="H8263" s="109"/>
      <c r="I8263" s="109"/>
      <c r="J8263" s="109"/>
      <c r="K8263" s="105">
        <f>K8262+J8216</f>
        <v>392.29999999999944</v>
      </c>
      <c r="L8263" s="118"/>
    </row>
    <row r="8264" spans="1:12" hidden="1" outlineLevel="1" x14ac:dyDescent="0.25">
      <c r="A8264" s="110" t="str">
        <f t="shared" si="725"/>
        <v>Effekt ökning type 22/33 400 100 12</v>
      </c>
      <c r="B8264" s="111" t="str">
        <f t="shared" si="724"/>
        <v>Effekt ökning type 22/33 400</v>
      </c>
      <c r="C8264" s="112">
        <v>100</v>
      </c>
      <c r="D8264" s="112">
        <f t="shared" si="723"/>
        <v>12</v>
      </c>
      <c r="E8264" s="113">
        <f t="shared" si="726"/>
        <v>395.99999999999943</v>
      </c>
      <c r="G8264" s="114"/>
      <c r="H8264" s="115"/>
      <c r="I8264" s="115"/>
      <c r="J8264" s="115"/>
      <c r="K8264" s="116">
        <f>K8263+J8216</f>
        <v>395.99999999999943</v>
      </c>
      <c r="L8264" s="118"/>
    </row>
    <row r="8265" spans="1:12" hidden="1" outlineLevel="1" x14ac:dyDescent="0.25">
      <c r="A8265" s="98" t="str">
        <f t="shared" si="725"/>
        <v>Effekt ökning type 22/33 400 50 11</v>
      </c>
      <c r="B8265" s="117" t="str">
        <f t="shared" si="724"/>
        <v>Effekt ökning type 22/33 400</v>
      </c>
      <c r="C8265" s="99">
        <v>50</v>
      </c>
      <c r="D8265" s="99">
        <f>V7807</f>
        <v>11</v>
      </c>
      <c r="E8265" s="100">
        <f t="shared" si="726"/>
        <v>213.5</v>
      </c>
      <c r="G8265" s="99">
        <f>V7808</f>
        <v>213.5</v>
      </c>
      <c r="H8265" s="101"/>
      <c r="I8265" s="101"/>
      <c r="J8265" s="101"/>
      <c r="K8265" s="102">
        <f>G8265</f>
        <v>213.5</v>
      </c>
      <c r="L8265" s="118"/>
    </row>
    <row r="8266" spans="1:12" hidden="1" outlineLevel="1" x14ac:dyDescent="0.25">
      <c r="A8266" s="98" t="str">
        <f t="shared" si="725"/>
        <v>Effekt ökning type 22/33 400 51 11</v>
      </c>
      <c r="B8266" s="103" t="str">
        <f t="shared" si="724"/>
        <v>Effekt ökning type 22/33 400</v>
      </c>
      <c r="C8266" s="99">
        <v>51</v>
      </c>
      <c r="D8266" s="99">
        <f t="shared" ref="D8266:D8297" si="727">D8265</f>
        <v>11</v>
      </c>
      <c r="E8266" s="100">
        <f t="shared" si="726"/>
        <v>216.65</v>
      </c>
      <c r="G8266" s="104"/>
      <c r="H8266" s="59"/>
      <c r="I8266" s="59"/>
      <c r="J8266" s="59"/>
      <c r="K8266" s="105">
        <f>K8265+J8267</f>
        <v>216.65</v>
      </c>
      <c r="L8266" s="118"/>
    </row>
    <row r="8267" spans="1:12" hidden="1" outlineLevel="1" x14ac:dyDescent="0.25">
      <c r="A8267" s="98" t="str">
        <f t="shared" si="725"/>
        <v>Effekt ökning type 22/33 400 52 11</v>
      </c>
      <c r="B8267" s="103" t="str">
        <f t="shared" si="724"/>
        <v>Effekt ökning type 22/33 400</v>
      </c>
      <c r="C8267" s="99">
        <v>52</v>
      </c>
      <c r="D8267" s="99">
        <f t="shared" si="727"/>
        <v>11</v>
      </c>
      <c r="E8267" s="100">
        <f t="shared" si="726"/>
        <v>219.8</v>
      </c>
      <c r="G8267" s="99">
        <f>V7809</f>
        <v>371</v>
      </c>
      <c r="H8267" s="59">
        <v>50</v>
      </c>
      <c r="I8267" s="59">
        <f>G8267-G8265</f>
        <v>157.5</v>
      </c>
      <c r="J8267" s="59">
        <f>I8267/H8267</f>
        <v>3.15</v>
      </c>
      <c r="K8267" s="105">
        <f>K8266+J8267</f>
        <v>219.8</v>
      </c>
      <c r="L8267" s="118"/>
    </row>
    <row r="8268" spans="1:12" hidden="1" outlineLevel="1" x14ac:dyDescent="0.25">
      <c r="A8268" s="98" t="str">
        <f t="shared" si="725"/>
        <v>Effekt ökning type 22/33 400 53 11</v>
      </c>
      <c r="B8268" s="103" t="str">
        <f t="shared" si="724"/>
        <v>Effekt ökning type 22/33 400</v>
      </c>
      <c r="C8268" s="99">
        <v>53</v>
      </c>
      <c r="D8268" s="99">
        <f t="shared" si="727"/>
        <v>11</v>
      </c>
      <c r="E8268" s="100">
        <f t="shared" si="726"/>
        <v>222.95000000000002</v>
      </c>
      <c r="G8268" s="108"/>
      <c r="H8268" s="109"/>
      <c r="I8268" s="109"/>
      <c r="J8268" s="109"/>
      <c r="K8268" s="105">
        <f>K8267+J8267</f>
        <v>222.95000000000002</v>
      </c>
      <c r="L8268" s="118"/>
    </row>
    <row r="8269" spans="1:12" hidden="1" outlineLevel="1" x14ac:dyDescent="0.25">
      <c r="A8269" s="98" t="str">
        <f t="shared" si="725"/>
        <v>Effekt ökning type 22/33 400 54 11</v>
      </c>
      <c r="B8269" s="103" t="str">
        <f t="shared" si="724"/>
        <v>Effekt ökning type 22/33 400</v>
      </c>
      <c r="C8269" s="99">
        <v>54</v>
      </c>
      <c r="D8269" s="99">
        <f t="shared" si="727"/>
        <v>11</v>
      </c>
      <c r="E8269" s="100">
        <f t="shared" si="726"/>
        <v>226.10000000000002</v>
      </c>
      <c r="G8269" s="108"/>
      <c r="H8269" s="109"/>
      <c r="I8269" s="109"/>
      <c r="J8269" s="109"/>
      <c r="K8269" s="105">
        <f>K8268+J8267</f>
        <v>226.10000000000002</v>
      </c>
      <c r="L8269" s="118"/>
    </row>
    <row r="8270" spans="1:12" hidden="1" outlineLevel="1" x14ac:dyDescent="0.25">
      <c r="A8270" s="98" t="str">
        <f t="shared" si="725"/>
        <v>Effekt ökning type 22/33 400 55 11</v>
      </c>
      <c r="B8270" s="103" t="str">
        <f t="shared" si="724"/>
        <v>Effekt ökning type 22/33 400</v>
      </c>
      <c r="C8270" s="99">
        <v>55</v>
      </c>
      <c r="D8270" s="99">
        <f t="shared" si="727"/>
        <v>11</v>
      </c>
      <c r="E8270" s="100">
        <f t="shared" si="726"/>
        <v>229.25000000000003</v>
      </c>
      <c r="G8270" s="104"/>
      <c r="H8270" s="59"/>
      <c r="I8270" s="59"/>
      <c r="J8270" s="59"/>
      <c r="K8270" s="105">
        <f>K8269+J8267</f>
        <v>229.25000000000003</v>
      </c>
      <c r="L8270" s="118"/>
    </row>
    <row r="8271" spans="1:12" hidden="1" outlineLevel="1" x14ac:dyDescent="0.25">
      <c r="A8271" s="98" t="str">
        <f t="shared" si="725"/>
        <v>Effekt ökning type 22/33 400 56 11</v>
      </c>
      <c r="B8271" s="103" t="str">
        <f t="shared" si="724"/>
        <v>Effekt ökning type 22/33 400</v>
      </c>
      <c r="C8271" s="99">
        <v>56</v>
      </c>
      <c r="D8271" s="99">
        <f t="shared" si="727"/>
        <v>11</v>
      </c>
      <c r="E8271" s="100">
        <f t="shared" si="726"/>
        <v>232.40000000000003</v>
      </c>
      <c r="G8271" s="104"/>
      <c r="H8271" s="59"/>
      <c r="I8271" s="59"/>
      <c r="J8271" s="59"/>
      <c r="K8271" s="105">
        <f>K8270+J8267</f>
        <v>232.40000000000003</v>
      </c>
      <c r="L8271" s="118"/>
    </row>
    <row r="8272" spans="1:12" hidden="1" outlineLevel="1" x14ac:dyDescent="0.25">
      <c r="A8272" s="98" t="str">
        <f t="shared" si="725"/>
        <v>Effekt ökning type 22/33 400 57 11</v>
      </c>
      <c r="B8272" s="103" t="str">
        <f t="shared" si="724"/>
        <v>Effekt ökning type 22/33 400</v>
      </c>
      <c r="C8272" s="99">
        <v>57</v>
      </c>
      <c r="D8272" s="99">
        <f t="shared" si="727"/>
        <v>11</v>
      </c>
      <c r="E8272" s="100">
        <f t="shared" si="726"/>
        <v>235.55000000000004</v>
      </c>
      <c r="G8272" s="104"/>
      <c r="H8272" s="59"/>
      <c r="I8272" s="59"/>
      <c r="J8272" s="59"/>
      <c r="K8272" s="105">
        <f>K8271+J8267</f>
        <v>235.55000000000004</v>
      </c>
      <c r="L8272" s="118"/>
    </row>
    <row r="8273" spans="1:12" hidden="1" outlineLevel="1" x14ac:dyDescent="0.25">
      <c r="A8273" s="98" t="str">
        <f t="shared" si="725"/>
        <v>Effekt ökning type 22/33 400 58 11</v>
      </c>
      <c r="B8273" s="103" t="str">
        <f t="shared" si="724"/>
        <v>Effekt ökning type 22/33 400</v>
      </c>
      <c r="C8273" s="99">
        <v>58</v>
      </c>
      <c r="D8273" s="99">
        <f t="shared" si="727"/>
        <v>11</v>
      </c>
      <c r="E8273" s="100">
        <f t="shared" si="726"/>
        <v>238.70000000000005</v>
      </c>
      <c r="G8273" s="104"/>
      <c r="H8273" s="59"/>
      <c r="I8273" s="59"/>
      <c r="J8273" s="59"/>
      <c r="K8273" s="105">
        <f>K8272+J8267</f>
        <v>238.70000000000005</v>
      </c>
      <c r="L8273" s="118"/>
    </row>
    <row r="8274" spans="1:12" hidden="1" outlineLevel="1" x14ac:dyDescent="0.25">
      <c r="A8274" s="98" t="str">
        <f t="shared" si="725"/>
        <v>Effekt ökning type 22/33 400 59 11</v>
      </c>
      <c r="B8274" s="103" t="str">
        <f t="shared" si="724"/>
        <v>Effekt ökning type 22/33 400</v>
      </c>
      <c r="C8274" s="99">
        <v>59</v>
      </c>
      <c r="D8274" s="99">
        <f t="shared" si="727"/>
        <v>11</v>
      </c>
      <c r="E8274" s="100">
        <f t="shared" si="726"/>
        <v>241.85000000000005</v>
      </c>
      <c r="G8274" s="104"/>
      <c r="H8274" s="59"/>
      <c r="I8274" s="59"/>
      <c r="J8274" s="59"/>
      <c r="K8274" s="105">
        <f>K8273+J8267</f>
        <v>241.85000000000005</v>
      </c>
      <c r="L8274" s="118"/>
    </row>
    <row r="8275" spans="1:12" hidden="1" outlineLevel="1" x14ac:dyDescent="0.25">
      <c r="A8275" s="98" t="str">
        <f t="shared" si="725"/>
        <v>Effekt ökning type 22/33 400 60 11</v>
      </c>
      <c r="B8275" s="103" t="str">
        <f t="shared" si="724"/>
        <v>Effekt ökning type 22/33 400</v>
      </c>
      <c r="C8275" s="99">
        <v>60</v>
      </c>
      <c r="D8275" s="99">
        <f t="shared" si="727"/>
        <v>11</v>
      </c>
      <c r="E8275" s="100">
        <f t="shared" si="726"/>
        <v>245.00000000000006</v>
      </c>
      <c r="G8275" s="108"/>
      <c r="H8275" s="59"/>
      <c r="I8275" s="59"/>
      <c r="J8275" s="59"/>
      <c r="K8275" s="105">
        <f>K8274+J8267</f>
        <v>245.00000000000006</v>
      </c>
      <c r="L8275" s="118"/>
    </row>
    <row r="8276" spans="1:12" hidden="1" outlineLevel="1" x14ac:dyDescent="0.25">
      <c r="A8276" s="98" t="str">
        <f t="shared" si="725"/>
        <v>Effekt ökning type 22/33 400 61 11</v>
      </c>
      <c r="B8276" s="103" t="str">
        <f t="shared" si="724"/>
        <v>Effekt ökning type 22/33 400</v>
      </c>
      <c r="C8276" s="99">
        <v>61</v>
      </c>
      <c r="D8276" s="99">
        <f t="shared" si="727"/>
        <v>11</v>
      </c>
      <c r="E8276" s="100">
        <f t="shared" si="726"/>
        <v>248.15000000000006</v>
      </c>
      <c r="G8276" s="108"/>
      <c r="H8276" s="109"/>
      <c r="I8276" s="109"/>
      <c r="J8276" s="109"/>
      <c r="K8276" s="105">
        <f>K8275+J8267</f>
        <v>248.15000000000006</v>
      </c>
      <c r="L8276" s="118"/>
    </row>
    <row r="8277" spans="1:12" hidden="1" outlineLevel="1" x14ac:dyDescent="0.25">
      <c r="A8277" s="98" t="str">
        <f t="shared" si="725"/>
        <v>Effekt ökning type 22/33 400 62 11</v>
      </c>
      <c r="B8277" s="103" t="str">
        <f t="shared" si="724"/>
        <v>Effekt ökning type 22/33 400</v>
      </c>
      <c r="C8277" s="99">
        <v>62</v>
      </c>
      <c r="D8277" s="99">
        <f t="shared" si="727"/>
        <v>11</v>
      </c>
      <c r="E8277" s="100">
        <f t="shared" si="726"/>
        <v>251.30000000000007</v>
      </c>
      <c r="G8277" s="108"/>
      <c r="H8277" s="109"/>
      <c r="I8277" s="109"/>
      <c r="J8277" s="109"/>
      <c r="K8277" s="105">
        <f>K8276+J8267</f>
        <v>251.30000000000007</v>
      </c>
      <c r="L8277" s="118"/>
    </row>
    <row r="8278" spans="1:12" hidden="1" outlineLevel="1" x14ac:dyDescent="0.25">
      <c r="A8278" s="98" t="str">
        <f t="shared" si="725"/>
        <v>Effekt ökning type 22/33 400 63 11</v>
      </c>
      <c r="B8278" s="103" t="str">
        <f t="shared" si="724"/>
        <v>Effekt ökning type 22/33 400</v>
      </c>
      <c r="C8278" s="99">
        <v>63</v>
      </c>
      <c r="D8278" s="99">
        <f t="shared" si="727"/>
        <v>11</v>
      </c>
      <c r="E8278" s="100">
        <f t="shared" si="726"/>
        <v>254.45000000000007</v>
      </c>
      <c r="G8278" s="108"/>
      <c r="H8278" s="109"/>
      <c r="I8278" s="109"/>
      <c r="J8278" s="109"/>
      <c r="K8278" s="105">
        <f>K8277+J8267</f>
        <v>254.45000000000007</v>
      </c>
      <c r="L8278" s="118"/>
    </row>
    <row r="8279" spans="1:12" hidden="1" outlineLevel="1" x14ac:dyDescent="0.25">
      <c r="A8279" s="98" t="str">
        <f t="shared" si="725"/>
        <v>Effekt ökning type 22/33 400 64 11</v>
      </c>
      <c r="B8279" s="103" t="str">
        <f t="shared" si="724"/>
        <v>Effekt ökning type 22/33 400</v>
      </c>
      <c r="C8279" s="99">
        <v>64</v>
      </c>
      <c r="D8279" s="99">
        <f t="shared" si="727"/>
        <v>11</v>
      </c>
      <c r="E8279" s="100">
        <f t="shared" si="726"/>
        <v>257.60000000000008</v>
      </c>
      <c r="G8279" s="108"/>
      <c r="H8279" s="109"/>
      <c r="I8279" s="109"/>
      <c r="J8279" s="109"/>
      <c r="K8279" s="105">
        <f>K8278+J8267</f>
        <v>257.60000000000008</v>
      </c>
      <c r="L8279" s="118"/>
    </row>
    <row r="8280" spans="1:12" hidden="1" outlineLevel="1" x14ac:dyDescent="0.25">
      <c r="A8280" s="98" t="str">
        <f t="shared" si="725"/>
        <v>Effekt ökning type 22/33 400 65 11</v>
      </c>
      <c r="B8280" s="103" t="str">
        <f t="shared" si="724"/>
        <v>Effekt ökning type 22/33 400</v>
      </c>
      <c r="C8280" s="99">
        <v>65</v>
      </c>
      <c r="D8280" s="99">
        <f t="shared" si="727"/>
        <v>11</v>
      </c>
      <c r="E8280" s="100">
        <f t="shared" si="726"/>
        <v>260.75000000000006</v>
      </c>
      <c r="G8280" s="108"/>
      <c r="H8280" s="109"/>
      <c r="I8280" s="109"/>
      <c r="J8280" s="109"/>
      <c r="K8280" s="105">
        <f>K8279+J8267</f>
        <v>260.75000000000006</v>
      </c>
      <c r="L8280" s="118"/>
    </row>
    <row r="8281" spans="1:12" hidden="1" outlineLevel="1" x14ac:dyDescent="0.25">
      <c r="A8281" s="98" t="str">
        <f t="shared" si="725"/>
        <v>Effekt ökning type 22/33 400 66 11</v>
      </c>
      <c r="B8281" s="103" t="str">
        <f t="shared" si="724"/>
        <v>Effekt ökning type 22/33 400</v>
      </c>
      <c r="C8281" s="99">
        <v>66</v>
      </c>
      <c r="D8281" s="99">
        <f t="shared" si="727"/>
        <v>11</v>
      </c>
      <c r="E8281" s="100">
        <f t="shared" si="726"/>
        <v>263.90000000000003</v>
      </c>
      <c r="G8281" s="108"/>
      <c r="H8281" s="109"/>
      <c r="I8281" s="109"/>
      <c r="J8281" s="109"/>
      <c r="K8281" s="105">
        <f>K8280+J8267</f>
        <v>263.90000000000003</v>
      </c>
      <c r="L8281" s="118"/>
    </row>
    <row r="8282" spans="1:12" hidden="1" outlineLevel="1" x14ac:dyDescent="0.25">
      <c r="A8282" s="98" t="str">
        <f t="shared" si="725"/>
        <v>Effekt ökning type 22/33 400 67 11</v>
      </c>
      <c r="B8282" s="103" t="str">
        <f t="shared" si="724"/>
        <v>Effekt ökning type 22/33 400</v>
      </c>
      <c r="C8282" s="99">
        <v>67</v>
      </c>
      <c r="D8282" s="99">
        <f t="shared" si="727"/>
        <v>11</v>
      </c>
      <c r="E8282" s="100">
        <f t="shared" si="726"/>
        <v>267.05</v>
      </c>
      <c r="G8282" s="108"/>
      <c r="H8282" s="109"/>
      <c r="I8282" s="109"/>
      <c r="J8282" s="109"/>
      <c r="K8282" s="105">
        <f>K8281+J8267</f>
        <v>267.05</v>
      </c>
      <c r="L8282" s="118"/>
    </row>
    <row r="8283" spans="1:12" hidden="1" outlineLevel="1" x14ac:dyDescent="0.25">
      <c r="A8283" s="98" t="str">
        <f t="shared" si="725"/>
        <v>Effekt ökning type 22/33 400 68 11</v>
      </c>
      <c r="B8283" s="103" t="str">
        <f t="shared" si="724"/>
        <v>Effekt ökning type 22/33 400</v>
      </c>
      <c r="C8283" s="99">
        <v>68</v>
      </c>
      <c r="D8283" s="99">
        <f t="shared" si="727"/>
        <v>11</v>
      </c>
      <c r="E8283" s="100">
        <f t="shared" si="726"/>
        <v>270.2</v>
      </c>
      <c r="G8283" s="108"/>
      <c r="H8283" s="109"/>
      <c r="I8283" s="109"/>
      <c r="J8283" s="109"/>
      <c r="K8283" s="105">
        <f>K8282+J8267</f>
        <v>270.2</v>
      </c>
      <c r="L8283" s="118"/>
    </row>
    <row r="8284" spans="1:12" hidden="1" outlineLevel="1" x14ac:dyDescent="0.25">
      <c r="A8284" s="98" t="str">
        <f t="shared" si="725"/>
        <v>Effekt ökning type 22/33 400 69 11</v>
      </c>
      <c r="B8284" s="103" t="str">
        <f t="shared" si="724"/>
        <v>Effekt ökning type 22/33 400</v>
      </c>
      <c r="C8284" s="99">
        <v>69</v>
      </c>
      <c r="D8284" s="99">
        <f t="shared" si="727"/>
        <v>11</v>
      </c>
      <c r="E8284" s="100">
        <f t="shared" si="726"/>
        <v>273.34999999999997</v>
      </c>
      <c r="G8284" s="108"/>
      <c r="H8284" s="109"/>
      <c r="I8284" s="109"/>
      <c r="J8284" s="109"/>
      <c r="K8284" s="105">
        <f>K8283+J8267</f>
        <v>273.34999999999997</v>
      </c>
      <c r="L8284" s="118"/>
    </row>
    <row r="8285" spans="1:12" hidden="1" outlineLevel="1" x14ac:dyDescent="0.25">
      <c r="A8285" s="98" t="str">
        <f t="shared" si="725"/>
        <v>Effekt ökning type 22/33 400 70 11</v>
      </c>
      <c r="B8285" s="103" t="str">
        <f t="shared" si="724"/>
        <v>Effekt ökning type 22/33 400</v>
      </c>
      <c r="C8285" s="99">
        <v>70</v>
      </c>
      <c r="D8285" s="99">
        <f t="shared" si="727"/>
        <v>11</v>
      </c>
      <c r="E8285" s="100">
        <f t="shared" si="726"/>
        <v>276.49999999999994</v>
      </c>
      <c r="G8285" s="108"/>
      <c r="H8285" s="109"/>
      <c r="I8285" s="109"/>
      <c r="J8285" s="109"/>
      <c r="K8285" s="105">
        <f>K8284+J8267</f>
        <v>276.49999999999994</v>
      </c>
      <c r="L8285" s="118"/>
    </row>
    <row r="8286" spans="1:12" hidden="1" outlineLevel="1" x14ac:dyDescent="0.25">
      <c r="A8286" s="98" t="str">
        <f t="shared" si="725"/>
        <v>Effekt ökning type 22/33 400 71 11</v>
      </c>
      <c r="B8286" s="103" t="str">
        <f t="shared" si="724"/>
        <v>Effekt ökning type 22/33 400</v>
      </c>
      <c r="C8286" s="99">
        <v>71</v>
      </c>
      <c r="D8286" s="99">
        <f t="shared" si="727"/>
        <v>11</v>
      </c>
      <c r="E8286" s="100">
        <f t="shared" si="726"/>
        <v>279.64999999999992</v>
      </c>
      <c r="G8286" s="108"/>
      <c r="H8286" s="109"/>
      <c r="I8286" s="109"/>
      <c r="J8286" s="109"/>
      <c r="K8286" s="105">
        <f>K8285+J8267</f>
        <v>279.64999999999992</v>
      </c>
      <c r="L8286" s="118"/>
    </row>
    <row r="8287" spans="1:12" hidden="1" outlineLevel="1" x14ac:dyDescent="0.25">
      <c r="A8287" s="98" t="str">
        <f t="shared" si="725"/>
        <v>Effekt ökning type 22/33 400 72 11</v>
      </c>
      <c r="B8287" s="103" t="str">
        <f t="shared" si="724"/>
        <v>Effekt ökning type 22/33 400</v>
      </c>
      <c r="C8287" s="99">
        <v>72</v>
      </c>
      <c r="D8287" s="99">
        <f t="shared" si="727"/>
        <v>11</v>
      </c>
      <c r="E8287" s="100">
        <f t="shared" si="726"/>
        <v>282.7999999999999</v>
      </c>
      <c r="G8287" s="108"/>
      <c r="H8287" s="109"/>
      <c r="I8287" s="109"/>
      <c r="J8287" s="109"/>
      <c r="K8287" s="105">
        <f>K8286+J8267</f>
        <v>282.7999999999999</v>
      </c>
      <c r="L8287" s="118"/>
    </row>
    <row r="8288" spans="1:12" hidden="1" outlineLevel="1" x14ac:dyDescent="0.25">
      <c r="A8288" s="98" t="str">
        <f t="shared" si="725"/>
        <v>Effekt ökning type 22/33 400 73 11</v>
      </c>
      <c r="B8288" s="103" t="str">
        <f t="shared" si="724"/>
        <v>Effekt ökning type 22/33 400</v>
      </c>
      <c r="C8288" s="99">
        <v>73</v>
      </c>
      <c r="D8288" s="99">
        <f t="shared" si="727"/>
        <v>11</v>
      </c>
      <c r="E8288" s="100">
        <f t="shared" si="726"/>
        <v>285.94999999999987</v>
      </c>
      <c r="G8288" s="108"/>
      <c r="H8288" s="109"/>
      <c r="I8288" s="109"/>
      <c r="J8288" s="109"/>
      <c r="K8288" s="105">
        <f>K8287+J8267</f>
        <v>285.94999999999987</v>
      </c>
      <c r="L8288" s="118"/>
    </row>
    <row r="8289" spans="1:12" hidden="1" outlineLevel="1" x14ac:dyDescent="0.25">
      <c r="A8289" s="98" t="str">
        <f t="shared" si="725"/>
        <v>Effekt ökning type 22/33 400 74 11</v>
      </c>
      <c r="B8289" s="103" t="str">
        <f t="shared" si="724"/>
        <v>Effekt ökning type 22/33 400</v>
      </c>
      <c r="C8289" s="99">
        <v>74</v>
      </c>
      <c r="D8289" s="99">
        <f t="shared" si="727"/>
        <v>11</v>
      </c>
      <c r="E8289" s="100">
        <f t="shared" si="726"/>
        <v>289.09999999999985</v>
      </c>
      <c r="G8289" s="108"/>
      <c r="H8289" s="109"/>
      <c r="I8289" s="109"/>
      <c r="J8289" s="109"/>
      <c r="K8289" s="105">
        <f>K8288+J8267</f>
        <v>289.09999999999985</v>
      </c>
      <c r="L8289" s="118"/>
    </row>
    <row r="8290" spans="1:12" hidden="1" outlineLevel="1" x14ac:dyDescent="0.25">
      <c r="A8290" s="98" t="str">
        <f t="shared" si="725"/>
        <v>Effekt ökning type 22/33 400 75 11</v>
      </c>
      <c r="B8290" s="103" t="str">
        <f t="shared" si="724"/>
        <v>Effekt ökning type 22/33 400</v>
      </c>
      <c r="C8290" s="99">
        <v>75</v>
      </c>
      <c r="D8290" s="99">
        <f t="shared" si="727"/>
        <v>11</v>
      </c>
      <c r="E8290" s="100">
        <f t="shared" si="726"/>
        <v>292.24999999999983</v>
      </c>
      <c r="G8290" s="108"/>
      <c r="H8290" s="109"/>
      <c r="I8290" s="109"/>
      <c r="J8290" s="109"/>
      <c r="K8290" s="105">
        <f>K8289+J8267</f>
        <v>292.24999999999983</v>
      </c>
      <c r="L8290" s="118"/>
    </row>
    <row r="8291" spans="1:12" hidden="1" outlineLevel="1" x14ac:dyDescent="0.25">
      <c r="A8291" s="98" t="str">
        <f t="shared" si="725"/>
        <v>Effekt ökning type 22/33 400 76 11</v>
      </c>
      <c r="B8291" s="103" t="str">
        <f t="shared" si="724"/>
        <v>Effekt ökning type 22/33 400</v>
      </c>
      <c r="C8291" s="99">
        <v>76</v>
      </c>
      <c r="D8291" s="99">
        <f t="shared" si="727"/>
        <v>11</v>
      </c>
      <c r="E8291" s="100">
        <f t="shared" si="726"/>
        <v>295.39999999999981</v>
      </c>
      <c r="G8291" s="108"/>
      <c r="H8291" s="109"/>
      <c r="I8291" s="109"/>
      <c r="J8291" s="109"/>
      <c r="K8291" s="105">
        <f>K8290+J8267</f>
        <v>295.39999999999981</v>
      </c>
      <c r="L8291" s="118"/>
    </row>
    <row r="8292" spans="1:12" hidden="1" outlineLevel="1" x14ac:dyDescent="0.25">
      <c r="A8292" s="98" t="str">
        <f t="shared" si="725"/>
        <v>Effekt ökning type 22/33 400 77 11</v>
      </c>
      <c r="B8292" s="103" t="str">
        <f t="shared" si="724"/>
        <v>Effekt ökning type 22/33 400</v>
      </c>
      <c r="C8292" s="99">
        <v>77</v>
      </c>
      <c r="D8292" s="99">
        <f t="shared" si="727"/>
        <v>11</v>
      </c>
      <c r="E8292" s="100">
        <f t="shared" si="726"/>
        <v>298.54999999999978</v>
      </c>
      <c r="G8292" s="108"/>
      <c r="H8292" s="109"/>
      <c r="I8292" s="109"/>
      <c r="J8292" s="109"/>
      <c r="K8292" s="105">
        <f>K8291+J8267</f>
        <v>298.54999999999978</v>
      </c>
      <c r="L8292" s="118"/>
    </row>
    <row r="8293" spans="1:12" hidden="1" outlineLevel="1" x14ac:dyDescent="0.25">
      <c r="A8293" s="98" t="str">
        <f t="shared" si="725"/>
        <v>Effekt ökning type 22/33 400 78 11</v>
      </c>
      <c r="B8293" s="103" t="str">
        <f t="shared" si="724"/>
        <v>Effekt ökning type 22/33 400</v>
      </c>
      <c r="C8293" s="99">
        <v>78</v>
      </c>
      <c r="D8293" s="99">
        <f t="shared" si="727"/>
        <v>11</v>
      </c>
      <c r="E8293" s="100">
        <f t="shared" si="726"/>
        <v>301.69999999999976</v>
      </c>
      <c r="G8293" s="108"/>
      <c r="H8293" s="109"/>
      <c r="I8293" s="109"/>
      <c r="J8293" s="109"/>
      <c r="K8293" s="105">
        <f>K8292+J8267</f>
        <v>301.69999999999976</v>
      </c>
      <c r="L8293" s="118"/>
    </row>
    <row r="8294" spans="1:12" hidden="1" outlineLevel="1" x14ac:dyDescent="0.25">
      <c r="A8294" s="98" t="str">
        <f t="shared" si="725"/>
        <v>Effekt ökning type 22/33 400 79 11</v>
      </c>
      <c r="B8294" s="103" t="str">
        <f t="shared" si="724"/>
        <v>Effekt ökning type 22/33 400</v>
      </c>
      <c r="C8294" s="99">
        <v>79</v>
      </c>
      <c r="D8294" s="99">
        <f t="shared" si="727"/>
        <v>11</v>
      </c>
      <c r="E8294" s="100">
        <f t="shared" si="726"/>
        <v>304.84999999999974</v>
      </c>
      <c r="G8294" s="108"/>
      <c r="H8294" s="109"/>
      <c r="I8294" s="109"/>
      <c r="J8294" s="109"/>
      <c r="K8294" s="105">
        <f>K8293+J8267</f>
        <v>304.84999999999974</v>
      </c>
      <c r="L8294" s="118"/>
    </row>
    <row r="8295" spans="1:12" hidden="1" outlineLevel="1" x14ac:dyDescent="0.25">
      <c r="A8295" s="98" t="str">
        <f t="shared" si="725"/>
        <v>Effekt ökning type 22/33 400 80 11</v>
      </c>
      <c r="B8295" s="103" t="str">
        <f t="shared" si="724"/>
        <v>Effekt ökning type 22/33 400</v>
      </c>
      <c r="C8295" s="99">
        <v>80</v>
      </c>
      <c r="D8295" s="99">
        <f t="shared" si="727"/>
        <v>11</v>
      </c>
      <c r="E8295" s="100">
        <f t="shared" si="726"/>
        <v>307.99999999999972</v>
      </c>
      <c r="G8295" s="108"/>
      <c r="H8295" s="109"/>
      <c r="I8295" s="109"/>
      <c r="J8295" s="109"/>
      <c r="K8295" s="105">
        <f>K8294+J8267</f>
        <v>307.99999999999972</v>
      </c>
      <c r="L8295" s="118"/>
    </row>
    <row r="8296" spans="1:12" hidden="1" outlineLevel="1" x14ac:dyDescent="0.25">
      <c r="A8296" s="98" t="str">
        <f t="shared" si="725"/>
        <v>Effekt ökning type 22/33 400 81 11</v>
      </c>
      <c r="B8296" s="103" t="str">
        <f t="shared" si="724"/>
        <v>Effekt ökning type 22/33 400</v>
      </c>
      <c r="C8296" s="99">
        <v>81</v>
      </c>
      <c r="D8296" s="99">
        <f t="shared" si="727"/>
        <v>11</v>
      </c>
      <c r="E8296" s="100">
        <f t="shared" si="726"/>
        <v>311.14999999999969</v>
      </c>
      <c r="G8296" s="108"/>
      <c r="H8296" s="109"/>
      <c r="I8296" s="109"/>
      <c r="J8296" s="109"/>
      <c r="K8296" s="105">
        <f>K8295+J8267</f>
        <v>311.14999999999969</v>
      </c>
      <c r="L8296" s="118"/>
    </row>
    <row r="8297" spans="1:12" hidden="1" outlineLevel="1" x14ac:dyDescent="0.25">
      <c r="A8297" s="98" t="str">
        <f t="shared" si="725"/>
        <v>Effekt ökning type 22/33 400 82 11</v>
      </c>
      <c r="B8297" s="103" t="str">
        <f t="shared" si="724"/>
        <v>Effekt ökning type 22/33 400</v>
      </c>
      <c r="C8297" s="99">
        <v>82</v>
      </c>
      <c r="D8297" s="99">
        <f t="shared" si="727"/>
        <v>11</v>
      </c>
      <c r="E8297" s="100">
        <f t="shared" si="726"/>
        <v>314.29999999999967</v>
      </c>
      <c r="G8297" s="108"/>
      <c r="H8297" s="109"/>
      <c r="I8297" s="109"/>
      <c r="J8297" s="109"/>
      <c r="K8297" s="105">
        <f>K8296+J8267</f>
        <v>314.29999999999967</v>
      </c>
      <c r="L8297" s="118"/>
    </row>
    <row r="8298" spans="1:12" hidden="1" outlineLevel="1" x14ac:dyDescent="0.25">
      <c r="A8298" s="98" t="str">
        <f t="shared" si="725"/>
        <v>Effekt ökning type 22/33 400 83 11</v>
      </c>
      <c r="B8298" s="103" t="str">
        <f t="shared" si="724"/>
        <v>Effekt ökning type 22/33 400</v>
      </c>
      <c r="C8298" s="99">
        <v>83</v>
      </c>
      <c r="D8298" s="99">
        <f t="shared" ref="D8298:D8315" si="728">D8297</f>
        <v>11</v>
      </c>
      <c r="E8298" s="100">
        <f t="shared" si="726"/>
        <v>317.44999999999965</v>
      </c>
      <c r="G8298" s="108"/>
      <c r="H8298" s="109"/>
      <c r="I8298" s="109"/>
      <c r="J8298" s="109"/>
      <c r="K8298" s="105">
        <f>K8297+J8267</f>
        <v>317.44999999999965</v>
      </c>
      <c r="L8298" s="118"/>
    </row>
    <row r="8299" spans="1:12" hidden="1" outlineLevel="1" x14ac:dyDescent="0.25">
      <c r="A8299" s="98" t="str">
        <f t="shared" si="725"/>
        <v>Effekt ökning type 22/33 400 84 11</v>
      </c>
      <c r="B8299" s="103" t="str">
        <f t="shared" si="724"/>
        <v>Effekt ökning type 22/33 400</v>
      </c>
      <c r="C8299" s="99">
        <v>84</v>
      </c>
      <c r="D8299" s="99">
        <f t="shared" si="728"/>
        <v>11</v>
      </c>
      <c r="E8299" s="100">
        <f t="shared" si="726"/>
        <v>320.59999999999962</v>
      </c>
      <c r="G8299" s="108"/>
      <c r="H8299" s="109"/>
      <c r="I8299" s="109"/>
      <c r="J8299" s="109"/>
      <c r="K8299" s="105">
        <f>K8298+J8267</f>
        <v>320.59999999999962</v>
      </c>
      <c r="L8299" s="118"/>
    </row>
    <row r="8300" spans="1:12" hidden="1" outlineLevel="1" x14ac:dyDescent="0.25">
      <c r="A8300" s="98" t="str">
        <f t="shared" si="725"/>
        <v>Effekt ökning type 22/33 400 85 11</v>
      </c>
      <c r="B8300" s="103" t="str">
        <f t="shared" si="724"/>
        <v>Effekt ökning type 22/33 400</v>
      </c>
      <c r="C8300" s="99">
        <v>85</v>
      </c>
      <c r="D8300" s="99">
        <f t="shared" si="728"/>
        <v>11</v>
      </c>
      <c r="E8300" s="100">
        <f t="shared" si="726"/>
        <v>323.7499999999996</v>
      </c>
      <c r="G8300" s="108"/>
      <c r="H8300" s="109"/>
      <c r="I8300" s="109"/>
      <c r="J8300" s="109"/>
      <c r="K8300" s="105">
        <f>K8299+J8267</f>
        <v>323.7499999999996</v>
      </c>
      <c r="L8300" s="118"/>
    </row>
    <row r="8301" spans="1:12" hidden="1" outlineLevel="1" x14ac:dyDescent="0.25">
      <c r="A8301" s="98" t="str">
        <f t="shared" si="725"/>
        <v>Effekt ökning type 22/33 400 86 11</v>
      </c>
      <c r="B8301" s="103" t="str">
        <f t="shared" si="724"/>
        <v>Effekt ökning type 22/33 400</v>
      </c>
      <c r="C8301" s="99">
        <v>86</v>
      </c>
      <c r="D8301" s="99">
        <f t="shared" si="728"/>
        <v>11</v>
      </c>
      <c r="E8301" s="100">
        <f t="shared" si="726"/>
        <v>326.89999999999958</v>
      </c>
      <c r="G8301" s="108"/>
      <c r="H8301" s="109"/>
      <c r="I8301" s="109"/>
      <c r="J8301" s="109"/>
      <c r="K8301" s="105">
        <f>K8300+J8267</f>
        <v>326.89999999999958</v>
      </c>
      <c r="L8301" s="118"/>
    </row>
    <row r="8302" spans="1:12" hidden="1" outlineLevel="1" x14ac:dyDescent="0.25">
      <c r="A8302" s="98" t="str">
        <f t="shared" si="725"/>
        <v>Effekt ökning type 22/33 400 87 11</v>
      </c>
      <c r="B8302" s="103" t="str">
        <f t="shared" si="724"/>
        <v>Effekt ökning type 22/33 400</v>
      </c>
      <c r="C8302" s="99">
        <v>87</v>
      </c>
      <c r="D8302" s="99">
        <f t="shared" si="728"/>
        <v>11</v>
      </c>
      <c r="E8302" s="100">
        <f t="shared" si="726"/>
        <v>330.04999999999956</v>
      </c>
      <c r="G8302" s="108"/>
      <c r="H8302" s="109"/>
      <c r="I8302" s="109"/>
      <c r="J8302" s="109"/>
      <c r="K8302" s="105">
        <f>K8301+J8267</f>
        <v>330.04999999999956</v>
      </c>
      <c r="L8302" s="118"/>
    </row>
    <row r="8303" spans="1:12" hidden="1" outlineLevel="1" x14ac:dyDescent="0.25">
      <c r="A8303" s="98" t="str">
        <f t="shared" si="725"/>
        <v>Effekt ökning type 22/33 400 88 11</v>
      </c>
      <c r="B8303" s="103" t="str">
        <f t="shared" si="724"/>
        <v>Effekt ökning type 22/33 400</v>
      </c>
      <c r="C8303" s="99">
        <v>88</v>
      </c>
      <c r="D8303" s="99">
        <f t="shared" si="728"/>
        <v>11</v>
      </c>
      <c r="E8303" s="100">
        <f t="shared" si="726"/>
        <v>333.19999999999953</v>
      </c>
      <c r="G8303" s="108"/>
      <c r="H8303" s="109"/>
      <c r="I8303" s="109"/>
      <c r="J8303" s="109"/>
      <c r="K8303" s="105">
        <f>K8302+J8267</f>
        <v>333.19999999999953</v>
      </c>
      <c r="L8303" s="118"/>
    </row>
    <row r="8304" spans="1:12" hidden="1" outlineLevel="1" x14ac:dyDescent="0.25">
      <c r="A8304" s="98" t="str">
        <f t="shared" si="725"/>
        <v>Effekt ökning type 22/33 400 89 11</v>
      </c>
      <c r="B8304" s="103" t="str">
        <f t="shared" si="724"/>
        <v>Effekt ökning type 22/33 400</v>
      </c>
      <c r="C8304" s="99">
        <v>89</v>
      </c>
      <c r="D8304" s="99">
        <f t="shared" si="728"/>
        <v>11</v>
      </c>
      <c r="E8304" s="100">
        <f t="shared" si="726"/>
        <v>336.34999999999951</v>
      </c>
      <c r="G8304" s="108"/>
      <c r="H8304" s="109"/>
      <c r="I8304" s="109"/>
      <c r="J8304" s="109"/>
      <c r="K8304" s="105">
        <f>K8303+J8267</f>
        <v>336.34999999999951</v>
      </c>
      <c r="L8304" s="118"/>
    </row>
    <row r="8305" spans="1:12" hidden="1" outlineLevel="1" x14ac:dyDescent="0.25">
      <c r="A8305" s="98" t="str">
        <f t="shared" si="725"/>
        <v>Effekt ökning type 22/33 400 90 11</v>
      </c>
      <c r="B8305" s="103" t="str">
        <f t="shared" si="724"/>
        <v>Effekt ökning type 22/33 400</v>
      </c>
      <c r="C8305" s="99">
        <v>90</v>
      </c>
      <c r="D8305" s="99">
        <f t="shared" si="728"/>
        <v>11</v>
      </c>
      <c r="E8305" s="100">
        <f t="shared" si="726"/>
        <v>339.49999999999949</v>
      </c>
      <c r="G8305" s="108"/>
      <c r="H8305" s="109"/>
      <c r="I8305" s="109"/>
      <c r="J8305" s="109"/>
      <c r="K8305" s="105">
        <f>K8304+J8267</f>
        <v>339.49999999999949</v>
      </c>
      <c r="L8305" s="118"/>
    </row>
    <row r="8306" spans="1:12" hidden="1" outlineLevel="1" x14ac:dyDescent="0.25">
      <c r="A8306" s="98" t="str">
        <f t="shared" si="725"/>
        <v>Effekt ökning type 22/33 400 91 11</v>
      </c>
      <c r="B8306" s="103" t="str">
        <f t="shared" si="724"/>
        <v>Effekt ökning type 22/33 400</v>
      </c>
      <c r="C8306" s="99">
        <v>91</v>
      </c>
      <c r="D8306" s="99">
        <f t="shared" si="728"/>
        <v>11</v>
      </c>
      <c r="E8306" s="100">
        <f t="shared" si="726"/>
        <v>342.64999999999947</v>
      </c>
      <c r="G8306" s="108"/>
      <c r="H8306" s="109"/>
      <c r="I8306" s="109"/>
      <c r="J8306" s="109"/>
      <c r="K8306" s="105">
        <f>K8305+J8267</f>
        <v>342.64999999999947</v>
      </c>
      <c r="L8306" s="118"/>
    </row>
    <row r="8307" spans="1:12" hidden="1" outlineLevel="1" x14ac:dyDescent="0.25">
      <c r="A8307" s="98" t="str">
        <f t="shared" si="725"/>
        <v>Effekt ökning type 22/33 400 92 11</v>
      </c>
      <c r="B8307" s="103" t="str">
        <f t="shared" si="724"/>
        <v>Effekt ökning type 22/33 400</v>
      </c>
      <c r="C8307" s="99">
        <v>92</v>
      </c>
      <c r="D8307" s="99">
        <f t="shared" si="728"/>
        <v>11</v>
      </c>
      <c r="E8307" s="100">
        <f t="shared" si="726"/>
        <v>345.79999999999944</v>
      </c>
      <c r="G8307" s="108"/>
      <c r="H8307" s="109"/>
      <c r="I8307" s="109"/>
      <c r="J8307" s="109"/>
      <c r="K8307" s="105">
        <f>K8306+J8267</f>
        <v>345.79999999999944</v>
      </c>
      <c r="L8307" s="118"/>
    </row>
    <row r="8308" spans="1:12" hidden="1" outlineLevel="1" x14ac:dyDescent="0.25">
      <c r="A8308" s="98" t="str">
        <f t="shared" si="725"/>
        <v>Effekt ökning type 22/33 400 93 11</v>
      </c>
      <c r="B8308" s="103" t="str">
        <f t="shared" si="724"/>
        <v>Effekt ökning type 22/33 400</v>
      </c>
      <c r="C8308" s="99">
        <v>93</v>
      </c>
      <c r="D8308" s="99">
        <f t="shared" si="728"/>
        <v>11</v>
      </c>
      <c r="E8308" s="100">
        <f t="shared" si="726"/>
        <v>348.94999999999942</v>
      </c>
      <c r="G8308" s="108"/>
      <c r="H8308" s="109"/>
      <c r="I8308" s="109"/>
      <c r="J8308" s="109"/>
      <c r="K8308" s="105">
        <f>K8307+J8267</f>
        <v>348.94999999999942</v>
      </c>
      <c r="L8308" s="118"/>
    </row>
    <row r="8309" spans="1:12" hidden="1" outlineLevel="1" x14ac:dyDescent="0.25">
      <c r="A8309" s="98" t="str">
        <f t="shared" si="725"/>
        <v>Effekt ökning type 22/33 400 94 11</v>
      </c>
      <c r="B8309" s="103" t="str">
        <f t="shared" si="724"/>
        <v>Effekt ökning type 22/33 400</v>
      </c>
      <c r="C8309" s="99">
        <v>94</v>
      </c>
      <c r="D8309" s="99">
        <f t="shared" si="728"/>
        <v>11</v>
      </c>
      <c r="E8309" s="100">
        <f t="shared" si="726"/>
        <v>352.0999999999994</v>
      </c>
      <c r="G8309" s="108"/>
      <c r="H8309" s="109"/>
      <c r="I8309" s="109"/>
      <c r="J8309" s="109"/>
      <c r="K8309" s="105">
        <f>K8308+J8267</f>
        <v>352.0999999999994</v>
      </c>
      <c r="L8309" s="118"/>
    </row>
    <row r="8310" spans="1:12" hidden="1" outlineLevel="1" x14ac:dyDescent="0.25">
      <c r="A8310" s="98" t="str">
        <f t="shared" si="725"/>
        <v>Effekt ökning type 22/33 400 95 11</v>
      </c>
      <c r="B8310" s="103" t="str">
        <f t="shared" si="724"/>
        <v>Effekt ökning type 22/33 400</v>
      </c>
      <c r="C8310" s="99">
        <v>95</v>
      </c>
      <c r="D8310" s="99">
        <f t="shared" si="728"/>
        <v>11</v>
      </c>
      <c r="E8310" s="100">
        <f t="shared" si="726"/>
        <v>355.24999999999937</v>
      </c>
      <c r="G8310" s="108"/>
      <c r="H8310" s="109"/>
      <c r="I8310" s="109"/>
      <c r="J8310" s="109"/>
      <c r="K8310" s="105">
        <f>K8309+J8267</f>
        <v>355.24999999999937</v>
      </c>
      <c r="L8310" s="118"/>
    </row>
    <row r="8311" spans="1:12" hidden="1" outlineLevel="1" x14ac:dyDescent="0.25">
      <c r="A8311" s="98" t="str">
        <f t="shared" si="725"/>
        <v>Effekt ökning type 22/33 400 96 11</v>
      </c>
      <c r="B8311" s="103" t="str">
        <f t="shared" si="724"/>
        <v>Effekt ökning type 22/33 400</v>
      </c>
      <c r="C8311" s="99">
        <v>96</v>
      </c>
      <c r="D8311" s="99">
        <f t="shared" si="728"/>
        <v>11</v>
      </c>
      <c r="E8311" s="100">
        <f t="shared" si="726"/>
        <v>358.39999999999935</v>
      </c>
      <c r="G8311" s="108"/>
      <c r="H8311" s="109"/>
      <c r="I8311" s="109"/>
      <c r="J8311" s="109"/>
      <c r="K8311" s="105">
        <f>K8310+J8267</f>
        <v>358.39999999999935</v>
      </c>
      <c r="L8311" s="118"/>
    </row>
    <row r="8312" spans="1:12" hidden="1" outlineLevel="1" x14ac:dyDescent="0.25">
      <c r="A8312" s="98" t="str">
        <f t="shared" si="725"/>
        <v>Effekt ökning type 22/33 400 97 11</v>
      </c>
      <c r="B8312" s="103" t="str">
        <f t="shared" si="724"/>
        <v>Effekt ökning type 22/33 400</v>
      </c>
      <c r="C8312" s="99">
        <v>97</v>
      </c>
      <c r="D8312" s="99">
        <f t="shared" si="728"/>
        <v>11</v>
      </c>
      <c r="E8312" s="100">
        <f t="shared" si="726"/>
        <v>361.54999999999933</v>
      </c>
      <c r="G8312" s="108"/>
      <c r="H8312" s="109"/>
      <c r="I8312" s="109"/>
      <c r="J8312" s="109"/>
      <c r="K8312" s="105">
        <f>K8311+J8267</f>
        <v>361.54999999999933</v>
      </c>
      <c r="L8312" s="118"/>
    </row>
    <row r="8313" spans="1:12" hidden="1" outlineLevel="1" x14ac:dyDescent="0.25">
      <c r="A8313" s="98" t="str">
        <f t="shared" si="725"/>
        <v>Effekt ökning type 22/33 400 98 11</v>
      </c>
      <c r="B8313" s="103" t="str">
        <f t="shared" si="724"/>
        <v>Effekt ökning type 22/33 400</v>
      </c>
      <c r="C8313" s="99">
        <v>98</v>
      </c>
      <c r="D8313" s="99">
        <f t="shared" si="728"/>
        <v>11</v>
      </c>
      <c r="E8313" s="100">
        <f t="shared" si="726"/>
        <v>364.69999999999931</v>
      </c>
      <c r="G8313" s="108"/>
      <c r="H8313" s="109"/>
      <c r="I8313" s="109"/>
      <c r="J8313" s="109"/>
      <c r="K8313" s="105">
        <f>K8312+J8267</f>
        <v>364.69999999999931</v>
      </c>
      <c r="L8313" s="118"/>
    </row>
    <row r="8314" spans="1:12" hidden="1" outlineLevel="1" x14ac:dyDescent="0.25">
      <c r="A8314" s="98" t="str">
        <f t="shared" si="725"/>
        <v>Effekt ökning type 22/33 400 99 11</v>
      </c>
      <c r="B8314" s="103" t="str">
        <f t="shared" si="724"/>
        <v>Effekt ökning type 22/33 400</v>
      </c>
      <c r="C8314" s="99">
        <v>99</v>
      </c>
      <c r="D8314" s="99">
        <f t="shared" si="728"/>
        <v>11</v>
      </c>
      <c r="E8314" s="100">
        <f t="shared" si="726"/>
        <v>367.84999999999928</v>
      </c>
      <c r="G8314" s="108"/>
      <c r="H8314" s="109"/>
      <c r="I8314" s="109"/>
      <c r="J8314" s="109"/>
      <c r="K8314" s="105">
        <f>K8313+J8267</f>
        <v>367.84999999999928</v>
      </c>
      <c r="L8314" s="118"/>
    </row>
    <row r="8315" spans="1:12" hidden="1" outlineLevel="1" x14ac:dyDescent="0.25">
      <c r="A8315" s="110" t="str">
        <f t="shared" si="725"/>
        <v>Effekt ökning type 22/33 400 100 11</v>
      </c>
      <c r="B8315" s="111" t="str">
        <f t="shared" si="724"/>
        <v>Effekt ökning type 22/33 400</v>
      </c>
      <c r="C8315" s="112">
        <v>100</v>
      </c>
      <c r="D8315" s="112">
        <f t="shared" si="728"/>
        <v>11</v>
      </c>
      <c r="E8315" s="113">
        <f t="shared" si="726"/>
        <v>370.99999999999926</v>
      </c>
      <c r="G8315" s="114"/>
      <c r="H8315" s="115"/>
      <c r="I8315" s="115"/>
      <c r="J8315" s="115"/>
      <c r="K8315" s="116">
        <f>K8314+J8267</f>
        <v>370.99999999999926</v>
      </c>
      <c r="L8315" s="118"/>
    </row>
    <row r="8316" spans="1:12" hidden="1" outlineLevel="1" x14ac:dyDescent="0.25">
      <c r="A8316" s="98" t="str">
        <f t="shared" si="725"/>
        <v>Effekt ökning type 22/33 400 50 10</v>
      </c>
      <c r="B8316" s="117" t="str">
        <f t="shared" si="724"/>
        <v>Effekt ökning type 22/33 400</v>
      </c>
      <c r="C8316" s="99">
        <v>50</v>
      </c>
      <c r="D8316" s="99">
        <f>U7807</f>
        <v>10</v>
      </c>
      <c r="E8316" s="100">
        <f t="shared" si="726"/>
        <v>216</v>
      </c>
      <c r="G8316" s="99">
        <f>U7808</f>
        <v>216</v>
      </c>
      <c r="H8316" s="101"/>
      <c r="I8316" s="101"/>
      <c r="J8316" s="101"/>
      <c r="K8316" s="102">
        <f>G8316</f>
        <v>216</v>
      </c>
      <c r="L8316" s="118"/>
    </row>
    <row r="8317" spans="1:12" hidden="1" outlineLevel="1" x14ac:dyDescent="0.25">
      <c r="A8317" s="98" t="str">
        <f t="shared" si="725"/>
        <v>Effekt ökning type 22/33 400 51 10</v>
      </c>
      <c r="B8317" s="103" t="str">
        <f t="shared" si="724"/>
        <v>Effekt ökning type 22/33 400</v>
      </c>
      <c r="C8317" s="99">
        <v>51</v>
      </c>
      <c r="D8317" s="99">
        <f t="shared" ref="D8317:D8348" si="729">D8316</f>
        <v>10</v>
      </c>
      <c r="E8317" s="100">
        <f t="shared" si="726"/>
        <v>218.6</v>
      </c>
      <c r="G8317" s="104"/>
      <c r="H8317" s="59"/>
      <c r="I8317" s="59"/>
      <c r="J8317" s="59"/>
      <c r="K8317" s="105">
        <f>K8316+J8318</f>
        <v>218.6</v>
      </c>
      <c r="L8317" s="118"/>
    </row>
    <row r="8318" spans="1:12" hidden="1" outlineLevel="1" x14ac:dyDescent="0.25">
      <c r="A8318" s="98" t="str">
        <f t="shared" si="725"/>
        <v>Effekt ökning type 22/33 400 52 10</v>
      </c>
      <c r="B8318" s="103" t="str">
        <f t="shared" si="724"/>
        <v>Effekt ökning type 22/33 400</v>
      </c>
      <c r="C8318" s="99">
        <v>52</v>
      </c>
      <c r="D8318" s="99">
        <f t="shared" si="729"/>
        <v>10</v>
      </c>
      <c r="E8318" s="100">
        <f t="shared" si="726"/>
        <v>221.2</v>
      </c>
      <c r="G8318" s="99">
        <f>U7809</f>
        <v>346</v>
      </c>
      <c r="H8318" s="59">
        <v>50</v>
      </c>
      <c r="I8318" s="59">
        <f>G8318-G8316</f>
        <v>130</v>
      </c>
      <c r="J8318" s="59">
        <f>I8318/H8318</f>
        <v>2.6</v>
      </c>
      <c r="K8318" s="105">
        <f>K8317+J8318</f>
        <v>221.2</v>
      </c>
      <c r="L8318" s="118"/>
    </row>
    <row r="8319" spans="1:12" hidden="1" outlineLevel="1" x14ac:dyDescent="0.25">
      <c r="A8319" s="98" t="str">
        <f t="shared" si="725"/>
        <v>Effekt ökning type 22/33 400 53 10</v>
      </c>
      <c r="B8319" s="103" t="str">
        <f t="shared" ref="B8319:B8382" si="730">B8318</f>
        <v>Effekt ökning type 22/33 400</v>
      </c>
      <c r="C8319" s="99">
        <v>53</v>
      </c>
      <c r="D8319" s="99">
        <f t="shared" si="729"/>
        <v>10</v>
      </c>
      <c r="E8319" s="100">
        <f t="shared" si="726"/>
        <v>223.79999999999998</v>
      </c>
      <c r="G8319" s="108"/>
      <c r="H8319" s="109"/>
      <c r="I8319" s="109"/>
      <c r="J8319" s="109"/>
      <c r="K8319" s="105">
        <f>K8318+J8318</f>
        <v>223.79999999999998</v>
      </c>
      <c r="L8319" s="118"/>
    </row>
    <row r="8320" spans="1:12" hidden="1" outlineLevel="1" x14ac:dyDescent="0.25">
      <c r="A8320" s="98" t="str">
        <f t="shared" si="725"/>
        <v>Effekt ökning type 22/33 400 54 10</v>
      </c>
      <c r="B8320" s="103" t="str">
        <f t="shared" si="730"/>
        <v>Effekt ökning type 22/33 400</v>
      </c>
      <c r="C8320" s="99">
        <v>54</v>
      </c>
      <c r="D8320" s="99">
        <f t="shared" si="729"/>
        <v>10</v>
      </c>
      <c r="E8320" s="100">
        <f t="shared" si="726"/>
        <v>226.39999999999998</v>
      </c>
      <c r="G8320" s="108"/>
      <c r="H8320" s="109"/>
      <c r="I8320" s="109"/>
      <c r="J8320" s="109"/>
      <c r="K8320" s="105">
        <f>K8319+J8318</f>
        <v>226.39999999999998</v>
      </c>
      <c r="L8320" s="118"/>
    </row>
    <row r="8321" spans="1:12" hidden="1" outlineLevel="1" x14ac:dyDescent="0.25">
      <c r="A8321" s="98" t="str">
        <f t="shared" si="725"/>
        <v>Effekt ökning type 22/33 400 55 10</v>
      </c>
      <c r="B8321" s="103" t="str">
        <f t="shared" si="730"/>
        <v>Effekt ökning type 22/33 400</v>
      </c>
      <c r="C8321" s="99">
        <v>55</v>
      </c>
      <c r="D8321" s="99">
        <f t="shared" si="729"/>
        <v>10</v>
      </c>
      <c r="E8321" s="100">
        <f t="shared" si="726"/>
        <v>228.99999999999997</v>
      </c>
      <c r="G8321" s="104"/>
      <c r="H8321" s="59"/>
      <c r="I8321" s="59"/>
      <c r="J8321" s="59"/>
      <c r="K8321" s="105">
        <f>K8320+J8318</f>
        <v>228.99999999999997</v>
      </c>
      <c r="L8321" s="118"/>
    </row>
    <row r="8322" spans="1:12" hidden="1" outlineLevel="1" x14ac:dyDescent="0.25">
      <c r="A8322" s="98" t="str">
        <f t="shared" si="725"/>
        <v>Effekt ökning type 22/33 400 56 10</v>
      </c>
      <c r="B8322" s="103" t="str">
        <f t="shared" si="730"/>
        <v>Effekt ökning type 22/33 400</v>
      </c>
      <c r="C8322" s="99">
        <v>56</v>
      </c>
      <c r="D8322" s="99">
        <f t="shared" si="729"/>
        <v>10</v>
      </c>
      <c r="E8322" s="100">
        <f t="shared" si="726"/>
        <v>231.59999999999997</v>
      </c>
      <c r="G8322" s="104"/>
      <c r="H8322" s="59"/>
      <c r="I8322" s="59"/>
      <c r="J8322" s="59"/>
      <c r="K8322" s="105">
        <f>K8321+J8318</f>
        <v>231.59999999999997</v>
      </c>
      <c r="L8322" s="118"/>
    </row>
    <row r="8323" spans="1:12" hidden="1" outlineLevel="1" x14ac:dyDescent="0.25">
      <c r="A8323" s="98" t="str">
        <f t="shared" ref="A8323:A8386" si="731">CONCATENATE(B8323," ",C8323," ",D8323)</f>
        <v>Effekt ökning type 22/33 400 57 10</v>
      </c>
      <c r="B8323" s="103" t="str">
        <f t="shared" si="730"/>
        <v>Effekt ökning type 22/33 400</v>
      </c>
      <c r="C8323" s="99">
        <v>57</v>
      </c>
      <c r="D8323" s="99">
        <f t="shared" si="729"/>
        <v>10</v>
      </c>
      <c r="E8323" s="100">
        <f t="shared" ref="E8323:E8386" si="732">K8323</f>
        <v>234.19999999999996</v>
      </c>
      <c r="G8323" s="104"/>
      <c r="H8323" s="59"/>
      <c r="I8323" s="59"/>
      <c r="J8323" s="59"/>
      <c r="K8323" s="105">
        <f>K8322+J8318</f>
        <v>234.19999999999996</v>
      </c>
      <c r="L8323" s="118"/>
    </row>
    <row r="8324" spans="1:12" hidden="1" outlineLevel="1" x14ac:dyDescent="0.25">
      <c r="A8324" s="98" t="str">
        <f t="shared" si="731"/>
        <v>Effekt ökning type 22/33 400 58 10</v>
      </c>
      <c r="B8324" s="103" t="str">
        <f t="shared" si="730"/>
        <v>Effekt ökning type 22/33 400</v>
      </c>
      <c r="C8324" s="99">
        <v>58</v>
      </c>
      <c r="D8324" s="99">
        <f t="shared" si="729"/>
        <v>10</v>
      </c>
      <c r="E8324" s="100">
        <f t="shared" si="732"/>
        <v>236.79999999999995</v>
      </c>
      <c r="G8324" s="104"/>
      <c r="H8324" s="59"/>
      <c r="I8324" s="59"/>
      <c r="J8324" s="59"/>
      <c r="K8324" s="105">
        <f>K8323+J8318</f>
        <v>236.79999999999995</v>
      </c>
      <c r="L8324" s="118"/>
    </row>
    <row r="8325" spans="1:12" hidden="1" outlineLevel="1" x14ac:dyDescent="0.25">
      <c r="A8325" s="98" t="str">
        <f t="shared" si="731"/>
        <v>Effekt ökning type 22/33 400 59 10</v>
      </c>
      <c r="B8325" s="103" t="str">
        <f t="shared" si="730"/>
        <v>Effekt ökning type 22/33 400</v>
      </c>
      <c r="C8325" s="99">
        <v>59</v>
      </c>
      <c r="D8325" s="99">
        <f t="shared" si="729"/>
        <v>10</v>
      </c>
      <c r="E8325" s="100">
        <f t="shared" si="732"/>
        <v>239.39999999999995</v>
      </c>
      <c r="G8325" s="104"/>
      <c r="H8325" s="59"/>
      <c r="I8325" s="59"/>
      <c r="J8325" s="59"/>
      <c r="K8325" s="105">
        <f>K8324+J8318</f>
        <v>239.39999999999995</v>
      </c>
      <c r="L8325" s="118"/>
    </row>
    <row r="8326" spans="1:12" hidden="1" outlineLevel="1" x14ac:dyDescent="0.25">
      <c r="A8326" s="98" t="str">
        <f t="shared" si="731"/>
        <v>Effekt ökning type 22/33 400 60 10</v>
      </c>
      <c r="B8326" s="103" t="str">
        <f t="shared" si="730"/>
        <v>Effekt ökning type 22/33 400</v>
      </c>
      <c r="C8326" s="99">
        <v>60</v>
      </c>
      <c r="D8326" s="99">
        <f t="shared" si="729"/>
        <v>10</v>
      </c>
      <c r="E8326" s="100">
        <f t="shared" si="732"/>
        <v>241.99999999999994</v>
      </c>
      <c r="G8326" s="108"/>
      <c r="H8326" s="59"/>
      <c r="I8326" s="59"/>
      <c r="J8326" s="59"/>
      <c r="K8326" s="105">
        <f>K8325+J8318</f>
        <v>241.99999999999994</v>
      </c>
      <c r="L8326" s="118"/>
    </row>
    <row r="8327" spans="1:12" hidden="1" outlineLevel="1" x14ac:dyDescent="0.25">
      <c r="A8327" s="98" t="str">
        <f t="shared" si="731"/>
        <v>Effekt ökning type 22/33 400 61 10</v>
      </c>
      <c r="B8327" s="103" t="str">
        <f t="shared" si="730"/>
        <v>Effekt ökning type 22/33 400</v>
      </c>
      <c r="C8327" s="99">
        <v>61</v>
      </c>
      <c r="D8327" s="99">
        <f t="shared" si="729"/>
        <v>10</v>
      </c>
      <c r="E8327" s="100">
        <f t="shared" si="732"/>
        <v>244.59999999999994</v>
      </c>
      <c r="G8327" s="108"/>
      <c r="H8327" s="109"/>
      <c r="I8327" s="109"/>
      <c r="J8327" s="109"/>
      <c r="K8327" s="105">
        <f>K8326+J8318</f>
        <v>244.59999999999994</v>
      </c>
      <c r="L8327" s="118"/>
    </row>
    <row r="8328" spans="1:12" hidden="1" outlineLevel="1" x14ac:dyDescent="0.25">
      <c r="A8328" s="98" t="str">
        <f t="shared" si="731"/>
        <v>Effekt ökning type 22/33 400 62 10</v>
      </c>
      <c r="B8328" s="103" t="str">
        <f t="shared" si="730"/>
        <v>Effekt ökning type 22/33 400</v>
      </c>
      <c r="C8328" s="99">
        <v>62</v>
      </c>
      <c r="D8328" s="99">
        <f t="shared" si="729"/>
        <v>10</v>
      </c>
      <c r="E8328" s="100">
        <f t="shared" si="732"/>
        <v>247.19999999999993</v>
      </c>
      <c r="G8328" s="108"/>
      <c r="H8328" s="109"/>
      <c r="I8328" s="109"/>
      <c r="J8328" s="109"/>
      <c r="K8328" s="105">
        <f>K8327+J8318</f>
        <v>247.19999999999993</v>
      </c>
      <c r="L8328" s="118"/>
    </row>
    <row r="8329" spans="1:12" hidden="1" outlineLevel="1" x14ac:dyDescent="0.25">
      <c r="A8329" s="98" t="str">
        <f t="shared" si="731"/>
        <v>Effekt ökning type 22/33 400 63 10</v>
      </c>
      <c r="B8329" s="103" t="str">
        <f t="shared" si="730"/>
        <v>Effekt ökning type 22/33 400</v>
      </c>
      <c r="C8329" s="99">
        <v>63</v>
      </c>
      <c r="D8329" s="99">
        <f t="shared" si="729"/>
        <v>10</v>
      </c>
      <c r="E8329" s="100">
        <f t="shared" si="732"/>
        <v>249.79999999999993</v>
      </c>
      <c r="G8329" s="108"/>
      <c r="H8329" s="109"/>
      <c r="I8329" s="109"/>
      <c r="J8329" s="109"/>
      <c r="K8329" s="105">
        <f>K8328+J8318</f>
        <v>249.79999999999993</v>
      </c>
      <c r="L8329" s="118"/>
    </row>
    <row r="8330" spans="1:12" hidden="1" outlineLevel="1" x14ac:dyDescent="0.25">
      <c r="A8330" s="98" t="str">
        <f t="shared" si="731"/>
        <v>Effekt ökning type 22/33 400 64 10</v>
      </c>
      <c r="B8330" s="103" t="str">
        <f t="shared" si="730"/>
        <v>Effekt ökning type 22/33 400</v>
      </c>
      <c r="C8330" s="99">
        <v>64</v>
      </c>
      <c r="D8330" s="99">
        <f t="shared" si="729"/>
        <v>10</v>
      </c>
      <c r="E8330" s="100">
        <f t="shared" si="732"/>
        <v>252.39999999999992</v>
      </c>
      <c r="G8330" s="108"/>
      <c r="H8330" s="109"/>
      <c r="I8330" s="109"/>
      <c r="J8330" s="109"/>
      <c r="K8330" s="105">
        <f>K8329+J8318</f>
        <v>252.39999999999992</v>
      </c>
      <c r="L8330" s="118"/>
    </row>
    <row r="8331" spans="1:12" hidden="1" outlineLevel="1" x14ac:dyDescent="0.25">
      <c r="A8331" s="98" t="str">
        <f t="shared" si="731"/>
        <v>Effekt ökning type 22/33 400 65 10</v>
      </c>
      <c r="B8331" s="103" t="str">
        <f t="shared" si="730"/>
        <v>Effekt ökning type 22/33 400</v>
      </c>
      <c r="C8331" s="99">
        <v>65</v>
      </c>
      <c r="D8331" s="99">
        <f t="shared" si="729"/>
        <v>10</v>
      </c>
      <c r="E8331" s="100">
        <f t="shared" si="732"/>
        <v>254.99999999999991</v>
      </c>
      <c r="G8331" s="108"/>
      <c r="H8331" s="109"/>
      <c r="I8331" s="109"/>
      <c r="J8331" s="109"/>
      <c r="K8331" s="105">
        <f>K8330+J8318</f>
        <v>254.99999999999991</v>
      </c>
      <c r="L8331" s="118"/>
    </row>
    <row r="8332" spans="1:12" hidden="1" outlineLevel="1" x14ac:dyDescent="0.25">
      <c r="A8332" s="98" t="str">
        <f t="shared" si="731"/>
        <v>Effekt ökning type 22/33 400 66 10</v>
      </c>
      <c r="B8332" s="103" t="str">
        <f t="shared" si="730"/>
        <v>Effekt ökning type 22/33 400</v>
      </c>
      <c r="C8332" s="99">
        <v>66</v>
      </c>
      <c r="D8332" s="99">
        <f t="shared" si="729"/>
        <v>10</v>
      </c>
      <c r="E8332" s="100">
        <f t="shared" si="732"/>
        <v>257.59999999999991</v>
      </c>
      <c r="G8332" s="108"/>
      <c r="H8332" s="109"/>
      <c r="I8332" s="109"/>
      <c r="J8332" s="109"/>
      <c r="K8332" s="105">
        <f>K8331+J8318</f>
        <v>257.59999999999991</v>
      </c>
      <c r="L8332" s="118"/>
    </row>
    <row r="8333" spans="1:12" hidden="1" outlineLevel="1" x14ac:dyDescent="0.25">
      <c r="A8333" s="98" t="str">
        <f t="shared" si="731"/>
        <v>Effekt ökning type 22/33 400 67 10</v>
      </c>
      <c r="B8333" s="103" t="str">
        <f t="shared" si="730"/>
        <v>Effekt ökning type 22/33 400</v>
      </c>
      <c r="C8333" s="99">
        <v>67</v>
      </c>
      <c r="D8333" s="99">
        <f t="shared" si="729"/>
        <v>10</v>
      </c>
      <c r="E8333" s="100">
        <f t="shared" si="732"/>
        <v>260.19999999999993</v>
      </c>
      <c r="G8333" s="108"/>
      <c r="H8333" s="109"/>
      <c r="I8333" s="109"/>
      <c r="J8333" s="109"/>
      <c r="K8333" s="105">
        <f>K8332+J8318</f>
        <v>260.19999999999993</v>
      </c>
      <c r="L8333" s="118"/>
    </row>
    <row r="8334" spans="1:12" hidden="1" outlineLevel="1" x14ac:dyDescent="0.25">
      <c r="A8334" s="98" t="str">
        <f t="shared" si="731"/>
        <v>Effekt ökning type 22/33 400 68 10</v>
      </c>
      <c r="B8334" s="103" t="str">
        <f t="shared" si="730"/>
        <v>Effekt ökning type 22/33 400</v>
      </c>
      <c r="C8334" s="99">
        <v>68</v>
      </c>
      <c r="D8334" s="99">
        <f t="shared" si="729"/>
        <v>10</v>
      </c>
      <c r="E8334" s="100">
        <f t="shared" si="732"/>
        <v>262.79999999999995</v>
      </c>
      <c r="G8334" s="108"/>
      <c r="H8334" s="109"/>
      <c r="I8334" s="109"/>
      <c r="J8334" s="109"/>
      <c r="K8334" s="105">
        <f>K8333+J8318</f>
        <v>262.79999999999995</v>
      </c>
      <c r="L8334" s="118"/>
    </row>
    <row r="8335" spans="1:12" hidden="1" outlineLevel="1" x14ac:dyDescent="0.25">
      <c r="A8335" s="98" t="str">
        <f t="shared" si="731"/>
        <v>Effekt ökning type 22/33 400 69 10</v>
      </c>
      <c r="B8335" s="103" t="str">
        <f t="shared" si="730"/>
        <v>Effekt ökning type 22/33 400</v>
      </c>
      <c r="C8335" s="99">
        <v>69</v>
      </c>
      <c r="D8335" s="99">
        <f t="shared" si="729"/>
        <v>10</v>
      </c>
      <c r="E8335" s="100">
        <f t="shared" si="732"/>
        <v>265.39999999999998</v>
      </c>
      <c r="G8335" s="108"/>
      <c r="H8335" s="109"/>
      <c r="I8335" s="109"/>
      <c r="J8335" s="109"/>
      <c r="K8335" s="105">
        <f>K8334+J8318</f>
        <v>265.39999999999998</v>
      </c>
      <c r="L8335" s="118"/>
    </row>
    <row r="8336" spans="1:12" hidden="1" outlineLevel="1" x14ac:dyDescent="0.25">
      <c r="A8336" s="98" t="str">
        <f t="shared" si="731"/>
        <v>Effekt ökning type 22/33 400 70 10</v>
      </c>
      <c r="B8336" s="103" t="str">
        <f t="shared" si="730"/>
        <v>Effekt ökning type 22/33 400</v>
      </c>
      <c r="C8336" s="99">
        <v>70</v>
      </c>
      <c r="D8336" s="99">
        <f t="shared" si="729"/>
        <v>10</v>
      </c>
      <c r="E8336" s="100">
        <f t="shared" si="732"/>
        <v>268</v>
      </c>
      <c r="G8336" s="108"/>
      <c r="H8336" s="109"/>
      <c r="I8336" s="109"/>
      <c r="J8336" s="109"/>
      <c r="K8336" s="105">
        <f>K8335+J8318</f>
        <v>268</v>
      </c>
      <c r="L8336" s="118"/>
    </row>
    <row r="8337" spans="1:12" hidden="1" outlineLevel="1" x14ac:dyDescent="0.25">
      <c r="A8337" s="98" t="str">
        <f t="shared" si="731"/>
        <v>Effekt ökning type 22/33 400 71 10</v>
      </c>
      <c r="B8337" s="103" t="str">
        <f t="shared" si="730"/>
        <v>Effekt ökning type 22/33 400</v>
      </c>
      <c r="C8337" s="99">
        <v>71</v>
      </c>
      <c r="D8337" s="99">
        <f t="shared" si="729"/>
        <v>10</v>
      </c>
      <c r="E8337" s="100">
        <f t="shared" si="732"/>
        <v>270.60000000000002</v>
      </c>
      <c r="G8337" s="108"/>
      <c r="H8337" s="109"/>
      <c r="I8337" s="109"/>
      <c r="J8337" s="109"/>
      <c r="K8337" s="105">
        <f>K8336+J8318</f>
        <v>270.60000000000002</v>
      </c>
      <c r="L8337" s="118"/>
    </row>
    <row r="8338" spans="1:12" hidden="1" outlineLevel="1" x14ac:dyDescent="0.25">
      <c r="A8338" s="98" t="str">
        <f t="shared" si="731"/>
        <v>Effekt ökning type 22/33 400 72 10</v>
      </c>
      <c r="B8338" s="103" t="str">
        <f t="shared" si="730"/>
        <v>Effekt ökning type 22/33 400</v>
      </c>
      <c r="C8338" s="99">
        <v>72</v>
      </c>
      <c r="D8338" s="99">
        <f t="shared" si="729"/>
        <v>10</v>
      </c>
      <c r="E8338" s="100">
        <f t="shared" si="732"/>
        <v>273.20000000000005</v>
      </c>
      <c r="G8338" s="108"/>
      <c r="H8338" s="109"/>
      <c r="I8338" s="109"/>
      <c r="J8338" s="109"/>
      <c r="K8338" s="105">
        <f>K8337+J8318</f>
        <v>273.20000000000005</v>
      </c>
      <c r="L8338" s="118"/>
    </row>
    <row r="8339" spans="1:12" hidden="1" outlineLevel="1" x14ac:dyDescent="0.25">
      <c r="A8339" s="98" t="str">
        <f t="shared" si="731"/>
        <v>Effekt ökning type 22/33 400 73 10</v>
      </c>
      <c r="B8339" s="103" t="str">
        <f t="shared" si="730"/>
        <v>Effekt ökning type 22/33 400</v>
      </c>
      <c r="C8339" s="99">
        <v>73</v>
      </c>
      <c r="D8339" s="99">
        <f t="shared" si="729"/>
        <v>10</v>
      </c>
      <c r="E8339" s="100">
        <f t="shared" si="732"/>
        <v>275.80000000000007</v>
      </c>
      <c r="G8339" s="108"/>
      <c r="H8339" s="109"/>
      <c r="I8339" s="109"/>
      <c r="J8339" s="109"/>
      <c r="K8339" s="105">
        <f>K8338+J8318</f>
        <v>275.80000000000007</v>
      </c>
      <c r="L8339" s="118"/>
    </row>
    <row r="8340" spans="1:12" hidden="1" outlineLevel="1" x14ac:dyDescent="0.25">
      <c r="A8340" s="98" t="str">
        <f t="shared" si="731"/>
        <v>Effekt ökning type 22/33 400 74 10</v>
      </c>
      <c r="B8340" s="103" t="str">
        <f t="shared" si="730"/>
        <v>Effekt ökning type 22/33 400</v>
      </c>
      <c r="C8340" s="99">
        <v>74</v>
      </c>
      <c r="D8340" s="99">
        <f t="shared" si="729"/>
        <v>10</v>
      </c>
      <c r="E8340" s="100">
        <f t="shared" si="732"/>
        <v>278.40000000000009</v>
      </c>
      <c r="G8340" s="108"/>
      <c r="H8340" s="109"/>
      <c r="I8340" s="109"/>
      <c r="J8340" s="109"/>
      <c r="K8340" s="105">
        <f>K8339+J8318</f>
        <v>278.40000000000009</v>
      </c>
      <c r="L8340" s="118"/>
    </row>
    <row r="8341" spans="1:12" hidden="1" outlineLevel="1" x14ac:dyDescent="0.25">
      <c r="A8341" s="98" t="str">
        <f t="shared" si="731"/>
        <v>Effekt ökning type 22/33 400 75 10</v>
      </c>
      <c r="B8341" s="103" t="str">
        <f t="shared" si="730"/>
        <v>Effekt ökning type 22/33 400</v>
      </c>
      <c r="C8341" s="99">
        <v>75</v>
      </c>
      <c r="D8341" s="99">
        <f t="shared" si="729"/>
        <v>10</v>
      </c>
      <c r="E8341" s="100">
        <f t="shared" si="732"/>
        <v>281.00000000000011</v>
      </c>
      <c r="G8341" s="108"/>
      <c r="H8341" s="109"/>
      <c r="I8341" s="109"/>
      <c r="J8341" s="109"/>
      <c r="K8341" s="105">
        <f>K8340+J8318</f>
        <v>281.00000000000011</v>
      </c>
      <c r="L8341" s="118"/>
    </row>
    <row r="8342" spans="1:12" hidden="1" outlineLevel="1" x14ac:dyDescent="0.25">
      <c r="A8342" s="98" t="str">
        <f t="shared" si="731"/>
        <v>Effekt ökning type 22/33 400 76 10</v>
      </c>
      <c r="B8342" s="103" t="str">
        <f t="shared" si="730"/>
        <v>Effekt ökning type 22/33 400</v>
      </c>
      <c r="C8342" s="99">
        <v>76</v>
      </c>
      <c r="D8342" s="99">
        <f t="shared" si="729"/>
        <v>10</v>
      </c>
      <c r="E8342" s="100">
        <f t="shared" si="732"/>
        <v>283.60000000000014</v>
      </c>
      <c r="G8342" s="108"/>
      <c r="H8342" s="109"/>
      <c r="I8342" s="109"/>
      <c r="J8342" s="109"/>
      <c r="K8342" s="105">
        <f>K8341+J8318</f>
        <v>283.60000000000014</v>
      </c>
      <c r="L8342" s="118"/>
    </row>
    <row r="8343" spans="1:12" hidden="1" outlineLevel="1" x14ac:dyDescent="0.25">
      <c r="A8343" s="98" t="str">
        <f t="shared" si="731"/>
        <v>Effekt ökning type 22/33 400 77 10</v>
      </c>
      <c r="B8343" s="103" t="str">
        <f t="shared" si="730"/>
        <v>Effekt ökning type 22/33 400</v>
      </c>
      <c r="C8343" s="99">
        <v>77</v>
      </c>
      <c r="D8343" s="99">
        <f t="shared" si="729"/>
        <v>10</v>
      </c>
      <c r="E8343" s="100">
        <f t="shared" si="732"/>
        <v>286.20000000000016</v>
      </c>
      <c r="G8343" s="108"/>
      <c r="H8343" s="109"/>
      <c r="I8343" s="109"/>
      <c r="J8343" s="109"/>
      <c r="K8343" s="105">
        <f>K8342+J8318</f>
        <v>286.20000000000016</v>
      </c>
      <c r="L8343" s="118"/>
    </row>
    <row r="8344" spans="1:12" hidden="1" outlineLevel="1" x14ac:dyDescent="0.25">
      <c r="A8344" s="98" t="str">
        <f t="shared" si="731"/>
        <v>Effekt ökning type 22/33 400 78 10</v>
      </c>
      <c r="B8344" s="103" t="str">
        <f t="shared" si="730"/>
        <v>Effekt ökning type 22/33 400</v>
      </c>
      <c r="C8344" s="99">
        <v>78</v>
      </c>
      <c r="D8344" s="99">
        <f t="shared" si="729"/>
        <v>10</v>
      </c>
      <c r="E8344" s="100">
        <f t="shared" si="732"/>
        <v>288.80000000000018</v>
      </c>
      <c r="G8344" s="108"/>
      <c r="H8344" s="109"/>
      <c r="I8344" s="109"/>
      <c r="J8344" s="109"/>
      <c r="K8344" s="105">
        <f>K8343+J8318</f>
        <v>288.80000000000018</v>
      </c>
      <c r="L8344" s="118"/>
    </row>
    <row r="8345" spans="1:12" hidden="1" outlineLevel="1" x14ac:dyDescent="0.25">
      <c r="A8345" s="98" t="str">
        <f t="shared" si="731"/>
        <v>Effekt ökning type 22/33 400 79 10</v>
      </c>
      <c r="B8345" s="103" t="str">
        <f t="shared" si="730"/>
        <v>Effekt ökning type 22/33 400</v>
      </c>
      <c r="C8345" s="99">
        <v>79</v>
      </c>
      <c r="D8345" s="99">
        <f t="shared" si="729"/>
        <v>10</v>
      </c>
      <c r="E8345" s="100">
        <f t="shared" si="732"/>
        <v>291.4000000000002</v>
      </c>
      <c r="G8345" s="108"/>
      <c r="H8345" s="109"/>
      <c r="I8345" s="109"/>
      <c r="J8345" s="109"/>
      <c r="K8345" s="105">
        <f>K8344+J8318</f>
        <v>291.4000000000002</v>
      </c>
      <c r="L8345" s="118"/>
    </row>
    <row r="8346" spans="1:12" hidden="1" outlineLevel="1" x14ac:dyDescent="0.25">
      <c r="A8346" s="98" t="str">
        <f t="shared" si="731"/>
        <v>Effekt ökning type 22/33 400 80 10</v>
      </c>
      <c r="B8346" s="103" t="str">
        <f t="shared" si="730"/>
        <v>Effekt ökning type 22/33 400</v>
      </c>
      <c r="C8346" s="99">
        <v>80</v>
      </c>
      <c r="D8346" s="99">
        <f t="shared" si="729"/>
        <v>10</v>
      </c>
      <c r="E8346" s="100">
        <f t="shared" si="732"/>
        <v>294.00000000000023</v>
      </c>
      <c r="G8346" s="108"/>
      <c r="H8346" s="109"/>
      <c r="I8346" s="109"/>
      <c r="J8346" s="109"/>
      <c r="K8346" s="105">
        <f>K8345+J8318</f>
        <v>294.00000000000023</v>
      </c>
      <c r="L8346" s="118"/>
    </row>
    <row r="8347" spans="1:12" hidden="1" outlineLevel="1" x14ac:dyDescent="0.25">
      <c r="A8347" s="98" t="str">
        <f t="shared" si="731"/>
        <v>Effekt ökning type 22/33 400 81 10</v>
      </c>
      <c r="B8347" s="103" t="str">
        <f t="shared" si="730"/>
        <v>Effekt ökning type 22/33 400</v>
      </c>
      <c r="C8347" s="99">
        <v>81</v>
      </c>
      <c r="D8347" s="99">
        <f t="shared" si="729"/>
        <v>10</v>
      </c>
      <c r="E8347" s="100">
        <f t="shared" si="732"/>
        <v>296.60000000000025</v>
      </c>
      <c r="G8347" s="108"/>
      <c r="H8347" s="109"/>
      <c r="I8347" s="109"/>
      <c r="J8347" s="109"/>
      <c r="K8347" s="105">
        <f>K8346+J8318</f>
        <v>296.60000000000025</v>
      </c>
      <c r="L8347" s="118"/>
    </row>
    <row r="8348" spans="1:12" hidden="1" outlineLevel="1" x14ac:dyDescent="0.25">
      <c r="A8348" s="98" t="str">
        <f t="shared" si="731"/>
        <v>Effekt ökning type 22/33 400 82 10</v>
      </c>
      <c r="B8348" s="103" t="str">
        <f t="shared" si="730"/>
        <v>Effekt ökning type 22/33 400</v>
      </c>
      <c r="C8348" s="99">
        <v>82</v>
      </c>
      <c r="D8348" s="99">
        <f t="shared" si="729"/>
        <v>10</v>
      </c>
      <c r="E8348" s="100">
        <f t="shared" si="732"/>
        <v>299.20000000000027</v>
      </c>
      <c r="G8348" s="108"/>
      <c r="H8348" s="109"/>
      <c r="I8348" s="109"/>
      <c r="J8348" s="109"/>
      <c r="K8348" s="105">
        <f>K8347+J8318</f>
        <v>299.20000000000027</v>
      </c>
      <c r="L8348" s="118"/>
    </row>
    <row r="8349" spans="1:12" hidden="1" outlineLevel="1" x14ac:dyDescent="0.25">
      <c r="A8349" s="98" t="str">
        <f t="shared" si="731"/>
        <v>Effekt ökning type 22/33 400 83 10</v>
      </c>
      <c r="B8349" s="103" t="str">
        <f t="shared" si="730"/>
        <v>Effekt ökning type 22/33 400</v>
      </c>
      <c r="C8349" s="99">
        <v>83</v>
      </c>
      <c r="D8349" s="99">
        <f t="shared" ref="D8349:D8366" si="733">D8348</f>
        <v>10</v>
      </c>
      <c r="E8349" s="100">
        <f t="shared" si="732"/>
        <v>301.8000000000003</v>
      </c>
      <c r="G8349" s="108"/>
      <c r="H8349" s="109"/>
      <c r="I8349" s="109"/>
      <c r="J8349" s="109"/>
      <c r="K8349" s="105">
        <f>K8348+J8318</f>
        <v>301.8000000000003</v>
      </c>
      <c r="L8349" s="118"/>
    </row>
    <row r="8350" spans="1:12" hidden="1" outlineLevel="1" x14ac:dyDescent="0.25">
      <c r="A8350" s="98" t="str">
        <f t="shared" si="731"/>
        <v>Effekt ökning type 22/33 400 84 10</v>
      </c>
      <c r="B8350" s="103" t="str">
        <f t="shared" si="730"/>
        <v>Effekt ökning type 22/33 400</v>
      </c>
      <c r="C8350" s="99">
        <v>84</v>
      </c>
      <c r="D8350" s="99">
        <f t="shared" si="733"/>
        <v>10</v>
      </c>
      <c r="E8350" s="100">
        <f t="shared" si="732"/>
        <v>304.40000000000032</v>
      </c>
      <c r="G8350" s="108"/>
      <c r="H8350" s="109"/>
      <c r="I8350" s="109"/>
      <c r="J8350" s="109"/>
      <c r="K8350" s="105">
        <f>K8349+J8318</f>
        <v>304.40000000000032</v>
      </c>
      <c r="L8350" s="118"/>
    </row>
    <row r="8351" spans="1:12" hidden="1" outlineLevel="1" x14ac:dyDescent="0.25">
      <c r="A8351" s="98" t="str">
        <f t="shared" si="731"/>
        <v>Effekt ökning type 22/33 400 85 10</v>
      </c>
      <c r="B8351" s="103" t="str">
        <f t="shared" si="730"/>
        <v>Effekt ökning type 22/33 400</v>
      </c>
      <c r="C8351" s="99">
        <v>85</v>
      </c>
      <c r="D8351" s="99">
        <f t="shared" si="733"/>
        <v>10</v>
      </c>
      <c r="E8351" s="100">
        <f t="shared" si="732"/>
        <v>307.00000000000034</v>
      </c>
      <c r="G8351" s="108"/>
      <c r="H8351" s="109"/>
      <c r="I8351" s="109"/>
      <c r="J8351" s="109"/>
      <c r="K8351" s="105">
        <f>K8350+J8318</f>
        <v>307.00000000000034</v>
      </c>
      <c r="L8351" s="118"/>
    </row>
    <row r="8352" spans="1:12" hidden="1" outlineLevel="1" x14ac:dyDescent="0.25">
      <c r="A8352" s="98" t="str">
        <f t="shared" si="731"/>
        <v>Effekt ökning type 22/33 400 86 10</v>
      </c>
      <c r="B8352" s="103" t="str">
        <f t="shared" si="730"/>
        <v>Effekt ökning type 22/33 400</v>
      </c>
      <c r="C8352" s="99">
        <v>86</v>
      </c>
      <c r="D8352" s="99">
        <f t="shared" si="733"/>
        <v>10</v>
      </c>
      <c r="E8352" s="100">
        <f t="shared" si="732"/>
        <v>309.60000000000036</v>
      </c>
      <c r="G8352" s="108"/>
      <c r="H8352" s="109"/>
      <c r="I8352" s="109"/>
      <c r="J8352" s="109"/>
      <c r="K8352" s="105">
        <f>K8351+J8318</f>
        <v>309.60000000000036</v>
      </c>
      <c r="L8352" s="118"/>
    </row>
    <row r="8353" spans="1:12" hidden="1" outlineLevel="1" x14ac:dyDescent="0.25">
      <c r="A8353" s="98" t="str">
        <f t="shared" si="731"/>
        <v>Effekt ökning type 22/33 400 87 10</v>
      </c>
      <c r="B8353" s="103" t="str">
        <f t="shared" si="730"/>
        <v>Effekt ökning type 22/33 400</v>
      </c>
      <c r="C8353" s="99">
        <v>87</v>
      </c>
      <c r="D8353" s="99">
        <f t="shared" si="733"/>
        <v>10</v>
      </c>
      <c r="E8353" s="100">
        <f t="shared" si="732"/>
        <v>312.20000000000039</v>
      </c>
      <c r="G8353" s="108"/>
      <c r="H8353" s="109"/>
      <c r="I8353" s="109"/>
      <c r="J8353" s="109"/>
      <c r="K8353" s="105">
        <f>K8352+J8318</f>
        <v>312.20000000000039</v>
      </c>
      <c r="L8353" s="118"/>
    </row>
    <row r="8354" spans="1:12" hidden="1" outlineLevel="1" x14ac:dyDescent="0.25">
      <c r="A8354" s="98" t="str">
        <f t="shared" si="731"/>
        <v>Effekt ökning type 22/33 400 88 10</v>
      </c>
      <c r="B8354" s="103" t="str">
        <f t="shared" si="730"/>
        <v>Effekt ökning type 22/33 400</v>
      </c>
      <c r="C8354" s="99">
        <v>88</v>
      </c>
      <c r="D8354" s="99">
        <f t="shared" si="733"/>
        <v>10</v>
      </c>
      <c r="E8354" s="100">
        <f t="shared" si="732"/>
        <v>314.80000000000041</v>
      </c>
      <c r="G8354" s="108"/>
      <c r="H8354" s="109"/>
      <c r="I8354" s="109"/>
      <c r="J8354" s="109"/>
      <c r="K8354" s="105">
        <f>K8353+J8318</f>
        <v>314.80000000000041</v>
      </c>
      <c r="L8354" s="118"/>
    </row>
    <row r="8355" spans="1:12" hidden="1" outlineLevel="1" x14ac:dyDescent="0.25">
      <c r="A8355" s="98" t="str">
        <f t="shared" si="731"/>
        <v>Effekt ökning type 22/33 400 89 10</v>
      </c>
      <c r="B8355" s="103" t="str">
        <f t="shared" si="730"/>
        <v>Effekt ökning type 22/33 400</v>
      </c>
      <c r="C8355" s="99">
        <v>89</v>
      </c>
      <c r="D8355" s="99">
        <f t="shared" si="733"/>
        <v>10</v>
      </c>
      <c r="E8355" s="100">
        <f t="shared" si="732"/>
        <v>317.40000000000043</v>
      </c>
      <c r="G8355" s="108"/>
      <c r="H8355" s="109"/>
      <c r="I8355" s="109"/>
      <c r="J8355" s="109"/>
      <c r="K8355" s="105">
        <f>K8354+J8318</f>
        <v>317.40000000000043</v>
      </c>
      <c r="L8355" s="118"/>
    </row>
    <row r="8356" spans="1:12" hidden="1" outlineLevel="1" x14ac:dyDescent="0.25">
      <c r="A8356" s="98" t="str">
        <f t="shared" si="731"/>
        <v>Effekt ökning type 22/33 400 90 10</v>
      </c>
      <c r="B8356" s="103" t="str">
        <f t="shared" si="730"/>
        <v>Effekt ökning type 22/33 400</v>
      </c>
      <c r="C8356" s="99">
        <v>90</v>
      </c>
      <c r="D8356" s="99">
        <f t="shared" si="733"/>
        <v>10</v>
      </c>
      <c r="E8356" s="100">
        <f t="shared" si="732"/>
        <v>320.00000000000045</v>
      </c>
      <c r="G8356" s="108"/>
      <c r="H8356" s="109"/>
      <c r="I8356" s="109"/>
      <c r="J8356" s="109"/>
      <c r="K8356" s="105">
        <f>K8355+J8318</f>
        <v>320.00000000000045</v>
      </c>
      <c r="L8356" s="118"/>
    </row>
    <row r="8357" spans="1:12" hidden="1" outlineLevel="1" x14ac:dyDescent="0.25">
      <c r="A8357" s="98" t="str">
        <f t="shared" si="731"/>
        <v>Effekt ökning type 22/33 400 91 10</v>
      </c>
      <c r="B8357" s="103" t="str">
        <f t="shared" si="730"/>
        <v>Effekt ökning type 22/33 400</v>
      </c>
      <c r="C8357" s="99">
        <v>91</v>
      </c>
      <c r="D8357" s="99">
        <f t="shared" si="733"/>
        <v>10</v>
      </c>
      <c r="E8357" s="100">
        <f t="shared" si="732"/>
        <v>322.60000000000048</v>
      </c>
      <c r="G8357" s="108"/>
      <c r="H8357" s="109"/>
      <c r="I8357" s="109"/>
      <c r="J8357" s="109"/>
      <c r="K8357" s="105">
        <f>K8356+J8318</f>
        <v>322.60000000000048</v>
      </c>
      <c r="L8357" s="118"/>
    </row>
    <row r="8358" spans="1:12" hidden="1" outlineLevel="1" x14ac:dyDescent="0.25">
      <c r="A8358" s="98" t="str">
        <f t="shared" si="731"/>
        <v>Effekt ökning type 22/33 400 92 10</v>
      </c>
      <c r="B8358" s="103" t="str">
        <f t="shared" si="730"/>
        <v>Effekt ökning type 22/33 400</v>
      </c>
      <c r="C8358" s="99">
        <v>92</v>
      </c>
      <c r="D8358" s="99">
        <f t="shared" si="733"/>
        <v>10</v>
      </c>
      <c r="E8358" s="100">
        <f t="shared" si="732"/>
        <v>325.2000000000005</v>
      </c>
      <c r="G8358" s="108"/>
      <c r="H8358" s="109"/>
      <c r="I8358" s="109"/>
      <c r="J8358" s="109"/>
      <c r="K8358" s="105">
        <f>K8357+J8318</f>
        <v>325.2000000000005</v>
      </c>
      <c r="L8358" s="118"/>
    </row>
    <row r="8359" spans="1:12" hidden="1" outlineLevel="1" x14ac:dyDescent="0.25">
      <c r="A8359" s="98" t="str">
        <f t="shared" si="731"/>
        <v>Effekt ökning type 22/33 400 93 10</v>
      </c>
      <c r="B8359" s="103" t="str">
        <f t="shared" si="730"/>
        <v>Effekt ökning type 22/33 400</v>
      </c>
      <c r="C8359" s="99">
        <v>93</v>
      </c>
      <c r="D8359" s="99">
        <f t="shared" si="733"/>
        <v>10</v>
      </c>
      <c r="E8359" s="100">
        <f t="shared" si="732"/>
        <v>327.80000000000052</v>
      </c>
      <c r="G8359" s="108"/>
      <c r="H8359" s="109"/>
      <c r="I8359" s="109"/>
      <c r="J8359" s="109"/>
      <c r="K8359" s="105">
        <f>K8358+J8318</f>
        <v>327.80000000000052</v>
      </c>
      <c r="L8359" s="118"/>
    </row>
    <row r="8360" spans="1:12" hidden="1" outlineLevel="1" x14ac:dyDescent="0.25">
      <c r="A8360" s="98" t="str">
        <f t="shared" si="731"/>
        <v>Effekt ökning type 22/33 400 94 10</v>
      </c>
      <c r="B8360" s="103" t="str">
        <f t="shared" si="730"/>
        <v>Effekt ökning type 22/33 400</v>
      </c>
      <c r="C8360" s="99">
        <v>94</v>
      </c>
      <c r="D8360" s="99">
        <f t="shared" si="733"/>
        <v>10</v>
      </c>
      <c r="E8360" s="100">
        <f t="shared" si="732"/>
        <v>330.40000000000055</v>
      </c>
      <c r="G8360" s="108"/>
      <c r="H8360" s="109"/>
      <c r="I8360" s="109"/>
      <c r="J8360" s="109"/>
      <c r="K8360" s="105">
        <f>K8359+J8318</f>
        <v>330.40000000000055</v>
      </c>
      <c r="L8360" s="118"/>
    </row>
    <row r="8361" spans="1:12" hidden="1" outlineLevel="1" x14ac:dyDescent="0.25">
      <c r="A8361" s="98" t="str">
        <f t="shared" si="731"/>
        <v>Effekt ökning type 22/33 400 95 10</v>
      </c>
      <c r="B8361" s="103" t="str">
        <f t="shared" si="730"/>
        <v>Effekt ökning type 22/33 400</v>
      </c>
      <c r="C8361" s="99">
        <v>95</v>
      </c>
      <c r="D8361" s="99">
        <f t="shared" si="733"/>
        <v>10</v>
      </c>
      <c r="E8361" s="100">
        <f t="shared" si="732"/>
        <v>333.00000000000057</v>
      </c>
      <c r="G8361" s="108"/>
      <c r="H8361" s="109"/>
      <c r="I8361" s="109"/>
      <c r="J8361" s="109"/>
      <c r="K8361" s="105">
        <f>K8360+J8318</f>
        <v>333.00000000000057</v>
      </c>
      <c r="L8361" s="118"/>
    </row>
    <row r="8362" spans="1:12" hidden="1" outlineLevel="1" x14ac:dyDescent="0.25">
      <c r="A8362" s="98" t="str">
        <f t="shared" si="731"/>
        <v>Effekt ökning type 22/33 400 96 10</v>
      </c>
      <c r="B8362" s="103" t="str">
        <f t="shared" si="730"/>
        <v>Effekt ökning type 22/33 400</v>
      </c>
      <c r="C8362" s="99">
        <v>96</v>
      </c>
      <c r="D8362" s="99">
        <f t="shared" si="733"/>
        <v>10</v>
      </c>
      <c r="E8362" s="100">
        <f t="shared" si="732"/>
        <v>335.60000000000059</v>
      </c>
      <c r="G8362" s="108"/>
      <c r="H8362" s="109"/>
      <c r="I8362" s="109"/>
      <c r="J8362" s="109"/>
      <c r="K8362" s="105">
        <f>K8361+J8318</f>
        <v>335.60000000000059</v>
      </c>
      <c r="L8362" s="118"/>
    </row>
    <row r="8363" spans="1:12" hidden="1" outlineLevel="1" x14ac:dyDescent="0.25">
      <c r="A8363" s="98" t="str">
        <f t="shared" si="731"/>
        <v>Effekt ökning type 22/33 400 97 10</v>
      </c>
      <c r="B8363" s="103" t="str">
        <f t="shared" si="730"/>
        <v>Effekt ökning type 22/33 400</v>
      </c>
      <c r="C8363" s="99">
        <v>97</v>
      </c>
      <c r="D8363" s="99">
        <f t="shared" si="733"/>
        <v>10</v>
      </c>
      <c r="E8363" s="100">
        <f t="shared" si="732"/>
        <v>338.20000000000061</v>
      </c>
      <c r="G8363" s="108"/>
      <c r="H8363" s="109"/>
      <c r="I8363" s="109"/>
      <c r="J8363" s="109"/>
      <c r="K8363" s="105">
        <f>K8362+J8318</f>
        <v>338.20000000000061</v>
      </c>
      <c r="L8363" s="118"/>
    </row>
    <row r="8364" spans="1:12" hidden="1" outlineLevel="1" x14ac:dyDescent="0.25">
      <c r="A8364" s="98" t="str">
        <f t="shared" si="731"/>
        <v>Effekt ökning type 22/33 400 98 10</v>
      </c>
      <c r="B8364" s="103" t="str">
        <f t="shared" si="730"/>
        <v>Effekt ökning type 22/33 400</v>
      </c>
      <c r="C8364" s="99">
        <v>98</v>
      </c>
      <c r="D8364" s="99">
        <f t="shared" si="733"/>
        <v>10</v>
      </c>
      <c r="E8364" s="100">
        <f t="shared" si="732"/>
        <v>340.80000000000064</v>
      </c>
      <c r="G8364" s="108"/>
      <c r="H8364" s="109"/>
      <c r="I8364" s="109"/>
      <c r="J8364" s="109"/>
      <c r="K8364" s="105">
        <f>K8363+J8318</f>
        <v>340.80000000000064</v>
      </c>
      <c r="L8364" s="118"/>
    </row>
    <row r="8365" spans="1:12" hidden="1" outlineLevel="1" x14ac:dyDescent="0.25">
      <c r="A8365" s="98" t="str">
        <f t="shared" si="731"/>
        <v>Effekt ökning type 22/33 400 99 10</v>
      </c>
      <c r="B8365" s="103" t="str">
        <f t="shared" si="730"/>
        <v>Effekt ökning type 22/33 400</v>
      </c>
      <c r="C8365" s="99">
        <v>99</v>
      </c>
      <c r="D8365" s="99">
        <f t="shared" si="733"/>
        <v>10</v>
      </c>
      <c r="E8365" s="100">
        <f t="shared" si="732"/>
        <v>343.40000000000066</v>
      </c>
      <c r="G8365" s="108"/>
      <c r="H8365" s="109"/>
      <c r="I8365" s="109"/>
      <c r="J8365" s="109"/>
      <c r="K8365" s="105">
        <f>K8364+J8318</f>
        <v>343.40000000000066</v>
      </c>
      <c r="L8365" s="118"/>
    </row>
    <row r="8366" spans="1:12" hidden="1" outlineLevel="1" x14ac:dyDescent="0.25">
      <c r="A8366" s="110" t="str">
        <f t="shared" si="731"/>
        <v>Effekt ökning type 22/33 400 100 10</v>
      </c>
      <c r="B8366" s="111" t="str">
        <f t="shared" si="730"/>
        <v>Effekt ökning type 22/33 400</v>
      </c>
      <c r="C8366" s="112">
        <v>100</v>
      </c>
      <c r="D8366" s="112">
        <f t="shared" si="733"/>
        <v>10</v>
      </c>
      <c r="E8366" s="113">
        <f t="shared" si="732"/>
        <v>346.00000000000068</v>
      </c>
      <c r="G8366" s="114"/>
      <c r="H8366" s="115"/>
      <c r="I8366" s="115"/>
      <c r="J8366" s="115"/>
      <c r="K8366" s="116">
        <f>K8365+J8318</f>
        <v>346.00000000000068</v>
      </c>
      <c r="L8366" s="118"/>
    </row>
    <row r="8367" spans="1:12" hidden="1" outlineLevel="1" x14ac:dyDescent="0.25">
      <c r="A8367" s="98" t="str">
        <f t="shared" si="731"/>
        <v>Effekt ökning type 22/33 400 50 9</v>
      </c>
      <c r="B8367" s="117" t="str">
        <f t="shared" si="730"/>
        <v>Effekt ökning type 22/33 400</v>
      </c>
      <c r="C8367" s="99">
        <v>50</v>
      </c>
      <c r="D8367" s="99">
        <f>T7807</f>
        <v>9</v>
      </c>
      <c r="E8367" s="100">
        <f t="shared" si="732"/>
        <v>218.5</v>
      </c>
      <c r="G8367" s="99">
        <f>T7808</f>
        <v>218.5</v>
      </c>
      <c r="H8367" s="101"/>
      <c r="I8367" s="101"/>
      <c r="J8367" s="101"/>
      <c r="K8367" s="102">
        <f>G8367</f>
        <v>218.5</v>
      </c>
      <c r="L8367" s="118"/>
    </row>
    <row r="8368" spans="1:12" hidden="1" outlineLevel="1" x14ac:dyDescent="0.25">
      <c r="A8368" s="98" t="str">
        <f t="shared" si="731"/>
        <v>Effekt ökning type 22/33 400 51 9</v>
      </c>
      <c r="B8368" s="103" t="str">
        <f t="shared" si="730"/>
        <v>Effekt ökning type 22/33 400</v>
      </c>
      <c r="C8368" s="99">
        <v>51</v>
      </c>
      <c r="D8368" s="99">
        <f t="shared" ref="D8368:D8399" si="734">D8367</f>
        <v>9</v>
      </c>
      <c r="E8368" s="100">
        <f t="shared" si="732"/>
        <v>220.55</v>
      </c>
      <c r="G8368" s="104"/>
      <c r="H8368" s="59"/>
      <c r="I8368" s="59"/>
      <c r="J8368" s="59"/>
      <c r="K8368" s="105">
        <f>K8367+J8369</f>
        <v>220.55</v>
      </c>
      <c r="L8368" s="118"/>
    </row>
    <row r="8369" spans="1:12" hidden="1" outlineLevel="1" x14ac:dyDescent="0.25">
      <c r="A8369" s="98" t="str">
        <f t="shared" si="731"/>
        <v>Effekt ökning type 22/33 400 52 9</v>
      </c>
      <c r="B8369" s="103" t="str">
        <f t="shared" si="730"/>
        <v>Effekt ökning type 22/33 400</v>
      </c>
      <c r="C8369" s="99">
        <v>52</v>
      </c>
      <c r="D8369" s="99">
        <f t="shared" si="734"/>
        <v>9</v>
      </c>
      <c r="E8369" s="100">
        <f t="shared" si="732"/>
        <v>222.60000000000002</v>
      </c>
      <c r="G8369" s="99">
        <f>T7809</f>
        <v>321</v>
      </c>
      <c r="H8369" s="59">
        <v>50</v>
      </c>
      <c r="I8369" s="59">
        <f>G8369-G8367</f>
        <v>102.5</v>
      </c>
      <c r="J8369" s="59">
        <f>I8369/H8369</f>
        <v>2.0499999999999998</v>
      </c>
      <c r="K8369" s="105">
        <f>K8368+J8369</f>
        <v>222.60000000000002</v>
      </c>
      <c r="L8369" s="118"/>
    </row>
    <row r="8370" spans="1:12" hidden="1" outlineLevel="1" x14ac:dyDescent="0.25">
      <c r="A8370" s="98" t="str">
        <f t="shared" si="731"/>
        <v>Effekt ökning type 22/33 400 53 9</v>
      </c>
      <c r="B8370" s="103" t="str">
        <f t="shared" si="730"/>
        <v>Effekt ökning type 22/33 400</v>
      </c>
      <c r="C8370" s="99">
        <v>53</v>
      </c>
      <c r="D8370" s="99">
        <f t="shared" si="734"/>
        <v>9</v>
      </c>
      <c r="E8370" s="100">
        <f t="shared" si="732"/>
        <v>224.65000000000003</v>
      </c>
      <c r="G8370" s="108"/>
      <c r="H8370" s="109"/>
      <c r="I8370" s="109"/>
      <c r="J8370" s="109"/>
      <c r="K8370" s="105">
        <f>K8369+J8369</f>
        <v>224.65000000000003</v>
      </c>
      <c r="L8370" s="118"/>
    </row>
    <row r="8371" spans="1:12" hidden="1" outlineLevel="1" x14ac:dyDescent="0.25">
      <c r="A8371" s="98" t="str">
        <f t="shared" si="731"/>
        <v>Effekt ökning type 22/33 400 54 9</v>
      </c>
      <c r="B8371" s="103" t="str">
        <f t="shared" si="730"/>
        <v>Effekt ökning type 22/33 400</v>
      </c>
      <c r="C8371" s="99">
        <v>54</v>
      </c>
      <c r="D8371" s="99">
        <f t="shared" si="734"/>
        <v>9</v>
      </c>
      <c r="E8371" s="100">
        <f t="shared" si="732"/>
        <v>226.70000000000005</v>
      </c>
      <c r="G8371" s="108"/>
      <c r="H8371" s="109"/>
      <c r="I8371" s="109"/>
      <c r="J8371" s="109"/>
      <c r="K8371" s="105">
        <f>K8370+J8369</f>
        <v>226.70000000000005</v>
      </c>
      <c r="L8371" s="118"/>
    </row>
    <row r="8372" spans="1:12" hidden="1" outlineLevel="1" x14ac:dyDescent="0.25">
      <c r="A8372" s="98" t="str">
        <f t="shared" si="731"/>
        <v>Effekt ökning type 22/33 400 55 9</v>
      </c>
      <c r="B8372" s="103" t="str">
        <f t="shared" si="730"/>
        <v>Effekt ökning type 22/33 400</v>
      </c>
      <c r="C8372" s="99">
        <v>55</v>
      </c>
      <c r="D8372" s="99">
        <f t="shared" si="734"/>
        <v>9</v>
      </c>
      <c r="E8372" s="100">
        <f t="shared" si="732"/>
        <v>228.75000000000006</v>
      </c>
      <c r="G8372" s="104"/>
      <c r="H8372" s="59"/>
      <c r="I8372" s="59"/>
      <c r="J8372" s="59"/>
      <c r="K8372" s="105">
        <f>K8371+J8369</f>
        <v>228.75000000000006</v>
      </c>
      <c r="L8372" s="118"/>
    </row>
    <row r="8373" spans="1:12" hidden="1" outlineLevel="1" x14ac:dyDescent="0.25">
      <c r="A8373" s="98" t="str">
        <f t="shared" si="731"/>
        <v>Effekt ökning type 22/33 400 56 9</v>
      </c>
      <c r="B8373" s="103" t="str">
        <f t="shared" si="730"/>
        <v>Effekt ökning type 22/33 400</v>
      </c>
      <c r="C8373" s="99">
        <v>56</v>
      </c>
      <c r="D8373" s="99">
        <f t="shared" si="734"/>
        <v>9</v>
      </c>
      <c r="E8373" s="100">
        <f t="shared" si="732"/>
        <v>230.80000000000007</v>
      </c>
      <c r="G8373" s="104"/>
      <c r="H8373" s="59"/>
      <c r="I8373" s="59"/>
      <c r="J8373" s="59"/>
      <c r="K8373" s="105">
        <f>K8372+J8369</f>
        <v>230.80000000000007</v>
      </c>
      <c r="L8373" s="118"/>
    </row>
    <row r="8374" spans="1:12" hidden="1" outlineLevel="1" x14ac:dyDescent="0.25">
      <c r="A8374" s="98" t="str">
        <f t="shared" si="731"/>
        <v>Effekt ökning type 22/33 400 57 9</v>
      </c>
      <c r="B8374" s="103" t="str">
        <f t="shared" si="730"/>
        <v>Effekt ökning type 22/33 400</v>
      </c>
      <c r="C8374" s="99">
        <v>57</v>
      </c>
      <c r="D8374" s="99">
        <f t="shared" si="734"/>
        <v>9</v>
      </c>
      <c r="E8374" s="100">
        <f t="shared" si="732"/>
        <v>232.85000000000008</v>
      </c>
      <c r="G8374" s="104"/>
      <c r="H8374" s="59"/>
      <c r="I8374" s="59"/>
      <c r="J8374" s="59"/>
      <c r="K8374" s="105">
        <f>K8373+J8369</f>
        <v>232.85000000000008</v>
      </c>
      <c r="L8374" s="118"/>
    </row>
    <row r="8375" spans="1:12" hidden="1" outlineLevel="1" x14ac:dyDescent="0.25">
      <c r="A8375" s="98" t="str">
        <f t="shared" si="731"/>
        <v>Effekt ökning type 22/33 400 58 9</v>
      </c>
      <c r="B8375" s="103" t="str">
        <f t="shared" si="730"/>
        <v>Effekt ökning type 22/33 400</v>
      </c>
      <c r="C8375" s="99">
        <v>58</v>
      </c>
      <c r="D8375" s="99">
        <f t="shared" si="734"/>
        <v>9</v>
      </c>
      <c r="E8375" s="100">
        <f t="shared" si="732"/>
        <v>234.90000000000009</v>
      </c>
      <c r="G8375" s="104"/>
      <c r="H8375" s="59"/>
      <c r="I8375" s="59"/>
      <c r="J8375" s="59"/>
      <c r="K8375" s="105">
        <f>K8374+J8369</f>
        <v>234.90000000000009</v>
      </c>
      <c r="L8375" s="118"/>
    </row>
    <row r="8376" spans="1:12" hidden="1" outlineLevel="1" x14ac:dyDescent="0.25">
      <c r="A8376" s="98" t="str">
        <f t="shared" si="731"/>
        <v>Effekt ökning type 22/33 400 59 9</v>
      </c>
      <c r="B8376" s="103" t="str">
        <f t="shared" si="730"/>
        <v>Effekt ökning type 22/33 400</v>
      </c>
      <c r="C8376" s="99">
        <v>59</v>
      </c>
      <c r="D8376" s="99">
        <f t="shared" si="734"/>
        <v>9</v>
      </c>
      <c r="E8376" s="100">
        <f t="shared" si="732"/>
        <v>236.9500000000001</v>
      </c>
      <c r="G8376" s="104"/>
      <c r="H8376" s="59"/>
      <c r="I8376" s="59"/>
      <c r="J8376" s="59"/>
      <c r="K8376" s="105">
        <f>K8375+J8369</f>
        <v>236.9500000000001</v>
      </c>
      <c r="L8376" s="118"/>
    </row>
    <row r="8377" spans="1:12" hidden="1" outlineLevel="1" x14ac:dyDescent="0.25">
      <c r="A8377" s="98" t="str">
        <f t="shared" si="731"/>
        <v>Effekt ökning type 22/33 400 60 9</v>
      </c>
      <c r="B8377" s="103" t="str">
        <f t="shared" si="730"/>
        <v>Effekt ökning type 22/33 400</v>
      </c>
      <c r="C8377" s="99">
        <v>60</v>
      </c>
      <c r="D8377" s="99">
        <f t="shared" si="734"/>
        <v>9</v>
      </c>
      <c r="E8377" s="100">
        <f t="shared" si="732"/>
        <v>239.00000000000011</v>
      </c>
      <c r="G8377" s="108"/>
      <c r="H8377" s="59"/>
      <c r="I8377" s="59"/>
      <c r="J8377" s="59"/>
      <c r="K8377" s="105">
        <f>K8376+J8369</f>
        <v>239.00000000000011</v>
      </c>
      <c r="L8377" s="118"/>
    </row>
    <row r="8378" spans="1:12" hidden="1" outlineLevel="1" x14ac:dyDescent="0.25">
      <c r="A8378" s="98" t="str">
        <f t="shared" si="731"/>
        <v>Effekt ökning type 22/33 400 61 9</v>
      </c>
      <c r="B8378" s="103" t="str">
        <f t="shared" si="730"/>
        <v>Effekt ökning type 22/33 400</v>
      </c>
      <c r="C8378" s="99">
        <v>61</v>
      </c>
      <c r="D8378" s="99">
        <f t="shared" si="734"/>
        <v>9</v>
      </c>
      <c r="E8378" s="100">
        <f t="shared" si="732"/>
        <v>241.05000000000013</v>
      </c>
      <c r="G8378" s="108"/>
      <c r="H8378" s="109"/>
      <c r="I8378" s="109"/>
      <c r="J8378" s="109"/>
      <c r="K8378" s="105">
        <f>K8377+J8369</f>
        <v>241.05000000000013</v>
      </c>
      <c r="L8378" s="118"/>
    </row>
    <row r="8379" spans="1:12" hidden="1" outlineLevel="1" x14ac:dyDescent="0.25">
      <c r="A8379" s="98" t="str">
        <f t="shared" si="731"/>
        <v>Effekt ökning type 22/33 400 62 9</v>
      </c>
      <c r="B8379" s="103" t="str">
        <f t="shared" si="730"/>
        <v>Effekt ökning type 22/33 400</v>
      </c>
      <c r="C8379" s="99">
        <v>62</v>
      </c>
      <c r="D8379" s="99">
        <f t="shared" si="734"/>
        <v>9</v>
      </c>
      <c r="E8379" s="100">
        <f t="shared" si="732"/>
        <v>243.10000000000014</v>
      </c>
      <c r="G8379" s="108"/>
      <c r="H8379" s="109"/>
      <c r="I8379" s="109"/>
      <c r="J8379" s="109"/>
      <c r="K8379" s="105">
        <f>K8378+J8369</f>
        <v>243.10000000000014</v>
      </c>
      <c r="L8379" s="118"/>
    </row>
    <row r="8380" spans="1:12" hidden="1" outlineLevel="1" x14ac:dyDescent="0.25">
      <c r="A8380" s="98" t="str">
        <f t="shared" si="731"/>
        <v>Effekt ökning type 22/33 400 63 9</v>
      </c>
      <c r="B8380" s="103" t="str">
        <f t="shared" si="730"/>
        <v>Effekt ökning type 22/33 400</v>
      </c>
      <c r="C8380" s="99">
        <v>63</v>
      </c>
      <c r="D8380" s="99">
        <f t="shared" si="734"/>
        <v>9</v>
      </c>
      <c r="E8380" s="100">
        <f t="shared" si="732"/>
        <v>245.15000000000015</v>
      </c>
      <c r="G8380" s="108"/>
      <c r="H8380" s="109"/>
      <c r="I8380" s="109"/>
      <c r="J8380" s="109"/>
      <c r="K8380" s="105">
        <f>K8379+J8369</f>
        <v>245.15000000000015</v>
      </c>
      <c r="L8380" s="118"/>
    </row>
    <row r="8381" spans="1:12" hidden="1" outlineLevel="1" x14ac:dyDescent="0.25">
      <c r="A8381" s="98" t="str">
        <f t="shared" si="731"/>
        <v>Effekt ökning type 22/33 400 64 9</v>
      </c>
      <c r="B8381" s="103" t="str">
        <f t="shared" si="730"/>
        <v>Effekt ökning type 22/33 400</v>
      </c>
      <c r="C8381" s="99">
        <v>64</v>
      </c>
      <c r="D8381" s="99">
        <f t="shared" si="734"/>
        <v>9</v>
      </c>
      <c r="E8381" s="100">
        <f t="shared" si="732"/>
        <v>247.20000000000016</v>
      </c>
      <c r="G8381" s="108"/>
      <c r="H8381" s="109"/>
      <c r="I8381" s="109"/>
      <c r="J8381" s="109"/>
      <c r="K8381" s="105">
        <f>K8380+J8369</f>
        <v>247.20000000000016</v>
      </c>
      <c r="L8381" s="118"/>
    </row>
    <row r="8382" spans="1:12" hidden="1" outlineLevel="1" x14ac:dyDescent="0.25">
      <c r="A8382" s="98" t="str">
        <f t="shared" si="731"/>
        <v>Effekt ökning type 22/33 400 65 9</v>
      </c>
      <c r="B8382" s="103" t="str">
        <f t="shared" si="730"/>
        <v>Effekt ökning type 22/33 400</v>
      </c>
      <c r="C8382" s="99">
        <v>65</v>
      </c>
      <c r="D8382" s="99">
        <f t="shared" si="734"/>
        <v>9</v>
      </c>
      <c r="E8382" s="100">
        <f t="shared" si="732"/>
        <v>249.25000000000017</v>
      </c>
      <c r="G8382" s="108"/>
      <c r="H8382" s="109"/>
      <c r="I8382" s="109"/>
      <c r="J8382" s="109"/>
      <c r="K8382" s="105">
        <f>K8381+J8369</f>
        <v>249.25000000000017</v>
      </c>
      <c r="L8382" s="118"/>
    </row>
    <row r="8383" spans="1:12" hidden="1" outlineLevel="1" x14ac:dyDescent="0.25">
      <c r="A8383" s="98" t="str">
        <f t="shared" si="731"/>
        <v>Effekt ökning type 22/33 400 66 9</v>
      </c>
      <c r="B8383" s="103" t="str">
        <f t="shared" ref="B8383:B8446" si="735">B8382</f>
        <v>Effekt ökning type 22/33 400</v>
      </c>
      <c r="C8383" s="99">
        <v>66</v>
      </c>
      <c r="D8383" s="99">
        <f t="shared" si="734"/>
        <v>9</v>
      </c>
      <c r="E8383" s="100">
        <f t="shared" si="732"/>
        <v>251.30000000000018</v>
      </c>
      <c r="G8383" s="108"/>
      <c r="H8383" s="109"/>
      <c r="I8383" s="109"/>
      <c r="J8383" s="109"/>
      <c r="K8383" s="105">
        <f>K8382+J8369</f>
        <v>251.30000000000018</v>
      </c>
      <c r="L8383" s="118"/>
    </row>
    <row r="8384" spans="1:12" hidden="1" outlineLevel="1" x14ac:dyDescent="0.25">
      <c r="A8384" s="98" t="str">
        <f t="shared" si="731"/>
        <v>Effekt ökning type 22/33 400 67 9</v>
      </c>
      <c r="B8384" s="103" t="str">
        <f t="shared" si="735"/>
        <v>Effekt ökning type 22/33 400</v>
      </c>
      <c r="C8384" s="99">
        <v>67</v>
      </c>
      <c r="D8384" s="99">
        <f t="shared" si="734"/>
        <v>9</v>
      </c>
      <c r="E8384" s="100">
        <f t="shared" si="732"/>
        <v>253.35000000000019</v>
      </c>
      <c r="G8384" s="108"/>
      <c r="H8384" s="109"/>
      <c r="I8384" s="109"/>
      <c r="J8384" s="109"/>
      <c r="K8384" s="105">
        <f>K8383+J8369</f>
        <v>253.35000000000019</v>
      </c>
      <c r="L8384" s="118"/>
    </row>
    <row r="8385" spans="1:12" hidden="1" outlineLevel="1" x14ac:dyDescent="0.25">
      <c r="A8385" s="98" t="str">
        <f t="shared" si="731"/>
        <v>Effekt ökning type 22/33 400 68 9</v>
      </c>
      <c r="B8385" s="103" t="str">
        <f t="shared" si="735"/>
        <v>Effekt ökning type 22/33 400</v>
      </c>
      <c r="C8385" s="99">
        <v>68</v>
      </c>
      <c r="D8385" s="99">
        <f t="shared" si="734"/>
        <v>9</v>
      </c>
      <c r="E8385" s="100">
        <f t="shared" si="732"/>
        <v>255.4000000000002</v>
      </c>
      <c r="G8385" s="108"/>
      <c r="H8385" s="109"/>
      <c r="I8385" s="109"/>
      <c r="J8385" s="109"/>
      <c r="K8385" s="105">
        <f>K8384+J8369</f>
        <v>255.4000000000002</v>
      </c>
      <c r="L8385" s="118"/>
    </row>
    <row r="8386" spans="1:12" hidden="1" outlineLevel="1" x14ac:dyDescent="0.25">
      <c r="A8386" s="98" t="str">
        <f t="shared" si="731"/>
        <v>Effekt ökning type 22/33 400 69 9</v>
      </c>
      <c r="B8386" s="103" t="str">
        <f t="shared" si="735"/>
        <v>Effekt ökning type 22/33 400</v>
      </c>
      <c r="C8386" s="99">
        <v>69</v>
      </c>
      <c r="D8386" s="99">
        <f t="shared" si="734"/>
        <v>9</v>
      </c>
      <c r="E8386" s="100">
        <f t="shared" si="732"/>
        <v>257.45000000000022</v>
      </c>
      <c r="G8386" s="108"/>
      <c r="H8386" s="109"/>
      <c r="I8386" s="109"/>
      <c r="J8386" s="109"/>
      <c r="K8386" s="105">
        <f>K8385+J8369</f>
        <v>257.45000000000022</v>
      </c>
      <c r="L8386" s="118"/>
    </row>
    <row r="8387" spans="1:12" hidden="1" outlineLevel="1" x14ac:dyDescent="0.25">
      <c r="A8387" s="98" t="str">
        <f t="shared" ref="A8387:A8450" si="736">CONCATENATE(B8387," ",C8387," ",D8387)</f>
        <v>Effekt ökning type 22/33 400 70 9</v>
      </c>
      <c r="B8387" s="103" t="str">
        <f t="shared" si="735"/>
        <v>Effekt ökning type 22/33 400</v>
      </c>
      <c r="C8387" s="99">
        <v>70</v>
      </c>
      <c r="D8387" s="99">
        <f t="shared" si="734"/>
        <v>9</v>
      </c>
      <c r="E8387" s="100">
        <f t="shared" ref="E8387:E8450" si="737">K8387</f>
        <v>259.50000000000023</v>
      </c>
      <c r="G8387" s="108"/>
      <c r="H8387" s="109"/>
      <c r="I8387" s="109"/>
      <c r="J8387" s="109"/>
      <c r="K8387" s="105">
        <f>K8386+J8369</f>
        <v>259.50000000000023</v>
      </c>
      <c r="L8387" s="118"/>
    </row>
    <row r="8388" spans="1:12" hidden="1" outlineLevel="1" x14ac:dyDescent="0.25">
      <c r="A8388" s="98" t="str">
        <f t="shared" si="736"/>
        <v>Effekt ökning type 22/33 400 71 9</v>
      </c>
      <c r="B8388" s="103" t="str">
        <f t="shared" si="735"/>
        <v>Effekt ökning type 22/33 400</v>
      </c>
      <c r="C8388" s="99">
        <v>71</v>
      </c>
      <c r="D8388" s="99">
        <f t="shared" si="734"/>
        <v>9</v>
      </c>
      <c r="E8388" s="100">
        <f t="shared" si="737"/>
        <v>261.55000000000024</v>
      </c>
      <c r="G8388" s="108"/>
      <c r="H8388" s="109"/>
      <c r="I8388" s="109"/>
      <c r="J8388" s="109"/>
      <c r="K8388" s="105">
        <f>K8387+J8369</f>
        <v>261.55000000000024</v>
      </c>
      <c r="L8388" s="118"/>
    </row>
    <row r="8389" spans="1:12" hidden="1" outlineLevel="1" x14ac:dyDescent="0.25">
      <c r="A8389" s="98" t="str">
        <f t="shared" si="736"/>
        <v>Effekt ökning type 22/33 400 72 9</v>
      </c>
      <c r="B8389" s="103" t="str">
        <f t="shared" si="735"/>
        <v>Effekt ökning type 22/33 400</v>
      </c>
      <c r="C8389" s="99">
        <v>72</v>
      </c>
      <c r="D8389" s="99">
        <f t="shared" si="734"/>
        <v>9</v>
      </c>
      <c r="E8389" s="100">
        <f t="shared" si="737"/>
        <v>263.60000000000025</v>
      </c>
      <c r="G8389" s="108"/>
      <c r="H8389" s="109"/>
      <c r="I8389" s="109"/>
      <c r="J8389" s="109"/>
      <c r="K8389" s="105">
        <f>K8388+J8369</f>
        <v>263.60000000000025</v>
      </c>
      <c r="L8389" s="118"/>
    </row>
    <row r="8390" spans="1:12" hidden="1" outlineLevel="1" x14ac:dyDescent="0.25">
      <c r="A8390" s="98" t="str">
        <f t="shared" si="736"/>
        <v>Effekt ökning type 22/33 400 73 9</v>
      </c>
      <c r="B8390" s="103" t="str">
        <f t="shared" si="735"/>
        <v>Effekt ökning type 22/33 400</v>
      </c>
      <c r="C8390" s="99">
        <v>73</v>
      </c>
      <c r="D8390" s="99">
        <f t="shared" si="734"/>
        <v>9</v>
      </c>
      <c r="E8390" s="100">
        <f t="shared" si="737"/>
        <v>265.65000000000026</v>
      </c>
      <c r="G8390" s="108"/>
      <c r="H8390" s="109"/>
      <c r="I8390" s="109"/>
      <c r="J8390" s="109"/>
      <c r="K8390" s="105">
        <f>K8389+J8369</f>
        <v>265.65000000000026</v>
      </c>
      <c r="L8390" s="118"/>
    </row>
    <row r="8391" spans="1:12" hidden="1" outlineLevel="1" x14ac:dyDescent="0.25">
      <c r="A8391" s="98" t="str">
        <f t="shared" si="736"/>
        <v>Effekt ökning type 22/33 400 74 9</v>
      </c>
      <c r="B8391" s="103" t="str">
        <f t="shared" si="735"/>
        <v>Effekt ökning type 22/33 400</v>
      </c>
      <c r="C8391" s="99">
        <v>74</v>
      </c>
      <c r="D8391" s="99">
        <f t="shared" si="734"/>
        <v>9</v>
      </c>
      <c r="E8391" s="100">
        <f t="shared" si="737"/>
        <v>267.70000000000027</v>
      </c>
      <c r="G8391" s="108"/>
      <c r="H8391" s="109"/>
      <c r="I8391" s="109"/>
      <c r="J8391" s="109"/>
      <c r="K8391" s="105">
        <f>K8390+J8369</f>
        <v>267.70000000000027</v>
      </c>
      <c r="L8391" s="118"/>
    </row>
    <row r="8392" spans="1:12" hidden="1" outlineLevel="1" x14ac:dyDescent="0.25">
      <c r="A8392" s="98" t="str">
        <f t="shared" si="736"/>
        <v>Effekt ökning type 22/33 400 75 9</v>
      </c>
      <c r="B8392" s="103" t="str">
        <f t="shared" si="735"/>
        <v>Effekt ökning type 22/33 400</v>
      </c>
      <c r="C8392" s="99">
        <v>75</v>
      </c>
      <c r="D8392" s="99">
        <f t="shared" si="734"/>
        <v>9</v>
      </c>
      <c r="E8392" s="100">
        <f t="shared" si="737"/>
        <v>269.75000000000028</v>
      </c>
      <c r="G8392" s="108"/>
      <c r="H8392" s="109"/>
      <c r="I8392" s="109"/>
      <c r="J8392" s="109"/>
      <c r="K8392" s="105">
        <f>K8391+J8369</f>
        <v>269.75000000000028</v>
      </c>
      <c r="L8392" s="118"/>
    </row>
    <row r="8393" spans="1:12" hidden="1" outlineLevel="1" x14ac:dyDescent="0.25">
      <c r="A8393" s="98" t="str">
        <f t="shared" si="736"/>
        <v>Effekt ökning type 22/33 400 76 9</v>
      </c>
      <c r="B8393" s="103" t="str">
        <f t="shared" si="735"/>
        <v>Effekt ökning type 22/33 400</v>
      </c>
      <c r="C8393" s="99">
        <v>76</v>
      </c>
      <c r="D8393" s="99">
        <f t="shared" si="734"/>
        <v>9</v>
      </c>
      <c r="E8393" s="100">
        <f t="shared" si="737"/>
        <v>271.8000000000003</v>
      </c>
      <c r="G8393" s="108"/>
      <c r="H8393" s="109"/>
      <c r="I8393" s="109"/>
      <c r="J8393" s="109"/>
      <c r="K8393" s="105">
        <f>K8392+J8369</f>
        <v>271.8000000000003</v>
      </c>
      <c r="L8393" s="118"/>
    </row>
    <row r="8394" spans="1:12" hidden="1" outlineLevel="1" x14ac:dyDescent="0.25">
      <c r="A8394" s="98" t="str">
        <f t="shared" si="736"/>
        <v>Effekt ökning type 22/33 400 77 9</v>
      </c>
      <c r="B8394" s="103" t="str">
        <f t="shared" si="735"/>
        <v>Effekt ökning type 22/33 400</v>
      </c>
      <c r="C8394" s="99">
        <v>77</v>
      </c>
      <c r="D8394" s="99">
        <f t="shared" si="734"/>
        <v>9</v>
      </c>
      <c r="E8394" s="100">
        <f t="shared" si="737"/>
        <v>273.85000000000031</v>
      </c>
      <c r="G8394" s="108"/>
      <c r="H8394" s="109"/>
      <c r="I8394" s="109"/>
      <c r="J8394" s="109"/>
      <c r="K8394" s="105">
        <f>K8393+J8369</f>
        <v>273.85000000000031</v>
      </c>
      <c r="L8394" s="118"/>
    </row>
    <row r="8395" spans="1:12" hidden="1" outlineLevel="1" x14ac:dyDescent="0.25">
      <c r="A8395" s="98" t="str">
        <f t="shared" si="736"/>
        <v>Effekt ökning type 22/33 400 78 9</v>
      </c>
      <c r="B8395" s="103" t="str">
        <f t="shared" si="735"/>
        <v>Effekt ökning type 22/33 400</v>
      </c>
      <c r="C8395" s="99">
        <v>78</v>
      </c>
      <c r="D8395" s="99">
        <f t="shared" si="734"/>
        <v>9</v>
      </c>
      <c r="E8395" s="100">
        <f t="shared" si="737"/>
        <v>275.90000000000032</v>
      </c>
      <c r="G8395" s="108"/>
      <c r="H8395" s="109"/>
      <c r="I8395" s="109"/>
      <c r="J8395" s="109"/>
      <c r="K8395" s="105">
        <f>K8394+J8369</f>
        <v>275.90000000000032</v>
      </c>
      <c r="L8395" s="118"/>
    </row>
    <row r="8396" spans="1:12" hidden="1" outlineLevel="1" x14ac:dyDescent="0.25">
      <c r="A8396" s="98" t="str">
        <f t="shared" si="736"/>
        <v>Effekt ökning type 22/33 400 79 9</v>
      </c>
      <c r="B8396" s="103" t="str">
        <f t="shared" si="735"/>
        <v>Effekt ökning type 22/33 400</v>
      </c>
      <c r="C8396" s="99">
        <v>79</v>
      </c>
      <c r="D8396" s="99">
        <f t="shared" si="734"/>
        <v>9</v>
      </c>
      <c r="E8396" s="100">
        <f t="shared" si="737"/>
        <v>277.95000000000033</v>
      </c>
      <c r="G8396" s="108"/>
      <c r="H8396" s="109"/>
      <c r="I8396" s="109"/>
      <c r="J8396" s="109"/>
      <c r="K8396" s="105">
        <f>K8395+J8369</f>
        <v>277.95000000000033</v>
      </c>
      <c r="L8396" s="118"/>
    </row>
    <row r="8397" spans="1:12" hidden="1" outlineLevel="1" x14ac:dyDescent="0.25">
      <c r="A8397" s="98" t="str">
        <f t="shared" si="736"/>
        <v>Effekt ökning type 22/33 400 80 9</v>
      </c>
      <c r="B8397" s="103" t="str">
        <f t="shared" si="735"/>
        <v>Effekt ökning type 22/33 400</v>
      </c>
      <c r="C8397" s="99">
        <v>80</v>
      </c>
      <c r="D8397" s="99">
        <f t="shared" si="734"/>
        <v>9</v>
      </c>
      <c r="E8397" s="100">
        <f t="shared" si="737"/>
        <v>280.00000000000034</v>
      </c>
      <c r="G8397" s="108"/>
      <c r="H8397" s="109"/>
      <c r="I8397" s="109"/>
      <c r="J8397" s="109"/>
      <c r="K8397" s="105">
        <f>K8396+J8369</f>
        <v>280.00000000000034</v>
      </c>
      <c r="L8397" s="118"/>
    </row>
    <row r="8398" spans="1:12" hidden="1" outlineLevel="1" x14ac:dyDescent="0.25">
      <c r="A8398" s="98" t="str">
        <f t="shared" si="736"/>
        <v>Effekt ökning type 22/33 400 81 9</v>
      </c>
      <c r="B8398" s="103" t="str">
        <f t="shared" si="735"/>
        <v>Effekt ökning type 22/33 400</v>
      </c>
      <c r="C8398" s="99">
        <v>81</v>
      </c>
      <c r="D8398" s="99">
        <f t="shared" si="734"/>
        <v>9</v>
      </c>
      <c r="E8398" s="100">
        <f t="shared" si="737"/>
        <v>282.05000000000035</v>
      </c>
      <c r="G8398" s="108"/>
      <c r="H8398" s="109"/>
      <c r="I8398" s="109"/>
      <c r="J8398" s="109"/>
      <c r="K8398" s="105">
        <f>K8397+J8369</f>
        <v>282.05000000000035</v>
      </c>
      <c r="L8398" s="118"/>
    </row>
    <row r="8399" spans="1:12" hidden="1" outlineLevel="1" x14ac:dyDescent="0.25">
      <c r="A8399" s="98" t="str">
        <f t="shared" si="736"/>
        <v>Effekt ökning type 22/33 400 82 9</v>
      </c>
      <c r="B8399" s="103" t="str">
        <f t="shared" si="735"/>
        <v>Effekt ökning type 22/33 400</v>
      </c>
      <c r="C8399" s="99">
        <v>82</v>
      </c>
      <c r="D8399" s="99">
        <f t="shared" si="734"/>
        <v>9</v>
      </c>
      <c r="E8399" s="100">
        <f t="shared" si="737"/>
        <v>284.10000000000036</v>
      </c>
      <c r="G8399" s="108"/>
      <c r="H8399" s="109"/>
      <c r="I8399" s="109"/>
      <c r="J8399" s="109"/>
      <c r="K8399" s="105">
        <f>K8398+J8369</f>
        <v>284.10000000000036</v>
      </c>
      <c r="L8399" s="118"/>
    </row>
    <row r="8400" spans="1:12" hidden="1" outlineLevel="1" x14ac:dyDescent="0.25">
      <c r="A8400" s="98" t="str">
        <f t="shared" si="736"/>
        <v>Effekt ökning type 22/33 400 83 9</v>
      </c>
      <c r="B8400" s="103" t="str">
        <f t="shared" si="735"/>
        <v>Effekt ökning type 22/33 400</v>
      </c>
      <c r="C8400" s="99">
        <v>83</v>
      </c>
      <c r="D8400" s="99">
        <f t="shared" ref="D8400:D8417" si="738">D8399</f>
        <v>9</v>
      </c>
      <c r="E8400" s="100">
        <f t="shared" si="737"/>
        <v>286.15000000000038</v>
      </c>
      <c r="G8400" s="108"/>
      <c r="H8400" s="109"/>
      <c r="I8400" s="109"/>
      <c r="J8400" s="109"/>
      <c r="K8400" s="105">
        <f>K8399+J8369</f>
        <v>286.15000000000038</v>
      </c>
      <c r="L8400" s="118"/>
    </row>
    <row r="8401" spans="1:12" hidden="1" outlineLevel="1" x14ac:dyDescent="0.25">
      <c r="A8401" s="98" t="str">
        <f t="shared" si="736"/>
        <v>Effekt ökning type 22/33 400 84 9</v>
      </c>
      <c r="B8401" s="103" t="str">
        <f t="shared" si="735"/>
        <v>Effekt ökning type 22/33 400</v>
      </c>
      <c r="C8401" s="99">
        <v>84</v>
      </c>
      <c r="D8401" s="99">
        <f t="shared" si="738"/>
        <v>9</v>
      </c>
      <c r="E8401" s="100">
        <f t="shared" si="737"/>
        <v>288.20000000000039</v>
      </c>
      <c r="G8401" s="108"/>
      <c r="H8401" s="109"/>
      <c r="I8401" s="109"/>
      <c r="J8401" s="109"/>
      <c r="K8401" s="105">
        <f>K8400+J8369</f>
        <v>288.20000000000039</v>
      </c>
      <c r="L8401" s="118"/>
    </row>
    <row r="8402" spans="1:12" hidden="1" outlineLevel="1" x14ac:dyDescent="0.25">
      <c r="A8402" s="98" t="str">
        <f t="shared" si="736"/>
        <v>Effekt ökning type 22/33 400 85 9</v>
      </c>
      <c r="B8402" s="103" t="str">
        <f t="shared" si="735"/>
        <v>Effekt ökning type 22/33 400</v>
      </c>
      <c r="C8402" s="99">
        <v>85</v>
      </c>
      <c r="D8402" s="99">
        <f t="shared" si="738"/>
        <v>9</v>
      </c>
      <c r="E8402" s="100">
        <f t="shared" si="737"/>
        <v>290.2500000000004</v>
      </c>
      <c r="G8402" s="108"/>
      <c r="H8402" s="109"/>
      <c r="I8402" s="109"/>
      <c r="J8402" s="109"/>
      <c r="K8402" s="105">
        <f>K8401+J8369</f>
        <v>290.2500000000004</v>
      </c>
      <c r="L8402" s="118"/>
    </row>
    <row r="8403" spans="1:12" hidden="1" outlineLevel="1" x14ac:dyDescent="0.25">
      <c r="A8403" s="98" t="str">
        <f t="shared" si="736"/>
        <v>Effekt ökning type 22/33 400 86 9</v>
      </c>
      <c r="B8403" s="103" t="str">
        <f t="shared" si="735"/>
        <v>Effekt ökning type 22/33 400</v>
      </c>
      <c r="C8403" s="99">
        <v>86</v>
      </c>
      <c r="D8403" s="99">
        <f t="shared" si="738"/>
        <v>9</v>
      </c>
      <c r="E8403" s="100">
        <f t="shared" si="737"/>
        <v>292.30000000000041</v>
      </c>
      <c r="G8403" s="108"/>
      <c r="H8403" s="109"/>
      <c r="I8403" s="109"/>
      <c r="J8403" s="109"/>
      <c r="K8403" s="105">
        <f>K8402+J8369</f>
        <v>292.30000000000041</v>
      </c>
      <c r="L8403" s="118"/>
    </row>
    <row r="8404" spans="1:12" hidden="1" outlineLevel="1" x14ac:dyDescent="0.25">
      <c r="A8404" s="98" t="str">
        <f t="shared" si="736"/>
        <v>Effekt ökning type 22/33 400 87 9</v>
      </c>
      <c r="B8404" s="103" t="str">
        <f t="shared" si="735"/>
        <v>Effekt ökning type 22/33 400</v>
      </c>
      <c r="C8404" s="99">
        <v>87</v>
      </c>
      <c r="D8404" s="99">
        <f t="shared" si="738"/>
        <v>9</v>
      </c>
      <c r="E8404" s="100">
        <f t="shared" si="737"/>
        <v>294.35000000000042</v>
      </c>
      <c r="G8404" s="108"/>
      <c r="H8404" s="109"/>
      <c r="I8404" s="109"/>
      <c r="J8404" s="109"/>
      <c r="K8404" s="105">
        <f>K8403+J8369</f>
        <v>294.35000000000042</v>
      </c>
      <c r="L8404" s="118"/>
    </row>
    <row r="8405" spans="1:12" hidden="1" outlineLevel="1" x14ac:dyDescent="0.25">
      <c r="A8405" s="98" t="str">
        <f t="shared" si="736"/>
        <v>Effekt ökning type 22/33 400 88 9</v>
      </c>
      <c r="B8405" s="103" t="str">
        <f t="shared" si="735"/>
        <v>Effekt ökning type 22/33 400</v>
      </c>
      <c r="C8405" s="99">
        <v>88</v>
      </c>
      <c r="D8405" s="99">
        <f t="shared" si="738"/>
        <v>9</v>
      </c>
      <c r="E8405" s="100">
        <f t="shared" si="737"/>
        <v>296.40000000000043</v>
      </c>
      <c r="G8405" s="108"/>
      <c r="H8405" s="109"/>
      <c r="I8405" s="109"/>
      <c r="J8405" s="109"/>
      <c r="K8405" s="105">
        <f>K8404+J8369</f>
        <v>296.40000000000043</v>
      </c>
      <c r="L8405" s="118"/>
    </row>
    <row r="8406" spans="1:12" hidden="1" outlineLevel="1" x14ac:dyDescent="0.25">
      <c r="A8406" s="98" t="str">
        <f t="shared" si="736"/>
        <v>Effekt ökning type 22/33 400 89 9</v>
      </c>
      <c r="B8406" s="103" t="str">
        <f t="shared" si="735"/>
        <v>Effekt ökning type 22/33 400</v>
      </c>
      <c r="C8406" s="99">
        <v>89</v>
      </c>
      <c r="D8406" s="99">
        <f t="shared" si="738"/>
        <v>9</v>
      </c>
      <c r="E8406" s="100">
        <f t="shared" si="737"/>
        <v>298.45000000000044</v>
      </c>
      <c r="G8406" s="108"/>
      <c r="H8406" s="109"/>
      <c r="I8406" s="109"/>
      <c r="J8406" s="109"/>
      <c r="K8406" s="105">
        <f>K8405+J8369</f>
        <v>298.45000000000044</v>
      </c>
      <c r="L8406" s="118"/>
    </row>
    <row r="8407" spans="1:12" hidden="1" outlineLevel="1" x14ac:dyDescent="0.25">
      <c r="A8407" s="98" t="str">
        <f t="shared" si="736"/>
        <v>Effekt ökning type 22/33 400 90 9</v>
      </c>
      <c r="B8407" s="103" t="str">
        <f t="shared" si="735"/>
        <v>Effekt ökning type 22/33 400</v>
      </c>
      <c r="C8407" s="99">
        <v>90</v>
      </c>
      <c r="D8407" s="99">
        <f t="shared" si="738"/>
        <v>9</v>
      </c>
      <c r="E8407" s="100">
        <f t="shared" si="737"/>
        <v>300.50000000000045</v>
      </c>
      <c r="G8407" s="108"/>
      <c r="H8407" s="109"/>
      <c r="I8407" s="109"/>
      <c r="J8407" s="109"/>
      <c r="K8407" s="105">
        <f>K8406+J8369</f>
        <v>300.50000000000045</v>
      </c>
      <c r="L8407" s="118"/>
    </row>
    <row r="8408" spans="1:12" hidden="1" outlineLevel="1" x14ac:dyDescent="0.25">
      <c r="A8408" s="98" t="str">
        <f t="shared" si="736"/>
        <v>Effekt ökning type 22/33 400 91 9</v>
      </c>
      <c r="B8408" s="103" t="str">
        <f t="shared" si="735"/>
        <v>Effekt ökning type 22/33 400</v>
      </c>
      <c r="C8408" s="99">
        <v>91</v>
      </c>
      <c r="D8408" s="99">
        <f t="shared" si="738"/>
        <v>9</v>
      </c>
      <c r="E8408" s="100">
        <f t="shared" si="737"/>
        <v>302.55000000000047</v>
      </c>
      <c r="G8408" s="108"/>
      <c r="H8408" s="109"/>
      <c r="I8408" s="109"/>
      <c r="J8408" s="109"/>
      <c r="K8408" s="105">
        <f>K8407+J8369</f>
        <v>302.55000000000047</v>
      </c>
      <c r="L8408" s="118"/>
    </row>
    <row r="8409" spans="1:12" hidden="1" outlineLevel="1" x14ac:dyDescent="0.25">
      <c r="A8409" s="98" t="str">
        <f t="shared" si="736"/>
        <v>Effekt ökning type 22/33 400 92 9</v>
      </c>
      <c r="B8409" s="103" t="str">
        <f t="shared" si="735"/>
        <v>Effekt ökning type 22/33 400</v>
      </c>
      <c r="C8409" s="99">
        <v>92</v>
      </c>
      <c r="D8409" s="99">
        <f t="shared" si="738"/>
        <v>9</v>
      </c>
      <c r="E8409" s="100">
        <f t="shared" si="737"/>
        <v>304.60000000000048</v>
      </c>
      <c r="G8409" s="108"/>
      <c r="H8409" s="109"/>
      <c r="I8409" s="109"/>
      <c r="J8409" s="109"/>
      <c r="K8409" s="105">
        <f>K8408+J8369</f>
        <v>304.60000000000048</v>
      </c>
      <c r="L8409" s="118"/>
    </row>
    <row r="8410" spans="1:12" hidden="1" outlineLevel="1" x14ac:dyDescent="0.25">
      <c r="A8410" s="98" t="str">
        <f t="shared" si="736"/>
        <v>Effekt ökning type 22/33 400 93 9</v>
      </c>
      <c r="B8410" s="103" t="str">
        <f t="shared" si="735"/>
        <v>Effekt ökning type 22/33 400</v>
      </c>
      <c r="C8410" s="99">
        <v>93</v>
      </c>
      <c r="D8410" s="99">
        <f t="shared" si="738"/>
        <v>9</v>
      </c>
      <c r="E8410" s="100">
        <f t="shared" si="737"/>
        <v>306.65000000000049</v>
      </c>
      <c r="G8410" s="108"/>
      <c r="H8410" s="109"/>
      <c r="I8410" s="109"/>
      <c r="J8410" s="109"/>
      <c r="K8410" s="105">
        <f>K8409+J8369</f>
        <v>306.65000000000049</v>
      </c>
      <c r="L8410" s="118"/>
    </row>
    <row r="8411" spans="1:12" hidden="1" outlineLevel="1" x14ac:dyDescent="0.25">
      <c r="A8411" s="98" t="str">
        <f t="shared" si="736"/>
        <v>Effekt ökning type 22/33 400 94 9</v>
      </c>
      <c r="B8411" s="103" t="str">
        <f t="shared" si="735"/>
        <v>Effekt ökning type 22/33 400</v>
      </c>
      <c r="C8411" s="99">
        <v>94</v>
      </c>
      <c r="D8411" s="99">
        <f t="shared" si="738"/>
        <v>9</v>
      </c>
      <c r="E8411" s="100">
        <f t="shared" si="737"/>
        <v>308.7000000000005</v>
      </c>
      <c r="G8411" s="108"/>
      <c r="H8411" s="109"/>
      <c r="I8411" s="109"/>
      <c r="J8411" s="109"/>
      <c r="K8411" s="105">
        <f>K8410+J8369</f>
        <v>308.7000000000005</v>
      </c>
      <c r="L8411" s="118"/>
    </row>
    <row r="8412" spans="1:12" hidden="1" outlineLevel="1" x14ac:dyDescent="0.25">
      <c r="A8412" s="98" t="str">
        <f t="shared" si="736"/>
        <v>Effekt ökning type 22/33 400 95 9</v>
      </c>
      <c r="B8412" s="103" t="str">
        <f t="shared" si="735"/>
        <v>Effekt ökning type 22/33 400</v>
      </c>
      <c r="C8412" s="99">
        <v>95</v>
      </c>
      <c r="D8412" s="99">
        <f t="shared" si="738"/>
        <v>9</v>
      </c>
      <c r="E8412" s="100">
        <f t="shared" si="737"/>
        <v>310.75000000000051</v>
      </c>
      <c r="G8412" s="108"/>
      <c r="H8412" s="109"/>
      <c r="I8412" s="109"/>
      <c r="J8412" s="109"/>
      <c r="K8412" s="105">
        <f>K8411+J8369</f>
        <v>310.75000000000051</v>
      </c>
      <c r="L8412" s="118"/>
    </row>
    <row r="8413" spans="1:12" hidden="1" outlineLevel="1" x14ac:dyDescent="0.25">
      <c r="A8413" s="98" t="str">
        <f t="shared" si="736"/>
        <v>Effekt ökning type 22/33 400 96 9</v>
      </c>
      <c r="B8413" s="103" t="str">
        <f t="shared" si="735"/>
        <v>Effekt ökning type 22/33 400</v>
      </c>
      <c r="C8413" s="99">
        <v>96</v>
      </c>
      <c r="D8413" s="99">
        <f t="shared" si="738"/>
        <v>9</v>
      </c>
      <c r="E8413" s="100">
        <f t="shared" si="737"/>
        <v>312.80000000000052</v>
      </c>
      <c r="G8413" s="108"/>
      <c r="H8413" s="109"/>
      <c r="I8413" s="109"/>
      <c r="J8413" s="109"/>
      <c r="K8413" s="105">
        <f>K8412+J8369</f>
        <v>312.80000000000052</v>
      </c>
      <c r="L8413" s="118"/>
    </row>
    <row r="8414" spans="1:12" hidden="1" outlineLevel="1" x14ac:dyDescent="0.25">
      <c r="A8414" s="98" t="str">
        <f t="shared" si="736"/>
        <v>Effekt ökning type 22/33 400 97 9</v>
      </c>
      <c r="B8414" s="103" t="str">
        <f t="shared" si="735"/>
        <v>Effekt ökning type 22/33 400</v>
      </c>
      <c r="C8414" s="99">
        <v>97</v>
      </c>
      <c r="D8414" s="99">
        <f t="shared" si="738"/>
        <v>9</v>
      </c>
      <c r="E8414" s="100">
        <f t="shared" si="737"/>
        <v>314.85000000000053</v>
      </c>
      <c r="G8414" s="108"/>
      <c r="H8414" s="109"/>
      <c r="I8414" s="109"/>
      <c r="J8414" s="109"/>
      <c r="K8414" s="105">
        <f>K8413+J8369</f>
        <v>314.85000000000053</v>
      </c>
      <c r="L8414" s="118"/>
    </row>
    <row r="8415" spans="1:12" hidden="1" outlineLevel="1" x14ac:dyDescent="0.25">
      <c r="A8415" s="98" t="str">
        <f t="shared" si="736"/>
        <v>Effekt ökning type 22/33 400 98 9</v>
      </c>
      <c r="B8415" s="103" t="str">
        <f t="shared" si="735"/>
        <v>Effekt ökning type 22/33 400</v>
      </c>
      <c r="C8415" s="99">
        <v>98</v>
      </c>
      <c r="D8415" s="99">
        <f t="shared" si="738"/>
        <v>9</v>
      </c>
      <c r="E8415" s="100">
        <f t="shared" si="737"/>
        <v>316.90000000000055</v>
      </c>
      <c r="G8415" s="108"/>
      <c r="H8415" s="109"/>
      <c r="I8415" s="109"/>
      <c r="J8415" s="109"/>
      <c r="K8415" s="105">
        <f>K8414+J8369</f>
        <v>316.90000000000055</v>
      </c>
      <c r="L8415" s="118"/>
    </row>
    <row r="8416" spans="1:12" hidden="1" outlineLevel="1" x14ac:dyDescent="0.25">
      <c r="A8416" s="98" t="str">
        <f t="shared" si="736"/>
        <v>Effekt ökning type 22/33 400 99 9</v>
      </c>
      <c r="B8416" s="103" t="str">
        <f t="shared" si="735"/>
        <v>Effekt ökning type 22/33 400</v>
      </c>
      <c r="C8416" s="99">
        <v>99</v>
      </c>
      <c r="D8416" s="99">
        <f t="shared" si="738"/>
        <v>9</v>
      </c>
      <c r="E8416" s="100">
        <f t="shared" si="737"/>
        <v>318.95000000000056</v>
      </c>
      <c r="G8416" s="108"/>
      <c r="H8416" s="109"/>
      <c r="I8416" s="109"/>
      <c r="J8416" s="109"/>
      <c r="K8416" s="105">
        <f>K8415+J8369</f>
        <v>318.95000000000056</v>
      </c>
      <c r="L8416" s="118"/>
    </row>
    <row r="8417" spans="1:12" hidden="1" outlineLevel="1" x14ac:dyDescent="0.25">
      <c r="A8417" s="110" t="str">
        <f t="shared" si="736"/>
        <v>Effekt ökning type 22/33 400 100 9</v>
      </c>
      <c r="B8417" s="111" t="str">
        <f t="shared" si="735"/>
        <v>Effekt ökning type 22/33 400</v>
      </c>
      <c r="C8417" s="112">
        <v>100</v>
      </c>
      <c r="D8417" s="112">
        <f t="shared" si="738"/>
        <v>9</v>
      </c>
      <c r="E8417" s="113">
        <f t="shared" si="737"/>
        <v>321.00000000000057</v>
      </c>
      <c r="G8417" s="114"/>
      <c r="H8417" s="115"/>
      <c r="I8417" s="115"/>
      <c r="J8417" s="115"/>
      <c r="K8417" s="116">
        <f>K8416+J8369</f>
        <v>321.00000000000057</v>
      </c>
      <c r="L8417" s="118"/>
    </row>
    <row r="8418" spans="1:12" hidden="1" outlineLevel="1" x14ac:dyDescent="0.25">
      <c r="A8418" s="98" t="str">
        <f t="shared" si="736"/>
        <v>Effekt ökning type 22/33 400 50 8</v>
      </c>
      <c r="B8418" s="117" t="str">
        <f t="shared" si="735"/>
        <v>Effekt ökning type 22/33 400</v>
      </c>
      <c r="C8418" s="99">
        <v>50</v>
      </c>
      <c r="D8418" s="99">
        <f>S7807</f>
        <v>8</v>
      </c>
      <c r="E8418" s="100">
        <f t="shared" si="737"/>
        <v>211</v>
      </c>
      <c r="G8418" s="99">
        <f>S7808</f>
        <v>211</v>
      </c>
      <c r="H8418" s="101"/>
      <c r="I8418" s="101"/>
      <c r="J8418" s="101"/>
      <c r="K8418" s="102">
        <f>G8418</f>
        <v>211</v>
      </c>
      <c r="L8418" s="118"/>
    </row>
    <row r="8419" spans="1:12" hidden="1" outlineLevel="1" x14ac:dyDescent="0.25">
      <c r="A8419" s="98" t="str">
        <f t="shared" si="736"/>
        <v>Effekt ökning type 22/33 400 51 8</v>
      </c>
      <c r="B8419" s="103" t="str">
        <f t="shared" si="735"/>
        <v>Effekt ökning type 22/33 400</v>
      </c>
      <c r="C8419" s="99">
        <v>51</v>
      </c>
      <c r="D8419" s="99">
        <f t="shared" ref="D8419:D8450" si="739">D8418</f>
        <v>8</v>
      </c>
      <c r="E8419" s="100">
        <f t="shared" si="737"/>
        <v>212.7</v>
      </c>
      <c r="G8419" s="104"/>
      <c r="H8419" s="59"/>
      <c r="I8419" s="59"/>
      <c r="J8419" s="59"/>
      <c r="K8419" s="105">
        <f>K8418+J8420</f>
        <v>212.7</v>
      </c>
      <c r="L8419" s="118"/>
    </row>
    <row r="8420" spans="1:12" hidden="1" outlineLevel="1" x14ac:dyDescent="0.25">
      <c r="A8420" s="98" t="str">
        <f t="shared" si="736"/>
        <v>Effekt ökning type 22/33 400 52 8</v>
      </c>
      <c r="B8420" s="103" t="str">
        <f t="shared" si="735"/>
        <v>Effekt ökning type 22/33 400</v>
      </c>
      <c r="C8420" s="99">
        <v>52</v>
      </c>
      <c r="D8420" s="99">
        <f t="shared" si="739"/>
        <v>8</v>
      </c>
      <c r="E8420" s="100">
        <f t="shared" si="737"/>
        <v>214.39999999999998</v>
      </c>
      <c r="G8420" s="99">
        <f>S7809</f>
        <v>296</v>
      </c>
      <c r="H8420" s="59">
        <v>50</v>
      </c>
      <c r="I8420" s="59">
        <f>G8420-G8418</f>
        <v>85</v>
      </c>
      <c r="J8420" s="59">
        <f>I8420/H8420</f>
        <v>1.7</v>
      </c>
      <c r="K8420" s="105">
        <f>K8419+J8420</f>
        <v>214.39999999999998</v>
      </c>
      <c r="L8420" s="118"/>
    </row>
    <row r="8421" spans="1:12" hidden="1" outlineLevel="1" x14ac:dyDescent="0.25">
      <c r="A8421" s="98" t="str">
        <f t="shared" si="736"/>
        <v>Effekt ökning type 22/33 400 53 8</v>
      </c>
      <c r="B8421" s="103" t="str">
        <f t="shared" si="735"/>
        <v>Effekt ökning type 22/33 400</v>
      </c>
      <c r="C8421" s="99">
        <v>53</v>
      </c>
      <c r="D8421" s="99">
        <f t="shared" si="739"/>
        <v>8</v>
      </c>
      <c r="E8421" s="100">
        <f t="shared" si="737"/>
        <v>216.09999999999997</v>
      </c>
      <c r="G8421" s="108"/>
      <c r="H8421" s="109"/>
      <c r="I8421" s="109"/>
      <c r="J8421" s="109"/>
      <c r="K8421" s="105">
        <f>K8420+J8420</f>
        <v>216.09999999999997</v>
      </c>
      <c r="L8421" s="118"/>
    </row>
    <row r="8422" spans="1:12" hidden="1" outlineLevel="1" x14ac:dyDescent="0.25">
      <c r="A8422" s="98" t="str">
        <f t="shared" si="736"/>
        <v>Effekt ökning type 22/33 400 54 8</v>
      </c>
      <c r="B8422" s="103" t="str">
        <f t="shared" si="735"/>
        <v>Effekt ökning type 22/33 400</v>
      </c>
      <c r="C8422" s="99">
        <v>54</v>
      </c>
      <c r="D8422" s="99">
        <f t="shared" si="739"/>
        <v>8</v>
      </c>
      <c r="E8422" s="100">
        <f t="shared" si="737"/>
        <v>217.79999999999995</v>
      </c>
      <c r="G8422" s="108"/>
      <c r="H8422" s="109"/>
      <c r="I8422" s="109"/>
      <c r="J8422" s="109"/>
      <c r="K8422" s="105">
        <f>K8421+J8420</f>
        <v>217.79999999999995</v>
      </c>
      <c r="L8422" s="118"/>
    </row>
    <row r="8423" spans="1:12" hidden="1" outlineLevel="1" x14ac:dyDescent="0.25">
      <c r="A8423" s="98" t="str">
        <f t="shared" si="736"/>
        <v>Effekt ökning type 22/33 400 55 8</v>
      </c>
      <c r="B8423" s="103" t="str">
        <f t="shared" si="735"/>
        <v>Effekt ökning type 22/33 400</v>
      </c>
      <c r="C8423" s="99">
        <v>55</v>
      </c>
      <c r="D8423" s="99">
        <f t="shared" si="739"/>
        <v>8</v>
      </c>
      <c r="E8423" s="100">
        <f t="shared" si="737"/>
        <v>219.49999999999994</v>
      </c>
      <c r="G8423" s="104"/>
      <c r="H8423" s="59"/>
      <c r="I8423" s="59"/>
      <c r="J8423" s="59"/>
      <c r="K8423" s="105">
        <f>K8422+J8420</f>
        <v>219.49999999999994</v>
      </c>
      <c r="L8423" s="118"/>
    </row>
    <row r="8424" spans="1:12" hidden="1" outlineLevel="1" x14ac:dyDescent="0.25">
      <c r="A8424" s="98" t="str">
        <f t="shared" si="736"/>
        <v>Effekt ökning type 22/33 400 56 8</v>
      </c>
      <c r="B8424" s="103" t="str">
        <f t="shared" si="735"/>
        <v>Effekt ökning type 22/33 400</v>
      </c>
      <c r="C8424" s="99">
        <v>56</v>
      </c>
      <c r="D8424" s="99">
        <f t="shared" si="739"/>
        <v>8</v>
      </c>
      <c r="E8424" s="100">
        <f t="shared" si="737"/>
        <v>221.19999999999993</v>
      </c>
      <c r="G8424" s="104"/>
      <c r="H8424" s="59"/>
      <c r="I8424" s="59"/>
      <c r="J8424" s="59"/>
      <c r="K8424" s="105">
        <f>K8423+J8420</f>
        <v>221.19999999999993</v>
      </c>
      <c r="L8424" s="118"/>
    </row>
    <row r="8425" spans="1:12" hidden="1" outlineLevel="1" x14ac:dyDescent="0.25">
      <c r="A8425" s="98" t="str">
        <f t="shared" si="736"/>
        <v>Effekt ökning type 22/33 400 57 8</v>
      </c>
      <c r="B8425" s="103" t="str">
        <f t="shared" si="735"/>
        <v>Effekt ökning type 22/33 400</v>
      </c>
      <c r="C8425" s="99">
        <v>57</v>
      </c>
      <c r="D8425" s="99">
        <f t="shared" si="739"/>
        <v>8</v>
      </c>
      <c r="E8425" s="100">
        <f t="shared" si="737"/>
        <v>222.89999999999992</v>
      </c>
      <c r="G8425" s="104"/>
      <c r="H8425" s="59"/>
      <c r="I8425" s="59"/>
      <c r="J8425" s="59"/>
      <c r="K8425" s="105">
        <f>K8424+J8420</f>
        <v>222.89999999999992</v>
      </c>
      <c r="L8425" s="118"/>
    </row>
    <row r="8426" spans="1:12" hidden="1" outlineLevel="1" x14ac:dyDescent="0.25">
      <c r="A8426" s="98" t="str">
        <f t="shared" si="736"/>
        <v>Effekt ökning type 22/33 400 58 8</v>
      </c>
      <c r="B8426" s="103" t="str">
        <f t="shared" si="735"/>
        <v>Effekt ökning type 22/33 400</v>
      </c>
      <c r="C8426" s="99">
        <v>58</v>
      </c>
      <c r="D8426" s="99">
        <f t="shared" si="739"/>
        <v>8</v>
      </c>
      <c r="E8426" s="100">
        <f t="shared" si="737"/>
        <v>224.59999999999991</v>
      </c>
      <c r="G8426" s="104"/>
      <c r="H8426" s="59"/>
      <c r="I8426" s="59"/>
      <c r="J8426" s="59"/>
      <c r="K8426" s="105">
        <f>K8425+J8420</f>
        <v>224.59999999999991</v>
      </c>
      <c r="L8426" s="118"/>
    </row>
    <row r="8427" spans="1:12" hidden="1" outlineLevel="1" x14ac:dyDescent="0.25">
      <c r="A8427" s="98" t="str">
        <f t="shared" si="736"/>
        <v>Effekt ökning type 22/33 400 59 8</v>
      </c>
      <c r="B8427" s="103" t="str">
        <f t="shared" si="735"/>
        <v>Effekt ökning type 22/33 400</v>
      </c>
      <c r="C8427" s="99">
        <v>59</v>
      </c>
      <c r="D8427" s="99">
        <f t="shared" si="739"/>
        <v>8</v>
      </c>
      <c r="E8427" s="100">
        <f t="shared" si="737"/>
        <v>226.2999999999999</v>
      </c>
      <c r="G8427" s="104"/>
      <c r="H8427" s="59"/>
      <c r="I8427" s="59"/>
      <c r="J8427" s="59"/>
      <c r="K8427" s="105">
        <f>K8426+J8420</f>
        <v>226.2999999999999</v>
      </c>
      <c r="L8427" s="118"/>
    </row>
    <row r="8428" spans="1:12" hidden="1" outlineLevel="1" x14ac:dyDescent="0.25">
      <c r="A8428" s="98" t="str">
        <f t="shared" si="736"/>
        <v>Effekt ökning type 22/33 400 60 8</v>
      </c>
      <c r="B8428" s="103" t="str">
        <f t="shared" si="735"/>
        <v>Effekt ökning type 22/33 400</v>
      </c>
      <c r="C8428" s="99">
        <v>60</v>
      </c>
      <c r="D8428" s="99">
        <f t="shared" si="739"/>
        <v>8</v>
      </c>
      <c r="E8428" s="100">
        <f t="shared" si="737"/>
        <v>227.99999999999989</v>
      </c>
      <c r="G8428" s="108"/>
      <c r="H8428" s="59"/>
      <c r="I8428" s="59"/>
      <c r="J8428" s="59"/>
      <c r="K8428" s="105">
        <f>K8427+J8420</f>
        <v>227.99999999999989</v>
      </c>
      <c r="L8428" s="118"/>
    </row>
    <row r="8429" spans="1:12" hidden="1" outlineLevel="1" x14ac:dyDescent="0.25">
      <c r="A8429" s="98" t="str">
        <f t="shared" si="736"/>
        <v>Effekt ökning type 22/33 400 61 8</v>
      </c>
      <c r="B8429" s="103" t="str">
        <f t="shared" si="735"/>
        <v>Effekt ökning type 22/33 400</v>
      </c>
      <c r="C8429" s="99">
        <v>61</v>
      </c>
      <c r="D8429" s="99">
        <f t="shared" si="739"/>
        <v>8</v>
      </c>
      <c r="E8429" s="100">
        <f t="shared" si="737"/>
        <v>229.69999999999987</v>
      </c>
      <c r="G8429" s="108"/>
      <c r="H8429" s="109"/>
      <c r="I8429" s="109"/>
      <c r="J8429" s="109"/>
      <c r="K8429" s="105">
        <f>K8428+J8420</f>
        <v>229.69999999999987</v>
      </c>
      <c r="L8429" s="118"/>
    </row>
    <row r="8430" spans="1:12" hidden="1" outlineLevel="1" x14ac:dyDescent="0.25">
      <c r="A8430" s="98" t="str">
        <f t="shared" si="736"/>
        <v>Effekt ökning type 22/33 400 62 8</v>
      </c>
      <c r="B8430" s="103" t="str">
        <f t="shared" si="735"/>
        <v>Effekt ökning type 22/33 400</v>
      </c>
      <c r="C8430" s="99">
        <v>62</v>
      </c>
      <c r="D8430" s="99">
        <f t="shared" si="739"/>
        <v>8</v>
      </c>
      <c r="E8430" s="100">
        <f t="shared" si="737"/>
        <v>231.39999999999986</v>
      </c>
      <c r="G8430" s="108"/>
      <c r="H8430" s="109"/>
      <c r="I8430" s="109"/>
      <c r="J8430" s="109"/>
      <c r="K8430" s="105">
        <f>K8429+J8420</f>
        <v>231.39999999999986</v>
      </c>
      <c r="L8430" s="118"/>
    </row>
    <row r="8431" spans="1:12" hidden="1" outlineLevel="1" x14ac:dyDescent="0.25">
      <c r="A8431" s="98" t="str">
        <f t="shared" si="736"/>
        <v>Effekt ökning type 22/33 400 63 8</v>
      </c>
      <c r="B8431" s="103" t="str">
        <f t="shared" si="735"/>
        <v>Effekt ökning type 22/33 400</v>
      </c>
      <c r="C8431" s="99">
        <v>63</v>
      </c>
      <c r="D8431" s="99">
        <f t="shared" si="739"/>
        <v>8</v>
      </c>
      <c r="E8431" s="100">
        <f t="shared" si="737"/>
        <v>233.09999999999985</v>
      </c>
      <c r="G8431" s="108"/>
      <c r="H8431" s="109"/>
      <c r="I8431" s="109"/>
      <c r="J8431" s="109"/>
      <c r="K8431" s="105">
        <f>K8430+J8420</f>
        <v>233.09999999999985</v>
      </c>
      <c r="L8431" s="118"/>
    </row>
    <row r="8432" spans="1:12" hidden="1" outlineLevel="1" x14ac:dyDescent="0.25">
      <c r="A8432" s="98" t="str">
        <f t="shared" si="736"/>
        <v>Effekt ökning type 22/33 400 64 8</v>
      </c>
      <c r="B8432" s="103" t="str">
        <f t="shared" si="735"/>
        <v>Effekt ökning type 22/33 400</v>
      </c>
      <c r="C8432" s="99">
        <v>64</v>
      </c>
      <c r="D8432" s="99">
        <f t="shared" si="739"/>
        <v>8</v>
      </c>
      <c r="E8432" s="100">
        <f t="shared" si="737"/>
        <v>234.79999999999984</v>
      </c>
      <c r="G8432" s="108"/>
      <c r="H8432" s="109"/>
      <c r="I8432" s="109"/>
      <c r="J8432" s="109"/>
      <c r="K8432" s="105">
        <f>K8431+J8420</f>
        <v>234.79999999999984</v>
      </c>
      <c r="L8432" s="118"/>
    </row>
    <row r="8433" spans="1:12" hidden="1" outlineLevel="1" x14ac:dyDescent="0.25">
      <c r="A8433" s="98" t="str">
        <f t="shared" si="736"/>
        <v>Effekt ökning type 22/33 400 65 8</v>
      </c>
      <c r="B8433" s="103" t="str">
        <f t="shared" si="735"/>
        <v>Effekt ökning type 22/33 400</v>
      </c>
      <c r="C8433" s="99">
        <v>65</v>
      </c>
      <c r="D8433" s="99">
        <f t="shared" si="739"/>
        <v>8</v>
      </c>
      <c r="E8433" s="100">
        <f t="shared" si="737"/>
        <v>236.49999999999983</v>
      </c>
      <c r="G8433" s="108"/>
      <c r="H8433" s="109"/>
      <c r="I8433" s="109"/>
      <c r="J8433" s="109"/>
      <c r="K8433" s="105">
        <f>K8432+J8420</f>
        <v>236.49999999999983</v>
      </c>
      <c r="L8433" s="118"/>
    </row>
    <row r="8434" spans="1:12" hidden="1" outlineLevel="1" x14ac:dyDescent="0.25">
      <c r="A8434" s="98" t="str">
        <f t="shared" si="736"/>
        <v>Effekt ökning type 22/33 400 66 8</v>
      </c>
      <c r="B8434" s="103" t="str">
        <f t="shared" si="735"/>
        <v>Effekt ökning type 22/33 400</v>
      </c>
      <c r="C8434" s="99">
        <v>66</v>
      </c>
      <c r="D8434" s="99">
        <f t="shared" si="739"/>
        <v>8</v>
      </c>
      <c r="E8434" s="100">
        <f t="shared" si="737"/>
        <v>238.19999999999982</v>
      </c>
      <c r="G8434" s="108"/>
      <c r="H8434" s="109"/>
      <c r="I8434" s="109"/>
      <c r="J8434" s="109"/>
      <c r="K8434" s="105">
        <f>K8433+J8420</f>
        <v>238.19999999999982</v>
      </c>
      <c r="L8434" s="118"/>
    </row>
    <row r="8435" spans="1:12" hidden="1" outlineLevel="1" x14ac:dyDescent="0.25">
      <c r="A8435" s="98" t="str">
        <f t="shared" si="736"/>
        <v>Effekt ökning type 22/33 400 67 8</v>
      </c>
      <c r="B8435" s="103" t="str">
        <f t="shared" si="735"/>
        <v>Effekt ökning type 22/33 400</v>
      </c>
      <c r="C8435" s="99">
        <v>67</v>
      </c>
      <c r="D8435" s="99">
        <f t="shared" si="739"/>
        <v>8</v>
      </c>
      <c r="E8435" s="100">
        <f t="shared" si="737"/>
        <v>239.89999999999981</v>
      </c>
      <c r="G8435" s="108"/>
      <c r="H8435" s="109"/>
      <c r="I8435" s="109"/>
      <c r="J8435" s="109"/>
      <c r="K8435" s="105">
        <f>K8434+J8420</f>
        <v>239.89999999999981</v>
      </c>
      <c r="L8435" s="118"/>
    </row>
    <row r="8436" spans="1:12" hidden="1" outlineLevel="1" x14ac:dyDescent="0.25">
      <c r="A8436" s="98" t="str">
        <f t="shared" si="736"/>
        <v>Effekt ökning type 22/33 400 68 8</v>
      </c>
      <c r="B8436" s="103" t="str">
        <f t="shared" si="735"/>
        <v>Effekt ökning type 22/33 400</v>
      </c>
      <c r="C8436" s="99">
        <v>68</v>
      </c>
      <c r="D8436" s="99">
        <f t="shared" si="739"/>
        <v>8</v>
      </c>
      <c r="E8436" s="100">
        <f t="shared" si="737"/>
        <v>241.5999999999998</v>
      </c>
      <c r="G8436" s="108"/>
      <c r="H8436" s="109"/>
      <c r="I8436" s="109"/>
      <c r="J8436" s="109"/>
      <c r="K8436" s="105">
        <f>K8435+J8420</f>
        <v>241.5999999999998</v>
      </c>
      <c r="L8436" s="118"/>
    </row>
    <row r="8437" spans="1:12" hidden="1" outlineLevel="1" x14ac:dyDescent="0.25">
      <c r="A8437" s="98" t="str">
        <f t="shared" si="736"/>
        <v>Effekt ökning type 22/33 400 69 8</v>
      </c>
      <c r="B8437" s="103" t="str">
        <f t="shared" si="735"/>
        <v>Effekt ökning type 22/33 400</v>
      </c>
      <c r="C8437" s="99">
        <v>69</v>
      </c>
      <c r="D8437" s="99">
        <f t="shared" si="739"/>
        <v>8</v>
      </c>
      <c r="E8437" s="100">
        <f t="shared" si="737"/>
        <v>243.29999999999978</v>
      </c>
      <c r="G8437" s="108"/>
      <c r="H8437" s="109"/>
      <c r="I8437" s="109"/>
      <c r="J8437" s="109"/>
      <c r="K8437" s="105">
        <f>K8436+J8420</f>
        <v>243.29999999999978</v>
      </c>
      <c r="L8437" s="118"/>
    </row>
    <row r="8438" spans="1:12" hidden="1" outlineLevel="1" x14ac:dyDescent="0.25">
      <c r="A8438" s="98" t="str">
        <f t="shared" si="736"/>
        <v>Effekt ökning type 22/33 400 70 8</v>
      </c>
      <c r="B8438" s="103" t="str">
        <f t="shared" si="735"/>
        <v>Effekt ökning type 22/33 400</v>
      </c>
      <c r="C8438" s="99">
        <v>70</v>
      </c>
      <c r="D8438" s="99">
        <f t="shared" si="739"/>
        <v>8</v>
      </c>
      <c r="E8438" s="100">
        <f t="shared" si="737"/>
        <v>244.99999999999977</v>
      </c>
      <c r="G8438" s="108"/>
      <c r="H8438" s="109"/>
      <c r="I8438" s="109"/>
      <c r="J8438" s="109"/>
      <c r="K8438" s="105">
        <f>K8437+J8420</f>
        <v>244.99999999999977</v>
      </c>
      <c r="L8438" s="118"/>
    </row>
    <row r="8439" spans="1:12" hidden="1" outlineLevel="1" x14ac:dyDescent="0.25">
      <c r="A8439" s="98" t="str">
        <f t="shared" si="736"/>
        <v>Effekt ökning type 22/33 400 71 8</v>
      </c>
      <c r="B8439" s="103" t="str">
        <f t="shared" si="735"/>
        <v>Effekt ökning type 22/33 400</v>
      </c>
      <c r="C8439" s="99">
        <v>71</v>
      </c>
      <c r="D8439" s="99">
        <f t="shared" si="739"/>
        <v>8</v>
      </c>
      <c r="E8439" s="100">
        <f t="shared" si="737"/>
        <v>246.69999999999976</v>
      </c>
      <c r="G8439" s="108"/>
      <c r="H8439" s="109"/>
      <c r="I8439" s="109"/>
      <c r="J8439" s="109"/>
      <c r="K8439" s="105">
        <f>K8438+J8420</f>
        <v>246.69999999999976</v>
      </c>
      <c r="L8439" s="118"/>
    </row>
    <row r="8440" spans="1:12" hidden="1" outlineLevel="1" x14ac:dyDescent="0.25">
      <c r="A8440" s="98" t="str">
        <f t="shared" si="736"/>
        <v>Effekt ökning type 22/33 400 72 8</v>
      </c>
      <c r="B8440" s="103" t="str">
        <f t="shared" si="735"/>
        <v>Effekt ökning type 22/33 400</v>
      </c>
      <c r="C8440" s="99">
        <v>72</v>
      </c>
      <c r="D8440" s="99">
        <f t="shared" si="739"/>
        <v>8</v>
      </c>
      <c r="E8440" s="100">
        <f t="shared" si="737"/>
        <v>248.39999999999975</v>
      </c>
      <c r="G8440" s="108"/>
      <c r="H8440" s="109"/>
      <c r="I8440" s="109"/>
      <c r="J8440" s="109"/>
      <c r="K8440" s="105">
        <f>K8439+J8420</f>
        <v>248.39999999999975</v>
      </c>
      <c r="L8440" s="118"/>
    </row>
    <row r="8441" spans="1:12" hidden="1" outlineLevel="1" x14ac:dyDescent="0.25">
      <c r="A8441" s="98" t="str">
        <f t="shared" si="736"/>
        <v>Effekt ökning type 22/33 400 73 8</v>
      </c>
      <c r="B8441" s="103" t="str">
        <f t="shared" si="735"/>
        <v>Effekt ökning type 22/33 400</v>
      </c>
      <c r="C8441" s="99">
        <v>73</v>
      </c>
      <c r="D8441" s="99">
        <f t="shared" si="739"/>
        <v>8</v>
      </c>
      <c r="E8441" s="100">
        <f t="shared" si="737"/>
        <v>250.09999999999974</v>
      </c>
      <c r="G8441" s="108"/>
      <c r="H8441" s="109"/>
      <c r="I8441" s="109"/>
      <c r="J8441" s="109"/>
      <c r="K8441" s="105">
        <f>K8440+J8420</f>
        <v>250.09999999999974</v>
      </c>
      <c r="L8441" s="118"/>
    </row>
    <row r="8442" spans="1:12" hidden="1" outlineLevel="1" x14ac:dyDescent="0.25">
      <c r="A8442" s="98" t="str">
        <f t="shared" si="736"/>
        <v>Effekt ökning type 22/33 400 74 8</v>
      </c>
      <c r="B8442" s="103" t="str">
        <f t="shared" si="735"/>
        <v>Effekt ökning type 22/33 400</v>
      </c>
      <c r="C8442" s="99">
        <v>74</v>
      </c>
      <c r="D8442" s="99">
        <f t="shared" si="739"/>
        <v>8</v>
      </c>
      <c r="E8442" s="100">
        <f t="shared" si="737"/>
        <v>251.79999999999973</v>
      </c>
      <c r="G8442" s="108"/>
      <c r="H8442" s="109"/>
      <c r="I8442" s="109"/>
      <c r="J8442" s="109"/>
      <c r="K8442" s="105">
        <f>K8441+J8420</f>
        <v>251.79999999999973</v>
      </c>
      <c r="L8442" s="118"/>
    </row>
    <row r="8443" spans="1:12" hidden="1" outlineLevel="1" x14ac:dyDescent="0.25">
      <c r="A8443" s="98" t="str">
        <f t="shared" si="736"/>
        <v>Effekt ökning type 22/33 400 75 8</v>
      </c>
      <c r="B8443" s="103" t="str">
        <f t="shared" si="735"/>
        <v>Effekt ökning type 22/33 400</v>
      </c>
      <c r="C8443" s="99">
        <v>75</v>
      </c>
      <c r="D8443" s="99">
        <f t="shared" si="739"/>
        <v>8</v>
      </c>
      <c r="E8443" s="100">
        <f t="shared" si="737"/>
        <v>253.49999999999972</v>
      </c>
      <c r="G8443" s="108"/>
      <c r="H8443" s="109"/>
      <c r="I8443" s="109"/>
      <c r="J8443" s="109"/>
      <c r="K8443" s="105">
        <f>K8442+J8420</f>
        <v>253.49999999999972</v>
      </c>
      <c r="L8443" s="118"/>
    </row>
    <row r="8444" spans="1:12" hidden="1" outlineLevel="1" x14ac:dyDescent="0.25">
      <c r="A8444" s="98" t="str">
        <f t="shared" si="736"/>
        <v>Effekt ökning type 22/33 400 76 8</v>
      </c>
      <c r="B8444" s="103" t="str">
        <f t="shared" si="735"/>
        <v>Effekt ökning type 22/33 400</v>
      </c>
      <c r="C8444" s="99">
        <v>76</v>
      </c>
      <c r="D8444" s="99">
        <f t="shared" si="739"/>
        <v>8</v>
      </c>
      <c r="E8444" s="100">
        <f t="shared" si="737"/>
        <v>255.1999999999997</v>
      </c>
      <c r="G8444" s="108"/>
      <c r="H8444" s="109"/>
      <c r="I8444" s="109"/>
      <c r="J8444" s="109"/>
      <c r="K8444" s="105">
        <f>K8443+J8420</f>
        <v>255.1999999999997</v>
      </c>
      <c r="L8444" s="118"/>
    </row>
    <row r="8445" spans="1:12" hidden="1" outlineLevel="1" x14ac:dyDescent="0.25">
      <c r="A8445" s="98" t="str">
        <f t="shared" si="736"/>
        <v>Effekt ökning type 22/33 400 77 8</v>
      </c>
      <c r="B8445" s="103" t="str">
        <f t="shared" si="735"/>
        <v>Effekt ökning type 22/33 400</v>
      </c>
      <c r="C8445" s="99">
        <v>77</v>
      </c>
      <c r="D8445" s="99">
        <f t="shared" si="739"/>
        <v>8</v>
      </c>
      <c r="E8445" s="100">
        <f t="shared" si="737"/>
        <v>256.89999999999969</v>
      </c>
      <c r="G8445" s="108"/>
      <c r="H8445" s="109"/>
      <c r="I8445" s="109"/>
      <c r="J8445" s="109"/>
      <c r="K8445" s="105">
        <f>K8444+J8420</f>
        <v>256.89999999999969</v>
      </c>
      <c r="L8445" s="118"/>
    </row>
    <row r="8446" spans="1:12" hidden="1" outlineLevel="1" x14ac:dyDescent="0.25">
      <c r="A8446" s="98" t="str">
        <f t="shared" si="736"/>
        <v>Effekt ökning type 22/33 400 78 8</v>
      </c>
      <c r="B8446" s="103" t="str">
        <f t="shared" si="735"/>
        <v>Effekt ökning type 22/33 400</v>
      </c>
      <c r="C8446" s="99">
        <v>78</v>
      </c>
      <c r="D8446" s="99">
        <f t="shared" si="739"/>
        <v>8</v>
      </c>
      <c r="E8446" s="100">
        <f t="shared" si="737"/>
        <v>258.59999999999968</v>
      </c>
      <c r="G8446" s="108"/>
      <c r="H8446" s="109"/>
      <c r="I8446" s="109"/>
      <c r="J8446" s="109"/>
      <c r="K8446" s="105">
        <f>K8445+J8420</f>
        <v>258.59999999999968</v>
      </c>
      <c r="L8446" s="118"/>
    </row>
    <row r="8447" spans="1:12" hidden="1" outlineLevel="1" x14ac:dyDescent="0.25">
      <c r="A8447" s="98" t="str">
        <f t="shared" si="736"/>
        <v>Effekt ökning type 22/33 400 79 8</v>
      </c>
      <c r="B8447" s="103" t="str">
        <f t="shared" ref="B8447:B8510" si="740">B8446</f>
        <v>Effekt ökning type 22/33 400</v>
      </c>
      <c r="C8447" s="99">
        <v>79</v>
      </c>
      <c r="D8447" s="99">
        <f t="shared" si="739"/>
        <v>8</v>
      </c>
      <c r="E8447" s="100">
        <f t="shared" si="737"/>
        <v>260.29999999999967</v>
      </c>
      <c r="G8447" s="108"/>
      <c r="H8447" s="109"/>
      <c r="I8447" s="109"/>
      <c r="J8447" s="109"/>
      <c r="K8447" s="105">
        <f>K8446+J8420</f>
        <v>260.29999999999967</v>
      </c>
      <c r="L8447" s="118"/>
    </row>
    <row r="8448" spans="1:12" hidden="1" outlineLevel="1" x14ac:dyDescent="0.25">
      <c r="A8448" s="98" t="str">
        <f t="shared" si="736"/>
        <v>Effekt ökning type 22/33 400 80 8</v>
      </c>
      <c r="B8448" s="103" t="str">
        <f t="shared" si="740"/>
        <v>Effekt ökning type 22/33 400</v>
      </c>
      <c r="C8448" s="99">
        <v>80</v>
      </c>
      <c r="D8448" s="99">
        <f t="shared" si="739"/>
        <v>8</v>
      </c>
      <c r="E8448" s="100">
        <f t="shared" si="737"/>
        <v>261.99999999999966</v>
      </c>
      <c r="G8448" s="108"/>
      <c r="H8448" s="109"/>
      <c r="I8448" s="109"/>
      <c r="J8448" s="109"/>
      <c r="K8448" s="105">
        <f>K8447+J8420</f>
        <v>261.99999999999966</v>
      </c>
      <c r="L8448" s="118"/>
    </row>
    <row r="8449" spans="1:12" hidden="1" outlineLevel="1" x14ac:dyDescent="0.25">
      <c r="A8449" s="98" t="str">
        <f t="shared" si="736"/>
        <v>Effekt ökning type 22/33 400 81 8</v>
      </c>
      <c r="B8449" s="103" t="str">
        <f t="shared" si="740"/>
        <v>Effekt ökning type 22/33 400</v>
      </c>
      <c r="C8449" s="99">
        <v>81</v>
      </c>
      <c r="D8449" s="99">
        <f t="shared" si="739"/>
        <v>8</v>
      </c>
      <c r="E8449" s="100">
        <f t="shared" si="737"/>
        <v>263.69999999999965</v>
      </c>
      <c r="G8449" s="108"/>
      <c r="H8449" s="109"/>
      <c r="I8449" s="109"/>
      <c r="J8449" s="109"/>
      <c r="K8449" s="105">
        <f>K8448+J8420</f>
        <v>263.69999999999965</v>
      </c>
      <c r="L8449" s="118"/>
    </row>
    <row r="8450" spans="1:12" hidden="1" outlineLevel="1" x14ac:dyDescent="0.25">
      <c r="A8450" s="98" t="str">
        <f t="shared" si="736"/>
        <v>Effekt ökning type 22/33 400 82 8</v>
      </c>
      <c r="B8450" s="103" t="str">
        <f t="shared" si="740"/>
        <v>Effekt ökning type 22/33 400</v>
      </c>
      <c r="C8450" s="99">
        <v>82</v>
      </c>
      <c r="D8450" s="99">
        <f t="shared" si="739"/>
        <v>8</v>
      </c>
      <c r="E8450" s="100">
        <f t="shared" si="737"/>
        <v>265.39999999999964</v>
      </c>
      <c r="G8450" s="108"/>
      <c r="H8450" s="109"/>
      <c r="I8450" s="109"/>
      <c r="J8450" s="109"/>
      <c r="K8450" s="105">
        <f>K8449+J8420</f>
        <v>265.39999999999964</v>
      </c>
      <c r="L8450" s="118"/>
    </row>
    <row r="8451" spans="1:12" hidden="1" outlineLevel="1" x14ac:dyDescent="0.25">
      <c r="A8451" s="98" t="str">
        <f t="shared" ref="A8451:A8514" si="741">CONCATENATE(B8451," ",C8451," ",D8451)</f>
        <v>Effekt ökning type 22/33 400 83 8</v>
      </c>
      <c r="B8451" s="103" t="str">
        <f t="shared" si="740"/>
        <v>Effekt ökning type 22/33 400</v>
      </c>
      <c r="C8451" s="99">
        <v>83</v>
      </c>
      <c r="D8451" s="99">
        <f t="shared" ref="D8451:D8468" si="742">D8450</f>
        <v>8</v>
      </c>
      <c r="E8451" s="100">
        <f t="shared" ref="E8451:E8514" si="743">K8451</f>
        <v>267.09999999999962</v>
      </c>
      <c r="G8451" s="108"/>
      <c r="H8451" s="109"/>
      <c r="I8451" s="109"/>
      <c r="J8451" s="109"/>
      <c r="K8451" s="105">
        <f>K8450+J8420</f>
        <v>267.09999999999962</v>
      </c>
      <c r="L8451" s="118"/>
    </row>
    <row r="8452" spans="1:12" hidden="1" outlineLevel="1" x14ac:dyDescent="0.25">
      <c r="A8452" s="98" t="str">
        <f t="shared" si="741"/>
        <v>Effekt ökning type 22/33 400 84 8</v>
      </c>
      <c r="B8452" s="103" t="str">
        <f t="shared" si="740"/>
        <v>Effekt ökning type 22/33 400</v>
      </c>
      <c r="C8452" s="99">
        <v>84</v>
      </c>
      <c r="D8452" s="99">
        <f t="shared" si="742"/>
        <v>8</v>
      </c>
      <c r="E8452" s="100">
        <f t="shared" si="743"/>
        <v>268.79999999999961</v>
      </c>
      <c r="G8452" s="108"/>
      <c r="H8452" s="109"/>
      <c r="I8452" s="109"/>
      <c r="J8452" s="109"/>
      <c r="K8452" s="105">
        <f>K8451+J8420</f>
        <v>268.79999999999961</v>
      </c>
      <c r="L8452" s="118"/>
    </row>
    <row r="8453" spans="1:12" hidden="1" outlineLevel="1" x14ac:dyDescent="0.25">
      <c r="A8453" s="98" t="str">
        <f t="shared" si="741"/>
        <v>Effekt ökning type 22/33 400 85 8</v>
      </c>
      <c r="B8453" s="103" t="str">
        <f t="shared" si="740"/>
        <v>Effekt ökning type 22/33 400</v>
      </c>
      <c r="C8453" s="99">
        <v>85</v>
      </c>
      <c r="D8453" s="99">
        <f t="shared" si="742"/>
        <v>8</v>
      </c>
      <c r="E8453" s="100">
        <f t="shared" si="743"/>
        <v>270.4999999999996</v>
      </c>
      <c r="G8453" s="108"/>
      <c r="H8453" s="109"/>
      <c r="I8453" s="109"/>
      <c r="J8453" s="109"/>
      <c r="K8453" s="105">
        <f>K8452+J8420</f>
        <v>270.4999999999996</v>
      </c>
      <c r="L8453" s="118"/>
    </row>
    <row r="8454" spans="1:12" hidden="1" outlineLevel="1" x14ac:dyDescent="0.25">
      <c r="A8454" s="98" t="str">
        <f t="shared" si="741"/>
        <v>Effekt ökning type 22/33 400 86 8</v>
      </c>
      <c r="B8454" s="103" t="str">
        <f t="shared" si="740"/>
        <v>Effekt ökning type 22/33 400</v>
      </c>
      <c r="C8454" s="99">
        <v>86</v>
      </c>
      <c r="D8454" s="99">
        <f t="shared" si="742"/>
        <v>8</v>
      </c>
      <c r="E8454" s="100">
        <f t="shared" si="743"/>
        <v>272.19999999999959</v>
      </c>
      <c r="G8454" s="108"/>
      <c r="H8454" s="109"/>
      <c r="I8454" s="109"/>
      <c r="J8454" s="109"/>
      <c r="K8454" s="105">
        <f>K8453+J8420</f>
        <v>272.19999999999959</v>
      </c>
      <c r="L8454" s="118"/>
    </row>
    <row r="8455" spans="1:12" hidden="1" outlineLevel="1" x14ac:dyDescent="0.25">
      <c r="A8455" s="98" t="str">
        <f t="shared" si="741"/>
        <v>Effekt ökning type 22/33 400 87 8</v>
      </c>
      <c r="B8455" s="103" t="str">
        <f t="shared" si="740"/>
        <v>Effekt ökning type 22/33 400</v>
      </c>
      <c r="C8455" s="99">
        <v>87</v>
      </c>
      <c r="D8455" s="99">
        <f t="shared" si="742"/>
        <v>8</v>
      </c>
      <c r="E8455" s="100">
        <f t="shared" si="743"/>
        <v>273.89999999999958</v>
      </c>
      <c r="G8455" s="108"/>
      <c r="H8455" s="109"/>
      <c r="I8455" s="109"/>
      <c r="J8455" s="109"/>
      <c r="K8455" s="105">
        <f>K8454+J8420</f>
        <v>273.89999999999958</v>
      </c>
      <c r="L8455" s="118"/>
    </row>
    <row r="8456" spans="1:12" hidden="1" outlineLevel="1" x14ac:dyDescent="0.25">
      <c r="A8456" s="98" t="str">
        <f t="shared" si="741"/>
        <v>Effekt ökning type 22/33 400 88 8</v>
      </c>
      <c r="B8456" s="103" t="str">
        <f t="shared" si="740"/>
        <v>Effekt ökning type 22/33 400</v>
      </c>
      <c r="C8456" s="99">
        <v>88</v>
      </c>
      <c r="D8456" s="99">
        <f t="shared" si="742"/>
        <v>8</v>
      </c>
      <c r="E8456" s="100">
        <f t="shared" si="743"/>
        <v>275.59999999999957</v>
      </c>
      <c r="G8456" s="108"/>
      <c r="H8456" s="109"/>
      <c r="I8456" s="109"/>
      <c r="J8456" s="109"/>
      <c r="K8456" s="105">
        <f>K8455+J8420</f>
        <v>275.59999999999957</v>
      </c>
      <c r="L8456" s="118"/>
    </row>
    <row r="8457" spans="1:12" hidden="1" outlineLevel="1" x14ac:dyDescent="0.25">
      <c r="A8457" s="98" t="str">
        <f t="shared" si="741"/>
        <v>Effekt ökning type 22/33 400 89 8</v>
      </c>
      <c r="B8457" s="103" t="str">
        <f t="shared" si="740"/>
        <v>Effekt ökning type 22/33 400</v>
      </c>
      <c r="C8457" s="99">
        <v>89</v>
      </c>
      <c r="D8457" s="99">
        <f t="shared" si="742"/>
        <v>8</v>
      </c>
      <c r="E8457" s="100">
        <f t="shared" si="743"/>
        <v>277.29999999999956</v>
      </c>
      <c r="G8457" s="108"/>
      <c r="H8457" s="109"/>
      <c r="I8457" s="109"/>
      <c r="J8457" s="109"/>
      <c r="K8457" s="105">
        <f>K8456+J8420</f>
        <v>277.29999999999956</v>
      </c>
      <c r="L8457" s="118"/>
    </row>
    <row r="8458" spans="1:12" hidden="1" outlineLevel="1" x14ac:dyDescent="0.25">
      <c r="A8458" s="98" t="str">
        <f t="shared" si="741"/>
        <v>Effekt ökning type 22/33 400 90 8</v>
      </c>
      <c r="B8458" s="103" t="str">
        <f t="shared" si="740"/>
        <v>Effekt ökning type 22/33 400</v>
      </c>
      <c r="C8458" s="99">
        <v>90</v>
      </c>
      <c r="D8458" s="99">
        <f t="shared" si="742"/>
        <v>8</v>
      </c>
      <c r="E8458" s="100">
        <f t="shared" si="743"/>
        <v>278.99999999999955</v>
      </c>
      <c r="G8458" s="108"/>
      <c r="H8458" s="109"/>
      <c r="I8458" s="109"/>
      <c r="J8458" s="109"/>
      <c r="K8458" s="105">
        <f>K8457+J8420</f>
        <v>278.99999999999955</v>
      </c>
      <c r="L8458" s="118"/>
    </row>
    <row r="8459" spans="1:12" hidden="1" outlineLevel="1" x14ac:dyDescent="0.25">
      <c r="A8459" s="98" t="str">
        <f t="shared" si="741"/>
        <v>Effekt ökning type 22/33 400 91 8</v>
      </c>
      <c r="B8459" s="103" t="str">
        <f t="shared" si="740"/>
        <v>Effekt ökning type 22/33 400</v>
      </c>
      <c r="C8459" s="99">
        <v>91</v>
      </c>
      <c r="D8459" s="99">
        <f t="shared" si="742"/>
        <v>8</v>
      </c>
      <c r="E8459" s="100">
        <f t="shared" si="743"/>
        <v>280.69999999999953</v>
      </c>
      <c r="G8459" s="108"/>
      <c r="H8459" s="109"/>
      <c r="I8459" s="109"/>
      <c r="J8459" s="109"/>
      <c r="K8459" s="105">
        <f>K8458+J8420</f>
        <v>280.69999999999953</v>
      </c>
      <c r="L8459" s="118"/>
    </row>
    <row r="8460" spans="1:12" hidden="1" outlineLevel="1" x14ac:dyDescent="0.25">
      <c r="A8460" s="98" t="str">
        <f t="shared" si="741"/>
        <v>Effekt ökning type 22/33 400 92 8</v>
      </c>
      <c r="B8460" s="103" t="str">
        <f t="shared" si="740"/>
        <v>Effekt ökning type 22/33 400</v>
      </c>
      <c r="C8460" s="99">
        <v>92</v>
      </c>
      <c r="D8460" s="99">
        <f t="shared" si="742"/>
        <v>8</v>
      </c>
      <c r="E8460" s="100">
        <f t="shared" si="743"/>
        <v>282.39999999999952</v>
      </c>
      <c r="G8460" s="108"/>
      <c r="H8460" s="109"/>
      <c r="I8460" s="109"/>
      <c r="J8460" s="109"/>
      <c r="K8460" s="105">
        <f>K8459+J8420</f>
        <v>282.39999999999952</v>
      </c>
      <c r="L8460" s="118"/>
    </row>
    <row r="8461" spans="1:12" hidden="1" outlineLevel="1" x14ac:dyDescent="0.25">
      <c r="A8461" s="98" t="str">
        <f t="shared" si="741"/>
        <v>Effekt ökning type 22/33 400 93 8</v>
      </c>
      <c r="B8461" s="103" t="str">
        <f t="shared" si="740"/>
        <v>Effekt ökning type 22/33 400</v>
      </c>
      <c r="C8461" s="99">
        <v>93</v>
      </c>
      <c r="D8461" s="99">
        <f t="shared" si="742"/>
        <v>8</v>
      </c>
      <c r="E8461" s="100">
        <f t="shared" si="743"/>
        <v>284.09999999999951</v>
      </c>
      <c r="G8461" s="108"/>
      <c r="H8461" s="109"/>
      <c r="I8461" s="109"/>
      <c r="J8461" s="109"/>
      <c r="K8461" s="105">
        <f>K8460+J8420</f>
        <v>284.09999999999951</v>
      </c>
      <c r="L8461" s="118"/>
    </row>
    <row r="8462" spans="1:12" hidden="1" outlineLevel="1" x14ac:dyDescent="0.25">
      <c r="A8462" s="98" t="str">
        <f t="shared" si="741"/>
        <v>Effekt ökning type 22/33 400 94 8</v>
      </c>
      <c r="B8462" s="103" t="str">
        <f t="shared" si="740"/>
        <v>Effekt ökning type 22/33 400</v>
      </c>
      <c r="C8462" s="99">
        <v>94</v>
      </c>
      <c r="D8462" s="99">
        <f t="shared" si="742"/>
        <v>8</v>
      </c>
      <c r="E8462" s="100">
        <f t="shared" si="743"/>
        <v>285.7999999999995</v>
      </c>
      <c r="G8462" s="108"/>
      <c r="H8462" s="109"/>
      <c r="I8462" s="109"/>
      <c r="J8462" s="109"/>
      <c r="K8462" s="105">
        <f>K8461+J8420</f>
        <v>285.7999999999995</v>
      </c>
      <c r="L8462" s="118"/>
    </row>
    <row r="8463" spans="1:12" hidden="1" outlineLevel="1" x14ac:dyDescent="0.25">
      <c r="A8463" s="98" t="str">
        <f t="shared" si="741"/>
        <v>Effekt ökning type 22/33 400 95 8</v>
      </c>
      <c r="B8463" s="103" t="str">
        <f t="shared" si="740"/>
        <v>Effekt ökning type 22/33 400</v>
      </c>
      <c r="C8463" s="99">
        <v>95</v>
      </c>
      <c r="D8463" s="99">
        <f t="shared" si="742"/>
        <v>8</v>
      </c>
      <c r="E8463" s="100">
        <f t="shared" si="743"/>
        <v>287.49999999999949</v>
      </c>
      <c r="G8463" s="108"/>
      <c r="H8463" s="109"/>
      <c r="I8463" s="109"/>
      <c r="J8463" s="109"/>
      <c r="K8463" s="105">
        <f>K8462+J8420</f>
        <v>287.49999999999949</v>
      </c>
      <c r="L8463" s="118"/>
    </row>
    <row r="8464" spans="1:12" hidden="1" outlineLevel="1" x14ac:dyDescent="0.25">
      <c r="A8464" s="98" t="str">
        <f t="shared" si="741"/>
        <v>Effekt ökning type 22/33 400 96 8</v>
      </c>
      <c r="B8464" s="103" t="str">
        <f t="shared" si="740"/>
        <v>Effekt ökning type 22/33 400</v>
      </c>
      <c r="C8464" s="99">
        <v>96</v>
      </c>
      <c r="D8464" s="99">
        <f t="shared" si="742"/>
        <v>8</v>
      </c>
      <c r="E8464" s="100">
        <f t="shared" si="743"/>
        <v>289.19999999999948</v>
      </c>
      <c r="G8464" s="108"/>
      <c r="H8464" s="109"/>
      <c r="I8464" s="109"/>
      <c r="J8464" s="109"/>
      <c r="K8464" s="105">
        <f>K8463+J8420</f>
        <v>289.19999999999948</v>
      </c>
      <c r="L8464" s="118"/>
    </row>
    <row r="8465" spans="1:12" hidden="1" outlineLevel="1" x14ac:dyDescent="0.25">
      <c r="A8465" s="98" t="str">
        <f t="shared" si="741"/>
        <v>Effekt ökning type 22/33 400 97 8</v>
      </c>
      <c r="B8465" s="103" t="str">
        <f t="shared" si="740"/>
        <v>Effekt ökning type 22/33 400</v>
      </c>
      <c r="C8465" s="99">
        <v>97</v>
      </c>
      <c r="D8465" s="99">
        <f t="shared" si="742"/>
        <v>8</v>
      </c>
      <c r="E8465" s="100">
        <f t="shared" si="743"/>
        <v>290.89999999999947</v>
      </c>
      <c r="G8465" s="108"/>
      <c r="H8465" s="109"/>
      <c r="I8465" s="109"/>
      <c r="J8465" s="109"/>
      <c r="K8465" s="105">
        <f>K8464+J8420</f>
        <v>290.89999999999947</v>
      </c>
      <c r="L8465" s="118"/>
    </row>
    <row r="8466" spans="1:12" hidden="1" outlineLevel="1" x14ac:dyDescent="0.25">
      <c r="A8466" s="98" t="str">
        <f t="shared" si="741"/>
        <v>Effekt ökning type 22/33 400 98 8</v>
      </c>
      <c r="B8466" s="103" t="str">
        <f t="shared" si="740"/>
        <v>Effekt ökning type 22/33 400</v>
      </c>
      <c r="C8466" s="99">
        <v>98</v>
      </c>
      <c r="D8466" s="99">
        <f t="shared" si="742"/>
        <v>8</v>
      </c>
      <c r="E8466" s="100">
        <f t="shared" si="743"/>
        <v>292.59999999999945</v>
      </c>
      <c r="G8466" s="108"/>
      <c r="H8466" s="109"/>
      <c r="I8466" s="109"/>
      <c r="J8466" s="109"/>
      <c r="K8466" s="105">
        <f>K8465+J8420</f>
        <v>292.59999999999945</v>
      </c>
      <c r="L8466" s="118"/>
    </row>
    <row r="8467" spans="1:12" hidden="1" outlineLevel="1" x14ac:dyDescent="0.25">
      <c r="A8467" s="98" t="str">
        <f t="shared" si="741"/>
        <v>Effekt ökning type 22/33 400 99 8</v>
      </c>
      <c r="B8467" s="103" t="str">
        <f t="shared" si="740"/>
        <v>Effekt ökning type 22/33 400</v>
      </c>
      <c r="C8467" s="99">
        <v>99</v>
      </c>
      <c r="D8467" s="99">
        <f t="shared" si="742"/>
        <v>8</v>
      </c>
      <c r="E8467" s="100">
        <f t="shared" si="743"/>
        <v>294.29999999999944</v>
      </c>
      <c r="G8467" s="108"/>
      <c r="H8467" s="109"/>
      <c r="I8467" s="109"/>
      <c r="J8467" s="109"/>
      <c r="K8467" s="105">
        <f>K8466+J8420</f>
        <v>294.29999999999944</v>
      </c>
      <c r="L8467" s="118"/>
    </row>
    <row r="8468" spans="1:12" hidden="1" outlineLevel="1" x14ac:dyDescent="0.25">
      <c r="A8468" s="110" t="str">
        <f t="shared" si="741"/>
        <v>Effekt ökning type 22/33 400 100 8</v>
      </c>
      <c r="B8468" s="111" t="str">
        <f t="shared" si="740"/>
        <v>Effekt ökning type 22/33 400</v>
      </c>
      <c r="C8468" s="112">
        <v>100</v>
      </c>
      <c r="D8468" s="112">
        <f t="shared" si="742"/>
        <v>8</v>
      </c>
      <c r="E8468" s="113">
        <f t="shared" si="743"/>
        <v>295.99999999999943</v>
      </c>
      <c r="G8468" s="114"/>
      <c r="H8468" s="115"/>
      <c r="I8468" s="115"/>
      <c r="J8468" s="115"/>
      <c r="K8468" s="116">
        <f>K8467+J8420</f>
        <v>295.99999999999943</v>
      </c>
      <c r="L8468" s="118"/>
    </row>
    <row r="8469" spans="1:12" hidden="1" outlineLevel="1" x14ac:dyDescent="0.25">
      <c r="A8469" s="98" t="str">
        <f t="shared" si="741"/>
        <v>Effekt ökning type 22/33 400 50 7</v>
      </c>
      <c r="B8469" s="117" t="str">
        <f t="shared" si="740"/>
        <v>Effekt ökning type 22/33 400</v>
      </c>
      <c r="C8469" s="99">
        <v>50</v>
      </c>
      <c r="D8469" s="99">
        <f>R7807</f>
        <v>7</v>
      </c>
      <c r="E8469" s="100">
        <f t="shared" si="743"/>
        <v>203.5</v>
      </c>
      <c r="G8469" s="99">
        <f>R7808</f>
        <v>203.5</v>
      </c>
      <c r="H8469" s="101"/>
      <c r="I8469" s="101"/>
      <c r="J8469" s="101"/>
      <c r="K8469" s="102">
        <f>G8469</f>
        <v>203.5</v>
      </c>
      <c r="L8469" s="118"/>
    </row>
    <row r="8470" spans="1:12" hidden="1" outlineLevel="1" x14ac:dyDescent="0.25">
      <c r="A8470" s="98" t="str">
        <f t="shared" si="741"/>
        <v>Effekt ökning type 22/33 400 51 7</v>
      </c>
      <c r="B8470" s="103" t="str">
        <f t="shared" si="740"/>
        <v>Effekt ökning type 22/33 400</v>
      </c>
      <c r="C8470" s="99">
        <v>51</v>
      </c>
      <c r="D8470" s="99">
        <f t="shared" ref="D8470:D8501" si="744">D8469</f>
        <v>7</v>
      </c>
      <c r="E8470" s="100">
        <f t="shared" si="743"/>
        <v>204.95</v>
      </c>
      <c r="G8470" s="104"/>
      <c r="H8470" s="59"/>
      <c r="I8470" s="59"/>
      <c r="J8470" s="59"/>
      <c r="K8470" s="105">
        <f>K8469+J8471</f>
        <v>204.95</v>
      </c>
      <c r="L8470" s="118"/>
    </row>
    <row r="8471" spans="1:12" hidden="1" outlineLevel="1" x14ac:dyDescent="0.25">
      <c r="A8471" s="98" t="str">
        <f t="shared" si="741"/>
        <v>Effekt ökning type 22/33 400 52 7</v>
      </c>
      <c r="B8471" s="103" t="str">
        <f t="shared" si="740"/>
        <v>Effekt ökning type 22/33 400</v>
      </c>
      <c r="C8471" s="99">
        <v>52</v>
      </c>
      <c r="D8471" s="99">
        <f t="shared" si="744"/>
        <v>7</v>
      </c>
      <c r="E8471" s="100">
        <f t="shared" si="743"/>
        <v>206.39999999999998</v>
      </c>
      <c r="G8471" s="99">
        <f>R7809</f>
        <v>276</v>
      </c>
      <c r="H8471" s="59">
        <v>50</v>
      </c>
      <c r="I8471" s="59">
        <f>G8471-G8469</f>
        <v>72.5</v>
      </c>
      <c r="J8471" s="59">
        <f>I8471/H8471</f>
        <v>1.45</v>
      </c>
      <c r="K8471" s="105">
        <f>K8470+J8471</f>
        <v>206.39999999999998</v>
      </c>
      <c r="L8471" s="118"/>
    </row>
    <row r="8472" spans="1:12" hidden="1" outlineLevel="1" x14ac:dyDescent="0.25">
      <c r="A8472" s="98" t="str">
        <f t="shared" si="741"/>
        <v>Effekt ökning type 22/33 400 53 7</v>
      </c>
      <c r="B8472" s="103" t="str">
        <f t="shared" si="740"/>
        <v>Effekt ökning type 22/33 400</v>
      </c>
      <c r="C8472" s="99">
        <v>53</v>
      </c>
      <c r="D8472" s="99">
        <f t="shared" si="744"/>
        <v>7</v>
      </c>
      <c r="E8472" s="100">
        <f t="shared" si="743"/>
        <v>207.84999999999997</v>
      </c>
      <c r="G8472" s="108"/>
      <c r="H8472" s="109"/>
      <c r="I8472" s="109"/>
      <c r="J8472" s="109"/>
      <c r="K8472" s="105">
        <f>K8471+J8471</f>
        <v>207.84999999999997</v>
      </c>
      <c r="L8472" s="118"/>
    </row>
    <row r="8473" spans="1:12" hidden="1" outlineLevel="1" x14ac:dyDescent="0.25">
      <c r="A8473" s="98" t="str">
        <f t="shared" si="741"/>
        <v>Effekt ökning type 22/33 400 54 7</v>
      </c>
      <c r="B8473" s="103" t="str">
        <f t="shared" si="740"/>
        <v>Effekt ökning type 22/33 400</v>
      </c>
      <c r="C8473" s="99">
        <v>54</v>
      </c>
      <c r="D8473" s="99">
        <f t="shared" si="744"/>
        <v>7</v>
      </c>
      <c r="E8473" s="100">
        <f t="shared" si="743"/>
        <v>209.29999999999995</v>
      </c>
      <c r="G8473" s="108"/>
      <c r="H8473" s="109"/>
      <c r="I8473" s="109"/>
      <c r="J8473" s="109"/>
      <c r="K8473" s="105">
        <f>K8472+J8471</f>
        <v>209.29999999999995</v>
      </c>
      <c r="L8473" s="118"/>
    </row>
    <row r="8474" spans="1:12" hidden="1" outlineLevel="1" x14ac:dyDescent="0.25">
      <c r="A8474" s="98" t="str">
        <f t="shared" si="741"/>
        <v>Effekt ökning type 22/33 400 55 7</v>
      </c>
      <c r="B8474" s="103" t="str">
        <f t="shared" si="740"/>
        <v>Effekt ökning type 22/33 400</v>
      </c>
      <c r="C8474" s="99">
        <v>55</v>
      </c>
      <c r="D8474" s="99">
        <f t="shared" si="744"/>
        <v>7</v>
      </c>
      <c r="E8474" s="100">
        <f t="shared" si="743"/>
        <v>210.74999999999994</v>
      </c>
      <c r="G8474" s="104"/>
      <c r="H8474" s="59"/>
      <c r="I8474" s="59"/>
      <c r="J8474" s="59"/>
      <c r="K8474" s="105">
        <f>K8473+J8471</f>
        <v>210.74999999999994</v>
      </c>
      <c r="L8474" s="118"/>
    </row>
    <row r="8475" spans="1:12" hidden="1" outlineLevel="1" x14ac:dyDescent="0.25">
      <c r="A8475" s="98" t="str">
        <f t="shared" si="741"/>
        <v>Effekt ökning type 22/33 400 56 7</v>
      </c>
      <c r="B8475" s="103" t="str">
        <f t="shared" si="740"/>
        <v>Effekt ökning type 22/33 400</v>
      </c>
      <c r="C8475" s="99">
        <v>56</v>
      </c>
      <c r="D8475" s="99">
        <f t="shared" si="744"/>
        <v>7</v>
      </c>
      <c r="E8475" s="100">
        <f t="shared" si="743"/>
        <v>212.19999999999993</v>
      </c>
      <c r="G8475" s="104"/>
      <c r="H8475" s="59"/>
      <c r="I8475" s="59"/>
      <c r="J8475" s="59"/>
      <c r="K8475" s="105">
        <f>K8474+J8471</f>
        <v>212.19999999999993</v>
      </c>
      <c r="L8475" s="118"/>
    </row>
    <row r="8476" spans="1:12" hidden="1" outlineLevel="1" x14ac:dyDescent="0.25">
      <c r="A8476" s="98" t="str">
        <f t="shared" si="741"/>
        <v>Effekt ökning type 22/33 400 57 7</v>
      </c>
      <c r="B8476" s="103" t="str">
        <f t="shared" si="740"/>
        <v>Effekt ökning type 22/33 400</v>
      </c>
      <c r="C8476" s="99">
        <v>57</v>
      </c>
      <c r="D8476" s="99">
        <f t="shared" si="744"/>
        <v>7</v>
      </c>
      <c r="E8476" s="100">
        <f t="shared" si="743"/>
        <v>213.64999999999992</v>
      </c>
      <c r="G8476" s="104"/>
      <c r="H8476" s="59"/>
      <c r="I8476" s="59"/>
      <c r="J8476" s="59"/>
      <c r="K8476" s="105">
        <f>K8475+J8471</f>
        <v>213.64999999999992</v>
      </c>
      <c r="L8476" s="118"/>
    </row>
    <row r="8477" spans="1:12" hidden="1" outlineLevel="1" x14ac:dyDescent="0.25">
      <c r="A8477" s="98" t="str">
        <f t="shared" si="741"/>
        <v>Effekt ökning type 22/33 400 58 7</v>
      </c>
      <c r="B8477" s="103" t="str">
        <f t="shared" si="740"/>
        <v>Effekt ökning type 22/33 400</v>
      </c>
      <c r="C8477" s="99">
        <v>58</v>
      </c>
      <c r="D8477" s="99">
        <f t="shared" si="744"/>
        <v>7</v>
      </c>
      <c r="E8477" s="100">
        <f t="shared" si="743"/>
        <v>215.09999999999991</v>
      </c>
      <c r="G8477" s="104"/>
      <c r="H8477" s="59"/>
      <c r="I8477" s="59"/>
      <c r="J8477" s="59"/>
      <c r="K8477" s="105">
        <f>K8476+J8471</f>
        <v>215.09999999999991</v>
      </c>
      <c r="L8477" s="118"/>
    </row>
    <row r="8478" spans="1:12" hidden="1" outlineLevel="1" x14ac:dyDescent="0.25">
      <c r="A8478" s="98" t="str">
        <f t="shared" si="741"/>
        <v>Effekt ökning type 22/33 400 59 7</v>
      </c>
      <c r="B8478" s="103" t="str">
        <f t="shared" si="740"/>
        <v>Effekt ökning type 22/33 400</v>
      </c>
      <c r="C8478" s="99">
        <v>59</v>
      </c>
      <c r="D8478" s="99">
        <f t="shared" si="744"/>
        <v>7</v>
      </c>
      <c r="E8478" s="100">
        <f t="shared" si="743"/>
        <v>216.5499999999999</v>
      </c>
      <c r="G8478" s="104"/>
      <c r="H8478" s="59"/>
      <c r="I8478" s="59"/>
      <c r="J8478" s="59"/>
      <c r="K8478" s="105">
        <f>K8477+J8471</f>
        <v>216.5499999999999</v>
      </c>
      <c r="L8478" s="118"/>
    </row>
    <row r="8479" spans="1:12" hidden="1" outlineLevel="1" x14ac:dyDescent="0.25">
      <c r="A8479" s="98" t="str">
        <f t="shared" si="741"/>
        <v>Effekt ökning type 22/33 400 60 7</v>
      </c>
      <c r="B8479" s="103" t="str">
        <f t="shared" si="740"/>
        <v>Effekt ökning type 22/33 400</v>
      </c>
      <c r="C8479" s="99">
        <v>60</v>
      </c>
      <c r="D8479" s="99">
        <f t="shared" si="744"/>
        <v>7</v>
      </c>
      <c r="E8479" s="100">
        <f t="shared" si="743"/>
        <v>217.99999999999989</v>
      </c>
      <c r="G8479" s="108"/>
      <c r="H8479" s="59"/>
      <c r="I8479" s="59"/>
      <c r="J8479" s="59"/>
      <c r="K8479" s="105">
        <f>K8478+J8471</f>
        <v>217.99999999999989</v>
      </c>
      <c r="L8479" s="118"/>
    </row>
    <row r="8480" spans="1:12" hidden="1" outlineLevel="1" x14ac:dyDescent="0.25">
      <c r="A8480" s="98" t="str">
        <f t="shared" si="741"/>
        <v>Effekt ökning type 22/33 400 61 7</v>
      </c>
      <c r="B8480" s="103" t="str">
        <f t="shared" si="740"/>
        <v>Effekt ökning type 22/33 400</v>
      </c>
      <c r="C8480" s="99">
        <v>61</v>
      </c>
      <c r="D8480" s="99">
        <f t="shared" si="744"/>
        <v>7</v>
      </c>
      <c r="E8480" s="100">
        <f t="shared" si="743"/>
        <v>219.44999999999987</v>
      </c>
      <c r="G8480" s="108"/>
      <c r="H8480" s="109"/>
      <c r="I8480" s="109"/>
      <c r="J8480" s="109"/>
      <c r="K8480" s="105">
        <f>K8479+J8471</f>
        <v>219.44999999999987</v>
      </c>
      <c r="L8480" s="118"/>
    </row>
    <row r="8481" spans="1:12" hidden="1" outlineLevel="1" x14ac:dyDescent="0.25">
      <c r="A8481" s="98" t="str">
        <f t="shared" si="741"/>
        <v>Effekt ökning type 22/33 400 62 7</v>
      </c>
      <c r="B8481" s="103" t="str">
        <f t="shared" si="740"/>
        <v>Effekt ökning type 22/33 400</v>
      </c>
      <c r="C8481" s="99">
        <v>62</v>
      </c>
      <c r="D8481" s="99">
        <f t="shared" si="744"/>
        <v>7</v>
      </c>
      <c r="E8481" s="100">
        <f t="shared" si="743"/>
        <v>220.89999999999986</v>
      </c>
      <c r="G8481" s="108"/>
      <c r="H8481" s="109"/>
      <c r="I8481" s="109"/>
      <c r="J8481" s="109"/>
      <c r="K8481" s="105">
        <f>K8480+J8471</f>
        <v>220.89999999999986</v>
      </c>
      <c r="L8481" s="118"/>
    </row>
    <row r="8482" spans="1:12" hidden="1" outlineLevel="1" x14ac:dyDescent="0.25">
      <c r="A8482" s="98" t="str">
        <f t="shared" si="741"/>
        <v>Effekt ökning type 22/33 400 63 7</v>
      </c>
      <c r="B8482" s="103" t="str">
        <f t="shared" si="740"/>
        <v>Effekt ökning type 22/33 400</v>
      </c>
      <c r="C8482" s="99">
        <v>63</v>
      </c>
      <c r="D8482" s="99">
        <f t="shared" si="744"/>
        <v>7</v>
      </c>
      <c r="E8482" s="100">
        <f t="shared" si="743"/>
        <v>222.34999999999985</v>
      </c>
      <c r="G8482" s="108"/>
      <c r="H8482" s="109"/>
      <c r="I8482" s="109"/>
      <c r="J8482" s="109"/>
      <c r="K8482" s="105">
        <f>K8481+J8471</f>
        <v>222.34999999999985</v>
      </c>
      <c r="L8482" s="118"/>
    </row>
    <row r="8483" spans="1:12" hidden="1" outlineLevel="1" x14ac:dyDescent="0.25">
      <c r="A8483" s="98" t="str">
        <f t="shared" si="741"/>
        <v>Effekt ökning type 22/33 400 64 7</v>
      </c>
      <c r="B8483" s="103" t="str">
        <f t="shared" si="740"/>
        <v>Effekt ökning type 22/33 400</v>
      </c>
      <c r="C8483" s="99">
        <v>64</v>
      </c>
      <c r="D8483" s="99">
        <f t="shared" si="744"/>
        <v>7</v>
      </c>
      <c r="E8483" s="100">
        <f t="shared" si="743"/>
        <v>223.79999999999984</v>
      </c>
      <c r="G8483" s="108"/>
      <c r="H8483" s="109"/>
      <c r="I8483" s="109"/>
      <c r="J8483" s="109"/>
      <c r="K8483" s="105">
        <f>K8482+J8471</f>
        <v>223.79999999999984</v>
      </c>
      <c r="L8483" s="118"/>
    </row>
    <row r="8484" spans="1:12" hidden="1" outlineLevel="1" x14ac:dyDescent="0.25">
      <c r="A8484" s="98" t="str">
        <f t="shared" si="741"/>
        <v>Effekt ökning type 22/33 400 65 7</v>
      </c>
      <c r="B8484" s="103" t="str">
        <f t="shared" si="740"/>
        <v>Effekt ökning type 22/33 400</v>
      </c>
      <c r="C8484" s="99">
        <v>65</v>
      </c>
      <c r="D8484" s="99">
        <f t="shared" si="744"/>
        <v>7</v>
      </c>
      <c r="E8484" s="100">
        <f t="shared" si="743"/>
        <v>225.24999999999983</v>
      </c>
      <c r="G8484" s="108"/>
      <c r="H8484" s="109"/>
      <c r="I8484" s="109"/>
      <c r="J8484" s="109"/>
      <c r="K8484" s="105">
        <f>K8483+J8471</f>
        <v>225.24999999999983</v>
      </c>
      <c r="L8484" s="118"/>
    </row>
    <row r="8485" spans="1:12" hidden="1" outlineLevel="1" x14ac:dyDescent="0.25">
      <c r="A8485" s="98" t="str">
        <f t="shared" si="741"/>
        <v>Effekt ökning type 22/33 400 66 7</v>
      </c>
      <c r="B8485" s="103" t="str">
        <f t="shared" si="740"/>
        <v>Effekt ökning type 22/33 400</v>
      </c>
      <c r="C8485" s="99">
        <v>66</v>
      </c>
      <c r="D8485" s="99">
        <f t="shared" si="744"/>
        <v>7</v>
      </c>
      <c r="E8485" s="100">
        <f t="shared" si="743"/>
        <v>226.69999999999982</v>
      </c>
      <c r="G8485" s="108"/>
      <c r="H8485" s="109"/>
      <c r="I8485" s="109"/>
      <c r="J8485" s="109"/>
      <c r="K8485" s="105">
        <f>K8484+J8471</f>
        <v>226.69999999999982</v>
      </c>
      <c r="L8485" s="118"/>
    </row>
    <row r="8486" spans="1:12" hidden="1" outlineLevel="1" x14ac:dyDescent="0.25">
      <c r="A8486" s="98" t="str">
        <f t="shared" si="741"/>
        <v>Effekt ökning type 22/33 400 67 7</v>
      </c>
      <c r="B8486" s="103" t="str">
        <f t="shared" si="740"/>
        <v>Effekt ökning type 22/33 400</v>
      </c>
      <c r="C8486" s="99">
        <v>67</v>
      </c>
      <c r="D8486" s="99">
        <f t="shared" si="744"/>
        <v>7</v>
      </c>
      <c r="E8486" s="100">
        <f t="shared" si="743"/>
        <v>228.14999999999981</v>
      </c>
      <c r="G8486" s="108"/>
      <c r="H8486" s="109"/>
      <c r="I8486" s="109"/>
      <c r="J8486" s="109"/>
      <c r="K8486" s="105">
        <f>K8485+J8471</f>
        <v>228.14999999999981</v>
      </c>
      <c r="L8486" s="118"/>
    </row>
    <row r="8487" spans="1:12" hidden="1" outlineLevel="1" x14ac:dyDescent="0.25">
      <c r="A8487" s="98" t="str">
        <f t="shared" si="741"/>
        <v>Effekt ökning type 22/33 400 68 7</v>
      </c>
      <c r="B8487" s="103" t="str">
        <f t="shared" si="740"/>
        <v>Effekt ökning type 22/33 400</v>
      </c>
      <c r="C8487" s="99">
        <v>68</v>
      </c>
      <c r="D8487" s="99">
        <f t="shared" si="744"/>
        <v>7</v>
      </c>
      <c r="E8487" s="100">
        <f t="shared" si="743"/>
        <v>229.5999999999998</v>
      </c>
      <c r="G8487" s="108"/>
      <c r="H8487" s="109"/>
      <c r="I8487" s="109"/>
      <c r="J8487" s="109"/>
      <c r="K8487" s="105">
        <f>K8486+J8471</f>
        <v>229.5999999999998</v>
      </c>
      <c r="L8487" s="118"/>
    </row>
    <row r="8488" spans="1:12" hidden="1" outlineLevel="1" x14ac:dyDescent="0.25">
      <c r="A8488" s="98" t="str">
        <f t="shared" si="741"/>
        <v>Effekt ökning type 22/33 400 69 7</v>
      </c>
      <c r="B8488" s="103" t="str">
        <f t="shared" si="740"/>
        <v>Effekt ökning type 22/33 400</v>
      </c>
      <c r="C8488" s="99">
        <v>69</v>
      </c>
      <c r="D8488" s="99">
        <f t="shared" si="744"/>
        <v>7</v>
      </c>
      <c r="E8488" s="100">
        <f t="shared" si="743"/>
        <v>231.04999999999978</v>
      </c>
      <c r="G8488" s="108"/>
      <c r="H8488" s="109"/>
      <c r="I8488" s="109"/>
      <c r="J8488" s="109"/>
      <c r="K8488" s="105">
        <f>K8487+J8471</f>
        <v>231.04999999999978</v>
      </c>
      <c r="L8488" s="118"/>
    </row>
    <row r="8489" spans="1:12" hidden="1" outlineLevel="1" x14ac:dyDescent="0.25">
      <c r="A8489" s="98" t="str">
        <f t="shared" si="741"/>
        <v>Effekt ökning type 22/33 400 70 7</v>
      </c>
      <c r="B8489" s="103" t="str">
        <f t="shared" si="740"/>
        <v>Effekt ökning type 22/33 400</v>
      </c>
      <c r="C8489" s="99">
        <v>70</v>
      </c>
      <c r="D8489" s="99">
        <f t="shared" si="744"/>
        <v>7</v>
      </c>
      <c r="E8489" s="100">
        <f t="shared" si="743"/>
        <v>232.49999999999977</v>
      </c>
      <c r="G8489" s="108"/>
      <c r="H8489" s="109"/>
      <c r="I8489" s="109"/>
      <c r="J8489" s="109"/>
      <c r="K8489" s="105">
        <f>K8488+J8471</f>
        <v>232.49999999999977</v>
      </c>
      <c r="L8489" s="118"/>
    </row>
    <row r="8490" spans="1:12" hidden="1" outlineLevel="1" x14ac:dyDescent="0.25">
      <c r="A8490" s="98" t="str">
        <f t="shared" si="741"/>
        <v>Effekt ökning type 22/33 400 71 7</v>
      </c>
      <c r="B8490" s="103" t="str">
        <f t="shared" si="740"/>
        <v>Effekt ökning type 22/33 400</v>
      </c>
      <c r="C8490" s="99">
        <v>71</v>
      </c>
      <c r="D8490" s="99">
        <f t="shared" si="744"/>
        <v>7</v>
      </c>
      <c r="E8490" s="100">
        <f t="shared" si="743"/>
        <v>233.94999999999976</v>
      </c>
      <c r="G8490" s="108"/>
      <c r="H8490" s="109"/>
      <c r="I8490" s="109"/>
      <c r="J8490" s="109"/>
      <c r="K8490" s="105">
        <f>K8489+J8471</f>
        <v>233.94999999999976</v>
      </c>
      <c r="L8490" s="118"/>
    </row>
    <row r="8491" spans="1:12" hidden="1" outlineLevel="1" x14ac:dyDescent="0.25">
      <c r="A8491" s="98" t="str">
        <f t="shared" si="741"/>
        <v>Effekt ökning type 22/33 400 72 7</v>
      </c>
      <c r="B8491" s="103" t="str">
        <f t="shared" si="740"/>
        <v>Effekt ökning type 22/33 400</v>
      </c>
      <c r="C8491" s="99">
        <v>72</v>
      </c>
      <c r="D8491" s="99">
        <f t="shared" si="744"/>
        <v>7</v>
      </c>
      <c r="E8491" s="100">
        <f t="shared" si="743"/>
        <v>235.39999999999975</v>
      </c>
      <c r="G8491" s="108"/>
      <c r="H8491" s="109"/>
      <c r="I8491" s="109"/>
      <c r="J8491" s="109"/>
      <c r="K8491" s="105">
        <f>K8490+J8471</f>
        <v>235.39999999999975</v>
      </c>
      <c r="L8491" s="118"/>
    </row>
    <row r="8492" spans="1:12" hidden="1" outlineLevel="1" x14ac:dyDescent="0.25">
      <c r="A8492" s="98" t="str">
        <f t="shared" si="741"/>
        <v>Effekt ökning type 22/33 400 73 7</v>
      </c>
      <c r="B8492" s="103" t="str">
        <f t="shared" si="740"/>
        <v>Effekt ökning type 22/33 400</v>
      </c>
      <c r="C8492" s="99">
        <v>73</v>
      </c>
      <c r="D8492" s="99">
        <f t="shared" si="744"/>
        <v>7</v>
      </c>
      <c r="E8492" s="100">
        <f t="shared" si="743"/>
        <v>236.84999999999974</v>
      </c>
      <c r="G8492" s="108"/>
      <c r="H8492" s="109"/>
      <c r="I8492" s="109"/>
      <c r="J8492" s="109"/>
      <c r="K8492" s="105">
        <f>K8491+J8471</f>
        <v>236.84999999999974</v>
      </c>
      <c r="L8492" s="118"/>
    </row>
    <row r="8493" spans="1:12" hidden="1" outlineLevel="1" x14ac:dyDescent="0.25">
      <c r="A8493" s="98" t="str">
        <f t="shared" si="741"/>
        <v>Effekt ökning type 22/33 400 74 7</v>
      </c>
      <c r="B8493" s="103" t="str">
        <f t="shared" si="740"/>
        <v>Effekt ökning type 22/33 400</v>
      </c>
      <c r="C8493" s="99">
        <v>74</v>
      </c>
      <c r="D8493" s="99">
        <f t="shared" si="744"/>
        <v>7</v>
      </c>
      <c r="E8493" s="100">
        <f t="shared" si="743"/>
        <v>238.29999999999973</v>
      </c>
      <c r="G8493" s="108"/>
      <c r="H8493" s="109"/>
      <c r="I8493" s="109"/>
      <c r="J8493" s="109"/>
      <c r="K8493" s="105">
        <f>K8492+J8471</f>
        <v>238.29999999999973</v>
      </c>
      <c r="L8493" s="118"/>
    </row>
    <row r="8494" spans="1:12" hidden="1" outlineLevel="1" x14ac:dyDescent="0.25">
      <c r="A8494" s="98" t="str">
        <f t="shared" si="741"/>
        <v>Effekt ökning type 22/33 400 75 7</v>
      </c>
      <c r="B8494" s="103" t="str">
        <f t="shared" si="740"/>
        <v>Effekt ökning type 22/33 400</v>
      </c>
      <c r="C8494" s="99">
        <v>75</v>
      </c>
      <c r="D8494" s="99">
        <f t="shared" si="744"/>
        <v>7</v>
      </c>
      <c r="E8494" s="100">
        <f t="shared" si="743"/>
        <v>239.74999999999972</v>
      </c>
      <c r="G8494" s="108"/>
      <c r="H8494" s="109"/>
      <c r="I8494" s="109"/>
      <c r="J8494" s="109"/>
      <c r="K8494" s="105">
        <f>K8493+J8471</f>
        <v>239.74999999999972</v>
      </c>
      <c r="L8494" s="118"/>
    </row>
    <row r="8495" spans="1:12" hidden="1" outlineLevel="1" x14ac:dyDescent="0.25">
      <c r="A8495" s="98" t="str">
        <f t="shared" si="741"/>
        <v>Effekt ökning type 22/33 400 76 7</v>
      </c>
      <c r="B8495" s="103" t="str">
        <f t="shared" si="740"/>
        <v>Effekt ökning type 22/33 400</v>
      </c>
      <c r="C8495" s="99">
        <v>76</v>
      </c>
      <c r="D8495" s="99">
        <f t="shared" si="744"/>
        <v>7</v>
      </c>
      <c r="E8495" s="100">
        <f t="shared" si="743"/>
        <v>241.1999999999997</v>
      </c>
      <c r="G8495" s="108"/>
      <c r="H8495" s="109"/>
      <c r="I8495" s="109"/>
      <c r="J8495" s="109"/>
      <c r="K8495" s="105">
        <f>K8494+J8471</f>
        <v>241.1999999999997</v>
      </c>
      <c r="L8495" s="118"/>
    </row>
    <row r="8496" spans="1:12" hidden="1" outlineLevel="1" x14ac:dyDescent="0.25">
      <c r="A8496" s="98" t="str">
        <f t="shared" si="741"/>
        <v>Effekt ökning type 22/33 400 77 7</v>
      </c>
      <c r="B8496" s="103" t="str">
        <f t="shared" si="740"/>
        <v>Effekt ökning type 22/33 400</v>
      </c>
      <c r="C8496" s="99">
        <v>77</v>
      </c>
      <c r="D8496" s="99">
        <f t="shared" si="744"/>
        <v>7</v>
      </c>
      <c r="E8496" s="100">
        <f t="shared" si="743"/>
        <v>242.64999999999969</v>
      </c>
      <c r="G8496" s="108"/>
      <c r="H8496" s="109"/>
      <c r="I8496" s="109"/>
      <c r="J8496" s="109"/>
      <c r="K8496" s="105">
        <f>K8495+J8471</f>
        <v>242.64999999999969</v>
      </c>
      <c r="L8496" s="118"/>
    </row>
    <row r="8497" spans="1:12" hidden="1" outlineLevel="1" x14ac:dyDescent="0.25">
      <c r="A8497" s="98" t="str">
        <f t="shared" si="741"/>
        <v>Effekt ökning type 22/33 400 78 7</v>
      </c>
      <c r="B8497" s="103" t="str">
        <f t="shared" si="740"/>
        <v>Effekt ökning type 22/33 400</v>
      </c>
      <c r="C8497" s="99">
        <v>78</v>
      </c>
      <c r="D8497" s="99">
        <f t="shared" si="744"/>
        <v>7</v>
      </c>
      <c r="E8497" s="100">
        <f t="shared" si="743"/>
        <v>244.09999999999968</v>
      </c>
      <c r="G8497" s="108"/>
      <c r="H8497" s="109"/>
      <c r="I8497" s="109"/>
      <c r="J8497" s="109"/>
      <c r="K8497" s="105">
        <f>K8496+J8471</f>
        <v>244.09999999999968</v>
      </c>
      <c r="L8497" s="118"/>
    </row>
    <row r="8498" spans="1:12" hidden="1" outlineLevel="1" x14ac:dyDescent="0.25">
      <c r="A8498" s="98" t="str">
        <f t="shared" si="741"/>
        <v>Effekt ökning type 22/33 400 79 7</v>
      </c>
      <c r="B8498" s="103" t="str">
        <f t="shared" si="740"/>
        <v>Effekt ökning type 22/33 400</v>
      </c>
      <c r="C8498" s="99">
        <v>79</v>
      </c>
      <c r="D8498" s="99">
        <f t="shared" si="744"/>
        <v>7</v>
      </c>
      <c r="E8498" s="100">
        <f t="shared" si="743"/>
        <v>245.54999999999967</v>
      </c>
      <c r="G8498" s="108"/>
      <c r="H8498" s="109"/>
      <c r="I8498" s="109"/>
      <c r="J8498" s="109"/>
      <c r="K8498" s="105">
        <f>K8497+J8471</f>
        <v>245.54999999999967</v>
      </c>
      <c r="L8498" s="118"/>
    </row>
    <row r="8499" spans="1:12" hidden="1" outlineLevel="1" x14ac:dyDescent="0.25">
      <c r="A8499" s="98" t="str">
        <f t="shared" si="741"/>
        <v>Effekt ökning type 22/33 400 80 7</v>
      </c>
      <c r="B8499" s="103" t="str">
        <f t="shared" si="740"/>
        <v>Effekt ökning type 22/33 400</v>
      </c>
      <c r="C8499" s="99">
        <v>80</v>
      </c>
      <c r="D8499" s="99">
        <f t="shared" si="744"/>
        <v>7</v>
      </c>
      <c r="E8499" s="100">
        <f t="shared" si="743"/>
        <v>246.99999999999966</v>
      </c>
      <c r="G8499" s="108"/>
      <c r="H8499" s="109"/>
      <c r="I8499" s="109"/>
      <c r="J8499" s="109"/>
      <c r="K8499" s="105">
        <f>K8498+J8471</f>
        <v>246.99999999999966</v>
      </c>
      <c r="L8499" s="118"/>
    </row>
    <row r="8500" spans="1:12" hidden="1" outlineLevel="1" x14ac:dyDescent="0.25">
      <c r="A8500" s="98" t="str">
        <f t="shared" si="741"/>
        <v>Effekt ökning type 22/33 400 81 7</v>
      </c>
      <c r="B8500" s="103" t="str">
        <f t="shared" si="740"/>
        <v>Effekt ökning type 22/33 400</v>
      </c>
      <c r="C8500" s="99">
        <v>81</v>
      </c>
      <c r="D8500" s="99">
        <f t="shared" si="744"/>
        <v>7</v>
      </c>
      <c r="E8500" s="100">
        <f t="shared" si="743"/>
        <v>248.44999999999965</v>
      </c>
      <c r="G8500" s="108"/>
      <c r="H8500" s="109"/>
      <c r="I8500" s="109"/>
      <c r="J8500" s="109"/>
      <c r="K8500" s="105">
        <f>K8499+J8471</f>
        <v>248.44999999999965</v>
      </c>
      <c r="L8500" s="118"/>
    </row>
    <row r="8501" spans="1:12" hidden="1" outlineLevel="1" x14ac:dyDescent="0.25">
      <c r="A8501" s="98" t="str">
        <f t="shared" si="741"/>
        <v>Effekt ökning type 22/33 400 82 7</v>
      </c>
      <c r="B8501" s="103" t="str">
        <f t="shared" si="740"/>
        <v>Effekt ökning type 22/33 400</v>
      </c>
      <c r="C8501" s="99">
        <v>82</v>
      </c>
      <c r="D8501" s="99">
        <f t="shared" si="744"/>
        <v>7</v>
      </c>
      <c r="E8501" s="100">
        <f t="shared" si="743"/>
        <v>249.89999999999964</v>
      </c>
      <c r="G8501" s="108"/>
      <c r="H8501" s="109"/>
      <c r="I8501" s="109"/>
      <c r="J8501" s="109"/>
      <c r="K8501" s="105">
        <f>K8500+J8471</f>
        <v>249.89999999999964</v>
      </c>
      <c r="L8501" s="118"/>
    </row>
    <row r="8502" spans="1:12" hidden="1" outlineLevel="1" x14ac:dyDescent="0.25">
      <c r="A8502" s="98" t="str">
        <f t="shared" si="741"/>
        <v>Effekt ökning type 22/33 400 83 7</v>
      </c>
      <c r="B8502" s="103" t="str">
        <f t="shared" si="740"/>
        <v>Effekt ökning type 22/33 400</v>
      </c>
      <c r="C8502" s="99">
        <v>83</v>
      </c>
      <c r="D8502" s="99">
        <f t="shared" ref="D8502:D8519" si="745">D8501</f>
        <v>7</v>
      </c>
      <c r="E8502" s="100">
        <f t="shared" si="743"/>
        <v>251.34999999999962</v>
      </c>
      <c r="G8502" s="108"/>
      <c r="H8502" s="109"/>
      <c r="I8502" s="109"/>
      <c r="J8502" s="109"/>
      <c r="K8502" s="105">
        <f>K8501+J8471</f>
        <v>251.34999999999962</v>
      </c>
      <c r="L8502" s="118"/>
    </row>
    <row r="8503" spans="1:12" hidden="1" outlineLevel="1" x14ac:dyDescent="0.25">
      <c r="A8503" s="98" t="str">
        <f t="shared" si="741"/>
        <v>Effekt ökning type 22/33 400 84 7</v>
      </c>
      <c r="B8503" s="103" t="str">
        <f t="shared" si="740"/>
        <v>Effekt ökning type 22/33 400</v>
      </c>
      <c r="C8503" s="99">
        <v>84</v>
      </c>
      <c r="D8503" s="99">
        <f t="shared" si="745"/>
        <v>7</v>
      </c>
      <c r="E8503" s="100">
        <f t="shared" si="743"/>
        <v>252.79999999999961</v>
      </c>
      <c r="G8503" s="108"/>
      <c r="H8503" s="109"/>
      <c r="I8503" s="109"/>
      <c r="J8503" s="109"/>
      <c r="K8503" s="105">
        <f>K8502+J8471</f>
        <v>252.79999999999961</v>
      </c>
      <c r="L8503" s="118"/>
    </row>
    <row r="8504" spans="1:12" hidden="1" outlineLevel="1" x14ac:dyDescent="0.25">
      <c r="A8504" s="98" t="str">
        <f t="shared" si="741"/>
        <v>Effekt ökning type 22/33 400 85 7</v>
      </c>
      <c r="B8504" s="103" t="str">
        <f t="shared" si="740"/>
        <v>Effekt ökning type 22/33 400</v>
      </c>
      <c r="C8504" s="99">
        <v>85</v>
      </c>
      <c r="D8504" s="99">
        <f t="shared" si="745"/>
        <v>7</v>
      </c>
      <c r="E8504" s="100">
        <f t="shared" si="743"/>
        <v>254.2499999999996</v>
      </c>
      <c r="G8504" s="108"/>
      <c r="H8504" s="109"/>
      <c r="I8504" s="109"/>
      <c r="J8504" s="109"/>
      <c r="K8504" s="105">
        <f>K8503+J8471</f>
        <v>254.2499999999996</v>
      </c>
      <c r="L8504" s="118"/>
    </row>
    <row r="8505" spans="1:12" hidden="1" outlineLevel="1" x14ac:dyDescent="0.25">
      <c r="A8505" s="98" t="str">
        <f t="shared" si="741"/>
        <v>Effekt ökning type 22/33 400 86 7</v>
      </c>
      <c r="B8505" s="103" t="str">
        <f t="shared" si="740"/>
        <v>Effekt ökning type 22/33 400</v>
      </c>
      <c r="C8505" s="99">
        <v>86</v>
      </c>
      <c r="D8505" s="99">
        <f t="shared" si="745"/>
        <v>7</v>
      </c>
      <c r="E8505" s="100">
        <f t="shared" si="743"/>
        <v>255.69999999999959</v>
      </c>
      <c r="G8505" s="108"/>
      <c r="H8505" s="109"/>
      <c r="I8505" s="109"/>
      <c r="J8505" s="109"/>
      <c r="K8505" s="105">
        <f>K8504+J8471</f>
        <v>255.69999999999959</v>
      </c>
      <c r="L8505" s="118"/>
    </row>
    <row r="8506" spans="1:12" hidden="1" outlineLevel="1" x14ac:dyDescent="0.25">
      <c r="A8506" s="98" t="str">
        <f t="shared" si="741"/>
        <v>Effekt ökning type 22/33 400 87 7</v>
      </c>
      <c r="B8506" s="103" t="str">
        <f t="shared" si="740"/>
        <v>Effekt ökning type 22/33 400</v>
      </c>
      <c r="C8506" s="99">
        <v>87</v>
      </c>
      <c r="D8506" s="99">
        <f t="shared" si="745"/>
        <v>7</v>
      </c>
      <c r="E8506" s="100">
        <f t="shared" si="743"/>
        <v>257.14999999999958</v>
      </c>
      <c r="G8506" s="108"/>
      <c r="H8506" s="109"/>
      <c r="I8506" s="109"/>
      <c r="J8506" s="109"/>
      <c r="K8506" s="105">
        <f>K8505+J8471</f>
        <v>257.14999999999958</v>
      </c>
      <c r="L8506" s="118"/>
    </row>
    <row r="8507" spans="1:12" hidden="1" outlineLevel="1" x14ac:dyDescent="0.25">
      <c r="A8507" s="98" t="str">
        <f t="shared" si="741"/>
        <v>Effekt ökning type 22/33 400 88 7</v>
      </c>
      <c r="B8507" s="103" t="str">
        <f t="shared" si="740"/>
        <v>Effekt ökning type 22/33 400</v>
      </c>
      <c r="C8507" s="99">
        <v>88</v>
      </c>
      <c r="D8507" s="99">
        <f t="shared" si="745"/>
        <v>7</v>
      </c>
      <c r="E8507" s="100">
        <f t="shared" si="743"/>
        <v>258.59999999999957</v>
      </c>
      <c r="G8507" s="108"/>
      <c r="H8507" s="109"/>
      <c r="I8507" s="109"/>
      <c r="J8507" s="109"/>
      <c r="K8507" s="105">
        <f>K8506+J8471</f>
        <v>258.59999999999957</v>
      </c>
      <c r="L8507" s="118"/>
    </row>
    <row r="8508" spans="1:12" hidden="1" outlineLevel="1" x14ac:dyDescent="0.25">
      <c r="A8508" s="98" t="str">
        <f t="shared" si="741"/>
        <v>Effekt ökning type 22/33 400 89 7</v>
      </c>
      <c r="B8508" s="103" t="str">
        <f t="shared" si="740"/>
        <v>Effekt ökning type 22/33 400</v>
      </c>
      <c r="C8508" s="99">
        <v>89</v>
      </c>
      <c r="D8508" s="99">
        <f t="shared" si="745"/>
        <v>7</v>
      </c>
      <c r="E8508" s="100">
        <f t="shared" si="743"/>
        <v>260.04999999999956</v>
      </c>
      <c r="G8508" s="108"/>
      <c r="H8508" s="109"/>
      <c r="I8508" s="109"/>
      <c r="J8508" s="109"/>
      <c r="K8508" s="105">
        <f>K8507+J8471</f>
        <v>260.04999999999956</v>
      </c>
      <c r="L8508" s="118"/>
    </row>
    <row r="8509" spans="1:12" hidden="1" outlineLevel="1" x14ac:dyDescent="0.25">
      <c r="A8509" s="98" t="str">
        <f t="shared" si="741"/>
        <v>Effekt ökning type 22/33 400 90 7</v>
      </c>
      <c r="B8509" s="103" t="str">
        <f t="shared" si="740"/>
        <v>Effekt ökning type 22/33 400</v>
      </c>
      <c r="C8509" s="99">
        <v>90</v>
      </c>
      <c r="D8509" s="99">
        <f t="shared" si="745"/>
        <v>7</v>
      </c>
      <c r="E8509" s="100">
        <f t="shared" si="743"/>
        <v>261.49999999999955</v>
      </c>
      <c r="G8509" s="108"/>
      <c r="H8509" s="109"/>
      <c r="I8509" s="109"/>
      <c r="J8509" s="109"/>
      <c r="K8509" s="105">
        <f>K8508+J8471</f>
        <v>261.49999999999955</v>
      </c>
      <c r="L8509" s="118"/>
    </row>
    <row r="8510" spans="1:12" hidden="1" outlineLevel="1" x14ac:dyDescent="0.25">
      <c r="A8510" s="98" t="str">
        <f t="shared" si="741"/>
        <v>Effekt ökning type 22/33 400 91 7</v>
      </c>
      <c r="B8510" s="103" t="str">
        <f t="shared" si="740"/>
        <v>Effekt ökning type 22/33 400</v>
      </c>
      <c r="C8510" s="99">
        <v>91</v>
      </c>
      <c r="D8510" s="99">
        <f t="shared" si="745"/>
        <v>7</v>
      </c>
      <c r="E8510" s="100">
        <f t="shared" si="743"/>
        <v>262.94999999999953</v>
      </c>
      <c r="G8510" s="108"/>
      <c r="H8510" s="109"/>
      <c r="I8510" s="109"/>
      <c r="J8510" s="109"/>
      <c r="K8510" s="105">
        <f>K8509+J8471</f>
        <v>262.94999999999953</v>
      </c>
      <c r="L8510" s="118"/>
    </row>
    <row r="8511" spans="1:12" hidden="1" outlineLevel="1" x14ac:dyDescent="0.25">
      <c r="A8511" s="98" t="str">
        <f t="shared" si="741"/>
        <v>Effekt ökning type 22/33 400 92 7</v>
      </c>
      <c r="B8511" s="103" t="str">
        <f t="shared" ref="B8511:B8574" si="746">B8510</f>
        <v>Effekt ökning type 22/33 400</v>
      </c>
      <c r="C8511" s="99">
        <v>92</v>
      </c>
      <c r="D8511" s="99">
        <f t="shared" si="745"/>
        <v>7</v>
      </c>
      <c r="E8511" s="100">
        <f t="shared" si="743"/>
        <v>264.39999999999952</v>
      </c>
      <c r="G8511" s="108"/>
      <c r="H8511" s="109"/>
      <c r="I8511" s="109"/>
      <c r="J8511" s="109"/>
      <c r="K8511" s="105">
        <f>K8510+J8471</f>
        <v>264.39999999999952</v>
      </c>
      <c r="L8511" s="118"/>
    </row>
    <row r="8512" spans="1:12" hidden="1" outlineLevel="1" x14ac:dyDescent="0.25">
      <c r="A8512" s="98" t="str">
        <f t="shared" si="741"/>
        <v>Effekt ökning type 22/33 400 93 7</v>
      </c>
      <c r="B8512" s="103" t="str">
        <f t="shared" si="746"/>
        <v>Effekt ökning type 22/33 400</v>
      </c>
      <c r="C8512" s="99">
        <v>93</v>
      </c>
      <c r="D8512" s="99">
        <f t="shared" si="745"/>
        <v>7</v>
      </c>
      <c r="E8512" s="100">
        <f t="shared" si="743"/>
        <v>265.84999999999951</v>
      </c>
      <c r="G8512" s="108"/>
      <c r="H8512" s="109"/>
      <c r="I8512" s="109"/>
      <c r="J8512" s="109"/>
      <c r="K8512" s="105">
        <f>K8511+J8471</f>
        <v>265.84999999999951</v>
      </c>
      <c r="L8512" s="118"/>
    </row>
    <row r="8513" spans="1:12" hidden="1" outlineLevel="1" x14ac:dyDescent="0.25">
      <c r="A8513" s="98" t="str">
        <f t="shared" si="741"/>
        <v>Effekt ökning type 22/33 400 94 7</v>
      </c>
      <c r="B8513" s="103" t="str">
        <f t="shared" si="746"/>
        <v>Effekt ökning type 22/33 400</v>
      </c>
      <c r="C8513" s="99">
        <v>94</v>
      </c>
      <c r="D8513" s="99">
        <f t="shared" si="745"/>
        <v>7</v>
      </c>
      <c r="E8513" s="100">
        <f t="shared" si="743"/>
        <v>267.2999999999995</v>
      </c>
      <c r="G8513" s="108"/>
      <c r="H8513" s="109"/>
      <c r="I8513" s="109"/>
      <c r="J8513" s="109"/>
      <c r="K8513" s="105">
        <f>K8512+J8471</f>
        <v>267.2999999999995</v>
      </c>
      <c r="L8513" s="118"/>
    </row>
    <row r="8514" spans="1:12" hidden="1" outlineLevel="1" x14ac:dyDescent="0.25">
      <c r="A8514" s="98" t="str">
        <f t="shared" si="741"/>
        <v>Effekt ökning type 22/33 400 95 7</v>
      </c>
      <c r="B8514" s="103" t="str">
        <f t="shared" si="746"/>
        <v>Effekt ökning type 22/33 400</v>
      </c>
      <c r="C8514" s="99">
        <v>95</v>
      </c>
      <c r="D8514" s="99">
        <f t="shared" si="745"/>
        <v>7</v>
      </c>
      <c r="E8514" s="100">
        <f t="shared" si="743"/>
        <v>268.74999999999949</v>
      </c>
      <c r="G8514" s="108"/>
      <c r="H8514" s="109"/>
      <c r="I8514" s="109"/>
      <c r="J8514" s="109"/>
      <c r="K8514" s="105">
        <f>K8513+J8471</f>
        <v>268.74999999999949</v>
      </c>
      <c r="L8514" s="118"/>
    </row>
    <row r="8515" spans="1:12" hidden="1" outlineLevel="1" x14ac:dyDescent="0.25">
      <c r="A8515" s="98" t="str">
        <f t="shared" ref="A8515:A8578" si="747">CONCATENATE(B8515," ",C8515," ",D8515)</f>
        <v>Effekt ökning type 22/33 400 96 7</v>
      </c>
      <c r="B8515" s="103" t="str">
        <f t="shared" si="746"/>
        <v>Effekt ökning type 22/33 400</v>
      </c>
      <c r="C8515" s="99">
        <v>96</v>
      </c>
      <c r="D8515" s="99">
        <f t="shared" si="745"/>
        <v>7</v>
      </c>
      <c r="E8515" s="100">
        <f t="shared" ref="E8515:E8578" si="748">K8515</f>
        <v>270.19999999999948</v>
      </c>
      <c r="G8515" s="108"/>
      <c r="H8515" s="109"/>
      <c r="I8515" s="109"/>
      <c r="J8515" s="109"/>
      <c r="K8515" s="105">
        <f>K8514+J8471</f>
        <v>270.19999999999948</v>
      </c>
      <c r="L8515" s="118"/>
    </row>
    <row r="8516" spans="1:12" hidden="1" outlineLevel="1" x14ac:dyDescent="0.25">
      <c r="A8516" s="98" t="str">
        <f t="shared" si="747"/>
        <v>Effekt ökning type 22/33 400 97 7</v>
      </c>
      <c r="B8516" s="103" t="str">
        <f t="shared" si="746"/>
        <v>Effekt ökning type 22/33 400</v>
      </c>
      <c r="C8516" s="99">
        <v>97</v>
      </c>
      <c r="D8516" s="99">
        <f t="shared" si="745"/>
        <v>7</v>
      </c>
      <c r="E8516" s="100">
        <f t="shared" si="748"/>
        <v>271.64999999999947</v>
      </c>
      <c r="G8516" s="108"/>
      <c r="H8516" s="109"/>
      <c r="I8516" s="109"/>
      <c r="J8516" s="109"/>
      <c r="K8516" s="105">
        <f>K8515+J8471</f>
        <v>271.64999999999947</v>
      </c>
      <c r="L8516" s="118"/>
    </row>
    <row r="8517" spans="1:12" hidden="1" outlineLevel="1" x14ac:dyDescent="0.25">
      <c r="A8517" s="98" t="str">
        <f t="shared" si="747"/>
        <v>Effekt ökning type 22/33 400 98 7</v>
      </c>
      <c r="B8517" s="103" t="str">
        <f t="shared" si="746"/>
        <v>Effekt ökning type 22/33 400</v>
      </c>
      <c r="C8517" s="99">
        <v>98</v>
      </c>
      <c r="D8517" s="99">
        <f t="shared" si="745"/>
        <v>7</v>
      </c>
      <c r="E8517" s="100">
        <f t="shared" si="748"/>
        <v>273.09999999999945</v>
      </c>
      <c r="G8517" s="108"/>
      <c r="H8517" s="109"/>
      <c r="I8517" s="109"/>
      <c r="J8517" s="109"/>
      <c r="K8517" s="105">
        <f>K8516+J8471</f>
        <v>273.09999999999945</v>
      </c>
      <c r="L8517" s="118"/>
    </row>
    <row r="8518" spans="1:12" hidden="1" outlineLevel="1" x14ac:dyDescent="0.25">
      <c r="A8518" s="98" t="str">
        <f t="shared" si="747"/>
        <v>Effekt ökning type 22/33 400 99 7</v>
      </c>
      <c r="B8518" s="103" t="str">
        <f t="shared" si="746"/>
        <v>Effekt ökning type 22/33 400</v>
      </c>
      <c r="C8518" s="99">
        <v>99</v>
      </c>
      <c r="D8518" s="99">
        <f t="shared" si="745"/>
        <v>7</v>
      </c>
      <c r="E8518" s="100">
        <f t="shared" si="748"/>
        <v>274.54999999999944</v>
      </c>
      <c r="G8518" s="108"/>
      <c r="H8518" s="109"/>
      <c r="I8518" s="109"/>
      <c r="J8518" s="109"/>
      <c r="K8518" s="105">
        <f>K8517+J8471</f>
        <v>274.54999999999944</v>
      </c>
      <c r="L8518" s="118"/>
    </row>
    <row r="8519" spans="1:12" hidden="1" outlineLevel="1" x14ac:dyDescent="0.25">
      <c r="A8519" s="110" t="str">
        <f t="shared" si="747"/>
        <v>Effekt ökning type 22/33 400 100 7</v>
      </c>
      <c r="B8519" s="111" t="str">
        <f t="shared" si="746"/>
        <v>Effekt ökning type 22/33 400</v>
      </c>
      <c r="C8519" s="112">
        <v>100</v>
      </c>
      <c r="D8519" s="112">
        <f t="shared" si="745"/>
        <v>7</v>
      </c>
      <c r="E8519" s="113">
        <f t="shared" si="748"/>
        <v>275.99999999999943</v>
      </c>
      <c r="G8519" s="114"/>
      <c r="H8519" s="115"/>
      <c r="I8519" s="115"/>
      <c r="J8519" s="115"/>
      <c r="K8519" s="116">
        <f>K8518+J8471</f>
        <v>275.99999999999943</v>
      </c>
      <c r="L8519" s="118"/>
    </row>
    <row r="8520" spans="1:12" hidden="1" outlineLevel="1" x14ac:dyDescent="0.25">
      <c r="A8520" s="98" t="str">
        <f t="shared" si="747"/>
        <v>Effekt ökning type 22/33 400 50 6</v>
      </c>
      <c r="B8520" s="117" t="str">
        <f t="shared" si="746"/>
        <v>Effekt ökning type 22/33 400</v>
      </c>
      <c r="C8520" s="99">
        <v>50</v>
      </c>
      <c r="D8520" s="99">
        <f>Q7807</f>
        <v>6</v>
      </c>
      <c r="E8520" s="100">
        <f t="shared" si="748"/>
        <v>196</v>
      </c>
      <c r="G8520" s="99">
        <f>Q7808</f>
        <v>196</v>
      </c>
      <c r="H8520" s="101"/>
      <c r="I8520" s="101"/>
      <c r="J8520" s="101"/>
      <c r="K8520" s="102">
        <f>G8520</f>
        <v>196</v>
      </c>
      <c r="L8520" s="118"/>
    </row>
    <row r="8521" spans="1:12" hidden="1" outlineLevel="1" x14ac:dyDescent="0.25">
      <c r="A8521" s="98" t="str">
        <f t="shared" si="747"/>
        <v>Effekt ökning type 22/33 400 51 6</v>
      </c>
      <c r="B8521" s="103" t="str">
        <f t="shared" si="746"/>
        <v>Effekt ökning type 22/33 400</v>
      </c>
      <c r="C8521" s="99">
        <v>51</v>
      </c>
      <c r="D8521" s="99">
        <f t="shared" ref="D8521:D8552" si="749">D8520</f>
        <v>6</v>
      </c>
      <c r="E8521" s="100">
        <f t="shared" si="748"/>
        <v>197.2</v>
      </c>
      <c r="G8521" s="104"/>
      <c r="H8521" s="59"/>
      <c r="I8521" s="59"/>
      <c r="J8521" s="59"/>
      <c r="K8521" s="105">
        <f>K8520+J8522</f>
        <v>197.2</v>
      </c>
      <c r="L8521" s="118"/>
    </row>
    <row r="8522" spans="1:12" hidden="1" outlineLevel="1" x14ac:dyDescent="0.25">
      <c r="A8522" s="98" t="str">
        <f t="shared" si="747"/>
        <v>Effekt ökning type 22/33 400 52 6</v>
      </c>
      <c r="B8522" s="103" t="str">
        <f t="shared" si="746"/>
        <v>Effekt ökning type 22/33 400</v>
      </c>
      <c r="C8522" s="99">
        <v>52</v>
      </c>
      <c r="D8522" s="99">
        <f t="shared" si="749"/>
        <v>6</v>
      </c>
      <c r="E8522" s="100">
        <f t="shared" si="748"/>
        <v>198.39999999999998</v>
      </c>
      <c r="G8522" s="99">
        <f>Q7809</f>
        <v>256</v>
      </c>
      <c r="H8522" s="59">
        <v>50</v>
      </c>
      <c r="I8522" s="59">
        <f>G8522-G8520</f>
        <v>60</v>
      </c>
      <c r="J8522" s="59">
        <f>I8522/H8522</f>
        <v>1.2</v>
      </c>
      <c r="K8522" s="105">
        <f>K8521+J8522</f>
        <v>198.39999999999998</v>
      </c>
      <c r="L8522" s="118"/>
    </row>
    <row r="8523" spans="1:12" hidden="1" outlineLevel="1" x14ac:dyDescent="0.25">
      <c r="A8523" s="98" t="str">
        <f t="shared" si="747"/>
        <v>Effekt ökning type 22/33 400 53 6</v>
      </c>
      <c r="B8523" s="103" t="str">
        <f t="shared" si="746"/>
        <v>Effekt ökning type 22/33 400</v>
      </c>
      <c r="C8523" s="99">
        <v>53</v>
      </c>
      <c r="D8523" s="99">
        <f t="shared" si="749"/>
        <v>6</v>
      </c>
      <c r="E8523" s="100">
        <f t="shared" si="748"/>
        <v>199.59999999999997</v>
      </c>
      <c r="G8523" s="108"/>
      <c r="H8523" s="109"/>
      <c r="I8523" s="109"/>
      <c r="J8523" s="109"/>
      <c r="K8523" s="105">
        <f>K8522+J8522</f>
        <v>199.59999999999997</v>
      </c>
      <c r="L8523" s="118"/>
    </row>
    <row r="8524" spans="1:12" hidden="1" outlineLevel="1" x14ac:dyDescent="0.25">
      <c r="A8524" s="98" t="str">
        <f t="shared" si="747"/>
        <v>Effekt ökning type 22/33 400 54 6</v>
      </c>
      <c r="B8524" s="103" t="str">
        <f t="shared" si="746"/>
        <v>Effekt ökning type 22/33 400</v>
      </c>
      <c r="C8524" s="99">
        <v>54</v>
      </c>
      <c r="D8524" s="99">
        <f t="shared" si="749"/>
        <v>6</v>
      </c>
      <c r="E8524" s="100">
        <f t="shared" si="748"/>
        <v>200.79999999999995</v>
      </c>
      <c r="G8524" s="108"/>
      <c r="H8524" s="109"/>
      <c r="I8524" s="109"/>
      <c r="J8524" s="109"/>
      <c r="K8524" s="105">
        <f>K8523+J8522</f>
        <v>200.79999999999995</v>
      </c>
      <c r="L8524" s="118"/>
    </row>
    <row r="8525" spans="1:12" hidden="1" outlineLevel="1" x14ac:dyDescent="0.25">
      <c r="A8525" s="98" t="str">
        <f t="shared" si="747"/>
        <v>Effekt ökning type 22/33 400 55 6</v>
      </c>
      <c r="B8525" s="103" t="str">
        <f t="shared" si="746"/>
        <v>Effekt ökning type 22/33 400</v>
      </c>
      <c r="C8525" s="99">
        <v>55</v>
      </c>
      <c r="D8525" s="99">
        <f t="shared" si="749"/>
        <v>6</v>
      </c>
      <c r="E8525" s="100">
        <f t="shared" si="748"/>
        <v>201.99999999999994</v>
      </c>
      <c r="G8525" s="104"/>
      <c r="H8525" s="59"/>
      <c r="I8525" s="59"/>
      <c r="J8525" s="59"/>
      <c r="K8525" s="105">
        <f>K8524+J8522</f>
        <v>201.99999999999994</v>
      </c>
      <c r="L8525" s="118"/>
    </row>
    <row r="8526" spans="1:12" hidden="1" outlineLevel="1" x14ac:dyDescent="0.25">
      <c r="A8526" s="98" t="str">
        <f t="shared" si="747"/>
        <v>Effekt ökning type 22/33 400 56 6</v>
      </c>
      <c r="B8526" s="103" t="str">
        <f t="shared" si="746"/>
        <v>Effekt ökning type 22/33 400</v>
      </c>
      <c r="C8526" s="99">
        <v>56</v>
      </c>
      <c r="D8526" s="99">
        <f t="shared" si="749"/>
        <v>6</v>
      </c>
      <c r="E8526" s="100">
        <f t="shared" si="748"/>
        <v>203.19999999999993</v>
      </c>
      <c r="G8526" s="104"/>
      <c r="H8526" s="59"/>
      <c r="I8526" s="59"/>
      <c r="J8526" s="59"/>
      <c r="K8526" s="105">
        <f>K8525+J8522</f>
        <v>203.19999999999993</v>
      </c>
      <c r="L8526" s="118"/>
    </row>
    <row r="8527" spans="1:12" hidden="1" outlineLevel="1" x14ac:dyDescent="0.25">
      <c r="A8527" s="98" t="str">
        <f t="shared" si="747"/>
        <v>Effekt ökning type 22/33 400 57 6</v>
      </c>
      <c r="B8527" s="103" t="str">
        <f t="shared" si="746"/>
        <v>Effekt ökning type 22/33 400</v>
      </c>
      <c r="C8527" s="99">
        <v>57</v>
      </c>
      <c r="D8527" s="99">
        <f t="shared" si="749"/>
        <v>6</v>
      </c>
      <c r="E8527" s="100">
        <f t="shared" si="748"/>
        <v>204.39999999999992</v>
      </c>
      <c r="G8527" s="104"/>
      <c r="H8527" s="59"/>
      <c r="I8527" s="59"/>
      <c r="J8527" s="59"/>
      <c r="K8527" s="105">
        <f>K8526+J8522</f>
        <v>204.39999999999992</v>
      </c>
      <c r="L8527" s="118"/>
    </row>
    <row r="8528" spans="1:12" hidden="1" outlineLevel="1" x14ac:dyDescent="0.25">
      <c r="A8528" s="98" t="str">
        <f t="shared" si="747"/>
        <v>Effekt ökning type 22/33 400 58 6</v>
      </c>
      <c r="B8528" s="103" t="str">
        <f t="shared" si="746"/>
        <v>Effekt ökning type 22/33 400</v>
      </c>
      <c r="C8528" s="99">
        <v>58</v>
      </c>
      <c r="D8528" s="99">
        <f t="shared" si="749"/>
        <v>6</v>
      </c>
      <c r="E8528" s="100">
        <f t="shared" si="748"/>
        <v>205.59999999999991</v>
      </c>
      <c r="G8528" s="104"/>
      <c r="H8528" s="59"/>
      <c r="I8528" s="59"/>
      <c r="J8528" s="59"/>
      <c r="K8528" s="105">
        <f>K8527+J8522</f>
        <v>205.59999999999991</v>
      </c>
      <c r="L8528" s="118"/>
    </row>
    <row r="8529" spans="1:12" hidden="1" outlineLevel="1" x14ac:dyDescent="0.25">
      <c r="A8529" s="98" t="str">
        <f t="shared" si="747"/>
        <v>Effekt ökning type 22/33 400 59 6</v>
      </c>
      <c r="B8529" s="103" t="str">
        <f t="shared" si="746"/>
        <v>Effekt ökning type 22/33 400</v>
      </c>
      <c r="C8529" s="99">
        <v>59</v>
      </c>
      <c r="D8529" s="99">
        <f t="shared" si="749"/>
        <v>6</v>
      </c>
      <c r="E8529" s="100">
        <f t="shared" si="748"/>
        <v>206.7999999999999</v>
      </c>
      <c r="G8529" s="104"/>
      <c r="H8529" s="59"/>
      <c r="I8529" s="59"/>
      <c r="J8529" s="59"/>
      <c r="K8529" s="105">
        <f>K8528+J8522</f>
        <v>206.7999999999999</v>
      </c>
      <c r="L8529" s="118"/>
    </row>
    <row r="8530" spans="1:12" hidden="1" outlineLevel="1" x14ac:dyDescent="0.25">
      <c r="A8530" s="98" t="str">
        <f t="shared" si="747"/>
        <v>Effekt ökning type 22/33 400 60 6</v>
      </c>
      <c r="B8530" s="103" t="str">
        <f t="shared" si="746"/>
        <v>Effekt ökning type 22/33 400</v>
      </c>
      <c r="C8530" s="99">
        <v>60</v>
      </c>
      <c r="D8530" s="99">
        <f t="shared" si="749"/>
        <v>6</v>
      </c>
      <c r="E8530" s="100">
        <f t="shared" si="748"/>
        <v>207.99999999999989</v>
      </c>
      <c r="G8530" s="108"/>
      <c r="H8530" s="59"/>
      <c r="I8530" s="59"/>
      <c r="J8530" s="59"/>
      <c r="K8530" s="105">
        <f>K8529+J8522</f>
        <v>207.99999999999989</v>
      </c>
      <c r="L8530" s="118"/>
    </row>
    <row r="8531" spans="1:12" hidden="1" outlineLevel="1" x14ac:dyDescent="0.25">
      <c r="A8531" s="98" t="str">
        <f t="shared" si="747"/>
        <v>Effekt ökning type 22/33 400 61 6</v>
      </c>
      <c r="B8531" s="103" t="str">
        <f t="shared" si="746"/>
        <v>Effekt ökning type 22/33 400</v>
      </c>
      <c r="C8531" s="99">
        <v>61</v>
      </c>
      <c r="D8531" s="99">
        <f t="shared" si="749"/>
        <v>6</v>
      </c>
      <c r="E8531" s="100">
        <f t="shared" si="748"/>
        <v>209.19999999999987</v>
      </c>
      <c r="G8531" s="108"/>
      <c r="H8531" s="109"/>
      <c r="I8531" s="109"/>
      <c r="J8531" s="109"/>
      <c r="K8531" s="105">
        <f>K8530+J8522</f>
        <v>209.19999999999987</v>
      </c>
      <c r="L8531" s="118"/>
    </row>
    <row r="8532" spans="1:12" hidden="1" outlineLevel="1" x14ac:dyDescent="0.25">
      <c r="A8532" s="98" t="str">
        <f t="shared" si="747"/>
        <v>Effekt ökning type 22/33 400 62 6</v>
      </c>
      <c r="B8532" s="103" t="str">
        <f t="shared" si="746"/>
        <v>Effekt ökning type 22/33 400</v>
      </c>
      <c r="C8532" s="99">
        <v>62</v>
      </c>
      <c r="D8532" s="99">
        <f t="shared" si="749"/>
        <v>6</v>
      </c>
      <c r="E8532" s="100">
        <f t="shared" si="748"/>
        <v>210.39999999999986</v>
      </c>
      <c r="G8532" s="108"/>
      <c r="H8532" s="109"/>
      <c r="I8532" s="109"/>
      <c r="J8532" s="109"/>
      <c r="K8532" s="105">
        <f>K8531+J8522</f>
        <v>210.39999999999986</v>
      </c>
      <c r="L8532" s="118"/>
    </row>
    <row r="8533" spans="1:12" hidden="1" outlineLevel="1" x14ac:dyDescent="0.25">
      <c r="A8533" s="98" t="str">
        <f t="shared" si="747"/>
        <v>Effekt ökning type 22/33 400 63 6</v>
      </c>
      <c r="B8533" s="103" t="str">
        <f t="shared" si="746"/>
        <v>Effekt ökning type 22/33 400</v>
      </c>
      <c r="C8533" s="99">
        <v>63</v>
      </c>
      <c r="D8533" s="99">
        <f t="shared" si="749"/>
        <v>6</v>
      </c>
      <c r="E8533" s="100">
        <f t="shared" si="748"/>
        <v>211.59999999999985</v>
      </c>
      <c r="G8533" s="108"/>
      <c r="H8533" s="109"/>
      <c r="I8533" s="109"/>
      <c r="J8533" s="109"/>
      <c r="K8533" s="105">
        <f>K8532+J8522</f>
        <v>211.59999999999985</v>
      </c>
      <c r="L8533" s="118"/>
    </row>
    <row r="8534" spans="1:12" hidden="1" outlineLevel="1" x14ac:dyDescent="0.25">
      <c r="A8534" s="98" t="str">
        <f t="shared" si="747"/>
        <v>Effekt ökning type 22/33 400 64 6</v>
      </c>
      <c r="B8534" s="103" t="str">
        <f t="shared" si="746"/>
        <v>Effekt ökning type 22/33 400</v>
      </c>
      <c r="C8534" s="99">
        <v>64</v>
      </c>
      <c r="D8534" s="99">
        <f t="shared" si="749"/>
        <v>6</v>
      </c>
      <c r="E8534" s="100">
        <f t="shared" si="748"/>
        <v>212.79999999999984</v>
      </c>
      <c r="G8534" s="108"/>
      <c r="H8534" s="109"/>
      <c r="I8534" s="109"/>
      <c r="J8534" s="109"/>
      <c r="K8534" s="105">
        <f>K8533+J8522</f>
        <v>212.79999999999984</v>
      </c>
      <c r="L8534" s="118"/>
    </row>
    <row r="8535" spans="1:12" hidden="1" outlineLevel="1" x14ac:dyDescent="0.25">
      <c r="A8535" s="98" t="str">
        <f t="shared" si="747"/>
        <v>Effekt ökning type 22/33 400 65 6</v>
      </c>
      <c r="B8535" s="103" t="str">
        <f t="shared" si="746"/>
        <v>Effekt ökning type 22/33 400</v>
      </c>
      <c r="C8535" s="99">
        <v>65</v>
      </c>
      <c r="D8535" s="99">
        <f t="shared" si="749"/>
        <v>6</v>
      </c>
      <c r="E8535" s="100">
        <f t="shared" si="748"/>
        <v>213.99999999999983</v>
      </c>
      <c r="G8535" s="108"/>
      <c r="H8535" s="109"/>
      <c r="I8535" s="109"/>
      <c r="J8535" s="109"/>
      <c r="K8535" s="105">
        <f>K8534+J8522</f>
        <v>213.99999999999983</v>
      </c>
      <c r="L8535" s="118"/>
    </row>
    <row r="8536" spans="1:12" hidden="1" outlineLevel="1" x14ac:dyDescent="0.25">
      <c r="A8536" s="98" t="str">
        <f t="shared" si="747"/>
        <v>Effekt ökning type 22/33 400 66 6</v>
      </c>
      <c r="B8536" s="103" t="str">
        <f t="shared" si="746"/>
        <v>Effekt ökning type 22/33 400</v>
      </c>
      <c r="C8536" s="99">
        <v>66</v>
      </c>
      <c r="D8536" s="99">
        <f t="shared" si="749"/>
        <v>6</v>
      </c>
      <c r="E8536" s="100">
        <f t="shared" si="748"/>
        <v>215.19999999999982</v>
      </c>
      <c r="G8536" s="108"/>
      <c r="H8536" s="109"/>
      <c r="I8536" s="109"/>
      <c r="J8536" s="109"/>
      <c r="K8536" s="105">
        <f>K8535+J8522</f>
        <v>215.19999999999982</v>
      </c>
      <c r="L8536" s="118"/>
    </row>
    <row r="8537" spans="1:12" hidden="1" outlineLevel="1" x14ac:dyDescent="0.25">
      <c r="A8537" s="98" t="str">
        <f t="shared" si="747"/>
        <v>Effekt ökning type 22/33 400 67 6</v>
      </c>
      <c r="B8537" s="103" t="str">
        <f t="shared" si="746"/>
        <v>Effekt ökning type 22/33 400</v>
      </c>
      <c r="C8537" s="99">
        <v>67</v>
      </c>
      <c r="D8537" s="99">
        <f t="shared" si="749"/>
        <v>6</v>
      </c>
      <c r="E8537" s="100">
        <f t="shared" si="748"/>
        <v>216.39999999999981</v>
      </c>
      <c r="G8537" s="108"/>
      <c r="H8537" s="109"/>
      <c r="I8537" s="109"/>
      <c r="J8537" s="109"/>
      <c r="K8537" s="105">
        <f>K8536+J8522</f>
        <v>216.39999999999981</v>
      </c>
      <c r="L8537" s="118"/>
    </row>
    <row r="8538" spans="1:12" hidden="1" outlineLevel="1" x14ac:dyDescent="0.25">
      <c r="A8538" s="98" t="str">
        <f t="shared" si="747"/>
        <v>Effekt ökning type 22/33 400 68 6</v>
      </c>
      <c r="B8538" s="103" t="str">
        <f t="shared" si="746"/>
        <v>Effekt ökning type 22/33 400</v>
      </c>
      <c r="C8538" s="99">
        <v>68</v>
      </c>
      <c r="D8538" s="99">
        <f t="shared" si="749"/>
        <v>6</v>
      </c>
      <c r="E8538" s="100">
        <f t="shared" si="748"/>
        <v>217.5999999999998</v>
      </c>
      <c r="G8538" s="108"/>
      <c r="H8538" s="109"/>
      <c r="I8538" s="109"/>
      <c r="J8538" s="109"/>
      <c r="K8538" s="105">
        <f>K8537+J8522</f>
        <v>217.5999999999998</v>
      </c>
      <c r="L8538" s="118"/>
    </row>
    <row r="8539" spans="1:12" hidden="1" outlineLevel="1" x14ac:dyDescent="0.25">
      <c r="A8539" s="98" t="str">
        <f t="shared" si="747"/>
        <v>Effekt ökning type 22/33 400 69 6</v>
      </c>
      <c r="B8539" s="103" t="str">
        <f t="shared" si="746"/>
        <v>Effekt ökning type 22/33 400</v>
      </c>
      <c r="C8539" s="99">
        <v>69</v>
      </c>
      <c r="D8539" s="99">
        <f t="shared" si="749"/>
        <v>6</v>
      </c>
      <c r="E8539" s="100">
        <f t="shared" si="748"/>
        <v>218.79999999999978</v>
      </c>
      <c r="G8539" s="108"/>
      <c r="H8539" s="109"/>
      <c r="I8539" s="109"/>
      <c r="J8539" s="109"/>
      <c r="K8539" s="105">
        <f>K8538+J8522</f>
        <v>218.79999999999978</v>
      </c>
      <c r="L8539" s="118"/>
    </row>
    <row r="8540" spans="1:12" hidden="1" outlineLevel="1" x14ac:dyDescent="0.25">
      <c r="A8540" s="98" t="str">
        <f t="shared" si="747"/>
        <v>Effekt ökning type 22/33 400 70 6</v>
      </c>
      <c r="B8540" s="103" t="str">
        <f t="shared" si="746"/>
        <v>Effekt ökning type 22/33 400</v>
      </c>
      <c r="C8540" s="99">
        <v>70</v>
      </c>
      <c r="D8540" s="99">
        <f t="shared" si="749"/>
        <v>6</v>
      </c>
      <c r="E8540" s="100">
        <f t="shared" si="748"/>
        <v>219.99999999999977</v>
      </c>
      <c r="G8540" s="108"/>
      <c r="H8540" s="109"/>
      <c r="I8540" s="109"/>
      <c r="J8540" s="109"/>
      <c r="K8540" s="105">
        <f>K8539+J8522</f>
        <v>219.99999999999977</v>
      </c>
      <c r="L8540" s="118"/>
    </row>
    <row r="8541" spans="1:12" hidden="1" outlineLevel="1" x14ac:dyDescent="0.25">
      <c r="A8541" s="98" t="str">
        <f t="shared" si="747"/>
        <v>Effekt ökning type 22/33 400 71 6</v>
      </c>
      <c r="B8541" s="103" t="str">
        <f t="shared" si="746"/>
        <v>Effekt ökning type 22/33 400</v>
      </c>
      <c r="C8541" s="99">
        <v>71</v>
      </c>
      <c r="D8541" s="99">
        <f t="shared" si="749"/>
        <v>6</v>
      </c>
      <c r="E8541" s="100">
        <f t="shared" si="748"/>
        <v>221.19999999999976</v>
      </c>
      <c r="G8541" s="108"/>
      <c r="H8541" s="109"/>
      <c r="I8541" s="109"/>
      <c r="J8541" s="109"/>
      <c r="K8541" s="105">
        <f>K8540+J8522</f>
        <v>221.19999999999976</v>
      </c>
      <c r="L8541" s="118"/>
    </row>
    <row r="8542" spans="1:12" hidden="1" outlineLevel="1" x14ac:dyDescent="0.25">
      <c r="A8542" s="98" t="str">
        <f t="shared" si="747"/>
        <v>Effekt ökning type 22/33 400 72 6</v>
      </c>
      <c r="B8542" s="103" t="str">
        <f t="shared" si="746"/>
        <v>Effekt ökning type 22/33 400</v>
      </c>
      <c r="C8542" s="99">
        <v>72</v>
      </c>
      <c r="D8542" s="99">
        <f t="shared" si="749"/>
        <v>6</v>
      </c>
      <c r="E8542" s="100">
        <f t="shared" si="748"/>
        <v>222.39999999999975</v>
      </c>
      <c r="G8542" s="108"/>
      <c r="H8542" s="109"/>
      <c r="I8542" s="109"/>
      <c r="J8542" s="109"/>
      <c r="K8542" s="105">
        <f>K8541+J8522</f>
        <v>222.39999999999975</v>
      </c>
      <c r="L8542" s="118"/>
    </row>
    <row r="8543" spans="1:12" hidden="1" outlineLevel="1" x14ac:dyDescent="0.25">
      <c r="A8543" s="98" t="str">
        <f t="shared" si="747"/>
        <v>Effekt ökning type 22/33 400 73 6</v>
      </c>
      <c r="B8543" s="103" t="str">
        <f t="shared" si="746"/>
        <v>Effekt ökning type 22/33 400</v>
      </c>
      <c r="C8543" s="99">
        <v>73</v>
      </c>
      <c r="D8543" s="99">
        <f t="shared" si="749"/>
        <v>6</v>
      </c>
      <c r="E8543" s="100">
        <f t="shared" si="748"/>
        <v>223.59999999999974</v>
      </c>
      <c r="G8543" s="108"/>
      <c r="H8543" s="109"/>
      <c r="I8543" s="109"/>
      <c r="J8543" s="109"/>
      <c r="K8543" s="105">
        <f>K8542+J8522</f>
        <v>223.59999999999974</v>
      </c>
      <c r="L8543" s="118"/>
    </row>
    <row r="8544" spans="1:12" hidden="1" outlineLevel="1" x14ac:dyDescent="0.25">
      <c r="A8544" s="98" t="str">
        <f t="shared" si="747"/>
        <v>Effekt ökning type 22/33 400 74 6</v>
      </c>
      <c r="B8544" s="103" t="str">
        <f t="shared" si="746"/>
        <v>Effekt ökning type 22/33 400</v>
      </c>
      <c r="C8544" s="99">
        <v>74</v>
      </c>
      <c r="D8544" s="99">
        <f t="shared" si="749"/>
        <v>6</v>
      </c>
      <c r="E8544" s="100">
        <f t="shared" si="748"/>
        <v>224.79999999999973</v>
      </c>
      <c r="G8544" s="108"/>
      <c r="H8544" s="109"/>
      <c r="I8544" s="109"/>
      <c r="J8544" s="109"/>
      <c r="K8544" s="105">
        <f>K8543+J8522</f>
        <v>224.79999999999973</v>
      </c>
      <c r="L8544" s="118"/>
    </row>
    <row r="8545" spans="1:12" hidden="1" outlineLevel="1" x14ac:dyDescent="0.25">
      <c r="A8545" s="98" t="str">
        <f t="shared" si="747"/>
        <v>Effekt ökning type 22/33 400 75 6</v>
      </c>
      <c r="B8545" s="103" t="str">
        <f t="shared" si="746"/>
        <v>Effekt ökning type 22/33 400</v>
      </c>
      <c r="C8545" s="99">
        <v>75</v>
      </c>
      <c r="D8545" s="99">
        <f t="shared" si="749"/>
        <v>6</v>
      </c>
      <c r="E8545" s="100">
        <f t="shared" si="748"/>
        <v>225.99999999999972</v>
      </c>
      <c r="G8545" s="108"/>
      <c r="H8545" s="109"/>
      <c r="I8545" s="109"/>
      <c r="J8545" s="109"/>
      <c r="K8545" s="105">
        <f>K8544+J8522</f>
        <v>225.99999999999972</v>
      </c>
      <c r="L8545" s="118"/>
    </row>
    <row r="8546" spans="1:12" hidden="1" outlineLevel="1" x14ac:dyDescent="0.25">
      <c r="A8546" s="98" t="str">
        <f t="shared" si="747"/>
        <v>Effekt ökning type 22/33 400 76 6</v>
      </c>
      <c r="B8546" s="103" t="str">
        <f t="shared" si="746"/>
        <v>Effekt ökning type 22/33 400</v>
      </c>
      <c r="C8546" s="99">
        <v>76</v>
      </c>
      <c r="D8546" s="99">
        <f t="shared" si="749"/>
        <v>6</v>
      </c>
      <c r="E8546" s="100">
        <f t="shared" si="748"/>
        <v>227.1999999999997</v>
      </c>
      <c r="G8546" s="108"/>
      <c r="H8546" s="109"/>
      <c r="I8546" s="109"/>
      <c r="J8546" s="109"/>
      <c r="K8546" s="105">
        <f>K8545+J8522</f>
        <v>227.1999999999997</v>
      </c>
      <c r="L8546" s="118"/>
    </row>
    <row r="8547" spans="1:12" hidden="1" outlineLevel="1" x14ac:dyDescent="0.25">
      <c r="A8547" s="98" t="str">
        <f t="shared" si="747"/>
        <v>Effekt ökning type 22/33 400 77 6</v>
      </c>
      <c r="B8547" s="103" t="str">
        <f t="shared" si="746"/>
        <v>Effekt ökning type 22/33 400</v>
      </c>
      <c r="C8547" s="99">
        <v>77</v>
      </c>
      <c r="D8547" s="99">
        <f t="shared" si="749"/>
        <v>6</v>
      </c>
      <c r="E8547" s="100">
        <f t="shared" si="748"/>
        <v>228.39999999999969</v>
      </c>
      <c r="G8547" s="108"/>
      <c r="H8547" s="109"/>
      <c r="I8547" s="109"/>
      <c r="J8547" s="109"/>
      <c r="K8547" s="105">
        <f>K8546+J8522</f>
        <v>228.39999999999969</v>
      </c>
      <c r="L8547" s="118"/>
    </row>
    <row r="8548" spans="1:12" hidden="1" outlineLevel="1" x14ac:dyDescent="0.25">
      <c r="A8548" s="98" t="str">
        <f t="shared" si="747"/>
        <v>Effekt ökning type 22/33 400 78 6</v>
      </c>
      <c r="B8548" s="103" t="str">
        <f t="shared" si="746"/>
        <v>Effekt ökning type 22/33 400</v>
      </c>
      <c r="C8548" s="99">
        <v>78</v>
      </c>
      <c r="D8548" s="99">
        <f t="shared" si="749"/>
        <v>6</v>
      </c>
      <c r="E8548" s="100">
        <f t="shared" si="748"/>
        <v>229.59999999999968</v>
      </c>
      <c r="G8548" s="108"/>
      <c r="H8548" s="109"/>
      <c r="I8548" s="109"/>
      <c r="J8548" s="109"/>
      <c r="K8548" s="105">
        <f>K8547+J8522</f>
        <v>229.59999999999968</v>
      </c>
      <c r="L8548" s="118"/>
    </row>
    <row r="8549" spans="1:12" hidden="1" outlineLevel="1" x14ac:dyDescent="0.25">
      <c r="A8549" s="98" t="str">
        <f t="shared" si="747"/>
        <v>Effekt ökning type 22/33 400 79 6</v>
      </c>
      <c r="B8549" s="103" t="str">
        <f t="shared" si="746"/>
        <v>Effekt ökning type 22/33 400</v>
      </c>
      <c r="C8549" s="99">
        <v>79</v>
      </c>
      <c r="D8549" s="99">
        <f t="shared" si="749"/>
        <v>6</v>
      </c>
      <c r="E8549" s="100">
        <f t="shared" si="748"/>
        <v>230.79999999999967</v>
      </c>
      <c r="G8549" s="108"/>
      <c r="H8549" s="109"/>
      <c r="I8549" s="109"/>
      <c r="J8549" s="109"/>
      <c r="K8549" s="105">
        <f>K8548+J8522</f>
        <v>230.79999999999967</v>
      </c>
      <c r="L8549" s="118"/>
    </row>
    <row r="8550" spans="1:12" hidden="1" outlineLevel="1" x14ac:dyDescent="0.25">
      <c r="A8550" s="98" t="str">
        <f t="shared" si="747"/>
        <v>Effekt ökning type 22/33 400 80 6</v>
      </c>
      <c r="B8550" s="103" t="str">
        <f t="shared" si="746"/>
        <v>Effekt ökning type 22/33 400</v>
      </c>
      <c r="C8550" s="99">
        <v>80</v>
      </c>
      <c r="D8550" s="99">
        <f t="shared" si="749"/>
        <v>6</v>
      </c>
      <c r="E8550" s="100">
        <f t="shared" si="748"/>
        <v>231.99999999999966</v>
      </c>
      <c r="G8550" s="108"/>
      <c r="H8550" s="109"/>
      <c r="I8550" s="109"/>
      <c r="J8550" s="109"/>
      <c r="K8550" s="105">
        <f>K8549+J8522</f>
        <v>231.99999999999966</v>
      </c>
      <c r="L8550" s="118"/>
    </row>
    <row r="8551" spans="1:12" hidden="1" outlineLevel="1" x14ac:dyDescent="0.25">
      <c r="A8551" s="98" t="str">
        <f t="shared" si="747"/>
        <v>Effekt ökning type 22/33 400 81 6</v>
      </c>
      <c r="B8551" s="103" t="str">
        <f t="shared" si="746"/>
        <v>Effekt ökning type 22/33 400</v>
      </c>
      <c r="C8551" s="99">
        <v>81</v>
      </c>
      <c r="D8551" s="99">
        <f t="shared" si="749"/>
        <v>6</v>
      </c>
      <c r="E8551" s="100">
        <f t="shared" si="748"/>
        <v>233.19999999999965</v>
      </c>
      <c r="G8551" s="108"/>
      <c r="H8551" s="109"/>
      <c r="I8551" s="109"/>
      <c r="J8551" s="109"/>
      <c r="K8551" s="105">
        <f>K8550+J8522</f>
        <v>233.19999999999965</v>
      </c>
      <c r="L8551" s="118"/>
    </row>
    <row r="8552" spans="1:12" hidden="1" outlineLevel="1" x14ac:dyDescent="0.25">
      <c r="A8552" s="98" t="str">
        <f t="shared" si="747"/>
        <v>Effekt ökning type 22/33 400 82 6</v>
      </c>
      <c r="B8552" s="103" t="str">
        <f t="shared" si="746"/>
        <v>Effekt ökning type 22/33 400</v>
      </c>
      <c r="C8552" s="99">
        <v>82</v>
      </c>
      <c r="D8552" s="99">
        <f t="shared" si="749"/>
        <v>6</v>
      </c>
      <c r="E8552" s="100">
        <f t="shared" si="748"/>
        <v>234.39999999999964</v>
      </c>
      <c r="G8552" s="108"/>
      <c r="H8552" s="109"/>
      <c r="I8552" s="109"/>
      <c r="J8552" s="109"/>
      <c r="K8552" s="105">
        <f>K8551+J8522</f>
        <v>234.39999999999964</v>
      </c>
      <c r="L8552" s="118"/>
    </row>
    <row r="8553" spans="1:12" hidden="1" outlineLevel="1" x14ac:dyDescent="0.25">
      <c r="A8553" s="98" t="str">
        <f t="shared" si="747"/>
        <v>Effekt ökning type 22/33 400 83 6</v>
      </c>
      <c r="B8553" s="103" t="str">
        <f t="shared" si="746"/>
        <v>Effekt ökning type 22/33 400</v>
      </c>
      <c r="C8553" s="99">
        <v>83</v>
      </c>
      <c r="D8553" s="99">
        <f t="shared" ref="D8553:D8570" si="750">D8552</f>
        <v>6</v>
      </c>
      <c r="E8553" s="100">
        <f t="shared" si="748"/>
        <v>235.59999999999962</v>
      </c>
      <c r="G8553" s="108"/>
      <c r="H8553" s="109"/>
      <c r="I8553" s="109"/>
      <c r="J8553" s="109"/>
      <c r="K8553" s="105">
        <f>K8552+J8522</f>
        <v>235.59999999999962</v>
      </c>
      <c r="L8553" s="118"/>
    </row>
    <row r="8554" spans="1:12" hidden="1" outlineLevel="1" x14ac:dyDescent="0.25">
      <c r="A8554" s="98" t="str">
        <f t="shared" si="747"/>
        <v>Effekt ökning type 22/33 400 84 6</v>
      </c>
      <c r="B8554" s="103" t="str">
        <f t="shared" si="746"/>
        <v>Effekt ökning type 22/33 400</v>
      </c>
      <c r="C8554" s="99">
        <v>84</v>
      </c>
      <c r="D8554" s="99">
        <f t="shared" si="750"/>
        <v>6</v>
      </c>
      <c r="E8554" s="100">
        <f t="shared" si="748"/>
        <v>236.79999999999961</v>
      </c>
      <c r="G8554" s="108"/>
      <c r="H8554" s="109"/>
      <c r="I8554" s="109"/>
      <c r="J8554" s="109"/>
      <c r="K8554" s="105">
        <f>K8553+J8522</f>
        <v>236.79999999999961</v>
      </c>
      <c r="L8554" s="118"/>
    </row>
    <row r="8555" spans="1:12" hidden="1" outlineLevel="1" x14ac:dyDescent="0.25">
      <c r="A8555" s="98" t="str">
        <f t="shared" si="747"/>
        <v>Effekt ökning type 22/33 400 85 6</v>
      </c>
      <c r="B8555" s="103" t="str">
        <f t="shared" si="746"/>
        <v>Effekt ökning type 22/33 400</v>
      </c>
      <c r="C8555" s="99">
        <v>85</v>
      </c>
      <c r="D8555" s="99">
        <f t="shared" si="750"/>
        <v>6</v>
      </c>
      <c r="E8555" s="100">
        <f t="shared" si="748"/>
        <v>237.9999999999996</v>
      </c>
      <c r="G8555" s="108"/>
      <c r="H8555" s="109"/>
      <c r="I8555" s="109"/>
      <c r="J8555" s="109"/>
      <c r="K8555" s="105">
        <f>K8554+J8522</f>
        <v>237.9999999999996</v>
      </c>
      <c r="L8555" s="118"/>
    </row>
    <row r="8556" spans="1:12" hidden="1" outlineLevel="1" x14ac:dyDescent="0.25">
      <c r="A8556" s="98" t="str">
        <f t="shared" si="747"/>
        <v>Effekt ökning type 22/33 400 86 6</v>
      </c>
      <c r="B8556" s="103" t="str">
        <f t="shared" si="746"/>
        <v>Effekt ökning type 22/33 400</v>
      </c>
      <c r="C8556" s="99">
        <v>86</v>
      </c>
      <c r="D8556" s="99">
        <f t="shared" si="750"/>
        <v>6</v>
      </c>
      <c r="E8556" s="100">
        <f t="shared" si="748"/>
        <v>239.19999999999959</v>
      </c>
      <c r="G8556" s="108"/>
      <c r="H8556" s="109"/>
      <c r="I8556" s="109"/>
      <c r="J8556" s="109"/>
      <c r="K8556" s="105">
        <f>K8555+J8522</f>
        <v>239.19999999999959</v>
      </c>
      <c r="L8556" s="118"/>
    </row>
    <row r="8557" spans="1:12" hidden="1" outlineLevel="1" x14ac:dyDescent="0.25">
      <c r="A8557" s="98" t="str">
        <f t="shared" si="747"/>
        <v>Effekt ökning type 22/33 400 87 6</v>
      </c>
      <c r="B8557" s="103" t="str">
        <f t="shared" si="746"/>
        <v>Effekt ökning type 22/33 400</v>
      </c>
      <c r="C8557" s="99">
        <v>87</v>
      </c>
      <c r="D8557" s="99">
        <f t="shared" si="750"/>
        <v>6</v>
      </c>
      <c r="E8557" s="100">
        <f t="shared" si="748"/>
        <v>240.39999999999958</v>
      </c>
      <c r="G8557" s="108"/>
      <c r="H8557" s="109"/>
      <c r="I8557" s="109"/>
      <c r="J8557" s="109"/>
      <c r="K8557" s="105">
        <f>K8556+J8522</f>
        <v>240.39999999999958</v>
      </c>
      <c r="L8557" s="118"/>
    </row>
    <row r="8558" spans="1:12" hidden="1" outlineLevel="1" x14ac:dyDescent="0.25">
      <c r="A8558" s="98" t="str">
        <f t="shared" si="747"/>
        <v>Effekt ökning type 22/33 400 88 6</v>
      </c>
      <c r="B8558" s="103" t="str">
        <f t="shared" si="746"/>
        <v>Effekt ökning type 22/33 400</v>
      </c>
      <c r="C8558" s="99">
        <v>88</v>
      </c>
      <c r="D8558" s="99">
        <f t="shared" si="750"/>
        <v>6</v>
      </c>
      <c r="E8558" s="100">
        <f t="shared" si="748"/>
        <v>241.59999999999957</v>
      </c>
      <c r="G8558" s="108"/>
      <c r="H8558" s="109"/>
      <c r="I8558" s="109"/>
      <c r="J8558" s="109"/>
      <c r="K8558" s="105">
        <f>K8557+J8522</f>
        <v>241.59999999999957</v>
      </c>
      <c r="L8558" s="118"/>
    </row>
    <row r="8559" spans="1:12" hidden="1" outlineLevel="1" x14ac:dyDescent="0.25">
      <c r="A8559" s="98" t="str">
        <f t="shared" si="747"/>
        <v>Effekt ökning type 22/33 400 89 6</v>
      </c>
      <c r="B8559" s="103" t="str">
        <f t="shared" si="746"/>
        <v>Effekt ökning type 22/33 400</v>
      </c>
      <c r="C8559" s="99">
        <v>89</v>
      </c>
      <c r="D8559" s="99">
        <f t="shared" si="750"/>
        <v>6</v>
      </c>
      <c r="E8559" s="100">
        <f t="shared" si="748"/>
        <v>242.79999999999956</v>
      </c>
      <c r="G8559" s="108"/>
      <c r="H8559" s="109"/>
      <c r="I8559" s="109"/>
      <c r="J8559" s="109"/>
      <c r="K8559" s="105">
        <f>K8558+J8522</f>
        <v>242.79999999999956</v>
      </c>
      <c r="L8559" s="118"/>
    </row>
    <row r="8560" spans="1:12" hidden="1" outlineLevel="1" x14ac:dyDescent="0.25">
      <c r="A8560" s="98" t="str">
        <f t="shared" si="747"/>
        <v>Effekt ökning type 22/33 400 90 6</v>
      </c>
      <c r="B8560" s="103" t="str">
        <f t="shared" si="746"/>
        <v>Effekt ökning type 22/33 400</v>
      </c>
      <c r="C8560" s="99">
        <v>90</v>
      </c>
      <c r="D8560" s="99">
        <f t="shared" si="750"/>
        <v>6</v>
      </c>
      <c r="E8560" s="100">
        <f t="shared" si="748"/>
        <v>243.99999999999955</v>
      </c>
      <c r="G8560" s="108"/>
      <c r="H8560" s="109"/>
      <c r="I8560" s="109"/>
      <c r="J8560" s="109"/>
      <c r="K8560" s="105">
        <f>K8559+J8522</f>
        <v>243.99999999999955</v>
      </c>
      <c r="L8560" s="118"/>
    </row>
    <row r="8561" spans="1:12" hidden="1" outlineLevel="1" x14ac:dyDescent="0.25">
      <c r="A8561" s="98" t="str">
        <f t="shared" si="747"/>
        <v>Effekt ökning type 22/33 400 91 6</v>
      </c>
      <c r="B8561" s="103" t="str">
        <f t="shared" si="746"/>
        <v>Effekt ökning type 22/33 400</v>
      </c>
      <c r="C8561" s="99">
        <v>91</v>
      </c>
      <c r="D8561" s="99">
        <f t="shared" si="750"/>
        <v>6</v>
      </c>
      <c r="E8561" s="100">
        <f t="shared" si="748"/>
        <v>245.19999999999953</v>
      </c>
      <c r="G8561" s="108"/>
      <c r="H8561" s="109"/>
      <c r="I8561" s="109"/>
      <c r="J8561" s="109"/>
      <c r="K8561" s="105">
        <f>K8560+J8522</f>
        <v>245.19999999999953</v>
      </c>
      <c r="L8561" s="118"/>
    </row>
    <row r="8562" spans="1:12" hidden="1" outlineLevel="1" x14ac:dyDescent="0.25">
      <c r="A8562" s="98" t="str">
        <f t="shared" si="747"/>
        <v>Effekt ökning type 22/33 400 92 6</v>
      </c>
      <c r="B8562" s="103" t="str">
        <f t="shared" si="746"/>
        <v>Effekt ökning type 22/33 400</v>
      </c>
      <c r="C8562" s="99">
        <v>92</v>
      </c>
      <c r="D8562" s="99">
        <f t="shared" si="750"/>
        <v>6</v>
      </c>
      <c r="E8562" s="100">
        <f t="shared" si="748"/>
        <v>246.39999999999952</v>
      </c>
      <c r="G8562" s="108"/>
      <c r="H8562" s="109"/>
      <c r="I8562" s="109"/>
      <c r="J8562" s="109"/>
      <c r="K8562" s="105">
        <f>K8561+J8522</f>
        <v>246.39999999999952</v>
      </c>
      <c r="L8562" s="118"/>
    </row>
    <row r="8563" spans="1:12" hidden="1" outlineLevel="1" x14ac:dyDescent="0.25">
      <c r="A8563" s="98" t="str">
        <f t="shared" si="747"/>
        <v>Effekt ökning type 22/33 400 93 6</v>
      </c>
      <c r="B8563" s="103" t="str">
        <f t="shared" si="746"/>
        <v>Effekt ökning type 22/33 400</v>
      </c>
      <c r="C8563" s="99">
        <v>93</v>
      </c>
      <c r="D8563" s="99">
        <f t="shared" si="750"/>
        <v>6</v>
      </c>
      <c r="E8563" s="100">
        <f t="shared" si="748"/>
        <v>247.59999999999951</v>
      </c>
      <c r="G8563" s="108"/>
      <c r="H8563" s="109"/>
      <c r="I8563" s="109"/>
      <c r="J8563" s="109"/>
      <c r="K8563" s="105">
        <f>K8562+J8522</f>
        <v>247.59999999999951</v>
      </c>
      <c r="L8563" s="118"/>
    </row>
    <row r="8564" spans="1:12" hidden="1" outlineLevel="1" x14ac:dyDescent="0.25">
      <c r="A8564" s="98" t="str">
        <f t="shared" si="747"/>
        <v>Effekt ökning type 22/33 400 94 6</v>
      </c>
      <c r="B8564" s="103" t="str">
        <f t="shared" si="746"/>
        <v>Effekt ökning type 22/33 400</v>
      </c>
      <c r="C8564" s="99">
        <v>94</v>
      </c>
      <c r="D8564" s="99">
        <f t="shared" si="750"/>
        <v>6</v>
      </c>
      <c r="E8564" s="100">
        <f t="shared" si="748"/>
        <v>248.7999999999995</v>
      </c>
      <c r="G8564" s="108"/>
      <c r="H8564" s="109"/>
      <c r="I8564" s="109"/>
      <c r="J8564" s="109"/>
      <c r="K8564" s="105">
        <f>K8563+J8522</f>
        <v>248.7999999999995</v>
      </c>
      <c r="L8564" s="118"/>
    </row>
    <row r="8565" spans="1:12" hidden="1" outlineLevel="1" x14ac:dyDescent="0.25">
      <c r="A8565" s="98" t="str">
        <f t="shared" si="747"/>
        <v>Effekt ökning type 22/33 400 95 6</v>
      </c>
      <c r="B8565" s="103" t="str">
        <f t="shared" si="746"/>
        <v>Effekt ökning type 22/33 400</v>
      </c>
      <c r="C8565" s="99">
        <v>95</v>
      </c>
      <c r="D8565" s="99">
        <f t="shared" si="750"/>
        <v>6</v>
      </c>
      <c r="E8565" s="100">
        <f t="shared" si="748"/>
        <v>249.99999999999949</v>
      </c>
      <c r="G8565" s="108"/>
      <c r="H8565" s="109"/>
      <c r="I8565" s="109"/>
      <c r="J8565" s="109"/>
      <c r="K8565" s="105">
        <f>K8564+J8522</f>
        <v>249.99999999999949</v>
      </c>
      <c r="L8565" s="118"/>
    </row>
    <row r="8566" spans="1:12" hidden="1" outlineLevel="1" x14ac:dyDescent="0.25">
      <c r="A8566" s="98" t="str">
        <f t="shared" si="747"/>
        <v>Effekt ökning type 22/33 400 96 6</v>
      </c>
      <c r="B8566" s="103" t="str">
        <f t="shared" si="746"/>
        <v>Effekt ökning type 22/33 400</v>
      </c>
      <c r="C8566" s="99">
        <v>96</v>
      </c>
      <c r="D8566" s="99">
        <f t="shared" si="750"/>
        <v>6</v>
      </c>
      <c r="E8566" s="100">
        <f t="shared" si="748"/>
        <v>251.19999999999948</v>
      </c>
      <c r="G8566" s="108"/>
      <c r="H8566" s="109"/>
      <c r="I8566" s="109"/>
      <c r="J8566" s="109"/>
      <c r="K8566" s="105">
        <f>K8565+J8522</f>
        <v>251.19999999999948</v>
      </c>
      <c r="L8566" s="118"/>
    </row>
    <row r="8567" spans="1:12" hidden="1" outlineLevel="1" x14ac:dyDescent="0.25">
      <c r="A8567" s="98" t="str">
        <f t="shared" si="747"/>
        <v>Effekt ökning type 22/33 400 97 6</v>
      </c>
      <c r="B8567" s="103" t="str">
        <f t="shared" si="746"/>
        <v>Effekt ökning type 22/33 400</v>
      </c>
      <c r="C8567" s="99">
        <v>97</v>
      </c>
      <c r="D8567" s="99">
        <f t="shared" si="750"/>
        <v>6</v>
      </c>
      <c r="E8567" s="100">
        <f t="shared" si="748"/>
        <v>252.39999999999947</v>
      </c>
      <c r="G8567" s="108"/>
      <c r="H8567" s="109"/>
      <c r="I8567" s="109"/>
      <c r="J8567" s="109"/>
      <c r="K8567" s="105">
        <f>K8566+J8522</f>
        <v>252.39999999999947</v>
      </c>
      <c r="L8567" s="118"/>
    </row>
    <row r="8568" spans="1:12" hidden="1" outlineLevel="1" x14ac:dyDescent="0.25">
      <c r="A8568" s="98" t="str">
        <f t="shared" si="747"/>
        <v>Effekt ökning type 22/33 400 98 6</v>
      </c>
      <c r="B8568" s="103" t="str">
        <f t="shared" si="746"/>
        <v>Effekt ökning type 22/33 400</v>
      </c>
      <c r="C8568" s="99">
        <v>98</v>
      </c>
      <c r="D8568" s="99">
        <f t="shared" si="750"/>
        <v>6</v>
      </c>
      <c r="E8568" s="100">
        <f t="shared" si="748"/>
        <v>253.59999999999945</v>
      </c>
      <c r="G8568" s="108"/>
      <c r="H8568" s="109"/>
      <c r="I8568" s="109"/>
      <c r="J8568" s="109"/>
      <c r="K8568" s="105">
        <f>K8567+J8522</f>
        <v>253.59999999999945</v>
      </c>
      <c r="L8568" s="118"/>
    </row>
    <row r="8569" spans="1:12" hidden="1" outlineLevel="1" x14ac:dyDescent="0.25">
      <c r="A8569" s="98" t="str">
        <f t="shared" si="747"/>
        <v>Effekt ökning type 22/33 400 99 6</v>
      </c>
      <c r="B8569" s="103" t="str">
        <f t="shared" si="746"/>
        <v>Effekt ökning type 22/33 400</v>
      </c>
      <c r="C8569" s="99">
        <v>99</v>
      </c>
      <c r="D8569" s="99">
        <f t="shared" si="750"/>
        <v>6</v>
      </c>
      <c r="E8569" s="100">
        <f t="shared" si="748"/>
        <v>254.79999999999944</v>
      </c>
      <c r="G8569" s="108"/>
      <c r="H8569" s="109"/>
      <c r="I8569" s="109"/>
      <c r="J8569" s="109"/>
      <c r="K8569" s="105">
        <f>K8568+J8522</f>
        <v>254.79999999999944</v>
      </c>
      <c r="L8569" s="118"/>
    </row>
    <row r="8570" spans="1:12" hidden="1" outlineLevel="1" x14ac:dyDescent="0.25">
      <c r="A8570" s="110" t="str">
        <f t="shared" si="747"/>
        <v>Effekt ökning type 22/33 400 100 6</v>
      </c>
      <c r="B8570" s="111" t="str">
        <f t="shared" si="746"/>
        <v>Effekt ökning type 22/33 400</v>
      </c>
      <c r="C8570" s="112">
        <v>100</v>
      </c>
      <c r="D8570" s="112">
        <f t="shared" si="750"/>
        <v>6</v>
      </c>
      <c r="E8570" s="113">
        <f t="shared" si="748"/>
        <v>255.99999999999943</v>
      </c>
      <c r="G8570" s="114"/>
      <c r="H8570" s="115"/>
      <c r="I8570" s="115"/>
      <c r="J8570" s="115"/>
      <c r="K8570" s="116">
        <f>K8569+J8522</f>
        <v>255.99999999999943</v>
      </c>
      <c r="L8570" s="118"/>
    </row>
    <row r="8571" spans="1:12" hidden="1" outlineLevel="1" x14ac:dyDescent="0.25">
      <c r="A8571" s="98" t="str">
        <f t="shared" si="747"/>
        <v>Effekt ökning type 22/33 400 50 5</v>
      </c>
      <c r="B8571" s="117" t="str">
        <f t="shared" si="746"/>
        <v>Effekt ökning type 22/33 400</v>
      </c>
      <c r="C8571" s="99">
        <v>50</v>
      </c>
      <c r="D8571" s="99">
        <f>P7807</f>
        <v>5</v>
      </c>
      <c r="E8571" s="100">
        <f t="shared" si="748"/>
        <v>191</v>
      </c>
      <c r="G8571" s="99">
        <f>P7808</f>
        <v>191</v>
      </c>
      <c r="H8571" s="101"/>
      <c r="I8571" s="101"/>
      <c r="J8571" s="101"/>
      <c r="K8571" s="102">
        <f>G8571</f>
        <v>191</v>
      </c>
      <c r="L8571" s="118"/>
    </row>
    <row r="8572" spans="1:12" hidden="1" outlineLevel="1" x14ac:dyDescent="0.25">
      <c r="A8572" s="98" t="str">
        <f t="shared" si="747"/>
        <v>Effekt ökning type 22/33 400 51 5</v>
      </c>
      <c r="B8572" s="103" t="str">
        <f t="shared" si="746"/>
        <v>Effekt ökning type 22/33 400</v>
      </c>
      <c r="C8572" s="99">
        <v>51</v>
      </c>
      <c r="D8572" s="99">
        <f t="shared" ref="D8572:D8603" si="751">D8571</f>
        <v>5</v>
      </c>
      <c r="E8572" s="100">
        <f t="shared" si="748"/>
        <v>192</v>
      </c>
      <c r="G8572" s="104"/>
      <c r="H8572" s="59"/>
      <c r="I8572" s="59"/>
      <c r="J8572" s="59"/>
      <c r="K8572" s="105">
        <f>K8571+J8573</f>
        <v>192</v>
      </c>
      <c r="L8572" s="118"/>
    </row>
    <row r="8573" spans="1:12" hidden="1" outlineLevel="1" x14ac:dyDescent="0.25">
      <c r="A8573" s="98" t="str">
        <f t="shared" si="747"/>
        <v>Effekt ökning type 22/33 400 52 5</v>
      </c>
      <c r="B8573" s="103" t="str">
        <f t="shared" si="746"/>
        <v>Effekt ökning type 22/33 400</v>
      </c>
      <c r="C8573" s="99">
        <v>52</v>
      </c>
      <c r="D8573" s="99">
        <f t="shared" si="751"/>
        <v>5</v>
      </c>
      <c r="E8573" s="100">
        <f t="shared" si="748"/>
        <v>193</v>
      </c>
      <c r="G8573" s="99">
        <f>P7809</f>
        <v>241</v>
      </c>
      <c r="H8573" s="59">
        <v>50</v>
      </c>
      <c r="I8573" s="59">
        <f>G8573-G8571</f>
        <v>50</v>
      </c>
      <c r="J8573" s="59">
        <f>I8573/H8573</f>
        <v>1</v>
      </c>
      <c r="K8573" s="105">
        <f>K8572+J8573</f>
        <v>193</v>
      </c>
      <c r="L8573" s="118"/>
    </row>
    <row r="8574" spans="1:12" hidden="1" outlineLevel="1" x14ac:dyDescent="0.25">
      <c r="A8574" s="98" t="str">
        <f t="shared" si="747"/>
        <v>Effekt ökning type 22/33 400 53 5</v>
      </c>
      <c r="B8574" s="103" t="str">
        <f t="shared" si="746"/>
        <v>Effekt ökning type 22/33 400</v>
      </c>
      <c r="C8574" s="99">
        <v>53</v>
      </c>
      <c r="D8574" s="99">
        <f t="shared" si="751"/>
        <v>5</v>
      </c>
      <c r="E8574" s="100">
        <f t="shared" si="748"/>
        <v>194</v>
      </c>
      <c r="G8574" s="108"/>
      <c r="H8574" s="109"/>
      <c r="I8574" s="109"/>
      <c r="J8574" s="109"/>
      <c r="K8574" s="105">
        <f>K8573+J8573</f>
        <v>194</v>
      </c>
      <c r="L8574" s="118"/>
    </row>
    <row r="8575" spans="1:12" hidden="1" outlineLevel="1" x14ac:dyDescent="0.25">
      <c r="A8575" s="98" t="str">
        <f t="shared" si="747"/>
        <v>Effekt ökning type 22/33 400 54 5</v>
      </c>
      <c r="B8575" s="103" t="str">
        <f t="shared" ref="B8575:B8638" si="752">B8574</f>
        <v>Effekt ökning type 22/33 400</v>
      </c>
      <c r="C8575" s="99">
        <v>54</v>
      </c>
      <c r="D8575" s="99">
        <f t="shared" si="751"/>
        <v>5</v>
      </c>
      <c r="E8575" s="100">
        <f t="shared" si="748"/>
        <v>195</v>
      </c>
      <c r="G8575" s="108"/>
      <c r="H8575" s="109"/>
      <c r="I8575" s="109"/>
      <c r="J8575" s="109"/>
      <c r="K8575" s="105">
        <f>K8574+J8573</f>
        <v>195</v>
      </c>
      <c r="L8575" s="118"/>
    </row>
    <row r="8576" spans="1:12" hidden="1" outlineLevel="1" x14ac:dyDescent="0.25">
      <c r="A8576" s="98" t="str">
        <f t="shared" si="747"/>
        <v>Effekt ökning type 22/33 400 55 5</v>
      </c>
      <c r="B8576" s="103" t="str">
        <f t="shared" si="752"/>
        <v>Effekt ökning type 22/33 400</v>
      </c>
      <c r="C8576" s="99">
        <v>55</v>
      </c>
      <c r="D8576" s="99">
        <f t="shared" si="751"/>
        <v>5</v>
      </c>
      <c r="E8576" s="100">
        <f t="shared" si="748"/>
        <v>196</v>
      </c>
      <c r="G8576" s="104"/>
      <c r="H8576" s="59"/>
      <c r="I8576" s="59"/>
      <c r="J8576" s="59"/>
      <c r="K8576" s="105">
        <f>K8575+J8573</f>
        <v>196</v>
      </c>
      <c r="L8576" s="118"/>
    </row>
    <row r="8577" spans="1:12" hidden="1" outlineLevel="1" x14ac:dyDescent="0.25">
      <c r="A8577" s="98" t="str">
        <f t="shared" si="747"/>
        <v>Effekt ökning type 22/33 400 56 5</v>
      </c>
      <c r="B8577" s="103" t="str">
        <f t="shared" si="752"/>
        <v>Effekt ökning type 22/33 400</v>
      </c>
      <c r="C8577" s="99">
        <v>56</v>
      </c>
      <c r="D8577" s="99">
        <f t="shared" si="751"/>
        <v>5</v>
      </c>
      <c r="E8577" s="100">
        <f t="shared" si="748"/>
        <v>197</v>
      </c>
      <c r="G8577" s="104"/>
      <c r="H8577" s="59"/>
      <c r="I8577" s="59"/>
      <c r="J8577" s="59"/>
      <c r="K8577" s="105">
        <f>K8576+J8573</f>
        <v>197</v>
      </c>
      <c r="L8577" s="118"/>
    </row>
    <row r="8578" spans="1:12" hidden="1" outlineLevel="1" x14ac:dyDescent="0.25">
      <c r="A8578" s="98" t="str">
        <f t="shared" si="747"/>
        <v>Effekt ökning type 22/33 400 57 5</v>
      </c>
      <c r="B8578" s="103" t="str">
        <f t="shared" si="752"/>
        <v>Effekt ökning type 22/33 400</v>
      </c>
      <c r="C8578" s="99">
        <v>57</v>
      </c>
      <c r="D8578" s="99">
        <f t="shared" si="751"/>
        <v>5</v>
      </c>
      <c r="E8578" s="100">
        <f t="shared" si="748"/>
        <v>198</v>
      </c>
      <c r="G8578" s="104"/>
      <c r="H8578" s="59"/>
      <c r="I8578" s="59"/>
      <c r="J8578" s="59"/>
      <c r="K8578" s="105">
        <f>K8577+J8573</f>
        <v>198</v>
      </c>
      <c r="L8578" s="118"/>
    </row>
    <row r="8579" spans="1:12" hidden="1" outlineLevel="1" x14ac:dyDescent="0.25">
      <c r="A8579" s="98" t="str">
        <f t="shared" ref="A8579:A8642" si="753">CONCATENATE(B8579," ",C8579," ",D8579)</f>
        <v>Effekt ökning type 22/33 400 58 5</v>
      </c>
      <c r="B8579" s="103" t="str">
        <f t="shared" si="752"/>
        <v>Effekt ökning type 22/33 400</v>
      </c>
      <c r="C8579" s="99">
        <v>58</v>
      </c>
      <c r="D8579" s="99">
        <f t="shared" si="751"/>
        <v>5</v>
      </c>
      <c r="E8579" s="100">
        <f t="shared" ref="E8579:E8642" si="754">K8579</f>
        <v>199</v>
      </c>
      <c r="G8579" s="104"/>
      <c r="H8579" s="59"/>
      <c r="I8579" s="59"/>
      <c r="J8579" s="59"/>
      <c r="K8579" s="105">
        <f>K8578+J8573</f>
        <v>199</v>
      </c>
      <c r="L8579" s="118"/>
    </row>
    <row r="8580" spans="1:12" hidden="1" outlineLevel="1" x14ac:dyDescent="0.25">
      <c r="A8580" s="98" t="str">
        <f t="shared" si="753"/>
        <v>Effekt ökning type 22/33 400 59 5</v>
      </c>
      <c r="B8580" s="103" t="str">
        <f t="shared" si="752"/>
        <v>Effekt ökning type 22/33 400</v>
      </c>
      <c r="C8580" s="99">
        <v>59</v>
      </c>
      <c r="D8580" s="99">
        <f t="shared" si="751"/>
        <v>5</v>
      </c>
      <c r="E8580" s="100">
        <f t="shared" si="754"/>
        <v>200</v>
      </c>
      <c r="G8580" s="104"/>
      <c r="H8580" s="59"/>
      <c r="I8580" s="59"/>
      <c r="J8580" s="59"/>
      <c r="K8580" s="105">
        <f>K8579+J8573</f>
        <v>200</v>
      </c>
      <c r="L8580" s="118"/>
    </row>
    <row r="8581" spans="1:12" hidden="1" outlineLevel="1" x14ac:dyDescent="0.25">
      <c r="A8581" s="98" t="str">
        <f t="shared" si="753"/>
        <v>Effekt ökning type 22/33 400 60 5</v>
      </c>
      <c r="B8581" s="103" t="str">
        <f t="shared" si="752"/>
        <v>Effekt ökning type 22/33 400</v>
      </c>
      <c r="C8581" s="99">
        <v>60</v>
      </c>
      <c r="D8581" s="99">
        <f t="shared" si="751"/>
        <v>5</v>
      </c>
      <c r="E8581" s="100">
        <f t="shared" si="754"/>
        <v>201</v>
      </c>
      <c r="G8581" s="108"/>
      <c r="H8581" s="59"/>
      <c r="I8581" s="59"/>
      <c r="J8581" s="59"/>
      <c r="K8581" s="105">
        <f>K8580+J8573</f>
        <v>201</v>
      </c>
      <c r="L8581" s="118"/>
    </row>
    <row r="8582" spans="1:12" hidden="1" outlineLevel="1" x14ac:dyDescent="0.25">
      <c r="A8582" s="98" t="str">
        <f t="shared" si="753"/>
        <v>Effekt ökning type 22/33 400 61 5</v>
      </c>
      <c r="B8582" s="103" t="str">
        <f t="shared" si="752"/>
        <v>Effekt ökning type 22/33 400</v>
      </c>
      <c r="C8582" s="99">
        <v>61</v>
      </c>
      <c r="D8582" s="99">
        <f t="shared" si="751"/>
        <v>5</v>
      </c>
      <c r="E8582" s="100">
        <f t="shared" si="754"/>
        <v>202</v>
      </c>
      <c r="G8582" s="108"/>
      <c r="H8582" s="109"/>
      <c r="I8582" s="109"/>
      <c r="J8582" s="109"/>
      <c r="K8582" s="105">
        <f>K8581+J8573</f>
        <v>202</v>
      </c>
      <c r="L8582" s="118"/>
    </row>
    <row r="8583" spans="1:12" hidden="1" outlineLevel="1" x14ac:dyDescent="0.25">
      <c r="A8583" s="98" t="str">
        <f t="shared" si="753"/>
        <v>Effekt ökning type 22/33 400 62 5</v>
      </c>
      <c r="B8583" s="103" t="str">
        <f t="shared" si="752"/>
        <v>Effekt ökning type 22/33 400</v>
      </c>
      <c r="C8583" s="99">
        <v>62</v>
      </c>
      <c r="D8583" s="99">
        <f t="shared" si="751"/>
        <v>5</v>
      </c>
      <c r="E8583" s="100">
        <f t="shared" si="754"/>
        <v>203</v>
      </c>
      <c r="G8583" s="108"/>
      <c r="H8583" s="109"/>
      <c r="I8583" s="109"/>
      <c r="J8583" s="109"/>
      <c r="K8583" s="105">
        <f>K8582+J8573</f>
        <v>203</v>
      </c>
      <c r="L8583" s="118"/>
    </row>
    <row r="8584" spans="1:12" hidden="1" outlineLevel="1" x14ac:dyDescent="0.25">
      <c r="A8584" s="98" t="str">
        <f t="shared" si="753"/>
        <v>Effekt ökning type 22/33 400 63 5</v>
      </c>
      <c r="B8584" s="103" t="str">
        <f t="shared" si="752"/>
        <v>Effekt ökning type 22/33 400</v>
      </c>
      <c r="C8584" s="99">
        <v>63</v>
      </c>
      <c r="D8584" s="99">
        <f t="shared" si="751"/>
        <v>5</v>
      </c>
      <c r="E8584" s="100">
        <f t="shared" si="754"/>
        <v>204</v>
      </c>
      <c r="G8584" s="108"/>
      <c r="H8584" s="109"/>
      <c r="I8584" s="109"/>
      <c r="J8584" s="109"/>
      <c r="K8584" s="105">
        <f>K8583+J8573</f>
        <v>204</v>
      </c>
      <c r="L8584" s="118"/>
    </row>
    <row r="8585" spans="1:12" hidden="1" outlineLevel="1" x14ac:dyDescent="0.25">
      <c r="A8585" s="98" t="str">
        <f t="shared" si="753"/>
        <v>Effekt ökning type 22/33 400 64 5</v>
      </c>
      <c r="B8585" s="103" t="str">
        <f t="shared" si="752"/>
        <v>Effekt ökning type 22/33 400</v>
      </c>
      <c r="C8585" s="99">
        <v>64</v>
      </c>
      <c r="D8585" s="99">
        <f t="shared" si="751"/>
        <v>5</v>
      </c>
      <c r="E8585" s="100">
        <f t="shared" si="754"/>
        <v>205</v>
      </c>
      <c r="G8585" s="108"/>
      <c r="H8585" s="109"/>
      <c r="I8585" s="109"/>
      <c r="J8585" s="109"/>
      <c r="K8585" s="105">
        <f>K8584+J8573</f>
        <v>205</v>
      </c>
      <c r="L8585" s="118"/>
    </row>
    <row r="8586" spans="1:12" hidden="1" outlineLevel="1" x14ac:dyDescent="0.25">
      <c r="A8586" s="98" t="str">
        <f t="shared" si="753"/>
        <v>Effekt ökning type 22/33 400 65 5</v>
      </c>
      <c r="B8586" s="103" t="str">
        <f t="shared" si="752"/>
        <v>Effekt ökning type 22/33 400</v>
      </c>
      <c r="C8586" s="99">
        <v>65</v>
      </c>
      <c r="D8586" s="99">
        <f t="shared" si="751"/>
        <v>5</v>
      </c>
      <c r="E8586" s="100">
        <f t="shared" si="754"/>
        <v>206</v>
      </c>
      <c r="G8586" s="108"/>
      <c r="H8586" s="109"/>
      <c r="I8586" s="109"/>
      <c r="J8586" s="109"/>
      <c r="K8586" s="105">
        <f>K8585+J8573</f>
        <v>206</v>
      </c>
      <c r="L8586" s="118"/>
    </row>
    <row r="8587" spans="1:12" hidden="1" outlineLevel="1" x14ac:dyDescent="0.25">
      <c r="A8587" s="98" t="str">
        <f t="shared" si="753"/>
        <v>Effekt ökning type 22/33 400 66 5</v>
      </c>
      <c r="B8587" s="103" t="str">
        <f t="shared" si="752"/>
        <v>Effekt ökning type 22/33 400</v>
      </c>
      <c r="C8587" s="99">
        <v>66</v>
      </c>
      <c r="D8587" s="99">
        <f t="shared" si="751"/>
        <v>5</v>
      </c>
      <c r="E8587" s="100">
        <f t="shared" si="754"/>
        <v>207</v>
      </c>
      <c r="G8587" s="108"/>
      <c r="H8587" s="109"/>
      <c r="I8587" s="109"/>
      <c r="J8587" s="109"/>
      <c r="K8587" s="105">
        <f>K8586+J8573</f>
        <v>207</v>
      </c>
      <c r="L8587" s="118"/>
    </row>
    <row r="8588" spans="1:12" hidden="1" outlineLevel="1" x14ac:dyDescent="0.25">
      <c r="A8588" s="98" t="str">
        <f t="shared" si="753"/>
        <v>Effekt ökning type 22/33 400 67 5</v>
      </c>
      <c r="B8588" s="103" t="str">
        <f t="shared" si="752"/>
        <v>Effekt ökning type 22/33 400</v>
      </c>
      <c r="C8588" s="99">
        <v>67</v>
      </c>
      <c r="D8588" s="99">
        <f t="shared" si="751"/>
        <v>5</v>
      </c>
      <c r="E8588" s="100">
        <f t="shared" si="754"/>
        <v>208</v>
      </c>
      <c r="G8588" s="108"/>
      <c r="H8588" s="109"/>
      <c r="I8588" s="109"/>
      <c r="J8588" s="109"/>
      <c r="K8588" s="105">
        <f>K8587+J8573</f>
        <v>208</v>
      </c>
      <c r="L8588" s="118"/>
    </row>
    <row r="8589" spans="1:12" hidden="1" outlineLevel="1" x14ac:dyDescent="0.25">
      <c r="A8589" s="98" t="str">
        <f t="shared" si="753"/>
        <v>Effekt ökning type 22/33 400 68 5</v>
      </c>
      <c r="B8589" s="103" t="str">
        <f t="shared" si="752"/>
        <v>Effekt ökning type 22/33 400</v>
      </c>
      <c r="C8589" s="99">
        <v>68</v>
      </c>
      <c r="D8589" s="99">
        <f t="shared" si="751"/>
        <v>5</v>
      </c>
      <c r="E8589" s="100">
        <f t="shared" si="754"/>
        <v>209</v>
      </c>
      <c r="G8589" s="108"/>
      <c r="H8589" s="109"/>
      <c r="I8589" s="109"/>
      <c r="J8589" s="109"/>
      <c r="K8589" s="105">
        <f>K8588+J8573</f>
        <v>209</v>
      </c>
      <c r="L8589" s="118"/>
    </row>
    <row r="8590" spans="1:12" hidden="1" outlineLevel="1" x14ac:dyDescent="0.25">
      <c r="A8590" s="98" t="str">
        <f t="shared" si="753"/>
        <v>Effekt ökning type 22/33 400 69 5</v>
      </c>
      <c r="B8590" s="103" t="str">
        <f t="shared" si="752"/>
        <v>Effekt ökning type 22/33 400</v>
      </c>
      <c r="C8590" s="99">
        <v>69</v>
      </c>
      <c r="D8590" s="99">
        <f t="shared" si="751"/>
        <v>5</v>
      </c>
      <c r="E8590" s="100">
        <f t="shared" si="754"/>
        <v>210</v>
      </c>
      <c r="G8590" s="108"/>
      <c r="H8590" s="109"/>
      <c r="I8590" s="109"/>
      <c r="J8590" s="109"/>
      <c r="K8590" s="105">
        <f>K8589+J8573</f>
        <v>210</v>
      </c>
      <c r="L8590" s="118"/>
    </row>
    <row r="8591" spans="1:12" hidden="1" outlineLevel="1" x14ac:dyDescent="0.25">
      <c r="A8591" s="98" t="str">
        <f t="shared" si="753"/>
        <v>Effekt ökning type 22/33 400 70 5</v>
      </c>
      <c r="B8591" s="103" t="str">
        <f t="shared" si="752"/>
        <v>Effekt ökning type 22/33 400</v>
      </c>
      <c r="C8591" s="99">
        <v>70</v>
      </c>
      <c r="D8591" s="99">
        <f t="shared" si="751"/>
        <v>5</v>
      </c>
      <c r="E8591" s="100">
        <f t="shared" si="754"/>
        <v>211</v>
      </c>
      <c r="G8591" s="108"/>
      <c r="H8591" s="109"/>
      <c r="I8591" s="109"/>
      <c r="J8591" s="109"/>
      <c r="K8591" s="105">
        <f>K8590+J8573</f>
        <v>211</v>
      </c>
      <c r="L8591" s="118"/>
    </row>
    <row r="8592" spans="1:12" hidden="1" outlineLevel="1" x14ac:dyDescent="0.25">
      <c r="A8592" s="98" t="str">
        <f t="shared" si="753"/>
        <v>Effekt ökning type 22/33 400 71 5</v>
      </c>
      <c r="B8592" s="103" t="str">
        <f t="shared" si="752"/>
        <v>Effekt ökning type 22/33 400</v>
      </c>
      <c r="C8592" s="99">
        <v>71</v>
      </c>
      <c r="D8592" s="99">
        <f t="shared" si="751"/>
        <v>5</v>
      </c>
      <c r="E8592" s="100">
        <f t="shared" si="754"/>
        <v>212</v>
      </c>
      <c r="G8592" s="108"/>
      <c r="H8592" s="109"/>
      <c r="I8592" s="109"/>
      <c r="J8592" s="109"/>
      <c r="K8592" s="105">
        <f>K8591+J8573</f>
        <v>212</v>
      </c>
      <c r="L8592" s="118"/>
    </row>
    <row r="8593" spans="1:12" hidden="1" outlineLevel="1" x14ac:dyDescent="0.25">
      <c r="A8593" s="98" t="str">
        <f t="shared" si="753"/>
        <v>Effekt ökning type 22/33 400 72 5</v>
      </c>
      <c r="B8593" s="103" t="str">
        <f t="shared" si="752"/>
        <v>Effekt ökning type 22/33 400</v>
      </c>
      <c r="C8593" s="99">
        <v>72</v>
      </c>
      <c r="D8593" s="99">
        <f t="shared" si="751"/>
        <v>5</v>
      </c>
      <c r="E8593" s="100">
        <f t="shared" si="754"/>
        <v>213</v>
      </c>
      <c r="G8593" s="108"/>
      <c r="H8593" s="109"/>
      <c r="I8593" s="109"/>
      <c r="J8593" s="109"/>
      <c r="K8593" s="105">
        <f>K8592+J8573</f>
        <v>213</v>
      </c>
      <c r="L8593" s="118"/>
    </row>
    <row r="8594" spans="1:12" hidden="1" outlineLevel="1" x14ac:dyDescent="0.25">
      <c r="A8594" s="98" t="str">
        <f t="shared" si="753"/>
        <v>Effekt ökning type 22/33 400 73 5</v>
      </c>
      <c r="B8594" s="103" t="str">
        <f t="shared" si="752"/>
        <v>Effekt ökning type 22/33 400</v>
      </c>
      <c r="C8594" s="99">
        <v>73</v>
      </c>
      <c r="D8594" s="99">
        <f t="shared" si="751"/>
        <v>5</v>
      </c>
      <c r="E8594" s="100">
        <f t="shared" si="754"/>
        <v>214</v>
      </c>
      <c r="G8594" s="108"/>
      <c r="H8594" s="109"/>
      <c r="I8594" s="109"/>
      <c r="J8594" s="109"/>
      <c r="K8594" s="105">
        <f>K8593+J8573</f>
        <v>214</v>
      </c>
      <c r="L8594" s="118"/>
    </row>
    <row r="8595" spans="1:12" hidden="1" outlineLevel="1" x14ac:dyDescent="0.25">
      <c r="A8595" s="98" t="str">
        <f t="shared" si="753"/>
        <v>Effekt ökning type 22/33 400 74 5</v>
      </c>
      <c r="B8595" s="103" t="str">
        <f t="shared" si="752"/>
        <v>Effekt ökning type 22/33 400</v>
      </c>
      <c r="C8595" s="99">
        <v>74</v>
      </c>
      <c r="D8595" s="99">
        <f t="shared" si="751"/>
        <v>5</v>
      </c>
      <c r="E8595" s="100">
        <f t="shared" si="754"/>
        <v>215</v>
      </c>
      <c r="G8595" s="108"/>
      <c r="H8595" s="109"/>
      <c r="I8595" s="109"/>
      <c r="J8595" s="109"/>
      <c r="K8595" s="105">
        <f>K8594+J8573</f>
        <v>215</v>
      </c>
      <c r="L8595" s="118"/>
    </row>
    <row r="8596" spans="1:12" hidden="1" outlineLevel="1" x14ac:dyDescent="0.25">
      <c r="A8596" s="98" t="str">
        <f t="shared" si="753"/>
        <v>Effekt ökning type 22/33 400 75 5</v>
      </c>
      <c r="B8596" s="103" t="str">
        <f t="shared" si="752"/>
        <v>Effekt ökning type 22/33 400</v>
      </c>
      <c r="C8596" s="99">
        <v>75</v>
      </c>
      <c r="D8596" s="99">
        <f t="shared" si="751"/>
        <v>5</v>
      </c>
      <c r="E8596" s="100">
        <f t="shared" si="754"/>
        <v>216</v>
      </c>
      <c r="G8596" s="108"/>
      <c r="H8596" s="109"/>
      <c r="I8596" s="109"/>
      <c r="J8596" s="109"/>
      <c r="K8596" s="105">
        <f>K8595+J8573</f>
        <v>216</v>
      </c>
      <c r="L8596" s="118"/>
    </row>
    <row r="8597" spans="1:12" hidden="1" outlineLevel="1" x14ac:dyDescent="0.25">
      <c r="A8597" s="98" t="str">
        <f t="shared" si="753"/>
        <v>Effekt ökning type 22/33 400 76 5</v>
      </c>
      <c r="B8597" s="103" t="str">
        <f t="shared" si="752"/>
        <v>Effekt ökning type 22/33 400</v>
      </c>
      <c r="C8597" s="99">
        <v>76</v>
      </c>
      <c r="D8597" s="99">
        <f t="shared" si="751"/>
        <v>5</v>
      </c>
      <c r="E8597" s="100">
        <f t="shared" si="754"/>
        <v>217</v>
      </c>
      <c r="G8597" s="108"/>
      <c r="H8597" s="109"/>
      <c r="I8597" s="109"/>
      <c r="J8597" s="109"/>
      <c r="K8597" s="105">
        <f>K8596+J8573</f>
        <v>217</v>
      </c>
      <c r="L8597" s="118"/>
    </row>
    <row r="8598" spans="1:12" hidden="1" outlineLevel="1" x14ac:dyDescent="0.25">
      <c r="A8598" s="98" t="str">
        <f t="shared" si="753"/>
        <v>Effekt ökning type 22/33 400 77 5</v>
      </c>
      <c r="B8598" s="103" t="str">
        <f t="shared" si="752"/>
        <v>Effekt ökning type 22/33 400</v>
      </c>
      <c r="C8598" s="99">
        <v>77</v>
      </c>
      <c r="D8598" s="99">
        <f t="shared" si="751"/>
        <v>5</v>
      </c>
      <c r="E8598" s="100">
        <f t="shared" si="754"/>
        <v>218</v>
      </c>
      <c r="G8598" s="108"/>
      <c r="H8598" s="109"/>
      <c r="I8598" s="109"/>
      <c r="J8598" s="109"/>
      <c r="K8598" s="105">
        <f>K8597+J8573</f>
        <v>218</v>
      </c>
      <c r="L8598" s="118"/>
    </row>
    <row r="8599" spans="1:12" hidden="1" outlineLevel="1" x14ac:dyDescent="0.25">
      <c r="A8599" s="98" t="str">
        <f t="shared" si="753"/>
        <v>Effekt ökning type 22/33 400 78 5</v>
      </c>
      <c r="B8599" s="103" t="str">
        <f t="shared" si="752"/>
        <v>Effekt ökning type 22/33 400</v>
      </c>
      <c r="C8599" s="99">
        <v>78</v>
      </c>
      <c r="D8599" s="99">
        <f t="shared" si="751"/>
        <v>5</v>
      </c>
      <c r="E8599" s="100">
        <f t="shared" si="754"/>
        <v>219</v>
      </c>
      <c r="G8599" s="108"/>
      <c r="H8599" s="109"/>
      <c r="I8599" s="109"/>
      <c r="J8599" s="109"/>
      <c r="K8599" s="105">
        <f>K8598+J8573</f>
        <v>219</v>
      </c>
      <c r="L8599" s="118"/>
    </row>
    <row r="8600" spans="1:12" hidden="1" outlineLevel="1" x14ac:dyDescent="0.25">
      <c r="A8600" s="98" t="str">
        <f t="shared" si="753"/>
        <v>Effekt ökning type 22/33 400 79 5</v>
      </c>
      <c r="B8600" s="103" t="str">
        <f t="shared" si="752"/>
        <v>Effekt ökning type 22/33 400</v>
      </c>
      <c r="C8600" s="99">
        <v>79</v>
      </c>
      <c r="D8600" s="99">
        <f t="shared" si="751"/>
        <v>5</v>
      </c>
      <c r="E8600" s="100">
        <f t="shared" si="754"/>
        <v>220</v>
      </c>
      <c r="G8600" s="108"/>
      <c r="H8600" s="109"/>
      <c r="I8600" s="109"/>
      <c r="J8600" s="109"/>
      <c r="K8600" s="105">
        <f>K8599+J8573</f>
        <v>220</v>
      </c>
      <c r="L8600" s="118"/>
    </row>
    <row r="8601" spans="1:12" hidden="1" outlineLevel="1" x14ac:dyDescent="0.25">
      <c r="A8601" s="98" t="str">
        <f t="shared" si="753"/>
        <v>Effekt ökning type 22/33 400 80 5</v>
      </c>
      <c r="B8601" s="103" t="str">
        <f t="shared" si="752"/>
        <v>Effekt ökning type 22/33 400</v>
      </c>
      <c r="C8601" s="99">
        <v>80</v>
      </c>
      <c r="D8601" s="99">
        <f t="shared" si="751"/>
        <v>5</v>
      </c>
      <c r="E8601" s="100">
        <f t="shared" si="754"/>
        <v>221</v>
      </c>
      <c r="G8601" s="108"/>
      <c r="H8601" s="109"/>
      <c r="I8601" s="109"/>
      <c r="J8601" s="109"/>
      <c r="K8601" s="105">
        <f>K8600+J8573</f>
        <v>221</v>
      </c>
      <c r="L8601" s="118"/>
    </row>
    <row r="8602" spans="1:12" hidden="1" outlineLevel="1" x14ac:dyDescent="0.25">
      <c r="A8602" s="98" t="str">
        <f t="shared" si="753"/>
        <v>Effekt ökning type 22/33 400 81 5</v>
      </c>
      <c r="B8602" s="103" t="str">
        <f t="shared" si="752"/>
        <v>Effekt ökning type 22/33 400</v>
      </c>
      <c r="C8602" s="99">
        <v>81</v>
      </c>
      <c r="D8602" s="99">
        <f t="shared" si="751"/>
        <v>5</v>
      </c>
      <c r="E8602" s="100">
        <f t="shared" si="754"/>
        <v>222</v>
      </c>
      <c r="G8602" s="108"/>
      <c r="H8602" s="109"/>
      <c r="I8602" s="109"/>
      <c r="J8602" s="109"/>
      <c r="K8602" s="105">
        <f>K8601+J8573</f>
        <v>222</v>
      </c>
      <c r="L8602" s="118"/>
    </row>
    <row r="8603" spans="1:12" hidden="1" outlineLevel="1" x14ac:dyDescent="0.25">
      <c r="A8603" s="98" t="str">
        <f t="shared" si="753"/>
        <v>Effekt ökning type 22/33 400 82 5</v>
      </c>
      <c r="B8603" s="103" t="str">
        <f t="shared" si="752"/>
        <v>Effekt ökning type 22/33 400</v>
      </c>
      <c r="C8603" s="99">
        <v>82</v>
      </c>
      <c r="D8603" s="99">
        <f t="shared" si="751"/>
        <v>5</v>
      </c>
      <c r="E8603" s="100">
        <f t="shared" si="754"/>
        <v>223</v>
      </c>
      <c r="G8603" s="108"/>
      <c r="H8603" s="109"/>
      <c r="I8603" s="109"/>
      <c r="J8603" s="109"/>
      <c r="K8603" s="105">
        <f>K8602+J8573</f>
        <v>223</v>
      </c>
      <c r="L8603" s="118"/>
    </row>
    <row r="8604" spans="1:12" hidden="1" outlineLevel="1" x14ac:dyDescent="0.25">
      <c r="A8604" s="98" t="str">
        <f t="shared" si="753"/>
        <v>Effekt ökning type 22/33 400 83 5</v>
      </c>
      <c r="B8604" s="103" t="str">
        <f t="shared" si="752"/>
        <v>Effekt ökning type 22/33 400</v>
      </c>
      <c r="C8604" s="99">
        <v>83</v>
      </c>
      <c r="D8604" s="99">
        <f t="shared" ref="D8604:D8621" si="755">D8603</f>
        <v>5</v>
      </c>
      <c r="E8604" s="100">
        <f t="shared" si="754"/>
        <v>224</v>
      </c>
      <c r="G8604" s="108"/>
      <c r="H8604" s="109"/>
      <c r="I8604" s="109"/>
      <c r="J8604" s="109"/>
      <c r="K8604" s="105">
        <f>K8603+J8573</f>
        <v>224</v>
      </c>
      <c r="L8604" s="118"/>
    </row>
    <row r="8605" spans="1:12" hidden="1" outlineLevel="1" x14ac:dyDescent="0.25">
      <c r="A8605" s="98" t="str">
        <f t="shared" si="753"/>
        <v>Effekt ökning type 22/33 400 84 5</v>
      </c>
      <c r="B8605" s="103" t="str">
        <f t="shared" si="752"/>
        <v>Effekt ökning type 22/33 400</v>
      </c>
      <c r="C8605" s="99">
        <v>84</v>
      </c>
      <c r="D8605" s="99">
        <f t="shared" si="755"/>
        <v>5</v>
      </c>
      <c r="E8605" s="100">
        <f t="shared" si="754"/>
        <v>225</v>
      </c>
      <c r="G8605" s="108"/>
      <c r="H8605" s="109"/>
      <c r="I8605" s="109"/>
      <c r="J8605" s="109"/>
      <c r="K8605" s="105">
        <f>K8604+J8573</f>
        <v>225</v>
      </c>
      <c r="L8605" s="118"/>
    </row>
    <row r="8606" spans="1:12" hidden="1" outlineLevel="1" x14ac:dyDescent="0.25">
      <c r="A8606" s="98" t="str">
        <f t="shared" si="753"/>
        <v>Effekt ökning type 22/33 400 85 5</v>
      </c>
      <c r="B8606" s="103" t="str">
        <f t="shared" si="752"/>
        <v>Effekt ökning type 22/33 400</v>
      </c>
      <c r="C8606" s="99">
        <v>85</v>
      </c>
      <c r="D8606" s="99">
        <f t="shared" si="755"/>
        <v>5</v>
      </c>
      <c r="E8606" s="100">
        <f t="shared" si="754"/>
        <v>226</v>
      </c>
      <c r="G8606" s="108"/>
      <c r="H8606" s="109"/>
      <c r="I8606" s="109"/>
      <c r="J8606" s="109"/>
      <c r="K8606" s="105">
        <f>K8605+J8573</f>
        <v>226</v>
      </c>
      <c r="L8606" s="118"/>
    </row>
    <row r="8607" spans="1:12" hidden="1" outlineLevel="1" x14ac:dyDescent="0.25">
      <c r="A8607" s="98" t="str">
        <f t="shared" si="753"/>
        <v>Effekt ökning type 22/33 400 86 5</v>
      </c>
      <c r="B8607" s="103" t="str">
        <f t="shared" si="752"/>
        <v>Effekt ökning type 22/33 400</v>
      </c>
      <c r="C8607" s="99">
        <v>86</v>
      </c>
      <c r="D8607" s="99">
        <f t="shared" si="755"/>
        <v>5</v>
      </c>
      <c r="E8607" s="100">
        <f t="shared" si="754"/>
        <v>227</v>
      </c>
      <c r="G8607" s="108"/>
      <c r="H8607" s="109"/>
      <c r="I8607" s="109"/>
      <c r="J8607" s="109"/>
      <c r="K8607" s="105">
        <f>K8606+J8573</f>
        <v>227</v>
      </c>
      <c r="L8607" s="118"/>
    </row>
    <row r="8608" spans="1:12" hidden="1" outlineLevel="1" x14ac:dyDescent="0.25">
      <c r="A8608" s="98" t="str">
        <f t="shared" si="753"/>
        <v>Effekt ökning type 22/33 400 87 5</v>
      </c>
      <c r="B8608" s="103" t="str">
        <f t="shared" si="752"/>
        <v>Effekt ökning type 22/33 400</v>
      </c>
      <c r="C8608" s="99">
        <v>87</v>
      </c>
      <c r="D8608" s="99">
        <f t="shared" si="755"/>
        <v>5</v>
      </c>
      <c r="E8608" s="100">
        <f t="shared" si="754"/>
        <v>228</v>
      </c>
      <c r="G8608" s="108"/>
      <c r="H8608" s="109"/>
      <c r="I8608" s="109"/>
      <c r="J8608" s="109"/>
      <c r="K8608" s="105">
        <f>K8607+J8573</f>
        <v>228</v>
      </c>
      <c r="L8608" s="118"/>
    </row>
    <row r="8609" spans="1:12" hidden="1" outlineLevel="1" x14ac:dyDescent="0.25">
      <c r="A8609" s="98" t="str">
        <f t="shared" si="753"/>
        <v>Effekt ökning type 22/33 400 88 5</v>
      </c>
      <c r="B8609" s="103" t="str">
        <f t="shared" si="752"/>
        <v>Effekt ökning type 22/33 400</v>
      </c>
      <c r="C8609" s="99">
        <v>88</v>
      </c>
      <c r="D8609" s="99">
        <f t="shared" si="755"/>
        <v>5</v>
      </c>
      <c r="E8609" s="100">
        <f t="shared" si="754"/>
        <v>229</v>
      </c>
      <c r="G8609" s="108"/>
      <c r="H8609" s="109"/>
      <c r="I8609" s="109"/>
      <c r="J8609" s="109"/>
      <c r="K8609" s="105">
        <f>K8608+J8573</f>
        <v>229</v>
      </c>
      <c r="L8609" s="118"/>
    </row>
    <row r="8610" spans="1:12" hidden="1" outlineLevel="1" x14ac:dyDescent="0.25">
      <c r="A8610" s="98" t="str">
        <f t="shared" si="753"/>
        <v>Effekt ökning type 22/33 400 89 5</v>
      </c>
      <c r="B8610" s="103" t="str">
        <f t="shared" si="752"/>
        <v>Effekt ökning type 22/33 400</v>
      </c>
      <c r="C8610" s="99">
        <v>89</v>
      </c>
      <c r="D8610" s="99">
        <f t="shared" si="755"/>
        <v>5</v>
      </c>
      <c r="E8610" s="100">
        <f t="shared" si="754"/>
        <v>230</v>
      </c>
      <c r="G8610" s="108"/>
      <c r="H8610" s="109"/>
      <c r="I8610" s="109"/>
      <c r="J8610" s="109"/>
      <c r="K8610" s="105">
        <f>K8609+J8573</f>
        <v>230</v>
      </c>
      <c r="L8610" s="118"/>
    </row>
    <row r="8611" spans="1:12" hidden="1" outlineLevel="1" x14ac:dyDescent="0.25">
      <c r="A8611" s="98" t="str">
        <f t="shared" si="753"/>
        <v>Effekt ökning type 22/33 400 90 5</v>
      </c>
      <c r="B8611" s="103" t="str">
        <f t="shared" si="752"/>
        <v>Effekt ökning type 22/33 400</v>
      </c>
      <c r="C8611" s="99">
        <v>90</v>
      </c>
      <c r="D8611" s="99">
        <f t="shared" si="755"/>
        <v>5</v>
      </c>
      <c r="E8611" s="100">
        <f t="shared" si="754"/>
        <v>231</v>
      </c>
      <c r="G8611" s="108"/>
      <c r="H8611" s="109"/>
      <c r="I8611" s="109"/>
      <c r="J8611" s="109"/>
      <c r="K8611" s="105">
        <f>K8610+J8573</f>
        <v>231</v>
      </c>
      <c r="L8611" s="118"/>
    </row>
    <row r="8612" spans="1:12" hidden="1" outlineLevel="1" x14ac:dyDescent="0.25">
      <c r="A8612" s="98" t="str">
        <f t="shared" si="753"/>
        <v>Effekt ökning type 22/33 400 91 5</v>
      </c>
      <c r="B8612" s="103" t="str">
        <f t="shared" si="752"/>
        <v>Effekt ökning type 22/33 400</v>
      </c>
      <c r="C8612" s="99">
        <v>91</v>
      </c>
      <c r="D8612" s="99">
        <f t="shared" si="755"/>
        <v>5</v>
      </c>
      <c r="E8612" s="100">
        <f t="shared" si="754"/>
        <v>232</v>
      </c>
      <c r="G8612" s="108"/>
      <c r="H8612" s="109"/>
      <c r="I8612" s="109"/>
      <c r="J8612" s="109"/>
      <c r="K8612" s="105">
        <f>K8611+J8573</f>
        <v>232</v>
      </c>
      <c r="L8612" s="118"/>
    </row>
    <row r="8613" spans="1:12" hidden="1" outlineLevel="1" x14ac:dyDescent="0.25">
      <c r="A8613" s="98" t="str">
        <f t="shared" si="753"/>
        <v>Effekt ökning type 22/33 400 92 5</v>
      </c>
      <c r="B8613" s="103" t="str">
        <f t="shared" si="752"/>
        <v>Effekt ökning type 22/33 400</v>
      </c>
      <c r="C8613" s="99">
        <v>92</v>
      </c>
      <c r="D8613" s="99">
        <f t="shared" si="755"/>
        <v>5</v>
      </c>
      <c r="E8613" s="100">
        <f t="shared" si="754"/>
        <v>233</v>
      </c>
      <c r="G8613" s="108"/>
      <c r="H8613" s="109"/>
      <c r="I8613" s="109"/>
      <c r="J8613" s="109"/>
      <c r="K8613" s="105">
        <f>K8612+J8573</f>
        <v>233</v>
      </c>
      <c r="L8613" s="118"/>
    </row>
    <row r="8614" spans="1:12" hidden="1" outlineLevel="1" x14ac:dyDescent="0.25">
      <c r="A8614" s="98" t="str">
        <f t="shared" si="753"/>
        <v>Effekt ökning type 22/33 400 93 5</v>
      </c>
      <c r="B8614" s="103" t="str">
        <f t="shared" si="752"/>
        <v>Effekt ökning type 22/33 400</v>
      </c>
      <c r="C8614" s="99">
        <v>93</v>
      </c>
      <c r="D8614" s="99">
        <f t="shared" si="755"/>
        <v>5</v>
      </c>
      <c r="E8614" s="100">
        <f t="shared" si="754"/>
        <v>234</v>
      </c>
      <c r="G8614" s="108"/>
      <c r="H8614" s="109"/>
      <c r="I8614" s="109"/>
      <c r="J8614" s="109"/>
      <c r="K8614" s="105">
        <f>K8613+J8573</f>
        <v>234</v>
      </c>
      <c r="L8614" s="118"/>
    </row>
    <row r="8615" spans="1:12" hidden="1" outlineLevel="1" x14ac:dyDescent="0.25">
      <c r="A8615" s="98" t="str">
        <f t="shared" si="753"/>
        <v>Effekt ökning type 22/33 400 94 5</v>
      </c>
      <c r="B8615" s="103" t="str">
        <f t="shared" si="752"/>
        <v>Effekt ökning type 22/33 400</v>
      </c>
      <c r="C8615" s="99">
        <v>94</v>
      </c>
      <c r="D8615" s="99">
        <f t="shared" si="755"/>
        <v>5</v>
      </c>
      <c r="E8615" s="100">
        <f t="shared" si="754"/>
        <v>235</v>
      </c>
      <c r="G8615" s="108"/>
      <c r="H8615" s="109"/>
      <c r="I8615" s="109"/>
      <c r="J8615" s="109"/>
      <c r="K8615" s="105">
        <f>K8614+J8573</f>
        <v>235</v>
      </c>
      <c r="L8615" s="118"/>
    </row>
    <row r="8616" spans="1:12" hidden="1" outlineLevel="1" x14ac:dyDescent="0.25">
      <c r="A8616" s="98" t="str">
        <f t="shared" si="753"/>
        <v>Effekt ökning type 22/33 400 95 5</v>
      </c>
      <c r="B8616" s="103" t="str">
        <f t="shared" si="752"/>
        <v>Effekt ökning type 22/33 400</v>
      </c>
      <c r="C8616" s="99">
        <v>95</v>
      </c>
      <c r="D8616" s="99">
        <f t="shared" si="755"/>
        <v>5</v>
      </c>
      <c r="E8616" s="100">
        <f t="shared" si="754"/>
        <v>236</v>
      </c>
      <c r="G8616" s="108"/>
      <c r="H8616" s="109"/>
      <c r="I8616" s="109"/>
      <c r="J8616" s="109"/>
      <c r="K8616" s="105">
        <f>K8615+J8573</f>
        <v>236</v>
      </c>
      <c r="L8616" s="118"/>
    </row>
    <row r="8617" spans="1:12" hidden="1" outlineLevel="1" x14ac:dyDescent="0.25">
      <c r="A8617" s="98" t="str">
        <f t="shared" si="753"/>
        <v>Effekt ökning type 22/33 400 96 5</v>
      </c>
      <c r="B8617" s="103" t="str">
        <f t="shared" si="752"/>
        <v>Effekt ökning type 22/33 400</v>
      </c>
      <c r="C8617" s="99">
        <v>96</v>
      </c>
      <c r="D8617" s="99">
        <f t="shared" si="755"/>
        <v>5</v>
      </c>
      <c r="E8617" s="100">
        <f t="shared" si="754"/>
        <v>237</v>
      </c>
      <c r="G8617" s="108"/>
      <c r="H8617" s="109"/>
      <c r="I8617" s="109"/>
      <c r="J8617" s="109"/>
      <c r="K8617" s="105">
        <f>K8616+J8573</f>
        <v>237</v>
      </c>
      <c r="L8617" s="118"/>
    </row>
    <row r="8618" spans="1:12" hidden="1" outlineLevel="1" x14ac:dyDescent="0.25">
      <c r="A8618" s="98" t="str">
        <f t="shared" si="753"/>
        <v>Effekt ökning type 22/33 400 97 5</v>
      </c>
      <c r="B8618" s="103" t="str">
        <f t="shared" si="752"/>
        <v>Effekt ökning type 22/33 400</v>
      </c>
      <c r="C8618" s="99">
        <v>97</v>
      </c>
      <c r="D8618" s="99">
        <f t="shared" si="755"/>
        <v>5</v>
      </c>
      <c r="E8618" s="100">
        <f t="shared" si="754"/>
        <v>238</v>
      </c>
      <c r="G8618" s="108"/>
      <c r="H8618" s="109"/>
      <c r="I8618" s="109"/>
      <c r="J8618" s="109"/>
      <c r="K8618" s="105">
        <f>K8617+J8573</f>
        <v>238</v>
      </c>
      <c r="L8618" s="118"/>
    </row>
    <row r="8619" spans="1:12" hidden="1" outlineLevel="1" x14ac:dyDescent="0.25">
      <c r="A8619" s="98" t="str">
        <f t="shared" si="753"/>
        <v>Effekt ökning type 22/33 400 98 5</v>
      </c>
      <c r="B8619" s="103" t="str">
        <f t="shared" si="752"/>
        <v>Effekt ökning type 22/33 400</v>
      </c>
      <c r="C8619" s="99">
        <v>98</v>
      </c>
      <c r="D8619" s="99">
        <f t="shared" si="755"/>
        <v>5</v>
      </c>
      <c r="E8619" s="100">
        <f t="shared" si="754"/>
        <v>239</v>
      </c>
      <c r="G8619" s="108"/>
      <c r="H8619" s="109"/>
      <c r="I8619" s="109"/>
      <c r="J8619" s="109"/>
      <c r="K8619" s="105">
        <f>K8618+J8573</f>
        <v>239</v>
      </c>
      <c r="L8619" s="118"/>
    </row>
    <row r="8620" spans="1:12" hidden="1" outlineLevel="1" x14ac:dyDescent="0.25">
      <c r="A8620" s="98" t="str">
        <f t="shared" si="753"/>
        <v>Effekt ökning type 22/33 400 99 5</v>
      </c>
      <c r="B8620" s="103" t="str">
        <f t="shared" si="752"/>
        <v>Effekt ökning type 22/33 400</v>
      </c>
      <c r="C8620" s="99">
        <v>99</v>
      </c>
      <c r="D8620" s="99">
        <f t="shared" si="755"/>
        <v>5</v>
      </c>
      <c r="E8620" s="100">
        <f t="shared" si="754"/>
        <v>240</v>
      </c>
      <c r="G8620" s="108"/>
      <c r="H8620" s="109"/>
      <c r="I8620" s="109"/>
      <c r="J8620" s="109"/>
      <c r="K8620" s="105">
        <f>K8619+J8573</f>
        <v>240</v>
      </c>
      <c r="L8620" s="118"/>
    </row>
    <row r="8621" spans="1:12" hidden="1" outlineLevel="1" x14ac:dyDescent="0.25">
      <c r="A8621" s="110" t="str">
        <f t="shared" si="753"/>
        <v>Effekt ökning type 22/33 400 100 5</v>
      </c>
      <c r="B8621" s="111" t="str">
        <f t="shared" si="752"/>
        <v>Effekt ökning type 22/33 400</v>
      </c>
      <c r="C8621" s="112">
        <v>100</v>
      </c>
      <c r="D8621" s="112">
        <f t="shared" si="755"/>
        <v>5</v>
      </c>
      <c r="E8621" s="113">
        <f t="shared" si="754"/>
        <v>241</v>
      </c>
      <c r="G8621" s="114"/>
      <c r="H8621" s="115"/>
      <c r="I8621" s="115"/>
      <c r="J8621" s="115"/>
      <c r="K8621" s="116">
        <f>K8620+J8573</f>
        <v>241</v>
      </c>
      <c r="L8621" s="118"/>
    </row>
    <row r="8622" spans="1:12" hidden="1" outlineLevel="1" x14ac:dyDescent="0.25">
      <c r="A8622" s="98" t="str">
        <f t="shared" si="753"/>
        <v>Effekt ökning type 22/33 400 50 4</v>
      </c>
      <c r="B8622" s="117" t="str">
        <f t="shared" si="752"/>
        <v>Effekt ökning type 22/33 400</v>
      </c>
      <c r="C8622" s="99">
        <v>50</v>
      </c>
      <c r="D8622" s="99">
        <f>O7807</f>
        <v>4</v>
      </c>
      <c r="E8622" s="100">
        <f t="shared" si="754"/>
        <v>186</v>
      </c>
      <c r="G8622" s="99">
        <f>O7808</f>
        <v>186</v>
      </c>
      <c r="H8622" s="101"/>
      <c r="I8622" s="101"/>
      <c r="J8622" s="101"/>
      <c r="K8622" s="102">
        <f>G8622</f>
        <v>186</v>
      </c>
    </row>
    <row r="8623" spans="1:12" hidden="1" outlineLevel="1" x14ac:dyDescent="0.25">
      <c r="A8623" s="98" t="str">
        <f t="shared" si="753"/>
        <v>Effekt ökning type 22/33 400 51 4</v>
      </c>
      <c r="B8623" s="103" t="str">
        <f t="shared" si="752"/>
        <v>Effekt ökning type 22/33 400</v>
      </c>
      <c r="C8623" s="99">
        <v>51</v>
      </c>
      <c r="D8623" s="99">
        <f t="shared" ref="D8623:D8654" si="756">D8622</f>
        <v>4</v>
      </c>
      <c r="E8623" s="100">
        <f t="shared" si="754"/>
        <v>186.8</v>
      </c>
      <c r="G8623" s="104"/>
      <c r="H8623" s="59"/>
      <c r="I8623" s="59"/>
      <c r="J8623" s="59"/>
      <c r="K8623" s="105">
        <f>K8622+J8624</f>
        <v>186.8</v>
      </c>
    </row>
    <row r="8624" spans="1:12" hidden="1" outlineLevel="1" x14ac:dyDescent="0.25">
      <c r="A8624" s="98" t="str">
        <f t="shared" si="753"/>
        <v>Effekt ökning type 22/33 400 52 4</v>
      </c>
      <c r="B8624" s="103" t="str">
        <f t="shared" si="752"/>
        <v>Effekt ökning type 22/33 400</v>
      </c>
      <c r="C8624" s="99">
        <v>52</v>
      </c>
      <c r="D8624" s="99">
        <f t="shared" si="756"/>
        <v>4</v>
      </c>
      <c r="E8624" s="100">
        <f t="shared" si="754"/>
        <v>187.60000000000002</v>
      </c>
      <c r="G8624" s="99">
        <f>O7809</f>
        <v>226</v>
      </c>
      <c r="H8624" s="59">
        <v>50</v>
      </c>
      <c r="I8624" s="59">
        <f>G8624-G8622</f>
        <v>40</v>
      </c>
      <c r="J8624" s="59">
        <f>I8624/H8624</f>
        <v>0.8</v>
      </c>
      <c r="K8624" s="105">
        <f>K8623+J8624</f>
        <v>187.60000000000002</v>
      </c>
    </row>
    <row r="8625" spans="1:11" hidden="1" outlineLevel="1" x14ac:dyDescent="0.25">
      <c r="A8625" s="98" t="str">
        <f t="shared" si="753"/>
        <v>Effekt ökning type 22/33 400 53 4</v>
      </c>
      <c r="B8625" s="103" t="str">
        <f t="shared" si="752"/>
        <v>Effekt ökning type 22/33 400</v>
      </c>
      <c r="C8625" s="99">
        <v>53</v>
      </c>
      <c r="D8625" s="99">
        <f t="shared" si="756"/>
        <v>4</v>
      </c>
      <c r="E8625" s="100">
        <f t="shared" si="754"/>
        <v>188.40000000000003</v>
      </c>
      <c r="G8625" s="108"/>
      <c r="H8625" s="109"/>
      <c r="I8625" s="109"/>
      <c r="J8625" s="109"/>
      <c r="K8625" s="105">
        <f>K8624+J8624</f>
        <v>188.40000000000003</v>
      </c>
    </row>
    <row r="8626" spans="1:11" hidden="1" outlineLevel="1" x14ac:dyDescent="0.25">
      <c r="A8626" s="98" t="str">
        <f t="shared" si="753"/>
        <v>Effekt ökning type 22/33 400 54 4</v>
      </c>
      <c r="B8626" s="103" t="str">
        <f t="shared" si="752"/>
        <v>Effekt ökning type 22/33 400</v>
      </c>
      <c r="C8626" s="99">
        <v>54</v>
      </c>
      <c r="D8626" s="99">
        <f t="shared" si="756"/>
        <v>4</v>
      </c>
      <c r="E8626" s="100">
        <f t="shared" si="754"/>
        <v>189.20000000000005</v>
      </c>
      <c r="G8626" s="108"/>
      <c r="H8626" s="109"/>
      <c r="I8626" s="109"/>
      <c r="J8626" s="109"/>
      <c r="K8626" s="105">
        <f>K8625+J8624</f>
        <v>189.20000000000005</v>
      </c>
    </row>
    <row r="8627" spans="1:11" hidden="1" outlineLevel="1" x14ac:dyDescent="0.25">
      <c r="A8627" s="98" t="str">
        <f t="shared" si="753"/>
        <v>Effekt ökning type 22/33 400 55 4</v>
      </c>
      <c r="B8627" s="103" t="str">
        <f t="shared" si="752"/>
        <v>Effekt ökning type 22/33 400</v>
      </c>
      <c r="C8627" s="99">
        <v>55</v>
      </c>
      <c r="D8627" s="99">
        <f t="shared" si="756"/>
        <v>4</v>
      </c>
      <c r="E8627" s="100">
        <f t="shared" si="754"/>
        <v>190.00000000000006</v>
      </c>
      <c r="G8627" s="104"/>
      <c r="H8627" s="59"/>
      <c r="I8627" s="59"/>
      <c r="J8627" s="59"/>
      <c r="K8627" s="105">
        <f>K8626+J8624</f>
        <v>190.00000000000006</v>
      </c>
    </row>
    <row r="8628" spans="1:11" hidden="1" outlineLevel="1" x14ac:dyDescent="0.25">
      <c r="A8628" s="98" t="str">
        <f t="shared" si="753"/>
        <v>Effekt ökning type 22/33 400 56 4</v>
      </c>
      <c r="B8628" s="103" t="str">
        <f t="shared" si="752"/>
        <v>Effekt ökning type 22/33 400</v>
      </c>
      <c r="C8628" s="99">
        <v>56</v>
      </c>
      <c r="D8628" s="99">
        <f t="shared" si="756"/>
        <v>4</v>
      </c>
      <c r="E8628" s="100">
        <f t="shared" si="754"/>
        <v>190.80000000000007</v>
      </c>
      <c r="G8628" s="104"/>
      <c r="H8628" s="59"/>
      <c r="I8628" s="59"/>
      <c r="J8628" s="59"/>
      <c r="K8628" s="105">
        <f>K8627+J8624</f>
        <v>190.80000000000007</v>
      </c>
    </row>
    <row r="8629" spans="1:11" hidden="1" outlineLevel="1" x14ac:dyDescent="0.25">
      <c r="A8629" s="98" t="str">
        <f t="shared" si="753"/>
        <v>Effekt ökning type 22/33 400 57 4</v>
      </c>
      <c r="B8629" s="103" t="str">
        <f t="shared" si="752"/>
        <v>Effekt ökning type 22/33 400</v>
      </c>
      <c r="C8629" s="99">
        <v>57</v>
      </c>
      <c r="D8629" s="99">
        <f t="shared" si="756"/>
        <v>4</v>
      </c>
      <c r="E8629" s="100">
        <f t="shared" si="754"/>
        <v>191.60000000000008</v>
      </c>
      <c r="G8629" s="104"/>
      <c r="H8629" s="59"/>
      <c r="I8629" s="59"/>
      <c r="J8629" s="59"/>
      <c r="K8629" s="105">
        <f>K8628+J8624</f>
        <v>191.60000000000008</v>
      </c>
    </row>
    <row r="8630" spans="1:11" hidden="1" outlineLevel="1" x14ac:dyDescent="0.25">
      <c r="A8630" s="98" t="str">
        <f t="shared" si="753"/>
        <v>Effekt ökning type 22/33 400 58 4</v>
      </c>
      <c r="B8630" s="103" t="str">
        <f t="shared" si="752"/>
        <v>Effekt ökning type 22/33 400</v>
      </c>
      <c r="C8630" s="99">
        <v>58</v>
      </c>
      <c r="D8630" s="99">
        <f t="shared" si="756"/>
        <v>4</v>
      </c>
      <c r="E8630" s="100">
        <f t="shared" si="754"/>
        <v>192.40000000000009</v>
      </c>
      <c r="G8630" s="104"/>
      <c r="H8630" s="59"/>
      <c r="I8630" s="59"/>
      <c r="J8630" s="59"/>
      <c r="K8630" s="105">
        <f>K8629+J8624</f>
        <v>192.40000000000009</v>
      </c>
    </row>
    <row r="8631" spans="1:11" hidden="1" outlineLevel="1" x14ac:dyDescent="0.25">
      <c r="A8631" s="98" t="str">
        <f t="shared" si="753"/>
        <v>Effekt ökning type 22/33 400 59 4</v>
      </c>
      <c r="B8631" s="103" t="str">
        <f t="shared" si="752"/>
        <v>Effekt ökning type 22/33 400</v>
      </c>
      <c r="C8631" s="99">
        <v>59</v>
      </c>
      <c r="D8631" s="99">
        <f t="shared" si="756"/>
        <v>4</v>
      </c>
      <c r="E8631" s="100">
        <f t="shared" si="754"/>
        <v>193.2000000000001</v>
      </c>
      <c r="G8631" s="104"/>
      <c r="H8631" s="59"/>
      <c r="I8631" s="59"/>
      <c r="J8631" s="59"/>
      <c r="K8631" s="105">
        <f>K8630+J8624</f>
        <v>193.2000000000001</v>
      </c>
    </row>
    <row r="8632" spans="1:11" hidden="1" outlineLevel="1" x14ac:dyDescent="0.25">
      <c r="A8632" s="98" t="str">
        <f t="shared" si="753"/>
        <v>Effekt ökning type 22/33 400 60 4</v>
      </c>
      <c r="B8632" s="103" t="str">
        <f t="shared" si="752"/>
        <v>Effekt ökning type 22/33 400</v>
      </c>
      <c r="C8632" s="99">
        <v>60</v>
      </c>
      <c r="D8632" s="99">
        <f t="shared" si="756"/>
        <v>4</v>
      </c>
      <c r="E8632" s="100">
        <f t="shared" si="754"/>
        <v>194.00000000000011</v>
      </c>
      <c r="G8632" s="108"/>
      <c r="H8632" s="59"/>
      <c r="I8632" s="59"/>
      <c r="J8632" s="59"/>
      <c r="K8632" s="105">
        <f>K8631+J8624</f>
        <v>194.00000000000011</v>
      </c>
    </row>
    <row r="8633" spans="1:11" hidden="1" outlineLevel="1" x14ac:dyDescent="0.25">
      <c r="A8633" s="98" t="str">
        <f t="shared" si="753"/>
        <v>Effekt ökning type 22/33 400 61 4</v>
      </c>
      <c r="B8633" s="103" t="str">
        <f t="shared" si="752"/>
        <v>Effekt ökning type 22/33 400</v>
      </c>
      <c r="C8633" s="99">
        <v>61</v>
      </c>
      <c r="D8633" s="99">
        <f t="shared" si="756"/>
        <v>4</v>
      </c>
      <c r="E8633" s="100">
        <f t="shared" si="754"/>
        <v>194.80000000000013</v>
      </c>
      <c r="G8633" s="108"/>
      <c r="H8633" s="109"/>
      <c r="I8633" s="109"/>
      <c r="J8633" s="109"/>
      <c r="K8633" s="105">
        <f>K8632+J8624</f>
        <v>194.80000000000013</v>
      </c>
    </row>
    <row r="8634" spans="1:11" hidden="1" outlineLevel="1" x14ac:dyDescent="0.25">
      <c r="A8634" s="98" t="str">
        <f t="shared" si="753"/>
        <v>Effekt ökning type 22/33 400 62 4</v>
      </c>
      <c r="B8634" s="103" t="str">
        <f t="shared" si="752"/>
        <v>Effekt ökning type 22/33 400</v>
      </c>
      <c r="C8634" s="99">
        <v>62</v>
      </c>
      <c r="D8634" s="99">
        <f t="shared" si="756"/>
        <v>4</v>
      </c>
      <c r="E8634" s="100">
        <f t="shared" si="754"/>
        <v>195.60000000000014</v>
      </c>
      <c r="G8634" s="108"/>
      <c r="H8634" s="109"/>
      <c r="I8634" s="109"/>
      <c r="J8634" s="109"/>
      <c r="K8634" s="105">
        <f>K8633+J8624</f>
        <v>195.60000000000014</v>
      </c>
    </row>
    <row r="8635" spans="1:11" hidden="1" outlineLevel="1" x14ac:dyDescent="0.25">
      <c r="A8635" s="98" t="str">
        <f t="shared" si="753"/>
        <v>Effekt ökning type 22/33 400 63 4</v>
      </c>
      <c r="B8635" s="103" t="str">
        <f t="shared" si="752"/>
        <v>Effekt ökning type 22/33 400</v>
      </c>
      <c r="C8635" s="99">
        <v>63</v>
      </c>
      <c r="D8635" s="99">
        <f t="shared" si="756"/>
        <v>4</v>
      </c>
      <c r="E8635" s="100">
        <f t="shared" si="754"/>
        <v>196.40000000000015</v>
      </c>
      <c r="G8635" s="108"/>
      <c r="H8635" s="109"/>
      <c r="I8635" s="109"/>
      <c r="J8635" s="109"/>
      <c r="K8635" s="105">
        <f>K8634+J8624</f>
        <v>196.40000000000015</v>
      </c>
    </row>
    <row r="8636" spans="1:11" hidden="1" outlineLevel="1" x14ac:dyDescent="0.25">
      <c r="A8636" s="98" t="str">
        <f t="shared" si="753"/>
        <v>Effekt ökning type 22/33 400 64 4</v>
      </c>
      <c r="B8636" s="103" t="str">
        <f t="shared" si="752"/>
        <v>Effekt ökning type 22/33 400</v>
      </c>
      <c r="C8636" s="99">
        <v>64</v>
      </c>
      <c r="D8636" s="99">
        <f t="shared" si="756"/>
        <v>4</v>
      </c>
      <c r="E8636" s="100">
        <f t="shared" si="754"/>
        <v>197.20000000000016</v>
      </c>
      <c r="G8636" s="108"/>
      <c r="H8636" s="109"/>
      <c r="I8636" s="109"/>
      <c r="J8636" s="109"/>
      <c r="K8636" s="105">
        <f>K8635+J8624</f>
        <v>197.20000000000016</v>
      </c>
    </row>
    <row r="8637" spans="1:11" hidden="1" outlineLevel="1" x14ac:dyDescent="0.25">
      <c r="A8637" s="98" t="str">
        <f t="shared" si="753"/>
        <v>Effekt ökning type 22/33 400 65 4</v>
      </c>
      <c r="B8637" s="103" t="str">
        <f t="shared" si="752"/>
        <v>Effekt ökning type 22/33 400</v>
      </c>
      <c r="C8637" s="99">
        <v>65</v>
      </c>
      <c r="D8637" s="99">
        <f t="shared" si="756"/>
        <v>4</v>
      </c>
      <c r="E8637" s="100">
        <f t="shared" si="754"/>
        <v>198.00000000000017</v>
      </c>
      <c r="G8637" s="108"/>
      <c r="H8637" s="109"/>
      <c r="I8637" s="109"/>
      <c r="J8637" s="109"/>
      <c r="K8637" s="105">
        <f>K8636+J8624</f>
        <v>198.00000000000017</v>
      </c>
    </row>
    <row r="8638" spans="1:11" hidden="1" outlineLevel="1" x14ac:dyDescent="0.25">
      <c r="A8638" s="98" t="str">
        <f t="shared" si="753"/>
        <v>Effekt ökning type 22/33 400 66 4</v>
      </c>
      <c r="B8638" s="103" t="str">
        <f t="shared" si="752"/>
        <v>Effekt ökning type 22/33 400</v>
      </c>
      <c r="C8638" s="99">
        <v>66</v>
      </c>
      <c r="D8638" s="99">
        <f t="shared" si="756"/>
        <v>4</v>
      </c>
      <c r="E8638" s="100">
        <f t="shared" si="754"/>
        <v>198.80000000000018</v>
      </c>
      <c r="G8638" s="108"/>
      <c r="H8638" s="109"/>
      <c r="I8638" s="109"/>
      <c r="J8638" s="109"/>
      <c r="K8638" s="105">
        <f>K8637+J8624</f>
        <v>198.80000000000018</v>
      </c>
    </row>
    <row r="8639" spans="1:11" hidden="1" outlineLevel="1" x14ac:dyDescent="0.25">
      <c r="A8639" s="98" t="str">
        <f t="shared" si="753"/>
        <v>Effekt ökning type 22/33 400 67 4</v>
      </c>
      <c r="B8639" s="103" t="str">
        <f t="shared" ref="B8639:B8672" si="757">B8638</f>
        <v>Effekt ökning type 22/33 400</v>
      </c>
      <c r="C8639" s="99">
        <v>67</v>
      </c>
      <c r="D8639" s="99">
        <f t="shared" si="756"/>
        <v>4</v>
      </c>
      <c r="E8639" s="100">
        <f t="shared" si="754"/>
        <v>199.60000000000019</v>
      </c>
      <c r="G8639" s="108"/>
      <c r="H8639" s="109"/>
      <c r="I8639" s="109"/>
      <c r="J8639" s="109"/>
      <c r="K8639" s="105">
        <f>K8638+J8624</f>
        <v>199.60000000000019</v>
      </c>
    </row>
    <row r="8640" spans="1:11" hidden="1" outlineLevel="1" x14ac:dyDescent="0.25">
      <c r="A8640" s="98" t="str">
        <f t="shared" si="753"/>
        <v>Effekt ökning type 22/33 400 68 4</v>
      </c>
      <c r="B8640" s="103" t="str">
        <f t="shared" si="757"/>
        <v>Effekt ökning type 22/33 400</v>
      </c>
      <c r="C8640" s="99">
        <v>68</v>
      </c>
      <c r="D8640" s="99">
        <f t="shared" si="756"/>
        <v>4</v>
      </c>
      <c r="E8640" s="100">
        <f t="shared" si="754"/>
        <v>200.4000000000002</v>
      </c>
      <c r="G8640" s="108"/>
      <c r="H8640" s="109"/>
      <c r="I8640" s="109"/>
      <c r="J8640" s="109"/>
      <c r="K8640" s="105">
        <f>K8639+J8624</f>
        <v>200.4000000000002</v>
      </c>
    </row>
    <row r="8641" spans="1:11" hidden="1" outlineLevel="1" x14ac:dyDescent="0.25">
      <c r="A8641" s="98" t="str">
        <f t="shared" si="753"/>
        <v>Effekt ökning type 22/33 400 69 4</v>
      </c>
      <c r="B8641" s="103" t="str">
        <f t="shared" si="757"/>
        <v>Effekt ökning type 22/33 400</v>
      </c>
      <c r="C8641" s="99">
        <v>69</v>
      </c>
      <c r="D8641" s="99">
        <f t="shared" si="756"/>
        <v>4</v>
      </c>
      <c r="E8641" s="100">
        <f t="shared" si="754"/>
        <v>201.20000000000022</v>
      </c>
      <c r="G8641" s="108"/>
      <c r="H8641" s="109"/>
      <c r="I8641" s="109"/>
      <c r="J8641" s="109"/>
      <c r="K8641" s="105">
        <f>K8640+J8624</f>
        <v>201.20000000000022</v>
      </c>
    </row>
    <row r="8642" spans="1:11" hidden="1" outlineLevel="1" x14ac:dyDescent="0.25">
      <c r="A8642" s="98" t="str">
        <f t="shared" si="753"/>
        <v>Effekt ökning type 22/33 400 70 4</v>
      </c>
      <c r="B8642" s="103" t="str">
        <f t="shared" si="757"/>
        <v>Effekt ökning type 22/33 400</v>
      </c>
      <c r="C8642" s="99">
        <v>70</v>
      </c>
      <c r="D8642" s="99">
        <f t="shared" si="756"/>
        <v>4</v>
      </c>
      <c r="E8642" s="100">
        <f t="shared" si="754"/>
        <v>202.00000000000023</v>
      </c>
      <c r="G8642" s="108"/>
      <c r="H8642" s="109"/>
      <c r="I8642" s="109"/>
      <c r="J8642" s="109"/>
      <c r="K8642" s="105">
        <f>K8641+J8624</f>
        <v>202.00000000000023</v>
      </c>
    </row>
    <row r="8643" spans="1:11" hidden="1" outlineLevel="1" x14ac:dyDescent="0.25">
      <c r="A8643" s="98" t="str">
        <f t="shared" ref="A8643:A8706" si="758">CONCATENATE(B8643," ",C8643," ",D8643)</f>
        <v>Effekt ökning type 22/33 400 71 4</v>
      </c>
      <c r="B8643" s="103" t="str">
        <f t="shared" si="757"/>
        <v>Effekt ökning type 22/33 400</v>
      </c>
      <c r="C8643" s="99">
        <v>71</v>
      </c>
      <c r="D8643" s="99">
        <f t="shared" si="756"/>
        <v>4</v>
      </c>
      <c r="E8643" s="100">
        <f t="shared" ref="E8643:E8706" si="759">K8643</f>
        <v>202.80000000000024</v>
      </c>
      <c r="G8643" s="108"/>
      <c r="H8643" s="109"/>
      <c r="I8643" s="109"/>
      <c r="J8643" s="109"/>
      <c r="K8643" s="105">
        <f>K8642+J8624</f>
        <v>202.80000000000024</v>
      </c>
    </row>
    <row r="8644" spans="1:11" hidden="1" outlineLevel="1" x14ac:dyDescent="0.25">
      <c r="A8644" s="98" t="str">
        <f t="shared" si="758"/>
        <v>Effekt ökning type 22/33 400 72 4</v>
      </c>
      <c r="B8644" s="103" t="str">
        <f t="shared" si="757"/>
        <v>Effekt ökning type 22/33 400</v>
      </c>
      <c r="C8644" s="99">
        <v>72</v>
      </c>
      <c r="D8644" s="99">
        <f t="shared" si="756"/>
        <v>4</v>
      </c>
      <c r="E8644" s="100">
        <f t="shared" si="759"/>
        <v>203.60000000000025</v>
      </c>
      <c r="G8644" s="108"/>
      <c r="H8644" s="109"/>
      <c r="I8644" s="109"/>
      <c r="J8644" s="109"/>
      <c r="K8644" s="105">
        <f>K8643+J8624</f>
        <v>203.60000000000025</v>
      </c>
    </row>
    <row r="8645" spans="1:11" hidden="1" outlineLevel="1" x14ac:dyDescent="0.25">
      <c r="A8645" s="98" t="str">
        <f t="shared" si="758"/>
        <v>Effekt ökning type 22/33 400 73 4</v>
      </c>
      <c r="B8645" s="103" t="str">
        <f t="shared" si="757"/>
        <v>Effekt ökning type 22/33 400</v>
      </c>
      <c r="C8645" s="99">
        <v>73</v>
      </c>
      <c r="D8645" s="99">
        <f t="shared" si="756"/>
        <v>4</v>
      </c>
      <c r="E8645" s="100">
        <f t="shared" si="759"/>
        <v>204.40000000000026</v>
      </c>
      <c r="G8645" s="108"/>
      <c r="H8645" s="109"/>
      <c r="I8645" s="109"/>
      <c r="J8645" s="109"/>
      <c r="K8645" s="105">
        <f>K8644+J8624</f>
        <v>204.40000000000026</v>
      </c>
    </row>
    <row r="8646" spans="1:11" hidden="1" outlineLevel="1" x14ac:dyDescent="0.25">
      <c r="A8646" s="98" t="str">
        <f t="shared" si="758"/>
        <v>Effekt ökning type 22/33 400 74 4</v>
      </c>
      <c r="B8646" s="103" t="str">
        <f t="shared" si="757"/>
        <v>Effekt ökning type 22/33 400</v>
      </c>
      <c r="C8646" s="99">
        <v>74</v>
      </c>
      <c r="D8646" s="99">
        <f t="shared" si="756"/>
        <v>4</v>
      </c>
      <c r="E8646" s="100">
        <f t="shared" si="759"/>
        <v>205.20000000000027</v>
      </c>
      <c r="G8646" s="108"/>
      <c r="H8646" s="109"/>
      <c r="I8646" s="109"/>
      <c r="J8646" s="109"/>
      <c r="K8646" s="105">
        <f>K8645+J8624</f>
        <v>205.20000000000027</v>
      </c>
    </row>
    <row r="8647" spans="1:11" hidden="1" outlineLevel="1" x14ac:dyDescent="0.25">
      <c r="A8647" s="98" t="str">
        <f t="shared" si="758"/>
        <v>Effekt ökning type 22/33 400 75 4</v>
      </c>
      <c r="B8647" s="103" t="str">
        <f t="shared" si="757"/>
        <v>Effekt ökning type 22/33 400</v>
      </c>
      <c r="C8647" s="99">
        <v>75</v>
      </c>
      <c r="D8647" s="99">
        <f t="shared" si="756"/>
        <v>4</v>
      </c>
      <c r="E8647" s="100">
        <f t="shared" si="759"/>
        <v>206.00000000000028</v>
      </c>
      <c r="G8647" s="108"/>
      <c r="H8647" s="109"/>
      <c r="I8647" s="109"/>
      <c r="J8647" s="109"/>
      <c r="K8647" s="105">
        <f>K8646+J8624</f>
        <v>206.00000000000028</v>
      </c>
    </row>
    <row r="8648" spans="1:11" hidden="1" outlineLevel="1" x14ac:dyDescent="0.25">
      <c r="A8648" s="98" t="str">
        <f t="shared" si="758"/>
        <v>Effekt ökning type 22/33 400 76 4</v>
      </c>
      <c r="B8648" s="103" t="str">
        <f t="shared" si="757"/>
        <v>Effekt ökning type 22/33 400</v>
      </c>
      <c r="C8648" s="99">
        <v>76</v>
      </c>
      <c r="D8648" s="99">
        <f t="shared" si="756"/>
        <v>4</v>
      </c>
      <c r="E8648" s="100">
        <f t="shared" si="759"/>
        <v>206.8000000000003</v>
      </c>
      <c r="G8648" s="108"/>
      <c r="H8648" s="109"/>
      <c r="I8648" s="109"/>
      <c r="J8648" s="109"/>
      <c r="K8648" s="105">
        <f>K8647+J8624</f>
        <v>206.8000000000003</v>
      </c>
    </row>
    <row r="8649" spans="1:11" hidden="1" outlineLevel="1" x14ac:dyDescent="0.25">
      <c r="A8649" s="98" t="str">
        <f t="shared" si="758"/>
        <v>Effekt ökning type 22/33 400 77 4</v>
      </c>
      <c r="B8649" s="103" t="str">
        <f t="shared" si="757"/>
        <v>Effekt ökning type 22/33 400</v>
      </c>
      <c r="C8649" s="99">
        <v>77</v>
      </c>
      <c r="D8649" s="99">
        <f t="shared" si="756"/>
        <v>4</v>
      </c>
      <c r="E8649" s="100">
        <f t="shared" si="759"/>
        <v>207.60000000000031</v>
      </c>
      <c r="G8649" s="108"/>
      <c r="H8649" s="109"/>
      <c r="I8649" s="109"/>
      <c r="J8649" s="109"/>
      <c r="K8649" s="105">
        <f>K8648+J8624</f>
        <v>207.60000000000031</v>
      </c>
    </row>
    <row r="8650" spans="1:11" hidden="1" outlineLevel="1" x14ac:dyDescent="0.25">
      <c r="A8650" s="98" t="str">
        <f t="shared" si="758"/>
        <v>Effekt ökning type 22/33 400 78 4</v>
      </c>
      <c r="B8650" s="103" t="str">
        <f t="shared" si="757"/>
        <v>Effekt ökning type 22/33 400</v>
      </c>
      <c r="C8650" s="99">
        <v>78</v>
      </c>
      <c r="D8650" s="99">
        <f t="shared" si="756"/>
        <v>4</v>
      </c>
      <c r="E8650" s="100">
        <f t="shared" si="759"/>
        <v>208.40000000000032</v>
      </c>
      <c r="G8650" s="108"/>
      <c r="H8650" s="109"/>
      <c r="I8650" s="109"/>
      <c r="J8650" s="109"/>
      <c r="K8650" s="105">
        <f>K8649+J8624</f>
        <v>208.40000000000032</v>
      </c>
    </row>
    <row r="8651" spans="1:11" hidden="1" outlineLevel="1" x14ac:dyDescent="0.25">
      <c r="A8651" s="98" t="str">
        <f t="shared" si="758"/>
        <v>Effekt ökning type 22/33 400 79 4</v>
      </c>
      <c r="B8651" s="103" t="str">
        <f t="shared" si="757"/>
        <v>Effekt ökning type 22/33 400</v>
      </c>
      <c r="C8651" s="99">
        <v>79</v>
      </c>
      <c r="D8651" s="99">
        <f t="shared" si="756"/>
        <v>4</v>
      </c>
      <c r="E8651" s="100">
        <f t="shared" si="759"/>
        <v>209.20000000000033</v>
      </c>
      <c r="G8651" s="108"/>
      <c r="H8651" s="109"/>
      <c r="I8651" s="109"/>
      <c r="J8651" s="109"/>
      <c r="K8651" s="105">
        <f>K8650+J8624</f>
        <v>209.20000000000033</v>
      </c>
    </row>
    <row r="8652" spans="1:11" hidden="1" outlineLevel="1" x14ac:dyDescent="0.25">
      <c r="A8652" s="98" t="str">
        <f t="shared" si="758"/>
        <v>Effekt ökning type 22/33 400 80 4</v>
      </c>
      <c r="B8652" s="103" t="str">
        <f t="shared" si="757"/>
        <v>Effekt ökning type 22/33 400</v>
      </c>
      <c r="C8652" s="99">
        <v>80</v>
      </c>
      <c r="D8652" s="99">
        <f t="shared" si="756"/>
        <v>4</v>
      </c>
      <c r="E8652" s="100">
        <f t="shared" si="759"/>
        <v>210.00000000000034</v>
      </c>
      <c r="G8652" s="108"/>
      <c r="H8652" s="109"/>
      <c r="I8652" s="109"/>
      <c r="J8652" s="109"/>
      <c r="K8652" s="105">
        <f>K8651+J8624</f>
        <v>210.00000000000034</v>
      </c>
    </row>
    <row r="8653" spans="1:11" hidden="1" outlineLevel="1" x14ac:dyDescent="0.25">
      <c r="A8653" s="98" t="str">
        <f t="shared" si="758"/>
        <v>Effekt ökning type 22/33 400 81 4</v>
      </c>
      <c r="B8653" s="103" t="str">
        <f t="shared" si="757"/>
        <v>Effekt ökning type 22/33 400</v>
      </c>
      <c r="C8653" s="99">
        <v>81</v>
      </c>
      <c r="D8653" s="99">
        <f t="shared" si="756"/>
        <v>4</v>
      </c>
      <c r="E8653" s="100">
        <f t="shared" si="759"/>
        <v>210.80000000000035</v>
      </c>
      <c r="G8653" s="108"/>
      <c r="H8653" s="109"/>
      <c r="I8653" s="109"/>
      <c r="J8653" s="109"/>
      <c r="K8653" s="105">
        <f>K8652+J8624</f>
        <v>210.80000000000035</v>
      </c>
    </row>
    <row r="8654" spans="1:11" hidden="1" outlineLevel="1" x14ac:dyDescent="0.25">
      <c r="A8654" s="98" t="str">
        <f t="shared" si="758"/>
        <v>Effekt ökning type 22/33 400 82 4</v>
      </c>
      <c r="B8654" s="103" t="str">
        <f t="shared" si="757"/>
        <v>Effekt ökning type 22/33 400</v>
      </c>
      <c r="C8654" s="99">
        <v>82</v>
      </c>
      <c r="D8654" s="99">
        <f t="shared" si="756"/>
        <v>4</v>
      </c>
      <c r="E8654" s="100">
        <f t="shared" si="759"/>
        <v>211.60000000000036</v>
      </c>
      <c r="G8654" s="108"/>
      <c r="H8654" s="109"/>
      <c r="I8654" s="109"/>
      <c r="J8654" s="109"/>
      <c r="K8654" s="105">
        <f>K8653+J8624</f>
        <v>211.60000000000036</v>
      </c>
    </row>
    <row r="8655" spans="1:11" hidden="1" outlineLevel="1" x14ac:dyDescent="0.25">
      <c r="A8655" s="98" t="str">
        <f t="shared" si="758"/>
        <v>Effekt ökning type 22/33 400 83 4</v>
      </c>
      <c r="B8655" s="103" t="str">
        <f t="shared" si="757"/>
        <v>Effekt ökning type 22/33 400</v>
      </c>
      <c r="C8655" s="99">
        <v>83</v>
      </c>
      <c r="D8655" s="99">
        <f t="shared" ref="D8655:D8672" si="760">D8654</f>
        <v>4</v>
      </c>
      <c r="E8655" s="100">
        <f t="shared" si="759"/>
        <v>212.40000000000038</v>
      </c>
      <c r="G8655" s="108"/>
      <c r="H8655" s="109"/>
      <c r="I8655" s="109"/>
      <c r="J8655" s="109"/>
      <c r="K8655" s="105">
        <f>K8654+J8624</f>
        <v>212.40000000000038</v>
      </c>
    </row>
    <row r="8656" spans="1:11" hidden="1" outlineLevel="1" x14ac:dyDescent="0.25">
      <c r="A8656" s="98" t="str">
        <f t="shared" si="758"/>
        <v>Effekt ökning type 22/33 400 84 4</v>
      </c>
      <c r="B8656" s="103" t="str">
        <f t="shared" si="757"/>
        <v>Effekt ökning type 22/33 400</v>
      </c>
      <c r="C8656" s="99">
        <v>84</v>
      </c>
      <c r="D8656" s="99">
        <f t="shared" si="760"/>
        <v>4</v>
      </c>
      <c r="E8656" s="100">
        <f t="shared" si="759"/>
        <v>213.20000000000039</v>
      </c>
      <c r="G8656" s="108"/>
      <c r="H8656" s="109"/>
      <c r="I8656" s="109"/>
      <c r="J8656" s="109"/>
      <c r="K8656" s="105">
        <f>K8655+J8624</f>
        <v>213.20000000000039</v>
      </c>
    </row>
    <row r="8657" spans="1:11" hidden="1" outlineLevel="1" x14ac:dyDescent="0.25">
      <c r="A8657" s="98" t="str">
        <f t="shared" si="758"/>
        <v>Effekt ökning type 22/33 400 85 4</v>
      </c>
      <c r="B8657" s="103" t="str">
        <f t="shared" si="757"/>
        <v>Effekt ökning type 22/33 400</v>
      </c>
      <c r="C8657" s="99">
        <v>85</v>
      </c>
      <c r="D8657" s="99">
        <f t="shared" si="760"/>
        <v>4</v>
      </c>
      <c r="E8657" s="100">
        <f t="shared" si="759"/>
        <v>214.0000000000004</v>
      </c>
      <c r="G8657" s="108"/>
      <c r="H8657" s="109"/>
      <c r="I8657" s="109"/>
      <c r="J8657" s="109"/>
      <c r="K8657" s="105">
        <f>K8656+J8624</f>
        <v>214.0000000000004</v>
      </c>
    </row>
    <row r="8658" spans="1:11" hidden="1" outlineLevel="1" x14ac:dyDescent="0.25">
      <c r="A8658" s="98" t="str">
        <f t="shared" si="758"/>
        <v>Effekt ökning type 22/33 400 86 4</v>
      </c>
      <c r="B8658" s="103" t="str">
        <f t="shared" si="757"/>
        <v>Effekt ökning type 22/33 400</v>
      </c>
      <c r="C8658" s="99">
        <v>86</v>
      </c>
      <c r="D8658" s="99">
        <f t="shared" si="760"/>
        <v>4</v>
      </c>
      <c r="E8658" s="100">
        <f t="shared" si="759"/>
        <v>214.80000000000041</v>
      </c>
      <c r="G8658" s="108"/>
      <c r="H8658" s="109"/>
      <c r="I8658" s="109"/>
      <c r="J8658" s="109"/>
      <c r="K8658" s="105">
        <f>K8657+J8624</f>
        <v>214.80000000000041</v>
      </c>
    </row>
    <row r="8659" spans="1:11" hidden="1" outlineLevel="1" x14ac:dyDescent="0.25">
      <c r="A8659" s="98" t="str">
        <f t="shared" si="758"/>
        <v>Effekt ökning type 22/33 400 87 4</v>
      </c>
      <c r="B8659" s="103" t="str">
        <f t="shared" si="757"/>
        <v>Effekt ökning type 22/33 400</v>
      </c>
      <c r="C8659" s="99">
        <v>87</v>
      </c>
      <c r="D8659" s="99">
        <f t="shared" si="760"/>
        <v>4</v>
      </c>
      <c r="E8659" s="100">
        <f t="shared" si="759"/>
        <v>215.60000000000042</v>
      </c>
      <c r="G8659" s="108"/>
      <c r="H8659" s="109"/>
      <c r="I8659" s="109"/>
      <c r="J8659" s="109"/>
      <c r="K8659" s="105">
        <f>K8658+J8624</f>
        <v>215.60000000000042</v>
      </c>
    </row>
    <row r="8660" spans="1:11" hidden="1" outlineLevel="1" x14ac:dyDescent="0.25">
      <c r="A8660" s="98" t="str">
        <f t="shared" si="758"/>
        <v>Effekt ökning type 22/33 400 88 4</v>
      </c>
      <c r="B8660" s="103" t="str">
        <f t="shared" si="757"/>
        <v>Effekt ökning type 22/33 400</v>
      </c>
      <c r="C8660" s="99">
        <v>88</v>
      </c>
      <c r="D8660" s="99">
        <f t="shared" si="760"/>
        <v>4</v>
      </c>
      <c r="E8660" s="100">
        <f t="shared" si="759"/>
        <v>216.40000000000043</v>
      </c>
      <c r="G8660" s="108"/>
      <c r="H8660" s="109"/>
      <c r="I8660" s="109"/>
      <c r="J8660" s="109"/>
      <c r="K8660" s="105">
        <f>K8659+J8624</f>
        <v>216.40000000000043</v>
      </c>
    </row>
    <row r="8661" spans="1:11" hidden="1" outlineLevel="1" x14ac:dyDescent="0.25">
      <c r="A8661" s="98" t="str">
        <f t="shared" si="758"/>
        <v>Effekt ökning type 22/33 400 89 4</v>
      </c>
      <c r="B8661" s="103" t="str">
        <f t="shared" si="757"/>
        <v>Effekt ökning type 22/33 400</v>
      </c>
      <c r="C8661" s="99">
        <v>89</v>
      </c>
      <c r="D8661" s="99">
        <f t="shared" si="760"/>
        <v>4</v>
      </c>
      <c r="E8661" s="100">
        <f t="shared" si="759"/>
        <v>217.20000000000044</v>
      </c>
      <c r="G8661" s="108"/>
      <c r="H8661" s="109"/>
      <c r="I8661" s="109"/>
      <c r="J8661" s="109"/>
      <c r="K8661" s="105">
        <f>K8660+J8624</f>
        <v>217.20000000000044</v>
      </c>
    </row>
    <row r="8662" spans="1:11" hidden="1" outlineLevel="1" x14ac:dyDescent="0.25">
      <c r="A8662" s="98" t="str">
        <f t="shared" si="758"/>
        <v>Effekt ökning type 22/33 400 90 4</v>
      </c>
      <c r="B8662" s="103" t="str">
        <f t="shared" si="757"/>
        <v>Effekt ökning type 22/33 400</v>
      </c>
      <c r="C8662" s="99">
        <v>90</v>
      </c>
      <c r="D8662" s="99">
        <f t="shared" si="760"/>
        <v>4</v>
      </c>
      <c r="E8662" s="100">
        <f t="shared" si="759"/>
        <v>218.00000000000045</v>
      </c>
      <c r="G8662" s="108"/>
      <c r="H8662" s="109"/>
      <c r="I8662" s="109"/>
      <c r="J8662" s="109"/>
      <c r="K8662" s="105">
        <f>K8661+J8624</f>
        <v>218.00000000000045</v>
      </c>
    </row>
    <row r="8663" spans="1:11" hidden="1" outlineLevel="1" x14ac:dyDescent="0.25">
      <c r="A8663" s="98" t="str">
        <f t="shared" si="758"/>
        <v>Effekt ökning type 22/33 400 91 4</v>
      </c>
      <c r="B8663" s="103" t="str">
        <f t="shared" si="757"/>
        <v>Effekt ökning type 22/33 400</v>
      </c>
      <c r="C8663" s="99">
        <v>91</v>
      </c>
      <c r="D8663" s="99">
        <f t="shared" si="760"/>
        <v>4</v>
      </c>
      <c r="E8663" s="100">
        <f t="shared" si="759"/>
        <v>218.80000000000047</v>
      </c>
      <c r="G8663" s="108"/>
      <c r="H8663" s="109"/>
      <c r="I8663" s="109"/>
      <c r="J8663" s="109"/>
      <c r="K8663" s="105">
        <f>K8662+J8624</f>
        <v>218.80000000000047</v>
      </c>
    </row>
    <row r="8664" spans="1:11" hidden="1" outlineLevel="1" x14ac:dyDescent="0.25">
      <c r="A8664" s="98" t="str">
        <f t="shared" si="758"/>
        <v>Effekt ökning type 22/33 400 92 4</v>
      </c>
      <c r="B8664" s="103" t="str">
        <f t="shared" si="757"/>
        <v>Effekt ökning type 22/33 400</v>
      </c>
      <c r="C8664" s="99">
        <v>92</v>
      </c>
      <c r="D8664" s="99">
        <f t="shared" si="760"/>
        <v>4</v>
      </c>
      <c r="E8664" s="100">
        <f t="shared" si="759"/>
        <v>219.60000000000048</v>
      </c>
      <c r="G8664" s="108"/>
      <c r="H8664" s="109"/>
      <c r="I8664" s="109"/>
      <c r="J8664" s="109"/>
      <c r="K8664" s="105">
        <f>K8663+J8624</f>
        <v>219.60000000000048</v>
      </c>
    </row>
    <row r="8665" spans="1:11" hidden="1" outlineLevel="1" x14ac:dyDescent="0.25">
      <c r="A8665" s="98" t="str">
        <f t="shared" si="758"/>
        <v>Effekt ökning type 22/33 400 93 4</v>
      </c>
      <c r="B8665" s="103" t="str">
        <f t="shared" si="757"/>
        <v>Effekt ökning type 22/33 400</v>
      </c>
      <c r="C8665" s="99">
        <v>93</v>
      </c>
      <c r="D8665" s="99">
        <f t="shared" si="760"/>
        <v>4</v>
      </c>
      <c r="E8665" s="100">
        <f t="shared" si="759"/>
        <v>220.40000000000049</v>
      </c>
      <c r="G8665" s="108"/>
      <c r="H8665" s="109"/>
      <c r="I8665" s="109"/>
      <c r="J8665" s="109"/>
      <c r="K8665" s="105">
        <f>K8664+J8624</f>
        <v>220.40000000000049</v>
      </c>
    </row>
    <row r="8666" spans="1:11" hidden="1" outlineLevel="1" x14ac:dyDescent="0.25">
      <c r="A8666" s="98" t="str">
        <f t="shared" si="758"/>
        <v>Effekt ökning type 22/33 400 94 4</v>
      </c>
      <c r="B8666" s="103" t="str">
        <f t="shared" si="757"/>
        <v>Effekt ökning type 22/33 400</v>
      </c>
      <c r="C8666" s="99">
        <v>94</v>
      </c>
      <c r="D8666" s="99">
        <f t="shared" si="760"/>
        <v>4</v>
      </c>
      <c r="E8666" s="100">
        <f t="shared" si="759"/>
        <v>221.2000000000005</v>
      </c>
      <c r="G8666" s="108"/>
      <c r="H8666" s="109"/>
      <c r="I8666" s="109"/>
      <c r="J8666" s="109"/>
      <c r="K8666" s="105">
        <f>K8665+J8624</f>
        <v>221.2000000000005</v>
      </c>
    </row>
    <row r="8667" spans="1:11" hidden="1" outlineLevel="1" x14ac:dyDescent="0.25">
      <c r="A8667" s="98" t="str">
        <f t="shared" si="758"/>
        <v>Effekt ökning type 22/33 400 95 4</v>
      </c>
      <c r="B8667" s="103" t="str">
        <f t="shared" si="757"/>
        <v>Effekt ökning type 22/33 400</v>
      </c>
      <c r="C8667" s="99">
        <v>95</v>
      </c>
      <c r="D8667" s="99">
        <f t="shared" si="760"/>
        <v>4</v>
      </c>
      <c r="E8667" s="100">
        <f t="shared" si="759"/>
        <v>222.00000000000051</v>
      </c>
      <c r="G8667" s="108"/>
      <c r="H8667" s="109"/>
      <c r="I8667" s="109"/>
      <c r="J8667" s="109"/>
      <c r="K8667" s="105">
        <f>K8666+J8624</f>
        <v>222.00000000000051</v>
      </c>
    </row>
    <row r="8668" spans="1:11" hidden="1" outlineLevel="1" x14ac:dyDescent="0.25">
      <c r="A8668" s="98" t="str">
        <f t="shared" si="758"/>
        <v>Effekt ökning type 22/33 400 96 4</v>
      </c>
      <c r="B8668" s="103" t="str">
        <f t="shared" si="757"/>
        <v>Effekt ökning type 22/33 400</v>
      </c>
      <c r="C8668" s="99">
        <v>96</v>
      </c>
      <c r="D8668" s="99">
        <f t="shared" si="760"/>
        <v>4</v>
      </c>
      <c r="E8668" s="100">
        <f t="shared" si="759"/>
        <v>222.80000000000052</v>
      </c>
      <c r="G8668" s="108"/>
      <c r="H8668" s="109"/>
      <c r="I8668" s="109"/>
      <c r="J8668" s="109"/>
      <c r="K8668" s="105">
        <f>K8667+J8624</f>
        <v>222.80000000000052</v>
      </c>
    </row>
    <row r="8669" spans="1:11" hidden="1" outlineLevel="1" x14ac:dyDescent="0.25">
      <c r="A8669" s="98" t="str">
        <f t="shared" si="758"/>
        <v>Effekt ökning type 22/33 400 97 4</v>
      </c>
      <c r="B8669" s="103" t="str">
        <f t="shared" si="757"/>
        <v>Effekt ökning type 22/33 400</v>
      </c>
      <c r="C8669" s="99">
        <v>97</v>
      </c>
      <c r="D8669" s="99">
        <f t="shared" si="760"/>
        <v>4</v>
      </c>
      <c r="E8669" s="100">
        <f t="shared" si="759"/>
        <v>223.60000000000053</v>
      </c>
      <c r="G8669" s="108"/>
      <c r="H8669" s="109"/>
      <c r="I8669" s="109"/>
      <c r="J8669" s="109"/>
      <c r="K8669" s="105">
        <f>K8668+J8624</f>
        <v>223.60000000000053</v>
      </c>
    </row>
    <row r="8670" spans="1:11" hidden="1" outlineLevel="1" x14ac:dyDescent="0.25">
      <c r="A8670" s="98" t="str">
        <f t="shared" si="758"/>
        <v>Effekt ökning type 22/33 400 98 4</v>
      </c>
      <c r="B8670" s="103" t="str">
        <f t="shared" si="757"/>
        <v>Effekt ökning type 22/33 400</v>
      </c>
      <c r="C8670" s="99">
        <v>98</v>
      </c>
      <c r="D8670" s="99">
        <f t="shared" si="760"/>
        <v>4</v>
      </c>
      <c r="E8670" s="100">
        <f t="shared" si="759"/>
        <v>224.40000000000055</v>
      </c>
      <c r="G8670" s="108"/>
      <c r="H8670" s="109"/>
      <c r="I8670" s="109"/>
      <c r="J8670" s="109"/>
      <c r="K8670" s="105">
        <f>K8669+J8624</f>
        <v>224.40000000000055</v>
      </c>
    </row>
    <row r="8671" spans="1:11" hidden="1" outlineLevel="1" x14ac:dyDescent="0.25">
      <c r="A8671" s="98" t="str">
        <f t="shared" si="758"/>
        <v>Effekt ökning type 22/33 400 99 4</v>
      </c>
      <c r="B8671" s="103" t="str">
        <f t="shared" si="757"/>
        <v>Effekt ökning type 22/33 400</v>
      </c>
      <c r="C8671" s="99">
        <v>99</v>
      </c>
      <c r="D8671" s="99">
        <f t="shared" si="760"/>
        <v>4</v>
      </c>
      <c r="E8671" s="100">
        <f t="shared" si="759"/>
        <v>225.20000000000056</v>
      </c>
      <c r="G8671" s="108"/>
      <c r="H8671" s="109"/>
      <c r="I8671" s="109"/>
      <c r="J8671" s="109"/>
      <c r="K8671" s="105">
        <f>K8670+J8624</f>
        <v>225.20000000000056</v>
      </c>
    </row>
    <row r="8672" spans="1:11" hidden="1" outlineLevel="1" x14ac:dyDescent="0.25">
      <c r="A8672" s="110" t="str">
        <f t="shared" si="758"/>
        <v>Effekt ökning type 22/33 400 100 4</v>
      </c>
      <c r="B8672" s="111" t="str">
        <f t="shared" si="757"/>
        <v>Effekt ökning type 22/33 400</v>
      </c>
      <c r="C8672" s="112">
        <v>100</v>
      </c>
      <c r="D8672" s="112">
        <f t="shared" si="760"/>
        <v>4</v>
      </c>
      <c r="E8672" s="113">
        <f t="shared" si="759"/>
        <v>226.00000000000057</v>
      </c>
      <c r="G8672" s="114"/>
      <c r="H8672" s="115"/>
      <c r="I8672" s="115"/>
      <c r="J8672" s="115"/>
      <c r="K8672" s="116">
        <f>K8671+J8624</f>
        <v>226.00000000000057</v>
      </c>
    </row>
    <row r="8673" spans="1:31" x14ac:dyDescent="0.25">
      <c r="A8673" s="98" t="str">
        <f t="shared" si="758"/>
        <v>Effekt ökning type 22/33 500 50 20</v>
      </c>
      <c r="B8673" s="99" t="str">
        <f>M8675</f>
        <v>Effekt ökning type 22/33 500</v>
      </c>
      <c r="C8673" s="99">
        <v>50</v>
      </c>
      <c r="D8673" s="99">
        <f>AE8674</f>
        <v>20</v>
      </c>
      <c r="E8673" s="100">
        <f t="shared" si="759"/>
        <v>262</v>
      </c>
      <c r="G8673" s="99">
        <f>AE8675</f>
        <v>262</v>
      </c>
      <c r="H8673" s="101"/>
      <c r="I8673" s="101"/>
      <c r="J8673" s="101"/>
      <c r="K8673" s="102">
        <f>G8673</f>
        <v>262</v>
      </c>
      <c r="L8673" s="118"/>
      <c r="O8673" s="58" t="s">
        <v>89</v>
      </c>
    </row>
    <row r="8674" spans="1:31" x14ac:dyDescent="0.25">
      <c r="A8674" s="98" t="str">
        <f t="shared" si="758"/>
        <v>Effekt ökning type 22/33 500 51 20</v>
      </c>
      <c r="B8674" s="103" t="str">
        <f t="shared" ref="B8674:B8737" si="761">B8673</f>
        <v>Effekt ökning type 22/33 500</v>
      </c>
      <c r="C8674" s="99">
        <v>51</v>
      </c>
      <c r="D8674" s="99">
        <f t="shared" ref="D8674:D8705" si="762">D8673</f>
        <v>20</v>
      </c>
      <c r="E8674" s="100">
        <f t="shared" si="759"/>
        <v>270.10000000000002</v>
      </c>
      <c r="G8674" s="104"/>
      <c r="H8674" s="59"/>
      <c r="I8674" s="59"/>
      <c r="J8674" s="59"/>
      <c r="K8674" s="105">
        <f>K8673+J8675</f>
        <v>270.10000000000002</v>
      </c>
      <c r="L8674" s="118"/>
      <c r="N8674" s="58" t="s">
        <v>88</v>
      </c>
      <c r="O8674" s="58">
        <v>4</v>
      </c>
      <c r="P8674" s="58">
        <v>5</v>
      </c>
      <c r="Q8674" s="58">
        <v>6</v>
      </c>
      <c r="R8674" s="58">
        <v>7</v>
      </c>
      <c r="S8674" s="58">
        <v>8</v>
      </c>
      <c r="T8674" s="58">
        <v>9</v>
      </c>
      <c r="U8674" s="58">
        <v>10</v>
      </c>
      <c r="V8674" s="58">
        <v>11</v>
      </c>
      <c r="W8674" s="58">
        <v>12</v>
      </c>
      <c r="X8674" s="58">
        <v>13</v>
      </c>
      <c r="Y8674" s="58">
        <v>14</v>
      </c>
      <c r="Z8674" s="58">
        <v>15</v>
      </c>
      <c r="AA8674" s="58">
        <v>16</v>
      </c>
      <c r="AB8674" s="58">
        <v>17</v>
      </c>
      <c r="AC8674" s="58">
        <v>18</v>
      </c>
      <c r="AD8674" s="58">
        <v>19</v>
      </c>
      <c r="AE8674" s="58">
        <v>20</v>
      </c>
    </row>
    <row r="8675" spans="1:31" x14ac:dyDescent="0.25">
      <c r="A8675" s="98" t="str">
        <f t="shared" si="758"/>
        <v>Effekt ökning type 22/33 500 52 20</v>
      </c>
      <c r="B8675" s="103" t="str">
        <f t="shared" si="761"/>
        <v>Effekt ökning type 22/33 500</v>
      </c>
      <c r="C8675" s="99">
        <v>52</v>
      </c>
      <c r="D8675" s="99">
        <f t="shared" si="762"/>
        <v>20</v>
      </c>
      <c r="E8675" s="100">
        <f t="shared" si="759"/>
        <v>278.20000000000005</v>
      </c>
      <c r="G8675" s="99">
        <f>AE8676</f>
        <v>667</v>
      </c>
      <c r="H8675" s="59">
        <v>50</v>
      </c>
      <c r="I8675" s="59">
        <f>G8675-G8673</f>
        <v>405</v>
      </c>
      <c r="J8675" s="59">
        <f>I8675/H8675</f>
        <v>8.1</v>
      </c>
      <c r="K8675" s="105">
        <f>K8674+J8675</f>
        <v>278.20000000000005</v>
      </c>
      <c r="L8675" s="118"/>
      <c r="M8675" s="99" t="s">
        <v>112</v>
      </c>
      <c r="N8675" s="99">
        <v>50</v>
      </c>
      <c r="O8675" s="119">
        <f t="shared" ref="O8675:AE8675" si="763">O5207+15</f>
        <v>257</v>
      </c>
      <c r="P8675" s="119">
        <f t="shared" si="763"/>
        <v>262</v>
      </c>
      <c r="Q8675" s="119">
        <f t="shared" si="763"/>
        <v>267</v>
      </c>
      <c r="R8675" s="119">
        <f t="shared" si="763"/>
        <v>274.5</v>
      </c>
      <c r="S8675" s="119">
        <f t="shared" si="763"/>
        <v>282</v>
      </c>
      <c r="T8675" s="119">
        <f t="shared" si="763"/>
        <v>289.5</v>
      </c>
      <c r="U8675" s="119">
        <f t="shared" si="763"/>
        <v>287</v>
      </c>
      <c r="V8675" s="119">
        <f t="shared" si="763"/>
        <v>284.5</v>
      </c>
      <c r="W8675" s="119">
        <f t="shared" si="763"/>
        <v>282</v>
      </c>
      <c r="X8675" s="119">
        <f t="shared" si="763"/>
        <v>279.5</v>
      </c>
      <c r="Y8675" s="119">
        <f t="shared" si="763"/>
        <v>277</v>
      </c>
      <c r="Z8675" s="119">
        <f t="shared" si="763"/>
        <v>274.5</v>
      </c>
      <c r="AA8675" s="119">
        <f t="shared" si="763"/>
        <v>272</v>
      </c>
      <c r="AB8675" s="119">
        <f t="shared" si="763"/>
        <v>269.5</v>
      </c>
      <c r="AC8675" s="119">
        <f t="shared" si="763"/>
        <v>267</v>
      </c>
      <c r="AD8675" s="119">
        <f t="shared" si="763"/>
        <v>264.5</v>
      </c>
      <c r="AE8675" s="119">
        <f t="shared" si="763"/>
        <v>262</v>
      </c>
    </row>
    <row r="8676" spans="1:31" x14ac:dyDescent="0.25">
      <c r="A8676" s="98" t="str">
        <f t="shared" si="758"/>
        <v>Effekt ökning type 22/33 500 53 20</v>
      </c>
      <c r="B8676" s="103" t="str">
        <f t="shared" si="761"/>
        <v>Effekt ökning type 22/33 500</v>
      </c>
      <c r="C8676" s="99">
        <v>53</v>
      </c>
      <c r="D8676" s="99">
        <f t="shared" si="762"/>
        <v>20</v>
      </c>
      <c r="E8676" s="100">
        <f t="shared" si="759"/>
        <v>286.30000000000007</v>
      </c>
      <c r="G8676" s="108"/>
      <c r="H8676" s="109"/>
      <c r="I8676" s="109"/>
      <c r="J8676" s="109"/>
      <c r="K8676" s="105">
        <f>K8675+J8675</f>
        <v>286.30000000000007</v>
      </c>
      <c r="L8676" s="118"/>
      <c r="N8676" s="58">
        <v>100</v>
      </c>
      <c r="O8676" s="72">
        <f>O8675+($O$3474-$O$3473)</f>
        <v>297</v>
      </c>
      <c r="P8676" s="72">
        <f>P8675+($P$3474-$P$3473)</f>
        <v>312</v>
      </c>
      <c r="Q8676" s="72">
        <f>Q8675+($Q$3474-$Q$3473)</f>
        <v>327</v>
      </c>
      <c r="R8676" s="72">
        <f>R8675+($R$3474-$R$3473)</f>
        <v>347</v>
      </c>
      <c r="S8676" s="72">
        <f>S8675+($S$3474-$S$3473)</f>
        <v>367</v>
      </c>
      <c r="T8676" s="72">
        <f>T8675+($T$3474-$T$3473)</f>
        <v>392</v>
      </c>
      <c r="U8676" s="72">
        <f>U8675+($U$3474-$U$3473)</f>
        <v>417</v>
      </c>
      <c r="V8676" s="72">
        <f>V8675+($V$3474-$V$3473)</f>
        <v>442</v>
      </c>
      <c r="W8676" s="72">
        <f>W8675+($W$3474-$W$3473)</f>
        <v>467</v>
      </c>
      <c r="X8676" s="72">
        <f>X8675+($X$3474-$X$3473)</f>
        <v>492</v>
      </c>
      <c r="Y8676" s="72">
        <f>Y8675+($Y$3474-$Y$3473)</f>
        <v>517</v>
      </c>
      <c r="Z8676" s="72">
        <f>Z8675+($Z$3474-$Z$3473)</f>
        <v>542</v>
      </c>
      <c r="AA8676" s="72">
        <f>AA8675+($AA$3474-$AA$3473)</f>
        <v>567</v>
      </c>
      <c r="AB8676" s="72">
        <f>AB8675+($AB$3474-$AB$3473)</f>
        <v>592</v>
      </c>
      <c r="AC8676" s="72">
        <f>AC8675+($AC$3474-$AC$3473)</f>
        <v>617</v>
      </c>
      <c r="AD8676" s="72">
        <f>AD8675+($AD$3474-$AD$3473)</f>
        <v>642</v>
      </c>
      <c r="AE8676" s="72">
        <f>AE8675+($AE$3474-$AE$3473)</f>
        <v>667</v>
      </c>
    </row>
    <row r="8677" spans="1:31" x14ac:dyDescent="0.25">
      <c r="A8677" s="98" t="str">
        <f t="shared" si="758"/>
        <v>Effekt ökning type 22/33 500 54 20</v>
      </c>
      <c r="B8677" s="103" t="str">
        <f t="shared" si="761"/>
        <v>Effekt ökning type 22/33 500</v>
      </c>
      <c r="C8677" s="99">
        <v>54</v>
      </c>
      <c r="D8677" s="99">
        <f t="shared" si="762"/>
        <v>20</v>
      </c>
      <c r="E8677" s="100">
        <f t="shared" si="759"/>
        <v>294.40000000000009</v>
      </c>
      <c r="G8677" s="108"/>
      <c r="H8677" s="109"/>
      <c r="I8677" s="109"/>
      <c r="J8677" s="109"/>
      <c r="K8677" s="105">
        <f>K8676+J8675</f>
        <v>294.40000000000009</v>
      </c>
      <c r="L8677" s="118"/>
    </row>
    <row r="8678" spans="1:31" hidden="1" outlineLevel="1" x14ac:dyDescent="0.25">
      <c r="A8678" s="98" t="str">
        <f t="shared" si="758"/>
        <v>Effekt ökning type 22/33 500 55 20</v>
      </c>
      <c r="B8678" s="103" t="str">
        <f t="shared" si="761"/>
        <v>Effekt ökning type 22/33 500</v>
      </c>
      <c r="C8678" s="99">
        <v>55</v>
      </c>
      <c r="D8678" s="99">
        <f t="shared" si="762"/>
        <v>20</v>
      </c>
      <c r="E8678" s="100">
        <f t="shared" si="759"/>
        <v>302.50000000000011</v>
      </c>
      <c r="G8678" s="104"/>
      <c r="H8678" s="59"/>
      <c r="I8678" s="59"/>
      <c r="J8678" s="59"/>
      <c r="K8678" s="105">
        <f>K8677+J8675</f>
        <v>302.50000000000011</v>
      </c>
      <c r="L8678" s="118"/>
    </row>
    <row r="8679" spans="1:31" hidden="1" outlineLevel="1" x14ac:dyDescent="0.25">
      <c r="A8679" s="98" t="str">
        <f t="shared" si="758"/>
        <v>Effekt ökning type 22/33 500 56 20</v>
      </c>
      <c r="B8679" s="103" t="str">
        <f t="shared" si="761"/>
        <v>Effekt ökning type 22/33 500</v>
      </c>
      <c r="C8679" s="99">
        <v>56</v>
      </c>
      <c r="D8679" s="99">
        <f t="shared" si="762"/>
        <v>20</v>
      </c>
      <c r="E8679" s="100">
        <f t="shared" si="759"/>
        <v>310.60000000000014</v>
      </c>
      <c r="G8679" s="104"/>
      <c r="H8679" s="59"/>
      <c r="I8679" s="59"/>
      <c r="J8679" s="59"/>
      <c r="K8679" s="105">
        <f>K8678+J8675</f>
        <v>310.60000000000014</v>
      </c>
      <c r="L8679" s="118"/>
    </row>
    <row r="8680" spans="1:31" hidden="1" outlineLevel="1" x14ac:dyDescent="0.25">
      <c r="A8680" s="98" t="str">
        <f t="shared" si="758"/>
        <v>Effekt ökning type 22/33 500 57 20</v>
      </c>
      <c r="B8680" s="103" t="str">
        <f t="shared" si="761"/>
        <v>Effekt ökning type 22/33 500</v>
      </c>
      <c r="C8680" s="99">
        <v>57</v>
      </c>
      <c r="D8680" s="99">
        <f t="shared" si="762"/>
        <v>20</v>
      </c>
      <c r="E8680" s="100">
        <f t="shared" si="759"/>
        <v>318.70000000000016</v>
      </c>
      <c r="G8680" s="104"/>
      <c r="H8680" s="59"/>
      <c r="I8680" s="59"/>
      <c r="J8680" s="59"/>
      <c r="K8680" s="105">
        <f>K8679+J8675</f>
        <v>318.70000000000016</v>
      </c>
      <c r="L8680" s="118"/>
    </row>
    <row r="8681" spans="1:31" hidden="1" outlineLevel="1" x14ac:dyDescent="0.25">
      <c r="A8681" s="98" t="str">
        <f t="shared" si="758"/>
        <v>Effekt ökning type 22/33 500 58 20</v>
      </c>
      <c r="B8681" s="103" t="str">
        <f t="shared" si="761"/>
        <v>Effekt ökning type 22/33 500</v>
      </c>
      <c r="C8681" s="99">
        <v>58</v>
      </c>
      <c r="D8681" s="99">
        <f t="shared" si="762"/>
        <v>20</v>
      </c>
      <c r="E8681" s="100">
        <f t="shared" si="759"/>
        <v>326.80000000000018</v>
      </c>
      <c r="G8681" s="104"/>
      <c r="H8681" s="59"/>
      <c r="I8681" s="59"/>
      <c r="J8681" s="59"/>
      <c r="K8681" s="105">
        <f>K8680+J8675</f>
        <v>326.80000000000018</v>
      </c>
      <c r="L8681" s="118"/>
    </row>
    <row r="8682" spans="1:31" hidden="1" outlineLevel="1" x14ac:dyDescent="0.25">
      <c r="A8682" s="98" t="str">
        <f t="shared" si="758"/>
        <v>Effekt ökning type 22/33 500 59 20</v>
      </c>
      <c r="B8682" s="103" t="str">
        <f t="shared" si="761"/>
        <v>Effekt ökning type 22/33 500</v>
      </c>
      <c r="C8682" s="99">
        <v>59</v>
      </c>
      <c r="D8682" s="99">
        <f t="shared" si="762"/>
        <v>20</v>
      </c>
      <c r="E8682" s="100">
        <f t="shared" si="759"/>
        <v>334.9000000000002</v>
      </c>
      <c r="G8682" s="104"/>
      <c r="H8682" s="59"/>
      <c r="I8682" s="59"/>
      <c r="J8682" s="59"/>
      <c r="K8682" s="105">
        <f>K8681+J8675</f>
        <v>334.9000000000002</v>
      </c>
      <c r="L8682" s="118"/>
    </row>
    <row r="8683" spans="1:31" hidden="1" outlineLevel="1" x14ac:dyDescent="0.25">
      <c r="A8683" s="98" t="str">
        <f t="shared" si="758"/>
        <v>Effekt ökning type 22/33 500 60 20</v>
      </c>
      <c r="B8683" s="103" t="str">
        <f t="shared" si="761"/>
        <v>Effekt ökning type 22/33 500</v>
      </c>
      <c r="C8683" s="99">
        <v>60</v>
      </c>
      <c r="D8683" s="99">
        <f t="shared" si="762"/>
        <v>20</v>
      </c>
      <c r="E8683" s="100">
        <f t="shared" si="759"/>
        <v>343.00000000000023</v>
      </c>
      <c r="G8683" s="108"/>
      <c r="H8683" s="59"/>
      <c r="I8683" s="59"/>
      <c r="J8683" s="59"/>
      <c r="K8683" s="105">
        <f>K8682+J8675</f>
        <v>343.00000000000023</v>
      </c>
      <c r="L8683" s="118"/>
    </row>
    <row r="8684" spans="1:31" hidden="1" outlineLevel="1" x14ac:dyDescent="0.25">
      <c r="A8684" s="98" t="str">
        <f t="shared" si="758"/>
        <v>Effekt ökning type 22/33 500 61 20</v>
      </c>
      <c r="B8684" s="103" t="str">
        <f t="shared" si="761"/>
        <v>Effekt ökning type 22/33 500</v>
      </c>
      <c r="C8684" s="99">
        <v>61</v>
      </c>
      <c r="D8684" s="99">
        <f t="shared" si="762"/>
        <v>20</v>
      </c>
      <c r="E8684" s="100">
        <f t="shared" si="759"/>
        <v>351.10000000000025</v>
      </c>
      <c r="G8684" s="108"/>
      <c r="H8684" s="109"/>
      <c r="I8684" s="109"/>
      <c r="J8684" s="109"/>
      <c r="K8684" s="105">
        <f>K8683+J8675</f>
        <v>351.10000000000025</v>
      </c>
      <c r="L8684" s="118"/>
    </row>
    <row r="8685" spans="1:31" hidden="1" outlineLevel="1" x14ac:dyDescent="0.25">
      <c r="A8685" s="98" t="str">
        <f t="shared" si="758"/>
        <v>Effekt ökning type 22/33 500 62 20</v>
      </c>
      <c r="B8685" s="103" t="str">
        <f t="shared" si="761"/>
        <v>Effekt ökning type 22/33 500</v>
      </c>
      <c r="C8685" s="99">
        <v>62</v>
      </c>
      <c r="D8685" s="99">
        <f t="shared" si="762"/>
        <v>20</v>
      </c>
      <c r="E8685" s="100">
        <f t="shared" si="759"/>
        <v>359.20000000000027</v>
      </c>
      <c r="G8685" s="108"/>
      <c r="H8685" s="109"/>
      <c r="I8685" s="109"/>
      <c r="J8685" s="109"/>
      <c r="K8685" s="105">
        <f>K8684+J8675</f>
        <v>359.20000000000027</v>
      </c>
      <c r="L8685" s="118"/>
    </row>
    <row r="8686" spans="1:31" hidden="1" outlineLevel="1" x14ac:dyDescent="0.25">
      <c r="A8686" s="98" t="str">
        <f t="shared" si="758"/>
        <v>Effekt ökning type 22/33 500 63 20</v>
      </c>
      <c r="B8686" s="103" t="str">
        <f t="shared" si="761"/>
        <v>Effekt ökning type 22/33 500</v>
      </c>
      <c r="C8686" s="99">
        <v>63</v>
      </c>
      <c r="D8686" s="99">
        <f t="shared" si="762"/>
        <v>20</v>
      </c>
      <c r="E8686" s="100">
        <f t="shared" si="759"/>
        <v>367.3000000000003</v>
      </c>
      <c r="G8686" s="108"/>
      <c r="H8686" s="109"/>
      <c r="I8686" s="109"/>
      <c r="J8686" s="109"/>
      <c r="K8686" s="105">
        <f>K8685+J8675</f>
        <v>367.3000000000003</v>
      </c>
      <c r="L8686" s="118"/>
    </row>
    <row r="8687" spans="1:31" hidden="1" outlineLevel="1" x14ac:dyDescent="0.25">
      <c r="A8687" s="98" t="str">
        <f t="shared" si="758"/>
        <v>Effekt ökning type 22/33 500 64 20</v>
      </c>
      <c r="B8687" s="103" t="str">
        <f t="shared" si="761"/>
        <v>Effekt ökning type 22/33 500</v>
      </c>
      <c r="C8687" s="99">
        <v>64</v>
      </c>
      <c r="D8687" s="99">
        <f t="shared" si="762"/>
        <v>20</v>
      </c>
      <c r="E8687" s="100">
        <f t="shared" si="759"/>
        <v>375.40000000000032</v>
      </c>
      <c r="G8687" s="108"/>
      <c r="H8687" s="109"/>
      <c r="I8687" s="109"/>
      <c r="J8687" s="109"/>
      <c r="K8687" s="105">
        <f>K8686+J8675</f>
        <v>375.40000000000032</v>
      </c>
      <c r="L8687" s="118"/>
    </row>
    <row r="8688" spans="1:31" hidden="1" outlineLevel="1" x14ac:dyDescent="0.25">
      <c r="A8688" s="98" t="str">
        <f t="shared" si="758"/>
        <v>Effekt ökning type 22/33 500 65 20</v>
      </c>
      <c r="B8688" s="103" t="str">
        <f t="shared" si="761"/>
        <v>Effekt ökning type 22/33 500</v>
      </c>
      <c r="C8688" s="99">
        <v>65</v>
      </c>
      <c r="D8688" s="99">
        <f t="shared" si="762"/>
        <v>20</v>
      </c>
      <c r="E8688" s="100">
        <f t="shared" si="759"/>
        <v>383.50000000000034</v>
      </c>
      <c r="G8688" s="108"/>
      <c r="H8688" s="109"/>
      <c r="I8688" s="109"/>
      <c r="J8688" s="109"/>
      <c r="K8688" s="105">
        <f>K8687+J8675</f>
        <v>383.50000000000034</v>
      </c>
      <c r="L8688" s="118"/>
    </row>
    <row r="8689" spans="1:12" hidden="1" outlineLevel="1" x14ac:dyDescent="0.25">
      <c r="A8689" s="98" t="str">
        <f t="shared" si="758"/>
        <v>Effekt ökning type 22/33 500 66 20</v>
      </c>
      <c r="B8689" s="103" t="str">
        <f t="shared" si="761"/>
        <v>Effekt ökning type 22/33 500</v>
      </c>
      <c r="C8689" s="99">
        <v>66</v>
      </c>
      <c r="D8689" s="99">
        <f t="shared" si="762"/>
        <v>20</v>
      </c>
      <c r="E8689" s="100">
        <f t="shared" si="759"/>
        <v>391.60000000000036</v>
      </c>
      <c r="G8689" s="108"/>
      <c r="H8689" s="109"/>
      <c r="I8689" s="109"/>
      <c r="J8689" s="109"/>
      <c r="K8689" s="105">
        <f>K8688+J8675</f>
        <v>391.60000000000036</v>
      </c>
      <c r="L8689" s="118"/>
    </row>
    <row r="8690" spans="1:12" hidden="1" outlineLevel="1" x14ac:dyDescent="0.25">
      <c r="A8690" s="98" t="str">
        <f t="shared" si="758"/>
        <v>Effekt ökning type 22/33 500 67 20</v>
      </c>
      <c r="B8690" s="103" t="str">
        <f t="shared" si="761"/>
        <v>Effekt ökning type 22/33 500</v>
      </c>
      <c r="C8690" s="99">
        <v>67</v>
      </c>
      <c r="D8690" s="99">
        <f t="shared" si="762"/>
        <v>20</v>
      </c>
      <c r="E8690" s="100">
        <f t="shared" si="759"/>
        <v>399.70000000000039</v>
      </c>
      <c r="G8690" s="108"/>
      <c r="H8690" s="109"/>
      <c r="I8690" s="109"/>
      <c r="J8690" s="109"/>
      <c r="K8690" s="105">
        <f>K8689+J8675</f>
        <v>399.70000000000039</v>
      </c>
      <c r="L8690" s="118"/>
    </row>
    <row r="8691" spans="1:12" hidden="1" outlineLevel="1" x14ac:dyDescent="0.25">
      <c r="A8691" s="98" t="str">
        <f t="shared" si="758"/>
        <v>Effekt ökning type 22/33 500 68 20</v>
      </c>
      <c r="B8691" s="103" t="str">
        <f t="shared" si="761"/>
        <v>Effekt ökning type 22/33 500</v>
      </c>
      <c r="C8691" s="99">
        <v>68</v>
      </c>
      <c r="D8691" s="99">
        <f t="shared" si="762"/>
        <v>20</v>
      </c>
      <c r="E8691" s="100">
        <f t="shared" si="759"/>
        <v>407.80000000000041</v>
      </c>
      <c r="G8691" s="108"/>
      <c r="H8691" s="109"/>
      <c r="I8691" s="109"/>
      <c r="J8691" s="109"/>
      <c r="K8691" s="105">
        <f>K8690+J8675</f>
        <v>407.80000000000041</v>
      </c>
      <c r="L8691" s="118"/>
    </row>
    <row r="8692" spans="1:12" hidden="1" outlineLevel="1" x14ac:dyDescent="0.25">
      <c r="A8692" s="98" t="str">
        <f t="shared" si="758"/>
        <v>Effekt ökning type 22/33 500 69 20</v>
      </c>
      <c r="B8692" s="103" t="str">
        <f t="shared" si="761"/>
        <v>Effekt ökning type 22/33 500</v>
      </c>
      <c r="C8692" s="99">
        <v>69</v>
      </c>
      <c r="D8692" s="99">
        <f t="shared" si="762"/>
        <v>20</v>
      </c>
      <c r="E8692" s="100">
        <f t="shared" si="759"/>
        <v>415.90000000000043</v>
      </c>
      <c r="G8692" s="108"/>
      <c r="H8692" s="109"/>
      <c r="I8692" s="109"/>
      <c r="J8692" s="109"/>
      <c r="K8692" s="105">
        <f>K8691+J8675</f>
        <v>415.90000000000043</v>
      </c>
      <c r="L8692" s="118"/>
    </row>
    <row r="8693" spans="1:12" hidden="1" outlineLevel="1" x14ac:dyDescent="0.25">
      <c r="A8693" s="98" t="str">
        <f t="shared" si="758"/>
        <v>Effekt ökning type 22/33 500 70 20</v>
      </c>
      <c r="B8693" s="103" t="str">
        <f t="shared" si="761"/>
        <v>Effekt ökning type 22/33 500</v>
      </c>
      <c r="C8693" s="99">
        <v>70</v>
      </c>
      <c r="D8693" s="99">
        <f t="shared" si="762"/>
        <v>20</v>
      </c>
      <c r="E8693" s="100">
        <f t="shared" si="759"/>
        <v>424.00000000000045</v>
      </c>
      <c r="G8693" s="108"/>
      <c r="H8693" s="109"/>
      <c r="I8693" s="109"/>
      <c r="J8693" s="109"/>
      <c r="K8693" s="105">
        <f>K8692+J8675</f>
        <v>424.00000000000045</v>
      </c>
      <c r="L8693" s="118"/>
    </row>
    <row r="8694" spans="1:12" hidden="1" outlineLevel="1" x14ac:dyDescent="0.25">
      <c r="A8694" s="98" t="str">
        <f t="shared" si="758"/>
        <v>Effekt ökning type 22/33 500 71 20</v>
      </c>
      <c r="B8694" s="103" t="str">
        <f t="shared" si="761"/>
        <v>Effekt ökning type 22/33 500</v>
      </c>
      <c r="C8694" s="99">
        <v>71</v>
      </c>
      <c r="D8694" s="99">
        <f t="shared" si="762"/>
        <v>20</v>
      </c>
      <c r="E8694" s="100">
        <f t="shared" si="759"/>
        <v>432.10000000000048</v>
      </c>
      <c r="G8694" s="108"/>
      <c r="H8694" s="109"/>
      <c r="I8694" s="109"/>
      <c r="J8694" s="109"/>
      <c r="K8694" s="105">
        <f>K8693+J8675</f>
        <v>432.10000000000048</v>
      </c>
      <c r="L8694" s="118"/>
    </row>
    <row r="8695" spans="1:12" hidden="1" outlineLevel="1" x14ac:dyDescent="0.25">
      <c r="A8695" s="98" t="str">
        <f t="shared" si="758"/>
        <v>Effekt ökning type 22/33 500 72 20</v>
      </c>
      <c r="B8695" s="103" t="str">
        <f t="shared" si="761"/>
        <v>Effekt ökning type 22/33 500</v>
      </c>
      <c r="C8695" s="99">
        <v>72</v>
      </c>
      <c r="D8695" s="99">
        <f t="shared" si="762"/>
        <v>20</v>
      </c>
      <c r="E8695" s="100">
        <f t="shared" si="759"/>
        <v>440.2000000000005</v>
      </c>
      <c r="G8695" s="108"/>
      <c r="H8695" s="109"/>
      <c r="I8695" s="109"/>
      <c r="J8695" s="109"/>
      <c r="K8695" s="105">
        <f>K8694+J8675</f>
        <v>440.2000000000005</v>
      </c>
      <c r="L8695" s="118"/>
    </row>
    <row r="8696" spans="1:12" hidden="1" outlineLevel="1" x14ac:dyDescent="0.25">
      <c r="A8696" s="98" t="str">
        <f t="shared" si="758"/>
        <v>Effekt ökning type 22/33 500 73 20</v>
      </c>
      <c r="B8696" s="103" t="str">
        <f t="shared" si="761"/>
        <v>Effekt ökning type 22/33 500</v>
      </c>
      <c r="C8696" s="99">
        <v>73</v>
      </c>
      <c r="D8696" s="99">
        <f t="shared" si="762"/>
        <v>20</v>
      </c>
      <c r="E8696" s="100">
        <f t="shared" si="759"/>
        <v>448.30000000000052</v>
      </c>
      <c r="G8696" s="108"/>
      <c r="H8696" s="109"/>
      <c r="I8696" s="109"/>
      <c r="J8696" s="109"/>
      <c r="K8696" s="105">
        <f>K8695+J8675</f>
        <v>448.30000000000052</v>
      </c>
      <c r="L8696" s="118"/>
    </row>
    <row r="8697" spans="1:12" hidden="1" outlineLevel="1" x14ac:dyDescent="0.25">
      <c r="A8697" s="98" t="str">
        <f t="shared" si="758"/>
        <v>Effekt ökning type 22/33 500 74 20</v>
      </c>
      <c r="B8697" s="103" t="str">
        <f t="shared" si="761"/>
        <v>Effekt ökning type 22/33 500</v>
      </c>
      <c r="C8697" s="99">
        <v>74</v>
      </c>
      <c r="D8697" s="99">
        <f t="shared" si="762"/>
        <v>20</v>
      </c>
      <c r="E8697" s="100">
        <f t="shared" si="759"/>
        <v>456.40000000000055</v>
      </c>
      <c r="G8697" s="108"/>
      <c r="H8697" s="109"/>
      <c r="I8697" s="109"/>
      <c r="J8697" s="109"/>
      <c r="K8697" s="105">
        <f>K8696+J8675</f>
        <v>456.40000000000055</v>
      </c>
      <c r="L8697" s="118"/>
    </row>
    <row r="8698" spans="1:12" hidden="1" outlineLevel="1" x14ac:dyDescent="0.25">
      <c r="A8698" s="98" t="str">
        <f t="shared" si="758"/>
        <v>Effekt ökning type 22/33 500 75 20</v>
      </c>
      <c r="B8698" s="103" t="str">
        <f t="shared" si="761"/>
        <v>Effekt ökning type 22/33 500</v>
      </c>
      <c r="C8698" s="99">
        <v>75</v>
      </c>
      <c r="D8698" s="99">
        <f t="shared" si="762"/>
        <v>20</v>
      </c>
      <c r="E8698" s="100">
        <f t="shared" si="759"/>
        <v>464.50000000000057</v>
      </c>
      <c r="G8698" s="108"/>
      <c r="H8698" s="109"/>
      <c r="I8698" s="109"/>
      <c r="J8698" s="109"/>
      <c r="K8698" s="105">
        <f>K8697+J8675</f>
        <v>464.50000000000057</v>
      </c>
      <c r="L8698" s="118"/>
    </row>
    <row r="8699" spans="1:12" hidden="1" outlineLevel="1" x14ac:dyDescent="0.25">
      <c r="A8699" s="98" t="str">
        <f t="shared" si="758"/>
        <v>Effekt ökning type 22/33 500 76 20</v>
      </c>
      <c r="B8699" s="103" t="str">
        <f t="shared" si="761"/>
        <v>Effekt ökning type 22/33 500</v>
      </c>
      <c r="C8699" s="99">
        <v>76</v>
      </c>
      <c r="D8699" s="99">
        <f t="shared" si="762"/>
        <v>20</v>
      </c>
      <c r="E8699" s="100">
        <f t="shared" si="759"/>
        <v>472.60000000000059</v>
      </c>
      <c r="G8699" s="108"/>
      <c r="H8699" s="109"/>
      <c r="I8699" s="109"/>
      <c r="J8699" s="109"/>
      <c r="K8699" s="105">
        <f>K8698+J8675</f>
        <v>472.60000000000059</v>
      </c>
      <c r="L8699" s="118"/>
    </row>
    <row r="8700" spans="1:12" hidden="1" outlineLevel="1" x14ac:dyDescent="0.25">
      <c r="A8700" s="98" t="str">
        <f t="shared" si="758"/>
        <v>Effekt ökning type 22/33 500 77 20</v>
      </c>
      <c r="B8700" s="103" t="str">
        <f t="shared" si="761"/>
        <v>Effekt ökning type 22/33 500</v>
      </c>
      <c r="C8700" s="99">
        <v>77</v>
      </c>
      <c r="D8700" s="99">
        <f t="shared" si="762"/>
        <v>20</v>
      </c>
      <c r="E8700" s="100">
        <f t="shared" si="759"/>
        <v>480.70000000000061</v>
      </c>
      <c r="G8700" s="108"/>
      <c r="H8700" s="109"/>
      <c r="I8700" s="109"/>
      <c r="J8700" s="109"/>
      <c r="K8700" s="105">
        <f>K8699+J8675</f>
        <v>480.70000000000061</v>
      </c>
      <c r="L8700" s="118"/>
    </row>
    <row r="8701" spans="1:12" hidden="1" outlineLevel="1" x14ac:dyDescent="0.25">
      <c r="A8701" s="98" t="str">
        <f t="shared" si="758"/>
        <v>Effekt ökning type 22/33 500 78 20</v>
      </c>
      <c r="B8701" s="103" t="str">
        <f t="shared" si="761"/>
        <v>Effekt ökning type 22/33 500</v>
      </c>
      <c r="C8701" s="99">
        <v>78</v>
      </c>
      <c r="D8701" s="99">
        <f t="shared" si="762"/>
        <v>20</v>
      </c>
      <c r="E8701" s="100">
        <f t="shared" si="759"/>
        <v>488.80000000000064</v>
      </c>
      <c r="G8701" s="108"/>
      <c r="H8701" s="109"/>
      <c r="I8701" s="109"/>
      <c r="J8701" s="109"/>
      <c r="K8701" s="105">
        <f>K8700+J8675</f>
        <v>488.80000000000064</v>
      </c>
      <c r="L8701" s="118"/>
    </row>
    <row r="8702" spans="1:12" hidden="1" outlineLevel="1" x14ac:dyDescent="0.25">
      <c r="A8702" s="98" t="str">
        <f t="shared" si="758"/>
        <v>Effekt ökning type 22/33 500 79 20</v>
      </c>
      <c r="B8702" s="103" t="str">
        <f t="shared" si="761"/>
        <v>Effekt ökning type 22/33 500</v>
      </c>
      <c r="C8702" s="99">
        <v>79</v>
      </c>
      <c r="D8702" s="99">
        <f t="shared" si="762"/>
        <v>20</v>
      </c>
      <c r="E8702" s="100">
        <f t="shared" si="759"/>
        <v>496.90000000000066</v>
      </c>
      <c r="G8702" s="108"/>
      <c r="H8702" s="109"/>
      <c r="I8702" s="109"/>
      <c r="J8702" s="109"/>
      <c r="K8702" s="105">
        <f>K8701+J8675</f>
        <v>496.90000000000066</v>
      </c>
      <c r="L8702" s="118"/>
    </row>
    <row r="8703" spans="1:12" hidden="1" outlineLevel="1" x14ac:dyDescent="0.25">
      <c r="A8703" s="98" t="str">
        <f t="shared" si="758"/>
        <v>Effekt ökning type 22/33 500 80 20</v>
      </c>
      <c r="B8703" s="103" t="str">
        <f t="shared" si="761"/>
        <v>Effekt ökning type 22/33 500</v>
      </c>
      <c r="C8703" s="99">
        <v>80</v>
      </c>
      <c r="D8703" s="99">
        <f t="shared" si="762"/>
        <v>20</v>
      </c>
      <c r="E8703" s="100">
        <f t="shared" si="759"/>
        <v>505.00000000000068</v>
      </c>
      <c r="G8703" s="108"/>
      <c r="H8703" s="109"/>
      <c r="I8703" s="109"/>
      <c r="J8703" s="109"/>
      <c r="K8703" s="105">
        <f>K8702+J8675</f>
        <v>505.00000000000068</v>
      </c>
      <c r="L8703" s="118"/>
    </row>
    <row r="8704" spans="1:12" hidden="1" outlineLevel="1" x14ac:dyDescent="0.25">
      <c r="A8704" s="98" t="str">
        <f t="shared" si="758"/>
        <v>Effekt ökning type 22/33 500 81 20</v>
      </c>
      <c r="B8704" s="103" t="str">
        <f t="shared" si="761"/>
        <v>Effekt ökning type 22/33 500</v>
      </c>
      <c r="C8704" s="99">
        <v>81</v>
      </c>
      <c r="D8704" s="99">
        <f t="shared" si="762"/>
        <v>20</v>
      </c>
      <c r="E8704" s="100">
        <f t="shared" si="759"/>
        <v>513.1000000000007</v>
      </c>
      <c r="G8704" s="108"/>
      <c r="H8704" s="109"/>
      <c r="I8704" s="109"/>
      <c r="J8704" s="109"/>
      <c r="K8704" s="105">
        <f>K8703+J8675</f>
        <v>513.1000000000007</v>
      </c>
      <c r="L8704" s="118"/>
    </row>
    <row r="8705" spans="1:12" hidden="1" outlineLevel="1" x14ac:dyDescent="0.25">
      <c r="A8705" s="98" t="str">
        <f t="shared" si="758"/>
        <v>Effekt ökning type 22/33 500 82 20</v>
      </c>
      <c r="B8705" s="103" t="str">
        <f t="shared" si="761"/>
        <v>Effekt ökning type 22/33 500</v>
      </c>
      <c r="C8705" s="99">
        <v>82</v>
      </c>
      <c r="D8705" s="99">
        <f t="shared" si="762"/>
        <v>20</v>
      </c>
      <c r="E8705" s="100">
        <f t="shared" si="759"/>
        <v>521.20000000000073</v>
      </c>
      <c r="G8705" s="108"/>
      <c r="H8705" s="109"/>
      <c r="I8705" s="109"/>
      <c r="J8705" s="109"/>
      <c r="K8705" s="105">
        <f>K8704+J8675</f>
        <v>521.20000000000073</v>
      </c>
      <c r="L8705" s="118"/>
    </row>
    <row r="8706" spans="1:12" hidden="1" outlineLevel="1" x14ac:dyDescent="0.25">
      <c r="A8706" s="98" t="str">
        <f t="shared" si="758"/>
        <v>Effekt ökning type 22/33 500 83 20</v>
      </c>
      <c r="B8706" s="103" t="str">
        <f t="shared" si="761"/>
        <v>Effekt ökning type 22/33 500</v>
      </c>
      <c r="C8706" s="99">
        <v>83</v>
      </c>
      <c r="D8706" s="99">
        <f t="shared" ref="D8706:D8723" si="764">D8705</f>
        <v>20</v>
      </c>
      <c r="E8706" s="100">
        <f t="shared" si="759"/>
        <v>529.30000000000075</v>
      </c>
      <c r="G8706" s="108"/>
      <c r="H8706" s="109"/>
      <c r="I8706" s="109"/>
      <c r="J8706" s="109"/>
      <c r="K8706" s="105">
        <f>K8705+J8675</f>
        <v>529.30000000000075</v>
      </c>
      <c r="L8706" s="118"/>
    </row>
    <row r="8707" spans="1:12" hidden="1" outlineLevel="1" x14ac:dyDescent="0.25">
      <c r="A8707" s="98" t="str">
        <f t="shared" ref="A8707:A8770" si="765">CONCATENATE(B8707," ",C8707," ",D8707)</f>
        <v>Effekt ökning type 22/33 500 84 20</v>
      </c>
      <c r="B8707" s="103" t="str">
        <f t="shared" si="761"/>
        <v>Effekt ökning type 22/33 500</v>
      </c>
      <c r="C8707" s="99">
        <v>84</v>
      </c>
      <c r="D8707" s="99">
        <f t="shared" si="764"/>
        <v>20</v>
      </c>
      <c r="E8707" s="100">
        <f t="shared" ref="E8707:E8770" si="766">K8707</f>
        <v>537.40000000000077</v>
      </c>
      <c r="G8707" s="108"/>
      <c r="H8707" s="109"/>
      <c r="I8707" s="109"/>
      <c r="J8707" s="109"/>
      <c r="K8707" s="105">
        <f>K8706+J8675</f>
        <v>537.40000000000077</v>
      </c>
      <c r="L8707" s="118"/>
    </row>
    <row r="8708" spans="1:12" hidden="1" outlineLevel="1" x14ac:dyDescent="0.25">
      <c r="A8708" s="98" t="str">
        <f t="shared" si="765"/>
        <v>Effekt ökning type 22/33 500 85 20</v>
      </c>
      <c r="B8708" s="103" t="str">
        <f t="shared" si="761"/>
        <v>Effekt ökning type 22/33 500</v>
      </c>
      <c r="C8708" s="99">
        <v>85</v>
      </c>
      <c r="D8708" s="99">
        <f t="shared" si="764"/>
        <v>20</v>
      </c>
      <c r="E8708" s="100">
        <f t="shared" si="766"/>
        <v>545.5000000000008</v>
      </c>
      <c r="G8708" s="108"/>
      <c r="H8708" s="109"/>
      <c r="I8708" s="109"/>
      <c r="J8708" s="109"/>
      <c r="K8708" s="105">
        <f>K8707+J8675</f>
        <v>545.5000000000008</v>
      </c>
      <c r="L8708" s="118"/>
    </row>
    <row r="8709" spans="1:12" hidden="1" outlineLevel="1" x14ac:dyDescent="0.25">
      <c r="A8709" s="98" t="str">
        <f t="shared" si="765"/>
        <v>Effekt ökning type 22/33 500 86 20</v>
      </c>
      <c r="B8709" s="103" t="str">
        <f t="shared" si="761"/>
        <v>Effekt ökning type 22/33 500</v>
      </c>
      <c r="C8709" s="99">
        <v>86</v>
      </c>
      <c r="D8709" s="99">
        <f t="shared" si="764"/>
        <v>20</v>
      </c>
      <c r="E8709" s="100">
        <f t="shared" si="766"/>
        <v>553.60000000000082</v>
      </c>
      <c r="G8709" s="108"/>
      <c r="H8709" s="109"/>
      <c r="I8709" s="109"/>
      <c r="J8709" s="109"/>
      <c r="K8709" s="105">
        <f>K8708+J8675</f>
        <v>553.60000000000082</v>
      </c>
      <c r="L8709" s="118"/>
    </row>
    <row r="8710" spans="1:12" hidden="1" outlineLevel="1" x14ac:dyDescent="0.25">
      <c r="A8710" s="98" t="str">
        <f t="shared" si="765"/>
        <v>Effekt ökning type 22/33 500 87 20</v>
      </c>
      <c r="B8710" s="103" t="str">
        <f t="shared" si="761"/>
        <v>Effekt ökning type 22/33 500</v>
      </c>
      <c r="C8710" s="99">
        <v>87</v>
      </c>
      <c r="D8710" s="99">
        <f t="shared" si="764"/>
        <v>20</v>
      </c>
      <c r="E8710" s="100">
        <f t="shared" si="766"/>
        <v>561.70000000000084</v>
      </c>
      <c r="G8710" s="108"/>
      <c r="H8710" s="109"/>
      <c r="I8710" s="109"/>
      <c r="J8710" s="109"/>
      <c r="K8710" s="105">
        <f>K8709+J8675</f>
        <v>561.70000000000084</v>
      </c>
      <c r="L8710" s="118"/>
    </row>
    <row r="8711" spans="1:12" hidden="1" outlineLevel="1" x14ac:dyDescent="0.25">
      <c r="A8711" s="98" t="str">
        <f t="shared" si="765"/>
        <v>Effekt ökning type 22/33 500 88 20</v>
      </c>
      <c r="B8711" s="103" t="str">
        <f t="shared" si="761"/>
        <v>Effekt ökning type 22/33 500</v>
      </c>
      <c r="C8711" s="99">
        <v>88</v>
      </c>
      <c r="D8711" s="99">
        <f t="shared" si="764"/>
        <v>20</v>
      </c>
      <c r="E8711" s="100">
        <f t="shared" si="766"/>
        <v>569.80000000000086</v>
      </c>
      <c r="G8711" s="108"/>
      <c r="H8711" s="109"/>
      <c r="I8711" s="109"/>
      <c r="J8711" s="109"/>
      <c r="K8711" s="105">
        <f>K8710+J8675</f>
        <v>569.80000000000086</v>
      </c>
      <c r="L8711" s="118"/>
    </row>
    <row r="8712" spans="1:12" hidden="1" outlineLevel="1" x14ac:dyDescent="0.25">
      <c r="A8712" s="98" t="str">
        <f t="shared" si="765"/>
        <v>Effekt ökning type 22/33 500 89 20</v>
      </c>
      <c r="B8712" s="103" t="str">
        <f t="shared" si="761"/>
        <v>Effekt ökning type 22/33 500</v>
      </c>
      <c r="C8712" s="99">
        <v>89</v>
      </c>
      <c r="D8712" s="99">
        <f t="shared" si="764"/>
        <v>20</v>
      </c>
      <c r="E8712" s="100">
        <f t="shared" si="766"/>
        <v>577.90000000000089</v>
      </c>
      <c r="G8712" s="108"/>
      <c r="H8712" s="109"/>
      <c r="I8712" s="109"/>
      <c r="J8712" s="109"/>
      <c r="K8712" s="105">
        <f>K8711+J8675</f>
        <v>577.90000000000089</v>
      </c>
      <c r="L8712" s="118"/>
    </row>
    <row r="8713" spans="1:12" hidden="1" outlineLevel="1" x14ac:dyDescent="0.25">
      <c r="A8713" s="98" t="str">
        <f t="shared" si="765"/>
        <v>Effekt ökning type 22/33 500 90 20</v>
      </c>
      <c r="B8713" s="103" t="str">
        <f t="shared" si="761"/>
        <v>Effekt ökning type 22/33 500</v>
      </c>
      <c r="C8713" s="99">
        <v>90</v>
      </c>
      <c r="D8713" s="99">
        <f t="shared" si="764"/>
        <v>20</v>
      </c>
      <c r="E8713" s="100">
        <f t="shared" si="766"/>
        <v>586.00000000000091</v>
      </c>
      <c r="G8713" s="108"/>
      <c r="H8713" s="109"/>
      <c r="I8713" s="109"/>
      <c r="J8713" s="109"/>
      <c r="K8713" s="105">
        <f>K8712+J8675</f>
        <v>586.00000000000091</v>
      </c>
      <c r="L8713" s="118"/>
    </row>
    <row r="8714" spans="1:12" hidden="1" outlineLevel="1" x14ac:dyDescent="0.25">
      <c r="A8714" s="98" t="str">
        <f t="shared" si="765"/>
        <v>Effekt ökning type 22/33 500 91 20</v>
      </c>
      <c r="B8714" s="103" t="str">
        <f t="shared" si="761"/>
        <v>Effekt ökning type 22/33 500</v>
      </c>
      <c r="C8714" s="99">
        <v>91</v>
      </c>
      <c r="D8714" s="99">
        <f t="shared" si="764"/>
        <v>20</v>
      </c>
      <c r="E8714" s="100">
        <f t="shared" si="766"/>
        <v>594.10000000000093</v>
      </c>
      <c r="G8714" s="108"/>
      <c r="H8714" s="109"/>
      <c r="I8714" s="109"/>
      <c r="J8714" s="109"/>
      <c r="K8714" s="105">
        <f>K8713+J8675</f>
        <v>594.10000000000093</v>
      </c>
      <c r="L8714" s="118"/>
    </row>
    <row r="8715" spans="1:12" hidden="1" outlineLevel="1" x14ac:dyDescent="0.25">
      <c r="A8715" s="98" t="str">
        <f t="shared" si="765"/>
        <v>Effekt ökning type 22/33 500 92 20</v>
      </c>
      <c r="B8715" s="103" t="str">
        <f t="shared" si="761"/>
        <v>Effekt ökning type 22/33 500</v>
      </c>
      <c r="C8715" s="99">
        <v>92</v>
      </c>
      <c r="D8715" s="99">
        <f t="shared" si="764"/>
        <v>20</v>
      </c>
      <c r="E8715" s="100">
        <f t="shared" si="766"/>
        <v>602.20000000000095</v>
      </c>
      <c r="G8715" s="108"/>
      <c r="H8715" s="109"/>
      <c r="I8715" s="109"/>
      <c r="J8715" s="109"/>
      <c r="K8715" s="105">
        <f>K8714+J8675</f>
        <v>602.20000000000095</v>
      </c>
      <c r="L8715" s="118"/>
    </row>
    <row r="8716" spans="1:12" hidden="1" outlineLevel="1" x14ac:dyDescent="0.25">
      <c r="A8716" s="98" t="str">
        <f t="shared" si="765"/>
        <v>Effekt ökning type 22/33 500 93 20</v>
      </c>
      <c r="B8716" s="103" t="str">
        <f t="shared" si="761"/>
        <v>Effekt ökning type 22/33 500</v>
      </c>
      <c r="C8716" s="99">
        <v>93</v>
      </c>
      <c r="D8716" s="99">
        <f t="shared" si="764"/>
        <v>20</v>
      </c>
      <c r="E8716" s="100">
        <f t="shared" si="766"/>
        <v>610.30000000000098</v>
      </c>
      <c r="G8716" s="108"/>
      <c r="H8716" s="109"/>
      <c r="I8716" s="109"/>
      <c r="J8716" s="109"/>
      <c r="K8716" s="105">
        <f>K8715+J8675</f>
        <v>610.30000000000098</v>
      </c>
      <c r="L8716" s="118"/>
    </row>
    <row r="8717" spans="1:12" hidden="1" outlineLevel="1" x14ac:dyDescent="0.25">
      <c r="A8717" s="98" t="str">
        <f t="shared" si="765"/>
        <v>Effekt ökning type 22/33 500 94 20</v>
      </c>
      <c r="B8717" s="103" t="str">
        <f t="shared" si="761"/>
        <v>Effekt ökning type 22/33 500</v>
      </c>
      <c r="C8717" s="99">
        <v>94</v>
      </c>
      <c r="D8717" s="99">
        <f t="shared" si="764"/>
        <v>20</v>
      </c>
      <c r="E8717" s="100">
        <f t="shared" si="766"/>
        <v>618.400000000001</v>
      </c>
      <c r="G8717" s="108"/>
      <c r="H8717" s="109"/>
      <c r="I8717" s="109"/>
      <c r="J8717" s="109"/>
      <c r="K8717" s="105">
        <f>K8716+J8675</f>
        <v>618.400000000001</v>
      </c>
      <c r="L8717" s="118"/>
    </row>
    <row r="8718" spans="1:12" hidden="1" outlineLevel="1" x14ac:dyDescent="0.25">
      <c r="A8718" s="98" t="str">
        <f t="shared" si="765"/>
        <v>Effekt ökning type 22/33 500 95 20</v>
      </c>
      <c r="B8718" s="103" t="str">
        <f t="shared" si="761"/>
        <v>Effekt ökning type 22/33 500</v>
      </c>
      <c r="C8718" s="99">
        <v>95</v>
      </c>
      <c r="D8718" s="99">
        <f t="shared" si="764"/>
        <v>20</v>
      </c>
      <c r="E8718" s="100">
        <f t="shared" si="766"/>
        <v>626.50000000000102</v>
      </c>
      <c r="G8718" s="108"/>
      <c r="H8718" s="109"/>
      <c r="I8718" s="109"/>
      <c r="J8718" s="109"/>
      <c r="K8718" s="105">
        <f>K8717+J8675</f>
        <v>626.50000000000102</v>
      </c>
      <c r="L8718" s="118"/>
    </row>
    <row r="8719" spans="1:12" hidden="1" outlineLevel="1" x14ac:dyDescent="0.25">
      <c r="A8719" s="98" t="str">
        <f t="shared" si="765"/>
        <v>Effekt ökning type 22/33 500 96 20</v>
      </c>
      <c r="B8719" s="103" t="str">
        <f t="shared" si="761"/>
        <v>Effekt ökning type 22/33 500</v>
      </c>
      <c r="C8719" s="99">
        <v>96</v>
      </c>
      <c r="D8719" s="99">
        <f t="shared" si="764"/>
        <v>20</v>
      </c>
      <c r="E8719" s="100">
        <f t="shared" si="766"/>
        <v>634.60000000000105</v>
      </c>
      <c r="G8719" s="108"/>
      <c r="H8719" s="109"/>
      <c r="I8719" s="109"/>
      <c r="J8719" s="109"/>
      <c r="K8719" s="105">
        <f>K8718+J8675</f>
        <v>634.60000000000105</v>
      </c>
      <c r="L8719" s="118"/>
    </row>
    <row r="8720" spans="1:12" hidden="1" outlineLevel="1" x14ac:dyDescent="0.25">
      <c r="A8720" s="98" t="str">
        <f t="shared" si="765"/>
        <v>Effekt ökning type 22/33 500 97 20</v>
      </c>
      <c r="B8720" s="103" t="str">
        <f t="shared" si="761"/>
        <v>Effekt ökning type 22/33 500</v>
      </c>
      <c r="C8720" s="99">
        <v>97</v>
      </c>
      <c r="D8720" s="99">
        <f t="shared" si="764"/>
        <v>20</v>
      </c>
      <c r="E8720" s="100">
        <f t="shared" si="766"/>
        <v>642.70000000000107</v>
      </c>
      <c r="G8720" s="108"/>
      <c r="H8720" s="109"/>
      <c r="I8720" s="109"/>
      <c r="J8720" s="109"/>
      <c r="K8720" s="105">
        <f>K8719+J8675</f>
        <v>642.70000000000107</v>
      </c>
      <c r="L8720" s="118"/>
    </row>
    <row r="8721" spans="1:12" hidden="1" outlineLevel="1" x14ac:dyDescent="0.25">
      <c r="A8721" s="98" t="str">
        <f t="shared" si="765"/>
        <v>Effekt ökning type 22/33 500 98 20</v>
      </c>
      <c r="B8721" s="103" t="str">
        <f t="shared" si="761"/>
        <v>Effekt ökning type 22/33 500</v>
      </c>
      <c r="C8721" s="99">
        <v>98</v>
      </c>
      <c r="D8721" s="99">
        <f t="shared" si="764"/>
        <v>20</v>
      </c>
      <c r="E8721" s="100">
        <f t="shared" si="766"/>
        <v>650.80000000000109</v>
      </c>
      <c r="G8721" s="108"/>
      <c r="H8721" s="109"/>
      <c r="I8721" s="109"/>
      <c r="J8721" s="109"/>
      <c r="K8721" s="105">
        <f>K8720+J8675</f>
        <v>650.80000000000109</v>
      </c>
      <c r="L8721" s="118"/>
    </row>
    <row r="8722" spans="1:12" hidden="1" outlineLevel="1" x14ac:dyDescent="0.25">
      <c r="A8722" s="98" t="str">
        <f t="shared" si="765"/>
        <v>Effekt ökning type 22/33 500 99 20</v>
      </c>
      <c r="B8722" s="103" t="str">
        <f t="shared" si="761"/>
        <v>Effekt ökning type 22/33 500</v>
      </c>
      <c r="C8722" s="99">
        <v>99</v>
      </c>
      <c r="D8722" s="99">
        <f t="shared" si="764"/>
        <v>20</v>
      </c>
      <c r="E8722" s="100">
        <f t="shared" si="766"/>
        <v>658.90000000000111</v>
      </c>
      <c r="G8722" s="108"/>
      <c r="H8722" s="109"/>
      <c r="I8722" s="109"/>
      <c r="J8722" s="109"/>
      <c r="K8722" s="105">
        <f>K8721+J8675</f>
        <v>658.90000000000111</v>
      </c>
      <c r="L8722" s="118"/>
    </row>
    <row r="8723" spans="1:12" hidden="1" outlineLevel="1" x14ac:dyDescent="0.25">
      <c r="A8723" s="110" t="str">
        <f t="shared" si="765"/>
        <v>Effekt ökning type 22/33 500 100 20</v>
      </c>
      <c r="B8723" s="111" t="str">
        <f t="shared" si="761"/>
        <v>Effekt ökning type 22/33 500</v>
      </c>
      <c r="C8723" s="112">
        <v>100</v>
      </c>
      <c r="D8723" s="112">
        <f t="shared" si="764"/>
        <v>20</v>
      </c>
      <c r="E8723" s="113">
        <f t="shared" si="766"/>
        <v>667.00000000000114</v>
      </c>
      <c r="G8723" s="114"/>
      <c r="H8723" s="115"/>
      <c r="I8723" s="115"/>
      <c r="J8723" s="115"/>
      <c r="K8723" s="116">
        <f>K8722+J8675</f>
        <v>667.00000000000114</v>
      </c>
      <c r="L8723" s="118"/>
    </row>
    <row r="8724" spans="1:12" hidden="1" outlineLevel="1" x14ac:dyDescent="0.25">
      <c r="A8724" s="98" t="str">
        <f t="shared" si="765"/>
        <v>Effekt ökning type 22/33 500 50 19</v>
      </c>
      <c r="B8724" s="117" t="str">
        <f t="shared" si="761"/>
        <v>Effekt ökning type 22/33 500</v>
      </c>
      <c r="C8724" s="99">
        <v>50</v>
      </c>
      <c r="D8724" s="99">
        <f>AD8674</f>
        <v>19</v>
      </c>
      <c r="E8724" s="100">
        <f t="shared" si="766"/>
        <v>264.5</v>
      </c>
      <c r="G8724" s="99">
        <f>AD8675</f>
        <v>264.5</v>
      </c>
      <c r="H8724" s="101"/>
      <c r="I8724" s="101"/>
      <c r="J8724" s="101"/>
      <c r="K8724" s="102">
        <f>G8724</f>
        <v>264.5</v>
      </c>
      <c r="L8724" s="118"/>
    </row>
    <row r="8725" spans="1:12" hidden="1" outlineLevel="1" x14ac:dyDescent="0.25">
      <c r="A8725" s="98" t="str">
        <f t="shared" si="765"/>
        <v>Effekt ökning type 22/33 500 51 19</v>
      </c>
      <c r="B8725" s="103" t="str">
        <f t="shared" si="761"/>
        <v>Effekt ökning type 22/33 500</v>
      </c>
      <c r="C8725" s="99">
        <v>51</v>
      </c>
      <c r="D8725" s="99">
        <f t="shared" ref="D8725:D8756" si="767">D8724</f>
        <v>19</v>
      </c>
      <c r="E8725" s="100">
        <f t="shared" si="766"/>
        <v>272.05</v>
      </c>
      <c r="G8725" s="104"/>
      <c r="H8725" s="59"/>
      <c r="I8725" s="59"/>
      <c r="J8725" s="59"/>
      <c r="K8725" s="105">
        <f>K8724+J8726</f>
        <v>272.05</v>
      </c>
      <c r="L8725" s="118"/>
    </row>
    <row r="8726" spans="1:12" hidden="1" outlineLevel="1" x14ac:dyDescent="0.25">
      <c r="A8726" s="98" t="str">
        <f t="shared" si="765"/>
        <v>Effekt ökning type 22/33 500 52 19</v>
      </c>
      <c r="B8726" s="103" t="str">
        <f t="shared" si="761"/>
        <v>Effekt ökning type 22/33 500</v>
      </c>
      <c r="C8726" s="99">
        <v>52</v>
      </c>
      <c r="D8726" s="99">
        <f t="shared" si="767"/>
        <v>19</v>
      </c>
      <c r="E8726" s="100">
        <f t="shared" si="766"/>
        <v>279.60000000000002</v>
      </c>
      <c r="G8726" s="99">
        <f>AD8676</f>
        <v>642</v>
      </c>
      <c r="H8726" s="59">
        <v>50</v>
      </c>
      <c r="I8726" s="59">
        <f>G8726-G8724</f>
        <v>377.5</v>
      </c>
      <c r="J8726" s="59">
        <f>I8726/H8726</f>
        <v>7.55</v>
      </c>
      <c r="K8726" s="105">
        <f>K8725+J8726</f>
        <v>279.60000000000002</v>
      </c>
      <c r="L8726" s="118"/>
    </row>
    <row r="8727" spans="1:12" hidden="1" outlineLevel="1" x14ac:dyDescent="0.25">
      <c r="A8727" s="98" t="str">
        <f t="shared" si="765"/>
        <v>Effekt ökning type 22/33 500 53 19</v>
      </c>
      <c r="B8727" s="103" t="str">
        <f t="shared" si="761"/>
        <v>Effekt ökning type 22/33 500</v>
      </c>
      <c r="C8727" s="99">
        <v>53</v>
      </c>
      <c r="D8727" s="99">
        <f t="shared" si="767"/>
        <v>19</v>
      </c>
      <c r="E8727" s="100">
        <f t="shared" si="766"/>
        <v>287.15000000000003</v>
      </c>
      <c r="G8727" s="108"/>
      <c r="H8727" s="109"/>
      <c r="I8727" s="109"/>
      <c r="J8727" s="109"/>
      <c r="K8727" s="105">
        <f>K8726+J8726</f>
        <v>287.15000000000003</v>
      </c>
      <c r="L8727" s="118"/>
    </row>
    <row r="8728" spans="1:12" hidden="1" outlineLevel="1" x14ac:dyDescent="0.25">
      <c r="A8728" s="98" t="str">
        <f t="shared" si="765"/>
        <v>Effekt ökning type 22/33 500 54 19</v>
      </c>
      <c r="B8728" s="103" t="str">
        <f t="shared" si="761"/>
        <v>Effekt ökning type 22/33 500</v>
      </c>
      <c r="C8728" s="99">
        <v>54</v>
      </c>
      <c r="D8728" s="99">
        <f t="shared" si="767"/>
        <v>19</v>
      </c>
      <c r="E8728" s="100">
        <f t="shared" si="766"/>
        <v>294.70000000000005</v>
      </c>
      <c r="G8728" s="108"/>
      <c r="H8728" s="109"/>
      <c r="I8728" s="109"/>
      <c r="J8728" s="109"/>
      <c r="K8728" s="105">
        <f>K8727+J8726</f>
        <v>294.70000000000005</v>
      </c>
      <c r="L8728" s="118"/>
    </row>
    <row r="8729" spans="1:12" hidden="1" outlineLevel="1" x14ac:dyDescent="0.25">
      <c r="A8729" s="98" t="str">
        <f t="shared" si="765"/>
        <v>Effekt ökning type 22/33 500 55 19</v>
      </c>
      <c r="B8729" s="103" t="str">
        <f t="shared" si="761"/>
        <v>Effekt ökning type 22/33 500</v>
      </c>
      <c r="C8729" s="99">
        <v>55</v>
      </c>
      <c r="D8729" s="99">
        <f t="shared" si="767"/>
        <v>19</v>
      </c>
      <c r="E8729" s="100">
        <f t="shared" si="766"/>
        <v>302.25000000000006</v>
      </c>
      <c r="G8729" s="104"/>
      <c r="H8729" s="59"/>
      <c r="I8729" s="59"/>
      <c r="J8729" s="59"/>
      <c r="K8729" s="105">
        <f>K8728+J8726</f>
        <v>302.25000000000006</v>
      </c>
      <c r="L8729" s="118"/>
    </row>
    <row r="8730" spans="1:12" hidden="1" outlineLevel="1" x14ac:dyDescent="0.25">
      <c r="A8730" s="98" t="str">
        <f t="shared" si="765"/>
        <v>Effekt ökning type 22/33 500 56 19</v>
      </c>
      <c r="B8730" s="103" t="str">
        <f t="shared" si="761"/>
        <v>Effekt ökning type 22/33 500</v>
      </c>
      <c r="C8730" s="99">
        <v>56</v>
      </c>
      <c r="D8730" s="99">
        <f t="shared" si="767"/>
        <v>19</v>
      </c>
      <c r="E8730" s="100">
        <f t="shared" si="766"/>
        <v>309.80000000000007</v>
      </c>
      <c r="G8730" s="104"/>
      <c r="H8730" s="59"/>
      <c r="I8730" s="59"/>
      <c r="J8730" s="59"/>
      <c r="K8730" s="105">
        <f>K8729+J8726</f>
        <v>309.80000000000007</v>
      </c>
      <c r="L8730" s="118"/>
    </row>
    <row r="8731" spans="1:12" hidden="1" outlineLevel="1" x14ac:dyDescent="0.25">
      <c r="A8731" s="98" t="str">
        <f t="shared" si="765"/>
        <v>Effekt ökning type 22/33 500 57 19</v>
      </c>
      <c r="B8731" s="103" t="str">
        <f t="shared" si="761"/>
        <v>Effekt ökning type 22/33 500</v>
      </c>
      <c r="C8731" s="99">
        <v>57</v>
      </c>
      <c r="D8731" s="99">
        <f t="shared" si="767"/>
        <v>19</v>
      </c>
      <c r="E8731" s="100">
        <f t="shared" si="766"/>
        <v>317.35000000000008</v>
      </c>
      <c r="G8731" s="104"/>
      <c r="H8731" s="59"/>
      <c r="I8731" s="59"/>
      <c r="J8731" s="59"/>
      <c r="K8731" s="105">
        <f>K8730+J8726</f>
        <v>317.35000000000008</v>
      </c>
      <c r="L8731" s="118"/>
    </row>
    <row r="8732" spans="1:12" hidden="1" outlineLevel="1" x14ac:dyDescent="0.25">
      <c r="A8732" s="98" t="str">
        <f t="shared" si="765"/>
        <v>Effekt ökning type 22/33 500 58 19</v>
      </c>
      <c r="B8732" s="103" t="str">
        <f t="shared" si="761"/>
        <v>Effekt ökning type 22/33 500</v>
      </c>
      <c r="C8732" s="99">
        <v>58</v>
      </c>
      <c r="D8732" s="99">
        <f t="shared" si="767"/>
        <v>19</v>
      </c>
      <c r="E8732" s="100">
        <f t="shared" si="766"/>
        <v>324.90000000000009</v>
      </c>
      <c r="G8732" s="104"/>
      <c r="H8732" s="59"/>
      <c r="I8732" s="59"/>
      <c r="J8732" s="59"/>
      <c r="K8732" s="105">
        <f>K8731+J8726</f>
        <v>324.90000000000009</v>
      </c>
      <c r="L8732" s="118"/>
    </row>
    <row r="8733" spans="1:12" hidden="1" outlineLevel="1" x14ac:dyDescent="0.25">
      <c r="A8733" s="98" t="str">
        <f t="shared" si="765"/>
        <v>Effekt ökning type 22/33 500 59 19</v>
      </c>
      <c r="B8733" s="103" t="str">
        <f t="shared" si="761"/>
        <v>Effekt ökning type 22/33 500</v>
      </c>
      <c r="C8733" s="99">
        <v>59</v>
      </c>
      <c r="D8733" s="99">
        <f t="shared" si="767"/>
        <v>19</v>
      </c>
      <c r="E8733" s="100">
        <f t="shared" si="766"/>
        <v>332.4500000000001</v>
      </c>
      <c r="G8733" s="104"/>
      <c r="H8733" s="59"/>
      <c r="I8733" s="59"/>
      <c r="J8733" s="59"/>
      <c r="K8733" s="105">
        <f>K8732+J8726</f>
        <v>332.4500000000001</v>
      </c>
      <c r="L8733" s="118"/>
    </row>
    <row r="8734" spans="1:12" hidden="1" outlineLevel="1" x14ac:dyDescent="0.25">
      <c r="A8734" s="98" t="str">
        <f t="shared" si="765"/>
        <v>Effekt ökning type 22/33 500 60 19</v>
      </c>
      <c r="B8734" s="103" t="str">
        <f t="shared" si="761"/>
        <v>Effekt ökning type 22/33 500</v>
      </c>
      <c r="C8734" s="99">
        <v>60</v>
      </c>
      <c r="D8734" s="99">
        <f t="shared" si="767"/>
        <v>19</v>
      </c>
      <c r="E8734" s="100">
        <f t="shared" si="766"/>
        <v>340.00000000000011</v>
      </c>
      <c r="G8734" s="108"/>
      <c r="H8734" s="59"/>
      <c r="I8734" s="59"/>
      <c r="J8734" s="59"/>
      <c r="K8734" s="105">
        <f>K8733+J8726</f>
        <v>340.00000000000011</v>
      </c>
      <c r="L8734" s="118"/>
    </row>
    <row r="8735" spans="1:12" hidden="1" outlineLevel="1" x14ac:dyDescent="0.25">
      <c r="A8735" s="98" t="str">
        <f t="shared" si="765"/>
        <v>Effekt ökning type 22/33 500 61 19</v>
      </c>
      <c r="B8735" s="103" t="str">
        <f t="shared" si="761"/>
        <v>Effekt ökning type 22/33 500</v>
      </c>
      <c r="C8735" s="99">
        <v>61</v>
      </c>
      <c r="D8735" s="99">
        <f t="shared" si="767"/>
        <v>19</v>
      </c>
      <c r="E8735" s="100">
        <f t="shared" si="766"/>
        <v>347.55000000000013</v>
      </c>
      <c r="G8735" s="108"/>
      <c r="H8735" s="109"/>
      <c r="I8735" s="109"/>
      <c r="J8735" s="109"/>
      <c r="K8735" s="105">
        <f>K8734+J8726</f>
        <v>347.55000000000013</v>
      </c>
      <c r="L8735" s="118"/>
    </row>
    <row r="8736" spans="1:12" hidden="1" outlineLevel="1" x14ac:dyDescent="0.25">
      <c r="A8736" s="98" t="str">
        <f t="shared" si="765"/>
        <v>Effekt ökning type 22/33 500 62 19</v>
      </c>
      <c r="B8736" s="103" t="str">
        <f t="shared" si="761"/>
        <v>Effekt ökning type 22/33 500</v>
      </c>
      <c r="C8736" s="99">
        <v>62</v>
      </c>
      <c r="D8736" s="99">
        <f t="shared" si="767"/>
        <v>19</v>
      </c>
      <c r="E8736" s="100">
        <f t="shared" si="766"/>
        <v>355.10000000000014</v>
      </c>
      <c r="G8736" s="108"/>
      <c r="H8736" s="109"/>
      <c r="I8736" s="109"/>
      <c r="J8736" s="109"/>
      <c r="K8736" s="105">
        <f>K8735+J8726</f>
        <v>355.10000000000014</v>
      </c>
      <c r="L8736" s="118"/>
    </row>
    <row r="8737" spans="1:12" hidden="1" outlineLevel="1" x14ac:dyDescent="0.25">
      <c r="A8737" s="98" t="str">
        <f t="shared" si="765"/>
        <v>Effekt ökning type 22/33 500 63 19</v>
      </c>
      <c r="B8737" s="103" t="str">
        <f t="shared" si="761"/>
        <v>Effekt ökning type 22/33 500</v>
      </c>
      <c r="C8737" s="99">
        <v>63</v>
      </c>
      <c r="D8737" s="99">
        <f t="shared" si="767"/>
        <v>19</v>
      </c>
      <c r="E8737" s="100">
        <f t="shared" si="766"/>
        <v>362.65000000000015</v>
      </c>
      <c r="G8737" s="108"/>
      <c r="H8737" s="109"/>
      <c r="I8737" s="109"/>
      <c r="J8737" s="109"/>
      <c r="K8737" s="105">
        <f>K8736+J8726</f>
        <v>362.65000000000015</v>
      </c>
      <c r="L8737" s="118"/>
    </row>
    <row r="8738" spans="1:12" hidden="1" outlineLevel="1" x14ac:dyDescent="0.25">
      <c r="A8738" s="98" t="str">
        <f t="shared" si="765"/>
        <v>Effekt ökning type 22/33 500 64 19</v>
      </c>
      <c r="B8738" s="103" t="str">
        <f t="shared" ref="B8738:B8801" si="768">B8737</f>
        <v>Effekt ökning type 22/33 500</v>
      </c>
      <c r="C8738" s="99">
        <v>64</v>
      </c>
      <c r="D8738" s="99">
        <f t="shared" si="767"/>
        <v>19</v>
      </c>
      <c r="E8738" s="100">
        <f t="shared" si="766"/>
        <v>370.20000000000016</v>
      </c>
      <c r="G8738" s="108"/>
      <c r="H8738" s="109"/>
      <c r="I8738" s="109"/>
      <c r="J8738" s="109"/>
      <c r="K8738" s="105">
        <f>K8737+J8726</f>
        <v>370.20000000000016</v>
      </c>
      <c r="L8738" s="118"/>
    </row>
    <row r="8739" spans="1:12" hidden="1" outlineLevel="1" x14ac:dyDescent="0.25">
      <c r="A8739" s="98" t="str">
        <f t="shared" si="765"/>
        <v>Effekt ökning type 22/33 500 65 19</v>
      </c>
      <c r="B8739" s="103" t="str">
        <f t="shared" si="768"/>
        <v>Effekt ökning type 22/33 500</v>
      </c>
      <c r="C8739" s="99">
        <v>65</v>
      </c>
      <c r="D8739" s="99">
        <f t="shared" si="767"/>
        <v>19</v>
      </c>
      <c r="E8739" s="100">
        <f t="shared" si="766"/>
        <v>377.75000000000017</v>
      </c>
      <c r="G8739" s="108"/>
      <c r="H8739" s="109"/>
      <c r="I8739" s="109"/>
      <c r="J8739" s="109"/>
      <c r="K8739" s="105">
        <f>K8738+J8726</f>
        <v>377.75000000000017</v>
      </c>
      <c r="L8739" s="118"/>
    </row>
    <row r="8740" spans="1:12" hidden="1" outlineLevel="1" x14ac:dyDescent="0.25">
      <c r="A8740" s="98" t="str">
        <f t="shared" si="765"/>
        <v>Effekt ökning type 22/33 500 66 19</v>
      </c>
      <c r="B8740" s="103" t="str">
        <f t="shared" si="768"/>
        <v>Effekt ökning type 22/33 500</v>
      </c>
      <c r="C8740" s="99">
        <v>66</v>
      </c>
      <c r="D8740" s="99">
        <f t="shared" si="767"/>
        <v>19</v>
      </c>
      <c r="E8740" s="100">
        <f t="shared" si="766"/>
        <v>385.30000000000018</v>
      </c>
      <c r="G8740" s="108"/>
      <c r="H8740" s="109"/>
      <c r="I8740" s="109"/>
      <c r="J8740" s="109"/>
      <c r="K8740" s="105">
        <f>K8739+J8726</f>
        <v>385.30000000000018</v>
      </c>
      <c r="L8740" s="118"/>
    </row>
    <row r="8741" spans="1:12" hidden="1" outlineLevel="1" x14ac:dyDescent="0.25">
      <c r="A8741" s="98" t="str">
        <f t="shared" si="765"/>
        <v>Effekt ökning type 22/33 500 67 19</v>
      </c>
      <c r="B8741" s="103" t="str">
        <f t="shared" si="768"/>
        <v>Effekt ökning type 22/33 500</v>
      </c>
      <c r="C8741" s="99">
        <v>67</v>
      </c>
      <c r="D8741" s="99">
        <f t="shared" si="767"/>
        <v>19</v>
      </c>
      <c r="E8741" s="100">
        <f t="shared" si="766"/>
        <v>392.85000000000019</v>
      </c>
      <c r="G8741" s="108"/>
      <c r="H8741" s="109"/>
      <c r="I8741" s="109"/>
      <c r="J8741" s="109"/>
      <c r="K8741" s="105">
        <f>K8740+J8726</f>
        <v>392.85000000000019</v>
      </c>
      <c r="L8741" s="118"/>
    </row>
    <row r="8742" spans="1:12" hidden="1" outlineLevel="1" x14ac:dyDescent="0.25">
      <c r="A8742" s="98" t="str">
        <f t="shared" si="765"/>
        <v>Effekt ökning type 22/33 500 68 19</v>
      </c>
      <c r="B8742" s="103" t="str">
        <f t="shared" si="768"/>
        <v>Effekt ökning type 22/33 500</v>
      </c>
      <c r="C8742" s="99">
        <v>68</v>
      </c>
      <c r="D8742" s="99">
        <f t="shared" si="767"/>
        <v>19</v>
      </c>
      <c r="E8742" s="100">
        <f t="shared" si="766"/>
        <v>400.4000000000002</v>
      </c>
      <c r="G8742" s="108"/>
      <c r="H8742" s="109"/>
      <c r="I8742" s="109"/>
      <c r="J8742" s="109"/>
      <c r="K8742" s="105">
        <f>K8741+J8726</f>
        <v>400.4000000000002</v>
      </c>
      <c r="L8742" s="118"/>
    </row>
    <row r="8743" spans="1:12" hidden="1" outlineLevel="1" x14ac:dyDescent="0.25">
      <c r="A8743" s="98" t="str">
        <f t="shared" si="765"/>
        <v>Effekt ökning type 22/33 500 69 19</v>
      </c>
      <c r="B8743" s="103" t="str">
        <f t="shared" si="768"/>
        <v>Effekt ökning type 22/33 500</v>
      </c>
      <c r="C8743" s="99">
        <v>69</v>
      </c>
      <c r="D8743" s="99">
        <f t="shared" si="767"/>
        <v>19</v>
      </c>
      <c r="E8743" s="100">
        <f t="shared" si="766"/>
        <v>407.95000000000022</v>
      </c>
      <c r="G8743" s="108"/>
      <c r="H8743" s="109"/>
      <c r="I8743" s="109"/>
      <c r="J8743" s="109"/>
      <c r="K8743" s="105">
        <f>K8742+J8726</f>
        <v>407.95000000000022</v>
      </c>
      <c r="L8743" s="118"/>
    </row>
    <row r="8744" spans="1:12" hidden="1" outlineLevel="1" x14ac:dyDescent="0.25">
      <c r="A8744" s="98" t="str">
        <f t="shared" si="765"/>
        <v>Effekt ökning type 22/33 500 70 19</v>
      </c>
      <c r="B8744" s="103" t="str">
        <f t="shared" si="768"/>
        <v>Effekt ökning type 22/33 500</v>
      </c>
      <c r="C8744" s="99">
        <v>70</v>
      </c>
      <c r="D8744" s="99">
        <f t="shared" si="767"/>
        <v>19</v>
      </c>
      <c r="E8744" s="100">
        <f t="shared" si="766"/>
        <v>415.50000000000023</v>
      </c>
      <c r="G8744" s="108"/>
      <c r="H8744" s="109"/>
      <c r="I8744" s="109"/>
      <c r="J8744" s="109"/>
      <c r="K8744" s="105">
        <f>K8743+J8726</f>
        <v>415.50000000000023</v>
      </c>
      <c r="L8744" s="118"/>
    </row>
    <row r="8745" spans="1:12" hidden="1" outlineLevel="1" x14ac:dyDescent="0.25">
      <c r="A8745" s="98" t="str">
        <f t="shared" si="765"/>
        <v>Effekt ökning type 22/33 500 71 19</v>
      </c>
      <c r="B8745" s="103" t="str">
        <f t="shared" si="768"/>
        <v>Effekt ökning type 22/33 500</v>
      </c>
      <c r="C8745" s="99">
        <v>71</v>
      </c>
      <c r="D8745" s="99">
        <f t="shared" si="767"/>
        <v>19</v>
      </c>
      <c r="E8745" s="100">
        <f t="shared" si="766"/>
        <v>423.05000000000024</v>
      </c>
      <c r="G8745" s="108"/>
      <c r="H8745" s="109"/>
      <c r="I8745" s="109"/>
      <c r="J8745" s="109"/>
      <c r="K8745" s="105">
        <f>K8744+J8726</f>
        <v>423.05000000000024</v>
      </c>
      <c r="L8745" s="118"/>
    </row>
    <row r="8746" spans="1:12" hidden="1" outlineLevel="1" x14ac:dyDescent="0.25">
      <c r="A8746" s="98" t="str">
        <f t="shared" si="765"/>
        <v>Effekt ökning type 22/33 500 72 19</v>
      </c>
      <c r="B8746" s="103" t="str">
        <f t="shared" si="768"/>
        <v>Effekt ökning type 22/33 500</v>
      </c>
      <c r="C8746" s="99">
        <v>72</v>
      </c>
      <c r="D8746" s="99">
        <f t="shared" si="767"/>
        <v>19</v>
      </c>
      <c r="E8746" s="100">
        <f t="shared" si="766"/>
        <v>430.60000000000025</v>
      </c>
      <c r="G8746" s="108"/>
      <c r="H8746" s="109"/>
      <c r="I8746" s="109"/>
      <c r="J8746" s="109"/>
      <c r="K8746" s="105">
        <f>K8745+J8726</f>
        <v>430.60000000000025</v>
      </c>
      <c r="L8746" s="118"/>
    </row>
    <row r="8747" spans="1:12" hidden="1" outlineLevel="1" x14ac:dyDescent="0.25">
      <c r="A8747" s="98" t="str">
        <f t="shared" si="765"/>
        <v>Effekt ökning type 22/33 500 73 19</v>
      </c>
      <c r="B8747" s="103" t="str">
        <f t="shared" si="768"/>
        <v>Effekt ökning type 22/33 500</v>
      </c>
      <c r="C8747" s="99">
        <v>73</v>
      </c>
      <c r="D8747" s="99">
        <f t="shared" si="767"/>
        <v>19</v>
      </c>
      <c r="E8747" s="100">
        <f t="shared" si="766"/>
        <v>438.15000000000026</v>
      </c>
      <c r="G8747" s="108"/>
      <c r="H8747" s="109"/>
      <c r="I8747" s="109"/>
      <c r="J8747" s="109"/>
      <c r="K8747" s="105">
        <f>K8746+J8726</f>
        <v>438.15000000000026</v>
      </c>
      <c r="L8747" s="118"/>
    </row>
    <row r="8748" spans="1:12" hidden="1" outlineLevel="1" x14ac:dyDescent="0.25">
      <c r="A8748" s="98" t="str">
        <f t="shared" si="765"/>
        <v>Effekt ökning type 22/33 500 74 19</v>
      </c>
      <c r="B8748" s="103" t="str">
        <f t="shared" si="768"/>
        <v>Effekt ökning type 22/33 500</v>
      </c>
      <c r="C8748" s="99">
        <v>74</v>
      </c>
      <c r="D8748" s="99">
        <f t="shared" si="767"/>
        <v>19</v>
      </c>
      <c r="E8748" s="100">
        <f t="shared" si="766"/>
        <v>445.70000000000027</v>
      </c>
      <c r="G8748" s="108"/>
      <c r="H8748" s="109"/>
      <c r="I8748" s="109"/>
      <c r="J8748" s="109"/>
      <c r="K8748" s="105">
        <f>K8747+J8726</f>
        <v>445.70000000000027</v>
      </c>
      <c r="L8748" s="118"/>
    </row>
    <row r="8749" spans="1:12" hidden="1" outlineLevel="1" x14ac:dyDescent="0.25">
      <c r="A8749" s="98" t="str">
        <f t="shared" si="765"/>
        <v>Effekt ökning type 22/33 500 75 19</v>
      </c>
      <c r="B8749" s="103" t="str">
        <f t="shared" si="768"/>
        <v>Effekt ökning type 22/33 500</v>
      </c>
      <c r="C8749" s="99">
        <v>75</v>
      </c>
      <c r="D8749" s="99">
        <f t="shared" si="767"/>
        <v>19</v>
      </c>
      <c r="E8749" s="100">
        <f t="shared" si="766"/>
        <v>453.25000000000028</v>
      </c>
      <c r="G8749" s="108"/>
      <c r="H8749" s="109"/>
      <c r="I8749" s="109"/>
      <c r="J8749" s="109"/>
      <c r="K8749" s="105">
        <f>K8748+J8726</f>
        <v>453.25000000000028</v>
      </c>
      <c r="L8749" s="118"/>
    </row>
    <row r="8750" spans="1:12" hidden="1" outlineLevel="1" x14ac:dyDescent="0.25">
      <c r="A8750" s="98" t="str">
        <f t="shared" si="765"/>
        <v>Effekt ökning type 22/33 500 76 19</v>
      </c>
      <c r="B8750" s="103" t="str">
        <f t="shared" si="768"/>
        <v>Effekt ökning type 22/33 500</v>
      </c>
      <c r="C8750" s="99">
        <v>76</v>
      </c>
      <c r="D8750" s="99">
        <f t="shared" si="767"/>
        <v>19</v>
      </c>
      <c r="E8750" s="100">
        <f t="shared" si="766"/>
        <v>460.8000000000003</v>
      </c>
      <c r="G8750" s="108"/>
      <c r="H8750" s="109"/>
      <c r="I8750" s="109"/>
      <c r="J8750" s="109"/>
      <c r="K8750" s="105">
        <f>K8749+J8726</f>
        <v>460.8000000000003</v>
      </c>
      <c r="L8750" s="118"/>
    </row>
    <row r="8751" spans="1:12" hidden="1" outlineLevel="1" x14ac:dyDescent="0.25">
      <c r="A8751" s="98" t="str">
        <f t="shared" si="765"/>
        <v>Effekt ökning type 22/33 500 77 19</v>
      </c>
      <c r="B8751" s="103" t="str">
        <f t="shared" si="768"/>
        <v>Effekt ökning type 22/33 500</v>
      </c>
      <c r="C8751" s="99">
        <v>77</v>
      </c>
      <c r="D8751" s="99">
        <f t="shared" si="767"/>
        <v>19</v>
      </c>
      <c r="E8751" s="100">
        <f t="shared" si="766"/>
        <v>468.35000000000031</v>
      </c>
      <c r="G8751" s="108"/>
      <c r="H8751" s="109"/>
      <c r="I8751" s="109"/>
      <c r="J8751" s="109"/>
      <c r="K8751" s="105">
        <f>K8750+J8726</f>
        <v>468.35000000000031</v>
      </c>
      <c r="L8751" s="118"/>
    </row>
    <row r="8752" spans="1:12" hidden="1" outlineLevel="1" x14ac:dyDescent="0.25">
      <c r="A8752" s="98" t="str">
        <f t="shared" si="765"/>
        <v>Effekt ökning type 22/33 500 78 19</v>
      </c>
      <c r="B8752" s="103" t="str">
        <f t="shared" si="768"/>
        <v>Effekt ökning type 22/33 500</v>
      </c>
      <c r="C8752" s="99">
        <v>78</v>
      </c>
      <c r="D8752" s="99">
        <f t="shared" si="767"/>
        <v>19</v>
      </c>
      <c r="E8752" s="100">
        <f t="shared" si="766"/>
        <v>475.90000000000032</v>
      </c>
      <c r="G8752" s="108"/>
      <c r="H8752" s="109"/>
      <c r="I8752" s="109"/>
      <c r="J8752" s="109"/>
      <c r="K8752" s="105">
        <f>K8751+J8726</f>
        <v>475.90000000000032</v>
      </c>
      <c r="L8752" s="118"/>
    </row>
    <row r="8753" spans="1:12" hidden="1" outlineLevel="1" x14ac:dyDescent="0.25">
      <c r="A8753" s="98" t="str">
        <f t="shared" si="765"/>
        <v>Effekt ökning type 22/33 500 79 19</v>
      </c>
      <c r="B8753" s="103" t="str">
        <f t="shared" si="768"/>
        <v>Effekt ökning type 22/33 500</v>
      </c>
      <c r="C8753" s="99">
        <v>79</v>
      </c>
      <c r="D8753" s="99">
        <f t="shared" si="767"/>
        <v>19</v>
      </c>
      <c r="E8753" s="100">
        <f t="shared" si="766"/>
        <v>483.45000000000033</v>
      </c>
      <c r="G8753" s="108"/>
      <c r="H8753" s="109"/>
      <c r="I8753" s="109"/>
      <c r="J8753" s="109"/>
      <c r="K8753" s="105">
        <f>K8752+J8726</f>
        <v>483.45000000000033</v>
      </c>
      <c r="L8753" s="118"/>
    </row>
    <row r="8754" spans="1:12" hidden="1" outlineLevel="1" x14ac:dyDescent="0.25">
      <c r="A8754" s="98" t="str">
        <f t="shared" si="765"/>
        <v>Effekt ökning type 22/33 500 80 19</v>
      </c>
      <c r="B8754" s="103" t="str">
        <f t="shared" si="768"/>
        <v>Effekt ökning type 22/33 500</v>
      </c>
      <c r="C8754" s="99">
        <v>80</v>
      </c>
      <c r="D8754" s="99">
        <f t="shared" si="767"/>
        <v>19</v>
      </c>
      <c r="E8754" s="100">
        <f t="shared" si="766"/>
        <v>491.00000000000034</v>
      </c>
      <c r="G8754" s="108"/>
      <c r="H8754" s="109"/>
      <c r="I8754" s="109"/>
      <c r="J8754" s="109"/>
      <c r="K8754" s="105">
        <f>K8753+J8726</f>
        <v>491.00000000000034</v>
      </c>
      <c r="L8754" s="118"/>
    </row>
    <row r="8755" spans="1:12" hidden="1" outlineLevel="1" x14ac:dyDescent="0.25">
      <c r="A8755" s="98" t="str">
        <f t="shared" si="765"/>
        <v>Effekt ökning type 22/33 500 81 19</v>
      </c>
      <c r="B8755" s="103" t="str">
        <f t="shared" si="768"/>
        <v>Effekt ökning type 22/33 500</v>
      </c>
      <c r="C8755" s="99">
        <v>81</v>
      </c>
      <c r="D8755" s="99">
        <f t="shared" si="767"/>
        <v>19</v>
      </c>
      <c r="E8755" s="100">
        <f t="shared" si="766"/>
        <v>498.55000000000035</v>
      </c>
      <c r="G8755" s="108"/>
      <c r="H8755" s="109"/>
      <c r="I8755" s="109"/>
      <c r="J8755" s="109"/>
      <c r="K8755" s="105">
        <f>K8754+J8726</f>
        <v>498.55000000000035</v>
      </c>
      <c r="L8755" s="118"/>
    </row>
    <row r="8756" spans="1:12" hidden="1" outlineLevel="1" x14ac:dyDescent="0.25">
      <c r="A8756" s="98" t="str">
        <f t="shared" si="765"/>
        <v>Effekt ökning type 22/33 500 82 19</v>
      </c>
      <c r="B8756" s="103" t="str">
        <f t="shared" si="768"/>
        <v>Effekt ökning type 22/33 500</v>
      </c>
      <c r="C8756" s="99">
        <v>82</v>
      </c>
      <c r="D8756" s="99">
        <f t="shared" si="767"/>
        <v>19</v>
      </c>
      <c r="E8756" s="100">
        <f t="shared" si="766"/>
        <v>506.10000000000036</v>
      </c>
      <c r="G8756" s="108"/>
      <c r="H8756" s="109"/>
      <c r="I8756" s="109"/>
      <c r="J8756" s="109"/>
      <c r="K8756" s="105">
        <f>K8755+J8726</f>
        <v>506.10000000000036</v>
      </c>
      <c r="L8756" s="118"/>
    </row>
    <row r="8757" spans="1:12" hidden="1" outlineLevel="1" x14ac:dyDescent="0.25">
      <c r="A8757" s="98" t="str">
        <f t="shared" si="765"/>
        <v>Effekt ökning type 22/33 500 83 19</v>
      </c>
      <c r="B8757" s="103" t="str">
        <f t="shared" si="768"/>
        <v>Effekt ökning type 22/33 500</v>
      </c>
      <c r="C8757" s="99">
        <v>83</v>
      </c>
      <c r="D8757" s="99">
        <f t="shared" ref="D8757:D8774" si="769">D8756</f>
        <v>19</v>
      </c>
      <c r="E8757" s="100">
        <f t="shared" si="766"/>
        <v>513.65000000000032</v>
      </c>
      <c r="G8757" s="108"/>
      <c r="H8757" s="109"/>
      <c r="I8757" s="109"/>
      <c r="J8757" s="109"/>
      <c r="K8757" s="105">
        <f>K8756+J8726</f>
        <v>513.65000000000032</v>
      </c>
      <c r="L8757" s="118"/>
    </row>
    <row r="8758" spans="1:12" hidden="1" outlineLevel="1" x14ac:dyDescent="0.25">
      <c r="A8758" s="98" t="str">
        <f t="shared" si="765"/>
        <v>Effekt ökning type 22/33 500 84 19</v>
      </c>
      <c r="B8758" s="103" t="str">
        <f t="shared" si="768"/>
        <v>Effekt ökning type 22/33 500</v>
      </c>
      <c r="C8758" s="99">
        <v>84</v>
      </c>
      <c r="D8758" s="99">
        <f t="shared" si="769"/>
        <v>19</v>
      </c>
      <c r="E8758" s="100">
        <f t="shared" si="766"/>
        <v>521.20000000000027</v>
      </c>
      <c r="G8758" s="108"/>
      <c r="H8758" s="109"/>
      <c r="I8758" s="109"/>
      <c r="J8758" s="109"/>
      <c r="K8758" s="105">
        <f>K8757+J8726</f>
        <v>521.20000000000027</v>
      </c>
      <c r="L8758" s="118"/>
    </row>
    <row r="8759" spans="1:12" hidden="1" outlineLevel="1" x14ac:dyDescent="0.25">
      <c r="A8759" s="98" t="str">
        <f t="shared" si="765"/>
        <v>Effekt ökning type 22/33 500 85 19</v>
      </c>
      <c r="B8759" s="103" t="str">
        <f t="shared" si="768"/>
        <v>Effekt ökning type 22/33 500</v>
      </c>
      <c r="C8759" s="99">
        <v>85</v>
      </c>
      <c r="D8759" s="99">
        <f t="shared" si="769"/>
        <v>19</v>
      </c>
      <c r="E8759" s="100">
        <f t="shared" si="766"/>
        <v>528.75000000000023</v>
      </c>
      <c r="G8759" s="108"/>
      <c r="H8759" s="109"/>
      <c r="I8759" s="109"/>
      <c r="J8759" s="109"/>
      <c r="K8759" s="105">
        <f>K8758+J8726</f>
        <v>528.75000000000023</v>
      </c>
      <c r="L8759" s="118"/>
    </row>
    <row r="8760" spans="1:12" hidden="1" outlineLevel="1" x14ac:dyDescent="0.25">
      <c r="A8760" s="98" t="str">
        <f t="shared" si="765"/>
        <v>Effekt ökning type 22/33 500 86 19</v>
      </c>
      <c r="B8760" s="103" t="str">
        <f t="shared" si="768"/>
        <v>Effekt ökning type 22/33 500</v>
      </c>
      <c r="C8760" s="99">
        <v>86</v>
      </c>
      <c r="D8760" s="99">
        <f t="shared" si="769"/>
        <v>19</v>
      </c>
      <c r="E8760" s="100">
        <f t="shared" si="766"/>
        <v>536.30000000000018</v>
      </c>
      <c r="G8760" s="108"/>
      <c r="H8760" s="109"/>
      <c r="I8760" s="109"/>
      <c r="J8760" s="109"/>
      <c r="K8760" s="105">
        <f>K8759+J8726</f>
        <v>536.30000000000018</v>
      </c>
      <c r="L8760" s="118"/>
    </row>
    <row r="8761" spans="1:12" hidden="1" outlineLevel="1" x14ac:dyDescent="0.25">
      <c r="A8761" s="98" t="str">
        <f t="shared" si="765"/>
        <v>Effekt ökning type 22/33 500 87 19</v>
      </c>
      <c r="B8761" s="103" t="str">
        <f t="shared" si="768"/>
        <v>Effekt ökning type 22/33 500</v>
      </c>
      <c r="C8761" s="99">
        <v>87</v>
      </c>
      <c r="D8761" s="99">
        <f t="shared" si="769"/>
        <v>19</v>
      </c>
      <c r="E8761" s="100">
        <f t="shared" si="766"/>
        <v>543.85000000000014</v>
      </c>
      <c r="G8761" s="108"/>
      <c r="H8761" s="109"/>
      <c r="I8761" s="109"/>
      <c r="J8761" s="109"/>
      <c r="K8761" s="105">
        <f>K8760+J8726</f>
        <v>543.85000000000014</v>
      </c>
      <c r="L8761" s="118"/>
    </row>
    <row r="8762" spans="1:12" hidden="1" outlineLevel="1" x14ac:dyDescent="0.25">
      <c r="A8762" s="98" t="str">
        <f t="shared" si="765"/>
        <v>Effekt ökning type 22/33 500 88 19</v>
      </c>
      <c r="B8762" s="103" t="str">
        <f t="shared" si="768"/>
        <v>Effekt ökning type 22/33 500</v>
      </c>
      <c r="C8762" s="99">
        <v>88</v>
      </c>
      <c r="D8762" s="99">
        <f t="shared" si="769"/>
        <v>19</v>
      </c>
      <c r="E8762" s="100">
        <f t="shared" si="766"/>
        <v>551.40000000000009</v>
      </c>
      <c r="G8762" s="108"/>
      <c r="H8762" s="109"/>
      <c r="I8762" s="109"/>
      <c r="J8762" s="109"/>
      <c r="K8762" s="105">
        <f>K8761+J8726</f>
        <v>551.40000000000009</v>
      </c>
      <c r="L8762" s="118"/>
    </row>
    <row r="8763" spans="1:12" hidden="1" outlineLevel="1" x14ac:dyDescent="0.25">
      <c r="A8763" s="98" t="str">
        <f t="shared" si="765"/>
        <v>Effekt ökning type 22/33 500 89 19</v>
      </c>
      <c r="B8763" s="103" t="str">
        <f t="shared" si="768"/>
        <v>Effekt ökning type 22/33 500</v>
      </c>
      <c r="C8763" s="99">
        <v>89</v>
      </c>
      <c r="D8763" s="99">
        <f t="shared" si="769"/>
        <v>19</v>
      </c>
      <c r="E8763" s="100">
        <f t="shared" si="766"/>
        <v>558.95000000000005</v>
      </c>
      <c r="G8763" s="108"/>
      <c r="H8763" s="109"/>
      <c r="I8763" s="109"/>
      <c r="J8763" s="109"/>
      <c r="K8763" s="105">
        <f>K8762+J8726</f>
        <v>558.95000000000005</v>
      </c>
      <c r="L8763" s="118"/>
    </row>
    <row r="8764" spans="1:12" hidden="1" outlineLevel="1" x14ac:dyDescent="0.25">
      <c r="A8764" s="98" t="str">
        <f t="shared" si="765"/>
        <v>Effekt ökning type 22/33 500 90 19</v>
      </c>
      <c r="B8764" s="103" t="str">
        <f t="shared" si="768"/>
        <v>Effekt ökning type 22/33 500</v>
      </c>
      <c r="C8764" s="99">
        <v>90</v>
      </c>
      <c r="D8764" s="99">
        <f t="shared" si="769"/>
        <v>19</v>
      </c>
      <c r="E8764" s="100">
        <f t="shared" si="766"/>
        <v>566.5</v>
      </c>
      <c r="G8764" s="108"/>
      <c r="H8764" s="109"/>
      <c r="I8764" s="109"/>
      <c r="J8764" s="109"/>
      <c r="K8764" s="105">
        <f>K8763+J8726</f>
        <v>566.5</v>
      </c>
      <c r="L8764" s="118"/>
    </row>
    <row r="8765" spans="1:12" hidden="1" outlineLevel="1" x14ac:dyDescent="0.25">
      <c r="A8765" s="98" t="str">
        <f t="shared" si="765"/>
        <v>Effekt ökning type 22/33 500 91 19</v>
      </c>
      <c r="B8765" s="103" t="str">
        <f t="shared" si="768"/>
        <v>Effekt ökning type 22/33 500</v>
      </c>
      <c r="C8765" s="99">
        <v>91</v>
      </c>
      <c r="D8765" s="99">
        <f t="shared" si="769"/>
        <v>19</v>
      </c>
      <c r="E8765" s="100">
        <f t="shared" si="766"/>
        <v>574.04999999999995</v>
      </c>
      <c r="G8765" s="108"/>
      <c r="H8765" s="109"/>
      <c r="I8765" s="109"/>
      <c r="J8765" s="109"/>
      <c r="K8765" s="105">
        <f>K8764+J8726</f>
        <v>574.04999999999995</v>
      </c>
      <c r="L8765" s="118"/>
    </row>
    <row r="8766" spans="1:12" hidden="1" outlineLevel="1" x14ac:dyDescent="0.25">
      <c r="A8766" s="98" t="str">
        <f t="shared" si="765"/>
        <v>Effekt ökning type 22/33 500 92 19</v>
      </c>
      <c r="B8766" s="103" t="str">
        <f t="shared" si="768"/>
        <v>Effekt ökning type 22/33 500</v>
      </c>
      <c r="C8766" s="99">
        <v>92</v>
      </c>
      <c r="D8766" s="99">
        <f t="shared" si="769"/>
        <v>19</v>
      </c>
      <c r="E8766" s="100">
        <f t="shared" si="766"/>
        <v>581.59999999999991</v>
      </c>
      <c r="G8766" s="108"/>
      <c r="H8766" s="109"/>
      <c r="I8766" s="109"/>
      <c r="J8766" s="109"/>
      <c r="K8766" s="105">
        <f>K8765+J8726</f>
        <v>581.59999999999991</v>
      </c>
      <c r="L8766" s="118"/>
    </row>
    <row r="8767" spans="1:12" hidden="1" outlineLevel="1" x14ac:dyDescent="0.25">
      <c r="A8767" s="98" t="str">
        <f t="shared" si="765"/>
        <v>Effekt ökning type 22/33 500 93 19</v>
      </c>
      <c r="B8767" s="103" t="str">
        <f t="shared" si="768"/>
        <v>Effekt ökning type 22/33 500</v>
      </c>
      <c r="C8767" s="99">
        <v>93</v>
      </c>
      <c r="D8767" s="99">
        <f t="shared" si="769"/>
        <v>19</v>
      </c>
      <c r="E8767" s="100">
        <f t="shared" si="766"/>
        <v>589.14999999999986</v>
      </c>
      <c r="G8767" s="108"/>
      <c r="H8767" s="109"/>
      <c r="I8767" s="109"/>
      <c r="J8767" s="109"/>
      <c r="K8767" s="105">
        <f>K8766+J8726</f>
        <v>589.14999999999986</v>
      </c>
      <c r="L8767" s="118"/>
    </row>
    <row r="8768" spans="1:12" hidden="1" outlineLevel="1" x14ac:dyDescent="0.25">
      <c r="A8768" s="98" t="str">
        <f t="shared" si="765"/>
        <v>Effekt ökning type 22/33 500 94 19</v>
      </c>
      <c r="B8768" s="103" t="str">
        <f t="shared" si="768"/>
        <v>Effekt ökning type 22/33 500</v>
      </c>
      <c r="C8768" s="99">
        <v>94</v>
      </c>
      <c r="D8768" s="99">
        <f t="shared" si="769"/>
        <v>19</v>
      </c>
      <c r="E8768" s="100">
        <f t="shared" si="766"/>
        <v>596.69999999999982</v>
      </c>
      <c r="G8768" s="108"/>
      <c r="H8768" s="109"/>
      <c r="I8768" s="109"/>
      <c r="J8768" s="109"/>
      <c r="K8768" s="105">
        <f>K8767+J8726</f>
        <v>596.69999999999982</v>
      </c>
      <c r="L8768" s="118"/>
    </row>
    <row r="8769" spans="1:12" hidden="1" outlineLevel="1" x14ac:dyDescent="0.25">
      <c r="A8769" s="98" t="str">
        <f t="shared" si="765"/>
        <v>Effekt ökning type 22/33 500 95 19</v>
      </c>
      <c r="B8769" s="103" t="str">
        <f t="shared" si="768"/>
        <v>Effekt ökning type 22/33 500</v>
      </c>
      <c r="C8769" s="99">
        <v>95</v>
      </c>
      <c r="D8769" s="99">
        <f t="shared" si="769"/>
        <v>19</v>
      </c>
      <c r="E8769" s="100">
        <f t="shared" si="766"/>
        <v>604.24999999999977</v>
      </c>
      <c r="G8769" s="108"/>
      <c r="H8769" s="109"/>
      <c r="I8769" s="109"/>
      <c r="J8769" s="109"/>
      <c r="K8769" s="105">
        <f>K8768+J8726</f>
        <v>604.24999999999977</v>
      </c>
      <c r="L8769" s="118"/>
    </row>
    <row r="8770" spans="1:12" hidden="1" outlineLevel="1" x14ac:dyDescent="0.25">
      <c r="A8770" s="98" t="str">
        <f t="shared" si="765"/>
        <v>Effekt ökning type 22/33 500 96 19</v>
      </c>
      <c r="B8770" s="103" t="str">
        <f t="shared" si="768"/>
        <v>Effekt ökning type 22/33 500</v>
      </c>
      <c r="C8770" s="99">
        <v>96</v>
      </c>
      <c r="D8770" s="99">
        <f t="shared" si="769"/>
        <v>19</v>
      </c>
      <c r="E8770" s="100">
        <f t="shared" si="766"/>
        <v>611.79999999999973</v>
      </c>
      <c r="G8770" s="108"/>
      <c r="H8770" s="109"/>
      <c r="I8770" s="109"/>
      <c r="J8770" s="109"/>
      <c r="K8770" s="105">
        <f>K8769+J8726</f>
        <v>611.79999999999973</v>
      </c>
      <c r="L8770" s="118"/>
    </row>
    <row r="8771" spans="1:12" hidden="1" outlineLevel="1" x14ac:dyDescent="0.25">
      <c r="A8771" s="98" t="str">
        <f t="shared" ref="A8771:A8834" si="770">CONCATENATE(B8771," ",C8771," ",D8771)</f>
        <v>Effekt ökning type 22/33 500 97 19</v>
      </c>
      <c r="B8771" s="103" t="str">
        <f t="shared" si="768"/>
        <v>Effekt ökning type 22/33 500</v>
      </c>
      <c r="C8771" s="99">
        <v>97</v>
      </c>
      <c r="D8771" s="99">
        <f t="shared" si="769"/>
        <v>19</v>
      </c>
      <c r="E8771" s="100">
        <f t="shared" ref="E8771:E8834" si="771">K8771</f>
        <v>619.34999999999968</v>
      </c>
      <c r="G8771" s="108"/>
      <c r="H8771" s="109"/>
      <c r="I8771" s="109"/>
      <c r="J8771" s="109"/>
      <c r="K8771" s="105">
        <f>K8770+J8726</f>
        <v>619.34999999999968</v>
      </c>
      <c r="L8771" s="118"/>
    </row>
    <row r="8772" spans="1:12" hidden="1" outlineLevel="1" x14ac:dyDescent="0.25">
      <c r="A8772" s="98" t="str">
        <f t="shared" si="770"/>
        <v>Effekt ökning type 22/33 500 98 19</v>
      </c>
      <c r="B8772" s="103" t="str">
        <f t="shared" si="768"/>
        <v>Effekt ökning type 22/33 500</v>
      </c>
      <c r="C8772" s="99">
        <v>98</v>
      </c>
      <c r="D8772" s="99">
        <f t="shared" si="769"/>
        <v>19</v>
      </c>
      <c r="E8772" s="100">
        <f t="shared" si="771"/>
        <v>626.89999999999964</v>
      </c>
      <c r="G8772" s="108"/>
      <c r="H8772" s="109"/>
      <c r="I8772" s="109"/>
      <c r="J8772" s="109"/>
      <c r="K8772" s="105">
        <f>K8771+J8726</f>
        <v>626.89999999999964</v>
      </c>
      <c r="L8772" s="118"/>
    </row>
    <row r="8773" spans="1:12" hidden="1" outlineLevel="1" x14ac:dyDescent="0.25">
      <c r="A8773" s="98" t="str">
        <f t="shared" si="770"/>
        <v>Effekt ökning type 22/33 500 99 19</v>
      </c>
      <c r="B8773" s="103" t="str">
        <f t="shared" si="768"/>
        <v>Effekt ökning type 22/33 500</v>
      </c>
      <c r="C8773" s="99">
        <v>99</v>
      </c>
      <c r="D8773" s="99">
        <f t="shared" si="769"/>
        <v>19</v>
      </c>
      <c r="E8773" s="100">
        <f t="shared" si="771"/>
        <v>634.44999999999959</v>
      </c>
      <c r="G8773" s="108"/>
      <c r="H8773" s="109"/>
      <c r="I8773" s="109"/>
      <c r="J8773" s="109"/>
      <c r="K8773" s="105">
        <f>K8772+J8726</f>
        <v>634.44999999999959</v>
      </c>
      <c r="L8773" s="118"/>
    </row>
    <row r="8774" spans="1:12" hidden="1" outlineLevel="1" x14ac:dyDescent="0.25">
      <c r="A8774" s="110" t="str">
        <f t="shared" si="770"/>
        <v>Effekt ökning type 22/33 500 100 19</v>
      </c>
      <c r="B8774" s="111" t="str">
        <f t="shared" si="768"/>
        <v>Effekt ökning type 22/33 500</v>
      </c>
      <c r="C8774" s="112">
        <v>100</v>
      </c>
      <c r="D8774" s="112">
        <f t="shared" si="769"/>
        <v>19</v>
      </c>
      <c r="E8774" s="113">
        <f t="shared" si="771"/>
        <v>641.99999999999955</v>
      </c>
      <c r="G8774" s="114"/>
      <c r="H8774" s="115"/>
      <c r="I8774" s="115"/>
      <c r="J8774" s="115"/>
      <c r="K8774" s="116">
        <f>K8773+J8726</f>
        <v>641.99999999999955</v>
      </c>
      <c r="L8774" s="118"/>
    </row>
    <row r="8775" spans="1:12" hidden="1" outlineLevel="1" x14ac:dyDescent="0.25">
      <c r="A8775" s="98" t="str">
        <f t="shared" si="770"/>
        <v>Effekt ökning type 22/33 500 50 18</v>
      </c>
      <c r="B8775" s="117" t="str">
        <f t="shared" si="768"/>
        <v>Effekt ökning type 22/33 500</v>
      </c>
      <c r="C8775" s="99">
        <v>50</v>
      </c>
      <c r="D8775" s="99">
        <f>AC8674</f>
        <v>18</v>
      </c>
      <c r="E8775" s="100">
        <f t="shared" si="771"/>
        <v>267</v>
      </c>
      <c r="G8775" s="99">
        <f>AC8675</f>
        <v>267</v>
      </c>
      <c r="H8775" s="101"/>
      <c r="I8775" s="101"/>
      <c r="J8775" s="101"/>
      <c r="K8775" s="102">
        <f>G8775</f>
        <v>267</v>
      </c>
      <c r="L8775" s="118"/>
    </row>
    <row r="8776" spans="1:12" hidden="1" outlineLevel="1" x14ac:dyDescent="0.25">
      <c r="A8776" s="98" t="str">
        <f t="shared" si="770"/>
        <v>Effekt ökning type 22/33 500 51 18</v>
      </c>
      <c r="B8776" s="103" t="str">
        <f t="shared" si="768"/>
        <v>Effekt ökning type 22/33 500</v>
      </c>
      <c r="C8776" s="99">
        <v>51</v>
      </c>
      <c r="D8776" s="99">
        <f t="shared" ref="D8776:D8807" si="772">D8775</f>
        <v>18</v>
      </c>
      <c r="E8776" s="100">
        <f t="shared" si="771"/>
        <v>274</v>
      </c>
      <c r="G8776" s="104"/>
      <c r="H8776" s="59"/>
      <c r="I8776" s="59"/>
      <c r="J8776" s="59"/>
      <c r="K8776" s="105">
        <f>K8775+J8777</f>
        <v>274</v>
      </c>
      <c r="L8776" s="118"/>
    </row>
    <row r="8777" spans="1:12" hidden="1" outlineLevel="1" x14ac:dyDescent="0.25">
      <c r="A8777" s="98" t="str">
        <f t="shared" si="770"/>
        <v>Effekt ökning type 22/33 500 52 18</v>
      </c>
      <c r="B8777" s="103" t="str">
        <f t="shared" si="768"/>
        <v>Effekt ökning type 22/33 500</v>
      </c>
      <c r="C8777" s="99">
        <v>52</v>
      </c>
      <c r="D8777" s="99">
        <f t="shared" si="772"/>
        <v>18</v>
      </c>
      <c r="E8777" s="100">
        <f t="shared" si="771"/>
        <v>281</v>
      </c>
      <c r="G8777" s="99">
        <f>AC8676</f>
        <v>617</v>
      </c>
      <c r="H8777" s="59">
        <v>50</v>
      </c>
      <c r="I8777" s="59">
        <f>G8777-G8775</f>
        <v>350</v>
      </c>
      <c r="J8777" s="59">
        <f>I8777/H8777</f>
        <v>7</v>
      </c>
      <c r="K8777" s="105">
        <f>K8776+J8777</f>
        <v>281</v>
      </c>
      <c r="L8777" s="118"/>
    </row>
    <row r="8778" spans="1:12" hidden="1" outlineLevel="1" x14ac:dyDescent="0.25">
      <c r="A8778" s="98" t="str">
        <f t="shared" si="770"/>
        <v>Effekt ökning type 22/33 500 53 18</v>
      </c>
      <c r="B8778" s="103" t="str">
        <f t="shared" si="768"/>
        <v>Effekt ökning type 22/33 500</v>
      </c>
      <c r="C8778" s="99">
        <v>53</v>
      </c>
      <c r="D8778" s="99">
        <f t="shared" si="772"/>
        <v>18</v>
      </c>
      <c r="E8778" s="100">
        <f t="shared" si="771"/>
        <v>288</v>
      </c>
      <c r="G8778" s="108"/>
      <c r="H8778" s="109"/>
      <c r="I8778" s="109"/>
      <c r="J8778" s="109"/>
      <c r="K8778" s="105">
        <f>K8777+J8777</f>
        <v>288</v>
      </c>
      <c r="L8778" s="118"/>
    </row>
    <row r="8779" spans="1:12" hidden="1" outlineLevel="1" x14ac:dyDescent="0.25">
      <c r="A8779" s="98" t="str">
        <f t="shared" si="770"/>
        <v>Effekt ökning type 22/33 500 54 18</v>
      </c>
      <c r="B8779" s="103" t="str">
        <f t="shared" si="768"/>
        <v>Effekt ökning type 22/33 500</v>
      </c>
      <c r="C8779" s="99">
        <v>54</v>
      </c>
      <c r="D8779" s="99">
        <f t="shared" si="772"/>
        <v>18</v>
      </c>
      <c r="E8779" s="100">
        <f t="shared" si="771"/>
        <v>295</v>
      </c>
      <c r="G8779" s="108"/>
      <c r="H8779" s="109"/>
      <c r="I8779" s="109"/>
      <c r="J8779" s="109"/>
      <c r="K8779" s="105">
        <f>K8778+J8777</f>
        <v>295</v>
      </c>
      <c r="L8779" s="118"/>
    </row>
    <row r="8780" spans="1:12" hidden="1" outlineLevel="1" x14ac:dyDescent="0.25">
      <c r="A8780" s="98" t="str">
        <f t="shared" si="770"/>
        <v>Effekt ökning type 22/33 500 55 18</v>
      </c>
      <c r="B8780" s="103" t="str">
        <f t="shared" si="768"/>
        <v>Effekt ökning type 22/33 500</v>
      </c>
      <c r="C8780" s="99">
        <v>55</v>
      </c>
      <c r="D8780" s="99">
        <f t="shared" si="772"/>
        <v>18</v>
      </c>
      <c r="E8780" s="100">
        <f t="shared" si="771"/>
        <v>302</v>
      </c>
      <c r="G8780" s="104"/>
      <c r="H8780" s="59"/>
      <c r="I8780" s="59"/>
      <c r="J8780" s="59"/>
      <c r="K8780" s="105">
        <f>K8779+J8777</f>
        <v>302</v>
      </c>
      <c r="L8780" s="118"/>
    </row>
    <row r="8781" spans="1:12" hidden="1" outlineLevel="1" x14ac:dyDescent="0.25">
      <c r="A8781" s="98" t="str">
        <f t="shared" si="770"/>
        <v>Effekt ökning type 22/33 500 56 18</v>
      </c>
      <c r="B8781" s="103" t="str">
        <f t="shared" si="768"/>
        <v>Effekt ökning type 22/33 500</v>
      </c>
      <c r="C8781" s="99">
        <v>56</v>
      </c>
      <c r="D8781" s="99">
        <f t="shared" si="772"/>
        <v>18</v>
      </c>
      <c r="E8781" s="100">
        <f t="shared" si="771"/>
        <v>309</v>
      </c>
      <c r="G8781" s="104"/>
      <c r="H8781" s="59"/>
      <c r="I8781" s="59"/>
      <c r="J8781" s="59"/>
      <c r="K8781" s="105">
        <f>K8780+J8777</f>
        <v>309</v>
      </c>
      <c r="L8781" s="118"/>
    </row>
    <row r="8782" spans="1:12" hidden="1" outlineLevel="1" x14ac:dyDescent="0.25">
      <c r="A8782" s="98" t="str">
        <f t="shared" si="770"/>
        <v>Effekt ökning type 22/33 500 57 18</v>
      </c>
      <c r="B8782" s="103" t="str">
        <f t="shared" si="768"/>
        <v>Effekt ökning type 22/33 500</v>
      </c>
      <c r="C8782" s="99">
        <v>57</v>
      </c>
      <c r="D8782" s="99">
        <f t="shared" si="772"/>
        <v>18</v>
      </c>
      <c r="E8782" s="100">
        <f t="shared" si="771"/>
        <v>316</v>
      </c>
      <c r="G8782" s="104"/>
      <c r="H8782" s="59"/>
      <c r="I8782" s="59"/>
      <c r="J8782" s="59"/>
      <c r="K8782" s="105">
        <f>K8781+J8777</f>
        <v>316</v>
      </c>
      <c r="L8782" s="118"/>
    </row>
    <row r="8783" spans="1:12" hidden="1" outlineLevel="1" x14ac:dyDescent="0.25">
      <c r="A8783" s="98" t="str">
        <f t="shared" si="770"/>
        <v>Effekt ökning type 22/33 500 58 18</v>
      </c>
      <c r="B8783" s="103" t="str">
        <f t="shared" si="768"/>
        <v>Effekt ökning type 22/33 500</v>
      </c>
      <c r="C8783" s="99">
        <v>58</v>
      </c>
      <c r="D8783" s="99">
        <f t="shared" si="772"/>
        <v>18</v>
      </c>
      <c r="E8783" s="100">
        <f t="shared" si="771"/>
        <v>323</v>
      </c>
      <c r="G8783" s="104"/>
      <c r="H8783" s="59"/>
      <c r="I8783" s="59"/>
      <c r="J8783" s="59"/>
      <c r="K8783" s="105">
        <f>K8782+J8777</f>
        <v>323</v>
      </c>
      <c r="L8783" s="118"/>
    </row>
    <row r="8784" spans="1:12" hidden="1" outlineLevel="1" x14ac:dyDescent="0.25">
      <c r="A8784" s="98" t="str">
        <f t="shared" si="770"/>
        <v>Effekt ökning type 22/33 500 59 18</v>
      </c>
      <c r="B8784" s="103" t="str">
        <f t="shared" si="768"/>
        <v>Effekt ökning type 22/33 500</v>
      </c>
      <c r="C8784" s="99">
        <v>59</v>
      </c>
      <c r="D8784" s="99">
        <f t="shared" si="772"/>
        <v>18</v>
      </c>
      <c r="E8784" s="100">
        <f t="shared" si="771"/>
        <v>330</v>
      </c>
      <c r="G8784" s="104"/>
      <c r="H8784" s="59"/>
      <c r="I8784" s="59"/>
      <c r="J8784" s="59"/>
      <c r="K8784" s="105">
        <f>K8783+J8777</f>
        <v>330</v>
      </c>
      <c r="L8784" s="118"/>
    </row>
    <row r="8785" spans="1:12" hidden="1" outlineLevel="1" x14ac:dyDescent="0.25">
      <c r="A8785" s="98" t="str">
        <f t="shared" si="770"/>
        <v>Effekt ökning type 22/33 500 60 18</v>
      </c>
      <c r="B8785" s="103" t="str">
        <f t="shared" si="768"/>
        <v>Effekt ökning type 22/33 500</v>
      </c>
      <c r="C8785" s="99">
        <v>60</v>
      </c>
      <c r="D8785" s="99">
        <f t="shared" si="772"/>
        <v>18</v>
      </c>
      <c r="E8785" s="100">
        <f t="shared" si="771"/>
        <v>337</v>
      </c>
      <c r="G8785" s="108"/>
      <c r="H8785" s="59"/>
      <c r="I8785" s="59"/>
      <c r="J8785" s="59"/>
      <c r="K8785" s="105">
        <f>K8784+J8777</f>
        <v>337</v>
      </c>
      <c r="L8785" s="118"/>
    </row>
    <row r="8786" spans="1:12" hidden="1" outlineLevel="1" x14ac:dyDescent="0.25">
      <c r="A8786" s="98" t="str">
        <f t="shared" si="770"/>
        <v>Effekt ökning type 22/33 500 61 18</v>
      </c>
      <c r="B8786" s="103" t="str">
        <f t="shared" si="768"/>
        <v>Effekt ökning type 22/33 500</v>
      </c>
      <c r="C8786" s="99">
        <v>61</v>
      </c>
      <c r="D8786" s="99">
        <f t="shared" si="772"/>
        <v>18</v>
      </c>
      <c r="E8786" s="100">
        <f t="shared" si="771"/>
        <v>344</v>
      </c>
      <c r="G8786" s="108"/>
      <c r="H8786" s="109"/>
      <c r="I8786" s="109"/>
      <c r="J8786" s="109"/>
      <c r="K8786" s="105">
        <f>K8785+J8777</f>
        <v>344</v>
      </c>
      <c r="L8786" s="118"/>
    </row>
    <row r="8787" spans="1:12" hidden="1" outlineLevel="1" x14ac:dyDescent="0.25">
      <c r="A8787" s="98" t="str">
        <f t="shared" si="770"/>
        <v>Effekt ökning type 22/33 500 62 18</v>
      </c>
      <c r="B8787" s="103" t="str">
        <f t="shared" si="768"/>
        <v>Effekt ökning type 22/33 500</v>
      </c>
      <c r="C8787" s="99">
        <v>62</v>
      </c>
      <c r="D8787" s="99">
        <f t="shared" si="772"/>
        <v>18</v>
      </c>
      <c r="E8787" s="100">
        <f t="shared" si="771"/>
        <v>351</v>
      </c>
      <c r="G8787" s="108"/>
      <c r="H8787" s="109"/>
      <c r="I8787" s="109"/>
      <c r="J8787" s="109"/>
      <c r="K8787" s="105">
        <f>K8786+J8777</f>
        <v>351</v>
      </c>
      <c r="L8787" s="118"/>
    </row>
    <row r="8788" spans="1:12" hidden="1" outlineLevel="1" x14ac:dyDescent="0.25">
      <c r="A8788" s="98" t="str">
        <f t="shared" si="770"/>
        <v>Effekt ökning type 22/33 500 63 18</v>
      </c>
      <c r="B8788" s="103" t="str">
        <f t="shared" si="768"/>
        <v>Effekt ökning type 22/33 500</v>
      </c>
      <c r="C8788" s="99">
        <v>63</v>
      </c>
      <c r="D8788" s="99">
        <f t="shared" si="772"/>
        <v>18</v>
      </c>
      <c r="E8788" s="100">
        <f t="shared" si="771"/>
        <v>358</v>
      </c>
      <c r="G8788" s="108"/>
      <c r="H8788" s="109"/>
      <c r="I8788" s="109"/>
      <c r="J8788" s="109"/>
      <c r="K8788" s="105">
        <f>K8787+J8777</f>
        <v>358</v>
      </c>
      <c r="L8788" s="118"/>
    </row>
    <row r="8789" spans="1:12" hidden="1" outlineLevel="1" x14ac:dyDescent="0.25">
      <c r="A8789" s="98" t="str">
        <f t="shared" si="770"/>
        <v>Effekt ökning type 22/33 500 64 18</v>
      </c>
      <c r="B8789" s="103" t="str">
        <f t="shared" si="768"/>
        <v>Effekt ökning type 22/33 500</v>
      </c>
      <c r="C8789" s="99">
        <v>64</v>
      </c>
      <c r="D8789" s="99">
        <f t="shared" si="772"/>
        <v>18</v>
      </c>
      <c r="E8789" s="100">
        <f t="shared" si="771"/>
        <v>365</v>
      </c>
      <c r="G8789" s="108"/>
      <c r="H8789" s="109"/>
      <c r="I8789" s="109"/>
      <c r="J8789" s="109"/>
      <c r="K8789" s="105">
        <f>K8788+J8777</f>
        <v>365</v>
      </c>
      <c r="L8789" s="118"/>
    </row>
    <row r="8790" spans="1:12" hidden="1" outlineLevel="1" x14ac:dyDescent="0.25">
      <c r="A8790" s="98" t="str">
        <f t="shared" si="770"/>
        <v>Effekt ökning type 22/33 500 65 18</v>
      </c>
      <c r="B8790" s="103" t="str">
        <f t="shared" si="768"/>
        <v>Effekt ökning type 22/33 500</v>
      </c>
      <c r="C8790" s="99">
        <v>65</v>
      </c>
      <c r="D8790" s="99">
        <f t="shared" si="772"/>
        <v>18</v>
      </c>
      <c r="E8790" s="100">
        <f t="shared" si="771"/>
        <v>372</v>
      </c>
      <c r="G8790" s="108"/>
      <c r="H8790" s="109"/>
      <c r="I8790" s="109"/>
      <c r="J8790" s="109"/>
      <c r="K8790" s="105">
        <f>K8789+J8777</f>
        <v>372</v>
      </c>
      <c r="L8790" s="118"/>
    </row>
    <row r="8791" spans="1:12" hidden="1" outlineLevel="1" x14ac:dyDescent="0.25">
      <c r="A8791" s="98" t="str">
        <f t="shared" si="770"/>
        <v>Effekt ökning type 22/33 500 66 18</v>
      </c>
      <c r="B8791" s="103" t="str">
        <f t="shared" si="768"/>
        <v>Effekt ökning type 22/33 500</v>
      </c>
      <c r="C8791" s="99">
        <v>66</v>
      </c>
      <c r="D8791" s="99">
        <f t="shared" si="772"/>
        <v>18</v>
      </c>
      <c r="E8791" s="100">
        <f t="shared" si="771"/>
        <v>379</v>
      </c>
      <c r="G8791" s="108"/>
      <c r="H8791" s="109"/>
      <c r="I8791" s="109"/>
      <c r="J8791" s="109"/>
      <c r="K8791" s="105">
        <f>K8790+J8777</f>
        <v>379</v>
      </c>
      <c r="L8791" s="118"/>
    </row>
    <row r="8792" spans="1:12" hidden="1" outlineLevel="1" x14ac:dyDescent="0.25">
      <c r="A8792" s="98" t="str">
        <f t="shared" si="770"/>
        <v>Effekt ökning type 22/33 500 67 18</v>
      </c>
      <c r="B8792" s="103" t="str">
        <f t="shared" si="768"/>
        <v>Effekt ökning type 22/33 500</v>
      </c>
      <c r="C8792" s="99">
        <v>67</v>
      </c>
      <c r="D8792" s="99">
        <f t="shared" si="772"/>
        <v>18</v>
      </c>
      <c r="E8792" s="100">
        <f t="shared" si="771"/>
        <v>386</v>
      </c>
      <c r="G8792" s="108"/>
      <c r="H8792" s="109"/>
      <c r="I8792" s="109"/>
      <c r="J8792" s="109"/>
      <c r="K8792" s="105">
        <f>K8791+J8777</f>
        <v>386</v>
      </c>
      <c r="L8792" s="118"/>
    </row>
    <row r="8793" spans="1:12" hidden="1" outlineLevel="1" x14ac:dyDescent="0.25">
      <c r="A8793" s="98" t="str">
        <f t="shared" si="770"/>
        <v>Effekt ökning type 22/33 500 68 18</v>
      </c>
      <c r="B8793" s="103" t="str">
        <f t="shared" si="768"/>
        <v>Effekt ökning type 22/33 500</v>
      </c>
      <c r="C8793" s="99">
        <v>68</v>
      </c>
      <c r="D8793" s="99">
        <f t="shared" si="772"/>
        <v>18</v>
      </c>
      <c r="E8793" s="100">
        <f t="shared" si="771"/>
        <v>393</v>
      </c>
      <c r="G8793" s="108"/>
      <c r="H8793" s="109"/>
      <c r="I8793" s="109"/>
      <c r="J8793" s="109"/>
      <c r="K8793" s="105">
        <f>K8792+J8777</f>
        <v>393</v>
      </c>
      <c r="L8793" s="118"/>
    </row>
    <row r="8794" spans="1:12" hidden="1" outlineLevel="1" x14ac:dyDescent="0.25">
      <c r="A8794" s="98" t="str">
        <f t="shared" si="770"/>
        <v>Effekt ökning type 22/33 500 69 18</v>
      </c>
      <c r="B8794" s="103" t="str">
        <f t="shared" si="768"/>
        <v>Effekt ökning type 22/33 500</v>
      </c>
      <c r="C8794" s="99">
        <v>69</v>
      </c>
      <c r="D8794" s="99">
        <f t="shared" si="772"/>
        <v>18</v>
      </c>
      <c r="E8794" s="100">
        <f t="shared" si="771"/>
        <v>400</v>
      </c>
      <c r="G8794" s="108"/>
      <c r="H8794" s="109"/>
      <c r="I8794" s="109"/>
      <c r="J8794" s="109"/>
      <c r="K8794" s="105">
        <f>K8793+J8777</f>
        <v>400</v>
      </c>
      <c r="L8794" s="118"/>
    </row>
    <row r="8795" spans="1:12" hidden="1" outlineLevel="1" x14ac:dyDescent="0.25">
      <c r="A8795" s="98" t="str">
        <f t="shared" si="770"/>
        <v>Effekt ökning type 22/33 500 70 18</v>
      </c>
      <c r="B8795" s="103" t="str">
        <f t="shared" si="768"/>
        <v>Effekt ökning type 22/33 500</v>
      </c>
      <c r="C8795" s="99">
        <v>70</v>
      </c>
      <c r="D8795" s="99">
        <f t="shared" si="772"/>
        <v>18</v>
      </c>
      <c r="E8795" s="100">
        <f t="shared" si="771"/>
        <v>407</v>
      </c>
      <c r="G8795" s="108"/>
      <c r="H8795" s="109"/>
      <c r="I8795" s="109"/>
      <c r="J8795" s="109"/>
      <c r="K8795" s="105">
        <f>K8794+J8777</f>
        <v>407</v>
      </c>
      <c r="L8795" s="118"/>
    </row>
    <row r="8796" spans="1:12" hidden="1" outlineLevel="1" x14ac:dyDescent="0.25">
      <c r="A8796" s="98" t="str">
        <f t="shared" si="770"/>
        <v>Effekt ökning type 22/33 500 71 18</v>
      </c>
      <c r="B8796" s="103" t="str">
        <f t="shared" si="768"/>
        <v>Effekt ökning type 22/33 500</v>
      </c>
      <c r="C8796" s="99">
        <v>71</v>
      </c>
      <c r="D8796" s="99">
        <f t="shared" si="772"/>
        <v>18</v>
      </c>
      <c r="E8796" s="100">
        <f t="shared" si="771"/>
        <v>414</v>
      </c>
      <c r="G8796" s="108"/>
      <c r="H8796" s="109"/>
      <c r="I8796" s="109"/>
      <c r="J8796" s="109"/>
      <c r="K8796" s="105">
        <f>K8795+J8777</f>
        <v>414</v>
      </c>
      <c r="L8796" s="118"/>
    </row>
    <row r="8797" spans="1:12" hidden="1" outlineLevel="1" x14ac:dyDescent="0.25">
      <c r="A8797" s="98" t="str">
        <f t="shared" si="770"/>
        <v>Effekt ökning type 22/33 500 72 18</v>
      </c>
      <c r="B8797" s="103" t="str">
        <f t="shared" si="768"/>
        <v>Effekt ökning type 22/33 500</v>
      </c>
      <c r="C8797" s="99">
        <v>72</v>
      </c>
      <c r="D8797" s="99">
        <f t="shared" si="772"/>
        <v>18</v>
      </c>
      <c r="E8797" s="100">
        <f t="shared" si="771"/>
        <v>421</v>
      </c>
      <c r="G8797" s="108"/>
      <c r="H8797" s="109"/>
      <c r="I8797" s="109"/>
      <c r="J8797" s="109"/>
      <c r="K8797" s="105">
        <f>K8796+J8777</f>
        <v>421</v>
      </c>
      <c r="L8797" s="118"/>
    </row>
    <row r="8798" spans="1:12" hidden="1" outlineLevel="1" x14ac:dyDescent="0.25">
      <c r="A8798" s="98" t="str">
        <f t="shared" si="770"/>
        <v>Effekt ökning type 22/33 500 73 18</v>
      </c>
      <c r="B8798" s="103" t="str">
        <f t="shared" si="768"/>
        <v>Effekt ökning type 22/33 500</v>
      </c>
      <c r="C8798" s="99">
        <v>73</v>
      </c>
      <c r="D8798" s="99">
        <f t="shared" si="772"/>
        <v>18</v>
      </c>
      <c r="E8798" s="100">
        <f t="shared" si="771"/>
        <v>428</v>
      </c>
      <c r="G8798" s="108"/>
      <c r="H8798" s="109"/>
      <c r="I8798" s="109"/>
      <c r="J8798" s="109"/>
      <c r="K8798" s="105">
        <f>K8797+J8777</f>
        <v>428</v>
      </c>
      <c r="L8798" s="118"/>
    </row>
    <row r="8799" spans="1:12" hidden="1" outlineLevel="1" x14ac:dyDescent="0.25">
      <c r="A8799" s="98" t="str">
        <f t="shared" si="770"/>
        <v>Effekt ökning type 22/33 500 74 18</v>
      </c>
      <c r="B8799" s="103" t="str">
        <f t="shared" si="768"/>
        <v>Effekt ökning type 22/33 500</v>
      </c>
      <c r="C8799" s="99">
        <v>74</v>
      </c>
      <c r="D8799" s="99">
        <f t="shared" si="772"/>
        <v>18</v>
      </c>
      <c r="E8799" s="100">
        <f t="shared" si="771"/>
        <v>435</v>
      </c>
      <c r="G8799" s="108"/>
      <c r="H8799" s="109"/>
      <c r="I8799" s="109"/>
      <c r="J8799" s="109"/>
      <c r="K8799" s="105">
        <f>K8798+J8777</f>
        <v>435</v>
      </c>
      <c r="L8799" s="118"/>
    </row>
    <row r="8800" spans="1:12" hidden="1" outlineLevel="1" x14ac:dyDescent="0.25">
      <c r="A8800" s="98" t="str">
        <f t="shared" si="770"/>
        <v>Effekt ökning type 22/33 500 75 18</v>
      </c>
      <c r="B8800" s="103" t="str">
        <f t="shared" si="768"/>
        <v>Effekt ökning type 22/33 500</v>
      </c>
      <c r="C8800" s="99">
        <v>75</v>
      </c>
      <c r="D8800" s="99">
        <f t="shared" si="772"/>
        <v>18</v>
      </c>
      <c r="E8800" s="100">
        <f t="shared" si="771"/>
        <v>442</v>
      </c>
      <c r="G8800" s="108"/>
      <c r="H8800" s="109"/>
      <c r="I8800" s="109"/>
      <c r="J8800" s="109"/>
      <c r="K8800" s="105">
        <f>K8799+J8777</f>
        <v>442</v>
      </c>
      <c r="L8800" s="118"/>
    </row>
    <row r="8801" spans="1:12" hidden="1" outlineLevel="1" x14ac:dyDescent="0.25">
      <c r="A8801" s="98" t="str">
        <f t="shared" si="770"/>
        <v>Effekt ökning type 22/33 500 76 18</v>
      </c>
      <c r="B8801" s="103" t="str">
        <f t="shared" si="768"/>
        <v>Effekt ökning type 22/33 500</v>
      </c>
      <c r="C8801" s="99">
        <v>76</v>
      </c>
      <c r="D8801" s="99">
        <f t="shared" si="772"/>
        <v>18</v>
      </c>
      <c r="E8801" s="100">
        <f t="shared" si="771"/>
        <v>449</v>
      </c>
      <c r="G8801" s="108"/>
      <c r="H8801" s="109"/>
      <c r="I8801" s="109"/>
      <c r="J8801" s="109"/>
      <c r="K8801" s="105">
        <f>K8800+J8777</f>
        <v>449</v>
      </c>
      <c r="L8801" s="118"/>
    </row>
    <row r="8802" spans="1:12" hidden="1" outlineLevel="1" x14ac:dyDescent="0.25">
      <c r="A8802" s="98" t="str">
        <f t="shared" si="770"/>
        <v>Effekt ökning type 22/33 500 77 18</v>
      </c>
      <c r="B8802" s="103" t="str">
        <f t="shared" ref="B8802:B8865" si="773">B8801</f>
        <v>Effekt ökning type 22/33 500</v>
      </c>
      <c r="C8802" s="99">
        <v>77</v>
      </c>
      <c r="D8802" s="99">
        <f t="shared" si="772"/>
        <v>18</v>
      </c>
      <c r="E8802" s="100">
        <f t="shared" si="771"/>
        <v>456</v>
      </c>
      <c r="G8802" s="108"/>
      <c r="H8802" s="109"/>
      <c r="I8802" s="109"/>
      <c r="J8802" s="109"/>
      <c r="K8802" s="105">
        <f>K8801+J8777</f>
        <v>456</v>
      </c>
      <c r="L8802" s="118"/>
    </row>
    <row r="8803" spans="1:12" hidden="1" outlineLevel="1" x14ac:dyDescent="0.25">
      <c r="A8803" s="98" t="str">
        <f t="shared" si="770"/>
        <v>Effekt ökning type 22/33 500 78 18</v>
      </c>
      <c r="B8803" s="103" t="str">
        <f t="shared" si="773"/>
        <v>Effekt ökning type 22/33 500</v>
      </c>
      <c r="C8803" s="99">
        <v>78</v>
      </c>
      <c r="D8803" s="99">
        <f t="shared" si="772"/>
        <v>18</v>
      </c>
      <c r="E8803" s="100">
        <f t="shared" si="771"/>
        <v>463</v>
      </c>
      <c r="G8803" s="108"/>
      <c r="H8803" s="109"/>
      <c r="I8803" s="109"/>
      <c r="J8803" s="109"/>
      <c r="K8803" s="105">
        <f>K8802+J8777</f>
        <v>463</v>
      </c>
      <c r="L8803" s="118"/>
    </row>
    <row r="8804" spans="1:12" hidden="1" outlineLevel="1" x14ac:dyDescent="0.25">
      <c r="A8804" s="98" t="str">
        <f t="shared" si="770"/>
        <v>Effekt ökning type 22/33 500 79 18</v>
      </c>
      <c r="B8804" s="103" t="str">
        <f t="shared" si="773"/>
        <v>Effekt ökning type 22/33 500</v>
      </c>
      <c r="C8804" s="99">
        <v>79</v>
      </c>
      <c r="D8804" s="99">
        <f t="shared" si="772"/>
        <v>18</v>
      </c>
      <c r="E8804" s="100">
        <f t="shared" si="771"/>
        <v>470</v>
      </c>
      <c r="G8804" s="108"/>
      <c r="H8804" s="109"/>
      <c r="I8804" s="109"/>
      <c r="J8804" s="109"/>
      <c r="K8804" s="105">
        <f>K8803+J8777</f>
        <v>470</v>
      </c>
      <c r="L8804" s="118"/>
    </row>
    <row r="8805" spans="1:12" hidden="1" outlineLevel="1" x14ac:dyDescent="0.25">
      <c r="A8805" s="98" t="str">
        <f t="shared" si="770"/>
        <v>Effekt ökning type 22/33 500 80 18</v>
      </c>
      <c r="B8805" s="103" t="str">
        <f t="shared" si="773"/>
        <v>Effekt ökning type 22/33 500</v>
      </c>
      <c r="C8805" s="99">
        <v>80</v>
      </c>
      <c r="D8805" s="99">
        <f t="shared" si="772"/>
        <v>18</v>
      </c>
      <c r="E8805" s="100">
        <f t="shared" si="771"/>
        <v>477</v>
      </c>
      <c r="G8805" s="108"/>
      <c r="H8805" s="109"/>
      <c r="I8805" s="109"/>
      <c r="J8805" s="109"/>
      <c r="K8805" s="105">
        <f>K8804+J8777</f>
        <v>477</v>
      </c>
      <c r="L8805" s="118"/>
    </row>
    <row r="8806" spans="1:12" hidden="1" outlineLevel="1" x14ac:dyDescent="0.25">
      <c r="A8806" s="98" t="str">
        <f t="shared" si="770"/>
        <v>Effekt ökning type 22/33 500 81 18</v>
      </c>
      <c r="B8806" s="103" t="str">
        <f t="shared" si="773"/>
        <v>Effekt ökning type 22/33 500</v>
      </c>
      <c r="C8806" s="99">
        <v>81</v>
      </c>
      <c r="D8806" s="99">
        <f t="shared" si="772"/>
        <v>18</v>
      </c>
      <c r="E8806" s="100">
        <f t="shared" si="771"/>
        <v>484</v>
      </c>
      <c r="G8806" s="108"/>
      <c r="H8806" s="109"/>
      <c r="I8806" s="109"/>
      <c r="J8806" s="109"/>
      <c r="K8806" s="105">
        <f>K8805+J8777</f>
        <v>484</v>
      </c>
      <c r="L8806" s="118"/>
    </row>
    <row r="8807" spans="1:12" hidden="1" outlineLevel="1" x14ac:dyDescent="0.25">
      <c r="A8807" s="98" t="str">
        <f t="shared" si="770"/>
        <v>Effekt ökning type 22/33 500 82 18</v>
      </c>
      <c r="B8807" s="103" t="str">
        <f t="shared" si="773"/>
        <v>Effekt ökning type 22/33 500</v>
      </c>
      <c r="C8807" s="99">
        <v>82</v>
      </c>
      <c r="D8807" s="99">
        <f t="shared" si="772"/>
        <v>18</v>
      </c>
      <c r="E8807" s="100">
        <f t="shared" si="771"/>
        <v>491</v>
      </c>
      <c r="G8807" s="108"/>
      <c r="H8807" s="109"/>
      <c r="I8807" s="109"/>
      <c r="J8807" s="109"/>
      <c r="K8807" s="105">
        <f>K8806+J8777</f>
        <v>491</v>
      </c>
      <c r="L8807" s="118"/>
    </row>
    <row r="8808" spans="1:12" hidden="1" outlineLevel="1" x14ac:dyDescent="0.25">
      <c r="A8808" s="98" t="str">
        <f t="shared" si="770"/>
        <v>Effekt ökning type 22/33 500 83 18</v>
      </c>
      <c r="B8808" s="103" t="str">
        <f t="shared" si="773"/>
        <v>Effekt ökning type 22/33 500</v>
      </c>
      <c r="C8808" s="99">
        <v>83</v>
      </c>
      <c r="D8808" s="99">
        <f t="shared" ref="D8808:D8825" si="774">D8807</f>
        <v>18</v>
      </c>
      <c r="E8808" s="100">
        <f t="shared" si="771"/>
        <v>498</v>
      </c>
      <c r="G8808" s="108"/>
      <c r="H8808" s="109"/>
      <c r="I8808" s="109"/>
      <c r="J8808" s="109"/>
      <c r="K8808" s="105">
        <f>K8807+J8777</f>
        <v>498</v>
      </c>
      <c r="L8808" s="118"/>
    </row>
    <row r="8809" spans="1:12" hidden="1" outlineLevel="1" x14ac:dyDescent="0.25">
      <c r="A8809" s="98" t="str">
        <f t="shared" si="770"/>
        <v>Effekt ökning type 22/33 500 84 18</v>
      </c>
      <c r="B8809" s="103" t="str">
        <f t="shared" si="773"/>
        <v>Effekt ökning type 22/33 500</v>
      </c>
      <c r="C8809" s="99">
        <v>84</v>
      </c>
      <c r="D8809" s="99">
        <f t="shared" si="774"/>
        <v>18</v>
      </c>
      <c r="E8809" s="100">
        <f t="shared" si="771"/>
        <v>505</v>
      </c>
      <c r="G8809" s="108"/>
      <c r="H8809" s="109"/>
      <c r="I8809" s="109"/>
      <c r="J8809" s="109"/>
      <c r="K8809" s="105">
        <f>K8808+J8777</f>
        <v>505</v>
      </c>
      <c r="L8809" s="118"/>
    </row>
    <row r="8810" spans="1:12" hidden="1" outlineLevel="1" x14ac:dyDescent="0.25">
      <c r="A8810" s="98" t="str">
        <f t="shared" si="770"/>
        <v>Effekt ökning type 22/33 500 85 18</v>
      </c>
      <c r="B8810" s="103" t="str">
        <f t="shared" si="773"/>
        <v>Effekt ökning type 22/33 500</v>
      </c>
      <c r="C8810" s="99">
        <v>85</v>
      </c>
      <c r="D8810" s="99">
        <f t="shared" si="774"/>
        <v>18</v>
      </c>
      <c r="E8810" s="100">
        <f t="shared" si="771"/>
        <v>512</v>
      </c>
      <c r="G8810" s="108"/>
      <c r="H8810" s="109"/>
      <c r="I8810" s="109"/>
      <c r="J8810" s="109"/>
      <c r="K8810" s="105">
        <f>K8809+J8777</f>
        <v>512</v>
      </c>
      <c r="L8810" s="118"/>
    </row>
    <row r="8811" spans="1:12" hidden="1" outlineLevel="1" x14ac:dyDescent="0.25">
      <c r="A8811" s="98" t="str">
        <f t="shared" si="770"/>
        <v>Effekt ökning type 22/33 500 86 18</v>
      </c>
      <c r="B8811" s="103" t="str">
        <f t="shared" si="773"/>
        <v>Effekt ökning type 22/33 500</v>
      </c>
      <c r="C8811" s="99">
        <v>86</v>
      </c>
      <c r="D8811" s="99">
        <f t="shared" si="774"/>
        <v>18</v>
      </c>
      <c r="E8811" s="100">
        <f t="shared" si="771"/>
        <v>519</v>
      </c>
      <c r="G8811" s="108"/>
      <c r="H8811" s="109"/>
      <c r="I8811" s="109"/>
      <c r="J8811" s="109"/>
      <c r="K8811" s="105">
        <f>K8810+J8777</f>
        <v>519</v>
      </c>
      <c r="L8811" s="118"/>
    </row>
    <row r="8812" spans="1:12" hidden="1" outlineLevel="1" x14ac:dyDescent="0.25">
      <c r="A8812" s="98" t="str">
        <f t="shared" si="770"/>
        <v>Effekt ökning type 22/33 500 87 18</v>
      </c>
      <c r="B8812" s="103" t="str">
        <f t="shared" si="773"/>
        <v>Effekt ökning type 22/33 500</v>
      </c>
      <c r="C8812" s="99">
        <v>87</v>
      </c>
      <c r="D8812" s="99">
        <f t="shared" si="774"/>
        <v>18</v>
      </c>
      <c r="E8812" s="100">
        <f t="shared" si="771"/>
        <v>526</v>
      </c>
      <c r="G8812" s="108"/>
      <c r="H8812" s="109"/>
      <c r="I8812" s="109"/>
      <c r="J8812" s="109"/>
      <c r="K8812" s="105">
        <f>K8811+J8777</f>
        <v>526</v>
      </c>
      <c r="L8812" s="118"/>
    </row>
    <row r="8813" spans="1:12" hidden="1" outlineLevel="1" x14ac:dyDescent="0.25">
      <c r="A8813" s="98" t="str">
        <f t="shared" si="770"/>
        <v>Effekt ökning type 22/33 500 88 18</v>
      </c>
      <c r="B8813" s="103" t="str">
        <f t="shared" si="773"/>
        <v>Effekt ökning type 22/33 500</v>
      </c>
      <c r="C8813" s="99">
        <v>88</v>
      </c>
      <c r="D8813" s="99">
        <f t="shared" si="774"/>
        <v>18</v>
      </c>
      <c r="E8813" s="100">
        <f t="shared" si="771"/>
        <v>533</v>
      </c>
      <c r="G8813" s="108"/>
      <c r="H8813" s="109"/>
      <c r="I8813" s="109"/>
      <c r="J8813" s="109"/>
      <c r="K8813" s="105">
        <f>K8812+J8777</f>
        <v>533</v>
      </c>
      <c r="L8813" s="118"/>
    </row>
    <row r="8814" spans="1:12" hidden="1" outlineLevel="1" x14ac:dyDescent="0.25">
      <c r="A8814" s="98" t="str">
        <f t="shared" si="770"/>
        <v>Effekt ökning type 22/33 500 89 18</v>
      </c>
      <c r="B8814" s="103" t="str">
        <f t="shared" si="773"/>
        <v>Effekt ökning type 22/33 500</v>
      </c>
      <c r="C8814" s="99">
        <v>89</v>
      </c>
      <c r="D8814" s="99">
        <f t="shared" si="774"/>
        <v>18</v>
      </c>
      <c r="E8814" s="100">
        <f t="shared" si="771"/>
        <v>540</v>
      </c>
      <c r="G8814" s="108"/>
      <c r="H8814" s="109"/>
      <c r="I8814" s="109"/>
      <c r="J8814" s="109"/>
      <c r="K8814" s="105">
        <f>K8813+J8777</f>
        <v>540</v>
      </c>
      <c r="L8814" s="118"/>
    </row>
    <row r="8815" spans="1:12" hidden="1" outlineLevel="1" x14ac:dyDescent="0.25">
      <c r="A8815" s="98" t="str">
        <f t="shared" si="770"/>
        <v>Effekt ökning type 22/33 500 90 18</v>
      </c>
      <c r="B8815" s="103" t="str">
        <f t="shared" si="773"/>
        <v>Effekt ökning type 22/33 500</v>
      </c>
      <c r="C8815" s="99">
        <v>90</v>
      </c>
      <c r="D8815" s="99">
        <f t="shared" si="774"/>
        <v>18</v>
      </c>
      <c r="E8815" s="100">
        <f t="shared" si="771"/>
        <v>547</v>
      </c>
      <c r="G8815" s="108"/>
      <c r="H8815" s="109"/>
      <c r="I8815" s="109"/>
      <c r="J8815" s="109"/>
      <c r="K8815" s="105">
        <f>K8814+J8777</f>
        <v>547</v>
      </c>
      <c r="L8815" s="118"/>
    </row>
    <row r="8816" spans="1:12" hidden="1" outlineLevel="1" x14ac:dyDescent="0.25">
      <c r="A8816" s="98" t="str">
        <f t="shared" si="770"/>
        <v>Effekt ökning type 22/33 500 91 18</v>
      </c>
      <c r="B8816" s="103" t="str">
        <f t="shared" si="773"/>
        <v>Effekt ökning type 22/33 500</v>
      </c>
      <c r="C8816" s="99">
        <v>91</v>
      </c>
      <c r="D8816" s="99">
        <f t="shared" si="774"/>
        <v>18</v>
      </c>
      <c r="E8816" s="100">
        <f t="shared" si="771"/>
        <v>554</v>
      </c>
      <c r="G8816" s="108"/>
      <c r="H8816" s="109"/>
      <c r="I8816" s="109"/>
      <c r="J8816" s="109"/>
      <c r="K8816" s="105">
        <f>K8815+J8777</f>
        <v>554</v>
      </c>
      <c r="L8816" s="118"/>
    </row>
    <row r="8817" spans="1:12" hidden="1" outlineLevel="1" x14ac:dyDescent="0.25">
      <c r="A8817" s="98" t="str">
        <f t="shared" si="770"/>
        <v>Effekt ökning type 22/33 500 92 18</v>
      </c>
      <c r="B8817" s="103" t="str">
        <f t="shared" si="773"/>
        <v>Effekt ökning type 22/33 500</v>
      </c>
      <c r="C8817" s="99">
        <v>92</v>
      </c>
      <c r="D8817" s="99">
        <f t="shared" si="774"/>
        <v>18</v>
      </c>
      <c r="E8817" s="100">
        <f t="shared" si="771"/>
        <v>561</v>
      </c>
      <c r="G8817" s="108"/>
      <c r="H8817" s="109"/>
      <c r="I8817" s="109"/>
      <c r="J8817" s="109"/>
      <c r="K8817" s="105">
        <f>K8816+J8777</f>
        <v>561</v>
      </c>
      <c r="L8817" s="118"/>
    </row>
    <row r="8818" spans="1:12" hidden="1" outlineLevel="1" x14ac:dyDescent="0.25">
      <c r="A8818" s="98" t="str">
        <f t="shared" si="770"/>
        <v>Effekt ökning type 22/33 500 93 18</v>
      </c>
      <c r="B8818" s="103" t="str">
        <f t="shared" si="773"/>
        <v>Effekt ökning type 22/33 500</v>
      </c>
      <c r="C8818" s="99">
        <v>93</v>
      </c>
      <c r="D8818" s="99">
        <f t="shared" si="774"/>
        <v>18</v>
      </c>
      <c r="E8818" s="100">
        <f t="shared" si="771"/>
        <v>568</v>
      </c>
      <c r="G8818" s="108"/>
      <c r="H8818" s="109"/>
      <c r="I8818" s="109"/>
      <c r="J8818" s="109"/>
      <c r="K8818" s="105">
        <f>K8817+J8777</f>
        <v>568</v>
      </c>
      <c r="L8818" s="118"/>
    </row>
    <row r="8819" spans="1:12" hidden="1" outlineLevel="1" x14ac:dyDescent="0.25">
      <c r="A8819" s="98" t="str">
        <f t="shared" si="770"/>
        <v>Effekt ökning type 22/33 500 94 18</v>
      </c>
      <c r="B8819" s="103" t="str">
        <f t="shared" si="773"/>
        <v>Effekt ökning type 22/33 500</v>
      </c>
      <c r="C8819" s="99">
        <v>94</v>
      </c>
      <c r="D8819" s="99">
        <f t="shared" si="774"/>
        <v>18</v>
      </c>
      <c r="E8819" s="100">
        <f t="shared" si="771"/>
        <v>575</v>
      </c>
      <c r="G8819" s="108"/>
      <c r="H8819" s="109"/>
      <c r="I8819" s="109"/>
      <c r="J8819" s="109"/>
      <c r="K8819" s="105">
        <f>K8818+J8777</f>
        <v>575</v>
      </c>
      <c r="L8819" s="118"/>
    </row>
    <row r="8820" spans="1:12" hidden="1" outlineLevel="1" x14ac:dyDescent="0.25">
      <c r="A8820" s="98" t="str">
        <f t="shared" si="770"/>
        <v>Effekt ökning type 22/33 500 95 18</v>
      </c>
      <c r="B8820" s="103" t="str">
        <f t="shared" si="773"/>
        <v>Effekt ökning type 22/33 500</v>
      </c>
      <c r="C8820" s="99">
        <v>95</v>
      </c>
      <c r="D8820" s="99">
        <f t="shared" si="774"/>
        <v>18</v>
      </c>
      <c r="E8820" s="100">
        <f t="shared" si="771"/>
        <v>582</v>
      </c>
      <c r="G8820" s="108"/>
      <c r="H8820" s="109"/>
      <c r="I8820" s="109"/>
      <c r="J8820" s="109"/>
      <c r="K8820" s="105">
        <f>K8819+J8777</f>
        <v>582</v>
      </c>
      <c r="L8820" s="118"/>
    </row>
    <row r="8821" spans="1:12" hidden="1" outlineLevel="1" x14ac:dyDescent="0.25">
      <c r="A8821" s="98" t="str">
        <f t="shared" si="770"/>
        <v>Effekt ökning type 22/33 500 96 18</v>
      </c>
      <c r="B8821" s="103" t="str">
        <f t="shared" si="773"/>
        <v>Effekt ökning type 22/33 500</v>
      </c>
      <c r="C8821" s="99">
        <v>96</v>
      </c>
      <c r="D8821" s="99">
        <f t="shared" si="774"/>
        <v>18</v>
      </c>
      <c r="E8821" s="100">
        <f t="shared" si="771"/>
        <v>589</v>
      </c>
      <c r="G8821" s="108"/>
      <c r="H8821" s="109"/>
      <c r="I8821" s="109"/>
      <c r="J8821" s="109"/>
      <c r="K8821" s="105">
        <f>K8820+J8777</f>
        <v>589</v>
      </c>
      <c r="L8821" s="118"/>
    </row>
    <row r="8822" spans="1:12" hidden="1" outlineLevel="1" x14ac:dyDescent="0.25">
      <c r="A8822" s="98" t="str">
        <f t="shared" si="770"/>
        <v>Effekt ökning type 22/33 500 97 18</v>
      </c>
      <c r="B8822" s="103" t="str">
        <f t="shared" si="773"/>
        <v>Effekt ökning type 22/33 500</v>
      </c>
      <c r="C8822" s="99">
        <v>97</v>
      </c>
      <c r="D8822" s="99">
        <f t="shared" si="774"/>
        <v>18</v>
      </c>
      <c r="E8822" s="100">
        <f t="shared" si="771"/>
        <v>596</v>
      </c>
      <c r="G8822" s="108"/>
      <c r="H8822" s="109"/>
      <c r="I8822" s="109"/>
      <c r="J8822" s="109"/>
      <c r="K8822" s="105">
        <f>K8821+J8777</f>
        <v>596</v>
      </c>
      <c r="L8822" s="118"/>
    </row>
    <row r="8823" spans="1:12" hidden="1" outlineLevel="1" x14ac:dyDescent="0.25">
      <c r="A8823" s="98" t="str">
        <f t="shared" si="770"/>
        <v>Effekt ökning type 22/33 500 98 18</v>
      </c>
      <c r="B8823" s="103" t="str">
        <f t="shared" si="773"/>
        <v>Effekt ökning type 22/33 500</v>
      </c>
      <c r="C8823" s="99">
        <v>98</v>
      </c>
      <c r="D8823" s="99">
        <f t="shared" si="774"/>
        <v>18</v>
      </c>
      <c r="E8823" s="100">
        <f t="shared" si="771"/>
        <v>603</v>
      </c>
      <c r="G8823" s="108"/>
      <c r="H8823" s="109"/>
      <c r="I8823" s="109"/>
      <c r="J8823" s="109"/>
      <c r="K8823" s="105">
        <f>K8822+J8777</f>
        <v>603</v>
      </c>
      <c r="L8823" s="118"/>
    </row>
    <row r="8824" spans="1:12" hidden="1" outlineLevel="1" x14ac:dyDescent="0.25">
      <c r="A8824" s="98" t="str">
        <f t="shared" si="770"/>
        <v>Effekt ökning type 22/33 500 99 18</v>
      </c>
      <c r="B8824" s="103" t="str">
        <f t="shared" si="773"/>
        <v>Effekt ökning type 22/33 500</v>
      </c>
      <c r="C8824" s="99">
        <v>99</v>
      </c>
      <c r="D8824" s="99">
        <f t="shared" si="774"/>
        <v>18</v>
      </c>
      <c r="E8824" s="100">
        <f t="shared" si="771"/>
        <v>610</v>
      </c>
      <c r="G8824" s="108"/>
      <c r="H8824" s="109"/>
      <c r="I8824" s="109"/>
      <c r="J8824" s="109"/>
      <c r="K8824" s="105">
        <f>K8823+J8777</f>
        <v>610</v>
      </c>
      <c r="L8824" s="118"/>
    </row>
    <row r="8825" spans="1:12" hidden="1" outlineLevel="1" x14ac:dyDescent="0.25">
      <c r="A8825" s="110" t="str">
        <f t="shared" si="770"/>
        <v>Effekt ökning type 22/33 500 100 18</v>
      </c>
      <c r="B8825" s="111" t="str">
        <f t="shared" si="773"/>
        <v>Effekt ökning type 22/33 500</v>
      </c>
      <c r="C8825" s="112">
        <v>100</v>
      </c>
      <c r="D8825" s="112">
        <f t="shared" si="774"/>
        <v>18</v>
      </c>
      <c r="E8825" s="113">
        <f t="shared" si="771"/>
        <v>617</v>
      </c>
      <c r="G8825" s="114"/>
      <c r="H8825" s="115"/>
      <c r="I8825" s="115"/>
      <c r="J8825" s="115"/>
      <c r="K8825" s="116">
        <f>K8824+J8777</f>
        <v>617</v>
      </c>
      <c r="L8825" s="118"/>
    </row>
    <row r="8826" spans="1:12" hidden="1" outlineLevel="1" x14ac:dyDescent="0.25">
      <c r="A8826" s="98" t="str">
        <f t="shared" si="770"/>
        <v>Effekt ökning type 22/33 500 50 17</v>
      </c>
      <c r="B8826" s="117" t="str">
        <f t="shared" si="773"/>
        <v>Effekt ökning type 22/33 500</v>
      </c>
      <c r="C8826" s="99">
        <v>50</v>
      </c>
      <c r="D8826" s="99">
        <f>AB8674</f>
        <v>17</v>
      </c>
      <c r="E8826" s="100">
        <f t="shared" si="771"/>
        <v>269.5</v>
      </c>
      <c r="G8826" s="99">
        <f>AB8675</f>
        <v>269.5</v>
      </c>
      <c r="H8826" s="101"/>
      <c r="I8826" s="101"/>
      <c r="J8826" s="101"/>
      <c r="K8826" s="102">
        <f>G8826</f>
        <v>269.5</v>
      </c>
      <c r="L8826" s="118"/>
    </row>
    <row r="8827" spans="1:12" hidden="1" outlineLevel="1" x14ac:dyDescent="0.25">
      <c r="A8827" s="98" t="str">
        <f t="shared" si="770"/>
        <v>Effekt ökning type 22/33 500 51 17</v>
      </c>
      <c r="B8827" s="103" t="str">
        <f t="shared" si="773"/>
        <v>Effekt ökning type 22/33 500</v>
      </c>
      <c r="C8827" s="99">
        <v>51</v>
      </c>
      <c r="D8827" s="99">
        <f t="shared" ref="D8827:D8858" si="775">D8826</f>
        <v>17</v>
      </c>
      <c r="E8827" s="100">
        <f t="shared" si="771"/>
        <v>275.95</v>
      </c>
      <c r="G8827" s="104"/>
      <c r="H8827" s="59"/>
      <c r="I8827" s="59"/>
      <c r="J8827" s="59"/>
      <c r="K8827" s="105">
        <f>K8826+J8828</f>
        <v>275.95</v>
      </c>
      <c r="L8827" s="118"/>
    </row>
    <row r="8828" spans="1:12" hidden="1" outlineLevel="1" x14ac:dyDescent="0.25">
      <c r="A8828" s="98" t="str">
        <f t="shared" si="770"/>
        <v>Effekt ökning type 22/33 500 52 17</v>
      </c>
      <c r="B8828" s="103" t="str">
        <f t="shared" si="773"/>
        <v>Effekt ökning type 22/33 500</v>
      </c>
      <c r="C8828" s="99">
        <v>52</v>
      </c>
      <c r="D8828" s="99">
        <f t="shared" si="775"/>
        <v>17</v>
      </c>
      <c r="E8828" s="100">
        <f t="shared" si="771"/>
        <v>282.39999999999998</v>
      </c>
      <c r="G8828" s="99">
        <f>AB8676</f>
        <v>592</v>
      </c>
      <c r="H8828" s="59">
        <v>50</v>
      </c>
      <c r="I8828" s="59">
        <f>G8828-G8826</f>
        <v>322.5</v>
      </c>
      <c r="J8828" s="59">
        <f>I8828/H8828</f>
        <v>6.45</v>
      </c>
      <c r="K8828" s="105">
        <f>K8827+J8828</f>
        <v>282.39999999999998</v>
      </c>
      <c r="L8828" s="118"/>
    </row>
    <row r="8829" spans="1:12" hidden="1" outlineLevel="1" x14ac:dyDescent="0.25">
      <c r="A8829" s="98" t="str">
        <f t="shared" si="770"/>
        <v>Effekt ökning type 22/33 500 53 17</v>
      </c>
      <c r="B8829" s="103" t="str">
        <f t="shared" si="773"/>
        <v>Effekt ökning type 22/33 500</v>
      </c>
      <c r="C8829" s="99">
        <v>53</v>
      </c>
      <c r="D8829" s="99">
        <f t="shared" si="775"/>
        <v>17</v>
      </c>
      <c r="E8829" s="100">
        <f t="shared" si="771"/>
        <v>288.84999999999997</v>
      </c>
      <c r="G8829" s="108"/>
      <c r="H8829" s="109"/>
      <c r="I8829" s="109"/>
      <c r="J8829" s="109"/>
      <c r="K8829" s="105">
        <f>K8828+J8828</f>
        <v>288.84999999999997</v>
      </c>
      <c r="L8829" s="118"/>
    </row>
    <row r="8830" spans="1:12" hidden="1" outlineLevel="1" x14ac:dyDescent="0.25">
      <c r="A8830" s="98" t="str">
        <f t="shared" si="770"/>
        <v>Effekt ökning type 22/33 500 54 17</v>
      </c>
      <c r="B8830" s="103" t="str">
        <f t="shared" si="773"/>
        <v>Effekt ökning type 22/33 500</v>
      </c>
      <c r="C8830" s="99">
        <v>54</v>
      </c>
      <c r="D8830" s="99">
        <f t="shared" si="775"/>
        <v>17</v>
      </c>
      <c r="E8830" s="100">
        <f t="shared" si="771"/>
        <v>295.29999999999995</v>
      </c>
      <c r="G8830" s="108"/>
      <c r="H8830" s="109"/>
      <c r="I8830" s="109"/>
      <c r="J8830" s="109"/>
      <c r="K8830" s="105">
        <f>K8829+J8828</f>
        <v>295.29999999999995</v>
      </c>
      <c r="L8830" s="118"/>
    </row>
    <row r="8831" spans="1:12" hidden="1" outlineLevel="1" x14ac:dyDescent="0.25">
      <c r="A8831" s="98" t="str">
        <f t="shared" si="770"/>
        <v>Effekt ökning type 22/33 500 55 17</v>
      </c>
      <c r="B8831" s="103" t="str">
        <f t="shared" si="773"/>
        <v>Effekt ökning type 22/33 500</v>
      </c>
      <c r="C8831" s="99">
        <v>55</v>
      </c>
      <c r="D8831" s="99">
        <f t="shared" si="775"/>
        <v>17</v>
      </c>
      <c r="E8831" s="100">
        <f t="shared" si="771"/>
        <v>301.74999999999994</v>
      </c>
      <c r="G8831" s="104"/>
      <c r="H8831" s="59"/>
      <c r="I8831" s="59"/>
      <c r="J8831" s="59"/>
      <c r="K8831" s="105">
        <f>K8830+J8828</f>
        <v>301.74999999999994</v>
      </c>
      <c r="L8831" s="118"/>
    </row>
    <row r="8832" spans="1:12" hidden="1" outlineLevel="1" x14ac:dyDescent="0.25">
      <c r="A8832" s="98" t="str">
        <f t="shared" si="770"/>
        <v>Effekt ökning type 22/33 500 56 17</v>
      </c>
      <c r="B8832" s="103" t="str">
        <f t="shared" si="773"/>
        <v>Effekt ökning type 22/33 500</v>
      </c>
      <c r="C8832" s="99">
        <v>56</v>
      </c>
      <c r="D8832" s="99">
        <f t="shared" si="775"/>
        <v>17</v>
      </c>
      <c r="E8832" s="100">
        <f t="shared" si="771"/>
        <v>308.19999999999993</v>
      </c>
      <c r="G8832" s="104"/>
      <c r="H8832" s="59"/>
      <c r="I8832" s="59"/>
      <c r="J8832" s="59"/>
      <c r="K8832" s="105">
        <f>K8831+J8828</f>
        <v>308.19999999999993</v>
      </c>
      <c r="L8832" s="118"/>
    </row>
    <row r="8833" spans="1:12" hidden="1" outlineLevel="1" x14ac:dyDescent="0.25">
      <c r="A8833" s="98" t="str">
        <f t="shared" si="770"/>
        <v>Effekt ökning type 22/33 500 57 17</v>
      </c>
      <c r="B8833" s="103" t="str">
        <f t="shared" si="773"/>
        <v>Effekt ökning type 22/33 500</v>
      </c>
      <c r="C8833" s="99">
        <v>57</v>
      </c>
      <c r="D8833" s="99">
        <f t="shared" si="775"/>
        <v>17</v>
      </c>
      <c r="E8833" s="100">
        <f t="shared" si="771"/>
        <v>314.64999999999992</v>
      </c>
      <c r="G8833" s="104"/>
      <c r="H8833" s="59"/>
      <c r="I8833" s="59"/>
      <c r="J8833" s="59"/>
      <c r="K8833" s="105">
        <f>K8832+J8828</f>
        <v>314.64999999999992</v>
      </c>
      <c r="L8833" s="118"/>
    </row>
    <row r="8834" spans="1:12" hidden="1" outlineLevel="1" x14ac:dyDescent="0.25">
      <c r="A8834" s="98" t="str">
        <f t="shared" si="770"/>
        <v>Effekt ökning type 22/33 500 58 17</v>
      </c>
      <c r="B8834" s="103" t="str">
        <f t="shared" si="773"/>
        <v>Effekt ökning type 22/33 500</v>
      </c>
      <c r="C8834" s="99">
        <v>58</v>
      </c>
      <c r="D8834" s="99">
        <f t="shared" si="775"/>
        <v>17</v>
      </c>
      <c r="E8834" s="100">
        <f t="shared" si="771"/>
        <v>321.09999999999991</v>
      </c>
      <c r="G8834" s="104"/>
      <c r="H8834" s="59"/>
      <c r="I8834" s="59"/>
      <c r="J8834" s="59"/>
      <c r="K8834" s="105">
        <f>K8833+J8828</f>
        <v>321.09999999999991</v>
      </c>
      <c r="L8834" s="118"/>
    </row>
    <row r="8835" spans="1:12" hidden="1" outlineLevel="1" x14ac:dyDescent="0.25">
      <c r="A8835" s="98" t="str">
        <f t="shared" ref="A8835:A8898" si="776">CONCATENATE(B8835," ",C8835," ",D8835)</f>
        <v>Effekt ökning type 22/33 500 59 17</v>
      </c>
      <c r="B8835" s="103" t="str">
        <f t="shared" si="773"/>
        <v>Effekt ökning type 22/33 500</v>
      </c>
      <c r="C8835" s="99">
        <v>59</v>
      </c>
      <c r="D8835" s="99">
        <f t="shared" si="775"/>
        <v>17</v>
      </c>
      <c r="E8835" s="100">
        <f t="shared" ref="E8835:E8898" si="777">K8835</f>
        <v>327.5499999999999</v>
      </c>
      <c r="G8835" s="104"/>
      <c r="H8835" s="59"/>
      <c r="I8835" s="59"/>
      <c r="J8835" s="59"/>
      <c r="K8835" s="105">
        <f>K8834+J8828</f>
        <v>327.5499999999999</v>
      </c>
      <c r="L8835" s="118"/>
    </row>
    <row r="8836" spans="1:12" hidden="1" outlineLevel="1" x14ac:dyDescent="0.25">
      <c r="A8836" s="98" t="str">
        <f t="shared" si="776"/>
        <v>Effekt ökning type 22/33 500 60 17</v>
      </c>
      <c r="B8836" s="103" t="str">
        <f t="shared" si="773"/>
        <v>Effekt ökning type 22/33 500</v>
      </c>
      <c r="C8836" s="99">
        <v>60</v>
      </c>
      <c r="D8836" s="99">
        <f t="shared" si="775"/>
        <v>17</v>
      </c>
      <c r="E8836" s="100">
        <f t="shared" si="777"/>
        <v>333.99999999999989</v>
      </c>
      <c r="G8836" s="108"/>
      <c r="H8836" s="59"/>
      <c r="I8836" s="59"/>
      <c r="J8836" s="59"/>
      <c r="K8836" s="105">
        <f>K8835+J8828</f>
        <v>333.99999999999989</v>
      </c>
      <c r="L8836" s="118"/>
    </row>
    <row r="8837" spans="1:12" hidden="1" outlineLevel="1" x14ac:dyDescent="0.25">
      <c r="A8837" s="98" t="str">
        <f t="shared" si="776"/>
        <v>Effekt ökning type 22/33 500 61 17</v>
      </c>
      <c r="B8837" s="103" t="str">
        <f t="shared" si="773"/>
        <v>Effekt ökning type 22/33 500</v>
      </c>
      <c r="C8837" s="99">
        <v>61</v>
      </c>
      <c r="D8837" s="99">
        <f t="shared" si="775"/>
        <v>17</v>
      </c>
      <c r="E8837" s="100">
        <f t="shared" si="777"/>
        <v>340.44999999999987</v>
      </c>
      <c r="G8837" s="108"/>
      <c r="H8837" s="109"/>
      <c r="I8837" s="109"/>
      <c r="J8837" s="109"/>
      <c r="K8837" s="105">
        <f>K8836+J8828</f>
        <v>340.44999999999987</v>
      </c>
      <c r="L8837" s="118"/>
    </row>
    <row r="8838" spans="1:12" hidden="1" outlineLevel="1" x14ac:dyDescent="0.25">
      <c r="A8838" s="98" t="str">
        <f t="shared" si="776"/>
        <v>Effekt ökning type 22/33 500 62 17</v>
      </c>
      <c r="B8838" s="103" t="str">
        <f t="shared" si="773"/>
        <v>Effekt ökning type 22/33 500</v>
      </c>
      <c r="C8838" s="99">
        <v>62</v>
      </c>
      <c r="D8838" s="99">
        <f t="shared" si="775"/>
        <v>17</v>
      </c>
      <c r="E8838" s="100">
        <f t="shared" si="777"/>
        <v>346.89999999999986</v>
      </c>
      <c r="G8838" s="108"/>
      <c r="H8838" s="109"/>
      <c r="I8838" s="109"/>
      <c r="J8838" s="109"/>
      <c r="K8838" s="105">
        <f>K8837+J8828</f>
        <v>346.89999999999986</v>
      </c>
      <c r="L8838" s="118"/>
    </row>
    <row r="8839" spans="1:12" hidden="1" outlineLevel="1" x14ac:dyDescent="0.25">
      <c r="A8839" s="98" t="str">
        <f t="shared" si="776"/>
        <v>Effekt ökning type 22/33 500 63 17</v>
      </c>
      <c r="B8839" s="103" t="str">
        <f t="shared" si="773"/>
        <v>Effekt ökning type 22/33 500</v>
      </c>
      <c r="C8839" s="99">
        <v>63</v>
      </c>
      <c r="D8839" s="99">
        <f t="shared" si="775"/>
        <v>17</v>
      </c>
      <c r="E8839" s="100">
        <f t="shared" si="777"/>
        <v>353.34999999999985</v>
      </c>
      <c r="G8839" s="108"/>
      <c r="H8839" s="109"/>
      <c r="I8839" s="109"/>
      <c r="J8839" s="109"/>
      <c r="K8839" s="105">
        <f>K8838+J8828</f>
        <v>353.34999999999985</v>
      </c>
      <c r="L8839" s="118"/>
    </row>
    <row r="8840" spans="1:12" hidden="1" outlineLevel="1" x14ac:dyDescent="0.25">
      <c r="A8840" s="98" t="str">
        <f t="shared" si="776"/>
        <v>Effekt ökning type 22/33 500 64 17</v>
      </c>
      <c r="B8840" s="103" t="str">
        <f t="shared" si="773"/>
        <v>Effekt ökning type 22/33 500</v>
      </c>
      <c r="C8840" s="99">
        <v>64</v>
      </c>
      <c r="D8840" s="99">
        <f t="shared" si="775"/>
        <v>17</v>
      </c>
      <c r="E8840" s="100">
        <f t="shared" si="777"/>
        <v>359.79999999999984</v>
      </c>
      <c r="G8840" s="108"/>
      <c r="H8840" s="109"/>
      <c r="I8840" s="109"/>
      <c r="J8840" s="109"/>
      <c r="K8840" s="105">
        <f>K8839+J8828</f>
        <v>359.79999999999984</v>
      </c>
      <c r="L8840" s="118"/>
    </row>
    <row r="8841" spans="1:12" hidden="1" outlineLevel="1" x14ac:dyDescent="0.25">
      <c r="A8841" s="98" t="str">
        <f t="shared" si="776"/>
        <v>Effekt ökning type 22/33 500 65 17</v>
      </c>
      <c r="B8841" s="103" t="str">
        <f t="shared" si="773"/>
        <v>Effekt ökning type 22/33 500</v>
      </c>
      <c r="C8841" s="99">
        <v>65</v>
      </c>
      <c r="D8841" s="99">
        <f t="shared" si="775"/>
        <v>17</v>
      </c>
      <c r="E8841" s="100">
        <f t="shared" si="777"/>
        <v>366.24999999999983</v>
      </c>
      <c r="G8841" s="108"/>
      <c r="H8841" s="109"/>
      <c r="I8841" s="109"/>
      <c r="J8841" s="109"/>
      <c r="K8841" s="105">
        <f>K8840+J8828</f>
        <v>366.24999999999983</v>
      </c>
      <c r="L8841" s="118"/>
    </row>
    <row r="8842" spans="1:12" hidden="1" outlineLevel="1" x14ac:dyDescent="0.25">
      <c r="A8842" s="98" t="str">
        <f t="shared" si="776"/>
        <v>Effekt ökning type 22/33 500 66 17</v>
      </c>
      <c r="B8842" s="103" t="str">
        <f t="shared" si="773"/>
        <v>Effekt ökning type 22/33 500</v>
      </c>
      <c r="C8842" s="99">
        <v>66</v>
      </c>
      <c r="D8842" s="99">
        <f t="shared" si="775"/>
        <v>17</v>
      </c>
      <c r="E8842" s="100">
        <f t="shared" si="777"/>
        <v>372.69999999999982</v>
      </c>
      <c r="G8842" s="108"/>
      <c r="H8842" s="109"/>
      <c r="I8842" s="109"/>
      <c r="J8842" s="109"/>
      <c r="K8842" s="105">
        <f>K8841+J8828</f>
        <v>372.69999999999982</v>
      </c>
      <c r="L8842" s="118"/>
    </row>
    <row r="8843" spans="1:12" hidden="1" outlineLevel="1" x14ac:dyDescent="0.25">
      <c r="A8843" s="98" t="str">
        <f t="shared" si="776"/>
        <v>Effekt ökning type 22/33 500 67 17</v>
      </c>
      <c r="B8843" s="103" t="str">
        <f t="shared" si="773"/>
        <v>Effekt ökning type 22/33 500</v>
      </c>
      <c r="C8843" s="99">
        <v>67</v>
      </c>
      <c r="D8843" s="99">
        <f t="shared" si="775"/>
        <v>17</v>
      </c>
      <c r="E8843" s="100">
        <f t="shared" si="777"/>
        <v>379.14999999999981</v>
      </c>
      <c r="G8843" s="108"/>
      <c r="H8843" s="109"/>
      <c r="I8843" s="109"/>
      <c r="J8843" s="109"/>
      <c r="K8843" s="105">
        <f>K8842+J8828</f>
        <v>379.14999999999981</v>
      </c>
      <c r="L8843" s="118"/>
    </row>
    <row r="8844" spans="1:12" hidden="1" outlineLevel="1" x14ac:dyDescent="0.25">
      <c r="A8844" s="98" t="str">
        <f t="shared" si="776"/>
        <v>Effekt ökning type 22/33 500 68 17</v>
      </c>
      <c r="B8844" s="103" t="str">
        <f t="shared" si="773"/>
        <v>Effekt ökning type 22/33 500</v>
      </c>
      <c r="C8844" s="99">
        <v>68</v>
      </c>
      <c r="D8844" s="99">
        <f t="shared" si="775"/>
        <v>17</v>
      </c>
      <c r="E8844" s="100">
        <f t="shared" si="777"/>
        <v>385.5999999999998</v>
      </c>
      <c r="G8844" s="108"/>
      <c r="H8844" s="109"/>
      <c r="I8844" s="109"/>
      <c r="J8844" s="109"/>
      <c r="K8844" s="105">
        <f>K8843+J8828</f>
        <v>385.5999999999998</v>
      </c>
      <c r="L8844" s="118"/>
    </row>
    <row r="8845" spans="1:12" hidden="1" outlineLevel="1" x14ac:dyDescent="0.25">
      <c r="A8845" s="98" t="str">
        <f t="shared" si="776"/>
        <v>Effekt ökning type 22/33 500 69 17</v>
      </c>
      <c r="B8845" s="103" t="str">
        <f t="shared" si="773"/>
        <v>Effekt ökning type 22/33 500</v>
      </c>
      <c r="C8845" s="99">
        <v>69</v>
      </c>
      <c r="D8845" s="99">
        <f t="shared" si="775"/>
        <v>17</v>
      </c>
      <c r="E8845" s="100">
        <f t="shared" si="777"/>
        <v>392.04999999999978</v>
      </c>
      <c r="G8845" s="108"/>
      <c r="H8845" s="109"/>
      <c r="I8845" s="109"/>
      <c r="J8845" s="109"/>
      <c r="K8845" s="105">
        <f>K8844+J8828</f>
        <v>392.04999999999978</v>
      </c>
      <c r="L8845" s="118"/>
    </row>
    <row r="8846" spans="1:12" hidden="1" outlineLevel="1" x14ac:dyDescent="0.25">
      <c r="A8846" s="98" t="str">
        <f t="shared" si="776"/>
        <v>Effekt ökning type 22/33 500 70 17</v>
      </c>
      <c r="B8846" s="103" t="str">
        <f t="shared" si="773"/>
        <v>Effekt ökning type 22/33 500</v>
      </c>
      <c r="C8846" s="99">
        <v>70</v>
      </c>
      <c r="D8846" s="99">
        <f t="shared" si="775"/>
        <v>17</v>
      </c>
      <c r="E8846" s="100">
        <f t="shared" si="777"/>
        <v>398.49999999999977</v>
      </c>
      <c r="G8846" s="108"/>
      <c r="H8846" s="109"/>
      <c r="I8846" s="109"/>
      <c r="J8846" s="109"/>
      <c r="K8846" s="105">
        <f>K8845+J8828</f>
        <v>398.49999999999977</v>
      </c>
      <c r="L8846" s="118"/>
    </row>
    <row r="8847" spans="1:12" hidden="1" outlineLevel="1" x14ac:dyDescent="0.25">
      <c r="A8847" s="98" t="str">
        <f t="shared" si="776"/>
        <v>Effekt ökning type 22/33 500 71 17</v>
      </c>
      <c r="B8847" s="103" t="str">
        <f t="shared" si="773"/>
        <v>Effekt ökning type 22/33 500</v>
      </c>
      <c r="C8847" s="99">
        <v>71</v>
      </c>
      <c r="D8847" s="99">
        <f t="shared" si="775"/>
        <v>17</v>
      </c>
      <c r="E8847" s="100">
        <f t="shared" si="777"/>
        <v>404.94999999999976</v>
      </c>
      <c r="G8847" s="108"/>
      <c r="H8847" s="109"/>
      <c r="I8847" s="109"/>
      <c r="J8847" s="109"/>
      <c r="K8847" s="105">
        <f>K8846+J8828</f>
        <v>404.94999999999976</v>
      </c>
      <c r="L8847" s="118"/>
    </row>
    <row r="8848" spans="1:12" hidden="1" outlineLevel="1" x14ac:dyDescent="0.25">
      <c r="A8848" s="98" t="str">
        <f t="shared" si="776"/>
        <v>Effekt ökning type 22/33 500 72 17</v>
      </c>
      <c r="B8848" s="103" t="str">
        <f t="shared" si="773"/>
        <v>Effekt ökning type 22/33 500</v>
      </c>
      <c r="C8848" s="99">
        <v>72</v>
      </c>
      <c r="D8848" s="99">
        <f t="shared" si="775"/>
        <v>17</v>
      </c>
      <c r="E8848" s="100">
        <f t="shared" si="777"/>
        <v>411.39999999999975</v>
      </c>
      <c r="G8848" s="108"/>
      <c r="H8848" s="109"/>
      <c r="I8848" s="109"/>
      <c r="J8848" s="109"/>
      <c r="K8848" s="105">
        <f>K8847+J8828</f>
        <v>411.39999999999975</v>
      </c>
      <c r="L8848" s="118"/>
    </row>
    <row r="8849" spans="1:12" hidden="1" outlineLevel="1" x14ac:dyDescent="0.25">
      <c r="A8849" s="98" t="str">
        <f t="shared" si="776"/>
        <v>Effekt ökning type 22/33 500 73 17</v>
      </c>
      <c r="B8849" s="103" t="str">
        <f t="shared" si="773"/>
        <v>Effekt ökning type 22/33 500</v>
      </c>
      <c r="C8849" s="99">
        <v>73</v>
      </c>
      <c r="D8849" s="99">
        <f t="shared" si="775"/>
        <v>17</v>
      </c>
      <c r="E8849" s="100">
        <f t="shared" si="777"/>
        <v>417.84999999999974</v>
      </c>
      <c r="G8849" s="108"/>
      <c r="H8849" s="109"/>
      <c r="I8849" s="109"/>
      <c r="J8849" s="109"/>
      <c r="K8849" s="105">
        <f>K8848+J8828</f>
        <v>417.84999999999974</v>
      </c>
      <c r="L8849" s="118"/>
    </row>
    <row r="8850" spans="1:12" hidden="1" outlineLevel="1" x14ac:dyDescent="0.25">
      <c r="A8850" s="98" t="str">
        <f t="shared" si="776"/>
        <v>Effekt ökning type 22/33 500 74 17</v>
      </c>
      <c r="B8850" s="103" t="str">
        <f t="shared" si="773"/>
        <v>Effekt ökning type 22/33 500</v>
      </c>
      <c r="C8850" s="99">
        <v>74</v>
      </c>
      <c r="D8850" s="99">
        <f t="shared" si="775"/>
        <v>17</v>
      </c>
      <c r="E8850" s="100">
        <f t="shared" si="777"/>
        <v>424.29999999999973</v>
      </c>
      <c r="G8850" s="108"/>
      <c r="H8850" s="109"/>
      <c r="I8850" s="109"/>
      <c r="J8850" s="109"/>
      <c r="K8850" s="105">
        <f>K8849+J8828</f>
        <v>424.29999999999973</v>
      </c>
      <c r="L8850" s="118"/>
    </row>
    <row r="8851" spans="1:12" hidden="1" outlineLevel="1" x14ac:dyDescent="0.25">
      <c r="A8851" s="98" t="str">
        <f t="shared" si="776"/>
        <v>Effekt ökning type 22/33 500 75 17</v>
      </c>
      <c r="B8851" s="103" t="str">
        <f t="shared" si="773"/>
        <v>Effekt ökning type 22/33 500</v>
      </c>
      <c r="C8851" s="99">
        <v>75</v>
      </c>
      <c r="D8851" s="99">
        <f t="shared" si="775"/>
        <v>17</v>
      </c>
      <c r="E8851" s="100">
        <f t="shared" si="777"/>
        <v>430.74999999999972</v>
      </c>
      <c r="G8851" s="108"/>
      <c r="H8851" s="109"/>
      <c r="I8851" s="109"/>
      <c r="J8851" s="109"/>
      <c r="K8851" s="105">
        <f>K8850+J8828</f>
        <v>430.74999999999972</v>
      </c>
      <c r="L8851" s="118"/>
    </row>
    <row r="8852" spans="1:12" hidden="1" outlineLevel="1" x14ac:dyDescent="0.25">
      <c r="A8852" s="98" t="str">
        <f t="shared" si="776"/>
        <v>Effekt ökning type 22/33 500 76 17</v>
      </c>
      <c r="B8852" s="103" t="str">
        <f t="shared" si="773"/>
        <v>Effekt ökning type 22/33 500</v>
      </c>
      <c r="C8852" s="99">
        <v>76</v>
      </c>
      <c r="D8852" s="99">
        <f t="shared" si="775"/>
        <v>17</v>
      </c>
      <c r="E8852" s="100">
        <f t="shared" si="777"/>
        <v>437.1999999999997</v>
      </c>
      <c r="G8852" s="108"/>
      <c r="H8852" s="109"/>
      <c r="I8852" s="109"/>
      <c r="J8852" s="109"/>
      <c r="K8852" s="105">
        <f>K8851+J8828</f>
        <v>437.1999999999997</v>
      </c>
      <c r="L8852" s="118"/>
    </row>
    <row r="8853" spans="1:12" hidden="1" outlineLevel="1" x14ac:dyDescent="0.25">
      <c r="A8853" s="98" t="str">
        <f t="shared" si="776"/>
        <v>Effekt ökning type 22/33 500 77 17</v>
      </c>
      <c r="B8853" s="103" t="str">
        <f t="shared" si="773"/>
        <v>Effekt ökning type 22/33 500</v>
      </c>
      <c r="C8853" s="99">
        <v>77</v>
      </c>
      <c r="D8853" s="99">
        <f t="shared" si="775"/>
        <v>17</v>
      </c>
      <c r="E8853" s="100">
        <f t="shared" si="777"/>
        <v>443.64999999999969</v>
      </c>
      <c r="G8853" s="108"/>
      <c r="H8853" s="109"/>
      <c r="I8853" s="109"/>
      <c r="J8853" s="109"/>
      <c r="K8853" s="105">
        <f>K8852+J8828</f>
        <v>443.64999999999969</v>
      </c>
      <c r="L8853" s="118"/>
    </row>
    <row r="8854" spans="1:12" hidden="1" outlineLevel="1" x14ac:dyDescent="0.25">
      <c r="A8854" s="98" t="str">
        <f t="shared" si="776"/>
        <v>Effekt ökning type 22/33 500 78 17</v>
      </c>
      <c r="B8854" s="103" t="str">
        <f t="shared" si="773"/>
        <v>Effekt ökning type 22/33 500</v>
      </c>
      <c r="C8854" s="99">
        <v>78</v>
      </c>
      <c r="D8854" s="99">
        <f t="shared" si="775"/>
        <v>17</v>
      </c>
      <c r="E8854" s="100">
        <f t="shared" si="777"/>
        <v>450.09999999999968</v>
      </c>
      <c r="G8854" s="108"/>
      <c r="H8854" s="109"/>
      <c r="I8854" s="109"/>
      <c r="J8854" s="109"/>
      <c r="K8854" s="105">
        <f>K8853+J8828</f>
        <v>450.09999999999968</v>
      </c>
      <c r="L8854" s="118"/>
    </row>
    <row r="8855" spans="1:12" hidden="1" outlineLevel="1" x14ac:dyDescent="0.25">
      <c r="A8855" s="98" t="str">
        <f t="shared" si="776"/>
        <v>Effekt ökning type 22/33 500 79 17</v>
      </c>
      <c r="B8855" s="103" t="str">
        <f t="shared" si="773"/>
        <v>Effekt ökning type 22/33 500</v>
      </c>
      <c r="C8855" s="99">
        <v>79</v>
      </c>
      <c r="D8855" s="99">
        <f t="shared" si="775"/>
        <v>17</v>
      </c>
      <c r="E8855" s="100">
        <f t="shared" si="777"/>
        <v>456.54999999999967</v>
      </c>
      <c r="G8855" s="108"/>
      <c r="H8855" s="109"/>
      <c r="I8855" s="109"/>
      <c r="J8855" s="109"/>
      <c r="K8855" s="105">
        <f>K8854+J8828</f>
        <v>456.54999999999967</v>
      </c>
      <c r="L8855" s="118"/>
    </row>
    <row r="8856" spans="1:12" hidden="1" outlineLevel="1" x14ac:dyDescent="0.25">
      <c r="A8856" s="98" t="str">
        <f t="shared" si="776"/>
        <v>Effekt ökning type 22/33 500 80 17</v>
      </c>
      <c r="B8856" s="103" t="str">
        <f t="shared" si="773"/>
        <v>Effekt ökning type 22/33 500</v>
      </c>
      <c r="C8856" s="99">
        <v>80</v>
      </c>
      <c r="D8856" s="99">
        <f t="shared" si="775"/>
        <v>17</v>
      </c>
      <c r="E8856" s="100">
        <f t="shared" si="777"/>
        <v>462.99999999999966</v>
      </c>
      <c r="G8856" s="108"/>
      <c r="H8856" s="109"/>
      <c r="I8856" s="109"/>
      <c r="J8856" s="109"/>
      <c r="K8856" s="105">
        <f>K8855+J8828</f>
        <v>462.99999999999966</v>
      </c>
      <c r="L8856" s="118"/>
    </row>
    <row r="8857" spans="1:12" hidden="1" outlineLevel="1" x14ac:dyDescent="0.25">
      <c r="A8857" s="98" t="str">
        <f t="shared" si="776"/>
        <v>Effekt ökning type 22/33 500 81 17</v>
      </c>
      <c r="B8857" s="103" t="str">
        <f t="shared" si="773"/>
        <v>Effekt ökning type 22/33 500</v>
      </c>
      <c r="C8857" s="99">
        <v>81</v>
      </c>
      <c r="D8857" s="99">
        <f t="shared" si="775"/>
        <v>17</v>
      </c>
      <c r="E8857" s="100">
        <f t="shared" si="777"/>
        <v>469.44999999999965</v>
      </c>
      <c r="G8857" s="108"/>
      <c r="H8857" s="109"/>
      <c r="I8857" s="109"/>
      <c r="J8857" s="109"/>
      <c r="K8857" s="105">
        <f>K8856+J8828</f>
        <v>469.44999999999965</v>
      </c>
      <c r="L8857" s="118"/>
    </row>
    <row r="8858" spans="1:12" hidden="1" outlineLevel="1" x14ac:dyDescent="0.25">
      <c r="A8858" s="98" t="str">
        <f t="shared" si="776"/>
        <v>Effekt ökning type 22/33 500 82 17</v>
      </c>
      <c r="B8858" s="103" t="str">
        <f t="shared" si="773"/>
        <v>Effekt ökning type 22/33 500</v>
      </c>
      <c r="C8858" s="99">
        <v>82</v>
      </c>
      <c r="D8858" s="99">
        <f t="shared" si="775"/>
        <v>17</v>
      </c>
      <c r="E8858" s="100">
        <f t="shared" si="777"/>
        <v>475.89999999999964</v>
      </c>
      <c r="G8858" s="108"/>
      <c r="H8858" s="109"/>
      <c r="I8858" s="109"/>
      <c r="J8858" s="109"/>
      <c r="K8858" s="105">
        <f>K8857+J8828</f>
        <v>475.89999999999964</v>
      </c>
      <c r="L8858" s="118"/>
    </row>
    <row r="8859" spans="1:12" hidden="1" outlineLevel="1" x14ac:dyDescent="0.25">
      <c r="A8859" s="98" t="str">
        <f t="shared" si="776"/>
        <v>Effekt ökning type 22/33 500 83 17</v>
      </c>
      <c r="B8859" s="103" t="str">
        <f t="shared" si="773"/>
        <v>Effekt ökning type 22/33 500</v>
      </c>
      <c r="C8859" s="99">
        <v>83</v>
      </c>
      <c r="D8859" s="99">
        <f t="shared" ref="D8859:D8876" si="778">D8858</f>
        <v>17</v>
      </c>
      <c r="E8859" s="100">
        <f t="shared" si="777"/>
        <v>482.34999999999962</v>
      </c>
      <c r="G8859" s="108"/>
      <c r="H8859" s="109"/>
      <c r="I8859" s="109"/>
      <c r="J8859" s="109"/>
      <c r="K8859" s="105">
        <f>K8858+J8828</f>
        <v>482.34999999999962</v>
      </c>
      <c r="L8859" s="118"/>
    </row>
    <row r="8860" spans="1:12" hidden="1" outlineLevel="1" x14ac:dyDescent="0.25">
      <c r="A8860" s="98" t="str">
        <f t="shared" si="776"/>
        <v>Effekt ökning type 22/33 500 84 17</v>
      </c>
      <c r="B8860" s="103" t="str">
        <f t="shared" si="773"/>
        <v>Effekt ökning type 22/33 500</v>
      </c>
      <c r="C8860" s="99">
        <v>84</v>
      </c>
      <c r="D8860" s="99">
        <f t="shared" si="778"/>
        <v>17</v>
      </c>
      <c r="E8860" s="100">
        <f t="shared" si="777"/>
        <v>488.79999999999961</v>
      </c>
      <c r="G8860" s="108"/>
      <c r="H8860" s="109"/>
      <c r="I8860" s="109"/>
      <c r="J8860" s="109"/>
      <c r="K8860" s="105">
        <f>K8859+J8828</f>
        <v>488.79999999999961</v>
      </c>
      <c r="L8860" s="118"/>
    </row>
    <row r="8861" spans="1:12" hidden="1" outlineLevel="1" x14ac:dyDescent="0.25">
      <c r="A8861" s="98" t="str">
        <f t="shared" si="776"/>
        <v>Effekt ökning type 22/33 500 85 17</v>
      </c>
      <c r="B8861" s="103" t="str">
        <f t="shared" si="773"/>
        <v>Effekt ökning type 22/33 500</v>
      </c>
      <c r="C8861" s="99">
        <v>85</v>
      </c>
      <c r="D8861" s="99">
        <f t="shared" si="778"/>
        <v>17</v>
      </c>
      <c r="E8861" s="100">
        <f t="shared" si="777"/>
        <v>495.2499999999996</v>
      </c>
      <c r="G8861" s="108"/>
      <c r="H8861" s="109"/>
      <c r="I8861" s="109"/>
      <c r="J8861" s="109"/>
      <c r="K8861" s="105">
        <f>K8860+J8828</f>
        <v>495.2499999999996</v>
      </c>
      <c r="L8861" s="118"/>
    </row>
    <row r="8862" spans="1:12" hidden="1" outlineLevel="1" x14ac:dyDescent="0.25">
      <c r="A8862" s="98" t="str">
        <f t="shared" si="776"/>
        <v>Effekt ökning type 22/33 500 86 17</v>
      </c>
      <c r="B8862" s="103" t="str">
        <f t="shared" si="773"/>
        <v>Effekt ökning type 22/33 500</v>
      </c>
      <c r="C8862" s="99">
        <v>86</v>
      </c>
      <c r="D8862" s="99">
        <f t="shared" si="778"/>
        <v>17</v>
      </c>
      <c r="E8862" s="100">
        <f t="shared" si="777"/>
        <v>501.69999999999959</v>
      </c>
      <c r="G8862" s="108"/>
      <c r="H8862" s="109"/>
      <c r="I8862" s="109"/>
      <c r="J8862" s="109"/>
      <c r="K8862" s="105">
        <f>K8861+J8828</f>
        <v>501.69999999999959</v>
      </c>
      <c r="L8862" s="118"/>
    </row>
    <row r="8863" spans="1:12" hidden="1" outlineLevel="1" x14ac:dyDescent="0.25">
      <c r="A8863" s="98" t="str">
        <f t="shared" si="776"/>
        <v>Effekt ökning type 22/33 500 87 17</v>
      </c>
      <c r="B8863" s="103" t="str">
        <f t="shared" si="773"/>
        <v>Effekt ökning type 22/33 500</v>
      </c>
      <c r="C8863" s="99">
        <v>87</v>
      </c>
      <c r="D8863" s="99">
        <f t="shared" si="778"/>
        <v>17</v>
      </c>
      <c r="E8863" s="100">
        <f t="shared" si="777"/>
        <v>508.14999999999958</v>
      </c>
      <c r="G8863" s="108"/>
      <c r="H8863" s="109"/>
      <c r="I8863" s="109"/>
      <c r="J8863" s="109"/>
      <c r="K8863" s="105">
        <f>K8862+J8828</f>
        <v>508.14999999999958</v>
      </c>
      <c r="L8863" s="118"/>
    </row>
    <row r="8864" spans="1:12" hidden="1" outlineLevel="1" x14ac:dyDescent="0.25">
      <c r="A8864" s="98" t="str">
        <f t="shared" si="776"/>
        <v>Effekt ökning type 22/33 500 88 17</v>
      </c>
      <c r="B8864" s="103" t="str">
        <f t="shared" si="773"/>
        <v>Effekt ökning type 22/33 500</v>
      </c>
      <c r="C8864" s="99">
        <v>88</v>
      </c>
      <c r="D8864" s="99">
        <f t="shared" si="778"/>
        <v>17</v>
      </c>
      <c r="E8864" s="100">
        <f t="shared" si="777"/>
        <v>514.59999999999957</v>
      </c>
      <c r="G8864" s="108"/>
      <c r="H8864" s="109"/>
      <c r="I8864" s="109"/>
      <c r="J8864" s="109"/>
      <c r="K8864" s="105">
        <f>K8863+J8828</f>
        <v>514.59999999999957</v>
      </c>
      <c r="L8864" s="118"/>
    </row>
    <row r="8865" spans="1:12" hidden="1" outlineLevel="1" x14ac:dyDescent="0.25">
      <c r="A8865" s="98" t="str">
        <f t="shared" si="776"/>
        <v>Effekt ökning type 22/33 500 89 17</v>
      </c>
      <c r="B8865" s="103" t="str">
        <f t="shared" si="773"/>
        <v>Effekt ökning type 22/33 500</v>
      </c>
      <c r="C8865" s="99">
        <v>89</v>
      </c>
      <c r="D8865" s="99">
        <f t="shared" si="778"/>
        <v>17</v>
      </c>
      <c r="E8865" s="100">
        <f t="shared" si="777"/>
        <v>521.04999999999961</v>
      </c>
      <c r="G8865" s="108"/>
      <c r="H8865" s="109"/>
      <c r="I8865" s="109"/>
      <c r="J8865" s="109"/>
      <c r="K8865" s="105">
        <f>K8864+J8828</f>
        <v>521.04999999999961</v>
      </c>
      <c r="L8865" s="118"/>
    </row>
    <row r="8866" spans="1:12" hidden="1" outlineLevel="1" x14ac:dyDescent="0.25">
      <c r="A8866" s="98" t="str">
        <f t="shared" si="776"/>
        <v>Effekt ökning type 22/33 500 90 17</v>
      </c>
      <c r="B8866" s="103" t="str">
        <f t="shared" ref="B8866:B8929" si="779">B8865</f>
        <v>Effekt ökning type 22/33 500</v>
      </c>
      <c r="C8866" s="99">
        <v>90</v>
      </c>
      <c r="D8866" s="99">
        <f t="shared" si="778"/>
        <v>17</v>
      </c>
      <c r="E8866" s="100">
        <f t="shared" si="777"/>
        <v>527.49999999999966</v>
      </c>
      <c r="G8866" s="108"/>
      <c r="H8866" s="109"/>
      <c r="I8866" s="109"/>
      <c r="J8866" s="109"/>
      <c r="K8866" s="105">
        <f>K8865+J8828</f>
        <v>527.49999999999966</v>
      </c>
      <c r="L8866" s="118"/>
    </row>
    <row r="8867" spans="1:12" hidden="1" outlineLevel="1" x14ac:dyDescent="0.25">
      <c r="A8867" s="98" t="str">
        <f t="shared" si="776"/>
        <v>Effekt ökning type 22/33 500 91 17</v>
      </c>
      <c r="B8867" s="103" t="str">
        <f t="shared" si="779"/>
        <v>Effekt ökning type 22/33 500</v>
      </c>
      <c r="C8867" s="99">
        <v>91</v>
      </c>
      <c r="D8867" s="99">
        <f t="shared" si="778"/>
        <v>17</v>
      </c>
      <c r="E8867" s="100">
        <f t="shared" si="777"/>
        <v>533.9499999999997</v>
      </c>
      <c r="G8867" s="108"/>
      <c r="H8867" s="109"/>
      <c r="I8867" s="109"/>
      <c r="J8867" s="109"/>
      <c r="K8867" s="105">
        <f>K8866+J8828</f>
        <v>533.9499999999997</v>
      </c>
      <c r="L8867" s="118"/>
    </row>
    <row r="8868" spans="1:12" hidden="1" outlineLevel="1" x14ac:dyDescent="0.25">
      <c r="A8868" s="98" t="str">
        <f t="shared" si="776"/>
        <v>Effekt ökning type 22/33 500 92 17</v>
      </c>
      <c r="B8868" s="103" t="str">
        <f t="shared" si="779"/>
        <v>Effekt ökning type 22/33 500</v>
      </c>
      <c r="C8868" s="99">
        <v>92</v>
      </c>
      <c r="D8868" s="99">
        <f t="shared" si="778"/>
        <v>17</v>
      </c>
      <c r="E8868" s="100">
        <f t="shared" si="777"/>
        <v>540.39999999999975</v>
      </c>
      <c r="G8868" s="108"/>
      <c r="H8868" s="109"/>
      <c r="I8868" s="109"/>
      <c r="J8868" s="109"/>
      <c r="K8868" s="105">
        <f>K8867+J8828</f>
        <v>540.39999999999975</v>
      </c>
      <c r="L8868" s="118"/>
    </row>
    <row r="8869" spans="1:12" hidden="1" outlineLevel="1" x14ac:dyDescent="0.25">
      <c r="A8869" s="98" t="str">
        <f t="shared" si="776"/>
        <v>Effekt ökning type 22/33 500 93 17</v>
      </c>
      <c r="B8869" s="103" t="str">
        <f t="shared" si="779"/>
        <v>Effekt ökning type 22/33 500</v>
      </c>
      <c r="C8869" s="99">
        <v>93</v>
      </c>
      <c r="D8869" s="99">
        <f t="shared" si="778"/>
        <v>17</v>
      </c>
      <c r="E8869" s="100">
        <f t="shared" si="777"/>
        <v>546.8499999999998</v>
      </c>
      <c r="G8869" s="108"/>
      <c r="H8869" s="109"/>
      <c r="I8869" s="109"/>
      <c r="J8869" s="109"/>
      <c r="K8869" s="105">
        <f>K8868+J8828</f>
        <v>546.8499999999998</v>
      </c>
      <c r="L8869" s="118"/>
    </row>
    <row r="8870" spans="1:12" hidden="1" outlineLevel="1" x14ac:dyDescent="0.25">
      <c r="A8870" s="98" t="str">
        <f t="shared" si="776"/>
        <v>Effekt ökning type 22/33 500 94 17</v>
      </c>
      <c r="B8870" s="103" t="str">
        <f t="shared" si="779"/>
        <v>Effekt ökning type 22/33 500</v>
      </c>
      <c r="C8870" s="99">
        <v>94</v>
      </c>
      <c r="D8870" s="99">
        <f t="shared" si="778"/>
        <v>17</v>
      </c>
      <c r="E8870" s="100">
        <f t="shared" si="777"/>
        <v>553.29999999999984</v>
      </c>
      <c r="G8870" s="108"/>
      <c r="H8870" s="109"/>
      <c r="I8870" s="109"/>
      <c r="J8870" s="109"/>
      <c r="K8870" s="105">
        <f>K8869+J8828</f>
        <v>553.29999999999984</v>
      </c>
      <c r="L8870" s="118"/>
    </row>
    <row r="8871" spans="1:12" hidden="1" outlineLevel="1" x14ac:dyDescent="0.25">
      <c r="A8871" s="98" t="str">
        <f t="shared" si="776"/>
        <v>Effekt ökning type 22/33 500 95 17</v>
      </c>
      <c r="B8871" s="103" t="str">
        <f t="shared" si="779"/>
        <v>Effekt ökning type 22/33 500</v>
      </c>
      <c r="C8871" s="99">
        <v>95</v>
      </c>
      <c r="D8871" s="99">
        <f t="shared" si="778"/>
        <v>17</v>
      </c>
      <c r="E8871" s="100">
        <f t="shared" si="777"/>
        <v>559.74999999999989</v>
      </c>
      <c r="G8871" s="108"/>
      <c r="H8871" s="109"/>
      <c r="I8871" s="109"/>
      <c r="J8871" s="109"/>
      <c r="K8871" s="105">
        <f>K8870+J8828</f>
        <v>559.74999999999989</v>
      </c>
      <c r="L8871" s="118"/>
    </row>
    <row r="8872" spans="1:12" hidden="1" outlineLevel="1" x14ac:dyDescent="0.25">
      <c r="A8872" s="98" t="str">
        <f t="shared" si="776"/>
        <v>Effekt ökning type 22/33 500 96 17</v>
      </c>
      <c r="B8872" s="103" t="str">
        <f t="shared" si="779"/>
        <v>Effekt ökning type 22/33 500</v>
      </c>
      <c r="C8872" s="99">
        <v>96</v>
      </c>
      <c r="D8872" s="99">
        <f t="shared" si="778"/>
        <v>17</v>
      </c>
      <c r="E8872" s="100">
        <f t="shared" si="777"/>
        <v>566.19999999999993</v>
      </c>
      <c r="G8872" s="108"/>
      <c r="H8872" s="109"/>
      <c r="I8872" s="109"/>
      <c r="J8872" s="109"/>
      <c r="K8872" s="105">
        <f>K8871+J8828</f>
        <v>566.19999999999993</v>
      </c>
      <c r="L8872" s="118"/>
    </row>
    <row r="8873" spans="1:12" hidden="1" outlineLevel="1" x14ac:dyDescent="0.25">
      <c r="A8873" s="98" t="str">
        <f t="shared" si="776"/>
        <v>Effekt ökning type 22/33 500 97 17</v>
      </c>
      <c r="B8873" s="103" t="str">
        <f t="shared" si="779"/>
        <v>Effekt ökning type 22/33 500</v>
      </c>
      <c r="C8873" s="99">
        <v>97</v>
      </c>
      <c r="D8873" s="99">
        <f t="shared" si="778"/>
        <v>17</v>
      </c>
      <c r="E8873" s="100">
        <f t="shared" si="777"/>
        <v>572.65</v>
      </c>
      <c r="G8873" s="108"/>
      <c r="H8873" s="109"/>
      <c r="I8873" s="109"/>
      <c r="J8873" s="109"/>
      <c r="K8873" s="105">
        <f>K8872+J8828</f>
        <v>572.65</v>
      </c>
      <c r="L8873" s="118"/>
    </row>
    <row r="8874" spans="1:12" hidden="1" outlineLevel="1" x14ac:dyDescent="0.25">
      <c r="A8874" s="98" t="str">
        <f t="shared" si="776"/>
        <v>Effekt ökning type 22/33 500 98 17</v>
      </c>
      <c r="B8874" s="103" t="str">
        <f t="shared" si="779"/>
        <v>Effekt ökning type 22/33 500</v>
      </c>
      <c r="C8874" s="99">
        <v>98</v>
      </c>
      <c r="D8874" s="99">
        <f t="shared" si="778"/>
        <v>17</v>
      </c>
      <c r="E8874" s="100">
        <f t="shared" si="777"/>
        <v>579.1</v>
      </c>
      <c r="G8874" s="108"/>
      <c r="H8874" s="109"/>
      <c r="I8874" s="109"/>
      <c r="J8874" s="109"/>
      <c r="K8874" s="105">
        <f>K8873+J8828</f>
        <v>579.1</v>
      </c>
      <c r="L8874" s="118"/>
    </row>
    <row r="8875" spans="1:12" hidden="1" outlineLevel="1" x14ac:dyDescent="0.25">
      <c r="A8875" s="98" t="str">
        <f t="shared" si="776"/>
        <v>Effekt ökning type 22/33 500 99 17</v>
      </c>
      <c r="B8875" s="103" t="str">
        <f t="shared" si="779"/>
        <v>Effekt ökning type 22/33 500</v>
      </c>
      <c r="C8875" s="99">
        <v>99</v>
      </c>
      <c r="D8875" s="99">
        <f t="shared" si="778"/>
        <v>17</v>
      </c>
      <c r="E8875" s="100">
        <f t="shared" si="777"/>
        <v>585.55000000000007</v>
      </c>
      <c r="G8875" s="108"/>
      <c r="H8875" s="109"/>
      <c r="I8875" s="109"/>
      <c r="J8875" s="109"/>
      <c r="K8875" s="105">
        <f>K8874+J8828</f>
        <v>585.55000000000007</v>
      </c>
      <c r="L8875" s="118"/>
    </row>
    <row r="8876" spans="1:12" hidden="1" outlineLevel="1" x14ac:dyDescent="0.25">
      <c r="A8876" s="110" t="str">
        <f t="shared" si="776"/>
        <v>Effekt ökning type 22/33 500 100 17</v>
      </c>
      <c r="B8876" s="111" t="str">
        <f t="shared" si="779"/>
        <v>Effekt ökning type 22/33 500</v>
      </c>
      <c r="C8876" s="112">
        <v>100</v>
      </c>
      <c r="D8876" s="112">
        <f t="shared" si="778"/>
        <v>17</v>
      </c>
      <c r="E8876" s="113">
        <f t="shared" si="777"/>
        <v>592.00000000000011</v>
      </c>
      <c r="G8876" s="114"/>
      <c r="H8876" s="115"/>
      <c r="I8876" s="115"/>
      <c r="J8876" s="115"/>
      <c r="K8876" s="116">
        <f>K8875+J8828</f>
        <v>592.00000000000011</v>
      </c>
      <c r="L8876" s="118"/>
    </row>
    <row r="8877" spans="1:12" hidden="1" outlineLevel="1" x14ac:dyDescent="0.25">
      <c r="A8877" s="98" t="str">
        <f t="shared" si="776"/>
        <v>Effekt ökning type 22/33 500 50 16</v>
      </c>
      <c r="B8877" s="117" t="str">
        <f t="shared" si="779"/>
        <v>Effekt ökning type 22/33 500</v>
      </c>
      <c r="C8877" s="99">
        <v>50</v>
      </c>
      <c r="D8877" s="99">
        <f>AA8674</f>
        <v>16</v>
      </c>
      <c r="E8877" s="100">
        <f t="shared" si="777"/>
        <v>272</v>
      </c>
      <c r="G8877" s="99">
        <f>AA8675</f>
        <v>272</v>
      </c>
      <c r="H8877" s="101"/>
      <c r="I8877" s="101"/>
      <c r="J8877" s="101"/>
      <c r="K8877" s="102">
        <f>G8877</f>
        <v>272</v>
      </c>
      <c r="L8877" s="118"/>
    </row>
    <row r="8878" spans="1:12" hidden="1" outlineLevel="1" x14ac:dyDescent="0.25">
      <c r="A8878" s="98" t="str">
        <f t="shared" si="776"/>
        <v>Effekt ökning type 22/33 500 51 16</v>
      </c>
      <c r="B8878" s="103" t="str">
        <f t="shared" si="779"/>
        <v>Effekt ökning type 22/33 500</v>
      </c>
      <c r="C8878" s="99">
        <v>51</v>
      </c>
      <c r="D8878" s="99">
        <f t="shared" ref="D8878:D8909" si="780">D8877</f>
        <v>16</v>
      </c>
      <c r="E8878" s="100">
        <f t="shared" si="777"/>
        <v>277.89999999999998</v>
      </c>
      <c r="G8878" s="104"/>
      <c r="H8878" s="59"/>
      <c r="I8878" s="59"/>
      <c r="J8878" s="59"/>
      <c r="K8878" s="105">
        <f>K8877+J8879</f>
        <v>277.89999999999998</v>
      </c>
      <c r="L8878" s="118"/>
    </row>
    <row r="8879" spans="1:12" hidden="1" outlineLevel="1" x14ac:dyDescent="0.25">
      <c r="A8879" s="98" t="str">
        <f t="shared" si="776"/>
        <v>Effekt ökning type 22/33 500 52 16</v>
      </c>
      <c r="B8879" s="103" t="str">
        <f t="shared" si="779"/>
        <v>Effekt ökning type 22/33 500</v>
      </c>
      <c r="C8879" s="99">
        <v>52</v>
      </c>
      <c r="D8879" s="99">
        <f t="shared" si="780"/>
        <v>16</v>
      </c>
      <c r="E8879" s="100">
        <f t="shared" si="777"/>
        <v>283.79999999999995</v>
      </c>
      <c r="G8879" s="99">
        <f>AA8676</f>
        <v>567</v>
      </c>
      <c r="H8879" s="59">
        <v>50</v>
      </c>
      <c r="I8879" s="59">
        <f>G8879-G8877</f>
        <v>295</v>
      </c>
      <c r="J8879" s="59">
        <f>I8879/H8879</f>
        <v>5.9</v>
      </c>
      <c r="K8879" s="105">
        <f>K8878+J8879</f>
        <v>283.79999999999995</v>
      </c>
      <c r="L8879" s="118"/>
    </row>
    <row r="8880" spans="1:12" hidden="1" outlineLevel="1" x14ac:dyDescent="0.25">
      <c r="A8880" s="98" t="str">
        <f t="shared" si="776"/>
        <v>Effekt ökning type 22/33 500 53 16</v>
      </c>
      <c r="B8880" s="103" t="str">
        <f t="shared" si="779"/>
        <v>Effekt ökning type 22/33 500</v>
      </c>
      <c r="C8880" s="99">
        <v>53</v>
      </c>
      <c r="D8880" s="99">
        <f t="shared" si="780"/>
        <v>16</v>
      </c>
      <c r="E8880" s="100">
        <f t="shared" si="777"/>
        <v>289.69999999999993</v>
      </c>
      <c r="G8880" s="108"/>
      <c r="H8880" s="109"/>
      <c r="I8880" s="109"/>
      <c r="J8880" s="109"/>
      <c r="K8880" s="105">
        <f>K8879+J8879</f>
        <v>289.69999999999993</v>
      </c>
      <c r="L8880" s="118"/>
    </row>
    <row r="8881" spans="1:12" hidden="1" outlineLevel="1" x14ac:dyDescent="0.25">
      <c r="A8881" s="98" t="str">
        <f t="shared" si="776"/>
        <v>Effekt ökning type 22/33 500 54 16</v>
      </c>
      <c r="B8881" s="103" t="str">
        <f t="shared" si="779"/>
        <v>Effekt ökning type 22/33 500</v>
      </c>
      <c r="C8881" s="99">
        <v>54</v>
      </c>
      <c r="D8881" s="99">
        <f t="shared" si="780"/>
        <v>16</v>
      </c>
      <c r="E8881" s="100">
        <f t="shared" si="777"/>
        <v>295.59999999999991</v>
      </c>
      <c r="G8881" s="108"/>
      <c r="H8881" s="109"/>
      <c r="I8881" s="109"/>
      <c r="J8881" s="109"/>
      <c r="K8881" s="105">
        <f>K8880+J8879</f>
        <v>295.59999999999991</v>
      </c>
      <c r="L8881" s="118"/>
    </row>
    <row r="8882" spans="1:12" hidden="1" outlineLevel="1" x14ac:dyDescent="0.25">
      <c r="A8882" s="98" t="str">
        <f t="shared" si="776"/>
        <v>Effekt ökning type 22/33 500 55 16</v>
      </c>
      <c r="B8882" s="103" t="str">
        <f t="shared" si="779"/>
        <v>Effekt ökning type 22/33 500</v>
      </c>
      <c r="C8882" s="99">
        <v>55</v>
      </c>
      <c r="D8882" s="99">
        <f t="shared" si="780"/>
        <v>16</v>
      </c>
      <c r="E8882" s="100">
        <f t="shared" si="777"/>
        <v>301.49999999999989</v>
      </c>
      <c r="G8882" s="104"/>
      <c r="H8882" s="59"/>
      <c r="I8882" s="59"/>
      <c r="J8882" s="59"/>
      <c r="K8882" s="105">
        <f>K8881+J8879</f>
        <v>301.49999999999989</v>
      </c>
      <c r="L8882" s="118"/>
    </row>
    <row r="8883" spans="1:12" hidden="1" outlineLevel="1" x14ac:dyDescent="0.25">
      <c r="A8883" s="98" t="str">
        <f t="shared" si="776"/>
        <v>Effekt ökning type 22/33 500 56 16</v>
      </c>
      <c r="B8883" s="103" t="str">
        <f t="shared" si="779"/>
        <v>Effekt ökning type 22/33 500</v>
      </c>
      <c r="C8883" s="99">
        <v>56</v>
      </c>
      <c r="D8883" s="99">
        <f t="shared" si="780"/>
        <v>16</v>
      </c>
      <c r="E8883" s="100">
        <f t="shared" si="777"/>
        <v>307.39999999999986</v>
      </c>
      <c r="G8883" s="104"/>
      <c r="H8883" s="59"/>
      <c r="I8883" s="59"/>
      <c r="J8883" s="59"/>
      <c r="K8883" s="105">
        <f>K8882+J8879</f>
        <v>307.39999999999986</v>
      </c>
      <c r="L8883" s="118"/>
    </row>
    <row r="8884" spans="1:12" hidden="1" outlineLevel="1" x14ac:dyDescent="0.25">
      <c r="A8884" s="98" t="str">
        <f t="shared" si="776"/>
        <v>Effekt ökning type 22/33 500 57 16</v>
      </c>
      <c r="B8884" s="103" t="str">
        <f t="shared" si="779"/>
        <v>Effekt ökning type 22/33 500</v>
      </c>
      <c r="C8884" s="99">
        <v>57</v>
      </c>
      <c r="D8884" s="99">
        <f t="shared" si="780"/>
        <v>16</v>
      </c>
      <c r="E8884" s="100">
        <f t="shared" si="777"/>
        <v>313.29999999999984</v>
      </c>
      <c r="G8884" s="104"/>
      <c r="H8884" s="59"/>
      <c r="I8884" s="59"/>
      <c r="J8884" s="59"/>
      <c r="K8884" s="105">
        <f>K8883+J8879</f>
        <v>313.29999999999984</v>
      </c>
      <c r="L8884" s="118"/>
    </row>
    <row r="8885" spans="1:12" hidden="1" outlineLevel="1" x14ac:dyDescent="0.25">
      <c r="A8885" s="98" t="str">
        <f t="shared" si="776"/>
        <v>Effekt ökning type 22/33 500 58 16</v>
      </c>
      <c r="B8885" s="103" t="str">
        <f t="shared" si="779"/>
        <v>Effekt ökning type 22/33 500</v>
      </c>
      <c r="C8885" s="99">
        <v>58</v>
      </c>
      <c r="D8885" s="99">
        <f t="shared" si="780"/>
        <v>16</v>
      </c>
      <c r="E8885" s="100">
        <f t="shared" si="777"/>
        <v>319.19999999999982</v>
      </c>
      <c r="G8885" s="104"/>
      <c r="H8885" s="59"/>
      <c r="I8885" s="59"/>
      <c r="J8885" s="59"/>
      <c r="K8885" s="105">
        <f>K8884+J8879</f>
        <v>319.19999999999982</v>
      </c>
      <c r="L8885" s="118"/>
    </row>
    <row r="8886" spans="1:12" hidden="1" outlineLevel="1" x14ac:dyDescent="0.25">
      <c r="A8886" s="98" t="str">
        <f t="shared" si="776"/>
        <v>Effekt ökning type 22/33 500 59 16</v>
      </c>
      <c r="B8886" s="103" t="str">
        <f t="shared" si="779"/>
        <v>Effekt ökning type 22/33 500</v>
      </c>
      <c r="C8886" s="99">
        <v>59</v>
      </c>
      <c r="D8886" s="99">
        <f t="shared" si="780"/>
        <v>16</v>
      </c>
      <c r="E8886" s="100">
        <f t="shared" si="777"/>
        <v>325.0999999999998</v>
      </c>
      <c r="G8886" s="104"/>
      <c r="H8886" s="59"/>
      <c r="I8886" s="59"/>
      <c r="J8886" s="59"/>
      <c r="K8886" s="105">
        <f>K8885+J8879</f>
        <v>325.0999999999998</v>
      </c>
      <c r="L8886" s="118"/>
    </row>
    <row r="8887" spans="1:12" hidden="1" outlineLevel="1" x14ac:dyDescent="0.25">
      <c r="A8887" s="98" t="str">
        <f t="shared" si="776"/>
        <v>Effekt ökning type 22/33 500 60 16</v>
      </c>
      <c r="B8887" s="103" t="str">
        <f t="shared" si="779"/>
        <v>Effekt ökning type 22/33 500</v>
      </c>
      <c r="C8887" s="99">
        <v>60</v>
      </c>
      <c r="D8887" s="99">
        <f t="shared" si="780"/>
        <v>16</v>
      </c>
      <c r="E8887" s="100">
        <f t="shared" si="777"/>
        <v>330.99999999999977</v>
      </c>
      <c r="G8887" s="108"/>
      <c r="H8887" s="59"/>
      <c r="I8887" s="59"/>
      <c r="J8887" s="59"/>
      <c r="K8887" s="105">
        <f>K8886+J8879</f>
        <v>330.99999999999977</v>
      </c>
      <c r="L8887" s="118"/>
    </row>
    <row r="8888" spans="1:12" hidden="1" outlineLevel="1" x14ac:dyDescent="0.25">
      <c r="A8888" s="98" t="str">
        <f t="shared" si="776"/>
        <v>Effekt ökning type 22/33 500 61 16</v>
      </c>
      <c r="B8888" s="103" t="str">
        <f t="shared" si="779"/>
        <v>Effekt ökning type 22/33 500</v>
      </c>
      <c r="C8888" s="99">
        <v>61</v>
      </c>
      <c r="D8888" s="99">
        <f t="shared" si="780"/>
        <v>16</v>
      </c>
      <c r="E8888" s="100">
        <f t="shared" si="777"/>
        <v>336.89999999999975</v>
      </c>
      <c r="G8888" s="108"/>
      <c r="H8888" s="109"/>
      <c r="I8888" s="109"/>
      <c r="J8888" s="109"/>
      <c r="K8888" s="105">
        <f>K8887+J8879</f>
        <v>336.89999999999975</v>
      </c>
      <c r="L8888" s="118"/>
    </row>
    <row r="8889" spans="1:12" hidden="1" outlineLevel="1" x14ac:dyDescent="0.25">
      <c r="A8889" s="98" t="str">
        <f t="shared" si="776"/>
        <v>Effekt ökning type 22/33 500 62 16</v>
      </c>
      <c r="B8889" s="103" t="str">
        <f t="shared" si="779"/>
        <v>Effekt ökning type 22/33 500</v>
      </c>
      <c r="C8889" s="99">
        <v>62</v>
      </c>
      <c r="D8889" s="99">
        <f t="shared" si="780"/>
        <v>16</v>
      </c>
      <c r="E8889" s="100">
        <f t="shared" si="777"/>
        <v>342.79999999999973</v>
      </c>
      <c r="G8889" s="108"/>
      <c r="H8889" s="109"/>
      <c r="I8889" s="109"/>
      <c r="J8889" s="109"/>
      <c r="K8889" s="105">
        <f>K8888+J8879</f>
        <v>342.79999999999973</v>
      </c>
      <c r="L8889" s="118"/>
    </row>
    <row r="8890" spans="1:12" hidden="1" outlineLevel="1" x14ac:dyDescent="0.25">
      <c r="A8890" s="98" t="str">
        <f t="shared" si="776"/>
        <v>Effekt ökning type 22/33 500 63 16</v>
      </c>
      <c r="B8890" s="103" t="str">
        <f t="shared" si="779"/>
        <v>Effekt ökning type 22/33 500</v>
      </c>
      <c r="C8890" s="99">
        <v>63</v>
      </c>
      <c r="D8890" s="99">
        <f t="shared" si="780"/>
        <v>16</v>
      </c>
      <c r="E8890" s="100">
        <f t="shared" si="777"/>
        <v>348.6999999999997</v>
      </c>
      <c r="G8890" s="108"/>
      <c r="H8890" s="109"/>
      <c r="I8890" s="109"/>
      <c r="J8890" s="109"/>
      <c r="K8890" s="105">
        <f>K8889+J8879</f>
        <v>348.6999999999997</v>
      </c>
      <c r="L8890" s="118"/>
    </row>
    <row r="8891" spans="1:12" hidden="1" outlineLevel="1" x14ac:dyDescent="0.25">
      <c r="A8891" s="98" t="str">
        <f t="shared" si="776"/>
        <v>Effekt ökning type 22/33 500 64 16</v>
      </c>
      <c r="B8891" s="103" t="str">
        <f t="shared" si="779"/>
        <v>Effekt ökning type 22/33 500</v>
      </c>
      <c r="C8891" s="99">
        <v>64</v>
      </c>
      <c r="D8891" s="99">
        <f t="shared" si="780"/>
        <v>16</v>
      </c>
      <c r="E8891" s="100">
        <f t="shared" si="777"/>
        <v>354.59999999999968</v>
      </c>
      <c r="G8891" s="108"/>
      <c r="H8891" s="109"/>
      <c r="I8891" s="109"/>
      <c r="J8891" s="109"/>
      <c r="K8891" s="105">
        <f>K8890+J8879</f>
        <v>354.59999999999968</v>
      </c>
      <c r="L8891" s="118"/>
    </row>
    <row r="8892" spans="1:12" hidden="1" outlineLevel="1" x14ac:dyDescent="0.25">
      <c r="A8892" s="98" t="str">
        <f t="shared" si="776"/>
        <v>Effekt ökning type 22/33 500 65 16</v>
      </c>
      <c r="B8892" s="103" t="str">
        <f t="shared" si="779"/>
        <v>Effekt ökning type 22/33 500</v>
      </c>
      <c r="C8892" s="99">
        <v>65</v>
      </c>
      <c r="D8892" s="99">
        <f t="shared" si="780"/>
        <v>16</v>
      </c>
      <c r="E8892" s="100">
        <f t="shared" si="777"/>
        <v>360.49999999999966</v>
      </c>
      <c r="G8892" s="108"/>
      <c r="H8892" s="109"/>
      <c r="I8892" s="109"/>
      <c r="J8892" s="109"/>
      <c r="K8892" s="105">
        <f>K8891+J8879</f>
        <v>360.49999999999966</v>
      </c>
      <c r="L8892" s="118"/>
    </row>
    <row r="8893" spans="1:12" hidden="1" outlineLevel="1" x14ac:dyDescent="0.25">
      <c r="A8893" s="98" t="str">
        <f t="shared" si="776"/>
        <v>Effekt ökning type 22/33 500 66 16</v>
      </c>
      <c r="B8893" s="103" t="str">
        <f t="shared" si="779"/>
        <v>Effekt ökning type 22/33 500</v>
      </c>
      <c r="C8893" s="99">
        <v>66</v>
      </c>
      <c r="D8893" s="99">
        <f t="shared" si="780"/>
        <v>16</v>
      </c>
      <c r="E8893" s="100">
        <f t="shared" si="777"/>
        <v>366.39999999999964</v>
      </c>
      <c r="G8893" s="108"/>
      <c r="H8893" s="109"/>
      <c r="I8893" s="109"/>
      <c r="J8893" s="109"/>
      <c r="K8893" s="105">
        <f>K8892+J8879</f>
        <v>366.39999999999964</v>
      </c>
      <c r="L8893" s="118"/>
    </row>
    <row r="8894" spans="1:12" hidden="1" outlineLevel="1" x14ac:dyDescent="0.25">
      <c r="A8894" s="98" t="str">
        <f t="shared" si="776"/>
        <v>Effekt ökning type 22/33 500 67 16</v>
      </c>
      <c r="B8894" s="103" t="str">
        <f t="shared" si="779"/>
        <v>Effekt ökning type 22/33 500</v>
      </c>
      <c r="C8894" s="99">
        <v>67</v>
      </c>
      <c r="D8894" s="99">
        <f t="shared" si="780"/>
        <v>16</v>
      </c>
      <c r="E8894" s="100">
        <f t="shared" si="777"/>
        <v>372.29999999999961</v>
      </c>
      <c r="G8894" s="108"/>
      <c r="H8894" s="109"/>
      <c r="I8894" s="109"/>
      <c r="J8894" s="109"/>
      <c r="K8894" s="105">
        <f>K8893+J8879</f>
        <v>372.29999999999961</v>
      </c>
      <c r="L8894" s="118"/>
    </row>
    <row r="8895" spans="1:12" hidden="1" outlineLevel="1" x14ac:dyDescent="0.25">
      <c r="A8895" s="98" t="str">
        <f t="shared" si="776"/>
        <v>Effekt ökning type 22/33 500 68 16</v>
      </c>
      <c r="B8895" s="103" t="str">
        <f t="shared" si="779"/>
        <v>Effekt ökning type 22/33 500</v>
      </c>
      <c r="C8895" s="99">
        <v>68</v>
      </c>
      <c r="D8895" s="99">
        <f t="shared" si="780"/>
        <v>16</v>
      </c>
      <c r="E8895" s="100">
        <f t="shared" si="777"/>
        <v>378.19999999999959</v>
      </c>
      <c r="G8895" s="108"/>
      <c r="H8895" s="109"/>
      <c r="I8895" s="109"/>
      <c r="J8895" s="109"/>
      <c r="K8895" s="105">
        <f>K8894+J8879</f>
        <v>378.19999999999959</v>
      </c>
      <c r="L8895" s="118"/>
    </row>
    <row r="8896" spans="1:12" hidden="1" outlineLevel="1" x14ac:dyDescent="0.25">
      <c r="A8896" s="98" t="str">
        <f t="shared" si="776"/>
        <v>Effekt ökning type 22/33 500 69 16</v>
      </c>
      <c r="B8896" s="103" t="str">
        <f t="shared" si="779"/>
        <v>Effekt ökning type 22/33 500</v>
      </c>
      <c r="C8896" s="99">
        <v>69</v>
      </c>
      <c r="D8896" s="99">
        <f t="shared" si="780"/>
        <v>16</v>
      </c>
      <c r="E8896" s="100">
        <f t="shared" si="777"/>
        <v>384.09999999999957</v>
      </c>
      <c r="G8896" s="108"/>
      <c r="H8896" s="109"/>
      <c r="I8896" s="109"/>
      <c r="J8896" s="109"/>
      <c r="K8896" s="105">
        <f>K8895+J8879</f>
        <v>384.09999999999957</v>
      </c>
      <c r="L8896" s="118"/>
    </row>
    <row r="8897" spans="1:12" hidden="1" outlineLevel="1" x14ac:dyDescent="0.25">
      <c r="A8897" s="98" t="str">
        <f t="shared" si="776"/>
        <v>Effekt ökning type 22/33 500 70 16</v>
      </c>
      <c r="B8897" s="103" t="str">
        <f t="shared" si="779"/>
        <v>Effekt ökning type 22/33 500</v>
      </c>
      <c r="C8897" s="99">
        <v>70</v>
      </c>
      <c r="D8897" s="99">
        <f t="shared" si="780"/>
        <v>16</v>
      </c>
      <c r="E8897" s="100">
        <f t="shared" si="777"/>
        <v>389.99999999999955</v>
      </c>
      <c r="G8897" s="108"/>
      <c r="H8897" s="109"/>
      <c r="I8897" s="109"/>
      <c r="J8897" s="109"/>
      <c r="K8897" s="105">
        <f>K8896+J8879</f>
        <v>389.99999999999955</v>
      </c>
      <c r="L8897" s="118"/>
    </row>
    <row r="8898" spans="1:12" hidden="1" outlineLevel="1" x14ac:dyDescent="0.25">
      <c r="A8898" s="98" t="str">
        <f t="shared" si="776"/>
        <v>Effekt ökning type 22/33 500 71 16</v>
      </c>
      <c r="B8898" s="103" t="str">
        <f t="shared" si="779"/>
        <v>Effekt ökning type 22/33 500</v>
      </c>
      <c r="C8898" s="99">
        <v>71</v>
      </c>
      <c r="D8898" s="99">
        <f t="shared" si="780"/>
        <v>16</v>
      </c>
      <c r="E8898" s="100">
        <f t="shared" si="777"/>
        <v>395.89999999999952</v>
      </c>
      <c r="G8898" s="108"/>
      <c r="H8898" s="109"/>
      <c r="I8898" s="109"/>
      <c r="J8898" s="109"/>
      <c r="K8898" s="105">
        <f>K8897+J8879</f>
        <v>395.89999999999952</v>
      </c>
      <c r="L8898" s="118"/>
    </row>
    <row r="8899" spans="1:12" hidden="1" outlineLevel="1" x14ac:dyDescent="0.25">
      <c r="A8899" s="98" t="str">
        <f t="shared" ref="A8899:A8962" si="781">CONCATENATE(B8899," ",C8899," ",D8899)</f>
        <v>Effekt ökning type 22/33 500 72 16</v>
      </c>
      <c r="B8899" s="103" t="str">
        <f t="shared" si="779"/>
        <v>Effekt ökning type 22/33 500</v>
      </c>
      <c r="C8899" s="99">
        <v>72</v>
      </c>
      <c r="D8899" s="99">
        <f t="shared" si="780"/>
        <v>16</v>
      </c>
      <c r="E8899" s="100">
        <f t="shared" ref="E8899:E8962" si="782">K8899</f>
        <v>401.7999999999995</v>
      </c>
      <c r="G8899" s="108"/>
      <c r="H8899" s="109"/>
      <c r="I8899" s="109"/>
      <c r="J8899" s="109"/>
      <c r="K8899" s="105">
        <f>K8898+J8879</f>
        <v>401.7999999999995</v>
      </c>
      <c r="L8899" s="118"/>
    </row>
    <row r="8900" spans="1:12" hidden="1" outlineLevel="1" x14ac:dyDescent="0.25">
      <c r="A8900" s="98" t="str">
        <f t="shared" si="781"/>
        <v>Effekt ökning type 22/33 500 73 16</v>
      </c>
      <c r="B8900" s="103" t="str">
        <f t="shared" si="779"/>
        <v>Effekt ökning type 22/33 500</v>
      </c>
      <c r="C8900" s="99">
        <v>73</v>
      </c>
      <c r="D8900" s="99">
        <f t="shared" si="780"/>
        <v>16</v>
      </c>
      <c r="E8900" s="100">
        <f t="shared" si="782"/>
        <v>407.69999999999948</v>
      </c>
      <c r="G8900" s="108"/>
      <c r="H8900" s="109"/>
      <c r="I8900" s="109"/>
      <c r="J8900" s="109"/>
      <c r="K8900" s="105">
        <f>K8899+J8879</f>
        <v>407.69999999999948</v>
      </c>
      <c r="L8900" s="118"/>
    </row>
    <row r="8901" spans="1:12" hidden="1" outlineLevel="1" x14ac:dyDescent="0.25">
      <c r="A8901" s="98" t="str">
        <f t="shared" si="781"/>
        <v>Effekt ökning type 22/33 500 74 16</v>
      </c>
      <c r="B8901" s="103" t="str">
        <f t="shared" si="779"/>
        <v>Effekt ökning type 22/33 500</v>
      </c>
      <c r="C8901" s="99">
        <v>74</v>
      </c>
      <c r="D8901" s="99">
        <f t="shared" si="780"/>
        <v>16</v>
      </c>
      <c r="E8901" s="100">
        <f t="shared" si="782"/>
        <v>413.59999999999945</v>
      </c>
      <c r="G8901" s="108"/>
      <c r="H8901" s="109"/>
      <c r="I8901" s="109"/>
      <c r="J8901" s="109"/>
      <c r="K8901" s="105">
        <f>K8900+J8879</f>
        <v>413.59999999999945</v>
      </c>
      <c r="L8901" s="118"/>
    </row>
    <row r="8902" spans="1:12" hidden="1" outlineLevel="1" x14ac:dyDescent="0.25">
      <c r="A8902" s="98" t="str">
        <f t="shared" si="781"/>
        <v>Effekt ökning type 22/33 500 75 16</v>
      </c>
      <c r="B8902" s="103" t="str">
        <f t="shared" si="779"/>
        <v>Effekt ökning type 22/33 500</v>
      </c>
      <c r="C8902" s="99">
        <v>75</v>
      </c>
      <c r="D8902" s="99">
        <f t="shared" si="780"/>
        <v>16</v>
      </c>
      <c r="E8902" s="100">
        <f t="shared" si="782"/>
        <v>419.49999999999943</v>
      </c>
      <c r="G8902" s="108"/>
      <c r="H8902" s="109"/>
      <c r="I8902" s="109"/>
      <c r="J8902" s="109"/>
      <c r="K8902" s="105">
        <f>K8901+J8879</f>
        <v>419.49999999999943</v>
      </c>
      <c r="L8902" s="118"/>
    </row>
    <row r="8903" spans="1:12" hidden="1" outlineLevel="1" x14ac:dyDescent="0.25">
      <c r="A8903" s="98" t="str">
        <f t="shared" si="781"/>
        <v>Effekt ökning type 22/33 500 76 16</v>
      </c>
      <c r="B8903" s="103" t="str">
        <f t="shared" si="779"/>
        <v>Effekt ökning type 22/33 500</v>
      </c>
      <c r="C8903" s="99">
        <v>76</v>
      </c>
      <c r="D8903" s="99">
        <f t="shared" si="780"/>
        <v>16</v>
      </c>
      <c r="E8903" s="100">
        <f t="shared" si="782"/>
        <v>425.39999999999941</v>
      </c>
      <c r="G8903" s="108"/>
      <c r="H8903" s="109"/>
      <c r="I8903" s="109"/>
      <c r="J8903" s="109"/>
      <c r="K8903" s="105">
        <f>K8902+J8879</f>
        <v>425.39999999999941</v>
      </c>
      <c r="L8903" s="118"/>
    </row>
    <row r="8904" spans="1:12" hidden="1" outlineLevel="1" x14ac:dyDescent="0.25">
      <c r="A8904" s="98" t="str">
        <f t="shared" si="781"/>
        <v>Effekt ökning type 22/33 500 77 16</v>
      </c>
      <c r="B8904" s="103" t="str">
        <f t="shared" si="779"/>
        <v>Effekt ökning type 22/33 500</v>
      </c>
      <c r="C8904" s="99">
        <v>77</v>
      </c>
      <c r="D8904" s="99">
        <f t="shared" si="780"/>
        <v>16</v>
      </c>
      <c r="E8904" s="100">
        <f t="shared" si="782"/>
        <v>431.29999999999939</v>
      </c>
      <c r="G8904" s="108"/>
      <c r="H8904" s="109"/>
      <c r="I8904" s="109"/>
      <c r="J8904" s="109"/>
      <c r="K8904" s="105">
        <f>K8903+J8879</f>
        <v>431.29999999999939</v>
      </c>
      <c r="L8904" s="118"/>
    </row>
    <row r="8905" spans="1:12" hidden="1" outlineLevel="1" x14ac:dyDescent="0.25">
      <c r="A8905" s="98" t="str">
        <f t="shared" si="781"/>
        <v>Effekt ökning type 22/33 500 78 16</v>
      </c>
      <c r="B8905" s="103" t="str">
        <f t="shared" si="779"/>
        <v>Effekt ökning type 22/33 500</v>
      </c>
      <c r="C8905" s="99">
        <v>78</v>
      </c>
      <c r="D8905" s="99">
        <f t="shared" si="780"/>
        <v>16</v>
      </c>
      <c r="E8905" s="100">
        <f t="shared" si="782"/>
        <v>437.19999999999936</v>
      </c>
      <c r="G8905" s="108"/>
      <c r="H8905" s="109"/>
      <c r="I8905" s="109"/>
      <c r="J8905" s="109"/>
      <c r="K8905" s="105">
        <f>K8904+J8879</f>
        <v>437.19999999999936</v>
      </c>
      <c r="L8905" s="118"/>
    </row>
    <row r="8906" spans="1:12" hidden="1" outlineLevel="1" x14ac:dyDescent="0.25">
      <c r="A8906" s="98" t="str">
        <f t="shared" si="781"/>
        <v>Effekt ökning type 22/33 500 79 16</v>
      </c>
      <c r="B8906" s="103" t="str">
        <f t="shared" si="779"/>
        <v>Effekt ökning type 22/33 500</v>
      </c>
      <c r="C8906" s="99">
        <v>79</v>
      </c>
      <c r="D8906" s="99">
        <f t="shared" si="780"/>
        <v>16</v>
      </c>
      <c r="E8906" s="100">
        <f t="shared" si="782"/>
        <v>443.09999999999934</v>
      </c>
      <c r="G8906" s="108"/>
      <c r="H8906" s="109"/>
      <c r="I8906" s="109"/>
      <c r="J8906" s="109"/>
      <c r="K8906" s="105">
        <f>K8905+J8879</f>
        <v>443.09999999999934</v>
      </c>
      <c r="L8906" s="118"/>
    </row>
    <row r="8907" spans="1:12" hidden="1" outlineLevel="1" x14ac:dyDescent="0.25">
      <c r="A8907" s="98" t="str">
        <f t="shared" si="781"/>
        <v>Effekt ökning type 22/33 500 80 16</v>
      </c>
      <c r="B8907" s="103" t="str">
        <f t="shared" si="779"/>
        <v>Effekt ökning type 22/33 500</v>
      </c>
      <c r="C8907" s="99">
        <v>80</v>
      </c>
      <c r="D8907" s="99">
        <f t="shared" si="780"/>
        <v>16</v>
      </c>
      <c r="E8907" s="100">
        <f t="shared" si="782"/>
        <v>448.99999999999932</v>
      </c>
      <c r="G8907" s="108"/>
      <c r="H8907" s="109"/>
      <c r="I8907" s="109"/>
      <c r="J8907" s="109"/>
      <c r="K8907" s="105">
        <f>K8906+J8879</f>
        <v>448.99999999999932</v>
      </c>
      <c r="L8907" s="118"/>
    </row>
    <row r="8908" spans="1:12" hidden="1" outlineLevel="1" x14ac:dyDescent="0.25">
      <c r="A8908" s="98" t="str">
        <f t="shared" si="781"/>
        <v>Effekt ökning type 22/33 500 81 16</v>
      </c>
      <c r="B8908" s="103" t="str">
        <f t="shared" si="779"/>
        <v>Effekt ökning type 22/33 500</v>
      </c>
      <c r="C8908" s="99">
        <v>81</v>
      </c>
      <c r="D8908" s="99">
        <f t="shared" si="780"/>
        <v>16</v>
      </c>
      <c r="E8908" s="100">
        <f t="shared" si="782"/>
        <v>454.8999999999993</v>
      </c>
      <c r="G8908" s="108"/>
      <c r="H8908" s="109"/>
      <c r="I8908" s="109"/>
      <c r="J8908" s="109"/>
      <c r="K8908" s="105">
        <f>K8907+J8879</f>
        <v>454.8999999999993</v>
      </c>
      <c r="L8908" s="118"/>
    </row>
    <row r="8909" spans="1:12" hidden="1" outlineLevel="1" x14ac:dyDescent="0.25">
      <c r="A8909" s="98" t="str">
        <f t="shared" si="781"/>
        <v>Effekt ökning type 22/33 500 82 16</v>
      </c>
      <c r="B8909" s="103" t="str">
        <f t="shared" si="779"/>
        <v>Effekt ökning type 22/33 500</v>
      </c>
      <c r="C8909" s="99">
        <v>82</v>
      </c>
      <c r="D8909" s="99">
        <f t="shared" si="780"/>
        <v>16</v>
      </c>
      <c r="E8909" s="100">
        <f t="shared" si="782"/>
        <v>460.79999999999927</v>
      </c>
      <c r="G8909" s="108"/>
      <c r="H8909" s="109"/>
      <c r="I8909" s="109"/>
      <c r="J8909" s="109"/>
      <c r="K8909" s="105">
        <f>K8908+J8879</f>
        <v>460.79999999999927</v>
      </c>
      <c r="L8909" s="118"/>
    </row>
    <row r="8910" spans="1:12" hidden="1" outlineLevel="1" x14ac:dyDescent="0.25">
      <c r="A8910" s="98" t="str">
        <f t="shared" si="781"/>
        <v>Effekt ökning type 22/33 500 83 16</v>
      </c>
      <c r="B8910" s="103" t="str">
        <f t="shared" si="779"/>
        <v>Effekt ökning type 22/33 500</v>
      </c>
      <c r="C8910" s="99">
        <v>83</v>
      </c>
      <c r="D8910" s="99">
        <f t="shared" ref="D8910:D8927" si="783">D8909</f>
        <v>16</v>
      </c>
      <c r="E8910" s="100">
        <f t="shared" si="782"/>
        <v>466.69999999999925</v>
      </c>
      <c r="G8910" s="108"/>
      <c r="H8910" s="109"/>
      <c r="I8910" s="109"/>
      <c r="J8910" s="109"/>
      <c r="K8910" s="105">
        <f>K8909+J8879</f>
        <v>466.69999999999925</v>
      </c>
      <c r="L8910" s="118"/>
    </row>
    <row r="8911" spans="1:12" hidden="1" outlineLevel="1" x14ac:dyDescent="0.25">
      <c r="A8911" s="98" t="str">
        <f t="shared" si="781"/>
        <v>Effekt ökning type 22/33 500 84 16</v>
      </c>
      <c r="B8911" s="103" t="str">
        <f t="shared" si="779"/>
        <v>Effekt ökning type 22/33 500</v>
      </c>
      <c r="C8911" s="99">
        <v>84</v>
      </c>
      <c r="D8911" s="99">
        <f t="shared" si="783"/>
        <v>16</v>
      </c>
      <c r="E8911" s="100">
        <f t="shared" si="782"/>
        <v>472.59999999999923</v>
      </c>
      <c r="G8911" s="108"/>
      <c r="H8911" s="109"/>
      <c r="I8911" s="109"/>
      <c r="J8911" s="109"/>
      <c r="K8911" s="105">
        <f>K8910+J8879</f>
        <v>472.59999999999923</v>
      </c>
      <c r="L8911" s="118"/>
    </row>
    <row r="8912" spans="1:12" hidden="1" outlineLevel="1" x14ac:dyDescent="0.25">
      <c r="A8912" s="98" t="str">
        <f t="shared" si="781"/>
        <v>Effekt ökning type 22/33 500 85 16</v>
      </c>
      <c r="B8912" s="103" t="str">
        <f t="shared" si="779"/>
        <v>Effekt ökning type 22/33 500</v>
      </c>
      <c r="C8912" s="99">
        <v>85</v>
      </c>
      <c r="D8912" s="99">
        <f t="shared" si="783"/>
        <v>16</v>
      </c>
      <c r="E8912" s="100">
        <f t="shared" si="782"/>
        <v>478.4999999999992</v>
      </c>
      <c r="G8912" s="108"/>
      <c r="H8912" s="109"/>
      <c r="I8912" s="109"/>
      <c r="J8912" s="109"/>
      <c r="K8912" s="105">
        <f>K8911+J8879</f>
        <v>478.4999999999992</v>
      </c>
      <c r="L8912" s="118"/>
    </row>
    <row r="8913" spans="1:12" hidden="1" outlineLevel="1" x14ac:dyDescent="0.25">
      <c r="A8913" s="98" t="str">
        <f t="shared" si="781"/>
        <v>Effekt ökning type 22/33 500 86 16</v>
      </c>
      <c r="B8913" s="103" t="str">
        <f t="shared" si="779"/>
        <v>Effekt ökning type 22/33 500</v>
      </c>
      <c r="C8913" s="99">
        <v>86</v>
      </c>
      <c r="D8913" s="99">
        <f t="shared" si="783"/>
        <v>16</v>
      </c>
      <c r="E8913" s="100">
        <f t="shared" si="782"/>
        <v>484.39999999999918</v>
      </c>
      <c r="G8913" s="108"/>
      <c r="H8913" s="109"/>
      <c r="I8913" s="109"/>
      <c r="J8913" s="109"/>
      <c r="K8913" s="105">
        <f>K8912+J8879</f>
        <v>484.39999999999918</v>
      </c>
      <c r="L8913" s="118"/>
    </row>
    <row r="8914" spans="1:12" hidden="1" outlineLevel="1" x14ac:dyDescent="0.25">
      <c r="A8914" s="98" t="str">
        <f t="shared" si="781"/>
        <v>Effekt ökning type 22/33 500 87 16</v>
      </c>
      <c r="B8914" s="103" t="str">
        <f t="shared" si="779"/>
        <v>Effekt ökning type 22/33 500</v>
      </c>
      <c r="C8914" s="99">
        <v>87</v>
      </c>
      <c r="D8914" s="99">
        <f t="shared" si="783"/>
        <v>16</v>
      </c>
      <c r="E8914" s="100">
        <f t="shared" si="782"/>
        <v>490.29999999999916</v>
      </c>
      <c r="G8914" s="108"/>
      <c r="H8914" s="109"/>
      <c r="I8914" s="109"/>
      <c r="J8914" s="109"/>
      <c r="K8914" s="105">
        <f>K8913+J8879</f>
        <v>490.29999999999916</v>
      </c>
      <c r="L8914" s="118"/>
    </row>
    <row r="8915" spans="1:12" hidden="1" outlineLevel="1" x14ac:dyDescent="0.25">
      <c r="A8915" s="98" t="str">
        <f t="shared" si="781"/>
        <v>Effekt ökning type 22/33 500 88 16</v>
      </c>
      <c r="B8915" s="103" t="str">
        <f t="shared" si="779"/>
        <v>Effekt ökning type 22/33 500</v>
      </c>
      <c r="C8915" s="99">
        <v>88</v>
      </c>
      <c r="D8915" s="99">
        <f t="shared" si="783"/>
        <v>16</v>
      </c>
      <c r="E8915" s="100">
        <f t="shared" si="782"/>
        <v>496.19999999999914</v>
      </c>
      <c r="G8915" s="108"/>
      <c r="H8915" s="109"/>
      <c r="I8915" s="109"/>
      <c r="J8915" s="109"/>
      <c r="K8915" s="105">
        <f>K8914+J8879</f>
        <v>496.19999999999914</v>
      </c>
      <c r="L8915" s="118"/>
    </row>
    <row r="8916" spans="1:12" hidden="1" outlineLevel="1" x14ac:dyDescent="0.25">
      <c r="A8916" s="98" t="str">
        <f t="shared" si="781"/>
        <v>Effekt ökning type 22/33 500 89 16</v>
      </c>
      <c r="B8916" s="103" t="str">
        <f t="shared" si="779"/>
        <v>Effekt ökning type 22/33 500</v>
      </c>
      <c r="C8916" s="99">
        <v>89</v>
      </c>
      <c r="D8916" s="99">
        <f t="shared" si="783"/>
        <v>16</v>
      </c>
      <c r="E8916" s="100">
        <f t="shared" si="782"/>
        <v>502.09999999999911</v>
      </c>
      <c r="G8916" s="108"/>
      <c r="H8916" s="109"/>
      <c r="I8916" s="109"/>
      <c r="J8916" s="109"/>
      <c r="K8916" s="105">
        <f>K8915+J8879</f>
        <v>502.09999999999911</v>
      </c>
      <c r="L8916" s="118"/>
    </row>
    <row r="8917" spans="1:12" hidden="1" outlineLevel="1" x14ac:dyDescent="0.25">
      <c r="A8917" s="98" t="str">
        <f t="shared" si="781"/>
        <v>Effekt ökning type 22/33 500 90 16</v>
      </c>
      <c r="B8917" s="103" t="str">
        <f t="shared" si="779"/>
        <v>Effekt ökning type 22/33 500</v>
      </c>
      <c r="C8917" s="99">
        <v>90</v>
      </c>
      <c r="D8917" s="99">
        <f t="shared" si="783"/>
        <v>16</v>
      </c>
      <c r="E8917" s="100">
        <f t="shared" si="782"/>
        <v>507.99999999999909</v>
      </c>
      <c r="G8917" s="108"/>
      <c r="H8917" s="109"/>
      <c r="I8917" s="109"/>
      <c r="J8917" s="109"/>
      <c r="K8917" s="105">
        <f>K8916+J8879</f>
        <v>507.99999999999909</v>
      </c>
      <c r="L8917" s="118"/>
    </row>
    <row r="8918" spans="1:12" hidden="1" outlineLevel="1" x14ac:dyDescent="0.25">
      <c r="A8918" s="98" t="str">
        <f t="shared" si="781"/>
        <v>Effekt ökning type 22/33 500 91 16</v>
      </c>
      <c r="B8918" s="103" t="str">
        <f t="shared" si="779"/>
        <v>Effekt ökning type 22/33 500</v>
      </c>
      <c r="C8918" s="99">
        <v>91</v>
      </c>
      <c r="D8918" s="99">
        <f t="shared" si="783"/>
        <v>16</v>
      </c>
      <c r="E8918" s="100">
        <f t="shared" si="782"/>
        <v>513.89999999999907</v>
      </c>
      <c r="G8918" s="108"/>
      <c r="H8918" s="109"/>
      <c r="I8918" s="109"/>
      <c r="J8918" s="109"/>
      <c r="K8918" s="105">
        <f>K8917+J8879</f>
        <v>513.89999999999907</v>
      </c>
      <c r="L8918" s="118"/>
    </row>
    <row r="8919" spans="1:12" hidden="1" outlineLevel="1" x14ac:dyDescent="0.25">
      <c r="A8919" s="98" t="str">
        <f t="shared" si="781"/>
        <v>Effekt ökning type 22/33 500 92 16</v>
      </c>
      <c r="B8919" s="103" t="str">
        <f t="shared" si="779"/>
        <v>Effekt ökning type 22/33 500</v>
      </c>
      <c r="C8919" s="99">
        <v>92</v>
      </c>
      <c r="D8919" s="99">
        <f t="shared" si="783"/>
        <v>16</v>
      </c>
      <c r="E8919" s="100">
        <f t="shared" si="782"/>
        <v>519.79999999999905</v>
      </c>
      <c r="G8919" s="108"/>
      <c r="H8919" s="109"/>
      <c r="I8919" s="109"/>
      <c r="J8919" s="109"/>
      <c r="K8919" s="105">
        <f>K8918+J8879</f>
        <v>519.79999999999905</v>
      </c>
      <c r="L8919" s="118"/>
    </row>
    <row r="8920" spans="1:12" hidden="1" outlineLevel="1" x14ac:dyDescent="0.25">
      <c r="A8920" s="98" t="str">
        <f t="shared" si="781"/>
        <v>Effekt ökning type 22/33 500 93 16</v>
      </c>
      <c r="B8920" s="103" t="str">
        <f t="shared" si="779"/>
        <v>Effekt ökning type 22/33 500</v>
      </c>
      <c r="C8920" s="99">
        <v>93</v>
      </c>
      <c r="D8920" s="99">
        <f t="shared" si="783"/>
        <v>16</v>
      </c>
      <c r="E8920" s="100">
        <f t="shared" si="782"/>
        <v>525.69999999999902</v>
      </c>
      <c r="G8920" s="108"/>
      <c r="H8920" s="109"/>
      <c r="I8920" s="109"/>
      <c r="J8920" s="109"/>
      <c r="K8920" s="105">
        <f>K8919+J8879</f>
        <v>525.69999999999902</v>
      </c>
      <c r="L8920" s="118"/>
    </row>
    <row r="8921" spans="1:12" hidden="1" outlineLevel="1" x14ac:dyDescent="0.25">
      <c r="A8921" s="98" t="str">
        <f t="shared" si="781"/>
        <v>Effekt ökning type 22/33 500 94 16</v>
      </c>
      <c r="B8921" s="103" t="str">
        <f t="shared" si="779"/>
        <v>Effekt ökning type 22/33 500</v>
      </c>
      <c r="C8921" s="99">
        <v>94</v>
      </c>
      <c r="D8921" s="99">
        <f t="shared" si="783"/>
        <v>16</v>
      </c>
      <c r="E8921" s="100">
        <f t="shared" si="782"/>
        <v>531.599999999999</v>
      </c>
      <c r="G8921" s="108"/>
      <c r="H8921" s="109"/>
      <c r="I8921" s="109"/>
      <c r="J8921" s="109"/>
      <c r="K8921" s="105">
        <f>K8920+J8879</f>
        <v>531.599999999999</v>
      </c>
      <c r="L8921" s="118"/>
    </row>
    <row r="8922" spans="1:12" hidden="1" outlineLevel="1" x14ac:dyDescent="0.25">
      <c r="A8922" s="98" t="str">
        <f t="shared" si="781"/>
        <v>Effekt ökning type 22/33 500 95 16</v>
      </c>
      <c r="B8922" s="103" t="str">
        <f t="shared" si="779"/>
        <v>Effekt ökning type 22/33 500</v>
      </c>
      <c r="C8922" s="99">
        <v>95</v>
      </c>
      <c r="D8922" s="99">
        <f t="shared" si="783"/>
        <v>16</v>
      </c>
      <c r="E8922" s="100">
        <f t="shared" si="782"/>
        <v>537.49999999999898</v>
      </c>
      <c r="G8922" s="108"/>
      <c r="H8922" s="109"/>
      <c r="I8922" s="109"/>
      <c r="J8922" s="109"/>
      <c r="K8922" s="105">
        <f>K8921+J8879</f>
        <v>537.49999999999898</v>
      </c>
      <c r="L8922" s="118"/>
    </row>
    <row r="8923" spans="1:12" hidden="1" outlineLevel="1" x14ac:dyDescent="0.25">
      <c r="A8923" s="98" t="str">
        <f t="shared" si="781"/>
        <v>Effekt ökning type 22/33 500 96 16</v>
      </c>
      <c r="B8923" s="103" t="str">
        <f t="shared" si="779"/>
        <v>Effekt ökning type 22/33 500</v>
      </c>
      <c r="C8923" s="99">
        <v>96</v>
      </c>
      <c r="D8923" s="99">
        <f t="shared" si="783"/>
        <v>16</v>
      </c>
      <c r="E8923" s="100">
        <f t="shared" si="782"/>
        <v>543.39999999999895</v>
      </c>
      <c r="G8923" s="108"/>
      <c r="H8923" s="109"/>
      <c r="I8923" s="109"/>
      <c r="J8923" s="109"/>
      <c r="K8923" s="105">
        <f>K8922+J8879</f>
        <v>543.39999999999895</v>
      </c>
      <c r="L8923" s="118"/>
    </row>
    <row r="8924" spans="1:12" hidden="1" outlineLevel="1" x14ac:dyDescent="0.25">
      <c r="A8924" s="98" t="str">
        <f t="shared" si="781"/>
        <v>Effekt ökning type 22/33 500 97 16</v>
      </c>
      <c r="B8924" s="103" t="str">
        <f t="shared" si="779"/>
        <v>Effekt ökning type 22/33 500</v>
      </c>
      <c r="C8924" s="99">
        <v>97</v>
      </c>
      <c r="D8924" s="99">
        <f t="shared" si="783"/>
        <v>16</v>
      </c>
      <c r="E8924" s="100">
        <f t="shared" si="782"/>
        <v>549.29999999999893</v>
      </c>
      <c r="G8924" s="108"/>
      <c r="H8924" s="109"/>
      <c r="I8924" s="109"/>
      <c r="J8924" s="109"/>
      <c r="K8924" s="105">
        <f>K8923+J8879</f>
        <v>549.29999999999893</v>
      </c>
      <c r="L8924" s="118"/>
    </row>
    <row r="8925" spans="1:12" hidden="1" outlineLevel="1" x14ac:dyDescent="0.25">
      <c r="A8925" s="98" t="str">
        <f t="shared" si="781"/>
        <v>Effekt ökning type 22/33 500 98 16</v>
      </c>
      <c r="B8925" s="103" t="str">
        <f t="shared" si="779"/>
        <v>Effekt ökning type 22/33 500</v>
      </c>
      <c r="C8925" s="99">
        <v>98</v>
      </c>
      <c r="D8925" s="99">
        <f t="shared" si="783"/>
        <v>16</v>
      </c>
      <c r="E8925" s="100">
        <f t="shared" si="782"/>
        <v>555.19999999999891</v>
      </c>
      <c r="G8925" s="108"/>
      <c r="H8925" s="109"/>
      <c r="I8925" s="109"/>
      <c r="J8925" s="109"/>
      <c r="K8925" s="105">
        <f>K8924+J8879</f>
        <v>555.19999999999891</v>
      </c>
      <c r="L8925" s="118"/>
    </row>
    <row r="8926" spans="1:12" hidden="1" outlineLevel="1" x14ac:dyDescent="0.25">
      <c r="A8926" s="98" t="str">
        <f t="shared" si="781"/>
        <v>Effekt ökning type 22/33 500 99 16</v>
      </c>
      <c r="B8926" s="103" t="str">
        <f t="shared" si="779"/>
        <v>Effekt ökning type 22/33 500</v>
      </c>
      <c r="C8926" s="99">
        <v>99</v>
      </c>
      <c r="D8926" s="99">
        <f t="shared" si="783"/>
        <v>16</v>
      </c>
      <c r="E8926" s="100">
        <f t="shared" si="782"/>
        <v>561.09999999999889</v>
      </c>
      <c r="G8926" s="108"/>
      <c r="H8926" s="109"/>
      <c r="I8926" s="109"/>
      <c r="J8926" s="109"/>
      <c r="K8926" s="105">
        <f>K8925+J8879</f>
        <v>561.09999999999889</v>
      </c>
      <c r="L8926" s="118"/>
    </row>
    <row r="8927" spans="1:12" hidden="1" outlineLevel="1" x14ac:dyDescent="0.25">
      <c r="A8927" s="110" t="str">
        <f t="shared" si="781"/>
        <v>Effekt ökning type 22/33 500 100 16</v>
      </c>
      <c r="B8927" s="111" t="str">
        <f t="shared" si="779"/>
        <v>Effekt ökning type 22/33 500</v>
      </c>
      <c r="C8927" s="112">
        <v>100</v>
      </c>
      <c r="D8927" s="112">
        <f t="shared" si="783"/>
        <v>16</v>
      </c>
      <c r="E8927" s="113">
        <f t="shared" si="782"/>
        <v>566.99999999999886</v>
      </c>
      <c r="G8927" s="114"/>
      <c r="H8927" s="115"/>
      <c r="I8927" s="115"/>
      <c r="J8927" s="115"/>
      <c r="K8927" s="116">
        <f>K8926+J8879</f>
        <v>566.99999999999886</v>
      </c>
      <c r="L8927" s="118"/>
    </row>
    <row r="8928" spans="1:12" hidden="1" outlineLevel="1" x14ac:dyDescent="0.25">
      <c r="A8928" s="98" t="str">
        <f t="shared" si="781"/>
        <v>Effekt ökning type 22/33 500 50 15</v>
      </c>
      <c r="B8928" s="117" t="str">
        <f t="shared" si="779"/>
        <v>Effekt ökning type 22/33 500</v>
      </c>
      <c r="C8928" s="99">
        <v>50</v>
      </c>
      <c r="D8928" s="99">
        <f>Z8674</f>
        <v>15</v>
      </c>
      <c r="E8928" s="100">
        <f t="shared" si="782"/>
        <v>274.5</v>
      </c>
      <c r="G8928" s="99">
        <f>Z8675</f>
        <v>274.5</v>
      </c>
      <c r="H8928" s="101"/>
      <c r="I8928" s="101"/>
      <c r="J8928" s="101"/>
      <c r="K8928" s="102">
        <f>G8928</f>
        <v>274.5</v>
      </c>
      <c r="L8928" s="118"/>
    </row>
    <row r="8929" spans="1:12" hidden="1" outlineLevel="1" x14ac:dyDescent="0.25">
      <c r="A8929" s="98" t="str">
        <f t="shared" si="781"/>
        <v>Effekt ökning type 22/33 500 51 15</v>
      </c>
      <c r="B8929" s="103" t="str">
        <f t="shared" si="779"/>
        <v>Effekt ökning type 22/33 500</v>
      </c>
      <c r="C8929" s="99">
        <v>51</v>
      </c>
      <c r="D8929" s="99">
        <f t="shared" ref="D8929:D8960" si="784">D8928</f>
        <v>15</v>
      </c>
      <c r="E8929" s="100">
        <f t="shared" si="782"/>
        <v>279.85000000000002</v>
      </c>
      <c r="G8929" s="104"/>
      <c r="H8929" s="59"/>
      <c r="I8929" s="59"/>
      <c r="J8929" s="59"/>
      <c r="K8929" s="105">
        <f>K8928+J8930</f>
        <v>279.85000000000002</v>
      </c>
      <c r="L8929" s="118"/>
    </row>
    <row r="8930" spans="1:12" hidden="1" outlineLevel="1" x14ac:dyDescent="0.25">
      <c r="A8930" s="98" t="str">
        <f t="shared" si="781"/>
        <v>Effekt ökning type 22/33 500 52 15</v>
      </c>
      <c r="B8930" s="103" t="str">
        <f t="shared" ref="B8930:B8993" si="785">B8929</f>
        <v>Effekt ökning type 22/33 500</v>
      </c>
      <c r="C8930" s="99">
        <v>52</v>
      </c>
      <c r="D8930" s="99">
        <f t="shared" si="784"/>
        <v>15</v>
      </c>
      <c r="E8930" s="100">
        <f t="shared" si="782"/>
        <v>285.20000000000005</v>
      </c>
      <c r="G8930" s="99">
        <f>Z8676</f>
        <v>542</v>
      </c>
      <c r="H8930" s="59">
        <v>50</v>
      </c>
      <c r="I8930" s="59">
        <f>G8930-G8928</f>
        <v>267.5</v>
      </c>
      <c r="J8930" s="59">
        <f>I8930/H8930</f>
        <v>5.35</v>
      </c>
      <c r="K8930" s="105">
        <f>K8929+J8930</f>
        <v>285.20000000000005</v>
      </c>
      <c r="L8930" s="118"/>
    </row>
    <row r="8931" spans="1:12" hidden="1" outlineLevel="1" x14ac:dyDescent="0.25">
      <c r="A8931" s="98" t="str">
        <f t="shared" si="781"/>
        <v>Effekt ökning type 22/33 500 53 15</v>
      </c>
      <c r="B8931" s="103" t="str">
        <f t="shared" si="785"/>
        <v>Effekt ökning type 22/33 500</v>
      </c>
      <c r="C8931" s="99">
        <v>53</v>
      </c>
      <c r="D8931" s="99">
        <f t="shared" si="784"/>
        <v>15</v>
      </c>
      <c r="E8931" s="100">
        <f t="shared" si="782"/>
        <v>290.55000000000007</v>
      </c>
      <c r="G8931" s="108"/>
      <c r="H8931" s="109"/>
      <c r="I8931" s="109"/>
      <c r="J8931" s="109"/>
      <c r="K8931" s="105">
        <f>K8930+J8930</f>
        <v>290.55000000000007</v>
      </c>
      <c r="L8931" s="118"/>
    </row>
    <row r="8932" spans="1:12" hidden="1" outlineLevel="1" x14ac:dyDescent="0.25">
      <c r="A8932" s="98" t="str">
        <f t="shared" si="781"/>
        <v>Effekt ökning type 22/33 500 54 15</v>
      </c>
      <c r="B8932" s="103" t="str">
        <f t="shared" si="785"/>
        <v>Effekt ökning type 22/33 500</v>
      </c>
      <c r="C8932" s="99">
        <v>54</v>
      </c>
      <c r="D8932" s="99">
        <f t="shared" si="784"/>
        <v>15</v>
      </c>
      <c r="E8932" s="100">
        <f t="shared" si="782"/>
        <v>295.90000000000009</v>
      </c>
      <c r="G8932" s="108"/>
      <c r="H8932" s="109"/>
      <c r="I8932" s="109"/>
      <c r="J8932" s="109"/>
      <c r="K8932" s="105">
        <f>K8931+J8930</f>
        <v>295.90000000000009</v>
      </c>
      <c r="L8932" s="118"/>
    </row>
    <row r="8933" spans="1:12" hidden="1" outlineLevel="1" x14ac:dyDescent="0.25">
      <c r="A8933" s="98" t="str">
        <f t="shared" si="781"/>
        <v>Effekt ökning type 22/33 500 55 15</v>
      </c>
      <c r="B8933" s="103" t="str">
        <f t="shared" si="785"/>
        <v>Effekt ökning type 22/33 500</v>
      </c>
      <c r="C8933" s="99">
        <v>55</v>
      </c>
      <c r="D8933" s="99">
        <f t="shared" si="784"/>
        <v>15</v>
      </c>
      <c r="E8933" s="100">
        <f t="shared" si="782"/>
        <v>301.25000000000011</v>
      </c>
      <c r="G8933" s="104"/>
      <c r="H8933" s="59"/>
      <c r="I8933" s="59"/>
      <c r="J8933" s="59"/>
      <c r="K8933" s="105">
        <f>K8932+J8930</f>
        <v>301.25000000000011</v>
      </c>
      <c r="L8933" s="118"/>
    </row>
    <row r="8934" spans="1:12" hidden="1" outlineLevel="1" x14ac:dyDescent="0.25">
      <c r="A8934" s="98" t="str">
        <f t="shared" si="781"/>
        <v>Effekt ökning type 22/33 500 56 15</v>
      </c>
      <c r="B8934" s="103" t="str">
        <f t="shared" si="785"/>
        <v>Effekt ökning type 22/33 500</v>
      </c>
      <c r="C8934" s="99">
        <v>56</v>
      </c>
      <c r="D8934" s="99">
        <f t="shared" si="784"/>
        <v>15</v>
      </c>
      <c r="E8934" s="100">
        <f t="shared" si="782"/>
        <v>306.60000000000014</v>
      </c>
      <c r="G8934" s="104"/>
      <c r="H8934" s="59"/>
      <c r="I8934" s="59"/>
      <c r="J8934" s="59"/>
      <c r="K8934" s="105">
        <f>K8933+J8930</f>
        <v>306.60000000000014</v>
      </c>
      <c r="L8934" s="118"/>
    </row>
    <row r="8935" spans="1:12" hidden="1" outlineLevel="1" x14ac:dyDescent="0.25">
      <c r="A8935" s="98" t="str">
        <f t="shared" si="781"/>
        <v>Effekt ökning type 22/33 500 57 15</v>
      </c>
      <c r="B8935" s="103" t="str">
        <f t="shared" si="785"/>
        <v>Effekt ökning type 22/33 500</v>
      </c>
      <c r="C8935" s="99">
        <v>57</v>
      </c>
      <c r="D8935" s="99">
        <f t="shared" si="784"/>
        <v>15</v>
      </c>
      <c r="E8935" s="100">
        <f t="shared" si="782"/>
        <v>311.95000000000016</v>
      </c>
      <c r="G8935" s="104"/>
      <c r="H8935" s="59"/>
      <c r="I8935" s="59"/>
      <c r="J8935" s="59"/>
      <c r="K8935" s="105">
        <f>K8934+J8930</f>
        <v>311.95000000000016</v>
      </c>
      <c r="L8935" s="118"/>
    </row>
    <row r="8936" spans="1:12" hidden="1" outlineLevel="1" x14ac:dyDescent="0.25">
      <c r="A8936" s="98" t="str">
        <f t="shared" si="781"/>
        <v>Effekt ökning type 22/33 500 58 15</v>
      </c>
      <c r="B8936" s="103" t="str">
        <f t="shared" si="785"/>
        <v>Effekt ökning type 22/33 500</v>
      </c>
      <c r="C8936" s="99">
        <v>58</v>
      </c>
      <c r="D8936" s="99">
        <f t="shared" si="784"/>
        <v>15</v>
      </c>
      <c r="E8936" s="100">
        <f t="shared" si="782"/>
        <v>317.30000000000018</v>
      </c>
      <c r="G8936" s="104"/>
      <c r="H8936" s="59"/>
      <c r="I8936" s="59"/>
      <c r="J8936" s="59"/>
      <c r="K8936" s="105">
        <f>K8935+J8930</f>
        <v>317.30000000000018</v>
      </c>
      <c r="L8936" s="118"/>
    </row>
    <row r="8937" spans="1:12" hidden="1" outlineLevel="1" x14ac:dyDescent="0.25">
      <c r="A8937" s="98" t="str">
        <f t="shared" si="781"/>
        <v>Effekt ökning type 22/33 500 59 15</v>
      </c>
      <c r="B8937" s="103" t="str">
        <f t="shared" si="785"/>
        <v>Effekt ökning type 22/33 500</v>
      </c>
      <c r="C8937" s="99">
        <v>59</v>
      </c>
      <c r="D8937" s="99">
        <f t="shared" si="784"/>
        <v>15</v>
      </c>
      <c r="E8937" s="100">
        <f t="shared" si="782"/>
        <v>322.6500000000002</v>
      </c>
      <c r="G8937" s="104"/>
      <c r="H8937" s="59"/>
      <c r="I8937" s="59"/>
      <c r="J8937" s="59"/>
      <c r="K8937" s="105">
        <f>K8936+J8930</f>
        <v>322.6500000000002</v>
      </c>
      <c r="L8937" s="118"/>
    </row>
    <row r="8938" spans="1:12" hidden="1" outlineLevel="1" x14ac:dyDescent="0.25">
      <c r="A8938" s="98" t="str">
        <f t="shared" si="781"/>
        <v>Effekt ökning type 22/33 500 60 15</v>
      </c>
      <c r="B8938" s="103" t="str">
        <f t="shared" si="785"/>
        <v>Effekt ökning type 22/33 500</v>
      </c>
      <c r="C8938" s="99">
        <v>60</v>
      </c>
      <c r="D8938" s="99">
        <f t="shared" si="784"/>
        <v>15</v>
      </c>
      <c r="E8938" s="100">
        <f t="shared" si="782"/>
        <v>328.00000000000023</v>
      </c>
      <c r="G8938" s="108"/>
      <c r="H8938" s="59"/>
      <c r="I8938" s="59"/>
      <c r="J8938" s="59"/>
      <c r="K8938" s="105">
        <f>K8937+J8930</f>
        <v>328.00000000000023</v>
      </c>
      <c r="L8938" s="118"/>
    </row>
    <row r="8939" spans="1:12" hidden="1" outlineLevel="1" x14ac:dyDescent="0.25">
      <c r="A8939" s="98" t="str">
        <f t="shared" si="781"/>
        <v>Effekt ökning type 22/33 500 61 15</v>
      </c>
      <c r="B8939" s="103" t="str">
        <f t="shared" si="785"/>
        <v>Effekt ökning type 22/33 500</v>
      </c>
      <c r="C8939" s="99">
        <v>61</v>
      </c>
      <c r="D8939" s="99">
        <f t="shared" si="784"/>
        <v>15</v>
      </c>
      <c r="E8939" s="100">
        <f t="shared" si="782"/>
        <v>333.35000000000025</v>
      </c>
      <c r="G8939" s="108"/>
      <c r="H8939" s="109"/>
      <c r="I8939" s="109"/>
      <c r="J8939" s="109"/>
      <c r="K8939" s="105">
        <f>K8938+J8930</f>
        <v>333.35000000000025</v>
      </c>
      <c r="L8939" s="118"/>
    </row>
    <row r="8940" spans="1:12" hidden="1" outlineLevel="1" x14ac:dyDescent="0.25">
      <c r="A8940" s="98" t="str">
        <f t="shared" si="781"/>
        <v>Effekt ökning type 22/33 500 62 15</v>
      </c>
      <c r="B8940" s="103" t="str">
        <f t="shared" si="785"/>
        <v>Effekt ökning type 22/33 500</v>
      </c>
      <c r="C8940" s="99">
        <v>62</v>
      </c>
      <c r="D8940" s="99">
        <f t="shared" si="784"/>
        <v>15</v>
      </c>
      <c r="E8940" s="100">
        <f t="shared" si="782"/>
        <v>338.70000000000027</v>
      </c>
      <c r="G8940" s="108"/>
      <c r="H8940" s="109"/>
      <c r="I8940" s="109"/>
      <c r="J8940" s="109"/>
      <c r="K8940" s="105">
        <f>K8939+J8930</f>
        <v>338.70000000000027</v>
      </c>
      <c r="L8940" s="118"/>
    </row>
    <row r="8941" spans="1:12" hidden="1" outlineLevel="1" x14ac:dyDescent="0.25">
      <c r="A8941" s="98" t="str">
        <f t="shared" si="781"/>
        <v>Effekt ökning type 22/33 500 63 15</v>
      </c>
      <c r="B8941" s="103" t="str">
        <f t="shared" si="785"/>
        <v>Effekt ökning type 22/33 500</v>
      </c>
      <c r="C8941" s="99">
        <v>63</v>
      </c>
      <c r="D8941" s="99">
        <f t="shared" si="784"/>
        <v>15</v>
      </c>
      <c r="E8941" s="100">
        <f t="shared" si="782"/>
        <v>344.0500000000003</v>
      </c>
      <c r="G8941" s="108"/>
      <c r="H8941" s="109"/>
      <c r="I8941" s="109"/>
      <c r="J8941" s="109"/>
      <c r="K8941" s="105">
        <f>K8940+J8930</f>
        <v>344.0500000000003</v>
      </c>
      <c r="L8941" s="118"/>
    </row>
    <row r="8942" spans="1:12" hidden="1" outlineLevel="1" x14ac:dyDescent="0.25">
      <c r="A8942" s="98" t="str">
        <f t="shared" si="781"/>
        <v>Effekt ökning type 22/33 500 64 15</v>
      </c>
      <c r="B8942" s="103" t="str">
        <f t="shared" si="785"/>
        <v>Effekt ökning type 22/33 500</v>
      </c>
      <c r="C8942" s="99">
        <v>64</v>
      </c>
      <c r="D8942" s="99">
        <f t="shared" si="784"/>
        <v>15</v>
      </c>
      <c r="E8942" s="100">
        <f t="shared" si="782"/>
        <v>349.40000000000032</v>
      </c>
      <c r="G8942" s="108"/>
      <c r="H8942" s="109"/>
      <c r="I8942" s="109"/>
      <c r="J8942" s="109"/>
      <c r="K8942" s="105">
        <f>K8941+J8930</f>
        <v>349.40000000000032</v>
      </c>
      <c r="L8942" s="118"/>
    </row>
    <row r="8943" spans="1:12" hidden="1" outlineLevel="1" x14ac:dyDescent="0.25">
      <c r="A8943" s="98" t="str">
        <f t="shared" si="781"/>
        <v>Effekt ökning type 22/33 500 65 15</v>
      </c>
      <c r="B8943" s="103" t="str">
        <f t="shared" si="785"/>
        <v>Effekt ökning type 22/33 500</v>
      </c>
      <c r="C8943" s="99">
        <v>65</v>
      </c>
      <c r="D8943" s="99">
        <f t="shared" si="784"/>
        <v>15</v>
      </c>
      <c r="E8943" s="100">
        <f t="shared" si="782"/>
        <v>354.75000000000034</v>
      </c>
      <c r="G8943" s="108"/>
      <c r="H8943" s="109"/>
      <c r="I8943" s="109"/>
      <c r="J8943" s="109"/>
      <c r="K8943" s="105">
        <f>K8942+J8930</f>
        <v>354.75000000000034</v>
      </c>
      <c r="L8943" s="118"/>
    </row>
    <row r="8944" spans="1:12" hidden="1" outlineLevel="1" x14ac:dyDescent="0.25">
      <c r="A8944" s="98" t="str">
        <f t="shared" si="781"/>
        <v>Effekt ökning type 22/33 500 66 15</v>
      </c>
      <c r="B8944" s="103" t="str">
        <f t="shared" si="785"/>
        <v>Effekt ökning type 22/33 500</v>
      </c>
      <c r="C8944" s="99">
        <v>66</v>
      </c>
      <c r="D8944" s="99">
        <f t="shared" si="784"/>
        <v>15</v>
      </c>
      <c r="E8944" s="100">
        <f t="shared" si="782"/>
        <v>360.10000000000036</v>
      </c>
      <c r="G8944" s="108"/>
      <c r="H8944" s="109"/>
      <c r="I8944" s="109"/>
      <c r="J8944" s="109"/>
      <c r="K8944" s="105">
        <f>K8943+J8930</f>
        <v>360.10000000000036</v>
      </c>
      <c r="L8944" s="118"/>
    </row>
    <row r="8945" spans="1:12" hidden="1" outlineLevel="1" x14ac:dyDescent="0.25">
      <c r="A8945" s="98" t="str">
        <f t="shared" si="781"/>
        <v>Effekt ökning type 22/33 500 67 15</v>
      </c>
      <c r="B8945" s="103" t="str">
        <f t="shared" si="785"/>
        <v>Effekt ökning type 22/33 500</v>
      </c>
      <c r="C8945" s="99">
        <v>67</v>
      </c>
      <c r="D8945" s="99">
        <f t="shared" si="784"/>
        <v>15</v>
      </c>
      <c r="E8945" s="100">
        <f t="shared" si="782"/>
        <v>365.45000000000039</v>
      </c>
      <c r="G8945" s="108"/>
      <c r="H8945" s="109"/>
      <c r="I8945" s="109"/>
      <c r="J8945" s="109"/>
      <c r="K8945" s="105">
        <f>K8944+J8930</f>
        <v>365.45000000000039</v>
      </c>
      <c r="L8945" s="118"/>
    </row>
    <row r="8946" spans="1:12" hidden="1" outlineLevel="1" x14ac:dyDescent="0.25">
      <c r="A8946" s="98" t="str">
        <f t="shared" si="781"/>
        <v>Effekt ökning type 22/33 500 68 15</v>
      </c>
      <c r="B8946" s="103" t="str">
        <f t="shared" si="785"/>
        <v>Effekt ökning type 22/33 500</v>
      </c>
      <c r="C8946" s="99">
        <v>68</v>
      </c>
      <c r="D8946" s="99">
        <f t="shared" si="784"/>
        <v>15</v>
      </c>
      <c r="E8946" s="100">
        <f t="shared" si="782"/>
        <v>370.80000000000041</v>
      </c>
      <c r="G8946" s="108"/>
      <c r="H8946" s="109"/>
      <c r="I8946" s="109"/>
      <c r="J8946" s="109"/>
      <c r="K8946" s="105">
        <f>K8945+J8930</f>
        <v>370.80000000000041</v>
      </c>
      <c r="L8946" s="118"/>
    </row>
    <row r="8947" spans="1:12" hidden="1" outlineLevel="1" x14ac:dyDescent="0.25">
      <c r="A8947" s="98" t="str">
        <f t="shared" si="781"/>
        <v>Effekt ökning type 22/33 500 69 15</v>
      </c>
      <c r="B8947" s="103" t="str">
        <f t="shared" si="785"/>
        <v>Effekt ökning type 22/33 500</v>
      </c>
      <c r="C8947" s="99">
        <v>69</v>
      </c>
      <c r="D8947" s="99">
        <f t="shared" si="784"/>
        <v>15</v>
      </c>
      <c r="E8947" s="100">
        <f t="shared" si="782"/>
        <v>376.15000000000043</v>
      </c>
      <c r="G8947" s="108"/>
      <c r="H8947" s="109"/>
      <c r="I8947" s="109"/>
      <c r="J8947" s="109"/>
      <c r="K8947" s="105">
        <f>K8946+J8930</f>
        <v>376.15000000000043</v>
      </c>
      <c r="L8947" s="118"/>
    </row>
    <row r="8948" spans="1:12" hidden="1" outlineLevel="1" x14ac:dyDescent="0.25">
      <c r="A8948" s="98" t="str">
        <f t="shared" si="781"/>
        <v>Effekt ökning type 22/33 500 70 15</v>
      </c>
      <c r="B8948" s="103" t="str">
        <f t="shared" si="785"/>
        <v>Effekt ökning type 22/33 500</v>
      </c>
      <c r="C8948" s="99">
        <v>70</v>
      </c>
      <c r="D8948" s="99">
        <f t="shared" si="784"/>
        <v>15</v>
      </c>
      <c r="E8948" s="100">
        <f t="shared" si="782"/>
        <v>381.50000000000045</v>
      </c>
      <c r="G8948" s="108"/>
      <c r="H8948" s="109"/>
      <c r="I8948" s="109"/>
      <c r="J8948" s="109"/>
      <c r="K8948" s="105">
        <f>K8947+J8930</f>
        <v>381.50000000000045</v>
      </c>
      <c r="L8948" s="118"/>
    </row>
    <row r="8949" spans="1:12" hidden="1" outlineLevel="1" x14ac:dyDescent="0.25">
      <c r="A8949" s="98" t="str">
        <f t="shared" si="781"/>
        <v>Effekt ökning type 22/33 500 71 15</v>
      </c>
      <c r="B8949" s="103" t="str">
        <f t="shared" si="785"/>
        <v>Effekt ökning type 22/33 500</v>
      </c>
      <c r="C8949" s="99">
        <v>71</v>
      </c>
      <c r="D8949" s="99">
        <f t="shared" si="784"/>
        <v>15</v>
      </c>
      <c r="E8949" s="100">
        <f t="shared" si="782"/>
        <v>386.85000000000048</v>
      </c>
      <c r="G8949" s="108"/>
      <c r="H8949" s="109"/>
      <c r="I8949" s="109"/>
      <c r="J8949" s="109"/>
      <c r="K8949" s="105">
        <f>K8948+J8930</f>
        <v>386.85000000000048</v>
      </c>
      <c r="L8949" s="118"/>
    </row>
    <row r="8950" spans="1:12" hidden="1" outlineLevel="1" x14ac:dyDescent="0.25">
      <c r="A8950" s="98" t="str">
        <f t="shared" si="781"/>
        <v>Effekt ökning type 22/33 500 72 15</v>
      </c>
      <c r="B8950" s="103" t="str">
        <f t="shared" si="785"/>
        <v>Effekt ökning type 22/33 500</v>
      </c>
      <c r="C8950" s="99">
        <v>72</v>
      </c>
      <c r="D8950" s="99">
        <f t="shared" si="784"/>
        <v>15</v>
      </c>
      <c r="E8950" s="100">
        <f t="shared" si="782"/>
        <v>392.2000000000005</v>
      </c>
      <c r="G8950" s="108"/>
      <c r="H8950" s="109"/>
      <c r="I8950" s="109"/>
      <c r="J8950" s="109"/>
      <c r="K8950" s="105">
        <f>K8949+J8930</f>
        <v>392.2000000000005</v>
      </c>
      <c r="L8950" s="118"/>
    </row>
    <row r="8951" spans="1:12" hidden="1" outlineLevel="1" x14ac:dyDescent="0.25">
      <c r="A8951" s="98" t="str">
        <f t="shared" si="781"/>
        <v>Effekt ökning type 22/33 500 73 15</v>
      </c>
      <c r="B8951" s="103" t="str">
        <f t="shared" si="785"/>
        <v>Effekt ökning type 22/33 500</v>
      </c>
      <c r="C8951" s="99">
        <v>73</v>
      </c>
      <c r="D8951" s="99">
        <f t="shared" si="784"/>
        <v>15</v>
      </c>
      <c r="E8951" s="100">
        <f t="shared" si="782"/>
        <v>397.55000000000052</v>
      </c>
      <c r="G8951" s="108"/>
      <c r="H8951" s="109"/>
      <c r="I8951" s="109"/>
      <c r="J8951" s="109"/>
      <c r="K8951" s="105">
        <f>K8950+J8930</f>
        <v>397.55000000000052</v>
      </c>
      <c r="L8951" s="118"/>
    </row>
    <row r="8952" spans="1:12" hidden="1" outlineLevel="1" x14ac:dyDescent="0.25">
      <c r="A8952" s="98" t="str">
        <f t="shared" si="781"/>
        <v>Effekt ökning type 22/33 500 74 15</v>
      </c>
      <c r="B8952" s="103" t="str">
        <f t="shared" si="785"/>
        <v>Effekt ökning type 22/33 500</v>
      </c>
      <c r="C8952" s="99">
        <v>74</v>
      </c>
      <c r="D8952" s="99">
        <f t="shared" si="784"/>
        <v>15</v>
      </c>
      <c r="E8952" s="100">
        <f t="shared" si="782"/>
        <v>402.90000000000055</v>
      </c>
      <c r="G8952" s="108"/>
      <c r="H8952" s="109"/>
      <c r="I8952" s="109"/>
      <c r="J8952" s="109"/>
      <c r="K8952" s="105">
        <f>K8951+J8930</f>
        <v>402.90000000000055</v>
      </c>
      <c r="L8952" s="118"/>
    </row>
    <row r="8953" spans="1:12" hidden="1" outlineLevel="1" x14ac:dyDescent="0.25">
      <c r="A8953" s="98" t="str">
        <f t="shared" si="781"/>
        <v>Effekt ökning type 22/33 500 75 15</v>
      </c>
      <c r="B8953" s="103" t="str">
        <f t="shared" si="785"/>
        <v>Effekt ökning type 22/33 500</v>
      </c>
      <c r="C8953" s="99">
        <v>75</v>
      </c>
      <c r="D8953" s="99">
        <f t="shared" si="784"/>
        <v>15</v>
      </c>
      <c r="E8953" s="100">
        <f t="shared" si="782"/>
        <v>408.25000000000057</v>
      </c>
      <c r="G8953" s="108"/>
      <c r="H8953" s="109"/>
      <c r="I8953" s="109"/>
      <c r="J8953" s="109"/>
      <c r="K8953" s="105">
        <f>K8952+J8930</f>
        <v>408.25000000000057</v>
      </c>
      <c r="L8953" s="118"/>
    </row>
    <row r="8954" spans="1:12" hidden="1" outlineLevel="1" x14ac:dyDescent="0.25">
      <c r="A8954" s="98" t="str">
        <f t="shared" si="781"/>
        <v>Effekt ökning type 22/33 500 76 15</v>
      </c>
      <c r="B8954" s="103" t="str">
        <f t="shared" si="785"/>
        <v>Effekt ökning type 22/33 500</v>
      </c>
      <c r="C8954" s="99">
        <v>76</v>
      </c>
      <c r="D8954" s="99">
        <f t="shared" si="784"/>
        <v>15</v>
      </c>
      <c r="E8954" s="100">
        <f t="shared" si="782"/>
        <v>413.60000000000059</v>
      </c>
      <c r="G8954" s="108"/>
      <c r="H8954" s="109"/>
      <c r="I8954" s="109"/>
      <c r="J8954" s="109"/>
      <c r="K8954" s="105">
        <f>K8953+J8930</f>
        <v>413.60000000000059</v>
      </c>
      <c r="L8954" s="118"/>
    </row>
    <row r="8955" spans="1:12" hidden="1" outlineLevel="1" x14ac:dyDescent="0.25">
      <c r="A8955" s="98" t="str">
        <f t="shared" si="781"/>
        <v>Effekt ökning type 22/33 500 77 15</v>
      </c>
      <c r="B8955" s="103" t="str">
        <f t="shared" si="785"/>
        <v>Effekt ökning type 22/33 500</v>
      </c>
      <c r="C8955" s="99">
        <v>77</v>
      </c>
      <c r="D8955" s="99">
        <f t="shared" si="784"/>
        <v>15</v>
      </c>
      <c r="E8955" s="100">
        <f t="shared" si="782"/>
        <v>418.95000000000061</v>
      </c>
      <c r="G8955" s="108"/>
      <c r="H8955" s="109"/>
      <c r="I8955" s="109"/>
      <c r="J8955" s="109"/>
      <c r="K8955" s="105">
        <f>K8954+J8930</f>
        <v>418.95000000000061</v>
      </c>
      <c r="L8955" s="118"/>
    </row>
    <row r="8956" spans="1:12" hidden="1" outlineLevel="1" x14ac:dyDescent="0.25">
      <c r="A8956" s="98" t="str">
        <f t="shared" si="781"/>
        <v>Effekt ökning type 22/33 500 78 15</v>
      </c>
      <c r="B8956" s="103" t="str">
        <f t="shared" si="785"/>
        <v>Effekt ökning type 22/33 500</v>
      </c>
      <c r="C8956" s="99">
        <v>78</v>
      </c>
      <c r="D8956" s="99">
        <f t="shared" si="784"/>
        <v>15</v>
      </c>
      <c r="E8956" s="100">
        <f t="shared" si="782"/>
        <v>424.30000000000064</v>
      </c>
      <c r="G8956" s="108"/>
      <c r="H8956" s="109"/>
      <c r="I8956" s="109"/>
      <c r="J8956" s="109"/>
      <c r="K8956" s="105">
        <f>K8955+J8930</f>
        <v>424.30000000000064</v>
      </c>
      <c r="L8956" s="118"/>
    </row>
    <row r="8957" spans="1:12" hidden="1" outlineLevel="1" x14ac:dyDescent="0.25">
      <c r="A8957" s="98" t="str">
        <f t="shared" si="781"/>
        <v>Effekt ökning type 22/33 500 79 15</v>
      </c>
      <c r="B8957" s="103" t="str">
        <f t="shared" si="785"/>
        <v>Effekt ökning type 22/33 500</v>
      </c>
      <c r="C8957" s="99">
        <v>79</v>
      </c>
      <c r="D8957" s="99">
        <f t="shared" si="784"/>
        <v>15</v>
      </c>
      <c r="E8957" s="100">
        <f t="shared" si="782"/>
        <v>429.65000000000066</v>
      </c>
      <c r="G8957" s="108"/>
      <c r="H8957" s="109"/>
      <c r="I8957" s="109"/>
      <c r="J8957" s="109"/>
      <c r="K8957" s="105">
        <f>K8956+J8930</f>
        <v>429.65000000000066</v>
      </c>
      <c r="L8957" s="118"/>
    </row>
    <row r="8958" spans="1:12" hidden="1" outlineLevel="1" x14ac:dyDescent="0.25">
      <c r="A8958" s="98" t="str">
        <f t="shared" si="781"/>
        <v>Effekt ökning type 22/33 500 80 15</v>
      </c>
      <c r="B8958" s="103" t="str">
        <f t="shared" si="785"/>
        <v>Effekt ökning type 22/33 500</v>
      </c>
      <c r="C8958" s="99">
        <v>80</v>
      </c>
      <c r="D8958" s="99">
        <f t="shared" si="784"/>
        <v>15</v>
      </c>
      <c r="E8958" s="100">
        <f t="shared" si="782"/>
        <v>435.00000000000068</v>
      </c>
      <c r="G8958" s="108"/>
      <c r="H8958" s="109"/>
      <c r="I8958" s="109"/>
      <c r="J8958" s="109"/>
      <c r="K8958" s="105">
        <f>K8957+J8930</f>
        <v>435.00000000000068</v>
      </c>
      <c r="L8958" s="118"/>
    </row>
    <row r="8959" spans="1:12" hidden="1" outlineLevel="1" x14ac:dyDescent="0.25">
      <c r="A8959" s="98" t="str">
        <f t="shared" si="781"/>
        <v>Effekt ökning type 22/33 500 81 15</v>
      </c>
      <c r="B8959" s="103" t="str">
        <f t="shared" si="785"/>
        <v>Effekt ökning type 22/33 500</v>
      </c>
      <c r="C8959" s="99">
        <v>81</v>
      </c>
      <c r="D8959" s="99">
        <f t="shared" si="784"/>
        <v>15</v>
      </c>
      <c r="E8959" s="100">
        <f t="shared" si="782"/>
        <v>440.3500000000007</v>
      </c>
      <c r="G8959" s="108"/>
      <c r="H8959" s="109"/>
      <c r="I8959" s="109"/>
      <c r="J8959" s="109"/>
      <c r="K8959" s="105">
        <f>K8958+J8930</f>
        <v>440.3500000000007</v>
      </c>
      <c r="L8959" s="118"/>
    </row>
    <row r="8960" spans="1:12" hidden="1" outlineLevel="1" x14ac:dyDescent="0.25">
      <c r="A8960" s="98" t="str">
        <f t="shared" si="781"/>
        <v>Effekt ökning type 22/33 500 82 15</v>
      </c>
      <c r="B8960" s="103" t="str">
        <f t="shared" si="785"/>
        <v>Effekt ökning type 22/33 500</v>
      </c>
      <c r="C8960" s="99">
        <v>82</v>
      </c>
      <c r="D8960" s="99">
        <f t="shared" si="784"/>
        <v>15</v>
      </c>
      <c r="E8960" s="100">
        <f t="shared" si="782"/>
        <v>445.70000000000073</v>
      </c>
      <c r="G8960" s="108"/>
      <c r="H8960" s="109"/>
      <c r="I8960" s="109"/>
      <c r="J8960" s="109"/>
      <c r="K8960" s="105">
        <f>K8959+J8930</f>
        <v>445.70000000000073</v>
      </c>
      <c r="L8960" s="118"/>
    </row>
    <row r="8961" spans="1:12" hidden="1" outlineLevel="1" x14ac:dyDescent="0.25">
      <c r="A8961" s="98" t="str">
        <f t="shared" si="781"/>
        <v>Effekt ökning type 22/33 500 83 15</v>
      </c>
      <c r="B8961" s="103" t="str">
        <f t="shared" si="785"/>
        <v>Effekt ökning type 22/33 500</v>
      </c>
      <c r="C8961" s="99">
        <v>83</v>
      </c>
      <c r="D8961" s="99">
        <f t="shared" ref="D8961:D8978" si="786">D8960</f>
        <v>15</v>
      </c>
      <c r="E8961" s="100">
        <f t="shared" si="782"/>
        <v>451.05000000000075</v>
      </c>
      <c r="G8961" s="108"/>
      <c r="H8961" s="109"/>
      <c r="I8961" s="109"/>
      <c r="J8961" s="109"/>
      <c r="K8961" s="105">
        <f>K8960+J8930</f>
        <v>451.05000000000075</v>
      </c>
      <c r="L8961" s="118"/>
    </row>
    <row r="8962" spans="1:12" hidden="1" outlineLevel="1" x14ac:dyDescent="0.25">
      <c r="A8962" s="98" t="str">
        <f t="shared" si="781"/>
        <v>Effekt ökning type 22/33 500 84 15</v>
      </c>
      <c r="B8962" s="103" t="str">
        <f t="shared" si="785"/>
        <v>Effekt ökning type 22/33 500</v>
      </c>
      <c r="C8962" s="99">
        <v>84</v>
      </c>
      <c r="D8962" s="99">
        <f t="shared" si="786"/>
        <v>15</v>
      </c>
      <c r="E8962" s="100">
        <f t="shared" si="782"/>
        <v>456.40000000000077</v>
      </c>
      <c r="G8962" s="108"/>
      <c r="H8962" s="109"/>
      <c r="I8962" s="109"/>
      <c r="J8962" s="109"/>
      <c r="K8962" s="105">
        <f>K8961+J8930</f>
        <v>456.40000000000077</v>
      </c>
      <c r="L8962" s="118"/>
    </row>
    <row r="8963" spans="1:12" hidden="1" outlineLevel="1" x14ac:dyDescent="0.25">
      <c r="A8963" s="98" t="str">
        <f t="shared" ref="A8963:A9026" si="787">CONCATENATE(B8963," ",C8963," ",D8963)</f>
        <v>Effekt ökning type 22/33 500 85 15</v>
      </c>
      <c r="B8963" s="103" t="str">
        <f t="shared" si="785"/>
        <v>Effekt ökning type 22/33 500</v>
      </c>
      <c r="C8963" s="99">
        <v>85</v>
      </c>
      <c r="D8963" s="99">
        <f t="shared" si="786"/>
        <v>15</v>
      </c>
      <c r="E8963" s="100">
        <f t="shared" ref="E8963:E9026" si="788">K8963</f>
        <v>461.7500000000008</v>
      </c>
      <c r="G8963" s="108"/>
      <c r="H8963" s="109"/>
      <c r="I8963" s="109"/>
      <c r="J8963" s="109"/>
      <c r="K8963" s="105">
        <f>K8962+J8930</f>
        <v>461.7500000000008</v>
      </c>
      <c r="L8963" s="118"/>
    </row>
    <row r="8964" spans="1:12" hidden="1" outlineLevel="1" x14ac:dyDescent="0.25">
      <c r="A8964" s="98" t="str">
        <f t="shared" si="787"/>
        <v>Effekt ökning type 22/33 500 86 15</v>
      </c>
      <c r="B8964" s="103" t="str">
        <f t="shared" si="785"/>
        <v>Effekt ökning type 22/33 500</v>
      </c>
      <c r="C8964" s="99">
        <v>86</v>
      </c>
      <c r="D8964" s="99">
        <f t="shared" si="786"/>
        <v>15</v>
      </c>
      <c r="E8964" s="100">
        <f t="shared" si="788"/>
        <v>467.10000000000082</v>
      </c>
      <c r="G8964" s="108"/>
      <c r="H8964" s="109"/>
      <c r="I8964" s="109"/>
      <c r="J8964" s="109"/>
      <c r="K8964" s="105">
        <f>K8963+J8930</f>
        <v>467.10000000000082</v>
      </c>
      <c r="L8964" s="118"/>
    </row>
    <row r="8965" spans="1:12" hidden="1" outlineLevel="1" x14ac:dyDescent="0.25">
      <c r="A8965" s="98" t="str">
        <f t="shared" si="787"/>
        <v>Effekt ökning type 22/33 500 87 15</v>
      </c>
      <c r="B8965" s="103" t="str">
        <f t="shared" si="785"/>
        <v>Effekt ökning type 22/33 500</v>
      </c>
      <c r="C8965" s="99">
        <v>87</v>
      </c>
      <c r="D8965" s="99">
        <f t="shared" si="786"/>
        <v>15</v>
      </c>
      <c r="E8965" s="100">
        <f t="shared" si="788"/>
        <v>472.45000000000084</v>
      </c>
      <c r="G8965" s="108"/>
      <c r="H8965" s="109"/>
      <c r="I8965" s="109"/>
      <c r="J8965" s="109"/>
      <c r="K8965" s="105">
        <f>K8964+J8930</f>
        <v>472.45000000000084</v>
      </c>
      <c r="L8965" s="118"/>
    </row>
    <row r="8966" spans="1:12" hidden="1" outlineLevel="1" x14ac:dyDescent="0.25">
      <c r="A8966" s="98" t="str">
        <f t="shared" si="787"/>
        <v>Effekt ökning type 22/33 500 88 15</v>
      </c>
      <c r="B8966" s="103" t="str">
        <f t="shared" si="785"/>
        <v>Effekt ökning type 22/33 500</v>
      </c>
      <c r="C8966" s="99">
        <v>88</v>
      </c>
      <c r="D8966" s="99">
        <f t="shared" si="786"/>
        <v>15</v>
      </c>
      <c r="E8966" s="100">
        <f t="shared" si="788"/>
        <v>477.80000000000086</v>
      </c>
      <c r="G8966" s="108"/>
      <c r="H8966" s="109"/>
      <c r="I8966" s="109"/>
      <c r="J8966" s="109"/>
      <c r="K8966" s="105">
        <f>K8965+J8930</f>
        <v>477.80000000000086</v>
      </c>
      <c r="L8966" s="118"/>
    </row>
    <row r="8967" spans="1:12" hidden="1" outlineLevel="1" x14ac:dyDescent="0.25">
      <c r="A8967" s="98" t="str">
        <f t="shared" si="787"/>
        <v>Effekt ökning type 22/33 500 89 15</v>
      </c>
      <c r="B8967" s="103" t="str">
        <f t="shared" si="785"/>
        <v>Effekt ökning type 22/33 500</v>
      </c>
      <c r="C8967" s="99">
        <v>89</v>
      </c>
      <c r="D8967" s="99">
        <f t="shared" si="786"/>
        <v>15</v>
      </c>
      <c r="E8967" s="100">
        <f t="shared" si="788"/>
        <v>483.15000000000089</v>
      </c>
      <c r="G8967" s="108"/>
      <c r="H8967" s="109"/>
      <c r="I8967" s="109"/>
      <c r="J8967" s="109"/>
      <c r="K8967" s="105">
        <f>K8966+J8930</f>
        <v>483.15000000000089</v>
      </c>
      <c r="L8967" s="118"/>
    </row>
    <row r="8968" spans="1:12" hidden="1" outlineLevel="1" x14ac:dyDescent="0.25">
      <c r="A8968" s="98" t="str">
        <f t="shared" si="787"/>
        <v>Effekt ökning type 22/33 500 90 15</v>
      </c>
      <c r="B8968" s="103" t="str">
        <f t="shared" si="785"/>
        <v>Effekt ökning type 22/33 500</v>
      </c>
      <c r="C8968" s="99">
        <v>90</v>
      </c>
      <c r="D8968" s="99">
        <f t="shared" si="786"/>
        <v>15</v>
      </c>
      <c r="E8968" s="100">
        <f t="shared" si="788"/>
        <v>488.50000000000091</v>
      </c>
      <c r="G8968" s="108"/>
      <c r="H8968" s="109"/>
      <c r="I8968" s="109"/>
      <c r="J8968" s="109"/>
      <c r="K8968" s="105">
        <f>K8967+J8930</f>
        <v>488.50000000000091</v>
      </c>
      <c r="L8968" s="118"/>
    </row>
    <row r="8969" spans="1:12" hidden="1" outlineLevel="1" x14ac:dyDescent="0.25">
      <c r="A8969" s="98" t="str">
        <f t="shared" si="787"/>
        <v>Effekt ökning type 22/33 500 91 15</v>
      </c>
      <c r="B8969" s="103" t="str">
        <f t="shared" si="785"/>
        <v>Effekt ökning type 22/33 500</v>
      </c>
      <c r="C8969" s="99">
        <v>91</v>
      </c>
      <c r="D8969" s="99">
        <f t="shared" si="786"/>
        <v>15</v>
      </c>
      <c r="E8969" s="100">
        <f t="shared" si="788"/>
        <v>493.85000000000093</v>
      </c>
      <c r="G8969" s="108"/>
      <c r="H8969" s="109"/>
      <c r="I8969" s="109"/>
      <c r="J8969" s="109"/>
      <c r="K8969" s="105">
        <f>K8968+J8930</f>
        <v>493.85000000000093</v>
      </c>
      <c r="L8969" s="118"/>
    </row>
    <row r="8970" spans="1:12" hidden="1" outlineLevel="1" x14ac:dyDescent="0.25">
      <c r="A8970" s="98" t="str">
        <f t="shared" si="787"/>
        <v>Effekt ökning type 22/33 500 92 15</v>
      </c>
      <c r="B8970" s="103" t="str">
        <f t="shared" si="785"/>
        <v>Effekt ökning type 22/33 500</v>
      </c>
      <c r="C8970" s="99">
        <v>92</v>
      </c>
      <c r="D8970" s="99">
        <f t="shared" si="786"/>
        <v>15</v>
      </c>
      <c r="E8970" s="100">
        <f t="shared" si="788"/>
        <v>499.20000000000095</v>
      </c>
      <c r="G8970" s="108"/>
      <c r="H8970" s="109"/>
      <c r="I8970" s="109"/>
      <c r="J8970" s="109"/>
      <c r="K8970" s="105">
        <f>K8969+J8930</f>
        <v>499.20000000000095</v>
      </c>
      <c r="L8970" s="118"/>
    </row>
    <row r="8971" spans="1:12" hidden="1" outlineLevel="1" x14ac:dyDescent="0.25">
      <c r="A8971" s="98" t="str">
        <f t="shared" si="787"/>
        <v>Effekt ökning type 22/33 500 93 15</v>
      </c>
      <c r="B8971" s="103" t="str">
        <f t="shared" si="785"/>
        <v>Effekt ökning type 22/33 500</v>
      </c>
      <c r="C8971" s="99">
        <v>93</v>
      </c>
      <c r="D8971" s="99">
        <f t="shared" si="786"/>
        <v>15</v>
      </c>
      <c r="E8971" s="100">
        <f t="shared" si="788"/>
        <v>504.55000000000098</v>
      </c>
      <c r="G8971" s="108"/>
      <c r="H8971" s="109"/>
      <c r="I8971" s="109"/>
      <c r="J8971" s="109"/>
      <c r="K8971" s="105">
        <f>K8970+J8930</f>
        <v>504.55000000000098</v>
      </c>
      <c r="L8971" s="118"/>
    </row>
    <row r="8972" spans="1:12" hidden="1" outlineLevel="1" x14ac:dyDescent="0.25">
      <c r="A8972" s="98" t="str">
        <f t="shared" si="787"/>
        <v>Effekt ökning type 22/33 500 94 15</v>
      </c>
      <c r="B8972" s="103" t="str">
        <f t="shared" si="785"/>
        <v>Effekt ökning type 22/33 500</v>
      </c>
      <c r="C8972" s="99">
        <v>94</v>
      </c>
      <c r="D8972" s="99">
        <f t="shared" si="786"/>
        <v>15</v>
      </c>
      <c r="E8972" s="100">
        <f t="shared" si="788"/>
        <v>509.900000000001</v>
      </c>
      <c r="G8972" s="108"/>
      <c r="H8972" s="109"/>
      <c r="I8972" s="109"/>
      <c r="J8972" s="109"/>
      <c r="K8972" s="105">
        <f>K8971+J8930</f>
        <v>509.900000000001</v>
      </c>
      <c r="L8972" s="118"/>
    </row>
    <row r="8973" spans="1:12" hidden="1" outlineLevel="1" x14ac:dyDescent="0.25">
      <c r="A8973" s="98" t="str">
        <f t="shared" si="787"/>
        <v>Effekt ökning type 22/33 500 95 15</v>
      </c>
      <c r="B8973" s="103" t="str">
        <f t="shared" si="785"/>
        <v>Effekt ökning type 22/33 500</v>
      </c>
      <c r="C8973" s="99">
        <v>95</v>
      </c>
      <c r="D8973" s="99">
        <f t="shared" si="786"/>
        <v>15</v>
      </c>
      <c r="E8973" s="100">
        <f t="shared" si="788"/>
        <v>515.25000000000102</v>
      </c>
      <c r="G8973" s="108"/>
      <c r="H8973" s="109"/>
      <c r="I8973" s="109"/>
      <c r="J8973" s="109"/>
      <c r="K8973" s="105">
        <f>K8972+J8930</f>
        <v>515.25000000000102</v>
      </c>
      <c r="L8973" s="118"/>
    </row>
    <row r="8974" spans="1:12" hidden="1" outlineLevel="1" x14ac:dyDescent="0.25">
      <c r="A8974" s="98" t="str">
        <f t="shared" si="787"/>
        <v>Effekt ökning type 22/33 500 96 15</v>
      </c>
      <c r="B8974" s="103" t="str">
        <f t="shared" si="785"/>
        <v>Effekt ökning type 22/33 500</v>
      </c>
      <c r="C8974" s="99">
        <v>96</v>
      </c>
      <c r="D8974" s="99">
        <f t="shared" si="786"/>
        <v>15</v>
      </c>
      <c r="E8974" s="100">
        <f t="shared" si="788"/>
        <v>520.60000000000105</v>
      </c>
      <c r="G8974" s="108"/>
      <c r="H8974" s="109"/>
      <c r="I8974" s="109"/>
      <c r="J8974" s="109"/>
      <c r="K8974" s="105">
        <f>K8973+J8930</f>
        <v>520.60000000000105</v>
      </c>
      <c r="L8974" s="118"/>
    </row>
    <row r="8975" spans="1:12" hidden="1" outlineLevel="1" x14ac:dyDescent="0.25">
      <c r="A8975" s="98" t="str">
        <f t="shared" si="787"/>
        <v>Effekt ökning type 22/33 500 97 15</v>
      </c>
      <c r="B8975" s="103" t="str">
        <f t="shared" si="785"/>
        <v>Effekt ökning type 22/33 500</v>
      </c>
      <c r="C8975" s="99">
        <v>97</v>
      </c>
      <c r="D8975" s="99">
        <f t="shared" si="786"/>
        <v>15</v>
      </c>
      <c r="E8975" s="100">
        <f t="shared" si="788"/>
        <v>525.95000000000107</v>
      </c>
      <c r="G8975" s="108"/>
      <c r="H8975" s="109"/>
      <c r="I8975" s="109"/>
      <c r="J8975" s="109"/>
      <c r="K8975" s="105">
        <f>K8974+J8930</f>
        <v>525.95000000000107</v>
      </c>
      <c r="L8975" s="118"/>
    </row>
    <row r="8976" spans="1:12" hidden="1" outlineLevel="1" x14ac:dyDescent="0.25">
      <c r="A8976" s="98" t="str">
        <f t="shared" si="787"/>
        <v>Effekt ökning type 22/33 500 98 15</v>
      </c>
      <c r="B8976" s="103" t="str">
        <f t="shared" si="785"/>
        <v>Effekt ökning type 22/33 500</v>
      </c>
      <c r="C8976" s="99">
        <v>98</v>
      </c>
      <c r="D8976" s="99">
        <f t="shared" si="786"/>
        <v>15</v>
      </c>
      <c r="E8976" s="100">
        <f t="shared" si="788"/>
        <v>531.30000000000109</v>
      </c>
      <c r="G8976" s="108"/>
      <c r="H8976" s="109"/>
      <c r="I8976" s="109"/>
      <c r="J8976" s="109"/>
      <c r="K8976" s="105">
        <f>K8975+J8930</f>
        <v>531.30000000000109</v>
      </c>
      <c r="L8976" s="118"/>
    </row>
    <row r="8977" spans="1:12" hidden="1" outlineLevel="1" x14ac:dyDescent="0.25">
      <c r="A8977" s="98" t="str">
        <f t="shared" si="787"/>
        <v>Effekt ökning type 22/33 500 99 15</v>
      </c>
      <c r="B8977" s="103" t="str">
        <f t="shared" si="785"/>
        <v>Effekt ökning type 22/33 500</v>
      </c>
      <c r="C8977" s="99">
        <v>99</v>
      </c>
      <c r="D8977" s="99">
        <f t="shared" si="786"/>
        <v>15</v>
      </c>
      <c r="E8977" s="100">
        <f t="shared" si="788"/>
        <v>536.65000000000111</v>
      </c>
      <c r="G8977" s="108"/>
      <c r="H8977" s="109"/>
      <c r="I8977" s="109"/>
      <c r="J8977" s="109"/>
      <c r="K8977" s="105">
        <f>K8976+J8930</f>
        <v>536.65000000000111</v>
      </c>
      <c r="L8977" s="118"/>
    </row>
    <row r="8978" spans="1:12" hidden="1" outlineLevel="1" x14ac:dyDescent="0.25">
      <c r="A8978" s="110" t="str">
        <f t="shared" si="787"/>
        <v>Effekt ökning type 22/33 500 100 15</v>
      </c>
      <c r="B8978" s="111" t="str">
        <f t="shared" si="785"/>
        <v>Effekt ökning type 22/33 500</v>
      </c>
      <c r="C8978" s="112">
        <v>100</v>
      </c>
      <c r="D8978" s="112">
        <f t="shared" si="786"/>
        <v>15</v>
      </c>
      <c r="E8978" s="113">
        <f t="shared" si="788"/>
        <v>542.00000000000114</v>
      </c>
      <c r="G8978" s="114"/>
      <c r="H8978" s="115"/>
      <c r="I8978" s="115"/>
      <c r="J8978" s="115"/>
      <c r="K8978" s="116">
        <f>K8977+J8930</f>
        <v>542.00000000000114</v>
      </c>
      <c r="L8978" s="118"/>
    </row>
    <row r="8979" spans="1:12" hidden="1" outlineLevel="1" x14ac:dyDescent="0.25">
      <c r="A8979" s="98" t="str">
        <f t="shared" si="787"/>
        <v>Effekt ökning type 22/33 500 50 14</v>
      </c>
      <c r="B8979" s="117" t="str">
        <f t="shared" si="785"/>
        <v>Effekt ökning type 22/33 500</v>
      </c>
      <c r="C8979" s="99">
        <v>50</v>
      </c>
      <c r="D8979" s="99">
        <f>Y8674</f>
        <v>14</v>
      </c>
      <c r="E8979" s="100">
        <f t="shared" si="788"/>
        <v>277</v>
      </c>
      <c r="G8979" s="99">
        <f>Y8675</f>
        <v>277</v>
      </c>
      <c r="H8979" s="101"/>
      <c r="I8979" s="101"/>
      <c r="J8979" s="101"/>
      <c r="K8979" s="102">
        <f>G8979</f>
        <v>277</v>
      </c>
      <c r="L8979" s="118"/>
    </row>
    <row r="8980" spans="1:12" hidden="1" outlineLevel="1" x14ac:dyDescent="0.25">
      <c r="A8980" s="98" t="str">
        <f t="shared" si="787"/>
        <v>Effekt ökning type 22/33 500 51 14</v>
      </c>
      <c r="B8980" s="103" t="str">
        <f t="shared" si="785"/>
        <v>Effekt ökning type 22/33 500</v>
      </c>
      <c r="C8980" s="99">
        <v>51</v>
      </c>
      <c r="D8980" s="99">
        <f t="shared" ref="D8980:D9011" si="789">D8979</f>
        <v>14</v>
      </c>
      <c r="E8980" s="100">
        <f t="shared" si="788"/>
        <v>281.8</v>
      </c>
      <c r="G8980" s="104"/>
      <c r="H8980" s="59"/>
      <c r="I8980" s="59"/>
      <c r="J8980" s="59"/>
      <c r="K8980" s="105">
        <f>K8979+J8981</f>
        <v>281.8</v>
      </c>
      <c r="L8980" s="118"/>
    </row>
    <row r="8981" spans="1:12" hidden="1" outlineLevel="1" x14ac:dyDescent="0.25">
      <c r="A8981" s="98" t="str">
        <f t="shared" si="787"/>
        <v>Effekt ökning type 22/33 500 52 14</v>
      </c>
      <c r="B8981" s="103" t="str">
        <f t="shared" si="785"/>
        <v>Effekt ökning type 22/33 500</v>
      </c>
      <c r="C8981" s="99">
        <v>52</v>
      </c>
      <c r="D8981" s="99">
        <f t="shared" si="789"/>
        <v>14</v>
      </c>
      <c r="E8981" s="100">
        <f t="shared" si="788"/>
        <v>286.60000000000002</v>
      </c>
      <c r="G8981" s="99">
        <f>Y8676</f>
        <v>517</v>
      </c>
      <c r="H8981" s="59">
        <v>50</v>
      </c>
      <c r="I8981" s="59">
        <f>G8981-G8979</f>
        <v>240</v>
      </c>
      <c r="J8981" s="59">
        <f>I8981/H8981</f>
        <v>4.8</v>
      </c>
      <c r="K8981" s="105">
        <f>K8980+J8981</f>
        <v>286.60000000000002</v>
      </c>
      <c r="L8981" s="118"/>
    </row>
    <row r="8982" spans="1:12" hidden="1" outlineLevel="1" x14ac:dyDescent="0.25">
      <c r="A8982" s="98" t="str">
        <f t="shared" si="787"/>
        <v>Effekt ökning type 22/33 500 53 14</v>
      </c>
      <c r="B8982" s="103" t="str">
        <f t="shared" si="785"/>
        <v>Effekt ökning type 22/33 500</v>
      </c>
      <c r="C8982" s="99">
        <v>53</v>
      </c>
      <c r="D8982" s="99">
        <f t="shared" si="789"/>
        <v>14</v>
      </c>
      <c r="E8982" s="100">
        <f t="shared" si="788"/>
        <v>291.40000000000003</v>
      </c>
      <c r="G8982" s="108"/>
      <c r="H8982" s="109"/>
      <c r="I8982" s="109"/>
      <c r="J8982" s="109"/>
      <c r="K8982" s="105">
        <f>K8981+J8981</f>
        <v>291.40000000000003</v>
      </c>
      <c r="L8982" s="118"/>
    </row>
    <row r="8983" spans="1:12" hidden="1" outlineLevel="1" x14ac:dyDescent="0.25">
      <c r="A8983" s="98" t="str">
        <f t="shared" si="787"/>
        <v>Effekt ökning type 22/33 500 54 14</v>
      </c>
      <c r="B8983" s="103" t="str">
        <f t="shared" si="785"/>
        <v>Effekt ökning type 22/33 500</v>
      </c>
      <c r="C8983" s="99">
        <v>54</v>
      </c>
      <c r="D8983" s="99">
        <f t="shared" si="789"/>
        <v>14</v>
      </c>
      <c r="E8983" s="100">
        <f t="shared" si="788"/>
        <v>296.20000000000005</v>
      </c>
      <c r="G8983" s="108"/>
      <c r="H8983" s="109"/>
      <c r="I8983" s="109"/>
      <c r="J8983" s="109"/>
      <c r="K8983" s="105">
        <f>K8982+J8981</f>
        <v>296.20000000000005</v>
      </c>
      <c r="L8983" s="118"/>
    </row>
    <row r="8984" spans="1:12" hidden="1" outlineLevel="1" x14ac:dyDescent="0.25">
      <c r="A8984" s="98" t="str">
        <f t="shared" si="787"/>
        <v>Effekt ökning type 22/33 500 55 14</v>
      </c>
      <c r="B8984" s="103" t="str">
        <f t="shared" si="785"/>
        <v>Effekt ökning type 22/33 500</v>
      </c>
      <c r="C8984" s="99">
        <v>55</v>
      </c>
      <c r="D8984" s="99">
        <f t="shared" si="789"/>
        <v>14</v>
      </c>
      <c r="E8984" s="100">
        <f t="shared" si="788"/>
        <v>301.00000000000006</v>
      </c>
      <c r="G8984" s="104"/>
      <c r="H8984" s="59"/>
      <c r="I8984" s="59"/>
      <c r="J8984" s="59"/>
      <c r="K8984" s="105">
        <f>K8983+J8981</f>
        <v>301.00000000000006</v>
      </c>
      <c r="L8984" s="118"/>
    </row>
    <row r="8985" spans="1:12" hidden="1" outlineLevel="1" x14ac:dyDescent="0.25">
      <c r="A8985" s="98" t="str">
        <f t="shared" si="787"/>
        <v>Effekt ökning type 22/33 500 56 14</v>
      </c>
      <c r="B8985" s="103" t="str">
        <f t="shared" si="785"/>
        <v>Effekt ökning type 22/33 500</v>
      </c>
      <c r="C8985" s="99">
        <v>56</v>
      </c>
      <c r="D8985" s="99">
        <f t="shared" si="789"/>
        <v>14</v>
      </c>
      <c r="E8985" s="100">
        <f t="shared" si="788"/>
        <v>305.80000000000007</v>
      </c>
      <c r="G8985" s="104"/>
      <c r="H8985" s="59"/>
      <c r="I8985" s="59"/>
      <c r="J8985" s="59"/>
      <c r="K8985" s="105">
        <f>K8984+J8981</f>
        <v>305.80000000000007</v>
      </c>
      <c r="L8985" s="118"/>
    </row>
    <row r="8986" spans="1:12" hidden="1" outlineLevel="1" x14ac:dyDescent="0.25">
      <c r="A8986" s="98" t="str">
        <f t="shared" si="787"/>
        <v>Effekt ökning type 22/33 500 57 14</v>
      </c>
      <c r="B8986" s="103" t="str">
        <f t="shared" si="785"/>
        <v>Effekt ökning type 22/33 500</v>
      </c>
      <c r="C8986" s="99">
        <v>57</v>
      </c>
      <c r="D8986" s="99">
        <f t="shared" si="789"/>
        <v>14</v>
      </c>
      <c r="E8986" s="100">
        <f t="shared" si="788"/>
        <v>310.60000000000008</v>
      </c>
      <c r="G8986" s="104"/>
      <c r="H8986" s="59"/>
      <c r="I8986" s="59"/>
      <c r="J8986" s="59"/>
      <c r="K8986" s="105">
        <f>K8985+J8981</f>
        <v>310.60000000000008</v>
      </c>
      <c r="L8986" s="118"/>
    </row>
    <row r="8987" spans="1:12" hidden="1" outlineLevel="1" x14ac:dyDescent="0.25">
      <c r="A8987" s="98" t="str">
        <f t="shared" si="787"/>
        <v>Effekt ökning type 22/33 500 58 14</v>
      </c>
      <c r="B8987" s="103" t="str">
        <f t="shared" si="785"/>
        <v>Effekt ökning type 22/33 500</v>
      </c>
      <c r="C8987" s="99">
        <v>58</v>
      </c>
      <c r="D8987" s="99">
        <f t="shared" si="789"/>
        <v>14</v>
      </c>
      <c r="E8987" s="100">
        <f t="shared" si="788"/>
        <v>315.40000000000009</v>
      </c>
      <c r="G8987" s="104"/>
      <c r="H8987" s="59"/>
      <c r="I8987" s="59"/>
      <c r="J8987" s="59"/>
      <c r="K8987" s="105">
        <f>K8986+J8981</f>
        <v>315.40000000000009</v>
      </c>
      <c r="L8987" s="118"/>
    </row>
    <row r="8988" spans="1:12" hidden="1" outlineLevel="1" x14ac:dyDescent="0.25">
      <c r="A8988" s="98" t="str">
        <f t="shared" si="787"/>
        <v>Effekt ökning type 22/33 500 59 14</v>
      </c>
      <c r="B8988" s="103" t="str">
        <f t="shared" si="785"/>
        <v>Effekt ökning type 22/33 500</v>
      </c>
      <c r="C8988" s="99">
        <v>59</v>
      </c>
      <c r="D8988" s="99">
        <f t="shared" si="789"/>
        <v>14</v>
      </c>
      <c r="E8988" s="100">
        <f t="shared" si="788"/>
        <v>320.2000000000001</v>
      </c>
      <c r="G8988" s="104"/>
      <c r="H8988" s="59"/>
      <c r="I8988" s="59"/>
      <c r="J8988" s="59"/>
      <c r="K8988" s="105">
        <f>K8987+J8981</f>
        <v>320.2000000000001</v>
      </c>
      <c r="L8988" s="118"/>
    </row>
    <row r="8989" spans="1:12" hidden="1" outlineLevel="1" x14ac:dyDescent="0.25">
      <c r="A8989" s="98" t="str">
        <f t="shared" si="787"/>
        <v>Effekt ökning type 22/33 500 60 14</v>
      </c>
      <c r="B8989" s="103" t="str">
        <f t="shared" si="785"/>
        <v>Effekt ökning type 22/33 500</v>
      </c>
      <c r="C8989" s="99">
        <v>60</v>
      </c>
      <c r="D8989" s="99">
        <f t="shared" si="789"/>
        <v>14</v>
      </c>
      <c r="E8989" s="100">
        <f t="shared" si="788"/>
        <v>325.00000000000011</v>
      </c>
      <c r="G8989" s="108"/>
      <c r="H8989" s="59"/>
      <c r="I8989" s="59"/>
      <c r="J8989" s="59"/>
      <c r="K8989" s="105">
        <f>K8988+J8981</f>
        <v>325.00000000000011</v>
      </c>
      <c r="L8989" s="118"/>
    </row>
    <row r="8990" spans="1:12" hidden="1" outlineLevel="1" x14ac:dyDescent="0.25">
      <c r="A8990" s="98" t="str">
        <f t="shared" si="787"/>
        <v>Effekt ökning type 22/33 500 61 14</v>
      </c>
      <c r="B8990" s="103" t="str">
        <f t="shared" si="785"/>
        <v>Effekt ökning type 22/33 500</v>
      </c>
      <c r="C8990" s="99">
        <v>61</v>
      </c>
      <c r="D8990" s="99">
        <f t="shared" si="789"/>
        <v>14</v>
      </c>
      <c r="E8990" s="100">
        <f t="shared" si="788"/>
        <v>329.80000000000013</v>
      </c>
      <c r="G8990" s="108"/>
      <c r="H8990" s="109"/>
      <c r="I8990" s="109"/>
      <c r="J8990" s="109"/>
      <c r="K8990" s="105">
        <f>K8989+J8981</f>
        <v>329.80000000000013</v>
      </c>
      <c r="L8990" s="118"/>
    </row>
    <row r="8991" spans="1:12" hidden="1" outlineLevel="1" x14ac:dyDescent="0.25">
      <c r="A8991" s="98" t="str">
        <f t="shared" si="787"/>
        <v>Effekt ökning type 22/33 500 62 14</v>
      </c>
      <c r="B8991" s="103" t="str">
        <f t="shared" si="785"/>
        <v>Effekt ökning type 22/33 500</v>
      </c>
      <c r="C8991" s="99">
        <v>62</v>
      </c>
      <c r="D8991" s="99">
        <f t="shared" si="789"/>
        <v>14</v>
      </c>
      <c r="E8991" s="100">
        <f t="shared" si="788"/>
        <v>334.60000000000014</v>
      </c>
      <c r="G8991" s="108"/>
      <c r="H8991" s="109"/>
      <c r="I8991" s="109"/>
      <c r="J8991" s="109"/>
      <c r="K8991" s="105">
        <f>K8990+J8981</f>
        <v>334.60000000000014</v>
      </c>
      <c r="L8991" s="118"/>
    </row>
    <row r="8992" spans="1:12" hidden="1" outlineLevel="1" x14ac:dyDescent="0.25">
      <c r="A8992" s="98" t="str">
        <f t="shared" si="787"/>
        <v>Effekt ökning type 22/33 500 63 14</v>
      </c>
      <c r="B8992" s="103" t="str">
        <f t="shared" si="785"/>
        <v>Effekt ökning type 22/33 500</v>
      </c>
      <c r="C8992" s="99">
        <v>63</v>
      </c>
      <c r="D8992" s="99">
        <f t="shared" si="789"/>
        <v>14</v>
      </c>
      <c r="E8992" s="100">
        <f t="shared" si="788"/>
        <v>339.40000000000015</v>
      </c>
      <c r="G8992" s="108"/>
      <c r="H8992" s="109"/>
      <c r="I8992" s="109"/>
      <c r="J8992" s="109"/>
      <c r="K8992" s="105">
        <f>K8991+J8981</f>
        <v>339.40000000000015</v>
      </c>
      <c r="L8992" s="118"/>
    </row>
    <row r="8993" spans="1:12" hidden="1" outlineLevel="1" x14ac:dyDescent="0.25">
      <c r="A8993" s="98" t="str">
        <f t="shared" si="787"/>
        <v>Effekt ökning type 22/33 500 64 14</v>
      </c>
      <c r="B8993" s="103" t="str">
        <f t="shared" si="785"/>
        <v>Effekt ökning type 22/33 500</v>
      </c>
      <c r="C8993" s="99">
        <v>64</v>
      </c>
      <c r="D8993" s="99">
        <f t="shared" si="789"/>
        <v>14</v>
      </c>
      <c r="E8993" s="100">
        <f t="shared" si="788"/>
        <v>344.20000000000016</v>
      </c>
      <c r="G8993" s="108"/>
      <c r="H8993" s="109"/>
      <c r="I8993" s="109"/>
      <c r="J8993" s="109"/>
      <c r="K8993" s="105">
        <f>K8992+J8981</f>
        <v>344.20000000000016</v>
      </c>
      <c r="L8993" s="118"/>
    </row>
    <row r="8994" spans="1:12" hidden="1" outlineLevel="1" x14ac:dyDescent="0.25">
      <c r="A8994" s="98" t="str">
        <f t="shared" si="787"/>
        <v>Effekt ökning type 22/33 500 65 14</v>
      </c>
      <c r="B8994" s="103" t="str">
        <f t="shared" ref="B8994:B9057" si="790">B8993</f>
        <v>Effekt ökning type 22/33 500</v>
      </c>
      <c r="C8994" s="99">
        <v>65</v>
      </c>
      <c r="D8994" s="99">
        <f t="shared" si="789"/>
        <v>14</v>
      </c>
      <c r="E8994" s="100">
        <f t="shared" si="788"/>
        <v>349.00000000000017</v>
      </c>
      <c r="G8994" s="108"/>
      <c r="H8994" s="109"/>
      <c r="I8994" s="109"/>
      <c r="J8994" s="109"/>
      <c r="K8994" s="105">
        <f>K8993+J8981</f>
        <v>349.00000000000017</v>
      </c>
      <c r="L8994" s="118"/>
    </row>
    <row r="8995" spans="1:12" hidden="1" outlineLevel="1" x14ac:dyDescent="0.25">
      <c r="A8995" s="98" t="str">
        <f t="shared" si="787"/>
        <v>Effekt ökning type 22/33 500 66 14</v>
      </c>
      <c r="B8995" s="103" t="str">
        <f t="shared" si="790"/>
        <v>Effekt ökning type 22/33 500</v>
      </c>
      <c r="C8995" s="99">
        <v>66</v>
      </c>
      <c r="D8995" s="99">
        <f t="shared" si="789"/>
        <v>14</v>
      </c>
      <c r="E8995" s="100">
        <f t="shared" si="788"/>
        <v>353.80000000000018</v>
      </c>
      <c r="G8995" s="108"/>
      <c r="H8995" s="109"/>
      <c r="I8995" s="109"/>
      <c r="J8995" s="109"/>
      <c r="K8995" s="105">
        <f>K8994+J8981</f>
        <v>353.80000000000018</v>
      </c>
      <c r="L8995" s="118"/>
    </row>
    <row r="8996" spans="1:12" hidden="1" outlineLevel="1" x14ac:dyDescent="0.25">
      <c r="A8996" s="98" t="str">
        <f t="shared" si="787"/>
        <v>Effekt ökning type 22/33 500 67 14</v>
      </c>
      <c r="B8996" s="103" t="str">
        <f t="shared" si="790"/>
        <v>Effekt ökning type 22/33 500</v>
      </c>
      <c r="C8996" s="99">
        <v>67</v>
      </c>
      <c r="D8996" s="99">
        <f t="shared" si="789"/>
        <v>14</v>
      </c>
      <c r="E8996" s="100">
        <f t="shared" si="788"/>
        <v>358.60000000000019</v>
      </c>
      <c r="G8996" s="108"/>
      <c r="H8996" s="109"/>
      <c r="I8996" s="109"/>
      <c r="J8996" s="109"/>
      <c r="K8996" s="105">
        <f>K8995+J8981</f>
        <v>358.60000000000019</v>
      </c>
      <c r="L8996" s="118"/>
    </row>
    <row r="8997" spans="1:12" hidden="1" outlineLevel="1" x14ac:dyDescent="0.25">
      <c r="A8997" s="98" t="str">
        <f t="shared" si="787"/>
        <v>Effekt ökning type 22/33 500 68 14</v>
      </c>
      <c r="B8997" s="103" t="str">
        <f t="shared" si="790"/>
        <v>Effekt ökning type 22/33 500</v>
      </c>
      <c r="C8997" s="99">
        <v>68</v>
      </c>
      <c r="D8997" s="99">
        <f t="shared" si="789"/>
        <v>14</v>
      </c>
      <c r="E8997" s="100">
        <f t="shared" si="788"/>
        <v>363.4000000000002</v>
      </c>
      <c r="G8997" s="108"/>
      <c r="H8997" s="109"/>
      <c r="I8997" s="109"/>
      <c r="J8997" s="109"/>
      <c r="K8997" s="105">
        <f>K8996+J8981</f>
        <v>363.4000000000002</v>
      </c>
      <c r="L8997" s="118"/>
    </row>
    <row r="8998" spans="1:12" hidden="1" outlineLevel="1" x14ac:dyDescent="0.25">
      <c r="A8998" s="98" t="str">
        <f t="shared" si="787"/>
        <v>Effekt ökning type 22/33 500 69 14</v>
      </c>
      <c r="B8998" s="103" t="str">
        <f t="shared" si="790"/>
        <v>Effekt ökning type 22/33 500</v>
      </c>
      <c r="C8998" s="99">
        <v>69</v>
      </c>
      <c r="D8998" s="99">
        <f t="shared" si="789"/>
        <v>14</v>
      </c>
      <c r="E8998" s="100">
        <f t="shared" si="788"/>
        <v>368.20000000000022</v>
      </c>
      <c r="G8998" s="108"/>
      <c r="H8998" s="109"/>
      <c r="I8998" s="109"/>
      <c r="J8998" s="109"/>
      <c r="K8998" s="105">
        <f>K8997+J8981</f>
        <v>368.20000000000022</v>
      </c>
      <c r="L8998" s="118"/>
    </row>
    <row r="8999" spans="1:12" hidden="1" outlineLevel="1" x14ac:dyDescent="0.25">
      <c r="A8999" s="98" t="str">
        <f t="shared" si="787"/>
        <v>Effekt ökning type 22/33 500 70 14</v>
      </c>
      <c r="B8999" s="103" t="str">
        <f t="shared" si="790"/>
        <v>Effekt ökning type 22/33 500</v>
      </c>
      <c r="C8999" s="99">
        <v>70</v>
      </c>
      <c r="D8999" s="99">
        <f t="shared" si="789"/>
        <v>14</v>
      </c>
      <c r="E8999" s="100">
        <f t="shared" si="788"/>
        <v>373.00000000000023</v>
      </c>
      <c r="G8999" s="108"/>
      <c r="H8999" s="109"/>
      <c r="I8999" s="109"/>
      <c r="J8999" s="109"/>
      <c r="K8999" s="105">
        <f>K8998+J8981</f>
        <v>373.00000000000023</v>
      </c>
      <c r="L8999" s="118"/>
    </row>
    <row r="9000" spans="1:12" hidden="1" outlineLevel="1" x14ac:dyDescent="0.25">
      <c r="A9000" s="98" t="str">
        <f t="shared" si="787"/>
        <v>Effekt ökning type 22/33 500 71 14</v>
      </c>
      <c r="B9000" s="103" t="str">
        <f t="shared" si="790"/>
        <v>Effekt ökning type 22/33 500</v>
      </c>
      <c r="C9000" s="99">
        <v>71</v>
      </c>
      <c r="D9000" s="99">
        <f t="shared" si="789"/>
        <v>14</v>
      </c>
      <c r="E9000" s="100">
        <f t="shared" si="788"/>
        <v>377.80000000000024</v>
      </c>
      <c r="G9000" s="108"/>
      <c r="H9000" s="109"/>
      <c r="I9000" s="109"/>
      <c r="J9000" s="109"/>
      <c r="K9000" s="105">
        <f>K8999+J8981</f>
        <v>377.80000000000024</v>
      </c>
      <c r="L9000" s="118"/>
    </row>
    <row r="9001" spans="1:12" hidden="1" outlineLevel="1" x14ac:dyDescent="0.25">
      <c r="A9001" s="98" t="str">
        <f t="shared" si="787"/>
        <v>Effekt ökning type 22/33 500 72 14</v>
      </c>
      <c r="B9001" s="103" t="str">
        <f t="shared" si="790"/>
        <v>Effekt ökning type 22/33 500</v>
      </c>
      <c r="C9001" s="99">
        <v>72</v>
      </c>
      <c r="D9001" s="99">
        <f t="shared" si="789"/>
        <v>14</v>
      </c>
      <c r="E9001" s="100">
        <f t="shared" si="788"/>
        <v>382.60000000000025</v>
      </c>
      <c r="G9001" s="108"/>
      <c r="H9001" s="109"/>
      <c r="I9001" s="109"/>
      <c r="J9001" s="109"/>
      <c r="K9001" s="105">
        <f>K9000+J8981</f>
        <v>382.60000000000025</v>
      </c>
      <c r="L9001" s="118"/>
    </row>
    <row r="9002" spans="1:12" hidden="1" outlineLevel="1" x14ac:dyDescent="0.25">
      <c r="A9002" s="98" t="str">
        <f t="shared" si="787"/>
        <v>Effekt ökning type 22/33 500 73 14</v>
      </c>
      <c r="B9002" s="103" t="str">
        <f t="shared" si="790"/>
        <v>Effekt ökning type 22/33 500</v>
      </c>
      <c r="C9002" s="99">
        <v>73</v>
      </c>
      <c r="D9002" s="99">
        <f t="shared" si="789"/>
        <v>14</v>
      </c>
      <c r="E9002" s="100">
        <f t="shared" si="788"/>
        <v>387.40000000000026</v>
      </c>
      <c r="G9002" s="108"/>
      <c r="H9002" s="109"/>
      <c r="I9002" s="109"/>
      <c r="J9002" s="109"/>
      <c r="K9002" s="105">
        <f>K9001+J8981</f>
        <v>387.40000000000026</v>
      </c>
      <c r="L9002" s="118"/>
    </row>
    <row r="9003" spans="1:12" hidden="1" outlineLevel="1" x14ac:dyDescent="0.25">
      <c r="A9003" s="98" t="str">
        <f t="shared" si="787"/>
        <v>Effekt ökning type 22/33 500 74 14</v>
      </c>
      <c r="B9003" s="103" t="str">
        <f t="shared" si="790"/>
        <v>Effekt ökning type 22/33 500</v>
      </c>
      <c r="C9003" s="99">
        <v>74</v>
      </c>
      <c r="D9003" s="99">
        <f t="shared" si="789"/>
        <v>14</v>
      </c>
      <c r="E9003" s="100">
        <f t="shared" si="788"/>
        <v>392.20000000000027</v>
      </c>
      <c r="G9003" s="108"/>
      <c r="H9003" s="109"/>
      <c r="I9003" s="109"/>
      <c r="J9003" s="109"/>
      <c r="K9003" s="105">
        <f>K9002+J8981</f>
        <v>392.20000000000027</v>
      </c>
      <c r="L9003" s="118"/>
    </row>
    <row r="9004" spans="1:12" hidden="1" outlineLevel="1" x14ac:dyDescent="0.25">
      <c r="A9004" s="98" t="str">
        <f t="shared" si="787"/>
        <v>Effekt ökning type 22/33 500 75 14</v>
      </c>
      <c r="B9004" s="103" t="str">
        <f t="shared" si="790"/>
        <v>Effekt ökning type 22/33 500</v>
      </c>
      <c r="C9004" s="99">
        <v>75</v>
      </c>
      <c r="D9004" s="99">
        <f t="shared" si="789"/>
        <v>14</v>
      </c>
      <c r="E9004" s="100">
        <f t="shared" si="788"/>
        <v>397.00000000000028</v>
      </c>
      <c r="G9004" s="108"/>
      <c r="H9004" s="109"/>
      <c r="I9004" s="109"/>
      <c r="J9004" s="109"/>
      <c r="K9004" s="105">
        <f>K9003+J8981</f>
        <v>397.00000000000028</v>
      </c>
      <c r="L9004" s="118"/>
    </row>
    <row r="9005" spans="1:12" hidden="1" outlineLevel="1" x14ac:dyDescent="0.25">
      <c r="A9005" s="98" t="str">
        <f t="shared" si="787"/>
        <v>Effekt ökning type 22/33 500 76 14</v>
      </c>
      <c r="B9005" s="103" t="str">
        <f t="shared" si="790"/>
        <v>Effekt ökning type 22/33 500</v>
      </c>
      <c r="C9005" s="99">
        <v>76</v>
      </c>
      <c r="D9005" s="99">
        <f t="shared" si="789"/>
        <v>14</v>
      </c>
      <c r="E9005" s="100">
        <f t="shared" si="788"/>
        <v>401.8000000000003</v>
      </c>
      <c r="G9005" s="108"/>
      <c r="H9005" s="109"/>
      <c r="I9005" s="109"/>
      <c r="J9005" s="109"/>
      <c r="K9005" s="105">
        <f>K9004+J8981</f>
        <v>401.8000000000003</v>
      </c>
      <c r="L9005" s="118"/>
    </row>
    <row r="9006" spans="1:12" hidden="1" outlineLevel="1" x14ac:dyDescent="0.25">
      <c r="A9006" s="98" t="str">
        <f t="shared" si="787"/>
        <v>Effekt ökning type 22/33 500 77 14</v>
      </c>
      <c r="B9006" s="103" t="str">
        <f t="shared" si="790"/>
        <v>Effekt ökning type 22/33 500</v>
      </c>
      <c r="C9006" s="99">
        <v>77</v>
      </c>
      <c r="D9006" s="99">
        <f t="shared" si="789"/>
        <v>14</v>
      </c>
      <c r="E9006" s="100">
        <f t="shared" si="788"/>
        <v>406.60000000000031</v>
      </c>
      <c r="G9006" s="108"/>
      <c r="H9006" s="109"/>
      <c r="I9006" s="109"/>
      <c r="J9006" s="109"/>
      <c r="K9006" s="105">
        <f>K9005+J8981</f>
        <v>406.60000000000031</v>
      </c>
      <c r="L9006" s="118"/>
    </row>
    <row r="9007" spans="1:12" hidden="1" outlineLevel="1" x14ac:dyDescent="0.25">
      <c r="A9007" s="98" t="str">
        <f t="shared" si="787"/>
        <v>Effekt ökning type 22/33 500 78 14</v>
      </c>
      <c r="B9007" s="103" t="str">
        <f t="shared" si="790"/>
        <v>Effekt ökning type 22/33 500</v>
      </c>
      <c r="C9007" s="99">
        <v>78</v>
      </c>
      <c r="D9007" s="99">
        <f t="shared" si="789"/>
        <v>14</v>
      </c>
      <c r="E9007" s="100">
        <f t="shared" si="788"/>
        <v>411.40000000000032</v>
      </c>
      <c r="G9007" s="108"/>
      <c r="H9007" s="109"/>
      <c r="I9007" s="109"/>
      <c r="J9007" s="109"/>
      <c r="K9007" s="105">
        <f>K9006+J8981</f>
        <v>411.40000000000032</v>
      </c>
      <c r="L9007" s="118"/>
    </row>
    <row r="9008" spans="1:12" hidden="1" outlineLevel="1" x14ac:dyDescent="0.25">
      <c r="A9008" s="98" t="str">
        <f t="shared" si="787"/>
        <v>Effekt ökning type 22/33 500 79 14</v>
      </c>
      <c r="B9008" s="103" t="str">
        <f t="shared" si="790"/>
        <v>Effekt ökning type 22/33 500</v>
      </c>
      <c r="C9008" s="99">
        <v>79</v>
      </c>
      <c r="D9008" s="99">
        <f t="shared" si="789"/>
        <v>14</v>
      </c>
      <c r="E9008" s="100">
        <f t="shared" si="788"/>
        <v>416.20000000000033</v>
      </c>
      <c r="G9008" s="108"/>
      <c r="H9008" s="109"/>
      <c r="I9008" s="109"/>
      <c r="J9008" s="109"/>
      <c r="K9008" s="105">
        <f>K9007+J8981</f>
        <v>416.20000000000033</v>
      </c>
      <c r="L9008" s="118"/>
    </row>
    <row r="9009" spans="1:12" hidden="1" outlineLevel="1" x14ac:dyDescent="0.25">
      <c r="A9009" s="98" t="str">
        <f t="shared" si="787"/>
        <v>Effekt ökning type 22/33 500 80 14</v>
      </c>
      <c r="B9009" s="103" t="str">
        <f t="shared" si="790"/>
        <v>Effekt ökning type 22/33 500</v>
      </c>
      <c r="C9009" s="99">
        <v>80</v>
      </c>
      <c r="D9009" s="99">
        <f t="shared" si="789"/>
        <v>14</v>
      </c>
      <c r="E9009" s="100">
        <f t="shared" si="788"/>
        <v>421.00000000000034</v>
      </c>
      <c r="G9009" s="108"/>
      <c r="H9009" s="109"/>
      <c r="I9009" s="109"/>
      <c r="J9009" s="109"/>
      <c r="K9009" s="105">
        <f>K9008+J8981</f>
        <v>421.00000000000034</v>
      </c>
      <c r="L9009" s="118"/>
    </row>
    <row r="9010" spans="1:12" hidden="1" outlineLevel="1" x14ac:dyDescent="0.25">
      <c r="A9010" s="98" t="str">
        <f t="shared" si="787"/>
        <v>Effekt ökning type 22/33 500 81 14</v>
      </c>
      <c r="B9010" s="103" t="str">
        <f t="shared" si="790"/>
        <v>Effekt ökning type 22/33 500</v>
      </c>
      <c r="C9010" s="99">
        <v>81</v>
      </c>
      <c r="D9010" s="99">
        <f t="shared" si="789"/>
        <v>14</v>
      </c>
      <c r="E9010" s="100">
        <f t="shared" si="788"/>
        <v>425.80000000000035</v>
      </c>
      <c r="G9010" s="108"/>
      <c r="H9010" s="109"/>
      <c r="I9010" s="109"/>
      <c r="J9010" s="109"/>
      <c r="K9010" s="105">
        <f>K9009+J8981</f>
        <v>425.80000000000035</v>
      </c>
      <c r="L9010" s="118"/>
    </row>
    <row r="9011" spans="1:12" hidden="1" outlineLevel="1" x14ac:dyDescent="0.25">
      <c r="A9011" s="98" t="str">
        <f t="shared" si="787"/>
        <v>Effekt ökning type 22/33 500 82 14</v>
      </c>
      <c r="B9011" s="103" t="str">
        <f t="shared" si="790"/>
        <v>Effekt ökning type 22/33 500</v>
      </c>
      <c r="C9011" s="99">
        <v>82</v>
      </c>
      <c r="D9011" s="99">
        <f t="shared" si="789"/>
        <v>14</v>
      </c>
      <c r="E9011" s="100">
        <f t="shared" si="788"/>
        <v>430.60000000000036</v>
      </c>
      <c r="G9011" s="108"/>
      <c r="H9011" s="109"/>
      <c r="I9011" s="109"/>
      <c r="J9011" s="109"/>
      <c r="K9011" s="105">
        <f>K9010+J8981</f>
        <v>430.60000000000036</v>
      </c>
      <c r="L9011" s="118"/>
    </row>
    <row r="9012" spans="1:12" hidden="1" outlineLevel="1" x14ac:dyDescent="0.25">
      <c r="A9012" s="98" t="str">
        <f t="shared" si="787"/>
        <v>Effekt ökning type 22/33 500 83 14</v>
      </c>
      <c r="B9012" s="103" t="str">
        <f t="shared" si="790"/>
        <v>Effekt ökning type 22/33 500</v>
      </c>
      <c r="C9012" s="99">
        <v>83</v>
      </c>
      <c r="D9012" s="99">
        <f t="shared" ref="D9012:D9029" si="791">D9011</f>
        <v>14</v>
      </c>
      <c r="E9012" s="100">
        <f t="shared" si="788"/>
        <v>435.40000000000038</v>
      </c>
      <c r="G9012" s="108"/>
      <c r="H9012" s="109"/>
      <c r="I9012" s="109"/>
      <c r="J9012" s="109"/>
      <c r="K9012" s="105">
        <f>K9011+J8981</f>
        <v>435.40000000000038</v>
      </c>
      <c r="L9012" s="118"/>
    </row>
    <row r="9013" spans="1:12" hidden="1" outlineLevel="1" x14ac:dyDescent="0.25">
      <c r="A9013" s="98" t="str">
        <f t="shared" si="787"/>
        <v>Effekt ökning type 22/33 500 84 14</v>
      </c>
      <c r="B9013" s="103" t="str">
        <f t="shared" si="790"/>
        <v>Effekt ökning type 22/33 500</v>
      </c>
      <c r="C9013" s="99">
        <v>84</v>
      </c>
      <c r="D9013" s="99">
        <f t="shared" si="791"/>
        <v>14</v>
      </c>
      <c r="E9013" s="100">
        <f t="shared" si="788"/>
        <v>440.20000000000039</v>
      </c>
      <c r="G9013" s="108"/>
      <c r="H9013" s="109"/>
      <c r="I9013" s="109"/>
      <c r="J9013" s="109"/>
      <c r="K9013" s="105">
        <f>K9012+J8981</f>
        <v>440.20000000000039</v>
      </c>
      <c r="L9013" s="118"/>
    </row>
    <row r="9014" spans="1:12" hidden="1" outlineLevel="1" x14ac:dyDescent="0.25">
      <c r="A9014" s="98" t="str">
        <f t="shared" si="787"/>
        <v>Effekt ökning type 22/33 500 85 14</v>
      </c>
      <c r="B9014" s="103" t="str">
        <f t="shared" si="790"/>
        <v>Effekt ökning type 22/33 500</v>
      </c>
      <c r="C9014" s="99">
        <v>85</v>
      </c>
      <c r="D9014" s="99">
        <f t="shared" si="791"/>
        <v>14</v>
      </c>
      <c r="E9014" s="100">
        <f t="shared" si="788"/>
        <v>445.0000000000004</v>
      </c>
      <c r="G9014" s="108"/>
      <c r="H9014" s="109"/>
      <c r="I9014" s="109"/>
      <c r="J9014" s="109"/>
      <c r="K9014" s="105">
        <f>K9013+J8981</f>
        <v>445.0000000000004</v>
      </c>
      <c r="L9014" s="118"/>
    </row>
    <row r="9015" spans="1:12" hidden="1" outlineLevel="1" x14ac:dyDescent="0.25">
      <c r="A9015" s="98" t="str">
        <f t="shared" si="787"/>
        <v>Effekt ökning type 22/33 500 86 14</v>
      </c>
      <c r="B9015" s="103" t="str">
        <f t="shared" si="790"/>
        <v>Effekt ökning type 22/33 500</v>
      </c>
      <c r="C9015" s="99">
        <v>86</v>
      </c>
      <c r="D9015" s="99">
        <f t="shared" si="791"/>
        <v>14</v>
      </c>
      <c r="E9015" s="100">
        <f t="shared" si="788"/>
        <v>449.80000000000041</v>
      </c>
      <c r="G9015" s="108"/>
      <c r="H9015" s="109"/>
      <c r="I9015" s="109"/>
      <c r="J9015" s="109"/>
      <c r="K9015" s="105">
        <f>K9014+J8981</f>
        <v>449.80000000000041</v>
      </c>
      <c r="L9015" s="118"/>
    </row>
    <row r="9016" spans="1:12" hidden="1" outlineLevel="1" x14ac:dyDescent="0.25">
      <c r="A9016" s="98" t="str">
        <f t="shared" si="787"/>
        <v>Effekt ökning type 22/33 500 87 14</v>
      </c>
      <c r="B9016" s="103" t="str">
        <f t="shared" si="790"/>
        <v>Effekt ökning type 22/33 500</v>
      </c>
      <c r="C9016" s="99">
        <v>87</v>
      </c>
      <c r="D9016" s="99">
        <f t="shared" si="791"/>
        <v>14</v>
      </c>
      <c r="E9016" s="100">
        <f t="shared" si="788"/>
        <v>454.60000000000042</v>
      </c>
      <c r="G9016" s="108"/>
      <c r="H9016" s="109"/>
      <c r="I9016" s="109"/>
      <c r="J9016" s="109"/>
      <c r="K9016" s="105">
        <f>K9015+J8981</f>
        <v>454.60000000000042</v>
      </c>
      <c r="L9016" s="118"/>
    </row>
    <row r="9017" spans="1:12" hidden="1" outlineLevel="1" x14ac:dyDescent="0.25">
      <c r="A9017" s="98" t="str">
        <f t="shared" si="787"/>
        <v>Effekt ökning type 22/33 500 88 14</v>
      </c>
      <c r="B9017" s="103" t="str">
        <f t="shared" si="790"/>
        <v>Effekt ökning type 22/33 500</v>
      </c>
      <c r="C9017" s="99">
        <v>88</v>
      </c>
      <c r="D9017" s="99">
        <f t="shared" si="791"/>
        <v>14</v>
      </c>
      <c r="E9017" s="100">
        <f t="shared" si="788"/>
        <v>459.40000000000043</v>
      </c>
      <c r="G9017" s="108"/>
      <c r="H9017" s="109"/>
      <c r="I9017" s="109"/>
      <c r="J9017" s="109"/>
      <c r="K9017" s="105">
        <f>K9016+J8981</f>
        <v>459.40000000000043</v>
      </c>
      <c r="L9017" s="118"/>
    </row>
    <row r="9018" spans="1:12" hidden="1" outlineLevel="1" x14ac:dyDescent="0.25">
      <c r="A9018" s="98" t="str">
        <f t="shared" si="787"/>
        <v>Effekt ökning type 22/33 500 89 14</v>
      </c>
      <c r="B9018" s="103" t="str">
        <f t="shared" si="790"/>
        <v>Effekt ökning type 22/33 500</v>
      </c>
      <c r="C9018" s="99">
        <v>89</v>
      </c>
      <c r="D9018" s="99">
        <f t="shared" si="791"/>
        <v>14</v>
      </c>
      <c r="E9018" s="100">
        <f t="shared" si="788"/>
        <v>464.20000000000044</v>
      </c>
      <c r="G9018" s="108"/>
      <c r="H9018" s="109"/>
      <c r="I9018" s="109"/>
      <c r="J9018" s="109"/>
      <c r="K9018" s="105">
        <f>K9017+J8981</f>
        <v>464.20000000000044</v>
      </c>
      <c r="L9018" s="118"/>
    </row>
    <row r="9019" spans="1:12" hidden="1" outlineLevel="1" x14ac:dyDescent="0.25">
      <c r="A9019" s="98" t="str">
        <f t="shared" si="787"/>
        <v>Effekt ökning type 22/33 500 90 14</v>
      </c>
      <c r="B9019" s="103" t="str">
        <f t="shared" si="790"/>
        <v>Effekt ökning type 22/33 500</v>
      </c>
      <c r="C9019" s="99">
        <v>90</v>
      </c>
      <c r="D9019" s="99">
        <f t="shared" si="791"/>
        <v>14</v>
      </c>
      <c r="E9019" s="100">
        <f t="shared" si="788"/>
        <v>469.00000000000045</v>
      </c>
      <c r="G9019" s="108"/>
      <c r="H9019" s="109"/>
      <c r="I9019" s="109"/>
      <c r="J9019" s="109"/>
      <c r="K9019" s="105">
        <f>K9018+J8981</f>
        <v>469.00000000000045</v>
      </c>
      <c r="L9019" s="118"/>
    </row>
    <row r="9020" spans="1:12" hidden="1" outlineLevel="1" x14ac:dyDescent="0.25">
      <c r="A9020" s="98" t="str">
        <f t="shared" si="787"/>
        <v>Effekt ökning type 22/33 500 91 14</v>
      </c>
      <c r="B9020" s="103" t="str">
        <f t="shared" si="790"/>
        <v>Effekt ökning type 22/33 500</v>
      </c>
      <c r="C9020" s="99">
        <v>91</v>
      </c>
      <c r="D9020" s="99">
        <f t="shared" si="791"/>
        <v>14</v>
      </c>
      <c r="E9020" s="100">
        <f t="shared" si="788"/>
        <v>473.80000000000047</v>
      </c>
      <c r="G9020" s="108"/>
      <c r="H9020" s="109"/>
      <c r="I9020" s="109"/>
      <c r="J9020" s="109"/>
      <c r="K9020" s="105">
        <f>K9019+J8981</f>
        <v>473.80000000000047</v>
      </c>
      <c r="L9020" s="118"/>
    </row>
    <row r="9021" spans="1:12" hidden="1" outlineLevel="1" x14ac:dyDescent="0.25">
      <c r="A9021" s="98" t="str">
        <f t="shared" si="787"/>
        <v>Effekt ökning type 22/33 500 92 14</v>
      </c>
      <c r="B9021" s="103" t="str">
        <f t="shared" si="790"/>
        <v>Effekt ökning type 22/33 500</v>
      </c>
      <c r="C9021" s="99">
        <v>92</v>
      </c>
      <c r="D9021" s="99">
        <f t="shared" si="791"/>
        <v>14</v>
      </c>
      <c r="E9021" s="100">
        <f t="shared" si="788"/>
        <v>478.60000000000048</v>
      </c>
      <c r="G9021" s="108"/>
      <c r="H9021" s="109"/>
      <c r="I9021" s="109"/>
      <c r="J9021" s="109"/>
      <c r="K9021" s="105">
        <f>K9020+J8981</f>
        <v>478.60000000000048</v>
      </c>
      <c r="L9021" s="118"/>
    </row>
    <row r="9022" spans="1:12" hidden="1" outlineLevel="1" x14ac:dyDescent="0.25">
      <c r="A9022" s="98" t="str">
        <f t="shared" si="787"/>
        <v>Effekt ökning type 22/33 500 93 14</v>
      </c>
      <c r="B9022" s="103" t="str">
        <f t="shared" si="790"/>
        <v>Effekt ökning type 22/33 500</v>
      </c>
      <c r="C9022" s="99">
        <v>93</v>
      </c>
      <c r="D9022" s="99">
        <f t="shared" si="791"/>
        <v>14</v>
      </c>
      <c r="E9022" s="100">
        <f t="shared" si="788"/>
        <v>483.40000000000049</v>
      </c>
      <c r="G9022" s="108"/>
      <c r="H9022" s="109"/>
      <c r="I9022" s="109"/>
      <c r="J9022" s="109"/>
      <c r="K9022" s="105">
        <f>K9021+J8981</f>
        <v>483.40000000000049</v>
      </c>
      <c r="L9022" s="118"/>
    </row>
    <row r="9023" spans="1:12" hidden="1" outlineLevel="1" x14ac:dyDescent="0.25">
      <c r="A9023" s="98" t="str">
        <f t="shared" si="787"/>
        <v>Effekt ökning type 22/33 500 94 14</v>
      </c>
      <c r="B9023" s="103" t="str">
        <f t="shared" si="790"/>
        <v>Effekt ökning type 22/33 500</v>
      </c>
      <c r="C9023" s="99">
        <v>94</v>
      </c>
      <c r="D9023" s="99">
        <f t="shared" si="791"/>
        <v>14</v>
      </c>
      <c r="E9023" s="100">
        <f t="shared" si="788"/>
        <v>488.2000000000005</v>
      </c>
      <c r="G9023" s="108"/>
      <c r="H9023" s="109"/>
      <c r="I9023" s="109"/>
      <c r="J9023" s="109"/>
      <c r="K9023" s="105">
        <f>K9022+J8981</f>
        <v>488.2000000000005</v>
      </c>
      <c r="L9023" s="118"/>
    </row>
    <row r="9024" spans="1:12" hidden="1" outlineLevel="1" x14ac:dyDescent="0.25">
      <c r="A9024" s="98" t="str">
        <f t="shared" si="787"/>
        <v>Effekt ökning type 22/33 500 95 14</v>
      </c>
      <c r="B9024" s="103" t="str">
        <f t="shared" si="790"/>
        <v>Effekt ökning type 22/33 500</v>
      </c>
      <c r="C9024" s="99">
        <v>95</v>
      </c>
      <c r="D9024" s="99">
        <f t="shared" si="791"/>
        <v>14</v>
      </c>
      <c r="E9024" s="100">
        <f t="shared" si="788"/>
        <v>493.00000000000051</v>
      </c>
      <c r="G9024" s="108"/>
      <c r="H9024" s="109"/>
      <c r="I9024" s="109"/>
      <c r="J9024" s="109"/>
      <c r="K9024" s="105">
        <f>K9023+J8981</f>
        <v>493.00000000000051</v>
      </c>
      <c r="L9024" s="118"/>
    </row>
    <row r="9025" spans="1:12" hidden="1" outlineLevel="1" x14ac:dyDescent="0.25">
      <c r="A9025" s="98" t="str">
        <f t="shared" si="787"/>
        <v>Effekt ökning type 22/33 500 96 14</v>
      </c>
      <c r="B9025" s="103" t="str">
        <f t="shared" si="790"/>
        <v>Effekt ökning type 22/33 500</v>
      </c>
      <c r="C9025" s="99">
        <v>96</v>
      </c>
      <c r="D9025" s="99">
        <f t="shared" si="791"/>
        <v>14</v>
      </c>
      <c r="E9025" s="100">
        <f t="shared" si="788"/>
        <v>497.80000000000052</v>
      </c>
      <c r="G9025" s="108"/>
      <c r="H9025" s="109"/>
      <c r="I9025" s="109"/>
      <c r="J9025" s="109"/>
      <c r="K9025" s="105">
        <f>K9024+J8981</f>
        <v>497.80000000000052</v>
      </c>
      <c r="L9025" s="118"/>
    </row>
    <row r="9026" spans="1:12" hidden="1" outlineLevel="1" x14ac:dyDescent="0.25">
      <c r="A9026" s="98" t="str">
        <f t="shared" si="787"/>
        <v>Effekt ökning type 22/33 500 97 14</v>
      </c>
      <c r="B9026" s="103" t="str">
        <f t="shared" si="790"/>
        <v>Effekt ökning type 22/33 500</v>
      </c>
      <c r="C9026" s="99">
        <v>97</v>
      </c>
      <c r="D9026" s="99">
        <f t="shared" si="791"/>
        <v>14</v>
      </c>
      <c r="E9026" s="100">
        <f t="shared" si="788"/>
        <v>502.60000000000053</v>
      </c>
      <c r="G9026" s="108"/>
      <c r="H9026" s="109"/>
      <c r="I9026" s="109"/>
      <c r="J9026" s="109"/>
      <c r="K9026" s="105">
        <f>K9025+J8981</f>
        <v>502.60000000000053</v>
      </c>
      <c r="L9026" s="118"/>
    </row>
    <row r="9027" spans="1:12" hidden="1" outlineLevel="1" x14ac:dyDescent="0.25">
      <c r="A9027" s="98" t="str">
        <f t="shared" ref="A9027:A9090" si="792">CONCATENATE(B9027," ",C9027," ",D9027)</f>
        <v>Effekt ökning type 22/33 500 98 14</v>
      </c>
      <c r="B9027" s="103" t="str">
        <f t="shared" si="790"/>
        <v>Effekt ökning type 22/33 500</v>
      </c>
      <c r="C9027" s="99">
        <v>98</v>
      </c>
      <c r="D9027" s="99">
        <f t="shared" si="791"/>
        <v>14</v>
      </c>
      <c r="E9027" s="100">
        <f t="shared" ref="E9027:E9090" si="793">K9027</f>
        <v>507.40000000000055</v>
      </c>
      <c r="G9027" s="108"/>
      <c r="H9027" s="109"/>
      <c r="I9027" s="109"/>
      <c r="J9027" s="109"/>
      <c r="K9027" s="105">
        <f>K9026+J8981</f>
        <v>507.40000000000055</v>
      </c>
      <c r="L9027" s="118"/>
    </row>
    <row r="9028" spans="1:12" hidden="1" outlineLevel="1" x14ac:dyDescent="0.25">
      <c r="A9028" s="98" t="str">
        <f t="shared" si="792"/>
        <v>Effekt ökning type 22/33 500 99 14</v>
      </c>
      <c r="B9028" s="103" t="str">
        <f t="shared" si="790"/>
        <v>Effekt ökning type 22/33 500</v>
      </c>
      <c r="C9028" s="99">
        <v>99</v>
      </c>
      <c r="D9028" s="99">
        <f t="shared" si="791"/>
        <v>14</v>
      </c>
      <c r="E9028" s="100">
        <f t="shared" si="793"/>
        <v>512.2000000000005</v>
      </c>
      <c r="G9028" s="108"/>
      <c r="H9028" s="109"/>
      <c r="I9028" s="109"/>
      <c r="J9028" s="109"/>
      <c r="K9028" s="105">
        <f>K9027+J8981</f>
        <v>512.2000000000005</v>
      </c>
      <c r="L9028" s="118"/>
    </row>
    <row r="9029" spans="1:12" hidden="1" outlineLevel="1" x14ac:dyDescent="0.25">
      <c r="A9029" s="110" t="str">
        <f t="shared" si="792"/>
        <v>Effekt ökning type 22/33 500 100 14</v>
      </c>
      <c r="B9029" s="111" t="str">
        <f t="shared" si="790"/>
        <v>Effekt ökning type 22/33 500</v>
      </c>
      <c r="C9029" s="112">
        <v>100</v>
      </c>
      <c r="D9029" s="112">
        <f t="shared" si="791"/>
        <v>14</v>
      </c>
      <c r="E9029" s="113">
        <f t="shared" si="793"/>
        <v>517.00000000000045</v>
      </c>
      <c r="G9029" s="114"/>
      <c r="H9029" s="115"/>
      <c r="I9029" s="115"/>
      <c r="J9029" s="115"/>
      <c r="K9029" s="116">
        <f>K9028+J8981</f>
        <v>517.00000000000045</v>
      </c>
      <c r="L9029" s="118"/>
    </row>
    <row r="9030" spans="1:12" hidden="1" outlineLevel="1" x14ac:dyDescent="0.25">
      <c r="A9030" s="98" t="str">
        <f t="shared" si="792"/>
        <v>Effekt ökning type 22/33 500 50 13</v>
      </c>
      <c r="B9030" s="117" t="str">
        <f t="shared" si="790"/>
        <v>Effekt ökning type 22/33 500</v>
      </c>
      <c r="C9030" s="99">
        <v>50</v>
      </c>
      <c r="D9030" s="99">
        <f>X8674</f>
        <v>13</v>
      </c>
      <c r="E9030" s="100">
        <f t="shared" si="793"/>
        <v>279.5</v>
      </c>
      <c r="G9030" s="99">
        <f>X8675</f>
        <v>279.5</v>
      </c>
      <c r="H9030" s="101"/>
      <c r="I9030" s="101"/>
      <c r="J9030" s="101"/>
      <c r="K9030" s="102">
        <f>G9030</f>
        <v>279.5</v>
      </c>
      <c r="L9030" s="118"/>
    </row>
    <row r="9031" spans="1:12" hidden="1" outlineLevel="1" x14ac:dyDescent="0.25">
      <c r="A9031" s="98" t="str">
        <f t="shared" si="792"/>
        <v>Effekt ökning type 22/33 500 51 13</v>
      </c>
      <c r="B9031" s="103" t="str">
        <f t="shared" si="790"/>
        <v>Effekt ökning type 22/33 500</v>
      </c>
      <c r="C9031" s="99">
        <v>51</v>
      </c>
      <c r="D9031" s="99">
        <f t="shared" ref="D9031:D9062" si="794">D9030</f>
        <v>13</v>
      </c>
      <c r="E9031" s="100">
        <f t="shared" si="793"/>
        <v>283.75</v>
      </c>
      <c r="G9031" s="104"/>
      <c r="H9031" s="59"/>
      <c r="I9031" s="59"/>
      <c r="J9031" s="59"/>
      <c r="K9031" s="105">
        <f>K9030+J9032</f>
        <v>283.75</v>
      </c>
      <c r="L9031" s="118"/>
    </row>
    <row r="9032" spans="1:12" hidden="1" outlineLevel="1" x14ac:dyDescent="0.25">
      <c r="A9032" s="98" t="str">
        <f t="shared" si="792"/>
        <v>Effekt ökning type 22/33 500 52 13</v>
      </c>
      <c r="B9032" s="103" t="str">
        <f t="shared" si="790"/>
        <v>Effekt ökning type 22/33 500</v>
      </c>
      <c r="C9032" s="99">
        <v>52</v>
      </c>
      <c r="D9032" s="99">
        <f t="shared" si="794"/>
        <v>13</v>
      </c>
      <c r="E9032" s="100">
        <f t="shared" si="793"/>
        <v>288</v>
      </c>
      <c r="G9032" s="99">
        <f>X8676</f>
        <v>492</v>
      </c>
      <c r="H9032" s="59">
        <v>50</v>
      </c>
      <c r="I9032" s="59">
        <f>G9032-G9030</f>
        <v>212.5</v>
      </c>
      <c r="J9032" s="59">
        <f>I9032/H9032</f>
        <v>4.25</v>
      </c>
      <c r="K9032" s="105">
        <f>K9031+J9032</f>
        <v>288</v>
      </c>
      <c r="L9032" s="118"/>
    </row>
    <row r="9033" spans="1:12" hidden="1" outlineLevel="1" x14ac:dyDescent="0.25">
      <c r="A9033" s="98" t="str">
        <f t="shared" si="792"/>
        <v>Effekt ökning type 22/33 500 53 13</v>
      </c>
      <c r="B9033" s="103" t="str">
        <f t="shared" si="790"/>
        <v>Effekt ökning type 22/33 500</v>
      </c>
      <c r="C9033" s="99">
        <v>53</v>
      </c>
      <c r="D9033" s="99">
        <f t="shared" si="794"/>
        <v>13</v>
      </c>
      <c r="E9033" s="100">
        <f t="shared" si="793"/>
        <v>292.25</v>
      </c>
      <c r="G9033" s="108"/>
      <c r="H9033" s="109"/>
      <c r="I9033" s="109"/>
      <c r="J9033" s="109"/>
      <c r="K9033" s="105">
        <f>K9032+J9032</f>
        <v>292.25</v>
      </c>
      <c r="L9033" s="118"/>
    </row>
    <row r="9034" spans="1:12" hidden="1" outlineLevel="1" x14ac:dyDescent="0.25">
      <c r="A9034" s="98" t="str">
        <f t="shared" si="792"/>
        <v>Effekt ökning type 22/33 500 54 13</v>
      </c>
      <c r="B9034" s="103" t="str">
        <f t="shared" si="790"/>
        <v>Effekt ökning type 22/33 500</v>
      </c>
      <c r="C9034" s="99">
        <v>54</v>
      </c>
      <c r="D9034" s="99">
        <f t="shared" si="794"/>
        <v>13</v>
      </c>
      <c r="E9034" s="100">
        <f t="shared" si="793"/>
        <v>296.5</v>
      </c>
      <c r="G9034" s="108"/>
      <c r="H9034" s="109"/>
      <c r="I9034" s="109"/>
      <c r="J9034" s="109"/>
      <c r="K9034" s="105">
        <f>K9033+J9032</f>
        <v>296.5</v>
      </c>
      <c r="L9034" s="118"/>
    </row>
    <row r="9035" spans="1:12" hidden="1" outlineLevel="1" x14ac:dyDescent="0.25">
      <c r="A9035" s="98" t="str">
        <f t="shared" si="792"/>
        <v>Effekt ökning type 22/33 500 55 13</v>
      </c>
      <c r="B9035" s="103" t="str">
        <f t="shared" si="790"/>
        <v>Effekt ökning type 22/33 500</v>
      </c>
      <c r="C9035" s="99">
        <v>55</v>
      </c>
      <c r="D9035" s="99">
        <f t="shared" si="794"/>
        <v>13</v>
      </c>
      <c r="E9035" s="100">
        <f t="shared" si="793"/>
        <v>300.75</v>
      </c>
      <c r="G9035" s="104"/>
      <c r="H9035" s="59"/>
      <c r="I9035" s="59"/>
      <c r="J9035" s="59"/>
      <c r="K9035" s="105">
        <f>K9034+J9032</f>
        <v>300.75</v>
      </c>
      <c r="L9035" s="118"/>
    </row>
    <row r="9036" spans="1:12" hidden="1" outlineLevel="1" x14ac:dyDescent="0.25">
      <c r="A9036" s="98" t="str">
        <f t="shared" si="792"/>
        <v>Effekt ökning type 22/33 500 56 13</v>
      </c>
      <c r="B9036" s="103" t="str">
        <f t="shared" si="790"/>
        <v>Effekt ökning type 22/33 500</v>
      </c>
      <c r="C9036" s="99">
        <v>56</v>
      </c>
      <c r="D9036" s="99">
        <f t="shared" si="794"/>
        <v>13</v>
      </c>
      <c r="E9036" s="100">
        <f t="shared" si="793"/>
        <v>305</v>
      </c>
      <c r="G9036" s="104"/>
      <c r="H9036" s="59"/>
      <c r="I9036" s="59"/>
      <c r="J9036" s="59"/>
      <c r="K9036" s="105">
        <f>K9035+J9032</f>
        <v>305</v>
      </c>
      <c r="L9036" s="118"/>
    </row>
    <row r="9037" spans="1:12" hidden="1" outlineLevel="1" x14ac:dyDescent="0.25">
      <c r="A9037" s="98" t="str">
        <f t="shared" si="792"/>
        <v>Effekt ökning type 22/33 500 57 13</v>
      </c>
      <c r="B9037" s="103" t="str">
        <f t="shared" si="790"/>
        <v>Effekt ökning type 22/33 500</v>
      </c>
      <c r="C9037" s="99">
        <v>57</v>
      </c>
      <c r="D9037" s="99">
        <f t="shared" si="794"/>
        <v>13</v>
      </c>
      <c r="E9037" s="100">
        <f t="shared" si="793"/>
        <v>309.25</v>
      </c>
      <c r="G9037" s="104"/>
      <c r="H9037" s="59"/>
      <c r="I9037" s="59"/>
      <c r="J9037" s="59"/>
      <c r="K9037" s="105">
        <f>K9036+J9032</f>
        <v>309.25</v>
      </c>
      <c r="L9037" s="118"/>
    </row>
    <row r="9038" spans="1:12" hidden="1" outlineLevel="1" x14ac:dyDescent="0.25">
      <c r="A9038" s="98" t="str">
        <f t="shared" si="792"/>
        <v>Effekt ökning type 22/33 500 58 13</v>
      </c>
      <c r="B9038" s="103" t="str">
        <f t="shared" si="790"/>
        <v>Effekt ökning type 22/33 500</v>
      </c>
      <c r="C9038" s="99">
        <v>58</v>
      </c>
      <c r="D9038" s="99">
        <f t="shared" si="794"/>
        <v>13</v>
      </c>
      <c r="E9038" s="100">
        <f t="shared" si="793"/>
        <v>313.5</v>
      </c>
      <c r="G9038" s="104"/>
      <c r="H9038" s="59"/>
      <c r="I9038" s="59"/>
      <c r="J9038" s="59"/>
      <c r="K9038" s="105">
        <f>K9037+J9032</f>
        <v>313.5</v>
      </c>
      <c r="L9038" s="118"/>
    </row>
    <row r="9039" spans="1:12" hidden="1" outlineLevel="1" x14ac:dyDescent="0.25">
      <c r="A9039" s="98" t="str">
        <f t="shared" si="792"/>
        <v>Effekt ökning type 22/33 500 59 13</v>
      </c>
      <c r="B9039" s="103" t="str">
        <f t="shared" si="790"/>
        <v>Effekt ökning type 22/33 500</v>
      </c>
      <c r="C9039" s="99">
        <v>59</v>
      </c>
      <c r="D9039" s="99">
        <f t="shared" si="794"/>
        <v>13</v>
      </c>
      <c r="E9039" s="100">
        <f t="shared" si="793"/>
        <v>317.75</v>
      </c>
      <c r="G9039" s="104"/>
      <c r="H9039" s="59"/>
      <c r="I9039" s="59"/>
      <c r="J9039" s="59"/>
      <c r="K9039" s="105">
        <f>K9038+J9032</f>
        <v>317.75</v>
      </c>
      <c r="L9039" s="118"/>
    </row>
    <row r="9040" spans="1:12" hidden="1" outlineLevel="1" x14ac:dyDescent="0.25">
      <c r="A9040" s="98" t="str">
        <f t="shared" si="792"/>
        <v>Effekt ökning type 22/33 500 60 13</v>
      </c>
      <c r="B9040" s="103" t="str">
        <f t="shared" si="790"/>
        <v>Effekt ökning type 22/33 500</v>
      </c>
      <c r="C9040" s="99">
        <v>60</v>
      </c>
      <c r="D9040" s="99">
        <f t="shared" si="794"/>
        <v>13</v>
      </c>
      <c r="E9040" s="100">
        <f t="shared" si="793"/>
        <v>322</v>
      </c>
      <c r="G9040" s="108"/>
      <c r="H9040" s="59"/>
      <c r="I9040" s="59"/>
      <c r="J9040" s="59"/>
      <c r="K9040" s="105">
        <f>K9039+J9032</f>
        <v>322</v>
      </c>
      <c r="L9040" s="118"/>
    </row>
    <row r="9041" spans="1:12" hidden="1" outlineLevel="1" x14ac:dyDescent="0.25">
      <c r="A9041" s="98" t="str">
        <f t="shared" si="792"/>
        <v>Effekt ökning type 22/33 500 61 13</v>
      </c>
      <c r="B9041" s="103" t="str">
        <f t="shared" si="790"/>
        <v>Effekt ökning type 22/33 500</v>
      </c>
      <c r="C9041" s="99">
        <v>61</v>
      </c>
      <c r="D9041" s="99">
        <f t="shared" si="794"/>
        <v>13</v>
      </c>
      <c r="E9041" s="100">
        <f t="shared" si="793"/>
        <v>326.25</v>
      </c>
      <c r="G9041" s="108"/>
      <c r="H9041" s="109"/>
      <c r="I9041" s="109"/>
      <c r="J9041" s="109"/>
      <c r="K9041" s="105">
        <f>K9040+J9032</f>
        <v>326.25</v>
      </c>
      <c r="L9041" s="118"/>
    </row>
    <row r="9042" spans="1:12" hidden="1" outlineLevel="1" x14ac:dyDescent="0.25">
      <c r="A9042" s="98" t="str">
        <f t="shared" si="792"/>
        <v>Effekt ökning type 22/33 500 62 13</v>
      </c>
      <c r="B9042" s="103" t="str">
        <f t="shared" si="790"/>
        <v>Effekt ökning type 22/33 500</v>
      </c>
      <c r="C9042" s="99">
        <v>62</v>
      </c>
      <c r="D9042" s="99">
        <f t="shared" si="794"/>
        <v>13</v>
      </c>
      <c r="E9042" s="100">
        <f t="shared" si="793"/>
        <v>330.5</v>
      </c>
      <c r="G9042" s="108"/>
      <c r="H9042" s="109"/>
      <c r="I9042" s="109"/>
      <c r="J9042" s="109"/>
      <c r="K9042" s="105">
        <f>K9041+J9032</f>
        <v>330.5</v>
      </c>
      <c r="L9042" s="118"/>
    </row>
    <row r="9043" spans="1:12" hidden="1" outlineLevel="1" x14ac:dyDescent="0.25">
      <c r="A9043" s="98" t="str">
        <f t="shared" si="792"/>
        <v>Effekt ökning type 22/33 500 63 13</v>
      </c>
      <c r="B9043" s="103" t="str">
        <f t="shared" si="790"/>
        <v>Effekt ökning type 22/33 500</v>
      </c>
      <c r="C9043" s="99">
        <v>63</v>
      </c>
      <c r="D9043" s="99">
        <f t="shared" si="794"/>
        <v>13</v>
      </c>
      <c r="E9043" s="100">
        <f t="shared" si="793"/>
        <v>334.75</v>
      </c>
      <c r="G9043" s="108"/>
      <c r="H9043" s="109"/>
      <c r="I9043" s="109"/>
      <c r="J9043" s="109"/>
      <c r="K9043" s="105">
        <f>K9042+J9032</f>
        <v>334.75</v>
      </c>
      <c r="L9043" s="118"/>
    </row>
    <row r="9044" spans="1:12" hidden="1" outlineLevel="1" x14ac:dyDescent="0.25">
      <c r="A9044" s="98" t="str">
        <f t="shared" si="792"/>
        <v>Effekt ökning type 22/33 500 64 13</v>
      </c>
      <c r="B9044" s="103" t="str">
        <f t="shared" si="790"/>
        <v>Effekt ökning type 22/33 500</v>
      </c>
      <c r="C9044" s="99">
        <v>64</v>
      </c>
      <c r="D9044" s="99">
        <f t="shared" si="794"/>
        <v>13</v>
      </c>
      <c r="E9044" s="100">
        <f t="shared" si="793"/>
        <v>339</v>
      </c>
      <c r="G9044" s="108"/>
      <c r="H9044" s="109"/>
      <c r="I9044" s="109"/>
      <c r="J9044" s="109"/>
      <c r="K9044" s="105">
        <f>K9043+J9032</f>
        <v>339</v>
      </c>
      <c r="L9044" s="118"/>
    </row>
    <row r="9045" spans="1:12" hidden="1" outlineLevel="1" x14ac:dyDescent="0.25">
      <c r="A9045" s="98" t="str">
        <f t="shared" si="792"/>
        <v>Effekt ökning type 22/33 500 65 13</v>
      </c>
      <c r="B9045" s="103" t="str">
        <f t="shared" si="790"/>
        <v>Effekt ökning type 22/33 500</v>
      </c>
      <c r="C9045" s="99">
        <v>65</v>
      </c>
      <c r="D9045" s="99">
        <f t="shared" si="794"/>
        <v>13</v>
      </c>
      <c r="E9045" s="100">
        <f t="shared" si="793"/>
        <v>343.25</v>
      </c>
      <c r="G9045" s="108"/>
      <c r="H9045" s="109"/>
      <c r="I9045" s="109"/>
      <c r="J9045" s="109"/>
      <c r="K9045" s="105">
        <f>K9044+J9032</f>
        <v>343.25</v>
      </c>
      <c r="L9045" s="118"/>
    </row>
    <row r="9046" spans="1:12" hidden="1" outlineLevel="1" x14ac:dyDescent="0.25">
      <c r="A9046" s="98" t="str">
        <f t="shared" si="792"/>
        <v>Effekt ökning type 22/33 500 66 13</v>
      </c>
      <c r="B9046" s="103" t="str">
        <f t="shared" si="790"/>
        <v>Effekt ökning type 22/33 500</v>
      </c>
      <c r="C9046" s="99">
        <v>66</v>
      </c>
      <c r="D9046" s="99">
        <f t="shared" si="794"/>
        <v>13</v>
      </c>
      <c r="E9046" s="100">
        <f t="shared" si="793"/>
        <v>347.5</v>
      </c>
      <c r="G9046" s="108"/>
      <c r="H9046" s="109"/>
      <c r="I9046" s="109"/>
      <c r="J9046" s="109"/>
      <c r="K9046" s="105">
        <f>K9045+J9032</f>
        <v>347.5</v>
      </c>
      <c r="L9046" s="118"/>
    </row>
    <row r="9047" spans="1:12" hidden="1" outlineLevel="1" x14ac:dyDescent="0.25">
      <c r="A9047" s="98" t="str">
        <f t="shared" si="792"/>
        <v>Effekt ökning type 22/33 500 67 13</v>
      </c>
      <c r="B9047" s="103" t="str">
        <f t="shared" si="790"/>
        <v>Effekt ökning type 22/33 500</v>
      </c>
      <c r="C9047" s="99">
        <v>67</v>
      </c>
      <c r="D9047" s="99">
        <f t="shared" si="794"/>
        <v>13</v>
      </c>
      <c r="E9047" s="100">
        <f t="shared" si="793"/>
        <v>351.75</v>
      </c>
      <c r="G9047" s="108"/>
      <c r="H9047" s="109"/>
      <c r="I9047" s="109"/>
      <c r="J9047" s="109"/>
      <c r="K9047" s="105">
        <f>K9046+J9032</f>
        <v>351.75</v>
      </c>
      <c r="L9047" s="118"/>
    </row>
    <row r="9048" spans="1:12" hidden="1" outlineLevel="1" x14ac:dyDescent="0.25">
      <c r="A9048" s="98" t="str">
        <f t="shared" si="792"/>
        <v>Effekt ökning type 22/33 500 68 13</v>
      </c>
      <c r="B9048" s="103" t="str">
        <f t="shared" si="790"/>
        <v>Effekt ökning type 22/33 500</v>
      </c>
      <c r="C9048" s="99">
        <v>68</v>
      </c>
      <c r="D9048" s="99">
        <f t="shared" si="794"/>
        <v>13</v>
      </c>
      <c r="E9048" s="100">
        <f t="shared" si="793"/>
        <v>356</v>
      </c>
      <c r="G9048" s="108"/>
      <c r="H9048" s="109"/>
      <c r="I9048" s="109"/>
      <c r="J9048" s="109"/>
      <c r="K9048" s="105">
        <f>K9047+J9032</f>
        <v>356</v>
      </c>
      <c r="L9048" s="118"/>
    </row>
    <row r="9049" spans="1:12" hidden="1" outlineLevel="1" x14ac:dyDescent="0.25">
      <c r="A9049" s="98" t="str">
        <f t="shared" si="792"/>
        <v>Effekt ökning type 22/33 500 69 13</v>
      </c>
      <c r="B9049" s="103" t="str">
        <f t="shared" si="790"/>
        <v>Effekt ökning type 22/33 500</v>
      </c>
      <c r="C9049" s="99">
        <v>69</v>
      </c>
      <c r="D9049" s="99">
        <f t="shared" si="794"/>
        <v>13</v>
      </c>
      <c r="E9049" s="100">
        <f t="shared" si="793"/>
        <v>360.25</v>
      </c>
      <c r="G9049" s="108"/>
      <c r="H9049" s="109"/>
      <c r="I9049" s="109"/>
      <c r="J9049" s="109"/>
      <c r="K9049" s="105">
        <f>K9048+J9032</f>
        <v>360.25</v>
      </c>
      <c r="L9049" s="118"/>
    </row>
    <row r="9050" spans="1:12" hidden="1" outlineLevel="1" x14ac:dyDescent="0.25">
      <c r="A9050" s="98" t="str">
        <f t="shared" si="792"/>
        <v>Effekt ökning type 22/33 500 70 13</v>
      </c>
      <c r="B9050" s="103" t="str">
        <f t="shared" si="790"/>
        <v>Effekt ökning type 22/33 500</v>
      </c>
      <c r="C9050" s="99">
        <v>70</v>
      </c>
      <c r="D9050" s="99">
        <f t="shared" si="794"/>
        <v>13</v>
      </c>
      <c r="E9050" s="100">
        <f t="shared" si="793"/>
        <v>364.5</v>
      </c>
      <c r="G9050" s="108"/>
      <c r="H9050" s="109"/>
      <c r="I9050" s="109"/>
      <c r="J9050" s="109"/>
      <c r="K9050" s="105">
        <f>K9049+J9032</f>
        <v>364.5</v>
      </c>
      <c r="L9050" s="118"/>
    </row>
    <row r="9051" spans="1:12" hidden="1" outlineLevel="1" x14ac:dyDescent="0.25">
      <c r="A9051" s="98" t="str">
        <f t="shared" si="792"/>
        <v>Effekt ökning type 22/33 500 71 13</v>
      </c>
      <c r="B9051" s="103" t="str">
        <f t="shared" si="790"/>
        <v>Effekt ökning type 22/33 500</v>
      </c>
      <c r="C9051" s="99">
        <v>71</v>
      </c>
      <c r="D9051" s="99">
        <f t="shared" si="794"/>
        <v>13</v>
      </c>
      <c r="E9051" s="100">
        <f t="shared" si="793"/>
        <v>368.75</v>
      </c>
      <c r="G9051" s="108"/>
      <c r="H9051" s="109"/>
      <c r="I9051" s="109"/>
      <c r="J9051" s="109"/>
      <c r="K9051" s="105">
        <f>K9050+J9032</f>
        <v>368.75</v>
      </c>
      <c r="L9051" s="118"/>
    </row>
    <row r="9052" spans="1:12" hidden="1" outlineLevel="1" x14ac:dyDescent="0.25">
      <c r="A9052" s="98" t="str">
        <f t="shared" si="792"/>
        <v>Effekt ökning type 22/33 500 72 13</v>
      </c>
      <c r="B9052" s="103" t="str">
        <f t="shared" si="790"/>
        <v>Effekt ökning type 22/33 500</v>
      </c>
      <c r="C9052" s="99">
        <v>72</v>
      </c>
      <c r="D9052" s="99">
        <f t="shared" si="794"/>
        <v>13</v>
      </c>
      <c r="E9052" s="100">
        <f t="shared" si="793"/>
        <v>373</v>
      </c>
      <c r="G9052" s="108"/>
      <c r="H9052" s="109"/>
      <c r="I9052" s="109"/>
      <c r="J9052" s="109"/>
      <c r="K9052" s="105">
        <f>K9051+J9032</f>
        <v>373</v>
      </c>
      <c r="L9052" s="118"/>
    </row>
    <row r="9053" spans="1:12" hidden="1" outlineLevel="1" x14ac:dyDescent="0.25">
      <c r="A9053" s="98" t="str">
        <f t="shared" si="792"/>
        <v>Effekt ökning type 22/33 500 73 13</v>
      </c>
      <c r="B9053" s="103" t="str">
        <f t="shared" si="790"/>
        <v>Effekt ökning type 22/33 500</v>
      </c>
      <c r="C9053" s="99">
        <v>73</v>
      </c>
      <c r="D9053" s="99">
        <f t="shared" si="794"/>
        <v>13</v>
      </c>
      <c r="E9053" s="100">
        <f t="shared" si="793"/>
        <v>377.25</v>
      </c>
      <c r="G9053" s="108"/>
      <c r="H9053" s="109"/>
      <c r="I9053" s="109"/>
      <c r="J9053" s="109"/>
      <c r="K9053" s="105">
        <f>K9052+J9032</f>
        <v>377.25</v>
      </c>
      <c r="L9053" s="118"/>
    </row>
    <row r="9054" spans="1:12" hidden="1" outlineLevel="1" x14ac:dyDescent="0.25">
      <c r="A9054" s="98" t="str">
        <f t="shared" si="792"/>
        <v>Effekt ökning type 22/33 500 74 13</v>
      </c>
      <c r="B9054" s="103" t="str">
        <f t="shared" si="790"/>
        <v>Effekt ökning type 22/33 500</v>
      </c>
      <c r="C9054" s="99">
        <v>74</v>
      </c>
      <c r="D9054" s="99">
        <f t="shared" si="794"/>
        <v>13</v>
      </c>
      <c r="E9054" s="100">
        <f t="shared" si="793"/>
        <v>381.5</v>
      </c>
      <c r="G9054" s="108"/>
      <c r="H9054" s="109"/>
      <c r="I9054" s="109"/>
      <c r="J9054" s="109"/>
      <c r="K9054" s="105">
        <f>K9053+J9032</f>
        <v>381.5</v>
      </c>
      <c r="L9054" s="118"/>
    </row>
    <row r="9055" spans="1:12" hidden="1" outlineLevel="1" x14ac:dyDescent="0.25">
      <c r="A9055" s="98" t="str">
        <f t="shared" si="792"/>
        <v>Effekt ökning type 22/33 500 75 13</v>
      </c>
      <c r="B9055" s="103" t="str">
        <f t="shared" si="790"/>
        <v>Effekt ökning type 22/33 500</v>
      </c>
      <c r="C9055" s="99">
        <v>75</v>
      </c>
      <c r="D9055" s="99">
        <f t="shared" si="794"/>
        <v>13</v>
      </c>
      <c r="E9055" s="100">
        <f t="shared" si="793"/>
        <v>385.75</v>
      </c>
      <c r="G9055" s="108"/>
      <c r="H9055" s="109"/>
      <c r="I9055" s="109"/>
      <c r="J9055" s="109"/>
      <c r="K9055" s="105">
        <f>K9054+J9032</f>
        <v>385.75</v>
      </c>
      <c r="L9055" s="118"/>
    </row>
    <row r="9056" spans="1:12" hidden="1" outlineLevel="1" x14ac:dyDescent="0.25">
      <c r="A9056" s="98" t="str">
        <f t="shared" si="792"/>
        <v>Effekt ökning type 22/33 500 76 13</v>
      </c>
      <c r="B9056" s="103" t="str">
        <f t="shared" si="790"/>
        <v>Effekt ökning type 22/33 500</v>
      </c>
      <c r="C9056" s="99">
        <v>76</v>
      </c>
      <c r="D9056" s="99">
        <f t="shared" si="794"/>
        <v>13</v>
      </c>
      <c r="E9056" s="100">
        <f t="shared" si="793"/>
        <v>390</v>
      </c>
      <c r="G9056" s="108"/>
      <c r="H9056" s="109"/>
      <c r="I9056" s="109"/>
      <c r="J9056" s="109"/>
      <c r="K9056" s="105">
        <f>K9055+J9032</f>
        <v>390</v>
      </c>
      <c r="L9056" s="118"/>
    </row>
    <row r="9057" spans="1:12" hidden="1" outlineLevel="1" x14ac:dyDescent="0.25">
      <c r="A9057" s="98" t="str">
        <f t="shared" si="792"/>
        <v>Effekt ökning type 22/33 500 77 13</v>
      </c>
      <c r="B9057" s="103" t="str">
        <f t="shared" si="790"/>
        <v>Effekt ökning type 22/33 500</v>
      </c>
      <c r="C9057" s="99">
        <v>77</v>
      </c>
      <c r="D9057" s="99">
        <f t="shared" si="794"/>
        <v>13</v>
      </c>
      <c r="E9057" s="100">
        <f t="shared" si="793"/>
        <v>394.25</v>
      </c>
      <c r="G9057" s="108"/>
      <c r="H9057" s="109"/>
      <c r="I9057" s="109"/>
      <c r="J9057" s="109"/>
      <c r="K9057" s="105">
        <f>K9056+J9032</f>
        <v>394.25</v>
      </c>
      <c r="L9057" s="118"/>
    </row>
    <row r="9058" spans="1:12" hidden="1" outlineLevel="1" x14ac:dyDescent="0.25">
      <c r="A9058" s="98" t="str">
        <f t="shared" si="792"/>
        <v>Effekt ökning type 22/33 500 78 13</v>
      </c>
      <c r="B9058" s="103" t="str">
        <f t="shared" ref="B9058:B9121" si="795">B9057</f>
        <v>Effekt ökning type 22/33 500</v>
      </c>
      <c r="C9058" s="99">
        <v>78</v>
      </c>
      <c r="D9058" s="99">
        <f t="shared" si="794"/>
        <v>13</v>
      </c>
      <c r="E9058" s="100">
        <f t="shared" si="793"/>
        <v>398.5</v>
      </c>
      <c r="G9058" s="108"/>
      <c r="H9058" s="109"/>
      <c r="I9058" s="109"/>
      <c r="J9058" s="109"/>
      <c r="K9058" s="105">
        <f>K9057+J9032</f>
        <v>398.5</v>
      </c>
      <c r="L9058" s="118"/>
    </row>
    <row r="9059" spans="1:12" hidden="1" outlineLevel="1" x14ac:dyDescent="0.25">
      <c r="A9059" s="98" t="str">
        <f t="shared" si="792"/>
        <v>Effekt ökning type 22/33 500 79 13</v>
      </c>
      <c r="B9059" s="103" t="str">
        <f t="shared" si="795"/>
        <v>Effekt ökning type 22/33 500</v>
      </c>
      <c r="C9059" s="99">
        <v>79</v>
      </c>
      <c r="D9059" s="99">
        <f t="shared" si="794"/>
        <v>13</v>
      </c>
      <c r="E9059" s="100">
        <f t="shared" si="793"/>
        <v>402.75</v>
      </c>
      <c r="G9059" s="108"/>
      <c r="H9059" s="109"/>
      <c r="I9059" s="109"/>
      <c r="J9059" s="109"/>
      <c r="K9059" s="105">
        <f>K9058+J9032</f>
        <v>402.75</v>
      </c>
      <c r="L9059" s="118"/>
    </row>
    <row r="9060" spans="1:12" hidden="1" outlineLevel="1" x14ac:dyDescent="0.25">
      <c r="A9060" s="98" t="str">
        <f t="shared" si="792"/>
        <v>Effekt ökning type 22/33 500 80 13</v>
      </c>
      <c r="B9060" s="103" t="str">
        <f t="shared" si="795"/>
        <v>Effekt ökning type 22/33 500</v>
      </c>
      <c r="C9060" s="99">
        <v>80</v>
      </c>
      <c r="D9060" s="99">
        <f t="shared" si="794"/>
        <v>13</v>
      </c>
      <c r="E9060" s="100">
        <f t="shared" si="793"/>
        <v>407</v>
      </c>
      <c r="G9060" s="108"/>
      <c r="H9060" s="109"/>
      <c r="I9060" s="109"/>
      <c r="J9060" s="109"/>
      <c r="K9060" s="105">
        <f>K9059+J9032</f>
        <v>407</v>
      </c>
      <c r="L9060" s="118"/>
    </row>
    <row r="9061" spans="1:12" hidden="1" outlineLevel="1" x14ac:dyDescent="0.25">
      <c r="A9061" s="98" t="str">
        <f t="shared" si="792"/>
        <v>Effekt ökning type 22/33 500 81 13</v>
      </c>
      <c r="B9061" s="103" t="str">
        <f t="shared" si="795"/>
        <v>Effekt ökning type 22/33 500</v>
      </c>
      <c r="C9061" s="99">
        <v>81</v>
      </c>
      <c r="D9061" s="99">
        <f t="shared" si="794"/>
        <v>13</v>
      </c>
      <c r="E9061" s="100">
        <f t="shared" si="793"/>
        <v>411.25</v>
      </c>
      <c r="G9061" s="108"/>
      <c r="H9061" s="109"/>
      <c r="I9061" s="109"/>
      <c r="J9061" s="109"/>
      <c r="K9061" s="105">
        <f>K9060+J9032</f>
        <v>411.25</v>
      </c>
      <c r="L9061" s="118"/>
    </row>
    <row r="9062" spans="1:12" hidden="1" outlineLevel="1" x14ac:dyDescent="0.25">
      <c r="A9062" s="98" t="str">
        <f t="shared" si="792"/>
        <v>Effekt ökning type 22/33 500 82 13</v>
      </c>
      <c r="B9062" s="103" t="str">
        <f t="shared" si="795"/>
        <v>Effekt ökning type 22/33 500</v>
      </c>
      <c r="C9062" s="99">
        <v>82</v>
      </c>
      <c r="D9062" s="99">
        <f t="shared" si="794"/>
        <v>13</v>
      </c>
      <c r="E9062" s="100">
        <f t="shared" si="793"/>
        <v>415.5</v>
      </c>
      <c r="G9062" s="108"/>
      <c r="H9062" s="109"/>
      <c r="I9062" s="109"/>
      <c r="J9062" s="109"/>
      <c r="K9062" s="105">
        <f>K9061+J9032</f>
        <v>415.5</v>
      </c>
      <c r="L9062" s="118"/>
    </row>
    <row r="9063" spans="1:12" hidden="1" outlineLevel="1" x14ac:dyDescent="0.25">
      <c r="A9063" s="98" t="str">
        <f t="shared" si="792"/>
        <v>Effekt ökning type 22/33 500 83 13</v>
      </c>
      <c r="B9063" s="103" t="str">
        <f t="shared" si="795"/>
        <v>Effekt ökning type 22/33 500</v>
      </c>
      <c r="C9063" s="99">
        <v>83</v>
      </c>
      <c r="D9063" s="99">
        <f t="shared" ref="D9063:D9080" si="796">D9062</f>
        <v>13</v>
      </c>
      <c r="E9063" s="100">
        <f t="shared" si="793"/>
        <v>419.75</v>
      </c>
      <c r="G9063" s="108"/>
      <c r="H9063" s="109"/>
      <c r="I9063" s="109"/>
      <c r="J9063" s="109"/>
      <c r="K9063" s="105">
        <f>K9062+J9032</f>
        <v>419.75</v>
      </c>
      <c r="L9063" s="118"/>
    </row>
    <row r="9064" spans="1:12" hidden="1" outlineLevel="1" x14ac:dyDescent="0.25">
      <c r="A9064" s="98" t="str">
        <f t="shared" si="792"/>
        <v>Effekt ökning type 22/33 500 84 13</v>
      </c>
      <c r="B9064" s="103" t="str">
        <f t="shared" si="795"/>
        <v>Effekt ökning type 22/33 500</v>
      </c>
      <c r="C9064" s="99">
        <v>84</v>
      </c>
      <c r="D9064" s="99">
        <f t="shared" si="796"/>
        <v>13</v>
      </c>
      <c r="E9064" s="100">
        <f t="shared" si="793"/>
        <v>424</v>
      </c>
      <c r="G9064" s="108"/>
      <c r="H9064" s="109"/>
      <c r="I9064" s="109"/>
      <c r="J9064" s="109"/>
      <c r="K9064" s="105">
        <f>K9063+J9032</f>
        <v>424</v>
      </c>
      <c r="L9064" s="118"/>
    </row>
    <row r="9065" spans="1:12" hidden="1" outlineLevel="1" x14ac:dyDescent="0.25">
      <c r="A9065" s="98" t="str">
        <f t="shared" si="792"/>
        <v>Effekt ökning type 22/33 500 85 13</v>
      </c>
      <c r="B9065" s="103" t="str">
        <f t="shared" si="795"/>
        <v>Effekt ökning type 22/33 500</v>
      </c>
      <c r="C9065" s="99">
        <v>85</v>
      </c>
      <c r="D9065" s="99">
        <f t="shared" si="796"/>
        <v>13</v>
      </c>
      <c r="E9065" s="100">
        <f t="shared" si="793"/>
        <v>428.25</v>
      </c>
      <c r="G9065" s="108"/>
      <c r="H9065" s="109"/>
      <c r="I9065" s="109"/>
      <c r="J9065" s="109"/>
      <c r="K9065" s="105">
        <f>K9064+J9032</f>
        <v>428.25</v>
      </c>
      <c r="L9065" s="118"/>
    </row>
    <row r="9066" spans="1:12" hidden="1" outlineLevel="1" x14ac:dyDescent="0.25">
      <c r="A9066" s="98" t="str">
        <f t="shared" si="792"/>
        <v>Effekt ökning type 22/33 500 86 13</v>
      </c>
      <c r="B9066" s="103" t="str">
        <f t="shared" si="795"/>
        <v>Effekt ökning type 22/33 500</v>
      </c>
      <c r="C9066" s="99">
        <v>86</v>
      </c>
      <c r="D9066" s="99">
        <f t="shared" si="796"/>
        <v>13</v>
      </c>
      <c r="E9066" s="100">
        <f t="shared" si="793"/>
        <v>432.5</v>
      </c>
      <c r="G9066" s="108"/>
      <c r="H9066" s="109"/>
      <c r="I9066" s="109"/>
      <c r="J9066" s="109"/>
      <c r="K9066" s="105">
        <f>K9065+J9032</f>
        <v>432.5</v>
      </c>
      <c r="L9066" s="118"/>
    </row>
    <row r="9067" spans="1:12" hidden="1" outlineLevel="1" x14ac:dyDescent="0.25">
      <c r="A9067" s="98" t="str">
        <f t="shared" si="792"/>
        <v>Effekt ökning type 22/33 500 87 13</v>
      </c>
      <c r="B9067" s="103" t="str">
        <f t="shared" si="795"/>
        <v>Effekt ökning type 22/33 500</v>
      </c>
      <c r="C9067" s="99">
        <v>87</v>
      </c>
      <c r="D9067" s="99">
        <f t="shared" si="796"/>
        <v>13</v>
      </c>
      <c r="E9067" s="100">
        <f t="shared" si="793"/>
        <v>436.75</v>
      </c>
      <c r="G9067" s="108"/>
      <c r="H9067" s="109"/>
      <c r="I9067" s="109"/>
      <c r="J9067" s="109"/>
      <c r="K9067" s="105">
        <f>K9066+J9032</f>
        <v>436.75</v>
      </c>
      <c r="L9067" s="118"/>
    </row>
    <row r="9068" spans="1:12" hidden="1" outlineLevel="1" x14ac:dyDescent="0.25">
      <c r="A9068" s="98" t="str">
        <f t="shared" si="792"/>
        <v>Effekt ökning type 22/33 500 88 13</v>
      </c>
      <c r="B9068" s="103" t="str">
        <f t="shared" si="795"/>
        <v>Effekt ökning type 22/33 500</v>
      </c>
      <c r="C9068" s="99">
        <v>88</v>
      </c>
      <c r="D9068" s="99">
        <f t="shared" si="796"/>
        <v>13</v>
      </c>
      <c r="E9068" s="100">
        <f t="shared" si="793"/>
        <v>441</v>
      </c>
      <c r="G9068" s="108"/>
      <c r="H9068" s="109"/>
      <c r="I9068" s="109"/>
      <c r="J9068" s="109"/>
      <c r="K9068" s="105">
        <f>K9067+J9032</f>
        <v>441</v>
      </c>
      <c r="L9068" s="118"/>
    </row>
    <row r="9069" spans="1:12" hidden="1" outlineLevel="1" x14ac:dyDescent="0.25">
      <c r="A9069" s="98" t="str">
        <f t="shared" si="792"/>
        <v>Effekt ökning type 22/33 500 89 13</v>
      </c>
      <c r="B9069" s="103" t="str">
        <f t="shared" si="795"/>
        <v>Effekt ökning type 22/33 500</v>
      </c>
      <c r="C9069" s="99">
        <v>89</v>
      </c>
      <c r="D9069" s="99">
        <f t="shared" si="796"/>
        <v>13</v>
      </c>
      <c r="E9069" s="100">
        <f t="shared" si="793"/>
        <v>445.25</v>
      </c>
      <c r="G9069" s="108"/>
      <c r="H9069" s="109"/>
      <c r="I9069" s="109"/>
      <c r="J9069" s="109"/>
      <c r="K9069" s="105">
        <f>K9068+J9032</f>
        <v>445.25</v>
      </c>
      <c r="L9069" s="118"/>
    </row>
    <row r="9070" spans="1:12" hidden="1" outlineLevel="1" x14ac:dyDescent="0.25">
      <c r="A9070" s="98" t="str">
        <f t="shared" si="792"/>
        <v>Effekt ökning type 22/33 500 90 13</v>
      </c>
      <c r="B9070" s="103" t="str">
        <f t="shared" si="795"/>
        <v>Effekt ökning type 22/33 500</v>
      </c>
      <c r="C9070" s="99">
        <v>90</v>
      </c>
      <c r="D9070" s="99">
        <f t="shared" si="796"/>
        <v>13</v>
      </c>
      <c r="E9070" s="100">
        <f t="shared" si="793"/>
        <v>449.5</v>
      </c>
      <c r="G9070" s="108"/>
      <c r="H9070" s="109"/>
      <c r="I9070" s="109"/>
      <c r="J9070" s="109"/>
      <c r="K9070" s="105">
        <f>K9069+J9032</f>
        <v>449.5</v>
      </c>
      <c r="L9070" s="118"/>
    </row>
    <row r="9071" spans="1:12" hidden="1" outlineLevel="1" x14ac:dyDescent="0.25">
      <c r="A9071" s="98" t="str">
        <f t="shared" si="792"/>
        <v>Effekt ökning type 22/33 500 91 13</v>
      </c>
      <c r="B9071" s="103" t="str">
        <f t="shared" si="795"/>
        <v>Effekt ökning type 22/33 500</v>
      </c>
      <c r="C9071" s="99">
        <v>91</v>
      </c>
      <c r="D9071" s="99">
        <f t="shared" si="796"/>
        <v>13</v>
      </c>
      <c r="E9071" s="100">
        <f t="shared" si="793"/>
        <v>453.75</v>
      </c>
      <c r="G9071" s="108"/>
      <c r="H9071" s="109"/>
      <c r="I9071" s="109"/>
      <c r="J9071" s="109"/>
      <c r="K9071" s="105">
        <f>K9070+J9032</f>
        <v>453.75</v>
      </c>
      <c r="L9071" s="118"/>
    </row>
    <row r="9072" spans="1:12" hidden="1" outlineLevel="1" x14ac:dyDescent="0.25">
      <c r="A9072" s="98" t="str">
        <f t="shared" si="792"/>
        <v>Effekt ökning type 22/33 500 92 13</v>
      </c>
      <c r="B9072" s="103" t="str">
        <f t="shared" si="795"/>
        <v>Effekt ökning type 22/33 500</v>
      </c>
      <c r="C9072" s="99">
        <v>92</v>
      </c>
      <c r="D9072" s="99">
        <f t="shared" si="796"/>
        <v>13</v>
      </c>
      <c r="E9072" s="100">
        <f t="shared" si="793"/>
        <v>458</v>
      </c>
      <c r="G9072" s="108"/>
      <c r="H9072" s="109"/>
      <c r="I9072" s="109"/>
      <c r="J9072" s="109"/>
      <c r="K9072" s="105">
        <f>K9071+J9032</f>
        <v>458</v>
      </c>
      <c r="L9072" s="118"/>
    </row>
    <row r="9073" spans="1:12" hidden="1" outlineLevel="1" x14ac:dyDescent="0.25">
      <c r="A9073" s="98" t="str">
        <f t="shared" si="792"/>
        <v>Effekt ökning type 22/33 500 93 13</v>
      </c>
      <c r="B9073" s="103" t="str">
        <f t="shared" si="795"/>
        <v>Effekt ökning type 22/33 500</v>
      </c>
      <c r="C9073" s="99">
        <v>93</v>
      </c>
      <c r="D9073" s="99">
        <f t="shared" si="796"/>
        <v>13</v>
      </c>
      <c r="E9073" s="100">
        <f t="shared" si="793"/>
        <v>462.25</v>
      </c>
      <c r="G9073" s="108"/>
      <c r="H9073" s="109"/>
      <c r="I9073" s="109"/>
      <c r="J9073" s="109"/>
      <c r="K9073" s="105">
        <f>K9072+J9032</f>
        <v>462.25</v>
      </c>
      <c r="L9073" s="118"/>
    </row>
    <row r="9074" spans="1:12" hidden="1" outlineLevel="1" x14ac:dyDescent="0.25">
      <c r="A9074" s="98" t="str">
        <f t="shared" si="792"/>
        <v>Effekt ökning type 22/33 500 94 13</v>
      </c>
      <c r="B9074" s="103" t="str">
        <f t="shared" si="795"/>
        <v>Effekt ökning type 22/33 500</v>
      </c>
      <c r="C9074" s="99">
        <v>94</v>
      </c>
      <c r="D9074" s="99">
        <f t="shared" si="796"/>
        <v>13</v>
      </c>
      <c r="E9074" s="100">
        <f t="shared" si="793"/>
        <v>466.5</v>
      </c>
      <c r="G9074" s="108"/>
      <c r="H9074" s="109"/>
      <c r="I9074" s="109"/>
      <c r="J9074" s="109"/>
      <c r="K9074" s="105">
        <f>K9073+J9032</f>
        <v>466.5</v>
      </c>
      <c r="L9074" s="118"/>
    </row>
    <row r="9075" spans="1:12" hidden="1" outlineLevel="1" x14ac:dyDescent="0.25">
      <c r="A9075" s="98" t="str">
        <f t="shared" si="792"/>
        <v>Effekt ökning type 22/33 500 95 13</v>
      </c>
      <c r="B9075" s="103" t="str">
        <f t="shared" si="795"/>
        <v>Effekt ökning type 22/33 500</v>
      </c>
      <c r="C9075" s="99">
        <v>95</v>
      </c>
      <c r="D9075" s="99">
        <f t="shared" si="796"/>
        <v>13</v>
      </c>
      <c r="E9075" s="100">
        <f t="shared" si="793"/>
        <v>470.75</v>
      </c>
      <c r="G9075" s="108"/>
      <c r="H9075" s="109"/>
      <c r="I9075" s="109"/>
      <c r="J9075" s="109"/>
      <c r="K9075" s="105">
        <f>K9074+J9032</f>
        <v>470.75</v>
      </c>
      <c r="L9075" s="118"/>
    </row>
    <row r="9076" spans="1:12" hidden="1" outlineLevel="1" x14ac:dyDescent="0.25">
      <c r="A9076" s="98" t="str">
        <f t="shared" si="792"/>
        <v>Effekt ökning type 22/33 500 96 13</v>
      </c>
      <c r="B9076" s="103" t="str">
        <f t="shared" si="795"/>
        <v>Effekt ökning type 22/33 500</v>
      </c>
      <c r="C9076" s="99">
        <v>96</v>
      </c>
      <c r="D9076" s="99">
        <f t="shared" si="796"/>
        <v>13</v>
      </c>
      <c r="E9076" s="100">
        <f t="shared" si="793"/>
        <v>475</v>
      </c>
      <c r="G9076" s="108"/>
      <c r="H9076" s="109"/>
      <c r="I9076" s="109"/>
      <c r="J9076" s="109"/>
      <c r="K9076" s="105">
        <f>K9075+J9032</f>
        <v>475</v>
      </c>
      <c r="L9076" s="118"/>
    </row>
    <row r="9077" spans="1:12" hidden="1" outlineLevel="1" x14ac:dyDescent="0.25">
      <c r="A9077" s="98" t="str">
        <f t="shared" si="792"/>
        <v>Effekt ökning type 22/33 500 97 13</v>
      </c>
      <c r="B9077" s="103" t="str">
        <f t="shared" si="795"/>
        <v>Effekt ökning type 22/33 500</v>
      </c>
      <c r="C9077" s="99">
        <v>97</v>
      </c>
      <c r="D9077" s="99">
        <f t="shared" si="796"/>
        <v>13</v>
      </c>
      <c r="E9077" s="100">
        <f t="shared" si="793"/>
        <v>479.25</v>
      </c>
      <c r="G9077" s="108"/>
      <c r="H9077" s="109"/>
      <c r="I9077" s="109"/>
      <c r="J9077" s="109"/>
      <c r="K9077" s="105">
        <f>K9076+J9032</f>
        <v>479.25</v>
      </c>
      <c r="L9077" s="118"/>
    </row>
    <row r="9078" spans="1:12" hidden="1" outlineLevel="1" x14ac:dyDescent="0.25">
      <c r="A9078" s="98" t="str">
        <f t="shared" si="792"/>
        <v>Effekt ökning type 22/33 500 98 13</v>
      </c>
      <c r="B9078" s="103" t="str">
        <f t="shared" si="795"/>
        <v>Effekt ökning type 22/33 500</v>
      </c>
      <c r="C9078" s="99">
        <v>98</v>
      </c>
      <c r="D9078" s="99">
        <f t="shared" si="796"/>
        <v>13</v>
      </c>
      <c r="E9078" s="100">
        <f t="shared" si="793"/>
        <v>483.5</v>
      </c>
      <c r="G9078" s="108"/>
      <c r="H9078" s="109"/>
      <c r="I9078" s="109"/>
      <c r="J9078" s="109"/>
      <c r="K9078" s="105">
        <f>K9077+J9032</f>
        <v>483.5</v>
      </c>
      <c r="L9078" s="118"/>
    </row>
    <row r="9079" spans="1:12" hidden="1" outlineLevel="1" x14ac:dyDescent="0.25">
      <c r="A9079" s="98" t="str">
        <f t="shared" si="792"/>
        <v>Effekt ökning type 22/33 500 99 13</v>
      </c>
      <c r="B9079" s="103" t="str">
        <f t="shared" si="795"/>
        <v>Effekt ökning type 22/33 500</v>
      </c>
      <c r="C9079" s="99">
        <v>99</v>
      </c>
      <c r="D9079" s="99">
        <f t="shared" si="796"/>
        <v>13</v>
      </c>
      <c r="E9079" s="100">
        <f t="shared" si="793"/>
        <v>487.75</v>
      </c>
      <c r="G9079" s="108"/>
      <c r="H9079" s="109"/>
      <c r="I9079" s="109"/>
      <c r="J9079" s="109"/>
      <c r="K9079" s="105">
        <f>K9078+J9032</f>
        <v>487.75</v>
      </c>
      <c r="L9079" s="118"/>
    </row>
    <row r="9080" spans="1:12" hidden="1" outlineLevel="1" x14ac:dyDescent="0.25">
      <c r="A9080" s="110" t="str">
        <f t="shared" si="792"/>
        <v>Effekt ökning type 22/33 500 100 13</v>
      </c>
      <c r="B9080" s="111" t="str">
        <f t="shared" si="795"/>
        <v>Effekt ökning type 22/33 500</v>
      </c>
      <c r="C9080" s="112">
        <v>100</v>
      </c>
      <c r="D9080" s="112">
        <f t="shared" si="796"/>
        <v>13</v>
      </c>
      <c r="E9080" s="113">
        <f t="shared" si="793"/>
        <v>492</v>
      </c>
      <c r="G9080" s="114"/>
      <c r="H9080" s="115"/>
      <c r="I9080" s="115"/>
      <c r="J9080" s="115"/>
      <c r="K9080" s="116">
        <f>K9079+J9032</f>
        <v>492</v>
      </c>
      <c r="L9080" s="118"/>
    </row>
    <row r="9081" spans="1:12" hidden="1" outlineLevel="1" x14ac:dyDescent="0.25">
      <c r="A9081" s="98" t="str">
        <f t="shared" si="792"/>
        <v>Effekt ökning type 22/33 500 50 12</v>
      </c>
      <c r="B9081" s="117" t="str">
        <f t="shared" si="795"/>
        <v>Effekt ökning type 22/33 500</v>
      </c>
      <c r="C9081" s="99">
        <v>50</v>
      </c>
      <c r="D9081" s="99">
        <f>W8674</f>
        <v>12</v>
      </c>
      <c r="E9081" s="100">
        <f t="shared" si="793"/>
        <v>282</v>
      </c>
      <c r="G9081" s="99">
        <f>W8675</f>
        <v>282</v>
      </c>
      <c r="H9081" s="101"/>
      <c r="I9081" s="101"/>
      <c r="J9081" s="101"/>
      <c r="K9081" s="102">
        <f>G9081</f>
        <v>282</v>
      </c>
      <c r="L9081" s="118"/>
    </row>
    <row r="9082" spans="1:12" hidden="1" outlineLevel="1" x14ac:dyDescent="0.25">
      <c r="A9082" s="98" t="str">
        <f t="shared" si="792"/>
        <v>Effekt ökning type 22/33 500 51 12</v>
      </c>
      <c r="B9082" s="103" t="str">
        <f t="shared" si="795"/>
        <v>Effekt ökning type 22/33 500</v>
      </c>
      <c r="C9082" s="99">
        <v>51</v>
      </c>
      <c r="D9082" s="99">
        <f t="shared" ref="D9082:D9113" si="797">D9081</f>
        <v>12</v>
      </c>
      <c r="E9082" s="100">
        <f t="shared" si="793"/>
        <v>285.7</v>
      </c>
      <c r="G9082" s="104"/>
      <c r="H9082" s="59"/>
      <c r="I9082" s="59"/>
      <c r="J9082" s="59"/>
      <c r="K9082" s="105">
        <f>K9081+J9083</f>
        <v>285.7</v>
      </c>
      <c r="L9082" s="118"/>
    </row>
    <row r="9083" spans="1:12" hidden="1" outlineLevel="1" x14ac:dyDescent="0.25">
      <c r="A9083" s="98" t="str">
        <f t="shared" si="792"/>
        <v>Effekt ökning type 22/33 500 52 12</v>
      </c>
      <c r="B9083" s="103" t="str">
        <f t="shared" si="795"/>
        <v>Effekt ökning type 22/33 500</v>
      </c>
      <c r="C9083" s="99">
        <v>52</v>
      </c>
      <c r="D9083" s="99">
        <f t="shared" si="797"/>
        <v>12</v>
      </c>
      <c r="E9083" s="100">
        <f t="shared" si="793"/>
        <v>289.39999999999998</v>
      </c>
      <c r="G9083" s="99">
        <f>W8676</f>
        <v>467</v>
      </c>
      <c r="H9083" s="59">
        <v>50</v>
      </c>
      <c r="I9083" s="59">
        <f>G9083-G9081</f>
        <v>185</v>
      </c>
      <c r="J9083" s="59">
        <f>I9083/H9083</f>
        <v>3.7</v>
      </c>
      <c r="K9083" s="105">
        <f>K9082+J9083</f>
        <v>289.39999999999998</v>
      </c>
      <c r="L9083" s="118"/>
    </row>
    <row r="9084" spans="1:12" hidden="1" outlineLevel="1" x14ac:dyDescent="0.25">
      <c r="A9084" s="98" t="str">
        <f t="shared" si="792"/>
        <v>Effekt ökning type 22/33 500 53 12</v>
      </c>
      <c r="B9084" s="103" t="str">
        <f t="shared" si="795"/>
        <v>Effekt ökning type 22/33 500</v>
      </c>
      <c r="C9084" s="99">
        <v>53</v>
      </c>
      <c r="D9084" s="99">
        <f t="shared" si="797"/>
        <v>12</v>
      </c>
      <c r="E9084" s="100">
        <f t="shared" si="793"/>
        <v>293.09999999999997</v>
      </c>
      <c r="G9084" s="108"/>
      <c r="H9084" s="109"/>
      <c r="I9084" s="109"/>
      <c r="J9084" s="109"/>
      <c r="K9084" s="105">
        <f>K9083+J9083</f>
        <v>293.09999999999997</v>
      </c>
      <c r="L9084" s="118"/>
    </row>
    <row r="9085" spans="1:12" hidden="1" outlineLevel="1" x14ac:dyDescent="0.25">
      <c r="A9085" s="98" t="str">
        <f t="shared" si="792"/>
        <v>Effekt ökning type 22/33 500 54 12</v>
      </c>
      <c r="B9085" s="103" t="str">
        <f t="shared" si="795"/>
        <v>Effekt ökning type 22/33 500</v>
      </c>
      <c r="C9085" s="99">
        <v>54</v>
      </c>
      <c r="D9085" s="99">
        <f t="shared" si="797"/>
        <v>12</v>
      </c>
      <c r="E9085" s="100">
        <f t="shared" si="793"/>
        <v>296.79999999999995</v>
      </c>
      <c r="G9085" s="108"/>
      <c r="H9085" s="109"/>
      <c r="I9085" s="109"/>
      <c r="J9085" s="109"/>
      <c r="K9085" s="105">
        <f>K9084+J9083</f>
        <v>296.79999999999995</v>
      </c>
      <c r="L9085" s="118"/>
    </row>
    <row r="9086" spans="1:12" hidden="1" outlineLevel="1" x14ac:dyDescent="0.25">
      <c r="A9086" s="98" t="str">
        <f t="shared" si="792"/>
        <v>Effekt ökning type 22/33 500 55 12</v>
      </c>
      <c r="B9086" s="103" t="str">
        <f t="shared" si="795"/>
        <v>Effekt ökning type 22/33 500</v>
      </c>
      <c r="C9086" s="99">
        <v>55</v>
      </c>
      <c r="D9086" s="99">
        <f t="shared" si="797"/>
        <v>12</v>
      </c>
      <c r="E9086" s="100">
        <f t="shared" si="793"/>
        <v>300.49999999999994</v>
      </c>
      <c r="G9086" s="104"/>
      <c r="H9086" s="59"/>
      <c r="I9086" s="59"/>
      <c r="J9086" s="59"/>
      <c r="K9086" s="105">
        <f>K9085+J9083</f>
        <v>300.49999999999994</v>
      </c>
      <c r="L9086" s="118"/>
    </row>
    <row r="9087" spans="1:12" hidden="1" outlineLevel="1" x14ac:dyDescent="0.25">
      <c r="A9087" s="98" t="str">
        <f t="shared" si="792"/>
        <v>Effekt ökning type 22/33 500 56 12</v>
      </c>
      <c r="B9087" s="103" t="str">
        <f t="shared" si="795"/>
        <v>Effekt ökning type 22/33 500</v>
      </c>
      <c r="C9087" s="99">
        <v>56</v>
      </c>
      <c r="D9087" s="99">
        <f t="shared" si="797"/>
        <v>12</v>
      </c>
      <c r="E9087" s="100">
        <f t="shared" si="793"/>
        <v>304.19999999999993</v>
      </c>
      <c r="G9087" s="104"/>
      <c r="H9087" s="59"/>
      <c r="I9087" s="59"/>
      <c r="J9087" s="59"/>
      <c r="K9087" s="105">
        <f>K9086+J9083</f>
        <v>304.19999999999993</v>
      </c>
      <c r="L9087" s="118"/>
    </row>
    <row r="9088" spans="1:12" hidden="1" outlineLevel="1" x14ac:dyDescent="0.25">
      <c r="A9088" s="98" t="str">
        <f t="shared" si="792"/>
        <v>Effekt ökning type 22/33 500 57 12</v>
      </c>
      <c r="B9088" s="103" t="str">
        <f t="shared" si="795"/>
        <v>Effekt ökning type 22/33 500</v>
      </c>
      <c r="C9088" s="99">
        <v>57</v>
      </c>
      <c r="D9088" s="99">
        <f t="shared" si="797"/>
        <v>12</v>
      </c>
      <c r="E9088" s="100">
        <f t="shared" si="793"/>
        <v>307.89999999999992</v>
      </c>
      <c r="G9088" s="104"/>
      <c r="H9088" s="59"/>
      <c r="I9088" s="59"/>
      <c r="J9088" s="59"/>
      <c r="K9088" s="105">
        <f>K9087+J9083</f>
        <v>307.89999999999992</v>
      </c>
      <c r="L9088" s="118"/>
    </row>
    <row r="9089" spans="1:12" hidden="1" outlineLevel="1" x14ac:dyDescent="0.25">
      <c r="A9089" s="98" t="str">
        <f t="shared" si="792"/>
        <v>Effekt ökning type 22/33 500 58 12</v>
      </c>
      <c r="B9089" s="103" t="str">
        <f t="shared" si="795"/>
        <v>Effekt ökning type 22/33 500</v>
      </c>
      <c r="C9089" s="99">
        <v>58</v>
      </c>
      <c r="D9089" s="99">
        <f t="shared" si="797"/>
        <v>12</v>
      </c>
      <c r="E9089" s="100">
        <f t="shared" si="793"/>
        <v>311.59999999999991</v>
      </c>
      <c r="G9089" s="104"/>
      <c r="H9089" s="59"/>
      <c r="I9089" s="59"/>
      <c r="J9089" s="59"/>
      <c r="K9089" s="105">
        <f>K9088+J9083</f>
        <v>311.59999999999991</v>
      </c>
      <c r="L9089" s="118"/>
    </row>
    <row r="9090" spans="1:12" hidden="1" outlineLevel="1" x14ac:dyDescent="0.25">
      <c r="A9090" s="98" t="str">
        <f t="shared" si="792"/>
        <v>Effekt ökning type 22/33 500 59 12</v>
      </c>
      <c r="B9090" s="103" t="str">
        <f t="shared" si="795"/>
        <v>Effekt ökning type 22/33 500</v>
      </c>
      <c r="C9090" s="99">
        <v>59</v>
      </c>
      <c r="D9090" s="99">
        <f t="shared" si="797"/>
        <v>12</v>
      </c>
      <c r="E9090" s="100">
        <f t="shared" si="793"/>
        <v>315.2999999999999</v>
      </c>
      <c r="G9090" s="104"/>
      <c r="H9090" s="59"/>
      <c r="I9090" s="59"/>
      <c r="J9090" s="59"/>
      <c r="K9090" s="105">
        <f>K9089+J9083</f>
        <v>315.2999999999999</v>
      </c>
      <c r="L9090" s="118"/>
    </row>
    <row r="9091" spans="1:12" hidden="1" outlineLevel="1" x14ac:dyDescent="0.25">
      <c r="A9091" s="98" t="str">
        <f t="shared" ref="A9091:A9154" si="798">CONCATENATE(B9091," ",C9091," ",D9091)</f>
        <v>Effekt ökning type 22/33 500 60 12</v>
      </c>
      <c r="B9091" s="103" t="str">
        <f t="shared" si="795"/>
        <v>Effekt ökning type 22/33 500</v>
      </c>
      <c r="C9091" s="99">
        <v>60</v>
      </c>
      <c r="D9091" s="99">
        <f t="shared" si="797"/>
        <v>12</v>
      </c>
      <c r="E9091" s="100">
        <f t="shared" ref="E9091:E9154" si="799">K9091</f>
        <v>318.99999999999989</v>
      </c>
      <c r="G9091" s="108"/>
      <c r="H9091" s="59"/>
      <c r="I9091" s="59"/>
      <c r="J9091" s="59"/>
      <c r="K9091" s="105">
        <f>K9090+J9083</f>
        <v>318.99999999999989</v>
      </c>
      <c r="L9091" s="118"/>
    </row>
    <row r="9092" spans="1:12" hidden="1" outlineLevel="1" x14ac:dyDescent="0.25">
      <c r="A9092" s="98" t="str">
        <f t="shared" si="798"/>
        <v>Effekt ökning type 22/33 500 61 12</v>
      </c>
      <c r="B9092" s="103" t="str">
        <f t="shared" si="795"/>
        <v>Effekt ökning type 22/33 500</v>
      </c>
      <c r="C9092" s="99">
        <v>61</v>
      </c>
      <c r="D9092" s="99">
        <f t="shared" si="797"/>
        <v>12</v>
      </c>
      <c r="E9092" s="100">
        <f t="shared" si="799"/>
        <v>322.69999999999987</v>
      </c>
      <c r="G9092" s="108"/>
      <c r="H9092" s="109"/>
      <c r="I9092" s="109"/>
      <c r="J9092" s="109"/>
      <c r="K9092" s="105">
        <f>K9091+J9083</f>
        <v>322.69999999999987</v>
      </c>
      <c r="L9092" s="118"/>
    </row>
    <row r="9093" spans="1:12" hidden="1" outlineLevel="1" x14ac:dyDescent="0.25">
      <c r="A9093" s="98" t="str">
        <f t="shared" si="798"/>
        <v>Effekt ökning type 22/33 500 62 12</v>
      </c>
      <c r="B9093" s="103" t="str">
        <f t="shared" si="795"/>
        <v>Effekt ökning type 22/33 500</v>
      </c>
      <c r="C9093" s="99">
        <v>62</v>
      </c>
      <c r="D9093" s="99">
        <f t="shared" si="797"/>
        <v>12</v>
      </c>
      <c r="E9093" s="100">
        <f t="shared" si="799"/>
        <v>326.39999999999986</v>
      </c>
      <c r="G9093" s="108"/>
      <c r="H9093" s="109"/>
      <c r="I9093" s="109"/>
      <c r="J9093" s="109"/>
      <c r="K9093" s="105">
        <f>K9092+J9083</f>
        <v>326.39999999999986</v>
      </c>
      <c r="L9093" s="118"/>
    </row>
    <row r="9094" spans="1:12" hidden="1" outlineLevel="1" x14ac:dyDescent="0.25">
      <c r="A9094" s="98" t="str">
        <f t="shared" si="798"/>
        <v>Effekt ökning type 22/33 500 63 12</v>
      </c>
      <c r="B9094" s="103" t="str">
        <f t="shared" si="795"/>
        <v>Effekt ökning type 22/33 500</v>
      </c>
      <c r="C9094" s="99">
        <v>63</v>
      </c>
      <c r="D9094" s="99">
        <f t="shared" si="797"/>
        <v>12</v>
      </c>
      <c r="E9094" s="100">
        <f t="shared" si="799"/>
        <v>330.09999999999985</v>
      </c>
      <c r="G9094" s="108"/>
      <c r="H9094" s="109"/>
      <c r="I9094" s="109"/>
      <c r="J9094" s="109"/>
      <c r="K9094" s="105">
        <f>K9093+J9083</f>
        <v>330.09999999999985</v>
      </c>
      <c r="L9094" s="118"/>
    </row>
    <row r="9095" spans="1:12" hidden="1" outlineLevel="1" x14ac:dyDescent="0.25">
      <c r="A9095" s="98" t="str">
        <f t="shared" si="798"/>
        <v>Effekt ökning type 22/33 500 64 12</v>
      </c>
      <c r="B9095" s="103" t="str">
        <f t="shared" si="795"/>
        <v>Effekt ökning type 22/33 500</v>
      </c>
      <c r="C9095" s="99">
        <v>64</v>
      </c>
      <c r="D9095" s="99">
        <f t="shared" si="797"/>
        <v>12</v>
      </c>
      <c r="E9095" s="100">
        <f t="shared" si="799"/>
        <v>333.79999999999984</v>
      </c>
      <c r="G9095" s="108"/>
      <c r="H9095" s="109"/>
      <c r="I9095" s="109"/>
      <c r="J9095" s="109"/>
      <c r="K9095" s="105">
        <f>K9094+J9083</f>
        <v>333.79999999999984</v>
      </c>
      <c r="L9095" s="118"/>
    </row>
    <row r="9096" spans="1:12" hidden="1" outlineLevel="1" x14ac:dyDescent="0.25">
      <c r="A9096" s="98" t="str">
        <f t="shared" si="798"/>
        <v>Effekt ökning type 22/33 500 65 12</v>
      </c>
      <c r="B9096" s="103" t="str">
        <f t="shared" si="795"/>
        <v>Effekt ökning type 22/33 500</v>
      </c>
      <c r="C9096" s="99">
        <v>65</v>
      </c>
      <c r="D9096" s="99">
        <f t="shared" si="797"/>
        <v>12</v>
      </c>
      <c r="E9096" s="100">
        <f t="shared" si="799"/>
        <v>337.49999999999983</v>
      </c>
      <c r="G9096" s="108"/>
      <c r="H9096" s="109"/>
      <c r="I9096" s="109"/>
      <c r="J9096" s="109"/>
      <c r="K9096" s="105">
        <f>K9095+J9083</f>
        <v>337.49999999999983</v>
      </c>
      <c r="L9096" s="118"/>
    </row>
    <row r="9097" spans="1:12" hidden="1" outlineLevel="1" x14ac:dyDescent="0.25">
      <c r="A9097" s="98" t="str">
        <f t="shared" si="798"/>
        <v>Effekt ökning type 22/33 500 66 12</v>
      </c>
      <c r="B9097" s="103" t="str">
        <f t="shared" si="795"/>
        <v>Effekt ökning type 22/33 500</v>
      </c>
      <c r="C9097" s="99">
        <v>66</v>
      </c>
      <c r="D9097" s="99">
        <f t="shared" si="797"/>
        <v>12</v>
      </c>
      <c r="E9097" s="100">
        <f t="shared" si="799"/>
        <v>341.19999999999982</v>
      </c>
      <c r="G9097" s="108"/>
      <c r="H9097" s="109"/>
      <c r="I9097" s="109"/>
      <c r="J9097" s="109"/>
      <c r="K9097" s="105">
        <f>K9096+J9083</f>
        <v>341.19999999999982</v>
      </c>
      <c r="L9097" s="118"/>
    </row>
    <row r="9098" spans="1:12" hidden="1" outlineLevel="1" x14ac:dyDescent="0.25">
      <c r="A9098" s="98" t="str">
        <f t="shared" si="798"/>
        <v>Effekt ökning type 22/33 500 67 12</v>
      </c>
      <c r="B9098" s="103" t="str">
        <f t="shared" si="795"/>
        <v>Effekt ökning type 22/33 500</v>
      </c>
      <c r="C9098" s="99">
        <v>67</v>
      </c>
      <c r="D9098" s="99">
        <f t="shared" si="797"/>
        <v>12</v>
      </c>
      <c r="E9098" s="100">
        <f t="shared" si="799"/>
        <v>344.89999999999981</v>
      </c>
      <c r="G9098" s="108"/>
      <c r="H9098" s="109"/>
      <c r="I9098" s="109"/>
      <c r="J9098" s="109"/>
      <c r="K9098" s="105">
        <f>K9097+J9083</f>
        <v>344.89999999999981</v>
      </c>
      <c r="L9098" s="118"/>
    </row>
    <row r="9099" spans="1:12" hidden="1" outlineLevel="1" x14ac:dyDescent="0.25">
      <c r="A9099" s="98" t="str">
        <f t="shared" si="798"/>
        <v>Effekt ökning type 22/33 500 68 12</v>
      </c>
      <c r="B9099" s="103" t="str">
        <f t="shared" si="795"/>
        <v>Effekt ökning type 22/33 500</v>
      </c>
      <c r="C9099" s="99">
        <v>68</v>
      </c>
      <c r="D9099" s="99">
        <f t="shared" si="797"/>
        <v>12</v>
      </c>
      <c r="E9099" s="100">
        <f t="shared" si="799"/>
        <v>348.5999999999998</v>
      </c>
      <c r="G9099" s="108"/>
      <c r="H9099" s="109"/>
      <c r="I9099" s="109"/>
      <c r="J9099" s="109"/>
      <c r="K9099" s="105">
        <f>K9098+J9083</f>
        <v>348.5999999999998</v>
      </c>
      <c r="L9099" s="118"/>
    </row>
    <row r="9100" spans="1:12" hidden="1" outlineLevel="1" x14ac:dyDescent="0.25">
      <c r="A9100" s="98" t="str">
        <f t="shared" si="798"/>
        <v>Effekt ökning type 22/33 500 69 12</v>
      </c>
      <c r="B9100" s="103" t="str">
        <f t="shared" si="795"/>
        <v>Effekt ökning type 22/33 500</v>
      </c>
      <c r="C9100" s="99">
        <v>69</v>
      </c>
      <c r="D9100" s="99">
        <f t="shared" si="797"/>
        <v>12</v>
      </c>
      <c r="E9100" s="100">
        <f t="shared" si="799"/>
        <v>352.29999999999978</v>
      </c>
      <c r="G9100" s="108"/>
      <c r="H9100" s="109"/>
      <c r="I9100" s="109"/>
      <c r="J9100" s="109"/>
      <c r="K9100" s="105">
        <f>K9099+J9083</f>
        <v>352.29999999999978</v>
      </c>
      <c r="L9100" s="118"/>
    </row>
    <row r="9101" spans="1:12" hidden="1" outlineLevel="1" x14ac:dyDescent="0.25">
      <c r="A9101" s="98" t="str">
        <f t="shared" si="798"/>
        <v>Effekt ökning type 22/33 500 70 12</v>
      </c>
      <c r="B9101" s="103" t="str">
        <f t="shared" si="795"/>
        <v>Effekt ökning type 22/33 500</v>
      </c>
      <c r="C9101" s="99">
        <v>70</v>
      </c>
      <c r="D9101" s="99">
        <f t="shared" si="797"/>
        <v>12</v>
      </c>
      <c r="E9101" s="100">
        <f t="shared" si="799"/>
        <v>355.99999999999977</v>
      </c>
      <c r="G9101" s="108"/>
      <c r="H9101" s="109"/>
      <c r="I9101" s="109"/>
      <c r="J9101" s="109"/>
      <c r="K9101" s="105">
        <f>K9100+J9083</f>
        <v>355.99999999999977</v>
      </c>
      <c r="L9101" s="118"/>
    </row>
    <row r="9102" spans="1:12" hidden="1" outlineLevel="1" x14ac:dyDescent="0.25">
      <c r="A9102" s="98" t="str">
        <f t="shared" si="798"/>
        <v>Effekt ökning type 22/33 500 71 12</v>
      </c>
      <c r="B9102" s="103" t="str">
        <f t="shared" si="795"/>
        <v>Effekt ökning type 22/33 500</v>
      </c>
      <c r="C9102" s="99">
        <v>71</v>
      </c>
      <c r="D9102" s="99">
        <f t="shared" si="797"/>
        <v>12</v>
      </c>
      <c r="E9102" s="100">
        <f t="shared" si="799"/>
        <v>359.69999999999976</v>
      </c>
      <c r="G9102" s="108"/>
      <c r="H9102" s="109"/>
      <c r="I9102" s="109"/>
      <c r="J9102" s="109"/>
      <c r="K9102" s="105">
        <f>K9101+J9083</f>
        <v>359.69999999999976</v>
      </c>
      <c r="L9102" s="118"/>
    </row>
    <row r="9103" spans="1:12" hidden="1" outlineLevel="1" x14ac:dyDescent="0.25">
      <c r="A9103" s="98" t="str">
        <f t="shared" si="798"/>
        <v>Effekt ökning type 22/33 500 72 12</v>
      </c>
      <c r="B9103" s="103" t="str">
        <f t="shared" si="795"/>
        <v>Effekt ökning type 22/33 500</v>
      </c>
      <c r="C9103" s="99">
        <v>72</v>
      </c>
      <c r="D9103" s="99">
        <f t="shared" si="797"/>
        <v>12</v>
      </c>
      <c r="E9103" s="100">
        <f t="shared" si="799"/>
        <v>363.39999999999975</v>
      </c>
      <c r="G9103" s="108"/>
      <c r="H9103" s="109"/>
      <c r="I9103" s="109"/>
      <c r="J9103" s="109"/>
      <c r="K9103" s="105">
        <f>K9102+J9083</f>
        <v>363.39999999999975</v>
      </c>
      <c r="L9103" s="118"/>
    </row>
    <row r="9104" spans="1:12" hidden="1" outlineLevel="1" x14ac:dyDescent="0.25">
      <c r="A9104" s="98" t="str">
        <f t="shared" si="798"/>
        <v>Effekt ökning type 22/33 500 73 12</v>
      </c>
      <c r="B9104" s="103" t="str">
        <f t="shared" si="795"/>
        <v>Effekt ökning type 22/33 500</v>
      </c>
      <c r="C9104" s="99">
        <v>73</v>
      </c>
      <c r="D9104" s="99">
        <f t="shared" si="797"/>
        <v>12</v>
      </c>
      <c r="E9104" s="100">
        <f t="shared" si="799"/>
        <v>367.09999999999974</v>
      </c>
      <c r="G9104" s="108"/>
      <c r="H9104" s="109"/>
      <c r="I9104" s="109"/>
      <c r="J9104" s="109"/>
      <c r="K9104" s="105">
        <f>K9103+J9083</f>
        <v>367.09999999999974</v>
      </c>
      <c r="L9104" s="118"/>
    </row>
    <row r="9105" spans="1:12" hidden="1" outlineLevel="1" x14ac:dyDescent="0.25">
      <c r="A9105" s="98" t="str">
        <f t="shared" si="798"/>
        <v>Effekt ökning type 22/33 500 74 12</v>
      </c>
      <c r="B9105" s="103" t="str">
        <f t="shared" si="795"/>
        <v>Effekt ökning type 22/33 500</v>
      </c>
      <c r="C9105" s="99">
        <v>74</v>
      </c>
      <c r="D9105" s="99">
        <f t="shared" si="797"/>
        <v>12</v>
      </c>
      <c r="E9105" s="100">
        <f t="shared" si="799"/>
        <v>370.79999999999973</v>
      </c>
      <c r="G9105" s="108"/>
      <c r="H9105" s="109"/>
      <c r="I9105" s="109"/>
      <c r="J9105" s="109"/>
      <c r="K9105" s="105">
        <f>K9104+J9083</f>
        <v>370.79999999999973</v>
      </c>
      <c r="L9105" s="118"/>
    </row>
    <row r="9106" spans="1:12" hidden="1" outlineLevel="1" x14ac:dyDescent="0.25">
      <c r="A9106" s="98" t="str">
        <f t="shared" si="798"/>
        <v>Effekt ökning type 22/33 500 75 12</v>
      </c>
      <c r="B9106" s="103" t="str">
        <f t="shared" si="795"/>
        <v>Effekt ökning type 22/33 500</v>
      </c>
      <c r="C9106" s="99">
        <v>75</v>
      </c>
      <c r="D9106" s="99">
        <f t="shared" si="797"/>
        <v>12</v>
      </c>
      <c r="E9106" s="100">
        <f t="shared" si="799"/>
        <v>374.49999999999972</v>
      </c>
      <c r="G9106" s="108"/>
      <c r="H9106" s="109"/>
      <c r="I9106" s="109"/>
      <c r="J9106" s="109"/>
      <c r="K9106" s="105">
        <f>K9105+J9083</f>
        <v>374.49999999999972</v>
      </c>
      <c r="L9106" s="118"/>
    </row>
    <row r="9107" spans="1:12" hidden="1" outlineLevel="1" x14ac:dyDescent="0.25">
      <c r="A9107" s="98" t="str">
        <f t="shared" si="798"/>
        <v>Effekt ökning type 22/33 500 76 12</v>
      </c>
      <c r="B9107" s="103" t="str">
        <f t="shared" si="795"/>
        <v>Effekt ökning type 22/33 500</v>
      </c>
      <c r="C9107" s="99">
        <v>76</v>
      </c>
      <c r="D9107" s="99">
        <f t="shared" si="797"/>
        <v>12</v>
      </c>
      <c r="E9107" s="100">
        <f t="shared" si="799"/>
        <v>378.1999999999997</v>
      </c>
      <c r="G9107" s="108"/>
      <c r="H9107" s="109"/>
      <c r="I9107" s="109"/>
      <c r="J9107" s="109"/>
      <c r="K9107" s="105">
        <f>K9106+J9083</f>
        <v>378.1999999999997</v>
      </c>
      <c r="L9107" s="118"/>
    </row>
    <row r="9108" spans="1:12" hidden="1" outlineLevel="1" x14ac:dyDescent="0.25">
      <c r="A9108" s="98" t="str">
        <f t="shared" si="798"/>
        <v>Effekt ökning type 22/33 500 77 12</v>
      </c>
      <c r="B9108" s="103" t="str">
        <f t="shared" si="795"/>
        <v>Effekt ökning type 22/33 500</v>
      </c>
      <c r="C9108" s="99">
        <v>77</v>
      </c>
      <c r="D9108" s="99">
        <f t="shared" si="797"/>
        <v>12</v>
      </c>
      <c r="E9108" s="100">
        <f t="shared" si="799"/>
        <v>381.89999999999969</v>
      </c>
      <c r="G9108" s="108"/>
      <c r="H9108" s="109"/>
      <c r="I9108" s="109"/>
      <c r="J9108" s="109"/>
      <c r="K9108" s="105">
        <f>K9107+J9083</f>
        <v>381.89999999999969</v>
      </c>
      <c r="L9108" s="118"/>
    </row>
    <row r="9109" spans="1:12" hidden="1" outlineLevel="1" x14ac:dyDescent="0.25">
      <c r="A9109" s="98" t="str">
        <f t="shared" si="798"/>
        <v>Effekt ökning type 22/33 500 78 12</v>
      </c>
      <c r="B9109" s="103" t="str">
        <f t="shared" si="795"/>
        <v>Effekt ökning type 22/33 500</v>
      </c>
      <c r="C9109" s="99">
        <v>78</v>
      </c>
      <c r="D9109" s="99">
        <f t="shared" si="797"/>
        <v>12</v>
      </c>
      <c r="E9109" s="100">
        <f t="shared" si="799"/>
        <v>385.59999999999968</v>
      </c>
      <c r="G9109" s="108"/>
      <c r="H9109" s="109"/>
      <c r="I9109" s="109"/>
      <c r="J9109" s="109"/>
      <c r="K9109" s="105">
        <f>K9108+J9083</f>
        <v>385.59999999999968</v>
      </c>
      <c r="L9109" s="118"/>
    </row>
    <row r="9110" spans="1:12" hidden="1" outlineLevel="1" x14ac:dyDescent="0.25">
      <c r="A9110" s="98" t="str">
        <f t="shared" si="798"/>
        <v>Effekt ökning type 22/33 500 79 12</v>
      </c>
      <c r="B9110" s="103" t="str">
        <f t="shared" si="795"/>
        <v>Effekt ökning type 22/33 500</v>
      </c>
      <c r="C9110" s="99">
        <v>79</v>
      </c>
      <c r="D9110" s="99">
        <f t="shared" si="797"/>
        <v>12</v>
      </c>
      <c r="E9110" s="100">
        <f t="shared" si="799"/>
        <v>389.29999999999967</v>
      </c>
      <c r="G9110" s="108"/>
      <c r="H9110" s="109"/>
      <c r="I9110" s="109"/>
      <c r="J9110" s="109"/>
      <c r="K9110" s="105">
        <f>K9109+J9083</f>
        <v>389.29999999999967</v>
      </c>
      <c r="L9110" s="118"/>
    </row>
    <row r="9111" spans="1:12" hidden="1" outlineLevel="1" x14ac:dyDescent="0.25">
      <c r="A9111" s="98" t="str">
        <f t="shared" si="798"/>
        <v>Effekt ökning type 22/33 500 80 12</v>
      </c>
      <c r="B9111" s="103" t="str">
        <f t="shared" si="795"/>
        <v>Effekt ökning type 22/33 500</v>
      </c>
      <c r="C9111" s="99">
        <v>80</v>
      </c>
      <c r="D9111" s="99">
        <f t="shared" si="797"/>
        <v>12</v>
      </c>
      <c r="E9111" s="100">
        <f t="shared" si="799"/>
        <v>392.99999999999966</v>
      </c>
      <c r="G9111" s="108"/>
      <c r="H9111" s="109"/>
      <c r="I9111" s="109"/>
      <c r="J9111" s="109"/>
      <c r="K9111" s="105">
        <f>K9110+J9083</f>
        <v>392.99999999999966</v>
      </c>
      <c r="L9111" s="118"/>
    </row>
    <row r="9112" spans="1:12" hidden="1" outlineLevel="1" x14ac:dyDescent="0.25">
      <c r="A9112" s="98" t="str">
        <f t="shared" si="798"/>
        <v>Effekt ökning type 22/33 500 81 12</v>
      </c>
      <c r="B9112" s="103" t="str">
        <f t="shared" si="795"/>
        <v>Effekt ökning type 22/33 500</v>
      </c>
      <c r="C9112" s="99">
        <v>81</v>
      </c>
      <c r="D9112" s="99">
        <f t="shared" si="797"/>
        <v>12</v>
      </c>
      <c r="E9112" s="100">
        <f t="shared" si="799"/>
        <v>396.69999999999965</v>
      </c>
      <c r="G9112" s="108"/>
      <c r="H9112" s="109"/>
      <c r="I9112" s="109"/>
      <c r="J9112" s="109"/>
      <c r="K9112" s="105">
        <f>K9111+J9083</f>
        <v>396.69999999999965</v>
      </c>
      <c r="L9112" s="118"/>
    </row>
    <row r="9113" spans="1:12" hidden="1" outlineLevel="1" x14ac:dyDescent="0.25">
      <c r="A9113" s="98" t="str">
        <f t="shared" si="798"/>
        <v>Effekt ökning type 22/33 500 82 12</v>
      </c>
      <c r="B9113" s="103" t="str">
        <f t="shared" si="795"/>
        <v>Effekt ökning type 22/33 500</v>
      </c>
      <c r="C9113" s="99">
        <v>82</v>
      </c>
      <c r="D9113" s="99">
        <f t="shared" si="797"/>
        <v>12</v>
      </c>
      <c r="E9113" s="100">
        <f t="shared" si="799"/>
        <v>400.39999999999964</v>
      </c>
      <c r="G9113" s="108"/>
      <c r="H9113" s="109"/>
      <c r="I9113" s="109"/>
      <c r="J9113" s="109"/>
      <c r="K9113" s="105">
        <f>K9112+J9083</f>
        <v>400.39999999999964</v>
      </c>
      <c r="L9113" s="118"/>
    </row>
    <row r="9114" spans="1:12" hidden="1" outlineLevel="1" x14ac:dyDescent="0.25">
      <c r="A9114" s="98" t="str">
        <f t="shared" si="798"/>
        <v>Effekt ökning type 22/33 500 83 12</v>
      </c>
      <c r="B9114" s="103" t="str">
        <f t="shared" si="795"/>
        <v>Effekt ökning type 22/33 500</v>
      </c>
      <c r="C9114" s="99">
        <v>83</v>
      </c>
      <c r="D9114" s="99">
        <f t="shared" ref="D9114:D9131" si="800">D9113</f>
        <v>12</v>
      </c>
      <c r="E9114" s="100">
        <f t="shared" si="799"/>
        <v>404.09999999999962</v>
      </c>
      <c r="G9114" s="108"/>
      <c r="H9114" s="109"/>
      <c r="I9114" s="109"/>
      <c r="J9114" s="109"/>
      <c r="K9114" s="105">
        <f>K9113+J9083</f>
        <v>404.09999999999962</v>
      </c>
      <c r="L9114" s="118"/>
    </row>
    <row r="9115" spans="1:12" hidden="1" outlineLevel="1" x14ac:dyDescent="0.25">
      <c r="A9115" s="98" t="str">
        <f t="shared" si="798"/>
        <v>Effekt ökning type 22/33 500 84 12</v>
      </c>
      <c r="B9115" s="103" t="str">
        <f t="shared" si="795"/>
        <v>Effekt ökning type 22/33 500</v>
      </c>
      <c r="C9115" s="99">
        <v>84</v>
      </c>
      <c r="D9115" s="99">
        <f t="shared" si="800"/>
        <v>12</v>
      </c>
      <c r="E9115" s="100">
        <f t="shared" si="799"/>
        <v>407.79999999999961</v>
      </c>
      <c r="G9115" s="108"/>
      <c r="H9115" s="109"/>
      <c r="I9115" s="109"/>
      <c r="J9115" s="109"/>
      <c r="K9115" s="105">
        <f>K9114+J9083</f>
        <v>407.79999999999961</v>
      </c>
      <c r="L9115" s="118"/>
    </row>
    <row r="9116" spans="1:12" hidden="1" outlineLevel="1" x14ac:dyDescent="0.25">
      <c r="A9116" s="98" t="str">
        <f t="shared" si="798"/>
        <v>Effekt ökning type 22/33 500 85 12</v>
      </c>
      <c r="B9116" s="103" t="str">
        <f t="shared" si="795"/>
        <v>Effekt ökning type 22/33 500</v>
      </c>
      <c r="C9116" s="99">
        <v>85</v>
      </c>
      <c r="D9116" s="99">
        <f t="shared" si="800"/>
        <v>12</v>
      </c>
      <c r="E9116" s="100">
        <f t="shared" si="799"/>
        <v>411.4999999999996</v>
      </c>
      <c r="G9116" s="108"/>
      <c r="H9116" s="109"/>
      <c r="I9116" s="109"/>
      <c r="J9116" s="109"/>
      <c r="K9116" s="105">
        <f>K9115+J9083</f>
        <v>411.4999999999996</v>
      </c>
      <c r="L9116" s="118"/>
    </row>
    <row r="9117" spans="1:12" hidden="1" outlineLevel="1" x14ac:dyDescent="0.25">
      <c r="A9117" s="98" t="str">
        <f t="shared" si="798"/>
        <v>Effekt ökning type 22/33 500 86 12</v>
      </c>
      <c r="B9117" s="103" t="str">
        <f t="shared" si="795"/>
        <v>Effekt ökning type 22/33 500</v>
      </c>
      <c r="C9117" s="99">
        <v>86</v>
      </c>
      <c r="D9117" s="99">
        <f t="shared" si="800"/>
        <v>12</v>
      </c>
      <c r="E9117" s="100">
        <f t="shared" si="799"/>
        <v>415.19999999999959</v>
      </c>
      <c r="G9117" s="108"/>
      <c r="H9117" s="109"/>
      <c r="I9117" s="109"/>
      <c r="J9117" s="109"/>
      <c r="K9117" s="105">
        <f>K9116+J9083</f>
        <v>415.19999999999959</v>
      </c>
      <c r="L9117" s="118"/>
    </row>
    <row r="9118" spans="1:12" hidden="1" outlineLevel="1" x14ac:dyDescent="0.25">
      <c r="A9118" s="98" t="str">
        <f t="shared" si="798"/>
        <v>Effekt ökning type 22/33 500 87 12</v>
      </c>
      <c r="B9118" s="103" t="str">
        <f t="shared" si="795"/>
        <v>Effekt ökning type 22/33 500</v>
      </c>
      <c r="C9118" s="99">
        <v>87</v>
      </c>
      <c r="D9118" s="99">
        <f t="shared" si="800"/>
        <v>12</v>
      </c>
      <c r="E9118" s="100">
        <f t="shared" si="799"/>
        <v>418.89999999999958</v>
      </c>
      <c r="G9118" s="108"/>
      <c r="H9118" s="109"/>
      <c r="I9118" s="109"/>
      <c r="J9118" s="109"/>
      <c r="K9118" s="105">
        <f>K9117+J9083</f>
        <v>418.89999999999958</v>
      </c>
      <c r="L9118" s="118"/>
    </row>
    <row r="9119" spans="1:12" hidden="1" outlineLevel="1" x14ac:dyDescent="0.25">
      <c r="A9119" s="98" t="str">
        <f t="shared" si="798"/>
        <v>Effekt ökning type 22/33 500 88 12</v>
      </c>
      <c r="B9119" s="103" t="str">
        <f t="shared" si="795"/>
        <v>Effekt ökning type 22/33 500</v>
      </c>
      <c r="C9119" s="99">
        <v>88</v>
      </c>
      <c r="D9119" s="99">
        <f t="shared" si="800"/>
        <v>12</v>
      </c>
      <c r="E9119" s="100">
        <f t="shared" si="799"/>
        <v>422.59999999999957</v>
      </c>
      <c r="G9119" s="108"/>
      <c r="H9119" s="109"/>
      <c r="I9119" s="109"/>
      <c r="J9119" s="109"/>
      <c r="K9119" s="105">
        <f>K9118+J9083</f>
        <v>422.59999999999957</v>
      </c>
      <c r="L9119" s="118"/>
    </row>
    <row r="9120" spans="1:12" hidden="1" outlineLevel="1" x14ac:dyDescent="0.25">
      <c r="A9120" s="98" t="str">
        <f t="shared" si="798"/>
        <v>Effekt ökning type 22/33 500 89 12</v>
      </c>
      <c r="B9120" s="103" t="str">
        <f t="shared" si="795"/>
        <v>Effekt ökning type 22/33 500</v>
      </c>
      <c r="C9120" s="99">
        <v>89</v>
      </c>
      <c r="D9120" s="99">
        <f t="shared" si="800"/>
        <v>12</v>
      </c>
      <c r="E9120" s="100">
        <f t="shared" si="799"/>
        <v>426.29999999999956</v>
      </c>
      <c r="G9120" s="108"/>
      <c r="H9120" s="109"/>
      <c r="I9120" s="109"/>
      <c r="J9120" s="109"/>
      <c r="K9120" s="105">
        <f>K9119+J9083</f>
        <v>426.29999999999956</v>
      </c>
      <c r="L9120" s="118"/>
    </row>
    <row r="9121" spans="1:12" hidden="1" outlineLevel="1" x14ac:dyDescent="0.25">
      <c r="A9121" s="98" t="str">
        <f t="shared" si="798"/>
        <v>Effekt ökning type 22/33 500 90 12</v>
      </c>
      <c r="B9121" s="103" t="str">
        <f t="shared" si="795"/>
        <v>Effekt ökning type 22/33 500</v>
      </c>
      <c r="C9121" s="99">
        <v>90</v>
      </c>
      <c r="D9121" s="99">
        <f t="shared" si="800"/>
        <v>12</v>
      </c>
      <c r="E9121" s="100">
        <f t="shared" si="799"/>
        <v>429.99999999999955</v>
      </c>
      <c r="G9121" s="108"/>
      <c r="H9121" s="109"/>
      <c r="I9121" s="109"/>
      <c r="J9121" s="109"/>
      <c r="K9121" s="105">
        <f>K9120+J9083</f>
        <v>429.99999999999955</v>
      </c>
      <c r="L9121" s="118"/>
    </row>
    <row r="9122" spans="1:12" hidden="1" outlineLevel="1" x14ac:dyDescent="0.25">
      <c r="A9122" s="98" t="str">
        <f t="shared" si="798"/>
        <v>Effekt ökning type 22/33 500 91 12</v>
      </c>
      <c r="B9122" s="103" t="str">
        <f t="shared" ref="B9122:B9185" si="801">B9121</f>
        <v>Effekt ökning type 22/33 500</v>
      </c>
      <c r="C9122" s="99">
        <v>91</v>
      </c>
      <c r="D9122" s="99">
        <f t="shared" si="800"/>
        <v>12</v>
      </c>
      <c r="E9122" s="100">
        <f t="shared" si="799"/>
        <v>433.69999999999953</v>
      </c>
      <c r="G9122" s="108"/>
      <c r="H9122" s="109"/>
      <c r="I9122" s="109"/>
      <c r="J9122" s="109"/>
      <c r="K9122" s="105">
        <f>K9121+J9083</f>
        <v>433.69999999999953</v>
      </c>
      <c r="L9122" s="118"/>
    </row>
    <row r="9123" spans="1:12" hidden="1" outlineLevel="1" x14ac:dyDescent="0.25">
      <c r="A9123" s="98" t="str">
        <f t="shared" si="798"/>
        <v>Effekt ökning type 22/33 500 92 12</v>
      </c>
      <c r="B9123" s="103" t="str">
        <f t="shared" si="801"/>
        <v>Effekt ökning type 22/33 500</v>
      </c>
      <c r="C9123" s="99">
        <v>92</v>
      </c>
      <c r="D9123" s="99">
        <f t="shared" si="800"/>
        <v>12</v>
      </c>
      <c r="E9123" s="100">
        <f t="shared" si="799"/>
        <v>437.39999999999952</v>
      </c>
      <c r="G9123" s="108"/>
      <c r="H9123" s="109"/>
      <c r="I9123" s="109"/>
      <c r="J9123" s="109"/>
      <c r="K9123" s="105">
        <f>K9122+J9083</f>
        <v>437.39999999999952</v>
      </c>
      <c r="L9123" s="118"/>
    </row>
    <row r="9124" spans="1:12" hidden="1" outlineLevel="1" x14ac:dyDescent="0.25">
      <c r="A9124" s="98" t="str">
        <f t="shared" si="798"/>
        <v>Effekt ökning type 22/33 500 93 12</v>
      </c>
      <c r="B9124" s="103" t="str">
        <f t="shared" si="801"/>
        <v>Effekt ökning type 22/33 500</v>
      </c>
      <c r="C9124" s="99">
        <v>93</v>
      </c>
      <c r="D9124" s="99">
        <f t="shared" si="800"/>
        <v>12</v>
      </c>
      <c r="E9124" s="100">
        <f t="shared" si="799"/>
        <v>441.09999999999951</v>
      </c>
      <c r="G9124" s="108"/>
      <c r="H9124" s="109"/>
      <c r="I9124" s="109"/>
      <c r="J9124" s="109"/>
      <c r="K9124" s="105">
        <f>K9123+J9083</f>
        <v>441.09999999999951</v>
      </c>
      <c r="L9124" s="118"/>
    </row>
    <row r="9125" spans="1:12" hidden="1" outlineLevel="1" x14ac:dyDescent="0.25">
      <c r="A9125" s="98" t="str">
        <f t="shared" si="798"/>
        <v>Effekt ökning type 22/33 500 94 12</v>
      </c>
      <c r="B9125" s="103" t="str">
        <f t="shared" si="801"/>
        <v>Effekt ökning type 22/33 500</v>
      </c>
      <c r="C9125" s="99">
        <v>94</v>
      </c>
      <c r="D9125" s="99">
        <f t="shared" si="800"/>
        <v>12</v>
      </c>
      <c r="E9125" s="100">
        <f t="shared" si="799"/>
        <v>444.7999999999995</v>
      </c>
      <c r="G9125" s="108"/>
      <c r="H9125" s="109"/>
      <c r="I9125" s="109"/>
      <c r="J9125" s="109"/>
      <c r="K9125" s="105">
        <f>K9124+J9083</f>
        <v>444.7999999999995</v>
      </c>
      <c r="L9125" s="118"/>
    </row>
    <row r="9126" spans="1:12" hidden="1" outlineLevel="1" x14ac:dyDescent="0.25">
      <c r="A9126" s="98" t="str">
        <f t="shared" si="798"/>
        <v>Effekt ökning type 22/33 500 95 12</v>
      </c>
      <c r="B9126" s="103" t="str">
        <f t="shared" si="801"/>
        <v>Effekt ökning type 22/33 500</v>
      </c>
      <c r="C9126" s="99">
        <v>95</v>
      </c>
      <c r="D9126" s="99">
        <f t="shared" si="800"/>
        <v>12</v>
      </c>
      <c r="E9126" s="100">
        <f t="shared" si="799"/>
        <v>448.49999999999949</v>
      </c>
      <c r="G9126" s="108"/>
      <c r="H9126" s="109"/>
      <c r="I9126" s="109"/>
      <c r="J9126" s="109"/>
      <c r="K9126" s="105">
        <f>K9125+J9083</f>
        <v>448.49999999999949</v>
      </c>
      <c r="L9126" s="118"/>
    </row>
    <row r="9127" spans="1:12" hidden="1" outlineLevel="1" x14ac:dyDescent="0.25">
      <c r="A9127" s="98" t="str">
        <f t="shared" si="798"/>
        <v>Effekt ökning type 22/33 500 96 12</v>
      </c>
      <c r="B9127" s="103" t="str">
        <f t="shared" si="801"/>
        <v>Effekt ökning type 22/33 500</v>
      </c>
      <c r="C9127" s="99">
        <v>96</v>
      </c>
      <c r="D9127" s="99">
        <f t="shared" si="800"/>
        <v>12</v>
      </c>
      <c r="E9127" s="100">
        <f t="shared" si="799"/>
        <v>452.19999999999948</v>
      </c>
      <c r="G9127" s="108"/>
      <c r="H9127" s="109"/>
      <c r="I9127" s="109"/>
      <c r="J9127" s="109"/>
      <c r="K9127" s="105">
        <f>K9126+J9083</f>
        <v>452.19999999999948</v>
      </c>
      <c r="L9127" s="118"/>
    </row>
    <row r="9128" spans="1:12" hidden="1" outlineLevel="1" x14ac:dyDescent="0.25">
      <c r="A9128" s="98" t="str">
        <f t="shared" si="798"/>
        <v>Effekt ökning type 22/33 500 97 12</v>
      </c>
      <c r="B9128" s="103" t="str">
        <f t="shared" si="801"/>
        <v>Effekt ökning type 22/33 500</v>
      </c>
      <c r="C9128" s="99">
        <v>97</v>
      </c>
      <c r="D9128" s="99">
        <f t="shared" si="800"/>
        <v>12</v>
      </c>
      <c r="E9128" s="100">
        <f t="shared" si="799"/>
        <v>455.89999999999947</v>
      </c>
      <c r="G9128" s="108"/>
      <c r="H9128" s="109"/>
      <c r="I9128" s="109"/>
      <c r="J9128" s="109"/>
      <c r="K9128" s="105">
        <f>K9127+J9083</f>
        <v>455.89999999999947</v>
      </c>
      <c r="L9128" s="118"/>
    </row>
    <row r="9129" spans="1:12" hidden="1" outlineLevel="1" x14ac:dyDescent="0.25">
      <c r="A9129" s="98" t="str">
        <f t="shared" si="798"/>
        <v>Effekt ökning type 22/33 500 98 12</v>
      </c>
      <c r="B9129" s="103" t="str">
        <f t="shared" si="801"/>
        <v>Effekt ökning type 22/33 500</v>
      </c>
      <c r="C9129" s="99">
        <v>98</v>
      </c>
      <c r="D9129" s="99">
        <f t="shared" si="800"/>
        <v>12</v>
      </c>
      <c r="E9129" s="100">
        <f t="shared" si="799"/>
        <v>459.59999999999945</v>
      </c>
      <c r="G9129" s="108"/>
      <c r="H9129" s="109"/>
      <c r="I9129" s="109"/>
      <c r="J9129" s="109"/>
      <c r="K9129" s="105">
        <f>K9128+J9083</f>
        <v>459.59999999999945</v>
      </c>
      <c r="L9129" s="118"/>
    </row>
    <row r="9130" spans="1:12" hidden="1" outlineLevel="1" x14ac:dyDescent="0.25">
      <c r="A9130" s="98" t="str">
        <f t="shared" si="798"/>
        <v>Effekt ökning type 22/33 500 99 12</v>
      </c>
      <c r="B9130" s="103" t="str">
        <f t="shared" si="801"/>
        <v>Effekt ökning type 22/33 500</v>
      </c>
      <c r="C9130" s="99">
        <v>99</v>
      </c>
      <c r="D9130" s="99">
        <f t="shared" si="800"/>
        <v>12</v>
      </c>
      <c r="E9130" s="100">
        <f t="shared" si="799"/>
        <v>463.29999999999944</v>
      </c>
      <c r="G9130" s="108"/>
      <c r="H9130" s="109"/>
      <c r="I9130" s="109"/>
      <c r="J9130" s="109"/>
      <c r="K9130" s="105">
        <f>K9129+J9083</f>
        <v>463.29999999999944</v>
      </c>
      <c r="L9130" s="118"/>
    </row>
    <row r="9131" spans="1:12" hidden="1" outlineLevel="1" x14ac:dyDescent="0.25">
      <c r="A9131" s="110" t="str">
        <f t="shared" si="798"/>
        <v>Effekt ökning type 22/33 500 100 12</v>
      </c>
      <c r="B9131" s="111" t="str">
        <f t="shared" si="801"/>
        <v>Effekt ökning type 22/33 500</v>
      </c>
      <c r="C9131" s="112">
        <v>100</v>
      </c>
      <c r="D9131" s="112">
        <f t="shared" si="800"/>
        <v>12</v>
      </c>
      <c r="E9131" s="113">
        <f t="shared" si="799"/>
        <v>466.99999999999943</v>
      </c>
      <c r="G9131" s="114"/>
      <c r="H9131" s="115"/>
      <c r="I9131" s="115"/>
      <c r="J9131" s="115"/>
      <c r="K9131" s="116">
        <f>K9130+J9083</f>
        <v>466.99999999999943</v>
      </c>
      <c r="L9131" s="118"/>
    </row>
    <row r="9132" spans="1:12" hidden="1" outlineLevel="1" x14ac:dyDescent="0.25">
      <c r="A9132" s="98" t="str">
        <f t="shared" si="798"/>
        <v>Effekt ökning type 22/33 500 50 11</v>
      </c>
      <c r="B9132" s="117" t="str">
        <f t="shared" si="801"/>
        <v>Effekt ökning type 22/33 500</v>
      </c>
      <c r="C9132" s="99">
        <v>50</v>
      </c>
      <c r="D9132" s="99">
        <f>V8674</f>
        <v>11</v>
      </c>
      <c r="E9132" s="100">
        <f t="shared" si="799"/>
        <v>284.5</v>
      </c>
      <c r="G9132" s="99">
        <f>V8675</f>
        <v>284.5</v>
      </c>
      <c r="H9132" s="101"/>
      <c r="I9132" s="101"/>
      <c r="J9132" s="101"/>
      <c r="K9132" s="102">
        <f>G9132</f>
        <v>284.5</v>
      </c>
      <c r="L9132" s="118"/>
    </row>
    <row r="9133" spans="1:12" hidden="1" outlineLevel="1" x14ac:dyDescent="0.25">
      <c r="A9133" s="98" t="str">
        <f t="shared" si="798"/>
        <v>Effekt ökning type 22/33 500 51 11</v>
      </c>
      <c r="B9133" s="103" t="str">
        <f t="shared" si="801"/>
        <v>Effekt ökning type 22/33 500</v>
      </c>
      <c r="C9133" s="99">
        <v>51</v>
      </c>
      <c r="D9133" s="99">
        <f t="shared" ref="D9133:D9164" si="802">D9132</f>
        <v>11</v>
      </c>
      <c r="E9133" s="100">
        <f t="shared" si="799"/>
        <v>287.64999999999998</v>
      </c>
      <c r="G9133" s="104"/>
      <c r="H9133" s="59"/>
      <c r="I9133" s="59"/>
      <c r="J9133" s="59"/>
      <c r="K9133" s="105">
        <f>K9132+J9134</f>
        <v>287.64999999999998</v>
      </c>
      <c r="L9133" s="118"/>
    </row>
    <row r="9134" spans="1:12" hidden="1" outlineLevel="1" x14ac:dyDescent="0.25">
      <c r="A9134" s="98" t="str">
        <f t="shared" si="798"/>
        <v>Effekt ökning type 22/33 500 52 11</v>
      </c>
      <c r="B9134" s="103" t="str">
        <f t="shared" si="801"/>
        <v>Effekt ökning type 22/33 500</v>
      </c>
      <c r="C9134" s="99">
        <v>52</v>
      </c>
      <c r="D9134" s="99">
        <f t="shared" si="802"/>
        <v>11</v>
      </c>
      <c r="E9134" s="100">
        <f t="shared" si="799"/>
        <v>290.79999999999995</v>
      </c>
      <c r="G9134" s="99">
        <f>V8676</f>
        <v>442</v>
      </c>
      <c r="H9134" s="59">
        <v>50</v>
      </c>
      <c r="I9134" s="59">
        <f>G9134-G9132</f>
        <v>157.5</v>
      </c>
      <c r="J9134" s="59">
        <f>I9134/H9134</f>
        <v>3.15</v>
      </c>
      <c r="K9134" s="105">
        <f>K9133+J9134</f>
        <v>290.79999999999995</v>
      </c>
      <c r="L9134" s="118"/>
    </row>
    <row r="9135" spans="1:12" hidden="1" outlineLevel="1" x14ac:dyDescent="0.25">
      <c r="A9135" s="98" t="str">
        <f t="shared" si="798"/>
        <v>Effekt ökning type 22/33 500 53 11</v>
      </c>
      <c r="B9135" s="103" t="str">
        <f t="shared" si="801"/>
        <v>Effekt ökning type 22/33 500</v>
      </c>
      <c r="C9135" s="99">
        <v>53</v>
      </c>
      <c r="D9135" s="99">
        <f t="shared" si="802"/>
        <v>11</v>
      </c>
      <c r="E9135" s="100">
        <f t="shared" si="799"/>
        <v>293.94999999999993</v>
      </c>
      <c r="G9135" s="108"/>
      <c r="H9135" s="109"/>
      <c r="I9135" s="109"/>
      <c r="J9135" s="109"/>
      <c r="K9135" s="105">
        <f>K9134+J9134</f>
        <v>293.94999999999993</v>
      </c>
      <c r="L9135" s="118"/>
    </row>
    <row r="9136" spans="1:12" hidden="1" outlineLevel="1" x14ac:dyDescent="0.25">
      <c r="A9136" s="98" t="str">
        <f t="shared" si="798"/>
        <v>Effekt ökning type 22/33 500 54 11</v>
      </c>
      <c r="B9136" s="103" t="str">
        <f t="shared" si="801"/>
        <v>Effekt ökning type 22/33 500</v>
      </c>
      <c r="C9136" s="99">
        <v>54</v>
      </c>
      <c r="D9136" s="99">
        <f t="shared" si="802"/>
        <v>11</v>
      </c>
      <c r="E9136" s="100">
        <f t="shared" si="799"/>
        <v>297.09999999999991</v>
      </c>
      <c r="G9136" s="108"/>
      <c r="H9136" s="109"/>
      <c r="I9136" s="109"/>
      <c r="J9136" s="109"/>
      <c r="K9136" s="105">
        <f>K9135+J9134</f>
        <v>297.09999999999991</v>
      </c>
      <c r="L9136" s="118"/>
    </row>
    <row r="9137" spans="1:12" hidden="1" outlineLevel="1" x14ac:dyDescent="0.25">
      <c r="A9137" s="98" t="str">
        <f t="shared" si="798"/>
        <v>Effekt ökning type 22/33 500 55 11</v>
      </c>
      <c r="B9137" s="103" t="str">
        <f t="shared" si="801"/>
        <v>Effekt ökning type 22/33 500</v>
      </c>
      <c r="C9137" s="99">
        <v>55</v>
      </c>
      <c r="D9137" s="99">
        <f t="shared" si="802"/>
        <v>11</v>
      </c>
      <c r="E9137" s="100">
        <f t="shared" si="799"/>
        <v>300.24999999999989</v>
      </c>
      <c r="G9137" s="104"/>
      <c r="H9137" s="59"/>
      <c r="I9137" s="59"/>
      <c r="J9137" s="59"/>
      <c r="K9137" s="105">
        <f>K9136+J9134</f>
        <v>300.24999999999989</v>
      </c>
      <c r="L9137" s="118"/>
    </row>
    <row r="9138" spans="1:12" hidden="1" outlineLevel="1" x14ac:dyDescent="0.25">
      <c r="A9138" s="98" t="str">
        <f t="shared" si="798"/>
        <v>Effekt ökning type 22/33 500 56 11</v>
      </c>
      <c r="B9138" s="103" t="str">
        <f t="shared" si="801"/>
        <v>Effekt ökning type 22/33 500</v>
      </c>
      <c r="C9138" s="99">
        <v>56</v>
      </c>
      <c r="D9138" s="99">
        <f t="shared" si="802"/>
        <v>11</v>
      </c>
      <c r="E9138" s="100">
        <f t="shared" si="799"/>
        <v>303.39999999999986</v>
      </c>
      <c r="G9138" s="104"/>
      <c r="H9138" s="59"/>
      <c r="I9138" s="59"/>
      <c r="J9138" s="59"/>
      <c r="K9138" s="105">
        <f>K9137+J9134</f>
        <v>303.39999999999986</v>
      </c>
      <c r="L9138" s="118"/>
    </row>
    <row r="9139" spans="1:12" hidden="1" outlineLevel="1" x14ac:dyDescent="0.25">
      <c r="A9139" s="98" t="str">
        <f t="shared" si="798"/>
        <v>Effekt ökning type 22/33 500 57 11</v>
      </c>
      <c r="B9139" s="103" t="str">
        <f t="shared" si="801"/>
        <v>Effekt ökning type 22/33 500</v>
      </c>
      <c r="C9139" s="99">
        <v>57</v>
      </c>
      <c r="D9139" s="99">
        <f t="shared" si="802"/>
        <v>11</v>
      </c>
      <c r="E9139" s="100">
        <f t="shared" si="799"/>
        <v>306.54999999999984</v>
      </c>
      <c r="G9139" s="104"/>
      <c r="H9139" s="59"/>
      <c r="I9139" s="59"/>
      <c r="J9139" s="59"/>
      <c r="K9139" s="105">
        <f>K9138+J9134</f>
        <v>306.54999999999984</v>
      </c>
      <c r="L9139" s="118"/>
    </row>
    <row r="9140" spans="1:12" hidden="1" outlineLevel="1" x14ac:dyDescent="0.25">
      <c r="A9140" s="98" t="str">
        <f t="shared" si="798"/>
        <v>Effekt ökning type 22/33 500 58 11</v>
      </c>
      <c r="B9140" s="103" t="str">
        <f t="shared" si="801"/>
        <v>Effekt ökning type 22/33 500</v>
      </c>
      <c r="C9140" s="99">
        <v>58</v>
      </c>
      <c r="D9140" s="99">
        <f t="shared" si="802"/>
        <v>11</v>
      </c>
      <c r="E9140" s="100">
        <f t="shared" si="799"/>
        <v>309.69999999999982</v>
      </c>
      <c r="G9140" s="104"/>
      <c r="H9140" s="59"/>
      <c r="I9140" s="59"/>
      <c r="J9140" s="59"/>
      <c r="K9140" s="105">
        <f>K9139+J9134</f>
        <v>309.69999999999982</v>
      </c>
      <c r="L9140" s="118"/>
    </row>
    <row r="9141" spans="1:12" hidden="1" outlineLevel="1" x14ac:dyDescent="0.25">
      <c r="A9141" s="98" t="str">
        <f t="shared" si="798"/>
        <v>Effekt ökning type 22/33 500 59 11</v>
      </c>
      <c r="B9141" s="103" t="str">
        <f t="shared" si="801"/>
        <v>Effekt ökning type 22/33 500</v>
      </c>
      <c r="C9141" s="99">
        <v>59</v>
      </c>
      <c r="D9141" s="99">
        <f t="shared" si="802"/>
        <v>11</v>
      </c>
      <c r="E9141" s="100">
        <f t="shared" si="799"/>
        <v>312.8499999999998</v>
      </c>
      <c r="G9141" s="104"/>
      <c r="H9141" s="59"/>
      <c r="I9141" s="59"/>
      <c r="J9141" s="59"/>
      <c r="K9141" s="105">
        <f>K9140+J9134</f>
        <v>312.8499999999998</v>
      </c>
      <c r="L9141" s="118"/>
    </row>
    <row r="9142" spans="1:12" hidden="1" outlineLevel="1" x14ac:dyDescent="0.25">
      <c r="A9142" s="98" t="str">
        <f t="shared" si="798"/>
        <v>Effekt ökning type 22/33 500 60 11</v>
      </c>
      <c r="B9142" s="103" t="str">
        <f t="shared" si="801"/>
        <v>Effekt ökning type 22/33 500</v>
      </c>
      <c r="C9142" s="99">
        <v>60</v>
      </c>
      <c r="D9142" s="99">
        <f t="shared" si="802"/>
        <v>11</v>
      </c>
      <c r="E9142" s="100">
        <f t="shared" si="799"/>
        <v>315.99999999999977</v>
      </c>
      <c r="G9142" s="108"/>
      <c r="H9142" s="59"/>
      <c r="I9142" s="59"/>
      <c r="J9142" s="59"/>
      <c r="K9142" s="105">
        <f>K9141+J9134</f>
        <v>315.99999999999977</v>
      </c>
      <c r="L9142" s="118"/>
    </row>
    <row r="9143" spans="1:12" hidden="1" outlineLevel="1" x14ac:dyDescent="0.25">
      <c r="A9143" s="98" t="str">
        <f t="shared" si="798"/>
        <v>Effekt ökning type 22/33 500 61 11</v>
      </c>
      <c r="B9143" s="103" t="str">
        <f t="shared" si="801"/>
        <v>Effekt ökning type 22/33 500</v>
      </c>
      <c r="C9143" s="99">
        <v>61</v>
      </c>
      <c r="D9143" s="99">
        <f t="shared" si="802"/>
        <v>11</v>
      </c>
      <c r="E9143" s="100">
        <f t="shared" si="799"/>
        <v>319.14999999999975</v>
      </c>
      <c r="G9143" s="108"/>
      <c r="H9143" s="109"/>
      <c r="I9143" s="109"/>
      <c r="J9143" s="109"/>
      <c r="K9143" s="105">
        <f>K9142+J9134</f>
        <v>319.14999999999975</v>
      </c>
      <c r="L9143" s="118"/>
    </row>
    <row r="9144" spans="1:12" hidden="1" outlineLevel="1" x14ac:dyDescent="0.25">
      <c r="A9144" s="98" t="str">
        <f t="shared" si="798"/>
        <v>Effekt ökning type 22/33 500 62 11</v>
      </c>
      <c r="B9144" s="103" t="str">
        <f t="shared" si="801"/>
        <v>Effekt ökning type 22/33 500</v>
      </c>
      <c r="C9144" s="99">
        <v>62</v>
      </c>
      <c r="D9144" s="99">
        <f t="shared" si="802"/>
        <v>11</v>
      </c>
      <c r="E9144" s="100">
        <f t="shared" si="799"/>
        <v>322.29999999999973</v>
      </c>
      <c r="G9144" s="108"/>
      <c r="H9144" s="109"/>
      <c r="I9144" s="109"/>
      <c r="J9144" s="109"/>
      <c r="K9144" s="105">
        <f>K9143+J9134</f>
        <v>322.29999999999973</v>
      </c>
      <c r="L9144" s="118"/>
    </row>
    <row r="9145" spans="1:12" hidden="1" outlineLevel="1" x14ac:dyDescent="0.25">
      <c r="A9145" s="98" t="str">
        <f t="shared" si="798"/>
        <v>Effekt ökning type 22/33 500 63 11</v>
      </c>
      <c r="B9145" s="103" t="str">
        <f t="shared" si="801"/>
        <v>Effekt ökning type 22/33 500</v>
      </c>
      <c r="C9145" s="99">
        <v>63</v>
      </c>
      <c r="D9145" s="99">
        <f t="shared" si="802"/>
        <v>11</v>
      </c>
      <c r="E9145" s="100">
        <f t="shared" si="799"/>
        <v>325.4499999999997</v>
      </c>
      <c r="G9145" s="108"/>
      <c r="H9145" s="109"/>
      <c r="I9145" s="109"/>
      <c r="J9145" s="109"/>
      <c r="K9145" s="105">
        <f>K9144+J9134</f>
        <v>325.4499999999997</v>
      </c>
      <c r="L9145" s="118"/>
    </row>
    <row r="9146" spans="1:12" hidden="1" outlineLevel="1" x14ac:dyDescent="0.25">
      <c r="A9146" s="98" t="str">
        <f t="shared" si="798"/>
        <v>Effekt ökning type 22/33 500 64 11</v>
      </c>
      <c r="B9146" s="103" t="str">
        <f t="shared" si="801"/>
        <v>Effekt ökning type 22/33 500</v>
      </c>
      <c r="C9146" s="99">
        <v>64</v>
      </c>
      <c r="D9146" s="99">
        <f t="shared" si="802"/>
        <v>11</v>
      </c>
      <c r="E9146" s="100">
        <f t="shared" si="799"/>
        <v>328.59999999999968</v>
      </c>
      <c r="G9146" s="108"/>
      <c r="H9146" s="109"/>
      <c r="I9146" s="109"/>
      <c r="J9146" s="109"/>
      <c r="K9146" s="105">
        <f>K9145+J9134</f>
        <v>328.59999999999968</v>
      </c>
      <c r="L9146" s="118"/>
    </row>
    <row r="9147" spans="1:12" hidden="1" outlineLevel="1" x14ac:dyDescent="0.25">
      <c r="A9147" s="98" t="str">
        <f t="shared" si="798"/>
        <v>Effekt ökning type 22/33 500 65 11</v>
      </c>
      <c r="B9147" s="103" t="str">
        <f t="shared" si="801"/>
        <v>Effekt ökning type 22/33 500</v>
      </c>
      <c r="C9147" s="99">
        <v>65</v>
      </c>
      <c r="D9147" s="99">
        <f t="shared" si="802"/>
        <v>11</v>
      </c>
      <c r="E9147" s="100">
        <f t="shared" si="799"/>
        <v>331.74999999999966</v>
      </c>
      <c r="G9147" s="108"/>
      <c r="H9147" s="109"/>
      <c r="I9147" s="109"/>
      <c r="J9147" s="109"/>
      <c r="K9147" s="105">
        <f>K9146+J9134</f>
        <v>331.74999999999966</v>
      </c>
      <c r="L9147" s="118"/>
    </row>
    <row r="9148" spans="1:12" hidden="1" outlineLevel="1" x14ac:dyDescent="0.25">
      <c r="A9148" s="98" t="str">
        <f t="shared" si="798"/>
        <v>Effekt ökning type 22/33 500 66 11</v>
      </c>
      <c r="B9148" s="103" t="str">
        <f t="shared" si="801"/>
        <v>Effekt ökning type 22/33 500</v>
      </c>
      <c r="C9148" s="99">
        <v>66</v>
      </c>
      <c r="D9148" s="99">
        <f t="shared" si="802"/>
        <v>11</v>
      </c>
      <c r="E9148" s="100">
        <f t="shared" si="799"/>
        <v>334.89999999999964</v>
      </c>
      <c r="G9148" s="108"/>
      <c r="H9148" s="109"/>
      <c r="I9148" s="109"/>
      <c r="J9148" s="109"/>
      <c r="K9148" s="105">
        <f>K9147+J9134</f>
        <v>334.89999999999964</v>
      </c>
      <c r="L9148" s="118"/>
    </row>
    <row r="9149" spans="1:12" hidden="1" outlineLevel="1" x14ac:dyDescent="0.25">
      <c r="A9149" s="98" t="str">
        <f t="shared" si="798"/>
        <v>Effekt ökning type 22/33 500 67 11</v>
      </c>
      <c r="B9149" s="103" t="str">
        <f t="shared" si="801"/>
        <v>Effekt ökning type 22/33 500</v>
      </c>
      <c r="C9149" s="99">
        <v>67</v>
      </c>
      <c r="D9149" s="99">
        <f t="shared" si="802"/>
        <v>11</v>
      </c>
      <c r="E9149" s="100">
        <f t="shared" si="799"/>
        <v>338.04999999999961</v>
      </c>
      <c r="G9149" s="108"/>
      <c r="H9149" s="109"/>
      <c r="I9149" s="109"/>
      <c r="J9149" s="109"/>
      <c r="K9149" s="105">
        <f>K9148+J9134</f>
        <v>338.04999999999961</v>
      </c>
      <c r="L9149" s="118"/>
    </row>
    <row r="9150" spans="1:12" hidden="1" outlineLevel="1" x14ac:dyDescent="0.25">
      <c r="A9150" s="98" t="str">
        <f t="shared" si="798"/>
        <v>Effekt ökning type 22/33 500 68 11</v>
      </c>
      <c r="B9150" s="103" t="str">
        <f t="shared" si="801"/>
        <v>Effekt ökning type 22/33 500</v>
      </c>
      <c r="C9150" s="99">
        <v>68</v>
      </c>
      <c r="D9150" s="99">
        <f t="shared" si="802"/>
        <v>11</v>
      </c>
      <c r="E9150" s="100">
        <f t="shared" si="799"/>
        <v>341.19999999999959</v>
      </c>
      <c r="G9150" s="108"/>
      <c r="H9150" s="109"/>
      <c r="I9150" s="109"/>
      <c r="J9150" s="109"/>
      <c r="K9150" s="105">
        <f>K9149+J9134</f>
        <v>341.19999999999959</v>
      </c>
      <c r="L9150" s="118"/>
    </row>
    <row r="9151" spans="1:12" hidden="1" outlineLevel="1" x14ac:dyDescent="0.25">
      <c r="A9151" s="98" t="str">
        <f t="shared" si="798"/>
        <v>Effekt ökning type 22/33 500 69 11</v>
      </c>
      <c r="B9151" s="103" t="str">
        <f t="shared" si="801"/>
        <v>Effekt ökning type 22/33 500</v>
      </c>
      <c r="C9151" s="99">
        <v>69</v>
      </c>
      <c r="D9151" s="99">
        <f t="shared" si="802"/>
        <v>11</v>
      </c>
      <c r="E9151" s="100">
        <f t="shared" si="799"/>
        <v>344.34999999999957</v>
      </c>
      <c r="G9151" s="108"/>
      <c r="H9151" s="109"/>
      <c r="I9151" s="109"/>
      <c r="J9151" s="109"/>
      <c r="K9151" s="105">
        <f>K9150+J9134</f>
        <v>344.34999999999957</v>
      </c>
      <c r="L9151" s="118"/>
    </row>
    <row r="9152" spans="1:12" hidden="1" outlineLevel="1" x14ac:dyDescent="0.25">
      <c r="A9152" s="98" t="str">
        <f t="shared" si="798"/>
        <v>Effekt ökning type 22/33 500 70 11</v>
      </c>
      <c r="B9152" s="103" t="str">
        <f t="shared" si="801"/>
        <v>Effekt ökning type 22/33 500</v>
      </c>
      <c r="C9152" s="99">
        <v>70</v>
      </c>
      <c r="D9152" s="99">
        <f t="shared" si="802"/>
        <v>11</v>
      </c>
      <c r="E9152" s="100">
        <f t="shared" si="799"/>
        <v>347.49999999999955</v>
      </c>
      <c r="G9152" s="108"/>
      <c r="H9152" s="109"/>
      <c r="I9152" s="109"/>
      <c r="J9152" s="109"/>
      <c r="K9152" s="105">
        <f>K9151+J9134</f>
        <v>347.49999999999955</v>
      </c>
      <c r="L9152" s="118"/>
    </row>
    <row r="9153" spans="1:12" hidden="1" outlineLevel="1" x14ac:dyDescent="0.25">
      <c r="A9153" s="98" t="str">
        <f t="shared" si="798"/>
        <v>Effekt ökning type 22/33 500 71 11</v>
      </c>
      <c r="B9153" s="103" t="str">
        <f t="shared" si="801"/>
        <v>Effekt ökning type 22/33 500</v>
      </c>
      <c r="C9153" s="99">
        <v>71</v>
      </c>
      <c r="D9153" s="99">
        <f t="shared" si="802"/>
        <v>11</v>
      </c>
      <c r="E9153" s="100">
        <f t="shared" si="799"/>
        <v>350.64999999999952</v>
      </c>
      <c r="G9153" s="108"/>
      <c r="H9153" s="109"/>
      <c r="I9153" s="109"/>
      <c r="J9153" s="109"/>
      <c r="K9153" s="105">
        <f>K9152+J9134</f>
        <v>350.64999999999952</v>
      </c>
      <c r="L9153" s="118"/>
    </row>
    <row r="9154" spans="1:12" hidden="1" outlineLevel="1" x14ac:dyDescent="0.25">
      <c r="A9154" s="98" t="str">
        <f t="shared" si="798"/>
        <v>Effekt ökning type 22/33 500 72 11</v>
      </c>
      <c r="B9154" s="103" t="str">
        <f t="shared" si="801"/>
        <v>Effekt ökning type 22/33 500</v>
      </c>
      <c r="C9154" s="99">
        <v>72</v>
      </c>
      <c r="D9154" s="99">
        <f t="shared" si="802"/>
        <v>11</v>
      </c>
      <c r="E9154" s="100">
        <f t="shared" si="799"/>
        <v>353.7999999999995</v>
      </c>
      <c r="G9154" s="108"/>
      <c r="H9154" s="109"/>
      <c r="I9154" s="109"/>
      <c r="J9154" s="109"/>
      <c r="K9154" s="105">
        <f>K9153+J9134</f>
        <v>353.7999999999995</v>
      </c>
      <c r="L9154" s="118"/>
    </row>
    <row r="9155" spans="1:12" hidden="1" outlineLevel="1" x14ac:dyDescent="0.25">
      <c r="A9155" s="98" t="str">
        <f t="shared" ref="A9155:A9218" si="803">CONCATENATE(B9155," ",C9155," ",D9155)</f>
        <v>Effekt ökning type 22/33 500 73 11</v>
      </c>
      <c r="B9155" s="103" t="str">
        <f t="shared" si="801"/>
        <v>Effekt ökning type 22/33 500</v>
      </c>
      <c r="C9155" s="99">
        <v>73</v>
      </c>
      <c r="D9155" s="99">
        <f t="shared" si="802"/>
        <v>11</v>
      </c>
      <c r="E9155" s="100">
        <f t="shared" ref="E9155:E9218" si="804">K9155</f>
        <v>356.94999999999948</v>
      </c>
      <c r="G9155" s="108"/>
      <c r="H9155" s="109"/>
      <c r="I9155" s="109"/>
      <c r="J9155" s="109"/>
      <c r="K9155" s="105">
        <f>K9154+J9134</f>
        <v>356.94999999999948</v>
      </c>
      <c r="L9155" s="118"/>
    </row>
    <row r="9156" spans="1:12" hidden="1" outlineLevel="1" x14ac:dyDescent="0.25">
      <c r="A9156" s="98" t="str">
        <f t="shared" si="803"/>
        <v>Effekt ökning type 22/33 500 74 11</v>
      </c>
      <c r="B9156" s="103" t="str">
        <f t="shared" si="801"/>
        <v>Effekt ökning type 22/33 500</v>
      </c>
      <c r="C9156" s="99">
        <v>74</v>
      </c>
      <c r="D9156" s="99">
        <f t="shared" si="802"/>
        <v>11</v>
      </c>
      <c r="E9156" s="100">
        <f t="shared" si="804"/>
        <v>360.09999999999945</v>
      </c>
      <c r="G9156" s="108"/>
      <c r="H9156" s="109"/>
      <c r="I9156" s="109"/>
      <c r="J9156" s="109"/>
      <c r="K9156" s="105">
        <f>K9155+J9134</f>
        <v>360.09999999999945</v>
      </c>
      <c r="L9156" s="118"/>
    </row>
    <row r="9157" spans="1:12" hidden="1" outlineLevel="1" x14ac:dyDescent="0.25">
      <c r="A9157" s="98" t="str">
        <f t="shared" si="803"/>
        <v>Effekt ökning type 22/33 500 75 11</v>
      </c>
      <c r="B9157" s="103" t="str">
        <f t="shared" si="801"/>
        <v>Effekt ökning type 22/33 500</v>
      </c>
      <c r="C9157" s="99">
        <v>75</v>
      </c>
      <c r="D9157" s="99">
        <f t="shared" si="802"/>
        <v>11</v>
      </c>
      <c r="E9157" s="100">
        <f t="shared" si="804"/>
        <v>363.24999999999943</v>
      </c>
      <c r="G9157" s="108"/>
      <c r="H9157" s="109"/>
      <c r="I9157" s="109"/>
      <c r="J9157" s="109"/>
      <c r="K9157" s="105">
        <f>K9156+J9134</f>
        <v>363.24999999999943</v>
      </c>
      <c r="L9157" s="118"/>
    </row>
    <row r="9158" spans="1:12" hidden="1" outlineLevel="1" x14ac:dyDescent="0.25">
      <c r="A9158" s="98" t="str">
        <f t="shared" si="803"/>
        <v>Effekt ökning type 22/33 500 76 11</v>
      </c>
      <c r="B9158" s="103" t="str">
        <f t="shared" si="801"/>
        <v>Effekt ökning type 22/33 500</v>
      </c>
      <c r="C9158" s="99">
        <v>76</v>
      </c>
      <c r="D9158" s="99">
        <f t="shared" si="802"/>
        <v>11</v>
      </c>
      <c r="E9158" s="100">
        <f t="shared" si="804"/>
        <v>366.39999999999941</v>
      </c>
      <c r="G9158" s="108"/>
      <c r="H9158" s="109"/>
      <c r="I9158" s="109"/>
      <c r="J9158" s="109"/>
      <c r="K9158" s="105">
        <f>K9157+J9134</f>
        <v>366.39999999999941</v>
      </c>
      <c r="L9158" s="118"/>
    </row>
    <row r="9159" spans="1:12" hidden="1" outlineLevel="1" x14ac:dyDescent="0.25">
      <c r="A9159" s="98" t="str">
        <f t="shared" si="803"/>
        <v>Effekt ökning type 22/33 500 77 11</v>
      </c>
      <c r="B9159" s="103" t="str">
        <f t="shared" si="801"/>
        <v>Effekt ökning type 22/33 500</v>
      </c>
      <c r="C9159" s="99">
        <v>77</v>
      </c>
      <c r="D9159" s="99">
        <f t="shared" si="802"/>
        <v>11</v>
      </c>
      <c r="E9159" s="100">
        <f t="shared" si="804"/>
        <v>369.54999999999939</v>
      </c>
      <c r="G9159" s="108"/>
      <c r="H9159" s="109"/>
      <c r="I9159" s="109"/>
      <c r="J9159" s="109"/>
      <c r="K9159" s="105">
        <f>K9158+J9134</f>
        <v>369.54999999999939</v>
      </c>
      <c r="L9159" s="118"/>
    </row>
    <row r="9160" spans="1:12" hidden="1" outlineLevel="1" x14ac:dyDescent="0.25">
      <c r="A9160" s="98" t="str">
        <f t="shared" si="803"/>
        <v>Effekt ökning type 22/33 500 78 11</v>
      </c>
      <c r="B9160" s="103" t="str">
        <f t="shared" si="801"/>
        <v>Effekt ökning type 22/33 500</v>
      </c>
      <c r="C9160" s="99">
        <v>78</v>
      </c>
      <c r="D9160" s="99">
        <f t="shared" si="802"/>
        <v>11</v>
      </c>
      <c r="E9160" s="100">
        <f t="shared" si="804"/>
        <v>372.69999999999936</v>
      </c>
      <c r="G9160" s="108"/>
      <c r="H9160" s="109"/>
      <c r="I9160" s="109"/>
      <c r="J9160" s="109"/>
      <c r="K9160" s="105">
        <f>K9159+J9134</f>
        <v>372.69999999999936</v>
      </c>
      <c r="L9160" s="118"/>
    </row>
    <row r="9161" spans="1:12" hidden="1" outlineLevel="1" x14ac:dyDescent="0.25">
      <c r="A9161" s="98" t="str">
        <f t="shared" si="803"/>
        <v>Effekt ökning type 22/33 500 79 11</v>
      </c>
      <c r="B9161" s="103" t="str">
        <f t="shared" si="801"/>
        <v>Effekt ökning type 22/33 500</v>
      </c>
      <c r="C9161" s="99">
        <v>79</v>
      </c>
      <c r="D9161" s="99">
        <f t="shared" si="802"/>
        <v>11</v>
      </c>
      <c r="E9161" s="100">
        <f t="shared" si="804"/>
        <v>375.84999999999934</v>
      </c>
      <c r="G9161" s="108"/>
      <c r="H9161" s="109"/>
      <c r="I9161" s="109"/>
      <c r="J9161" s="109"/>
      <c r="K9161" s="105">
        <f>K9160+J9134</f>
        <v>375.84999999999934</v>
      </c>
      <c r="L9161" s="118"/>
    </row>
    <row r="9162" spans="1:12" hidden="1" outlineLevel="1" x14ac:dyDescent="0.25">
      <c r="A9162" s="98" t="str">
        <f t="shared" si="803"/>
        <v>Effekt ökning type 22/33 500 80 11</v>
      </c>
      <c r="B9162" s="103" t="str">
        <f t="shared" si="801"/>
        <v>Effekt ökning type 22/33 500</v>
      </c>
      <c r="C9162" s="99">
        <v>80</v>
      </c>
      <c r="D9162" s="99">
        <f t="shared" si="802"/>
        <v>11</v>
      </c>
      <c r="E9162" s="100">
        <f t="shared" si="804"/>
        <v>378.99999999999932</v>
      </c>
      <c r="G9162" s="108"/>
      <c r="H9162" s="109"/>
      <c r="I9162" s="109"/>
      <c r="J9162" s="109"/>
      <c r="K9162" s="105">
        <f>K9161+J9134</f>
        <v>378.99999999999932</v>
      </c>
      <c r="L9162" s="118"/>
    </row>
    <row r="9163" spans="1:12" hidden="1" outlineLevel="1" x14ac:dyDescent="0.25">
      <c r="A9163" s="98" t="str">
        <f t="shared" si="803"/>
        <v>Effekt ökning type 22/33 500 81 11</v>
      </c>
      <c r="B9163" s="103" t="str">
        <f t="shared" si="801"/>
        <v>Effekt ökning type 22/33 500</v>
      </c>
      <c r="C9163" s="99">
        <v>81</v>
      </c>
      <c r="D9163" s="99">
        <f t="shared" si="802"/>
        <v>11</v>
      </c>
      <c r="E9163" s="100">
        <f t="shared" si="804"/>
        <v>382.1499999999993</v>
      </c>
      <c r="G9163" s="108"/>
      <c r="H9163" s="109"/>
      <c r="I9163" s="109"/>
      <c r="J9163" s="109"/>
      <c r="K9163" s="105">
        <f>K9162+J9134</f>
        <v>382.1499999999993</v>
      </c>
      <c r="L9163" s="118"/>
    </row>
    <row r="9164" spans="1:12" hidden="1" outlineLevel="1" x14ac:dyDescent="0.25">
      <c r="A9164" s="98" t="str">
        <f t="shared" si="803"/>
        <v>Effekt ökning type 22/33 500 82 11</v>
      </c>
      <c r="B9164" s="103" t="str">
        <f t="shared" si="801"/>
        <v>Effekt ökning type 22/33 500</v>
      </c>
      <c r="C9164" s="99">
        <v>82</v>
      </c>
      <c r="D9164" s="99">
        <f t="shared" si="802"/>
        <v>11</v>
      </c>
      <c r="E9164" s="100">
        <f t="shared" si="804"/>
        <v>385.29999999999927</v>
      </c>
      <c r="G9164" s="108"/>
      <c r="H9164" s="109"/>
      <c r="I9164" s="109"/>
      <c r="J9164" s="109"/>
      <c r="K9164" s="105">
        <f>K9163+J9134</f>
        <v>385.29999999999927</v>
      </c>
      <c r="L9164" s="118"/>
    </row>
    <row r="9165" spans="1:12" hidden="1" outlineLevel="1" x14ac:dyDescent="0.25">
      <c r="A9165" s="98" t="str">
        <f t="shared" si="803"/>
        <v>Effekt ökning type 22/33 500 83 11</v>
      </c>
      <c r="B9165" s="103" t="str">
        <f t="shared" si="801"/>
        <v>Effekt ökning type 22/33 500</v>
      </c>
      <c r="C9165" s="99">
        <v>83</v>
      </c>
      <c r="D9165" s="99">
        <f t="shared" ref="D9165:D9182" si="805">D9164</f>
        <v>11</v>
      </c>
      <c r="E9165" s="100">
        <f t="shared" si="804"/>
        <v>388.44999999999925</v>
      </c>
      <c r="G9165" s="108"/>
      <c r="H9165" s="109"/>
      <c r="I9165" s="109"/>
      <c r="J9165" s="109"/>
      <c r="K9165" s="105">
        <f>K9164+J9134</f>
        <v>388.44999999999925</v>
      </c>
      <c r="L9165" s="118"/>
    </row>
    <row r="9166" spans="1:12" hidden="1" outlineLevel="1" x14ac:dyDescent="0.25">
      <c r="A9166" s="98" t="str">
        <f t="shared" si="803"/>
        <v>Effekt ökning type 22/33 500 84 11</v>
      </c>
      <c r="B9166" s="103" t="str">
        <f t="shared" si="801"/>
        <v>Effekt ökning type 22/33 500</v>
      </c>
      <c r="C9166" s="99">
        <v>84</v>
      </c>
      <c r="D9166" s="99">
        <f t="shared" si="805"/>
        <v>11</v>
      </c>
      <c r="E9166" s="100">
        <f t="shared" si="804"/>
        <v>391.59999999999923</v>
      </c>
      <c r="G9166" s="108"/>
      <c r="H9166" s="109"/>
      <c r="I9166" s="109"/>
      <c r="J9166" s="109"/>
      <c r="K9166" s="105">
        <f>K9165+J9134</f>
        <v>391.59999999999923</v>
      </c>
      <c r="L9166" s="118"/>
    </row>
    <row r="9167" spans="1:12" hidden="1" outlineLevel="1" x14ac:dyDescent="0.25">
      <c r="A9167" s="98" t="str">
        <f t="shared" si="803"/>
        <v>Effekt ökning type 22/33 500 85 11</v>
      </c>
      <c r="B9167" s="103" t="str">
        <f t="shared" si="801"/>
        <v>Effekt ökning type 22/33 500</v>
      </c>
      <c r="C9167" s="99">
        <v>85</v>
      </c>
      <c r="D9167" s="99">
        <f t="shared" si="805"/>
        <v>11</v>
      </c>
      <c r="E9167" s="100">
        <f t="shared" si="804"/>
        <v>394.7499999999992</v>
      </c>
      <c r="G9167" s="108"/>
      <c r="H9167" s="109"/>
      <c r="I9167" s="109"/>
      <c r="J9167" s="109"/>
      <c r="K9167" s="105">
        <f>K9166+J9134</f>
        <v>394.7499999999992</v>
      </c>
      <c r="L9167" s="118"/>
    </row>
    <row r="9168" spans="1:12" hidden="1" outlineLevel="1" x14ac:dyDescent="0.25">
      <c r="A9168" s="98" t="str">
        <f t="shared" si="803"/>
        <v>Effekt ökning type 22/33 500 86 11</v>
      </c>
      <c r="B9168" s="103" t="str">
        <f t="shared" si="801"/>
        <v>Effekt ökning type 22/33 500</v>
      </c>
      <c r="C9168" s="99">
        <v>86</v>
      </c>
      <c r="D9168" s="99">
        <f t="shared" si="805"/>
        <v>11</v>
      </c>
      <c r="E9168" s="100">
        <f t="shared" si="804"/>
        <v>397.89999999999918</v>
      </c>
      <c r="G9168" s="108"/>
      <c r="H9168" s="109"/>
      <c r="I9168" s="109"/>
      <c r="J9168" s="109"/>
      <c r="K9168" s="105">
        <f>K9167+J9134</f>
        <v>397.89999999999918</v>
      </c>
      <c r="L9168" s="118"/>
    </row>
    <row r="9169" spans="1:12" hidden="1" outlineLevel="1" x14ac:dyDescent="0.25">
      <c r="A9169" s="98" t="str">
        <f t="shared" si="803"/>
        <v>Effekt ökning type 22/33 500 87 11</v>
      </c>
      <c r="B9169" s="103" t="str">
        <f t="shared" si="801"/>
        <v>Effekt ökning type 22/33 500</v>
      </c>
      <c r="C9169" s="99">
        <v>87</v>
      </c>
      <c r="D9169" s="99">
        <f t="shared" si="805"/>
        <v>11</v>
      </c>
      <c r="E9169" s="100">
        <f t="shared" si="804"/>
        <v>401.04999999999916</v>
      </c>
      <c r="G9169" s="108"/>
      <c r="H9169" s="109"/>
      <c r="I9169" s="109"/>
      <c r="J9169" s="109"/>
      <c r="K9169" s="105">
        <f>K9168+J9134</f>
        <v>401.04999999999916</v>
      </c>
      <c r="L9169" s="118"/>
    </row>
    <row r="9170" spans="1:12" hidden="1" outlineLevel="1" x14ac:dyDescent="0.25">
      <c r="A9170" s="98" t="str">
        <f t="shared" si="803"/>
        <v>Effekt ökning type 22/33 500 88 11</v>
      </c>
      <c r="B9170" s="103" t="str">
        <f t="shared" si="801"/>
        <v>Effekt ökning type 22/33 500</v>
      </c>
      <c r="C9170" s="99">
        <v>88</v>
      </c>
      <c r="D9170" s="99">
        <f t="shared" si="805"/>
        <v>11</v>
      </c>
      <c r="E9170" s="100">
        <f t="shared" si="804"/>
        <v>404.19999999999914</v>
      </c>
      <c r="G9170" s="108"/>
      <c r="H9170" s="109"/>
      <c r="I9170" s="109"/>
      <c r="J9170" s="109"/>
      <c r="K9170" s="105">
        <f>K9169+J9134</f>
        <v>404.19999999999914</v>
      </c>
      <c r="L9170" s="118"/>
    </row>
    <row r="9171" spans="1:12" hidden="1" outlineLevel="1" x14ac:dyDescent="0.25">
      <c r="A9171" s="98" t="str">
        <f t="shared" si="803"/>
        <v>Effekt ökning type 22/33 500 89 11</v>
      </c>
      <c r="B9171" s="103" t="str">
        <f t="shared" si="801"/>
        <v>Effekt ökning type 22/33 500</v>
      </c>
      <c r="C9171" s="99">
        <v>89</v>
      </c>
      <c r="D9171" s="99">
        <f t="shared" si="805"/>
        <v>11</v>
      </c>
      <c r="E9171" s="100">
        <f t="shared" si="804"/>
        <v>407.34999999999911</v>
      </c>
      <c r="G9171" s="108"/>
      <c r="H9171" s="109"/>
      <c r="I9171" s="109"/>
      <c r="J9171" s="109"/>
      <c r="K9171" s="105">
        <f>K9170+J9134</f>
        <v>407.34999999999911</v>
      </c>
      <c r="L9171" s="118"/>
    </row>
    <row r="9172" spans="1:12" hidden="1" outlineLevel="1" x14ac:dyDescent="0.25">
      <c r="A9172" s="98" t="str">
        <f t="shared" si="803"/>
        <v>Effekt ökning type 22/33 500 90 11</v>
      </c>
      <c r="B9172" s="103" t="str">
        <f t="shared" si="801"/>
        <v>Effekt ökning type 22/33 500</v>
      </c>
      <c r="C9172" s="99">
        <v>90</v>
      </c>
      <c r="D9172" s="99">
        <f t="shared" si="805"/>
        <v>11</v>
      </c>
      <c r="E9172" s="100">
        <f t="shared" si="804"/>
        <v>410.49999999999909</v>
      </c>
      <c r="G9172" s="108"/>
      <c r="H9172" s="109"/>
      <c r="I9172" s="109"/>
      <c r="J9172" s="109"/>
      <c r="K9172" s="105">
        <f>K9171+J9134</f>
        <v>410.49999999999909</v>
      </c>
      <c r="L9172" s="118"/>
    </row>
    <row r="9173" spans="1:12" hidden="1" outlineLevel="1" x14ac:dyDescent="0.25">
      <c r="A9173" s="98" t="str">
        <f t="shared" si="803"/>
        <v>Effekt ökning type 22/33 500 91 11</v>
      </c>
      <c r="B9173" s="103" t="str">
        <f t="shared" si="801"/>
        <v>Effekt ökning type 22/33 500</v>
      </c>
      <c r="C9173" s="99">
        <v>91</v>
      </c>
      <c r="D9173" s="99">
        <f t="shared" si="805"/>
        <v>11</v>
      </c>
      <c r="E9173" s="100">
        <f t="shared" si="804"/>
        <v>413.64999999999907</v>
      </c>
      <c r="G9173" s="108"/>
      <c r="H9173" s="109"/>
      <c r="I9173" s="109"/>
      <c r="J9173" s="109"/>
      <c r="K9173" s="105">
        <f>K9172+J9134</f>
        <v>413.64999999999907</v>
      </c>
      <c r="L9173" s="118"/>
    </row>
    <row r="9174" spans="1:12" hidden="1" outlineLevel="1" x14ac:dyDescent="0.25">
      <c r="A9174" s="98" t="str">
        <f t="shared" si="803"/>
        <v>Effekt ökning type 22/33 500 92 11</v>
      </c>
      <c r="B9174" s="103" t="str">
        <f t="shared" si="801"/>
        <v>Effekt ökning type 22/33 500</v>
      </c>
      <c r="C9174" s="99">
        <v>92</v>
      </c>
      <c r="D9174" s="99">
        <f t="shared" si="805"/>
        <v>11</v>
      </c>
      <c r="E9174" s="100">
        <f t="shared" si="804"/>
        <v>416.79999999999905</v>
      </c>
      <c r="G9174" s="108"/>
      <c r="H9174" s="109"/>
      <c r="I9174" s="109"/>
      <c r="J9174" s="109"/>
      <c r="K9174" s="105">
        <f>K9173+J9134</f>
        <v>416.79999999999905</v>
      </c>
      <c r="L9174" s="118"/>
    </row>
    <row r="9175" spans="1:12" hidden="1" outlineLevel="1" x14ac:dyDescent="0.25">
      <c r="A9175" s="98" t="str">
        <f t="shared" si="803"/>
        <v>Effekt ökning type 22/33 500 93 11</v>
      </c>
      <c r="B9175" s="103" t="str">
        <f t="shared" si="801"/>
        <v>Effekt ökning type 22/33 500</v>
      </c>
      <c r="C9175" s="99">
        <v>93</v>
      </c>
      <c r="D9175" s="99">
        <f t="shared" si="805"/>
        <v>11</v>
      </c>
      <c r="E9175" s="100">
        <f t="shared" si="804"/>
        <v>419.94999999999902</v>
      </c>
      <c r="G9175" s="108"/>
      <c r="H9175" s="109"/>
      <c r="I9175" s="109"/>
      <c r="J9175" s="109"/>
      <c r="K9175" s="105">
        <f>K9174+J9134</f>
        <v>419.94999999999902</v>
      </c>
      <c r="L9175" s="118"/>
    </row>
    <row r="9176" spans="1:12" hidden="1" outlineLevel="1" x14ac:dyDescent="0.25">
      <c r="A9176" s="98" t="str">
        <f t="shared" si="803"/>
        <v>Effekt ökning type 22/33 500 94 11</v>
      </c>
      <c r="B9176" s="103" t="str">
        <f t="shared" si="801"/>
        <v>Effekt ökning type 22/33 500</v>
      </c>
      <c r="C9176" s="99">
        <v>94</v>
      </c>
      <c r="D9176" s="99">
        <f t="shared" si="805"/>
        <v>11</v>
      </c>
      <c r="E9176" s="100">
        <f t="shared" si="804"/>
        <v>423.099999999999</v>
      </c>
      <c r="G9176" s="108"/>
      <c r="H9176" s="109"/>
      <c r="I9176" s="109"/>
      <c r="J9176" s="109"/>
      <c r="K9176" s="105">
        <f>K9175+J9134</f>
        <v>423.099999999999</v>
      </c>
      <c r="L9176" s="118"/>
    </row>
    <row r="9177" spans="1:12" hidden="1" outlineLevel="1" x14ac:dyDescent="0.25">
      <c r="A9177" s="98" t="str">
        <f t="shared" si="803"/>
        <v>Effekt ökning type 22/33 500 95 11</v>
      </c>
      <c r="B9177" s="103" t="str">
        <f t="shared" si="801"/>
        <v>Effekt ökning type 22/33 500</v>
      </c>
      <c r="C9177" s="99">
        <v>95</v>
      </c>
      <c r="D9177" s="99">
        <f t="shared" si="805"/>
        <v>11</v>
      </c>
      <c r="E9177" s="100">
        <f t="shared" si="804"/>
        <v>426.24999999999898</v>
      </c>
      <c r="G9177" s="108"/>
      <c r="H9177" s="109"/>
      <c r="I9177" s="109"/>
      <c r="J9177" s="109"/>
      <c r="K9177" s="105">
        <f>K9176+J9134</f>
        <v>426.24999999999898</v>
      </c>
      <c r="L9177" s="118"/>
    </row>
    <row r="9178" spans="1:12" hidden="1" outlineLevel="1" x14ac:dyDescent="0.25">
      <c r="A9178" s="98" t="str">
        <f t="shared" si="803"/>
        <v>Effekt ökning type 22/33 500 96 11</v>
      </c>
      <c r="B9178" s="103" t="str">
        <f t="shared" si="801"/>
        <v>Effekt ökning type 22/33 500</v>
      </c>
      <c r="C9178" s="99">
        <v>96</v>
      </c>
      <c r="D9178" s="99">
        <f t="shared" si="805"/>
        <v>11</v>
      </c>
      <c r="E9178" s="100">
        <f t="shared" si="804"/>
        <v>429.39999999999895</v>
      </c>
      <c r="G9178" s="108"/>
      <c r="H9178" s="109"/>
      <c r="I9178" s="109"/>
      <c r="J9178" s="109"/>
      <c r="K9178" s="105">
        <f>K9177+J9134</f>
        <v>429.39999999999895</v>
      </c>
      <c r="L9178" s="118"/>
    </row>
    <row r="9179" spans="1:12" hidden="1" outlineLevel="1" x14ac:dyDescent="0.25">
      <c r="A9179" s="98" t="str">
        <f t="shared" si="803"/>
        <v>Effekt ökning type 22/33 500 97 11</v>
      </c>
      <c r="B9179" s="103" t="str">
        <f t="shared" si="801"/>
        <v>Effekt ökning type 22/33 500</v>
      </c>
      <c r="C9179" s="99">
        <v>97</v>
      </c>
      <c r="D9179" s="99">
        <f t="shared" si="805"/>
        <v>11</v>
      </c>
      <c r="E9179" s="100">
        <f t="shared" si="804"/>
        <v>432.54999999999893</v>
      </c>
      <c r="G9179" s="108"/>
      <c r="H9179" s="109"/>
      <c r="I9179" s="109"/>
      <c r="J9179" s="109"/>
      <c r="K9179" s="105">
        <f>K9178+J9134</f>
        <v>432.54999999999893</v>
      </c>
      <c r="L9179" s="118"/>
    </row>
    <row r="9180" spans="1:12" hidden="1" outlineLevel="1" x14ac:dyDescent="0.25">
      <c r="A9180" s="98" t="str">
        <f t="shared" si="803"/>
        <v>Effekt ökning type 22/33 500 98 11</v>
      </c>
      <c r="B9180" s="103" t="str">
        <f t="shared" si="801"/>
        <v>Effekt ökning type 22/33 500</v>
      </c>
      <c r="C9180" s="99">
        <v>98</v>
      </c>
      <c r="D9180" s="99">
        <f t="shared" si="805"/>
        <v>11</v>
      </c>
      <c r="E9180" s="100">
        <f t="shared" si="804"/>
        <v>435.69999999999891</v>
      </c>
      <c r="G9180" s="108"/>
      <c r="H9180" s="109"/>
      <c r="I9180" s="109"/>
      <c r="J9180" s="109"/>
      <c r="K9180" s="105">
        <f>K9179+J9134</f>
        <v>435.69999999999891</v>
      </c>
      <c r="L9180" s="118"/>
    </row>
    <row r="9181" spans="1:12" hidden="1" outlineLevel="1" x14ac:dyDescent="0.25">
      <c r="A9181" s="98" t="str">
        <f t="shared" si="803"/>
        <v>Effekt ökning type 22/33 500 99 11</v>
      </c>
      <c r="B9181" s="103" t="str">
        <f t="shared" si="801"/>
        <v>Effekt ökning type 22/33 500</v>
      </c>
      <c r="C9181" s="99">
        <v>99</v>
      </c>
      <c r="D9181" s="99">
        <f t="shared" si="805"/>
        <v>11</v>
      </c>
      <c r="E9181" s="100">
        <f t="shared" si="804"/>
        <v>438.84999999999889</v>
      </c>
      <c r="G9181" s="108"/>
      <c r="H9181" s="109"/>
      <c r="I9181" s="109"/>
      <c r="J9181" s="109"/>
      <c r="K9181" s="105">
        <f>K9180+J9134</f>
        <v>438.84999999999889</v>
      </c>
      <c r="L9181" s="118"/>
    </row>
    <row r="9182" spans="1:12" hidden="1" outlineLevel="1" x14ac:dyDescent="0.25">
      <c r="A9182" s="110" t="str">
        <f t="shared" si="803"/>
        <v>Effekt ökning type 22/33 500 100 11</v>
      </c>
      <c r="B9182" s="111" t="str">
        <f t="shared" si="801"/>
        <v>Effekt ökning type 22/33 500</v>
      </c>
      <c r="C9182" s="112">
        <v>100</v>
      </c>
      <c r="D9182" s="112">
        <f t="shared" si="805"/>
        <v>11</v>
      </c>
      <c r="E9182" s="113">
        <f t="shared" si="804"/>
        <v>441.99999999999886</v>
      </c>
      <c r="G9182" s="114"/>
      <c r="H9182" s="115"/>
      <c r="I9182" s="115"/>
      <c r="J9182" s="115"/>
      <c r="K9182" s="116">
        <f>K9181+J9134</f>
        <v>441.99999999999886</v>
      </c>
      <c r="L9182" s="118"/>
    </row>
    <row r="9183" spans="1:12" hidden="1" outlineLevel="1" x14ac:dyDescent="0.25">
      <c r="A9183" s="98" t="str">
        <f t="shared" si="803"/>
        <v>Effekt ökning type 22/33 500 50 10</v>
      </c>
      <c r="B9183" s="117" t="str">
        <f t="shared" si="801"/>
        <v>Effekt ökning type 22/33 500</v>
      </c>
      <c r="C9183" s="99">
        <v>50</v>
      </c>
      <c r="D9183" s="99">
        <f>U8674</f>
        <v>10</v>
      </c>
      <c r="E9183" s="100">
        <f t="shared" si="804"/>
        <v>287</v>
      </c>
      <c r="G9183" s="99">
        <f>U8675</f>
        <v>287</v>
      </c>
      <c r="H9183" s="101"/>
      <c r="I9183" s="101"/>
      <c r="J9183" s="101"/>
      <c r="K9183" s="102">
        <f>G9183</f>
        <v>287</v>
      </c>
      <c r="L9183" s="118"/>
    </row>
    <row r="9184" spans="1:12" hidden="1" outlineLevel="1" x14ac:dyDescent="0.25">
      <c r="A9184" s="98" t="str">
        <f t="shared" si="803"/>
        <v>Effekt ökning type 22/33 500 51 10</v>
      </c>
      <c r="B9184" s="103" t="str">
        <f t="shared" si="801"/>
        <v>Effekt ökning type 22/33 500</v>
      </c>
      <c r="C9184" s="99">
        <v>51</v>
      </c>
      <c r="D9184" s="99">
        <f t="shared" ref="D9184:D9215" si="806">D9183</f>
        <v>10</v>
      </c>
      <c r="E9184" s="100">
        <f t="shared" si="804"/>
        <v>289.60000000000002</v>
      </c>
      <c r="G9184" s="104"/>
      <c r="H9184" s="59"/>
      <c r="I9184" s="59"/>
      <c r="J9184" s="59"/>
      <c r="K9184" s="105">
        <f>K9183+J9185</f>
        <v>289.60000000000002</v>
      </c>
      <c r="L9184" s="118"/>
    </row>
    <row r="9185" spans="1:12" hidden="1" outlineLevel="1" x14ac:dyDescent="0.25">
      <c r="A9185" s="98" t="str">
        <f t="shared" si="803"/>
        <v>Effekt ökning type 22/33 500 52 10</v>
      </c>
      <c r="B9185" s="103" t="str">
        <f t="shared" si="801"/>
        <v>Effekt ökning type 22/33 500</v>
      </c>
      <c r="C9185" s="99">
        <v>52</v>
      </c>
      <c r="D9185" s="99">
        <f t="shared" si="806"/>
        <v>10</v>
      </c>
      <c r="E9185" s="100">
        <f t="shared" si="804"/>
        <v>292.20000000000005</v>
      </c>
      <c r="G9185" s="99">
        <f>U8676</f>
        <v>417</v>
      </c>
      <c r="H9185" s="59">
        <v>50</v>
      </c>
      <c r="I9185" s="59">
        <f>G9185-G9183</f>
        <v>130</v>
      </c>
      <c r="J9185" s="59">
        <f>I9185/H9185</f>
        <v>2.6</v>
      </c>
      <c r="K9185" s="105">
        <f>K9184+J9185</f>
        <v>292.20000000000005</v>
      </c>
      <c r="L9185" s="118"/>
    </row>
    <row r="9186" spans="1:12" hidden="1" outlineLevel="1" x14ac:dyDescent="0.25">
      <c r="A9186" s="98" t="str">
        <f t="shared" si="803"/>
        <v>Effekt ökning type 22/33 500 53 10</v>
      </c>
      <c r="B9186" s="103" t="str">
        <f t="shared" ref="B9186:B9249" si="807">B9185</f>
        <v>Effekt ökning type 22/33 500</v>
      </c>
      <c r="C9186" s="99">
        <v>53</v>
      </c>
      <c r="D9186" s="99">
        <f t="shared" si="806"/>
        <v>10</v>
      </c>
      <c r="E9186" s="100">
        <f t="shared" si="804"/>
        <v>294.80000000000007</v>
      </c>
      <c r="G9186" s="108"/>
      <c r="H9186" s="109"/>
      <c r="I9186" s="109"/>
      <c r="J9186" s="109"/>
      <c r="K9186" s="105">
        <f>K9185+J9185</f>
        <v>294.80000000000007</v>
      </c>
      <c r="L9186" s="118"/>
    </row>
    <row r="9187" spans="1:12" hidden="1" outlineLevel="1" x14ac:dyDescent="0.25">
      <c r="A9187" s="98" t="str">
        <f t="shared" si="803"/>
        <v>Effekt ökning type 22/33 500 54 10</v>
      </c>
      <c r="B9187" s="103" t="str">
        <f t="shared" si="807"/>
        <v>Effekt ökning type 22/33 500</v>
      </c>
      <c r="C9187" s="99">
        <v>54</v>
      </c>
      <c r="D9187" s="99">
        <f t="shared" si="806"/>
        <v>10</v>
      </c>
      <c r="E9187" s="100">
        <f t="shared" si="804"/>
        <v>297.40000000000009</v>
      </c>
      <c r="G9187" s="108"/>
      <c r="H9187" s="109"/>
      <c r="I9187" s="109"/>
      <c r="J9187" s="109"/>
      <c r="K9187" s="105">
        <f>K9186+J9185</f>
        <v>297.40000000000009</v>
      </c>
      <c r="L9187" s="118"/>
    </row>
    <row r="9188" spans="1:12" hidden="1" outlineLevel="1" x14ac:dyDescent="0.25">
      <c r="A9188" s="98" t="str">
        <f t="shared" si="803"/>
        <v>Effekt ökning type 22/33 500 55 10</v>
      </c>
      <c r="B9188" s="103" t="str">
        <f t="shared" si="807"/>
        <v>Effekt ökning type 22/33 500</v>
      </c>
      <c r="C9188" s="99">
        <v>55</v>
      </c>
      <c r="D9188" s="99">
        <f t="shared" si="806"/>
        <v>10</v>
      </c>
      <c r="E9188" s="100">
        <f t="shared" si="804"/>
        <v>300.00000000000011</v>
      </c>
      <c r="G9188" s="104"/>
      <c r="H9188" s="59"/>
      <c r="I9188" s="59"/>
      <c r="J9188" s="59"/>
      <c r="K9188" s="105">
        <f>K9187+J9185</f>
        <v>300.00000000000011</v>
      </c>
      <c r="L9188" s="118"/>
    </row>
    <row r="9189" spans="1:12" hidden="1" outlineLevel="1" x14ac:dyDescent="0.25">
      <c r="A9189" s="98" t="str">
        <f t="shared" si="803"/>
        <v>Effekt ökning type 22/33 500 56 10</v>
      </c>
      <c r="B9189" s="103" t="str">
        <f t="shared" si="807"/>
        <v>Effekt ökning type 22/33 500</v>
      </c>
      <c r="C9189" s="99">
        <v>56</v>
      </c>
      <c r="D9189" s="99">
        <f t="shared" si="806"/>
        <v>10</v>
      </c>
      <c r="E9189" s="100">
        <f t="shared" si="804"/>
        <v>302.60000000000014</v>
      </c>
      <c r="G9189" s="104"/>
      <c r="H9189" s="59"/>
      <c r="I9189" s="59"/>
      <c r="J9189" s="59"/>
      <c r="K9189" s="105">
        <f>K9188+J9185</f>
        <v>302.60000000000014</v>
      </c>
      <c r="L9189" s="118"/>
    </row>
    <row r="9190" spans="1:12" hidden="1" outlineLevel="1" x14ac:dyDescent="0.25">
      <c r="A9190" s="98" t="str">
        <f t="shared" si="803"/>
        <v>Effekt ökning type 22/33 500 57 10</v>
      </c>
      <c r="B9190" s="103" t="str">
        <f t="shared" si="807"/>
        <v>Effekt ökning type 22/33 500</v>
      </c>
      <c r="C9190" s="99">
        <v>57</v>
      </c>
      <c r="D9190" s="99">
        <f t="shared" si="806"/>
        <v>10</v>
      </c>
      <c r="E9190" s="100">
        <f t="shared" si="804"/>
        <v>305.20000000000016</v>
      </c>
      <c r="G9190" s="104"/>
      <c r="H9190" s="59"/>
      <c r="I9190" s="59"/>
      <c r="J9190" s="59"/>
      <c r="K9190" s="105">
        <f>K9189+J9185</f>
        <v>305.20000000000016</v>
      </c>
      <c r="L9190" s="118"/>
    </row>
    <row r="9191" spans="1:12" hidden="1" outlineLevel="1" x14ac:dyDescent="0.25">
      <c r="A9191" s="98" t="str">
        <f t="shared" si="803"/>
        <v>Effekt ökning type 22/33 500 58 10</v>
      </c>
      <c r="B9191" s="103" t="str">
        <f t="shared" si="807"/>
        <v>Effekt ökning type 22/33 500</v>
      </c>
      <c r="C9191" s="99">
        <v>58</v>
      </c>
      <c r="D9191" s="99">
        <f t="shared" si="806"/>
        <v>10</v>
      </c>
      <c r="E9191" s="100">
        <f t="shared" si="804"/>
        <v>307.80000000000018</v>
      </c>
      <c r="G9191" s="104"/>
      <c r="H9191" s="59"/>
      <c r="I9191" s="59"/>
      <c r="J9191" s="59"/>
      <c r="K9191" s="105">
        <f>K9190+J9185</f>
        <v>307.80000000000018</v>
      </c>
      <c r="L9191" s="118"/>
    </row>
    <row r="9192" spans="1:12" hidden="1" outlineLevel="1" x14ac:dyDescent="0.25">
      <c r="A9192" s="98" t="str">
        <f t="shared" si="803"/>
        <v>Effekt ökning type 22/33 500 59 10</v>
      </c>
      <c r="B9192" s="103" t="str">
        <f t="shared" si="807"/>
        <v>Effekt ökning type 22/33 500</v>
      </c>
      <c r="C9192" s="99">
        <v>59</v>
      </c>
      <c r="D9192" s="99">
        <f t="shared" si="806"/>
        <v>10</v>
      </c>
      <c r="E9192" s="100">
        <f t="shared" si="804"/>
        <v>310.4000000000002</v>
      </c>
      <c r="G9192" s="104"/>
      <c r="H9192" s="59"/>
      <c r="I9192" s="59"/>
      <c r="J9192" s="59"/>
      <c r="K9192" s="105">
        <f>K9191+J9185</f>
        <v>310.4000000000002</v>
      </c>
      <c r="L9192" s="118"/>
    </row>
    <row r="9193" spans="1:12" hidden="1" outlineLevel="1" x14ac:dyDescent="0.25">
      <c r="A9193" s="98" t="str">
        <f t="shared" si="803"/>
        <v>Effekt ökning type 22/33 500 60 10</v>
      </c>
      <c r="B9193" s="103" t="str">
        <f t="shared" si="807"/>
        <v>Effekt ökning type 22/33 500</v>
      </c>
      <c r="C9193" s="99">
        <v>60</v>
      </c>
      <c r="D9193" s="99">
        <f t="shared" si="806"/>
        <v>10</v>
      </c>
      <c r="E9193" s="100">
        <f t="shared" si="804"/>
        <v>313.00000000000023</v>
      </c>
      <c r="G9193" s="108"/>
      <c r="H9193" s="59"/>
      <c r="I9193" s="59"/>
      <c r="J9193" s="59"/>
      <c r="K9193" s="105">
        <f>K9192+J9185</f>
        <v>313.00000000000023</v>
      </c>
      <c r="L9193" s="118"/>
    </row>
    <row r="9194" spans="1:12" hidden="1" outlineLevel="1" x14ac:dyDescent="0.25">
      <c r="A9194" s="98" t="str">
        <f t="shared" si="803"/>
        <v>Effekt ökning type 22/33 500 61 10</v>
      </c>
      <c r="B9194" s="103" t="str">
        <f t="shared" si="807"/>
        <v>Effekt ökning type 22/33 500</v>
      </c>
      <c r="C9194" s="99">
        <v>61</v>
      </c>
      <c r="D9194" s="99">
        <f t="shared" si="806"/>
        <v>10</v>
      </c>
      <c r="E9194" s="100">
        <f t="shared" si="804"/>
        <v>315.60000000000025</v>
      </c>
      <c r="G9194" s="108"/>
      <c r="H9194" s="109"/>
      <c r="I9194" s="109"/>
      <c r="J9194" s="109"/>
      <c r="K9194" s="105">
        <f>K9193+J9185</f>
        <v>315.60000000000025</v>
      </c>
      <c r="L9194" s="118"/>
    </row>
    <row r="9195" spans="1:12" hidden="1" outlineLevel="1" x14ac:dyDescent="0.25">
      <c r="A9195" s="98" t="str">
        <f t="shared" si="803"/>
        <v>Effekt ökning type 22/33 500 62 10</v>
      </c>
      <c r="B9195" s="103" t="str">
        <f t="shared" si="807"/>
        <v>Effekt ökning type 22/33 500</v>
      </c>
      <c r="C9195" s="99">
        <v>62</v>
      </c>
      <c r="D9195" s="99">
        <f t="shared" si="806"/>
        <v>10</v>
      </c>
      <c r="E9195" s="100">
        <f t="shared" si="804"/>
        <v>318.20000000000027</v>
      </c>
      <c r="G9195" s="108"/>
      <c r="H9195" s="109"/>
      <c r="I9195" s="109"/>
      <c r="J9195" s="109"/>
      <c r="K9195" s="105">
        <f>K9194+J9185</f>
        <v>318.20000000000027</v>
      </c>
      <c r="L9195" s="118"/>
    </row>
    <row r="9196" spans="1:12" hidden="1" outlineLevel="1" x14ac:dyDescent="0.25">
      <c r="A9196" s="98" t="str">
        <f t="shared" si="803"/>
        <v>Effekt ökning type 22/33 500 63 10</v>
      </c>
      <c r="B9196" s="103" t="str">
        <f t="shared" si="807"/>
        <v>Effekt ökning type 22/33 500</v>
      </c>
      <c r="C9196" s="99">
        <v>63</v>
      </c>
      <c r="D9196" s="99">
        <f t="shared" si="806"/>
        <v>10</v>
      </c>
      <c r="E9196" s="100">
        <f t="shared" si="804"/>
        <v>320.8000000000003</v>
      </c>
      <c r="G9196" s="108"/>
      <c r="H9196" s="109"/>
      <c r="I9196" s="109"/>
      <c r="J9196" s="109"/>
      <c r="K9196" s="105">
        <f>K9195+J9185</f>
        <v>320.8000000000003</v>
      </c>
      <c r="L9196" s="118"/>
    </row>
    <row r="9197" spans="1:12" hidden="1" outlineLevel="1" x14ac:dyDescent="0.25">
      <c r="A9197" s="98" t="str">
        <f t="shared" si="803"/>
        <v>Effekt ökning type 22/33 500 64 10</v>
      </c>
      <c r="B9197" s="103" t="str">
        <f t="shared" si="807"/>
        <v>Effekt ökning type 22/33 500</v>
      </c>
      <c r="C9197" s="99">
        <v>64</v>
      </c>
      <c r="D9197" s="99">
        <f t="shared" si="806"/>
        <v>10</v>
      </c>
      <c r="E9197" s="100">
        <f t="shared" si="804"/>
        <v>323.40000000000032</v>
      </c>
      <c r="G9197" s="108"/>
      <c r="H9197" s="109"/>
      <c r="I9197" s="109"/>
      <c r="J9197" s="109"/>
      <c r="K9197" s="105">
        <f>K9196+J9185</f>
        <v>323.40000000000032</v>
      </c>
      <c r="L9197" s="118"/>
    </row>
    <row r="9198" spans="1:12" hidden="1" outlineLevel="1" x14ac:dyDescent="0.25">
      <c r="A9198" s="98" t="str">
        <f t="shared" si="803"/>
        <v>Effekt ökning type 22/33 500 65 10</v>
      </c>
      <c r="B9198" s="103" t="str">
        <f t="shared" si="807"/>
        <v>Effekt ökning type 22/33 500</v>
      </c>
      <c r="C9198" s="99">
        <v>65</v>
      </c>
      <c r="D9198" s="99">
        <f t="shared" si="806"/>
        <v>10</v>
      </c>
      <c r="E9198" s="100">
        <f t="shared" si="804"/>
        <v>326.00000000000034</v>
      </c>
      <c r="G9198" s="108"/>
      <c r="H9198" s="109"/>
      <c r="I9198" s="109"/>
      <c r="J9198" s="109"/>
      <c r="K9198" s="105">
        <f>K9197+J9185</f>
        <v>326.00000000000034</v>
      </c>
      <c r="L9198" s="118"/>
    </row>
    <row r="9199" spans="1:12" hidden="1" outlineLevel="1" x14ac:dyDescent="0.25">
      <c r="A9199" s="98" t="str">
        <f t="shared" si="803"/>
        <v>Effekt ökning type 22/33 500 66 10</v>
      </c>
      <c r="B9199" s="103" t="str">
        <f t="shared" si="807"/>
        <v>Effekt ökning type 22/33 500</v>
      </c>
      <c r="C9199" s="99">
        <v>66</v>
      </c>
      <c r="D9199" s="99">
        <f t="shared" si="806"/>
        <v>10</v>
      </c>
      <c r="E9199" s="100">
        <f t="shared" si="804"/>
        <v>328.60000000000036</v>
      </c>
      <c r="G9199" s="108"/>
      <c r="H9199" s="109"/>
      <c r="I9199" s="109"/>
      <c r="J9199" s="109"/>
      <c r="K9199" s="105">
        <f>K9198+J9185</f>
        <v>328.60000000000036</v>
      </c>
      <c r="L9199" s="118"/>
    </row>
    <row r="9200" spans="1:12" hidden="1" outlineLevel="1" x14ac:dyDescent="0.25">
      <c r="A9200" s="98" t="str">
        <f t="shared" si="803"/>
        <v>Effekt ökning type 22/33 500 67 10</v>
      </c>
      <c r="B9200" s="103" t="str">
        <f t="shared" si="807"/>
        <v>Effekt ökning type 22/33 500</v>
      </c>
      <c r="C9200" s="99">
        <v>67</v>
      </c>
      <c r="D9200" s="99">
        <f t="shared" si="806"/>
        <v>10</v>
      </c>
      <c r="E9200" s="100">
        <f t="shared" si="804"/>
        <v>331.20000000000039</v>
      </c>
      <c r="G9200" s="108"/>
      <c r="H9200" s="109"/>
      <c r="I9200" s="109"/>
      <c r="J9200" s="109"/>
      <c r="K9200" s="105">
        <f>K9199+J9185</f>
        <v>331.20000000000039</v>
      </c>
      <c r="L9200" s="118"/>
    </row>
    <row r="9201" spans="1:12" hidden="1" outlineLevel="1" x14ac:dyDescent="0.25">
      <c r="A9201" s="98" t="str">
        <f t="shared" si="803"/>
        <v>Effekt ökning type 22/33 500 68 10</v>
      </c>
      <c r="B9201" s="103" t="str">
        <f t="shared" si="807"/>
        <v>Effekt ökning type 22/33 500</v>
      </c>
      <c r="C9201" s="99">
        <v>68</v>
      </c>
      <c r="D9201" s="99">
        <f t="shared" si="806"/>
        <v>10</v>
      </c>
      <c r="E9201" s="100">
        <f t="shared" si="804"/>
        <v>333.80000000000041</v>
      </c>
      <c r="G9201" s="108"/>
      <c r="H9201" s="109"/>
      <c r="I9201" s="109"/>
      <c r="J9201" s="109"/>
      <c r="K9201" s="105">
        <f>K9200+J9185</f>
        <v>333.80000000000041</v>
      </c>
      <c r="L9201" s="118"/>
    </row>
    <row r="9202" spans="1:12" hidden="1" outlineLevel="1" x14ac:dyDescent="0.25">
      <c r="A9202" s="98" t="str">
        <f t="shared" si="803"/>
        <v>Effekt ökning type 22/33 500 69 10</v>
      </c>
      <c r="B9202" s="103" t="str">
        <f t="shared" si="807"/>
        <v>Effekt ökning type 22/33 500</v>
      </c>
      <c r="C9202" s="99">
        <v>69</v>
      </c>
      <c r="D9202" s="99">
        <f t="shared" si="806"/>
        <v>10</v>
      </c>
      <c r="E9202" s="100">
        <f t="shared" si="804"/>
        <v>336.40000000000043</v>
      </c>
      <c r="G9202" s="108"/>
      <c r="H9202" s="109"/>
      <c r="I9202" s="109"/>
      <c r="J9202" s="109"/>
      <c r="K9202" s="105">
        <f>K9201+J9185</f>
        <v>336.40000000000043</v>
      </c>
      <c r="L9202" s="118"/>
    </row>
    <row r="9203" spans="1:12" hidden="1" outlineLevel="1" x14ac:dyDescent="0.25">
      <c r="A9203" s="98" t="str">
        <f t="shared" si="803"/>
        <v>Effekt ökning type 22/33 500 70 10</v>
      </c>
      <c r="B9203" s="103" t="str">
        <f t="shared" si="807"/>
        <v>Effekt ökning type 22/33 500</v>
      </c>
      <c r="C9203" s="99">
        <v>70</v>
      </c>
      <c r="D9203" s="99">
        <f t="shared" si="806"/>
        <v>10</v>
      </c>
      <c r="E9203" s="100">
        <f t="shared" si="804"/>
        <v>339.00000000000045</v>
      </c>
      <c r="G9203" s="108"/>
      <c r="H9203" s="109"/>
      <c r="I9203" s="109"/>
      <c r="J9203" s="109"/>
      <c r="K9203" s="105">
        <f>K9202+J9185</f>
        <v>339.00000000000045</v>
      </c>
      <c r="L9203" s="118"/>
    </row>
    <row r="9204" spans="1:12" hidden="1" outlineLevel="1" x14ac:dyDescent="0.25">
      <c r="A9204" s="98" t="str">
        <f t="shared" si="803"/>
        <v>Effekt ökning type 22/33 500 71 10</v>
      </c>
      <c r="B9204" s="103" t="str">
        <f t="shared" si="807"/>
        <v>Effekt ökning type 22/33 500</v>
      </c>
      <c r="C9204" s="99">
        <v>71</v>
      </c>
      <c r="D9204" s="99">
        <f t="shared" si="806"/>
        <v>10</v>
      </c>
      <c r="E9204" s="100">
        <f t="shared" si="804"/>
        <v>341.60000000000048</v>
      </c>
      <c r="G9204" s="108"/>
      <c r="H9204" s="109"/>
      <c r="I9204" s="109"/>
      <c r="J9204" s="109"/>
      <c r="K9204" s="105">
        <f>K9203+J9185</f>
        <v>341.60000000000048</v>
      </c>
      <c r="L9204" s="118"/>
    </row>
    <row r="9205" spans="1:12" hidden="1" outlineLevel="1" x14ac:dyDescent="0.25">
      <c r="A9205" s="98" t="str">
        <f t="shared" si="803"/>
        <v>Effekt ökning type 22/33 500 72 10</v>
      </c>
      <c r="B9205" s="103" t="str">
        <f t="shared" si="807"/>
        <v>Effekt ökning type 22/33 500</v>
      </c>
      <c r="C9205" s="99">
        <v>72</v>
      </c>
      <c r="D9205" s="99">
        <f t="shared" si="806"/>
        <v>10</v>
      </c>
      <c r="E9205" s="100">
        <f t="shared" si="804"/>
        <v>344.2000000000005</v>
      </c>
      <c r="G9205" s="108"/>
      <c r="H9205" s="109"/>
      <c r="I9205" s="109"/>
      <c r="J9205" s="109"/>
      <c r="K9205" s="105">
        <f>K9204+J9185</f>
        <v>344.2000000000005</v>
      </c>
      <c r="L9205" s="118"/>
    </row>
    <row r="9206" spans="1:12" hidden="1" outlineLevel="1" x14ac:dyDescent="0.25">
      <c r="A9206" s="98" t="str">
        <f t="shared" si="803"/>
        <v>Effekt ökning type 22/33 500 73 10</v>
      </c>
      <c r="B9206" s="103" t="str">
        <f t="shared" si="807"/>
        <v>Effekt ökning type 22/33 500</v>
      </c>
      <c r="C9206" s="99">
        <v>73</v>
      </c>
      <c r="D9206" s="99">
        <f t="shared" si="806"/>
        <v>10</v>
      </c>
      <c r="E9206" s="100">
        <f t="shared" si="804"/>
        <v>346.80000000000052</v>
      </c>
      <c r="G9206" s="108"/>
      <c r="H9206" s="109"/>
      <c r="I9206" s="109"/>
      <c r="J9206" s="109"/>
      <c r="K9206" s="105">
        <f>K9205+J9185</f>
        <v>346.80000000000052</v>
      </c>
      <c r="L9206" s="118"/>
    </row>
    <row r="9207" spans="1:12" hidden="1" outlineLevel="1" x14ac:dyDescent="0.25">
      <c r="A9207" s="98" t="str">
        <f t="shared" si="803"/>
        <v>Effekt ökning type 22/33 500 74 10</v>
      </c>
      <c r="B9207" s="103" t="str">
        <f t="shared" si="807"/>
        <v>Effekt ökning type 22/33 500</v>
      </c>
      <c r="C9207" s="99">
        <v>74</v>
      </c>
      <c r="D9207" s="99">
        <f t="shared" si="806"/>
        <v>10</v>
      </c>
      <c r="E9207" s="100">
        <f t="shared" si="804"/>
        <v>349.40000000000055</v>
      </c>
      <c r="G9207" s="108"/>
      <c r="H9207" s="109"/>
      <c r="I9207" s="109"/>
      <c r="J9207" s="109"/>
      <c r="K9207" s="105">
        <f>K9206+J9185</f>
        <v>349.40000000000055</v>
      </c>
      <c r="L9207" s="118"/>
    </row>
    <row r="9208" spans="1:12" hidden="1" outlineLevel="1" x14ac:dyDescent="0.25">
      <c r="A9208" s="98" t="str">
        <f t="shared" si="803"/>
        <v>Effekt ökning type 22/33 500 75 10</v>
      </c>
      <c r="B9208" s="103" t="str">
        <f t="shared" si="807"/>
        <v>Effekt ökning type 22/33 500</v>
      </c>
      <c r="C9208" s="99">
        <v>75</v>
      </c>
      <c r="D9208" s="99">
        <f t="shared" si="806"/>
        <v>10</v>
      </c>
      <c r="E9208" s="100">
        <f t="shared" si="804"/>
        <v>352.00000000000057</v>
      </c>
      <c r="G9208" s="108"/>
      <c r="H9208" s="109"/>
      <c r="I9208" s="109"/>
      <c r="J9208" s="109"/>
      <c r="K9208" s="105">
        <f>K9207+J9185</f>
        <v>352.00000000000057</v>
      </c>
      <c r="L9208" s="118"/>
    </row>
    <row r="9209" spans="1:12" hidden="1" outlineLevel="1" x14ac:dyDescent="0.25">
      <c r="A9209" s="98" t="str">
        <f t="shared" si="803"/>
        <v>Effekt ökning type 22/33 500 76 10</v>
      </c>
      <c r="B9209" s="103" t="str">
        <f t="shared" si="807"/>
        <v>Effekt ökning type 22/33 500</v>
      </c>
      <c r="C9209" s="99">
        <v>76</v>
      </c>
      <c r="D9209" s="99">
        <f t="shared" si="806"/>
        <v>10</v>
      </c>
      <c r="E9209" s="100">
        <f t="shared" si="804"/>
        <v>354.60000000000059</v>
      </c>
      <c r="G9209" s="108"/>
      <c r="H9209" s="109"/>
      <c r="I9209" s="109"/>
      <c r="J9209" s="109"/>
      <c r="K9209" s="105">
        <f>K9208+J9185</f>
        <v>354.60000000000059</v>
      </c>
      <c r="L9209" s="118"/>
    </row>
    <row r="9210" spans="1:12" hidden="1" outlineLevel="1" x14ac:dyDescent="0.25">
      <c r="A9210" s="98" t="str">
        <f t="shared" si="803"/>
        <v>Effekt ökning type 22/33 500 77 10</v>
      </c>
      <c r="B9210" s="103" t="str">
        <f t="shared" si="807"/>
        <v>Effekt ökning type 22/33 500</v>
      </c>
      <c r="C9210" s="99">
        <v>77</v>
      </c>
      <c r="D9210" s="99">
        <f t="shared" si="806"/>
        <v>10</v>
      </c>
      <c r="E9210" s="100">
        <f t="shared" si="804"/>
        <v>357.20000000000061</v>
      </c>
      <c r="G9210" s="108"/>
      <c r="H9210" s="109"/>
      <c r="I9210" s="109"/>
      <c r="J9210" s="109"/>
      <c r="K9210" s="105">
        <f>K9209+J9185</f>
        <v>357.20000000000061</v>
      </c>
      <c r="L9210" s="118"/>
    </row>
    <row r="9211" spans="1:12" hidden="1" outlineLevel="1" x14ac:dyDescent="0.25">
      <c r="A9211" s="98" t="str">
        <f t="shared" si="803"/>
        <v>Effekt ökning type 22/33 500 78 10</v>
      </c>
      <c r="B9211" s="103" t="str">
        <f t="shared" si="807"/>
        <v>Effekt ökning type 22/33 500</v>
      </c>
      <c r="C9211" s="99">
        <v>78</v>
      </c>
      <c r="D9211" s="99">
        <f t="shared" si="806"/>
        <v>10</v>
      </c>
      <c r="E9211" s="100">
        <f t="shared" si="804"/>
        <v>359.80000000000064</v>
      </c>
      <c r="G9211" s="108"/>
      <c r="H9211" s="109"/>
      <c r="I9211" s="109"/>
      <c r="J9211" s="109"/>
      <c r="K9211" s="105">
        <f>K9210+J9185</f>
        <v>359.80000000000064</v>
      </c>
      <c r="L9211" s="118"/>
    </row>
    <row r="9212" spans="1:12" hidden="1" outlineLevel="1" x14ac:dyDescent="0.25">
      <c r="A9212" s="98" t="str">
        <f t="shared" si="803"/>
        <v>Effekt ökning type 22/33 500 79 10</v>
      </c>
      <c r="B9212" s="103" t="str">
        <f t="shared" si="807"/>
        <v>Effekt ökning type 22/33 500</v>
      </c>
      <c r="C9212" s="99">
        <v>79</v>
      </c>
      <c r="D9212" s="99">
        <f t="shared" si="806"/>
        <v>10</v>
      </c>
      <c r="E9212" s="100">
        <f t="shared" si="804"/>
        <v>362.40000000000066</v>
      </c>
      <c r="G9212" s="108"/>
      <c r="H9212" s="109"/>
      <c r="I9212" s="109"/>
      <c r="J9212" s="109"/>
      <c r="K9212" s="105">
        <f>K9211+J9185</f>
        <v>362.40000000000066</v>
      </c>
      <c r="L9212" s="118"/>
    </row>
    <row r="9213" spans="1:12" hidden="1" outlineLevel="1" x14ac:dyDescent="0.25">
      <c r="A9213" s="98" t="str">
        <f t="shared" si="803"/>
        <v>Effekt ökning type 22/33 500 80 10</v>
      </c>
      <c r="B9213" s="103" t="str">
        <f t="shared" si="807"/>
        <v>Effekt ökning type 22/33 500</v>
      </c>
      <c r="C9213" s="99">
        <v>80</v>
      </c>
      <c r="D9213" s="99">
        <f t="shared" si="806"/>
        <v>10</v>
      </c>
      <c r="E9213" s="100">
        <f t="shared" si="804"/>
        <v>365.00000000000068</v>
      </c>
      <c r="G9213" s="108"/>
      <c r="H9213" s="109"/>
      <c r="I9213" s="109"/>
      <c r="J9213" s="109"/>
      <c r="K9213" s="105">
        <f>K9212+J9185</f>
        <v>365.00000000000068</v>
      </c>
      <c r="L9213" s="118"/>
    </row>
    <row r="9214" spans="1:12" hidden="1" outlineLevel="1" x14ac:dyDescent="0.25">
      <c r="A9214" s="98" t="str">
        <f t="shared" si="803"/>
        <v>Effekt ökning type 22/33 500 81 10</v>
      </c>
      <c r="B9214" s="103" t="str">
        <f t="shared" si="807"/>
        <v>Effekt ökning type 22/33 500</v>
      </c>
      <c r="C9214" s="99">
        <v>81</v>
      </c>
      <c r="D9214" s="99">
        <f t="shared" si="806"/>
        <v>10</v>
      </c>
      <c r="E9214" s="100">
        <f t="shared" si="804"/>
        <v>367.6000000000007</v>
      </c>
      <c r="G9214" s="108"/>
      <c r="H9214" s="109"/>
      <c r="I9214" s="109"/>
      <c r="J9214" s="109"/>
      <c r="K9214" s="105">
        <f>K9213+J9185</f>
        <v>367.6000000000007</v>
      </c>
      <c r="L9214" s="118"/>
    </row>
    <row r="9215" spans="1:12" hidden="1" outlineLevel="1" x14ac:dyDescent="0.25">
      <c r="A9215" s="98" t="str">
        <f t="shared" si="803"/>
        <v>Effekt ökning type 22/33 500 82 10</v>
      </c>
      <c r="B9215" s="103" t="str">
        <f t="shared" si="807"/>
        <v>Effekt ökning type 22/33 500</v>
      </c>
      <c r="C9215" s="99">
        <v>82</v>
      </c>
      <c r="D9215" s="99">
        <f t="shared" si="806"/>
        <v>10</v>
      </c>
      <c r="E9215" s="100">
        <f t="shared" si="804"/>
        <v>370.20000000000073</v>
      </c>
      <c r="G9215" s="108"/>
      <c r="H9215" s="109"/>
      <c r="I9215" s="109"/>
      <c r="J9215" s="109"/>
      <c r="K9215" s="105">
        <f>K9214+J9185</f>
        <v>370.20000000000073</v>
      </c>
      <c r="L9215" s="118"/>
    </row>
    <row r="9216" spans="1:12" hidden="1" outlineLevel="1" x14ac:dyDescent="0.25">
      <c r="A9216" s="98" t="str">
        <f t="shared" si="803"/>
        <v>Effekt ökning type 22/33 500 83 10</v>
      </c>
      <c r="B9216" s="103" t="str">
        <f t="shared" si="807"/>
        <v>Effekt ökning type 22/33 500</v>
      </c>
      <c r="C9216" s="99">
        <v>83</v>
      </c>
      <c r="D9216" s="99">
        <f t="shared" ref="D9216:D9233" si="808">D9215</f>
        <v>10</v>
      </c>
      <c r="E9216" s="100">
        <f t="shared" si="804"/>
        <v>372.80000000000075</v>
      </c>
      <c r="G9216" s="108"/>
      <c r="H9216" s="109"/>
      <c r="I9216" s="109"/>
      <c r="J9216" s="109"/>
      <c r="K9216" s="105">
        <f>K9215+J9185</f>
        <v>372.80000000000075</v>
      </c>
      <c r="L9216" s="118"/>
    </row>
    <row r="9217" spans="1:12" hidden="1" outlineLevel="1" x14ac:dyDescent="0.25">
      <c r="A9217" s="98" t="str">
        <f t="shared" si="803"/>
        <v>Effekt ökning type 22/33 500 84 10</v>
      </c>
      <c r="B9217" s="103" t="str">
        <f t="shared" si="807"/>
        <v>Effekt ökning type 22/33 500</v>
      </c>
      <c r="C9217" s="99">
        <v>84</v>
      </c>
      <c r="D9217" s="99">
        <f t="shared" si="808"/>
        <v>10</v>
      </c>
      <c r="E9217" s="100">
        <f t="shared" si="804"/>
        <v>375.40000000000077</v>
      </c>
      <c r="G9217" s="108"/>
      <c r="H9217" s="109"/>
      <c r="I9217" s="109"/>
      <c r="J9217" s="109"/>
      <c r="K9217" s="105">
        <f>K9216+J9185</f>
        <v>375.40000000000077</v>
      </c>
      <c r="L9217" s="118"/>
    </row>
    <row r="9218" spans="1:12" hidden="1" outlineLevel="1" x14ac:dyDescent="0.25">
      <c r="A9218" s="98" t="str">
        <f t="shared" si="803"/>
        <v>Effekt ökning type 22/33 500 85 10</v>
      </c>
      <c r="B9218" s="103" t="str">
        <f t="shared" si="807"/>
        <v>Effekt ökning type 22/33 500</v>
      </c>
      <c r="C9218" s="99">
        <v>85</v>
      </c>
      <c r="D9218" s="99">
        <f t="shared" si="808"/>
        <v>10</v>
      </c>
      <c r="E9218" s="100">
        <f t="shared" si="804"/>
        <v>378.0000000000008</v>
      </c>
      <c r="G9218" s="108"/>
      <c r="H9218" s="109"/>
      <c r="I9218" s="109"/>
      <c r="J9218" s="109"/>
      <c r="K9218" s="105">
        <f>K9217+J9185</f>
        <v>378.0000000000008</v>
      </c>
      <c r="L9218" s="118"/>
    </row>
    <row r="9219" spans="1:12" hidden="1" outlineLevel="1" x14ac:dyDescent="0.25">
      <c r="A9219" s="98" t="str">
        <f t="shared" ref="A9219:A9282" si="809">CONCATENATE(B9219," ",C9219," ",D9219)</f>
        <v>Effekt ökning type 22/33 500 86 10</v>
      </c>
      <c r="B9219" s="103" t="str">
        <f t="shared" si="807"/>
        <v>Effekt ökning type 22/33 500</v>
      </c>
      <c r="C9219" s="99">
        <v>86</v>
      </c>
      <c r="D9219" s="99">
        <f t="shared" si="808"/>
        <v>10</v>
      </c>
      <c r="E9219" s="100">
        <f t="shared" ref="E9219:E9282" si="810">K9219</f>
        <v>380.60000000000082</v>
      </c>
      <c r="G9219" s="108"/>
      <c r="H9219" s="109"/>
      <c r="I9219" s="109"/>
      <c r="J9219" s="109"/>
      <c r="K9219" s="105">
        <f>K9218+J9185</f>
        <v>380.60000000000082</v>
      </c>
      <c r="L9219" s="118"/>
    </row>
    <row r="9220" spans="1:12" hidden="1" outlineLevel="1" x14ac:dyDescent="0.25">
      <c r="A9220" s="98" t="str">
        <f t="shared" si="809"/>
        <v>Effekt ökning type 22/33 500 87 10</v>
      </c>
      <c r="B9220" s="103" t="str">
        <f t="shared" si="807"/>
        <v>Effekt ökning type 22/33 500</v>
      </c>
      <c r="C9220" s="99">
        <v>87</v>
      </c>
      <c r="D9220" s="99">
        <f t="shared" si="808"/>
        <v>10</v>
      </c>
      <c r="E9220" s="100">
        <f t="shared" si="810"/>
        <v>383.20000000000084</v>
      </c>
      <c r="G9220" s="108"/>
      <c r="H9220" s="109"/>
      <c r="I9220" s="109"/>
      <c r="J9220" s="109"/>
      <c r="K9220" s="105">
        <f>K9219+J9185</f>
        <v>383.20000000000084</v>
      </c>
      <c r="L9220" s="118"/>
    </row>
    <row r="9221" spans="1:12" hidden="1" outlineLevel="1" x14ac:dyDescent="0.25">
      <c r="A9221" s="98" t="str">
        <f t="shared" si="809"/>
        <v>Effekt ökning type 22/33 500 88 10</v>
      </c>
      <c r="B9221" s="103" t="str">
        <f t="shared" si="807"/>
        <v>Effekt ökning type 22/33 500</v>
      </c>
      <c r="C9221" s="99">
        <v>88</v>
      </c>
      <c r="D9221" s="99">
        <f t="shared" si="808"/>
        <v>10</v>
      </c>
      <c r="E9221" s="100">
        <f t="shared" si="810"/>
        <v>385.80000000000086</v>
      </c>
      <c r="G9221" s="108"/>
      <c r="H9221" s="109"/>
      <c r="I9221" s="109"/>
      <c r="J9221" s="109"/>
      <c r="K9221" s="105">
        <f>K9220+J9185</f>
        <v>385.80000000000086</v>
      </c>
      <c r="L9221" s="118"/>
    </row>
    <row r="9222" spans="1:12" hidden="1" outlineLevel="1" x14ac:dyDescent="0.25">
      <c r="A9222" s="98" t="str">
        <f t="shared" si="809"/>
        <v>Effekt ökning type 22/33 500 89 10</v>
      </c>
      <c r="B9222" s="103" t="str">
        <f t="shared" si="807"/>
        <v>Effekt ökning type 22/33 500</v>
      </c>
      <c r="C9222" s="99">
        <v>89</v>
      </c>
      <c r="D9222" s="99">
        <f t="shared" si="808"/>
        <v>10</v>
      </c>
      <c r="E9222" s="100">
        <f t="shared" si="810"/>
        <v>388.40000000000089</v>
      </c>
      <c r="G9222" s="108"/>
      <c r="H9222" s="109"/>
      <c r="I9222" s="109"/>
      <c r="J9222" s="109"/>
      <c r="K9222" s="105">
        <f>K9221+J9185</f>
        <v>388.40000000000089</v>
      </c>
      <c r="L9222" s="118"/>
    </row>
    <row r="9223" spans="1:12" hidden="1" outlineLevel="1" x14ac:dyDescent="0.25">
      <c r="A9223" s="98" t="str">
        <f t="shared" si="809"/>
        <v>Effekt ökning type 22/33 500 90 10</v>
      </c>
      <c r="B9223" s="103" t="str">
        <f t="shared" si="807"/>
        <v>Effekt ökning type 22/33 500</v>
      </c>
      <c r="C9223" s="99">
        <v>90</v>
      </c>
      <c r="D9223" s="99">
        <f t="shared" si="808"/>
        <v>10</v>
      </c>
      <c r="E9223" s="100">
        <f t="shared" si="810"/>
        <v>391.00000000000091</v>
      </c>
      <c r="G9223" s="108"/>
      <c r="H9223" s="109"/>
      <c r="I9223" s="109"/>
      <c r="J9223" s="109"/>
      <c r="K9223" s="105">
        <f>K9222+J9185</f>
        <v>391.00000000000091</v>
      </c>
      <c r="L9223" s="118"/>
    </row>
    <row r="9224" spans="1:12" hidden="1" outlineLevel="1" x14ac:dyDescent="0.25">
      <c r="A9224" s="98" t="str">
        <f t="shared" si="809"/>
        <v>Effekt ökning type 22/33 500 91 10</v>
      </c>
      <c r="B9224" s="103" t="str">
        <f t="shared" si="807"/>
        <v>Effekt ökning type 22/33 500</v>
      </c>
      <c r="C9224" s="99">
        <v>91</v>
      </c>
      <c r="D9224" s="99">
        <f t="shared" si="808"/>
        <v>10</v>
      </c>
      <c r="E9224" s="100">
        <f t="shared" si="810"/>
        <v>393.60000000000093</v>
      </c>
      <c r="G9224" s="108"/>
      <c r="H9224" s="109"/>
      <c r="I9224" s="109"/>
      <c r="J9224" s="109"/>
      <c r="K9224" s="105">
        <f>K9223+J9185</f>
        <v>393.60000000000093</v>
      </c>
      <c r="L9224" s="118"/>
    </row>
    <row r="9225" spans="1:12" hidden="1" outlineLevel="1" x14ac:dyDescent="0.25">
      <c r="A9225" s="98" t="str">
        <f t="shared" si="809"/>
        <v>Effekt ökning type 22/33 500 92 10</v>
      </c>
      <c r="B9225" s="103" t="str">
        <f t="shared" si="807"/>
        <v>Effekt ökning type 22/33 500</v>
      </c>
      <c r="C9225" s="99">
        <v>92</v>
      </c>
      <c r="D9225" s="99">
        <f t="shared" si="808"/>
        <v>10</v>
      </c>
      <c r="E9225" s="100">
        <f t="shared" si="810"/>
        <v>396.20000000000095</v>
      </c>
      <c r="G9225" s="108"/>
      <c r="H9225" s="109"/>
      <c r="I9225" s="109"/>
      <c r="J9225" s="109"/>
      <c r="K9225" s="105">
        <f>K9224+J9185</f>
        <v>396.20000000000095</v>
      </c>
      <c r="L9225" s="118"/>
    </row>
    <row r="9226" spans="1:12" hidden="1" outlineLevel="1" x14ac:dyDescent="0.25">
      <c r="A9226" s="98" t="str">
        <f t="shared" si="809"/>
        <v>Effekt ökning type 22/33 500 93 10</v>
      </c>
      <c r="B9226" s="103" t="str">
        <f t="shared" si="807"/>
        <v>Effekt ökning type 22/33 500</v>
      </c>
      <c r="C9226" s="99">
        <v>93</v>
      </c>
      <c r="D9226" s="99">
        <f t="shared" si="808"/>
        <v>10</v>
      </c>
      <c r="E9226" s="100">
        <f t="shared" si="810"/>
        <v>398.80000000000098</v>
      </c>
      <c r="G9226" s="108"/>
      <c r="H9226" s="109"/>
      <c r="I9226" s="109"/>
      <c r="J9226" s="109"/>
      <c r="K9226" s="105">
        <f>K9225+J9185</f>
        <v>398.80000000000098</v>
      </c>
      <c r="L9226" s="118"/>
    </row>
    <row r="9227" spans="1:12" hidden="1" outlineLevel="1" x14ac:dyDescent="0.25">
      <c r="A9227" s="98" t="str">
        <f t="shared" si="809"/>
        <v>Effekt ökning type 22/33 500 94 10</v>
      </c>
      <c r="B9227" s="103" t="str">
        <f t="shared" si="807"/>
        <v>Effekt ökning type 22/33 500</v>
      </c>
      <c r="C9227" s="99">
        <v>94</v>
      </c>
      <c r="D9227" s="99">
        <f t="shared" si="808"/>
        <v>10</v>
      </c>
      <c r="E9227" s="100">
        <f t="shared" si="810"/>
        <v>401.400000000001</v>
      </c>
      <c r="G9227" s="108"/>
      <c r="H9227" s="109"/>
      <c r="I9227" s="109"/>
      <c r="J9227" s="109"/>
      <c r="K9227" s="105">
        <f>K9226+J9185</f>
        <v>401.400000000001</v>
      </c>
      <c r="L9227" s="118"/>
    </row>
    <row r="9228" spans="1:12" hidden="1" outlineLevel="1" x14ac:dyDescent="0.25">
      <c r="A9228" s="98" t="str">
        <f t="shared" si="809"/>
        <v>Effekt ökning type 22/33 500 95 10</v>
      </c>
      <c r="B9228" s="103" t="str">
        <f t="shared" si="807"/>
        <v>Effekt ökning type 22/33 500</v>
      </c>
      <c r="C9228" s="99">
        <v>95</v>
      </c>
      <c r="D9228" s="99">
        <f t="shared" si="808"/>
        <v>10</v>
      </c>
      <c r="E9228" s="100">
        <f t="shared" si="810"/>
        <v>404.00000000000102</v>
      </c>
      <c r="G9228" s="108"/>
      <c r="H9228" s="109"/>
      <c r="I9228" s="109"/>
      <c r="J9228" s="109"/>
      <c r="K9228" s="105">
        <f>K9227+J9185</f>
        <v>404.00000000000102</v>
      </c>
      <c r="L9228" s="118"/>
    </row>
    <row r="9229" spans="1:12" hidden="1" outlineLevel="1" x14ac:dyDescent="0.25">
      <c r="A9229" s="98" t="str">
        <f t="shared" si="809"/>
        <v>Effekt ökning type 22/33 500 96 10</v>
      </c>
      <c r="B9229" s="103" t="str">
        <f t="shared" si="807"/>
        <v>Effekt ökning type 22/33 500</v>
      </c>
      <c r="C9229" s="99">
        <v>96</v>
      </c>
      <c r="D9229" s="99">
        <f t="shared" si="808"/>
        <v>10</v>
      </c>
      <c r="E9229" s="100">
        <f t="shared" si="810"/>
        <v>406.60000000000105</v>
      </c>
      <c r="G9229" s="108"/>
      <c r="H9229" s="109"/>
      <c r="I9229" s="109"/>
      <c r="J9229" s="109"/>
      <c r="K9229" s="105">
        <f>K9228+J9185</f>
        <v>406.60000000000105</v>
      </c>
      <c r="L9229" s="118"/>
    </row>
    <row r="9230" spans="1:12" hidden="1" outlineLevel="1" x14ac:dyDescent="0.25">
      <c r="A9230" s="98" t="str">
        <f t="shared" si="809"/>
        <v>Effekt ökning type 22/33 500 97 10</v>
      </c>
      <c r="B9230" s="103" t="str">
        <f t="shared" si="807"/>
        <v>Effekt ökning type 22/33 500</v>
      </c>
      <c r="C9230" s="99">
        <v>97</v>
      </c>
      <c r="D9230" s="99">
        <f t="shared" si="808"/>
        <v>10</v>
      </c>
      <c r="E9230" s="100">
        <f t="shared" si="810"/>
        <v>409.20000000000107</v>
      </c>
      <c r="G9230" s="108"/>
      <c r="H9230" s="109"/>
      <c r="I9230" s="109"/>
      <c r="J9230" s="109"/>
      <c r="K9230" s="105">
        <f>K9229+J9185</f>
        <v>409.20000000000107</v>
      </c>
      <c r="L9230" s="118"/>
    </row>
    <row r="9231" spans="1:12" hidden="1" outlineLevel="1" x14ac:dyDescent="0.25">
      <c r="A9231" s="98" t="str">
        <f t="shared" si="809"/>
        <v>Effekt ökning type 22/33 500 98 10</v>
      </c>
      <c r="B9231" s="103" t="str">
        <f t="shared" si="807"/>
        <v>Effekt ökning type 22/33 500</v>
      </c>
      <c r="C9231" s="99">
        <v>98</v>
      </c>
      <c r="D9231" s="99">
        <f t="shared" si="808"/>
        <v>10</v>
      </c>
      <c r="E9231" s="100">
        <f t="shared" si="810"/>
        <v>411.80000000000109</v>
      </c>
      <c r="G9231" s="108"/>
      <c r="H9231" s="109"/>
      <c r="I9231" s="109"/>
      <c r="J9231" s="109"/>
      <c r="K9231" s="105">
        <f>K9230+J9185</f>
        <v>411.80000000000109</v>
      </c>
      <c r="L9231" s="118"/>
    </row>
    <row r="9232" spans="1:12" hidden="1" outlineLevel="1" x14ac:dyDescent="0.25">
      <c r="A9232" s="98" t="str">
        <f t="shared" si="809"/>
        <v>Effekt ökning type 22/33 500 99 10</v>
      </c>
      <c r="B9232" s="103" t="str">
        <f t="shared" si="807"/>
        <v>Effekt ökning type 22/33 500</v>
      </c>
      <c r="C9232" s="99">
        <v>99</v>
      </c>
      <c r="D9232" s="99">
        <f t="shared" si="808"/>
        <v>10</v>
      </c>
      <c r="E9232" s="100">
        <f t="shared" si="810"/>
        <v>414.40000000000111</v>
      </c>
      <c r="G9232" s="108"/>
      <c r="H9232" s="109"/>
      <c r="I9232" s="109"/>
      <c r="J9232" s="109"/>
      <c r="K9232" s="105">
        <f>K9231+J9185</f>
        <v>414.40000000000111</v>
      </c>
      <c r="L9232" s="118"/>
    </row>
    <row r="9233" spans="1:12" hidden="1" outlineLevel="1" x14ac:dyDescent="0.25">
      <c r="A9233" s="110" t="str">
        <f t="shared" si="809"/>
        <v>Effekt ökning type 22/33 500 100 10</v>
      </c>
      <c r="B9233" s="111" t="str">
        <f t="shared" si="807"/>
        <v>Effekt ökning type 22/33 500</v>
      </c>
      <c r="C9233" s="112">
        <v>100</v>
      </c>
      <c r="D9233" s="112">
        <f t="shared" si="808"/>
        <v>10</v>
      </c>
      <c r="E9233" s="113">
        <f t="shared" si="810"/>
        <v>417.00000000000114</v>
      </c>
      <c r="G9233" s="114"/>
      <c r="H9233" s="115"/>
      <c r="I9233" s="115"/>
      <c r="J9233" s="115"/>
      <c r="K9233" s="116">
        <f>K9232+J9185</f>
        <v>417.00000000000114</v>
      </c>
      <c r="L9233" s="118"/>
    </row>
    <row r="9234" spans="1:12" hidden="1" outlineLevel="1" x14ac:dyDescent="0.25">
      <c r="A9234" s="98" t="str">
        <f t="shared" si="809"/>
        <v>Effekt ökning type 22/33 500 50 9</v>
      </c>
      <c r="B9234" s="117" t="str">
        <f t="shared" si="807"/>
        <v>Effekt ökning type 22/33 500</v>
      </c>
      <c r="C9234" s="99">
        <v>50</v>
      </c>
      <c r="D9234" s="99">
        <f>T8674</f>
        <v>9</v>
      </c>
      <c r="E9234" s="100">
        <f t="shared" si="810"/>
        <v>289.5</v>
      </c>
      <c r="G9234" s="99">
        <f>T8675</f>
        <v>289.5</v>
      </c>
      <c r="H9234" s="101"/>
      <c r="I9234" s="101"/>
      <c r="J9234" s="101"/>
      <c r="K9234" s="102">
        <f>G9234</f>
        <v>289.5</v>
      </c>
      <c r="L9234" s="118"/>
    </row>
    <row r="9235" spans="1:12" hidden="1" outlineLevel="1" x14ac:dyDescent="0.25">
      <c r="A9235" s="98" t="str">
        <f t="shared" si="809"/>
        <v>Effekt ökning type 22/33 500 51 9</v>
      </c>
      <c r="B9235" s="103" t="str">
        <f t="shared" si="807"/>
        <v>Effekt ökning type 22/33 500</v>
      </c>
      <c r="C9235" s="99">
        <v>51</v>
      </c>
      <c r="D9235" s="99">
        <f t="shared" ref="D9235:D9266" si="811">D9234</f>
        <v>9</v>
      </c>
      <c r="E9235" s="100">
        <f t="shared" si="810"/>
        <v>291.55</v>
      </c>
      <c r="G9235" s="104"/>
      <c r="H9235" s="59"/>
      <c r="I9235" s="59"/>
      <c r="J9235" s="59"/>
      <c r="K9235" s="105">
        <f>K9234+J9236</f>
        <v>291.55</v>
      </c>
      <c r="L9235" s="118"/>
    </row>
    <row r="9236" spans="1:12" hidden="1" outlineLevel="1" x14ac:dyDescent="0.25">
      <c r="A9236" s="98" t="str">
        <f t="shared" si="809"/>
        <v>Effekt ökning type 22/33 500 52 9</v>
      </c>
      <c r="B9236" s="103" t="str">
        <f t="shared" si="807"/>
        <v>Effekt ökning type 22/33 500</v>
      </c>
      <c r="C9236" s="99">
        <v>52</v>
      </c>
      <c r="D9236" s="99">
        <f t="shared" si="811"/>
        <v>9</v>
      </c>
      <c r="E9236" s="100">
        <f t="shared" si="810"/>
        <v>293.60000000000002</v>
      </c>
      <c r="G9236" s="99">
        <f>T8676</f>
        <v>392</v>
      </c>
      <c r="H9236" s="59">
        <v>50</v>
      </c>
      <c r="I9236" s="59">
        <f>G9236-G9234</f>
        <v>102.5</v>
      </c>
      <c r="J9236" s="59">
        <f>I9236/H9236</f>
        <v>2.0499999999999998</v>
      </c>
      <c r="K9236" s="105">
        <f>K9235+J9236</f>
        <v>293.60000000000002</v>
      </c>
      <c r="L9236" s="118"/>
    </row>
    <row r="9237" spans="1:12" hidden="1" outlineLevel="1" x14ac:dyDescent="0.25">
      <c r="A9237" s="98" t="str">
        <f t="shared" si="809"/>
        <v>Effekt ökning type 22/33 500 53 9</v>
      </c>
      <c r="B9237" s="103" t="str">
        <f t="shared" si="807"/>
        <v>Effekt ökning type 22/33 500</v>
      </c>
      <c r="C9237" s="99">
        <v>53</v>
      </c>
      <c r="D9237" s="99">
        <f t="shared" si="811"/>
        <v>9</v>
      </c>
      <c r="E9237" s="100">
        <f t="shared" si="810"/>
        <v>295.65000000000003</v>
      </c>
      <c r="G9237" s="108"/>
      <c r="H9237" s="109"/>
      <c r="I9237" s="109"/>
      <c r="J9237" s="109"/>
      <c r="K9237" s="105">
        <f>K9236+J9236</f>
        <v>295.65000000000003</v>
      </c>
      <c r="L9237" s="118"/>
    </row>
    <row r="9238" spans="1:12" hidden="1" outlineLevel="1" x14ac:dyDescent="0.25">
      <c r="A9238" s="98" t="str">
        <f t="shared" si="809"/>
        <v>Effekt ökning type 22/33 500 54 9</v>
      </c>
      <c r="B9238" s="103" t="str">
        <f t="shared" si="807"/>
        <v>Effekt ökning type 22/33 500</v>
      </c>
      <c r="C9238" s="99">
        <v>54</v>
      </c>
      <c r="D9238" s="99">
        <f t="shared" si="811"/>
        <v>9</v>
      </c>
      <c r="E9238" s="100">
        <f t="shared" si="810"/>
        <v>297.70000000000005</v>
      </c>
      <c r="G9238" s="108"/>
      <c r="H9238" s="109"/>
      <c r="I9238" s="109"/>
      <c r="J9238" s="109"/>
      <c r="K9238" s="105">
        <f>K9237+J9236</f>
        <v>297.70000000000005</v>
      </c>
      <c r="L9238" s="118"/>
    </row>
    <row r="9239" spans="1:12" hidden="1" outlineLevel="1" x14ac:dyDescent="0.25">
      <c r="A9239" s="98" t="str">
        <f t="shared" si="809"/>
        <v>Effekt ökning type 22/33 500 55 9</v>
      </c>
      <c r="B9239" s="103" t="str">
        <f t="shared" si="807"/>
        <v>Effekt ökning type 22/33 500</v>
      </c>
      <c r="C9239" s="99">
        <v>55</v>
      </c>
      <c r="D9239" s="99">
        <f t="shared" si="811"/>
        <v>9</v>
      </c>
      <c r="E9239" s="100">
        <f t="shared" si="810"/>
        <v>299.75000000000006</v>
      </c>
      <c r="G9239" s="104"/>
      <c r="H9239" s="59"/>
      <c r="I9239" s="59"/>
      <c r="J9239" s="59"/>
      <c r="K9239" s="105">
        <f>K9238+J9236</f>
        <v>299.75000000000006</v>
      </c>
      <c r="L9239" s="118"/>
    </row>
    <row r="9240" spans="1:12" hidden="1" outlineLevel="1" x14ac:dyDescent="0.25">
      <c r="A9240" s="98" t="str">
        <f t="shared" si="809"/>
        <v>Effekt ökning type 22/33 500 56 9</v>
      </c>
      <c r="B9240" s="103" t="str">
        <f t="shared" si="807"/>
        <v>Effekt ökning type 22/33 500</v>
      </c>
      <c r="C9240" s="99">
        <v>56</v>
      </c>
      <c r="D9240" s="99">
        <f t="shared" si="811"/>
        <v>9</v>
      </c>
      <c r="E9240" s="100">
        <f t="shared" si="810"/>
        <v>301.80000000000007</v>
      </c>
      <c r="G9240" s="104"/>
      <c r="H9240" s="59"/>
      <c r="I9240" s="59"/>
      <c r="J9240" s="59"/>
      <c r="K9240" s="105">
        <f>K9239+J9236</f>
        <v>301.80000000000007</v>
      </c>
      <c r="L9240" s="118"/>
    </row>
    <row r="9241" spans="1:12" hidden="1" outlineLevel="1" x14ac:dyDescent="0.25">
      <c r="A9241" s="98" t="str">
        <f t="shared" si="809"/>
        <v>Effekt ökning type 22/33 500 57 9</v>
      </c>
      <c r="B9241" s="103" t="str">
        <f t="shared" si="807"/>
        <v>Effekt ökning type 22/33 500</v>
      </c>
      <c r="C9241" s="99">
        <v>57</v>
      </c>
      <c r="D9241" s="99">
        <f t="shared" si="811"/>
        <v>9</v>
      </c>
      <c r="E9241" s="100">
        <f t="shared" si="810"/>
        <v>303.85000000000008</v>
      </c>
      <c r="G9241" s="104"/>
      <c r="H9241" s="59"/>
      <c r="I9241" s="59"/>
      <c r="J9241" s="59"/>
      <c r="K9241" s="105">
        <f>K9240+J9236</f>
        <v>303.85000000000008</v>
      </c>
      <c r="L9241" s="118"/>
    </row>
    <row r="9242" spans="1:12" hidden="1" outlineLevel="1" x14ac:dyDescent="0.25">
      <c r="A9242" s="98" t="str">
        <f t="shared" si="809"/>
        <v>Effekt ökning type 22/33 500 58 9</v>
      </c>
      <c r="B9242" s="103" t="str">
        <f t="shared" si="807"/>
        <v>Effekt ökning type 22/33 500</v>
      </c>
      <c r="C9242" s="99">
        <v>58</v>
      </c>
      <c r="D9242" s="99">
        <f t="shared" si="811"/>
        <v>9</v>
      </c>
      <c r="E9242" s="100">
        <f t="shared" si="810"/>
        <v>305.90000000000009</v>
      </c>
      <c r="G9242" s="104"/>
      <c r="H9242" s="59"/>
      <c r="I9242" s="59"/>
      <c r="J9242" s="59"/>
      <c r="K9242" s="105">
        <f>K9241+J9236</f>
        <v>305.90000000000009</v>
      </c>
      <c r="L9242" s="118"/>
    </row>
    <row r="9243" spans="1:12" hidden="1" outlineLevel="1" x14ac:dyDescent="0.25">
      <c r="A9243" s="98" t="str">
        <f t="shared" si="809"/>
        <v>Effekt ökning type 22/33 500 59 9</v>
      </c>
      <c r="B9243" s="103" t="str">
        <f t="shared" si="807"/>
        <v>Effekt ökning type 22/33 500</v>
      </c>
      <c r="C9243" s="99">
        <v>59</v>
      </c>
      <c r="D9243" s="99">
        <f t="shared" si="811"/>
        <v>9</v>
      </c>
      <c r="E9243" s="100">
        <f t="shared" si="810"/>
        <v>307.9500000000001</v>
      </c>
      <c r="G9243" s="104"/>
      <c r="H9243" s="59"/>
      <c r="I9243" s="59"/>
      <c r="J9243" s="59"/>
      <c r="K9243" s="105">
        <f>K9242+J9236</f>
        <v>307.9500000000001</v>
      </c>
      <c r="L9243" s="118"/>
    </row>
    <row r="9244" spans="1:12" hidden="1" outlineLevel="1" x14ac:dyDescent="0.25">
      <c r="A9244" s="98" t="str">
        <f t="shared" si="809"/>
        <v>Effekt ökning type 22/33 500 60 9</v>
      </c>
      <c r="B9244" s="103" t="str">
        <f t="shared" si="807"/>
        <v>Effekt ökning type 22/33 500</v>
      </c>
      <c r="C9244" s="99">
        <v>60</v>
      </c>
      <c r="D9244" s="99">
        <f t="shared" si="811"/>
        <v>9</v>
      </c>
      <c r="E9244" s="100">
        <f t="shared" si="810"/>
        <v>310.00000000000011</v>
      </c>
      <c r="G9244" s="108"/>
      <c r="H9244" s="59"/>
      <c r="I9244" s="59"/>
      <c r="J9244" s="59"/>
      <c r="K9244" s="105">
        <f>K9243+J9236</f>
        <v>310.00000000000011</v>
      </c>
      <c r="L9244" s="118"/>
    </row>
    <row r="9245" spans="1:12" hidden="1" outlineLevel="1" x14ac:dyDescent="0.25">
      <c r="A9245" s="98" t="str">
        <f t="shared" si="809"/>
        <v>Effekt ökning type 22/33 500 61 9</v>
      </c>
      <c r="B9245" s="103" t="str">
        <f t="shared" si="807"/>
        <v>Effekt ökning type 22/33 500</v>
      </c>
      <c r="C9245" s="99">
        <v>61</v>
      </c>
      <c r="D9245" s="99">
        <f t="shared" si="811"/>
        <v>9</v>
      </c>
      <c r="E9245" s="100">
        <f t="shared" si="810"/>
        <v>312.05000000000013</v>
      </c>
      <c r="G9245" s="108"/>
      <c r="H9245" s="109"/>
      <c r="I9245" s="109"/>
      <c r="J9245" s="109"/>
      <c r="K9245" s="105">
        <f>K9244+J9236</f>
        <v>312.05000000000013</v>
      </c>
      <c r="L9245" s="118"/>
    </row>
    <row r="9246" spans="1:12" hidden="1" outlineLevel="1" x14ac:dyDescent="0.25">
      <c r="A9246" s="98" t="str">
        <f t="shared" si="809"/>
        <v>Effekt ökning type 22/33 500 62 9</v>
      </c>
      <c r="B9246" s="103" t="str">
        <f t="shared" si="807"/>
        <v>Effekt ökning type 22/33 500</v>
      </c>
      <c r="C9246" s="99">
        <v>62</v>
      </c>
      <c r="D9246" s="99">
        <f t="shared" si="811"/>
        <v>9</v>
      </c>
      <c r="E9246" s="100">
        <f t="shared" si="810"/>
        <v>314.10000000000014</v>
      </c>
      <c r="G9246" s="108"/>
      <c r="H9246" s="109"/>
      <c r="I9246" s="109"/>
      <c r="J9246" s="109"/>
      <c r="K9246" s="105">
        <f>K9245+J9236</f>
        <v>314.10000000000014</v>
      </c>
      <c r="L9246" s="118"/>
    </row>
    <row r="9247" spans="1:12" hidden="1" outlineLevel="1" x14ac:dyDescent="0.25">
      <c r="A9247" s="98" t="str">
        <f t="shared" si="809"/>
        <v>Effekt ökning type 22/33 500 63 9</v>
      </c>
      <c r="B9247" s="103" t="str">
        <f t="shared" si="807"/>
        <v>Effekt ökning type 22/33 500</v>
      </c>
      <c r="C9247" s="99">
        <v>63</v>
      </c>
      <c r="D9247" s="99">
        <f t="shared" si="811"/>
        <v>9</v>
      </c>
      <c r="E9247" s="100">
        <f t="shared" si="810"/>
        <v>316.15000000000015</v>
      </c>
      <c r="G9247" s="108"/>
      <c r="H9247" s="109"/>
      <c r="I9247" s="109"/>
      <c r="J9247" s="109"/>
      <c r="K9247" s="105">
        <f>K9246+J9236</f>
        <v>316.15000000000015</v>
      </c>
      <c r="L9247" s="118"/>
    </row>
    <row r="9248" spans="1:12" hidden="1" outlineLevel="1" x14ac:dyDescent="0.25">
      <c r="A9248" s="98" t="str">
        <f t="shared" si="809"/>
        <v>Effekt ökning type 22/33 500 64 9</v>
      </c>
      <c r="B9248" s="103" t="str">
        <f t="shared" si="807"/>
        <v>Effekt ökning type 22/33 500</v>
      </c>
      <c r="C9248" s="99">
        <v>64</v>
      </c>
      <c r="D9248" s="99">
        <f t="shared" si="811"/>
        <v>9</v>
      </c>
      <c r="E9248" s="100">
        <f t="shared" si="810"/>
        <v>318.20000000000016</v>
      </c>
      <c r="G9248" s="108"/>
      <c r="H9248" s="109"/>
      <c r="I9248" s="109"/>
      <c r="J9248" s="109"/>
      <c r="K9248" s="105">
        <f>K9247+J9236</f>
        <v>318.20000000000016</v>
      </c>
      <c r="L9248" s="118"/>
    </row>
    <row r="9249" spans="1:12" hidden="1" outlineLevel="1" x14ac:dyDescent="0.25">
      <c r="A9249" s="98" t="str">
        <f t="shared" si="809"/>
        <v>Effekt ökning type 22/33 500 65 9</v>
      </c>
      <c r="B9249" s="103" t="str">
        <f t="shared" si="807"/>
        <v>Effekt ökning type 22/33 500</v>
      </c>
      <c r="C9249" s="99">
        <v>65</v>
      </c>
      <c r="D9249" s="99">
        <f t="shared" si="811"/>
        <v>9</v>
      </c>
      <c r="E9249" s="100">
        <f t="shared" si="810"/>
        <v>320.25000000000017</v>
      </c>
      <c r="G9249" s="108"/>
      <c r="H9249" s="109"/>
      <c r="I9249" s="109"/>
      <c r="J9249" s="109"/>
      <c r="K9249" s="105">
        <f>K9248+J9236</f>
        <v>320.25000000000017</v>
      </c>
      <c r="L9249" s="118"/>
    </row>
    <row r="9250" spans="1:12" hidden="1" outlineLevel="1" x14ac:dyDescent="0.25">
      <c r="A9250" s="98" t="str">
        <f t="shared" si="809"/>
        <v>Effekt ökning type 22/33 500 66 9</v>
      </c>
      <c r="B9250" s="103" t="str">
        <f t="shared" ref="B9250:B9313" si="812">B9249</f>
        <v>Effekt ökning type 22/33 500</v>
      </c>
      <c r="C9250" s="99">
        <v>66</v>
      </c>
      <c r="D9250" s="99">
        <f t="shared" si="811"/>
        <v>9</v>
      </c>
      <c r="E9250" s="100">
        <f t="shared" si="810"/>
        <v>322.30000000000018</v>
      </c>
      <c r="G9250" s="108"/>
      <c r="H9250" s="109"/>
      <c r="I9250" s="109"/>
      <c r="J9250" s="109"/>
      <c r="K9250" s="105">
        <f>K9249+J9236</f>
        <v>322.30000000000018</v>
      </c>
      <c r="L9250" s="118"/>
    </row>
    <row r="9251" spans="1:12" hidden="1" outlineLevel="1" x14ac:dyDescent="0.25">
      <c r="A9251" s="98" t="str">
        <f t="shared" si="809"/>
        <v>Effekt ökning type 22/33 500 67 9</v>
      </c>
      <c r="B9251" s="103" t="str">
        <f t="shared" si="812"/>
        <v>Effekt ökning type 22/33 500</v>
      </c>
      <c r="C9251" s="99">
        <v>67</v>
      </c>
      <c r="D9251" s="99">
        <f t="shared" si="811"/>
        <v>9</v>
      </c>
      <c r="E9251" s="100">
        <f t="shared" si="810"/>
        <v>324.35000000000019</v>
      </c>
      <c r="G9251" s="108"/>
      <c r="H9251" s="109"/>
      <c r="I9251" s="109"/>
      <c r="J9251" s="109"/>
      <c r="K9251" s="105">
        <f>K9250+J9236</f>
        <v>324.35000000000019</v>
      </c>
      <c r="L9251" s="118"/>
    </row>
    <row r="9252" spans="1:12" hidden="1" outlineLevel="1" x14ac:dyDescent="0.25">
      <c r="A9252" s="98" t="str">
        <f t="shared" si="809"/>
        <v>Effekt ökning type 22/33 500 68 9</v>
      </c>
      <c r="B9252" s="103" t="str">
        <f t="shared" si="812"/>
        <v>Effekt ökning type 22/33 500</v>
      </c>
      <c r="C9252" s="99">
        <v>68</v>
      </c>
      <c r="D9252" s="99">
        <f t="shared" si="811"/>
        <v>9</v>
      </c>
      <c r="E9252" s="100">
        <f t="shared" si="810"/>
        <v>326.4000000000002</v>
      </c>
      <c r="G9252" s="108"/>
      <c r="H9252" s="109"/>
      <c r="I9252" s="109"/>
      <c r="J9252" s="109"/>
      <c r="K9252" s="105">
        <f>K9251+J9236</f>
        <v>326.4000000000002</v>
      </c>
      <c r="L9252" s="118"/>
    </row>
    <row r="9253" spans="1:12" hidden="1" outlineLevel="1" x14ac:dyDescent="0.25">
      <c r="A9253" s="98" t="str">
        <f t="shared" si="809"/>
        <v>Effekt ökning type 22/33 500 69 9</v>
      </c>
      <c r="B9253" s="103" t="str">
        <f t="shared" si="812"/>
        <v>Effekt ökning type 22/33 500</v>
      </c>
      <c r="C9253" s="99">
        <v>69</v>
      </c>
      <c r="D9253" s="99">
        <f t="shared" si="811"/>
        <v>9</v>
      </c>
      <c r="E9253" s="100">
        <f t="shared" si="810"/>
        <v>328.45000000000022</v>
      </c>
      <c r="G9253" s="108"/>
      <c r="H9253" s="109"/>
      <c r="I9253" s="109"/>
      <c r="J9253" s="109"/>
      <c r="K9253" s="105">
        <f>K9252+J9236</f>
        <v>328.45000000000022</v>
      </c>
      <c r="L9253" s="118"/>
    </row>
    <row r="9254" spans="1:12" hidden="1" outlineLevel="1" x14ac:dyDescent="0.25">
      <c r="A9254" s="98" t="str">
        <f t="shared" si="809"/>
        <v>Effekt ökning type 22/33 500 70 9</v>
      </c>
      <c r="B9254" s="103" t="str">
        <f t="shared" si="812"/>
        <v>Effekt ökning type 22/33 500</v>
      </c>
      <c r="C9254" s="99">
        <v>70</v>
      </c>
      <c r="D9254" s="99">
        <f t="shared" si="811"/>
        <v>9</v>
      </c>
      <c r="E9254" s="100">
        <f t="shared" si="810"/>
        <v>330.50000000000023</v>
      </c>
      <c r="G9254" s="108"/>
      <c r="H9254" s="109"/>
      <c r="I9254" s="109"/>
      <c r="J9254" s="109"/>
      <c r="K9254" s="105">
        <f>K9253+J9236</f>
        <v>330.50000000000023</v>
      </c>
      <c r="L9254" s="118"/>
    </row>
    <row r="9255" spans="1:12" hidden="1" outlineLevel="1" x14ac:dyDescent="0.25">
      <c r="A9255" s="98" t="str">
        <f t="shared" si="809"/>
        <v>Effekt ökning type 22/33 500 71 9</v>
      </c>
      <c r="B9255" s="103" t="str">
        <f t="shared" si="812"/>
        <v>Effekt ökning type 22/33 500</v>
      </c>
      <c r="C9255" s="99">
        <v>71</v>
      </c>
      <c r="D9255" s="99">
        <f t="shared" si="811"/>
        <v>9</v>
      </c>
      <c r="E9255" s="100">
        <f t="shared" si="810"/>
        <v>332.55000000000024</v>
      </c>
      <c r="G9255" s="108"/>
      <c r="H9255" s="109"/>
      <c r="I9255" s="109"/>
      <c r="J9255" s="109"/>
      <c r="K9255" s="105">
        <f>K9254+J9236</f>
        <v>332.55000000000024</v>
      </c>
      <c r="L9255" s="118"/>
    </row>
    <row r="9256" spans="1:12" hidden="1" outlineLevel="1" x14ac:dyDescent="0.25">
      <c r="A9256" s="98" t="str">
        <f t="shared" si="809"/>
        <v>Effekt ökning type 22/33 500 72 9</v>
      </c>
      <c r="B9256" s="103" t="str">
        <f t="shared" si="812"/>
        <v>Effekt ökning type 22/33 500</v>
      </c>
      <c r="C9256" s="99">
        <v>72</v>
      </c>
      <c r="D9256" s="99">
        <f t="shared" si="811"/>
        <v>9</v>
      </c>
      <c r="E9256" s="100">
        <f t="shared" si="810"/>
        <v>334.60000000000025</v>
      </c>
      <c r="G9256" s="108"/>
      <c r="H9256" s="109"/>
      <c r="I9256" s="109"/>
      <c r="J9256" s="109"/>
      <c r="K9256" s="105">
        <f>K9255+J9236</f>
        <v>334.60000000000025</v>
      </c>
      <c r="L9256" s="118"/>
    </row>
    <row r="9257" spans="1:12" hidden="1" outlineLevel="1" x14ac:dyDescent="0.25">
      <c r="A9257" s="98" t="str">
        <f t="shared" si="809"/>
        <v>Effekt ökning type 22/33 500 73 9</v>
      </c>
      <c r="B9257" s="103" t="str">
        <f t="shared" si="812"/>
        <v>Effekt ökning type 22/33 500</v>
      </c>
      <c r="C9257" s="99">
        <v>73</v>
      </c>
      <c r="D9257" s="99">
        <f t="shared" si="811"/>
        <v>9</v>
      </c>
      <c r="E9257" s="100">
        <f t="shared" si="810"/>
        <v>336.65000000000026</v>
      </c>
      <c r="G9257" s="108"/>
      <c r="H9257" s="109"/>
      <c r="I9257" s="109"/>
      <c r="J9257" s="109"/>
      <c r="K9257" s="105">
        <f>K9256+J9236</f>
        <v>336.65000000000026</v>
      </c>
      <c r="L9257" s="118"/>
    </row>
    <row r="9258" spans="1:12" hidden="1" outlineLevel="1" x14ac:dyDescent="0.25">
      <c r="A9258" s="98" t="str">
        <f t="shared" si="809"/>
        <v>Effekt ökning type 22/33 500 74 9</v>
      </c>
      <c r="B9258" s="103" t="str">
        <f t="shared" si="812"/>
        <v>Effekt ökning type 22/33 500</v>
      </c>
      <c r="C9258" s="99">
        <v>74</v>
      </c>
      <c r="D9258" s="99">
        <f t="shared" si="811"/>
        <v>9</v>
      </c>
      <c r="E9258" s="100">
        <f t="shared" si="810"/>
        <v>338.70000000000027</v>
      </c>
      <c r="G9258" s="108"/>
      <c r="H9258" s="109"/>
      <c r="I9258" s="109"/>
      <c r="J9258" s="109"/>
      <c r="K9258" s="105">
        <f>K9257+J9236</f>
        <v>338.70000000000027</v>
      </c>
      <c r="L9258" s="118"/>
    </row>
    <row r="9259" spans="1:12" hidden="1" outlineLevel="1" x14ac:dyDescent="0.25">
      <c r="A9259" s="98" t="str">
        <f t="shared" si="809"/>
        <v>Effekt ökning type 22/33 500 75 9</v>
      </c>
      <c r="B9259" s="103" t="str">
        <f t="shared" si="812"/>
        <v>Effekt ökning type 22/33 500</v>
      </c>
      <c r="C9259" s="99">
        <v>75</v>
      </c>
      <c r="D9259" s="99">
        <f t="shared" si="811"/>
        <v>9</v>
      </c>
      <c r="E9259" s="100">
        <f t="shared" si="810"/>
        <v>340.75000000000028</v>
      </c>
      <c r="G9259" s="108"/>
      <c r="H9259" s="109"/>
      <c r="I9259" s="109"/>
      <c r="J9259" s="109"/>
      <c r="K9259" s="105">
        <f>K9258+J9236</f>
        <v>340.75000000000028</v>
      </c>
      <c r="L9259" s="118"/>
    </row>
    <row r="9260" spans="1:12" hidden="1" outlineLevel="1" x14ac:dyDescent="0.25">
      <c r="A9260" s="98" t="str">
        <f t="shared" si="809"/>
        <v>Effekt ökning type 22/33 500 76 9</v>
      </c>
      <c r="B9260" s="103" t="str">
        <f t="shared" si="812"/>
        <v>Effekt ökning type 22/33 500</v>
      </c>
      <c r="C9260" s="99">
        <v>76</v>
      </c>
      <c r="D9260" s="99">
        <f t="shared" si="811"/>
        <v>9</v>
      </c>
      <c r="E9260" s="100">
        <f t="shared" si="810"/>
        <v>342.8000000000003</v>
      </c>
      <c r="G9260" s="108"/>
      <c r="H9260" s="109"/>
      <c r="I9260" s="109"/>
      <c r="J9260" s="109"/>
      <c r="K9260" s="105">
        <f>K9259+J9236</f>
        <v>342.8000000000003</v>
      </c>
      <c r="L9260" s="118"/>
    </row>
    <row r="9261" spans="1:12" hidden="1" outlineLevel="1" x14ac:dyDescent="0.25">
      <c r="A9261" s="98" t="str">
        <f t="shared" si="809"/>
        <v>Effekt ökning type 22/33 500 77 9</v>
      </c>
      <c r="B9261" s="103" t="str">
        <f t="shared" si="812"/>
        <v>Effekt ökning type 22/33 500</v>
      </c>
      <c r="C9261" s="99">
        <v>77</v>
      </c>
      <c r="D9261" s="99">
        <f t="shared" si="811"/>
        <v>9</v>
      </c>
      <c r="E9261" s="100">
        <f t="shared" si="810"/>
        <v>344.85000000000031</v>
      </c>
      <c r="G9261" s="108"/>
      <c r="H9261" s="109"/>
      <c r="I9261" s="109"/>
      <c r="J9261" s="109"/>
      <c r="K9261" s="105">
        <f>K9260+J9236</f>
        <v>344.85000000000031</v>
      </c>
      <c r="L9261" s="118"/>
    </row>
    <row r="9262" spans="1:12" hidden="1" outlineLevel="1" x14ac:dyDescent="0.25">
      <c r="A9262" s="98" t="str">
        <f t="shared" si="809"/>
        <v>Effekt ökning type 22/33 500 78 9</v>
      </c>
      <c r="B9262" s="103" t="str">
        <f t="shared" si="812"/>
        <v>Effekt ökning type 22/33 500</v>
      </c>
      <c r="C9262" s="99">
        <v>78</v>
      </c>
      <c r="D9262" s="99">
        <f t="shared" si="811"/>
        <v>9</v>
      </c>
      <c r="E9262" s="100">
        <f t="shared" si="810"/>
        <v>346.90000000000032</v>
      </c>
      <c r="G9262" s="108"/>
      <c r="H9262" s="109"/>
      <c r="I9262" s="109"/>
      <c r="J9262" s="109"/>
      <c r="K9262" s="105">
        <f>K9261+J9236</f>
        <v>346.90000000000032</v>
      </c>
      <c r="L9262" s="118"/>
    </row>
    <row r="9263" spans="1:12" hidden="1" outlineLevel="1" x14ac:dyDescent="0.25">
      <c r="A9263" s="98" t="str">
        <f t="shared" si="809"/>
        <v>Effekt ökning type 22/33 500 79 9</v>
      </c>
      <c r="B9263" s="103" t="str">
        <f t="shared" si="812"/>
        <v>Effekt ökning type 22/33 500</v>
      </c>
      <c r="C9263" s="99">
        <v>79</v>
      </c>
      <c r="D9263" s="99">
        <f t="shared" si="811"/>
        <v>9</v>
      </c>
      <c r="E9263" s="100">
        <f t="shared" si="810"/>
        <v>348.95000000000033</v>
      </c>
      <c r="G9263" s="108"/>
      <c r="H9263" s="109"/>
      <c r="I9263" s="109"/>
      <c r="J9263" s="109"/>
      <c r="K9263" s="105">
        <f>K9262+J9236</f>
        <v>348.95000000000033</v>
      </c>
      <c r="L9263" s="118"/>
    </row>
    <row r="9264" spans="1:12" hidden="1" outlineLevel="1" x14ac:dyDescent="0.25">
      <c r="A9264" s="98" t="str">
        <f t="shared" si="809"/>
        <v>Effekt ökning type 22/33 500 80 9</v>
      </c>
      <c r="B9264" s="103" t="str">
        <f t="shared" si="812"/>
        <v>Effekt ökning type 22/33 500</v>
      </c>
      <c r="C9264" s="99">
        <v>80</v>
      </c>
      <c r="D9264" s="99">
        <f t="shared" si="811"/>
        <v>9</v>
      </c>
      <c r="E9264" s="100">
        <f t="shared" si="810"/>
        <v>351.00000000000034</v>
      </c>
      <c r="G9264" s="108"/>
      <c r="H9264" s="109"/>
      <c r="I9264" s="109"/>
      <c r="J9264" s="109"/>
      <c r="K9264" s="105">
        <f>K9263+J9236</f>
        <v>351.00000000000034</v>
      </c>
      <c r="L9264" s="118"/>
    </row>
    <row r="9265" spans="1:12" hidden="1" outlineLevel="1" x14ac:dyDescent="0.25">
      <c r="A9265" s="98" t="str">
        <f t="shared" si="809"/>
        <v>Effekt ökning type 22/33 500 81 9</v>
      </c>
      <c r="B9265" s="103" t="str">
        <f t="shared" si="812"/>
        <v>Effekt ökning type 22/33 500</v>
      </c>
      <c r="C9265" s="99">
        <v>81</v>
      </c>
      <c r="D9265" s="99">
        <f t="shared" si="811"/>
        <v>9</v>
      </c>
      <c r="E9265" s="100">
        <f t="shared" si="810"/>
        <v>353.05000000000035</v>
      </c>
      <c r="G9265" s="108"/>
      <c r="H9265" s="109"/>
      <c r="I9265" s="109"/>
      <c r="J9265" s="109"/>
      <c r="K9265" s="105">
        <f>K9264+J9236</f>
        <v>353.05000000000035</v>
      </c>
      <c r="L9265" s="118"/>
    </row>
    <row r="9266" spans="1:12" hidden="1" outlineLevel="1" x14ac:dyDescent="0.25">
      <c r="A9266" s="98" t="str">
        <f t="shared" si="809"/>
        <v>Effekt ökning type 22/33 500 82 9</v>
      </c>
      <c r="B9266" s="103" t="str">
        <f t="shared" si="812"/>
        <v>Effekt ökning type 22/33 500</v>
      </c>
      <c r="C9266" s="99">
        <v>82</v>
      </c>
      <c r="D9266" s="99">
        <f t="shared" si="811"/>
        <v>9</v>
      </c>
      <c r="E9266" s="100">
        <f t="shared" si="810"/>
        <v>355.10000000000036</v>
      </c>
      <c r="G9266" s="108"/>
      <c r="H9266" s="109"/>
      <c r="I9266" s="109"/>
      <c r="J9266" s="109"/>
      <c r="K9266" s="105">
        <f>K9265+J9236</f>
        <v>355.10000000000036</v>
      </c>
      <c r="L9266" s="118"/>
    </row>
    <row r="9267" spans="1:12" hidden="1" outlineLevel="1" x14ac:dyDescent="0.25">
      <c r="A9267" s="98" t="str">
        <f t="shared" si="809"/>
        <v>Effekt ökning type 22/33 500 83 9</v>
      </c>
      <c r="B9267" s="103" t="str">
        <f t="shared" si="812"/>
        <v>Effekt ökning type 22/33 500</v>
      </c>
      <c r="C9267" s="99">
        <v>83</v>
      </c>
      <c r="D9267" s="99">
        <f t="shared" ref="D9267:D9284" si="813">D9266</f>
        <v>9</v>
      </c>
      <c r="E9267" s="100">
        <f t="shared" si="810"/>
        <v>357.15000000000038</v>
      </c>
      <c r="G9267" s="108"/>
      <c r="H9267" s="109"/>
      <c r="I9267" s="109"/>
      <c r="J9267" s="109"/>
      <c r="K9267" s="105">
        <f>K9266+J9236</f>
        <v>357.15000000000038</v>
      </c>
      <c r="L9267" s="118"/>
    </row>
    <row r="9268" spans="1:12" hidden="1" outlineLevel="1" x14ac:dyDescent="0.25">
      <c r="A9268" s="98" t="str">
        <f t="shared" si="809"/>
        <v>Effekt ökning type 22/33 500 84 9</v>
      </c>
      <c r="B9268" s="103" t="str">
        <f t="shared" si="812"/>
        <v>Effekt ökning type 22/33 500</v>
      </c>
      <c r="C9268" s="99">
        <v>84</v>
      </c>
      <c r="D9268" s="99">
        <f t="shared" si="813"/>
        <v>9</v>
      </c>
      <c r="E9268" s="100">
        <f t="shared" si="810"/>
        <v>359.20000000000039</v>
      </c>
      <c r="G9268" s="108"/>
      <c r="H9268" s="109"/>
      <c r="I9268" s="109"/>
      <c r="J9268" s="109"/>
      <c r="K9268" s="105">
        <f>K9267+J9236</f>
        <v>359.20000000000039</v>
      </c>
      <c r="L9268" s="118"/>
    </row>
    <row r="9269" spans="1:12" hidden="1" outlineLevel="1" x14ac:dyDescent="0.25">
      <c r="A9269" s="98" t="str">
        <f t="shared" si="809"/>
        <v>Effekt ökning type 22/33 500 85 9</v>
      </c>
      <c r="B9269" s="103" t="str">
        <f t="shared" si="812"/>
        <v>Effekt ökning type 22/33 500</v>
      </c>
      <c r="C9269" s="99">
        <v>85</v>
      </c>
      <c r="D9269" s="99">
        <f t="shared" si="813"/>
        <v>9</v>
      </c>
      <c r="E9269" s="100">
        <f t="shared" si="810"/>
        <v>361.2500000000004</v>
      </c>
      <c r="G9269" s="108"/>
      <c r="H9269" s="109"/>
      <c r="I9269" s="109"/>
      <c r="J9269" s="109"/>
      <c r="K9269" s="105">
        <f>K9268+J9236</f>
        <v>361.2500000000004</v>
      </c>
      <c r="L9269" s="118"/>
    </row>
    <row r="9270" spans="1:12" hidden="1" outlineLevel="1" x14ac:dyDescent="0.25">
      <c r="A9270" s="98" t="str">
        <f t="shared" si="809"/>
        <v>Effekt ökning type 22/33 500 86 9</v>
      </c>
      <c r="B9270" s="103" t="str">
        <f t="shared" si="812"/>
        <v>Effekt ökning type 22/33 500</v>
      </c>
      <c r="C9270" s="99">
        <v>86</v>
      </c>
      <c r="D9270" s="99">
        <f t="shared" si="813"/>
        <v>9</v>
      </c>
      <c r="E9270" s="100">
        <f t="shared" si="810"/>
        <v>363.30000000000041</v>
      </c>
      <c r="G9270" s="108"/>
      <c r="H9270" s="109"/>
      <c r="I9270" s="109"/>
      <c r="J9270" s="109"/>
      <c r="K9270" s="105">
        <f>K9269+J9236</f>
        <v>363.30000000000041</v>
      </c>
      <c r="L9270" s="118"/>
    </row>
    <row r="9271" spans="1:12" hidden="1" outlineLevel="1" x14ac:dyDescent="0.25">
      <c r="A9271" s="98" t="str">
        <f t="shared" si="809"/>
        <v>Effekt ökning type 22/33 500 87 9</v>
      </c>
      <c r="B9271" s="103" t="str">
        <f t="shared" si="812"/>
        <v>Effekt ökning type 22/33 500</v>
      </c>
      <c r="C9271" s="99">
        <v>87</v>
      </c>
      <c r="D9271" s="99">
        <f t="shared" si="813"/>
        <v>9</v>
      </c>
      <c r="E9271" s="100">
        <f t="shared" si="810"/>
        <v>365.35000000000042</v>
      </c>
      <c r="G9271" s="108"/>
      <c r="H9271" s="109"/>
      <c r="I9271" s="109"/>
      <c r="J9271" s="109"/>
      <c r="K9271" s="105">
        <f>K9270+J9236</f>
        <v>365.35000000000042</v>
      </c>
      <c r="L9271" s="118"/>
    </row>
    <row r="9272" spans="1:12" hidden="1" outlineLevel="1" x14ac:dyDescent="0.25">
      <c r="A9272" s="98" t="str">
        <f t="shared" si="809"/>
        <v>Effekt ökning type 22/33 500 88 9</v>
      </c>
      <c r="B9272" s="103" t="str">
        <f t="shared" si="812"/>
        <v>Effekt ökning type 22/33 500</v>
      </c>
      <c r="C9272" s="99">
        <v>88</v>
      </c>
      <c r="D9272" s="99">
        <f t="shared" si="813"/>
        <v>9</v>
      </c>
      <c r="E9272" s="100">
        <f t="shared" si="810"/>
        <v>367.40000000000043</v>
      </c>
      <c r="G9272" s="108"/>
      <c r="H9272" s="109"/>
      <c r="I9272" s="109"/>
      <c r="J9272" s="109"/>
      <c r="K9272" s="105">
        <f>K9271+J9236</f>
        <v>367.40000000000043</v>
      </c>
      <c r="L9272" s="118"/>
    </row>
    <row r="9273" spans="1:12" hidden="1" outlineLevel="1" x14ac:dyDescent="0.25">
      <c r="A9273" s="98" t="str">
        <f t="shared" si="809"/>
        <v>Effekt ökning type 22/33 500 89 9</v>
      </c>
      <c r="B9273" s="103" t="str">
        <f t="shared" si="812"/>
        <v>Effekt ökning type 22/33 500</v>
      </c>
      <c r="C9273" s="99">
        <v>89</v>
      </c>
      <c r="D9273" s="99">
        <f t="shared" si="813"/>
        <v>9</v>
      </c>
      <c r="E9273" s="100">
        <f t="shared" si="810"/>
        <v>369.45000000000044</v>
      </c>
      <c r="G9273" s="108"/>
      <c r="H9273" s="109"/>
      <c r="I9273" s="109"/>
      <c r="J9273" s="109"/>
      <c r="K9273" s="105">
        <f>K9272+J9236</f>
        <v>369.45000000000044</v>
      </c>
      <c r="L9273" s="118"/>
    </row>
    <row r="9274" spans="1:12" hidden="1" outlineLevel="1" x14ac:dyDescent="0.25">
      <c r="A9274" s="98" t="str">
        <f t="shared" si="809"/>
        <v>Effekt ökning type 22/33 500 90 9</v>
      </c>
      <c r="B9274" s="103" t="str">
        <f t="shared" si="812"/>
        <v>Effekt ökning type 22/33 500</v>
      </c>
      <c r="C9274" s="99">
        <v>90</v>
      </c>
      <c r="D9274" s="99">
        <f t="shared" si="813"/>
        <v>9</v>
      </c>
      <c r="E9274" s="100">
        <f t="shared" si="810"/>
        <v>371.50000000000045</v>
      </c>
      <c r="G9274" s="108"/>
      <c r="H9274" s="109"/>
      <c r="I9274" s="109"/>
      <c r="J9274" s="109"/>
      <c r="K9274" s="105">
        <f>K9273+J9236</f>
        <v>371.50000000000045</v>
      </c>
      <c r="L9274" s="118"/>
    </row>
    <row r="9275" spans="1:12" hidden="1" outlineLevel="1" x14ac:dyDescent="0.25">
      <c r="A9275" s="98" t="str">
        <f t="shared" si="809"/>
        <v>Effekt ökning type 22/33 500 91 9</v>
      </c>
      <c r="B9275" s="103" t="str">
        <f t="shared" si="812"/>
        <v>Effekt ökning type 22/33 500</v>
      </c>
      <c r="C9275" s="99">
        <v>91</v>
      </c>
      <c r="D9275" s="99">
        <f t="shared" si="813"/>
        <v>9</v>
      </c>
      <c r="E9275" s="100">
        <f t="shared" si="810"/>
        <v>373.55000000000047</v>
      </c>
      <c r="G9275" s="108"/>
      <c r="H9275" s="109"/>
      <c r="I9275" s="109"/>
      <c r="J9275" s="109"/>
      <c r="K9275" s="105">
        <f>K9274+J9236</f>
        <v>373.55000000000047</v>
      </c>
      <c r="L9275" s="118"/>
    </row>
    <row r="9276" spans="1:12" hidden="1" outlineLevel="1" x14ac:dyDescent="0.25">
      <c r="A9276" s="98" t="str">
        <f t="shared" si="809"/>
        <v>Effekt ökning type 22/33 500 92 9</v>
      </c>
      <c r="B9276" s="103" t="str">
        <f t="shared" si="812"/>
        <v>Effekt ökning type 22/33 500</v>
      </c>
      <c r="C9276" s="99">
        <v>92</v>
      </c>
      <c r="D9276" s="99">
        <f t="shared" si="813"/>
        <v>9</v>
      </c>
      <c r="E9276" s="100">
        <f t="shared" si="810"/>
        <v>375.60000000000048</v>
      </c>
      <c r="G9276" s="108"/>
      <c r="H9276" s="109"/>
      <c r="I9276" s="109"/>
      <c r="J9276" s="109"/>
      <c r="K9276" s="105">
        <f>K9275+J9236</f>
        <v>375.60000000000048</v>
      </c>
      <c r="L9276" s="118"/>
    </row>
    <row r="9277" spans="1:12" hidden="1" outlineLevel="1" x14ac:dyDescent="0.25">
      <c r="A9277" s="98" t="str">
        <f t="shared" si="809"/>
        <v>Effekt ökning type 22/33 500 93 9</v>
      </c>
      <c r="B9277" s="103" t="str">
        <f t="shared" si="812"/>
        <v>Effekt ökning type 22/33 500</v>
      </c>
      <c r="C9277" s="99">
        <v>93</v>
      </c>
      <c r="D9277" s="99">
        <f t="shared" si="813"/>
        <v>9</v>
      </c>
      <c r="E9277" s="100">
        <f t="shared" si="810"/>
        <v>377.65000000000049</v>
      </c>
      <c r="G9277" s="108"/>
      <c r="H9277" s="109"/>
      <c r="I9277" s="109"/>
      <c r="J9277" s="109"/>
      <c r="K9277" s="105">
        <f>K9276+J9236</f>
        <v>377.65000000000049</v>
      </c>
      <c r="L9277" s="118"/>
    </row>
    <row r="9278" spans="1:12" hidden="1" outlineLevel="1" x14ac:dyDescent="0.25">
      <c r="A9278" s="98" t="str">
        <f t="shared" si="809"/>
        <v>Effekt ökning type 22/33 500 94 9</v>
      </c>
      <c r="B9278" s="103" t="str">
        <f t="shared" si="812"/>
        <v>Effekt ökning type 22/33 500</v>
      </c>
      <c r="C9278" s="99">
        <v>94</v>
      </c>
      <c r="D9278" s="99">
        <f t="shared" si="813"/>
        <v>9</v>
      </c>
      <c r="E9278" s="100">
        <f t="shared" si="810"/>
        <v>379.7000000000005</v>
      </c>
      <c r="G9278" s="108"/>
      <c r="H9278" s="109"/>
      <c r="I9278" s="109"/>
      <c r="J9278" s="109"/>
      <c r="K9278" s="105">
        <f>K9277+J9236</f>
        <v>379.7000000000005</v>
      </c>
      <c r="L9278" s="118"/>
    </row>
    <row r="9279" spans="1:12" hidden="1" outlineLevel="1" x14ac:dyDescent="0.25">
      <c r="A9279" s="98" t="str">
        <f t="shared" si="809"/>
        <v>Effekt ökning type 22/33 500 95 9</v>
      </c>
      <c r="B9279" s="103" t="str">
        <f t="shared" si="812"/>
        <v>Effekt ökning type 22/33 500</v>
      </c>
      <c r="C9279" s="99">
        <v>95</v>
      </c>
      <c r="D9279" s="99">
        <f t="shared" si="813"/>
        <v>9</v>
      </c>
      <c r="E9279" s="100">
        <f t="shared" si="810"/>
        <v>381.75000000000051</v>
      </c>
      <c r="G9279" s="108"/>
      <c r="H9279" s="109"/>
      <c r="I9279" s="109"/>
      <c r="J9279" s="109"/>
      <c r="K9279" s="105">
        <f>K9278+J9236</f>
        <v>381.75000000000051</v>
      </c>
      <c r="L9279" s="118"/>
    </row>
    <row r="9280" spans="1:12" hidden="1" outlineLevel="1" x14ac:dyDescent="0.25">
      <c r="A9280" s="98" t="str">
        <f t="shared" si="809"/>
        <v>Effekt ökning type 22/33 500 96 9</v>
      </c>
      <c r="B9280" s="103" t="str">
        <f t="shared" si="812"/>
        <v>Effekt ökning type 22/33 500</v>
      </c>
      <c r="C9280" s="99">
        <v>96</v>
      </c>
      <c r="D9280" s="99">
        <f t="shared" si="813"/>
        <v>9</v>
      </c>
      <c r="E9280" s="100">
        <f t="shared" si="810"/>
        <v>383.80000000000052</v>
      </c>
      <c r="G9280" s="108"/>
      <c r="H9280" s="109"/>
      <c r="I9280" s="109"/>
      <c r="J9280" s="109"/>
      <c r="K9280" s="105">
        <f>K9279+J9236</f>
        <v>383.80000000000052</v>
      </c>
      <c r="L9280" s="118"/>
    </row>
    <row r="9281" spans="1:12" hidden="1" outlineLevel="1" x14ac:dyDescent="0.25">
      <c r="A9281" s="98" t="str">
        <f t="shared" si="809"/>
        <v>Effekt ökning type 22/33 500 97 9</v>
      </c>
      <c r="B9281" s="103" t="str">
        <f t="shared" si="812"/>
        <v>Effekt ökning type 22/33 500</v>
      </c>
      <c r="C9281" s="99">
        <v>97</v>
      </c>
      <c r="D9281" s="99">
        <f t="shared" si="813"/>
        <v>9</v>
      </c>
      <c r="E9281" s="100">
        <f t="shared" si="810"/>
        <v>385.85000000000053</v>
      </c>
      <c r="G9281" s="108"/>
      <c r="H9281" s="109"/>
      <c r="I9281" s="109"/>
      <c r="J9281" s="109"/>
      <c r="K9281" s="105">
        <f>K9280+J9236</f>
        <v>385.85000000000053</v>
      </c>
      <c r="L9281" s="118"/>
    </row>
    <row r="9282" spans="1:12" hidden="1" outlineLevel="1" x14ac:dyDescent="0.25">
      <c r="A9282" s="98" t="str">
        <f t="shared" si="809"/>
        <v>Effekt ökning type 22/33 500 98 9</v>
      </c>
      <c r="B9282" s="103" t="str">
        <f t="shared" si="812"/>
        <v>Effekt ökning type 22/33 500</v>
      </c>
      <c r="C9282" s="99">
        <v>98</v>
      </c>
      <c r="D9282" s="99">
        <f t="shared" si="813"/>
        <v>9</v>
      </c>
      <c r="E9282" s="100">
        <f t="shared" si="810"/>
        <v>387.90000000000055</v>
      </c>
      <c r="G9282" s="108"/>
      <c r="H9282" s="109"/>
      <c r="I9282" s="109"/>
      <c r="J9282" s="109"/>
      <c r="K9282" s="105">
        <f>K9281+J9236</f>
        <v>387.90000000000055</v>
      </c>
      <c r="L9282" s="118"/>
    </row>
    <row r="9283" spans="1:12" hidden="1" outlineLevel="1" x14ac:dyDescent="0.25">
      <c r="A9283" s="98" t="str">
        <f t="shared" ref="A9283:A9346" si="814">CONCATENATE(B9283," ",C9283," ",D9283)</f>
        <v>Effekt ökning type 22/33 500 99 9</v>
      </c>
      <c r="B9283" s="103" t="str">
        <f t="shared" si="812"/>
        <v>Effekt ökning type 22/33 500</v>
      </c>
      <c r="C9283" s="99">
        <v>99</v>
      </c>
      <c r="D9283" s="99">
        <f t="shared" si="813"/>
        <v>9</v>
      </c>
      <c r="E9283" s="100">
        <f t="shared" ref="E9283:E9346" si="815">K9283</f>
        <v>389.95000000000056</v>
      </c>
      <c r="G9283" s="108"/>
      <c r="H9283" s="109"/>
      <c r="I9283" s="109"/>
      <c r="J9283" s="109"/>
      <c r="K9283" s="105">
        <f>K9282+J9236</f>
        <v>389.95000000000056</v>
      </c>
      <c r="L9283" s="118"/>
    </row>
    <row r="9284" spans="1:12" hidden="1" outlineLevel="1" x14ac:dyDescent="0.25">
      <c r="A9284" s="110" t="str">
        <f t="shared" si="814"/>
        <v>Effekt ökning type 22/33 500 100 9</v>
      </c>
      <c r="B9284" s="111" t="str">
        <f t="shared" si="812"/>
        <v>Effekt ökning type 22/33 500</v>
      </c>
      <c r="C9284" s="112">
        <v>100</v>
      </c>
      <c r="D9284" s="112">
        <f t="shared" si="813"/>
        <v>9</v>
      </c>
      <c r="E9284" s="113">
        <f t="shared" si="815"/>
        <v>392.00000000000057</v>
      </c>
      <c r="G9284" s="114"/>
      <c r="H9284" s="115"/>
      <c r="I9284" s="115"/>
      <c r="J9284" s="115"/>
      <c r="K9284" s="116">
        <f>K9283+J9236</f>
        <v>392.00000000000057</v>
      </c>
      <c r="L9284" s="118"/>
    </row>
    <row r="9285" spans="1:12" hidden="1" outlineLevel="1" x14ac:dyDescent="0.25">
      <c r="A9285" s="98" t="str">
        <f t="shared" si="814"/>
        <v>Effekt ökning type 22/33 500 50 8</v>
      </c>
      <c r="B9285" s="117" t="str">
        <f t="shared" si="812"/>
        <v>Effekt ökning type 22/33 500</v>
      </c>
      <c r="C9285" s="99">
        <v>50</v>
      </c>
      <c r="D9285" s="99">
        <f>S8674</f>
        <v>8</v>
      </c>
      <c r="E9285" s="100">
        <f t="shared" si="815"/>
        <v>282</v>
      </c>
      <c r="G9285" s="99">
        <f>S8675</f>
        <v>282</v>
      </c>
      <c r="H9285" s="101"/>
      <c r="I9285" s="101"/>
      <c r="J9285" s="101"/>
      <c r="K9285" s="102">
        <f>G9285</f>
        <v>282</v>
      </c>
      <c r="L9285" s="118"/>
    </row>
    <row r="9286" spans="1:12" hidden="1" outlineLevel="1" x14ac:dyDescent="0.25">
      <c r="A9286" s="98" t="str">
        <f t="shared" si="814"/>
        <v>Effekt ökning type 22/33 500 51 8</v>
      </c>
      <c r="B9286" s="103" t="str">
        <f t="shared" si="812"/>
        <v>Effekt ökning type 22/33 500</v>
      </c>
      <c r="C9286" s="99">
        <v>51</v>
      </c>
      <c r="D9286" s="99">
        <f t="shared" ref="D9286:D9317" si="816">D9285</f>
        <v>8</v>
      </c>
      <c r="E9286" s="100">
        <f t="shared" si="815"/>
        <v>283.7</v>
      </c>
      <c r="G9286" s="104"/>
      <c r="H9286" s="59"/>
      <c r="I9286" s="59"/>
      <c r="J9286" s="59"/>
      <c r="K9286" s="105">
        <f>K9285+J9287</f>
        <v>283.7</v>
      </c>
      <c r="L9286" s="118"/>
    </row>
    <row r="9287" spans="1:12" hidden="1" outlineLevel="1" x14ac:dyDescent="0.25">
      <c r="A9287" s="98" t="str">
        <f t="shared" si="814"/>
        <v>Effekt ökning type 22/33 500 52 8</v>
      </c>
      <c r="B9287" s="103" t="str">
        <f t="shared" si="812"/>
        <v>Effekt ökning type 22/33 500</v>
      </c>
      <c r="C9287" s="99">
        <v>52</v>
      </c>
      <c r="D9287" s="99">
        <f t="shared" si="816"/>
        <v>8</v>
      </c>
      <c r="E9287" s="100">
        <f t="shared" si="815"/>
        <v>285.39999999999998</v>
      </c>
      <c r="G9287" s="99">
        <f>S8676</f>
        <v>367</v>
      </c>
      <c r="H9287" s="59">
        <v>50</v>
      </c>
      <c r="I9287" s="59">
        <f>G9287-G9285</f>
        <v>85</v>
      </c>
      <c r="J9287" s="59">
        <f>I9287/H9287</f>
        <v>1.7</v>
      </c>
      <c r="K9287" s="105">
        <f>K9286+J9287</f>
        <v>285.39999999999998</v>
      </c>
      <c r="L9287" s="118"/>
    </row>
    <row r="9288" spans="1:12" hidden="1" outlineLevel="1" x14ac:dyDescent="0.25">
      <c r="A9288" s="98" t="str">
        <f t="shared" si="814"/>
        <v>Effekt ökning type 22/33 500 53 8</v>
      </c>
      <c r="B9288" s="103" t="str">
        <f t="shared" si="812"/>
        <v>Effekt ökning type 22/33 500</v>
      </c>
      <c r="C9288" s="99">
        <v>53</v>
      </c>
      <c r="D9288" s="99">
        <f t="shared" si="816"/>
        <v>8</v>
      </c>
      <c r="E9288" s="100">
        <f t="shared" si="815"/>
        <v>287.09999999999997</v>
      </c>
      <c r="G9288" s="108"/>
      <c r="H9288" s="109"/>
      <c r="I9288" s="109"/>
      <c r="J9288" s="109"/>
      <c r="K9288" s="105">
        <f>K9287+J9287</f>
        <v>287.09999999999997</v>
      </c>
      <c r="L9288" s="118"/>
    </row>
    <row r="9289" spans="1:12" hidden="1" outlineLevel="1" x14ac:dyDescent="0.25">
      <c r="A9289" s="98" t="str">
        <f t="shared" si="814"/>
        <v>Effekt ökning type 22/33 500 54 8</v>
      </c>
      <c r="B9289" s="103" t="str">
        <f t="shared" si="812"/>
        <v>Effekt ökning type 22/33 500</v>
      </c>
      <c r="C9289" s="99">
        <v>54</v>
      </c>
      <c r="D9289" s="99">
        <f t="shared" si="816"/>
        <v>8</v>
      </c>
      <c r="E9289" s="100">
        <f t="shared" si="815"/>
        <v>288.79999999999995</v>
      </c>
      <c r="G9289" s="108"/>
      <c r="H9289" s="109"/>
      <c r="I9289" s="109"/>
      <c r="J9289" s="109"/>
      <c r="K9289" s="105">
        <f>K9288+J9287</f>
        <v>288.79999999999995</v>
      </c>
      <c r="L9289" s="118"/>
    </row>
    <row r="9290" spans="1:12" hidden="1" outlineLevel="1" x14ac:dyDescent="0.25">
      <c r="A9290" s="98" t="str">
        <f t="shared" si="814"/>
        <v>Effekt ökning type 22/33 500 55 8</v>
      </c>
      <c r="B9290" s="103" t="str">
        <f t="shared" si="812"/>
        <v>Effekt ökning type 22/33 500</v>
      </c>
      <c r="C9290" s="99">
        <v>55</v>
      </c>
      <c r="D9290" s="99">
        <f t="shared" si="816"/>
        <v>8</v>
      </c>
      <c r="E9290" s="100">
        <f t="shared" si="815"/>
        <v>290.49999999999994</v>
      </c>
      <c r="G9290" s="104"/>
      <c r="H9290" s="59"/>
      <c r="I9290" s="59"/>
      <c r="J9290" s="59"/>
      <c r="K9290" s="105">
        <f>K9289+J9287</f>
        <v>290.49999999999994</v>
      </c>
      <c r="L9290" s="118"/>
    </row>
    <row r="9291" spans="1:12" hidden="1" outlineLevel="1" x14ac:dyDescent="0.25">
      <c r="A9291" s="98" t="str">
        <f t="shared" si="814"/>
        <v>Effekt ökning type 22/33 500 56 8</v>
      </c>
      <c r="B9291" s="103" t="str">
        <f t="shared" si="812"/>
        <v>Effekt ökning type 22/33 500</v>
      </c>
      <c r="C9291" s="99">
        <v>56</v>
      </c>
      <c r="D9291" s="99">
        <f t="shared" si="816"/>
        <v>8</v>
      </c>
      <c r="E9291" s="100">
        <f t="shared" si="815"/>
        <v>292.19999999999993</v>
      </c>
      <c r="G9291" s="104"/>
      <c r="H9291" s="59"/>
      <c r="I9291" s="59"/>
      <c r="J9291" s="59"/>
      <c r="K9291" s="105">
        <f>K9290+J9287</f>
        <v>292.19999999999993</v>
      </c>
      <c r="L9291" s="118"/>
    </row>
    <row r="9292" spans="1:12" hidden="1" outlineLevel="1" x14ac:dyDescent="0.25">
      <c r="A9292" s="98" t="str">
        <f t="shared" si="814"/>
        <v>Effekt ökning type 22/33 500 57 8</v>
      </c>
      <c r="B9292" s="103" t="str">
        <f t="shared" si="812"/>
        <v>Effekt ökning type 22/33 500</v>
      </c>
      <c r="C9292" s="99">
        <v>57</v>
      </c>
      <c r="D9292" s="99">
        <f t="shared" si="816"/>
        <v>8</v>
      </c>
      <c r="E9292" s="100">
        <f t="shared" si="815"/>
        <v>293.89999999999992</v>
      </c>
      <c r="G9292" s="104"/>
      <c r="H9292" s="59"/>
      <c r="I9292" s="59"/>
      <c r="J9292" s="59"/>
      <c r="K9292" s="105">
        <f>K9291+J9287</f>
        <v>293.89999999999992</v>
      </c>
      <c r="L9292" s="118"/>
    </row>
    <row r="9293" spans="1:12" hidden="1" outlineLevel="1" x14ac:dyDescent="0.25">
      <c r="A9293" s="98" t="str">
        <f t="shared" si="814"/>
        <v>Effekt ökning type 22/33 500 58 8</v>
      </c>
      <c r="B9293" s="103" t="str">
        <f t="shared" si="812"/>
        <v>Effekt ökning type 22/33 500</v>
      </c>
      <c r="C9293" s="99">
        <v>58</v>
      </c>
      <c r="D9293" s="99">
        <f t="shared" si="816"/>
        <v>8</v>
      </c>
      <c r="E9293" s="100">
        <f t="shared" si="815"/>
        <v>295.59999999999991</v>
      </c>
      <c r="G9293" s="104"/>
      <c r="H9293" s="59"/>
      <c r="I9293" s="59"/>
      <c r="J9293" s="59"/>
      <c r="K9293" s="105">
        <f>K9292+J9287</f>
        <v>295.59999999999991</v>
      </c>
      <c r="L9293" s="118"/>
    </row>
    <row r="9294" spans="1:12" hidden="1" outlineLevel="1" x14ac:dyDescent="0.25">
      <c r="A9294" s="98" t="str">
        <f t="shared" si="814"/>
        <v>Effekt ökning type 22/33 500 59 8</v>
      </c>
      <c r="B9294" s="103" t="str">
        <f t="shared" si="812"/>
        <v>Effekt ökning type 22/33 500</v>
      </c>
      <c r="C9294" s="99">
        <v>59</v>
      </c>
      <c r="D9294" s="99">
        <f t="shared" si="816"/>
        <v>8</v>
      </c>
      <c r="E9294" s="100">
        <f t="shared" si="815"/>
        <v>297.2999999999999</v>
      </c>
      <c r="G9294" s="104"/>
      <c r="H9294" s="59"/>
      <c r="I9294" s="59"/>
      <c r="J9294" s="59"/>
      <c r="K9294" s="105">
        <f>K9293+J9287</f>
        <v>297.2999999999999</v>
      </c>
      <c r="L9294" s="118"/>
    </row>
    <row r="9295" spans="1:12" hidden="1" outlineLevel="1" x14ac:dyDescent="0.25">
      <c r="A9295" s="98" t="str">
        <f t="shared" si="814"/>
        <v>Effekt ökning type 22/33 500 60 8</v>
      </c>
      <c r="B9295" s="103" t="str">
        <f t="shared" si="812"/>
        <v>Effekt ökning type 22/33 500</v>
      </c>
      <c r="C9295" s="99">
        <v>60</v>
      </c>
      <c r="D9295" s="99">
        <f t="shared" si="816"/>
        <v>8</v>
      </c>
      <c r="E9295" s="100">
        <f t="shared" si="815"/>
        <v>298.99999999999989</v>
      </c>
      <c r="G9295" s="108"/>
      <c r="H9295" s="59"/>
      <c r="I9295" s="59"/>
      <c r="J9295" s="59"/>
      <c r="K9295" s="105">
        <f>K9294+J9287</f>
        <v>298.99999999999989</v>
      </c>
      <c r="L9295" s="118"/>
    </row>
    <row r="9296" spans="1:12" hidden="1" outlineLevel="1" x14ac:dyDescent="0.25">
      <c r="A9296" s="98" t="str">
        <f t="shared" si="814"/>
        <v>Effekt ökning type 22/33 500 61 8</v>
      </c>
      <c r="B9296" s="103" t="str">
        <f t="shared" si="812"/>
        <v>Effekt ökning type 22/33 500</v>
      </c>
      <c r="C9296" s="99">
        <v>61</v>
      </c>
      <c r="D9296" s="99">
        <f t="shared" si="816"/>
        <v>8</v>
      </c>
      <c r="E9296" s="100">
        <f t="shared" si="815"/>
        <v>300.69999999999987</v>
      </c>
      <c r="G9296" s="108"/>
      <c r="H9296" s="109"/>
      <c r="I9296" s="109"/>
      <c r="J9296" s="109"/>
      <c r="K9296" s="105">
        <f>K9295+J9287</f>
        <v>300.69999999999987</v>
      </c>
      <c r="L9296" s="118"/>
    </row>
    <row r="9297" spans="1:12" hidden="1" outlineLevel="1" x14ac:dyDescent="0.25">
      <c r="A9297" s="98" t="str">
        <f t="shared" si="814"/>
        <v>Effekt ökning type 22/33 500 62 8</v>
      </c>
      <c r="B9297" s="103" t="str">
        <f t="shared" si="812"/>
        <v>Effekt ökning type 22/33 500</v>
      </c>
      <c r="C9297" s="99">
        <v>62</v>
      </c>
      <c r="D9297" s="99">
        <f t="shared" si="816"/>
        <v>8</v>
      </c>
      <c r="E9297" s="100">
        <f t="shared" si="815"/>
        <v>302.39999999999986</v>
      </c>
      <c r="G9297" s="108"/>
      <c r="H9297" s="109"/>
      <c r="I9297" s="109"/>
      <c r="J9297" s="109"/>
      <c r="K9297" s="105">
        <f>K9296+J9287</f>
        <v>302.39999999999986</v>
      </c>
      <c r="L9297" s="118"/>
    </row>
    <row r="9298" spans="1:12" hidden="1" outlineLevel="1" x14ac:dyDescent="0.25">
      <c r="A9298" s="98" t="str">
        <f t="shared" si="814"/>
        <v>Effekt ökning type 22/33 500 63 8</v>
      </c>
      <c r="B9298" s="103" t="str">
        <f t="shared" si="812"/>
        <v>Effekt ökning type 22/33 500</v>
      </c>
      <c r="C9298" s="99">
        <v>63</v>
      </c>
      <c r="D9298" s="99">
        <f t="shared" si="816"/>
        <v>8</v>
      </c>
      <c r="E9298" s="100">
        <f t="shared" si="815"/>
        <v>304.09999999999985</v>
      </c>
      <c r="G9298" s="108"/>
      <c r="H9298" s="109"/>
      <c r="I9298" s="109"/>
      <c r="J9298" s="109"/>
      <c r="K9298" s="105">
        <f>K9297+J9287</f>
        <v>304.09999999999985</v>
      </c>
      <c r="L9298" s="118"/>
    </row>
    <row r="9299" spans="1:12" hidden="1" outlineLevel="1" x14ac:dyDescent="0.25">
      <c r="A9299" s="98" t="str">
        <f t="shared" si="814"/>
        <v>Effekt ökning type 22/33 500 64 8</v>
      </c>
      <c r="B9299" s="103" t="str">
        <f t="shared" si="812"/>
        <v>Effekt ökning type 22/33 500</v>
      </c>
      <c r="C9299" s="99">
        <v>64</v>
      </c>
      <c r="D9299" s="99">
        <f t="shared" si="816"/>
        <v>8</v>
      </c>
      <c r="E9299" s="100">
        <f t="shared" si="815"/>
        <v>305.79999999999984</v>
      </c>
      <c r="G9299" s="108"/>
      <c r="H9299" s="109"/>
      <c r="I9299" s="109"/>
      <c r="J9299" s="109"/>
      <c r="K9299" s="105">
        <f>K9298+J9287</f>
        <v>305.79999999999984</v>
      </c>
      <c r="L9299" s="118"/>
    </row>
    <row r="9300" spans="1:12" hidden="1" outlineLevel="1" x14ac:dyDescent="0.25">
      <c r="A9300" s="98" t="str">
        <f t="shared" si="814"/>
        <v>Effekt ökning type 22/33 500 65 8</v>
      </c>
      <c r="B9300" s="103" t="str">
        <f t="shared" si="812"/>
        <v>Effekt ökning type 22/33 500</v>
      </c>
      <c r="C9300" s="99">
        <v>65</v>
      </c>
      <c r="D9300" s="99">
        <f t="shared" si="816"/>
        <v>8</v>
      </c>
      <c r="E9300" s="100">
        <f t="shared" si="815"/>
        <v>307.49999999999983</v>
      </c>
      <c r="G9300" s="108"/>
      <c r="H9300" s="109"/>
      <c r="I9300" s="109"/>
      <c r="J9300" s="109"/>
      <c r="K9300" s="105">
        <f>K9299+J9287</f>
        <v>307.49999999999983</v>
      </c>
      <c r="L9300" s="118"/>
    </row>
    <row r="9301" spans="1:12" hidden="1" outlineLevel="1" x14ac:dyDescent="0.25">
      <c r="A9301" s="98" t="str">
        <f t="shared" si="814"/>
        <v>Effekt ökning type 22/33 500 66 8</v>
      </c>
      <c r="B9301" s="103" t="str">
        <f t="shared" si="812"/>
        <v>Effekt ökning type 22/33 500</v>
      </c>
      <c r="C9301" s="99">
        <v>66</v>
      </c>
      <c r="D9301" s="99">
        <f t="shared" si="816"/>
        <v>8</v>
      </c>
      <c r="E9301" s="100">
        <f t="shared" si="815"/>
        <v>309.19999999999982</v>
      </c>
      <c r="G9301" s="108"/>
      <c r="H9301" s="109"/>
      <c r="I9301" s="109"/>
      <c r="J9301" s="109"/>
      <c r="K9301" s="105">
        <f>K9300+J9287</f>
        <v>309.19999999999982</v>
      </c>
      <c r="L9301" s="118"/>
    </row>
    <row r="9302" spans="1:12" hidden="1" outlineLevel="1" x14ac:dyDescent="0.25">
      <c r="A9302" s="98" t="str">
        <f t="shared" si="814"/>
        <v>Effekt ökning type 22/33 500 67 8</v>
      </c>
      <c r="B9302" s="103" t="str">
        <f t="shared" si="812"/>
        <v>Effekt ökning type 22/33 500</v>
      </c>
      <c r="C9302" s="99">
        <v>67</v>
      </c>
      <c r="D9302" s="99">
        <f t="shared" si="816"/>
        <v>8</v>
      </c>
      <c r="E9302" s="100">
        <f t="shared" si="815"/>
        <v>310.89999999999981</v>
      </c>
      <c r="G9302" s="108"/>
      <c r="H9302" s="109"/>
      <c r="I9302" s="109"/>
      <c r="J9302" s="109"/>
      <c r="K9302" s="105">
        <f>K9301+J9287</f>
        <v>310.89999999999981</v>
      </c>
      <c r="L9302" s="118"/>
    </row>
    <row r="9303" spans="1:12" hidden="1" outlineLevel="1" x14ac:dyDescent="0.25">
      <c r="A9303" s="98" t="str">
        <f t="shared" si="814"/>
        <v>Effekt ökning type 22/33 500 68 8</v>
      </c>
      <c r="B9303" s="103" t="str">
        <f t="shared" si="812"/>
        <v>Effekt ökning type 22/33 500</v>
      </c>
      <c r="C9303" s="99">
        <v>68</v>
      </c>
      <c r="D9303" s="99">
        <f t="shared" si="816"/>
        <v>8</v>
      </c>
      <c r="E9303" s="100">
        <f t="shared" si="815"/>
        <v>312.5999999999998</v>
      </c>
      <c r="G9303" s="108"/>
      <c r="H9303" s="109"/>
      <c r="I9303" s="109"/>
      <c r="J9303" s="109"/>
      <c r="K9303" s="105">
        <f>K9302+J9287</f>
        <v>312.5999999999998</v>
      </c>
      <c r="L9303" s="118"/>
    </row>
    <row r="9304" spans="1:12" hidden="1" outlineLevel="1" x14ac:dyDescent="0.25">
      <c r="A9304" s="98" t="str">
        <f t="shared" si="814"/>
        <v>Effekt ökning type 22/33 500 69 8</v>
      </c>
      <c r="B9304" s="103" t="str">
        <f t="shared" si="812"/>
        <v>Effekt ökning type 22/33 500</v>
      </c>
      <c r="C9304" s="99">
        <v>69</v>
      </c>
      <c r="D9304" s="99">
        <f t="shared" si="816"/>
        <v>8</v>
      </c>
      <c r="E9304" s="100">
        <f t="shared" si="815"/>
        <v>314.29999999999978</v>
      </c>
      <c r="G9304" s="108"/>
      <c r="H9304" s="109"/>
      <c r="I9304" s="109"/>
      <c r="J9304" s="109"/>
      <c r="K9304" s="105">
        <f>K9303+J9287</f>
        <v>314.29999999999978</v>
      </c>
      <c r="L9304" s="118"/>
    </row>
    <row r="9305" spans="1:12" hidden="1" outlineLevel="1" x14ac:dyDescent="0.25">
      <c r="A9305" s="98" t="str">
        <f t="shared" si="814"/>
        <v>Effekt ökning type 22/33 500 70 8</v>
      </c>
      <c r="B9305" s="103" t="str">
        <f t="shared" si="812"/>
        <v>Effekt ökning type 22/33 500</v>
      </c>
      <c r="C9305" s="99">
        <v>70</v>
      </c>
      <c r="D9305" s="99">
        <f t="shared" si="816"/>
        <v>8</v>
      </c>
      <c r="E9305" s="100">
        <f t="shared" si="815"/>
        <v>315.99999999999977</v>
      </c>
      <c r="G9305" s="108"/>
      <c r="H9305" s="109"/>
      <c r="I9305" s="109"/>
      <c r="J9305" s="109"/>
      <c r="K9305" s="105">
        <f>K9304+J9287</f>
        <v>315.99999999999977</v>
      </c>
      <c r="L9305" s="118"/>
    </row>
    <row r="9306" spans="1:12" hidden="1" outlineLevel="1" x14ac:dyDescent="0.25">
      <c r="A9306" s="98" t="str">
        <f t="shared" si="814"/>
        <v>Effekt ökning type 22/33 500 71 8</v>
      </c>
      <c r="B9306" s="103" t="str">
        <f t="shared" si="812"/>
        <v>Effekt ökning type 22/33 500</v>
      </c>
      <c r="C9306" s="99">
        <v>71</v>
      </c>
      <c r="D9306" s="99">
        <f t="shared" si="816"/>
        <v>8</v>
      </c>
      <c r="E9306" s="100">
        <f t="shared" si="815"/>
        <v>317.69999999999976</v>
      </c>
      <c r="G9306" s="108"/>
      <c r="H9306" s="109"/>
      <c r="I9306" s="109"/>
      <c r="J9306" s="109"/>
      <c r="K9306" s="105">
        <f>K9305+J9287</f>
        <v>317.69999999999976</v>
      </c>
      <c r="L9306" s="118"/>
    </row>
    <row r="9307" spans="1:12" hidden="1" outlineLevel="1" x14ac:dyDescent="0.25">
      <c r="A9307" s="98" t="str">
        <f t="shared" si="814"/>
        <v>Effekt ökning type 22/33 500 72 8</v>
      </c>
      <c r="B9307" s="103" t="str">
        <f t="shared" si="812"/>
        <v>Effekt ökning type 22/33 500</v>
      </c>
      <c r="C9307" s="99">
        <v>72</v>
      </c>
      <c r="D9307" s="99">
        <f t="shared" si="816"/>
        <v>8</v>
      </c>
      <c r="E9307" s="100">
        <f t="shared" si="815"/>
        <v>319.39999999999975</v>
      </c>
      <c r="G9307" s="108"/>
      <c r="H9307" s="109"/>
      <c r="I9307" s="109"/>
      <c r="J9307" s="109"/>
      <c r="K9307" s="105">
        <f>K9306+J9287</f>
        <v>319.39999999999975</v>
      </c>
      <c r="L9307" s="118"/>
    </row>
    <row r="9308" spans="1:12" hidden="1" outlineLevel="1" x14ac:dyDescent="0.25">
      <c r="A9308" s="98" t="str">
        <f t="shared" si="814"/>
        <v>Effekt ökning type 22/33 500 73 8</v>
      </c>
      <c r="B9308" s="103" t="str">
        <f t="shared" si="812"/>
        <v>Effekt ökning type 22/33 500</v>
      </c>
      <c r="C9308" s="99">
        <v>73</v>
      </c>
      <c r="D9308" s="99">
        <f t="shared" si="816"/>
        <v>8</v>
      </c>
      <c r="E9308" s="100">
        <f t="shared" si="815"/>
        <v>321.09999999999974</v>
      </c>
      <c r="G9308" s="108"/>
      <c r="H9308" s="109"/>
      <c r="I9308" s="109"/>
      <c r="J9308" s="109"/>
      <c r="K9308" s="105">
        <f>K9307+J9287</f>
        <v>321.09999999999974</v>
      </c>
      <c r="L9308" s="118"/>
    </row>
    <row r="9309" spans="1:12" hidden="1" outlineLevel="1" x14ac:dyDescent="0.25">
      <c r="A9309" s="98" t="str">
        <f t="shared" si="814"/>
        <v>Effekt ökning type 22/33 500 74 8</v>
      </c>
      <c r="B9309" s="103" t="str">
        <f t="shared" si="812"/>
        <v>Effekt ökning type 22/33 500</v>
      </c>
      <c r="C9309" s="99">
        <v>74</v>
      </c>
      <c r="D9309" s="99">
        <f t="shared" si="816"/>
        <v>8</v>
      </c>
      <c r="E9309" s="100">
        <f t="shared" si="815"/>
        <v>322.79999999999973</v>
      </c>
      <c r="G9309" s="108"/>
      <c r="H9309" s="109"/>
      <c r="I9309" s="109"/>
      <c r="J9309" s="109"/>
      <c r="K9309" s="105">
        <f>K9308+J9287</f>
        <v>322.79999999999973</v>
      </c>
      <c r="L9309" s="118"/>
    </row>
    <row r="9310" spans="1:12" hidden="1" outlineLevel="1" x14ac:dyDescent="0.25">
      <c r="A9310" s="98" t="str">
        <f t="shared" si="814"/>
        <v>Effekt ökning type 22/33 500 75 8</v>
      </c>
      <c r="B9310" s="103" t="str">
        <f t="shared" si="812"/>
        <v>Effekt ökning type 22/33 500</v>
      </c>
      <c r="C9310" s="99">
        <v>75</v>
      </c>
      <c r="D9310" s="99">
        <f t="shared" si="816"/>
        <v>8</v>
      </c>
      <c r="E9310" s="100">
        <f t="shared" si="815"/>
        <v>324.49999999999972</v>
      </c>
      <c r="G9310" s="108"/>
      <c r="H9310" s="109"/>
      <c r="I9310" s="109"/>
      <c r="J9310" s="109"/>
      <c r="K9310" s="105">
        <f>K9309+J9287</f>
        <v>324.49999999999972</v>
      </c>
      <c r="L9310" s="118"/>
    </row>
    <row r="9311" spans="1:12" hidden="1" outlineLevel="1" x14ac:dyDescent="0.25">
      <c r="A9311" s="98" t="str">
        <f t="shared" si="814"/>
        <v>Effekt ökning type 22/33 500 76 8</v>
      </c>
      <c r="B9311" s="103" t="str">
        <f t="shared" si="812"/>
        <v>Effekt ökning type 22/33 500</v>
      </c>
      <c r="C9311" s="99">
        <v>76</v>
      </c>
      <c r="D9311" s="99">
        <f t="shared" si="816"/>
        <v>8</v>
      </c>
      <c r="E9311" s="100">
        <f t="shared" si="815"/>
        <v>326.1999999999997</v>
      </c>
      <c r="G9311" s="108"/>
      <c r="H9311" s="109"/>
      <c r="I9311" s="109"/>
      <c r="J9311" s="109"/>
      <c r="K9311" s="105">
        <f>K9310+J9287</f>
        <v>326.1999999999997</v>
      </c>
      <c r="L9311" s="118"/>
    </row>
    <row r="9312" spans="1:12" hidden="1" outlineLevel="1" x14ac:dyDescent="0.25">
      <c r="A9312" s="98" t="str">
        <f t="shared" si="814"/>
        <v>Effekt ökning type 22/33 500 77 8</v>
      </c>
      <c r="B9312" s="103" t="str">
        <f t="shared" si="812"/>
        <v>Effekt ökning type 22/33 500</v>
      </c>
      <c r="C9312" s="99">
        <v>77</v>
      </c>
      <c r="D9312" s="99">
        <f t="shared" si="816"/>
        <v>8</v>
      </c>
      <c r="E9312" s="100">
        <f t="shared" si="815"/>
        <v>327.89999999999969</v>
      </c>
      <c r="G9312" s="108"/>
      <c r="H9312" s="109"/>
      <c r="I9312" s="109"/>
      <c r="J9312" s="109"/>
      <c r="K9312" s="105">
        <f>K9311+J9287</f>
        <v>327.89999999999969</v>
      </c>
      <c r="L9312" s="118"/>
    </row>
    <row r="9313" spans="1:12" hidden="1" outlineLevel="1" x14ac:dyDescent="0.25">
      <c r="A9313" s="98" t="str">
        <f t="shared" si="814"/>
        <v>Effekt ökning type 22/33 500 78 8</v>
      </c>
      <c r="B9313" s="103" t="str">
        <f t="shared" si="812"/>
        <v>Effekt ökning type 22/33 500</v>
      </c>
      <c r="C9313" s="99">
        <v>78</v>
      </c>
      <c r="D9313" s="99">
        <f t="shared" si="816"/>
        <v>8</v>
      </c>
      <c r="E9313" s="100">
        <f t="shared" si="815"/>
        <v>329.59999999999968</v>
      </c>
      <c r="G9313" s="108"/>
      <c r="H9313" s="109"/>
      <c r="I9313" s="109"/>
      <c r="J9313" s="109"/>
      <c r="K9313" s="105">
        <f>K9312+J9287</f>
        <v>329.59999999999968</v>
      </c>
      <c r="L9313" s="118"/>
    </row>
    <row r="9314" spans="1:12" hidden="1" outlineLevel="1" x14ac:dyDescent="0.25">
      <c r="A9314" s="98" t="str">
        <f t="shared" si="814"/>
        <v>Effekt ökning type 22/33 500 79 8</v>
      </c>
      <c r="B9314" s="103" t="str">
        <f t="shared" ref="B9314:B9377" si="817">B9313</f>
        <v>Effekt ökning type 22/33 500</v>
      </c>
      <c r="C9314" s="99">
        <v>79</v>
      </c>
      <c r="D9314" s="99">
        <f t="shared" si="816"/>
        <v>8</v>
      </c>
      <c r="E9314" s="100">
        <f t="shared" si="815"/>
        <v>331.29999999999967</v>
      </c>
      <c r="G9314" s="108"/>
      <c r="H9314" s="109"/>
      <c r="I9314" s="109"/>
      <c r="J9314" s="109"/>
      <c r="K9314" s="105">
        <f>K9313+J9287</f>
        <v>331.29999999999967</v>
      </c>
      <c r="L9314" s="118"/>
    </row>
    <row r="9315" spans="1:12" hidden="1" outlineLevel="1" x14ac:dyDescent="0.25">
      <c r="A9315" s="98" t="str">
        <f t="shared" si="814"/>
        <v>Effekt ökning type 22/33 500 80 8</v>
      </c>
      <c r="B9315" s="103" t="str">
        <f t="shared" si="817"/>
        <v>Effekt ökning type 22/33 500</v>
      </c>
      <c r="C9315" s="99">
        <v>80</v>
      </c>
      <c r="D9315" s="99">
        <f t="shared" si="816"/>
        <v>8</v>
      </c>
      <c r="E9315" s="100">
        <f t="shared" si="815"/>
        <v>332.99999999999966</v>
      </c>
      <c r="G9315" s="108"/>
      <c r="H9315" s="109"/>
      <c r="I9315" s="109"/>
      <c r="J9315" s="109"/>
      <c r="K9315" s="105">
        <f>K9314+J9287</f>
        <v>332.99999999999966</v>
      </c>
      <c r="L9315" s="118"/>
    </row>
    <row r="9316" spans="1:12" hidden="1" outlineLevel="1" x14ac:dyDescent="0.25">
      <c r="A9316" s="98" t="str">
        <f t="shared" si="814"/>
        <v>Effekt ökning type 22/33 500 81 8</v>
      </c>
      <c r="B9316" s="103" t="str">
        <f t="shared" si="817"/>
        <v>Effekt ökning type 22/33 500</v>
      </c>
      <c r="C9316" s="99">
        <v>81</v>
      </c>
      <c r="D9316" s="99">
        <f t="shared" si="816"/>
        <v>8</v>
      </c>
      <c r="E9316" s="100">
        <f t="shared" si="815"/>
        <v>334.69999999999965</v>
      </c>
      <c r="G9316" s="108"/>
      <c r="H9316" s="109"/>
      <c r="I9316" s="109"/>
      <c r="J9316" s="109"/>
      <c r="K9316" s="105">
        <f>K9315+J9287</f>
        <v>334.69999999999965</v>
      </c>
      <c r="L9316" s="118"/>
    </row>
    <row r="9317" spans="1:12" hidden="1" outlineLevel="1" x14ac:dyDescent="0.25">
      <c r="A9317" s="98" t="str">
        <f t="shared" si="814"/>
        <v>Effekt ökning type 22/33 500 82 8</v>
      </c>
      <c r="B9317" s="103" t="str">
        <f t="shared" si="817"/>
        <v>Effekt ökning type 22/33 500</v>
      </c>
      <c r="C9317" s="99">
        <v>82</v>
      </c>
      <c r="D9317" s="99">
        <f t="shared" si="816"/>
        <v>8</v>
      </c>
      <c r="E9317" s="100">
        <f t="shared" si="815"/>
        <v>336.39999999999964</v>
      </c>
      <c r="G9317" s="108"/>
      <c r="H9317" s="109"/>
      <c r="I9317" s="109"/>
      <c r="J9317" s="109"/>
      <c r="K9317" s="105">
        <f>K9316+J9287</f>
        <v>336.39999999999964</v>
      </c>
      <c r="L9317" s="118"/>
    </row>
    <row r="9318" spans="1:12" hidden="1" outlineLevel="1" x14ac:dyDescent="0.25">
      <c r="A9318" s="98" t="str">
        <f t="shared" si="814"/>
        <v>Effekt ökning type 22/33 500 83 8</v>
      </c>
      <c r="B9318" s="103" t="str">
        <f t="shared" si="817"/>
        <v>Effekt ökning type 22/33 500</v>
      </c>
      <c r="C9318" s="99">
        <v>83</v>
      </c>
      <c r="D9318" s="99">
        <f t="shared" ref="D9318:D9335" si="818">D9317</f>
        <v>8</v>
      </c>
      <c r="E9318" s="100">
        <f t="shared" si="815"/>
        <v>338.09999999999962</v>
      </c>
      <c r="G9318" s="108"/>
      <c r="H9318" s="109"/>
      <c r="I9318" s="109"/>
      <c r="J9318" s="109"/>
      <c r="K9318" s="105">
        <f>K9317+J9287</f>
        <v>338.09999999999962</v>
      </c>
      <c r="L9318" s="118"/>
    </row>
    <row r="9319" spans="1:12" hidden="1" outlineLevel="1" x14ac:dyDescent="0.25">
      <c r="A9319" s="98" t="str">
        <f t="shared" si="814"/>
        <v>Effekt ökning type 22/33 500 84 8</v>
      </c>
      <c r="B9319" s="103" t="str">
        <f t="shared" si="817"/>
        <v>Effekt ökning type 22/33 500</v>
      </c>
      <c r="C9319" s="99">
        <v>84</v>
      </c>
      <c r="D9319" s="99">
        <f t="shared" si="818"/>
        <v>8</v>
      </c>
      <c r="E9319" s="100">
        <f t="shared" si="815"/>
        <v>339.79999999999961</v>
      </c>
      <c r="G9319" s="108"/>
      <c r="H9319" s="109"/>
      <c r="I9319" s="109"/>
      <c r="J9319" s="109"/>
      <c r="K9319" s="105">
        <f>K9318+J9287</f>
        <v>339.79999999999961</v>
      </c>
      <c r="L9319" s="118"/>
    </row>
    <row r="9320" spans="1:12" hidden="1" outlineLevel="1" x14ac:dyDescent="0.25">
      <c r="A9320" s="98" t="str">
        <f t="shared" si="814"/>
        <v>Effekt ökning type 22/33 500 85 8</v>
      </c>
      <c r="B9320" s="103" t="str">
        <f t="shared" si="817"/>
        <v>Effekt ökning type 22/33 500</v>
      </c>
      <c r="C9320" s="99">
        <v>85</v>
      </c>
      <c r="D9320" s="99">
        <f t="shared" si="818"/>
        <v>8</v>
      </c>
      <c r="E9320" s="100">
        <f t="shared" si="815"/>
        <v>341.4999999999996</v>
      </c>
      <c r="G9320" s="108"/>
      <c r="H9320" s="109"/>
      <c r="I9320" s="109"/>
      <c r="J9320" s="109"/>
      <c r="K9320" s="105">
        <f>K9319+J9287</f>
        <v>341.4999999999996</v>
      </c>
      <c r="L9320" s="118"/>
    </row>
    <row r="9321" spans="1:12" hidden="1" outlineLevel="1" x14ac:dyDescent="0.25">
      <c r="A9321" s="98" t="str">
        <f t="shared" si="814"/>
        <v>Effekt ökning type 22/33 500 86 8</v>
      </c>
      <c r="B9321" s="103" t="str">
        <f t="shared" si="817"/>
        <v>Effekt ökning type 22/33 500</v>
      </c>
      <c r="C9321" s="99">
        <v>86</v>
      </c>
      <c r="D9321" s="99">
        <f t="shared" si="818"/>
        <v>8</v>
      </c>
      <c r="E9321" s="100">
        <f t="shared" si="815"/>
        <v>343.19999999999959</v>
      </c>
      <c r="G9321" s="108"/>
      <c r="H9321" s="109"/>
      <c r="I9321" s="109"/>
      <c r="J9321" s="109"/>
      <c r="K9321" s="105">
        <f>K9320+J9287</f>
        <v>343.19999999999959</v>
      </c>
      <c r="L9321" s="118"/>
    </row>
    <row r="9322" spans="1:12" hidden="1" outlineLevel="1" x14ac:dyDescent="0.25">
      <c r="A9322" s="98" t="str">
        <f t="shared" si="814"/>
        <v>Effekt ökning type 22/33 500 87 8</v>
      </c>
      <c r="B9322" s="103" t="str">
        <f t="shared" si="817"/>
        <v>Effekt ökning type 22/33 500</v>
      </c>
      <c r="C9322" s="99">
        <v>87</v>
      </c>
      <c r="D9322" s="99">
        <f t="shared" si="818"/>
        <v>8</v>
      </c>
      <c r="E9322" s="100">
        <f t="shared" si="815"/>
        <v>344.89999999999958</v>
      </c>
      <c r="G9322" s="108"/>
      <c r="H9322" s="109"/>
      <c r="I9322" s="109"/>
      <c r="J9322" s="109"/>
      <c r="K9322" s="105">
        <f>K9321+J9287</f>
        <v>344.89999999999958</v>
      </c>
      <c r="L9322" s="118"/>
    </row>
    <row r="9323" spans="1:12" hidden="1" outlineLevel="1" x14ac:dyDescent="0.25">
      <c r="A9323" s="98" t="str">
        <f t="shared" si="814"/>
        <v>Effekt ökning type 22/33 500 88 8</v>
      </c>
      <c r="B9323" s="103" t="str">
        <f t="shared" si="817"/>
        <v>Effekt ökning type 22/33 500</v>
      </c>
      <c r="C9323" s="99">
        <v>88</v>
      </c>
      <c r="D9323" s="99">
        <f t="shared" si="818"/>
        <v>8</v>
      </c>
      <c r="E9323" s="100">
        <f t="shared" si="815"/>
        <v>346.59999999999957</v>
      </c>
      <c r="G9323" s="108"/>
      <c r="H9323" s="109"/>
      <c r="I9323" s="109"/>
      <c r="J9323" s="109"/>
      <c r="K9323" s="105">
        <f>K9322+J9287</f>
        <v>346.59999999999957</v>
      </c>
      <c r="L9323" s="118"/>
    </row>
    <row r="9324" spans="1:12" hidden="1" outlineLevel="1" x14ac:dyDescent="0.25">
      <c r="A9324" s="98" t="str">
        <f t="shared" si="814"/>
        <v>Effekt ökning type 22/33 500 89 8</v>
      </c>
      <c r="B9324" s="103" t="str">
        <f t="shared" si="817"/>
        <v>Effekt ökning type 22/33 500</v>
      </c>
      <c r="C9324" s="99">
        <v>89</v>
      </c>
      <c r="D9324" s="99">
        <f t="shared" si="818"/>
        <v>8</v>
      </c>
      <c r="E9324" s="100">
        <f t="shared" si="815"/>
        <v>348.29999999999956</v>
      </c>
      <c r="G9324" s="108"/>
      <c r="H9324" s="109"/>
      <c r="I9324" s="109"/>
      <c r="J9324" s="109"/>
      <c r="K9324" s="105">
        <f>K9323+J9287</f>
        <v>348.29999999999956</v>
      </c>
      <c r="L9324" s="118"/>
    </row>
    <row r="9325" spans="1:12" hidden="1" outlineLevel="1" x14ac:dyDescent="0.25">
      <c r="A9325" s="98" t="str">
        <f t="shared" si="814"/>
        <v>Effekt ökning type 22/33 500 90 8</v>
      </c>
      <c r="B9325" s="103" t="str">
        <f t="shared" si="817"/>
        <v>Effekt ökning type 22/33 500</v>
      </c>
      <c r="C9325" s="99">
        <v>90</v>
      </c>
      <c r="D9325" s="99">
        <f t="shared" si="818"/>
        <v>8</v>
      </c>
      <c r="E9325" s="100">
        <f t="shared" si="815"/>
        <v>349.99999999999955</v>
      </c>
      <c r="G9325" s="108"/>
      <c r="H9325" s="109"/>
      <c r="I9325" s="109"/>
      <c r="J9325" s="109"/>
      <c r="K9325" s="105">
        <f>K9324+J9287</f>
        <v>349.99999999999955</v>
      </c>
      <c r="L9325" s="118"/>
    </row>
    <row r="9326" spans="1:12" hidden="1" outlineLevel="1" x14ac:dyDescent="0.25">
      <c r="A9326" s="98" t="str">
        <f t="shared" si="814"/>
        <v>Effekt ökning type 22/33 500 91 8</v>
      </c>
      <c r="B9326" s="103" t="str">
        <f t="shared" si="817"/>
        <v>Effekt ökning type 22/33 500</v>
      </c>
      <c r="C9326" s="99">
        <v>91</v>
      </c>
      <c r="D9326" s="99">
        <f t="shared" si="818"/>
        <v>8</v>
      </c>
      <c r="E9326" s="100">
        <f t="shared" si="815"/>
        <v>351.69999999999953</v>
      </c>
      <c r="G9326" s="108"/>
      <c r="H9326" s="109"/>
      <c r="I9326" s="109"/>
      <c r="J9326" s="109"/>
      <c r="K9326" s="105">
        <f>K9325+J9287</f>
        <v>351.69999999999953</v>
      </c>
      <c r="L9326" s="118"/>
    </row>
    <row r="9327" spans="1:12" hidden="1" outlineLevel="1" x14ac:dyDescent="0.25">
      <c r="A9327" s="98" t="str">
        <f t="shared" si="814"/>
        <v>Effekt ökning type 22/33 500 92 8</v>
      </c>
      <c r="B9327" s="103" t="str">
        <f t="shared" si="817"/>
        <v>Effekt ökning type 22/33 500</v>
      </c>
      <c r="C9327" s="99">
        <v>92</v>
      </c>
      <c r="D9327" s="99">
        <f t="shared" si="818"/>
        <v>8</v>
      </c>
      <c r="E9327" s="100">
        <f t="shared" si="815"/>
        <v>353.39999999999952</v>
      </c>
      <c r="G9327" s="108"/>
      <c r="H9327" s="109"/>
      <c r="I9327" s="109"/>
      <c r="J9327" s="109"/>
      <c r="K9327" s="105">
        <f>K9326+J9287</f>
        <v>353.39999999999952</v>
      </c>
      <c r="L9327" s="118"/>
    </row>
    <row r="9328" spans="1:12" hidden="1" outlineLevel="1" x14ac:dyDescent="0.25">
      <c r="A9328" s="98" t="str">
        <f t="shared" si="814"/>
        <v>Effekt ökning type 22/33 500 93 8</v>
      </c>
      <c r="B9328" s="103" t="str">
        <f t="shared" si="817"/>
        <v>Effekt ökning type 22/33 500</v>
      </c>
      <c r="C9328" s="99">
        <v>93</v>
      </c>
      <c r="D9328" s="99">
        <f t="shared" si="818"/>
        <v>8</v>
      </c>
      <c r="E9328" s="100">
        <f t="shared" si="815"/>
        <v>355.09999999999951</v>
      </c>
      <c r="G9328" s="108"/>
      <c r="H9328" s="109"/>
      <c r="I9328" s="109"/>
      <c r="J9328" s="109"/>
      <c r="K9328" s="105">
        <f>K9327+J9287</f>
        <v>355.09999999999951</v>
      </c>
      <c r="L9328" s="118"/>
    </row>
    <row r="9329" spans="1:12" hidden="1" outlineLevel="1" x14ac:dyDescent="0.25">
      <c r="A9329" s="98" t="str">
        <f t="shared" si="814"/>
        <v>Effekt ökning type 22/33 500 94 8</v>
      </c>
      <c r="B9329" s="103" t="str">
        <f t="shared" si="817"/>
        <v>Effekt ökning type 22/33 500</v>
      </c>
      <c r="C9329" s="99">
        <v>94</v>
      </c>
      <c r="D9329" s="99">
        <f t="shared" si="818"/>
        <v>8</v>
      </c>
      <c r="E9329" s="100">
        <f t="shared" si="815"/>
        <v>356.7999999999995</v>
      </c>
      <c r="G9329" s="108"/>
      <c r="H9329" s="109"/>
      <c r="I9329" s="109"/>
      <c r="J9329" s="109"/>
      <c r="K9329" s="105">
        <f>K9328+J9287</f>
        <v>356.7999999999995</v>
      </c>
      <c r="L9329" s="118"/>
    </row>
    <row r="9330" spans="1:12" hidden="1" outlineLevel="1" x14ac:dyDescent="0.25">
      <c r="A9330" s="98" t="str">
        <f t="shared" si="814"/>
        <v>Effekt ökning type 22/33 500 95 8</v>
      </c>
      <c r="B9330" s="103" t="str">
        <f t="shared" si="817"/>
        <v>Effekt ökning type 22/33 500</v>
      </c>
      <c r="C9330" s="99">
        <v>95</v>
      </c>
      <c r="D9330" s="99">
        <f t="shared" si="818"/>
        <v>8</v>
      </c>
      <c r="E9330" s="100">
        <f t="shared" si="815"/>
        <v>358.49999999999949</v>
      </c>
      <c r="G9330" s="108"/>
      <c r="H9330" s="109"/>
      <c r="I9330" s="109"/>
      <c r="J9330" s="109"/>
      <c r="K9330" s="105">
        <f>K9329+J9287</f>
        <v>358.49999999999949</v>
      </c>
      <c r="L9330" s="118"/>
    </row>
    <row r="9331" spans="1:12" hidden="1" outlineLevel="1" x14ac:dyDescent="0.25">
      <c r="A9331" s="98" t="str">
        <f t="shared" si="814"/>
        <v>Effekt ökning type 22/33 500 96 8</v>
      </c>
      <c r="B9331" s="103" t="str">
        <f t="shared" si="817"/>
        <v>Effekt ökning type 22/33 500</v>
      </c>
      <c r="C9331" s="99">
        <v>96</v>
      </c>
      <c r="D9331" s="99">
        <f t="shared" si="818"/>
        <v>8</v>
      </c>
      <c r="E9331" s="100">
        <f t="shared" si="815"/>
        <v>360.19999999999948</v>
      </c>
      <c r="G9331" s="108"/>
      <c r="H9331" s="109"/>
      <c r="I9331" s="109"/>
      <c r="J9331" s="109"/>
      <c r="K9331" s="105">
        <f>K9330+J9287</f>
        <v>360.19999999999948</v>
      </c>
      <c r="L9331" s="118"/>
    </row>
    <row r="9332" spans="1:12" hidden="1" outlineLevel="1" x14ac:dyDescent="0.25">
      <c r="A9332" s="98" t="str">
        <f t="shared" si="814"/>
        <v>Effekt ökning type 22/33 500 97 8</v>
      </c>
      <c r="B9332" s="103" t="str">
        <f t="shared" si="817"/>
        <v>Effekt ökning type 22/33 500</v>
      </c>
      <c r="C9332" s="99">
        <v>97</v>
      </c>
      <c r="D9332" s="99">
        <f t="shared" si="818"/>
        <v>8</v>
      </c>
      <c r="E9332" s="100">
        <f t="shared" si="815"/>
        <v>361.89999999999947</v>
      </c>
      <c r="G9332" s="108"/>
      <c r="H9332" s="109"/>
      <c r="I9332" s="109"/>
      <c r="J9332" s="109"/>
      <c r="K9332" s="105">
        <f>K9331+J9287</f>
        <v>361.89999999999947</v>
      </c>
      <c r="L9332" s="118"/>
    </row>
    <row r="9333" spans="1:12" hidden="1" outlineLevel="1" x14ac:dyDescent="0.25">
      <c r="A9333" s="98" t="str">
        <f t="shared" si="814"/>
        <v>Effekt ökning type 22/33 500 98 8</v>
      </c>
      <c r="B9333" s="103" t="str">
        <f t="shared" si="817"/>
        <v>Effekt ökning type 22/33 500</v>
      </c>
      <c r="C9333" s="99">
        <v>98</v>
      </c>
      <c r="D9333" s="99">
        <f t="shared" si="818"/>
        <v>8</v>
      </c>
      <c r="E9333" s="100">
        <f t="shared" si="815"/>
        <v>363.59999999999945</v>
      </c>
      <c r="G9333" s="108"/>
      <c r="H9333" s="109"/>
      <c r="I9333" s="109"/>
      <c r="J9333" s="109"/>
      <c r="K9333" s="105">
        <f>K9332+J9287</f>
        <v>363.59999999999945</v>
      </c>
      <c r="L9333" s="118"/>
    </row>
    <row r="9334" spans="1:12" hidden="1" outlineLevel="1" x14ac:dyDescent="0.25">
      <c r="A9334" s="98" t="str">
        <f t="shared" si="814"/>
        <v>Effekt ökning type 22/33 500 99 8</v>
      </c>
      <c r="B9334" s="103" t="str">
        <f t="shared" si="817"/>
        <v>Effekt ökning type 22/33 500</v>
      </c>
      <c r="C9334" s="99">
        <v>99</v>
      </c>
      <c r="D9334" s="99">
        <f t="shared" si="818"/>
        <v>8</v>
      </c>
      <c r="E9334" s="100">
        <f t="shared" si="815"/>
        <v>365.29999999999944</v>
      </c>
      <c r="G9334" s="108"/>
      <c r="H9334" s="109"/>
      <c r="I9334" s="109"/>
      <c r="J9334" s="109"/>
      <c r="K9334" s="105">
        <f>K9333+J9287</f>
        <v>365.29999999999944</v>
      </c>
      <c r="L9334" s="118"/>
    </row>
    <row r="9335" spans="1:12" hidden="1" outlineLevel="1" x14ac:dyDescent="0.25">
      <c r="A9335" s="110" t="str">
        <f t="shared" si="814"/>
        <v>Effekt ökning type 22/33 500 100 8</v>
      </c>
      <c r="B9335" s="111" t="str">
        <f t="shared" si="817"/>
        <v>Effekt ökning type 22/33 500</v>
      </c>
      <c r="C9335" s="112">
        <v>100</v>
      </c>
      <c r="D9335" s="112">
        <f t="shared" si="818"/>
        <v>8</v>
      </c>
      <c r="E9335" s="113">
        <f t="shared" si="815"/>
        <v>366.99999999999943</v>
      </c>
      <c r="G9335" s="114"/>
      <c r="H9335" s="115"/>
      <c r="I9335" s="115"/>
      <c r="J9335" s="115"/>
      <c r="K9335" s="116">
        <f>K9334+J9287</f>
        <v>366.99999999999943</v>
      </c>
      <c r="L9335" s="118"/>
    </row>
    <row r="9336" spans="1:12" hidden="1" outlineLevel="1" x14ac:dyDescent="0.25">
      <c r="A9336" s="98" t="str">
        <f t="shared" si="814"/>
        <v>Effekt ökning type 22/33 500 50 7</v>
      </c>
      <c r="B9336" s="117" t="str">
        <f t="shared" si="817"/>
        <v>Effekt ökning type 22/33 500</v>
      </c>
      <c r="C9336" s="99">
        <v>50</v>
      </c>
      <c r="D9336" s="99">
        <f>R8674</f>
        <v>7</v>
      </c>
      <c r="E9336" s="100">
        <f t="shared" si="815"/>
        <v>274.5</v>
      </c>
      <c r="G9336" s="99">
        <f>R8675</f>
        <v>274.5</v>
      </c>
      <c r="H9336" s="101"/>
      <c r="I9336" s="101"/>
      <c r="J9336" s="101"/>
      <c r="K9336" s="102">
        <f>G9336</f>
        <v>274.5</v>
      </c>
      <c r="L9336" s="118"/>
    </row>
    <row r="9337" spans="1:12" hidden="1" outlineLevel="1" x14ac:dyDescent="0.25">
      <c r="A9337" s="98" t="str">
        <f t="shared" si="814"/>
        <v>Effekt ökning type 22/33 500 51 7</v>
      </c>
      <c r="B9337" s="103" t="str">
        <f t="shared" si="817"/>
        <v>Effekt ökning type 22/33 500</v>
      </c>
      <c r="C9337" s="99">
        <v>51</v>
      </c>
      <c r="D9337" s="99">
        <f t="shared" ref="D9337:D9368" si="819">D9336</f>
        <v>7</v>
      </c>
      <c r="E9337" s="100">
        <f t="shared" si="815"/>
        <v>275.95</v>
      </c>
      <c r="G9337" s="104"/>
      <c r="H9337" s="59"/>
      <c r="I9337" s="59"/>
      <c r="J9337" s="59"/>
      <c r="K9337" s="105">
        <f>K9336+J9338</f>
        <v>275.95</v>
      </c>
      <c r="L9337" s="118"/>
    </row>
    <row r="9338" spans="1:12" hidden="1" outlineLevel="1" x14ac:dyDescent="0.25">
      <c r="A9338" s="98" t="str">
        <f t="shared" si="814"/>
        <v>Effekt ökning type 22/33 500 52 7</v>
      </c>
      <c r="B9338" s="103" t="str">
        <f t="shared" si="817"/>
        <v>Effekt ökning type 22/33 500</v>
      </c>
      <c r="C9338" s="99">
        <v>52</v>
      </c>
      <c r="D9338" s="99">
        <f t="shared" si="819"/>
        <v>7</v>
      </c>
      <c r="E9338" s="100">
        <f t="shared" si="815"/>
        <v>277.39999999999998</v>
      </c>
      <c r="G9338" s="99">
        <f>R8676</f>
        <v>347</v>
      </c>
      <c r="H9338" s="59">
        <v>50</v>
      </c>
      <c r="I9338" s="59">
        <f>G9338-G9336</f>
        <v>72.5</v>
      </c>
      <c r="J9338" s="59">
        <f>I9338/H9338</f>
        <v>1.45</v>
      </c>
      <c r="K9338" s="105">
        <f>K9337+J9338</f>
        <v>277.39999999999998</v>
      </c>
      <c r="L9338" s="118"/>
    </row>
    <row r="9339" spans="1:12" hidden="1" outlineLevel="1" x14ac:dyDescent="0.25">
      <c r="A9339" s="98" t="str">
        <f t="shared" si="814"/>
        <v>Effekt ökning type 22/33 500 53 7</v>
      </c>
      <c r="B9339" s="103" t="str">
        <f t="shared" si="817"/>
        <v>Effekt ökning type 22/33 500</v>
      </c>
      <c r="C9339" s="99">
        <v>53</v>
      </c>
      <c r="D9339" s="99">
        <f t="shared" si="819"/>
        <v>7</v>
      </c>
      <c r="E9339" s="100">
        <f t="shared" si="815"/>
        <v>278.84999999999997</v>
      </c>
      <c r="G9339" s="108"/>
      <c r="H9339" s="109"/>
      <c r="I9339" s="109"/>
      <c r="J9339" s="109"/>
      <c r="K9339" s="105">
        <f>K9338+J9338</f>
        <v>278.84999999999997</v>
      </c>
      <c r="L9339" s="118"/>
    </row>
    <row r="9340" spans="1:12" hidden="1" outlineLevel="1" x14ac:dyDescent="0.25">
      <c r="A9340" s="98" t="str">
        <f t="shared" si="814"/>
        <v>Effekt ökning type 22/33 500 54 7</v>
      </c>
      <c r="B9340" s="103" t="str">
        <f t="shared" si="817"/>
        <v>Effekt ökning type 22/33 500</v>
      </c>
      <c r="C9340" s="99">
        <v>54</v>
      </c>
      <c r="D9340" s="99">
        <f t="shared" si="819"/>
        <v>7</v>
      </c>
      <c r="E9340" s="100">
        <f t="shared" si="815"/>
        <v>280.29999999999995</v>
      </c>
      <c r="G9340" s="108"/>
      <c r="H9340" s="109"/>
      <c r="I9340" s="109"/>
      <c r="J9340" s="109"/>
      <c r="K9340" s="105">
        <f>K9339+J9338</f>
        <v>280.29999999999995</v>
      </c>
      <c r="L9340" s="118"/>
    </row>
    <row r="9341" spans="1:12" hidden="1" outlineLevel="1" x14ac:dyDescent="0.25">
      <c r="A9341" s="98" t="str">
        <f t="shared" si="814"/>
        <v>Effekt ökning type 22/33 500 55 7</v>
      </c>
      <c r="B9341" s="103" t="str">
        <f t="shared" si="817"/>
        <v>Effekt ökning type 22/33 500</v>
      </c>
      <c r="C9341" s="99">
        <v>55</v>
      </c>
      <c r="D9341" s="99">
        <f t="shared" si="819"/>
        <v>7</v>
      </c>
      <c r="E9341" s="100">
        <f t="shared" si="815"/>
        <v>281.74999999999994</v>
      </c>
      <c r="G9341" s="104"/>
      <c r="H9341" s="59"/>
      <c r="I9341" s="59"/>
      <c r="J9341" s="59"/>
      <c r="K9341" s="105">
        <f>K9340+J9338</f>
        <v>281.74999999999994</v>
      </c>
      <c r="L9341" s="118"/>
    </row>
    <row r="9342" spans="1:12" hidden="1" outlineLevel="1" x14ac:dyDescent="0.25">
      <c r="A9342" s="98" t="str">
        <f t="shared" si="814"/>
        <v>Effekt ökning type 22/33 500 56 7</v>
      </c>
      <c r="B9342" s="103" t="str">
        <f t="shared" si="817"/>
        <v>Effekt ökning type 22/33 500</v>
      </c>
      <c r="C9342" s="99">
        <v>56</v>
      </c>
      <c r="D9342" s="99">
        <f t="shared" si="819"/>
        <v>7</v>
      </c>
      <c r="E9342" s="100">
        <f t="shared" si="815"/>
        <v>283.19999999999993</v>
      </c>
      <c r="G9342" s="104"/>
      <c r="H9342" s="59"/>
      <c r="I9342" s="59"/>
      <c r="J9342" s="59"/>
      <c r="K9342" s="105">
        <f>K9341+J9338</f>
        <v>283.19999999999993</v>
      </c>
      <c r="L9342" s="118"/>
    </row>
    <row r="9343" spans="1:12" hidden="1" outlineLevel="1" x14ac:dyDescent="0.25">
      <c r="A9343" s="98" t="str">
        <f t="shared" si="814"/>
        <v>Effekt ökning type 22/33 500 57 7</v>
      </c>
      <c r="B9343" s="103" t="str">
        <f t="shared" si="817"/>
        <v>Effekt ökning type 22/33 500</v>
      </c>
      <c r="C9343" s="99">
        <v>57</v>
      </c>
      <c r="D9343" s="99">
        <f t="shared" si="819"/>
        <v>7</v>
      </c>
      <c r="E9343" s="100">
        <f t="shared" si="815"/>
        <v>284.64999999999992</v>
      </c>
      <c r="G9343" s="104"/>
      <c r="H9343" s="59"/>
      <c r="I9343" s="59"/>
      <c r="J9343" s="59"/>
      <c r="K9343" s="105">
        <f>K9342+J9338</f>
        <v>284.64999999999992</v>
      </c>
      <c r="L9343" s="118"/>
    </row>
    <row r="9344" spans="1:12" hidden="1" outlineLevel="1" x14ac:dyDescent="0.25">
      <c r="A9344" s="98" t="str">
        <f t="shared" si="814"/>
        <v>Effekt ökning type 22/33 500 58 7</v>
      </c>
      <c r="B9344" s="103" t="str">
        <f t="shared" si="817"/>
        <v>Effekt ökning type 22/33 500</v>
      </c>
      <c r="C9344" s="99">
        <v>58</v>
      </c>
      <c r="D9344" s="99">
        <f t="shared" si="819"/>
        <v>7</v>
      </c>
      <c r="E9344" s="100">
        <f t="shared" si="815"/>
        <v>286.09999999999991</v>
      </c>
      <c r="G9344" s="104"/>
      <c r="H9344" s="59"/>
      <c r="I9344" s="59"/>
      <c r="J9344" s="59"/>
      <c r="K9344" s="105">
        <f>K9343+J9338</f>
        <v>286.09999999999991</v>
      </c>
      <c r="L9344" s="118"/>
    </row>
    <row r="9345" spans="1:12" hidden="1" outlineLevel="1" x14ac:dyDescent="0.25">
      <c r="A9345" s="98" t="str">
        <f t="shared" si="814"/>
        <v>Effekt ökning type 22/33 500 59 7</v>
      </c>
      <c r="B9345" s="103" t="str">
        <f t="shared" si="817"/>
        <v>Effekt ökning type 22/33 500</v>
      </c>
      <c r="C9345" s="99">
        <v>59</v>
      </c>
      <c r="D9345" s="99">
        <f t="shared" si="819"/>
        <v>7</v>
      </c>
      <c r="E9345" s="100">
        <f t="shared" si="815"/>
        <v>287.5499999999999</v>
      </c>
      <c r="G9345" s="104"/>
      <c r="H9345" s="59"/>
      <c r="I9345" s="59"/>
      <c r="J9345" s="59"/>
      <c r="K9345" s="105">
        <f>K9344+J9338</f>
        <v>287.5499999999999</v>
      </c>
      <c r="L9345" s="118"/>
    </row>
    <row r="9346" spans="1:12" hidden="1" outlineLevel="1" x14ac:dyDescent="0.25">
      <c r="A9346" s="98" t="str">
        <f t="shared" si="814"/>
        <v>Effekt ökning type 22/33 500 60 7</v>
      </c>
      <c r="B9346" s="103" t="str">
        <f t="shared" si="817"/>
        <v>Effekt ökning type 22/33 500</v>
      </c>
      <c r="C9346" s="99">
        <v>60</v>
      </c>
      <c r="D9346" s="99">
        <f t="shared" si="819"/>
        <v>7</v>
      </c>
      <c r="E9346" s="100">
        <f t="shared" si="815"/>
        <v>288.99999999999989</v>
      </c>
      <c r="G9346" s="108"/>
      <c r="H9346" s="59"/>
      <c r="I9346" s="59"/>
      <c r="J9346" s="59"/>
      <c r="K9346" s="105">
        <f>K9345+J9338</f>
        <v>288.99999999999989</v>
      </c>
      <c r="L9346" s="118"/>
    </row>
    <row r="9347" spans="1:12" hidden="1" outlineLevel="1" x14ac:dyDescent="0.25">
      <c r="A9347" s="98" t="str">
        <f t="shared" ref="A9347:A9410" si="820">CONCATENATE(B9347," ",C9347," ",D9347)</f>
        <v>Effekt ökning type 22/33 500 61 7</v>
      </c>
      <c r="B9347" s="103" t="str">
        <f t="shared" si="817"/>
        <v>Effekt ökning type 22/33 500</v>
      </c>
      <c r="C9347" s="99">
        <v>61</v>
      </c>
      <c r="D9347" s="99">
        <f t="shared" si="819"/>
        <v>7</v>
      </c>
      <c r="E9347" s="100">
        <f t="shared" ref="E9347:E9410" si="821">K9347</f>
        <v>290.44999999999987</v>
      </c>
      <c r="G9347" s="108"/>
      <c r="H9347" s="109"/>
      <c r="I9347" s="109"/>
      <c r="J9347" s="109"/>
      <c r="K9347" s="105">
        <f>K9346+J9338</f>
        <v>290.44999999999987</v>
      </c>
      <c r="L9347" s="118"/>
    </row>
    <row r="9348" spans="1:12" hidden="1" outlineLevel="1" x14ac:dyDescent="0.25">
      <c r="A9348" s="98" t="str">
        <f t="shared" si="820"/>
        <v>Effekt ökning type 22/33 500 62 7</v>
      </c>
      <c r="B9348" s="103" t="str">
        <f t="shared" si="817"/>
        <v>Effekt ökning type 22/33 500</v>
      </c>
      <c r="C9348" s="99">
        <v>62</v>
      </c>
      <c r="D9348" s="99">
        <f t="shared" si="819"/>
        <v>7</v>
      </c>
      <c r="E9348" s="100">
        <f t="shared" si="821"/>
        <v>291.89999999999986</v>
      </c>
      <c r="G9348" s="108"/>
      <c r="H9348" s="109"/>
      <c r="I9348" s="109"/>
      <c r="J9348" s="109"/>
      <c r="K9348" s="105">
        <f>K9347+J9338</f>
        <v>291.89999999999986</v>
      </c>
      <c r="L9348" s="118"/>
    </row>
    <row r="9349" spans="1:12" hidden="1" outlineLevel="1" x14ac:dyDescent="0.25">
      <c r="A9349" s="98" t="str">
        <f t="shared" si="820"/>
        <v>Effekt ökning type 22/33 500 63 7</v>
      </c>
      <c r="B9349" s="103" t="str">
        <f t="shared" si="817"/>
        <v>Effekt ökning type 22/33 500</v>
      </c>
      <c r="C9349" s="99">
        <v>63</v>
      </c>
      <c r="D9349" s="99">
        <f t="shared" si="819"/>
        <v>7</v>
      </c>
      <c r="E9349" s="100">
        <f t="shared" si="821"/>
        <v>293.34999999999985</v>
      </c>
      <c r="G9349" s="108"/>
      <c r="H9349" s="109"/>
      <c r="I9349" s="109"/>
      <c r="J9349" s="109"/>
      <c r="K9349" s="105">
        <f>K9348+J9338</f>
        <v>293.34999999999985</v>
      </c>
      <c r="L9349" s="118"/>
    </row>
    <row r="9350" spans="1:12" hidden="1" outlineLevel="1" x14ac:dyDescent="0.25">
      <c r="A9350" s="98" t="str">
        <f t="shared" si="820"/>
        <v>Effekt ökning type 22/33 500 64 7</v>
      </c>
      <c r="B9350" s="103" t="str">
        <f t="shared" si="817"/>
        <v>Effekt ökning type 22/33 500</v>
      </c>
      <c r="C9350" s="99">
        <v>64</v>
      </c>
      <c r="D9350" s="99">
        <f t="shared" si="819"/>
        <v>7</v>
      </c>
      <c r="E9350" s="100">
        <f t="shared" si="821"/>
        <v>294.79999999999984</v>
      </c>
      <c r="G9350" s="108"/>
      <c r="H9350" s="109"/>
      <c r="I9350" s="109"/>
      <c r="J9350" s="109"/>
      <c r="K9350" s="105">
        <f>K9349+J9338</f>
        <v>294.79999999999984</v>
      </c>
      <c r="L9350" s="118"/>
    </row>
    <row r="9351" spans="1:12" hidden="1" outlineLevel="1" x14ac:dyDescent="0.25">
      <c r="A9351" s="98" t="str">
        <f t="shared" si="820"/>
        <v>Effekt ökning type 22/33 500 65 7</v>
      </c>
      <c r="B9351" s="103" t="str">
        <f t="shared" si="817"/>
        <v>Effekt ökning type 22/33 500</v>
      </c>
      <c r="C9351" s="99">
        <v>65</v>
      </c>
      <c r="D9351" s="99">
        <f t="shared" si="819"/>
        <v>7</v>
      </c>
      <c r="E9351" s="100">
        <f t="shared" si="821"/>
        <v>296.24999999999983</v>
      </c>
      <c r="G9351" s="108"/>
      <c r="H9351" s="109"/>
      <c r="I9351" s="109"/>
      <c r="J9351" s="109"/>
      <c r="K9351" s="105">
        <f>K9350+J9338</f>
        <v>296.24999999999983</v>
      </c>
      <c r="L9351" s="118"/>
    </row>
    <row r="9352" spans="1:12" hidden="1" outlineLevel="1" x14ac:dyDescent="0.25">
      <c r="A9352" s="98" t="str">
        <f t="shared" si="820"/>
        <v>Effekt ökning type 22/33 500 66 7</v>
      </c>
      <c r="B9352" s="103" t="str">
        <f t="shared" si="817"/>
        <v>Effekt ökning type 22/33 500</v>
      </c>
      <c r="C9352" s="99">
        <v>66</v>
      </c>
      <c r="D9352" s="99">
        <f t="shared" si="819"/>
        <v>7</v>
      </c>
      <c r="E9352" s="100">
        <f t="shared" si="821"/>
        <v>297.69999999999982</v>
      </c>
      <c r="G9352" s="108"/>
      <c r="H9352" s="109"/>
      <c r="I9352" s="109"/>
      <c r="J9352" s="109"/>
      <c r="K9352" s="105">
        <f>K9351+J9338</f>
        <v>297.69999999999982</v>
      </c>
      <c r="L9352" s="118"/>
    </row>
    <row r="9353" spans="1:12" hidden="1" outlineLevel="1" x14ac:dyDescent="0.25">
      <c r="A9353" s="98" t="str">
        <f t="shared" si="820"/>
        <v>Effekt ökning type 22/33 500 67 7</v>
      </c>
      <c r="B9353" s="103" t="str">
        <f t="shared" si="817"/>
        <v>Effekt ökning type 22/33 500</v>
      </c>
      <c r="C9353" s="99">
        <v>67</v>
      </c>
      <c r="D9353" s="99">
        <f t="shared" si="819"/>
        <v>7</v>
      </c>
      <c r="E9353" s="100">
        <f t="shared" si="821"/>
        <v>299.14999999999981</v>
      </c>
      <c r="G9353" s="108"/>
      <c r="H9353" s="109"/>
      <c r="I9353" s="109"/>
      <c r="J9353" s="109"/>
      <c r="K9353" s="105">
        <f>K9352+J9338</f>
        <v>299.14999999999981</v>
      </c>
      <c r="L9353" s="118"/>
    </row>
    <row r="9354" spans="1:12" hidden="1" outlineLevel="1" x14ac:dyDescent="0.25">
      <c r="A9354" s="98" t="str">
        <f t="shared" si="820"/>
        <v>Effekt ökning type 22/33 500 68 7</v>
      </c>
      <c r="B9354" s="103" t="str">
        <f t="shared" si="817"/>
        <v>Effekt ökning type 22/33 500</v>
      </c>
      <c r="C9354" s="99">
        <v>68</v>
      </c>
      <c r="D9354" s="99">
        <f t="shared" si="819"/>
        <v>7</v>
      </c>
      <c r="E9354" s="100">
        <f t="shared" si="821"/>
        <v>300.5999999999998</v>
      </c>
      <c r="G9354" s="108"/>
      <c r="H9354" s="109"/>
      <c r="I9354" s="109"/>
      <c r="J9354" s="109"/>
      <c r="K9354" s="105">
        <f>K9353+J9338</f>
        <v>300.5999999999998</v>
      </c>
      <c r="L9354" s="118"/>
    </row>
    <row r="9355" spans="1:12" hidden="1" outlineLevel="1" x14ac:dyDescent="0.25">
      <c r="A9355" s="98" t="str">
        <f t="shared" si="820"/>
        <v>Effekt ökning type 22/33 500 69 7</v>
      </c>
      <c r="B9355" s="103" t="str">
        <f t="shared" si="817"/>
        <v>Effekt ökning type 22/33 500</v>
      </c>
      <c r="C9355" s="99">
        <v>69</v>
      </c>
      <c r="D9355" s="99">
        <f t="shared" si="819"/>
        <v>7</v>
      </c>
      <c r="E9355" s="100">
        <f t="shared" si="821"/>
        <v>302.04999999999978</v>
      </c>
      <c r="G9355" s="108"/>
      <c r="H9355" s="109"/>
      <c r="I9355" s="109"/>
      <c r="J9355" s="109"/>
      <c r="K9355" s="105">
        <f>K9354+J9338</f>
        <v>302.04999999999978</v>
      </c>
      <c r="L9355" s="118"/>
    </row>
    <row r="9356" spans="1:12" hidden="1" outlineLevel="1" x14ac:dyDescent="0.25">
      <c r="A9356" s="98" t="str">
        <f t="shared" si="820"/>
        <v>Effekt ökning type 22/33 500 70 7</v>
      </c>
      <c r="B9356" s="103" t="str">
        <f t="shared" si="817"/>
        <v>Effekt ökning type 22/33 500</v>
      </c>
      <c r="C9356" s="99">
        <v>70</v>
      </c>
      <c r="D9356" s="99">
        <f t="shared" si="819"/>
        <v>7</v>
      </c>
      <c r="E9356" s="100">
        <f t="shared" si="821"/>
        <v>303.49999999999977</v>
      </c>
      <c r="G9356" s="108"/>
      <c r="H9356" s="109"/>
      <c r="I9356" s="109"/>
      <c r="J9356" s="109"/>
      <c r="K9356" s="105">
        <f>K9355+J9338</f>
        <v>303.49999999999977</v>
      </c>
      <c r="L9356" s="118"/>
    </row>
    <row r="9357" spans="1:12" hidden="1" outlineLevel="1" x14ac:dyDescent="0.25">
      <c r="A9357" s="98" t="str">
        <f t="shared" si="820"/>
        <v>Effekt ökning type 22/33 500 71 7</v>
      </c>
      <c r="B9357" s="103" t="str">
        <f t="shared" si="817"/>
        <v>Effekt ökning type 22/33 500</v>
      </c>
      <c r="C9357" s="99">
        <v>71</v>
      </c>
      <c r="D9357" s="99">
        <f t="shared" si="819"/>
        <v>7</v>
      </c>
      <c r="E9357" s="100">
        <f t="shared" si="821"/>
        <v>304.94999999999976</v>
      </c>
      <c r="G9357" s="108"/>
      <c r="H9357" s="109"/>
      <c r="I9357" s="109"/>
      <c r="J9357" s="109"/>
      <c r="K9357" s="105">
        <f>K9356+J9338</f>
        <v>304.94999999999976</v>
      </c>
      <c r="L9357" s="118"/>
    </row>
    <row r="9358" spans="1:12" hidden="1" outlineLevel="1" x14ac:dyDescent="0.25">
      <c r="A9358" s="98" t="str">
        <f t="shared" si="820"/>
        <v>Effekt ökning type 22/33 500 72 7</v>
      </c>
      <c r="B9358" s="103" t="str">
        <f t="shared" si="817"/>
        <v>Effekt ökning type 22/33 500</v>
      </c>
      <c r="C9358" s="99">
        <v>72</v>
      </c>
      <c r="D9358" s="99">
        <f t="shared" si="819"/>
        <v>7</v>
      </c>
      <c r="E9358" s="100">
        <f t="shared" si="821"/>
        <v>306.39999999999975</v>
      </c>
      <c r="G9358" s="108"/>
      <c r="H9358" s="109"/>
      <c r="I9358" s="109"/>
      <c r="J9358" s="109"/>
      <c r="K9358" s="105">
        <f>K9357+J9338</f>
        <v>306.39999999999975</v>
      </c>
      <c r="L9358" s="118"/>
    </row>
    <row r="9359" spans="1:12" hidden="1" outlineLevel="1" x14ac:dyDescent="0.25">
      <c r="A9359" s="98" t="str">
        <f t="shared" si="820"/>
        <v>Effekt ökning type 22/33 500 73 7</v>
      </c>
      <c r="B9359" s="103" t="str">
        <f t="shared" si="817"/>
        <v>Effekt ökning type 22/33 500</v>
      </c>
      <c r="C9359" s="99">
        <v>73</v>
      </c>
      <c r="D9359" s="99">
        <f t="shared" si="819"/>
        <v>7</v>
      </c>
      <c r="E9359" s="100">
        <f t="shared" si="821"/>
        <v>307.84999999999974</v>
      </c>
      <c r="G9359" s="108"/>
      <c r="H9359" s="109"/>
      <c r="I9359" s="109"/>
      <c r="J9359" s="109"/>
      <c r="K9359" s="105">
        <f>K9358+J9338</f>
        <v>307.84999999999974</v>
      </c>
      <c r="L9359" s="118"/>
    </row>
    <row r="9360" spans="1:12" hidden="1" outlineLevel="1" x14ac:dyDescent="0.25">
      <c r="A9360" s="98" t="str">
        <f t="shared" si="820"/>
        <v>Effekt ökning type 22/33 500 74 7</v>
      </c>
      <c r="B9360" s="103" t="str">
        <f t="shared" si="817"/>
        <v>Effekt ökning type 22/33 500</v>
      </c>
      <c r="C9360" s="99">
        <v>74</v>
      </c>
      <c r="D9360" s="99">
        <f t="shared" si="819"/>
        <v>7</v>
      </c>
      <c r="E9360" s="100">
        <f t="shared" si="821"/>
        <v>309.29999999999973</v>
      </c>
      <c r="G9360" s="108"/>
      <c r="H9360" s="109"/>
      <c r="I9360" s="109"/>
      <c r="J9360" s="109"/>
      <c r="K9360" s="105">
        <f>K9359+J9338</f>
        <v>309.29999999999973</v>
      </c>
      <c r="L9360" s="118"/>
    </row>
    <row r="9361" spans="1:12" hidden="1" outlineLevel="1" x14ac:dyDescent="0.25">
      <c r="A9361" s="98" t="str">
        <f t="shared" si="820"/>
        <v>Effekt ökning type 22/33 500 75 7</v>
      </c>
      <c r="B9361" s="103" t="str">
        <f t="shared" si="817"/>
        <v>Effekt ökning type 22/33 500</v>
      </c>
      <c r="C9361" s="99">
        <v>75</v>
      </c>
      <c r="D9361" s="99">
        <f t="shared" si="819"/>
        <v>7</v>
      </c>
      <c r="E9361" s="100">
        <f t="shared" si="821"/>
        <v>310.74999999999972</v>
      </c>
      <c r="G9361" s="108"/>
      <c r="H9361" s="109"/>
      <c r="I9361" s="109"/>
      <c r="J9361" s="109"/>
      <c r="K9361" s="105">
        <f>K9360+J9338</f>
        <v>310.74999999999972</v>
      </c>
      <c r="L9361" s="118"/>
    </row>
    <row r="9362" spans="1:12" hidden="1" outlineLevel="1" x14ac:dyDescent="0.25">
      <c r="A9362" s="98" t="str">
        <f t="shared" si="820"/>
        <v>Effekt ökning type 22/33 500 76 7</v>
      </c>
      <c r="B9362" s="103" t="str">
        <f t="shared" si="817"/>
        <v>Effekt ökning type 22/33 500</v>
      </c>
      <c r="C9362" s="99">
        <v>76</v>
      </c>
      <c r="D9362" s="99">
        <f t="shared" si="819"/>
        <v>7</v>
      </c>
      <c r="E9362" s="100">
        <f t="shared" si="821"/>
        <v>312.1999999999997</v>
      </c>
      <c r="G9362" s="108"/>
      <c r="H9362" s="109"/>
      <c r="I9362" s="109"/>
      <c r="J9362" s="109"/>
      <c r="K9362" s="105">
        <f>K9361+J9338</f>
        <v>312.1999999999997</v>
      </c>
      <c r="L9362" s="118"/>
    </row>
    <row r="9363" spans="1:12" hidden="1" outlineLevel="1" x14ac:dyDescent="0.25">
      <c r="A9363" s="98" t="str">
        <f t="shared" si="820"/>
        <v>Effekt ökning type 22/33 500 77 7</v>
      </c>
      <c r="B9363" s="103" t="str">
        <f t="shared" si="817"/>
        <v>Effekt ökning type 22/33 500</v>
      </c>
      <c r="C9363" s="99">
        <v>77</v>
      </c>
      <c r="D9363" s="99">
        <f t="shared" si="819"/>
        <v>7</v>
      </c>
      <c r="E9363" s="100">
        <f t="shared" si="821"/>
        <v>313.64999999999969</v>
      </c>
      <c r="G9363" s="108"/>
      <c r="H9363" s="109"/>
      <c r="I9363" s="109"/>
      <c r="J9363" s="109"/>
      <c r="K9363" s="105">
        <f>K9362+J9338</f>
        <v>313.64999999999969</v>
      </c>
      <c r="L9363" s="118"/>
    </row>
    <row r="9364" spans="1:12" hidden="1" outlineLevel="1" x14ac:dyDescent="0.25">
      <c r="A9364" s="98" t="str">
        <f t="shared" si="820"/>
        <v>Effekt ökning type 22/33 500 78 7</v>
      </c>
      <c r="B9364" s="103" t="str">
        <f t="shared" si="817"/>
        <v>Effekt ökning type 22/33 500</v>
      </c>
      <c r="C9364" s="99">
        <v>78</v>
      </c>
      <c r="D9364" s="99">
        <f t="shared" si="819"/>
        <v>7</v>
      </c>
      <c r="E9364" s="100">
        <f t="shared" si="821"/>
        <v>315.09999999999968</v>
      </c>
      <c r="G9364" s="108"/>
      <c r="H9364" s="109"/>
      <c r="I9364" s="109"/>
      <c r="J9364" s="109"/>
      <c r="K9364" s="105">
        <f>K9363+J9338</f>
        <v>315.09999999999968</v>
      </c>
      <c r="L9364" s="118"/>
    </row>
    <row r="9365" spans="1:12" hidden="1" outlineLevel="1" x14ac:dyDescent="0.25">
      <c r="A9365" s="98" t="str">
        <f t="shared" si="820"/>
        <v>Effekt ökning type 22/33 500 79 7</v>
      </c>
      <c r="B9365" s="103" t="str">
        <f t="shared" si="817"/>
        <v>Effekt ökning type 22/33 500</v>
      </c>
      <c r="C9365" s="99">
        <v>79</v>
      </c>
      <c r="D9365" s="99">
        <f t="shared" si="819"/>
        <v>7</v>
      </c>
      <c r="E9365" s="100">
        <f t="shared" si="821"/>
        <v>316.54999999999967</v>
      </c>
      <c r="G9365" s="108"/>
      <c r="H9365" s="109"/>
      <c r="I9365" s="109"/>
      <c r="J9365" s="109"/>
      <c r="K9365" s="105">
        <f>K9364+J9338</f>
        <v>316.54999999999967</v>
      </c>
      <c r="L9365" s="118"/>
    </row>
    <row r="9366" spans="1:12" hidden="1" outlineLevel="1" x14ac:dyDescent="0.25">
      <c r="A9366" s="98" t="str">
        <f t="shared" si="820"/>
        <v>Effekt ökning type 22/33 500 80 7</v>
      </c>
      <c r="B9366" s="103" t="str">
        <f t="shared" si="817"/>
        <v>Effekt ökning type 22/33 500</v>
      </c>
      <c r="C9366" s="99">
        <v>80</v>
      </c>
      <c r="D9366" s="99">
        <f t="shared" si="819"/>
        <v>7</v>
      </c>
      <c r="E9366" s="100">
        <f t="shared" si="821"/>
        <v>317.99999999999966</v>
      </c>
      <c r="G9366" s="108"/>
      <c r="H9366" s="109"/>
      <c r="I9366" s="109"/>
      <c r="J9366" s="109"/>
      <c r="K9366" s="105">
        <f>K9365+J9338</f>
        <v>317.99999999999966</v>
      </c>
      <c r="L9366" s="118"/>
    </row>
    <row r="9367" spans="1:12" hidden="1" outlineLevel="1" x14ac:dyDescent="0.25">
      <c r="A9367" s="98" t="str">
        <f t="shared" si="820"/>
        <v>Effekt ökning type 22/33 500 81 7</v>
      </c>
      <c r="B9367" s="103" t="str">
        <f t="shared" si="817"/>
        <v>Effekt ökning type 22/33 500</v>
      </c>
      <c r="C9367" s="99">
        <v>81</v>
      </c>
      <c r="D9367" s="99">
        <f t="shared" si="819"/>
        <v>7</v>
      </c>
      <c r="E9367" s="100">
        <f t="shared" si="821"/>
        <v>319.44999999999965</v>
      </c>
      <c r="G9367" s="108"/>
      <c r="H9367" s="109"/>
      <c r="I9367" s="109"/>
      <c r="J9367" s="109"/>
      <c r="K9367" s="105">
        <f>K9366+J9338</f>
        <v>319.44999999999965</v>
      </c>
      <c r="L9367" s="118"/>
    </row>
    <row r="9368" spans="1:12" hidden="1" outlineLevel="1" x14ac:dyDescent="0.25">
      <c r="A9368" s="98" t="str">
        <f t="shared" si="820"/>
        <v>Effekt ökning type 22/33 500 82 7</v>
      </c>
      <c r="B9368" s="103" t="str">
        <f t="shared" si="817"/>
        <v>Effekt ökning type 22/33 500</v>
      </c>
      <c r="C9368" s="99">
        <v>82</v>
      </c>
      <c r="D9368" s="99">
        <f t="shared" si="819"/>
        <v>7</v>
      </c>
      <c r="E9368" s="100">
        <f t="shared" si="821"/>
        <v>320.89999999999964</v>
      </c>
      <c r="G9368" s="108"/>
      <c r="H9368" s="109"/>
      <c r="I9368" s="109"/>
      <c r="J9368" s="109"/>
      <c r="K9368" s="105">
        <f>K9367+J9338</f>
        <v>320.89999999999964</v>
      </c>
      <c r="L9368" s="118"/>
    </row>
    <row r="9369" spans="1:12" hidden="1" outlineLevel="1" x14ac:dyDescent="0.25">
      <c r="A9369" s="98" t="str">
        <f t="shared" si="820"/>
        <v>Effekt ökning type 22/33 500 83 7</v>
      </c>
      <c r="B9369" s="103" t="str">
        <f t="shared" si="817"/>
        <v>Effekt ökning type 22/33 500</v>
      </c>
      <c r="C9369" s="99">
        <v>83</v>
      </c>
      <c r="D9369" s="99">
        <f t="shared" ref="D9369:D9386" si="822">D9368</f>
        <v>7</v>
      </c>
      <c r="E9369" s="100">
        <f t="shared" si="821"/>
        <v>322.34999999999962</v>
      </c>
      <c r="G9369" s="108"/>
      <c r="H9369" s="109"/>
      <c r="I9369" s="109"/>
      <c r="J9369" s="109"/>
      <c r="K9369" s="105">
        <f>K9368+J9338</f>
        <v>322.34999999999962</v>
      </c>
      <c r="L9369" s="118"/>
    </row>
    <row r="9370" spans="1:12" hidden="1" outlineLevel="1" x14ac:dyDescent="0.25">
      <c r="A9370" s="98" t="str">
        <f t="shared" si="820"/>
        <v>Effekt ökning type 22/33 500 84 7</v>
      </c>
      <c r="B9370" s="103" t="str">
        <f t="shared" si="817"/>
        <v>Effekt ökning type 22/33 500</v>
      </c>
      <c r="C9370" s="99">
        <v>84</v>
      </c>
      <c r="D9370" s="99">
        <f t="shared" si="822"/>
        <v>7</v>
      </c>
      <c r="E9370" s="100">
        <f t="shared" si="821"/>
        <v>323.79999999999961</v>
      </c>
      <c r="G9370" s="108"/>
      <c r="H9370" s="109"/>
      <c r="I9370" s="109"/>
      <c r="J9370" s="109"/>
      <c r="K9370" s="105">
        <f>K9369+J9338</f>
        <v>323.79999999999961</v>
      </c>
      <c r="L9370" s="118"/>
    </row>
    <row r="9371" spans="1:12" hidden="1" outlineLevel="1" x14ac:dyDescent="0.25">
      <c r="A9371" s="98" t="str">
        <f t="shared" si="820"/>
        <v>Effekt ökning type 22/33 500 85 7</v>
      </c>
      <c r="B9371" s="103" t="str">
        <f t="shared" si="817"/>
        <v>Effekt ökning type 22/33 500</v>
      </c>
      <c r="C9371" s="99">
        <v>85</v>
      </c>
      <c r="D9371" s="99">
        <f t="shared" si="822"/>
        <v>7</v>
      </c>
      <c r="E9371" s="100">
        <f t="shared" si="821"/>
        <v>325.2499999999996</v>
      </c>
      <c r="G9371" s="108"/>
      <c r="H9371" s="109"/>
      <c r="I9371" s="109"/>
      <c r="J9371" s="109"/>
      <c r="K9371" s="105">
        <f>K9370+J9338</f>
        <v>325.2499999999996</v>
      </c>
      <c r="L9371" s="118"/>
    </row>
    <row r="9372" spans="1:12" hidden="1" outlineLevel="1" x14ac:dyDescent="0.25">
      <c r="A9372" s="98" t="str">
        <f t="shared" si="820"/>
        <v>Effekt ökning type 22/33 500 86 7</v>
      </c>
      <c r="B9372" s="103" t="str">
        <f t="shared" si="817"/>
        <v>Effekt ökning type 22/33 500</v>
      </c>
      <c r="C9372" s="99">
        <v>86</v>
      </c>
      <c r="D9372" s="99">
        <f t="shared" si="822"/>
        <v>7</v>
      </c>
      <c r="E9372" s="100">
        <f t="shared" si="821"/>
        <v>326.69999999999959</v>
      </c>
      <c r="G9372" s="108"/>
      <c r="H9372" s="109"/>
      <c r="I9372" s="109"/>
      <c r="J9372" s="109"/>
      <c r="K9372" s="105">
        <f>K9371+J9338</f>
        <v>326.69999999999959</v>
      </c>
      <c r="L9372" s="118"/>
    </row>
    <row r="9373" spans="1:12" hidden="1" outlineLevel="1" x14ac:dyDescent="0.25">
      <c r="A9373" s="98" t="str">
        <f t="shared" si="820"/>
        <v>Effekt ökning type 22/33 500 87 7</v>
      </c>
      <c r="B9373" s="103" t="str">
        <f t="shared" si="817"/>
        <v>Effekt ökning type 22/33 500</v>
      </c>
      <c r="C9373" s="99">
        <v>87</v>
      </c>
      <c r="D9373" s="99">
        <f t="shared" si="822"/>
        <v>7</v>
      </c>
      <c r="E9373" s="100">
        <f t="shared" si="821"/>
        <v>328.14999999999958</v>
      </c>
      <c r="G9373" s="108"/>
      <c r="H9373" s="109"/>
      <c r="I9373" s="109"/>
      <c r="J9373" s="109"/>
      <c r="K9373" s="105">
        <f>K9372+J9338</f>
        <v>328.14999999999958</v>
      </c>
      <c r="L9373" s="118"/>
    </row>
    <row r="9374" spans="1:12" hidden="1" outlineLevel="1" x14ac:dyDescent="0.25">
      <c r="A9374" s="98" t="str">
        <f t="shared" si="820"/>
        <v>Effekt ökning type 22/33 500 88 7</v>
      </c>
      <c r="B9374" s="103" t="str">
        <f t="shared" si="817"/>
        <v>Effekt ökning type 22/33 500</v>
      </c>
      <c r="C9374" s="99">
        <v>88</v>
      </c>
      <c r="D9374" s="99">
        <f t="shared" si="822"/>
        <v>7</v>
      </c>
      <c r="E9374" s="100">
        <f t="shared" si="821"/>
        <v>329.59999999999957</v>
      </c>
      <c r="G9374" s="108"/>
      <c r="H9374" s="109"/>
      <c r="I9374" s="109"/>
      <c r="J9374" s="109"/>
      <c r="K9374" s="105">
        <f>K9373+J9338</f>
        <v>329.59999999999957</v>
      </c>
      <c r="L9374" s="118"/>
    </row>
    <row r="9375" spans="1:12" hidden="1" outlineLevel="1" x14ac:dyDescent="0.25">
      <c r="A9375" s="98" t="str">
        <f t="shared" si="820"/>
        <v>Effekt ökning type 22/33 500 89 7</v>
      </c>
      <c r="B9375" s="103" t="str">
        <f t="shared" si="817"/>
        <v>Effekt ökning type 22/33 500</v>
      </c>
      <c r="C9375" s="99">
        <v>89</v>
      </c>
      <c r="D9375" s="99">
        <f t="shared" si="822"/>
        <v>7</v>
      </c>
      <c r="E9375" s="100">
        <f t="shared" si="821"/>
        <v>331.04999999999956</v>
      </c>
      <c r="G9375" s="108"/>
      <c r="H9375" s="109"/>
      <c r="I9375" s="109"/>
      <c r="J9375" s="109"/>
      <c r="K9375" s="105">
        <f>K9374+J9338</f>
        <v>331.04999999999956</v>
      </c>
      <c r="L9375" s="118"/>
    </row>
    <row r="9376" spans="1:12" hidden="1" outlineLevel="1" x14ac:dyDescent="0.25">
      <c r="A9376" s="98" t="str">
        <f t="shared" si="820"/>
        <v>Effekt ökning type 22/33 500 90 7</v>
      </c>
      <c r="B9376" s="103" t="str">
        <f t="shared" si="817"/>
        <v>Effekt ökning type 22/33 500</v>
      </c>
      <c r="C9376" s="99">
        <v>90</v>
      </c>
      <c r="D9376" s="99">
        <f t="shared" si="822"/>
        <v>7</v>
      </c>
      <c r="E9376" s="100">
        <f t="shared" si="821"/>
        <v>332.49999999999955</v>
      </c>
      <c r="G9376" s="108"/>
      <c r="H9376" s="109"/>
      <c r="I9376" s="109"/>
      <c r="J9376" s="109"/>
      <c r="K9376" s="105">
        <f>K9375+J9338</f>
        <v>332.49999999999955</v>
      </c>
      <c r="L9376" s="118"/>
    </row>
    <row r="9377" spans="1:12" hidden="1" outlineLevel="1" x14ac:dyDescent="0.25">
      <c r="A9377" s="98" t="str">
        <f t="shared" si="820"/>
        <v>Effekt ökning type 22/33 500 91 7</v>
      </c>
      <c r="B9377" s="103" t="str">
        <f t="shared" si="817"/>
        <v>Effekt ökning type 22/33 500</v>
      </c>
      <c r="C9377" s="99">
        <v>91</v>
      </c>
      <c r="D9377" s="99">
        <f t="shared" si="822"/>
        <v>7</v>
      </c>
      <c r="E9377" s="100">
        <f t="shared" si="821"/>
        <v>333.94999999999953</v>
      </c>
      <c r="G9377" s="108"/>
      <c r="H9377" s="109"/>
      <c r="I9377" s="109"/>
      <c r="J9377" s="109"/>
      <c r="K9377" s="105">
        <f>K9376+J9338</f>
        <v>333.94999999999953</v>
      </c>
      <c r="L9377" s="118"/>
    </row>
    <row r="9378" spans="1:12" hidden="1" outlineLevel="1" x14ac:dyDescent="0.25">
      <c r="A9378" s="98" t="str">
        <f t="shared" si="820"/>
        <v>Effekt ökning type 22/33 500 92 7</v>
      </c>
      <c r="B9378" s="103" t="str">
        <f t="shared" ref="B9378:B9441" si="823">B9377</f>
        <v>Effekt ökning type 22/33 500</v>
      </c>
      <c r="C9378" s="99">
        <v>92</v>
      </c>
      <c r="D9378" s="99">
        <f t="shared" si="822"/>
        <v>7</v>
      </c>
      <c r="E9378" s="100">
        <f t="shared" si="821"/>
        <v>335.39999999999952</v>
      </c>
      <c r="G9378" s="108"/>
      <c r="H9378" s="109"/>
      <c r="I9378" s="109"/>
      <c r="J9378" s="109"/>
      <c r="K9378" s="105">
        <f>K9377+J9338</f>
        <v>335.39999999999952</v>
      </c>
      <c r="L9378" s="118"/>
    </row>
    <row r="9379" spans="1:12" hidden="1" outlineLevel="1" x14ac:dyDescent="0.25">
      <c r="A9379" s="98" t="str">
        <f t="shared" si="820"/>
        <v>Effekt ökning type 22/33 500 93 7</v>
      </c>
      <c r="B9379" s="103" t="str">
        <f t="shared" si="823"/>
        <v>Effekt ökning type 22/33 500</v>
      </c>
      <c r="C9379" s="99">
        <v>93</v>
      </c>
      <c r="D9379" s="99">
        <f t="shared" si="822"/>
        <v>7</v>
      </c>
      <c r="E9379" s="100">
        <f t="shared" si="821"/>
        <v>336.84999999999951</v>
      </c>
      <c r="G9379" s="108"/>
      <c r="H9379" s="109"/>
      <c r="I9379" s="109"/>
      <c r="J9379" s="109"/>
      <c r="K9379" s="105">
        <f>K9378+J9338</f>
        <v>336.84999999999951</v>
      </c>
      <c r="L9379" s="118"/>
    </row>
    <row r="9380" spans="1:12" hidden="1" outlineLevel="1" x14ac:dyDescent="0.25">
      <c r="A9380" s="98" t="str">
        <f t="shared" si="820"/>
        <v>Effekt ökning type 22/33 500 94 7</v>
      </c>
      <c r="B9380" s="103" t="str">
        <f t="shared" si="823"/>
        <v>Effekt ökning type 22/33 500</v>
      </c>
      <c r="C9380" s="99">
        <v>94</v>
      </c>
      <c r="D9380" s="99">
        <f t="shared" si="822"/>
        <v>7</v>
      </c>
      <c r="E9380" s="100">
        <f t="shared" si="821"/>
        <v>338.2999999999995</v>
      </c>
      <c r="G9380" s="108"/>
      <c r="H9380" s="109"/>
      <c r="I9380" s="109"/>
      <c r="J9380" s="109"/>
      <c r="K9380" s="105">
        <f>K9379+J9338</f>
        <v>338.2999999999995</v>
      </c>
      <c r="L9380" s="118"/>
    </row>
    <row r="9381" spans="1:12" hidden="1" outlineLevel="1" x14ac:dyDescent="0.25">
      <c r="A9381" s="98" t="str">
        <f t="shared" si="820"/>
        <v>Effekt ökning type 22/33 500 95 7</v>
      </c>
      <c r="B9381" s="103" t="str">
        <f t="shared" si="823"/>
        <v>Effekt ökning type 22/33 500</v>
      </c>
      <c r="C9381" s="99">
        <v>95</v>
      </c>
      <c r="D9381" s="99">
        <f t="shared" si="822"/>
        <v>7</v>
      </c>
      <c r="E9381" s="100">
        <f t="shared" si="821"/>
        <v>339.74999999999949</v>
      </c>
      <c r="G9381" s="108"/>
      <c r="H9381" s="109"/>
      <c r="I9381" s="109"/>
      <c r="J9381" s="109"/>
      <c r="K9381" s="105">
        <f>K9380+J9338</f>
        <v>339.74999999999949</v>
      </c>
      <c r="L9381" s="118"/>
    </row>
    <row r="9382" spans="1:12" hidden="1" outlineLevel="1" x14ac:dyDescent="0.25">
      <c r="A9382" s="98" t="str">
        <f t="shared" si="820"/>
        <v>Effekt ökning type 22/33 500 96 7</v>
      </c>
      <c r="B9382" s="103" t="str">
        <f t="shared" si="823"/>
        <v>Effekt ökning type 22/33 500</v>
      </c>
      <c r="C9382" s="99">
        <v>96</v>
      </c>
      <c r="D9382" s="99">
        <f t="shared" si="822"/>
        <v>7</v>
      </c>
      <c r="E9382" s="100">
        <f t="shared" si="821"/>
        <v>341.19999999999948</v>
      </c>
      <c r="G9382" s="108"/>
      <c r="H9382" s="109"/>
      <c r="I9382" s="109"/>
      <c r="J9382" s="109"/>
      <c r="K9382" s="105">
        <f>K9381+J9338</f>
        <v>341.19999999999948</v>
      </c>
      <c r="L9382" s="118"/>
    </row>
    <row r="9383" spans="1:12" hidden="1" outlineLevel="1" x14ac:dyDescent="0.25">
      <c r="A9383" s="98" t="str">
        <f t="shared" si="820"/>
        <v>Effekt ökning type 22/33 500 97 7</v>
      </c>
      <c r="B9383" s="103" t="str">
        <f t="shared" si="823"/>
        <v>Effekt ökning type 22/33 500</v>
      </c>
      <c r="C9383" s="99">
        <v>97</v>
      </c>
      <c r="D9383" s="99">
        <f t="shared" si="822"/>
        <v>7</v>
      </c>
      <c r="E9383" s="100">
        <f t="shared" si="821"/>
        <v>342.64999999999947</v>
      </c>
      <c r="G9383" s="108"/>
      <c r="H9383" s="109"/>
      <c r="I9383" s="109"/>
      <c r="J9383" s="109"/>
      <c r="K9383" s="105">
        <f>K9382+J9338</f>
        <v>342.64999999999947</v>
      </c>
      <c r="L9383" s="118"/>
    </row>
    <row r="9384" spans="1:12" hidden="1" outlineLevel="1" x14ac:dyDescent="0.25">
      <c r="A9384" s="98" t="str">
        <f t="shared" si="820"/>
        <v>Effekt ökning type 22/33 500 98 7</v>
      </c>
      <c r="B9384" s="103" t="str">
        <f t="shared" si="823"/>
        <v>Effekt ökning type 22/33 500</v>
      </c>
      <c r="C9384" s="99">
        <v>98</v>
      </c>
      <c r="D9384" s="99">
        <f t="shared" si="822"/>
        <v>7</v>
      </c>
      <c r="E9384" s="100">
        <f t="shared" si="821"/>
        <v>344.09999999999945</v>
      </c>
      <c r="G9384" s="108"/>
      <c r="H9384" s="109"/>
      <c r="I9384" s="109"/>
      <c r="J9384" s="109"/>
      <c r="K9384" s="105">
        <f>K9383+J9338</f>
        <v>344.09999999999945</v>
      </c>
      <c r="L9384" s="118"/>
    </row>
    <row r="9385" spans="1:12" hidden="1" outlineLevel="1" x14ac:dyDescent="0.25">
      <c r="A9385" s="98" t="str">
        <f t="shared" si="820"/>
        <v>Effekt ökning type 22/33 500 99 7</v>
      </c>
      <c r="B9385" s="103" t="str">
        <f t="shared" si="823"/>
        <v>Effekt ökning type 22/33 500</v>
      </c>
      <c r="C9385" s="99">
        <v>99</v>
      </c>
      <c r="D9385" s="99">
        <f t="shared" si="822"/>
        <v>7</v>
      </c>
      <c r="E9385" s="100">
        <f t="shared" si="821"/>
        <v>345.54999999999944</v>
      </c>
      <c r="G9385" s="108"/>
      <c r="H9385" s="109"/>
      <c r="I9385" s="109"/>
      <c r="J9385" s="109"/>
      <c r="K9385" s="105">
        <f>K9384+J9338</f>
        <v>345.54999999999944</v>
      </c>
      <c r="L9385" s="118"/>
    </row>
    <row r="9386" spans="1:12" hidden="1" outlineLevel="1" x14ac:dyDescent="0.25">
      <c r="A9386" s="110" t="str">
        <f t="shared" si="820"/>
        <v>Effekt ökning type 22/33 500 100 7</v>
      </c>
      <c r="B9386" s="111" t="str">
        <f t="shared" si="823"/>
        <v>Effekt ökning type 22/33 500</v>
      </c>
      <c r="C9386" s="112">
        <v>100</v>
      </c>
      <c r="D9386" s="112">
        <f t="shared" si="822"/>
        <v>7</v>
      </c>
      <c r="E9386" s="113">
        <f t="shared" si="821"/>
        <v>346.99999999999943</v>
      </c>
      <c r="G9386" s="114"/>
      <c r="H9386" s="115"/>
      <c r="I9386" s="115"/>
      <c r="J9386" s="115"/>
      <c r="K9386" s="116">
        <f>K9385+J9338</f>
        <v>346.99999999999943</v>
      </c>
      <c r="L9386" s="118"/>
    </row>
    <row r="9387" spans="1:12" hidden="1" outlineLevel="1" x14ac:dyDescent="0.25">
      <c r="A9387" s="98" t="str">
        <f t="shared" si="820"/>
        <v>Effekt ökning type 22/33 500 50 6</v>
      </c>
      <c r="B9387" s="117" t="str">
        <f t="shared" si="823"/>
        <v>Effekt ökning type 22/33 500</v>
      </c>
      <c r="C9387" s="99">
        <v>50</v>
      </c>
      <c r="D9387" s="99">
        <f>Q8674</f>
        <v>6</v>
      </c>
      <c r="E9387" s="100">
        <f t="shared" si="821"/>
        <v>267</v>
      </c>
      <c r="G9387" s="99">
        <f>Q8675</f>
        <v>267</v>
      </c>
      <c r="H9387" s="101"/>
      <c r="I9387" s="101"/>
      <c r="J9387" s="101"/>
      <c r="K9387" s="102">
        <f>G9387</f>
        <v>267</v>
      </c>
      <c r="L9387" s="118"/>
    </row>
    <row r="9388" spans="1:12" hidden="1" outlineLevel="1" x14ac:dyDescent="0.25">
      <c r="A9388" s="98" t="str">
        <f t="shared" si="820"/>
        <v>Effekt ökning type 22/33 500 51 6</v>
      </c>
      <c r="B9388" s="103" t="str">
        <f t="shared" si="823"/>
        <v>Effekt ökning type 22/33 500</v>
      </c>
      <c r="C9388" s="99">
        <v>51</v>
      </c>
      <c r="D9388" s="99">
        <f t="shared" ref="D9388:D9419" si="824">D9387</f>
        <v>6</v>
      </c>
      <c r="E9388" s="100">
        <f t="shared" si="821"/>
        <v>268.2</v>
      </c>
      <c r="G9388" s="104"/>
      <c r="H9388" s="59"/>
      <c r="I9388" s="59"/>
      <c r="J9388" s="59"/>
      <c r="K9388" s="105">
        <f>K9387+J9389</f>
        <v>268.2</v>
      </c>
      <c r="L9388" s="118"/>
    </row>
    <row r="9389" spans="1:12" hidden="1" outlineLevel="1" x14ac:dyDescent="0.25">
      <c r="A9389" s="98" t="str">
        <f t="shared" si="820"/>
        <v>Effekt ökning type 22/33 500 52 6</v>
      </c>
      <c r="B9389" s="103" t="str">
        <f t="shared" si="823"/>
        <v>Effekt ökning type 22/33 500</v>
      </c>
      <c r="C9389" s="99">
        <v>52</v>
      </c>
      <c r="D9389" s="99">
        <f t="shared" si="824"/>
        <v>6</v>
      </c>
      <c r="E9389" s="100">
        <f t="shared" si="821"/>
        <v>269.39999999999998</v>
      </c>
      <c r="G9389" s="99">
        <f>Q8676</f>
        <v>327</v>
      </c>
      <c r="H9389" s="59">
        <v>50</v>
      </c>
      <c r="I9389" s="59">
        <f>G9389-G9387</f>
        <v>60</v>
      </c>
      <c r="J9389" s="59">
        <f>I9389/H9389</f>
        <v>1.2</v>
      </c>
      <c r="K9389" s="105">
        <f>K9388+J9389</f>
        <v>269.39999999999998</v>
      </c>
      <c r="L9389" s="118"/>
    </row>
    <row r="9390" spans="1:12" hidden="1" outlineLevel="1" x14ac:dyDescent="0.25">
      <c r="A9390" s="98" t="str">
        <f t="shared" si="820"/>
        <v>Effekt ökning type 22/33 500 53 6</v>
      </c>
      <c r="B9390" s="103" t="str">
        <f t="shared" si="823"/>
        <v>Effekt ökning type 22/33 500</v>
      </c>
      <c r="C9390" s="99">
        <v>53</v>
      </c>
      <c r="D9390" s="99">
        <f t="shared" si="824"/>
        <v>6</v>
      </c>
      <c r="E9390" s="100">
        <f t="shared" si="821"/>
        <v>270.59999999999997</v>
      </c>
      <c r="G9390" s="108"/>
      <c r="H9390" s="109"/>
      <c r="I9390" s="109"/>
      <c r="J9390" s="109"/>
      <c r="K9390" s="105">
        <f>K9389+J9389</f>
        <v>270.59999999999997</v>
      </c>
      <c r="L9390" s="118"/>
    </row>
    <row r="9391" spans="1:12" hidden="1" outlineLevel="1" x14ac:dyDescent="0.25">
      <c r="A9391" s="98" t="str">
        <f t="shared" si="820"/>
        <v>Effekt ökning type 22/33 500 54 6</v>
      </c>
      <c r="B9391" s="103" t="str">
        <f t="shared" si="823"/>
        <v>Effekt ökning type 22/33 500</v>
      </c>
      <c r="C9391" s="99">
        <v>54</v>
      </c>
      <c r="D9391" s="99">
        <f t="shared" si="824"/>
        <v>6</v>
      </c>
      <c r="E9391" s="100">
        <f t="shared" si="821"/>
        <v>271.79999999999995</v>
      </c>
      <c r="G9391" s="108"/>
      <c r="H9391" s="109"/>
      <c r="I9391" s="109"/>
      <c r="J9391" s="109"/>
      <c r="K9391" s="105">
        <f>K9390+J9389</f>
        <v>271.79999999999995</v>
      </c>
      <c r="L9391" s="118"/>
    </row>
    <row r="9392" spans="1:12" hidden="1" outlineLevel="1" x14ac:dyDescent="0.25">
      <c r="A9392" s="98" t="str">
        <f t="shared" si="820"/>
        <v>Effekt ökning type 22/33 500 55 6</v>
      </c>
      <c r="B9392" s="103" t="str">
        <f t="shared" si="823"/>
        <v>Effekt ökning type 22/33 500</v>
      </c>
      <c r="C9392" s="99">
        <v>55</v>
      </c>
      <c r="D9392" s="99">
        <f t="shared" si="824"/>
        <v>6</v>
      </c>
      <c r="E9392" s="100">
        <f t="shared" si="821"/>
        <v>272.99999999999994</v>
      </c>
      <c r="G9392" s="104"/>
      <c r="H9392" s="59"/>
      <c r="I9392" s="59"/>
      <c r="J9392" s="59"/>
      <c r="K9392" s="105">
        <f>K9391+J9389</f>
        <v>272.99999999999994</v>
      </c>
      <c r="L9392" s="118"/>
    </row>
    <row r="9393" spans="1:12" hidden="1" outlineLevel="1" x14ac:dyDescent="0.25">
      <c r="A9393" s="98" t="str">
        <f t="shared" si="820"/>
        <v>Effekt ökning type 22/33 500 56 6</v>
      </c>
      <c r="B9393" s="103" t="str">
        <f t="shared" si="823"/>
        <v>Effekt ökning type 22/33 500</v>
      </c>
      <c r="C9393" s="99">
        <v>56</v>
      </c>
      <c r="D9393" s="99">
        <f t="shared" si="824"/>
        <v>6</v>
      </c>
      <c r="E9393" s="100">
        <f t="shared" si="821"/>
        <v>274.19999999999993</v>
      </c>
      <c r="G9393" s="104"/>
      <c r="H9393" s="59"/>
      <c r="I9393" s="59"/>
      <c r="J9393" s="59"/>
      <c r="K9393" s="105">
        <f>K9392+J9389</f>
        <v>274.19999999999993</v>
      </c>
      <c r="L9393" s="118"/>
    </row>
    <row r="9394" spans="1:12" hidden="1" outlineLevel="1" x14ac:dyDescent="0.25">
      <c r="A9394" s="98" t="str">
        <f t="shared" si="820"/>
        <v>Effekt ökning type 22/33 500 57 6</v>
      </c>
      <c r="B9394" s="103" t="str">
        <f t="shared" si="823"/>
        <v>Effekt ökning type 22/33 500</v>
      </c>
      <c r="C9394" s="99">
        <v>57</v>
      </c>
      <c r="D9394" s="99">
        <f t="shared" si="824"/>
        <v>6</v>
      </c>
      <c r="E9394" s="100">
        <f t="shared" si="821"/>
        <v>275.39999999999992</v>
      </c>
      <c r="G9394" s="104"/>
      <c r="H9394" s="59"/>
      <c r="I9394" s="59"/>
      <c r="J9394" s="59"/>
      <c r="K9394" s="105">
        <f>K9393+J9389</f>
        <v>275.39999999999992</v>
      </c>
      <c r="L9394" s="118"/>
    </row>
    <row r="9395" spans="1:12" hidden="1" outlineLevel="1" x14ac:dyDescent="0.25">
      <c r="A9395" s="98" t="str">
        <f t="shared" si="820"/>
        <v>Effekt ökning type 22/33 500 58 6</v>
      </c>
      <c r="B9395" s="103" t="str">
        <f t="shared" si="823"/>
        <v>Effekt ökning type 22/33 500</v>
      </c>
      <c r="C9395" s="99">
        <v>58</v>
      </c>
      <c r="D9395" s="99">
        <f t="shared" si="824"/>
        <v>6</v>
      </c>
      <c r="E9395" s="100">
        <f t="shared" si="821"/>
        <v>276.59999999999991</v>
      </c>
      <c r="G9395" s="104"/>
      <c r="H9395" s="59"/>
      <c r="I9395" s="59"/>
      <c r="J9395" s="59"/>
      <c r="K9395" s="105">
        <f>K9394+J9389</f>
        <v>276.59999999999991</v>
      </c>
      <c r="L9395" s="118"/>
    </row>
    <row r="9396" spans="1:12" hidden="1" outlineLevel="1" x14ac:dyDescent="0.25">
      <c r="A9396" s="98" t="str">
        <f t="shared" si="820"/>
        <v>Effekt ökning type 22/33 500 59 6</v>
      </c>
      <c r="B9396" s="103" t="str">
        <f t="shared" si="823"/>
        <v>Effekt ökning type 22/33 500</v>
      </c>
      <c r="C9396" s="99">
        <v>59</v>
      </c>
      <c r="D9396" s="99">
        <f t="shared" si="824"/>
        <v>6</v>
      </c>
      <c r="E9396" s="100">
        <f t="shared" si="821"/>
        <v>277.7999999999999</v>
      </c>
      <c r="G9396" s="104"/>
      <c r="H9396" s="59"/>
      <c r="I9396" s="59"/>
      <c r="J9396" s="59"/>
      <c r="K9396" s="105">
        <f>K9395+J9389</f>
        <v>277.7999999999999</v>
      </c>
      <c r="L9396" s="118"/>
    </row>
    <row r="9397" spans="1:12" hidden="1" outlineLevel="1" x14ac:dyDescent="0.25">
      <c r="A9397" s="98" t="str">
        <f t="shared" si="820"/>
        <v>Effekt ökning type 22/33 500 60 6</v>
      </c>
      <c r="B9397" s="103" t="str">
        <f t="shared" si="823"/>
        <v>Effekt ökning type 22/33 500</v>
      </c>
      <c r="C9397" s="99">
        <v>60</v>
      </c>
      <c r="D9397" s="99">
        <f t="shared" si="824"/>
        <v>6</v>
      </c>
      <c r="E9397" s="100">
        <f t="shared" si="821"/>
        <v>278.99999999999989</v>
      </c>
      <c r="G9397" s="108"/>
      <c r="H9397" s="59"/>
      <c r="I9397" s="59"/>
      <c r="J9397" s="59"/>
      <c r="K9397" s="105">
        <f>K9396+J9389</f>
        <v>278.99999999999989</v>
      </c>
      <c r="L9397" s="118"/>
    </row>
    <row r="9398" spans="1:12" hidden="1" outlineLevel="1" x14ac:dyDescent="0.25">
      <c r="A9398" s="98" t="str">
        <f t="shared" si="820"/>
        <v>Effekt ökning type 22/33 500 61 6</v>
      </c>
      <c r="B9398" s="103" t="str">
        <f t="shared" si="823"/>
        <v>Effekt ökning type 22/33 500</v>
      </c>
      <c r="C9398" s="99">
        <v>61</v>
      </c>
      <c r="D9398" s="99">
        <f t="shared" si="824"/>
        <v>6</v>
      </c>
      <c r="E9398" s="100">
        <f t="shared" si="821"/>
        <v>280.19999999999987</v>
      </c>
      <c r="G9398" s="108"/>
      <c r="H9398" s="109"/>
      <c r="I9398" s="109"/>
      <c r="J9398" s="109"/>
      <c r="K9398" s="105">
        <f>K9397+J9389</f>
        <v>280.19999999999987</v>
      </c>
      <c r="L9398" s="118"/>
    </row>
    <row r="9399" spans="1:12" hidden="1" outlineLevel="1" x14ac:dyDescent="0.25">
      <c r="A9399" s="98" t="str">
        <f t="shared" si="820"/>
        <v>Effekt ökning type 22/33 500 62 6</v>
      </c>
      <c r="B9399" s="103" t="str">
        <f t="shared" si="823"/>
        <v>Effekt ökning type 22/33 500</v>
      </c>
      <c r="C9399" s="99">
        <v>62</v>
      </c>
      <c r="D9399" s="99">
        <f t="shared" si="824"/>
        <v>6</v>
      </c>
      <c r="E9399" s="100">
        <f t="shared" si="821"/>
        <v>281.39999999999986</v>
      </c>
      <c r="G9399" s="108"/>
      <c r="H9399" s="109"/>
      <c r="I9399" s="109"/>
      <c r="J9399" s="109"/>
      <c r="K9399" s="105">
        <f>K9398+J9389</f>
        <v>281.39999999999986</v>
      </c>
      <c r="L9399" s="118"/>
    </row>
    <row r="9400" spans="1:12" hidden="1" outlineLevel="1" x14ac:dyDescent="0.25">
      <c r="A9400" s="98" t="str">
        <f t="shared" si="820"/>
        <v>Effekt ökning type 22/33 500 63 6</v>
      </c>
      <c r="B9400" s="103" t="str">
        <f t="shared" si="823"/>
        <v>Effekt ökning type 22/33 500</v>
      </c>
      <c r="C9400" s="99">
        <v>63</v>
      </c>
      <c r="D9400" s="99">
        <f t="shared" si="824"/>
        <v>6</v>
      </c>
      <c r="E9400" s="100">
        <f t="shared" si="821"/>
        <v>282.59999999999985</v>
      </c>
      <c r="G9400" s="108"/>
      <c r="H9400" s="109"/>
      <c r="I9400" s="109"/>
      <c r="J9400" s="109"/>
      <c r="K9400" s="105">
        <f>K9399+J9389</f>
        <v>282.59999999999985</v>
      </c>
      <c r="L9400" s="118"/>
    </row>
    <row r="9401" spans="1:12" hidden="1" outlineLevel="1" x14ac:dyDescent="0.25">
      <c r="A9401" s="98" t="str">
        <f t="shared" si="820"/>
        <v>Effekt ökning type 22/33 500 64 6</v>
      </c>
      <c r="B9401" s="103" t="str">
        <f t="shared" si="823"/>
        <v>Effekt ökning type 22/33 500</v>
      </c>
      <c r="C9401" s="99">
        <v>64</v>
      </c>
      <c r="D9401" s="99">
        <f t="shared" si="824"/>
        <v>6</v>
      </c>
      <c r="E9401" s="100">
        <f t="shared" si="821"/>
        <v>283.79999999999984</v>
      </c>
      <c r="G9401" s="108"/>
      <c r="H9401" s="109"/>
      <c r="I9401" s="109"/>
      <c r="J9401" s="109"/>
      <c r="K9401" s="105">
        <f>K9400+J9389</f>
        <v>283.79999999999984</v>
      </c>
      <c r="L9401" s="118"/>
    </row>
    <row r="9402" spans="1:12" hidden="1" outlineLevel="1" x14ac:dyDescent="0.25">
      <c r="A9402" s="98" t="str">
        <f t="shared" si="820"/>
        <v>Effekt ökning type 22/33 500 65 6</v>
      </c>
      <c r="B9402" s="103" t="str">
        <f t="shared" si="823"/>
        <v>Effekt ökning type 22/33 500</v>
      </c>
      <c r="C9402" s="99">
        <v>65</v>
      </c>
      <c r="D9402" s="99">
        <f t="shared" si="824"/>
        <v>6</v>
      </c>
      <c r="E9402" s="100">
        <f t="shared" si="821"/>
        <v>284.99999999999983</v>
      </c>
      <c r="G9402" s="108"/>
      <c r="H9402" s="109"/>
      <c r="I9402" s="109"/>
      <c r="J9402" s="109"/>
      <c r="K9402" s="105">
        <f>K9401+J9389</f>
        <v>284.99999999999983</v>
      </c>
      <c r="L9402" s="118"/>
    </row>
    <row r="9403" spans="1:12" hidden="1" outlineLevel="1" x14ac:dyDescent="0.25">
      <c r="A9403" s="98" t="str">
        <f t="shared" si="820"/>
        <v>Effekt ökning type 22/33 500 66 6</v>
      </c>
      <c r="B9403" s="103" t="str">
        <f t="shared" si="823"/>
        <v>Effekt ökning type 22/33 500</v>
      </c>
      <c r="C9403" s="99">
        <v>66</v>
      </c>
      <c r="D9403" s="99">
        <f t="shared" si="824"/>
        <v>6</v>
      </c>
      <c r="E9403" s="100">
        <f t="shared" si="821"/>
        <v>286.19999999999982</v>
      </c>
      <c r="G9403" s="108"/>
      <c r="H9403" s="109"/>
      <c r="I9403" s="109"/>
      <c r="J9403" s="109"/>
      <c r="K9403" s="105">
        <f>K9402+J9389</f>
        <v>286.19999999999982</v>
      </c>
      <c r="L9403" s="118"/>
    </row>
    <row r="9404" spans="1:12" hidden="1" outlineLevel="1" x14ac:dyDescent="0.25">
      <c r="A9404" s="98" t="str">
        <f t="shared" si="820"/>
        <v>Effekt ökning type 22/33 500 67 6</v>
      </c>
      <c r="B9404" s="103" t="str">
        <f t="shared" si="823"/>
        <v>Effekt ökning type 22/33 500</v>
      </c>
      <c r="C9404" s="99">
        <v>67</v>
      </c>
      <c r="D9404" s="99">
        <f t="shared" si="824"/>
        <v>6</v>
      </c>
      <c r="E9404" s="100">
        <f t="shared" si="821"/>
        <v>287.39999999999981</v>
      </c>
      <c r="G9404" s="108"/>
      <c r="H9404" s="109"/>
      <c r="I9404" s="109"/>
      <c r="J9404" s="109"/>
      <c r="K9404" s="105">
        <f>K9403+J9389</f>
        <v>287.39999999999981</v>
      </c>
      <c r="L9404" s="118"/>
    </row>
    <row r="9405" spans="1:12" hidden="1" outlineLevel="1" x14ac:dyDescent="0.25">
      <c r="A9405" s="98" t="str">
        <f t="shared" si="820"/>
        <v>Effekt ökning type 22/33 500 68 6</v>
      </c>
      <c r="B9405" s="103" t="str">
        <f t="shared" si="823"/>
        <v>Effekt ökning type 22/33 500</v>
      </c>
      <c r="C9405" s="99">
        <v>68</v>
      </c>
      <c r="D9405" s="99">
        <f t="shared" si="824"/>
        <v>6</v>
      </c>
      <c r="E9405" s="100">
        <f t="shared" si="821"/>
        <v>288.5999999999998</v>
      </c>
      <c r="G9405" s="108"/>
      <c r="H9405" s="109"/>
      <c r="I9405" s="109"/>
      <c r="J9405" s="109"/>
      <c r="K9405" s="105">
        <f>K9404+J9389</f>
        <v>288.5999999999998</v>
      </c>
      <c r="L9405" s="118"/>
    </row>
    <row r="9406" spans="1:12" hidden="1" outlineLevel="1" x14ac:dyDescent="0.25">
      <c r="A9406" s="98" t="str">
        <f t="shared" si="820"/>
        <v>Effekt ökning type 22/33 500 69 6</v>
      </c>
      <c r="B9406" s="103" t="str">
        <f t="shared" si="823"/>
        <v>Effekt ökning type 22/33 500</v>
      </c>
      <c r="C9406" s="99">
        <v>69</v>
      </c>
      <c r="D9406" s="99">
        <f t="shared" si="824"/>
        <v>6</v>
      </c>
      <c r="E9406" s="100">
        <f t="shared" si="821"/>
        <v>289.79999999999978</v>
      </c>
      <c r="G9406" s="108"/>
      <c r="H9406" s="109"/>
      <c r="I9406" s="109"/>
      <c r="J9406" s="109"/>
      <c r="K9406" s="105">
        <f>K9405+J9389</f>
        <v>289.79999999999978</v>
      </c>
      <c r="L9406" s="118"/>
    </row>
    <row r="9407" spans="1:12" hidden="1" outlineLevel="1" x14ac:dyDescent="0.25">
      <c r="A9407" s="98" t="str">
        <f t="shared" si="820"/>
        <v>Effekt ökning type 22/33 500 70 6</v>
      </c>
      <c r="B9407" s="103" t="str">
        <f t="shared" si="823"/>
        <v>Effekt ökning type 22/33 500</v>
      </c>
      <c r="C9407" s="99">
        <v>70</v>
      </c>
      <c r="D9407" s="99">
        <f t="shared" si="824"/>
        <v>6</v>
      </c>
      <c r="E9407" s="100">
        <f t="shared" si="821"/>
        <v>290.99999999999977</v>
      </c>
      <c r="G9407" s="108"/>
      <c r="H9407" s="109"/>
      <c r="I9407" s="109"/>
      <c r="J9407" s="109"/>
      <c r="K9407" s="105">
        <f>K9406+J9389</f>
        <v>290.99999999999977</v>
      </c>
      <c r="L9407" s="118"/>
    </row>
    <row r="9408" spans="1:12" hidden="1" outlineLevel="1" x14ac:dyDescent="0.25">
      <c r="A9408" s="98" t="str">
        <f t="shared" si="820"/>
        <v>Effekt ökning type 22/33 500 71 6</v>
      </c>
      <c r="B9408" s="103" t="str">
        <f t="shared" si="823"/>
        <v>Effekt ökning type 22/33 500</v>
      </c>
      <c r="C9408" s="99">
        <v>71</v>
      </c>
      <c r="D9408" s="99">
        <f t="shared" si="824"/>
        <v>6</v>
      </c>
      <c r="E9408" s="100">
        <f t="shared" si="821"/>
        <v>292.19999999999976</v>
      </c>
      <c r="G9408" s="108"/>
      <c r="H9408" s="109"/>
      <c r="I9408" s="109"/>
      <c r="J9408" s="109"/>
      <c r="K9408" s="105">
        <f>K9407+J9389</f>
        <v>292.19999999999976</v>
      </c>
      <c r="L9408" s="118"/>
    </row>
    <row r="9409" spans="1:12" hidden="1" outlineLevel="1" x14ac:dyDescent="0.25">
      <c r="A9409" s="98" t="str">
        <f t="shared" si="820"/>
        <v>Effekt ökning type 22/33 500 72 6</v>
      </c>
      <c r="B9409" s="103" t="str">
        <f t="shared" si="823"/>
        <v>Effekt ökning type 22/33 500</v>
      </c>
      <c r="C9409" s="99">
        <v>72</v>
      </c>
      <c r="D9409" s="99">
        <f t="shared" si="824"/>
        <v>6</v>
      </c>
      <c r="E9409" s="100">
        <f t="shared" si="821"/>
        <v>293.39999999999975</v>
      </c>
      <c r="G9409" s="108"/>
      <c r="H9409" s="109"/>
      <c r="I9409" s="109"/>
      <c r="J9409" s="109"/>
      <c r="K9409" s="105">
        <f>K9408+J9389</f>
        <v>293.39999999999975</v>
      </c>
      <c r="L9409" s="118"/>
    </row>
    <row r="9410" spans="1:12" hidden="1" outlineLevel="1" x14ac:dyDescent="0.25">
      <c r="A9410" s="98" t="str">
        <f t="shared" si="820"/>
        <v>Effekt ökning type 22/33 500 73 6</v>
      </c>
      <c r="B9410" s="103" t="str">
        <f t="shared" si="823"/>
        <v>Effekt ökning type 22/33 500</v>
      </c>
      <c r="C9410" s="99">
        <v>73</v>
      </c>
      <c r="D9410" s="99">
        <f t="shared" si="824"/>
        <v>6</v>
      </c>
      <c r="E9410" s="100">
        <f t="shared" si="821"/>
        <v>294.59999999999974</v>
      </c>
      <c r="G9410" s="108"/>
      <c r="H9410" s="109"/>
      <c r="I9410" s="109"/>
      <c r="J9410" s="109"/>
      <c r="K9410" s="105">
        <f>K9409+J9389</f>
        <v>294.59999999999974</v>
      </c>
      <c r="L9410" s="118"/>
    </row>
    <row r="9411" spans="1:12" hidden="1" outlineLevel="1" x14ac:dyDescent="0.25">
      <c r="A9411" s="98" t="str">
        <f t="shared" ref="A9411:A9474" si="825">CONCATENATE(B9411," ",C9411," ",D9411)</f>
        <v>Effekt ökning type 22/33 500 74 6</v>
      </c>
      <c r="B9411" s="103" t="str">
        <f t="shared" si="823"/>
        <v>Effekt ökning type 22/33 500</v>
      </c>
      <c r="C9411" s="99">
        <v>74</v>
      </c>
      <c r="D9411" s="99">
        <f t="shared" si="824"/>
        <v>6</v>
      </c>
      <c r="E9411" s="100">
        <f t="shared" ref="E9411:E9474" si="826">K9411</f>
        <v>295.79999999999973</v>
      </c>
      <c r="G9411" s="108"/>
      <c r="H9411" s="109"/>
      <c r="I9411" s="109"/>
      <c r="J9411" s="109"/>
      <c r="K9411" s="105">
        <f>K9410+J9389</f>
        <v>295.79999999999973</v>
      </c>
      <c r="L9411" s="118"/>
    </row>
    <row r="9412" spans="1:12" hidden="1" outlineLevel="1" x14ac:dyDescent="0.25">
      <c r="A9412" s="98" t="str">
        <f t="shared" si="825"/>
        <v>Effekt ökning type 22/33 500 75 6</v>
      </c>
      <c r="B9412" s="103" t="str">
        <f t="shared" si="823"/>
        <v>Effekt ökning type 22/33 500</v>
      </c>
      <c r="C9412" s="99">
        <v>75</v>
      </c>
      <c r="D9412" s="99">
        <f t="shared" si="824"/>
        <v>6</v>
      </c>
      <c r="E9412" s="100">
        <f t="shared" si="826"/>
        <v>296.99999999999972</v>
      </c>
      <c r="G9412" s="108"/>
      <c r="H9412" s="109"/>
      <c r="I9412" s="109"/>
      <c r="J9412" s="109"/>
      <c r="K9412" s="105">
        <f>K9411+J9389</f>
        <v>296.99999999999972</v>
      </c>
      <c r="L9412" s="118"/>
    </row>
    <row r="9413" spans="1:12" hidden="1" outlineLevel="1" x14ac:dyDescent="0.25">
      <c r="A9413" s="98" t="str">
        <f t="shared" si="825"/>
        <v>Effekt ökning type 22/33 500 76 6</v>
      </c>
      <c r="B9413" s="103" t="str">
        <f t="shared" si="823"/>
        <v>Effekt ökning type 22/33 500</v>
      </c>
      <c r="C9413" s="99">
        <v>76</v>
      </c>
      <c r="D9413" s="99">
        <f t="shared" si="824"/>
        <v>6</v>
      </c>
      <c r="E9413" s="100">
        <f t="shared" si="826"/>
        <v>298.1999999999997</v>
      </c>
      <c r="G9413" s="108"/>
      <c r="H9413" s="109"/>
      <c r="I9413" s="109"/>
      <c r="J9413" s="109"/>
      <c r="K9413" s="105">
        <f>K9412+J9389</f>
        <v>298.1999999999997</v>
      </c>
      <c r="L9413" s="118"/>
    </row>
    <row r="9414" spans="1:12" hidden="1" outlineLevel="1" x14ac:dyDescent="0.25">
      <c r="A9414" s="98" t="str">
        <f t="shared" si="825"/>
        <v>Effekt ökning type 22/33 500 77 6</v>
      </c>
      <c r="B9414" s="103" t="str">
        <f t="shared" si="823"/>
        <v>Effekt ökning type 22/33 500</v>
      </c>
      <c r="C9414" s="99">
        <v>77</v>
      </c>
      <c r="D9414" s="99">
        <f t="shared" si="824"/>
        <v>6</v>
      </c>
      <c r="E9414" s="100">
        <f t="shared" si="826"/>
        <v>299.39999999999969</v>
      </c>
      <c r="G9414" s="108"/>
      <c r="H9414" s="109"/>
      <c r="I9414" s="109"/>
      <c r="J9414" s="109"/>
      <c r="K9414" s="105">
        <f>K9413+J9389</f>
        <v>299.39999999999969</v>
      </c>
      <c r="L9414" s="118"/>
    </row>
    <row r="9415" spans="1:12" hidden="1" outlineLevel="1" x14ac:dyDescent="0.25">
      <c r="A9415" s="98" t="str">
        <f t="shared" si="825"/>
        <v>Effekt ökning type 22/33 500 78 6</v>
      </c>
      <c r="B9415" s="103" t="str">
        <f t="shared" si="823"/>
        <v>Effekt ökning type 22/33 500</v>
      </c>
      <c r="C9415" s="99">
        <v>78</v>
      </c>
      <c r="D9415" s="99">
        <f t="shared" si="824"/>
        <v>6</v>
      </c>
      <c r="E9415" s="100">
        <f t="shared" si="826"/>
        <v>300.59999999999968</v>
      </c>
      <c r="G9415" s="108"/>
      <c r="H9415" s="109"/>
      <c r="I9415" s="109"/>
      <c r="J9415" s="109"/>
      <c r="K9415" s="105">
        <f>K9414+J9389</f>
        <v>300.59999999999968</v>
      </c>
      <c r="L9415" s="118"/>
    </row>
    <row r="9416" spans="1:12" hidden="1" outlineLevel="1" x14ac:dyDescent="0.25">
      <c r="A9416" s="98" t="str">
        <f t="shared" si="825"/>
        <v>Effekt ökning type 22/33 500 79 6</v>
      </c>
      <c r="B9416" s="103" t="str">
        <f t="shared" si="823"/>
        <v>Effekt ökning type 22/33 500</v>
      </c>
      <c r="C9416" s="99">
        <v>79</v>
      </c>
      <c r="D9416" s="99">
        <f t="shared" si="824"/>
        <v>6</v>
      </c>
      <c r="E9416" s="100">
        <f t="shared" si="826"/>
        <v>301.79999999999967</v>
      </c>
      <c r="G9416" s="108"/>
      <c r="H9416" s="109"/>
      <c r="I9416" s="109"/>
      <c r="J9416" s="109"/>
      <c r="K9416" s="105">
        <f>K9415+J9389</f>
        <v>301.79999999999967</v>
      </c>
      <c r="L9416" s="118"/>
    </row>
    <row r="9417" spans="1:12" hidden="1" outlineLevel="1" x14ac:dyDescent="0.25">
      <c r="A9417" s="98" t="str">
        <f t="shared" si="825"/>
        <v>Effekt ökning type 22/33 500 80 6</v>
      </c>
      <c r="B9417" s="103" t="str">
        <f t="shared" si="823"/>
        <v>Effekt ökning type 22/33 500</v>
      </c>
      <c r="C9417" s="99">
        <v>80</v>
      </c>
      <c r="D9417" s="99">
        <f t="shared" si="824"/>
        <v>6</v>
      </c>
      <c r="E9417" s="100">
        <f t="shared" si="826"/>
        <v>302.99999999999966</v>
      </c>
      <c r="G9417" s="108"/>
      <c r="H9417" s="109"/>
      <c r="I9417" s="109"/>
      <c r="J9417" s="109"/>
      <c r="K9417" s="105">
        <f>K9416+J9389</f>
        <v>302.99999999999966</v>
      </c>
      <c r="L9417" s="118"/>
    </row>
    <row r="9418" spans="1:12" hidden="1" outlineLevel="1" x14ac:dyDescent="0.25">
      <c r="A9418" s="98" t="str">
        <f t="shared" si="825"/>
        <v>Effekt ökning type 22/33 500 81 6</v>
      </c>
      <c r="B9418" s="103" t="str">
        <f t="shared" si="823"/>
        <v>Effekt ökning type 22/33 500</v>
      </c>
      <c r="C9418" s="99">
        <v>81</v>
      </c>
      <c r="D9418" s="99">
        <f t="shared" si="824"/>
        <v>6</v>
      </c>
      <c r="E9418" s="100">
        <f t="shared" si="826"/>
        <v>304.19999999999965</v>
      </c>
      <c r="G9418" s="108"/>
      <c r="H9418" s="109"/>
      <c r="I9418" s="109"/>
      <c r="J9418" s="109"/>
      <c r="K9418" s="105">
        <f>K9417+J9389</f>
        <v>304.19999999999965</v>
      </c>
      <c r="L9418" s="118"/>
    </row>
    <row r="9419" spans="1:12" hidden="1" outlineLevel="1" x14ac:dyDescent="0.25">
      <c r="A9419" s="98" t="str">
        <f t="shared" si="825"/>
        <v>Effekt ökning type 22/33 500 82 6</v>
      </c>
      <c r="B9419" s="103" t="str">
        <f t="shared" si="823"/>
        <v>Effekt ökning type 22/33 500</v>
      </c>
      <c r="C9419" s="99">
        <v>82</v>
      </c>
      <c r="D9419" s="99">
        <f t="shared" si="824"/>
        <v>6</v>
      </c>
      <c r="E9419" s="100">
        <f t="shared" si="826"/>
        <v>305.39999999999964</v>
      </c>
      <c r="G9419" s="108"/>
      <c r="H9419" s="109"/>
      <c r="I9419" s="109"/>
      <c r="J9419" s="109"/>
      <c r="K9419" s="105">
        <f>K9418+J9389</f>
        <v>305.39999999999964</v>
      </c>
      <c r="L9419" s="118"/>
    </row>
    <row r="9420" spans="1:12" hidden="1" outlineLevel="1" x14ac:dyDescent="0.25">
      <c r="A9420" s="98" t="str">
        <f t="shared" si="825"/>
        <v>Effekt ökning type 22/33 500 83 6</v>
      </c>
      <c r="B9420" s="103" t="str">
        <f t="shared" si="823"/>
        <v>Effekt ökning type 22/33 500</v>
      </c>
      <c r="C9420" s="99">
        <v>83</v>
      </c>
      <c r="D9420" s="99">
        <f t="shared" ref="D9420:D9437" si="827">D9419</f>
        <v>6</v>
      </c>
      <c r="E9420" s="100">
        <f t="shared" si="826"/>
        <v>306.59999999999962</v>
      </c>
      <c r="G9420" s="108"/>
      <c r="H9420" s="109"/>
      <c r="I9420" s="109"/>
      <c r="J9420" s="109"/>
      <c r="K9420" s="105">
        <f>K9419+J9389</f>
        <v>306.59999999999962</v>
      </c>
      <c r="L9420" s="118"/>
    </row>
    <row r="9421" spans="1:12" hidden="1" outlineLevel="1" x14ac:dyDescent="0.25">
      <c r="A9421" s="98" t="str">
        <f t="shared" si="825"/>
        <v>Effekt ökning type 22/33 500 84 6</v>
      </c>
      <c r="B9421" s="103" t="str">
        <f t="shared" si="823"/>
        <v>Effekt ökning type 22/33 500</v>
      </c>
      <c r="C9421" s="99">
        <v>84</v>
      </c>
      <c r="D9421" s="99">
        <f t="shared" si="827"/>
        <v>6</v>
      </c>
      <c r="E9421" s="100">
        <f t="shared" si="826"/>
        <v>307.79999999999961</v>
      </c>
      <c r="G9421" s="108"/>
      <c r="H9421" s="109"/>
      <c r="I9421" s="109"/>
      <c r="J9421" s="109"/>
      <c r="K9421" s="105">
        <f>K9420+J9389</f>
        <v>307.79999999999961</v>
      </c>
      <c r="L9421" s="118"/>
    </row>
    <row r="9422" spans="1:12" hidden="1" outlineLevel="1" x14ac:dyDescent="0.25">
      <c r="A9422" s="98" t="str">
        <f t="shared" si="825"/>
        <v>Effekt ökning type 22/33 500 85 6</v>
      </c>
      <c r="B9422" s="103" t="str">
        <f t="shared" si="823"/>
        <v>Effekt ökning type 22/33 500</v>
      </c>
      <c r="C9422" s="99">
        <v>85</v>
      </c>
      <c r="D9422" s="99">
        <f t="shared" si="827"/>
        <v>6</v>
      </c>
      <c r="E9422" s="100">
        <f t="shared" si="826"/>
        <v>308.9999999999996</v>
      </c>
      <c r="G9422" s="108"/>
      <c r="H9422" s="109"/>
      <c r="I9422" s="109"/>
      <c r="J9422" s="109"/>
      <c r="K9422" s="105">
        <f>K9421+J9389</f>
        <v>308.9999999999996</v>
      </c>
      <c r="L9422" s="118"/>
    </row>
    <row r="9423" spans="1:12" hidden="1" outlineLevel="1" x14ac:dyDescent="0.25">
      <c r="A9423" s="98" t="str">
        <f t="shared" si="825"/>
        <v>Effekt ökning type 22/33 500 86 6</v>
      </c>
      <c r="B9423" s="103" t="str">
        <f t="shared" si="823"/>
        <v>Effekt ökning type 22/33 500</v>
      </c>
      <c r="C9423" s="99">
        <v>86</v>
      </c>
      <c r="D9423" s="99">
        <f t="shared" si="827"/>
        <v>6</v>
      </c>
      <c r="E9423" s="100">
        <f t="shared" si="826"/>
        <v>310.19999999999959</v>
      </c>
      <c r="G9423" s="108"/>
      <c r="H9423" s="109"/>
      <c r="I9423" s="109"/>
      <c r="J9423" s="109"/>
      <c r="K9423" s="105">
        <f>K9422+J9389</f>
        <v>310.19999999999959</v>
      </c>
      <c r="L9423" s="118"/>
    </row>
    <row r="9424" spans="1:12" hidden="1" outlineLevel="1" x14ac:dyDescent="0.25">
      <c r="A9424" s="98" t="str">
        <f t="shared" si="825"/>
        <v>Effekt ökning type 22/33 500 87 6</v>
      </c>
      <c r="B9424" s="103" t="str">
        <f t="shared" si="823"/>
        <v>Effekt ökning type 22/33 500</v>
      </c>
      <c r="C9424" s="99">
        <v>87</v>
      </c>
      <c r="D9424" s="99">
        <f t="shared" si="827"/>
        <v>6</v>
      </c>
      <c r="E9424" s="100">
        <f t="shared" si="826"/>
        <v>311.39999999999958</v>
      </c>
      <c r="G9424" s="108"/>
      <c r="H9424" s="109"/>
      <c r="I9424" s="109"/>
      <c r="J9424" s="109"/>
      <c r="K9424" s="105">
        <f>K9423+J9389</f>
        <v>311.39999999999958</v>
      </c>
      <c r="L9424" s="118"/>
    </row>
    <row r="9425" spans="1:12" hidden="1" outlineLevel="1" x14ac:dyDescent="0.25">
      <c r="A9425" s="98" t="str">
        <f t="shared" si="825"/>
        <v>Effekt ökning type 22/33 500 88 6</v>
      </c>
      <c r="B9425" s="103" t="str">
        <f t="shared" si="823"/>
        <v>Effekt ökning type 22/33 500</v>
      </c>
      <c r="C9425" s="99">
        <v>88</v>
      </c>
      <c r="D9425" s="99">
        <f t="shared" si="827"/>
        <v>6</v>
      </c>
      <c r="E9425" s="100">
        <f t="shared" si="826"/>
        <v>312.59999999999957</v>
      </c>
      <c r="G9425" s="108"/>
      <c r="H9425" s="109"/>
      <c r="I9425" s="109"/>
      <c r="J9425" s="109"/>
      <c r="K9425" s="105">
        <f>K9424+J9389</f>
        <v>312.59999999999957</v>
      </c>
      <c r="L9425" s="118"/>
    </row>
    <row r="9426" spans="1:12" hidden="1" outlineLevel="1" x14ac:dyDescent="0.25">
      <c r="A9426" s="98" t="str">
        <f t="shared" si="825"/>
        <v>Effekt ökning type 22/33 500 89 6</v>
      </c>
      <c r="B9426" s="103" t="str">
        <f t="shared" si="823"/>
        <v>Effekt ökning type 22/33 500</v>
      </c>
      <c r="C9426" s="99">
        <v>89</v>
      </c>
      <c r="D9426" s="99">
        <f t="shared" si="827"/>
        <v>6</v>
      </c>
      <c r="E9426" s="100">
        <f t="shared" si="826"/>
        <v>313.79999999999956</v>
      </c>
      <c r="G9426" s="108"/>
      <c r="H9426" s="109"/>
      <c r="I9426" s="109"/>
      <c r="J9426" s="109"/>
      <c r="K9426" s="105">
        <f>K9425+J9389</f>
        <v>313.79999999999956</v>
      </c>
      <c r="L9426" s="118"/>
    </row>
    <row r="9427" spans="1:12" hidden="1" outlineLevel="1" x14ac:dyDescent="0.25">
      <c r="A9427" s="98" t="str">
        <f t="shared" si="825"/>
        <v>Effekt ökning type 22/33 500 90 6</v>
      </c>
      <c r="B9427" s="103" t="str">
        <f t="shared" si="823"/>
        <v>Effekt ökning type 22/33 500</v>
      </c>
      <c r="C9427" s="99">
        <v>90</v>
      </c>
      <c r="D9427" s="99">
        <f t="shared" si="827"/>
        <v>6</v>
      </c>
      <c r="E9427" s="100">
        <f t="shared" si="826"/>
        <v>314.99999999999955</v>
      </c>
      <c r="G9427" s="108"/>
      <c r="H9427" s="109"/>
      <c r="I9427" s="109"/>
      <c r="J9427" s="109"/>
      <c r="K9427" s="105">
        <f>K9426+J9389</f>
        <v>314.99999999999955</v>
      </c>
      <c r="L9427" s="118"/>
    </row>
    <row r="9428" spans="1:12" hidden="1" outlineLevel="1" x14ac:dyDescent="0.25">
      <c r="A9428" s="98" t="str">
        <f t="shared" si="825"/>
        <v>Effekt ökning type 22/33 500 91 6</v>
      </c>
      <c r="B9428" s="103" t="str">
        <f t="shared" si="823"/>
        <v>Effekt ökning type 22/33 500</v>
      </c>
      <c r="C9428" s="99">
        <v>91</v>
      </c>
      <c r="D9428" s="99">
        <f t="shared" si="827"/>
        <v>6</v>
      </c>
      <c r="E9428" s="100">
        <f t="shared" si="826"/>
        <v>316.19999999999953</v>
      </c>
      <c r="G9428" s="108"/>
      <c r="H9428" s="109"/>
      <c r="I9428" s="109"/>
      <c r="J9428" s="109"/>
      <c r="K9428" s="105">
        <f>K9427+J9389</f>
        <v>316.19999999999953</v>
      </c>
      <c r="L9428" s="118"/>
    </row>
    <row r="9429" spans="1:12" hidden="1" outlineLevel="1" x14ac:dyDescent="0.25">
      <c r="A9429" s="98" t="str">
        <f t="shared" si="825"/>
        <v>Effekt ökning type 22/33 500 92 6</v>
      </c>
      <c r="B9429" s="103" t="str">
        <f t="shared" si="823"/>
        <v>Effekt ökning type 22/33 500</v>
      </c>
      <c r="C9429" s="99">
        <v>92</v>
      </c>
      <c r="D9429" s="99">
        <f t="shared" si="827"/>
        <v>6</v>
      </c>
      <c r="E9429" s="100">
        <f t="shared" si="826"/>
        <v>317.39999999999952</v>
      </c>
      <c r="G9429" s="108"/>
      <c r="H9429" s="109"/>
      <c r="I9429" s="109"/>
      <c r="J9429" s="109"/>
      <c r="K9429" s="105">
        <f>K9428+J9389</f>
        <v>317.39999999999952</v>
      </c>
      <c r="L9429" s="118"/>
    </row>
    <row r="9430" spans="1:12" hidden="1" outlineLevel="1" x14ac:dyDescent="0.25">
      <c r="A9430" s="98" t="str">
        <f t="shared" si="825"/>
        <v>Effekt ökning type 22/33 500 93 6</v>
      </c>
      <c r="B9430" s="103" t="str">
        <f t="shared" si="823"/>
        <v>Effekt ökning type 22/33 500</v>
      </c>
      <c r="C9430" s="99">
        <v>93</v>
      </c>
      <c r="D9430" s="99">
        <f t="shared" si="827"/>
        <v>6</v>
      </c>
      <c r="E9430" s="100">
        <f t="shared" si="826"/>
        <v>318.59999999999951</v>
      </c>
      <c r="G9430" s="108"/>
      <c r="H9430" s="109"/>
      <c r="I9430" s="109"/>
      <c r="J9430" s="109"/>
      <c r="K9430" s="105">
        <f>K9429+J9389</f>
        <v>318.59999999999951</v>
      </c>
      <c r="L9430" s="118"/>
    </row>
    <row r="9431" spans="1:12" hidden="1" outlineLevel="1" x14ac:dyDescent="0.25">
      <c r="A9431" s="98" t="str">
        <f t="shared" si="825"/>
        <v>Effekt ökning type 22/33 500 94 6</v>
      </c>
      <c r="B9431" s="103" t="str">
        <f t="shared" si="823"/>
        <v>Effekt ökning type 22/33 500</v>
      </c>
      <c r="C9431" s="99">
        <v>94</v>
      </c>
      <c r="D9431" s="99">
        <f t="shared" si="827"/>
        <v>6</v>
      </c>
      <c r="E9431" s="100">
        <f t="shared" si="826"/>
        <v>319.7999999999995</v>
      </c>
      <c r="G9431" s="108"/>
      <c r="H9431" s="109"/>
      <c r="I9431" s="109"/>
      <c r="J9431" s="109"/>
      <c r="K9431" s="105">
        <f>K9430+J9389</f>
        <v>319.7999999999995</v>
      </c>
      <c r="L9431" s="118"/>
    </row>
    <row r="9432" spans="1:12" hidden="1" outlineLevel="1" x14ac:dyDescent="0.25">
      <c r="A9432" s="98" t="str">
        <f t="shared" si="825"/>
        <v>Effekt ökning type 22/33 500 95 6</v>
      </c>
      <c r="B9432" s="103" t="str">
        <f t="shared" si="823"/>
        <v>Effekt ökning type 22/33 500</v>
      </c>
      <c r="C9432" s="99">
        <v>95</v>
      </c>
      <c r="D9432" s="99">
        <f t="shared" si="827"/>
        <v>6</v>
      </c>
      <c r="E9432" s="100">
        <f t="shared" si="826"/>
        <v>320.99999999999949</v>
      </c>
      <c r="G9432" s="108"/>
      <c r="H9432" s="109"/>
      <c r="I9432" s="109"/>
      <c r="J9432" s="109"/>
      <c r="K9432" s="105">
        <f>K9431+J9389</f>
        <v>320.99999999999949</v>
      </c>
      <c r="L9432" s="118"/>
    </row>
    <row r="9433" spans="1:12" hidden="1" outlineLevel="1" x14ac:dyDescent="0.25">
      <c r="A9433" s="98" t="str">
        <f t="shared" si="825"/>
        <v>Effekt ökning type 22/33 500 96 6</v>
      </c>
      <c r="B9433" s="103" t="str">
        <f t="shared" si="823"/>
        <v>Effekt ökning type 22/33 500</v>
      </c>
      <c r="C9433" s="99">
        <v>96</v>
      </c>
      <c r="D9433" s="99">
        <f t="shared" si="827"/>
        <v>6</v>
      </c>
      <c r="E9433" s="100">
        <f t="shared" si="826"/>
        <v>322.19999999999948</v>
      </c>
      <c r="G9433" s="108"/>
      <c r="H9433" s="109"/>
      <c r="I9433" s="109"/>
      <c r="J9433" s="109"/>
      <c r="K9433" s="105">
        <f>K9432+J9389</f>
        <v>322.19999999999948</v>
      </c>
      <c r="L9433" s="118"/>
    </row>
    <row r="9434" spans="1:12" hidden="1" outlineLevel="1" x14ac:dyDescent="0.25">
      <c r="A9434" s="98" t="str">
        <f t="shared" si="825"/>
        <v>Effekt ökning type 22/33 500 97 6</v>
      </c>
      <c r="B9434" s="103" t="str">
        <f t="shared" si="823"/>
        <v>Effekt ökning type 22/33 500</v>
      </c>
      <c r="C9434" s="99">
        <v>97</v>
      </c>
      <c r="D9434" s="99">
        <f t="shared" si="827"/>
        <v>6</v>
      </c>
      <c r="E9434" s="100">
        <f t="shared" si="826"/>
        <v>323.39999999999947</v>
      </c>
      <c r="G9434" s="108"/>
      <c r="H9434" s="109"/>
      <c r="I9434" s="109"/>
      <c r="J9434" s="109"/>
      <c r="K9434" s="105">
        <f>K9433+J9389</f>
        <v>323.39999999999947</v>
      </c>
      <c r="L9434" s="118"/>
    </row>
    <row r="9435" spans="1:12" hidden="1" outlineLevel="1" x14ac:dyDescent="0.25">
      <c r="A9435" s="98" t="str">
        <f t="shared" si="825"/>
        <v>Effekt ökning type 22/33 500 98 6</v>
      </c>
      <c r="B9435" s="103" t="str">
        <f t="shared" si="823"/>
        <v>Effekt ökning type 22/33 500</v>
      </c>
      <c r="C9435" s="99">
        <v>98</v>
      </c>
      <c r="D9435" s="99">
        <f t="shared" si="827"/>
        <v>6</v>
      </c>
      <c r="E9435" s="100">
        <f t="shared" si="826"/>
        <v>324.59999999999945</v>
      </c>
      <c r="G9435" s="108"/>
      <c r="H9435" s="109"/>
      <c r="I9435" s="109"/>
      <c r="J9435" s="109"/>
      <c r="K9435" s="105">
        <f>K9434+J9389</f>
        <v>324.59999999999945</v>
      </c>
      <c r="L9435" s="118"/>
    </row>
    <row r="9436" spans="1:12" hidden="1" outlineLevel="1" x14ac:dyDescent="0.25">
      <c r="A9436" s="98" t="str">
        <f t="shared" si="825"/>
        <v>Effekt ökning type 22/33 500 99 6</v>
      </c>
      <c r="B9436" s="103" t="str">
        <f t="shared" si="823"/>
        <v>Effekt ökning type 22/33 500</v>
      </c>
      <c r="C9436" s="99">
        <v>99</v>
      </c>
      <c r="D9436" s="99">
        <f t="shared" si="827"/>
        <v>6</v>
      </c>
      <c r="E9436" s="100">
        <f t="shared" si="826"/>
        <v>325.79999999999944</v>
      </c>
      <c r="G9436" s="108"/>
      <c r="H9436" s="109"/>
      <c r="I9436" s="109"/>
      <c r="J9436" s="109"/>
      <c r="K9436" s="105">
        <f>K9435+J9389</f>
        <v>325.79999999999944</v>
      </c>
      <c r="L9436" s="118"/>
    </row>
    <row r="9437" spans="1:12" hidden="1" outlineLevel="1" x14ac:dyDescent="0.25">
      <c r="A9437" s="110" t="str">
        <f t="shared" si="825"/>
        <v>Effekt ökning type 22/33 500 100 6</v>
      </c>
      <c r="B9437" s="111" t="str">
        <f t="shared" si="823"/>
        <v>Effekt ökning type 22/33 500</v>
      </c>
      <c r="C9437" s="112">
        <v>100</v>
      </c>
      <c r="D9437" s="112">
        <f t="shared" si="827"/>
        <v>6</v>
      </c>
      <c r="E9437" s="113">
        <f t="shared" si="826"/>
        <v>326.99999999999943</v>
      </c>
      <c r="G9437" s="114"/>
      <c r="H9437" s="115"/>
      <c r="I9437" s="115"/>
      <c r="J9437" s="115"/>
      <c r="K9437" s="116">
        <f>K9436+J9389</f>
        <v>326.99999999999943</v>
      </c>
      <c r="L9437" s="118"/>
    </row>
    <row r="9438" spans="1:12" hidden="1" outlineLevel="1" x14ac:dyDescent="0.25">
      <c r="A9438" s="98" t="str">
        <f t="shared" si="825"/>
        <v>Effekt ökning type 22/33 500 50 5</v>
      </c>
      <c r="B9438" s="117" t="str">
        <f t="shared" si="823"/>
        <v>Effekt ökning type 22/33 500</v>
      </c>
      <c r="C9438" s="99">
        <v>50</v>
      </c>
      <c r="D9438" s="99">
        <f>P8674</f>
        <v>5</v>
      </c>
      <c r="E9438" s="100">
        <f t="shared" si="826"/>
        <v>262</v>
      </c>
      <c r="G9438" s="99">
        <f>P8675</f>
        <v>262</v>
      </c>
      <c r="H9438" s="101"/>
      <c r="I9438" s="101"/>
      <c r="J9438" s="101"/>
      <c r="K9438" s="102">
        <f>G9438</f>
        <v>262</v>
      </c>
      <c r="L9438" s="118"/>
    </row>
    <row r="9439" spans="1:12" hidden="1" outlineLevel="1" x14ac:dyDescent="0.25">
      <c r="A9439" s="98" t="str">
        <f t="shared" si="825"/>
        <v>Effekt ökning type 22/33 500 51 5</v>
      </c>
      <c r="B9439" s="103" t="str">
        <f t="shared" si="823"/>
        <v>Effekt ökning type 22/33 500</v>
      </c>
      <c r="C9439" s="99">
        <v>51</v>
      </c>
      <c r="D9439" s="99">
        <f t="shared" ref="D9439:D9470" si="828">D9438</f>
        <v>5</v>
      </c>
      <c r="E9439" s="100">
        <f t="shared" si="826"/>
        <v>263</v>
      </c>
      <c r="G9439" s="104"/>
      <c r="H9439" s="59"/>
      <c r="I9439" s="59"/>
      <c r="J9439" s="59"/>
      <c r="K9439" s="105">
        <f>K9438+J9440</f>
        <v>263</v>
      </c>
      <c r="L9439" s="118"/>
    </row>
    <row r="9440" spans="1:12" hidden="1" outlineLevel="1" x14ac:dyDescent="0.25">
      <c r="A9440" s="98" t="str">
        <f t="shared" si="825"/>
        <v>Effekt ökning type 22/33 500 52 5</v>
      </c>
      <c r="B9440" s="103" t="str">
        <f t="shared" si="823"/>
        <v>Effekt ökning type 22/33 500</v>
      </c>
      <c r="C9440" s="99">
        <v>52</v>
      </c>
      <c r="D9440" s="99">
        <f t="shared" si="828"/>
        <v>5</v>
      </c>
      <c r="E9440" s="100">
        <f t="shared" si="826"/>
        <v>264</v>
      </c>
      <c r="G9440" s="99">
        <f>P8676</f>
        <v>312</v>
      </c>
      <c r="H9440" s="59">
        <v>50</v>
      </c>
      <c r="I9440" s="59">
        <f>G9440-G9438</f>
        <v>50</v>
      </c>
      <c r="J9440" s="59">
        <f>I9440/H9440</f>
        <v>1</v>
      </c>
      <c r="K9440" s="105">
        <f>K9439+J9440</f>
        <v>264</v>
      </c>
      <c r="L9440" s="118"/>
    </row>
    <row r="9441" spans="1:12" hidden="1" outlineLevel="1" x14ac:dyDescent="0.25">
      <c r="A9441" s="98" t="str">
        <f t="shared" si="825"/>
        <v>Effekt ökning type 22/33 500 53 5</v>
      </c>
      <c r="B9441" s="103" t="str">
        <f t="shared" si="823"/>
        <v>Effekt ökning type 22/33 500</v>
      </c>
      <c r="C9441" s="99">
        <v>53</v>
      </c>
      <c r="D9441" s="99">
        <f t="shared" si="828"/>
        <v>5</v>
      </c>
      <c r="E9441" s="100">
        <f t="shared" si="826"/>
        <v>265</v>
      </c>
      <c r="G9441" s="108"/>
      <c r="H9441" s="109"/>
      <c r="I9441" s="109"/>
      <c r="J9441" s="109"/>
      <c r="K9441" s="105">
        <f>K9440+J9440</f>
        <v>265</v>
      </c>
      <c r="L9441" s="118"/>
    </row>
    <row r="9442" spans="1:12" hidden="1" outlineLevel="1" x14ac:dyDescent="0.25">
      <c r="A9442" s="98" t="str">
        <f t="shared" si="825"/>
        <v>Effekt ökning type 22/33 500 54 5</v>
      </c>
      <c r="B9442" s="103" t="str">
        <f t="shared" ref="B9442:B9505" si="829">B9441</f>
        <v>Effekt ökning type 22/33 500</v>
      </c>
      <c r="C9442" s="99">
        <v>54</v>
      </c>
      <c r="D9442" s="99">
        <f t="shared" si="828"/>
        <v>5</v>
      </c>
      <c r="E9442" s="100">
        <f t="shared" si="826"/>
        <v>266</v>
      </c>
      <c r="G9442" s="108"/>
      <c r="H9442" s="109"/>
      <c r="I9442" s="109"/>
      <c r="J9442" s="109"/>
      <c r="K9442" s="105">
        <f>K9441+J9440</f>
        <v>266</v>
      </c>
      <c r="L9442" s="118"/>
    </row>
    <row r="9443" spans="1:12" hidden="1" outlineLevel="1" x14ac:dyDescent="0.25">
      <c r="A9443" s="98" t="str">
        <f t="shared" si="825"/>
        <v>Effekt ökning type 22/33 500 55 5</v>
      </c>
      <c r="B9443" s="103" t="str">
        <f t="shared" si="829"/>
        <v>Effekt ökning type 22/33 500</v>
      </c>
      <c r="C9443" s="99">
        <v>55</v>
      </c>
      <c r="D9443" s="99">
        <f t="shared" si="828"/>
        <v>5</v>
      </c>
      <c r="E9443" s="100">
        <f t="shared" si="826"/>
        <v>267</v>
      </c>
      <c r="G9443" s="104"/>
      <c r="H9443" s="59"/>
      <c r="I9443" s="59"/>
      <c r="J9443" s="59"/>
      <c r="K9443" s="105">
        <f>K9442+J9440</f>
        <v>267</v>
      </c>
      <c r="L9443" s="118"/>
    </row>
    <row r="9444" spans="1:12" hidden="1" outlineLevel="1" x14ac:dyDescent="0.25">
      <c r="A9444" s="98" t="str">
        <f t="shared" si="825"/>
        <v>Effekt ökning type 22/33 500 56 5</v>
      </c>
      <c r="B9444" s="103" t="str">
        <f t="shared" si="829"/>
        <v>Effekt ökning type 22/33 500</v>
      </c>
      <c r="C9444" s="99">
        <v>56</v>
      </c>
      <c r="D9444" s="99">
        <f t="shared" si="828"/>
        <v>5</v>
      </c>
      <c r="E9444" s="100">
        <f t="shared" si="826"/>
        <v>268</v>
      </c>
      <c r="G9444" s="104"/>
      <c r="H9444" s="59"/>
      <c r="I9444" s="59"/>
      <c r="J9444" s="59"/>
      <c r="K9444" s="105">
        <f>K9443+J9440</f>
        <v>268</v>
      </c>
      <c r="L9444" s="118"/>
    </row>
    <row r="9445" spans="1:12" hidden="1" outlineLevel="1" x14ac:dyDescent="0.25">
      <c r="A9445" s="98" t="str">
        <f t="shared" si="825"/>
        <v>Effekt ökning type 22/33 500 57 5</v>
      </c>
      <c r="B9445" s="103" t="str">
        <f t="shared" si="829"/>
        <v>Effekt ökning type 22/33 500</v>
      </c>
      <c r="C9445" s="99">
        <v>57</v>
      </c>
      <c r="D9445" s="99">
        <f t="shared" si="828"/>
        <v>5</v>
      </c>
      <c r="E9445" s="100">
        <f t="shared" si="826"/>
        <v>269</v>
      </c>
      <c r="G9445" s="104"/>
      <c r="H9445" s="59"/>
      <c r="I9445" s="59"/>
      <c r="J9445" s="59"/>
      <c r="K9445" s="105">
        <f>K9444+J9440</f>
        <v>269</v>
      </c>
      <c r="L9445" s="118"/>
    </row>
    <row r="9446" spans="1:12" hidden="1" outlineLevel="1" x14ac:dyDescent="0.25">
      <c r="A9446" s="98" t="str">
        <f t="shared" si="825"/>
        <v>Effekt ökning type 22/33 500 58 5</v>
      </c>
      <c r="B9446" s="103" t="str">
        <f t="shared" si="829"/>
        <v>Effekt ökning type 22/33 500</v>
      </c>
      <c r="C9446" s="99">
        <v>58</v>
      </c>
      <c r="D9446" s="99">
        <f t="shared" si="828"/>
        <v>5</v>
      </c>
      <c r="E9446" s="100">
        <f t="shared" si="826"/>
        <v>270</v>
      </c>
      <c r="G9446" s="104"/>
      <c r="H9446" s="59"/>
      <c r="I9446" s="59"/>
      <c r="J9446" s="59"/>
      <c r="K9446" s="105">
        <f>K9445+J9440</f>
        <v>270</v>
      </c>
      <c r="L9446" s="118"/>
    </row>
    <row r="9447" spans="1:12" hidden="1" outlineLevel="1" x14ac:dyDescent="0.25">
      <c r="A9447" s="98" t="str">
        <f t="shared" si="825"/>
        <v>Effekt ökning type 22/33 500 59 5</v>
      </c>
      <c r="B9447" s="103" t="str">
        <f t="shared" si="829"/>
        <v>Effekt ökning type 22/33 500</v>
      </c>
      <c r="C9447" s="99">
        <v>59</v>
      </c>
      <c r="D9447" s="99">
        <f t="shared" si="828"/>
        <v>5</v>
      </c>
      <c r="E9447" s="100">
        <f t="shared" si="826"/>
        <v>271</v>
      </c>
      <c r="G9447" s="104"/>
      <c r="H9447" s="59"/>
      <c r="I9447" s="59"/>
      <c r="J9447" s="59"/>
      <c r="K9447" s="105">
        <f>K9446+J9440</f>
        <v>271</v>
      </c>
      <c r="L9447" s="118"/>
    </row>
    <row r="9448" spans="1:12" hidden="1" outlineLevel="1" x14ac:dyDescent="0.25">
      <c r="A9448" s="98" t="str">
        <f t="shared" si="825"/>
        <v>Effekt ökning type 22/33 500 60 5</v>
      </c>
      <c r="B9448" s="103" t="str">
        <f t="shared" si="829"/>
        <v>Effekt ökning type 22/33 500</v>
      </c>
      <c r="C9448" s="99">
        <v>60</v>
      </c>
      <c r="D9448" s="99">
        <f t="shared" si="828"/>
        <v>5</v>
      </c>
      <c r="E9448" s="100">
        <f t="shared" si="826"/>
        <v>272</v>
      </c>
      <c r="G9448" s="108"/>
      <c r="H9448" s="59"/>
      <c r="I9448" s="59"/>
      <c r="J9448" s="59"/>
      <c r="K9448" s="105">
        <f>K9447+J9440</f>
        <v>272</v>
      </c>
      <c r="L9448" s="118"/>
    </row>
    <row r="9449" spans="1:12" hidden="1" outlineLevel="1" x14ac:dyDescent="0.25">
      <c r="A9449" s="98" t="str">
        <f t="shared" si="825"/>
        <v>Effekt ökning type 22/33 500 61 5</v>
      </c>
      <c r="B9449" s="103" t="str">
        <f t="shared" si="829"/>
        <v>Effekt ökning type 22/33 500</v>
      </c>
      <c r="C9449" s="99">
        <v>61</v>
      </c>
      <c r="D9449" s="99">
        <f t="shared" si="828"/>
        <v>5</v>
      </c>
      <c r="E9449" s="100">
        <f t="shared" si="826"/>
        <v>273</v>
      </c>
      <c r="G9449" s="108"/>
      <c r="H9449" s="109"/>
      <c r="I9449" s="109"/>
      <c r="J9449" s="109"/>
      <c r="K9449" s="105">
        <f>K9448+J9440</f>
        <v>273</v>
      </c>
      <c r="L9449" s="118"/>
    </row>
    <row r="9450" spans="1:12" hidden="1" outlineLevel="1" x14ac:dyDescent="0.25">
      <c r="A9450" s="98" t="str">
        <f t="shared" si="825"/>
        <v>Effekt ökning type 22/33 500 62 5</v>
      </c>
      <c r="B9450" s="103" t="str">
        <f t="shared" si="829"/>
        <v>Effekt ökning type 22/33 500</v>
      </c>
      <c r="C9450" s="99">
        <v>62</v>
      </c>
      <c r="D9450" s="99">
        <f t="shared" si="828"/>
        <v>5</v>
      </c>
      <c r="E9450" s="100">
        <f t="shared" si="826"/>
        <v>274</v>
      </c>
      <c r="G9450" s="108"/>
      <c r="H9450" s="109"/>
      <c r="I9450" s="109"/>
      <c r="J9450" s="109"/>
      <c r="K9450" s="105">
        <f>K9449+J9440</f>
        <v>274</v>
      </c>
      <c r="L9450" s="118"/>
    </row>
    <row r="9451" spans="1:12" hidden="1" outlineLevel="1" x14ac:dyDescent="0.25">
      <c r="A9451" s="98" t="str">
        <f t="shared" si="825"/>
        <v>Effekt ökning type 22/33 500 63 5</v>
      </c>
      <c r="B9451" s="103" t="str">
        <f t="shared" si="829"/>
        <v>Effekt ökning type 22/33 500</v>
      </c>
      <c r="C9451" s="99">
        <v>63</v>
      </c>
      <c r="D9451" s="99">
        <f t="shared" si="828"/>
        <v>5</v>
      </c>
      <c r="E9451" s="100">
        <f t="shared" si="826"/>
        <v>275</v>
      </c>
      <c r="G9451" s="108"/>
      <c r="H9451" s="109"/>
      <c r="I9451" s="109"/>
      <c r="J9451" s="109"/>
      <c r="K9451" s="105">
        <f>K9450+J9440</f>
        <v>275</v>
      </c>
      <c r="L9451" s="118"/>
    </row>
    <row r="9452" spans="1:12" hidden="1" outlineLevel="1" x14ac:dyDescent="0.25">
      <c r="A9452" s="98" t="str">
        <f t="shared" si="825"/>
        <v>Effekt ökning type 22/33 500 64 5</v>
      </c>
      <c r="B9452" s="103" t="str">
        <f t="shared" si="829"/>
        <v>Effekt ökning type 22/33 500</v>
      </c>
      <c r="C9452" s="99">
        <v>64</v>
      </c>
      <c r="D9452" s="99">
        <f t="shared" si="828"/>
        <v>5</v>
      </c>
      <c r="E9452" s="100">
        <f t="shared" si="826"/>
        <v>276</v>
      </c>
      <c r="G9452" s="108"/>
      <c r="H9452" s="109"/>
      <c r="I9452" s="109"/>
      <c r="J9452" s="109"/>
      <c r="K9452" s="105">
        <f>K9451+J9440</f>
        <v>276</v>
      </c>
      <c r="L9452" s="118"/>
    </row>
    <row r="9453" spans="1:12" hidden="1" outlineLevel="1" x14ac:dyDescent="0.25">
      <c r="A9453" s="98" t="str">
        <f t="shared" si="825"/>
        <v>Effekt ökning type 22/33 500 65 5</v>
      </c>
      <c r="B9453" s="103" t="str">
        <f t="shared" si="829"/>
        <v>Effekt ökning type 22/33 500</v>
      </c>
      <c r="C9453" s="99">
        <v>65</v>
      </c>
      <c r="D9453" s="99">
        <f t="shared" si="828"/>
        <v>5</v>
      </c>
      <c r="E9453" s="100">
        <f t="shared" si="826"/>
        <v>277</v>
      </c>
      <c r="G9453" s="108"/>
      <c r="H9453" s="109"/>
      <c r="I9453" s="109"/>
      <c r="J9453" s="109"/>
      <c r="K9453" s="105">
        <f>K9452+J9440</f>
        <v>277</v>
      </c>
      <c r="L9453" s="118"/>
    </row>
    <row r="9454" spans="1:12" hidden="1" outlineLevel="1" x14ac:dyDescent="0.25">
      <c r="A9454" s="98" t="str">
        <f t="shared" si="825"/>
        <v>Effekt ökning type 22/33 500 66 5</v>
      </c>
      <c r="B9454" s="103" t="str">
        <f t="shared" si="829"/>
        <v>Effekt ökning type 22/33 500</v>
      </c>
      <c r="C9454" s="99">
        <v>66</v>
      </c>
      <c r="D9454" s="99">
        <f t="shared" si="828"/>
        <v>5</v>
      </c>
      <c r="E9454" s="100">
        <f t="shared" si="826"/>
        <v>278</v>
      </c>
      <c r="G9454" s="108"/>
      <c r="H9454" s="109"/>
      <c r="I9454" s="109"/>
      <c r="J9454" s="109"/>
      <c r="K9454" s="105">
        <f>K9453+J9440</f>
        <v>278</v>
      </c>
      <c r="L9454" s="118"/>
    </row>
    <row r="9455" spans="1:12" hidden="1" outlineLevel="1" x14ac:dyDescent="0.25">
      <c r="A9455" s="98" t="str">
        <f t="shared" si="825"/>
        <v>Effekt ökning type 22/33 500 67 5</v>
      </c>
      <c r="B9455" s="103" t="str">
        <f t="shared" si="829"/>
        <v>Effekt ökning type 22/33 500</v>
      </c>
      <c r="C9455" s="99">
        <v>67</v>
      </c>
      <c r="D9455" s="99">
        <f t="shared" si="828"/>
        <v>5</v>
      </c>
      <c r="E9455" s="100">
        <f t="shared" si="826"/>
        <v>279</v>
      </c>
      <c r="G9455" s="108"/>
      <c r="H9455" s="109"/>
      <c r="I9455" s="109"/>
      <c r="J9455" s="109"/>
      <c r="K9455" s="105">
        <f>K9454+J9440</f>
        <v>279</v>
      </c>
      <c r="L9455" s="118"/>
    </row>
    <row r="9456" spans="1:12" hidden="1" outlineLevel="1" x14ac:dyDescent="0.25">
      <c r="A9456" s="98" t="str">
        <f t="shared" si="825"/>
        <v>Effekt ökning type 22/33 500 68 5</v>
      </c>
      <c r="B9456" s="103" t="str">
        <f t="shared" si="829"/>
        <v>Effekt ökning type 22/33 500</v>
      </c>
      <c r="C9456" s="99">
        <v>68</v>
      </c>
      <c r="D9456" s="99">
        <f t="shared" si="828"/>
        <v>5</v>
      </c>
      <c r="E9456" s="100">
        <f t="shared" si="826"/>
        <v>280</v>
      </c>
      <c r="G9456" s="108"/>
      <c r="H9456" s="109"/>
      <c r="I9456" s="109"/>
      <c r="J9456" s="109"/>
      <c r="K9456" s="105">
        <f>K9455+J9440</f>
        <v>280</v>
      </c>
      <c r="L9456" s="118"/>
    </row>
    <row r="9457" spans="1:12" hidden="1" outlineLevel="1" x14ac:dyDescent="0.25">
      <c r="A9457" s="98" t="str">
        <f t="shared" si="825"/>
        <v>Effekt ökning type 22/33 500 69 5</v>
      </c>
      <c r="B9457" s="103" t="str">
        <f t="shared" si="829"/>
        <v>Effekt ökning type 22/33 500</v>
      </c>
      <c r="C9457" s="99">
        <v>69</v>
      </c>
      <c r="D9457" s="99">
        <f t="shared" si="828"/>
        <v>5</v>
      </c>
      <c r="E9457" s="100">
        <f t="shared" si="826"/>
        <v>281</v>
      </c>
      <c r="G9457" s="108"/>
      <c r="H9457" s="109"/>
      <c r="I9457" s="109"/>
      <c r="J9457" s="109"/>
      <c r="K9457" s="105">
        <f>K9456+J9440</f>
        <v>281</v>
      </c>
      <c r="L9457" s="118"/>
    </row>
    <row r="9458" spans="1:12" hidden="1" outlineLevel="1" x14ac:dyDescent="0.25">
      <c r="A9458" s="98" t="str">
        <f t="shared" si="825"/>
        <v>Effekt ökning type 22/33 500 70 5</v>
      </c>
      <c r="B9458" s="103" t="str">
        <f t="shared" si="829"/>
        <v>Effekt ökning type 22/33 500</v>
      </c>
      <c r="C9458" s="99">
        <v>70</v>
      </c>
      <c r="D9458" s="99">
        <f t="shared" si="828"/>
        <v>5</v>
      </c>
      <c r="E9458" s="100">
        <f t="shared" si="826"/>
        <v>282</v>
      </c>
      <c r="G9458" s="108"/>
      <c r="H9458" s="109"/>
      <c r="I9458" s="109"/>
      <c r="J9458" s="109"/>
      <c r="K9458" s="105">
        <f>K9457+J9440</f>
        <v>282</v>
      </c>
      <c r="L9458" s="118"/>
    </row>
    <row r="9459" spans="1:12" hidden="1" outlineLevel="1" x14ac:dyDescent="0.25">
      <c r="A9459" s="98" t="str">
        <f t="shared" si="825"/>
        <v>Effekt ökning type 22/33 500 71 5</v>
      </c>
      <c r="B9459" s="103" t="str">
        <f t="shared" si="829"/>
        <v>Effekt ökning type 22/33 500</v>
      </c>
      <c r="C9459" s="99">
        <v>71</v>
      </c>
      <c r="D9459" s="99">
        <f t="shared" si="828"/>
        <v>5</v>
      </c>
      <c r="E9459" s="100">
        <f t="shared" si="826"/>
        <v>283</v>
      </c>
      <c r="G9459" s="108"/>
      <c r="H9459" s="109"/>
      <c r="I9459" s="109"/>
      <c r="J9459" s="109"/>
      <c r="K9459" s="105">
        <f>K9458+J9440</f>
        <v>283</v>
      </c>
      <c r="L9459" s="118"/>
    </row>
    <row r="9460" spans="1:12" hidden="1" outlineLevel="1" x14ac:dyDescent="0.25">
      <c r="A9460" s="98" t="str">
        <f t="shared" si="825"/>
        <v>Effekt ökning type 22/33 500 72 5</v>
      </c>
      <c r="B9460" s="103" t="str">
        <f t="shared" si="829"/>
        <v>Effekt ökning type 22/33 500</v>
      </c>
      <c r="C9460" s="99">
        <v>72</v>
      </c>
      <c r="D9460" s="99">
        <f t="shared" si="828"/>
        <v>5</v>
      </c>
      <c r="E9460" s="100">
        <f t="shared" si="826"/>
        <v>284</v>
      </c>
      <c r="G9460" s="108"/>
      <c r="H9460" s="109"/>
      <c r="I9460" s="109"/>
      <c r="J9460" s="109"/>
      <c r="K9460" s="105">
        <f>K9459+J9440</f>
        <v>284</v>
      </c>
      <c r="L9460" s="118"/>
    </row>
    <row r="9461" spans="1:12" hidden="1" outlineLevel="1" x14ac:dyDescent="0.25">
      <c r="A9461" s="98" t="str">
        <f t="shared" si="825"/>
        <v>Effekt ökning type 22/33 500 73 5</v>
      </c>
      <c r="B9461" s="103" t="str">
        <f t="shared" si="829"/>
        <v>Effekt ökning type 22/33 500</v>
      </c>
      <c r="C9461" s="99">
        <v>73</v>
      </c>
      <c r="D9461" s="99">
        <f t="shared" si="828"/>
        <v>5</v>
      </c>
      <c r="E9461" s="100">
        <f t="shared" si="826"/>
        <v>285</v>
      </c>
      <c r="G9461" s="108"/>
      <c r="H9461" s="109"/>
      <c r="I9461" s="109"/>
      <c r="J9461" s="109"/>
      <c r="K9461" s="105">
        <f>K9460+J9440</f>
        <v>285</v>
      </c>
      <c r="L9461" s="118"/>
    </row>
    <row r="9462" spans="1:12" hidden="1" outlineLevel="1" x14ac:dyDescent="0.25">
      <c r="A9462" s="98" t="str">
        <f t="shared" si="825"/>
        <v>Effekt ökning type 22/33 500 74 5</v>
      </c>
      <c r="B9462" s="103" t="str">
        <f t="shared" si="829"/>
        <v>Effekt ökning type 22/33 500</v>
      </c>
      <c r="C9462" s="99">
        <v>74</v>
      </c>
      <c r="D9462" s="99">
        <f t="shared" si="828"/>
        <v>5</v>
      </c>
      <c r="E9462" s="100">
        <f t="shared" si="826"/>
        <v>286</v>
      </c>
      <c r="G9462" s="108"/>
      <c r="H9462" s="109"/>
      <c r="I9462" s="109"/>
      <c r="J9462" s="109"/>
      <c r="K9462" s="105">
        <f>K9461+J9440</f>
        <v>286</v>
      </c>
      <c r="L9462" s="118"/>
    </row>
    <row r="9463" spans="1:12" hidden="1" outlineLevel="1" x14ac:dyDescent="0.25">
      <c r="A9463" s="98" t="str">
        <f t="shared" si="825"/>
        <v>Effekt ökning type 22/33 500 75 5</v>
      </c>
      <c r="B9463" s="103" t="str">
        <f t="shared" si="829"/>
        <v>Effekt ökning type 22/33 500</v>
      </c>
      <c r="C9463" s="99">
        <v>75</v>
      </c>
      <c r="D9463" s="99">
        <f t="shared" si="828"/>
        <v>5</v>
      </c>
      <c r="E9463" s="100">
        <f t="shared" si="826"/>
        <v>287</v>
      </c>
      <c r="G9463" s="108"/>
      <c r="H9463" s="109"/>
      <c r="I9463" s="109"/>
      <c r="J9463" s="109"/>
      <c r="K9463" s="105">
        <f>K9462+J9440</f>
        <v>287</v>
      </c>
      <c r="L9463" s="118"/>
    </row>
    <row r="9464" spans="1:12" hidden="1" outlineLevel="1" x14ac:dyDescent="0.25">
      <c r="A9464" s="98" t="str">
        <f t="shared" si="825"/>
        <v>Effekt ökning type 22/33 500 76 5</v>
      </c>
      <c r="B9464" s="103" t="str">
        <f t="shared" si="829"/>
        <v>Effekt ökning type 22/33 500</v>
      </c>
      <c r="C9464" s="99">
        <v>76</v>
      </c>
      <c r="D9464" s="99">
        <f t="shared" si="828"/>
        <v>5</v>
      </c>
      <c r="E9464" s="100">
        <f t="shared" si="826"/>
        <v>288</v>
      </c>
      <c r="G9464" s="108"/>
      <c r="H9464" s="109"/>
      <c r="I9464" s="109"/>
      <c r="J9464" s="109"/>
      <c r="K9464" s="105">
        <f>K9463+J9440</f>
        <v>288</v>
      </c>
      <c r="L9464" s="118"/>
    </row>
    <row r="9465" spans="1:12" hidden="1" outlineLevel="1" x14ac:dyDescent="0.25">
      <c r="A9465" s="98" t="str">
        <f t="shared" si="825"/>
        <v>Effekt ökning type 22/33 500 77 5</v>
      </c>
      <c r="B9465" s="103" t="str">
        <f t="shared" si="829"/>
        <v>Effekt ökning type 22/33 500</v>
      </c>
      <c r="C9465" s="99">
        <v>77</v>
      </c>
      <c r="D9465" s="99">
        <f t="shared" si="828"/>
        <v>5</v>
      </c>
      <c r="E9465" s="100">
        <f t="shared" si="826"/>
        <v>289</v>
      </c>
      <c r="G9465" s="108"/>
      <c r="H9465" s="109"/>
      <c r="I9465" s="109"/>
      <c r="J9465" s="109"/>
      <c r="K9465" s="105">
        <f>K9464+J9440</f>
        <v>289</v>
      </c>
      <c r="L9465" s="118"/>
    </row>
    <row r="9466" spans="1:12" hidden="1" outlineLevel="1" x14ac:dyDescent="0.25">
      <c r="A9466" s="98" t="str">
        <f t="shared" si="825"/>
        <v>Effekt ökning type 22/33 500 78 5</v>
      </c>
      <c r="B9466" s="103" t="str">
        <f t="shared" si="829"/>
        <v>Effekt ökning type 22/33 500</v>
      </c>
      <c r="C9466" s="99">
        <v>78</v>
      </c>
      <c r="D9466" s="99">
        <f t="shared" si="828"/>
        <v>5</v>
      </c>
      <c r="E9466" s="100">
        <f t="shared" si="826"/>
        <v>290</v>
      </c>
      <c r="G9466" s="108"/>
      <c r="H9466" s="109"/>
      <c r="I9466" s="109"/>
      <c r="J9466" s="109"/>
      <c r="K9466" s="105">
        <f>K9465+J9440</f>
        <v>290</v>
      </c>
      <c r="L9466" s="118"/>
    </row>
    <row r="9467" spans="1:12" hidden="1" outlineLevel="1" x14ac:dyDescent="0.25">
      <c r="A9467" s="98" t="str">
        <f t="shared" si="825"/>
        <v>Effekt ökning type 22/33 500 79 5</v>
      </c>
      <c r="B9467" s="103" t="str">
        <f t="shared" si="829"/>
        <v>Effekt ökning type 22/33 500</v>
      </c>
      <c r="C9467" s="99">
        <v>79</v>
      </c>
      <c r="D9467" s="99">
        <f t="shared" si="828"/>
        <v>5</v>
      </c>
      <c r="E9467" s="100">
        <f t="shared" si="826"/>
        <v>291</v>
      </c>
      <c r="G9467" s="108"/>
      <c r="H9467" s="109"/>
      <c r="I9467" s="109"/>
      <c r="J9467" s="109"/>
      <c r="K9467" s="105">
        <f>K9466+J9440</f>
        <v>291</v>
      </c>
      <c r="L9467" s="118"/>
    </row>
    <row r="9468" spans="1:12" hidden="1" outlineLevel="1" x14ac:dyDescent="0.25">
      <c r="A9468" s="98" t="str">
        <f t="shared" si="825"/>
        <v>Effekt ökning type 22/33 500 80 5</v>
      </c>
      <c r="B9468" s="103" t="str">
        <f t="shared" si="829"/>
        <v>Effekt ökning type 22/33 500</v>
      </c>
      <c r="C9468" s="99">
        <v>80</v>
      </c>
      <c r="D9468" s="99">
        <f t="shared" si="828"/>
        <v>5</v>
      </c>
      <c r="E9468" s="100">
        <f t="shared" si="826"/>
        <v>292</v>
      </c>
      <c r="G9468" s="108"/>
      <c r="H9468" s="109"/>
      <c r="I9468" s="109"/>
      <c r="J9468" s="109"/>
      <c r="K9468" s="105">
        <f>K9467+J9440</f>
        <v>292</v>
      </c>
      <c r="L9468" s="118"/>
    </row>
    <row r="9469" spans="1:12" hidden="1" outlineLevel="1" x14ac:dyDescent="0.25">
      <c r="A9469" s="98" t="str">
        <f t="shared" si="825"/>
        <v>Effekt ökning type 22/33 500 81 5</v>
      </c>
      <c r="B9469" s="103" t="str">
        <f t="shared" si="829"/>
        <v>Effekt ökning type 22/33 500</v>
      </c>
      <c r="C9469" s="99">
        <v>81</v>
      </c>
      <c r="D9469" s="99">
        <f t="shared" si="828"/>
        <v>5</v>
      </c>
      <c r="E9469" s="100">
        <f t="shared" si="826"/>
        <v>293</v>
      </c>
      <c r="G9469" s="108"/>
      <c r="H9469" s="109"/>
      <c r="I9469" s="109"/>
      <c r="J9469" s="109"/>
      <c r="K9469" s="105">
        <f>K9468+J9440</f>
        <v>293</v>
      </c>
      <c r="L9469" s="118"/>
    </row>
    <row r="9470" spans="1:12" hidden="1" outlineLevel="1" x14ac:dyDescent="0.25">
      <c r="A9470" s="98" t="str">
        <f t="shared" si="825"/>
        <v>Effekt ökning type 22/33 500 82 5</v>
      </c>
      <c r="B9470" s="103" t="str">
        <f t="shared" si="829"/>
        <v>Effekt ökning type 22/33 500</v>
      </c>
      <c r="C9470" s="99">
        <v>82</v>
      </c>
      <c r="D9470" s="99">
        <f t="shared" si="828"/>
        <v>5</v>
      </c>
      <c r="E9470" s="100">
        <f t="shared" si="826"/>
        <v>294</v>
      </c>
      <c r="G9470" s="108"/>
      <c r="H9470" s="109"/>
      <c r="I9470" s="109"/>
      <c r="J9470" s="109"/>
      <c r="K9470" s="105">
        <f>K9469+J9440</f>
        <v>294</v>
      </c>
      <c r="L9470" s="118"/>
    </row>
    <row r="9471" spans="1:12" hidden="1" outlineLevel="1" x14ac:dyDescent="0.25">
      <c r="A9471" s="98" t="str">
        <f t="shared" si="825"/>
        <v>Effekt ökning type 22/33 500 83 5</v>
      </c>
      <c r="B9471" s="103" t="str">
        <f t="shared" si="829"/>
        <v>Effekt ökning type 22/33 500</v>
      </c>
      <c r="C9471" s="99">
        <v>83</v>
      </c>
      <c r="D9471" s="99">
        <f t="shared" ref="D9471:D9488" si="830">D9470</f>
        <v>5</v>
      </c>
      <c r="E9471" s="100">
        <f t="shared" si="826"/>
        <v>295</v>
      </c>
      <c r="G9471" s="108"/>
      <c r="H9471" s="109"/>
      <c r="I9471" s="109"/>
      <c r="J9471" s="109"/>
      <c r="K9471" s="105">
        <f>K9470+J9440</f>
        <v>295</v>
      </c>
      <c r="L9471" s="118"/>
    </row>
    <row r="9472" spans="1:12" hidden="1" outlineLevel="1" x14ac:dyDescent="0.25">
      <c r="A9472" s="98" t="str">
        <f t="shared" si="825"/>
        <v>Effekt ökning type 22/33 500 84 5</v>
      </c>
      <c r="B9472" s="103" t="str">
        <f t="shared" si="829"/>
        <v>Effekt ökning type 22/33 500</v>
      </c>
      <c r="C9472" s="99">
        <v>84</v>
      </c>
      <c r="D9472" s="99">
        <f t="shared" si="830"/>
        <v>5</v>
      </c>
      <c r="E9472" s="100">
        <f t="shared" si="826"/>
        <v>296</v>
      </c>
      <c r="G9472" s="108"/>
      <c r="H9472" s="109"/>
      <c r="I9472" s="109"/>
      <c r="J9472" s="109"/>
      <c r="K9472" s="105">
        <f>K9471+J9440</f>
        <v>296</v>
      </c>
      <c r="L9472" s="118"/>
    </row>
    <row r="9473" spans="1:12" hidden="1" outlineLevel="1" x14ac:dyDescent="0.25">
      <c r="A9473" s="98" t="str">
        <f t="shared" si="825"/>
        <v>Effekt ökning type 22/33 500 85 5</v>
      </c>
      <c r="B9473" s="103" t="str">
        <f t="shared" si="829"/>
        <v>Effekt ökning type 22/33 500</v>
      </c>
      <c r="C9473" s="99">
        <v>85</v>
      </c>
      <c r="D9473" s="99">
        <f t="shared" si="830"/>
        <v>5</v>
      </c>
      <c r="E9473" s="100">
        <f t="shared" si="826"/>
        <v>297</v>
      </c>
      <c r="G9473" s="108"/>
      <c r="H9473" s="109"/>
      <c r="I9473" s="109"/>
      <c r="J9473" s="109"/>
      <c r="K9473" s="105">
        <f>K9472+J9440</f>
        <v>297</v>
      </c>
      <c r="L9473" s="118"/>
    </row>
    <row r="9474" spans="1:12" hidden="1" outlineLevel="1" x14ac:dyDescent="0.25">
      <c r="A9474" s="98" t="str">
        <f t="shared" si="825"/>
        <v>Effekt ökning type 22/33 500 86 5</v>
      </c>
      <c r="B9474" s="103" t="str">
        <f t="shared" si="829"/>
        <v>Effekt ökning type 22/33 500</v>
      </c>
      <c r="C9474" s="99">
        <v>86</v>
      </c>
      <c r="D9474" s="99">
        <f t="shared" si="830"/>
        <v>5</v>
      </c>
      <c r="E9474" s="100">
        <f t="shared" si="826"/>
        <v>298</v>
      </c>
      <c r="G9474" s="108"/>
      <c r="H9474" s="109"/>
      <c r="I9474" s="109"/>
      <c r="J9474" s="109"/>
      <c r="K9474" s="105">
        <f>K9473+J9440</f>
        <v>298</v>
      </c>
      <c r="L9474" s="118"/>
    </row>
    <row r="9475" spans="1:12" hidden="1" outlineLevel="1" x14ac:dyDescent="0.25">
      <c r="A9475" s="98" t="str">
        <f t="shared" ref="A9475:A9538" si="831">CONCATENATE(B9475," ",C9475," ",D9475)</f>
        <v>Effekt ökning type 22/33 500 87 5</v>
      </c>
      <c r="B9475" s="103" t="str">
        <f t="shared" si="829"/>
        <v>Effekt ökning type 22/33 500</v>
      </c>
      <c r="C9475" s="99">
        <v>87</v>
      </c>
      <c r="D9475" s="99">
        <f t="shared" si="830"/>
        <v>5</v>
      </c>
      <c r="E9475" s="100">
        <f t="shared" ref="E9475:E9538" si="832">K9475</f>
        <v>299</v>
      </c>
      <c r="G9475" s="108"/>
      <c r="H9475" s="109"/>
      <c r="I9475" s="109"/>
      <c r="J9475" s="109"/>
      <c r="K9475" s="105">
        <f>K9474+J9440</f>
        <v>299</v>
      </c>
      <c r="L9475" s="118"/>
    </row>
    <row r="9476" spans="1:12" hidden="1" outlineLevel="1" x14ac:dyDescent="0.25">
      <c r="A9476" s="98" t="str">
        <f t="shared" si="831"/>
        <v>Effekt ökning type 22/33 500 88 5</v>
      </c>
      <c r="B9476" s="103" t="str">
        <f t="shared" si="829"/>
        <v>Effekt ökning type 22/33 500</v>
      </c>
      <c r="C9476" s="99">
        <v>88</v>
      </c>
      <c r="D9476" s="99">
        <f t="shared" si="830"/>
        <v>5</v>
      </c>
      <c r="E9476" s="100">
        <f t="shared" si="832"/>
        <v>300</v>
      </c>
      <c r="G9476" s="108"/>
      <c r="H9476" s="109"/>
      <c r="I9476" s="109"/>
      <c r="J9476" s="109"/>
      <c r="K9476" s="105">
        <f>K9475+J9440</f>
        <v>300</v>
      </c>
      <c r="L9476" s="118"/>
    </row>
    <row r="9477" spans="1:12" hidden="1" outlineLevel="1" x14ac:dyDescent="0.25">
      <c r="A9477" s="98" t="str">
        <f t="shared" si="831"/>
        <v>Effekt ökning type 22/33 500 89 5</v>
      </c>
      <c r="B9477" s="103" t="str">
        <f t="shared" si="829"/>
        <v>Effekt ökning type 22/33 500</v>
      </c>
      <c r="C9477" s="99">
        <v>89</v>
      </c>
      <c r="D9477" s="99">
        <f t="shared" si="830"/>
        <v>5</v>
      </c>
      <c r="E9477" s="100">
        <f t="shared" si="832"/>
        <v>301</v>
      </c>
      <c r="G9477" s="108"/>
      <c r="H9477" s="109"/>
      <c r="I9477" s="109"/>
      <c r="J9477" s="109"/>
      <c r="K9477" s="105">
        <f>K9476+J9440</f>
        <v>301</v>
      </c>
      <c r="L9477" s="118"/>
    </row>
    <row r="9478" spans="1:12" hidden="1" outlineLevel="1" x14ac:dyDescent="0.25">
      <c r="A9478" s="98" t="str">
        <f t="shared" si="831"/>
        <v>Effekt ökning type 22/33 500 90 5</v>
      </c>
      <c r="B9478" s="103" t="str">
        <f t="shared" si="829"/>
        <v>Effekt ökning type 22/33 500</v>
      </c>
      <c r="C9478" s="99">
        <v>90</v>
      </c>
      <c r="D9478" s="99">
        <f t="shared" si="830"/>
        <v>5</v>
      </c>
      <c r="E9478" s="100">
        <f t="shared" si="832"/>
        <v>302</v>
      </c>
      <c r="G9478" s="108"/>
      <c r="H9478" s="109"/>
      <c r="I9478" s="109"/>
      <c r="J9478" s="109"/>
      <c r="K9478" s="105">
        <f>K9477+J9440</f>
        <v>302</v>
      </c>
      <c r="L9478" s="118"/>
    </row>
    <row r="9479" spans="1:12" hidden="1" outlineLevel="1" x14ac:dyDescent="0.25">
      <c r="A9479" s="98" t="str">
        <f t="shared" si="831"/>
        <v>Effekt ökning type 22/33 500 91 5</v>
      </c>
      <c r="B9479" s="103" t="str">
        <f t="shared" si="829"/>
        <v>Effekt ökning type 22/33 500</v>
      </c>
      <c r="C9479" s="99">
        <v>91</v>
      </c>
      <c r="D9479" s="99">
        <f t="shared" si="830"/>
        <v>5</v>
      </c>
      <c r="E9479" s="100">
        <f t="shared" si="832"/>
        <v>303</v>
      </c>
      <c r="G9479" s="108"/>
      <c r="H9479" s="109"/>
      <c r="I9479" s="109"/>
      <c r="J9479" s="109"/>
      <c r="K9479" s="105">
        <f>K9478+J9440</f>
        <v>303</v>
      </c>
      <c r="L9479" s="118"/>
    </row>
    <row r="9480" spans="1:12" hidden="1" outlineLevel="1" x14ac:dyDescent="0.25">
      <c r="A9480" s="98" t="str">
        <f t="shared" si="831"/>
        <v>Effekt ökning type 22/33 500 92 5</v>
      </c>
      <c r="B9480" s="103" t="str">
        <f t="shared" si="829"/>
        <v>Effekt ökning type 22/33 500</v>
      </c>
      <c r="C9480" s="99">
        <v>92</v>
      </c>
      <c r="D9480" s="99">
        <f t="shared" si="830"/>
        <v>5</v>
      </c>
      <c r="E9480" s="100">
        <f t="shared" si="832"/>
        <v>304</v>
      </c>
      <c r="G9480" s="108"/>
      <c r="H9480" s="109"/>
      <c r="I9480" s="109"/>
      <c r="J9480" s="109"/>
      <c r="K9480" s="105">
        <f>K9479+J9440</f>
        <v>304</v>
      </c>
      <c r="L9480" s="118"/>
    </row>
    <row r="9481" spans="1:12" hidden="1" outlineLevel="1" x14ac:dyDescent="0.25">
      <c r="A9481" s="98" t="str">
        <f t="shared" si="831"/>
        <v>Effekt ökning type 22/33 500 93 5</v>
      </c>
      <c r="B9481" s="103" t="str">
        <f t="shared" si="829"/>
        <v>Effekt ökning type 22/33 500</v>
      </c>
      <c r="C9481" s="99">
        <v>93</v>
      </c>
      <c r="D9481" s="99">
        <f t="shared" si="830"/>
        <v>5</v>
      </c>
      <c r="E9481" s="100">
        <f t="shared" si="832"/>
        <v>305</v>
      </c>
      <c r="G9481" s="108"/>
      <c r="H9481" s="109"/>
      <c r="I9481" s="109"/>
      <c r="J9481" s="109"/>
      <c r="K9481" s="105">
        <f>K9480+J9440</f>
        <v>305</v>
      </c>
      <c r="L9481" s="118"/>
    </row>
    <row r="9482" spans="1:12" hidden="1" outlineLevel="1" x14ac:dyDescent="0.25">
      <c r="A9482" s="98" t="str">
        <f t="shared" si="831"/>
        <v>Effekt ökning type 22/33 500 94 5</v>
      </c>
      <c r="B9482" s="103" t="str">
        <f t="shared" si="829"/>
        <v>Effekt ökning type 22/33 500</v>
      </c>
      <c r="C9482" s="99">
        <v>94</v>
      </c>
      <c r="D9482" s="99">
        <f t="shared" si="830"/>
        <v>5</v>
      </c>
      <c r="E9482" s="100">
        <f t="shared" si="832"/>
        <v>306</v>
      </c>
      <c r="G9482" s="108"/>
      <c r="H9482" s="109"/>
      <c r="I9482" s="109"/>
      <c r="J9482" s="109"/>
      <c r="K9482" s="105">
        <f>K9481+J9440</f>
        <v>306</v>
      </c>
      <c r="L9482" s="118"/>
    </row>
    <row r="9483" spans="1:12" hidden="1" outlineLevel="1" x14ac:dyDescent="0.25">
      <c r="A9483" s="98" t="str">
        <f t="shared" si="831"/>
        <v>Effekt ökning type 22/33 500 95 5</v>
      </c>
      <c r="B9483" s="103" t="str">
        <f t="shared" si="829"/>
        <v>Effekt ökning type 22/33 500</v>
      </c>
      <c r="C9483" s="99">
        <v>95</v>
      </c>
      <c r="D9483" s="99">
        <f t="shared" si="830"/>
        <v>5</v>
      </c>
      <c r="E9483" s="100">
        <f t="shared" si="832"/>
        <v>307</v>
      </c>
      <c r="G9483" s="108"/>
      <c r="H9483" s="109"/>
      <c r="I9483" s="109"/>
      <c r="J9483" s="109"/>
      <c r="K9483" s="105">
        <f>K9482+J9440</f>
        <v>307</v>
      </c>
      <c r="L9483" s="118"/>
    </row>
    <row r="9484" spans="1:12" hidden="1" outlineLevel="1" x14ac:dyDescent="0.25">
      <c r="A9484" s="98" t="str">
        <f t="shared" si="831"/>
        <v>Effekt ökning type 22/33 500 96 5</v>
      </c>
      <c r="B9484" s="103" t="str">
        <f t="shared" si="829"/>
        <v>Effekt ökning type 22/33 500</v>
      </c>
      <c r="C9484" s="99">
        <v>96</v>
      </c>
      <c r="D9484" s="99">
        <f t="shared" si="830"/>
        <v>5</v>
      </c>
      <c r="E9484" s="100">
        <f t="shared" si="832"/>
        <v>308</v>
      </c>
      <c r="G9484" s="108"/>
      <c r="H9484" s="109"/>
      <c r="I9484" s="109"/>
      <c r="J9484" s="109"/>
      <c r="K9484" s="105">
        <f>K9483+J9440</f>
        <v>308</v>
      </c>
      <c r="L9484" s="118"/>
    </row>
    <row r="9485" spans="1:12" hidden="1" outlineLevel="1" x14ac:dyDescent="0.25">
      <c r="A9485" s="98" t="str">
        <f t="shared" si="831"/>
        <v>Effekt ökning type 22/33 500 97 5</v>
      </c>
      <c r="B9485" s="103" t="str">
        <f t="shared" si="829"/>
        <v>Effekt ökning type 22/33 500</v>
      </c>
      <c r="C9485" s="99">
        <v>97</v>
      </c>
      <c r="D9485" s="99">
        <f t="shared" si="830"/>
        <v>5</v>
      </c>
      <c r="E9485" s="100">
        <f t="shared" si="832"/>
        <v>309</v>
      </c>
      <c r="G9485" s="108"/>
      <c r="H9485" s="109"/>
      <c r="I9485" s="109"/>
      <c r="J9485" s="109"/>
      <c r="K9485" s="105">
        <f>K9484+J9440</f>
        <v>309</v>
      </c>
      <c r="L9485" s="118"/>
    </row>
    <row r="9486" spans="1:12" hidden="1" outlineLevel="1" x14ac:dyDescent="0.25">
      <c r="A9486" s="98" t="str">
        <f t="shared" si="831"/>
        <v>Effekt ökning type 22/33 500 98 5</v>
      </c>
      <c r="B9486" s="103" t="str">
        <f t="shared" si="829"/>
        <v>Effekt ökning type 22/33 500</v>
      </c>
      <c r="C9486" s="99">
        <v>98</v>
      </c>
      <c r="D9486" s="99">
        <f t="shared" si="830"/>
        <v>5</v>
      </c>
      <c r="E9486" s="100">
        <f t="shared" si="832"/>
        <v>310</v>
      </c>
      <c r="G9486" s="108"/>
      <c r="H9486" s="109"/>
      <c r="I9486" s="109"/>
      <c r="J9486" s="109"/>
      <c r="K9486" s="105">
        <f>K9485+J9440</f>
        <v>310</v>
      </c>
      <c r="L9486" s="118"/>
    </row>
    <row r="9487" spans="1:12" hidden="1" outlineLevel="1" x14ac:dyDescent="0.25">
      <c r="A9487" s="98" t="str">
        <f t="shared" si="831"/>
        <v>Effekt ökning type 22/33 500 99 5</v>
      </c>
      <c r="B9487" s="103" t="str">
        <f t="shared" si="829"/>
        <v>Effekt ökning type 22/33 500</v>
      </c>
      <c r="C9487" s="99">
        <v>99</v>
      </c>
      <c r="D9487" s="99">
        <f t="shared" si="830"/>
        <v>5</v>
      </c>
      <c r="E9487" s="100">
        <f t="shared" si="832"/>
        <v>311</v>
      </c>
      <c r="G9487" s="108"/>
      <c r="H9487" s="109"/>
      <c r="I9487" s="109"/>
      <c r="J9487" s="109"/>
      <c r="K9487" s="105">
        <f>K9486+J9440</f>
        <v>311</v>
      </c>
      <c r="L9487" s="118"/>
    </row>
    <row r="9488" spans="1:12" hidden="1" outlineLevel="1" x14ac:dyDescent="0.25">
      <c r="A9488" s="110" t="str">
        <f t="shared" si="831"/>
        <v>Effekt ökning type 22/33 500 100 5</v>
      </c>
      <c r="B9488" s="111" t="str">
        <f t="shared" si="829"/>
        <v>Effekt ökning type 22/33 500</v>
      </c>
      <c r="C9488" s="112">
        <v>100</v>
      </c>
      <c r="D9488" s="112">
        <f t="shared" si="830"/>
        <v>5</v>
      </c>
      <c r="E9488" s="113">
        <f t="shared" si="832"/>
        <v>312</v>
      </c>
      <c r="G9488" s="114"/>
      <c r="H9488" s="115"/>
      <c r="I9488" s="115"/>
      <c r="J9488" s="115"/>
      <c r="K9488" s="116">
        <f>K9487+J9440</f>
        <v>312</v>
      </c>
      <c r="L9488" s="118"/>
    </row>
    <row r="9489" spans="1:11" hidden="1" outlineLevel="1" x14ac:dyDescent="0.25">
      <c r="A9489" s="98" t="str">
        <f t="shared" si="831"/>
        <v>Effekt ökning type 22/33 500 50 4</v>
      </c>
      <c r="B9489" s="117" t="str">
        <f t="shared" si="829"/>
        <v>Effekt ökning type 22/33 500</v>
      </c>
      <c r="C9489" s="99">
        <v>50</v>
      </c>
      <c r="D9489" s="99">
        <f>O8674</f>
        <v>4</v>
      </c>
      <c r="E9489" s="100">
        <f t="shared" si="832"/>
        <v>257</v>
      </c>
      <c r="G9489" s="99">
        <f>O8675</f>
        <v>257</v>
      </c>
      <c r="H9489" s="101"/>
      <c r="I9489" s="101"/>
      <c r="J9489" s="101"/>
      <c r="K9489" s="102">
        <f>G9489</f>
        <v>257</v>
      </c>
    </row>
    <row r="9490" spans="1:11" hidden="1" outlineLevel="1" x14ac:dyDescent="0.25">
      <c r="A9490" s="98" t="str">
        <f t="shared" si="831"/>
        <v>Effekt ökning type 22/33 500 51 4</v>
      </c>
      <c r="B9490" s="103" t="str">
        <f t="shared" si="829"/>
        <v>Effekt ökning type 22/33 500</v>
      </c>
      <c r="C9490" s="99">
        <v>51</v>
      </c>
      <c r="D9490" s="99">
        <f t="shared" ref="D9490:D9521" si="833">D9489</f>
        <v>4</v>
      </c>
      <c r="E9490" s="100">
        <f t="shared" si="832"/>
        <v>257.8</v>
      </c>
      <c r="G9490" s="104"/>
      <c r="H9490" s="59"/>
      <c r="I9490" s="59"/>
      <c r="J9490" s="59"/>
      <c r="K9490" s="105">
        <f>K9489+J9491</f>
        <v>257.8</v>
      </c>
    </row>
    <row r="9491" spans="1:11" hidden="1" outlineLevel="1" x14ac:dyDescent="0.25">
      <c r="A9491" s="98" t="str">
        <f t="shared" si="831"/>
        <v>Effekt ökning type 22/33 500 52 4</v>
      </c>
      <c r="B9491" s="103" t="str">
        <f t="shared" si="829"/>
        <v>Effekt ökning type 22/33 500</v>
      </c>
      <c r="C9491" s="99">
        <v>52</v>
      </c>
      <c r="D9491" s="99">
        <f t="shared" si="833"/>
        <v>4</v>
      </c>
      <c r="E9491" s="100">
        <f t="shared" si="832"/>
        <v>258.60000000000002</v>
      </c>
      <c r="G9491" s="99">
        <f>O8676</f>
        <v>297</v>
      </c>
      <c r="H9491" s="59">
        <v>50</v>
      </c>
      <c r="I9491" s="59">
        <f>G9491-G9489</f>
        <v>40</v>
      </c>
      <c r="J9491" s="59">
        <f>I9491/H9491</f>
        <v>0.8</v>
      </c>
      <c r="K9491" s="105">
        <f>K9490+J9491</f>
        <v>258.60000000000002</v>
      </c>
    </row>
    <row r="9492" spans="1:11" hidden="1" outlineLevel="1" x14ac:dyDescent="0.25">
      <c r="A9492" s="98" t="str">
        <f t="shared" si="831"/>
        <v>Effekt ökning type 22/33 500 53 4</v>
      </c>
      <c r="B9492" s="103" t="str">
        <f t="shared" si="829"/>
        <v>Effekt ökning type 22/33 500</v>
      </c>
      <c r="C9492" s="99">
        <v>53</v>
      </c>
      <c r="D9492" s="99">
        <f t="shared" si="833"/>
        <v>4</v>
      </c>
      <c r="E9492" s="100">
        <f t="shared" si="832"/>
        <v>259.40000000000003</v>
      </c>
      <c r="G9492" s="108"/>
      <c r="H9492" s="109"/>
      <c r="I9492" s="109"/>
      <c r="J9492" s="109"/>
      <c r="K9492" s="105">
        <f>K9491+J9491</f>
        <v>259.40000000000003</v>
      </c>
    </row>
    <row r="9493" spans="1:11" hidden="1" outlineLevel="1" x14ac:dyDescent="0.25">
      <c r="A9493" s="98" t="str">
        <f t="shared" si="831"/>
        <v>Effekt ökning type 22/33 500 54 4</v>
      </c>
      <c r="B9493" s="103" t="str">
        <f t="shared" si="829"/>
        <v>Effekt ökning type 22/33 500</v>
      </c>
      <c r="C9493" s="99">
        <v>54</v>
      </c>
      <c r="D9493" s="99">
        <f t="shared" si="833"/>
        <v>4</v>
      </c>
      <c r="E9493" s="100">
        <f t="shared" si="832"/>
        <v>260.20000000000005</v>
      </c>
      <c r="G9493" s="108"/>
      <c r="H9493" s="109"/>
      <c r="I9493" s="109"/>
      <c r="J9493" s="109"/>
      <c r="K9493" s="105">
        <f>K9492+J9491</f>
        <v>260.20000000000005</v>
      </c>
    </row>
    <row r="9494" spans="1:11" hidden="1" outlineLevel="1" x14ac:dyDescent="0.25">
      <c r="A9494" s="98" t="str">
        <f t="shared" si="831"/>
        <v>Effekt ökning type 22/33 500 55 4</v>
      </c>
      <c r="B9494" s="103" t="str">
        <f t="shared" si="829"/>
        <v>Effekt ökning type 22/33 500</v>
      </c>
      <c r="C9494" s="99">
        <v>55</v>
      </c>
      <c r="D9494" s="99">
        <f t="shared" si="833"/>
        <v>4</v>
      </c>
      <c r="E9494" s="100">
        <f t="shared" si="832"/>
        <v>261.00000000000006</v>
      </c>
      <c r="G9494" s="104"/>
      <c r="H9494" s="59"/>
      <c r="I9494" s="59"/>
      <c r="J9494" s="59"/>
      <c r="K9494" s="105">
        <f>K9493+J9491</f>
        <v>261.00000000000006</v>
      </c>
    </row>
    <row r="9495" spans="1:11" hidden="1" outlineLevel="1" x14ac:dyDescent="0.25">
      <c r="A9495" s="98" t="str">
        <f t="shared" si="831"/>
        <v>Effekt ökning type 22/33 500 56 4</v>
      </c>
      <c r="B9495" s="103" t="str">
        <f t="shared" si="829"/>
        <v>Effekt ökning type 22/33 500</v>
      </c>
      <c r="C9495" s="99">
        <v>56</v>
      </c>
      <c r="D9495" s="99">
        <f t="shared" si="833"/>
        <v>4</v>
      </c>
      <c r="E9495" s="100">
        <f t="shared" si="832"/>
        <v>261.80000000000007</v>
      </c>
      <c r="G9495" s="104"/>
      <c r="H9495" s="59"/>
      <c r="I9495" s="59"/>
      <c r="J9495" s="59"/>
      <c r="K9495" s="105">
        <f>K9494+J9491</f>
        <v>261.80000000000007</v>
      </c>
    </row>
    <row r="9496" spans="1:11" hidden="1" outlineLevel="1" x14ac:dyDescent="0.25">
      <c r="A9496" s="98" t="str">
        <f t="shared" si="831"/>
        <v>Effekt ökning type 22/33 500 57 4</v>
      </c>
      <c r="B9496" s="103" t="str">
        <f t="shared" si="829"/>
        <v>Effekt ökning type 22/33 500</v>
      </c>
      <c r="C9496" s="99">
        <v>57</v>
      </c>
      <c r="D9496" s="99">
        <f t="shared" si="833"/>
        <v>4</v>
      </c>
      <c r="E9496" s="100">
        <f t="shared" si="832"/>
        <v>262.60000000000008</v>
      </c>
      <c r="G9496" s="104"/>
      <c r="H9496" s="59"/>
      <c r="I9496" s="59"/>
      <c r="J9496" s="59"/>
      <c r="K9496" s="105">
        <f>K9495+J9491</f>
        <v>262.60000000000008</v>
      </c>
    </row>
    <row r="9497" spans="1:11" hidden="1" outlineLevel="1" x14ac:dyDescent="0.25">
      <c r="A9497" s="98" t="str">
        <f t="shared" si="831"/>
        <v>Effekt ökning type 22/33 500 58 4</v>
      </c>
      <c r="B9497" s="103" t="str">
        <f t="shared" si="829"/>
        <v>Effekt ökning type 22/33 500</v>
      </c>
      <c r="C9497" s="99">
        <v>58</v>
      </c>
      <c r="D9497" s="99">
        <f t="shared" si="833"/>
        <v>4</v>
      </c>
      <c r="E9497" s="100">
        <f t="shared" si="832"/>
        <v>263.40000000000009</v>
      </c>
      <c r="G9497" s="104"/>
      <c r="H9497" s="59"/>
      <c r="I9497" s="59"/>
      <c r="J9497" s="59"/>
      <c r="K9497" s="105">
        <f>K9496+J9491</f>
        <v>263.40000000000009</v>
      </c>
    </row>
    <row r="9498" spans="1:11" hidden="1" outlineLevel="1" x14ac:dyDescent="0.25">
      <c r="A9498" s="98" t="str">
        <f t="shared" si="831"/>
        <v>Effekt ökning type 22/33 500 59 4</v>
      </c>
      <c r="B9498" s="103" t="str">
        <f t="shared" si="829"/>
        <v>Effekt ökning type 22/33 500</v>
      </c>
      <c r="C9498" s="99">
        <v>59</v>
      </c>
      <c r="D9498" s="99">
        <f t="shared" si="833"/>
        <v>4</v>
      </c>
      <c r="E9498" s="100">
        <f t="shared" si="832"/>
        <v>264.2000000000001</v>
      </c>
      <c r="G9498" s="104"/>
      <c r="H9498" s="59"/>
      <c r="I9498" s="59"/>
      <c r="J9498" s="59"/>
      <c r="K9498" s="105">
        <f>K9497+J9491</f>
        <v>264.2000000000001</v>
      </c>
    </row>
    <row r="9499" spans="1:11" hidden="1" outlineLevel="1" x14ac:dyDescent="0.25">
      <c r="A9499" s="98" t="str">
        <f t="shared" si="831"/>
        <v>Effekt ökning type 22/33 500 60 4</v>
      </c>
      <c r="B9499" s="103" t="str">
        <f t="shared" si="829"/>
        <v>Effekt ökning type 22/33 500</v>
      </c>
      <c r="C9499" s="99">
        <v>60</v>
      </c>
      <c r="D9499" s="99">
        <f t="shared" si="833"/>
        <v>4</v>
      </c>
      <c r="E9499" s="100">
        <f t="shared" si="832"/>
        <v>265.00000000000011</v>
      </c>
      <c r="G9499" s="108"/>
      <c r="H9499" s="59"/>
      <c r="I9499" s="59"/>
      <c r="J9499" s="59"/>
      <c r="K9499" s="105">
        <f>K9498+J9491</f>
        <v>265.00000000000011</v>
      </c>
    </row>
    <row r="9500" spans="1:11" hidden="1" outlineLevel="1" x14ac:dyDescent="0.25">
      <c r="A9500" s="98" t="str">
        <f t="shared" si="831"/>
        <v>Effekt ökning type 22/33 500 61 4</v>
      </c>
      <c r="B9500" s="103" t="str">
        <f t="shared" si="829"/>
        <v>Effekt ökning type 22/33 500</v>
      </c>
      <c r="C9500" s="99">
        <v>61</v>
      </c>
      <c r="D9500" s="99">
        <f t="shared" si="833"/>
        <v>4</v>
      </c>
      <c r="E9500" s="100">
        <f t="shared" si="832"/>
        <v>265.80000000000013</v>
      </c>
      <c r="G9500" s="108"/>
      <c r="H9500" s="109"/>
      <c r="I9500" s="109"/>
      <c r="J9500" s="109"/>
      <c r="K9500" s="105">
        <f>K9499+J9491</f>
        <v>265.80000000000013</v>
      </c>
    </row>
    <row r="9501" spans="1:11" hidden="1" outlineLevel="1" x14ac:dyDescent="0.25">
      <c r="A9501" s="98" t="str">
        <f t="shared" si="831"/>
        <v>Effekt ökning type 22/33 500 62 4</v>
      </c>
      <c r="B9501" s="103" t="str">
        <f t="shared" si="829"/>
        <v>Effekt ökning type 22/33 500</v>
      </c>
      <c r="C9501" s="99">
        <v>62</v>
      </c>
      <c r="D9501" s="99">
        <f t="shared" si="833"/>
        <v>4</v>
      </c>
      <c r="E9501" s="100">
        <f t="shared" si="832"/>
        <v>266.60000000000014</v>
      </c>
      <c r="G9501" s="108"/>
      <c r="H9501" s="109"/>
      <c r="I9501" s="109"/>
      <c r="J9501" s="109"/>
      <c r="K9501" s="105">
        <f>K9500+J9491</f>
        <v>266.60000000000014</v>
      </c>
    </row>
    <row r="9502" spans="1:11" hidden="1" outlineLevel="1" x14ac:dyDescent="0.25">
      <c r="A9502" s="98" t="str">
        <f t="shared" si="831"/>
        <v>Effekt ökning type 22/33 500 63 4</v>
      </c>
      <c r="B9502" s="103" t="str">
        <f t="shared" si="829"/>
        <v>Effekt ökning type 22/33 500</v>
      </c>
      <c r="C9502" s="99">
        <v>63</v>
      </c>
      <c r="D9502" s="99">
        <f t="shared" si="833"/>
        <v>4</v>
      </c>
      <c r="E9502" s="100">
        <f t="shared" si="832"/>
        <v>267.40000000000015</v>
      </c>
      <c r="G9502" s="108"/>
      <c r="H9502" s="109"/>
      <c r="I9502" s="109"/>
      <c r="J9502" s="109"/>
      <c r="K9502" s="105">
        <f>K9501+J9491</f>
        <v>267.40000000000015</v>
      </c>
    </row>
    <row r="9503" spans="1:11" hidden="1" outlineLevel="1" x14ac:dyDescent="0.25">
      <c r="A9503" s="98" t="str">
        <f t="shared" si="831"/>
        <v>Effekt ökning type 22/33 500 64 4</v>
      </c>
      <c r="B9503" s="103" t="str">
        <f t="shared" si="829"/>
        <v>Effekt ökning type 22/33 500</v>
      </c>
      <c r="C9503" s="99">
        <v>64</v>
      </c>
      <c r="D9503" s="99">
        <f t="shared" si="833"/>
        <v>4</v>
      </c>
      <c r="E9503" s="100">
        <f t="shared" si="832"/>
        <v>268.20000000000016</v>
      </c>
      <c r="G9503" s="108"/>
      <c r="H9503" s="109"/>
      <c r="I9503" s="109"/>
      <c r="J9503" s="109"/>
      <c r="K9503" s="105">
        <f>K9502+J9491</f>
        <v>268.20000000000016</v>
      </c>
    </row>
    <row r="9504" spans="1:11" hidden="1" outlineLevel="1" x14ac:dyDescent="0.25">
      <c r="A9504" s="98" t="str">
        <f t="shared" si="831"/>
        <v>Effekt ökning type 22/33 500 65 4</v>
      </c>
      <c r="B9504" s="103" t="str">
        <f t="shared" si="829"/>
        <v>Effekt ökning type 22/33 500</v>
      </c>
      <c r="C9504" s="99">
        <v>65</v>
      </c>
      <c r="D9504" s="99">
        <f t="shared" si="833"/>
        <v>4</v>
      </c>
      <c r="E9504" s="100">
        <f t="shared" si="832"/>
        <v>269.00000000000017</v>
      </c>
      <c r="G9504" s="108"/>
      <c r="H9504" s="109"/>
      <c r="I9504" s="109"/>
      <c r="J9504" s="109"/>
      <c r="K9504" s="105">
        <f>K9503+J9491</f>
        <v>269.00000000000017</v>
      </c>
    </row>
    <row r="9505" spans="1:11" hidden="1" outlineLevel="1" x14ac:dyDescent="0.25">
      <c r="A9505" s="98" t="str">
        <f t="shared" si="831"/>
        <v>Effekt ökning type 22/33 500 66 4</v>
      </c>
      <c r="B9505" s="103" t="str">
        <f t="shared" si="829"/>
        <v>Effekt ökning type 22/33 500</v>
      </c>
      <c r="C9505" s="99">
        <v>66</v>
      </c>
      <c r="D9505" s="99">
        <f t="shared" si="833"/>
        <v>4</v>
      </c>
      <c r="E9505" s="100">
        <f t="shared" si="832"/>
        <v>269.80000000000018</v>
      </c>
      <c r="G9505" s="108"/>
      <c r="H9505" s="109"/>
      <c r="I9505" s="109"/>
      <c r="J9505" s="109"/>
      <c r="K9505" s="105">
        <f>K9504+J9491</f>
        <v>269.80000000000018</v>
      </c>
    </row>
    <row r="9506" spans="1:11" hidden="1" outlineLevel="1" x14ac:dyDescent="0.25">
      <c r="A9506" s="98" t="str">
        <f t="shared" si="831"/>
        <v>Effekt ökning type 22/33 500 67 4</v>
      </c>
      <c r="B9506" s="103" t="str">
        <f t="shared" ref="B9506:B9539" si="834">B9505</f>
        <v>Effekt ökning type 22/33 500</v>
      </c>
      <c r="C9506" s="99">
        <v>67</v>
      </c>
      <c r="D9506" s="99">
        <f t="shared" si="833"/>
        <v>4</v>
      </c>
      <c r="E9506" s="100">
        <f t="shared" si="832"/>
        <v>270.60000000000019</v>
      </c>
      <c r="G9506" s="108"/>
      <c r="H9506" s="109"/>
      <c r="I9506" s="109"/>
      <c r="J9506" s="109"/>
      <c r="K9506" s="105">
        <f>K9505+J9491</f>
        <v>270.60000000000019</v>
      </c>
    </row>
    <row r="9507" spans="1:11" hidden="1" outlineLevel="1" x14ac:dyDescent="0.25">
      <c r="A9507" s="98" t="str">
        <f t="shared" si="831"/>
        <v>Effekt ökning type 22/33 500 68 4</v>
      </c>
      <c r="B9507" s="103" t="str">
        <f t="shared" si="834"/>
        <v>Effekt ökning type 22/33 500</v>
      </c>
      <c r="C9507" s="99">
        <v>68</v>
      </c>
      <c r="D9507" s="99">
        <f t="shared" si="833"/>
        <v>4</v>
      </c>
      <c r="E9507" s="100">
        <f t="shared" si="832"/>
        <v>271.4000000000002</v>
      </c>
      <c r="G9507" s="108"/>
      <c r="H9507" s="109"/>
      <c r="I9507" s="109"/>
      <c r="J9507" s="109"/>
      <c r="K9507" s="105">
        <f>K9506+J9491</f>
        <v>271.4000000000002</v>
      </c>
    </row>
    <row r="9508" spans="1:11" hidden="1" outlineLevel="1" x14ac:dyDescent="0.25">
      <c r="A9508" s="98" t="str">
        <f t="shared" si="831"/>
        <v>Effekt ökning type 22/33 500 69 4</v>
      </c>
      <c r="B9508" s="103" t="str">
        <f t="shared" si="834"/>
        <v>Effekt ökning type 22/33 500</v>
      </c>
      <c r="C9508" s="99">
        <v>69</v>
      </c>
      <c r="D9508" s="99">
        <f t="shared" si="833"/>
        <v>4</v>
      </c>
      <c r="E9508" s="100">
        <f t="shared" si="832"/>
        <v>272.20000000000022</v>
      </c>
      <c r="G9508" s="108"/>
      <c r="H9508" s="109"/>
      <c r="I9508" s="109"/>
      <c r="J9508" s="109"/>
      <c r="K9508" s="105">
        <f>K9507+J9491</f>
        <v>272.20000000000022</v>
      </c>
    </row>
    <row r="9509" spans="1:11" hidden="1" outlineLevel="1" x14ac:dyDescent="0.25">
      <c r="A9509" s="98" t="str">
        <f t="shared" si="831"/>
        <v>Effekt ökning type 22/33 500 70 4</v>
      </c>
      <c r="B9509" s="103" t="str">
        <f t="shared" si="834"/>
        <v>Effekt ökning type 22/33 500</v>
      </c>
      <c r="C9509" s="99">
        <v>70</v>
      </c>
      <c r="D9509" s="99">
        <f t="shared" si="833"/>
        <v>4</v>
      </c>
      <c r="E9509" s="100">
        <f t="shared" si="832"/>
        <v>273.00000000000023</v>
      </c>
      <c r="G9509" s="108"/>
      <c r="H9509" s="109"/>
      <c r="I9509" s="109"/>
      <c r="J9509" s="109"/>
      <c r="K9509" s="105">
        <f>K9508+J9491</f>
        <v>273.00000000000023</v>
      </c>
    </row>
    <row r="9510" spans="1:11" hidden="1" outlineLevel="1" x14ac:dyDescent="0.25">
      <c r="A9510" s="98" t="str">
        <f t="shared" si="831"/>
        <v>Effekt ökning type 22/33 500 71 4</v>
      </c>
      <c r="B9510" s="103" t="str">
        <f t="shared" si="834"/>
        <v>Effekt ökning type 22/33 500</v>
      </c>
      <c r="C9510" s="99">
        <v>71</v>
      </c>
      <c r="D9510" s="99">
        <f t="shared" si="833"/>
        <v>4</v>
      </c>
      <c r="E9510" s="100">
        <f t="shared" si="832"/>
        <v>273.80000000000024</v>
      </c>
      <c r="G9510" s="108"/>
      <c r="H9510" s="109"/>
      <c r="I9510" s="109"/>
      <c r="J9510" s="109"/>
      <c r="K9510" s="105">
        <f>K9509+J9491</f>
        <v>273.80000000000024</v>
      </c>
    </row>
    <row r="9511" spans="1:11" hidden="1" outlineLevel="1" x14ac:dyDescent="0.25">
      <c r="A9511" s="98" t="str">
        <f t="shared" si="831"/>
        <v>Effekt ökning type 22/33 500 72 4</v>
      </c>
      <c r="B9511" s="103" t="str">
        <f t="shared" si="834"/>
        <v>Effekt ökning type 22/33 500</v>
      </c>
      <c r="C9511" s="99">
        <v>72</v>
      </c>
      <c r="D9511" s="99">
        <f t="shared" si="833"/>
        <v>4</v>
      </c>
      <c r="E9511" s="100">
        <f t="shared" si="832"/>
        <v>274.60000000000025</v>
      </c>
      <c r="G9511" s="108"/>
      <c r="H9511" s="109"/>
      <c r="I9511" s="109"/>
      <c r="J9511" s="109"/>
      <c r="K9511" s="105">
        <f>K9510+J9491</f>
        <v>274.60000000000025</v>
      </c>
    </row>
    <row r="9512" spans="1:11" hidden="1" outlineLevel="1" x14ac:dyDescent="0.25">
      <c r="A9512" s="98" t="str">
        <f t="shared" si="831"/>
        <v>Effekt ökning type 22/33 500 73 4</v>
      </c>
      <c r="B9512" s="103" t="str">
        <f t="shared" si="834"/>
        <v>Effekt ökning type 22/33 500</v>
      </c>
      <c r="C9512" s="99">
        <v>73</v>
      </c>
      <c r="D9512" s="99">
        <f t="shared" si="833"/>
        <v>4</v>
      </c>
      <c r="E9512" s="100">
        <f t="shared" si="832"/>
        <v>275.40000000000026</v>
      </c>
      <c r="G9512" s="108"/>
      <c r="H9512" s="109"/>
      <c r="I9512" s="109"/>
      <c r="J9512" s="109"/>
      <c r="K9512" s="105">
        <f>K9511+J9491</f>
        <v>275.40000000000026</v>
      </c>
    </row>
    <row r="9513" spans="1:11" hidden="1" outlineLevel="1" x14ac:dyDescent="0.25">
      <c r="A9513" s="98" t="str">
        <f t="shared" si="831"/>
        <v>Effekt ökning type 22/33 500 74 4</v>
      </c>
      <c r="B9513" s="103" t="str">
        <f t="shared" si="834"/>
        <v>Effekt ökning type 22/33 500</v>
      </c>
      <c r="C9513" s="99">
        <v>74</v>
      </c>
      <c r="D9513" s="99">
        <f t="shared" si="833"/>
        <v>4</v>
      </c>
      <c r="E9513" s="100">
        <f t="shared" si="832"/>
        <v>276.20000000000027</v>
      </c>
      <c r="G9513" s="108"/>
      <c r="H9513" s="109"/>
      <c r="I9513" s="109"/>
      <c r="J9513" s="109"/>
      <c r="K9513" s="105">
        <f>K9512+J9491</f>
        <v>276.20000000000027</v>
      </c>
    </row>
    <row r="9514" spans="1:11" hidden="1" outlineLevel="1" x14ac:dyDescent="0.25">
      <c r="A9514" s="98" t="str">
        <f t="shared" si="831"/>
        <v>Effekt ökning type 22/33 500 75 4</v>
      </c>
      <c r="B9514" s="103" t="str">
        <f t="shared" si="834"/>
        <v>Effekt ökning type 22/33 500</v>
      </c>
      <c r="C9514" s="99">
        <v>75</v>
      </c>
      <c r="D9514" s="99">
        <f t="shared" si="833"/>
        <v>4</v>
      </c>
      <c r="E9514" s="100">
        <f t="shared" si="832"/>
        <v>277.00000000000028</v>
      </c>
      <c r="G9514" s="108"/>
      <c r="H9514" s="109"/>
      <c r="I9514" s="109"/>
      <c r="J9514" s="109"/>
      <c r="K9514" s="105">
        <f>K9513+J9491</f>
        <v>277.00000000000028</v>
      </c>
    </row>
    <row r="9515" spans="1:11" hidden="1" outlineLevel="1" x14ac:dyDescent="0.25">
      <c r="A9515" s="98" t="str">
        <f t="shared" si="831"/>
        <v>Effekt ökning type 22/33 500 76 4</v>
      </c>
      <c r="B9515" s="103" t="str">
        <f t="shared" si="834"/>
        <v>Effekt ökning type 22/33 500</v>
      </c>
      <c r="C9515" s="99">
        <v>76</v>
      </c>
      <c r="D9515" s="99">
        <f t="shared" si="833"/>
        <v>4</v>
      </c>
      <c r="E9515" s="100">
        <f t="shared" si="832"/>
        <v>277.8000000000003</v>
      </c>
      <c r="G9515" s="108"/>
      <c r="H9515" s="109"/>
      <c r="I9515" s="109"/>
      <c r="J9515" s="109"/>
      <c r="K9515" s="105">
        <f>K9514+J9491</f>
        <v>277.8000000000003</v>
      </c>
    </row>
    <row r="9516" spans="1:11" hidden="1" outlineLevel="1" x14ac:dyDescent="0.25">
      <c r="A9516" s="98" t="str">
        <f t="shared" si="831"/>
        <v>Effekt ökning type 22/33 500 77 4</v>
      </c>
      <c r="B9516" s="103" t="str">
        <f t="shared" si="834"/>
        <v>Effekt ökning type 22/33 500</v>
      </c>
      <c r="C9516" s="99">
        <v>77</v>
      </c>
      <c r="D9516" s="99">
        <f t="shared" si="833"/>
        <v>4</v>
      </c>
      <c r="E9516" s="100">
        <f t="shared" si="832"/>
        <v>278.60000000000031</v>
      </c>
      <c r="G9516" s="108"/>
      <c r="H9516" s="109"/>
      <c r="I9516" s="109"/>
      <c r="J9516" s="109"/>
      <c r="K9516" s="105">
        <f>K9515+J9491</f>
        <v>278.60000000000031</v>
      </c>
    </row>
    <row r="9517" spans="1:11" hidden="1" outlineLevel="1" x14ac:dyDescent="0.25">
      <c r="A9517" s="98" t="str">
        <f t="shared" si="831"/>
        <v>Effekt ökning type 22/33 500 78 4</v>
      </c>
      <c r="B9517" s="103" t="str">
        <f t="shared" si="834"/>
        <v>Effekt ökning type 22/33 500</v>
      </c>
      <c r="C9517" s="99">
        <v>78</v>
      </c>
      <c r="D9517" s="99">
        <f t="shared" si="833"/>
        <v>4</v>
      </c>
      <c r="E9517" s="100">
        <f t="shared" si="832"/>
        <v>279.40000000000032</v>
      </c>
      <c r="G9517" s="108"/>
      <c r="H9517" s="109"/>
      <c r="I9517" s="109"/>
      <c r="J9517" s="109"/>
      <c r="K9517" s="105">
        <f>K9516+J9491</f>
        <v>279.40000000000032</v>
      </c>
    </row>
    <row r="9518" spans="1:11" hidden="1" outlineLevel="1" x14ac:dyDescent="0.25">
      <c r="A9518" s="98" t="str">
        <f t="shared" si="831"/>
        <v>Effekt ökning type 22/33 500 79 4</v>
      </c>
      <c r="B9518" s="103" t="str">
        <f t="shared" si="834"/>
        <v>Effekt ökning type 22/33 500</v>
      </c>
      <c r="C9518" s="99">
        <v>79</v>
      </c>
      <c r="D9518" s="99">
        <f t="shared" si="833"/>
        <v>4</v>
      </c>
      <c r="E9518" s="100">
        <f t="shared" si="832"/>
        <v>280.20000000000033</v>
      </c>
      <c r="G9518" s="108"/>
      <c r="H9518" s="109"/>
      <c r="I9518" s="109"/>
      <c r="J9518" s="109"/>
      <c r="K9518" s="105">
        <f>K9517+J9491</f>
        <v>280.20000000000033</v>
      </c>
    </row>
    <row r="9519" spans="1:11" hidden="1" outlineLevel="1" x14ac:dyDescent="0.25">
      <c r="A9519" s="98" t="str">
        <f t="shared" si="831"/>
        <v>Effekt ökning type 22/33 500 80 4</v>
      </c>
      <c r="B9519" s="103" t="str">
        <f t="shared" si="834"/>
        <v>Effekt ökning type 22/33 500</v>
      </c>
      <c r="C9519" s="99">
        <v>80</v>
      </c>
      <c r="D9519" s="99">
        <f t="shared" si="833"/>
        <v>4</v>
      </c>
      <c r="E9519" s="100">
        <f t="shared" si="832"/>
        <v>281.00000000000034</v>
      </c>
      <c r="G9519" s="108"/>
      <c r="H9519" s="109"/>
      <c r="I9519" s="109"/>
      <c r="J9519" s="109"/>
      <c r="K9519" s="105">
        <f>K9518+J9491</f>
        <v>281.00000000000034</v>
      </c>
    </row>
    <row r="9520" spans="1:11" hidden="1" outlineLevel="1" x14ac:dyDescent="0.25">
      <c r="A9520" s="98" t="str">
        <f t="shared" si="831"/>
        <v>Effekt ökning type 22/33 500 81 4</v>
      </c>
      <c r="B9520" s="103" t="str">
        <f t="shared" si="834"/>
        <v>Effekt ökning type 22/33 500</v>
      </c>
      <c r="C9520" s="99">
        <v>81</v>
      </c>
      <c r="D9520" s="99">
        <f t="shared" si="833"/>
        <v>4</v>
      </c>
      <c r="E9520" s="100">
        <f t="shared" si="832"/>
        <v>281.80000000000035</v>
      </c>
      <c r="G9520" s="108"/>
      <c r="H9520" s="109"/>
      <c r="I9520" s="109"/>
      <c r="J9520" s="109"/>
      <c r="K9520" s="105">
        <f>K9519+J9491</f>
        <v>281.80000000000035</v>
      </c>
    </row>
    <row r="9521" spans="1:11" hidden="1" outlineLevel="1" x14ac:dyDescent="0.25">
      <c r="A9521" s="98" t="str">
        <f t="shared" si="831"/>
        <v>Effekt ökning type 22/33 500 82 4</v>
      </c>
      <c r="B9521" s="103" t="str">
        <f t="shared" si="834"/>
        <v>Effekt ökning type 22/33 500</v>
      </c>
      <c r="C9521" s="99">
        <v>82</v>
      </c>
      <c r="D9521" s="99">
        <f t="shared" si="833"/>
        <v>4</v>
      </c>
      <c r="E9521" s="100">
        <f t="shared" si="832"/>
        <v>282.60000000000036</v>
      </c>
      <c r="G9521" s="108"/>
      <c r="H9521" s="109"/>
      <c r="I9521" s="109"/>
      <c r="J9521" s="109"/>
      <c r="K9521" s="105">
        <f>K9520+J9491</f>
        <v>282.60000000000036</v>
      </c>
    </row>
    <row r="9522" spans="1:11" hidden="1" outlineLevel="1" x14ac:dyDescent="0.25">
      <c r="A9522" s="98" t="str">
        <f t="shared" si="831"/>
        <v>Effekt ökning type 22/33 500 83 4</v>
      </c>
      <c r="B9522" s="103" t="str">
        <f t="shared" si="834"/>
        <v>Effekt ökning type 22/33 500</v>
      </c>
      <c r="C9522" s="99">
        <v>83</v>
      </c>
      <c r="D9522" s="99">
        <f t="shared" ref="D9522:D9539" si="835">D9521</f>
        <v>4</v>
      </c>
      <c r="E9522" s="100">
        <f t="shared" si="832"/>
        <v>283.40000000000038</v>
      </c>
      <c r="G9522" s="108"/>
      <c r="H9522" s="109"/>
      <c r="I9522" s="109"/>
      <c r="J9522" s="109"/>
      <c r="K9522" s="105">
        <f>K9521+J9491</f>
        <v>283.40000000000038</v>
      </c>
    </row>
    <row r="9523" spans="1:11" hidden="1" outlineLevel="1" x14ac:dyDescent="0.25">
      <c r="A9523" s="98" t="str">
        <f t="shared" si="831"/>
        <v>Effekt ökning type 22/33 500 84 4</v>
      </c>
      <c r="B9523" s="103" t="str">
        <f t="shared" si="834"/>
        <v>Effekt ökning type 22/33 500</v>
      </c>
      <c r="C9523" s="99">
        <v>84</v>
      </c>
      <c r="D9523" s="99">
        <f t="shared" si="835"/>
        <v>4</v>
      </c>
      <c r="E9523" s="100">
        <f t="shared" si="832"/>
        <v>284.20000000000039</v>
      </c>
      <c r="G9523" s="108"/>
      <c r="H9523" s="109"/>
      <c r="I9523" s="109"/>
      <c r="J9523" s="109"/>
      <c r="K9523" s="105">
        <f>K9522+J9491</f>
        <v>284.20000000000039</v>
      </c>
    </row>
    <row r="9524" spans="1:11" hidden="1" outlineLevel="1" x14ac:dyDescent="0.25">
      <c r="A9524" s="98" t="str">
        <f t="shared" si="831"/>
        <v>Effekt ökning type 22/33 500 85 4</v>
      </c>
      <c r="B9524" s="103" t="str">
        <f t="shared" si="834"/>
        <v>Effekt ökning type 22/33 500</v>
      </c>
      <c r="C9524" s="99">
        <v>85</v>
      </c>
      <c r="D9524" s="99">
        <f t="shared" si="835"/>
        <v>4</v>
      </c>
      <c r="E9524" s="100">
        <f t="shared" si="832"/>
        <v>285.0000000000004</v>
      </c>
      <c r="G9524" s="108"/>
      <c r="H9524" s="109"/>
      <c r="I9524" s="109"/>
      <c r="J9524" s="109"/>
      <c r="K9524" s="105">
        <f>K9523+J9491</f>
        <v>285.0000000000004</v>
      </c>
    </row>
    <row r="9525" spans="1:11" hidden="1" outlineLevel="1" x14ac:dyDescent="0.25">
      <c r="A9525" s="98" t="str">
        <f t="shared" si="831"/>
        <v>Effekt ökning type 22/33 500 86 4</v>
      </c>
      <c r="B9525" s="103" t="str">
        <f t="shared" si="834"/>
        <v>Effekt ökning type 22/33 500</v>
      </c>
      <c r="C9525" s="99">
        <v>86</v>
      </c>
      <c r="D9525" s="99">
        <f t="shared" si="835"/>
        <v>4</v>
      </c>
      <c r="E9525" s="100">
        <f t="shared" si="832"/>
        <v>285.80000000000041</v>
      </c>
      <c r="G9525" s="108"/>
      <c r="H9525" s="109"/>
      <c r="I9525" s="109"/>
      <c r="J9525" s="109"/>
      <c r="K9525" s="105">
        <f>K9524+J9491</f>
        <v>285.80000000000041</v>
      </c>
    </row>
    <row r="9526" spans="1:11" hidden="1" outlineLevel="1" x14ac:dyDescent="0.25">
      <c r="A9526" s="98" t="str">
        <f t="shared" si="831"/>
        <v>Effekt ökning type 22/33 500 87 4</v>
      </c>
      <c r="B9526" s="103" t="str">
        <f t="shared" si="834"/>
        <v>Effekt ökning type 22/33 500</v>
      </c>
      <c r="C9526" s="99">
        <v>87</v>
      </c>
      <c r="D9526" s="99">
        <f t="shared" si="835"/>
        <v>4</v>
      </c>
      <c r="E9526" s="100">
        <f t="shared" si="832"/>
        <v>286.60000000000042</v>
      </c>
      <c r="G9526" s="108"/>
      <c r="H9526" s="109"/>
      <c r="I9526" s="109"/>
      <c r="J9526" s="109"/>
      <c r="K9526" s="105">
        <f>K9525+J9491</f>
        <v>286.60000000000042</v>
      </c>
    </row>
    <row r="9527" spans="1:11" hidden="1" outlineLevel="1" x14ac:dyDescent="0.25">
      <c r="A9527" s="98" t="str">
        <f t="shared" si="831"/>
        <v>Effekt ökning type 22/33 500 88 4</v>
      </c>
      <c r="B9527" s="103" t="str">
        <f t="shared" si="834"/>
        <v>Effekt ökning type 22/33 500</v>
      </c>
      <c r="C9527" s="99">
        <v>88</v>
      </c>
      <c r="D9527" s="99">
        <f t="shared" si="835"/>
        <v>4</v>
      </c>
      <c r="E9527" s="100">
        <f t="shared" si="832"/>
        <v>287.40000000000043</v>
      </c>
      <c r="G9527" s="108"/>
      <c r="H9527" s="109"/>
      <c r="I9527" s="109"/>
      <c r="J9527" s="109"/>
      <c r="K9527" s="105">
        <f>K9526+J9491</f>
        <v>287.40000000000043</v>
      </c>
    </row>
    <row r="9528" spans="1:11" hidden="1" outlineLevel="1" x14ac:dyDescent="0.25">
      <c r="A9528" s="98" t="str">
        <f t="shared" si="831"/>
        <v>Effekt ökning type 22/33 500 89 4</v>
      </c>
      <c r="B9528" s="103" t="str">
        <f t="shared" si="834"/>
        <v>Effekt ökning type 22/33 500</v>
      </c>
      <c r="C9528" s="99">
        <v>89</v>
      </c>
      <c r="D9528" s="99">
        <f t="shared" si="835"/>
        <v>4</v>
      </c>
      <c r="E9528" s="100">
        <f t="shared" si="832"/>
        <v>288.20000000000044</v>
      </c>
      <c r="G9528" s="108"/>
      <c r="H9528" s="109"/>
      <c r="I9528" s="109"/>
      <c r="J9528" s="109"/>
      <c r="K9528" s="105">
        <f>K9527+J9491</f>
        <v>288.20000000000044</v>
      </c>
    </row>
    <row r="9529" spans="1:11" hidden="1" outlineLevel="1" x14ac:dyDescent="0.25">
      <c r="A9529" s="98" t="str">
        <f t="shared" si="831"/>
        <v>Effekt ökning type 22/33 500 90 4</v>
      </c>
      <c r="B9529" s="103" t="str">
        <f t="shared" si="834"/>
        <v>Effekt ökning type 22/33 500</v>
      </c>
      <c r="C9529" s="99">
        <v>90</v>
      </c>
      <c r="D9529" s="99">
        <f t="shared" si="835"/>
        <v>4</v>
      </c>
      <c r="E9529" s="100">
        <f t="shared" si="832"/>
        <v>289.00000000000045</v>
      </c>
      <c r="G9529" s="108"/>
      <c r="H9529" s="109"/>
      <c r="I9529" s="109"/>
      <c r="J9529" s="109"/>
      <c r="K9529" s="105">
        <f>K9528+J9491</f>
        <v>289.00000000000045</v>
      </c>
    </row>
    <row r="9530" spans="1:11" hidden="1" outlineLevel="1" x14ac:dyDescent="0.25">
      <c r="A9530" s="98" t="str">
        <f t="shared" si="831"/>
        <v>Effekt ökning type 22/33 500 91 4</v>
      </c>
      <c r="B9530" s="103" t="str">
        <f t="shared" si="834"/>
        <v>Effekt ökning type 22/33 500</v>
      </c>
      <c r="C9530" s="99">
        <v>91</v>
      </c>
      <c r="D9530" s="99">
        <f t="shared" si="835"/>
        <v>4</v>
      </c>
      <c r="E9530" s="100">
        <f t="shared" si="832"/>
        <v>289.80000000000047</v>
      </c>
      <c r="G9530" s="108"/>
      <c r="H9530" s="109"/>
      <c r="I9530" s="109"/>
      <c r="J9530" s="109"/>
      <c r="K9530" s="105">
        <f>K9529+J9491</f>
        <v>289.80000000000047</v>
      </c>
    </row>
    <row r="9531" spans="1:11" hidden="1" outlineLevel="1" x14ac:dyDescent="0.25">
      <c r="A9531" s="98" t="str">
        <f t="shared" si="831"/>
        <v>Effekt ökning type 22/33 500 92 4</v>
      </c>
      <c r="B9531" s="103" t="str">
        <f t="shared" si="834"/>
        <v>Effekt ökning type 22/33 500</v>
      </c>
      <c r="C9531" s="99">
        <v>92</v>
      </c>
      <c r="D9531" s="99">
        <f t="shared" si="835"/>
        <v>4</v>
      </c>
      <c r="E9531" s="100">
        <f t="shared" si="832"/>
        <v>290.60000000000048</v>
      </c>
      <c r="G9531" s="108"/>
      <c r="H9531" s="109"/>
      <c r="I9531" s="109"/>
      <c r="J9531" s="109"/>
      <c r="K9531" s="105">
        <f>K9530+J9491</f>
        <v>290.60000000000048</v>
      </c>
    </row>
    <row r="9532" spans="1:11" hidden="1" outlineLevel="1" x14ac:dyDescent="0.25">
      <c r="A9532" s="98" t="str">
        <f t="shared" si="831"/>
        <v>Effekt ökning type 22/33 500 93 4</v>
      </c>
      <c r="B9532" s="103" t="str">
        <f t="shared" si="834"/>
        <v>Effekt ökning type 22/33 500</v>
      </c>
      <c r="C9532" s="99">
        <v>93</v>
      </c>
      <c r="D9532" s="99">
        <f t="shared" si="835"/>
        <v>4</v>
      </c>
      <c r="E9532" s="100">
        <f t="shared" si="832"/>
        <v>291.40000000000049</v>
      </c>
      <c r="G9532" s="108"/>
      <c r="H9532" s="109"/>
      <c r="I9532" s="109"/>
      <c r="J9532" s="109"/>
      <c r="K9532" s="105">
        <f>K9531+J9491</f>
        <v>291.40000000000049</v>
      </c>
    </row>
    <row r="9533" spans="1:11" hidden="1" outlineLevel="1" x14ac:dyDescent="0.25">
      <c r="A9533" s="98" t="str">
        <f t="shared" si="831"/>
        <v>Effekt ökning type 22/33 500 94 4</v>
      </c>
      <c r="B9533" s="103" t="str">
        <f t="shared" si="834"/>
        <v>Effekt ökning type 22/33 500</v>
      </c>
      <c r="C9533" s="99">
        <v>94</v>
      </c>
      <c r="D9533" s="99">
        <f t="shared" si="835"/>
        <v>4</v>
      </c>
      <c r="E9533" s="100">
        <f t="shared" si="832"/>
        <v>292.2000000000005</v>
      </c>
      <c r="G9533" s="108"/>
      <c r="H9533" s="109"/>
      <c r="I9533" s="109"/>
      <c r="J9533" s="109"/>
      <c r="K9533" s="105">
        <f>K9532+J9491</f>
        <v>292.2000000000005</v>
      </c>
    </row>
    <row r="9534" spans="1:11" hidden="1" outlineLevel="1" x14ac:dyDescent="0.25">
      <c r="A9534" s="98" t="str">
        <f t="shared" si="831"/>
        <v>Effekt ökning type 22/33 500 95 4</v>
      </c>
      <c r="B9534" s="103" t="str">
        <f t="shared" si="834"/>
        <v>Effekt ökning type 22/33 500</v>
      </c>
      <c r="C9534" s="99">
        <v>95</v>
      </c>
      <c r="D9534" s="99">
        <f t="shared" si="835"/>
        <v>4</v>
      </c>
      <c r="E9534" s="100">
        <f t="shared" si="832"/>
        <v>293.00000000000051</v>
      </c>
      <c r="G9534" s="108"/>
      <c r="H9534" s="109"/>
      <c r="I9534" s="109"/>
      <c r="J9534" s="109"/>
      <c r="K9534" s="105">
        <f>K9533+J9491</f>
        <v>293.00000000000051</v>
      </c>
    </row>
    <row r="9535" spans="1:11" hidden="1" outlineLevel="1" x14ac:dyDescent="0.25">
      <c r="A9535" s="98" t="str">
        <f t="shared" si="831"/>
        <v>Effekt ökning type 22/33 500 96 4</v>
      </c>
      <c r="B9535" s="103" t="str">
        <f t="shared" si="834"/>
        <v>Effekt ökning type 22/33 500</v>
      </c>
      <c r="C9535" s="99">
        <v>96</v>
      </c>
      <c r="D9535" s="99">
        <f t="shared" si="835"/>
        <v>4</v>
      </c>
      <c r="E9535" s="100">
        <f t="shared" si="832"/>
        <v>293.80000000000052</v>
      </c>
      <c r="G9535" s="108"/>
      <c r="H9535" s="109"/>
      <c r="I9535" s="109"/>
      <c r="J9535" s="109"/>
      <c r="K9535" s="105">
        <f>K9534+J9491</f>
        <v>293.80000000000052</v>
      </c>
    </row>
    <row r="9536" spans="1:11" hidden="1" outlineLevel="1" x14ac:dyDescent="0.25">
      <c r="A9536" s="98" t="str">
        <f t="shared" si="831"/>
        <v>Effekt ökning type 22/33 500 97 4</v>
      </c>
      <c r="B9536" s="103" t="str">
        <f t="shared" si="834"/>
        <v>Effekt ökning type 22/33 500</v>
      </c>
      <c r="C9536" s="99">
        <v>97</v>
      </c>
      <c r="D9536" s="99">
        <f t="shared" si="835"/>
        <v>4</v>
      </c>
      <c r="E9536" s="100">
        <f t="shared" si="832"/>
        <v>294.60000000000053</v>
      </c>
      <c r="G9536" s="108"/>
      <c r="H9536" s="109"/>
      <c r="I9536" s="109"/>
      <c r="J9536" s="109"/>
      <c r="K9536" s="105">
        <f>K9535+J9491</f>
        <v>294.60000000000053</v>
      </c>
    </row>
    <row r="9537" spans="1:31" hidden="1" outlineLevel="1" x14ac:dyDescent="0.25">
      <c r="A9537" s="98" t="str">
        <f t="shared" si="831"/>
        <v>Effekt ökning type 22/33 500 98 4</v>
      </c>
      <c r="B9537" s="103" t="str">
        <f t="shared" si="834"/>
        <v>Effekt ökning type 22/33 500</v>
      </c>
      <c r="C9537" s="99">
        <v>98</v>
      </c>
      <c r="D9537" s="99">
        <f t="shared" si="835"/>
        <v>4</v>
      </c>
      <c r="E9537" s="100">
        <f t="shared" si="832"/>
        <v>295.40000000000055</v>
      </c>
      <c r="G9537" s="108"/>
      <c r="H9537" s="109"/>
      <c r="I9537" s="109"/>
      <c r="J9537" s="109"/>
      <c r="K9537" s="105">
        <f>K9536+J9491</f>
        <v>295.40000000000055</v>
      </c>
    </row>
    <row r="9538" spans="1:31" hidden="1" outlineLevel="1" x14ac:dyDescent="0.25">
      <c r="A9538" s="98" t="str">
        <f t="shared" si="831"/>
        <v>Effekt ökning type 22/33 500 99 4</v>
      </c>
      <c r="B9538" s="103" t="str">
        <f t="shared" si="834"/>
        <v>Effekt ökning type 22/33 500</v>
      </c>
      <c r="C9538" s="99">
        <v>99</v>
      </c>
      <c r="D9538" s="99">
        <f t="shared" si="835"/>
        <v>4</v>
      </c>
      <c r="E9538" s="100">
        <f t="shared" si="832"/>
        <v>296.20000000000056</v>
      </c>
      <c r="G9538" s="108"/>
      <c r="H9538" s="109"/>
      <c r="I9538" s="109"/>
      <c r="J9538" s="109"/>
      <c r="K9538" s="105">
        <f>K9537+J9491</f>
        <v>296.20000000000056</v>
      </c>
    </row>
    <row r="9539" spans="1:31" hidden="1" outlineLevel="1" x14ac:dyDescent="0.25">
      <c r="A9539" s="110" t="str">
        <f t="shared" ref="A9539:A9602" si="836">CONCATENATE(B9539," ",C9539," ",D9539)</f>
        <v>Effekt ökning type 22/33 500 100 4</v>
      </c>
      <c r="B9539" s="111" t="str">
        <f t="shared" si="834"/>
        <v>Effekt ökning type 22/33 500</v>
      </c>
      <c r="C9539" s="112">
        <v>100</v>
      </c>
      <c r="D9539" s="112">
        <f t="shared" si="835"/>
        <v>4</v>
      </c>
      <c r="E9539" s="113">
        <f t="shared" ref="E9539:E9602" si="837">K9539</f>
        <v>297.00000000000057</v>
      </c>
      <c r="G9539" s="114"/>
      <c r="H9539" s="115"/>
      <c r="I9539" s="115"/>
      <c r="J9539" s="115"/>
      <c r="K9539" s="116">
        <f>K9538+J9491</f>
        <v>297.00000000000057</v>
      </c>
    </row>
    <row r="9540" spans="1:31" x14ac:dyDescent="0.25">
      <c r="A9540" s="98" t="str">
        <f t="shared" si="836"/>
        <v>Effekt ökning type 22/33 600 50 20</v>
      </c>
      <c r="B9540" s="99" t="str">
        <f>M9542</f>
        <v>Effekt ökning type 22/33 600</v>
      </c>
      <c r="C9540" s="99">
        <v>50</v>
      </c>
      <c r="D9540" s="99">
        <f>AE9541</f>
        <v>20</v>
      </c>
      <c r="E9540" s="100">
        <f t="shared" si="837"/>
        <v>317</v>
      </c>
      <c r="G9540" s="99">
        <f>AE9542</f>
        <v>317</v>
      </c>
      <c r="H9540" s="101"/>
      <c r="I9540" s="101"/>
      <c r="J9540" s="101"/>
      <c r="K9540" s="102">
        <f>G9540</f>
        <v>317</v>
      </c>
      <c r="L9540" s="118"/>
      <c r="O9540" s="58" t="s">
        <v>89</v>
      </c>
    </row>
    <row r="9541" spans="1:31" x14ac:dyDescent="0.25">
      <c r="A9541" s="98" t="str">
        <f t="shared" si="836"/>
        <v>Effekt ökning type 22/33 600 51 20</v>
      </c>
      <c r="B9541" s="103" t="str">
        <f t="shared" ref="B9541:B9604" si="838">B9540</f>
        <v>Effekt ökning type 22/33 600</v>
      </c>
      <c r="C9541" s="99">
        <v>51</v>
      </c>
      <c r="D9541" s="99">
        <f t="shared" ref="D9541:D9572" si="839">D9540</f>
        <v>20</v>
      </c>
      <c r="E9541" s="100">
        <f t="shared" si="837"/>
        <v>325.10000000000002</v>
      </c>
      <c r="G9541" s="104"/>
      <c r="H9541" s="59"/>
      <c r="I9541" s="59"/>
      <c r="J9541" s="59"/>
      <c r="K9541" s="105">
        <f>K9540+J9542</f>
        <v>325.10000000000002</v>
      </c>
      <c r="L9541" s="118"/>
      <c r="N9541" s="58" t="s">
        <v>88</v>
      </c>
      <c r="O9541" s="58">
        <v>4</v>
      </c>
      <c r="P9541" s="58">
        <v>5</v>
      </c>
      <c r="Q9541" s="58">
        <v>6</v>
      </c>
      <c r="R9541" s="58">
        <v>7</v>
      </c>
      <c r="S9541" s="58">
        <v>8</v>
      </c>
      <c r="T9541" s="58">
        <v>9</v>
      </c>
      <c r="U9541" s="58">
        <v>10</v>
      </c>
      <c r="V9541" s="58">
        <v>11</v>
      </c>
      <c r="W9541" s="58">
        <v>12</v>
      </c>
      <c r="X9541" s="58">
        <v>13</v>
      </c>
      <c r="Y9541" s="58">
        <v>14</v>
      </c>
      <c r="Z9541" s="58">
        <v>15</v>
      </c>
      <c r="AA9541" s="58">
        <v>16</v>
      </c>
      <c r="AB9541" s="58">
        <v>17</v>
      </c>
      <c r="AC9541" s="58">
        <v>18</v>
      </c>
      <c r="AD9541" s="58">
        <v>19</v>
      </c>
      <c r="AE9541" s="58">
        <v>20</v>
      </c>
    </row>
    <row r="9542" spans="1:31" x14ac:dyDescent="0.25">
      <c r="A9542" s="98" t="str">
        <f t="shared" si="836"/>
        <v>Effekt ökning type 22/33 600 52 20</v>
      </c>
      <c r="B9542" s="103" t="str">
        <f t="shared" si="838"/>
        <v>Effekt ökning type 22/33 600</v>
      </c>
      <c r="C9542" s="99">
        <v>52</v>
      </c>
      <c r="D9542" s="99">
        <f t="shared" si="839"/>
        <v>20</v>
      </c>
      <c r="E9542" s="100">
        <f t="shared" si="837"/>
        <v>333.20000000000005</v>
      </c>
      <c r="G9542" s="99">
        <f>AE9543</f>
        <v>722</v>
      </c>
      <c r="H9542" s="59">
        <v>50</v>
      </c>
      <c r="I9542" s="59">
        <f>G9542-G9540</f>
        <v>405</v>
      </c>
      <c r="J9542" s="59">
        <f>I9542/H9542</f>
        <v>8.1</v>
      </c>
      <c r="K9542" s="105">
        <f>K9541+J9542</f>
        <v>333.20000000000005</v>
      </c>
      <c r="L9542" s="118"/>
      <c r="M9542" s="106" t="s">
        <v>113</v>
      </c>
      <c r="N9542" s="99">
        <v>50</v>
      </c>
      <c r="O9542" s="119">
        <f t="shared" ref="O9542:AE9542" si="840">O6074+15</f>
        <v>312</v>
      </c>
      <c r="P9542" s="119">
        <f t="shared" si="840"/>
        <v>317</v>
      </c>
      <c r="Q9542" s="119">
        <f t="shared" si="840"/>
        <v>322</v>
      </c>
      <c r="R9542" s="119">
        <f t="shared" si="840"/>
        <v>329.5</v>
      </c>
      <c r="S9542" s="119">
        <f t="shared" si="840"/>
        <v>337</v>
      </c>
      <c r="T9542" s="119">
        <f t="shared" si="840"/>
        <v>344.5</v>
      </c>
      <c r="U9542" s="119">
        <f t="shared" si="840"/>
        <v>342</v>
      </c>
      <c r="V9542" s="119">
        <f t="shared" si="840"/>
        <v>339.5</v>
      </c>
      <c r="W9542" s="119">
        <f t="shared" si="840"/>
        <v>337</v>
      </c>
      <c r="X9542" s="119">
        <f t="shared" si="840"/>
        <v>334.5</v>
      </c>
      <c r="Y9542" s="119">
        <f t="shared" si="840"/>
        <v>332</v>
      </c>
      <c r="Z9542" s="119">
        <f t="shared" si="840"/>
        <v>329.5</v>
      </c>
      <c r="AA9542" s="119">
        <f t="shared" si="840"/>
        <v>327</v>
      </c>
      <c r="AB9542" s="119">
        <f t="shared" si="840"/>
        <v>324.5</v>
      </c>
      <c r="AC9542" s="119">
        <f t="shared" si="840"/>
        <v>322</v>
      </c>
      <c r="AD9542" s="119">
        <f t="shared" si="840"/>
        <v>319.5</v>
      </c>
      <c r="AE9542" s="119">
        <f t="shared" si="840"/>
        <v>317</v>
      </c>
    </row>
    <row r="9543" spans="1:31" x14ac:dyDescent="0.25">
      <c r="A9543" s="98" t="str">
        <f t="shared" si="836"/>
        <v>Effekt ökning type 22/33 600 53 20</v>
      </c>
      <c r="B9543" s="103" t="str">
        <f t="shared" si="838"/>
        <v>Effekt ökning type 22/33 600</v>
      </c>
      <c r="C9543" s="99">
        <v>53</v>
      </c>
      <c r="D9543" s="99">
        <f t="shared" si="839"/>
        <v>20</v>
      </c>
      <c r="E9543" s="100">
        <f t="shared" si="837"/>
        <v>341.30000000000007</v>
      </c>
      <c r="G9543" s="108"/>
      <c r="H9543" s="109"/>
      <c r="I9543" s="109"/>
      <c r="J9543" s="109"/>
      <c r="K9543" s="105">
        <f>K9542+J9542</f>
        <v>341.30000000000007</v>
      </c>
      <c r="L9543" s="118"/>
      <c r="N9543" s="58">
        <v>100</v>
      </c>
      <c r="O9543" s="72">
        <f>O9542+($O$3474-$O$3473)</f>
        <v>352</v>
      </c>
      <c r="P9543" s="72">
        <f>P9542+($P$3474-$P$3473)</f>
        <v>367</v>
      </c>
      <c r="Q9543" s="72">
        <f>Q9542+($Q$3474-$Q$3473)</f>
        <v>382</v>
      </c>
      <c r="R9543" s="72">
        <f>R9542+($R$3474-$R$3473)</f>
        <v>402</v>
      </c>
      <c r="S9543" s="72">
        <f>S9542+($S$3474-$S$3473)</f>
        <v>422</v>
      </c>
      <c r="T9543" s="72">
        <f>T9542+($T$3474-$T$3473)</f>
        <v>447</v>
      </c>
      <c r="U9543" s="72">
        <f>U9542+($U$3474-$U$3473)</f>
        <v>472</v>
      </c>
      <c r="V9543" s="72">
        <f>V9542+($V$3474-$V$3473)</f>
        <v>497</v>
      </c>
      <c r="W9543" s="72">
        <f>W9542+($W$3474-$W$3473)</f>
        <v>522</v>
      </c>
      <c r="X9543" s="72">
        <f>X9542+($X$3474-$X$3473)</f>
        <v>547</v>
      </c>
      <c r="Y9543" s="72">
        <f>Y9542+($Y$3474-$Y$3473)</f>
        <v>572</v>
      </c>
      <c r="Z9543" s="72">
        <f>Z9542+($Z$3474-$Z$3473)</f>
        <v>597</v>
      </c>
      <c r="AA9543" s="72">
        <f>AA9542+($AA$3474-$AA$3473)</f>
        <v>622</v>
      </c>
      <c r="AB9543" s="72">
        <f>AB9542+($AB$3474-$AB$3473)</f>
        <v>647</v>
      </c>
      <c r="AC9543" s="72">
        <f>AC9542+($AC$3474-$AC$3473)</f>
        <v>672</v>
      </c>
      <c r="AD9543" s="72">
        <f>AD9542+($AD$3474-$AD$3473)</f>
        <v>697</v>
      </c>
      <c r="AE9543" s="72">
        <f>AE9542+($AE$3474-$AE$3473)</f>
        <v>722</v>
      </c>
    </row>
    <row r="9544" spans="1:31" x14ac:dyDescent="0.25">
      <c r="A9544" s="98" t="str">
        <f t="shared" si="836"/>
        <v>Effekt ökning type 22/33 600 54 20</v>
      </c>
      <c r="B9544" s="103" t="str">
        <f t="shared" si="838"/>
        <v>Effekt ökning type 22/33 600</v>
      </c>
      <c r="C9544" s="99">
        <v>54</v>
      </c>
      <c r="D9544" s="99">
        <f t="shared" si="839"/>
        <v>20</v>
      </c>
      <c r="E9544" s="100">
        <f t="shared" si="837"/>
        <v>349.40000000000009</v>
      </c>
      <c r="G9544" s="108"/>
      <c r="H9544" s="109"/>
      <c r="I9544" s="109"/>
      <c r="J9544" s="109"/>
      <c r="K9544" s="105">
        <f>K9543+J9542</f>
        <v>349.40000000000009</v>
      </c>
      <c r="L9544" s="118"/>
    </row>
    <row r="9545" spans="1:31" hidden="1" outlineLevel="1" x14ac:dyDescent="0.25">
      <c r="A9545" s="98" t="str">
        <f t="shared" si="836"/>
        <v>Effekt ökning type 22/33 600 55 20</v>
      </c>
      <c r="B9545" s="103" t="str">
        <f t="shared" si="838"/>
        <v>Effekt ökning type 22/33 600</v>
      </c>
      <c r="C9545" s="99">
        <v>55</v>
      </c>
      <c r="D9545" s="99">
        <f t="shared" si="839"/>
        <v>20</v>
      </c>
      <c r="E9545" s="100">
        <f t="shared" si="837"/>
        <v>357.50000000000011</v>
      </c>
      <c r="G9545" s="104"/>
      <c r="H9545" s="59"/>
      <c r="I9545" s="59"/>
      <c r="J9545" s="59"/>
      <c r="K9545" s="105">
        <f>K9544+J9542</f>
        <v>357.50000000000011</v>
      </c>
      <c r="L9545" s="118"/>
    </row>
    <row r="9546" spans="1:31" hidden="1" outlineLevel="1" x14ac:dyDescent="0.25">
      <c r="A9546" s="98" t="str">
        <f t="shared" si="836"/>
        <v>Effekt ökning type 22/33 600 56 20</v>
      </c>
      <c r="B9546" s="103" t="str">
        <f t="shared" si="838"/>
        <v>Effekt ökning type 22/33 600</v>
      </c>
      <c r="C9546" s="99">
        <v>56</v>
      </c>
      <c r="D9546" s="99">
        <f t="shared" si="839"/>
        <v>20</v>
      </c>
      <c r="E9546" s="100">
        <f t="shared" si="837"/>
        <v>365.60000000000014</v>
      </c>
      <c r="G9546" s="104"/>
      <c r="H9546" s="59"/>
      <c r="I9546" s="59"/>
      <c r="J9546" s="59"/>
      <c r="K9546" s="105">
        <f>K9545+J9542</f>
        <v>365.60000000000014</v>
      </c>
      <c r="L9546" s="118"/>
    </row>
    <row r="9547" spans="1:31" hidden="1" outlineLevel="1" x14ac:dyDescent="0.25">
      <c r="A9547" s="98" t="str">
        <f t="shared" si="836"/>
        <v>Effekt ökning type 22/33 600 57 20</v>
      </c>
      <c r="B9547" s="103" t="str">
        <f t="shared" si="838"/>
        <v>Effekt ökning type 22/33 600</v>
      </c>
      <c r="C9547" s="99">
        <v>57</v>
      </c>
      <c r="D9547" s="99">
        <f t="shared" si="839"/>
        <v>20</v>
      </c>
      <c r="E9547" s="100">
        <f t="shared" si="837"/>
        <v>373.70000000000016</v>
      </c>
      <c r="G9547" s="104"/>
      <c r="H9547" s="59"/>
      <c r="I9547" s="59"/>
      <c r="J9547" s="59"/>
      <c r="K9547" s="105">
        <f>K9546+J9542</f>
        <v>373.70000000000016</v>
      </c>
      <c r="L9547" s="118"/>
    </row>
    <row r="9548" spans="1:31" hidden="1" outlineLevel="1" x14ac:dyDescent="0.25">
      <c r="A9548" s="98" t="str">
        <f t="shared" si="836"/>
        <v>Effekt ökning type 22/33 600 58 20</v>
      </c>
      <c r="B9548" s="103" t="str">
        <f t="shared" si="838"/>
        <v>Effekt ökning type 22/33 600</v>
      </c>
      <c r="C9548" s="99">
        <v>58</v>
      </c>
      <c r="D9548" s="99">
        <f t="shared" si="839"/>
        <v>20</v>
      </c>
      <c r="E9548" s="100">
        <f t="shared" si="837"/>
        <v>381.80000000000018</v>
      </c>
      <c r="G9548" s="104"/>
      <c r="H9548" s="59"/>
      <c r="I9548" s="59"/>
      <c r="J9548" s="59"/>
      <c r="K9548" s="105">
        <f>K9547+J9542</f>
        <v>381.80000000000018</v>
      </c>
      <c r="L9548" s="118"/>
    </row>
    <row r="9549" spans="1:31" hidden="1" outlineLevel="1" x14ac:dyDescent="0.25">
      <c r="A9549" s="98" t="str">
        <f t="shared" si="836"/>
        <v>Effekt ökning type 22/33 600 59 20</v>
      </c>
      <c r="B9549" s="103" t="str">
        <f t="shared" si="838"/>
        <v>Effekt ökning type 22/33 600</v>
      </c>
      <c r="C9549" s="99">
        <v>59</v>
      </c>
      <c r="D9549" s="99">
        <f t="shared" si="839"/>
        <v>20</v>
      </c>
      <c r="E9549" s="100">
        <f t="shared" si="837"/>
        <v>389.9000000000002</v>
      </c>
      <c r="G9549" s="104"/>
      <c r="H9549" s="59"/>
      <c r="I9549" s="59"/>
      <c r="J9549" s="59"/>
      <c r="K9549" s="105">
        <f>K9548+J9542</f>
        <v>389.9000000000002</v>
      </c>
      <c r="L9549" s="118"/>
    </row>
    <row r="9550" spans="1:31" hidden="1" outlineLevel="1" x14ac:dyDescent="0.25">
      <c r="A9550" s="98" t="str">
        <f t="shared" si="836"/>
        <v>Effekt ökning type 22/33 600 60 20</v>
      </c>
      <c r="B9550" s="103" t="str">
        <f t="shared" si="838"/>
        <v>Effekt ökning type 22/33 600</v>
      </c>
      <c r="C9550" s="99">
        <v>60</v>
      </c>
      <c r="D9550" s="99">
        <f t="shared" si="839"/>
        <v>20</v>
      </c>
      <c r="E9550" s="100">
        <f t="shared" si="837"/>
        <v>398.00000000000023</v>
      </c>
      <c r="G9550" s="108"/>
      <c r="H9550" s="59"/>
      <c r="I9550" s="59"/>
      <c r="J9550" s="59"/>
      <c r="K9550" s="105">
        <f>K9549+J9542</f>
        <v>398.00000000000023</v>
      </c>
      <c r="L9550" s="118"/>
    </row>
    <row r="9551" spans="1:31" hidden="1" outlineLevel="1" x14ac:dyDescent="0.25">
      <c r="A9551" s="98" t="str">
        <f t="shared" si="836"/>
        <v>Effekt ökning type 22/33 600 61 20</v>
      </c>
      <c r="B9551" s="103" t="str">
        <f t="shared" si="838"/>
        <v>Effekt ökning type 22/33 600</v>
      </c>
      <c r="C9551" s="99">
        <v>61</v>
      </c>
      <c r="D9551" s="99">
        <f t="shared" si="839"/>
        <v>20</v>
      </c>
      <c r="E9551" s="100">
        <f t="shared" si="837"/>
        <v>406.10000000000025</v>
      </c>
      <c r="G9551" s="108"/>
      <c r="H9551" s="109"/>
      <c r="I9551" s="109"/>
      <c r="J9551" s="109"/>
      <c r="K9551" s="105">
        <f>K9550+J9542</f>
        <v>406.10000000000025</v>
      </c>
      <c r="L9551" s="118"/>
    </row>
    <row r="9552" spans="1:31" hidden="1" outlineLevel="1" x14ac:dyDescent="0.25">
      <c r="A9552" s="98" t="str">
        <f t="shared" si="836"/>
        <v>Effekt ökning type 22/33 600 62 20</v>
      </c>
      <c r="B9552" s="103" t="str">
        <f t="shared" si="838"/>
        <v>Effekt ökning type 22/33 600</v>
      </c>
      <c r="C9552" s="99">
        <v>62</v>
      </c>
      <c r="D9552" s="99">
        <f t="shared" si="839"/>
        <v>20</v>
      </c>
      <c r="E9552" s="100">
        <f t="shared" si="837"/>
        <v>414.20000000000027</v>
      </c>
      <c r="G9552" s="108"/>
      <c r="H9552" s="109"/>
      <c r="I9552" s="109"/>
      <c r="J9552" s="109"/>
      <c r="K9552" s="105">
        <f>K9551+J9542</f>
        <v>414.20000000000027</v>
      </c>
      <c r="L9552" s="118"/>
    </row>
    <row r="9553" spans="1:12" hidden="1" outlineLevel="1" x14ac:dyDescent="0.25">
      <c r="A9553" s="98" t="str">
        <f t="shared" si="836"/>
        <v>Effekt ökning type 22/33 600 63 20</v>
      </c>
      <c r="B9553" s="103" t="str">
        <f t="shared" si="838"/>
        <v>Effekt ökning type 22/33 600</v>
      </c>
      <c r="C9553" s="99">
        <v>63</v>
      </c>
      <c r="D9553" s="99">
        <f t="shared" si="839"/>
        <v>20</v>
      </c>
      <c r="E9553" s="100">
        <f t="shared" si="837"/>
        <v>422.3000000000003</v>
      </c>
      <c r="G9553" s="108"/>
      <c r="H9553" s="109"/>
      <c r="I9553" s="109"/>
      <c r="J9553" s="109"/>
      <c r="K9553" s="105">
        <f>K9552+J9542</f>
        <v>422.3000000000003</v>
      </c>
      <c r="L9553" s="118"/>
    </row>
    <row r="9554" spans="1:12" hidden="1" outlineLevel="1" x14ac:dyDescent="0.25">
      <c r="A9554" s="98" t="str">
        <f t="shared" si="836"/>
        <v>Effekt ökning type 22/33 600 64 20</v>
      </c>
      <c r="B9554" s="103" t="str">
        <f t="shared" si="838"/>
        <v>Effekt ökning type 22/33 600</v>
      </c>
      <c r="C9554" s="99">
        <v>64</v>
      </c>
      <c r="D9554" s="99">
        <f t="shared" si="839"/>
        <v>20</v>
      </c>
      <c r="E9554" s="100">
        <f t="shared" si="837"/>
        <v>430.40000000000032</v>
      </c>
      <c r="G9554" s="108"/>
      <c r="H9554" s="109"/>
      <c r="I9554" s="109"/>
      <c r="J9554" s="109"/>
      <c r="K9554" s="105">
        <f>K9553+J9542</f>
        <v>430.40000000000032</v>
      </c>
      <c r="L9554" s="118"/>
    </row>
    <row r="9555" spans="1:12" hidden="1" outlineLevel="1" x14ac:dyDescent="0.25">
      <c r="A9555" s="98" t="str">
        <f t="shared" si="836"/>
        <v>Effekt ökning type 22/33 600 65 20</v>
      </c>
      <c r="B9555" s="103" t="str">
        <f t="shared" si="838"/>
        <v>Effekt ökning type 22/33 600</v>
      </c>
      <c r="C9555" s="99">
        <v>65</v>
      </c>
      <c r="D9555" s="99">
        <f t="shared" si="839"/>
        <v>20</v>
      </c>
      <c r="E9555" s="100">
        <f t="shared" si="837"/>
        <v>438.50000000000034</v>
      </c>
      <c r="G9555" s="108"/>
      <c r="H9555" s="109"/>
      <c r="I9555" s="109"/>
      <c r="J9555" s="109"/>
      <c r="K9555" s="105">
        <f>K9554+J9542</f>
        <v>438.50000000000034</v>
      </c>
      <c r="L9555" s="118"/>
    </row>
    <row r="9556" spans="1:12" hidden="1" outlineLevel="1" x14ac:dyDescent="0.25">
      <c r="A9556" s="98" t="str">
        <f t="shared" si="836"/>
        <v>Effekt ökning type 22/33 600 66 20</v>
      </c>
      <c r="B9556" s="103" t="str">
        <f t="shared" si="838"/>
        <v>Effekt ökning type 22/33 600</v>
      </c>
      <c r="C9556" s="99">
        <v>66</v>
      </c>
      <c r="D9556" s="99">
        <f t="shared" si="839"/>
        <v>20</v>
      </c>
      <c r="E9556" s="100">
        <f t="shared" si="837"/>
        <v>446.60000000000036</v>
      </c>
      <c r="G9556" s="108"/>
      <c r="H9556" s="109"/>
      <c r="I9556" s="109"/>
      <c r="J9556" s="109"/>
      <c r="K9556" s="105">
        <f>K9555+J9542</f>
        <v>446.60000000000036</v>
      </c>
      <c r="L9556" s="118"/>
    </row>
    <row r="9557" spans="1:12" hidden="1" outlineLevel="1" x14ac:dyDescent="0.25">
      <c r="A9557" s="98" t="str">
        <f t="shared" si="836"/>
        <v>Effekt ökning type 22/33 600 67 20</v>
      </c>
      <c r="B9557" s="103" t="str">
        <f t="shared" si="838"/>
        <v>Effekt ökning type 22/33 600</v>
      </c>
      <c r="C9557" s="99">
        <v>67</v>
      </c>
      <c r="D9557" s="99">
        <f t="shared" si="839"/>
        <v>20</v>
      </c>
      <c r="E9557" s="100">
        <f t="shared" si="837"/>
        <v>454.70000000000039</v>
      </c>
      <c r="G9557" s="108"/>
      <c r="H9557" s="109"/>
      <c r="I9557" s="109"/>
      <c r="J9557" s="109"/>
      <c r="K9557" s="105">
        <f>K9556+J9542</f>
        <v>454.70000000000039</v>
      </c>
      <c r="L9557" s="118"/>
    </row>
    <row r="9558" spans="1:12" hidden="1" outlineLevel="1" x14ac:dyDescent="0.25">
      <c r="A9558" s="98" t="str">
        <f t="shared" si="836"/>
        <v>Effekt ökning type 22/33 600 68 20</v>
      </c>
      <c r="B9558" s="103" t="str">
        <f t="shared" si="838"/>
        <v>Effekt ökning type 22/33 600</v>
      </c>
      <c r="C9558" s="99">
        <v>68</v>
      </c>
      <c r="D9558" s="99">
        <f t="shared" si="839"/>
        <v>20</v>
      </c>
      <c r="E9558" s="100">
        <f t="shared" si="837"/>
        <v>462.80000000000041</v>
      </c>
      <c r="G9558" s="108"/>
      <c r="H9558" s="109"/>
      <c r="I9558" s="109"/>
      <c r="J9558" s="109"/>
      <c r="K9558" s="105">
        <f>K9557+J9542</f>
        <v>462.80000000000041</v>
      </c>
      <c r="L9558" s="118"/>
    </row>
    <row r="9559" spans="1:12" hidden="1" outlineLevel="1" x14ac:dyDescent="0.25">
      <c r="A9559" s="98" t="str">
        <f t="shared" si="836"/>
        <v>Effekt ökning type 22/33 600 69 20</v>
      </c>
      <c r="B9559" s="103" t="str">
        <f t="shared" si="838"/>
        <v>Effekt ökning type 22/33 600</v>
      </c>
      <c r="C9559" s="99">
        <v>69</v>
      </c>
      <c r="D9559" s="99">
        <f t="shared" si="839"/>
        <v>20</v>
      </c>
      <c r="E9559" s="100">
        <f t="shared" si="837"/>
        <v>470.90000000000043</v>
      </c>
      <c r="G9559" s="108"/>
      <c r="H9559" s="109"/>
      <c r="I9559" s="109"/>
      <c r="J9559" s="109"/>
      <c r="K9559" s="105">
        <f>K9558+J9542</f>
        <v>470.90000000000043</v>
      </c>
      <c r="L9559" s="118"/>
    </row>
    <row r="9560" spans="1:12" hidden="1" outlineLevel="1" x14ac:dyDescent="0.25">
      <c r="A9560" s="98" t="str">
        <f t="shared" si="836"/>
        <v>Effekt ökning type 22/33 600 70 20</v>
      </c>
      <c r="B9560" s="103" t="str">
        <f t="shared" si="838"/>
        <v>Effekt ökning type 22/33 600</v>
      </c>
      <c r="C9560" s="99">
        <v>70</v>
      </c>
      <c r="D9560" s="99">
        <f t="shared" si="839"/>
        <v>20</v>
      </c>
      <c r="E9560" s="100">
        <f t="shared" si="837"/>
        <v>479.00000000000045</v>
      </c>
      <c r="G9560" s="108"/>
      <c r="H9560" s="109"/>
      <c r="I9560" s="109"/>
      <c r="J9560" s="109"/>
      <c r="K9560" s="105">
        <f>K9559+J9542</f>
        <v>479.00000000000045</v>
      </c>
      <c r="L9560" s="118"/>
    </row>
    <row r="9561" spans="1:12" hidden="1" outlineLevel="1" x14ac:dyDescent="0.25">
      <c r="A9561" s="98" t="str">
        <f t="shared" si="836"/>
        <v>Effekt ökning type 22/33 600 71 20</v>
      </c>
      <c r="B9561" s="103" t="str">
        <f t="shared" si="838"/>
        <v>Effekt ökning type 22/33 600</v>
      </c>
      <c r="C9561" s="99">
        <v>71</v>
      </c>
      <c r="D9561" s="99">
        <f t="shared" si="839"/>
        <v>20</v>
      </c>
      <c r="E9561" s="100">
        <f t="shared" si="837"/>
        <v>487.10000000000048</v>
      </c>
      <c r="G9561" s="108"/>
      <c r="H9561" s="109"/>
      <c r="I9561" s="109"/>
      <c r="J9561" s="109"/>
      <c r="K9561" s="105">
        <f>K9560+J9542</f>
        <v>487.10000000000048</v>
      </c>
      <c r="L9561" s="118"/>
    </row>
    <row r="9562" spans="1:12" hidden="1" outlineLevel="1" x14ac:dyDescent="0.25">
      <c r="A9562" s="98" t="str">
        <f t="shared" si="836"/>
        <v>Effekt ökning type 22/33 600 72 20</v>
      </c>
      <c r="B9562" s="103" t="str">
        <f t="shared" si="838"/>
        <v>Effekt ökning type 22/33 600</v>
      </c>
      <c r="C9562" s="99">
        <v>72</v>
      </c>
      <c r="D9562" s="99">
        <f t="shared" si="839"/>
        <v>20</v>
      </c>
      <c r="E9562" s="100">
        <f t="shared" si="837"/>
        <v>495.2000000000005</v>
      </c>
      <c r="G9562" s="108"/>
      <c r="H9562" s="109"/>
      <c r="I9562" s="109"/>
      <c r="J9562" s="109"/>
      <c r="K9562" s="105">
        <f>K9561+J9542</f>
        <v>495.2000000000005</v>
      </c>
      <c r="L9562" s="118"/>
    </row>
    <row r="9563" spans="1:12" hidden="1" outlineLevel="1" x14ac:dyDescent="0.25">
      <c r="A9563" s="98" t="str">
        <f t="shared" si="836"/>
        <v>Effekt ökning type 22/33 600 73 20</v>
      </c>
      <c r="B9563" s="103" t="str">
        <f t="shared" si="838"/>
        <v>Effekt ökning type 22/33 600</v>
      </c>
      <c r="C9563" s="99">
        <v>73</v>
      </c>
      <c r="D9563" s="99">
        <f t="shared" si="839"/>
        <v>20</v>
      </c>
      <c r="E9563" s="100">
        <f t="shared" si="837"/>
        <v>503.30000000000052</v>
      </c>
      <c r="G9563" s="108"/>
      <c r="H9563" s="109"/>
      <c r="I9563" s="109"/>
      <c r="J9563" s="109"/>
      <c r="K9563" s="105">
        <f>K9562+J9542</f>
        <v>503.30000000000052</v>
      </c>
      <c r="L9563" s="118"/>
    </row>
    <row r="9564" spans="1:12" hidden="1" outlineLevel="1" x14ac:dyDescent="0.25">
      <c r="A9564" s="98" t="str">
        <f t="shared" si="836"/>
        <v>Effekt ökning type 22/33 600 74 20</v>
      </c>
      <c r="B9564" s="103" t="str">
        <f t="shared" si="838"/>
        <v>Effekt ökning type 22/33 600</v>
      </c>
      <c r="C9564" s="99">
        <v>74</v>
      </c>
      <c r="D9564" s="99">
        <f t="shared" si="839"/>
        <v>20</v>
      </c>
      <c r="E9564" s="100">
        <f t="shared" si="837"/>
        <v>511.40000000000055</v>
      </c>
      <c r="G9564" s="108"/>
      <c r="H9564" s="109"/>
      <c r="I9564" s="109"/>
      <c r="J9564" s="109"/>
      <c r="K9564" s="105">
        <f>K9563+J9542</f>
        <v>511.40000000000055</v>
      </c>
      <c r="L9564" s="118"/>
    </row>
    <row r="9565" spans="1:12" hidden="1" outlineLevel="1" x14ac:dyDescent="0.25">
      <c r="A9565" s="98" t="str">
        <f t="shared" si="836"/>
        <v>Effekt ökning type 22/33 600 75 20</v>
      </c>
      <c r="B9565" s="103" t="str">
        <f t="shared" si="838"/>
        <v>Effekt ökning type 22/33 600</v>
      </c>
      <c r="C9565" s="99">
        <v>75</v>
      </c>
      <c r="D9565" s="99">
        <f t="shared" si="839"/>
        <v>20</v>
      </c>
      <c r="E9565" s="100">
        <f t="shared" si="837"/>
        <v>519.50000000000057</v>
      </c>
      <c r="G9565" s="108"/>
      <c r="H9565" s="109"/>
      <c r="I9565" s="109"/>
      <c r="J9565" s="109"/>
      <c r="K9565" s="105">
        <f>K9564+J9542</f>
        <v>519.50000000000057</v>
      </c>
      <c r="L9565" s="118"/>
    </row>
    <row r="9566" spans="1:12" hidden="1" outlineLevel="1" x14ac:dyDescent="0.25">
      <c r="A9566" s="98" t="str">
        <f t="shared" si="836"/>
        <v>Effekt ökning type 22/33 600 76 20</v>
      </c>
      <c r="B9566" s="103" t="str">
        <f t="shared" si="838"/>
        <v>Effekt ökning type 22/33 600</v>
      </c>
      <c r="C9566" s="99">
        <v>76</v>
      </c>
      <c r="D9566" s="99">
        <f t="shared" si="839"/>
        <v>20</v>
      </c>
      <c r="E9566" s="100">
        <f t="shared" si="837"/>
        <v>527.60000000000059</v>
      </c>
      <c r="G9566" s="108"/>
      <c r="H9566" s="109"/>
      <c r="I9566" s="109"/>
      <c r="J9566" s="109"/>
      <c r="K9566" s="105">
        <f>K9565+J9542</f>
        <v>527.60000000000059</v>
      </c>
      <c r="L9566" s="118"/>
    </row>
    <row r="9567" spans="1:12" hidden="1" outlineLevel="1" x14ac:dyDescent="0.25">
      <c r="A9567" s="98" t="str">
        <f t="shared" si="836"/>
        <v>Effekt ökning type 22/33 600 77 20</v>
      </c>
      <c r="B9567" s="103" t="str">
        <f t="shared" si="838"/>
        <v>Effekt ökning type 22/33 600</v>
      </c>
      <c r="C9567" s="99">
        <v>77</v>
      </c>
      <c r="D9567" s="99">
        <f t="shared" si="839"/>
        <v>20</v>
      </c>
      <c r="E9567" s="100">
        <f t="shared" si="837"/>
        <v>535.70000000000061</v>
      </c>
      <c r="G9567" s="108"/>
      <c r="H9567" s="109"/>
      <c r="I9567" s="109"/>
      <c r="J9567" s="109"/>
      <c r="K9567" s="105">
        <f>K9566+J9542</f>
        <v>535.70000000000061</v>
      </c>
      <c r="L9567" s="118"/>
    </row>
    <row r="9568" spans="1:12" hidden="1" outlineLevel="1" x14ac:dyDescent="0.25">
      <c r="A9568" s="98" t="str">
        <f t="shared" si="836"/>
        <v>Effekt ökning type 22/33 600 78 20</v>
      </c>
      <c r="B9568" s="103" t="str">
        <f t="shared" si="838"/>
        <v>Effekt ökning type 22/33 600</v>
      </c>
      <c r="C9568" s="99">
        <v>78</v>
      </c>
      <c r="D9568" s="99">
        <f t="shared" si="839"/>
        <v>20</v>
      </c>
      <c r="E9568" s="100">
        <f t="shared" si="837"/>
        <v>543.80000000000064</v>
      </c>
      <c r="G9568" s="108"/>
      <c r="H9568" s="109"/>
      <c r="I9568" s="109"/>
      <c r="J9568" s="109"/>
      <c r="K9568" s="105">
        <f>K9567+J9542</f>
        <v>543.80000000000064</v>
      </c>
      <c r="L9568" s="118"/>
    </row>
    <row r="9569" spans="1:12" hidden="1" outlineLevel="1" x14ac:dyDescent="0.25">
      <c r="A9569" s="98" t="str">
        <f t="shared" si="836"/>
        <v>Effekt ökning type 22/33 600 79 20</v>
      </c>
      <c r="B9569" s="103" t="str">
        <f t="shared" si="838"/>
        <v>Effekt ökning type 22/33 600</v>
      </c>
      <c r="C9569" s="99">
        <v>79</v>
      </c>
      <c r="D9569" s="99">
        <f t="shared" si="839"/>
        <v>20</v>
      </c>
      <c r="E9569" s="100">
        <f t="shared" si="837"/>
        <v>551.90000000000066</v>
      </c>
      <c r="G9569" s="108"/>
      <c r="H9569" s="109"/>
      <c r="I9569" s="109"/>
      <c r="J9569" s="109"/>
      <c r="K9569" s="105">
        <f>K9568+J9542</f>
        <v>551.90000000000066</v>
      </c>
      <c r="L9569" s="118"/>
    </row>
    <row r="9570" spans="1:12" hidden="1" outlineLevel="1" x14ac:dyDescent="0.25">
      <c r="A9570" s="98" t="str">
        <f t="shared" si="836"/>
        <v>Effekt ökning type 22/33 600 80 20</v>
      </c>
      <c r="B9570" s="103" t="str">
        <f t="shared" si="838"/>
        <v>Effekt ökning type 22/33 600</v>
      </c>
      <c r="C9570" s="99">
        <v>80</v>
      </c>
      <c r="D9570" s="99">
        <f t="shared" si="839"/>
        <v>20</v>
      </c>
      <c r="E9570" s="100">
        <f t="shared" si="837"/>
        <v>560.00000000000068</v>
      </c>
      <c r="G9570" s="108"/>
      <c r="H9570" s="109"/>
      <c r="I9570" s="109"/>
      <c r="J9570" s="109"/>
      <c r="K9570" s="105">
        <f>K9569+J9542</f>
        <v>560.00000000000068</v>
      </c>
      <c r="L9570" s="118"/>
    </row>
    <row r="9571" spans="1:12" hidden="1" outlineLevel="1" x14ac:dyDescent="0.25">
      <c r="A9571" s="98" t="str">
        <f t="shared" si="836"/>
        <v>Effekt ökning type 22/33 600 81 20</v>
      </c>
      <c r="B9571" s="103" t="str">
        <f t="shared" si="838"/>
        <v>Effekt ökning type 22/33 600</v>
      </c>
      <c r="C9571" s="99">
        <v>81</v>
      </c>
      <c r="D9571" s="99">
        <f t="shared" si="839"/>
        <v>20</v>
      </c>
      <c r="E9571" s="100">
        <f t="shared" si="837"/>
        <v>568.1000000000007</v>
      </c>
      <c r="G9571" s="108"/>
      <c r="H9571" s="109"/>
      <c r="I9571" s="109"/>
      <c r="J9571" s="109"/>
      <c r="K9571" s="105">
        <f>K9570+J9542</f>
        <v>568.1000000000007</v>
      </c>
      <c r="L9571" s="118"/>
    </row>
    <row r="9572" spans="1:12" hidden="1" outlineLevel="1" x14ac:dyDescent="0.25">
      <c r="A9572" s="98" t="str">
        <f t="shared" si="836"/>
        <v>Effekt ökning type 22/33 600 82 20</v>
      </c>
      <c r="B9572" s="103" t="str">
        <f t="shared" si="838"/>
        <v>Effekt ökning type 22/33 600</v>
      </c>
      <c r="C9572" s="99">
        <v>82</v>
      </c>
      <c r="D9572" s="99">
        <f t="shared" si="839"/>
        <v>20</v>
      </c>
      <c r="E9572" s="100">
        <f t="shared" si="837"/>
        <v>576.20000000000073</v>
      </c>
      <c r="G9572" s="108"/>
      <c r="H9572" s="109"/>
      <c r="I9572" s="109"/>
      <c r="J9572" s="109"/>
      <c r="K9572" s="105">
        <f>K9571+J9542</f>
        <v>576.20000000000073</v>
      </c>
      <c r="L9572" s="118"/>
    </row>
    <row r="9573" spans="1:12" hidden="1" outlineLevel="1" x14ac:dyDescent="0.25">
      <c r="A9573" s="98" t="str">
        <f t="shared" si="836"/>
        <v>Effekt ökning type 22/33 600 83 20</v>
      </c>
      <c r="B9573" s="103" t="str">
        <f t="shared" si="838"/>
        <v>Effekt ökning type 22/33 600</v>
      </c>
      <c r="C9573" s="99">
        <v>83</v>
      </c>
      <c r="D9573" s="99">
        <f t="shared" ref="D9573:D9590" si="841">D9572</f>
        <v>20</v>
      </c>
      <c r="E9573" s="100">
        <f t="shared" si="837"/>
        <v>584.30000000000075</v>
      </c>
      <c r="G9573" s="108"/>
      <c r="H9573" s="109"/>
      <c r="I9573" s="109"/>
      <c r="J9573" s="109"/>
      <c r="K9573" s="105">
        <f>K9572+J9542</f>
        <v>584.30000000000075</v>
      </c>
      <c r="L9573" s="118"/>
    </row>
    <row r="9574" spans="1:12" hidden="1" outlineLevel="1" x14ac:dyDescent="0.25">
      <c r="A9574" s="98" t="str">
        <f t="shared" si="836"/>
        <v>Effekt ökning type 22/33 600 84 20</v>
      </c>
      <c r="B9574" s="103" t="str">
        <f t="shared" si="838"/>
        <v>Effekt ökning type 22/33 600</v>
      </c>
      <c r="C9574" s="99">
        <v>84</v>
      </c>
      <c r="D9574" s="99">
        <f t="shared" si="841"/>
        <v>20</v>
      </c>
      <c r="E9574" s="100">
        <f t="shared" si="837"/>
        <v>592.40000000000077</v>
      </c>
      <c r="G9574" s="108"/>
      <c r="H9574" s="109"/>
      <c r="I9574" s="109"/>
      <c r="J9574" s="109"/>
      <c r="K9574" s="105">
        <f>K9573+J9542</f>
        <v>592.40000000000077</v>
      </c>
      <c r="L9574" s="118"/>
    </row>
    <row r="9575" spans="1:12" hidden="1" outlineLevel="1" x14ac:dyDescent="0.25">
      <c r="A9575" s="98" t="str">
        <f t="shared" si="836"/>
        <v>Effekt ökning type 22/33 600 85 20</v>
      </c>
      <c r="B9575" s="103" t="str">
        <f t="shared" si="838"/>
        <v>Effekt ökning type 22/33 600</v>
      </c>
      <c r="C9575" s="99">
        <v>85</v>
      </c>
      <c r="D9575" s="99">
        <f t="shared" si="841"/>
        <v>20</v>
      </c>
      <c r="E9575" s="100">
        <f t="shared" si="837"/>
        <v>600.5000000000008</v>
      </c>
      <c r="G9575" s="108"/>
      <c r="H9575" s="109"/>
      <c r="I9575" s="109"/>
      <c r="J9575" s="109"/>
      <c r="K9575" s="105">
        <f>K9574+J9542</f>
        <v>600.5000000000008</v>
      </c>
      <c r="L9575" s="118"/>
    </row>
    <row r="9576" spans="1:12" hidden="1" outlineLevel="1" x14ac:dyDescent="0.25">
      <c r="A9576" s="98" t="str">
        <f t="shared" si="836"/>
        <v>Effekt ökning type 22/33 600 86 20</v>
      </c>
      <c r="B9576" s="103" t="str">
        <f t="shared" si="838"/>
        <v>Effekt ökning type 22/33 600</v>
      </c>
      <c r="C9576" s="99">
        <v>86</v>
      </c>
      <c r="D9576" s="99">
        <f t="shared" si="841"/>
        <v>20</v>
      </c>
      <c r="E9576" s="100">
        <f t="shared" si="837"/>
        <v>608.60000000000082</v>
      </c>
      <c r="G9576" s="108"/>
      <c r="H9576" s="109"/>
      <c r="I9576" s="109"/>
      <c r="J9576" s="109"/>
      <c r="K9576" s="105">
        <f>K9575+J9542</f>
        <v>608.60000000000082</v>
      </c>
      <c r="L9576" s="118"/>
    </row>
    <row r="9577" spans="1:12" hidden="1" outlineLevel="1" x14ac:dyDescent="0.25">
      <c r="A9577" s="98" t="str">
        <f t="shared" si="836"/>
        <v>Effekt ökning type 22/33 600 87 20</v>
      </c>
      <c r="B9577" s="103" t="str">
        <f t="shared" si="838"/>
        <v>Effekt ökning type 22/33 600</v>
      </c>
      <c r="C9577" s="99">
        <v>87</v>
      </c>
      <c r="D9577" s="99">
        <f t="shared" si="841"/>
        <v>20</v>
      </c>
      <c r="E9577" s="100">
        <f t="shared" si="837"/>
        <v>616.70000000000084</v>
      </c>
      <c r="G9577" s="108"/>
      <c r="H9577" s="109"/>
      <c r="I9577" s="109"/>
      <c r="J9577" s="109"/>
      <c r="K9577" s="105">
        <f>K9576+J9542</f>
        <v>616.70000000000084</v>
      </c>
      <c r="L9577" s="118"/>
    </row>
    <row r="9578" spans="1:12" hidden="1" outlineLevel="1" x14ac:dyDescent="0.25">
      <c r="A9578" s="98" t="str">
        <f t="shared" si="836"/>
        <v>Effekt ökning type 22/33 600 88 20</v>
      </c>
      <c r="B9578" s="103" t="str">
        <f t="shared" si="838"/>
        <v>Effekt ökning type 22/33 600</v>
      </c>
      <c r="C9578" s="99">
        <v>88</v>
      </c>
      <c r="D9578" s="99">
        <f t="shared" si="841"/>
        <v>20</v>
      </c>
      <c r="E9578" s="100">
        <f t="shared" si="837"/>
        <v>624.80000000000086</v>
      </c>
      <c r="G9578" s="108"/>
      <c r="H9578" s="109"/>
      <c r="I9578" s="109"/>
      <c r="J9578" s="109"/>
      <c r="K9578" s="105">
        <f>K9577+J9542</f>
        <v>624.80000000000086</v>
      </c>
      <c r="L9578" s="118"/>
    </row>
    <row r="9579" spans="1:12" hidden="1" outlineLevel="1" x14ac:dyDescent="0.25">
      <c r="A9579" s="98" t="str">
        <f t="shared" si="836"/>
        <v>Effekt ökning type 22/33 600 89 20</v>
      </c>
      <c r="B9579" s="103" t="str">
        <f t="shared" si="838"/>
        <v>Effekt ökning type 22/33 600</v>
      </c>
      <c r="C9579" s="99">
        <v>89</v>
      </c>
      <c r="D9579" s="99">
        <f t="shared" si="841"/>
        <v>20</v>
      </c>
      <c r="E9579" s="100">
        <f t="shared" si="837"/>
        <v>632.90000000000089</v>
      </c>
      <c r="G9579" s="108"/>
      <c r="H9579" s="109"/>
      <c r="I9579" s="109"/>
      <c r="J9579" s="109"/>
      <c r="K9579" s="105">
        <f>K9578+J9542</f>
        <v>632.90000000000089</v>
      </c>
      <c r="L9579" s="118"/>
    </row>
    <row r="9580" spans="1:12" hidden="1" outlineLevel="1" x14ac:dyDescent="0.25">
      <c r="A9580" s="98" t="str">
        <f t="shared" si="836"/>
        <v>Effekt ökning type 22/33 600 90 20</v>
      </c>
      <c r="B9580" s="103" t="str">
        <f t="shared" si="838"/>
        <v>Effekt ökning type 22/33 600</v>
      </c>
      <c r="C9580" s="99">
        <v>90</v>
      </c>
      <c r="D9580" s="99">
        <f t="shared" si="841"/>
        <v>20</v>
      </c>
      <c r="E9580" s="100">
        <f t="shared" si="837"/>
        <v>641.00000000000091</v>
      </c>
      <c r="G9580" s="108"/>
      <c r="H9580" s="109"/>
      <c r="I9580" s="109"/>
      <c r="J9580" s="109"/>
      <c r="K9580" s="105">
        <f>K9579+J9542</f>
        <v>641.00000000000091</v>
      </c>
      <c r="L9580" s="118"/>
    </row>
    <row r="9581" spans="1:12" hidden="1" outlineLevel="1" x14ac:dyDescent="0.25">
      <c r="A9581" s="98" t="str">
        <f t="shared" si="836"/>
        <v>Effekt ökning type 22/33 600 91 20</v>
      </c>
      <c r="B9581" s="103" t="str">
        <f t="shared" si="838"/>
        <v>Effekt ökning type 22/33 600</v>
      </c>
      <c r="C9581" s="99">
        <v>91</v>
      </c>
      <c r="D9581" s="99">
        <f t="shared" si="841"/>
        <v>20</v>
      </c>
      <c r="E9581" s="100">
        <f t="shared" si="837"/>
        <v>649.10000000000093</v>
      </c>
      <c r="G9581" s="108"/>
      <c r="H9581" s="109"/>
      <c r="I9581" s="109"/>
      <c r="J9581" s="109"/>
      <c r="K9581" s="105">
        <f>K9580+J9542</f>
        <v>649.10000000000093</v>
      </c>
      <c r="L9581" s="118"/>
    </row>
    <row r="9582" spans="1:12" hidden="1" outlineLevel="1" x14ac:dyDescent="0.25">
      <c r="A9582" s="98" t="str">
        <f t="shared" si="836"/>
        <v>Effekt ökning type 22/33 600 92 20</v>
      </c>
      <c r="B9582" s="103" t="str">
        <f t="shared" si="838"/>
        <v>Effekt ökning type 22/33 600</v>
      </c>
      <c r="C9582" s="99">
        <v>92</v>
      </c>
      <c r="D9582" s="99">
        <f t="shared" si="841"/>
        <v>20</v>
      </c>
      <c r="E9582" s="100">
        <f t="shared" si="837"/>
        <v>657.20000000000095</v>
      </c>
      <c r="G9582" s="108"/>
      <c r="H9582" s="109"/>
      <c r="I9582" s="109"/>
      <c r="J9582" s="109"/>
      <c r="K9582" s="105">
        <f>K9581+J9542</f>
        <v>657.20000000000095</v>
      </c>
      <c r="L9582" s="118"/>
    </row>
    <row r="9583" spans="1:12" hidden="1" outlineLevel="1" x14ac:dyDescent="0.25">
      <c r="A9583" s="98" t="str">
        <f t="shared" si="836"/>
        <v>Effekt ökning type 22/33 600 93 20</v>
      </c>
      <c r="B9583" s="103" t="str">
        <f t="shared" si="838"/>
        <v>Effekt ökning type 22/33 600</v>
      </c>
      <c r="C9583" s="99">
        <v>93</v>
      </c>
      <c r="D9583" s="99">
        <f t="shared" si="841"/>
        <v>20</v>
      </c>
      <c r="E9583" s="100">
        <f t="shared" si="837"/>
        <v>665.30000000000098</v>
      </c>
      <c r="G9583" s="108"/>
      <c r="H9583" s="109"/>
      <c r="I9583" s="109"/>
      <c r="J9583" s="109"/>
      <c r="K9583" s="105">
        <f>K9582+J9542</f>
        <v>665.30000000000098</v>
      </c>
      <c r="L9583" s="118"/>
    </row>
    <row r="9584" spans="1:12" hidden="1" outlineLevel="1" x14ac:dyDescent="0.25">
      <c r="A9584" s="98" t="str">
        <f t="shared" si="836"/>
        <v>Effekt ökning type 22/33 600 94 20</v>
      </c>
      <c r="B9584" s="103" t="str">
        <f t="shared" si="838"/>
        <v>Effekt ökning type 22/33 600</v>
      </c>
      <c r="C9584" s="99">
        <v>94</v>
      </c>
      <c r="D9584" s="99">
        <f t="shared" si="841"/>
        <v>20</v>
      </c>
      <c r="E9584" s="100">
        <f t="shared" si="837"/>
        <v>673.400000000001</v>
      </c>
      <c r="G9584" s="108"/>
      <c r="H9584" s="109"/>
      <c r="I9584" s="109"/>
      <c r="J9584" s="109"/>
      <c r="K9584" s="105">
        <f>K9583+J9542</f>
        <v>673.400000000001</v>
      </c>
      <c r="L9584" s="118"/>
    </row>
    <row r="9585" spans="1:12" hidden="1" outlineLevel="1" x14ac:dyDescent="0.25">
      <c r="A9585" s="98" t="str">
        <f t="shared" si="836"/>
        <v>Effekt ökning type 22/33 600 95 20</v>
      </c>
      <c r="B9585" s="103" t="str">
        <f t="shared" si="838"/>
        <v>Effekt ökning type 22/33 600</v>
      </c>
      <c r="C9585" s="99">
        <v>95</v>
      </c>
      <c r="D9585" s="99">
        <f t="shared" si="841"/>
        <v>20</v>
      </c>
      <c r="E9585" s="100">
        <f t="shared" si="837"/>
        <v>681.50000000000102</v>
      </c>
      <c r="G9585" s="108"/>
      <c r="H9585" s="109"/>
      <c r="I9585" s="109"/>
      <c r="J9585" s="109"/>
      <c r="K9585" s="105">
        <f>K9584+J9542</f>
        <v>681.50000000000102</v>
      </c>
      <c r="L9585" s="118"/>
    </row>
    <row r="9586" spans="1:12" hidden="1" outlineLevel="1" x14ac:dyDescent="0.25">
      <c r="A9586" s="98" t="str">
        <f t="shared" si="836"/>
        <v>Effekt ökning type 22/33 600 96 20</v>
      </c>
      <c r="B9586" s="103" t="str">
        <f t="shared" si="838"/>
        <v>Effekt ökning type 22/33 600</v>
      </c>
      <c r="C9586" s="99">
        <v>96</v>
      </c>
      <c r="D9586" s="99">
        <f t="shared" si="841"/>
        <v>20</v>
      </c>
      <c r="E9586" s="100">
        <f t="shared" si="837"/>
        <v>689.60000000000105</v>
      </c>
      <c r="G9586" s="108"/>
      <c r="H9586" s="109"/>
      <c r="I9586" s="109"/>
      <c r="J9586" s="109"/>
      <c r="K9586" s="105">
        <f>K9585+J9542</f>
        <v>689.60000000000105</v>
      </c>
      <c r="L9586" s="118"/>
    </row>
    <row r="9587" spans="1:12" hidden="1" outlineLevel="1" x14ac:dyDescent="0.25">
      <c r="A9587" s="98" t="str">
        <f t="shared" si="836"/>
        <v>Effekt ökning type 22/33 600 97 20</v>
      </c>
      <c r="B9587" s="103" t="str">
        <f t="shared" si="838"/>
        <v>Effekt ökning type 22/33 600</v>
      </c>
      <c r="C9587" s="99">
        <v>97</v>
      </c>
      <c r="D9587" s="99">
        <f t="shared" si="841"/>
        <v>20</v>
      </c>
      <c r="E9587" s="100">
        <f t="shared" si="837"/>
        <v>697.70000000000107</v>
      </c>
      <c r="G9587" s="108"/>
      <c r="H9587" s="109"/>
      <c r="I9587" s="109"/>
      <c r="J9587" s="109"/>
      <c r="K9587" s="105">
        <f>K9586+J9542</f>
        <v>697.70000000000107</v>
      </c>
      <c r="L9587" s="118"/>
    </row>
    <row r="9588" spans="1:12" hidden="1" outlineLevel="1" x14ac:dyDescent="0.25">
      <c r="A9588" s="98" t="str">
        <f t="shared" si="836"/>
        <v>Effekt ökning type 22/33 600 98 20</v>
      </c>
      <c r="B9588" s="103" t="str">
        <f t="shared" si="838"/>
        <v>Effekt ökning type 22/33 600</v>
      </c>
      <c r="C9588" s="99">
        <v>98</v>
      </c>
      <c r="D9588" s="99">
        <f t="shared" si="841"/>
        <v>20</v>
      </c>
      <c r="E9588" s="100">
        <f t="shared" si="837"/>
        <v>705.80000000000109</v>
      </c>
      <c r="G9588" s="108"/>
      <c r="H9588" s="109"/>
      <c r="I9588" s="109"/>
      <c r="J9588" s="109"/>
      <c r="K9588" s="105">
        <f>K9587+J9542</f>
        <v>705.80000000000109</v>
      </c>
      <c r="L9588" s="118"/>
    </row>
    <row r="9589" spans="1:12" hidden="1" outlineLevel="1" x14ac:dyDescent="0.25">
      <c r="A9589" s="98" t="str">
        <f t="shared" si="836"/>
        <v>Effekt ökning type 22/33 600 99 20</v>
      </c>
      <c r="B9589" s="103" t="str">
        <f t="shared" si="838"/>
        <v>Effekt ökning type 22/33 600</v>
      </c>
      <c r="C9589" s="99">
        <v>99</v>
      </c>
      <c r="D9589" s="99">
        <f t="shared" si="841"/>
        <v>20</v>
      </c>
      <c r="E9589" s="100">
        <f t="shared" si="837"/>
        <v>713.90000000000111</v>
      </c>
      <c r="G9589" s="108"/>
      <c r="H9589" s="109"/>
      <c r="I9589" s="109"/>
      <c r="J9589" s="109"/>
      <c r="K9589" s="105">
        <f>K9588+J9542</f>
        <v>713.90000000000111</v>
      </c>
      <c r="L9589" s="118"/>
    </row>
    <row r="9590" spans="1:12" hidden="1" outlineLevel="1" x14ac:dyDescent="0.25">
      <c r="A9590" s="110" t="str">
        <f t="shared" si="836"/>
        <v>Effekt ökning type 22/33 600 100 20</v>
      </c>
      <c r="B9590" s="111" t="str">
        <f t="shared" si="838"/>
        <v>Effekt ökning type 22/33 600</v>
      </c>
      <c r="C9590" s="112">
        <v>100</v>
      </c>
      <c r="D9590" s="112">
        <f t="shared" si="841"/>
        <v>20</v>
      </c>
      <c r="E9590" s="113">
        <f t="shared" si="837"/>
        <v>722.00000000000114</v>
      </c>
      <c r="G9590" s="114"/>
      <c r="H9590" s="115"/>
      <c r="I9590" s="115"/>
      <c r="J9590" s="115"/>
      <c r="K9590" s="116">
        <f>K9589+J9542</f>
        <v>722.00000000000114</v>
      </c>
      <c r="L9590" s="118"/>
    </row>
    <row r="9591" spans="1:12" hidden="1" outlineLevel="1" x14ac:dyDescent="0.25">
      <c r="A9591" s="98" t="str">
        <f t="shared" si="836"/>
        <v>Effekt ökning type 22/33 600 50 19</v>
      </c>
      <c r="B9591" s="117" t="str">
        <f t="shared" si="838"/>
        <v>Effekt ökning type 22/33 600</v>
      </c>
      <c r="C9591" s="99">
        <v>50</v>
      </c>
      <c r="D9591" s="99">
        <f>AD9541</f>
        <v>19</v>
      </c>
      <c r="E9591" s="100">
        <f t="shared" si="837"/>
        <v>319.5</v>
      </c>
      <c r="G9591" s="99">
        <f>AD9542</f>
        <v>319.5</v>
      </c>
      <c r="H9591" s="101"/>
      <c r="I9591" s="101"/>
      <c r="J9591" s="101"/>
      <c r="K9591" s="102">
        <f>G9591</f>
        <v>319.5</v>
      </c>
      <c r="L9591" s="118"/>
    </row>
    <row r="9592" spans="1:12" hidden="1" outlineLevel="1" x14ac:dyDescent="0.25">
      <c r="A9592" s="98" t="str">
        <f t="shared" si="836"/>
        <v>Effekt ökning type 22/33 600 51 19</v>
      </c>
      <c r="B9592" s="103" t="str">
        <f t="shared" si="838"/>
        <v>Effekt ökning type 22/33 600</v>
      </c>
      <c r="C9592" s="99">
        <v>51</v>
      </c>
      <c r="D9592" s="99">
        <f t="shared" ref="D9592:D9623" si="842">D9591</f>
        <v>19</v>
      </c>
      <c r="E9592" s="100">
        <f t="shared" si="837"/>
        <v>327.05</v>
      </c>
      <c r="G9592" s="104"/>
      <c r="H9592" s="59"/>
      <c r="I9592" s="59"/>
      <c r="J9592" s="59"/>
      <c r="K9592" s="105">
        <f>K9591+J9593</f>
        <v>327.05</v>
      </c>
      <c r="L9592" s="118"/>
    </row>
    <row r="9593" spans="1:12" hidden="1" outlineLevel="1" x14ac:dyDescent="0.25">
      <c r="A9593" s="98" t="str">
        <f t="shared" si="836"/>
        <v>Effekt ökning type 22/33 600 52 19</v>
      </c>
      <c r="B9593" s="103" t="str">
        <f t="shared" si="838"/>
        <v>Effekt ökning type 22/33 600</v>
      </c>
      <c r="C9593" s="99">
        <v>52</v>
      </c>
      <c r="D9593" s="99">
        <f t="shared" si="842"/>
        <v>19</v>
      </c>
      <c r="E9593" s="100">
        <f t="shared" si="837"/>
        <v>334.6</v>
      </c>
      <c r="G9593" s="99">
        <f>AD9543</f>
        <v>697</v>
      </c>
      <c r="H9593" s="59">
        <v>50</v>
      </c>
      <c r="I9593" s="59">
        <f>G9593-G9591</f>
        <v>377.5</v>
      </c>
      <c r="J9593" s="59">
        <f>I9593/H9593</f>
        <v>7.55</v>
      </c>
      <c r="K9593" s="105">
        <f>K9592+J9593</f>
        <v>334.6</v>
      </c>
      <c r="L9593" s="118"/>
    </row>
    <row r="9594" spans="1:12" hidden="1" outlineLevel="1" x14ac:dyDescent="0.25">
      <c r="A9594" s="98" t="str">
        <f t="shared" si="836"/>
        <v>Effekt ökning type 22/33 600 53 19</v>
      </c>
      <c r="B9594" s="103" t="str">
        <f t="shared" si="838"/>
        <v>Effekt ökning type 22/33 600</v>
      </c>
      <c r="C9594" s="99">
        <v>53</v>
      </c>
      <c r="D9594" s="99">
        <f t="shared" si="842"/>
        <v>19</v>
      </c>
      <c r="E9594" s="100">
        <f t="shared" si="837"/>
        <v>342.15000000000003</v>
      </c>
      <c r="G9594" s="108"/>
      <c r="H9594" s="109"/>
      <c r="I9594" s="109"/>
      <c r="J9594" s="109"/>
      <c r="K9594" s="105">
        <f>K9593+J9593</f>
        <v>342.15000000000003</v>
      </c>
      <c r="L9594" s="118"/>
    </row>
    <row r="9595" spans="1:12" hidden="1" outlineLevel="1" x14ac:dyDescent="0.25">
      <c r="A9595" s="98" t="str">
        <f t="shared" si="836"/>
        <v>Effekt ökning type 22/33 600 54 19</v>
      </c>
      <c r="B9595" s="103" t="str">
        <f t="shared" si="838"/>
        <v>Effekt ökning type 22/33 600</v>
      </c>
      <c r="C9595" s="99">
        <v>54</v>
      </c>
      <c r="D9595" s="99">
        <f t="shared" si="842"/>
        <v>19</v>
      </c>
      <c r="E9595" s="100">
        <f t="shared" si="837"/>
        <v>349.70000000000005</v>
      </c>
      <c r="G9595" s="108"/>
      <c r="H9595" s="109"/>
      <c r="I9595" s="109"/>
      <c r="J9595" s="109"/>
      <c r="K9595" s="105">
        <f>K9594+J9593</f>
        <v>349.70000000000005</v>
      </c>
      <c r="L9595" s="118"/>
    </row>
    <row r="9596" spans="1:12" hidden="1" outlineLevel="1" x14ac:dyDescent="0.25">
      <c r="A9596" s="98" t="str">
        <f t="shared" si="836"/>
        <v>Effekt ökning type 22/33 600 55 19</v>
      </c>
      <c r="B9596" s="103" t="str">
        <f t="shared" si="838"/>
        <v>Effekt ökning type 22/33 600</v>
      </c>
      <c r="C9596" s="99">
        <v>55</v>
      </c>
      <c r="D9596" s="99">
        <f t="shared" si="842"/>
        <v>19</v>
      </c>
      <c r="E9596" s="100">
        <f t="shared" si="837"/>
        <v>357.25000000000006</v>
      </c>
      <c r="G9596" s="104"/>
      <c r="H9596" s="59"/>
      <c r="I9596" s="59"/>
      <c r="J9596" s="59"/>
      <c r="K9596" s="105">
        <f>K9595+J9593</f>
        <v>357.25000000000006</v>
      </c>
      <c r="L9596" s="118"/>
    </row>
    <row r="9597" spans="1:12" hidden="1" outlineLevel="1" x14ac:dyDescent="0.25">
      <c r="A9597" s="98" t="str">
        <f t="shared" si="836"/>
        <v>Effekt ökning type 22/33 600 56 19</v>
      </c>
      <c r="B9597" s="103" t="str">
        <f t="shared" si="838"/>
        <v>Effekt ökning type 22/33 600</v>
      </c>
      <c r="C9597" s="99">
        <v>56</v>
      </c>
      <c r="D9597" s="99">
        <f t="shared" si="842"/>
        <v>19</v>
      </c>
      <c r="E9597" s="100">
        <f t="shared" si="837"/>
        <v>364.80000000000007</v>
      </c>
      <c r="G9597" s="104"/>
      <c r="H9597" s="59"/>
      <c r="I9597" s="59"/>
      <c r="J9597" s="59"/>
      <c r="K9597" s="105">
        <f>K9596+J9593</f>
        <v>364.80000000000007</v>
      </c>
      <c r="L9597" s="118"/>
    </row>
    <row r="9598" spans="1:12" hidden="1" outlineLevel="1" x14ac:dyDescent="0.25">
      <c r="A9598" s="98" t="str">
        <f t="shared" si="836"/>
        <v>Effekt ökning type 22/33 600 57 19</v>
      </c>
      <c r="B9598" s="103" t="str">
        <f t="shared" si="838"/>
        <v>Effekt ökning type 22/33 600</v>
      </c>
      <c r="C9598" s="99">
        <v>57</v>
      </c>
      <c r="D9598" s="99">
        <f t="shared" si="842"/>
        <v>19</v>
      </c>
      <c r="E9598" s="100">
        <f t="shared" si="837"/>
        <v>372.35000000000008</v>
      </c>
      <c r="G9598" s="104"/>
      <c r="H9598" s="59"/>
      <c r="I9598" s="59"/>
      <c r="J9598" s="59"/>
      <c r="K9598" s="105">
        <f>K9597+J9593</f>
        <v>372.35000000000008</v>
      </c>
      <c r="L9598" s="118"/>
    </row>
    <row r="9599" spans="1:12" hidden="1" outlineLevel="1" x14ac:dyDescent="0.25">
      <c r="A9599" s="98" t="str">
        <f t="shared" si="836"/>
        <v>Effekt ökning type 22/33 600 58 19</v>
      </c>
      <c r="B9599" s="103" t="str">
        <f t="shared" si="838"/>
        <v>Effekt ökning type 22/33 600</v>
      </c>
      <c r="C9599" s="99">
        <v>58</v>
      </c>
      <c r="D9599" s="99">
        <f t="shared" si="842"/>
        <v>19</v>
      </c>
      <c r="E9599" s="100">
        <f t="shared" si="837"/>
        <v>379.90000000000009</v>
      </c>
      <c r="G9599" s="104"/>
      <c r="H9599" s="59"/>
      <c r="I9599" s="59"/>
      <c r="J9599" s="59"/>
      <c r="K9599" s="105">
        <f>K9598+J9593</f>
        <v>379.90000000000009</v>
      </c>
      <c r="L9599" s="118"/>
    </row>
    <row r="9600" spans="1:12" hidden="1" outlineLevel="1" x14ac:dyDescent="0.25">
      <c r="A9600" s="98" t="str">
        <f t="shared" si="836"/>
        <v>Effekt ökning type 22/33 600 59 19</v>
      </c>
      <c r="B9600" s="103" t="str">
        <f t="shared" si="838"/>
        <v>Effekt ökning type 22/33 600</v>
      </c>
      <c r="C9600" s="99">
        <v>59</v>
      </c>
      <c r="D9600" s="99">
        <f t="shared" si="842"/>
        <v>19</v>
      </c>
      <c r="E9600" s="100">
        <f t="shared" si="837"/>
        <v>387.4500000000001</v>
      </c>
      <c r="G9600" s="104"/>
      <c r="H9600" s="59"/>
      <c r="I9600" s="59"/>
      <c r="J9600" s="59"/>
      <c r="K9600" s="105">
        <f>K9599+J9593</f>
        <v>387.4500000000001</v>
      </c>
      <c r="L9600" s="118"/>
    </row>
    <row r="9601" spans="1:12" hidden="1" outlineLevel="1" x14ac:dyDescent="0.25">
      <c r="A9601" s="98" t="str">
        <f t="shared" si="836"/>
        <v>Effekt ökning type 22/33 600 60 19</v>
      </c>
      <c r="B9601" s="103" t="str">
        <f t="shared" si="838"/>
        <v>Effekt ökning type 22/33 600</v>
      </c>
      <c r="C9601" s="99">
        <v>60</v>
      </c>
      <c r="D9601" s="99">
        <f t="shared" si="842"/>
        <v>19</v>
      </c>
      <c r="E9601" s="100">
        <f t="shared" si="837"/>
        <v>395.00000000000011</v>
      </c>
      <c r="G9601" s="108"/>
      <c r="H9601" s="59"/>
      <c r="I9601" s="59"/>
      <c r="J9601" s="59"/>
      <c r="K9601" s="105">
        <f>K9600+J9593</f>
        <v>395.00000000000011</v>
      </c>
      <c r="L9601" s="118"/>
    </row>
    <row r="9602" spans="1:12" hidden="1" outlineLevel="1" x14ac:dyDescent="0.25">
      <c r="A9602" s="98" t="str">
        <f t="shared" si="836"/>
        <v>Effekt ökning type 22/33 600 61 19</v>
      </c>
      <c r="B9602" s="103" t="str">
        <f t="shared" si="838"/>
        <v>Effekt ökning type 22/33 600</v>
      </c>
      <c r="C9602" s="99">
        <v>61</v>
      </c>
      <c r="D9602" s="99">
        <f t="shared" si="842"/>
        <v>19</v>
      </c>
      <c r="E9602" s="100">
        <f t="shared" si="837"/>
        <v>402.55000000000013</v>
      </c>
      <c r="G9602" s="108"/>
      <c r="H9602" s="109"/>
      <c r="I9602" s="109"/>
      <c r="J9602" s="109"/>
      <c r="K9602" s="105">
        <f>K9601+J9593</f>
        <v>402.55000000000013</v>
      </c>
      <c r="L9602" s="118"/>
    </row>
    <row r="9603" spans="1:12" hidden="1" outlineLevel="1" x14ac:dyDescent="0.25">
      <c r="A9603" s="98" t="str">
        <f t="shared" ref="A9603:A9666" si="843">CONCATENATE(B9603," ",C9603," ",D9603)</f>
        <v>Effekt ökning type 22/33 600 62 19</v>
      </c>
      <c r="B9603" s="103" t="str">
        <f t="shared" si="838"/>
        <v>Effekt ökning type 22/33 600</v>
      </c>
      <c r="C9603" s="99">
        <v>62</v>
      </c>
      <c r="D9603" s="99">
        <f t="shared" si="842"/>
        <v>19</v>
      </c>
      <c r="E9603" s="100">
        <f t="shared" ref="E9603:E9666" si="844">K9603</f>
        <v>410.10000000000014</v>
      </c>
      <c r="G9603" s="108"/>
      <c r="H9603" s="109"/>
      <c r="I9603" s="109"/>
      <c r="J9603" s="109"/>
      <c r="K9603" s="105">
        <f>K9602+J9593</f>
        <v>410.10000000000014</v>
      </c>
      <c r="L9603" s="118"/>
    </row>
    <row r="9604" spans="1:12" hidden="1" outlineLevel="1" x14ac:dyDescent="0.25">
      <c r="A9604" s="98" t="str">
        <f t="shared" si="843"/>
        <v>Effekt ökning type 22/33 600 63 19</v>
      </c>
      <c r="B9604" s="103" t="str">
        <f t="shared" si="838"/>
        <v>Effekt ökning type 22/33 600</v>
      </c>
      <c r="C9604" s="99">
        <v>63</v>
      </c>
      <c r="D9604" s="99">
        <f t="shared" si="842"/>
        <v>19</v>
      </c>
      <c r="E9604" s="100">
        <f t="shared" si="844"/>
        <v>417.65000000000015</v>
      </c>
      <c r="G9604" s="108"/>
      <c r="H9604" s="109"/>
      <c r="I9604" s="109"/>
      <c r="J9604" s="109"/>
      <c r="K9604" s="105">
        <f>K9603+J9593</f>
        <v>417.65000000000015</v>
      </c>
      <c r="L9604" s="118"/>
    </row>
    <row r="9605" spans="1:12" hidden="1" outlineLevel="1" x14ac:dyDescent="0.25">
      <c r="A9605" s="98" t="str">
        <f t="shared" si="843"/>
        <v>Effekt ökning type 22/33 600 64 19</v>
      </c>
      <c r="B9605" s="103" t="str">
        <f t="shared" ref="B9605:B9668" si="845">B9604</f>
        <v>Effekt ökning type 22/33 600</v>
      </c>
      <c r="C9605" s="99">
        <v>64</v>
      </c>
      <c r="D9605" s="99">
        <f t="shared" si="842"/>
        <v>19</v>
      </c>
      <c r="E9605" s="100">
        <f t="shared" si="844"/>
        <v>425.20000000000016</v>
      </c>
      <c r="G9605" s="108"/>
      <c r="H9605" s="109"/>
      <c r="I9605" s="109"/>
      <c r="J9605" s="109"/>
      <c r="K9605" s="105">
        <f>K9604+J9593</f>
        <v>425.20000000000016</v>
      </c>
      <c r="L9605" s="118"/>
    </row>
    <row r="9606" spans="1:12" hidden="1" outlineLevel="1" x14ac:dyDescent="0.25">
      <c r="A9606" s="98" t="str">
        <f t="shared" si="843"/>
        <v>Effekt ökning type 22/33 600 65 19</v>
      </c>
      <c r="B9606" s="103" t="str">
        <f t="shared" si="845"/>
        <v>Effekt ökning type 22/33 600</v>
      </c>
      <c r="C9606" s="99">
        <v>65</v>
      </c>
      <c r="D9606" s="99">
        <f t="shared" si="842"/>
        <v>19</v>
      </c>
      <c r="E9606" s="100">
        <f t="shared" si="844"/>
        <v>432.75000000000017</v>
      </c>
      <c r="G9606" s="108"/>
      <c r="H9606" s="109"/>
      <c r="I9606" s="109"/>
      <c r="J9606" s="109"/>
      <c r="K9606" s="105">
        <f>K9605+J9593</f>
        <v>432.75000000000017</v>
      </c>
      <c r="L9606" s="118"/>
    </row>
    <row r="9607" spans="1:12" hidden="1" outlineLevel="1" x14ac:dyDescent="0.25">
      <c r="A9607" s="98" t="str">
        <f t="shared" si="843"/>
        <v>Effekt ökning type 22/33 600 66 19</v>
      </c>
      <c r="B9607" s="103" t="str">
        <f t="shared" si="845"/>
        <v>Effekt ökning type 22/33 600</v>
      </c>
      <c r="C9607" s="99">
        <v>66</v>
      </c>
      <c r="D9607" s="99">
        <f t="shared" si="842"/>
        <v>19</v>
      </c>
      <c r="E9607" s="100">
        <f t="shared" si="844"/>
        <v>440.30000000000018</v>
      </c>
      <c r="G9607" s="108"/>
      <c r="H9607" s="109"/>
      <c r="I9607" s="109"/>
      <c r="J9607" s="109"/>
      <c r="K9607" s="105">
        <f>K9606+J9593</f>
        <v>440.30000000000018</v>
      </c>
      <c r="L9607" s="118"/>
    </row>
    <row r="9608" spans="1:12" hidden="1" outlineLevel="1" x14ac:dyDescent="0.25">
      <c r="A9608" s="98" t="str">
        <f t="shared" si="843"/>
        <v>Effekt ökning type 22/33 600 67 19</v>
      </c>
      <c r="B9608" s="103" t="str">
        <f t="shared" si="845"/>
        <v>Effekt ökning type 22/33 600</v>
      </c>
      <c r="C9608" s="99">
        <v>67</v>
      </c>
      <c r="D9608" s="99">
        <f t="shared" si="842"/>
        <v>19</v>
      </c>
      <c r="E9608" s="100">
        <f t="shared" si="844"/>
        <v>447.85000000000019</v>
      </c>
      <c r="G9608" s="108"/>
      <c r="H9608" s="109"/>
      <c r="I9608" s="109"/>
      <c r="J9608" s="109"/>
      <c r="K9608" s="105">
        <f>K9607+J9593</f>
        <v>447.85000000000019</v>
      </c>
      <c r="L9608" s="118"/>
    </row>
    <row r="9609" spans="1:12" hidden="1" outlineLevel="1" x14ac:dyDescent="0.25">
      <c r="A9609" s="98" t="str">
        <f t="shared" si="843"/>
        <v>Effekt ökning type 22/33 600 68 19</v>
      </c>
      <c r="B9609" s="103" t="str">
        <f t="shared" si="845"/>
        <v>Effekt ökning type 22/33 600</v>
      </c>
      <c r="C9609" s="99">
        <v>68</v>
      </c>
      <c r="D9609" s="99">
        <f t="shared" si="842"/>
        <v>19</v>
      </c>
      <c r="E9609" s="100">
        <f t="shared" si="844"/>
        <v>455.4000000000002</v>
      </c>
      <c r="G9609" s="108"/>
      <c r="H9609" s="109"/>
      <c r="I9609" s="109"/>
      <c r="J9609" s="109"/>
      <c r="K9609" s="105">
        <f>K9608+J9593</f>
        <v>455.4000000000002</v>
      </c>
      <c r="L9609" s="118"/>
    </row>
    <row r="9610" spans="1:12" hidden="1" outlineLevel="1" x14ac:dyDescent="0.25">
      <c r="A9610" s="98" t="str">
        <f t="shared" si="843"/>
        <v>Effekt ökning type 22/33 600 69 19</v>
      </c>
      <c r="B9610" s="103" t="str">
        <f t="shared" si="845"/>
        <v>Effekt ökning type 22/33 600</v>
      </c>
      <c r="C9610" s="99">
        <v>69</v>
      </c>
      <c r="D9610" s="99">
        <f t="shared" si="842"/>
        <v>19</v>
      </c>
      <c r="E9610" s="100">
        <f t="shared" si="844"/>
        <v>462.95000000000022</v>
      </c>
      <c r="G9610" s="108"/>
      <c r="H9610" s="109"/>
      <c r="I9610" s="109"/>
      <c r="J9610" s="109"/>
      <c r="K9610" s="105">
        <f>K9609+J9593</f>
        <v>462.95000000000022</v>
      </c>
      <c r="L9610" s="118"/>
    </row>
    <row r="9611" spans="1:12" hidden="1" outlineLevel="1" x14ac:dyDescent="0.25">
      <c r="A9611" s="98" t="str">
        <f t="shared" si="843"/>
        <v>Effekt ökning type 22/33 600 70 19</v>
      </c>
      <c r="B9611" s="103" t="str">
        <f t="shared" si="845"/>
        <v>Effekt ökning type 22/33 600</v>
      </c>
      <c r="C9611" s="99">
        <v>70</v>
      </c>
      <c r="D9611" s="99">
        <f t="shared" si="842"/>
        <v>19</v>
      </c>
      <c r="E9611" s="100">
        <f t="shared" si="844"/>
        <v>470.50000000000023</v>
      </c>
      <c r="G9611" s="108"/>
      <c r="H9611" s="109"/>
      <c r="I9611" s="109"/>
      <c r="J9611" s="109"/>
      <c r="K9611" s="105">
        <f>K9610+J9593</f>
        <v>470.50000000000023</v>
      </c>
      <c r="L9611" s="118"/>
    </row>
    <row r="9612" spans="1:12" hidden="1" outlineLevel="1" x14ac:dyDescent="0.25">
      <c r="A9612" s="98" t="str">
        <f t="shared" si="843"/>
        <v>Effekt ökning type 22/33 600 71 19</v>
      </c>
      <c r="B9612" s="103" t="str">
        <f t="shared" si="845"/>
        <v>Effekt ökning type 22/33 600</v>
      </c>
      <c r="C9612" s="99">
        <v>71</v>
      </c>
      <c r="D9612" s="99">
        <f t="shared" si="842"/>
        <v>19</v>
      </c>
      <c r="E9612" s="100">
        <f t="shared" si="844"/>
        <v>478.05000000000024</v>
      </c>
      <c r="G9612" s="108"/>
      <c r="H9612" s="109"/>
      <c r="I9612" s="109"/>
      <c r="J9612" s="109"/>
      <c r="K9612" s="105">
        <f>K9611+J9593</f>
        <v>478.05000000000024</v>
      </c>
      <c r="L9612" s="118"/>
    </row>
    <row r="9613" spans="1:12" hidden="1" outlineLevel="1" x14ac:dyDescent="0.25">
      <c r="A9613" s="98" t="str">
        <f t="shared" si="843"/>
        <v>Effekt ökning type 22/33 600 72 19</v>
      </c>
      <c r="B9613" s="103" t="str">
        <f t="shared" si="845"/>
        <v>Effekt ökning type 22/33 600</v>
      </c>
      <c r="C9613" s="99">
        <v>72</v>
      </c>
      <c r="D9613" s="99">
        <f t="shared" si="842"/>
        <v>19</v>
      </c>
      <c r="E9613" s="100">
        <f t="shared" si="844"/>
        <v>485.60000000000025</v>
      </c>
      <c r="G9613" s="108"/>
      <c r="H9613" s="109"/>
      <c r="I9613" s="109"/>
      <c r="J9613" s="109"/>
      <c r="K9613" s="105">
        <f>K9612+J9593</f>
        <v>485.60000000000025</v>
      </c>
      <c r="L9613" s="118"/>
    </row>
    <row r="9614" spans="1:12" hidden="1" outlineLevel="1" x14ac:dyDescent="0.25">
      <c r="A9614" s="98" t="str">
        <f t="shared" si="843"/>
        <v>Effekt ökning type 22/33 600 73 19</v>
      </c>
      <c r="B9614" s="103" t="str">
        <f t="shared" si="845"/>
        <v>Effekt ökning type 22/33 600</v>
      </c>
      <c r="C9614" s="99">
        <v>73</v>
      </c>
      <c r="D9614" s="99">
        <f t="shared" si="842"/>
        <v>19</v>
      </c>
      <c r="E9614" s="100">
        <f t="shared" si="844"/>
        <v>493.15000000000026</v>
      </c>
      <c r="G9614" s="108"/>
      <c r="H9614" s="109"/>
      <c r="I9614" s="109"/>
      <c r="J9614" s="109"/>
      <c r="K9614" s="105">
        <f>K9613+J9593</f>
        <v>493.15000000000026</v>
      </c>
      <c r="L9614" s="118"/>
    </row>
    <row r="9615" spans="1:12" hidden="1" outlineLevel="1" x14ac:dyDescent="0.25">
      <c r="A9615" s="98" t="str">
        <f t="shared" si="843"/>
        <v>Effekt ökning type 22/33 600 74 19</v>
      </c>
      <c r="B9615" s="103" t="str">
        <f t="shared" si="845"/>
        <v>Effekt ökning type 22/33 600</v>
      </c>
      <c r="C9615" s="99">
        <v>74</v>
      </c>
      <c r="D9615" s="99">
        <f t="shared" si="842"/>
        <v>19</v>
      </c>
      <c r="E9615" s="100">
        <f t="shared" si="844"/>
        <v>500.70000000000027</v>
      </c>
      <c r="G9615" s="108"/>
      <c r="H9615" s="109"/>
      <c r="I9615" s="109"/>
      <c r="J9615" s="109"/>
      <c r="K9615" s="105">
        <f>K9614+J9593</f>
        <v>500.70000000000027</v>
      </c>
      <c r="L9615" s="118"/>
    </row>
    <row r="9616" spans="1:12" hidden="1" outlineLevel="1" x14ac:dyDescent="0.25">
      <c r="A9616" s="98" t="str">
        <f t="shared" si="843"/>
        <v>Effekt ökning type 22/33 600 75 19</v>
      </c>
      <c r="B9616" s="103" t="str">
        <f t="shared" si="845"/>
        <v>Effekt ökning type 22/33 600</v>
      </c>
      <c r="C9616" s="99">
        <v>75</v>
      </c>
      <c r="D9616" s="99">
        <f t="shared" si="842"/>
        <v>19</v>
      </c>
      <c r="E9616" s="100">
        <f t="shared" si="844"/>
        <v>508.25000000000028</v>
      </c>
      <c r="G9616" s="108"/>
      <c r="H9616" s="109"/>
      <c r="I9616" s="109"/>
      <c r="J9616" s="109"/>
      <c r="K9616" s="105">
        <f>K9615+J9593</f>
        <v>508.25000000000028</v>
      </c>
      <c r="L9616" s="118"/>
    </row>
    <row r="9617" spans="1:12" hidden="1" outlineLevel="1" x14ac:dyDescent="0.25">
      <c r="A9617" s="98" t="str">
        <f t="shared" si="843"/>
        <v>Effekt ökning type 22/33 600 76 19</v>
      </c>
      <c r="B9617" s="103" t="str">
        <f t="shared" si="845"/>
        <v>Effekt ökning type 22/33 600</v>
      </c>
      <c r="C9617" s="99">
        <v>76</v>
      </c>
      <c r="D9617" s="99">
        <f t="shared" si="842"/>
        <v>19</v>
      </c>
      <c r="E9617" s="100">
        <f t="shared" si="844"/>
        <v>515.8000000000003</v>
      </c>
      <c r="G9617" s="108"/>
      <c r="H9617" s="109"/>
      <c r="I9617" s="109"/>
      <c r="J9617" s="109"/>
      <c r="K9617" s="105">
        <f>K9616+J9593</f>
        <v>515.8000000000003</v>
      </c>
      <c r="L9617" s="118"/>
    </row>
    <row r="9618" spans="1:12" hidden="1" outlineLevel="1" x14ac:dyDescent="0.25">
      <c r="A9618" s="98" t="str">
        <f t="shared" si="843"/>
        <v>Effekt ökning type 22/33 600 77 19</v>
      </c>
      <c r="B9618" s="103" t="str">
        <f t="shared" si="845"/>
        <v>Effekt ökning type 22/33 600</v>
      </c>
      <c r="C9618" s="99">
        <v>77</v>
      </c>
      <c r="D9618" s="99">
        <f t="shared" si="842"/>
        <v>19</v>
      </c>
      <c r="E9618" s="100">
        <f t="shared" si="844"/>
        <v>523.35000000000025</v>
      </c>
      <c r="G9618" s="108"/>
      <c r="H9618" s="109"/>
      <c r="I9618" s="109"/>
      <c r="J9618" s="109"/>
      <c r="K9618" s="105">
        <f>K9617+J9593</f>
        <v>523.35000000000025</v>
      </c>
      <c r="L9618" s="118"/>
    </row>
    <row r="9619" spans="1:12" hidden="1" outlineLevel="1" x14ac:dyDescent="0.25">
      <c r="A9619" s="98" t="str">
        <f t="shared" si="843"/>
        <v>Effekt ökning type 22/33 600 78 19</v>
      </c>
      <c r="B9619" s="103" t="str">
        <f t="shared" si="845"/>
        <v>Effekt ökning type 22/33 600</v>
      </c>
      <c r="C9619" s="99">
        <v>78</v>
      </c>
      <c r="D9619" s="99">
        <f t="shared" si="842"/>
        <v>19</v>
      </c>
      <c r="E9619" s="100">
        <f t="shared" si="844"/>
        <v>530.9000000000002</v>
      </c>
      <c r="G9619" s="108"/>
      <c r="H9619" s="109"/>
      <c r="I9619" s="109"/>
      <c r="J9619" s="109"/>
      <c r="K9619" s="105">
        <f>K9618+J9593</f>
        <v>530.9000000000002</v>
      </c>
      <c r="L9619" s="118"/>
    </row>
    <row r="9620" spans="1:12" hidden="1" outlineLevel="1" x14ac:dyDescent="0.25">
      <c r="A9620" s="98" t="str">
        <f t="shared" si="843"/>
        <v>Effekt ökning type 22/33 600 79 19</v>
      </c>
      <c r="B9620" s="103" t="str">
        <f t="shared" si="845"/>
        <v>Effekt ökning type 22/33 600</v>
      </c>
      <c r="C9620" s="99">
        <v>79</v>
      </c>
      <c r="D9620" s="99">
        <f t="shared" si="842"/>
        <v>19</v>
      </c>
      <c r="E9620" s="100">
        <f t="shared" si="844"/>
        <v>538.45000000000016</v>
      </c>
      <c r="G9620" s="108"/>
      <c r="H9620" s="109"/>
      <c r="I9620" s="109"/>
      <c r="J9620" s="109"/>
      <c r="K9620" s="105">
        <f>K9619+J9593</f>
        <v>538.45000000000016</v>
      </c>
      <c r="L9620" s="118"/>
    </row>
    <row r="9621" spans="1:12" hidden="1" outlineLevel="1" x14ac:dyDescent="0.25">
      <c r="A9621" s="98" t="str">
        <f t="shared" si="843"/>
        <v>Effekt ökning type 22/33 600 80 19</v>
      </c>
      <c r="B9621" s="103" t="str">
        <f t="shared" si="845"/>
        <v>Effekt ökning type 22/33 600</v>
      </c>
      <c r="C9621" s="99">
        <v>80</v>
      </c>
      <c r="D9621" s="99">
        <f t="shared" si="842"/>
        <v>19</v>
      </c>
      <c r="E9621" s="100">
        <f t="shared" si="844"/>
        <v>546.00000000000011</v>
      </c>
      <c r="G9621" s="108"/>
      <c r="H9621" s="109"/>
      <c r="I9621" s="109"/>
      <c r="J9621" s="109"/>
      <c r="K9621" s="105">
        <f>K9620+J9593</f>
        <v>546.00000000000011</v>
      </c>
      <c r="L9621" s="118"/>
    </row>
    <row r="9622" spans="1:12" hidden="1" outlineLevel="1" x14ac:dyDescent="0.25">
      <c r="A9622" s="98" t="str">
        <f t="shared" si="843"/>
        <v>Effekt ökning type 22/33 600 81 19</v>
      </c>
      <c r="B9622" s="103" t="str">
        <f t="shared" si="845"/>
        <v>Effekt ökning type 22/33 600</v>
      </c>
      <c r="C9622" s="99">
        <v>81</v>
      </c>
      <c r="D9622" s="99">
        <f t="shared" si="842"/>
        <v>19</v>
      </c>
      <c r="E9622" s="100">
        <f t="shared" si="844"/>
        <v>553.55000000000007</v>
      </c>
      <c r="G9622" s="108"/>
      <c r="H9622" s="109"/>
      <c r="I9622" s="109"/>
      <c r="J9622" s="109"/>
      <c r="K9622" s="105">
        <f>K9621+J9593</f>
        <v>553.55000000000007</v>
      </c>
      <c r="L9622" s="118"/>
    </row>
    <row r="9623" spans="1:12" hidden="1" outlineLevel="1" x14ac:dyDescent="0.25">
      <c r="A9623" s="98" t="str">
        <f t="shared" si="843"/>
        <v>Effekt ökning type 22/33 600 82 19</v>
      </c>
      <c r="B9623" s="103" t="str">
        <f t="shared" si="845"/>
        <v>Effekt ökning type 22/33 600</v>
      </c>
      <c r="C9623" s="99">
        <v>82</v>
      </c>
      <c r="D9623" s="99">
        <f t="shared" si="842"/>
        <v>19</v>
      </c>
      <c r="E9623" s="100">
        <f t="shared" si="844"/>
        <v>561.1</v>
      </c>
      <c r="G9623" s="108"/>
      <c r="H9623" s="109"/>
      <c r="I9623" s="109"/>
      <c r="J9623" s="109"/>
      <c r="K9623" s="105">
        <f>K9622+J9593</f>
        <v>561.1</v>
      </c>
      <c r="L9623" s="118"/>
    </row>
    <row r="9624" spans="1:12" hidden="1" outlineLevel="1" x14ac:dyDescent="0.25">
      <c r="A9624" s="98" t="str">
        <f t="shared" si="843"/>
        <v>Effekt ökning type 22/33 600 83 19</v>
      </c>
      <c r="B9624" s="103" t="str">
        <f t="shared" si="845"/>
        <v>Effekt ökning type 22/33 600</v>
      </c>
      <c r="C9624" s="99">
        <v>83</v>
      </c>
      <c r="D9624" s="99">
        <f t="shared" ref="D9624:D9641" si="846">D9623</f>
        <v>19</v>
      </c>
      <c r="E9624" s="100">
        <f t="shared" si="844"/>
        <v>568.65</v>
      </c>
      <c r="G9624" s="108"/>
      <c r="H9624" s="109"/>
      <c r="I9624" s="109"/>
      <c r="J9624" s="109"/>
      <c r="K9624" s="105">
        <f>K9623+J9593</f>
        <v>568.65</v>
      </c>
      <c r="L9624" s="118"/>
    </row>
    <row r="9625" spans="1:12" hidden="1" outlineLevel="1" x14ac:dyDescent="0.25">
      <c r="A9625" s="98" t="str">
        <f t="shared" si="843"/>
        <v>Effekt ökning type 22/33 600 84 19</v>
      </c>
      <c r="B9625" s="103" t="str">
        <f t="shared" si="845"/>
        <v>Effekt ökning type 22/33 600</v>
      </c>
      <c r="C9625" s="99">
        <v>84</v>
      </c>
      <c r="D9625" s="99">
        <f t="shared" si="846"/>
        <v>19</v>
      </c>
      <c r="E9625" s="100">
        <f t="shared" si="844"/>
        <v>576.19999999999993</v>
      </c>
      <c r="G9625" s="108"/>
      <c r="H9625" s="109"/>
      <c r="I9625" s="109"/>
      <c r="J9625" s="109"/>
      <c r="K9625" s="105">
        <f>K9624+J9593</f>
        <v>576.19999999999993</v>
      </c>
      <c r="L9625" s="118"/>
    </row>
    <row r="9626" spans="1:12" hidden="1" outlineLevel="1" x14ac:dyDescent="0.25">
      <c r="A9626" s="98" t="str">
        <f t="shared" si="843"/>
        <v>Effekt ökning type 22/33 600 85 19</v>
      </c>
      <c r="B9626" s="103" t="str">
        <f t="shared" si="845"/>
        <v>Effekt ökning type 22/33 600</v>
      </c>
      <c r="C9626" s="99">
        <v>85</v>
      </c>
      <c r="D9626" s="99">
        <f t="shared" si="846"/>
        <v>19</v>
      </c>
      <c r="E9626" s="100">
        <f t="shared" si="844"/>
        <v>583.74999999999989</v>
      </c>
      <c r="G9626" s="108"/>
      <c r="H9626" s="109"/>
      <c r="I9626" s="109"/>
      <c r="J9626" s="109"/>
      <c r="K9626" s="105">
        <f>K9625+J9593</f>
        <v>583.74999999999989</v>
      </c>
      <c r="L9626" s="118"/>
    </row>
    <row r="9627" spans="1:12" hidden="1" outlineLevel="1" x14ac:dyDescent="0.25">
      <c r="A9627" s="98" t="str">
        <f t="shared" si="843"/>
        <v>Effekt ökning type 22/33 600 86 19</v>
      </c>
      <c r="B9627" s="103" t="str">
        <f t="shared" si="845"/>
        <v>Effekt ökning type 22/33 600</v>
      </c>
      <c r="C9627" s="99">
        <v>86</v>
      </c>
      <c r="D9627" s="99">
        <f t="shared" si="846"/>
        <v>19</v>
      </c>
      <c r="E9627" s="100">
        <f t="shared" si="844"/>
        <v>591.29999999999984</v>
      </c>
      <c r="G9627" s="108"/>
      <c r="H9627" s="109"/>
      <c r="I9627" s="109"/>
      <c r="J9627" s="109"/>
      <c r="K9627" s="105">
        <f>K9626+J9593</f>
        <v>591.29999999999984</v>
      </c>
      <c r="L9627" s="118"/>
    </row>
    <row r="9628" spans="1:12" hidden="1" outlineLevel="1" x14ac:dyDescent="0.25">
      <c r="A9628" s="98" t="str">
        <f t="shared" si="843"/>
        <v>Effekt ökning type 22/33 600 87 19</v>
      </c>
      <c r="B9628" s="103" t="str">
        <f t="shared" si="845"/>
        <v>Effekt ökning type 22/33 600</v>
      </c>
      <c r="C9628" s="99">
        <v>87</v>
      </c>
      <c r="D9628" s="99">
        <f t="shared" si="846"/>
        <v>19</v>
      </c>
      <c r="E9628" s="100">
        <f t="shared" si="844"/>
        <v>598.8499999999998</v>
      </c>
      <c r="G9628" s="108"/>
      <c r="H9628" s="109"/>
      <c r="I9628" s="109"/>
      <c r="J9628" s="109"/>
      <c r="K9628" s="105">
        <f>K9627+J9593</f>
        <v>598.8499999999998</v>
      </c>
      <c r="L9628" s="118"/>
    </row>
    <row r="9629" spans="1:12" hidden="1" outlineLevel="1" x14ac:dyDescent="0.25">
      <c r="A9629" s="98" t="str">
        <f t="shared" si="843"/>
        <v>Effekt ökning type 22/33 600 88 19</v>
      </c>
      <c r="B9629" s="103" t="str">
        <f t="shared" si="845"/>
        <v>Effekt ökning type 22/33 600</v>
      </c>
      <c r="C9629" s="99">
        <v>88</v>
      </c>
      <c r="D9629" s="99">
        <f t="shared" si="846"/>
        <v>19</v>
      </c>
      <c r="E9629" s="100">
        <f t="shared" si="844"/>
        <v>606.39999999999975</v>
      </c>
      <c r="G9629" s="108"/>
      <c r="H9629" s="109"/>
      <c r="I9629" s="109"/>
      <c r="J9629" s="109"/>
      <c r="K9629" s="105">
        <f>K9628+J9593</f>
        <v>606.39999999999975</v>
      </c>
      <c r="L9629" s="118"/>
    </row>
    <row r="9630" spans="1:12" hidden="1" outlineLevel="1" x14ac:dyDescent="0.25">
      <c r="A9630" s="98" t="str">
        <f t="shared" si="843"/>
        <v>Effekt ökning type 22/33 600 89 19</v>
      </c>
      <c r="B9630" s="103" t="str">
        <f t="shared" si="845"/>
        <v>Effekt ökning type 22/33 600</v>
      </c>
      <c r="C9630" s="99">
        <v>89</v>
      </c>
      <c r="D9630" s="99">
        <f t="shared" si="846"/>
        <v>19</v>
      </c>
      <c r="E9630" s="100">
        <f t="shared" si="844"/>
        <v>613.9499999999997</v>
      </c>
      <c r="G9630" s="108"/>
      <c r="H9630" s="109"/>
      <c r="I9630" s="109"/>
      <c r="J9630" s="109"/>
      <c r="K9630" s="105">
        <f>K9629+J9593</f>
        <v>613.9499999999997</v>
      </c>
      <c r="L9630" s="118"/>
    </row>
    <row r="9631" spans="1:12" hidden="1" outlineLevel="1" x14ac:dyDescent="0.25">
      <c r="A9631" s="98" t="str">
        <f t="shared" si="843"/>
        <v>Effekt ökning type 22/33 600 90 19</v>
      </c>
      <c r="B9631" s="103" t="str">
        <f t="shared" si="845"/>
        <v>Effekt ökning type 22/33 600</v>
      </c>
      <c r="C9631" s="99">
        <v>90</v>
      </c>
      <c r="D9631" s="99">
        <f t="shared" si="846"/>
        <v>19</v>
      </c>
      <c r="E9631" s="100">
        <f t="shared" si="844"/>
        <v>621.49999999999966</v>
      </c>
      <c r="G9631" s="108"/>
      <c r="H9631" s="109"/>
      <c r="I9631" s="109"/>
      <c r="J9631" s="109"/>
      <c r="K9631" s="105">
        <f>K9630+J9593</f>
        <v>621.49999999999966</v>
      </c>
      <c r="L9631" s="118"/>
    </row>
    <row r="9632" spans="1:12" hidden="1" outlineLevel="1" x14ac:dyDescent="0.25">
      <c r="A9632" s="98" t="str">
        <f t="shared" si="843"/>
        <v>Effekt ökning type 22/33 600 91 19</v>
      </c>
      <c r="B9632" s="103" t="str">
        <f t="shared" si="845"/>
        <v>Effekt ökning type 22/33 600</v>
      </c>
      <c r="C9632" s="99">
        <v>91</v>
      </c>
      <c r="D9632" s="99">
        <f t="shared" si="846"/>
        <v>19</v>
      </c>
      <c r="E9632" s="100">
        <f t="shared" si="844"/>
        <v>629.04999999999961</v>
      </c>
      <c r="G9632" s="108"/>
      <c r="H9632" s="109"/>
      <c r="I9632" s="109"/>
      <c r="J9632" s="109"/>
      <c r="K9632" s="105">
        <f>K9631+J9593</f>
        <v>629.04999999999961</v>
      </c>
      <c r="L9632" s="118"/>
    </row>
    <row r="9633" spans="1:12" hidden="1" outlineLevel="1" x14ac:dyDescent="0.25">
      <c r="A9633" s="98" t="str">
        <f t="shared" si="843"/>
        <v>Effekt ökning type 22/33 600 92 19</v>
      </c>
      <c r="B9633" s="103" t="str">
        <f t="shared" si="845"/>
        <v>Effekt ökning type 22/33 600</v>
      </c>
      <c r="C9633" s="99">
        <v>92</v>
      </c>
      <c r="D9633" s="99">
        <f t="shared" si="846"/>
        <v>19</v>
      </c>
      <c r="E9633" s="100">
        <f t="shared" si="844"/>
        <v>636.59999999999957</v>
      </c>
      <c r="G9633" s="108"/>
      <c r="H9633" s="109"/>
      <c r="I9633" s="109"/>
      <c r="J9633" s="109"/>
      <c r="K9633" s="105">
        <f>K9632+J9593</f>
        <v>636.59999999999957</v>
      </c>
      <c r="L9633" s="118"/>
    </row>
    <row r="9634" spans="1:12" hidden="1" outlineLevel="1" x14ac:dyDescent="0.25">
      <c r="A9634" s="98" t="str">
        <f t="shared" si="843"/>
        <v>Effekt ökning type 22/33 600 93 19</v>
      </c>
      <c r="B9634" s="103" t="str">
        <f t="shared" si="845"/>
        <v>Effekt ökning type 22/33 600</v>
      </c>
      <c r="C9634" s="99">
        <v>93</v>
      </c>
      <c r="D9634" s="99">
        <f t="shared" si="846"/>
        <v>19</v>
      </c>
      <c r="E9634" s="100">
        <f t="shared" si="844"/>
        <v>644.14999999999952</v>
      </c>
      <c r="G9634" s="108"/>
      <c r="H9634" s="109"/>
      <c r="I9634" s="109"/>
      <c r="J9634" s="109"/>
      <c r="K9634" s="105">
        <f>K9633+J9593</f>
        <v>644.14999999999952</v>
      </c>
      <c r="L9634" s="118"/>
    </row>
    <row r="9635" spans="1:12" hidden="1" outlineLevel="1" x14ac:dyDescent="0.25">
      <c r="A9635" s="98" t="str">
        <f t="shared" si="843"/>
        <v>Effekt ökning type 22/33 600 94 19</v>
      </c>
      <c r="B9635" s="103" t="str">
        <f t="shared" si="845"/>
        <v>Effekt ökning type 22/33 600</v>
      </c>
      <c r="C9635" s="99">
        <v>94</v>
      </c>
      <c r="D9635" s="99">
        <f t="shared" si="846"/>
        <v>19</v>
      </c>
      <c r="E9635" s="100">
        <f t="shared" si="844"/>
        <v>651.69999999999948</v>
      </c>
      <c r="G9635" s="108"/>
      <c r="H9635" s="109"/>
      <c r="I9635" s="109"/>
      <c r="J9635" s="109"/>
      <c r="K9635" s="105">
        <f>K9634+J9593</f>
        <v>651.69999999999948</v>
      </c>
      <c r="L9635" s="118"/>
    </row>
    <row r="9636" spans="1:12" hidden="1" outlineLevel="1" x14ac:dyDescent="0.25">
      <c r="A9636" s="98" t="str">
        <f t="shared" si="843"/>
        <v>Effekt ökning type 22/33 600 95 19</v>
      </c>
      <c r="B9636" s="103" t="str">
        <f t="shared" si="845"/>
        <v>Effekt ökning type 22/33 600</v>
      </c>
      <c r="C9636" s="99">
        <v>95</v>
      </c>
      <c r="D9636" s="99">
        <f t="shared" si="846"/>
        <v>19</v>
      </c>
      <c r="E9636" s="100">
        <f t="shared" si="844"/>
        <v>659.24999999999943</v>
      </c>
      <c r="G9636" s="108"/>
      <c r="H9636" s="109"/>
      <c r="I9636" s="109"/>
      <c r="J9636" s="109"/>
      <c r="K9636" s="105">
        <f>K9635+J9593</f>
        <v>659.24999999999943</v>
      </c>
      <c r="L9636" s="118"/>
    </row>
    <row r="9637" spans="1:12" hidden="1" outlineLevel="1" x14ac:dyDescent="0.25">
      <c r="A9637" s="98" t="str">
        <f t="shared" si="843"/>
        <v>Effekt ökning type 22/33 600 96 19</v>
      </c>
      <c r="B9637" s="103" t="str">
        <f t="shared" si="845"/>
        <v>Effekt ökning type 22/33 600</v>
      </c>
      <c r="C9637" s="99">
        <v>96</v>
      </c>
      <c r="D9637" s="99">
        <f t="shared" si="846"/>
        <v>19</v>
      </c>
      <c r="E9637" s="100">
        <f t="shared" si="844"/>
        <v>666.79999999999939</v>
      </c>
      <c r="G9637" s="108"/>
      <c r="H9637" s="109"/>
      <c r="I9637" s="109"/>
      <c r="J9637" s="109"/>
      <c r="K9637" s="105">
        <f>K9636+J9593</f>
        <v>666.79999999999939</v>
      </c>
      <c r="L9637" s="118"/>
    </row>
    <row r="9638" spans="1:12" hidden="1" outlineLevel="1" x14ac:dyDescent="0.25">
      <c r="A9638" s="98" t="str">
        <f t="shared" si="843"/>
        <v>Effekt ökning type 22/33 600 97 19</v>
      </c>
      <c r="B9638" s="103" t="str">
        <f t="shared" si="845"/>
        <v>Effekt ökning type 22/33 600</v>
      </c>
      <c r="C9638" s="99">
        <v>97</v>
      </c>
      <c r="D9638" s="99">
        <f t="shared" si="846"/>
        <v>19</v>
      </c>
      <c r="E9638" s="100">
        <f t="shared" si="844"/>
        <v>674.34999999999934</v>
      </c>
      <c r="G9638" s="108"/>
      <c r="H9638" s="109"/>
      <c r="I9638" s="109"/>
      <c r="J9638" s="109"/>
      <c r="K9638" s="105">
        <f>K9637+J9593</f>
        <v>674.34999999999934</v>
      </c>
      <c r="L9638" s="118"/>
    </row>
    <row r="9639" spans="1:12" hidden="1" outlineLevel="1" x14ac:dyDescent="0.25">
      <c r="A9639" s="98" t="str">
        <f t="shared" si="843"/>
        <v>Effekt ökning type 22/33 600 98 19</v>
      </c>
      <c r="B9639" s="103" t="str">
        <f t="shared" si="845"/>
        <v>Effekt ökning type 22/33 600</v>
      </c>
      <c r="C9639" s="99">
        <v>98</v>
      </c>
      <c r="D9639" s="99">
        <f t="shared" si="846"/>
        <v>19</v>
      </c>
      <c r="E9639" s="100">
        <f t="shared" si="844"/>
        <v>681.8999999999993</v>
      </c>
      <c r="G9639" s="108"/>
      <c r="H9639" s="109"/>
      <c r="I9639" s="109"/>
      <c r="J9639" s="109"/>
      <c r="K9639" s="105">
        <f>K9638+J9593</f>
        <v>681.8999999999993</v>
      </c>
      <c r="L9639" s="118"/>
    </row>
    <row r="9640" spans="1:12" hidden="1" outlineLevel="1" x14ac:dyDescent="0.25">
      <c r="A9640" s="98" t="str">
        <f t="shared" si="843"/>
        <v>Effekt ökning type 22/33 600 99 19</v>
      </c>
      <c r="B9640" s="103" t="str">
        <f t="shared" si="845"/>
        <v>Effekt ökning type 22/33 600</v>
      </c>
      <c r="C9640" s="99">
        <v>99</v>
      </c>
      <c r="D9640" s="99">
        <f t="shared" si="846"/>
        <v>19</v>
      </c>
      <c r="E9640" s="100">
        <f t="shared" si="844"/>
        <v>689.44999999999925</v>
      </c>
      <c r="G9640" s="108"/>
      <c r="H9640" s="109"/>
      <c r="I9640" s="109"/>
      <c r="J9640" s="109"/>
      <c r="K9640" s="105">
        <f>K9639+J9593</f>
        <v>689.44999999999925</v>
      </c>
      <c r="L9640" s="118"/>
    </row>
    <row r="9641" spans="1:12" hidden="1" outlineLevel="1" x14ac:dyDescent="0.25">
      <c r="A9641" s="110" t="str">
        <f t="shared" si="843"/>
        <v>Effekt ökning type 22/33 600 100 19</v>
      </c>
      <c r="B9641" s="111" t="str">
        <f t="shared" si="845"/>
        <v>Effekt ökning type 22/33 600</v>
      </c>
      <c r="C9641" s="112">
        <v>100</v>
      </c>
      <c r="D9641" s="112">
        <f t="shared" si="846"/>
        <v>19</v>
      </c>
      <c r="E9641" s="113">
        <f t="shared" si="844"/>
        <v>696.9999999999992</v>
      </c>
      <c r="G9641" s="114"/>
      <c r="H9641" s="115"/>
      <c r="I9641" s="115"/>
      <c r="J9641" s="115"/>
      <c r="K9641" s="116">
        <f>K9640+J9593</f>
        <v>696.9999999999992</v>
      </c>
      <c r="L9641" s="118"/>
    </row>
    <row r="9642" spans="1:12" hidden="1" outlineLevel="1" x14ac:dyDescent="0.25">
      <c r="A9642" s="98" t="str">
        <f t="shared" si="843"/>
        <v>Effekt ökning type 22/33 600 50 18</v>
      </c>
      <c r="B9642" s="117" t="str">
        <f t="shared" si="845"/>
        <v>Effekt ökning type 22/33 600</v>
      </c>
      <c r="C9642" s="99">
        <v>50</v>
      </c>
      <c r="D9642" s="99">
        <f>AC9541</f>
        <v>18</v>
      </c>
      <c r="E9642" s="100">
        <f t="shared" si="844"/>
        <v>322</v>
      </c>
      <c r="G9642" s="99">
        <f>AC9542</f>
        <v>322</v>
      </c>
      <c r="H9642" s="101"/>
      <c r="I9642" s="101"/>
      <c r="J9642" s="101"/>
      <c r="K9642" s="102">
        <f>G9642</f>
        <v>322</v>
      </c>
      <c r="L9642" s="118"/>
    </row>
    <row r="9643" spans="1:12" hidden="1" outlineLevel="1" x14ac:dyDescent="0.25">
      <c r="A9643" s="98" t="str">
        <f t="shared" si="843"/>
        <v>Effekt ökning type 22/33 600 51 18</v>
      </c>
      <c r="B9643" s="103" t="str">
        <f t="shared" si="845"/>
        <v>Effekt ökning type 22/33 600</v>
      </c>
      <c r="C9643" s="99">
        <v>51</v>
      </c>
      <c r="D9643" s="99">
        <f t="shared" ref="D9643:D9674" si="847">D9642</f>
        <v>18</v>
      </c>
      <c r="E9643" s="100">
        <f t="shared" si="844"/>
        <v>329</v>
      </c>
      <c r="G9643" s="104"/>
      <c r="H9643" s="59"/>
      <c r="I9643" s="59"/>
      <c r="J9643" s="59"/>
      <c r="K9643" s="105">
        <f>K9642+J9644</f>
        <v>329</v>
      </c>
      <c r="L9643" s="118"/>
    </row>
    <row r="9644" spans="1:12" hidden="1" outlineLevel="1" x14ac:dyDescent="0.25">
      <c r="A9644" s="98" t="str">
        <f t="shared" si="843"/>
        <v>Effekt ökning type 22/33 600 52 18</v>
      </c>
      <c r="B9644" s="103" t="str">
        <f t="shared" si="845"/>
        <v>Effekt ökning type 22/33 600</v>
      </c>
      <c r="C9644" s="99">
        <v>52</v>
      </c>
      <c r="D9644" s="99">
        <f t="shared" si="847"/>
        <v>18</v>
      </c>
      <c r="E9644" s="100">
        <f t="shared" si="844"/>
        <v>336</v>
      </c>
      <c r="G9644" s="99">
        <f>AC9543</f>
        <v>672</v>
      </c>
      <c r="H9644" s="59">
        <v>50</v>
      </c>
      <c r="I9644" s="59">
        <f>G9644-G9642</f>
        <v>350</v>
      </c>
      <c r="J9644" s="59">
        <f>I9644/H9644</f>
        <v>7</v>
      </c>
      <c r="K9644" s="105">
        <f>K9643+J9644</f>
        <v>336</v>
      </c>
      <c r="L9644" s="118"/>
    </row>
    <row r="9645" spans="1:12" hidden="1" outlineLevel="1" x14ac:dyDescent="0.25">
      <c r="A9645" s="98" t="str">
        <f t="shared" si="843"/>
        <v>Effekt ökning type 22/33 600 53 18</v>
      </c>
      <c r="B9645" s="103" t="str">
        <f t="shared" si="845"/>
        <v>Effekt ökning type 22/33 600</v>
      </c>
      <c r="C9645" s="99">
        <v>53</v>
      </c>
      <c r="D9645" s="99">
        <f t="shared" si="847"/>
        <v>18</v>
      </c>
      <c r="E9645" s="100">
        <f t="shared" si="844"/>
        <v>343</v>
      </c>
      <c r="G9645" s="108"/>
      <c r="H9645" s="109"/>
      <c r="I9645" s="109"/>
      <c r="J9645" s="109"/>
      <c r="K9645" s="105">
        <f>K9644+J9644</f>
        <v>343</v>
      </c>
      <c r="L9645" s="118"/>
    </row>
    <row r="9646" spans="1:12" hidden="1" outlineLevel="1" x14ac:dyDescent="0.25">
      <c r="A9646" s="98" t="str">
        <f t="shared" si="843"/>
        <v>Effekt ökning type 22/33 600 54 18</v>
      </c>
      <c r="B9646" s="103" t="str">
        <f t="shared" si="845"/>
        <v>Effekt ökning type 22/33 600</v>
      </c>
      <c r="C9646" s="99">
        <v>54</v>
      </c>
      <c r="D9646" s="99">
        <f t="shared" si="847"/>
        <v>18</v>
      </c>
      <c r="E9646" s="100">
        <f t="shared" si="844"/>
        <v>350</v>
      </c>
      <c r="G9646" s="108"/>
      <c r="H9646" s="109"/>
      <c r="I9646" s="109"/>
      <c r="J9646" s="109"/>
      <c r="K9646" s="105">
        <f>K9645+J9644</f>
        <v>350</v>
      </c>
      <c r="L9646" s="118"/>
    </row>
    <row r="9647" spans="1:12" hidden="1" outlineLevel="1" x14ac:dyDescent="0.25">
      <c r="A9647" s="98" t="str">
        <f t="shared" si="843"/>
        <v>Effekt ökning type 22/33 600 55 18</v>
      </c>
      <c r="B9647" s="103" t="str">
        <f t="shared" si="845"/>
        <v>Effekt ökning type 22/33 600</v>
      </c>
      <c r="C9647" s="99">
        <v>55</v>
      </c>
      <c r="D9647" s="99">
        <f t="shared" si="847"/>
        <v>18</v>
      </c>
      <c r="E9647" s="100">
        <f t="shared" si="844"/>
        <v>357</v>
      </c>
      <c r="G9647" s="104"/>
      <c r="H9647" s="59"/>
      <c r="I9647" s="59"/>
      <c r="J9647" s="59"/>
      <c r="K9647" s="105">
        <f>K9646+J9644</f>
        <v>357</v>
      </c>
      <c r="L9647" s="118"/>
    </row>
    <row r="9648" spans="1:12" hidden="1" outlineLevel="1" x14ac:dyDescent="0.25">
      <c r="A9648" s="98" t="str">
        <f t="shared" si="843"/>
        <v>Effekt ökning type 22/33 600 56 18</v>
      </c>
      <c r="B9648" s="103" t="str">
        <f t="shared" si="845"/>
        <v>Effekt ökning type 22/33 600</v>
      </c>
      <c r="C9648" s="99">
        <v>56</v>
      </c>
      <c r="D9648" s="99">
        <f t="shared" si="847"/>
        <v>18</v>
      </c>
      <c r="E9648" s="100">
        <f t="shared" si="844"/>
        <v>364</v>
      </c>
      <c r="G9648" s="104"/>
      <c r="H9648" s="59"/>
      <c r="I9648" s="59"/>
      <c r="J9648" s="59"/>
      <c r="K9648" s="105">
        <f>K9647+J9644</f>
        <v>364</v>
      </c>
      <c r="L9648" s="118"/>
    </row>
    <row r="9649" spans="1:12" hidden="1" outlineLevel="1" x14ac:dyDescent="0.25">
      <c r="A9649" s="98" t="str">
        <f t="shared" si="843"/>
        <v>Effekt ökning type 22/33 600 57 18</v>
      </c>
      <c r="B9649" s="103" t="str">
        <f t="shared" si="845"/>
        <v>Effekt ökning type 22/33 600</v>
      </c>
      <c r="C9649" s="99">
        <v>57</v>
      </c>
      <c r="D9649" s="99">
        <f t="shared" si="847"/>
        <v>18</v>
      </c>
      <c r="E9649" s="100">
        <f t="shared" si="844"/>
        <v>371</v>
      </c>
      <c r="G9649" s="104"/>
      <c r="H9649" s="59"/>
      <c r="I9649" s="59"/>
      <c r="J9649" s="59"/>
      <c r="K9649" s="105">
        <f>K9648+J9644</f>
        <v>371</v>
      </c>
      <c r="L9649" s="118"/>
    </row>
    <row r="9650" spans="1:12" hidden="1" outlineLevel="1" x14ac:dyDescent="0.25">
      <c r="A9650" s="98" t="str">
        <f t="shared" si="843"/>
        <v>Effekt ökning type 22/33 600 58 18</v>
      </c>
      <c r="B9650" s="103" t="str">
        <f t="shared" si="845"/>
        <v>Effekt ökning type 22/33 600</v>
      </c>
      <c r="C9650" s="99">
        <v>58</v>
      </c>
      <c r="D9650" s="99">
        <f t="shared" si="847"/>
        <v>18</v>
      </c>
      <c r="E9650" s="100">
        <f t="shared" si="844"/>
        <v>378</v>
      </c>
      <c r="G9650" s="104"/>
      <c r="H9650" s="59"/>
      <c r="I9650" s="59"/>
      <c r="J9650" s="59"/>
      <c r="K9650" s="105">
        <f>K9649+J9644</f>
        <v>378</v>
      </c>
      <c r="L9650" s="118"/>
    </row>
    <row r="9651" spans="1:12" hidden="1" outlineLevel="1" x14ac:dyDescent="0.25">
      <c r="A9651" s="98" t="str">
        <f t="shared" si="843"/>
        <v>Effekt ökning type 22/33 600 59 18</v>
      </c>
      <c r="B9651" s="103" t="str">
        <f t="shared" si="845"/>
        <v>Effekt ökning type 22/33 600</v>
      </c>
      <c r="C9651" s="99">
        <v>59</v>
      </c>
      <c r="D9651" s="99">
        <f t="shared" si="847"/>
        <v>18</v>
      </c>
      <c r="E9651" s="100">
        <f t="shared" si="844"/>
        <v>385</v>
      </c>
      <c r="G9651" s="104"/>
      <c r="H9651" s="59"/>
      <c r="I9651" s="59"/>
      <c r="J9651" s="59"/>
      <c r="K9651" s="105">
        <f>K9650+J9644</f>
        <v>385</v>
      </c>
      <c r="L9651" s="118"/>
    </row>
    <row r="9652" spans="1:12" hidden="1" outlineLevel="1" x14ac:dyDescent="0.25">
      <c r="A9652" s="98" t="str">
        <f t="shared" si="843"/>
        <v>Effekt ökning type 22/33 600 60 18</v>
      </c>
      <c r="B9652" s="103" t="str">
        <f t="shared" si="845"/>
        <v>Effekt ökning type 22/33 600</v>
      </c>
      <c r="C9652" s="99">
        <v>60</v>
      </c>
      <c r="D9652" s="99">
        <f t="shared" si="847"/>
        <v>18</v>
      </c>
      <c r="E9652" s="100">
        <f t="shared" si="844"/>
        <v>392</v>
      </c>
      <c r="G9652" s="108"/>
      <c r="H9652" s="59"/>
      <c r="I9652" s="59"/>
      <c r="J9652" s="59"/>
      <c r="K9652" s="105">
        <f>K9651+J9644</f>
        <v>392</v>
      </c>
      <c r="L9652" s="118"/>
    </row>
    <row r="9653" spans="1:12" hidden="1" outlineLevel="1" x14ac:dyDescent="0.25">
      <c r="A9653" s="98" t="str">
        <f t="shared" si="843"/>
        <v>Effekt ökning type 22/33 600 61 18</v>
      </c>
      <c r="B9653" s="103" t="str">
        <f t="shared" si="845"/>
        <v>Effekt ökning type 22/33 600</v>
      </c>
      <c r="C9653" s="99">
        <v>61</v>
      </c>
      <c r="D9653" s="99">
        <f t="shared" si="847"/>
        <v>18</v>
      </c>
      <c r="E9653" s="100">
        <f t="shared" si="844"/>
        <v>399</v>
      </c>
      <c r="G9653" s="108"/>
      <c r="H9653" s="109"/>
      <c r="I9653" s="109"/>
      <c r="J9653" s="109"/>
      <c r="K9653" s="105">
        <f>K9652+J9644</f>
        <v>399</v>
      </c>
      <c r="L9653" s="118"/>
    </row>
    <row r="9654" spans="1:12" hidden="1" outlineLevel="1" x14ac:dyDescent="0.25">
      <c r="A9654" s="98" t="str">
        <f t="shared" si="843"/>
        <v>Effekt ökning type 22/33 600 62 18</v>
      </c>
      <c r="B9654" s="103" t="str">
        <f t="shared" si="845"/>
        <v>Effekt ökning type 22/33 600</v>
      </c>
      <c r="C9654" s="99">
        <v>62</v>
      </c>
      <c r="D9654" s="99">
        <f t="shared" si="847"/>
        <v>18</v>
      </c>
      <c r="E9654" s="100">
        <f t="shared" si="844"/>
        <v>406</v>
      </c>
      <c r="G9654" s="108"/>
      <c r="H9654" s="109"/>
      <c r="I9654" s="109"/>
      <c r="J9654" s="109"/>
      <c r="K9654" s="105">
        <f>K9653+J9644</f>
        <v>406</v>
      </c>
      <c r="L9654" s="118"/>
    </row>
    <row r="9655" spans="1:12" hidden="1" outlineLevel="1" x14ac:dyDescent="0.25">
      <c r="A9655" s="98" t="str">
        <f t="shared" si="843"/>
        <v>Effekt ökning type 22/33 600 63 18</v>
      </c>
      <c r="B9655" s="103" t="str">
        <f t="shared" si="845"/>
        <v>Effekt ökning type 22/33 600</v>
      </c>
      <c r="C9655" s="99">
        <v>63</v>
      </c>
      <c r="D9655" s="99">
        <f t="shared" si="847"/>
        <v>18</v>
      </c>
      <c r="E9655" s="100">
        <f t="shared" si="844"/>
        <v>413</v>
      </c>
      <c r="G9655" s="108"/>
      <c r="H9655" s="109"/>
      <c r="I9655" s="109"/>
      <c r="J9655" s="109"/>
      <c r="K9655" s="105">
        <f>K9654+J9644</f>
        <v>413</v>
      </c>
      <c r="L9655" s="118"/>
    </row>
    <row r="9656" spans="1:12" hidden="1" outlineLevel="1" x14ac:dyDescent="0.25">
      <c r="A9656" s="98" t="str">
        <f t="shared" si="843"/>
        <v>Effekt ökning type 22/33 600 64 18</v>
      </c>
      <c r="B9656" s="103" t="str">
        <f t="shared" si="845"/>
        <v>Effekt ökning type 22/33 600</v>
      </c>
      <c r="C9656" s="99">
        <v>64</v>
      </c>
      <c r="D9656" s="99">
        <f t="shared" si="847"/>
        <v>18</v>
      </c>
      <c r="E9656" s="100">
        <f t="shared" si="844"/>
        <v>420</v>
      </c>
      <c r="G9656" s="108"/>
      <c r="H9656" s="109"/>
      <c r="I9656" s="109"/>
      <c r="J9656" s="109"/>
      <c r="K9656" s="105">
        <f>K9655+J9644</f>
        <v>420</v>
      </c>
      <c r="L9656" s="118"/>
    </row>
    <row r="9657" spans="1:12" hidden="1" outlineLevel="1" x14ac:dyDescent="0.25">
      <c r="A9657" s="98" t="str">
        <f t="shared" si="843"/>
        <v>Effekt ökning type 22/33 600 65 18</v>
      </c>
      <c r="B9657" s="103" t="str">
        <f t="shared" si="845"/>
        <v>Effekt ökning type 22/33 600</v>
      </c>
      <c r="C9657" s="99">
        <v>65</v>
      </c>
      <c r="D9657" s="99">
        <f t="shared" si="847"/>
        <v>18</v>
      </c>
      <c r="E9657" s="100">
        <f t="shared" si="844"/>
        <v>427</v>
      </c>
      <c r="G9657" s="108"/>
      <c r="H9657" s="109"/>
      <c r="I9657" s="109"/>
      <c r="J9657" s="109"/>
      <c r="K9657" s="105">
        <f>K9656+J9644</f>
        <v>427</v>
      </c>
      <c r="L9657" s="118"/>
    </row>
    <row r="9658" spans="1:12" hidden="1" outlineLevel="1" x14ac:dyDescent="0.25">
      <c r="A9658" s="98" t="str">
        <f t="shared" si="843"/>
        <v>Effekt ökning type 22/33 600 66 18</v>
      </c>
      <c r="B9658" s="103" t="str">
        <f t="shared" si="845"/>
        <v>Effekt ökning type 22/33 600</v>
      </c>
      <c r="C9658" s="99">
        <v>66</v>
      </c>
      <c r="D9658" s="99">
        <f t="shared" si="847"/>
        <v>18</v>
      </c>
      <c r="E9658" s="100">
        <f t="shared" si="844"/>
        <v>434</v>
      </c>
      <c r="G9658" s="108"/>
      <c r="H9658" s="109"/>
      <c r="I9658" s="109"/>
      <c r="J9658" s="109"/>
      <c r="K9658" s="105">
        <f>K9657+J9644</f>
        <v>434</v>
      </c>
      <c r="L9658" s="118"/>
    </row>
    <row r="9659" spans="1:12" hidden="1" outlineLevel="1" x14ac:dyDescent="0.25">
      <c r="A9659" s="98" t="str">
        <f t="shared" si="843"/>
        <v>Effekt ökning type 22/33 600 67 18</v>
      </c>
      <c r="B9659" s="103" t="str">
        <f t="shared" si="845"/>
        <v>Effekt ökning type 22/33 600</v>
      </c>
      <c r="C9659" s="99">
        <v>67</v>
      </c>
      <c r="D9659" s="99">
        <f t="shared" si="847"/>
        <v>18</v>
      </c>
      <c r="E9659" s="100">
        <f t="shared" si="844"/>
        <v>441</v>
      </c>
      <c r="G9659" s="108"/>
      <c r="H9659" s="109"/>
      <c r="I9659" s="109"/>
      <c r="J9659" s="109"/>
      <c r="K9659" s="105">
        <f>K9658+J9644</f>
        <v>441</v>
      </c>
      <c r="L9659" s="118"/>
    </row>
    <row r="9660" spans="1:12" hidden="1" outlineLevel="1" x14ac:dyDescent="0.25">
      <c r="A9660" s="98" t="str">
        <f t="shared" si="843"/>
        <v>Effekt ökning type 22/33 600 68 18</v>
      </c>
      <c r="B9660" s="103" t="str">
        <f t="shared" si="845"/>
        <v>Effekt ökning type 22/33 600</v>
      </c>
      <c r="C9660" s="99">
        <v>68</v>
      </c>
      <c r="D9660" s="99">
        <f t="shared" si="847"/>
        <v>18</v>
      </c>
      <c r="E9660" s="100">
        <f t="shared" si="844"/>
        <v>448</v>
      </c>
      <c r="G9660" s="108"/>
      <c r="H9660" s="109"/>
      <c r="I9660" s="109"/>
      <c r="J9660" s="109"/>
      <c r="K9660" s="105">
        <f>K9659+J9644</f>
        <v>448</v>
      </c>
      <c r="L9660" s="118"/>
    </row>
    <row r="9661" spans="1:12" hidden="1" outlineLevel="1" x14ac:dyDescent="0.25">
      <c r="A9661" s="98" t="str">
        <f t="shared" si="843"/>
        <v>Effekt ökning type 22/33 600 69 18</v>
      </c>
      <c r="B9661" s="103" t="str">
        <f t="shared" si="845"/>
        <v>Effekt ökning type 22/33 600</v>
      </c>
      <c r="C9661" s="99">
        <v>69</v>
      </c>
      <c r="D9661" s="99">
        <f t="shared" si="847"/>
        <v>18</v>
      </c>
      <c r="E9661" s="100">
        <f t="shared" si="844"/>
        <v>455</v>
      </c>
      <c r="G9661" s="108"/>
      <c r="H9661" s="109"/>
      <c r="I9661" s="109"/>
      <c r="J9661" s="109"/>
      <c r="K9661" s="105">
        <f>K9660+J9644</f>
        <v>455</v>
      </c>
      <c r="L9661" s="118"/>
    </row>
    <row r="9662" spans="1:12" hidden="1" outlineLevel="1" x14ac:dyDescent="0.25">
      <c r="A9662" s="98" t="str">
        <f t="shared" si="843"/>
        <v>Effekt ökning type 22/33 600 70 18</v>
      </c>
      <c r="B9662" s="103" t="str">
        <f t="shared" si="845"/>
        <v>Effekt ökning type 22/33 600</v>
      </c>
      <c r="C9662" s="99">
        <v>70</v>
      </c>
      <c r="D9662" s="99">
        <f t="shared" si="847"/>
        <v>18</v>
      </c>
      <c r="E9662" s="100">
        <f t="shared" si="844"/>
        <v>462</v>
      </c>
      <c r="G9662" s="108"/>
      <c r="H9662" s="109"/>
      <c r="I9662" s="109"/>
      <c r="J9662" s="109"/>
      <c r="K9662" s="105">
        <f>K9661+J9644</f>
        <v>462</v>
      </c>
      <c r="L9662" s="118"/>
    </row>
    <row r="9663" spans="1:12" hidden="1" outlineLevel="1" x14ac:dyDescent="0.25">
      <c r="A9663" s="98" t="str">
        <f t="shared" si="843"/>
        <v>Effekt ökning type 22/33 600 71 18</v>
      </c>
      <c r="B9663" s="103" t="str">
        <f t="shared" si="845"/>
        <v>Effekt ökning type 22/33 600</v>
      </c>
      <c r="C9663" s="99">
        <v>71</v>
      </c>
      <c r="D9663" s="99">
        <f t="shared" si="847"/>
        <v>18</v>
      </c>
      <c r="E9663" s="100">
        <f t="shared" si="844"/>
        <v>469</v>
      </c>
      <c r="G9663" s="108"/>
      <c r="H9663" s="109"/>
      <c r="I9663" s="109"/>
      <c r="J9663" s="109"/>
      <c r="K9663" s="105">
        <f>K9662+J9644</f>
        <v>469</v>
      </c>
      <c r="L9663" s="118"/>
    </row>
    <row r="9664" spans="1:12" hidden="1" outlineLevel="1" x14ac:dyDescent="0.25">
      <c r="A9664" s="98" t="str">
        <f t="shared" si="843"/>
        <v>Effekt ökning type 22/33 600 72 18</v>
      </c>
      <c r="B9664" s="103" t="str">
        <f t="shared" si="845"/>
        <v>Effekt ökning type 22/33 600</v>
      </c>
      <c r="C9664" s="99">
        <v>72</v>
      </c>
      <c r="D9664" s="99">
        <f t="shared" si="847"/>
        <v>18</v>
      </c>
      <c r="E9664" s="100">
        <f t="shared" si="844"/>
        <v>476</v>
      </c>
      <c r="G9664" s="108"/>
      <c r="H9664" s="109"/>
      <c r="I9664" s="109"/>
      <c r="J9664" s="109"/>
      <c r="K9664" s="105">
        <f>K9663+J9644</f>
        <v>476</v>
      </c>
      <c r="L9664" s="118"/>
    </row>
    <row r="9665" spans="1:12" hidden="1" outlineLevel="1" x14ac:dyDescent="0.25">
      <c r="A9665" s="98" t="str">
        <f t="shared" si="843"/>
        <v>Effekt ökning type 22/33 600 73 18</v>
      </c>
      <c r="B9665" s="103" t="str">
        <f t="shared" si="845"/>
        <v>Effekt ökning type 22/33 600</v>
      </c>
      <c r="C9665" s="99">
        <v>73</v>
      </c>
      <c r="D9665" s="99">
        <f t="shared" si="847"/>
        <v>18</v>
      </c>
      <c r="E9665" s="100">
        <f t="shared" si="844"/>
        <v>483</v>
      </c>
      <c r="G9665" s="108"/>
      <c r="H9665" s="109"/>
      <c r="I9665" s="109"/>
      <c r="J9665" s="109"/>
      <c r="K9665" s="105">
        <f>K9664+J9644</f>
        <v>483</v>
      </c>
      <c r="L9665" s="118"/>
    </row>
    <row r="9666" spans="1:12" hidden="1" outlineLevel="1" x14ac:dyDescent="0.25">
      <c r="A9666" s="98" t="str">
        <f t="shared" si="843"/>
        <v>Effekt ökning type 22/33 600 74 18</v>
      </c>
      <c r="B9666" s="103" t="str">
        <f t="shared" si="845"/>
        <v>Effekt ökning type 22/33 600</v>
      </c>
      <c r="C9666" s="99">
        <v>74</v>
      </c>
      <c r="D9666" s="99">
        <f t="shared" si="847"/>
        <v>18</v>
      </c>
      <c r="E9666" s="100">
        <f t="shared" si="844"/>
        <v>490</v>
      </c>
      <c r="G9666" s="108"/>
      <c r="H9666" s="109"/>
      <c r="I9666" s="109"/>
      <c r="J9666" s="109"/>
      <c r="K9666" s="105">
        <f>K9665+J9644</f>
        <v>490</v>
      </c>
      <c r="L9666" s="118"/>
    </row>
    <row r="9667" spans="1:12" hidden="1" outlineLevel="1" x14ac:dyDescent="0.25">
      <c r="A9667" s="98" t="str">
        <f t="shared" ref="A9667:A9730" si="848">CONCATENATE(B9667," ",C9667," ",D9667)</f>
        <v>Effekt ökning type 22/33 600 75 18</v>
      </c>
      <c r="B9667" s="103" t="str">
        <f t="shared" si="845"/>
        <v>Effekt ökning type 22/33 600</v>
      </c>
      <c r="C9667" s="99">
        <v>75</v>
      </c>
      <c r="D9667" s="99">
        <f t="shared" si="847"/>
        <v>18</v>
      </c>
      <c r="E9667" s="100">
        <f t="shared" ref="E9667:E9730" si="849">K9667</f>
        <v>497</v>
      </c>
      <c r="G9667" s="108"/>
      <c r="H9667" s="109"/>
      <c r="I9667" s="109"/>
      <c r="J9667" s="109"/>
      <c r="K9667" s="105">
        <f>K9666+J9644</f>
        <v>497</v>
      </c>
      <c r="L9667" s="118"/>
    </row>
    <row r="9668" spans="1:12" hidden="1" outlineLevel="1" x14ac:dyDescent="0.25">
      <c r="A9668" s="98" t="str">
        <f t="shared" si="848"/>
        <v>Effekt ökning type 22/33 600 76 18</v>
      </c>
      <c r="B9668" s="103" t="str">
        <f t="shared" si="845"/>
        <v>Effekt ökning type 22/33 600</v>
      </c>
      <c r="C9668" s="99">
        <v>76</v>
      </c>
      <c r="D9668" s="99">
        <f t="shared" si="847"/>
        <v>18</v>
      </c>
      <c r="E9668" s="100">
        <f t="shared" si="849"/>
        <v>504</v>
      </c>
      <c r="G9668" s="108"/>
      <c r="H9668" s="109"/>
      <c r="I9668" s="109"/>
      <c r="J9668" s="109"/>
      <c r="K9668" s="105">
        <f>K9667+J9644</f>
        <v>504</v>
      </c>
      <c r="L9668" s="118"/>
    </row>
    <row r="9669" spans="1:12" hidden="1" outlineLevel="1" x14ac:dyDescent="0.25">
      <c r="A9669" s="98" t="str">
        <f t="shared" si="848"/>
        <v>Effekt ökning type 22/33 600 77 18</v>
      </c>
      <c r="B9669" s="103" t="str">
        <f t="shared" ref="B9669:B9732" si="850">B9668</f>
        <v>Effekt ökning type 22/33 600</v>
      </c>
      <c r="C9669" s="99">
        <v>77</v>
      </c>
      <c r="D9669" s="99">
        <f t="shared" si="847"/>
        <v>18</v>
      </c>
      <c r="E9669" s="100">
        <f t="shared" si="849"/>
        <v>511</v>
      </c>
      <c r="G9669" s="108"/>
      <c r="H9669" s="109"/>
      <c r="I9669" s="109"/>
      <c r="J9669" s="109"/>
      <c r="K9669" s="105">
        <f>K9668+J9644</f>
        <v>511</v>
      </c>
      <c r="L9669" s="118"/>
    </row>
    <row r="9670" spans="1:12" hidden="1" outlineLevel="1" x14ac:dyDescent="0.25">
      <c r="A9670" s="98" t="str">
        <f t="shared" si="848"/>
        <v>Effekt ökning type 22/33 600 78 18</v>
      </c>
      <c r="B9670" s="103" t="str">
        <f t="shared" si="850"/>
        <v>Effekt ökning type 22/33 600</v>
      </c>
      <c r="C9670" s="99">
        <v>78</v>
      </c>
      <c r="D9670" s="99">
        <f t="shared" si="847"/>
        <v>18</v>
      </c>
      <c r="E9670" s="100">
        <f t="shared" si="849"/>
        <v>518</v>
      </c>
      <c r="G9670" s="108"/>
      <c r="H9670" s="109"/>
      <c r="I9670" s="109"/>
      <c r="J9670" s="109"/>
      <c r="K9670" s="105">
        <f>K9669+J9644</f>
        <v>518</v>
      </c>
      <c r="L9670" s="118"/>
    </row>
    <row r="9671" spans="1:12" hidden="1" outlineLevel="1" x14ac:dyDescent="0.25">
      <c r="A9671" s="98" t="str">
        <f t="shared" si="848"/>
        <v>Effekt ökning type 22/33 600 79 18</v>
      </c>
      <c r="B9671" s="103" t="str">
        <f t="shared" si="850"/>
        <v>Effekt ökning type 22/33 600</v>
      </c>
      <c r="C9671" s="99">
        <v>79</v>
      </c>
      <c r="D9671" s="99">
        <f t="shared" si="847"/>
        <v>18</v>
      </c>
      <c r="E9671" s="100">
        <f t="shared" si="849"/>
        <v>525</v>
      </c>
      <c r="G9671" s="108"/>
      <c r="H9671" s="109"/>
      <c r="I9671" s="109"/>
      <c r="J9671" s="109"/>
      <c r="K9671" s="105">
        <f>K9670+J9644</f>
        <v>525</v>
      </c>
      <c r="L9671" s="118"/>
    </row>
    <row r="9672" spans="1:12" hidden="1" outlineLevel="1" x14ac:dyDescent="0.25">
      <c r="A9672" s="98" t="str">
        <f t="shared" si="848"/>
        <v>Effekt ökning type 22/33 600 80 18</v>
      </c>
      <c r="B9672" s="103" t="str">
        <f t="shared" si="850"/>
        <v>Effekt ökning type 22/33 600</v>
      </c>
      <c r="C9672" s="99">
        <v>80</v>
      </c>
      <c r="D9672" s="99">
        <f t="shared" si="847"/>
        <v>18</v>
      </c>
      <c r="E9672" s="100">
        <f t="shared" si="849"/>
        <v>532</v>
      </c>
      <c r="G9672" s="108"/>
      <c r="H9672" s="109"/>
      <c r="I9672" s="109"/>
      <c r="J9672" s="109"/>
      <c r="K9672" s="105">
        <f>K9671+J9644</f>
        <v>532</v>
      </c>
      <c r="L9672" s="118"/>
    </row>
    <row r="9673" spans="1:12" hidden="1" outlineLevel="1" x14ac:dyDescent="0.25">
      <c r="A9673" s="98" t="str">
        <f t="shared" si="848"/>
        <v>Effekt ökning type 22/33 600 81 18</v>
      </c>
      <c r="B9673" s="103" t="str">
        <f t="shared" si="850"/>
        <v>Effekt ökning type 22/33 600</v>
      </c>
      <c r="C9673" s="99">
        <v>81</v>
      </c>
      <c r="D9673" s="99">
        <f t="shared" si="847"/>
        <v>18</v>
      </c>
      <c r="E9673" s="100">
        <f t="shared" si="849"/>
        <v>539</v>
      </c>
      <c r="G9673" s="108"/>
      <c r="H9673" s="109"/>
      <c r="I9673" s="109"/>
      <c r="J9673" s="109"/>
      <c r="K9673" s="105">
        <f>K9672+J9644</f>
        <v>539</v>
      </c>
      <c r="L9673" s="118"/>
    </row>
    <row r="9674" spans="1:12" hidden="1" outlineLevel="1" x14ac:dyDescent="0.25">
      <c r="A9674" s="98" t="str">
        <f t="shared" si="848"/>
        <v>Effekt ökning type 22/33 600 82 18</v>
      </c>
      <c r="B9674" s="103" t="str">
        <f t="shared" si="850"/>
        <v>Effekt ökning type 22/33 600</v>
      </c>
      <c r="C9674" s="99">
        <v>82</v>
      </c>
      <c r="D9674" s="99">
        <f t="shared" si="847"/>
        <v>18</v>
      </c>
      <c r="E9674" s="100">
        <f t="shared" si="849"/>
        <v>546</v>
      </c>
      <c r="G9674" s="108"/>
      <c r="H9674" s="109"/>
      <c r="I9674" s="109"/>
      <c r="J9674" s="109"/>
      <c r="K9674" s="105">
        <f>K9673+J9644</f>
        <v>546</v>
      </c>
      <c r="L9674" s="118"/>
    </row>
    <row r="9675" spans="1:12" hidden="1" outlineLevel="1" x14ac:dyDescent="0.25">
      <c r="A9675" s="98" t="str">
        <f t="shared" si="848"/>
        <v>Effekt ökning type 22/33 600 83 18</v>
      </c>
      <c r="B9675" s="103" t="str">
        <f t="shared" si="850"/>
        <v>Effekt ökning type 22/33 600</v>
      </c>
      <c r="C9675" s="99">
        <v>83</v>
      </c>
      <c r="D9675" s="99">
        <f t="shared" ref="D9675:D9692" si="851">D9674</f>
        <v>18</v>
      </c>
      <c r="E9675" s="100">
        <f t="shared" si="849"/>
        <v>553</v>
      </c>
      <c r="G9675" s="108"/>
      <c r="H9675" s="109"/>
      <c r="I9675" s="109"/>
      <c r="J9675" s="109"/>
      <c r="K9675" s="105">
        <f>K9674+J9644</f>
        <v>553</v>
      </c>
      <c r="L9675" s="118"/>
    </row>
    <row r="9676" spans="1:12" hidden="1" outlineLevel="1" x14ac:dyDescent="0.25">
      <c r="A9676" s="98" t="str">
        <f t="shared" si="848"/>
        <v>Effekt ökning type 22/33 600 84 18</v>
      </c>
      <c r="B9676" s="103" t="str">
        <f t="shared" si="850"/>
        <v>Effekt ökning type 22/33 600</v>
      </c>
      <c r="C9676" s="99">
        <v>84</v>
      </c>
      <c r="D9676" s="99">
        <f t="shared" si="851"/>
        <v>18</v>
      </c>
      <c r="E9676" s="100">
        <f t="shared" si="849"/>
        <v>560</v>
      </c>
      <c r="G9676" s="108"/>
      <c r="H9676" s="109"/>
      <c r="I9676" s="109"/>
      <c r="J9676" s="109"/>
      <c r="K9676" s="105">
        <f>K9675+J9644</f>
        <v>560</v>
      </c>
      <c r="L9676" s="118"/>
    </row>
    <row r="9677" spans="1:12" hidden="1" outlineLevel="1" x14ac:dyDescent="0.25">
      <c r="A9677" s="98" t="str">
        <f t="shared" si="848"/>
        <v>Effekt ökning type 22/33 600 85 18</v>
      </c>
      <c r="B9677" s="103" t="str">
        <f t="shared" si="850"/>
        <v>Effekt ökning type 22/33 600</v>
      </c>
      <c r="C9677" s="99">
        <v>85</v>
      </c>
      <c r="D9677" s="99">
        <f t="shared" si="851"/>
        <v>18</v>
      </c>
      <c r="E9677" s="100">
        <f t="shared" si="849"/>
        <v>567</v>
      </c>
      <c r="G9677" s="108"/>
      <c r="H9677" s="109"/>
      <c r="I9677" s="109"/>
      <c r="J9677" s="109"/>
      <c r="K9677" s="105">
        <f>K9676+J9644</f>
        <v>567</v>
      </c>
      <c r="L9677" s="118"/>
    </row>
    <row r="9678" spans="1:12" hidden="1" outlineLevel="1" x14ac:dyDescent="0.25">
      <c r="A9678" s="98" t="str">
        <f t="shared" si="848"/>
        <v>Effekt ökning type 22/33 600 86 18</v>
      </c>
      <c r="B9678" s="103" t="str">
        <f t="shared" si="850"/>
        <v>Effekt ökning type 22/33 600</v>
      </c>
      <c r="C9678" s="99">
        <v>86</v>
      </c>
      <c r="D9678" s="99">
        <f t="shared" si="851"/>
        <v>18</v>
      </c>
      <c r="E9678" s="100">
        <f t="shared" si="849"/>
        <v>574</v>
      </c>
      <c r="G9678" s="108"/>
      <c r="H9678" s="109"/>
      <c r="I9678" s="109"/>
      <c r="J9678" s="109"/>
      <c r="K9678" s="105">
        <f>K9677+J9644</f>
        <v>574</v>
      </c>
      <c r="L9678" s="118"/>
    </row>
    <row r="9679" spans="1:12" hidden="1" outlineLevel="1" x14ac:dyDescent="0.25">
      <c r="A9679" s="98" t="str">
        <f t="shared" si="848"/>
        <v>Effekt ökning type 22/33 600 87 18</v>
      </c>
      <c r="B9679" s="103" t="str">
        <f t="shared" si="850"/>
        <v>Effekt ökning type 22/33 600</v>
      </c>
      <c r="C9679" s="99">
        <v>87</v>
      </c>
      <c r="D9679" s="99">
        <f t="shared" si="851"/>
        <v>18</v>
      </c>
      <c r="E9679" s="100">
        <f t="shared" si="849"/>
        <v>581</v>
      </c>
      <c r="G9679" s="108"/>
      <c r="H9679" s="109"/>
      <c r="I9679" s="109"/>
      <c r="J9679" s="109"/>
      <c r="K9679" s="105">
        <f>K9678+J9644</f>
        <v>581</v>
      </c>
      <c r="L9679" s="118"/>
    </row>
    <row r="9680" spans="1:12" hidden="1" outlineLevel="1" x14ac:dyDescent="0.25">
      <c r="A9680" s="98" t="str">
        <f t="shared" si="848"/>
        <v>Effekt ökning type 22/33 600 88 18</v>
      </c>
      <c r="B9680" s="103" t="str">
        <f t="shared" si="850"/>
        <v>Effekt ökning type 22/33 600</v>
      </c>
      <c r="C9680" s="99">
        <v>88</v>
      </c>
      <c r="D9680" s="99">
        <f t="shared" si="851"/>
        <v>18</v>
      </c>
      <c r="E9680" s="100">
        <f t="shared" si="849"/>
        <v>588</v>
      </c>
      <c r="G9680" s="108"/>
      <c r="H9680" s="109"/>
      <c r="I9680" s="109"/>
      <c r="J9680" s="109"/>
      <c r="K9680" s="105">
        <f>K9679+J9644</f>
        <v>588</v>
      </c>
      <c r="L9680" s="118"/>
    </row>
    <row r="9681" spans="1:12" hidden="1" outlineLevel="1" x14ac:dyDescent="0.25">
      <c r="A9681" s="98" t="str">
        <f t="shared" si="848"/>
        <v>Effekt ökning type 22/33 600 89 18</v>
      </c>
      <c r="B9681" s="103" t="str">
        <f t="shared" si="850"/>
        <v>Effekt ökning type 22/33 600</v>
      </c>
      <c r="C9681" s="99">
        <v>89</v>
      </c>
      <c r="D9681" s="99">
        <f t="shared" si="851"/>
        <v>18</v>
      </c>
      <c r="E9681" s="100">
        <f t="shared" si="849"/>
        <v>595</v>
      </c>
      <c r="G9681" s="108"/>
      <c r="H9681" s="109"/>
      <c r="I9681" s="109"/>
      <c r="J9681" s="109"/>
      <c r="K9681" s="105">
        <f>K9680+J9644</f>
        <v>595</v>
      </c>
      <c r="L9681" s="118"/>
    </row>
    <row r="9682" spans="1:12" hidden="1" outlineLevel="1" x14ac:dyDescent="0.25">
      <c r="A9682" s="98" t="str">
        <f t="shared" si="848"/>
        <v>Effekt ökning type 22/33 600 90 18</v>
      </c>
      <c r="B9682" s="103" t="str">
        <f t="shared" si="850"/>
        <v>Effekt ökning type 22/33 600</v>
      </c>
      <c r="C9682" s="99">
        <v>90</v>
      </c>
      <c r="D9682" s="99">
        <f t="shared" si="851"/>
        <v>18</v>
      </c>
      <c r="E9682" s="100">
        <f t="shared" si="849"/>
        <v>602</v>
      </c>
      <c r="G9682" s="108"/>
      <c r="H9682" s="109"/>
      <c r="I9682" s="109"/>
      <c r="J9682" s="109"/>
      <c r="K9682" s="105">
        <f>K9681+J9644</f>
        <v>602</v>
      </c>
      <c r="L9682" s="118"/>
    </row>
    <row r="9683" spans="1:12" hidden="1" outlineLevel="1" x14ac:dyDescent="0.25">
      <c r="A9683" s="98" t="str">
        <f t="shared" si="848"/>
        <v>Effekt ökning type 22/33 600 91 18</v>
      </c>
      <c r="B9683" s="103" t="str">
        <f t="shared" si="850"/>
        <v>Effekt ökning type 22/33 600</v>
      </c>
      <c r="C9683" s="99">
        <v>91</v>
      </c>
      <c r="D9683" s="99">
        <f t="shared" si="851"/>
        <v>18</v>
      </c>
      <c r="E9683" s="100">
        <f t="shared" si="849"/>
        <v>609</v>
      </c>
      <c r="G9683" s="108"/>
      <c r="H9683" s="109"/>
      <c r="I9683" s="109"/>
      <c r="J9683" s="109"/>
      <c r="K9683" s="105">
        <f>K9682+J9644</f>
        <v>609</v>
      </c>
      <c r="L9683" s="118"/>
    </row>
    <row r="9684" spans="1:12" hidden="1" outlineLevel="1" x14ac:dyDescent="0.25">
      <c r="A9684" s="98" t="str">
        <f t="shared" si="848"/>
        <v>Effekt ökning type 22/33 600 92 18</v>
      </c>
      <c r="B9684" s="103" t="str">
        <f t="shared" si="850"/>
        <v>Effekt ökning type 22/33 600</v>
      </c>
      <c r="C9684" s="99">
        <v>92</v>
      </c>
      <c r="D9684" s="99">
        <f t="shared" si="851"/>
        <v>18</v>
      </c>
      <c r="E9684" s="100">
        <f t="shared" si="849"/>
        <v>616</v>
      </c>
      <c r="G9684" s="108"/>
      <c r="H9684" s="109"/>
      <c r="I9684" s="109"/>
      <c r="J9684" s="109"/>
      <c r="K9684" s="105">
        <f>K9683+J9644</f>
        <v>616</v>
      </c>
      <c r="L9684" s="118"/>
    </row>
    <row r="9685" spans="1:12" hidden="1" outlineLevel="1" x14ac:dyDescent="0.25">
      <c r="A9685" s="98" t="str">
        <f t="shared" si="848"/>
        <v>Effekt ökning type 22/33 600 93 18</v>
      </c>
      <c r="B9685" s="103" t="str">
        <f t="shared" si="850"/>
        <v>Effekt ökning type 22/33 600</v>
      </c>
      <c r="C9685" s="99">
        <v>93</v>
      </c>
      <c r="D9685" s="99">
        <f t="shared" si="851"/>
        <v>18</v>
      </c>
      <c r="E9685" s="100">
        <f t="shared" si="849"/>
        <v>623</v>
      </c>
      <c r="G9685" s="108"/>
      <c r="H9685" s="109"/>
      <c r="I9685" s="109"/>
      <c r="J9685" s="109"/>
      <c r="K9685" s="105">
        <f>K9684+J9644</f>
        <v>623</v>
      </c>
      <c r="L9685" s="118"/>
    </row>
    <row r="9686" spans="1:12" hidden="1" outlineLevel="1" x14ac:dyDescent="0.25">
      <c r="A9686" s="98" t="str">
        <f t="shared" si="848"/>
        <v>Effekt ökning type 22/33 600 94 18</v>
      </c>
      <c r="B9686" s="103" t="str">
        <f t="shared" si="850"/>
        <v>Effekt ökning type 22/33 600</v>
      </c>
      <c r="C9686" s="99">
        <v>94</v>
      </c>
      <c r="D9686" s="99">
        <f t="shared" si="851"/>
        <v>18</v>
      </c>
      <c r="E9686" s="100">
        <f t="shared" si="849"/>
        <v>630</v>
      </c>
      <c r="G9686" s="108"/>
      <c r="H9686" s="109"/>
      <c r="I9686" s="109"/>
      <c r="J9686" s="109"/>
      <c r="K9686" s="105">
        <f>K9685+J9644</f>
        <v>630</v>
      </c>
      <c r="L9686" s="118"/>
    </row>
    <row r="9687" spans="1:12" hidden="1" outlineLevel="1" x14ac:dyDescent="0.25">
      <c r="A9687" s="98" t="str">
        <f t="shared" si="848"/>
        <v>Effekt ökning type 22/33 600 95 18</v>
      </c>
      <c r="B9687" s="103" t="str">
        <f t="shared" si="850"/>
        <v>Effekt ökning type 22/33 600</v>
      </c>
      <c r="C9687" s="99">
        <v>95</v>
      </c>
      <c r="D9687" s="99">
        <f t="shared" si="851"/>
        <v>18</v>
      </c>
      <c r="E9687" s="100">
        <f t="shared" si="849"/>
        <v>637</v>
      </c>
      <c r="G9687" s="108"/>
      <c r="H9687" s="109"/>
      <c r="I9687" s="109"/>
      <c r="J9687" s="109"/>
      <c r="K9687" s="105">
        <f>K9686+J9644</f>
        <v>637</v>
      </c>
      <c r="L9687" s="118"/>
    </row>
    <row r="9688" spans="1:12" hidden="1" outlineLevel="1" x14ac:dyDescent="0.25">
      <c r="A9688" s="98" t="str">
        <f t="shared" si="848"/>
        <v>Effekt ökning type 22/33 600 96 18</v>
      </c>
      <c r="B9688" s="103" t="str">
        <f t="shared" si="850"/>
        <v>Effekt ökning type 22/33 600</v>
      </c>
      <c r="C9688" s="99">
        <v>96</v>
      </c>
      <c r="D9688" s="99">
        <f t="shared" si="851"/>
        <v>18</v>
      </c>
      <c r="E9688" s="100">
        <f t="shared" si="849"/>
        <v>644</v>
      </c>
      <c r="G9688" s="108"/>
      <c r="H9688" s="109"/>
      <c r="I9688" s="109"/>
      <c r="J9688" s="109"/>
      <c r="K9688" s="105">
        <f>K9687+J9644</f>
        <v>644</v>
      </c>
      <c r="L9688" s="118"/>
    </row>
    <row r="9689" spans="1:12" hidden="1" outlineLevel="1" x14ac:dyDescent="0.25">
      <c r="A9689" s="98" t="str">
        <f t="shared" si="848"/>
        <v>Effekt ökning type 22/33 600 97 18</v>
      </c>
      <c r="B9689" s="103" t="str">
        <f t="shared" si="850"/>
        <v>Effekt ökning type 22/33 600</v>
      </c>
      <c r="C9689" s="99">
        <v>97</v>
      </c>
      <c r="D9689" s="99">
        <f t="shared" si="851"/>
        <v>18</v>
      </c>
      <c r="E9689" s="100">
        <f t="shared" si="849"/>
        <v>651</v>
      </c>
      <c r="G9689" s="108"/>
      <c r="H9689" s="109"/>
      <c r="I9689" s="109"/>
      <c r="J9689" s="109"/>
      <c r="K9689" s="105">
        <f>K9688+J9644</f>
        <v>651</v>
      </c>
      <c r="L9689" s="118"/>
    </row>
    <row r="9690" spans="1:12" hidden="1" outlineLevel="1" x14ac:dyDescent="0.25">
      <c r="A9690" s="98" t="str">
        <f t="shared" si="848"/>
        <v>Effekt ökning type 22/33 600 98 18</v>
      </c>
      <c r="B9690" s="103" t="str">
        <f t="shared" si="850"/>
        <v>Effekt ökning type 22/33 600</v>
      </c>
      <c r="C9690" s="99">
        <v>98</v>
      </c>
      <c r="D9690" s="99">
        <f t="shared" si="851"/>
        <v>18</v>
      </c>
      <c r="E9690" s="100">
        <f t="shared" si="849"/>
        <v>658</v>
      </c>
      <c r="G9690" s="108"/>
      <c r="H9690" s="109"/>
      <c r="I9690" s="109"/>
      <c r="J9690" s="109"/>
      <c r="K9690" s="105">
        <f>K9689+J9644</f>
        <v>658</v>
      </c>
      <c r="L9690" s="118"/>
    </row>
    <row r="9691" spans="1:12" hidden="1" outlineLevel="1" x14ac:dyDescent="0.25">
      <c r="A9691" s="98" t="str">
        <f t="shared" si="848"/>
        <v>Effekt ökning type 22/33 600 99 18</v>
      </c>
      <c r="B9691" s="103" t="str">
        <f t="shared" si="850"/>
        <v>Effekt ökning type 22/33 600</v>
      </c>
      <c r="C9691" s="99">
        <v>99</v>
      </c>
      <c r="D9691" s="99">
        <f t="shared" si="851"/>
        <v>18</v>
      </c>
      <c r="E9691" s="100">
        <f t="shared" si="849"/>
        <v>665</v>
      </c>
      <c r="G9691" s="108"/>
      <c r="H9691" s="109"/>
      <c r="I9691" s="109"/>
      <c r="J9691" s="109"/>
      <c r="K9691" s="105">
        <f>K9690+J9644</f>
        <v>665</v>
      </c>
      <c r="L9691" s="118"/>
    </row>
    <row r="9692" spans="1:12" hidden="1" outlineLevel="1" x14ac:dyDescent="0.25">
      <c r="A9692" s="110" t="str">
        <f t="shared" si="848"/>
        <v>Effekt ökning type 22/33 600 100 18</v>
      </c>
      <c r="B9692" s="111" t="str">
        <f t="shared" si="850"/>
        <v>Effekt ökning type 22/33 600</v>
      </c>
      <c r="C9692" s="112">
        <v>100</v>
      </c>
      <c r="D9692" s="112">
        <f t="shared" si="851"/>
        <v>18</v>
      </c>
      <c r="E9692" s="113">
        <f t="shared" si="849"/>
        <v>672</v>
      </c>
      <c r="G9692" s="114"/>
      <c r="H9692" s="115"/>
      <c r="I9692" s="115"/>
      <c r="J9692" s="115"/>
      <c r="K9692" s="116">
        <f>K9691+J9644</f>
        <v>672</v>
      </c>
      <c r="L9692" s="118"/>
    </row>
    <row r="9693" spans="1:12" hidden="1" outlineLevel="1" x14ac:dyDescent="0.25">
      <c r="A9693" s="98" t="str">
        <f t="shared" si="848"/>
        <v>Effekt ökning type 22/33 600 50 17</v>
      </c>
      <c r="B9693" s="117" t="str">
        <f t="shared" si="850"/>
        <v>Effekt ökning type 22/33 600</v>
      </c>
      <c r="C9693" s="99">
        <v>50</v>
      </c>
      <c r="D9693" s="99">
        <f>AB9541</f>
        <v>17</v>
      </c>
      <c r="E9693" s="100">
        <f t="shared" si="849"/>
        <v>324.5</v>
      </c>
      <c r="G9693" s="99">
        <f>AB9542</f>
        <v>324.5</v>
      </c>
      <c r="H9693" s="101"/>
      <c r="I9693" s="101"/>
      <c r="J9693" s="101"/>
      <c r="K9693" s="102">
        <f>G9693</f>
        <v>324.5</v>
      </c>
      <c r="L9693" s="118"/>
    </row>
    <row r="9694" spans="1:12" hidden="1" outlineLevel="1" x14ac:dyDescent="0.25">
      <c r="A9694" s="98" t="str">
        <f t="shared" si="848"/>
        <v>Effekt ökning type 22/33 600 51 17</v>
      </c>
      <c r="B9694" s="103" t="str">
        <f t="shared" si="850"/>
        <v>Effekt ökning type 22/33 600</v>
      </c>
      <c r="C9694" s="99">
        <v>51</v>
      </c>
      <c r="D9694" s="99">
        <f t="shared" ref="D9694:D9725" si="852">D9693</f>
        <v>17</v>
      </c>
      <c r="E9694" s="100">
        <f t="shared" si="849"/>
        <v>330.95</v>
      </c>
      <c r="G9694" s="104"/>
      <c r="H9694" s="59"/>
      <c r="I9694" s="59"/>
      <c r="J9694" s="59"/>
      <c r="K9694" s="105">
        <f>K9693+J9695</f>
        <v>330.95</v>
      </c>
      <c r="L9694" s="118"/>
    </row>
    <row r="9695" spans="1:12" hidden="1" outlineLevel="1" x14ac:dyDescent="0.25">
      <c r="A9695" s="98" t="str">
        <f t="shared" si="848"/>
        <v>Effekt ökning type 22/33 600 52 17</v>
      </c>
      <c r="B9695" s="103" t="str">
        <f t="shared" si="850"/>
        <v>Effekt ökning type 22/33 600</v>
      </c>
      <c r="C9695" s="99">
        <v>52</v>
      </c>
      <c r="D9695" s="99">
        <f t="shared" si="852"/>
        <v>17</v>
      </c>
      <c r="E9695" s="100">
        <f t="shared" si="849"/>
        <v>337.4</v>
      </c>
      <c r="G9695" s="99">
        <f>AB9543</f>
        <v>647</v>
      </c>
      <c r="H9695" s="59">
        <v>50</v>
      </c>
      <c r="I9695" s="59">
        <f>G9695-G9693</f>
        <v>322.5</v>
      </c>
      <c r="J9695" s="59">
        <f>I9695/H9695</f>
        <v>6.45</v>
      </c>
      <c r="K9695" s="105">
        <f>K9694+J9695</f>
        <v>337.4</v>
      </c>
      <c r="L9695" s="118"/>
    </row>
    <row r="9696" spans="1:12" hidden="1" outlineLevel="1" x14ac:dyDescent="0.25">
      <c r="A9696" s="98" t="str">
        <f t="shared" si="848"/>
        <v>Effekt ökning type 22/33 600 53 17</v>
      </c>
      <c r="B9696" s="103" t="str">
        <f t="shared" si="850"/>
        <v>Effekt ökning type 22/33 600</v>
      </c>
      <c r="C9696" s="99">
        <v>53</v>
      </c>
      <c r="D9696" s="99">
        <f t="shared" si="852"/>
        <v>17</v>
      </c>
      <c r="E9696" s="100">
        <f t="shared" si="849"/>
        <v>343.84999999999997</v>
      </c>
      <c r="G9696" s="108"/>
      <c r="H9696" s="109"/>
      <c r="I9696" s="109"/>
      <c r="J9696" s="109"/>
      <c r="K9696" s="105">
        <f>K9695+J9695</f>
        <v>343.84999999999997</v>
      </c>
      <c r="L9696" s="118"/>
    </row>
    <row r="9697" spans="1:12" hidden="1" outlineLevel="1" x14ac:dyDescent="0.25">
      <c r="A9697" s="98" t="str">
        <f t="shared" si="848"/>
        <v>Effekt ökning type 22/33 600 54 17</v>
      </c>
      <c r="B9697" s="103" t="str">
        <f t="shared" si="850"/>
        <v>Effekt ökning type 22/33 600</v>
      </c>
      <c r="C9697" s="99">
        <v>54</v>
      </c>
      <c r="D9697" s="99">
        <f t="shared" si="852"/>
        <v>17</v>
      </c>
      <c r="E9697" s="100">
        <f t="shared" si="849"/>
        <v>350.29999999999995</v>
      </c>
      <c r="G9697" s="108"/>
      <c r="H9697" s="109"/>
      <c r="I9697" s="109"/>
      <c r="J9697" s="109"/>
      <c r="K9697" s="105">
        <f>K9696+J9695</f>
        <v>350.29999999999995</v>
      </c>
      <c r="L9697" s="118"/>
    </row>
    <row r="9698" spans="1:12" hidden="1" outlineLevel="1" x14ac:dyDescent="0.25">
      <c r="A9698" s="98" t="str">
        <f t="shared" si="848"/>
        <v>Effekt ökning type 22/33 600 55 17</v>
      </c>
      <c r="B9698" s="103" t="str">
        <f t="shared" si="850"/>
        <v>Effekt ökning type 22/33 600</v>
      </c>
      <c r="C9698" s="99">
        <v>55</v>
      </c>
      <c r="D9698" s="99">
        <f t="shared" si="852"/>
        <v>17</v>
      </c>
      <c r="E9698" s="100">
        <f t="shared" si="849"/>
        <v>356.74999999999994</v>
      </c>
      <c r="G9698" s="104"/>
      <c r="H9698" s="59"/>
      <c r="I9698" s="59"/>
      <c r="J9698" s="59"/>
      <c r="K9698" s="105">
        <f>K9697+J9695</f>
        <v>356.74999999999994</v>
      </c>
      <c r="L9698" s="118"/>
    </row>
    <row r="9699" spans="1:12" hidden="1" outlineLevel="1" x14ac:dyDescent="0.25">
      <c r="A9699" s="98" t="str">
        <f t="shared" si="848"/>
        <v>Effekt ökning type 22/33 600 56 17</v>
      </c>
      <c r="B9699" s="103" t="str">
        <f t="shared" si="850"/>
        <v>Effekt ökning type 22/33 600</v>
      </c>
      <c r="C9699" s="99">
        <v>56</v>
      </c>
      <c r="D9699" s="99">
        <f t="shared" si="852"/>
        <v>17</v>
      </c>
      <c r="E9699" s="100">
        <f t="shared" si="849"/>
        <v>363.19999999999993</v>
      </c>
      <c r="G9699" s="104"/>
      <c r="H9699" s="59"/>
      <c r="I9699" s="59"/>
      <c r="J9699" s="59"/>
      <c r="K9699" s="105">
        <f>K9698+J9695</f>
        <v>363.19999999999993</v>
      </c>
      <c r="L9699" s="118"/>
    </row>
    <row r="9700" spans="1:12" hidden="1" outlineLevel="1" x14ac:dyDescent="0.25">
      <c r="A9700" s="98" t="str">
        <f t="shared" si="848"/>
        <v>Effekt ökning type 22/33 600 57 17</v>
      </c>
      <c r="B9700" s="103" t="str">
        <f t="shared" si="850"/>
        <v>Effekt ökning type 22/33 600</v>
      </c>
      <c r="C9700" s="99">
        <v>57</v>
      </c>
      <c r="D9700" s="99">
        <f t="shared" si="852"/>
        <v>17</v>
      </c>
      <c r="E9700" s="100">
        <f t="shared" si="849"/>
        <v>369.64999999999992</v>
      </c>
      <c r="G9700" s="104"/>
      <c r="H9700" s="59"/>
      <c r="I9700" s="59"/>
      <c r="J9700" s="59"/>
      <c r="K9700" s="105">
        <f>K9699+J9695</f>
        <v>369.64999999999992</v>
      </c>
      <c r="L9700" s="118"/>
    </row>
    <row r="9701" spans="1:12" hidden="1" outlineLevel="1" x14ac:dyDescent="0.25">
      <c r="A9701" s="98" t="str">
        <f t="shared" si="848"/>
        <v>Effekt ökning type 22/33 600 58 17</v>
      </c>
      <c r="B9701" s="103" t="str">
        <f t="shared" si="850"/>
        <v>Effekt ökning type 22/33 600</v>
      </c>
      <c r="C9701" s="99">
        <v>58</v>
      </c>
      <c r="D9701" s="99">
        <f t="shared" si="852"/>
        <v>17</v>
      </c>
      <c r="E9701" s="100">
        <f t="shared" si="849"/>
        <v>376.09999999999991</v>
      </c>
      <c r="G9701" s="104"/>
      <c r="H9701" s="59"/>
      <c r="I9701" s="59"/>
      <c r="J9701" s="59"/>
      <c r="K9701" s="105">
        <f>K9700+J9695</f>
        <v>376.09999999999991</v>
      </c>
      <c r="L9701" s="118"/>
    </row>
    <row r="9702" spans="1:12" hidden="1" outlineLevel="1" x14ac:dyDescent="0.25">
      <c r="A9702" s="98" t="str">
        <f t="shared" si="848"/>
        <v>Effekt ökning type 22/33 600 59 17</v>
      </c>
      <c r="B9702" s="103" t="str">
        <f t="shared" si="850"/>
        <v>Effekt ökning type 22/33 600</v>
      </c>
      <c r="C9702" s="99">
        <v>59</v>
      </c>
      <c r="D9702" s="99">
        <f t="shared" si="852"/>
        <v>17</v>
      </c>
      <c r="E9702" s="100">
        <f t="shared" si="849"/>
        <v>382.5499999999999</v>
      </c>
      <c r="G9702" s="104"/>
      <c r="H9702" s="59"/>
      <c r="I9702" s="59"/>
      <c r="J9702" s="59"/>
      <c r="K9702" s="105">
        <f>K9701+J9695</f>
        <v>382.5499999999999</v>
      </c>
      <c r="L9702" s="118"/>
    </row>
    <row r="9703" spans="1:12" hidden="1" outlineLevel="1" x14ac:dyDescent="0.25">
      <c r="A9703" s="98" t="str">
        <f t="shared" si="848"/>
        <v>Effekt ökning type 22/33 600 60 17</v>
      </c>
      <c r="B9703" s="103" t="str">
        <f t="shared" si="850"/>
        <v>Effekt ökning type 22/33 600</v>
      </c>
      <c r="C9703" s="99">
        <v>60</v>
      </c>
      <c r="D9703" s="99">
        <f t="shared" si="852"/>
        <v>17</v>
      </c>
      <c r="E9703" s="100">
        <f t="shared" si="849"/>
        <v>388.99999999999989</v>
      </c>
      <c r="G9703" s="108"/>
      <c r="H9703" s="59"/>
      <c r="I9703" s="59"/>
      <c r="J9703" s="59"/>
      <c r="K9703" s="105">
        <f>K9702+J9695</f>
        <v>388.99999999999989</v>
      </c>
      <c r="L9703" s="118"/>
    </row>
    <row r="9704" spans="1:12" hidden="1" outlineLevel="1" x14ac:dyDescent="0.25">
      <c r="A9704" s="98" t="str">
        <f t="shared" si="848"/>
        <v>Effekt ökning type 22/33 600 61 17</v>
      </c>
      <c r="B9704" s="103" t="str">
        <f t="shared" si="850"/>
        <v>Effekt ökning type 22/33 600</v>
      </c>
      <c r="C9704" s="99">
        <v>61</v>
      </c>
      <c r="D9704" s="99">
        <f t="shared" si="852"/>
        <v>17</v>
      </c>
      <c r="E9704" s="100">
        <f t="shared" si="849"/>
        <v>395.44999999999987</v>
      </c>
      <c r="G9704" s="108"/>
      <c r="H9704" s="109"/>
      <c r="I9704" s="109"/>
      <c r="J9704" s="109"/>
      <c r="K9704" s="105">
        <f>K9703+J9695</f>
        <v>395.44999999999987</v>
      </c>
      <c r="L9704" s="118"/>
    </row>
    <row r="9705" spans="1:12" hidden="1" outlineLevel="1" x14ac:dyDescent="0.25">
      <c r="A9705" s="98" t="str">
        <f t="shared" si="848"/>
        <v>Effekt ökning type 22/33 600 62 17</v>
      </c>
      <c r="B9705" s="103" t="str">
        <f t="shared" si="850"/>
        <v>Effekt ökning type 22/33 600</v>
      </c>
      <c r="C9705" s="99">
        <v>62</v>
      </c>
      <c r="D9705" s="99">
        <f t="shared" si="852"/>
        <v>17</v>
      </c>
      <c r="E9705" s="100">
        <f t="shared" si="849"/>
        <v>401.89999999999986</v>
      </c>
      <c r="G9705" s="108"/>
      <c r="H9705" s="109"/>
      <c r="I9705" s="109"/>
      <c r="J9705" s="109"/>
      <c r="K9705" s="105">
        <f>K9704+J9695</f>
        <v>401.89999999999986</v>
      </c>
      <c r="L9705" s="118"/>
    </row>
    <row r="9706" spans="1:12" hidden="1" outlineLevel="1" x14ac:dyDescent="0.25">
      <c r="A9706" s="98" t="str">
        <f t="shared" si="848"/>
        <v>Effekt ökning type 22/33 600 63 17</v>
      </c>
      <c r="B9706" s="103" t="str">
        <f t="shared" si="850"/>
        <v>Effekt ökning type 22/33 600</v>
      </c>
      <c r="C9706" s="99">
        <v>63</v>
      </c>
      <c r="D9706" s="99">
        <f t="shared" si="852"/>
        <v>17</v>
      </c>
      <c r="E9706" s="100">
        <f t="shared" si="849"/>
        <v>408.34999999999985</v>
      </c>
      <c r="G9706" s="108"/>
      <c r="H9706" s="109"/>
      <c r="I9706" s="109"/>
      <c r="J9706" s="109"/>
      <c r="K9706" s="105">
        <f>K9705+J9695</f>
        <v>408.34999999999985</v>
      </c>
      <c r="L9706" s="118"/>
    </row>
    <row r="9707" spans="1:12" hidden="1" outlineLevel="1" x14ac:dyDescent="0.25">
      <c r="A9707" s="98" t="str">
        <f t="shared" si="848"/>
        <v>Effekt ökning type 22/33 600 64 17</v>
      </c>
      <c r="B9707" s="103" t="str">
        <f t="shared" si="850"/>
        <v>Effekt ökning type 22/33 600</v>
      </c>
      <c r="C9707" s="99">
        <v>64</v>
      </c>
      <c r="D9707" s="99">
        <f t="shared" si="852"/>
        <v>17</v>
      </c>
      <c r="E9707" s="100">
        <f t="shared" si="849"/>
        <v>414.79999999999984</v>
      </c>
      <c r="G9707" s="108"/>
      <c r="H9707" s="109"/>
      <c r="I9707" s="109"/>
      <c r="J9707" s="109"/>
      <c r="K9707" s="105">
        <f>K9706+J9695</f>
        <v>414.79999999999984</v>
      </c>
      <c r="L9707" s="118"/>
    </row>
    <row r="9708" spans="1:12" hidden="1" outlineLevel="1" x14ac:dyDescent="0.25">
      <c r="A9708" s="98" t="str">
        <f t="shared" si="848"/>
        <v>Effekt ökning type 22/33 600 65 17</v>
      </c>
      <c r="B9708" s="103" t="str">
        <f t="shared" si="850"/>
        <v>Effekt ökning type 22/33 600</v>
      </c>
      <c r="C9708" s="99">
        <v>65</v>
      </c>
      <c r="D9708" s="99">
        <f t="shared" si="852"/>
        <v>17</v>
      </c>
      <c r="E9708" s="100">
        <f t="shared" si="849"/>
        <v>421.24999999999983</v>
      </c>
      <c r="G9708" s="108"/>
      <c r="H9708" s="109"/>
      <c r="I9708" s="109"/>
      <c r="J9708" s="109"/>
      <c r="K9708" s="105">
        <f>K9707+J9695</f>
        <v>421.24999999999983</v>
      </c>
      <c r="L9708" s="118"/>
    </row>
    <row r="9709" spans="1:12" hidden="1" outlineLevel="1" x14ac:dyDescent="0.25">
      <c r="A9709" s="98" t="str">
        <f t="shared" si="848"/>
        <v>Effekt ökning type 22/33 600 66 17</v>
      </c>
      <c r="B9709" s="103" t="str">
        <f t="shared" si="850"/>
        <v>Effekt ökning type 22/33 600</v>
      </c>
      <c r="C9709" s="99">
        <v>66</v>
      </c>
      <c r="D9709" s="99">
        <f t="shared" si="852"/>
        <v>17</v>
      </c>
      <c r="E9709" s="100">
        <f t="shared" si="849"/>
        <v>427.69999999999982</v>
      </c>
      <c r="G9709" s="108"/>
      <c r="H9709" s="109"/>
      <c r="I9709" s="109"/>
      <c r="J9709" s="109"/>
      <c r="K9709" s="105">
        <f>K9708+J9695</f>
        <v>427.69999999999982</v>
      </c>
      <c r="L9709" s="118"/>
    </row>
    <row r="9710" spans="1:12" hidden="1" outlineLevel="1" x14ac:dyDescent="0.25">
      <c r="A9710" s="98" t="str">
        <f t="shared" si="848"/>
        <v>Effekt ökning type 22/33 600 67 17</v>
      </c>
      <c r="B9710" s="103" t="str">
        <f t="shared" si="850"/>
        <v>Effekt ökning type 22/33 600</v>
      </c>
      <c r="C9710" s="99">
        <v>67</v>
      </c>
      <c r="D9710" s="99">
        <f t="shared" si="852"/>
        <v>17</v>
      </c>
      <c r="E9710" s="100">
        <f t="shared" si="849"/>
        <v>434.14999999999981</v>
      </c>
      <c r="G9710" s="108"/>
      <c r="H9710" s="109"/>
      <c r="I9710" s="109"/>
      <c r="J9710" s="109"/>
      <c r="K9710" s="105">
        <f>K9709+J9695</f>
        <v>434.14999999999981</v>
      </c>
      <c r="L9710" s="118"/>
    </row>
    <row r="9711" spans="1:12" hidden="1" outlineLevel="1" x14ac:dyDescent="0.25">
      <c r="A9711" s="98" t="str">
        <f t="shared" si="848"/>
        <v>Effekt ökning type 22/33 600 68 17</v>
      </c>
      <c r="B9711" s="103" t="str">
        <f t="shared" si="850"/>
        <v>Effekt ökning type 22/33 600</v>
      </c>
      <c r="C9711" s="99">
        <v>68</v>
      </c>
      <c r="D9711" s="99">
        <f t="shared" si="852"/>
        <v>17</v>
      </c>
      <c r="E9711" s="100">
        <f t="shared" si="849"/>
        <v>440.5999999999998</v>
      </c>
      <c r="G9711" s="108"/>
      <c r="H9711" s="109"/>
      <c r="I9711" s="109"/>
      <c r="J9711" s="109"/>
      <c r="K9711" s="105">
        <f>K9710+J9695</f>
        <v>440.5999999999998</v>
      </c>
      <c r="L9711" s="118"/>
    </row>
    <row r="9712" spans="1:12" hidden="1" outlineLevel="1" x14ac:dyDescent="0.25">
      <c r="A9712" s="98" t="str">
        <f t="shared" si="848"/>
        <v>Effekt ökning type 22/33 600 69 17</v>
      </c>
      <c r="B9712" s="103" t="str">
        <f t="shared" si="850"/>
        <v>Effekt ökning type 22/33 600</v>
      </c>
      <c r="C9712" s="99">
        <v>69</v>
      </c>
      <c r="D9712" s="99">
        <f t="shared" si="852"/>
        <v>17</v>
      </c>
      <c r="E9712" s="100">
        <f t="shared" si="849"/>
        <v>447.04999999999978</v>
      </c>
      <c r="G9712" s="108"/>
      <c r="H9712" s="109"/>
      <c r="I9712" s="109"/>
      <c r="J9712" s="109"/>
      <c r="K9712" s="105">
        <f>K9711+J9695</f>
        <v>447.04999999999978</v>
      </c>
      <c r="L9712" s="118"/>
    </row>
    <row r="9713" spans="1:12" hidden="1" outlineLevel="1" x14ac:dyDescent="0.25">
      <c r="A9713" s="98" t="str">
        <f t="shared" si="848"/>
        <v>Effekt ökning type 22/33 600 70 17</v>
      </c>
      <c r="B9713" s="103" t="str">
        <f t="shared" si="850"/>
        <v>Effekt ökning type 22/33 600</v>
      </c>
      <c r="C9713" s="99">
        <v>70</v>
      </c>
      <c r="D9713" s="99">
        <f t="shared" si="852"/>
        <v>17</v>
      </c>
      <c r="E9713" s="100">
        <f t="shared" si="849"/>
        <v>453.49999999999977</v>
      </c>
      <c r="G9713" s="108"/>
      <c r="H9713" s="109"/>
      <c r="I9713" s="109"/>
      <c r="J9713" s="109"/>
      <c r="K9713" s="105">
        <f>K9712+J9695</f>
        <v>453.49999999999977</v>
      </c>
      <c r="L9713" s="118"/>
    </row>
    <row r="9714" spans="1:12" hidden="1" outlineLevel="1" x14ac:dyDescent="0.25">
      <c r="A9714" s="98" t="str">
        <f t="shared" si="848"/>
        <v>Effekt ökning type 22/33 600 71 17</v>
      </c>
      <c r="B9714" s="103" t="str">
        <f t="shared" si="850"/>
        <v>Effekt ökning type 22/33 600</v>
      </c>
      <c r="C9714" s="99">
        <v>71</v>
      </c>
      <c r="D9714" s="99">
        <f t="shared" si="852"/>
        <v>17</v>
      </c>
      <c r="E9714" s="100">
        <f t="shared" si="849"/>
        <v>459.94999999999976</v>
      </c>
      <c r="G9714" s="108"/>
      <c r="H9714" s="109"/>
      <c r="I9714" s="109"/>
      <c r="J9714" s="109"/>
      <c r="K9714" s="105">
        <f>K9713+J9695</f>
        <v>459.94999999999976</v>
      </c>
      <c r="L9714" s="118"/>
    </row>
    <row r="9715" spans="1:12" hidden="1" outlineLevel="1" x14ac:dyDescent="0.25">
      <c r="A9715" s="98" t="str">
        <f t="shared" si="848"/>
        <v>Effekt ökning type 22/33 600 72 17</v>
      </c>
      <c r="B9715" s="103" t="str">
        <f t="shared" si="850"/>
        <v>Effekt ökning type 22/33 600</v>
      </c>
      <c r="C9715" s="99">
        <v>72</v>
      </c>
      <c r="D9715" s="99">
        <f t="shared" si="852"/>
        <v>17</v>
      </c>
      <c r="E9715" s="100">
        <f t="shared" si="849"/>
        <v>466.39999999999975</v>
      </c>
      <c r="G9715" s="108"/>
      <c r="H9715" s="109"/>
      <c r="I9715" s="109"/>
      <c r="J9715" s="109"/>
      <c r="K9715" s="105">
        <f>K9714+J9695</f>
        <v>466.39999999999975</v>
      </c>
      <c r="L9715" s="118"/>
    </row>
    <row r="9716" spans="1:12" hidden="1" outlineLevel="1" x14ac:dyDescent="0.25">
      <c r="A9716" s="98" t="str">
        <f t="shared" si="848"/>
        <v>Effekt ökning type 22/33 600 73 17</v>
      </c>
      <c r="B9716" s="103" t="str">
        <f t="shared" si="850"/>
        <v>Effekt ökning type 22/33 600</v>
      </c>
      <c r="C9716" s="99">
        <v>73</v>
      </c>
      <c r="D9716" s="99">
        <f t="shared" si="852"/>
        <v>17</v>
      </c>
      <c r="E9716" s="100">
        <f t="shared" si="849"/>
        <v>472.84999999999974</v>
      </c>
      <c r="G9716" s="108"/>
      <c r="H9716" s="109"/>
      <c r="I9716" s="109"/>
      <c r="J9716" s="109"/>
      <c r="K9716" s="105">
        <f>K9715+J9695</f>
        <v>472.84999999999974</v>
      </c>
      <c r="L9716" s="118"/>
    </row>
    <row r="9717" spans="1:12" hidden="1" outlineLevel="1" x14ac:dyDescent="0.25">
      <c r="A9717" s="98" t="str">
        <f t="shared" si="848"/>
        <v>Effekt ökning type 22/33 600 74 17</v>
      </c>
      <c r="B9717" s="103" t="str">
        <f t="shared" si="850"/>
        <v>Effekt ökning type 22/33 600</v>
      </c>
      <c r="C9717" s="99">
        <v>74</v>
      </c>
      <c r="D9717" s="99">
        <f t="shared" si="852"/>
        <v>17</v>
      </c>
      <c r="E9717" s="100">
        <f t="shared" si="849"/>
        <v>479.29999999999973</v>
      </c>
      <c r="G9717" s="108"/>
      <c r="H9717" s="109"/>
      <c r="I9717" s="109"/>
      <c r="J9717" s="109"/>
      <c r="K9717" s="105">
        <f>K9716+J9695</f>
        <v>479.29999999999973</v>
      </c>
      <c r="L9717" s="118"/>
    </row>
    <row r="9718" spans="1:12" hidden="1" outlineLevel="1" x14ac:dyDescent="0.25">
      <c r="A9718" s="98" t="str">
        <f t="shared" si="848"/>
        <v>Effekt ökning type 22/33 600 75 17</v>
      </c>
      <c r="B9718" s="103" t="str">
        <f t="shared" si="850"/>
        <v>Effekt ökning type 22/33 600</v>
      </c>
      <c r="C9718" s="99">
        <v>75</v>
      </c>
      <c r="D9718" s="99">
        <f t="shared" si="852"/>
        <v>17</v>
      </c>
      <c r="E9718" s="100">
        <f t="shared" si="849"/>
        <v>485.74999999999972</v>
      </c>
      <c r="G9718" s="108"/>
      <c r="H9718" s="109"/>
      <c r="I9718" s="109"/>
      <c r="J9718" s="109"/>
      <c r="K9718" s="105">
        <f>K9717+J9695</f>
        <v>485.74999999999972</v>
      </c>
      <c r="L9718" s="118"/>
    </row>
    <row r="9719" spans="1:12" hidden="1" outlineLevel="1" x14ac:dyDescent="0.25">
      <c r="A9719" s="98" t="str">
        <f t="shared" si="848"/>
        <v>Effekt ökning type 22/33 600 76 17</v>
      </c>
      <c r="B9719" s="103" t="str">
        <f t="shared" si="850"/>
        <v>Effekt ökning type 22/33 600</v>
      </c>
      <c r="C9719" s="99">
        <v>76</v>
      </c>
      <c r="D9719" s="99">
        <f t="shared" si="852"/>
        <v>17</v>
      </c>
      <c r="E9719" s="100">
        <f t="shared" si="849"/>
        <v>492.1999999999997</v>
      </c>
      <c r="G9719" s="108"/>
      <c r="H9719" s="109"/>
      <c r="I9719" s="109"/>
      <c r="J9719" s="109"/>
      <c r="K9719" s="105">
        <f>K9718+J9695</f>
        <v>492.1999999999997</v>
      </c>
      <c r="L9719" s="118"/>
    </row>
    <row r="9720" spans="1:12" hidden="1" outlineLevel="1" x14ac:dyDescent="0.25">
      <c r="A9720" s="98" t="str">
        <f t="shared" si="848"/>
        <v>Effekt ökning type 22/33 600 77 17</v>
      </c>
      <c r="B9720" s="103" t="str">
        <f t="shared" si="850"/>
        <v>Effekt ökning type 22/33 600</v>
      </c>
      <c r="C9720" s="99">
        <v>77</v>
      </c>
      <c r="D9720" s="99">
        <f t="shared" si="852"/>
        <v>17</v>
      </c>
      <c r="E9720" s="100">
        <f t="shared" si="849"/>
        <v>498.64999999999969</v>
      </c>
      <c r="G9720" s="108"/>
      <c r="H9720" s="109"/>
      <c r="I9720" s="109"/>
      <c r="J9720" s="109"/>
      <c r="K9720" s="105">
        <f>K9719+J9695</f>
        <v>498.64999999999969</v>
      </c>
      <c r="L9720" s="118"/>
    </row>
    <row r="9721" spans="1:12" hidden="1" outlineLevel="1" x14ac:dyDescent="0.25">
      <c r="A9721" s="98" t="str">
        <f t="shared" si="848"/>
        <v>Effekt ökning type 22/33 600 78 17</v>
      </c>
      <c r="B9721" s="103" t="str">
        <f t="shared" si="850"/>
        <v>Effekt ökning type 22/33 600</v>
      </c>
      <c r="C9721" s="99">
        <v>78</v>
      </c>
      <c r="D9721" s="99">
        <f t="shared" si="852"/>
        <v>17</v>
      </c>
      <c r="E9721" s="100">
        <f t="shared" si="849"/>
        <v>505.09999999999968</v>
      </c>
      <c r="G9721" s="108"/>
      <c r="H9721" s="109"/>
      <c r="I9721" s="109"/>
      <c r="J9721" s="109"/>
      <c r="K9721" s="105">
        <f>K9720+J9695</f>
        <v>505.09999999999968</v>
      </c>
      <c r="L9721" s="118"/>
    </row>
    <row r="9722" spans="1:12" hidden="1" outlineLevel="1" x14ac:dyDescent="0.25">
      <c r="A9722" s="98" t="str">
        <f t="shared" si="848"/>
        <v>Effekt ökning type 22/33 600 79 17</v>
      </c>
      <c r="B9722" s="103" t="str">
        <f t="shared" si="850"/>
        <v>Effekt ökning type 22/33 600</v>
      </c>
      <c r="C9722" s="99">
        <v>79</v>
      </c>
      <c r="D9722" s="99">
        <f t="shared" si="852"/>
        <v>17</v>
      </c>
      <c r="E9722" s="100">
        <f t="shared" si="849"/>
        <v>511.54999999999967</v>
      </c>
      <c r="G9722" s="108"/>
      <c r="H9722" s="109"/>
      <c r="I9722" s="109"/>
      <c r="J9722" s="109"/>
      <c r="K9722" s="105">
        <f>K9721+J9695</f>
        <v>511.54999999999967</v>
      </c>
      <c r="L9722" s="118"/>
    </row>
    <row r="9723" spans="1:12" hidden="1" outlineLevel="1" x14ac:dyDescent="0.25">
      <c r="A9723" s="98" t="str">
        <f t="shared" si="848"/>
        <v>Effekt ökning type 22/33 600 80 17</v>
      </c>
      <c r="B9723" s="103" t="str">
        <f t="shared" si="850"/>
        <v>Effekt ökning type 22/33 600</v>
      </c>
      <c r="C9723" s="99">
        <v>80</v>
      </c>
      <c r="D9723" s="99">
        <f t="shared" si="852"/>
        <v>17</v>
      </c>
      <c r="E9723" s="100">
        <f t="shared" si="849"/>
        <v>517.99999999999966</v>
      </c>
      <c r="G9723" s="108"/>
      <c r="H9723" s="109"/>
      <c r="I9723" s="109"/>
      <c r="J9723" s="109"/>
      <c r="K9723" s="105">
        <f>K9722+J9695</f>
        <v>517.99999999999966</v>
      </c>
      <c r="L9723" s="118"/>
    </row>
    <row r="9724" spans="1:12" hidden="1" outlineLevel="1" x14ac:dyDescent="0.25">
      <c r="A9724" s="98" t="str">
        <f t="shared" si="848"/>
        <v>Effekt ökning type 22/33 600 81 17</v>
      </c>
      <c r="B9724" s="103" t="str">
        <f t="shared" si="850"/>
        <v>Effekt ökning type 22/33 600</v>
      </c>
      <c r="C9724" s="99">
        <v>81</v>
      </c>
      <c r="D9724" s="99">
        <f t="shared" si="852"/>
        <v>17</v>
      </c>
      <c r="E9724" s="100">
        <f t="shared" si="849"/>
        <v>524.4499999999997</v>
      </c>
      <c r="G9724" s="108"/>
      <c r="H9724" s="109"/>
      <c r="I9724" s="109"/>
      <c r="J9724" s="109"/>
      <c r="K9724" s="105">
        <f>K9723+J9695</f>
        <v>524.4499999999997</v>
      </c>
      <c r="L9724" s="118"/>
    </row>
    <row r="9725" spans="1:12" hidden="1" outlineLevel="1" x14ac:dyDescent="0.25">
      <c r="A9725" s="98" t="str">
        <f t="shared" si="848"/>
        <v>Effekt ökning type 22/33 600 82 17</v>
      </c>
      <c r="B9725" s="103" t="str">
        <f t="shared" si="850"/>
        <v>Effekt ökning type 22/33 600</v>
      </c>
      <c r="C9725" s="99">
        <v>82</v>
      </c>
      <c r="D9725" s="99">
        <f t="shared" si="852"/>
        <v>17</v>
      </c>
      <c r="E9725" s="100">
        <f t="shared" si="849"/>
        <v>530.89999999999975</v>
      </c>
      <c r="G9725" s="108"/>
      <c r="H9725" s="109"/>
      <c r="I9725" s="109"/>
      <c r="J9725" s="109"/>
      <c r="K9725" s="105">
        <f>K9724+J9695</f>
        <v>530.89999999999975</v>
      </c>
      <c r="L9725" s="118"/>
    </row>
    <row r="9726" spans="1:12" hidden="1" outlineLevel="1" x14ac:dyDescent="0.25">
      <c r="A9726" s="98" t="str">
        <f t="shared" si="848"/>
        <v>Effekt ökning type 22/33 600 83 17</v>
      </c>
      <c r="B9726" s="103" t="str">
        <f t="shared" si="850"/>
        <v>Effekt ökning type 22/33 600</v>
      </c>
      <c r="C9726" s="99">
        <v>83</v>
      </c>
      <c r="D9726" s="99">
        <f t="shared" ref="D9726:D9743" si="853">D9725</f>
        <v>17</v>
      </c>
      <c r="E9726" s="100">
        <f t="shared" si="849"/>
        <v>537.3499999999998</v>
      </c>
      <c r="G9726" s="108"/>
      <c r="H9726" s="109"/>
      <c r="I9726" s="109"/>
      <c r="J9726" s="109"/>
      <c r="K9726" s="105">
        <f>K9725+J9695</f>
        <v>537.3499999999998</v>
      </c>
      <c r="L9726" s="118"/>
    </row>
    <row r="9727" spans="1:12" hidden="1" outlineLevel="1" x14ac:dyDescent="0.25">
      <c r="A9727" s="98" t="str">
        <f t="shared" si="848"/>
        <v>Effekt ökning type 22/33 600 84 17</v>
      </c>
      <c r="B9727" s="103" t="str">
        <f t="shared" si="850"/>
        <v>Effekt ökning type 22/33 600</v>
      </c>
      <c r="C9727" s="99">
        <v>84</v>
      </c>
      <c r="D9727" s="99">
        <f t="shared" si="853"/>
        <v>17</v>
      </c>
      <c r="E9727" s="100">
        <f t="shared" si="849"/>
        <v>543.79999999999984</v>
      </c>
      <c r="G9727" s="108"/>
      <c r="H9727" s="109"/>
      <c r="I9727" s="109"/>
      <c r="J9727" s="109"/>
      <c r="K9727" s="105">
        <f>K9726+J9695</f>
        <v>543.79999999999984</v>
      </c>
      <c r="L9727" s="118"/>
    </row>
    <row r="9728" spans="1:12" hidden="1" outlineLevel="1" x14ac:dyDescent="0.25">
      <c r="A9728" s="98" t="str">
        <f t="shared" si="848"/>
        <v>Effekt ökning type 22/33 600 85 17</v>
      </c>
      <c r="B9728" s="103" t="str">
        <f t="shared" si="850"/>
        <v>Effekt ökning type 22/33 600</v>
      </c>
      <c r="C9728" s="99">
        <v>85</v>
      </c>
      <c r="D9728" s="99">
        <f t="shared" si="853"/>
        <v>17</v>
      </c>
      <c r="E9728" s="100">
        <f t="shared" si="849"/>
        <v>550.24999999999989</v>
      </c>
      <c r="G9728" s="108"/>
      <c r="H9728" s="109"/>
      <c r="I9728" s="109"/>
      <c r="J9728" s="109"/>
      <c r="K9728" s="105">
        <f>K9727+J9695</f>
        <v>550.24999999999989</v>
      </c>
      <c r="L9728" s="118"/>
    </row>
    <row r="9729" spans="1:12" hidden="1" outlineLevel="1" x14ac:dyDescent="0.25">
      <c r="A9729" s="98" t="str">
        <f t="shared" si="848"/>
        <v>Effekt ökning type 22/33 600 86 17</v>
      </c>
      <c r="B9729" s="103" t="str">
        <f t="shared" si="850"/>
        <v>Effekt ökning type 22/33 600</v>
      </c>
      <c r="C9729" s="99">
        <v>86</v>
      </c>
      <c r="D9729" s="99">
        <f t="shared" si="853"/>
        <v>17</v>
      </c>
      <c r="E9729" s="100">
        <f t="shared" si="849"/>
        <v>556.69999999999993</v>
      </c>
      <c r="G9729" s="108"/>
      <c r="H9729" s="109"/>
      <c r="I9729" s="109"/>
      <c r="J9729" s="109"/>
      <c r="K9729" s="105">
        <f>K9728+J9695</f>
        <v>556.69999999999993</v>
      </c>
      <c r="L9729" s="118"/>
    </row>
    <row r="9730" spans="1:12" hidden="1" outlineLevel="1" x14ac:dyDescent="0.25">
      <c r="A9730" s="98" t="str">
        <f t="shared" si="848"/>
        <v>Effekt ökning type 22/33 600 87 17</v>
      </c>
      <c r="B9730" s="103" t="str">
        <f t="shared" si="850"/>
        <v>Effekt ökning type 22/33 600</v>
      </c>
      <c r="C9730" s="99">
        <v>87</v>
      </c>
      <c r="D9730" s="99">
        <f t="shared" si="853"/>
        <v>17</v>
      </c>
      <c r="E9730" s="100">
        <f t="shared" si="849"/>
        <v>563.15</v>
      </c>
      <c r="G9730" s="108"/>
      <c r="H9730" s="109"/>
      <c r="I9730" s="109"/>
      <c r="J9730" s="109"/>
      <c r="K9730" s="105">
        <f>K9729+J9695</f>
        <v>563.15</v>
      </c>
      <c r="L9730" s="118"/>
    </row>
    <row r="9731" spans="1:12" hidden="1" outlineLevel="1" x14ac:dyDescent="0.25">
      <c r="A9731" s="98" t="str">
        <f t="shared" ref="A9731:A9794" si="854">CONCATENATE(B9731," ",C9731," ",D9731)</f>
        <v>Effekt ökning type 22/33 600 88 17</v>
      </c>
      <c r="B9731" s="103" t="str">
        <f t="shared" si="850"/>
        <v>Effekt ökning type 22/33 600</v>
      </c>
      <c r="C9731" s="99">
        <v>88</v>
      </c>
      <c r="D9731" s="99">
        <f t="shared" si="853"/>
        <v>17</v>
      </c>
      <c r="E9731" s="100">
        <f t="shared" ref="E9731:E9794" si="855">K9731</f>
        <v>569.6</v>
      </c>
      <c r="G9731" s="108"/>
      <c r="H9731" s="109"/>
      <c r="I9731" s="109"/>
      <c r="J9731" s="109"/>
      <c r="K9731" s="105">
        <f>K9730+J9695</f>
        <v>569.6</v>
      </c>
      <c r="L9731" s="118"/>
    </row>
    <row r="9732" spans="1:12" hidden="1" outlineLevel="1" x14ac:dyDescent="0.25">
      <c r="A9732" s="98" t="str">
        <f t="shared" si="854"/>
        <v>Effekt ökning type 22/33 600 89 17</v>
      </c>
      <c r="B9732" s="103" t="str">
        <f t="shared" si="850"/>
        <v>Effekt ökning type 22/33 600</v>
      </c>
      <c r="C9732" s="99">
        <v>89</v>
      </c>
      <c r="D9732" s="99">
        <f t="shared" si="853"/>
        <v>17</v>
      </c>
      <c r="E9732" s="100">
        <f t="shared" si="855"/>
        <v>576.05000000000007</v>
      </c>
      <c r="G9732" s="108"/>
      <c r="H9732" s="109"/>
      <c r="I9732" s="109"/>
      <c r="J9732" s="109"/>
      <c r="K9732" s="105">
        <f>K9731+J9695</f>
        <v>576.05000000000007</v>
      </c>
      <c r="L9732" s="118"/>
    </row>
    <row r="9733" spans="1:12" hidden="1" outlineLevel="1" x14ac:dyDescent="0.25">
      <c r="A9733" s="98" t="str">
        <f t="shared" si="854"/>
        <v>Effekt ökning type 22/33 600 90 17</v>
      </c>
      <c r="B9733" s="103" t="str">
        <f t="shared" ref="B9733:B9796" si="856">B9732</f>
        <v>Effekt ökning type 22/33 600</v>
      </c>
      <c r="C9733" s="99">
        <v>90</v>
      </c>
      <c r="D9733" s="99">
        <f t="shared" si="853"/>
        <v>17</v>
      </c>
      <c r="E9733" s="100">
        <f t="shared" si="855"/>
        <v>582.50000000000011</v>
      </c>
      <c r="G9733" s="108"/>
      <c r="H9733" s="109"/>
      <c r="I9733" s="109"/>
      <c r="J9733" s="109"/>
      <c r="K9733" s="105">
        <f>K9732+J9695</f>
        <v>582.50000000000011</v>
      </c>
      <c r="L9733" s="118"/>
    </row>
    <row r="9734" spans="1:12" hidden="1" outlineLevel="1" x14ac:dyDescent="0.25">
      <c r="A9734" s="98" t="str">
        <f t="shared" si="854"/>
        <v>Effekt ökning type 22/33 600 91 17</v>
      </c>
      <c r="B9734" s="103" t="str">
        <f t="shared" si="856"/>
        <v>Effekt ökning type 22/33 600</v>
      </c>
      <c r="C9734" s="99">
        <v>91</v>
      </c>
      <c r="D9734" s="99">
        <f t="shared" si="853"/>
        <v>17</v>
      </c>
      <c r="E9734" s="100">
        <f t="shared" si="855"/>
        <v>588.95000000000016</v>
      </c>
      <c r="G9734" s="108"/>
      <c r="H9734" s="109"/>
      <c r="I9734" s="109"/>
      <c r="J9734" s="109"/>
      <c r="K9734" s="105">
        <f>K9733+J9695</f>
        <v>588.95000000000016</v>
      </c>
      <c r="L9734" s="118"/>
    </row>
    <row r="9735" spans="1:12" hidden="1" outlineLevel="1" x14ac:dyDescent="0.25">
      <c r="A9735" s="98" t="str">
        <f t="shared" si="854"/>
        <v>Effekt ökning type 22/33 600 92 17</v>
      </c>
      <c r="B9735" s="103" t="str">
        <f t="shared" si="856"/>
        <v>Effekt ökning type 22/33 600</v>
      </c>
      <c r="C9735" s="99">
        <v>92</v>
      </c>
      <c r="D9735" s="99">
        <f t="shared" si="853"/>
        <v>17</v>
      </c>
      <c r="E9735" s="100">
        <f t="shared" si="855"/>
        <v>595.4000000000002</v>
      </c>
      <c r="G9735" s="108"/>
      <c r="H9735" s="109"/>
      <c r="I9735" s="109"/>
      <c r="J9735" s="109"/>
      <c r="K9735" s="105">
        <f>K9734+J9695</f>
        <v>595.4000000000002</v>
      </c>
      <c r="L9735" s="118"/>
    </row>
    <row r="9736" spans="1:12" hidden="1" outlineLevel="1" x14ac:dyDescent="0.25">
      <c r="A9736" s="98" t="str">
        <f t="shared" si="854"/>
        <v>Effekt ökning type 22/33 600 93 17</v>
      </c>
      <c r="B9736" s="103" t="str">
        <f t="shared" si="856"/>
        <v>Effekt ökning type 22/33 600</v>
      </c>
      <c r="C9736" s="99">
        <v>93</v>
      </c>
      <c r="D9736" s="99">
        <f t="shared" si="853"/>
        <v>17</v>
      </c>
      <c r="E9736" s="100">
        <f t="shared" si="855"/>
        <v>601.85000000000025</v>
      </c>
      <c r="G9736" s="108"/>
      <c r="H9736" s="109"/>
      <c r="I9736" s="109"/>
      <c r="J9736" s="109"/>
      <c r="K9736" s="105">
        <f>K9735+J9695</f>
        <v>601.85000000000025</v>
      </c>
      <c r="L9736" s="118"/>
    </row>
    <row r="9737" spans="1:12" hidden="1" outlineLevel="1" x14ac:dyDescent="0.25">
      <c r="A9737" s="98" t="str">
        <f t="shared" si="854"/>
        <v>Effekt ökning type 22/33 600 94 17</v>
      </c>
      <c r="B9737" s="103" t="str">
        <f t="shared" si="856"/>
        <v>Effekt ökning type 22/33 600</v>
      </c>
      <c r="C9737" s="99">
        <v>94</v>
      </c>
      <c r="D9737" s="99">
        <f t="shared" si="853"/>
        <v>17</v>
      </c>
      <c r="E9737" s="100">
        <f t="shared" si="855"/>
        <v>608.3000000000003</v>
      </c>
      <c r="G9737" s="108"/>
      <c r="H9737" s="109"/>
      <c r="I9737" s="109"/>
      <c r="J9737" s="109"/>
      <c r="K9737" s="105">
        <f>K9736+J9695</f>
        <v>608.3000000000003</v>
      </c>
      <c r="L9737" s="118"/>
    </row>
    <row r="9738" spans="1:12" hidden="1" outlineLevel="1" x14ac:dyDescent="0.25">
      <c r="A9738" s="98" t="str">
        <f t="shared" si="854"/>
        <v>Effekt ökning type 22/33 600 95 17</v>
      </c>
      <c r="B9738" s="103" t="str">
        <f t="shared" si="856"/>
        <v>Effekt ökning type 22/33 600</v>
      </c>
      <c r="C9738" s="99">
        <v>95</v>
      </c>
      <c r="D9738" s="99">
        <f t="shared" si="853"/>
        <v>17</v>
      </c>
      <c r="E9738" s="100">
        <f t="shared" si="855"/>
        <v>614.75000000000034</v>
      </c>
      <c r="G9738" s="108"/>
      <c r="H9738" s="109"/>
      <c r="I9738" s="109"/>
      <c r="J9738" s="109"/>
      <c r="K9738" s="105">
        <f>K9737+J9695</f>
        <v>614.75000000000034</v>
      </c>
      <c r="L9738" s="118"/>
    </row>
    <row r="9739" spans="1:12" hidden="1" outlineLevel="1" x14ac:dyDescent="0.25">
      <c r="A9739" s="98" t="str">
        <f t="shared" si="854"/>
        <v>Effekt ökning type 22/33 600 96 17</v>
      </c>
      <c r="B9739" s="103" t="str">
        <f t="shared" si="856"/>
        <v>Effekt ökning type 22/33 600</v>
      </c>
      <c r="C9739" s="99">
        <v>96</v>
      </c>
      <c r="D9739" s="99">
        <f t="shared" si="853"/>
        <v>17</v>
      </c>
      <c r="E9739" s="100">
        <f t="shared" si="855"/>
        <v>621.20000000000039</v>
      </c>
      <c r="G9739" s="108"/>
      <c r="H9739" s="109"/>
      <c r="I9739" s="109"/>
      <c r="J9739" s="109"/>
      <c r="K9739" s="105">
        <f>K9738+J9695</f>
        <v>621.20000000000039</v>
      </c>
      <c r="L9739" s="118"/>
    </row>
    <row r="9740" spans="1:12" hidden="1" outlineLevel="1" x14ac:dyDescent="0.25">
      <c r="A9740" s="98" t="str">
        <f t="shared" si="854"/>
        <v>Effekt ökning type 22/33 600 97 17</v>
      </c>
      <c r="B9740" s="103" t="str">
        <f t="shared" si="856"/>
        <v>Effekt ökning type 22/33 600</v>
      </c>
      <c r="C9740" s="99">
        <v>97</v>
      </c>
      <c r="D9740" s="99">
        <f t="shared" si="853"/>
        <v>17</v>
      </c>
      <c r="E9740" s="100">
        <f t="shared" si="855"/>
        <v>627.65000000000043</v>
      </c>
      <c r="G9740" s="108"/>
      <c r="H9740" s="109"/>
      <c r="I9740" s="109"/>
      <c r="J9740" s="109"/>
      <c r="K9740" s="105">
        <f>K9739+J9695</f>
        <v>627.65000000000043</v>
      </c>
      <c r="L9740" s="118"/>
    </row>
    <row r="9741" spans="1:12" hidden="1" outlineLevel="1" x14ac:dyDescent="0.25">
      <c r="A9741" s="98" t="str">
        <f t="shared" si="854"/>
        <v>Effekt ökning type 22/33 600 98 17</v>
      </c>
      <c r="B9741" s="103" t="str">
        <f t="shared" si="856"/>
        <v>Effekt ökning type 22/33 600</v>
      </c>
      <c r="C9741" s="99">
        <v>98</v>
      </c>
      <c r="D9741" s="99">
        <f t="shared" si="853"/>
        <v>17</v>
      </c>
      <c r="E9741" s="100">
        <f t="shared" si="855"/>
        <v>634.10000000000048</v>
      </c>
      <c r="G9741" s="108"/>
      <c r="H9741" s="109"/>
      <c r="I9741" s="109"/>
      <c r="J9741" s="109"/>
      <c r="K9741" s="105">
        <f>K9740+J9695</f>
        <v>634.10000000000048</v>
      </c>
      <c r="L9741" s="118"/>
    </row>
    <row r="9742" spans="1:12" hidden="1" outlineLevel="1" x14ac:dyDescent="0.25">
      <c r="A9742" s="98" t="str">
        <f t="shared" si="854"/>
        <v>Effekt ökning type 22/33 600 99 17</v>
      </c>
      <c r="B9742" s="103" t="str">
        <f t="shared" si="856"/>
        <v>Effekt ökning type 22/33 600</v>
      </c>
      <c r="C9742" s="99">
        <v>99</v>
      </c>
      <c r="D9742" s="99">
        <f t="shared" si="853"/>
        <v>17</v>
      </c>
      <c r="E9742" s="100">
        <f t="shared" si="855"/>
        <v>640.55000000000052</v>
      </c>
      <c r="G9742" s="108"/>
      <c r="H9742" s="109"/>
      <c r="I9742" s="109"/>
      <c r="J9742" s="109"/>
      <c r="K9742" s="105">
        <f>K9741+J9695</f>
        <v>640.55000000000052</v>
      </c>
      <c r="L9742" s="118"/>
    </row>
    <row r="9743" spans="1:12" hidden="1" outlineLevel="1" x14ac:dyDescent="0.25">
      <c r="A9743" s="110" t="str">
        <f t="shared" si="854"/>
        <v>Effekt ökning type 22/33 600 100 17</v>
      </c>
      <c r="B9743" s="111" t="str">
        <f t="shared" si="856"/>
        <v>Effekt ökning type 22/33 600</v>
      </c>
      <c r="C9743" s="112">
        <v>100</v>
      </c>
      <c r="D9743" s="112">
        <f t="shared" si="853"/>
        <v>17</v>
      </c>
      <c r="E9743" s="113">
        <f t="shared" si="855"/>
        <v>647.00000000000057</v>
      </c>
      <c r="G9743" s="114"/>
      <c r="H9743" s="115"/>
      <c r="I9743" s="115"/>
      <c r="J9743" s="115"/>
      <c r="K9743" s="116">
        <f>K9742+J9695</f>
        <v>647.00000000000057</v>
      </c>
      <c r="L9743" s="118"/>
    </row>
    <row r="9744" spans="1:12" hidden="1" outlineLevel="1" x14ac:dyDescent="0.25">
      <c r="A9744" s="98" t="str">
        <f t="shared" si="854"/>
        <v>Effekt ökning type 22/33 600 50 16</v>
      </c>
      <c r="B9744" s="117" t="str">
        <f t="shared" si="856"/>
        <v>Effekt ökning type 22/33 600</v>
      </c>
      <c r="C9744" s="99">
        <v>50</v>
      </c>
      <c r="D9744" s="99">
        <f>AA9541</f>
        <v>16</v>
      </c>
      <c r="E9744" s="100">
        <f t="shared" si="855"/>
        <v>327</v>
      </c>
      <c r="G9744" s="99">
        <f>AA9542</f>
        <v>327</v>
      </c>
      <c r="H9744" s="101"/>
      <c r="I9744" s="101"/>
      <c r="J9744" s="101"/>
      <c r="K9744" s="102">
        <f>G9744</f>
        <v>327</v>
      </c>
      <c r="L9744" s="118"/>
    </row>
    <row r="9745" spans="1:12" hidden="1" outlineLevel="1" x14ac:dyDescent="0.25">
      <c r="A9745" s="98" t="str">
        <f t="shared" si="854"/>
        <v>Effekt ökning type 22/33 600 51 16</v>
      </c>
      <c r="B9745" s="103" t="str">
        <f t="shared" si="856"/>
        <v>Effekt ökning type 22/33 600</v>
      </c>
      <c r="C9745" s="99">
        <v>51</v>
      </c>
      <c r="D9745" s="99">
        <f t="shared" ref="D9745:D9776" si="857">D9744</f>
        <v>16</v>
      </c>
      <c r="E9745" s="100">
        <f t="shared" si="855"/>
        <v>332.9</v>
      </c>
      <c r="G9745" s="104"/>
      <c r="H9745" s="59"/>
      <c r="I9745" s="59"/>
      <c r="J9745" s="59"/>
      <c r="K9745" s="105">
        <f>K9744+J9746</f>
        <v>332.9</v>
      </c>
      <c r="L9745" s="118"/>
    </row>
    <row r="9746" spans="1:12" hidden="1" outlineLevel="1" x14ac:dyDescent="0.25">
      <c r="A9746" s="98" t="str">
        <f t="shared" si="854"/>
        <v>Effekt ökning type 22/33 600 52 16</v>
      </c>
      <c r="B9746" s="103" t="str">
        <f t="shared" si="856"/>
        <v>Effekt ökning type 22/33 600</v>
      </c>
      <c r="C9746" s="99">
        <v>52</v>
      </c>
      <c r="D9746" s="99">
        <f t="shared" si="857"/>
        <v>16</v>
      </c>
      <c r="E9746" s="100">
        <f t="shared" si="855"/>
        <v>338.79999999999995</v>
      </c>
      <c r="G9746" s="99">
        <f>AA9543</f>
        <v>622</v>
      </c>
      <c r="H9746" s="59">
        <v>50</v>
      </c>
      <c r="I9746" s="59">
        <f>G9746-G9744</f>
        <v>295</v>
      </c>
      <c r="J9746" s="59">
        <f>I9746/H9746</f>
        <v>5.9</v>
      </c>
      <c r="K9746" s="105">
        <f>K9745+J9746</f>
        <v>338.79999999999995</v>
      </c>
      <c r="L9746" s="118"/>
    </row>
    <row r="9747" spans="1:12" hidden="1" outlineLevel="1" x14ac:dyDescent="0.25">
      <c r="A9747" s="98" t="str">
        <f t="shared" si="854"/>
        <v>Effekt ökning type 22/33 600 53 16</v>
      </c>
      <c r="B9747" s="103" t="str">
        <f t="shared" si="856"/>
        <v>Effekt ökning type 22/33 600</v>
      </c>
      <c r="C9747" s="99">
        <v>53</v>
      </c>
      <c r="D9747" s="99">
        <f t="shared" si="857"/>
        <v>16</v>
      </c>
      <c r="E9747" s="100">
        <f t="shared" si="855"/>
        <v>344.69999999999993</v>
      </c>
      <c r="G9747" s="108"/>
      <c r="H9747" s="109"/>
      <c r="I9747" s="109"/>
      <c r="J9747" s="109"/>
      <c r="K9747" s="105">
        <f>K9746+J9746</f>
        <v>344.69999999999993</v>
      </c>
      <c r="L9747" s="118"/>
    </row>
    <row r="9748" spans="1:12" hidden="1" outlineLevel="1" x14ac:dyDescent="0.25">
      <c r="A9748" s="98" t="str">
        <f t="shared" si="854"/>
        <v>Effekt ökning type 22/33 600 54 16</v>
      </c>
      <c r="B9748" s="103" t="str">
        <f t="shared" si="856"/>
        <v>Effekt ökning type 22/33 600</v>
      </c>
      <c r="C9748" s="99">
        <v>54</v>
      </c>
      <c r="D9748" s="99">
        <f t="shared" si="857"/>
        <v>16</v>
      </c>
      <c r="E9748" s="100">
        <f t="shared" si="855"/>
        <v>350.59999999999991</v>
      </c>
      <c r="G9748" s="108"/>
      <c r="H9748" s="109"/>
      <c r="I9748" s="109"/>
      <c r="J9748" s="109"/>
      <c r="K9748" s="105">
        <f>K9747+J9746</f>
        <v>350.59999999999991</v>
      </c>
      <c r="L9748" s="118"/>
    </row>
    <row r="9749" spans="1:12" hidden="1" outlineLevel="1" x14ac:dyDescent="0.25">
      <c r="A9749" s="98" t="str">
        <f t="shared" si="854"/>
        <v>Effekt ökning type 22/33 600 55 16</v>
      </c>
      <c r="B9749" s="103" t="str">
        <f t="shared" si="856"/>
        <v>Effekt ökning type 22/33 600</v>
      </c>
      <c r="C9749" s="99">
        <v>55</v>
      </c>
      <c r="D9749" s="99">
        <f t="shared" si="857"/>
        <v>16</v>
      </c>
      <c r="E9749" s="100">
        <f t="shared" si="855"/>
        <v>356.49999999999989</v>
      </c>
      <c r="G9749" s="104"/>
      <c r="H9749" s="59"/>
      <c r="I9749" s="59"/>
      <c r="J9749" s="59"/>
      <c r="K9749" s="105">
        <f>K9748+J9746</f>
        <v>356.49999999999989</v>
      </c>
      <c r="L9749" s="118"/>
    </row>
    <row r="9750" spans="1:12" hidden="1" outlineLevel="1" x14ac:dyDescent="0.25">
      <c r="A9750" s="98" t="str">
        <f t="shared" si="854"/>
        <v>Effekt ökning type 22/33 600 56 16</v>
      </c>
      <c r="B9750" s="103" t="str">
        <f t="shared" si="856"/>
        <v>Effekt ökning type 22/33 600</v>
      </c>
      <c r="C9750" s="99">
        <v>56</v>
      </c>
      <c r="D9750" s="99">
        <f t="shared" si="857"/>
        <v>16</v>
      </c>
      <c r="E9750" s="100">
        <f t="shared" si="855"/>
        <v>362.39999999999986</v>
      </c>
      <c r="G9750" s="104"/>
      <c r="H9750" s="59"/>
      <c r="I9750" s="59"/>
      <c r="J9750" s="59"/>
      <c r="K9750" s="105">
        <f>K9749+J9746</f>
        <v>362.39999999999986</v>
      </c>
      <c r="L9750" s="118"/>
    </row>
    <row r="9751" spans="1:12" hidden="1" outlineLevel="1" x14ac:dyDescent="0.25">
      <c r="A9751" s="98" t="str">
        <f t="shared" si="854"/>
        <v>Effekt ökning type 22/33 600 57 16</v>
      </c>
      <c r="B9751" s="103" t="str">
        <f t="shared" si="856"/>
        <v>Effekt ökning type 22/33 600</v>
      </c>
      <c r="C9751" s="99">
        <v>57</v>
      </c>
      <c r="D9751" s="99">
        <f t="shared" si="857"/>
        <v>16</v>
      </c>
      <c r="E9751" s="100">
        <f t="shared" si="855"/>
        <v>368.29999999999984</v>
      </c>
      <c r="G9751" s="104"/>
      <c r="H9751" s="59"/>
      <c r="I9751" s="59"/>
      <c r="J9751" s="59"/>
      <c r="K9751" s="105">
        <f>K9750+J9746</f>
        <v>368.29999999999984</v>
      </c>
      <c r="L9751" s="118"/>
    </row>
    <row r="9752" spans="1:12" hidden="1" outlineLevel="1" x14ac:dyDescent="0.25">
      <c r="A9752" s="98" t="str">
        <f t="shared" si="854"/>
        <v>Effekt ökning type 22/33 600 58 16</v>
      </c>
      <c r="B9752" s="103" t="str">
        <f t="shared" si="856"/>
        <v>Effekt ökning type 22/33 600</v>
      </c>
      <c r="C9752" s="99">
        <v>58</v>
      </c>
      <c r="D9752" s="99">
        <f t="shared" si="857"/>
        <v>16</v>
      </c>
      <c r="E9752" s="100">
        <f t="shared" si="855"/>
        <v>374.19999999999982</v>
      </c>
      <c r="G9752" s="104"/>
      <c r="H9752" s="59"/>
      <c r="I9752" s="59"/>
      <c r="J9752" s="59"/>
      <c r="K9752" s="105">
        <f>K9751+J9746</f>
        <v>374.19999999999982</v>
      </c>
      <c r="L9752" s="118"/>
    </row>
    <row r="9753" spans="1:12" hidden="1" outlineLevel="1" x14ac:dyDescent="0.25">
      <c r="A9753" s="98" t="str">
        <f t="shared" si="854"/>
        <v>Effekt ökning type 22/33 600 59 16</v>
      </c>
      <c r="B9753" s="103" t="str">
        <f t="shared" si="856"/>
        <v>Effekt ökning type 22/33 600</v>
      </c>
      <c r="C9753" s="99">
        <v>59</v>
      </c>
      <c r="D9753" s="99">
        <f t="shared" si="857"/>
        <v>16</v>
      </c>
      <c r="E9753" s="100">
        <f t="shared" si="855"/>
        <v>380.0999999999998</v>
      </c>
      <c r="G9753" s="104"/>
      <c r="H9753" s="59"/>
      <c r="I9753" s="59"/>
      <c r="J9753" s="59"/>
      <c r="K9753" s="105">
        <f>K9752+J9746</f>
        <v>380.0999999999998</v>
      </c>
      <c r="L9753" s="118"/>
    </row>
    <row r="9754" spans="1:12" hidden="1" outlineLevel="1" x14ac:dyDescent="0.25">
      <c r="A9754" s="98" t="str">
        <f t="shared" si="854"/>
        <v>Effekt ökning type 22/33 600 60 16</v>
      </c>
      <c r="B9754" s="103" t="str">
        <f t="shared" si="856"/>
        <v>Effekt ökning type 22/33 600</v>
      </c>
      <c r="C9754" s="99">
        <v>60</v>
      </c>
      <c r="D9754" s="99">
        <f t="shared" si="857"/>
        <v>16</v>
      </c>
      <c r="E9754" s="100">
        <f t="shared" si="855"/>
        <v>385.99999999999977</v>
      </c>
      <c r="G9754" s="108"/>
      <c r="H9754" s="59"/>
      <c r="I9754" s="59"/>
      <c r="J9754" s="59"/>
      <c r="K9754" s="105">
        <f>K9753+J9746</f>
        <v>385.99999999999977</v>
      </c>
      <c r="L9754" s="118"/>
    </row>
    <row r="9755" spans="1:12" hidden="1" outlineLevel="1" x14ac:dyDescent="0.25">
      <c r="A9755" s="98" t="str">
        <f t="shared" si="854"/>
        <v>Effekt ökning type 22/33 600 61 16</v>
      </c>
      <c r="B9755" s="103" t="str">
        <f t="shared" si="856"/>
        <v>Effekt ökning type 22/33 600</v>
      </c>
      <c r="C9755" s="99">
        <v>61</v>
      </c>
      <c r="D9755" s="99">
        <f t="shared" si="857"/>
        <v>16</v>
      </c>
      <c r="E9755" s="100">
        <f t="shared" si="855"/>
        <v>391.89999999999975</v>
      </c>
      <c r="G9755" s="108"/>
      <c r="H9755" s="109"/>
      <c r="I9755" s="109"/>
      <c r="J9755" s="109"/>
      <c r="K9755" s="105">
        <f>K9754+J9746</f>
        <v>391.89999999999975</v>
      </c>
      <c r="L9755" s="118"/>
    </row>
    <row r="9756" spans="1:12" hidden="1" outlineLevel="1" x14ac:dyDescent="0.25">
      <c r="A9756" s="98" t="str">
        <f t="shared" si="854"/>
        <v>Effekt ökning type 22/33 600 62 16</v>
      </c>
      <c r="B9756" s="103" t="str">
        <f t="shared" si="856"/>
        <v>Effekt ökning type 22/33 600</v>
      </c>
      <c r="C9756" s="99">
        <v>62</v>
      </c>
      <c r="D9756" s="99">
        <f t="shared" si="857"/>
        <v>16</v>
      </c>
      <c r="E9756" s="100">
        <f t="shared" si="855"/>
        <v>397.79999999999973</v>
      </c>
      <c r="G9756" s="108"/>
      <c r="H9756" s="109"/>
      <c r="I9756" s="109"/>
      <c r="J9756" s="109"/>
      <c r="K9756" s="105">
        <f>K9755+J9746</f>
        <v>397.79999999999973</v>
      </c>
      <c r="L9756" s="118"/>
    </row>
    <row r="9757" spans="1:12" hidden="1" outlineLevel="1" x14ac:dyDescent="0.25">
      <c r="A9757" s="98" t="str">
        <f t="shared" si="854"/>
        <v>Effekt ökning type 22/33 600 63 16</v>
      </c>
      <c r="B9757" s="103" t="str">
        <f t="shared" si="856"/>
        <v>Effekt ökning type 22/33 600</v>
      </c>
      <c r="C9757" s="99">
        <v>63</v>
      </c>
      <c r="D9757" s="99">
        <f t="shared" si="857"/>
        <v>16</v>
      </c>
      <c r="E9757" s="100">
        <f t="shared" si="855"/>
        <v>403.6999999999997</v>
      </c>
      <c r="G9757" s="108"/>
      <c r="H9757" s="109"/>
      <c r="I9757" s="109"/>
      <c r="J9757" s="109"/>
      <c r="K9757" s="105">
        <f>K9756+J9746</f>
        <v>403.6999999999997</v>
      </c>
      <c r="L9757" s="118"/>
    </row>
    <row r="9758" spans="1:12" hidden="1" outlineLevel="1" x14ac:dyDescent="0.25">
      <c r="A9758" s="98" t="str">
        <f t="shared" si="854"/>
        <v>Effekt ökning type 22/33 600 64 16</v>
      </c>
      <c r="B9758" s="103" t="str">
        <f t="shared" si="856"/>
        <v>Effekt ökning type 22/33 600</v>
      </c>
      <c r="C9758" s="99">
        <v>64</v>
      </c>
      <c r="D9758" s="99">
        <f t="shared" si="857"/>
        <v>16</v>
      </c>
      <c r="E9758" s="100">
        <f t="shared" si="855"/>
        <v>409.59999999999968</v>
      </c>
      <c r="G9758" s="108"/>
      <c r="H9758" s="109"/>
      <c r="I9758" s="109"/>
      <c r="J9758" s="109"/>
      <c r="K9758" s="105">
        <f>K9757+J9746</f>
        <v>409.59999999999968</v>
      </c>
      <c r="L9758" s="118"/>
    </row>
    <row r="9759" spans="1:12" hidden="1" outlineLevel="1" x14ac:dyDescent="0.25">
      <c r="A9759" s="98" t="str">
        <f t="shared" si="854"/>
        <v>Effekt ökning type 22/33 600 65 16</v>
      </c>
      <c r="B9759" s="103" t="str">
        <f t="shared" si="856"/>
        <v>Effekt ökning type 22/33 600</v>
      </c>
      <c r="C9759" s="99">
        <v>65</v>
      </c>
      <c r="D9759" s="99">
        <f t="shared" si="857"/>
        <v>16</v>
      </c>
      <c r="E9759" s="100">
        <f t="shared" si="855"/>
        <v>415.49999999999966</v>
      </c>
      <c r="G9759" s="108"/>
      <c r="H9759" s="109"/>
      <c r="I9759" s="109"/>
      <c r="J9759" s="109"/>
      <c r="K9759" s="105">
        <f>K9758+J9746</f>
        <v>415.49999999999966</v>
      </c>
      <c r="L9759" s="118"/>
    </row>
    <row r="9760" spans="1:12" hidden="1" outlineLevel="1" x14ac:dyDescent="0.25">
      <c r="A9760" s="98" t="str">
        <f t="shared" si="854"/>
        <v>Effekt ökning type 22/33 600 66 16</v>
      </c>
      <c r="B9760" s="103" t="str">
        <f t="shared" si="856"/>
        <v>Effekt ökning type 22/33 600</v>
      </c>
      <c r="C9760" s="99">
        <v>66</v>
      </c>
      <c r="D9760" s="99">
        <f t="shared" si="857"/>
        <v>16</v>
      </c>
      <c r="E9760" s="100">
        <f t="shared" si="855"/>
        <v>421.39999999999964</v>
      </c>
      <c r="G9760" s="108"/>
      <c r="H9760" s="109"/>
      <c r="I9760" s="109"/>
      <c r="J9760" s="109"/>
      <c r="K9760" s="105">
        <f>K9759+J9746</f>
        <v>421.39999999999964</v>
      </c>
      <c r="L9760" s="118"/>
    </row>
    <row r="9761" spans="1:12" hidden="1" outlineLevel="1" x14ac:dyDescent="0.25">
      <c r="A9761" s="98" t="str">
        <f t="shared" si="854"/>
        <v>Effekt ökning type 22/33 600 67 16</v>
      </c>
      <c r="B9761" s="103" t="str">
        <f t="shared" si="856"/>
        <v>Effekt ökning type 22/33 600</v>
      </c>
      <c r="C9761" s="99">
        <v>67</v>
      </c>
      <c r="D9761" s="99">
        <f t="shared" si="857"/>
        <v>16</v>
      </c>
      <c r="E9761" s="100">
        <f t="shared" si="855"/>
        <v>427.29999999999961</v>
      </c>
      <c r="G9761" s="108"/>
      <c r="H9761" s="109"/>
      <c r="I9761" s="109"/>
      <c r="J9761" s="109"/>
      <c r="K9761" s="105">
        <f>K9760+J9746</f>
        <v>427.29999999999961</v>
      </c>
      <c r="L9761" s="118"/>
    </row>
    <row r="9762" spans="1:12" hidden="1" outlineLevel="1" x14ac:dyDescent="0.25">
      <c r="A9762" s="98" t="str">
        <f t="shared" si="854"/>
        <v>Effekt ökning type 22/33 600 68 16</v>
      </c>
      <c r="B9762" s="103" t="str">
        <f t="shared" si="856"/>
        <v>Effekt ökning type 22/33 600</v>
      </c>
      <c r="C9762" s="99">
        <v>68</v>
      </c>
      <c r="D9762" s="99">
        <f t="shared" si="857"/>
        <v>16</v>
      </c>
      <c r="E9762" s="100">
        <f t="shared" si="855"/>
        <v>433.19999999999959</v>
      </c>
      <c r="G9762" s="108"/>
      <c r="H9762" s="109"/>
      <c r="I9762" s="109"/>
      <c r="J9762" s="109"/>
      <c r="K9762" s="105">
        <f>K9761+J9746</f>
        <v>433.19999999999959</v>
      </c>
      <c r="L9762" s="118"/>
    </row>
    <row r="9763" spans="1:12" hidden="1" outlineLevel="1" x14ac:dyDescent="0.25">
      <c r="A9763" s="98" t="str">
        <f t="shared" si="854"/>
        <v>Effekt ökning type 22/33 600 69 16</v>
      </c>
      <c r="B9763" s="103" t="str">
        <f t="shared" si="856"/>
        <v>Effekt ökning type 22/33 600</v>
      </c>
      <c r="C9763" s="99">
        <v>69</v>
      </c>
      <c r="D9763" s="99">
        <f t="shared" si="857"/>
        <v>16</v>
      </c>
      <c r="E9763" s="100">
        <f t="shared" si="855"/>
        <v>439.09999999999957</v>
      </c>
      <c r="G9763" s="108"/>
      <c r="H9763" s="109"/>
      <c r="I9763" s="109"/>
      <c r="J9763" s="109"/>
      <c r="K9763" s="105">
        <f>K9762+J9746</f>
        <v>439.09999999999957</v>
      </c>
      <c r="L9763" s="118"/>
    </row>
    <row r="9764" spans="1:12" hidden="1" outlineLevel="1" x14ac:dyDescent="0.25">
      <c r="A9764" s="98" t="str">
        <f t="shared" si="854"/>
        <v>Effekt ökning type 22/33 600 70 16</v>
      </c>
      <c r="B9764" s="103" t="str">
        <f t="shared" si="856"/>
        <v>Effekt ökning type 22/33 600</v>
      </c>
      <c r="C9764" s="99">
        <v>70</v>
      </c>
      <c r="D9764" s="99">
        <f t="shared" si="857"/>
        <v>16</v>
      </c>
      <c r="E9764" s="100">
        <f t="shared" si="855"/>
        <v>444.99999999999955</v>
      </c>
      <c r="G9764" s="108"/>
      <c r="H9764" s="109"/>
      <c r="I9764" s="109"/>
      <c r="J9764" s="109"/>
      <c r="K9764" s="105">
        <f>K9763+J9746</f>
        <v>444.99999999999955</v>
      </c>
      <c r="L9764" s="118"/>
    </row>
    <row r="9765" spans="1:12" hidden="1" outlineLevel="1" x14ac:dyDescent="0.25">
      <c r="A9765" s="98" t="str">
        <f t="shared" si="854"/>
        <v>Effekt ökning type 22/33 600 71 16</v>
      </c>
      <c r="B9765" s="103" t="str">
        <f t="shared" si="856"/>
        <v>Effekt ökning type 22/33 600</v>
      </c>
      <c r="C9765" s="99">
        <v>71</v>
      </c>
      <c r="D9765" s="99">
        <f t="shared" si="857"/>
        <v>16</v>
      </c>
      <c r="E9765" s="100">
        <f t="shared" si="855"/>
        <v>450.89999999999952</v>
      </c>
      <c r="G9765" s="108"/>
      <c r="H9765" s="109"/>
      <c r="I9765" s="109"/>
      <c r="J9765" s="109"/>
      <c r="K9765" s="105">
        <f>K9764+J9746</f>
        <v>450.89999999999952</v>
      </c>
      <c r="L9765" s="118"/>
    </row>
    <row r="9766" spans="1:12" hidden="1" outlineLevel="1" x14ac:dyDescent="0.25">
      <c r="A9766" s="98" t="str">
        <f t="shared" si="854"/>
        <v>Effekt ökning type 22/33 600 72 16</v>
      </c>
      <c r="B9766" s="103" t="str">
        <f t="shared" si="856"/>
        <v>Effekt ökning type 22/33 600</v>
      </c>
      <c r="C9766" s="99">
        <v>72</v>
      </c>
      <c r="D9766" s="99">
        <f t="shared" si="857"/>
        <v>16</v>
      </c>
      <c r="E9766" s="100">
        <f t="shared" si="855"/>
        <v>456.7999999999995</v>
      </c>
      <c r="G9766" s="108"/>
      <c r="H9766" s="109"/>
      <c r="I9766" s="109"/>
      <c r="J9766" s="109"/>
      <c r="K9766" s="105">
        <f>K9765+J9746</f>
        <v>456.7999999999995</v>
      </c>
      <c r="L9766" s="118"/>
    </row>
    <row r="9767" spans="1:12" hidden="1" outlineLevel="1" x14ac:dyDescent="0.25">
      <c r="A9767" s="98" t="str">
        <f t="shared" si="854"/>
        <v>Effekt ökning type 22/33 600 73 16</v>
      </c>
      <c r="B9767" s="103" t="str">
        <f t="shared" si="856"/>
        <v>Effekt ökning type 22/33 600</v>
      </c>
      <c r="C9767" s="99">
        <v>73</v>
      </c>
      <c r="D9767" s="99">
        <f t="shared" si="857"/>
        <v>16</v>
      </c>
      <c r="E9767" s="100">
        <f t="shared" si="855"/>
        <v>462.69999999999948</v>
      </c>
      <c r="G9767" s="108"/>
      <c r="H9767" s="109"/>
      <c r="I9767" s="109"/>
      <c r="J9767" s="109"/>
      <c r="K9767" s="105">
        <f>K9766+J9746</f>
        <v>462.69999999999948</v>
      </c>
      <c r="L9767" s="118"/>
    </row>
    <row r="9768" spans="1:12" hidden="1" outlineLevel="1" x14ac:dyDescent="0.25">
      <c r="A9768" s="98" t="str">
        <f t="shared" si="854"/>
        <v>Effekt ökning type 22/33 600 74 16</v>
      </c>
      <c r="B9768" s="103" t="str">
        <f t="shared" si="856"/>
        <v>Effekt ökning type 22/33 600</v>
      </c>
      <c r="C9768" s="99">
        <v>74</v>
      </c>
      <c r="D9768" s="99">
        <f t="shared" si="857"/>
        <v>16</v>
      </c>
      <c r="E9768" s="100">
        <f t="shared" si="855"/>
        <v>468.59999999999945</v>
      </c>
      <c r="G9768" s="108"/>
      <c r="H9768" s="109"/>
      <c r="I9768" s="109"/>
      <c r="J9768" s="109"/>
      <c r="K9768" s="105">
        <f>K9767+J9746</f>
        <v>468.59999999999945</v>
      </c>
      <c r="L9768" s="118"/>
    </row>
    <row r="9769" spans="1:12" hidden="1" outlineLevel="1" x14ac:dyDescent="0.25">
      <c r="A9769" s="98" t="str">
        <f t="shared" si="854"/>
        <v>Effekt ökning type 22/33 600 75 16</v>
      </c>
      <c r="B9769" s="103" t="str">
        <f t="shared" si="856"/>
        <v>Effekt ökning type 22/33 600</v>
      </c>
      <c r="C9769" s="99">
        <v>75</v>
      </c>
      <c r="D9769" s="99">
        <f t="shared" si="857"/>
        <v>16</v>
      </c>
      <c r="E9769" s="100">
        <f t="shared" si="855"/>
        <v>474.49999999999943</v>
      </c>
      <c r="G9769" s="108"/>
      <c r="H9769" s="109"/>
      <c r="I9769" s="109"/>
      <c r="J9769" s="109"/>
      <c r="K9769" s="105">
        <f>K9768+J9746</f>
        <v>474.49999999999943</v>
      </c>
      <c r="L9769" s="118"/>
    </row>
    <row r="9770" spans="1:12" hidden="1" outlineLevel="1" x14ac:dyDescent="0.25">
      <c r="A9770" s="98" t="str">
        <f t="shared" si="854"/>
        <v>Effekt ökning type 22/33 600 76 16</v>
      </c>
      <c r="B9770" s="103" t="str">
        <f t="shared" si="856"/>
        <v>Effekt ökning type 22/33 600</v>
      </c>
      <c r="C9770" s="99">
        <v>76</v>
      </c>
      <c r="D9770" s="99">
        <f t="shared" si="857"/>
        <v>16</v>
      </c>
      <c r="E9770" s="100">
        <f t="shared" si="855"/>
        <v>480.39999999999941</v>
      </c>
      <c r="G9770" s="108"/>
      <c r="H9770" s="109"/>
      <c r="I9770" s="109"/>
      <c r="J9770" s="109"/>
      <c r="K9770" s="105">
        <f>K9769+J9746</f>
        <v>480.39999999999941</v>
      </c>
      <c r="L9770" s="118"/>
    </row>
    <row r="9771" spans="1:12" hidden="1" outlineLevel="1" x14ac:dyDescent="0.25">
      <c r="A9771" s="98" t="str">
        <f t="shared" si="854"/>
        <v>Effekt ökning type 22/33 600 77 16</v>
      </c>
      <c r="B9771" s="103" t="str">
        <f t="shared" si="856"/>
        <v>Effekt ökning type 22/33 600</v>
      </c>
      <c r="C9771" s="99">
        <v>77</v>
      </c>
      <c r="D9771" s="99">
        <f t="shared" si="857"/>
        <v>16</v>
      </c>
      <c r="E9771" s="100">
        <f t="shared" si="855"/>
        <v>486.29999999999939</v>
      </c>
      <c r="G9771" s="108"/>
      <c r="H9771" s="109"/>
      <c r="I9771" s="109"/>
      <c r="J9771" s="109"/>
      <c r="K9771" s="105">
        <f>K9770+J9746</f>
        <v>486.29999999999939</v>
      </c>
      <c r="L9771" s="118"/>
    </row>
    <row r="9772" spans="1:12" hidden="1" outlineLevel="1" x14ac:dyDescent="0.25">
      <c r="A9772" s="98" t="str">
        <f t="shared" si="854"/>
        <v>Effekt ökning type 22/33 600 78 16</v>
      </c>
      <c r="B9772" s="103" t="str">
        <f t="shared" si="856"/>
        <v>Effekt ökning type 22/33 600</v>
      </c>
      <c r="C9772" s="99">
        <v>78</v>
      </c>
      <c r="D9772" s="99">
        <f t="shared" si="857"/>
        <v>16</v>
      </c>
      <c r="E9772" s="100">
        <f t="shared" si="855"/>
        <v>492.19999999999936</v>
      </c>
      <c r="G9772" s="108"/>
      <c r="H9772" s="109"/>
      <c r="I9772" s="109"/>
      <c r="J9772" s="109"/>
      <c r="K9772" s="105">
        <f>K9771+J9746</f>
        <v>492.19999999999936</v>
      </c>
      <c r="L9772" s="118"/>
    </row>
    <row r="9773" spans="1:12" hidden="1" outlineLevel="1" x14ac:dyDescent="0.25">
      <c r="A9773" s="98" t="str">
        <f t="shared" si="854"/>
        <v>Effekt ökning type 22/33 600 79 16</v>
      </c>
      <c r="B9773" s="103" t="str">
        <f t="shared" si="856"/>
        <v>Effekt ökning type 22/33 600</v>
      </c>
      <c r="C9773" s="99">
        <v>79</v>
      </c>
      <c r="D9773" s="99">
        <f t="shared" si="857"/>
        <v>16</v>
      </c>
      <c r="E9773" s="100">
        <f t="shared" si="855"/>
        <v>498.09999999999934</v>
      </c>
      <c r="G9773" s="108"/>
      <c r="H9773" s="109"/>
      <c r="I9773" s="109"/>
      <c r="J9773" s="109"/>
      <c r="K9773" s="105">
        <f>K9772+J9746</f>
        <v>498.09999999999934</v>
      </c>
      <c r="L9773" s="118"/>
    </row>
    <row r="9774" spans="1:12" hidden="1" outlineLevel="1" x14ac:dyDescent="0.25">
      <c r="A9774" s="98" t="str">
        <f t="shared" si="854"/>
        <v>Effekt ökning type 22/33 600 80 16</v>
      </c>
      <c r="B9774" s="103" t="str">
        <f t="shared" si="856"/>
        <v>Effekt ökning type 22/33 600</v>
      </c>
      <c r="C9774" s="99">
        <v>80</v>
      </c>
      <c r="D9774" s="99">
        <f t="shared" si="857"/>
        <v>16</v>
      </c>
      <c r="E9774" s="100">
        <f t="shared" si="855"/>
        <v>503.99999999999932</v>
      </c>
      <c r="G9774" s="108"/>
      <c r="H9774" s="109"/>
      <c r="I9774" s="109"/>
      <c r="J9774" s="109"/>
      <c r="K9774" s="105">
        <f>K9773+J9746</f>
        <v>503.99999999999932</v>
      </c>
      <c r="L9774" s="118"/>
    </row>
    <row r="9775" spans="1:12" hidden="1" outlineLevel="1" x14ac:dyDescent="0.25">
      <c r="A9775" s="98" t="str">
        <f t="shared" si="854"/>
        <v>Effekt ökning type 22/33 600 81 16</v>
      </c>
      <c r="B9775" s="103" t="str">
        <f t="shared" si="856"/>
        <v>Effekt ökning type 22/33 600</v>
      </c>
      <c r="C9775" s="99">
        <v>81</v>
      </c>
      <c r="D9775" s="99">
        <f t="shared" si="857"/>
        <v>16</v>
      </c>
      <c r="E9775" s="100">
        <f t="shared" si="855"/>
        <v>509.8999999999993</v>
      </c>
      <c r="G9775" s="108"/>
      <c r="H9775" s="109"/>
      <c r="I9775" s="109"/>
      <c r="J9775" s="109"/>
      <c r="K9775" s="105">
        <f>K9774+J9746</f>
        <v>509.8999999999993</v>
      </c>
      <c r="L9775" s="118"/>
    </row>
    <row r="9776" spans="1:12" hidden="1" outlineLevel="1" x14ac:dyDescent="0.25">
      <c r="A9776" s="98" t="str">
        <f t="shared" si="854"/>
        <v>Effekt ökning type 22/33 600 82 16</v>
      </c>
      <c r="B9776" s="103" t="str">
        <f t="shared" si="856"/>
        <v>Effekt ökning type 22/33 600</v>
      </c>
      <c r="C9776" s="99">
        <v>82</v>
      </c>
      <c r="D9776" s="99">
        <f t="shared" si="857"/>
        <v>16</v>
      </c>
      <c r="E9776" s="100">
        <f t="shared" si="855"/>
        <v>515.79999999999927</v>
      </c>
      <c r="G9776" s="108"/>
      <c r="H9776" s="109"/>
      <c r="I9776" s="109"/>
      <c r="J9776" s="109"/>
      <c r="K9776" s="105">
        <f>K9775+J9746</f>
        <v>515.79999999999927</v>
      </c>
      <c r="L9776" s="118"/>
    </row>
    <row r="9777" spans="1:12" hidden="1" outlineLevel="1" x14ac:dyDescent="0.25">
      <c r="A9777" s="98" t="str">
        <f t="shared" si="854"/>
        <v>Effekt ökning type 22/33 600 83 16</v>
      </c>
      <c r="B9777" s="103" t="str">
        <f t="shared" si="856"/>
        <v>Effekt ökning type 22/33 600</v>
      </c>
      <c r="C9777" s="99">
        <v>83</v>
      </c>
      <c r="D9777" s="99">
        <f t="shared" ref="D9777:D9794" si="858">D9776</f>
        <v>16</v>
      </c>
      <c r="E9777" s="100">
        <f t="shared" si="855"/>
        <v>521.69999999999925</v>
      </c>
      <c r="G9777" s="108"/>
      <c r="H9777" s="109"/>
      <c r="I9777" s="109"/>
      <c r="J9777" s="109"/>
      <c r="K9777" s="105">
        <f>K9776+J9746</f>
        <v>521.69999999999925</v>
      </c>
      <c r="L9777" s="118"/>
    </row>
    <row r="9778" spans="1:12" hidden="1" outlineLevel="1" x14ac:dyDescent="0.25">
      <c r="A9778" s="98" t="str">
        <f t="shared" si="854"/>
        <v>Effekt ökning type 22/33 600 84 16</v>
      </c>
      <c r="B9778" s="103" t="str">
        <f t="shared" si="856"/>
        <v>Effekt ökning type 22/33 600</v>
      </c>
      <c r="C9778" s="99">
        <v>84</v>
      </c>
      <c r="D9778" s="99">
        <f t="shared" si="858"/>
        <v>16</v>
      </c>
      <c r="E9778" s="100">
        <f t="shared" si="855"/>
        <v>527.59999999999923</v>
      </c>
      <c r="G9778" s="108"/>
      <c r="H9778" s="109"/>
      <c r="I9778" s="109"/>
      <c r="J9778" s="109"/>
      <c r="K9778" s="105">
        <f>K9777+J9746</f>
        <v>527.59999999999923</v>
      </c>
      <c r="L9778" s="118"/>
    </row>
    <row r="9779" spans="1:12" hidden="1" outlineLevel="1" x14ac:dyDescent="0.25">
      <c r="A9779" s="98" t="str">
        <f t="shared" si="854"/>
        <v>Effekt ökning type 22/33 600 85 16</v>
      </c>
      <c r="B9779" s="103" t="str">
        <f t="shared" si="856"/>
        <v>Effekt ökning type 22/33 600</v>
      </c>
      <c r="C9779" s="99">
        <v>85</v>
      </c>
      <c r="D9779" s="99">
        <f t="shared" si="858"/>
        <v>16</v>
      </c>
      <c r="E9779" s="100">
        <f t="shared" si="855"/>
        <v>533.4999999999992</v>
      </c>
      <c r="G9779" s="108"/>
      <c r="H9779" s="109"/>
      <c r="I9779" s="109"/>
      <c r="J9779" s="109"/>
      <c r="K9779" s="105">
        <f>K9778+J9746</f>
        <v>533.4999999999992</v>
      </c>
      <c r="L9779" s="118"/>
    </row>
    <row r="9780" spans="1:12" hidden="1" outlineLevel="1" x14ac:dyDescent="0.25">
      <c r="A9780" s="98" t="str">
        <f t="shared" si="854"/>
        <v>Effekt ökning type 22/33 600 86 16</v>
      </c>
      <c r="B9780" s="103" t="str">
        <f t="shared" si="856"/>
        <v>Effekt ökning type 22/33 600</v>
      </c>
      <c r="C9780" s="99">
        <v>86</v>
      </c>
      <c r="D9780" s="99">
        <f t="shared" si="858"/>
        <v>16</v>
      </c>
      <c r="E9780" s="100">
        <f t="shared" si="855"/>
        <v>539.39999999999918</v>
      </c>
      <c r="G9780" s="108"/>
      <c r="H9780" s="109"/>
      <c r="I9780" s="109"/>
      <c r="J9780" s="109"/>
      <c r="K9780" s="105">
        <f>K9779+J9746</f>
        <v>539.39999999999918</v>
      </c>
      <c r="L9780" s="118"/>
    </row>
    <row r="9781" spans="1:12" hidden="1" outlineLevel="1" x14ac:dyDescent="0.25">
      <c r="A9781" s="98" t="str">
        <f t="shared" si="854"/>
        <v>Effekt ökning type 22/33 600 87 16</v>
      </c>
      <c r="B9781" s="103" t="str">
        <f t="shared" si="856"/>
        <v>Effekt ökning type 22/33 600</v>
      </c>
      <c r="C9781" s="99">
        <v>87</v>
      </c>
      <c r="D9781" s="99">
        <f t="shared" si="858"/>
        <v>16</v>
      </c>
      <c r="E9781" s="100">
        <f t="shared" si="855"/>
        <v>545.29999999999916</v>
      </c>
      <c r="G9781" s="108"/>
      <c r="H9781" s="109"/>
      <c r="I9781" s="109"/>
      <c r="J9781" s="109"/>
      <c r="K9781" s="105">
        <f>K9780+J9746</f>
        <v>545.29999999999916</v>
      </c>
      <c r="L9781" s="118"/>
    </row>
    <row r="9782" spans="1:12" hidden="1" outlineLevel="1" x14ac:dyDescent="0.25">
      <c r="A9782" s="98" t="str">
        <f t="shared" si="854"/>
        <v>Effekt ökning type 22/33 600 88 16</v>
      </c>
      <c r="B9782" s="103" t="str">
        <f t="shared" si="856"/>
        <v>Effekt ökning type 22/33 600</v>
      </c>
      <c r="C9782" s="99">
        <v>88</v>
      </c>
      <c r="D9782" s="99">
        <f t="shared" si="858"/>
        <v>16</v>
      </c>
      <c r="E9782" s="100">
        <f t="shared" si="855"/>
        <v>551.19999999999914</v>
      </c>
      <c r="G9782" s="108"/>
      <c r="H9782" s="109"/>
      <c r="I9782" s="109"/>
      <c r="J9782" s="109"/>
      <c r="K9782" s="105">
        <f>K9781+J9746</f>
        <v>551.19999999999914</v>
      </c>
      <c r="L9782" s="118"/>
    </row>
    <row r="9783" spans="1:12" hidden="1" outlineLevel="1" x14ac:dyDescent="0.25">
      <c r="A9783" s="98" t="str">
        <f t="shared" si="854"/>
        <v>Effekt ökning type 22/33 600 89 16</v>
      </c>
      <c r="B9783" s="103" t="str">
        <f t="shared" si="856"/>
        <v>Effekt ökning type 22/33 600</v>
      </c>
      <c r="C9783" s="99">
        <v>89</v>
      </c>
      <c r="D9783" s="99">
        <f t="shared" si="858"/>
        <v>16</v>
      </c>
      <c r="E9783" s="100">
        <f t="shared" si="855"/>
        <v>557.09999999999911</v>
      </c>
      <c r="G9783" s="108"/>
      <c r="H9783" s="109"/>
      <c r="I9783" s="109"/>
      <c r="J9783" s="109"/>
      <c r="K9783" s="105">
        <f>K9782+J9746</f>
        <v>557.09999999999911</v>
      </c>
      <c r="L9783" s="118"/>
    </row>
    <row r="9784" spans="1:12" hidden="1" outlineLevel="1" x14ac:dyDescent="0.25">
      <c r="A9784" s="98" t="str">
        <f t="shared" si="854"/>
        <v>Effekt ökning type 22/33 600 90 16</v>
      </c>
      <c r="B9784" s="103" t="str">
        <f t="shared" si="856"/>
        <v>Effekt ökning type 22/33 600</v>
      </c>
      <c r="C9784" s="99">
        <v>90</v>
      </c>
      <c r="D9784" s="99">
        <f t="shared" si="858"/>
        <v>16</v>
      </c>
      <c r="E9784" s="100">
        <f t="shared" si="855"/>
        <v>562.99999999999909</v>
      </c>
      <c r="G9784" s="108"/>
      <c r="H9784" s="109"/>
      <c r="I9784" s="109"/>
      <c r="J9784" s="109"/>
      <c r="K9784" s="105">
        <f>K9783+J9746</f>
        <v>562.99999999999909</v>
      </c>
      <c r="L9784" s="118"/>
    </row>
    <row r="9785" spans="1:12" hidden="1" outlineLevel="1" x14ac:dyDescent="0.25">
      <c r="A9785" s="98" t="str">
        <f t="shared" si="854"/>
        <v>Effekt ökning type 22/33 600 91 16</v>
      </c>
      <c r="B9785" s="103" t="str">
        <f t="shared" si="856"/>
        <v>Effekt ökning type 22/33 600</v>
      </c>
      <c r="C9785" s="99">
        <v>91</v>
      </c>
      <c r="D9785" s="99">
        <f t="shared" si="858"/>
        <v>16</v>
      </c>
      <c r="E9785" s="100">
        <f t="shared" si="855"/>
        <v>568.89999999999907</v>
      </c>
      <c r="G9785" s="108"/>
      <c r="H9785" s="109"/>
      <c r="I9785" s="109"/>
      <c r="J9785" s="109"/>
      <c r="K9785" s="105">
        <f>K9784+J9746</f>
        <v>568.89999999999907</v>
      </c>
      <c r="L9785" s="118"/>
    </row>
    <row r="9786" spans="1:12" hidden="1" outlineLevel="1" x14ac:dyDescent="0.25">
      <c r="A9786" s="98" t="str">
        <f t="shared" si="854"/>
        <v>Effekt ökning type 22/33 600 92 16</v>
      </c>
      <c r="B9786" s="103" t="str">
        <f t="shared" si="856"/>
        <v>Effekt ökning type 22/33 600</v>
      </c>
      <c r="C9786" s="99">
        <v>92</v>
      </c>
      <c r="D9786" s="99">
        <f t="shared" si="858"/>
        <v>16</v>
      </c>
      <c r="E9786" s="100">
        <f t="shared" si="855"/>
        <v>574.79999999999905</v>
      </c>
      <c r="G9786" s="108"/>
      <c r="H9786" s="109"/>
      <c r="I9786" s="109"/>
      <c r="J9786" s="109"/>
      <c r="K9786" s="105">
        <f>K9785+J9746</f>
        <v>574.79999999999905</v>
      </c>
      <c r="L9786" s="118"/>
    </row>
    <row r="9787" spans="1:12" hidden="1" outlineLevel="1" x14ac:dyDescent="0.25">
      <c r="A9787" s="98" t="str">
        <f t="shared" si="854"/>
        <v>Effekt ökning type 22/33 600 93 16</v>
      </c>
      <c r="B9787" s="103" t="str">
        <f t="shared" si="856"/>
        <v>Effekt ökning type 22/33 600</v>
      </c>
      <c r="C9787" s="99">
        <v>93</v>
      </c>
      <c r="D9787" s="99">
        <f t="shared" si="858"/>
        <v>16</v>
      </c>
      <c r="E9787" s="100">
        <f t="shared" si="855"/>
        <v>580.69999999999902</v>
      </c>
      <c r="G9787" s="108"/>
      <c r="H9787" s="109"/>
      <c r="I9787" s="109"/>
      <c r="J9787" s="109"/>
      <c r="K9787" s="105">
        <f>K9786+J9746</f>
        <v>580.69999999999902</v>
      </c>
      <c r="L9787" s="118"/>
    </row>
    <row r="9788" spans="1:12" hidden="1" outlineLevel="1" x14ac:dyDescent="0.25">
      <c r="A9788" s="98" t="str">
        <f t="shared" si="854"/>
        <v>Effekt ökning type 22/33 600 94 16</v>
      </c>
      <c r="B9788" s="103" t="str">
        <f t="shared" si="856"/>
        <v>Effekt ökning type 22/33 600</v>
      </c>
      <c r="C9788" s="99">
        <v>94</v>
      </c>
      <c r="D9788" s="99">
        <f t="shared" si="858"/>
        <v>16</v>
      </c>
      <c r="E9788" s="100">
        <f t="shared" si="855"/>
        <v>586.599999999999</v>
      </c>
      <c r="G9788" s="108"/>
      <c r="H9788" s="109"/>
      <c r="I9788" s="109"/>
      <c r="J9788" s="109"/>
      <c r="K9788" s="105">
        <f>K9787+J9746</f>
        <v>586.599999999999</v>
      </c>
      <c r="L9788" s="118"/>
    </row>
    <row r="9789" spans="1:12" hidden="1" outlineLevel="1" x14ac:dyDescent="0.25">
      <c r="A9789" s="98" t="str">
        <f t="shared" si="854"/>
        <v>Effekt ökning type 22/33 600 95 16</v>
      </c>
      <c r="B9789" s="103" t="str">
        <f t="shared" si="856"/>
        <v>Effekt ökning type 22/33 600</v>
      </c>
      <c r="C9789" s="99">
        <v>95</v>
      </c>
      <c r="D9789" s="99">
        <f t="shared" si="858"/>
        <v>16</v>
      </c>
      <c r="E9789" s="100">
        <f t="shared" si="855"/>
        <v>592.49999999999898</v>
      </c>
      <c r="G9789" s="108"/>
      <c r="H9789" s="109"/>
      <c r="I9789" s="109"/>
      <c r="J9789" s="109"/>
      <c r="K9789" s="105">
        <f>K9788+J9746</f>
        <v>592.49999999999898</v>
      </c>
      <c r="L9789" s="118"/>
    </row>
    <row r="9790" spans="1:12" hidden="1" outlineLevel="1" x14ac:dyDescent="0.25">
      <c r="A9790" s="98" t="str">
        <f t="shared" si="854"/>
        <v>Effekt ökning type 22/33 600 96 16</v>
      </c>
      <c r="B9790" s="103" t="str">
        <f t="shared" si="856"/>
        <v>Effekt ökning type 22/33 600</v>
      </c>
      <c r="C9790" s="99">
        <v>96</v>
      </c>
      <c r="D9790" s="99">
        <f t="shared" si="858"/>
        <v>16</v>
      </c>
      <c r="E9790" s="100">
        <f t="shared" si="855"/>
        <v>598.39999999999895</v>
      </c>
      <c r="G9790" s="108"/>
      <c r="H9790" s="109"/>
      <c r="I9790" s="109"/>
      <c r="J9790" s="109"/>
      <c r="K9790" s="105">
        <f>K9789+J9746</f>
        <v>598.39999999999895</v>
      </c>
      <c r="L9790" s="118"/>
    </row>
    <row r="9791" spans="1:12" hidden="1" outlineLevel="1" x14ac:dyDescent="0.25">
      <c r="A9791" s="98" t="str">
        <f t="shared" si="854"/>
        <v>Effekt ökning type 22/33 600 97 16</v>
      </c>
      <c r="B9791" s="103" t="str">
        <f t="shared" si="856"/>
        <v>Effekt ökning type 22/33 600</v>
      </c>
      <c r="C9791" s="99">
        <v>97</v>
      </c>
      <c r="D9791" s="99">
        <f t="shared" si="858"/>
        <v>16</v>
      </c>
      <c r="E9791" s="100">
        <f t="shared" si="855"/>
        <v>604.29999999999893</v>
      </c>
      <c r="G9791" s="108"/>
      <c r="H9791" s="109"/>
      <c r="I9791" s="109"/>
      <c r="J9791" s="109"/>
      <c r="K9791" s="105">
        <f>K9790+J9746</f>
        <v>604.29999999999893</v>
      </c>
      <c r="L9791" s="118"/>
    </row>
    <row r="9792" spans="1:12" hidden="1" outlineLevel="1" x14ac:dyDescent="0.25">
      <c r="A9792" s="98" t="str">
        <f t="shared" si="854"/>
        <v>Effekt ökning type 22/33 600 98 16</v>
      </c>
      <c r="B9792" s="103" t="str">
        <f t="shared" si="856"/>
        <v>Effekt ökning type 22/33 600</v>
      </c>
      <c r="C9792" s="99">
        <v>98</v>
      </c>
      <c r="D9792" s="99">
        <f t="shared" si="858"/>
        <v>16</v>
      </c>
      <c r="E9792" s="100">
        <f t="shared" si="855"/>
        <v>610.19999999999891</v>
      </c>
      <c r="G9792" s="108"/>
      <c r="H9792" s="109"/>
      <c r="I9792" s="109"/>
      <c r="J9792" s="109"/>
      <c r="K9792" s="105">
        <f>K9791+J9746</f>
        <v>610.19999999999891</v>
      </c>
      <c r="L9792" s="118"/>
    </row>
    <row r="9793" spans="1:12" hidden="1" outlineLevel="1" x14ac:dyDescent="0.25">
      <c r="A9793" s="98" t="str">
        <f t="shared" si="854"/>
        <v>Effekt ökning type 22/33 600 99 16</v>
      </c>
      <c r="B9793" s="103" t="str">
        <f t="shared" si="856"/>
        <v>Effekt ökning type 22/33 600</v>
      </c>
      <c r="C9793" s="99">
        <v>99</v>
      </c>
      <c r="D9793" s="99">
        <f t="shared" si="858"/>
        <v>16</v>
      </c>
      <c r="E9793" s="100">
        <f t="shared" si="855"/>
        <v>616.09999999999889</v>
      </c>
      <c r="G9793" s="108"/>
      <c r="H9793" s="109"/>
      <c r="I9793" s="109"/>
      <c r="J9793" s="109"/>
      <c r="K9793" s="105">
        <f>K9792+J9746</f>
        <v>616.09999999999889</v>
      </c>
      <c r="L9793" s="118"/>
    </row>
    <row r="9794" spans="1:12" hidden="1" outlineLevel="1" x14ac:dyDescent="0.25">
      <c r="A9794" s="110" t="str">
        <f t="shared" si="854"/>
        <v>Effekt ökning type 22/33 600 100 16</v>
      </c>
      <c r="B9794" s="111" t="str">
        <f t="shared" si="856"/>
        <v>Effekt ökning type 22/33 600</v>
      </c>
      <c r="C9794" s="112">
        <v>100</v>
      </c>
      <c r="D9794" s="112">
        <f t="shared" si="858"/>
        <v>16</v>
      </c>
      <c r="E9794" s="113">
        <f t="shared" si="855"/>
        <v>621.99999999999886</v>
      </c>
      <c r="G9794" s="114"/>
      <c r="H9794" s="115"/>
      <c r="I9794" s="115"/>
      <c r="J9794" s="115"/>
      <c r="K9794" s="116">
        <f>K9793+J9746</f>
        <v>621.99999999999886</v>
      </c>
      <c r="L9794" s="118"/>
    </row>
    <row r="9795" spans="1:12" hidden="1" outlineLevel="1" x14ac:dyDescent="0.25">
      <c r="A9795" s="98" t="str">
        <f t="shared" ref="A9795:A9858" si="859">CONCATENATE(B9795," ",C9795," ",D9795)</f>
        <v>Effekt ökning type 22/33 600 50 15</v>
      </c>
      <c r="B9795" s="117" t="str">
        <f t="shared" si="856"/>
        <v>Effekt ökning type 22/33 600</v>
      </c>
      <c r="C9795" s="99">
        <v>50</v>
      </c>
      <c r="D9795" s="99">
        <f>Z9541</f>
        <v>15</v>
      </c>
      <c r="E9795" s="100">
        <f t="shared" ref="E9795:E9858" si="860">K9795</f>
        <v>329.5</v>
      </c>
      <c r="G9795" s="99">
        <f>Z9542</f>
        <v>329.5</v>
      </c>
      <c r="H9795" s="101"/>
      <c r="I9795" s="101"/>
      <c r="J9795" s="101"/>
      <c r="K9795" s="102">
        <f>G9795</f>
        <v>329.5</v>
      </c>
      <c r="L9795" s="118"/>
    </row>
    <row r="9796" spans="1:12" hidden="1" outlineLevel="1" x14ac:dyDescent="0.25">
      <c r="A9796" s="98" t="str">
        <f t="shared" si="859"/>
        <v>Effekt ökning type 22/33 600 51 15</v>
      </c>
      <c r="B9796" s="103" t="str">
        <f t="shared" si="856"/>
        <v>Effekt ökning type 22/33 600</v>
      </c>
      <c r="C9796" s="99">
        <v>51</v>
      </c>
      <c r="D9796" s="99">
        <f t="shared" ref="D9796:D9827" si="861">D9795</f>
        <v>15</v>
      </c>
      <c r="E9796" s="100">
        <f t="shared" si="860"/>
        <v>334.85</v>
      </c>
      <c r="G9796" s="104"/>
      <c r="H9796" s="59"/>
      <c r="I9796" s="59"/>
      <c r="J9796" s="59"/>
      <c r="K9796" s="105">
        <f>K9795+J9797</f>
        <v>334.85</v>
      </c>
      <c r="L9796" s="118"/>
    </row>
    <row r="9797" spans="1:12" hidden="1" outlineLevel="1" x14ac:dyDescent="0.25">
      <c r="A9797" s="98" t="str">
        <f t="shared" si="859"/>
        <v>Effekt ökning type 22/33 600 52 15</v>
      </c>
      <c r="B9797" s="103" t="str">
        <f t="shared" ref="B9797:B9860" si="862">B9796</f>
        <v>Effekt ökning type 22/33 600</v>
      </c>
      <c r="C9797" s="99">
        <v>52</v>
      </c>
      <c r="D9797" s="99">
        <f t="shared" si="861"/>
        <v>15</v>
      </c>
      <c r="E9797" s="100">
        <f t="shared" si="860"/>
        <v>340.20000000000005</v>
      </c>
      <c r="G9797" s="99">
        <f>Z9543</f>
        <v>597</v>
      </c>
      <c r="H9797" s="59">
        <v>50</v>
      </c>
      <c r="I9797" s="59">
        <f>G9797-G9795</f>
        <v>267.5</v>
      </c>
      <c r="J9797" s="59">
        <f>I9797/H9797</f>
        <v>5.35</v>
      </c>
      <c r="K9797" s="105">
        <f>K9796+J9797</f>
        <v>340.20000000000005</v>
      </c>
      <c r="L9797" s="118"/>
    </row>
    <row r="9798" spans="1:12" hidden="1" outlineLevel="1" x14ac:dyDescent="0.25">
      <c r="A9798" s="98" t="str">
        <f t="shared" si="859"/>
        <v>Effekt ökning type 22/33 600 53 15</v>
      </c>
      <c r="B9798" s="103" t="str">
        <f t="shared" si="862"/>
        <v>Effekt ökning type 22/33 600</v>
      </c>
      <c r="C9798" s="99">
        <v>53</v>
      </c>
      <c r="D9798" s="99">
        <f t="shared" si="861"/>
        <v>15</v>
      </c>
      <c r="E9798" s="100">
        <f t="shared" si="860"/>
        <v>345.55000000000007</v>
      </c>
      <c r="G9798" s="108"/>
      <c r="H9798" s="109"/>
      <c r="I9798" s="109"/>
      <c r="J9798" s="109"/>
      <c r="K9798" s="105">
        <f>K9797+J9797</f>
        <v>345.55000000000007</v>
      </c>
      <c r="L9798" s="118"/>
    </row>
    <row r="9799" spans="1:12" hidden="1" outlineLevel="1" x14ac:dyDescent="0.25">
      <c r="A9799" s="98" t="str">
        <f t="shared" si="859"/>
        <v>Effekt ökning type 22/33 600 54 15</v>
      </c>
      <c r="B9799" s="103" t="str">
        <f t="shared" si="862"/>
        <v>Effekt ökning type 22/33 600</v>
      </c>
      <c r="C9799" s="99">
        <v>54</v>
      </c>
      <c r="D9799" s="99">
        <f t="shared" si="861"/>
        <v>15</v>
      </c>
      <c r="E9799" s="100">
        <f t="shared" si="860"/>
        <v>350.90000000000009</v>
      </c>
      <c r="G9799" s="108"/>
      <c r="H9799" s="109"/>
      <c r="I9799" s="109"/>
      <c r="J9799" s="109"/>
      <c r="K9799" s="105">
        <f>K9798+J9797</f>
        <v>350.90000000000009</v>
      </c>
      <c r="L9799" s="118"/>
    </row>
    <row r="9800" spans="1:12" hidden="1" outlineLevel="1" x14ac:dyDescent="0.25">
      <c r="A9800" s="98" t="str">
        <f t="shared" si="859"/>
        <v>Effekt ökning type 22/33 600 55 15</v>
      </c>
      <c r="B9800" s="103" t="str">
        <f t="shared" si="862"/>
        <v>Effekt ökning type 22/33 600</v>
      </c>
      <c r="C9800" s="99">
        <v>55</v>
      </c>
      <c r="D9800" s="99">
        <f t="shared" si="861"/>
        <v>15</v>
      </c>
      <c r="E9800" s="100">
        <f t="shared" si="860"/>
        <v>356.25000000000011</v>
      </c>
      <c r="G9800" s="104"/>
      <c r="H9800" s="59"/>
      <c r="I9800" s="59"/>
      <c r="J9800" s="59"/>
      <c r="K9800" s="105">
        <f>K9799+J9797</f>
        <v>356.25000000000011</v>
      </c>
      <c r="L9800" s="118"/>
    </row>
    <row r="9801" spans="1:12" hidden="1" outlineLevel="1" x14ac:dyDescent="0.25">
      <c r="A9801" s="98" t="str">
        <f t="shared" si="859"/>
        <v>Effekt ökning type 22/33 600 56 15</v>
      </c>
      <c r="B9801" s="103" t="str">
        <f t="shared" si="862"/>
        <v>Effekt ökning type 22/33 600</v>
      </c>
      <c r="C9801" s="99">
        <v>56</v>
      </c>
      <c r="D9801" s="99">
        <f t="shared" si="861"/>
        <v>15</v>
      </c>
      <c r="E9801" s="100">
        <f t="shared" si="860"/>
        <v>361.60000000000014</v>
      </c>
      <c r="G9801" s="104"/>
      <c r="H9801" s="59"/>
      <c r="I9801" s="59"/>
      <c r="J9801" s="59"/>
      <c r="K9801" s="105">
        <f>K9800+J9797</f>
        <v>361.60000000000014</v>
      </c>
      <c r="L9801" s="118"/>
    </row>
    <row r="9802" spans="1:12" hidden="1" outlineLevel="1" x14ac:dyDescent="0.25">
      <c r="A9802" s="98" t="str">
        <f t="shared" si="859"/>
        <v>Effekt ökning type 22/33 600 57 15</v>
      </c>
      <c r="B9802" s="103" t="str">
        <f t="shared" si="862"/>
        <v>Effekt ökning type 22/33 600</v>
      </c>
      <c r="C9802" s="99">
        <v>57</v>
      </c>
      <c r="D9802" s="99">
        <f t="shared" si="861"/>
        <v>15</v>
      </c>
      <c r="E9802" s="100">
        <f t="shared" si="860"/>
        <v>366.95000000000016</v>
      </c>
      <c r="G9802" s="104"/>
      <c r="H9802" s="59"/>
      <c r="I9802" s="59"/>
      <c r="J9802" s="59"/>
      <c r="K9802" s="105">
        <f>K9801+J9797</f>
        <v>366.95000000000016</v>
      </c>
      <c r="L9802" s="118"/>
    </row>
    <row r="9803" spans="1:12" hidden="1" outlineLevel="1" x14ac:dyDescent="0.25">
      <c r="A9803" s="98" t="str">
        <f t="shared" si="859"/>
        <v>Effekt ökning type 22/33 600 58 15</v>
      </c>
      <c r="B9803" s="103" t="str">
        <f t="shared" si="862"/>
        <v>Effekt ökning type 22/33 600</v>
      </c>
      <c r="C9803" s="99">
        <v>58</v>
      </c>
      <c r="D9803" s="99">
        <f t="shared" si="861"/>
        <v>15</v>
      </c>
      <c r="E9803" s="100">
        <f t="shared" si="860"/>
        <v>372.30000000000018</v>
      </c>
      <c r="G9803" s="104"/>
      <c r="H9803" s="59"/>
      <c r="I9803" s="59"/>
      <c r="J9803" s="59"/>
      <c r="K9803" s="105">
        <f>K9802+J9797</f>
        <v>372.30000000000018</v>
      </c>
      <c r="L9803" s="118"/>
    </row>
    <row r="9804" spans="1:12" hidden="1" outlineLevel="1" x14ac:dyDescent="0.25">
      <c r="A9804" s="98" t="str">
        <f t="shared" si="859"/>
        <v>Effekt ökning type 22/33 600 59 15</v>
      </c>
      <c r="B9804" s="103" t="str">
        <f t="shared" si="862"/>
        <v>Effekt ökning type 22/33 600</v>
      </c>
      <c r="C9804" s="99">
        <v>59</v>
      </c>
      <c r="D9804" s="99">
        <f t="shared" si="861"/>
        <v>15</v>
      </c>
      <c r="E9804" s="100">
        <f t="shared" si="860"/>
        <v>377.6500000000002</v>
      </c>
      <c r="G9804" s="104"/>
      <c r="H9804" s="59"/>
      <c r="I9804" s="59"/>
      <c r="J9804" s="59"/>
      <c r="K9804" s="105">
        <f>K9803+J9797</f>
        <v>377.6500000000002</v>
      </c>
      <c r="L9804" s="118"/>
    </row>
    <row r="9805" spans="1:12" hidden="1" outlineLevel="1" x14ac:dyDescent="0.25">
      <c r="A9805" s="98" t="str">
        <f t="shared" si="859"/>
        <v>Effekt ökning type 22/33 600 60 15</v>
      </c>
      <c r="B9805" s="103" t="str">
        <f t="shared" si="862"/>
        <v>Effekt ökning type 22/33 600</v>
      </c>
      <c r="C9805" s="99">
        <v>60</v>
      </c>
      <c r="D9805" s="99">
        <f t="shared" si="861"/>
        <v>15</v>
      </c>
      <c r="E9805" s="100">
        <f t="shared" si="860"/>
        <v>383.00000000000023</v>
      </c>
      <c r="G9805" s="108"/>
      <c r="H9805" s="59"/>
      <c r="I9805" s="59"/>
      <c r="J9805" s="59"/>
      <c r="K9805" s="105">
        <f>K9804+J9797</f>
        <v>383.00000000000023</v>
      </c>
      <c r="L9805" s="118"/>
    </row>
    <row r="9806" spans="1:12" hidden="1" outlineLevel="1" x14ac:dyDescent="0.25">
      <c r="A9806" s="98" t="str">
        <f t="shared" si="859"/>
        <v>Effekt ökning type 22/33 600 61 15</v>
      </c>
      <c r="B9806" s="103" t="str">
        <f t="shared" si="862"/>
        <v>Effekt ökning type 22/33 600</v>
      </c>
      <c r="C9806" s="99">
        <v>61</v>
      </c>
      <c r="D9806" s="99">
        <f t="shared" si="861"/>
        <v>15</v>
      </c>
      <c r="E9806" s="100">
        <f t="shared" si="860"/>
        <v>388.35000000000025</v>
      </c>
      <c r="G9806" s="108"/>
      <c r="H9806" s="109"/>
      <c r="I9806" s="109"/>
      <c r="J9806" s="109"/>
      <c r="K9806" s="105">
        <f>K9805+J9797</f>
        <v>388.35000000000025</v>
      </c>
      <c r="L9806" s="118"/>
    </row>
    <row r="9807" spans="1:12" hidden="1" outlineLevel="1" x14ac:dyDescent="0.25">
      <c r="A9807" s="98" t="str">
        <f t="shared" si="859"/>
        <v>Effekt ökning type 22/33 600 62 15</v>
      </c>
      <c r="B9807" s="103" t="str">
        <f t="shared" si="862"/>
        <v>Effekt ökning type 22/33 600</v>
      </c>
      <c r="C9807" s="99">
        <v>62</v>
      </c>
      <c r="D9807" s="99">
        <f t="shared" si="861"/>
        <v>15</v>
      </c>
      <c r="E9807" s="100">
        <f t="shared" si="860"/>
        <v>393.70000000000027</v>
      </c>
      <c r="G9807" s="108"/>
      <c r="H9807" s="109"/>
      <c r="I9807" s="109"/>
      <c r="J9807" s="109"/>
      <c r="K9807" s="105">
        <f>K9806+J9797</f>
        <v>393.70000000000027</v>
      </c>
      <c r="L9807" s="118"/>
    </row>
    <row r="9808" spans="1:12" hidden="1" outlineLevel="1" x14ac:dyDescent="0.25">
      <c r="A9808" s="98" t="str">
        <f t="shared" si="859"/>
        <v>Effekt ökning type 22/33 600 63 15</v>
      </c>
      <c r="B9808" s="103" t="str">
        <f t="shared" si="862"/>
        <v>Effekt ökning type 22/33 600</v>
      </c>
      <c r="C9808" s="99">
        <v>63</v>
      </c>
      <c r="D9808" s="99">
        <f t="shared" si="861"/>
        <v>15</v>
      </c>
      <c r="E9808" s="100">
        <f t="shared" si="860"/>
        <v>399.0500000000003</v>
      </c>
      <c r="G9808" s="108"/>
      <c r="H9808" s="109"/>
      <c r="I9808" s="109"/>
      <c r="J9808" s="109"/>
      <c r="K9808" s="105">
        <f>K9807+J9797</f>
        <v>399.0500000000003</v>
      </c>
      <c r="L9808" s="118"/>
    </row>
    <row r="9809" spans="1:12" hidden="1" outlineLevel="1" x14ac:dyDescent="0.25">
      <c r="A9809" s="98" t="str">
        <f t="shared" si="859"/>
        <v>Effekt ökning type 22/33 600 64 15</v>
      </c>
      <c r="B9809" s="103" t="str">
        <f t="shared" si="862"/>
        <v>Effekt ökning type 22/33 600</v>
      </c>
      <c r="C9809" s="99">
        <v>64</v>
      </c>
      <c r="D9809" s="99">
        <f t="shared" si="861"/>
        <v>15</v>
      </c>
      <c r="E9809" s="100">
        <f t="shared" si="860"/>
        <v>404.40000000000032</v>
      </c>
      <c r="G9809" s="108"/>
      <c r="H9809" s="109"/>
      <c r="I9809" s="109"/>
      <c r="J9809" s="109"/>
      <c r="K9809" s="105">
        <f>K9808+J9797</f>
        <v>404.40000000000032</v>
      </c>
      <c r="L9809" s="118"/>
    </row>
    <row r="9810" spans="1:12" hidden="1" outlineLevel="1" x14ac:dyDescent="0.25">
      <c r="A9810" s="98" t="str">
        <f t="shared" si="859"/>
        <v>Effekt ökning type 22/33 600 65 15</v>
      </c>
      <c r="B9810" s="103" t="str">
        <f t="shared" si="862"/>
        <v>Effekt ökning type 22/33 600</v>
      </c>
      <c r="C9810" s="99">
        <v>65</v>
      </c>
      <c r="D9810" s="99">
        <f t="shared" si="861"/>
        <v>15</v>
      </c>
      <c r="E9810" s="100">
        <f t="shared" si="860"/>
        <v>409.75000000000034</v>
      </c>
      <c r="G9810" s="108"/>
      <c r="H9810" s="109"/>
      <c r="I9810" s="109"/>
      <c r="J9810" s="109"/>
      <c r="K9810" s="105">
        <f>K9809+J9797</f>
        <v>409.75000000000034</v>
      </c>
      <c r="L9810" s="118"/>
    </row>
    <row r="9811" spans="1:12" hidden="1" outlineLevel="1" x14ac:dyDescent="0.25">
      <c r="A9811" s="98" t="str">
        <f t="shared" si="859"/>
        <v>Effekt ökning type 22/33 600 66 15</v>
      </c>
      <c r="B9811" s="103" t="str">
        <f t="shared" si="862"/>
        <v>Effekt ökning type 22/33 600</v>
      </c>
      <c r="C9811" s="99">
        <v>66</v>
      </c>
      <c r="D9811" s="99">
        <f t="shared" si="861"/>
        <v>15</v>
      </c>
      <c r="E9811" s="100">
        <f t="shared" si="860"/>
        <v>415.10000000000036</v>
      </c>
      <c r="G9811" s="108"/>
      <c r="H9811" s="109"/>
      <c r="I9811" s="109"/>
      <c r="J9811" s="109"/>
      <c r="K9811" s="105">
        <f>K9810+J9797</f>
        <v>415.10000000000036</v>
      </c>
      <c r="L9811" s="118"/>
    </row>
    <row r="9812" spans="1:12" hidden="1" outlineLevel="1" x14ac:dyDescent="0.25">
      <c r="A9812" s="98" t="str">
        <f t="shared" si="859"/>
        <v>Effekt ökning type 22/33 600 67 15</v>
      </c>
      <c r="B9812" s="103" t="str">
        <f t="shared" si="862"/>
        <v>Effekt ökning type 22/33 600</v>
      </c>
      <c r="C9812" s="99">
        <v>67</v>
      </c>
      <c r="D9812" s="99">
        <f t="shared" si="861"/>
        <v>15</v>
      </c>
      <c r="E9812" s="100">
        <f t="shared" si="860"/>
        <v>420.45000000000039</v>
      </c>
      <c r="G9812" s="108"/>
      <c r="H9812" s="109"/>
      <c r="I9812" s="109"/>
      <c r="J9812" s="109"/>
      <c r="K9812" s="105">
        <f>K9811+J9797</f>
        <v>420.45000000000039</v>
      </c>
      <c r="L9812" s="118"/>
    </row>
    <row r="9813" spans="1:12" hidden="1" outlineLevel="1" x14ac:dyDescent="0.25">
      <c r="A9813" s="98" t="str">
        <f t="shared" si="859"/>
        <v>Effekt ökning type 22/33 600 68 15</v>
      </c>
      <c r="B9813" s="103" t="str">
        <f t="shared" si="862"/>
        <v>Effekt ökning type 22/33 600</v>
      </c>
      <c r="C9813" s="99">
        <v>68</v>
      </c>
      <c r="D9813" s="99">
        <f t="shared" si="861"/>
        <v>15</v>
      </c>
      <c r="E9813" s="100">
        <f t="shared" si="860"/>
        <v>425.80000000000041</v>
      </c>
      <c r="G9813" s="108"/>
      <c r="H9813" s="109"/>
      <c r="I9813" s="109"/>
      <c r="J9813" s="109"/>
      <c r="K9813" s="105">
        <f>K9812+J9797</f>
        <v>425.80000000000041</v>
      </c>
      <c r="L9813" s="118"/>
    </row>
    <row r="9814" spans="1:12" hidden="1" outlineLevel="1" x14ac:dyDescent="0.25">
      <c r="A9814" s="98" t="str">
        <f t="shared" si="859"/>
        <v>Effekt ökning type 22/33 600 69 15</v>
      </c>
      <c r="B9814" s="103" t="str">
        <f t="shared" si="862"/>
        <v>Effekt ökning type 22/33 600</v>
      </c>
      <c r="C9814" s="99">
        <v>69</v>
      </c>
      <c r="D9814" s="99">
        <f t="shared" si="861"/>
        <v>15</v>
      </c>
      <c r="E9814" s="100">
        <f t="shared" si="860"/>
        <v>431.15000000000043</v>
      </c>
      <c r="G9814" s="108"/>
      <c r="H9814" s="109"/>
      <c r="I9814" s="109"/>
      <c r="J9814" s="109"/>
      <c r="K9814" s="105">
        <f>K9813+J9797</f>
        <v>431.15000000000043</v>
      </c>
      <c r="L9814" s="118"/>
    </row>
    <row r="9815" spans="1:12" hidden="1" outlineLevel="1" x14ac:dyDescent="0.25">
      <c r="A9815" s="98" t="str">
        <f t="shared" si="859"/>
        <v>Effekt ökning type 22/33 600 70 15</v>
      </c>
      <c r="B9815" s="103" t="str">
        <f t="shared" si="862"/>
        <v>Effekt ökning type 22/33 600</v>
      </c>
      <c r="C9815" s="99">
        <v>70</v>
      </c>
      <c r="D9815" s="99">
        <f t="shared" si="861"/>
        <v>15</v>
      </c>
      <c r="E9815" s="100">
        <f t="shared" si="860"/>
        <v>436.50000000000045</v>
      </c>
      <c r="G9815" s="108"/>
      <c r="H9815" s="109"/>
      <c r="I9815" s="109"/>
      <c r="J9815" s="109"/>
      <c r="K9815" s="105">
        <f>K9814+J9797</f>
        <v>436.50000000000045</v>
      </c>
      <c r="L9815" s="118"/>
    </row>
    <row r="9816" spans="1:12" hidden="1" outlineLevel="1" x14ac:dyDescent="0.25">
      <c r="A9816" s="98" t="str">
        <f t="shared" si="859"/>
        <v>Effekt ökning type 22/33 600 71 15</v>
      </c>
      <c r="B9816" s="103" t="str">
        <f t="shared" si="862"/>
        <v>Effekt ökning type 22/33 600</v>
      </c>
      <c r="C9816" s="99">
        <v>71</v>
      </c>
      <c r="D9816" s="99">
        <f t="shared" si="861"/>
        <v>15</v>
      </c>
      <c r="E9816" s="100">
        <f t="shared" si="860"/>
        <v>441.85000000000048</v>
      </c>
      <c r="G9816" s="108"/>
      <c r="H9816" s="109"/>
      <c r="I9816" s="109"/>
      <c r="J9816" s="109"/>
      <c r="K9816" s="105">
        <f>K9815+J9797</f>
        <v>441.85000000000048</v>
      </c>
      <c r="L9816" s="118"/>
    </row>
    <row r="9817" spans="1:12" hidden="1" outlineLevel="1" x14ac:dyDescent="0.25">
      <c r="A9817" s="98" t="str">
        <f t="shared" si="859"/>
        <v>Effekt ökning type 22/33 600 72 15</v>
      </c>
      <c r="B9817" s="103" t="str">
        <f t="shared" si="862"/>
        <v>Effekt ökning type 22/33 600</v>
      </c>
      <c r="C9817" s="99">
        <v>72</v>
      </c>
      <c r="D9817" s="99">
        <f t="shared" si="861"/>
        <v>15</v>
      </c>
      <c r="E9817" s="100">
        <f t="shared" si="860"/>
        <v>447.2000000000005</v>
      </c>
      <c r="G9817" s="108"/>
      <c r="H9817" s="109"/>
      <c r="I9817" s="109"/>
      <c r="J9817" s="109"/>
      <c r="K9817" s="105">
        <f>K9816+J9797</f>
        <v>447.2000000000005</v>
      </c>
      <c r="L9817" s="118"/>
    </row>
    <row r="9818" spans="1:12" hidden="1" outlineLevel="1" x14ac:dyDescent="0.25">
      <c r="A9818" s="98" t="str">
        <f t="shared" si="859"/>
        <v>Effekt ökning type 22/33 600 73 15</v>
      </c>
      <c r="B9818" s="103" t="str">
        <f t="shared" si="862"/>
        <v>Effekt ökning type 22/33 600</v>
      </c>
      <c r="C9818" s="99">
        <v>73</v>
      </c>
      <c r="D9818" s="99">
        <f t="shared" si="861"/>
        <v>15</v>
      </c>
      <c r="E9818" s="100">
        <f t="shared" si="860"/>
        <v>452.55000000000052</v>
      </c>
      <c r="G9818" s="108"/>
      <c r="H9818" s="109"/>
      <c r="I9818" s="109"/>
      <c r="J9818" s="109"/>
      <c r="K9818" s="105">
        <f>K9817+J9797</f>
        <v>452.55000000000052</v>
      </c>
      <c r="L9818" s="118"/>
    </row>
    <row r="9819" spans="1:12" hidden="1" outlineLevel="1" x14ac:dyDescent="0.25">
      <c r="A9819" s="98" t="str">
        <f t="shared" si="859"/>
        <v>Effekt ökning type 22/33 600 74 15</v>
      </c>
      <c r="B9819" s="103" t="str">
        <f t="shared" si="862"/>
        <v>Effekt ökning type 22/33 600</v>
      </c>
      <c r="C9819" s="99">
        <v>74</v>
      </c>
      <c r="D9819" s="99">
        <f t="shared" si="861"/>
        <v>15</v>
      </c>
      <c r="E9819" s="100">
        <f t="shared" si="860"/>
        <v>457.90000000000055</v>
      </c>
      <c r="G9819" s="108"/>
      <c r="H9819" s="109"/>
      <c r="I9819" s="109"/>
      <c r="J9819" s="109"/>
      <c r="K9819" s="105">
        <f>K9818+J9797</f>
        <v>457.90000000000055</v>
      </c>
      <c r="L9819" s="118"/>
    </row>
    <row r="9820" spans="1:12" hidden="1" outlineLevel="1" x14ac:dyDescent="0.25">
      <c r="A9820" s="98" t="str">
        <f t="shared" si="859"/>
        <v>Effekt ökning type 22/33 600 75 15</v>
      </c>
      <c r="B9820" s="103" t="str">
        <f t="shared" si="862"/>
        <v>Effekt ökning type 22/33 600</v>
      </c>
      <c r="C9820" s="99">
        <v>75</v>
      </c>
      <c r="D9820" s="99">
        <f t="shared" si="861"/>
        <v>15</v>
      </c>
      <c r="E9820" s="100">
        <f t="shared" si="860"/>
        <v>463.25000000000057</v>
      </c>
      <c r="G9820" s="108"/>
      <c r="H9820" s="109"/>
      <c r="I9820" s="109"/>
      <c r="J9820" s="109"/>
      <c r="K9820" s="105">
        <f>K9819+J9797</f>
        <v>463.25000000000057</v>
      </c>
      <c r="L9820" s="118"/>
    </row>
    <row r="9821" spans="1:12" hidden="1" outlineLevel="1" x14ac:dyDescent="0.25">
      <c r="A9821" s="98" t="str">
        <f t="shared" si="859"/>
        <v>Effekt ökning type 22/33 600 76 15</v>
      </c>
      <c r="B9821" s="103" t="str">
        <f t="shared" si="862"/>
        <v>Effekt ökning type 22/33 600</v>
      </c>
      <c r="C9821" s="99">
        <v>76</v>
      </c>
      <c r="D9821" s="99">
        <f t="shared" si="861"/>
        <v>15</v>
      </c>
      <c r="E9821" s="100">
        <f t="shared" si="860"/>
        <v>468.60000000000059</v>
      </c>
      <c r="G9821" s="108"/>
      <c r="H9821" s="109"/>
      <c r="I9821" s="109"/>
      <c r="J9821" s="109"/>
      <c r="K9821" s="105">
        <f>K9820+J9797</f>
        <v>468.60000000000059</v>
      </c>
      <c r="L9821" s="118"/>
    </row>
    <row r="9822" spans="1:12" hidden="1" outlineLevel="1" x14ac:dyDescent="0.25">
      <c r="A9822" s="98" t="str">
        <f t="shared" si="859"/>
        <v>Effekt ökning type 22/33 600 77 15</v>
      </c>
      <c r="B9822" s="103" t="str">
        <f t="shared" si="862"/>
        <v>Effekt ökning type 22/33 600</v>
      </c>
      <c r="C9822" s="99">
        <v>77</v>
      </c>
      <c r="D9822" s="99">
        <f t="shared" si="861"/>
        <v>15</v>
      </c>
      <c r="E9822" s="100">
        <f t="shared" si="860"/>
        <v>473.95000000000061</v>
      </c>
      <c r="G9822" s="108"/>
      <c r="H9822" s="109"/>
      <c r="I9822" s="109"/>
      <c r="J9822" s="109"/>
      <c r="K9822" s="105">
        <f>K9821+J9797</f>
        <v>473.95000000000061</v>
      </c>
      <c r="L9822" s="118"/>
    </row>
    <row r="9823" spans="1:12" hidden="1" outlineLevel="1" x14ac:dyDescent="0.25">
      <c r="A9823" s="98" t="str">
        <f t="shared" si="859"/>
        <v>Effekt ökning type 22/33 600 78 15</v>
      </c>
      <c r="B9823" s="103" t="str">
        <f t="shared" si="862"/>
        <v>Effekt ökning type 22/33 600</v>
      </c>
      <c r="C9823" s="99">
        <v>78</v>
      </c>
      <c r="D9823" s="99">
        <f t="shared" si="861"/>
        <v>15</v>
      </c>
      <c r="E9823" s="100">
        <f t="shared" si="860"/>
        <v>479.30000000000064</v>
      </c>
      <c r="G9823" s="108"/>
      <c r="H9823" s="109"/>
      <c r="I9823" s="109"/>
      <c r="J9823" s="109"/>
      <c r="K9823" s="105">
        <f>K9822+J9797</f>
        <v>479.30000000000064</v>
      </c>
      <c r="L9823" s="118"/>
    </row>
    <row r="9824" spans="1:12" hidden="1" outlineLevel="1" x14ac:dyDescent="0.25">
      <c r="A9824" s="98" t="str">
        <f t="shared" si="859"/>
        <v>Effekt ökning type 22/33 600 79 15</v>
      </c>
      <c r="B9824" s="103" t="str">
        <f t="shared" si="862"/>
        <v>Effekt ökning type 22/33 600</v>
      </c>
      <c r="C9824" s="99">
        <v>79</v>
      </c>
      <c r="D9824" s="99">
        <f t="shared" si="861"/>
        <v>15</v>
      </c>
      <c r="E9824" s="100">
        <f t="shared" si="860"/>
        <v>484.65000000000066</v>
      </c>
      <c r="G9824" s="108"/>
      <c r="H9824" s="109"/>
      <c r="I9824" s="109"/>
      <c r="J9824" s="109"/>
      <c r="K9824" s="105">
        <f>K9823+J9797</f>
        <v>484.65000000000066</v>
      </c>
      <c r="L9824" s="118"/>
    </row>
    <row r="9825" spans="1:12" hidden="1" outlineLevel="1" x14ac:dyDescent="0.25">
      <c r="A9825" s="98" t="str">
        <f t="shared" si="859"/>
        <v>Effekt ökning type 22/33 600 80 15</v>
      </c>
      <c r="B9825" s="103" t="str">
        <f t="shared" si="862"/>
        <v>Effekt ökning type 22/33 600</v>
      </c>
      <c r="C9825" s="99">
        <v>80</v>
      </c>
      <c r="D9825" s="99">
        <f t="shared" si="861"/>
        <v>15</v>
      </c>
      <c r="E9825" s="100">
        <f t="shared" si="860"/>
        <v>490.00000000000068</v>
      </c>
      <c r="G9825" s="108"/>
      <c r="H9825" s="109"/>
      <c r="I9825" s="109"/>
      <c r="J9825" s="109"/>
      <c r="K9825" s="105">
        <f>K9824+J9797</f>
        <v>490.00000000000068</v>
      </c>
      <c r="L9825" s="118"/>
    </row>
    <row r="9826" spans="1:12" hidden="1" outlineLevel="1" x14ac:dyDescent="0.25">
      <c r="A9826" s="98" t="str">
        <f t="shared" si="859"/>
        <v>Effekt ökning type 22/33 600 81 15</v>
      </c>
      <c r="B9826" s="103" t="str">
        <f t="shared" si="862"/>
        <v>Effekt ökning type 22/33 600</v>
      </c>
      <c r="C9826" s="99">
        <v>81</v>
      </c>
      <c r="D9826" s="99">
        <f t="shared" si="861"/>
        <v>15</v>
      </c>
      <c r="E9826" s="100">
        <f t="shared" si="860"/>
        <v>495.3500000000007</v>
      </c>
      <c r="G9826" s="108"/>
      <c r="H9826" s="109"/>
      <c r="I9826" s="109"/>
      <c r="J9826" s="109"/>
      <c r="K9826" s="105">
        <f>K9825+J9797</f>
        <v>495.3500000000007</v>
      </c>
      <c r="L9826" s="118"/>
    </row>
    <row r="9827" spans="1:12" hidden="1" outlineLevel="1" x14ac:dyDescent="0.25">
      <c r="A9827" s="98" t="str">
        <f t="shared" si="859"/>
        <v>Effekt ökning type 22/33 600 82 15</v>
      </c>
      <c r="B9827" s="103" t="str">
        <f t="shared" si="862"/>
        <v>Effekt ökning type 22/33 600</v>
      </c>
      <c r="C9827" s="99">
        <v>82</v>
      </c>
      <c r="D9827" s="99">
        <f t="shared" si="861"/>
        <v>15</v>
      </c>
      <c r="E9827" s="100">
        <f t="shared" si="860"/>
        <v>500.70000000000073</v>
      </c>
      <c r="G9827" s="108"/>
      <c r="H9827" s="109"/>
      <c r="I9827" s="109"/>
      <c r="J9827" s="109"/>
      <c r="K9827" s="105">
        <f>K9826+J9797</f>
        <v>500.70000000000073</v>
      </c>
      <c r="L9827" s="118"/>
    </row>
    <row r="9828" spans="1:12" hidden="1" outlineLevel="1" x14ac:dyDescent="0.25">
      <c r="A9828" s="98" t="str">
        <f t="shared" si="859"/>
        <v>Effekt ökning type 22/33 600 83 15</v>
      </c>
      <c r="B9828" s="103" t="str">
        <f t="shared" si="862"/>
        <v>Effekt ökning type 22/33 600</v>
      </c>
      <c r="C9828" s="99">
        <v>83</v>
      </c>
      <c r="D9828" s="99">
        <f t="shared" ref="D9828:D9845" si="863">D9827</f>
        <v>15</v>
      </c>
      <c r="E9828" s="100">
        <f t="shared" si="860"/>
        <v>506.05000000000075</v>
      </c>
      <c r="G9828" s="108"/>
      <c r="H9828" s="109"/>
      <c r="I9828" s="109"/>
      <c r="J9828" s="109"/>
      <c r="K9828" s="105">
        <f>K9827+J9797</f>
        <v>506.05000000000075</v>
      </c>
      <c r="L9828" s="118"/>
    </row>
    <row r="9829" spans="1:12" hidden="1" outlineLevel="1" x14ac:dyDescent="0.25">
      <c r="A9829" s="98" t="str">
        <f t="shared" si="859"/>
        <v>Effekt ökning type 22/33 600 84 15</v>
      </c>
      <c r="B9829" s="103" t="str">
        <f t="shared" si="862"/>
        <v>Effekt ökning type 22/33 600</v>
      </c>
      <c r="C9829" s="99">
        <v>84</v>
      </c>
      <c r="D9829" s="99">
        <f t="shared" si="863"/>
        <v>15</v>
      </c>
      <c r="E9829" s="100">
        <f t="shared" si="860"/>
        <v>511.40000000000077</v>
      </c>
      <c r="G9829" s="108"/>
      <c r="H9829" s="109"/>
      <c r="I9829" s="109"/>
      <c r="J9829" s="109"/>
      <c r="K9829" s="105">
        <f>K9828+J9797</f>
        <v>511.40000000000077</v>
      </c>
      <c r="L9829" s="118"/>
    </row>
    <row r="9830" spans="1:12" hidden="1" outlineLevel="1" x14ac:dyDescent="0.25">
      <c r="A9830" s="98" t="str">
        <f t="shared" si="859"/>
        <v>Effekt ökning type 22/33 600 85 15</v>
      </c>
      <c r="B9830" s="103" t="str">
        <f t="shared" si="862"/>
        <v>Effekt ökning type 22/33 600</v>
      </c>
      <c r="C9830" s="99">
        <v>85</v>
      </c>
      <c r="D9830" s="99">
        <f t="shared" si="863"/>
        <v>15</v>
      </c>
      <c r="E9830" s="100">
        <f t="shared" si="860"/>
        <v>516.7500000000008</v>
      </c>
      <c r="G9830" s="108"/>
      <c r="H9830" s="109"/>
      <c r="I9830" s="109"/>
      <c r="J9830" s="109"/>
      <c r="K9830" s="105">
        <f>K9829+J9797</f>
        <v>516.7500000000008</v>
      </c>
      <c r="L9830" s="118"/>
    </row>
    <row r="9831" spans="1:12" hidden="1" outlineLevel="1" x14ac:dyDescent="0.25">
      <c r="A9831" s="98" t="str">
        <f t="shared" si="859"/>
        <v>Effekt ökning type 22/33 600 86 15</v>
      </c>
      <c r="B9831" s="103" t="str">
        <f t="shared" si="862"/>
        <v>Effekt ökning type 22/33 600</v>
      </c>
      <c r="C9831" s="99">
        <v>86</v>
      </c>
      <c r="D9831" s="99">
        <f t="shared" si="863"/>
        <v>15</v>
      </c>
      <c r="E9831" s="100">
        <f t="shared" si="860"/>
        <v>522.10000000000082</v>
      </c>
      <c r="G9831" s="108"/>
      <c r="H9831" s="109"/>
      <c r="I9831" s="109"/>
      <c r="J9831" s="109"/>
      <c r="K9831" s="105">
        <f>K9830+J9797</f>
        <v>522.10000000000082</v>
      </c>
      <c r="L9831" s="118"/>
    </row>
    <row r="9832" spans="1:12" hidden="1" outlineLevel="1" x14ac:dyDescent="0.25">
      <c r="A9832" s="98" t="str">
        <f t="shared" si="859"/>
        <v>Effekt ökning type 22/33 600 87 15</v>
      </c>
      <c r="B9832" s="103" t="str">
        <f t="shared" si="862"/>
        <v>Effekt ökning type 22/33 600</v>
      </c>
      <c r="C9832" s="99">
        <v>87</v>
      </c>
      <c r="D9832" s="99">
        <f t="shared" si="863"/>
        <v>15</v>
      </c>
      <c r="E9832" s="100">
        <f t="shared" si="860"/>
        <v>527.45000000000084</v>
      </c>
      <c r="G9832" s="108"/>
      <c r="H9832" s="109"/>
      <c r="I9832" s="109"/>
      <c r="J9832" s="109"/>
      <c r="K9832" s="105">
        <f>K9831+J9797</f>
        <v>527.45000000000084</v>
      </c>
      <c r="L9832" s="118"/>
    </row>
    <row r="9833" spans="1:12" hidden="1" outlineLevel="1" x14ac:dyDescent="0.25">
      <c r="A9833" s="98" t="str">
        <f t="shared" si="859"/>
        <v>Effekt ökning type 22/33 600 88 15</v>
      </c>
      <c r="B9833" s="103" t="str">
        <f t="shared" si="862"/>
        <v>Effekt ökning type 22/33 600</v>
      </c>
      <c r="C9833" s="99">
        <v>88</v>
      </c>
      <c r="D9833" s="99">
        <f t="shared" si="863"/>
        <v>15</v>
      </c>
      <c r="E9833" s="100">
        <f t="shared" si="860"/>
        <v>532.80000000000086</v>
      </c>
      <c r="G9833" s="108"/>
      <c r="H9833" s="109"/>
      <c r="I9833" s="109"/>
      <c r="J9833" s="109"/>
      <c r="K9833" s="105">
        <f>K9832+J9797</f>
        <v>532.80000000000086</v>
      </c>
      <c r="L9833" s="118"/>
    </row>
    <row r="9834" spans="1:12" hidden="1" outlineLevel="1" x14ac:dyDescent="0.25">
      <c r="A9834" s="98" t="str">
        <f t="shared" si="859"/>
        <v>Effekt ökning type 22/33 600 89 15</v>
      </c>
      <c r="B9834" s="103" t="str">
        <f t="shared" si="862"/>
        <v>Effekt ökning type 22/33 600</v>
      </c>
      <c r="C9834" s="99">
        <v>89</v>
      </c>
      <c r="D9834" s="99">
        <f t="shared" si="863"/>
        <v>15</v>
      </c>
      <c r="E9834" s="100">
        <f t="shared" si="860"/>
        <v>538.15000000000089</v>
      </c>
      <c r="G9834" s="108"/>
      <c r="H9834" s="109"/>
      <c r="I9834" s="109"/>
      <c r="J9834" s="109"/>
      <c r="K9834" s="105">
        <f>K9833+J9797</f>
        <v>538.15000000000089</v>
      </c>
      <c r="L9834" s="118"/>
    </row>
    <row r="9835" spans="1:12" hidden="1" outlineLevel="1" x14ac:dyDescent="0.25">
      <c r="A9835" s="98" t="str">
        <f t="shared" si="859"/>
        <v>Effekt ökning type 22/33 600 90 15</v>
      </c>
      <c r="B9835" s="103" t="str">
        <f t="shared" si="862"/>
        <v>Effekt ökning type 22/33 600</v>
      </c>
      <c r="C9835" s="99">
        <v>90</v>
      </c>
      <c r="D9835" s="99">
        <f t="shared" si="863"/>
        <v>15</v>
      </c>
      <c r="E9835" s="100">
        <f t="shared" si="860"/>
        <v>543.50000000000091</v>
      </c>
      <c r="G9835" s="108"/>
      <c r="H9835" s="109"/>
      <c r="I9835" s="109"/>
      <c r="J9835" s="109"/>
      <c r="K9835" s="105">
        <f>K9834+J9797</f>
        <v>543.50000000000091</v>
      </c>
      <c r="L9835" s="118"/>
    </row>
    <row r="9836" spans="1:12" hidden="1" outlineLevel="1" x14ac:dyDescent="0.25">
      <c r="A9836" s="98" t="str">
        <f t="shared" si="859"/>
        <v>Effekt ökning type 22/33 600 91 15</v>
      </c>
      <c r="B9836" s="103" t="str">
        <f t="shared" si="862"/>
        <v>Effekt ökning type 22/33 600</v>
      </c>
      <c r="C9836" s="99">
        <v>91</v>
      </c>
      <c r="D9836" s="99">
        <f t="shared" si="863"/>
        <v>15</v>
      </c>
      <c r="E9836" s="100">
        <f t="shared" si="860"/>
        <v>548.85000000000093</v>
      </c>
      <c r="G9836" s="108"/>
      <c r="H9836" s="109"/>
      <c r="I9836" s="109"/>
      <c r="J9836" s="109"/>
      <c r="K9836" s="105">
        <f>K9835+J9797</f>
        <v>548.85000000000093</v>
      </c>
      <c r="L9836" s="118"/>
    </row>
    <row r="9837" spans="1:12" hidden="1" outlineLevel="1" x14ac:dyDescent="0.25">
      <c r="A9837" s="98" t="str">
        <f t="shared" si="859"/>
        <v>Effekt ökning type 22/33 600 92 15</v>
      </c>
      <c r="B9837" s="103" t="str">
        <f t="shared" si="862"/>
        <v>Effekt ökning type 22/33 600</v>
      </c>
      <c r="C9837" s="99">
        <v>92</v>
      </c>
      <c r="D9837" s="99">
        <f t="shared" si="863"/>
        <v>15</v>
      </c>
      <c r="E9837" s="100">
        <f t="shared" si="860"/>
        <v>554.20000000000095</v>
      </c>
      <c r="G9837" s="108"/>
      <c r="H9837" s="109"/>
      <c r="I9837" s="109"/>
      <c r="J9837" s="109"/>
      <c r="K9837" s="105">
        <f>K9836+J9797</f>
        <v>554.20000000000095</v>
      </c>
      <c r="L9837" s="118"/>
    </row>
    <row r="9838" spans="1:12" hidden="1" outlineLevel="1" x14ac:dyDescent="0.25">
      <c r="A9838" s="98" t="str">
        <f t="shared" si="859"/>
        <v>Effekt ökning type 22/33 600 93 15</v>
      </c>
      <c r="B9838" s="103" t="str">
        <f t="shared" si="862"/>
        <v>Effekt ökning type 22/33 600</v>
      </c>
      <c r="C9838" s="99">
        <v>93</v>
      </c>
      <c r="D9838" s="99">
        <f t="shared" si="863"/>
        <v>15</v>
      </c>
      <c r="E9838" s="100">
        <f t="shared" si="860"/>
        <v>559.55000000000098</v>
      </c>
      <c r="G9838" s="108"/>
      <c r="H9838" s="109"/>
      <c r="I9838" s="109"/>
      <c r="J9838" s="109"/>
      <c r="K9838" s="105">
        <f>K9837+J9797</f>
        <v>559.55000000000098</v>
      </c>
      <c r="L9838" s="118"/>
    </row>
    <row r="9839" spans="1:12" hidden="1" outlineLevel="1" x14ac:dyDescent="0.25">
      <c r="A9839" s="98" t="str">
        <f t="shared" si="859"/>
        <v>Effekt ökning type 22/33 600 94 15</v>
      </c>
      <c r="B9839" s="103" t="str">
        <f t="shared" si="862"/>
        <v>Effekt ökning type 22/33 600</v>
      </c>
      <c r="C9839" s="99">
        <v>94</v>
      </c>
      <c r="D9839" s="99">
        <f t="shared" si="863"/>
        <v>15</v>
      </c>
      <c r="E9839" s="100">
        <f t="shared" si="860"/>
        <v>564.900000000001</v>
      </c>
      <c r="G9839" s="108"/>
      <c r="H9839" s="109"/>
      <c r="I9839" s="109"/>
      <c r="J9839" s="109"/>
      <c r="K9839" s="105">
        <f>K9838+J9797</f>
        <v>564.900000000001</v>
      </c>
      <c r="L9839" s="118"/>
    </row>
    <row r="9840" spans="1:12" hidden="1" outlineLevel="1" x14ac:dyDescent="0.25">
      <c r="A9840" s="98" t="str">
        <f t="shared" si="859"/>
        <v>Effekt ökning type 22/33 600 95 15</v>
      </c>
      <c r="B9840" s="103" t="str">
        <f t="shared" si="862"/>
        <v>Effekt ökning type 22/33 600</v>
      </c>
      <c r="C9840" s="99">
        <v>95</v>
      </c>
      <c r="D9840" s="99">
        <f t="shared" si="863"/>
        <v>15</v>
      </c>
      <c r="E9840" s="100">
        <f t="shared" si="860"/>
        <v>570.25000000000102</v>
      </c>
      <c r="G9840" s="108"/>
      <c r="H9840" s="109"/>
      <c r="I9840" s="109"/>
      <c r="J9840" s="109"/>
      <c r="K9840" s="105">
        <f>K9839+J9797</f>
        <v>570.25000000000102</v>
      </c>
      <c r="L9840" s="118"/>
    </row>
    <row r="9841" spans="1:12" hidden="1" outlineLevel="1" x14ac:dyDescent="0.25">
      <c r="A9841" s="98" t="str">
        <f t="shared" si="859"/>
        <v>Effekt ökning type 22/33 600 96 15</v>
      </c>
      <c r="B9841" s="103" t="str">
        <f t="shared" si="862"/>
        <v>Effekt ökning type 22/33 600</v>
      </c>
      <c r="C9841" s="99">
        <v>96</v>
      </c>
      <c r="D9841" s="99">
        <f t="shared" si="863"/>
        <v>15</v>
      </c>
      <c r="E9841" s="100">
        <f t="shared" si="860"/>
        <v>575.60000000000105</v>
      </c>
      <c r="G9841" s="108"/>
      <c r="H9841" s="109"/>
      <c r="I9841" s="109"/>
      <c r="J9841" s="109"/>
      <c r="K9841" s="105">
        <f>K9840+J9797</f>
        <v>575.60000000000105</v>
      </c>
      <c r="L9841" s="118"/>
    </row>
    <row r="9842" spans="1:12" hidden="1" outlineLevel="1" x14ac:dyDescent="0.25">
      <c r="A9842" s="98" t="str">
        <f t="shared" si="859"/>
        <v>Effekt ökning type 22/33 600 97 15</v>
      </c>
      <c r="B9842" s="103" t="str">
        <f t="shared" si="862"/>
        <v>Effekt ökning type 22/33 600</v>
      </c>
      <c r="C9842" s="99">
        <v>97</v>
      </c>
      <c r="D9842" s="99">
        <f t="shared" si="863"/>
        <v>15</v>
      </c>
      <c r="E9842" s="100">
        <f t="shared" si="860"/>
        <v>580.95000000000107</v>
      </c>
      <c r="G9842" s="108"/>
      <c r="H9842" s="109"/>
      <c r="I9842" s="109"/>
      <c r="J9842" s="109"/>
      <c r="K9842" s="105">
        <f>K9841+J9797</f>
        <v>580.95000000000107</v>
      </c>
      <c r="L9842" s="118"/>
    </row>
    <row r="9843" spans="1:12" hidden="1" outlineLevel="1" x14ac:dyDescent="0.25">
      <c r="A9843" s="98" t="str">
        <f t="shared" si="859"/>
        <v>Effekt ökning type 22/33 600 98 15</v>
      </c>
      <c r="B9843" s="103" t="str">
        <f t="shared" si="862"/>
        <v>Effekt ökning type 22/33 600</v>
      </c>
      <c r="C9843" s="99">
        <v>98</v>
      </c>
      <c r="D9843" s="99">
        <f t="shared" si="863"/>
        <v>15</v>
      </c>
      <c r="E9843" s="100">
        <f t="shared" si="860"/>
        <v>586.30000000000109</v>
      </c>
      <c r="G9843" s="108"/>
      <c r="H9843" s="109"/>
      <c r="I9843" s="109"/>
      <c r="J9843" s="109"/>
      <c r="K9843" s="105">
        <f>K9842+J9797</f>
        <v>586.30000000000109</v>
      </c>
      <c r="L9843" s="118"/>
    </row>
    <row r="9844" spans="1:12" hidden="1" outlineLevel="1" x14ac:dyDescent="0.25">
      <c r="A9844" s="98" t="str">
        <f t="shared" si="859"/>
        <v>Effekt ökning type 22/33 600 99 15</v>
      </c>
      <c r="B9844" s="103" t="str">
        <f t="shared" si="862"/>
        <v>Effekt ökning type 22/33 600</v>
      </c>
      <c r="C9844" s="99">
        <v>99</v>
      </c>
      <c r="D9844" s="99">
        <f t="shared" si="863"/>
        <v>15</v>
      </c>
      <c r="E9844" s="100">
        <f t="shared" si="860"/>
        <v>591.65000000000111</v>
      </c>
      <c r="G9844" s="108"/>
      <c r="H9844" s="109"/>
      <c r="I9844" s="109"/>
      <c r="J9844" s="109"/>
      <c r="K9844" s="105">
        <f>K9843+J9797</f>
        <v>591.65000000000111</v>
      </c>
      <c r="L9844" s="118"/>
    </row>
    <row r="9845" spans="1:12" hidden="1" outlineLevel="1" x14ac:dyDescent="0.25">
      <c r="A9845" s="110" t="str">
        <f t="shared" si="859"/>
        <v>Effekt ökning type 22/33 600 100 15</v>
      </c>
      <c r="B9845" s="111" t="str">
        <f t="shared" si="862"/>
        <v>Effekt ökning type 22/33 600</v>
      </c>
      <c r="C9845" s="112">
        <v>100</v>
      </c>
      <c r="D9845" s="112">
        <f t="shared" si="863"/>
        <v>15</v>
      </c>
      <c r="E9845" s="113">
        <f t="shared" si="860"/>
        <v>597.00000000000114</v>
      </c>
      <c r="G9845" s="114"/>
      <c r="H9845" s="115"/>
      <c r="I9845" s="115"/>
      <c r="J9845" s="115"/>
      <c r="K9845" s="116">
        <f>K9844+J9797</f>
        <v>597.00000000000114</v>
      </c>
      <c r="L9845" s="118"/>
    </row>
    <row r="9846" spans="1:12" hidden="1" outlineLevel="1" x14ac:dyDescent="0.25">
      <c r="A9846" s="98" t="str">
        <f t="shared" si="859"/>
        <v>Effekt ökning type 22/33 600 50 14</v>
      </c>
      <c r="B9846" s="117" t="str">
        <f t="shared" si="862"/>
        <v>Effekt ökning type 22/33 600</v>
      </c>
      <c r="C9846" s="99">
        <v>50</v>
      </c>
      <c r="D9846" s="99">
        <f>Y9541</f>
        <v>14</v>
      </c>
      <c r="E9846" s="100">
        <f t="shared" si="860"/>
        <v>332</v>
      </c>
      <c r="G9846" s="99">
        <f>Y9542</f>
        <v>332</v>
      </c>
      <c r="H9846" s="101"/>
      <c r="I9846" s="101"/>
      <c r="J9846" s="101"/>
      <c r="K9846" s="102">
        <f>G9846</f>
        <v>332</v>
      </c>
      <c r="L9846" s="118"/>
    </row>
    <row r="9847" spans="1:12" hidden="1" outlineLevel="1" x14ac:dyDescent="0.25">
      <c r="A9847" s="98" t="str">
        <f t="shared" si="859"/>
        <v>Effekt ökning type 22/33 600 51 14</v>
      </c>
      <c r="B9847" s="103" t="str">
        <f t="shared" si="862"/>
        <v>Effekt ökning type 22/33 600</v>
      </c>
      <c r="C9847" s="99">
        <v>51</v>
      </c>
      <c r="D9847" s="99">
        <f t="shared" ref="D9847:D9878" si="864">D9846</f>
        <v>14</v>
      </c>
      <c r="E9847" s="100">
        <f t="shared" si="860"/>
        <v>336.8</v>
      </c>
      <c r="G9847" s="104"/>
      <c r="H9847" s="59"/>
      <c r="I9847" s="59"/>
      <c r="J9847" s="59"/>
      <c r="K9847" s="105">
        <f>K9846+J9848</f>
        <v>336.8</v>
      </c>
      <c r="L9847" s="118"/>
    </row>
    <row r="9848" spans="1:12" hidden="1" outlineLevel="1" x14ac:dyDescent="0.25">
      <c r="A9848" s="98" t="str">
        <f t="shared" si="859"/>
        <v>Effekt ökning type 22/33 600 52 14</v>
      </c>
      <c r="B9848" s="103" t="str">
        <f t="shared" si="862"/>
        <v>Effekt ökning type 22/33 600</v>
      </c>
      <c r="C9848" s="99">
        <v>52</v>
      </c>
      <c r="D9848" s="99">
        <f t="shared" si="864"/>
        <v>14</v>
      </c>
      <c r="E9848" s="100">
        <f t="shared" si="860"/>
        <v>341.6</v>
      </c>
      <c r="G9848" s="99">
        <f>Y9543</f>
        <v>572</v>
      </c>
      <c r="H9848" s="59">
        <v>50</v>
      </c>
      <c r="I9848" s="59">
        <f>G9848-G9846</f>
        <v>240</v>
      </c>
      <c r="J9848" s="59">
        <f>I9848/H9848</f>
        <v>4.8</v>
      </c>
      <c r="K9848" s="105">
        <f>K9847+J9848</f>
        <v>341.6</v>
      </c>
      <c r="L9848" s="118"/>
    </row>
    <row r="9849" spans="1:12" hidden="1" outlineLevel="1" x14ac:dyDescent="0.25">
      <c r="A9849" s="98" t="str">
        <f t="shared" si="859"/>
        <v>Effekt ökning type 22/33 600 53 14</v>
      </c>
      <c r="B9849" s="103" t="str">
        <f t="shared" si="862"/>
        <v>Effekt ökning type 22/33 600</v>
      </c>
      <c r="C9849" s="99">
        <v>53</v>
      </c>
      <c r="D9849" s="99">
        <f t="shared" si="864"/>
        <v>14</v>
      </c>
      <c r="E9849" s="100">
        <f t="shared" si="860"/>
        <v>346.40000000000003</v>
      </c>
      <c r="G9849" s="108"/>
      <c r="H9849" s="109"/>
      <c r="I9849" s="109"/>
      <c r="J9849" s="109"/>
      <c r="K9849" s="105">
        <f>K9848+J9848</f>
        <v>346.40000000000003</v>
      </c>
      <c r="L9849" s="118"/>
    </row>
    <row r="9850" spans="1:12" hidden="1" outlineLevel="1" x14ac:dyDescent="0.25">
      <c r="A9850" s="98" t="str">
        <f t="shared" si="859"/>
        <v>Effekt ökning type 22/33 600 54 14</v>
      </c>
      <c r="B9850" s="103" t="str">
        <f t="shared" si="862"/>
        <v>Effekt ökning type 22/33 600</v>
      </c>
      <c r="C9850" s="99">
        <v>54</v>
      </c>
      <c r="D9850" s="99">
        <f t="shared" si="864"/>
        <v>14</v>
      </c>
      <c r="E9850" s="100">
        <f t="shared" si="860"/>
        <v>351.20000000000005</v>
      </c>
      <c r="G9850" s="108"/>
      <c r="H9850" s="109"/>
      <c r="I9850" s="109"/>
      <c r="J9850" s="109"/>
      <c r="K9850" s="105">
        <f>K9849+J9848</f>
        <v>351.20000000000005</v>
      </c>
      <c r="L9850" s="118"/>
    </row>
    <row r="9851" spans="1:12" hidden="1" outlineLevel="1" x14ac:dyDescent="0.25">
      <c r="A9851" s="98" t="str">
        <f t="shared" si="859"/>
        <v>Effekt ökning type 22/33 600 55 14</v>
      </c>
      <c r="B9851" s="103" t="str">
        <f t="shared" si="862"/>
        <v>Effekt ökning type 22/33 600</v>
      </c>
      <c r="C9851" s="99">
        <v>55</v>
      </c>
      <c r="D9851" s="99">
        <f t="shared" si="864"/>
        <v>14</v>
      </c>
      <c r="E9851" s="100">
        <f t="shared" si="860"/>
        <v>356.00000000000006</v>
      </c>
      <c r="G9851" s="104"/>
      <c r="H9851" s="59"/>
      <c r="I9851" s="59"/>
      <c r="J9851" s="59"/>
      <c r="K9851" s="105">
        <f>K9850+J9848</f>
        <v>356.00000000000006</v>
      </c>
      <c r="L9851" s="118"/>
    </row>
    <row r="9852" spans="1:12" hidden="1" outlineLevel="1" x14ac:dyDescent="0.25">
      <c r="A9852" s="98" t="str">
        <f t="shared" si="859"/>
        <v>Effekt ökning type 22/33 600 56 14</v>
      </c>
      <c r="B9852" s="103" t="str">
        <f t="shared" si="862"/>
        <v>Effekt ökning type 22/33 600</v>
      </c>
      <c r="C9852" s="99">
        <v>56</v>
      </c>
      <c r="D9852" s="99">
        <f t="shared" si="864"/>
        <v>14</v>
      </c>
      <c r="E9852" s="100">
        <f t="shared" si="860"/>
        <v>360.80000000000007</v>
      </c>
      <c r="G9852" s="104"/>
      <c r="H9852" s="59"/>
      <c r="I9852" s="59"/>
      <c r="J9852" s="59"/>
      <c r="K9852" s="105">
        <f>K9851+J9848</f>
        <v>360.80000000000007</v>
      </c>
      <c r="L9852" s="118"/>
    </row>
    <row r="9853" spans="1:12" hidden="1" outlineLevel="1" x14ac:dyDescent="0.25">
      <c r="A9853" s="98" t="str">
        <f t="shared" si="859"/>
        <v>Effekt ökning type 22/33 600 57 14</v>
      </c>
      <c r="B9853" s="103" t="str">
        <f t="shared" si="862"/>
        <v>Effekt ökning type 22/33 600</v>
      </c>
      <c r="C9853" s="99">
        <v>57</v>
      </c>
      <c r="D9853" s="99">
        <f t="shared" si="864"/>
        <v>14</v>
      </c>
      <c r="E9853" s="100">
        <f t="shared" si="860"/>
        <v>365.60000000000008</v>
      </c>
      <c r="G9853" s="104"/>
      <c r="H9853" s="59"/>
      <c r="I9853" s="59"/>
      <c r="J9853" s="59"/>
      <c r="K9853" s="105">
        <f>K9852+J9848</f>
        <v>365.60000000000008</v>
      </c>
      <c r="L9853" s="118"/>
    </row>
    <row r="9854" spans="1:12" hidden="1" outlineLevel="1" x14ac:dyDescent="0.25">
      <c r="A9854" s="98" t="str">
        <f t="shared" si="859"/>
        <v>Effekt ökning type 22/33 600 58 14</v>
      </c>
      <c r="B9854" s="103" t="str">
        <f t="shared" si="862"/>
        <v>Effekt ökning type 22/33 600</v>
      </c>
      <c r="C9854" s="99">
        <v>58</v>
      </c>
      <c r="D9854" s="99">
        <f t="shared" si="864"/>
        <v>14</v>
      </c>
      <c r="E9854" s="100">
        <f t="shared" si="860"/>
        <v>370.40000000000009</v>
      </c>
      <c r="G9854" s="104"/>
      <c r="H9854" s="59"/>
      <c r="I9854" s="59"/>
      <c r="J9854" s="59"/>
      <c r="K9854" s="105">
        <f>K9853+J9848</f>
        <v>370.40000000000009</v>
      </c>
      <c r="L9854" s="118"/>
    </row>
    <row r="9855" spans="1:12" hidden="1" outlineLevel="1" x14ac:dyDescent="0.25">
      <c r="A9855" s="98" t="str">
        <f t="shared" si="859"/>
        <v>Effekt ökning type 22/33 600 59 14</v>
      </c>
      <c r="B9855" s="103" t="str">
        <f t="shared" si="862"/>
        <v>Effekt ökning type 22/33 600</v>
      </c>
      <c r="C9855" s="99">
        <v>59</v>
      </c>
      <c r="D9855" s="99">
        <f t="shared" si="864"/>
        <v>14</v>
      </c>
      <c r="E9855" s="100">
        <f t="shared" si="860"/>
        <v>375.2000000000001</v>
      </c>
      <c r="G9855" s="104"/>
      <c r="H9855" s="59"/>
      <c r="I9855" s="59"/>
      <c r="J9855" s="59"/>
      <c r="K9855" s="105">
        <f>K9854+J9848</f>
        <v>375.2000000000001</v>
      </c>
      <c r="L9855" s="118"/>
    </row>
    <row r="9856" spans="1:12" hidden="1" outlineLevel="1" x14ac:dyDescent="0.25">
      <c r="A9856" s="98" t="str">
        <f t="shared" si="859"/>
        <v>Effekt ökning type 22/33 600 60 14</v>
      </c>
      <c r="B9856" s="103" t="str">
        <f t="shared" si="862"/>
        <v>Effekt ökning type 22/33 600</v>
      </c>
      <c r="C9856" s="99">
        <v>60</v>
      </c>
      <c r="D9856" s="99">
        <f t="shared" si="864"/>
        <v>14</v>
      </c>
      <c r="E9856" s="100">
        <f t="shared" si="860"/>
        <v>380.00000000000011</v>
      </c>
      <c r="G9856" s="108"/>
      <c r="H9856" s="59"/>
      <c r="I9856" s="59"/>
      <c r="J9856" s="59"/>
      <c r="K9856" s="105">
        <f>K9855+J9848</f>
        <v>380.00000000000011</v>
      </c>
      <c r="L9856" s="118"/>
    </row>
    <row r="9857" spans="1:12" hidden="1" outlineLevel="1" x14ac:dyDescent="0.25">
      <c r="A9857" s="98" t="str">
        <f t="shared" si="859"/>
        <v>Effekt ökning type 22/33 600 61 14</v>
      </c>
      <c r="B9857" s="103" t="str">
        <f t="shared" si="862"/>
        <v>Effekt ökning type 22/33 600</v>
      </c>
      <c r="C9857" s="99">
        <v>61</v>
      </c>
      <c r="D9857" s="99">
        <f t="shared" si="864"/>
        <v>14</v>
      </c>
      <c r="E9857" s="100">
        <f t="shared" si="860"/>
        <v>384.80000000000013</v>
      </c>
      <c r="G9857" s="108"/>
      <c r="H9857" s="109"/>
      <c r="I9857" s="109"/>
      <c r="J9857" s="109"/>
      <c r="K9857" s="105">
        <f>K9856+J9848</f>
        <v>384.80000000000013</v>
      </c>
      <c r="L9857" s="118"/>
    </row>
    <row r="9858" spans="1:12" hidden="1" outlineLevel="1" x14ac:dyDescent="0.25">
      <c r="A9858" s="98" t="str">
        <f t="shared" si="859"/>
        <v>Effekt ökning type 22/33 600 62 14</v>
      </c>
      <c r="B9858" s="103" t="str">
        <f t="shared" si="862"/>
        <v>Effekt ökning type 22/33 600</v>
      </c>
      <c r="C9858" s="99">
        <v>62</v>
      </c>
      <c r="D9858" s="99">
        <f t="shared" si="864"/>
        <v>14</v>
      </c>
      <c r="E9858" s="100">
        <f t="shared" si="860"/>
        <v>389.60000000000014</v>
      </c>
      <c r="G9858" s="108"/>
      <c r="H9858" s="109"/>
      <c r="I9858" s="109"/>
      <c r="J9858" s="109"/>
      <c r="K9858" s="105">
        <f>K9857+J9848</f>
        <v>389.60000000000014</v>
      </c>
      <c r="L9858" s="118"/>
    </row>
    <row r="9859" spans="1:12" hidden="1" outlineLevel="1" x14ac:dyDescent="0.25">
      <c r="A9859" s="98" t="str">
        <f t="shared" ref="A9859:A9922" si="865">CONCATENATE(B9859," ",C9859," ",D9859)</f>
        <v>Effekt ökning type 22/33 600 63 14</v>
      </c>
      <c r="B9859" s="103" t="str">
        <f t="shared" si="862"/>
        <v>Effekt ökning type 22/33 600</v>
      </c>
      <c r="C9859" s="99">
        <v>63</v>
      </c>
      <c r="D9859" s="99">
        <f t="shared" si="864"/>
        <v>14</v>
      </c>
      <c r="E9859" s="100">
        <f t="shared" ref="E9859:E9922" si="866">K9859</f>
        <v>394.40000000000015</v>
      </c>
      <c r="G9859" s="108"/>
      <c r="H9859" s="109"/>
      <c r="I9859" s="109"/>
      <c r="J9859" s="109"/>
      <c r="K9859" s="105">
        <f>K9858+J9848</f>
        <v>394.40000000000015</v>
      </c>
      <c r="L9859" s="118"/>
    </row>
    <row r="9860" spans="1:12" hidden="1" outlineLevel="1" x14ac:dyDescent="0.25">
      <c r="A9860" s="98" t="str">
        <f t="shared" si="865"/>
        <v>Effekt ökning type 22/33 600 64 14</v>
      </c>
      <c r="B9860" s="103" t="str">
        <f t="shared" si="862"/>
        <v>Effekt ökning type 22/33 600</v>
      </c>
      <c r="C9860" s="99">
        <v>64</v>
      </c>
      <c r="D9860" s="99">
        <f t="shared" si="864"/>
        <v>14</v>
      </c>
      <c r="E9860" s="100">
        <f t="shared" si="866"/>
        <v>399.20000000000016</v>
      </c>
      <c r="G9860" s="108"/>
      <c r="H9860" s="109"/>
      <c r="I9860" s="109"/>
      <c r="J9860" s="109"/>
      <c r="K9860" s="105">
        <f>K9859+J9848</f>
        <v>399.20000000000016</v>
      </c>
      <c r="L9860" s="118"/>
    </row>
    <row r="9861" spans="1:12" hidden="1" outlineLevel="1" x14ac:dyDescent="0.25">
      <c r="A9861" s="98" t="str">
        <f t="shared" si="865"/>
        <v>Effekt ökning type 22/33 600 65 14</v>
      </c>
      <c r="B9861" s="103" t="str">
        <f t="shared" ref="B9861:B9924" si="867">B9860</f>
        <v>Effekt ökning type 22/33 600</v>
      </c>
      <c r="C9861" s="99">
        <v>65</v>
      </c>
      <c r="D9861" s="99">
        <f t="shared" si="864"/>
        <v>14</v>
      </c>
      <c r="E9861" s="100">
        <f t="shared" si="866"/>
        <v>404.00000000000017</v>
      </c>
      <c r="G9861" s="108"/>
      <c r="H9861" s="109"/>
      <c r="I9861" s="109"/>
      <c r="J9861" s="109"/>
      <c r="K9861" s="105">
        <f>K9860+J9848</f>
        <v>404.00000000000017</v>
      </c>
      <c r="L9861" s="118"/>
    </row>
    <row r="9862" spans="1:12" hidden="1" outlineLevel="1" x14ac:dyDescent="0.25">
      <c r="A9862" s="98" t="str">
        <f t="shared" si="865"/>
        <v>Effekt ökning type 22/33 600 66 14</v>
      </c>
      <c r="B9862" s="103" t="str">
        <f t="shared" si="867"/>
        <v>Effekt ökning type 22/33 600</v>
      </c>
      <c r="C9862" s="99">
        <v>66</v>
      </c>
      <c r="D9862" s="99">
        <f t="shared" si="864"/>
        <v>14</v>
      </c>
      <c r="E9862" s="100">
        <f t="shared" si="866"/>
        <v>408.80000000000018</v>
      </c>
      <c r="G9862" s="108"/>
      <c r="H9862" s="109"/>
      <c r="I9862" s="109"/>
      <c r="J9862" s="109"/>
      <c r="K9862" s="105">
        <f>K9861+J9848</f>
        <v>408.80000000000018</v>
      </c>
      <c r="L9862" s="118"/>
    </row>
    <row r="9863" spans="1:12" hidden="1" outlineLevel="1" x14ac:dyDescent="0.25">
      <c r="A9863" s="98" t="str">
        <f t="shared" si="865"/>
        <v>Effekt ökning type 22/33 600 67 14</v>
      </c>
      <c r="B9863" s="103" t="str">
        <f t="shared" si="867"/>
        <v>Effekt ökning type 22/33 600</v>
      </c>
      <c r="C9863" s="99">
        <v>67</v>
      </c>
      <c r="D9863" s="99">
        <f t="shared" si="864"/>
        <v>14</v>
      </c>
      <c r="E9863" s="100">
        <f t="shared" si="866"/>
        <v>413.60000000000019</v>
      </c>
      <c r="G9863" s="108"/>
      <c r="H9863" s="109"/>
      <c r="I9863" s="109"/>
      <c r="J9863" s="109"/>
      <c r="K9863" s="105">
        <f>K9862+J9848</f>
        <v>413.60000000000019</v>
      </c>
      <c r="L9863" s="118"/>
    </row>
    <row r="9864" spans="1:12" hidden="1" outlineLevel="1" x14ac:dyDescent="0.25">
      <c r="A9864" s="98" t="str">
        <f t="shared" si="865"/>
        <v>Effekt ökning type 22/33 600 68 14</v>
      </c>
      <c r="B9864" s="103" t="str">
        <f t="shared" si="867"/>
        <v>Effekt ökning type 22/33 600</v>
      </c>
      <c r="C9864" s="99">
        <v>68</v>
      </c>
      <c r="D9864" s="99">
        <f t="shared" si="864"/>
        <v>14</v>
      </c>
      <c r="E9864" s="100">
        <f t="shared" si="866"/>
        <v>418.4000000000002</v>
      </c>
      <c r="G9864" s="108"/>
      <c r="H9864" s="109"/>
      <c r="I9864" s="109"/>
      <c r="J9864" s="109"/>
      <c r="K9864" s="105">
        <f>K9863+J9848</f>
        <v>418.4000000000002</v>
      </c>
      <c r="L9864" s="118"/>
    </row>
    <row r="9865" spans="1:12" hidden="1" outlineLevel="1" x14ac:dyDescent="0.25">
      <c r="A9865" s="98" t="str">
        <f t="shared" si="865"/>
        <v>Effekt ökning type 22/33 600 69 14</v>
      </c>
      <c r="B9865" s="103" t="str">
        <f t="shared" si="867"/>
        <v>Effekt ökning type 22/33 600</v>
      </c>
      <c r="C9865" s="99">
        <v>69</v>
      </c>
      <c r="D9865" s="99">
        <f t="shared" si="864"/>
        <v>14</v>
      </c>
      <c r="E9865" s="100">
        <f t="shared" si="866"/>
        <v>423.20000000000022</v>
      </c>
      <c r="G9865" s="108"/>
      <c r="H9865" s="109"/>
      <c r="I9865" s="109"/>
      <c r="J9865" s="109"/>
      <c r="K9865" s="105">
        <f>K9864+J9848</f>
        <v>423.20000000000022</v>
      </c>
      <c r="L9865" s="118"/>
    </row>
    <row r="9866" spans="1:12" hidden="1" outlineLevel="1" x14ac:dyDescent="0.25">
      <c r="A9866" s="98" t="str">
        <f t="shared" si="865"/>
        <v>Effekt ökning type 22/33 600 70 14</v>
      </c>
      <c r="B9866" s="103" t="str">
        <f t="shared" si="867"/>
        <v>Effekt ökning type 22/33 600</v>
      </c>
      <c r="C9866" s="99">
        <v>70</v>
      </c>
      <c r="D9866" s="99">
        <f t="shared" si="864"/>
        <v>14</v>
      </c>
      <c r="E9866" s="100">
        <f t="shared" si="866"/>
        <v>428.00000000000023</v>
      </c>
      <c r="G9866" s="108"/>
      <c r="H9866" s="109"/>
      <c r="I9866" s="109"/>
      <c r="J9866" s="109"/>
      <c r="K9866" s="105">
        <f>K9865+J9848</f>
        <v>428.00000000000023</v>
      </c>
      <c r="L9866" s="118"/>
    </row>
    <row r="9867" spans="1:12" hidden="1" outlineLevel="1" x14ac:dyDescent="0.25">
      <c r="A9867" s="98" t="str">
        <f t="shared" si="865"/>
        <v>Effekt ökning type 22/33 600 71 14</v>
      </c>
      <c r="B9867" s="103" t="str">
        <f t="shared" si="867"/>
        <v>Effekt ökning type 22/33 600</v>
      </c>
      <c r="C9867" s="99">
        <v>71</v>
      </c>
      <c r="D9867" s="99">
        <f t="shared" si="864"/>
        <v>14</v>
      </c>
      <c r="E9867" s="100">
        <f t="shared" si="866"/>
        <v>432.80000000000024</v>
      </c>
      <c r="G9867" s="108"/>
      <c r="H9867" s="109"/>
      <c r="I9867" s="109"/>
      <c r="J9867" s="109"/>
      <c r="K9867" s="105">
        <f>K9866+J9848</f>
        <v>432.80000000000024</v>
      </c>
      <c r="L9867" s="118"/>
    </row>
    <row r="9868" spans="1:12" hidden="1" outlineLevel="1" x14ac:dyDescent="0.25">
      <c r="A9868" s="98" t="str">
        <f t="shared" si="865"/>
        <v>Effekt ökning type 22/33 600 72 14</v>
      </c>
      <c r="B9868" s="103" t="str">
        <f t="shared" si="867"/>
        <v>Effekt ökning type 22/33 600</v>
      </c>
      <c r="C9868" s="99">
        <v>72</v>
      </c>
      <c r="D9868" s="99">
        <f t="shared" si="864"/>
        <v>14</v>
      </c>
      <c r="E9868" s="100">
        <f t="shared" si="866"/>
        <v>437.60000000000025</v>
      </c>
      <c r="G9868" s="108"/>
      <c r="H9868" s="109"/>
      <c r="I9868" s="109"/>
      <c r="J9868" s="109"/>
      <c r="K9868" s="105">
        <f>K9867+J9848</f>
        <v>437.60000000000025</v>
      </c>
      <c r="L9868" s="118"/>
    </row>
    <row r="9869" spans="1:12" hidden="1" outlineLevel="1" x14ac:dyDescent="0.25">
      <c r="A9869" s="98" t="str">
        <f t="shared" si="865"/>
        <v>Effekt ökning type 22/33 600 73 14</v>
      </c>
      <c r="B9869" s="103" t="str">
        <f t="shared" si="867"/>
        <v>Effekt ökning type 22/33 600</v>
      </c>
      <c r="C9869" s="99">
        <v>73</v>
      </c>
      <c r="D9869" s="99">
        <f t="shared" si="864"/>
        <v>14</v>
      </c>
      <c r="E9869" s="100">
        <f t="shared" si="866"/>
        <v>442.40000000000026</v>
      </c>
      <c r="G9869" s="108"/>
      <c r="H9869" s="109"/>
      <c r="I9869" s="109"/>
      <c r="J9869" s="109"/>
      <c r="K9869" s="105">
        <f>K9868+J9848</f>
        <v>442.40000000000026</v>
      </c>
      <c r="L9869" s="118"/>
    </row>
    <row r="9870" spans="1:12" hidden="1" outlineLevel="1" x14ac:dyDescent="0.25">
      <c r="A9870" s="98" t="str">
        <f t="shared" si="865"/>
        <v>Effekt ökning type 22/33 600 74 14</v>
      </c>
      <c r="B9870" s="103" t="str">
        <f t="shared" si="867"/>
        <v>Effekt ökning type 22/33 600</v>
      </c>
      <c r="C9870" s="99">
        <v>74</v>
      </c>
      <c r="D9870" s="99">
        <f t="shared" si="864"/>
        <v>14</v>
      </c>
      <c r="E9870" s="100">
        <f t="shared" si="866"/>
        <v>447.20000000000027</v>
      </c>
      <c r="G9870" s="108"/>
      <c r="H9870" s="109"/>
      <c r="I9870" s="109"/>
      <c r="J9870" s="109"/>
      <c r="K9870" s="105">
        <f>K9869+J9848</f>
        <v>447.20000000000027</v>
      </c>
      <c r="L9870" s="118"/>
    </row>
    <row r="9871" spans="1:12" hidden="1" outlineLevel="1" x14ac:dyDescent="0.25">
      <c r="A9871" s="98" t="str">
        <f t="shared" si="865"/>
        <v>Effekt ökning type 22/33 600 75 14</v>
      </c>
      <c r="B9871" s="103" t="str">
        <f t="shared" si="867"/>
        <v>Effekt ökning type 22/33 600</v>
      </c>
      <c r="C9871" s="99">
        <v>75</v>
      </c>
      <c r="D9871" s="99">
        <f t="shared" si="864"/>
        <v>14</v>
      </c>
      <c r="E9871" s="100">
        <f t="shared" si="866"/>
        <v>452.00000000000028</v>
      </c>
      <c r="G9871" s="108"/>
      <c r="H9871" s="109"/>
      <c r="I9871" s="109"/>
      <c r="J9871" s="109"/>
      <c r="K9871" s="105">
        <f>K9870+J9848</f>
        <v>452.00000000000028</v>
      </c>
      <c r="L9871" s="118"/>
    </row>
    <row r="9872" spans="1:12" hidden="1" outlineLevel="1" x14ac:dyDescent="0.25">
      <c r="A9872" s="98" t="str">
        <f t="shared" si="865"/>
        <v>Effekt ökning type 22/33 600 76 14</v>
      </c>
      <c r="B9872" s="103" t="str">
        <f t="shared" si="867"/>
        <v>Effekt ökning type 22/33 600</v>
      </c>
      <c r="C9872" s="99">
        <v>76</v>
      </c>
      <c r="D9872" s="99">
        <f t="shared" si="864"/>
        <v>14</v>
      </c>
      <c r="E9872" s="100">
        <f t="shared" si="866"/>
        <v>456.8000000000003</v>
      </c>
      <c r="G9872" s="108"/>
      <c r="H9872" s="109"/>
      <c r="I9872" s="109"/>
      <c r="J9872" s="109"/>
      <c r="K9872" s="105">
        <f>K9871+J9848</f>
        <v>456.8000000000003</v>
      </c>
      <c r="L9872" s="118"/>
    </row>
    <row r="9873" spans="1:12" hidden="1" outlineLevel="1" x14ac:dyDescent="0.25">
      <c r="A9873" s="98" t="str">
        <f t="shared" si="865"/>
        <v>Effekt ökning type 22/33 600 77 14</v>
      </c>
      <c r="B9873" s="103" t="str">
        <f t="shared" si="867"/>
        <v>Effekt ökning type 22/33 600</v>
      </c>
      <c r="C9873" s="99">
        <v>77</v>
      </c>
      <c r="D9873" s="99">
        <f t="shared" si="864"/>
        <v>14</v>
      </c>
      <c r="E9873" s="100">
        <f t="shared" si="866"/>
        <v>461.60000000000031</v>
      </c>
      <c r="G9873" s="108"/>
      <c r="H9873" s="109"/>
      <c r="I9873" s="109"/>
      <c r="J9873" s="109"/>
      <c r="K9873" s="105">
        <f>K9872+J9848</f>
        <v>461.60000000000031</v>
      </c>
      <c r="L9873" s="118"/>
    </row>
    <row r="9874" spans="1:12" hidden="1" outlineLevel="1" x14ac:dyDescent="0.25">
      <c r="A9874" s="98" t="str">
        <f t="shared" si="865"/>
        <v>Effekt ökning type 22/33 600 78 14</v>
      </c>
      <c r="B9874" s="103" t="str">
        <f t="shared" si="867"/>
        <v>Effekt ökning type 22/33 600</v>
      </c>
      <c r="C9874" s="99">
        <v>78</v>
      </c>
      <c r="D9874" s="99">
        <f t="shared" si="864"/>
        <v>14</v>
      </c>
      <c r="E9874" s="100">
        <f t="shared" si="866"/>
        <v>466.40000000000032</v>
      </c>
      <c r="G9874" s="108"/>
      <c r="H9874" s="109"/>
      <c r="I9874" s="109"/>
      <c r="J9874" s="109"/>
      <c r="K9874" s="105">
        <f>K9873+J9848</f>
        <v>466.40000000000032</v>
      </c>
      <c r="L9874" s="118"/>
    </row>
    <row r="9875" spans="1:12" hidden="1" outlineLevel="1" x14ac:dyDescent="0.25">
      <c r="A9875" s="98" t="str">
        <f t="shared" si="865"/>
        <v>Effekt ökning type 22/33 600 79 14</v>
      </c>
      <c r="B9875" s="103" t="str">
        <f t="shared" si="867"/>
        <v>Effekt ökning type 22/33 600</v>
      </c>
      <c r="C9875" s="99">
        <v>79</v>
      </c>
      <c r="D9875" s="99">
        <f t="shared" si="864"/>
        <v>14</v>
      </c>
      <c r="E9875" s="100">
        <f t="shared" si="866"/>
        <v>471.20000000000033</v>
      </c>
      <c r="G9875" s="108"/>
      <c r="H9875" s="109"/>
      <c r="I9875" s="109"/>
      <c r="J9875" s="109"/>
      <c r="K9875" s="105">
        <f>K9874+J9848</f>
        <v>471.20000000000033</v>
      </c>
      <c r="L9875" s="118"/>
    </row>
    <row r="9876" spans="1:12" hidden="1" outlineLevel="1" x14ac:dyDescent="0.25">
      <c r="A9876" s="98" t="str">
        <f t="shared" si="865"/>
        <v>Effekt ökning type 22/33 600 80 14</v>
      </c>
      <c r="B9876" s="103" t="str">
        <f t="shared" si="867"/>
        <v>Effekt ökning type 22/33 600</v>
      </c>
      <c r="C9876" s="99">
        <v>80</v>
      </c>
      <c r="D9876" s="99">
        <f t="shared" si="864"/>
        <v>14</v>
      </c>
      <c r="E9876" s="100">
        <f t="shared" si="866"/>
        <v>476.00000000000034</v>
      </c>
      <c r="G9876" s="108"/>
      <c r="H9876" s="109"/>
      <c r="I9876" s="109"/>
      <c r="J9876" s="109"/>
      <c r="K9876" s="105">
        <f>K9875+J9848</f>
        <v>476.00000000000034</v>
      </c>
      <c r="L9876" s="118"/>
    </row>
    <row r="9877" spans="1:12" hidden="1" outlineLevel="1" x14ac:dyDescent="0.25">
      <c r="A9877" s="98" t="str">
        <f t="shared" si="865"/>
        <v>Effekt ökning type 22/33 600 81 14</v>
      </c>
      <c r="B9877" s="103" t="str">
        <f t="shared" si="867"/>
        <v>Effekt ökning type 22/33 600</v>
      </c>
      <c r="C9877" s="99">
        <v>81</v>
      </c>
      <c r="D9877" s="99">
        <f t="shared" si="864"/>
        <v>14</v>
      </c>
      <c r="E9877" s="100">
        <f t="shared" si="866"/>
        <v>480.80000000000035</v>
      </c>
      <c r="G9877" s="108"/>
      <c r="H9877" s="109"/>
      <c r="I9877" s="109"/>
      <c r="J9877" s="109"/>
      <c r="K9877" s="105">
        <f>K9876+J9848</f>
        <v>480.80000000000035</v>
      </c>
      <c r="L9877" s="118"/>
    </row>
    <row r="9878" spans="1:12" hidden="1" outlineLevel="1" x14ac:dyDescent="0.25">
      <c r="A9878" s="98" t="str">
        <f t="shared" si="865"/>
        <v>Effekt ökning type 22/33 600 82 14</v>
      </c>
      <c r="B9878" s="103" t="str">
        <f t="shared" si="867"/>
        <v>Effekt ökning type 22/33 600</v>
      </c>
      <c r="C9878" s="99">
        <v>82</v>
      </c>
      <c r="D9878" s="99">
        <f t="shared" si="864"/>
        <v>14</v>
      </c>
      <c r="E9878" s="100">
        <f t="shared" si="866"/>
        <v>485.60000000000036</v>
      </c>
      <c r="G9878" s="108"/>
      <c r="H9878" s="109"/>
      <c r="I9878" s="109"/>
      <c r="J9878" s="109"/>
      <c r="K9878" s="105">
        <f>K9877+J9848</f>
        <v>485.60000000000036</v>
      </c>
      <c r="L9878" s="118"/>
    </row>
    <row r="9879" spans="1:12" hidden="1" outlineLevel="1" x14ac:dyDescent="0.25">
      <c r="A9879" s="98" t="str">
        <f t="shared" si="865"/>
        <v>Effekt ökning type 22/33 600 83 14</v>
      </c>
      <c r="B9879" s="103" t="str">
        <f t="shared" si="867"/>
        <v>Effekt ökning type 22/33 600</v>
      </c>
      <c r="C9879" s="99">
        <v>83</v>
      </c>
      <c r="D9879" s="99">
        <f t="shared" ref="D9879:D9896" si="868">D9878</f>
        <v>14</v>
      </c>
      <c r="E9879" s="100">
        <f t="shared" si="866"/>
        <v>490.40000000000038</v>
      </c>
      <c r="G9879" s="108"/>
      <c r="H9879" s="109"/>
      <c r="I9879" s="109"/>
      <c r="J9879" s="109"/>
      <c r="K9879" s="105">
        <f>K9878+J9848</f>
        <v>490.40000000000038</v>
      </c>
      <c r="L9879" s="118"/>
    </row>
    <row r="9880" spans="1:12" hidden="1" outlineLevel="1" x14ac:dyDescent="0.25">
      <c r="A9880" s="98" t="str">
        <f t="shared" si="865"/>
        <v>Effekt ökning type 22/33 600 84 14</v>
      </c>
      <c r="B9880" s="103" t="str">
        <f t="shared" si="867"/>
        <v>Effekt ökning type 22/33 600</v>
      </c>
      <c r="C9880" s="99">
        <v>84</v>
      </c>
      <c r="D9880" s="99">
        <f t="shared" si="868"/>
        <v>14</v>
      </c>
      <c r="E9880" s="100">
        <f t="shared" si="866"/>
        <v>495.20000000000039</v>
      </c>
      <c r="G9880" s="108"/>
      <c r="H9880" s="109"/>
      <c r="I9880" s="109"/>
      <c r="J9880" s="109"/>
      <c r="K9880" s="105">
        <f>K9879+J9848</f>
        <v>495.20000000000039</v>
      </c>
      <c r="L9880" s="118"/>
    </row>
    <row r="9881" spans="1:12" hidden="1" outlineLevel="1" x14ac:dyDescent="0.25">
      <c r="A9881" s="98" t="str">
        <f t="shared" si="865"/>
        <v>Effekt ökning type 22/33 600 85 14</v>
      </c>
      <c r="B9881" s="103" t="str">
        <f t="shared" si="867"/>
        <v>Effekt ökning type 22/33 600</v>
      </c>
      <c r="C9881" s="99">
        <v>85</v>
      </c>
      <c r="D9881" s="99">
        <f t="shared" si="868"/>
        <v>14</v>
      </c>
      <c r="E9881" s="100">
        <f t="shared" si="866"/>
        <v>500.0000000000004</v>
      </c>
      <c r="G9881" s="108"/>
      <c r="H9881" s="109"/>
      <c r="I9881" s="109"/>
      <c r="J9881" s="109"/>
      <c r="K9881" s="105">
        <f>K9880+J9848</f>
        <v>500.0000000000004</v>
      </c>
      <c r="L9881" s="118"/>
    </row>
    <row r="9882" spans="1:12" hidden="1" outlineLevel="1" x14ac:dyDescent="0.25">
      <c r="A9882" s="98" t="str">
        <f t="shared" si="865"/>
        <v>Effekt ökning type 22/33 600 86 14</v>
      </c>
      <c r="B9882" s="103" t="str">
        <f t="shared" si="867"/>
        <v>Effekt ökning type 22/33 600</v>
      </c>
      <c r="C9882" s="99">
        <v>86</v>
      </c>
      <c r="D9882" s="99">
        <f t="shared" si="868"/>
        <v>14</v>
      </c>
      <c r="E9882" s="100">
        <f t="shared" si="866"/>
        <v>504.80000000000041</v>
      </c>
      <c r="G9882" s="108"/>
      <c r="H9882" s="109"/>
      <c r="I9882" s="109"/>
      <c r="J9882" s="109"/>
      <c r="K9882" s="105">
        <f>K9881+J9848</f>
        <v>504.80000000000041</v>
      </c>
      <c r="L9882" s="118"/>
    </row>
    <row r="9883" spans="1:12" hidden="1" outlineLevel="1" x14ac:dyDescent="0.25">
      <c r="A9883" s="98" t="str">
        <f t="shared" si="865"/>
        <v>Effekt ökning type 22/33 600 87 14</v>
      </c>
      <c r="B9883" s="103" t="str">
        <f t="shared" si="867"/>
        <v>Effekt ökning type 22/33 600</v>
      </c>
      <c r="C9883" s="99">
        <v>87</v>
      </c>
      <c r="D9883" s="99">
        <f t="shared" si="868"/>
        <v>14</v>
      </c>
      <c r="E9883" s="100">
        <f t="shared" si="866"/>
        <v>509.60000000000042</v>
      </c>
      <c r="G9883" s="108"/>
      <c r="H9883" s="109"/>
      <c r="I9883" s="109"/>
      <c r="J9883" s="109"/>
      <c r="K9883" s="105">
        <f>K9882+J9848</f>
        <v>509.60000000000042</v>
      </c>
      <c r="L9883" s="118"/>
    </row>
    <row r="9884" spans="1:12" hidden="1" outlineLevel="1" x14ac:dyDescent="0.25">
      <c r="A9884" s="98" t="str">
        <f t="shared" si="865"/>
        <v>Effekt ökning type 22/33 600 88 14</v>
      </c>
      <c r="B9884" s="103" t="str">
        <f t="shared" si="867"/>
        <v>Effekt ökning type 22/33 600</v>
      </c>
      <c r="C9884" s="99">
        <v>88</v>
      </c>
      <c r="D9884" s="99">
        <f t="shared" si="868"/>
        <v>14</v>
      </c>
      <c r="E9884" s="100">
        <f t="shared" si="866"/>
        <v>514.40000000000043</v>
      </c>
      <c r="G9884" s="108"/>
      <c r="H9884" s="109"/>
      <c r="I9884" s="109"/>
      <c r="J9884" s="109"/>
      <c r="K9884" s="105">
        <f>K9883+J9848</f>
        <v>514.40000000000043</v>
      </c>
      <c r="L9884" s="118"/>
    </row>
    <row r="9885" spans="1:12" hidden="1" outlineLevel="1" x14ac:dyDescent="0.25">
      <c r="A9885" s="98" t="str">
        <f t="shared" si="865"/>
        <v>Effekt ökning type 22/33 600 89 14</v>
      </c>
      <c r="B9885" s="103" t="str">
        <f t="shared" si="867"/>
        <v>Effekt ökning type 22/33 600</v>
      </c>
      <c r="C9885" s="99">
        <v>89</v>
      </c>
      <c r="D9885" s="99">
        <f t="shared" si="868"/>
        <v>14</v>
      </c>
      <c r="E9885" s="100">
        <f t="shared" si="866"/>
        <v>519.20000000000039</v>
      </c>
      <c r="G9885" s="108"/>
      <c r="H9885" s="109"/>
      <c r="I9885" s="109"/>
      <c r="J9885" s="109"/>
      <c r="K9885" s="105">
        <f>K9884+J9848</f>
        <v>519.20000000000039</v>
      </c>
      <c r="L9885" s="118"/>
    </row>
    <row r="9886" spans="1:12" hidden="1" outlineLevel="1" x14ac:dyDescent="0.25">
      <c r="A9886" s="98" t="str">
        <f t="shared" si="865"/>
        <v>Effekt ökning type 22/33 600 90 14</v>
      </c>
      <c r="B9886" s="103" t="str">
        <f t="shared" si="867"/>
        <v>Effekt ökning type 22/33 600</v>
      </c>
      <c r="C9886" s="99">
        <v>90</v>
      </c>
      <c r="D9886" s="99">
        <f t="shared" si="868"/>
        <v>14</v>
      </c>
      <c r="E9886" s="100">
        <f t="shared" si="866"/>
        <v>524.00000000000034</v>
      </c>
      <c r="G9886" s="108"/>
      <c r="H9886" s="109"/>
      <c r="I9886" s="109"/>
      <c r="J9886" s="109"/>
      <c r="K9886" s="105">
        <f>K9885+J9848</f>
        <v>524.00000000000034</v>
      </c>
      <c r="L9886" s="118"/>
    </row>
    <row r="9887" spans="1:12" hidden="1" outlineLevel="1" x14ac:dyDescent="0.25">
      <c r="A9887" s="98" t="str">
        <f t="shared" si="865"/>
        <v>Effekt ökning type 22/33 600 91 14</v>
      </c>
      <c r="B9887" s="103" t="str">
        <f t="shared" si="867"/>
        <v>Effekt ökning type 22/33 600</v>
      </c>
      <c r="C9887" s="99">
        <v>91</v>
      </c>
      <c r="D9887" s="99">
        <f t="shared" si="868"/>
        <v>14</v>
      </c>
      <c r="E9887" s="100">
        <f t="shared" si="866"/>
        <v>528.8000000000003</v>
      </c>
      <c r="G9887" s="108"/>
      <c r="H9887" s="109"/>
      <c r="I9887" s="109"/>
      <c r="J9887" s="109"/>
      <c r="K9887" s="105">
        <f>K9886+J9848</f>
        <v>528.8000000000003</v>
      </c>
      <c r="L9887" s="118"/>
    </row>
    <row r="9888" spans="1:12" hidden="1" outlineLevel="1" x14ac:dyDescent="0.25">
      <c r="A9888" s="98" t="str">
        <f t="shared" si="865"/>
        <v>Effekt ökning type 22/33 600 92 14</v>
      </c>
      <c r="B9888" s="103" t="str">
        <f t="shared" si="867"/>
        <v>Effekt ökning type 22/33 600</v>
      </c>
      <c r="C9888" s="99">
        <v>92</v>
      </c>
      <c r="D9888" s="99">
        <f t="shared" si="868"/>
        <v>14</v>
      </c>
      <c r="E9888" s="100">
        <f t="shared" si="866"/>
        <v>533.60000000000025</v>
      </c>
      <c r="G9888" s="108"/>
      <c r="H9888" s="109"/>
      <c r="I9888" s="109"/>
      <c r="J9888" s="109"/>
      <c r="K9888" s="105">
        <f>K9887+J9848</f>
        <v>533.60000000000025</v>
      </c>
      <c r="L9888" s="118"/>
    </row>
    <row r="9889" spans="1:12" hidden="1" outlineLevel="1" x14ac:dyDescent="0.25">
      <c r="A9889" s="98" t="str">
        <f t="shared" si="865"/>
        <v>Effekt ökning type 22/33 600 93 14</v>
      </c>
      <c r="B9889" s="103" t="str">
        <f t="shared" si="867"/>
        <v>Effekt ökning type 22/33 600</v>
      </c>
      <c r="C9889" s="99">
        <v>93</v>
      </c>
      <c r="D9889" s="99">
        <f t="shared" si="868"/>
        <v>14</v>
      </c>
      <c r="E9889" s="100">
        <f t="shared" si="866"/>
        <v>538.4000000000002</v>
      </c>
      <c r="G9889" s="108"/>
      <c r="H9889" s="109"/>
      <c r="I9889" s="109"/>
      <c r="J9889" s="109"/>
      <c r="K9889" s="105">
        <f>K9888+J9848</f>
        <v>538.4000000000002</v>
      </c>
      <c r="L9889" s="118"/>
    </row>
    <row r="9890" spans="1:12" hidden="1" outlineLevel="1" x14ac:dyDescent="0.25">
      <c r="A9890" s="98" t="str">
        <f t="shared" si="865"/>
        <v>Effekt ökning type 22/33 600 94 14</v>
      </c>
      <c r="B9890" s="103" t="str">
        <f t="shared" si="867"/>
        <v>Effekt ökning type 22/33 600</v>
      </c>
      <c r="C9890" s="99">
        <v>94</v>
      </c>
      <c r="D9890" s="99">
        <f t="shared" si="868"/>
        <v>14</v>
      </c>
      <c r="E9890" s="100">
        <f t="shared" si="866"/>
        <v>543.20000000000016</v>
      </c>
      <c r="G9890" s="108"/>
      <c r="H9890" s="109"/>
      <c r="I9890" s="109"/>
      <c r="J9890" s="109"/>
      <c r="K9890" s="105">
        <f>K9889+J9848</f>
        <v>543.20000000000016</v>
      </c>
      <c r="L9890" s="118"/>
    </row>
    <row r="9891" spans="1:12" hidden="1" outlineLevel="1" x14ac:dyDescent="0.25">
      <c r="A9891" s="98" t="str">
        <f t="shared" si="865"/>
        <v>Effekt ökning type 22/33 600 95 14</v>
      </c>
      <c r="B9891" s="103" t="str">
        <f t="shared" si="867"/>
        <v>Effekt ökning type 22/33 600</v>
      </c>
      <c r="C9891" s="99">
        <v>95</v>
      </c>
      <c r="D9891" s="99">
        <f t="shared" si="868"/>
        <v>14</v>
      </c>
      <c r="E9891" s="100">
        <f t="shared" si="866"/>
        <v>548.00000000000011</v>
      </c>
      <c r="G9891" s="108"/>
      <c r="H9891" s="109"/>
      <c r="I9891" s="109"/>
      <c r="J9891" s="109"/>
      <c r="K9891" s="105">
        <f>K9890+J9848</f>
        <v>548.00000000000011</v>
      </c>
      <c r="L9891" s="118"/>
    </row>
    <row r="9892" spans="1:12" hidden="1" outlineLevel="1" x14ac:dyDescent="0.25">
      <c r="A9892" s="98" t="str">
        <f t="shared" si="865"/>
        <v>Effekt ökning type 22/33 600 96 14</v>
      </c>
      <c r="B9892" s="103" t="str">
        <f t="shared" si="867"/>
        <v>Effekt ökning type 22/33 600</v>
      </c>
      <c r="C9892" s="99">
        <v>96</v>
      </c>
      <c r="D9892" s="99">
        <f t="shared" si="868"/>
        <v>14</v>
      </c>
      <c r="E9892" s="100">
        <f t="shared" si="866"/>
        <v>552.80000000000007</v>
      </c>
      <c r="G9892" s="108"/>
      <c r="H9892" s="109"/>
      <c r="I9892" s="109"/>
      <c r="J9892" s="109"/>
      <c r="K9892" s="105">
        <f>K9891+J9848</f>
        <v>552.80000000000007</v>
      </c>
      <c r="L9892" s="118"/>
    </row>
    <row r="9893" spans="1:12" hidden="1" outlineLevel="1" x14ac:dyDescent="0.25">
      <c r="A9893" s="98" t="str">
        <f t="shared" si="865"/>
        <v>Effekt ökning type 22/33 600 97 14</v>
      </c>
      <c r="B9893" s="103" t="str">
        <f t="shared" si="867"/>
        <v>Effekt ökning type 22/33 600</v>
      </c>
      <c r="C9893" s="99">
        <v>97</v>
      </c>
      <c r="D9893" s="99">
        <f t="shared" si="868"/>
        <v>14</v>
      </c>
      <c r="E9893" s="100">
        <f t="shared" si="866"/>
        <v>557.6</v>
      </c>
      <c r="G9893" s="108"/>
      <c r="H9893" s="109"/>
      <c r="I9893" s="109"/>
      <c r="J9893" s="109"/>
      <c r="K9893" s="105">
        <f>K9892+J9848</f>
        <v>557.6</v>
      </c>
      <c r="L9893" s="118"/>
    </row>
    <row r="9894" spans="1:12" hidden="1" outlineLevel="1" x14ac:dyDescent="0.25">
      <c r="A9894" s="98" t="str">
        <f t="shared" si="865"/>
        <v>Effekt ökning type 22/33 600 98 14</v>
      </c>
      <c r="B9894" s="103" t="str">
        <f t="shared" si="867"/>
        <v>Effekt ökning type 22/33 600</v>
      </c>
      <c r="C9894" s="99">
        <v>98</v>
      </c>
      <c r="D9894" s="99">
        <f t="shared" si="868"/>
        <v>14</v>
      </c>
      <c r="E9894" s="100">
        <f t="shared" si="866"/>
        <v>562.4</v>
      </c>
      <c r="G9894" s="108"/>
      <c r="H9894" s="109"/>
      <c r="I9894" s="109"/>
      <c r="J9894" s="109"/>
      <c r="K9894" s="105">
        <f>K9893+J9848</f>
        <v>562.4</v>
      </c>
      <c r="L9894" s="118"/>
    </row>
    <row r="9895" spans="1:12" hidden="1" outlineLevel="1" x14ac:dyDescent="0.25">
      <c r="A9895" s="98" t="str">
        <f t="shared" si="865"/>
        <v>Effekt ökning type 22/33 600 99 14</v>
      </c>
      <c r="B9895" s="103" t="str">
        <f t="shared" si="867"/>
        <v>Effekt ökning type 22/33 600</v>
      </c>
      <c r="C9895" s="99">
        <v>99</v>
      </c>
      <c r="D9895" s="99">
        <f t="shared" si="868"/>
        <v>14</v>
      </c>
      <c r="E9895" s="100">
        <f t="shared" si="866"/>
        <v>567.19999999999993</v>
      </c>
      <c r="G9895" s="108"/>
      <c r="H9895" s="109"/>
      <c r="I9895" s="109"/>
      <c r="J9895" s="109"/>
      <c r="K9895" s="105">
        <f>K9894+J9848</f>
        <v>567.19999999999993</v>
      </c>
      <c r="L9895" s="118"/>
    </row>
    <row r="9896" spans="1:12" hidden="1" outlineLevel="1" x14ac:dyDescent="0.25">
      <c r="A9896" s="110" t="str">
        <f t="shared" si="865"/>
        <v>Effekt ökning type 22/33 600 100 14</v>
      </c>
      <c r="B9896" s="111" t="str">
        <f t="shared" si="867"/>
        <v>Effekt ökning type 22/33 600</v>
      </c>
      <c r="C9896" s="112">
        <v>100</v>
      </c>
      <c r="D9896" s="112">
        <f t="shared" si="868"/>
        <v>14</v>
      </c>
      <c r="E9896" s="113">
        <f t="shared" si="866"/>
        <v>571.99999999999989</v>
      </c>
      <c r="G9896" s="114"/>
      <c r="H9896" s="115"/>
      <c r="I9896" s="115"/>
      <c r="J9896" s="115"/>
      <c r="K9896" s="116">
        <f>K9895+J9848</f>
        <v>571.99999999999989</v>
      </c>
      <c r="L9896" s="118"/>
    </row>
    <row r="9897" spans="1:12" hidden="1" outlineLevel="1" x14ac:dyDescent="0.25">
      <c r="A9897" s="98" t="str">
        <f t="shared" si="865"/>
        <v>Effekt ökning type 22/33 600 50 13</v>
      </c>
      <c r="B9897" s="117" t="str">
        <f t="shared" si="867"/>
        <v>Effekt ökning type 22/33 600</v>
      </c>
      <c r="C9897" s="99">
        <v>50</v>
      </c>
      <c r="D9897" s="99">
        <f>X9541</f>
        <v>13</v>
      </c>
      <c r="E9897" s="100">
        <f t="shared" si="866"/>
        <v>334.5</v>
      </c>
      <c r="G9897" s="99">
        <f>X9542</f>
        <v>334.5</v>
      </c>
      <c r="H9897" s="101"/>
      <c r="I9897" s="101"/>
      <c r="J9897" s="101"/>
      <c r="K9897" s="102">
        <f>G9897</f>
        <v>334.5</v>
      </c>
      <c r="L9897" s="118"/>
    </row>
    <row r="9898" spans="1:12" hidden="1" outlineLevel="1" x14ac:dyDescent="0.25">
      <c r="A9898" s="98" t="str">
        <f t="shared" si="865"/>
        <v>Effekt ökning type 22/33 600 51 13</v>
      </c>
      <c r="B9898" s="103" t="str">
        <f t="shared" si="867"/>
        <v>Effekt ökning type 22/33 600</v>
      </c>
      <c r="C9898" s="99">
        <v>51</v>
      </c>
      <c r="D9898" s="99">
        <f t="shared" ref="D9898:D9929" si="869">D9897</f>
        <v>13</v>
      </c>
      <c r="E9898" s="100">
        <f t="shared" si="866"/>
        <v>338.75</v>
      </c>
      <c r="G9898" s="104"/>
      <c r="H9898" s="59"/>
      <c r="I9898" s="59"/>
      <c r="J9898" s="59"/>
      <c r="K9898" s="105">
        <f>K9897+J9899</f>
        <v>338.75</v>
      </c>
      <c r="L9898" s="118"/>
    </row>
    <row r="9899" spans="1:12" hidden="1" outlineLevel="1" x14ac:dyDescent="0.25">
      <c r="A9899" s="98" t="str">
        <f t="shared" si="865"/>
        <v>Effekt ökning type 22/33 600 52 13</v>
      </c>
      <c r="B9899" s="103" t="str">
        <f t="shared" si="867"/>
        <v>Effekt ökning type 22/33 600</v>
      </c>
      <c r="C9899" s="99">
        <v>52</v>
      </c>
      <c r="D9899" s="99">
        <f t="shared" si="869"/>
        <v>13</v>
      </c>
      <c r="E9899" s="100">
        <f t="shared" si="866"/>
        <v>343</v>
      </c>
      <c r="G9899" s="99">
        <f>X9543</f>
        <v>547</v>
      </c>
      <c r="H9899" s="59">
        <v>50</v>
      </c>
      <c r="I9899" s="59">
        <f>G9899-G9897</f>
        <v>212.5</v>
      </c>
      <c r="J9899" s="59">
        <f>I9899/H9899</f>
        <v>4.25</v>
      </c>
      <c r="K9899" s="105">
        <f>K9898+J9899</f>
        <v>343</v>
      </c>
      <c r="L9899" s="118"/>
    </row>
    <row r="9900" spans="1:12" hidden="1" outlineLevel="1" x14ac:dyDescent="0.25">
      <c r="A9900" s="98" t="str">
        <f t="shared" si="865"/>
        <v>Effekt ökning type 22/33 600 53 13</v>
      </c>
      <c r="B9900" s="103" t="str">
        <f t="shared" si="867"/>
        <v>Effekt ökning type 22/33 600</v>
      </c>
      <c r="C9900" s="99">
        <v>53</v>
      </c>
      <c r="D9900" s="99">
        <f t="shared" si="869"/>
        <v>13</v>
      </c>
      <c r="E9900" s="100">
        <f t="shared" si="866"/>
        <v>347.25</v>
      </c>
      <c r="G9900" s="108"/>
      <c r="H9900" s="109"/>
      <c r="I9900" s="109"/>
      <c r="J9900" s="109"/>
      <c r="K9900" s="105">
        <f>K9899+J9899</f>
        <v>347.25</v>
      </c>
      <c r="L9900" s="118"/>
    </row>
    <row r="9901" spans="1:12" hidden="1" outlineLevel="1" x14ac:dyDescent="0.25">
      <c r="A9901" s="98" t="str">
        <f t="shared" si="865"/>
        <v>Effekt ökning type 22/33 600 54 13</v>
      </c>
      <c r="B9901" s="103" t="str">
        <f t="shared" si="867"/>
        <v>Effekt ökning type 22/33 600</v>
      </c>
      <c r="C9901" s="99">
        <v>54</v>
      </c>
      <c r="D9901" s="99">
        <f t="shared" si="869"/>
        <v>13</v>
      </c>
      <c r="E9901" s="100">
        <f t="shared" si="866"/>
        <v>351.5</v>
      </c>
      <c r="G9901" s="108"/>
      <c r="H9901" s="109"/>
      <c r="I9901" s="109"/>
      <c r="J9901" s="109"/>
      <c r="K9901" s="105">
        <f>K9900+J9899</f>
        <v>351.5</v>
      </c>
      <c r="L9901" s="118"/>
    </row>
    <row r="9902" spans="1:12" hidden="1" outlineLevel="1" x14ac:dyDescent="0.25">
      <c r="A9902" s="98" t="str">
        <f t="shared" si="865"/>
        <v>Effekt ökning type 22/33 600 55 13</v>
      </c>
      <c r="B9902" s="103" t="str">
        <f t="shared" si="867"/>
        <v>Effekt ökning type 22/33 600</v>
      </c>
      <c r="C9902" s="99">
        <v>55</v>
      </c>
      <c r="D9902" s="99">
        <f t="shared" si="869"/>
        <v>13</v>
      </c>
      <c r="E9902" s="100">
        <f t="shared" si="866"/>
        <v>355.75</v>
      </c>
      <c r="G9902" s="104"/>
      <c r="H9902" s="59"/>
      <c r="I9902" s="59"/>
      <c r="J9902" s="59"/>
      <c r="K9902" s="105">
        <f>K9901+J9899</f>
        <v>355.75</v>
      </c>
      <c r="L9902" s="118"/>
    </row>
    <row r="9903" spans="1:12" hidden="1" outlineLevel="1" x14ac:dyDescent="0.25">
      <c r="A9903" s="98" t="str">
        <f t="shared" si="865"/>
        <v>Effekt ökning type 22/33 600 56 13</v>
      </c>
      <c r="B9903" s="103" t="str">
        <f t="shared" si="867"/>
        <v>Effekt ökning type 22/33 600</v>
      </c>
      <c r="C9903" s="99">
        <v>56</v>
      </c>
      <c r="D9903" s="99">
        <f t="shared" si="869"/>
        <v>13</v>
      </c>
      <c r="E9903" s="100">
        <f t="shared" si="866"/>
        <v>360</v>
      </c>
      <c r="G9903" s="104"/>
      <c r="H9903" s="59"/>
      <c r="I9903" s="59"/>
      <c r="J9903" s="59"/>
      <c r="K9903" s="105">
        <f>K9902+J9899</f>
        <v>360</v>
      </c>
      <c r="L9903" s="118"/>
    </row>
    <row r="9904" spans="1:12" hidden="1" outlineLevel="1" x14ac:dyDescent="0.25">
      <c r="A9904" s="98" t="str">
        <f t="shared" si="865"/>
        <v>Effekt ökning type 22/33 600 57 13</v>
      </c>
      <c r="B9904" s="103" t="str">
        <f t="shared" si="867"/>
        <v>Effekt ökning type 22/33 600</v>
      </c>
      <c r="C9904" s="99">
        <v>57</v>
      </c>
      <c r="D9904" s="99">
        <f t="shared" si="869"/>
        <v>13</v>
      </c>
      <c r="E9904" s="100">
        <f t="shared" si="866"/>
        <v>364.25</v>
      </c>
      <c r="G9904" s="104"/>
      <c r="H9904" s="59"/>
      <c r="I9904" s="59"/>
      <c r="J9904" s="59"/>
      <c r="K9904" s="105">
        <f>K9903+J9899</f>
        <v>364.25</v>
      </c>
      <c r="L9904" s="118"/>
    </row>
    <row r="9905" spans="1:12" hidden="1" outlineLevel="1" x14ac:dyDescent="0.25">
      <c r="A9905" s="98" t="str">
        <f t="shared" si="865"/>
        <v>Effekt ökning type 22/33 600 58 13</v>
      </c>
      <c r="B9905" s="103" t="str">
        <f t="shared" si="867"/>
        <v>Effekt ökning type 22/33 600</v>
      </c>
      <c r="C9905" s="99">
        <v>58</v>
      </c>
      <c r="D9905" s="99">
        <f t="shared" si="869"/>
        <v>13</v>
      </c>
      <c r="E9905" s="100">
        <f t="shared" si="866"/>
        <v>368.5</v>
      </c>
      <c r="G9905" s="104"/>
      <c r="H9905" s="59"/>
      <c r="I9905" s="59"/>
      <c r="J9905" s="59"/>
      <c r="K9905" s="105">
        <f>K9904+J9899</f>
        <v>368.5</v>
      </c>
      <c r="L9905" s="118"/>
    </row>
    <row r="9906" spans="1:12" hidden="1" outlineLevel="1" x14ac:dyDescent="0.25">
      <c r="A9906" s="98" t="str">
        <f t="shared" si="865"/>
        <v>Effekt ökning type 22/33 600 59 13</v>
      </c>
      <c r="B9906" s="103" t="str">
        <f t="shared" si="867"/>
        <v>Effekt ökning type 22/33 600</v>
      </c>
      <c r="C9906" s="99">
        <v>59</v>
      </c>
      <c r="D9906" s="99">
        <f t="shared" si="869"/>
        <v>13</v>
      </c>
      <c r="E9906" s="100">
        <f t="shared" si="866"/>
        <v>372.75</v>
      </c>
      <c r="G9906" s="104"/>
      <c r="H9906" s="59"/>
      <c r="I9906" s="59"/>
      <c r="J9906" s="59"/>
      <c r="K9906" s="105">
        <f>K9905+J9899</f>
        <v>372.75</v>
      </c>
      <c r="L9906" s="118"/>
    </row>
    <row r="9907" spans="1:12" hidden="1" outlineLevel="1" x14ac:dyDescent="0.25">
      <c r="A9907" s="98" t="str">
        <f t="shared" si="865"/>
        <v>Effekt ökning type 22/33 600 60 13</v>
      </c>
      <c r="B9907" s="103" t="str">
        <f t="shared" si="867"/>
        <v>Effekt ökning type 22/33 600</v>
      </c>
      <c r="C9907" s="99">
        <v>60</v>
      </c>
      <c r="D9907" s="99">
        <f t="shared" si="869"/>
        <v>13</v>
      </c>
      <c r="E9907" s="100">
        <f t="shared" si="866"/>
        <v>377</v>
      </c>
      <c r="G9907" s="108"/>
      <c r="H9907" s="59"/>
      <c r="I9907" s="59"/>
      <c r="J9907" s="59"/>
      <c r="K9907" s="105">
        <f>K9906+J9899</f>
        <v>377</v>
      </c>
      <c r="L9907" s="118"/>
    </row>
    <row r="9908" spans="1:12" hidden="1" outlineLevel="1" x14ac:dyDescent="0.25">
      <c r="A9908" s="98" t="str">
        <f t="shared" si="865"/>
        <v>Effekt ökning type 22/33 600 61 13</v>
      </c>
      <c r="B9908" s="103" t="str">
        <f t="shared" si="867"/>
        <v>Effekt ökning type 22/33 600</v>
      </c>
      <c r="C9908" s="99">
        <v>61</v>
      </c>
      <c r="D9908" s="99">
        <f t="shared" si="869"/>
        <v>13</v>
      </c>
      <c r="E9908" s="100">
        <f t="shared" si="866"/>
        <v>381.25</v>
      </c>
      <c r="G9908" s="108"/>
      <c r="H9908" s="109"/>
      <c r="I9908" s="109"/>
      <c r="J9908" s="109"/>
      <c r="K9908" s="105">
        <f>K9907+J9899</f>
        <v>381.25</v>
      </c>
      <c r="L9908" s="118"/>
    </row>
    <row r="9909" spans="1:12" hidden="1" outlineLevel="1" x14ac:dyDescent="0.25">
      <c r="A9909" s="98" t="str">
        <f t="shared" si="865"/>
        <v>Effekt ökning type 22/33 600 62 13</v>
      </c>
      <c r="B9909" s="103" t="str">
        <f t="shared" si="867"/>
        <v>Effekt ökning type 22/33 600</v>
      </c>
      <c r="C9909" s="99">
        <v>62</v>
      </c>
      <c r="D9909" s="99">
        <f t="shared" si="869"/>
        <v>13</v>
      </c>
      <c r="E9909" s="100">
        <f t="shared" si="866"/>
        <v>385.5</v>
      </c>
      <c r="G9909" s="108"/>
      <c r="H9909" s="109"/>
      <c r="I9909" s="109"/>
      <c r="J9909" s="109"/>
      <c r="K9909" s="105">
        <f>K9908+J9899</f>
        <v>385.5</v>
      </c>
      <c r="L9909" s="118"/>
    </row>
    <row r="9910" spans="1:12" hidden="1" outlineLevel="1" x14ac:dyDescent="0.25">
      <c r="A9910" s="98" t="str">
        <f t="shared" si="865"/>
        <v>Effekt ökning type 22/33 600 63 13</v>
      </c>
      <c r="B9910" s="103" t="str">
        <f t="shared" si="867"/>
        <v>Effekt ökning type 22/33 600</v>
      </c>
      <c r="C9910" s="99">
        <v>63</v>
      </c>
      <c r="D9910" s="99">
        <f t="shared" si="869"/>
        <v>13</v>
      </c>
      <c r="E9910" s="100">
        <f t="shared" si="866"/>
        <v>389.75</v>
      </c>
      <c r="G9910" s="108"/>
      <c r="H9910" s="109"/>
      <c r="I9910" s="109"/>
      <c r="J9910" s="109"/>
      <c r="K9910" s="105">
        <f>K9909+J9899</f>
        <v>389.75</v>
      </c>
      <c r="L9910" s="118"/>
    </row>
    <row r="9911" spans="1:12" hidden="1" outlineLevel="1" x14ac:dyDescent="0.25">
      <c r="A9911" s="98" t="str">
        <f t="shared" si="865"/>
        <v>Effekt ökning type 22/33 600 64 13</v>
      </c>
      <c r="B9911" s="103" t="str">
        <f t="shared" si="867"/>
        <v>Effekt ökning type 22/33 600</v>
      </c>
      <c r="C9911" s="99">
        <v>64</v>
      </c>
      <c r="D9911" s="99">
        <f t="shared" si="869"/>
        <v>13</v>
      </c>
      <c r="E9911" s="100">
        <f t="shared" si="866"/>
        <v>394</v>
      </c>
      <c r="G9911" s="108"/>
      <c r="H9911" s="109"/>
      <c r="I9911" s="109"/>
      <c r="J9911" s="109"/>
      <c r="K9911" s="105">
        <f>K9910+J9899</f>
        <v>394</v>
      </c>
      <c r="L9911" s="118"/>
    </row>
    <row r="9912" spans="1:12" hidden="1" outlineLevel="1" x14ac:dyDescent="0.25">
      <c r="A9912" s="98" t="str">
        <f t="shared" si="865"/>
        <v>Effekt ökning type 22/33 600 65 13</v>
      </c>
      <c r="B9912" s="103" t="str">
        <f t="shared" si="867"/>
        <v>Effekt ökning type 22/33 600</v>
      </c>
      <c r="C9912" s="99">
        <v>65</v>
      </c>
      <c r="D9912" s="99">
        <f t="shared" si="869"/>
        <v>13</v>
      </c>
      <c r="E9912" s="100">
        <f t="shared" si="866"/>
        <v>398.25</v>
      </c>
      <c r="G9912" s="108"/>
      <c r="H9912" s="109"/>
      <c r="I9912" s="109"/>
      <c r="J9912" s="109"/>
      <c r="K9912" s="105">
        <f>K9911+J9899</f>
        <v>398.25</v>
      </c>
      <c r="L9912" s="118"/>
    </row>
    <row r="9913" spans="1:12" hidden="1" outlineLevel="1" x14ac:dyDescent="0.25">
      <c r="A9913" s="98" t="str">
        <f t="shared" si="865"/>
        <v>Effekt ökning type 22/33 600 66 13</v>
      </c>
      <c r="B9913" s="103" t="str">
        <f t="shared" si="867"/>
        <v>Effekt ökning type 22/33 600</v>
      </c>
      <c r="C9913" s="99">
        <v>66</v>
      </c>
      <c r="D9913" s="99">
        <f t="shared" si="869"/>
        <v>13</v>
      </c>
      <c r="E9913" s="100">
        <f t="shared" si="866"/>
        <v>402.5</v>
      </c>
      <c r="G9913" s="108"/>
      <c r="H9913" s="109"/>
      <c r="I9913" s="109"/>
      <c r="J9913" s="109"/>
      <c r="K9913" s="105">
        <f>K9912+J9899</f>
        <v>402.5</v>
      </c>
      <c r="L9913" s="118"/>
    </row>
    <row r="9914" spans="1:12" hidden="1" outlineLevel="1" x14ac:dyDescent="0.25">
      <c r="A9914" s="98" t="str">
        <f t="shared" si="865"/>
        <v>Effekt ökning type 22/33 600 67 13</v>
      </c>
      <c r="B9914" s="103" t="str">
        <f t="shared" si="867"/>
        <v>Effekt ökning type 22/33 600</v>
      </c>
      <c r="C9914" s="99">
        <v>67</v>
      </c>
      <c r="D9914" s="99">
        <f t="shared" si="869"/>
        <v>13</v>
      </c>
      <c r="E9914" s="100">
        <f t="shared" si="866"/>
        <v>406.75</v>
      </c>
      <c r="G9914" s="108"/>
      <c r="H9914" s="109"/>
      <c r="I9914" s="109"/>
      <c r="J9914" s="109"/>
      <c r="K9914" s="105">
        <f>K9913+J9899</f>
        <v>406.75</v>
      </c>
      <c r="L9914" s="118"/>
    </row>
    <row r="9915" spans="1:12" hidden="1" outlineLevel="1" x14ac:dyDescent="0.25">
      <c r="A9915" s="98" t="str">
        <f t="shared" si="865"/>
        <v>Effekt ökning type 22/33 600 68 13</v>
      </c>
      <c r="B9915" s="103" t="str">
        <f t="shared" si="867"/>
        <v>Effekt ökning type 22/33 600</v>
      </c>
      <c r="C9915" s="99">
        <v>68</v>
      </c>
      <c r="D9915" s="99">
        <f t="shared" si="869"/>
        <v>13</v>
      </c>
      <c r="E9915" s="100">
        <f t="shared" si="866"/>
        <v>411</v>
      </c>
      <c r="G9915" s="108"/>
      <c r="H9915" s="109"/>
      <c r="I9915" s="109"/>
      <c r="J9915" s="109"/>
      <c r="K9915" s="105">
        <f>K9914+J9899</f>
        <v>411</v>
      </c>
      <c r="L9915" s="118"/>
    </row>
    <row r="9916" spans="1:12" hidden="1" outlineLevel="1" x14ac:dyDescent="0.25">
      <c r="A9916" s="98" t="str">
        <f t="shared" si="865"/>
        <v>Effekt ökning type 22/33 600 69 13</v>
      </c>
      <c r="B9916" s="103" t="str">
        <f t="shared" si="867"/>
        <v>Effekt ökning type 22/33 600</v>
      </c>
      <c r="C9916" s="99">
        <v>69</v>
      </c>
      <c r="D9916" s="99">
        <f t="shared" si="869"/>
        <v>13</v>
      </c>
      <c r="E9916" s="100">
        <f t="shared" si="866"/>
        <v>415.25</v>
      </c>
      <c r="G9916" s="108"/>
      <c r="H9916" s="109"/>
      <c r="I9916" s="109"/>
      <c r="J9916" s="109"/>
      <c r="K9916" s="105">
        <f>K9915+J9899</f>
        <v>415.25</v>
      </c>
      <c r="L9916" s="118"/>
    </row>
    <row r="9917" spans="1:12" hidden="1" outlineLevel="1" x14ac:dyDescent="0.25">
      <c r="A9917" s="98" t="str">
        <f t="shared" si="865"/>
        <v>Effekt ökning type 22/33 600 70 13</v>
      </c>
      <c r="B9917" s="103" t="str">
        <f t="shared" si="867"/>
        <v>Effekt ökning type 22/33 600</v>
      </c>
      <c r="C9917" s="99">
        <v>70</v>
      </c>
      <c r="D9917" s="99">
        <f t="shared" si="869"/>
        <v>13</v>
      </c>
      <c r="E9917" s="100">
        <f t="shared" si="866"/>
        <v>419.5</v>
      </c>
      <c r="G9917" s="108"/>
      <c r="H9917" s="109"/>
      <c r="I9917" s="109"/>
      <c r="J9917" s="109"/>
      <c r="K9917" s="105">
        <f>K9916+J9899</f>
        <v>419.5</v>
      </c>
      <c r="L9917" s="118"/>
    </row>
    <row r="9918" spans="1:12" hidden="1" outlineLevel="1" x14ac:dyDescent="0.25">
      <c r="A9918" s="98" t="str">
        <f t="shared" si="865"/>
        <v>Effekt ökning type 22/33 600 71 13</v>
      </c>
      <c r="B9918" s="103" t="str">
        <f t="shared" si="867"/>
        <v>Effekt ökning type 22/33 600</v>
      </c>
      <c r="C9918" s="99">
        <v>71</v>
      </c>
      <c r="D9918" s="99">
        <f t="shared" si="869"/>
        <v>13</v>
      </c>
      <c r="E9918" s="100">
        <f t="shared" si="866"/>
        <v>423.75</v>
      </c>
      <c r="G9918" s="108"/>
      <c r="H9918" s="109"/>
      <c r="I9918" s="109"/>
      <c r="J9918" s="109"/>
      <c r="K9918" s="105">
        <f>K9917+J9899</f>
        <v>423.75</v>
      </c>
      <c r="L9918" s="118"/>
    </row>
    <row r="9919" spans="1:12" hidden="1" outlineLevel="1" x14ac:dyDescent="0.25">
      <c r="A9919" s="98" t="str">
        <f t="shared" si="865"/>
        <v>Effekt ökning type 22/33 600 72 13</v>
      </c>
      <c r="B9919" s="103" t="str">
        <f t="shared" si="867"/>
        <v>Effekt ökning type 22/33 600</v>
      </c>
      <c r="C9919" s="99">
        <v>72</v>
      </c>
      <c r="D9919" s="99">
        <f t="shared" si="869"/>
        <v>13</v>
      </c>
      <c r="E9919" s="100">
        <f t="shared" si="866"/>
        <v>428</v>
      </c>
      <c r="G9919" s="108"/>
      <c r="H9919" s="109"/>
      <c r="I9919" s="109"/>
      <c r="J9919" s="109"/>
      <c r="K9919" s="105">
        <f>K9918+J9899</f>
        <v>428</v>
      </c>
      <c r="L9919" s="118"/>
    </row>
    <row r="9920" spans="1:12" hidden="1" outlineLevel="1" x14ac:dyDescent="0.25">
      <c r="A9920" s="98" t="str">
        <f t="shared" si="865"/>
        <v>Effekt ökning type 22/33 600 73 13</v>
      </c>
      <c r="B9920" s="103" t="str">
        <f t="shared" si="867"/>
        <v>Effekt ökning type 22/33 600</v>
      </c>
      <c r="C9920" s="99">
        <v>73</v>
      </c>
      <c r="D9920" s="99">
        <f t="shared" si="869"/>
        <v>13</v>
      </c>
      <c r="E9920" s="100">
        <f t="shared" si="866"/>
        <v>432.25</v>
      </c>
      <c r="G9920" s="108"/>
      <c r="H9920" s="109"/>
      <c r="I9920" s="109"/>
      <c r="J9920" s="109"/>
      <c r="K9920" s="105">
        <f>K9919+J9899</f>
        <v>432.25</v>
      </c>
      <c r="L9920" s="118"/>
    </row>
    <row r="9921" spans="1:12" hidden="1" outlineLevel="1" x14ac:dyDescent="0.25">
      <c r="A9921" s="98" t="str">
        <f t="shared" si="865"/>
        <v>Effekt ökning type 22/33 600 74 13</v>
      </c>
      <c r="B9921" s="103" t="str">
        <f t="shared" si="867"/>
        <v>Effekt ökning type 22/33 600</v>
      </c>
      <c r="C9921" s="99">
        <v>74</v>
      </c>
      <c r="D9921" s="99">
        <f t="shared" si="869"/>
        <v>13</v>
      </c>
      <c r="E9921" s="100">
        <f t="shared" si="866"/>
        <v>436.5</v>
      </c>
      <c r="G9921" s="108"/>
      <c r="H9921" s="109"/>
      <c r="I9921" s="109"/>
      <c r="J9921" s="109"/>
      <c r="K9921" s="105">
        <f>K9920+J9899</f>
        <v>436.5</v>
      </c>
      <c r="L9921" s="118"/>
    </row>
    <row r="9922" spans="1:12" hidden="1" outlineLevel="1" x14ac:dyDescent="0.25">
      <c r="A9922" s="98" t="str">
        <f t="shared" si="865"/>
        <v>Effekt ökning type 22/33 600 75 13</v>
      </c>
      <c r="B9922" s="103" t="str">
        <f t="shared" si="867"/>
        <v>Effekt ökning type 22/33 600</v>
      </c>
      <c r="C9922" s="99">
        <v>75</v>
      </c>
      <c r="D9922" s="99">
        <f t="shared" si="869"/>
        <v>13</v>
      </c>
      <c r="E9922" s="100">
        <f t="shared" si="866"/>
        <v>440.75</v>
      </c>
      <c r="G9922" s="108"/>
      <c r="H9922" s="109"/>
      <c r="I9922" s="109"/>
      <c r="J9922" s="109"/>
      <c r="K9922" s="105">
        <f>K9921+J9899</f>
        <v>440.75</v>
      </c>
      <c r="L9922" s="118"/>
    </row>
    <row r="9923" spans="1:12" hidden="1" outlineLevel="1" x14ac:dyDescent="0.25">
      <c r="A9923" s="98" t="str">
        <f t="shared" ref="A9923:A9986" si="870">CONCATENATE(B9923," ",C9923," ",D9923)</f>
        <v>Effekt ökning type 22/33 600 76 13</v>
      </c>
      <c r="B9923" s="103" t="str">
        <f t="shared" si="867"/>
        <v>Effekt ökning type 22/33 600</v>
      </c>
      <c r="C9923" s="99">
        <v>76</v>
      </c>
      <c r="D9923" s="99">
        <f t="shared" si="869"/>
        <v>13</v>
      </c>
      <c r="E9923" s="100">
        <f t="shared" ref="E9923:E9986" si="871">K9923</f>
        <v>445</v>
      </c>
      <c r="G9923" s="108"/>
      <c r="H9923" s="109"/>
      <c r="I9923" s="109"/>
      <c r="J9923" s="109"/>
      <c r="K9923" s="105">
        <f>K9922+J9899</f>
        <v>445</v>
      </c>
      <c r="L9923" s="118"/>
    </row>
    <row r="9924" spans="1:12" hidden="1" outlineLevel="1" x14ac:dyDescent="0.25">
      <c r="A9924" s="98" t="str">
        <f t="shared" si="870"/>
        <v>Effekt ökning type 22/33 600 77 13</v>
      </c>
      <c r="B9924" s="103" t="str">
        <f t="shared" si="867"/>
        <v>Effekt ökning type 22/33 600</v>
      </c>
      <c r="C9924" s="99">
        <v>77</v>
      </c>
      <c r="D9924" s="99">
        <f t="shared" si="869"/>
        <v>13</v>
      </c>
      <c r="E9924" s="100">
        <f t="shared" si="871"/>
        <v>449.25</v>
      </c>
      <c r="G9924" s="108"/>
      <c r="H9924" s="109"/>
      <c r="I9924" s="109"/>
      <c r="J9924" s="109"/>
      <c r="K9924" s="105">
        <f>K9923+J9899</f>
        <v>449.25</v>
      </c>
      <c r="L9924" s="118"/>
    </row>
    <row r="9925" spans="1:12" hidden="1" outlineLevel="1" x14ac:dyDescent="0.25">
      <c r="A9925" s="98" t="str">
        <f t="shared" si="870"/>
        <v>Effekt ökning type 22/33 600 78 13</v>
      </c>
      <c r="B9925" s="103" t="str">
        <f t="shared" ref="B9925:B9988" si="872">B9924</f>
        <v>Effekt ökning type 22/33 600</v>
      </c>
      <c r="C9925" s="99">
        <v>78</v>
      </c>
      <c r="D9925" s="99">
        <f t="shared" si="869"/>
        <v>13</v>
      </c>
      <c r="E9925" s="100">
        <f t="shared" si="871"/>
        <v>453.5</v>
      </c>
      <c r="G9925" s="108"/>
      <c r="H9925" s="109"/>
      <c r="I9925" s="109"/>
      <c r="J9925" s="109"/>
      <c r="K9925" s="105">
        <f>K9924+J9899</f>
        <v>453.5</v>
      </c>
      <c r="L9925" s="118"/>
    </row>
    <row r="9926" spans="1:12" hidden="1" outlineLevel="1" x14ac:dyDescent="0.25">
      <c r="A9926" s="98" t="str">
        <f t="shared" si="870"/>
        <v>Effekt ökning type 22/33 600 79 13</v>
      </c>
      <c r="B9926" s="103" t="str">
        <f t="shared" si="872"/>
        <v>Effekt ökning type 22/33 600</v>
      </c>
      <c r="C9926" s="99">
        <v>79</v>
      </c>
      <c r="D9926" s="99">
        <f t="shared" si="869"/>
        <v>13</v>
      </c>
      <c r="E9926" s="100">
        <f t="shared" si="871"/>
        <v>457.75</v>
      </c>
      <c r="G9926" s="108"/>
      <c r="H9926" s="109"/>
      <c r="I9926" s="109"/>
      <c r="J9926" s="109"/>
      <c r="K9926" s="105">
        <f>K9925+J9899</f>
        <v>457.75</v>
      </c>
      <c r="L9926" s="118"/>
    </row>
    <row r="9927" spans="1:12" hidden="1" outlineLevel="1" x14ac:dyDescent="0.25">
      <c r="A9927" s="98" t="str">
        <f t="shared" si="870"/>
        <v>Effekt ökning type 22/33 600 80 13</v>
      </c>
      <c r="B9927" s="103" t="str">
        <f t="shared" si="872"/>
        <v>Effekt ökning type 22/33 600</v>
      </c>
      <c r="C9927" s="99">
        <v>80</v>
      </c>
      <c r="D9927" s="99">
        <f t="shared" si="869"/>
        <v>13</v>
      </c>
      <c r="E9927" s="100">
        <f t="shared" si="871"/>
        <v>462</v>
      </c>
      <c r="G9927" s="108"/>
      <c r="H9927" s="109"/>
      <c r="I9927" s="109"/>
      <c r="J9927" s="109"/>
      <c r="K9927" s="105">
        <f>K9926+J9899</f>
        <v>462</v>
      </c>
      <c r="L9927" s="118"/>
    </row>
    <row r="9928" spans="1:12" hidden="1" outlineLevel="1" x14ac:dyDescent="0.25">
      <c r="A9928" s="98" t="str">
        <f t="shared" si="870"/>
        <v>Effekt ökning type 22/33 600 81 13</v>
      </c>
      <c r="B9928" s="103" t="str">
        <f t="shared" si="872"/>
        <v>Effekt ökning type 22/33 600</v>
      </c>
      <c r="C9928" s="99">
        <v>81</v>
      </c>
      <c r="D9928" s="99">
        <f t="shared" si="869"/>
        <v>13</v>
      </c>
      <c r="E9928" s="100">
        <f t="shared" si="871"/>
        <v>466.25</v>
      </c>
      <c r="G9928" s="108"/>
      <c r="H9928" s="109"/>
      <c r="I9928" s="109"/>
      <c r="J9928" s="109"/>
      <c r="K9928" s="105">
        <f>K9927+J9899</f>
        <v>466.25</v>
      </c>
      <c r="L9928" s="118"/>
    </row>
    <row r="9929" spans="1:12" hidden="1" outlineLevel="1" x14ac:dyDescent="0.25">
      <c r="A9929" s="98" t="str">
        <f t="shared" si="870"/>
        <v>Effekt ökning type 22/33 600 82 13</v>
      </c>
      <c r="B9929" s="103" t="str">
        <f t="shared" si="872"/>
        <v>Effekt ökning type 22/33 600</v>
      </c>
      <c r="C9929" s="99">
        <v>82</v>
      </c>
      <c r="D9929" s="99">
        <f t="shared" si="869"/>
        <v>13</v>
      </c>
      <c r="E9929" s="100">
        <f t="shared" si="871"/>
        <v>470.5</v>
      </c>
      <c r="G9929" s="108"/>
      <c r="H9929" s="109"/>
      <c r="I9929" s="109"/>
      <c r="J9929" s="109"/>
      <c r="K9929" s="105">
        <f>K9928+J9899</f>
        <v>470.5</v>
      </c>
      <c r="L9929" s="118"/>
    </row>
    <row r="9930" spans="1:12" hidden="1" outlineLevel="1" x14ac:dyDescent="0.25">
      <c r="A9930" s="98" t="str">
        <f t="shared" si="870"/>
        <v>Effekt ökning type 22/33 600 83 13</v>
      </c>
      <c r="B9930" s="103" t="str">
        <f t="shared" si="872"/>
        <v>Effekt ökning type 22/33 600</v>
      </c>
      <c r="C9930" s="99">
        <v>83</v>
      </c>
      <c r="D9930" s="99">
        <f t="shared" ref="D9930:D9947" si="873">D9929</f>
        <v>13</v>
      </c>
      <c r="E9930" s="100">
        <f t="shared" si="871"/>
        <v>474.75</v>
      </c>
      <c r="G9930" s="108"/>
      <c r="H9930" s="109"/>
      <c r="I9930" s="109"/>
      <c r="J9930" s="109"/>
      <c r="K9930" s="105">
        <f>K9929+J9899</f>
        <v>474.75</v>
      </c>
      <c r="L9930" s="118"/>
    </row>
    <row r="9931" spans="1:12" hidden="1" outlineLevel="1" x14ac:dyDescent="0.25">
      <c r="A9931" s="98" t="str">
        <f t="shared" si="870"/>
        <v>Effekt ökning type 22/33 600 84 13</v>
      </c>
      <c r="B9931" s="103" t="str">
        <f t="shared" si="872"/>
        <v>Effekt ökning type 22/33 600</v>
      </c>
      <c r="C9931" s="99">
        <v>84</v>
      </c>
      <c r="D9931" s="99">
        <f t="shared" si="873"/>
        <v>13</v>
      </c>
      <c r="E9931" s="100">
        <f t="shared" si="871"/>
        <v>479</v>
      </c>
      <c r="G9931" s="108"/>
      <c r="H9931" s="109"/>
      <c r="I9931" s="109"/>
      <c r="J9931" s="109"/>
      <c r="K9931" s="105">
        <f>K9930+J9899</f>
        <v>479</v>
      </c>
      <c r="L9931" s="118"/>
    </row>
    <row r="9932" spans="1:12" hidden="1" outlineLevel="1" x14ac:dyDescent="0.25">
      <c r="A9932" s="98" t="str">
        <f t="shared" si="870"/>
        <v>Effekt ökning type 22/33 600 85 13</v>
      </c>
      <c r="B9932" s="103" t="str">
        <f t="shared" si="872"/>
        <v>Effekt ökning type 22/33 600</v>
      </c>
      <c r="C9932" s="99">
        <v>85</v>
      </c>
      <c r="D9932" s="99">
        <f t="shared" si="873"/>
        <v>13</v>
      </c>
      <c r="E9932" s="100">
        <f t="shared" si="871"/>
        <v>483.25</v>
      </c>
      <c r="G9932" s="108"/>
      <c r="H9932" s="109"/>
      <c r="I9932" s="109"/>
      <c r="J9932" s="109"/>
      <c r="K9932" s="105">
        <f>K9931+J9899</f>
        <v>483.25</v>
      </c>
      <c r="L9932" s="118"/>
    </row>
    <row r="9933" spans="1:12" hidden="1" outlineLevel="1" x14ac:dyDescent="0.25">
      <c r="A9933" s="98" t="str">
        <f t="shared" si="870"/>
        <v>Effekt ökning type 22/33 600 86 13</v>
      </c>
      <c r="B9933" s="103" t="str">
        <f t="shared" si="872"/>
        <v>Effekt ökning type 22/33 600</v>
      </c>
      <c r="C9933" s="99">
        <v>86</v>
      </c>
      <c r="D9933" s="99">
        <f t="shared" si="873"/>
        <v>13</v>
      </c>
      <c r="E9933" s="100">
        <f t="shared" si="871"/>
        <v>487.5</v>
      </c>
      <c r="G9933" s="108"/>
      <c r="H9933" s="109"/>
      <c r="I9933" s="109"/>
      <c r="J9933" s="109"/>
      <c r="K9933" s="105">
        <f>K9932+J9899</f>
        <v>487.5</v>
      </c>
      <c r="L9933" s="118"/>
    </row>
    <row r="9934" spans="1:12" hidden="1" outlineLevel="1" x14ac:dyDescent="0.25">
      <c r="A9934" s="98" t="str">
        <f t="shared" si="870"/>
        <v>Effekt ökning type 22/33 600 87 13</v>
      </c>
      <c r="B9934" s="103" t="str">
        <f t="shared" si="872"/>
        <v>Effekt ökning type 22/33 600</v>
      </c>
      <c r="C9934" s="99">
        <v>87</v>
      </c>
      <c r="D9934" s="99">
        <f t="shared" si="873"/>
        <v>13</v>
      </c>
      <c r="E9934" s="100">
        <f t="shared" si="871"/>
        <v>491.75</v>
      </c>
      <c r="G9934" s="108"/>
      <c r="H9934" s="109"/>
      <c r="I9934" s="109"/>
      <c r="J9934" s="109"/>
      <c r="K9934" s="105">
        <f>K9933+J9899</f>
        <v>491.75</v>
      </c>
      <c r="L9934" s="118"/>
    </row>
    <row r="9935" spans="1:12" hidden="1" outlineLevel="1" x14ac:dyDescent="0.25">
      <c r="A9935" s="98" t="str">
        <f t="shared" si="870"/>
        <v>Effekt ökning type 22/33 600 88 13</v>
      </c>
      <c r="B9935" s="103" t="str">
        <f t="shared" si="872"/>
        <v>Effekt ökning type 22/33 600</v>
      </c>
      <c r="C9935" s="99">
        <v>88</v>
      </c>
      <c r="D9935" s="99">
        <f t="shared" si="873"/>
        <v>13</v>
      </c>
      <c r="E9935" s="100">
        <f t="shared" si="871"/>
        <v>496</v>
      </c>
      <c r="G9935" s="108"/>
      <c r="H9935" s="109"/>
      <c r="I9935" s="109"/>
      <c r="J9935" s="109"/>
      <c r="K9935" s="105">
        <f>K9934+J9899</f>
        <v>496</v>
      </c>
      <c r="L9935" s="118"/>
    </row>
    <row r="9936" spans="1:12" hidden="1" outlineLevel="1" x14ac:dyDescent="0.25">
      <c r="A9936" s="98" t="str">
        <f t="shared" si="870"/>
        <v>Effekt ökning type 22/33 600 89 13</v>
      </c>
      <c r="B9936" s="103" t="str">
        <f t="shared" si="872"/>
        <v>Effekt ökning type 22/33 600</v>
      </c>
      <c r="C9936" s="99">
        <v>89</v>
      </c>
      <c r="D9936" s="99">
        <f t="shared" si="873"/>
        <v>13</v>
      </c>
      <c r="E9936" s="100">
        <f t="shared" si="871"/>
        <v>500.25</v>
      </c>
      <c r="G9936" s="108"/>
      <c r="H9936" s="109"/>
      <c r="I9936" s="109"/>
      <c r="J9936" s="109"/>
      <c r="K9936" s="105">
        <f>K9935+J9899</f>
        <v>500.25</v>
      </c>
      <c r="L9936" s="118"/>
    </row>
    <row r="9937" spans="1:12" hidden="1" outlineLevel="1" x14ac:dyDescent="0.25">
      <c r="A9937" s="98" t="str">
        <f t="shared" si="870"/>
        <v>Effekt ökning type 22/33 600 90 13</v>
      </c>
      <c r="B9937" s="103" t="str">
        <f t="shared" si="872"/>
        <v>Effekt ökning type 22/33 600</v>
      </c>
      <c r="C9937" s="99">
        <v>90</v>
      </c>
      <c r="D9937" s="99">
        <f t="shared" si="873"/>
        <v>13</v>
      </c>
      <c r="E9937" s="100">
        <f t="shared" si="871"/>
        <v>504.5</v>
      </c>
      <c r="G9937" s="108"/>
      <c r="H9937" s="109"/>
      <c r="I9937" s="109"/>
      <c r="J9937" s="109"/>
      <c r="K9937" s="105">
        <f>K9936+J9899</f>
        <v>504.5</v>
      </c>
      <c r="L9937" s="118"/>
    </row>
    <row r="9938" spans="1:12" hidden="1" outlineLevel="1" x14ac:dyDescent="0.25">
      <c r="A9938" s="98" t="str">
        <f t="shared" si="870"/>
        <v>Effekt ökning type 22/33 600 91 13</v>
      </c>
      <c r="B9938" s="103" t="str">
        <f t="shared" si="872"/>
        <v>Effekt ökning type 22/33 600</v>
      </c>
      <c r="C9938" s="99">
        <v>91</v>
      </c>
      <c r="D9938" s="99">
        <f t="shared" si="873"/>
        <v>13</v>
      </c>
      <c r="E9938" s="100">
        <f t="shared" si="871"/>
        <v>508.75</v>
      </c>
      <c r="G9938" s="108"/>
      <c r="H9938" s="109"/>
      <c r="I9938" s="109"/>
      <c r="J9938" s="109"/>
      <c r="K9938" s="105">
        <f>K9937+J9899</f>
        <v>508.75</v>
      </c>
      <c r="L9938" s="118"/>
    </row>
    <row r="9939" spans="1:12" hidden="1" outlineLevel="1" x14ac:dyDescent="0.25">
      <c r="A9939" s="98" t="str">
        <f t="shared" si="870"/>
        <v>Effekt ökning type 22/33 600 92 13</v>
      </c>
      <c r="B9939" s="103" t="str">
        <f t="shared" si="872"/>
        <v>Effekt ökning type 22/33 600</v>
      </c>
      <c r="C9939" s="99">
        <v>92</v>
      </c>
      <c r="D9939" s="99">
        <f t="shared" si="873"/>
        <v>13</v>
      </c>
      <c r="E9939" s="100">
        <f t="shared" si="871"/>
        <v>513</v>
      </c>
      <c r="G9939" s="108"/>
      <c r="H9939" s="109"/>
      <c r="I9939" s="109"/>
      <c r="J9939" s="109"/>
      <c r="K9939" s="105">
        <f>K9938+J9899</f>
        <v>513</v>
      </c>
      <c r="L9939" s="118"/>
    </row>
    <row r="9940" spans="1:12" hidden="1" outlineLevel="1" x14ac:dyDescent="0.25">
      <c r="A9940" s="98" t="str">
        <f t="shared" si="870"/>
        <v>Effekt ökning type 22/33 600 93 13</v>
      </c>
      <c r="B9940" s="103" t="str">
        <f t="shared" si="872"/>
        <v>Effekt ökning type 22/33 600</v>
      </c>
      <c r="C9940" s="99">
        <v>93</v>
      </c>
      <c r="D9940" s="99">
        <f t="shared" si="873"/>
        <v>13</v>
      </c>
      <c r="E9940" s="100">
        <f t="shared" si="871"/>
        <v>517.25</v>
      </c>
      <c r="G9940" s="108"/>
      <c r="H9940" s="109"/>
      <c r="I9940" s="109"/>
      <c r="J9940" s="109"/>
      <c r="K9940" s="105">
        <f>K9939+J9899</f>
        <v>517.25</v>
      </c>
      <c r="L9940" s="118"/>
    </row>
    <row r="9941" spans="1:12" hidden="1" outlineLevel="1" x14ac:dyDescent="0.25">
      <c r="A9941" s="98" t="str">
        <f t="shared" si="870"/>
        <v>Effekt ökning type 22/33 600 94 13</v>
      </c>
      <c r="B9941" s="103" t="str">
        <f t="shared" si="872"/>
        <v>Effekt ökning type 22/33 600</v>
      </c>
      <c r="C9941" s="99">
        <v>94</v>
      </c>
      <c r="D9941" s="99">
        <f t="shared" si="873"/>
        <v>13</v>
      </c>
      <c r="E9941" s="100">
        <f t="shared" si="871"/>
        <v>521.5</v>
      </c>
      <c r="G9941" s="108"/>
      <c r="H9941" s="109"/>
      <c r="I9941" s="109"/>
      <c r="J9941" s="109"/>
      <c r="K9941" s="105">
        <f>K9940+J9899</f>
        <v>521.5</v>
      </c>
      <c r="L9941" s="118"/>
    </row>
    <row r="9942" spans="1:12" hidden="1" outlineLevel="1" x14ac:dyDescent="0.25">
      <c r="A9942" s="98" t="str">
        <f t="shared" si="870"/>
        <v>Effekt ökning type 22/33 600 95 13</v>
      </c>
      <c r="B9942" s="103" t="str">
        <f t="shared" si="872"/>
        <v>Effekt ökning type 22/33 600</v>
      </c>
      <c r="C9942" s="99">
        <v>95</v>
      </c>
      <c r="D9942" s="99">
        <f t="shared" si="873"/>
        <v>13</v>
      </c>
      <c r="E9942" s="100">
        <f t="shared" si="871"/>
        <v>525.75</v>
      </c>
      <c r="G9942" s="108"/>
      <c r="H9942" s="109"/>
      <c r="I9942" s="109"/>
      <c r="J9942" s="109"/>
      <c r="K9942" s="105">
        <f>K9941+J9899</f>
        <v>525.75</v>
      </c>
      <c r="L9942" s="118"/>
    </row>
    <row r="9943" spans="1:12" hidden="1" outlineLevel="1" x14ac:dyDescent="0.25">
      <c r="A9943" s="98" t="str">
        <f t="shared" si="870"/>
        <v>Effekt ökning type 22/33 600 96 13</v>
      </c>
      <c r="B9943" s="103" t="str">
        <f t="shared" si="872"/>
        <v>Effekt ökning type 22/33 600</v>
      </c>
      <c r="C9943" s="99">
        <v>96</v>
      </c>
      <c r="D9943" s="99">
        <f t="shared" si="873"/>
        <v>13</v>
      </c>
      <c r="E9943" s="100">
        <f t="shared" si="871"/>
        <v>530</v>
      </c>
      <c r="G9943" s="108"/>
      <c r="H9943" s="109"/>
      <c r="I9943" s="109"/>
      <c r="J9943" s="109"/>
      <c r="K9943" s="105">
        <f>K9942+J9899</f>
        <v>530</v>
      </c>
      <c r="L9943" s="118"/>
    </row>
    <row r="9944" spans="1:12" hidden="1" outlineLevel="1" x14ac:dyDescent="0.25">
      <c r="A9944" s="98" t="str">
        <f t="shared" si="870"/>
        <v>Effekt ökning type 22/33 600 97 13</v>
      </c>
      <c r="B9944" s="103" t="str">
        <f t="shared" si="872"/>
        <v>Effekt ökning type 22/33 600</v>
      </c>
      <c r="C9944" s="99">
        <v>97</v>
      </c>
      <c r="D9944" s="99">
        <f t="shared" si="873"/>
        <v>13</v>
      </c>
      <c r="E9944" s="100">
        <f t="shared" si="871"/>
        <v>534.25</v>
      </c>
      <c r="G9944" s="108"/>
      <c r="H9944" s="109"/>
      <c r="I9944" s="109"/>
      <c r="J9944" s="109"/>
      <c r="K9944" s="105">
        <f>K9943+J9899</f>
        <v>534.25</v>
      </c>
      <c r="L9944" s="118"/>
    </row>
    <row r="9945" spans="1:12" hidden="1" outlineLevel="1" x14ac:dyDescent="0.25">
      <c r="A9945" s="98" t="str">
        <f t="shared" si="870"/>
        <v>Effekt ökning type 22/33 600 98 13</v>
      </c>
      <c r="B9945" s="103" t="str">
        <f t="shared" si="872"/>
        <v>Effekt ökning type 22/33 600</v>
      </c>
      <c r="C9945" s="99">
        <v>98</v>
      </c>
      <c r="D9945" s="99">
        <f t="shared" si="873"/>
        <v>13</v>
      </c>
      <c r="E9945" s="100">
        <f t="shared" si="871"/>
        <v>538.5</v>
      </c>
      <c r="G9945" s="108"/>
      <c r="H9945" s="109"/>
      <c r="I9945" s="109"/>
      <c r="J9945" s="109"/>
      <c r="K9945" s="105">
        <f>K9944+J9899</f>
        <v>538.5</v>
      </c>
      <c r="L9945" s="118"/>
    </row>
    <row r="9946" spans="1:12" hidden="1" outlineLevel="1" x14ac:dyDescent="0.25">
      <c r="A9946" s="98" t="str">
        <f t="shared" si="870"/>
        <v>Effekt ökning type 22/33 600 99 13</v>
      </c>
      <c r="B9946" s="103" t="str">
        <f t="shared" si="872"/>
        <v>Effekt ökning type 22/33 600</v>
      </c>
      <c r="C9946" s="99">
        <v>99</v>
      </c>
      <c r="D9946" s="99">
        <f t="shared" si="873"/>
        <v>13</v>
      </c>
      <c r="E9946" s="100">
        <f t="shared" si="871"/>
        <v>542.75</v>
      </c>
      <c r="G9946" s="108"/>
      <c r="H9946" s="109"/>
      <c r="I9946" s="109"/>
      <c r="J9946" s="109"/>
      <c r="K9946" s="105">
        <f>K9945+J9899</f>
        <v>542.75</v>
      </c>
      <c r="L9946" s="118"/>
    </row>
    <row r="9947" spans="1:12" hidden="1" outlineLevel="1" x14ac:dyDescent="0.25">
      <c r="A9947" s="110" t="str">
        <f t="shared" si="870"/>
        <v>Effekt ökning type 22/33 600 100 13</v>
      </c>
      <c r="B9947" s="111" t="str">
        <f t="shared" si="872"/>
        <v>Effekt ökning type 22/33 600</v>
      </c>
      <c r="C9947" s="112">
        <v>100</v>
      </c>
      <c r="D9947" s="112">
        <f t="shared" si="873"/>
        <v>13</v>
      </c>
      <c r="E9947" s="113">
        <f t="shared" si="871"/>
        <v>547</v>
      </c>
      <c r="G9947" s="114"/>
      <c r="H9947" s="115"/>
      <c r="I9947" s="115"/>
      <c r="J9947" s="115"/>
      <c r="K9947" s="116">
        <f>K9946+J9899</f>
        <v>547</v>
      </c>
      <c r="L9947" s="118"/>
    </row>
    <row r="9948" spans="1:12" hidden="1" outlineLevel="1" x14ac:dyDescent="0.25">
      <c r="A9948" s="98" t="str">
        <f t="shared" si="870"/>
        <v>Effekt ökning type 22/33 600 50 12</v>
      </c>
      <c r="B9948" s="117" t="str">
        <f t="shared" si="872"/>
        <v>Effekt ökning type 22/33 600</v>
      </c>
      <c r="C9948" s="99">
        <v>50</v>
      </c>
      <c r="D9948" s="99">
        <f>W9541</f>
        <v>12</v>
      </c>
      <c r="E9948" s="100">
        <f t="shared" si="871"/>
        <v>337</v>
      </c>
      <c r="G9948" s="99">
        <f>W9542</f>
        <v>337</v>
      </c>
      <c r="H9948" s="101"/>
      <c r="I9948" s="101"/>
      <c r="J9948" s="101"/>
      <c r="K9948" s="102">
        <f>G9948</f>
        <v>337</v>
      </c>
      <c r="L9948" s="118"/>
    </row>
    <row r="9949" spans="1:12" hidden="1" outlineLevel="1" x14ac:dyDescent="0.25">
      <c r="A9949" s="98" t="str">
        <f t="shared" si="870"/>
        <v>Effekt ökning type 22/33 600 51 12</v>
      </c>
      <c r="B9949" s="103" t="str">
        <f t="shared" si="872"/>
        <v>Effekt ökning type 22/33 600</v>
      </c>
      <c r="C9949" s="99">
        <v>51</v>
      </c>
      <c r="D9949" s="99">
        <f t="shared" ref="D9949:D9980" si="874">D9948</f>
        <v>12</v>
      </c>
      <c r="E9949" s="100">
        <f t="shared" si="871"/>
        <v>340.7</v>
      </c>
      <c r="G9949" s="104"/>
      <c r="H9949" s="59"/>
      <c r="I9949" s="59"/>
      <c r="J9949" s="59"/>
      <c r="K9949" s="105">
        <f>K9948+J9950</f>
        <v>340.7</v>
      </c>
      <c r="L9949" s="118"/>
    </row>
    <row r="9950" spans="1:12" hidden="1" outlineLevel="1" x14ac:dyDescent="0.25">
      <c r="A9950" s="98" t="str">
        <f t="shared" si="870"/>
        <v>Effekt ökning type 22/33 600 52 12</v>
      </c>
      <c r="B9950" s="103" t="str">
        <f t="shared" si="872"/>
        <v>Effekt ökning type 22/33 600</v>
      </c>
      <c r="C9950" s="99">
        <v>52</v>
      </c>
      <c r="D9950" s="99">
        <f t="shared" si="874"/>
        <v>12</v>
      </c>
      <c r="E9950" s="100">
        <f t="shared" si="871"/>
        <v>344.4</v>
      </c>
      <c r="G9950" s="99">
        <f>W9543</f>
        <v>522</v>
      </c>
      <c r="H9950" s="59">
        <v>50</v>
      </c>
      <c r="I9950" s="59">
        <f>G9950-G9948</f>
        <v>185</v>
      </c>
      <c r="J9950" s="59">
        <f>I9950/H9950</f>
        <v>3.7</v>
      </c>
      <c r="K9950" s="105">
        <f>K9949+J9950</f>
        <v>344.4</v>
      </c>
      <c r="L9950" s="118"/>
    </row>
    <row r="9951" spans="1:12" hidden="1" outlineLevel="1" x14ac:dyDescent="0.25">
      <c r="A9951" s="98" t="str">
        <f t="shared" si="870"/>
        <v>Effekt ökning type 22/33 600 53 12</v>
      </c>
      <c r="B9951" s="103" t="str">
        <f t="shared" si="872"/>
        <v>Effekt ökning type 22/33 600</v>
      </c>
      <c r="C9951" s="99">
        <v>53</v>
      </c>
      <c r="D9951" s="99">
        <f t="shared" si="874"/>
        <v>12</v>
      </c>
      <c r="E9951" s="100">
        <f t="shared" si="871"/>
        <v>348.09999999999997</v>
      </c>
      <c r="G9951" s="108"/>
      <c r="H9951" s="109"/>
      <c r="I9951" s="109"/>
      <c r="J9951" s="109"/>
      <c r="K9951" s="105">
        <f>K9950+J9950</f>
        <v>348.09999999999997</v>
      </c>
      <c r="L9951" s="118"/>
    </row>
    <row r="9952" spans="1:12" hidden="1" outlineLevel="1" x14ac:dyDescent="0.25">
      <c r="A9952" s="98" t="str">
        <f t="shared" si="870"/>
        <v>Effekt ökning type 22/33 600 54 12</v>
      </c>
      <c r="B9952" s="103" t="str">
        <f t="shared" si="872"/>
        <v>Effekt ökning type 22/33 600</v>
      </c>
      <c r="C9952" s="99">
        <v>54</v>
      </c>
      <c r="D9952" s="99">
        <f t="shared" si="874"/>
        <v>12</v>
      </c>
      <c r="E9952" s="100">
        <f t="shared" si="871"/>
        <v>351.79999999999995</v>
      </c>
      <c r="G9952" s="108"/>
      <c r="H9952" s="109"/>
      <c r="I9952" s="109"/>
      <c r="J9952" s="109"/>
      <c r="K9952" s="105">
        <f>K9951+J9950</f>
        <v>351.79999999999995</v>
      </c>
      <c r="L9952" s="118"/>
    </row>
    <row r="9953" spans="1:12" hidden="1" outlineLevel="1" x14ac:dyDescent="0.25">
      <c r="A9953" s="98" t="str">
        <f t="shared" si="870"/>
        <v>Effekt ökning type 22/33 600 55 12</v>
      </c>
      <c r="B9953" s="103" t="str">
        <f t="shared" si="872"/>
        <v>Effekt ökning type 22/33 600</v>
      </c>
      <c r="C9953" s="99">
        <v>55</v>
      </c>
      <c r="D9953" s="99">
        <f t="shared" si="874"/>
        <v>12</v>
      </c>
      <c r="E9953" s="100">
        <f t="shared" si="871"/>
        <v>355.49999999999994</v>
      </c>
      <c r="G9953" s="104"/>
      <c r="H9953" s="59"/>
      <c r="I9953" s="59"/>
      <c r="J9953" s="59"/>
      <c r="K9953" s="105">
        <f>K9952+J9950</f>
        <v>355.49999999999994</v>
      </c>
      <c r="L9953" s="118"/>
    </row>
    <row r="9954" spans="1:12" hidden="1" outlineLevel="1" x14ac:dyDescent="0.25">
      <c r="A9954" s="98" t="str">
        <f t="shared" si="870"/>
        <v>Effekt ökning type 22/33 600 56 12</v>
      </c>
      <c r="B9954" s="103" t="str">
        <f t="shared" si="872"/>
        <v>Effekt ökning type 22/33 600</v>
      </c>
      <c r="C9954" s="99">
        <v>56</v>
      </c>
      <c r="D9954" s="99">
        <f t="shared" si="874"/>
        <v>12</v>
      </c>
      <c r="E9954" s="100">
        <f t="shared" si="871"/>
        <v>359.19999999999993</v>
      </c>
      <c r="G9954" s="104"/>
      <c r="H9954" s="59"/>
      <c r="I9954" s="59"/>
      <c r="J9954" s="59"/>
      <c r="K9954" s="105">
        <f>K9953+J9950</f>
        <v>359.19999999999993</v>
      </c>
      <c r="L9954" s="118"/>
    </row>
    <row r="9955" spans="1:12" hidden="1" outlineLevel="1" x14ac:dyDescent="0.25">
      <c r="A9955" s="98" t="str">
        <f t="shared" si="870"/>
        <v>Effekt ökning type 22/33 600 57 12</v>
      </c>
      <c r="B9955" s="103" t="str">
        <f t="shared" si="872"/>
        <v>Effekt ökning type 22/33 600</v>
      </c>
      <c r="C9955" s="99">
        <v>57</v>
      </c>
      <c r="D9955" s="99">
        <f t="shared" si="874"/>
        <v>12</v>
      </c>
      <c r="E9955" s="100">
        <f t="shared" si="871"/>
        <v>362.89999999999992</v>
      </c>
      <c r="G9955" s="104"/>
      <c r="H9955" s="59"/>
      <c r="I9955" s="59"/>
      <c r="J9955" s="59"/>
      <c r="K9955" s="105">
        <f>K9954+J9950</f>
        <v>362.89999999999992</v>
      </c>
      <c r="L9955" s="118"/>
    </row>
    <row r="9956" spans="1:12" hidden="1" outlineLevel="1" x14ac:dyDescent="0.25">
      <c r="A9956" s="98" t="str">
        <f t="shared" si="870"/>
        <v>Effekt ökning type 22/33 600 58 12</v>
      </c>
      <c r="B9956" s="103" t="str">
        <f t="shared" si="872"/>
        <v>Effekt ökning type 22/33 600</v>
      </c>
      <c r="C9956" s="99">
        <v>58</v>
      </c>
      <c r="D9956" s="99">
        <f t="shared" si="874"/>
        <v>12</v>
      </c>
      <c r="E9956" s="100">
        <f t="shared" si="871"/>
        <v>366.59999999999991</v>
      </c>
      <c r="G9956" s="104"/>
      <c r="H9956" s="59"/>
      <c r="I9956" s="59"/>
      <c r="J9956" s="59"/>
      <c r="K9956" s="105">
        <f>K9955+J9950</f>
        <v>366.59999999999991</v>
      </c>
      <c r="L9956" s="118"/>
    </row>
    <row r="9957" spans="1:12" hidden="1" outlineLevel="1" x14ac:dyDescent="0.25">
      <c r="A9957" s="98" t="str">
        <f t="shared" si="870"/>
        <v>Effekt ökning type 22/33 600 59 12</v>
      </c>
      <c r="B9957" s="103" t="str">
        <f t="shared" si="872"/>
        <v>Effekt ökning type 22/33 600</v>
      </c>
      <c r="C9957" s="99">
        <v>59</v>
      </c>
      <c r="D9957" s="99">
        <f t="shared" si="874"/>
        <v>12</v>
      </c>
      <c r="E9957" s="100">
        <f t="shared" si="871"/>
        <v>370.2999999999999</v>
      </c>
      <c r="G9957" s="104"/>
      <c r="H9957" s="59"/>
      <c r="I9957" s="59"/>
      <c r="J9957" s="59"/>
      <c r="K9957" s="105">
        <f>K9956+J9950</f>
        <v>370.2999999999999</v>
      </c>
      <c r="L9957" s="118"/>
    </row>
    <row r="9958" spans="1:12" hidden="1" outlineLevel="1" x14ac:dyDescent="0.25">
      <c r="A9958" s="98" t="str">
        <f t="shared" si="870"/>
        <v>Effekt ökning type 22/33 600 60 12</v>
      </c>
      <c r="B9958" s="103" t="str">
        <f t="shared" si="872"/>
        <v>Effekt ökning type 22/33 600</v>
      </c>
      <c r="C9958" s="99">
        <v>60</v>
      </c>
      <c r="D9958" s="99">
        <f t="shared" si="874"/>
        <v>12</v>
      </c>
      <c r="E9958" s="100">
        <f t="shared" si="871"/>
        <v>373.99999999999989</v>
      </c>
      <c r="G9958" s="108"/>
      <c r="H9958" s="59"/>
      <c r="I9958" s="59"/>
      <c r="J9958" s="59"/>
      <c r="K9958" s="105">
        <f>K9957+J9950</f>
        <v>373.99999999999989</v>
      </c>
      <c r="L9958" s="118"/>
    </row>
    <row r="9959" spans="1:12" hidden="1" outlineLevel="1" x14ac:dyDescent="0.25">
      <c r="A9959" s="98" t="str">
        <f t="shared" si="870"/>
        <v>Effekt ökning type 22/33 600 61 12</v>
      </c>
      <c r="B9959" s="103" t="str">
        <f t="shared" si="872"/>
        <v>Effekt ökning type 22/33 600</v>
      </c>
      <c r="C9959" s="99">
        <v>61</v>
      </c>
      <c r="D9959" s="99">
        <f t="shared" si="874"/>
        <v>12</v>
      </c>
      <c r="E9959" s="100">
        <f t="shared" si="871"/>
        <v>377.69999999999987</v>
      </c>
      <c r="G9959" s="108"/>
      <c r="H9959" s="109"/>
      <c r="I9959" s="109"/>
      <c r="J9959" s="109"/>
      <c r="K9959" s="105">
        <f>K9958+J9950</f>
        <v>377.69999999999987</v>
      </c>
      <c r="L9959" s="118"/>
    </row>
    <row r="9960" spans="1:12" hidden="1" outlineLevel="1" x14ac:dyDescent="0.25">
      <c r="A9960" s="98" t="str">
        <f t="shared" si="870"/>
        <v>Effekt ökning type 22/33 600 62 12</v>
      </c>
      <c r="B9960" s="103" t="str">
        <f t="shared" si="872"/>
        <v>Effekt ökning type 22/33 600</v>
      </c>
      <c r="C9960" s="99">
        <v>62</v>
      </c>
      <c r="D9960" s="99">
        <f t="shared" si="874"/>
        <v>12</v>
      </c>
      <c r="E9960" s="100">
        <f t="shared" si="871"/>
        <v>381.39999999999986</v>
      </c>
      <c r="G9960" s="108"/>
      <c r="H9960" s="109"/>
      <c r="I9960" s="109"/>
      <c r="J9960" s="109"/>
      <c r="K9960" s="105">
        <f>K9959+J9950</f>
        <v>381.39999999999986</v>
      </c>
      <c r="L9960" s="118"/>
    </row>
    <row r="9961" spans="1:12" hidden="1" outlineLevel="1" x14ac:dyDescent="0.25">
      <c r="A9961" s="98" t="str">
        <f t="shared" si="870"/>
        <v>Effekt ökning type 22/33 600 63 12</v>
      </c>
      <c r="B9961" s="103" t="str">
        <f t="shared" si="872"/>
        <v>Effekt ökning type 22/33 600</v>
      </c>
      <c r="C9961" s="99">
        <v>63</v>
      </c>
      <c r="D9961" s="99">
        <f t="shared" si="874"/>
        <v>12</v>
      </c>
      <c r="E9961" s="100">
        <f t="shared" si="871"/>
        <v>385.09999999999985</v>
      </c>
      <c r="G9961" s="108"/>
      <c r="H9961" s="109"/>
      <c r="I9961" s="109"/>
      <c r="J9961" s="109"/>
      <c r="K9961" s="105">
        <f>K9960+J9950</f>
        <v>385.09999999999985</v>
      </c>
      <c r="L9961" s="118"/>
    </row>
    <row r="9962" spans="1:12" hidden="1" outlineLevel="1" x14ac:dyDescent="0.25">
      <c r="A9962" s="98" t="str">
        <f t="shared" si="870"/>
        <v>Effekt ökning type 22/33 600 64 12</v>
      </c>
      <c r="B9962" s="103" t="str">
        <f t="shared" si="872"/>
        <v>Effekt ökning type 22/33 600</v>
      </c>
      <c r="C9962" s="99">
        <v>64</v>
      </c>
      <c r="D9962" s="99">
        <f t="shared" si="874"/>
        <v>12</v>
      </c>
      <c r="E9962" s="100">
        <f t="shared" si="871"/>
        <v>388.79999999999984</v>
      </c>
      <c r="G9962" s="108"/>
      <c r="H9962" s="109"/>
      <c r="I9962" s="109"/>
      <c r="J9962" s="109"/>
      <c r="K9962" s="105">
        <f>K9961+J9950</f>
        <v>388.79999999999984</v>
      </c>
      <c r="L9962" s="118"/>
    </row>
    <row r="9963" spans="1:12" hidden="1" outlineLevel="1" x14ac:dyDescent="0.25">
      <c r="A9963" s="98" t="str">
        <f t="shared" si="870"/>
        <v>Effekt ökning type 22/33 600 65 12</v>
      </c>
      <c r="B9963" s="103" t="str">
        <f t="shared" si="872"/>
        <v>Effekt ökning type 22/33 600</v>
      </c>
      <c r="C9963" s="99">
        <v>65</v>
      </c>
      <c r="D9963" s="99">
        <f t="shared" si="874"/>
        <v>12</v>
      </c>
      <c r="E9963" s="100">
        <f t="shared" si="871"/>
        <v>392.49999999999983</v>
      </c>
      <c r="G9963" s="108"/>
      <c r="H9963" s="109"/>
      <c r="I9963" s="109"/>
      <c r="J9963" s="109"/>
      <c r="K9963" s="105">
        <f>K9962+J9950</f>
        <v>392.49999999999983</v>
      </c>
      <c r="L9963" s="118"/>
    </row>
    <row r="9964" spans="1:12" hidden="1" outlineLevel="1" x14ac:dyDescent="0.25">
      <c r="A9964" s="98" t="str">
        <f t="shared" si="870"/>
        <v>Effekt ökning type 22/33 600 66 12</v>
      </c>
      <c r="B9964" s="103" t="str">
        <f t="shared" si="872"/>
        <v>Effekt ökning type 22/33 600</v>
      </c>
      <c r="C9964" s="99">
        <v>66</v>
      </c>
      <c r="D9964" s="99">
        <f t="shared" si="874"/>
        <v>12</v>
      </c>
      <c r="E9964" s="100">
        <f t="shared" si="871"/>
        <v>396.19999999999982</v>
      </c>
      <c r="G9964" s="108"/>
      <c r="H9964" s="109"/>
      <c r="I9964" s="109"/>
      <c r="J9964" s="109"/>
      <c r="K9964" s="105">
        <f>K9963+J9950</f>
        <v>396.19999999999982</v>
      </c>
      <c r="L9964" s="118"/>
    </row>
    <row r="9965" spans="1:12" hidden="1" outlineLevel="1" x14ac:dyDescent="0.25">
      <c r="A9965" s="98" t="str">
        <f t="shared" si="870"/>
        <v>Effekt ökning type 22/33 600 67 12</v>
      </c>
      <c r="B9965" s="103" t="str">
        <f t="shared" si="872"/>
        <v>Effekt ökning type 22/33 600</v>
      </c>
      <c r="C9965" s="99">
        <v>67</v>
      </c>
      <c r="D9965" s="99">
        <f t="shared" si="874"/>
        <v>12</v>
      </c>
      <c r="E9965" s="100">
        <f t="shared" si="871"/>
        <v>399.89999999999981</v>
      </c>
      <c r="G9965" s="108"/>
      <c r="H9965" s="109"/>
      <c r="I9965" s="109"/>
      <c r="J9965" s="109"/>
      <c r="K9965" s="105">
        <f>K9964+J9950</f>
        <v>399.89999999999981</v>
      </c>
      <c r="L9965" s="118"/>
    </row>
    <row r="9966" spans="1:12" hidden="1" outlineLevel="1" x14ac:dyDescent="0.25">
      <c r="A9966" s="98" t="str">
        <f t="shared" si="870"/>
        <v>Effekt ökning type 22/33 600 68 12</v>
      </c>
      <c r="B9966" s="103" t="str">
        <f t="shared" si="872"/>
        <v>Effekt ökning type 22/33 600</v>
      </c>
      <c r="C9966" s="99">
        <v>68</v>
      </c>
      <c r="D9966" s="99">
        <f t="shared" si="874"/>
        <v>12</v>
      </c>
      <c r="E9966" s="100">
        <f t="shared" si="871"/>
        <v>403.5999999999998</v>
      </c>
      <c r="G9966" s="108"/>
      <c r="H9966" s="109"/>
      <c r="I9966" s="109"/>
      <c r="J9966" s="109"/>
      <c r="K9966" s="105">
        <f>K9965+J9950</f>
        <v>403.5999999999998</v>
      </c>
      <c r="L9966" s="118"/>
    </row>
    <row r="9967" spans="1:12" hidden="1" outlineLevel="1" x14ac:dyDescent="0.25">
      <c r="A9967" s="98" t="str">
        <f t="shared" si="870"/>
        <v>Effekt ökning type 22/33 600 69 12</v>
      </c>
      <c r="B9967" s="103" t="str">
        <f t="shared" si="872"/>
        <v>Effekt ökning type 22/33 600</v>
      </c>
      <c r="C9967" s="99">
        <v>69</v>
      </c>
      <c r="D9967" s="99">
        <f t="shared" si="874"/>
        <v>12</v>
      </c>
      <c r="E9967" s="100">
        <f t="shared" si="871"/>
        <v>407.29999999999978</v>
      </c>
      <c r="G9967" s="108"/>
      <c r="H9967" s="109"/>
      <c r="I9967" s="109"/>
      <c r="J9967" s="109"/>
      <c r="K9967" s="105">
        <f>K9966+J9950</f>
        <v>407.29999999999978</v>
      </c>
      <c r="L9967" s="118"/>
    </row>
    <row r="9968" spans="1:12" hidden="1" outlineLevel="1" x14ac:dyDescent="0.25">
      <c r="A9968" s="98" t="str">
        <f t="shared" si="870"/>
        <v>Effekt ökning type 22/33 600 70 12</v>
      </c>
      <c r="B9968" s="103" t="str">
        <f t="shared" si="872"/>
        <v>Effekt ökning type 22/33 600</v>
      </c>
      <c r="C9968" s="99">
        <v>70</v>
      </c>
      <c r="D9968" s="99">
        <f t="shared" si="874"/>
        <v>12</v>
      </c>
      <c r="E9968" s="100">
        <f t="shared" si="871"/>
        <v>410.99999999999977</v>
      </c>
      <c r="G9968" s="108"/>
      <c r="H9968" s="109"/>
      <c r="I9968" s="109"/>
      <c r="J9968" s="109"/>
      <c r="K9968" s="105">
        <f>K9967+J9950</f>
        <v>410.99999999999977</v>
      </c>
      <c r="L9968" s="118"/>
    </row>
    <row r="9969" spans="1:12" hidden="1" outlineLevel="1" x14ac:dyDescent="0.25">
      <c r="A9969" s="98" t="str">
        <f t="shared" si="870"/>
        <v>Effekt ökning type 22/33 600 71 12</v>
      </c>
      <c r="B9969" s="103" t="str">
        <f t="shared" si="872"/>
        <v>Effekt ökning type 22/33 600</v>
      </c>
      <c r="C9969" s="99">
        <v>71</v>
      </c>
      <c r="D9969" s="99">
        <f t="shared" si="874"/>
        <v>12</v>
      </c>
      <c r="E9969" s="100">
        <f t="shared" si="871"/>
        <v>414.69999999999976</v>
      </c>
      <c r="G9969" s="108"/>
      <c r="H9969" s="109"/>
      <c r="I9969" s="109"/>
      <c r="J9969" s="109"/>
      <c r="K9969" s="105">
        <f>K9968+J9950</f>
        <v>414.69999999999976</v>
      </c>
      <c r="L9969" s="118"/>
    </row>
    <row r="9970" spans="1:12" hidden="1" outlineLevel="1" x14ac:dyDescent="0.25">
      <c r="A9970" s="98" t="str">
        <f t="shared" si="870"/>
        <v>Effekt ökning type 22/33 600 72 12</v>
      </c>
      <c r="B9970" s="103" t="str">
        <f t="shared" si="872"/>
        <v>Effekt ökning type 22/33 600</v>
      </c>
      <c r="C9970" s="99">
        <v>72</v>
      </c>
      <c r="D9970" s="99">
        <f t="shared" si="874"/>
        <v>12</v>
      </c>
      <c r="E9970" s="100">
        <f t="shared" si="871"/>
        <v>418.39999999999975</v>
      </c>
      <c r="G9970" s="108"/>
      <c r="H9970" s="109"/>
      <c r="I9970" s="109"/>
      <c r="J9970" s="109"/>
      <c r="K9970" s="105">
        <f>K9969+J9950</f>
        <v>418.39999999999975</v>
      </c>
      <c r="L9970" s="118"/>
    </row>
    <row r="9971" spans="1:12" hidden="1" outlineLevel="1" x14ac:dyDescent="0.25">
      <c r="A9971" s="98" t="str">
        <f t="shared" si="870"/>
        <v>Effekt ökning type 22/33 600 73 12</v>
      </c>
      <c r="B9971" s="103" t="str">
        <f t="shared" si="872"/>
        <v>Effekt ökning type 22/33 600</v>
      </c>
      <c r="C9971" s="99">
        <v>73</v>
      </c>
      <c r="D9971" s="99">
        <f t="shared" si="874"/>
        <v>12</v>
      </c>
      <c r="E9971" s="100">
        <f t="shared" si="871"/>
        <v>422.09999999999974</v>
      </c>
      <c r="G9971" s="108"/>
      <c r="H9971" s="109"/>
      <c r="I9971" s="109"/>
      <c r="J9971" s="109"/>
      <c r="K9971" s="105">
        <f>K9970+J9950</f>
        <v>422.09999999999974</v>
      </c>
      <c r="L9971" s="118"/>
    </row>
    <row r="9972" spans="1:12" hidden="1" outlineLevel="1" x14ac:dyDescent="0.25">
      <c r="A9972" s="98" t="str">
        <f t="shared" si="870"/>
        <v>Effekt ökning type 22/33 600 74 12</v>
      </c>
      <c r="B9972" s="103" t="str">
        <f t="shared" si="872"/>
        <v>Effekt ökning type 22/33 600</v>
      </c>
      <c r="C9972" s="99">
        <v>74</v>
      </c>
      <c r="D9972" s="99">
        <f t="shared" si="874"/>
        <v>12</v>
      </c>
      <c r="E9972" s="100">
        <f t="shared" si="871"/>
        <v>425.79999999999973</v>
      </c>
      <c r="G9972" s="108"/>
      <c r="H9972" s="109"/>
      <c r="I9972" s="109"/>
      <c r="J9972" s="109"/>
      <c r="K9972" s="105">
        <f>K9971+J9950</f>
        <v>425.79999999999973</v>
      </c>
      <c r="L9972" s="118"/>
    </row>
    <row r="9973" spans="1:12" hidden="1" outlineLevel="1" x14ac:dyDescent="0.25">
      <c r="A9973" s="98" t="str">
        <f t="shared" si="870"/>
        <v>Effekt ökning type 22/33 600 75 12</v>
      </c>
      <c r="B9973" s="103" t="str">
        <f t="shared" si="872"/>
        <v>Effekt ökning type 22/33 600</v>
      </c>
      <c r="C9973" s="99">
        <v>75</v>
      </c>
      <c r="D9973" s="99">
        <f t="shared" si="874"/>
        <v>12</v>
      </c>
      <c r="E9973" s="100">
        <f t="shared" si="871"/>
        <v>429.49999999999972</v>
      </c>
      <c r="G9973" s="108"/>
      <c r="H9973" s="109"/>
      <c r="I9973" s="109"/>
      <c r="J9973" s="109"/>
      <c r="K9973" s="105">
        <f>K9972+J9950</f>
        <v>429.49999999999972</v>
      </c>
      <c r="L9973" s="118"/>
    </row>
    <row r="9974" spans="1:12" hidden="1" outlineLevel="1" x14ac:dyDescent="0.25">
      <c r="A9974" s="98" t="str">
        <f t="shared" si="870"/>
        <v>Effekt ökning type 22/33 600 76 12</v>
      </c>
      <c r="B9974" s="103" t="str">
        <f t="shared" si="872"/>
        <v>Effekt ökning type 22/33 600</v>
      </c>
      <c r="C9974" s="99">
        <v>76</v>
      </c>
      <c r="D9974" s="99">
        <f t="shared" si="874"/>
        <v>12</v>
      </c>
      <c r="E9974" s="100">
        <f t="shared" si="871"/>
        <v>433.1999999999997</v>
      </c>
      <c r="G9974" s="108"/>
      <c r="H9974" s="109"/>
      <c r="I9974" s="109"/>
      <c r="J9974" s="109"/>
      <c r="K9974" s="105">
        <f>K9973+J9950</f>
        <v>433.1999999999997</v>
      </c>
      <c r="L9974" s="118"/>
    </row>
    <row r="9975" spans="1:12" hidden="1" outlineLevel="1" x14ac:dyDescent="0.25">
      <c r="A9975" s="98" t="str">
        <f t="shared" si="870"/>
        <v>Effekt ökning type 22/33 600 77 12</v>
      </c>
      <c r="B9975" s="103" t="str">
        <f t="shared" si="872"/>
        <v>Effekt ökning type 22/33 600</v>
      </c>
      <c r="C9975" s="99">
        <v>77</v>
      </c>
      <c r="D9975" s="99">
        <f t="shared" si="874"/>
        <v>12</v>
      </c>
      <c r="E9975" s="100">
        <f t="shared" si="871"/>
        <v>436.89999999999969</v>
      </c>
      <c r="G9975" s="108"/>
      <c r="H9975" s="109"/>
      <c r="I9975" s="109"/>
      <c r="J9975" s="109"/>
      <c r="K9975" s="105">
        <f>K9974+J9950</f>
        <v>436.89999999999969</v>
      </c>
      <c r="L9975" s="118"/>
    </row>
    <row r="9976" spans="1:12" hidden="1" outlineLevel="1" x14ac:dyDescent="0.25">
      <c r="A9976" s="98" t="str">
        <f t="shared" si="870"/>
        <v>Effekt ökning type 22/33 600 78 12</v>
      </c>
      <c r="B9976" s="103" t="str">
        <f t="shared" si="872"/>
        <v>Effekt ökning type 22/33 600</v>
      </c>
      <c r="C9976" s="99">
        <v>78</v>
      </c>
      <c r="D9976" s="99">
        <f t="shared" si="874"/>
        <v>12</v>
      </c>
      <c r="E9976" s="100">
        <f t="shared" si="871"/>
        <v>440.59999999999968</v>
      </c>
      <c r="G9976" s="108"/>
      <c r="H9976" s="109"/>
      <c r="I9976" s="109"/>
      <c r="J9976" s="109"/>
      <c r="K9976" s="105">
        <f>K9975+J9950</f>
        <v>440.59999999999968</v>
      </c>
      <c r="L9976" s="118"/>
    </row>
    <row r="9977" spans="1:12" hidden="1" outlineLevel="1" x14ac:dyDescent="0.25">
      <c r="A9977" s="98" t="str">
        <f t="shared" si="870"/>
        <v>Effekt ökning type 22/33 600 79 12</v>
      </c>
      <c r="B9977" s="103" t="str">
        <f t="shared" si="872"/>
        <v>Effekt ökning type 22/33 600</v>
      </c>
      <c r="C9977" s="99">
        <v>79</v>
      </c>
      <c r="D9977" s="99">
        <f t="shared" si="874"/>
        <v>12</v>
      </c>
      <c r="E9977" s="100">
        <f t="shared" si="871"/>
        <v>444.29999999999967</v>
      </c>
      <c r="G9977" s="108"/>
      <c r="H9977" s="109"/>
      <c r="I9977" s="109"/>
      <c r="J9977" s="109"/>
      <c r="K9977" s="105">
        <f>K9976+J9950</f>
        <v>444.29999999999967</v>
      </c>
      <c r="L9977" s="118"/>
    </row>
    <row r="9978" spans="1:12" hidden="1" outlineLevel="1" x14ac:dyDescent="0.25">
      <c r="A9978" s="98" t="str">
        <f t="shared" si="870"/>
        <v>Effekt ökning type 22/33 600 80 12</v>
      </c>
      <c r="B9978" s="103" t="str">
        <f t="shared" si="872"/>
        <v>Effekt ökning type 22/33 600</v>
      </c>
      <c r="C9978" s="99">
        <v>80</v>
      </c>
      <c r="D9978" s="99">
        <f t="shared" si="874"/>
        <v>12</v>
      </c>
      <c r="E9978" s="100">
        <f t="shared" si="871"/>
        <v>447.99999999999966</v>
      </c>
      <c r="G9978" s="108"/>
      <c r="H9978" s="109"/>
      <c r="I9978" s="109"/>
      <c r="J9978" s="109"/>
      <c r="K9978" s="105">
        <f>K9977+J9950</f>
        <v>447.99999999999966</v>
      </c>
      <c r="L9978" s="118"/>
    </row>
    <row r="9979" spans="1:12" hidden="1" outlineLevel="1" x14ac:dyDescent="0.25">
      <c r="A9979" s="98" t="str">
        <f t="shared" si="870"/>
        <v>Effekt ökning type 22/33 600 81 12</v>
      </c>
      <c r="B9979" s="103" t="str">
        <f t="shared" si="872"/>
        <v>Effekt ökning type 22/33 600</v>
      </c>
      <c r="C9979" s="99">
        <v>81</v>
      </c>
      <c r="D9979" s="99">
        <f t="shared" si="874"/>
        <v>12</v>
      </c>
      <c r="E9979" s="100">
        <f t="shared" si="871"/>
        <v>451.69999999999965</v>
      </c>
      <c r="G9979" s="108"/>
      <c r="H9979" s="109"/>
      <c r="I9979" s="109"/>
      <c r="J9979" s="109"/>
      <c r="K9979" s="105">
        <f>K9978+J9950</f>
        <v>451.69999999999965</v>
      </c>
      <c r="L9979" s="118"/>
    </row>
    <row r="9980" spans="1:12" hidden="1" outlineLevel="1" x14ac:dyDescent="0.25">
      <c r="A9980" s="98" t="str">
        <f t="shared" si="870"/>
        <v>Effekt ökning type 22/33 600 82 12</v>
      </c>
      <c r="B9980" s="103" t="str">
        <f t="shared" si="872"/>
        <v>Effekt ökning type 22/33 600</v>
      </c>
      <c r="C9980" s="99">
        <v>82</v>
      </c>
      <c r="D9980" s="99">
        <f t="shared" si="874"/>
        <v>12</v>
      </c>
      <c r="E9980" s="100">
        <f t="shared" si="871"/>
        <v>455.39999999999964</v>
      </c>
      <c r="G9980" s="108"/>
      <c r="H9980" s="109"/>
      <c r="I9980" s="109"/>
      <c r="J9980" s="109"/>
      <c r="K9980" s="105">
        <f>K9979+J9950</f>
        <v>455.39999999999964</v>
      </c>
      <c r="L9980" s="118"/>
    </row>
    <row r="9981" spans="1:12" hidden="1" outlineLevel="1" x14ac:dyDescent="0.25">
      <c r="A9981" s="98" t="str">
        <f t="shared" si="870"/>
        <v>Effekt ökning type 22/33 600 83 12</v>
      </c>
      <c r="B9981" s="103" t="str">
        <f t="shared" si="872"/>
        <v>Effekt ökning type 22/33 600</v>
      </c>
      <c r="C9981" s="99">
        <v>83</v>
      </c>
      <c r="D9981" s="99">
        <f t="shared" ref="D9981:D9998" si="875">D9980</f>
        <v>12</v>
      </c>
      <c r="E9981" s="100">
        <f t="shared" si="871"/>
        <v>459.09999999999962</v>
      </c>
      <c r="G9981" s="108"/>
      <c r="H9981" s="109"/>
      <c r="I9981" s="109"/>
      <c r="J9981" s="109"/>
      <c r="K9981" s="105">
        <f>K9980+J9950</f>
        <v>459.09999999999962</v>
      </c>
      <c r="L9981" s="118"/>
    </row>
    <row r="9982" spans="1:12" hidden="1" outlineLevel="1" x14ac:dyDescent="0.25">
      <c r="A9982" s="98" t="str">
        <f t="shared" si="870"/>
        <v>Effekt ökning type 22/33 600 84 12</v>
      </c>
      <c r="B9982" s="103" t="str">
        <f t="shared" si="872"/>
        <v>Effekt ökning type 22/33 600</v>
      </c>
      <c r="C9982" s="99">
        <v>84</v>
      </c>
      <c r="D9982" s="99">
        <f t="shared" si="875"/>
        <v>12</v>
      </c>
      <c r="E9982" s="100">
        <f t="shared" si="871"/>
        <v>462.79999999999961</v>
      </c>
      <c r="G9982" s="108"/>
      <c r="H9982" s="109"/>
      <c r="I9982" s="109"/>
      <c r="J9982" s="109"/>
      <c r="K9982" s="105">
        <f>K9981+J9950</f>
        <v>462.79999999999961</v>
      </c>
      <c r="L9982" s="118"/>
    </row>
    <row r="9983" spans="1:12" hidden="1" outlineLevel="1" x14ac:dyDescent="0.25">
      <c r="A9983" s="98" t="str">
        <f t="shared" si="870"/>
        <v>Effekt ökning type 22/33 600 85 12</v>
      </c>
      <c r="B9983" s="103" t="str">
        <f t="shared" si="872"/>
        <v>Effekt ökning type 22/33 600</v>
      </c>
      <c r="C9983" s="99">
        <v>85</v>
      </c>
      <c r="D9983" s="99">
        <f t="shared" si="875"/>
        <v>12</v>
      </c>
      <c r="E9983" s="100">
        <f t="shared" si="871"/>
        <v>466.4999999999996</v>
      </c>
      <c r="G9983" s="108"/>
      <c r="H9983" s="109"/>
      <c r="I9983" s="109"/>
      <c r="J9983" s="109"/>
      <c r="K9983" s="105">
        <f>K9982+J9950</f>
        <v>466.4999999999996</v>
      </c>
      <c r="L9983" s="118"/>
    </row>
    <row r="9984" spans="1:12" hidden="1" outlineLevel="1" x14ac:dyDescent="0.25">
      <c r="A9984" s="98" t="str">
        <f t="shared" si="870"/>
        <v>Effekt ökning type 22/33 600 86 12</v>
      </c>
      <c r="B9984" s="103" t="str">
        <f t="shared" si="872"/>
        <v>Effekt ökning type 22/33 600</v>
      </c>
      <c r="C9984" s="99">
        <v>86</v>
      </c>
      <c r="D9984" s="99">
        <f t="shared" si="875"/>
        <v>12</v>
      </c>
      <c r="E9984" s="100">
        <f t="shared" si="871"/>
        <v>470.19999999999959</v>
      </c>
      <c r="G9984" s="108"/>
      <c r="H9984" s="109"/>
      <c r="I9984" s="109"/>
      <c r="J9984" s="109"/>
      <c r="K9984" s="105">
        <f>K9983+J9950</f>
        <v>470.19999999999959</v>
      </c>
      <c r="L9984" s="118"/>
    </row>
    <row r="9985" spans="1:12" hidden="1" outlineLevel="1" x14ac:dyDescent="0.25">
      <c r="A9985" s="98" t="str">
        <f t="shared" si="870"/>
        <v>Effekt ökning type 22/33 600 87 12</v>
      </c>
      <c r="B9985" s="103" t="str">
        <f t="shared" si="872"/>
        <v>Effekt ökning type 22/33 600</v>
      </c>
      <c r="C9985" s="99">
        <v>87</v>
      </c>
      <c r="D9985" s="99">
        <f t="shared" si="875"/>
        <v>12</v>
      </c>
      <c r="E9985" s="100">
        <f t="shared" si="871"/>
        <v>473.89999999999958</v>
      </c>
      <c r="G9985" s="108"/>
      <c r="H9985" s="109"/>
      <c r="I9985" s="109"/>
      <c r="J9985" s="109"/>
      <c r="K9985" s="105">
        <f>K9984+J9950</f>
        <v>473.89999999999958</v>
      </c>
      <c r="L9985" s="118"/>
    </row>
    <row r="9986" spans="1:12" hidden="1" outlineLevel="1" x14ac:dyDescent="0.25">
      <c r="A9986" s="98" t="str">
        <f t="shared" si="870"/>
        <v>Effekt ökning type 22/33 600 88 12</v>
      </c>
      <c r="B9986" s="103" t="str">
        <f t="shared" si="872"/>
        <v>Effekt ökning type 22/33 600</v>
      </c>
      <c r="C9986" s="99">
        <v>88</v>
      </c>
      <c r="D9986" s="99">
        <f t="shared" si="875"/>
        <v>12</v>
      </c>
      <c r="E9986" s="100">
        <f t="shared" si="871"/>
        <v>477.59999999999957</v>
      </c>
      <c r="G9986" s="108"/>
      <c r="H9986" s="109"/>
      <c r="I9986" s="109"/>
      <c r="J9986" s="109"/>
      <c r="K9986" s="105">
        <f>K9985+J9950</f>
        <v>477.59999999999957</v>
      </c>
      <c r="L9986" s="118"/>
    </row>
    <row r="9987" spans="1:12" hidden="1" outlineLevel="1" x14ac:dyDescent="0.25">
      <c r="A9987" s="98" t="str">
        <f t="shared" ref="A9987:A10050" si="876">CONCATENATE(B9987," ",C9987," ",D9987)</f>
        <v>Effekt ökning type 22/33 600 89 12</v>
      </c>
      <c r="B9987" s="103" t="str">
        <f t="shared" si="872"/>
        <v>Effekt ökning type 22/33 600</v>
      </c>
      <c r="C9987" s="99">
        <v>89</v>
      </c>
      <c r="D9987" s="99">
        <f t="shared" si="875"/>
        <v>12</v>
      </c>
      <c r="E9987" s="100">
        <f t="shared" ref="E9987:E10050" si="877">K9987</f>
        <v>481.29999999999956</v>
      </c>
      <c r="G9987" s="108"/>
      <c r="H9987" s="109"/>
      <c r="I9987" s="109"/>
      <c r="J9987" s="109"/>
      <c r="K9987" s="105">
        <f>K9986+J9950</f>
        <v>481.29999999999956</v>
      </c>
      <c r="L9987" s="118"/>
    </row>
    <row r="9988" spans="1:12" hidden="1" outlineLevel="1" x14ac:dyDescent="0.25">
      <c r="A9988" s="98" t="str">
        <f t="shared" si="876"/>
        <v>Effekt ökning type 22/33 600 90 12</v>
      </c>
      <c r="B9988" s="103" t="str">
        <f t="shared" si="872"/>
        <v>Effekt ökning type 22/33 600</v>
      </c>
      <c r="C9988" s="99">
        <v>90</v>
      </c>
      <c r="D9988" s="99">
        <f t="shared" si="875"/>
        <v>12</v>
      </c>
      <c r="E9988" s="100">
        <f t="shared" si="877"/>
        <v>484.99999999999955</v>
      </c>
      <c r="G9988" s="108"/>
      <c r="H9988" s="109"/>
      <c r="I9988" s="109"/>
      <c r="J9988" s="109"/>
      <c r="K9988" s="105">
        <f>K9987+J9950</f>
        <v>484.99999999999955</v>
      </c>
      <c r="L9988" s="118"/>
    </row>
    <row r="9989" spans="1:12" hidden="1" outlineLevel="1" x14ac:dyDescent="0.25">
      <c r="A9989" s="98" t="str">
        <f t="shared" si="876"/>
        <v>Effekt ökning type 22/33 600 91 12</v>
      </c>
      <c r="B9989" s="103" t="str">
        <f t="shared" ref="B9989:B10052" si="878">B9988</f>
        <v>Effekt ökning type 22/33 600</v>
      </c>
      <c r="C9989" s="99">
        <v>91</v>
      </c>
      <c r="D9989" s="99">
        <f t="shared" si="875"/>
        <v>12</v>
      </c>
      <c r="E9989" s="100">
        <f t="shared" si="877"/>
        <v>488.69999999999953</v>
      </c>
      <c r="G9989" s="108"/>
      <c r="H9989" s="109"/>
      <c r="I9989" s="109"/>
      <c r="J9989" s="109"/>
      <c r="K9989" s="105">
        <f>K9988+J9950</f>
        <v>488.69999999999953</v>
      </c>
      <c r="L9989" s="118"/>
    </row>
    <row r="9990" spans="1:12" hidden="1" outlineLevel="1" x14ac:dyDescent="0.25">
      <c r="A9990" s="98" t="str">
        <f t="shared" si="876"/>
        <v>Effekt ökning type 22/33 600 92 12</v>
      </c>
      <c r="B9990" s="103" t="str">
        <f t="shared" si="878"/>
        <v>Effekt ökning type 22/33 600</v>
      </c>
      <c r="C9990" s="99">
        <v>92</v>
      </c>
      <c r="D9990" s="99">
        <f t="shared" si="875"/>
        <v>12</v>
      </c>
      <c r="E9990" s="100">
        <f t="shared" si="877"/>
        <v>492.39999999999952</v>
      </c>
      <c r="G9990" s="108"/>
      <c r="H9990" s="109"/>
      <c r="I9990" s="109"/>
      <c r="J9990" s="109"/>
      <c r="K9990" s="105">
        <f>K9989+J9950</f>
        <v>492.39999999999952</v>
      </c>
      <c r="L9990" s="118"/>
    </row>
    <row r="9991" spans="1:12" hidden="1" outlineLevel="1" x14ac:dyDescent="0.25">
      <c r="A9991" s="98" t="str">
        <f t="shared" si="876"/>
        <v>Effekt ökning type 22/33 600 93 12</v>
      </c>
      <c r="B9991" s="103" t="str">
        <f t="shared" si="878"/>
        <v>Effekt ökning type 22/33 600</v>
      </c>
      <c r="C9991" s="99">
        <v>93</v>
      </c>
      <c r="D9991" s="99">
        <f t="shared" si="875"/>
        <v>12</v>
      </c>
      <c r="E9991" s="100">
        <f t="shared" si="877"/>
        <v>496.09999999999951</v>
      </c>
      <c r="G9991" s="108"/>
      <c r="H9991" s="109"/>
      <c r="I9991" s="109"/>
      <c r="J9991" s="109"/>
      <c r="K9991" s="105">
        <f>K9990+J9950</f>
        <v>496.09999999999951</v>
      </c>
      <c r="L9991" s="118"/>
    </row>
    <row r="9992" spans="1:12" hidden="1" outlineLevel="1" x14ac:dyDescent="0.25">
      <c r="A9992" s="98" t="str">
        <f t="shared" si="876"/>
        <v>Effekt ökning type 22/33 600 94 12</v>
      </c>
      <c r="B9992" s="103" t="str">
        <f t="shared" si="878"/>
        <v>Effekt ökning type 22/33 600</v>
      </c>
      <c r="C9992" s="99">
        <v>94</v>
      </c>
      <c r="D9992" s="99">
        <f t="shared" si="875"/>
        <v>12</v>
      </c>
      <c r="E9992" s="100">
        <f t="shared" si="877"/>
        <v>499.7999999999995</v>
      </c>
      <c r="G9992" s="108"/>
      <c r="H9992" s="109"/>
      <c r="I9992" s="109"/>
      <c r="J9992" s="109"/>
      <c r="K9992" s="105">
        <f>K9991+J9950</f>
        <v>499.7999999999995</v>
      </c>
      <c r="L9992" s="118"/>
    </row>
    <row r="9993" spans="1:12" hidden="1" outlineLevel="1" x14ac:dyDescent="0.25">
      <c r="A9993" s="98" t="str">
        <f t="shared" si="876"/>
        <v>Effekt ökning type 22/33 600 95 12</v>
      </c>
      <c r="B9993" s="103" t="str">
        <f t="shared" si="878"/>
        <v>Effekt ökning type 22/33 600</v>
      </c>
      <c r="C9993" s="99">
        <v>95</v>
      </c>
      <c r="D9993" s="99">
        <f t="shared" si="875"/>
        <v>12</v>
      </c>
      <c r="E9993" s="100">
        <f t="shared" si="877"/>
        <v>503.49999999999949</v>
      </c>
      <c r="G9993" s="108"/>
      <c r="H9993" s="109"/>
      <c r="I9993" s="109"/>
      <c r="J9993" s="109"/>
      <c r="K9993" s="105">
        <f>K9992+J9950</f>
        <v>503.49999999999949</v>
      </c>
      <c r="L9993" s="118"/>
    </row>
    <row r="9994" spans="1:12" hidden="1" outlineLevel="1" x14ac:dyDescent="0.25">
      <c r="A9994" s="98" t="str">
        <f t="shared" si="876"/>
        <v>Effekt ökning type 22/33 600 96 12</v>
      </c>
      <c r="B9994" s="103" t="str">
        <f t="shared" si="878"/>
        <v>Effekt ökning type 22/33 600</v>
      </c>
      <c r="C9994" s="99">
        <v>96</v>
      </c>
      <c r="D9994" s="99">
        <f t="shared" si="875"/>
        <v>12</v>
      </c>
      <c r="E9994" s="100">
        <f t="shared" si="877"/>
        <v>507.19999999999948</v>
      </c>
      <c r="G9994" s="108"/>
      <c r="H9994" s="109"/>
      <c r="I9994" s="109"/>
      <c r="J9994" s="109"/>
      <c r="K9994" s="105">
        <f>K9993+J9950</f>
        <v>507.19999999999948</v>
      </c>
      <c r="L9994" s="118"/>
    </row>
    <row r="9995" spans="1:12" hidden="1" outlineLevel="1" x14ac:dyDescent="0.25">
      <c r="A9995" s="98" t="str">
        <f t="shared" si="876"/>
        <v>Effekt ökning type 22/33 600 97 12</v>
      </c>
      <c r="B9995" s="103" t="str">
        <f t="shared" si="878"/>
        <v>Effekt ökning type 22/33 600</v>
      </c>
      <c r="C9995" s="99">
        <v>97</v>
      </c>
      <c r="D9995" s="99">
        <f t="shared" si="875"/>
        <v>12</v>
      </c>
      <c r="E9995" s="100">
        <f t="shared" si="877"/>
        <v>510.89999999999947</v>
      </c>
      <c r="G9995" s="108"/>
      <c r="H9995" s="109"/>
      <c r="I9995" s="109"/>
      <c r="J9995" s="109"/>
      <c r="K9995" s="105">
        <f>K9994+J9950</f>
        <v>510.89999999999947</v>
      </c>
      <c r="L9995" s="118"/>
    </row>
    <row r="9996" spans="1:12" hidden="1" outlineLevel="1" x14ac:dyDescent="0.25">
      <c r="A9996" s="98" t="str">
        <f t="shared" si="876"/>
        <v>Effekt ökning type 22/33 600 98 12</v>
      </c>
      <c r="B9996" s="103" t="str">
        <f t="shared" si="878"/>
        <v>Effekt ökning type 22/33 600</v>
      </c>
      <c r="C9996" s="99">
        <v>98</v>
      </c>
      <c r="D9996" s="99">
        <f t="shared" si="875"/>
        <v>12</v>
      </c>
      <c r="E9996" s="100">
        <f t="shared" si="877"/>
        <v>514.59999999999945</v>
      </c>
      <c r="G9996" s="108"/>
      <c r="H9996" s="109"/>
      <c r="I9996" s="109"/>
      <c r="J9996" s="109"/>
      <c r="K9996" s="105">
        <f>K9995+J9950</f>
        <v>514.59999999999945</v>
      </c>
      <c r="L9996" s="118"/>
    </row>
    <row r="9997" spans="1:12" hidden="1" outlineLevel="1" x14ac:dyDescent="0.25">
      <c r="A9997" s="98" t="str">
        <f t="shared" si="876"/>
        <v>Effekt ökning type 22/33 600 99 12</v>
      </c>
      <c r="B9997" s="103" t="str">
        <f t="shared" si="878"/>
        <v>Effekt ökning type 22/33 600</v>
      </c>
      <c r="C9997" s="99">
        <v>99</v>
      </c>
      <c r="D9997" s="99">
        <f t="shared" si="875"/>
        <v>12</v>
      </c>
      <c r="E9997" s="100">
        <f t="shared" si="877"/>
        <v>518.2999999999995</v>
      </c>
      <c r="G9997" s="108"/>
      <c r="H9997" s="109"/>
      <c r="I9997" s="109"/>
      <c r="J9997" s="109"/>
      <c r="K9997" s="105">
        <f>K9996+J9950</f>
        <v>518.2999999999995</v>
      </c>
      <c r="L9997" s="118"/>
    </row>
    <row r="9998" spans="1:12" hidden="1" outlineLevel="1" x14ac:dyDescent="0.25">
      <c r="A9998" s="110" t="str">
        <f t="shared" si="876"/>
        <v>Effekt ökning type 22/33 600 100 12</v>
      </c>
      <c r="B9998" s="111" t="str">
        <f t="shared" si="878"/>
        <v>Effekt ökning type 22/33 600</v>
      </c>
      <c r="C9998" s="112">
        <v>100</v>
      </c>
      <c r="D9998" s="112">
        <f t="shared" si="875"/>
        <v>12</v>
      </c>
      <c r="E9998" s="113">
        <f t="shared" si="877"/>
        <v>521.99999999999955</v>
      </c>
      <c r="G9998" s="114"/>
      <c r="H9998" s="115"/>
      <c r="I9998" s="115"/>
      <c r="J9998" s="115"/>
      <c r="K9998" s="116">
        <f>K9997+J9950</f>
        <v>521.99999999999955</v>
      </c>
      <c r="L9998" s="118"/>
    </row>
    <row r="9999" spans="1:12" hidden="1" outlineLevel="1" x14ac:dyDescent="0.25">
      <c r="A9999" s="98" t="str">
        <f t="shared" si="876"/>
        <v>Effekt ökning type 22/33 600 50 11</v>
      </c>
      <c r="B9999" s="117" t="str">
        <f t="shared" si="878"/>
        <v>Effekt ökning type 22/33 600</v>
      </c>
      <c r="C9999" s="99">
        <v>50</v>
      </c>
      <c r="D9999" s="99">
        <f>V9541</f>
        <v>11</v>
      </c>
      <c r="E9999" s="100">
        <f t="shared" si="877"/>
        <v>339.5</v>
      </c>
      <c r="G9999" s="99">
        <f>V9542</f>
        <v>339.5</v>
      </c>
      <c r="H9999" s="101"/>
      <c r="I9999" s="101"/>
      <c r="J9999" s="101"/>
      <c r="K9999" s="102">
        <f>G9999</f>
        <v>339.5</v>
      </c>
      <c r="L9999" s="118"/>
    </row>
    <row r="10000" spans="1:12" hidden="1" outlineLevel="1" x14ac:dyDescent="0.25">
      <c r="A10000" s="98" t="str">
        <f t="shared" si="876"/>
        <v>Effekt ökning type 22/33 600 51 11</v>
      </c>
      <c r="B10000" s="103" t="str">
        <f t="shared" si="878"/>
        <v>Effekt ökning type 22/33 600</v>
      </c>
      <c r="C10000" s="99">
        <v>51</v>
      </c>
      <c r="D10000" s="99">
        <f t="shared" ref="D10000:D10031" si="879">D9999</f>
        <v>11</v>
      </c>
      <c r="E10000" s="100">
        <f t="shared" si="877"/>
        <v>342.65</v>
      </c>
      <c r="G10000" s="104"/>
      <c r="H10000" s="59"/>
      <c r="I10000" s="59"/>
      <c r="J10000" s="59"/>
      <c r="K10000" s="105">
        <f>K9999+J10001</f>
        <v>342.65</v>
      </c>
      <c r="L10000" s="118"/>
    </row>
    <row r="10001" spans="1:12" hidden="1" outlineLevel="1" x14ac:dyDescent="0.25">
      <c r="A10001" s="98" t="str">
        <f t="shared" si="876"/>
        <v>Effekt ökning type 22/33 600 52 11</v>
      </c>
      <c r="B10001" s="103" t="str">
        <f t="shared" si="878"/>
        <v>Effekt ökning type 22/33 600</v>
      </c>
      <c r="C10001" s="99">
        <v>52</v>
      </c>
      <c r="D10001" s="99">
        <f t="shared" si="879"/>
        <v>11</v>
      </c>
      <c r="E10001" s="100">
        <f t="shared" si="877"/>
        <v>345.79999999999995</v>
      </c>
      <c r="G10001" s="99">
        <f>V9543</f>
        <v>497</v>
      </c>
      <c r="H10001" s="59">
        <v>50</v>
      </c>
      <c r="I10001" s="59">
        <f>G10001-G9999</f>
        <v>157.5</v>
      </c>
      <c r="J10001" s="59">
        <f>I10001/H10001</f>
        <v>3.15</v>
      </c>
      <c r="K10001" s="105">
        <f>K10000+J10001</f>
        <v>345.79999999999995</v>
      </c>
      <c r="L10001" s="118"/>
    </row>
    <row r="10002" spans="1:12" hidden="1" outlineLevel="1" x14ac:dyDescent="0.25">
      <c r="A10002" s="98" t="str">
        <f t="shared" si="876"/>
        <v>Effekt ökning type 22/33 600 53 11</v>
      </c>
      <c r="B10002" s="103" t="str">
        <f t="shared" si="878"/>
        <v>Effekt ökning type 22/33 600</v>
      </c>
      <c r="C10002" s="99">
        <v>53</v>
      </c>
      <c r="D10002" s="99">
        <f t="shared" si="879"/>
        <v>11</v>
      </c>
      <c r="E10002" s="100">
        <f t="shared" si="877"/>
        <v>348.94999999999993</v>
      </c>
      <c r="G10002" s="108"/>
      <c r="H10002" s="109"/>
      <c r="I10002" s="109"/>
      <c r="J10002" s="109"/>
      <c r="K10002" s="105">
        <f>K10001+J10001</f>
        <v>348.94999999999993</v>
      </c>
      <c r="L10002" s="118"/>
    </row>
    <row r="10003" spans="1:12" hidden="1" outlineLevel="1" x14ac:dyDescent="0.25">
      <c r="A10003" s="98" t="str">
        <f t="shared" si="876"/>
        <v>Effekt ökning type 22/33 600 54 11</v>
      </c>
      <c r="B10003" s="103" t="str">
        <f t="shared" si="878"/>
        <v>Effekt ökning type 22/33 600</v>
      </c>
      <c r="C10003" s="99">
        <v>54</v>
      </c>
      <c r="D10003" s="99">
        <f t="shared" si="879"/>
        <v>11</v>
      </c>
      <c r="E10003" s="100">
        <f t="shared" si="877"/>
        <v>352.09999999999991</v>
      </c>
      <c r="G10003" s="108"/>
      <c r="H10003" s="109"/>
      <c r="I10003" s="109"/>
      <c r="J10003" s="109"/>
      <c r="K10003" s="105">
        <f>K10002+J10001</f>
        <v>352.09999999999991</v>
      </c>
      <c r="L10003" s="118"/>
    </row>
    <row r="10004" spans="1:12" hidden="1" outlineLevel="1" x14ac:dyDescent="0.25">
      <c r="A10004" s="98" t="str">
        <f t="shared" si="876"/>
        <v>Effekt ökning type 22/33 600 55 11</v>
      </c>
      <c r="B10004" s="103" t="str">
        <f t="shared" si="878"/>
        <v>Effekt ökning type 22/33 600</v>
      </c>
      <c r="C10004" s="99">
        <v>55</v>
      </c>
      <c r="D10004" s="99">
        <f t="shared" si="879"/>
        <v>11</v>
      </c>
      <c r="E10004" s="100">
        <f t="shared" si="877"/>
        <v>355.24999999999989</v>
      </c>
      <c r="G10004" s="104"/>
      <c r="H10004" s="59"/>
      <c r="I10004" s="59"/>
      <c r="J10004" s="59"/>
      <c r="K10004" s="105">
        <f>K10003+J10001</f>
        <v>355.24999999999989</v>
      </c>
      <c r="L10004" s="118"/>
    </row>
    <row r="10005" spans="1:12" hidden="1" outlineLevel="1" x14ac:dyDescent="0.25">
      <c r="A10005" s="98" t="str">
        <f t="shared" si="876"/>
        <v>Effekt ökning type 22/33 600 56 11</v>
      </c>
      <c r="B10005" s="103" t="str">
        <f t="shared" si="878"/>
        <v>Effekt ökning type 22/33 600</v>
      </c>
      <c r="C10005" s="99">
        <v>56</v>
      </c>
      <c r="D10005" s="99">
        <f t="shared" si="879"/>
        <v>11</v>
      </c>
      <c r="E10005" s="100">
        <f t="shared" si="877"/>
        <v>358.39999999999986</v>
      </c>
      <c r="G10005" s="104"/>
      <c r="H10005" s="59"/>
      <c r="I10005" s="59"/>
      <c r="J10005" s="59"/>
      <c r="K10005" s="105">
        <f>K10004+J10001</f>
        <v>358.39999999999986</v>
      </c>
      <c r="L10005" s="118"/>
    </row>
    <row r="10006" spans="1:12" hidden="1" outlineLevel="1" x14ac:dyDescent="0.25">
      <c r="A10006" s="98" t="str">
        <f t="shared" si="876"/>
        <v>Effekt ökning type 22/33 600 57 11</v>
      </c>
      <c r="B10006" s="103" t="str">
        <f t="shared" si="878"/>
        <v>Effekt ökning type 22/33 600</v>
      </c>
      <c r="C10006" s="99">
        <v>57</v>
      </c>
      <c r="D10006" s="99">
        <f t="shared" si="879"/>
        <v>11</v>
      </c>
      <c r="E10006" s="100">
        <f t="shared" si="877"/>
        <v>361.54999999999984</v>
      </c>
      <c r="G10006" s="104"/>
      <c r="H10006" s="59"/>
      <c r="I10006" s="59"/>
      <c r="J10006" s="59"/>
      <c r="K10006" s="105">
        <f>K10005+J10001</f>
        <v>361.54999999999984</v>
      </c>
      <c r="L10006" s="118"/>
    </row>
    <row r="10007" spans="1:12" hidden="1" outlineLevel="1" x14ac:dyDescent="0.25">
      <c r="A10007" s="98" t="str">
        <f t="shared" si="876"/>
        <v>Effekt ökning type 22/33 600 58 11</v>
      </c>
      <c r="B10007" s="103" t="str">
        <f t="shared" si="878"/>
        <v>Effekt ökning type 22/33 600</v>
      </c>
      <c r="C10007" s="99">
        <v>58</v>
      </c>
      <c r="D10007" s="99">
        <f t="shared" si="879"/>
        <v>11</v>
      </c>
      <c r="E10007" s="100">
        <f t="shared" si="877"/>
        <v>364.69999999999982</v>
      </c>
      <c r="G10007" s="104"/>
      <c r="H10007" s="59"/>
      <c r="I10007" s="59"/>
      <c r="J10007" s="59"/>
      <c r="K10007" s="105">
        <f>K10006+J10001</f>
        <v>364.69999999999982</v>
      </c>
      <c r="L10007" s="118"/>
    </row>
    <row r="10008" spans="1:12" hidden="1" outlineLevel="1" x14ac:dyDescent="0.25">
      <c r="A10008" s="98" t="str">
        <f t="shared" si="876"/>
        <v>Effekt ökning type 22/33 600 59 11</v>
      </c>
      <c r="B10008" s="103" t="str">
        <f t="shared" si="878"/>
        <v>Effekt ökning type 22/33 600</v>
      </c>
      <c r="C10008" s="99">
        <v>59</v>
      </c>
      <c r="D10008" s="99">
        <f t="shared" si="879"/>
        <v>11</v>
      </c>
      <c r="E10008" s="100">
        <f t="shared" si="877"/>
        <v>367.8499999999998</v>
      </c>
      <c r="G10008" s="104"/>
      <c r="H10008" s="59"/>
      <c r="I10008" s="59"/>
      <c r="J10008" s="59"/>
      <c r="K10008" s="105">
        <f>K10007+J10001</f>
        <v>367.8499999999998</v>
      </c>
      <c r="L10008" s="118"/>
    </row>
    <row r="10009" spans="1:12" hidden="1" outlineLevel="1" x14ac:dyDescent="0.25">
      <c r="A10009" s="98" t="str">
        <f t="shared" si="876"/>
        <v>Effekt ökning type 22/33 600 60 11</v>
      </c>
      <c r="B10009" s="103" t="str">
        <f t="shared" si="878"/>
        <v>Effekt ökning type 22/33 600</v>
      </c>
      <c r="C10009" s="99">
        <v>60</v>
      </c>
      <c r="D10009" s="99">
        <f t="shared" si="879"/>
        <v>11</v>
      </c>
      <c r="E10009" s="100">
        <f t="shared" si="877"/>
        <v>370.99999999999977</v>
      </c>
      <c r="G10009" s="108"/>
      <c r="H10009" s="59"/>
      <c r="I10009" s="59"/>
      <c r="J10009" s="59"/>
      <c r="K10009" s="105">
        <f>K10008+J10001</f>
        <v>370.99999999999977</v>
      </c>
      <c r="L10009" s="118"/>
    </row>
    <row r="10010" spans="1:12" hidden="1" outlineLevel="1" x14ac:dyDescent="0.25">
      <c r="A10010" s="98" t="str">
        <f t="shared" si="876"/>
        <v>Effekt ökning type 22/33 600 61 11</v>
      </c>
      <c r="B10010" s="103" t="str">
        <f t="shared" si="878"/>
        <v>Effekt ökning type 22/33 600</v>
      </c>
      <c r="C10010" s="99">
        <v>61</v>
      </c>
      <c r="D10010" s="99">
        <f t="shared" si="879"/>
        <v>11</v>
      </c>
      <c r="E10010" s="100">
        <f t="shared" si="877"/>
        <v>374.14999999999975</v>
      </c>
      <c r="G10010" s="108"/>
      <c r="H10010" s="109"/>
      <c r="I10010" s="109"/>
      <c r="J10010" s="109"/>
      <c r="K10010" s="105">
        <f>K10009+J10001</f>
        <v>374.14999999999975</v>
      </c>
      <c r="L10010" s="118"/>
    </row>
    <row r="10011" spans="1:12" hidden="1" outlineLevel="1" x14ac:dyDescent="0.25">
      <c r="A10011" s="98" t="str">
        <f t="shared" si="876"/>
        <v>Effekt ökning type 22/33 600 62 11</v>
      </c>
      <c r="B10011" s="103" t="str">
        <f t="shared" si="878"/>
        <v>Effekt ökning type 22/33 600</v>
      </c>
      <c r="C10011" s="99">
        <v>62</v>
      </c>
      <c r="D10011" s="99">
        <f t="shared" si="879"/>
        <v>11</v>
      </c>
      <c r="E10011" s="100">
        <f t="shared" si="877"/>
        <v>377.29999999999973</v>
      </c>
      <c r="G10011" s="108"/>
      <c r="H10011" s="109"/>
      <c r="I10011" s="109"/>
      <c r="J10011" s="109"/>
      <c r="K10011" s="105">
        <f>K10010+J10001</f>
        <v>377.29999999999973</v>
      </c>
      <c r="L10011" s="118"/>
    </row>
    <row r="10012" spans="1:12" hidden="1" outlineLevel="1" x14ac:dyDescent="0.25">
      <c r="A10012" s="98" t="str">
        <f t="shared" si="876"/>
        <v>Effekt ökning type 22/33 600 63 11</v>
      </c>
      <c r="B10012" s="103" t="str">
        <f t="shared" si="878"/>
        <v>Effekt ökning type 22/33 600</v>
      </c>
      <c r="C10012" s="99">
        <v>63</v>
      </c>
      <c r="D10012" s="99">
        <f t="shared" si="879"/>
        <v>11</v>
      </c>
      <c r="E10012" s="100">
        <f t="shared" si="877"/>
        <v>380.4499999999997</v>
      </c>
      <c r="G10012" s="108"/>
      <c r="H10012" s="109"/>
      <c r="I10012" s="109"/>
      <c r="J10012" s="109"/>
      <c r="K10012" s="105">
        <f>K10011+J10001</f>
        <v>380.4499999999997</v>
      </c>
      <c r="L10012" s="118"/>
    </row>
    <row r="10013" spans="1:12" hidden="1" outlineLevel="1" x14ac:dyDescent="0.25">
      <c r="A10013" s="98" t="str">
        <f t="shared" si="876"/>
        <v>Effekt ökning type 22/33 600 64 11</v>
      </c>
      <c r="B10013" s="103" t="str">
        <f t="shared" si="878"/>
        <v>Effekt ökning type 22/33 600</v>
      </c>
      <c r="C10013" s="99">
        <v>64</v>
      </c>
      <c r="D10013" s="99">
        <f t="shared" si="879"/>
        <v>11</v>
      </c>
      <c r="E10013" s="100">
        <f t="shared" si="877"/>
        <v>383.59999999999968</v>
      </c>
      <c r="G10013" s="108"/>
      <c r="H10013" s="109"/>
      <c r="I10013" s="109"/>
      <c r="J10013" s="109"/>
      <c r="K10013" s="105">
        <f>K10012+J10001</f>
        <v>383.59999999999968</v>
      </c>
      <c r="L10013" s="118"/>
    </row>
    <row r="10014" spans="1:12" hidden="1" outlineLevel="1" x14ac:dyDescent="0.25">
      <c r="A10014" s="98" t="str">
        <f t="shared" si="876"/>
        <v>Effekt ökning type 22/33 600 65 11</v>
      </c>
      <c r="B10014" s="103" t="str">
        <f t="shared" si="878"/>
        <v>Effekt ökning type 22/33 600</v>
      </c>
      <c r="C10014" s="99">
        <v>65</v>
      </c>
      <c r="D10014" s="99">
        <f t="shared" si="879"/>
        <v>11</v>
      </c>
      <c r="E10014" s="100">
        <f t="shared" si="877"/>
        <v>386.74999999999966</v>
      </c>
      <c r="G10014" s="108"/>
      <c r="H10014" s="109"/>
      <c r="I10014" s="109"/>
      <c r="J10014" s="109"/>
      <c r="K10014" s="105">
        <f>K10013+J10001</f>
        <v>386.74999999999966</v>
      </c>
      <c r="L10014" s="118"/>
    </row>
    <row r="10015" spans="1:12" hidden="1" outlineLevel="1" x14ac:dyDescent="0.25">
      <c r="A10015" s="98" t="str">
        <f t="shared" si="876"/>
        <v>Effekt ökning type 22/33 600 66 11</v>
      </c>
      <c r="B10015" s="103" t="str">
        <f t="shared" si="878"/>
        <v>Effekt ökning type 22/33 600</v>
      </c>
      <c r="C10015" s="99">
        <v>66</v>
      </c>
      <c r="D10015" s="99">
        <f t="shared" si="879"/>
        <v>11</v>
      </c>
      <c r="E10015" s="100">
        <f t="shared" si="877"/>
        <v>389.89999999999964</v>
      </c>
      <c r="G10015" s="108"/>
      <c r="H10015" s="109"/>
      <c r="I10015" s="109"/>
      <c r="J10015" s="109"/>
      <c r="K10015" s="105">
        <f>K10014+J10001</f>
        <v>389.89999999999964</v>
      </c>
      <c r="L10015" s="118"/>
    </row>
    <row r="10016" spans="1:12" hidden="1" outlineLevel="1" x14ac:dyDescent="0.25">
      <c r="A10016" s="98" t="str">
        <f t="shared" si="876"/>
        <v>Effekt ökning type 22/33 600 67 11</v>
      </c>
      <c r="B10016" s="103" t="str">
        <f t="shared" si="878"/>
        <v>Effekt ökning type 22/33 600</v>
      </c>
      <c r="C10016" s="99">
        <v>67</v>
      </c>
      <c r="D10016" s="99">
        <f t="shared" si="879"/>
        <v>11</v>
      </c>
      <c r="E10016" s="100">
        <f t="shared" si="877"/>
        <v>393.04999999999961</v>
      </c>
      <c r="G10016" s="108"/>
      <c r="H10016" s="109"/>
      <c r="I10016" s="109"/>
      <c r="J10016" s="109"/>
      <c r="K10016" s="105">
        <f>K10015+J10001</f>
        <v>393.04999999999961</v>
      </c>
      <c r="L10016" s="118"/>
    </row>
    <row r="10017" spans="1:12" hidden="1" outlineLevel="1" x14ac:dyDescent="0.25">
      <c r="A10017" s="98" t="str">
        <f t="shared" si="876"/>
        <v>Effekt ökning type 22/33 600 68 11</v>
      </c>
      <c r="B10017" s="103" t="str">
        <f t="shared" si="878"/>
        <v>Effekt ökning type 22/33 600</v>
      </c>
      <c r="C10017" s="99">
        <v>68</v>
      </c>
      <c r="D10017" s="99">
        <f t="shared" si="879"/>
        <v>11</v>
      </c>
      <c r="E10017" s="100">
        <f t="shared" si="877"/>
        <v>396.19999999999959</v>
      </c>
      <c r="G10017" s="108"/>
      <c r="H10017" s="109"/>
      <c r="I10017" s="109"/>
      <c r="J10017" s="109"/>
      <c r="K10017" s="105">
        <f>K10016+J10001</f>
        <v>396.19999999999959</v>
      </c>
      <c r="L10017" s="118"/>
    </row>
    <row r="10018" spans="1:12" hidden="1" outlineLevel="1" x14ac:dyDescent="0.25">
      <c r="A10018" s="98" t="str">
        <f t="shared" si="876"/>
        <v>Effekt ökning type 22/33 600 69 11</v>
      </c>
      <c r="B10018" s="103" t="str">
        <f t="shared" si="878"/>
        <v>Effekt ökning type 22/33 600</v>
      </c>
      <c r="C10018" s="99">
        <v>69</v>
      </c>
      <c r="D10018" s="99">
        <f t="shared" si="879"/>
        <v>11</v>
      </c>
      <c r="E10018" s="100">
        <f t="shared" si="877"/>
        <v>399.34999999999957</v>
      </c>
      <c r="G10018" s="108"/>
      <c r="H10018" s="109"/>
      <c r="I10018" s="109"/>
      <c r="J10018" s="109"/>
      <c r="K10018" s="105">
        <f>K10017+J10001</f>
        <v>399.34999999999957</v>
      </c>
      <c r="L10018" s="118"/>
    </row>
    <row r="10019" spans="1:12" hidden="1" outlineLevel="1" x14ac:dyDescent="0.25">
      <c r="A10019" s="98" t="str">
        <f t="shared" si="876"/>
        <v>Effekt ökning type 22/33 600 70 11</v>
      </c>
      <c r="B10019" s="103" t="str">
        <f t="shared" si="878"/>
        <v>Effekt ökning type 22/33 600</v>
      </c>
      <c r="C10019" s="99">
        <v>70</v>
      </c>
      <c r="D10019" s="99">
        <f t="shared" si="879"/>
        <v>11</v>
      </c>
      <c r="E10019" s="100">
        <f t="shared" si="877"/>
        <v>402.49999999999955</v>
      </c>
      <c r="G10019" s="108"/>
      <c r="H10019" s="109"/>
      <c r="I10019" s="109"/>
      <c r="J10019" s="109"/>
      <c r="K10019" s="105">
        <f>K10018+J10001</f>
        <v>402.49999999999955</v>
      </c>
      <c r="L10019" s="118"/>
    </row>
    <row r="10020" spans="1:12" hidden="1" outlineLevel="1" x14ac:dyDescent="0.25">
      <c r="A10020" s="98" t="str">
        <f t="shared" si="876"/>
        <v>Effekt ökning type 22/33 600 71 11</v>
      </c>
      <c r="B10020" s="103" t="str">
        <f t="shared" si="878"/>
        <v>Effekt ökning type 22/33 600</v>
      </c>
      <c r="C10020" s="99">
        <v>71</v>
      </c>
      <c r="D10020" s="99">
        <f t="shared" si="879"/>
        <v>11</v>
      </c>
      <c r="E10020" s="100">
        <f t="shared" si="877"/>
        <v>405.64999999999952</v>
      </c>
      <c r="G10020" s="108"/>
      <c r="H10020" s="109"/>
      <c r="I10020" s="109"/>
      <c r="J10020" s="109"/>
      <c r="K10020" s="105">
        <f>K10019+J10001</f>
        <v>405.64999999999952</v>
      </c>
      <c r="L10020" s="118"/>
    </row>
    <row r="10021" spans="1:12" hidden="1" outlineLevel="1" x14ac:dyDescent="0.25">
      <c r="A10021" s="98" t="str">
        <f t="shared" si="876"/>
        <v>Effekt ökning type 22/33 600 72 11</v>
      </c>
      <c r="B10021" s="103" t="str">
        <f t="shared" si="878"/>
        <v>Effekt ökning type 22/33 600</v>
      </c>
      <c r="C10021" s="99">
        <v>72</v>
      </c>
      <c r="D10021" s="99">
        <f t="shared" si="879"/>
        <v>11</v>
      </c>
      <c r="E10021" s="100">
        <f t="shared" si="877"/>
        <v>408.7999999999995</v>
      </c>
      <c r="G10021" s="108"/>
      <c r="H10021" s="109"/>
      <c r="I10021" s="109"/>
      <c r="J10021" s="109"/>
      <c r="K10021" s="105">
        <f>K10020+J10001</f>
        <v>408.7999999999995</v>
      </c>
      <c r="L10021" s="118"/>
    </row>
    <row r="10022" spans="1:12" hidden="1" outlineLevel="1" x14ac:dyDescent="0.25">
      <c r="A10022" s="98" t="str">
        <f t="shared" si="876"/>
        <v>Effekt ökning type 22/33 600 73 11</v>
      </c>
      <c r="B10022" s="103" t="str">
        <f t="shared" si="878"/>
        <v>Effekt ökning type 22/33 600</v>
      </c>
      <c r="C10022" s="99">
        <v>73</v>
      </c>
      <c r="D10022" s="99">
        <f t="shared" si="879"/>
        <v>11</v>
      </c>
      <c r="E10022" s="100">
        <f t="shared" si="877"/>
        <v>411.94999999999948</v>
      </c>
      <c r="G10022" s="108"/>
      <c r="H10022" s="109"/>
      <c r="I10022" s="109"/>
      <c r="J10022" s="109"/>
      <c r="K10022" s="105">
        <f>K10021+J10001</f>
        <v>411.94999999999948</v>
      </c>
      <c r="L10022" s="118"/>
    </row>
    <row r="10023" spans="1:12" hidden="1" outlineLevel="1" x14ac:dyDescent="0.25">
      <c r="A10023" s="98" t="str">
        <f t="shared" si="876"/>
        <v>Effekt ökning type 22/33 600 74 11</v>
      </c>
      <c r="B10023" s="103" t="str">
        <f t="shared" si="878"/>
        <v>Effekt ökning type 22/33 600</v>
      </c>
      <c r="C10023" s="99">
        <v>74</v>
      </c>
      <c r="D10023" s="99">
        <f t="shared" si="879"/>
        <v>11</v>
      </c>
      <c r="E10023" s="100">
        <f t="shared" si="877"/>
        <v>415.09999999999945</v>
      </c>
      <c r="G10023" s="108"/>
      <c r="H10023" s="109"/>
      <c r="I10023" s="109"/>
      <c r="J10023" s="109"/>
      <c r="K10023" s="105">
        <f>K10022+J10001</f>
        <v>415.09999999999945</v>
      </c>
      <c r="L10023" s="118"/>
    </row>
    <row r="10024" spans="1:12" hidden="1" outlineLevel="1" x14ac:dyDescent="0.25">
      <c r="A10024" s="98" t="str">
        <f t="shared" si="876"/>
        <v>Effekt ökning type 22/33 600 75 11</v>
      </c>
      <c r="B10024" s="103" t="str">
        <f t="shared" si="878"/>
        <v>Effekt ökning type 22/33 600</v>
      </c>
      <c r="C10024" s="99">
        <v>75</v>
      </c>
      <c r="D10024" s="99">
        <f t="shared" si="879"/>
        <v>11</v>
      </c>
      <c r="E10024" s="100">
        <f t="shared" si="877"/>
        <v>418.24999999999943</v>
      </c>
      <c r="G10024" s="108"/>
      <c r="H10024" s="109"/>
      <c r="I10024" s="109"/>
      <c r="J10024" s="109"/>
      <c r="K10024" s="105">
        <f>K10023+J10001</f>
        <v>418.24999999999943</v>
      </c>
      <c r="L10024" s="118"/>
    </row>
    <row r="10025" spans="1:12" hidden="1" outlineLevel="1" x14ac:dyDescent="0.25">
      <c r="A10025" s="98" t="str">
        <f t="shared" si="876"/>
        <v>Effekt ökning type 22/33 600 76 11</v>
      </c>
      <c r="B10025" s="103" t="str">
        <f t="shared" si="878"/>
        <v>Effekt ökning type 22/33 600</v>
      </c>
      <c r="C10025" s="99">
        <v>76</v>
      </c>
      <c r="D10025" s="99">
        <f t="shared" si="879"/>
        <v>11</v>
      </c>
      <c r="E10025" s="100">
        <f t="shared" si="877"/>
        <v>421.39999999999941</v>
      </c>
      <c r="G10025" s="108"/>
      <c r="H10025" s="109"/>
      <c r="I10025" s="109"/>
      <c r="J10025" s="109"/>
      <c r="K10025" s="105">
        <f>K10024+J10001</f>
        <v>421.39999999999941</v>
      </c>
      <c r="L10025" s="118"/>
    </row>
    <row r="10026" spans="1:12" hidden="1" outlineLevel="1" x14ac:dyDescent="0.25">
      <c r="A10026" s="98" t="str">
        <f t="shared" si="876"/>
        <v>Effekt ökning type 22/33 600 77 11</v>
      </c>
      <c r="B10026" s="103" t="str">
        <f t="shared" si="878"/>
        <v>Effekt ökning type 22/33 600</v>
      </c>
      <c r="C10026" s="99">
        <v>77</v>
      </c>
      <c r="D10026" s="99">
        <f t="shared" si="879"/>
        <v>11</v>
      </c>
      <c r="E10026" s="100">
        <f t="shared" si="877"/>
        <v>424.54999999999939</v>
      </c>
      <c r="G10026" s="108"/>
      <c r="H10026" s="109"/>
      <c r="I10026" s="109"/>
      <c r="J10026" s="109"/>
      <c r="K10026" s="105">
        <f>K10025+J10001</f>
        <v>424.54999999999939</v>
      </c>
      <c r="L10026" s="118"/>
    </row>
    <row r="10027" spans="1:12" hidden="1" outlineLevel="1" x14ac:dyDescent="0.25">
      <c r="A10027" s="98" t="str">
        <f t="shared" si="876"/>
        <v>Effekt ökning type 22/33 600 78 11</v>
      </c>
      <c r="B10027" s="103" t="str">
        <f t="shared" si="878"/>
        <v>Effekt ökning type 22/33 600</v>
      </c>
      <c r="C10027" s="99">
        <v>78</v>
      </c>
      <c r="D10027" s="99">
        <f t="shared" si="879"/>
        <v>11</v>
      </c>
      <c r="E10027" s="100">
        <f t="shared" si="877"/>
        <v>427.69999999999936</v>
      </c>
      <c r="G10027" s="108"/>
      <c r="H10027" s="109"/>
      <c r="I10027" s="109"/>
      <c r="J10027" s="109"/>
      <c r="K10027" s="105">
        <f>K10026+J10001</f>
        <v>427.69999999999936</v>
      </c>
      <c r="L10027" s="118"/>
    </row>
    <row r="10028" spans="1:12" hidden="1" outlineLevel="1" x14ac:dyDescent="0.25">
      <c r="A10028" s="98" t="str">
        <f t="shared" si="876"/>
        <v>Effekt ökning type 22/33 600 79 11</v>
      </c>
      <c r="B10028" s="103" t="str">
        <f t="shared" si="878"/>
        <v>Effekt ökning type 22/33 600</v>
      </c>
      <c r="C10028" s="99">
        <v>79</v>
      </c>
      <c r="D10028" s="99">
        <f t="shared" si="879"/>
        <v>11</v>
      </c>
      <c r="E10028" s="100">
        <f t="shared" si="877"/>
        <v>430.84999999999934</v>
      </c>
      <c r="G10028" s="108"/>
      <c r="H10028" s="109"/>
      <c r="I10028" s="109"/>
      <c r="J10028" s="109"/>
      <c r="K10028" s="105">
        <f>K10027+J10001</f>
        <v>430.84999999999934</v>
      </c>
      <c r="L10028" s="118"/>
    </row>
    <row r="10029" spans="1:12" hidden="1" outlineLevel="1" x14ac:dyDescent="0.25">
      <c r="A10029" s="98" t="str">
        <f t="shared" si="876"/>
        <v>Effekt ökning type 22/33 600 80 11</v>
      </c>
      <c r="B10029" s="103" t="str">
        <f t="shared" si="878"/>
        <v>Effekt ökning type 22/33 600</v>
      </c>
      <c r="C10029" s="99">
        <v>80</v>
      </c>
      <c r="D10029" s="99">
        <f t="shared" si="879"/>
        <v>11</v>
      </c>
      <c r="E10029" s="100">
        <f t="shared" si="877"/>
        <v>433.99999999999932</v>
      </c>
      <c r="G10029" s="108"/>
      <c r="H10029" s="109"/>
      <c r="I10029" s="109"/>
      <c r="J10029" s="109"/>
      <c r="K10029" s="105">
        <f>K10028+J10001</f>
        <v>433.99999999999932</v>
      </c>
      <c r="L10029" s="118"/>
    </row>
    <row r="10030" spans="1:12" hidden="1" outlineLevel="1" x14ac:dyDescent="0.25">
      <c r="A10030" s="98" t="str">
        <f t="shared" si="876"/>
        <v>Effekt ökning type 22/33 600 81 11</v>
      </c>
      <c r="B10030" s="103" t="str">
        <f t="shared" si="878"/>
        <v>Effekt ökning type 22/33 600</v>
      </c>
      <c r="C10030" s="99">
        <v>81</v>
      </c>
      <c r="D10030" s="99">
        <f t="shared" si="879"/>
        <v>11</v>
      </c>
      <c r="E10030" s="100">
        <f t="shared" si="877"/>
        <v>437.1499999999993</v>
      </c>
      <c r="G10030" s="108"/>
      <c r="H10030" s="109"/>
      <c r="I10030" s="109"/>
      <c r="J10030" s="109"/>
      <c r="K10030" s="105">
        <f>K10029+J10001</f>
        <v>437.1499999999993</v>
      </c>
      <c r="L10030" s="118"/>
    </row>
    <row r="10031" spans="1:12" hidden="1" outlineLevel="1" x14ac:dyDescent="0.25">
      <c r="A10031" s="98" t="str">
        <f t="shared" si="876"/>
        <v>Effekt ökning type 22/33 600 82 11</v>
      </c>
      <c r="B10031" s="103" t="str">
        <f t="shared" si="878"/>
        <v>Effekt ökning type 22/33 600</v>
      </c>
      <c r="C10031" s="99">
        <v>82</v>
      </c>
      <c r="D10031" s="99">
        <f t="shared" si="879"/>
        <v>11</v>
      </c>
      <c r="E10031" s="100">
        <f t="shared" si="877"/>
        <v>440.29999999999927</v>
      </c>
      <c r="G10031" s="108"/>
      <c r="H10031" s="109"/>
      <c r="I10031" s="109"/>
      <c r="J10031" s="109"/>
      <c r="K10031" s="105">
        <f>K10030+J10001</f>
        <v>440.29999999999927</v>
      </c>
      <c r="L10031" s="118"/>
    </row>
    <row r="10032" spans="1:12" hidden="1" outlineLevel="1" x14ac:dyDescent="0.25">
      <c r="A10032" s="98" t="str">
        <f t="shared" si="876"/>
        <v>Effekt ökning type 22/33 600 83 11</v>
      </c>
      <c r="B10032" s="103" t="str">
        <f t="shared" si="878"/>
        <v>Effekt ökning type 22/33 600</v>
      </c>
      <c r="C10032" s="99">
        <v>83</v>
      </c>
      <c r="D10032" s="99">
        <f t="shared" ref="D10032:D10049" si="880">D10031</f>
        <v>11</v>
      </c>
      <c r="E10032" s="100">
        <f t="shared" si="877"/>
        <v>443.44999999999925</v>
      </c>
      <c r="G10032" s="108"/>
      <c r="H10032" s="109"/>
      <c r="I10032" s="109"/>
      <c r="J10032" s="109"/>
      <c r="K10032" s="105">
        <f>K10031+J10001</f>
        <v>443.44999999999925</v>
      </c>
      <c r="L10032" s="118"/>
    </row>
    <row r="10033" spans="1:12" hidden="1" outlineLevel="1" x14ac:dyDescent="0.25">
      <c r="A10033" s="98" t="str">
        <f t="shared" si="876"/>
        <v>Effekt ökning type 22/33 600 84 11</v>
      </c>
      <c r="B10033" s="103" t="str">
        <f t="shared" si="878"/>
        <v>Effekt ökning type 22/33 600</v>
      </c>
      <c r="C10033" s="99">
        <v>84</v>
      </c>
      <c r="D10033" s="99">
        <f t="shared" si="880"/>
        <v>11</v>
      </c>
      <c r="E10033" s="100">
        <f t="shared" si="877"/>
        <v>446.59999999999923</v>
      </c>
      <c r="G10033" s="108"/>
      <c r="H10033" s="109"/>
      <c r="I10033" s="109"/>
      <c r="J10033" s="109"/>
      <c r="K10033" s="105">
        <f>K10032+J10001</f>
        <v>446.59999999999923</v>
      </c>
      <c r="L10033" s="118"/>
    </row>
    <row r="10034" spans="1:12" hidden="1" outlineLevel="1" x14ac:dyDescent="0.25">
      <c r="A10034" s="98" t="str">
        <f t="shared" si="876"/>
        <v>Effekt ökning type 22/33 600 85 11</v>
      </c>
      <c r="B10034" s="103" t="str">
        <f t="shared" si="878"/>
        <v>Effekt ökning type 22/33 600</v>
      </c>
      <c r="C10034" s="99">
        <v>85</v>
      </c>
      <c r="D10034" s="99">
        <f t="shared" si="880"/>
        <v>11</v>
      </c>
      <c r="E10034" s="100">
        <f t="shared" si="877"/>
        <v>449.7499999999992</v>
      </c>
      <c r="G10034" s="108"/>
      <c r="H10034" s="109"/>
      <c r="I10034" s="109"/>
      <c r="J10034" s="109"/>
      <c r="K10034" s="105">
        <f>K10033+J10001</f>
        <v>449.7499999999992</v>
      </c>
      <c r="L10034" s="118"/>
    </row>
    <row r="10035" spans="1:12" hidden="1" outlineLevel="1" x14ac:dyDescent="0.25">
      <c r="A10035" s="98" t="str">
        <f t="shared" si="876"/>
        <v>Effekt ökning type 22/33 600 86 11</v>
      </c>
      <c r="B10035" s="103" t="str">
        <f t="shared" si="878"/>
        <v>Effekt ökning type 22/33 600</v>
      </c>
      <c r="C10035" s="99">
        <v>86</v>
      </c>
      <c r="D10035" s="99">
        <f t="shared" si="880"/>
        <v>11</v>
      </c>
      <c r="E10035" s="100">
        <f t="shared" si="877"/>
        <v>452.89999999999918</v>
      </c>
      <c r="G10035" s="108"/>
      <c r="H10035" s="109"/>
      <c r="I10035" s="109"/>
      <c r="J10035" s="109"/>
      <c r="K10035" s="105">
        <f>K10034+J10001</f>
        <v>452.89999999999918</v>
      </c>
      <c r="L10035" s="118"/>
    </row>
    <row r="10036" spans="1:12" hidden="1" outlineLevel="1" x14ac:dyDescent="0.25">
      <c r="A10036" s="98" t="str">
        <f t="shared" si="876"/>
        <v>Effekt ökning type 22/33 600 87 11</v>
      </c>
      <c r="B10036" s="103" t="str">
        <f t="shared" si="878"/>
        <v>Effekt ökning type 22/33 600</v>
      </c>
      <c r="C10036" s="99">
        <v>87</v>
      </c>
      <c r="D10036" s="99">
        <f t="shared" si="880"/>
        <v>11</v>
      </c>
      <c r="E10036" s="100">
        <f t="shared" si="877"/>
        <v>456.04999999999916</v>
      </c>
      <c r="G10036" s="108"/>
      <c r="H10036" s="109"/>
      <c r="I10036" s="109"/>
      <c r="J10036" s="109"/>
      <c r="K10036" s="105">
        <f>K10035+J10001</f>
        <v>456.04999999999916</v>
      </c>
      <c r="L10036" s="118"/>
    </row>
    <row r="10037" spans="1:12" hidden="1" outlineLevel="1" x14ac:dyDescent="0.25">
      <c r="A10037" s="98" t="str">
        <f t="shared" si="876"/>
        <v>Effekt ökning type 22/33 600 88 11</v>
      </c>
      <c r="B10037" s="103" t="str">
        <f t="shared" si="878"/>
        <v>Effekt ökning type 22/33 600</v>
      </c>
      <c r="C10037" s="99">
        <v>88</v>
      </c>
      <c r="D10037" s="99">
        <f t="shared" si="880"/>
        <v>11</v>
      </c>
      <c r="E10037" s="100">
        <f t="shared" si="877"/>
        <v>459.19999999999914</v>
      </c>
      <c r="G10037" s="108"/>
      <c r="H10037" s="109"/>
      <c r="I10037" s="109"/>
      <c r="J10037" s="109"/>
      <c r="K10037" s="105">
        <f>K10036+J10001</f>
        <v>459.19999999999914</v>
      </c>
      <c r="L10037" s="118"/>
    </row>
    <row r="10038" spans="1:12" hidden="1" outlineLevel="1" x14ac:dyDescent="0.25">
      <c r="A10038" s="98" t="str">
        <f t="shared" si="876"/>
        <v>Effekt ökning type 22/33 600 89 11</v>
      </c>
      <c r="B10038" s="103" t="str">
        <f t="shared" si="878"/>
        <v>Effekt ökning type 22/33 600</v>
      </c>
      <c r="C10038" s="99">
        <v>89</v>
      </c>
      <c r="D10038" s="99">
        <f t="shared" si="880"/>
        <v>11</v>
      </c>
      <c r="E10038" s="100">
        <f t="shared" si="877"/>
        <v>462.34999999999911</v>
      </c>
      <c r="G10038" s="108"/>
      <c r="H10038" s="109"/>
      <c r="I10038" s="109"/>
      <c r="J10038" s="109"/>
      <c r="K10038" s="105">
        <f>K10037+J10001</f>
        <v>462.34999999999911</v>
      </c>
      <c r="L10038" s="118"/>
    </row>
    <row r="10039" spans="1:12" hidden="1" outlineLevel="1" x14ac:dyDescent="0.25">
      <c r="A10039" s="98" t="str">
        <f t="shared" si="876"/>
        <v>Effekt ökning type 22/33 600 90 11</v>
      </c>
      <c r="B10039" s="103" t="str">
        <f t="shared" si="878"/>
        <v>Effekt ökning type 22/33 600</v>
      </c>
      <c r="C10039" s="99">
        <v>90</v>
      </c>
      <c r="D10039" s="99">
        <f t="shared" si="880"/>
        <v>11</v>
      </c>
      <c r="E10039" s="100">
        <f t="shared" si="877"/>
        <v>465.49999999999909</v>
      </c>
      <c r="G10039" s="108"/>
      <c r="H10039" s="109"/>
      <c r="I10039" s="109"/>
      <c r="J10039" s="109"/>
      <c r="K10039" s="105">
        <f>K10038+J10001</f>
        <v>465.49999999999909</v>
      </c>
      <c r="L10039" s="118"/>
    </row>
    <row r="10040" spans="1:12" hidden="1" outlineLevel="1" x14ac:dyDescent="0.25">
      <c r="A10040" s="98" t="str">
        <f t="shared" si="876"/>
        <v>Effekt ökning type 22/33 600 91 11</v>
      </c>
      <c r="B10040" s="103" t="str">
        <f t="shared" si="878"/>
        <v>Effekt ökning type 22/33 600</v>
      </c>
      <c r="C10040" s="99">
        <v>91</v>
      </c>
      <c r="D10040" s="99">
        <f t="shared" si="880"/>
        <v>11</v>
      </c>
      <c r="E10040" s="100">
        <f t="shared" si="877"/>
        <v>468.64999999999907</v>
      </c>
      <c r="G10040" s="108"/>
      <c r="H10040" s="109"/>
      <c r="I10040" s="109"/>
      <c r="J10040" s="109"/>
      <c r="K10040" s="105">
        <f>K10039+J10001</f>
        <v>468.64999999999907</v>
      </c>
      <c r="L10040" s="118"/>
    </row>
    <row r="10041" spans="1:12" hidden="1" outlineLevel="1" x14ac:dyDescent="0.25">
      <c r="A10041" s="98" t="str">
        <f t="shared" si="876"/>
        <v>Effekt ökning type 22/33 600 92 11</v>
      </c>
      <c r="B10041" s="103" t="str">
        <f t="shared" si="878"/>
        <v>Effekt ökning type 22/33 600</v>
      </c>
      <c r="C10041" s="99">
        <v>92</v>
      </c>
      <c r="D10041" s="99">
        <f t="shared" si="880"/>
        <v>11</v>
      </c>
      <c r="E10041" s="100">
        <f t="shared" si="877"/>
        <v>471.79999999999905</v>
      </c>
      <c r="G10041" s="108"/>
      <c r="H10041" s="109"/>
      <c r="I10041" s="109"/>
      <c r="J10041" s="109"/>
      <c r="K10041" s="105">
        <f>K10040+J10001</f>
        <v>471.79999999999905</v>
      </c>
      <c r="L10041" s="118"/>
    </row>
    <row r="10042" spans="1:12" hidden="1" outlineLevel="1" x14ac:dyDescent="0.25">
      <c r="A10042" s="98" t="str">
        <f t="shared" si="876"/>
        <v>Effekt ökning type 22/33 600 93 11</v>
      </c>
      <c r="B10042" s="103" t="str">
        <f t="shared" si="878"/>
        <v>Effekt ökning type 22/33 600</v>
      </c>
      <c r="C10042" s="99">
        <v>93</v>
      </c>
      <c r="D10042" s="99">
        <f t="shared" si="880"/>
        <v>11</v>
      </c>
      <c r="E10042" s="100">
        <f t="shared" si="877"/>
        <v>474.94999999999902</v>
      </c>
      <c r="G10042" s="108"/>
      <c r="H10042" s="109"/>
      <c r="I10042" s="109"/>
      <c r="J10042" s="109"/>
      <c r="K10042" s="105">
        <f>K10041+J10001</f>
        <v>474.94999999999902</v>
      </c>
      <c r="L10042" s="118"/>
    </row>
    <row r="10043" spans="1:12" hidden="1" outlineLevel="1" x14ac:dyDescent="0.25">
      <c r="A10043" s="98" t="str">
        <f t="shared" si="876"/>
        <v>Effekt ökning type 22/33 600 94 11</v>
      </c>
      <c r="B10043" s="103" t="str">
        <f t="shared" si="878"/>
        <v>Effekt ökning type 22/33 600</v>
      </c>
      <c r="C10043" s="99">
        <v>94</v>
      </c>
      <c r="D10043" s="99">
        <f t="shared" si="880"/>
        <v>11</v>
      </c>
      <c r="E10043" s="100">
        <f t="shared" si="877"/>
        <v>478.099999999999</v>
      </c>
      <c r="G10043" s="108"/>
      <c r="H10043" s="109"/>
      <c r="I10043" s="109"/>
      <c r="J10043" s="109"/>
      <c r="K10043" s="105">
        <f>K10042+J10001</f>
        <v>478.099999999999</v>
      </c>
      <c r="L10043" s="118"/>
    </row>
    <row r="10044" spans="1:12" hidden="1" outlineLevel="1" x14ac:dyDescent="0.25">
      <c r="A10044" s="98" t="str">
        <f t="shared" si="876"/>
        <v>Effekt ökning type 22/33 600 95 11</v>
      </c>
      <c r="B10044" s="103" t="str">
        <f t="shared" si="878"/>
        <v>Effekt ökning type 22/33 600</v>
      </c>
      <c r="C10044" s="99">
        <v>95</v>
      </c>
      <c r="D10044" s="99">
        <f t="shared" si="880"/>
        <v>11</v>
      </c>
      <c r="E10044" s="100">
        <f t="shared" si="877"/>
        <v>481.24999999999898</v>
      </c>
      <c r="G10044" s="108"/>
      <c r="H10044" s="109"/>
      <c r="I10044" s="109"/>
      <c r="J10044" s="109"/>
      <c r="K10044" s="105">
        <f>K10043+J10001</f>
        <v>481.24999999999898</v>
      </c>
      <c r="L10044" s="118"/>
    </row>
    <row r="10045" spans="1:12" hidden="1" outlineLevel="1" x14ac:dyDescent="0.25">
      <c r="A10045" s="98" t="str">
        <f t="shared" si="876"/>
        <v>Effekt ökning type 22/33 600 96 11</v>
      </c>
      <c r="B10045" s="103" t="str">
        <f t="shared" si="878"/>
        <v>Effekt ökning type 22/33 600</v>
      </c>
      <c r="C10045" s="99">
        <v>96</v>
      </c>
      <c r="D10045" s="99">
        <f t="shared" si="880"/>
        <v>11</v>
      </c>
      <c r="E10045" s="100">
        <f t="shared" si="877"/>
        <v>484.39999999999895</v>
      </c>
      <c r="G10045" s="108"/>
      <c r="H10045" s="109"/>
      <c r="I10045" s="109"/>
      <c r="J10045" s="109"/>
      <c r="K10045" s="105">
        <f>K10044+J10001</f>
        <v>484.39999999999895</v>
      </c>
      <c r="L10045" s="118"/>
    </row>
    <row r="10046" spans="1:12" hidden="1" outlineLevel="1" x14ac:dyDescent="0.25">
      <c r="A10046" s="98" t="str">
        <f t="shared" si="876"/>
        <v>Effekt ökning type 22/33 600 97 11</v>
      </c>
      <c r="B10046" s="103" t="str">
        <f t="shared" si="878"/>
        <v>Effekt ökning type 22/33 600</v>
      </c>
      <c r="C10046" s="99">
        <v>97</v>
      </c>
      <c r="D10046" s="99">
        <f t="shared" si="880"/>
        <v>11</v>
      </c>
      <c r="E10046" s="100">
        <f t="shared" si="877"/>
        <v>487.54999999999893</v>
      </c>
      <c r="G10046" s="108"/>
      <c r="H10046" s="109"/>
      <c r="I10046" s="109"/>
      <c r="J10046" s="109"/>
      <c r="K10046" s="105">
        <f>K10045+J10001</f>
        <v>487.54999999999893</v>
      </c>
      <c r="L10046" s="118"/>
    </row>
    <row r="10047" spans="1:12" hidden="1" outlineLevel="1" x14ac:dyDescent="0.25">
      <c r="A10047" s="98" t="str">
        <f t="shared" si="876"/>
        <v>Effekt ökning type 22/33 600 98 11</v>
      </c>
      <c r="B10047" s="103" t="str">
        <f t="shared" si="878"/>
        <v>Effekt ökning type 22/33 600</v>
      </c>
      <c r="C10047" s="99">
        <v>98</v>
      </c>
      <c r="D10047" s="99">
        <f t="shared" si="880"/>
        <v>11</v>
      </c>
      <c r="E10047" s="100">
        <f t="shared" si="877"/>
        <v>490.69999999999891</v>
      </c>
      <c r="G10047" s="108"/>
      <c r="H10047" s="109"/>
      <c r="I10047" s="109"/>
      <c r="J10047" s="109"/>
      <c r="K10047" s="105">
        <f>K10046+J10001</f>
        <v>490.69999999999891</v>
      </c>
      <c r="L10047" s="118"/>
    </row>
    <row r="10048" spans="1:12" hidden="1" outlineLevel="1" x14ac:dyDescent="0.25">
      <c r="A10048" s="98" t="str">
        <f t="shared" si="876"/>
        <v>Effekt ökning type 22/33 600 99 11</v>
      </c>
      <c r="B10048" s="103" t="str">
        <f t="shared" si="878"/>
        <v>Effekt ökning type 22/33 600</v>
      </c>
      <c r="C10048" s="99">
        <v>99</v>
      </c>
      <c r="D10048" s="99">
        <f t="shared" si="880"/>
        <v>11</v>
      </c>
      <c r="E10048" s="100">
        <f t="shared" si="877"/>
        <v>493.84999999999889</v>
      </c>
      <c r="G10048" s="108"/>
      <c r="H10048" s="109"/>
      <c r="I10048" s="109"/>
      <c r="J10048" s="109"/>
      <c r="K10048" s="105">
        <f>K10047+J10001</f>
        <v>493.84999999999889</v>
      </c>
      <c r="L10048" s="118"/>
    </row>
    <row r="10049" spans="1:12" hidden="1" outlineLevel="1" x14ac:dyDescent="0.25">
      <c r="A10049" s="110" t="str">
        <f t="shared" si="876"/>
        <v>Effekt ökning type 22/33 600 100 11</v>
      </c>
      <c r="B10049" s="111" t="str">
        <f t="shared" si="878"/>
        <v>Effekt ökning type 22/33 600</v>
      </c>
      <c r="C10049" s="112">
        <v>100</v>
      </c>
      <c r="D10049" s="112">
        <f t="shared" si="880"/>
        <v>11</v>
      </c>
      <c r="E10049" s="113">
        <f t="shared" si="877"/>
        <v>496.99999999999886</v>
      </c>
      <c r="G10049" s="114"/>
      <c r="H10049" s="115"/>
      <c r="I10049" s="115"/>
      <c r="J10049" s="115"/>
      <c r="K10049" s="116">
        <f>K10048+J10001</f>
        <v>496.99999999999886</v>
      </c>
      <c r="L10049" s="118"/>
    </row>
    <row r="10050" spans="1:12" hidden="1" outlineLevel="1" x14ac:dyDescent="0.25">
      <c r="A10050" s="98" t="str">
        <f t="shared" si="876"/>
        <v>Effekt ökning type 22/33 600 50 10</v>
      </c>
      <c r="B10050" s="117" t="str">
        <f t="shared" si="878"/>
        <v>Effekt ökning type 22/33 600</v>
      </c>
      <c r="C10050" s="99">
        <v>50</v>
      </c>
      <c r="D10050" s="99">
        <f>U9541</f>
        <v>10</v>
      </c>
      <c r="E10050" s="100">
        <f t="shared" si="877"/>
        <v>342</v>
      </c>
      <c r="G10050" s="99">
        <f>U9542</f>
        <v>342</v>
      </c>
      <c r="H10050" s="101"/>
      <c r="I10050" s="101"/>
      <c r="J10050" s="101"/>
      <c r="K10050" s="102">
        <f>G10050</f>
        <v>342</v>
      </c>
      <c r="L10050" s="118"/>
    </row>
    <row r="10051" spans="1:12" hidden="1" outlineLevel="1" x14ac:dyDescent="0.25">
      <c r="A10051" s="98" t="str">
        <f t="shared" ref="A10051:A10114" si="881">CONCATENATE(B10051," ",C10051," ",D10051)</f>
        <v>Effekt ökning type 22/33 600 51 10</v>
      </c>
      <c r="B10051" s="103" t="str">
        <f t="shared" si="878"/>
        <v>Effekt ökning type 22/33 600</v>
      </c>
      <c r="C10051" s="99">
        <v>51</v>
      </c>
      <c r="D10051" s="99">
        <f t="shared" ref="D10051:D10082" si="882">D10050</f>
        <v>10</v>
      </c>
      <c r="E10051" s="100">
        <f t="shared" ref="E10051:E10114" si="883">K10051</f>
        <v>344.6</v>
      </c>
      <c r="G10051" s="104"/>
      <c r="H10051" s="59"/>
      <c r="I10051" s="59"/>
      <c r="J10051" s="59"/>
      <c r="K10051" s="105">
        <f>K10050+J10052</f>
        <v>344.6</v>
      </c>
      <c r="L10051" s="118"/>
    </row>
    <row r="10052" spans="1:12" hidden="1" outlineLevel="1" x14ac:dyDescent="0.25">
      <c r="A10052" s="98" t="str">
        <f t="shared" si="881"/>
        <v>Effekt ökning type 22/33 600 52 10</v>
      </c>
      <c r="B10052" s="103" t="str">
        <f t="shared" si="878"/>
        <v>Effekt ökning type 22/33 600</v>
      </c>
      <c r="C10052" s="99">
        <v>52</v>
      </c>
      <c r="D10052" s="99">
        <f t="shared" si="882"/>
        <v>10</v>
      </c>
      <c r="E10052" s="100">
        <f t="shared" si="883"/>
        <v>347.20000000000005</v>
      </c>
      <c r="G10052" s="99">
        <f>U9543</f>
        <v>472</v>
      </c>
      <c r="H10052" s="59">
        <v>50</v>
      </c>
      <c r="I10052" s="59">
        <f>G10052-G10050</f>
        <v>130</v>
      </c>
      <c r="J10052" s="59">
        <f>I10052/H10052</f>
        <v>2.6</v>
      </c>
      <c r="K10052" s="105">
        <f>K10051+J10052</f>
        <v>347.20000000000005</v>
      </c>
      <c r="L10052" s="118"/>
    </row>
    <row r="10053" spans="1:12" hidden="1" outlineLevel="1" x14ac:dyDescent="0.25">
      <c r="A10053" s="98" t="str">
        <f t="shared" si="881"/>
        <v>Effekt ökning type 22/33 600 53 10</v>
      </c>
      <c r="B10053" s="103" t="str">
        <f t="shared" ref="B10053:B10116" si="884">B10052</f>
        <v>Effekt ökning type 22/33 600</v>
      </c>
      <c r="C10053" s="99">
        <v>53</v>
      </c>
      <c r="D10053" s="99">
        <f t="shared" si="882"/>
        <v>10</v>
      </c>
      <c r="E10053" s="100">
        <f t="shared" si="883"/>
        <v>349.80000000000007</v>
      </c>
      <c r="G10053" s="108"/>
      <c r="H10053" s="109"/>
      <c r="I10053" s="109"/>
      <c r="J10053" s="109"/>
      <c r="K10053" s="105">
        <f>K10052+J10052</f>
        <v>349.80000000000007</v>
      </c>
      <c r="L10053" s="118"/>
    </row>
    <row r="10054" spans="1:12" hidden="1" outlineLevel="1" x14ac:dyDescent="0.25">
      <c r="A10054" s="98" t="str">
        <f t="shared" si="881"/>
        <v>Effekt ökning type 22/33 600 54 10</v>
      </c>
      <c r="B10054" s="103" t="str">
        <f t="shared" si="884"/>
        <v>Effekt ökning type 22/33 600</v>
      </c>
      <c r="C10054" s="99">
        <v>54</v>
      </c>
      <c r="D10054" s="99">
        <f t="shared" si="882"/>
        <v>10</v>
      </c>
      <c r="E10054" s="100">
        <f t="shared" si="883"/>
        <v>352.40000000000009</v>
      </c>
      <c r="G10054" s="108"/>
      <c r="H10054" s="109"/>
      <c r="I10054" s="109"/>
      <c r="J10054" s="109"/>
      <c r="K10054" s="105">
        <f>K10053+J10052</f>
        <v>352.40000000000009</v>
      </c>
      <c r="L10054" s="118"/>
    </row>
    <row r="10055" spans="1:12" hidden="1" outlineLevel="1" x14ac:dyDescent="0.25">
      <c r="A10055" s="98" t="str">
        <f t="shared" si="881"/>
        <v>Effekt ökning type 22/33 600 55 10</v>
      </c>
      <c r="B10055" s="103" t="str">
        <f t="shared" si="884"/>
        <v>Effekt ökning type 22/33 600</v>
      </c>
      <c r="C10055" s="99">
        <v>55</v>
      </c>
      <c r="D10055" s="99">
        <f t="shared" si="882"/>
        <v>10</v>
      </c>
      <c r="E10055" s="100">
        <f t="shared" si="883"/>
        <v>355.00000000000011</v>
      </c>
      <c r="G10055" s="104"/>
      <c r="H10055" s="59"/>
      <c r="I10055" s="59"/>
      <c r="J10055" s="59"/>
      <c r="K10055" s="105">
        <f>K10054+J10052</f>
        <v>355.00000000000011</v>
      </c>
      <c r="L10055" s="118"/>
    </row>
    <row r="10056" spans="1:12" hidden="1" outlineLevel="1" x14ac:dyDescent="0.25">
      <c r="A10056" s="98" t="str">
        <f t="shared" si="881"/>
        <v>Effekt ökning type 22/33 600 56 10</v>
      </c>
      <c r="B10056" s="103" t="str">
        <f t="shared" si="884"/>
        <v>Effekt ökning type 22/33 600</v>
      </c>
      <c r="C10056" s="99">
        <v>56</v>
      </c>
      <c r="D10056" s="99">
        <f t="shared" si="882"/>
        <v>10</v>
      </c>
      <c r="E10056" s="100">
        <f t="shared" si="883"/>
        <v>357.60000000000014</v>
      </c>
      <c r="G10056" s="104"/>
      <c r="H10056" s="59"/>
      <c r="I10056" s="59"/>
      <c r="J10056" s="59"/>
      <c r="K10056" s="105">
        <f>K10055+J10052</f>
        <v>357.60000000000014</v>
      </c>
      <c r="L10056" s="118"/>
    </row>
    <row r="10057" spans="1:12" hidden="1" outlineLevel="1" x14ac:dyDescent="0.25">
      <c r="A10057" s="98" t="str">
        <f t="shared" si="881"/>
        <v>Effekt ökning type 22/33 600 57 10</v>
      </c>
      <c r="B10057" s="103" t="str">
        <f t="shared" si="884"/>
        <v>Effekt ökning type 22/33 600</v>
      </c>
      <c r="C10057" s="99">
        <v>57</v>
      </c>
      <c r="D10057" s="99">
        <f t="shared" si="882"/>
        <v>10</v>
      </c>
      <c r="E10057" s="100">
        <f t="shared" si="883"/>
        <v>360.20000000000016</v>
      </c>
      <c r="G10057" s="104"/>
      <c r="H10057" s="59"/>
      <c r="I10057" s="59"/>
      <c r="J10057" s="59"/>
      <c r="K10057" s="105">
        <f>K10056+J10052</f>
        <v>360.20000000000016</v>
      </c>
      <c r="L10057" s="118"/>
    </row>
    <row r="10058" spans="1:12" hidden="1" outlineLevel="1" x14ac:dyDescent="0.25">
      <c r="A10058" s="98" t="str">
        <f t="shared" si="881"/>
        <v>Effekt ökning type 22/33 600 58 10</v>
      </c>
      <c r="B10058" s="103" t="str">
        <f t="shared" si="884"/>
        <v>Effekt ökning type 22/33 600</v>
      </c>
      <c r="C10058" s="99">
        <v>58</v>
      </c>
      <c r="D10058" s="99">
        <f t="shared" si="882"/>
        <v>10</v>
      </c>
      <c r="E10058" s="100">
        <f t="shared" si="883"/>
        <v>362.80000000000018</v>
      </c>
      <c r="G10058" s="104"/>
      <c r="H10058" s="59"/>
      <c r="I10058" s="59"/>
      <c r="J10058" s="59"/>
      <c r="K10058" s="105">
        <f>K10057+J10052</f>
        <v>362.80000000000018</v>
      </c>
      <c r="L10058" s="118"/>
    </row>
    <row r="10059" spans="1:12" hidden="1" outlineLevel="1" x14ac:dyDescent="0.25">
      <c r="A10059" s="98" t="str">
        <f t="shared" si="881"/>
        <v>Effekt ökning type 22/33 600 59 10</v>
      </c>
      <c r="B10059" s="103" t="str">
        <f t="shared" si="884"/>
        <v>Effekt ökning type 22/33 600</v>
      </c>
      <c r="C10059" s="99">
        <v>59</v>
      </c>
      <c r="D10059" s="99">
        <f t="shared" si="882"/>
        <v>10</v>
      </c>
      <c r="E10059" s="100">
        <f t="shared" si="883"/>
        <v>365.4000000000002</v>
      </c>
      <c r="G10059" s="104"/>
      <c r="H10059" s="59"/>
      <c r="I10059" s="59"/>
      <c r="J10059" s="59"/>
      <c r="K10059" s="105">
        <f>K10058+J10052</f>
        <v>365.4000000000002</v>
      </c>
      <c r="L10059" s="118"/>
    </row>
    <row r="10060" spans="1:12" hidden="1" outlineLevel="1" x14ac:dyDescent="0.25">
      <c r="A10060" s="98" t="str">
        <f t="shared" si="881"/>
        <v>Effekt ökning type 22/33 600 60 10</v>
      </c>
      <c r="B10060" s="103" t="str">
        <f t="shared" si="884"/>
        <v>Effekt ökning type 22/33 600</v>
      </c>
      <c r="C10060" s="99">
        <v>60</v>
      </c>
      <c r="D10060" s="99">
        <f t="shared" si="882"/>
        <v>10</v>
      </c>
      <c r="E10060" s="100">
        <f t="shared" si="883"/>
        <v>368.00000000000023</v>
      </c>
      <c r="G10060" s="108"/>
      <c r="H10060" s="59"/>
      <c r="I10060" s="59"/>
      <c r="J10060" s="59"/>
      <c r="K10060" s="105">
        <f>K10059+J10052</f>
        <v>368.00000000000023</v>
      </c>
      <c r="L10060" s="118"/>
    </row>
    <row r="10061" spans="1:12" hidden="1" outlineLevel="1" x14ac:dyDescent="0.25">
      <c r="A10061" s="98" t="str">
        <f t="shared" si="881"/>
        <v>Effekt ökning type 22/33 600 61 10</v>
      </c>
      <c r="B10061" s="103" t="str">
        <f t="shared" si="884"/>
        <v>Effekt ökning type 22/33 600</v>
      </c>
      <c r="C10061" s="99">
        <v>61</v>
      </c>
      <c r="D10061" s="99">
        <f t="shared" si="882"/>
        <v>10</v>
      </c>
      <c r="E10061" s="100">
        <f t="shared" si="883"/>
        <v>370.60000000000025</v>
      </c>
      <c r="G10061" s="108"/>
      <c r="H10061" s="109"/>
      <c r="I10061" s="109"/>
      <c r="J10061" s="109"/>
      <c r="K10061" s="105">
        <f>K10060+J10052</f>
        <v>370.60000000000025</v>
      </c>
      <c r="L10061" s="118"/>
    </row>
    <row r="10062" spans="1:12" hidden="1" outlineLevel="1" x14ac:dyDescent="0.25">
      <c r="A10062" s="98" t="str">
        <f t="shared" si="881"/>
        <v>Effekt ökning type 22/33 600 62 10</v>
      </c>
      <c r="B10062" s="103" t="str">
        <f t="shared" si="884"/>
        <v>Effekt ökning type 22/33 600</v>
      </c>
      <c r="C10062" s="99">
        <v>62</v>
      </c>
      <c r="D10062" s="99">
        <f t="shared" si="882"/>
        <v>10</v>
      </c>
      <c r="E10062" s="100">
        <f t="shared" si="883"/>
        <v>373.20000000000027</v>
      </c>
      <c r="G10062" s="108"/>
      <c r="H10062" s="109"/>
      <c r="I10062" s="109"/>
      <c r="J10062" s="109"/>
      <c r="K10062" s="105">
        <f>K10061+J10052</f>
        <v>373.20000000000027</v>
      </c>
      <c r="L10062" s="118"/>
    </row>
    <row r="10063" spans="1:12" hidden="1" outlineLevel="1" x14ac:dyDescent="0.25">
      <c r="A10063" s="98" t="str">
        <f t="shared" si="881"/>
        <v>Effekt ökning type 22/33 600 63 10</v>
      </c>
      <c r="B10063" s="103" t="str">
        <f t="shared" si="884"/>
        <v>Effekt ökning type 22/33 600</v>
      </c>
      <c r="C10063" s="99">
        <v>63</v>
      </c>
      <c r="D10063" s="99">
        <f t="shared" si="882"/>
        <v>10</v>
      </c>
      <c r="E10063" s="100">
        <f t="shared" si="883"/>
        <v>375.8000000000003</v>
      </c>
      <c r="G10063" s="108"/>
      <c r="H10063" s="109"/>
      <c r="I10063" s="109"/>
      <c r="J10063" s="109"/>
      <c r="K10063" s="105">
        <f>K10062+J10052</f>
        <v>375.8000000000003</v>
      </c>
      <c r="L10063" s="118"/>
    </row>
    <row r="10064" spans="1:12" hidden="1" outlineLevel="1" x14ac:dyDescent="0.25">
      <c r="A10064" s="98" t="str">
        <f t="shared" si="881"/>
        <v>Effekt ökning type 22/33 600 64 10</v>
      </c>
      <c r="B10064" s="103" t="str">
        <f t="shared" si="884"/>
        <v>Effekt ökning type 22/33 600</v>
      </c>
      <c r="C10064" s="99">
        <v>64</v>
      </c>
      <c r="D10064" s="99">
        <f t="shared" si="882"/>
        <v>10</v>
      </c>
      <c r="E10064" s="100">
        <f t="shared" si="883"/>
        <v>378.40000000000032</v>
      </c>
      <c r="G10064" s="108"/>
      <c r="H10064" s="109"/>
      <c r="I10064" s="109"/>
      <c r="J10064" s="109"/>
      <c r="K10064" s="105">
        <f>K10063+J10052</f>
        <v>378.40000000000032</v>
      </c>
      <c r="L10064" s="118"/>
    </row>
    <row r="10065" spans="1:12" hidden="1" outlineLevel="1" x14ac:dyDescent="0.25">
      <c r="A10065" s="98" t="str">
        <f t="shared" si="881"/>
        <v>Effekt ökning type 22/33 600 65 10</v>
      </c>
      <c r="B10065" s="103" t="str">
        <f t="shared" si="884"/>
        <v>Effekt ökning type 22/33 600</v>
      </c>
      <c r="C10065" s="99">
        <v>65</v>
      </c>
      <c r="D10065" s="99">
        <f t="shared" si="882"/>
        <v>10</v>
      </c>
      <c r="E10065" s="100">
        <f t="shared" si="883"/>
        <v>381.00000000000034</v>
      </c>
      <c r="G10065" s="108"/>
      <c r="H10065" s="109"/>
      <c r="I10065" s="109"/>
      <c r="J10065" s="109"/>
      <c r="K10065" s="105">
        <f>K10064+J10052</f>
        <v>381.00000000000034</v>
      </c>
      <c r="L10065" s="118"/>
    </row>
    <row r="10066" spans="1:12" hidden="1" outlineLevel="1" x14ac:dyDescent="0.25">
      <c r="A10066" s="98" t="str">
        <f t="shared" si="881"/>
        <v>Effekt ökning type 22/33 600 66 10</v>
      </c>
      <c r="B10066" s="103" t="str">
        <f t="shared" si="884"/>
        <v>Effekt ökning type 22/33 600</v>
      </c>
      <c r="C10066" s="99">
        <v>66</v>
      </c>
      <c r="D10066" s="99">
        <f t="shared" si="882"/>
        <v>10</v>
      </c>
      <c r="E10066" s="100">
        <f t="shared" si="883"/>
        <v>383.60000000000036</v>
      </c>
      <c r="G10066" s="108"/>
      <c r="H10066" s="109"/>
      <c r="I10066" s="109"/>
      <c r="J10066" s="109"/>
      <c r="K10066" s="105">
        <f>K10065+J10052</f>
        <v>383.60000000000036</v>
      </c>
      <c r="L10066" s="118"/>
    </row>
    <row r="10067" spans="1:12" hidden="1" outlineLevel="1" x14ac:dyDescent="0.25">
      <c r="A10067" s="98" t="str">
        <f t="shared" si="881"/>
        <v>Effekt ökning type 22/33 600 67 10</v>
      </c>
      <c r="B10067" s="103" t="str">
        <f t="shared" si="884"/>
        <v>Effekt ökning type 22/33 600</v>
      </c>
      <c r="C10067" s="99">
        <v>67</v>
      </c>
      <c r="D10067" s="99">
        <f t="shared" si="882"/>
        <v>10</v>
      </c>
      <c r="E10067" s="100">
        <f t="shared" si="883"/>
        <v>386.20000000000039</v>
      </c>
      <c r="G10067" s="108"/>
      <c r="H10067" s="109"/>
      <c r="I10067" s="109"/>
      <c r="J10067" s="109"/>
      <c r="K10067" s="105">
        <f>K10066+J10052</f>
        <v>386.20000000000039</v>
      </c>
      <c r="L10067" s="118"/>
    </row>
    <row r="10068" spans="1:12" hidden="1" outlineLevel="1" x14ac:dyDescent="0.25">
      <c r="A10068" s="98" t="str">
        <f t="shared" si="881"/>
        <v>Effekt ökning type 22/33 600 68 10</v>
      </c>
      <c r="B10068" s="103" t="str">
        <f t="shared" si="884"/>
        <v>Effekt ökning type 22/33 600</v>
      </c>
      <c r="C10068" s="99">
        <v>68</v>
      </c>
      <c r="D10068" s="99">
        <f t="shared" si="882"/>
        <v>10</v>
      </c>
      <c r="E10068" s="100">
        <f t="shared" si="883"/>
        <v>388.80000000000041</v>
      </c>
      <c r="G10068" s="108"/>
      <c r="H10068" s="109"/>
      <c r="I10068" s="109"/>
      <c r="J10068" s="109"/>
      <c r="K10068" s="105">
        <f>K10067+J10052</f>
        <v>388.80000000000041</v>
      </c>
      <c r="L10068" s="118"/>
    </row>
    <row r="10069" spans="1:12" hidden="1" outlineLevel="1" x14ac:dyDescent="0.25">
      <c r="A10069" s="98" t="str">
        <f t="shared" si="881"/>
        <v>Effekt ökning type 22/33 600 69 10</v>
      </c>
      <c r="B10069" s="103" t="str">
        <f t="shared" si="884"/>
        <v>Effekt ökning type 22/33 600</v>
      </c>
      <c r="C10069" s="99">
        <v>69</v>
      </c>
      <c r="D10069" s="99">
        <f t="shared" si="882"/>
        <v>10</v>
      </c>
      <c r="E10069" s="100">
        <f t="shared" si="883"/>
        <v>391.40000000000043</v>
      </c>
      <c r="G10069" s="108"/>
      <c r="H10069" s="109"/>
      <c r="I10069" s="109"/>
      <c r="J10069" s="109"/>
      <c r="K10069" s="105">
        <f>K10068+J10052</f>
        <v>391.40000000000043</v>
      </c>
      <c r="L10069" s="118"/>
    </row>
    <row r="10070" spans="1:12" hidden="1" outlineLevel="1" x14ac:dyDescent="0.25">
      <c r="A10070" s="98" t="str">
        <f t="shared" si="881"/>
        <v>Effekt ökning type 22/33 600 70 10</v>
      </c>
      <c r="B10070" s="103" t="str">
        <f t="shared" si="884"/>
        <v>Effekt ökning type 22/33 600</v>
      </c>
      <c r="C10070" s="99">
        <v>70</v>
      </c>
      <c r="D10070" s="99">
        <f t="shared" si="882"/>
        <v>10</v>
      </c>
      <c r="E10070" s="100">
        <f t="shared" si="883"/>
        <v>394.00000000000045</v>
      </c>
      <c r="G10070" s="108"/>
      <c r="H10070" s="109"/>
      <c r="I10070" s="109"/>
      <c r="J10070" s="109"/>
      <c r="K10070" s="105">
        <f>K10069+J10052</f>
        <v>394.00000000000045</v>
      </c>
      <c r="L10070" s="118"/>
    </row>
    <row r="10071" spans="1:12" hidden="1" outlineLevel="1" x14ac:dyDescent="0.25">
      <c r="A10071" s="98" t="str">
        <f t="shared" si="881"/>
        <v>Effekt ökning type 22/33 600 71 10</v>
      </c>
      <c r="B10071" s="103" t="str">
        <f t="shared" si="884"/>
        <v>Effekt ökning type 22/33 600</v>
      </c>
      <c r="C10071" s="99">
        <v>71</v>
      </c>
      <c r="D10071" s="99">
        <f t="shared" si="882"/>
        <v>10</v>
      </c>
      <c r="E10071" s="100">
        <f t="shared" si="883"/>
        <v>396.60000000000048</v>
      </c>
      <c r="G10071" s="108"/>
      <c r="H10071" s="109"/>
      <c r="I10071" s="109"/>
      <c r="J10071" s="109"/>
      <c r="K10071" s="105">
        <f>K10070+J10052</f>
        <v>396.60000000000048</v>
      </c>
      <c r="L10071" s="118"/>
    </row>
    <row r="10072" spans="1:12" hidden="1" outlineLevel="1" x14ac:dyDescent="0.25">
      <c r="A10072" s="98" t="str">
        <f t="shared" si="881"/>
        <v>Effekt ökning type 22/33 600 72 10</v>
      </c>
      <c r="B10072" s="103" t="str">
        <f t="shared" si="884"/>
        <v>Effekt ökning type 22/33 600</v>
      </c>
      <c r="C10072" s="99">
        <v>72</v>
      </c>
      <c r="D10072" s="99">
        <f t="shared" si="882"/>
        <v>10</v>
      </c>
      <c r="E10072" s="100">
        <f t="shared" si="883"/>
        <v>399.2000000000005</v>
      </c>
      <c r="G10072" s="108"/>
      <c r="H10072" s="109"/>
      <c r="I10072" s="109"/>
      <c r="J10072" s="109"/>
      <c r="K10072" s="105">
        <f>K10071+J10052</f>
        <v>399.2000000000005</v>
      </c>
      <c r="L10072" s="118"/>
    </row>
    <row r="10073" spans="1:12" hidden="1" outlineLevel="1" x14ac:dyDescent="0.25">
      <c r="A10073" s="98" t="str">
        <f t="shared" si="881"/>
        <v>Effekt ökning type 22/33 600 73 10</v>
      </c>
      <c r="B10073" s="103" t="str">
        <f t="shared" si="884"/>
        <v>Effekt ökning type 22/33 600</v>
      </c>
      <c r="C10073" s="99">
        <v>73</v>
      </c>
      <c r="D10073" s="99">
        <f t="shared" si="882"/>
        <v>10</v>
      </c>
      <c r="E10073" s="100">
        <f t="shared" si="883"/>
        <v>401.80000000000052</v>
      </c>
      <c r="G10073" s="108"/>
      <c r="H10073" s="109"/>
      <c r="I10073" s="109"/>
      <c r="J10073" s="109"/>
      <c r="K10073" s="105">
        <f>K10072+J10052</f>
        <v>401.80000000000052</v>
      </c>
      <c r="L10073" s="118"/>
    </row>
    <row r="10074" spans="1:12" hidden="1" outlineLevel="1" x14ac:dyDescent="0.25">
      <c r="A10074" s="98" t="str">
        <f t="shared" si="881"/>
        <v>Effekt ökning type 22/33 600 74 10</v>
      </c>
      <c r="B10074" s="103" t="str">
        <f t="shared" si="884"/>
        <v>Effekt ökning type 22/33 600</v>
      </c>
      <c r="C10074" s="99">
        <v>74</v>
      </c>
      <c r="D10074" s="99">
        <f t="shared" si="882"/>
        <v>10</v>
      </c>
      <c r="E10074" s="100">
        <f t="shared" si="883"/>
        <v>404.40000000000055</v>
      </c>
      <c r="G10074" s="108"/>
      <c r="H10074" s="109"/>
      <c r="I10074" s="109"/>
      <c r="J10074" s="109"/>
      <c r="K10074" s="105">
        <f>K10073+J10052</f>
        <v>404.40000000000055</v>
      </c>
      <c r="L10074" s="118"/>
    </row>
    <row r="10075" spans="1:12" hidden="1" outlineLevel="1" x14ac:dyDescent="0.25">
      <c r="A10075" s="98" t="str">
        <f t="shared" si="881"/>
        <v>Effekt ökning type 22/33 600 75 10</v>
      </c>
      <c r="B10075" s="103" t="str">
        <f t="shared" si="884"/>
        <v>Effekt ökning type 22/33 600</v>
      </c>
      <c r="C10075" s="99">
        <v>75</v>
      </c>
      <c r="D10075" s="99">
        <f t="shared" si="882"/>
        <v>10</v>
      </c>
      <c r="E10075" s="100">
        <f t="shared" si="883"/>
        <v>407.00000000000057</v>
      </c>
      <c r="G10075" s="108"/>
      <c r="H10075" s="109"/>
      <c r="I10075" s="109"/>
      <c r="J10075" s="109"/>
      <c r="K10075" s="105">
        <f>K10074+J10052</f>
        <v>407.00000000000057</v>
      </c>
      <c r="L10075" s="118"/>
    </row>
    <row r="10076" spans="1:12" hidden="1" outlineLevel="1" x14ac:dyDescent="0.25">
      <c r="A10076" s="98" t="str">
        <f t="shared" si="881"/>
        <v>Effekt ökning type 22/33 600 76 10</v>
      </c>
      <c r="B10076" s="103" t="str">
        <f t="shared" si="884"/>
        <v>Effekt ökning type 22/33 600</v>
      </c>
      <c r="C10076" s="99">
        <v>76</v>
      </c>
      <c r="D10076" s="99">
        <f t="shared" si="882"/>
        <v>10</v>
      </c>
      <c r="E10076" s="100">
        <f t="shared" si="883"/>
        <v>409.60000000000059</v>
      </c>
      <c r="G10076" s="108"/>
      <c r="H10076" s="109"/>
      <c r="I10076" s="109"/>
      <c r="J10076" s="109"/>
      <c r="K10076" s="105">
        <f>K10075+J10052</f>
        <v>409.60000000000059</v>
      </c>
      <c r="L10076" s="118"/>
    </row>
    <row r="10077" spans="1:12" hidden="1" outlineLevel="1" x14ac:dyDescent="0.25">
      <c r="A10077" s="98" t="str">
        <f t="shared" si="881"/>
        <v>Effekt ökning type 22/33 600 77 10</v>
      </c>
      <c r="B10077" s="103" t="str">
        <f t="shared" si="884"/>
        <v>Effekt ökning type 22/33 600</v>
      </c>
      <c r="C10077" s="99">
        <v>77</v>
      </c>
      <c r="D10077" s="99">
        <f t="shared" si="882"/>
        <v>10</v>
      </c>
      <c r="E10077" s="100">
        <f t="shared" si="883"/>
        <v>412.20000000000061</v>
      </c>
      <c r="G10077" s="108"/>
      <c r="H10077" s="109"/>
      <c r="I10077" s="109"/>
      <c r="J10077" s="109"/>
      <c r="K10077" s="105">
        <f>K10076+J10052</f>
        <v>412.20000000000061</v>
      </c>
      <c r="L10077" s="118"/>
    </row>
    <row r="10078" spans="1:12" hidden="1" outlineLevel="1" x14ac:dyDescent="0.25">
      <c r="A10078" s="98" t="str">
        <f t="shared" si="881"/>
        <v>Effekt ökning type 22/33 600 78 10</v>
      </c>
      <c r="B10078" s="103" t="str">
        <f t="shared" si="884"/>
        <v>Effekt ökning type 22/33 600</v>
      </c>
      <c r="C10078" s="99">
        <v>78</v>
      </c>
      <c r="D10078" s="99">
        <f t="shared" si="882"/>
        <v>10</v>
      </c>
      <c r="E10078" s="100">
        <f t="shared" si="883"/>
        <v>414.80000000000064</v>
      </c>
      <c r="G10078" s="108"/>
      <c r="H10078" s="109"/>
      <c r="I10078" s="109"/>
      <c r="J10078" s="109"/>
      <c r="K10078" s="105">
        <f>K10077+J10052</f>
        <v>414.80000000000064</v>
      </c>
      <c r="L10078" s="118"/>
    </row>
    <row r="10079" spans="1:12" hidden="1" outlineLevel="1" x14ac:dyDescent="0.25">
      <c r="A10079" s="98" t="str">
        <f t="shared" si="881"/>
        <v>Effekt ökning type 22/33 600 79 10</v>
      </c>
      <c r="B10079" s="103" t="str">
        <f t="shared" si="884"/>
        <v>Effekt ökning type 22/33 600</v>
      </c>
      <c r="C10079" s="99">
        <v>79</v>
      </c>
      <c r="D10079" s="99">
        <f t="shared" si="882"/>
        <v>10</v>
      </c>
      <c r="E10079" s="100">
        <f t="shared" si="883"/>
        <v>417.40000000000066</v>
      </c>
      <c r="G10079" s="108"/>
      <c r="H10079" s="109"/>
      <c r="I10079" s="109"/>
      <c r="J10079" s="109"/>
      <c r="K10079" s="105">
        <f>K10078+J10052</f>
        <v>417.40000000000066</v>
      </c>
      <c r="L10079" s="118"/>
    </row>
    <row r="10080" spans="1:12" hidden="1" outlineLevel="1" x14ac:dyDescent="0.25">
      <c r="A10080" s="98" t="str">
        <f t="shared" si="881"/>
        <v>Effekt ökning type 22/33 600 80 10</v>
      </c>
      <c r="B10080" s="103" t="str">
        <f t="shared" si="884"/>
        <v>Effekt ökning type 22/33 600</v>
      </c>
      <c r="C10080" s="99">
        <v>80</v>
      </c>
      <c r="D10080" s="99">
        <f t="shared" si="882"/>
        <v>10</v>
      </c>
      <c r="E10080" s="100">
        <f t="shared" si="883"/>
        <v>420.00000000000068</v>
      </c>
      <c r="G10080" s="108"/>
      <c r="H10080" s="109"/>
      <c r="I10080" s="109"/>
      <c r="J10080" s="109"/>
      <c r="K10080" s="105">
        <f>K10079+J10052</f>
        <v>420.00000000000068</v>
      </c>
      <c r="L10080" s="118"/>
    </row>
    <row r="10081" spans="1:12" hidden="1" outlineLevel="1" x14ac:dyDescent="0.25">
      <c r="A10081" s="98" t="str">
        <f t="shared" si="881"/>
        <v>Effekt ökning type 22/33 600 81 10</v>
      </c>
      <c r="B10081" s="103" t="str">
        <f t="shared" si="884"/>
        <v>Effekt ökning type 22/33 600</v>
      </c>
      <c r="C10081" s="99">
        <v>81</v>
      </c>
      <c r="D10081" s="99">
        <f t="shared" si="882"/>
        <v>10</v>
      </c>
      <c r="E10081" s="100">
        <f t="shared" si="883"/>
        <v>422.6000000000007</v>
      </c>
      <c r="G10081" s="108"/>
      <c r="H10081" s="109"/>
      <c r="I10081" s="109"/>
      <c r="J10081" s="109"/>
      <c r="K10081" s="105">
        <f>K10080+J10052</f>
        <v>422.6000000000007</v>
      </c>
      <c r="L10081" s="118"/>
    </row>
    <row r="10082" spans="1:12" hidden="1" outlineLevel="1" x14ac:dyDescent="0.25">
      <c r="A10082" s="98" t="str">
        <f t="shared" si="881"/>
        <v>Effekt ökning type 22/33 600 82 10</v>
      </c>
      <c r="B10082" s="103" t="str">
        <f t="shared" si="884"/>
        <v>Effekt ökning type 22/33 600</v>
      </c>
      <c r="C10082" s="99">
        <v>82</v>
      </c>
      <c r="D10082" s="99">
        <f t="shared" si="882"/>
        <v>10</v>
      </c>
      <c r="E10082" s="100">
        <f t="shared" si="883"/>
        <v>425.20000000000073</v>
      </c>
      <c r="G10082" s="108"/>
      <c r="H10082" s="109"/>
      <c r="I10082" s="109"/>
      <c r="J10082" s="109"/>
      <c r="K10082" s="105">
        <f>K10081+J10052</f>
        <v>425.20000000000073</v>
      </c>
      <c r="L10082" s="118"/>
    </row>
    <row r="10083" spans="1:12" hidden="1" outlineLevel="1" x14ac:dyDescent="0.25">
      <c r="A10083" s="98" t="str">
        <f t="shared" si="881"/>
        <v>Effekt ökning type 22/33 600 83 10</v>
      </c>
      <c r="B10083" s="103" t="str">
        <f t="shared" si="884"/>
        <v>Effekt ökning type 22/33 600</v>
      </c>
      <c r="C10083" s="99">
        <v>83</v>
      </c>
      <c r="D10083" s="99">
        <f t="shared" ref="D10083:D10100" si="885">D10082</f>
        <v>10</v>
      </c>
      <c r="E10083" s="100">
        <f t="shared" si="883"/>
        <v>427.80000000000075</v>
      </c>
      <c r="G10083" s="108"/>
      <c r="H10083" s="109"/>
      <c r="I10083" s="109"/>
      <c r="J10083" s="109"/>
      <c r="K10083" s="105">
        <f>K10082+J10052</f>
        <v>427.80000000000075</v>
      </c>
      <c r="L10083" s="118"/>
    </row>
    <row r="10084" spans="1:12" hidden="1" outlineLevel="1" x14ac:dyDescent="0.25">
      <c r="A10084" s="98" t="str">
        <f t="shared" si="881"/>
        <v>Effekt ökning type 22/33 600 84 10</v>
      </c>
      <c r="B10084" s="103" t="str">
        <f t="shared" si="884"/>
        <v>Effekt ökning type 22/33 600</v>
      </c>
      <c r="C10084" s="99">
        <v>84</v>
      </c>
      <c r="D10084" s="99">
        <f t="shared" si="885"/>
        <v>10</v>
      </c>
      <c r="E10084" s="100">
        <f t="shared" si="883"/>
        <v>430.40000000000077</v>
      </c>
      <c r="G10084" s="108"/>
      <c r="H10084" s="109"/>
      <c r="I10084" s="109"/>
      <c r="J10084" s="109"/>
      <c r="K10084" s="105">
        <f>K10083+J10052</f>
        <v>430.40000000000077</v>
      </c>
      <c r="L10084" s="118"/>
    </row>
    <row r="10085" spans="1:12" hidden="1" outlineLevel="1" x14ac:dyDescent="0.25">
      <c r="A10085" s="98" t="str">
        <f t="shared" si="881"/>
        <v>Effekt ökning type 22/33 600 85 10</v>
      </c>
      <c r="B10085" s="103" t="str">
        <f t="shared" si="884"/>
        <v>Effekt ökning type 22/33 600</v>
      </c>
      <c r="C10085" s="99">
        <v>85</v>
      </c>
      <c r="D10085" s="99">
        <f t="shared" si="885"/>
        <v>10</v>
      </c>
      <c r="E10085" s="100">
        <f t="shared" si="883"/>
        <v>433.0000000000008</v>
      </c>
      <c r="G10085" s="108"/>
      <c r="H10085" s="109"/>
      <c r="I10085" s="109"/>
      <c r="J10085" s="109"/>
      <c r="K10085" s="105">
        <f>K10084+J10052</f>
        <v>433.0000000000008</v>
      </c>
      <c r="L10085" s="118"/>
    </row>
    <row r="10086" spans="1:12" hidden="1" outlineLevel="1" x14ac:dyDescent="0.25">
      <c r="A10086" s="98" t="str">
        <f t="shared" si="881"/>
        <v>Effekt ökning type 22/33 600 86 10</v>
      </c>
      <c r="B10086" s="103" t="str">
        <f t="shared" si="884"/>
        <v>Effekt ökning type 22/33 600</v>
      </c>
      <c r="C10086" s="99">
        <v>86</v>
      </c>
      <c r="D10086" s="99">
        <f t="shared" si="885"/>
        <v>10</v>
      </c>
      <c r="E10086" s="100">
        <f t="shared" si="883"/>
        <v>435.60000000000082</v>
      </c>
      <c r="G10086" s="108"/>
      <c r="H10086" s="109"/>
      <c r="I10086" s="109"/>
      <c r="J10086" s="109"/>
      <c r="K10086" s="105">
        <f>K10085+J10052</f>
        <v>435.60000000000082</v>
      </c>
      <c r="L10086" s="118"/>
    </row>
    <row r="10087" spans="1:12" hidden="1" outlineLevel="1" x14ac:dyDescent="0.25">
      <c r="A10087" s="98" t="str">
        <f t="shared" si="881"/>
        <v>Effekt ökning type 22/33 600 87 10</v>
      </c>
      <c r="B10087" s="103" t="str">
        <f t="shared" si="884"/>
        <v>Effekt ökning type 22/33 600</v>
      </c>
      <c r="C10087" s="99">
        <v>87</v>
      </c>
      <c r="D10087" s="99">
        <f t="shared" si="885"/>
        <v>10</v>
      </c>
      <c r="E10087" s="100">
        <f t="shared" si="883"/>
        <v>438.20000000000084</v>
      </c>
      <c r="G10087" s="108"/>
      <c r="H10087" s="109"/>
      <c r="I10087" s="109"/>
      <c r="J10087" s="109"/>
      <c r="K10087" s="105">
        <f>K10086+J10052</f>
        <v>438.20000000000084</v>
      </c>
      <c r="L10087" s="118"/>
    </row>
    <row r="10088" spans="1:12" hidden="1" outlineLevel="1" x14ac:dyDescent="0.25">
      <c r="A10088" s="98" t="str">
        <f t="shared" si="881"/>
        <v>Effekt ökning type 22/33 600 88 10</v>
      </c>
      <c r="B10088" s="103" t="str">
        <f t="shared" si="884"/>
        <v>Effekt ökning type 22/33 600</v>
      </c>
      <c r="C10088" s="99">
        <v>88</v>
      </c>
      <c r="D10088" s="99">
        <f t="shared" si="885"/>
        <v>10</v>
      </c>
      <c r="E10088" s="100">
        <f t="shared" si="883"/>
        <v>440.80000000000086</v>
      </c>
      <c r="G10088" s="108"/>
      <c r="H10088" s="109"/>
      <c r="I10088" s="109"/>
      <c r="J10088" s="109"/>
      <c r="K10088" s="105">
        <f>K10087+J10052</f>
        <v>440.80000000000086</v>
      </c>
      <c r="L10088" s="118"/>
    </row>
    <row r="10089" spans="1:12" hidden="1" outlineLevel="1" x14ac:dyDescent="0.25">
      <c r="A10089" s="98" t="str">
        <f t="shared" si="881"/>
        <v>Effekt ökning type 22/33 600 89 10</v>
      </c>
      <c r="B10089" s="103" t="str">
        <f t="shared" si="884"/>
        <v>Effekt ökning type 22/33 600</v>
      </c>
      <c r="C10089" s="99">
        <v>89</v>
      </c>
      <c r="D10089" s="99">
        <f t="shared" si="885"/>
        <v>10</v>
      </c>
      <c r="E10089" s="100">
        <f t="shared" si="883"/>
        <v>443.40000000000089</v>
      </c>
      <c r="G10089" s="108"/>
      <c r="H10089" s="109"/>
      <c r="I10089" s="109"/>
      <c r="J10089" s="109"/>
      <c r="K10089" s="105">
        <f>K10088+J10052</f>
        <v>443.40000000000089</v>
      </c>
      <c r="L10089" s="118"/>
    </row>
    <row r="10090" spans="1:12" hidden="1" outlineLevel="1" x14ac:dyDescent="0.25">
      <c r="A10090" s="98" t="str">
        <f t="shared" si="881"/>
        <v>Effekt ökning type 22/33 600 90 10</v>
      </c>
      <c r="B10090" s="103" t="str">
        <f t="shared" si="884"/>
        <v>Effekt ökning type 22/33 600</v>
      </c>
      <c r="C10090" s="99">
        <v>90</v>
      </c>
      <c r="D10090" s="99">
        <f t="shared" si="885"/>
        <v>10</v>
      </c>
      <c r="E10090" s="100">
        <f t="shared" si="883"/>
        <v>446.00000000000091</v>
      </c>
      <c r="G10090" s="108"/>
      <c r="H10090" s="109"/>
      <c r="I10090" s="109"/>
      <c r="J10090" s="109"/>
      <c r="K10090" s="105">
        <f>K10089+J10052</f>
        <v>446.00000000000091</v>
      </c>
      <c r="L10090" s="118"/>
    </row>
    <row r="10091" spans="1:12" hidden="1" outlineLevel="1" x14ac:dyDescent="0.25">
      <c r="A10091" s="98" t="str">
        <f t="shared" si="881"/>
        <v>Effekt ökning type 22/33 600 91 10</v>
      </c>
      <c r="B10091" s="103" t="str">
        <f t="shared" si="884"/>
        <v>Effekt ökning type 22/33 600</v>
      </c>
      <c r="C10091" s="99">
        <v>91</v>
      </c>
      <c r="D10091" s="99">
        <f t="shared" si="885"/>
        <v>10</v>
      </c>
      <c r="E10091" s="100">
        <f t="shared" si="883"/>
        <v>448.60000000000093</v>
      </c>
      <c r="G10091" s="108"/>
      <c r="H10091" s="109"/>
      <c r="I10091" s="109"/>
      <c r="J10091" s="109"/>
      <c r="K10091" s="105">
        <f>K10090+J10052</f>
        <v>448.60000000000093</v>
      </c>
      <c r="L10091" s="118"/>
    </row>
    <row r="10092" spans="1:12" hidden="1" outlineLevel="1" x14ac:dyDescent="0.25">
      <c r="A10092" s="98" t="str">
        <f t="shared" si="881"/>
        <v>Effekt ökning type 22/33 600 92 10</v>
      </c>
      <c r="B10092" s="103" t="str">
        <f t="shared" si="884"/>
        <v>Effekt ökning type 22/33 600</v>
      </c>
      <c r="C10092" s="99">
        <v>92</v>
      </c>
      <c r="D10092" s="99">
        <f t="shared" si="885"/>
        <v>10</v>
      </c>
      <c r="E10092" s="100">
        <f t="shared" si="883"/>
        <v>451.20000000000095</v>
      </c>
      <c r="G10092" s="108"/>
      <c r="H10092" s="109"/>
      <c r="I10092" s="109"/>
      <c r="J10092" s="109"/>
      <c r="K10092" s="105">
        <f>K10091+J10052</f>
        <v>451.20000000000095</v>
      </c>
      <c r="L10092" s="118"/>
    </row>
    <row r="10093" spans="1:12" hidden="1" outlineLevel="1" x14ac:dyDescent="0.25">
      <c r="A10093" s="98" t="str">
        <f t="shared" si="881"/>
        <v>Effekt ökning type 22/33 600 93 10</v>
      </c>
      <c r="B10093" s="103" t="str">
        <f t="shared" si="884"/>
        <v>Effekt ökning type 22/33 600</v>
      </c>
      <c r="C10093" s="99">
        <v>93</v>
      </c>
      <c r="D10093" s="99">
        <f t="shared" si="885"/>
        <v>10</v>
      </c>
      <c r="E10093" s="100">
        <f t="shared" si="883"/>
        <v>453.80000000000098</v>
      </c>
      <c r="G10093" s="108"/>
      <c r="H10093" s="109"/>
      <c r="I10093" s="109"/>
      <c r="J10093" s="109"/>
      <c r="K10093" s="105">
        <f>K10092+J10052</f>
        <v>453.80000000000098</v>
      </c>
      <c r="L10093" s="118"/>
    </row>
    <row r="10094" spans="1:12" hidden="1" outlineLevel="1" x14ac:dyDescent="0.25">
      <c r="A10094" s="98" t="str">
        <f t="shared" si="881"/>
        <v>Effekt ökning type 22/33 600 94 10</v>
      </c>
      <c r="B10094" s="103" t="str">
        <f t="shared" si="884"/>
        <v>Effekt ökning type 22/33 600</v>
      </c>
      <c r="C10094" s="99">
        <v>94</v>
      </c>
      <c r="D10094" s="99">
        <f t="shared" si="885"/>
        <v>10</v>
      </c>
      <c r="E10094" s="100">
        <f t="shared" si="883"/>
        <v>456.400000000001</v>
      </c>
      <c r="G10094" s="108"/>
      <c r="H10094" s="109"/>
      <c r="I10094" s="109"/>
      <c r="J10094" s="109"/>
      <c r="K10094" s="105">
        <f>K10093+J10052</f>
        <v>456.400000000001</v>
      </c>
      <c r="L10094" s="118"/>
    </row>
    <row r="10095" spans="1:12" hidden="1" outlineLevel="1" x14ac:dyDescent="0.25">
      <c r="A10095" s="98" t="str">
        <f t="shared" si="881"/>
        <v>Effekt ökning type 22/33 600 95 10</v>
      </c>
      <c r="B10095" s="103" t="str">
        <f t="shared" si="884"/>
        <v>Effekt ökning type 22/33 600</v>
      </c>
      <c r="C10095" s="99">
        <v>95</v>
      </c>
      <c r="D10095" s="99">
        <f t="shared" si="885"/>
        <v>10</v>
      </c>
      <c r="E10095" s="100">
        <f t="shared" si="883"/>
        <v>459.00000000000102</v>
      </c>
      <c r="G10095" s="108"/>
      <c r="H10095" s="109"/>
      <c r="I10095" s="109"/>
      <c r="J10095" s="109"/>
      <c r="K10095" s="105">
        <f>K10094+J10052</f>
        <v>459.00000000000102</v>
      </c>
      <c r="L10095" s="118"/>
    </row>
    <row r="10096" spans="1:12" hidden="1" outlineLevel="1" x14ac:dyDescent="0.25">
      <c r="A10096" s="98" t="str">
        <f t="shared" si="881"/>
        <v>Effekt ökning type 22/33 600 96 10</v>
      </c>
      <c r="B10096" s="103" t="str">
        <f t="shared" si="884"/>
        <v>Effekt ökning type 22/33 600</v>
      </c>
      <c r="C10096" s="99">
        <v>96</v>
      </c>
      <c r="D10096" s="99">
        <f t="shared" si="885"/>
        <v>10</v>
      </c>
      <c r="E10096" s="100">
        <f t="shared" si="883"/>
        <v>461.60000000000105</v>
      </c>
      <c r="G10096" s="108"/>
      <c r="H10096" s="109"/>
      <c r="I10096" s="109"/>
      <c r="J10096" s="109"/>
      <c r="K10096" s="105">
        <f>K10095+J10052</f>
        <v>461.60000000000105</v>
      </c>
      <c r="L10096" s="118"/>
    </row>
    <row r="10097" spans="1:12" hidden="1" outlineLevel="1" x14ac:dyDescent="0.25">
      <c r="A10097" s="98" t="str">
        <f t="shared" si="881"/>
        <v>Effekt ökning type 22/33 600 97 10</v>
      </c>
      <c r="B10097" s="103" t="str">
        <f t="shared" si="884"/>
        <v>Effekt ökning type 22/33 600</v>
      </c>
      <c r="C10097" s="99">
        <v>97</v>
      </c>
      <c r="D10097" s="99">
        <f t="shared" si="885"/>
        <v>10</v>
      </c>
      <c r="E10097" s="100">
        <f t="shared" si="883"/>
        <v>464.20000000000107</v>
      </c>
      <c r="G10097" s="108"/>
      <c r="H10097" s="109"/>
      <c r="I10097" s="109"/>
      <c r="J10097" s="109"/>
      <c r="K10097" s="105">
        <f>K10096+J10052</f>
        <v>464.20000000000107</v>
      </c>
      <c r="L10097" s="118"/>
    </row>
    <row r="10098" spans="1:12" hidden="1" outlineLevel="1" x14ac:dyDescent="0.25">
      <c r="A10098" s="98" t="str">
        <f t="shared" si="881"/>
        <v>Effekt ökning type 22/33 600 98 10</v>
      </c>
      <c r="B10098" s="103" t="str">
        <f t="shared" si="884"/>
        <v>Effekt ökning type 22/33 600</v>
      </c>
      <c r="C10098" s="99">
        <v>98</v>
      </c>
      <c r="D10098" s="99">
        <f t="shared" si="885"/>
        <v>10</v>
      </c>
      <c r="E10098" s="100">
        <f t="shared" si="883"/>
        <v>466.80000000000109</v>
      </c>
      <c r="G10098" s="108"/>
      <c r="H10098" s="109"/>
      <c r="I10098" s="109"/>
      <c r="J10098" s="109"/>
      <c r="K10098" s="105">
        <f>K10097+J10052</f>
        <v>466.80000000000109</v>
      </c>
      <c r="L10098" s="118"/>
    </row>
    <row r="10099" spans="1:12" hidden="1" outlineLevel="1" x14ac:dyDescent="0.25">
      <c r="A10099" s="98" t="str">
        <f t="shared" si="881"/>
        <v>Effekt ökning type 22/33 600 99 10</v>
      </c>
      <c r="B10099" s="103" t="str">
        <f t="shared" si="884"/>
        <v>Effekt ökning type 22/33 600</v>
      </c>
      <c r="C10099" s="99">
        <v>99</v>
      </c>
      <c r="D10099" s="99">
        <f t="shared" si="885"/>
        <v>10</v>
      </c>
      <c r="E10099" s="100">
        <f t="shared" si="883"/>
        <v>469.40000000000111</v>
      </c>
      <c r="G10099" s="108"/>
      <c r="H10099" s="109"/>
      <c r="I10099" s="109"/>
      <c r="J10099" s="109"/>
      <c r="K10099" s="105">
        <f>K10098+J10052</f>
        <v>469.40000000000111</v>
      </c>
      <c r="L10099" s="118"/>
    </row>
    <row r="10100" spans="1:12" hidden="1" outlineLevel="1" x14ac:dyDescent="0.25">
      <c r="A10100" s="110" t="str">
        <f t="shared" si="881"/>
        <v>Effekt ökning type 22/33 600 100 10</v>
      </c>
      <c r="B10100" s="111" t="str">
        <f t="shared" si="884"/>
        <v>Effekt ökning type 22/33 600</v>
      </c>
      <c r="C10100" s="112">
        <v>100</v>
      </c>
      <c r="D10100" s="112">
        <f t="shared" si="885"/>
        <v>10</v>
      </c>
      <c r="E10100" s="113">
        <f t="shared" si="883"/>
        <v>472.00000000000114</v>
      </c>
      <c r="G10100" s="114"/>
      <c r="H10100" s="115"/>
      <c r="I10100" s="115"/>
      <c r="J10100" s="115"/>
      <c r="K10100" s="116">
        <f>K10099+J10052</f>
        <v>472.00000000000114</v>
      </c>
      <c r="L10100" s="118"/>
    </row>
    <row r="10101" spans="1:12" hidden="1" outlineLevel="1" x14ac:dyDescent="0.25">
      <c r="A10101" s="98" t="str">
        <f t="shared" si="881"/>
        <v>Effekt ökning type 22/33 600 50 9</v>
      </c>
      <c r="B10101" s="117" t="str">
        <f t="shared" si="884"/>
        <v>Effekt ökning type 22/33 600</v>
      </c>
      <c r="C10101" s="99">
        <v>50</v>
      </c>
      <c r="D10101" s="99">
        <f>T9541</f>
        <v>9</v>
      </c>
      <c r="E10101" s="100">
        <f t="shared" si="883"/>
        <v>344.5</v>
      </c>
      <c r="G10101" s="99">
        <f>T9542</f>
        <v>344.5</v>
      </c>
      <c r="H10101" s="101"/>
      <c r="I10101" s="101"/>
      <c r="J10101" s="101"/>
      <c r="K10101" s="102">
        <f>G10101</f>
        <v>344.5</v>
      </c>
      <c r="L10101" s="118"/>
    </row>
    <row r="10102" spans="1:12" hidden="1" outlineLevel="1" x14ac:dyDescent="0.25">
      <c r="A10102" s="98" t="str">
        <f t="shared" si="881"/>
        <v>Effekt ökning type 22/33 600 51 9</v>
      </c>
      <c r="B10102" s="103" t="str">
        <f t="shared" si="884"/>
        <v>Effekt ökning type 22/33 600</v>
      </c>
      <c r="C10102" s="99">
        <v>51</v>
      </c>
      <c r="D10102" s="99">
        <f t="shared" ref="D10102:D10133" si="886">D10101</f>
        <v>9</v>
      </c>
      <c r="E10102" s="100">
        <f t="shared" si="883"/>
        <v>346.55</v>
      </c>
      <c r="G10102" s="104"/>
      <c r="H10102" s="59"/>
      <c r="I10102" s="59"/>
      <c r="J10102" s="59"/>
      <c r="K10102" s="105">
        <f>K10101+J10103</f>
        <v>346.55</v>
      </c>
      <c r="L10102" s="118"/>
    </row>
    <row r="10103" spans="1:12" hidden="1" outlineLevel="1" x14ac:dyDescent="0.25">
      <c r="A10103" s="98" t="str">
        <f t="shared" si="881"/>
        <v>Effekt ökning type 22/33 600 52 9</v>
      </c>
      <c r="B10103" s="103" t="str">
        <f t="shared" si="884"/>
        <v>Effekt ökning type 22/33 600</v>
      </c>
      <c r="C10103" s="99">
        <v>52</v>
      </c>
      <c r="D10103" s="99">
        <f t="shared" si="886"/>
        <v>9</v>
      </c>
      <c r="E10103" s="100">
        <f t="shared" si="883"/>
        <v>348.6</v>
      </c>
      <c r="G10103" s="99">
        <f>T9543</f>
        <v>447</v>
      </c>
      <c r="H10103" s="59">
        <v>50</v>
      </c>
      <c r="I10103" s="59">
        <f>G10103-G10101</f>
        <v>102.5</v>
      </c>
      <c r="J10103" s="59">
        <f>I10103/H10103</f>
        <v>2.0499999999999998</v>
      </c>
      <c r="K10103" s="105">
        <f>K10102+J10103</f>
        <v>348.6</v>
      </c>
      <c r="L10103" s="118"/>
    </row>
    <row r="10104" spans="1:12" hidden="1" outlineLevel="1" x14ac:dyDescent="0.25">
      <c r="A10104" s="98" t="str">
        <f t="shared" si="881"/>
        <v>Effekt ökning type 22/33 600 53 9</v>
      </c>
      <c r="B10104" s="103" t="str">
        <f t="shared" si="884"/>
        <v>Effekt ökning type 22/33 600</v>
      </c>
      <c r="C10104" s="99">
        <v>53</v>
      </c>
      <c r="D10104" s="99">
        <f t="shared" si="886"/>
        <v>9</v>
      </c>
      <c r="E10104" s="100">
        <f t="shared" si="883"/>
        <v>350.65000000000003</v>
      </c>
      <c r="G10104" s="108"/>
      <c r="H10104" s="109"/>
      <c r="I10104" s="109"/>
      <c r="J10104" s="109"/>
      <c r="K10104" s="105">
        <f>K10103+J10103</f>
        <v>350.65000000000003</v>
      </c>
      <c r="L10104" s="118"/>
    </row>
    <row r="10105" spans="1:12" hidden="1" outlineLevel="1" x14ac:dyDescent="0.25">
      <c r="A10105" s="98" t="str">
        <f t="shared" si="881"/>
        <v>Effekt ökning type 22/33 600 54 9</v>
      </c>
      <c r="B10105" s="103" t="str">
        <f t="shared" si="884"/>
        <v>Effekt ökning type 22/33 600</v>
      </c>
      <c r="C10105" s="99">
        <v>54</v>
      </c>
      <c r="D10105" s="99">
        <f t="shared" si="886"/>
        <v>9</v>
      </c>
      <c r="E10105" s="100">
        <f t="shared" si="883"/>
        <v>352.70000000000005</v>
      </c>
      <c r="G10105" s="108"/>
      <c r="H10105" s="109"/>
      <c r="I10105" s="109"/>
      <c r="J10105" s="109"/>
      <c r="K10105" s="105">
        <f>K10104+J10103</f>
        <v>352.70000000000005</v>
      </c>
      <c r="L10105" s="118"/>
    </row>
    <row r="10106" spans="1:12" hidden="1" outlineLevel="1" x14ac:dyDescent="0.25">
      <c r="A10106" s="98" t="str">
        <f t="shared" si="881"/>
        <v>Effekt ökning type 22/33 600 55 9</v>
      </c>
      <c r="B10106" s="103" t="str">
        <f t="shared" si="884"/>
        <v>Effekt ökning type 22/33 600</v>
      </c>
      <c r="C10106" s="99">
        <v>55</v>
      </c>
      <c r="D10106" s="99">
        <f t="shared" si="886"/>
        <v>9</v>
      </c>
      <c r="E10106" s="100">
        <f t="shared" si="883"/>
        <v>354.75000000000006</v>
      </c>
      <c r="G10106" s="104"/>
      <c r="H10106" s="59"/>
      <c r="I10106" s="59"/>
      <c r="J10106" s="59"/>
      <c r="K10106" s="105">
        <f>K10105+J10103</f>
        <v>354.75000000000006</v>
      </c>
      <c r="L10106" s="118"/>
    </row>
    <row r="10107" spans="1:12" hidden="1" outlineLevel="1" x14ac:dyDescent="0.25">
      <c r="A10107" s="98" t="str">
        <f t="shared" si="881"/>
        <v>Effekt ökning type 22/33 600 56 9</v>
      </c>
      <c r="B10107" s="103" t="str">
        <f t="shared" si="884"/>
        <v>Effekt ökning type 22/33 600</v>
      </c>
      <c r="C10107" s="99">
        <v>56</v>
      </c>
      <c r="D10107" s="99">
        <f t="shared" si="886"/>
        <v>9</v>
      </c>
      <c r="E10107" s="100">
        <f t="shared" si="883"/>
        <v>356.80000000000007</v>
      </c>
      <c r="G10107" s="104"/>
      <c r="H10107" s="59"/>
      <c r="I10107" s="59"/>
      <c r="J10107" s="59"/>
      <c r="K10107" s="105">
        <f>K10106+J10103</f>
        <v>356.80000000000007</v>
      </c>
      <c r="L10107" s="118"/>
    </row>
    <row r="10108" spans="1:12" hidden="1" outlineLevel="1" x14ac:dyDescent="0.25">
      <c r="A10108" s="98" t="str">
        <f t="shared" si="881"/>
        <v>Effekt ökning type 22/33 600 57 9</v>
      </c>
      <c r="B10108" s="103" t="str">
        <f t="shared" si="884"/>
        <v>Effekt ökning type 22/33 600</v>
      </c>
      <c r="C10108" s="99">
        <v>57</v>
      </c>
      <c r="D10108" s="99">
        <f t="shared" si="886"/>
        <v>9</v>
      </c>
      <c r="E10108" s="100">
        <f t="shared" si="883"/>
        <v>358.85000000000008</v>
      </c>
      <c r="G10108" s="104"/>
      <c r="H10108" s="59"/>
      <c r="I10108" s="59"/>
      <c r="J10108" s="59"/>
      <c r="K10108" s="105">
        <f>K10107+J10103</f>
        <v>358.85000000000008</v>
      </c>
      <c r="L10108" s="118"/>
    </row>
    <row r="10109" spans="1:12" hidden="1" outlineLevel="1" x14ac:dyDescent="0.25">
      <c r="A10109" s="98" t="str">
        <f t="shared" si="881"/>
        <v>Effekt ökning type 22/33 600 58 9</v>
      </c>
      <c r="B10109" s="103" t="str">
        <f t="shared" si="884"/>
        <v>Effekt ökning type 22/33 600</v>
      </c>
      <c r="C10109" s="99">
        <v>58</v>
      </c>
      <c r="D10109" s="99">
        <f t="shared" si="886"/>
        <v>9</v>
      </c>
      <c r="E10109" s="100">
        <f t="shared" si="883"/>
        <v>360.90000000000009</v>
      </c>
      <c r="G10109" s="104"/>
      <c r="H10109" s="59"/>
      <c r="I10109" s="59"/>
      <c r="J10109" s="59"/>
      <c r="K10109" s="105">
        <f>K10108+J10103</f>
        <v>360.90000000000009</v>
      </c>
      <c r="L10109" s="118"/>
    </row>
    <row r="10110" spans="1:12" hidden="1" outlineLevel="1" x14ac:dyDescent="0.25">
      <c r="A10110" s="98" t="str">
        <f t="shared" si="881"/>
        <v>Effekt ökning type 22/33 600 59 9</v>
      </c>
      <c r="B10110" s="103" t="str">
        <f t="shared" si="884"/>
        <v>Effekt ökning type 22/33 600</v>
      </c>
      <c r="C10110" s="99">
        <v>59</v>
      </c>
      <c r="D10110" s="99">
        <f t="shared" si="886"/>
        <v>9</v>
      </c>
      <c r="E10110" s="100">
        <f t="shared" si="883"/>
        <v>362.9500000000001</v>
      </c>
      <c r="G10110" s="104"/>
      <c r="H10110" s="59"/>
      <c r="I10110" s="59"/>
      <c r="J10110" s="59"/>
      <c r="K10110" s="105">
        <f>K10109+J10103</f>
        <v>362.9500000000001</v>
      </c>
      <c r="L10110" s="118"/>
    </row>
    <row r="10111" spans="1:12" hidden="1" outlineLevel="1" x14ac:dyDescent="0.25">
      <c r="A10111" s="98" t="str">
        <f t="shared" si="881"/>
        <v>Effekt ökning type 22/33 600 60 9</v>
      </c>
      <c r="B10111" s="103" t="str">
        <f t="shared" si="884"/>
        <v>Effekt ökning type 22/33 600</v>
      </c>
      <c r="C10111" s="99">
        <v>60</v>
      </c>
      <c r="D10111" s="99">
        <f t="shared" si="886"/>
        <v>9</v>
      </c>
      <c r="E10111" s="100">
        <f t="shared" si="883"/>
        <v>365.00000000000011</v>
      </c>
      <c r="G10111" s="108"/>
      <c r="H10111" s="59"/>
      <c r="I10111" s="59"/>
      <c r="J10111" s="59"/>
      <c r="K10111" s="105">
        <f>K10110+J10103</f>
        <v>365.00000000000011</v>
      </c>
      <c r="L10111" s="118"/>
    </row>
    <row r="10112" spans="1:12" hidden="1" outlineLevel="1" x14ac:dyDescent="0.25">
      <c r="A10112" s="98" t="str">
        <f t="shared" si="881"/>
        <v>Effekt ökning type 22/33 600 61 9</v>
      </c>
      <c r="B10112" s="103" t="str">
        <f t="shared" si="884"/>
        <v>Effekt ökning type 22/33 600</v>
      </c>
      <c r="C10112" s="99">
        <v>61</v>
      </c>
      <c r="D10112" s="99">
        <f t="shared" si="886"/>
        <v>9</v>
      </c>
      <c r="E10112" s="100">
        <f t="shared" si="883"/>
        <v>367.05000000000013</v>
      </c>
      <c r="G10112" s="108"/>
      <c r="H10112" s="109"/>
      <c r="I10112" s="109"/>
      <c r="J10112" s="109"/>
      <c r="K10112" s="105">
        <f>K10111+J10103</f>
        <v>367.05000000000013</v>
      </c>
      <c r="L10112" s="118"/>
    </row>
    <row r="10113" spans="1:12" hidden="1" outlineLevel="1" x14ac:dyDescent="0.25">
      <c r="A10113" s="98" t="str">
        <f t="shared" si="881"/>
        <v>Effekt ökning type 22/33 600 62 9</v>
      </c>
      <c r="B10113" s="103" t="str">
        <f t="shared" si="884"/>
        <v>Effekt ökning type 22/33 600</v>
      </c>
      <c r="C10113" s="99">
        <v>62</v>
      </c>
      <c r="D10113" s="99">
        <f t="shared" si="886"/>
        <v>9</v>
      </c>
      <c r="E10113" s="100">
        <f t="shared" si="883"/>
        <v>369.10000000000014</v>
      </c>
      <c r="G10113" s="108"/>
      <c r="H10113" s="109"/>
      <c r="I10113" s="109"/>
      <c r="J10113" s="109"/>
      <c r="K10113" s="105">
        <f>K10112+J10103</f>
        <v>369.10000000000014</v>
      </c>
      <c r="L10113" s="118"/>
    </row>
    <row r="10114" spans="1:12" hidden="1" outlineLevel="1" x14ac:dyDescent="0.25">
      <c r="A10114" s="98" t="str">
        <f t="shared" si="881"/>
        <v>Effekt ökning type 22/33 600 63 9</v>
      </c>
      <c r="B10114" s="103" t="str">
        <f t="shared" si="884"/>
        <v>Effekt ökning type 22/33 600</v>
      </c>
      <c r="C10114" s="99">
        <v>63</v>
      </c>
      <c r="D10114" s="99">
        <f t="shared" si="886"/>
        <v>9</v>
      </c>
      <c r="E10114" s="100">
        <f t="shared" si="883"/>
        <v>371.15000000000015</v>
      </c>
      <c r="G10114" s="108"/>
      <c r="H10114" s="109"/>
      <c r="I10114" s="109"/>
      <c r="J10114" s="109"/>
      <c r="K10114" s="105">
        <f>K10113+J10103</f>
        <v>371.15000000000015</v>
      </c>
      <c r="L10114" s="118"/>
    </row>
    <row r="10115" spans="1:12" hidden="1" outlineLevel="1" x14ac:dyDescent="0.25">
      <c r="A10115" s="98" t="str">
        <f t="shared" ref="A10115:A10178" si="887">CONCATENATE(B10115," ",C10115," ",D10115)</f>
        <v>Effekt ökning type 22/33 600 64 9</v>
      </c>
      <c r="B10115" s="103" t="str">
        <f t="shared" si="884"/>
        <v>Effekt ökning type 22/33 600</v>
      </c>
      <c r="C10115" s="99">
        <v>64</v>
      </c>
      <c r="D10115" s="99">
        <f t="shared" si="886"/>
        <v>9</v>
      </c>
      <c r="E10115" s="100">
        <f t="shared" ref="E10115:E10178" si="888">K10115</f>
        <v>373.20000000000016</v>
      </c>
      <c r="G10115" s="108"/>
      <c r="H10115" s="109"/>
      <c r="I10115" s="109"/>
      <c r="J10115" s="109"/>
      <c r="K10115" s="105">
        <f>K10114+J10103</f>
        <v>373.20000000000016</v>
      </c>
      <c r="L10115" s="118"/>
    </row>
    <row r="10116" spans="1:12" hidden="1" outlineLevel="1" x14ac:dyDescent="0.25">
      <c r="A10116" s="98" t="str">
        <f t="shared" si="887"/>
        <v>Effekt ökning type 22/33 600 65 9</v>
      </c>
      <c r="B10116" s="103" t="str">
        <f t="shared" si="884"/>
        <v>Effekt ökning type 22/33 600</v>
      </c>
      <c r="C10116" s="99">
        <v>65</v>
      </c>
      <c r="D10116" s="99">
        <f t="shared" si="886"/>
        <v>9</v>
      </c>
      <c r="E10116" s="100">
        <f t="shared" si="888"/>
        <v>375.25000000000017</v>
      </c>
      <c r="G10116" s="108"/>
      <c r="H10116" s="109"/>
      <c r="I10116" s="109"/>
      <c r="J10116" s="109"/>
      <c r="K10116" s="105">
        <f>K10115+J10103</f>
        <v>375.25000000000017</v>
      </c>
      <c r="L10116" s="118"/>
    </row>
    <row r="10117" spans="1:12" hidden="1" outlineLevel="1" x14ac:dyDescent="0.25">
      <c r="A10117" s="98" t="str">
        <f t="shared" si="887"/>
        <v>Effekt ökning type 22/33 600 66 9</v>
      </c>
      <c r="B10117" s="103" t="str">
        <f t="shared" ref="B10117:B10180" si="889">B10116</f>
        <v>Effekt ökning type 22/33 600</v>
      </c>
      <c r="C10117" s="99">
        <v>66</v>
      </c>
      <c r="D10117" s="99">
        <f t="shared" si="886"/>
        <v>9</v>
      </c>
      <c r="E10117" s="100">
        <f t="shared" si="888"/>
        <v>377.30000000000018</v>
      </c>
      <c r="G10117" s="108"/>
      <c r="H10117" s="109"/>
      <c r="I10117" s="109"/>
      <c r="J10117" s="109"/>
      <c r="K10117" s="105">
        <f>K10116+J10103</f>
        <v>377.30000000000018</v>
      </c>
      <c r="L10117" s="118"/>
    </row>
    <row r="10118" spans="1:12" hidden="1" outlineLevel="1" x14ac:dyDescent="0.25">
      <c r="A10118" s="98" t="str">
        <f t="shared" si="887"/>
        <v>Effekt ökning type 22/33 600 67 9</v>
      </c>
      <c r="B10118" s="103" t="str">
        <f t="shared" si="889"/>
        <v>Effekt ökning type 22/33 600</v>
      </c>
      <c r="C10118" s="99">
        <v>67</v>
      </c>
      <c r="D10118" s="99">
        <f t="shared" si="886"/>
        <v>9</v>
      </c>
      <c r="E10118" s="100">
        <f t="shared" si="888"/>
        <v>379.35000000000019</v>
      </c>
      <c r="G10118" s="108"/>
      <c r="H10118" s="109"/>
      <c r="I10118" s="109"/>
      <c r="J10118" s="109"/>
      <c r="K10118" s="105">
        <f>K10117+J10103</f>
        <v>379.35000000000019</v>
      </c>
      <c r="L10118" s="118"/>
    </row>
    <row r="10119" spans="1:12" hidden="1" outlineLevel="1" x14ac:dyDescent="0.25">
      <c r="A10119" s="98" t="str">
        <f t="shared" si="887"/>
        <v>Effekt ökning type 22/33 600 68 9</v>
      </c>
      <c r="B10119" s="103" t="str">
        <f t="shared" si="889"/>
        <v>Effekt ökning type 22/33 600</v>
      </c>
      <c r="C10119" s="99">
        <v>68</v>
      </c>
      <c r="D10119" s="99">
        <f t="shared" si="886"/>
        <v>9</v>
      </c>
      <c r="E10119" s="100">
        <f t="shared" si="888"/>
        <v>381.4000000000002</v>
      </c>
      <c r="G10119" s="108"/>
      <c r="H10119" s="109"/>
      <c r="I10119" s="109"/>
      <c r="J10119" s="109"/>
      <c r="K10119" s="105">
        <f>K10118+J10103</f>
        <v>381.4000000000002</v>
      </c>
      <c r="L10119" s="118"/>
    </row>
    <row r="10120" spans="1:12" hidden="1" outlineLevel="1" x14ac:dyDescent="0.25">
      <c r="A10120" s="98" t="str">
        <f t="shared" si="887"/>
        <v>Effekt ökning type 22/33 600 69 9</v>
      </c>
      <c r="B10120" s="103" t="str">
        <f t="shared" si="889"/>
        <v>Effekt ökning type 22/33 600</v>
      </c>
      <c r="C10120" s="99">
        <v>69</v>
      </c>
      <c r="D10120" s="99">
        <f t="shared" si="886"/>
        <v>9</v>
      </c>
      <c r="E10120" s="100">
        <f t="shared" si="888"/>
        <v>383.45000000000022</v>
      </c>
      <c r="G10120" s="108"/>
      <c r="H10120" s="109"/>
      <c r="I10120" s="109"/>
      <c r="J10120" s="109"/>
      <c r="K10120" s="105">
        <f>K10119+J10103</f>
        <v>383.45000000000022</v>
      </c>
      <c r="L10120" s="118"/>
    </row>
    <row r="10121" spans="1:12" hidden="1" outlineLevel="1" x14ac:dyDescent="0.25">
      <c r="A10121" s="98" t="str">
        <f t="shared" si="887"/>
        <v>Effekt ökning type 22/33 600 70 9</v>
      </c>
      <c r="B10121" s="103" t="str">
        <f t="shared" si="889"/>
        <v>Effekt ökning type 22/33 600</v>
      </c>
      <c r="C10121" s="99">
        <v>70</v>
      </c>
      <c r="D10121" s="99">
        <f t="shared" si="886"/>
        <v>9</v>
      </c>
      <c r="E10121" s="100">
        <f t="shared" si="888"/>
        <v>385.50000000000023</v>
      </c>
      <c r="G10121" s="108"/>
      <c r="H10121" s="109"/>
      <c r="I10121" s="109"/>
      <c r="J10121" s="109"/>
      <c r="K10121" s="105">
        <f>K10120+J10103</f>
        <v>385.50000000000023</v>
      </c>
      <c r="L10121" s="118"/>
    </row>
    <row r="10122" spans="1:12" hidden="1" outlineLevel="1" x14ac:dyDescent="0.25">
      <c r="A10122" s="98" t="str">
        <f t="shared" si="887"/>
        <v>Effekt ökning type 22/33 600 71 9</v>
      </c>
      <c r="B10122" s="103" t="str">
        <f t="shared" si="889"/>
        <v>Effekt ökning type 22/33 600</v>
      </c>
      <c r="C10122" s="99">
        <v>71</v>
      </c>
      <c r="D10122" s="99">
        <f t="shared" si="886"/>
        <v>9</v>
      </c>
      <c r="E10122" s="100">
        <f t="shared" si="888"/>
        <v>387.55000000000024</v>
      </c>
      <c r="G10122" s="108"/>
      <c r="H10122" s="109"/>
      <c r="I10122" s="109"/>
      <c r="J10122" s="109"/>
      <c r="K10122" s="105">
        <f>K10121+J10103</f>
        <v>387.55000000000024</v>
      </c>
      <c r="L10122" s="118"/>
    </row>
    <row r="10123" spans="1:12" hidden="1" outlineLevel="1" x14ac:dyDescent="0.25">
      <c r="A10123" s="98" t="str">
        <f t="shared" si="887"/>
        <v>Effekt ökning type 22/33 600 72 9</v>
      </c>
      <c r="B10123" s="103" t="str">
        <f t="shared" si="889"/>
        <v>Effekt ökning type 22/33 600</v>
      </c>
      <c r="C10123" s="99">
        <v>72</v>
      </c>
      <c r="D10123" s="99">
        <f t="shared" si="886"/>
        <v>9</v>
      </c>
      <c r="E10123" s="100">
        <f t="shared" si="888"/>
        <v>389.60000000000025</v>
      </c>
      <c r="G10123" s="108"/>
      <c r="H10123" s="109"/>
      <c r="I10123" s="109"/>
      <c r="J10123" s="109"/>
      <c r="K10123" s="105">
        <f>K10122+J10103</f>
        <v>389.60000000000025</v>
      </c>
      <c r="L10123" s="118"/>
    </row>
    <row r="10124" spans="1:12" hidden="1" outlineLevel="1" x14ac:dyDescent="0.25">
      <c r="A10124" s="98" t="str">
        <f t="shared" si="887"/>
        <v>Effekt ökning type 22/33 600 73 9</v>
      </c>
      <c r="B10124" s="103" t="str">
        <f t="shared" si="889"/>
        <v>Effekt ökning type 22/33 600</v>
      </c>
      <c r="C10124" s="99">
        <v>73</v>
      </c>
      <c r="D10124" s="99">
        <f t="shared" si="886"/>
        <v>9</v>
      </c>
      <c r="E10124" s="100">
        <f t="shared" si="888"/>
        <v>391.65000000000026</v>
      </c>
      <c r="G10124" s="108"/>
      <c r="H10124" s="109"/>
      <c r="I10124" s="109"/>
      <c r="J10124" s="109"/>
      <c r="K10124" s="105">
        <f>K10123+J10103</f>
        <v>391.65000000000026</v>
      </c>
      <c r="L10124" s="118"/>
    </row>
    <row r="10125" spans="1:12" hidden="1" outlineLevel="1" x14ac:dyDescent="0.25">
      <c r="A10125" s="98" t="str">
        <f t="shared" si="887"/>
        <v>Effekt ökning type 22/33 600 74 9</v>
      </c>
      <c r="B10125" s="103" t="str">
        <f t="shared" si="889"/>
        <v>Effekt ökning type 22/33 600</v>
      </c>
      <c r="C10125" s="99">
        <v>74</v>
      </c>
      <c r="D10125" s="99">
        <f t="shared" si="886"/>
        <v>9</v>
      </c>
      <c r="E10125" s="100">
        <f t="shared" si="888"/>
        <v>393.70000000000027</v>
      </c>
      <c r="G10125" s="108"/>
      <c r="H10125" s="109"/>
      <c r="I10125" s="109"/>
      <c r="J10125" s="109"/>
      <c r="K10125" s="105">
        <f>K10124+J10103</f>
        <v>393.70000000000027</v>
      </c>
      <c r="L10125" s="118"/>
    </row>
    <row r="10126" spans="1:12" hidden="1" outlineLevel="1" x14ac:dyDescent="0.25">
      <c r="A10126" s="98" t="str">
        <f t="shared" si="887"/>
        <v>Effekt ökning type 22/33 600 75 9</v>
      </c>
      <c r="B10126" s="103" t="str">
        <f t="shared" si="889"/>
        <v>Effekt ökning type 22/33 600</v>
      </c>
      <c r="C10126" s="99">
        <v>75</v>
      </c>
      <c r="D10126" s="99">
        <f t="shared" si="886"/>
        <v>9</v>
      </c>
      <c r="E10126" s="100">
        <f t="shared" si="888"/>
        <v>395.75000000000028</v>
      </c>
      <c r="G10126" s="108"/>
      <c r="H10126" s="109"/>
      <c r="I10126" s="109"/>
      <c r="J10126" s="109"/>
      <c r="K10126" s="105">
        <f>K10125+J10103</f>
        <v>395.75000000000028</v>
      </c>
      <c r="L10126" s="118"/>
    </row>
    <row r="10127" spans="1:12" hidden="1" outlineLevel="1" x14ac:dyDescent="0.25">
      <c r="A10127" s="98" t="str">
        <f t="shared" si="887"/>
        <v>Effekt ökning type 22/33 600 76 9</v>
      </c>
      <c r="B10127" s="103" t="str">
        <f t="shared" si="889"/>
        <v>Effekt ökning type 22/33 600</v>
      </c>
      <c r="C10127" s="99">
        <v>76</v>
      </c>
      <c r="D10127" s="99">
        <f t="shared" si="886"/>
        <v>9</v>
      </c>
      <c r="E10127" s="100">
        <f t="shared" si="888"/>
        <v>397.8000000000003</v>
      </c>
      <c r="G10127" s="108"/>
      <c r="H10127" s="109"/>
      <c r="I10127" s="109"/>
      <c r="J10127" s="109"/>
      <c r="K10127" s="105">
        <f>K10126+J10103</f>
        <v>397.8000000000003</v>
      </c>
      <c r="L10127" s="118"/>
    </row>
    <row r="10128" spans="1:12" hidden="1" outlineLevel="1" x14ac:dyDescent="0.25">
      <c r="A10128" s="98" t="str">
        <f t="shared" si="887"/>
        <v>Effekt ökning type 22/33 600 77 9</v>
      </c>
      <c r="B10128" s="103" t="str">
        <f t="shared" si="889"/>
        <v>Effekt ökning type 22/33 600</v>
      </c>
      <c r="C10128" s="99">
        <v>77</v>
      </c>
      <c r="D10128" s="99">
        <f t="shared" si="886"/>
        <v>9</v>
      </c>
      <c r="E10128" s="100">
        <f t="shared" si="888"/>
        <v>399.85000000000031</v>
      </c>
      <c r="G10128" s="108"/>
      <c r="H10128" s="109"/>
      <c r="I10128" s="109"/>
      <c r="J10128" s="109"/>
      <c r="K10128" s="105">
        <f>K10127+J10103</f>
        <v>399.85000000000031</v>
      </c>
      <c r="L10128" s="118"/>
    </row>
    <row r="10129" spans="1:12" hidden="1" outlineLevel="1" x14ac:dyDescent="0.25">
      <c r="A10129" s="98" t="str">
        <f t="shared" si="887"/>
        <v>Effekt ökning type 22/33 600 78 9</v>
      </c>
      <c r="B10129" s="103" t="str">
        <f t="shared" si="889"/>
        <v>Effekt ökning type 22/33 600</v>
      </c>
      <c r="C10129" s="99">
        <v>78</v>
      </c>
      <c r="D10129" s="99">
        <f t="shared" si="886"/>
        <v>9</v>
      </c>
      <c r="E10129" s="100">
        <f t="shared" si="888"/>
        <v>401.90000000000032</v>
      </c>
      <c r="G10129" s="108"/>
      <c r="H10129" s="109"/>
      <c r="I10129" s="109"/>
      <c r="J10129" s="109"/>
      <c r="K10129" s="105">
        <f>K10128+J10103</f>
        <v>401.90000000000032</v>
      </c>
      <c r="L10129" s="118"/>
    </row>
    <row r="10130" spans="1:12" hidden="1" outlineLevel="1" x14ac:dyDescent="0.25">
      <c r="A10130" s="98" t="str">
        <f t="shared" si="887"/>
        <v>Effekt ökning type 22/33 600 79 9</v>
      </c>
      <c r="B10130" s="103" t="str">
        <f t="shared" si="889"/>
        <v>Effekt ökning type 22/33 600</v>
      </c>
      <c r="C10130" s="99">
        <v>79</v>
      </c>
      <c r="D10130" s="99">
        <f t="shared" si="886"/>
        <v>9</v>
      </c>
      <c r="E10130" s="100">
        <f t="shared" si="888"/>
        <v>403.95000000000033</v>
      </c>
      <c r="G10130" s="108"/>
      <c r="H10130" s="109"/>
      <c r="I10130" s="109"/>
      <c r="J10130" s="109"/>
      <c r="K10130" s="105">
        <f>K10129+J10103</f>
        <v>403.95000000000033</v>
      </c>
      <c r="L10130" s="118"/>
    </row>
    <row r="10131" spans="1:12" hidden="1" outlineLevel="1" x14ac:dyDescent="0.25">
      <c r="A10131" s="98" t="str">
        <f t="shared" si="887"/>
        <v>Effekt ökning type 22/33 600 80 9</v>
      </c>
      <c r="B10131" s="103" t="str">
        <f t="shared" si="889"/>
        <v>Effekt ökning type 22/33 600</v>
      </c>
      <c r="C10131" s="99">
        <v>80</v>
      </c>
      <c r="D10131" s="99">
        <f t="shared" si="886"/>
        <v>9</v>
      </c>
      <c r="E10131" s="100">
        <f t="shared" si="888"/>
        <v>406.00000000000034</v>
      </c>
      <c r="G10131" s="108"/>
      <c r="H10131" s="109"/>
      <c r="I10131" s="109"/>
      <c r="J10131" s="109"/>
      <c r="K10131" s="105">
        <f>K10130+J10103</f>
        <v>406.00000000000034</v>
      </c>
      <c r="L10131" s="118"/>
    </row>
    <row r="10132" spans="1:12" hidden="1" outlineLevel="1" x14ac:dyDescent="0.25">
      <c r="A10132" s="98" t="str">
        <f t="shared" si="887"/>
        <v>Effekt ökning type 22/33 600 81 9</v>
      </c>
      <c r="B10132" s="103" t="str">
        <f t="shared" si="889"/>
        <v>Effekt ökning type 22/33 600</v>
      </c>
      <c r="C10132" s="99">
        <v>81</v>
      </c>
      <c r="D10132" s="99">
        <f t="shared" si="886"/>
        <v>9</v>
      </c>
      <c r="E10132" s="100">
        <f t="shared" si="888"/>
        <v>408.05000000000035</v>
      </c>
      <c r="G10132" s="108"/>
      <c r="H10132" s="109"/>
      <c r="I10132" s="109"/>
      <c r="J10132" s="109"/>
      <c r="K10132" s="105">
        <f>K10131+J10103</f>
        <v>408.05000000000035</v>
      </c>
      <c r="L10132" s="118"/>
    </row>
    <row r="10133" spans="1:12" hidden="1" outlineLevel="1" x14ac:dyDescent="0.25">
      <c r="A10133" s="98" t="str">
        <f t="shared" si="887"/>
        <v>Effekt ökning type 22/33 600 82 9</v>
      </c>
      <c r="B10133" s="103" t="str">
        <f t="shared" si="889"/>
        <v>Effekt ökning type 22/33 600</v>
      </c>
      <c r="C10133" s="99">
        <v>82</v>
      </c>
      <c r="D10133" s="99">
        <f t="shared" si="886"/>
        <v>9</v>
      </c>
      <c r="E10133" s="100">
        <f t="shared" si="888"/>
        <v>410.10000000000036</v>
      </c>
      <c r="G10133" s="108"/>
      <c r="H10133" s="109"/>
      <c r="I10133" s="109"/>
      <c r="J10133" s="109"/>
      <c r="K10133" s="105">
        <f>K10132+J10103</f>
        <v>410.10000000000036</v>
      </c>
      <c r="L10133" s="118"/>
    </row>
    <row r="10134" spans="1:12" hidden="1" outlineLevel="1" x14ac:dyDescent="0.25">
      <c r="A10134" s="98" t="str">
        <f t="shared" si="887"/>
        <v>Effekt ökning type 22/33 600 83 9</v>
      </c>
      <c r="B10134" s="103" t="str">
        <f t="shared" si="889"/>
        <v>Effekt ökning type 22/33 600</v>
      </c>
      <c r="C10134" s="99">
        <v>83</v>
      </c>
      <c r="D10134" s="99">
        <f t="shared" ref="D10134:D10151" si="890">D10133</f>
        <v>9</v>
      </c>
      <c r="E10134" s="100">
        <f t="shared" si="888"/>
        <v>412.15000000000038</v>
      </c>
      <c r="G10134" s="108"/>
      <c r="H10134" s="109"/>
      <c r="I10134" s="109"/>
      <c r="J10134" s="109"/>
      <c r="K10134" s="105">
        <f>K10133+J10103</f>
        <v>412.15000000000038</v>
      </c>
      <c r="L10134" s="118"/>
    </row>
    <row r="10135" spans="1:12" hidden="1" outlineLevel="1" x14ac:dyDescent="0.25">
      <c r="A10135" s="98" t="str">
        <f t="shared" si="887"/>
        <v>Effekt ökning type 22/33 600 84 9</v>
      </c>
      <c r="B10135" s="103" t="str">
        <f t="shared" si="889"/>
        <v>Effekt ökning type 22/33 600</v>
      </c>
      <c r="C10135" s="99">
        <v>84</v>
      </c>
      <c r="D10135" s="99">
        <f t="shared" si="890"/>
        <v>9</v>
      </c>
      <c r="E10135" s="100">
        <f t="shared" si="888"/>
        <v>414.20000000000039</v>
      </c>
      <c r="G10135" s="108"/>
      <c r="H10135" s="109"/>
      <c r="I10135" s="109"/>
      <c r="J10135" s="109"/>
      <c r="K10135" s="105">
        <f>K10134+J10103</f>
        <v>414.20000000000039</v>
      </c>
      <c r="L10135" s="118"/>
    </row>
    <row r="10136" spans="1:12" hidden="1" outlineLevel="1" x14ac:dyDescent="0.25">
      <c r="A10136" s="98" t="str">
        <f t="shared" si="887"/>
        <v>Effekt ökning type 22/33 600 85 9</v>
      </c>
      <c r="B10136" s="103" t="str">
        <f t="shared" si="889"/>
        <v>Effekt ökning type 22/33 600</v>
      </c>
      <c r="C10136" s="99">
        <v>85</v>
      </c>
      <c r="D10136" s="99">
        <f t="shared" si="890"/>
        <v>9</v>
      </c>
      <c r="E10136" s="100">
        <f t="shared" si="888"/>
        <v>416.2500000000004</v>
      </c>
      <c r="G10136" s="108"/>
      <c r="H10136" s="109"/>
      <c r="I10136" s="109"/>
      <c r="J10136" s="109"/>
      <c r="K10136" s="105">
        <f>K10135+J10103</f>
        <v>416.2500000000004</v>
      </c>
      <c r="L10136" s="118"/>
    </row>
    <row r="10137" spans="1:12" hidden="1" outlineLevel="1" x14ac:dyDescent="0.25">
      <c r="A10137" s="98" t="str">
        <f t="shared" si="887"/>
        <v>Effekt ökning type 22/33 600 86 9</v>
      </c>
      <c r="B10137" s="103" t="str">
        <f t="shared" si="889"/>
        <v>Effekt ökning type 22/33 600</v>
      </c>
      <c r="C10137" s="99">
        <v>86</v>
      </c>
      <c r="D10137" s="99">
        <f t="shared" si="890"/>
        <v>9</v>
      </c>
      <c r="E10137" s="100">
        <f t="shared" si="888"/>
        <v>418.30000000000041</v>
      </c>
      <c r="G10137" s="108"/>
      <c r="H10137" s="109"/>
      <c r="I10137" s="109"/>
      <c r="J10137" s="109"/>
      <c r="K10137" s="105">
        <f>K10136+J10103</f>
        <v>418.30000000000041</v>
      </c>
      <c r="L10137" s="118"/>
    </row>
    <row r="10138" spans="1:12" hidden="1" outlineLevel="1" x14ac:dyDescent="0.25">
      <c r="A10138" s="98" t="str">
        <f t="shared" si="887"/>
        <v>Effekt ökning type 22/33 600 87 9</v>
      </c>
      <c r="B10138" s="103" t="str">
        <f t="shared" si="889"/>
        <v>Effekt ökning type 22/33 600</v>
      </c>
      <c r="C10138" s="99">
        <v>87</v>
      </c>
      <c r="D10138" s="99">
        <f t="shared" si="890"/>
        <v>9</v>
      </c>
      <c r="E10138" s="100">
        <f t="shared" si="888"/>
        <v>420.35000000000042</v>
      </c>
      <c r="G10138" s="108"/>
      <c r="H10138" s="109"/>
      <c r="I10138" s="109"/>
      <c r="J10138" s="109"/>
      <c r="K10138" s="105">
        <f>K10137+J10103</f>
        <v>420.35000000000042</v>
      </c>
      <c r="L10138" s="118"/>
    </row>
    <row r="10139" spans="1:12" hidden="1" outlineLevel="1" x14ac:dyDescent="0.25">
      <c r="A10139" s="98" t="str">
        <f t="shared" si="887"/>
        <v>Effekt ökning type 22/33 600 88 9</v>
      </c>
      <c r="B10139" s="103" t="str">
        <f t="shared" si="889"/>
        <v>Effekt ökning type 22/33 600</v>
      </c>
      <c r="C10139" s="99">
        <v>88</v>
      </c>
      <c r="D10139" s="99">
        <f t="shared" si="890"/>
        <v>9</v>
      </c>
      <c r="E10139" s="100">
        <f t="shared" si="888"/>
        <v>422.40000000000043</v>
      </c>
      <c r="G10139" s="108"/>
      <c r="H10139" s="109"/>
      <c r="I10139" s="109"/>
      <c r="J10139" s="109"/>
      <c r="K10139" s="105">
        <f>K10138+J10103</f>
        <v>422.40000000000043</v>
      </c>
      <c r="L10139" s="118"/>
    </row>
    <row r="10140" spans="1:12" hidden="1" outlineLevel="1" x14ac:dyDescent="0.25">
      <c r="A10140" s="98" t="str">
        <f t="shared" si="887"/>
        <v>Effekt ökning type 22/33 600 89 9</v>
      </c>
      <c r="B10140" s="103" t="str">
        <f t="shared" si="889"/>
        <v>Effekt ökning type 22/33 600</v>
      </c>
      <c r="C10140" s="99">
        <v>89</v>
      </c>
      <c r="D10140" s="99">
        <f t="shared" si="890"/>
        <v>9</v>
      </c>
      <c r="E10140" s="100">
        <f t="shared" si="888"/>
        <v>424.45000000000044</v>
      </c>
      <c r="G10140" s="108"/>
      <c r="H10140" s="109"/>
      <c r="I10140" s="109"/>
      <c r="J10140" s="109"/>
      <c r="K10140" s="105">
        <f>K10139+J10103</f>
        <v>424.45000000000044</v>
      </c>
      <c r="L10140" s="118"/>
    </row>
    <row r="10141" spans="1:12" hidden="1" outlineLevel="1" x14ac:dyDescent="0.25">
      <c r="A10141" s="98" t="str">
        <f t="shared" si="887"/>
        <v>Effekt ökning type 22/33 600 90 9</v>
      </c>
      <c r="B10141" s="103" t="str">
        <f t="shared" si="889"/>
        <v>Effekt ökning type 22/33 600</v>
      </c>
      <c r="C10141" s="99">
        <v>90</v>
      </c>
      <c r="D10141" s="99">
        <f t="shared" si="890"/>
        <v>9</v>
      </c>
      <c r="E10141" s="100">
        <f t="shared" si="888"/>
        <v>426.50000000000045</v>
      </c>
      <c r="G10141" s="108"/>
      <c r="H10141" s="109"/>
      <c r="I10141" s="109"/>
      <c r="J10141" s="109"/>
      <c r="K10141" s="105">
        <f>K10140+J10103</f>
        <v>426.50000000000045</v>
      </c>
      <c r="L10141" s="118"/>
    </row>
    <row r="10142" spans="1:12" hidden="1" outlineLevel="1" x14ac:dyDescent="0.25">
      <c r="A10142" s="98" t="str">
        <f t="shared" si="887"/>
        <v>Effekt ökning type 22/33 600 91 9</v>
      </c>
      <c r="B10142" s="103" t="str">
        <f t="shared" si="889"/>
        <v>Effekt ökning type 22/33 600</v>
      </c>
      <c r="C10142" s="99">
        <v>91</v>
      </c>
      <c r="D10142" s="99">
        <f t="shared" si="890"/>
        <v>9</v>
      </c>
      <c r="E10142" s="100">
        <f t="shared" si="888"/>
        <v>428.55000000000047</v>
      </c>
      <c r="G10142" s="108"/>
      <c r="H10142" s="109"/>
      <c r="I10142" s="109"/>
      <c r="J10142" s="109"/>
      <c r="K10142" s="105">
        <f>K10141+J10103</f>
        <v>428.55000000000047</v>
      </c>
      <c r="L10142" s="118"/>
    </row>
    <row r="10143" spans="1:12" hidden="1" outlineLevel="1" x14ac:dyDescent="0.25">
      <c r="A10143" s="98" t="str">
        <f t="shared" si="887"/>
        <v>Effekt ökning type 22/33 600 92 9</v>
      </c>
      <c r="B10143" s="103" t="str">
        <f t="shared" si="889"/>
        <v>Effekt ökning type 22/33 600</v>
      </c>
      <c r="C10143" s="99">
        <v>92</v>
      </c>
      <c r="D10143" s="99">
        <f t="shared" si="890"/>
        <v>9</v>
      </c>
      <c r="E10143" s="100">
        <f t="shared" si="888"/>
        <v>430.60000000000048</v>
      </c>
      <c r="G10143" s="108"/>
      <c r="H10143" s="109"/>
      <c r="I10143" s="109"/>
      <c r="J10143" s="109"/>
      <c r="K10143" s="105">
        <f>K10142+J10103</f>
        <v>430.60000000000048</v>
      </c>
      <c r="L10143" s="118"/>
    </row>
    <row r="10144" spans="1:12" hidden="1" outlineLevel="1" x14ac:dyDescent="0.25">
      <c r="A10144" s="98" t="str">
        <f t="shared" si="887"/>
        <v>Effekt ökning type 22/33 600 93 9</v>
      </c>
      <c r="B10144" s="103" t="str">
        <f t="shared" si="889"/>
        <v>Effekt ökning type 22/33 600</v>
      </c>
      <c r="C10144" s="99">
        <v>93</v>
      </c>
      <c r="D10144" s="99">
        <f t="shared" si="890"/>
        <v>9</v>
      </c>
      <c r="E10144" s="100">
        <f t="shared" si="888"/>
        <v>432.65000000000049</v>
      </c>
      <c r="G10144" s="108"/>
      <c r="H10144" s="109"/>
      <c r="I10144" s="109"/>
      <c r="J10144" s="109"/>
      <c r="K10144" s="105">
        <f>K10143+J10103</f>
        <v>432.65000000000049</v>
      </c>
      <c r="L10144" s="118"/>
    </row>
    <row r="10145" spans="1:12" hidden="1" outlineLevel="1" x14ac:dyDescent="0.25">
      <c r="A10145" s="98" t="str">
        <f t="shared" si="887"/>
        <v>Effekt ökning type 22/33 600 94 9</v>
      </c>
      <c r="B10145" s="103" t="str">
        <f t="shared" si="889"/>
        <v>Effekt ökning type 22/33 600</v>
      </c>
      <c r="C10145" s="99">
        <v>94</v>
      </c>
      <c r="D10145" s="99">
        <f t="shared" si="890"/>
        <v>9</v>
      </c>
      <c r="E10145" s="100">
        <f t="shared" si="888"/>
        <v>434.7000000000005</v>
      </c>
      <c r="G10145" s="108"/>
      <c r="H10145" s="109"/>
      <c r="I10145" s="109"/>
      <c r="J10145" s="109"/>
      <c r="K10145" s="105">
        <f>K10144+J10103</f>
        <v>434.7000000000005</v>
      </c>
      <c r="L10145" s="118"/>
    </row>
    <row r="10146" spans="1:12" hidden="1" outlineLevel="1" x14ac:dyDescent="0.25">
      <c r="A10146" s="98" t="str">
        <f t="shared" si="887"/>
        <v>Effekt ökning type 22/33 600 95 9</v>
      </c>
      <c r="B10146" s="103" t="str">
        <f t="shared" si="889"/>
        <v>Effekt ökning type 22/33 600</v>
      </c>
      <c r="C10146" s="99">
        <v>95</v>
      </c>
      <c r="D10146" s="99">
        <f t="shared" si="890"/>
        <v>9</v>
      </c>
      <c r="E10146" s="100">
        <f t="shared" si="888"/>
        <v>436.75000000000051</v>
      </c>
      <c r="G10146" s="108"/>
      <c r="H10146" s="109"/>
      <c r="I10146" s="109"/>
      <c r="J10146" s="109"/>
      <c r="K10146" s="105">
        <f>K10145+J10103</f>
        <v>436.75000000000051</v>
      </c>
      <c r="L10146" s="118"/>
    </row>
    <row r="10147" spans="1:12" hidden="1" outlineLevel="1" x14ac:dyDescent="0.25">
      <c r="A10147" s="98" t="str">
        <f t="shared" si="887"/>
        <v>Effekt ökning type 22/33 600 96 9</v>
      </c>
      <c r="B10147" s="103" t="str">
        <f t="shared" si="889"/>
        <v>Effekt ökning type 22/33 600</v>
      </c>
      <c r="C10147" s="99">
        <v>96</v>
      </c>
      <c r="D10147" s="99">
        <f t="shared" si="890"/>
        <v>9</v>
      </c>
      <c r="E10147" s="100">
        <f t="shared" si="888"/>
        <v>438.80000000000052</v>
      </c>
      <c r="G10147" s="108"/>
      <c r="H10147" s="109"/>
      <c r="I10147" s="109"/>
      <c r="J10147" s="109"/>
      <c r="K10147" s="105">
        <f>K10146+J10103</f>
        <v>438.80000000000052</v>
      </c>
      <c r="L10147" s="118"/>
    </row>
    <row r="10148" spans="1:12" hidden="1" outlineLevel="1" x14ac:dyDescent="0.25">
      <c r="A10148" s="98" t="str">
        <f t="shared" si="887"/>
        <v>Effekt ökning type 22/33 600 97 9</v>
      </c>
      <c r="B10148" s="103" t="str">
        <f t="shared" si="889"/>
        <v>Effekt ökning type 22/33 600</v>
      </c>
      <c r="C10148" s="99">
        <v>97</v>
      </c>
      <c r="D10148" s="99">
        <f t="shared" si="890"/>
        <v>9</v>
      </c>
      <c r="E10148" s="100">
        <f t="shared" si="888"/>
        <v>440.85000000000053</v>
      </c>
      <c r="G10148" s="108"/>
      <c r="H10148" s="109"/>
      <c r="I10148" s="109"/>
      <c r="J10148" s="109"/>
      <c r="K10148" s="105">
        <f>K10147+J10103</f>
        <v>440.85000000000053</v>
      </c>
      <c r="L10148" s="118"/>
    </row>
    <row r="10149" spans="1:12" hidden="1" outlineLevel="1" x14ac:dyDescent="0.25">
      <c r="A10149" s="98" t="str">
        <f t="shared" si="887"/>
        <v>Effekt ökning type 22/33 600 98 9</v>
      </c>
      <c r="B10149" s="103" t="str">
        <f t="shared" si="889"/>
        <v>Effekt ökning type 22/33 600</v>
      </c>
      <c r="C10149" s="99">
        <v>98</v>
      </c>
      <c r="D10149" s="99">
        <f t="shared" si="890"/>
        <v>9</v>
      </c>
      <c r="E10149" s="100">
        <f t="shared" si="888"/>
        <v>442.90000000000055</v>
      </c>
      <c r="G10149" s="108"/>
      <c r="H10149" s="109"/>
      <c r="I10149" s="109"/>
      <c r="J10149" s="109"/>
      <c r="K10149" s="105">
        <f>K10148+J10103</f>
        <v>442.90000000000055</v>
      </c>
      <c r="L10149" s="118"/>
    </row>
    <row r="10150" spans="1:12" hidden="1" outlineLevel="1" x14ac:dyDescent="0.25">
      <c r="A10150" s="98" t="str">
        <f t="shared" si="887"/>
        <v>Effekt ökning type 22/33 600 99 9</v>
      </c>
      <c r="B10150" s="103" t="str">
        <f t="shared" si="889"/>
        <v>Effekt ökning type 22/33 600</v>
      </c>
      <c r="C10150" s="99">
        <v>99</v>
      </c>
      <c r="D10150" s="99">
        <f t="shared" si="890"/>
        <v>9</v>
      </c>
      <c r="E10150" s="100">
        <f t="shared" si="888"/>
        <v>444.95000000000056</v>
      </c>
      <c r="G10150" s="108"/>
      <c r="H10150" s="109"/>
      <c r="I10150" s="109"/>
      <c r="J10150" s="109"/>
      <c r="K10150" s="105">
        <f>K10149+J10103</f>
        <v>444.95000000000056</v>
      </c>
      <c r="L10150" s="118"/>
    </row>
    <row r="10151" spans="1:12" hidden="1" outlineLevel="1" x14ac:dyDescent="0.25">
      <c r="A10151" s="110" t="str">
        <f t="shared" si="887"/>
        <v>Effekt ökning type 22/33 600 100 9</v>
      </c>
      <c r="B10151" s="111" t="str">
        <f t="shared" si="889"/>
        <v>Effekt ökning type 22/33 600</v>
      </c>
      <c r="C10151" s="112">
        <v>100</v>
      </c>
      <c r="D10151" s="112">
        <f t="shared" si="890"/>
        <v>9</v>
      </c>
      <c r="E10151" s="113">
        <f t="shared" si="888"/>
        <v>447.00000000000057</v>
      </c>
      <c r="G10151" s="114"/>
      <c r="H10151" s="115"/>
      <c r="I10151" s="115"/>
      <c r="J10151" s="115"/>
      <c r="K10151" s="116">
        <f>K10150+J10103</f>
        <v>447.00000000000057</v>
      </c>
      <c r="L10151" s="118"/>
    </row>
    <row r="10152" spans="1:12" hidden="1" outlineLevel="1" x14ac:dyDescent="0.25">
      <c r="A10152" s="98" t="str">
        <f t="shared" si="887"/>
        <v>Effekt ökning type 22/33 600 50 8</v>
      </c>
      <c r="B10152" s="117" t="str">
        <f t="shared" si="889"/>
        <v>Effekt ökning type 22/33 600</v>
      </c>
      <c r="C10152" s="99">
        <v>50</v>
      </c>
      <c r="D10152" s="99">
        <f>S9541</f>
        <v>8</v>
      </c>
      <c r="E10152" s="100">
        <f t="shared" si="888"/>
        <v>337</v>
      </c>
      <c r="G10152" s="99">
        <f>S9542</f>
        <v>337</v>
      </c>
      <c r="H10152" s="101"/>
      <c r="I10152" s="101"/>
      <c r="J10152" s="101"/>
      <c r="K10152" s="102">
        <f>G10152</f>
        <v>337</v>
      </c>
      <c r="L10152" s="118"/>
    </row>
    <row r="10153" spans="1:12" hidden="1" outlineLevel="1" x14ac:dyDescent="0.25">
      <c r="A10153" s="98" t="str">
        <f t="shared" si="887"/>
        <v>Effekt ökning type 22/33 600 51 8</v>
      </c>
      <c r="B10153" s="103" t="str">
        <f t="shared" si="889"/>
        <v>Effekt ökning type 22/33 600</v>
      </c>
      <c r="C10153" s="99">
        <v>51</v>
      </c>
      <c r="D10153" s="99">
        <f t="shared" ref="D10153:D10184" si="891">D10152</f>
        <v>8</v>
      </c>
      <c r="E10153" s="100">
        <f t="shared" si="888"/>
        <v>338.7</v>
      </c>
      <c r="G10153" s="104"/>
      <c r="H10153" s="59"/>
      <c r="I10153" s="59"/>
      <c r="J10153" s="59"/>
      <c r="K10153" s="105">
        <f>K10152+J10154</f>
        <v>338.7</v>
      </c>
      <c r="L10153" s="118"/>
    </row>
    <row r="10154" spans="1:12" hidden="1" outlineLevel="1" x14ac:dyDescent="0.25">
      <c r="A10154" s="98" t="str">
        <f t="shared" si="887"/>
        <v>Effekt ökning type 22/33 600 52 8</v>
      </c>
      <c r="B10154" s="103" t="str">
        <f t="shared" si="889"/>
        <v>Effekt ökning type 22/33 600</v>
      </c>
      <c r="C10154" s="99">
        <v>52</v>
      </c>
      <c r="D10154" s="99">
        <f t="shared" si="891"/>
        <v>8</v>
      </c>
      <c r="E10154" s="100">
        <f t="shared" si="888"/>
        <v>340.4</v>
      </c>
      <c r="G10154" s="99">
        <f>S9543</f>
        <v>422</v>
      </c>
      <c r="H10154" s="59">
        <v>50</v>
      </c>
      <c r="I10154" s="59">
        <f>G10154-G10152</f>
        <v>85</v>
      </c>
      <c r="J10154" s="59">
        <f>I10154/H10154</f>
        <v>1.7</v>
      </c>
      <c r="K10154" s="105">
        <f>K10153+J10154</f>
        <v>340.4</v>
      </c>
      <c r="L10154" s="118"/>
    </row>
    <row r="10155" spans="1:12" hidden="1" outlineLevel="1" x14ac:dyDescent="0.25">
      <c r="A10155" s="98" t="str">
        <f t="shared" si="887"/>
        <v>Effekt ökning type 22/33 600 53 8</v>
      </c>
      <c r="B10155" s="103" t="str">
        <f t="shared" si="889"/>
        <v>Effekt ökning type 22/33 600</v>
      </c>
      <c r="C10155" s="99">
        <v>53</v>
      </c>
      <c r="D10155" s="99">
        <f t="shared" si="891"/>
        <v>8</v>
      </c>
      <c r="E10155" s="100">
        <f t="shared" si="888"/>
        <v>342.09999999999997</v>
      </c>
      <c r="G10155" s="108"/>
      <c r="H10155" s="109"/>
      <c r="I10155" s="109"/>
      <c r="J10155" s="109"/>
      <c r="K10155" s="105">
        <f>K10154+J10154</f>
        <v>342.09999999999997</v>
      </c>
      <c r="L10155" s="118"/>
    </row>
    <row r="10156" spans="1:12" hidden="1" outlineLevel="1" x14ac:dyDescent="0.25">
      <c r="A10156" s="98" t="str">
        <f t="shared" si="887"/>
        <v>Effekt ökning type 22/33 600 54 8</v>
      </c>
      <c r="B10156" s="103" t="str">
        <f t="shared" si="889"/>
        <v>Effekt ökning type 22/33 600</v>
      </c>
      <c r="C10156" s="99">
        <v>54</v>
      </c>
      <c r="D10156" s="99">
        <f t="shared" si="891"/>
        <v>8</v>
      </c>
      <c r="E10156" s="100">
        <f t="shared" si="888"/>
        <v>343.79999999999995</v>
      </c>
      <c r="G10156" s="108"/>
      <c r="H10156" s="109"/>
      <c r="I10156" s="109"/>
      <c r="J10156" s="109"/>
      <c r="K10156" s="105">
        <f>K10155+J10154</f>
        <v>343.79999999999995</v>
      </c>
      <c r="L10156" s="118"/>
    </row>
    <row r="10157" spans="1:12" hidden="1" outlineLevel="1" x14ac:dyDescent="0.25">
      <c r="A10157" s="98" t="str">
        <f t="shared" si="887"/>
        <v>Effekt ökning type 22/33 600 55 8</v>
      </c>
      <c r="B10157" s="103" t="str">
        <f t="shared" si="889"/>
        <v>Effekt ökning type 22/33 600</v>
      </c>
      <c r="C10157" s="99">
        <v>55</v>
      </c>
      <c r="D10157" s="99">
        <f t="shared" si="891"/>
        <v>8</v>
      </c>
      <c r="E10157" s="100">
        <f t="shared" si="888"/>
        <v>345.49999999999994</v>
      </c>
      <c r="G10157" s="104"/>
      <c r="H10157" s="59"/>
      <c r="I10157" s="59"/>
      <c r="J10157" s="59"/>
      <c r="K10157" s="105">
        <f>K10156+J10154</f>
        <v>345.49999999999994</v>
      </c>
      <c r="L10157" s="118"/>
    </row>
    <row r="10158" spans="1:12" hidden="1" outlineLevel="1" x14ac:dyDescent="0.25">
      <c r="A10158" s="98" t="str">
        <f t="shared" si="887"/>
        <v>Effekt ökning type 22/33 600 56 8</v>
      </c>
      <c r="B10158" s="103" t="str">
        <f t="shared" si="889"/>
        <v>Effekt ökning type 22/33 600</v>
      </c>
      <c r="C10158" s="99">
        <v>56</v>
      </c>
      <c r="D10158" s="99">
        <f t="shared" si="891"/>
        <v>8</v>
      </c>
      <c r="E10158" s="100">
        <f t="shared" si="888"/>
        <v>347.19999999999993</v>
      </c>
      <c r="G10158" s="104"/>
      <c r="H10158" s="59"/>
      <c r="I10158" s="59"/>
      <c r="J10158" s="59"/>
      <c r="K10158" s="105">
        <f>K10157+J10154</f>
        <v>347.19999999999993</v>
      </c>
      <c r="L10158" s="118"/>
    </row>
    <row r="10159" spans="1:12" hidden="1" outlineLevel="1" x14ac:dyDescent="0.25">
      <c r="A10159" s="98" t="str">
        <f t="shared" si="887"/>
        <v>Effekt ökning type 22/33 600 57 8</v>
      </c>
      <c r="B10159" s="103" t="str">
        <f t="shared" si="889"/>
        <v>Effekt ökning type 22/33 600</v>
      </c>
      <c r="C10159" s="99">
        <v>57</v>
      </c>
      <c r="D10159" s="99">
        <f t="shared" si="891"/>
        <v>8</v>
      </c>
      <c r="E10159" s="100">
        <f t="shared" si="888"/>
        <v>348.89999999999992</v>
      </c>
      <c r="G10159" s="104"/>
      <c r="H10159" s="59"/>
      <c r="I10159" s="59"/>
      <c r="J10159" s="59"/>
      <c r="K10159" s="105">
        <f>K10158+J10154</f>
        <v>348.89999999999992</v>
      </c>
      <c r="L10159" s="118"/>
    </row>
    <row r="10160" spans="1:12" hidden="1" outlineLevel="1" x14ac:dyDescent="0.25">
      <c r="A10160" s="98" t="str">
        <f t="shared" si="887"/>
        <v>Effekt ökning type 22/33 600 58 8</v>
      </c>
      <c r="B10160" s="103" t="str">
        <f t="shared" si="889"/>
        <v>Effekt ökning type 22/33 600</v>
      </c>
      <c r="C10160" s="99">
        <v>58</v>
      </c>
      <c r="D10160" s="99">
        <f t="shared" si="891"/>
        <v>8</v>
      </c>
      <c r="E10160" s="100">
        <f t="shared" si="888"/>
        <v>350.59999999999991</v>
      </c>
      <c r="G10160" s="104"/>
      <c r="H10160" s="59"/>
      <c r="I10160" s="59"/>
      <c r="J10160" s="59"/>
      <c r="K10160" s="105">
        <f>K10159+J10154</f>
        <v>350.59999999999991</v>
      </c>
      <c r="L10160" s="118"/>
    </row>
    <row r="10161" spans="1:12" hidden="1" outlineLevel="1" x14ac:dyDescent="0.25">
      <c r="A10161" s="98" t="str">
        <f t="shared" si="887"/>
        <v>Effekt ökning type 22/33 600 59 8</v>
      </c>
      <c r="B10161" s="103" t="str">
        <f t="shared" si="889"/>
        <v>Effekt ökning type 22/33 600</v>
      </c>
      <c r="C10161" s="99">
        <v>59</v>
      </c>
      <c r="D10161" s="99">
        <f t="shared" si="891"/>
        <v>8</v>
      </c>
      <c r="E10161" s="100">
        <f t="shared" si="888"/>
        <v>352.2999999999999</v>
      </c>
      <c r="G10161" s="104"/>
      <c r="H10161" s="59"/>
      <c r="I10161" s="59"/>
      <c r="J10161" s="59"/>
      <c r="K10161" s="105">
        <f>K10160+J10154</f>
        <v>352.2999999999999</v>
      </c>
      <c r="L10161" s="118"/>
    </row>
    <row r="10162" spans="1:12" hidden="1" outlineLevel="1" x14ac:dyDescent="0.25">
      <c r="A10162" s="98" t="str">
        <f t="shared" si="887"/>
        <v>Effekt ökning type 22/33 600 60 8</v>
      </c>
      <c r="B10162" s="103" t="str">
        <f t="shared" si="889"/>
        <v>Effekt ökning type 22/33 600</v>
      </c>
      <c r="C10162" s="99">
        <v>60</v>
      </c>
      <c r="D10162" s="99">
        <f t="shared" si="891"/>
        <v>8</v>
      </c>
      <c r="E10162" s="100">
        <f t="shared" si="888"/>
        <v>353.99999999999989</v>
      </c>
      <c r="G10162" s="108"/>
      <c r="H10162" s="59"/>
      <c r="I10162" s="59"/>
      <c r="J10162" s="59"/>
      <c r="K10162" s="105">
        <f>K10161+J10154</f>
        <v>353.99999999999989</v>
      </c>
      <c r="L10162" s="118"/>
    </row>
    <row r="10163" spans="1:12" hidden="1" outlineLevel="1" x14ac:dyDescent="0.25">
      <c r="A10163" s="98" t="str">
        <f t="shared" si="887"/>
        <v>Effekt ökning type 22/33 600 61 8</v>
      </c>
      <c r="B10163" s="103" t="str">
        <f t="shared" si="889"/>
        <v>Effekt ökning type 22/33 600</v>
      </c>
      <c r="C10163" s="99">
        <v>61</v>
      </c>
      <c r="D10163" s="99">
        <f t="shared" si="891"/>
        <v>8</v>
      </c>
      <c r="E10163" s="100">
        <f t="shared" si="888"/>
        <v>355.69999999999987</v>
      </c>
      <c r="G10163" s="108"/>
      <c r="H10163" s="109"/>
      <c r="I10163" s="109"/>
      <c r="J10163" s="109"/>
      <c r="K10163" s="105">
        <f>K10162+J10154</f>
        <v>355.69999999999987</v>
      </c>
      <c r="L10163" s="118"/>
    </row>
    <row r="10164" spans="1:12" hidden="1" outlineLevel="1" x14ac:dyDescent="0.25">
      <c r="A10164" s="98" t="str">
        <f t="shared" si="887"/>
        <v>Effekt ökning type 22/33 600 62 8</v>
      </c>
      <c r="B10164" s="103" t="str">
        <f t="shared" si="889"/>
        <v>Effekt ökning type 22/33 600</v>
      </c>
      <c r="C10164" s="99">
        <v>62</v>
      </c>
      <c r="D10164" s="99">
        <f t="shared" si="891"/>
        <v>8</v>
      </c>
      <c r="E10164" s="100">
        <f t="shared" si="888"/>
        <v>357.39999999999986</v>
      </c>
      <c r="G10164" s="108"/>
      <c r="H10164" s="109"/>
      <c r="I10164" s="109"/>
      <c r="J10164" s="109"/>
      <c r="K10164" s="105">
        <f>K10163+J10154</f>
        <v>357.39999999999986</v>
      </c>
      <c r="L10164" s="118"/>
    </row>
    <row r="10165" spans="1:12" hidden="1" outlineLevel="1" x14ac:dyDescent="0.25">
      <c r="A10165" s="98" t="str">
        <f t="shared" si="887"/>
        <v>Effekt ökning type 22/33 600 63 8</v>
      </c>
      <c r="B10165" s="103" t="str">
        <f t="shared" si="889"/>
        <v>Effekt ökning type 22/33 600</v>
      </c>
      <c r="C10165" s="99">
        <v>63</v>
      </c>
      <c r="D10165" s="99">
        <f t="shared" si="891"/>
        <v>8</v>
      </c>
      <c r="E10165" s="100">
        <f t="shared" si="888"/>
        <v>359.09999999999985</v>
      </c>
      <c r="G10165" s="108"/>
      <c r="H10165" s="109"/>
      <c r="I10165" s="109"/>
      <c r="J10165" s="109"/>
      <c r="K10165" s="105">
        <f>K10164+J10154</f>
        <v>359.09999999999985</v>
      </c>
      <c r="L10165" s="118"/>
    </row>
    <row r="10166" spans="1:12" hidden="1" outlineLevel="1" x14ac:dyDescent="0.25">
      <c r="A10166" s="98" t="str">
        <f t="shared" si="887"/>
        <v>Effekt ökning type 22/33 600 64 8</v>
      </c>
      <c r="B10166" s="103" t="str">
        <f t="shared" si="889"/>
        <v>Effekt ökning type 22/33 600</v>
      </c>
      <c r="C10166" s="99">
        <v>64</v>
      </c>
      <c r="D10166" s="99">
        <f t="shared" si="891"/>
        <v>8</v>
      </c>
      <c r="E10166" s="100">
        <f t="shared" si="888"/>
        <v>360.79999999999984</v>
      </c>
      <c r="G10166" s="108"/>
      <c r="H10166" s="109"/>
      <c r="I10166" s="109"/>
      <c r="J10166" s="109"/>
      <c r="K10166" s="105">
        <f>K10165+J10154</f>
        <v>360.79999999999984</v>
      </c>
      <c r="L10166" s="118"/>
    </row>
    <row r="10167" spans="1:12" hidden="1" outlineLevel="1" x14ac:dyDescent="0.25">
      <c r="A10167" s="98" t="str">
        <f t="shared" si="887"/>
        <v>Effekt ökning type 22/33 600 65 8</v>
      </c>
      <c r="B10167" s="103" t="str">
        <f t="shared" si="889"/>
        <v>Effekt ökning type 22/33 600</v>
      </c>
      <c r="C10167" s="99">
        <v>65</v>
      </c>
      <c r="D10167" s="99">
        <f t="shared" si="891"/>
        <v>8</v>
      </c>
      <c r="E10167" s="100">
        <f t="shared" si="888"/>
        <v>362.49999999999983</v>
      </c>
      <c r="G10167" s="108"/>
      <c r="H10167" s="109"/>
      <c r="I10167" s="109"/>
      <c r="J10167" s="109"/>
      <c r="K10167" s="105">
        <f>K10166+J10154</f>
        <v>362.49999999999983</v>
      </c>
      <c r="L10167" s="118"/>
    </row>
    <row r="10168" spans="1:12" hidden="1" outlineLevel="1" x14ac:dyDescent="0.25">
      <c r="A10168" s="98" t="str">
        <f t="shared" si="887"/>
        <v>Effekt ökning type 22/33 600 66 8</v>
      </c>
      <c r="B10168" s="103" t="str">
        <f t="shared" si="889"/>
        <v>Effekt ökning type 22/33 600</v>
      </c>
      <c r="C10168" s="99">
        <v>66</v>
      </c>
      <c r="D10168" s="99">
        <f t="shared" si="891"/>
        <v>8</v>
      </c>
      <c r="E10168" s="100">
        <f t="shared" si="888"/>
        <v>364.19999999999982</v>
      </c>
      <c r="G10168" s="108"/>
      <c r="H10168" s="109"/>
      <c r="I10168" s="109"/>
      <c r="J10168" s="109"/>
      <c r="K10168" s="105">
        <f>K10167+J10154</f>
        <v>364.19999999999982</v>
      </c>
      <c r="L10168" s="118"/>
    </row>
    <row r="10169" spans="1:12" hidden="1" outlineLevel="1" x14ac:dyDescent="0.25">
      <c r="A10169" s="98" t="str">
        <f t="shared" si="887"/>
        <v>Effekt ökning type 22/33 600 67 8</v>
      </c>
      <c r="B10169" s="103" t="str">
        <f t="shared" si="889"/>
        <v>Effekt ökning type 22/33 600</v>
      </c>
      <c r="C10169" s="99">
        <v>67</v>
      </c>
      <c r="D10169" s="99">
        <f t="shared" si="891"/>
        <v>8</v>
      </c>
      <c r="E10169" s="100">
        <f t="shared" si="888"/>
        <v>365.89999999999981</v>
      </c>
      <c r="G10169" s="108"/>
      <c r="H10169" s="109"/>
      <c r="I10169" s="109"/>
      <c r="J10169" s="109"/>
      <c r="K10169" s="105">
        <f>K10168+J10154</f>
        <v>365.89999999999981</v>
      </c>
      <c r="L10169" s="118"/>
    </row>
    <row r="10170" spans="1:12" hidden="1" outlineLevel="1" x14ac:dyDescent="0.25">
      <c r="A10170" s="98" t="str">
        <f t="shared" si="887"/>
        <v>Effekt ökning type 22/33 600 68 8</v>
      </c>
      <c r="B10170" s="103" t="str">
        <f t="shared" si="889"/>
        <v>Effekt ökning type 22/33 600</v>
      </c>
      <c r="C10170" s="99">
        <v>68</v>
      </c>
      <c r="D10170" s="99">
        <f t="shared" si="891"/>
        <v>8</v>
      </c>
      <c r="E10170" s="100">
        <f t="shared" si="888"/>
        <v>367.5999999999998</v>
      </c>
      <c r="G10170" s="108"/>
      <c r="H10170" s="109"/>
      <c r="I10170" s="109"/>
      <c r="J10170" s="109"/>
      <c r="K10170" s="105">
        <f>K10169+J10154</f>
        <v>367.5999999999998</v>
      </c>
      <c r="L10170" s="118"/>
    </row>
    <row r="10171" spans="1:12" hidden="1" outlineLevel="1" x14ac:dyDescent="0.25">
      <c r="A10171" s="98" t="str">
        <f t="shared" si="887"/>
        <v>Effekt ökning type 22/33 600 69 8</v>
      </c>
      <c r="B10171" s="103" t="str">
        <f t="shared" si="889"/>
        <v>Effekt ökning type 22/33 600</v>
      </c>
      <c r="C10171" s="99">
        <v>69</v>
      </c>
      <c r="D10171" s="99">
        <f t="shared" si="891"/>
        <v>8</v>
      </c>
      <c r="E10171" s="100">
        <f t="shared" si="888"/>
        <v>369.29999999999978</v>
      </c>
      <c r="G10171" s="108"/>
      <c r="H10171" s="109"/>
      <c r="I10171" s="109"/>
      <c r="J10171" s="109"/>
      <c r="K10171" s="105">
        <f>K10170+J10154</f>
        <v>369.29999999999978</v>
      </c>
      <c r="L10171" s="118"/>
    </row>
    <row r="10172" spans="1:12" hidden="1" outlineLevel="1" x14ac:dyDescent="0.25">
      <c r="A10172" s="98" t="str">
        <f t="shared" si="887"/>
        <v>Effekt ökning type 22/33 600 70 8</v>
      </c>
      <c r="B10172" s="103" t="str">
        <f t="shared" si="889"/>
        <v>Effekt ökning type 22/33 600</v>
      </c>
      <c r="C10172" s="99">
        <v>70</v>
      </c>
      <c r="D10172" s="99">
        <f t="shared" si="891"/>
        <v>8</v>
      </c>
      <c r="E10172" s="100">
        <f t="shared" si="888"/>
        <v>370.99999999999977</v>
      </c>
      <c r="G10172" s="108"/>
      <c r="H10172" s="109"/>
      <c r="I10172" s="109"/>
      <c r="J10172" s="109"/>
      <c r="K10172" s="105">
        <f>K10171+J10154</f>
        <v>370.99999999999977</v>
      </c>
      <c r="L10172" s="118"/>
    </row>
    <row r="10173" spans="1:12" hidden="1" outlineLevel="1" x14ac:dyDescent="0.25">
      <c r="A10173" s="98" t="str">
        <f t="shared" si="887"/>
        <v>Effekt ökning type 22/33 600 71 8</v>
      </c>
      <c r="B10173" s="103" t="str">
        <f t="shared" si="889"/>
        <v>Effekt ökning type 22/33 600</v>
      </c>
      <c r="C10173" s="99">
        <v>71</v>
      </c>
      <c r="D10173" s="99">
        <f t="shared" si="891"/>
        <v>8</v>
      </c>
      <c r="E10173" s="100">
        <f t="shared" si="888"/>
        <v>372.69999999999976</v>
      </c>
      <c r="G10173" s="108"/>
      <c r="H10173" s="109"/>
      <c r="I10173" s="109"/>
      <c r="J10173" s="109"/>
      <c r="K10173" s="105">
        <f>K10172+J10154</f>
        <v>372.69999999999976</v>
      </c>
      <c r="L10173" s="118"/>
    </row>
    <row r="10174" spans="1:12" hidden="1" outlineLevel="1" x14ac:dyDescent="0.25">
      <c r="A10174" s="98" t="str">
        <f t="shared" si="887"/>
        <v>Effekt ökning type 22/33 600 72 8</v>
      </c>
      <c r="B10174" s="103" t="str">
        <f t="shared" si="889"/>
        <v>Effekt ökning type 22/33 600</v>
      </c>
      <c r="C10174" s="99">
        <v>72</v>
      </c>
      <c r="D10174" s="99">
        <f t="shared" si="891"/>
        <v>8</v>
      </c>
      <c r="E10174" s="100">
        <f t="shared" si="888"/>
        <v>374.39999999999975</v>
      </c>
      <c r="G10174" s="108"/>
      <c r="H10174" s="109"/>
      <c r="I10174" s="109"/>
      <c r="J10174" s="109"/>
      <c r="K10174" s="105">
        <f>K10173+J10154</f>
        <v>374.39999999999975</v>
      </c>
      <c r="L10174" s="118"/>
    </row>
    <row r="10175" spans="1:12" hidden="1" outlineLevel="1" x14ac:dyDescent="0.25">
      <c r="A10175" s="98" t="str">
        <f t="shared" si="887"/>
        <v>Effekt ökning type 22/33 600 73 8</v>
      </c>
      <c r="B10175" s="103" t="str">
        <f t="shared" si="889"/>
        <v>Effekt ökning type 22/33 600</v>
      </c>
      <c r="C10175" s="99">
        <v>73</v>
      </c>
      <c r="D10175" s="99">
        <f t="shared" si="891"/>
        <v>8</v>
      </c>
      <c r="E10175" s="100">
        <f t="shared" si="888"/>
        <v>376.09999999999974</v>
      </c>
      <c r="G10175" s="108"/>
      <c r="H10175" s="109"/>
      <c r="I10175" s="109"/>
      <c r="J10175" s="109"/>
      <c r="K10175" s="105">
        <f>K10174+J10154</f>
        <v>376.09999999999974</v>
      </c>
      <c r="L10175" s="118"/>
    </row>
    <row r="10176" spans="1:12" hidden="1" outlineLevel="1" x14ac:dyDescent="0.25">
      <c r="A10176" s="98" t="str">
        <f t="shared" si="887"/>
        <v>Effekt ökning type 22/33 600 74 8</v>
      </c>
      <c r="B10176" s="103" t="str">
        <f t="shared" si="889"/>
        <v>Effekt ökning type 22/33 600</v>
      </c>
      <c r="C10176" s="99">
        <v>74</v>
      </c>
      <c r="D10176" s="99">
        <f t="shared" si="891"/>
        <v>8</v>
      </c>
      <c r="E10176" s="100">
        <f t="shared" si="888"/>
        <v>377.79999999999973</v>
      </c>
      <c r="G10176" s="108"/>
      <c r="H10176" s="109"/>
      <c r="I10176" s="109"/>
      <c r="J10176" s="109"/>
      <c r="K10176" s="105">
        <f>K10175+J10154</f>
        <v>377.79999999999973</v>
      </c>
      <c r="L10176" s="118"/>
    </row>
    <row r="10177" spans="1:12" hidden="1" outlineLevel="1" x14ac:dyDescent="0.25">
      <c r="A10177" s="98" t="str">
        <f t="shared" si="887"/>
        <v>Effekt ökning type 22/33 600 75 8</v>
      </c>
      <c r="B10177" s="103" t="str">
        <f t="shared" si="889"/>
        <v>Effekt ökning type 22/33 600</v>
      </c>
      <c r="C10177" s="99">
        <v>75</v>
      </c>
      <c r="D10177" s="99">
        <f t="shared" si="891"/>
        <v>8</v>
      </c>
      <c r="E10177" s="100">
        <f t="shared" si="888"/>
        <v>379.49999999999972</v>
      </c>
      <c r="G10177" s="108"/>
      <c r="H10177" s="109"/>
      <c r="I10177" s="109"/>
      <c r="J10177" s="109"/>
      <c r="K10177" s="105">
        <f>K10176+J10154</f>
        <v>379.49999999999972</v>
      </c>
      <c r="L10177" s="118"/>
    </row>
    <row r="10178" spans="1:12" hidden="1" outlineLevel="1" x14ac:dyDescent="0.25">
      <c r="A10178" s="98" t="str">
        <f t="shared" si="887"/>
        <v>Effekt ökning type 22/33 600 76 8</v>
      </c>
      <c r="B10178" s="103" t="str">
        <f t="shared" si="889"/>
        <v>Effekt ökning type 22/33 600</v>
      </c>
      <c r="C10178" s="99">
        <v>76</v>
      </c>
      <c r="D10178" s="99">
        <f t="shared" si="891"/>
        <v>8</v>
      </c>
      <c r="E10178" s="100">
        <f t="shared" si="888"/>
        <v>381.1999999999997</v>
      </c>
      <c r="G10178" s="108"/>
      <c r="H10178" s="109"/>
      <c r="I10178" s="109"/>
      <c r="J10178" s="109"/>
      <c r="K10178" s="105">
        <f>K10177+J10154</f>
        <v>381.1999999999997</v>
      </c>
      <c r="L10178" s="118"/>
    </row>
    <row r="10179" spans="1:12" hidden="1" outlineLevel="1" x14ac:dyDescent="0.25">
      <c r="A10179" s="98" t="str">
        <f t="shared" ref="A10179:A10242" si="892">CONCATENATE(B10179," ",C10179," ",D10179)</f>
        <v>Effekt ökning type 22/33 600 77 8</v>
      </c>
      <c r="B10179" s="103" t="str">
        <f t="shared" si="889"/>
        <v>Effekt ökning type 22/33 600</v>
      </c>
      <c r="C10179" s="99">
        <v>77</v>
      </c>
      <c r="D10179" s="99">
        <f t="shared" si="891"/>
        <v>8</v>
      </c>
      <c r="E10179" s="100">
        <f t="shared" ref="E10179:E10242" si="893">K10179</f>
        <v>382.89999999999969</v>
      </c>
      <c r="G10179" s="108"/>
      <c r="H10179" s="109"/>
      <c r="I10179" s="109"/>
      <c r="J10179" s="109"/>
      <c r="K10179" s="105">
        <f>K10178+J10154</f>
        <v>382.89999999999969</v>
      </c>
      <c r="L10179" s="118"/>
    </row>
    <row r="10180" spans="1:12" hidden="1" outlineLevel="1" x14ac:dyDescent="0.25">
      <c r="A10180" s="98" t="str">
        <f t="shared" si="892"/>
        <v>Effekt ökning type 22/33 600 78 8</v>
      </c>
      <c r="B10180" s="103" t="str">
        <f t="shared" si="889"/>
        <v>Effekt ökning type 22/33 600</v>
      </c>
      <c r="C10180" s="99">
        <v>78</v>
      </c>
      <c r="D10180" s="99">
        <f t="shared" si="891"/>
        <v>8</v>
      </c>
      <c r="E10180" s="100">
        <f t="shared" si="893"/>
        <v>384.59999999999968</v>
      </c>
      <c r="G10180" s="108"/>
      <c r="H10180" s="109"/>
      <c r="I10180" s="109"/>
      <c r="J10180" s="109"/>
      <c r="K10180" s="105">
        <f>K10179+J10154</f>
        <v>384.59999999999968</v>
      </c>
      <c r="L10180" s="118"/>
    </row>
    <row r="10181" spans="1:12" hidden="1" outlineLevel="1" x14ac:dyDescent="0.25">
      <c r="A10181" s="98" t="str">
        <f t="shared" si="892"/>
        <v>Effekt ökning type 22/33 600 79 8</v>
      </c>
      <c r="B10181" s="103" t="str">
        <f t="shared" ref="B10181:B10244" si="894">B10180</f>
        <v>Effekt ökning type 22/33 600</v>
      </c>
      <c r="C10181" s="99">
        <v>79</v>
      </c>
      <c r="D10181" s="99">
        <f t="shared" si="891"/>
        <v>8</v>
      </c>
      <c r="E10181" s="100">
        <f t="shared" si="893"/>
        <v>386.29999999999967</v>
      </c>
      <c r="G10181" s="108"/>
      <c r="H10181" s="109"/>
      <c r="I10181" s="109"/>
      <c r="J10181" s="109"/>
      <c r="K10181" s="105">
        <f>K10180+J10154</f>
        <v>386.29999999999967</v>
      </c>
      <c r="L10181" s="118"/>
    </row>
    <row r="10182" spans="1:12" hidden="1" outlineLevel="1" x14ac:dyDescent="0.25">
      <c r="A10182" s="98" t="str">
        <f t="shared" si="892"/>
        <v>Effekt ökning type 22/33 600 80 8</v>
      </c>
      <c r="B10182" s="103" t="str">
        <f t="shared" si="894"/>
        <v>Effekt ökning type 22/33 600</v>
      </c>
      <c r="C10182" s="99">
        <v>80</v>
      </c>
      <c r="D10182" s="99">
        <f t="shared" si="891"/>
        <v>8</v>
      </c>
      <c r="E10182" s="100">
        <f t="shared" si="893"/>
        <v>387.99999999999966</v>
      </c>
      <c r="G10182" s="108"/>
      <c r="H10182" s="109"/>
      <c r="I10182" s="109"/>
      <c r="J10182" s="109"/>
      <c r="K10182" s="105">
        <f>K10181+J10154</f>
        <v>387.99999999999966</v>
      </c>
      <c r="L10182" s="118"/>
    </row>
    <row r="10183" spans="1:12" hidden="1" outlineLevel="1" x14ac:dyDescent="0.25">
      <c r="A10183" s="98" t="str">
        <f t="shared" si="892"/>
        <v>Effekt ökning type 22/33 600 81 8</v>
      </c>
      <c r="B10183" s="103" t="str">
        <f t="shared" si="894"/>
        <v>Effekt ökning type 22/33 600</v>
      </c>
      <c r="C10183" s="99">
        <v>81</v>
      </c>
      <c r="D10183" s="99">
        <f t="shared" si="891"/>
        <v>8</v>
      </c>
      <c r="E10183" s="100">
        <f t="shared" si="893"/>
        <v>389.69999999999965</v>
      </c>
      <c r="G10183" s="108"/>
      <c r="H10183" s="109"/>
      <c r="I10183" s="109"/>
      <c r="J10183" s="109"/>
      <c r="K10183" s="105">
        <f>K10182+J10154</f>
        <v>389.69999999999965</v>
      </c>
      <c r="L10183" s="118"/>
    </row>
    <row r="10184" spans="1:12" hidden="1" outlineLevel="1" x14ac:dyDescent="0.25">
      <c r="A10184" s="98" t="str">
        <f t="shared" si="892"/>
        <v>Effekt ökning type 22/33 600 82 8</v>
      </c>
      <c r="B10184" s="103" t="str">
        <f t="shared" si="894"/>
        <v>Effekt ökning type 22/33 600</v>
      </c>
      <c r="C10184" s="99">
        <v>82</v>
      </c>
      <c r="D10184" s="99">
        <f t="shared" si="891"/>
        <v>8</v>
      </c>
      <c r="E10184" s="100">
        <f t="shared" si="893"/>
        <v>391.39999999999964</v>
      </c>
      <c r="G10184" s="108"/>
      <c r="H10184" s="109"/>
      <c r="I10184" s="109"/>
      <c r="J10184" s="109"/>
      <c r="K10184" s="105">
        <f>K10183+J10154</f>
        <v>391.39999999999964</v>
      </c>
      <c r="L10184" s="118"/>
    </row>
    <row r="10185" spans="1:12" hidden="1" outlineLevel="1" x14ac:dyDescent="0.25">
      <c r="A10185" s="98" t="str">
        <f t="shared" si="892"/>
        <v>Effekt ökning type 22/33 600 83 8</v>
      </c>
      <c r="B10185" s="103" t="str">
        <f t="shared" si="894"/>
        <v>Effekt ökning type 22/33 600</v>
      </c>
      <c r="C10185" s="99">
        <v>83</v>
      </c>
      <c r="D10185" s="99">
        <f t="shared" ref="D10185:D10202" si="895">D10184</f>
        <v>8</v>
      </c>
      <c r="E10185" s="100">
        <f t="shared" si="893"/>
        <v>393.09999999999962</v>
      </c>
      <c r="G10185" s="108"/>
      <c r="H10185" s="109"/>
      <c r="I10185" s="109"/>
      <c r="J10185" s="109"/>
      <c r="K10185" s="105">
        <f>K10184+J10154</f>
        <v>393.09999999999962</v>
      </c>
      <c r="L10185" s="118"/>
    </row>
    <row r="10186" spans="1:12" hidden="1" outlineLevel="1" x14ac:dyDescent="0.25">
      <c r="A10186" s="98" t="str">
        <f t="shared" si="892"/>
        <v>Effekt ökning type 22/33 600 84 8</v>
      </c>
      <c r="B10186" s="103" t="str">
        <f t="shared" si="894"/>
        <v>Effekt ökning type 22/33 600</v>
      </c>
      <c r="C10186" s="99">
        <v>84</v>
      </c>
      <c r="D10186" s="99">
        <f t="shared" si="895"/>
        <v>8</v>
      </c>
      <c r="E10186" s="100">
        <f t="shared" si="893"/>
        <v>394.79999999999961</v>
      </c>
      <c r="G10186" s="108"/>
      <c r="H10186" s="109"/>
      <c r="I10186" s="109"/>
      <c r="J10186" s="109"/>
      <c r="K10186" s="105">
        <f>K10185+J10154</f>
        <v>394.79999999999961</v>
      </c>
      <c r="L10186" s="118"/>
    </row>
    <row r="10187" spans="1:12" hidden="1" outlineLevel="1" x14ac:dyDescent="0.25">
      <c r="A10187" s="98" t="str">
        <f t="shared" si="892"/>
        <v>Effekt ökning type 22/33 600 85 8</v>
      </c>
      <c r="B10187" s="103" t="str">
        <f t="shared" si="894"/>
        <v>Effekt ökning type 22/33 600</v>
      </c>
      <c r="C10187" s="99">
        <v>85</v>
      </c>
      <c r="D10187" s="99">
        <f t="shared" si="895"/>
        <v>8</v>
      </c>
      <c r="E10187" s="100">
        <f t="shared" si="893"/>
        <v>396.4999999999996</v>
      </c>
      <c r="G10187" s="108"/>
      <c r="H10187" s="109"/>
      <c r="I10187" s="109"/>
      <c r="J10187" s="109"/>
      <c r="K10187" s="105">
        <f>K10186+J10154</f>
        <v>396.4999999999996</v>
      </c>
      <c r="L10187" s="118"/>
    </row>
    <row r="10188" spans="1:12" hidden="1" outlineLevel="1" x14ac:dyDescent="0.25">
      <c r="A10188" s="98" t="str">
        <f t="shared" si="892"/>
        <v>Effekt ökning type 22/33 600 86 8</v>
      </c>
      <c r="B10188" s="103" t="str">
        <f t="shared" si="894"/>
        <v>Effekt ökning type 22/33 600</v>
      </c>
      <c r="C10188" s="99">
        <v>86</v>
      </c>
      <c r="D10188" s="99">
        <f t="shared" si="895"/>
        <v>8</v>
      </c>
      <c r="E10188" s="100">
        <f t="shared" si="893"/>
        <v>398.19999999999959</v>
      </c>
      <c r="G10188" s="108"/>
      <c r="H10188" s="109"/>
      <c r="I10188" s="109"/>
      <c r="J10188" s="109"/>
      <c r="K10188" s="105">
        <f>K10187+J10154</f>
        <v>398.19999999999959</v>
      </c>
      <c r="L10188" s="118"/>
    </row>
    <row r="10189" spans="1:12" hidden="1" outlineLevel="1" x14ac:dyDescent="0.25">
      <c r="A10189" s="98" t="str">
        <f t="shared" si="892"/>
        <v>Effekt ökning type 22/33 600 87 8</v>
      </c>
      <c r="B10189" s="103" t="str">
        <f t="shared" si="894"/>
        <v>Effekt ökning type 22/33 600</v>
      </c>
      <c r="C10189" s="99">
        <v>87</v>
      </c>
      <c r="D10189" s="99">
        <f t="shared" si="895"/>
        <v>8</v>
      </c>
      <c r="E10189" s="100">
        <f t="shared" si="893"/>
        <v>399.89999999999958</v>
      </c>
      <c r="G10189" s="108"/>
      <c r="H10189" s="109"/>
      <c r="I10189" s="109"/>
      <c r="J10189" s="109"/>
      <c r="K10189" s="105">
        <f>K10188+J10154</f>
        <v>399.89999999999958</v>
      </c>
      <c r="L10189" s="118"/>
    </row>
    <row r="10190" spans="1:12" hidden="1" outlineLevel="1" x14ac:dyDescent="0.25">
      <c r="A10190" s="98" t="str">
        <f t="shared" si="892"/>
        <v>Effekt ökning type 22/33 600 88 8</v>
      </c>
      <c r="B10190" s="103" t="str">
        <f t="shared" si="894"/>
        <v>Effekt ökning type 22/33 600</v>
      </c>
      <c r="C10190" s="99">
        <v>88</v>
      </c>
      <c r="D10190" s="99">
        <f t="shared" si="895"/>
        <v>8</v>
      </c>
      <c r="E10190" s="100">
        <f t="shared" si="893"/>
        <v>401.59999999999957</v>
      </c>
      <c r="G10190" s="108"/>
      <c r="H10190" s="109"/>
      <c r="I10190" s="109"/>
      <c r="J10190" s="109"/>
      <c r="K10190" s="105">
        <f>K10189+J10154</f>
        <v>401.59999999999957</v>
      </c>
      <c r="L10190" s="118"/>
    </row>
    <row r="10191" spans="1:12" hidden="1" outlineLevel="1" x14ac:dyDescent="0.25">
      <c r="A10191" s="98" t="str">
        <f t="shared" si="892"/>
        <v>Effekt ökning type 22/33 600 89 8</v>
      </c>
      <c r="B10191" s="103" t="str">
        <f t="shared" si="894"/>
        <v>Effekt ökning type 22/33 600</v>
      </c>
      <c r="C10191" s="99">
        <v>89</v>
      </c>
      <c r="D10191" s="99">
        <f t="shared" si="895"/>
        <v>8</v>
      </c>
      <c r="E10191" s="100">
        <f t="shared" si="893"/>
        <v>403.29999999999956</v>
      </c>
      <c r="G10191" s="108"/>
      <c r="H10191" s="109"/>
      <c r="I10191" s="109"/>
      <c r="J10191" s="109"/>
      <c r="K10191" s="105">
        <f>K10190+J10154</f>
        <v>403.29999999999956</v>
      </c>
      <c r="L10191" s="118"/>
    </row>
    <row r="10192" spans="1:12" hidden="1" outlineLevel="1" x14ac:dyDescent="0.25">
      <c r="A10192" s="98" t="str">
        <f t="shared" si="892"/>
        <v>Effekt ökning type 22/33 600 90 8</v>
      </c>
      <c r="B10192" s="103" t="str">
        <f t="shared" si="894"/>
        <v>Effekt ökning type 22/33 600</v>
      </c>
      <c r="C10192" s="99">
        <v>90</v>
      </c>
      <c r="D10192" s="99">
        <f t="shared" si="895"/>
        <v>8</v>
      </c>
      <c r="E10192" s="100">
        <f t="shared" si="893"/>
        <v>404.99999999999955</v>
      </c>
      <c r="G10192" s="108"/>
      <c r="H10192" s="109"/>
      <c r="I10192" s="109"/>
      <c r="J10192" s="109"/>
      <c r="K10192" s="105">
        <f>K10191+J10154</f>
        <v>404.99999999999955</v>
      </c>
      <c r="L10192" s="118"/>
    </row>
    <row r="10193" spans="1:12" hidden="1" outlineLevel="1" x14ac:dyDescent="0.25">
      <c r="A10193" s="98" t="str">
        <f t="shared" si="892"/>
        <v>Effekt ökning type 22/33 600 91 8</v>
      </c>
      <c r="B10193" s="103" t="str">
        <f t="shared" si="894"/>
        <v>Effekt ökning type 22/33 600</v>
      </c>
      <c r="C10193" s="99">
        <v>91</v>
      </c>
      <c r="D10193" s="99">
        <f t="shared" si="895"/>
        <v>8</v>
      </c>
      <c r="E10193" s="100">
        <f t="shared" si="893"/>
        <v>406.69999999999953</v>
      </c>
      <c r="G10193" s="108"/>
      <c r="H10193" s="109"/>
      <c r="I10193" s="109"/>
      <c r="J10193" s="109"/>
      <c r="K10193" s="105">
        <f>K10192+J10154</f>
        <v>406.69999999999953</v>
      </c>
      <c r="L10193" s="118"/>
    </row>
    <row r="10194" spans="1:12" hidden="1" outlineLevel="1" x14ac:dyDescent="0.25">
      <c r="A10194" s="98" t="str">
        <f t="shared" si="892"/>
        <v>Effekt ökning type 22/33 600 92 8</v>
      </c>
      <c r="B10194" s="103" t="str">
        <f t="shared" si="894"/>
        <v>Effekt ökning type 22/33 600</v>
      </c>
      <c r="C10194" s="99">
        <v>92</v>
      </c>
      <c r="D10194" s="99">
        <f t="shared" si="895"/>
        <v>8</v>
      </c>
      <c r="E10194" s="100">
        <f t="shared" si="893"/>
        <v>408.39999999999952</v>
      </c>
      <c r="G10194" s="108"/>
      <c r="H10194" s="109"/>
      <c r="I10194" s="109"/>
      <c r="J10194" s="109"/>
      <c r="K10194" s="105">
        <f>K10193+J10154</f>
        <v>408.39999999999952</v>
      </c>
      <c r="L10194" s="118"/>
    </row>
    <row r="10195" spans="1:12" hidden="1" outlineLevel="1" x14ac:dyDescent="0.25">
      <c r="A10195" s="98" t="str">
        <f t="shared" si="892"/>
        <v>Effekt ökning type 22/33 600 93 8</v>
      </c>
      <c r="B10195" s="103" t="str">
        <f t="shared" si="894"/>
        <v>Effekt ökning type 22/33 600</v>
      </c>
      <c r="C10195" s="99">
        <v>93</v>
      </c>
      <c r="D10195" s="99">
        <f t="shared" si="895"/>
        <v>8</v>
      </c>
      <c r="E10195" s="100">
        <f t="shared" si="893"/>
        <v>410.09999999999951</v>
      </c>
      <c r="G10195" s="108"/>
      <c r="H10195" s="109"/>
      <c r="I10195" s="109"/>
      <c r="J10195" s="109"/>
      <c r="K10195" s="105">
        <f>K10194+J10154</f>
        <v>410.09999999999951</v>
      </c>
      <c r="L10195" s="118"/>
    </row>
    <row r="10196" spans="1:12" hidden="1" outlineLevel="1" x14ac:dyDescent="0.25">
      <c r="A10196" s="98" t="str">
        <f t="shared" si="892"/>
        <v>Effekt ökning type 22/33 600 94 8</v>
      </c>
      <c r="B10196" s="103" t="str">
        <f t="shared" si="894"/>
        <v>Effekt ökning type 22/33 600</v>
      </c>
      <c r="C10196" s="99">
        <v>94</v>
      </c>
      <c r="D10196" s="99">
        <f t="shared" si="895"/>
        <v>8</v>
      </c>
      <c r="E10196" s="100">
        <f t="shared" si="893"/>
        <v>411.7999999999995</v>
      </c>
      <c r="G10196" s="108"/>
      <c r="H10196" s="109"/>
      <c r="I10196" s="109"/>
      <c r="J10196" s="109"/>
      <c r="K10196" s="105">
        <f>K10195+J10154</f>
        <v>411.7999999999995</v>
      </c>
      <c r="L10196" s="118"/>
    </row>
    <row r="10197" spans="1:12" hidden="1" outlineLevel="1" x14ac:dyDescent="0.25">
      <c r="A10197" s="98" t="str">
        <f t="shared" si="892"/>
        <v>Effekt ökning type 22/33 600 95 8</v>
      </c>
      <c r="B10197" s="103" t="str">
        <f t="shared" si="894"/>
        <v>Effekt ökning type 22/33 600</v>
      </c>
      <c r="C10197" s="99">
        <v>95</v>
      </c>
      <c r="D10197" s="99">
        <f t="shared" si="895"/>
        <v>8</v>
      </c>
      <c r="E10197" s="100">
        <f t="shared" si="893"/>
        <v>413.49999999999949</v>
      </c>
      <c r="G10197" s="108"/>
      <c r="H10197" s="109"/>
      <c r="I10197" s="109"/>
      <c r="J10197" s="109"/>
      <c r="K10197" s="105">
        <f>K10196+J10154</f>
        <v>413.49999999999949</v>
      </c>
      <c r="L10197" s="118"/>
    </row>
    <row r="10198" spans="1:12" hidden="1" outlineLevel="1" x14ac:dyDescent="0.25">
      <c r="A10198" s="98" t="str">
        <f t="shared" si="892"/>
        <v>Effekt ökning type 22/33 600 96 8</v>
      </c>
      <c r="B10198" s="103" t="str">
        <f t="shared" si="894"/>
        <v>Effekt ökning type 22/33 600</v>
      </c>
      <c r="C10198" s="99">
        <v>96</v>
      </c>
      <c r="D10198" s="99">
        <f t="shared" si="895"/>
        <v>8</v>
      </c>
      <c r="E10198" s="100">
        <f t="shared" si="893"/>
        <v>415.19999999999948</v>
      </c>
      <c r="G10198" s="108"/>
      <c r="H10198" s="109"/>
      <c r="I10198" s="109"/>
      <c r="J10198" s="109"/>
      <c r="K10198" s="105">
        <f>K10197+J10154</f>
        <v>415.19999999999948</v>
      </c>
      <c r="L10198" s="118"/>
    </row>
    <row r="10199" spans="1:12" hidden="1" outlineLevel="1" x14ac:dyDescent="0.25">
      <c r="A10199" s="98" t="str">
        <f t="shared" si="892"/>
        <v>Effekt ökning type 22/33 600 97 8</v>
      </c>
      <c r="B10199" s="103" t="str">
        <f t="shared" si="894"/>
        <v>Effekt ökning type 22/33 600</v>
      </c>
      <c r="C10199" s="99">
        <v>97</v>
      </c>
      <c r="D10199" s="99">
        <f t="shared" si="895"/>
        <v>8</v>
      </c>
      <c r="E10199" s="100">
        <f t="shared" si="893"/>
        <v>416.89999999999947</v>
      </c>
      <c r="G10199" s="108"/>
      <c r="H10199" s="109"/>
      <c r="I10199" s="109"/>
      <c r="J10199" s="109"/>
      <c r="K10199" s="105">
        <f>K10198+J10154</f>
        <v>416.89999999999947</v>
      </c>
      <c r="L10199" s="118"/>
    </row>
    <row r="10200" spans="1:12" hidden="1" outlineLevel="1" x14ac:dyDescent="0.25">
      <c r="A10200" s="98" t="str">
        <f t="shared" si="892"/>
        <v>Effekt ökning type 22/33 600 98 8</v>
      </c>
      <c r="B10200" s="103" t="str">
        <f t="shared" si="894"/>
        <v>Effekt ökning type 22/33 600</v>
      </c>
      <c r="C10200" s="99">
        <v>98</v>
      </c>
      <c r="D10200" s="99">
        <f t="shared" si="895"/>
        <v>8</v>
      </c>
      <c r="E10200" s="100">
        <f t="shared" si="893"/>
        <v>418.59999999999945</v>
      </c>
      <c r="G10200" s="108"/>
      <c r="H10200" s="109"/>
      <c r="I10200" s="109"/>
      <c r="J10200" s="109"/>
      <c r="K10200" s="105">
        <f>K10199+J10154</f>
        <v>418.59999999999945</v>
      </c>
      <c r="L10200" s="118"/>
    </row>
    <row r="10201" spans="1:12" hidden="1" outlineLevel="1" x14ac:dyDescent="0.25">
      <c r="A10201" s="98" t="str">
        <f t="shared" si="892"/>
        <v>Effekt ökning type 22/33 600 99 8</v>
      </c>
      <c r="B10201" s="103" t="str">
        <f t="shared" si="894"/>
        <v>Effekt ökning type 22/33 600</v>
      </c>
      <c r="C10201" s="99">
        <v>99</v>
      </c>
      <c r="D10201" s="99">
        <f t="shared" si="895"/>
        <v>8</v>
      </c>
      <c r="E10201" s="100">
        <f t="shared" si="893"/>
        <v>420.29999999999944</v>
      </c>
      <c r="G10201" s="108"/>
      <c r="H10201" s="109"/>
      <c r="I10201" s="109"/>
      <c r="J10201" s="109"/>
      <c r="K10201" s="105">
        <f>K10200+J10154</f>
        <v>420.29999999999944</v>
      </c>
      <c r="L10201" s="118"/>
    </row>
    <row r="10202" spans="1:12" hidden="1" outlineLevel="1" x14ac:dyDescent="0.25">
      <c r="A10202" s="110" t="str">
        <f t="shared" si="892"/>
        <v>Effekt ökning type 22/33 600 100 8</v>
      </c>
      <c r="B10202" s="111" t="str">
        <f t="shared" si="894"/>
        <v>Effekt ökning type 22/33 600</v>
      </c>
      <c r="C10202" s="112">
        <v>100</v>
      </c>
      <c r="D10202" s="112">
        <f t="shared" si="895"/>
        <v>8</v>
      </c>
      <c r="E10202" s="113">
        <f t="shared" si="893"/>
        <v>421.99999999999943</v>
      </c>
      <c r="G10202" s="114"/>
      <c r="H10202" s="115"/>
      <c r="I10202" s="115"/>
      <c r="J10202" s="115"/>
      <c r="K10202" s="116">
        <f>K10201+J10154</f>
        <v>421.99999999999943</v>
      </c>
      <c r="L10202" s="118"/>
    </row>
    <row r="10203" spans="1:12" hidden="1" outlineLevel="1" x14ac:dyDescent="0.25">
      <c r="A10203" s="98" t="str">
        <f t="shared" si="892"/>
        <v>Effekt ökning type 22/33 600 50 7</v>
      </c>
      <c r="B10203" s="117" t="str">
        <f t="shared" si="894"/>
        <v>Effekt ökning type 22/33 600</v>
      </c>
      <c r="C10203" s="99">
        <v>50</v>
      </c>
      <c r="D10203" s="99">
        <f>R9541</f>
        <v>7</v>
      </c>
      <c r="E10203" s="100">
        <f t="shared" si="893"/>
        <v>329.5</v>
      </c>
      <c r="G10203" s="99">
        <f>R9542</f>
        <v>329.5</v>
      </c>
      <c r="H10203" s="101"/>
      <c r="I10203" s="101"/>
      <c r="J10203" s="101"/>
      <c r="K10203" s="102">
        <f>G10203</f>
        <v>329.5</v>
      </c>
      <c r="L10203" s="118"/>
    </row>
    <row r="10204" spans="1:12" hidden="1" outlineLevel="1" x14ac:dyDescent="0.25">
      <c r="A10204" s="98" t="str">
        <f t="shared" si="892"/>
        <v>Effekt ökning type 22/33 600 51 7</v>
      </c>
      <c r="B10204" s="103" t="str">
        <f t="shared" si="894"/>
        <v>Effekt ökning type 22/33 600</v>
      </c>
      <c r="C10204" s="99">
        <v>51</v>
      </c>
      <c r="D10204" s="99">
        <f t="shared" ref="D10204:D10235" si="896">D10203</f>
        <v>7</v>
      </c>
      <c r="E10204" s="100">
        <f t="shared" si="893"/>
        <v>330.95</v>
      </c>
      <c r="G10204" s="104"/>
      <c r="H10204" s="59"/>
      <c r="I10204" s="59"/>
      <c r="J10204" s="59"/>
      <c r="K10204" s="105">
        <f>K10203+J10205</f>
        <v>330.95</v>
      </c>
      <c r="L10204" s="118"/>
    </row>
    <row r="10205" spans="1:12" hidden="1" outlineLevel="1" x14ac:dyDescent="0.25">
      <c r="A10205" s="98" t="str">
        <f t="shared" si="892"/>
        <v>Effekt ökning type 22/33 600 52 7</v>
      </c>
      <c r="B10205" s="103" t="str">
        <f t="shared" si="894"/>
        <v>Effekt ökning type 22/33 600</v>
      </c>
      <c r="C10205" s="99">
        <v>52</v>
      </c>
      <c r="D10205" s="99">
        <f t="shared" si="896"/>
        <v>7</v>
      </c>
      <c r="E10205" s="100">
        <f t="shared" si="893"/>
        <v>332.4</v>
      </c>
      <c r="G10205" s="99">
        <f>R9543</f>
        <v>402</v>
      </c>
      <c r="H10205" s="59">
        <v>50</v>
      </c>
      <c r="I10205" s="59">
        <f>G10205-G10203</f>
        <v>72.5</v>
      </c>
      <c r="J10205" s="59">
        <f>I10205/H10205</f>
        <v>1.45</v>
      </c>
      <c r="K10205" s="105">
        <f>K10204+J10205</f>
        <v>332.4</v>
      </c>
      <c r="L10205" s="118"/>
    </row>
    <row r="10206" spans="1:12" hidden="1" outlineLevel="1" x14ac:dyDescent="0.25">
      <c r="A10206" s="98" t="str">
        <f t="shared" si="892"/>
        <v>Effekt ökning type 22/33 600 53 7</v>
      </c>
      <c r="B10206" s="103" t="str">
        <f t="shared" si="894"/>
        <v>Effekt ökning type 22/33 600</v>
      </c>
      <c r="C10206" s="99">
        <v>53</v>
      </c>
      <c r="D10206" s="99">
        <f t="shared" si="896"/>
        <v>7</v>
      </c>
      <c r="E10206" s="100">
        <f t="shared" si="893"/>
        <v>333.84999999999997</v>
      </c>
      <c r="G10206" s="108"/>
      <c r="H10206" s="109"/>
      <c r="I10206" s="109"/>
      <c r="J10206" s="109"/>
      <c r="K10206" s="105">
        <f>K10205+J10205</f>
        <v>333.84999999999997</v>
      </c>
      <c r="L10206" s="118"/>
    </row>
    <row r="10207" spans="1:12" hidden="1" outlineLevel="1" x14ac:dyDescent="0.25">
      <c r="A10207" s="98" t="str">
        <f t="shared" si="892"/>
        <v>Effekt ökning type 22/33 600 54 7</v>
      </c>
      <c r="B10207" s="103" t="str">
        <f t="shared" si="894"/>
        <v>Effekt ökning type 22/33 600</v>
      </c>
      <c r="C10207" s="99">
        <v>54</v>
      </c>
      <c r="D10207" s="99">
        <f t="shared" si="896"/>
        <v>7</v>
      </c>
      <c r="E10207" s="100">
        <f t="shared" si="893"/>
        <v>335.29999999999995</v>
      </c>
      <c r="G10207" s="108"/>
      <c r="H10207" s="109"/>
      <c r="I10207" s="109"/>
      <c r="J10207" s="109"/>
      <c r="K10207" s="105">
        <f>K10206+J10205</f>
        <v>335.29999999999995</v>
      </c>
      <c r="L10207" s="118"/>
    </row>
    <row r="10208" spans="1:12" hidden="1" outlineLevel="1" x14ac:dyDescent="0.25">
      <c r="A10208" s="98" t="str">
        <f t="shared" si="892"/>
        <v>Effekt ökning type 22/33 600 55 7</v>
      </c>
      <c r="B10208" s="103" t="str">
        <f t="shared" si="894"/>
        <v>Effekt ökning type 22/33 600</v>
      </c>
      <c r="C10208" s="99">
        <v>55</v>
      </c>
      <c r="D10208" s="99">
        <f t="shared" si="896"/>
        <v>7</v>
      </c>
      <c r="E10208" s="100">
        <f t="shared" si="893"/>
        <v>336.74999999999994</v>
      </c>
      <c r="G10208" s="104"/>
      <c r="H10208" s="59"/>
      <c r="I10208" s="59"/>
      <c r="J10208" s="59"/>
      <c r="K10208" s="105">
        <f>K10207+J10205</f>
        <v>336.74999999999994</v>
      </c>
      <c r="L10208" s="118"/>
    </row>
    <row r="10209" spans="1:12" hidden="1" outlineLevel="1" x14ac:dyDescent="0.25">
      <c r="A10209" s="98" t="str">
        <f t="shared" si="892"/>
        <v>Effekt ökning type 22/33 600 56 7</v>
      </c>
      <c r="B10209" s="103" t="str">
        <f t="shared" si="894"/>
        <v>Effekt ökning type 22/33 600</v>
      </c>
      <c r="C10209" s="99">
        <v>56</v>
      </c>
      <c r="D10209" s="99">
        <f t="shared" si="896"/>
        <v>7</v>
      </c>
      <c r="E10209" s="100">
        <f t="shared" si="893"/>
        <v>338.19999999999993</v>
      </c>
      <c r="G10209" s="104"/>
      <c r="H10209" s="59"/>
      <c r="I10209" s="59"/>
      <c r="J10209" s="59"/>
      <c r="K10209" s="105">
        <f>K10208+J10205</f>
        <v>338.19999999999993</v>
      </c>
      <c r="L10209" s="118"/>
    </row>
    <row r="10210" spans="1:12" hidden="1" outlineLevel="1" x14ac:dyDescent="0.25">
      <c r="A10210" s="98" t="str">
        <f t="shared" si="892"/>
        <v>Effekt ökning type 22/33 600 57 7</v>
      </c>
      <c r="B10210" s="103" t="str">
        <f t="shared" si="894"/>
        <v>Effekt ökning type 22/33 600</v>
      </c>
      <c r="C10210" s="99">
        <v>57</v>
      </c>
      <c r="D10210" s="99">
        <f t="shared" si="896"/>
        <v>7</v>
      </c>
      <c r="E10210" s="100">
        <f t="shared" si="893"/>
        <v>339.64999999999992</v>
      </c>
      <c r="G10210" s="104"/>
      <c r="H10210" s="59"/>
      <c r="I10210" s="59"/>
      <c r="J10210" s="59"/>
      <c r="K10210" s="105">
        <f>K10209+J10205</f>
        <v>339.64999999999992</v>
      </c>
      <c r="L10210" s="118"/>
    </row>
    <row r="10211" spans="1:12" hidden="1" outlineLevel="1" x14ac:dyDescent="0.25">
      <c r="A10211" s="98" t="str">
        <f t="shared" si="892"/>
        <v>Effekt ökning type 22/33 600 58 7</v>
      </c>
      <c r="B10211" s="103" t="str">
        <f t="shared" si="894"/>
        <v>Effekt ökning type 22/33 600</v>
      </c>
      <c r="C10211" s="99">
        <v>58</v>
      </c>
      <c r="D10211" s="99">
        <f t="shared" si="896"/>
        <v>7</v>
      </c>
      <c r="E10211" s="100">
        <f t="shared" si="893"/>
        <v>341.09999999999991</v>
      </c>
      <c r="G10211" s="104"/>
      <c r="H10211" s="59"/>
      <c r="I10211" s="59"/>
      <c r="J10211" s="59"/>
      <c r="K10211" s="105">
        <f>K10210+J10205</f>
        <v>341.09999999999991</v>
      </c>
      <c r="L10211" s="118"/>
    </row>
    <row r="10212" spans="1:12" hidden="1" outlineLevel="1" x14ac:dyDescent="0.25">
      <c r="A10212" s="98" t="str">
        <f t="shared" si="892"/>
        <v>Effekt ökning type 22/33 600 59 7</v>
      </c>
      <c r="B10212" s="103" t="str">
        <f t="shared" si="894"/>
        <v>Effekt ökning type 22/33 600</v>
      </c>
      <c r="C10212" s="99">
        <v>59</v>
      </c>
      <c r="D10212" s="99">
        <f t="shared" si="896"/>
        <v>7</v>
      </c>
      <c r="E10212" s="100">
        <f t="shared" si="893"/>
        <v>342.5499999999999</v>
      </c>
      <c r="G10212" s="104"/>
      <c r="H10212" s="59"/>
      <c r="I10212" s="59"/>
      <c r="J10212" s="59"/>
      <c r="K10212" s="105">
        <f>K10211+J10205</f>
        <v>342.5499999999999</v>
      </c>
      <c r="L10212" s="118"/>
    </row>
    <row r="10213" spans="1:12" hidden="1" outlineLevel="1" x14ac:dyDescent="0.25">
      <c r="A10213" s="98" t="str">
        <f t="shared" si="892"/>
        <v>Effekt ökning type 22/33 600 60 7</v>
      </c>
      <c r="B10213" s="103" t="str">
        <f t="shared" si="894"/>
        <v>Effekt ökning type 22/33 600</v>
      </c>
      <c r="C10213" s="99">
        <v>60</v>
      </c>
      <c r="D10213" s="99">
        <f t="shared" si="896"/>
        <v>7</v>
      </c>
      <c r="E10213" s="100">
        <f t="shared" si="893"/>
        <v>343.99999999999989</v>
      </c>
      <c r="G10213" s="108"/>
      <c r="H10213" s="59"/>
      <c r="I10213" s="59"/>
      <c r="J10213" s="59"/>
      <c r="K10213" s="105">
        <f>K10212+J10205</f>
        <v>343.99999999999989</v>
      </c>
      <c r="L10213" s="118"/>
    </row>
    <row r="10214" spans="1:12" hidden="1" outlineLevel="1" x14ac:dyDescent="0.25">
      <c r="A10214" s="98" t="str">
        <f t="shared" si="892"/>
        <v>Effekt ökning type 22/33 600 61 7</v>
      </c>
      <c r="B10214" s="103" t="str">
        <f t="shared" si="894"/>
        <v>Effekt ökning type 22/33 600</v>
      </c>
      <c r="C10214" s="99">
        <v>61</v>
      </c>
      <c r="D10214" s="99">
        <f t="shared" si="896"/>
        <v>7</v>
      </c>
      <c r="E10214" s="100">
        <f t="shared" si="893"/>
        <v>345.44999999999987</v>
      </c>
      <c r="G10214" s="108"/>
      <c r="H10214" s="109"/>
      <c r="I10214" s="109"/>
      <c r="J10214" s="109"/>
      <c r="K10214" s="105">
        <f>K10213+J10205</f>
        <v>345.44999999999987</v>
      </c>
      <c r="L10214" s="118"/>
    </row>
    <row r="10215" spans="1:12" hidden="1" outlineLevel="1" x14ac:dyDescent="0.25">
      <c r="A10215" s="98" t="str">
        <f t="shared" si="892"/>
        <v>Effekt ökning type 22/33 600 62 7</v>
      </c>
      <c r="B10215" s="103" t="str">
        <f t="shared" si="894"/>
        <v>Effekt ökning type 22/33 600</v>
      </c>
      <c r="C10215" s="99">
        <v>62</v>
      </c>
      <c r="D10215" s="99">
        <f t="shared" si="896"/>
        <v>7</v>
      </c>
      <c r="E10215" s="100">
        <f t="shared" si="893"/>
        <v>346.89999999999986</v>
      </c>
      <c r="G10215" s="108"/>
      <c r="H10215" s="109"/>
      <c r="I10215" s="109"/>
      <c r="J10215" s="109"/>
      <c r="K10215" s="105">
        <f>K10214+J10205</f>
        <v>346.89999999999986</v>
      </c>
      <c r="L10215" s="118"/>
    </row>
    <row r="10216" spans="1:12" hidden="1" outlineLevel="1" x14ac:dyDescent="0.25">
      <c r="A10216" s="98" t="str">
        <f t="shared" si="892"/>
        <v>Effekt ökning type 22/33 600 63 7</v>
      </c>
      <c r="B10216" s="103" t="str">
        <f t="shared" si="894"/>
        <v>Effekt ökning type 22/33 600</v>
      </c>
      <c r="C10216" s="99">
        <v>63</v>
      </c>
      <c r="D10216" s="99">
        <f t="shared" si="896"/>
        <v>7</v>
      </c>
      <c r="E10216" s="100">
        <f t="shared" si="893"/>
        <v>348.34999999999985</v>
      </c>
      <c r="G10216" s="108"/>
      <c r="H10216" s="109"/>
      <c r="I10216" s="109"/>
      <c r="J10216" s="109"/>
      <c r="K10216" s="105">
        <f>K10215+J10205</f>
        <v>348.34999999999985</v>
      </c>
      <c r="L10216" s="118"/>
    </row>
    <row r="10217" spans="1:12" hidden="1" outlineLevel="1" x14ac:dyDescent="0.25">
      <c r="A10217" s="98" t="str">
        <f t="shared" si="892"/>
        <v>Effekt ökning type 22/33 600 64 7</v>
      </c>
      <c r="B10217" s="103" t="str">
        <f t="shared" si="894"/>
        <v>Effekt ökning type 22/33 600</v>
      </c>
      <c r="C10217" s="99">
        <v>64</v>
      </c>
      <c r="D10217" s="99">
        <f t="shared" si="896"/>
        <v>7</v>
      </c>
      <c r="E10217" s="100">
        <f t="shared" si="893"/>
        <v>349.79999999999984</v>
      </c>
      <c r="G10217" s="108"/>
      <c r="H10217" s="109"/>
      <c r="I10217" s="109"/>
      <c r="J10217" s="109"/>
      <c r="K10217" s="105">
        <f>K10216+J10205</f>
        <v>349.79999999999984</v>
      </c>
      <c r="L10217" s="118"/>
    </row>
    <row r="10218" spans="1:12" hidden="1" outlineLevel="1" x14ac:dyDescent="0.25">
      <c r="A10218" s="98" t="str">
        <f t="shared" si="892"/>
        <v>Effekt ökning type 22/33 600 65 7</v>
      </c>
      <c r="B10218" s="103" t="str">
        <f t="shared" si="894"/>
        <v>Effekt ökning type 22/33 600</v>
      </c>
      <c r="C10218" s="99">
        <v>65</v>
      </c>
      <c r="D10218" s="99">
        <f t="shared" si="896"/>
        <v>7</v>
      </c>
      <c r="E10218" s="100">
        <f t="shared" si="893"/>
        <v>351.24999999999983</v>
      </c>
      <c r="G10218" s="108"/>
      <c r="H10218" s="109"/>
      <c r="I10218" s="109"/>
      <c r="J10218" s="109"/>
      <c r="K10218" s="105">
        <f>K10217+J10205</f>
        <v>351.24999999999983</v>
      </c>
      <c r="L10218" s="118"/>
    </row>
    <row r="10219" spans="1:12" hidden="1" outlineLevel="1" x14ac:dyDescent="0.25">
      <c r="A10219" s="98" t="str">
        <f t="shared" si="892"/>
        <v>Effekt ökning type 22/33 600 66 7</v>
      </c>
      <c r="B10219" s="103" t="str">
        <f t="shared" si="894"/>
        <v>Effekt ökning type 22/33 600</v>
      </c>
      <c r="C10219" s="99">
        <v>66</v>
      </c>
      <c r="D10219" s="99">
        <f t="shared" si="896"/>
        <v>7</v>
      </c>
      <c r="E10219" s="100">
        <f t="shared" si="893"/>
        <v>352.69999999999982</v>
      </c>
      <c r="G10219" s="108"/>
      <c r="H10219" s="109"/>
      <c r="I10219" s="109"/>
      <c r="J10219" s="109"/>
      <c r="K10219" s="105">
        <f>K10218+J10205</f>
        <v>352.69999999999982</v>
      </c>
      <c r="L10219" s="118"/>
    </row>
    <row r="10220" spans="1:12" hidden="1" outlineLevel="1" x14ac:dyDescent="0.25">
      <c r="A10220" s="98" t="str">
        <f t="shared" si="892"/>
        <v>Effekt ökning type 22/33 600 67 7</v>
      </c>
      <c r="B10220" s="103" t="str">
        <f t="shared" si="894"/>
        <v>Effekt ökning type 22/33 600</v>
      </c>
      <c r="C10220" s="99">
        <v>67</v>
      </c>
      <c r="D10220" s="99">
        <f t="shared" si="896"/>
        <v>7</v>
      </c>
      <c r="E10220" s="100">
        <f t="shared" si="893"/>
        <v>354.14999999999981</v>
      </c>
      <c r="G10220" s="108"/>
      <c r="H10220" s="109"/>
      <c r="I10220" s="109"/>
      <c r="J10220" s="109"/>
      <c r="K10220" s="105">
        <f>K10219+J10205</f>
        <v>354.14999999999981</v>
      </c>
      <c r="L10220" s="118"/>
    </row>
    <row r="10221" spans="1:12" hidden="1" outlineLevel="1" x14ac:dyDescent="0.25">
      <c r="A10221" s="98" t="str">
        <f t="shared" si="892"/>
        <v>Effekt ökning type 22/33 600 68 7</v>
      </c>
      <c r="B10221" s="103" t="str">
        <f t="shared" si="894"/>
        <v>Effekt ökning type 22/33 600</v>
      </c>
      <c r="C10221" s="99">
        <v>68</v>
      </c>
      <c r="D10221" s="99">
        <f t="shared" si="896"/>
        <v>7</v>
      </c>
      <c r="E10221" s="100">
        <f t="shared" si="893"/>
        <v>355.5999999999998</v>
      </c>
      <c r="G10221" s="108"/>
      <c r="H10221" s="109"/>
      <c r="I10221" s="109"/>
      <c r="J10221" s="109"/>
      <c r="K10221" s="105">
        <f>K10220+J10205</f>
        <v>355.5999999999998</v>
      </c>
      <c r="L10221" s="118"/>
    </row>
    <row r="10222" spans="1:12" hidden="1" outlineLevel="1" x14ac:dyDescent="0.25">
      <c r="A10222" s="98" t="str">
        <f t="shared" si="892"/>
        <v>Effekt ökning type 22/33 600 69 7</v>
      </c>
      <c r="B10222" s="103" t="str">
        <f t="shared" si="894"/>
        <v>Effekt ökning type 22/33 600</v>
      </c>
      <c r="C10222" s="99">
        <v>69</v>
      </c>
      <c r="D10222" s="99">
        <f t="shared" si="896"/>
        <v>7</v>
      </c>
      <c r="E10222" s="100">
        <f t="shared" si="893"/>
        <v>357.04999999999978</v>
      </c>
      <c r="G10222" s="108"/>
      <c r="H10222" s="109"/>
      <c r="I10222" s="109"/>
      <c r="J10222" s="109"/>
      <c r="K10222" s="105">
        <f>K10221+J10205</f>
        <v>357.04999999999978</v>
      </c>
      <c r="L10222" s="118"/>
    </row>
    <row r="10223" spans="1:12" hidden="1" outlineLevel="1" x14ac:dyDescent="0.25">
      <c r="A10223" s="98" t="str">
        <f t="shared" si="892"/>
        <v>Effekt ökning type 22/33 600 70 7</v>
      </c>
      <c r="B10223" s="103" t="str">
        <f t="shared" si="894"/>
        <v>Effekt ökning type 22/33 600</v>
      </c>
      <c r="C10223" s="99">
        <v>70</v>
      </c>
      <c r="D10223" s="99">
        <f t="shared" si="896"/>
        <v>7</v>
      </c>
      <c r="E10223" s="100">
        <f t="shared" si="893"/>
        <v>358.49999999999977</v>
      </c>
      <c r="G10223" s="108"/>
      <c r="H10223" s="109"/>
      <c r="I10223" s="109"/>
      <c r="J10223" s="109"/>
      <c r="K10223" s="105">
        <f>K10222+J10205</f>
        <v>358.49999999999977</v>
      </c>
      <c r="L10223" s="118"/>
    </row>
    <row r="10224" spans="1:12" hidden="1" outlineLevel="1" x14ac:dyDescent="0.25">
      <c r="A10224" s="98" t="str">
        <f t="shared" si="892"/>
        <v>Effekt ökning type 22/33 600 71 7</v>
      </c>
      <c r="B10224" s="103" t="str">
        <f t="shared" si="894"/>
        <v>Effekt ökning type 22/33 600</v>
      </c>
      <c r="C10224" s="99">
        <v>71</v>
      </c>
      <c r="D10224" s="99">
        <f t="shared" si="896"/>
        <v>7</v>
      </c>
      <c r="E10224" s="100">
        <f t="shared" si="893"/>
        <v>359.94999999999976</v>
      </c>
      <c r="G10224" s="108"/>
      <c r="H10224" s="109"/>
      <c r="I10224" s="109"/>
      <c r="J10224" s="109"/>
      <c r="K10224" s="105">
        <f>K10223+J10205</f>
        <v>359.94999999999976</v>
      </c>
      <c r="L10224" s="118"/>
    </row>
    <row r="10225" spans="1:12" hidden="1" outlineLevel="1" x14ac:dyDescent="0.25">
      <c r="A10225" s="98" t="str">
        <f t="shared" si="892"/>
        <v>Effekt ökning type 22/33 600 72 7</v>
      </c>
      <c r="B10225" s="103" t="str">
        <f t="shared" si="894"/>
        <v>Effekt ökning type 22/33 600</v>
      </c>
      <c r="C10225" s="99">
        <v>72</v>
      </c>
      <c r="D10225" s="99">
        <f t="shared" si="896"/>
        <v>7</v>
      </c>
      <c r="E10225" s="100">
        <f t="shared" si="893"/>
        <v>361.39999999999975</v>
      </c>
      <c r="G10225" s="108"/>
      <c r="H10225" s="109"/>
      <c r="I10225" s="109"/>
      <c r="J10225" s="109"/>
      <c r="K10225" s="105">
        <f>K10224+J10205</f>
        <v>361.39999999999975</v>
      </c>
      <c r="L10225" s="118"/>
    </row>
    <row r="10226" spans="1:12" hidden="1" outlineLevel="1" x14ac:dyDescent="0.25">
      <c r="A10226" s="98" t="str">
        <f t="shared" si="892"/>
        <v>Effekt ökning type 22/33 600 73 7</v>
      </c>
      <c r="B10226" s="103" t="str">
        <f t="shared" si="894"/>
        <v>Effekt ökning type 22/33 600</v>
      </c>
      <c r="C10226" s="99">
        <v>73</v>
      </c>
      <c r="D10226" s="99">
        <f t="shared" si="896"/>
        <v>7</v>
      </c>
      <c r="E10226" s="100">
        <f t="shared" si="893"/>
        <v>362.84999999999974</v>
      </c>
      <c r="G10226" s="108"/>
      <c r="H10226" s="109"/>
      <c r="I10226" s="109"/>
      <c r="J10226" s="109"/>
      <c r="K10226" s="105">
        <f>K10225+J10205</f>
        <v>362.84999999999974</v>
      </c>
      <c r="L10226" s="118"/>
    </row>
    <row r="10227" spans="1:12" hidden="1" outlineLevel="1" x14ac:dyDescent="0.25">
      <c r="A10227" s="98" t="str">
        <f t="shared" si="892"/>
        <v>Effekt ökning type 22/33 600 74 7</v>
      </c>
      <c r="B10227" s="103" t="str">
        <f t="shared" si="894"/>
        <v>Effekt ökning type 22/33 600</v>
      </c>
      <c r="C10227" s="99">
        <v>74</v>
      </c>
      <c r="D10227" s="99">
        <f t="shared" si="896"/>
        <v>7</v>
      </c>
      <c r="E10227" s="100">
        <f t="shared" si="893"/>
        <v>364.29999999999973</v>
      </c>
      <c r="G10227" s="108"/>
      <c r="H10227" s="109"/>
      <c r="I10227" s="109"/>
      <c r="J10227" s="109"/>
      <c r="K10227" s="105">
        <f>K10226+J10205</f>
        <v>364.29999999999973</v>
      </c>
      <c r="L10227" s="118"/>
    </row>
    <row r="10228" spans="1:12" hidden="1" outlineLevel="1" x14ac:dyDescent="0.25">
      <c r="A10228" s="98" t="str">
        <f t="shared" si="892"/>
        <v>Effekt ökning type 22/33 600 75 7</v>
      </c>
      <c r="B10228" s="103" t="str">
        <f t="shared" si="894"/>
        <v>Effekt ökning type 22/33 600</v>
      </c>
      <c r="C10228" s="99">
        <v>75</v>
      </c>
      <c r="D10228" s="99">
        <f t="shared" si="896"/>
        <v>7</v>
      </c>
      <c r="E10228" s="100">
        <f t="shared" si="893"/>
        <v>365.74999999999972</v>
      </c>
      <c r="G10228" s="108"/>
      <c r="H10228" s="109"/>
      <c r="I10228" s="109"/>
      <c r="J10228" s="109"/>
      <c r="K10228" s="105">
        <f>K10227+J10205</f>
        <v>365.74999999999972</v>
      </c>
      <c r="L10228" s="118"/>
    </row>
    <row r="10229" spans="1:12" hidden="1" outlineLevel="1" x14ac:dyDescent="0.25">
      <c r="A10229" s="98" t="str">
        <f t="shared" si="892"/>
        <v>Effekt ökning type 22/33 600 76 7</v>
      </c>
      <c r="B10229" s="103" t="str">
        <f t="shared" si="894"/>
        <v>Effekt ökning type 22/33 600</v>
      </c>
      <c r="C10229" s="99">
        <v>76</v>
      </c>
      <c r="D10229" s="99">
        <f t="shared" si="896"/>
        <v>7</v>
      </c>
      <c r="E10229" s="100">
        <f t="shared" si="893"/>
        <v>367.1999999999997</v>
      </c>
      <c r="G10229" s="108"/>
      <c r="H10229" s="109"/>
      <c r="I10229" s="109"/>
      <c r="J10229" s="109"/>
      <c r="K10229" s="105">
        <f>K10228+J10205</f>
        <v>367.1999999999997</v>
      </c>
      <c r="L10229" s="118"/>
    </row>
    <row r="10230" spans="1:12" hidden="1" outlineLevel="1" x14ac:dyDescent="0.25">
      <c r="A10230" s="98" t="str">
        <f t="shared" si="892"/>
        <v>Effekt ökning type 22/33 600 77 7</v>
      </c>
      <c r="B10230" s="103" t="str">
        <f t="shared" si="894"/>
        <v>Effekt ökning type 22/33 600</v>
      </c>
      <c r="C10230" s="99">
        <v>77</v>
      </c>
      <c r="D10230" s="99">
        <f t="shared" si="896"/>
        <v>7</v>
      </c>
      <c r="E10230" s="100">
        <f t="shared" si="893"/>
        <v>368.64999999999969</v>
      </c>
      <c r="G10230" s="108"/>
      <c r="H10230" s="109"/>
      <c r="I10230" s="109"/>
      <c r="J10230" s="109"/>
      <c r="K10230" s="105">
        <f>K10229+J10205</f>
        <v>368.64999999999969</v>
      </c>
      <c r="L10230" s="118"/>
    </row>
    <row r="10231" spans="1:12" hidden="1" outlineLevel="1" x14ac:dyDescent="0.25">
      <c r="A10231" s="98" t="str">
        <f t="shared" si="892"/>
        <v>Effekt ökning type 22/33 600 78 7</v>
      </c>
      <c r="B10231" s="103" t="str">
        <f t="shared" si="894"/>
        <v>Effekt ökning type 22/33 600</v>
      </c>
      <c r="C10231" s="99">
        <v>78</v>
      </c>
      <c r="D10231" s="99">
        <f t="shared" si="896"/>
        <v>7</v>
      </c>
      <c r="E10231" s="100">
        <f t="shared" si="893"/>
        <v>370.09999999999968</v>
      </c>
      <c r="G10231" s="108"/>
      <c r="H10231" s="109"/>
      <c r="I10231" s="109"/>
      <c r="J10231" s="109"/>
      <c r="K10231" s="105">
        <f>K10230+J10205</f>
        <v>370.09999999999968</v>
      </c>
      <c r="L10231" s="118"/>
    </row>
    <row r="10232" spans="1:12" hidden="1" outlineLevel="1" x14ac:dyDescent="0.25">
      <c r="A10232" s="98" t="str">
        <f t="shared" si="892"/>
        <v>Effekt ökning type 22/33 600 79 7</v>
      </c>
      <c r="B10232" s="103" t="str">
        <f t="shared" si="894"/>
        <v>Effekt ökning type 22/33 600</v>
      </c>
      <c r="C10232" s="99">
        <v>79</v>
      </c>
      <c r="D10232" s="99">
        <f t="shared" si="896"/>
        <v>7</v>
      </c>
      <c r="E10232" s="100">
        <f t="shared" si="893"/>
        <v>371.54999999999967</v>
      </c>
      <c r="G10232" s="108"/>
      <c r="H10232" s="109"/>
      <c r="I10232" s="109"/>
      <c r="J10232" s="109"/>
      <c r="K10232" s="105">
        <f>K10231+J10205</f>
        <v>371.54999999999967</v>
      </c>
      <c r="L10232" s="118"/>
    </row>
    <row r="10233" spans="1:12" hidden="1" outlineLevel="1" x14ac:dyDescent="0.25">
      <c r="A10233" s="98" t="str">
        <f t="shared" si="892"/>
        <v>Effekt ökning type 22/33 600 80 7</v>
      </c>
      <c r="B10233" s="103" t="str">
        <f t="shared" si="894"/>
        <v>Effekt ökning type 22/33 600</v>
      </c>
      <c r="C10233" s="99">
        <v>80</v>
      </c>
      <c r="D10233" s="99">
        <f t="shared" si="896"/>
        <v>7</v>
      </c>
      <c r="E10233" s="100">
        <f t="shared" si="893"/>
        <v>372.99999999999966</v>
      </c>
      <c r="G10233" s="108"/>
      <c r="H10233" s="109"/>
      <c r="I10233" s="109"/>
      <c r="J10233" s="109"/>
      <c r="K10233" s="105">
        <f>K10232+J10205</f>
        <v>372.99999999999966</v>
      </c>
      <c r="L10233" s="118"/>
    </row>
    <row r="10234" spans="1:12" hidden="1" outlineLevel="1" x14ac:dyDescent="0.25">
      <c r="A10234" s="98" t="str">
        <f t="shared" si="892"/>
        <v>Effekt ökning type 22/33 600 81 7</v>
      </c>
      <c r="B10234" s="103" t="str">
        <f t="shared" si="894"/>
        <v>Effekt ökning type 22/33 600</v>
      </c>
      <c r="C10234" s="99">
        <v>81</v>
      </c>
      <c r="D10234" s="99">
        <f t="shared" si="896"/>
        <v>7</v>
      </c>
      <c r="E10234" s="100">
        <f t="shared" si="893"/>
        <v>374.44999999999965</v>
      </c>
      <c r="G10234" s="108"/>
      <c r="H10234" s="109"/>
      <c r="I10234" s="109"/>
      <c r="J10234" s="109"/>
      <c r="K10234" s="105">
        <f>K10233+J10205</f>
        <v>374.44999999999965</v>
      </c>
      <c r="L10234" s="118"/>
    </row>
    <row r="10235" spans="1:12" hidden="1" outlineLevel="1" x14ac:dyDescent="0.25">
      <c r="A10235" s="98" t="str">
        <f t="shared" si="892"/>
        <v>Effekt ökning type 22/33 600 82 7</v>
      </c>
      <c r="B10235" s="103" t="str">
        <f t="shared" si="894"/>
        <v>Effekt ökning type 22/33 600</v>
      </c>
      <c r="C10235" s="99">
        <v>82</v>
      </c>
      <c r="D10235" s="99">
        <f t="shared" si="896"/>
        <v>7</v>
      </c>
      <c r="E10235" s="100">
        <f t="shared" si="893"/>
        <v>375.89999999999964</v>
      </c>
      <c r="G10235" s="108"/>
      <c r="H10235" s="109"/>
      <c r="I10235" s="109"/>
      <c r="J10235" s="109"/>
      <c r="K10235" s="105">
        <f>K10234+J10205</f>
        <v>375.89999999999964</v>
      </c>
      <c r="L10235" s="118"/>
    </row>
    <row r="10236" spans="1:12" hidden="1" outlineLevel="1" x14ac:dyDescent="0.25">
      <c r="A10236" s="98" t="str">
        <f t="shared" si="892"/>
        <v>Effekt ökning type 22/33 600 83 7</v>
      </c>
      <c r="B10236" s="103" t="str">
        <f t="shared" si="894"/>
        <v>Effekt ökning type 22/33 600</v>
      </c>
      <c r="C10236" s="99">
        <v>83</v>
      </c>
      <c r="D10236" s="99">
        <f t="shared" ref="D10236:D10253" si="897">D10235</f>
        <v>7</v>
      </c>
      <c r="E10236" s="100">
        <f t="shared" si="893"/>
        <v>377.34999999999962</v>
      </c>
      <c r="G10236" s="108"/>
      <c r="H10236" s="109"/>
      <c r="I10236" s="109"/>
      <c r="J10236" s="109"/>
      <c r="K10236" s="105">
        <f>K10235+J10205</f>
        <v>377.34999999999962</v>
      </c>
      <c r="L10236" s="118"/>
    </row>
    <row r="10237" spans="1:12" hidden="1" outlineLevel="1" x14ac:dyDescent="0.25">
      <c r="A10237" s="98" t="str">
        <f t="shared" si="892"/>
        <v>Effekt ökning type 22/33 600 84 7</v>
      </c>
      <c r="B10237" s="103" t="str">
        <f t="shared" si="894"/>
        <v>Effekt ökning type 22/33 600</v>
      </c>
      <c r="C10237" s="99">
        <v>84</v>
      </c>
      <c r="D10237" s="99">
        <f t="shared" si="897"/>
        <v>7</v>
      </c>
      <c r="E10237" s="100">
        <f t="shared" si="893"/>
        <v>378.79999999999961</v>
      </c>
      <c r="G10237" s="108"/>
      <c r="H10237" s="109"/>
      <c r="I10237" s="109"/>
      <c r="J10237" s="109"/>
      <c r="K10237" s="105">
        <f>K10236+J10205</f>
        <v>378.79999999999961</v>
      </c>
      <c r="L10237" s="118"/>
    </row>
    <row r="10238" spans="1:12" hidden="1" outlineLevel="1" x14ac:dyDescent="0.25">
      <c r="A10238" s="98" t="str">
        <f t="shared" si="892"/>
        <v>Effekt ökning type 22/33 600 85 7</v>
      </c>
      <c r="B10238" s="103" t="str">
        <f t="shared" si="894"/>
        <v>Effekt ökning type 22/33 600</v>
      </c>
      <c r="C10238" s="99">
        <v>85</v>
      </c>
      <c r="D10238" s="99">
        <f t="shared" si="897"/>
        <v>7</v>
      </c>
      <c r="E10238" s="100">
        <f t="shared" si="893"/>
        <v>380.2499999999996</v>
      </c>
      <c r="G10238" s="108"/>
      <c r="H10238" s="109"/>
      <c r="I10238" s="109"/>
      <c r="J10238" s="109"/>
      <c r="K10238" s="105">
        <f>K10237+J10205</f>
        <v>380.2499999999996</v>
      </c>
      <c r="L10238" s="118"/>
    </row>
    <row r="10239" spans="1:12" hidden="1" outlineLevel="1" x14ac:dyDescent="0.25">
      <c r="A10239" s="98" t="str">
        <f t="shared" si="892"/>
        <v>Effekt ökning type 22/33 600 86 7</v>
      </c>
      <c r="B10239" s="103" t="str">
        <f t="shared" si="894"/>
        <v>Effekt ökning type 22/33 600</v>
      </c>
      <c r="C10239" s="99">
        <v>86</v>
      </c>
      <c r="D10239" s="99">
        <f t="shared" si="897"/>
        <v>7</v>
      </c>
      <c r="E10239" s="100">
        <f t="shared" si="893"/>
        <v>381.69999999999959</v>
      </c>
      <c r="G10239" s="108"/>
      <c r="H10239" s="109"/>
      <c r="I10239" s="109"/>
      <c r="J10239" s="109"/>
      <c r="K10239" s="105">
        <f>K10238+J10205</f>
        <v>381.69999999999959</v>
      </c>
      <c r="L10239" s="118"/>
    </row>
    <row r="10240" spans="1:12" hidden="1" outlineLevel="1" x14ac:dyDescent="0.25">
      <c r="A10240" s="98" t="str">
        <f t="shared" si="892"/>
        <v>Effekt ökning type 22/33 600 87 7</v>
      </c>
      <c r="B10240" s="103" t="str">
        <f t="shared" si="894"/>
        <v>Effekt ökning type 22/33 600</v>
      </c>
      <c r="C10240" s="99">
        <v>87</v>
      </c>
      <c r="D10240" s="99">
        <f t="shared" si="897"/>
        <v>7</v>
      </c>
      <c r="E10240" s="100">
        <f t="shared" si="893"/>
        <v>383.14999999999958</v>
      </c>
      <c r="G10240" s="108"/>
      <c r="H10240" s="109"/>
      <c r="I10240" s="109"/>
      <c r="J10240" s="109"/>
      <c r="K10240" s="105">
        <f>K10239+J10205</f>
        <v>383.14999999999958</v>
      </c>
      <c r="L10240" s="118"/>
    </row>
    <row r="10241" spans="1:12" hidden="1" outlineLevel="1" x14ac:dyDescent="0.25">
      <c r="A10241" s="98" t="str">
        <f t="shared" si="892"/>
        <v>Effekt ökning type 22/33 600 88 7</v>
      </c>
      <c r="B10241" s="103" t="str">
        <f t="shared" si="894"/>
        <v>Effekt ökning type 22/33 600</v>
      </c>
      <c r="C10241" s="99">
        <v>88</v>
      </c>
      <c r="D10241" s="99">
        <f t="shared" si="897"/>
        <v>7</v>
      </c>
      <c r="E10241" s="100">
        <f t="shared" si="893"/>
        <v>384.59999999999957</v>
      </c>
      <c r="G10241" s="108"/>
      <c r="H10241" s="109"/>
      <c r="I10241" s="109"/>
      <c r="J10241" s="109"/>
      <c r="K10241" s="105">
        <f>K10240+J10205</f>
        <v>384.59999999999957</v>
      </c>
      <c r="L10241" s="118"/>
    </row>
    <row r="10242" spans="1:12" hidden="1" outlineLevel="1" x14ac:dyDescent="0.25">
      <c r="A10242" s="98" t="str">
        <f t="shared" si="892"/>
        <v>Effekt ökning type 22/33 600 89 7</v>
      </c>
      <c r="B10242" s="103" t="str">
        <f t="shared" si="894"/>
        <v>Effekt ökning type 22/33 600</v>
      </c>
      <c r="C10242" s="99">
        <v>89</v>
      </c>
      <c r="D10242" s="99">
        <f t="shared" si="897"/>
        <v>7</v>
      </c>
      <c r="E10242" s="100">
        <f t="shared" si="893"/>
        <v>386.04999999999956</v>
      </c>
      <c r="G10242" s="108"/>
      <c r="H10242" s="109"/>
      <c r="I10242" s="109"/>
      <c r="J10242" s="109"/>
      <c r="K10242" s="105">
        <f>K10241+J10205</f>
        <v>386.04999999999956</v>
      </c>
      <c r="L10242" s="118"/>
    </row>
    <row r="10243" spans="1:12" hidden="1" outlineLevel="1" x14ac:dyDescent="0.25">
      <c r="A10243" s="98" t="str">
        <f t="shared" ref="A10243:A10306" si="898">CONCATENATE(B10243," ",C10243," ",D10243)</f>
        <v>Effekt ökning type 22/33 600 90 7</v>
      </c>
      <c r="B10243" s="103" t="str">
        <f t="shared" si="894"/>
        <v>Effekt ökning type 22/33 600</v>
      </c>
      <c r="C10243" s="99">
        <v>90</v>
      </c>
      <c r="D10243" s="99">
        <f t="shared" si="897"/>
        <v>7</v>
      </c>
      <c r="E10243" s="100">
        <f t="shared" ref="E10243:E10306" si="899">K10243</f>
        <v>387.49999999999955</v>
      </c>
      <c r="G10243" s="108"/>
      <c r="H10243" s="109"/>
      <c r="I10243" s="109"/>
      <c r="J10243" s="109"/>
      <c r="K10243" s="105">
        <f>K10242+J10205</f>
        <v>387.49999999999955</v>
      </c>
      <c r="L10243" s="118"/>
    </row>
    <row r="10244" spans="1:12" hidden="1" outlineLevel="1" x14ac:dyDescent="0.25">
      <c r="A10244" s="98" t="str">
        <f t="shared" si="898"/>
        <v>Effekt ökning type 22/33 600 91 7</v>
      </c>
      <c r="B10244" s="103" t="str">
        <f t="shared" si="894"/>
        <v>Effekt ökning type 22/33 600</v>
      </c>
      <c r="C10244" s="99">
        <v>91</v>
      </c>
      <c r="D10244" s="99">
        <f t="shared" si="897"/>
        <v>7</v>
      </c>
      <c r="E10244" s="100">
        <f t="shared" si="899"/>
        <v>388.94999999999953</v>
      </c>
      <c r="G10244" s="108"/>
      <c r="H10244" s="109"/>
      <c r="I10244" s="109"/>
      <c r="J10244" s="109"/>
      <c r="K10244" s="105">
        <f>K10243+J10205</f>
        <v>388.94999999999953</v>
      </c>
      <c r="L10244" s="118"/>
    </row>
    <row r="10245" spans="1:12" hidden="1" outlineLevel="1" x14ac:dyDescent="0.25">
      <c r="A10245" s="98" t="str">
        <f t="shared" si="898"/>
        <v>Effekt ökning type 22/33 600 92 7</v>
      </c>
      <c r="B10245" s="103" t="str">
        <f t="shared" ref="B10245:B10308" si="900">B10244</f>
        <v>Effekt ökning type 22/33 600</v>
      </c>
      <c r="C10245" s="99">
        <v>92</v>
      </c>
      <c r="D10245" s="99">
        <f t="shared" si="897"/>
        <v>7</v>
      </c>
      <c r="E10245" s="100">
        <f t="shared" si="899"/>
        <v>390.39999999999952</v>
      </c>
      <c r="G10245" s="108"/>
      <c r="H10245" s="109"/>
      <c r="I10245" s="109"/>
      <c r="J10245" s="109"/>
      <c r="K10245" s="105">
        <f>K10244+J10205</f>
        <v>390.39999999999952</v>
      </c>
      <c r="L10245" s="118"/>
    </row>
    <row r="10246" spans="1:12" hidden="1" outlineLevel="1" x14ac:dyDescent="0.25">
      <c r="A10246" s="98" t="str">
        <f t="shared" si="898"/>
        <v>Effekt ökning type 22/33 600 93 7</v>
      </c>
      <c r="B10246" s="103" t="str">
        <f t="shared" si="900"/>
        <v>Effekt ökning type 22/33 600</v>
      </c>
      <c r="C10246" s="99">
        <v>93</v>
      </c>
      <c r="D10246" s="99">
        <f t="shared" si="897"/>
        <v>7</v>
      </c>
      <c r="E10246" s="100">
        <f t="shared" si="899"/>
        <v>391.84999999999951</v>
      </c>
      <c r="G10246" s="108"/>
      <c r="H10246" s="109"/>
      <c r="I10246" s="109"/>
      <c r="J10246" s="109"/>
      <c r="K10246" s="105">
        <f>K10245+J10205</f>
        <v>391.84999999999951</v>
      </c>
      <c r="L10246" s="118"/>
    </row>
    <row r="10247" spans="1:12" hidden="1" outlineLevel="1" x14ac:dyDescent="0.25">
      <c r="A10247" s="98" t="str">
        <f t="shared" si="898"/>
        <v>Effekt ökning type 22/33 600 94 7</v>
      </c>
      <c r="B10247" s="103" t="str">
        <f t="shared" si="900"/>
        <v>Effekt ökning type 22/33 600</v>
      </c>
      <c r="C10247" s="99">
        <v>94</v>
      </c>
      <c r="D10247" s="99">
        <f t="shared" si="897"/>
        <v>7</v>
      </c>
      <c r="E10247" s="100">
        <f t="shared" si="899"/>
        <v>393.2999999999995</v>
      </c>
      <c r="G10247" s="108"/>
      <c r="H10247" s="109"/>
      <c r="I10247" s="109"/>
      <c r="J10247" s="109"/>
      <c r="K10247" s="105">
        <f>K10246+J10205</f>
        <v>393.2999999999995</v>
      </c>
      <c r="L10247" s="118"/>
    </row>
    <row r="10248" spans="1:12" hidden="1" outlineLevel="1" x14ac:dyDescent="0.25">
      <c r="A10248" s="98" t="str">
        <f t="shared" si="898"/>
        <v>Effekt ökning type 22/33 600 95 7</v>
      </c>
      <c r="B10248" s="103" t="str">
        <f t="shared" si="900"/>
        <v>Effekt ökning type 22/33 600</v>
      </c>
      <c r="C10248" s="99">
        <v>95</v>
      </c>
      <c r="D10248" s="99">
        <f t="shared" si="897"/>
        <v>7</v>
      </c>
      <c r="E10248" s="100">
        <f t="shared" si="899"/>
        <v>394.74999999999949</v>
      </c>
      <c r="G10248" s="108"/>
      <c r="H10248" s="109"/>
      <c r="I10248" s="109"/>
      <c r="J10248" s="109"/>
      <c r="K10248" s="105">
        <f>K10247+J10205</f>
        <v>394.74999999999949</v>
      </c>
      <c r="L10248" s="118"/>
    </row>
    <row r="10249" spans="1:12" hidden="1" outlineLevel="1" x14ac:dyDescent="0.25">
      <c r="A10249" s="98" t="str">
        <f t="shared" si="898"/>
        <v>Effekt ökning type 22/33 600 96 7</v>
      </c>
      <c r="B10249" s="103" t="str">
        <f t="shared" si="900"/>
        <v>Effekt ökning type 22/33 600</v>
      </c>
      <c r="C10249" s="99">
        <v>96</v>
      </c>
      <c r="D10249" s="99">
        <f t="shared" si="897"/>
        <v>7</v>
      </c>
      <c r="E10249" s="100">
        <f t="shared" si="899"/>
        <v>396.19999999999948</v>
      </c>
      <c r="G10249" s="108"/>
      <c r="H10249" s="109"/>
      <c r="I10249" s="109"/>
      <c r="J10249" s="109"/>
      <c r="K10249" s="105">
        <f>K10248+J10205</f>
        <v>396.19999999999948</v>
      </c>
      <c r="L10249" s="118"/>
    </row>
    <row r="10250" spans="1:12" hidden="1" outlineLevel="1" x14ac:dyDescent="0.25">
      <c r="A10250" s="98" t="str">
        <f t="shared" si="898"/>
        <v>Effekt ökning type 22/33 600 97 7</v>
      </c>
      <c r="B10250" s="103" t="str">
        <f t="shared" si="900"/>
        <v>Effekt ökning type 22/33 600</v>
      </c>
      <c r="C10250" s="99">
        <v>97</v>
      </c>
      <c r="D10250" s="99">
        <f t="shared" si="897"/>
        <v>7</v>
      </c>
      <c r="E10250" s="100">
        <f t="shared" si="899"/>
        <v>397.64999999999947</v>
      </c>
      <c r="G10250" s="108"/>
      <c r="H10250" s="109"/>
      <c r="I10250" s="109"/>
      <c r="J10250" s="109"/>
      <c r="K10250" s="105">
        <f>K10249+J10205</f>
        <v>397.64999999999947</v>
      </c>
      <c r="L10250" s="118"/>
    </row>
    <row r="10251" spans="1:12" hidden="1" outlineLevel="1" x14ac:dyDescent="0.25">
      <c r="A10251" s="98" t="str">
        <f t="shared" si="898"/>
        <v>Effekt ökning type 22/33 600 98 7</v>
      </c>
      <c r="B10251" s="103" t="str">
        <f t="shared" si="900"/>
        <v>Effekt ökning type 22/33 600</v>
      </c>
      <c r="C10251" s="99">
        <v>98</v>
      </c>
      <c r="D10251" s="99">
        <f t="shared" si="897"/>
        <v>7</v>
      </c>
      <c r="E10251" s="100">
        <f t="shared" si="899"/>
        <v>399.09999999999945</v>
      </c>
      <c r="G10251" s="108"/>
      <c r="H10251" s="109"/>
      <c r="I10251" s="109"/>
      <c r="J10251" s="109"/>
      <c r="K10251" s="105">
        <f>K10250+J10205</f>
        <v>399.09999999999945</v>
      </c>
      <c r="L10251" s="118"/>
    </row>
    <row r="10252" spans="1:12" hidden="1" outlineLevel="1" x14ac:dyDescent="0.25">
      <c r="A10252" s="98" t="str">
        <f t="shared" si="898"/>
        <v>Effekt ökning type 22/33 600 99 7</v>
      </c>
      <c r="B10252" s="103" t="str">
        <f t="shared" si="900"/>
        <v>Effekt ökning type 22/33 600</v>
      </c>
      <c r="C10252" s="99">
        <v>99</v>
      </c>
      <c r="D10252" s="99">
        <f t="shared" si="897"/>
        <v>7</v>
      </c>
      <c r="E10252" s="100">
        <f t="shared" si="899"/>
        <v>400.54999999999944</v>
      </c>
      <c r="G10252" s="108"/>
      <c r="H10252" s="109"/>
      <c r="I10252" s="109"/>
      <c r="J10252" s="109"/>
      <c r="K10252" s="105">
        <f>K10251+J10205</f>
        <v>400.54999999999944</v>
      </c>
      <c r="L10252" s="118"/>
    </row>
    <row r="10253" spans="1:12" hidden="1" outlineLevel="1" x14ac:dyDescent="0.25">
      <c r="A10253" s="110" t="str">
        <f t="shared" si="898"/>
        <v>Effekt ökning type 22/33 600 100 7</v>
      </c>
      <c r="B10253" s="111" t="str">
        <f t="shared" si="900"/>
        <v>Effekt ökning type 22/33 600</v>
      </c>
      <c r="C10253" s="112">
        <v>100</v>
      </c>
      <c r="D10253" s="112">
        <f t="shared" si="897"/>
        <v>7</v>
      </c>
      <c r="E10253" s="113">
        <f t="shared" si="899"/>
        <v>401.99999999999943</v>
      </c>
      <c r="G10253" s="114"/>
      <c r="H10253" s="115"/>
      <c r="I10253" s="115"/>
      <c r="J10253" s="115"/>
      <c r="K10253" s="116">
        <f>K10252+J10205</f>
        <v>401.99999999999943</v>
      </c>
      <c r="L10253" s="118"/>
    </row>
    <row r="10254" spans="1:12" hidden="1" outlineLevel="1" x14ac:dyDescent="0.25">
      <c r="A10254" s="98" t="str">
        <f t="shared" si="898"/>
        <v>Effekt ökning type 22/33 600 50 6</v>
      </c>
      <c r="B10254" s="117" t="str">
        <f t="shared" si="900"/>
        <v>Effekt ökning type 22/33 600</v>
      </c>
      <c r="C10254" s="99">
        <v>50</v>
      </c>
      <c r="D10254" s="99">
        <f>Q9541</f>
        <v>6</v>
      </c>
      <c r="E10254" s="100">
        <f t="shared" si="899"/>
        <v>322</v>
      </c>
      <c r="G10254" s="99">
        <f>Q9542</f>
        <v>322</v>
      </c>
      <c r="H10254" s="101"/>
      <c r="I10254" s="101"/>
      <c r="J10254" s="101"/>
      <c r="K10254" s="102">
        <f>G10254</f>
        <v>322</v>
      </c>
      <c r="L10254" s="118"/>
    </row>
    <row r="10255" spans="1:12" hidden="1" outlineLevel="1" x14ac:dyDescent="0.25">
      <c r="A10255" s="98" t="str">
        <f t="shared" si="898"/>
        <v>Effekt ökning type 22/33 600 51 6</v>
      </c>
      <c r="B10255" s="103" t="str">
        <f t="shared" si="900"/>
        <v>Effekt ökning type 22/33 600</v>
      </c>
      <c r="C10255" s="99">
        <v>51</v>
      </c>
      <c r="D10255" s="99">
        <f t="shared" ref="D10255:D10286" si="901">D10254</f>
        <v>6</v>
      </c>
      <c r="E10255" s="100">
        <f t="shared" si="899"/>
        <v>323.2</v>
      </c>
      <c r="G10255" s="104"/>
      <c r="H10255" s="59"/>
      <c r="I10255" s="59"/>
      <c r="J10255" s="59"/>
      <c r="K10255" s="105">
        <f>K10254+J10256</f>
        <v>323.2</v>
      </c>
      <c r="L10255" s="118"/>
    </row>
    <row r="10256" spans="1:12" hidden="1" outlineLevel="1" x14ac:dyDescent="0.25">
      <c r="A10256" s="98" t="str">
        <f t="shared" si="898"/>
        <v>Effekt ökning type 22/33 600 52 6</v>
      </c>
      <c r="B10256" s="103" t="str">
        <f t="shared" si="900"/>
        <v>Effekt ökning type 22/33 600</v>
      </c>
      <c r="C10256" s="99">
        <v>52</v>
      </c>
      <c r="D10256" s="99">
        <f t="shared" si="901"/>
        <v>6</v>
      </c>
      <c r="E10256" s="100">
        <f t="shared" si="899"/>
        <v>324.39999999999998</v>
      </c>
      <c r="G10256" s="99">
        <f>Q9543</f>
        <v>382</v>
      </c>
      <c r="H10256" s="59">
        <v>50</v>
      </c>
      <c r="I10256" s="59">
        <f>G10256-G10254</f>
        <v>60</v>
      </c>
      <c r="J10256" s="59">
        <f>I10256/H10256</f>
        <v>1.2</v>
      </c>
      <c r="K10256" s="105">
        <f>K10255+J10256</f>
        <v>324.39999999999998</v>
      </c>
      <c r="L10256" s="118"/>
    </row>
    <row r="10257" spans="1:12" hidden="1" outlineLevel="1" x14ac:dyDescent="0.25">
      <c r="A10257" s="98" t="str">
        <f t="shared" si="898"/>
        <v>Effekt ökning type 22/33 600 53 6</v>
      </c>
      <c r="B10257" s="103" t="str">
        <f t="shared" si="900"/>
        <v>Effekt ökning type 22/33 600</v>
      </c>
      <c r="C10257" s="99">
        <v>53</v>
      </c>
      <c r="D10257" s="99">
        <f t="shared" si="901"/>
        <v>6</v>
      </c>
      <c r="E10257" s="100">
        <f t="shared" si="899"/>
        <v>325.59999999999997</v>
      </c>
      <c r="G10257" s="108"/>
      <c r="H10257" s="109"/>
      <c r="I10257" s="109"/>
      <c r="J10257" s="109"/>
      <c r="K10257" s="105">
        <f>K10256+J10256</f>
        <v>325.59999999999997</v>
      </c>
      <c r="L10257" s="118"/>
    </row>
    <row r="10258" spans="1:12" hidden="1" outlineLevel="1" x14ac:dyDescent="0.25">
      <c r="A10258" s="98" t="str">
        <f t="shared" si="898"/>
        <v>Effekt ökning type 22/33 600 54 6</v>
      </c>
      <c r="B10258" s="103" t="str">
        <f t="shared" si="900"/>
        <v>Effekt ökning type 22/33 600</v>
      </c>
      <c r="C10258" s="99">
        <v>54</v>
      </c>
      <c r="D10258" s="99">
        <f t="shared" si="901"/>
        <v>6</v>
      </c>
      <c r="E10258" s="100">
        <f t="shared" si="899"/>
        <v>326.79999999999995</v>
      </c>
      <c r="G10258" s="108"/>
      <c r="H10258" s="109"/>
      <c r="I10258" s="109"/>
      <c r="J10258" s="109"/>
      <c r="K10258" s="105">
        <f>K10257+J10256</f>
        <v>326.79999999999995</v>
      </c>
      <c r="L10258" s="118"/>
    </row>
    <row r="10259" spans="1:12" hidden="1" outlineLevel="1" x14ac:dyDescent="0.25">
      <c r="A10259" s="98" t="str">
        <f t="shared" si="898"/>
        <v>Effekt ökning type 22/33 600 55 6</v>
      </c>
      <c r="B10259" s="103" t="str">
        <f t="shared" si="900"/>
        <v>Effekt ökning type 22/33 600</v>
      </c>
      <c r="C10259" s="99">
        <v>55</v>
      </c>
      <c r="D10259" s="99">
        <f t="shared" si="901"/>
        <v>6</v>
      </c>
      <c r="E10259" s="100">
        <f t="shared" si="899"/>
        <v>327.99999999999994</v>
      </c>
      <c r="G10259" s="104"/>
      <c r="H10259" s="59"/>
      <c r="I10259" s="59"/>
      <c r="J10259" s="59"/>
      <c r="K10259" s="105">
        <f>K10258+J10256</f>
        <v>327.99999999999994</v>
      </c>
      <c r="L10259" s="118"/>
    </row>
    <row r="10260" spans="1:12" hidden="1" outlineLevel="1" x14ac:dyDescent="0.25">
      <c r="A10260" s="98" t="str">
        <f t="shared" si="898"/>
        <v>Effekt ökning type 22/33 600 56 6</v>
      </c>
      <c r="B10260" s="103" t="str">
        <f t="shared" si="900"/>
        <v>Effekt ökning type 22/33 600</v>
      </c>
      <c r="C10260" s="99">
        <v>56</v>
      </c>
      <c r="D10260" s="99">
        <f t="shared" si="901"/>
        <v>6</v>
      </c>
      <c r="E10260" s="100">
        <f t="shared" si="899"/>
        <v>329.19999999999993</v>
      </c>
      <c r="G10260" s="104"/>
      <c r="H10260" s="59"/>
      <c r="I10260" s="59"/>
      <c r="J10260" s="59"/>
      <c r="K10260" s="105">
        <f>K10259+J10256</f>
        <v>329.19999999999993</v>
      </c>
      <c r="L10260" s="118"/>
    </row>
    <row r="10261" spans="1:12" hidden="1" outlineLevel="1" x14ac:dyDescent="0.25">
      <c r="A10261" s="98" t="str">
        <f t="shared" si="898"/>
        <v>Effekt ökning type 22/33 600 57 6</v>
      </c>
      <c r="B10261" s="103" t="str">
        <f t="shared" si="900"/>
        <v>Effekt ökning type 22/33 600</v>
      </c>
      <c r="C10261" s="99">
        <v>57</v>
      </c>
      <c r="D10261" s="99">
        <f t="shared" si="901"/>
        <v>6</v>
      </c>
      <c r="E10261" s="100">
        <f t="shared" si="899"/>
        <v>330.39999999999992</v>
      </c>
      <c r="G10261" s="104"/>
      <c r="H10261" s="59"/>
      <c r="I10261" s="59"/>
      <c r="J10261" s="59"/>
      <c r="K10261" s="105">
        <f>K10260+J10256</f>
        <v>330.39999999999992</v>
      </c>
      <c r="L10261" s="118"/>
    </row>
    <row r="10262" spans="1:12" hidden="1" outlineLevel="1" x14ac:dyDescent="0.25">
      <c r="A10262" s="98" t="str">
        <f t="shared" si="898"/>
        <v>Effekt ökning type 22/33 600 58 6</v>
      </c>
      <c r="B10262" s="103" t="str">
        <f t="shared" si="900"/>
        <v>Effekt ökning type 22/33 600</v>
      </c>
      <c r="C10262" s="99">
        <v>58</v>
      </c>
      <c r="D10262" s="99">
        <f t="shared" si="901"/>
        <v>6</v>
      </c>
      <c r="E10262" s="100">
        <f t="shared" si="899"/>
        <v>331.59999999999991</v>
      </c>
      <c r="G10262" s="104"/>
      <c r="H10262" s="59"/>
      <c r="I10262" s="59"/>
      <c r="J10262" s="59"/>
      <c r="K10262" s="105">
        <f>K10261+J10256</f>
        <v>331.59999999999991</v>
      </c>
      <c r="L10262" s="118"/>
    </row>
    <row r="10263" spans="1:12" hidden="1" outlineLevel="1" x14ac:dyDescent="0.25">
      <c r="A10263" s="98" t="str">
        <f t="shared" si="898"/>
        <v>Effekt ökning type 22/33 600 59 6</v>
      </c>
      <c r="B10263" s="103" t="str">
        <f t="shared" si="900"/>
        <v>Effekt ökning type 22/33 600</v>
      </c>
      <c r="C10263" s="99">
        <v>59</v>
      </c>
      <c r="D10263" s="99">
        <f t="shared" si="901"/>
        <v>6</v>
      </c>
      <c r="E10263" s="100">
        <f t="shared" si="899"/>
        <v>332.7999999999999</v>
      </c>
      <c r="G10263" s="104"/>
      <c r="H10263" s="59"/>
      <c r="I10263" s="59"/>
      <c r="J10263" s="59"/>
      <c r="K10263" s="105">
        <f>K10262+J10256</f>
        <v>332.7999999999999</v>
      </c>
      <c r="L10263" s="118"/>
    </row>
    <row r="10264" spans="1:12" hidden="1" outlineLevel="1" x14ac:dyDescent="0.25">
      <c r="A10264" s="98" t="str">
        <f t="shared" si="898"/>
        <v>Effekt ökning type 22/33 600 60 6</v>
      </c>
      <c r="B10264" s="103" t="str">
        <f t="shared" si="900"/>
        <v>Effekt ökning type 22/33 600</v>
      </c>
      <c r="C10264" s="99">
        <v>60</v>
      </c>
      <c r="D10264" s="99">
        <f t="shared" si="901"/>
        <v>6</v>
      </c>
      <c r="E10264" s="100">
        <f t="shared" si="899"/>
        <v>333.99999999999989</v>
      </c>
      <c r="G10264" s="108"/>
      <c r="H10264" s="59"/>
      <c r="I10264" s="59"/>
      <c r="J10264" s="59"/>
      <c r="K10264" s="105">
        <f>K10263+J10256</f>
        <v>333.99999999999989</v>
      </c>
      <c r="L10264" s="118"/>
    </row>
    <row r="10265" spans="1:12" hidden="1" outlineLevel="1" x14ac:dyDescent="0.25">
      <c r="A10265" s="98" t="str">
        <f t="shared" si="898"/>
        <v>Effekt ökning type 22/33 600 61 6</v>
      </c>
      <c r="B10265" s="103" t="str">
        <f t="shared" si="900"/>
        <v>Effekt ökning type 22/33 600</v>
      </c>
      <c r="C10265" s="99">
        <v>61</v>
      </c>
      <c r="D10265" s="99">
        <f t="shared" si="901"/>
        <v>6</v>
      </c>
      <c r="E10265" s="100">
        <f t="shared" si="899"/>
        <v>335.19999999999987</v>
      </c>
      <c r="G10265" s="108"/>
      <c r="H10265" s="109"/>
      <c r="I10265" s="109"/>
      <c r="J10265" s="109"/>
      <c r="K10265" s="105">
        <f>K10264+J10256</f>
        <v>335.19999999999987</v>
      </c>
      <c r="L10265" s="118"/>
    </row>
    <row r="10266" spans="1:12" hidden="1" outlineLevel="1" x14ac:dyDescent="0.25">
      <c r="A10266" s="98" t="str">
        <f t="shared" si="898"/>
        <v>Effekt ökning type 22/33 600 62 6</v>
      </c>
      <c r="B10266" s="103" t="str">
        <f t="shared" si="900"/>
        <v>Effekt ökning type 22/33 600</v>
      </c>
      <c r="C10266" s="99">
        <v>62</v>
      </c>
      <c r="D10266" s="99">
        <f t="shared" si="901"/>
        <v>6</v>
      </c>
      <c r="E10266" s="100">
        <f t="shared" si="899"/>
        <v>336.39999999999986</v>
      </c>
      <c r="G10266" s="108"/>
      <c r="H10266" s="109"/>
      <c r="I10266" s="109"/>
      <c r="J10266" s="109"/>
      <c r="K10266" s="105">
        <f>K10265+J10256</f>
        <v>336.39999999999986</v>
      </c>
      <c r="L10266" s="118"/>
    </row>
    <row r="10267" spans="1:12" hidden="1" outlineLevel="1" x14ac:dyDescent="0.25">
      <c r="A10267" s="98" t="str">
        <f t="shared" si="898"/>
        <v>Effekt ökning type 22/33 600 63 6</v>
      </c>
      <c r="B10267" s="103" t="str">
        <f t="shared" si="900"/>
        <v>Effekt ökning type 22/33 600</v>
      </c>
      <c r="C10267" s="99">
        <v>63</v>
      </c>
      <c r="D10267" s="99">
        <f t="shared" si="901"/>
        <v>6</v>
      </c>
      <c r="E10267" s="100">
        <f t="shared" si="899"/>
        <v>337.59999999999985</v>
      </c>
      <c r="G10267" s="108"/>
      <c r="H10267" s="109"/>
      <c r="I10267" s="109"/>
      <c r="J10267" s="109"/>
      <c r="K10267" s="105">
        <f>K10266+J10256</f>
        <v>337.59999999999985</v>
      </c>
      <c r="L10267" s="118"/>
    </row>
    <row r="10268" spans="1:12" hidden="1" outlineLevel="1" x14ac:dyDescent="0.25">
      <c r="A10268" s="98" t="str">
        <f t="shared" si="898"/>
        <v>Effekt ökning type 22/33 600 64 6</v>
      </c>
      <c r="B10268" s="103" t="str">
        <f t="shared" si="900"/>
        <v>Effekt ökning type 22/33 600</v>
      </c>
      <c r="C10268" s="99">
        <v>64</v>
      </c>
      <c r="D10268" s="99">
        <f t="shared" si="901"/>
        <v>6</v>
      </c>
      <c r="E10268" s="100">
        <f t="shared" si="899"/>
        <v>338.79999999999984</v>
      </c>
      <c r="G10268" s="108"/>
      <c r="H10268" s="109"/>
      <c r="I10268" s="109"/>
      <c r="J10268" s="109"/>
      <c r="K10268" s="105">
        <f>K10267+J10256</f>
        <v>338.79999999999984</v>
      </c>
      <c r="L10268" s="118"/>
    </row>
    <row r="10269" spans="1:12" hidden="1" outlineLevel="1" x14ac:dyDescent="0.25">
      <c r="A10269" s="98" t="str">
        <f t="shared" si="898"/>
        <v>Effekt ökning type 22/33 600 65 6</v>
      </c>
      <c r="B10269" s="103" t="str">
        <f t="shared" si="900"/>
        <v>Effekt ökning type 22/33 600</v>
      </c>
      <c r="C10269" s="99">
        <v>65</v>
      </c>
      <c r="D10269" s="99">
        <f t="shared" si="901"/>
        <v>6</v>
      </c>
      <c r="E10269" s="100">
        <f t="shared" si="899"/>
        <v>339.99999999999983</v>
      </c>
      <c r="G10269" s="108"/>
      <c r="H10269" s="109"/>
      <c r="I10269" s="109"/>
      <c r="J10269" s="109"/>
      <c r="K10269" s="105">
        <f>K10268+J10256</f>
        <v>339.99999999999983</v>
      </c>
      <c r="L10269" s="118"/>
    </row>
    <row r="10270" spans="1:12" hidden="1" outlineLevel="1" x14ac:dyDescent="0.25">
      <c r="A10270" s="98" t="str">
        <f t="shared" si="898"/>
        <v>Effekt ökning type 22/33 600 66 6</v>
      </c>
      <c r="B10270" s="103" t="str">
        <f t="shared" si="900"/>
        <v>Effekt ökning type 22/33 600</v>
      </c>
      <c r="C10270" s="99">
        <v>66</v>
      </c>
      <c r="D10270" s="99">
        <f t="shared" si="901"/>
        <v>6</v>
      </c>
      <c r="E10270" s="100">
        <f t="shared" si="899"/>
        <v>341.19999999999982</v>
      </c>
      <c r="G10270" s="108"/>
      <c r="H10270" s="109"/>
      <c r="I10270" s="109"/>
      <c r="J10270" s="109"/>
      <c r="K10270" s="105">
        <f>K10269+J10256</f>
        <v>341.19999999999982</v>
      </c>
      <c r="L10270" s="118"/>
    </row>
    <row r="10271" spans="1:12" hidden="1" outlineLevel="1" x14ac:dyDescent="0.25">
      <c r="A10271" s="98" t="str">
        <f t="shared" si="898"/>
        <v>Effekt ökning type 22/33 600 67 6</v>
      </c>
      <c r="B10271" s="103" t="str">
        <f t="shared" si="900"/>
        <v>Effekt ökning type 22/33 600</v>
      </c>
      <c r="C10271" s="99">
        <v>67</v>
      </c>
      <c r="D10271" s="99">
        <f t="shared" si="901"/>
        <v>6</v>
      </c>
      <c r="E10271" s="100">
        <f t="shared" si="899"/>
        <v>342.39999999999981</v>
      </c>
      <c r="G10271" s="108"/>
      <c r="H10271" s="109"/>
      <c r="I10271" s="109"/>
      <c r="J10271" s="109"/>
      <c r="K10271" s="105">
        <f>K10270+J10256</f>
        <v>342.39999999999981</v>
      </c>
      <c r="L10271" s="118"/>
    </row>
    <row r="10272" spans="1:12" hidden="1" outlineLevel="1" x14ac:dyDescent="0.25">
      <c r="A10272" s="98" t="str">
        <f t="shared" si="898"/>
        <v>Effekt ökning type 22/33 600 68 6</v>
      </c>
      <c r="B10272" s="103" t="str">
        <f t="shared" si="900"/>
        <v>Effekt ökning type 22/33 600</v>
      </c>
      <c r="C10272" s="99">
        <v>68</v>
      </c>
      <c r="D10272" s="99">
        <f t="shared" si="901"/>
        <v>6</v>
      </c>
      <c r="E10272" s="100">
        <f t="shared" si="899"/>
        <v>343.5999999999998</v>
      </c>
      <c r="G10272" s="108"/>
      <c r="H10272" s="109"/>
      <c r="I10272" s="109"/>
      <c r="J10272" s="109"/>
      <c r="K10272" s="105">
        <f>K10271+J10256</f>
        <v>343.5999999999998</v>
      </c>
      <c r="L10272" s="118"/>
    </row>
    <row r="10273" spans="1:12" hidden="1" outlineLevel="1" x14ac:dyDescent="0.25">
      <c r="A10273" s="98" t="str">
        <f t="shared" si="898"/>
        <v>Effekt ökning type 22/33 600 69 6</v>
      </c>
      <c r="B10273" s="103" t="str">
        <f t="shared" si="900"/>
        <v>Effekt ökning type 22/33 600</v>
      </c>
      <c r="C10273" s="99">
        <v>69</v>
      </c>
      <c r="D10273" s="99">
        <f t="shared" si="901"/>
        <v>6</v>
      </c>
      <c r="E10273" s="100">
        <f t="shared" si="899"/>
        <v>344.79999999999978</v>
      </c>
      <c r="G10273" s="108"/>
      <c r="H10273" s="109"/>
      <c r="I10273" s="109"/>
      <c r="J10273" s="109"/>
      <c r="K10273" s="105">
        <f>K10272+J10256</f>
        <v>344.79999999999978</v>
      </c>
      <c r="L10273" s="118"/>
    </row>
    <row r="10274" spans="1:12" hidden="1" outlineLevel="1" x14ac:dyDescent="0.25">
      <c r="A10274" s="98" t="str">
        <f t="shared" si="898"/>
        <v>Effekt ökning type 22/33 600 70 6</v>
      </c>
      <c r="B10274" s="103" t="str">
        <f t="shared" si="900"/>
        <v>Effekt ökning type 22/33 600</v>
      </c>
      <c r="C10274" s="99">
        <v>70</v>
      </c>
      <c r="D10274" s="99">
        <f t="shared" si="901"/>
        <v>6</v>
      </c>
      <c r="E10274" s="100">
        <f t="shared" si="899"/>
        <v>345.99999999999977</v>
      </c>
      <c r="G10274" s="108"/>
      <c r="H10274" s="109"/>
      <c r="I10274" s="109"/>
      <c r="J10274" s="109"/>
      <c r="K10274" s="105">
        <f>K10273+J10256</f>
        <v>345.99999999999977</v>
      </c>
      <c r="L10274" s="118"/>
    </row>
    <row r="10275" spans="1:12" hidden="1" outlineLevel="1" x14ac:dyDescent="0.25">
      <c r="A10275" s="98" t="str">
        <f t="shared" si="898"/>
        <v>Effekt ökning type 22/33 600 71 6</v>
      </c>
      <c r="B10275" s="103" t="str">
        <f t="shared" si="900"/>
        <v>Effekt ökning type 22/33 600</v>
      </c>
      <c r="C10275" s="99">
        <v>71</v>
      </c>
      <c r="D10275" s="99">
        <f t="shared" si="901"/>
        <v>6</v>
      </c>
      <c r="E10275" s="100">
        <f t="shared" si="899"/>
        <v>347.19999999999976</v>
      </c>
      <c r="G10275" s="108"/>
      <c r="H10275" s="109"/>
      <c r="I10275" s="109"/>
      <c r="J10275" s="109"/>
      <c r="K10275" s="105">
        <f>K10274+J10256</f>
        <v>347.19999999999976</v>
      </c>
      <c r="L10275" s="118"/>
    </row>
    <row r="10276" spans="1:12" hidden="1" outlineLevel="1" x14ac:dyDescent="0.25">
      <c r="A10276" s="98" t="str">
        <f t="shared" si="898"/>
        <v>Effekt ökning type 22/33 600 72 6</v>
      </c>
      <c r="B10276" s="103" t="str">
        <f t="shared" si="900"/>
        <v>Effekt ökning type 22/33 600</v>
      </c>
      <c r="C10276" s="99">
        <v>72</v>
      </c>
      <c r="D10276" s="99">
        <f t="shared" si="901"/>
        <v>6</v>
      </c>
      <c r="E10276" s="100">
        <f t="shared" si="899"/>
        <v>348.39999999999975</v>
      </c>
      <c r="G10276" s="108"/>
      <c r="H10276" s="109"/>
      <c r="I10276" s="109"/>
      <c r="J10276" s="109"/>
      <c r="K10276" s="105">
        <f>K10275+J10256</f>
        <v>348.39999999999975</v>
      </c>
      <c r="L10276" s="118"/>
    </row>
    <row r="10277" spans="1:12" hidden="1" outlineLevel="1" x14ac:dyDescent="0.25">
      <c r="A10277" s="98" t="str">
        <f t="shared" si="898"/>
        <v>Effekt ökning type 22/33 600 73 6</v>
      </c>
      <c r="B10277" s="103" t="str">
        <f t="shared" si="900"/>
        <v>Effekt ökning type 22/33 600</v>
      </c>
      <c r="C10277" s="99">
        <v>73</v>
      </c>
      <c r="D10277" s="99">
        <f t="shared" si="901"/>
        <v>6</v>
      </c>
      <c r="E10277" s="100">
        <f t="shared" si="899"/>
        <v>349.59999999999974</v>
      </c>
      <c r="G10277" s="108"/>
      <c r="H10277" s="109"/>
      <c r="I10277" s="109"/>
      <c r="J10277" s="109"/>
      <c r="K10277" s="105">
        <f>K10276+J10256</f>
        <v>349.59999999999974</v>
      </c>
      <c r="L10277" s="118"/>
    </row>
    <row r="10278" spans="1:12" hidden="1" outlineLevel="1" x14ac:dyDescent="0.25">
      <c r="A10278" s="98" t="str">
        <f t="shared" si="898"/>
        <v>Effekt ökning type 22/33 600 74 6</v>
      </c>
      <c r="B10278" s="103" t="str">
        <f t="shared" si="900"/>
        <v>Effekt ökning type 22/33 600</v>
      </c>
      <c r="C10278" s="99">
        <v>74</v>
      </c>
      <c r="D10278" s="99">
        <f t="shared" si="901"/>
        <v>6</v>
      </c>
      <c r="E10278" s="100">
        <f t="shared" si="899"/>
        <v>350.79999999999973</v>
      </c>
      <c r="G10278" s="108"/>
      <c r="H10278" s="109"/>
      <c r="I10278" s="109"/>
      <c r="J10278" s="109"/>
      <c r="K10278" s="105">
        <f>K10277+J10256</f>
        <v>350.79999999999973</v>
      </c>
      <c r="L10278" s="118"/>
    </row>
    <row r="10279" spans="1:12" hidden="1" outlineLevel="1" x14ac:dyDescent="0.25">
      <c r="A10279" s="98" t="str">
        <f t="shared" si="898"/>
        <v>Effekt ökning type 22/33 600 75 6</v>
      </c>
      <c r="B10279" s="103" t="str">
        <f t="shared" si="900"/>
        <v>Effekt ökning type 22/33 600</v>
      </c>
      <c r="C10279" s="99">
        <v>75</v>
      </c>
      <c r="D10279" s="99">
        <f t="shared" si="901"/>
        <v>6</v>
      </c>
      <c r="E10279" s="100">
        <f t="shared" si="899"/>
        <v>351.99999999999972</v>
      </c>
      <c r="G10279" s="108"/>
      <c r="H10279" s="109"/>
      <c r="I10279" s="109"/>
      <c r="J10279" s="109"/>
      <c r="K10279" s="105">
        <f>K10278+J10256</f>
        <v>351.99999999999972</v>
      </c>
      <c r="L10279" s="118"/>
    </row>
    <row r="10280" spans="1:12" hidden="1" outlineLevel="1" x14ac:dyDescent="0.25">
      <c r="A10280" s="98" t="str">
        <f t="shared" si="898"/>
        <v>Effekt ökning type 22/33 600 76 6</v>
      </c>
      <c r="B10280" s="103" t="str">
        <f t="shared" si="900"/>
        <v>Effekt ökning type 22/33 600</v>
      </c>
      <c r="C10280" s="99">
        <v>76</v>
      </c>
      <c r="D10280" s="99">
        <f t="shared" si="901"/>
        <v>6</v>
      </c>
      <c r="E10280" s="100">
        <f t="shared" si="899"/>
        <v>353.1999999999997</v>
      </c>
      <c r="G10280" s="108"/>
      <c r="H10280" s="109"/>
      <c r="I10280" s="109"/>
      <c r="J10280" s="109"/>
      <c r="K10280" s="105">
        <f>K10279+J10256</f>
        <v>353.1999999999997</v>
      </c>
      <c r="L10280" s="118"/>
    </row>
    <row r="10281" spans="1:12" hidden="1" outlineLevel="1" x14ac:dyDescent="0.25">
      <c r="A10281" s="98" t="str">
        <f t="shared" si="898"/>
        <v>Effekt ökning type 22/33 600 77 6</v>
      </c>
      <c r="B10281" s="103" t="str">
        <f t="shared" si="900"/>
        <v>Effekt ökning type 22/33 600</v>
      </c>
      <c r="C10281" s="99">
        <v>77</v>
      </c>
      <c r="D10281" s="99">
        <f t="shared" si="901"/>
        <v>6</v>
      </c>
      <c r="E10281" s="100">
        <f t="shared" si="899"/>
        <v>354.39999999999969</v>
      </c>
      <c r="G10281" s="108"/>
      <c r="H10281" s="109"/>
      <c r="I10281" s="109"/>
      <c r="J10281" s="109"/>
      <c r="K10281" s="105">
        <f>K10280+J10256</f>
        <v>354.39999999999969</v>
      </c>
      <c r="L10281" s="118"/>
    </row>
    <row r="10282" spans="1:12" hidden="1" outlineLevel="1" x14ac:dyDescent="0.25">
      <c r="A10282" s="98" t="str">
        <f t="shared" si="898"/>
        <v>Effekt ökning type 22/33 600 78 6</v>
      </c>
      <c r="B10282" s="103" t="str">
        <f t="shared" si="900"/>
        <v>Effekt ökning type 22/33 600</v>
      </c>
      <c r="C10282" s="99">
        <v>78</v>
      </c>
      <c r="D10282" s="99">
        <f t="shared" si="901"/>
        <v>6</v>
      </c>
      <c r="E10282" s="100">
        <f t="shared" si="899"/>
        <v>355.59999999999968</v>
      </c>
      <c r="G10282" s="108"/>
      <c r="H10282" s="109"/>
      <c r="I10282" s="109"/>
      <c r="J10282" s="109"/>
      <c r="K10282" s="105">
        <f>K10281+J10256</f>
        <v>355.59999999999968</v>
      </c>
      <c r="L10282" s="118"/>
    </row>
    <row r="10283" spans="1:12" hidden="1" outlineLevel="1" x14ac:dyDescent="0.25">
      <c r="A10283" s="98" t="str">
        <f t="shared" si="898"/>
        <v>Effekt ökning type 22/33 600 79 6</v>
      </c>
      <c r="B10283" s="103" t="str">
        <f t="shared" si="900"/>
        <v>Effekt ökning type 22/33 600</v>
      </c>
      <c r="C10283" s="99">
        <v>79</v>
      </c>
      <c r="D10283" s="99">
        <f t="shared" si="901"/>
        <v>6</v>
      </c>
      <c r="E10283" s="100">
        <f t="shared" si="899"/>
        <v>356.79999999999967</v>
      </c>
      <c r="G10283" s="108"/>
      <c r="H10283" s="109"/>
      <c r="I10283" s="109"/>
      <c r="J10283" s="109"/>
      <c r="K10283" s="105">
        <f>K10282+J10256</f>
        <v>356.79999999999967</v>
      </c>
      <c r="L10283" s="118"/>
    </row>
    <row r="10284" spans="1:12" hidden="1" outlineLevel="1" x14ac:dyDescent="0.25">
      <c r="A10284" s="98" t="str">
        <f t="shared" si="898"/>
        <v>Effekt ökning type 22/33 600 80 6</v>
      </c>
      <c r="B10284" s="103" t="str">
        <f t="shared" si="900"/>
        <v>Effekt ökning type 22/33 600</v>
      </c>
      <c r="C10284" s="99">
        <v>80</v>
      </c>
      <c r="D10284" s="99">
        <f t="shared" si="901"/>
        <v>6</v>
      </c>
      <c r="E10284" s="100">
        <f t="shared" si="899"/>
        <v>357.99999999999966</v>
      </c>
      <c r="G10284" s="108"/>
      <c r="H10284" s="109"/>
      <c r="I10284" s="109"/>
      <c r="J10284" s="109"/>
      <c r="K10284" s="105">
        <f>K10283+J10256</f>
        <v>357.99999999999966</v>
      </c>
      <c r="L10284" s="118"/>
    </row>
    <row r="10285" spans="1:12" hidden="1" outlineLevel="1" x14ac:dyDescent="0.25">
      <c r="A10285" s="98" t="str">
        <f t="shared" si="898"/>
        <v>Effekt ökning type 22/33 600 81 6</v>
      </c>
      <c r="B10285" s="103" t="str">
        <f t="shared" si="900"/>
        <v>Effekt ökning type 22/33 600</v>
      </c>
      <c r="C10285" s="99">
        <v>81</v>
      </c>
      <c r="D10285" s="99">
        <f t="shared" si="901"/>
        <v>6</v>
      </c>
      <c r="E10285" s="100">
        <f t="shared" si="899"/>
        <v>359.19999999999965</v>
      </c>
      <c r="G10285" s="108"/>
      <c r="H10285" s="109"/>
      <c r="I10285" s="109"/>
      <c r="J10285" s="109"/>
      <c r="K10285" s="105">
        <f>K10284+J10256</f>
        <v>359.19999999999965</v>
      </c>
      <c r="L10285" s="118"/>
    </row>
    <row r="10286" spans="1:12" hidden="1" outlineLevel="1" x14ac:dyDescent="0.25">
      <c r="A10286" s="98" t="str">
        <f t="shared" si="898"/>
        <v>Effekt ökning type 22/33 600 82 6</v>
      </c>
      <c r="B10286" s="103" t="str">
        <f t="shared" si="900"/>
        <v>Effekt ökning type 22/33 600</v>
      </c>
      <c r="C10286" s="99">
        <v>82</v>
      </c>
      <c r="D10286" s="99">
        <f t="shared" si="901"/>
        <v>6</v>
      </c>
      <c r="E10286" s="100">
        <f t="shared" si="899"/>
        <v>360.39999999999964</v>
      </c>
      <c r="G10286" s="108"/>
      <c r="H10286" s="109"/>
      <c r="I10286" s="109"/>
      <c r="J10286" s="109"/>
      <c r="K10286" s="105">
        <f>K10285+J10256</f>
        <v>360.39999999999964</v>
      </c>
      <c r="L10286" s="118"/>
    </row>
    <row r="10287" spans="1:12" hidden="1" outlineLevel="1" x14ac:dyDescent="0.25">
      <c r="A10287" s="98" t="str">
        <f t="shared" si="898"/>
        <v>Effekt ökning type 22/33 600 83 6</v>
      </c>
      <c r="B10287" s="103" t="str">
        <f t="shared" si="900"/>
        <v>Effekt ökning type 22/33 600</v>
      </c>
      <c r="C10287" s="99">
        <v>83</v>
      </c>
      <c r="D10287" s="99">
        <f t="shared" ref="D10287:D10304" si="902">D10286</f>
        <v>6</v>
      </c>
      <c r="E10287" s="100">
        <f t="shared" si="899"/>
        <v>361.59999999999962</v>
      </c>
      <c r="G10287" s="108"/>
      <c r="H10287" s="109"/>
      <c r="I10287" s="109"/>
      <c r="J10287" s="109"/>
      <c r="K10287" s="105">
        <f>K10286+J10256</f>
        <v>361.59999999999962</v>
      </c>
      <c r="L10287" s="118"/>
    </row>
    <row r="10288" spans="1:12" hidden="1" outlineLevel="1" x14ac:dyDescent="0.25">
      <c r="A10288" s="98" t="str">
        <f t="shared" si="898"/>
        <v>Effekt ökning type 22/33 600 84 6</v>
      </c>
      <c r="B10288" s="103" t="str">
        <f t="shared" si="900"/>
        <v>Effekt ökning type 22/33 600</v>
      </c>
      <c r="C10288" s="99">
        <v>84</v>
      </c>
      <c r="D10288" s="99">
        <f t="shared" si="902"/>
        <v>6</v>
      </c>
      <c r="E10288" s="100">
        <f t="shared" si="899"/>
        <v>362.79999999999961</v>
      </c>
      <c r="G10288" s="108"/>
      <c r="H10288" s="109"/>
      <c r="I10288" s="109"/>
      <c r="J10288" s="109"/>
      <c r="K10288" s="105">
        <f>K10287+J10256</f>
        <v>362.79999999999961</v>
      </c>
      <c r="L10288" s="118"/>
    </row>
    <row r="10289" spans="1:12" hidden="1" outlineLevel="1" x14ac:dyDescent="0.25">
      <c r="A10289" s="98" t="str">
        <f t="shared" si="898"/>
        <v>Effekt ökning type 22/33 600 85 6</v>
      </c>
      <c r="B10289" s="103" t="str">
        <f t="shared" si="900"/>
        <v>Effekt ökning type 22/33 600</v>
      </c>
      <c r="C10289" s="99">
        <v>85</v>
      </c>
      <c r="D10289" s="99">
        <f t="shared" si="902"/>
        <v>6</v>
      </c>
      <c r="E10289" s="100">
        <f t="shared" si="899"/>
        <v>363.9999999999996</v>
      </c>
      <c r="G10289" s="108"/>
      <c r="H10289" s="109"/>
      <c r="I10289" s="109"/>
      <c r="J10289" s="109"/>
      <c r="K10289" s="105">
        <f>K10288+J10256</f>
        <v>363.9999999999996</v>
      </c>
      <c r="L10289" s="118"/>
    </row>
    <row r="10290" spans="1:12" hidden="1" outlineLevel="1" x14ac:dyDescent="0.25">
      <c r="A10290" s="98" t="str">
        <f t="shared" si="898"/>
        <v>Effekt ökning type 22/33 600 86 6</v>
      </c>
      <c r="B10290" s="103" t="str">
        <f t="shared" si="900"/>
        <v>Effekt ökning type 22/33 600</v>
      </c>
      <c r="C10290" s="99">
        <v>86</v>
      </c>
      <c r="D10290" s="99">
        <f t="shared" si="902"/>
        <v>6</v>
      </c>
      <c r="E10290" s="100">
        <f t="shared" si="899"/>
        <v>365.19999999999959</v>
      </c>
      <c r="G10290" s="108"/>
      <c r="H10290" s="109"/>
      <c r="I10290" s="109"/>
      <c r="J10290" s="109"/>
      <c r="K10290" s="105">
        <f>K10289+J10256</f>
        <v>365.19999999999959</v>
      </c>
      <c r="L10290" s="118"/>
    </row>
    <row r="10291" spans="1:12" hidden="1" outlineLevel="1" x14ac:dyDescent="0.25">
      <c r="A10291" s="98" t="str">
        <f t="shared" si="898"/>
        <v>Effekt ökning type 22/33 600 87 6</v>
      </c>
      <c r="B10291" s="103" t="str">
        <f t="shared" si="900"/>
        <v>Effekt ökning type 22/33 600</v>
      </c>
      <c r="C10291" s="99">
        <v>87</v>
      </c>
      <c r="D10291" s="99">
        <f t="shared" si="902"/>
        <v>6</v>
      </c>
      <c r="E10291" s="100">
        <f t="shared" si="899"/>
        <v>366.39999999999958</v>
      </c>
      <c r="G10291" s="108"/>
      <c r="H10291" s="109"/>
      <c r="I10291" s="109"/>
      <c r="J10291" s="109"/>
      <c r="K10291" s="105">
        <f>K10290+J10256</f>
        <v>366.39999999999958</v>
      </c>
      <c r="L10291" s="118"/>
    </row>
    <row r="10292" spans="1:12" hidden="1" outlineLevel="1" x14ac:dyDescent="0.25">
      <c r="A10292" s="98" t="str">
        <f t="shared" si="898"/>
        <v>Effekt ökning type 22/33 600 88 6</v>
      </c>
      <c r="B10292" s="103" t="str">
        <f t="shared" si="900"/>
        <v>Effekt ökning type 22/33 600</v>
      </c>
      <c r="C10292" s="99">
        <v>88</v>
      </c>
      <c r="D10292" s="99">
        <f t="shared" si="902"/>
        <v>6</v>
      </c>
      <c r="E10292" s="100">
        <f t="shared" si="899"/>
        <v>367.59999999999957</v>
      </c>
      <c r="G10292" s="108"/>
      <c r="H10292" s="109"/>
      <c r="I10292" s="109"/>
      <c r="J10292" s="109"/>
      <c r="K10292" s="105">
        <f>K10291+J10256</f>
        <v>367.59999999999957</v>
      </c>
      <c r="L10292" s="118"/>
    </row>
    <row r="10293" spans="1:12" hidden="1" outlineLevel="1" x14ac:dyDescent="0.25">
      <c r="A10293" s="98" t="str">
        <f t="shared" si="898"/>
        <v>Effekt ökning type 22/33 600 89 6</v>
      </c>
      <c r="B10293" s="103" t="str">
        <f t="shared" si="900"/>
        <v>Effekt ökning type 22/33 600</v>
      </c>
      <c r="C10293" s="99">
        <v>89</v>
      </c>
      <c r="D10293" s="99">
        <f t="shared" si="902"/>
        <v>6</v>
      </c>
      <c r="E10293" s="100">
        <f t="shared" si="899"/>
        <v>368.79999999999956</v>
      </c>
      <c r="G10293" s="108"/>
      <c r="H10293" s="109"/>
      <c r="I10293" s="109"/>
      <c r="J10293" s="109"/>
      <c r="K10293" s="105">
        <f>K10292+J10256</f>
        <v>368.79999999999956</v>
      </c>
      <c r="L10293" s="118"/>
    </row>
    <row r="10294" spans="1:12" hidden="1" outlineLevel="1" x14ac:dyDescent="0.25">
      <c r="A10294" s="98" t="str">
        <f t="shared" si="898"/>
        <v>Effekt ökning type 22/33 600 90 6</v>
      </c>
      <c r="B10294" s="103" t="str">
        <f t="shared" si="900"/>
        <v>Effekt ökning type 22/33 600</v>
      </c>
      <c r="C10294" s="99">
        <v>90</v>
      </c>
      <c r="D10294" s="99">
        <f t="shared" si="902"/>
        <v>6</v>
      </c>
      <c r="E10294" s="100">
        <f t="shared" si="899"/>
        <v>369.99999999999955</v>
      </c>
      <c r="G10294" s="108"/>
      <c r="H10294" s="109"/>
      <c r="I10294" s="109"/>
      <c r="J10294" s="109"/>
      <c r="K10294" s="105">
        <f>K10293+J10256</f>
        <v>369.99999999999955</v>
      </c>
      <c r="L10294" s="118"/>
    </row>
    <row r="10295" spans="1:12" hidden="1" outlineLevel="1" x14ac:dyDescent="0.25">
      <c r="A10295" s="98" t="str">
        <f t="shared" si="898"/>
        <v>Effekt ökning type 22/33 600 91 6</v>
      </c>
      <c r="B10295" s="103" t="str">
        <f t="shared" si="900"/>
        <v>Effekt ökning type 22/33 600</v>
      </c>
      <c r="C10295" s="99">
        <v>91</v>
      </c>
      <c r="D10295" s="99">
        <f t="shared" si="902"/>
        <v>6</v>
      </c>
      <c r="E10295" s="100">
        <f t="shared" si="899"/>
        <v>371.19999999999953</v>
      </c>
      <c r="G10295" s="108"/>
      <c r="H10295" s="109"/>
      <c r="I10295" s="109"/>
      <c r="J10295" s="109"/>
      <c r="K10295" s="105">
        <f>K10294+J10256</f>
        <v>371.19999999999953</v>
      </c>
      <c r="L10295" s="118"/>
    </row>
    <row r="10296" spans="1:12" hidden="1" outlineLevel="1" x14ac:dyDescent="0.25">
      <c r="A10296" s="98" t="str">
        <f t="shared" si="898"/>
        <v>Effekt ökning type 22/33 600 92 6</v>
      </c>
      <c r="B10296" s="103" t="str">
        <f t="shared" si="900"/>
        <v>Effekt ökning type 22/33 600</v>
      </c>
      <c r="C10296" s="99">
        <v>92</v>
      </c>
      <c r="D10296" s="99">
        <f t="shared" si="902"/>
        <v>6</v>
      </c>
      <c r="E10296" s="100">
        <f t="shared" si="899"/>
        <v>372.39999999999952</v>
      </c>
      <c r="G10296" s="108"/>
      <c r="H10296" s="109"/>
      <c r="I10296" s="109"/>
      <c r="J10296" s="109"/>
      <c r="K10296" s="105">
        <f>K10295+J10256</f>
        <v>372.39999999999952</v>
      </c>
      <c r="L10296" s="118"/>
    </row>
    <row r="10297" spans="1:12" hidden="1" outlineLevel="1" x14ac:dyDescent="0.25">
      <c r="A10297" s="98" t="str">
        <f t="shared" si="898"/>
        <v>Effekt ökning type 22/33 600 93 6</v>
      </c>
      <c r="B10297" s="103" t="str">
        <f t="shared" si="900"/>
        <v>Effekt ökning type 22/33 600</v>
      </c>
      <c r="C10297" s="99">
        <v>93</v>
      </c>
      <c r="D10297" s="99">
        <f t="shared" si="902"/>
        <v>6</v>
      </c>
      <c r="E10297" s="100">
        <f t="shared" si="899"/>
        <v>373.59999999999951</v>
      </c>
      <c r="G10297" s="108"/>
      <c r="H10297" s="109"/>
      <c r="I10297" s="109"/>
      <c r="J10297" s="109"/>
      <c r="K10297" s="105">
        <f>K10296+J10256</f>
        <v>373.59999999999951</v>
      </c>
      <c r="L10297" s="118"/>
    </row>
    <row r="10298" spans="1:12" hidden="1" outlineLevel="1" x14ac:dyDescent="0.25">
      <c r="A10298" s="98" t="str">
        <f t="shared" si="898"/>
        <v>Effekt ökning type 22/33 600 94 6</v>
      </c>
      <c r="B10298" s="103" t="str">
        <f t="shared" si="900"/>
        <v>Effekt ökning type 22/33 600</v>
      </c>
      <c r="C10298" s="99">
        <v>94</v>
      </c>
      <c r="D10298" s="99">
        <f t="shared" si="902"/>
        <v>6</v>
      </c>
      <c r="E10298" s="100">
        <f t="shared" si="899"/>
        <v>374.7999999999995</v>
      </c>
      <c r="G10298" s="108"/>
      <c r="H10298" s="109"/>
      <c r="I10298" s="109"/>
      <c r="J10298" s="109"/>
      <c r="K10298" s="105">
        <f>K10297+J10256</f>
        <v>374.7999999999995</v>
      </c>
      <c r="L10298" s="118"/>
    </row>
    <row r="10299" spans="1:12" hidden="1" outlineLevel="1" x14ac:dyDescent="0.25">
      <c r="A10299" s="98" t="str">
        <f t="shared" si="898"/>
        <v>Effekt ökning type 22/33 600 95 6</v>
      </c>
      <c r="B10299" s="103" t="str">
        <f t="shared" si="900"/>
        <v>Effekt ökning type 22/33 600</v>
      </c>
      <c r="C10299" s="99">
        <v>95</v>
      </c>
      <c r="D10299" s="99">
        <f t="shared" si="902"/>
        <v>6</v>
      </c>
      <c r="E10299" s="100">
        <f t="shared" si="899"/>
        <v>375.99999999999949</v>
      </c>
      <c r="G10299" s="108"/>
      <c r="H10299" s="109"/>
      <c r="I10299" s="109"/>
      <c r="J10299" s="109"/>
      <c r="K10299" s="105">
        <f>K10298+J10256</f>
        <v>375.99999999999949</v>
      </c>
      <c r="L10299" s="118"/>
    </row>
    <row r="10300" spans="1:12" hidden="1" outlineLevel="1" x14ac:dyDescent="0.25">
      <c r="A10300" s="98" t="str">
        <f t="shared" si="898"/>
        <v>Effekt ökning type 22/33 600 96 6</v>
      </c>
      <c r="B10300" s="103" t="str">
        <f t="shared" si="900"/>
        <v>Effekt ökning type 22/33 600</v>
      </c>
      <c r="C10300" s="99">
        <v>96</v>
      </c>
      <c r="D10300" s="99">
        <f t="shared" si="902"/>
        <v>6</v>
      </c>
      <c r="E10300" s="100">
        <f t="shared" si="899"/>
        <v>377.19999999999948</v>
      </c>
      <c r="G10300" s="108"/>
      <c r="H10300" s="109"/>
      <c r="I10300" s="109"/>
      <c r="J10300" s="109"/>
      <c r="K10300" s="105">
        <f>K10299+J10256</f>
        <v>377.19999999999948</v>
      </c>
      <c r="L10300" s="118"/>
    </row>
    <row r="10301" spans="1:12" hidden="1" outlineLevel="1" x14ac:dyDescent="0.25">
      <c r="A10301" s="98" t="str">
        <f t="shared" si="898"/>
        <v>Effekt ökning type 22/33 600 97 6</v>
      </c>
      <c r="B10301" s="103" t="str">
        <f t="shared" si="900"/>
        <v>Effekt ökning type 22/33 600</v>
      </c>
      <c r="C10301" s="99">
        <v>97</v>
      </c>
      <c r="D10301" s="99">
        <f t="shared" si="902"/>
        <v>6</v>
      </c>
      <c r="E10301" s="100">
        <f t="shared" si="899"/>
        <v>378.39999999999947</v>
      </c>
      <c r="G10301" s="108"/>
      <c r="H10301" s="109"/>
      <c r="I10301" s="109"/>
      <c r="J10301" s="109"/>
      <c r="K10301" s="105">
        <f>K10300+J10256</f>
        <v>378.39999999999947</v>
      </c>
      <c r="L10301" s="118"/>
    </row>
    <row r="10302" spans="1:12" hidden="1" outlineLevel="1" x14ac:dyDescent="0.25">
      <c r="A10302" s="98" t="str">
        <f t="shared" si="898"/>
        <v>Effekt ökning type 22/33 600 98 6</v>
      </c>
      <c r="B10302" s="103" t="str">
        <f t="shared" si="900"/>
        <v>Effekt ökning type 22/33 600</v>
      </c>
      <c r="C10302" s="99">
        <v>98</v>
      </c>
      <c r="D10302" s="99">
        <f t="shared" si="902"/>
        <v>6</v>
      </c>
      <c r="E10302" s="100">
        <f t="shared" si="899"/>
        <v>379.59999999999945</v>
      </c>
      <c r="G10302" s="108"/>
      <c r="H10302" s="109"/>
      <c r="I10302" s="109"/>
      <c r="J10302" s="109"/>
      <c r="K10302" s="105">
        <f>K10301+J10256</f>
        <v>379.59999999999945</v>
      </c>
      <c r="L10302" s="118"/>
    </row>
    <row r="10303" spans="1:12" hidden="1" outlineLevel="1" x14ac:dyDescent="0.25">
      <c r="A10303" s="98" t="str">
        <f t="shared" si="898"/>
        <v>Effekt ökning type 22/33 600 99 6</v>
      </c>
      <c r="B10303" s="103" t="str">
        <f t="shared" si="900"/>
        <v>Effekt ökning type 22/33 600</v>
      </c>
      <c r="C10303" s="99">
        <v>99</v>
      </c>
      <c r="D10303" s="99">
        <f t="shared" si="902"/>
        <v>6</v>
      </c>
      <c r="E10303" s="100">
        <f t="shared" si="899"/>
        <v>380.79999999999944</v>
      </c>
      <c r="G10303" s="108"/>
      <c r="H10303" s="109"/>
      <c r="I10303" s="109"/>
      <c r="J10303" s="109"/>
      <c r="K10303" s="105">
        <f>K10302+J10256</f>
        <v>380.79999999999944</v>
      </c>
      <c r="L10303" s="118"/>
    </row>
    <row r="10304" spans="1:12" hidden="1" outlineLevel="1" x14ac:dyDescent="0.25">
      <c r="A10304" s="110" t="str">
        <f t="shared" si="898"/>
        <v>Effekt ökning type 22/33 600 100 6</v>
      </c>
      <c r="B10304" s="111" t="str">
        <f t="shared" si="900"/>
        <v>Effekt ökning type 22/33 600</v>
      </c>
      <c r="C10304" s="112">
        <v>100</v>
      </c>
      <c r="D10304" s="112">
        <f t="shared" si="902"/>
        <v>6</v>
      </c>
      <c r="E10304" s="113">
        <f t="shared" si="899"/>
        <v>381.99999999999943</v>
      </c>
      <c r="G10304" s="114"/>
      <c r="H10304" s="115"/>
      <c r="I10304" s="115"/>
      <c r="J10304" s="115"/>
      <c r="K10304" s="116">
        <f>K10303+J10256</f>
        <v>381.99999999999943</v>
      </c>
      <c r="L10304" s="118"/>
    </row>
    <row r="10305" spans="1:12" hidden="1" outlineLevel="1" x14ac:dyDescent="0.25">
      <c r="A10305" s="98" t="str">
        <f t="shared" si="898"/>
        <v>Effekt ökning type 22/33 600 50 5</v>
      </c>
      <c r="B10305" s="117" t="str">
        <f t="shared" si="900"/>
        <v>Effekt ökning type 22/33 600</v>
      </c>
      <c r="C10305" s="99">
        <v>50</v>
      </c>
      <c r="D10305" s="99">
        <f>P9541</f>
        <v>5</v>
      </c>
      <c r="E10305" s="100">
        <f t="shared" si="899"/>
        <v>317</v>
      </c>
      <c r="G10305" s="99">
        <f>P9542</f>
        <v>317</v>
      </c>
      <c r="H10305" s="101"/>
      <c r="I10305" s="101"/>
      <c r="J10305" s="101"/>
      <c r="K10305" s="102">
        <f>G10305</f>
        <v>317</v>
      </c>
      <c r="L10305" s="118"/>
    </row>
    <row r="10306" spans="1:12" hidden="1" outlineLevel="1" x14ac:dyDescent="0.25">
      <c r="A10306" s="98" t="str">
        <f t="shared" si="898"/>
        <v>Effekt ökning type 22/33 600 51 5</v>
      </c>
      <c r="B10306" s="103" t="str">
        <f t="shared" si="900"/>
        <v>Effekt ökning type 22/33 600</v>
      </c>
      <c r="C10306" s="99">
        <v>51</v>
      </c>
      <c r="D10306" s="99">
        <f t="shared" ref="D10306:D10337" si="903">D10305</f>
        <v>5</v>
      </c>
      <c r="E10306" s="100">
        <f t="shared" si="899"/>
        <v>318</v>
      </c>
      <c r="G10306" s="104"/>
      <c r="H10306" s="59"/>
      <c r="I10306" s="59"/>
      <c r="J10306" s="59"/>
      <c r="K10306" s="105">
        <f>K10305+J10307</f>
        <v>318</v>
      </c>
      <c r="L10306" s="118"/>
    </row>
    <row r="10307" spans="1:12" hidden="1" outlineLevel="1" x14ac:dyDescent="0.25">
      <c r="A10307" s="98" t="str">
        <f t="shared" ref="A10307:A10370" si="904">CONCATENATE(B10307," ",C10307," ",D10307)</f>
        <v>Effekt ökning type 22/33 600 52 5</v>
      </c>
      <c r="B10307" s="103" t="str">
        <f t="shared" si="900"/>
        <v>Effekt ökning type 22/33 600</v>
      </c>
      <c r="C10307" s="99">
        <v>52</v>
      </c>
      <c r="D10307" s="99">
        <f t="shared" si="903"/>
        <v>5</v>
      </c>
      <c r="E10307" s="100">
        <f t="shared" ref="E10307:E10370" si="905">K10307</f>
        <v>319</v>
      </c>
      <c r="G10307" s="99">
        <f>P9543</f>
        <v>367</v>
      </c>
      <c r="H10307" s="59">
        <v>50</v>
      </c>
      <c r="I10307" s="59">
        <f>G10307-G10305</f>
        <v>50</v>
      </c>
      <c r="J10307" s="59">
        <f>I10307/H10307</f>
        <v>1</v>
      </c>
      <c r="K10307" s="105">
        <f>K10306+J10307</f>
        <v>319</v>
      </c>
      <c r="L10307" s="118"/>
    </row>
    <row r="10308" spans="1:12" hidden="1" outlineLevel="1" x14ac:dyDescent="0.25">
      <c r="A10308" s="98" t="str">
        <f t="shared" si="904"/>
        <v>Effekt ökning type 22/33 600 53 5</v>
      </c>
      <c r="B10308" s="103" t="str">
        <f t="shared" si="900"/>
        <v>Effekt ökning type 22/33 600</v>
      </c>
      <c r="C10308" s="99">
        <v>53</v>
      </c>
      <c r="D10308" s="99">
        <f t="shared" si="903"/>
        <v>5</v>
      </c>
      <c r="E10308" s="100">
        <f t="shared" si="905"/>
        <v>320</v>
      </c>
      <c r="G10308" s="108"/>
      <c r="H10308" s="109"/>
      <c r="I10308" s="109"/>
      <c r="J10308" s="109"/>
      <c r="K10308" s="105">
        <f>K10307+J10307</f>
        <v>320</v>
      </c>
      <c r="L10308" s="118"/>
    </row>
    <row r="10309" spans="1:12" hidden="1" outlineLevel="1" x14ac:dyDescent="0.25">
      <c r="A10309" s="98" t="str">
        <f t="shared" si="904"/>
        <v>Effekt ökning type 22/33 600 54 5</v>
      </c>
      <c r="B10309" s="103" t="str">
        <f t="shared" ref="B10309:B10372" si="906">B10308</f>
        <v>Effekt ökning type 22/33 600</v>
      </c>
      <c r="C10309" s="99">
        <v>54</v>
      </c>
      <c r="D10309" s="99">
        <f t="shared" si="903"/>
        <v>5</v>
      </c>
      <c r="E10309" s="100">
        <f t="shared" si="905"/>
        <v>321</v>
      </c>
      <c r="G10309" s="108"/>
      <c r="H10309" s="109"/>
      <c r="I10309" s="109"/>
      <c r="J10309" s="109"/>
      <c r="K10309" s="105">
        <f>K10308+J10307</f>
        <v>321</v>
      </c>
      <c r="L10309" s="118"/>
    </row>
    <row r="10310" spans="1:12" hidden="1" outlineLevel="1" x14ac:dyDescent="0.25">
      <c r="A10310" s="98" t="str">
        <f t="shared" si="904"/>
        <v>Effekt ökning type 22/33 600 55 5</v>
      </c>
      <c r="B10310" s="103" t="str">
        <f t="shared" si="906"/>
        <v>Effekt ökning type 22/33 600</v>
      </c>
      <c r="C10310" s="99">
        <v>55</v>
      </c>
      <c r="D10310" s="99">
        <f t="shared" si="903"/>
        <v>5</v>
      </c>
      <c r="E10310" s="100">
        <f t="shared" si="905"/>
        <v>322</v>
      </c>
      <c r="G10310" s="104"/>
      <c r="H10310" s="59"/>
      <c r="I10310" s="59"/>
      <c r="J10310" s="59"/>
      <c r="K10310" s="105">
        <f>K10309+J10307</f>
        <v>322</v>
      </c>
      <c r="L10310" s="118"/>
    </row>
    <row r="10311" spans="1:12" hidden="1" outlineLevel="1" x14ac:dyDescent="0.25">
      <c r="A10311" s="98" t="str">
        <f t="shared" si="904"/>
        <v>Effekt ökning type 22/33 600 56 5</v>
      </c>
      <c r="B10311" s="103" t="str">
        <f t="shared" si="906"/>
        <v>Effekt ökning type 22/33 600</v>
      </c>
      <c r="C10311" s="99">
        <v>56</v>
      </c>
      <c r="D10311" s="99">
        <f t="shared" si="903"/>
        <v>5</v>
      </c>
      <c r="E10311" s="100">
        <f t="shared" si="905"/>
        <v>323</v>
      </c>
      <c r="G10311" s="104"/>
      <c r="H10311" s="59"/>
      <c r="I10311" s="59"/>
      <c r="J10311" s="59"/>
      <c r="K10311" s="105">
        <f>K10310+J10307</f>
        <v>323</v>
      </c>
      <c r="L10311" s="118"/>
    </row>
    <row r="10312" spans="1:12" hidden="1" outlineLevel="1" x14ac:dyDescent="0.25">
      <c r="A10312" s="98" t="str">
        <f t="shared" si="904"/>
        <v>Effekt ökning type 22/33 600 57 5</v>
      </c>
      <c r="B10312" s="103" t="str">
        <f t="shared" si="906"/>
        <v>Effekt ökning type 22/33 600</v>
      </c>
      <c r="C10312" s="99">
        <v>57</v>
      </c>
      <c r="D10312" s="99">
        <f t="shared" si="903"/>
        <v>5</v>
      </c>
      <c r="E10312" s="100">
        <f t="shared" si="905"/>
        <v>324</v>
      </c>
      <c r="G10312" s="104"/>
      <c r="H10312" s="59"/>
      <c r="I10312" s="59"/>
      <c r="J10312" s="59"/>
      <c r="K10312" s="105">
        <f>K10311+J10307</f>
        <v>324</v>
      </c>
      <c r="L10312" s="118"/>
    </row>
    <row r="10313" spans="1:12" hidden="1" outlineLevel="1" x14ac:dyDescent="0.25">
      <c r="A10313" s="98" t="str">
        <f t="shared" si="904"/>
        <v>Effekt ökning type 22/33 600 58 5</v>
      </c>
      <c r="B10313" s="103" t="str">
        <f t="shared" si="906"/>
        <v>Effekt ökning type 22/33 600</v>
      </c>
      <c r="C10313" s="99">
        <v>58</v>
      </c>
      <c r="D10313" s="99">
        <f t="shared" si="903"/>
        <v>5</v>
      </c>
      <c r="E10313" s="100">
        <f t="shared" si="905"/>
        <v>325</v>
      </c>
      <c r="G10313" s="104"/>
      <c r="H10313" s="59"/>
      <c r="I10313" s="59"/>
      <c r="J10313" s="59"/>
      <c r="K10313" s="105">
        <f>K10312+J10307</f>
        <v>325</v>
      </c>
      <c r="L10313" s="118"/>
    </row>
    <row r="10314" spans="1:12" hidden="1" outlineLevel="1" x14ac:dyDescent="0.25">
      <c r="A10314" s="98" t="str">
        <f t="shared" si="904"/>
        <v>Effekt ökning type 22/33 600 59 5</v>
      </c>
      <c r="B10314" s="103" t="str">
        <f t="shared" si="906"/>
        <v>Effekt ökning type 22/33 600</v>
      </c>
      <c r="C10314" s="99">
        <v>59</v>
      </c>
      <c r="D10314" s="99">
        <f t="shared" si="903"/>
        <v>5</v>
      </c>
      <c r="E10314" s="100">
        <f t="shared" si="905"/>
        <v>326</v>
      </c>
      <c r="G10314" s="104"/>
      <c r="H10314" s="59"/>
      <c r="I10314" s="59"/>
      <c r="J10314" s="59"/>
      <c r="K10314" s="105">
        <f>K10313+J10307</f>
        <v>326</v>
      </c>
      <c r="L10314" s="118"/>
    </row>
    <row r="10315" spans="1:12" hidden="1" outlineLevel="1" x14ac:dyDescent="0.25">
      <c r="A10315" s="98" t="str">
        <f t="shared" si="904"/>
        <v>Effekt ökning type 22/33 600 60 5</v>
      </c>
      <c r="B10315" s="103" t="str">
        <f t="shared" si="906"/>
        <v>Effekt ökning type 22/33 600</v>
      </c>
      <c r="C10315" s="99">
        <v>60</v>
      </c>
      <c r="D10315" s="99">
        <f t="shared" si="903"/>
        <v>5</v>
      </c>
      <c r="E10315" s="100">
        <f t="shared" si="905"/>
        <v>327</v>
      </c>
      <c r="G10315" s="108"/>
      <c r="H10315" s="59"/>
      <c r="I10315" s="59"/>
      <c r="J10315" s="59"/>
      <c r="K10315" s="105">
        <f>K10314+J10307</f>
        <v>327</v>
      </c>
      <c r="L10315" s="118"/>
    </row>
    <row r="10316" spans="1:12" hidden="1" outlineLevel="1" x14ac:dyDescent="0.25">
      <c r="A10316" s="98" t="str">
        <f t="shared" si="904"/>
        <v>Effekt ökning type 22/33 600 61 5</v>
      </c>
      <c r="B10316" s="103" t="str">
        <f t="shared" si="906"/>
        <v>Effekt ökning type 22/33 600</v>
      </c>
      <c r="C10316" s="99">
        <v>61</v>
      </c>
      <c r="D10316" s="99">
        <f t="shared" si="903"/>
        <v>5</v>
      </c>
      <c r="E10316" s="100">
        <f t="shared" si="905"/>
        <v>328</v>
      </c>
      <c r="G10316" s="108"/>
      <c r="H10316" s="109"/>
      <c r="I10316" s="109"/>
      <c r="J10316" s="109"/>
      <c r="K10316" s="105">
        <f>K10315+J10307</f>
        <v>328</v>
      </c>
      <c r="L10316" s="118"/>
    </row>
    <row r="10317" spans="1:12" hidden="1" outlineLevel="1" x14ac:dyDescent="0.25">
      <c r="A10317" s="98" t="str">
        <f t="shared" si="904"/>
        <v>Effekt ökning type 22/33 600 62 5</v>
      </c>
      <c r="B10317" s="103" t="str">
        <f t="shared" si="906"/>
        <v>Effekt ökning type 22/33 600</v>
      </c>
      <c r="C10317" s="99">
        <v>62</v>
      </c>
      <c r="D10317" s="99">
        <f t="shared" si="903"/>
        <v>5</v>
      </c>
      <c r="E10317" s="100">
        <f t="shared" si="905"/>
        <v>329</v>
      </c>
      <c r="G10317" s="108"/>
      <c r="H10317" s="109"/>
      <c r="I10317" s="109"/>
      <c r="J10317" s="109"/>
      <c r="K10317" s="105">
        <f>K10316+J10307</f>
        <v>329</v>
      </c>
      <c r="L10317" s="118"/>
    </row>
    <row r="10318" spans="1:12" hidden="1" outlineLevel="1" x14ac:dyDescent="0.25">
      <c r="A10318" s="98" t="str">
        <f t="shared" si="904"/>
        <v>Effekt ökning type 22/33 600 63 5</v>
      </c>
      <c r="B10318" s="103" t="str">
        <f t="shared" si="906"/>
        <v>Effekt ökning type 22/33 600</v>
      </c>
      <c r="C10318" s="99">
        <v>63</v>
      </c>
      <c r="D10318" s="99">
        <f t="shared" si="903"/>
        <v>5</v>
      </c>
      <c r="E10318" s="100">
        <f t="shared" si="905"/>
        <v>330</v>
      </c>
      <c r="G10318" s="108"/>
      <c r="H10318" s="109"/>
      <c r="I10318" s="109"/>
      <c r="J10318" s="109"/>
      <c r="K10318" s="105">
        <f>K10317+J10307</f>
        <v>330</v>
      </c>
      <c r="L10318" s="118"/>
    </row>
    <row r="10319" spans="1:12" hidden="1" outlineLevel="1" x14ac:dyDescent="0.25">
      <c r="A10319" s="98" t="str">
        <f t="shared" si="904"/>
        <v>Effekt ökning type 22/33 600 64 5</v>
      </c>
      <c r="B10319" s="103" t="str">
        <f t="shared" si="906"/>
        <v>Effekt ökning type 22/33 600</v>
      </c>
      <c r="C10319" s="99">
        <v>64</v>
      </c>
      <c r="D10319" s="99">
        <f t="shared" si="903"/>
        <v>5</v>
      </c>
      <c r="E10319" s="100">
        <f t="shared" si="905"/>
        <v>331</v>
      </c>
      <c r="G10319" s="108"/>
      <c r="H10319" s="109"/>
      <c r="I10319" s="109"/>
      <c r="J10319" s="109"/>
      <c r="K10319" s="105">
        <f>K10318+J10307</f>
        <v>331</v>
      </c>
      <c r="L10319" s="118"/>
    </row>
    <row r="10320" spans="1:12" hidden="1" outlineLevel="1" x14ac:dyDescent="0.25">
      <c r="A10320" s="98" t="str">
        <f t="shared" si="904"/>
        <v>Effekt ökning type 22/33 600 65 5</v>
      </c>
      <c r="B10320" s="103" t="str">
        <f t="shared" si="906"/>
        <v>Effekt ökning type 22/33 600</v>
      </c>
      <c r="C10320" s="99">
        <v>65</v>
      </c>
      <c r="D10320" s="99">
        <f t="shared" si="903"/>
        <v>5</v>
      </c>
      <c r="E10320" s="100">
        <f t="shared" si="905"/>
        <v>332</v>
      </c>
      <c r="G10320" s="108"/>
      <c r="H10320" s="109"/>
      <c r="I10320" s="109"/>
      <c r="J10320" s="109"/>
      <c r="K10320" s="105">
        <f>K10319+J10307</f>
        <v>332</v>
      </c>
      <c r="L10320" s="118"/>
    </row>
    <row r="10321" spans="1:12" hidden="1" outlineLevel="1" x14ac:dyDescent="0.25">
      <c r="A10321" s="98" t="str">
        <f t="shared" si="904"/>
        <v>Effekt ökning type 22/33 600 66 5</v>
      </c>
      <c r="B10321" s="103" t="str">
        <f t="shared" si="906"/>
        <v>Effekt ökning type 22/33 600</v>
      </c>
      <c r="C10321" s="99">
        <v>66</v>
      </c>
      <c r="D10321" s="99">
        <f t="shared" si="903"/>
        <v>5</v>
      </c>
      <c r="E10321" s="100">
        <f t="shared" si="905"/>
        <v>333</v>
      </c>
      <c r="G10321" s="108"/>
      <c r="H10321" s="109"/>
      <c r="I10321" s="109"/>
      <c r="J10321" s="109"/>
      <c r="K10321" s="105">
        <f>K10320+J10307</f>
        <v>333</v>
      </c>
      <c r="L10321" s="118"/>
    </row>
    <row r="10322" spans="1:12" hidden="1" outlineLevel="1" x14ac:dyDescent="0.25">
      <c r="A10322" s="98" t="str">
        <f t="shared" si="904"/>
        <v>Effekt ökning type 22/33 600 67 5</v>
      </c>
      <c r="B10322" s="103" t="str">
        <f t="shared" si="906"/>
        <v>Effekt ökning type 22/33 600</v>
      </c>
      <c r="C10322" s="99">
        <v>67</v>
      </c>
      <c r="D10322" s="99">
        <f t="shared" si="903"/>
        <v>5</v>
      </c>
      <c r="E10322" s="100">
        <f t="shared" si="905"/>
        <v>334</v>
      </c>
      <c r="G10322" s="108"/>
      <c r="H10322" s="109"/>
      <c r="I10322" s="109"/>
      <c r="J10322" s="109"/>
      <c r="K10322" s="105">
        <f>K10321+J10307</f>
        <v>334</v>
      </c>
      <c r="L10322" s="118"/>
    </row>
    <row r="10323" spans="1:12" hidden="1" outlineLevel="1" x14ac:dyDescent="0.25">
      <c r="A10323" s="98" t="str">
        <f t="shared" si="904"/>
        <v>Effekt ökning type 22/33 600 68 5</v>
      </c>
      <c r="B10323" s="103" t="str">
        <f t="shared" si="906"/>
        <v>Effekt ökning type 22/33 600</v>
      </c>
      <c r="C10323" s="99">
        <v>68</v>
      </c>
      <c r="D10323" s="99">
        <f t="shared" si="903"/>
        <v>5</v>
      </c>
      <c r="E10323" s="100">
        <f t="shared" si="905"/>
        <v>335</v>
      </c>
      <c r="G10323" s="108"/>
      <c r="H10323" s="109"/>
      <c r="I10323" s="109"/>
      <c r="J10323" s="109"/>
      <c r="K10323" s="105">
        <f>K10322+J10307</f>
        <v>335</v>
      </c>
      <c r="L10323" s="118"/>
    </row>
    <row r="10324" spans="1:12" hidden="1" outlineLevel="1" x14ac:dyDescent="0.25">
      <c r="A10324" s="98" t="str">
        <f t="shared" si="904"/>
        <v>Effekt ökning type 22/33 600 69 5</v>
      </c>
      <c r="B10324" s="103" t="str">
        <f t="shared" si="906"/>
        <v>Effekt ökning type 22/33 600</v>
      </c>
      <c r="C10324" s="99">
        <v>69</v>
      </c>
      <c r="D10324" s="99">
        <f t="shared" si="903"/>
        <v>5</v>
      </c>
      <c r="E10324" s="100">
        <f t="shared" si="905"/>
        <v>336</v>
      </c>
      <c r="G10324" s="108"/>
      <c r="H10324" s="109"/>
      <c r="I10324" s="109"/>
      <c r="J10324" s="109"/>
      <c r="K10324" s="105">
        <f>K10323+J10307</f>
        <v>336</v>
      </c>
      <c r="L10324" s="118"/>
    </row>
    <row r="10325" spans="1:12" hidden="1" outlineLevel="1" x14ac:dyDescent="0.25">
      <c r="A10325" s="98" t="str">
        <f t="shared" si="904"/>
        <v>Effekt ökning type 22/33 600 70 5</v>
      </c>
      <c r="B10325" s="103" t="str">
        <f t="shared" si="906"/>
        <v>Effekt ökning type 22/33 600</v>
      </c>
      <c r="C10325" s="99">
        <v>70</v>
      </c>
      <c r="D10325" s="99">
        <f t="shared" si="903"/>
        <v>5</v>
      </c>
      <c r="E10325" s="100">
        <f t="shared" si="905"/>
        <v>337</v>
      </c>
      <c r="G10325" s="108"/>
      <c r="H10325" s="109"/>
      <c r="I10325" s="109"/>
      <c r="J10325" s="109"/>
      <c r="K10325" s="105">
        <f>K10324+J10307</f>
        <v>337</v>
      </c>
      <c r="L10325" s="118"/>
    </row>
    <row r="10326" spans="1:12" hidden="1" outlineLevel="1" x14ac:dyDescent="0.25">
      <c r="A10326" s="98" t="str">
        <f t="shared" si="904"/>
        <v>Effekt ökning type 22/33 600 71 5</v>
      </c>
      <c r="B10326" s="103" t="str">
        <f t="shared" si="906"/>
        <v>Effekt ökning type 22/33 600</v>
      </c>
      <c r="C10326" s="99">
        <v>71</v>
      </c>
      <c r="D10326" s="99">
        <f t="shared" si="903"/>
        <v>5</v>
      </c>
      <c r="E10326" s="100">
        <f t="shared" si="905"/>
        <v>338</v>
      </c>
      <c r="G10326" s="108"/>
      <c r="H10326" s="109"/>
      <c r="I10326" s="109"/>
      <c r="J10326" s="109"/>
      <c r="K10326" s="105">
        <f>K10325+J10307</f>
        <v>338</v>
      </c>
      <c r="L10326" s="118"/>
    </row>
    <row r="10327" spans="1:12" hidden="1" outlineLevel="1" x14ac:dyDescent="0.25">
      <c r="A10327" s="98" t="str">
        <f t="shared" si="904"/>
        <v>Effekt ökning type 22/33 600 72 5</v>
      </c>
      <c r="B10327" s="103" t="str">
        <f t="shared" si="906"/>
        <v>Effekt ökning type 22/33 600</v>
      </c>
      <c r="C10327" s="99">
        <v>72</v>
      </c>
      <c r="D10327" s="99">
        <f t="shared" si="903"/>
        <v>5</v>
      </c>
      <c r="E10327" s="100">
        <f t="shared" si="905"/>
        <v>339</v>
      </c>
      <c r="G10327" s="108"/>
      <c r="H10327" s="109"/>
      <c r="I10327" s="109"/>
      <c r="J10327" s="109"/>
      <c r="K10327" s="105">
        <f>K10326+J10307</f>
        <v>339</v>
      </c>
      <c r="L10327" s="118"/>
    </row>
    <row r="10328" spans="1:12" hidden="1" outlineLevel="1" x14ac:dyDescent="0.25">
      <c r="A10328" s="98" t="str">
        <f t="shared" si="904"/>
        <v>Effekt ökning type 22/33 600 73 5</v>
      </c>
      <c r="B10328" s="103" t="str">
        <f t="shared" si="906"/>
        <v>Effekt ökning type 22/33 600</v>
      </c>
      <c r="C10328" s="99">
        <v>73</v>
      </c>
      <c r="D10328" s="99">
        <f t="shared" si="903"/>
        <v>5</v>
      </c>
      <c r="E10328" s="100">
        <f t="shared" si="905"/>
        <v>340</v>
      </c>
      <c r="G10328" s="108"/>
      <c r="H10328" s="109"/>
      <c r="I10328" s="109"/>
      <c r="J10328" s="109"/>
      <c r="K10328" s="105">
        <f>K10327+J10307</f>
        <v>340</v>
      </c>
      <c r="L10328" s="118"/>
    </row>
    <row r="10329" spans="1:12" hidden="1" outlineLevel="1" x14ac:dyDescent="0.25">
      <c r="A10329" s="98" t="str">
        <f t="shared" si="904"/>
        <v>Effekt ökning type 22/33 600 74 5</v>
      </c>
      <c r="B10329" s="103" t="str">
        <f t="shared" si="906"/>
        <v>Effekt ökning type 22/33 600</v>
      </c>
      <c r="C10329" s="99">
        <v>74</v>
      </c>
      <c r="D10329" s="99">
        <f t="shared" si="903"/>
        <v>5</v>
      </c>
      <c r="E10329" s="100">
        <f t="shared" si="905"/>
        <v>341</v>
      </c>
      <c r="G10329" s="108"/>
      <c r="H10329" s="109"/>
      <c r="I10329" s="109"/>
      <c r="J10329" s="109"/>
      <c r="K10329" s="105">
        <f>K10328+J10307</f>
        <v>341</v>
      </c>
      <c r="L10329" s="118"/>
    </row>
    <row r="10330" spans="1:12" hidden="1" outlineLevel="1" x14ac:dyDescent="0.25">
      <c r="A10330" s="98" t="str">
        <f t="shared" si="904"/>
        <v>Effekt ökning type 22/33 600 75 5</v>
      </c>
      <c r="B10330" s="103" t="str">
        <f t="shared" si="906"/>
        <v>Effekt ökning type 22/33 600</v>
      </c>
      <c r="C10330" s="99">
        <v>75</v>
      </c>
      <c r="D10330" s="99">
        <f t="shared" si="903"/>
        <v>5</v>
      </c>
      <c r="E10330" s="100">
        <f t="shared" si="905"/>
        <v>342</v>
      </c>
      <c r="G10330" s="108"/>
      <c r="H10330" s="109"/>
      <c r="I10330" s="109"/>
      <c r="J10330" s="109"/>
      <c r="K10330" s="105">
        <f>K10329+J10307</f>
        <v>342</v>
      </c>
      <c r="L10330" s="118"/>
    </row>
    <row r="10331" spans="1:12" hidden="1" outlineLevel="1" x14ac:dyDescent="0.25">
      <c r="A10331" s="98" t="str">
        <f t="shared" si="904"/>
        <v>Effekt ökning type 22/33 600 76 5</v>
      </c>
      <c r="B10331" s="103" t="str">
        <f t="shared" si="906"/>
        <v>Effekt ökning type 22/33 600</v>
      </c>
      <c r="C10331" s="99">
        <v>76</v>
      </c>
      <c r="D10331" s="99">
        <f t="shared" si="903"/>
        <v>5</v>
      </c>
      <c r="E10331" s="100">
        <f t="shared" si="905"/>
        <v>343</v>
      </c>
      <c r="G10331" s="108"/>
      <c r="H10331" s="109"/>
      <c r="I10331" s="109"/>
      <c r="J10331" s="109"/>
      <c r="K10331" s="105">
        <f>K10330+J10307</f>
        <v>343</v>
      </c>
      <c r="L10331" s="118"/>
    </row>
    <row r="10332" spans="1:12" hidden="1" outlineLevel="1" x14ac:dyDescent="0.25">
      <c r="A10332" s="98" t="str">
        <f t="shared" si="904"/>
        <v>Effekt ökning type 22/33 600 77 5</v>
      </c>
      <c r="B10332" s="103" t="str">
        <f t="shared" si="906"/>
        <v>Effekt ökning type 22/33 600</v>
      </c>
      <c r="C10332" s="99">
        <v>77</v>
      </c>
      <c r="D10332" s="99">
        <f t="shared" si="903"/>
        <v>5</v>
      </c>
      <c r="E10332" s="100">
        <f t="shared" si="905"/>
        <v>344</v>
      </c>
      <c r="G10332" s="108"/>
      <c r="H10332" s="109"/>
      <c r="I10332" s="109"/>
      <c r="J10332" s="109"/>
      <c r="K10332" s="105">
        <f>K10331+J10307</f>
        <v>344</v>
      </c>
      <c r="L10332" s="118"/>
    </row>
    <row r="10333" spans="1:12" hidden="1" outlineLevel="1" x14ac:dyDescent="0.25">
      <c r="A10333" s="98" t="str">
        <f t="shared" si="904"/>
        <v>Effekt ökning type 22/33 600 78 5</v>
      </c>
      <c r="B10333" s="103" t="str">
        <f t="shared" si="906"/>
        <v>Effekt ökning type 22/33 600</v>
      </c>
      <c r="C10333" s="99">
        <v>78</v>
      </c>
      <c r="D10333" s="99">
        <f t="shared" si="903"/>
        <v>5</v>
      </c>
      <c r="E10333" s="100">
        <f t="shared" si="905"/>
        <v>345</v>
      </c>
      <c r="G10333" s="108"/>
      <c r="H10333" s="109"/>
      <c r="I10333" s="109"/>
      <c r="J10333" s="109"/>
      <c r="K10333" s="105">
        <f>K10332+J10307</f>
        <v>345</v>
      </c>
      <c r="L10333" s="118"/>
    </row>
    <row r="10334" spans="1:12" hidden="1" outlineLevel="1" x14ac:dyDescent="0.25">
      <c r="A10334" s="98" t="str">
        <f t="shared" si="904"/>
        <v>Effekt ökning type 22/33 600 79 5</v>
      </c>
      <c r="B10334" s="103" t="str">
        <f t="shared" si="906"/>
        <v>Effekt ökning type 22/33 600</v>
      </c>
      <c r="C10334" s="99">
        <v>79</v>
      </c>
      <c r="D10334" s="99">
        <f t="shared" si="903"/>
        <v>5</v>
      </c>
      <c r="E10334" s="100">
        <f t="shared" si="905"/>
        <v>346</v>
      </c>
      <c r="G10334" s="108"/>
      <c r="H10334" s="109"/>
      <c r="I10334" s="109"/>
      <c r="J10334" s="109"/>
      <c r="K10334" s="105">
        <f>K10333+J10307</f>
        <v>346</v>
      </c>
      <c r="L10334" s="118"/>
    </row>
    <row r="10335" spans="1:12" hidden="1" outlineLevel="1" x14ac:dyDescent="0.25">
      <c r="A10335" s="98" t="str">
        <f t="shared" si="904"/>
        <v>Effekt ökning type 22/33 600 80 5</v>
      </c>
      <c r="B10335" s="103" t="str">
        <f t="shared" si="906"/>
        <v>Effekt ökning type 22/33 600</v>
      </c>
      <c r="C10335" s="99">
        <v>80</v>
      </c>
      <c r="D10335" s="99">
        <f t="shared" si="903"/>
        <v>5</v>
      </c>
      <c r="E10335" s="100">
        <f t="shared" si="905"/>
        <v>347</v>
      </c>
      <c r="G10335" s="108"/>
      <c r="H10335" s="109"/>
      <c r="I10335" s="109"/>
      <c r="J10335" s="109"/>
      <c r="K10335" s="105">
        <f>K10334+J10307</f>
        <v>347</v>
      </c>
      <c r="L10335" s="118"/>
    </row>
    <row r="10336" spans="1:12" hidden="1" outlineLevel="1" x14ac:dyDescent="0.25">
      <c r="A10336" s="98" t="str">
        <f t="shared" si="904"/>
        <v>Effekt ökning type 22/33 600 81 5</v>
      </c>
      <c r="B10336" s="103" t="str">
        <f t="shared" si="906"/>
        <v>Effekt ökning type 22/33 600</v>
      </c>
      <c r="C10336" s="99">
        <v>81</v>
      </c>
      <c r="D10336" s="99">
        <f t="shared" si="903"/>
        <v>5</v>
      </c>
      <c r="E10336" s="100">
        <f t="shared" si="905"/>
        <v>348</v>
      </c>
      <c r="G10336" s="108"/>
      <c r="H10336" s="109"/>
      <c r="I10336" s="109"/>
      <c r="J10336" s="109"/>
      <c r="K10336" s="105">
        <f>K10335+J10307</f>
        <v>348</v>
      </c>
      <c r="L10336" s="118"/>
    </row>
    <row r="10337" spans="1:12" hidden="1" outlineLevel="1" x14ac:dyDescent="0.25">
      <c r="A10337" s="98" t="str">
        <f t="shared" si="904"/>
        <v>Effekt ökning type 22/33 600 82 5</v>
      </c>
      <c r="B10337" s="103" t="str">
        <f t="shared" si="906"/>
        <v>Effekt ökning type 22/33 600</v>
      </c>
      <c r="C10337" s="99">
        <v>82</v>
      </c>
      <c r="D10337" s="99">
        <f t="shared" si="903"/>
        <v>5</v>
      </c>
      <c r="E10337" s="100">
        <f t="shared" si="905"/>
        <v>349</v>
      </c>
      <c r="G10337" s="108"/>
      <c r="H10337" s="109"/>
      <c r="I10337" s="109"/>
      <c r="J10337" s="109"/>
      <c r="K10337" s="105">
        <f>K10336+J10307</f>
        <v>349</v>
      </c>
      <c r="L10337" s="118"/>
    </row>
    <row r="10338" spans="1:12" hidden="1" outlineLevel="1" x14ac:dyDescent="0.25">
      <c r="A10338" s="98" t="str">
        <f t="shared" si="904"/>
        <v>Effekt ökning type 22/33 600 83 5</v>
      </c>
      <c r="B10338" s="103" t="str">
        <f t="shared" si="906"/>
        <v>Effekt ökning type 22/33 600</v>
      </c>
      <c r="C10338" s="99">
        <v>83</v>
      </c>
      <c r="D10338" s="99">
        <f t="shared" ref="D10338:D10355" si="907">D10337</f>
        <v>5</v>
      </c>
      <c r="E10338" s="100">
        <f t="shared" si="905"/>
        <v>350</v>
      </c>
      <c r="G10338" s="108"/>
      <c r="H10338" s="109"/>
      <c r="I10338" s="109"/>
      <c r="J10338" s="109"/>
      <c r="K10338" s="105">
        <f>K10337+J10307</f>
        <v>350</v>
      </c>
      <c r="L10338" s="118"/>
    </row>
    <row r="10339" spans="1:12" hidden="1" outlineLevel="1" x14ac:dyDescent="0.25">
      <c r="A10339" s="98" t="str">
        <f t="shared" si="904"/>
        <v>Effekt ökning type 22/33 600 84 5</v>
      </c>
      <c r="B10339" s="103" t="str">
        <f t="shared" si="906"/>
        <v>Effekt ökning type 22/33 600</v>
      </c>
      <c r="C10339" s="99">
        <v>84</v>
      </c>
      <c r="D10339" s="99">
        <f t="shared" si="907"/>
        <v>5</v>
      </c>
      <c r="E10339" s="100">
        <f t="shared" si="905"/>
        <v>351</v>
      </c>
      <c r="G10339" s="108"/>
      <c r="H10339" s="109"/>
      <c r="I10339" s="109"/>
      <c r="J10339" s="109"/>
      <c r="K10339" s="105">
        <f>K10338+J10307</f>
        <v>351</v>
      </c>
      <c r="L10339" s="118"/>
    </row>
    <row r="10340" spans="1:12" hidden="1" outlineLevel="1" x14ac:dyDescent="0.25">
      <c r="A10340" s="98" t="str">
        <f t="shared" si="904"/>
        <v>Effekt ökning type 22/33 600 85 5</v>
      </c>
      <c r="B10340" s="103" t="str">
        <f t="shared" si="906"/>
        <v>Effekt ökning type 22/33 600</v>
      </c>
      <c r="C10340" s="99">
        <v>85</v>
      </c>
      <c r="D10340" s="99">
        <f t="shared" si="907"/>
        <v>5</v>
      </c>
      <c r="E10340" s="100">
        <f t="shared" si="905"/>
        <v>352</v>
      </c>
      <c r="G10340" s="108"/>
      <c r="H10340" s="109"/>
      <c r="I10340" s="109"/>
      <c r="J10340" s="109"/>
      <c r="K10340" s="105">
        <f>K10339+J10307</f>
        <v>352</v>
      </c>
      <c r="L10340" s="118"/>
    </row>
    <row r="10341" spans="1:12" hidden="1" outlineLevel="1" x14ac:dyDescent="0.25">
      <c r="A10341" s="98" t="str">
        <f t="shared" si="904"/>
        <v>Effekt ökning type 22/33 600 86 5</v>
      </c>
      <c r="B10341" s="103" t="str">
        <f t="shared" si="906"/>
        <v>Effekt ökning type 22/33 600</v>
      </c>
      <c r="C10341" s="99">
        <v>86</v>
      </c>
      <c r="D10341" s="99">
        <f t="shared" si="907"/>
        <v>5</v>
      </c>
      <c r="E10341" s="100">
        <f t="shared" si="905"/>
        <v>353</v>
      </c>
      <c r="G10341" s="108"/>
      <c r="H10341" s="109"/>
      <c r="I10341" s="109"/>
      <c r="J10341" s="109"/>
      <c r="K10341" s="105">
        <f>K10340+J10307</f>
        <v>353</v>
      </c>
      <c r="L10341" s="118"/>
    </row>
    <row r="10342" spans="1:12" hidden="1" outlineLevel="1" x14ac:dyDescent="0.25">
      <c r="A10342" s="98" t="str">
        <f t="shared" si="904"/>
        <v>Effekt ökning type 22/33 600 87 5</v>
      </c>
      <c r="B10342" s="103" t="str">
        <f t="shared" si="906"/>
        <v>Effekt ökning type 22/33 600</v>
      </c>
      <c r="C10342" s="99">
        <v>87</v>
      </c>
      <c r="D10342" s="99">
        <f t="shared" si="907"/>
        <v>5</v>
      </c>
      <c r="E10342" s="100">
        <f t="shared" si="905"/>
        <v>354</v>
      </c>
      <c r="G10342" s="108"/>
      <c r="H10342" s="109"/>
      <c r="I10342" s="109"/>
      <c r="J10342" s="109"/>
      <c r="K10342" s="105">
        <f>K10341+J10307</f>
        <v>354</v>
      </c>
      <c r="L10342" s="118"/>
    </row>
    <row r="10343" spans="1:12" hidden="1" outlineLevel="1" x14ac:dyDescent="0.25">
      <c r="A10343" s="98" t="str">
        <f t="shared" si="904"/>
        <v>Effekt ökning type 22/33 600 88 5</v>
      </c>
      <c r="B10343" s="103" t="str">
        <f t="shared" si="906"/>
        <v>Effekt ökning type 22/33 600</v>
      </c>
      <c r="C10343" s="99">
        <v>88</v>
      </c>
      <c r="D10343" s="99">
        <f t="shared" si="907"/>
        <v>5</v>
      </c>
      <c r="E10343" s="100">
        <f t="shared" si="905"/>
        <v>355</v>
      </c>
      <c r="G10343" s="108"/>
      <c r="H10343" s="109"/>
      <c r="I10343" s="109"/>
      <c r="J10343" s="109"/>
      <c r="K10343" s="105">
        <f>K10342+J10307</f>
        <v>355</v>
      </c>
      <c r="L10343" s="118"/>
    </row>
    <row r="10344" spans="1:12" hidden="1" outlineLevel="1" x14ac:dyDescent="0.25">
      <c r="A10344" s="98" t="str">
        <f t="shared" si="904"/>
        <v>Effekt ökning type 22/33 600 89 5</v>
      </c>
      <c r="B10344" s="103" t="str">
        <f t="shared" si="906"/>
        <v>Effekt ökning type 22/33 600</v>
      </c>
      <c r="C10344" s="99">
        <v>89</v>
      </c>
      <c r="D10344" s="99">
        <f t="shared" si="907"/>
        <v>5</v>
      </c>
      <c r="E10344" s="100">
        <f t="shared" si="905"/>
        <v>356</v>
      </c>
      <c r="G10344" s="108"/>
      <c r="H10344" s="109"/>
      <c r="I10344" s="109"/>
      <c r="J10344" s="109"/>
      <c r="K10344" s="105">
        <f>K10343+J10307</f>
        <v>356</v>
      </c>
      <c r="L10344" s="118"/>
    </row>
    <row r="10345" spans="1:12" hidden="1" outlineLevel="1" x14ac:dyDescent="0.25">
      <c r="A10345" s="98" t="str">
        <f t="shared" si="904"/>
        <v>Effekt ökning type 22/33 600 90 5</v>
      </c>
      <c r="B10345" s="103" t="str">
        <f t="shared" si="906"/>
        <v>Effekt ökning type 22/33 600</v>
      </c>
      <c r="C10345" s="99">
        <v>90</v>
      </c>
      <c r="D10345" s="99">
        <f t="shared" si="907"/>
        <v>5</v>
      </c>
      <c r="E10345" s="100">
        <f t="shared" si="905"/>
        <v>357</v>
      </c>
      <c r="G10345" s="108"/>
      <c r="H10345" s="109"/>
      <c r="I10345" s="109"/>
      <c r="J10345" s="109"/>
      <c r="K10345" s="105">
        <f>K10344+J10307</f>
        <v>357</v>
      </c>
      <c r="L10345" s="118"/>
    </row>
    <row r="10346" spans="1:12" hidden="1" outlineLevel="1" x14ac:dyDescent="0.25">
      <c r="A10346" s="98" t="str">
        <f t="shared" si="904"/>
        <v>Effekt ökning type 22/33 600 91 5</v>
      </c>
      <c r="B10346" s="103" t="str">
        <f t="shared" si="906"/>
        <v>Effekt ökning type 22/33 600</v>
      </c>
      <c r="C10346" s="99">
        <v>91</v>
      </c>
      <c r="D10346" s="99">
        <f t="shared" si="907"/>
        <v>5</v>
      </c>
      <c r="E10346" s="100">
        <f t="shared" si="905"/>
        <v>358</v>
      </c>
      <c r="G10346" s="108"/>
      <c r="H10346" s="109"/>
      <c r="I10346" s="109"/>
      <c r="J10346" s="109"/>
      <c r="K10346" s="105">
        <f>K10345+J10307</f>
        <v>358</v>
      </c>
      <c r="L10346" s="118"/>
    </row>
    <row r="10347" spans="1:12" hidden="1" outlineLevel="1" x14ac:dyDescent="0.25">
      <c r="A10347" s="98" t="str">
        <f t="shared" si="904"/>
        <v>Effekt ökning type 22/33 600 92 5</v>
      </c>
      <c r="B10347" s="103" t="str">
        <f t="shared" si="906"/>
        <v>Effekt ökning type 22/33 600</v>
      </c>
      <c r="C10347" s="99">
        <v>92</v>
      </c>
      <c r="D10347" s="99">
        <f t="shared" si="907"/>
        <v>5</v>
      </c>
      <c r="E10347" s="100">
        <f t="shared" si="905"/>
        <v>359</v>
      </c>
      <c r="G10347" s="108"/>
      <c r="H10347" s="109"/>
      <c r="I10347" s="109"/>
      <c r="J10347" s="109"/>
      <c r="K10347" s="105">
        <f>K10346+J10307</f>
        <v>359</v>
      </c>
      <c r="L10347" s="118"/>
    </row>
    <row r="10348" spans="1:12" hidden="1" outlineLevel="1" x14ac:dyDescent="0.25">
      <c r="A10348" s="98" t="str">
        <f t="shared" si="904"/>
        <v>Effekt ökning type 22/33 600 93 5</v>
      </c>
      <c r="B10348" s="103" t="str">
        <f t="shared" si="906"/>
        <v>Effekt ökning type 22/33 600</v>
      </c>
      <c r="C10348" s="99">
        <v>93</v>
      </c>
      <c r="D10348" s="99">
        <f t="shared" si="907"/>
        <v>5</v>
      </c>
      <c r="E10348" s="100">
        <f t="shared" si="905"/>
        <v>360</v>
      </c>
      <c r="G10348" s="108"/>
      <c r="H10348" s="109"/>
      <c r="I10348" s="109"/>
      <c r="J10348" s="109"/>
      <c r="K10348" s="105">
        <f>K10347+J10307</f>
        <v>360</v>
      </c>
      <c r="L10348" s="118"/>
    </row>
    <row r="10349" spans="1:12" hidden="1" outlineLevel="1" x14ac:dyDescent="0.25">
      <c r="A10349" s="98" t="str">
        <f t="shared" si="904"/>
        <v>Effekt ökning type 22/33 600 94 5</v>
      </c>
      <c r="B10349" s="103" t="str">
        <f t="shared" si="906"/>
        <v>Effekt ökning type 22/33 600</v>
      </c>
      <c r="C10349" s="99">
        <v>94</v>
      </c>
      <c r="D10349" s="99">
        <f t="shared" si="907"/>
        <v>5</v>
      </c>
      <c r="E10349" s="100">
        <f t="shared" si="905"/>
        <v>361</v>
      </c>
      <c r="G10349" s="108"/>
      <c r="H10349" s="109"/>
      <c r="I10349" s="109"/>
      <c r="J10349" s="109"/>
      <c r="K10349" s="105">
        <f>K10348+J10307</f>
        <v>361</v>
      </c>
      <c r="L10349" s="118"/>
    </row>
    <row r="10350" spans="1:12" hidden="1" outlineLevel="1" x14ac:dyDescent="0.25">
      <c r="A10350" s="98" t="str">
        <f t="shared" si="904"/>
        <v>Effekt ökning type 22/33 600 95 5</v>
      </c>
      <c r="B10350" s="103" t="str">
        <f t="shared" si="906"/>
        <v>Effekt ökning type 22/33 600</v>
      </c>
      <c r="C10350" s="99">
        <v>95</v>
      </c>
      <c r="D10350" s="99">
        <f t="shared" si="907"/>
        <v>5</v>
      </c>
      <c r="E10350" s="100">
        <f t="shared" si="905"/>
        <v>362</v>
      </c>
      <c r="G10350" s="108"/>
      <c r="H10350" s="109"/>
      <c r="I10350" s="109"/>
      <c r="J10350" s="109"/>
      <c r="K10350" s="105">
        <f>K10349+J10307</f>
        <v>362</v>
      </c>
      <c r="L10350" s="118"/>
    </row>
    <row r="10351" spans="1:12" hidden="1" outlineLevel="1" x14ac:dyDescent="0.25">
      <c r="A10351" s="98" t="str">
        <f t="shared" si="904"/>
        <v>Effekt ökning type 22/33 600 96 5</v>
      </c>
      <c r="B10351" s="103" t="str">
        <f t="shared" si="906"/>
        <v>Effekt ökning type 22/33 600</v>
      </c>
      <c r="C10351" s="99">
        <v>96</v>
      </c>
      <c r="D10351" s="99">
        <f t="shared" si="907"/>
        <v>5</v>
      </c>
      <c r="E10351" s="100">
        <f t="shared" si="905"/>
        <v>363</v>
      </c>
      <c r="G10351" s="108"/>
      <c r="H10351" s="109"/>
      <c r="I10351" s="109"/>
      <c r="J10351" s="109"/>
      <c r="K10351" s="105">
        <f>K10350+J10307</f>
        <v>363</v>
      </c>
      <c r="L10351" s="118"/>
    </row>
    <row r="10352" spans="1:12" hidden="1" outlineLevel="1" x14ac:dyDescent="0.25">
      <c r="A10352" s="98" t="str">
        <f t="shared" si="904"/>
        <v>Effekt ökning type 22/33 600 97 5</v>
      </c>
      <c r="B10352" s="103" t="str">
        <f t="shared" si="906"/>
        <v>Effekt ökning type 22/33 600</v>
      </c>
      <c r="C10352" s="99">
        <v>97</v>
      </c>
      <c r="D10352" s="99">
        <f t="shared" si="907"/>
        <v>5</v>
      </c>
      <c r="E10352" s="100">
        <f t="shared" si="905"/>
        <v>364</v>
      </c>
      <c r="G10352" s="108"/>
      <c r="H10352" s="109"/>
      <c r="I10352" s="109"/>
      <c r="J10352" s="109"/>
      <c r="K10352" s="105">
        <f>K10351+J10307</f>
        <v>364</v>
      </c>
      <c r="L10352" s="118"/>
    </row>
    <row r="10353" spans="1:12" hidden="1" outlineLevel="1" x14ac:dyDescent="0.25">
      <c r="A10353" s="98" t="str">
        <f t="shared" si="904"/>
        <v>Effekt ökning type 22/33 600 98 5</v>
      </c>
      <c r="B10353" s="103" t="str">
        <f t="shared" si="906"/>
        <v>Effekt ökning type 22/33 600</v>
      </c>
      <c r="C10353" s="99">
        <v>98</v>
      </c>
      <c r="D10353" s="99">
        <f t="shared" si="907"/>
        <v>5</v>
      </c>
      <c r="E10353" s="100">
        <f t="shared" si="905"/>
        <v>365</v>
      </c>
      <c r="G10353" s="108"/>
      <c r="H10353" s="109"/>
      <c r="I10353" s="109"/>
      <c r="J10353" s="109"/>
      <c r="K10353" s="105">
        <f>K10352+J10307</f>
        <v>365</v>
      </c>
      <c r="L10353" s="118"/>
    </row>
    <row r="10354" spans="1:12" hidden="1" outlineLevel="1" x14ac:dyDescent="0.25">
      <c r="A10354" s="98" t="str">
        <f t="shared" si="904"/>
        <v>Effekt ökning type 22/33 600 99 5</v>
      </c>
      <c r="B10354" s="103" t="str">
        <f t="shared" si="906"/>
        <v>Effekt ökning type 22/33 600</v>
      </c>
      <c r="C10354" s="99">
        <v>99</v>
      </c>
      <c r="D10354" s="99">
        <f t="shared" si="907"/>
        <v>5</v>
      </c>
      <c r="E10354" s="100">
        <f t="shared" si="905"/>
        <v>366</v>
      </c>
      <c r="G10354" s="108"/>
      <c r="H10354" s="109"/>
      <c r="I10354" s="109"/>
      <c r="J10354" s="109"/>
      <c r="K10354" s="105">
        <f>K10353+J10307</f>
        <v>366</v>
      </c>
      <c r="L10354" s="118"/>
    </row>
    <row r="10355" spans="1:12" hidden="1" outlineLevel="1" x14ac:dyDescent="0.25">
      <c r="A10355" s="110" t="str">
        <f t="shared" si="904"/>
        <v>Effekt ökning type 22/33 600 100 5</v>
      </c>
      <c r="B10355" s="111" t="str">
        <f t="shared" si="906"/>
        <v>Effekt ökning type 22/33 600</v>
      </c>
      <c r="C10355" s="112">
        <v>100</v>
      </c>
      <c r="D10355" s="112">
        <f t="shared" si="907"/>
        <v>5</v>
      </c>
      <c r="E10355" s="113">
        <f t="shared" si="905"/>
        <v>367</v>
      </c>
      <c r="G10355" s="114"/>
      <c r="H10355" s="115"/>
      <c r="I10355" s="115"/>
      <c r="J10355" s="115"/>
      <c r="K10355" s="116">
        <f>K10354+J10307</f>
        <v>367</v>
      </c>
      <c r="L10355" s="118"/>
    </row>
    <row r="10356" spans="1:12" hidden="1" outlineLevel="1" x14ac:dyDescent="0.25">
      <c r="A10356" s="98" t="str">
        <f t="shared" si="904"/>
        <v>Effekt ökning type 22/33 600 50 4</v>
      </c>
      <c r="B10356" s="117" t="str">
        <f t="shared" si="906"/>
        <v>Effekt ökning type 22/33 600</v>
      </c>
      <c r="C10356" s="99">
        <v>50</v>
      </c>
      <c r="D10356" s="99">
        <f>O9541</f>
        <v>4</v>
      </c>
      <c r="E10356" s="100">
        <f t="shared" si="905"/>
        <v>312</v>
      </c>
      <c r="G10356" s="99">
        <f>O9542</f>
        <v>312</v>
      </c>
      <c r="H10356" s="101"/>
      <c r="I10356" s="101"/>
      <c r="J10356" s="101"/>
      <c r="K10356" s="102">
        <f>G10356</f>
        <v>312</v>
      </c>
    </row>
    <row r="10357" spans="1:12" hidden="1" outlineLevel="1" x14ac:dyDescent="0.25">
      <c r="A10357" s="98" t="str">
        <f t="shared" si="904"/>
        <v>Effekt ökning type 22/33 600 51 4</v>
      </c>
      <c r="B10357" s="103" t="str">
        <f t="shared" si="906"/>
        <v>Effekt ökning type 22/33 600</v>
      </c>
      <c r="C10357" s="99">
        <v>51</v>
      </c>
      <c r="D10357" s="99">
        <f t="shared" ref="D10357:D10388" si="908">D10356</f>
        <v>4</v>
      </c>
      <c r="E10357" s="100">
        <f t="shared" si="905"/>
        <v>312.8</v>
      </c>
      <c r="G10357" s="104"/>
      <c r="H10357" s="59"/>
      <c r="I10357" s="59"/>
      <c r="J10357" s="59"/>
      <c r="K10357" s="105">
        <f>K10356+J10358</f>
        <v>312.8</v>
      </c>
    </row>
    <row r="10358" spans="1:12" hidden="1" outlineLevel="1" x14ac:dyDescent="0.25">
      <c r="A10358" s="98" t="str">
        <f t="shared" si="904"/>
        <v>Effekt ökning type 22/33 600 52 4</v>
      </c>
      <c r="B10358" s="103" t="str">
        <f t="shared" si="906"/>
        <v>Effekt ökning type 22/33 600</v>
      </c>
      <c r="C10358" s="99">
        <v>52</v>
      </c>
      <c r="D10358" s="99">
        <f t="shared" si="908"/>
        <v>4</v>
      </c>
      <c r="E10358" s="100">
        <f t="shared" si="905"/>
        <v>313.60000000000002</v>
      </c>
      <c r="G10358" s="99">
        <f>O9543</f>
        <v>352</v>
      </c>
      <c r="H10358" s="59">
        <v>50</v>
      </c>
      <c r="I10358" s="59">
        <f>G10358-G10356</f>
        <v>40</v>
      </c>
      <c r="J10358" s="59">
        <f>I10358/H10358</f>
        <v>0.8</v>
      </c>
      <c r="K10358" s="105">
        <f>K10357+J10358</f>
        <v>313.60000000000002</v>
      </c>
    </row>
    <row r="10359" spans="1:12" hidden="1" outlineLevel="1" x14ac:dyDescent="0.25">
      <c r="A10359" s="98" t="str">
        <f t="shared" si="904"/>
        <v>Effekt ökning type 22/33 600 53 4</v>
      </c>
      <c r="B10359" s="103" t="str">
        <f t="shared" si="906"/>
        <v>Effekt ökning type 22/33 600</v>
      </c>
      <c r="C10359" s="99">
        <v>53</v>
      </c>
      <c r="D10359" s="99">
        <f t="shared" si="908"/>
        <v>4</v>
      </c>
      <c r="E10359" s="100">
        <f t="shared" si="905"/>
        <v>314.40000000000003</v>
      </c>
      <c r="G10359" s="108"/>
      <c r="H10359" s="109"/>
      <c r="I10359" s="109"/>
      <c r="J10359" s="109"/>
      <c r="K10359" s="105">
        <f>K10358+J10358</f>
        <v>314.40000000000003</v>
      </c>
    </row>
    <row r="10360" spans="1:12" hidden="1" outlineLevel="1" x14ac:dyDescent="0.25">
      <c r="A10360" s="98" t="str">
        <f t="shared" si="904"/>
        <v>Effekt ökning type 22/33 600 54 4</v>
      </c>
      <c r="B10360" s="103" t="str">
        <f t="shared" si="906"/>
        <v>Effekt ökning type 22/33 600</v>
      </c>
      <c r="C10360" s="99">
        <v>54</v>
      </c>
      <c r="D10360" s="99">
        <f t="shared" si="908"/>
        <v>4</v>
      </c>
      <c r="E10360" s="100">
        <f t="shared" si="905"/>
        <v>315.20000000000005</v>
      </c>
      <c r="G10360" s="108"/>
      <c r="H10360" s="109"/>
      <c r="I10360" s="109"/>
      <c r="J10360" s="109"/>
      <c r="K10360" s="105">
        <f>K10359+J10358</f>
        <v>315.20000000000005</v>
      </c>
    </row>
    <row r="10361" spans="1:12" hidden="1" outlineLevel="1" x14ac:dyDescent="0.25">
      <c r="A10361" s="98" t="str">
        <f t="shared" si="904"/>
        <v>Effekt ökning type 22/33 600 55 4</v>
      </c>
      <c r="B10361" s="103" t="str">
        <f t="shared" si="906"/>
        <v>Effekt ökning type 22/33 600</v>
      </c>
      <c r="C10361" s="99">
        <v>55</v>
      </c>
      <c r="D10361" s="99">
        <f t="shared" si="908"/>
        <v>4</v>
      </c>
      <c r="E10361" s="100">
        <f t="shared" si="905"/>
        <v>316.00000000000006</v>
      </c>
      <c r="G10361" s="104"/>
      <c r="H10361" s="59"/>
      <c r="I10361" s="59"/>
      <c r="J10361" s="59"/>
      <c r="K10361" s="105">
        <f>K10360+J10358</f>
        <v>316.00000000000006</v>
      </c>
    </row>
    <row r="10362" spans="1:12" hidden="1" outlineLevel="1" x14ac:dyDescent="0.25">
      <c r="A10362" s="98" t="str">
        <f t="shared" si="904"/>
        <v>Effekt ökning type 22/33 600 56 4</v>
      </c>
      <c r="B10362" s="103" t="str">
        <f t="shared" si="906"/>
        <v>Effekt ökning type 22/33 600</v>
      </c>
      <c r="C10362" s="99">
        <v>56</v>
      </c>
      <c r="D10362" s="99">
        <f t="shared" si="908"/>
        <v>4</v>
      </c>
      <c r="E10362" s="100">
        <f t="shared" si="905"/>
        <v>316.80000000000007</v>
      </c>
      <c r="G10362" s="104"/>
      <c r="H10362" s="59"/>
      <c r="I10362" s="59"/>
      <c r="J10362" s="59"/>
      <c r="K10362" s="105">
        <f>K10361+J10358</f>
        <v>316.80000000000007</v>
      </c>
    </row>
    <row r="10363" spans="1:12" hidden="1" outlineLevel="1" x14ac:dyDescent="0.25">
      <c r="A10363" s="98" t="str">
        <f t="shared" si="904"/>
        <v>Effekt ökning type 22/33 600 57 4</v>
      </c>
      <c r="B10363" s="103" t="str">
        <f t="shared" si="906"/>
        <v>Effekt ökning type 22/33 600</v>
      </c>
      <c r="C10363" s="99">
        <v>57</v>
      </c>
      <c r="D10363" s="99">
        <f t="shared" si="908"/>
        <v>4</v>
      </c>
      <c r="E10363" s="100">
        <f t="shared" si="905"/>
        <v>317.60000000000008</v>
      </c>
      <c r="G10363" s="104"/>
      <c r="H10363" s="59"/>
      <c r="I10363" s="59"/>
      <c r="J10363" s="59"/>
      <c r="K10363" s="105">
        <f>K10362+J10358</f>
        <v>317.60000000000008</v>
      </c>
    </row>
    <row r="10364" spans="1:12" hidden="1" outlineLevel="1" x14ac:dyDescent="0.25">
      <c r="A10364" s="98" t="str">
        <f t="shared" si="904"/>
        <v>Effekt ökning type 22/33 600 58 4</v>
      </c>
      <c r="B10364" s="103" t="str">
        <f t="shared" si="906"/>
        <v>Effekt ökning type 22/33 600</v>
      </c>
      <c r="C10364" s="99">
        <v>58</v>
      </c>
      <c r="D10364" s="99">
        <f t="shared" si="908"/>
        <v>4</v>
      </c>
      <c r="E10364" s="100">
        <f t="shared" si="905"/>
        <v>318.40000000000009</v>
      </c>
      <c r="G10364" s="104"/>
      <c r="H10364" s="59"/>
      <c r="I10364" s="59"/>
      <c r="J10364" s="59"/>
      <c r="K10364" s="105">
        <f>K10363+J10358</f>
        <v>318.40000000000009</v>
      </c>
    </row>
    <row r="10365" spans="1:12" hidden="1" outlineLevel="1" x14ac:dyDescent="0.25">
      <c r="A10365" s="98" t="str">
        <f t="shared" si="904"/>
        <v>Effekt ökning type 22/33 600 59 4</v>
      </c>
      <c r="B10365" s="103" t="str">
        <f t="shared" si="906"/>
        <v>Effekt ökning type 22/33 600</v>
      </c>
      <c r="C10365" s="99">
        <v>59</v>
      </c>
      <c r="D10365" s="99">
        <f t="shared" si="908"/>
        <v>4</v>
      </c>
      <c r="E10365" s="100">
        <f t="shared" si="905"/>
        <v>319.2000000000001</v>
      </c>
      <c r="G10365" s="104"/>
      <c r="H10365" s="59"/>
      <c r="I10365" s="59"/>
      <c r="J10365" s="59"/>
      <c r="K10365" s="105">
        <f>K10364+J10358</f>
        <v>319.2000000000001</v>
      </c>
    </row>
    <row r="10366" spans="1:12" hidden="1" outlineLevel="1" x14ac:dyDescent="0.25">
      <c r="A10366" s="98" t="str">
        <f t="shared" si="904"/>
        <v>Effekt ökning type 22/33 600 60 4</v>
      </c>
      <c r="B10366" s="103" t="str">
        <f t="shared" si="906"/>
        <v>Effekt ökning type 22/33 600</v>
      </c>
      <c r="C10366" s="99">
        <v>60</v>
      </c>
      <c r="D10366" s="99">
        <f t="shared" si="908"/>
        <v>4</v>
      </c>
      <c r="E10366" s="100">
        <f t="shared" si="905"/>
        <v>320.00000000000011</v>
      </c>
      <c r="G10366" s="108"/>
      <c r="H10366" s="59"/>
      <c r="I10366" s="59"/>
      <c r="J10366" s="59"/>
      <c r="K10366" s="105">
        <f>K10365+J10358</f>
        <v>320.00000000000011</v>
      </c>
    </row>
    <row r="10367" spans="1:12" hidden="1" outlineLevel="1" x14ac:dyDescent="0.25">
      <c r="A10367" s="98" t="str">
        <f t="shared" si="904"/>
        <v>Effekt ökning type 22/33 600 61 4</v>
      </c>
      <c r="B10367" s="103" t="str">
        <f t="shared" si="906"/>
        <v>Effekt ökning type 22/33 600</v>
      </c>
      <c r="C10367" s="99">
        <v>61</v>
      </c>
      <c r="D10367" s="99">
        <f t="shared" si="908"/>
        <v>4</v>
      </c>
      <c r="E10367" s="100">
        <f t="shared" si="905"/>
        <v>320.80000000000013</v>
      </c>
      <c r="G10367" s="108"/>
      <c r="H10367" s="109"/>
      <c r="I10367" s="109"/>
      <c r="J10367" s="109"/>
      <c r="K10367" s="105">
        <f>K10366+J10358</f>
        <v>320.80000000000013</v>
      </c>
    </row>
    <row r="10368" spans="1:12" hidden="1" outlineLevel="1" x14ac:dyDescent="0.25">
      <c r="A10368" s="98" t="str">
        <f t="shared" si="904"/>
        <v>Effekt ökning type 22/33 600 62 4</v>
      </c>
      <c r="B10368" s="103" t="str">
        <f t="shared" si="906"/>
        <v>Effekt ökning type 22/33 600</v>
      </c>
      <c r="C10368" s="99">
        <v>62</v>
      </c>
      <c r="D10368" s="99">
        <f t="shared" si="908"/>
        <v>4</v>
      </c>
      <c r="E10368" s="100">
        <f t="shared" si="905"/>
        <v>321.60000000000014</v>
      </c>
      <c r="G10368" s="108"/>
      <c r="H10368" s="109"/>
      <c r="I10368" s="109"/>
      <c r="J10368" s="109"/>
      <c r="K10368" s="105">
        <f>K10367+J10358</f>
        <v>321.60000000000014</v>
      </c>
    </row>
    <row r="10369" spans="1:11" hidden="1" outlineLevel="1" x14ac:dyDescent="0.25">
      <c r="A10369" s="98" t="str">
        <f t="shared" si="904"/>
        <v>Effekt ökning type 22/33 600 63 4</v>
      </c>
      <c r="B10369" s="103" t="str">
        <f t="shared" si="906"/>
        <v>Effekt ökning type 22/33 600</v>
      </c>
      <c r="C10369" s="99">
        <v>63</v>
      </c>
      <c r="D10369" s="99">
        <f t="shared" si="908"/>
        <v>4</v>
      </c>
      <c r="E10369" s="100">
        <f t="shared" si="905"/>
        <v>322.40000000000015</v>
      </c>
      <c r="G10369" s="108"/>
      <c r="H10369" s="109"/>
      <c r="I10369" s="109"/>
      <c r="J10369" s="109"/>
      <c r="K10369" s="105">
        <f>K10368+J10358</f>
        <v>322.40000000000015</v>
      </c>
    </row>
    <row r="10370" spans="1:11" hidden="1" outlineLevel="1" x14ac:dyDescent="0.25">
      <c r="A10370" s="98" t="str">
        <f t="shared" si="904"/>
        <v>Effekt ökning type 22/33 600 64 4</v>
      </c>
      <c r="B10370" s="103" t="str">
        <f t="shared" si="906"/>
        <v>Effekt ökning type 22/33 600</v>
      </c>
      <c r="C10370" s="99">
        <v>64</v>
      </c>
      <c r="D10370" s="99">
        <f t="shared" si="908"/>
        <v>4</v>
      </c>
      <c r="E10370" s="100">
        <f t="shared" si="905"/>
        <v>323.20000000000016</v>
      </c>
      <c r="G10370" s="108"/>
      <c r="H10370" s="109"/>
      <c r="I10370" s="109"/>
      <c r="J10370" s="109"/>
      <c r="K10370" s="105">
        <f>K10369+J10358</f>
        <v>323.20000000000016</v>
      </c>
    </row>
    <row r="10371" spans="1:11" hidden="1" outlineLevel="1" x14ac:dyDescent="0.25">
      <c r="A10371" s="98" t="str">
        <f t="shared" ref="A10371:A10434" si="909">CONCATENATE(B10371," ",C10371," ",D10371)</f>
        <v>Effekt ökning type 22/33 600 65 4</v>
      </c>
      <c r="B10371" s="103" t="str">
        <f t="shared" si="906"/>
        <v>Effekt ökning type 22/33 600</v>
      </c>
      <c r="C10371" s="99">
        <v>65</v>
      </c>
      <c r="D10371" s="99">
        <f t="shared" si="908"/>
        <v>4</v>
      </c>
      <c r="E10371" s="100">
        <f t="shared" ref="E10371:E10434" si="910">K10371</f>
        <v>324.00000000000017</v>
      </c>
      <c r="G10371" s="108"/>
      <c r="H10371" s="109"/>
      <c r="I10371" s="109"/>
      <c r="J10371" s="109"/>
      <c r="K10371" s="105">
        <f>K10370+J10358</f>
        <v>324.00000000000017</v>
      </c>
    </row>
    <row r="10372" spans="1:11" hidden="1" outlineLevel="1" x14ac:dyDescent="0.25">
      <c r="A10372" s="98" t="str">
        <f t="shared" si="909"/>
        <v>Effekt ökning type 22/33 600 66 4</v>
      </c>
      <c r="B10372" s="103" t="str">
        <f t="shared" si="906"/>
        <v>Effekt ökning type 22/33 600</v>
      </c>
      <c r="C10372" s="99">
        <v>66</v>
      </c>
      <c r="D10372" s="99">
        <f t="shared" si="908"/>
        <v>4</v>
      </c>
      <c r="E10372" s="100">
        <f t="shared" si="910"/>
        <v>324.80000000000018</v>
      </c>
      <c r="G10372" s="108"/>
      <c r="H10372" s="109"/>
      <c r="I10372" s="109"/>
      <c r="J10372" s="109"/>
      <c r="K10372" s="105">
        <f>K10371+J10358</f>
        <v>324.80000000000018</v>
      </c>
    </row>
    <row r="10373" spans="1:11" hidden="1" outlineLevel="1" x14ac:dyDescent="0.25">
      <c r="A10373" s="98" t="str">
        <f t="shared" si="909"/>
        <v>Effekt ökning type 22/33 600 67 4</v>
      </c>
      <c r="B10373" s="103" t="str">
        <f t="shared" ref="B10373:B10406" si="911">B10372</f>
        <v>Effekt ökning type 22/33 600</v>
      </c>
      <c r="C10373" s="99">
        <v>67</v>
      </c>
      <c r="D10373" s="99">
        <f t="shared" si="908"/>
        <v>4</v>
      </c>
      <c r="E10373" s="100">
        <f t="shared" si="910"/>
        <v>325.60000000000019</v>
      </c>
      <c r="G10373" s="108"/>
      <c r="H10373" s="109"/>
      <c r="I10373" s="109"/>
      <c r="J10373" s="109"/>
      <c r="K10373" s="105">
        <f>K10372+J10358</f>
        <v>325.60000000000019</v>
      </c>
    </row>
    <row r="10374" spans="1:11" hidden="1" outlineLevel="1" x14ac:dyDescent="0.25">
      <c r="A10374" s="98" t="str">
        <f t="shared" si="909"/>
        <v>Effekt ökning type 22/33 600 68 4</v>
      </c>
      <c r="B10374" s="103" t="str">
        <f t="shared" si="911"/>
        <v>Effekt ökning type 22/33 600</v>
      </c>
      <c r="C10374" s="99">
        <v>68</v>
      </c>
      <c r="D10374" s="99">
        <f t="shared" si="908"/>
        <v>4</v>
      </c>
      <c r="E10374" s="100">
        <f t="shared" si="910"/>
        <v>326.4000000000002</v>
      </c>
      <c r="G10374" s="108"/>
      <c r="H10374" s="109"/>
      <c r="I10374" s="109"/>
      <c r="J10374" s="109"/>
      <c r="K10374" s="105">
        <f>K10373+J10358</f>
        <v>326.4000000000002</v>
      </c>
    </row>
    <row r="10375" spans="1:11" hidden="1" outlineLevel="1" x14ac:dyDescent="0.25">
      <c r="A10375" s="98" t="str">
        <f t="shared" si="909"/>
        <v>Effekt ökning type 22/33 600 69 4</v>
      </c>
      <c r="B10375" s="103" t="str">
        <f t="shared" si="911"/>
        <v>Effekt ökning type 22/33 600</v>
      </c>
      <c r="C10375" s="99">
        <v>69</v>
      </c>
      <c r="D10375" s="99">
        <f t="shared" si="908"/>
        <v>4</v>
      </c>
      <c r="E10375" s="100">
        <f t="shared" si="910"/>
        <v>327.20000000000022</v>
      </c>
      <c r="G10375" s="108"/>
      <c r="H10375" s="109"/>
      <c r="I10375" s="109"/>
      <c r="J10375" s="109"/>
      <c r="K10375" s="105">
        <f>K10374+J10358</f>
        <v>327.20000000000022</v>
      </c>
    </row>
    <row r="10376" spans="1:11" hidden="1" outlineLevel="1" x14ac:dyDescent="0.25">
      <c r="A10376" s="98" t="str">
        <f t="shared" si="909"/>
        <v>Effekt ökning type 22/33 600 70 4</v>
      </c>
      <c r="B10376" s="103" t="str">
        <f t="shared" si="911"/>
        <v>Effekt ökning type 22/33 600</v>
      </c>
      <c r="C10376" s="99">
        <v>70</v>
      </c>
      <c r="D10376" s="99">
        <f t="shared" si="908"/>
        <v>4</v>
      </c>
      <c r="E10376" s="100">
        <f t="shared" si="910"/>
        <v>328.00000000000023</v>
      </c>
      <c r="G10376" s="108"/>
      <c r="H10376" s="109"/>
      <c r="I10376" s="109"/>
      <c r="J10376" s="109"/>
      <c r="K10376" s="105">
        <f>K10375+J10358</f>
        <v>328.00000000000023</v>
      </c>
    </row>
    <row r="10377" spans="1:11" hidden="1" outlineLevel="1" x14ac:dyDescent="0.25">
      <c r="A10377" s="98" t="str">
        <f t="shared" si="909"/>
        <v>Effekt ökning type 22/33 600 71 4</v>
      </c>
      <c r="B10377" s="103" t="str">
        <f t="shared" si="911"/>
        <v>Effekt ökning type 22/33 600</v>
      </c>
      <c r="C10377" s="99">
        <v>71</v>
      </c>
      <c r="D10377" s="99">
        <f t="shared" si="908"/>
        <v>4</v>
      </c>
      <c r="E10377" s="100">
        <f t="shared" si="910"/>
        <v>328.80000000000024</v>
      </c>
      <c r="G10377" s="108"/>
      <c r="H10377" s="109"/>
      <c r="I10377" s="109"/>
      <c r="J10377" s="109"/>
      <c r="K10377" s="105">
        <f>K10376+J10358</f>
        <v>328.80000000000024</v>
      </c>
    </row>
    <row r="10378" spans="1:11" hidden="1" outlineLevel="1" x14ac:dyDescent="0.25">
      <c r="A10378" s="98" t="str">
        <f t="shared" si="909"/>
        <v>Effekt ökning type 22/33 600 72 4</v>
      </c>
      <c r="B10378" s="103" t="str">
        <f t="shared" si="911"/>
        <v>Effekt ökning type 22/33 600</v>
      </c>
      <c r="C10378" s="99">
        <v>72</v>
      </c>
      <c r="D10378" s="99">
        <f t="shared" si="908"/>
        <v>4</v>
      </c>
      <c r="E10378" s="100">
        <f t="shared" si="910"/>
        <v>329.60000000000025</v>
      </c>
      <c r="G10378" s="108"/>
      <c r="H10378" s="109"/>
      <c r="I10378" s="109"/>
      <c r="J10378" s="109"/>
      <c r="K10378" s="105">
        <f>K10377+J10358</f>
        <v>329.60000000000025</v>
      </c>
    </row>
    <row r="10379" spans="1:11" hidden="1" outlineLevel="1" x14ac:dyDescent="0.25">
      <c r="A10379" s="98" t="str">
        <f t="shared" si="909"/>
        <v>Effekt ökning type 22/33 600 73 4</v>
      </c>
      <c r="B10379" s="103" t="str">
        <f t="shared" si="911"/>
        <v>Effekt ökning type 22/33 600</v>
      </c>
      <c r="C10379" s="99">
        <v>73</v>
      </c>
      <c r="D10379" s="99">
        <f t="shared" si="908"/>
        <v>4</v>
      </c>
      <c r="E10379" s="100">
        <f t="shared" si="910"/>
        <v>330.40000000000026</v>
      </c>
      <c r="G10379" s="108"/>
      <c r="H10379" s="109"/>
      <c r="I10379" s="109"/>
      <c r="J10379" s="109"/>
      <c r="K10379" s="105">
        <f>K10378+J10358</f>
        <v>330.40000000000026</v>
      </c>
    </row>
    <row r="10380" spans="1:11" hidden="1" outlineLevel="1" x14ac:dyDescent="0.25">
      <c r="A10380" s="98" t="str">
        <f t="shared" si="909"/>
        <v>Effekt ökning type 22/33 600 74 4</v>
      </c>
      <c r="B10380" s="103" t="str">
        <f t="shared" si="911"/>
        <v>Effekt ökning type 22/33 600</v>
      </c>
      <c r="C10380" s="99">
        <v>74</v>
      </c>
      <c r="D10380" s="99">
        <f t="shared" si="908"/>
        <v>4</v>
      </c>
      <c r="E10380" s="100">
        <f t="shared" si="910"/>
        <v>331.20000000000027</v>
      </c>
      <c r="G10380" s="108"/>
      <c r="H10380" s="109"/>
      <c r="I10380" s="109"/>
      <c r="J10380" s="109"/>
      <c r="K10380" s="105">
        <f>K10379+J10358</f>
        <v>331.20000000000027</v>
      </c>
    </row>
    <row r="10381" spans="1:11" hidden="1" outlineLevel="1" x14ac:dyDescent="0.25">
      <c r="A10381" s="98" t="str">
        <f t="shared" si="909"/>
        <v>Effekt ökning type 22/33 600 75 4</v>
      </c>
      <c r="B10381" s="103" t="str">
        <f t="shared" si="911"/>
        <v>Effekt ökning type 22/33 600</v>
      </c>
      <c r="C10381" s="99">
        <v>75</v>
      </c>
      <c r="D10381" s="99">
        <f t="shared" si="908"/>
        <v>4</v>
      </c>
      <c r="E10381" s="100">
        <f t="shared" si="910"/>
        <v>332.00000000000028</v>
      </c>
      <c r="G10381" s="108"/>
      <c r="H10381" s="109"/>
      <c r="I10381" s="109"/>
      <c r="J10381" s="109"/>
      <c r="K10381" s="105">
        <f>K10380+J10358</f>
        <v>332.00000000000028</v>
      </c>
    </row>
    <row r="10382" spans="1:11" hidden="1" outlineLevel="1" x14ac:dyDescent="0.25">
      <c r="A10382" s="98" t="str">
        <f t="shared" si="909"/>
        <v>Effekt ökning type 22/33 600 76 4</v>
      </c>
      <c r="B10382" s="103" t="str">
        <f t="shared" si="911"/>
        <v>Effekt ökning type 22/33 600</v>
      </c>
      <c r="C10382" s="99">
        <v>76</v>
      </c>
      <c r="D10382" s="99">
        <f t="shared" si="908"/>
        <v>4</v>
      </c>
      <c r="E10382" s="100">
        <f t="shared" si="910"/>
        <v>332.8000000000003</v>
      </c>
      <c r="G10382" s="108"/>
      <c r="H10382" s="109"/>
      <c r="I10382" s="109"/>
      <c r="J10382" s="109"/>
      <c r="K10382" s="105">
        <f>K10381+J10358</f>
        <v>332.8000000000003</v>
      </c>
    </row>
    <row r="10383" spans="1:11" hidden="1" outlineLevel="1" x14ac:dyDescent="0.25">
      <c r="A10383" s="98" t="str">
        <f t="shared" si="909"/>
        <v>Effekt ökning type 22/33 600 77 4</v>
      </c>
      <c r="B10383" s="103" t="str">
        <f t="shared" si="911"/>
        <v>Effekt ökning type 22/33 600</v>
      </c>
      <c r="C10383" s="99">
        <v>77</v>
      </c>
      <c r="D10383" s="99">
        <f t="shared" si="908"/>
        <v>4</v>
      </c>
      <c r="E10383" s="100">
        <f t="shared" si="910"/>
        <v>333.60000000000031</v>
      </c>
      <c r="G10383" s="108"/>
      <c r="H10383" s="109"/>
      <c r="I10383" s="109"/>
      <c r="J10383" s="109"/>
      <c r="K10383" s="105">
        <f>K10382+J10358</f>
        <v>333.60000000000031</v>
      </c>
    </row>
    <row r="10384" spans="1:11" hidden="1" outlineLevel="1" x14ac:dyDescent="0.25">
      <c r="A10384" s="98" t="str">
        <f t="shared" si="909"/>
        <v>Effekt ökning type 22/33 600 78 4</v>
      </c>
      <c r="B10384" s="103" t="str">
        <f t="shared" si="911"/>
        <v>Effekt ökning type 22/33 600</v>
      </c>
      <c r="C10384" s="99">
        <v>78</v>
      </c>
      <c r="D10384" s="99">
        <f t="shared" si="908"/>
        <v>4</v>
      </c>
      <c r="E10384" s="100">
        <f t="shared" si="910"/>
        <v>334.40000000000032</v>
      </c>
      <c r="G10384" s="108"/>
      <c r="H10384" s="109"/>
      <c r="I10384" s="109"/>
      <c r="J10384" s="109"/>
      <c r="K10384" s="105">
        <f>K10383+J10358</f>
        <v>334.40000000000032</v>
      </c>
    </row>
    <row r="10385" spans="1:11" hidden="1" outlineLevel="1" x14ac:dyDescent="0.25">
      <c r="A10385" s="98" t="str">
        <f t="shared" si="909"/>
        <v>Effekt ökning type 22/33 600 79 4</v>
      </c>
      <c r="B10385" s="103" t="str">
        <f t="shared" si="911"/>
        <v>Effekt ökning type 22/33 600</v>
      </c>
      <c r="C10385" s="99">
        <v>79</v>
      </c>
      <c r="D10385" s="99">
        <f t="shared" si="908"/>
        <v>4</v>
      </c>
      <c r="E10385" s="100">
        <f t="shared" si="910"/>
        <v>335.20000000000033</v>
      </c>
      <c r="G10385" s="108"/>
      <c r="H10385" s="109"/>
      <c r="I10385" s="109"/>
      <c r="J10385" s="109"/>
      <c r="K10385" s="105">
        <f>K10384+J10358</f>
        <v>335.20000000000033</v>
      </c>
    </row>
    <row r="10386" spans="1:11" hidden="1" outlineLevel="1" x14ac:dyDescent="0.25">
      <c r="A10386" s="98" t="str">
        <f t="shared" si="909"/>
        <v>Effekt ökning type 22/33 600 80 4</v>
      </c>
      <c r="B10386" s="103" t="str">
        <f t="shared" si="911"/>
        <v>Effekt ökning type 22/33 600</v>
      </c>
      <c r="C10386" s="99">
        <v>80</v>
      </c>
      <c r="D10386" s="99">
        <f t="shared" si="908"/>
        <v>4</v>
      </c>
      <c r="E10386" s="100">
        <f t="shared" si="910"/>
        <v>336.00000000000034</v>
      </c>
      <c r="G10386" s="108"/>
      <c r="H10386" s="109"/>
      <c r="I10386" s="109"/>
      <c r="J10386" s="109"/>
      <c r="K10386" s="105">
        <f>K10385+J10358</f>
        <v>336.00000000000034</v>
      </c>
    </row>
    <row r="10387" spans="1:11" hidden="1" outlineLevel="1" x14ac:dyDescent="0.25">
      <c r="A10387" s="98" t="str">
        <f t="shared" si="909"/>
        <v>Effekt ökning type 22/33 600 81 4</v>
      </c>
      <c r="B10387" s="103" t="str">
        <f t="shared" si="911"/>
        <v>Effekt ökning type 22/33 600</v>
      </c>
      <c r="C10387" s="99">
        <v>81</v>
      </c>
      <c r="D10387" s="99">
        <f t="shared" si="908"/>
        <v>4</v>
      </c>
      <c r="E10387" s="100">
        <f t="shared" si="910"/>
        <v>336.80000000000035</v>
      </c>
      <c r="G10387" s="108"/>
      <c r="H10387" s="109"/>
      <c r="I10387" s="109"/>
      <c r="J10387" s="109"/>
      <c r="K10387" s="105">
        <f>K10386+J10358</f>
        <v>336.80000000000035</v>
      </c>
    </row>
    <row r="10388" spans="1:11" hidden="1" outlineLevel="1" x14ac:dyDescent="0.25">
      <c r="A10388" s="98" t="str">
        <f t="shared" si="909"/>
        <v>Effekt ökning type 22/33 600 82 4</v>
      </c>
      <c r="B10388" s="103" t="str">
        <f t="shared" si="911"/>
        <v>Effekt ökning type 22/33 600</v>
      </c>
      <c r="C10388" s="99">
        <v>82</v>
      </c>
      <c r="D10388" s="99">
        <f t="shared" si="908"/>
        <v>4</v>
      </c>
      <c r="E10388" s="100">
        <f t="shared" si="910"/>
        <v>337.60000000000036</v>
      </c>
      <c r="G10388" s="108"/>
      <c r="H10388" s="109"/>
      <c r="I10388" s="109"/>
      <c r="J10388" s="109"/>
      <c r="K10388" s="105">
        <f>K10387+J10358</f>
        <v>337.60000000000036</v>
      </c>
    </row>
    <row r="10389" spans="1:11" hidden="1" outlineLevel="1" x14ac:dyDescent="0.25">
      <c r="A10389" s="98" t="str">
        <f t="shared" si="909"/>
        <v>Effekt ökning type 22/33 600 83 4</v>
      </c>
      <c r="B10389" s="103" t="str">
        <f t="shared" si="911"/>
        <v>Effekt ökning type 22/33 600</v>
      </c>
      <c r="C10389" s="99">
        <v>83</v>
      </c>
      <c r="D10389" s="99">
        <f t="shared" ref="D10389:D10406" si="912">D10388</f>
        <v>4</v>
      </c>
      <c r="E10389" s="100">
        <f t="shared" si="910"/>
        <v>338.40000000000038</v>
      </c>
      <c r="G10389" s="108"/>
      <c r="H10389" s="109"/>
      <c r="I10389" s="109"/>
      <c r="J10389" s="109"/>
      <c r="K10389" s="105">
        <f>K10388+J10358</f>
        <v>338.40000000000038</v>
      </c>
    </row>
    <row r="10390" spans="1:11" hidden="1" outlineLevel="1" x14ac:dyDescent="0.25">
      <c r="A10390" s="98" t="str">
        <f t="shared" si="909"/>
        <v>Effekt ökning type 22/33 600 84 4</v>
      </c>
      <c r="B10390" s="103" t="str">
        <f t="shared" si="911"/>
        <v>Effekt ökning type 22/33 600</v>
      </c>
      <c r="C10390" s="99">
        <v>84</v>
      </c>
      <c r="D10390" s="99">
        <f t="shared" si="912"/>
        <v>4</v>
      </c>
      <c r="E10390" s="100">
        <f t="shared" si="910"/>
        <v>339.20000000000039</v>
      </c>
      <c r="G10390" s="108"/>
      <c r="H10390" s="109"/>
      <c r="I10390" s="109"/>
      <c r="J10390" s="109"/>
      <c r="K10390" s="105">
        <f>K10389+J10358</f>
        <v>339.20000000000039</v>
      </c>
    </row>
    <row r="10391" spans="1:11" hidden="1" outlineLevel="1" x14ac:dyDescent="0.25">
      <c r="A10391" s="98" t="str">
        <f t="shared" si="909"/>
        <v>Effekt ökning type 22/33 600 85 4</v>
      </c>
      <c r="B10391" s="103" t="str">
        <f t="shared" si="911"/>
        <v>Effekt ökning type 22/33 600</v>
      </c>
      <c r="C10391" s="99">
        <v>85</v>
      </c>
      <c r="D10391" s="99">
        <f t="shared" si="912"/>
        <v>4</v>
      </c>
      <c r="E10391" s="100">
        <f t="shared" si="910"/>
        <v>340.0000000000004</v>
      </c>
      <c r="G10391" s="108"/>
      <c r="H10391" s="109"/>
      <c r="I10391" s="109"/>
      <c r="J10391" s="109"/>
      <c r="K10391" s="105">
        <f>K10390+J10358</f>
        <v>340.0000000000004</v>
      </c>
    </row>
    <row r="10392" spans="1:11" hidden="1" outlineLevel="1" x14ac:dyDescent="0.25">
      <c r="A10392" s="98" t="str">
        <f t="shared" si="909"/>
        <v>Effekt ökning type 22/33 600 86 4</v>
      </c>
      <c r="B10392" s="103" t="str">
        <f t="shared" si="911"/>
        <v>Effekt ökning type 22/33 600</v>
      </c>
      <c r="C10392" s="99">
        <v>86</v>
      </c>
      <c r="D10392" s="99">
        <f t="shared" si="912"/>
        <v>4</v>
      </c>
      <c r="E10392" s="100">
        <f t="shared" si="910"/>
        <v>340.80000000000041</v>
      </c>
      <c r="G10392" s="108"/>
      <c r="H10392" s="109"/>
      <c r="I10392" s="109"/>
      <c r="J10392" s="109"/>
      <c r="K10392" s="105">
        <f>K10391+J10358</f>
        <v>340.80000000000041</v>
      </c>
    </row>
    <row r="10393" spans="1:11" hidden="1" outlineLevel="1" x14ac:dyDescent="0.25">
      <c r="A10393" s="98" t="str">
        <f t="shared" si="909"/>
        <v>Effekt ökning type 22/33 600 87 4</v>
      </c>
      <c r="B10393" s="103" t="str">
        <f t="shared" si="911"/>
        <v>Effekt ökning type 22/33 600</v>
      </c>
      <c r="C10393" s="99">
        <v>87</v>
      </c>
      <c r="D10393" s="99">
        <f t="shared" si="912"/>
        <v>4</v>
      </c>
      <c r="E10393" s="100">
        <f t="shared" si="910"/>
        <v>341.60000000000042</v>
      </c>
      <c r="G10393" s="108"/>
      <c r="H10393" s="109"/>
      <c r="I10393" s="109"/>
      <c r="J10393" s="109"/>
      <c r="K10393" s="105">
        <f>K10392+J10358</f>
        <v>341.60000000000042</v>
      </c>
    </row>
    <row r="10394" spans="1:11" hidden="1" outlineLevel="1" x14ac:dyDescent="0.25">
      <c r="A10394" s="98" t="str">
        <f t="shared" si="909"/>
        <v>Effekt ökning type 22/33 600 88 4</v>
      </c>
      <c r="B10394" s="103" t="str">
        <f t="shared" si="911"/>
        <v>Effekt ökning type 22/33 600</v>
      </c>
      <c r="C10394" s="99">
        <v>88</v>
      </c>
      <c r="D10394" s="99">
        <f t="shared" si="912"/>
        <v>4</v>
      </c>
      <c r="E10394" s="100">
        <f t="shared" si="910"/>
        <v>342.40000000000043</v>
      </c>
      <c r="G10394" s="108"/>
      <c r="H10394" s="109"/>
      <c r="I10394" s="109"/>
      <c r="J10394" s="109"/>
      <c r="K10394" s="105">
        <f>K10393+J10358</f>
        <v>342.40000000000043</v>
      </c>
    </row>
    <row r="10395" spans="1:11" hidden="1" outlineLevel="1" x14ac:dyDescent="0.25">
      <c r="A10395" s="98" t="str">
        <f t="shared" si="909"/>
        <v>Effekt ökning type 22/33 600 89 4</v>
      </c>
      <c r="B10395" s="103" t="str">
        <f t="shared" si="911"/>
        <v>Effekt ökning type 22/33 600</v>
      </c>
      <c r="C10395" s="99">
        <v>89</v>
      </c>
      <c r="D10395" s="99">
        <f t="shared" si="912"/>
        <v>4</v>
      </c>
      <c r="E10395" s="100">
        <f t="shared" si="910"/>
        <v>343.20000000000044</v>
      </c>
      <c r="G10395" s="108"/>
      <c r="H10395" s="109"/>
      <c r="I10395" s="109"/>
      <c r="J10395" s="109"/>
      <c r="K10395" s="105">
        <f>K10394+J10358</f>
        <v>343.20000000000044</v>
      </c>
    </row>
    <row r="10396" spans="1:11" hidden="1" outlineLevel="1" x14ac:dyDescent="0.25">
      <c r="A10396" s="98" t="str">
        <f t="shared" si="909"/>
        <v>Effekt ökning type 22/33 600 90 4</v>
      </c>
      <c r="B10396" s="103" t="str">
        <f t="shared" si="911"/>
        <v>Effekt ökning type 22/33 600</v>
      </c>
      <c r="C10396" s="99">
        <v>90</v>
      </c>
      <c r="D10396" s="99">
        <f t="shared" si="912"/>
        <v>4</v>
      </c>
      <c r="E10396" s="100">
        <f t="shared" si="910"/>
        <v>344.00000000000045</v>
      </c>
      <c r="G10396" s="108"/>
      <c r="H10396" s="109"/>
      <c r="I10396" s="109"/>
      <c r="J10396" s="109"/>
      <c r="K10396" s="105">
        <f>K10395+J10358</f>
        <v>344.00000000000045</v>
      </c>
    </row>
    <row r="10397" spans="1:11" hidden="1" outlineLevel="1" x14ac:dyDescent="0.25">
      <c r="A10397" s="98" t="str">
        <f t="shared" si="909"/>
        <v>Effekt ökning type 22/33 600 91 4</v>
      </c>
      <c r="B10397" s="103" t="str">
        <f t="shared" si="911"/>
        <v>Effekt ökning type 22/33 600</v>
      </c>
      <c r="C10397" s="99">
        <v>91</v>
      </c>
      <c r="D10397" s="99">
        <f t="shared" si="912"/>
        <v>4</v>
      </c>
      <c r="E10397" s="100">
        <f t="shared" si="910"/>
        <v>344.80000000000047</v>
      </c>
      <c r="G10397" s="108"/>
      <c r="H10397" s="109"/>
      <c r="I10397" s="109"/>
      <c r="J10397" s="109"/>
      <c r="K10397" s="105">
        <f>K10396+J10358</f>
        <v>344.80000000000047</v>
      </c>
    </row>
    <row r="10398" spans="1:11" hidden="1" outlineLevel="1" x14ac:dyDescent="0.25">
      <c r="A10398" s="98" t="str">
        <f t="shared" si="909"/>
        <v>Effekt ökning type 22/33 600 92 4</v>
      </c>
      <c r="B10398" s="103" t="str">
        <f t="shared" si="911"/>
        <v>Effekt ökning type 22/33 600</v>
      </c>
      <c r="C10398" s="99">
        <v>92</v>
      </c>
      <c r="D10398" s="99">
        <f t="shared" si="912"/>
        <v>4</v>
      </c>
      <c r="E10398" s="100">
        <f t="shared" si="910"/>
        <v>345.60000000000048</v>
      </c>
      <c r="G10398" s="108"/>
      <c r="H10398" s="109"/>
      <c r="I10398" s="109"/>
      <c r="J10398" s="109"/>
      <c r="K10398" s="105">
        <f>K10397+J10358</f>
        <v>345.60000000000048</v>
      </c>
    </row>
    <row r="10399" spans="1:11" hidden="1" outlineLevel="1" x14ac:dyDescent="0.25">
      <c r="A10399" s="98" t="str">
        <f t="shared" si="909"/>
        <v>Effekt ökning type 22/33 600 93 4</v>
      </c>
      <c r="B10399" s="103" t="str">
        <f t="shared" si="911"/>
        <v>Effekt ökning type 22/33 600</v>
      </c>
      <c r="C10399" s="99">
        <v>93</v>
      </c>
      <c r="D10399" s="99">
        <f t="shared" si="912"/>
        <v>4</v>
      </c>
      <c r="E10399" s="100">
        <f t="shared" si="910"/>
        <v>346.40000000000049</v>
      </c>
      <c r="G10399" s="108"/>
      <c r="H10399" s="109"/>
      <c r="I10399" s="109"/>
      <c r="J10399" s="109"/>
      <c r="K10399" s="105">
        <f>K10398+J10358</f>
        <v>346.40000000000049</v>
      </c>
    </row>
    <row r="10400" spans="1:11" hidden="1" outlineLevel="1" x14ac:dyDescent="0.25">
      <c r="A10400" s="98" t="str">
        <f t="shared" si="909"/>
        <v>Effekt ökning type 22/33 600 94 4</v>
      </c>
      <c r="B10400" s="103" t="str">
        <f t="shared" si="911"/>
        <v>Effekt ökning type 22/33 600</v>
      </c>
      <c r="C10400" s="99">
        <v>94</v>
      </c>
      <c r="D10400" s="99">
        <f t="shared" si="912"/>
        <v>4</v>
      </c>
      <c r="E10400" s="100">
        <f t="shared" si="910"/>
        <v>347.2000000000005</v>
      </c>
      <c r="G10400" s="108"/>
      <c r="H10400" s="109"/>
      <c r="I10400" s="109"/>
      <c r="J10400" s="109"/>
      <c r="K10400" s="105">
        <f>K10399+J10358</f>
        <v>347.2000000000005</v>
      </c>
    </row>
    <row r="10401" spans="1:31" hidden="1" outlineLevel="1" x14ac:dyDescent="0.25">
      <c r="A10401" s="98" t="str">
        <f t="shared" si="909"/>
        <v>Effekt ökning type 22/33 600 95 4</v>
      </c>
      <c r="B10401" s="103" t="str">
        <f t="shared" si="911"/>
        <v>Effekt ökning type 22/33 600</v>
      </c>
      <c r="C10401" s="99">
        <v>95</v>
      </c>
      <c r="D10401" s="99">
        <f t="shared" si="912"/>
        <v>4</v>
      </c>
      <c r="E10401" s="100">
        <f t="shared" si="910"/>
        <v>348.00000000000051</v>
      </c>
      <c r="G10401" s="108"/>
      <c r="H10401" s="109"/>
      <c r="I10401" s="109"/>
      <c r="J10401" s="109"/>
      <c r="K10401" s="105">
        <f>K10400+J10358</f>
        <v>348.00000000000051</v>
      </c>
    </row>
    <row r="10402" spans="1:31" hidden="1" outlineLevel="1" x14ac:dyDescent="0.25">
      <c r="A10402" s="98" t="str">
        <f t="shared" si="909"/>
        <v>Effekt ökning type 22/33 600 96 4</v>
      </c>
      <c r="B10402" s="103" t="str">
        <f t="shared" si="911"/>
        <v>Effekt ökning type 22/33 600</v>
      </c>
      <c r="C10402" s="99">
        <v>96</v>
      </c>
      <c r="D10402" s="99">
        <f t="shared" si="912"/>
        <v>4</v>
      </c>
      <c r="E10402" s="100">
        <f t="shared" si="910"/>
        <v>348.80000000000052</v>
      </c>
      <c r="G10402" s="108"/>
      <c r="H10402" s="109"/>
      <c r="I10402" s="109"/>
      <c r="J10402" s="109"/>
      <c r="K10402" s="105">
        <f>K10401+J10358</f>
        <v>348.80000000000052</v>
      </c>
    </row>
    <row r="10403" spans="1:31" hidden="1" outlineLevel="1" x14ac:dyDescent="0.25">
      <c r="A10403" s="98" t="str">
        <f t="shared" si="909"/>
        <v>Effekt ökning type 22/33 600 97 4</v>
      </c>
      <c r="B10403" s="103" t="str">
        <f t="shared" si="911"/>
        <v>Effekt ökning type 22/33 600</v>
      </c>
      <c r="C10403" s="99">
        <v>97</v>
      </c>
      <c r="D10403" s="99">
        <f t="shared" si="912"/>
        <v>4</v>
      </c>
      <c r="E10403" s="100">
        <f t="shared" si="910"/>
        <v>349.60000000000053</v>
      </c>
      <c r="G10403" s="108"/>
      <c r="H10403" s="109"/>
      <c r="I10403" s="109"/>
      <c r="J10403" s="109"/>
      <c r="K10403" s="105">
        <f>K10402+J10358</f>
        <v>349.60000000000053</v>
      </c>
    </row>
    <row r="10404" spans="1:31" hidden="1" outlineLevel="1" x14ac:dyDescent="0.25">
      <c r="A10404" s="98" t="str">
        <f t="shared" si="909"/>
        <v>Effekt ökning type 22/33 600 98 4</v>
      </c>
      <c r="B10404" s="103" t="str">
        <f t="shared" si="911"/>
        <v>Effekt ökning type 22/33 600</v>
      </c>
      <c r="C10404" s="99">
        <v>98</v>
      </c>
      <c r="D10404" s="99">
        <f t="shared" si="912"/>
        <v>4</v>
      </c>
      <c r="E10404" s="100">
        <f t="shared" si="910"/>
        <v>350.40000000000055</v>
      </c>
      <c r="G10404" s="108"/>
      <c r="H10404" s="109"/>
      <c r="I10404" s="109"/>
      <c r="J10404" s="109"/>
      <c r="K10404" s="105">
        <f>K10403+J10358</f>
        <v>350.40000000000055</v>
      </c>
    </row>
    <row r="10405" spans="1:31" hidden="1" outlineLevel="1" x14ac:dyDescent="0.25">
      <c r="A10405" s="98" t="str">
        <f t="shared" si="909"/>
        <v>Effekt ökning type 22/33 600 99 4</v>
      </c>
      <c r="B10405" s="103" t="str">
        <f t="shared" si="911"/>
        <v>Effekt ökning type 22/33 600</v>
      </c>
      <c r="C10405" s="99">
        <v>99</v>
      </c>
      <c r="D10405" s="99">
        <f t="shared" si="912"/>
        <v>4</v>
      </c>
      <c r="E10405" s="100">
        <f t="shared" si="910"/>
        <v>351.20000000000056</v>
      </c>
      <c r="G10405" s="108"/>
      <c r="H10405" s="109"/>
      <c r="I10405" s="109"/>
      <c r="J10405" s="109"/>
      <c r="K10405" s="105">
        <f>K10404+J10358</f>
        <v>351.20000000000056</v>
      </c>
    </row>
    <row r="10406" spans="1:31" hidden="1" outlineLevel="1" x14ac:dyDescent="0.25">
      <c r="A10406" s="110" t="str">
        <f t="shared" si="909"/>
        <v>Effekt ökning type 22/33 600 100 4</v>
      </c>
      <c r="B10406" s="111" t="str">
        <f t="shared" si="911"/>
        <v>Effekt ökning type 22/33 600</v>
      </c>
      <c r="C10406" s="112">
        <v>100</v>
      </c>
      <c r="D10406" s="112">
        <f t="shared" si="912"/>
        <v>4</v>
      </c>
      <c r="E10406" s="113">
        <f t="shared" si="910"/>
        <v>352.00000000000057</v>
      </c>
      <c r="G10406" s="114"/>
      <c r="H10406" s="115"/>
      <c r="I10406" s="115"/>
      <c r="J10406" s="115"/>
      <c r="K10406" s="116">
        <f>K10405+J10358</f>
        <v>352.00000000000057</v>
      </c>
    </row>
    <row r="10407" spans="1:31" x14ac:dyDescent="0.25">
      <c r="A10407" s="98" t="str">
        <f t="shared" si="909"/>
        <v>0 50 20</v>
      </c>
      <c r="B10407" s="99">
        <f>M10409</f>
        <v>0</v>
      </c>
      <c r="C10407" s="99">
        <v>50</v>
      </c>
      <c r="D10407" s="99">
        <f>AE10408</f>
        <v>20</v>
      </c>
      <c r="E10407" s="100">
        <f t="shared" si="910"/>
        <v>0</v>
      </c>
      <c r="G10407" s="99">
        <f>AE10409</f>
        <v>0</v>
      </c>
      <c r="H10407" s="101"/>
      <c r="I10407" s="101"/>
      <c r="J10407" s="101"/>
      <c r="K10407" s="102">
        <f>G10407</f>
        <v>0</v>
      </c>
      <c r="L10407" s="118"/>
      <c r="O10407" s="58" t="s">
        <v>89</v>
      </c>
    </row>
    <row r="10408" spans="1:31" x14ac:dyDescent="0.25">
      <c r="A10408" s="98" t="str">
        <f t="shared" si="909"/>
        <v>0 51 20</v>
      </c>
      <c r="B10408" s="103">
        <f t="shared" ref="B10408:B10471" si="913">B10407</f>
        <v>0</v>
      </c>
      <c r="C10408" s="99">
        <v>51</v>
      </c>
      <c r="D10408" s="99">
        <f t="shared" ref="D10408:D10439" si="914">D10407</f>
        <v>20</v>
      </c>
      <c r="E10408" s="100">
        <f t="shared" si="910"/>
        <v>0</v>
      </c>
      <c r="G10408" s="104"/>
      <c r="H10408" s="59"/>
      <c r="I10408" s="59"/>
      <c r="J10408" s="59"/>
      <c r="K10408" s="105">
        <f>K10407+J10409</f>
        <v>0</v>
      </c>
      <c r="L10408" s="118"/>
      <c r="N10408" s="58" t="s">
        <v>88</v>
      </c>
      <c r="O10408" s="58">
        <v>4</v>
      </c>
      <c r="P10408" s="58">
        <v>5</v>
      </c>
      <c r="Q10408" s="58">
        <v>6</v>
      </c>
      <c r="R10408" s="58">
        <v>7</v>
      </c>
      <c r="S10408" s="58">
        <v>8</v>
      </c>
      <c r="T10408" s="58">
        <v>9</v>
      </c>
      <c r="U10408" s="58">
        <v>10</v>
      </c>
      <c r="V10408" s="58">
        <v>11</v>
      </c>
      <c r="W10408" s="58">
        <v>12</v>
      </c>
      <c r="X10408" s="58">
        <v>13</v>
      </c>
      <c r="Y10408" s="58">
        <v>14</v>
      </c>
      <c r="Z10408" s="58">
        <v>15</v>
      </c>
      <c r="AA10408" s="58">
        <v>16</v>
      </c>
      <c r="AB10408" s="58">
        <v>17</v>
      </c>
      <c r="AC10408" s="58">
        <v>18</v>
      </c>
      <c r="AD10408" s="58">
        <v>19</v>
      </c>
      <c r="AE10408" s="58">
        <v>20</v>
      </c>
    </row>
    <row r="10409" spans="1:31" x14ac:dyDescent="0.25">
      <c r="A10409" s="98" t="str">
        <f t="shared" si="909"/>
        <v>0 52 20</v>
      </c>
      <c r="B10409" s="103">
        <f t="shared" si="913"/>
        <v>0</v>
      </c>
      <c r="C10409" s="99">
        <v>52</v>
      </c>
      <c r="D10409" s="99">
        <f t="shared" si="914"/>
        <v>20</v>
      </c>
      <c r="E10409" s="100">
        <f t="shared" si="910"/>
        <v>0</v>
      </c>
      <c r="G10409" s="99">
        <f>AE10410</f>
        <v>0</v>
      </c>
      <c r="H10409" s="59">
        <v>50</v>
      </c>
      <c r="I10409" s="59">
        <f>G10409-G10407</f>
        <v>0</v>
      </c>
      <c r="J10409" s="59">
        <f>I10409/H10409</f>
        <v>0</v>
      </c>
      <c r="K10409" s="105">
        <f>K10408+J10409</f>
        <v>0</v>
      </c>
      <c r="L10409" s="118"/>
      <c r="M10409" s="106"/>
      <c r="N10409" s="99">
        <v>50</v>
      </c>
      <c r="O10409" s="58"/>
      <c r="P10409" s="58"/>
      <c r="Q10409" s="58"/>
      <c r="R10409" s="58"/>
      <c r="S10409" s="58"/>
      <c r="T10409" s="58"/>
      <c r="U10409" s="58"/>
      <c r="V10409" s="58"/>
      <c r="W10409" s="58"/>
      <c r="X10409" s="58"/>
      <c r="Y10409" s="58"/>
      <c r="Z10409" s="58"/>
      <c r="AA10409" s="58"/>
      <c r="AB10409" s="58"/>
      <c r="AC10409" s="58"/>
      <c r="AD10409" s="58"/>
      <c r="AE10409" s="58"/>
    </row>
    <row r="10410" spans="1:31" x14ac:dyDescent="0.25">
      <c r="A10410" s="98" t="str">
        <f t="shared" si="909"/>
        <v>0 53 20</v>
      </c>
      <c r="B10410" s="103">
        <f t="shared" si="913"/>
        <v>0</v>
      </c>
      <c r="C10410" s="99">
        <v>53</v>
      </c>
      <c r="D10410" s="99">
        <f t="shared" si="914"/>
        <v>20</v>
      </c>
      <c r="E10410" s="100">
        <f t="shared" si="910"/>
        <v>0</v>
      </c>
      <c r="G10410" s="108"/>
      <c r="H10410" s="109"/>
      <c r="I10410" s="109"/>
      <c r="J10410" s="109"/>
      <c r="K10410" s="105">
        <f>K10409+J10409</f>
        <v>0</v>
      </c>
      <c r="L10410" s="118"/>
      <c r="N10410" s="58">
        <v>10</v>
      </c>
      <c r="O10410" s="58"/>
      <c r="P10410" s="58"/>
      <c r="Q10410" s="58"/>
      <c r="R10410" s="58"/>
      <c r="S10410" s="58"/>
      <c r="T10410" s="58"/>
      <c r="U10410" s="58"/>
      <c r="V10410" s="58"/>
      <c r="W10410" s="58"/>
      <c r="X10410" s="58"/>
      <c r="Y10410" s="58"/>
      <c r="Z10410" s="58"/>
      <c r="AA10410" s="58"/>
      <c r="AB10410" s="58"/>
      <c r="AC10410" s="58"/>
      <c r="AD10410" s="58"/>
      <c r="AE10410" s="58"/>
    </row>
    <row r="10411" spans="1:31" x14ac:dyDescent="0.25">
      <c r="A10411" s="98" t="str">
        <f t="shared" si="909"/>
        <v>0 54 20</v>
      </c>
      <c r="B10411" s="103">
        <f t="shared" si="913"/>
        <v>0</v>
      </c>
      <c r="C10411" s="99">
        <v>54</v>
      </c>
      <c r="D10411" s="99">
        <f t="shared" si="914"/>
        <v>20</v>
      </c>
      <c r="E10411" s="100">
        <f t="shared" si="910"/>
        <v>0</v>
      </c>
      <c r="G10411" s="108"/>
      <c r="H10411" s="109"/>
      <c r="I10411" s="109"/>
      <c r="J10411" s="109"/>
      <c r="K10411" s="105">
        <f>K10410+J10409</f>
        <v>0</v>
      </c>
      <c r="L10411" s="118"/>
    </row>
    <row r="10412" spans="1:31" hidden="1" outlineLevel="1" x14ac:dyDescent="0.25">
      <c r="A10412" s="98" t="str">
        <f t="shared" si="909"/>
        <v>0 55 20</v>
      </c>
      <c r="B10412" s="103">
        <f t="shared" si="913"/>
        <v>0</v>
      </c>
      <c r="C10412" s="99">
        <v>55</v>
      </c>
      <c r="D10412" s="99">
        <f t="shared" si="914"/>
        <v>20</v>
      </c>
      <c r="E10412" s="100">
        <f t="shared" si="910"/>
        <v>0</v>
      </c>
      <c r="G10412" s="104"/>
      <c r="H10412" s="59"/>
      <c r="I10412" s="59"/>
      <c r="J10412" s="59"/>
      <c r="K10412" s="105">
        <f>K10411+J10409</f>
        <v>0</v>
      </c>
      <c r="L10412" s="118"/>
    </row>
    <row r="10413" spans="1:31" hidden="1" outlineLevel="1" x14ac:dyDescent="0.25">
      <c r="A10413" s="98" t="str">
        <f t="shared" si="909"/>
        <v>0 56 20</v>
      </c>
      <c r="B10413" s="103">
        <f t="shared" si="913"/>
        <v>0</v>
      </c>
      <c r="C10413" s="99">
        <v>56</v>
      </c>
      <c r="D10413" s="99">
        <f t="shared" si="914"/>
        <v>20</v>
      </c>
      <c r="E10413" s="100">
        <f t="shared" si="910"/>
        <v>0</v>
      </c>
      <c r="G10413" s="104"/>
      <c r="H10413" s="59"/>
      <c r="I10413" s="59"/>
      <c r="J10413" s="59"/>
      <c r="K10413" s="105">
        <f>K10412+J10409</f>
        <v>0</v>
      </c>
      <c r="L10413" s="118"/>
    </row>
    <row r="10414" spans="1:31" hidden="1" outlineLevel="1" x14ac:dyDescent="0.25">
      <c r="A10414" s="98" t="str">
        <f t="shared" si="909"/>
        <v>0 57 20</v>
      </c>
      <c r="B10414" s="103">
        <f t="shared" si="913"/>
        <v>0</v>
      </c>
      <c r="C10414" s="99">
        <v>57</v>
      </c>
      <c r="D10414" s="99">
        <f t="shared" si="914"/>
        <v>20</v>
      </c>
      <c r="E10414" s="100">
        <f t="shared" si="910"/>
        <v>0</v>
      </c>
      <c r="G10414" s="104"/>
      <c r="H10414" s="59"/>
      <c r="I10414" s="59"/>
      <c r="J10414" s="59"/>
      <c r="K10414" s="105">
        <f>K10413+J10409</f>
        <v>0</v>
      </c>
      <c r="L10414" s="118"/>
    </row>
    <row r="10415" spans="1:31" hidden="1" outlineLevel="1" x14ac:dyDescent="0.25">
      <c r="A10415" s="98" t="str">
        <f t="shared" si="909"/>
        <v>0 58 20</v>
      </c>
      <c r="B10415" s="103">
        <f t="shared" si="913"/>
        <v>0</v>
      </c>
      <c r="C10415" s="99">
        <v>58</v>
      </c>
      <c r="D10415" s="99">
        <f t="shared" si="914"/>
        <v>20</v>
      </c>
      <c r="E10415" s="100">
        <f t="shared" si="910"/>
        <v>0</v>
      </c>
      <c r="G10415" s="104"/>
      <c r="H10415" s="59"/>
      <c r="I10415" s="59"/>
      <c r="J10415" s="59"/>
      <c r="K10415" s="105">
        <f>K10414+J10409</f>
        <v>0</v>
      </c>
      <c r="L10415" s="118"/>
    </row>
    <row r="10416" spans="1:31" hidden="1" outlineLevel="1" x14ac:dyDescent="0.25">
      <c r="A10416" s="98" t="str">
        <f t="shared" si="909"/>
        <v>0 59 20</v>
      </c>
      <c r="B10416" s="103">
        <f t="shared" si="913"/>
        <v>0</v>
      </c>
      <c r="C10416" s="99">
        <v>59</v>
      </c>
      <c r="D10416" s="99">
        <f t="shared" si="914"/>
        <v>20</v>
      </c>
      <c r="E10416" s="100">
        <f t="shared" si="910"/>
        <v>0</v>
      </c>
      <c r="G10416" s="104"/>
      <c r="H10416" s="59"/>
      <c r="I10416" s="59"/>
      <c r="J10416" s="59"/>
      <c r="K10416" s="105">
        <f>K10415+J10409</f>
        <v>0</v>
      </c>
      <c r="L10416" s="118"/>
    </row>
    <row r="10417" spans="1:12" hidden="1" outlineLevel="1" x14ac:dyDescent="0.25">
      <c r="A10417" s="98" t="str">
        <f t="shared" si="909"/>
        <v>0 60 20</v>
      </c>
      <c r="B10417" s="103">
        <f t="shared" si="913"/>
        <v>0</v>
      </c>
      <c r="C10417" s="99">
        <v>60</v>
      </c>
      <c r="D10417" s="99">
        <f t="shared" si="914"/>
        <v>20</v>
      </c>
      <c r="E10417" s="100">
        <f t="shared" si="910"/>
        <v>0</v>
      </c>
      <c r="G10417" s="108"/>
      <c r="H10417" s="59"/>
      <c r="I10417" s="59"/>
      <c r="J10417" s="59"/>
      <c r="K10417" s="105">
        <f>K10416+J10409</f>
        <v>0</v>
      </c>
      <c r="L10417" s="118"/>
    </row>
    <row r="10418" spans="1:12" hidden="1" outlineLevel="1" x14ac:dyDescent="0.25">
      <c r="A10418" s="98" t="str">
        <f t="shared" si="909"/>
        <v>0 61 20</v>
      </c>
      <c r="B10418" s="103">
        <f t="shared" si="913"/>
        <v>0</v>
      </c>
      <c r="C10418" s="99">
        <v>61</v>
      </c>
      <c r="D10418" s="99">
        <f t="shared" si="914"/>
        <v>20</v>
      </c>
      <c r="E10418" s="100">
        <f t="shared" si="910"/>
        <v>0</v>
      </c>
      <c r="G10418" s="108"/>
      <c r="H10418" s="109"/>
      <c r="I10418" s="109"/>
      <c r="J10418" s="109"/>
      <c r="K10418" s="105">
        <f>K10417+J10409</f>
        <v>0</v>
      </c>
      <c r="L10418" s="118"/>
    </row>
    <row r="10419" spans="1:12" hidden="1" outlineLevel="1" x14ac:dyDescent="0.25">
      <c r="A10419" s="98" t="str">
        <f t="shared" si="909"/>
        <v>0 62 20</v>
      </c>
      <c r="B10419" s="103">
        <f t="shared" si="913"/>
        <v>0</v>
      </c>
      <c r="C10419" s="99">
        <v>62</v>
      </c>
      <c r="D10419" s="99">
        <f t="shared" si="914"/>
        <v>20</v>
      </c>
      <c r="E10419" s="100">
        <f t="shared" si="910"/>
        <v>0</v>
      </c>
      <c r="G10419" s="108"/>
      <c r="H10419" s="109"/>
      <c r="I10419" s="109"/>
      <c r="J10419" s="109"/>
      <c r="K10419" s="105">
        <f>K10418+J10409</f>
        <v>0</v>
      </c>
      <c r="L10419" s="118"/>
    </row>
    <row r="10420" spans="1:12" hidden="1" outlineLevel="1" x14ac:dyDescent="0.25">
      <c r="A10420" s="98" t="str">
        <f t="shared" si="909"/>
        <v>0 63 20</v>
      </c>
      <c r="B10420" s="103">
        <f t="shared" si="913"/>
        <v>0</v>
      </c>
      <c r="C10420" s="99">
        <v>63</v>
      </c>
      <c r="D10420" s="99">
        <f t="shared" si="914"/>
        <v>20</v>
      </c>
      <c r="E10420" s="100">
        <f t="shared" si="910"/>
        <v>0</v>
      </c>
      <c r="G10420" s="108"/>
      <c r="H10420" s="109"/>
      <c r="I10420" s="109"/>
      <c r="J10420" s="109"/>
      <c r="K10420" s="105">
        <f>K10419+J10409</f>
        <v>0</v>
      </c>
      <c r="L10420" s="118"/>
    </row>
    <row r="10421" spans="1:12" hidden="1" outlineLevel="1" x14ac:dyDescent="0.25">
      <c r="A10421" s="98" t="str">
        <f t="shared" si="909"/>
        <v>0 64 20</v>
      </c>
      <c r="B10421" s="103">
        <f t="shared" si="913"/>
        <v>0</v>
      </c>
      <c r="C10421" s="99">
        <v>64</v>
      </c>
      <c r="D10421" s="99">
        <f t="shared" si="914"/>
        <v>20</v>
      </c>
      <c r="E10421" s="100">
        <f t="shared" si="910"/>
        <v>0</v>
      </c>
      <c r="G10421" s="108"/>
      <c r="H10421" s="109"/>
      <c r="I10421" s="109"/>
      <c r="J10421" s="109"/>
      <c r="K10421" s="105">
        <f>K10420+J10409</f>
        <v>0</v>
      </c>
      <c r="L10421" s="118"/>
    </row>
    <row r="10422" spans="1:12" hidden="1" outlineLevel="1" x14ac:dyDescent="0.25">
      <c r="A10422" s="98" t="str">
        <f t="shared" si="909"/>
        <v>0 65 20</v>
      </c>
      <c r="B10422" s="103">
        <f t="shared" si="913"/>
        <v>0</v>
      </c>
      <c r="C10422" s="99">
        <v>65</v>
      </c>
      <c r="D10422" s="99">
        <f t="shared" si="914"/>
        <v>20</v>
      </c>
      <c r="E10422" s="100">
        <f t="shared" si="910"/>
        <v>0</v>
      </c>
      <c r="G10422" s="108"/>
      <c r="H10422" s="109"/>
      <c r="I10422" s="109"/>
      <c r="J10422" s="109"/>
      <c r="K10422" s="105">
        <f>K10421+J10409</f>
        <v>0</v>
      </c>
      <c r="L10422" s="118"/>
    </row>
    <row r="10423" spans="1:12" hidden="1" outlineLevel="1" x14ac:dyDescent="0.25">
      <c r="A10423" s="98" t="str">
        <f t="shared" si="909"/>
        <v>0 66 20</v>
      </c>
      <c r="B10423" s="103">
        <f t="shared" si="913"/>
        <v>0</v>
      </c>
      <c r="C10423" s="99">
        <v>66</v>
      </c>
      <c r="D10423" s="99">
        <f t="shared" si="914"/>
        <v>20</v>
      </c>
      <c r="E10423" s="100">
        <f t="shared" si="910"/>
        <v>0</v>
      </c>
      <c r="G10423" s="108"/>
      <c r="H10423" s="109"/>
      <c r="I10423" s="109"/>
      <c r="J10423" s="109"/>
      <c r="K10423" s="105">
        <f>K10422+J10409</f>
        <v>0</v>
      </c>
      <c r="L10423" s="118"/>
    </row>
    <row r="10424" spans="1:12" hidden="1" outlineLevel="1" x14ac:dyDescent="0.25">
      <c r="A10424" s="98" t="str">
        <f t="shared" si="909"/>
        <v>0 67 20</v>
      </c>
      <c r="B10424" s="103">
        <f t="shared" si="913"/>
        <v>0</v>
      </c>
      <c r="C10424" s="99">
        <v>67</v>
      </c>
      <c r="D10424" s="99">
        <f t="shared" si="914"/>
        <v>20</v>
      </c>
      <c r="E10424" s="100">
        <f t="shared" si="910"/>
        <v>0</v>
      </c>
      <c r="G10424" s="108"/>
      <c r="H10424" s="109"/>
      <c r="I10424" s="109"/>
      <c r="J10424" s="109"/>
      <c r="K10424" s="105">
        <f>K10423+J10409</f>
        <v>0</v>
      </c>
      <c r="L10424" s="118"/>
    </row>
    <row r="10425" spans="1:12" hidden="1" outlineLevel="1" x14ac:dyDescent="0.25">
      <c r="A10425" s="98" t="str">
        <f t="shared" si="909"/>
        <v>0 68 20</v>
      </c>
      <c r="B10425" s="103">
        <f t="shared" si="913"/>
        <v>0</v>
      </c>
      <c r="C10425" s="99">
        <v>68</v>
      </c>
      <c r="D10425" s="99">
        <f t="shared" si="914"/>
        <v>20</v>
      </c>
      <c r="E10425" s="100">
        <f t="shared" si="910"/>
        <v>0</v>
      </c>
      <c r="G10425" s="108"/>
      <c r="H10425" s="109"/>
      <c r="I10425" s="109"/>
      <c r="J10425" s="109"/>
      <c r="K10425" s="105">
        <f>K10424+J10409</f>
        <v>0</v>
      </c>
      <c r="L10425" s="118"/>
    </row>
    <row r="10426" spans="1:12" hidden="1" outlineLevel="1" x14ac:dyDescent="0.25">
      <c r="A10426" s="98" t="str">
        <f t="shared" si="909"/>
        <v>0 69 20</v>
      </c>
      <c r="B10426" s="103">
        <f t="shared" si="913"/>
        <v>0</v>
      </c>
      <c r="C10426" s="99">
        <v>69</v>
      </c>
      <c r="D10426" s="99">
        <f t="shared" si="914"/>
        <v>20</v>
      </c>
      <c r="E10426" s="100">
        <f t="shared" si="910"/>
        <v>0</v>
      </c>
      <c r="G10426" s="108"/>
      <c r="H10426" s="109"/>
      <c r="I10426" s="109"/>
      <c r="J10426" s="109"/>
      <c r="K10426" s="105">
        <f>K10425+J10409</f>
        <v>0</v>
      </c>
      <c r="L10426" s="118"/>
    </row>
    <row r="10427" spans="1:12" hidden="1" outlineLevel="1" x14ac:dyDescent="0.25">
      <c r="A10427" s="98" t="str">
        <f t="shared" si="909"/>
        <v>0 70 20</v>
      </c>
      <c r="B10427" s="103">
        <f t="shared" si="913"/>
        <v>0</v>
      </c>
      <c r="C10427" s="99">
        <v>70</v>
      </c>
      <c r="D10427" s="99">
        <f t="shared" si="914"/>
        <v>20</v>
      </c>
      <c r="E10427" s="100">
        <f t="shared" si="910"/>
        <v>0</v>
      </c>
      <c r="G10427" s="108"/>
      <c r="H10427" s="109"/>
      <c r="I10427" s="109"/>
      <c r="J10427" s="109"/>
      <c r="K10427" s="105">
        <f>K10426+J10409</f>
        <v>0</v>
      </c>
      <c r="L10427" s="118"/>
    </row>
    <row r="10428" spans="1:12" hidden="1" outlineLevel="1" x14ac:dyDescent="0.25">
      <c r="A10428" s="98" t="str">
        <f t="shared" si="909"/>
        <v>0 71 20</v>
      </c>
      <c r="B10428" s="103">
        <f t="shared" si="913"/>
        <v>0</v>
      </c>
      <c r="C10428" s="99">
        <v>71</v>
      </c>
      <c r="D10428" s="99">
        <f t="shared" si="914"/>
        <v>20</v>
      </c>
      <c r="E10428" s="100">
        <f t="shared" si="910"/>
        <v>0</v>
      </c>
      <c r="G10428" s="108"/>
      <c r="H10428" s="109"/>
      <c r="I10428" s="109"/>
      <c r="J10428" s="109"/>
      <c r="K10428" s="105">
        <f>K10427+J10409</f>
        <v>0</v>
      </c>
      <c r="L10428" s="118"/>
    </row>
    <row r="10429" spans="1:12" hidden="1" outlineLevel="1" x14ac:dyDescent="0.25">
      <c r="A10429" s="98" t="str">
        <f t="shared" si="909"/>
        <v>0 72 20</v>
      </c>
      <c r="B10429" s="103">
        <f t="shared" si="913"/>
        <v>0</v>
      </c>
      <c r="C10429" s="99">
        <v>72</v>
      </c>
      <c r="D10429" s="99">
        <f t="shared" si="914"/>
        <v>20</v>
      </c>
      <c r="E10429" s="100">
        <f t="shared" si="910"/>
        <v>0</v>
      </c>
      <c r="G10429" s="108"/>
      <c r="H10429" s="109"/>
      <c r="I10429" s="109"/>
      <c r="J10429" s="109"/>
      <c r="K10429" s="105">
        <f>K10428+J10409</f>
        <v>0</v>
      </c>
      <c r="L10429" s="118"/>
    </row>
    <row r="10430" spans="1:12" hidden="1" outlineLevel="1" x14ac:dyDescent="0.25">
      <c r="A10430" s="98" t="str">
        <f t="shared" si="909"/>
        <v>0 73 20</v>
      </c>
      <c r="B10430" s="103">
        <f t="shared" si="913"/>
        <v>0</v>
      </c>
      <c r="C10430" s="99">
        <v>73</v>
      </c>
      <c r="D10430" s="99">
        <f t="shared" si="914"/>
        <v>20</v>
      </c>
      <c r="E10430" s="100">
        <f t="shared" si="910"/>
        <v>0</v>
      </c>
      <c r="G10430" s="108"/>
      <c r="H10430" s="109"/>
      <c r="I10430" s="109"/>
      <c r="J10430" s="109"/>
      <c r="K10430" s="105">
        <f>K10429+J10409</f>
        <v>0</v>
      </c>
      <c r="L10430" s="118"/>
    </row>
    <row r="10431" spans="1:12" hidden="1" outlineLevel="1" x14ac:dyDescent="0.25">
      <c r="A10431" s="98" t="str">
        <f t="shared" si="909"/>
        <v>0 74 20</v>
      </c>
      <c r="B10431" s="103">
        <f t="shared" si="913"/>
        <v>0</v>
      </c>
      <c r="C10431" s="99">
        <v>74</v>
      </c>
      <c r="D10431" s="99">
        <f t="shared" si="914"/>
        <v>20</v>
      </c>
      <c r="E10431" s="100">
        <f t="shared" si="910"/>
        <v>0</v>
      </c>
      <c r="G10431" s="108"/>
      <c r="H10431" s="109"/>
      <c r="I10431" s="109"/>
      <c r="J10431" s="109"/>
      <c r="K10431" s="105">
        <f>K10430+J10409</f>
        <v>0</v>
      </c>
      <c r="L10431" s="118"/>
    </row>
    <row r="10432" spans="1:12" hidden="1" outlineLevel="1" x14ac:dyDescent="0.25">
      <c r="A10432" s="98" t="str">
        <f t="shared" si="909"/>
        <v>0 75 20</v>
      </c>
      <c r="B10432" s="103">
        <f t="shared" si="913"/>
        <v>0</v>
      </c>
      <c r="C10432" s="99">
        <v>75</v>
      </c>
      <c r="D10432" s="99">
        <f t="shared" si="914"/>
        <v>20</v>
      </c>
      <c r="E10432" s="100">
        <f t="shared" si="910"/>
        <v>0</v>
      </c>
      <c r="G10432" s="108"/>
      <c r="H10432" s="109"/>
      <c r="I10432" s="109"/>
      <c r="J10432" s="109"/>
      <c r="K10432" s="105">
        <f>K10431+J10409</f>
        <v>0</v>
      </c>
      <c r="L10432" s="118"/>
    </row>
    <row r="10433" spans="1:12" hidden="1" outlineLevel="1" x14ac:dyDescent="0.25">
      <c r="A10433" s="98" t="str">
        <f t="shared" si="909"/>
        <v>0 76 20</v>
      </c>
      <c r="B10433" s="103">
        <f t="shared" si="913"/>
        <v>0</v>
      </c>
      <c r="C10433" s="99">
        <v>76</v>
      </c>
      <c r="D10433" s="99">
        <f t="shared" si="914"/>
        <v>20</v>
      </c>
      <c r="E10433" s="100">
        <f t="shared" si="910"/>
        <v>0</v>
      </c>
      <c r="G10433" s="108"/>
      <c r="H10433" s="109"/>
      <c r="I10433" s="109"/>
      <c r="J10433" s="109"/>
      <c r="K10433" s="105">
        <f>K10432+J10409</f>
        <v>0</v>
      </c>
      <c r="L10433" s="118"/>
    </row>
    <row r="10434" spans="1:12" hidden="1" outlineLevel="1" x14ac:dyDescent="0.25">
      <c r="A10434" s="98" t="str">
        <f t="shared" si="909"/>
        <v>0 77 20</v>
      </c>
      <c r="B10434" s="103">
        <f t="shared" si="913"/>
        <v>0</v>
      </c>
      <c r="C10434" s="99">
        <v>77</v>
      </c>
      <c r="D10434" s="99">
        <f t="shared" si="914"/>
        <v>20</v>
      </c>
      <c r="E10434" s="100">
        <f t="shared" si="910"/>
        <v>0</v>
      </c>
      <c r="G10434" s="108"/>
      <c r="H10434" s="109"/>
      <c r="I10434" s="109"/>
      <c r="J10434" s="109"/>
      <c r="K10434" s="105">
        <f>K10433+J10409</f>
        <v>0</v>
      </c>
      <c r="L10434" s="118"/>
    </row>
    <row r="10435" spans="1:12" hidden="1" outlineLevel="1" x14ac:dyDescent="0.25">
      <c r="A10435" s="98" t="str">
        <f t="shared" ref="A10435:A10498" si="915">CONCATENATE(B10435," ",C10435," ",D10435)</f>
        <v>0 78 20</v>
      </c>
      <c r="B10435" s="103">
        <f t="shared" si="913"/>
        <v>0</v>
      </c>
      <c r="C10435" s="99">
        <v>78</v>
      </c>
      <c r="D10435" s="99">
        <f t="shared" si="914"/>
        <v>20</v>
      </c>
      <c r="E10435" s="100">
        <f t="shared" ref="E10435:E10498" si="916">K10435</f>
        <v>0</v>
      </c>
      <c r="G10435" s="108"/>
      <c r="H10435" s="109"/>
      <c r="I10435" s="109"/>
      <c r="J10435" s="109"/>
      <c r="K10435" s="105">
        <f>K10434+J10409</f>
        <v>0</v>
      </c>
      <c r="L10435" s="118"/>
    </row>
    <row r="10436" spans="1:12" hidden="1" outlineLevel="1" x14ac:dyDescent="0.25">
      <c r="A10436" s="98" t="str">
        <f t="shared" si="915"/>
        <v>0 79 20</v>
      </c>
      <c r="B10436" s="103">
        <f t="shared" si="913"/>
        <v>0</v>
      </c>
      <c r="C10436" s="99">
        <v>79</v>
      </c>
      <c r="D10436" s="99">
        <f t="shared" si="914"/>
        <v>20</v>
      </c>
      <c r="E10436" s="100">
        <f t="shared" si="916"/>
        <v>0</v>
      </c>
      <c r="G10436" s="108"/>
      <c r="H10436" s="109"/>
      <c r="I10436" s="109"/>
      <c r="J10436" s="109"/>
      <c r="K10436" s="105">
        <f>K10435+J10409</f>
        <v>0</v>
      </c>
      <c r="L10436" s="118"/>
    </row>
    <row r="10437" spans="1:12" hidden="1" outlineLevel="1" x14ac:dyDescent="0.25">
      <c r="A10437" s="98" t="str">
        <f t="shared" si="915"/>
        <v>0 80 20</v>
      </c>
      <c r="B10437" s="103">
        <f t="shared" si="913"/>
        <v>0</v>
      </c>
      <c r="C10437" s="99">
        <v>80</v>
      </c>
      <c r="D10437" s="99">
        <f t="shared" si="914"/>
        <v>20</v>
      </c>
      <c r="E10437" s="100">
        <f t="shared" si="916"/>
        <v>0</v>
      </c>
      <c r="G10437" s="108"/>
      <c r="H10437" s="109"/>
      <c r="I10437" s="109"/>
      <c r="J10437" s="109"/>
      <c r="K10437" s="105">
        <f>K10436+J10409</f>
        <v>0</v>
      </c>
      <c r="L10437" s="118"/>
    </row>
    <row r="10438" spans="1:12" hidden="1" outlineLevel="1" x14ac:dyDescent="0.25">
      <c r="A10438" s="98" t="str">
        <f t="shared" si="915"/>
        <v>0 81 20</v>
      </c>
      <c r="B10438" s="103">
        <f t="shared" si="913"/>
        <v>0</v>
      </c>
      <c r="C10438" s="99">
        <v>81</v>
      </c>
      <c r="D10438" s="99">
        <f t="shared" si="914"/>
        <v>20</v>
      </c>
      <c r="E10438" s="100">
        <f t="shared" si="916"/>
        <v>0</v>
      </c>
      <c r="G10438" s="108"/>
      <c r="H10438" s="109"/>
      <c r="I10438" s="109"/>
      <c r="J10438" s="109"/>
      <c r="K10438" s="105">
        <f>K10437+J10409</f>
        <v>0</v>
      </c>
      <c r="L10438" s="118"/>
    </row>
    <row r="10439" spans="1:12" hidden="1" outlineLevel="1" x14ac:dyDescent="0.25">
      <c r="A10439" s="98" t="str">
        <f t="shared" si="915"/>
        <v>0 82 20</v>
      </c>
      <c r="B10439" s="103">
        <f t="shared" si="913"/>
        <v>0</v>
      </c>
      <c r="C10439" s="99">
        <v>82</v>
      </c>
      <c r="D10439" s="99">
        <f t="shared" si="914"/>
        <v>20</v>
      </c>
      <c r="E10439" s="100">
        <f t="shared" si="916"/>
        <v>0</v>
      </c>
      <c r="G10439" s="108"/>
      <c r="H10439" s="109"/>
      <c r="I10439" s="109"/>
      <c r="J10439" s="109"/>
      <c r="K10439" s="105">
        <f>K10438+J10409</f>
        <v>0</v>
      </c>
      <c r="L10439" s="118"/>
    </row>
    <row r="10440" spans="1:12" hidden="1" outlineLevel="1" x14ac:dyDescent="0.25">
      <c r="A10440" s="98" t="str">
        <f t="shared" si="915"/>
        <v>0 83 20</v>
      </c>
      <c r="B10440" s="103">
        <f t="shared" si="913"/>
        <v>0</v>
      </c>
      <c r="C10440" s="99">
        <v>83</v>
      </c>
      <c r="D10440" s="99">
        <f t="shared" ref="D10440:D10457" si="917">D10439</f>
        <v>20</v>
      </c>
      <c r="E10440" s="100">
        <f t="shared" si="916"/>
        <v>0</v>
      </c>
      <c r="G10440" s="108"/>
      <c r="H10440" s="109"/>
      <c r="I10440" s="109"/>
      <c r="J10440" s="109"/>
      <c r="K10440" s="105">
        <f>K10439+J10409</f>
        <v>0</v>
      </c>
      <c r="L10440" s="118"/>
    </row>
    <row r="10441" spans="1:12" hidden="1" outlineLevel="1" x14ac:dyDescent="0.25">
      <c r="A10441" s="98" t="str">
        <f t="shared" si="915"/>
        <v>0 84 20</v>
      </c>
      <c r="B10441" s="103">
        <f t="shared" si="913"/>
        <v>0</v>
      </c>
      <c r="C10441" s="99">
        <v>84</v>
      </c>
      <c r="D10441" s="99">
        <f t="shared" si="917"/>
        <v>20</v>
      </c>
      <c r="E10441" s="100">
        <f t="shared" si="916"/>
        <v>0</v>
      </c>
      <c r="G10441" s="108"/>
      <c r="H10441" s="109"/>
      <c r="I10441" s="109"/>
      <c r="J10441" s="109"/>
      <c r="K10441" s="105">
        <f>K10440+J10409</f>
        <v>0</v>
      </c>
      <c r="L10441" s="118"/>
    </row>
    <row r="10442" spans="1:12" hidden="1" outlineLevel="1" x14ac:dyDescent="0.25">
      <c r="A10442" s="98" t="str">
        <f t="shared" si="915"/>
        <v>0 85 20</v>
      </c>
      <c r="B10442" s="103">
        <f t="shared" si="913"/>
        <v>0</v>
      </c>
      <c r="C10442" s="99">
        <v>85</v>
      </c>
      <c r="D10442" s="99">
        <f t="shared" si="917"/>
        <v>20</v>
      </c>
      <c r="E10442" s="100">
        <f t="shared" si="916"/>
        <v>0</v>
      </c>
      <c r="G10442" s="108"/>
      <c r="H10442" s="109"/>
      <c r="I10442" s="109"/>
      <c r="J10442" s="109"/>
      <c r="K10442" s="105">
        <f>K10441+J10409</f>
        <v>0</v>
      </c>
      <c r="L10442" s="118"/>
    </row>
    <row r="10443" spans="1:12" hidden="1" outlineLevel="1" x14ac:dyDescent="0.25">
      <c r="A10443" s="98" t="str">
        <f t="shared" si="915"/>
        <v>0 86 20</v>
      </c>
      <c r="B10443" s="103">
        <f t="shared" si="913"/>
        <v>0</v>
      </c>
      <c r="C10443" s="99">
        <v>86</v>
      </c>
      <c r="D10443" s="99">
        <f t="shared" si="917"/>
        <v>20</v>
      </c>
      <c r="E10443" s="100">
        <f t="shared" si="916"/>
        <v>0</v>
      </c>
      <c r="G10443" s="108"/>
      <c r="H10443" s="109"/>
      <c r="I10443" s="109"/>
      <c r="J10443" s="109"/>
      <c r="K10443" s="105">
        <f>K10442+J10409</f>
        <v>0</v>
      </c>
      <c r="L10443" s="118"/>
    </row>
    <row r="10444" spans="1:12" hidden="1" outlineLevel="1" x14ac:dyDescent="0.25">
      <c r="A10444" s="98" t="str">
        <f t="shared" si="915"/>
        <v>0 87 20</v>
      </c>
      <c r="B10444" s="103">
        <f t="shared" si="913"/>
        <v>0</v>
      </c>
      <c r="C10444" s="99">
        <v>87</v>
      </c>
      <c r="D10444" s="99">
        <f t="shared" si="917"/>
        <v>20</v>
      </c>
      <c r="E10444" s="100">
        <f t="shared" si="916"/>
        <v>0</v>
      </c>
      <c r="G10444" s="108"/>
      <c r="H10444" s="109"/>
      <c r="I10444" s="109"/>
      <c r="J10444" s="109"/>
      <c r="K10444" s="105">
        <f>K10443+J10409</f>
        <v>0</v>
      </c>
      <c r="L10444" s="118"/>
    </row>
    <row r="10445" spans="1:12" hidden="1" outlineLevel="1" x14ac:dyDescent="0.25">
      <c r="A10445" s="98" t="str">
        <f t="shared" si="915"/>
        <v>0 88 20</v>
      </c>
      <c r="B10445" s="103">
        <f t="shared" si="913"/>
        <v>0</v>
      </c>
      <c r="C10445" s="99">
        <v>88</v>
      </c>
      <c r="D10445" s="99">
        <f t="shared" si="917"/>
        <v>20</v>
      </c>
      <c r="E10445" s="100">
        <f t="shared" si="916"/>
        <v>0</v>
      </c>
      <c r="G10445" s="108"/>
      <c r="H10445" s="109"/>
      <c r="I10445" s="109"/>
      <c r="J10445" s="109"/>
      <c r="K10445" s="105">
        <f>K10444+J10409</f>
        <v>0</v>
      </c>
      <c r="L10445" s="118"/>
    </row>
    <row r="10446" spans="1:12" hidden="1" outlineLevel="1" x14ac:dyDescent="0.25">
      <c r="A10446" s="98" t="str">
        <f t="shared" si="915"/>
        <v>0 89 20</v>
      </c>
      <c r="B10446" s="103">
        <f t="shared" si="913"/>
        <v>0</v>
      </c>
      <c r="C10446" s="99">
        <v>89</v>
      </c>
      <c r="D10446" s="99">
        <f t="shared" si="917"/>
        <v>20</v>
      </c>
      <c r="E10446" s="100">
        <f t="shared" si="916"/>
        <v>0</v>
      </c>
      <c r="G10446" s="108"/>
      <c r="H10446" s="109"/>
      <c r="I10446" s="109"/>
      <c r="J10446" s="109"/>
      <c r="K10446" s="105">
        <f>K10445+J10409</f>
        <v>0</v>
      </c>
      <c r="L10446" s="118"/>
    </row>
    <row r="10447" spans="1:12" hidden="1" outlineLevel="1" x14ac:dyDescent="0.25">
      <c r="A10447" s="98" t="str">
        <f t="shared" si="915"/>
        <v>0 90 20</v>
      </c>
      <c r="B10447" s="103">
        <f t="shared" si="913"/>
        <v>0</v>
      </c>
      <c r="C10447" s="99">
        <v>90</v>
      </c>
      <c r="D10447" s="99">
        <f t="shared" si="917"/>
        <v>20</v>
      </c>
      <c r="E10447" s="100">
        <f t="shared" si="916"/>
        <v>0</v>
      </c>
      <c r="G10447" s="108"/>
      <c r="H10447" s="109"/>
      <c r="I10447" s="109"/>
      <c r="J10447" s="109"/>
      <c r="K10447" s="105">
        <f>K10446+J10409</f>
        <v>0</v>
      </c>
      <c r="L10447" s="118"/>
    </row>
    <row r="10448" spans="1:12" hidden="1" outlineLevel="1" x14ac:dyDescent="0.25">
      <c r="A10448" s="98" t="str">
        <f t="shared" si="915"/>
        <v>0 91 20</v>
      </c>
      <c r="B10448" s="103">
        <f t="shared" si="913"/>
        <v>0</v>
      </c>
      <c r="C10448" s="99">
        <v>91</v>
      </c>
      <c r="D10448" s="99">
        <f t="shared" si="917"/>
        <v>20</v>
      </c>
      <c r="E10448" s="100">
        <f t="shared" si="916"/>
        <v>0</v>
      </c>
      <c r="G10448" s="108"/>
      <c r="H10448" s="109"/>
      <c r="I10448" s="109"/>
      <c r="J10448" s="109"/>
      <c r="K10448" s="105">
        <f>K10447+J10409</f>
        <v>0</v>
      </c>
      <c r="L10448" s="118"/>
    </row>
    <row r="10449" spans="1:12" hidden="1" outlineLevel="1" x14ac:dyDescent="0.25">
      <c r="A10449" s="98" t="str">
        <f t="shared" si="915"/>
        <v>0 92 20</v>
      </c>
      <c r="B10449" s="103">
        <f t="shared" si="913"/>
        <v>0</v>
      </c>
      <c r="C10449" s="99">
        <v>92</v>
      </c>
      <c r="D10449" s="99">
        <f t="shared" si="917"/>
        <v>20</v>
      </c>
      <c r="E10449" s="100">
        <f t="shared" si="916"/>
        <v>0</v>
      </c>
      <c r="G10449" s="108"/>
      <c r="H10449" s="109"/>
      <c r="I10449" s="109"/>
      <c r="J10449" s="109"/>
      <c r="K10449" s="105">
        <f>K10448+J10409</f>
        <v>0</v>
      </c>
      <c r="L10449" s="118"/>
    </row>
    <row r="10450" spans="1:12" hidden="1" outlineLevel="1" x14ac:dyDescent="0.25">
      <c r="A10450" s="98" t="str">
        <f t="shared" si="915"/>
        <v>0 93 20</v>
      </c>
      <c r="B10450" s="103">
        <f t="shared" si="913"/>
        <v>0</v>
      </c>
      <c r="C10450" s="99">
        <v>93</v>
      </c>
      <c r="D10450" s="99">
        <f t="shared" si="917"/>
        <v>20</v>
      </c>
      <c r="E10450" s="100">
        <f t="shared" si="916"/>
        <v>0</v>
      </c>
      <c r="G10450" s="108"/>
      <c r="H10450" s="109"/>
      <c r="I10450" s="109"/>
      <c r="J10450" s="109"/>
      <c r="K10450" s="105">
        <f>K10449+J10409</f>
        <v>0</v>
      </c>
      <c r="L10450" s="118"/>
    </row>
    <row r="10451" spans="1:12" hidden="1" outlineLevel="1" x14ac:dyDescent="0.25">
      <c r="A10451" s="98" t="str">
        <f t="shared" si="915"/>
        <v>0 94 20</v>
      </c>
      <c r="B10451" s="103">
        <f t="shared" si="913"/>
        <v>0</v>
      </c>
      <c r="C10451" s="99">
        <v>94</v>
      </c>
      <c r="D10451" s="99">
        <f t="shared" si="917"/>
        <v>20</v>
      </c>
      <c r="E10451" s="100">
        <f t="shared" si="916"/>
        <v>0</v>
      </c>
      <c r="G10451" s="108"/>
      <c r="H10451" s="109"/>
      <c r="I10451" s="109"/>
      <c r="J10451" s="109"/>
      <c r="K10451" s="105">
        <f>K10450+J10409</f>
        <v>0</v>
      </c>
      <c r="L10451" s="118"/>
    </row>
    <row r="10452" spans="1:12" hidden="1" outlineLevel="1" x14ac:dyDescent="0.25">
      <c r="A10452" s="98" t="str">
        <f t="shared" si="915"/>
        <v>0 95 20</v>
      </c>
      <c r="B10452" s="103">
        <f t="shared" si="913"/>
        <v>0</v>
      </c>
      <c r="C10452" s="99">
        <v>95</v>
      </c>
      <c r="D10452" s="99">
        <f t="shared" si="917"/>
        <v>20</v>
      </c>
      <c r="E10452" s="100">
        <f t="shared" si="916"/>
        <v>0</v>
      </c>
      <c r="G10452" s="108"/>
      <c r="H10452" s="109"/>
      <c r="I10452" s="109"/>
      <c r="J10452" s="109"/>
      <c r="K10452" s="105">
        <f>K10451+J10409</f>
        <v>0</v>
      </c>
      <c r="L10452" s="118"/>
    </row>
    <row r="10453" spans="1:12" hidden="1" outlineLevel="1" x14ac:dyDescent="0.25">
      <c r="A10453" s="98" t="str">
        <f t="shared" si="915"/>
        <v>0 96 20</v>
      </c>
      <c r="B10453" s="103">
        <f t="shared" si="913"/>
        <v>0</v>
      </c>
      <c r="C10453" s="99">
        <v>96</v>
      </c>
      <c r="D10453" s="99">
        <f t="shared" si="917"/>
        <v>20</v>
      </c>
      <c r="E10453" s="100">
        <f t="shared" si="916"/>
        <v>0</v>
      </c>
      <c r="G10453" s="108"/>
      <c r="H10453" s="109"/>
      <c r="I10453" s="109"/>
      <c r="J10453" s="109"/>
      <c r="K10453" s="105">
        <f>K10452+J10409</f>
        <v>0</v>
      </c>
      <c r="L10453" s="118"/>
    </row>
    <row r="10454" spans="1:12" hidden="1" outlineLevel="1" x14ac:dyDescent="0.25">
      <c r="A10454" s="98" t="str">
        <f t="shared" si="915"/>
        <v>0 97 20</v>
      </c>
      <c r="B10454" s="103">
        <f t="shared" si="913"/>
        <v>0</v>
      </c>
      <c r="C10454" s="99">
        <v>97</v>
      </c>
      <c r="D10454" s="99">
        <f t="shared" si="917"/>
        <v>20</v>
      </c>
      <c r="E10454" s="100">
        <f t="shared" si="916"/>
        <v>0</v>
      </c>
      <c r="G10454" s="108"/>
      <c r="H10454" s="109"/>
      <c r="I10454" s="109"/>
      <c r="J10454" s="109"/>
      <c r="K10454" s="105">
        <f>K10453+J10409</f>
        <v>0</v>
      </c>
      <c r="L10454" s="118"/>
    </row>
    <row r="10455" spans="1:12" hidden="1" outlineLevel="1" x14ac:dyDescent="0.25">
      <c r="A10455" s="98" t="str">
        <f t="shared" si="915"/>
        <v>0 98 20</v>
      </c>
      <c r="B10455" s="103">
        <f t="shared" si="913"/>
        <v>0</v>
      </c>
      <c r="C10455" s="99">
        <v>98</v>
      </c>
      <c r="D10455" s="99">
        <f t="shared" si="917"/>
        <v>20</v>
      </c>
      <c r="E10455" s="100">
        <f t="shared" si="916"/>
        <v>0</v>
      </c>
      <c r="G10455" s="108"/>
      <c r="H10455" s="109"/>
      <c r="I10455" s="109"/>
      <c r="J10455" s="109"/>
      <c r="K10455" s="105">
        <f>K10454+J10409</f>
        <v>0</v>
      </c>
      <c r="L10455" s="118"/>
    </row>
    <row r="10456" spans="1:12" hidden="1" outlineLevel="1" x14ac:dyDescent="0.25">
      <c r="A10456" s="98" t="str">
        <f t="shared" si="915"/>
        <v>0 99 20</v>
      </c>
      <c r="B10456" s="103">
        <f t="shared" si="913"/>
        <v>0</v>
      </c>
      <c r="C10456" s="99">
        <v>99</v>
      </c>
      <c r="D10456" s="99">
        <f t="shared" si="917"/>
        <v>20</v>
      </c>
      <c r="E10456" s="100">
        <f t="shared" si="916"/>
        <v>0</v>
      </c>
      <c r="G10456" s="108"/>
      <c r="H10456" s="109"/>
      <c r="I10456" s="109"/>
      <c r="J10456" s="109"/>
      <c r="K10456" s="105">
        <f>K10455+J10409</f>
        <v>0</v>
      </c>
      <c r="L10456" s="118"/>
    </row>
    <row r="10457" spans="1:12" hidden="1" outlineLevel="1" x14ac:dyDescent="0.25">
      <c r="A10457" s="110" t="str">
        <f t="shared" si="915"/>
        <v>0 100 20</v>
      </c>
      <c r="B10457" s="111">
        <f t="shared" si="913"/>
        <v>0</v>
      </c>
      <c r="C10457" s="112">
        <v>100</v>
      </c>
      <c r="D10457" s="112">
        <f t="shared" si="917"/>
        <v>20</v>
      </c>
      <c r="E10457" s="113">
        <f t="shared" si="916"/>
        <v>0</v>
      </c>
      <c r="G10457" s="114"/>
      <c r="H10457" s="115"/>
      <c r="I10457" s="115"/>
      <c r="J10457" s="115"/>
      <c r="K10457" s="116">
        <f>K10456+J10409</f>
        <v>0</v>
      </c>
      <c r="L10457" s="118"/>
    </row>
    <row r="10458" spans="1:12" hidden="1" outlineLevel="1" x14ac:dyDescent="0.25">
      <c r="A10458" s="98" t="str">
        <f t="shared" si="915"/>
        <v>0 50 19</v>
      </c>
      <c r="B10458" s="117">
        <f t="shared" si="913"/>
        <v>0</v>
      </c>
      <c r="C10458" s="99">
        <v>50</v>
      </c>
      <c r="D10458" s="99">
        <f>AD10408</f>
        <v>19</v>
      </c>
      <c r="E10458" s="100">
        <f t="shared" si="916"/>
        <v>0</v>
      </c>
      <c r="G10458" s="99">
        <f>AD10409</f>
        <v>0</v>
      </c>
      <c r="H10458" s="101"/>
      <c r="I10458" s="101"/>
      <c r="J10458" s="101"/>
      <c r="K10458" s="102">
        <f>G10458</f>
        <v>0</v>
      </c>
      <c r="L10458" s="118"/>
    </row>
    <row r="10459" spans="1:12" hidden="1" outlineLevel="1" x14ac:dyDescent="0.25">
      <c r="A10459" s="98" t="str">
        <f t="shared" si="915"/>
        <v>0 51 19</v>
      </c>
      <c r="B10459" s="103">
        <f t="shared" si="913"/>
        <v>0</v>
      </c>
      <c r="C10459" s="99">
        <v>51</v>
      </c>
      <c r="D10459" s="99">
        <f t="shared" ref="D10459:D10490" si="918">D10458</f>
        <v>19</v>
      </c>
      <c r="E10459" s="100">
        <f t="shared" si="916"/>
        <v>0</v>
      </c>
      <c r="G10459" s="104"/>
      <c r="H10459" s="59"/>
      <c r="I10459" s="59"/>
      <c r="J10459" s="59"/>
      <c r="K10459" s="105">
        <f>K10458+J10460</f>
        <v>0</v>
      </c>
      <c r="L10459" s="118"/>
    </row>
    <row r="10460" spans="1:12" hidden="1" outlineLevel="1" x14ac:dyDescent="0.25">
      <c r="A10460" s="98" t="str">
        <f t="shared" si="915"/>
        <v>0 52 19</v>
      </c>
      <c r="B10460" s="103">
        <f t="shared" si="913"/>
        <v>0</v>
      </c>
      <c r="C10460" s="99">
        <v>52</v>
      </c>
      <c r="D10460" s="99">
        <f t="shared" si="918"/>
        <v>19</v>
      </c>
      <c r="E10460" s="100">
        <f t="shared" si="916"/>
        <v>0</v>
      </c>
      <c r="G10460" s="99">
        <f>AD10410</f>
        <v>0</v>
      </c>
      <c r="H10460" s="59">
        <v>50</v>
      </c>
      <c r="I10460" s="59">
        <f>G10460-G10458</f>
        <v>0</v>
      </c>
      <c r="J10460" s="59">
        <f>I10460/H10460</f>
        <v>0</v>
      </c>
      <c r="K10460" s="105">
        <f>K10459+J10460</f>
        <v>0</v>
      </c>
      <c r="L10460" s="118"/>
    </row>
    <row r="10461" spans="1:12" hidden="1" outlineLevel="1" x14ac:dyDescent="0.25">
      <c r="A10461" s="98" t="str">
        <f t="shared" si="915"/>
        <v>0 53 19</v>
      </c>
      <c r="B10461" s="103">
        <f t="shared" si="913"/>
        <v>0</v>
      </c>
      <c r="C10461" s="99">
        <v>53</v>
      </c>
      <c r="D10461" s="99">
        <f t="shared" si="918"/>
        <v>19</v>
      </c>
      <c r="E10461" s="100">
        <f t="shared" si="916"/>
        <v>0</v>
      </c>
      <c r="G10461" s="108"/>
      <c r="H10461" s="109"/>
      <c r="I10461" s="109"/>
      <c r="J10461" s="109"/>
      <c r="K10461" s="105">
        <f>K10460+J10460</f>
        <v>0</v>
      </c>
      <c r="L10461" s="118"/>
    </row>
    <row r="10462" spans="1:12" hidden="1" outlineLevel="1" x14ac:dyDescent="0.25">
      <c r="A10462" s="98" t="str">
        <f t="shared" si="915"/>
        <v>0 54 19</v>
      </c>
      <c r="B10462" s="103">
        <f t="shared" si="913"/>
        <v>0</v>
      </c>
      <c r="C10462" s="99">
        <v>54</v>
      </c>
      <c r="D10462" s="99">
        <f t="shared" si="918"/>
        <v>19</v>
      </c>
      <c r="E10462" s="100">
        <f t="shared" si="916"/>
        <v>0</v>
      </c>
      <c r="G10462" s="108"/>
      <c r="H10462" s="109"/>
      <c r="I10462" s="109"/>
      <c r="J10462" s="109"/>
      <c r="K10462" s="105">
        <f>K10461+J10460</f>
        <v>0</v>
      </c>
      <c r="L10462" s="118"/>
    </row>
    <row r="10463" spans="1:12" hidden="1" outlineLevel="1" x14ac:dyDescent="0.25">
      <c r="A10463" s="98" t="str">
        <f t="shared" si="915"/>
        <v>0 55 19</v>
      </c>
      <c r="B10463" s="103">
        <f t="shared" si="913"/>
        <v>0</v>
      </c>
      <c r="C10463" s="99">
        <v>55</v>
      </c>
      <c r="D10463" s="99">
        <f t="shared" si="918"/>
        <v>19</v>
      </c>
      <c r="E10463" s="100">
        <f t="shared" si="916"/>
        <v>0</v>
      </c>
      <c r="G10463" s="104"/>
      <c r="H10463" s="59"/>
      <c r="I10463" s="59"/>
      <c r="J10463" s="59"/>
      <c r="K10463" s="105">
        <f>K10462+J10460</f>
        <v>0</v>
      </c>
      <c r="L10463" s="118"/>
    </row>
    <row r="10464" spans="1:12" hidden="1" outlineLevel="1" x14ac:dyDescent="0.25">
      <c r="A10464" s="98" t="str">
        <f t="shared" si="915"/>
        <v>0 56 19</v>
      </c>
      <c r="B10464" s="103">
        <f t="shared" si="913"/>
        <v>0</v>
      </c>
      <c r="C10464" s="99">
        <v>56</v>
      </c>
      <c r="D10464" s="99">
        <f t="shared" si="918"/>
        <v>19</v>
      </c>
      <c r="E10464" s="100">
        <f t="shared" si="916"/>
        <v>0</v>
      </c>
      <c r="G10464" s="104"/>
      <c r="H10464" s="59"/>
      <c r="I10464" s="59"/>
      <c r="J10464" s="59"/>
      <c r="K10464" s="105">
        <f>K10463+J10460</f>
        <v>0</v>
      </c>
      <c r="L10464" s="118"/>
    </row>
    <row r="10465" spans="1:12" hidden="1" outlineLevel="1" x14ac:dyDescent="0.25">
      <c r="A10465" s="98" t="str">
        <f t="shared" si="915"/>
        <v>0 57 19</v>
      </c>
      <c r="B10465" s="103">
        <f t="shared" si="913"/>
        <v>0</v>
      </c>
      <c r="C10465" s="99">
        <v>57</v>
      </c>
      <c r="D10465" s="99">
        <f t="shared" si="918"/>
        <v>19</v>
      </c>
      <c r="E10465" s="100">
        <f t="shared" si="916"/>
        <v>0</v>
      </c>
      <c r="G10465" s="104"/>
      <c r="H10465" s="59"/>
      <c r="I10465" s="59"/>
      <c r="J10465" s="59"/>
      <c r="K10465" s="105">
        <f>K10464+J10460</f>
        <v>0</v>
      </c>
      <c r="L10465" s="118"/>
    </row>
    <row r="10466" spans="1:12" hidden="1" outlineLevel="1" x14ac:dyDescent="0.25">
      <c r="A10466" s="98" t="str">
        <f t="shared" si="915"/>
        <v>0 58 19</v>
      </c>
      <c r="B10466" s="103">
        <f t="shared" si="913"/>
        <v>0</v>
      </c>
      <c r="C10466" s="99">
        <v>58</v>
      </c>
      <c r="D10466" s="99">
        <f t="shared" si="918"/>
        <v>19</v>
      </c>
      <c r="E10466" s="100">
        <f t="shared" si="916"/>
        <v>0</v>
      </c>
      <c r="G10466" s="104"/>
      <c r="H10466" s="59"/>
      <c r="I10466" s="59"/>
      <c r="J10466" s="59"/>
      <c r="K10466" s="105">
        <f>K10465+J10460</f>
        <v>0</v>
      </c>
      <c r="L10466" s="118"/>
    </row>
    <row r="10467" spans="1:12" hidden="1" outlineLevel="1" x14ac:dyDescent="0.25">
      <c r="A10467" s="98" t="str">
        <f t="shared" si="915"/>
        <v>0 59 19</v>
      </c>
      <c r="B10467" s="103">
        <f t="shared" si="913"/>
        <v>0</v>
      </c>
      <c r="C10467" s="99">
        <v>59</v>
      </c>
      <c r="D10467" s="99">
        <f t="shared" si="918"/>
        <v>19</v>
      </c>
      <c r="E10467" s="100">
        <f t="shared" si="916"/>
        <v>0</v>
      </c>
      <c r="G10467" s="104"/>
      <c r="H10467" s="59"/>
      <c r="I10467" s="59"/>
      <c r="J10467" s="59"/>
      <c r="K10467" s="105">
        <f>K10466+J10460</f>
        <v>0</v>
      </c>
      <c r="L10467" s="118"/>
    </row>
    <row r="10468" spans="1:12" hidden="1" outlineLevel="1" x14ac:dyDescent="0.25">
      <c r="A10468" s="98" t="str">
        <f t="shared" si="915"/>
        <v>0 60 19</v>
      </c>
      <c r="B10468" s="103">
        <f t="shared" si="913"/>
        <v>0</v>
      </c>
      <c r="C10468" s="99">
        <v>60</v>
      </c>
      <c r="D10468" s="99">
        <f t="shared" si="918"/>
        <v>19</v>
      </c>
      <c r="E10468" s="100">
        <f t="shared" si="916"/>
        <v>0</v>
      </c>
      <c r="G10468" s="108"/>
      <c r="H10468" s="59"/>
      <c r="I10468" s="59"/>
      <c r="J10468" s="59"/>
      <c r="K10468" s="105">
        <f>K10467+J10460</f>
        <v>0</v>
      </c>
      <c r="L10468" s="118"/>
    </row>
    <row r="10469" spans="1:12" hidden="1" outlineLevel="1" x14ac:dyDescent="0.25">
      <c r="A10469" s="98" t="str">
        <f t="shared" si="915"/>
        <v>0 61 19</v>
      </c>
      <c r="B10469" s="103">
        <f t="shared" si="913"/>
        <v>0</v>
      </c>
      <c r="C10469" s="99">
        <v>61</v>
      </c>
      <c r="D10469" s="99">
        <f t="shared" si="918"/>
        <v>19</v>
      </c>
      <c r="E10469" s="100">
        <f t="shared" si="916"/>
        <v>0</v>
      </c>
      <c r="G10469" s="108"/>
      <c r="H10469" s="109"/>
      <c r="I10469" s="109"/>
      <c r="J10469" s="109"/>
      <c r="K10469" s="105">
        <f>K10468+J10460</f>
        <v>0</v>
      </c>
      <c r="L10469" s="118"/>
    </row>
    <row r="10470" spans="1:12" hidden="1" outlineLevel="1" x14ac:dyDescent="0.25">
      <c r="A10470" s="98" t="str">
        <f t="shared" si="915"/>
        <v>0 62 19</v>
      </c>
      <c r="B10470" s="103">
        <f t="shared" si="913"/>
        <v>0</v>
      </c>
      <c r="C10470" s="99">
        <v>62</v>
      </c>
      <c r="D10470" s="99">
        <f t="shared" si="918"/>
        <v>19</v>
      </c>
      <c r="E10470" s="100">
        <f t="shared" si="916"/>
        <v>0</v>
      </c>
      <c r="G10470" s="108"/>
      <c r="H10470" s="109"/>
      <c r="I10470" s="109"/>
      <c r="J10470" s="109"/>
      <c r="K10470" s="105">
        <f>K10469+J10460</f>
        <v>0</v>
      </c>
      <c r="L10470" s="118"/>
    </row>
    <row r="10471" spans="1:12" hidden="1" outlineLevel="1" x14ac:dyDescent="0.25">
      <c r="A10471" s="98" t="str">
        <f t="shared" si="915"/>
        <v>0 63 19</v>
      </c>
      <c r="B10471" s="103">
        <f t="shared" si="913"/>
        <v>0</v>
      </c>
      <c r="C10471" s="99">
        <v>63</v>
      </c>
      <c r="D10471" s="99">
        <f t="shared" si="918"/>
        <v>19</v>
      </c>
      <c r="E10471" s="100">
        <f t="shared" si="916"/>
        <v>0</v>
      </c>
      <c r="G10471" s="108"/>
      <c r="H10471" s="109"/>
      <c r="I10471" s="109"/>
      <c r="J10471" s="109"/>
      <c r="K10471" s="105">
        <f>K10470+J10460</f>
        <v>0</v>
      </c>
      <c r="L10471" s="118"/>
    </row>
    <row r="10472" spans="1:12" hidden="1" outlineLevel="1" x14ac:dyDescent="0.25">
      <c r="A10472" s="98" t="str">
        <f t="shared" si="915"/>
        <v>0 64 19</v>
      </c>
      <c r="B10472" s="103">
        <f t="shared" ref="B10472:B10535" si="919">B10471</f>
        <v>0</v>
      </c>
      <c r="C10472" s="99">
        <v>64</v>
      </c>
      <c r="D10472" s="99">
        <f t="shared" si="918"/>
        <v>19</v>
      </c>
      <c r="E10472" s="100">
        <f t="shared" si="916"/>
        <v>0</v>
      </c>
      <c r="G10472" s="108"/>
      <c r="H10472" s="109"/>
      <c r="I10472" s="109"/>
      <c r="J10472" s="109"/>
      <c r="K10472" s="105">
        <f>K10471+J10460</f>
        <v>0</v>
      </c>
      <c r="L10472" s="118"/>
    </row>
    <row r="10473" spans="1:12" hidden="1" outlineLevel="1" x14ac:dyDescent="0.25">
      <c r="A10473" s="98" t="str">
        <f t="shared" si="915"/>
        <v>0 65 19</v>
      </c>
      <c r="B10473" s="103">
        <f t="shared" si="919"/>
        <v>0</v>
      </c>
      <c r="C10473" s="99">
        <v>65</v>
      </c>
      <c r="D10473" s="99">
        <f t="shared" si="918"/>
        <v>19</v>
      </c>
      <c r="E10473" s="100">
        <f t="shared" si="916"/>
        <v>0</v>
      </c>
      <c r="G10473" s="108"/>
      <c r="H10473" s="109"/>
      <c r="I10473" s="109"/>
      <c r="J10473" s="109"/>
      <c r="K10473" s="105">
        <f>K10472+J10460</f>
        <v>0</v>
      </c>
      <c r="L10473" s="118"/>
    </row>
    <row r="10474" spans="1:12" hidden="1" outlineLevel="1" x14ac:dyDescent="0.25">
      <c r="A10474" s="98" t="str">
        <f t="shared" si="915"/>
        <v>0 66 19</v>
      </c>
      <c r="B10474" s="103">
        <f t="shared" si="919"/>
        <v>0</v>
      </c>
      <c r="C10474" s="99">
        <v>66</v>
      </c>
      <c r="D10474" s="99">
        <f t="shared" si="918"/>
        <v>19</v>
      </c>
      <c r="E10474" s="100">
        <f t="shared" si="916"/>
        <v>0</v>
      </c>
      <c r="G10474" s="108"/>
      <c r="H10474" s="109"/>
      <c r="I10474" s="109"/>
      <c r="J10474" s="109"/>
      <c r="K10474" s="105">
        <f>K10473+J10460</f>
        <v>0</v>
      </c>
      <c r="L10474" s="118"/>
    </row>
    <row r="10475" spans="1:12" hidden="1" outlineLevel="1" x14ac:dyDescent="0.25">
      <c r="A10475" s="98" t="str">
        <f t="shared" si="915"/>
        <v>0 67 19</v>
      </c>
      <c r="B10475" s="103">
        <f t="shared" si="919"/>
        <v>0</v>
      </c>
      <c r="C10475" s="99">
        <v>67</v>
      </c>
      <c r="D10475" s="99">
        <f t="shared" si="918"/>
        <v>19</v>
      </c>
      <c r="E10475" s="100">
        <f t="shared" si="916"/>
        <v>0</v>
      </c>
      <c r="G10475" s="108"/>
      <c r="H10475" s="109"/>
      <c r="I10475" s="109"/>
      <c r="J10475" s="109"/>
      <c r="K10475" s="105">
        <f>K10474+J10460</f>
        <v>0</v>
      </c>
      <c r="L10475" s="118"/>
    </row>
    <row r="10476" spans="1:12" hidden="1" outlineLevel="1" x14ac:dyDescent="0.25">
      <c r="A10476" s="98" t="str">
        <f t="shared" si="915"/>
        <v>0 68 19</v>
      </c>
      <c r="B10476" s="103">
        <f t="shared" si="919"/>
        <v>0</v>
      </c>
      <c r="C10476" s="99">
        <v>68</v>
      </c>
      <c r="D10476" s="99">
        <f t="shared" si="918"/>
        <v>19</v>
      </c>
      <c r="E10476" s="100">
        <f t="shared" si="916"/>
        <v>0</v>
      </c>
      <c r="G10476" s="108"/>
      <c r="H10476" s="109"/>
      <c r="I10476" s="109"/>
      <c r="J10476" s="109"/>
      <c r="K10476" s="105">
        <f>K10475+J10460</f>
        <v>0</v>
      </c>
      <c r="L10476" s="118"/>
    </row>
    <row r="10477" spans="1:12" hidden="1" outlineLevel="1" x14ac:dyDescent="0.25">
      <c r="A10477" s="98" t="str">
        <f t="shared" si="915"/>
        <v>0 69 19</v>
      </c>
      <c r="B10477" s="103">
        <f t="shared" si="919"/>
        <v>0</v>
      </c>
      <c r="C10477" s="99">
        <v>69</v>
      </c>
      <c r="D10477" s="99">
        <f t="shared" si="918"/>
        <v>19</v>
      </c>
      <c r="E10477" s="100">
        <f t="shared" si="916"/>
        <v>0</v>
      </c>
      <c r="G10477" s="108"/>
      <c r="H10477" s="109"/>
      <c r="I10477" s="109"/>
      <c r="J10477" s="109"/>
      <c r="K10477" s="105">
        <f>K10476+J10460</f>
        <v>0</v>
      </c>
      <c r="L10477" s="118"/>
    </row>
    <row r="10478" spans="1:12" hidden="1" outlineLevel="1" x14ac:dyDescent="0.25">
      <c r="A10478" s="98" t="str">
        <f t="shared" si="915"/>
        <v>0 70 19</v>
      </c>
      <c r="B10478" s="103">
        <f t="shared" si="919"/>
        <v>0</v>
      </c>
      <c r="C10478" s="99">
        <v>70</v>
      </c>
      <c r="D10478" s="99">
        <f t="shared" si="918"/>
        <v>19</v>
      </c>
      <c r="E10478" s="100">
        <f t="shared" si="916"/>
        <v>0</v>
      </c>
      <c r="G10478" s="108"/>
      <c r="H10478" s="109"/>
      <c r="I10478" s="109"/>
      <c r="J10478" s="109"/>
      <c r="K10478" s="105">
        <f>K10477+J10460</f>
        <v>0</v>
      </c>
      <c r="L10478" s="118"/>
    </row>
    <row r="10479" spans="1:12" hidden="1" outlineLevel="1" x14ac:dyDescent="0.25">
      <c r="A10479" s="98" t="str">
        <f t="shared" si="915"/>
        <v>0 71 19</v>
      </c>
      <c r="B10479" s="103">
        <f t="shared" si="919"/>
        <v>0</v>
      </c>
      <c r="C10479" s="99">
        <v>71</v>
      </c>
      <c r="D10479" s="99">
        <f t="shared" si="918"/>
        <v>19</v>
      </c>
      <c r="E10479" s="100">
        <f t="shared" si="916"/>
        <v>0</v>
      </c>
      <c r="G10479" s="108"/>
      <c r="H10479" s="109"/>
      <c r="I10479" s="109"/>
      <c r="J10479" s="109"/>
      <c r="K10479" s="105">
        <f>K10478+J10460</f>
        <v>0</v>
      </c>
      <c r="L10479" s="118"/>
    </row>
    <row r="10480" spans="1:12" hidden="1" outlineLevel="1" x14ac:dyDescent="0.25">
      <c r="A10480" s="98" t="str">
        <f t="shared" si="915"/>
        <v>0 72 19</v>
      </c>
      <c r="B10480" s="103">
        <f t="shared" si="919"/>
        <v>0</v>
      </c>
      <c r="C10480" s="99">
        <v>72</v>
      </c>
      <c r="D10480" s="99">
        <f t="shared" si="918"/>
        <v>19</v>
      </c>
      <c r="E10480" s="100">
        <f t="shared" si="916"/>
        <v>0</v>
      </c>
      <c r="G10480" s="108"/>
      <c r="H10480" s="109"/>
      <c r="I10480" s="109"/>
      <c r="J10480" s="109"/>
      <c r="K10480" s="105">
        <f>K10479+J10460</f>
        <v>0</v>
      </c>
      <c r="L10480" s="118"/>
    </row>
    <row r="10481" spans="1:12" hidden="1" outlineLevel="1" x14ac:dyDescent="0.25">
      <c r="A10481" s="98" t="str">
        <f t="shared" si="915"/>
        <v>0 73 19</v>
      </c>
      <c r="B10481" s="103">
        <f t="shared" si="919"/>
        <v>0</v>
      </c>
      <c r="C10481" s="99">
        <v>73</v>
      </c>
      <c r="D10481" s="99">
        <f t="shared" si="918"/>
        <v>19</v>
      </c>
      <c r="E10481" s="100">
        <f t="shared" si="916"/>
        <v>0</v>
      </c>
      <c r="G10481" s="108"/>
      <c r="H10481" s="109"/>
      <c r="I10481" s="109"/>
      <c r="J10481" s="109"/>
      <c r="K10481" s="105">
        <f>K10480+J10460</f>
        <v>0</v>
      </c>
      <c r="L10481" s="118"/>
    </row>
    <row r="10482" spans="1:12" hidden="1" outlineLevel="1" x14ac:dyDescent="0.25">
      <c r="A10482" s="98" t="str">
        <f t="shared" si="915"/>
        <v>0 74 19</v>
      </c>
      <c r="B10482" s="103">
        <f t="shared" si="919"/>
        <v>0</v>
      </c>
      <c r="C10482" s="99">
        <v>74</v>
      </c>
      <c r="D10482" s="99">
        <f t="shared" si="918"/>
        <v>19</v>
      </c>
      <c r="E10482" s="100">
        <f t="shared" si="916"/>
        <v>0</v>
      </c>
      <c r="G10482" s="108"/>
      <c r="H10482" s="109"/>
      <c r="I10482" s="109"/>
      <c r="J10482" s="109"/>
      <c r="K10482" s="105">
        <f>K10481+J10460</f>
        <v>0</v>
      </c>
      <c r="L10482" s="118"/>
    </row>
    <row r="10483" spans="1:12" hidden="1" outlineLevel="1" x14ac:dyDescent="0.25">
      <c r="A10483" s="98" t="str">
        <f t="shared" si="915"/>
        <v>0 75 19</v>
      </c>
      <c r="B10483" s="103">
        <f t="shared" si="919"/>
        <v>0</v>
      </c>
      <c r="C10483" s="99">
        <v>75</v>
      </c>
      <c r="D10483" s="99">
        <f t="shared" si="918"/>
        <v>19</v>
      </c>
      <c r="E10483" s="100">
        <f t="shared" si="916"/>
        <v>0</v>
      </c>
      <c r="G10483" s="108"/>
      <c r="H10483" s="109"/>
      <c r="I10483" s="109"/>
      <c r="J10483" s="109"/>
      <c r="K10483" s="105">
        <f>K10482+J10460</f>
        <v>0</v>
      </c>
      <c r="L10483" s="118"/>
    </row>
    <row r="10484" spans="1:12" hidden="1" outlineLevel="1" x14ac:dyDescent="0.25">
      <c r="A10484" s="98" t="str">
        <f t="shared" si="915"/>
        <v>0 76 19</v>
      </c>
      <c r="B10484" s="103">
        <f t="shared" si="919"/>
        <v>0</v>
      </c>
      <c r="C10484" s="99">
        <v>76</v>
      </c>
      <c r="D10484" s="99">
        <f t="shared" si="918"/>
        <v>19</v>
      </c>
      <c r="E10484" s="100">
        <f t="shared" si="916"/>
        <v>0</v>
      </c>
      <c r="G10484" s="108"/>
      <c r="H10484" s="109"/>
      <c r="I10484" s="109"/>
      <c r="J10484" s="109"/>
      <c r="K10484" s="105">
        <f>K10483+J10460</f>
        <v>0</v>
      </c>
      <c r="L10484" s="118"/>
    </row>
    <row r="10485" spans="1:12" hidden="1" outlineLevel="1" x14ac:dyDescent="0.25">
      <c r="A10485" s="98" t="str">
        <f t="shared" si="915"/>
        <v>0 77 19</v>
      </c>
      <c r="B10485" s="103">
        <f t="shared" si="919"/>
        <v>0</v>
      </c>
      <c r="C10485" s="99">
        <v>77</v>
      </c>
      <c r="D10485" s="99">
        <f t="shared" si="918"/>
        <v>19</v>
      </c>
      <c r="E10485" s="100">
        <f t="shared" si="916"/>
        <v>0</v>
      </c>
      <c r="G10485" s="108"/>
      <c r="H10485" s="109"/>
      <c r="I10485" s="109"/>
      <c r="J10485" s="109"/>
      <c r="K10485" s="105">
        <f>K10484+J10460</f>
        <v>0</v>
      </c>
      <c r="L10485" s="118"/>
    </row>
    <row r="10486" spans="1:12" hidden="1" outlineLevel="1" x14ac:dyDescent="0.25">
      <c r="A10486" s="98" t="str">
        <f t="shared" si="915"/>
        <v>0 78 19</v>
      </c>
      <c r="B10486" s="103">
        <f t="shared" si="919"/>
        <v>0</v>
      </c>
      <c r="C10486" s="99">
        <v>78</v>
      </c>
      <c r="D10486" s="99">
        <f t="shared" si="918"/>
        <v>19</v>
      </c>
      <c r="E10486" s="100">
        <f t="shared" si="916"/>
        <v>0</v>
      </c>
      <c r="G10486" s="108"/>
      <c r="H10486" s="109"/>
      <c r="I10486" s="109"/>
      <c r="J10486" s="109"/>
      <c r="K10486" s="105">
        <f>K10485+J10460</f>
        <v>0</v>
      </c>
      <c r="L10486" s="118"/>
    </row>
    <row r="10487" spans="1:12" hidden="1" outlineLevel="1" x14ac:dyDescent="0.25">
      <c r="A10487" s="98" t="str">
        <f t="shared" si="915"/>
        <v>0 79 19</v>
      </c>
      <c r="B10487" s="103">
        <f t="shared" si="919"/>
        <v>0</v>
      </c>
      <c r="C10487" s="99">
        <v>79</v>
      </c>
      <c r="D10487" s="99">
        <f t="shared" si="918"/>
        <v>19</v>
      </c>
      <c r="E10487" s="100">
        <f t="shared" si="916"/>
        <v>0</v>
      </c>
      <c r="G10487" s="108"/>
      <c r="H10487" s="109"/>
      <c r="I10487" s="109"/>
      <c r="J10487" s="109"/>
      <c r="K10487" s="105">
        <f>K10486+J10460</f>
        <v>0</v>
      </c>
      <c r="L10487" s="118"/>
    </row>
    <row r="10488" spans="1:12" hidden="1" outlineLevel="1" x14ac:dyDescent="0.25">
      <c r="A10488" s="98" t="str">
        <f t="shared" si="915"/>
        <v>0 80 19</v>
      </c>
      <c r="B10488" s="103">
        <f t="shared" si="919"/>
        <v>0</v>
      </c>
      <c r="C10488" s="99">
        <v>80</v>
      </c>
      <c r="D10488" s="99">
        <f t="shared" si="918"/>
        <v>19</v>
      </c>
      <c r="E10488" s="100">
        <f t="shared" si="916"/>
        <v>0</v>
      </c>
      <c r="G10488" s="108"/>
      <c r="H10488" s="109"/>
      <c r="I10488" s="109"/>
      <c r="J10488" s="109"/>
      <c r="K10488" s="105">
        <f>K10487+J10460</f>
        <v>0</v>
      </c>
      <c r="L10488" s="118"/>
    </row>
    <row r="10489" spans="1:12" hidden="1" outlineLevel="1" x14ac:dyDescent="0.25">
      <c r="A10489" s="98" t="str">
        <f t="shared" si="915"/>
        <v>0 81 19</v>
      </c>
      <c r="B10489" s="103">
        <f t="shared" si="919"/>
        <v>0</v>
      </c>
      <c r="C10489" s="99">
        <v>81</v>
      </c>
      <c r="D10489" s="99">
        <f t="shared" si="918"/>
        <v>19</v>
      </c>
      <c r="E10489" s="100">
        <f t="shared" si="916"/>
        <v>0</v>
      </c>
      <c r="G10489" s="108"/>
      <c r="H10489" s="109"/>
      <c r="I10489" s="109"/>
      <c r="J10489" s="109"/>
      <c r="K10489" s="105">
        <f>K10488+J10460</f>
        <v>0</v>
      </c>
      <c r="L10489" s="118"/>
    </row>
    <row r="10490" spans="1:12" hidden="1" outlineLevel="1" x14ac:dyDescent="0.25">
      <c r="A10490" s="98" t="str">
        <f t="shared" si="915"/>
        <v>0 82 19</v>
      </c>
      <c r="B10490" s="103">
        <f t="shared" si="919"/>
        <v>0</v>
      </c>
      <c r="C10490" s="99">
        <v>82</v>
      </c>
      <c r="D10490" s="99">
        <f t="shared" si="918"/>
        <v>19</v>
      </c>
      <c r="E10490" s="100">
        <f t="shared" si="916"/>
        <v>0</v>
      </c>
      <c r="G10490" s="108"/>
      <c r="H10490" s="109"/>
      <c r="I10490" s="109"/>
      <c r="J10490" s="109"/>
      <c r="K10490" s="105">
        <f>K10489+J10460</f>
        <v>0</v>
      </c>
      <c r="L10490" s="118"/>
    </row>
    <row r="10491" spans="1:12" hidden="1" outlineLevel="1" x14ac:dyDescent="0.25">
      <c r="A10491" s="98" t="str">
        <f t="shared" si="915"/>
        <v>0 83 19</v>
      </c>
      <c r="B10491" s="103">
        <f t="shared" si="919"/>
        <v>0</v>
      </c>
      <c r="C10491" s="99">
        <v>83</v>
      </c>
      <c r="D10491" s="99">
        <f t="shared" ref="D10491:D10508" si="920">D10490</f>
        <v>19</v>
      </c>
      <c r="E10491" s="100">
        <f t="shared" si="916"/>
        <v>0</v>
      </c>
      <c r="G10491" s="108"/>
      <c r="H10491" s="109"/>
      <c r="I10491" s="109"/>
      <c r="J10491" s="109"/>
      <c r="K10491" s="105">
        <f>K10490+J10460</f>
        <v>0</v>
      </c>
      <c r="L10491" s="118"/>
    </row>
    <row r="10492" spans="1:12" hidden="1" outlineLevel="1" x14ac:dyDescent="0.25">
      <c r="A10492" s="98" t="str">
        <f t="shared" si="915"/>
        <v>0 84 19</v>
      </c>
      <c r="B10492" s="103">
        <f t="shared" si="919"/>
        <v>0</v>
      </c>
      <c r="C10492" s="99">
        <v>84</v>
      </c>
      <c r="D10492" s="99">
        <f t="shared" si="920"/>
        <v>19</v>
      </c>
      <c r="E10492" s="100">
        <f t="shared" si="916"/>
        <v>0</v>
      </c>
      <c r="G10492" s="108"/>
      <c r="H10492" s="109"/>
      <c r="I10492" s="109"/>
      <c r="J10492" s="109"/>
      <c r="K10492" s="105">
        <f>K10491+J10460</f>
        <v>0</v>
      </c>
      <c r="L10492" s="118"/>
    </row>
    <row r="10493" spans="1:12" hidden="1" outlineLevel="1" x14ac:dyDescent="0.25">
      <c r="A10493" s="98" t="str">
        <f t="shared" si="915"/>
        <v>0 85 19</v>
      </c>
      <c r="B10493" s="103">
        <f t="shared" si="919"/>
        <v>0</v>
      </c>
      <c r="C10493" s="99">
        <v>85</v>
      </c>
      <c r="D10493" s="99">
        <f t="shared" si="920"/>
        <v>19</v>
      </c>
      <c r="E10493" s="100">
        <f t="shared" si="916"/>
        <v>0</v>
      </c>
      <c r="G10493" s="108"/>
      <c r="H10493" s="109"/>
      <c r="I10493" s="109"/>
      <c r="J10493" s="109"/>
      <c r="K10493" s="105">
        <f>K10492+J10460</f>
        <v>0</v>
      </c>
      <c r="L10493" s="118"/>
    </row>
    <row r="10494" spans="1:12" hidden="1" outlineLevel="1" x14ac:dyDescent="0.25">
      <c r="A10494" s="98" t="str">
        <f t="shared" si="915"/>
        <v>0 86 19</v>
      </c>
      <c r="B10494" s="103">
        <f t="shared" si="919"/>
        <v>0</v>
      </c>
      <c r="C10494" s="99">
        <v>86</v>
      </c>
      <c r="D10494" s="99">
        <f t="shared" si="920"/>
        <v>19</v>
      </c>
      <c r="E10494" s="100">
        <f t="shared" si="916"/>
        <v>0</v>
      </c>
      <c r="G10494" s="108"/>
      <c r="H10494" s="109"/>
      <c r="I10494" s="109"/>
      <c r="J10494" s="109"/>
      <c r="K10494" s="105">
        <f>K10493+J10460</f>
        <v>0</v>
      </c>
      <c r="L10494" s="118"/>
    </row>
    <row r="10495" spans="1:12" hidden="1" outlineLevel="1" x14ac:dyDescent="0.25">
      <c r="A10495" s="98" t="str">
        <f t="shared" si="915"/>
        <v>0 87 19</v>
      </c>
      <c r="B10495" s="103">
        <f t="shared" si="919"/>
        <v>0</v>
      </c>
      <c r="C10495" s="99">
        <v>87</v>
      </c>
      <c r="D10495" s="99">
        <f t="shared" si="920"/>
        <v>19</v>
      </c>
      <c r="E10495" s="100">
        <f t="shared" si="916"/>
        <v>0</v>
      </c>
      <c r="G10495" s="108"/>
      <c r="H10495" s="109"/>
      <c r="I10495" s="109"/>
      <c r="J10495" s="109"/>
      <c r="K10495" s="105">
        <f>K10494+J10460</f>
        <v>0</v>
      </c>
      <c r="L10495" s="118"/>
    </row>
    <row r="10496" spans="1:12" hidden="1" outlineLevel="1" x14ac:dyDescent="0.25">
      <c r="A10496" s="98" t="str">
        <f t="shared" si="915"/>
        <v>0 88 19</v>
      </c>
      <c r="B10496" s="103">
        <f t="shared" si="919"/>
        <v>0</v>
      </c>
      <c r="C10496" s="99">
        <v>88</v>
      </c>
      <c r="D10496" s="99">
        <f t="shared" si="920"/>
        <v>19</v>
      </c>
      <c r="E10496" s="100">
        <f t="shared" si="916"/>
        <v>0</v>
      </c>
      <c r="G10496" s="108"/>
      <c r="H10496" s="109"/>
      <c r="I10496" s="109"/>
      <c r="J10496" s="109"/>
      <c r="K10496" s="105">
        <f>K10495+J10460</f>
        <v>0</v>
      </c>
      <c r="L10496" s="118"/>
    </row>
    <row r="10497" spans="1:12" hidden="1" outlineLevel="1" x14ac:dyDescent="0.25">
      <c r="A10497" s="98" t="str">
        <f t="shared" si="915"/>
        <v>0 89 19</v>
      </c>
      <c r="B10497" s="103">
        <f t="shared" si="919"/>
        <v>0</v>
      </c>
      <c r="C10497" s="99">
        <v>89</v>
      </c>
      <c r="D10497" s="99">
        <f t="shared" si="920"/>
        <v>19</v>
      </c>
      <c r="E10497" s="100">
        <f t="shared" si="916"/>
        <v>0</v>
      </c>
      <c r="G10497" s="108"/>
      <c r="H10497" s="109"/>
      <c r="I10497" s="109"/>
      <c r="J10497" s="109"/>
      <c r="K10497" s="105">
        <f>K10496+J10460</f>
        <v>0</v>
      </c>
      <c r="L10497" s="118"/>
    </row>
    <row r="10498" spans="1:12" hidden="1" outlineLevel="1" x14ac:dyDescent="0.25">
      <c r="A10498" s="98" t="str">
        <f t="shared" si="915"/>
        <v>0 90 19</v>
      </c>
      <c r="B10498" s="103">
        <f t="shared" si="919"/>
        <v>0</v>
      </c>
      <c r="C10498" s="99">
        <v>90</v>
      </c>
      <c r="D10498" s="99">
        <f t="shared" si="920"/>
        <v>19</v>
      </c>
      <c r="E10498" s="100">
        <f t="shared" si="916"/>
        <v>0</v>
      </c>
      <c r="G10498" s="108"/>
      <c r="H10498" s="109"/>
      <c r="I10498" s="109"/>
      <c r="J10498" s="109"/>
      <c r="K10498" s="105">
        <f>K10497+J10460</f>
        <v>0</v>
      </c>
      <c r="L10498" s="118"/>
    </row>
    <row r="10499" spans="1:12" hidden="1" outlineLevel="1" x14ac:dyDescent="0.25">
      <c r="A10499" s="98" t="str">
        <f t="shared" ref="A10499:A10562" si="921">CONCATENATE(B10499," ",C10499," ",D10499)</f>
        <v>0 91 19</v>
      </c>
      <c r="B10499" s="103">
        <f t="shared" si="919"/>
        <v>0</v>
      </c>
      <c r="C10499" s="99">
        <v>91</v>
      </c>
      <c r="D10499" s="99">
        <f t="shared" si="920"/>
        <v>19</v>
      </c>
      <c r="E10499" s="100">
        <f t="shared" ref="E10499:E10562" si="922">K10499</f>
        <v>0</v>
      </c>
      <c r="G10499" s="108"/>
      <c r="H10499" s="109"/>
      <c r="I10499" s="109"/>
      <c r="J10499" s="109"/>
      <c r="K10499" s="105">
        <f>K10498+J10460</f>
        <v>0</v>
      </c>
      <c r="L10499" s="118"/>
    </row>
    <row r="10500" spans="1:12" hidden="1" outlineLevel="1" x14ac:dyDescent="0.25">
      <c r="A10500" s="98" t="str">
        <f t="shared" si="921"/>
        <v>0 92 19</v>
      </c>
      <c r="B10500" s="103">
        <f t="shared" si="919"/>
        <v>0</v>
      </c>
      <c r="C10500" s="99">
        <v>92</v>
      </c>
      <c r="D10500" s="99">
        <f t="shared" si="920"/>
        <v>19</v>
      </c>
      <c r="E10500" s="100">
        <f t="shared" si="922"/>
        <v>0</v>
      </c>
      <c r="G10500" s="108"/>
      <c r="H10500" s="109"/>
      <c r="I10500" s="109"/>
      <c r="J10500" s="109"/>
      <c r="K10500" s="105">
        <f>K10499+J10460</f>
        <v>0</v>
      </c>
      <c r="L10500" s="118"/>
    </row>
    <row r="10501" spans="1:12" hidden="1" outlineLevel="1" x14ac:dyDescent="0.25">
      <c r="A10501" s="98" t="str">
        <f t="shared" si="921"/>
        <v>0 93 19</v>
      </c>
      <c r="B10501" s="103">
        <f t="shared" si="919"/>
        <v>0</v>
      </c>
      <c r="C10501" s="99">
        <v>93</v>
      </c>
      <c r="D10501" s="99">
        <f t="shared" si="920"/>
        <v>19</v>
      </c>
      <c r="E10501" s="100">
        <f t="shared" si="922"/>
        <v>0</v>
      </c>
      <c r="G10501" s="108"/>
      <c r="H10501" s="109"/>
      <c r="I10501" s="109"/>
      <c r="J10501" s="109"/>
      <c r="K10501" s="105">
        <f>K10500+J10460</f>
        <v>0</v>
      </c>
      <c r="L10501" s="118"/>
    </row>
    <row r="10502" spans="1:12" hidden="1" outlineLevel="1" x14ac:dyDescent="0.25">
      <c r="A10502" s="98" t="str">
        <f t="shared" si="921"/>
        <v>0 94 19</v>
      </c>
      <c r="B10502" s="103">
        <f t="shared" si="919"/>
        <v>0</v>
      </c>
      <c r="C10502" s="99">
        <v>94</v>
      </c>
      <c r="D10502" s="99">
        <f t="shared" si="920"/>
        <v>19</v>
      </c>
      <c r="E10502" s="100">
        <f t="shared" si="922"/>
        <v>0</v>
      </c>
      <c r="G10502" s="108"/>
      <c r="H10502" s="109"/>
      <c r="I10502" s="109"/>
      <c r="J10502" s="109"/>
      <c r="K10502" s="105">
        <f>K10501+J10460</f>
        <v>0</v>
      </c>
      <c r="L10502" s="118"/>
    </row>
    <row r="10503" spans="1:12" hidden="1" outlineLevel="1" x14ac:dyDescent="0.25">
      <c r="A10503" s="98" t="str">
        <f t="shared" si="921"/>
        <v>0 95 19</v>
      </c>
      <c r="B10503" s="103">
        <f t="shared" si="919"/>
        <v>0</v>
      </c>
      <c r="C10503" s="99">
        <v>95</v>
      </c>
      <c r="D10503" s="99">
        <f t="shared" si="920"/>
        <v>19</v>
      </c>
      <c r="E10503" s="100">
        <f t="shared" si="922"/>
        <v>0</v>
      </c>
      <c r="G10503" s="108"/>
      <c r="H10503" s="109"/>
      <c r="I10503" s="109"/>
      <c r="J10503" s="109"/>
      <c r="K10503" s="105">
        <f>K10502+J10460</f>
        <v>0</v>
      </c>
      <c r="L10503" s="118"/>
    </row>
    <row r="10504" spans="1:12" hidden="1" outlineLevel="1" x14ac:dyDescent="0.25">
      <c r="A10504" s="98" t="str">
        <f t="shared" si="921"/>
        <v>0 96 19</v>
      </c>
      <c r="B10504" s="103">
        <f t="shared" si="919"/>
        <v>0</v>
      </c>
      <c r="C10504" s="99">
        <v>96</v>
      </c>
      <c r="D10504" s="99">
        <f t="shared" si="920"/>
        <v>19</v>
      </c>
      <c r="E10504" s="100">
        <f t="shared" si="922"/>
        <v>0</v>
      </c>
      <c r="G10504" s="108"/>
      <c r="H10504" s="109"/>
      <c r="I10504" s="109"/>
      <c r="J10504" s="109"/>
      <c r="K10504" s="105">
        <f>K10503+J10460</f>
        <v>0</v>
      </c>
      <c r="L10504" s="118"/>
    </row>
    <row r="10505" spans="1:12" hidden="1" outlineLevel="1" x14ac:dyDescent="0.25">
      <c r="A10505" s="98" t="str">
        <f t="shared" si="921"/>
        <v>0 97 19</v>
      </c>
      <c r="B10505" s="103">
        <f t="shared" si="919"/>
        <v>0</v>
      </c>
      <c r="C10505" s="99">
        <v>97</v>
      </c>
      <c r="D10505" s="99">
        <f t="shared" si="920"/>
        <v>19</v>
      </c>
      <c r="E10505" s="100">
        <f t="shared" si="922"/>
        <v>0</v>
      </c>
      <c r="G10505" s="108"/>
      <c r="H10505" s="109"/>
      <c r="I10505" s="109"/>
      <c r="J10505" s="109"/>
      <c r="K10505" s="105">
        <f>K10504+J10460</f>
        <v>0</v>
      </c>
      <c r="L10505" s="118"/>
    </row>
    <row r="10506" spans="1:12" hidden="1" outlineLevel="1" x14ac:dyDescent="0.25">
      <c r="A10506" s="98" t="str">
        <f t="shared" si="921"/>
        <v>0 98 19</v>
      </c>
      <c r="B10506" s="103">
        <f t="shared" si="919"/>
        <v>0</v>
      </c>
      <c r="C10506" s="99">
        <v>98</v>
      </c>
      <c r="D10506" s="99">
        <f t="shared" si="920"/>
        <v>19</v>
      </c>
      <c r="E10506" s="100">
        <f t="shared" si="922"/>
        <v>0</v>
      </c>
      <c r="G10506" s="108"/>
      <c r="H10506" s="109"/>
      <c r="I10506" s="109"/>
      <c r="J10506" s="109"/>
      <c r="K10506" s="105">
        <f>K10505+J10460</f>
        <v>0</v>
      </c>
      <c r="L10506" s="118"/>
    </row>
    <row r="10507" spans="1:12" hidden="1" outlineLevel="1" x14ac:dyDescent="0.25">
      <c r="A10507" s="98" t="str">
        <f t="shared" si="921"/>
        <v>0 99 19</v>
      </c>
      <c r="B10507" s="103">
        <f t="shared" si="919"/>
        <v>0</v>
      </c>
      <c r="C10507" s="99">
        <v>99</v>
      </c>
      <c r="D10507" s="99">
        <f t="shared" si="920"/>
        <v>19</v>
      </c>
      <c r="E10507" s="100">
        <f t="shared" si="922"/>
        <v>0</v>
      </c>
      <c r="G10507" s="108"/>
      <c r="H10507" s="109"/>
      <c r="I10507" s="109"/>
      <c r="J10507" s="109"/>
      <c r="K10507" s="105">
        <f>K10506+J10460</f>
        <v>0</v>
      </c>
      <c r="L10507" s="118"/>
    </row>
    <row r="10508" spans="1:12" hidden="1" outlineLevel="1" x14ac:dyDescent="0.25">
      <c r="A10508" s="110" t="str">
        <f t="shared" si="921"/>
        <v>0 100 19</v>
      </c>
      <c r="B10508" s="111">
        <f t="shared" si="919"/>
        <v>0</v>
      </c>
      <c r="C10508" s="112">
        <v>100</v>
      </c>
      <c r="D10508" s="112">
        <f t="shared" si="920"/>
        <v>19</v>
      </c>
      <c r="E10508" s="113">
        <f t="shared" si="922"/>
        <v>0</v>
      </c>
      <c r="G10508" s="114"/>
      <c r="H10508" s="115"/>
      <c r="I10508" s="115"/>
      <c r="J10508" s="115"/>
      <c r="K10508" s="116">
        <f>K10507+J10460</f>
        <v>0</v>
      </c>
      <c r="L10508" s="118"/>
    </row>
    <row r="10509" spans="1:12" hidden="1" outlineLevel="1" x14ac:dyDescent="0.25">
      <c r="A10509" s="98" t="str">
        <f t="shared" si="921"/>
        <v>0 50 18</v>
      </c>
      <c r="B10509" s="117">
        <f t="shared" si="919"/>
        <v>0</v>
      </c>
      <c r="C10509" s="99">
        <v>50</v>
      </c>
      <c r="D10509" s="99">
        <f>AC10408</f>
        <v>18</v>
      </c>
      <c r="E10509" s="100">
        <f t="shared" si="922"/>
        <v>0</v>
      </c>
      <c r="G10509" s="99">
        <f>AC10409</f>
        <v>0</v>
      </c>
      <c r="H10509" s="101"/>
      <c r="I10509" s="101"/>
      <c r="J10509" s="101"/>
      <c r="K10509" s="102">
        <f>G10509</f>
        <v>0</v>
      </c>
      <c r="L10509" s="118"/>
    </row>
    <row r="10510" spans="1:12" hidden="1" outlineLevel="1" x14ac:dyDescent="0.25">
      <c r="A10510" s="98" t="str">
        <f t="shared" si="921"/>
        <v>0 51 18</v>
      </c>
      <c r="B10510" s="103">
        <f t="shared" si="919"/>
        <v>0</v>
      </c>
      <c r="C10510" s="99">
        <v>51</v>
      </c>
      <c r="D10510" s="99">
        <f t="shared" ref="D10510:D10541" si="923">D10509</f>
        <v>18</v>
      </c>
      <c r="E10510" s="100">
        <f t="shared" si="922"/>
        <v>0</v>
      </c>
      <c r="G10510" s="104"/>
      <c r="H10510" s="59"/>
      <c r="I10510" s="59"/>
      <c r="J10510" s="59"/>
      <c r="K10510" s="105">
        <f>K10509+J10511</f>
        <v>0</v>
      </c>
      <c r="L10510" s="118"/>
    </row>
    <row r="10511" spans="1:12" hidden="1" outlineLevel="1" x14ac:dyDescent="0.25">
      <c r="A10511" s="98" t="str">
        <f t="shared" si="921"/>
        <v>0 52 18</v>
      </c>
      <c r="B10511" s="103">
        <f t="shared" si="919"/>
        <v>0</v>
      </c>
      <c r="C10511" s="99">
        <v>52</v>
      </c>
      <c r="D10511" s="99">
        <f t="shared" si="923"/>
        <v>18</v>
      </c>
      <c r="E10511" s="100">
        <f t="shared" si="922"/>
        <v>0</v>
      </c>
      <c r="G10511" s="99">
        <f>AC10410</f>
        <v>0</v>
      </c>
      <c r="H10511" s="59">
        <v>50</v>
      </c>
      <c r="I10511" s="59">
        <f>G10511-G10509</f>
        <v>0</v>
      </c>
      <c r="J10511" s="59">
        <f>I10511/H10511</f>
        <v>0</v>
      </c>
      <c r="K10511" s="105">
        <f>K10510+J10511</f>
        <v>0</v>
      </c>
      <c r="L10511" s="118"/>
    </row>
    <row r="10512" spans="1:12" hidden="1" outlineLevel="1" x14ac:dyDescent="0.25">
      <c r="A10512" s="98" t="str">
        <f t="shared" si="921"/>
        <v>0 53 18</v>
      </c>
      <c r="B10512" s="103">
        <f t="shared" si="919"/>
        <v>0</v>
      </c>
      <c r="C10512" s="99">
        <v>53</v>
      </c>
      <c r="D10512" s="99">
        <f t="shared" si="923"/>
        <v>18</v>
      </c>
      <c r="E10512" s="100">
        <f t="shared" si="922"/>
        <v>0</v>
      </c>
      <c r="G10512" s="108"/>
      <c r="H10512" s="109"/>
      <c r="I10512" s="109"/>
      <c r="J10512" s="109"/>
      <c r="K10512" s="105">
        <f>K10511+J10511</f>
        <v>0</v>
      </c>
      <c r="L10512" s="118"/>
    </row>
    <row r="10513" spans="1:12" hidden="1" outlineLevel="1" x14ac:dyDescent="0.25">
      <c r="A10513" s="98" t="str">
        <f t="shared" si="921"/>
        <v>0 54 18</v>
      </c>
      <c r="B10513" s="103">
        <f t="shared" si="919"/>
        <v>0</v>
      </c>
      <c r="C10513" s="99">
        <v>54</v>
      </c>
      <c r="D10513" s="99">
        <f t="shared" si="923"/>
        <v>18</v>
      </c>
      <c r="E10513" s="100">
        <f t="shared" si="922"/>
        <v>0</v>
      </c>
      <c r="G10513" s="108"/>
      <c r="H10513" s="109"/>
      <c r="I10513" s="109"/>
      <c r="J10513" s="109"/>
      <c r="K10513" s="105">
        <f>K10512+J10511</f>
        <v>0</v>
      </c>
      <c r="L10513" s="118"/>
    </row>
    <row r="10514" spans="1:12" hidden="1" outlineLevel="1" x14ac:dyDescent="0.25">
      <c r="A10514" s="98" t="str">
        <f t="shared" si="921"/>
        <v>0 55 18</v>
      </c>
      <c r="B10514" s="103">
        <f t="shared" si="919"/>
        <v>0</v>
      </c>
      <c r="C10514" s="99">
        <v>55</v>
      </c>
      <c r="D10514" s="99">
        <f t="shared" si="923"/>
        <v>18</v>
      </c>
      <c r="E10514" s="100">
        <f t="shared" si="922"/>
        <v>0</v>
      </c>
      <c r="G10514" s="104"/>
      <c r="H10514" s="59"/>
      <c r="I10514" s="59"/>
      <c r="J10514" s="59"/>
      <c r="K10514" s="105">
        <f>K10513+J10511</f>
        <v>0</v>
      </c>
      <c r="L10514" s="118"/>
    </row>
    <row r="10515" spans="1:12" hidden="1" outlineLevel="1" x14ac:dyDescent="0.25">
      <c r="A10515" s="98" t="str">
        <f t="shared" si="921"/>
        <v>0 56 18</v>
      </c>
      <c r="B10515" s="103">
        <f t="shared" si="919"/>
        <v>0</v>
      </c>
      <c r="C10515" s="99">
        <v>56</v>
      </c>
      <c r="D10515" s="99">
        <f t="shared" si="923"/>
        <v>18</v>
      </c>
      <c r="E10515" s="100">
        <f t="shared" si="922"/>
        <v>0</v>
      </c>
      <c r="G10515" s="104"/>
      <c r="H10515" s="59"/>
      <c r="I10515" s="59"/>
      <c r="J10515" s="59"/>
      <c r="K10515" s="105">
        <f>K10514+J10511</f>
        <v>0</v>
      </c>
      <c r="L10515" s="118"/>
    </row>
    <row r="10516" spans="1:12" hidden="1" outlineLevel="1" x14ac:dyDescent="0.25">
      <c r="A10516" s="98" t="str">
        <f t="shared" si="921"/>
        <v>0 57 18</v>
      </c>
      <c r="B10516" s="103">
        <f t="shared" si="919"/>
        <v>0</v>
      </c>
      <c r="C10516" s="99">
        <v>57</v>
      </c>
      <c r="D10516" s="99">
        <f t="shared" si="923"/>
        <v>18</v>
      </c>
      <c r="E10516" s="100">
        <f t="shared" si="922"/>
        <v>0</v>
      </c>
      <c r="G10516" s="104"/>
      <c r="H10516" s="59"/>
      <c r="I10516" s="59"/>
      <c r="J10516" s="59"/>
      <c r="K10516" s="105">
        <f>K10515+J10511</f>
        <v>0</v>
      </c>
      <c r="L10516" s="118"/>
    </row>
    <row r="10517" spans="1:12" hidden="1" outlineLevel="1" x14ac:dyDescent="0.25">
      <c r="A10517" s="98" t="str">
        <f t="shared" si="921"/>
        <v>0 58 18</v>
      </c>
      <c r="B10517" s="103">
        <f t="shared" si="919"/>
        <v>0</v>
      </c>
      <c r="C10517" s="99">
        <v>58</v>
      </c>
      <c r="D10517" s="99">
        <f t="shared" si="923"/>
        <v>18</v>
      </c>
      <c r="E10517" s="100">
        <f t="shared" si="922"/>
        <v>0</v>
      </c>
      <c r="G10517" s="104"/>
      <c r="H10517" s="59"/>
      <c r="I10517" s="59"/>
      <c r="J10517" s="59"/>
      <c r="K10517" s="105">
        <f>K10516+J10511</f>
        <v>0</v>
      </c>
      <c r="L10517" s="118"/>
    </row>
    <row r="10518" spans="1:12" hidden="1" outlineLevel="1" x14ac:dyDescent="0.25">
      <c r="A10518" s="98" t="str">
        <f t="shared" si="921"/>
        <v>0 59 18</v>
      </c>
      <c r="B10518" s="103">
        <f t="shared" si="919"/>
        <v>0</v>
      </c>
      <c r="C10518" s="99">
        <v>59</v>
      </c>
      <c r="D10518" s="99">
        <f t="shared" si="923"/>
        <v>18</v>
      </c>
      <c r="E10518" s="100">
        <f t="shared" si="922"/>
        <v>0</v>
      </c>
      <c r="G10518" s="104"/>
      <c r="H10518" s="59"/>
      <c r="I10518" s="59"/>
      <c r="J10518" s="59"/>
      <c r="K10518" s="105">
        <f>K10517+J10511</f>
        <v>0</v>
      </c>
      <c r="L10518" s="118"/>
    </row>
    <row r="10519" spans="1:12" hidden="1" outlineLevel="1" x14ac:dyDescent="0.25">
      <c r="A10519" s="98" t="str">
        <f t="shared" si="921"/>
        <v>0 60 18</v>
      </c>
      <c r="B10519" s="103">
        <f t="shared" si="919"/>
        <v>0</v>
      </c>
      <c r="C10519" s="99">
        <v>60</v>
      </c>
      <c r="D10519" s="99">
        <f t="shared" si="923"/>
        <v>18</v>
      </c>
      <c r="E10519" s="100">
        <f t="shared" si="922"/>
        <v>0</v>
      </c>
      <c r="G10519" s="108"/>
      <c r="H10519" s="59"/>
      <c r="I10519" s="59"/>
      <c r="J10519" s="59"/>
      <c r="K10519" s="105">
        <f>K10518+J10511</f>
        <v>0</v>
      </c>
      <c r="L10519" s="118"/>
    </row>
    <row r="10520" spans="1:12" hidden="1" outlineLevel="1" x14ac:dyDescent="0.25">
      <c r="A10520" s="98" t="str">
        <f t="shared" si="921"/>
        <v>0 61 18</v>
      </c>
      <c r="B10520" s="103">
        <f t="shared" si="919"/>
        <v>0</v>
      </c>
      <c r="C10520" s="99">
        <v>61</v>
      </c>
      <c r="D10520" s="99">
        <f t="shared" si="923"/>
        <v>18</v>
      </c>
      <c r="E10520" s="100">
        <f t="shared" si="922"/>
        <v>0</v>
      </c>
      <c r="G10520" s="108"/>
      <c r="H10520" s="109"/>
      <c r="I10520" s="109"/>
      <c r="J10520" s="109"/>
      <c r="K10520" s="105">
        <f>K10519+J10511</f>
        <v>0</v>
      </c>
      <c r="L10520" s="118"/>
    </row>
    <row r="10521" spans="1:12" hidden="1" outlineLevel="1" x14ac:dyDescent="0.25">
      <c r="A10521" s="98" t="str">
        <f t="shared" si="921"/>
        <v>0 62 18</v>
      </c>
      <c r="B10521" s="103">
        <f t="shared" si="919"/>
        <v>0</v>
      </c>
      <c r="C10521" s="99">
        <v>62</v>
      </c>
      <c r="D10521" s="99">
        <f t="shared" si="923"/>
        <v>18</v>
      </c>
      <c r="E10521" s="100">
        <f t="shared" si="922"/>
        <v>0</v>
      </c>
      <c r="G10521" s="108"/>
      <c r="H10521" s="109"/>
      <c r="I10521" s="109"/>
      <c r="J10521" s="109"/>
      <c r="K10521" s="105">
        <f>K10520+J10511</f>
        <v>0</v>
      </c>
      <c r="L10521" s="118"/>
    </row>
    <row r="10522" spans="1:12" hidden="1" outlineLevel="1" x14ac:dyDescent="0.25">
      <c r="A10522" s="98" t="str">
        <f t="shared" si="921"/>
        <v>0 63 18</v>
      </c>
      <c r="B10522" s="103">
        <f t="shared" si="919"/>
        <v>0</v>
      </c>
      <c r="C10522" s="99">
        <v>63</v>
      </c>
      <c r="D10522" s="99">
        <f t="shared" si="923"/>
        <v>18</v>
      </c>
      <c r="E10522" s="100">
        <f t="shared" si="922"/>
        <v>0</v>
      </c>
      <c r="G10522" s="108"/>
      <c r="H10522" s="109"/>
      <c r="I10522" s="109"/>
      <c r="J10522" s="109"/>
      <c r="K10522" s="105">
        <f>K10521+J10511</f>
        <v>0</v>
      </c>
      <c r="L10522" s="118"/>
    </row>
    <row r="10523" spans="1:12" hidden="1" outlineLevel="1" x14ac:dyDescent="0.25">
      <c r="A10523" s="98" t="str">
        <f t="shared" si="921"/>
        <v>0 64 18</v>
      </c>
      <c r="B10523" s="103">
        <f t="shared" si="919"/>
        <v>0</v>
      </c>
      <c r="C10523" s="99">
        <v>64</v>
      </c>
      <c r="D10523" s="99">
        <f t="shared" si="923"/>
        <v>18</v>
      </c>
      <c r="E10523" s="100">
        <f t="shared" si="922"/>
        <v>0</v>
      </c>
      <c r="G10523" s="108"/>
      <c r="H10523" s="109"/>
      <c r="I10523" s="109"/>
      <c r="J10523" s="109"/>
      <c r="K10523" s="105">
        <f>K10522+J10511</f>
        <v>0</v>
      </c>
      <c r="L10523" s="118"/>
    </row>
    <row r="10524" spans="1:12" hidden="1" outlineLevel="1" x14ac:dyDescent="0.25">
      <c r="A10524" s="98" t="str">
        <f t="shared" si="921"/>
        <v>0 65 18</v>
      </c>
      <c r="B10524" s="103">
        <f t="shared" si="919"/>
        <v>0</v>
      </c>
      <c r="C10524" s="99">
        <v>65</v>
      </c>
      <c r="D10524" s="99">
        <f t="shared" si="923"/>
        <v>18</v>
      </c>
      <c r="E10524" s="100">
        <f t="shared" si="922"/>
        <v>0</v>
      </c>
      <c r="G10524" s="108"/>
      <c r="H10524" s="109"/>
      <c r="I10524" s="109"/>
      <c r="J10524" s="109"/>
      <c r="K10524" s="105">
        <f>K10523+J10511</f>
        <v>0</v>
      </c>
      <c r="L10524" s="118"/>
    </row>
    <row r="10525" spans="1:12" hidden="1" outlineLevel="1" x14ac:dyDescent="0.25">
      <c r="A10525" s="98" t="str">
        <f t="shared" si="921"/>
        <v>0 66 18</v>
      </c>
      <c r="B10525" s="103">
        <f t="shared" si="919"/>
        <v>0</v>
      </c>
      <c r="C10525" s="99">
        <v>66</v>
      </c>
      <c r="D10525" s="99">
        <f t="shared" si="923"/>
        <v>18</v>
      </c>
      <c r="E10525" s="100">
        <f t="shared" si="922"/>
        <v>0</v>
      </c>
      <c r="G10525" s="108"/>
      <c r="H10525" s="109"/>
      <c r="I10525" s="109"/>
      <c r="J10525" s="109"/>
      <c r="K10525" s="105">
        <f>K10524+J10511</f>
        <v>0</v>
      </c>
      <c r="L10525" s="118"/>
    </row>
    <row r="10526" spans="1:12" hidden="1" outlineLevel="1" x14ac:dyDescent="0.25">
      <c r="A10526" s="98" t="str">
        <f t="shared" si="921"/>
        <v>0 67 18</v>
      </c>
      <c r="B10526" s="103">
        <f t="shared" si="919"/>
        <v>0</v>
      </c>
      <c r="C10526" s="99">
        <v>67</v>
      </c>
      <c r="D10526" s="99">
        <f t="shared" si="923"/>
        <v>18</v>
      </c>
      <c r="E10526" s="100">
        <f t="shared" si="922"/>
        <v>0</v>
      </c>
      <c r="G10526" s="108"/>
      <c r="H10526" s="109"/>
      <c r="I10526" s="109"/>
      <c r="J10526" s="109"/>
      <c r="K10526" s="105">
        <f>K10525+J10511</f>
        <v>0</v>
      </c>
      <c r="L10526" s="118"/>
    </row>
    <row r="10527" spans="1:12" hidden="1" outlineLevel="1" x14ac:dyDescent="0.25">
      <c r="A10527" s="98" t="str">
        <f t="shared" si="921"/>
        <v>0 68 18</v>
      </c>
      <c r="B10527" s="103">
        <f t="shared" si="919"/>
        <v>0</v>
      </c>
      <c r="C10527" s="99">
        <v>68</v>
      </c>
      <c r="D10527" s="99">
        <f t="shared" si="923"/>
        <v>18</v>
      </c>
      <c r="E10527" s="100">
        <f t="shared" si="922"/>
        <v>0</v>
      </c>
      <c r="G10527" s="108"/>
      <c r="H10527" s="109"/>
      <c r="I10527" s="109"/>
      <c r="J10527" s="109"/>
      <c r="K10527" s="105">
        <f>K10526+J10511</f>
        <v>0</v>
      </c>
      <c r="L10527" s="118"/>
    </row>
    <row r="10528" spans="1:12" hidden="1" outlineLevel="1" x14ac:dyDescent="0.25">
      <c r="A10528" s="98" t="str">
        <f t="shared" si="921"/>
        <v>0 69 18</v>
      </c>
      <c r="B10528" s="103">
        <f t="shared" si="919"/>
        <v>0</v>
      </c>
      <c r="C10528" s="99">
        <v>69</v>
      </c>
      <c r="D10528" s="99">
        <f t="shared" si="923"/>
        <v>18</v>
      </c>
      <c r="E10528" s="100">
        <f t="shared" si="922"/>
        <v>0</v>
      </c>
      <c r="G10528" s="108"/>
      <c r="H10528" s="109"/>
      <c r="I10528" s="109"/>
      <c r="J10528" s="109"/>
      <c r="K10528" s="105">
        <f>K10527+J10511</f>
        <v>0</v>
      </c>
      <c r="L10528" s="118"/>
    </row>
    <row r="10529" spans="1:12" hidden="1" outlineLevel="1" x14ac:dyDescent="0.25">
      <c r="A10529" s="98" t="str">
        <f t="shared" si="921"/>
        <v>0 70 18</v>
      </c>
      <c r="B10529" s="103">
        <f t="shared" si="919"/>
        <v>0</v>
      </c>
      <c r="C10529" s="99">
        <v>70</v>
      </c>
      <c r="D10529" s="99">
        <f t="shared" si="923"/>
        <v>18</v>
      </c>
      <c r="E10529" s="100">
        <f t="shared" si="922"/>
        <v>0</v>
      </c>
      <c r="G10529" s="108"/>
      <c r="H10529" s="109"/>
      <c r="I10529" s="109"/>
      <c r="J10529" s="109"/>
      <c r="K10529" s="105">
        <f>K10528+J10511</f>
        <v>0</v>
      </c>
      <c r="L10529" s="118"/>
    </row>
    <row r="10530" spans="1:12" hidden="1" outlineLevel="1" x14ac:dyDescent="0.25">
      <c r="A10530" s="98" t="str">
        <f t="shared" si="921"/>
        <v>0 71 18</v>
      </c>
      <c r="B10530" s="103">
        <f t="shared" si="919"/>
        <v>0</v>
      </c>
      <c r="C10530" s="99">
        <v>71</v>
      </c>
      <c r="D10530" s="99">
        <f t="shared" si="923"/>
        <v>18</v>
      </c>
      <c r="E10530" s="100">
        <f t="shared" si="922"/>
        <v>0</v>
      </c>
      <c r="G10530" s="108"/>
      <c r="H10530" s="109"/>
      <c r="I10530" s="109"/>
      <c r="J10530" s="109"/>
      <c r="K10530" s="105">
        <f>K10529+J10511</f>
        <v>0</v>
      </c>
      <c r="L10530" s="118"/>
    </row>
    <row r="10531" spans="1:12" hidden="1" outlineLevel="1" x14ac:dyDescent="0.25">
      <c r="A10531" s="98" t="str">
        <f t="shared" si="921"/>
        <v>0 72 18</v>
      </c>
      <c r="B10531" s="103">
        <f t="shared" si="919"/>
        <v>0</v>
      </c>
      <c r="C10531" s="99">
        <v>72</v>
      </c>
      <c r="D10531" s="99">
        <f t="shared" si="923"/>
        <v>18</v>
      </c>
      <c r="E10531" s="100">
        <f t="shared" si="922"/>
        <v>0</v>
      </c>
      <c r="G10531" s="108"/>
      <c r="H10531" s="109"/>
      <c r="I10531" s="109"/>
      <c r="J10531" s="109"/>
      <c r="K10531" s="105">
        <f>K10530+J10511</f>
        <v>0</v>
      </c>
      <c r="L10531" s="118"/>
    </row>
    <row r="10532" spans="1:12" hidden="1" outlineLevel="1" x14ac:dyDescent="0.25">
      <c r="A10532" s="98" t="str">
        <f t="shared" si="921"/>
        <v>0 73 18</v>
      </c>
      <c r="B10532" s="103">
        <f t="shared" si="919"/>
        <v>0</v>
      </c>
      <c r="C10532" s="99">
        <v>73</v>
      </c>
      <c r="D10532" s="99">
        <f t="shared" si="923"/>
        <v>18</v>
      </c>
      <c r="E10532" s="100">
        <f t="shared" si="922"/>
        <v>0</v>
      </c>
      <c r="G10532" s="108"/>
      <c r="H10532" s="109"/>
      <c r="I10532" s="109"/>
      <c r="J10532" s="109"/>
      <c r="K10532" s="105">
        <f>K10531+J10511</f>
        <v>0</v>
      </c>
      <c r="L10532" s="118"/>
    </row>
    <row r="10533" spans="1:12" hidden="1" outlineLevel="1" x14ac:dyDescent="0.25">
      <c r="A10533" s="98" t="str">
        <f t="shared" si="921"/>
        <v>0 74 18</v>
      </c>
      <c r="B10533" s="103">
        <f t="shared" si="919"/>
        <v>0</v>
      </c>
      <c r="C10533" s="99">
        <v>74</v>
      </c>
      <c r="D10533" s="99">
        <f t="shared" si="923"/>
        <v>18</v>
      </c>
      <c r="E10533" s="100">
        <f t="shared" si="922"/>
        <v>0</v>
      </c>
      <c r="G10533" s="108"/>
      <c r="H10533" s="109"/>
      <c r="I10533" s="109"/>
      <c r="J10533" s="109"/>
      <c r="K10533" s="105">
        <f>K10532+J10511</f>
        <v>0</v>
      </c>
      <c r="L10533" s="118"/>
    </row>
    <row r="10534" spans="1:12" hidden="1" outlineLevel="1" x14ac:dyDescent="0.25">
      <c r="A10534" s="98" t="str">
        <f t="shared" si="921"/>
        <v>0 75 18</v>
      </c>
      <c r="B10534" s="103">
        <f t="shared" si="919"/>
        <v>0</v>
      </c>
      <c r="C10534" s="99">
        <v>75</v>
      </c>
      <c r="D10534" s="99">
        <f t="shared" si="923"/>
        <v>18</v>
      </c>
      <c r="E10534" s="100">
        <f t="shared" si="922"/>
        <v>0</v>
      </c>
      <c r="G10534" s="108"/>
      <c r="H10534" s="109"/>
      <c r="I10534" s="109"/>
      <c r="J10534" s="109"/>
      <c r="K10534" s="105">
        <f>K10533+J10511</f>
        <v>0</v>
      </c>
      <c r="L10534" s="118"/>
    </row>
    <row r="10535" spans="1:12" hidden="1" outlineLevel="1" x14ac:dyDescent="0.25">
      <c r="A10535" s="98" t="str">
        <f t="shared" si="921"/>
        <v>0 76 18</v>
      </c>
      <c r="B10535" s="103">
        <f t="shared" si="919"/>
        <v>0</v>
      </c>
      <c r="C10535" s="99">
        <v>76</v>
      </c>
      <c r="D10535" s="99">
        <f t="shared" si="923"/>
        <v>18</v>
      </c>
      <c r="E10535" s="100">
        <f t="shared" si="922"/>
        <v>0</v>
      </c>
      <c r="G10535" s="108"/>
      <c r="H10535" s="109"/>
      <c r="I10535" s="109"/>
      <c r="J10535" s="109"/>
      <c r="K10535" s="105">
        <f>K10534+J10511</f>
        <v>0</v>
      </c>
      <c r="L10535" s="118"/>
    </row>
    <row r="10536" spans="1:12" hidden="1" outlineLevel="1" x14ac:dyDescent="0.25">
      <c r="A10536" s="98" t="str">
        <f t="shared" si="921"/>
        <v>0 77 18</v>
      </c>
      <c r="B10536" s="103">
        <f t="shared" ref="B10536:B10599" si="924">B10535</f>
        <v>0</v>
      </c>
      <c r="C10536" s="99">
        <v>77</v>
      </c>
      <c r="D10536" s="99">
        <f t="shared" si="923"/>
        <v>18</v>
      </c>
      <c r="E10536" s="100">
        <f t="shared" si="922"/>
        <v>0</v>
      </c>
      <c r="G10536" s="108"/>
      <c r="H10536" s="109"/>
      <c r="I10536" s="109"/>
      <c r="J10536" s="109"/>
      <c r="K10536" s="105">
        <f>K10535+J10511</f>
        <v>0</v>
      </c>
      <c r="L10536" s="118"/>
    </row>
    <row r="10537" spans="1:12" hidden="1" outlineLevel="1" x14ac:dyDescent="0.25">
      <c r="A10537" s="98" t="str">
        <f t="shared" si="921"/>
        <v>0 78 18</v>
      </c>
      <c r="B10537" s="103">
        <f t="shared" si="924"/>
        <v>0</v>
      </c>
      <c r="C10537" s="99">
        <v>78</v>
      </c>
      <c r="D10537" s="99">
        <f t="shared" si="923"/>
        <v>18</v>
      </c>
      <c r="E10537" s="100">
        <f t="shared" si="922"/>
        <v>0</v>
      </c>
      <c r="G10537" s="108"/>
      <c r="H10537" s="109"/>
      <c r="I10537" s="109"/>
      <c r="J10537" s="109"/>
      <c r="K10537" s="105">
        <f>K10536+J10511</f>
        <v>0</v>
      </c>
      <c r="L10537" s="118"/>
    </row>
    <row r="10538" spans="1:12" hidden="1" outlineLevel="1" x14ac:dyDescent="0.25">
      <c r="A10538" s="98" t="str">
        <f t="shared" si="921"/>
        <v>0 79 18</v>
      </c>
      <c r="B10538" s="103">
        <f t="shared" si="924"/>
        <v>0</v>
      </c>
      <c r="C10538" s="99">
        <v>79</v>
      </c>
      <c r="D10538" s="99">
        <f t="shared" si="923"/>
        <v>18</v>
      </c>
      <c r="E10538" s="100">
        <f t="shared" si="922"/>
        <v>0</v>
      </c>
      <c r="G10538" s="108"/>
      <c r="H10538" s="109"/>
      <c r="I10538" s="109"/>
      <c r="J10538" s="109"/>
      <c r="K10538" s="105">
        <f>K10537+J10511</f>
        <v>0</v>
      </c>
      <c r="L10538" s="118"/>
    </row>
    <row r="10539" spans="1:12" hidden="1" outlineLevel="1" x14ac:dyDescent="0.25">
      <c r="A10539" s="98" t="str">
        <f t="shared" si="921"/>
        <v>0 80 18</v>
      </c>
      <c r="B10539" s="103">
        <f t="shared" si="924"/>
        <v>0</v>
      </c>
      <c r="C10539" s="99">
        <v>80</v>
      </c>
      <c r="D10539" s="99">
        <f t="shared" si="923"/>
        <v>18</v>
      </c>
      <c r="E10539" s="100">
        <f t="shared" si="922"/>
        <v>0</v>
      </c>
      <c r="G10539" s="108"/>
      <c r="H10539" s="109"/>
      <c r="I10539" s="109"/>
      <c r="J10539" s="109"/>
      <c r="K10539" s="105">
        <f>K10538+J10511</f>
        <v>0</v>
      </c>
      <c r="L10539" s="118"/>
    </row>
    <row r="10540" spans="1:12" hidden="1" outlineLevel="1" x14ac:dyDescent="0.25">
      <c r="A10540" s="98" t="str">
        <f t="shared" si="921"/>
        <v>0 81 18</v>
      </c>
      <c r="B10540" s="103">
        <f t="shared" si="924"/>
        <v>0</v>
      </c>
      <c r="C10540" s="99">
        <v>81</v>
      </c>
      <c r="D10540" s="99">
        <f t="shared" si="923"/>
        <v>18</v>
      </c>
      <c r="E10540" s="100">
        <f t="shared" si="922"/>
        <v>0</v>
      </c>
      <c r="G10540" s="108"/>
      <c r="H10540" s="109"/>
      <c r="I10540" s="109"/>
      <c r="J10540" s="109"/>
      <c r="K10540" s="105">
        <f>K10539+J10511</f>
        <v>0</v>
      </c>
      <c r="L10540" s="118"/>
    </row>
    <row r="10541" spans="1:12" hidden="1" outlineLevel="1" x14ac:dyDescent="0.25">
      <c r="A10541" s="98" t="str">
        <f t="shared" si="921"/>
        <v>0 82 18</v>
      </c>
      <c r="B10541" s="103">
        <f t="shared" si="924"/>
        <v>0</v>
      </c>
      <c r="C10541" s="99">
        <v>82</v>
      </c>
      <c r="D10541" s="99">
        <f t="shared" si="923"/>
        <v>18</v>
      </c>
      <c r="E10541" s="100">
        <f t="shared" si="922"/>
        <v>0</v>
      </c>
      <c r="G10541" s="108"/>
      <c r="H10541" s="109"/>
      <c r="I10541" s="109"/>
      <c r="J10541" s="109"/>
      <c r="K10541" s="105">
        <f>K10540+J10511</f>
        <v>0</v>
      </c>
      <c r="L10541" s="118"/>
    </row>
    <row r="10542" spans="1:12" hidden="1" outlineLevel="1" x14ac:dyDescent="0.25">
      <c r="A10542" s="98" t="str">
        <f t="shared" si="921"/>
        <v>0 83 18</v>
      </c>
      <c r="B10542" s="103">
        <f t="shared" si="924"/>
        <v>0</v>
      </c>
      <c r="C10542" s="99">
        <v>83</v>
      </c>
      <c r="D10542" s="99">
        <f t="shared" ref="D10542:D10559" si="925">D10541</f>
        <v>18</v>
      </c>
      <c r="E10542" s="100">
        <f t="shared" si="922"/>
        <v>0</v>
      </c>
      <c r="G10542" s="108"/>
      <c r="H10542" s="109"/>
      <c r="I10542" s="109"/>
      <c r="J10542" s="109"/>
      <c r="K10542" s="105">
        <f>K10541+J10511</f>
        <v>0</v>
      </c>
      <c r="L10542" s="118"/>
    </row>
    <row r="10543" spans="1:12" hidden="1" outlineLevel="1" x14ac:dyDescent="0.25">
      <c r="A10543" s="98" t="str">
        <f t="shared" si="921"/>
        <v>0 84 18</v>
      </c>
      <c r="B10543" s="103">
        <f t="shared" si="924"/>
        <v>0</v>
      </c>
      <c r="C10543" s="99">
        <v>84</v>
      </c>
      <c r="D10543" s="99">
        <f t="shared" si="925"/>
        <v>18</v>
      </c>
      <c r="E10543" s="100">
        <f t="shared" si="922"/>
        <v>0</v>
      </c>
      <c r="G10543" s="108"/>
      <c r="H10543" s="109"/>
      <c r="I10543" s="109"/>
      <c r="J10543" s="109"/>
      <c r="K10543" s="105">
        <f>K10542+J10511</f>
        <v>0</v>
      </c>
      <c r="L10543" s="118"/>
    </row>
    <row r="10544" spans="1:12" hidden="1" outlineLevel="1" x14ac:dyDescent="0.25">
      <c r="A10544" s="98" t="str">
        <f t="shared" si="921"/>
        <v>0 85 18</v>
      </c>
      <c r="B10544" s="103">
        <f t="shared" si="924"/>
        <v>0</v>
      </c>
      <c r="C10544" s="99">
        <v>85</v>
      </c>
      <c r="D10544" s="99">
        <f t="shared" si="925"/>
        <v>18</v>
      </c>
      <c r="E10544" s="100">
        <f t="shared" si="922"/>
        <v>0</v>
      </c>
      <c r="G10544" s="108"/>
      <c r="H10544" s="109"/>
      <c r="I10544" s="109"/>
      <c r="J10544" s="109"/>
      <c r="K10544" s="105">
        <f>K10543+J10511</f>
        <v>0</v>
      </c>
      <c r="L10544" s="118"/>
    </row>
    <row r="10545" spans="1:12" hidden="1" outlineLevel="1" x14ac:dyDescent="0.25">
      <c r="A10545" s="98" t="str">
        <f t="shared" si="921"/>
        <v>0 86 18</v>
      </c>
      <c r="B10545" s="103">
        <f t="shared" si="924"/>
        <v>0</v>
      </c>
      <c r="C10545" s="99">
        <v>86</v>
      </c>
      <c r="D10545" s="99">
        <f t="shared" si="925"/>
        <v>18</v>
      </c>
      <c r="E10545" s="100">
        <f t="shared" si="922"/>
        <v>0</v>
      </c>
      <c r="G10545" s="108"/>
      <c r="H10545" s="109"/>
      <c r="I10545" s="109"/>
      <c r="J10545" s="109"/>
      <c r="K10545" s="105">
        <f>K10544+J10511</f>
        <v>0</v>
      </c>
      <c r="L10545" s="118"/>
    </row>
    <row r="10546" spans="1:12" hidden="1" outlineLevel="1" x14ac:dyDescent="0.25">
      <c r="A10546" s="98" t="str">
        <f t="shared" si="921"/>
        <v>0 87 18</v>
      </c>
      <c r="B10546" s="103">
        <f t="shared" si="924"/>
        <v>0</v>
      </c>
      <c r="C10546" s="99">
        <v>87</v>
      </c>
      <c r="D10546" s="99">
        <f t="shared" si="925"/>
        <v>18</v>
      </c>
      <c r="E10546" s="100">
        <f t="shared" si="922"/>
        <v>0</v>
      </c>
      <c r="G10546" s="108"/>
      <c r="H10546" s="109"/>
      <c r="I10546" s="109"/>
      <c r="J10546" s="109"/>
      <c r="K10546" s="105">
        <f>K10545+J10511</f>
        <v>0</v>
      </c>
      <c r="L10546" s="118"/>
    </row>
    <row r="10547" spans="1:12" hidden="1" outlineLevel="1" x14ac:dyDescent="0.25">
      <c r="A10547" s="98" t="str">
        <f t="shared" si="921"/>
        <v>0 88 18</v>
      </c>
      <c r="B10547" s="103">
        <f t="shared" si="924"/>
        <v>0</v>
      </c>
      <c r="C10547" s="99">
        <v>88</v>
      </c>
      <c r="D10547" s="99">
        <f t="shared" si="925"/>
        <v>18</v>
      </c>
      <c r="E10547" s="100">
        <f t="shared" si="922"/>
        <v>0</v>
      </c>
      <c r="G10547" s="108"/>
      <c r="H10547" s="109"/>
      <c r="I10547" s="109"/>
      <c r="J10547" s="109"/>
      <c r="K10547" s="105">
        <f>K10546+J10511</f>
        <v>0</v>
      </c>
      <c r="L10547" s="118"/>
    </row>
    <row r="10548" spans="1:12" hidden="1" outlineLevel="1" x14ac:dyDescent="0.25">
      <c r="A10548" s="98" t="str">
        <f t="shared" si="921"/>
        <v>0 89 18</v>
      </c>
      <c r="B10548" s="103">
        <f t="shared" si="924"/>
        <v>0</v>
      </c>
      <c r="C10548" s="99">
        <v>89</v>
      </c>
      <c r="D10548" s="99">
        <f t="shared" si="925"/>
        <v>18</v>
      </c>
      <c r="E10548" s="100">
        <f t="shared" si="922"/>
        <v>0</v>
      </c>
      <c r="G10548" s="108"/>
      <c r="H10548" s="109"/>
      <c r="I10548" s="109"/>
      <c r="J10548" s="109"/>
      <c r="K10548" s="105">
        <f>K10547+J10511</f>
        <v>0</v>
      </c>
      <c r="L10548" s="118"/>
    </row>
    <row r="10549" spans="1:12" hidden="1" outlineLevel="1" x14ac:dyDescent="0.25">
      <c r="A10549" s="98" t="str">
        <f t="shared" si="921"/>
        <v>0 90 18</v>
      </c>
      <c r="B10549" s="103">
        <f t="shared" si="924"/>
        <v>0</v>
      </c>
      <c r="C10549" s="99">
        <v>90</v>
      </c>
      <c r="D10549" s="99">
        <f t="shared" si="925"/>
        <v>18</v>
      </c>
      <c r="E10549" s="100">
        <f t="shared" si="922"/>
        <v>0</v>
      </c>
      <c r="G10549" s="108"/>
      <c r="H10549" s="109"/>
      <c r="I10549" s="109"/>
      <c r="J10549" s="109"/>
      <c r="K10549" s="105">
        <f>K10548+J10511</f>
        <v>0</v>
      </c>
      <c r="L10549" s="118"/>
    </row>
    <row r="10550" spans="1:12" hidden="1" outlineLevel="1" x14ac:dyDescent="0.25">
      <c r="A10550" s="98" t="str">
        <f t="shared" si="921"/>
        <v>0 91 18</v>
      </c>
      <c r="B10550" s="103">
        <f t="shared" si="924"/>
        <v>0</v>
      </c>
      <c r="C10550" s="99">
        <v>91</v>
      </c>
      <c r="D10550" s="99">
        <f t="shared" si="925"/>
        <v>18</v>
      </c>
      <c r="E10550" s="100">
        <f t="shared" si="922"/>
        <v>0</v>
      </c>
      <c r="G10550" s="108"/>
      <c r="H10550" s="109"/>
      <c r="I10550" s="109"/>
      <c r="J10550" s="109"/>
      <c r="K10550" s="105">
        <f>K10549+J10511</f>
        <v>0</v>
      </c>
      <c r="L10550" s="118"/>
    </row>
    <row r="10551" spans="1:12" hidden="1" outlineLevel="1" x14ac:dyDescent="0.25">
      <c r="A10551" s="98" t="str">
        <f t="shared" si="921"/>
        <v>0 92 18</v>
      </c>
      <c r="B10551" s="103">
        <f t="shared" si="924"/>
        <v>0</v>
      </c>
      <c r="C10551" s="99">
        <v>92</v>
      </c>
      <c r="D10551" s="99">
        <f t="shared" si="925"/>
        <v>18</v>
      </c>
      <c r="E10551" s="100">
        <f t="shared" si="922"/>
        <v>0</v>
      </c>
      <c r="G10551" s="108"/>
      <c r="H10551" s="109"/>
      <c r="I10551" s="109"/>
      <c r="J10551" s="109"/>
      <c r="K10551" s="105">
        <f>K10550+J10511</f>
        <v>0</v>
      </c>
      <c r="L10551" s="118"/>
    </row>
    <row r="10552" spans="1:12" hidden="1" outlineLevel="1" x14ac:dyDescent="0.25">
      <c r="A10552" s="98" t="str">
        <f t="shared" si="921"/>
        <v>0 93 18</v>
      </c>
      <c r="B10552" s="103">
        <f t="shared" si="924"/>
        <v>0</v>
      </c>
      <c r="C10552" s="99">
        <v>93</v>
      </c>
      <c r="D10552" s="99">
        <f t="shared" si="925"/>
        <v>18</v>
      </c>
      <c r="E10552" s="100">
        <f t="shared" si="922"/>
        <v>0</v>
      </c>
      <c r="G10552" s="108"/>
      <c r="H10552" s="109"/>
      <c r="I10552" s="109"/>
      <c r="J10552" s="109"/>
      <c r="K10552" s="105">
        <f>K10551+J10511</f>
        <v>0</v>
      </c>
      <c r="L10552" s="118"/>
    </row>
    <row r="10553" spans="1:12" hidden="1" outlineLevel="1" x14ac:dyDescent="0.25">
      <c r="A10553" s="98" t="str">
        <f t="shared" si="921"/>
        <v>0 94 18</v>
      </c>
      <c r="B10553" s="103">
        <f t="shared" si="924"/>
        <v>0</v>
      </c>
      <c r="C10553" s="99">
        <v>94</v>
      </c>
      <c r="D10553" s="99">
        <f t="shared" si="925"/>
        <v>18</v>
      </c>
      <c r="E10553" s="100">
        <f t="shared" si="922"/>
        <v>0</v>
      </c>
      <c r="G10553" s="108"/>
      <c r="H10553" s="109"/>
      <c r="I10553" s="109"/>
      <c r="J10553" s="109"/>
      <c r="K10553" s="105">
        <f>K10552+J10511</f>
        <v>0</v>
      </c>
      <c r="L10553" s="118"/>
    </row>
    <row r="10554" spans="1:12" hidden="1" outlineLevel="1" x14ac:dyDescent="0.25">
      <c r="A10554" s="98" t="str">
        <f t="shared" si="921"/>
        <v>0 95 18</v>
      </c>
      <c r="B10554" s="103">
        <f t="shared" si="924"/>
        <v>0</v>
      </c>
      <c r="C10554" s="99">
        <v>95</v>
      </c>
      <c r="D10554" s="99">
        <f t="shared" si="925"/>
        <v>18</v>
      </c>
      <c r="E10554" s="100">
        <f t="shared" si="922"/>
        <v>0</v>
      </c>
      <c r="G10554" s="108"/>
      <c r="H10554" s="109"/>
      <c r="I10554" s="109"/>
      <c r="J10554" s="109"/>
      <c r="K10554" s="105">
        <f>K10553+J10511</f>
        <v>0</v>
      </c>
      <c r="L10554" s="118"/>
    </row>
    <row r="10555" spans="1:12" hidden="1" outlineLevel="1" x14ac:dyDescent="0.25">
      <c r="A10555" s="98" t="str">
        <f t="shared" si="921"/>
        <v>0 96 18</v>
      </c>
      <c r="B10555" s="103">
        <f t="shared" si="924"/>
        <v>0</v>
      </c>
      <c r="C10555" s="99">
        <v>96</v>
      </c>
      <c r="D10555" s="99">
        <f t="shared" si="925"/>
        <v>18</v>
      </c>
      <c r="E10555" s="100">
        <f t="shared" si="922"/>
        <v>0</v>
      </c>
      <c r="G10555" s="108"/>
      <c r="H10555" s="109"/>
      <c r="I10555" s="109"/>
      <c r="J10555" s="109"/>
      <c r="K10555" s="105">
        <f>K10554+J10511</f>
        <v>0</v>
      </c>
      <c r="L10555" s="118"/>
    </row>
    <row r="10556" spans="1:12" hidden="1" outlineLevel="1" x14ac:dyDescent="0.25">
      <c r="A10556" s="98" t="str">
        <f t="shared" si="921"/>
        <v>0 97 18</v>
      </c>
      <c r="B10556" s="103">
        <f t="shared" si="924"/>
        <v>0</v>
      </c>
      <c r="C10556" s="99">
        <v>97</v>
      </c>
      <c r="D10556" s="99">
        <f t="shared" si="925"/>
        <v>18</v>
      </c>
      <c r="E10556" s="100">
        <f t="shared" si="922"/>
        <v>0</v>
      </c>
      <c r="G10556" s="108"/>
      <c r="H10556" s="109"/>
      <c r="I10556" s="109"/>
      <c r="J10556" s="109"/>
      <c r="K10556" s="105">
        <f>K10555+J10511</f>
        <v>0</v>
      </c>
      <c r="L10556" s="118"/>
    </row>
    <row r="10557" spans="1:12" hidden="1" outlineLevel="1" x14ac:dyDescent="0.25">
      <c r="A10557" s="98" t="str">
        <f t="shared" si="921"/>
        <v>0 98 18</v>
      </c>
      <c r="B10557" s="103">
        <f t="shared" si="924"/>
        <v>0</v>
      </c>
      <c r="C10557" s="99">
        <v>98</v>
      </c>
      <c r="D10557" s="99">
        <f t="shared" si="925"/>
        <v>18</v>
      </c>
      <c r="E10557" s="100">
        <f t="shared" si="922"/>
        <v>0</v>
      </c>
      <c r="G10557" s="108"/>
      <c r="H10557" s="109"/>
      <c r="I10557" s="109"/>
      <c r="J10557" s="109"/>
      <c r="K10557" s="105">
        <f>K10556+J10511</f>
        <v>0</v>
      </c>
      <c r="L10557" s="118"/>
    </row>
    <row r="10558" spans="1:12" hidden="1" outlineLevel="1" x14ac:dyDescent="0.25">
      <c r="A10558" s="98" t="str">
        <f t="shared" si="921"/>
        <v>0 99 18</v>
      </c>
      <c r="B10558" s="103">
        <f t="shared" si="924"/>
        <v>0</v>
      </c>
      <c r="C10558" s="99">
        <v>99</v>
      </c>
      <c r="D10558" s="99">
        <f t="shared" si="925"/>
        <v>18</v>
      </c>
      <c r="E10558" s="100">
        <f t="shared" si="922"/>
        <v>0</v>
      </c>
      <c r="G10558" s="108"/>
      <c r="H10558" s="109"/>
      <c r="I10558" s="109"/>
      <c r="J10558" s="109"/>
      <c r="K10558" s="105">
        <f>K10557+J10511</f>
        <v>0</v>
      </c>
      <c r="L10558" s="118"/>
    </row>
    <row r="10559" spans="1:12" hidden="1" outlineLevel="1" x14ac:dyDescent="0.25">
      <c r="A10559" s="110" t="str">
        <f t="shared" si="921"/>
        <v>0 100 18</v>
      </c>
      <c r="B10559" s="111">
        <f t="shared" si="924"/>
        <v>0</v>
      </c>
      <c r="C10559" s="112">
        <v>100</v>
      </c>
      <c r="D10559" s="112">
        <f t="shared" si="925"/>
        <v>18</v>
      </c>
      <c r="E10559" s="113">
        <f t="shared" si="922"/>
        <v>0</v>
      </c>
      <c r="G10559" s="114"/>
      <c r="H10559" s="115"/>
      <c r="I10559" s="115"/>
      <c r="J10559" s="115"/>
      <c r="K10559" s="116">
        <f>K10558+J10511</f>
        <v>0</v>
      </c>
      <c r="L10559" s="118"/>
    </row>
    <row r="10560" spans="1:12" hidden="1" outlineLevel="1" x14ac:dyDescent="0.25">
      <c r="A10560" s="98" t="str">
        <f t="shared" si="921"/>
        <v>0 50 17</v>
      </c>
      <c r="B10560" s="117">
        <f t="shared" si="924"/>
        <v>0</v>
      </c>
      <c r="C10560" s="99">
        <v>50</v>
      </c>
      <c r="D10560" s="99">
        <f>AB10408</f>
        <v>17</v>
      </c>
      <c r="E10560" s="100">
        <f t="shared" si="922"/>
        <v>0</v>
      </c>
      <c r="G10560" s="99">
        <f>AB10409</f>
        <v>0</v>
      </c>
      <c r="H10560" s="101"/>
      <c r="I10560" s="101"/>
      <c r="J10560" s="101"/>
      <c r="K10560" s="102">
        <f>G10560</f>
        <v>0</v>
      </c>
      <c r="L10560" s="118"/>
    </row>
    <row r="10561" spans="1:12" hidden="1" outlineLevel="1" x14ac:dyDescent="0.25">
      <c r="A10561" s="98" t="str">
        <f t="shared" si="921"/>
        <v>0 51 17</v>
      </c>
      <c r="B10561" s="103">
        <f t="shared" si="924"/>
        <v>0</v>
      </c>
      <c r="C10561" s="99">
        <v>51</v>
      </c>
      <c r="D10561" s="99">
        <f t="shared" ref="D10561:D10592" si="926">D10560</f>
        <v>17</v>
      </c>
      <c r="E10561" s="100">
        <f t="shared" si="922"/>
        <v>0</v>
      </c>
      <c r="G10561" s="104"/>
      <c r="H10561" s="59"/>
      <c r="I10561" s="59"/>
      <c r="J10561" s="59"/>
      <c r="K10561" s="105">
        <f>K10560+J10562</f>
        <v>0</v>
      </c>
      <c r="L10561" s="118"/>
    </row>
    <row r="10562" spans="1:12" hidden="1" outlineLevel="1" x14ac:dyDescent="0.25">
      <c r="A10562" s="98" t="str">
        <f t="shared" si="921"/>
        <v>0 52 17</v>
      </c>
      <c r="B10562" s="103">
        <f t="shared" si="924"/>
        <v>0</v>
      </c>
      <c r="C10562" s="99">
        <v>52</v>
      </c>
      <c r="D10562" s="99">
        <f t="shared" si="926"/>
        <v>17</v>
      </c>
      <c r="E10562" s="100">
        <f t="shared" si="922"/>
        <v>0</v>
      </c>
      <c r="G10562" s="99">
        <f>AB10410</f>
        <v>0</v>
      </c>
      <c r="H10562" s="59">
        <v>50</v>
      </c>
      <c r="I10562" s="59">
        <f>G10562-G10560</f>
        <v>0</v>
      </c>
      <c r="J10562" s="59">
        <f>I10562/H10562</f>
        <v>0</v>
      </c>
      <c r="K10562" s="105">
        <f>K10561+J10562</f>
        <v>0</v>
      </c>
      <c r="L10562" s="118"/>
    </row>
    <row r="10563" spans="1:12" hidden="1" outlineLevel="1" x14ac:dyDescent="0.25">
      <c r="A10563" s="98" t="str">
        <f t="shared" ref="A10563:A10626" si="927">CONCATENATE(B10563," ",C10563," ",D10563)</f>
        <v>0 53 17</v>
      </c>
      <c r="B10563" s="103">
        <f t="shared" si="924"/>
        <v>0</v>
      </c>
      <c r="C10563" s="99">
        <v>53</v>
      </c>
      <c r="D10563" s="99">
        <f t="shared" si="926"/>
        <v>17</v>
      </c>
      <c r="E10563" s="100">
        <f t="shared" ref="E10563:E10626" si="928">K10563</f>
        <v>0</v>
      </c>
      <c r="G10563" s="108"/>
      <c r="H10563" s="109"/>
      <c r="I10563" s="109"/>
      <c r="J10563" s="109"/>
      <c r="K10563" s="105">
        <f>K10562+J10562</f>
        <v>0</v>
      </c>
      <c r="L10563" s="118"/>
    </row>
    <row r="10564" spans="1:12" hidden="1" outlineLevel="1" x14ac:dyDescent="0.25">
      <c r="A10564" s="98" t="str">
        <f t="shared" si="927"/>
        <v>0 54 17</v>
      </c>
      <c r="B10564" s="103">
        <f t="shared" si="924"/>
        <v>0</v>
      </c>
      <c r="C10564" s="99">
        <v>54</v>
      </c>
      <c r="D10564" s="99">
        <f t="shared" si="926"/>
        <v>17</v>
      </c>
      <c r="E10564" s="100">
        <f t="shared" si="928"/>
        <v>0</v>
      </c>
      <c r="G10564" s="108"/>
      <c r="H10564" s="109"/>
      <c r="I10564" s="109"/>
      <c r="J10564" s="109"/>
      <c r="K10564" s="105">
        <f>K10563+J10562</f>
        <v>0</v>
      </c>
      <c r="L10564" s="118"/>
    </row>
    <row r="10565" spans="1:12" hidden="1" outlineLevel="1" x14ac:dyDescent="0.25">
      <c r="A10565" s="98" t="str">
        <f t="shared" si="927"/>
        <v>0 55 17</v>
      </c>
      <c r="B10565" s="103">
        <f t="shared" si="924"/>
        <v>0</v>
      </c>
      <c r="C10565" s="99">
        <v>55</v>
      </c>
      <c r="D10565" s="99">
        <f t="shared" si="926"/>
        <v>17</v>
      </c>
      <c r="E10565" s="100">
        <f t="shared" si="928"/>
        <v>0</v>
      </c>
      <c r="G10565" s="104"/>
      <c r="H10565" s="59"/>
      <c r="I10565" s="59"/>
      <c r="J10565" s="59"/>
      <c r="K10565" s="105">
        <f>K10564+J10562</f>
        <v>0</v>
      </c>
      <c r="L10565" s="118"/>
    </row>
    <row r="10566" spans="1:12" hidden="1" outlineLevel="1" x14ac:dyDescent="0.25">
      <c r="A10566" s="98" t="str">
        <f t="shared" si="927"/>
        <v>0 56 17</v>
      </c>
      <c r="B10566" s="103">
        <f t="shared" si="924"/>
        <v>0</v>
      </c>
      <c r="C10566" s="99">
        <v>56</v>
      </c>
      <c r="D10566" s="99">
        <f t="shared" si="926"/>
        <v>17</v>
      </c>
      <c r="E10566" s="100">
        <f t="shared" si="928"/>
        <v>0</v>
      </c>
      <c r="G10566" s="104"/>
      <c r="H10566" s="59"/>
      <c r="I10566" s="59"/>
      <c r="J10566" s="59"/>
      <c r="K10566" s="105">
        <f>K10565+J10562</f>
        <v>0</v>
      </c>
      <c r="L10566" s="118"/>
    </row>
    <row r="10567" spans="1:12" hidden="1" outlineLevel="1" x14ac:dyDescent="0.25">
      <c r="A10567" s="98" t="str">
        <f t="shared" si="927"/>
        <v>0 57 17</v>
      </c>
      <c r="B10567" s="103">
        <f t="shared" si="924"/>
        <v>0</v>
      </c>
      <c r="C10567" s="99">
        <v>57</v>
      </c>
      <c r="D10567" s="99">
        <f t="shared" si="926"/>
        <v>17</v>
      </c>
      <c r="E10567" s="100">
        <f t="shared" si="928"/>
        <v>0</v>
      </c>
      <c r="G10567" s="104"/>
      <c r="H10567" s="59"/>
      <c r="I10567" s="59"/>
      <c r="J10567" s="59"/>
      <c r="K10567" s="105">
        <f>K10566+J10562</f>
        <v>0</v>
      </c>
      <c r="L10567" s="118"/>
    </row>
    <row r="10568" spans="1:12" hidden="1" outlineLevel="1" x14ac:dyDescent="0.25">
      <c r="A10568" s="98" t="str">
        <f t="shared" si="927"/>
        <v>0 58 17</v>
      </c>
      <c r="B10568" s="103">
        <f t="shared" si="924"/>
        <v>0</v>
      </c>
      <c r="C10568" s="99">
        <v>58</v>
      </c>
      <c r="D10568" s="99">
        <f t="shared" si="926"/>
        <v>17</v>
      </c>
      <c r="E10568" s="100">
        <f t="shared" si="928"/>
        <v>0</v>
      </c>
      <c r="G10568" s="104"/>
      <c r="H10568" s="59"/>
      <c r="I10568" s="59"/>
      <c r="J10568" s="59"/>
      <c r="K10568" s="105">
        <f>K10567+J10562</f>
        <v>0</v>
      </c>
      <c r="L10568" s="118"/>
    </row>
    <row r="10569" spans="1:12" hidden="1" outlineLevel="1" x14ac:dyDescent="0.25">
      <c r="A10569" s="98" t="str">
        <f t="shared" si="927"/>
        <v>0 59 17</v>
      </c>
      <c r="B10569" s="103">
        <f t="shared" si="924"/>
        <v>0</v>
      </c>
      <c r="C10569" s="99">
        <v>59</v>
      </c>
      <c r="D10569" s="99">
        <f t="shared" si="926"/>
        <v>17</v>
      </c>
      <c r="E10569" s="100">
        <f t="shared" si="928"/>
        <v>0</v>
      </c>
      <c r="G10569" s="104"/>
      <c r="H10569" s="59"/>
      <c r="I10569" s="59"/>
      <c r="J10569" s="59"/>
      <c r="K10569" s="105">
        <f>K10568+J10562</f>
        <v>0</v>
      </c>
      <c r="L10569" s="118"/>
    </row>
    <row r="10570" spans="1:12" hidden="1" outlineLevel="1" x14ac:dyDescent="0.25">
      <c r="A10570" s="98" t="str">
        <f t="shared" si="927"/>
        <v>0 60 17</v>
      </c>
      <c r="B10570" s="103">
        <f t="shared" si="924"/>
        <v>0</v>
      </c>
      <c r="C10570" s="99">
        <v>60</v>
      </c>
      <c r="D10570" s="99">
        <f t="shared" si="926"/>
        <v>17</v>
      </c>
      <c r="E10570" s="100">
        <f t="shared" si="928"/>
        <v>0</v>
      </c>
      <c r="G10570" s="108"/>
      <c r="H10570" s="59"/>
      <c r="I10570" s="59"/>
      <c r="J10570" s="59"/>
      <c r="K10570" s="105">
        <f>K10569+J10562</f>
        <v>0</v>
      </c>
      <c r="L10570" s="118"/>
    </row>
    <row r="10571" spans="1:12" hidden="1" outlineLevel="1" x14ac:dyDescent="0.25">
      <c r="A10571" s="98" t="str">
        <f t="shared" si="927"/>
        <v>0 61 17</v>
      </c>
      <c r="B10571" s="103">
        <f t="shared" si="924"/>
        <v>0</v>
      </c>
      <c r="C10571" s="99">
        <v>61</v>
      </c>
      <c r="D10571" s="99">
        <f t="shared" si="926"/>
        <v>17</v>
      </c>
      <c r="E10571" s="100">
        <f t="shared" si="928"/>
        <v>0</v>
      </c>
      <c r="G10571" s="108"/>
      <c r="H10571" s="109"/>
      <c r="I10571" s="109"/>
      <c r="J10571" s="109"/>
      <c r="K10571" s="105">
        <f>K10570+J10562</f>
        <v>0</v>
      </c>
      <c r="L10571" s="118"/>
    </row>
    <row r="10572" spans="1:12" hidden="1" outlineLevel="1" x14ac:dyDescent="0.25">
      <c r="A10572" s="98" t="str">
        <f t="shared" si="927"/>
        <v>0 62 17</v>
      </c>
      <c r="B10572" s="103">
        <f t="shared" si="924"/>
        <v>0</v>
      </c>
      <c r="C10572" s="99">
        <v>62</v>
      </c>
      <c r="D10572" s="99">
        <f t="shared" si="926"/>
        <v>17</v>
      </c>
      <c r="E10572" s="100">
        <f t="shared" si="928"/>
        <v>0</v>
      </c>
      <c r="G10572" s="108"/>
      <c r="H10572" s="109"/>
      <c r="I10572" s="109"/>
      <c r="J10572" s="109"/>
      <c r="K10572" s="105">
        <f>K10571+J10562</f>
        <v>0</v>
      </c>
      <c r="L10572" s="118"/>
    </row>
    <row r="10573" spans="1:12" hidden="1" outlineLevel="1" x14ac:dyDescent="0.25">
      <c r="A10573" s="98" t="str">
        <f t="shared" si="927"/>
        <v>0 63 17</v>
      </c>
      <c r="B10573" s="103">
        <f t="shared" si="924"/>
        <v>0</v>
      </c>
      <c r="C10573" s="99">
        <v>63</v>
      </c>
      <c r="D10573" s="99">
        <f t="shared" si="926"/>
        <v>17</v>
      </c>
      <c r="E10573" s="100">
        <f t="shared" si="928"/>
        <v>0</v>
      </c>
      <c r="G10573" s="108"/>
      <c r="H10573" s="109"/>
      <c r="I10573" s="109"/>
      <c r="J10573" s="109"/>
      <c r="K10573" s="105">
        <f>K10572+J10562</f>
        <v>0</v>
      </c>
      <c r="L10573" s="118"/>
    </row>
    <row r="10574" spans="1:12" hidden="1" outlineLevel="1" x14ac:dyDescent="0.25">
      <c r="A10574" s="98" t="str">
        <f t="shared" si="927"/>
        <v>0 64 17</v>
      </c>
      <c r="B10574" s="103">
        <f t="shared" si="924"/>
        <v>0</v>
      </c>
      <c r="C10574" s="99">
        <v>64</v>
      </c>
      <c r="D10574" s="99">
        <f t="shared" si="926"/>
        <v>17</v>
      </c>
      <c r="E10574" s="100">
        <f t="shared" si="928"/>
        <v>0</v>
      </c>
      <c r="G10574" s="108"/>
      <c r="H10574" s="109"/>
      <c r="I10574" s="109"/>
      <c r="J10574" s="109"/>
      <c r="K10574" s="105">
        <f>K10573+J10562</f>
        <v>0</v>
      </c>
      <c r="L10574" s="118"/>
    </row>
    <row r="10575" spans="1:12" hidden="1" outlineLevel="1" x14ac:dyDescent="0.25">
      <c r="A10575" s="98" t="str">
        <f t="shared" si="927"/>
        <v>0 65 17</v>
      </c>
      <c r="B10575" s="103">
        <f t="shared" si="924"/>
        <v>0</v>
      </c>
      <c r="C10575" s="99">
        <v>65</v>
      </c>
      <c r="D10575" s="99">
        <f t="shared" si="926"/>
        <v>17</v>
      </c>
      <c r="E10575" s="100">
        <f t="shared" si="928"/>
        <v>0</v>
      </c>
      <c r="G10575" s="108"/>
      <c r="H10575" s="109"/>
      <c r="I10575" s="109"/>
      <c r="J10575" s="109"/>
      <c r="K10575" s="105">
        <f>K10574+J10562</f>
        <v>0</v>
      </c>
      <c r="L10575" s="118"/>
    </row>
    <row r="10576" spans="1:12" hidden="1" outlineLevel="1" x14ac:dyDescent="0.25">
      <c r="A10576" s="98" t="str">
        <f t="shared" si="927"/>
        <v>0 66 17</v>
      </c>
      <c r="B10576" s="103">
        <f t="shared" si="924"/>
        <v>0</v>
      </c>
      <c r="C10576" s="99">
        <v>66</v>
      </c>
      <c r="D10576" s="99">
        <f t="shared" si="926"/>
        <v>17</v>
      </c>
      <c r="E10576" s="100">
        <f t="shared" si="928"/>
        <v>0</v>
      </c>
      <c r="G10576" s="108"/>
      <c r="H10576" s="109"/>
      <c r="I10576" s="109"/>
      <c r="J10576" s="109"/>
      <c r="K10576" s="105">
        <f>K10575+J10562</f>
        <v>0</v>
      </c>
      <c r="L10576" s="118"/>
    </row>
    <row r="10577" spans="1:12" hidden="1" outlineLevel="1" x14ac:dyDescent="0.25">
      <c r="A10577" s="98" t="str">
        <f t="shared" si="927"/>
        <v>0 67 17</v>
      </c>
      <c r="B10577" s="103">
        <f t="shared" si="924"/>
        <v>0</v>
      </c>
      <c r="C10577" s="99">
        <v>67</v>
      </c>
      <c r="D10577" s="99">
        <f t="shared" si="926"/>
        <v>17</v>
      </c>
      <c r="E10577" s="100">
        <f t="shared" si="928"/>
        <v>0</v>
      </c>
      <c r="G10577" s="108"/>
      <c r="H10577" s="109"/>
      <c r="I10577" s="109"/>
      <c r="J10577" s="109"/>
      <c r="K10577" s="105">
        <f>K10576+J10562</f>
        <v>0</v>
      </c>
      <c r="L10577" s="118"/>
    </row>
    <row r="10578" spans="1:12" hidden="1" outlineLevel="1" x14ac:dyDescent="0.25">
      <c r="A10578" s="98" t="str">
        <f t="shared" si="927"/>
        <v>0 68 17</v>
      </c>
      <c r="B10578" s="103">
        <f t="shared" si="924"/>
        <v>0</v>
      </c>
      <c r="C10578" s="99">
        <v>68</v>
      </c>
      <c r="D10578" s="99">
        <f t="shared" si="926"/>
        <v>17</v>
      </c>
      <c r="E10578" s="100">
        <f t="shared" si="928"/>
        <v>0</v>
      </c>
      <c r="G10578" s="108"/>
      <c r="H10578" s="109"/>
      <c r="I10578" s="109"/>
      <c r="J10578" s="109"/>
      <c r="K10578" s="105">
        <f>K10577+J10562</f>
        <v>0</v>
      </c>
      <c r="L10578" s="118"/>
    </row>
    <row r="10579" spans="1:12" hidden="1" outlineLevel="1" x14ac:dyDescent="0.25">
      <c r="A10579" s="98" t="str">
        <f t="shared" si="927"/>
        <v>0 69 17</v>
      </c>
      <c r="B10579" s="103">
        <f t="shared" si="924"/>
        <v>0</v>
      </c>
      <c r="C10579" s="99">
        <v>69</v>
      </c>
      <c r="D10579" s="99">
        <f t="shared" si="926"/>
        <v>17</v>
      </c>
      <c r="E10579" s="100">
        <f t="shared" si="928"/>
        <v>0</v>
      </c>
      <c r="G10579" s="108"/>
      <c r="H10579" s="109"/>
      <c r="I10579" s="109"/>
      <c r="J10579" s="109"/>
      <c r="K10579" s="105">
        <f>K10578+J10562</f>
        <v>0</v>
      </c>
      <c r="L10579" s="118"/>
    </row>
    <row r="10580" spans="1:12" hidden="1" outlineLevel="1" x14ac:dyDescent="0.25">
      <c r="A10580" s="98" t="str">
        <f t="shared" si="927"/>
        <v>0 70 17</v>
      </c>
      <c r="B10580" s="103">
        <f t="shared" si="924"/>
        <v>0</v>
      </c>
      <c r="C10580" s="99">
        <v>70</v>
      </c>
      <c r="D10580" s="99">
        <f t="shared" si="926"/>
        <v>17</v>
      </c>
      <c r="E10580" s="100">
        <f t="shared" si="928"/>
        <v>0</v>
      </c>
      <c r="G10580" s="108"/>
      <c r="H10580" s="109"/>
      <c r="I10580" s="109"/>
      <c r="J10580" s="109"/>
      <c r="K10580" s="105">
        <f>K10579+J10562</f>
        <v>0</v>
      </c>
      <c r="L10580" s="118"/>
    </row>
    <row r="10581" spans="1:12" hidden="1" outlineLevel="1" x14ac:dyDescent="0.25">
      <c r="A10581" s="98" t="str">
        <f t="shared" si="927"/>
        <v>0 71 17</v>
      </c>
      <c r="B10581" s="103">
        <f t="shared" si="924"/>
        <v>0</v>
      </c>
      <c r="C10581" s="99">
        <v>71</v>
      </c>
      <c r="D10581" s="99">
        <f t="shared" si="926"/>
        <v>17</v>
      </c>
      <c r="E10581" s="100">
        <f t="shared" si="928"/>
        <v>0</v>
      </c>
      <c r="G10581" s="108"/>
      <c r="H10581" s="109"/>
      <c r="I10581" s="109"/>
      <c r="J10581" s="109"/>
      <c r="K10581" s="105">
        <f>K10580+J10562</f>
        <v>0</v>
      </c>
      <c r="L10581" s="118"/>
    </row>
    <row r="10582" spans="1:12" hidden="1" outlineLevel="1" x14ac:dyDescent="0.25">
      <c r="A10582" s="98" t="str">
        <f t="shared" si="927"/>
        <v>0 72 17</v>
      </c>
      <c r="B10582" s="103">
        <f t="shared" si="924"/>
        <v>0</v>
      </c>
      <c r="C10582" s="99">
        <v>72</v>
      </c>
      <c r="D10582" s="99">
        <f t="shared" si="926"/>
        <v>17</v>
      </c>
      <c r="E10582" s="100">
        <f t="shared" si="928"/>
        <v>0</v>
      </c>
      <c r="G10582" s="108"/>
      <c r="H10582" s="109"/>
      <c r="I10582" s="109"/>
      <c r="J10582" s="109"/>
      <c r="K10582" s="105">
        <f>K10581+J10562</f>
        <v>0</v>
      </c>
      <c r="L10582" s="118"/>
    </row>
    <row r="10583" spans="1:12" hidden="1" outlineLevel="1" x14ac:dyDescent="0.25">
      <c r="A10583" s="98" t="str">
        <f t="shared" si="927"/>
        <v>0 73 17</v>
      </c>
      <c r="B10583" s="103">
        <f t="shared" si="924"/>
        <v>0</v>
      </c>
      <c r="C10583" s="99">
        <v>73</v>
      </c>
      <c r="D10583" s="99">
        <f t="shared" si="926"/>
        <v>17</v>
      </c>
      <c r="E10583" s="100">
        <f t="shared" si="928"/>
        <v>0</v>
      </c>
      <c r="G10583" s="108"/>
      <c r="H10583" s="109"/>
      <c r="I10583" s="109"/>
      <c r="J10583" s="109"/>
      <c r="K10583" s="105">
        <f>K10582+J10562</f>
        <v>0</v>
      </c>
      <c r="L10583" s="118"/>
    </row>
    <row r="10584" spans="1:12" hidden="1" outlineLevel="1" x14ac:dyDescent="0.25">
      <c r="A10584" s="98" t="str">
        <f t="shared" si="927"/>
        <v>0 74 17</v>
      </c>
      <c r="B10584" s="103">
        <f t="shared" si="924"/>
        <v>0</v>
      </c>
      <c r="C10584" s="99">
        <v>74</v>
      </c>
      <c r="D10584" s="99">
        <f t="shared" si="926"/>
        <v>17</v>
      </c>
      <c r="E10584" s="100">
        <f t="shared" si="928"/>
        <v>0</v>
      </c>
      <c r="G10584" s="108"/>
      <c r="H10584" s="109"/>
      <c r="I10584" s="109"/>
      <c r="J10584" s="109"/>
      <c r="K10584" s="105">
        <f>K10583+J10562</f>
        <v>0</v>
      </c>
      <c r="L10584" s="118"/>
    </row>
    <row r="10585" spans="1:12" hidden="1" outlineLevel="1" x14ac:dyDescent="0.25">
      <c r="A10585" s="98" t="str">
        <f t="shared" si="927"/>
        <v>0 75 17</v>
      </c>
      <c r="B10585" s="103">
        <f t="shared" si="924"/>
        <v>0</v>
      </c>
      <c r="C10585" s="99">
        <v>75</v>
      </c>
      <c r="D10585" s="99">
        <f t="shared" si="926"/>
        <v>17</v>
      </c>
      <c r="E10585" s="100">
        <f t="shared" si="928"/>
        <v>0</v>
      </c>
      <c r="G10585" s="108"/>
      <c r="H10585" s="109"/>
      <c r="I10585" s="109"/>
      <c r="J10585" s="109"/>
      <c r="K10585" s="105">
        <f>K10584+J10562</f>
        <v>0</v>
      </c>
      <c r="L10585" s="118"/>
    </row>
    <row r="10586" spans="1:12" hidden="1" outlineLevel="1" x14ac:dyDescent="0.25">
      <c r="A10586" s="98" t="str">
        <f t="shared" si="927"/>
        <v>0 76 17</v>
      </c>
      <c r="B10586" s="103">
        <f t="shared" si="924"/>
        <v>0</v>
      </c>
      <c r="C10586" s="99">
        <v>76</v>
      </c>
      <c r="D10586" s="99">
        <f t="shared" si="926"/>
        <v>17</v>
      </c>
      <c r="E10586" s="100">
        <f t="shared" si="928"/>
        <v>0</v>
      </c>
      <c r="G10586" s="108"/>
      <c r="H10586" s="109"/>
      <c r="I10586" s="109"/>
      <c r="J10586" s="109"/>
      <c r="K10586" s="105">
        <f>K10585+J10562</f>
        <v>0</v>
      </c>
      <c r="L10586" s="118"/>
    </row>
    <row r="10587" spans="1:12" hidden="1" outlineLevel="1" x14ac:dyDescent="0.25">
      <c r="A10587" s="98" t="str">
        <f t="shared" si="927"/>
        <v>0 77 17</v>
      </c>
      <c r="B10587" s="103">
        <f t="shared" si="924"/>
        <v>0</v>
      </c>
      <c r="C10587" s="99">
        <v>77</v>
      </c>
      <c r="D10587" s="99">
        <f t="shared" si="926"/>
        <v>17</v>
      </c>
      <c r="E10587" s="100">
        <f t="shared" si="928"/>
        <v>0</v>
      </c>
      <c r="G10587" s="108"/>
      <c r="H10587" s="109"/>
      <c r="I10587" s="109"/>
      <c r="J10587" s="109"/>
      <c r="K10587" s="105">
        <f>K10586+J10562</f>
        <v>0</v>
      </c>
      <c r="L10587" s="118"/>
    </row>
    <row r="10588" spans="1:12" hidden="1" outlineLevel="1" x14ac:dyDescent="0.25">
      <c r="A10588" s="98" t="str">
        <f t="shared" si="927"/>
        <v>0 78 17</v>
      </c>
      <c r="B10588" s="103">
        <f t="shared" si="924"/>
        <v>0</v>
      </c>
      <c r="C10588" s="99">
        <v>78</v>
      </c>
      <c r="D10588" s="99">
        <f t="shared" si="926"/>
        <v>17</v>
      </c>
      <c r="E10588" s="100">
        <f t="shared" si="928"/>
        <v>0</v>
      </c>
      <c r="G10588" s="108"/>
      <c r="H10588" s="109"/>
      <c r="I10588" s="109"/>
      <c r="J10588" s="109"/>
      <c r="K10588" s="105">
        <f>K10587+J10562</f>
        <v>0</v>
      </c>
      <c r="L10588" s="118"/>
    </row>
    <row r="10589" spans="1:12" hidden="1" outlineLevel="1" x14ac:dyDescent="0.25">
      <c r="A10589" s="98" t="str">
        <f t="shared" si="927"/>
        <v>0 79 17</v>
      </c>
      <c r="B10589" s="103">
        <f t="shared" si="924"/>
        <v>0</v>
      </c>
      <c r="C10589" s="99">
        <v>79</v>
      </c>
      <c r="D10589" s="99">
        <f t="shared" si="926"/>
        <v>17</v>
      </c>
      <c r="E10589" s="100">
        <f t="shared" si="928"/>
        <v>0</v>
      </c>
      <c r="G10589" s="108"/>
      <c r="H10589" s="109"/>
      <c r="I10589" s="109"/>
      <c r="J10589" s="109"/>
      <c r="K10589" s="105">
        <f>K10588+J10562</f>
        <v>0</v>
      </c>
      <c r="L10589" s="118"/>
    </row>
    <row r="10590" spans="1:12" hidden="1" outlineLevel="1" x14ac:dyDescent="0.25">
      <c r="A10590" s="98" t="str">
        <f t="shared" si="927"/>
        <v>0 80 17</v>
      </c>
      <c r="B10590" s="103">
        <f t="shared" si="924"/>
        <v>0</v>
      </c>
      <c r="C10590" s="99">
        <v>80</v>
      </c>
      <c r="D10590" s="99">
        <f t="shared" si="926"/>
        <v>17</v>
      </c>
      <c r="E10590" s="100">
        <f t="shared" si="928"/>
        <v>0</v>
      </c>
      <c r="G10590" s="108"/>
      <c r="H10590" s="109"/>
      <c r="I10590" s="109"/>
      <c r="J10590" s="109"/>
      <c r="K10590" s="105">
        <f>K10589+J10562</f>
        <v>0</v>
      </c>
      <c r="L10590" s="118"/>
    </row>
    <row r="10591" spans="1:12" hidden="1" outlineLevel="1" x14ac:dyDescent="0.25">
      <c r="A10591" s="98" t="str">
        <f t="shared" si="927"/>
        <v>0 81 17</v>
      </c>
      <c r="B10591" s="103">
        <f t="shared" si="924"/>
        <v>0</v>
      </c>
      <c r="C10591" s="99">
        <v>81</v>
      </c>
      <c r="D10591" s="99">
        <f t="shared" si="926"/>
        <v>17</v>
      </c>
      <c r="E10591" s="100">
        <f t="shared" si="928"/>
        <v>0</v>
      </c>
      <c r="G10591" s="108"/>
      <c r="H10591" s="109"/>
      <c r="I10591" s="109"/>
      <c r="J10591" s="109"/>
      <c r="K10591" s="105">
        <f>K10590+J10562</f>
        <v>0</v>
      </c>
      <c r="L10591" s="118"/>
    </row>
    <row r="10592" spans="1:12" hidden="1" outlineLevel="1" x14ac:dyDescent="0.25">
      <c r="A10592" s="98" t="str">
        <f t="shared" si="927"/>
        <v>0 82 17</v>
      </c>
      <c r="B10592" s="103">
        <f t="shared" si="924"/>
        <v>0</v>
      </c>
      <c r="C10592" s="99">
        <v>82</v>
      </c>
      <c r="D10592" s="99">
        <f t="shared" si="926"/>
        <v>17</v>
      </c>
      <c r="E10592" s="100">
        <f t="shared" si="928"/>
        <v>0</v>
      </c>
      <c r="G10592" s="108"/>
      <c r="H10592" s="109"/>
      <c r="I10592" s="109"/>
      <c r="J10592" s="109"/>
      <c r="K10592" s="105">
        <f>K10591+J10562</f>
        <v>0</v>
      </c>
      <c r="L10592" s="118"/>
    </row>
    <row r="10593" spans="1:12" hidden="1" outlineLevel="1" x14ac:dyDescent="0.25">
      <c r="A10593" s="98" t="str">
        <f t="shared" si="927"/>
        <v>0 83 17</v>
      </c>
      <c r="B10593" s="103">
        <f t="shared" si="924"/>
        <v>0</v>
      </c>
      <c r="C10593" s="99">
        <v>83</v>
      </c>
      <c r="D10593" s="99">
        <f t="shared" ref="D10593:D10610" si="929">D10592</f>
        <v>17</v>
      </c>
      <c r="E10593" s="100">
        <f t="shared" si="928"/>
        <v>0</v>
      </c>
      <c r="G10593" s="108"/>
      <c r="H10593" s="109"/>
      <c r="I10593" s="109"/>
      <c r="J10593" s="109"/>
      <c r="K10593" s="105">
        <f>K10592+J10562</f>
        <v>0</v>
      </c>
      <c r="L10593" s="118"/>
    </row>
    <row r="10594" spans="1:12" hidden="1" outlineLevel="1" x14ac:dyDescent="0.25">
      <c r="A10594" s="98" t="str">
        <f t="shared" si="927"/>
        <v>0 84 17</v>
      </c>
      <c r="B10594" s="103">
        <f t="shared" si="924"/>
        <v>0</v>
      </c>
      <c r="C10594" s="99">
        <v>84</v>
      </c>
      <c r="D10594" s="99">
        <f t="shared" si="929"/>
        <v>17</v>
      </c>
      <c r="E10594" s="100">
        <f t="shared" si="928"/>
        <v>0</v>
      </c>
      <c r="G10594" s="108"/>
      <c r="H10594" s="109"/>
      <c r="I10594" s="109"/>
      <c r="J10594" s="109"/>
      <c r="K10594" s="105">
        <f>K10593+J10562</f>
        <v>0</v>
      </c>
      <c r="L10594" s="118"/>
    </row>
    <row r="10595" spans="1:12" hidden="1" outlineLevel="1" x14ac:dyDescent="0.25">
      <c r="A10595" s="98" t="str">
        <f t="shared" si="927"/>
        <v>0 85 17</v>
      </c>
      <c r="B10595" s="103">
        <f t="shared" si="924"/>
        <v>0</v>
      </c>
      <c r="C10595" s="99">
        <v>85</v>
      </c>
      <c r="D10595" s="99">
        <f t="shared" si="929"/>
        <v>17</v>
      </c>
      <c r="E10595" s="100">
        <f t="shared" si="928"/>
        <v>0</v>
      </c>
      <c r="G10595" s="108"/>
      <c r="H10595" s="109"/>
      <c r="I10595" s="109"/>
      <c r="J10595" s="109"/>
      <c r="K10595" s="105">
        <f>K10594+J10562</f>
        <v>0</v>
      </c>
      <c r="L10595" s="118"/>
    </row>
    <row r="10596" spans="1:12" hidden="1" outlineLevel="1" x14ac:dyDescent="0.25">
      <c r="A10596" s="98" t="str">
        <f t="shared" si="927"/>
        <v>0 86 17</v>
      </c>
      <c r="B10596" s="103">
        <f t="shared" si="924"/>
        <v>0</v>
      </c>
      <c r="C10596" s="99">
        <v>86</v>
      </c>
      <c r="D10596" s="99">
        <f t="shared" si="929"/>
        <v>17</v>
      </c>
      <c r="E10596" s="100">
        <f t="shared" si="928"/>
        <v>0</v>
      </c>
      <c r="G10596" s="108"/>
      <c r="H10596" s="109"/>
      <c r="I10596" s="109"/>
      <c r="J10596" s="109"/>
      <c r="K10596" s="105">
        <f>K10595+J10562</f>
        <v>0</v>
      </c>
      <c r="L10596" s="118"/>
    </row>
    <row r="10597" spans="1:12" hidden="1" outlineLevel="1" x14ac:dyDescent="0.25">
      <c r="A10597" s="98" t="str">
        <f t="shared" si="927"/>
        <v>0 87 17</v>
      </c>
      <c r="B10597" s="103">
        <f t="shared" si="924"/>
        <v>0</v>
      </c>
      <c r="C10597" s="99">
        <v>87</v>
      </c>
      <c r="D10597" s="99">
        <f t="shared" si="929"/>
        <v>17</v>
      </c>
      <c r="E10597" s="100">
        <f t="shared" si="928"/>
        <v>0</v>
      </c>
      <c r="G10597" s="108"/>
      <c r="H10597" s="109"/>
      <c r="I10597" s="109"/>
      <c r="J10597" s="109"/>
      <c r="K10597" s="105">
        <f>K10596+J10562</f>
        <v>0</v>
      </c>
      <c r="L10597" s="118"/>
    </row>
    <row r="10598" spans="1:12" hidden="1" outlineLevel="1" x14ac:dyDescent="0.25">
      <c r="A10598" s="98" t="str">
        <f t="shared" si="927"/>
        <v>0 88 17</v>
      </c>
      <c r="B10598" s="103">
        <f t="shared" si="924"/>
        <v>0</v>
      </c>
      <c r="C10598" s="99">
        <v>88</v>
      </c>
      <c r="D10598" s="99">
        <f t="shared" si="929"/>
        <v>17</v>
      </c>
      <c r="E10598" s="100">
        <f t="shared" si="928"/>
        <v>0</v>
      </c>
      <c r="G10598" s="108"/>
      <c r="H10598" s="109"/>
      <c r="I10598" s="109"/>
      <c r="J10598" s="109"/>
      <c r="K10598" s="105">
        <f>K10597+J10562</f>
        <v>0</v>
      </c>
      <c r="L10598" s="118"/>
    </row>
    <row r="10599" spans="1:12" hidden="1" outlineLevel="1" x14ac:dyDescent="0.25">
      <c r="A10599" s="98" t="str">
        <f t="shared" si="927"/>
        <v>0 89 17</v>
      </c>
      <c r="B10599" s="103">
        <f t="shared" si="924"/>
        <v>0</v>
      </c>
      <c r="C10599" s="99">
        <v>89</v>
      </c>
      <c r="D10599" s="99">
        <f t="shared" si="929"/>
        <v>17</v>
      </c>
      <c r="E10599" s="100">
        <f t="shared" si="928"/>
        <v>0</v>
      </c>
      <c r="G10599" s="108"/>
      <c r="H10599" s="109"/>
      <c r="I10599" s="109"/>
      <c r="J10599" s="109"/>
      <c r="K10599" s="105">
        <f>K10598+J10562</f>
        <v>0</v>
      </c>
      <c r="L10599" s="118"/>
    </row>
    <row r="10600" spans="1:12" hidden="1" outlineLevel="1" x14ac:dyDescent="0.25">
      <c r="A10600" s="98" t="str">
        <f t="shared" si="927"/>
        <v>0 90 17</v>
      </c>
      <c r="B10600" s="103">
        <f t="shared" ref="B10600:B10663" si="930">B10599</f>
        <v>0</v>
      </c>
      <c r="C10600" s="99">
        <v>90</v>
      </c>
      <c r="D10600" s="99">
        <f t="shared" si="929"/>
        <v>17</v>
      </c>
      <c r="E10600" s="100">
        <f t="shared" si="928"/>
        <v>0</v>
      </c>
      <c r="G10600" s="108"/>
      <c r="H10600" s="109"/>
      <c r="I10600" s="109"/>
      <c r="J10600" s="109"/>
      <c r="K10600" s="105">
        <f>K10599+J10562</f>
        <v>0</v>
      </c>
      <c r="L10600" s="118"/>
    </row>
    <row r="10601" spans="1:12" hidden="1" outlineLevel="1" x14ac:dyDescent="0.25">
      <c r="A10601" s="98" t="str">
        <f t="shared" si="927"/>
        <v>0 91 17</v>
      </c>
      <c r="B10601" s="103">
        <f t="shared" si="930"/>
        <v>0</v>
      </c>
      <c r="C10601" s="99">
        <v>91</v>
      </c>
      <c r="D10601" s="99">
        <f t="shared" si="929"/>
        <v>17</v>
      </c>
      <c r="E10601" s="100">
        <f t="shared" si="928"/>
        <v>0</v>
      </c>
      <c r="G10601" s="108"/>
      <c r="H10601" s="109"/>
      <c r="I10601" s="109"/>
      <c r="J10601" s="109"/>
      <c r="K10601" s="105">
        <f>K10600+J10562</f>
        <v>0</v>
      </c>
      <c r="L10601" s="118"/>
    </row>
    <row r="10602" spans="1:12" hidden="1" outlineLevel="1" x14ac:dyDescent="0.25">
      <c r="A10602" s="98" t="str">
        <f t="shared" si="927"/>
        <v>0 92 17</v>
      </c>
      <c r="B10602" s="103">
        <f t="shared" si="930"/>
        <v>0</v>
      </c>
      <c r="C10602" s="99">
        <v>92</v>
      </c>
      <c r="D10602" s="99">
        <f t="shared" si="929"/>
        <v>17</v>
      </c>
      <c r="E10602" s="100">
        <f t="shared" si="928"/>
        <v>0</v>
      </c>
      <c r="G10602" s="108"/>
      <c r="H10602" s="109"/>
      <c r="I10602" s="109"/>
      <c r="J10602" s="109"/>
      <c r="K10602" s="105">
        <f>K10601+J10562</f>
        <v>0</v>
      </c>
      <c r="L10602" s="118"/>
    </row>
    <row r="10603" spans="1:12" hidden="1" outlineLevel="1" x14ac:dyDescent="0.25">
      <c r="A10603" s="98" t="str">
        <f t="shared" si="927"/>
        <v>0 93 17</v>
      </c>
      <c r="B10603" s="103">
        <f t="shared" si="930"/>
        <v>0</v>
      </c>
      <c r="C10603" s="99">
        <v>93</v>
      </c>
      <c r="D10603" s="99">
        <f t="shared" si="929"/>
        <v>17</v>
      </c>
      <c r="E10603" s="100">
        <f t="shared" si="928"/>
        <v>0</v>
      </c>
      <c r="G10603" s="108"/>
      <c r="H10603" s="109"/>
      <c r="I10603" s="109"/>
      <c r="J10603" s="109"/>
      <c r="K10603" s="105">
        <f>K10602+J10562</f>
        <v>0</v>
      </c>
      <c r="L10603" s="118"/>
    </row>
    <row r="10604" spans="1:12" hidden="1" outlineLevel="1" x14ac:dyDescent="0.25">
      <c r="A10604" s="98" t="str">
        <f t="shared" si="927"/>
        <v>0 94 17</v>
      </c>
      <c r="B10604" s="103">
        <f t="shared" si="930"/>
        <v>0</v>
      </c>
      <c r="C10604" s="99">
        <v>94</v>
      </c>
      <c r="D10604" s="99">
        <f t="shared" si="929"/>
        <v>17</v>
      </c>
      <c r="E10604" s="100">
        <f t="shared" si="928"/>
        <v>0</v>
      </c>
      <c r="G10604" s="108"/>
      <c r="H10604" s="109"/>
      <c r="I10604" s="109"/>
      <c r="J10604" s="109"/>
      <c r="K10604" s="105">
        <f>K10603+J10562</f>
        <v>0</v>
      </c>
      <c r="L10604" s="118"/>
    </row>
    <row r="10605" spans="1:12" hidden="1" outlineLevel="1" x14ac:dyDescent="0.25">
      <c r="A10605" s="98" t="str">
        <f t="shared" si="927"/>
        <v>0 95 17</v>
      </c>
      <c r="B10605" s="103">
        <f t="shared" si="930"/>
        <v>0</v>
      </c>
      <c r="C10605" s="99">
        <v>95</v>
      </c>
      <c r="D10605" s="99">
        <f t="shared" si="929"/>
        <v>17</v>
      </c>
      <c r="E10605" s="100">
        <f t="shared" si="928"/>
        <v>0</v>
      </c>
      <c r="G10605" s="108"/>
      <c r="H10605" s="109"/>
      <c r="I10605" s="109"/>
      <c r="J10605" s="109"/>
      <c r="K10605" s="105">
        <f>K10604+J10562</f>
        <v>0</v>
      </c>
      <c r="L10605" s="118"/>
    </row>
    <row r="10606" spans="1:12" hidden="1" outlineLevel="1" x14ac:dyDescent="0.25">
      <c r="A10606" s="98" t="str">
        <f t="shared" si="927"/>
        <v>0 96 17</v>
      </c>
      <c r="B10606" s="103">
        <f t="shared" si="930"/>
        <v>0</v>
      </c>
      <c r="C10606" s="99">
        <v>96</v>
      </c>
      <c r="D10606" s="99">
        <f t="shared" si="929"/>
        <v>17</v>
      </c>
      <c r="E10606" s="100">
        <f t="shared" si="928"/>
        <v>0</v>
      </c>
      <c r="G10606" s="108"/>
      <c r="H10606" s="109"/>
      <c r="I10606" s="109"/>
      <c r="J10606" s="109"/>
      <c r="K10606" s="105">
        <f>K10605+J10562</f>
        <v>0</v>
      </c>
      <c r="L10606" s="118"/>
    </row>
    <row r="10607" spans="1:12" hidden="1" outlineLevel="1" x14ac:dyDescent="0.25">
      <c r="A10607" s="98" t="str">
        <f t="shared" si="927"/>
        <v>0 97 17</v>
      </c>
      <c r="B10607" s="103">
        <f t="shared" si="930"/>
        <v>0</v>
      </c>
      <c r="C10607" s="99">
        <v>97</v>
      </c>
      <c r="D10607" s="99">
        <f t="shared" si="929"/>
        <v>17</v>
      </c>
      <c r="E10607" s="100">
        <f t="shared" si="928"/>
        <v>0</v>
      </c>
      <c r="G10607" s="108"/>
      <c r="H10607" s="109"/>
      <c r="I10607" s="109"/>
      <c r="J10607" s="109"/>
      <c r="K10607" s="105">
        <f>K10606+J10562</f>
        <v>0</v>
      </c>
      <c r="L10607" s="118"/>
    </row>
    <row r="10608" spans="1:12" hidden="1" outlineLevel="1" x14ac:dyDescent="0.25">
      <c r="A10608" s="98" t="str">
        <f t="shared" si="927"/>
        <v>0 98 17</v>
      </c>
      <c r="B10608" s="103">
        <f t="shared" si="930"/>
        <v>0</v>
      </c>
      <c r="C10608" s="99">
        <v>98</v>
      </c>
      <c r="D10608" s="99">
        <f t="shared" si="929"/>
        <v>17</v>
      </c>
      <c r="E10608" s="100">
        <f t="shared" si="928"/>
        <v>0</v>
      </c>
      <c r="G10608" s="108"/>
      <c r="H10608" s="109"/>
      <c r="I10608" s="109"/>
      <c r="J10608" s="109"/>
      <c r="K10608" s="105">
        <f>K10607+J10562</f>
        <v>0</v>
      </c>
      <c r="L10608" s="118"/>
    </row>
    <row r="10609" spans="1:12" hidden="1" outlineLevel="1" x14ac:dyDescent="0.25">
      <c r="A10609" s="98" t="str">
        <f t="shared" si="927"/>
        <v>0 99 17</v>
      </c>
      <c r="B10609" s="103">
        <f t="shared" si="930"/>
        <v>0</v>
      </c>
      <c r="C10609" s="99">
        <v>99</v>
      </c>
      <c r="D10609" s="99">
        <f t="shared" si="929"/>
        <v>17</v>
      </c>
      <c r="E10609" s="100">
        <f t="shared" si="928"/>
        <v>0</v>
      </c>
      <c r="G10609" s="108"/>
      <c r="H10609" s="109"/>
      <c r="I10609" s="109"/>
      <c r="J10609" s="109"/>
      <c r="K10609" s="105">
        <f>K10608+J10562</f>
        <v>0</v>
      </c>
      <c r="L10609" s="118"/>
    </row>
    <row r="10610" spans="1:12" hidden="1" outlineLevel="1" x14ac:dyDescent="0.25">
      <c r="A10610" s="110" t="str">
        <f t="shared" si="927"/>
        <v>0 100 17</v>
      </c>
      <c r="B10610" s="111">
        <f t="shared" si="930"/>
        <v>0</v>
      </c>
      <c r="C10610" s="112">
        <v>100</v>
      </c>
      <c r="D10610" s="112">
        <f t="shared" si="929"/>
        <v>17</v>
      </c>
      <c r="E10610" s="113">
        <f t="shared" si="928"/>
        <v>0</v>
      </c>
      <c r="G10610" s="114"/>
      <c r="H10610" s="115"/>
      <c r="I10610" s="115"/>
      <c r="J10610" s="115"/>
      <c r="K10610" s="116">
        <f>K10609+J10562</f>
        <v>0</v>
      </c>
      <c r="L10610" s="118"/>
    </row>
    <row r="10611" spans="1:12" hidden="1" outlineLevel="1" x14ac:dyDescent="0.25">
      <c r="A10611" s="98" t="str">
        <f t="shared" si="927"/>
        <v>0 50 16</v>
      </c>
      <c r="B10611" s="117">
        <f t="shared" si="930"/>
        <v>0</v>
      </c>
      <c r="C10611" s="99">
        <v>50</v>
      </c>
      <c r="D10611" s="99">
        <f>AA10408</f>
        <v>16</v>
      </c>
      <c r="E10611" s="100">
        <f t="shared" si="928"/>
        <v>0</v>
      </c>
      <c r="G10611" s="99">
        <f>AA10409</f>
        <v>0</v>
      </c>
      <c r="H10611" s="101"/>
      <c r="I10611" s="101"/>
      <c r="J10611" s="101"/>
      <c r="K10611" s="102">
        <f>G10611</f>
        <v>0</v>
      </c>
      <c r="L10611" s="118"/>
    </row>
    <row r="10612" spans="1:12" hidden="1" outlineLevel="1" x14ac:dyDescent="0.25">
      <c r="A10612" s="98" t="str">
        <f t="shared" si="927"/>
        <v>0 51 16</v>
      </c>
      <c r="B10612" s="103">
        <f t="shared" si="930"/>
        <v>0</v>
      </c>
      <c r="C10612" s="99">
        <v>51</v>
      </c>
      <c r="D10612" s="99">
        <f t="shared" ref="D10612:D10643" si="931">D10611</f>
        <v>16</v>
      </c>
      <c r="E10612" s="100">
        <f t="shared" si="928"/>
        <v>0</v>
      </c>
      <c r="G10612" s="104"/>
      <c r="H10612" s="59"/>
      <c r="I10612" s="59"/>
      <c r="J10612" s="59"/>
      <c r="K10612" s="105">
        <f>K10611+J10613</f>
        <v>0</v>
      </c>
      <c r="L10612" s="118"/>
    </row>
    <row r="10613" spans="1:12" hidden="1" outlineLevel="1" x14ac:dyDescent="0.25">
      <c r="A10613" s="98" t="str">
        <f t="shared" si="927"/>
        <v>0 52 16</v>
      </c>
      <c r="B10613" s="103">
        <f t="shared" si="930"/>
        <v>0</v>
      </c>
      <c r="C10613" s="99">
        <v>52</v>
      </c>
      <c r="D10613" s="99">
        <f t="shared" si="931"/>
        <v>16</v>
      </c>
      <c r="E10613" s="100">
        <f t="shared" si="928"/>
        <v>0</v>
      </c>
      <c r="G10613" s="99">
        <f>AA10410</f>
        <v>0</v>
      </c>
      <c r="H10613" s="59">
        <v>50</v>
      </c>
      <c r="I10613" s="59">
        <f>G10613-G10611</f>
        <v>0</v>
      </c>
      <c r="J10613" s="59">
        <f>I10613/H10613</f>
        <v>0</v>
      </c>
      <c r="K10613" s="105">
        <f>K10612+J10613</f>
        <v>0</v>
      </c>
      <c r="L10613" s="118"/>
    </row>
    <row r="10614" spans="1:12" hidden="1" outlineLevel="1" x14ac:dyDescent="0.25">
      <c r="A10614" s="98" t="str">
        <f t="shared" si="927"/>
        <v>0 53 16</v>
      </c>
      <c r="B10614" s="103">
        <f t="shared" si="930"/>
        <v>0</v>
      </c>
      <c r="C10614" s="99">
        <v>53</v>
      </c>
      <c r="D10614" s="99">
        <f t="shared" si="931"/>
        <v>16</v>
      </c>
      <c r="E10614" s="100">
        <f t="shared" si="928"/>
        <v>0</v>
      </c>
      <c r="G10614" s="108"/>
      <c r="H10614" s="109"/>
      <c r="I10614" s="109"/>
      <c r="J10614" s="109"/>
      <c r="K10614" s="105">
        <f>K10613+J10613</f>
        <v>0</v>
      </c>
      <c r="L10614" s="118"/>
    </row>
    <row r="10615" spans="1:12" hidden="1" outlineLevel="1" x14ac:dyDescent="0.25">
      <c r="A10615" s="98" t="str">
        <f t="shared" si="927"/>
        <v>0 54 16</v>
      </c>
      <c r="B10615" s="103">
        <f t="shared" si="930"/>
        <v>0</v>
      </c>
      <c r="C10615" s="99">
        <v>54</v>
      </c>
      <c r="D10615" s="99">
        <f t="shared" si="931"/>
        <v>16</v>
      </c>
      <c r="E10615" s="100">
        <f t="shared" si="928"/>
        <v>0</v>
      </c>
      <c r="G10615" s="108"/>
      <c r="H10615" s="109"/>
      <c r="I10615" s="109"/>
      <c r="J10615" s="109"/>
      <c r="K10615" s="105">
        <f>K10614+J10613</f>
        <v>0</v>
      </c>
      <c r="L10615" s="118"/>
    </row>
    <row r="10616" spans="1:12" hidden="1" outlineLevel="1" x14ac:dyDescent="0.25">
      <c r="A10616" s="98" t="str">
        <f t="shared" si="927"/>
        <v>0 55 16</v>
      </c>
      <c r="B10616" s="103">
        <f t="shared" si="930"/>
        <v>0</v>
      </c>
      <c r="C10616" s="99">
        <v>55</v>
      </c>
      <c r="D10616" s="99">
        <f t="shared" si="931"/>
        <v>16</v>
      </c>
      <c r="E10616" s="100">
        <f t="shared" si="928"/>
        <v>0</v>
      </c>
      <c r="G10616" s="104"/>
      <c r="H10616" s="59"/>
      <c r="I10616" s="59"/>
      <c r="J10616" s="59"/>
      <c r="K10616" s="105">
        <f>K10615+J10613</f>
        <v>0</v>
      </c>
      <c r="L10616" s="118"/>
    </row>
    <row r="10617" spans="1:12" hidden="1" outlineLevel="1" x14ac:dyDescent="0.25">
      <c r="A10617" s="98" t="str">
        <f t="shared" si="927"/>
        <v>0 56 16</v>
      </c>
      <c r="B10617" s="103">
        <f t="shared" si="930"/>
        <v>0</v>
      </c>
      <c r="C10617" s="99">
        <v>56</v>
      </c>
      <c r="D10617" s="99">
        <f t="shared" si="931"/>
        <v>16</v>
      </c>
      <c r="E10617" s="100">
        <f t="shared" si="928"/>
        <v>0</v>
      </c>
      <c r="G10617" s="104"/>
      <c r="H10617" s="59"/>
      <c r="I10617" s="59"/>
      <c r="J10617" s="59"/>
      <c r="K10617" s="105">
        <f>K10616+J10613</f>
        <v>0</v>
      </c>
      <c r="L10617" s="118"/>
    </row>
    <row r="10618" spans="1:12" hidden="1" outlineLevel="1" x14ac:dyDescent="0.25">
      <c r="A10618" s="98" t="str">
        <f t="shared" si="927"/>
        <v>0 57 16</v>
      </c>
      <c r="B10618" s="103">
        <f t="shared" si="930"/>
        <v>0</v>
      </c>
      <c r="C10618" s="99">
        <v>57</v>
      </c>
      <c r="D10618" s="99">
        <f t="shared" si="931"/>
        <v>16</v>
      </c>
      <c r="E10618" s="100">
        <f t="shared" si="928"/>
        <v>0</v>
      </c>
      <c r="G10618" s="104"/>
      <c r="H10618" s="59"/>
      <c r="I10618" s="59"/>
      <c r="J10618" s="59"/>
      <c r="K10618" s="105">
        <f>K10617+J10613</f>
        <v>0</v>
      </c>
      <c r="L10618" s="118"/>
    </row>
    <row r="10619" spans="1:12" hidden="1" outlineLevel="1" x14ac:dyDescent="0.25">
      <c r="A10619" s="98" t="str">
        <f t="shared" si="927"/>
        <v>0 58 16</v>
      </c>
      <c r="B10619" s="103">
        <f t="shared" si="930"/>
        <v>0</v>
      </c>
      <c r="C10619" s="99">
        <v>58</v>
      </c>
      <c r="D10619" s="99">
        <f t="shared" si="931"/>
        <v>16</v>
      </c>
      <c r="E10619" s="100">
        <f t="shared" si="928"/>
        <v>0</v>
      </c>
      <c r="G10619" s="104"/>
      <c r="H10619" s="59"/>
      <c r="I10619" s="59"/>
      <c r="J10619" s="59"/>
      <c r="K10619" s="105">
        <f>K10618+J10613</f>
        <v>0</v>
      </c>
      <c r="L10619" s="118"/>
    </row>
    <row r="10620" spans="1:12" hidden="1" outlineLevel="1" x14ac:dyDescent="0.25">
      <c r="A10620" s="98" t="str">
        <f t="shared" si="927"/>
        <v>0 59 16</v>
      </c>
      <c r="B10620" s="103">
        <f t="shared" si="930"/>
        <v>0</v>
      </c>
      <c r="C10620" s="99">
        <v>59</v>
      </c>
      <c r="D10620" s="99">
        <f t="shared" si="931"/>
        <v>16</v>
      </c>
      <c r="E10620" s="100">
        <f t="shared" si="928"/>
        <v>0</v>
      </c>
      <c r="G10620" s="104"/>
      <c r="H10620" s="59"/>
      <c r="I10620" s="59"/>
      <c r="J10620" s="59"/>
      <c r="K10620" s="105">
        <f>K10619+J10613</f>
        <v>0</v>
      </c>
      <c r="L10620" s="118"/>
    </row>
    <row r="10621" spans="1:12" hidden="1" outlineLevel="1" x14ac:dyDescent="0.25">
      <c r="A10621" s="98" t="str">
        <f t="shared" si="927"/>
        <v>0 60 16</v>
      </c>
      <c r="B10621" s="103">
        <f t="shared" si="930"/>
        <v>0</v>
      </c>
      <c r="C10621" s="99">
        <v>60</v>
      </c>
      <c r="D10621" s="99">
        <f t="shared" si="931"/>
        <v>16</v>
      </c>
      <c r="E10621" s="100">
        <f t="shared" si="928"/>
        <v>0</v>
      </c>
      <c r="G10621" s="108"/>
      <c r="H10621" s="59"/>
      <c r="I10621" s="59"/>
      <c r="J10621" s="59"/>
      <c r="K10621" s="105">
        <f>K10620+J10613</f>
        <v>0</v>
      </c>
      <c r="L10621" s="118"/>
    </row>
    <row r="10622" spans="1:12" hidden="1" outlineLevel="1" x14ac:dyDescent="0.25">
      <c r="A10622" s="98" t="str">
        <f t="shared" si="927"/>
        <v>0 61 16</v>
      </c>
      <c r="B10622" s="103">
        <f t="shared" si="930"/>
        <v>0</v>
      </c>
      <c r="C10622" s="99">
        <v>61</v>
      </c>
      <c r="D10622" s="99">
        <f t="shared" si="931"/>
        <v>16</v>
      </c>
      <c r="E10622" s="100">
        <f t="shared" si="928"/>
        <v>0</v>
      </c>
      <c r="G10622" s="108"/>
      <c r="H10622" s="109"/>
      <c r="I10622" s="109"/>
      <c r="J10622" s="109"/>
      <c r="K10622" s="105">
        <f>K10621+J10613</f>
        <v>0</v>
      </c>
      <c r="L10622" s="118"/>
    </row>
    <row r="10623" spans="1:12" hidden="1" outlineLevel="1" x14ac:dyDescent="0.25">
      <c r="A10623" s="98" t="str">
        <f t="shared" si="927"/>
        <v>0 62 16</v>
      </c>
      <c r="B10623" s="103">
        <f t="shared" si="930"/>
        <v>0</v>
      </c>
      <c r="C10623" s="99">
        <v>62</v>
      </c>
      <c r="D10623" s="99">
        <f t="shared" si="931"/>
        <v>16</v>
      </c>
      <c r="E10623" s="100">
        <f t="shared" si="928"/>
        <v>0</v>
      </c>
      <c r="G10623" s="108"/>
      <c r="H10623" s="109"/>
      <c r="I10623" s="109"/>
      <c r="J10623" s="109"/>
      <c r="K10623" s="105">
        <f>K10622+J10613</f>
        <v>0</v>
      </c>
      <c r="L10623" s="118"/>
    </row>
    <row r="10624" spans="1:12" hidden="1" outlineLevel="1" x14ac:dyDescent="0.25">
      <c r="A10624" s="98" t="str">
        <f t="shared" si="927"/>
        <v>0 63 16</v>
      </c>
      <c r="B10624" s="103">
        <f t="shared" si="930"/>
        <v>0</v>
      </c>
      <c r="C10624" s="99">
        <v>63</v>
      </c>
      <c r="D10624" s="99">
        <f t="shared" si="931"/>
        <v>16</v>
      </c>
      <c r="E10624" s="100">
        <f t="shared" si="928"/>
        <v>0</v>
      </c>
      <c r="G10624" s="108"/>
      <c r="H10624" s="109"/>
      <c r="I10624" s="109"/>
      <c r="J10624" s="109"/>
      <c r="K10624" s="105">
        <f>K10623+J10613</f>
        <v>0</v>
      </c>
      <c r="L10624" s="118"/>
    </row>
    <row r="10625" spans="1:12" hidden="1" outlineLevel="1" x14ac:dyDescent="0.25">
      <c r="A10625" s="98" t="str">
        <f t="shared" si="927"/>
        <v>0 64 16</v>
      </c>
      <c r="B10625" s="103">
        <f t="shared" si="930"/>
        <v>0</v>
      </c>
      <c r="C10625" s="99">
        <v>64</v>
      </c>
      <c r="D10625" s="99">
        <f t="shared" si="931"/>
        <v>16</v>
      </c>
      <c r="E10625" s="100">
        <f t="shared" si="928"/>
        <v>0</v>
      </c>
      <c r="G10625" s="108"/>
      <c r="H10625" s="109"/>
      <c r="I10625" s="109"/>
      <c r="J10625" s="109"/>
      <c r="K10625" s="105">
        <f>K10624+J10613</f>
        <v>0</v>
      </c>
      <c r="L10625" s="118"/>
    </row>
    <row r="10626" spans="1:12" hidden="1" outlineLevel="1" x14ac:dyDescent="0.25">
      <c r="A10626" s="98" t="str">
        <f t="shared" si="927"/>
        <v>0 65 16</v>
      </c>
      <c r="B10626" s="103">
        <f t="shared" si="930"/>
        <v>0</v>
      </c>
      <c r="C10626" s="99">
        <v>65</v>
      </c>
      <c r="D10626" s="99">
        <f t="shared" si="931"/>
        <v>16</v>
      </c>
      <c r="E10626" s="100">
        <f t="shared" si="928"/>
        <v>0</v>
      </c>
      <c r="G10626" s="108"/>
      <c r="H10626" s="109"/>
      <c r="I10626" s="109"/>
      <c r="J10626" s="109"/>
      <c r="K10626" s="105">
        <f>K10625+J10613</f>
        <v>0</v>
      </c>
      <c r="L10626" s="118"/>
    </row>
    <row r="10627" spans="1:12" hidden="1" outlineLevel="1" x14ac:dyDescent="0.25">
      <c r="A10627" s="98" t="str">
        <f t="shared" ref="A10627:A10690" si="932">CONCATENATE(B10627," ",C10627," ",D10627)</f>
        <v>0 66 16</v>
      </c>
      <c r="B10627" s="103">
        <f t="shared" si="930"/>
        <v>0</v>
      </c>
      <c r="C10627" s="99">
        <v>66</v>
      </c>
      <c r="D10627" s="99">
        <f t="shared" si="931"/>
        <v>16</v>
      </c>
      <c r="E10627" s="100">
        <f t="shared" ref="E10627:E10690" si="933">K10627</f>
        <v>0</v>
      </c>
      <c r="G10627" s="108"/>
      <c r="H10627" s="109"/>
      <c r="I10627" s="109"/>
      <c r="J10627" s="109"/>
      <c r="K10627" s="105">
        <f>K10626+J10613</f>
        <v>0</v>
      </c>
      <c r="L10627" s="118"/>
    </row>
    <row r="10628" spans="1:12" hidden="1" outlineLevel="1" x14ac:dyDescent="0.25">
      <c r="A10628" s="98" t="str">
        <f t="shared" si="932"/>
        <v>0 67 16</v>
      </c>
      <c r="B10628" s="103">
        <f t="shared" si="930"/>
        <v>0</v>
      </c>
      <c r="C10628" s="99">
        <v>67</v>
      </c>
      <c r="D10628" s="99">
        <f t="shared" si="931"/>
        <v>16</v>
      </c>
      <c r="E10628" s="100">
        <f t="shared" si="933"/>
        <v>0</v>
      </c>
      <c r="G10628" s="108"/>
      <c r="H10628" s="109"/>
      <c r="I10628" s="109"/>
      <c r="J10628" s="109"/>
      <c r="K10628" s="105">
        <f>K10627+J10613</f>
        <v>0</v>
      </c>
      <c r="L10628" s="118"/>
    </row>
    <row r="10629" spans="1:12" hidden="1" outlineLevel="1" x14ac:dyDescent="0.25">
      <c r="A10629" s="98" t="str">
        <f t="shared" si="932"/>
        <v>0 68 16</v>
      </c>
      <c r="B10629" s="103">
        <f t="shared" si="930"/>
        <v>0</v>
      </c>
      <c r="C10629" s="99">
        <v>68</v>
      </c>
      <c r="D10629" s="99">
        <f t="shared" si="931"/>
        <v>16</v>
      </c>
      <c r="E10629" s="100">
        <f t="shared" si="933"/>
        <v>0</v>
      </c>
      <c r="G10629" s="108"/>
      <c r="H10629" s="109"/>
      <c r="I10629" s="109"/>
      <c r="J10629" s="109"/>
      <c r="K10629" s="105">
        <f>K10628+J10613</f>
        <v>0</v>
      </c>
      <c r="L10629" s="118"/>
    </row>
    <row r="10630" spans="1:12" hidden="1" outlineLevel="1" x14ac:dyDescent="0.25">
      <c r="A10630" s="98" t="str">
        <f t="shared" si="932"/>
        <v>0 69 16</v>
      </c>
      <c r="B10630" s="103">
        <f t="shared" si="930"/>
        <v>0</v>
      </c>
      <c r="C10630" s="99">
        <v>69</v>
      </c>
      <c r="D10630" s="99">
        <f t="shared" si="931"/>
        <v>16</v>
      </c>
      <c r="E10630" s="100">
        <f t="shared" si="933"/>
        <v>0</v>
      </c>
      <c r="G10630" s="108"/>
      <c r="H10630" s="109"/>
      <c r="I10630" s="109"/>
      <c r="J10630" s="109"/>
      <c r="K10630" s="105">
        <f>K10629+J10613</f>
        <v>0</v>
      </c>
      <c r="L10630" s="118"/>
    </row>
    <row r="10631" spans="1:12" hidden="1" outlineLevel="1" x14ac:dyDescent="0.25">
      <c r="A10631" s="98" t="str">
        <f t="shared" si="932"/>
        <v>0 70 16</v>
      </c>
      <c r="B10631" s="103">
        <f t="shared" si="930"/>
        <v>0</v>
      </c>
      <c r="C10631" s="99">
        <v>70</v>
      </c>
      <c r="D10631" s="99">
        <f t="shared" si="931"/>
        <v>16</v>
      </c>
      <c r="E10631" s="100">
        <f t="shared" si="933"/>
        <v>0</v>
      </c>
      <c r="G10631" s="108"/>
      <c r="H10631" s="109"/>
      <c r="I10631" s="109"/>
      <c r="J10631" s="109"/>
      <c r="K10631" s="105">
        <f>K10630+J10613</f>
        <v>0</v>
      </c>
      <c r="L10631" s="118"/>
    </row>
    <row r="10632" spans="1:12" hidden="1" outlineLevel="1" x14ac:dyDescent="0.25">
      <c r="A10632" s="98" t="str">
        <f t="shared" si="932"/>
        <v>0 71 16</v>
      </c>
      <c r="B10632" s="103">
        <f t="shared" si="930"/>
        <v>0</v>
      </c>
      <c r="C10632" s="99">
        <v>71</v>
      </c>
      <c r="D10632" s="99">
        <f t="shared" si="931"/>
        <v>16</v>
      </c>
      <c r="E10632" s="100">
        <f t="shared" si="933"/>
        <v>0</v>
      </c>
      <c r="G10632" s="108"/>
      <c r="H10632" s="109"/>
      <c r="I10632" s="109"/>
      <c r="J10632" s="109"/>
      <c r="K10632" s="105">
        <f>K10631+J10613</f>
        <v>0</v>
      </c>
      <c r="L10632" s="118"/>
    </row>
    <row r="10633" spans="1:12" hidden="1" outlineLevel="1" x14ac:dyDescent="0.25">
      <c r="A10633" s="98" t="str">
        <f t="shared" si="932"/>
        <v>0 72 16</v>
      </c>
      <c r="B10633" s="103">
        <f t="shared" si="930"/>
        <v>0</v>
      </c>
      <c r="C10633" s="99">
        <v>72</v>
      </c>
      <c r="D10633" s="99">
        <f t="shared" si="931"/>
        <v>16</v>
      </c>
      <c r="E10633" s="100">
        <f t="shared" si="933"/>
        <v>0</v>
      </c>
      <c r="G10633" s="108"/>
      <c r="H10633" s="109"/>
      <c r="I10633" s="109"/>
      <c r="J10633" s="109"/>
      <c r="K10633" s="105">
        <f>K10632+J10613</f>
        <v>0</v>
      </c>
      <c r="L10633" s="118"/>
    </row>
    <row r="10634" spans="1:12" hidden="1" outlineLevel="1" x14ac:dyDescent="0.25">
      <c r="A10634" s="98" t="str">
        <f t="shared" si="932"/>
        <v>0 73 16</v>
      </c>
      <c r="B10634" s="103">
        <f t="shared" si="930"/>
        <v>0</v>
      </c>
      <c r="C10634" s="99">
        <v>73</v>
      </c>
      <c r="D10634" s="99">
        <f t="shared" si="931"/>
        <v>16</v>
      </c>
      <c r="E10634" s="100">
        <f t="shared" si="933"/>
        <v>0</v>
      </c>
      <c r="G10634" s="108"/>
      <c r="H10634" s="109"/>
      <c r="I10634" s="109"/>
      <c r="J10634" s="109"/>
      <c r="K10634" s="105">
        <f>K10633+J10613</f>
        <v>0</v>
      </c>
      <c r="L10634" s="118"/>
    </row>
    <row r="10635" spans="1:12" hidden="1" outlineLevel="1" x14ac:dyDescent="0.25">
      <c r="A10635" s="98" t="str">
        <f t="shared" si="932"/>
        <v>0 74 16</v>
      </c>
      <c r="B10635" s="103">
        <f t="shared" si="930"/>
        <v>0</v>
      </c>
      <c r="C10635" s="99">
        <v>74</v>
      </c>
      <c r="D10635" s="99">
        <f t="shared" si="931"/>
        <v>16</v>
      </c>
      <c r="E10635" s="100">
        <f t="shared" si="933"/>
        <v>0</v>
      </c>
      <c r="G10635" s="108"/>
      <c r="H10635" s="109"/>
      <c r="I10635" s="109"/>
      <c r="J10635" s="109"/>
      <c r="K10635" s="105">
        <f>K10634+J10613</f>
        <v>0</v>
      </c>
      <c r="L10635" s="118"/>
    </row>
    <row r="10636" spans="1:12" hidden="1" outlineLevel="1" x14ac:dyDescent="0.25">
      <c r="A10636" s="98" t="str">
        <f t="shared" si="932"/>
        <v>0 75 16</v>
      </c>
      <c r="B10636" s="103">
        <f t="shared" si="930"/>
        <v>0</v>
      </c>
      <c r="C10636" s="99">
        <v>75</v>
      </c>
      <c r="D10636" s="99">
        <f t="shared" si="931"/>
        <v>16</v>
      </c>
      <c r="E10636" s="100">
        <f t="shared" si="933"/>
        <v>0</v>
      </c>
      <c r="G10636" s="108"/>
      <c r="H10636" s="109"/>
      <c r="I10636" s="109"/>
      <c r="J10636" s="109"/>
      <c r="K10636" s="105">
        <f>K10635+J10613</f>
        <v>0</v>
      </c>
      <c r="L10636" s="118"/>
    </row>
    <row r="10637" spans="1:12" hidden="1" outlineLevel="1" x14ac:dyDescent="0.25">
      <c r="A10637" s="98" t="str">
        <f t="shared" si="932"/>
        <v>0 76 16</v>
      </c>
      <c r="B10637" s="103">
        <f t="shared" si="930"/>
        <v>0</v>
      </c>
      <c r="C10637" s="99">
        <v>76</v>
      </c>
      <c r="D10637" s="99">
        <f t="shared" si="931"/>
        <v>16</v>
      </c>
      <c r="E10637" s="100">
        <f t="shared" si="933"/>
        <v>0</v>
      </c>
      <c r="G10637" s="108"/>
      <c r="H10637" s="109"/>
      <c r="I10637" s="109"/>
      <c r="J10637" s="109"/>
      <c r="K10637" s="105">
        <f>K10636+J10613</f>
        <v>0</v>
      </c>
      <c r="L10637" s="118"/>
    </row>
    <row r="10638" spans="1:12" hidden="1" outlineLevel="1" x14ac:dyDescent="0.25">
      <c r="A10638" s="98" t="str">
        <f t="shared" si="932"/>
        <v>0 77 16</v>
      </c>
      <c r="B10638" s="103">
        <f t="shared" si="930"/>
        <v>0</v>
      </c>
      <c r="C10638" s="99">
        <v>77</v>
      </c>
      <c r="D10638" s="99">
        <f t="shared" si="931"/>
        <v>16</v>
      </c>
      <c r="E10638" s="100">
        <f t="shared" si="933"/>
        <v>0</v>
      </c>
      <c r="G10638" s="108"/>
      <c r="H10638" s="109"/>
      <c r="I10638" s="109"/>
      <c r="J10638" s="109"/>
      <c r="K10638" s="105">
        <f>K10637+J10613</f>
        <v>0</v>
      </c>
      <c r="L10638" s="118"/>
    </row>
    <row r="10639" spans="1:12" hidden="1" outlineLevel="1" x14ac:dyDescent="0.25">
      <c r="A10639" s="98" t="str">
        <f t="shared" si="932"/>
        <v>0 78 16</v>
      </c>
      <c r="B10639" s="103">
        <f t="shared" si="930"/>
        <v>0</v>
      </c>
      <c r="C10639" s="99">
        <v>78</v>
      </c>
      <c r="D10639" s="99">
        <f t="shared" si="931"/>
        <v>16</v>
      </c>
      <c r="E10639" s="100">
        <f t="shared" si="933"/>
        <v>0</v>
      </c>
      <c r="G10639" s="108"/>
      <c r="H10639" s="109"/>
      <c r="I10639" s="109"/>
      <c r="J10639" s="109"/>
      <c r="K10639" s="105">
        <f>K10638+J10613</f>
        <v>0</v>
      </c>
      <c r="L10639" s="118"/>
    </row>
    <row r="10640" spans="1:12" hidden="1" outlineLevel="1" x14ac:dyDescent="0.25">
      <c r="A10640" s="98" t="str">
        <f t="shared" si="932"/>
        <v>0 79 16</v>
      </c>
      <c r="B10640" s="103">
        <f t="shared" si="930"/>
        <v>0</v>
      </c>
      <c r="C10640" s="99">
        <v>79</v>
      </c>
      <c r="D10640" s="99">
        <f t="shared" si="931"/>
        <v>16</v>
      </c>
      <c r="E10640" s="100">
        <f t="shared" si="933"/>
        <v>0</v>
      </c>
      <c r="G10640" s="108"/>
      <c r="H10640" s="109"/>
      <c r="I10640" s="109"/>
      <c r="J10640" s="109"/>
      <c r="K10640" s="105">
        <f>K10639+J10613</f>
        <v>0</v>
      </c>
      <c r="L10640" s="118"/>
    </row>
    <row r="10641" spans="1:12" hidden="1" outlineLevel="1" x14ac:dyDescent="0.25">
      <c r="A10641" s="98" t="str">
        <f t="shared" si="932"/>
        <v>0 80 16</v>
      </c>
      <c r="B10641" s="103">
        <f t="shared" si="930"/>
        <v>0</v>
      </c>
      <c r="C10641" s="99">
        <v>80</v>
      </c>
      <c r="D10641" s="99">
        <f t="shared" si="931"/>
        <v>16</v>
      </c>
      <c r="E10641" s="100">
        <f t="shared" si="933"/>
        <v>0</v>
      </c>
      <c r="G10641" s="108"/>
      <c r="H10641" s="109"/>
      <c r="I10641" s="109"/>
      <c r="J10641" s="109"/>
      <c r="K10641" s="105">
        <f>K10640+J10613</f>
        <v>0</v>
      </c>
      <c r="L10641" s="118"/>
    </row>
    <row r="10642" spans="1:12" hidden="1" outlineLevel="1" x14ac:dyDescent="0.25">
      <c r="A10642" s="98" t="str">
        <f t="shared" si="932"/>
        <v>0 81 16</v>
      </c>
      <c r="B10642" s="103">
        <f t="shared" si="930"/>
        <v>0</v>
      </c>
      <c r="C10642" s="99">
        <v>81</v>
      </c>
      <c r="D10642" s="99">
        <f t="shared" si="931"/>
        <v>16</v>
      </c>
      <c r="E10642" s="100">
        <f t="shared" si="933"/>
        <v>0</v>
      </c>
      <c r="G10642" s="108"/>
      <c r="H10642" s="109"/>
      <c r="I10642" s="109"/>
      <c r="J10642" s="109"/>
      <c r="K10642" s="105">
        <f>K10641+J10613</f>
        <v>0</v>
      </c>
      <c r="L10642" s="118"/>
    </row>
    <row r="10643" spans="1:12" hidden="1" outlineLevel="1" x14ac:dyDescent="0.25">
      <c r="A10643" s="98" t="str">
        <f t="shared" si="932"/>
        <v>0 82 16</v>
      </c>
      <c r="B10643" s="103">
        <f t="shared" si="930"/>
        <v>0</v>
      </c>
      <c r="C10643" s="99">
        <v>82</v>
      </c>
      <c r="D10643" s="99">
        <f t="shared" si="931"/>
        <v>16</v>
      </c>
      <c r="E10643" s="100">
        <f t="shared" si="933"/>
        <v>0</v>
      </c>
      <c r="G10643" s="108"/>
      <c r="H10643" s="109"/>
      <c r="I10643" s="109"/>
      <c r="J10643" s="109"/>
      <c r="K10643" s="105">
        <f>K10642+J10613</f>
        <v>0</v>
      </c>
      <c r="L10643" s="118"/>
    </row>
    <row r="10644" spans="1:12" hidden="1" outlineLevel="1" x14ac:dyDescent="0.25">
      <c r="A10644" s="98" t="str">
        <f t="shared" si="932"/>
        <v>0 83 16</v>
      </c>
      <c r="B10644" s="103">
        <f t="shared" si="930"/>
        <v>0</v>
      </c>
      <c r="C10644" s="99">
        <v>83</v>
      </c>
      <c r="D10644" s="99">
        <f t="shared" ref="D10644:D10661" si="934">D10643</f>
        <v>16</v>
      </c>
      <c r="E10644" s="100">
        <f t="shared" si="933"/>
        <v>0</v>
      </c>
      <c r="G10644" s="108"/>
      <c r="H10644" s="109"/>
      <c r="I10644" s="109"/>
      <c r="J10644" s="109"/>
      <c r="K10644" s="105">
        <f>K10643+J10613</f>
        <v>0</v>
      </c>
      <c r="L10644" s="118"/>
    </row>
    <row r="10645" spans="1:12" hidden="1" outlineLevel="1" x14ac:dyDescent="0.25">
      <c r="A10645" s="98" t="str">
        <f t="shared" si="932"/>
        <v>0 84 16</v>
      </c>
      <c r="B10645" s="103">
        <f t="shared" si="930"/>
        <v>0</v>
      </c>
      <c r="C10645" s="99">
        <v>84</v>
      </c>
      <c r="D10645" s="99">
        <f t="shared" si="934"/>
        <v>16</v>
      </c>
      <c r="E10645" s="100">
        <f t="shared" si="933"/>
        <v>0</v>
      </c>
      <c r="G10645" s="108"/>
      <c r="H10645" s="109"/>
      <c r="I10645" s="109"/>
      <c r="J10645" s="109"/>
      <c r="K10645" s="105">
        <f>K10644+J10613</f>
        <v>0</v>
      </c>
      <c r="L10645" s="118"/>
    </row>
    <row r="10646" spans="1:12" hidden="1" outlineLevel="1" x14ac:dyDescent="0.25">
      <c r="A10646" s="98" t="str">
        <f t="shared" si="932"/>
        <v>0 85 16</v>
      </c>
      <c r="B10646" s="103">
        <f t="shared" si="930"/>
        <v>0</v>
      </c>
      <c r="C10646" s="99">
        <v>85</v>
      </c>
      <c r="D10646" s="99">
        <f t="shared" si="934"/>
        <v>16</v>
      </c>
      <c r="E10646" s="100">
        <f t="shared" si="933"/>
        <v>0</v>
      </c>
      <c r="G10646" s="108"/>
      <c r="H10646" s="109"/>
      <c r="I10646" s="109"/>
      <c r="J10646" s="109"/>
      <c r="K10646" s="105">
        <f>K10645+J10613</f>
        <v>0</v>
      </c>
      <c r="L10646" s="118"/>
    </row>
    <row r="10647" spans="1:12" hidden="1" outlineLevel="1" x14ac:dyDescent="0.25">
      <c r="A10647" s="98" t="str">
        <f t="shared" si="932"/>
        <v>0 86 16</v>
      </c>
      <c r="B10647" s="103">
        <f t="shared" si="930"/>
        <v>0</v>
      </c>
      <c r="C10647" s="99">
        <v>86</v>
      </c>
      <c r="D10647" s="99">
        <f t="shared" si="934"/>
        <v>16</v>
      </c>
      <c r="E10647" s="100">
        <f t="shared" si="933"/>
        <v>0</v>
      </c>
      <c r="G10647" s="108"/>
      <c r="H10647" s="109"/>
      <c r="I10647" s="109"/>
      <c r="J10647" s="109"/>
      <c r="K10647" s="105">
        <f>K10646+J10613</f>
        <v>0</v>
      </c>
      <c r="L10647" s="118"/>
    </row>
    <row r="10648" spans="1:12" hidden="1" outlineLevel="1" x14ac:dyDescent="0.25">
      <c r="A10648" s="98" t="str">
        <f t="shared" si="932"/>
        <v>0 87 16</v>
      </c>
      <c r="B10648" s="103">
        <f t="shared" si="930"/>
        <v>0</v>
      </c>
      <c r="C10648" s="99">
        <v>87</v>
      </c>
      <c r="D10648" s="99">
        <f t="shared" si="934"/>
        <v>16</v>
      </c>
      <c r="E10648" s="100">
        <f t="shared" si="933"/>
        <v>0</v>
      </c>
      <c r="G10648" s="108"/>
      <c r="H10648" s="109"/>
      <c r="I10648" s="109"/>
      <c r="J10648" s="109"/>
      <c r="K10648" s="105">
        <f>K10647+J10613</f>
        <v>0</v>
      </c>
      <c r="L10648" s="118"/>
    </row>
    <row r="10649" spans="1:12" hidden="1" outlineLevel="1" x14ac:dyDescent="0.25">
      <c r="A10649" s="98" t="str">
        <f t="shared" si="932"/>
        <v>0 88 16</v>
      </c>
      <c r="B10649" s="103">
        <f t="shared" si="930"/>
        <v>0</v>
      </c>
      <c r="C10649" s="99">
        <v>88</v>
      </c>
      <c r="D10649" s="99">
        <f t="shared" si="934"/>
        <v>16</v>
      </c>
      <c r="E10649" s="100">
        <f t="shared" si="933"/>
        <v>0</v>
      </c>
      <c r="G10649" s="108"/>
      <c r="H10649" s="109"/>
      <c r="I10649" s="109"/>
      <c r="J10649" s="109"/>
      <c r="K10649" s="105">
        <f>K10648+J10613</f>
        <v>0</v>
      </c>
      <c r="L10649" s="118"/>
    </row>
    <row r="10650" spans="1:12" hidden="1" outlineLevel="1" x14ac:dyDescent="0.25">
      <c r="A10650" s="98" t="str">
        <f t="shared" si="932"/>
        <v>0 89 16</v>
      </c>
      <c r="B10650" s="103">
        <f t="shared" si="930"/>
        <v>0</v>
      </c>
      <c r="C10650" s="99">
        <v>89</v>
      </c>
      <c r="D10650" s="99">
        <f t="shared" si="934"/>
        <v>16</v>
      </c>
      <c r="E10650" s="100">
        <f t="shared" si="933"/>
        <v>0</v>
      </c>
      <c r="G10650" s="108"/>
      <c r="H10650" s="109"/>
      <c r="I10650" s="109"/>
      <c r="J10650" s="109"/>
      <c r="K10650" s="105">
        <f>K10649+J10613</f>
        <v>0</v>
      </c>
      <c r="L10650" s="118"/>
    </row>
    <row r="10651" spans="1:12" hidden="1" outlineLevel="1" x14ac:dyDescent="0.25">
      <c r="A10651" s="98" t="str">
        <f t="shared" si="932"/>
        <v>0 90 16</v>
      </c>
      <c r="B10651" s="103">
        <f t="shared" si="930"/>
        <v>0</v>
      </c>
      <c r="C10651" s="99">
        <v>90</v>
      </c>
      <c r="D10651" s="99">
        <f t="shared" si="934"/>
        <v>16</v>
      </c>
      <c r="E10651" s="100">
        <f t="shared" si="933"/>
        <v>0</v>
      </c>
      <c r="G10651" s="108"/>
      <c r="H10651" s="109"/>
      <c r="I10651" s="109"/>
      <c r="J10651" s="109"/>
      <c r="K10651" s="105">
        <f>K10650+J10613</f>
        <v>0</v>
      </c>
      <c r="L10651" s="118"/>
    </row>
    <row r="10652" spans="1:12" hidden="1" outlineLevel="1" x14ac:dyDescent="0.25">
      <c r="A10652" s="98" t="str">
        <f t="shared" si="932"/>
        <v>0 91 16</v>
      </c>
      <c r="B10652" s="103">
        <f t="shared" si="930"/>
        <v>0</v>
      </c>
      <c r="C10652" s="99">
        <v>91</v>
      </c>
      <c r="D10652" s="99">
        <f t="shared" si="934"/>
        <v>16</v>
      </c>
      <c r="E10652" s="100">
        <f t="shared" si="933"/>
        <v>0</v>
      </c>
      <c r="G10652" s="108"/>
      <c r="H10652" s="109"/>
      <c r="I10652" s="109"/>
      <c r="J10652" s="109"/>
      <c r="K10652" s="105">
        <f>K10651+J10613</f>
        <v>0</v>
      </c>
      <c r="L10652" s="118"/>
    </row>
    <row r="10653" spans="1:12" hidden="1" outlineLevel="1" x14ac:dyDescent="0.25">
      <c r="A10653" s="98" t="str">
        <f t="shared" si="932"/>
        <v>0 92 16</v>
      </c>
      <c r="B10653" s="103">
        <f t="shared" si="930"/>
        <v>0</v>
      </c>
      <c r="C10653" s="99">
        <v>92</v>
      </c>
      <c r="D10653" s="99">
        <f t="shared" si="934"/>
        <v>16</v>
      </c>
      <c r="E10653" s="100">
        <f t="shared" si="933"/>
        <v>0</v>
      </c>
      <c r="G10653" s="108"/>
      <c r="H10653" s="109"/>
      <c r="I10653" s="109"/>
      <c r="J10653" s="109"/>
      <c r="K10653" s="105">
        <f>K10652+J10613</f>
        <v>0</v>
      </c>
      <c r="L10653" s="118"/>
    </row>
    <row r="10654" spans="1:12" hidden="1" outlineLevel="1" x14ac:dyDescent="0.25">
      <c r="A10654" s="98" t="str">
        <f t="shared" si="932"/>
        <v>0 93 16</v>
      </c>
      <c r="B10654" s="103">
        <f t="shared" si="930"/>
        <v>0</v>
      </c>
      <c r="C10654" s="99">
        <v>93</v>
      </c>
      <c r="D10654" s="99">
        <f t="shared" si="934"/>
        <v>16</v>
      </c>
      <c r="E10654" s="100">
        <f t="shared" si="933"/>
        <v>0</v>
      </c>
      <c r="G10654" s="108"/>
      <c r="H10654" s="109"/>
      <c r="I10654" s="109"/>
      <c r="J10654" s="109"/>
      <c r="K10654" s="105">
        <f>K10653+J10613</f>
        <v>0</v>
      </c>
      <c r="L10654" s="118"/>
    </row>
    <row r="10655" spans="1:12" hidden="1" outlineLevel="1" x14ac:dyDescent="0.25">
      <c r="A10655" s="98" t="str">
        <f t="shared" si="932"/>
        <v>0 94 16</v>
      </c>
      <c r="B10655" s="103">
        <f t="shared" si="930"/>
        <v>0</v>
      </c>
      <c r="C10655" s="99">
        <v>94</v>
      </c>
      <c r="D10655" s="99">
        <f t="shared" si="934"/>
        <v>16</v>
      </c>
      <c r="E10655" s="100">
        <f t="shared" si="933"/>
        <v>0</v>
      </c>
      <c r="G10655" s="108"/>
      <c r="H10655" s="109"/>
      <c r="I10655" s="109"/>
      <c r="J10655" s="109"/>
      <c r="K10655" s="105">
        <f>K10654+J10613</f>
        <v>0</v>
      </c>
      <c r="L10655" s="118"/>
    </row>
    <row r="10656" spans="1:12" hidden="1" outlineLevel="1" x14ac:dyDescent="0.25">
      <c r="A10656" s="98" t="str">
        <f t="shared" si="932"/>
        <v>0 95 16</v>
      </c>
      <c r="B10656" s="103">
        <f t="shared" si="930"/>
        <v>0</v>
      </c>
      <c r="C10656" s="99">
        <v>95</v>
      </c>
      <c r="D10656" s="99">
        <f t="shared" si="934"/>
        <v>16</v>
      </c>
      <c r="E10656" s="100">
        <f t="shared" si="933"/>
        <v>0</v>
      </c>
      <c r="G10656" s="108"/>
      <c r="H10656" s="109"/>
      <c r="I10656" s="109"/>
      <c r="J10656" s="109"/>
      <c r="K10656" s="105">
        <f>K10655+J10613</f>
        <v>0</v>
      </c>
      <c r="L10656" s="118"/>
    </row>
    <row r="10657" spans="1:12" hidden="1" outlineLevel="1" x14ac:dyDescent="0.25">
      <c r="A10657" s="98" t="str">
        <f t="shared" si="932"/>
        <v>0 96 16</v>
      </c>
      <c r="B10657" s="103">
        <f t="shared" si="930"/>
        <v>0</v>
      </c>
      <c r="C10657" s="99">
        <v>96</v>
      </c>
      <c r="D10657" s="99">
        <f t="shared" si="934"/>
        <v>16</v>
      </c>
      <c r="E10657" s="100">
        <f t="shared" si="933"/>
        <v>0</v>
      </c>
      <c r="G10657" s="108"/>
      <c r="H10657" s="109"/>
      <c r="I10657" s="109"/>
      <c r="J10657" s="109"/>
      <c r="K10657" s="105">
        <f>K10656+J10613</f>
        <v>0</v>
      </c>
      <c r="L10657" s="118"/>
    </row>
    <row r="10658" spans="1:12" hidden="1" outlineLevel="1" x14ac:dyDescent="0.25">
      <c r="A10658" s="98" t="str">
        <f t="shared" si="932"/>
        <v>0 97 16</v>
      </c>
      <c r="B10658" s="103">
        <f t="shared" si="930"/>
        <v>0</v>
      </c>
      <c r="C10658" s="99">
        <v>97</v>
      </c>
      <c r="D10658" s="99">
        <f t="shared" si="934"/>
        <v>16</v>
      </c>
      <c r="E10658" s="100">
        <f t="shared" si="933"/>
        <v>0</v>
      </c>
      <c r="G10658" s="108"/>
      <c r="H10658" s="109"/>
      <c r="I10658" s="109"/>
      <c r="J10658" s="109"/>
      <c r="K10658" s="105">
        <f>K10657+J10613</f>
        <v>0</v>
      </c>
      <c r="L10658" s="118"/>
    </row>
    <row r="10659" spans="1:12" hidden="1" outlineLevel="1" x14ac:dyDescent="0.25">
      <c r="A10659" s="98" t="str">
        <f t="shared" si="932"/>
        <v>0 98 16</v>
      </c>
      <c r="B10659" s="103">
        <f t="shared" si="930"/>
        <v>0</v>
      </c>
      <c r="C10659" s="99">
        <v>98</v>
      </c>
      <c r="D10659" s="99">
        <f t="shared" si="934"/>
        <v>16</v>
      </c>
      <c r="E10659" s="100">
        <f t="shared" si="933"/>
        <v>0</v>
      </c>
      <c r="G10659" s="108"/>
      <c r="H10659" s="109"/>
      <c r="I10659" s="109"/>
      <c r="J10659" s="109"/>
      <c r="K10659" s="105">
        <f>K10658+J10613</f>
        <v>0</v>
      </c>
      <c r="L10659" s="118"/>
    </row>
    <row r="10660" spans="1:12" hidden="1" outlineLevel="1" x14ac:dyDescent="0.25">
      <c r="A10660" s="98" t="str">
        <f t="shared" si="932"/>
        <v>0 99 16</v>
      </c>
      <c r="B10660" s="103">
        <f t="shared" si="930"/>
        <v>0</v>
      </c>
      <c r="C10660" s="99">
        <v>99</v>
      </c>
      <c r="D10660" s="99">
        <f t="shared" si="934"/>
        <v>16</v>
      </c>
      <c r="E10660" s="100">
        <f t="shared" si="933"/>
        <v>0</v>
      </c>
      <c r="G10660" s="108"/>
      <c r="H10660" s="109"/>
      <c r="I10660" s="109"/>
      <c r="J10660" s="109"/>
      <c r="K10660" s="105">
        <f>K10659+J10613</f>
        <v>0</v>
      </c>
      <c r="L10660" s="118"/>
    </row>
    <row r="10661" spans="1:12" hidden="1" outlineLevel="1" x14ac:dyDescent="0.25">
      <c r="A10661" s="110" t="str">
        <f t="shared" si="932"/>
        <v>0 100 16</v>
      </c>
      <c r="B10661" s="111">
        <f t="shared" si="930"/>
        <v>0</v>
      </c>
      <c r="C10661" s="112">
        <v>100</v>
      </c>
      <c r="D10661" s="112">
        <f t="shared" si="934"/>
        <v>16</v>
      </c>
      <c r="E10661" s="113">
        <f t="shared" si="933"/>
        <v>0</v>
      </c>
      <c r="G10661" s="114"/>
      <c r="H10661" s="115"/>
      <c r="I10661" s="115"/>
      <c r="J10661" s="115"/>
      <c r="K10661" s="116">
        <f>K10660+J10613</f>
        <v>0</v>
      </c>
      <c r="L10661" s="118"/>
    </row>
    <row r="10662" spans="1:12" hidden="1" outlineLevel="1" x14ac:dyDescent="0.25">
      <c r="A10662" s="98" t="str">
        <f t="shared" si="932"/>
        <v>0 50 15</v>
      </c>
      <c r="B10662" s="117">
        <f t="shared" si="930"/>
        <v>0</v>
      </c>
      <c r="C10662" s="99">
        <v>50</v>
      </c>
      <c r="D10662" s="99">
        <f>Z10408</f>
        <v>15</v>
      </c>
      <c r="E10662" s="100">
        <f t="shared" si="933"/>
        <v>0</v>
      </c>
      <c r="G10662" s="99">
        <f>Z10409</f>
        <v>0</v>
      </c>
      <c r="H10662" s="101"/>
      <c r="I10662" s="101"/>
      <c r="J10662" s="101"/>
      <c r="K10662" s="102">
        <f>G10662</f>
        <v>0</v>
      </c>
      <c r="L10662" s="118"/>
    </row>
    <row r="10663" spans="1:12" hidden="1" outlineLevel="1" x14ac:dyDescent="0.25">
      <c r="A10663" s="98" t="str">
        <f t="shared" si="932"/>
        <v>0 51 15</v>
      </c>
      <c r="B10663" s="103">
        <f t="shared" si="930"/>
        <v>0</v>
      </c>
      <c r="C10663" s="99">
        <v>51</v>
      </c>
      <c r="D10663" s="99">
        <f t="shared" ref="D10663:D10694" si="935">D10662</f>
        <v>15</v>
      </c>
      <c r="E10663" s="100">
        <f t="shared" si="933"/>
        <v>0</v>
      </c>
      <c r="G10663" s="104"/>
      <c r="H10663" s="59"/>
      <c r="I10663" s="59"/>
      <c r="J10663" s="59"/>
      <c r="K10663" s="105">
        <f>K10662+J10664</f>
        <v>0</v>
      </c>
      <c r="L10663" s="118"/>
    </row>
    <row r="10664" spans="1:12" hidden="1" outlineLevel="1" x14ac:dyDescent="0.25">
      <c r="A10664" s="98" t="str">
        <f t="shared" si="932"/>
        <v>0 52 15</v>
      </c>
      <c r="B10664" s="103">
        <f t="shared" ref="B10664:B10727" si="936">B10663</f>
        <v>0</v>
      </c>
      <c r="C10664" s="99">
        <v>52</v>
      </c>
      <c r="D10664" s="99">
        <f t="shared" si="935"/>
        <v>15</v>
      </c>
      <c r="E10664" s="100">
        <f t="shared" si="933"/>
        <v>0</v>
      </c>
      <c r="G10664" s="99">
        <f>Z10410</f>
        <v>0</v>
      </c>
      <c r="H10664" s="59">
        <v>50</v>
      </c>
      <c r="I10664" s="59">
        <f>G10664-G10662</f>
        <v>0</v>
      </c>
      <c r="J10664" s="59">
        <f>I10664/H10664</f>
        <v>0</v>
      </c>
      <c r="K10664" s="105">
        <f>K10663+J10664</f>
        <v>0</v>
      </c>
      <c r="L10664" s="118"/>
    </row>
    <row r="10665" spans="1:12" hidden="1" outlineLevel="1" x14ac:dyDescent="0.25">
      <c r="A10665" s="98" t="str">
        <f t="shared" si="932"/>
        <v>0 53 15</v>
      </c>
      <c r="B10665" s="103">
        <f t="shared" si="936"/>
        <v>0</v>
      </c>
      <c r="C10665" s="99">
        <v>53</v>
      </c>
      <c r="D10665" s="99">
        <f t="shared" si="935"/>
        <v>15</v>
      </c>
      <c r="E10665" s="100">
        <f t="shared" si="933"/>
        <v>0</v>
      </c>
      <c r="G10665" s="108"/>
      <c r="H10665" s="109"/>
      <c r="I10665" s="109"/>
      <c r="J10665" s="109"/>
      <c r="K10665" s="105">
        <f>K10664+J10664</f>
        <v>0</v>
      </c>
      <c r="L10665" s="118"/>
    </row>
    <row r="10666" spans="1:12" hidden="1" outlineLevel="1" x14ac:dyDescent="0.25">
      <c r="A10666" s="98" t="str">
        <f t="shared" si="932"/>
        <v>0 54 15</v>
      </c>
      <c r="B10666" s="103">
        <f t="shared" si="936"/>
        <v>0</v>
      </c>
      <c r="C10666" s="99">
        <v>54</v>
      </c>
      <c r="D10666" s="99">
        <f t="shared" si="935"/>
        <v>15</v>
      </c>
      <c r="E10666" s="100">
        <f t="shared" si="933"/>
        <v>0</v>
      </c>
      <c r="G10666" s="108"/>
      <c r="H10666" s="109"/>
      <c r="I10666" s="109"/>
      <c r="J10666" s="109"/>
      <c r="K10666" s="105">
        <f>K10665+J10664</f>
        <v>0</v>
      </c>
      <c r="L10666" s="118"/>
    </row>
    <row r="10667" spans="1:12" hidden="1" outlineLevel="1" x14ac:dyDescent="0.25">
      <c r="A10667" s="98" t="str">
        <f t="shared" si="932"/>
        <v>0 55 15</v>
      </c>
      <c r="B10667" s="103">
        <f t="shared" si="936"/>
        <v>0</v>
      </c>
      <c r="C10667" s="99">
        <v>55</v>
      </c>
      <c r="D10667" s="99">
        <f t="shared" si="935"/>
        <v>15</v>
      </c>
      <c r="E10667" s="100">
        <f t="shared" si="933"/>
        <v>0</v>
      </c>
      <c r="G10667" s="104"/>
      <c r="H10667" s="59"/>
      <c r="I10667" s="59"/>
      <c r="J10667" s="59"/>
      <c r="K10667" s="105">
        <f>K10666+J10664</f>
        <v>0</v>
      </c>
      <c r="L10667" s="118"/>
    </row>
    <row r="10668" spans="1:12" hidden="1" outlineLevel="1" x14ac:dyDescent="0.25">
      <c r="A10668" s="98" t="str">
        <f t="shared" si="932"/>
        <v>0 56 15</v>
      </c>
      <c r="B10668" s="103">
        <f t="shared" si="936"/>
        <v>0</v>
      </c>
      <c r="C10668" s="99">
        <v>56</v>
      </c>
      <c r="D10668" s="99">
        <f t="shared" si="935"/>
        <v>15</v>
      </c>
      <c r="E10668" s="100">
        <f t="shared" si="933"/>
        <v>0</v>
      </c>
      <c r="G10668" s="104"/>
      <c r="H10668" s="59"/>
      <c r="I10668" s="59"/>
      <c r="J10668" s="59"/>
      <c r="K10668" s="105">
        <f>K10667+J10664</f>
        <v>0</v>
      </c>
      <c r="L10668" s="118"/>
    </row>
    <row r="10669" spans="1:12" hidden="1" outlineLevel="1" x14ac:dyDescent="0.25">
      <c r="A10669" s="98" t="str">
        <f t="shared" si="932"/>
        <v>0 57 15</v>
      </c>
      <c r="B10669" s="103">
        <f t="shared" si="936"/>
        <v>0</v>
      </c>
      <c r="C10669" s="99">
        <v>57</v>
      </c>
      <c r="D10669" s="99">
        <f t="shared" si="935"/>
        <v>15</v>
      </c>
      <c r="E10669" s="100">
        <f t="shared" si="933"/>
        <v>0</v>
      </c>
      <c r="G10669" s="104"/>
      <c r="H10669" s="59"/>
      <c r="I10669" s="59"/>
      <c r="J10669" s="59"/>
      <c r="K10669" s="105">
        <f>K10668+J10664</f>
        <v>0</v>
      </c>
      <c r="L10669" s="118"/>
    </row>
    <row r="10670" spans="1:12" hidden="1" outlineLevel="1" x14ac:dyDescent="0.25">
      <c r="A10670" s="98" t="str">
        <f t="shared" si="932"/>
        <v>0 58 15</v>
      </c>
      <c r="B10670" s="103">
        <f t="shared" si="936"/>
        <v>0</v>
      </c>
      <c r="C10670" s="99">
        <v>58</v>
      </c>
      <c r="D10670" s="99">
        <f t="shared" si="935"/>
        <v>15</v>
      </c>
      <c r="E10670" s="100">
        <f t="shared" si="933"/>
        <v>0</v>
      </c>
      <c r="G10670" s="104"/>
      <c r="H10670" s="59"/>
      <c r="I10670" s="59"/>
      <c r="J10670" s="59"/>
      <c r="K10670" s="105">
        <f>K10669+J10664</f>
        <v>0</v>
      </c>
      <c r="L10670" s="118"/>
    </row>
    <row r="10671" spans="1:12" hidden="1" outlineLevel="1" x14ac:dyDescent="0.25">
      <c r="A10671" s="98" t="str">
        <f t="shared" si="932"/>
        <v>0 59 15</v>
      </c>
      <c r="B10671" s="103">
        <f t="shared" si="936"/>
        <v>0</v>
      </c>
      <c r="C10671" s="99">
        <v>59</v>
      </c>
      <c r="D10671" s="99">
        <f t="shared" si="935"/>
        <v>15</v>
      </c>
      <c r="E10671" s="100">
        <f t="shared" si="933"/>
        <v>0</v>
      </c>
      <c r="G10671" s="104"/>
      <c r="H10671" s="59"/>
      <c r="I10671" s="59"/>
      <c r="J10671" s="59"/>
      <c r="K10671" s="105">
        <f>K10670+J10664</f>
        <v>0</v>
      </c>
      <c r="L10671" s="118"/>
    </row>
    <row r="10672" spans="1:12" hidden="1" outlineLevel="1" x14ac:dyDescent="0.25">
      <c r="A10672" s="98" t="str">
        <f t="shared" si="932"/>
        <v>0 60 15</v>
      </c>
      <c r="B10672" s="103">
        <f t="shared" si="936"/>
        <v>0</v>
      </c>
      <c r="C10672" s="99">
        <v>60</v>
      </c>
      <c r="D10672" s="99">
        <f t="shared" si="935"/>
        <v>15</v>
      </c>
      <c r="E10672" s="100">
        <f t="shared" si="933"/>
        <v>0</v>
      </c>
      <c r="G10672" s="108"/>
      <c r="H10672" s="59"/>
      <c r="I10672" s="59"/>
      <c r="J10672" s="59"/>
      <c r="K10672" s="105">
        <f>K10671+J10664</f>
        <v>0</v>
      </c>
      <c r="L10672" s="118"/>
    </row>
    <row r="10673" spans="1:12" hidden="1" outlineLevel="1" x14ac:dyDescent="0.25">
      <c r="A10673" s="98" t="str">
        <f t="shared" si="932"/>
        <v>0 61 15</v>
      </c>
      <c r="B10673" s="103">
        <f t="shared" si="936"/>
        <v>0</v>
      </c>
      <c r="C10673" s="99">
        <v>61</v>
      </c>
      <c r="D10673" s="99">
        <f t="shared" si="935"/>
        <v>15</v>
      </c>
      <c r="E10673" s="100">
        <f t="shared" si="933"/>
        <v>0</v>
      </c>
      <c r="G10673" s="108"/>
      <c r="H10673" s="109"/>
      <c r="I10673" s="109"/>
      <c r="J10673" s="109"/>
      <c r="K10673" s="105">
        <f>K10672+J10664</f>
        <v>0</v>
      </c>
      <c r="L10673" s="118"/>
    </row>
    <row r="10674" spans="1:12" hidden="1" outlineLevel="1" x14ac:dyDescent="0.25">
      <c r="A10674" s="98" t="str">
        <f t="shared" si="932"/>
        <v>0 62 15</v>
      </c>
      <c r="B10674" s="103">
        <f t="shared" si="936"/>
        <v>0</v>
      </c>
      <c r="C10674" s="99">
        <v>62</v>
      </c>
      <c r="D10674" s="99">
        <f t="shared" si="935"/>
        <v>15</v>
      </c>
      <c r="E10674" s="100">
        <f t="shared" si="933"/>
        <v>0</v>
      </c>
      <c r="G10674" s="108"/>
      <c r="H10674" s="109"/>
      <c r="I10674" s="109"/>
      <c r="J10674" s="109"/>
      <c r="K10674" s="105">
        <f>K10673+J10664</f>
        <v>0</v>
      </c>
      <c r="L10674" s="118"/>
    </row>
    <row r="10675" spans="1:12" hidden="1" outlineLevel="1" x14ac:dyDescent="0.25">
      <c r="A10675" s="98" t="str">
        <f t="shared" si="932"/>
        <v>0 63 15</v>
      </c>
      <c r="B10675" s="103">
        <f t="shared" si="936"/>
        <v>0</v>
      </c>
      <c r="C10675" s="99">
        <v>63</v>
      </c>
      <c r="D10675" s="99">
        <f t="shared" si="935"/>
        <v>15</v>
      </c>
      <c r="E10675" s="100">
        <f t="shared" si="933"/>
        <v>0</v>
      </c>
      <c r="G10675" s="108"/>
      <c r="H10675" s="109"/>
      <c r="I10675" s="109"/>
      <c r="J10675" s="109"/>
      <c r="K10675" s="105">
        <f>K10674+J10664</f>
        <v>0</v>
      </c>
      <c r="L10675" s="118"/>
    </row>
    <row r="10676" spans="1:12" hidden="1" outlineLevel="1" x14ac:dyDescent="0.25">
      <c r="A10676" s="98" t="str">
        <f t="shared" si="932"/>
        <v>0 64 15</v>
      </c>
      <c r="B10676" s="103">
        <f t="shared" si="936"/>
        <v>0</v>
      </c>
      <c r="C10676" s="99">
        <v>64</v>
      </c>
      <c r="D10676" s="99">
        <f t="shared" si="935"/>
        <v>15</v>
      </c>
      <c r="E10676" s="100">
        <f t="shared" si="933"/>
        <v>0</v>
      </c>
      <c r="G10676" s="108"/>
      <c r="H10676" s="109"/>
      <c r="I10676" s="109"/>
      <c r="J10676" s="109"/>
      <c r="K10676" s="105">
        <f>K10675+J10664</f>
        <v>0</v>
      </c>
      <c r="L10676" s="118"/>
    </row>
    <row r="10677" spans="1:12" hidden="1" outlineLevel="1" x14ac:dyDescent="0.25">
      <c r="A10677" s="98" t="str">
        <f t="shared" si="932"/>
        <v>0 65 15</v>
      </c>
      <c r="B10677" s="103">
        <f t="shared" si="936"/>
        <v>0</v>
      </c>
      <c r="C10677" s="99">
        <v>65</v>
      </c>
      <c r="D10677" s="99">
        <f t="shared" si="935"/>
        <v>15</v>
      </c>
      <c r="E10677" s="100">
        <f t="shared" si="933"/>
        <v>0</v>
      </c>
      <c r="G10677" s="108"/>
      <c r="H10677" s="109"/>
      <c r="I10677" s="109"/>
      <c r="J10677" s="109"/>
      <c r="K10677" s="105">
        <f>K10676+J10664</f>
        <v>0</v>
      </c>
      <c r="L10677" s="118"/>
    </row>
    <row r="10678" spans="1:12" hidden="1" outlineLevel="1" x14ac:dyDescent="0.25">
      <c r="A10678" s="98" t="str">
        <f t="shared" si="932"/>
        <v>0 66 15</v>
      </c>
      <c r="B10678" s="103">
        <f t="shared" si="936"/>
        <v>0</v>
      </c>
      <c r="C10678" s="99">
        <v>66</v>
      </c>
      <c r="D10678" s="99">
        <f t="shared" si="935"/>
        <v>15</v>
      </c>
      <c r="E10678" s="100">
        <f t="shared" si="933"/>
        <v>0</v>
      </c>
      <c r="G10678" s="108"/>
      <c r="H10678" s="109"/>
      <c r="I10678" s="109"/>
      <c r="J10678" s="109"/>
      <c r="K10678" s="105">
        <f>K10677+J10664</f>
        <v>0</v>
      </c>
      <c r="L10678" s="118"/>
    </row>
    <row r="10679" spans="1:12" hidden="1" outlineLevel="1" x14ac:dyDescent="0.25">
      <c r="A10679" s="98" t="str">
        <f t="shared" si="932"/>
        <v>0 67 15</v>
      </c>
      <c r="B10679" s="103">
        <f t="shared" si="936"/>
        <v>0</v>
      </c>
      <c r="C10679" s="99">
        <v>67</v>
      </c>
      <c r="D10679" s="99">
        <f t="shared" si="935"/>
        <v>15</v>
      </c>
      <c r="E10679" s="100">
        <f t="shared" si="933"/>
        <v>0</v>
      </c>
      <c r="G10679" s="108"/>
      <c r="H10679" s="109"/>
      <c r="I10679" s="109"/>
      <c r="J10679" s="109"/>
      <c r="K10679" s="105">
        <f>K10678+J10664</f>
        <v>0</v>
      </c>
      <c r="L10679" s="118"/>
    </row>
    <row r="10680" spans="1:12" hidden="1" outlineLevel="1" x14ac:dyDescent="0.25">
      <c r="A10680" s="98" t="str">
        <f t="shared" si="932"/>
        <v>0 68 15</v>
      </c>
      <c r="B10680" s="103">
        <f t="shared" si="936"/>
        <v>0</v>
      </c>
      <c r="C10680" s="99">
        <v>68</v>
      </c>
      <c r="D10680" s="99">
        <f t="shared" si="935"/>
        <v>15</v>
      </c>
      <c r="E10680" s="100">
        <f t="shared" si="933"/>
        <v>0</v>
      </c>
      <c r="G10680" s="108"/>
      <c r="H10680" s="109"/>
      <c r="I10680" s="109"/>
      <c r="J10680" s="109"/>
      <c r="K10680" s="105">
        <f>K10679+J10664</f>
        <v>0</v>
      </c>
      <c r="L10680" s="118"/>
    </row>
    <row r="10681" spans="1:12" hidden="1" outlineLevel="1" x14ac:dyDescent="0.25">
      <c r="A10681" s="98" t="str">
        <f t="shared" si="932"/>
        <v>0 69 15</v>
      </c>
      <c r="B10681" s="103">
        <f t="shared" si="936"/>
        <v>0</v>
      </c>
      <c r="C10681" s="99">
        <v>69</v>
      </c>
      <c r="D10681" s="99">
        <f t="shared" si="935"/>
        <v>15</v>
      </c>
      <c r="E10681" s="100">
        <f t="shared" si="933"/>
        <v>0</v>
      </c>
      <c r="G10681" s="108"/>
      <c r="H10681" s="109"/>
      <c r="I10681" s="109"/>
      <c r="J10681" s="109"/>
      <c r="K10681" s="105">
        <f>K10680+J10664</f>
        <v>0</v>
      </c>
      <c r="L10681" s="118"/>
    </row>
    <row r="10682" spans="1:12" hidden="1" outlineLevel="1" x14ac:dyDescent="0.25">
      <c r="A10682" s="98" t="str">
        <f t="shared" si="932"/>
        <v>0 70 15</v>
      </c>
      <c r="B10682" s="103">
        <f t="shared" si="936"/>
        <v>0</v>
      </c>
      <c r="C10682" s="99">
        <v>70</v>
      </c>
      <c r="D10682" s="99">
        <f t="shared" si="935"/>
        <v>15</v>
      </c>
      <c r="E10682" s="100">
        <f t="shared" si="933"/>
        <v>0</v>
      </c>
      <c r="G10682" s="108"/>
      <c r="H10682" s="109"/>
      <c r="I10682" s="109"/>
      <c r="J10682" s="109"/>
      <c r="K10682" s="105">
        <f>K10681+J10664</f>
        <v>0</v>
      </c>
      <c r="L10682" s="118"/>
    </row>
    <row r="10683" spans="1:12" hidden="1" outlineLevel="1" x14ac:dyDescent="0.25">
      <c r="A10683" s="98" t="str">
        <f t="shared" si="932"/>
        <v>0 71 15</v>
      </c>
      <c r="B10683" s="103">
        <f t="shared" si="936"/>
        <v>0</v>
      </c>
      <c r="C10683" s="99">
        <v>71</v>
      </c>
      <c r="D10683" s="99">
        <f t="shared" si="935"/>
        <v>15</v>
      </c>
      <c r="E10683" s="100">
        <f t="shared" si="933"/>
        <v>0</v>
      </c>
      <c r="G10683" s="108"/>
      <c r="H10683" s="109"/>
      <c r="I10683" s="109"/>
      <c r="J10683" s="109"/>
      <c r="K10683" s="105">
        <f>K10682+J10664</f>
        <v>0</v>
      </c>
      <c r="L10683" s="118"/>
    </row>
    <row r="10684" spans="1:12" hidden="1" outlineLevel="1" x14ac:dyDescent="0.25">
      <c r="A10684" s="98" t="str">
        <f t="shared" si="932"/>
        <v>0 72 15</v>
      </c>
      <c r="B10684" s="103">
        <f t="shared" si="936"/>
        <v>0</v>
      </c>
      <c r="C10684" s="99">
        <v>72</v>
      </c>
      <c r="D10684" s="99">
        <f t="shared" si="935"/>
        <v>15</v>
      </c>
      <c r="E10684" s="100">
        <f t="shared" si="933"/>
        <v>0</v>
      </c>
      <c r="G10684" s="108"/>
      <c r="H10684" s="109"/>
      <c r="I10684" s="109"/>
      <c r="J10684" s="109"/>
      <c r="K10684" s="105">
        <f>K10683+J10664</f>
        <v>0</v>
      </c>
      <c r="L10684" s="118"/>
    </row>
    <row r="10685" spans="1:12" hidden="1" outlineLevel="1" x14ac:dyDescent="0.25">
      <c r="A10685" s="98" t="str">
        <f t="shared" si="932"/>
        <v>0 73 15</v>
      </c>
      <c r="B10685" s="103">
        <f t="shared" si="936"/>
        <v>0</v>
      </c>
      <c r="C10685" s="99">
        <v>73</v>
      </c>
      <c r="D10685" s="99">
        <f t="shared" si="935"/>
        <v>15</v>
      </c>
      <c r="E10685" s="100">
        <f t="shared" si="933"/>
        <v>0</v>
      </c>
      <c r="G10685" s="108"/>
      <c r="H10685" s="109"/>
      <c r="I10685" s="109"/>
      <c r="J10685" s="109"/>
      <c r="K10685" s="105">
        <f>K10684+J10664</f>
        <v>0</v>
      </c>
      <c r="L10685" s="118"/>
    </row>
    <row r="10686" spans="1:12" hidden="1" outlineLevel="1" x14ac:dyDescent="0.25">
      <c r="A10686" s="98" t="str">
        <f t="shared" si="932"/>
        <v>0 74 15</v>
      </c>
      <c r="B10686" s="103">
        <f t="shared" si="936"/>
        <v>0</v>
      </c>
      <c r="C10686" s="99">
        <v>74</v>
      </c>
      <c r="D10686" s="99">
        <f t="shared" si="935"/>
        <v>15</v>
      </c>
      <c r="E10686" s="100">
        <f t="shared" si="933"/>
        <v>0</v>
      </c>
      <c r="G10686" s="108"/>
      <c r="H10686" s="109"/>
      <c r="I10686" s="109"/>
      <c r="J10686" s="109"/>
      <c r="K10686" s="105">
        <f>K10685+J10664</f>
        <v>0</v>
      </c>
      <c r="L10686" s="118"/>
    </row>
    <row r="10687" spans="1:12" hidden="1" outlineLevel="1" x14ac:dyDescent="0.25">
      <c r="A10687" s="98" t="str">
        <f t="shared" si="932"/>
        <v>0 75 15</v>
      </c>
      <c r="B10687" s="103">
        <f t="shared" si="936"/>
        <v>0</v>
      </c>
      <c r="C10687" s="99">
        <v>75</v>
      </c>
      <c r="D10687" s="99">
        <f t="shared" si="935"/>
        <v>15</v>
      </c>
      <c r="E10687" s="100">
        <f t="shared" si="933"/>
        <v>0</v>
      </c>
      <c r="G10687" s="108"/>
      <c r="H10687" s="109"/>
      <c r="I10687" s="109"/>
      <c r="J10687" s="109"/>
      <c r="K10687" s="105">
        <f>K10686+J10664</f>
        <v>0</v>
      </c>
      <c r="L10687" s="118"/>
    </row>
    <row r="10688" spans="1:12" hidden="1" outlineLevel="1" x14ac:dyDescent="0.25">
      <c r="A10688" s="98" t="str">
        <f t="shared" si="932"/>
        <v>0 76 15</v>
      </c>
      <c r="B10688" s="103">
        <f t="shared" si="936"/>
        <v>0</v>
      </c>
      <c r="C10688" s="99">
        <v>76</v>
      </c>
      <c r="D10688" s="99">
        <f t="shared" si="935"/>
        <v>15</v>
      </c>
      <c r="E10688" s="100">
        <f t="shared" si="933"/>
        <v>0</v>
      </c>
      <c r="G10688" s="108"/>
      <c r="H10688" s="109"/>
      <c r="I10688" s="109"/>
      <c r="J10688" s="109"/>
      <c r="K10688" s="105">
        <f>K10687+J10664</f>
        <v>0</v>
      </c>
      <c r="L10688" s="118"/>
    </row>
    <row r="10689" spans="1:12" hidden="1" outlineLevel="1" x14ac:dyDescent="0.25">
      <c r="A10689" s="98" t="str">
        <f t="shared" si="932"/>
        <v>0 77 15</v>
      </c>
      <c r="B10689" s="103">
        <f t="shared" si="936"/>
        <v>0</v>
      </c>
      <c r="C10689" s="99">
        <v>77</v>
      </c>
      <c r="D10689" s="99">
        <f t="shared" si="935"/>
        <v>15</v>
      </c>
      <c r="E10689" s="100">
        <f t="shared" si="933"/>
        <v>0</v>
      </c>
      <c r="G10689" s="108"/>
      <c r="H10689" s="109"/>
      <c r="I10689" s="109"/>
      <c r="J10689" s="109"/>
      <c r="K10689" s="105">
        <f>K10688+J10664</f>
        <v>0</v>
      </c>
      <c r="L10689" s="118"/>
    </row>
    <row r="10690" spans="1:12" hidden="1" outlineLevel="1" x14ac:dyDescent="0.25">
      <c r="A10690" s="98" t="str">
        <f t="shared" si="932"/>
        <v>0 78 15</v>
      </c>
      <c r="B10690" s="103">
        <f t="shared" si="936"/>
        <v>0</v>
      </c>
      <c r="C10690" s="99">
        <v>78</v>
      </c>
      <c r="D10690" s="99">
        <f t="shared" si="935"/>
        <v>15</v>
      </c>
      <c r="E10690" s="100">
        <f t="shared" si="933"/>
        <v>0</v>
      </c>
      <c r="G10690" s="108"/>
      <c r="H10690" s="109"/>
      <c r="I10690" s="109"/>
      <c r="J10690" s="109"/>
      <c r="K10690" s="105">
        <f>K10689+J10664</f>
        <v>0</v>
      </c>
      <c r="L10690" s="118"/>
    </row>
    <row r="10691" spans="1:12" hidden="1" outlineLevel="1" x14ac:dyDescent="0.25">
      <c r="A10691" s="98" t="str">
        <f t="shared" ref="A10691:A10754" si="937">CONCATENATE(B10691," ",C10691," ",D10691)</f>
        <v>0 79 15</v>
      </c>
      <c r="B10691" s="103">
        <f t="shared" si="936"/>
        <v>0</v>
      </c>
      <c r="C10691" s="99">
        <v>79</v>
      </c>
      <c r="D10691" s="99">
        <f t="shared" si="935"/>
        <v>15</v>
      </c>
      <c r="E10691" s="100">
        <f t="shared" ref="E10691:E10754" si="938">K10691</f>
        <v>0</v>
      </c>
      <c r="G10691" s="108"/>
      <c r="H10691" s="109"/>
      <c r="I10691" s="109"/>
      <c r="J10691" s="109"/>
      <c r="K10691" s="105">
        <f>K10690+J10664</f>
        <v>0</v>
      </c>
      <c r="L10691" s="118"/>
    </row>
    <row r="10692" spans="1:12" hidden="1" outlineLevel="1" x14ac:dyDescent="0.25">
      <c r="A10692" s="98" t="str">
        <f t="shared" si="937"/>
        <v>0 80 15</v>
      </c>
      <c r="B10692" s="103">
        <f t="shared" si="936"/>
        <v>0</v>
      </c>
      <c r="C10692" s="99">
        <v>80</v>
      </c>
      <c r="D10692" s="99">
        <f t="shared" si="935"/>
        <v>15</v>
      </c>
      <c r="E10692" s="100">
        <f t="shared" si="938"/>
        <v>0</v>
      </c>
      <c r="G10692" s="108"/>
      <c r="H10692" s="109"/>
      <c r="I10692" s="109"/>
      <c r="J10692" s="109"/>
      <c r="K10692" s="105">
        <f>K10691+J10664</f>
        <v>0</v>
      </c>
      <c r="L10692" s="118"/>
    </row>
    <row r="10693" spans="1:12" hidden="1" outlineLevel="1" x14ac:dyDescent="0.25">
      <c r="A10693" s="98" t="str">
        <f t="shared" si="937"/>
        <v>0 81 15</v>
      </c>
      <c r="B10693" s="103">
        <f t="shared" si="936"/>
        <v>0</v>
      </c>
      <c r="C10693" s="99">
        <v>81</v>
      </c>
      <c r="D10693" s="99">
        <f t="shared" si="935"/>
        <v>15</v>
      </c>
      <c r="E10693" s="100">
        <f t="shared" si="938"/>
        <v>0</v>
      </c>
      <c r="G10693" s="108"/>
      <c r="H10693" s="109"/>
      <c r="I10693" s="109"/>
      <c r="J10693" s="109"/>
      <c r="K10693" s="105">
        <f>K10692+J10664</f>
        <v>0</v>
      </c>
      <c r="L10693" s="118"/>
    </row>
    <row r="10694" spans="1:12" hidden="1" outlineLevel="1" x14ac:dyDescent="0.25">
      <c r="A10694" s="98" t="str">
        <f t="shared" si="937"/>
        <v>0 82 15</v>
      </c>
      <c r="B10694" s="103">
        <f t="shared" si="936"/>
        <v>0</v>
      </c>
      <c r="C10694" s="99">
        <v>82</v>
      </c>
      <c r="D10694" s="99">
        <f t="shared" si="935"/>
        <v>15</v>
      </c>
      <c r="E10694" s="100">
        <f t="shared" si="938"/>
        <v>0</v>
      </c>
      <c r="G10694" s="108"/>
      <c r="H10694" s="109"/>
      <c r="I10694" s="109"/>
      <c r="J10694" s="109"/>
      <c r="K10694" s="105">
        <f>K10693+J10664</f>
        <v>0</v>
      </c>
      <c r="L10694" s="118"/>
    </row>
    <row r="10695" spans="1:12" hidden="1" outlineLevel="1" x14ac:dyDescent="0.25">
      <c r="A10695" s="98" t="str">
        <f t="shared" si="937"/>
        <v>0 83 15</v>
      </c>
      <c r="B10695" s="103">
        <f t="shared" si="936"/>
        <v>0</v>
      </c>
      <c r="C10695" s="99">
        <v>83</v>
      </c>
      <c r="D10695" s="99">
        <f t="shared" ref="D10695:D10712" si="939">D10694</f>
        <v>15</v>
      </c>
      <c r="E10695" s="100">
        <f t="shared" si="938"/>
        <v>0</v>
      </c>
      <c r="G10695" s="108"/>
      <c r="H10695" s="109"/>
      <c r="I10695" s="109"/>
      <c r="J10695" s="109"/>
      <c r="K10695" s="105">
        <f>K10694+J10664</f>
        <v>0</v>
      </c>
      <c r="L10695" s="118"/>
    </row>
    <row r="10696" spans="1:12" hidden="1" outlineLevel="1" x14ac:dyDescent="0.25">
      <c r="A10696" s="98" t="str">
        <f t="shared" si="937"/>
        <v>0 84 15</v>
      </c>
      <c r="B10696" s="103">
        <f t="shared" si="936"/>
        <v>0</v>
      </c>
      <c r="C10696" s="99">
        <v>84</v>
      </c>
      <c r="D10696" s="99">
        <f t="shared" si="939"/>
        <v>15</v>
      </c>
      <c r="E10696" s="100">
        <f t="shared" si="938"/>
        <v>0</v>
      </c>
      <c r="G10696" s="108"/>
      <c r="H10696" s="109"/>
      <c r="I10696" s="109"/>
      <c r="J10696" s="109"/>
      <c r="K10696" s="105">
        <f>K10695+J10664</f>
        <v>0</v>
      </c>
      <c r="L10696" s="118"/>
    </row>
    <row r="10697" spans="1:12" hidden="1" outlineLevel="1" x14ac:dyDescent="0.25">
      <c r="A10697" s="98" t="str">
        <f t="shared" si="937"/>
        <v>0 85 15</v>
      </c>
      <c r="B10697" s="103">
        <f t="shared" si="936"/>
        <v>0</v>
      </c>
      <c r="C10697" s="99">
        <v>85</v>
      </c>
      <c r="D10697" s="99">
        <f t="shared" si="939"/>
        <v>15</v>
      </c>
      <c r="E10697" s="100">
        <f t="shared" si="938"/>
        <v>0</v>
      </c>
      <c r="G10697" s="108"/>
      <c r="H10697" s="109"/>
      <c r="I10697" s="109"/>
      <c r="J10697" s="109"/>
      <c r="K10697" s="105">
        <f>K10696+J10664</f>
        <v>0</v>
      </c>
      <c r="L10697" s="118"/>
    </row>
    <row r="10698" spans="1:12" hidden="1" outlineLevel="1" x14ac:dyDescent="0.25">
      <c r="A10698" s="98" t="str">
        <f t="shared" si="937"/>
        <v>0 86 15</v>
      </c>
      <c r="B10698" s="103">
        <f t="shared" si="936"/>
        <v>0</v>
      </c>
      <c r="C10698" s="99">
        <v>86</v>
      </c>
      <c r="D10698" s="99">
        <f t="shared" si="939"/>
        <v>15</v>
      </c>
      <c r="E10698" s="100">
        <f t="shared" si="938"/>
        <v>0</v>
      </c>
      <c r="G10698" s="108"/>
      <c r="H10698" s="109"/>
      <c r="I10698" s="109"/>
      <c r="J10698" s="109"/>
      <c r="K10698" s="105">
        <f>K10697+J10664</f>
        <v>0</v>
      </c>
      <c r="L10698" s="118"/>
    </row>
    <row r="10699" spans="1:12" hidden="1" outlineLevel="1" x14ac:dyDescent="0.25">
      <c r="A10699" s="98" t="str">
        <f t="shared" si="937"/>
        <v>0 87 15</v>
      </c>
      <c r="B10699" s="103">
        <f t="shared" si="936"/>
        <v>0</v>
      </c>
      <c r="C10699" s="99">
        <v>87</v>
      </c>
      <c r="D10699" s="99">
        <f t="shared" si="939"/>
        <v>15</v>
      </c>
      <c r="E10699" s="100">
        <f t="shared" si="938"/>
        <v>0</v>
      </c>
      <c r="G10699" s="108"/>
      <c r="H10699" s="109"/>
      <c r="I10699" s="109"/>
      <c r="J10699" s="109"/>
      <c r="K10699" s="105">
        <f>K10698+J10664</f>
        <v>0</v>
      </c>
      <c r="L10699" s="118"/>
    </row>
    <row r="10700" spans="1:12" hidden="1" outlineLevel="1" x14ac:dyDescent="0.25">
      <c r="A10700" s="98" t="str">
        <f t="shared" si="937"/>
        <v>0 88 15</v>
      </c>
      <c r="B10700" s="103">
        <f t="shared" si="936"/>
        <v>0</v>
      </c>
      <c r="C10700" s="99">
        <v>88</v>
      </c>
      <c r="D10700" s="99">
        <f t="shared" si="939"/>
        <v>15</v>
      </c>
      <c r="E10700" s="100">
        <f t="shared" si="938"/>
        <v>0</v>
      </c>
      <c r="G10700" s="108"/>
      <c r="H10700" s="109"/>
      <c r="I10700" s="109"/>
      <c r="J10700" s="109"/>
      <c r="K10700" s="105">
        <f>K10699+J10664</f>
        <v>0</v>
      </c>
      <c r="L10700" s="118"/>
    </row>
    <row r="10701" spans="1:12" hidden="1" outlineLevel="1" x14ac:dyDescent="0.25">
      <c r="A10701" s="98" t="str">
        <f t="shared" si="937"/>
        <v>0 89 15</v>
      </c>
      <c r="B10701" s="103">
        <f t="shared" si="936"/>
        <v>0</v>
      </c>
      <c r="C10701" s="99">
        <v>89</v>
      </c>
      <c r="D10701" s="99">
        <f t="shared" si="939"/>
        <v>15</v>
      </c>
      <c r="E10701" s="100">
        <f t="shared" si="938"/>
        <v>0</v>
      </c>
      <c r="G10701" s="108"/>
      <c r="H10701" s="109"/>
      <c r="I10701" s="109"/>
      <c r="J10701" s="109"/>
      <c r="K10701" s="105">
        <f>K10700+J10664</f>
        <v>0</v>
      </c>
      <c r="L10701" s="118"/>
    </row>
    <row r="10702" spans="1:12" hidden="1" outlineLevel="1" x14ac:dyDescent="0.25">
      <c r="A10702" s="98" t="str">
        <f t="shared" si="937"/>
        <v>0 90 15</v>
      </c>
      <c r="B10702" s="103">
        <f t="shared" si="936"/>
        <v>0</v>
      </c>
      <c r="C10702" s="99">
        <v>90</v>
      </c>
      <c r="D10702" s="99">
        <f t="shared" si="939"/>
        <v>15</v>
      </c>
      <c r="E10702" s="100">
        <f t="shared" si="938"/>
        <v>0</v>
      </c>
      <c r="G10702" s="108"/>
      <c r="H10702" s="109"/>
      <c r="I10702" s="109"/>
      <c r="J10702" s="109"/>
      <c r="K10702" s="105">
        <f>K10701+J10664</f>
        <v>0</v>
      </c>
      <c r="L10702" s="118"/>
    </row>
    <row r="10703" spans="1:12" hidden="1" outlineLevel="1" x14ac:dyDescent="0.25">
      <c r="A10703" s="98" t="str">
        <f t="shared" si="937"/>
        <v>0 91 15</v>
      </c>
      <c r="B10703" s="103">
        <f t="shared" si="936"/>
        <v>0</v>
      </c>
      <c r="C10703" s="99">
        <v>91</v>
      </c>
      <c r="D10703" s="99">
        <f t="shared" si="939"/>
        <v>15</v>
      </c>
      <c r="E10703" s="100">
        <f t="shared" si="938"/>
        <v>0</v>
      </c>
      <c r="G10703" s="108"/>
      <c r="H10703" s="109"/>
      <c r="I10703" s="109"/>
      <c r="J10703" s="109"/>
      <c r="K10703" s="105">
        <f>K10702+J10664</f>
        <v>0</v>
      </c>
      <c r="L10703" s="118"/>
    </row>
    <row r="10704" spans="1:12" hidden="1" outlineLevel="1" x14ac:dyDescent="0.25">
      <c r="A10704" s="98" t="str">
        <f t="shared" si="937"/>
        <v>0 92 15</v>
      </c>
      <c r="B10704" s="103">
        <f t="shared" si="936"/>
        <v>0</v>
      </c>
      <c r="C10704" s="99">
        <v>92</v>
      </c>
      <c r="D10704" s="99">
        <f t="shared" si="939"/>
        <v>15</v>
      </c>
      <c r="E10704" s="100">
        <f t="shared" si="938"/>
        <v>0</v>
      </c>
      <c r="G10704" s="108"/>
      <c r="H10704" s="109"/>
      <c r="I10704" s="109"/>
      <c r="J10704" s="109"/>
      <c r="K10704" s="105">
        <f>K10703+J10664</f>
        <v>0</v>
      </c>
      <c r="L10704" s="118"/>
    </row>
    <row r="10705" spans="1:12" hidden="1" outlineLevel="1" x14ac:dyDescent="0.25">
      <c r="A10705" s="98" t="str">
        <f t="shared" si="937"/>
        <v>0 93 15</v>
      </c>
      <c r="B10705" s="103">
        <f t="shared" si="936"/>
        <v>0</v>
      </c>
      <c r="C10705" s="99">
        <v>93</v>
      </c>
      <c r="D10705" s="99">
        <f t="shared" si="939"/>
        <v>15</v>
      </c>
      <c r="E10705" s="100">
        <f t="shared" si="938"/>
        <v>0</v>
      </c>
      <c r="G10705" s="108"/>
      <c r="H10705" s="109"/>
      <c r="I10705" s="109"/>
      <c r="J10705" s="109"/>
      <c r="K10705" s="105">
        <f>K10704+J10664</f>
        <v>0</v>
      </c>
      <c r="L10705" s="118"/>
    </row>
    <row r="10706" spans="1:12" hidden="1" outlineLevel="1" x14ac:dyDescent="0.25">
      <c r="A10706" s="98" t="str">
        <f t="shared" si="937"/>
        <v>0 94 15</v>
      </c>
      <c r="B10706" s="103">
        <f t="shared" si="936"/>
        <v>0</v>
      </c>
      <c r="C10706" s="99">
        <v>94</v>
      </c>
      <c r="D10706" s="99">
        <f t="shared" si="939"/>
        <v>15</v>
      </c>
      <c r="E10706" s="100">
        <f t="shared" si="938"/>
        <v>0</v>
      </c>
      <c r="G10706" s="108"/>
      <c r="H10706" s="109"/>
      <c r="I10706" s="109"/>
      <c r="J10706" s="109"/>
      <c r="K10706" s="105">
        <f>K10705+J10664</f>
        <v>0</v>
      </c>
      <c r="L10706" s="118"/>
    </row>
    <row r="10707" spans="1:12" hidden="1" outlineLevel="1" x14ac:dyDescent="0.25">
      <c r="A10707" s="98" t="str">
        <f t="shared" si="937"/>
        <v>0 95 15</v>
      </c>
      <c r="B10707" s="103">
        <f t="shared" si="936"/>
        <v>0</v>
      </c>
      <c r="C10707" s="99">
        <v>95</v>
      </c>
      <c r="D10707" s="99">
        <f t="shared" si="939"/>
        <v>15</v>
      </c>
      <c r="E10707" s="100">
        <f t="shared" si="938"/>
        <v>0</v>
      </c>
      <c r="G10707" s="108"/>
      <c r="H10707" s="109"/>
      <c r="I10707" s="109"/>
      <c r="J10707" s="109"/>
      <c r="K10707" s="105">
        <f>K10706+J10664</f>
        <v>0</v>
      </c>
      <c r="L10707" s="118"/>
    </row>
    <row r="10708" spans="1:12" hidden="1" outlineLevel="1" x14ac:dyDescent="0.25">
      <c r="A10708" s="98" t="str">
        <f t="shared" si="937"/>
        <v>0 96 15</v>
      </c>
      <c r="B10708" s="103">
        <f t="shared" si="936"/>
        <v>0</v>
      </c>
      <c r="C10708" s="99">
        <v>96</v>
      </c>
      <c r="D10708" s="99">
        <f t="shared" si="939"/>
        <v>15</v>
      </c>
      <c r="E10708" s="100">
        <f t="shared" si="938"/>
        <v>0</v>
      </c>
      <c r="G10708" s="108"/>
      <c r="H10708" s="109"/>
      <c r="I10708" s="109"/>
      <c r="J10708" s="109"/>
      <c r="K10708" s="105">
        <f>K10707+J10664</f>
        <v>0</v>
      </c>
      <c r="L10708" s="118"/>
    </row>
    <row r="10709" spans="1:12" hidden="1" outlineLevel="1" x14ac:dyDescent="0.25">
      <c r="A10709" s="98" t="str">
        <f t="shared" si="937"/>
        <v>0 97 15</v>
      </c>
      <c r="B10709" s="103">
        <f t="shared" si="936"/>
        <v>0</v>
      </c>
      <c r="C10709" s="99">
        <v>97</v>
      </c>
      <c r="D10709" s="99">
        <f t="shared" si="939"/>
        <v>15</v>
      </c>
      <c r="E10709" s="100">
        <f t="shared" si="938"/>
        <v>0</v>
      </c>
      <c r="G10709" s="108"/>
      <c r="H10709" s="109"/>
      <c r="I10709" s="109"/>
      <c r="J10709" s="109"/>
      <c r="K10709" s="105">
        <f>K10708+J10664</f>
        <v>0</v>
      </c>
      <c r="L10709" s="118"/>
    </row>
    <row r="10710" spans="1:12" hidden="1" outlineLevel="1" x14ac:dyDescent="0.25">
      <c r="A10710" s="98" t="str">
        <f t="shared" si="937"/>
        <v>0 98 15</v>
      </c>
      <c r="B10710" s="103">
        <f t="shared" si="936"/>
        <v>0</v>
      </c>
      <c r="C10710" s="99">
        <v>98</v>
      </c>
      <c r="D10710" s="99">
        <f t="shared" si="939"/>
        <v>15</v>
      </c>
      <c r="E10710" s="100">
        <f t="shared" si="938"/>
        <v>0</v>
      </c>
      <c r="G10710" s="108"/>
      <c r="H10710" s="109"/>
      <c r="I10710" s="109"/>
      <c r="J10710" s="109"/>
      <c r="K10710" s="105">
        <f>K10709+J10664</f>
        <v>0</v>
      </c>
      <c r="L10710" s="118"/>
    </row>
    <row r="10711" spans="1:12" hidden="1" outlineLevel="1" x14ac:dyDescent="0.25">
      <c r="A10711" s="98" t="str">
        <f t="shared" si="937"/>
        <v>0 99 15</v>
      </c>
      <c r="B10711" s="103">
        <f t="shared" si="936"/>
        <v>0</v>
      </c>
      <c r="C10711" s="99">
        <v>99</v>
      </c>
      <c r="D10711" s="99">
        <f t="shared" si="939"/>
        <v>15</v>
      </c>
      <c r="E10711" s="100">
        <f t="shared" si="938"/>
        <v>0</v>
      </c>
      <c r="G10711" s="108"/>
      <c r="H10711" s="109"/>
      <c r="I10711" s="109"/>
      <c r="J10711" s="109"/>
      <c r="K10711" s="105">
        <f>K10710+J10664</f>
        <v>0</v>
      </c>
      <c r="L10711" s="118"/>
    </row>
    <row r="10712" spans="1:12" hidden="1" outlineLevel="1" x14ac:dyDescent="0.25">
      <c r="A10712" s="110" t="str">
        <f t="shared" si="937"/>
        <v>0 100 15</v>
      </c>
      <c r="B10712" s="111">
        <f t="shared" si="936"/>
        <v>0</v>
      </c>
      <c r="C10712" s="112">
        <v>100</v>
      </c>
      <c r="D10712" s="112">
        <f t="shared" si="939"/>
        <v>15</v>
      </c>
      <c r="E10712" s="113">
        <f t="shared" si="938"/>
        <v>0</v>
      </c>
      <c r="G10712" s="114"/>
      <c r="H10712" s="115"/>
      <c r="I10712" s="115"/>
      <c r="J10712" s="115"/>
      <c r="K10712" s="116">
        <f>K10711+J10664</f>
        <v>0</v>
      </c>
      <c r="L10712" s="118"/>
    </row>
    <row r="10713" spans="1:12" hidden="1" outlineLevel="1" x14ac:dyDescent="0.25">
      <c r="A10713" s="98" t="str">
        <f t="shared" si="937"/>
        <v>0 50 14</v>
      </c>
      <c r="B10713" s="117">
        <f t="shared" si="936"/>
        <v>0</v>
      </c>
      <c r="C10713" s="99">
        <v>50</v>
      </c>
      <c r="D10713" s="99">
        <f>Y10408</f>
        <v>14</v>
      </c>
      <c r="E10713" s="100">
        <f t="shared" si="938"/>
        <v>0</v>
      </c>
      <c r="G10713" s="99">
        <f>Y10409</f>
        <v>0</v>
      </c>
      <c r="H10713" s="101"/>
      <c r="I10713" s="101"/>
      <c r="J10713" s="101"/>
      <c r="K10713" s="102">
        <f>G10713</f>
        <v>0</v>
      </c>
      <c r="L10713" s="118"/>
    </row>
    <row r="10714" spans="1:12" hidden="1" outlineLevel="1" x14ac:dyDescent="0.25">
      <c r="A10714" s="98" t="str">
        <f t="shared" si="937"/>
        <v>0 51 14</v>
      </c>
      <c r="B10714" s="103">
        <f t="shared" si="936"/>
        <v>0</v>
      </c>
      <c r="C10714" s="99">
        <v>51</v>
      </c>
      <c r="D10714" s="99">
        <f t="shared" ref="D10714:D10745" si="940">D10713</f>
        <v>14</v>
      </c>
      <c r="E10714" s="100">
        <f t="shared" si="938"/>
        <v>0</v>
      </c>
      <c r="G10714" s="104"/>
      <c r="H10714" s="59"/>
      <c r="I10714" s="59"/>
      <c r="J10714" s="59"/>
      <c r="K10714" s="105">
        <f>K10713+J10715</f>
        <v>0</v>
      </c>
      <c r="L10714" s="118"/>
    </row>
    <row r="10715" spans="1:12" hidden="1" outlineLevel="1" x14ac:dyDescent="0.25">
      <c r="A10715" s="98" t="str">
        <f t="shared" si="937"/>
        <v>0 52 14</v>
      </c>
      <c r="B10715" s="103">
        <f t="shared" si="936"/>
        <v>0</v>
      </c>
      <c r="C10715" s="99">
        <v>52</v>
      </c>
      <c r="D10715" s="99">
        <f t="shared" si="940"/>
        <v>14</v>
      </c>
      <c r="E10715" s="100">
        <f t="shared" si="938"/>
        <v>0</v>
      </c>
      <c r="G10715" s="99">
        <f>Y10410</f>
        <v>0</v>
      </c>
      <c r="H10715" s="59">
        <v>50</v>
      </c>
      <c r="I10715" s="59">
        <f>G10715-G10713</f>
        <v>0</v>
      </c>
      <c r="J10715" s="59">
        <f>I10715/H10715</f>
        <v>0</v>
      </c>
      <c r="K10715" s="105">
        <f>K10714+J10715</f>
        <v>0</v>
      </c>
      <c r="L10715" s="118"/>
    </row>
    <row r="10716" spans="1:12" hidden="1" outlineLevel="1" x14ac:dyDescent="0.25">
      <c r="A10716" s="98" t="str">
        <f t="shared" si="937"/>
        <v>0 53 14</v>
      </c>
      <c r="B10716" s="103">
        <f t="shared" si="936"/>
        <v>0</v>
      </c>
      <c r="C10716" s="99">
        <v>53</v>
      </c>
      <c r="D10716" s="99">
        <f t="shared" si="940"/>
        <v>14</v>
      </c>
      <c r="E10716" s="100">
        <f t="shared" si="938"/>
        <v>0</v>
      </c>
      <c r="G10716" s="108"/>
      <c r="H10716" s="109"/>
      <c r="I10716" s="109"/>
      <c r="J10716" s="109"/>
      <c r="K10716" s="105">
        <f>K10715+J10715</f>
        <v>0</v>
      </c>
      <c r="L10716" s="118"/>
    </row>
    <row r="10717" spans="1:12" hidden="1" outlineLevel="1" x14ac:dyDescent="0.25">
      <c r="A10717" s="98" t="str">
        <f t="shared" si="937"/>
        <v>0 54 14</v>
      </c>
      <c r="B10717" s="103">
        <f t="shared" si="936"/>
        <v>0</v>
      </c>
      <c r="C10717" s="99">
        <v>54</v>
      </c>
      <c r="D10717" s="99">
        <f t="shared" si="940"/>
        <v>14</v>
      </c>
      <c r="E10717" s="100">
        <f t="shared" si="938"/>
        <v>0</v>
      </c>
      <c r="G10717" s="108"/>
      <c r="H10717" s="109"/>
      <c r="I10717" s="109"/>
      <c r="J10717" s="109"/>
      <c r="K10717" s="105">
        <f>K10716+J10715</f>
        <v>0</v>
      </c>
      <c r="L10717" s="118"/>
    </row>
    <row r="10718" spans="1:12" hidden="1" outlineLevel="1" x14ac:dyDescent="0.25">
      <c r="A10718" s="98" t="str">
        <f t="shared" si="937"/>
        <v>0 55 14</v>
      </c>
      <c r="B10718" s="103">
        <f t="shared" si="936"/>
        <v>0</v>
      </c>
      <c r="C10718" s="99">
        <v>55</v>
      </c>
      <c r="D10718" s="99">
        <f t="shared" si="940"/>
        <v>14</v>
      </c>
      <c r="E10718" s="100">
        <f t="shared" si="938"/>
        <v>0</v>
      </c>
      <c r="G10718" s="104"/>
      <c r="H10718" s="59"/>
      <c r="I10718" s="59"/>
      <c r="J10718" s="59"/>
      <c r="K10718" s="105">
        <f>K10717+J10715</f>
        <v>0</v>
      </c>
      <c r="L10718" s="118"/>
    </row>
    <row r="10719" spans="1:12" hidden="1" outlineLevel="1" x14ac:dyDescent="0.25">
      <c r="A10719" s="98" t="str">
        <f t="shared" si="937"/>
        <v>0 56 14</v>
      </c>
      <c r="B10719" s="103">
        <f t="shared" si="936"/>
        <v>0</v>
      </c>
      <c r="C10719" s="99">
        <v>56</v>
      </c>
      <c r="D10719" s="99">
        <f t="shared" si="940"/>
        <v>14</v>
      </c>
      <c r="E10719" s="100">
        <f t="shared" si="938"/>
        <v>0</v>
      </c>
      <c r="G10719" s="104"/>
      <c r="H10719" s="59"/>
      <c r="I10719" s="59"/>
      <c r="J10719" s="59"/>
      <c r="K10719" s="105">
        <f>K10718+J10715</f>
        <v>0</v>
      </c>
      <c r="L10719" s="118"/>
    </row>
    <row r="10720" spans="1:12" hidden="1" outlineLevel="1" x14ac:dyDescent="0.25">
      <c r="A10720" s="98" t="str">
        <f t="shared" si="937"/>
        <v>0 57 14</v>
      </c>
      <c r="B10720" s="103">
        <f t="shared" si="936"/>
        <v>0</v>
      </c>
      <c r="C10720" s="99">
        <v>57</v>
      </c>
      <c r="D10720" s="99">
        <f t="shared" si="940"/>
        <v>14</v>
      </c>
      <c r="E10720" s="100">
        <f t="shared" si="938"/>
        <v>0</v>
      </c>
      <c r="G10720" s="104"/>
      <c r="H10720" s="59"/>
      <c r="I10720" s="59"/>
      <c r="J10720" s="59"/>
      <c r="K10720" s="105">
        <f>K10719+J10715</f>
        <v>0</v>
      </c>
      <c r="L10720" s="118"/>
    </row>
    <row r="10721" spans="1:12" hidden="1" outlineLevel="1" x14ac:dyDescent="0.25">
      <c r="A10721" s="98" t="str">
        <f t="shared" si="937"/>
        <v>0 58 14</v>
      </c>
      <c r="B10721" s="103">
        <f t="shared" si="936"/>
        <v>0</v>
      </c>
      <c r="C10721" s="99">
        <v>58</v>
      </c>
      <c r="D10721" s="99">
        <f t="shared" si="940"/>
        <v>14</v>
      </c>
      <c r="E10721" s="100">
        <f t="shared" si="938"/>
        <v>0</v>
      </c>
      <c r="G10721" s="104"/>
      <c r="H10721" s="59"/>
      <c r="I10721" s="59"/>
      <c r="J10721" s="59"/>
      <c r="K10721" s="105">
        <f>K10720+J10715</f>
        <v>0</v>
      </c>
      <c r="L10721" s="118"/>
    </row>
    <row r="10722" spans="1:12" hidden="1" outlineLevel="1" x14ac:dyDescent="0.25">
      <c r="A10722" s="98" t="str">
        <f t="shared" si="937"/>
        <v>0 59 14</v>
      </c>
      <c r="B10722" s="103">
        <f t="shared" si="936"/>
        <v>0</v>
      </c>
      <c r="C10722" s="99">
        <v>59</v>
      </c>
      <c r="D10722" s="99">
        <f t="shared" si="940"/>
        <v>14</v>
      </c>
      <c r="E10722" s="100">
        <f t="shared" si="938"/>
        <v>0</v>
      </c>
      <c r="G10722" s="104"/>
      <c r="H10722" s="59"/>
      <c r="I10722" s="59"/>
      <c r="J10722" s="59"/>
      <c r="K10722" s="105">
        <f>K10721+J10715</f>
        <v>0</v>
      </c>
      <c r="L10722" s="118"/>
    </row>
    <row r="10723" spans="1:12" hidden="1" outlineLevel="1" x14ac:dyDescent="0.25">
      <c r="A10723" s="98" t="str">
        <f t="shared" si="937"/>
        <v>0 60 14</v>
      </c>
      <c r="B10723" s="103">
        <f t="shared" si="936"/>
        <v>0</v>
      </c>
      <c r="C10723" s="99">
        <v>60</v>
      </c>
      <c r="D10723" s="99">
        <f t="shared" si="940"/>
        <v>14</v>
      </c>
      <c r="E10723" s="100">
        <f t="shared" si="938"/>
        <v>0</v>
      </c>
      <c r="G10723" s="108"/>
      <c r="H10723" s="59"/>
      <c r="I10723" s="59"/>
      <c r="J10723" s="59"/>
      <c r="K10723" s="105">
        <f>K10722+J10715</f>
        <v>0</v>
      </c>
      <c r="L10723" s="118"/>
    </row>
    <row r="10724" spans="1:12" hidden="1" outlineLevel="1" x14ac:dyDescent="0.25">
      <c r="A10724" s="98" t="str">
        <f t="shared" si="937"/>
        <v>0 61 14</v>
      </c>
      <c r="B10724" s="103">
        <f t="shared" si="936"/>
        <v>0</v>
      </c>
      <c r="C10724" s="99">
        <v>61</v>
      </c>
      <c r="D10724" s="99">
        <f t="shared" si="940"/>
        <v>14</v>
      </c>
      <c r="E10724" s="100">
        <f t="shared" si="938"/>
        <v>0</v>
      </c>
      <c r="G10724" s="108"/>
      <c r="H10724" s="109"/>
      <c r="I10724" s="109"/>
      <c r="J10724" s="109"/>
      <c r="K10724" s="105">
        <f>K10723+J10715</f>
        <v>0</v>
      </c>
      <c r="L10724" s="118"/>
    </row>
    <row r="10725" spans="1:12" hidden="1" outlineLevel="1" x14ac:dyDescent="0.25">
      <c r="A10725" s="98" t="str">
        <f t="shared" si="937"/>
        <v>0 62 14</v>
      </c>
      <c r="B10725" s="103">
        <f t="shared" si="936"/>
        <v>0</v>
      </c>
      <c r="C10725" s="99">
        <v>62</v>
      </c>
      <c r="D10725" s="99">
        <f t="shared" si="940"/>
        <v>14</v>
      </c>
      <c r="E10725" s="100">
        <f t="shared" si="938"/>
        <v>0</v>
      </c>
      <c r="G10725" s="108"/>
      <c r="H10725" s="109"/>
      <c r="I10725" s="109"/>
      <c r="J10725" s="109"/>
      <c r="K10725" s="105">
        <f>K10724+J10715</f>
        <v>0</v>
      </c>
      <c r="L10725" s="118"/>
    </row>
    <row r="10726" spans="1:12" hidden="1" outlineLevel="1" x14ac:dyDescent="0.25">
      <c r="A10726" s="98" t="str">
        <f t="shared" si="937"/>
        <v>0 63 14</v>
      </c>
      <c r="B10726" s="103">
        <f t="shared" si="936"/>
        <v>0</v>
      </c>
      <c r="C10726" s="99">
        <v>63</v>
      </c>
      <c r="D10726" s="99">
        <f t="shared" si="940"/>
        <v>14</v>
      </c>
      <c r="E10726" s="100">
        <f t="shared" si="938"/>
        <v>0</v>
      </c>
      <c r="G10726" s="108"/>
      <c r="H10726" s="109"/>
      <c r="I10726" s="109"/>
      <c r="J10726" s="109"/>
      <c r="K10726" s="105">
        <f>K10725+J10715</f>
        <v>0</v>
      </c>
      <c r="L10726" s="118"/>
    </row>
    <row r="10727" spans="1:12" hidden="1" outlineLevel="1" x14ac:dyDescent="0.25">
      <c r="A10727" s="98" t="str">
        <f t="shared" si="937"/>
        <v>0 64 14</v>
      </c>
      <c r="B10727" s="103">
        <f t="shared" si="936"/>
        <v>0</v>
      </c>
      <c r="C10727" s="99">
        <v>64</v>
      </c>
      <c r="D10727" s="99">
        <f t="shared" si="940"/>
        <v>14</v>
      </c>
      <c r="E10727" s="100">
        <f t="shared" si="938"/>
        <v>0</v>
      </c>
      <c r="G10727" s="108"/>
      <c r="H10727" s="109"/>
      <c r="I10727" s="109"/>
      <c r="J10727" s="109"/>
      <c r="K10727" s="105">
        <f>K10726+J10715</f>
        <v>0</v>
      </c>
      <c r="L10727" s="118"/>
    </row>
    <row r="10728" spans="1:12" hidden="1" outlineLevel="1" x14ac:dyDescent="0.25">
      <c r="A10728" s="98" t="str">
        <f t="shared" si="937"/>
        <v>0 65 14</v>
      </c>
      <c r="B10728" s="103">
        <f t="shared" ref="B10728:B10791" si="941">B10727</f>
        <v>0</v>
      </c>
      <c r="C10728" s="99">
        <v>65</v>
      </c>
      <c r="D10728" s="99">
        <f t="shared" si="940"/>
        <v>14</v>
      </c>
      <c r="E10728" s="100">
        <f t="shared" si="938"/>
        <v>0</v>
      </c>
      <c r="G10728" s="108"/>
      <c r="H10728" s="109"/>
      <c r="I10728" s="109"/>
      <c r="J10728" s="109"/>
      <c r="K10728" s="105">
        <f>K10727+J10715</f>
        <v>0</v>
      </c>
      <c r="L10728" s="118"/>
    </row>
    <row r="10729" spans="1:12" hidden="1" outlineLevel="1" x14ac:dyDescent="0.25">
      <c r="A10729" s="98" t="str">
        <f t="shared" si="937"/>
        <v>0 66 14</v>
      </c>
      <c r="B10729" s="103">
        <f t="shared" si="941"/>
        <v>0</v>
      </c>
      <c r="C10729" s="99">
        <v>66</v>
      </c>
      <c r="D10729" s="99">
        <f t="shared" si="940"/>
        <v>14</v>
      </c>
      <c r="E10729" s="100">
        <f t="shared" si="938"/>
        <v>0</v>
      </c>
      <c r="G10729" s="108"/>
      <c r="H10729" s="109"/>
      <c r="I10729" s="109"/>
      <c r="J10729" s="109"/>
      <c r="K10729" s="105">
        <f>K10728+J10715</f>
        <v>0</v>
      </c>
      <c r="L10729" s="118"/>
    </row>
    <row r="10730" spans="1:12" hidden="1" outlineLevel="1" x14ac:dyDescent="0.25">
      <c r="A10730" s="98" t="str">
        <f t="shared" si="937"/>
        <v>0 67 14</v>
      </c>
      <c r="B10730" s="103">
        <f t="shared" si="941"/>
        <v>0</v>
      </c>
      <c r="C10730" s="99">
        <v>67</v>
      </c>
      <c r="D10730" s="99">
        <f t="shared" si="940"/>
        <v>14</v>
      </c>
      <c r="E10730" s="100">
        <f t="shared" si="938"/>
        <v>0</v>
      </c>
      <c r="G10730" s="108"/>
      <c r="H10730" s="109"/>
      <c r="I10730" s="109"/>
      <c r="J10730" s="109"/>
      <c r="K10730" s="105">
        <f>K10729+J10715</f>
        <v>0</v>
      </c>
      <c r="L10730" s="118"/>
    </row>
    <row r="10731" spans="1:12" hidden="1" outlineLevel="1" x14ac:dyDescent="0.25">
      <c r="A10731" s="98" t="str">
        <f t="shared" si="937"/>
        <v>0 68 14</v>
      </c>
      <c r="B10731" s="103">
        <f t="shared" si="941"/>
        <v>0</v>
      </c>
      <c r="C10731" s="99">
        <v>68</v>
      </c>
      <c r="D10731" s="99">
        <f t="shared" si="940"/>
        <v>14</v>
      </c>
      <c r="E10731" s="100">
        <f t="shared" si="938"/>
        <v>0</v>
      </c>
      <c r="G10731" s="108"/>
      <c r="H10731" s="109"/>
      <c r="I10731" s="109"/>
      <c r="J10731" s="109"/>
      <c r="K10731" s="105">
        <f>K10730+J10715</f>
        <v>0</v>
      </c>
      <c r="L10731" s="118"/>
    </row>
    <row r="10732" spans="1:12" hidden="1" outlineLevel="1" x14ac:dyDescent="0.25">
      <c r="A10732" s="98" t="str">
        <f t="shared" si="937"/>
        <v>0 69 14</v>
      </c>
      <c r="B10732" s="103">
        <f t="shared" si="941"/>
        <v>0</v>
      </c>
      <c r="C10732" s="99">
        <v>69</v>
      </c>
      <c r="D10732" s="99">
        <f t="shared" si="940"/>
        <v>14</v>
      </c>
      <c r="E10732" s="100">
        <f t="shared" si="938"/>
        <v>0</v>
      </c>
      <c r="G10732" s="108"/>
      <c r="H10732" s="109"/>
      <c r="I10732" s="109"/>
      <c r="J10732" s="109"/>
      <c r="K10732" s="105">
        <f>K10731+J10715</f>
        <v>0</v>
      </c>
      <c r="L10732" s="118"/>
    </row>
    <row r="10733" spans="1:12" hidden="1" outlineLevel="1" x14ac:dyDescent="0.25">
      <c r="A10733" s="98" t="str">
        <f t="shared" si="937"/>
        <v>0 70 14</v>
      </c>
      <c r="B10733" s="103">
        <f t="shared" si="941"/>
        <v>0</v>
      </c>
      <c r="C10733" s="99">
        <v>70</v>
      </c>
      <c r="D10733" s="99">
        <f t="shared" si="940"/>
        <v>14</v>
      </c>
      <c r="E10733" s="100">
        <f t="shared" si="938"/>
        <v>0</v>
      </c>
      <c r="G10733" s="108"/>
      <c r="H10733" s="109"/>
      <c r="I10733" s="109"/>
      <c r="J10733" s="109"/>
      <c r="K10733" s="105">
        <f>K10732+J10715</f>
        <v>0</v>
      </c>
      <c r="L10733" s="118"/>
    </row>
    <row r="10734" spans="1:12" hidden="1" outlineLevel="1" x14ac:dyDescent="0.25">
      <c r="A10734" s="98" t="str">
        <f t="shared" si="937"/>
        <v>0 71 14</v>
      </c>
      <c r="B10734" s="103">
        <f t="shared" si="941"/>
        <v>0</v>
      </c>
      <c r="C10734" s="99">
        <v>71</v>
      </c>
      <c r="D10734" s="99">
        <f t="shared" si="940"/>
        <v>14</v>
      </c>
      <c r="E10734" s="100">
        <f t="shared" si="938"/>
        <v>0</v>
      </c>
      <c r="G10734" s="108"/>
      <c r="H10734" s="109"/>
      <c r="I10734" s="109"/>
      <c r="J10734" s="109"/>
      <c r="K10734" s="105">
        <f>K10733+J10715</f>
        <v>0</v>
      </c>
      <c r="L10734" s="118"/>
    </row>
    <row r="10735" spans="1:12" hidden="1" outlineLevel="1" x14ac:dyDescent="0.25">
      <c r="A10735" s="98" t="str">
        <f t="shared" si="937"/>
        <v>0 72 14</v>
      </c>
      <c r="B10735" s="103">
        <f t="shared" si="941"/>
        <v>0</v>
      </c>
      <c r="C10735" s="99">
        <v>72</v>
      </c>
      <c r="D10735" s="99">
        <f t="shared" si="940"/>
        <v>14</v>
      </c>
      <c r="E10735" s="100">
        <f t="shared" si="938"/>
        <v>0</v>
      </c>
      <c r="G10735" s="108"/>
      <c r="H10735" s="109"/>
      <c r="I10735" s="109"/>
      <c r="J10735" s="109"/>
      <c r="K10735" s="105">
        <f>K10734+J10715</f>
        <v>0</v>
      </c>
      <c r="L10735" s="118"/>
    </row>
    <row r="10736" spans="1:12" hidden="1" outlineLevel="1" x14ac:dyDescent="0.25">
      <c r="A10736" s="98" t="str">
        <f t="shared" si="937"/>
        <v>0 73 14</v>
      </c>
      <c r="B10736" s="103">
        <f t="shared" si="941"/>
        <v>0</v>
      </c>
      <c r="C10736" s="99">
        <v>73</v>
      </c>
      <c r="D10736" s="99">
        <f t="shared" si="940"/>
        <v>14</v>
      </c>
      <c r="E10736" s="100">
        <f t="shared" si="938"/>
        <v>0</v>
      </c>
      <c r="G10736" s="108"/>
      <c r="H10736" s="109"/>
      <c r="I10736" s="109"/>
      <c r="J10736" s="109"/>
      <c r="K10736" s="105">
        <f>K10735+J10715</f>
        <v>0</v>
      </c>
      <c r="L10736" s="118"/>
    </row>
    <row r="10737" spans="1:12" hidden="1" outlineLevel="1" x14ac:dyDescent="0.25">
      <c r="A10737" s="98" t="str">
        <f t="shared" si="937"/>
        <v>0 74 14</v>
      </c>
      <c r="B10737" s="103">
        <f t="shared" si="941"/>
        <v>0</v>
      </c>
      <c r="C10737" s="99">
        <v>74</v>
      </c>
      <c r="D10737" s="99">
        <f t="shared" si="940"/>
        <v>14</v>
      </c>
      <c r="E10737" s="100">
        <f t="shared" si="938"/>
        <v>0</v>
      </c>
      <c r="G10737" s="108"/>
      <c r="H10737" s="109"/>
      <c r="I10737" s="109"/>
      <c r="J10737" s="109"/>
      <c r="K10737" s="105">
        <f>K10736+J10715</f>
        <v>0</v>
      </c>
      <c r="L10737" s="118"/>
    </row>
    <row r="10738" spans="1:12" hidden="1" outlineLevel="1" x14ac:dyDescent="0.25">
      <c r="A10738" s="98" t="str">
        <f t="shared" si="937"/>
        <v>0 75 14</v>
      </c>
      <c r="B10738" s="103">
        <f t="shared" si="941"/>
        <v>0</v>
      </c>
      <c r="C10738" s="99">
        <v>75</v>
      </c>
      <c r="D10738" s="99">
        <f t="shared" si="940"/>
        <v>14</v>
      </c>
      <c r="E10738" s="100">
        <f t="shared" si="938"/>
        <v>0</v>
      </c>
      <c r="G10738" s="108"/>
      <c r="H10738" s="109"/>
      <c r="I10738" s="109"/>
      <c r="J10738" s="109"/>
      <c r="K10738" s="105">
        <f>K10737+J10715</f>
        <v>0</v>
      </c>
      <c r="L10738" s="118"/>
    </row>
    <row r="10739" spans="1:12" hidden="1" outlineLevel="1" x14ac:dyDescent="0.25">
      <c r="A10739" s="98" t="str">
        <f t="shared" si="937"/>
        <v>0 76 14</v>
      </c>
      <c r="B10739" s="103">
        <f t="shared" si="941"/>
        <v>0</v>
      </c>
      <c r="C10739" s="99">
        <v>76</v>
      </c>
      <c r="D10739" s="99">
        <f t="shared" si="940"/>
        <v>14</v>
      </c>
      <c r="E10739" s="100">
        <f t="shared" si="938"/>
        <v>0</v>
      </c>
      <c r="G10739" s="108"/>
      <c r="H10739" s="109"/>
      <c r="I10739" s="109"/>
      <c r="J10739" s="109"/>
      <c r="K10739" s="105">
        <f>K10738+J10715</f>
        <v>0</v>
      </c>
      <c r="L10739" s="118"/>
    </row>
    <row r="10740" spans="1:12" hidden="1" outlineLevel="1" x14ac:dyDescent="0.25">
      <c r="A10740" s="98" t="str">
        <f t="shared" si="937"/>
        <v>0 77 14</v>
      </c>
      <c r="B10740" s="103">
        <f t="shared" si="941"/>
        <v>0</v>
      </c>
      <c r="C10740" s="99">
        <v>77</v>
      </c>
      <c r="D10740" s="99">
        <f t="shared" si="940"/>
        <v>14</v>
      </c>
      <c r="E10740" s="100">
        <f t="shared" si="938"/>
        <v>0</v>
      </c>
      <c r="G10740" s="108"/>
      <c r="H10740" s="109"/>
      <c r="I10740" s="109"/>
      <c r="J10740" s="109"/>
      <c r="K10740" s="105">
        <f>K10739+J10715</f>
        <v>0</v>
      </c>
      <c r="L10740" s="118"/>
    </row>
    <row r="10741" spans="1:12" hidden="1" outlineLevel="1" x14ac:dyDescent="0.25">
      <c r="A10741" s="98" t="str">
        <f t="shared" si="937"/>
        <v>0 78 14</v>
      </c>
      <c r="B10741" s="103">
        <f t="shared" si="941"/>
        <v>0</v>
      </c>
      <c r="C10741" s="99">
        <v>78</v>
      </c>
      <c r="D10741" s="99">
        <f t="shared" si="940"/>
        <v>14</v>
      </c>
      <c r="E10741" s="100">
        <f t="shared" si="938"/>
        <v>0</v>
      </c>
      <c r="G10741" s="108"/>
      <c r="H10741" s="109"/>
      <c r="I10741" s="109"/>
      <c r="J10741" s="109"/>
      <c r="K10741" s="105">
        <f>K10740+J10715</f>
        <v>0</v>
      </c>
      <c r="L10741" s="118"/>
    </row>
    <row r="10742" spans="1:12" hidden="1" outlineLevel="1" x14ac:dyDescent="0.25">
      <c r="A10742" s="98" t="str">
        <f t="shared" si="937"/>
        <v>0 79 14</v>
      </c>
      <c r="B10742" s="103">
        <f t="shared" si="941"/>
        <v>0</v>
      </c>
      <c r="C10742" s="99">
        <v>79</v>
      </c>
      <c r="D10742" s="99">
        <f t="shared" si="940"/>
        <v>14</v>
      </c>
      <c r="E10742" s="100">
        <f t="shared" si="938"/>
        <v>0</v>
      </c>
      <c r="G10742" s="108"/>
      <c r="H10742" s="109"/>
      <c r="I10742" s="109"/>
      <c r="J10742" s="109"/>
      <c r="K10742" s="105">
        <f>K10741+J10715</f>
        <v>0</v>
      </c>
      <c r="L10742" s="118"/>
    </row>
    <row r="10743" spans="1:12" hidden="1" outlineLevel="1" x14ac:dyDescent="0.25">
      <c r="A10743" s="98" t="str">
        <f t="shared" si="937"/>
        <v>0 80 14</v>
      </c>
      <c r="B10743" s="103">
        <f t="shared" si="941"/>
        <v>0</v>
      </c>
      <c r="C10743" s="99">
        <v>80</v>
      </c>
      <c r="D10743" s="99">
        <f t="shared" si="940"/>
        <v>14</v>
      </c>
      <c r="E10743" s="100">
        <f t="shared" si="938"/>
        <v>0</v>
      </c>
      <c r="G10743" s="108"/>
      <c r="H10743" s="109"/>
      <c r="I10743" s="109"/>
      <c r="J10743" s="109"/>
      <c r="K10743" s="105">
        <f>K10742+J10715</f>
        <v>0</v>
      </c>
      <c r="L10743" s="118"/>
    </row>
    <row r="10744" spans="1:12" hidden="1" outlineLevel="1" x14ac:dyDescent="0.25">
      <c r="A10744" s="98" t="str">
        <f t="shared" si="937"/>
        <v>0 81 14</v>
      </c>
      <c r="B10744" s="103">
        <f t="shared" si="941"/>
        <v>0</v>
      </c>
      <c r="C10744" s="99">
        <v>81</v>
      </c>
      <c r="D10744" s="99">
        <f t="shared" si="940"/>
        <v>14</v>
      </c>
      <c r="E10744" s="100">
        <f t="shared" si="938"/>
        <v>0</v>
      </c>
      <c r="G10744" s="108"/>
      <c r="H10744" s="109"/>
      <c r="I10744" s="109"/>
      <c r="J10744" s="109"/>
      <c r="K10744" s="105">
        <f>K10743+J10715</f>
        <v>0</v>
      </c>
      <c r="L10744" s="118"/>
    </row>
    <row r="10745" spans="1:12" hidden="1" outlineLevel="1" x14ac:dyDescent="0.25">
      <c r="A10745" s="98" t="str">
        <f t="shared" si="937"/>
        <v>0 82 14</v>
      </c>
      <c r="B10745" s="103">
        <f t="shared" si="941"/>
        <v>0</v>
      </c>
      <c r="C10745" s="99">
        <v>82</v>
      </c>
      <c r="D10745" s="99">
        <f t="shared" si="940"/>
        <v>14</v>
      </c>
      <c r="E10745" s="100">
        <f t="shared" si="938"/>
        <v>0</v>
      </c>
      <c r="G10745" s="108"/>
      <c r="H10745" s="109"/>
      <c r="I10745" s="109"/>
      <c r="J10745" s="109"/>
      <c r="K10745" s="105">
        <f>K10744+J10715</f>
        <v>0</v>
      </c>
      <c r="L10745" s="118"/>
    </row>
    <row r="10746" spans="1:12" hidden="1" outlineLevel="1" x14ac:dyDescent="0.25">
      <c r="A10746" s="98" t="str">
        <f t="shared" si="937"/>
        <v>0 83 14</v>
      </c>
      <c r="B10746" s="103">
        <f t="shared" si="941"/>
        <v>0</v>
      </c>
      <c r="C10746" s="99">
        <v>83</v>
      </c>
      <c r="D10746" s="99">
        <f t="shared" ref="D10746:D10763" si="942">D10745</f>
        <v>14</v>
      </c>
      <c r="E10746" s="100">
        <f t="shared" si="938"/>
        <v>0</v>
      </c>
      <c r="G10746" s="108"/>
      <c r="H10746" s="109"/>
      <c r="I10746" s="109"/>
      <c r="J10746" s="109"/>
      <c r="K10746" s="105">
        <f>K10745+J10715</f>
        <v>0</v>
      </c>
      <c r="L10746" s="118"/>
    </row>
    <row r="10747" spans="1:12" hidden="1" outlineLevel="1" x14ac:dyDescent="0.25">
      <c r="A10747" s="98" t="str">
        <f t="shared" si="937"/>
        <v>0 84 14</v>
      </c>
      <c r="B10747" s="103">
        <f t="shared" si="941"/>
        <v>0</v>
      </c>
      <c r="C10747" s="99">
        <v>84</v>
      </c>
      <c r="D10747" s="99">
        <f t="shared" si="942"/>
        <v>14</v>
      </c>
      <c r="E10747" s="100">
        <f t="shared" si="938"/>
        <v>0</v>
      </c>
      <c r="G10747" s="108"/>
      <c r="H10747" s="109"/>
      <c r="I10747" s="109"/>
      <c r="J10747" s="109"/>
      <c r="K10747" s="105">
        <f>K10746+J10715</f>
        <v>0</v>
      </c>
      <c r="L10747" s="118"/>
    </row>
    <row r="10748" spans="1:12" hidden="1" outlineLevel="1" x14ac:dyDescent="0.25">
      <c r="A10748" s="98" t="str">
        <f t="shared" si="937"/>
        <v>0 85 14</v>
      </c>
      <c r="B10748" s="103">
        <f t="shared" si="941"/>
        <v>0</v>
      </c>
      <c r="C10748" s="99">
        <v>85</v>
      </c>
      <c r="D10748" s="99">
        <f t="shared" si="942"/>
        <v>14</v>
      </c>
      <c r="E10748" s="100">
        <f t="shared" si="938"/>
        <v>0</v>
      </c>
      <c r="G10748" s="108"/>
      <c r="H10748" s="109"/>
      <c r="I10748" s="109"/>
      <c r="J10748" s="109"/>
      <c r="K10748" s="105">
        <f>K10747+J10715</f>
        <v>0</v>
      </c>
      <c r="L10748" s="118"/>
    </row>
    <row r="10749" spans="1:12" hidden="1" outlineLevel="1" x14ac:dyDescent="0.25">
      <c r="A10749" s="98" t="str">
        <f t="shared" si="937"/>
        <v>0 86 14</v>
      </c>
      <c r="B10749" s="103">
        <f t="shared" si="941"/>
        <v>0</v>
      </c>
      <c r="C10749" s="99">
        <v>86</v>
      </c>
      <c r="D10749" s="99">
        <f t="shared" si="942"/>
        <v>14</v>
      </c>
      <c r="E10749" s="100">
        <f t="shared" si="938"/>
        <v>0</v>
      </c>
      <c r="G10749" s="108"/>
      <c r="H10749" s="109"/>
      <c r="I10749" s="109"/>
      <c r="J10749" s="109"/>
      <c r="K10749" s="105">
        <f>K10748+J10715</f>
        <v>0</v>
      </c>
      <c r="L10749" s="118"/>
    </row>
    <row r="10750" spans="1:12" hidden="1" outlineLevel="1" x14ac:dyDescent="0.25">
      <c r="A10750" s="98" t="str">
        <f t="shared" si="937"/>
        <v>0 87 14</v>
      </c>
      <c r="B10750" s="103">
        <f t="shared" si="941"/>
        <v>0</v>
      </c>
      <c r="C10750" s="99">
        <v>87</v>
      </c>
      <c r="D10750" s="99">
        <f t="shared" si="942"/>
        <v>14</v>
      </c>
      <c r="E10750" s="100">
        <f t="shared" si="938"/>
        <v>0</v>
      </c>
      <c r="G10750" s="108"/>
      <c r="H10750" s="109"/>
      <c r="I10750" s="109"/>
      <c r="J10750" s="109"/>
      <c r="K10750" s="105">
        <f>K10749+J10715</f>
        <v>0</v>
      </c>
      <c r="L10750" s="118"/>
    </row>
    <row r="10751" spans="1:12" hidden="1" outlineLevel="1" x14ac:dyDescent="0.25">
      <c r="A10751" s="98" t="str">
        <f t="shared" si="937"/>
        <v>0 88 14</v>
      </c>
      <c r="B10751" s="103">
        <f t="shared" si="941"/>
        <v>0</v>
      </c>
      <c r="C10751" s="99">
        <v>88</v>
      </c>
      <c r="D10751" s="99">
        <f t="shared" si="942"/>
        <v>14</v>
      </c>
      <c r="E10751" s="100">
        <f t="shared" si="938"/>
        <v>0</v>
      </c>
      <c r="G10751" s="108"/>
      <c r="H10751" s="109"/>
      <c r="I10751" s="109"/>
      <c r="J10751" s="109"/>
      <c r="K10751" s="105">
        <f>K10750+J10715</f>
        <v>0</v>
      </c>
      <c r="L10751" s="118"/>
    </row>
    <row r="10752" spans="1:12" hidden="1" outlineLevel="1" x14ac:dyDescent="0.25">
      <c r="A10752" s="98" t="str">
        <f t="shared" si="937"/>
        <v>0 89 14</v>
      </c>
      <c r="B10752" s="103">
        <f t="shared" si="941"/>
        <v>0</v>
      </c>
      <c r="C10752" s="99">
        <v>89</v>
      </c>
      <c r="D10752" s="99">
        <f t="shared" si="942"/>
        <v>14</v>
      </c>
      <c r="E10752" s="100">
        <f t="shared" si="938"/>
        <v>0</v>
      </c>
      <c r="G10752" s="108"/>
      <c r="H10752" s="109"/>
      <c r="I10752" s="109"/>
      <c r="J10752" s="109"/>
      <c r="K10752" s="105">
        <f>K10751+J10715</f>
        <v>0</v>
      </c>
      <c r="L10752" s="118"/>
    </row>
    <row r="10753" spans="1:12" hidden="1" outlineLevel="1" x14ac:dyDescent="0.25">
      <c r="A10753" s="98" t="str">
        <f t="shared" si="937"/>
        <v>0 90 14</v>
      </c>
      <c r="B10753" s="103">
        <f t="shared" si="941"/>
        <v>0</v>
      </c>
      <c r="C10753" s="99">
        <v>90</v>
      </c>
      <c r="D10753" s="99">
        <f t="shared" si="942"/>
        <v>14</v>
      </c>
      <c r="E10753" s="100">
        <f t="shared" si="938"/>
        <v>0</v>
      </c>
      <c r="G10753" s="108"/>
      <c r="H10753" s="109"/>
      <c r="I10753" s="109"/>
      <c r="J10753" s="109"/>
      <c r="K10753" s="105">
        <f>K10752+J10715</f>
        <v>0</v>
      </c>
      <c r="L10753" s="118"/>
    </row>
    <row r="10754" spans="1:12" hidden="1" outlineLevel="1" x14ac:dyDescent="0.25">
      <c r="A10754" s="98" t="str">
        <f t="shared" si="937"/>
        <v>0 91 14</v>
      </c>
      <c r="B10754" s="103">
        <f t="shared" si="941"/>
        <v>0</v>
      </c>
      <c r="C10754" s="99">
        <v>91</v>
      </c>
      <c r="D10754" s="99">
        <f t="shared" si="942"/>
        <v>14</v>
      </c>
      <c r="E10754" s="100">
        <f t="shared" si="938"/>
        <v>0</v>
      </c>
      <c r="G10754" s="108"/>
      <c r="H10754" s="109"/>
      <c r="I10754" s="109"/>
      <c r="J10754" s="109"/>
      <c r="K10754" s="105">
        <f>K10753+J10715</f>
        <v>0</v>
      </c>
      <c r="L10754" s="118"/>
    </row>
    <row r="10755" spans="1:12" hidden="1" outlineLevel="1" x14ac:dyDescent="0.25">
      <c r="A10755" s="98" t="str">
        <f t="shared" ref="A10755:A10818" si="943">CONCATENATE(B10755," ",C10755," ",D10755)</f>
        <v>0 92 14</v>
      </c>
      <c r="B10755" s="103">
        <f t="shared" si="941"/>
        <v>0</v>
      </c>
      <c r="C10755" s="99">
        <v>92</v>
      </c>
      <c r="D10755" s="99">
        <f t="shared" si="942"/>
        <v>14</v>
      </c>
      <c r="E10755" s="100">
        <f t="shared" ref="E10755:E10818" si="944">K10755</f>
        <v>0</v>
      </c>
      <c r="G10755" s="108"/>
      <c r="H10755" s="109"/>
      <c r="I10755" s="109"/>
      <c r="J10755" s="109"/>
      <c r="K10755" s="105">
        <f>K10754+J10715</f>
        <v>0</v>
      </c>
      <c r="L10755" s="118"/>
    </row>
    <row r="10756" spans="1:12" hidden="1" outlineLevel="1" x14ac:dyDescent="0.25">
      <c r="A10756" s="98" t="str">
        <f t="shared" si="943"/>
        <v>0 93 14</v>
      </c>
      <c r="B10756" s="103">
        <f t="shared" si="941"/>
        <v>0</v>
      </c>
      <c r="C10756" s="99">
        <v>93</v>
      </c>
      <c r="D10756" s="99">
        <f t="shared" si="942"/>
        <v>14</v>
      </c>
      <c r="E10756" s="100">
        <f t="shared" si="944"/>
        <v>0</v>
      </c>
      <c r="G10756" s="108"/>
      <c r="H10756" s="109"/>
      <c r="I10756" s="109"/>
      <c r="J10756" s="109"/>
      <c r="K10756" s="105">
        <f>K10755+J10715</f>
        <v>0</v>
      </c>
      <c r="L10756" s="118"/>
    </row>
    <row r="10757" spans="1:12" hidden="1" outlineLevel="1" x14ac:dyDescent="0.25">
      <c r="A10757" s="98" t="str">
        <f t="shared" si="943"/>
        <v>0 94 14</v>
      </c>
      <c r="B10757" s="103">
        <f t="shared" si="941"/>
        <v>0</v>
      </c>
      <c r="C10757" s="99">
        <v>94</v>
      </c>
      <c r="D10757" s="99">
        <f t="shared" si="942"/>
        <v>14</v>
      </c>
      <c r="E10757" s="100">
        <f t="shared" si="944"/>
        <v>0</v>
      </c>
      <c r="G10757" s="108"/>
      <c r="H10757" s="109"/>
      <c r="I10757" s="109"/>
      <c r="J10757" s="109"/>
      <c r="K10757" s="105">
        <f>K10756+J10715</f>
        <v>0</v>
      </c>
      <c r="L10757" s="118"/>
    </row>
    <row r="10758" spans="1:12" hidden="1" outlineLevel="1" x14ac:dyDescent="0.25">
      <c r="A10758" s="98" t="str">
        <f t="shared" si="943"/>
        <v>0 95 14</v>
      </c>
      <c r="B10758" s="103">
        <f t="shared" si="941"/>
        <v>0</v>
      </c>
      <c r="C10758" s="99">
        <v>95</v>
      </c>
      <c r="D10758" s="99">
        <f t="shared" si="942"/>
        <v>14</v>
      </c>
      <c r="E10758" s="100">
        <f t="shared" si="944"/>
        <v>0</v>
      </c>
      <c r="G10758" s="108"/>
      <c r="H10758" s="109"/>
      <c r="I10758" s="109"/>
      <c r="J10758" s="109"/>
      <c r="K10758" s="105">
        <f>K10757+J10715</f>
        <v>0</v>
      </c>
      <c r="L10758" s="118"/>
    </row>
    <row r="10759" spans="1:12" hidden="1" outlineLevel="1" x14ac:dyDescent="0.25">
      <c r="A10759" s="98" t="str">
        <f t="shared" si="943"/>
        <v>0 96 14</v>
      </c>
      <c r="B10759" s="103">
        <f t="shared" si="941"/>
        <v>0</v>
      </c>
      <c r="C10759" s="99">
        <v>96</v>
      </c>
      <c r="D10759" s="99">
        <f t="shared" si="942"/>
        <v>14</v>
      </c>
      <c r="E10759" s="100">
        <f t="shared" si="944"/>
        <v>0</v>
      </c>
      <c r="G10759" s="108"/>
      <c r="H10759" s="109"/>
      <c r="I10759" s="109"/>
      <c r="J10759" s="109"/>
      <c r="K10759" s="105">
        <f>K10758+J10715</f>
        <v>0</v>
      </c>
      <c r="L10759" s="118"/>
    </row>
    <row r="10760" spans="1:12" hidden="1" outlineLevel="1" x14ac:dyDescent="0.25">
      <c r="A10760" s="98" t="str">
        <f t="shared" si="943"/>
        <v>0 97 14</v>
      </c>
      <c r="B10760" s="103">
        <f t="shared" si="941"/>
        <v>0</v>
      </c>
      <c r="C10760" s="99">
        <v>97</v>
      </c>
      <c r="D10760" s="99">
        <f t="shared" si="942"/>
        <v>14</v>
      </c>
      <c r="E10760" s="100">
        <f t="shared" si="944"/>
        <v>0</v>
      </c>
      <c r="G10760" s="108"/>
      <c r="H10760" s="109"/>
      <c r="I10760" s="109"/>
      <c r="J10760" s="109"/>
      <c r="K10760" s="105">
        <f>K10759+J10715</f>
        <v>0</v>
      </c>
      <c r="L10760" s="118"/>
    </row>
    <row r="10761" spans="1:12" hidden="1" outlineLevel="1" x14ac:dyDescent="0.25">
      <c r="A10761" s="98" t="str">
        <f t="shared" si="943"/>
        <v>0 98 14</v>
      </c>
      <c r="B10761" s="103">
        <f t="shared" si="941"/>
        <v>0</v>
      </c>
      <c r="C10761" s="99">
        <v>98</v>
      </c>
      <c r="D10761" s="99">
        <f t="shared" si="942"/>
        <v>14</v>
      </c>
      <c r="E10761" s="100">
        <f t="shared" si="944"/>
        <v>0</v>
      </c>
      <c r="G10761" s="108"/>
      <c r="H10761" s="109"/>
      <c r="I10761" s="109"/>
      <c r="J10761" s="109"/>
      <c r="K10761" s="105">
        <f>K10760+J10715</f>
        <v>0</v>
      </c>
      <c r="L10761" s="118"/>
    </row>
    <row r="10762" spans="1:12" hidden="1" outlineLevel="1" x14ac:dyDescent="0.25">
      <c r="A10762" s="98" t="str">
        <f t="shared" si="943"/>
        <v>0 99 14</v>
      </c>
      <c r="B10762" s="103">
        <f t="shared" si="941"/>
        <v>0</v>
      </c>
      <c r="C10762" s="99">
        <v>99</v>
      </c>
      <c r="D10762" s="99">
        <f t="shared" si="942"/>
        <v>14</v>
      </c>
      <c r="E10762" s="100">
        <f t="shared" si="944"/>
        <v>0</v>
      </c>
      <c r="G10762" s="108"/>
      <c r="H10762" s="109"/>
      <c r="I10762" s="109"/>
      <c r="J10762" s="109"/>
      <c r="K10762" s="105">
        <f>K10761+J10715</f>
        <v>0</v>
      </c>
      <c r="L10762" s="118"/>
    </row>
    <row r="10763" spans="1:12" hidden="1" outlineLevel="1" x14ac:dyDescent="0.25">
      <c r="A10763" s="110" t="str">
        <f t="shared" si="943"/>
        <v>0 100 14</v>
      </c>
      <c r="B10763" s="111">
        <f t="shared" si="941"/>
        <v>0</v>
      </c>
      <c r="C10763" s="112">
        <v>100</v>
      </c>
      <c r="D10763" s="112">
        <f t="shared" si="942"/>
        <v>14</v>
      </c>
      <c r="E10763" s="113">
        <f t="shared" si="944"/>
        <v>0</v>
      </c>
      <c r="G10763" s="114"/>
      <c r="H10763" s="115"/>
      <c r="I10763" s="115"/>
      <c r="J10763" s="115"/>
      <c r="K10763" s="116">
        <f>K10762+J10715</f>
        <v>0</v>
      </c>
      <c r="L10763" s="118"/>
    </row>
    <row r="10764" spans="1:12" hidden="1" outlineLevel="1" x14ac:dyDescent="0.25">
      <c r="A10764" s="98" t="str">
        <f t="shared" si="943"/>
        <v>0 50 13</v>
      </c>
      <c r="B10764" s="117">
        <f t="shared" si="941"/>
        <v>0</v>
      </c>
      <c r="C10764" s="99">
        <v>50</v>
      </c>
      <c r="D10764" s="99">
        <f>X10408</f>
        <v>13</v>
      </c>
      <c r="E10764" s="100">
        <f t="shared" si="944"/>
        <v>0</v>
      </c>
      <c r="G10764" s="99">
        <f>X10409</f>
        <v>0</v>
      </c>
      <c r="H10764" s="101"/>
      <c r="I10764" s="101"/>
      <c r="J10764" s="101"/>
      <c r="K10764" s="102">
        <f>G10764</f>
        <v>0</v>
      </c>
      <c r="L10764" s="118"/>
    </row>
    <row r="10765" spans="1:12" hidden="1" outlineLevel="1" x14ac:dyDescent="0.25">
      <c r="A10765" s="98" t="str">
        <f t="shared" si="943"/>
        <v>0 51 13</v>
      </c>
      <c r="B10765" s="103">
        <f t="shared" si="941"/>
        <v>0</v>
      </c>
      <c r="C10765" s="99">
        <v>51</v>
      </c>
      <c r="D10765" s="99">
        <f t="shared" ref="D10765:D10796" si="945">D10764</f>
        <v>13</v>
      </c>
      <c r="E10765" s="100">
        <f t="shared" si="944"/>
        <v>0</v>
      </c>
      <c r="G10765" s="104"/>
      <c r="H10765" s="59"/>
      <c r="I10765" s="59"/>
      <c r="J10765" s="59"/>
      <c r="K10765" s="105">
        <f>K10764+J10766</f>
        <v>0</v>
      </c>
      <c r="L10765" s="118"/>
    </row>
    <row r="10766" spans="1:12" hidden="1" outlineLevel="1" x14ac:dyDescent="0.25">
      <c r="A10766" s="98" t="str">
        <f t="shared" si="943"/>
        <v>0 52 13</v>
      </c>
      <c r="B10766" s="103">
        <f t="shared" si="941"/>
        <v>0</v>
      </c>
      <c r="C10766" s="99">
        <v>52</v>
      </c>
      <c r="D10766" s="99">
        <f t="shared" si="945"/>
        <v>13</v>
      </c>
      <c r="E10766" s="100">
        <f t="shared" si="944"/>
        <v>0</v>
      </c>
      <c r="G10766" s="99">
        <f>X10410</f>
        <v>0</v>
      </c>
      <c r="H10766" s="59">
        <v>50</v>
      </c>
      <c r="I10766" s="59">
        <f>G10766-G10764</f>
        <v>0</v>
      </c>
      <c r="J10766" s="59">
        <f>I10766/H10766</f>
        <v>0</v>
      </c>
      <c r="K10766" s="105">
        <f>K10765+J10766</f>
        <v>0</v>
      </c>
      <c r="L10766" s="118"/>
    </row>
    <row r="10767" spans="1:12" hidden="1" outlineLevel="1" x14ac:dyDescent="0.25">
      <c r="A10767" s="98" t="str">
        <f t="shared" si="943"/>
        <v>0 53 13</v>
      </c>
      <c r="B10767" s="103">
        <f t="shared" si="941"/>
        <v>0</v>
      </c>
      <c r="C10767" s="99">
        <v>53</v>
      </c>
      <c r="D10767" s="99">
        <f t="shared" si="945"/>
        <v>13</v>
      </c>
      <c r="E10767" s="100">
        <f t="shared" si="944"/>
        <v>0</v>
      </c>
      <c r="G10767" s="108"/>
      <c r="H10767" s="109"/>
      <c r="I10767" s="109"/>
      <c r="J10767" s="109"/>
      <c r="K10767" s="105">
        <f>K10766+J10766</f>
        <v>0</v>
      </c>
      <c r="L10767" s="118"/>
    </row>
    <row r="10768" spans="1:12" hidden="1" outlineLevel="1" x14ac:dyDescent="0.25">
      <c r="A10768" s="98" t="str">
        <f t="shared" si="943"/>
        <v>0 54 13</v>
      </c>
      <c r="B10768" s="103">
        <f t="shared" si="941"/>
        <v>0</v>
      </c>
      <c r="C10768" s="99">
        <v>54</v>
      </c>
      <c r="D10768" s="99">
        <f t="shared" si="945"/>
        <v>13</v>
      </c>
      <c r="E10768" s="100">
        <f t="shared" si="944"/>
        <v>0</v>
      </c>
      <c r="G10768" s="108"/>
      <c r="H10768" s="109"/>
      <c r="I10768" s="109"/>
      <c r="J10768" s="109"/>
      <c r="K10768" s="105">
        <f>K10767+J10766</f>
        <v>0</v>
      </c>
      <c r="L10768" s="118"/>
    </row>
    <row r="10769" spans="1:12" hidden="1" outlineLevel="1" x14ac:dyDescent="0.25">
      <c r="A10769" s="98" t="str">
        <f t="shared" si="943"/>
        <v>0 55 13</v>
      </c>
      <c r="B10769" s="103">
        <f t="shared" si="941"/>
        <v>0</v>
      </c>
      <c r="C10769" s="99">
        <v>55</v>
      </c>
      <c r="D10769" s="99">
        <f t="shared" si="945"/>
        <v>13</v>
      </c>
      <c r="E10769" s="100">
        <f t="shared" si="944"/>
        <v>0</v>
      </c>
      <c r="G10769" s="104"/>
      <c r="H10769" s="59"/>
      <c r="I10769" s="59"/>
      <c r="J10769" s="59"/>
      <c r="K10769" s="105">
        <f>K10768+J10766</f>
        <v>0</v>
      </c>
      <c r="L10769" s="118"/>
    </row>
    <row r="10770" spans="1:12" hidden="1" outlineLevel="1" x14ac:dyDescent="0.25">
      <c r="A10770" s="98" t="str">
        <f t="shared" si="943"/>
        <v>0 56 13</v>
      </c>
      <c r="B10770" s="103">
        <f t="shared" si="941"/>
        <v>0</v>
      </c>
      <c r="C10770" s="99">
        <v>56</v>
      </c>
      <c r="D10770" s="99">
        <f t="shared" si="945"/>
        <v>13</v>
      </c>
      <c r="E10770" s="100">
        <f t="shared" si="944"/>
        <v>0</v>
      </c>
      <c r="G10770" s="104"/>
      <c r="H10770" s="59"/>
      <c r="I10770" s="59"/>
      <c r="J10770" s="59"/>
      <c r="K10770" s="105">
        <f>K10769+J10766</f>
        <v>0</v>
      </c>
      <c r="L10770" s="118"/>
    </row>
    <row r="10771" spans="1:12" hidden="1" outlineLevel="1" x14ac:dyDescent="0.25">
      <c r="A10771" s="98" t="str">
        <f t="shared" si="943"/>
        <v>0 57 13</v>
      </c>
      <c r="B10771" s="103">
        <f t="shared" si="941"/>
        <v>0</v>
      </c>
      <c r="C10771" s="99">
        <v>57</v>
      </c>
      <c r="D10771" s="99">
        <f t="shared" si="945"/>
        <v>13</v>
      </c>
      <c r="E10771" s="100">
        <f t="shared" si="944"/>
        <v>0</v>
      </c>
      <c r="G10771" s="104"/>
      <c r="H10771" s="59"/>
      <c r="I10771" s="59"/>
      <c r="J10771" s="59"/>
      <c r="K10771" s="105">
        <f>K10770+J10766</f>
        <v>0</v>
      </c>
      <c r="L10771" s="118"/>
    </row>
    <row r="10772" spans="1:12" hidden="1" outlineLevel="1" x14ac:dyDescent="0.25">
      <c r="A10772" s="98" t="str">
        <f t="shared" si="943"/>
        <v>0 58 13</v>
      </c>
      <c r="B10772" s="103">
        <f t="shared" si="941"/>
        <v>0</v>
      </c>
      <c r="C10772" s="99">
        <v>58</v>
      </c>
      <c r="D10772" s="99">
        <f t="shared" si="945"/>
        <v>13</v>
      </c>
      <c r="E10772" s="100">
        <f t="shared" si="944"/>
        <v>0</v>
      </c>
      <c r="G10772" s="104"/>
      <c r="H10772" s="59"/>
      <c r="I10772" s="59"/>
      <c r="J10772" s="59"/>
      <c r="K10772" s="105">
        <f>K10771+J10766</f>
        <v>0</v>
      </c>
      <c r="L10772" s="118"/>
    </row>
    <row r="10773" spans="1:12" hidden="1" outlineLevel="1" x14ac:dyDescent="0.25">
      <c r="A10773" s="98" t="str">
        <f t="shared" si="943"/>
        <v>0 59 13</v>
      </c>
      <c r="B10773" s="103">
        <f t="shared" si="941"/>
        <v>0</v>
      </c>
      <c r="C10773" s="99">
        <v>59</v>
      </c>
      <c r="D10773" s="99">
        <f t="shared" si="945"/>
        <v>13</v>
      </c>
      <c r="E10773" s="100">
        <f t="shared" si="944"/>
        <v>0</v>
      </c>
      <c r="G10773" s="104"/>
      <c r="H10773" s="59"/>
      <c r="I10773" s="59"/>
      <c r="J10773" s="59"/>
      <c r="K10773" s="105">
        <f>K10772+J10766</f>
        <v>0</v>
      </c>
      <c r="L10773" s="118"/>
    </row>
    <row r="10774" spans="1:12" hidden="1" outlineLevel="1" x14ac:dyDescent="0.25">
      <c r="A10774" s="98" t="str">
        <f t="shared" si="943"/>
        <v>0 60 13</v>
      </c>
      <c r="B10774" s="103">
        <f t="shared" si="941"/>
        <v>0</v>
      </c>
      <c r="C10774" s="99">
        <v>60</v>
      </c>
      <c r="D10774" s="99">
        <f t="shared" si="945"/>
        <v>13</v>
      </c>
      <c r="E10774" s="100">
        <f t="shared" si="944"/>
        <v>0</v>
      </c>
      <c r="G10774" s="108"/>
      <c r="H10774" s="59"/>
      <c r="I10774" s="59"/>
      <c r="J10774" s="59"/>
      <c r="K10774" s="105">
        <f>K10773+J10766</f>
        <v>0</v>
      </c>
      <c r="L10774" s="118"/>
    </row>
    <row r="10775" spans="1:12" hidden="1" outlineLevel="1" x14ac:dyDescent="0.25">
      <c r="A10775" s="98" t="str">
        <f t="shared" si="943"/>
        <v>0 61 13</v>
      </c>
      <c r="B10775" s="103">
        <f t="shared" si="941"/>
        <v>0</v>
      </c>
      <c r="C10775" s="99">
        <v>61</v>
      </c>
      <c r="D10775" s="99">
        <f t="shared" si="945"/>
        <v>13</v>
      </c>
      <c r="E10775" s="100">
        <f t="shared" si="944"/>
        <v>0</v>
      </c>
      <c r="G10775" s="108"/>
      <c r="H10775" s="109"/>
      <c r="I10775" s="109"/>
      <c r="J10775" s="109"/>
      <c r="K10775" s="105">
        <f>K10774+J10766</f>
        <v>0</v>
      </c>
      <c r="L10775" s="118"/>
    </row>
    <row r="10776" spans="1:12" hidden="1" outlineLevel="1" x14ac:dyDescent="0.25">
      <c r="A10776" s="98" t="str">
        <f t="shared" si="943"/>
        <v>0 62 13</v>
      </c>
      <c r="B10776" s="103">
        <f t="shared" si="941"/>
        <v>0</v>
      </c>
      <c r="C10776" s="99">
        <v>62</v>
      </c>
      <c r="D10776" s="99">
        <f t="shared" si="945"/>
        <v>13</v>
      </c>
      <c r="E10776" s="100">
        <f t="shared" si="944"/>
        <v>0</v>
      </c>
      <c r="G10776" s="108"/>
      <c r="H10776" s="109"/>
      <c r="I10776" s="109"/>
      <c r="J10776" s="109"/>
      <c r="K10776" s="105">
        <f>K10775+J10766</f>
        <v>0</v>
      </c>
      <c r="L10776" s="118"/>
    </row>
    <row r="10777" spans="1:12" hidden="1" outlineLevel="1" x14ac:dyDescent="0.25">
      <c r="A10777" s="98" t="str">
        <f t="shared" si="943"/>
        <v>0 63 13</v>
      </c>
      <c r="B10777" s="103">
        <f t="shared" si="941"/>
        <v>0</v>
      </c>
      <c r="C10777" s="99">
        <v>63</v>
      </c>
      <c r="D10777" s="99">
        <f t="shared" si="945"/>
        <v>13</v>
      </c>
      <c r="E10777" s="100">
        <f t="shared" si="944"/>
        <v>0</v>
      </c>
      <c r="G10777" s="108"/>
      <c r="H10777" s="109"/>
      <c r="I10777" s="109"/>
      <c r="J10777" s="109"/>
      <c r="K10777" s="105">
        <f>K10776+J10766</f>
        <v>0</v>
      </c>
      <c r="L10777" s="118"/>
    </row>
    <row r="10778" spans="1:12" hidden="1" outlineLevel="1" x14ac:dyDescent="0.25">
      <c r="A10778" s="98" t="str">
        <f t="shared" si="943"/>
        <v>0 64 13</v>
      </c>
      <c r="B10778" s="103">
        <f t="shared" si="941"/>
        <v>0</v>
      </c>
      <c r="C10778" s="99">
        <v>64</v>
      </c>
      <c r="D10778" s="99">
        <f t="shared" si="945"/>
        <v>13</v>
      </c>
      <c r="E10778" s="100">
        <f t="shared" si="944"/>
        <v>0</v>
      </c>
      <c r="G10778" s="108"/>
      <c r="H10778" s="109"/>
      <c r="I10778" s="109"/>
      <c r="J10778" s="109"/>
      <c r="K10778" s="105">
        <f>K10777+J10766</f>
        <v>0</v>
      </c>
      <c r="L10778" s="118"/>
    </row>
    <row r="10779" spans="1:12" hidden="1" outlineLevel="1" x14ac:dyDescent="0.25">
      <c r="A10779" s="98" t="str">
        <f t="shared" si="943"/>
        <v>0 65 13</v>
      </c>
      <c r="B10779" s="103">
        <f t="shared" si="941"/>
        <v>0</v>
      </c>
      <c r="C10779" s="99">
        <v>65</v>
      </c>
      <c r="D10779" s="99">
        <f t="shared" si="945"/>
        <v>13</v>
      </c>
      <c r="E10779" s="100">
        <f t="shared" si="944"/>
        <v>0</v>
      </c>
      <c r="G10779" s="108"/>
      <c r="H10779" s="109"/>
      <c r="I10779" s="109"/>
      <c r="J10779" s="109"/>
      <c r="K10779" s="105">
        <f>K10778+J10766</f>
        <v>0</v>
      </c>
      <c r="L10779" s="118"/>
    </row>
    <row r="10780" spans="1:12" hidden="1" outlineLevel="1" x14ac:dyDescent="0.25">
      <c r="A10780" s="98" t="str">
        <f t="shared" si="943"/>
        <v>0 66 13</v>
      </c>
      <c r="B10780" s="103">
        <f t="shared" si="941"/>
        <v>0</v>
      </c>
      <c r="C10780" s="99">
        <v>66</v>
      </c>
      <c r="D10780" s="99">
        <f t="shared" si="945"/>
        <v>13</v>
      </c>
      <c r="E10780" s="100">
        <f t="shared" si="944"/>
        <v>0</v>
      </c>
      <c r="G10780" s="108"/>
      <c r="H10780" s="109"/>
      <c r="I10780" s="109"/>
      <c r="J10780" s="109"/>
      <c r="K10780" s="105">
        <f>K10779+J10766</f>
        <v>0</v>
      </c>
      <c r="L10780" s="118"/>
    </row>
    <row r="10781" spans="1:12" hidden="1" outlineLevel="1" x14ac:dyDescent="0.25">
      <c r="A10781" s="98" t="str">
        <f t="shared" si="943"/>
        <v>0 67 13</v>
      </c>
      <c r="B10781" s="103">
        <f t="shared" si="941"/>
        <v>0</v>
      </c>
      <c r="C10781" s="99">
        <v>67</v>
      </c>
      <c r="D10781" s="99">
        <f t="shared" si="945"/>
        <v>13</v>
      </c>
      <c r="E10781" s="100">
        <f t="shared" si="944"/>
        <v>0</v>
      </c>
      <c r="G10781" s="108"/>
      <c r="H10781" s="109"/>
      <c r="I10781" s="109"/>
      <c r="J10781" s="109"/>
      <c r="K10781" s="105">
        <f>K10780+J10766</f>
        <v>0</v>
      </c>
      <c r="L10781" s="118"/>
    </row>
    <row r="10782" spans="1:12" hidden="1" outlineLevel="1" x14ac:dyDescent="0.25">
      <c r="A10782" s="98" t="str">
        <f t="shared" si="943"/>
        <v>0 68 13</v>
      </c>
      <c r="B10782" s="103">
        <f t="shared" si="941"/>
        <v>0</v>
      </c>
      <c r="C10782" s="99">
        <v>68</v>
      </c>
      <c r="D10782" s="99">
        <f t="shared" si="945"/>
        <v>13</v>
      </c>
      <c r="E10782" s="100">
        <f t="shared" si="944"/>
        <v>0</v>
      </c>
      <c r="G10782" s="108"/>
      <c r="H10782" s="109"/>
      <c r="I10782" s="109"/>
      <c r="J10782" s="109"/>
      <c r="K10782" s="105">
        <f>K10781+J10766</f>
        <v>0</v>
      </c>
      <c r="L10782" s="118"/>
    </row>
    <row r="10783" spans="1:12" hidden="1" outlineLevel="1" x14ac:dyDescent="0.25">
      <c r="A10783" s="98" t="str">
        <f t="shared" si="943"/>
        <v>0 69 13</v>
      </c>
      <c r="B10783" s="103">
        <f t="shared" si="941"/>
        <v>0</v>
      </c>
      <c r="C10783" s="99">
        <v>69</v>
      </c>
      <c r="D10783" s="99">
        <f t="shared" si="945"/>
        <v>13</v>
      </c>
      <c r="E10783" s="100">
        <f t="shared" si="944"/>
        <v>0</v>
      </c>
      <c r="G10783" s="108"/>
      <c r="H10783" s="109"/>
      <c r="I10783" s="109"/>
      <c r="J10783" s="109"/>
      <c r="K10783" s="105">
        <f>K10782+J10766</f>
        <v>0</v>
      </c>
      <c r="L10783" s="118"/>
    </row>
    <row r="10784" spans="1:12" hidden="1" outlineLevel="1" x14ac:dyDescent="0.25">
      <c r="A10784" s="98" t="str">
        <f t="shared" si="943"/>
        <v>0 70 13</v>
      </c>
      <c r="B10784" s="103">
        <f t="shared" si="941"/>
        <v>0</v>
      </c>
      <c r="C10784" s="99">
        <v>70</v>
      </c>
      <c r="D10784" s="99">
        <f t="shared" si="945"/>
        <v>13</v>
      </c>
      <c r="E10784" s="100">
        <f t="shared" si="944"/>
        <v>0</v>
      </c>
      <c r="G10784" s="108"/>
      <c r="H10784" s="109"/>
      <c r="I10784" s="109"/>
      <c r="J10784" s="109"/>
      <c r="K10784" s="105">
        <f>K10783+J10766</f>
        <v>0</v>
      </c>
      <c r="L10784" s="118"/>
    </row>
    <row r="10785" spans="1:12" hidden="1" outlineLevel="1" x14ac:dyDescent="0.25">
      <c r="A10785" s="98" t="str">
        <f t="shared" si="943"/>
        <v>0 71 13</v>
      </c>
      <c r="B10785" s="103">
        <f t="shared" si="941"/>
        <v>0</v>
      </c>
      <c r="C10785" s="99">
        <v>71</v>
      </c>
      <c r="D10785" s="99">
        <f t="shared" si="945"/>
        <v>13</v>
      </c>
      <c r="E10785" s="100">
        <f t="shared" si="944"/>
        <v>0</v>
      </c>
      <c r="G10785" s="108"/>
      <c r="H10785" s="109"/>
      <c r="I10785" s="109"/>
      <c r="J10785" s="109"/>
      <c r="K10785" s="105">
        <f>K10784+J10766</f>
        <v>0</v>
      </c>
      <c r="L10785" s="118"/>
    </row>
    <row r="10786" spans="1:12" hidden="1" outlineLevel="1" x14ac:dyDescent="0.25">
      <c r="A10786" s="98" t="str">
        <f t="shared" si="943"/>
        <v>0 72 13</v>
      </c>
      <c r="B10786" s="103">
        <f t="shared" si="941"/>
        <v>0</v>
      </c>
      <c r="C10786" s="99">
        <v>72</v>
      </c>
      <c r="D10786" s="99">
        <f t="shared" si="945"/>
        <v>13</v>
      </c>
      <c r="E10786" s="100">
        <f t="shared" si="944"/>
        <v>0</v>
      </c>
      <c r="G10786" s="108"/>
      <c r="H10786" s="109"/>
      <c r="I10786" s="109"/>
      <c r="J10786" s="109"/>
      <c r="K10786" s="105">
        <f>K10785+J10766</f>
        <v>0</v>
      </c>
      <c r="L10786" s="118"/>
    </row>
    <row r="10787" spans="1:12" hidden="1" outlineLevel="1" x14ac:dyDescent="0.25">
      <c r="A10787" s="98" t="str">
        <f t="shared" si="943"/>
        <v>0 73 13</v>
      </c>
      <c r="B10787" s="103">
        <f t="shared" si="941"/>
        <v>0</v>
      </c>
      <c r="C10787" s="99">
        <v>73</v>
      </c>
      <c r="D10787" s="99">
        <f t="shared" si="945"/>
        <v>13</v>
      </c>
      <c r="E10787" s="100">
        <f t="shared" si="944"/>
        <v>0</v>
      </c>
      <c r="G10787" s="108"/>
      <c r="H10787" s="109"/>
      <c r="I10787" s="109"/>
      <c r="J10787" s="109"/>
      <c r="K10787" s="105">
        <f>K10786+J10766</f>
        <v>0</v>
      </c>
      <c r="L10787" s="118"/>
    </row>
    <row r="10788" spans="1:12" hidden="1" outlineLevel="1" x14ac:dyDescent="0.25">
      <c r="A10788" s="98" t="str">
        <f t="shared" si="943"/>
        <v>0 74 13</v>
      </c>
      <c r="B10788" s="103">
        <f t="shared" si="941"/>
        <v>0</v>
      </c>
      <c r="C10788" s="99">
        <v>74</v>
      </c>
      <c r="D10788" s="99">
        <f t="shared" si="945"/>
        <v>13</v>
      </c>
      <c r="E10788" s="100">
        <f t="shared" si="944"/>
        <v>0</v>
      </c>
      <c r="G10788" s="108"/>
      <c r="H10788" s="109"/>
      <c r="I10788" s="109"/>
      <c r="J10788" s="109"/>
      <c r="K10788" s="105">
        <f>K10787+J10766</f>
        <v>0</v>
      </c>
      <c r="L10788" s="118"/>
    </row>
    <row r="10789" spans="1:12" hidden="1" outlineLevel="1" x14ac:dyDescent="0.25">
      <c r="A10789" s="98" t="str">
        <f t="shared" si="943"/>
        <v>0 75 13</v>
      </c>
      <c r="B10789" s="103">
        <f t="shared" si="941"/>
        <v>0</v>
      </c>
      <c r="C10789" s="99">
        <v>75</v>
      </c>
      <c r="D10789" s="99">
        <f t="shared" si="945"/>
        <v>13</v>
      </c>
      <c r="E10789" s="100">
        <f t="shared" si="944"/>
        <v>0</v>
      </c>
      <c r="G10789" s="108"/>
      <c r="H10789" s="109"/>
      <c r="I10789" s="109"/>
      <c r="J10789" s="109"/>
      <c r="K10789" s="105">
        <f>K10788+J10766</f>
        <v>0</v>
      </c>
      <c r="L10789" s="118"/>
    </row>
    <row r="10790" spans="1:12" hidden="1" outlineLevel="1" x14ac:dyDescent="0.25">
      <c r="A10790" s="98" t="str">
        <f t="shared" si="943"/>
        <v>0 76 13</v>
      </c>
      <c r="B10790" s="103">
        <f t="shared" si="941"/>
        <v>0</v>
      </c>
      <c r="C10790" s="99">
        <v>76</v>
      </c>
      <c r="D10790" s="99">
        <f t="shared" si="945"/>
        <v>13</v>
      </c>
      <c r="E10790" s="100">
        <f t="shared" si="944"/>
        <v>0</v>
      </c>
      <c r="G10790" s="108"/>
      <c r="H10790" s="109"/>
      <c r="I10790" s="109"/>
      <c r="J10790" s="109"/>
      <c r="K10790" s="105">
        <f>K10789+J10766</f>
        <v>0</v>
      </c>
      <c r="L10790" s="118"/>
    </row>
    <row r="10791" spans="1:12" hidden="1" outlineLevel="1" x14ac:dyDescent="0.25">
      <c r="A10791" s="98" t="str">
        <f t="shared" si="943"/>
        <v>0 77 13</v>
      </c>
      <c r="B10791" s="103">
        <f t="shared" si="941"/>
        <v>0</v>
      </c>
      <c r="C10791" s="99">
        <v>77</v>
      </c>
      <c r="D10791" s="99">
        <f t="shared" si="945"/>
        <v>13</v>
      </c>
      <c r="E10791" s="100">
        <f t="shared" si="944"/>
        <v>0</v>
      </c>
      <c r="G10791" s="108"/>
      <c r="H10791" s="109"/>
      <c r="I10791" s="109"/>
      <c r="J10791" s="109"/>
      <c r="K10791" s="105">
        <f>K10790+J10766</f>
        <v>0</v>
      </c>
      <c r="L10791" s="118"/>
    </row>
    <row r="10792" spans="1:12" hidden="1" outlineLevel="1" x14ac:dyDescent="0.25">
      <c r="A10792" s="98" t="str">
        <f t="shared" si="943"/>
        <v>0 78 13</v>
      </c>
      <c r="B10792" s="103">
        <f t="shared" ref="B10792:B10855" si="946">B10791</f>
        <v>0</v>
      </c>
      <c r="C10792" s="99">
        <v>78</v>
      </c>
      <c r="D10792" s="99">
        <f t="shared" si="945"/>
        <v>13</v>
      </c>
      <c r="E10792" s="100">
        <f t="shared" si="944"/>
        <v>0</v>
      </c>
      <c r="G10792" s="108"/>
      <c r="H10792" s="109"/>
      <c r="I10792" s="109"/>
      <c r="J10792" s="109"/>
      <c r="K10792" s="105">
        <f>K10791+J10766</f>
        <v>0</v>
      </c>
      <c r="L10792" s="118"/>
    </row>
    <row r="10793" spans="1:12" hidden="1" outlineLevel="1" x14ac:dyDescent="0.25">
      <c r="A10793" s="98" t="str">
        <f t="shared" si="943"/>
        <v>0 79 13</v>
      </c>
      <c r="B10793" s="103">
        <f t="shared" si="946"/>
        <v>0</v>
      </c>
      <c r="C10793" s="99">
        <v>79</v>
      </c>
      <c r="D10793" s="99">
        <f t="shared" si="945"/>
        <v>13</v>
      </c>
      <c r="E10793" s="100">
        <f t="shared" si="944"/>
        <v>0</v>
      </c>
      <c r="G10793" s="108"/>
      <c r="H10793" s="109"/>
      <c r="I10793" s="109"/>
      <c r="J10793" s="109"/>
      <c r="K10793" s="105">
        <f>K10792+J10766</f>
        <v>0</v>
      </c>
      <c r="L10793" s="118"/>
    </row>
    <row r="10794" spans="1:12" hidden="1" outlineLevel="1" x14ac:dyDescent="0.25">
      <c r="A10794" s="98" t="str">
        <f t="shared" si="943"/>
        <v>0 80 13</v>
      </c>
      <c r="B10794" s="103">
        <f t="shared" si="946"/>
        <v>0</v>
      </c>
      <c r="C10794" s="99">
        <v>80</v>
      </c>
      <c r="D10794" s="99">
        <f t="shared" si="945"/>
        <v>13</v>
      </c>
      <c r="E10794" s="100">
        <f t="shared" si="944"/>
        <v>0</v>
      </c>
      <c r="G10794" s="108"/>
      <c r="H10794" s="109"/>
      <c r="I10794" s="109"/>
      <c r="J10794" s="109"/>
      <c r="K10794" s="105">
        <f>K10793+J10766</f>
        <v>0</v>
      </c>
      <c r="L10794" s="118"/>
    </row>
    <row r="10795" spans="1:12" hidden="1" outlineLevel="1" x14ac:dyDescent="0.25">
      <c r="A10795" s="98" t="str">
        <f t="shared" si="943"/>
        <v>0 81 13</v>
      </c>
      <c r="B10795" s="103">
        <f t="shared" si="946"/>
        <v>0</v>
      </c>
      <c r="C10795" s="99">
        <v>81</v>
      </c>
      <c r="D10795" s="99">
        <f t="shared" si="945"/>
        <v>13</v>
      </c>
      <c r="E10795" s="100">
        <f t="shared" si="944"/>
        <v>0</v>
      </c>
      <c r="G10795" s="108"/>
      <c r="H10795" s="109"/>
      <c r="I10795" s="109"/>
      <c r="J10795" s="109"/>
      <c r="K10795" s="105">
        <f>K10794+J10766</f>
        <v>0</v>
      </c>
      <c r="L10795" s="118"/>
    </row>
    <row r="10796" spans="1:12" hidden="1" outlineLevel="1" x14ac:dyDescent="0.25">
      <c r="A10796" s="98" t="str">
        <f t="shared" si="943"/>
        <v>0 82 13</v>
      </c>
      <c r="B10796" s="103">
        <f t="shared" si="946"/>
        <v>0</v>
      </c>
      <c r="C10796" s="99">
        <v>82</v>
      </c>
      <c r="D10796" s="99">
        <f t="shared" si="945"/>
        <v>13</v>
      </c>
      <c r="E10796" s="100">
        <f t="shared" si="944"/>
        <v>0</v>
      </c>
      <c r="G10796" s="108"/>
      <c r="H10796" s="109"/>
      <c r="I10796" s="109"/>
      <c r="J10796" s="109"/>
      <c r="K10796" s="105">
        <f>K10795+J10766</f>
        <v>0</v>
      </c>
      <c r="L10796" s="118"/>
    </row>
    <row r="10797" spans="1:12" hidden="1" outlineLevel="1" x14ac:dyDescent="0.25">
      <c r="A10797" s="98" t="str">
        <f t="shared" si="943"/>
        <v>0 83 13</v>
      </c>
      <c r="B10797" s="103">
        <f t="shared" si="946"/>
        <v>0</v>
      </c>
      <c r="C10797" s="99">
        <v>83</v>
      </c>
      <c r="D10797" s="99">
        <f t="shared" ref="D10797:D10814" si="947">D10796</f>
        <v>13</v>
      </c>
      <c r="E10797" s="100">
        <f t="shared" si="944"/>
        <v>0</v>
      </c>
      <c r="G10797" s="108"/>
      <c r="H10797" s="109"/>
      <c r="I10797" s="109"/>
      <c r="J10797" s="109"/>
      <c r="K10797" s="105">
        <f>K10796+J10766</f>
        <v>0</v>
      </c>
      <c r="L10797" s="118"/>
    </row>
    <row r="10798" spans="1:12" hidden="1" outlineLevel="1" x14ac:dyDescent="0.25">
      <c r="A10798" s="98" t="str">
        <f t="shared" si="943"/>
        <v>0 84 13</v>
      </c>
      <c r="B10798" s="103">
        <f t="shared" si="946"/>
        <v>0</v>
      </c>
      <c r="C10798" s="99">
        <v>84</v>
      </c>
      <c r="D10798" s="99">
        <f t="shared" si="947"/>
        <v>13</v>
      </c>
      <c r="E10798" s="100">
        <f t="shared" si="944"/>
        <v>0</v>
      </c>
      <c r="G10798" s="108"/>
      <c r="H10798" s="109"/>
      <c r="I10798" s="109"/>
      <c r="J10798" s="109"/>
      <c r="K10798" s="105">
        <f>K10797+J10766</f>
        <v>0</v>
      </c>
      <c r="L10798" s="118"/>
    </row>
    <row r="10799" spans="1:12" hidden="1" outlineLevel="1" x14ac:dyDescent="0.25">
      <c r="A10799" s="98" t="str">
        <f t="shared" si="943"/>
        <v>0 85 13</v>
      </c>
      <c r="B10799" s="103">
        <f t="shared" si="946"/>
        <v>0</v>
      </c>
      <c r="C10799" s="99">
        <v>85</v>
      </c>
      <c r="D10799" s="99">
        <f t="shared" si="947"/>
        <v>13</v>
      </c>
      <c r="E10799" s="100">
        <f t="shared" si="944"/>
        <v>0</v>
      </c>
      <c r="G10799" s="108"/>
      <c r="H10799" s="109"/>
      <c r="I10799" s="109"/>
      <c r="J10799" s="109"/>
      <c r="K10799" s="105">
        <f>K10798+J10766</f>
        <v>0</v>
      </c>
      <c r="L10799" s="118"/>
    </row>
    <row r="10800" spans="1:12" hidden="1" outlineLevel="1" x14ac:dyDescent="0.25">
      <c r="A10800" s="98" t="str">
        <f t="shared" si="943"/>
        <v>0 86 13</v>
      </c>
      <c r="B10800" s="103">
        <f t="shared" si="946"/>
        <v>0</v>
      </c>
      <c r="C10800" s="99">
        <v>86</v>
      </c>
      <c r="D10800" s="99">
        <f t="shared" si="947"/>
        <v>13</v>
      </c>
      <c r="E10800" s="100">
        <f t="shared" si="944"/>
        <v>0</v>
      </c>
      <c r="G10800" s="108"/>
      <c r="H10800" s="109"/>
      <c r="I10800" s="109"/>
      <c r="J10800" s="109"/>
      <c r="K10800" s="105">
        <f>K10799+J10766</f>
        <v>0</v>
      </c>
      <c r="L10800" s="118"/>
    </row>
    <row r="10801" spans="1:12" hidden="1" outlineLevel="1" x14ac:dyDescent="0.25">
      <c r="A10801" s="98" t="str">
        <f t="shared" si="943"/>
        <v>0 87 13</v>
      </c>
      <c r="B10801" s="103">
        <f t="shared" si="946"/>
        <v>0</v>
      </c>
      <c r="C10801" s="99">
        <v>87</v>
      </c>
      <c r="D10801" s="99">
        <f t="shared" si="947"/>
        <v>13</v>
      </c>
      <c r="E10801" s="100">
        <f t="shared" si="944"/>
        <v>0</v>
      </c>
      <c r="G10801" s="108"/>
      <c r="H10801" s="109"/>
      <c r="I10801" s="109"/>
      <c r="J10801" s="109"/>
      <c r="K10801" s="105">
        <f>K10800+J10766</f>
        <v>0</v>
      </c>
      <c r="L10801" s="118"/>
    </row>
    <row r="10802" spans="1:12" hidden="1" outlineLevel="1" x14ac:dyDescent="0.25">
      <c r="A10802" s="98" t="str">
        <f t="shared" si="943"/>
        <v>0 88 13</v>
      </c>
      <c r="B10802" s="103">
        <f t="shared" si="946"/>
        <v>0</v>
      </c>
      <c r="C10802" s="99">
        <v>88</v>
      </c>
      <c r="D10802" s="99">
        <f t="shared" si="947"/>
        <v>13</v>
      </c>
      <c r="E10802" s="100">
        <f t="shared" si="944"/>
        <v>0</v>
      </c>
      <c r="G10802" s="108"/>
      <c r="H10802" s="109"/>
      <c r="I10802" s="109"/>
      <c r="J10802" s="109"/>
      <c r="K10802" s="105">
        <f>K10801+J10766</f>
        <v>0</v>
      </c>
      <c r="L10802" s="118"/>
    </row>
    <row r="10803" spans="1:12" hidden="1" outlineLevel="1" x14ac:dyDescent="0.25">
      <c r="A10803" s="98" t="str">
        <f t="shared" si="943"/>
        <v>0 89 13</v>
      </c>
      <c r="B10803" s="103">
        <f t="shared" si="946"/>
        <v>0</v>
      </c>
      <c r="C10803" s="99">
        <v>89</v>
      </c>
      <c r="D10803" s="99">
        <f t="shared" si="947"/>
        <v>13</v>
      </c>
      <c r="E10803" s="100">
        <f t="shared" si="944"/>
        <v>0</v>
      </c>
      <c r="G10803" s="108"/>
      <c r="H10803" s="109"/>
      <c r="I10803" s="109"/>
      <c r="J10803" s="109"/>
      <c r="K10803" s="105">
        <f>K10802+J10766</f>
        <v>0</v>
      </c>
      <c r="L10803" s="118"/>
    </row>
    <row r="10804" spans="1:12" hidden="1" outlineLevel="1" x14ac:dyDescent="0.25">
      <c r="A10804" s="98" t="str">
        <f t="shared" si="943"/>
        <v>0 90 13</v>
      </c>
      <c r="B10804" s="103">
        <f t="shared" si="946"/>
        <v>0</v>
      </c>
      <c r="C10804" s="99">
        <v>90</v>
      </c>
      <c r="D10804" s="99">
        <f t="shared" si="947"/>
        <v>13</v>
      </c>
      <c r="E10804" s="100">
        <f t="shared" si="944"/>
        <v>0</v>
      </c>
      <c r="G10804" s="108"/>
      <c r="H10804" s="109"/>
      <c r="I10804" s="109"/>
      <c r="J10804" s="109"/>
      <c r="K10804" s="105">
        <f>K10803+J10766</f>
        <v>0</v>
      </c>
      <c r="L10804" s="118"/>
    </row>
    <row r="10805" spans="1:12" hidden="1" outlineLevel="1" x14ac:dyDescent="0.25">
      <c r="A10805" s="98" t="str">
        <f t="shared" si="943"/>
        <v>0 91 13</v>
      </c>
      <c r="B10805" s="103">
        <f t="shared" si="946"/>
        <v>0</v>
      </c>
      <c r="C10805" s="99">
        <v>91</v>
      </c>
      <c r="D10805" s="99">
        <f t="shared" si="947"/>
        <v>13</v>
      </c>
      <c r="E10805" s="100">
        <f t="shared" si="944"/>
        <v>0</v>
      </c>
      <c r="G10805" s="108"/>
      <c r="H10805" s="109"/>
      <c r="I10805" s="109"/>
      <c r="J10805" s="109"/>
      <c r="K10805" s="105">
        <f>K10804+J10766</f>
        <v>0</v>
      </c>
      <c r="L10805" s="118"/>
    </row>
    <row r="10806" spans="1:12" hidden="1" outlineLevel="1" x14ac:dyDescent="0.25">
      <c r="A10806" s="98" t="str">
        <f t="shared" si="943"/>
        <v>0 92 13</v>
      </c>
      <c r="B10806" s="103">
        <f t="shared" si="946"/>
        <v>0</v>
      </c>
      <c r="C10806" s="99">
        <v>92</v>
      </c>
      <c r="D10806" s="99">
        <f t="shared" si="947"/>
        <v>13</v>
      </c>
      <c r="E10806" s="100">
        <f t="shared" si="944"/>
        <v>0</v>
      </c>
      <c r="G10806" s="108"/>
      <c r="H10806" s="109"/>
      <c r="I10806" s="109"/>
      <c r="J10806" s="109"/>
      <c r="K10806" s="105">
        <f>K10805+J10766</f>
        <v>0</v>
      </c>
      <c r="L10806" s="118"/>
    </row>
    <row r="10807" spans="1:12" hidden="1" outlineLevel="1" x14ac:dyDescent="0.25">
      <c r="A10807" s="98" t="str">
        <f t="shared" si="943"/>
        <v>0 93 13</v>
      </c>
      <c r="B10807" s="103">
        <f t="shared" si="946"/>
        <v>0</v>
      </c>
      <c r="C10807" s="99">
        <v>93</v>
      </c>
      <c r="D10807" s="99">
        <f t="shared" si="947"/>
        <v>13</v>
      </c>
      <c r="E10807" s="100">
        <f t="shared" si="944"/>
        <v>0</v>
      </c>
      <c r="G10807" s="108"/>
      <c r="H10807" s="109"/>
      <c r="I10807" s="109"/>
      <c r="J10807" s="109"/>
      <c r="K10807" s="105">
        <f>K10806+J10766</f>
        <v>0</v>
      </c>
      <c r="L10807" s="118"/>
    </row>
    <row r="10808" spans="1:12" hidden="1" outlineLevel="1" x14ac:dyDescent="0.25">
      <c r="A10808" s="98" t="str">
        <f t="shared" si="943"/>
        <v>0 94 13</v>
      </c>
      <c r="B10808" s="103">
        <f t="shared" si="946"/>
        <v>0</v>
      </c>
      <c r="C10808" s="99">
        <v>94</v>
      </c>
      <c r="D10808" s="99">
        <f t="shared" si="947"/>
        <v>13</v>
      </c>
      <c r="E10808" s="100">
        <f t="shared" si="944"/>
        <v>0</v>
      </c>
      <c r="G10808" s="108"/>
      <c r="H10808" s="109"/>
      <c r="I10808" s="109"/>
      <c r="J10808" s="109"/>
      <c r="K10808" s="105">
        <f>K10807+J10766</f>
        <v>0</v>
      </c>
      <c r="L10808" s="118"/>
    </row>
    <row r="10809" spans="1:12" hidden="1" outlineLevel="1" x14ac:dyDescent="0.25">
      <c r="A10809" s="98" t="str">
        <f t="shared" si="943"/>
        <v>0 95 13</v>
      </c>
      <c r="B10809" s="103">
        <f t="shared" si="946"/>
        <v>0</v>
      </c>
      <c r="C10809" s="99">
        <v>95</v>
      </c>
      <c r="D10809" s="99">
        <f t="shared" si="947"/>
        <v>13</v>
      </c>
      <c r="E10809" s="100">
        <f t="shared" si="944"/>
        <v>0</v>
      </c>
      <c r="G10809" s="108"/>
      <c r="H10809" s="109"/>
      <c r="I10809" s="109"/>
      <c r="J10809" s="109"/>
      <c r="K10809" s="105">
        <f>K10808+J10766</f>
        <v>0</v>
      </c>
      <c r="L10809" s="118"/>
    </row>
    <row r="10810" spans="1:12" hidden="1" outlineLevel="1" x14ac:dyDescent="0.25">
      <c r="A10810" s="98" t="str">
        <f t="shared" si="943"/>
        <v>0 96 13</v>
      </c>
      <c r="B10810" s="103">
        <f t="shared" si="946"/>
        <v>0</v>
      </c>
      <c r="C10810" s="99">
        <v>96</v>
      </c>
      <c r="D10810" s="99">
        <f t="shared" si="947"/>
        <v>13</v>
      </c>
      <c r="E10810" s="100">
        <f t="shared" si="944"/>
        <v>0</v>
      </c>
      <c r="G10810" s="108"/>
      <c r="H10810" s="109"/>
      <c r="I10810" s="109"/>
      <c r="J10810" s="109"/>
      <c r="K10810" s="105">
        <f>K10809+J10766</f>
        <v>0</v>
      </c>
      <c r="L10810" s="118"/>
    </row>
    <row r="10811" spans="1:12" hidden="1" outlineLevel="1" x14ac:dyDescent="0.25">
      <c r="A10811" s="98" t="str">
        <f t="shared" si="943"/>
        <v>0 97 13</v>
      </c>
      <c r="B10811" s="103">
        <f t="shared" si="946"/>
        <v>0</v>
      </c>
      <c r="C10811" s="99">
        <v>97</v>
      </c>
      <c r="D10811" s="99">
        <f t="shared" si="947"/>
        <v>13</v>
      </c>
      <c r="E10811" s="100">
        <f t="shared" si="944"/>
        <v>0</v>
      </c>
      <c r="G10811" s="108"/>
      <c r="H10811" s="109"/>
      <c r="I10811" s="109"/>
      <c r="J10811" s="109"/>
      <c r="K10811" s="105">
        <f>K10810+J10766</f>
        <v>0</v>
      </c>
      <c r="L10811" s="118"/>
    </row>
    <row r="10812" spans="1:12" hidden="1" outlineLevel="1" x14ac:dyDescent="0.25">
      <c r="A10812" s="98" t="str">
        <f t="shared" si="943"/>
        <v>0 98 13</v>
      </c>
      <c r="B10812" s="103">
        <f t="shared" si="946"/>
        <v>0</v>
      </c>
      <c r="C10812" s="99">
        <v>98</v>
      </c>
      <c r="D10812" s="99">
        <f t="shared" si="947"/>
        <v>13</v>
      </c>
      <c r="E10812" s="100">
        <f t="shared" si="944"/>
        <v>0</v>
      </c>
      <c r="G10812" s="108"/>
      <c r="H10812" s="109"/>
      <c r="I10812" s="109"/>
      <c r="J10812" s="109"/>
      <c r="K10812" s="105">
        <f>K10811+J10766</f>
        <v>0</v>
      </c>
      <c r="L10812" s="118"/>
    </row>
    <row r="10813" spans="1:12" hidden="1" outlineLevel="1" x14ac:dyDescent="0.25">
      <c r="A10813" s="98" t="str">
        <f t="shared" si="943"/>
        <v>0 99 13</v>
      </c>
      <c r="B10813" s="103">
        <f t="shared" si="946"/>
        <v>0</v>
      </c>
      <c r="C10813" s="99">
        <v>99</v>
      </c>
      <c r="D10813" s="99">
        <f t="shared" si="947"/>
        <v>13</v>
      </c>
      <c r="E10813" s="100">
        <f t="shared" si="944"/>
        <v>0</v>
      </c>
      <c r="G10813" s="108"/>
      <c r="H10813" s="109"/>
      <c r="I10813" s="109"/>
      <c r="J10813" s="109"/>
      <c r="K10813" s="105">
        <f>K10812+J10766</f>
        <v>0</v>
      </c>
      <c r="L10813" s="118"/>
    </row>
    <row r="10814" spans="1:12" hidden="1" outlineLevel="1" x14ac:dyDescent="0.25">
      <c r="A10814" s="110" t="str">
        <f t="shared" si="943"/>
        <v>0 100 13</v>
      </c>
      <c r="B10814" s="111">
        <f t="shared" si="946"/>
        <v>0</v>
      </c>
      <c r="C10814" s="112">
        <v>100</v>
      </c>
      <c r="D10814" s="112">
        <f t="shared" si="947"/>
        <v>13</v>
      </c>
      <c r="E10814" s="113">
        <f t="shared" si="944"/>
        <v>0</v>
      </c>
      <c r="G10814" s="114"/>
      <c r="H10814" s="115"/>
      <c r="I10814" s="115"/>
      <c r="J10814" s="115"/>
      <c r="K10814" s="116">
        <f>K10813+J10766</f>
        <v>0</v>
      </c>
      <c r="L10814" s="118"/>
    </row>
    <row r="10815" spans="1:12" hidden="1" outlineLevel="1" x14ac:dyDescent="0.25">
      <c r="A10815" s="98" t="str">
        <f t="shared" si="943"/>
        <v>0 50 12</v>
      </c>
      <c r="B10815" s="117">
        <f t="shared" si="946"/>
        <v>0</v>
      </c>
      <c r="C10815" s="99">
        <v>50</v>
      </c>
      <c r="D10815" s="99">
        <f>W10408</f>
        <v>12</v>
      </c>
      <c r="E10815" s="100">
        <f t="shared" si="944"/>
        <v>0</v>
      </c>
      <c r="G10815" s="99">
        <f>W10409</f>
        <v>0</v>
      </c>
      <c r="H10815" s="101"/>
      <c r="I10815" s="101"/>
      <c r="J10815" s="101"/>
      <c r="K10815" s="102">
        <f>G10815</f>
        <v>0</v>
      </c>
      <c r="L10815" s="118"/>
    </row>
    <row r="10816" spans="1:12" hidden="1" outlineLevel="1" x14ac:dyDescent="0.25">
      <c r="A10816" s="98" t="str">
        <f t="shared" si="943"/>
        <v>0 51 12</v>
      </c>
      <c r="B10816" s="103">
        <f t="shared" si="946"/>
        <v>0</v>
      </c>
      <c r="C10816" s="99">
        <v>51</v>
      </c>
      <c r="D10816" s="99">
        <f t="shared" ref="D10816:D10847" si="948">D10815</f>
        <v>12</v>
      </c>
      <c r="E10816" s="100">
        <f t="shared" si="944"/>
        <v>0</v>
      </c>
      <c r="G10816" s="104"/>
      <c r="H10816" s="59"/>
      <c r="I10816" s="59"/>
      <c r="J10816" s="59"/>
      <c r="K10816" s="105">
        <f>K10815+J10817</f>
        <v>0</v>
      </c>
      <c r="L10816" s="118"/>
    </row>
    <row r="10817" spans="1:12" hidden="1" outlineLevel="1" x14ac:dyDescent="0.25">
      <c r="A10817" s="98" t="str">
        <f t="shared" si="943"/>
        <v>0 52 12</v>
      </c>
      <c r="B10817" s="103">
        <f t="shared" si="946"/>
        <v>0</v>
      </c>
      <c r="C10817" s="99">
        <v>52</v>
      </c>
      <c r="D10817" s="99">
        <f t="shared" si="948"/>
        <v>12</v>
      </c>
      <c r="E10817" s="100">
        <f t="shared" si="944"/>
        <v>0</v>
      </c>
      <c r="G10817" s="99">
        <f>W10410</f>
        <v>0</v>
      </c>
      <c r="H10817" s="59">
        <v>50</v>
      </c>
      <c r="I10817" s="59">
        <f>G10817-G10815</f>
        <v>0</v>
      </c>
      <c r="J10817" s="59">
        <f>I10817/H10817</f>
        <v>0</v>
      </c>
      <c r="K10817" s="105">
        <f>K10816+J10817</f>
        <v>0</v>
      </c>
      <c r="L10817" s="118"/>
    </row>
    <row r="10818" spans="1:12" hidden="1" outlineLevel="1" x14ac:dyDescent="0.25">
      <c r="A10818" s="98" t="str">
        <f t="shared" si="943"/>
        <v>0 53 12</v>
      </c>
      <c r="B10818" s="103">
        <f t="shared" si="946"/>
        <v>0</v>
      </c>
      <c r="C10818" s="99">
        <v>53</v>
      </c>
      <c r="D10818" s="99">
        <f t="shared" si="948"/>
        <v>12</v>
      </c>
      <c r="E10818" s="100">
        <f t="shared" si="944"/>
        <v>0</v>
      </c>
      <c r="G10818" s="108"/>
      <c r="H10818" s="109"/>
      <c r="I10818" s="109"/>
      <c r="J10818" s="109"/>
      <c r="K10818" s="105">
        <f>K10817+J10817</f>
        <v>0</v>
      </c>
      <c r="L10818" s="118"/>
    </row>
    <row r="10819" spans="1:12" hidden="1" outlineLevel="1" x14ac:dyDescent="0.25">
      <c r="A10819" s="98" t="str">
        <f t="shared" ref="A10819:A10882" si="949">CONCATENATE(B10819," ",C10819," ",D10819)</f>
        <v>0 54 12</v>
      </c>
      <c r="B10819" s="103">
        <f t="shared" si="946"/>
        <v>0</v>
      </c>
      <c r="C10819" s="99">
        <v>54</v>
      </c>
      <c r="D10819" s="99">
        <f t="shared" si="948"/>
        <v>12</v>
      </c>
      <c r="E10819" s="100">
        <f t="shared" ref="E10819:E10882" si="950">K10819</f>
        <v>0</v>
      </c>
      <c r="G10819" s="108"/>
      <c r="H10819" s="109"/>
      <c r="I10819" s="109"/>
      <c r="J10819" s="109"/>
      <c r="K10819" s="105">
        <f>K10818+J10817</f>
        <v>0</v>
      </c>
      <c r="L10819" s="118"/>
    </row>
    <row r="10820" spans="1:12" hidden="1" outlineLevel="1" x14ac:dyDescent="0.25">
      <c r="A10820" s="98" t="str">
        <f t="shared" si="949"/>
        <v>0 55 12</v>
      </c>
      <c r="B10820" s="103">
        <f t="shared" si="946"/>
        <v>0</v>
      </c>
      <c r="C10820" s="99">
        <v>55</v>
      </c>
      <c r="D10820" s="99">
        <f t="shared" si="948"/>
        <v>12</v>
      </c>
      <c r="E10820" s="100">
        <f t="shared" si="950"/>
        <v>0</v>
      </c>
      <c r="G10820" s="104"/>
      <c r="H10820" s="59"/>
      <c r="I10820" s="59"/>
      <c r="J10820" s="59"/>
      <c r="K10820" s="105">
        <f>K10819+J10817</f>
        <v>0</v>
      </c>
      <c r="L10820" s="118"/>
    </row>
    <row r="10821" spans="1:12" hidden="1" outlineLevel="1" x14ac:dyDescent="0.25">
      <c r="A10821" s="98" t="str">
        <f t="shared" si="949"/>
        <v>0 56 12</v>
      </c>
      <c r="B10821" s="103">
        <f t="shared" si="946"/>
        <v>0</v>
      </c>
      <c r="C10821" s="99">
        <v>56</v>
      </c>
      <c r="D10821" s="99">
        <f t="shared" si="948"/>
        <v>12</v>
      </c>
      <c r="E10821" s="100">
        <f t="shared" si="950"/>
        <v>0</v>
      </c>
      <c r="G10821" s="104"/>
      <c r="H10821" s="59"/>
      <c r="I10821" s="59"/>
      <c r="J10821" s="59"/>
      <c r="K10821" s="105">
        <f>K10820+J10817</f>
        <v>0</v>
      </c>
      <c r="L10821" s="118"/>
    </row>
    <row r="10822" spans="1:12" hidden="1" outlineLevel="1" x14ac:dyDescent="0.25">
      <c r="A10822" s="98" t="str">
        <f t="shared" si="949"/>
        <v>0 57 12</v>
      </c>
      <c r="B10822" s="103">
        <f t="shared" si="946"/>
        <v>0</v>
      </c>
      <c r="C10822" s="99">
        <v>57</v>
      </c>
      <c r="D10822" s="99">
        <f t="shared" si="948"/>
        <v>12</v>
      </c>
      <c r="E10822" s="100">
        <f t="shared" si="950"/>
        <v>0</v>
      </c>
      <c r="G10822" s="104"/>
      <c r="H10822" s="59"/>
      <c r="I10822" s="59"/>
      <c r="J10822" s="59"/>
      <c r="K10822" s="105">
        <f>K10821+J10817</f>
        <v>0</v>
      </c>
      <c r="L10822" s="118"/>
    </row>
    <row r="10823" spans="1:12" hidden="1" outlineLevel="1" x14ac:dyDescent="0.25">
      <c r="A10823" s="98" t="str">
        <f t="shared" si="949"/>
        <v>0 58 12</v>
      </c>
      <c r="B10823" s="103">
        <f t="shared" si="946"/>
        <v>0</v>
      </c>
      <c r="C10823" s="99">
        <v>58</v>
      </c>
      <c r="D10823" s="99">
        <f t="shared" si="948"/>
        <v>12</v>
      </c>
      <c r="E10823" s="100">
        <f t="shared" si="950"/>
        <v>0</v>
      </c>
      <c r="G10823" s="104"/>
      <c r="H10823" s="59"/>
      <c r="I10823" s="59"/>
      <c r="J10823" s="59"/>
      <c r="K10823" s="105">
        <f>K10822+J10817</f>
        <v>0</v>
      </c>
      <c r="L10823" s="118"/>
    </row>
    <row r="10824" spans="1:12" hidden="1" outlineLevel="1" x14ac:dyDescent="0.25">
      <c r="A10824" s="98" t="str">
        <f t="shared" si="949"/>
        <v>0 59 12</v>
      </c>
      <c r="B10824" s="103">
        <f t="shared" si="946"/>
        <v>0</v>
      </c>
      <c r="C10824" s="99">
        <v>59</v>
      </c>
      <c r="D10824" s="99">
        <f t="shared" si="948"/>
        <v>12</v>
      </c>
      <c r="E10824" s="100">
        <f t="shared" si="950"/>
        <v>0</v>
      </c>
      <c r="G10824" s="104"/>
      <c r="H10824" s="59"/>
      <c r="I10824" s="59"/>
      <c r="J10824" s="59"/>
      <c r="K10824" s="105">
        <f>K10823+J10817</f>
        <v>0</v>
      </c>
      <c r="L10824" s="118"/>
    </row>
    <row r="10825" spans="1:12" hidden="1" outlineLevel="1" x14ac:dyDescent="0.25">
      <c r="A10825" s="98" t="str">
        <f t="shared" si="949"/>
        <v>0 60 12</v>
      </c>
      <c r="B10825" s="103">
        <f t="shared" si="946"/>
        <v>0</v>
      </c>
      <c r="C10825" s="99">
        <v>60</v>
      </c>
      <c r="D10825" s="99">
        <f t="shared" si="948"/>
        <v>12</v>
      </c>
      <c r="E10825" s="100">
        <f t="shared" si="950"/>
        <v>0</v>
      </c>
      <c r="G10825" s="108"/>
      <c r="H10825" s="59"/>
      <c r="I10825" s="59"/>
      <c r="J10825" s="59"/>
      <c r="K10825" s="105">
        <f>K10824+J10817</f>
        <v>0</v>
      </c>
      <c r="L10825" s="118"/>
    </row>
    <row r="10826" spans="1:12" hidden="1" outlineLevel="1" x14ac:dyDescent="0.25">
      <c r="A10826" s="98" t="str">
        <f t="shared" si="949"/>
        <v>0 61 12</v>
      </c>
      <c r="B10826" s="103">
        <f t="shared" si="946"/>
        <v>0</v>
      </c>
      <c r="C10826" s="99">
        <v>61</v>
      </c>
      <c r="D10826" s="99">
        <f t="shared" si="948"/>
        <v>12</v>
      </c>
      <c r="E10826" s="100">
        <f t="shared" si="950"/>
        <v>0</v>
      </c>
      <c r="G10826" s="108"/>
      <c r="H10826" s="109"/>
      <c r="I10826" s="109"/>
      <c r="J10826" s="109"/>
      <c r="K10826" s="105">
        <f>K10825+J10817</f>
        <v>0</v>
      </c>
      <c r="L10826" s="118"/>
    </row>
    <row r="10827" spans="1:12" hidden="1" outlineLevel="1" x14ac:dyDescent="0.25">
      <c r="A10827" s="98" t="str">
        <f t="shared" si="949"/>
        <v>0 62 12</v>
      </c>
      <c r="B10827" s="103">
        <f t="shared" si="946"/>
        <v>0</v>
      </c>
      <c r="C10827" s="99">
        <v>62</v>
      </c>
      <c r="D10827" s="99">
        <f t="shared" si="948"/>
        <v>12</v>
      </c>
      <c r="E10827" s="100">
        <f t="shared" si="950"/>
        <v>0</v>
      </c>
      <c r="G10827" s="108"/>
      <c r="H10827" s="109"/>
      <c r="I10827" s="109"/>
      <c r="J10827" s="109"/>
      <c r="K10827" s="105">
        <f>K10826+J10817</f>
        <v>0</v>
      </c>
      <c r="L10827" s="118"/>
    </row>
    <row r="10828" spans="1:12" hidden="1" outlineLevel="1" x14ac:dyDescent="0.25">
      <c r="A10828" s="98" t="str">
        <f t="shared" si="949"/>
        <v>0 63 12</v>
      </c>
      <c r="B10828" s="103">
        <f t="shared" si="946"/>
        <v>0</v>
      </c>
      <c r="C10828" s="99">
        <v>63</v>
      </c>
      <c r="D10828" s="99">
        <f t="shared" si="948"/>
        <v>12</v>
      </c>
      <c r="E10828" s="100">
        <f t="shared" si="950"/>
        <v>0</v>
      </c>
      <c r="G10828" s="108"/>
      <c r="H10828" s="109"/>
      <c r="I10828" s="109"/>
      <c r="J10828" s="109"/>
      <c r="K10828" s="105">
        <f>K10827+J10817</f>
        <v>0</v>
      </c>
      <c r="L10828" s="118"/>
    </row>
    <row r="10829" spans="1:12" hidden="1" outlineLevel="1" x14ac:dyDescent="0.25">
      <c r="A10829" s="98" t="str">
        <f t="shared" si="949"/>
        <v>0 64 12</v>
      </c>
      <c r="B10829" s="103">
        <f t="shared" si="946"/>
        <v>0</v>
      </c>
      <c r="C10829" s="99">
        <v>64</v>
      </c>
      <c r="D10829" s="99">
        <f t="shared" si="948"/>
        <v>12</v>
      </c>
      <c r="E10829" s="100">
        <f t="shared" si="950"/>
        <v>0</v>
      </c>
      <c r="G10829" s="108"/>
      <c r="H10829" s="109"/>
      <c r="I10829" s="109"/>
      <c r="J10829" s="109"/>
      <c r="K10829" s="105">
        <f>K10828+J10817</f>
        <v>0</v>
      </c>
      <c r="L10829" s="118"/>
    </row>
    <row r="10830" spans="1:12" hidden="1" outlineLevel="1" x14ac:dyDescent="0.25">
      <c r="A10830" s="98" t="str">
        <f t="shared" si="949"/>
        <v>0 65 12</v>
      </c>
      <c r="B10830" s="103">
        <f t="shared" si="946"/>
        <v>0</v>
      </c>
      <c r="C10830" s="99">
        <v>65</v>
      </c>
      <c r="D10830" s="99">
        <f t="shared" si="948"/>
        <v>12</v>
      </c>
      <c r="E10830" s="100">
        <f t="shared" si="950"/>
        <v>0</v>
      </c>
      <c r="G10830" s="108"/>
      <c r="H10830" s="109"/>
      <c r="I10830" s="109"/>
      <c r="J10830" s="109"/>
      <c r="K10830" s="105">
        <f>K10829+J10817</f>
        <v>0</v>
      </c>
      <c r="L10830" s="118"/>
    </row>
    <row r="10831" spans="1:12" hidden="1" outlineLevel="1" x14ac:dyDescent="0.25">
      <c r="A10831" s="98" t="str">
        <f t="shared" si="949"/>
        <v>0 66 12</v>
      </c>
      <c r="B10831" s="103">
        <f t="shared" si="946"/>
        <v>0</v>
      </c>
      <c r="C10831" s="99">
        <v>66</v>
      </c>
      <c r="D10831" s="99">
        <f t="shared" si="948"/>
        <v>12</v>
      </c>
      <c r="E10831" s="100">
        <f t="shared" si="950"/>
        <v>0</v>
      </c>
      <c r="G10831" s="108"/>
      <c r="H10831" s="109"/>
      <c r="I10831" s="109"/>
      <c r="J10831" s="109"/>
      <c r="K10831" s="105">
        <f>K10830+J10817</f>
        <v>0</v>
      </c>
      <c r="L10831" s="118"/>
    </row>
    <row r="10832" spans="1:12" hidden="1" outlineLevel="1" x14ac:dyDescent="0.25">
      <c r="A10832" s="98" t="str">
        <f t="shared" si="949"/>
        <v>0 67 12</v>
      </c>
      <c r="B10832" s="103">
        <f t="shared" si="946"/>
        <v>0</v>
      </c>
      <c r="C10832" s="99">
        <v>67</v>
      </c>
      <c r="D10832" s="99">
        <f t="shared" si="948"/>
        <v>12</v>
      </c>
      <c r="E10832" s="100">
        <f t="shared" si="950"/>
        <v>0</v>
      </c>
      <c r="G10832" s="108"/>
      <c r="H10832" s="109"/>
      <c r="I10832" s="109"/>
      <c r="J10832" s="109"/>
      <c r="K10832" s="105">
        <f>K10831+J10817</f>
        <v>0</v>
      </c>
      <c r="L10832" s="118"/>
    </row>
    <row r="10833" spans="1:12" hidden="1" outlineLevel="1" x14ac:dyDescent="0.25">
      <c r="A10833" s="98" t="str">
        <f t="shared" si="949"/>
        <v>0 68 12</v>
      </c>
      <c r="B10833" s="103">
        <f t="shared" si="946"/>
        <v>0</v>
      </c>
      <c r="C10833" s="99">
        <v>68</v>
      </c>
      <c r="D10833" s="99">
        <f t="shared" si="948"/>
        <v>12</v>
      </c>
      <c r="E10833" s="100">
        <f t="shared" si="950"/>
        <v>0</v>
      </c>
      <c r="G10833" s="108"/>
      <c r="H10833" s="109"/>
      <c r="I10833" s="109"/>
      <c r="J10833" s="109"/>
      <c r="K10833" s="105">
        <f>K10832+J10817</f>
        <v>0</v>
      </c>
      <c r="L10833" s="118"/>
    </row>
    <row r="10834" spans="1:12" hidden="1" outlineLevel="1" x14ac:dyDescent="0.25">
      <c r="A10834" s="98" t="str">
        <f t="shared" si="949"/>
        <v>0 69 12</v>
      </c>
      <c r="B10834" s="103">
        <f t="shared" si="946"/>
        <v>0</v>
      </c>
      <c r="C10834" s="99">
        <v>69</v>
      </c>
      <c r="D10834" s="99">
        <f t="shared" si="948"/>
        <v>12</v>
      </c>
      <c r="E10834" s="100">
        <f t="shared" si="950"/>
        <v>0</v>
      </c>
      <c r="G10834" s="108"/>
      <c r="H10834" s="109"/>
      <c r="I10834" s="109"/>
      <c r="J10834" s="109"/>
      <c r="K10834" s="105">
        <f>K10833+J10817</f>
        <v>0</v>
      </c>
      <c r="L10834" s="118"/>
    </row>
    <row r="10835" spans="1:12" hidden="1" outlineLevel="1" x14ac:dyDescent="0.25">
      <c r="A10835" s="98" t="str">
        <f t="shared" si="949"/>
        <v>0 70 12</v>
      </c>
      <c r="B10835" s="103">
        <f t="shared" si="946"/>
        <v>0</v>
      </c>
      <c r="C10835" s="99">
        <v>70</v>
      </c>
      <c r="D10835" s="99">
        <f t="shared" si="948"/>
        <v>12</v>
      </c>
      <c r="E10835" s="100">
        <f t="shared" si="950"/>
        <v>0</v>
      </c>
      <c r="G10835" s="108"/>
      <c r="H10835" s="109"/>
      <c r="I10835" s="109"/>
      <c r="J10835" s="109"/>
      <c r="K10835" s="105">
        <f>K10834+J10817</f>
        <v>0</v>
      </c>
      <c r="L10835" s="118"/>
    </row>
    <row r="10836" spans="1:12" hidden="1" outlineLevel="1" x14ac:dyDescent="0.25">
      <c r="A10836" s="98" t="str">
        <f t="shared" si="949"/>
        <v>0 71 12</v>
      </c>
      <c r="B10836" s="103">
        <f t="shared" si="946"/>
        <v>0</v>
      </c>
      <c r="C10836" s="99">
        <v>71</v>
      </c>
      <c r="D10836" s="99">
        <f t="shared" si="948"/>
        <v>12</v>
      </c>
      <c r="E10836" s="100">
        <f t="shared" si="950"/>
        <v>0</v>
      </c>
      <c r="G10836" s="108"/>
      <c r="H10836" s="109"/>
      <c r="I10836" s="109"/>
      <c r="J10836" s="109"/>
      <c r="K10836" s="105">
        <f>K10835+J10817</f>
        <v>0</v>
      </c>
      <c r="L10836" s="118"/>
    </row>
    <row r="10837" spans="1:12" hidden="1" outlineLevel="1" x14ac:dyDescent="0.25">
      <c r="A10837" s="98" t="str">
        <f t="shared" si="949"/>
        <v>0 72 12</v>
      </c>
      <c r="B10837" s="103">
        <f t="shared" si="946"/>
        <v>0</v>
      </c>
      <c r="C10837" s="99">
        <v>72</v>
      </c>
      <c r="D10837" s="99">
        <f t="shared" si="948"/>
        <v>12</v>
      </c>
      <c r="E10837" s="100">
        <f t="shared" si="950"/>
        <v>0</v>
      </c>
      <c r="G10837" s="108"/>
      <c r="H10837" s="109"/>
      <c r="I10837" s="109"/>
      <c r="J10837" s="109"/>
      <c r="K10837" s="105">
        <f>K10836+J10817</f>
        <v>0</v>
      </c>
      <c r="L10837" s="118"/>
    </row>
    <row r="10838" spans="1:12" hidden="1" outlineLevel="1" x14ac:dyDescent="0.25">
      <c r="A10838" s="98" t="str">
        <f t="shared" si="949"/>
        <v>0 73 12</v>
      </c>
      <c r="B10838" s="103">
        <f t="shared" si="946"/>
        <v>0</v>
      </c>
      <c r="C10838" s="99">
        <v>73</v>
      </c>
      <c r="D10838" s="99">
        <f t="shared" si="948"/>
        <v>12</v>
      </c>
      <c r="E10838" s="100">
        <f t="shared" si="950"/>
        <v>0</v>
      </c>
      <c r="G10838" s="108"/>
      <c r="H10838" s="109"/>
      <c r="I10838" s="109"/>
      <c r="J10838" s="109"/>
      <c r="K10838" s="105">
        <f>K10837+J10817</f>
        <v>0</v>
      </c>
      <c r="L10838" s="118"/>
    </row>
    <row r="10839" spans="1:12" hidden="1" outlineLevel="1" x14ac:dyDescent="0.25">
      <c r="A10839" s="98" t="str">
        <f t="shared" si="949"/>
        <v>0 74 12</v>
      </c>
      <c r="B10839" s="103">
        <f t="shared" si="946"/>
        <v>0</v>
      </c>
      <c r="C10839" s="99">
        <v>74</v>
      </c>
      <c r="D10839" s="99">
        <f t="shared" si="948"/>
        <v>12</v>
      </c>
      <c r="E10839" s="100">
        <f t="shared" si="950"/>
        <v>0</v>
      </c>
      <c r="G10839" s="108"/>
      <c r="H10839" s="109"/>
      <c r="I10839" s="109"/>
      <c r="J10839" s="109"/>
      <c r="K10839" s="105">
        <f>K10838+J10817</f>
        <v>0</v>
      </c>
      <c r="L10839" s="118"/>
    </row>
    <row r="10840" spans="1:12" hidden="1" outlineLevel="1" x14ac:dyDescent="0.25">
      <c r="A10840" s="98" t="str">
        <f t="shared" si="949"/>
        <v>0 75 12</v>
      </c>
      <c r="B10840" s="103">
        <f t="shared" si="946"/>
        <v>0</v>
      </c>
      <c r="C10840" s="99">
        <v>75</v>
      </c>
      <c r="D10840" s="99">
        <f t="shared" si="948"/>
        <v>12</v>
      </c>
      <c r="E10840" s="100">
        <f t="shared" si="950"/>
        <v>0</v>
      </c>
      <c r="G10840" s="108"/>
      <c r="H10840" s="109"/>
      <c r="I10840" s="109"/>
      <c r="J10840" s="109"/>
      <c r="K10840" s="105">
        <f>K10839+J10817</f>
        <v>0</v>
      </c>
      <c r="L10840" s="118"/>
    </row>
    <row r="10841" spans="1:12" hidden="1" outlineLevel="1" x14ac:dyDescent="0.25">
      <c r="A10841" s="98" t="str">
        <f t="shared" si="949"/>
        <v>0 76 12</v>
      </c>
      <c r="B10841" s="103">
        <f t="shared" si="946"/>
        <v>0</v>
      </c>
      <c r="C10841" s="99">
        <v>76</v>
      </c>
      <c r="D10841" s="99">
        <f t="shared" si="948"/>
        <v>12</v>
      </c>
      <c r="E10841" s="100">
        <f t="shared" si="950"/>
        <v>0</v>
      </c>
      <c r="G10841" s="108"/>
      <c r="H10841" s="109"/>
      <c r="I10841" s="109"/>
      <c r="J10841" s="109"/>
      <c r="K10841" s="105">
        <f>K10840+J10817</f>
        <v>0</v>
      </c>
      <c r="L10841" s="118"/>
    </row>
    <row r="10842" spans="1:12" hidden="1" outlineLevel="1" x14ac:dyDescent="0.25">
      <c r="A10842" s="98" t="str">
        <f t="shared" si="949"/>
        <v>0 77 12</v>
      </c>
      <c r="B10842" s="103">
        <f t="shared" si="946"/>
        <v>0</v>
      </c>
      <c r="C10842" s="99">
        <v>77</v>
      </c>
      <c r="D10842" s="99">
        <f t="shared" si="948"/>
        <v>12</v>
      </c>
      <c r="E10842" s="100">
        <f t="shared" si="950"/>
        <v>0</v>
      </c>
      <c r="G10842" s="108"/>
      <c r="H10842" s="109"/>
      <c r="I10842" s="109"/>
      <c r="J10842" s="109"/>
      <c r="K10842" s="105">
        <f>K10841+J10817</f>
        <v>0</v>
      </c>
      <c r="L10842" s="118"/>
    </row>
    <row r="10843" spans="1:12" hidden="1" outlineLevel="1" x14ac:dyDescent="0.25">
      <c r="A10843" s="98" t="str">
        <f t="shared" si="949"/>
        <v>0 78 12</v>
      </c>
      <c r="B10843" s="103">
        <f t="shared" si="946"/>
        <v>0</v>
      </c>
      <c r="C10843" s="99">
        <v>78</v>
      </c>
      <c r="D10843" s="99">
        <f t="shared" si="948"/>
        <v>12</v>
      </c>
      <c r="E10843" s="100">
        <f t="shared" si="950"/>
        <v>0</v>
      </c>
      <c r="G10843" s="108"/>
      <c r="H10843" s="109"/>
      <c r="I10843" s="109"/>
      <c r="J10843" s="109"/>
      <c r="K10843" s="105">
        <f>K10842+J10817</f>
        <v>0</v>
      </c>
      <c r="L10843" s="118"/>
    </row>
    <row r="10844" spans="1:12" hidden="1" outlineLevel="1" x14ac:dyDescent="0.25">
      <c r="A10844" s="98" t="str">
        <f t="shared" si="949"/>
        <v>0 79 12</v>
      </c>
      <c r="B10844" s="103">
        <f t="shared" si="946"/>
        <v>0</v>
      </c>
      <c r="C10844" s="99">
        <v>79</v>
      </c>
      <c r="D10844" s="99">
        <f t="shared" si="948"/>
        <v>12</v>
      </c>
      <c r="E10844" s="100">
        <f t="shared" si="950"/>
        <v>0</v>
      </c>
      <c r="G10844" s="108"/>
      <c r="H10844" s="109"/>
      <c r="I10844" s="109"/>
      <c r="J10844" s="109"/>
      <c r="K10844" s="105">
        <f>K10843+J10817</f>
        <v>0</v>
      </c>
      <c r="L10844" s="118"/>
    </row>
    <row r="10845" spans="1:12" hidden="1" outlineLevel="1" x14ac:dyDescent="0.25">
      <c r="A10845" s="98" t="str">
        <f t="shared" si="949"/>
        <v>0 80 12</v>
      </c>
      <c r="B10845" s="103">
        <f t="shared" si="946"/>
        <v>0</v>
      </c>
      <c r="C10845" s="99">
        <v>80</v>
      </c>
      <c r="D10845" s="99">
        <f t="shared" si="948"/>
        <v>12</v>
      </c>
      <c r="E10845" s="100">
        <f t="shared" si="950"/>
        <v>0</v>
      </c>
      <c r="G10845" s="108"/>
      <c r="H10845" s="109"/>
      <c r="I10845" s="109"/>
      <c r="J10845" s="109"/>
      <c r="K10845" s="105">
        <f>K10844+J10817</f>
        <v>0</v>
      </c>
      <c r="L10845" s="118"/>
    </row>
    <row r="10846" spans="1:12" hidden="1" outlineLevel="1" x14ac:dyDescent="0.25">
      <c r="A10846" s="98" t="str">
        <f t="shared" si="949"/>
        <v>0 81 12</v>
      </c>
      <c r="B10846" s="103">
        <f t="shared" si="946"/>
        <v>0</v>
      </c>
      <c r="C10846" s="99">
        <v>81</v>
      </c>
      <c r="D10846" s="99">
        <f t="shared" si="948"/>
        <v>12</v>
      </c>
      <c r="E10846" s="100">
        <f t="shared" si="950"/>
        <v>0</v>
      </c>
      <c r="G10846" s="108"/>
      <c r="H10846" s="109"/>
      <c r="I10846" s="109"/>
      <c r="J10846" s="109"/>
      <c r="K10846" s="105">
        <f>K10845+J10817</f>
        <v>0</v>
      </c>
      <c r="L10846" s="118"/>
    </row>
    <row r="10847" spans="1:12" hidden="1" outlineLevel="1" x14ac:dyDescent="0.25">
      <c r="A10847" s="98" t="str">
        <f t="shared" si="949"/>
        <v>0 82 12</v>
      </c>
      <c r="B10847" s="103">
        <f t="shared" si="946"/>
        <v>0</v>
      </c>
      <c r="C10847" s="99">
        <v>82</v>
      </c>
      <c r="D10847" s="99">
        <f t="shared" si="948"/>
        <v>12</v>
      </c>
      <c r="E10847" s="100">
        <f t="shared" si="950"/>
        <v>0</v>
      </c>
      <c r="G10847" s="108"/>
      <c r="H10847" s="109"/>
      <c r="I10847" s="109"/>
      <c r="J10847" s="109"/>
      <c r="K10847" s="105">
        <f>K10846+J10817</f>
        <v>0</v>
      </c>
      <c r="L10847" s="118"/>
    </row>
    <row r="10848" spans="1:12" hidden="1" outlineLevel="1" x14ac:dyDescent="0.25">
      <c r="A10848" s="98" t="str">
        <f t="shared" si="949"/>
        <v>0 83 12</v>
      </c>
      <c r="B10848" s="103">
        <f t="shared" si="946"/>
        <v>0</v>
      </c>
      <c r="C10848" s="99">
        <v>83</v>
      </c>
      <c r="D10848" s="99">
        <f t="shared" ref="D10848:D10865" si="951">D10847</f>
        <v>12</v>
      </c>
      <c r="E10848" s="100">
        <f t="shared" si="950"/>
        <v>0</v>
      </c>
      <c r="G10848" s="108"/>
      <c r="H10848" s="109"/>
      <c r="I10848" s="109"/>
      <c r="J10848" s="109"/>
      <c r="K10848" s="105">
        <f>K10847+J10817</f>
        <v>0</v>
      </c>
      <c r="L10848" s="118"/>
    </row>
    <row r="10849" spans="1:12" hidden="1" outlineLevel="1" x14ac:dyDescent="0.25">
      <c r="A10849" s="98" t="str">
        <f t="shared" si="949"/>
        <v>0 84 12</v>
      </c>
      <c r="B10849" s="103">
        <f t="shared" si="946"/>
        <v>0</v>
      </c>
      <c r="C10849" s="99">
        <v>84</v>
      </c>
      <c r="D10849" s="99">
        <f t="shared" si="951"/>
        <v>12</v>
      </c>
      <c r="E10849" s="100">
        <f t="shared" si="950"/>
        <v>0</v>
      </c>
      <c r="G10849" s="108"/>
      <c r="H10849" s="109"/>
      <c r="I10849" s="109"/>
      <c r="J10849" s="109"/>
      <c r="K10849" s="105">
        <f>K10848+J10817</f>
        <v>0</v>
      </c>
      <c r="L10849" s="118"/>
    </row>
    <row r="10850" spans="1:12" hidden="1" outlineLevel="1" x14ac:dyDescent="0.25">
      <c r="A10850" s="98" t="str">
        <f t="shared" si="949"/>
        <v>0 85 12</v>
      </c>
      <c r="B10850" s="103">
        <f t="shared" si="946"/>
        <v>0</v>
      </c>
      <c r="C10850" s="99">
        <v>85</v>
      </c>
      <c r="D10850" s="99">
        <f t="shared" si="951"/>
        <v>12</v>
      </c>
      <c r="E10850" s="100">
        <f t="shared" si="950"/>
        <v>0</v>
      </c>
      <c r="G10850" s="108"/>
      <c r="H10850" s="109"/>
      <c r="I10850" s="109"/>
      <c r="J10850" s="109"/>
      <c r="K10850" s="105">
        <f>K10849+J10817</f>
        <v>0</v>
      </c>
      <c r="L10850" s="118"/>
    </row>
    <row r="10851" spans="1:12" hidden="1" outlineLevel="1" x14ac:dyDescent="0.25">
      <c r="A10851" s="98" t="str">
        <f t="shared" si="949"/>
        <v>0 86 12</v>
      </c>
      <c r="B10851" s="103">
        <f t="shared" si="946"/>
        <v>0</v>
      </c>
      <c r="C10851" s="99">
        <v>86</v>
      </c>
      <c r="D10851" s="99">
        <f t="shared" si="951"/>
        <v>12</v>
      </c>
      <c r="E10851" s="100">
        <f t="shared" si="950"/>
        <v>0</v>
      </c>
      <c r="G10851" s="108"/>
      <c r="H10851" s="109"/>
      <c r="I10851" s="109"/>
      <c r="J10851" s="109"/>
      <c r="K10851" s="105">
        <f>K10850+J10817</f>
        <v>0</v>
      </c>
      <c r="L10851" s="118"/>
    </row>
    <row r="10852" spans="1:12" hidden="1" outlineLevel="1" x14ac:dyDescent="0.25">
      <c r="A10852" s="98" t="str">
        <f t="shared" si="949"/>
        <v>0 87 12</v>
      </c>
      <c r="B10852" s="103">
        <f t="shared" si="946"/>
        <v>0</v>
      </c>
      <c r="C10852" s="99">
        <v>87</v>
      </c>
      <c r="D10852" s="99">
        <f t="shared" si="951"/>
        <v>12</v>
      </c>
      <c r="E10852" s="100">
        <f t="shared" si="950"/>
        <v>0</v>
      </c>
      <c r="G10852" s="108"/>
      <c r="H10852" s="109"/>
      <c r="I10852" s="109"/>
      <c r="J10852" s="109"/>
      <c r="K10852" s="105">
        <f>K10851+J10817</f>
        <v>0</v>
      </c>
      <c r="L10852" s="118"/>
    </row>
    <row r="10853" spans="1:12" hidden="1" outlineLevel="1" x14ac:dyDescent="0.25">
      <c r="A10853" s="98" t="str">
        <f t="shared" si="949"/>
        <v>0 88 12</v>
      </c>
      <c r="B10853" s="103">
        <f t="shared" si="946"/>
        <v>0</v>
      </c>
      <c r="C10853" s="99">
        <v>88</v>
      </c>
      <c r="D10853" s="99">
        <f t="shared" si="951"/>
        <v>12</v>
      </c>
      <c r="E10853" s="100">
        <f t="shared" si="950"/>
        <v>0</v>
      </c>
      <c r="G10853" s="108"/>
      <c r="H10853" s="109"/>
      <c r="I10853" s="109"/>
      <c r="J10853" s="109"/>
      <c r="K10853" s="105">
        <f>K10852+J10817</f>
        <v>0</v>
      </c>
      <c r="L10853" s="118"/>
    </row>
    <row r="10854" spans="1:12" hidden="1" outlineLevel="1" x14ac:dyDescent="0.25">
      <c r="A10854" s="98" t="str">
        <f t="shared" si="949"/>
        <v>0 89 12</v>
      </c>
      <c r="B10854" s="103">
        <f t="shared" si="946"/>
        <v>0</v>
      </c>
      <c r="C10854" s="99">
        <v>89</v>
      </c>
      <c r="D10854" s="99">
        <f t="shared" si="951"/>
        <v>12</v>
      </c>
      <c r="E10854" s="100">
        <f t="shared" si="950"/>
        <v>0</v>
      </c>
      <c r="G10854" s="108"/>
      <c r="H10854" s="109"/>
      <c r="I10854" s="109"/>
      <c r="J10854" s="109"/>
      <c r="K10854" s="105">
        <f>K10853+J10817</f>
        <v>0</v>
      </c>
      <c r="L10854" s="118"/>
    </row>
    <row r="10855" spans="1:12" hidden="1" outlineLevel="1" x14ac:dyDescent="0.25">
      <c r="A10855" s="98" t="str">
        <f t="shared" si="949"/>
        <v>0 90 12</v>
      </c>
      <c r="B10855" s="103">
        <f t="shared" si="946"/>
        <v>0</v>
      </c>
      <c r="C10855" s="99">
        <v>90</v>
      </c>
      <c r="D10855" s="99">
        <f t="shared" si="951"/>
        <v>12</v>
      </c>
      <c r="E10855" s="100">
        <f t="shared" si="950"/>
        <v>0</v>
      </c>
      <c r="G10855" s="108"/>
      <c r="H10855" s="109"/>
      <c r="I10855" s="109"/>
      <c r="J10855" s="109"/>
      <c r="K10855" s="105">
        <f>K10854+J10817</f>
        <v>0</v>
      </c>
      <c r="L10855" s="118"/>
    </row>
    <row r="10856" spans="1:12" hidden="1" outlineLevel="1" x14ac:dyDescent="0.25">
      <c r="A10856" s="98" t="str">
        <f t="shared" si="949"/>
        <v>0 91 12</v>
      </c>
      <c r="B10856" s="103">
        <f t="shared" ref="B10856:B10919" si="952">B10855</f>
        <v>0</v>
      </c>
      <c r="C10856" s="99">
        <v>91</v>
      </c>
      <c r="D10856" s="99">
        <f t="shared" si="951"/>
        <v>12</v>
      </c>
      <c r="E10856" s="100">
        <f t="shared" si="950"/>
        <v>0</v>
      </c>
      <c r="G10856" s="108"/>
      <c r="H10856" s="109"/>
      <c r="I10856" s="109"/>
      <c r="J10856" s="109"/>
      <c r="K10856" s="105">
        <f>K10855+J10817</f>
        <v>0</v>
      </c>
      <c r="L10856" s="118"/>
    </row>
    <row r="10857" spans="1:12" hidden="1" outlineLevel="1" x14ac:dyDescent="0.25">
      <c r="A10857" s="98" t="str">
        <f t="shared" si="949"/>
        <v>0 92 12</v>
      </c>
      <c r="B10857" s="103">
        <f t="shared" si="952"/>
        <v>0</v>
      </c>
      <c r="C10857" s="99">
        <v>92</v>
      </c>
      <c r="D10857" s="99">
        <f t="shared" si="951"/>
        <v>12</v>
      </c>
      <c r="E10857" s="100">
        <f t="shared" si="950"/>
        <v>0</v>
      </c>
      <c r="G10857" s="108"/>
      <c r="H10857" s="109"/>
      <c r="I10857" s="109"/>
      <c r="J10857" s="109"/>
      <c r="K10857" s="105">
        <f>K10856+J10817</f>
        <v>0</v>
      </c>
      <c r="L10857" s="118"/>
    </row>
    <row r="10858" spans="1:12" hidden="1" outlineLevel="1" x14ac:dyDescent="0.25">
      <c r="A10858" s="98" t="str">
        <f t="shared" si="949"/>
        <v>0 93 12</v>
      </c>
      <c r="B10858" s="103">
        <f t="shared" si="952"/>
        <v>0</v>
      </c>
      <c r="C10858" s="99">
        <v>93</v>
      </c>
      <c r="D10858" s="99">
        <f t="shared" si="951"/>
        <v>12</v>
      </c>
      <c r="E10858" s="100">
        <f t="shared" si="950"/>
        <v>0</v>
      </c>
      <c r="G10858" s="108"/>
      <c r="H10858" s="109"/>
      <c r="I10858" s="109"/>
      <c r="J10858" s="109"/>
      <c r="K10858" s="105">
        <f>K10857+J10817</f>
        <v>0</v>
      </c>
      <c r="L10858" s="118"/>
    </row>
    <row r="10859" spans="1:12" hidden="1" outlineLevel="1" x14ac:dyDescent="0.25">
      <c r="A10859" s="98" t="str">
        <f t="shared" si="949"/>
        <v>0 94 12</v>
      </c>
      <c r="B10859" s="103">
        <f t="shared" si="952"/>
        <v>0</v>
      </c>
      <c r="C10859" s="99">
        <v>94</v>
      </c>
      <c r="D10859" s="99">
        <f t="shared" si="951"/>
        <v>12</v>
      </c>
      <c r="E10859" s="100">
        <f t="shared" si="950"/>
        <v>0</v>
      </c>
      <c r="G10859" s="108"/>
      <c r="H10859" s="109"/>
      <c r="I10859" s="109"/>
      <c r="J10859" s="109"/>
      <c r="K10859" s="105">
        <f>K10858+J10817</f>
        <v>0</v>
      </c>
      <c r="L10859" s="118"/>
    </row>
    <row r="10860" spans="1:12" hidden="1" outlineLevel="1" x14ac:dyDescent="0.25">
      <c r="A10860" s="98" t="str">
        <f t="shared" si="949"/>
        <v>0 95 12</v>
      </c>
      <c r="B10860" s="103">
        <f t="shared" si="952"/>
        <v>0</v>
      </c>
      <c r="C10860" s="99">
        <v>95</v>
      </c>
      <c r="D10860" s="99">
        <f t="shared" si="951"/>
        <v>12</v>
      </c>
      <c r="E10860" s="100">
        <f t="shared" si="950"/>
        <v>0</v>
      </c>
      <c r="G10860" s="108"/>
      <c r="H10860" s="109"/>
      <c r="I10860" s="109"/>
      <c r="J10860" s="109"/>
      <c r="K10860" s="105">
        <f>K10859+J10817</f>
        <v>0</v>
      </c>
      <c r="L10860" s="118"/>
    </row>
    <row r="10861" spans="1:12" hidden="1" outlineLevel="1" x14ac:dyDescent="0.25">
      <c r="A10861" s="98" t="str">
        <f t="shared" si="949"/>
        <v>0 96 12</v>
      </c>
      <c r="B10861" s="103">
        <f t="shared" si="952"/>
        <v>0</v>
      </c>
      <c r="C10861" s="99">
        <v>96</v>
      </c>
      <c r="D10861" s="99">
        <f t="shared" si="951"/>
        <v>12</v>
      </c>
      <c r="E10861" s="100">
        <f t="shared" si="950"/>
        <v>0</v>
      </c>
      <c r="G10861" s="108"/>
      <c r="H10861" s="109"/>
      <c r="I10861" s="109"/>
      <c r="J10861" s="109"/>
      <c r="K10861" s="105">
        <f>K10860+J10817</f>
        <v>0</v>
      </c>
      <c r="L10861" s="118"/>
    </row>
    <row r="10862" spans="1:12" hidden="1" outlineLevel="1" x14ac:dyDescent="0.25">
      <c r="A10862" s="98" t="str">
        <f t="shared" si="949"/>
        <v>0 97 12</v>
      </c>
      <c r="B10862" s="103">
        <f t="shared" si="952"/>
        <v>0</v>
      </c>
      <c r="C10862" s="99">
        <v>97</v>
      </c>
      <c r="D10862" s="99">
        <f t="shared" si="951"/>
        <v>12</v>
      </c>
      <c r="E10862" s="100">
        <f t="shared" si="950"/>
        <v>0</v>
      </c>
      <c r="G10862" s="108"/>
      <c r="H10862" s="109"/>
      <c r="I10862" s="109"/>
      <c r="J10862" s="109"/>
      <c r="K10862" s="105">
        <f>K10861+J10817</f>
        <v>0</v>
      </c>
      <c r="L10862" s="118"/>
    </row>
    <row r="10863" spans="1:12" hidden="1" outlineLevel="1" x14ac:dyDescent="0.25">
      <c r="A10863" s="98" t="str">
        <f t="shared" si="949"/>
        <v>0 98 12</v>
      </c>
      <c r="B10863" s="103">
        <f t="shared" si="952"/>
        <v>0</v>
      </c>
      <c r="C10863" s="99">
        <v>98</v>
      </c>
      <c r="D10863" s="99">
        <f t="shared" si="951"/>
        <v>12</v>
      </c>
      <c r="E10863" s="100">
        <f t="shared" si="950"/>
        <v>0</v>
      </c>
      <c r="G10863" s="108"/>
      <c r="H10863" s="109"/>
      <c r="I10863" s="109"/>
      <c r="J10863" s="109"/>
      <c r="K10863" s="105">
        <f>K10862+J10817</f>
        <v>0</v>
      </c>
      <c r="L10863" s="118"/>
    </row>
    <row r="10864" spans="1:12" hidden="1" outlineLevel="1" x14ac:dyDescent="0.25">
      <c r="A10864" s="98" t="str">
        <f t="shared" si="949"/>
        <v>0 99 12</v>
      </c>
      <c r="B10864" s="103">
        <f t="shared" si="952"/>
        <v>0</v>
      </c>
      <c r="C10864" s="99">
        <v>99</v>
      </c>
      <c r="D10864" s="99">
        <f t="shared" si="951"/>
        <v>12</v>
      </c>
      <c r="E10864" s="100">
        <f t="shared" si="950"/>
        <v>0</v>
      </c>
      <c r="G10864" s="108"/>
      <c r="H10864" s="109"/>
      <c r="I10864" s="109"/>
      <c r="J10864" s="109"/>
      <c r="K10864" s="105">
        <f>K10863+J10817</f>
        <v>0</v>
      </c>
      <c r="L10864" s="118"/>
    </row>
    <row r="10865" spans="1:12" hidden="1" outlineLevel="1" x14ac:dyDescent="0.25">
      <c r="A10865" s="110" t="str">
        <f t="shared" si="949"/>
        <v>0 100 12</v>
      </c>
      <c r="B10865" s="111">
        <f t="shared" si="952"/>
        <v>0</v>
      </c>
      <c r="C10865" s="112">
        <v>100</v>
      </c>
      <c r="D10865" s="112">
        <f t="shared" si="951"/>
        <v>12</v>
      </c>
      <c r="E10865" s="113">
        <f t="shared" si="950"/>
        <v>0</v>
      </c>
      <c r="G10865" s="114"/>
      <c r="H10865" s="115"/>
      <c r="I10865" s="115"/>
      <c r="J10865" s="115"/>
      <c r="K10865" s="116">
        <f>K10864+J10817</f>
        <v>0</v>
      </c>
      <c r="L10865" s="118"/>
    </row>
    <row r="10866" spans="1:12" hidden="1" outlineLevel="1" x14ac:dyDescent="0.25">
      <c r="A10866" s="98" t="str">
        <f t="shared" si="949"/>
        <v>0 50 11</v>
      </c>
      <c r="B10866" s="117">
        <f t="shared" si="952"/>
        <v>0</v>
      </c>
      <c r="C10866" s="99">
        <v>50</v>
      </c>
      <c r="D10866" s="99">
        <f>V10408</f>
        <v>11</v>
      </c>
      <c r="E10866" s="100">
        <f t="shared" si="950"/>
        <v>0</v>
      </c>
      <c r="G10866" s="99">
        <f>V10409</f>
        <v>0</v>
      </c>
      <c r="H10866" s="101"/>
      <c r="I10866" s="101"/>
      <c r="J10866" s="101"/>
      <c r="K10866" s="102">
        <f>G10866</f>
        <v>0</v>
      </c>
      <c r="L10866" s="118"/>
    </row>
    <row r="10867" spans="1:12" hidden="1" outlineLevel="1" x14ac:dyDescent="0.25">
      <c r="A10867" s="98" t="str">
        <f t="shared" si="949"/>
        <v>0 51 11</v>
      </c>
      <c r="B10867" s="103">
        <f t="shared" si="952"/>
        <v>0</v>
      </c>
      <c r="C10867" s="99">
        <v>51</v>
      </c>
      <c r="D10867" s="99">
        <f t="shared" ref="D10867:D10898" si="953">D10866</f>
        <v>11</v>
      </c>
      <c r="E10867" s="100">
        <f t="shared" si="950"/>
        <v>0</v>
      </c>
      <c r="G10867" s="104"/>
      <c r="H10867" s="59"/>
      <c r="I10867" s="59"/>
      <c r="J10867" s="59"/>
      <c r="K10867" s="105">
        <f>K10866+J10868</f>
        <v>0</v>
      </c>
      <c r="L10867" s="118"/>
    </row>
    <row r="10868" spans="1:12" hidden="1" outlineLevel="1" x14ac:dyDescent="0.25">
      <c r="A10868" s="98" t="str">
        <f t="shared" si="949"/>
        <v>0 52 11</v>
      </c>
      <c r="B10868" s="103">
        <f t="shared" si="952"/>
        <v>0</v>
      </c>
      <c r="C10868" s="99">
        <v>52</v>
      </c>
      <c r="D10868" s="99">
        <f t="shared" si="953"/>
        <v>11</v>
      </c>
      <c r="E10868" s="100">
        <f t="shared" si="950"/>
        <v>0</v>
      </c>
      <c r="G10868" s="99">
        <f>V10410</f>
        <v>0</v>
      </c>
      <c r="H10868" s="59">
        <v>50</v>
      </c>
      <c r="I10868" s="59">
        <f>G10868-G10866</f>
        <v>0</v>
      </c>
      <c r="J10868" s="59">
        <f>I10868/H10868</f>
        <v>0</v>
      </c>
      <c r="K10868" s="105">
        <f>K10867+J10868</f>
        <v>0</v>
      </c>
      <c r="L10868" s="118"/>
    </row>
    <row r="10869" spans="1:12" hidden="1" outlineLevel="1" x14ac:dyDescent="0.25">
      <c r="A10869" s="98" t="str">
        <f t="shared" si="949"/>
        <v>0 53 11</v>
      </c>
      <c r="B10869" s="103">
        <f t="shared" si="952"/>
        <v>0</v>
      </c>
      <c r="C10869" s="99">
        <v>53</v>
      </c>
      <c r="D10869" s="99">
        <f t="shared" si="953"/>
        <v>11</v>
      </c>
      <c r="E10869" s="100">
        <f t="shared" si="950"/>
        <v>0</v>
      </c>
      <c r="G10869" s="108"/>
      <c r="H10869" s="109"/>
      <c r="I10869" s="109"/>
      <c r="J10869" s="109"/>
      <c r="K10869" s="105">
        <f>K10868+J10868</f>
        <v>0</v>
      </c>
      <c r="L10869" s="118"/>
    </row>
    <row r="10870" spans="1:12" hidden="1" outlineLevel="1" x14ac:dyDescent="0.25">
      <c r="A10870" s="98" t="str">
        <f t="shared" si="949"/>
        <v>0 54 11</v>
      </c>
      <c r="B10870" s="103">
        <f t="shared" si="952"/>
        <v>0</v>
      </c>
      <c r="C10870" s="99">
        <v>54</v>
      </c>
      <c r="D10870" s="99">
        <f t="shared" si="953"/>
        <v>11</v>
      </c>
      <c r="E10870" s="100">
        <f t="shared" si="950"/>
        <v>0</v>
      </c>
      <c r="G10870" s="108"/>
      <c r="H10870" s="109"/>
      <c r="I10870" s="109"/>
      <c r="J10870" s="109"/>
      <c r="K10870" s="105">
        <f>K10869+J10868</f>
        <v>0</v>
      </c>
      <c r="L10870" s="118"/>
    </row>
    <row r="10871" spans="1:12" hidden="1" outlineLevel="1" x14ac:dyDescent="0.25">
      <c r="A10871" s="98" t="str">
        <f t="shared" si="949"/>
        <v>0 55 11</v>
      </c>
      <c r="B10871" s="103">
        <f t="shared" si="952"/>
        <v>0</v>
      </c>
      <c r="C10871" s="99">
        <v>55</v>
      </c>
      <c r="D10871" s="99">
        <f t="shared" si="953"/>
        <v>11</v>
      </c>
      <c r="E10871" s="100">
        <f t="shared" si="950"/>
        <v>0</v>
      </c>
      <c r="G10871" s="104"/>
      <c r="H10871" s="59"/>
      <c r="I10871" s="59"/>
      <c r="J10871" s="59"/>
      <c r="K10871" s="105">
        <f>K10870+J10868</f>
        <v>0</v>
      </c>
      <c r="L10871" s="118"/>
    </row>
    <row r="10872" spans="1:12" hidden="1" outlineLevel="1" x14ac:dyDescent="0.25">
      <c r="A10872" s="98" t="str">
        <f t="shared" si="949"/>
        <v>0 56 11</v>
      </c>
      <c r="B10872" s="103">
        <f t="shared" si="952"/>
        <v>0</v>
      </c>
      <c r="C10872" s="99">
        <v>56</v>
      </c>
      <c r="D10872" s="99">
        <f t="shared" si="953"/>
        <v>11</v>
      </c>
      <c r="E10872" s="100">
        <f t="shared" si="950"/>
        <v>0</v>
      </c>
      <c r="G10872" s="104"/>
      <c r="H10872" s="59"/>
      <c r="I10872" s="59"/>
      <c r="J10872" s="59"/>
      <c r="K10872" s="105">
        <f>K10871+J10868</f>
        <v>0</v>
      </c>
      <c r="L10872" s="118"/>
    </row>
    <row r="10873" spans="1:12" hidden="1" outlineLevel="1" x14ac:dyDescent="0.25">
      <c r="A10873" s="98" t="str">
        <f t="shared" si="949"/>
        <v>0 57 11</v>
      </c>
      <c r="B10873" s="103">
        <f t="shared" si="952"/>
        <v>0</v>
      </c>
      <c r="C10873" s="99">
        <v>57</v>
      </c>
      <c r="D10873" s="99">
        <f t="shared" si="953"/>
        <v>11</v>
      </c>
      <c r="E10873" s="100">
        <f t="shared" si="950"/>
        <v>0</v>
      </c>
      <c r="G10873" s="104"/>
      <c r="H10873" s="59"/>
      <c r="I10873" s="59"/>
      <c r="J10873" s="59"/>
      <c r="K10873" s="105">
        <f>K10872+J10868</f>
        <v>0</v>
      </c>
      <c r="L10873" s="118"/>
    </row>
    <row r="10874" spans="1:12" hidden="1" outlineLevel="1" x14ac:dyDescent="0.25">
      <c r="A10874" s="98" t="str">
        <f t="shared" si="949"/>
        <v>0 58 11</v>
      </c>
      <c r="B10874" s="103">
        <f t="shared" si="952"/>
        <v>0</v>
      </c>
      <c r="C10874" s="99">
        <v>58</v>
      </c>
      <c r="D10874" s="99">
        <f t="shared" si="953"/>
        <v>11</v>
      </c>
      <c r="E10874" s="100">
        <f t="shared" si="950"/>
        <v>0</v>
      </c>
      <c r="G10874" s="104"/>
      <c r="H10874" s="59"/>
      <c r="I10874" s="59"/>
      <c r="J10874" s="59"/>
      <c r="K10874" s="105">
        <f>K10873+J10868</f>
        <v>0</v>
      </c>
      <c r="L10874" s="118"/>
    </row>
    <row r="10875" spans="1:12" hidden="1" outlineLevel="1" x14ac:dyDescent="0.25">
      <c r="A10875" s="98" t="str">
        <f t="shared" si="949"/>
        <v>0 59 11</v>
      </c>
      <c r="B10875" s="103">
        <f t="shared" si="952"/>
        <v>0</v>
      </c>
      <c r="C10875" s="99">
        <v>59</v>
      </c>
      <c r="D10875" s="99">
        <f t="shared" si="953"/>
        <v>11</v>
      </c>
      <c r="E10875" s="100">
        <f t="shared" si="950"/>
        <v>0</v>
      </c>
      <c r="G10875" s="104"/>
      <c r="H10875" s="59"/>
      <c r="I10875" s="59"/>
      <c r="J10875" s="59"/>
      <c r="K10875" s="105">
        <f>K10874+J10868</f>
        <v>0</v>
      </c>
      <c r="L10875" s="118"/>
    </row>
    <row r="10876" spans="1:12" hidden="1" outlineLevel="1" x14ac:dyDescent="0.25">
      <c r="A10876" s="98" t="str">
        <f t="shared" si="949"/>
        <v>0 60 11</v>
      </c>
      <c r="B10876" s="103">
        <f t="shared" si="952"/>
        <v>0</v>
      </c>
      <c r="C10876" s="99">
        <v>60</v>
      </c>
      <c r="D10876" s="99">
        <f t="shared" si="953"/>
        <v>11</v>
      </c>
      <c r="E10876" s="100">
        <f t="shared" si="950"/>
        <v>0</v>
      </c>
      <c r="G10876" s="108"/>
      <c r="H10876" s="59"/>
      <c r="I10876" s="59"/>
      <c r="J10876" s="59"/>
      <c r="K10876" s="105">
        <f>K10875+J10868</f>
        <v>0</v>
      </c>
      <c r="L10876" s="118"/>
    </row>
    <row r="10877" spans="1:12" hidden="1" outlineLevel="1" x14ac:dyDescent="0.25">
      <c r="A10877" s="98" t="str">
        <f t="shared" si="949"/>
        <v>0 61 11</v>
      </c>
      <c r="B10877" s="103">
        <f t="shared" si="952"/>
        <v>0</v>
      </c>
      <c r="C10877" s="99">
        <v>61</v>
      </c>
      <c r="D10877" s="99">
        <f t="shared" si="953"/>
        <v>11</v>
      </c>
      <c r="E10877" s="100">
        <f t="shared" si="950"/>
        <v>0</v>
      </c>
      <c r="G10877" s="108"/>
      <c r="H10877" s="109"/>
      <c r="I10877" s="109"/>
      <c r="J10877" s="109"/>
      <c r="K10877" s="105">
        <f>K10876+J10868</f>
        <v>0</v>
      </c>
      <c r="L10877" s="118"/>
    </row>
    <row r="10878" spans="1:12" hidden="1" outlineLevel="1" x14ac:dyDescent="0.25">
      <c r="A10878" s="98" t="str">
        <f t="shared" si="949"/>
        <v>0 62 11</v>
      </c>
      <c r="B10878" s="103">
        <f t="shared" si="952"/>
        <v>0</v>
      </c>
      <c r="C10878" s="99">
        <v>62</v>
      </c>
      <c r="D10878" s="99">
        <f t="shared" si="953"/>
        <v>11</v>
      </c>
      <c r="E10878" s="100">
        <f t="shared" si="950"/>
        <v>0</v>
      </c>
      <c r="G10878" s="108"/>
      <c r="H10878" s="109"/>
      <c r="I10878" s="109"/>
      <c r="J10878" s="109"/>
      <c r="K10878" s="105">
        <f>K10877+J10868</f>
        <v>0</v>
      </c>
      <c r="L10878" s="118"/>
    </row>
    <row r="10879" spans="1:12" hidden="1" outlineLevel="1" x14ac:dyDescent="0.25">
      <c r="A10879" s="98" t="str">
        <f t="shared" si="949"/>
        <v>0 63 11</v>
      </c>
      <c r="B10879" s="103">
        <f t="shared" si="952"/>
        <v>0</v>
      </c>
      <c r="C10879" s="99">
        <v>63</v>
      </c>
      <c r="D10879" s="99">
        <f t="shared" si="953"/>
        <v>11</v>
      </c>
      <c r="E10879" s="100">
        <f t="shared" si="950"/>
        <v>0</v>
      </c>
      <c r="G10879" s="108"/>
      <c r="H10879" s="109"/>
      <c r="I10879" s="109"/>
      <c r="J10879" s="109"/>
      <c r="K10879" s="105">
        <f>K10878+J10868</f>
        <v>0</v>
      </c>
      <c r="L10879" s="118"/>
    </row>
    <row r="10880" spans="1:12" hidden="1" outlineLevel="1" x14ac:dyDescent="0.25">
      <c r="A10880" s="98" t="str">
        <f t="shared" si="949"/>
        <v>0 64 11</v>
      </c>
      <c r="B10880" s="103">
        <f t="shared" si="952"/>
        <v>0</v>
      </c>
      <c r="C10880" s="99">
        <v>64</v>
      </c>
      <c r="D10880" s="99">
        <f t="shared" si="953"/>
        <v>11</v>
      </c>
      <c r="E10880" s="100">
        <f t="shared" si="950"/>
        <v>0</v>
      </c>
      <c r="G10880" s="108"/>
      <c r="H10880" s="109"/>
      <c r="I10880" s="109"/>
      <c r="J10880" s="109"/>
      <c r="K10880" s="105">
        <f>K10879+J10868</f>
        <v>0</v>
      </c>
      <c r="L10880" s="118"/>
    </row>
    <row r="10881" spans="1:12" hidden="1" outlineLevel="1" x14ac:dyDescent="0.25">
      <c r="A10881" s="98" t="str">
        <f t="shared" si="949"/>
        <v>0 65 11</v>
      </c>
      <c r="B10881" s="103">
        <f t="shared" si="952"/>
        <v>0</v>
      </c>
      <c r="C10881" s="99">
        <v>65</v>
      </c>
      <c r="D10881" s="99">
        <f t="shared" si="953"/>
        <v>11</v>
      </c>
      <c r="E10881" s="100">
        <f t="shared" si="950"/>
        <v>0</v>
      </c>
      <c r="G10881" s="108"/>
      <c r="H10881" s="109"/>
      <c r="I10881" s="109"/>
      <c r="J10881" s="109"/>
      <c r="K10881" s="105">
        <f>K10880+J10868</f>
        <v>0</v>
      </c>
      <c r="L10881" s="118"/>
    </row>
    <row r="10882" spans="1:12" hidden="1" outlineLevel="1" x14ac:dyDescent="0.25">
      <c r="A10882" s="98" t="str">
        <f t="shared" si="949"/>
        <v>0 66 11</v>
      </c>
      <c r="B10882" s="103">
        <f t="shared" si="952"/>
        <v>0</v>
      </c>
      <c r="C10882" s="99">
        <v>66</v>
      </c>
      <c r="D10882" s="99">
        <f t="shared" si="953"/>
        <v>11</v>
      </c>
      <c r="E10882" s="100">
        <f t="shared" si="950"/>
        <v>0</v>
      </c>
      <c r="G10882" s="108"/>
      <c r="H10882" s="109"/>
      <c r="I10882" s="109"/>
      <c r="J10882" s="109"/>
      <c r="K10882" s="105">
        <f>K10881+J10868</f>
        <v>0</v>
      </c>
      <c r="L10882" s="118"/>
    </row>
    <row r="10883" spans="1:12" hidden="1" outlineLevel="1" x14ac:dyDescent="0.25">
      <c r="A10883" s="98" t="str">
        <f t="shared" ref="A10883:A10946" si="954">CONCATENATE(B10883," ",C10883," ",D10883)</f>
        <v>0 67 11</v>
      </c>
      <c r="B10883" s="103">
        <f t="shared" si="952"/>
        <v>0</v>
      </c>
      <c r="C10883" s="99">
        <v>67</v>
      </c>
      <c r="D10883" s="99">
        <f t="shared" si="953"/>
        <v>11</v>
      </c>
      <c r="E10883" s="100">
        <f t="shared" ref="E10883:E10946" si="955">K10883</f>
        <v>0</v>
      </c>
      <c r="G10883" s="108"/>
      <c r="H10883" s="109"/>
      <c r="I10883" s="109"/>
      <c r="J10883" s="109"/>
      <c r="K10883" s="105">
        <f>K10882+J10868</f>
        <v>0</v>
      </c>
      <c r="L10883" s="118"/>
    </row>
    <row r="10884" spans="1:12" hidden="1" outlineLevel="1" x14ac:dyDescent="0.25">
      <c r="A10884" s="98" t="str">
        <f t="shared" si="954"/>
        <v>0 68 11</v>
      </c>
      <c r="B10884" s="103">
        <f t="shared" si="952"/>
        <v>0</v>
      </c>
      <c r="C10884" s="99">
        <v>68</v>
      </c>
      <c r="D10884" s="99">
        <f t="shared" si="953"/>
        <v>11</v>
      </c>
      <c r="E10884" s="100">
        <f t="shared" si="955"/>
        <v>0</v>
      </c>
      <c r="G10884" s="108"/>
      <c r="H10884" s="109"/>
      <c r="I10884" s="109"/>
      <c r="J10884" s="109"/>
      <c r="K10884" s="105">
        <f>K10883+J10868</f>
        <v>0</v>
      </c>
      <c r="L10884" s="118"/>
    </row>
    <row r="10885" spans="1:12" hidden="1" outlineLevel="1" x14ac:dyDescent="0.25">
      <c r="A10885" s="98" t="str">
        <f t="shared" si="954"/>
        <v>0 69 11</v>
      </c>
      <c r="B10885" s="103">
        <f t="shared" si="952"/>
        <v>0</v>
      </c>
      <c r="C10885" s="99">
        <v>69</v>
      </c>
      <c r="D10885" s="99">
        <f t="shared" si="953"/>
        <v>11</v>
      </c>
      <c r="E10885" s="100">
        <f t="shared" si="955"/>
        <v>0</v>
      </c>
      <c r="G10885" s="108"/>
      <c r="H10885" s="109"/>
      <c r="I10885" s="109"/>
      <c r="J10885" s="109"/>
      <c r="K10885" s="105">
        <f>K10884+J10868</f>
        <v>0</v>
      </c>
      <c r="L10885" s="118"/>
    </row>
    <row r="10886" spans="1:12" hidden="1" outlineLevel="1" x14ac:dyDescent="0.25">
      <c r="A10886" s="98" t="str">
        <f t="shared" si="954"/>
        <v>0 70 11</v>
      </c>
      <c r="B10886" s="103">
        <f t="shared" si="952"/>
        <v>0</v>
      </c>
      <c r="C10886" s="99">
        <v>70</v>
      </c>
      <c r="D10886" s="99">
        <f t="shared" si="953"/>
        <v>11</v>
      </c>
      <c r="E10886" s="100">
        <f t="shared" si="955"/>
        <v>0</v>
      </c>
      <c r="G10886" s="108"/>
      <c r="H10886" s="109"/>
      <c r="I10886" s="109"/>
      <c r="J10886" s="109"/>
      <c r="K10886" s="105">
        <f>K10885+J10868</f>
        <v>0</v>
      </c>
      <c r="L10886" s="118"/>
    </row>
    <row r="10887" spans="1:12" hidden="1" outlineLevel="1" x14ac:dyDescent="0.25">
      <c r="A10887" s="98" t="str">
        <f t="shared" si="954"/>
        <v>0 71 11</v>
      </c>
      <c r="B10887" s="103">
        <f t="shared" si="952"/>
        <v>0</v>
      </c>
      <c r="C10887" s="99">
        <v>71</v>
      </c>
      <c r="D10887" s="99">
        <f t="shared" si="953"/>
        <v>11</v>
      </c>
      <c r="E10887" s="100">
        <f t="shared" si="955"/>
        <v>0</v>
      </c>
      <c r="G10887" s="108"/>
      <c r="H10887" s="109"/>
      <c r="I10887" s="109"/>
      <c r="J10887" s="109"/>
      <c r="K10887" s="105">
        <f>K10886+J10868</f>
        <v>0</v>
      </c>
      <c r="L10887" s="118"/>
    </row>
    <row r="10888" spans="1:12" hidden="1" outlineLevel="1" x14ac:dyDescent="0.25">
      <c r="A10888" s="98" t="str">
        <f t="shared" si="954"/>
        <v>0 72 11</v>
      </c>
      <c r="B10888" s="103">
        <f t="shared" si="952"/>
        <v>0</v>
      </c>
      <c r="C10888" s="99">
        <v>72</v>
      </c>
      <c r="D10888" s="99">
        <f t="shared" si="953"/>
        <v>11</v>
      </c>
      <c r="E10888" s="100">
        <f t="shared" si="955"/>
        <v>0</v>
      </c>
      <c r="G10888" s="108"/>
      <c r="H10888" s="109"/>
      <c r="I10888" s="109"/>
      <c r="J10888" s="109"/>
      <c r="K10888" s="105">
        <f>K10887+J10868</f>
        <v>0</v>
      </c>
      <c r="L10888" s="118"/>
    </row>
    <row r="10889" spans="1:12" hidden="1" outlineLevel="1" x14ac:dyDescent="0.25">
      <c r="A10889" s="98" t="str">
        <f t="shared" si="954"/>
        <v>0 73 11</v>
      </c>
      <c r="B10889" s="103">
        <f t="shared" si="952"/>
        <v>0</v>
      </c>
      <c r="C10889" s="99">
        <v>73</v>
      </c>
      <c r="D10889" s="99">
        <f t="shared" si="953"/>
        <v>11</v>
      </c>
      <c r="E10889" s="100">
        <f t="shared" si="955"/>
        <v>0</v>
      </c>
      <c r="G10889" s="108"/>
      <c r="H10889" s="109"/>
      <c r="I10889" s="109"/>
      <c r="J10889" s="109"/>
      <c r="K10889" s="105">
        <f>K10888+J10868</f>
        <v>0</v>
      </c>
      <c r="L10889" s="118"/>
    </row>
    <row r="10890" spans="1:12" hidden="1" outlineLevel="1" x14ac:dyDescent="0.25">
      <c r="A10890" s="98" t="str">
        <f t="shared" si="954"/>
        <v>0 74 11</v>
      </c>
      <c r="B10890" s="103">
        <f t="shared" si="952"/>
        <v>0</v>
      </c>
      <c r="C10890" s="99">
        <v>74</v>
      </c>
      <c r="D10890" s="99">
        <f t="shared" si="953"/>
        <v>11</v>
      </c>
      <c r="E10890" s="100">
        <f t="shared" si="955"/>
        <v>0</v>
      </c>
      <c r="G10890" s="108"/>
      <c r="H10890" s="109"/>
      <c r="I10890" s="109"/>
      <c r="J10890" s="109"/>
      <c r="K10890" s="105">
        <f>K10889+J10868</f>
        <v>0</v>
      </c>
      <c r="L10890" s="118"/>
    </row>
    <row r="10891" spans="1:12" hidden="1" outlineLevel="1" x14ac:dyDescent="0.25">
      <c r="A10891" s="98" t="str">
        <f t="shared" si="954"/>
        <v>0 75 11</v>
      </c>
      <c r="B10891" s="103">
        <f t="shared" si="952"/>
        <v>0</v>
      </c>
      <c r="C10891" s="99">
        <v>75</v>
      </c>
      <c r="D10891" s="99">
        <f t="shared" si="953"/>
        <v>11</v>
      </c>
      <c r="E10891" s="100">
        <f t="shared" si="955"/>
        <v>0</v>
      </c>
      <c r="G10891" s="108"/>
      <c r="H10891" s="109"/>
      <c r="I10891" s="109"/>
      <c r="J10891" s="109"/>
      <c r="K10891" s="105">
        <f>K10890+J10868</f>
        <v>0</v>
      </c>
      <c r="L10891" s="118"/>
    </row>
    <row r="10892" spans="1:12" hidden="1" outlineLevel="1" x14ac:dyDescent="0.25">
      <c r="A10892" s="98" t="str">
        <f t="shared" si="954"/>
        <v>0 76 11</v>
      </c>
      <c r="B10892" s="103">
        <f t="shared" si="952"/>
        <v>0</v>
      </c>
      <c r="C10892" s="99">
        <v>76</v>
      </c>
      <c r="D10892" s="99">
        <f t="shared" si="953"/>
        <v>11</v>
      </c>
      <c r="E10892" s="100">
        <f t="shared" si="955"/>
        <v>0</v>
      </c>
      <c r="G10892" s="108"/>
      <c r="H10892" s="109"/>
      <c r="I10892" s="109"/>
      <c r="J10892" s="109"/>
      <c r="K10892" s="105">
        <f>K10891+J10868</f>
        <v>0</v>
      </c>
      <c r="L10892" s="118"/>
    </row>
    <row r="10893" spans="1:12" hidden="1" outlineLevel="1" x14ac:dyDescent="0.25">
      <c r="A10893" s="98" t="str">
        <f t="shared" si="954"/>
        <v>0 77 11</v>
      </c>
      <c r="B10893" s="103">
        <f t="shared" si="952"/>
        <v>0</v>
      </c>
      <c r="C10893" s="99">
        <v>77</v>
      </c>
      <c r="D10893" s="99">
        <f t="shared" si="953"/>
        <v>11</v>
      </c>
      <c r="E10893" s="100">
        <f t="shared" si="955"/>
        <v>0</v>
      </c>
      <c r="G10893" s="108"/>
      <c r="H10893" s="109"/>
      <c r="I10893" s="109"/>
      <c r="J10893" s="109"/>
      <c r="K10893" s="105">
        <f>K10892+J10868</f>
        <v>0</v>
      </c>
      <c r="L10893" s="118"/>
    </row>
    <row r="10894" spans="1:12" hidden="1" outlineLevel="1" x14ac:dyDescent="0.25">
      <c r="A10894" s="98" t="str">
        <f t="shared" si="954"/>
        <v>0 78 11</v>
      </c>
      <c r="B10894" s="103">
        <f t="shared" si="952"/>
        <v>0</v>
      </c>
      <c r="C10894" s="99">
        <v>78</v>
      </c>
      <c r="D10894" s="99">
        <f t="shared" si="953"/>
        <v>11</v>
      </c>
      <c r="E10894" s="100">
        <f t="shared" si="955"/>
        <v>0</v>
      </c>
      <c r="G10894" s="108"/>
      <c r="H10894" s="109"/>
      <c r="I10894" s="109"/>
      <c r="J10894" s="109"/>
      <c r="K10894" s="105">
        <f>K10893+J10868</f>
        <v>0</v>
      </c>
      <c r="L10894" s="118"/>
    </row>
    <row r="10895" spans="1:12" hidden="1" outlineLevel="1" x14ac:dyDescent="0.25">
      <c r="A10895" s="98" t="str">
        <f t="shared" si="954"/>
        <v>0 79 11</v>
      </c>
      <c r="B10895" s="103">
        <f t="shared" si="952"/>
        <v>0</v>
      </c>
      <c r="C10895" s="99">
        <v>79</v>
      </c>
      <c r="D10895" s="99">
        <f t="shared" si="953"/>
        <v>11</v>
      </c>
      <c r="E10895" s="100">
        <f t="shared" si="955"/>
        <v>0</v>
      </c>
      <c r="G10895" s="108"/>
      <c r="H10895" s="109"/>
      <c r="I10895" s="109"/>
      <c r="J10895" s="109"/>
      <c r="K10895" s="105">
        <f>K10894+J10868</f>
        <v>0</v>
      </c>
      <c r="L10895" s="118"/>
    </row>
    <row r="10896" spans="1:12" hidden="1" outlineLevel="1" x14ac:dyDescent="0.25">
      <c r="A10896" s="98" t="str">
        <f t="shared" si="954"/>
        <v>0 80 11</v>
      </c>
      <c r="B10896" s="103">
        <f t="shared" si="952"/>
        <v>0</v>
      </c>
      <c r="C10896" s="99">
        <v>80</v>
      </c>
      <c r="D10896" s="99">
        <f t="shared" si="953"/>
        <v>11</v>
      </c>
      <c r="E10896" s="100">
        <f t="shared" si="955"/>
        <v>0</v>
      </c>
      <c r="G10896" s="108"/>
      <c r="H10896" s="109"/>
      <c r="I10896" s="109"/>
      <c r="J10896" s="109"/>
      <c r="K10896" s="105">
        <f>K10895+J10868</f>
        <v>0</v>
      </c>
      <c r="L10896" s="118"/>
    </row>
    <row r="10897" spans="1:12" hidden="1" outlineLevel="1" x14ac:dyDescent="0.25">
      <c r="A10897" s="98" t="str">
        <f t="shared" si="954"/>
        <v>0 81 11</v>
      </c>
      <c r="B10897" s="103">
        <f t="shared" si="952"/>
        <v>0</v>
      </c>
      <c r="C10897" s="99">
        <v>81</v>
      </c>
      <c r="D10897" s="99">
        <f t="shared" si="953"/>
        <v>11</v>
      </c>
      <c r="E10897" s="100">
        <f t="shared" si="955"/>
        <v>0</v>
      </c>
      <c r="G10897" s="108"/>
      <c r="H10897" s="109"/>
      <c r="I10897" s="109"/>
      <c r="J10897" s="109"/>
      <c r="K10897" s="105">
        <f>K10896+J10868</f>
        <v>0</v>
      </c>
      <c r="L10897" s="118"/>
    </row>
    <row r="10898" spans="1:12" hidden="1" outlineLevel="1" x14ac:dyDescent="0.25">
      <c r="A10898" s="98" t="str">
        <f t="shared" si="954"/>
        <v>0 82 11</v>
      </c>
      <c r="B10898" s="103">
        <f t="shared" si="952"/>
        <v>0</v>
      </c>
      <c r="C10898" s="99">
        <v>82</v>
      </c>
      <c r="D10898" s="99">
        <f t="shared" si="953"/>
        <v>11</v>
      </c>
      <c r="E10898" s="100">
        <f t="shared" si="955"/>
        <v>0</v>
      </c>
      <c r="G10898" s="108"/>
      <c r="H10898" s="109"/>
      <c r="I10898" s="109"/>
      <c r="J10898" s="109"/>
      <c r="K10898" s="105">
        <f>K10897+J10868</f>
        <v>0</v>
      </c>
      <c r="L10898" s="118"/>
    </row>
    <row r="10899" spans="1:12" hidden="1" outlineLevel="1" x14ac:dyDescent="0.25">
      <c r="A10899" s="98" t="str">
        <f t="shared" si="954"/>
        <v>0 83 11</v>
      </c>
      <c r="B10899" s="103">
        <f t="shared" si="952"/>
        <v>0</v>
      </c>
      <c r="C10899" s="99">
        <v>83</v>
      </c>
      <c r="D10899" s="99">
        <f t="shared" ref="D10899:D10916" si="956">D10898</f>
        <v>11</v>
      </c>
      <c r="E10899" s="100">
        <f t="shared" si="955"/>
        <v>0</v>
      </c>
      <c r="G10899" s="108"/>
      <c r="H10899" s="109"/>
      <c r="I10899" s="109"/>
      <c r="J10899" s="109"/>
      <c r="K10899" s="105">
        <f>K10898+J10868</f>
        <v>0</v>
      </c>
      <c r="L10899" s="118"/>
    </row>
    <row r="10900" spans="1:12" hidden="1" outlineLevel="1" x14ac:dyDescent="0.25">
      <c r="A10900" s="98" t="str">
        <f t="shared" si="954"/>
        <v>0 84 11</v>
      </c>
      <c r="B10900" s="103">
        <f t="shared" si="952"/>
        <v>0</v>
      </c>
      <c r="C10900" s="99">
        <v>84</v>
      </c>
      <c r="D10900" s="99">
        <f t="shared" si="956"/>
        <v>11</v>
      </c>
      <c r="E10900" s="100">
        <f t="shared" si="955"/>
        <v>0</v>
      </c>
      <c r="G10900" s="108"/>
      <c r="H10900" s="109"/>
      <c r="I10900" s="109"/>
      <c r="J10900" s="109"/>
      <c r="K10900" s="105">
        <f>K10899+J10868</f>
        <v>0</v>
      </c>
      <c r="L10900" s="118"/>
    </row>
    <row r="10901" spans="1:12" hidden="1" outlineLevel="1" x14ac:dyDescent="0.25">
      <c r="A10901" s="98" t="str">
        <f t="shared" si="954"/>
        <v>0 85 11</v>
      </c>
      <c r="B10901" s="103">
        <f t="shared" si="952"/>
        <v>0</v>
      </c>
      <c r="C10901" s="99">
        <v>85</v>
      </c>
      <c r="D10901" s="99">
        <f t="shared" si="956"/>
        <v>11</v>
      </c>
      <c r="E10901" s="100">
        <f t="shared" si="955"/>
        <v>0</v>
      </c>
      <c r="G10901" s="108"/>
      <c r="H10901" s="109"/>
      <c r="I10901" s="109"/>
      <c r="J10901" s="109"/>
      <c r="K10901" s="105">
        <f>K10900+J10868</f>
        <v>0</v>
      </c>
      <c r="L10901" s="118"/>
    </row>
    <row r="10902" spans="1:12" hidden="1" outlineLevel="1" x14ac:dyDescent="0.25">
      <c r="A10902" s="98" t="str">
        <f t="shared" si="954"/>
        <v>0 86 11</v>
      </c>
      <c r="B10902" s="103">
        <f t="shared" si="952"/>
        <v>0</v>
      </c>
      <c r="C10902" s="99">
        <v>86</v>
      </c>
      <c r="D10902" s="99">
        <f t="shared" si="956"/>
        <v>11</v>
      </c>
      <c r="E10902" s="100">
        <f t="shared" si="955"/>
        <v>0</v>
      </c>
      <c r="G10902" s="108"/>
      <c r="H10902" s="109"/>
      <c r="I10902" s="109"/>
      <c r="J10902" s="109"/>
      <c r="K10902" s="105">
        <f>K10901+J10868</f>
        <v>0</v>
      </c>
      <c r="L10902" s="118"/>
    </row>
    <row r="10903" spans="1:12" hidden="1" outlineLevel="1" x14ac:dyDescent="0.25">
      <c r="A10903" s="98" t="str">
        <f t="shared" si="954"/>
        <v>0 87 11</v>
      </c>
      <c r="B10903" s="103">
        <f t="shared" si="952"/>
        <v>0</v>
      </c>
      <c r="C10903" s="99">
        <v>87</v>
      </c>
      <c r="D10903" s="99">
        <f t="shared" si="956"/>
        <v>11</v>
      </c>
      <c r="E10903" s="100">
        <f t="shared" si="955"/>
        <v>0</v>
      </c>
      <c r="G10903" s="108"/>
      <c r="H10903" s="109"/>
      <c r="I10903" s="109"/>
      <c r="J10903" s="109"/>
      <c r="K10903" s="105">
        <f>K10902+J10868</f>
        <v>0</v>
      </c>
      <c r="L10903" s="118"/>
    </row>
    <row r="10904" spans="1:12" hidden="1" outlineLevel="1" x14ac:dyDescent="0.25">
      <c r="A10904" s="98" t="str">
        <f t="shared" si="954"/>
        <v>0 88 11</v>
      </c>
      <c r="B10904" s="103">
        <f t="shared" si="952"/>
        <v>0</v>
      </c>
      <c r="C10904" s="99">
        <v>88</v>
      </c>
      <c r="D10904" s="99">
        <f t="shared" si="956"/>
        <v>11</v>
      </c>
      <c r="E10904" s="100">
        <f t="shared" si="955"/>
        <v>0</v>
      </c>
      <c r="G10904" s="108"/>
      <c r="H10904" s="109"/>
      <c r="I10904" s="109"/>
      <c r="J10904" s="109"/>
      <c r="K10904" s="105">
        <f>K10903+J10868</f>
        <v>0</v>
      </c>
      <c r="L10904" s="118"/>
    </row>
    <row r="10905" spans="1:12" hidden="1" outlineLevel="1" x14ac:dyDescent="0.25">
      <c r="A10905" s="98" t="str">
        <f t="shared" si="954"/>
        <v>0 89 11</v>
      </c>
      <c r="B10905" s="103">
        <f t="shared" si="952"/>
        <v>0</v>
      </c>
      <c r="C10905" s="99">
        <v>89</v>
      </c>
      <c r="D10905" s="99">
        <f t="shared" si="956"/>
        <v>11</v>
      </c>
      <c r="E10905" s="100">
        <f t="shared" si="955"/>
        <v>0</v>
      </c>
      <c r="G10905" s="108"/>
      <c r="H10905" s="109"/>
      <c r="I10905" s="109"/>
      <c r="J10905" s="109"/>
      <c r="K10905" s="105">
        <f>K10904+J10868</f>
        <v>0</v>
      </c>
      <c r="L10905" s="118"/>
    </row>
    <row r="10906" spans="1:12" hidden="1" outlineLevel="1" x14ac:dyDescent="0.25">
      <c r="A10906" s="98" t="str">
        <f t="shared" si="954"/>
        <v>0 90 11</v>
      </c>
      <c r="B10906" s="103">
        <f t="shared" si="952"/>
        <v>0</v>
      </c>
      <c r="C10906" s="99">
        <v>90</v>
      </c>
      <c r="D10906" s="99">
        <f t="shared" si="956"/>
        <v>11</v>
      </c>
      <c r="E10906" s="100">
        <f t="shared" si="955"/>
        <v>0</v>
      </c>
      <c r="G10906" s="108"/>
      <c r="H10906" s="109"/>
      <c r="I10906" s="109"/>
      <c r="J10906" s="109"/>
      <c r="K10906" s="105">
        <f>K10905+J10868</f>
        <v>0</v>
      </c>
      <c r="L10906" s="118"/>
    </row>
    <row r="10907" spans="1:12" hidden="1" outlineLevel="1" x14ac:dyDescent="0.25">
      <c r="A10907" s="98" t="str">
        <f t="shared" si="954"/>
        <v>0 91 11</v>
      </c>
      <c r="B10907" s="103">
        <f t="shared" si="952"/>
        <v>0</v>
      </c>
      <c r="C10907" s="99">
        <v>91</v>
      </c>
      <c r="D10907" s="99">
        <f t="shared" si="956"/>
        <v>11</v>
      </c>
      <c r="E10907" s="100">
        <f t="shared" si="955"/>
        <v>0</v>
      </c>
      <c r="G10907" s="108"/>
      <c r="H10907" s="109"/>
      <c r="I10907" s="109"/>
      <c r="J10907" s="109"/>
      <c r="K10907" s="105">
        <f>K10906+J10868</f>
        <v>0</v>
      </c>
      <c r="L10907" s="118"/>
    </row>
    <row r="10908" spans="1:12" hidden="1" outlineLevel="1" x14ac:dyDescent="0.25">
      <c r="A10908" s="98" t="str">
        <f t="shared" si="954"/>
        <v>0 92 11</v>
      </c>
      <c r="B10908" s="103">
        <f t="shared" si="952"/>
        <v>0</v>
      </c>
      <c r="C10908" s="99">
        <v>92</v>
      </c>
      <c r="D10908" s="99">
        <f t="shared" si="956"/>
        <v>11</v>
      </c>
      <c r="E10908" s="100">
        <f t="shared" si="955"/>
        <v>0</v>
      </c>
      <c r="G10908" s="108"/>
      <c r="H10908" s="109"/>
      <c r="I10908" s="109"/>
      <c r="J10908" s="109"/>
      <c r="K10908" s="105">
        <f>K10907+J10868</f>
        <v>0</v>
      </c>
      <c r="L10908" s="118"/>
    </row>
    <row r="10909" spans="1:12" hidden="1" outlineLevel="1" x14ac:dyDescent="0.25">
      <c r="A10909" s="98" t="str">
        <f t="shared" si="954"/>
        <v>0 93 11</v>
      </c>
      <c r="B10909" s="103">
        <f t="shared" si="952"/>
        <v>0</v>
      </c>
      <c r="C10909" s="99">
        <v>93</v>
      </c>
      <c r="D10909" s="99">
        <f t="shared" si="956"/>
        <v>11</v>
      </c>
      <c r="E10909" s="100">
        <f t="shared" si="955"/>
        <v>0</v>
      </c>
      <c r="G10909" s="108"/>
      <c r="H10909" s="109"/>
      <c r="I10909" s="109"/>
      <c r="J10909" s="109"/>
      <c r="K10909" s="105">
        <f>K10908+J10868</f>
        <v>0</v>
      </c>
      <c r="L10909" s="118"/>
    </row>
    <row r="10910" spans="1:12" hidden="1" outlineLevel="1" x14ac:dyDescent="0.25">
      <c r="A10910" s="98" t="str">
        <f t="shared" si="954"/>
        <v>0 94 11</v>
      </c>
      <c r="B10910" s="103">
        <f t="shared" si="952"/>
        <v>0</v>
      </c>
      <c r="C10910" s="99">
        <v>94</v>
      </c>
      <c r="D10910" s="99">
        <f t="shared" si="956"/>
        <v>11</v>
      </c>
      <c r="E10910" s="100">
        <f t="shared" si="955"/>
        <v>0</v>
      </c>
      <c r="G10910" s="108"/>
      <c r="H10910" s="109"/>
      <c r="I10910" s="109"/>
      <c r="J10910" s="109"/>
      <c r="K10910" s="105">
        <f>K10909+J10868</f>
        <v>0</v>
      </c>
      <c r="L10910" s="118"/>
    </row>
    <row r="10911" spans="1:12" hidden="1" outlineLevel="1" x14ac:dyDescent="0.25">
      <c r="A10911" s="98" t="str">
        <f t="shared" si="954"/>
        <v>0 95 11</v>
      </c>
      <c r="B10911" s="103">
        <f t="shared" si="952"/>
        <v>0</v>
      </c>
      <c r="C10911" s="99">
        <v>95</v>
      </c>
      <c r="D10911" s="99">
        <f t="shared" si="956"/>
        <v>11</v>
      </c>
      <c r="E10911" s="100">
        <f t="shared" si="955"/>
        <v>0</v>
      </c>
      <c r="G10911" s="108"/>
      <c r="H10911" s="109"/>
      <c r="I10911" s="109"/>
      <c r="J10911" s="109"/>
      <c r="K10911" s="105">
        <f>K10910+J10868</f>
        <v>0</v>
      </c>
      <c r="L10911" s="118"/>
    </row>
    <row r="10912" spans="1:12" hidden="1" outlineLevel="1" x14ac:dyDescent="0.25">
      <c r="A10912" s="98" t="str">
        <f t="shared" si="954"/>
        <v>0 96 11</v>
      </c>
      <c r="B10912" s="103">
        <f t="shared" si="952"/>
        <v>0</v>
      </c>
      <c r="C10912" s="99">
        <v>96</v>
      </c>
      <c r="D10912" s="99">
        <f t="shared" si="956"/>
        <v>11</v>
      </c>
      <c r="E10912" s="100">
        <f t="shared" si="955"/>
        <v>0</v>
      </c>
      <c r="G10912" s="108"/>
      <c r="H10912" s="109"/>
      <c r="I10912" s="109"/>
      <c r="J10912" s="109"/>
      <c r="K10912" s="105">
        <f>K10911+J10868</f>
        <v>0</v>
      </c>
      <c r="L10912" s="118"/>
    </row>
    <row r="10913" spans="1:12" hidden="1" outlineLevel="1" x14ac:dyDescent="0.25">
      <c r="A10913" s="98" t="str">
        <f t="shared" si="954"/>
        <v>0 97 11</v>
      </c>
      <c r="B10913" s="103">
        <f t="shared" si="952"/>
        <v>0</v>
      </c>
      <c r="C10913" s="99">
        <v>97</v>
      </c>
      <c r="D10913" s="99">
        <f t="shared" si="956"/>
        <v>11</v>
      </c>
      <c r="E10913" s="100">
        <f t="shared" si="955"/>
        <v>0</v>
      </c>
      <c r="G10913" s="108"/>
      <c r="H10913" s="109"/>
      <c r="I10913" s="109"/>
      <c r="J10913" s="109"/>
      <c r="K10913" s="105">
        <f>K10912+J10868</f>
        <v>0</v>
      </c>
      <c r="L10913" s="118"/>
    </row>
    <row r="10914" spans="1:12" hidden="1" outlineLevel="1" x14ac:dyDescent="0.25">
      <c r="A10914" s="98" t="str">
        <f t="shared" si="954"/>
        <v>0 98 11</v>
      </c>
      <c r="B10914" s="103">
        <f t="shared" si="952"/>
        <v>0</v>
      </c>
      <c r="C10914" s="99">
        <v>98</v>
      </c>
      <c r="D10914" s="99">
        <f t="shared" si="956"/>
        <v>11</v>
      </c>
      <c r="E10914" s="100">
        <f t="shared" si="955"/>
        <v>0</v>
      </c>
      <c r="G10914" s="108"/>
      <c r="H10914" s="109"/>
      <c r="I10914" s="109"/>
      <c r="J10914" s="109"/>
      <c r="K10914" s="105">
        <f>K10913+J10868</f>
        <v>0</v>
      </c>
      <c r="L10914" s="118"/>
    </row>
    <row r="10915" spans="1:12" hidden="1" outlineLevel="1" x14ac:dyDescent="0.25">
      <c r="A10915" s="98" t="str">
        <f t="shared" si="954"/>
        <v>0 99 11</v>
      </c>
      <c r="B10915" s="103">
        <f t="shared" si="952"/>
        <v>0</v>
      </c>
      <c r="C10915" s="99">
        <v>99</v>
      </c>
      <c r="D10915" s="99">
        <f t="shared" si="956"/>
        <v>11</v>
      </c>
      <c r="E10915" s="100">
        <f t="shared" si="955"/>
        <v>0</v>
      </c>
      <c r="G10915" s="108"/>
      <c r="H10915" s="109"/>
      <c r="I10915" s="109"/>
      <c r="J10915" s="109"/>
      <c r="K10915" s="105">
        <f>K10914+J10868</f>
        <v>0</v>
      </c>
      <c r="L10915" s="118"/>
    </row>
    <row r="10916" spans="1:12" hidden="1" outlineLevel="1" x14ac:dyDescent="0.25">
      <c r="A10916" s="110" t="str">
        <f t="shared" si="954"/>
        <v>0 100 11</v>
      </c>
      <c r="B10916" s="111">
        <f t="shared" si="952"/>
        <v>0</v>
      </c>
      <c r="C10916" s="112">
        <v>100</v>
      </c>
      <c r="D10916" s="112">
        <f t="shared" si="956"/>
        <v>11</v>
      </c>
      <c r="E10916" s="113">
        <f t="shared" si="955"/>
        <v>0</v>
      </c>
      <c r="G10916" s="114"/>
      <c r="H10916" s="115"/>
      <c r="I10916" s="115"/>
      <c r="J10916" s="115"/>
      <c r="K10916" s="116">
        <f>K10915+J10868</f>
        <v>0</v>
      </c>
      <c r="L10916" s="118"/>
    </row>
    <row r="10917" spans="1:12" hidden="1" outlineLevel="1" x14ac:dyDescent="0.25">
      <c r="A10917" s="98" t="str">
        <f t="shared" si="954"/>
        <v>0 50 10</v>
      </c>
      <c r="B10917" s="117">
        <f t="shared" si="952"/>
        <v>0</v>
      </c>
      <c r="C10917" s="99">
        <v>50</v>
      </c>
      <c r="D10917" s="99">
        <f>U10408</f>
        <v>10</v>
      </c>
      <c r="E10917" s="100">
        <f t="shared" si="955"/>
        <v>0</v>
      </c>
      <c r="G10917" s="99">
        <f>U10409</f>
        <v>0</v>
      </c>
      <c r="H10917" s="101"/>
      <c r="I10917" s="101"/>
      <c r="J10917" s="101"/>
      <c r="K10917" s="102">
        <f>G10917</f>
        <v>0</v>
      </c>
      <c r="L10917" s="118"/>
    </row>
    <row r="10918" spans="1:12" hidden="1" outlineLevel="1" x14ac:dyDescent="0.25">
      <c r="A10918" s="98" t="str">
        <f t="shared" si="954"/>
        <v>0 51 10</v>
      </c>
      <c r="B10918" s="103">
        <f t="shared" si="952"/>
        <v>0</v>
      </c>
      <c r="C10918" s="99">
        <v>51</v>
      </c>
      <c r="D10918" s="99">
        <f t="shared" ref="D10918:D10949" si="957">D10917</f>
        <v>10</v>
      </c>
      <c r="E10918" s="100">
        <f t="shared" si="955"/>
        <v>0</v>
      </c>
      <c r="G10918" s="104"/>
      <c r="H10918" s="59"/>
      <c r="I10918" s="59"/>
      <c r="J10918" s="59"/>
      <c r="K10918" s="105">
        <f>K10917+J10919</f>
        <v>0</v>
      </c>
      <c r="L10918" s="118"/>
    </row>
    <row r="10919" spans="1:12" hidden="1" outlineLevel="1" x14ac:dyDescent="0.25">
      <c r="A10919" s="98" t="str">
        <f t="shared" si="954"/>
        <v>0 52 10</v>
      </c>
      <c r="B10919" s="103">
        <f t="shared" si="952"/>
        <v>0</v>
      </c>
      <c r="C10919" s="99">
        <v>52</v>
      </c>
      <c r="D10919" s="99">
        <f t="shared" si="957"/>
        <v>10</v>
      </c>
      <c r="E10919" s="100">
        <f t="shared" si="955"/>
        <v>0</v>
      </c>
      <c r="G10919" s="99">
        <f>U10410</f>
        <v>0</v>
      </c>
      <c r="H10919" s="59">
        <v>50</v>
      </c>
      <c r="I10919" s="59">
        <f>G10919-G10917</f>
        <v>0</v>
      </c>
      <c r="J10919" s="59">
        <f>I10919/H10919</f>
        <v>0</v>
      </c>
      <c r="K10919" s="105">
        <f>K10918+J10919</f>
        <v>0</v>
      </c>
      <c r="L10919" s="118"/>
    </row>
    <row r="10920" spans="1:12" hidden="1" outlineLevel="1" x14ac:dyDescent="0.25">
      <c r="A10920" s="98" t="str">
        <f t="shared" si="954"/>
        <v>0 53 10</v>
      </c>
      <c r="B10920" s="103">
        <f t="shared" ref="B10920:B10983" si="958">B10919</f>
        <v>0</v>
      </c>
      <c r="C10920" s="99">
        <v>53</v>
      </c>
      <c r="D10920" s="99">
        <f t="shared" si="957"/>
        <v>10</v>
      </c>
      <c r="E10920" s="100">
        <f t="shared" si="955"/>
        <v>0</v>
      </c>
      <c r="G10920" s="108"/>
      <c r="H10920" s="109"/>
      <c r="I10920" s="109"/>
      <c r="J10920" s="109"/>
      <c r="K10920" s="105">
        <f>K10919+J10919</f>
        <v>0</v>
      </c>
      <c r="L10920" s="118"/>
    </row>
    <row r="10921" spans="1:12" hidden="1" outlineLevel="1" x14ac:dyDescent="0.25">
      <c r="A10921" s="98" t="str">
        <f t="shared" si="954"/>
        <v>0 54 10</v>
      </c>
      <c r="B10921" s="103">
        <f t="shared" si="958"/>
        <v>0</v>
      </c>
      <c r="C10921" s="99">
        <v>54</v>
      </c>
      <c r="D10921" s="99">
        <f t="shared" si="957"/>
        <v>10</v>
      </c>
      <c r="E10921" s="100">
        <f t="shared" si="955"/>
        <v>0</v>
      </c>
      <c r="G10921" s="108"/>
      <c r="H10921" s="109"/>
      <c r="I10921" s="109"/>
      <c r="J10921" s="109"/>
      <c r="K10921" s="105">
        <f>K10920+J10919</f>
        <v>0</v>
      </c>
      <c r="L10921" s="118"/>
    </row>
    <row r="10922" spans="1:12" hidden="1" outlineLevel="1" x14ac:dyDescent="0.25">
      <c r="A10922" s="98" t="str">
        <f t="shared" si="954"/>
        <v>0 55 10</v>
      </c>
      <c r="B10922" s="103">
        <f t="shared" si="958"/>
        <v>0</v>
      </c>
      <c r="C10922" s="99">
        <v>55</v>
      </c>
      <c r="D10922" s="99">
        <f t="shared" si="957"/>
        <v>10</v>
      </c>
      <c r="E10922" s="100">
        <f t="shared" si="955"/>
        <v>0</v>
      </c>
      <c r="G10922" s="104"/>
      <c r="H10922" s="59"/>
      <c r="I10922" s="59"/>
      <c r="J10922" s="59"/>
      <c r="K10922" s="105">
        <f>K10921+J10919</f>
        <v>0</v>
      </c>
      <c r="L10922" s="118"/>
    </row>
    <row r="10923" spans="1:12" hidden="1" outlineLevel="1" x14ac:dyDescent="0.25">
      <c r="A10923" s="98" t="str">
        <f t="shared" si="954"/>
        <v>0 56 10</v>
      </c>
      <c r="B10923" s="103">
        <f t="shared" si="958"/>
        <v>0</v>
      </c>
      <c r="C10923" s="99">
        <v>56</v>
      </c>
      <c r="D10923" s="99">
        <f t="shared" si="957"/>
        <v>10</v>
      </c>
      <c r="E10923" s="100">
        <f t="shared" si="955"/>
        <v>0</v>
      </c>
      <c r="G10923" s="104"/>
      <c r="H10923" s="59"/>
      <c r="I10923" s="59"/>
      <c r="J10923" s="59"/>
      <c r="K10923" s="105">
        <f>K10922+J10919</f>
        <v>0</v>
      </c>
      <c r="L10923" s="118"/>
    </row>
    <row r="10924" spans="1:12" hidden="1" outlineLevel="1" x14ac:dyDescent="0.25">
      <c r="A10924" s="98" t="str">
        <f t="shared" si="954"/>
        <v>0 57 10</v>
      </c>
      <c r="B10924" s="103">
        <f t="shared" si="958"/>
        <v>0</v>
      </c>
      <c r="C10924" s="99">
        <v>57</v>
      </c>
      <c r="D10924" s="99">
        <f t="shared" si="957"/>
        <v>10</v>
      </c>
      <c r="E10924" s="100">
        <f t="shared" si="955"/>
        <v>0</v>
      </c>
      <c r="G10924" s="104"/>
      <c r="H10924" s="59"/>
      <c r="I10924" s="59"/>
      <c r="J10924" s="59"/>
      <c r="K10924" s="105">
        <f>K10923+J10919</f>
        <v>0</v>
      </c>
      <c r="L10924" s="118"/>
    </row>
    <row r="10925" spans="1:12" hidden="1" outlineLevel="1" x14ac:dyDescent="0.25">
      <c r="A10925" s="98" t="str">
        <f t="shared" si="954"/>
        <v>0 58 10</v>
      </c>
      <c r="B10925" s="103">
        <f t="shared" si="958"/>
        <v>0</v>
      </c>
      <c r="C10925" s="99">
        <v>58</v>
      </c>
      <c r="D10925" s="99">
        <f t="shared" si="957"/>
        <v>10</v>
      </c>
      <c r="E10925" s="100">
        <f t="shared" si="955"/>
        <v>0</v>
      </c>
      <c r="G10925" s="104"/>
      <c r="H10925" s="59"/>
      <c r="I10925" s="59"/>
      <c r="J10925" s="59"/>
      <c r="K10925" s="105">
        <f>K10924+J10919</f>
        <v>0</v>
      </c>
      <c r="L10925" s="118"/>
    </row>
    <row r="10926" spans="1:12" hidden="1" outlineLevel="1" x14ac:dyDescent="0.25">
      <c r="A10926" s="98" t="str">
        <f t="shared" si="954"/>
        <v>0 59 10</v>
      </c>
      <c r="B10926" s="103">
        <f t="shared" si="958"/>
        <v>0</v>
      </c>
      <c r="C10926" s="99">
        <v>59</v>
      </c>
      <c r="D10926" s="99">
        <f t="shared" si="957"/>
        <v>10</v>
      </c>
      <c r="E10926" s="100">
        <f t="shared" si="955"/>
        <v>0</v>
      </c>
      <c r="G10926" s="104"/>
      <c r="H10926" s="59"/>
      <c r="I10926" s="59"/>
      <c r="J10926" s="59"/>
      <c r="K10926" s="105">
        <f>K10925+J10919</f>
        <v>0</v>
      </c>
      <c r="L10926" s="118"/>
    </row>
    <row r="10927" spans="1:12" hidden="1" outlineLevel="1" x14ac:dyDescent="0.25">
      <c r="A10927" s="98" t="str">
        <f t="shared" si="954"/>
        <v>0 60 10</v>
      </c>
      <c r="B10927" s="103">
        <f t="shared" si="958"/>
        <v>0</v>
      </c>
      <c r="C10927" s="99">
        <v>60</v>
      </c>
      <c r="D10927" s="99">
        <f t="shared" si="957"/>
        <v>10</v>
      </c>
      <c r="E10927" s="100">
        <f t="shared" si="955"/>
        <v>0</v>
      </c>
      <c r="G10927" s="108"/>
      <c r="H10927" s="59"/>
      <c r="I10927" s="59"/>
      <c r="J10927" s="59"/>
      <c r="K10927" s="105">
        <f>K10926+J10919</f>
        <v>0</v>
      </c>
      <c r="L10927" s="118"/>
    </row>
    <row r="10928" spans="1:12" hidden="1" outlineLevel="1" x14ac:dyDescent="0.25">
      <c r="A10928" s="98" t="str">
        <f t="shared" si="954"/>
        <v>0 61 10</v>
      </c>
      <c r="B10928" s="103">
        <f t="shared" si="958"/>
        <v>0</v>
      </c>
      <c r="C10928" s="99">
        <v>61</v>
      </c>
      <c r="D10928" s="99">
        <f t="shared" si="957"/>
        <v>10</v>
      </c>
      <c r="E10928" s="100">
        <f t="shared" si="955"/>
        <v>0</v>
      </c>
      <c r="G10928" s="108"/>
      <c r="H10928" s="109"/>
      <c r="I10928" s="109"/>
      <c r="J10928" s="109"/>
      <c r="K10928" s="105">
        <f>K10927+J10919</f>
        <v>0</v>
      </c>
      <c r="L10928" s="118"/>
    </row>
    <row r="10929" spans="1:12" hidden="1" outlineLevel="1" x14ac:dyDescent="0.25">
      <c r="A10929" s="98" t="str">
        <f t="shared" si="954"/>
        <v>0 62 10</v>
      </c>
      <c r="B10929" s="103">
        <f t="shared" si="958"/>
        <v>0</v>
      </c>
      <c r="C10929" s="99">
        <v>62</v>
      </c>
      <c r="D10929" s="99">
        <f t="shared" si="957"/>
        <v>10</v>
      </c>
      <c r="E10929" s="100">
        <f t="shared" si="955"/>
        <v>0</v>
      </c>
      <c r="G10929" s="108"/>
      <c r="H10929" s="109"/>
      <c r="I10929" s="109"/>
      <c r="J10929" s="109"/>
      <c r="K10929" s="105">
        <f>K10928+J10919</f>
        <v>0</v>
      </c>
      <c r="L10929" s="118"/>
    </row>
    <row r="10930" spans="1:12" hidden="1" outlineLevel="1" x14ac:dyDescent="0.25">
      <c r="A10930" s="98" t="str">
        <f t="shared" si="954"/>
        <v>0 63 10</v>
      </c>
      <c r="B10930" s="103">
        <f t="shared" si="958"/>
        <v>0</v>
      </c>
      <c r="C10930" s="99">
        <v>63</v>
      </c>
      <c r="D10930" s="99">
        <f t="shared" si="957"/>
        <v>10</v>
      </c>
      <c r="E10930" s="100">
        <f t="shared" si="955"/>
        <v>0</v>
      </c>
      <c r="G10930" s="108"/>
      <c r="H10930" s="109"/>
      <c r="I10930" s="109"/>
      <c r="J10930" s="109"/>
      <c r="K10930" s="105">
        <f>K10929+J10919</f>
        <v>0</v>
      </c>
      <c r="L10930" s="118"/>
    </row>
    <row r="10931" spans="1:12" hidden="1" outlineLevel="1" x14ac:dyDescent="0.25">
      <c r="A10931" s="98" t="str">
        <f t="shared" si="954"/>
        <v>0 64 10</v>
      </c>
      <c r="B10931" s="103">
        <f t="shared" si="958"/>
        <v>0</v>
      </c>
      <c r="C10931" s="99">
        <v>64</v>
      </c>
      <c r="D10931" s="99">
        <f t="shared" si="957"/>
        <v>10</v>
      </c>
      <c r="E10931" s="100">
        <f t="shared" si="955"/>
        <v>0</v>
      </c>
      <c r="G10931" s="108"/>
      <c r="H10931" s="109"/>
      <c r="I10931" s="109"/>
      <c r="J10931" s="109"/>
      <c r="K10931" s="105">
        <f>K10930+J10919</f>
        <v>0</v>
      </c>
      <c r="L10931" s="118"/>
    </row>
    <row r="10932" spans="1:12" hidden="1" outlineLevel="1" x14ac:dyDescent="0.25">
      <c r="A10932" s="98" t="str">
        <f t="shared" si="954"/>
        <v>0 65 10</v>
      </c>
      <c r="B10932" s="103">
        <f t="shared" si="958"/>
        <v>0</v>
      </c>
      <c r="C10932" s="99">
        <v>65</v>
      </c>
      <c r="D10932" s="99">
        <f t="shared" si="957"/>
        <v>10</v>
      </c>
      <c r="E10932" s="100">
        <f t="shared" si="955"/>
        <v>0</v>
      </c>
      <c r="G10932" s="108"/>
      <c r="H10932" s="109"/>
      <c r="I10932" s="109"/>
      <c r="J10932" s="109"/>
      <c r="K10932" s="105">
        <f>K10931+J10919</f>
        <v>0</v>
      </c>
      <c r="L10932" s="118"/>
    </row>
    <row r="10933" spans="1:12" hidden="1" outlineLevel="1" x14ac:dyDescent="0.25">
      <c r="A10933" s="98" t="str">
        <f t="shared" si="954"/>
        <v>0 66 10</v>
      </c>
      <c r="B10933" s="103">
        <f t="shared" si="958"/>
        <v>0</v>
      </c>
      <c r="C10933" s="99">
        <v>66</v>
      </c>
      <c r="D10933" s="99">
        <f t="shared" si="957"/>
        <v>10</v>
      </c>
      <c r="E10933" s="100">
        <f t="shared" si="955"/>
        <v>0</v>
      </c>
      <c r="G10933" s="108"/>
      <c r="H10933" s="109"/>
      <c r="I10933" s="109"/>
      <c r="J10933" s="109"/>
      <c r="K10933" s="105">
        <f>K10932+J10919</f>
        <v>0</v>
      </c>
      <c r="L10933" s="118"/>
    </row>
    <row r="10934" spans="1:12" hidden="1" outlineLevel="1" x14ac:dyDescent="0.25">
      <c r="A10934" s="98" t="str">
        <f t="shared" si="954"/>
        <v>0 67 10</v>
      </c>
      <c r="B10934" s="103">
        <f t="shared" si="958"/>
        <v>0</v>
      </c>
      <c r="C10934" s="99">
        <v>67</v>
      </c>
      <c r="D10934" s="99">
        <f t="shared" si="957"/>
        <v>10</v>
      </c>
      <c r="E10934" s="100">
        <f t="shared" si="955"/>
        <v>0</v>
      </c>
      <c r="G10934" s="108"/>
      <c r="H10934" s="109"/>
      <c r="I10934" s="109"/>
      <c r="J10934" s="109"/>
      <c r="K10934" s="105">
        <f>K10933+J10919</f>
        <v>0</v>
      </c>
      <c r="L10934" s="118"/>
    </row>
    <row r="10935" spans="1:12" hidden="1" outlineLevel="1" x14ac:dyDescent="0.25">
      <c r="A10935" s="98" t="str">
        <f t="shared" si="954"/>
        <v>0 68 10</v>
      </c>
      <c r="B10935" s="103">
        <f t="shared" si="958"/>
        <v>0</v>
      </c>
      <c r="C10935" s="99">
        <v>68</v>
      </c>
      <c r="D10935" s="99">
        <f t="shared" si="957"/>
        <v>10</v>
      </c>
      <c r="E10935" s="100">
        <f t="shared" si="955"/>
        <v>0</v>
      </c>
      <c r="G10935" s="108"/>
      <c r="H10935" s="109"/>
      <c r="I10935" s="109"/>
      <c r="J10935" s="109"/>
      <c r="K10935" s="105">
        <f>K10934+J10919</f>
        <v>0</v>
      </c>
      <c r="L10935" s="118"/>
    </row>
    <row r="10936" spans="1:12" hidden="1" outlineLevel="1" x14ac:dyDescent="0.25">
      <c r="A10936" s="98" t="str">
        <f t="shared" si="954"/>
        <v>0 69 10</v>
      </c>
      <c r="B10936" s="103">
        <f t="shared" si="958"/>
        <v>0</v>
      </c>
      <c r="C10936" s="99">
        <v>69</v>
      </c>
      <c r="D10936" s="99">
        <f t="shared" si="957"/>
        <v>10</v>
      </c>
      <c r="E10936" s="100">
        <f t="shared" si="955"/>
        <v>0</v>
      </c>
      <c r="G10936" s="108"/>
      <c r="H10936" s="109"/>
      <c r="I10936" s="109"/>
      <c r="J10936" s="109"/>
      <c r="K10936" s="105">
        <f>K10935+J10919</f>
        <v>0</v>
      </c>
      <c r="L10936" s="118"/>
    </row>
    <row r="10937" spans="1:12" hidden="1" outlineLevel="1" x14ac:dyDescent="0.25">
      <c r="A10937" s="98" t="str">
        <f t="shared" si="954"/>
        <v>0 70 10</v>
      </c>
      <c r="B10937" s="103">
        <f t="shared" si="958"/>
        <v>0</v>
      </c>
      <c r="C10937" s="99">
        <v>70</v>
      </c>
      <c r="D10937" s="99">
        <f t="shared" si="957"/>
        <v>10</v>
      </c>
      <c r="E10937" s="100">
        <f t="shared" si="955"/>
        <v>0</v>
      </c>
      <c r="G10937" s="108"/>
      <c r="H10937" s="109"/>
      <c r="I10937" s="109"/>
      <c r="J10937" s="109"/>
      <c r="K10937" s="105">
        <f>K10936+J10919</f>
        <v>0</v>
      </c>
      <c r="L10937" s="118"/>
    </row>
    <row r="10938" spans="1:12" hidden="1" outlineLevel="1" x14ac:dyDescent="0.25">
      <c r="A10938" s="98" t="str">
        <f t="shared" si="954"/>
        <v>0 71 10</v>
      </c>
      <c r="B10938" s="103">
        <f t="shared" si="958"/>
        <v>0</v>
      </c>
      <c r="C10938" s="99">
        <v>71</v>
      </c>
      <c r="D10938" s="99">
        <f t="shared" si="957"/>
        <v>10</v>
      </c>
      <c r="E10938" s="100">
        <f t="shared" si="955"/>
        <v>0</v>
      </c>
      <c r="G10938" s="108"/>
      <c r="H10938" s="109"/>
      <c r="I10938" s="109"/>
      <c r="J10938" s="109"/>
      <c r="K10938" s="105">
        <f>K10937+J10919</f>
        <v>0</v>
      </c>
      <c r="L10938" s="118"/>
    </row>
    <row r="10939" spans="1:12" hidden="1" outlineLevel="1" x14ac:dyDescent="0.25">
      <c r="A10939" s="98" t="str">
        <f t="shared" si="954"/>
        <v>0 72 10</v>
      </c>
      <c r="B10939" s="103">
        <f t="shared" si="958"/>
        <v>0</v>
      </c>
      <c r="C10939" s="99">
        <v>72</v>
      </c>
      <c r="D10939" s="99">
        <f t="shared" si="957"/>
        <v>10</v>
      </c>
      <c r="E10939" s="100">
        <f t="shared" si="955"/>
        <v>0</v>
      </c>
      <c r="G10939" s="108"/>
      <c r="H10939" s="109"/>
      <c r="I10939" s="109"/>
      <c r="J10939" s="109"/>
      <c r="K10939" s="105">
        <f>K10938+J10919</f>
        <v>0</v>
      </c>
      <c r="L10939" s="118"/>
    </row>
    <row r="10940" spans="1:12" hidden="1" outlineLevel="1" x14ac:dyDescent="0.25">
      <c r="A10940" s="98" t="str">
        <f t="shared" si="954"/>
        <v>0 73 10</v>
      </c>
      <c r="B10940" s="103">
        <f t="shared" si="958"/>
        <v>0</v>
      </c>
      <c r="C10940" s="99">
        <v>73</v>
      </c>
      <c r="D10940" s="99">
        <f t="shared" si="957"/>
        <v>10</v>
      </c>
      <c r="E10940" s="100">
        <f t="shared" si="955"/>
        <v>0</v>
      </c>
      <c r="G10940" s="108"/>
      <c r="H10940" s="109"/>
      <c r="I10940" s="109"/>
      <c r="J10940" s="109"/>
      <c r="K10940" s="105">
        <f>K10939+J10919</f>
        <v>0</v>
      </c>
      <c r="L10940" s="118"/>
    </row>
    <row r="10941" spans="1:12" hidden="1" outlineLevel="1" x14ac:dyDescent="0.25">
      <c r="A10941" s="98" t="str">
        <f t="shared" si="954"/>
        <v>0 74 10</v>
      </c>
      <c r="B10941" s="103">
        <f t="shared" si="958"/>
        <v>0</v>
      </c>
      <c r="C10941" s="99">
        <v>74</v>
      </c>
      <c r="D10941" s="99">
        <f t="shared" si="957"/>
        <v>10</v>
      </c>
      <c r="E10941" s="100">
        <f t="shared" si="955"/>
        <v>0</v>
      </c>
      <c r="G10941" s="108"/>
      <c r="H10941" s="109"/>
      <c r="I10941" s="109"/>
      <c r="J10941" s="109"/>
      <c r="K10941" s="105">
        <f>K10940+J10919</f>
        <v>0</v>
      </c>
      <c r="L10941" s="118"/>
    </row>
    <row r="10942" spans="1:12" hidden="1" outlineLevel="1" x14ac:dyDescent="0.25">
      <c r="A10942" s="98" t="str">
        <f t="shared" si="954"/>
        <v>0 75 10</v>
      </c>
      <c r="B10942" s="103">
        <f t="shared" si="958"/>
        <v>0</v>
      </c>
      <c r="C10942" s="99">
        <v>75</v>
      </c>
      <c r="D10942" s="99">
        <f t="shared" si="957"/>
        <v>10</v>
      </c>
      <c r="E10942" s="100">
        <f t="shared" si="955"/>
        <v>0</v>
      </c>
      <c r="G10942" s="108"/>
      <c r="H10942" s="109"/>
      <c r="I10942" s="109"/>
      <c r="J10942" s="109"/>
      <c r="K10942" s="105">
        <f>K10941+J10919</f>
        <v>0</v>
      </c>
      <c r="L10942" s="118"/>
    </row>
    <row r="10943" spans="1:12" hidden="1" outlineLevel="1" x14ac:dyDescent="0.25">
      <c r="A10943" s="98" t="str">
        <f t="shared" si="954"/>
        <v>0 76 10</v>
      </c>
      <c r="B10943" s="103">
        <f t="shared" si="958"/>
        <v>0</v>
      </c>
      <c r="C10943" s="99">
        <v>76</v>
      </c>
      <c r="D10943" s="99">
        <f t="shared" si="957"/>
        <v>10</v>
      </c>
      <c r="E10943" s="100">
        <f t="shared" si="955"/>
        <v>0</v>
      </c>
      <c r="G10943" s="108"/>
      <c r="H10943" s="109"/>
      <c r="I10943" s="109"/>
      <c r="J10943" s="109"/>
      <c r="K10943" s="105">
        <f>K10942+J10919</f>
        <v>0</v>
      </c>
      <c r="L10943" s="118"/>
    </row>
    <row r="10944" spans="1:12" hidden="1" outlineLevel="1" x14ac:dyDescent="0.25">
      <c r="A10944" s="98" t="str">
        <f t="shared" si="954"/>
        <v>0 77 10</v>
      </c>
      <c r="B10944" s="103">
        <f t="shared" si="958"/>
        <v>0</v>
      </c>
      <c r="C10944" s="99">
        <v>77</v>
      </c>
      <c r="D10944" s="99">
        <f t="shared" si="957"/>
        <v>10</v>
      </c>
      <c r="E10944" s="100">
        <f t="shared" si="955"/>
        <v>0</v>
      </c>
      <c r="G10944" s="108"/>
      <c r="H10944" s="109"/>
      <c r="I10944" s="109"/>
      <c r="J10944" s="109"/>
      <c r="K10944" s="105">
        <f>K10943+J10919</f>
        <v>0</v>
      </c>
      <c r="L10944" s="118"/>
    </row>
    <row r="10945" spans="1:12" hidden="1" outlineLevel="1" x14ac:dyDescent="0.25">
      <c r="A10945" s="98" t="str">
        <f t="shared" si="954"/>
        <v>0 78 10</v>
      </c>
      <c r="B10945" s="103">
        <f t="shared" si="958"/>
        <v>0</v>
      </c>
      <c r="C10945" s="99">
        <v>78</v>
      </c>
      <c r="D10945" s="99">
        <f t="shared" si="957"/>
        <v>10</v>
      </c>
      <c r="E10945" s="100">
        <f t="shared" si="955"/>
        <v>0</v>
      </c>
      <c r="G10945" s="108"/>
      <c r="H10945" s="109"/>
      <c r="I10945" s="109"/>
      <c r="J10945" s="109"/>
      <c r="K10945" s="105">
        <f>K10944+J10919</f>
        <v>0</v>
      </c>
      <c r="L10945" s="118"/>
    </row>
    <row r="10946" spans="1:12" hidden="1" outlineLevel="1" x14ac:dyDescent="0.25">
      <c r="A10946" s="98" t="str">
        <f t="shared" si="954"/>
        <v>0 79 10</v>
      </c>
      <c r="B10946" s="103">
        <f t="shared" si="958"/>
        <v>0</v>
      </c>
      <c r="C10946" s="99">
        <v>79</v>
      </c>
      <c r="D10946" s="99">
        <f t="shared" si="957"/>
        <v>10</v>
      </c>
      <c r="E10946" s="100">
        <f t="shared" si="955"/>
        <v>0</v>
      </c>
      <c r="G10946" s="108"/>
      <c r="H10946" s="109"/>
      <c r="I10946" s="109"/>
      <c r="J10946" s="109"/>
      <c r="K10946" s="105">
        <f>K10945+J10919</f>
        <v>0</v>
      </c>
      <c r="L10946" s="118"/>
    </row>
    <row r="10947" spans="1:12" hidden="1" outlineLevel="1" x14ac:dyDescent="0.25">
      <c r="A10947" s="98" t="str">
        <f t="shared" ref="A10947:A11010" si="959">CONCATENATE(B10947," ",C10947," ",D10947)</f>
        <v>0 80 10</v>
      </c>
      <c r="B10947" s="103">
        <f t="shared" si="958"/>
        <v>0</v>
      </c>
      <c r="C10947" s="99">
        <v>80</v>
      </c>
      <c r="D10947" s="99">
        <f t="shared" si="957"/>
        <v>10</v>
      </c>
      <c r="E10947" s="100">
        <f t="shared" ref="E10947:E11010" si="960">K10947</f>
        <v>0</v>
      </c>
      <c r="G10947" s="108"/>
      <c r="H10947" s="109"/>
      <c r="I10947" s="109"/>
      <c r="J10947" s="109"/>
      <c r="K10947" s="105">
        <f>K10946+J10919</f>
        <v>0</v>
      </c>
      <c r="L10947" s="118"/>
    </row>
    <row r="10948" spans="1:12" hidden="1" outlineLevel="1" x14ac:dyDescent="0.25">
      <c r="A10948" s="98" t="str">
        <f t="shared" si="959"/>
        <v>0 81 10</v>
      </c>
      <c r="B10948" s="103">
        <f t="shared" si="958"/>
        <v>0</v>
      </c>
      <c r="C10948" s="99">
        <v>81</v>
      </c>
      <c r="D10948" s="99">
        <f t="shared" si="957"/>
        <v>10</v>
      </c>
      <c r="E10948" s="100">
        <f t="shared" si="960"/>
        <v>0</v>
      </c>
      <c r="G10948" s="108"/>
      <c r="H10948" s="109"/>
      <c r="I10948" s="109"/>
      <c r="J10948" s="109"/>
      <c r="K10948" s="105">
        <f>K10947+J10919</f>
        <v>0</v>
      </c>
      <c r="L10948" s="118"/>
    </row>
    <row r="10949" spans="1:12" hidden="1" outlineLevel="1" x14ac:dyDescent="0.25">
      <c r="A10949" s="98" t="str">
        <f t="shared" si="959"/>
        <v>0 82 10</v>
      </c>
      <c r="B10949" s="103">
        <f t="shared" si="958"/>
        <v>0</v>
      </c>
      <c r="C10949" s="99">
        <v>82</v>
      </c>
      <c r="D10949" s="99">
        <f t="shared" si="957"/>
        <v>10</v>
      </c>
      <c r="E10949" s="100">
        <f t="shared" si="960"/>
        <v>0</v>
      </c>
      <c r="G10949" s="108"/>
      <c r="H10949" s="109"/>
      <c r="I10949" s="109"/>
      <c r="J10949" s="109"/>
      <c r="K10949" s="105">
        <f>K10948+J10919</f>
        <v>0</v>
      </c>
      <c r="L10949" s="118"/>
    </row>
    <row r="10950" spans="1:12" hidden="1" outlineLevel="1" x14ac:dyDescent="0.25">
      <c r="A10950" s="98" t="str">
        <f t="shared" si="959"/>
        <v>0 83 10</v>
      </c>
      <c r="B10950" s="103">
        <f t="shared" si="958"/>
        <v>0</v>
      </c>
      <c r="C10950" s="99">
        <v>83</v>
      </c>
      <c r="D10950" s="99">
        <f t="shared" ref="D10950:D10967" si="961">D10949</f>
        <v>10</v>
      </c>
      <c r="E10950" s="100">
        <f t="shared" si="960"/>
        <v>0</v>
      </c>
      <c r="G10950" s="108"/>
      <c r="H10950" s="109"/>
      <c r="I10950" s="109"/>
      <c r="J10950" s="109"/>
      <c r="K10950" s="105">
        <f>K10949+J10919</f>
        <v>0</v>
      </c>
      <c r="L10950" s="118"/>
    </row>
    <row r="10951" spans="1:12" hidden="1" outlineLevel="1" x14ac:dyDescent="0.25">
      <c r="A10951" s="98" t="str">
        <f t="shared" si="959"/>
        <v>0 84 10</v>
      </c>
      <c r="B10951" s="103">
        <f t="shared" si="958"/>
        <v>0</v>
      </c>
      <c r="C10951" s="99">
        <v>84</v>
      </c>
      <c r="D10951" s="99">
        <f t="shared" si="961"/>
        <v>10</v>
      </c>
      <c r="E10951" s="100">
        <f t="shared" si="960"/>
        <v>0</v>
      </c>
      <c r="G10951" s="108"/>
      <c r="H10951" s="109"/>
      <c r="I10951" s="109"/>
      <c r="J10951" s="109"/>
      <c r="K10951" s="105">
        <f>K10950+J10919</f>
        <v>0</v>
      </c>
      <c r="L10951" s="118"/>
    </row>
    <row r="10952" spans="1:12" hidden="1" outlineLevel="1" x14ac:dyDescent="0.25">
      <c r="A10952" s="98" t="str">
        <f t="shared" si="959"/>
        <v>0 85 10</v>
      </c>
      <c r="B10952" s="103">
        <f t="shared" si="958"/>
        <v>0</v>
      </c>
      <c r="C10952" s="99">
        <v>85</v>
      </c>
      <c r="D10952" s="99">
        <f t="shared" si="961"/>
        <v>10</v>
      </c>
      <c r="E10952" s="100">
        <f t="shared" si="960"/>
        <v>0</v>
      </c>
      <c r="G10952" s="108"/>
      <c r="H10952" s="109"/>
      <c r="I10952" s="109"/>
      <c r="J10952" s="109"/>
      <c r="K10952" s="105">
        <f>K10951+J10919</f>
        <v>0</v>
      </c>
      <c r="L10952" s="118"/>
    </row>
    <row r="10953" spans="1:12" hidden="1" outlineLevel="1" x14ac:dyDescent="0.25">
      <c r="A10953" s="98" t="str">
        <f t="shared" si="959"/>
        <v>0 86 10</v>
      </c>
      <c r="B10953" s="103">
        <f t="shared" si="958"/>
        <v>0</v>
      </c>
      <c r="C10953" s="99">
        <v>86</v>
      </c>
      <c r="D10953" s="99">
        <f t="shared" si="961"/>
        <v>10</v>
      </c>
      <c r="E10953" s="100">
        <f t="shared" si="960"/>
        <v>0</v>
      </c>
      <c r="G10953" s="108"/>
      <c r="H10953" s="109"/>
      <c r="I10953" s="109"/>
      <c r="J10953" s="109"/>
      <c r="K10953" s="105">
        <f>K10952+J10919</f>
        <v>0</v>
      </c>
      <c r="L10953" s="118"/>
    </row>
    <row r="10954" spans="1:12" hidden="1" outlineLevel="1" x14ac:dyDescent="0.25">
      <c r="A10954" s="98" t="str">
        <f t="shared" si="959"/>
        <v>0 87 10</v>
      </c>
      <c r="B10954" s="103">
        <f t="shared" si="958"/>
        <v>0</v>
      </c>
      <c r="C10954" s="99">
        <v>87</v>
      </c>
      <c r="D10954" s="99">
        <f t="shared" si="961"/>
        <v>10</v>
      </c>
      <c r="E10954" s="100">
        <f t="shared" si="960"/>
        <v>0</v>
      </c>
      <c r="G10954" s="108"/>
      <c r="H10954" s="109"/>
      <c r="I10954" s="109"/>
      <c r="J10954" s="109"/>
      <c r="K10954" s="105">
        <f>K10953+J10919</f>
        <v>0</v>
      </c>
      <c r="L10954" s="118"/>
    </row>
    <row r="10955" spans="1:12" hidden="1" outlineLevel="1" x14ac:dyDescent="0.25">
      <c r="A10955" s="98" t="str">
        <f t="shared" si="959"/>
        <v>0 88 10</v>
      </c>
      <c r="B10955" s="103">
        <f t="shared" si="958"/>
        <v>0</v>
      </c>
      <c r="C10955" s="99">
        <v>88</v>
      </c>
      <c r="D10955" s="99">
        <f t="shared" si="961"/>
        <v>10</v>
      </c>
      <c r="E10955" s="100">
        <f t="shared" si="960"/>
        <v>0</v>
      </c>
      <c r="G10955" s="108"/>
      <c r="H10955" s="109"/>
      <c r="I10955" s="109"/>
      <c r="J10955" s="109"/>
      <c r="K10955" s="105">
        <f>K10954+J10919</f>
        <v>0</v>
      </c>
      <c r="L10955" s="118"/>
    </row>
    <row r="10956" spans="1:12" hidden="1" outlineLevel="1" x14ac:dyDescent="0.25">
      <c r="A10956" s="98" t="str">
        <f t="shared" si="959"/>
        <v>0 89 10</v>
      </c>
      <c r="B10956" s="103">
        <f t="shared" si="958"/>
        <v>0</v>
      </c>
      <c r="C10956" s="99">
        <v>89</v>
      </c>
      <c r="D10956" s="99">
        <f t="shared" si="961"/>
        <v>10</v>
      </c>
      <c r="E10956" s="100">
        <f t="shared" si="960"/>
        <v>0</v>
      </c>
      <c r="G10956" s="108"/>
      <c r="H10956" s="109"/>
      <c r="I10956" s="109"/>
      <c r="J10956" s="109"/>
      <c r="K10956" s="105">
        <f>K10955+J10919</f>
        <v>0</v>
      </c>
      <c r="L10956" s="118"/>
    </row>
    <row r="10957" spans="1:12" hidden="1" outlineLevel="1" x14ac:dyDescent="0.25">
      <c r="A10957" s="98" t="str">
        <f t="shared" si="959"/>
        <v>0 90 10</v>
      </c>
      <c r="B10957" s="103">
        <f t="shared" si="958"/>
        <v>0</v>
      </c>
      <c r="C10957" s="99">
        <v>90</v>
      </c>
      <c r="D10957" s="99">
        <f t="shared" si="961"/>
        <v>10</v>
      </c>
      <c r="E10957" s="100">
        <f t="shared" si="960"/>
        <v>0</v>
      </c>
      <c r="G10957" s="108"/>
      <c r="H10957" s="109"/>
      <c r="I10957" s="109"/>
      <c r="J10957" s="109"/>
      <c r="K10957" s="105">
        <f>K10956+J10919</f>
        <v>0</v>
      </c>
      <c r="L10957" s="118"/>
    </row>
    <row r="10958" spans="1:12" hidden="1" outlineLevel="1" x14ac:dyDescent="0.25">
      <c r="A10958" s="98" t="str">
        <f t="shared" si="959"/>
        <v>0 91 10</v>
      </c>
      <c r="B10958" s="103">
        <f t="shared" si="958"/>
        <v>0</v>
      </c>
      <c r="C10958" s="99">
        <v>91</v>
      </c>
      <c r="D10958" s="99">
        <f t="shared" si="961"/>
        <v>10</v>
      </c>
      <c r="E10958" s="100">
        <f t="shared" si="960"/>
        <v>0</v>
      </c>
      <c r="G10958" s="108"/>
      <c r="H10958" s="109"/>
      <c r="I10958" s="109"/>
      <c r="J10958" s="109"/>
      <c r="K10958" s="105">
        <f>K10957+J10919</f>
        <v>0</v>
      </c>
      <c r="L10958" s="118"/>
    </row>
    <row r="10959" spans="1:12" hidden="1" outlineLevel="1" x14ac:dyDescent="0.25">
      <c r="A10959" s="98" t="str">
        <f t="shared" si="959"/>
        <v>0 92 10</v>
      </c>
      <c r="B10959" s="103">
        <f t="shared" si="958"/>
        <v>0</v>
      </c>
      <c r="C10959" s="99">
        <v>92</v>
      </c>
      <c r="D10959" s="99">
        <f t="shared" si="961"/>
        <v>10</v>
      </c>
      <c r="E10959" s="100">
        <f t="shared" si="960"/>
        <v>0</v>
      </c>
      <c r="G10959" s="108"/>
      <c r="H10959" s="109"/>
      <c r="I10959" s="109"/>
      <c r="J10959" s="109"/>
      <c r="K10959" s="105">
        <f>K10958+J10919</f>
        <v>0</v>
      </c>
      <c r="L10959" s="118"/>
    </row>
    <row r="10960" spans="1:12" hidden="1" outlineLevel="1" x14ac:dyDescent="0.25">
      <c r="A10960" s="98" t="str">
        <f t="shared" si="959"/>
        <v>0 93 10</v>
      </c>
      <c r="B10960" s="103">
        <f t="shared" si="958"/>
        <v>0</v>
      </c>
      <c r="C10960" s="99">
        <v>93</v>
      </c>
      <c r="D10960" s="99">
        <f t="shared" si="961"/>
        <v>10</v>
      </c>
      <c r="E10960" s="100">
        <f t="shared" si="960"/>
        <v>0</v>
      </c>
      <c r="G10960" s="108"/>
      <c r="H10960" s="109"/>
      <c r="I10960" s="109"/>
      <c r="J10960" s="109"/>
      <c r="K10960" s="105">
        <f>K10959+J10919</f>
        <v>0</v>
      </c>
      <c r="L10960" s="118"/>
    </row>
    <row r="10961" spans="1:12" hidden="1" outlineLevel="1" x14ac:dyDescent="0.25">
      <c r="A10961" s="98" t="str">
        <f t="shared" si="959"/>
        <v>0 94 10</v>
      </c>
      <c r="B10961" s="103">
        <f t="shared" si="958"/>
        <v>0</v>
      </c>
      <c r="C10961" s="99">
        <v>94</v>
      </c>
      <c r="D10961" s="99">
        <f t="shared" si="961"/>
        <v>10</v>
      </c>
      <c r="E10961" s="100">
        <f t="shared" si="960"/>
        <v>0</v>
      </c>
      <c r="G10961" s="108"/>
      <c r="H10961" s="109"/>
      <c r="I10961" s="109"/>
      <c r="J10961" s="109"/>
      <c r="K10961" s="105">
        <f>K10960+J10919</f>
        <v>0</v>
      </c>
      <c r="L10961" s="118"/>
    </row>
    <row r="10962" spans="1:12" hidden="1" outlineLevel="1" x14ac:dyDescent="0.25">
      <c r="A10962" s="98" t="str">
        <f t="shared" si="959"/>
        <v>0 95 10</v>
      </c>
      <c r="B10962" s="103">
        <f t="shared" si="958"/>
        <v>0</v>
      </c>
      <c r="C10962" s="99">
        <v>95</v>
      </c>
      <c r="D10962" s="99">
        <f t="shared" si="961"/>
        <v>10</v>
      </c>
      <c r="E10962" s="100">
        <f t="shared" si="960"/>
        <v>0</v>
      </c>
      <c r="G10962" s="108"/>
      <c r="H10962" s="109"/>
      <c r="I10962" s="109"/>
      <c r="J10962" s="109"/>
      <c r="K10962" s="105">
        <f>K10961+J10919</f>
        <v>0</v>
      </c>
      <c r="L10962" s="118"/>
    </row>
    <row r="10963" spans="1:12" hidden="1" outlineLevel="1" x14ac:dyDescent="0.25">
      <c r="A10963" s="98" t="str">
        <f t="shared" si="959"/>
        <v>0 96 10</v>
      </c>
      <c r="B10963" s="103">
        <f t="shared" si="958"/>
        <v>0</v>
      </c>
      <c r="C10963" s="99">
        <v>96</v>
      </c>
      <c r="D10963" s="99">
        <f t="shared" si="961"/>
        <v>10</v>
      </c>
      <c r="E10963" s="100">
        <f t="shared" si="960"/>
        <v>0</v>
      </c>
      <c r="G10963" s="108"/>
      <c r="H10963" s="109"/>
      <c r="I10963" s="109"/>
      <c r="J10963" s="109"/>
      <c r="K10963" s="105">
        <f>K10962+J10919</f>
        <v>0</v>
      </c>
      <c r="L10963" s="118"/>
    </row>
    <row r="10964" spans="1:12" hidden="1" outlineLevel="1" x14ac:dyDescent="0.25">
      <c r="A10964" s="98" t="str">
        <f t="shared" si="959"/>
        <v>0 97 10</v>
      </c>
      <c r="B10964" s="103">
        <f t="shared" si="958"/>
        <v>0</v>
      </c>
      <c r="C10964" s="99">
        <v>97</v>
      </c>
      <c r="D10964" s="99">
        <f t="shared" si="961"/>
        <v>10</v>
      </c>
      <c r="E10964" s="100">
        <f t="shared" si="960"/>
        <v>0</v>
      </c>
      <c r="G10964" s="108"/>
      <c r="H10964" s="109"/>
      <c r="I10964" s="109"/>
      <c r="J10964" s="109"/>
      <c r="K10964" s="105">
        <f>K10963+J10919</f>
        <v>0</v>
      </c>
      <c r="L10964" s="118"/>
    </row>
    <row r="10965" spans="1:12" hidden="1" outlineLevel="1" x14ac:dyDescent="0.25">
      <c r="A10965" s="98" t="str">
        <f t="shared" si="959"/>
        <v>0 98 10</v>
      </c>
      <c r="B10965" s="103">
        <f t="shared" si="958"/>
        <v>0</v>
      </c>
      <c r="C10965" s="99">
        <v>98</v>
      </c>
      <c r="D10965" s="99">
        <f t="shared" si="961"/>
        <v>10</v>
      </c>
      <c r="E10965" s="100">
        <f t="shared" si="960"/>
        <v>0</v>
      </c>
      <c r="G10965" s="108"/>
      <c r="H10965" s="109"/>
      <c r="I10965" s="109"/>
      <c r="J10965" s="109"/>
      <c r="K10965" s="105">
        <f>K10964+J10919</f>
        <v>0</v>
      </c>
      <c r="L10965" s="118"/>
    </row>
    <row r="10966" spans="1:12" hidden="1" outlineLevel="1" x14ac:dyDescent="0.25">
      <c r="A10966" s="98" t="str">
        <f t="shared" si="959"/>
        <v>0 99 10</v>
      </c>
      <c r="B10966" s="103">
        <f t="shared" si="958"/>
        <v>0</v>
      </c>
      <c r="C10966" s="99">
        <v>99</v>
      </c>
      <c r="D10966" s="99">
        <f t="shared" si="961"/>
        <v>10</v>
      </c>
      <c r="E10966" s="100">
        <f t="shared" si="960"/>
        <v>0</v>
      </c>
      <c r="G10966" s="108"/>
      <c r="H10966" s="109"/>
      <c r="I10966" s="109"/>
      <c r="J10966" s="109"/>
      <c r="K10966" s="105">
        <f>K10965+J10919</f>
        <v>0</v>
      </c>
      <c r="L10966" s="118"/>
    </row>
    <row r="10967" spans="1:12" hidden="1" outlineLevel="1" x14ac:dyDescent="0.25">
      <c r="A10967" s="110" t="str">
        <f t="shared" si="959"/>
        <v>0 100 10</v>
      </c>
      <c r="B10967" s="111">
        <f t="shared" si="958"/>
        <v>0</v>
      </c>
      <c r="C10967" s="112">
        <v>100</v>
      </c>
      <c r="D10967" s="112">
        <f t="shared" si="961"/>
        <v>10</v>
      </c>
      <c r="E10967" s="113">
        <f t="shared" si="960"/>
        <v>0</v>
      </c>
      <c r="G10967" s="114"/>
      <c r="H10967" s="115"/>
      <c r="I10967" s="115"/>
      <c r="J10967" s="115"/>
      <c r="K10967" s="116">
        <f>K10966+J10919</f>
        <v>0</v>
      </c>
      <c r="L10967" s="118"/>
    </row>
    <row r="10968" spans="1:12" hidden="1" outlineLevel="1" x14ac:dyDescent="0.25">
      <c r="A10968" s="98" t="str">
        <f t="shared" si="959"/>
        <v>0 50 9</v>
      </c>
      <c r="B10968" s="117">
        <f t="shared" si="958"/>
        <v>0</v>
      </c>
      <c r="C10968" s="99">
        <v>50</v>
      </c>
      <c r="D10968" s="99">
        <f>T10408</f>
        <v>9</v>
      </c>
      <c r="E10968" s="100">
        <f t="shared" si="960"/>
        <v>0</v>
      </c>
      <c r="G10968" s="99">
        <f>T10409</f>
        <v>0</v>
      </c>
      <c r="H10968" s="101"/>
      <c r="I10968" s="101"/>
      <c r="J10968" s="101"/>
      <c r="K10968" s="102">
        <f>G10968</f>
        <v>0</v>
      </c>
      <c r="L10968" s="118"/>
    </row>
    <row r="10969" spans="1:12" hidden="1" outlineLevel="1" x14ac:dyDescent="0.25">
      <c r="A10969" s="98" t="str">
        <f t="shared" si="959"/>
        <v>0 51 9</v>
      </c>
      <c r="B10969" s="103">
        <f t="shared" si="958"/>
        <v>0</v>
      </c>
      <c r="C10969" s="99">
        <v>51</v>
      </c>
      <c r="D10969" s="99">
        <f t="shared" ref="D10969:D11000" si="962">D10968</f>
        <v>9</v>
      </c>
      <c r="E10969" s="100">
        <f t="shared" si="960"/>
        <v>0</v>
      </c>
      <c r="G10969" s="104"/>
      <c r="H10969" s="59"/>
      <c r="I10969" s="59"/>
      <c r="J10969" s="59"/>
      <c r="K10969" s="105">
        <f>K10968+J10970</f>
        <v>0</v>
      </c>
      <c r="L10969" s="118"/>
    </row>
    <row r="10970" spans="1:12" hidden="1" outlineLevel="1" x14ac:dyDescent="0.25">
      <c r="A10970" s="98" t="str">
        <f t="shared" si="959"/>
        <v>0 52 9</v>
      </c>
      <c r="B10970" s="103">
        <f t="shared" si="958"/>
        <v>0</v>
      </c>
      <c r="C10970" s="99">
        <v>52</v>
      </c>
      <c r="D10970" s="99">
        <f t="shared" si="962"/>
        <v>9</v>
      </c>
      <c r="E10970" s="100">
        <f t="shared" si="960"/>
        <v>0</v>
      </c>
      <c r="G10970" s="99">
        <f>T10410</f>
        <v>0</v>
      </c>
      <c r="H10970" s="59">
        <v>50</v>
      </c>
      <c r="I10970" s="59">
        <f>G10970-G10968</f>
        <v>0</v>
      </c>
      <c r="J10970" s="59">
        <f>I10970/H10970</f>
        <v>0</v>
      </c>
      <c r="K10970" s="105">
        <f>K10969+J10970</f>
        <v>0</v>
      </c>
      <c r="L10970" s="118"/>
    </row>
    <row r="10971" spans="1:12" hidden="1" outlineLevel="1" x14ac:dyDescent="0.25">
      <c r="A10971" s="98" t="str">
        <f t="shared" si="959"/>
        <v>0 53 9</v>
      </c>
      <c r="B10971" s="103">
        <f t="shared" si="958"/>
        <v>0</v>
      </c>
      <c r="C10971" s="99">
        <v>53</v>
      </c>
      <c r="D10971" s="99">
        <f t="shared" si="962"/>
        <v>9</v>
      </c>
      <c r="E10971" s="100">
        <f t="shared" si="960"/>
        <v>0</v>
      </c>
      <c r="G10971" s="108"/>
      <c r="H10971" s="109"/>
      <c r="I10971" s="109"/>
      <c r="J10971" s="109"/>
      <c r="K10971" s="105">
        <f>K10970+J10970</f>
        <v>0</v>
      </c>
      <c r="L10971" s="118"/>
    </row>
    <row r="10972" spans="1:12" hidden="1" outlineLevel="1" x14ac:dyDescent="0.25">
      <c r="A10972" s="98" t="str">
        <f t="shared" si="959"/>
        <v>0 54 9</v>
      </c>
      <c r="B10972" s="103">
        <f t="shared" si="958"/>
        <v>0</v>
      </c>
      <c r="C10972" s="99">
        <v>54</v>
      </c>
      <c r="D10972" s="99">
        <f t="shared" si="962"/>
        <v>9</v>
      </c>
      <c r="E10972" s="100">
        <f t="shared" si="960"/>
        <v>0</v>
      </c>
      <c r="G10972" s="108"/>
      <c r="H10972" s="109"/>
      <c r="I10972" s="109"/>
      <c r="J10972" s="109"/>
      <c r="K10972" s="105">
        <f>K10971+J10970</f>
        <v>0</v>
      </c>
      <c r="L10972" s="118"/>
    </row>
    <row r="10973" spans="1:12" hidden="1" outlineLevel="1" x14ac:dyDescent="0.25">
      <c r="A10973" s="98" t="str">
        <f t="shared" si="959"/>
        <v>0 55 9</v>
      </c>
      <c r="B10973" s="103">
        <f t="shared" si="958"/>
        <v>0</v>
      </c>
      <c r="C10973" s="99">
        <v>55</v>
      </c>
      <c r="D10973" s="99">
        <f t="shared" si="962"/>
        <v>9</v>
      </c>
      <c r="E10973" s="100">
        <f t="shared" si="960"/>
        <v>0</v>
      </c>
      <c r="G10973" s="104"/>
      <c r="H10973" s="59"/>
      <c r="I10973" s="59"/>
      <c r="J10973" s="59"/>
      <c r="K10973" s="105">
        <f>K10972+J10970</f>
        <v>0</v>
      </c>
      <c r="L10973" s="118"/>
    </row>
    <row r="10974" spans="1:12" hidden="1" outlineLevel="1" x14ac:dyDescent="0.25">
      <c r="A10974" s="98" t="str">
        <f t="shared" si="959"/>
        <v>0 56 9</v>
      </c>
      <c r="B10974" s="103">
        <f t="shared" si="958"/>
        <v>0</v>
      </c>
      <c r="C10974" s="99">
        <v>56</v>
      </c>
      <c r="D10974" s="99">
        <f t="shared" si="962"/>
        <v>9</v>
      </c>
      <c r="E10974" s="100">
        <f t="shared" si="960"/>
        <v>0</v>
      </c>
      <c r="G10974" s="104"/>
      <c r="H10974" s="59"/>
      <c r="I10974" s="59"/>
      <c r="J10974" s="59"/>
      <c r="K10974" s="105">
        <f>K10973+J10970</f>
        <v>0</v>
      </c>
      <c r="L10974" s="118"/>
    </row>
    <row r="10975" spans="1:12" hidden="1" outlineLevel="1" x14ac:dyDescent="0.25">
      <c r="A10975" s="98" t="str">
        <f t="shared" si="959"/>
        <v>0 57 9</v>
      </c>
      <c r="B10975" s="103">
        <f t="shared" si="958"/>
        <v>0</v>
      </c>
      <c r="C10975" s="99">
        <v>57</v>
      </c>
      <c r="D10975" s="99">
        <f t="shared" si="962"/>
        <v>9</v>
      </c>
      <c r="E10975" s="100">
        <f t="shared" si="960"/>
        <v>0</v>
      </c>
      <c r="G10975" s="104"/>
      <c r="H10975" s="59"/>
      <c r="I10975" s="59"/>
      <c r="J10975" s="59"/>
      <c r="K10975" s="105">
        <f>K10974+J10970</f>
        <v>0</v>
      </c>
      <c r="L10975" s="118"/>
    </row>
    <row r="10976" spans="1:12" hidden="1" outlineLevel="1" x14ac:dyDescent="0.25">
      <c r="A10976" s="98" t="str">
        <f t="shared" si="959"/>
        <v>0 58 9</v>
      </c>
      <c r="B10976" s="103">
        <f t="shared" si="958"/>
        <v>0</v>
      </c>
      <c r="C10976" s="99">
        <v>58</v>
      </c>
      <c r="D10976" s="99">
        <f t="shared" si="962"/>
        <v>9</v>
      </c>
      <c r="E10976" s="100">
        <f t="shared" si="960"/>
        <v>0</v>
      </c>
      <c r="G10976" s="104"/>
      <c r="H10976" s="59"/>
      <c r="I10976" s="59"/>
      <c r="J10976" s="59"/>
      <c r="K10976" s="105">
        <f>K10975+J10970</f>
        <v>0</v>
      </c>
      <c r="L10976" s="118"/>
    </row>
    <row r="10977" spans="1:12" hidden="1" outlineLevel="1" x14ac:dyDescent="0.25">
      <c r="A10977" s="98" t="str">
        <f t="shared" si="959"/>
        <v>0 59 9</v>
      </c>
      <c r="B10977" s="103">
        <f t="shared" si="958"/>
        <v>0</v>
      </c>
      <c r="C10977" s="99">
        <v>59</v>
      </c>
      <c r="D10977" s="99">
        <f t="shared" si="962"/>
        <v>9</v>
      </c>
      <c r="E10977" s="100">
        <f t="shared" si="960"/>
        <v>0</v>
      </c>
      <c r="G10977" s="104"/>
      <c r="H10977" s="59"/>
      <c r="I10977" s="59"/>
      <c r="J10977" s="59"/>
      <c r="K10977" s="105">
        <f>K10976+J10970</f>
        <v>0</v>
      </c>
      <c r="L10977" s="118"/>
    </row>
    <row r="10978" spans="1:12" hidden="1" outlineLevel="1" x14ac:dyDescent="0.25">
      <c r="A10978" s="98" t="str">
        <f t="shared" si="959"/>
        <v>0 60 9</v>
      </c>
      <c r="B10978" s="103">
        <f t="shared" si="958"/>
        <v>0</v>
      </c>
      <c r="C10978" s="99">
        <v>60</v>
      </c>
      <c r="D10978" s="99">
        <f t="shared" si="962"/>
        <v>9</v>
      </c>
      <c r="E10978" s="100">
        <f t="shared" si="960"/>
        <v>0</v>
      </c>
      <c r="G10978" s="108"/>
      <c r="H10978" s="59"/>
      <c r="I10978" s="59"/>
      <c r="J10978" s="59"/>
      <c r="K10978" s="105">
        <f>K10977+J10970</f>
        <v>0</v>
      </c>
      <c r="L10978" s="118"/>
    </row>
    <row r="10979" spans="1:12" hidden="1" outlineLevel="1" x14ac:dyDescent="0.25">
      <c r="A10979" s="98" t="str">
        <f t="shared" si="959"/>
        <v>0 61 9</v>
      </c>
      <c r="B10979" s="103">
        <f t="shared" si="958"/>
        <v>0</v>
      </c>
      <c r="C10979" s="99">
        <v>61</v>
      </c>
      <c r="D10979" s="99">
        <f t="shared" si="962"/>
        <v>9</v>
      </c>
      <c r="E10979" s="100">
        <f t="shared" si="960"/>
        <v>0</v>
      </c>
      <c r="G10979" s="108"/>
      <c r="H10979" s="109"/>
      <c r="I10979" s="109"/>
      <c r="J10979" s="109"/>
      <c r="K10979" s="105">
        <f>K10978+J10970</f>
        <v>0</v>
      </c>
      <c r="L10979" s="118"/>
    </row>
    <row r="10980" spans="1:12" hidden="1" outlineLevel="1" x14ac:dyDescent="0.25">
      <c r="A10980" s="98" t="str">
        <f t="shared" si="959"/>
        <v>0 62 9</v>
      </c>
      <c r="B10980" s="103">
        <f t="shared" si="958"/>
        <v>0</v>
      </c>
      <c r="C10980" s="99">
        <v>62</v>
      </c>
      <c r="D10980" s="99">
        <f t="shared" si="962"/>
        <v>9</v>
      </c>
      <c r="E10980" s="100">
        <f t="shared" si="960"/>
        <v>0</v>
      </c>
      <c r="G10980" s="108"/>
      <c r="H10980" s="109"/>
      <c r="I10980" s="109"/>
      <c r="J10980" s="109"/>
      <c r="K10980" s="105">
        <f>K10979+J10970</f>
        <v>0</v>
      </c>
      <c r="L10980" s="118"/>
    </row>
    <row r="10981" spans="1:12" hidden="1" outlineLevel="1" x14ac:dyDescent="0.25">
      <c r="A10981" s="98" t="str">
        <f t="shared" si="959"/>
        <v>0 63 9</v>
      </c>
      <c r="B10981" s="103">
        <f t="shared" si="958"/>
        <v>0</v>
      </c>
      <c r="C10981" s="99">
        <v>63</v>
      </c>
      <c r="D10981" s="99">
        <f t="shared" si="962"/>
        <v>9</v>
      </c>
      <c r="E10981" s="100">
        <f t="shared" si="960"/>
        <v>0</v>
      </c>
      <c r="G10981" s="108"/>
      <c r="H10981" s="109"/>
      <c r="I10981" s="109"/>
      <c r="J10981" s="109"/>
      <c r="K10981" s="105">
        <f>K10980+J10970</f>
        <v>0</v>
      </c>
      <c r="L10981" s="118"/>
    </row>
    <row r="10982" spans="1:12" hidden="1" outlineLevel="1" x14ac:dyDescent="0.25">
      <c r="A10982" s="98" t="str">
        <f t="shared" si="959"/>
        <v>0 64 9</v>
      </c>
      <c r="B10982" s="103">
        <f t="shared" si="958"/>
        <v>0</v>
      </c>
      <c r="C10982" s="99">
        <v>64</v>
      </c>
      <c r="D10982" s="99">
        <f t="shared" si="962"/>
        <v>9</v>
      </c>
      <c r="E10982" s="100">
        <f t="shared" si="960"/>
        <v>0</v>
      </c>
      <c r="G10982" s="108"/>
      <c r="H10982" s="109"/>
      <c r="I10982" s="109"/>
      <c r="J10982" s="109"/>
      <c r="K10982" s="105">
        <f>K10981+J10970</f>
        <v>0</v>
      </c>
      <c r="L10982" s="118"/>
    </row>
    <row r="10983" spans="1:12" hidden="1" outlineLevel="1" x14ac:dyDescent="0.25">
      <c r="A10983" s="98" t="str">
        <f t="shared" si="959"/>
        <v>0 65 9</v>
      </c>
      <c r="B10983" s="103">
        <f t="shared" si="958"/>
        <v>0</v>
      </c>
      <c r="C10983" s="99">
        <v>65</v>
      </c>
      <c r="D10983" s="99">
        <f t="shared" si="962"/>
        <v>9</v>
      </c>
      <c r="E10983" s="100">
        <f t="shared" si="960"/>
        <v>0</v>
      </c>
      <c r="G10983" s="108"/>
      <c r="H10983" s="109"/>
      <c r="I10983" s="109"/>
      <c r="J10983" s="109"/>
      <c r="K10983" s="105">
        <f>K10982+J10970</f>
        <v>0</v>
      </c>
      <c r="L10983" s="118"/>
    </row>
    <row r="10984" spans="1:12" hidden="1" outlineLevel="1" x14ac:dyDescent="0.25">
      <c r="A10984" s="98" t="str">
        <f t="shared" si="959"/>
        <v>0 66 9</v>
      </c>
      <c r="B10984" s="103">
        <f t="shared" ref="B10984:B11047" si="963">B10983</f>
        <v>0</v>
      </c>
      <c r="C10984" s="99">
        <v>66</v>
      </c>
      <c r="D10984" s="99">
        <f t="shared" si="962"/>
        <v>9</v>
      </c>
      <c r="E10984" s="100">
        <f t="shared" si="960"/>
        <v>0</v>
      </c>
      <c r="G10984" s="108"/>
      <c r="H10984" s="109"/>
      <c r="I10984" s="109"/>
      <c r="J10984" s="109"/>
      <c r="K10984" s="105">
        <f>K10983+J10970</f>
        <v>0</v>
      </c>
      <c r="L10984" s="118"/>
    </row>
    <row r="10985" spans="1:12" hidden="1" outlineLevel="1" x14ac:dyDescent="0.25">
      <c r="A10985" s="98" t="str">
        <f t="shared" si="959"/>
        <v>0 67 9</v>
      </c>
      <c r="B10985" s="103">
        <f t="shared" si="963"/>
        <v>0</v>
      </c>
      <c r="C10985" s="99">
        <v>67</v>
      </c>
      <c r="D10985" s="99">
        <f t="shared" si="962"/>
        <v>9</v>
      </c>
      <c r="E10985" s="100">
        <f t="shared" si="960"/>
        <v>0</v>
      </c>
      <c r="G10985" s="108"/>
      <c r="H10985" s="109"/>
      <c r="I10985" s="109"/>
      <c r="J10985" s="109"/>
      <c r="K10985" s="105">
        <f>K10984+J10970</f>
        <v>0</v>
      </c>
      <c r="L10985" s="118"/>
    </row>
    <row r="10986" spans="1:12" hidden="1" outlineLevel="1" x14ac:dyDescent="0.25">
      <c r="A10986" s="98" t="str">
        <f t="shared" si="959"/>
        <v>0 68 9</v>
      </c>
      <c r="B10986" s="103">
        <f t="shared" si="963"/>
        <v>0</v>
      </c>
      <c r="C10986" s="99">
        <v>68</v>
      </c>
      <c r="D10986" s="99">
        <f t="shared" si="962"/>
        <v>9</v>
      </c>
      <c r="E10986" s="100">
        <f t="shared" si="960"/>
        <v>0</v>
      </c>
      <c r="G10986" s="108"/>
      <c r="H10986" s="109"/>
      <c r="I10986" s="109"/>
      <c r="J10986" s="109"/>
      <c r="K10986" s="105">
        <f>K10985+J10970</f>
        <v>0</v>
      </c>
      <c r="L10986" s="118"/>
    </row>
    <row r="10987" spans="1:12" hidden="1" outlineLevel="1" x14ac:dyDescent="0.25">
      <c r="A10987" s="98" t="str">
        <f t="shared" si="959"/>
        <v>0 69 9</v>
      </c>
      <c r="B10987" s="103">
        <f t="shared" si="963"/>
        <v>0</v>
      </c>
      <c r="C10987" s="99">
        <v>69</v>
      </c>
      <c r="D10987" s="99">
        <f t="shared" si="962"/>
        <v>9</v>
      </c>
      <c r="E10987" s="100">
        <f t="shared" si="960"/>
        <v>0</v>
      </c>
      <c r="G10987" s="108"/>
      <c r="H10987" s="109"/>
      <c r="I10987" s="109"/>
      <c r="J10987" s="109"/>
      <c r="K10987" s="105">
        <f>K10986+J10970</f>
        <v>0</v>
      </c>
      <c r="L10987" s="118"/>
    </row>
    <row r="10988" spans="1:12" hidden="1" outlineLevel="1" x14ac:dyDescent="0.25">
      <c r="A10988" s="98" t="str">
        <f t="shared" si="959"/>
        <v>0 70 9</v>
      </c>
      <c r="B10988" s="103">
        <f t="shared" si="963"/>
        <v>0</v>
      </c>
      <c r="C10988" s="99">
        <v>70</v>
      </c>
      <c r="D10988" s="99">
        <f t="shared" si="962"/>
        <v>9</v>
      </c>
      <c r="E10988" s="100">
        <f t="shared" si="960"/>
        <v>0</v>
      </c>
      <c r="G10988" s="108"/>
      <c r="H10988" s="109"/>
      <c r="I10988" s="109"/>
      <c r="J10988" s="109"/>
      <c r="K10988" s="105">
        <f>K10987+J10970</f>
        <v>0</v>
      </c>
      <c r="L10988" s="118"/>
    </row>
    <row r="10989" spans="1:12" hidden="1" outlineLevel="1" x14ac:dyDescent="0.25">
      <c r="A10989" s="98" t="str">
        <f t="shared" si="959"/>
        <v>0 71 9</v>
      </c>
      <c r="B10989" s="103">
        <f t="shared" si="963"/>
        <v>0</v>
      </c>
      <c r="C10989" s="99">
        <v>71</v>
      </c>
      <c r="D10989" s="99">
        <f t="shared" si="962"/>
        <v>9</v>
      </c>
      <c r="E10989" s="100">
        <f t="shared" si="960"/>
        <v>0</v>
      </c>
      <c r="G10989" s="108"/>
      <c r="H10989" s="109"/>
      <c r="I10989" s="109"/>
      <c r="J10989" s="109"/>
      <c r="K10989" s="105">
        <f>K10988+J10970</f>
        <v>0</v>
      </c>
      <c r="L10989" s="118"/>
    </row>
    <row r="10990" spans="1:12" hidden="1" outlineLevel="1" x14ac:dyDescent="0.25">
      <c r="A10990" s="98" t="str">
        <f t="shared" si="959"/>
        <v>0 72 9</v>
      </c>
      <c r="B10990" s="103">
        <f t="shared" si="963"/>
        <v>0</v>
      </c>
      <c r="C10990" s="99">
        <v>72</v>
      </c>
      <c r="D10990" s="99">
        <f t="shared" si="962"/>
        <v>9</v>
      </c>
      <c r="E10990" s="100">
        <f t="shared" si="960"/>
        <v>0</v>
      </c>
      <c r="G10990" s="108"/>
      <c r="H10990" s="109"/>
      <c r="I10990" s="109"/>
      <c r="J10990" s="109"/>
      <c r="K10990" s="105">
        <f>K10989+J10970</f>
        <v>0</v>
      </c>
      <c r="L10990" s="118"/>
    </row>
    <row r="10991" spans="1:12" hidden="1" outlineLevel="1" x14ac:dyDescent="0.25">
      <c r="A10991" s="98" t="str">
        <f t="shared" si="959"/>
        <v>0 73 9</v>
      </c>
      <c r="B10991" s="103">
        <f t="shared" si="963"/>
        <v>0</v>
      </c>
      <c r="C10991" s="99">
        <v>73</v>
      </c>
      <c r="D10991" s="99">
        <f t="shared" si="962"/>
        <v>9</v>
      </c>
      <c r="E10991" s="100">
        <f t="shared" si="960"/>
        <v>0</v>
      </c>
      <c r="G10991" s="108"/>
      <c r="H10991" s="109"/>
      <c r="I10991" s="109"/>
      <c r="J10991" s="109"/>
      <c r="K10991" s="105">
        <f>K10990+J10970</f>
        <v>0</v>
      </c>
      <c r="L10991" s="118"/>
    </row>
    <row r="10992" spans="1:12" hidden="1" outlineLevel="1" x14ac:dyDescent="0.25">
      <c r="A10992" s="98" t="str">
        <f t="shared" si="959"/>
        <v>0 74 9</v>
      </c>
      <c r="B10992" s="103">
        <f t="shared" si="963"/>
        <v>0</v>
      </c>
      <c r="C10992" s="99">
        <v>74</v>
      </c>
      <c r="D10992" s="99">
        <f t="shared" si="962"/>
        <v>9</v>
      </c>
      <c r="E10992" s="100">
        <f t="shared" si="960"/>
        <v>0</v>
      </c>
      <c r="G10992" s="108"/>
      <c r="H10992" s="109"/>
      <c r="I10992" s="109"/>
      <c r="J10992" s="109"/>
      <c r="K10992" s="105">
        <f>K10991+J10970</f>
        <v>0</v>
      </c>
      <c r="L10992" s="118"/>
    </row>
    <row r="10993" spans="1:12" hidden="1" outlineLevel="1" x14ac:dyDescent="0.25">
      <c r="A10993" s="98" t="str">
        <f t="shared" si="959"/>
        <v>0 75 9</v>
      </c>
      <c r="B10993" s="103">
        <f t="shared" si="963"/>
        <v>0</v>
      </c>
      <c r="C10993" s="99">
        <v>75</v>
      </c>
      <c r="D10993" s="99">
        <f t="shared" si="962"/>
        <v>9</v>
      </c>
      <c r="E10993" s="100">
        <f t="shared" si="960"/>
        <v>0</v>
      </c>
      <c r="G10993" s="108"/>
      <c r="H10993" s="109"/>
      <c r="I10993" s="109"/>
      <c r="J10993" s="109"/>
      <c r="K10993" s="105">
        <f>K10992+J10970</f>
        <v>0</v>
      </c>
      <c r="L10993" s="118"/>
    </row>
    <row r="10994" spans="1:12" hidden="1" outlineLevel="1" x14ac:dyDescent="0.25">
      <c r="A10994" s="98" t="str">
        <f t="shared" si="959"/>
        <v>0 76 9</v>
      </c>
      <c r="B10994" s="103">
        <f t="shared" si="963"/>
        <v>0</v>
      </c>
      <c r="C10994" s="99">
        <v>76</v>
      </c>
      <c r="D10994" s="99">
        <f t="shared" si="962"/>
        <v>9</v>
      </c>
      <c r="E10994" s="100">
        <f t="shared" si="960"/>
        <v>0</v>
      </c>
      <c r="G10994" s="108"/>
      <c r="H10994" s="109"/>
      <c r="I10994" s="109"/>
      <c r="J10994" s="109"/>
      <c r="K10994" s="105">
        <f>K10993+J10970</f>
        <v>0</v>
      </c>
      <c r="L10994" s="118"/>
    </row>
    <row r="10995" spans="1:12" hidden="1" outlineLevel="1" x14ac:dyDescent="0.25">
      <c r="A10995" s="98" t="str">
        <f t="shared" si="959"/>
        <v>0 77 9</v>
      </c>
      <c r="B10995" s="103">
        <f t="shared" si="963"/>
        <v>0</v>
      </c>
      <c r="C10995" s="99">
        <v>77</v>
      </c>
      <c r="D10995" s="99">
        <f t="shared" si="962"/>
        <v>9</v>
      </c>
      <c r="E10995" s="100">
        <f t="shared" si="960"/>
        <v>0</v>
      </c>
      <c r="G10995" s="108"/>
      <c r="H10995" s="109"/>
      <c r="I10995" s="109"/>
      <c r="J10995" s="109"/>
      <c r="K10995" s="105">
        <f>K10994+J10970</f>
        <v>0</v>
      </c>
      <c r="L10995" s="118"/>
    </row>
    <row r="10996" spans="1:12" hidden="1" outlineLevel="1" x14ac:dyDescent="0.25">
      <c r="A10996" s="98" t="str">
        <f t="shared" si="959"/>
        <v>0 78 9</v>
      </c>
      <c r="B10996" s="103">
        <f t="shared" si="963"/>
        <v>0</v>
      </c>
      <c r="C10996" s="99">
        <v>78</v>
      </c>
      <c r="D10996" s="99">
        <f t="shared" si="962"/>
        <v>9</v>
      </c>
      <c r="E10996" s="100">
        <f t="shared" si="960"/>
        <v>0</v>
      </c>
      <c r="G10996" s="108"/>
      <c r="H10996" s="109"/>
      <c r="I10996" s="109"/>
      <c r="J10996" s="109"/>
      <c r="K10996" s="105">
        <f>K10995+J10970</f>
        <v>0</v>
      </c>
      <c r="L10996" s="118"/>
    </row>
    <row r="10997" spans="1:12" hidden="1" outlineLevel="1" x14ac:dyDescent="0.25">
      <c r="A10997" s="98" t="str">
        <f t="shared" si="959"/>
        <v>0 79 9</v>
      </c>
      <c r="B10997" s="103">
        <f t="shared" si="963"/>
        <v>0</v>
      </c>
      <c r="C10997" s="99">
        <v>79</v>
      </c>
      <c r="D10997" s="99">
        <f t="shared" si="962"/>
        <v>9</v>
      </c>
      <c r="E10997" s="100">
        <f t="shared" si="960"/>
        <v>0</v>
      </c>
      <c r="G10997" s="108"/>
      <c r="H10997" s="109"/>
      <c r="I10997" s="109"/>
      <c r="J10997" s="109"/>
      <c r="K10997" s="105">
        <f>K10996+J10970</f>
        <v>0</v>
      </c>
      <c r="L10997" s="118"/>
    </row>
    <row r="10998" spans="1:12" hidden="1" outlineLevel="1" x14ac:dyDescent="0.25">
      <c r="A10998" s="98" t="str">
        <f t="shared" si="959"/>
        <v>0 80 9</v>
      </c>
      <c r="B10998" s="103">
        <f t="shared" si="963"/>
        <v>0</v>
      </c>
      <c r="C10998" s="99">
        <v>80</v>
      </c>
      <c r="D10998" s="99">
        <f t="shared" si="962"/>
        <v>9</v>
      </c>
      <c r="E10998" s="100">
        <f t="shared" si="960"/>
        <v>0</v>
      </c>
      <c r="G10998" s="108"/>
      <c r="H10998" s="109"/>
      <c r="I10998" s="109"/>
      <c r="J10998" s="109"/>
      <c r="K10998" s="105">
        <f>K10997+J10970</f>
        <v>0</v>
      </c>
      <c r="L10998" s="118"/>
    </row>
    <row r="10999" spans="1:12" hidden="1" outlineLevel="1" x14ac:dyDescent="0.25">
      <c r="A10999" s="98" t="str">
        <f t="shared" si="959"/>
        <v>0 81 9</v>
      </c>
      <c r="B10999" s="103">
        <f t="shared" si="963"/>
        <v>0</v>
      </c>
      <c r="C10999" s="99">
        <v>81</v>
      </c>
      <c r="D10999" s="99">
        <f t="shared" si="962"/>
        <v>9</v>
      </c>
      <c r="E10999" s="100">
        <f t="shared" si="960"/>
        <v>0</v>
      </c>
      <c r="G10999" s="108"/>
      <c r="H10999" s="109"/>
      <c r="I10999" s="109"/>
      <c r="J10999" s="109"/>
      <c r="K10999" s="105">
        <f>K10998+J10970</f>
        <v>0</v>
      </c>
      <c r="L10999" s="118"/>
    </row>
    <row r="11000" spans="1:12" hidden="1" outlineLevel="1" x14ac:dyDescent="0.25">
      <c r="A11000" s="98" t="str">
        <f t="shared" si="959"/>
        <v>0 82 9</v>
      </c>
      <c r="B11000" s="103">
        <f t="shared" si="963"/>
        <v>0</v>
      </c>
      <c r="C11000" s="99">
        <v>82</v>
      </c>
      <c r="D11000" s="99">
        <f t="shared" si="962"/>
        <v>9</v>
      </c>
      <c r="E11000" s="100">
        <f t="shared" si="960"/>
        <v>0</v>
      </c>
      <c r="G11000" s="108"/>
      <c r="H11000" s="109"/>
      <c r="I11000" s="109"/>
      <c r="J11000" s="109"/>
      <c r="K11000" s="105">
        <f>K10999+J10970</f>
        <v>0</v>
      </c>
      <c r="L11000" s="118"/>
    </row>
    <row r="11001" spans="1:12" hidden="1" outlineLevel="1" x14ac:dyDescent="0.25">
      <c r="A11001" s="98" t="str">
        <f t="shared" si="959"/>
        <v>0 83 9</v>
      </c>
      <c r="B11001" s="103">
        <f t="shared" si="963"/>
        <v>0</v>
      </c>
      <c r="C11001" s="99">
        <v>83</v>
      </c>
      <c r="D11001" s="99">
        <f t="shared" ref="D11001:D11018" si="964">D11000</f>
        <v>9</v>
      </c>
      <c r="E11001" s="100">
        <f t="shared" si="960"/>
        <v>0</v>
      </c>
      <c r="G11001" s="108"/>
      <c r="H11001" s="109"/>
      <c r="I11001" s="109"/>
      <c r="J11001" s="109"/>
      <c r="K11001" s="105">
        <f>K11000+J10970</f>
        <v>0</v>
      </c>
      <c r="L11001" s="118"/>
    </row>
    <row r="11002" spans="1:12" hidden="1" outlineLevel="1" x14ac:dyDescent="0.25">
      <c r="A11002" s="98" t="str">
        <f t="shared" si="959"/>
        <v>0 84 9</v>
      </c>
      <c r="B11002" s="103">
        <f t="shared" si="963"/>
        <v>0</v>
      </c>
      <c r="C11002" s="99">
        <v>84</v>
      </c>
      <c r="D11002" s="99">
        <f t="shared" si="964"/>
        <v>9</v>
      </c>
      <c r="E11002" s="100">
        <f t="shared" si="960"/>
        <v>0</v>
      </c>
      <c r="G11002" s="108"/>
      <c r="H11002" s="109"/>
      <c r="I11002" s="109"/>
      <c r="J11002" s="109"/>
      <c r="K11002" s="105">
        <f>K11001+J10970</f>
        <v>0</v>
      </c>
      <c r="L11002" s="118"/>
    </row>
    <row r="11003" spans="1:12" hidden="1" outlineLevel="1" x14ac:dyDescent="0.25">
      <c r="A11003" s="98" t="str">
        <f t="shared" si="959"/>
        <v>0 85 9</v>
      </c>
      <c r="B11003" s="103">
        <f t="shared" si="963"/>
        <v>0</v>
      </c>
      <c r="C11003" s="99">
        <v>85</v>
      </c>
      <c r="D11003" s="99">
        <f t="shared" si="964"/>
        <v>9</v>
      </c>
      <c r="E11003" s="100">
        <f t="shared" si="960"/>
        <v>0</v>
      </c>
      <c r="G11003" s="108"/>
      <c r="H11003" s="109"/>
      <c r="I11003" s="109"/>
      <c r="J11003" s="109"/>
      <c r="K11003" s="105">
        <f>K11002+J10970</f>
        <v>0</v>
      </c>
      <c r="L11003" s="118"/>
    </row>
    <row r="11004" spans="1:12" hidden="1" outlineLevel="1" x14ac:dyDescent="0.25">
      <c r="A11004" s="98" t="str">
        <f t="shared" si="959"/>
        <v>0 86 9</v>
      </c>
      <c r="B11004" s="103">
        <f t="shared" si="963"/>
        <v>0</v>
      </c>
      <c r="C11004" s="99">
        <v>86</v>
      </c>
      <c r="D11004" s="99">
        <f t="shared" si="964"/>
        <v>9</v>
      </c>
      <c r="E11004" s="100">
        <f t="shared" si="960"/>
        <v>0</v>
      </c>
      <c r="G11004" s="108"/>
      <c r="H11004" s="109"/>
      <c r="I11004" s="109"/>
      <c r="J11004" s="109"/>
      <c r="K11004" s="105">
        <f>K11003+J10970</f>
        <v>0</v>
      </c>
      <c r="L11004" s="118"/>
    </row>
    <row r="11005" spans="1:12" hidden="1" outlineLevel="1" x14ac:dyDescent="0.25">
      <c r="A11005" s="98" t="str">
        <f t="shared" si="959"/>
        <v>0 87 9</v>
      </c>
      <c r="B11005" s="103">
        <f t="shared" si="963"/>
        <v>0</v>
      </c>
      <c r="C11005" s="99">
        <v>87</v>
      </c>
      <c r="D11005" s="99">
        <f t="shared" si="964"/>
        <v>9</v>
      </c>
      <c r="E11005" s="100">
        <f t="shared" si="960"/>
        <v>0</v>
      </c>
      <c r="G11005" s="108"/>
      <c r="H11005" s="109"/>
      <c r="I11005" s="109"/>
      <c r="J11005" s="109"/>
      <c r="K11005" s="105">
        <f>K11004+J10970</f>
        <v>0</v>
      </c>
      <c r="L11005" s="118"/>
    </row>
    <row r="11006" spans="1:12" hidden="1" outlineLevel="1" x14ac:dyDescent="0.25">
      <c r="A11006" s="98" t="str">
        <f t="shared" si="959"/>
        <v>0 88 9</v>
      </c>
      <c r="B11006" s="103">
        <f t="shared" si="963"/>
        <v>0</v>
      </c>
      <c r="C11006" s="99">
        <v>88</v>
      </c>
      <c r="D11006" s="99">
        <f t="shared" si="964"/>
        <v>9</v>
      </c>
      <c r="E11006" s="100">
        <f t="shared" si="960"/>
        <v>0</v>
      </c>
      <c r="G11006" s="108"/>
      <c r="H11006" s="109"/>
      <c r="I11006" s="109"/>
      <c r="J11006" s="109"/>
      <c r="K11006" s="105">
        <f>K11005+J10970</f>
        <v>0</v>
      </c>
      <c r="L11006" s="118"/>
    </row>
    <row r="11007" spans="1:12" hidden="1" outlineLevel="1" x14ac:dyDescent="0.25">
      <c r="A11007" s="98" t="str">
        <f t="shared" si="959"/>
        <v>0 89 9</v>
      </c>
      <c r="B11007" s="103">
        <f t="shared" si="963"/>
        <v>0</v>
      </c>
      <c r="C11007" s="99">
        <v>89</v>
      </c>
      <c r="D11007" s="99">
        <f t="shared" si="964"/>
        <v>9</v>
      </c>
      <c r="E11007" s="100">
        <f t="shared" si="960"/>
        <v>0</v>
      </c>
      <c r="G11007" s="108"/>
      <c r="H11007" s="109"/>
      <c r="I11007" s="109"/>
      <c r="J11007" s="109"/>
      <c r="K11007" s="105">
        <f>K11006+J10970</f>
        <v>0</v>
      </c>
      <c r="L11007" s="118"/>
    </row>
    <row r="11008" spans="1:12" hidden="1" outlineLevel="1" x14ac:dyDescent="0.25">
      <c r="A11008" s="98" t="str">
        <f t="shared" si="959"/>
        <v>0 90 9</v>
      </c>
      <c r="B11008" s="103">
        <f t="shared" si="963"/>
        <v>0</v>
      </c>
      <c r="C11008" s="99">
        <v>90</v>
      </c>
      <c r="D11008" s="99">
        <f t="shared" si="964"/>
        <v>9</v>
      </c>
      <c r="E11008" s="100">
        <f t="shared" si="960"/>
        <v>0</v>
      </c>
      <c r="G11008" s="108"/>
      <c r="H11008" s="109"/>
      <c r="I11008" s="109"/>
      <c r="J11008" s="109"/>
      <c r="K11008" s="105">
        <f>K11007+J10970</f>
        <v>0</v>
      </c>
      <c r="L11008" s="118"/>
    </row>
    <row r="11009" spans="1:12" hidden="1" outlineLevel="1" x14ac:dyDescent="0.25">
      <c r="A11009" s="98" t="str">
        <f t="shared" si="959"/>
        <v>0 91 9</v>
      </c>
      <c r="B11009" s="103">
        <f t="shared" si="963"/>
        <v>0</v>
      </c>
      <c r="C11009" s="99">
        <v>91</v>
      </c>
      <c r="D11009" s="99">
        <f t="shared" si="964"/>
        <v>9</v>
      </c>
      <c r="E11009" s="100">
        <f t="shared" si="960"/>
        <v>0</v>
      </c>
      <c r="G11009" s="108"/>
      <c r="H11009" s="109"/>
      <c r="I11009" s="109"/>
      <c r="J11009" s="109"/>
      <c r="K11009" s="105">
        <f>K11008+J10970</f>
        <v>0</v>
      </c>
      <c r="L11009" s="118"/>
    </row>
    <row r="11010" spans="1:12" hidden="1" outlineLevel="1" x14ac:dyDescent="0.25">
      <c r="A11010" s="98" t="str">
        <f t="shared" si="959"/>
        <v>0 92 9</v>
      </c>
      <c r="B11010" s="103">
        <f t="shared" si="963"/>
        <v>0</v>
      </c>
      <c r="C11010" s="99">
        <v>92</v>
      </c>
      <c r="D11010" s="99">
        <f t="shared" si="964"/>
        <v>9</v>
      </c>
      <c r="E11010" s="100">
        <f t="shared" si="960"/>
        <v>0</v>
      </c>
      <c r="G11010" s="108"/>
      <c r="H11010" s="109"/>
      <c r="I11010" s="109"/>
      <c r="J11010" s="109"/>
      <c r="K11010" s="105">
        <f>K11009+J10970</f>
        <v>0</v>
      </c>
      <c r="L11010" s="118"/>
    </row>
    <row r="11011" spans="1:12" hidden="1" outlineLevel="1" x14ac:dyDescent="0.25">
      <c r="A11011" s="98" t="str">
        <f t="shared" ref="A11011:A11074" si="965">CONCATENATE(B11011," ",C11011," ",D11011)</f>
        <v>0 93 9</v>
      </c>
      <c r="B11011" s="103">
        <f t="shared" si="963"/>
        <v>0</v>
      </c>
      <c r="C11011" s="99">
        <v>93</v>
      </c>
      <c r="D11011" s="99">
        <f t="shared" si="964"/>
        <v>9</v>
      </c>
      <c r="E11011" s="100">
        <f t="shared" ref="E11011:E11074" si="966">K11011</f>
        <v>0</v>
      </c>
      <c r="G11011" s="108"/>
      <c r="H11011" s="109"/>
      <c r="I11011" s="109"/>
      <c r="J11011" s="109"/>
      <c r="K11011" s="105">
        <f>K11010+J10970</f>
        <v>0</v>
      </c>
      <c r="L11011" s="118"/>
    </row>
    <row r="11012" spans="1:12" hidden="1" outlineLevel="1" x14ac:dyDescent="0.25">
      <c r="A11012" s="98" t="str">
        <f t="shared" si="965"/>
        <v>0 94 9</v>
      </c>
      <c r="B11012" s="103">
        <f t="shared" si="963"/>
        <v>0</v>
      </c>
      <c r="C11012" s="99">
        <v>94</v>
      </c>
      <c r="D11012" s="99">
        <f t="shared" si="964"/>
        <v>9</v>
      </c>
      <c r="E11012" s="100">
        <f t="shared" si="966"/>
        <v>0</v>
      </c>
      <c r="G11012" s="108"/>
      <c r="H11012" s="109"/>
      <c r="I11012" s="109"/>
      <c r="J11012" s="109"/>
      <c r="K11012" s="105">
        <f>K11011+J10970</f>
        <v>0</v>
      </c>
      <c r="L11012" s="118"/>
    </row>
    <row r="11013" spans="1:12" hidden="1" outlineLevel="1" x14ac:dyDescent="0.25">
      <c r="A11013" s="98" t="str">
        <f t="shared" si="965"/>
        <v>0 95 9</v>
      </c>
      <c r="B11013" s="103">
        <f t="shared" si="963"/>
        <v>0</v>
      </c>
      <c r="C11013" s="99">
        <v>95</v>
      </c>
      <c r="D11013" s="99">
        <f t="shared" si="964"/>
        <v>9</v>
      </c>
      <c r="E11013" s="100">
        <f t="shared" si="966"/>
        <v>0</v>
      </c>
      <c r="G11013" s="108"/>
      <c r="H11013" s="109"/>
      <c r="I11013" s="109"/>
      <c r="J11013" s="109"/>
      <c r="K11013" s="105">
        <f>K11012+J10970</f>
        <v>0</v>
      </c>
      <c r="L11013" s="118"/>
    </row>
    <row r="11014" spans="1:12" hidden="1" outlineLevel="1" x14ac:dyDescent="0.25">
      <c r="A11014" s="98" t="str">
        <f t="shared" si="965"/>
        <v>0 96 9</v>
      </c>
      <c r="B11014" s="103">
        <f t="shared" si="963"/>
        <v>0</v>
      </c>
      <c r="C11014" s="99">
        <v>96</v>
      </c>
      <c r="D11014" s="99">
        <f t="shared" si="964"/>
        <v>9</v>
      </c>
      <c r="E11014" s="100">
        <f t="shared" si="966"/>
        <v>0</v>
      </c>
      <c r="G11014" s="108"/>
      <c r="H11014" s="109"/>
      <c r="I11014" s="109"/>
      <c r="J11014" s="109"/>
      <c r="K11014" s="105">
        <f>K11013+J10970</f>
        <v>0</v>
      </c>
      <c r="L11014" s="118"/>
    </row>
    <row r="11015" spans="1:12" hidden="1" outlineLevel="1" x14ac:dyDescent="0.25">
      <c r="A11015" s="98" t="str">
        <f t="shared" si="965"/>
        <v>0 97 9</v>
      </c>
      <c r="B11015" s="103">
        <f t="shared" si="963"/>
        <v>0</v>
      </c>
      <c r="C11015" s="99">
        <v>97</v>
      </c>
      <c r="D11015" s="99">
        <f t="shared" si="964"/>
        <v>9</v>
      </c>
      <c r="E11015" s="100">
        <f t="shared" si="966"/>
        <v>0</v>
      </c>
      <c r="G11015" s="108"/>
      <c r="H11015" s="109"/>
      <c r="I11015" s="109"/>
      <c r="J11015" s="109"/>
      <c r="K11015" s="105">
        <f>K11014+J10970</f>
        <v>0</v>
      </c>
      <c r="L11015" s="118"/>
    </row>
    <row r="11016" spans="1:12" hidden="1" outlineLevel="1" x14ac:dyDescent="0.25">
      <c r="A11016" s="98" t="str">
        <f t="shared" si="965"/>
        <v>0 98 9</v>
      </c>
      <c r="B11016" s="103">
        <f t="shared" si="963"/>
        <v>0</v>
      </c>
      <c r="C11016" s="99">
        <v>98</v>
      </c>
      <c r="D11016" s="99">
        <f t="shared" si="964"/>
        <v>9</v>
      </c>
      <c r="E11016" s="100">
        <f t="shared" si="966"/>
        <v>0</v>
      </c>
      <c r="G11016" s="108"/>
      <c r="H11016" s="109"/>
      <c r="I11016" s="109"/>
      <c r="J11016" s="109"/>
      <c r="K11016" s="105">
        <f>K11015+J10970</f>
        <v>0</v>
      </c>
      <c r="L11016" s="118"/>
    </row>
    <row r="11017" spans="1:12" hidden="1" outlineLevel="1" x14ac:dyDescent="0.25">
      <c r="A11017" s="98" t="str">
        <f t="shared" si="965"/>
        <v>0 99 9</v>
      </c>
      <c r="B11017" s="103">
        <f t="shared" si="963"/>
        <v>0</v>
      </c>
      <c r="C11017" s="99">
        <v>99</v>
      </c>
      <c r="D11017" s="99">
        <f t="shared" si="964"/>
        <v>9</v>
      </c>
      <c r="E11017" s="100">
        <f t="shared" si="966"/>
        <v>0</v>
      </c>
      <c r="G11017" s="108"/>
      <c r="H11017" s="109"/>
      <c r="I11017" s="109"/>
      <c r="J11017" s="109"/>
      <c r="K11017" s="105">
        <f>K11016+J10970</f>
        <v>0</v>
      </c>
      <c r="L11017" s="118"/>
    </row>
    <row r="11018" spans="1:12" hidden="1" outlineLevel="1" x14ac:dyDescent="0.25">
      <c r="A11018" s="110" t="str">
        <f t="shared" si="965"/>
        <v>0 100 9</v>
      </c>
      <c r="B11018" s="111">
        <f t="shared" si="963"/>
        <v>0</v>
      </c>
      <c r="C11018" s="112">
        <v>100</v>
      </c>
      <c r="D11018" s="112">
        <f t="shared" si="964"/>
        <v>9</v>
      </c>
      <c r="E11018" s="113">
        <f t="shared" si="966"/>
        <v>0</v>
      </c>
      <c r="G11018" s="114"/>
      <c r="H11018" s="115"/>
      <c r="I11018" s="115"/>
      <c r="J11018" s="115"/>
      <c r="K11018" s="116">
        <f>K11017+J10970</f>
        <v>0</v>
      </c>
      <c r="L11018" s="118"/>
    </row>
    <row r="11019" spans="1:12" hidden="1" outlineLevel="1" x14ac:dyDescent="0.25">
      <c r="A11019" s="98" t="str">
        <f t="shared" si="965"/>
        <v>0 50 8</v>
      </c>
      <c r="B11019" s="117">
        <f t="shared" si="963"/>
        <v>0</v>
      </c>
      <c r="C11019" s="99">
        <v>50</v>
      </c>
      <c r="D11019" s="99">
        <f>S10408</f>
        <v>8</v>
      </c>
      <c r="E11019" s="100">
        <f t="shared" si="966"/>
        <v>0</v>
      </c>
      <c r="G11019" s="99">
        <f>S10409</f>
        <v>0</v>
      </c>
      <c r="H11019" s="101"/>
      <c r="I11019" s="101"/>
      <c r="J11019" s="101"/>
      <c r="K11019" s="102">
        <f>G11019</f>
        <v>0</v>
      </c>
      <c r="L11019" s="118"/>
    </row>
    <row r="11020" spans="1:12" hidden="1" outlineLevel="1" x14ac:dyDescent="0.25">
      <c r="A11020" s="98" t="str">
        <f t="shared" si="965"/>
        <v>0 51 8</v>
      </c>
      <c r="B11020" s="103">
        <f t="shared" si="963"/>
        <v>0</v>
      </c>
      <c r="C11020" s="99">
        <v>51</v>
      </c>
      <c r="D11020" s="99">
        <f t="shared" ref="D11020:D11051" si="967">D11019</f>
        <v>8</v>
      </c>
      <c r="E11020" s="100">
        <f t="shared" si="966"/>
        <v>0</v>
      </c>
      <c r="G11020" s="104"/>
      <c r="H11020" s="59"/>
      <c r="I11020" s="59"/>
      <c r="J11020" s="59"/>
      <c r="K11020" s="105">
        <f>K11019+J11021</f>
        <v>0</v>
      </c>
      <c r="L11020" s="118"/>
    </row>
    <row r="11021" spans="1:12" hidden="1" outlineLevel="1" x14ac:dyDescent="0.25">
      <c r="A11021" s="98" t="str">
        <f t="shared" si="965"/>
        <v>0 52 8</v>
      </c>
      <c r="B11021" s="103">
        <f t="shared" si="963"/>
        <v>0</v>
      </c>
      <c r="C11021" s="99">
        <v>52</v>
      </c>
      <c r="D11021" s="99">
        <f t="shared" si="967"/>
        <v>8</v>
      </c>
      <c r="E11021" s="100">
        <f t="shared" si="966"/>
        <v>0</v>
      </c>
      <c r="G11021" s="99">
        <f>S10410</f>
        <v>0</v>
      </c>
      <c r="H11021" s="59">
        <v>50</v>
      </c>
      <c r="I11021" s="59">
        <f>G11021-G11019</f>
        <v>0</v>
      </c>
      <c r="J11021" s="59">
        <f>I11021/H11021</f>
        <v>0</v>
      </c>
      <c r="K11021" s="105">
        <f>K11020+J11021</f>
        <v>0</v>
      </c>
      <c r="L11021" s="118"/>
    </row>
    <row r="11022" spans="1:12" hidden="1" outlineLevel="1" x14ac:dyDescent="0.25">
      <c r="A11022" s="98" t="str">
        <f t="shared" si="965"/>
        <v>0 53 8</v>
      </c>
      <c r="B11022" s="103">
        <f t="shared" si="963"/>
        <v>0</v>
      </c>
      <c r="C11022" s="99">
        <v>53</v>
      </c>
      <c r="D11022" s="99">
        <f t="shared" si="967"/>
        <v>8</v>
      </c>
      <c r="E11022" s="100">
        <f t="shared" si="966"/>
        <v>0</v>
      </c>
      <c r="G11022" s="108"/>
      <c r="H11022" s="109"/>
      <c r="I11022" s="109"/>
      <c r="J11022" s="109"/>
      <c r="K11022" s="105">
        <f>K11021+J11021</f>
        <v>0</v>
      </c>
      <c r="L11022" s="118"/>
    </row>
    <row r="11023" spans="1:12" hidden="1" outlineLevel="1" x14ac:dyDescent="0.25">
      <c r="A11023" s="98" t="str">
        <f t="shared" si="965"/>
        <v>0 54 8</v>
      </c>
      <c r="B11023" s="103">
        <f t="shared" si="963"/>
        <v>0</v>
      </c>
      <c r="C11023" s="99">
        <v>54</v>
      </c>
      <c r="D11023" s="99">
        <f t="shared" si="967"/>
        <v>8</v>
      </c>
      <c r="E11023" s="100">
        <f t="shared" si="966"/>
        <v>0</v>
      </c>
      <c r="G11023" s="108"/>
      <c r="H11023" s="109"/>
      <c r="I11023" s="109"/>
      <c r="J11023" s="109"/>
      <c r="K11023" s="105">
        <f>K11022+J11021</f>
        <v>0</v>
      </c>
      <c r="L11023" s="118"/>
    </row>
    <row r="11024" spans="1:12" hidden="1" outlineLevel="1" x14ac:dyDescent="0.25">
      <c r="A11024" s="98" t="str">
        <f t="shared" si="965"/>
        <v>0 55 8</v>
      </c>
      <c r="B11024" s="103">
        <f t="shared" si="963"/>
        <v>0</v>
      </c>
      <c r="C11024" s="99">
        <v>55</v>
      </c>
      <c r="D11024" s="99">
        <f t="shared" si="967"/>
        <v>8</v>
      </c>
      <c r="E11024" s="100">
        <f t="shared" si="966"/>
        <v>0</v>
      </c>
      <c r="G11024" s="104"/>
      <c r="H11024" s="59"/>
      <c r="I11024" s="59"/>
      <c r="J11024" s="59"/>
      <c r="K11024" s="105">
        <f>K11023+J11021</f>
        <v>0</v>
      </c>
      <c r="L11024" s="118"/>
    </row>
    <row r="11025" spans="1:12" hidden="1" outlineLevel="1" x14ac:dyDescent="0.25">
      <c r="A11025" s="98" t="str">
        <f t="shared" si="965"/>
        <v>0 56 8</v>
      </c>
      <c r="B11025" s="103">
        <f t="shared" si="963"/>
        <v>0</v>
      </c>
      <c r="C11025" s="99">
        <v>56</v>
      </c>
      <c r="D11025" s="99">
        <f t="shared" si="967"/>
        <v>8</v>
      </c>
      <c r="E11025" s="100">
        <f t="shared" si="966"/>
        <v>0</v>
      </c>
      <c r="G11025" s="104"/>
      <c r="H11025" s="59"/>
      <c r="I11025" s="59"/>
      <c r="J11025" s="59"/>
      <c r="K11025" s="105">
        <f>K11024+J11021</f>
        <v>0</v>
      </c>
      <c r="L11025" s="118"/>
    </row>
    <row r="11026" spans="1:12" hidden="1" outlineLevel="1" x14ac:dyDescent="0.25">
      <c r="A11026" s="98" t="str">
        <f t="shared" si="965"/>
        <v>0 57 8</v>
      </c>
      <c r="B11026" s="103">
        <f t="shared" si="963"/>
        <v>0</v>
      </c>
      <c r="C11026" s="99">
        <v>57</v>
      </c>
      <c r="D11026" s="99">
        <f t="shared" si="967"/>
        <v>8</v>
      </c>
      <c r="E11026" s="100">
        <f t="shared" si="966"/>
        <v>0</v>
      </c>
      <c r="G11026" s="104"/>
      <c r="H11026" s="59"/>
      <c r="I11026" s="59"/>
      <c r="J11026" s="59"/>
      <c r="K11026" s="105">
        <f>K11025+J11021</f>
        <v>0</v>
      </c>
      <c r="L11026" s="118"/>
    </row>
    <row r="11027" spans="1:12" hidden="1" outlineLevel="1" x14ac:dyDescent="0.25">
      <c r="A11027" s="98" t="str">
        <f t="shared" si="965"/>
        <v>0 58 8</v>
      </c>
      <c r="B11027" s="103">
        <f t="shared" si="963"/>
        <v>0</v>
      </c>
      <c r="C11027" s="99">
        <v>58</v>
      </c>
      <c r="D11027" s="99">
        <f t="shared" si="967"/>
        <v>8</v>
      </c>
      <c r="E11027" s="100">
        <f t="shared" si="966"/>
        <v>0</v>
      </c>
      <c r="G11027" s="104"/>
      <c r="H11027" s="59"/>
      <c r="I11027" s="59"/>
      <c r="J11027" s="59"/>
      <c r="K11027" s="105">
        <f>K11026+J11021</f>
        <v>0</v>
      </c>
      <c r="L11027" s="118"/>
    </row>
    <row r="11028" spans="1:12" hidden="1" outlineLevel="1" x14ac:dyDescent="0.25">
      <c r="A11028" s="98" t="str">
        <f t="shared" si="965"/>
        <v>0 59 8</v>
      </c>
      <c r="B11028" s="103">
        <f t="shared" si="963"/>
        <v>0</v>
      </c>
      <c r="C11028" s="99">
        <v>59</v>
      </c>
      <c r="D11028" s="99">
        <f t="shared" si="967"/>
        <v>8</v>
      </c>
      <c r="E11028" s="100">
        <f t="shared" si="966"/>
        <v>0</v>
      </c>
      <c r="G11028" s="104"/>
      <c r="H11028" s="59"/>
      <c r="I11028" s="59"/>
      <c r="J11028" s="59"/>
      <c r="K11028" s="105">
        <f>K11027+J11021</f>
        <v>0</v>
      </c>
      <c r="L11028" s="118"/>
    </row>
    <row r="11029" spans="1:12" hidden="1" outlineLevel="1" x14ac:dyDescent="0.25">
      <c r="A11029" s="98" t="str">
        <f t="shared" si="965"/>
        <v>0 60 8</v>
      </c>
      <c r="B11029" s="103">
        <f t="shared" si="963"/>
        <v>0</v>
      </c>
      <c r="C11029" s="99">
        <v>60</v>
      </c>
      <c r="D11029" s="99">
        <f t="shared" si="967"/>
        <v>8</v>
      </c>
      <c r="E11029" s="100">
        <f t="shared" si="966"/>
        <v>0</v>
      </c>
      <c r="G11029" s="108"/>
      <c r="H11029" s="59"/>
      <c r="I11029" s="59"/>
      <c r="J11029" s="59"/>
      <c r="K11029" s="105">
        <f>K11028+J11021</f>
        <v>0</v>
      </c>
      <c r="L11029" s="118"/>
    </row>
    <row r="11030" spans="1:12" hidden="1" outlineLevel="1" x14ac:dyDescent="0.25">
      <c r="A11030" s="98" t="str">
        <f t="shared" si="965"/>
        <v>0 61 8</v>
      </c>
      <c r="B11030" s="103">
        <f t="shared" si="963"/>
        <v>0</v>
      </c>
      <c r="C11030" s="99">
        <v>61</v>
      </c>
      <c r="D11030" s="99">
        <f t="shared" si="967"/>
        <v>8</v>
      </c>
      <c r="E11030" s="100">
        <f t="shared" si="966"/>
        <v>0</v>
      </c>
      <c r="G11030" s="108"/>
      <c r="H11030" s="109"/>
      <c r="I11030" s="109"/>
      <c r="J11030" s="109"/>
      <c r="K11030" s="105">
        <f>K11029+J11021</f>
        <v>0</v>
      </c>
      <c r="L11030" s="118"/>
    </row>
    <row r="11031" spans="1:12" hidden="1" outlineLevel="1" x14ac:dyDescent="0.25">
      <c r="A11031" s="98" t="str">
        <f t="shared" si="965"/>
        <v>0 62 8</v>
      </c>
      <c r="B11031" s="103">
        <f t="shared" si="963"/>
        <v>0</v>
      </c>
      <c r="C11031" s="99">
        <v>62</v>
      </c>
      <c r="D11031" s="99">
        <f t="shared" si="967"/>
        <v>8</v>
      </c>
      <c r="E11031" s="100">
        <f t="shared" si="966"/>
        <v>0</v>
      </c>
      <c r="G11031" s="108"/>
      <c r="H11031" s="109"/>
      <c r="I11031" s="109"/>
      <c r="J11031" s="109"/>
      <c r="K11031" s="105">
        <f>K11030+J11021</f>
        <v>0</v>
      </c>
      <c r="L11031" s="118"/>
    </row>
    <row r="11032" spans="1:12" hidden="1" outlineLevel="1" x14ac:dyDescent="0.25">
      <c r="A11032" s="98" t="str">
        <f t="shared" si="965"/>
        <v>0 63 8</v>
      </c>
      <c r="B11032" s="103">
        <f t="shared" si="963"/>
        <v>0</v>
      </c>
      <c r="C11032" s="99">
        <v>63</v>
      </c>
      <c r="D11032" s="99">
        <f t="shared" si="967"/>
        <v>8</v>
      </c>
      <c r="E11032" s="100">
        <f t="shared" si="966"/>
        <v>0</v>
      </c>
      <c r="G11032" s="108"/>
      <c r="H11032" s="109"/>
      <c r="I11032" s="109"/>
      <c r="J11032" s="109"/>
      <c r="K11032" s="105">
        <f>K11031+J11021</f>
        <v>0</v>
      </c>
      <c r="L11032" s="118"/>
    </row>
    <row r="11033" spans="1:12" hidden="1" outlineLevel="1" x14ac:dyDescent="0.25">
      <c r="A11033" s="98" t="str">
        <f t="shared" si="965"/>
        <v>0 64 8</v>
      </c>
      <c r="B11033" s="103">
        <f t="shared" si="963"/>
        <v>0</v>
      </c>
      <c r="C11033" s="99">
        <v>64</v>
      </c>
      <c r="D11033" s="99">
        <f t="shared" si="967"/>
        <v>8</v>
      </c>
      <c r="E11033" s="100">
        <f t="shared" si="966"/>
        <v>0</v>
      </c>
      <c r="G11033" s="108"/>
      <c r="H11033" s="109"/>
      <c r="I11033" s="109"/>
      <c r="J11033" s="109"/>
      <c r="K11033" s="105">
        <f>K11032+J11021</f>
        <v>0</v>
      </c>
      <c r="L11033" s="118"/>
    </row>
    <row r="11034" spans="1:12" hidden="1" outlineLevel="1" x14ac:dyDescent="0.25">
      <c r="A11034" s="98" t="str">
        <f t="shared" si="965"/>
        <v>0 65 8</v>
      </c>
      <c r="B11034" s="103">
        <f t="shared" si="963"/>
        <v>0</v>
      </c>
      <c r="C11034" s="99">
        <v>65</v>
      </c>
      <c r="D11034" s="99">
        <f t="shared" si="967"/>
        <v>8</v>
      </c>
      <c r="E11034" s="100">
        <f t="shared" si="966"/>
        <v>0</v>
      </c>
      <c r="G11034" s="108"/>
      <c r="H11034" s="109"/>
      <c r="I11034" s="109"/>
      <c r="J11034" s="109"/>
      <c r="K11034" s="105">
        <f>K11033+J11021</f>
        <v>0</v>
      </c>
      <c r="L11034" s="118"/>
    </row>
    <row r="11035" spans="1:12" hidden="1" outlineLevel="1" x14ac:dyDescent="0.25">
      <c r="A11035" s="98" t="str">
        <f t="shared" si="965"/>
        <v>0 66 8</v>
      </c>
      <c r="B11035" s="103">
        <f t="shared" si="963"/>
        <v>0</v>
      </c>
      <c r="C11035" s="99">
        <v>66</v>
      </c>
      <c r="D11035" s="99">
        <f t="shared" si="967"/>
        <v>8</v>
      </c>
      <c r="E11035" s="100">
        <f t="shared" si="966"/>
        <v>0</v>
      </c>
      <c r="G11035" s="108"/>
      <c r="H11035" s="109"/>
      <c r="I11035" s="109"/>
      <c r="J11035" s="109"/>
      <c r="K11035" s="105">
        <f>K11034+J11021</f>
        <v>0</v>
      </c>
      <c r="L11035" s="118"/>
    </row>
    <row r="11036" spans="1:12" hidden="1" outlineLevel="1" x14ac:dyDescent="0.25">
      <c r="A11036" s="98" t="str">
        <f t="shared" si="965"/>
        <v>0 67 8</v>
      </c>
      <c r="B11036" s="103">
        <f t="shared" si="963"/>
        <v>0</v>
      </c>
      <c r="C11036" s="99">
        <v>67</v>
      </c>
      <c r="D11036" s="99">
        <f t="shared" si="967"/>
        <v>8</v>
      </c>
      <c r="E11036" s="100">
        <f t="shared" si="966"/>
        <v>0</v>
      </c>
      <c r="G11036" s="108"/>
      <c r="H11036" s="109"/>
      <c r="I11036" s="109"/>
      <c r="J11036" s="109"/>
      <c r="K11036" s="105">
        <f>K11035+J11021</f>
        <v>0</v>
      </c>
      <c r="L11036" s="118"/>
    </row>
    <row r="11037" spans="1:12" hidden="1" outlineLevel="1" x14ac:dyDescent="0.25">
      <c r="A11037" s="98" t="str">
        <f t="shared" si="965"/>
        <v>0 68 8</v>
      </c>
      <c r="B11037" s="103">
        <f t="shared" si="963"/>
        <v>0</v>
      </c>
      <c r="C11037" s="99">
        <v>68</v>
      </c>
      <c r="D11037" s="99">
        <f t="shared" si="967"/>
        <v>8</v>
      </c>
      <c r="E11037" s="100">
        <f t="shared" si="966"/>
        <v>0</v>
      </c>
      <c r="G11037" s="108"/>
      <c r="H11037" s="109"/>
      <c r="I11037" s="109"/>
      <c r="J11037" s="109"/>
      <c r="K11037" s="105">
        <f>K11036+J11021</f>
        <v>0</v>
      </c>
      <c r="L11037" s="118"/>
    </row>
    <row r="11038" spans="1:12" hidden="1" outlineLevel="1" x14ac:dyDescent="0.25">
      <c r="A11038" s="98" t="str">
        <f t="shared" si="965"/>
        <v>0 69 8</v>
      </c>
      <c r="B11038" s="103">
        <f t="shared" si="963"/>
        <v>0</v>
      </c>
      <c r="C11038" s="99">
        <v>69</v>
      </c>
      <c r="D11038" s="99">
        <f t="shared" si="967"/>
        <v>8</v>
      </c>
      <c r="E11038" s="100">
        <f t="shared" si="966"/>
        <v>0</v>
      </c>
      <c r="G11038" s="108"/>
      <c r="H11038" s="109"/>
      <c r="I11038" s="109"/>
      <c r="J11038" s="109"/>
      <c r="K11038" s="105">
        <f>K11037+J11021</f>
        <v>0</v>
      </c>
      <c r="L11038" s="118"/>
    </row>
    <row r="11039" spans="1:12" hidden="1" outlineLevel="1" x14ac:dyDescent="0.25">
      <c r="A11039" s="98" t="str">
        <f t="shared" si="965"/>
        <v>0 70 8</v>
      </c>
      <c r="B11039" s="103">
        <f t="shared" si="963"/>
        <v>0</v>
      </c>
      <c r="C11039" s="99">
        <v>70</v>
      </c>
      <c r="D11039" s="99">
        <f t="shared" si="967"/>
        <v>8</v>
      </c>
      <c r="E11039" s="100">
        <f t="shared" si="966"/>
        <v>0</v>
      </c>
      <c r="G11039" s="108"/>
      <c r="H11039" s="109"/>
      <c r="I11039" s="109"/>
      <c r="J11039" s="109"/>
      <c r="K11039" s="105">
        <f>K11038+J11021</f>
        <v>0</v>
      </c>
      <c r="L11039" s="118"/>
    </row>
    <row r="11040" spans="1:12" hidden="1" outlineLevel="1" x14ac:dyDescent="0.25">
      <c r="A11040" s="98" t="str">
        <f t="shared" si="965"/>
        <v>0 71 8</v>
      </c>
      <c r="B11040" s="103">
        <f t="shared" si="963"/>
        <v>0</v>
      </c>
      <c r="C11040" s="99">
        <v>71</v>
      </c>
      <c r="D11040" s="99">
        <f t="shared" si="967"/>
        <v>8</v>
      </c>
      <c r="E11040" s="100">
        <f t="shared" si="966"/>
        <v>0</v>
      </c>
      <c r="G11040" s="108"/>
      <c r="H11040" s="109"/>
      <c r="I11040" s="109"/>
      <c r="J11040" s="109"/>
      <c r="K11040" s="105">
        <f>K11039+J11021</f>
        <v>0</v>
      </c>
      <c r="L11040" s="118"/>
    </row>
    <row r="11041" spans="1:12" hidden="1" outlineLevel="1" x14ac:dyDescent="0.25">
      <c r="A11041" s="98" t="str">
        <f t="shared" si="965"/>
        <v>0 72 8</v>
      </c>
      <c r="B11041" s="103">
        <f t="shared" si="963"/>
        <v>0</v>
      </c>
      <c r="C11041" s="99">
        <v>72</v>
      </c>
      <c r="D11041" s="99">
        <f t="shared" si="967"/>
        <v>8</v>
      </c>
      <c r="E11041" s="100">
        <f t="shared" si="966"/>
        <v>0</v>
      </c>
      <c r="G11041" s="108"/>
      <c r="H11041" s="109"/>
      <c r="I11041" s="109"/>
      <c r="J11041" s="109"/>
      <c r="K11041" s="105">
        <f>K11040+J11021</f>
        <v>0</v>
      </c>
      <c r="L11041" s="118"/>
    </row>
    <row r="11042" spans="1:12" hidden="1" outlineLevel="1" x14ac:dyDescent="0.25">
      <c r="A11042" s="98" t="str">
        <f t="shared" si="965"/>
        <v>0 73 8</v>
      </c>
      <c r="B11042" s="103">
        <f t="shared" si="963"/>
        <v>0</v>
      </c>
      <c r="C11042" s="99">
        <v>73</v>
      </c>
      <c r="D11042" s="99">
        <f t="shared" si="967"/>
        <v>8</v>
      </c>
      <c r="E11042" s="100">
        <f t="shared" si="966"/>
        <v>0</v>
      </c>
      <c r="G11042" s="108"/>
      <c r="H11042" s="109"/>
      <c r="I11042" s="109"/>
      <c r="J11042" s="109"/>
      <c r="K11042" s="105">
        <f>K11041+J11021</f>
        <v>0</v>
      </c>
      <c r="L11042" s="118"/>
    </row>
    <row r="11043" spans="1:12" hidden="1" outlineLevel="1" x14ac:dyDescent="0.25">
      <c r="A11043" s="98" t="str">
        <f t="shared" si="965"/>
        <v>0 74 8</v>
      </c>
      <c r="B11043" s="103">
        <f t="shared" si="963"/>
        <v>0</v>
      </c>
      <c r="C11043" s="99">
        <v>74</v>
      </c>
      <c r="D11043" s="99">
        <f t="shared" si="967"/>
        <v>8</v>
      </c>
      <c r="E11043" s="100">
        <f t="shared" si="966"/>
        <v>0</v>
      </c>
      <c r="G11043" s="108"/>
      <c r="H11043" s="109"/>
      <c r="I11043" s="109"/>
      <c r="J11043" s="109"/>
      <c r="K11043" s="105">
        <f>K11042+J11021</f>
        <v>0</v>
      </c>
      <c r="L11043" s="118"/>
    </row>
    <row r="11044" spans="1:12" hidden="1" outlineLevel="1" x14ac:dyDescent="0.25">
      <c r="A11044" s="98" t="str">
        <f t="shared" si="965"/>
        <v>0 75 8</v>
      </c>
      <c r="B11044" s="103">
        <f t="shared" si="963"/>
        <v>0</v>
      </c>
      <c r="C11044" s="99">
        <v>75</v>
      </c>
      <c r="D11044" s="99">
        <f t="shared" si="967"/>
        <v>8</v>
      </c>
      <c r="E11044" s="100">
        <f t="shared" si="966"/>
        <v>0</v>
      </c>
      <c r="G11044" s="108"/>
      <c r="H11044" s="109"/>
      <c r="I11044" s="109"/>
      <c r="J11044" s="109"/>
      <c r="K11044" s="105">
        <f>K11043+J11021</f>
        <v>0</v>
      </c>
      <c r="L11044" s="118"/>
    </row>
    <row r="11045" spans="1:12" hidden="1" outlineLevel="1" x14ac:dyDescent="0.25">
      <c r="A11045" s="98" t="str">
        <f t="shared" si="965"/>
        <v>0 76 8</v>
      </c>
      <c r="B11045" s="103">
        <f t="shared" si="963"/>
        <v>0</v>
      </c>
      <c r="C11045" s="99">
        <v>76</v>
      </c>
      <c r="D11045" s="99">
        <f t="shared" si="967"/>
        <v>8</v>
      </c>
      <c r="E11045" s="100">
        <f t="shared" si="966"/>
        <v>0</v>
      </c>
      <c r="G11045" s="108"/>
      <c r="H11045" s="109"/>
      <c r="I11045" s="109"/>
      <c r="J11045" s="109"/>
      <c r="K11045" s="105">
        <f>K11044+J11021</f>
        <v>0</v>
      </c>
      <c r="L11045" s="118"/>
    </row>
    <row r="11046" spans="1:12" hidden="1" outlineLevel="1" x14ac:dyDescent="0.25">
      <c r="A11046" s="98" t="str">
        <f t="shared" si="965"/>
        <v>0 77 8</v>
      </c>
      <c r="B11046" s="103">
        <f t="shared" si="963"/>
        <v>0</v>
      </c>
      <c r="C11046" s="99">
        <v>77</v>
      </c>
      <c r="D11046" s="99">
        <f t="shared" si="967"/>
        <v>8</v>
      </c>
      <c r="E11046" s="100">
        <f t="shared" si="966"/>
        <v>0</v>
      </c>
      <c r="G11046" s="108"/>
      <c r="H11046" s="109"/>
      <c r="I11046" s="109"/>
      <c r="J11046" s="109"/>
      <c r="K11046" s="105">
        <f>K11045+J11021</f>
        <v>0</v>
      </c>
      <c r="L11046" s="118"/>
    </row>
    <row r="11047" spans="1:12" hidden="1" outlineLevel="1" x14ac:dyDescent="0.25">
      <c r="A11047" s="98" t="str">
        <f t="shared" si="965"/>
        <v>0 78 8</v>
      </c>
      <c r="B11047" s="103">
        <f t="shared" si="963"/>
        <v>0</v>
      </c>
      <c r="C11047" s="99">
        <v>78</v>
      </c>
      <c r="D11047" s="99">
        <f t="shared" si="967"/>
        <v>8</v>
      </c>
      <c r="E11047" s="100">
        <f t="shared" si="966"/>
        <v>0</v>
      </c>
      <c r="G11047" s="108"/>
      <c r="H11047" s="109"/>
      <c r="I11047" s="109"/>
      <c r="J11047" s="109"/>
      <c r="K11047" s="105">
        <f>K11046+J11021</f>
        <v>0</v>
      </c>
      <c r="L11047" s="118"/>
    </row>
    <row r="11048" spans="1:12" hidden="1" outlineLevel="1" x14ac:dyDescent="0.25">
      <c r="A11048" s="98" t="str">
        <f t="shared" si="965"/>
        <v>0 79 8</v>
      </c>
      <c r="B11048" s="103">
        <f t="shared" ref="B11048:B11111" si="968">B11047</f>
        <v>0</v>
      </c>
      <c r="C11048" s="99">
        <v>79</v>
      </c>
      <c r="D11048" s="99">
        <f t="shared" si="967"/>
        <v>8</v>
      </c>
      <c r="E11048" s="100">
        <f t="shared" si="966"/>
        <v>0</v>
      </c>
      <c r="G11048" s="108"/>
      <c r="H11048" s="109"/>
      <c r="I11048" s="109"/>
      <c r="J11048" s="109"/>
      <c r="K11048" s="105">
        <f>K11047+J11021</f>
        <v>0</v>
      </c>
      <c r="L11048" s="118"/>
    </row>
    <row r="11049" spans="1:12" hidden="1" outlineLevel="1" x14ac:dyDescent="0.25">
      <c r="A11049" s="98" t="str">
        <f t="shared" si="965"/>
        <v>0 80 8</v>
      </c>
      <c r="B11049" s="103">
        <f t="shared" si="968"/>
        <v>0</v>
      </c>
      <c r="C11049" s="99">
        <v>80</v>
      </c>
      <c r="D11049" s="99">
        <f t="shared" si="967"/>
        <v>8</v>
      </c>
      <c r="E11049" s="100">
        <f t="shared" si="966"/>
        <v>0</v>
      </c>
      <c r="G11049" s="108"/>
      <c r="H11049" s="109"/>
      <c r="I11049" s="109"/>
      <c r="J11049" s="109"/>
      <c r="K11049" s="105">
        <f>K11048+J11021</f>
        <v>0</v>
      </c>
      <c r="L11049" s="118"/>
    </row>
    <row r="11050" spans="1:12" hidden="1" outlineLevel="1" x14ac:dyDescent="0.25">
      <c r="A11050" s="98" t="str">
        <f t="shared" si="965"/>
        <v>0 81 8</v>
      </c>
      <c r="B11050" s="103">
        <f t="shared" si="968"/>
        <v>0</v>
      </c>
      <c r="C11050" s="99">
        <v>81</v>
      </c>
      <c r="D11050" s="99">
        <f t="shared" si="967"/>
        <v>8</v>
      </c>
      <c r="E11050" s="100">
        <f t="shared" si="966"/>
        <v>0</v>
      </c>
      <c r="G11050" s="108"/>
      <c r="H11050" s="109"/>
      <c r="I11050" s="109"/>
      <c r="J11050" s="109"/>
      <c r="K11050" s="105">
        <f>K11049+J11021</f>
        <v>0</v>
      </c>
      <c r="L11050" s="118"/>
    </row>
    <row r="11051" spans="1:12" hidden="1" outlineLevel="1" x14ac:dyDescent="0.25">
      <c r="A11051" s="98" t="str">
        <f t="shared" si="965"/>
        <v>0 82 8</v>
      </c>
      <c r="B11051" s="103">
        <f t="shared" si="968"/>
        <v>0</v>
      </c>
      <c r="C11051" s="99">
        <v>82</v>
      </c>
      <c r="D11051" s="99">
        <f t="shared" si="967"/>
        <v>8</v>
      </c>
      <c r="E11051" s="100">
        <f t="shared" si="966"/>
        <v>0</v>
      </c>
      <c r="G11051" s="108"/>
      <c r="H11051" s="109"/>
      <c r="I11051" s="109"/>
      <c r="J11051" s="109"/>
      <c r="K11051" s="105">
        <f>K11050+J11021</f>
        <v>0</v>
      </c>
      <c r="L11051" s="118"/>
    </row>
    <row r="11052" spans="1:12" hidden="1" outlineLevel="1" x14ac:dyDescent="0.25">
      <c r="A11052" s="98" t="str">
        <f t="shared" si="965"/>
        <v>0 83 8</v>
      </c>
      <c r="B11052" s="103">
        <f t="shared" si="968"/>
        <v>0</v>
      </c>
      <c r="C11052" s="99">
        <v>83</v>
      </c>
      <c r="D11052" s="99">
        <f t="shared" ref="D11052:D11069" si="969">D11051</f>
        <v>8</v>
      </c>
      <c r="E11052" s="100">
        <f t="shared" si="966"/>
        <v>0</v>
      </c>
      <c r="G11052" s="108"/>
      <c r="H11052" s="109"/>
      <c r="I11052" s="109"/>
      <c r="J11052" s="109"/>
      <c r="K11052" s="105">
        <f>K11051+J11021</f>
        <v>0</v>
      </c>
      <c r="L11052" s="118"/>
    </row>
    <row r="11053" spans="1:12" hidden="1" outlineLevel="1" x14ac:dyDescent="0.25">
      <c r="A11053" s="98" t="str">
        <f t="shared" si="965"/>
        <v>0 84 8</v>
      </c>
      <c r="B11053" s="103">
        <f t="shared" si="968"/>
        <v>0</v>
      </c>
      <c r="C11053" s="99">
        <v>84</v>
      </c>
      <c r="D11053" s="99">
        <f t="shared" si="969"/>
        <v>8</v>
      </c>
      <c r="E11053" s="100">
        <f t="shared" si="966"/>
        <v>0</v>
      </c>
      <c r="G11053" s="108"/>
      <c r="H11053" s="109"/>
      <c r="I11053" s="109"/>
      <c r="J11053" s="109"/>
      <c r="K11053" s="105">
        <f>K11052+J11021</f>
        <v>0</v>
      </c>
      <c r="L11053" s="118"/>
    </row>
    <row r="11054" spans="1:12" hidden="1" outlineLevel="1" x14ac:dyDescent="0.25">
      <c r="A11054" s="98" t="str">
        <f t="shared" si="965"/>
        <v>0 85 8</v>
      </c>
      <c r="B11054" s="103">
        <f t="shared" si="968"/>
        <v>0</v>
      </c>
      <c r="C11054" s="99">
        <v>85</v>
      </c>
      <c r="D11054" s="99">
        <f t="shared" si="969"/>
        <v>8</v>
      </c>
      <c r="E11054" s="100">
        <f t="shared" si="966"/>
        <v>0</v>
      </c>
      <c r="G11054" s="108"/>
      <c r="H11054" s="109"/>
      <c r="I11054" s="109"/>
      <c r="J11054" s="109"/>
      <c r="K11054" s="105">
        <f>K11053+J11021</f>
        <v>0</v>
      </c>
      <c r="L11054" s="118"/>
    </row>
    <row r="11055" spans="1:12" hidden="1" outlineLevel="1" x14ac:dyDescent="0.25">
      <c r="A11055" s="98" t="str">
        <f t="shared" si="965"/>
        <v>0 86 8</v>
      </c>
      <c r="B11055" s="103">
        <f t="shared" si="968"/>
        <v>0</v>
      </c>
      <c r="C11055" s="99">
        <v>86</v>
      </c>
      <c r="D11055" s="99">
        <f t="shared" si="969"/>
        <v>8</v>
      </c>
      <c r="E11055" s="100">
        <f t="shared" si="966"/>
        <v>0</v>
      </c>
      <c r="G11055" s="108"/>
      <c r="H11055" s="109"/>
      <c r="I11055" s="109"/>
      <c r="J11055" s="109"/>
      <c r="K11055" s="105">
        <f>K11054+J11021</f>
        <v>0</v>
      </c>
      <c r="L11055" s="118"/>
    </row>
    <row r="11056" spans="1:12" hidden="1" outlineLevel="1" x14ac:dyDescent="0.25">
      <c r="A11056" s="98" t="str">
        <f t="shared" si="965"/>
        <v>0 87 8</v>
      </c>
      <c r="B11056" s="103">
        <f t="shared" si="968"/>
        <v>0</v>
      </c>
      <c r="C11056" s="99">
        <v>87</v>
      </c>
      <c r="D11056" s="99">
        <f t="shared" si="969"/>
        <v>8</v>
      </c>
      <c r="E11056" s="100">
        <f t="shared" si="966"/>
        <v>0</v>
      </c>
      <c r="G11056" s="108"/>
      <c r="H11056" s="109"/>
      <c r="I11056" s="109"/>
      <c r="J11056" s="109"/>
      <c r="K11056" s="105">
        <f>K11055+J11021</f>
        <v>0</v>
      </c>
      <c r="L11056" s="118"/>
    </row>
    <row r="11057" spans="1:12" hidden="1" outlineLevel="1" x14ac:dyDescent="0.25">
      <c r="A11057" s="98" t="str">
        <f t="shared" si="965"/>
        <v>0 88 8</v>
      </c>
      <c r="B11057" s="103">
        <f t="shared" si="968"/>
        <v>0</v>
      </c>
      <c r="C11057" s="99">
        <v>88</v>
      </c>
      <c r="D11057" s="99">
        <f t="shared" si="969"/>
        <v>8</v>
      </c>
      <c r="E11057" s="100">
        <f t="shared" si="966"/>
        <v>0</v>
      </c>
      <c r="G11057" s="108"/>
      <c r="H11057" s="109"/>
      <c r="I11057" s="109"/>
      <c r="J11057" s="109"/>
      <c r="K11057" s="105">
        <f>K11056+J11021</f>
        <v>0</v>
      </c>
      <c r="L11057" s="118"/>
    </row>
    <row r="11058" spans="1:12" hidden="1" outlineLevel="1" x14ac:dyDescent="0.25">
      <c r="A11058" s="98" t="str">
        <f t="shared" si="965"/>
        <v>0 89 8</v>
      </c>
      <c r="B11058" s="103">
        <f t="shared" si="968"/>
        <v>0</v>
      </c>
      <c r="C11058" s="99">
        <v>89</v>
      </c>
      <c r="D11058" s="99">
        <f t="shared" si="969"/>
        <v>8</v>
      </c>
      <c r="E11058" s="100">
        <f t="shared" si="966"/>
        <v>0</v>
      </c>
      <c r="G11058" s="108"/>
      <c r="H11058" s="109"/>
      <c r="I11058" s="109"/>
      <c r="J11058" s="109"/>
      <c r="K11058" s="105">
        <f>K11057+J11021</f>
        <v>0</v>
      </c>
      <c r="L11058" s="118"/>
    </row>
    <row r="11059" spans="1:12" hidden="1" outlineLevel="1" x14ac:dyDescent="0.25">
      <c r="A11059" s="98" t="str">
        <f t="shared" si="965"/>
        <v>0 90 8</v>
      </c>
      <c r="B11059" s="103">
        <f t="shared" si="968"/>
        <v>0</v>
      </c>
      <c r="C11059" s="99">
        <v>90</v>
      </c>
      <c r="D11059" s="99">
        <f t="shared" si="969"/>
        <v>8</v>
      </c>
      <c r="E11059" s="100">
        <f t="shared" si="966"/>
        <v>0</v>
      </c>
      <c r="G11059" s="108"/>
      <c r="H11059" s="109"/>
      <c r="I11059" s="109"/>
      <c r="J11059" s="109"/>
      <c r="K11059" s="105">
        <f>K11058+J11021</f>
        <v>0</v>
      </c>
      <c r="L11059" s="118"/>
    </row>
    <row r="11060" spans="1:12" hidden="1" outlineLevel="1" x14ac:dyDescent="0.25">
      <c r="A11060" s="98" t="str">
        <f t="shared" si="965"/>
        <v>0 91 8</v>
      </c>
      <c r="B11060" s="103">
        <f t="shared" si="968"/>
        <v>0</v>
      </c>
      <c r="C11060" s="99">
        <v>91</v>
      </c>
      <c r="D11060" s="99">
        <f t="shared" si="969"/>
        <v>8</v>
      </c>
      <c r="E11060" s="100">
        <f t="shared" si="966"/>
        <v>0</v>
      </c>
      <c r="G11060" s="108"/>
      <c r="H11060" s="109"/>
      <c r="I11060" s="109"/>
      <c r="J11060" s="109"/>
      <c r="K11060" s="105">
        <f>K11059+J11021</f>
        <v>0</v>
      </c>
      <c r="L11060" s="118"/>
    </row>
    <row r="11061" spans="1:12" hidden="1" outlineLevel="1" x14ac:dyDescent="0.25">
      <c r="A11061" s="98" t="str">
        <f t="shared" si="965"/>
        <v>0 92 8</v>
      </c>
      <c r="B11061" s="103">
        <f t="shared" si="968"/>
        <v>0</v>
      </c>
      <c r="C11061" s="99">
        <v>92</v>
      </c>
      <c r="D11061" s="99">
        <f t="shared" si="969"/>
        <v>8</v>
      </c>
      <c r="E11061" s="100">
        <f t="shared" si="966"/>
        <v>0</v>
      </c>
      <c r="G11061" s="108"/>
      <c r="H11061" s="109"/>
      <c r="I11061" s="109"/>
      <c r="J11061" s="109"/>
      <c r="K11061" s="105">
        <f>K11060+J11021</f>
        <v>0</v>
      </c>
      <c r="L11061" s="118"/>
    </row>
    <row r="11062" spans="1:12" hidden="1" outlineLevel="1" x14ac:dyDescent="0.25">
      <c r="A11062" s="98" t="str">
        <f t="shared" si="965"/>
        <v>0 93 8</v>
      </c>
      <c r="B11062" s="103">
        <f t="shared" si="968"/>
        <v>0</v>
      </c>
      <c r="C11062" s="99">
        <v>93</v>
      </c>
      <c r="D11062" s="99">
        <f t="shared" si="969"/>
        <v>8</v>
      </c>
      <c r="E11062" s="100">
        <f t="shared" si="966"/>
        <v>0</v>
      </c>
      <c r="G11062" s="108"/>
      <c r="H11062" s="109"/>
      <c r="I11062" s="109"/>
      <c r="J11062" s="109"/>
      <c r="K11062" s="105">
        <f>K11061+J11021</f>
        <v>0</v>
      </c>
      <c r="L11062" s="118"/>
    </row>
    <row r="11063" spans="1:12" hidden="1" outlineLevel="1" x14ac:dyDescent="0.25">
      <c r="A11063" s="98" t="str">
        <f t="shared" si="965"/>
        <v>0 94 8</v>
      </c>
      <c r="B11063" s="103">
        <f t="shared" si="968"/>
        <v>0</v>
      </c>
      <c r="C11063" s="99">
        <v>94</v>
      </c>
      <c r="D11063" s="99">
        <f t="shared" si="969"/>
        <v>8</v>
      </c>
      <c r="E11063" s="100">
        <f t="shared" si="966"/>
        <v>0</v>
      </c>
      <c r="G11063" s="108"/>
      <c r="H11063" s="109"/>
      <c r="I11063" s="109"/>
      <c r="J11063" s="109"/>
      <c r="K11063" s="105">
        <f>K11062+J11021</f>
        <v>0</v>
      </c>
      <c r="L11063" s="118"/>
    </row>
    <row r="11064" spans="1:12" hidden="1" outlineLevel="1" x14ac:dyDescent="0.25">
      <c r="A11064" s="98" t="str">
        <f t="shared" si="965"/>
        <v>0 95 8</v>
      </c>
      <c r="B11064" s="103">
        <f t="shared" si="968"/>
        <v>0</v>
      </c>
      <c r="C11064" s="99">
        <v>95</v>
      </c>
      <c r="D11064" s="99">
        <f t="shared" si="969"/>
        <v>8</v>
      </c>
      <c r="E11064" s="100">
        <f t="shared" si="966"/>
        <v>0</v>
      </c>
      <c r="G11064" s="108"/>
      <c r="H11064" s="109"/>
      <c r="I11064" s="109"/>
      <c r="J11064" s="109"/>
      <c r="K11064" s="105">
        <f>K11063+J11021</f>
        <v>0</v>
      </c>
      <c r="L11064" s="118"/>
    </row>
    <row r="11065" spans="1:12" hidden="1" outlineLevel="1" x14ac:dyDescent="0.25">
      <c r="A11065" s="98" t="str">
        <f t="shared" si="965"/>
        <v>0 96 8</v>
      </c>
      <c r="B11065" s="103">
        <f t="shared" si="968"/>
        <v>0</v>
      </c>
      <c r="C11065" s="99">
        <v>96</v>
      </c>
      <c r="D11065" s="99">
        <f t="shared" si="969"/>
        <v>8</v>
      </c>
      <c r="E11065" s="100">
        <f t="shared" si="966"/>
        <v>0</v>
      </c>
      <c r="G11065" s="108"/>
      <c r="H11065" s="109"/>
      <c r="I11065" s="109"/>
      <c r="J11065" s="109"/>
      <c r="K11065" s="105">
        <f>K11064+J11021</f>
        <v>0</v>
      </c>
      <c r="L11065" s="118"/>
    </row>
    <row r="11066" spans="1:12" hidden="1" outlineLevel="1" x14ac:dyDescent="0.25">
      <c r="A11066" s="98" t="str">
        <f t="shared" si="965"/>
        <v>0 97 8</v>
      </c>
      <c r="B11066" s="103">
        <f t="shared" si="968"/>
        <v>0</v>
      </c>
      <c r="C11066" s="99">
        <v>97</v>
      </c>
      <c r="D11066" s="99">
        <f t="shared" si="969"/>
        <v>8</v>
      </c>
      <c r="E11066" s="100">
        <f t="shared" si="966"/>
        <v>0</v>
      </c>
      <c r="G11066" s="108"/>
      <c r="H11066" s="109"/>
      <c r="I11066" s="109"/>
      <c r="J11066" s="109"/>
      <c r="K11066" s="105">
        <f>K11065+J11021</f>
        <v>0</v>
      </c>
      <c r="L11066" s="118"/>
    </row>
    <row r="11067" spans="1:12" hidden="1" outlineLevel="1" x14ac:dyDescent="0.25">
      <c r="A11067" s="98" t="str">
        <f t="shared" si="965"/>
        <v>0 98 8</v>
      </c>
      <c r="B11067" s="103">
        <f t="shared" si="968"/>
        <v>0</v>
      </c>
      <c r="C11067" s="99">
        <v>98</v>
      </c>
      <c r="D11067" s="99">
        <f t="shared" si="969"/>
        <v>8</v>
      </c>
      <c r="E11067" s="100">
        <f t="shared" si="966"/>
        <v>0</v>
      </c>
      <c r="G11067" s="108"/>
      <c r="H11067" s="109"/>
      <c r="I11067" s="109"/>
      <c r="J11067" s="109"/>
      <c r="K11067" s="105">
        <f>K11066+J11021</f>
        <v>0</v>
      </c>
      <c r="L11067" s="118"/>
    </row>
    <row r="11068" spans="1:12" hidden="1" outlineLevel="1" x14ac:dyDescent="0.25">
      <c r="A11068" s="98" t="str">
        <f t="shared" si="965"/>
        <v>0 99 8</v>
      </c>
      <c r="B11068" s="103">
        <f t="shared" si="968"/>
        <v>0</v>
      </c>
      <c r="C11068" s="99">
        <v>99</v>
      </c>
      <c r="D11068" s="99">
        <f t="shared" si="969"/>
        <v>8</v>
      </c>
      <c r="E11068" s="100">
        <f t="shared" si="966"/>
        <v>0</v>
      </c>
      <c r="G11068" s="108"/>
      <c r="H11068" s="109"/>
      <c r="I11068" s="109"/>
      <c r="J11068" s="109"/>
      <c r="K11068" s="105">
        <f>K11067+J11021</f>
        <v>0</v>
      </c>
      <c r="L11068" s="118"/>
    </row>
    <row r="11069" spans="1:12" hidden="1" outlineLevel="1" x14ac:dyDescent="0.25">
      <c r="A11069" s="110" t="str">
        <f t="shared" si="965"/>
        <v>0 100 8</v>
      </c>
      <c r="B11069" s="111">
        <f t="shared" si="968"/>
        <v>0</v>
      </c>
      <c r="C11069" s="112">
        <v>100</v>
      </c>
      <c r="D11069" s="112">
        <f t="shared" si="969"/>
        <v>8</v>
      </c>
      <c r="E11069" s="113">
        <f t="shared" si="966"/>
        <v>0</v>
      </c>
      <c r="G11069" s="114"/>
      <c r="H11069" s="115"/>
      <c r="I11069" s="115"/>
      <c r="J11069" s="115"/>
      <c r="K11069" s="116">
        <f>K11068+J11021</f>
        <v>0</v>
      </c>
      <c r="L11069" s="118"/>
    </row>
    <row r="11070" spans="1:12" hidden="1" outlineLevel="1" x14ac:dyDescent="0.25">
      <c r="A11070" s="98" t="str">
        <f t="shared" si="965"/>
        <v>0 50 7</v>
      </c>
      <c r="B11070" s="117">
        <f t="shared" si="968"/>
        <v>0</v>
      </c>
      <c r="C11070" s="99">
        <v>50</v>
      </c>
      <c r="D11070" s="99">
        <f>R10408</f>
        <v>7</v>
      </c>
      <c r="E11070" s="100">
        <f t="shared" si="966"/>
        <v>0</v>
      </c>
      <c r="G11070" s="99">
        <f>R10409</f>
        <v>0</v>
      </c>
      <c r="H11070" s="101"/>
      <c r="I11070" s="101"/>
      <c r="J11070" s="101"/>
      <c r="K11070" s="102">
        <f>G11070</f>
        <v>0</v>
      </c>
      <c r="L11070" s="118"/>
    </row>
    <row r="11071" spans="1:12" hidden="1" outlineLevel="1" x14ac:dyDescent="0.25">
      <c r="A11071" s="98" t="str">
        <f t="shared" si="965"/>
        <v>0 51 7</v>
      </c>
      <c r="B11071" s="103">
        <f t="shared" si="968"/>
        <v>0</v>
      </c>
      <c r="C11071" s="99">
        <v>51</v>
      </c>
      <c r="D11071" s="99">
        <f t="shared" ref="D11071:D11102" si="970">D11070</f>
        <v>7</v>
      </c>
      <c r="E11071" s="100">
        <f t="shared" si="966"/>
        <v>0</v>
      </c>
      <c r="G11071" s="104"/>
      <c r="H11071" s="59"/>
      <c r="I11071" s="59"/>
      <c r="J11071" s="59"/>
      <c r="K11071" s="105">
        <f>K11070+J11072</f>
        <v>0</v>
      </c>
      <c r="L11071" s="118"/>
    </row>
    <row r="11072" spans="1:12" hidden="1" outlineLevel="1" x14ac:dyDescent="0.25">
      <c r="A11072" s="98" t="str">
        <f t="shared" si="965"/>
        <v>0 52 7</v>
      </c>
      <c r="B11072" s="103">
        <f t="shared" si="968"/>
        <v>0</v>
      </c>
      <c r="C11072" s="99">
        <v>52</v>
      </c>
      <c r="D11072" s="99">
        <f t="shared" si="970"/>
        <v>7</v>
      </c>
      <c r="E11072" s="100">
        <f t="shared" si="966"/>
        <v>0</v>
      </c>
      <c r="G11072" s="99">
        <f>R10410</f>
        <v>0</v>
      </c>
      <c r="H11072" s="59">
        <v>50</v>
      </c>
      <c r="I11072" s="59">
        <f>G11072-G11070</f>
        <v>0</v>
      </c>
      <c r="J11072" s="59">
        <f>I11072/H11072</f>
        <v>0</v>
      </c>
      <c r="K11072" s="105">
        <f>K11071+J11072</f>
        <v>0</v>
      </c>
      <c r="L11072" s="118"/>
    </row>
    <row r="11073" spans="1:12" hidden="1" outlineLevel="1" x14ac:dyDescent="0.25">
      <c r="A11073" s="98" t="str">
        <f t="shared" si="965"/>
        <v>0 53 7</v>
      </c>
      <c r="B11073" s="103">
        <f t="shared" si="968"/>
        <v>0</v>
      </c>
      <c r="C11073" s="99">
        <v>53</v>
      </c>
      <c r="D11073" s="99">
        <f t="shared" si="970"/>
        <v>7</v>
      </c>
      <c r="E11073" s="100">
        <f t="shared" si="966"/>
        <v>0</v>
      </c>
      <c r="G11073" s="108"/>
      <c r="H11073" s="109"/>
      <c r="I11073" s="109"/>
      <c r="J11073" s="109"/>
      <c r="K11073" s="105">
        <f>K11072+J11072</f>
        <v>0</v>
      </c>
      <c r="L11073" s="118"/>
    </row>
    <row r="11074" spans="1:12" hidden="1" outlineLevel="1" x14ac:dyDescent="0.25">
      <c r="A11074" s="98" t="str">
        <f t="shared" si="965"/>
        <v>0 54 7</v>
      </c>
      <c r="B11074" s="103">
        <f t="shared" si="968"/>
        <v>0</v>
      </c>
      <c r="C11074" s="99">
        <v>54</v>
      </c>
      <c r="D11074" s="99">
        <f t="shared" si="970"/>
        <v>7</v>
      </c>
      <c r="E11074" s="100">
        <f t="shared" si="966"/>
        <v>0</v>
      </c>
      <c r="G11074" s="108"/>
      <c r="H11074" s="109"/>
      <c r="I11074" s="109"/>
      <c r="J11074" s="109"/>
      <c r="K11074" s="105">
        <f>K11073+J11072</f>
        <v>0</v>
      </c>
      <c r="L11074" s="118"/>
    </row>
    <row r="11075" spans="1:12" hidden="1" outlineLevel="1" x14ac:dyDescent="0.25">
      <c r="A11075" s="98" t="str">
        <f t="shared" ref="A11075:A11138" si="971">CONCATENATE(B11075," ",C11075," ",D11075)</f>
        <v>0 55 7</v>
      </c>
      <c r="B11075" s="103">
        <f t="shared" si="968"/>
        <v>0</v>
      </c>
      <c r="C11075" s="99">
        <v>55</v>
      </c>
      <c r="D11075" s="99">
        <f t="shared" si="970"/>
        <v>7</v>
      </c>
      <c r="E11075" s="100">
        <f t="shared" ref="E11075:E11138" si="972">K11075</f>
        <v>0</v>
      </c>
      <c r="G11075" s="104"/>
      <c r="H11075" s="59"/>
      <c r="I11075" s="59"/>
      <c r="J11075" s="59"/>
      <c r="K11075" s="105">
        <f>K11074+J11072</f>
        <v>0</v>
      </c>
      <c r="L11075" s="118"/>
    </row>
    <row r="11076" spans="1:12" hidden="1" outlineLevel="1" x14ac:dyDescent="0.25">
      <c r="A11076" s="98" t="str">
        <f t="shared" si="971"/>
        <v>0 56 7</v>
      </c>
      <c r="B11076" s="103">
        <f t="shared" si="968"/>
        <v>0</v>
      </c>
      <c r="C11076" s="99">
        <v>56</v>
      </c>
      <c r="D11076" s="99">
        <f t="shared" si="970"/>
        <v>7</v>
      </c>
      <c r="E11076" s="100">
        <f t="shared" si="972"/>
        <v>0</v>
      </c>
      <c r="G11076" s="104"/>
      <c r="H11076" s="59"/>
      <c r="I11076" s="59"/>
      <c r="J11076" s="59"/>
      <c r="K11076" s="105">
        <f>K11075+J11072</f>
        <v>0</v>
      </c>
      <c r="L11076" s="118"/>
    </row>
    <row r="11077" spans="1:12" hidden="1" outlineLevel="1" x14ac:dyDescent="0.25">
      <c r="A11077" s="98" t="str">
        <f t="shared" si="971"/>
        <v>0 57 7</v>
      </c>
      <c r="B11077" s="103">
        <f t="shared" si="968"/>
        <v>0</v>
      </c>
      <c r="C11077" s="99">
        <v>57</v>
      </c>
      <c r="D11077" s="99">
        <f t="shared" si="970"/>
        <v>7</v>
      </c>
      <c r="E11077" s="100">
        <f t="shared" si="972"/>
        <v>0</v>
      </c>
      <c r="G11077" s="104"/>
      <c r="H11077" s="59"/>
      <c r="I11077" s="59"/>
      <c r="J11077" s="59"/>
      <c r="K11077" s="105">
        <f>K11076+J11072</f>
        <v>0</v>
      </c>
      <c r="L11077" s="118"/>
    </row>
    <row r="11078" spans="1:12" hidden="1" outlineLevel="1" x14ac:dyDescent="0.25">
      <c r="A11078" s="98" t="str">
        <f t="shared" si="971"/>
        <v>0 58 7</v>
      </c>
      <c r="B11078" s="103">
        <f t="shared" si="968"/>
        <v>0</v>
      </c>
      <c r="C11078" s="99">
        <v>58</v>
      </c>
      <c r="D11078" s="99">
        <f t="shared" si="970"/>
        <v>7</v>
      </c>
      <c r="E11078" s="100">
        <f t="shared" si="972"/>
        <v>0</v>
      </c>
      <c r="G11078" s="104"/>
      <c r="H11078" s="59"/>
      <c r="I11078" s="59"/>
      <c r="J11078" s="59"/>
      <c r="K11078" s="105">
        <f>K11077+J11072</f>
        <v>0</v>
      </c>
      <c r="L11078" s="118"/>
    </row>
    <row r="11079" spans="1:12" hidden="1" outlineLevel="1" x14ac:dyDescent="0.25">
      <c r="A11079" s="98" t="str">
        <f t="shared" si="971"/>
        <v>0 59 7</v>
      </c>
      <c r="B11079" s="103">
        <f t="shared" si="968"/>
        <v>0</v>
      </c>
      <c r="C11079" s="99">
        <v>59</v>
      </c>
      <c r="D11079" s="99">
        <f t="shared" si="970"/>
        <v>7</v>
      </c>
      <c r="E11079" s="100">
        <f t="shared" si="972"/>
        <v>0</v>
      </c>
      <c r="G11079" s="104"/>
      <c r="H11079" s="59"/>
      <c r="I11079" s="59"/>
      <c r="J11079" s="59"/>
      <c r="K11079" s="105">
        <f>K11078+J11072</f>
        <v>0</v>
      </c>
      <c r="L11079" s="118"/>
    </row>
    <row r="11080" spans="1:12" hidden="1" outlineLevel="1" x14ac:dyDescent="0.25">
      <c r="A11080" s="98" t="str">
        <f t="shared" si="971"/>
        <v>0 60 7</v>
      </c>
      <c r="B11080" s="103">
        <f t="shared" si="968"/>
        <v>0</v>
      </c>
      <c r="C11080" s="99">
        <v>60</v>
      </c>
      <c r="D11080" s="99">
        <f t="shared" si="970"/>
        <v>7</v>
      </c>
      <c r="E11080" s="100">
        <f t="shared" si="972"/>
        <v>0</v>
      </c>
      <c r="G11080" s="108"/>
      <c r="H11080" s="59"/>
      <c r="I11080" s="59"/>
      <c r="J11080" s="59"/>
      <c r="K11080" s="105">
        <f>K11079+J11072</f>
        <v>0</v>
      </c>
      <c r="L11080" s="118"/>
    </row>
    <row r="11081" spans="1:12" hidden="1" outlineLevel="1" x14ac:dyDescent="0.25">
      <c r="A11081" s="98" t="str">
        <f t="shared" si="971"/>
        <v>0 61 7</v>
      </c>
      <c r="B11081" s="103">
        <f t="shared" si="968"/>
        <v>0</v>
      </c>
      <c r="C11081" s="99">
        <v>61</v>
      </c>
      <c r="D11081" s="99">
        <f t="shared" si="970"/>
        <v>7</v>
      </c>
      <c r="E11081" s="100">
        <f t="shared" si="972"/>
        <v>0</v>
      </c>
      <c r="G11081" s="108"/>
      <c r="H11081" s="109"/>
      <c r="I11081" s="109"/>
      <c r="J11081" s="109"/>
      <c r="K11081" s="105">
        <f>K11080+J11072</f>
        <v>0</v>
      </c>
      <c r="L11081" s="118"/>
    </row>
    <row r="11082" spans="1:12" hidden="1" outlineLevel="1" x14ac:dyDescent="0.25">
      <c r="A11082" s="98" t="str">
        <f t="shared" si="971"/>
        <v>0 62 7</v>
      </c>
      <c r="B11082" s="103">
        <f t="shared" si="968"/>
        <v>0</v>
      </c>
      <c r="C11082" s="99">
        <v>62</v>
      </c>
      <c r="D11082" s="99">
        <f t="shared" si="970"/>
        <v>7</v>
      </c>
      <c r="E11082" s="100">
        <f t="shared" si="972"/>
        <v>0</v>
      </c>
      <c r="G11082" s="108"/>
      <c r="H11082" s="109"/>
      <c r="I11082" s="109"/>
      <c r="J11082" s="109"/>
      <c r="K11082" s="105">
        <f>K11081+J11072</f>
        <v>0</v>
      </c>
      <c r="L11082" s="118"/>
    </row>
    <row r="11083" spans="1:12" hidden="1" outlineLevel="1" x14ac:dyDescent="0.25">
      <c r="A11083" s="98" t="str">
        <f t="shared" si="971"/>
        <v>0 63 7</v>
      </c>
      <c r="B11083" s="103">
        <f t="shared" si="968"/>
        <v>0</v>
      </c>
      <c r="C11083" s="99">
        <v>63</v>
      </c>
      <c r="D11083" s="99">
        <f t="shared" si="970"/>
        <v>7</v>
      </c>
      <c r="E11083" s="100">
        <f t="shared" si="972"/>
        <v>0</v>
      </c>
      <c r="G11083" s="108"/>
      <c r="H11083" s="109"/>
      <c r="I11083" s="109"/>
      <c r="J11083" s="109"/>
      <c r="K11083" s="105">
        <f>K11082+J11072</f>
        <v>0</v>
      </c>
      <c r="L11083" s="118"/>
    </row>
    <row r="11084" spans="1:12" hidden="1" outlineLevel="1" x14ac:dyDescent="0.25">
      <c r="A11084" s="98" t="str">
        <f t="shared" si="971"/>
        <v>0 64 7</v>
      </c>
      <c r="B11084" s="103">
        <f t="shared" si="968"/>
        <v>0</v>
      </c>
      <c r="C11084" s="99">
        <v>64</v>
      </c>
      <c r="D11084" s="99">
        <f t="shared" si="970"/>
        <v>7</v>
      </c>
      <c r="E11084" s="100">
        <f t="shared" si="972"/>
        <v>0</v>
      </c>
      <c r="G11084" s="108"/>
      <c r="H11084" s="109"/>
      <c r="I11084" s="109"/>
      <c r="J11084" s="109"/>
      <c r="K11084" s="105">
        <f>K11083+J11072</f>
        <v>0</v>
      </c>
      <c r="L11084" s="118"/>
    </row>
    <row r="11085" spans="1:12" hidden="1" outlineLevel="1" x14ac:dyDescent="0.25">
      <c r="A11085" s="98" t="str">
        <f t="shared" si="971"/>
        <v>0 65 7</v>
      </c>
      <c r="B11085" s="103">
        <f t="shared" si="968"/>
        <v>0</v>
      </c>
      <c r="C11085" s="99">
        <v>65</v>
      </c>
      <c r="D11085" s="99">
        <f t="shared" si="970"/>
        <v>7</v>
      </c>
      <c r="E11085" s="100">
        <f t="shared" si="972"/>
        <v>0</v>
      </c>
      <c r="G11085" s="108"/>
      <c r="H11085" s="109"/>
      <c r="I11085" s="109"/>
      <c r="J11085" s="109"/>
      <c r="K11085" s="105">
        <f>K11084+J11072</f>
        <v>0</v>
      </c>
      <c r="L11085" s="118"/>
    </row>
    <row r="11086" spans="1:12" hidden="1" outlineLevel="1" x14ac:dyDescent="0.25">
      <c r="A11086" s="98" t="str">
        <f t="shared" si="971"/>
        <v>0 66 7</v>
      </c>
      <c r="B11086" s="103">
        <f t="shared" si="968"/>
        <v>0</v>
      </c>
      <c r="C11086" s="99">
        <v>66</v>
      </c>
      <c r="D11086" s="99">
        <f t="shared" si="970"/>
        <v>7</v>
      </c>
      <c r="E11086" s="100">
        <f t="shared" si="972"/>
        <v>0</v>
      </c>
      <c r="G11086" s="108"/>
      <c r="H11086" s="109"/>
      <c r="I11086" s="109"/>
      <c r="J11086" s="109"/>
      <c r="K11086" s="105">
        <f>K11085+J11072</f>
        <v>0</v>
      </c>
      <c r="L11086" s="118"/>
    </row>
    <row r="11087" spans="1:12" hidden="1" outlineLevel="1" x14ac:dyDescent="0.25">
      <c r="A11087" s="98" t="str">
        <f t="shared" si="971"/>
        <v>0 67 7</v>
      </c>
      <c r="B11087" s="103">
        <f t="shared" si="968"/>
        <v>0</v>
      </c>
      <c r="C11087" s="99">
        <v>67</v>
      </c>
      <c r="D11087" s="99">
        <f t="shared" si="970"/>
        <v>7</v>
      </c>
      <c r="E11087" s="100">
        <f t="shared" si="972"/>
        <v>0</v>
      </c>
      <c r="G11087" s="108"/>
      <c r="H11087" s="109"/>
      <c r="I11087" s="109"/>
      <c r="J11087" s="109"/>
      <c r="K11087" s="105">
        <f>K11086+J11072</f>
        <v>0</v>
      </c>
      <c r="L11087" s="118"/>
    </row>
    <row r="11088" spans="1:12" hidden="1" outlineLevel="1" x14ac:dyDescent="0.25">
      <c r="A11088" s="98" t="str">
        <f t="shared" si="971"/>
        <v>0 68 7</v>
      </c>
      <c r="B11088" s="103">
        <f t="shared" si="968"/>
        <v>0</v>
      </c>
      <c r="C11088" s="99">
        <v>68</v>
      </c>
      <c r="D11088" s="99">
        <f t="shared" si="970"/>
        <v>7</v>
      </c>
      <c r="E11088" s="100">
        <f t="shared" si="972"/>
        <v>0</v>
      </c>
      <c r="G11088" s="108"/>
      <c r="H11088" s="109"/>
      <c r="I11088" s="109"/>
      <c r="J11088" s="109"/>
      <c r="K11088" s="105">
        <f>K11087+J11072</f>
        <v>0</v>
      </c>
      <c r="L11088" s="118"/>
    </row>
    <row r="11089" spans="1:12" hidden="1" outlineLevel="1" x14ac:dyDescent="0.25">
      <c r="A11089" s="98" t="str">
        <f t="shared" si="971"/>
        <v>0 69 7</v>
      </c>
      <c r="B11089" s="103">
        <f t="shared" si="968"/>
        <v>0</v>
      </c>
      <c r="C11089" s="99">
        <v>69</v>
      </c>
      <c r="D11089" s="99">
        <f t="shared" si="970"/>
        <v>7</v>
      </c>
      <c r="E11089" s="100">
        <f t="shared" si="972"/>
        <v>0</v>
      </c>
      <c r="G11089" s="108"/>
      <c r="H11089" s="109"/>
      <c r="I11089" s="109"/>
      <c r="J11089" s="109"/>
      <c r="K11089" s="105">
        <f>K11088+J11072</f>
        <v>0</v>
      </c>
      <c r="L11089" s="118"/>
    </row>
    <row r="11090" spans="1:12" hidden="1" outlineLevel="1" x14ac:dyDescent="0.25">
      <c r="A11090" s="98" t="str">
        <f t="shared" si="971"/>
        <v>0 70 7</v>
      </c>
      <c r="B11090" s="103">
        <f t="shared" si="968"/>
        <v>0</v>
      </c>
      <c r="C11090" s="99">
        <v>70</v>
      </c>
      <c r="D11090" s="99">
        <f t="shared" si="970"/>
        <v>7</v>
      </c>
      <c r="E11090" s="100">
        <f t="shared" si="972"/>
        <v>0</v>
      </c>
      <c r="G11090" s="108"/>
      <c r="H11090" s="109"/>
      <c r="I11090" s="109"/>
      <c r="J11090" s="109"/>
      <c r="K11090" s="105">
        <f>K11089+J11072</f>
        <v>0</v>
      </c>
      <c r="L11090" s="118"/>
    </row>
    <row r="11091" spans="1:12" hidden="1" outlineLevel="1" x14ac:dyDescent="0.25">
      <c r="A11091" s="98" t="str">
        <f t="shared" si="971"/>
        <v>0 71 7</v>
      </c>
      <c r="B11091" s="103">
        <f t="shared" si="968"/>
        <v>0</v>
      </c>
      <c r="C11091" s="99">
        <v>71</v>
      </c>
      <c r="D11091" s="99">
        <f t="shared" si="970"/>
        <v>7</v>
      </c>
      <c r="E11091" s="100">
        <f t="shared" si="972"/>
        <v>0</v>
      </c>
      <c r="G11091" s="108"/>
      <c r="H11091" s="109"/>
      <c r="I11091" s="109"/>
      <c r="J11091" s="109"/>
      <c r="K11091" s="105">
        <f>K11090+J11072</f>
        <v>0</v>
      </c>
      <c r="L11091" s="118"/>
    </row>
    <row r="11092" spans="1:12" hidden="1" outlineLevel="1" x14ac:dyDescent="0.25">
      <c r="A11092" s="98" t="str">
        <f t="shared" si="971"/>
        <v>0 72 7</v>
      </c>
      <c r="B11092" s="103">
        <f t="shared" si="968"/>
        <v>0</v>
      </c>
      <c r="C11092" s="99">
        <v>72</v>
      </c>
      <c r="D11092" s="99">
        <f t="shared" si="970"/>
        <v>7</v>
      </c>
      <c r="E11092" s="100">
        <f t="shared" si="972"/>
        <v>0</v>
      </c>
      <c r="G11092" s="108"/>
      <c r="H11092" s="109"/>
      <c r="I11092" s="109"/>
      <c r="J11092" s="109"/>
      <c r="K11092" s="105">
        <f>K11091+J11072</f>
        <v>0</v>
      </c>
      <c r="L11092" s="118"/>
    </row>
    <row r="11093" spans="1:12" hidden="1" outlineLevel="1" x14ac:dyDescent="0.25">
      <c r="A11093" s="98" t="str">
        <f t="shared" si="971"/>
        <v>0 73 7</v>
      </c>
      <c r="B11093" s="103">
        <f t="shared" si="968"/>
        <v>0</v>
      </c>
      <c r="C11093" s="99">
        <v>73</v>
      </c>
      <c r="D11093" s="99">
        <f t="shared" si="970"/>
        <v>7</v>
      </c>
      <c r="E11093" s="100">
        <f t="shared" si="972"/>
        <v>0</v>
      </c>
      <c r="G11093" s="108"/>
      <c r="H11093" s="109"/>
      <c r="I11093" s="109"/>
      <c r="J11093" s="109"/>
      <c r="K11093" s="105">
        <f>K11092+J11072</f>
        <v>0</v>
      </c>
      <c r="L11093" s="118"/>
    </row>
    <row r="11094" spans="1:12" hidden="1" outlineLevel="1" x14ac:dyDescent="0.25">
      <c r="A11094" s="98" t="str">
        <f t="shared" si="971"/>
        <v>0 74 7</v>
      </c>
      <c r="B11094" s="103">
        <f t="shared" si="968"/>
        <v>0</v>
      </c>
      <c r="C11094" s="99">
        <v>74</v>
      </c>
      <c r="D11094" s="99">
        <f t="shared" si="970"/>
        <v>7</v>
      </c>
      <c r="E11094" s="100">
        <f t="shared" si="972"/>
        <v>0</v>
      </c>
      <c r="G11094" s="108"/>
      <c r="H11094" s="109"/>
      <c r="I11094" s="109"/>
      <c r="J11094" s="109"/>
      <c r="K11094" s="105">
        <f>K11093+J11072</f>
        <v>0</v>
      </c>
      <c r="L11094" s="118"/>
    </row>
    <row r="11095" spans="1:12" hidden="1" outlineLevel="1" x14ac:dyDescent="0.25">
      <c r="A11095" s="98" t="str">
        <f t="shared" si="971"/>
        <v>0 75 7</v>
      </c>
      <c r="B11095" s="103">
        <f t="shared" si="968"/>
        <v>0</v>
      </c>
      <c r="C11095" s="99">
        <v>75</v>
      </c>
      <c r="D11095" s="99">
        <f t="shared" si="970"/>
        <v>7</v>
      </c>
      <c r="E11095" s="100">
        <f t="shared" si="972"/>
        <v>0</v>
      </c>
      <c r="G11095" s="108"/>
      <c r="H11095" s="109"/>
      <c r="I11095" s="109"/>
      <c r="J11095" s="109"/>
      <c r="K11095" s="105">
        <f>K11094+J11072</f>
        <v>0</v>
      </c>
      <c r="L11095" s="118"/>
    </row>
    <row r="11096" spans="1:12" hidden="1" outlineLevel="1" x14ac:dyDescent="0.25">
      <c r="A11096" s="98" t="str">
        <f t="shared" si="971"/>
        <v>0 76 7</v>
      </c>
      <c r="B11096" s="103">
        <f t="shared" si="968"/>
        <v>0</v>
      </c>
      <c r="C11096" s="99">
        <v>76</v>
      </c>
      <c r="D11096" s="99">
        <f t="shared" si="970"/>
        <v>7</v>
      </c>
      <c r="E11096" s="100">
        <f t="shared" si="972"/>
        <v>0</v>
      </c>
      <c r="G11096" s="108"/>
      <c r="H11096" s="109"/>
      <c r="I11096" s="109"/>
      <c r="J11096" s="109"/>
      <c r="K11096" s="105">
        <f>K11095+J11072</f>
        <v>0</v>
      </c>
      <c r="L11096" s="118"/>
    </row>
    <row r="11097" spans="1:12" hidden="1" outlineLevel="1" x14ac:dyDescent="0.25">
      <c r="A11097" s="98" t="str">
        <f t="shared" si="971"/>
        <v>0 77 7</v>
      </c>
      <c r="B11097" s="103">
        <f t="shared" si="968"/>
        <v>0</v>
      </c>
      <c r="C11097" s="99">
        <v>77</v>
      </c>
      <c r="D11097" s="99">
        <f t="shared" si="970"/>
        <v>7</v>
      </c>
      <c r="E11097" s="100">
        <f t="shared" si="972"/>
        <v>0</v>
      </c>
      <c r="G11097" s="108"/>
      <c r="H11097" s="109"/>
      <c r="I11097" s="109"/>
      <c r="J11097" s="109"/>
      <c r="K11097" s="105">
        <f>K11096+J11072</f>
        <v>0</v>
      </c>
      <c r="L11097" s="118"/>
    </row>
    <row r="11098" spans="1:12" hidden="1" outlineLevel="1" x14ac:dyDescent="0.25">
      <c r="A11098" s="98" t="str">
        <f t="shared" si="971"/>
        <v>0 78 7</v>
      </c>
      <c r="B11098" s="103">
        <f t="shared" si="968"/>
        <v>0</v>
      </c>
      <c r="C11098" s="99">
        <v>78</v>
      </c>
      <c r="D11098" s="99">
        <f t="shared" si="970"/>
        <v>7</v>
      </c>
      <c r="E11098" s="100">
        <f t="shared" si="972"/>
        <v>0</v>
      </c>
      <c r="G11098" s="108"/>
      <c r="H11098" s="109"/>
      <c r="I11098" s="109"/>
      <c r="J11098" s="109"/>
      <c r="K11098" s="105">
        <f>K11097+J11072</f>
        <v>0</v>
      </c>
      <c r="L11098" s="118"/>
    </row>
    <row r="11099" spans="1:12" hidden="1" outlineLevel="1" x14ac:dyDescent="0.25">
      <c r="A11099" s="98" t="str">
        <f t="shared" si="971"/>
        <v>0 79 7</v>
      </c>
      <c r="B11099" s="103">
        <f t="shared" si="968"/>
        <v>0</v>
      </c>
      <c r="C11099" s="99">
        <v>79</v>
      </c>
      <c r="D11099" s="99">
        <f t="shared" si="970"/>
        <v>7</v>
      </c>
      <c r="E11099" s="100">
        <f t="shared" si="972"/>
        <v>0</v>
      </c>
      <c r="G11099" s="108"/>
      <c r="H11099" s="109"/>
      <c r="I11099" s="109"/>
      <c r="J11099" s="109"/>
      <c r="K11099" s="105">
        <f>K11098+J11072</f>
        <v>0</v>
      </c>
      <c r="L11099" s="118"/>
    </row>
    <row r="11100" spans="1:12" hidden="1" outlineLevel="1" x14ac:dyDescent="0.25">
      <c r="A11100" s="98" t="str">
        <f t="shared" si="971"/>
        <v>0 80 7</v>
      </c>
      <c r="B11100" s="103">
        <f t="shared" si="968"/>
        <v>0</v>
      </c>
      <c r="C11100" s="99">
        <v>80</v>
      </c>
      <c r="D11100" s="99">
        <f t="shared" si="970"/>
        <v>7</v>
      </c>
      <c r="E11100" s="100">
        <f t="shared" si="972"/>
        <v>0</v>
      </c>
      <c r="G11100" s="108"/>
      <c r="H11100" s="109"/>
      <c r="I11100" s="109"/>
      <c r="J11100" s="109"/>
      <c r="K11100" s="105">
        <f>K11099+J11072</f>
        <v>0</v>
      </c>
      <c r="L11100" s="118"/>
    </row>
    <row r="11101" spans="1:12" hidden="1" outlineLevel="1" x14ac:dyDescent="0.25">
      <c r="A11101" s="98" t="str">
        <f t="shared" si="971"/>
        <v>0 81 7</v>
      </c>
      <c r="B11101" s="103">
        <f t="shared" si="968"/>
        <v>0</v>
      </c>
      <c r="C11101" s="99">
        <v>81</v>
      </c>
      <c r="D11101" s="99">
        <f t="shared" si="970"/>
        <v>7</v>
      </c>
      <c r="E11101" s="100">
        <f t="shared" si="972"/>
        <v>0</v>
      </c>
      <c r="G11101" s="108"/>
      <c r="H11101" s="109"/>
      <c r="I11101" s="109"/>
      <c r="J11101" s="109"/>
      <c r="K11101" s="105">
        <f>K11100+J11072</f>
        <v>0</v>
      </c>
      <c r="L11101" s="118"/>
    </row>
    <row r="11102" spans="1:12" hidden="1" outlineLevel="1" x14ac:dyDescent="0.25">
      <c r="A11102" s="98" t="str">
        <f t="shared" si="971"/>
        <v>0 82 7</v>
      </c>
      <c r="B11102" s="103">
        <f t="shared" si="968"/>
        <v>0</v>
      </c>
      <c r="C11102" s="99">
        <v>82</v>
      </c>
      <c r="D11102" s="99">
        <f t="shared" si="970"/>
        <v>7</v>
      </c>
      <c r="E11102" s="100">
        <f t="shared" si="972"/>
        <v>0</v>
      </c>
      <c r="G11102" s="108"/>
      <c r="H11102" s="109"/>
      <c r="I11102" s="109"/>
      <c r="J11102" s="109"/>
      <c r="K11102" s="105">
        <f>K11101+J11072</f>
        <v>0</v>
      </c>
      <c r="L11102" s="118"/>
    </row>
    <row r="11103" spans="1:12" hidden="1" outlineLevel="1" x14ac:dyDescent="0.25">
      <c r="A11103" s="98" t="str">
        <f t="shared" si="971"/>
        <v>0 83 7</v>
      </c>
      <c r="B11103" s="103">
        <f t="shared" si="968"/>
        <v>0</v>
      </c>
      <c r="C11103" s="99">
        <v>83</v>
      </c>
      <c r="D11103" s="99">
        <f t="shared" ref="D11103:D11120" si="973">D11102</f>
        <v>7</v>
      </c>
      <c r="E11103" s="100">
        <f t="shared" si="972"/>
        <v>0</v>
      </c>
      <c r="G11103" s="108"/>
      <c r="H11103" s="109"/>
      <c r="I11103" s="109"/>
      <c r="J11103" s="109"/>
      <c r="K11103" s="105">
        <f>K11102+J11072</f>
        <v>0</v>
      </c>
      <c r="L11103" s="118"/>
    </row>
    <row r="11104" spans="1:12" hidden="1" outlineLevel="1" x14ac:dyDescent="0.25">
      <c r="A11104" s="98" t="str">
        <f t="shared" si="971"/>
        <v>0 84 7</v>
      </c>
      <c r="B11104" s="103">
        <f t="shared" si="968"/>
        <v>0</v>
      </c>
      <c r="C11104" s="99">
        <v>84</v>
      </c>
      <c r="D11104" s="99">
        <f t="shared" si="973"/>
        <v>7</v>
      </c>
      <c r="E11104" s="100">
        <f t="shared" si="972"/>
        <v>0</v>
      </c>
      <c r="G11104" s="108"/>
      <c r="H11104" s="109"/>
      <c r="I11104" s="109"/>
      <c r="J11104" s="109"/>
      <c r="K11104" s="105">
        <f>K11103+J11072</f>
        <v>0</v>
      </c>
      <c r="L11104" s="118"/>
    </row>
    <row r="11105" spans="1:12" hidden="1" outlineLevel="1" x14ac:dyDescent="0.25">
      <c r="A11105" s="98" t="str">
        <f t="shared" si="971"/>
        <v>0 85 7</v>
      </c>
      <c r="B11105" s="103">
        <f t="shared" si="968"/>
        <v>0</v>
      </c>
      <c r="C11105" s="99">
        <v>85</v>
      </c>
      <c r="D11105" s="99">
        <f t="shared" si="973"/>
        <v>7</v>
      </c>
      <c r="E11105" s="100">
        <f t="shared" si="972"/>
        <v>0</v>
      </c>
      <c r="G11105" s="108"/>
      <c r="H11105" s="109"/>
      <c r="I11105" s="109"/>
      <c r="J11105" s="109"/>
      <c r="K11105" s="105">
        <f>K11104+J11072</f>
        <v>0</v>
      </c>
      <c r="L11105" s="118"/>
    </row>
    <row r="11106" spans="1:12" hidden="1" outlineLevel="1" x14ac:dyDescent="0.25">
      <c r="A11106" s="98" t="str">
        <f t="shared" si="971"/>
        <v>0 86 7</v>
      </c>
      <c r="B11106" s="103">
        <f t="shared" si="968"/>
        <v>0</v>
      </c>
      <c r="C11106" s="99">
        <v>86</v>
      </c>
      <c r="D11106" s="99">
        <f t="shared" si="973"/>
        <v>7</v>
      </c>
      <c r="E11106" s="100">
        <f t="shared" si="972"/>
        <v>0</v>
      </c>
      <c r="G11106" s="108"/>
      <c r="H11106" s="109"/>
      <c r="I11106" s="109"/>
      <c r="J11106" s="109"/>
      <c r="K11106" s="105">
        <f>K11105+J11072</f>
        <v>0</v>
      </c>
      <c r="L11106" s="118"/>
    </row>
    <row r="11107" spans="1:12" hidden="1" outlineLevel="1" x14ac:dyDescent="0.25">
      <c r="A11107" s="98" t="str">
        <f t="shared" si="971"/>
        <v>0 87 7</v>
      </c>
      <c r="B11107" s="103">
        <f t="shared" si="968"/>
        <v>0</v>
      </c>
      <c r="C11107" s="99">
        <v>87</v>
      </c>
      <c r="D11107" s="99">
        <f t="shared" si="973"/>
        <v>7</v>
      </c>
      <c r="E11107" s="100">
        <f t="shared" si="972"/>
        <v>0</v>
      </c>
      <c r="G11107" s="108"/>
      <c r="H11107" s="109"/>
      <c r="I11107" s="109"/>
      <c r="J11107" s="109"/>
      <c r="K11107" s="105">
        <f>K11106+J11072</f>
        <v>0</v>
      </c>
      <c r="L11107" s="118"/>
    </row>
    <row r="11108" spans="1:12" hidden="1" outlineLevel="1" x14ac:dyDescent="0.25">
      <c r="A11108" s="98" t="str">
        <f t="shared" si="971"/>
        <v>0 88 7</v>
      </c>
      <c r="B11108" s="103">
        <f t="shared" si="968"/>
        <v>0</v>
      </c>
      <c r="C11108" s="99">
        <v>88</v>
      </c>
      <c r="D11108" s="99">
        <f t="shared" si="973"/>
        <v>7</v>
      </c>
      <c r="E11108" s="100">
        <f t="shared" si="972"/>
        <v>0</v>
      </c>
      <c r="G11108" s="108"/>
      <c r="H11108" s="109"/>
      <c r="I11108" s="109"/>
      <c r="J11108" s="109"/>
      <c r="K11108" s="105">
        <f>K11107+J11072</f>
        <v>0</v>
      </c>
      <c r="L11108" s="118"/>
    </row>
    <row r="11109" spans="1:12" hidden="1" outlineLevel="1" x14ac:dyDescent="0.25">
      <c r="A11109" s="98" t="str">
        <f t="shared" si="971"/>
        <v>0 89 7</v>
      </c>
      <c r="B11109" s="103">
        <f t="shared" si="968"/>
        <v>0</v>
      </c>
      <c r="C11109" s="99">
        <v>89</v>
      </c>
      <c r="D11109" s="99">
        <f t="shared" si="973"/>
        <v>7</v>
      </c>
      <c r="E11109" s="100">
        <f t="shared" si="972"/>
        <v>0</v>
      </c>
      <c r="G11109" s="108"/>
      <c r="H11109" s="109"/>
      <c r="I11109" s="109"/>
      <c r="J11109" s="109"/>
      <c r="K11109" s="105">
        <f>K11108+J11072</f>
        <v>0</v>
      </c>
      <c r="L11109" s="118"/>
    </row>
    <row r="11110" spans="1:12" hidden="1" outlineLevel="1" x14ac:dyDescent="0.25">
      <c r="A11110" s="98" t="str">
        <f t="shared" si="971"/>
        <v>0 90 7</v>
      </c>
      <c r="B11110" s="103">
        <f t="shared" si="968"/>
        <v>0</v>
      </c>
      <c r="C11110" s="99">
        <v>90</v>
      </c>
      <c r="D11110" s="99">
        <f t="shared" si="973"/>
        <v>7</v>
      </c>
      <c r="E11110" s="100">
        <f t="shared" si="972"/>
        <v>0</v>
      </c>
      <c r="G11110" s="108"/>
      <c r="H11110" s="109"/>
      <c r="I11110" s="109"/>
      <c r="J11110" s="109"/>
      <c r="K11110" s="105">
        <f>K11109+J11072</f>
        <v>0</v>
      </c>
      <c r="L11110" s="118"/>
    </row>
    <row r="11111" spans="1:12" hidden="1" outlineLevel="1" x14ac:dyDescent="0.25">
      <c r="A11111" s="98" t="str">
        <f t="shared" si="971"/>
        <v>0 91 7</v>
      </c>
      <c r="B11111" s="103">
        <f t="shared" si="968"/>
        <v>0</v>
      </c>
      <c r="C11111" s="99">
        <v>91</v>
      </c>
      <c r="D11111" s="99">
        <f t="shared" si="973"/>
        <v>7</v>
      </c>
      <c r="E11111" s="100">
        <f t="shared" si="972"/>
        <v>0</v>
      </c>
      <c r="G11111" s="108"/>
      <c r="H11111" s="109"/>
      <c r="I11111" s="109"/>
      <c r="J11111" s="109"/>
      <c r="K11111" s="105">
        <f>K11110+J11072</f>
        <v>0</v>
      </c>
      <c r="L11111" s="118"/>
    </row>
    <row r="11112" spans="1:12" hidden="1" outlineLevel="1" x14ac:dyDescent="0.25">
      <c r="A11112" s="98" t="str">
        <f t="shared" si="971"/>
        <v>0 92 7</v>
      </c>
      <c r="B11112" s="103">
        <f t="shared" ref="B11112:B11175" si="974">B11111</f>
        <v>0</v>
      </c>
      <c r="C11112" s="99">
        <v>92</v>
      </c>
      <c r="D11112" s="99">
        <f t="shared" si="973"/>
        <v>7</v>
      </c>
      <c r="E11112" s="100">
        <f t="shared" si="972"/>
        <v>0</v>
      </c>
      <c r="G11112" s="108"/>
      <c r="H11112" s="109"/>
      <c r="I11112" s="109"/>
      <c r="J11112" s="109"/>
      <c r="K11112" s="105">
        <f>K11111+J11072</f>
        <v>0</v>
      </c>
      <c r="L11112" s="118"/>
    </row>
    <row r="11113" spans="1:12" hidden="1" outlineLevel="1" x14ac:dyDescent="0.25">
      <c r="A11113" s="98" t="str">
        <f t="shared" si="971"/>
        <v>0 93 7</v>
      </c>
      <c r="B11113" s="103">
        <f t="shared" si="974"/>
        <v>0</v>
      </c>
      <c r="C11113" s="99">
        <v>93</v>
      </c>
      <c r="D11113" s="99">
        <f t="shared" si="973"/>
        <v>7</v>
      </c>
      <c r="E11113" s="100">
        <f t="shared" si="972"/>
        <v>0</v>
      </c>
      <c r="G11113" s="108"/>
      <c r="H11113" s="109"/>
      <c r="I11113" s="109"/>
      <c r="J11113" s="109"/>
      <c r="K11113" s="105">
        <f>K11112+J11072</f>
        <v>0</v>
      </c>
      <c r="L11113" s="118"/>
    </row>
    <row r="11114" spans="1:12" hidden="1" outlineLevel="1" x14ac:dyDescent="0.25">
      <c r="A11114" s="98" t="str">
        <f t="shared" si="971"/>
        <v>0 94 7</v>
      </c>
      <c r="B11114" s="103">
        <f t="shared" si="974"/>
        <v>0</v>
      </c>
      <c r="C11114" s="99">
        <v>94</v>
      </c>
      <c r="D11114" s="99">
        <f t="shared" si="973"/>
        <v>7</v>
      </c>
      <c r="E11114" s="100">
        <f t="shared" si="972"/>
        <v>0</v>
      </c>
      <c r="G11114" s="108"/>
      <c r="H11114" s="109"/>
      <c r="I11114" s="109"/>
      <c r="J11114" s="109"/>
      <c r="K11114" s="105">
        <f>K11113+J11072</f>
        <v>0</v>
      </c>
      <c r="L11114" s="118"/>
    </row>
    <row r="11115" spans="1:12" hidden="1" outlineLevel="1" x14ac:dyDescent="0.25">
      <c r="A11115" s="98" t="str">
        <f t="shared" si="971"/>
        <v>0 95 7</v>
      </c>
      <c r="B11115" s="103">
        <f t="shared" si="974"/>
        <v>0</v>
      </c>
      <c r="C11115" s="99">
        <v>95</v>
      </c>
      <c r="D11115" s="99">
        <f t="shared" si="973"/>
        <v>7</v>
      </c>
      <c r="E11115" s="100">
        <f t="shared" si="972"/>
        <v>0</v>
      </c>
      <c r="G11115" s="108"/>
      <c r="H11115" s="109"/>
      <c r="I11115" s="109"/>
      <c r="J11115" s="109"/>
      <c r="K11115" s="105">
        <f>K11114+J11072</f>
        <v>0</v>
      </c>
      <c r="L11115" s="118"/>
    </row>
    <row r="11116" spans="1:12" hidden="1" outlineLevel="1" x14ac:dyDescent="0.25">
      <c r="A11116" s="98" t="str">
        <f t="shared" si="971"/>
        <v>0 96 7</v>
      </c>
      <c r="B11116" s="103">
        <f t="shared" si="974"/>
        <v>0</v>
      </c>
      <c r="C11116" s="99">
        <v>96</v>
      </c>
      <c r="D11116" s="99">
        <f t="shared" si="973"/>
        <v>7</v>
      </c>
      <c r="E11116" s="100">
        <f t="shared" si="972"/>
        <v>0</v>
      </c>
      <c r="G11116" s="108"/>
      <c r="H11116" s="109"/>
      <c r="I11116" s="109"/>
      <c r="J11116" s="109"/>
      <c r="K11116" s="105">
        <f>K11115+J11072</f>
        <v>0</v>
      </c>
      <c r="L11116" s="118"/>
    </row>
    <row r="11117" spans="1:12" hidden="1" outlineLevel="1" x14ac:dyDescent="0.25">
      <c r="A11117" s="98" t="str">
        <f t="shared" si="971"/>
        <v>0 97 7</v>
      </c>
      <c r="B11117" s="103">
        <f t="shared" si="974"/>
        <v>0</v>
      </c>
      <c r="C11117" s="99">
        <v>97</v>
      </c>
      <c r="D11117" s="99">
        <f t="shared" si="973"/>
        <v>7</v>
      </c>
      <c r="E11117" s="100">
        <f t="shared" si="972"/>
        <v>0</v>
      </c>
      <c r="G11117" s="108"/>
      <c r="H11117" s="109"/>
      <c r="I11117" s="109"/>
      <c r="J11117" s="109"/>
      <c r="K11117" s="105">
        <f>K11116+J11072</f>
        <v>0</v>
      </c>
      <c r="L11117" s="118"/>
    </row>
    <row r="11118" spans="1:12" hidden="1" outlineLevel="1" x14ac:dyDescent="0.25">
      <c r="A11118" s="98" t="str">
        <f t="shared" si="971"/>
        <v>0 98 7</v>
      </c>
      <c r="B11118" s="103">
        <f t="shared" si="974"/>
        <v>0</v>
      </c>
      <c r="C11118" s="99">
        <v>98</v>
      </c>
      <c r="D11118" s="99">
        <f t="shared" si="973"/>
        <v>7</v>
      </c>
      <c r="E11118" s="100">
        <f t="shared" si="972"/>
        <v>0</v>
      </c>
      <c r="G11118" s="108"/>
      <c r="H11118" s="109"/>
      <c r="I11118" s="109"/>
      <c r="J11118" s="109"/>
      <c r="K11118" s="105">
        <f>K11117+J11072</f>
        <v>0</v>
      </c>
      <c r="L11118" s="118"/>
    </row>
    <row r="11119" spans="1:12" hidden="1" outlineLevel="1" x14ac:dyDescent="0.25">
      <c r="A11119" s="98" t="str">
        <f t="shared" si="971"/>
        <v>0 99 7</v>
      </c>
      <c r="B11119" s="103">
        <f t="shared" si="974"/>
        <v>0</v>
      </c>
      <c r="C11119" s="99">
        <v>99</v>
      </c>
      <c r="D11119" s="99">
        <f t="shared" si="973"/>
        <v>7</v>
      </c>
      <c r="E11119" s="100">
        <f t="shared" si="972"/>
        <v>0</v>
      </c>
      <c r="G11119" s="108"/>
      <c r="H11119" s="109"/>
      <c r="I11119" s="109"/>
      <c r="J11119" s="109"/>
      <c r="K11119" s="105">
        <f>K11118+J11072</f>
        <v>0</v>
      </c>
      <c r="L11119" s="118"/>
    </row>
    <row r="11120" spans="1:12" hidden="1" outlineLevel="1" x14ac:dyDescent="0.25">
      <c r="A11120" s="110" t="str">
        <f t="shared" si="971"/>
        <v>0 100 7</v>
      </c>
      <c r="B11120" s="111">
        <f t="shared" si="974"/>
        <v>0</v>
      </c>
      <c r="C11120" s="112">
        <v>100</v>
      </c>
      <c r="D11120" s="112">
        <f t="shared" si="973"/>
        <v>7</v>
      </c>
      <c r="E11120" s="113">
        <f t="shared" si="972"/>
        <v>0</v>
      </c>
      <c r="G11120" s="114"/>
      <c r="H11120" s="115"/>
      <c r="I11120" s="115"/>
      <c r="J11120" s="115"/>
      <c r="K11120" s="116">
        <f>K11119+J11072</f>
        <v>0</v>
      </c>
      <c r="L11120" s="118"/>
    </row>
    <row r="11121" spans="1:12" hidden="1" outlineLevel="1" x14ac:dyDescent="0.25">
      <c r="A11121" s="98" t="str">
        <f t="shared" si="971"/>
        <v>0 50 6</v>
      </c>
      <c r="B11121" s="117">
        <f t="shared" si="974"/>
        <v>0</v>
      </c>
      <c r="C11121" s="99">
        <v>50</v>
      </c>
      <c r="D11121" s="99">
        <f>Q10408</f>
        <v>6</v>
      </c>
      <c r="E11121" s="100">
        <f t="shared" si="972"/>
        <v>0</v>
      </c>
      <c r="G11121" s="99">
        <f>Q10409</f>
        <v>0</v>
      </c>
      <c r="H11121" s="101"/>
      <c r="I11121" s="101"/>
      <c r="J11121" s="101"/>
      <c r="K11121" s="102">
        <f>G11121</f>
        <v>0</v>
      </c>
      <c r="L11121" s="118"/>
    </row>
    <row r="11122" spans="1:12" hidden="1" outlineLevel="1" x14ac:dyDescent="0.25">
      <c r="A11122" s="98" t="str">
        <f t="shared" si="971"/>
        <v>0 51 6</v>
      </c>
      <c r="B11122" s="103">
        <f t="shared" si="974"/>
        <v>0</v>
      </c>
      <c r="C11122" s="99">
        <v>51</v>
      </c>
      <c r="D11122" s="99">
        <f t="shared" ref="D11122:D11153" si="975">D11121</f>
        <v>6</v>
      </c>
      <c r="E11122" s="100">
        <f t="shared" si="972"/>
        <v>0</v>
      </c>
      <c r="G11122" s="104"/>
      <c r="H11122" s="59"/>
      <c r="I11122" s="59"/>
      <c r="J11122" s="59"/>
      <c r="K11122" s="105">
        <f>K11121+J11123</f>
        <v>0</v>
      </c>
      <c r="L11122" s="118"/>
    </row>
    <row r="11123" spans="1:12" hidden="1" outlineLevel="1" x14ac:dyDescent="0.25">
      <c r="A11123" s="98" t="str">
        <f t="shared" si="971"/>
        <v>0 52 6</v>
      </c>
      <c r="B11123" s="103">
        <f t="shared" si="974"/>
        <v>0</v>
      </c>
      <c r="C11123" s="99">
        <v>52</v>
      </c>
      <c r="D11123" s="99">
        <f t="shared" si="975"/>
        <v>6</v>
      </c>
      <c r="E11123" s="100">
        <f t="shared" si="972"/>
        <v>0</v>
      </c>
      <c r="G11123" s="99">
        <f>Q10410</f>
        <v>0</v>
      </c>
      <c r="H11123" s="59">
        <v>50</v>
      </c>
      <c r="I11123" s="59">
        <f>G11123-G11121</f>
        <v>0</v>
      </c>
      <c r="J11123" s="59">
        <f>I11123/H11123</f>
        <v>0</v>
      </c>
      <c r="K11123" s="105">
        <f>K11122+J11123</f>
        <v>0</v>
      </c>
      <c r="L11123" s="118"/>
    </row>
    <row r="11124" spans="1:12" hidden="1" outlineLevel="1" x14ac:dyDescent="0.25">
      <c r="A11124" s="98" t="str">
        <f t="shared" si="971"/>
        <v>0 53 6</v>
      </c>
      <c r="B11124" s="103">
        <f t="shared" si="974"/>
        <v>0</v>
      </c>
      <c r="C11124" s="99">
        <v>53</v>
      </c>
      <c r="D11124" s="99">
        <f t="shared" si="975"/>
        <v>6</v>
      </c>
      <c r="E11124" s="100">
        <f t="shared" si="972"/>
        <v>0</v>
      </c>
      <c r="G11124" s="108"/>
      <c r="H11124" s="109"/>
      <c r="I11124" s="109"/>
      <c r="J11124" s="109"/>
      <c r="K11124" s="105">
        <f>K11123+J11123</f>
        <v>0</v>
      </c>
      <c r="L11124" s="118"/>
    </row>
    <row r="11125" spans="1:12" hidden="1" outlineLevel="1" x14ac:dyDescent="0.25">
      <c r="A11125" s="98" t="str">
        <f t="shared" si="971"/>
        <v>0 54 6</v>
      </c>
      <c r="B11125" s="103">
        <f t="shared" si="974"/>
        <v>0</v>
      </c>
      <c r="C11125" s="99">
        <v>54</v>
      </c>
      <c r="D11125" s="99">
        <f t="shared" si="975"/>
        <v>6</v>
      </c>
      <c r="E11125" s="100">
        <f t="shared" si="972"/>
        <v>0</v>
      </c>
      <c r="G11125" s="108"/>
      <c r="H11125" s="109"/>
      <c r="I11125" s="109"/>
      <c r="J11125" s="109"/>
      <c r="K11125" s="105">
        <f>K11124+J11123</f>
        <v>0</v>
      </c>
      <c r="L11125" s="118"/>
    </row>
    <row r="11126" spans="1:12" hidden="1" outlineLevel="1" x14ac:dyDescent="0.25">
      <c r="A11126" s="98" t="str">
        <f t="shared" si="971"/>
        <v>0 55 6</v>
      </c>
      <c r="B11126" s="103">
        <f t="shared" si="974"/>
        <v>0</v>
      </c>
      <c r="C11126" s="99">
        <v>55</v>
      </c>
      <c r="D11126" s="99">
        <f t="shared" si="975"/>
        <v>6</v>
      </c>
      <c r="E11126" s="100">
        <f t="shared" si="972"/>
        <v>0</v>
      </c>
      <c r="G11126" s="104"/>
      <c r="H11126" s="59"/>
      <c r="I11126" s="59"/>
      <c r="J11126" s="59"/>
      <c r="K11126" s="105">
        <f>K11125+J11123</f>
        <v>0</v>
      </c>
      <c r="L11126" s="118"/>
    </row>
    <row r="11127" spans="1:12" hidden="1" outlineLevel="1" x14ac:dyDescent="0.25">
      <c r="A11127" s="98" t="str">
        <f t="shared" si="971"/>
        <v>0 56 6</v>
      </c>
      <c r="B11127" s="103">
        <f t="shared" si="974"/>
        <v>0</v>
      </c>
      <c r="C11127" s="99">
        <v>56</v>
      </c>
      <c r="D11127" s="99">
        <f t="shared" si="975"/>
        <v>6</v>
      </c>
      <c r="E11127" s="100">
        <f t="shared" si="972"/>
        <v>0</v>
      </c>
      <c r="G11127" s="104"/>
      <c r="H11127" s="59"/>
      <c r="I11127" s="59"/>
      <c r="J11127" s="59"/>
      <c r="K11127" s="105">
        <f>K11126+J11123</f>
        <v>0</v>
      </c>
      <c r="L11127" s="118"/>
    </row>
    <row r="11128" spans="1:12" hidden="1" outlineLevel="1" x14ac:dyDescent="0.25">
      <c r="A11128" s="98" t="str">
        <f t="shared" si="971"/>
        <v>0 57 6</v>
      </c>
      <c r="B11128" s="103">
        <f t="shared" si="974"/>
        <v>0</v>
      </c>
      <c r="C11128" s="99">
        <v>57</v>
      </c>
      <c r="D11128" s="99">
        <f t="shared" si="975"/>
        <v>6</v>
      </c>
      <c r="E11128" s="100">
        <f t="shared" si="972"/>
        <v>0</v>
      </c>
      <c r="G11128" s="104"/>
      <c r="H11128" s="59"/>
      <c r="I11128" s="59"/>
      <c r="J11128" s="59"/>
      <c r="K11128" s="105">
        <f>K11127+J11123</f>
        <v>0</v>
      </c>
      <c r="L11128" s="118"/>
    </row>
    <row r="11129" spans="1:12" hidden="1" outlineLevel="1" x14ac:dyDescent="0.25">
      <c r="A11129" s="98" t="str">
        <f t="shared" si="971"/>
        <v>0 58 6</v>
      </c>
      <c r="B11129" s="103">
        <f t="shared" si="974"/>
        <v>0</v>
      </c>
      <c r="C11129" s="99">
        <v>58</v>
      </c>
      <c r="D11129" s="99">
        <f t="shared" si="975"/>
        <v>6</v>
      </c>
      <c r="E11129" s="100">
        <f t="shared" si="972"/>
        <v>0</v>
      </c>
      <c r="G11129" s="104"/>
      <c r="H11129" s="59"/>
      <c r="I11129" s="59"/>
      <c r="J11129" s="59"/>
      <c r="K11129" s="105">
        <f>K11128+J11123</f>
        <v>0</v>
      </c>
      <c r="L11129" s="118"/>
    </row>
    <row r="11130" spans="1:12" hidden="1" outlineLevel="1" x14ac:dyDescent="0.25">
      <c r="A11130" s="98" t="str">
        <f t="shared" si="971"/>
        <v>0 59 6</v>
      </c>
      <c r="B11130" s="103">
        <f t="shared" si="974"/>
        <v>0</v>
      </c>
      <c r="C11130" s="99">
        <v>59</v>
      </c>
      <c r="D11130" s="99">
        <f t="shared" si="975"/>
        <v>6</v>
      </c>
      <c r="E11130" s="100">
        <f t="shared" si="972"/>
        <v>0</v>
      </c>
      <c r="G11130" s="104"/>
      <c r="H11130" s="59"/>
      <c r="I11130" s="59"/>
      <c r="J11130" s="59"/>
      <c r="K11130" s="105">
        <f>K11129+J11123</f>
        <v>0</v>
      </c>
      <c r="L11130" s="118"/>
    </row>
    <row r="11131" spans="1:12" hidden="1" outlineLevel="1" x14ac:dyDescent="0.25">
      <c r="A11131" s="98" t="str">
        <f t="shared" si="971"/>
        <v>0 60 6</v>
      </c>
      <c r="B11131" s="103">
        <f t="shared" si="974"/>
        <v>0</v>
      </c>
      <c r="C11131" s="99">
        <v>60</v>
      </c>
      <c r="D11131" s="99">
        <f t="shared" si="975"/>
        <v>6</v>
      </c>
      <c r="E11131" s="100">
        <f t="shared" si="972"/>
        <v>0</v>
      </c>
      <c r="G11131" s="108"/>
      <c r="H11131" s="59"/>
      <c r="I11131" s="59"/>
      <c r="J11131" s="59"/>
      <c r="K11131" s="105">
        <f>K11130+J11123</f>
        <v>0</v>
      </c>
      <c r="L11131" s="118"/>
    </row>
    <row r="11132" spans="1:12" hidden="1" outlineLevel="1" x14ac:dyDescent="0.25">
      <c r="A11132" s="98" t="str">
        <f t="shared" si="971"/>
        <v>0 61 6</v>
      </c>
      <c r="B11132" s="103">
        <f t="shared" si="974"/>
        <v>0</v>
      </c>
      <c r="C11132" s="99">
        <v>61</v>
      </c>
      <c r="D11132" s="99">
        <f t="shared" si="975"/>
        <v>6</v>
      </c>
      <c r="E11132" s="100">
        <f t="shared" si="972"/>
        <v>0</v>
      </c>
      <c r="G11132" s="108"/>
      <c r="H11132" s="109"/>
      <c r="I11132" s="109"/>
      <c r="J11132" s="109"/>
      <c r="K11132" s="105">
        <f>K11131+J11123</f>
        <v>0</v>
      </c>
      <c r="L11132" s="118"/>
    </row>
    <row r="11133" spans="1:12" hidden="1" outlineLevel="1" x14ac:dyDescent="0.25">
      <c r="A11133" s="98" t="str">
        <f t="shared" si="971"/>
        <v>0 62 6</v>
      </c>
      <c r="B11133" s="103">
        <f t="shared" si="974"/>
        <v>0</v>
      </c>
      <c r="C11133" s="99">
        <v>62</v>
      </c>
      <c r="D11133" s="99">
        <f t="shared" si="975"/>
        <v>6</v>
      </c>
      <c r="E11133" s="100">
        <f t="shared" si="972"/>
        <v>0</v>
      </c>
      <c r="G11133" s="108"/>
      <c r="H11133" s="109"/>
      <c r="I11133" s="109"/>
      <c r="J11133" s="109"/>
      <c r="K11133" s="105">
        <f>K11132+J11123</f>
        <v>0</v>
      </c>
      <c r="L11133" s="118"/>
    </row>
    <row r="11134" spans="1:12" hidden="1" outlineLevel="1" x14ac:dyDescent="0.25">
      <c r="A11134" s="98" t="str">
        <f t="shared" si="971"/>
        <v>0 63 6</v>
      </c>
      <c r="B11134" s="103">
        <f t="shared" si="974"/>
        <v>0</v>
      </c>
      <c r="C11134" s="99">
        <v>63</v>
      </c>
      <c r="D11134" s="99">
        <f t="shared" si="975"/>
        <v>6</v>
      </c>
      <c r="E11134" s="100">
        <f t="shared" si="972"/>
        <v>0</v>
      </c>
      <c r="G11134" s="108"/>
      <c r="H11134" s="109"/>
      <c r="I11134" s="109"/>
      <c r="J11134" s="109"/>
      <c r="K11134" s="105">
        <f>K11133+J11123</f>
        <v>0</v>
      </c>
      <c r="L11134" s="118"/>
    </row>
    <row r="11135" spans="1:12" hidden="1" outlineLevel="1" x14ac:dyDescent="0.25">
      <c r="A11135" s="98" t="str">
        <f t="shared" si="971"/>
        <v>0 64 6</v>
      </c>
      <c r="B11135" s="103">
        <f t="shared" si="974"/>
        <v>0</v>
      </c>
      <c r="C11135" s="99">
        <v>64</v>
      </c>
      <c r="D11135" s="99">
        <f t="shared" si="975"/>
        <v>6</v>
      </c>
      <c r="E11135" s="100">
        <f t="shared" si="972"/>
        <v>0</v>
      </c>
      <c r="G11135" s="108"/>
      <c r="H11135" s="109"/>
      <c r="I11135" s="109"/>
      <c r="J11135" s="109"/>
      <c r="K11135" s="105">
        <f>K11134+J11123</f>
        <v>0</v>
      </c>
      <c r="L11135" s="118"/>
    </row>
    <row r="11136" spans="1:12" hidden="1" outlineLevel="1" x14ac:dyDescent="0.25">
      <c r="A11136" s="98" t="str">
        <f t="shared" si="971"/>
        <v>0 65 6</v>
      </c>
      <c r="B11136" s="103">
        <f t="shared" si="974"/>
        <v>0</v>
      </c>
      <c r="C11136" s="99">
        <v>65</v>
      </c>
      <c r="D11136" s="99">
        <f t="shared" si="975"/>
        <v>6</v>
      </c>
      <c r="E11136" s="100">
        <f t="shared" si="972"/>
        <v>0</v>
      </c>
      <c r="G11136" s="108"/>
      <c r="H11136" s="109"/>
      <c r="I11136" s="109"/>
      <c r="J11136" s="109"/>
      <c r="K11136" s="105">
        <f>K11135+J11123</f>
        <v>0</v>
      </c>
      <c r="L11136" s="118"/>
    </row>
    <row r="11137" spans="1:12" hidden="1" outlineLevel="1" x14ac:dyDescent="0.25">
      <c r="A11137" s="98" t="str">
        <f t="shared" si="971"/>
        <v>0 66 6</v>
      </c>
      <c r="B11137" s="103">
        <f t="shared" si="974"/>
        <v>0</v>
      </c>
      <c r="C11137" s="99">
        <v>66</v>
      </c>
      <c r="D11137" s="99">
        <f t="shared" si="975"/>
        <v>6</v>
      </c>
      <c r="E11137" s="100">
        <f t="shared" si="972"/>
        <v>0</v>
      </c>
      <c r="G11137" s="108"/>
      <c r="H11137" s="109"/>
      <c r="I11137" s="109"/>
      <c r="J11137" s="109"/>
      <c r="K11137" s="105">
        <f>K11136+J11123</f>
        <v>0</v>
      </c>
      <c r="L11137" s="118"/>
    </row>
    <row r="11138" spans="1:12" hidden="1" outlineLevel="1" x14ac:dyDescent="0.25">
      <c r="A11138" s="98" t="str">
        <f t="shared" si="971"/>
        <v>0 67 6</v>
      </c>
      <c r="B11138" s="103">
        <f t="shared" si="974"/>
        <v>0</v>
      </c>
      <c r="C11138" s="99">
        <v>67</v>
      </c>
      <c r="D11138" s="99">
        <f t="shared" si="975"/>
        <v>6</v>
      </c>
      <c r="E11138" s="100">
        <f t="shared" si="972"/>
        <v>0</v>
      </c>
      <c r="G11138" s="108"/>
      <c r="H11138" s="109"/>
      <c r="I11138" s="109"/>
      <c r="J11138" s="109"/>
      <c r="K11138" s="105">
        <f>K11137+J11123</f>
        <v>0</v>
      </c>
      <c r="L11138" s="118"/>
    </row>
    <row r="11139" spans="1:12" hidden="1" outlineLevel="1" x14ac:dyDescent="0.25">
      <c r="A11139" s="98" t="str">
        <f t="shared" ref="A11139:A11202" si="976">CONCATENATE(B11139," ",C11139," ",D11139)</f>
        <v>0 68 6</v>
      </c>
      <c r="B11139" s="103">
        <f t="shared" si="974"/>
        <v>0</v>
      </c>
      <c r="C11139" s="99">
        <v>68</v>
      </c>
      <c r="D11139" s="99">
        <f t="shared" si="975"/>
        <v>6</v>
      </c>
      <c r="E11139" s="100">
        <f t="shared" ref="E11139:E11202" si="977">K11139</f>
        <v>0</v>
      </c>
      <c r="G11139" s="108"/>
      <c r="H11139" s="109"/>
      <c r="I11139" s="109"/>
      <c r="J11139" s="109"/>
      <c r="K11139" s="105">
        <f>K11138+J11123</f>
        <v>0</v>
      </c>
      <c r="L11139" s="118"/>
    </row>
    <row r="11140" spans="1:12" hidden="1" outlineLevel="1" x14ac:dyDescent="0.25">
      <c r="A11140" s="98" t="str">
        <f t="shared" si="976"/>
        <v>0 69 6</v>
      </c>
      <c r="B11140" s="103">
        <f t="shared" si="974"/>
        <v>0</v>
      </c>
      <c r="C11140" s="99">
        <v>69</v>
      </c>
      <c r="D11140" s="99">
        <f t="shared" si="975"/>
        <v>6</v>
      </c>
      <c r="E11140" s="100">
        <f t="shared" si="977"/>
        <v>0</v>
      </c>
      <c r="G11140" s="108"/>
      <c r="H11140" s="109"/>
      <c r="I11140" s="109"/>
      <c r="J11140" s="109"/>
      <c r="K11140" s="105">
        <f>K11139+J11123</f>
        <v>0</v>
      </c>
      <c r="L11140" s="118"/>
    </row>
    <row r="11141" spans="1:12" hidden="1" outlineLevel="1" x14ac:dyDescent="0.25">
      <c r="A11141" s="98" t="str">
        <f t="shared" si="976"/>
        <v>0 70 6</v>
      </c>
      <c r="B11141" s="103">
        <f t="shared" si="974"/>
        <v>0</v>
      </c>
      <c r="C11141" s="99">
        <v>70</v>
      </c>
      <c r="D11141" s="99">
        <f t="shared" si="975"/>
        <v>6</v>
      </c>
      <c r="E11141" s="100">
        <f t="shared" si="977"/>
        <v>0</v>
      </c>
      <c r="G11141" s="108"/>
      <c r="H11141" s="109"/>
      <c r="I11141" s="109"/>
      <c r="J11141" s="109"/>
      <c r="K11141" s="105">
        <f>K11140+J11123</f>
        <v>0</v>
      </c>
      <c r="L11141" s="118"/>
    </row>
    <row r="11142" spans="1:12" hidden="1" outlineLevel="1" x14ac:dyDescent="0.25">
      <c r="A11142" s="98" t="str">
        <f t="shared" si="976"/>
        <v>0 71 6</v>
      </c>
      <c r="B11142" s="103">
        <f t="shared" si="974"/>
        <v>0</v>
      </c>
      <c r="C11142" s="99">
        <v>71</v>
      </c>
      <c r="D11142" s="99">
        <f t="shared" si="975"/>
        <v>6</v>
      </c>
      <c r="E11142" s="100">
        <f t="shared" si="977"/>
        <v>0</v>
      </c>
      <c r="G11142" s="108"/>
      <c r="H11142" s="109"/>
      <c r="I11142" s="109"/>
      <c r="J11142" s="109"/>
      <c r="K11142" s="105">
        <f>K11141+J11123</f>
        <v>0</v>
      </c>
      <c r="L11142" s="118"/>
    </row>
    <row r="11143" spans="1:12" hidden="1" outlineLevel="1" x14ac:dyDescent="0.25">
      <c r="A11143" s="98" t="str">
        <f t="shared" si="976"/>
        <v>0 72 6</v>
      </c>
      <c r="B11143" s="103">
        <f t="shared" si="974"/>
        <v>0</v>
      </c>
      <c r="C11143" s="99">
        <v>72</v>
      </c>
      <c r="D11143" s="99">
        <f t="shared" si="975"/>
        <v>6</v>
      </c>
      <c r="E11143" s="100">
        <f t="shared" si="977"/>
        <v>0</v>
      </c>
      <c r="G11143" s="108"/>
      <c r="H11143" s="109"/>
      <c r="I11143" s="109"/>
      <c r="J11143" s="109"/>
      <c r="K11143" s="105">
        <f>K11142+J11123</f>
        <v>0</v>
      </c>
      <c r="L11143" s="118"/>
    </row>
    <row r="11144" spans="1:12" hidden="1" outlineLevel="1" x14ac:dyDescent="0.25">
      <c r="A11144" s="98" t="str">
        <f t="shared" si="976"/>
        <v>0 73 6</v>
      </c>
      <c r="B11144" s="103">
        <f t="shared" si="974"/>
        <v>0</v>
      </c>
      <c r="C11144" s="99">
        <v>73</v>
      </c>
      <c r="D11144" s="99">
        <f t="shared" si="975"/>
        <v>6</v>
      </c>
      <c r="E11144" s="100">
        <f t="shared" si="977"/>
        <v>0</v>
      </c>
      <c r="G11144" s="108"/>
      <c r="H11144" s="109"/>
      <c r="I11144" s="109"/>
      <c r="J11144" s="109"/>
      <c r="K11144" s="105">
        <f>K11143+J11123</f>
        <v>0</v>
      </c>
      <c r="L11144" s="118"/>
    </row>
    <row r="11145" spans="1:12" hidden="1" outlineLevel="1" x14ac:dyDescent="0.25">
      <c r="A11145" s="98" t="str">
        <f t="shared" si="976"/>
        <v>0 74 6</v>
      </c>
      <c r="B11145" s="103">
        <f t="shared" si="974"/>
        <v>0</v>
      </c>
      <c r="C11145" s="99">
        <v>74</v>
      </c>
      <c r="D11145" s="99">
        <f t="shared" si="975"/>
        <v>6</v>
      </c>
      <c r="E11145" s="100">
        <f t="shared" si="977"/>
        <v>0</v>
      </c>
      <c r="G11145" s="108"/>
      <c r="H11145" s="109"/>
      <c r="I11145" s="109"/>
      <c r="J11145" s="109"/>
      <c r="K11145" s="105">
        <f>K11144+J11123</f>
        <v>0</v>
      </c>
      <c r="L11145" s="118"/>
    </row>
    <row r="11146" spans="1:12" hidden="1" outlineLevel="1" x14ac:dyDescent="0.25">
      <c r="A11146" s="98" t="str">
        <f t="shared" si="976"/>
        <v>0 75 6</v>
      </c>
      <c r="B11146" s="103">
        <f t="shared" si="974"/>
        <v>0</v>
      </c>
      <c r="C11146" s="99">
        <v>75</v>
      </c>
      <c r="D11146" s="99">
        <f t="shared" si="975"/>
        <v>6</v>
      </c>
      <c r="E11146" s="100">
        <f t="shared" si="977"/>
        <v>0</v>
      </c>
      <c r="G11146" s="108"/>
      <c r="H11146" s="109"/>
      <c r="I11146" s="109"/>
      <c r="J11146" s="109"/>
      <c r="K11146" s="105">
        <f>K11145+J11123</f>
        <v>0</v>
      </c>
      <c r="L11146" s="118"/>
    </row>
    <row r="11147" spans="1:12" hidden="1" outlineLevel="1" x14ac:dyDescent="0.25">
      <c r="A11147" s="98" t="str">
        <f t="shared" si="976"/>
        <v>0 76 6</v>
      </c>
      <c r="B11147" s="103">
        <f t="shared" si="974"/>
        <v>0</v>
      </c>
      <c r="C11147" s="99">
        <v>76</v>
      </c>
      <c r="D11147" s="99">
        <f t="shared" si="975"/>
        <v>6</v>
      </c>
      <c r="E11147" s="100">
        <f t="shared" si="977"/>
        <v>0</v>
      </c>
      <c r="G11147" s="108"/>
      <c r="H11147" s="109"/>
      <c r="I11147" s="109"/>
      <c r="J11147" s="109"/>
      <c r="K11147" s="105">
        <f>K11146+J11123</f>
        <v>0</v>
      </c>
      <c r="L11147" s="118"/>
    </row>
    <row r="11148" spans="1:12" hidden="1" outlineLevel="1" x14ac:dyDescent="0.25">
      <c r="A11148" s="98" t="str">
        <f t="shared" si="976"/>
        <v>0 77 6</v>
      </c>
      <c r="B11148" s="103">
        <f t="shared" si="974"/>
        <v>0</v>
      </c>
      <c r="C11148" s="99">
        <v>77</v>
      </c>
      <c r="D11148" s="99">
        <f t="shared" si="975"/>
        <v>6</v>
      </c>
      <c r="E11148" s="100">
        <f t="shared" si="977"/>
        <v>0</v>
      </c>
      <c r="G11148" s="108"/>
      <c r="H11148" s="109"/>
      <c r="I11148" s="109"/>
      <c r="J11148" s="109"/>
      <c r="K11148" s="105">
        <f>K11147+J11123</f>
        <v>0</v>
      </c>
      <c r="L11148" s="118"/>
    </row>
    <row r="11149" spans="1:12" hidden="1" outlineLevel="1" x14ac:dyDescent="0.25">
      <c r="A11149" s="98" t="str">
        <f t="shared" si="976"/>
        <v>0 78 6</v>
      </c>
      <c r="B11149" s="103">
        <f t="shared" si="974"/>
        <v>0</v>
      </c>
      <c r="C11149" s="99">
        <v>78</v>
      </c>
      <c r="D11149" s="99">
        <f t="shared" si="975"/>
        <v>6</v>
      </c>
      <c r="E11149" s="100">
        <f t="shared" si="977"/>
        <v>0</v>
      </c>
      <c r="G11149" s="108"/>
      <c r="H11149" s="109"/>
      <c r="I11149" s="109"/>
      <c r="J11149" s="109"/>
      <c r="K11149" s="105">
        <f>K11148+J11123</f>
        <v>0</v>
      </c>
      <c r="L11149" s="118"/>
    </row>
    <row r="11150" spans="1:12" hidden="1" outlineLevel="1" x14ac:dyDescent="0.25">
      <c r="A11150" s="98" t="str">
        <f t="shared" si="976"/>
        <v>0 79 6</v>
      </c>
      <c r="B11150" s="103">
        <f t="shared" si="974"/>
        <v>0</v>
      </c>
      <c r="C11150" s="99">
        <v>79</v>
      </c>
      <c r="D11150" s="99">
        <f t="shared" si="975"/>
        <v>6</v>
      </c>
      <c r="E11150" s="100">
        <f t="shared" si="977"/>
        <v>0</v>
      </c>
      <c r="G11150" s="108"/>
      <c r="H11150" s="109"/>
      <c r="I11150" s="109"/>
      <c r="J11150" s="109"/>
      <c r="K11150" s="105">
        <f>K11149+J11123</f>
        <v>0</v>
      </c>
      <c r="L11150" s="118"/>
    </row>
    <row r="11151" spans="1:12" hidden="1" outlineLevel="1" x14ac:dyDescent="0.25">
      <c r="A11151" s="98" t="str">
        <f t="shared" si="976"/>
        <v>0 80 6</v>
      </c>
      <c r="B11151" s="103">
        <f t="shared" si="974"/>
        <v>0</v>
      </c>
      <c r="C11151" s="99">
        <v>80</v>
      </c>
      <c r="D11151" s="99">
        <f t="shared" si="975"/>
        <v>6</v>
      </c>
      <c r="E11151" s="100">
        <f t="shared" si="977"/>
        <v>0</v>
      </c>
      <c r="G11151" s="108"/>
      <c r="H11151" s="109"/>
      <c r="I11151" s="109"/>
      <c r="J11151" s="109"/>
      <c r="K11151" s="105">
        <f>K11150+J11123</f>
        <v>0</v>
      </c>
      <c r="L11151" s="118"/>
    </row>
    <row r="11152" spans="1:12" hidden="1" outlineLevel="1" x14ac:dyDescent="0.25">
      <c r="A11152" s="98" t="str">
        <f t="shared" si="976"/>
        <v>0 81 6</v>
      </c>
      <c r="B11152" s="103">
        <f t="shared" si="974"/>
        <v>0</v>
      </c>
      <c r="C11152" s="99">
        <v>81</v>
      </c>
      <c r="D11152" s="99">
        <f t="shared" si="975"/>
        <v>6</v>
      </c>
      <c r="E11152" s="100">
        <f t="shared" si="977"/>
        <v>0</v>
      </c>
      <c r="G11152" s="108"/>
      <c r="H11152" s="109"/>
      <c r="I11152" s="109"/>
      <c r="J11152" s="109"/>
      <c r="K11152" s="105">
        <f>K11151+J11123</f>
        <v>0</v>
      </c>
      <c r="L11152" s="118"/>
    </row>
    <row r="11153" spans="1:12" hidden="1" outlineLevel="1" x14ac:dyDescent="0.25">
      <c r="A11153" s="98" t="str">
        <f t="shared" si="976"/>
        <v>0 82 6</v>
      </c>
      <c r="B11153" s="103">
        <f t="shared" si="974"/>
        <v>0</v>
      </c>
      <c r="C11153" s="99">
        <v>82</v>
      </c>
      <c r="D11153" s="99">
        <f t="shared" si="975"/>
        <v>6</v>
      </c>
      <c r="E11153" s="100">
        <f t="shared" si="977"/>
        <v>0</v>
      </c>
      <c r="G11153" s="108"/>
      <c r="H11153" s="109"/>
      <c r="I11153" s="109"/>
      <c r="J11153" s="109"/>
      <c r="K11153" s="105">
        <f>K11152+J11123</f>
        <v>0</v>
      </c>
      <c r="L11153" s="118"/>
    </row>
    <row r="11154" spans="1:12" hidden="1" outlineLevel="1" x14ac:dyDescent="0.25">
      <c r="A11154" s="98" t="str">
        <f t="shared" si="976"/>
        <v>0 83 6</v>
      </c>
      <c r="B11154" s="103">
        <f t="shared" si="974"/>
        <v>0</v>
      </c>
      <c r="C11154" s="99">
        <v>83</v>
      </c>
      <c r="D11154" s="99">
        <f t="shared" ref="D11154:D11171" si="978">D11153</f>
        <v>6</v>
      </c>
      <c r="E11154" s="100">
        <f t="shared" si="977"/>
        <v>0</v>
      </c>
      <c r="G11154" s="108"/>
      <c r="H11154" s="109"/>
      <c r="I11154" s="109"/>
      <c r="J11154" s="109"/>
      <c r="K11154" s="105">
        <f>K11153+J11123</f>
        <v>0</v>
      </c>
      <c r="L11154" s="118"/>
    </row>
    <row r="11155" spans="1:12" hidden="1" outlineLevel="1" x14ac:dyDescent="0.25">
      <c r="A11155" s="98" t="str">
        <f t="shared" si="976"/>
        <v>0 84 6</v>
      </c>
      <c r="B11155" s="103">
        <f t="shared" si="974"/>
        <v>0</v>
      </c>
      <c r="C11155" s="99">
        <v>84</v>
      </c>
      <c r="D11155" s="99">
        <f t="shared" si="978"/>
        <v>6</v>
      </c>
      <c r="E11155" s="100">
        <f t="shared" si="977"/>
        <v>0</v>
      </c>
      <c r="G11155" s="108"/>
      <c r="H11155" s="109"/>
      <c r="I11155" s="109"/>
      <c r="J11155" s="109"/>
      <c r="K11155" s="105">
        <f>K11154+J11123</f>
        <v>0</v>
      </c>
      <c r="L11155" s="118"/>
    </row>
    <row r="11156" spans="1:12" hidden="1" outlineLevel="1" x14ac:dyDescent="0.25">
      <c r="A11156" s="98" t="str">
        <f t="shared" si="976"/>
        <v>0 85 6</v>
      </c>
      <c r="B11156" s="103">
        <f t="shared" si="974"/>
        <v>0</v>
      </c>
      <c r="C11156" s="99">
        <v>85</v>
      </c>
      <c r="D11156" s="99">
        <f t="shared" si="978"/>
        <v>6</v>
      </c>
      <c r="E11156" s="100">
        <f t="shared" si="977"/>
        <v>0</v>
      </c>
      <c r="G11156" s="108"/>
      <c r="H11156" s="109"/>
      <c r="I11156" s="109"/>
      <c r="J11156" s="109"/>
      <c r="K11156" s="105">
        <f>K11155+J11123</f>
        <v>0</v>
      </c>
      <c r="L11156" s="118"/>
    </row>
    <row r="11157" spans="1:12" hidden="1" outlineLevel="1" x14ac:dyDescent="0.25">
      <c r="A11157" s="98" t="str">
        <f t="shared" si="976"/>
        <v>0 86 6</v>
      </c>
      <c r="B11157" s="103">
        <f t="shared" si="974"/>
        <v>0</v>
      </c>
      <c r="C11157" s="99">
        <v>86</v>
      </c>
      <c r="D11157" s="99">
        <f t="shared" si="978"/>
        <v>6</v>
      </c>
      <c r="E11157" s="100">
        <f t="shared" si="977"/>
        <v>0</v>
      </c>
      <c r="G11157" s="108"/>
      <c r="H11157" s="109"/>
      <c r="I11157" s="109"/>
      <c r="J11157" s="109"/>
      <c r="K11157" s="105">
        <f>K11156+J11123</f>
        <v>0</v>
      </c>
      <c r="L11157" s="118"/>
    </row>
    <row r="11158" spans="1:12" hidden="1" outlineLevel="1" x14ac:dyDescent="0.25">
      <c r="A11158" s="98" t="str">
        <f t="shared" si="976"/>
        <v>0 87 6</v>
      </c>
      <c r="B11158" s="103">
        <f t="shared" si="974"/>
        <v>0</v>
      </c>
      <c r="C11158" s="99">
        <v>87</v>
      </c>
      <c r="D11158" s="99">
        <f t="shared" si="978"/>
        <v>6</v>
      </c>
      <c r="E11158" s="100">
        <f t="shared" si="977"/>
        <v>0</v>
      </c>
      <c r="G11158" s="108"/>
      <c r="H11158" s="109"/>
      <c r="I11158" s="109"/>
      <c r="J11158" s="109"/>
      <c r="K11158" s="105">
        <f>K11157+J11123</f>
        <v>0</v>
      </c>
      <c r="L11158" s="118"/>
    </row>
    <row r="11159" spans="1:12" hidden="1" outlineLevel="1" x14ac:dyDescent="0.25">
      <c r="A11159" s="98" t="str">
        <f t="shared" si="976"/>
        <v>0 88 6</v>
      </c>
      <c r="B11159" s="103">
        <f t="shared" si="974"/>
        <v>0</v>
      </c>
      <c r="C11159" s="99">
        <v>88</v>
      </c>
      <c r="D11159" s="99">
        <f t="shared" si="978"/>
        <v>6</v>
      </c>
      <c r="E11159" s="100">
        <f t="shared" si="977"/>
        <v>0</v>
      </c>
      <c r="G11159" s="108"/>
      <c r="H11159" s="109"/>
      <c r="I11159" s="109"/>
      <c r="J11159" s="109"/>
      <c r="K11159" s="105">
        <f>K11158+J11123</f>
        <v>0</v>
      </c>
      <c r="L11159" s="118"/>
    </row>
    <row r="11160" spans="1:12" hidden="1" outlineLevel="1" x14ac:dyDescent="0.25">
      <c r="A11160" s="98" t="str">
        <f t="shared" si="976"/>
        <v>0 89 6</v>
      </c>
      <c r="B11160" s="103">
        <f t="shared" si="974"/>
        <v>0</v>
      </c>
      <c r="C11160" s="99">
        <v>89</v>
      </c>
      <c r="D11160" s="99">
        <f t="shared" si="978"/>
        <v>6</v>
      </c>
      <c r="E11160" s="100">
        <f t="shared" si="977"/>
        <v>0</v>
      </c>
      <c r="G11160" s="108"/>
      <c r="H11160" s="109"/>
      <c r="I11160" s="109"/>
      <c r="J11160" s="109"/>
      <c r="K11160" s="105">
        <f>K11159+J11123</f>
        <v>0</v>
      </c>
      <c r="L11160" s="118"/>
    </row>
    <row r="11161" spans="1:12" hidden="1" outlineLevel="1" x14ac:dyDescent="0.25">
      <c r="A11161" s="98" t="str">
        <f t="shared" si="976"/>
        <v>0 90 6</v>
      </c>
      <c r="B11161" s="103">
        <f t="shared" si="974"/>
        <v>0</v>
      </c>
      <c r="C11161" s="99">
        <v>90</v>
      </c>
      <c r="D11161" s="99">
        <f t="shared" si="978"/>
        <v>6</v>
      </c>
      <c r="E11161" s="100">
        <f t="shared" si="977"/>
        <v>0</v>
      </c>
      <c r="G11161" s="108"/>
      <c r="H11161" s="109"/>
      <c r="I11161" s="109"/>
      <c r="J11161" s="109"/>
      <c r="K11161" s="105">
        <f>K11160+J11123</f>
        <v>0</v>
      </c>
      <c r="L11161" s="118"/>
    </row>
    <row r="11162" spans="1:12" hidden="1" outlineLevel="1" x14ac:dyDescent="0.25">
      <c r="A11162" s="98" t="str">
        <f t="shared" si="976"/>
        <v>0 91 6</v>
      </c>
      <c r="B11162" s="103">
        <f t="shared" si="974"/>
        <v>0</v>
      </c>
      <c r="C11162" s="99">
        <v>91</v>
      </c>
      <c r="D11162" s="99">
        <f t="shared" si="978"/>
        <v>6</v>
      </c>
      <c r="E11162" s="100">
        <f t="shared" si="977"/>
        <v>0</v>
      </c>
      <c r="G11162" s="108"/>
      <c r="H11162" s="109"/>
      <c r="I11162" s="109"/>
      <c r="J11162" s="109"/>
      <c r="K11162" s="105">
        <f>K11161+J11123</f>
        <v>0</v>
      </c>
      <c r="L11162" s="118"/>
    </row>
    <row r="11163" spans="1:12" hidden="1" outlineLevel="1" x14ac:dyDescent="0.25">
      <c r="A11163" s="98" t="str">
        <f t="shared" si="976"/>
        <v>0 92 6</v>
      </c>
      <c r="B11163" s="103">
        <f t="shared" si="974"/>
        <v>0</v>
      </c>
      <c r="C11163" s="99">
        <v>92</v>
      </c>
      <c r="D11163" s="99">
        <f t="shared" si="978"/>
        <v>6</v>
      </c>
      <c r="E11163" s="100">
        <f t="shared" si="977"/>
        <v>0</v>
      </c>
      <c r="G11163" s="108"/>
      <c r="H11163" s="109"/>
      <c r="I11163" s="109"/>
      <c r="J11163" s="109"/>
      <c r="K11163" s="105">
        <f>K11162+J11123</f>
        <v>0</v>
      </c>
      <c r="L11163" s="118"/>
    </row>
    <row r="11164" spans="1:12" hidden="1" outlineLevel="1" x14ac:dyDescent="0.25">
      <c r="A11164" s="98" t="str">
        <f t="shared" si="976"/>
        <v>0 93 6</v>
      </c>
      <c r="B11164" s="103">
        <f t="shared" si="974"/>
        <v>0</v>
      </c>
      <c r="C11164" s="99">
        <v>93</v>
      </c>
      <c r="D11164" s="99">
        <f t="shared" si="978"/>
        <v>6</v>
      </c>
      <c r="E11164" s="100">
        <f t="shared" si="977"/>
        <v>0</v>
      </c>
      <c r="G11164" s="108"/>
      <c r="H11164" s="109"/>
      <c r="I11164" s="109"/>
      <c r="J11164" s="109"/>
      <c r="K11164" s="105">
        <f>K11163+J11123</f>
        <v>0</v>
      </c>
      <c r="L11164" s="118"/>
    </row>
    <row r="11165" spans="1:12" hidden="1" outlineLevel="1" x14ac:dyDescent="0.25">
      <c r="A11165" s="98" t="str">
        <f t="shared" si="976"/>
        <v>0 94 6</v>
      </c>
      <c r="B11165" s="103">
        <f t="shared" si="974"/>
        <v>0</v>
      </c>
      <c r="C11165" s="99">
        <v>94</v>
      </c>
      <c r="D11165" s="99">
        <f t="shared" si="978"/>
        <v>6</v>
      </c>
      <c r="E11165" s="100">
        <f t="shared" si="977"/>
        <v>0</v>
      </c>
      <c r="G11165" s="108"/>
      <c r="H11165" s="109"/>
      <c r="I11165" s="109"/>
      <c r="J11165" s="109"/>
      <c r="K11165" s="105">
        <f>K11164+J11123</f>
        <v>0</v>
      </c>
      <c r="L11165" s="118"/>
    </row>
    <row r="11166" spans="1:12" hidden="1" outlineLevel="1" x14ac:dyDescent="0.25">
      <c r="A11166" s="98" t="str">
        <f t="shared" si="976"/>
        <v>0 95 6</v>
      </c>
      <c r="B11166" s="103">
        <f t="shared" si="974"/>
        <v>0</v>
      </c>
      <c r="C11166" s="99">
        <v>95</v>
      </c>
      <c r="D11166" s="99">
        <f t="shared" si="978"/>
        <v>6</v>
      </c>
      <c r="E11166" s="100">
        <f t="shared" si="977"/>
        <v>0</v>
      </c>
      <c r="G11166" s="108"/>
      <c r="H11166" s="109"/>
      <c r="I11166" s="109"/>
      <c r="J11166" s="109"/>
      <c r="K11166" s="105">
        <f>K11165+J11123</f>
        <v>0</v>
      </c>
      <c r="L11166" s="118"/>
    </row>
    <row r="11167" spans="1:12" hidden="1" outlineLevel="1" x14ac:dyDescent="0.25">
      <c r="A11167" s="98" t="str">
        <f t="shared" si="976"/>
        <v>0 96 6</v>
      </c>
      <c r="B11167" s="103">
        <f t="shared" si="974"/>
        <v>0</v>
      </c>
      <c r="C11167" s="99">
        <v>96</v>
      </c>
      <c r="D11167" s="99">
        <f t="shared" si="978"/>
        <v>6</v>
      </c>
      <c r="E11167" s="100">
        <f t="shared" si="977"/>
        <v>0</v>
      </c>
      <c r="G11167" s="108"/>
      <c r="H11167" s="109"/>
      <c r="I11167" s="109"/>
      <c r="J11167" s="109"/>
      <c r="K11167" s="105">
        <f>K11166+J11123</f>
        <v>0</v>
      </c>
      <c r="L11167" s="118"/>
    </row>
    <row r="11168" spans="1:12" hidden="1" outlineLevel="1" x14ac:dyDescent="0.25">
      <c r="A11168" s="98" t="str">
        <f t="shared" si="976"/>
        <v>0 97 6</v>
      </c>
      <c r="B11168" s="103">
        <f t="shared" si="974"/>
        <v>0</v>
      </c>
      <c r="C11168" s="99">
        <v>97</v>
      </c>
      <c r="D11168" s="99">
        <f t="shared" si="978"/>
        <v>6</v>
      </c>
      <c r="E11168" s="100">
        <f t="shared" si="977"/>
        <v>0</v>
      </c>
      <c r="G11168" s="108"/>
      <c r="H11168" s="109"/>
      <c r="I11168" s="109"/>
      <c r="J11168" s="109"/>
      <c r="K11168" s="105">
        <f>K11167+J11123</f>
        <v>0</v>
      </c>
      <c r="L11168" s="118"/>
    </row>
    <row r="11169" spans="1:12" hidden="1" outlineLevel="1" x14ac:dyDescent="0.25">
      <c r="A11169" s="98" t="str">
        <f t="shared" si="976"/>
        <v>0 98 6</v>
      </c>
      <c r="B11169" s="103">
        <f t="shared" si="974"/>
        <v>0</v>
      </c>
      <c r="C11169" s="99">
        <v>98</v>
      </c>
      <c r="D11169" s="99">
        <f t="shared" si="978"/>
        <v>6</v>
      </c>
      <c r="E11169" s="100">
        <f t="shared" si="977"/>
        <v>0</v>
      </c>
      <c r="G11169" s="108"/>
      <c r="H11169" s="109"/>
      <c r="I11169" s="109"/>
      <c r="J11169" s="109"/>
      <c r="K11169" s="105">
        <f>K11168+J11123</f>
        <v>0</v>
      </c>
      <c r="L11169" s="118"/>
    </row>
    <row r="11170" spans="1:12" hidden="1" outlineLevel="1" x14ac:dyDescent="0.25">
      <c r="A11170" s="98" t="str">
        <f t="shared" si="976"/>
        <v>0 99 6</v>
      </c>
      <c r="B11170" s="103">
        <f t="shared" si="974"/>
        <v>0</v>
      </c>
      <c r="C11170" s="99">
        <v>99</v>
      </c>
      <c r="D11170" s="99">
        <f t="shared" si="978"/>
        <v>6</v>
      </c>
      <c r="E11170" s="100">
        <f t="shared" si="977"/>
        <v>0</v>
      </c>
      <c r="G11170" s="108"/>
      <c r="H11170" s="109"/>
      <c r="I11170" s="109"/>
      <c r="J11170" s="109"/>
      <c r="K11170" s="105">
        <f>K11169+J11123</f>
        <v>0</v>
      </c>
      <c r="L11170" s="118"/>
    </row>
    <row r="11171" spans="1:12" hidden="1" outlineLevel="1" x14ac:dyDescent="0.25">
      <c r="A11171" s="110" t="str">
        <f t="shared" si="976"/>
        <v>0 100 6</v>
      </c>
      <c r="B11171" s="111">
        <f t="shared" si="974"/>
        <v>0</v>
      </c>
      <c r="C11171" s="112">
        <v>100</v>
      </c>
      <c r="D11171" s="112">
        <f t="shared" si="978"/>
        <v>6</v>
      </c>
      <c r="E11171" s="113">
        <f t="shared" si="977"/>
        <v>0</v>
      </c>
      <c r="G11171" s="114"/>
      <c r="H11171" s="115"/>
      <c r="I11171" s="115"/>
      <c r="J11171" s="115"/>
      <c r="K11171" s="116">
        <f>K11170+J11123</f>
        <v>0</v>
      </c>
      <c r="L11171" s="118"/>
    </row>
    <row r="11172" spans="1:12" hidden="1" outlineLevel="1" x14ac:dyDescent="0.25">
      <c r="A11172" s="98" t="str">
        <f t="shared" si="976"/>
        <v>0 50 5</v>
      </c>
      <c r="B11172" s="117">
        <f t="shared" si="974"/>
        <v>0</v>
      </c>
      <c r="C11172" s="99">
        <v>50</v>
      </c>
      <c r="D11172" s="99">
        <f>P10408</f>
        <v>5</v>
      </c>
      <c r="E11172" s="100">
        <f t="shared" si="977"/>
        <v>0</v>
      </c>
      <c r="G11172" s="99">
        <f>P10409</f>
        <v>0</v>
      </c>
      <c r="H11172" s="101"/>
      <c r="I11172" s="101"/>
      <c r="J11172" s="101"/>
      <c r="K11172" s="102">
        <f>G11172</f>
        <v>0</v>
      </c>
      <c r="L11172" s="118"/>
    </row>
    <row r="11173" spans="1:12" hidden="1" outlineLevel="1" x14ac:dyDescent="0.25">
      <c r="A11173" s="98" t="str">
        <f t="shared" si="976"/>
        <v>0 51 5</v>
      </c>
      <c r="B11173" s="103">
        <f t="shared" si="974"/>
        <v>0</v>
      </c>
      <c r="C11173" s="99">
        <v>51</v>
      </c>
      <c r="D11173" s="99">
        <f t="shared" ref="D11173:D11204" si="979">D11172</f>
        <v>5</v>
      </c>
      <c r="E11173" s="100">
        <f t="shared" si="977"/>
        <v>0</v>
      </c>
      <c r="G11173" s="104"/>
      <c r="H11173" s="59"/>
      <c r="I11173" s="59"/>
      <c r="J11173" s="59"/>
      <c r="K11173" s="105">
        <f>K11172+J11174</f>
        <v>0</v>
      </c>
      <c r="L11173" s="118"/>
    </row>
    <row r="11174" spans="1:12" hidden="1" outlineLevel="1" x14ac:dyDescent="0.25">
      <c r="A11174" s="98" t="str">
        <f t="shared" si="976"/>
        <v>0 52 5</v>
      </c>
      <c r="B11174" s="103">
        <f t="shared" si="974"/>
        <v>0</v>
      </c>
      <c r="C11174" s="99">
        <v>52</v>
      </c>
      <c r="D11174" s="99">
        <f t="shared" si="979"/>
        <v>5</v>
      </c>
      <c r="E11174" s="100">
        <f t="shared" si="977"/>
        <v>0</v>
      </c>
      <c r="G11174" s="99">
        <f>P10410</f>
        <v>0</v>
      </c>
      <c r="H11174" s="59">
        <v>50</v>
      </c>
      <c r="I11174" s="59">
        <f>G11174-G11172</f>
        <v>0</v>
      </c>
      <c r="J11174" s="59">
        <f>I11174/H11174</f>
        <v>0</v>
      </c>
      <c r="K11174" s="105">
        <f>K11173+J11174</f>
        <v>0</v>
      </c>
      <c r="L11174" s="118"/>
    </row>
    <row r="11175" spans="1:12" hidden="1" outlineLevel="1" x14ac:dyDescent="0.25">
      <c r="A11175" s="98" t="str">
        <f t="shared" si="976"/>
        <v>0 53 5</v>
      </c>
      <c r="B11175" s="103">
        <f t="shared" si="974"/>
        <v>0</v>
      </c>
      <c r="C11175" s="99">
        <v>53</v>
      </c>
      <c r="D11175" s="99">
        <f t="shared" si="979"/>
        <v>5</v>
      </c>
      <c r="E11175" s="100">
        <f t="shared" si="977"/>
        <v>0</v>
      </c>
      <c r="G11175" s="108"/>
      <c r="H11175" s="109"/>
      <c r="I11175" s="109"/>
      <c r="J11175" s="109"/>
      <c r="K11175" s="105">
        <f>K11174+J11174</f>
        <v>0</v>
      </c>
      <c r="L11175" s="118"/>
    </row>
    <row r="11176" spans="1:12" hidden="1" outlineLevel="1" x14ac:dyDescent="0.25">
      <c r="A11176" s="98" t="str">
        <f t="shared" si="976"/>
        <v>0 54 5</v>
      </c>
      <c r="B11176" s="103">
        <f t="shared" ref="B11176:B11239" si="980">B11175</f>
        <v>0</v>
      </c>
      <c r="C11176" s="99">
        <v>54</v>
      </c>
      <c r="D11176" s="99">
        <f t="shared" si="979"/>
        <v>5</v>
      </c>
      <c r="E11176" s="100">
        <f t="shared" si="977"/>
        <v>0</v>
      </c>
      <c r="G11176" s="108"/>
      <c r="H11176" s="109"/>
      <c r="I11176" s="109"/>
      <c r="J11176" s="109"/>
      <c r="K11176" s="105">
        <f>K11175+J11174</f>
        <v>0</v>
      </c>
      <c r="L11176" s="118"/>
    </row>
    <row r="11177" spans="1:12" hidden="1" outlineLevel="1" x14ac:dyDescent="0.25">
      <c r="A11177" s="98" t="str">
        <f t="shared" si="976"/>
        <v>0 55 5</v>
      </c>
      <c r="B11177" s="103">
        <f t="shared" si="980"/>
        <v>0</v>
      </c>
      <c r="C11177" s="99">
        <v>55</v>
      </c>
      <c r="D11177" s="99">
        <f t="shared" si="979"/>
        <v>5</v>
      </c>
      <c r="E11177" s="100">
        <f t="shared" si="977"/>
        <v>0</v>
      </c>
      <c r="G11177" s="104"/>
      <c r="H11177" s="59"/>
      <c r="I11177" s="59"/>
      <c r="J11177" s="59"/>
      <c r="K11177" s="105">
        <f>K11176+J11174</f>
        <v>0</v>
      </c>
      <c r="L11177" s="118"/>
    </row>
    <row r="11178" spans="1:12" hidden="1" outlineLevel="1" x14ac:dyDescent="0.25">
      <c r="A11178" s="98" t="str">
        <f t="shared" si="976"/>
        <v>0 56 5</v>
      </c>
      <c r="B11178" s="103">
        <f t="shared" si="980"/>
        <v>0</v>
      </c>
      <c r="C11178" s="99">
        <v>56</v>
      </c>
      <c r="D11178" s="99">
        <f t="shared" si="979"/>
        <v>5</v>
      </c>
      <c r="E11178" s="100">
        <f t="shared" si="977"/>
        <v>0</v>
      </c>
      <c r="G11178" s="104"/>
      <c r="H11178" s="59"/>
      <c r="I11178" s="59"/>
      <c r="J11178" s="59"/>
      <c r="K11178" s="105">
        <f>K11177+J11174</f>
        <v>0</v>
      </c>
      <c r="L11178" s="118"/>
    </row>
    <row r="11179" spans="1:12" hidden="1" outlineLevel="1" x14ac:dyDescent="0.25">
      <c r="A11179" s="98" t="str">
        <f t="shared" si="976"/>
        <v>0 57 5</v>
      </c>
      <c r="B11179" s="103">
        <f t="shared" si="980"/>
        <v>0</v>
      </c>
      <c r="C11179" s="99">
        <v>57</v>
      </c>
      <c r="D11179" s="99">
        <f t="shared" si="979"/>
        <v>5</v>
      </c>
      <c r="E11179" s="100">
        <f t="shared" si="977"/>
        <v>0</v>
      </c>
      <c r="G11179" s="104"/>
      <c r="H11179" s="59"/>
      <c r="I11179" s="59"/>
      <c r="J11179" s="59"/>
      <c r="K11179" s="105">
        <f>K11178+J11174</f>
        <v>0</v>
      </c>
      <c r="L11179" s="118"/>
    </row>
    <row r="11180" spans="1:12" hidden="1" outlineLevel="1" x14ac:dyDescent="0.25">
      <c r="A11180" s="98" t="str">
        <f t="shared" si="976"/>
        <v>0 58 5</v>
      </c>
      <c r="B11180" s="103">
        <f t="shared" si="980"/>
        <v>0</v>
      </c>
      <c r="C11180" s="99">
        <v>58</v>
      </c>
      <c r="D11180" s="99">
        <f t="shared" si="979"/>
        <v>5</v>
      </c>
      <c r="E11180" s="100">
        <f t="shared" si="977"/>
        <v>0</v>
      </c>
      <c r="G11180" s="104"/>
      <c r="H11180" s="59"/>
      <c r="I11180" s="59"/>
      <c r="J11180" s="59"/>
      <c r="K11180" s="105">
        <f>K11179+J11174</f>
        <v>0</v>
      </c>
      <c r="L11180" s="118"/>
    </row>
    <row r="11181" spans="1:12" hidden="1" outlineLevel="1" x14ac:dyDescent="0.25">
      <c r="A11181" s="98" t="str">
        <f t="shared" si="976"/>
        <v>0 59 5</v>
      </c>
      <c r="B11181" s="103">
        <f t="shared" si="980"/>
        <v>0</v>
      </c>
      <c r="C11181" s="99">
        <v>59</v>
      </c>
      <c r="D11181" s="99">
        <f t="shared" si="979"/>
        <v>5</v>
      </c>
      <c r="E11181" s="100">
        <f t="shared" si="977"/>
        <v>0</v>
      </c>
      <c r="G11181" s="104"/>
      <c r="H11181" s="59"/>
      <c r="I11181" s="59"/>
      <c r="J11181" s="59"/>
      <c r="K11181" s="105">
        <f>K11180+J11174</f>
        <v>0</v>
      </c>
      <c r="L11181" s="118"/>
    </row>
    <row r="11182" spans="1:12" hidden="1" outlineLevel="1" x14ac:dyDescent="0.25">
      <c r="A11182" s="98" t="str">
        <f t="shared" si="976"/>
        <v>0 60 5</v>
      </c>
      <c r="B11182" s="103">
        <f t="shared" si="980"/>
        <v>0</v>
      </c>
      <c r="C11182" s="99">
        <v>60</v>
      </c>
      <c r="D11182" s="99">
        <f t="shared" si="979"/>
        <v>5</v>
      </c>
      <c r="E11182" s="100">
        <f t="shared" si="977"/>
        <v>0</v>
      </c>
      <c r="G11182" s="108"/>
      <c r="H11182" s="59"/>
      <c r="I11182" s="59"/>
      <c r="J11182" s="59"/>
      <c r="K11182" s="105">
        <f>K11181+J11174</f>
        <v>0</v>
      </c>
      <c r="L11182" s="118"/>
    </row>
    <row r="11183" spans="1:12" hidden="1" outlineLevel="1" x14ac:dyDescent="0.25">
      <c r="A11183" s="98" t="str">
        <f t="shared" si="976"/>
        <v>0 61 5</v>
      </c>
      <c r="B11183" s="103">
        <f t="shared" si="980"/>
        <v>0</v>
      </c>
      <c r="C11183" s="99">
        <v>61</v>
      </c>
      <c r="D11183" s="99">
        <f t="shared" si="979"/>
        <v>5</v>
      </c>
      <c r="E11183" s="100">
        <f t="shared" si="977"/>
        <v>0</v>
      </c>
      <c r="G11183" s="108"/>
      <c r="H11183" s="109"/>
      <c r="I11183" s="109"/>
      <c r="J11183" s="109"/>
      <c r="K11183" s="105">
        <f>K11182+J11174</f>
        <v>0</v>
      </c>
      <c r="L11183" s="118"/>
    </row>
    <row r="11184" spans="1:12" hidden="1" outlineLevel="1" x14ac:dyDescent="0.25">
      <c r="A11184" s="98" t="str">
        <f t="shared" si="976"/>
        <v>0 62 5</v>
      </c>
      <c r="B11184" s="103">
        <f t="shared" si="980"/>
        <v>0</v>
      </c>
      <c r="C11184" s="99">
        <v>62</v>
      </c>
      <c r="D11184" s="99">
        <f t="shared" si="979"/>
        <v>5</v>
      </c>
      <c r="E11184" s="100">
        <f t="shared" si="977"/>
        <v>0</v>
      </c>
      <c r="G11184" s="108"/>
      <c r="H11184" s="109"/>
      <c r="I11184" s="109"/>
      <c r="J11184" s="109"/>
      <c r="K11184" s="105">
        <f>K11183+J11174</f>
        <v>0</v>
      </c>
      <c r="L11184" s="118"/>
    </row>
    <row r="11185" spans="1:12" hidden="1" outlineLevel="1" x14ac:dyDescent="0.25">
      <c r="A11185" s="98" t="str">
        <f t="shared" si="976"/>
        <v>0 63 5</v>
      </c>
      <c r="B11185" s="103">
        <f t="shared" si="980"/>
        <v>0</v>
      </c>
      <c r="C11185" s="99">
        <v>63</v>
      </c>
      <c r="D11185" s="99">
        <f t="shared" si="979"/>
        <v>5</v>
      </c>
      <c r="E11185" s="100">
        <f t="shared" si="977"/>
        <v>0</v>
      </c>
      <c r="G11185" s="108"/>
      <c r="H11185" s="109"/>
      <c r="I11185" s="109"/>
      <c r="J11185" s="109"/>
      <c r="K11185" s="105">
        <f>K11184+J11174</f>
        <v>0</v>
      </c>
      <c r="L11185" s="118"/>
    </row>
    <row r="11186" spans="1:12" hidden="1" outlineLevel="1" x14ac:dyDescent="0.25">
      <c r="A11186" s="98" t="str">
        <f t="shared" si="976"/>
        <v>0 64 5</v>
      </c>
      <c r="B11186" s="103">
        <f t="shared" si="980"/>
        <v>0</v>
      </c>
      <c r="C11186" s="99">
        <v>64</v>
      </c>
      <c r="D11186" s="99">
        <f t="shared" si="979"/>
        <v>5</v>
      </c>
      <c r="E11186" s="100">
        <f t="shared" si="977"/>
        <v>0</v>
      </c>
      <c r="G11186" s="108"/>
      <c r="H11186" s="109"/>
      <c r="I11186" s="109"/>
      <c r="J11186" s="109"/>
      <c r="K11186" s="105">
        <f>K11185+J11174</f>
        <v>0</v>
      </c>
      <c r="L11186" s="118"/>
    </row>
    <row r="11187" spans="1:12" hidden="1" outlineLevel="1" x14ac:dyDescent="0.25">
      <c r="A11187" s="98" t="str">
        <f t="shared" si="976"/>
        <v>0 65 5</v>
      </c>
      <c r="B11187" s="103">
        <f t="shared" si="980"/>
        <v>0</v>
      </c>
      <c r="C11187" s="99">
        <v>65</v>
      </c>
      <c r="D11187" s="99">
        <f t="shared" si="979"/>
        <v>5</v>
      </c>
      <c r="E11187" s="100">
        <f t="shared" si="977"/>
        <v>0</v>
      </c>
      <c r="G11187" s="108"/>
      <c r="H11187" s="109"/>
      <c r="I11187" s="109"/>
      <c r="J11187" s="109"/>
      <c r="K11187" s="105">
        <f>K11186+J11174</f>
        <v>0</v>
      </c>
      <c r="L11187" s="118"/>
    </row>
    <row r="11188" spans="1:12" hidden="1" outlineLevel="1" x14ac:dyDescent="0.25">
      <c r="A11188" s="98" t="str">
        <f t="shared" si="976"/>
        <v>0 66 5</v>
      </c>
      <c r="B11188" s="103">
        <f t="shared" si="980"/>
        <v>0</v>
      </c>
      <c r="C11188" s="99">
        <v>66</v>
      </c>
      <c r="D11188" s="99">
        <f t="shared" si="979"/>
        <v>5</v>
      </c>
      <c r="E11188" s="100">
        <f t="shared" si="977"/>
        <v>0</v>
      </c>
      <c r="G11188" s="108"/>
      <c r="H11188" s="109"/>
      <c r="I11188" s="109"/>
      <c r="J11188" s="109"/>
      <c r="K11188" s="105">
        <f>K11187+J11174</f>
        <v>0</v>
      </c>
      <c r="L11188" s="118"/>
    </row>
    <row r="11189" spans="1:12" hidden="1" outlineLevel="1" x14ac:dyDescent="0.25">
      <c r="A11189" s="98" t="str">
        <f t="shared" si="976"/>
        <v>0 67 5</v>
      </c>
      <c r="B11189" s="103">
        <f t="shared" si="980"/>
        <v>0</v>
      </c>
      <c r="C11189" s="99">
        <v>67</v>
      </c>
      <c r="D11189" s="99">
        <f t="shared" si="979"/>
        <v>5</v>
      </c>
      <c r="E11189" s="100">
        <f t="shared" si="977"/>
        <v>0</v>
      </c>
      <c r="G11189" s="108"/>
      <c r="H11189" s="109"/>
      <c r="I11189" s="109"/>
      <c r="J11189" s="109"/>
      <c r="K11189" s="105">
        <f>K11188+J11174</f>
        <v>0</v>
      </c>
      <c r="L11189" s="118"/>
    </row>
    <row r="11190" spans="1:12" hidden="1" outlineLevel="1" x14ac:dyDescent="0.25">
      <c r="A11190" s="98" t="str">
        <f t="shared" si="976"/>
        <v>0 68 5</v>
      </c>
      <c r="B11190" s="103">
        <f t="shared" si="980"/>
        <v>0</v>
      </c>
      <c r="C11190" s="99">
        <v>68</v>
      </c>
      <c r="D11190" s="99">
        <f t="shared" si="979"/>
        <v>5</v>
      </c>
      <c r="E11190" s="100">
        <f t="shared" si="977"/>
        <v>0</v>
      </c>
      <c r="G11190" s="108"/>
      <c r="H11190" s="109"/>
      <c r="I11190" s="109"/>
      <c r="J11190" s="109"/>
      <c r="K11190" s="105">
        <f>K11189+J11174</f>
        <v>0</v>
      </c>
      <c r="L11190" s="118"/>
    </row>
    <row r="11191" spans="1:12" hidden="1" outlineLevel="1" x14ac:dyDescent="0.25">
      <c r="A11191" s="98" t="str">
        <f t="shared" si="976"/>
        <v>0 69 5</v>
      </c>
      <c r="B11191" s="103">
        <f t="shared" si="980"/>
        <v>0</v>
      </c>
      <c r="C11191" s="99">
        <v>69</v>
      </c>
      <c r="D11191" s="99">
        <f t="shared" si="979"/>
        <v>5</v>
      </c>
      <c r="E11191" s="100">
        <f t="shared" si="977"/>
        <v>0</v>
      </c>
      <c r="G11191" s="108"/>
      <c r="H11191" s="109"/>
      <c r="I11191" s="109"/>
      <c r="J11191" s="109"/>
      <c r="K11191" s="105">
        <f>K11190+J11174</f>
        <v>0</v>
      </c>
      <c r="L11191" s="118"/>
    </row>
    <row r="11192" spans="1:12" hidden="1" outlineLevel="1" x14ac:dyDescent="0.25">
      <c r="A11192" s="98" t="str">
        <f t="shared" si="976"/>
        <v>0 70 5</v>
      </c>
      <c r="B11192" s="103">
        <f t="shared" si="980"/>
        <v>0</v>
      </c>
      <c r="C11192" s="99">
        <v>70</v>
      </c>
      <c r="D11192" s="99">
        <f t="shared" si="979"/>
        <v>5</v>
      </c>
      <c r="E11192" s="100">
        <f t="shared" si="977"/>
        <v>0</v>
      </c>
      <c r="G11192" s="108"/>
      <c r="H11192" s="109"/>
      <c r="I11192" s="109"/>
      <c r="J11192" s="109"/>
      <c r="K11192" s="105">
        <f>K11191+J11174</f>
        <v>0</v>
      </c>
      <c r="L11192" s="118"/>
    </row>
    <row r="11193" spans="1:12" hidden="1" outlineLevel="1" x14ac:dyDescent="0.25">
      <c r="A11193" s="98" t="str">
        <f t="shared" si="976"/>
        <v>0 71 5</v>
      </c>
      <c r="B11193" s="103">
        <f t="shared" si="980"/>
        <v>0</v>
      </c>
      <c r="C11193" s="99">
        <v>71</v>
      </c>
      <c r="D11193" s="99">
        <f t="shared" si="979"/>
        <v>5</v>
      </c>
      <c r="E11193" s="100">
        <f t="shared" si="977"/>
        <v>0</v>
      </c>
      <c r="G11193" s="108"/>
      <c r="H11193" s="109"/>
      <c r="I11193" s="109"/>
      <c r="J11193" s="109"/>
      <c r="K11193" s="105">
        <f>K11192+J11174</f>
        <v>0</v>
      </c>
      <c r="L11193" s="118"/>
    </row>
    <row r="11194" spans="1:12" hidden="1" outlineLevel="1" x14ac:dyDescent="0.25">
      <c r="A11194" s="98" t="str">
        <f t="shared" si="976"/>
        <v>0 72 5</v>
      </c>
      <c r="B11194" s="103">
        <f t="shared" si="980"/>
        <v>0</v>
      </c>
      <c r="C11194" s="99">
        <v>72</v>
      </c>
      <c r="D11194" s="99">
        <f t="shared" si="979"/>
        <v>5</v>
      </c>
      <c r="E11194" s="100">
        <f t="shared" si="977"/>
        <v>0</v>
      </c>
      <c r="G11194" s="108"/>
      <c r="H11194" s="109"/>
      <c r="I11194" s="109"/>
      <c r="J11194" s="109"/>
      <c r="K11194" s="105">
        <f>K11193+J11174</f>
        <v>0</v>
      </c>
      <c r="L11194" s="118"/>
    </row>
    <row r="11195" spans="1:12" hidden="1" outlineLevel="1" x14ac:dyDescent="0.25">
      <c r="A11195" s="98" t="str">
        <f t="shared" si="976"/>
        <v>0 73 5</v>
      </c>
      <c r="B11195" s="103">
        <f t="shared" si="980"/>
        <v>0</v>
      </c>
      <c r="C11195" s="99">
        <v>73</v>
      </c>
      <c r="D11195" s="99">
        <f t="shared" si="979"/>
        <v>5</v>
      </c>
      <c r="E11195" s="100">
        <f t="shared" si="977"/>
        <v>0</v>
      </c>
      <c r="G11195" s="108"/>
      <c r="H11195" s="109"/>
      <c r="I11195" s="109"/>
      <c r="J11195" s="109"/>
      <c r="K11195" s="105">
        <f>K11194+J11174</f>
        <v>0</v>
      </c>
      <c r="L11195" s="118"/>
    </row>
    <row r="11196" spans="1:12" hidden="1" outlineLevel="1" x14ac:dyDescent="0.25">
      <c r="A11196" s="98" t="str">
        <f t="shared" si="976"/>
        <v>0 74 5</v>
      </c>
      <c r="B11196" s="103">
        <f t="shared" si="980"/>
        <v>0</v>
      </c>
      <c r="C11196" s="99">
        <v>74</v>
      </c>
      <c r="D11196" s="99">
        <f t="shared" si="979"/>
        <v>5</v>
      </c>
      <c r="E11196" s="100">
        <f t="shared" si="977"/>
        <v>0</v>
      </c>
      <c r="G11196" s="108"/>
      <c r="H11196" s="109"/>
      <c r="I11196" s="109"/>
      <c r="J11196" s="109"/>
      <c r="K11196" s="105">
        <f>K11195+J11174</f>
        <v>0</v>
      </c>
      <c r="L11196" s="118"/>
    </row>
    <row r="11197" spans="1:12" hidden="1" outlineLevel="1" x14ac:dyDescent="0.25">
      <c r="A11197" s="98" t="str">
        <f t="shared" si="976"/>
        <v>0 75 5</v>
      </c>
      <c r="B11197" s="103">
        <f t="shared" si="980"/>
        <v>0</v>
      </c>
      <c r="C11197" s="99">
        <v>75</v>
      </c>
      <c r="D11197" s="99">
        <f t="shared" si="979"/>
        <v>5</v>
      </c>
      <c r="E11197" s="100">
        <f t="shared" si="977"/>
        <v>0</v>
      </c>
      <c r="G11197" s="108"/>
      <c r="H11197" s="109"/>
      <c r="I11197" s="109"/>
      <c r="J11197" s="109"/>
      <c r="K11197" s="105">
        <f>K11196+J11174</f>
        <v>0</v>
      </c>
      <c r="L11197" s="118"/>
    </row>
    <row r="11198" spans="1:12" hidden="1" outlineLevel="1" x14ac:dyDescent="0.25">
      <c r="A11198" s="98" t="str">
        <f t="shared" si="976"/>
        <v>0 76 5</v>
      </c>
      <c r="B11198" s="103">
        <f t="shared" si="980"/>
        <v>0</v>
      </c>
      <c r="C11198" s="99">
        <v>76</v>
      </c>
      <c r="D11198" s="99">
        <f t="shared" si="979"/>
        <v>5</v>
      </c>
      <c r="E11198" s="100">
        <f t="shared" si="977"/>
        <v>0</v>
      </c>
      <c r="G11198" s="108"/>
      <c r="H11198" s="109"/>
      <c r="I11198" s="109"/>
      <c r="J11198" s="109"/>
      <c r="K11198" s="105">
        <f>K11197+J11174</f>
        <v>0</v>
      </c>
      <c r="L11198" s="118"/>
    </row>
    <row r="11199" spans="1:12" hidden="1" outlineLevel="1" x14ac:dyDescent="0.25">
      <c r="A11199" s="98" t="str">
        <f t="shared" si="976"/>
        <v>0 77 5</v>
      </c>
      <c r="B11199" s="103">
        <f t="shared" si="980"/>
        <v>0</v>
      </c>
      <c r="C11199" s="99">
        <v>77</v>
      </c>
      <c r="D11199" s="99">
        <f t="shared" si="979"/>
        <v>5</v>
      </c>
      <c r="E11199" s="100">
        <f t="shared" si="977"/>
        <v>0</v>
      </c>
      <c r="G11199" s="108"/>
      <c r="H11199" s="109"/>
      <c r="I11199" s="109"/>
      <c r="J11199" s="109"/>
      <c r="K11199" s="105">
        <f>K11198+J11174</f>
        <v>0</v>
      </c>
      <c r="L11199" s="118"/>
    </row>
    <row r="11200" spans="1:12" hidden="1" outlineLevel="1" x14ac:dyDescent="0.25">
      <c r="A11200" s="98" t="str">
        <f t="shared" si="976"/>
        <v>0 78 5</v>
      </c>
      <c r="B11200" s="103">
        <f t="shared" si="980"/>
        <v>0</v>
      </c>
      <c r="C11200" s="99">
        <v>78</v>
      </c>
      <c r="D11200" s="99">
        <f t="shared" si="979"/>
        <v>5</v>
      </c>
      <c r="E11200" s="100">
        <f t="shared" si="977"/>
        <v>0</v>
      </c>
      <c r="G11200" s="108"/>
      <c r="H11200" s="109"/>
      <c r="I11200" s="109"/>
      <c r="J11200" s="109"/>
      <c r="K11200" s="105">
        <f>K11199+J11174</f>
        <v>0</v>
      </c>
      <c r="L11200" s="118"/>
    </row>
    <row r="11201" spans="1:12" hidden="1" outlineLevel="1" x14ac:dyDescent="0.25">
      <c r="A11201" s="98" t="str">
        <f t="shared" si="976"/>
        <v>0 79 5</v>
      </c>
      <c r="B11201" s="103">
        <f t="shared" si="980"/>
        <v>0</v>
      </c>
      <c r="C11201" s="99">
        <v>79</v>
      </c>
      <c r="D11201" s="99">
        <f t="shared" si="979"/>
        <v>5</v>
      </c>
      <c r="E11201" s="100">
        <f t="shared" si="977"/>
        <v>0</v>
      </c>
      <c r="G11201" s="108"/>
      <c r="H11201" s="109"/>
      <c r="I11201" s="109"/>
      <c r="J11201" s="109"/>
      <c r="K11201" s="105">
        <f>K11200+J11174</f>
        <v>0</v>
      </c>
      <c r="L11201" s="118"/>
    </row>
    <row r="11202" spans="1:12" hidden="1" outlineLevel="1" x14ac:dyDescent="0.25">
      <c r="A11202" s="98" t="str">
        <f t="shared" si="976"/>
        <v>0 80 5</v>
      </c>
      <c r="B11202" s="103">
        <f t="shared" si="980"/>
        <v>0</v>
      </c>
      <c r="C11202" s="99">
        <v>80</v>
      </c>
      <c r="D11202" s="99">
        <f t="shared" si="979"/>
        <v>5</v>
      </c>
      <c r="E11202" s="100">
        <f t="shared" si="977"/>
        <v>0</v>
      </c>
      <c r="G11202" s="108"/>
      <c r="H11202" s="109"/>
      <c r="I11202" s="109"/>
      <c r="J11202" s="109"/>
      <c r="K11202" s="105">
        <f>K11201+J11174</f>
        <v>0</v>
      </c>
      <c r="L11202" s="118"/>
    </row>
    <row r="11203" spans="1:12" hidden="1" outlineLevel="1" x14ac:dyDescent="0.25">
      <c r="A11203" s="98" t="str">
        <f t="shared" ref="A11203:A11266" si="981">CONCATENATE(B11203," ",C11203," ",D11203)</f>
        <v>0 81 5</v>
      </c>
      <c r="B11203" s="103">
        <f t="shared" si="980"/>
        <v>0</v>
      </c>
      <c r="C11203" s="99">
        <v>81</v>
      </c>
      <c r="D11203" s="99">
        <f t="shared" si="979"/>
        <v>5</v>
      </c>
      <c r="E11203" s="100">
        <f t="shared" ref="E11203:E11266" si="982">K11203</f>
        <v>0</v>
      </c>
      <c r="G11203" s="108"/>
      <c r="H11203" s="109"/>
      <c r="I11203" s="109"/>
      <c r="J11203" s="109"/>
      <c r="K11203" s="105">
        <f>K11202+J11174</f>
        <v>0</v>
      </c>
      <c r="L11203" s="118"/>
    </row>
    <row r="11204" spans="1:12" hidden="1" outlineLevel="1" x14ac:dyDescent="0.25">
      <c r="A11204" s="98" t="str">
        <f t="shared" si="981"/>
        <v>0 82 5</v>
      </c>
      <c r="B11204" s="103">
        <f t="shared" si="980"/>
        <v>0</v>
      </c>
      <c r="C11204" s="99">
        <v>82</v>
      </c>
      <c r="D11204" s="99">
        <f t="shared" si="979"/>
        <v>5</v>
      </c>
      <c r="E11204" s="100">
        <f t="shared" si="982"/>
        <v>0</v>
      </c>
      <c r="G11204" s="108"/>
      <c r="H11204" s="109"/>
      <c r="I11204" s="109"/>
      <c r="J11204" s="109"/>
      <c r="K11204" s="105">
        <f>K11203+J11174</f>
        <v>0</v>
      </c>
      <c r="L11204" s="118"/>
    </row>
    <row r="11205" spans="1:12" hidden="1" outlineLevel="1" x14ac:dyDescent="0.25">
      <c r="A11205" s="98" t="str">
        <f t="shared" si="981"/>
        <v>0 83 5</v>
      </c>
      <c r="B11205" s="103">
        <f t="shared" si="980"/>
        <v>0</v>
      </c>
      <c r="C11205" s="99">
        <v>83</v>
      </c>
      <c r="D11205" s="99">
        <f t="shared" ref="D11205:D11222" si="983">D11204</f>
        <v>5</v>
      </c>
      <c r="E11205" s="100">
        <f t="shared" si="982"/>
        <v>0</v>
      </c>
      <c r="G11205" s="108"/>
      <c r="H11205" s="109"/>
      <c r="I11205" s="109"/>
      <c r="J11205" s="109"/>
      <c r="K11205" s="105">
        <f>K11204+J11174</f>
        <v>0</v>
      </c>
      <c r="L11205" s="118"/>
    </row>
    <row r="11206" spans="1:12" hidden="1" outlineLevel="1" x14ac:dyDescent="0.25">
      <c r="A11206" s="98" t="str">
        <f t="shared" si="981"/>
        <v>0 84 5</v>
      </c>
      <c r="B11206" s="103">
        <f t="shared" si="980"/>
        <v>0</v>
      </c>
      <c r="C11206" s="99">
        <v>84</v>
      </c>
      <c r="D11206" s="99">
        <f t="shared" si="983"/>
        <v>5</v>
      </c>
      <c r="E11206" s="100">
        <f t="shared" si="982"/>
        <v>0</v>
      </c>
      <c r="G11206" s="108"/>
      <c r="H11206" s="109"/>
      <c r="I11206" s="109"/>
      <c r="J11206" s="109"/>
      <c r="K11206" s="105">
        <f>K11205+J11174</f>
        <v>0</v>
      </c>
      <c r="L11206" s="118"/>
    </row>
    <row r="11207" spans="1:12" hidden="1" outlineLevel="1" x14ac:dyDescent="0.25">
      <c r="A11207" s="98" t="str">
        <f t="shared" si="981"/>
        <v>0 85 5</v>
      </c>
      <c r="B11207" s="103">
        <f t="shared" si="980"/>
        <v>0</v>
      </c>
      <c r="C11207" s="99">
        <v>85</v>
      </c>
      <c r="D11207" s="99">
        <f t="shared" si="983"/>
        <v>5</v>
      </c>
      <c r="E11207" s="100">
        <f t="shared" si="982"/>
        <v>0</v>
      </c>
      <c r="G11207" s="108"/>
      <c r="H11207" s="109"/>
      <c r="I11207" s="109"/>
      <c r="J11207" s="109"/>
      <c r="K11207" s="105">
        <f>K11206+J11174</f>
        <v>0</v>
      </c>
      <c r="L11207" s="118"/>
    </row>
    <row r="11208" spans="1:12" hidden="1" outlineLevel="1" x14ac:dyDescent="0.25">
      <c r="A11208" s="98" t="str">
        <f t="shared" si="981"/>
        <v>0 86 5</v>
      </c>
      <c r="B11208" s="103">
        <f t="shared" si="980"/>
        <v>0</v>
      </c>
      <c r="C11208" s="99">
        <v>86</v>
      </c>
      <c r="D11208" s="99">
        <f t="shared" si="983"/>
        <v>5</v>
      </c>
      <c r="E11208" s="100">
        <f t="shared" si="982"/>
        <v>0</v>
      </c>
      <c r="G11208" s="108"/>
      <c r="H11208" s="109"/>
      <c r="I11208" s="109"/>
      <c r="J11208" s="109"/>
      <c r="K11208" s="105">
        <f>K11207+J11174</f>
        <v>0</v>
      </c>
      <c r="L11208" s="118"/>
    </row>
    <row r="11209" spans="1:12" hidden="1" outlineLevel="1" x14ac:dyDescent="0.25">
      <c r="A11209" s="98" t="str">
        <f t="shared" si="981"/>
        <v>0 87 5</v>
      </c>
      <c r="B11209" s="103">
        <f t="shared" si="980"/>
        <v>0</v>
      </c>
      <c r="C11209" s="99">
        <v>87</v>
      </c>
      <c r="D11209" s="99">
        <f t="shared" si="983"/>
        <v>5</v>
      </c>
      <c r="E11209" s="100">
        <f t="shared" si="982"/>
        <v>0</v>
      </c>
      <c r="G11209" s="108"/>
      <c r="H11209" s="109"/>
      <c r="I11209" s="109"/>
      <c r="J11209" s="109"/>
      <c r="K11209" s="105">
        <f>K11208+J11174</f>
        <v>0</v>
      </c>
      <c r="L11209" s="118"/>
    </row>
    <row r="11210" spans="1:12" hidden="1" outlineLevel="1" x14ac:dyDescent="0.25">
      <c r="A11210" s="98" t="str">
        <f t="shared" si="981"/>
        <v>0 88 5</v>
      </c>
      <c r="B11210" s="103">
        <f t="shared" si="980"/>
        <v>0</v>
      </c>
      <c r="C11210" s="99">
        <v>88</v>
      </c>
      <c r="D11210" s="99">
        <f t="shared" si="983"/>
        <v>5</v>
      </c>
      <c r="E11210" s="100">
        <f t="shared" si="982"/>
        <v>0</v>
      </c>
      <c r="G11210" s="108"/>
      <c r="H11210" s="109"/>
      <c r="I11210" s="109"/>
      <c r="J11210" s="109"/>
      <c r="K11210" s="105">
        <f>K11209+J11174</f>
        <v>0</v>
      </c>
      <c r="L11210" s="118"/>
    </row>
    <row r="11211" spans="1:12" hidden="1" outlineLevel="1" x14ac:dyDescent="0.25">
      <c r="A11211" s="98" t="str">
        <f t="shared" si="981"/>
        <v>0 89 5</v>
      </c>
      <c r="B11211" s="103">
        <f t="shared" si="980"/>
        <v>0</v>
      </c>
      <c r="C11211" s="99">
        <v>89</v>
      </c>
      <c r="D11211" s="99">
        <f t="shared" si="983"/>
        <v>5</v>
      </c>
      <c r="E11211" s="100">
        <f t="shared" si="982"/>
        <v>0</v>
      </c>
      <c r="G11211" s="108"/>
      <c r="H11211" s="109"/>
      <c r="I11211" s="109"/>
      <c r="J11211" s="109"/>
      <c r="K11211" s="105">
        <f>K11210+J11174</f>
        <v>0</v>
      </c>
      <c r="L11211" s="118"/>
    </row>
    <row r="11212" spans="1:12" hidden="1" outlineLevel="1" x14ac:dyDescent="0.25">
      <c r="A11212" s="98" t="str">
        <f t="shared" si="981"/>
        <v>0 90 5</v>
      </c>
      <c r="B11212" s="103">
        <f t="shared" si="980"/>
        <v>0</v>
      </c>
      <c r="C11212" s="99">
        <v>90</v>
      </c>
      <c r="D11212" s="99">
        <f t="shared" si="983"/>
        <v>5</v>
      </c>
      <c r="E11212" s="100">
        <f t="shared" si="982"/>
        <v>0</v>
      </c>
      <c r="G11212" s="108"/>
      <c r="H11212" s="109"/>
      <c r="I11212" s="109"/>
      <c r="J11212" s="109"/>
      <c r="K11212" s="105">
        <f>K11211+J11174</f>
        <v>0</v>
      </c>
      <c r="L11212" s="118"/>
    </row>
    <row r="11213" spans="1:12" hidden="1" outlineLevel="1" x14ac:dyDescent="0.25">
      <c r="A11213" s="98" t="str">
        <f t="shared" si="981"/>
        <v>0 91 5</v>
      </c>
      <c r="B11213" s="103">
        <f t="shared" si="980"/>
        <v>0</v>
      </c>
      <c r="C11213" s="99">
        <v>91</v>
      </c>
      <c r="D11213" s="99">
        <f t="shared" si="983"/>
        <v>5</v>
      </c>
      <c r="E11213" s="100">
        <f t="shared" si="982"/>
        <v>0</v>
      </c>
      <c r="G11213" s="108"/>
      <c r="H11213" s="109"/>
      <c r="I11213" s="109"/>
      <c r="J11213" s="109"/>
      <c r="K11213" s="105">
        <f>K11212+J11174</f>
        <v>0</v>
      </c>
      <c r="L11213" s="118"/>
    </row>
    <row r="11214" spans="1:12" hidden="1" outlineLevel="1" x14ac:dyDescent="0.25">
      <c r="A11214" s="98" t="str">
        <f t="shared" si="981"/>
        <v>0 92 5</v>
      </c>
      <c r="B11214" s="103">
        <f t="shared" si="980"/>
        <v>0</v>
      </c>
      <c r="C11214" s="99">
        <v>92</v>
      </c>
      <c r="D11214" s="99">
        <f t="shared" si="983"/>
        <v>5</v>
      </c>
      <c r="E11214" s="100">
        <f t="shared" si="982"/>
        <v>0</v>
      </c>
      <c r="G11214" s="108"/>
      <c r="H11214" s="109"/>
      <c r="I11214" s="109"/>
      <c r="J11214" s="109"/>
      <c r="K11214" s="105">
        <f>K11213+J11174</f>
        <v>0</v>
      </c>
      <c r="L11214" s="118"/>
    </row>
    <row r="11215" spans="1:12" hidden="1" outlineLevel="1" x14ac:dyDescent="0.25">
      <c r="A11215" s="98" t="str">
        <f t="shared" si="981"/>
        <v>0 93 5</v>
      </c>
      <c r="B11215" s="103">
        <f t="shared" si="980"/>
        <v>0</v>
      </c>
      <c r="C11215" s="99">
        <v>93</v>
      </c>
      <c r="D11215" s="99">
        <f t="shared" si="983"/>
        <v>5</v>
      </c>
      <c r="E11215" s="100">
        <f t="shared" si="982"/>
        <v>0</v>
      </c>
      <c r="G11215" s="108"/>
      <c r="H11215" s="109"/>
      <c r="I11215" s="109"/>
      <c r="J11215" s="109"/>
      <c r="K11215" s="105">
        <f>K11214+J11174</f>
        <v>0</v>
      </c>
      <c r="L11215" s="118"/>
    </row>
    <row r="11216" spans="1:12" hidden="1" outlineLevel="1" x14ac:dyDescent="0.25">
      <c r="A11216" s="98" t="str">
        <f t="shared" si="981"/>
        <v>0 94 5</v>
      </c>
      <c r="B11216" s="103">
        <f t="shared" si="980"/>
        <v>0</v>
      </c>
      <c r="C11216" s="99">
        <v>94</v>
      </c>
      <c r="D11216" s="99">
        <f t="shared" si="983"/>
        <v>5</v>
      </c>
      <c r="E11216" s="100">
        <f t="shared" si="982"/>
        <v>0</v>
      </c>
      <c r="G11216" s="108"/>
      <c r="H11216" s="109"/>
      <c r="I11216" s="109"/>
      <c r="J11216" s="109"/>
      <c r="K11216" s="105">
        <f>K11215+J11174</f>
        <v>0</v>
      </c>
      <c r="L11216" s="118"/>
    </row>
    <row r="11217" spans="1:12" hidden="1" outlineLevel="1" x14ac:dyDescent="0.25">
      <c r="A11217" s="98" t="str">
        <f t="shared" si="981"/>
        <v>0 95 5</v>
      </c>
      <c r="B11217" s="103">
        <f t="shared" si="980"/>
        <v>0</v>
      </c>
      <c r="C11217" s="99">
        <v>95</v>
      </c>
      <c r="D11217" s="99">
        <f t="shared" si="983"/>
        <v>5</v>
      </c>
      <c r="E11217" s="100">
        <f t="shared" si="982"/>
        <v>0</v>
      </c>
      <c r="G11217" s="108"/>
      <c r="H11217" s="109"/>
      <c r="I11217" s="109"/>
      <c r="J11217" s="109"/>
      <c r="K11217" s="105">
        <f>K11216+J11174</f>
        <v>0</v>
      </c>
      <c r="L11217" s="118"/>
    </row>
    <row r="11218" spans="1:12" hidden="1" outlineLevel="1" x14ac:dyDescent="0.25">
      <c r="A11218" s="98" t="str">
        <f t="shared" si="981"/>
        <v>0 96 5</v>
      </c>
      <c r="B11218" s="103">
        <f t="shared" si="980"/>
        <v>0</v>
      </c>
      <c r="C11218" s="99">
        <v>96</v>
      </c>
      <c r="D11218" s="99">
        <f t="shared" si="983"/>
        <v>5</v>
      </c>
      <c r="E11218" s="100">
        <f t="shared" si="982"/>
        <v>0</v>
      </c>
      <c r="G11218" s="108"/>
      <c r="H11218" s="109"/>
      <c r="I11218" s="109"/>
      <c r="J11218" s="109"/>
      <c r="K11218" s="105">
        <f>K11217+J11174</f>
        <v>0</v>
      </c>
      <c r="L11218" s="118"/>
    </row>
    <row r="11219" spans="1:12" hidden="1" outlineLevel="1" x14ac:dyDescent="0.25">
      <c r="A11219" s="98" t="str">
        <f t="shared" si="981"/>
        <v>0 97 5</v>
      </c>
      <c r="B11219" s="103">
        <f t="shared" si="980"/>
        <v>0</v>
      </c>
      <c r="C11219" s="99">
        <v>97</v>
      </c>
      <c r="D11219" s="99">
        <f t="shared" si="983"/>
        <v>5</v>
      </c>
      <c r="E11219" s="100">
        <f t="shared" si="982"/>
        <v>0</v>
      </c>
      <c r="G11219" s="108"/>
      <c r="H11219" s="109"/>
      <c r="I11219" s="109"/>
      <c r="J11219" s="109"/>
      <c r="K11219" s="105">
        <f>K11218+J11174</f>
        <v>0</v>
      </c>
      <c r="L11219" s="118"/>
    </row>
    <row r="11220" spans="1:12" hidden="1" outlineLevel="1" x14ac:dyDescent="0.25">
      <c r="A11220" s="98" t="str">
        <f t="shared" si="981"/>
        <v>0 98 5</v>
      </c>
      <c r="B11220" s="103">
        <f t="shared" si="980"/>
        <v>0</v>
      </c>
      <c r="C11220" s="99">
        <v>98</v>
      </c>
      <c r="D11220" s="99">
        <f t="shared" si="983"/>
        <v>5</v>
      </c>
      <c r="E11220" s="100">
        <f t="shared" si="982"/>
        <v>0</v>
      </c>
      <c r="G11220" s="108"/>
      <c r="H11220" s="109"/>
      <c r="I11220" s="109"/>
      <c r="J11220" s="109"/>
      <c r="K11220" s="105">
        <f>K11219+J11174</f>
        <v>0</v>
      </c>
      <c r="L11220" s="118"/>
    </row>
    <row r="11221" spans="1:12" hidden="1" outlineLevel="1" x14ac:dyDescent="0.25">
      <c r="A11221" s="98" t="str">
        <f t="shared" si="981"/>
        <v>0 99 5</v>
      </c>
      <c r="B11221" s="103">
        <f t="shared" si="980"/>
        <v>0</v>
      </c>
      <c r="C11221" s="99">
        <v>99</v>
      </c>
      <c r="D11221" s="99">
        <f t="shared" si="983"/>
        <v>5</v>
      </c>
      <c r="E11221" s="100">
        <f t="shared" si="982"/>
        <v>0</v>
      </c>
      <c r="G11221" s="108"/>
      <c r="H11221" s="109"/>
      <c r="I11221" s="109"/>
      <c r="J11221" s="109"/>
      <c r="K11221" s="105">
        <f>K11220+J11174</f>
        <v>0</v>
      </c>
      <c r="L11221" s="118"/>
    </row>
    <row r="11222" spans="1:12" hidden="1" outlineLevel="1" x14ac:dyDescent="0.25">
      <c r="A11222" s="110" t="str">
        <f t="shared" si="981"/>
        <v>0 100 5</v>
      </c>
      <c r="B11222" s="111">
        <f t="shared" si="980"/>
        <v>0</v>
      </c>
      <c r="C11222" s="112">
        <v>100</v>
      </c>
      <c r="D11222" s="112">
        <f t="shared" si="983"/>
        <v>5</v>
      </c>
      <c r="E11222" s="113">
        <f t="shared" si="982"/>
        <v>0</v>
      </c>
      <c r="G11222" s="114"/>
      <c r="H11222" s="115"/>
      <c r="I11222" s="115"/>
      <c r="J11222" s="115"/>
      <c r="K11222" s="116">
        <f>K11221+J11174</f>
        <v>0</v>
      </c>
      <c r="L11222" s="118"/>
    </row>
    <row r="11223" spans="1:12" hidden="1" outlineLevel="1" x14ac:dyDescent="0.25">
      <c r="A11223" s="98" t="str">
        <f t="shared" si="981"/>
        <v>0 50 4</v>
      </c>
      <c r="B11223" s="117">
        <f t="shared" si="980"/>
        <v>0</v>
      </c>
      <c r="C11223" s="99">
        <v>50</v>
      </c>
      <c r="D11223" s="99">
        <f>O10408</f>
        <v>4</v>
      </c>
      <c r="E11223" s="100">
        <f t="shared" si="982"/>
        <v>0</v>
      </c>
      <c r="G11223" s="99">
        <f>O10409</f>
        <v>0</v>
      </c>
      <c r="H11223" s="101"/>
      <c r="I11223" s="101"/>
      <c r="J11223" s="101"/>
      <c r="K11223" s="102">
        <f>G11223</f>
        <v>0</v>
      </c>
    </row>
    <row r="11224" spans="1:12" hidden="1" outlineLevel="1" x14ac:dyDescent="0.25">
      <c r="A11224" s="98" t="str">
        <f t="shared" si="981"/>
        <v>0 51 4</v>
      </c>
      <c r="B11224" s="103">
        <f t="shared" si="980"/>
        <v>0</v>
      </c>
      <c r="C11224" s="99">
        <v>51</v>
      </c>
      <c r="D11224" s="99">
        <f t="shared" ref="D11224:D11255" si="984">D11223</f>
        <v>4</v>
      </c>
      <c r="E11224" s="100">
        <f t="shared" si="982"/>
        <v>0</v>
      </c>
      <c r="G11224" s="104"/>
      <c r="H11224" s="59"/>
      <c r="I11224" s="59"/>
      <c r="J11224" s="59"/>
      <c r="K11224" s="105">
        <f>K11223+J11225</f>
        <v>0</v>
      </c>
    </row>
    <row r="11225" spans="1:12" hidden="1" outlineLevel="1" x14ac:dyDescent="0.25">
      <c r="A11225" s="98" t="str">
        <f t="shared" si="981"/>
        <v>0 52 4</v>
      </c>
      <c r="B11225" s="103">
        <f t="shared" si="980"/>
        <v>0</v>
      </c>
      <c r="C11225" s="99">
        <v>52</v>
      </c>
      <c r="D11225" s="99">
        <f t="shared" si="984"/>
        <v>4</v>
      </c>
      <c r="E11225" s="100">
        <f t="shared" si="982"/>
        <v>0</v>
      </c>
      <c r="G11225" s="99">
        <f>O10410</f>
        <v>0</v>
      </c>
      <c r="H11225" s="59">
        <v>50</v>
      </c>
      <c r="I11225" s="59">
        <f>G11225-G11223</f>
        <v>0</v>
      </c>
      <c r="J11225" s="59">
        <f>I11225/H11225</f>
        <v>0</v>
      </c>
      <c r="K11225" s="105">
        <f>K11224+J11225</f>
        <v>0</v>
      </c>
    </row>
    <row r="11226" spans="1:12" hidden="1" outlineLevel="1" x14ac:dyDescent="0.25">
      <c r="A11226" s="98" t="str">
        <f t="shared" si="981"/>
        <v>0 53 4</v>
      </c>
      <c r="B11226" s="103">
        <f t="shared" si="980"/>
        <v>0</v>
      </c>
      <c r="C11226" s="99">
        <v>53</v>
      </c>
      <c r="D11226" s="99">
        <f t="shared" si="984"/>
        <v>4</v>
      </c>
      <c r="E11226" s="100">
        <f t="shared" si="982"/>
        <v>0</v>
      </c>
      <c r="G11226" s="108"/>
      <c r="H11226" s="109"/>
      <c r="I11226" s="109"/>
      <c r="J11226" s="109"/>
      <c r="K11226" s="105">
        <f>K11225+J11225</f>
        <v>0</v>
      </c>
    </row>
    <row r="11227" spans="1:12" hidden="1" outlineLevel="1" x14ac:dyDescent="0.25">
      <c r="A11227" s="98" t="str">
        <f t="shared" si="981"/>
        <v>0 54 4</v>
      </c>
      <c r="B11227" s="103">
        <f t="shared" si="980"/>
        <v>0</v>
      </c>
      <c r="C11227" s="99">
        <v>54</v>
      </c>
      <c r="D11227" s="99">
        <f t="shared" si="984"/>
        <v>4</v>
      </c>
      <c r="E11227" s="100">
        <f t="shared" si="982"/>
        <v>0</v>
      </c>
      <c r="G11227" s="108"/>
      <c r="H11227" s="109"/>
      <c r="I11227" s="109"/>
      <c r="J11227" s="109"/>
      <c r="K11227" s="105">
        <f>K11226+J11225</f>
        <v>0</v>
      </c>
    </row>
    <row r="11228" spans="1:12" hidden="1" outlineLevel="1" x14ac:dyDescent="0.25">
      <c r="A11228" s="98" t="str">
        <f t="shared" si="981"/>
        <v>0 55 4</v>
      </c>
      <c r="B11228" s="103">
        <f t="shared" si="980"/>
        <v>0</v>
      </c>
      <c r="C11228" s="99">
        <v>55</v>
      </c>
      <c r="D11228" s="99">
        <f t="shared" si="984"/>
        <v>4</v>
      </c>
      <c r="E11228" s="100">
        <f t="shared" si="982"/>
        <v>0</v>
      </c>
      <c r="G11228" s="104"/>
      <c r="H11228" s="59"/>
      <c r="I11228" s="59"/>
      <c r="J11228" s="59"/>
      <c r="K11228" s="105">
        <f>K11227+J11225</f>
        <v>0</v>
      </c>
    </row>
    <row r="11229" spans="1:12" hidden="1" outlineLevel="1" x14ac:dyDescent="0.25">
      <c r="A11229" s="98" t="str">
        <f t="shared" si="981"/>
        <v>0 56 4</v>
      </c>
      <c r="B11229" s="103">
        <f t="shared" si="980"/>
        <v>0</v>
      </c>
      <c r="C11229" s="99">
        <v>56</v>
      </c>
      <c r="D11229" s="99">
        <f t="shared" si="984"/>
        <v>4</v>
      </c>
      <c r="E11229" s="100">
        <f t="shared" si="982"/>
        <v>0</v>
      </c>
      <c r="G11229" s="104"/>
      <c r="H11229" s="59"/>
      <c r="I11229" s="59"/>
      <c r="J11229" s="59"/>
      <c r="K11229" s="105">
        <f>K11228+J11225</f>
        <v>0</v>
      </c>
    </row>
    <row r="11230" spans="1:12" hidden="1" outlineLevel="1" x14ac:dyDescent="0.25">
      <c r="A11230" s="98" t="str">
        <f t="shared" si="981"/>
        <v>0 57 4</v>
      </c>
      <c r="B11230" s="103">
        <f t="shared" si="980"/>
        <v>0</v>
      </c>
      <c r="C11230" s="99">
        <v>57</v>
      </c>
      <c r="D11230" s="99">
        <f t="shared" si="984"/>
        <v>4</v>
      </c>
      <c r="E11230" s="100">
        <f t="shared" si="982"/>
        <v>0</v>
      </c>
      <c r="G11230" s="104"/>
      <c r="H11230" s="59"/>
      <c r="I11230" s="59"/>
      <c r="J11230" s="59"/>
      <c r="K11230" s="105">
        <f>K11229+J11225</f>
        <v>0</v>
      </c>
    </row>
    <row r="11231" spans="1:12" hidden="1" outlineLevel="1" x14ac:dyDescent="0.25">
      <c r="A11231" s="98" t="str">
        <f t="shared" si="981"/>
        <v>0 58 4</v>
      </c>
      <c r="B11231" s="103">
        <f t="shared" si="980"/>
        <v>0</v>
      </c>
      <c r="C11231" s="99">
        <v>58</v>
      </c>
      <c r="D11231" s="99">
        <f t="shared" si="984"/>
        <v>4</v>
      </c>
      <c r="E11231" s="100">
        <f t="shared" si="982"/>
        <v>0</v>
      </c>
      <c r="G11231" s="104"/>
      <c r="H11231" s="59"/>
      <c r="I11231" s="59"/>
      <c r="J11231" s="59"/>
      <c r="K11231" s="105">
        <f>K11230+J11225</f>
        <v>0</v>
      </c>
    </row>
    <row r="11232" spans="1:12" hidden="1" outlineLevel="1" x14ac:dyDescent="0.25">
      <c r="A11232" s="98" t="str">
        <f t="shared" si="981"/>
        <v>0 59 4</v>
      </c>
      <c r="B11232" s="103">
        <f t="shared" si="980"/>
        <v>0</v>
      </c>
      <c r="C11232" s="99">
        <v>59</v>
      </c>
      <c r="D11232" s="99">
        <f t="shared" si="984"/>
        <v>4</v>
      </c>
      <c r="E11232" s="100">
        <f t="shared" si="982"/>
        <v>0</v>
      </c>
      <c r="G11232" s="104"/>
      <c r="H11232" s="59"/>
      <c r="I11232" s="59"/>
      <c r="J11232" s="59"/>
      <c r="K11232" s="105">
        <f>K11231+J11225</f>
        <v>0</v>
      </c>
    </row>
    <row r="11233" spans="1:11" hidden="1" outlineLevel="1" x14ac:dyDescent="0.25">
      <c r="A11233" s="98" t="str">
        <f t="shared" si="981"/>
        <v>0 60 4</v>
      </c>
      <c r="B11233" s="103">
        <f t="shared" si="980"/>
        <v>0</v>
      </c>
      <c r="C11233" s="99">
        <v>60</v>
      </c>
      <c r="D11233" s="99">
        <f t="shared" si="984"/>
        <v>4</v>
      </c>
      <c r="E11233" s="100">
        <f t="shared" si="982"/>
        <v>0</v>
      </c>
      <c r="G11233" s="108"/>
      <c r="H11233" s="59"/>
      <c r="I11233" s="59"/>
      <c r="J11233" s="59"/>
      <c r="K11233" s="105">
        <f>K11232+J11225</f>
        <v>0</v>
      </c>
    </row>
    <row r="11234" spans="1:11" hidden="1" outlineLevel="1" x14ac:dyDescent="0.25">
      <c r="A11234" s="98" t="str">
        <f t="shared" si="981"/>
        <v>0 61 4</v>
      </c>
      <c r="B11234" s="103">
        <f t="shared" si="980"/>
        <v>0</v>
      </c>
      <c r="C11234" s="99">
        <v>61</v>
      </c>
      <c r="D11234" s="99">
        <f t="shared" si="984"/>
        <v>4</v>
      </c>
      <c r="E11234" s="100">
        <f t="shared" si="982"/>
        <v>0</v>
      </c>
      <c r="G11234" s="108"/>
      <c r="H11234" s="109"/>
      <c r="I11234" s="109"/>
      <c r="J11234" s="109"/>
      <c r="K11234" s="105">
        <f>K11233+J11225</f>
        <v>0</v>
      </c>
    </row>
    <row r="11235" spans="1:11" hidden="1" outlineLevel="1" x14ac:dyDescent="0.25">
      <c r="A11235" s="98" t="str">
        <f t="shared" si="981"/>
        <v>0 62 4</v>
      </c>
      <c r="B11235" s="103">
        <f t="shared" si="980"/>
        <v>0</v>
      </c>
      <c r="C11235" s="99">
        <v>62</v>
      </c>
      <c r="D11235" s="99">
        <f t="shared" si="984"/>
        <v>4</v>
      </c>
      <c r="E11235" s="100">
        <f t="shared" si="982"/>
        <v>0</v>
      </c>
      <c r="G11235" s="108"/>
      <c r="H11235" s="109"/>
      <c r="I11235" s="109"/>
      <c r="J11235" s="109"/>
      <c r="K11235" s="105">
        <f>K11234+J11225</f>
        <v>0</v>
      </c>
    </row>
    <row r="11236" spans="1:11" hidden="1" outlineLevel="1" x14ac:dyDescent="0.25">
      <c r="A11236" s="98" t="str">
        <f t="shared" si="981"/>
        <v>0 63 4</v>
      </c>
      <c r="B11236" s="103">
        <f t="shared" si="980"/>
        <v>0</v>
      </c>
      <c r="C11236" s="99">
        <v>63</v>
      </c>
      <c r="D11236" s="99">
        <f t="shared" si="984"/>
        <v>4</v>
      </c>
      <c r="E11236" s="100">
        <f t="shared" si="982"/>
        <v>0</v>
      </c>
      <c r="G11236" s="108"/>
      <c r="H11236" s="109"/>
      <c r="I11236" s="109"/>
      <c r="J11236" s="109"/>
      <c r="K11236" s="105">
        <f>K11235+J11225</f>
        <v>0</v>
      </c>
    </row>
    <row r="11237" spans="1:11" hidden="1" outlineLevel="1" x14ac:dyDescent="0.25">
      <c r="A11237" s="98" t="str">
        <f t="shared" si="981"/>
        <v>0 64 4</v>
      </c>
      <c r="B11237" s="103">
        <f t="shared" si="980"/>
        <v>0</v>
      </c>
      <c r="C11237" s="99">
        <v>64</v>
      </c>
      <c r="D11237" s="99">
        <f t="shared" si="984"/>
        <v>4</v>
      </c>
      <c r="E11237" s="100">
        <f t="shared" si="982"/>
        <v>0</v>
      </c>
      <c r="G11237" s="108"/>
      <c r="H11237" s="109"/>
      <c r="I11237" s="109"/>
      <c r="J11237" s="109"/>
      <c r="K11237" s="105">
        <f>K11236+J11225</f>
        <v>0</v>
      </c>
    </row>
    <row r="11238" spans="1:11" hidden="1" outlineLevel="1" x14ac:dyDescent="0.25">
      <c r="A11238" s="98" t="str">
        <f t="shared" si="981"/>
        <v>0 65 4</v>
      </c>
      <c r="B11238" s="103">
        <f t="shared" si="980"/>
        <v>0</v>
      </c>
      <c r="C11238" s="99">
        <v>65</v>
      </c>
      <c r="D11238" s="99">
        <f t="shared" si="984"/>
        <v>4</v>
      </c>
      <c r="E11238" s="100">
        <f t="shared" si="982"/>
        <v>0</v>
      </c>
      <c r="G11238" s="108"/>
      <c r="H11238" s="109"/>
      <c r="I11238" s="109"/>
      <c r="J11238" s="109"/>
      <c r="K11238" s="105">
        <f>K11237+J11225</f>
        <v>0</v>
      </c>
    </row>
    <row r="11239" spans="1:11" hidden="1" outlineLevel="1" x14ac:dyDescent="0.25">
      <c r="A11239" s="98" t="str">
        <f t="shared" si="981"/>
        <v>0 66 4</v>
      </c>
      <c r="B11239" s="103">
        <f t="shared" si="980"/>
        <v>0</v>
      </c>
      <c r="C11239" s="99">
        <v>66</v>
      </c>
      <c r="D11239" s="99">
        <f t="shared" si="984"/>
        <v>4</v>
      </c>
      <c r="E11239" s="100">
        <f t="shared" si="982"/>
        <v>0</v>
      </c>
      <c r="G11239" s="108"/>
      <c r="H11239" s="109"/>
      <c r="I11239" s="109"/>
      <c r="J11239" s="109"/>
      <c r="K11239" s="105">
        <f>K11238+J11225</f>
        <v>0</v>
      </c>
    </row>
    <row r="11240" spans="1:11" hidden="1" outlineLevel="1" x14ac:dyDescent="0.25">
      <c r="A11240" s="98" t="str">
        <f t="shared" si="981"/>
        <v>0 67 4</v>
      </c>
      <c r="B11240" s="103">
        <f t="shared" ref="B11240:B11273" si="985">B11239</f>
        <v>0</v>
      </c>
      <c r="C11240" s="99">
        <v>67</v>
      </c>
      <c r="D11240" s="99">
        <f t="shared" si="984"/>
        <v>4</v>
      </c>
      <c r="E11240" s="100">
        <f t="shared" si="982"/>
        <v>0</v>
      </c>
      <c r="G11240" s="108"/>
      <c r="H11240" s="109"/>
      <c r="I11240" s="109"/>
      <c r="J11240" s="109"/>
      <c r="K11240" s="105">
        <f>K11239+J11225</f>
        <v>0</v>
      </c>
    </row>
    <row r="11241" spans="1:11" hidden="1" outlineLevel="1" x14ac:dyDescent="0.25">
      <c r="A11241" s="98" t="str">
        <f t="shared" si="981"/>
        <v>0 68 4</v>
      </c>
      <c r="B11241" s="103">
        <f t="shared" si="985"/>
        <v>0</v>
      </c>
      <c r="C11241" s="99">
        <v>68</v>
      </c>
      <c r="D11241" s="99">
        <f t="shared" si="984"/>
        <v>4</v>
      </c>
      <c r="E11241" s="100">
        <f t="shared" si="982"/>
        <v>0</v>
      </c>
      <c r="G11241" s="108"/>
      <c r="H11241" s="109"/>
      <c r="I11241" s="109"/>
      <c r="J11241" s="109"/>
      <c r="K11241" s="105">
        <f>K11240+J11225</f>
        <v>0</v>
      </c>
    </row>
    <row r="11242" spans="1:11" hidden="1" outlineLevel="1" x14ac:dyDescent="0.25">
      <c r="A11242" s="98" t="str">
        <f t="shared" si="981"/>
        <v>0 69 4</v>
      </c>
      <c r="B11242" s="103">
        <f t="shared" si="985"/>
        <v>0</v>
      </c>
      <c r="C11242" s="99">
        <v>69</v>
      </c>
      <c r="D11242" s="99">
        <f t="shared" si="984"/>
        <v>4</v>
      </c>
      <c r="E11242" s="100">
        <f t="shared" si="982"/>
        <v>0</v>
      </c>
      <c r="G11242" s="108"/>
      <c r="H11242" s="109"/>
      <c r="I11242" s="109"/>
      <c r="J11242" s="109"/>
      <c r="K11242" s="105">
        <f>K11241+J11225</f>
        <v>0</v>
      </c>
    </row>
    <row r="11243" spans="1:11" hidden="1" outlineLevel="1" x14ac:dyDescent="0.25">
      <c r="A11243" s="98" t="str">
        <f t="shared" si="981"/>
        <v>0 70 4</v>
      </c>
      <c r="B11243" s="103">
        <f t="shared" si="985"/>
        <v>0</v>
      </c>
      <c r="C11243" s="99">
        <v>70</v>
      </c>
      <c r="D11243" s="99">
        <f t="shared" si="984"/>
        <v>4</v>
      </c>
      <c r="E11243" s="100">
        <f t="shared" si="982"/>
        <v>0</v>
      </c>
      <c r="G11243" s="108"/>
      <c r="H11243" s="109"/>
      <c r="I11243" s="109"/>
      <c r="J11243" s="109"/>
      <c r="K11243" s="105">
        <f>K11242+J11225</f>
        <v>0</v>
      </c>
    </row>
    <row r="11244" spans="1:11" hidden="1" outlineLevel="1" x14ac:dyDescent="0.25">
      <c r="A11244" s="98" t="str">
        <f t="shared" si="981"/>
        <v>0 71 4</v>
      </c>
      <c r="B11244" s="103">
        <f t="shared" si="985"/>
        <v>0</v>
      </c>
      <c r="C11244" s="99">
        <v>71</v>
      </c>
      <c r="D11244" s="99">
        <f t="shared" si="984"/>
        <v>4</v>
      </c>
      <c r="E11244" s="100">
        <f t="shared" si="982"/>
        <v>0</v>
      </c>
      <c r="G11244" s="108"/>
      <c r="H11244" s="109"/>
      <c r="I11244" s="109"/>
      <c r="J11244" s="109"/>
      <c r="K11244" s="105">
        <f>K11243+J11225</f>
        <v>0</v>
      </c>
    </row>
    <row r="11245" spans="1:11" hidden="1" outlineLevel="1" x14ac:dyDescent="0.25">
      <c r="A11245" s="98" t="str">
        <f t="shared" si="981"/>
        <v>0 72 4</v>
      </c>
      <c r="B11245" s="103">
        <f t="shared" si="985"/>
        <v>0</v>
      </c>
      <c r="C11245" s="99">
        <v>72</v>
      </c>
      <c r="D11245" s="99">
        <f t="shared" si="984"/>
        <v>4</v>
      </c>
      <c r="E11245" s="100">
        <f t="shared" si="982"/>
        <v>0</v>
      </c>
      <c r="G11245" s="108"/>
      <c r="H11245" s="109"/>
      <c r="I11245" s="109"/>
      <c r="J11245" s="109"/>
      <c r="K11245" s="105">
        <f>K11244+J11225</f>
        <v>0</v>
      </c>
    </row>
    <row r="11246" spans="1:11" hidden="1" outlineLevel="1" x14ac:dyDescent="0.25">
      <c r="A11246" s="98" t="str">
        <f t="shared" si="981"/>
        <v>0 73 4</v>
      </c>
      <c r="B11246" s="103">
        <f t="shared" si="985"/>
        <v>0</v>
      </c>
      <c r="C11246" s="99">
        <v>73</v>
      </c>
      <c r="D11246" s="99">
        <f t="shared" si="984"/>
        <v>4</v>
      </c>
      <c r="E11246" s="100">
        <f t="shared" si="982"/>
        <v>0</v>
      </c>
      <c r="G11246" s="108"/>
      <c r="H11246" s="109"/>
      <c r="I11246" s="109"/>
      <c r="J11246" s="109"/>
      <c r="K11246" s="105">
        <f>K11245+J11225</f>
        <v>0</v>
      </c>
    </row>
    <row r="11247" spans="1:11" hidden="1" outlineLevel="1" x14ac:dyDescent="0.25">
      <c r="A11247" s="98" t="str">
        <f t="shared" si="981"/>
        <v>0 74 4</v>
      </c>
      <c r="B11247" s="103">
        <f t="shared" si="985"/>
        <v>0</v>
      </c>
      <c r="C11247" s="99">
        <v>74</v>
      </c>
      <c r="D11247" s="99">
        <f t="shared" si="984"/>
        <v>4</v>
      </c>
      <c r="E11247" s="100">
        <f t="shared" si="982"/>
        <v>0</v>
      </c>
      <c r="G11247" s="108"/>
      <c r="H11247" s="109"/>
      <c r="I11247" s="109"/>
      <c r="J11247" s="109"/>
      <c r="K11247" s="105">
        <f>K11246+J11225</f>
        <v>0</v>
      </c>
    </row>
    <row r="11248" spans="1:11" hidden="1" outlineLevel="1" x14ac:dyDescent="0.25">
      <c r="A11248" s="98" t="str">
        <f t="shared" si="981"/>
        <v>0 75 4</v>
      </c>
      <c r="B11248" s="103">
        <f t="shared" si="985"/>
        <v>0</v>
      </c>
      <c r="C11248" s="99">
        <v>75</v>
      </c>
      <c r="D11248" s="99">
        <f t="shared" si="984"/>
        <v>4</v>
      </c>
      <c r="E11248" s="100">
        <f t="shared" si="982"/>
        <v>0</v>
      </c>
      <c r="G11248" s="108"/>
      <c r="H11248" s="109"/>
      <c r="I11248" s="109"/>
      <c r="J11248" s="109"/>
      <c r="K11248" s="105">
        <f>K11247+J11225</f>
        <v>0</v>
      </c>
    </row>
    <row r="11249" spans="1:11" hidden="1" outlineLevel="1" x14ac:dyDescent="0.25">
      <c r="A11249" s="98" t="str">
        <f t="shared" si="981"/>
        <v>0 76 4</v>
      </c>
      <c r="B11249" s="103">
        <f t="shared" si="985"/>
        <v>0</v>
      </c>
      <c r="C11249" s="99">
        <v>76</v>
      </c>
      <c r="D11249" s="99">
        <f t="shared" si="984"/>
        <v>4</v>
      </c>
      <c r="E11249" s="100">
        <f t="shared" si="982"/>
        <v>0</v>
      </c>
      <c r="G11249" s="108"/>
      <c r="H11249" s="109"/>
      <c r="I11249" s="109"/>
      <c r="J11249" s="109"/>
      <c r="K11249" s="105">
        <f>K11248+J11225</f>
        <v>0</v>
      </c>
    </row>
    <row r="11250" spans="1:11" hidden="1" outlineLevel="1" x14ac:dyDescent="0.25">
      <c r="A11250" s="98" t="str">
        <f t="shared" si="981"/>
        <v>0 77 4</v>
      </c>
      <c r="B11250" s="103">
        <f t="shared" si="985"/>
        <v>0</v>
      </c>
      <c r="C11250" s="99">
        <v>77</v>
      </c>
      <c r="D11250" s="99">
        <f t="shared" si="984"/>
        <v>4</v>
      </c>
      <c r="E11250" s="100">
        <f t="shared" si="982"/>
        <v>0</v>
      </c>
      <c r="G11250" s="108"/>
      <c r="H11250" s="109"/>
      <c r="I11250" s="109"/>
      <c r="J11250" s="109"/>
      <c r="K11250" s="105">
        <f>K11249+J11225</f>
        <v>0</v>
      </c>
    </row>
    <row r="11251" spans="1:11" hidden="1" outlineLevel="1" x14ac:dyDescent="0.25">
      <c r="A11251" s="98" t="str">
        <f t="shared" si="981"/>
        <v>0 78 4</v>
      </c>
      <c r="B11251" s="103">
        <f t="shared" si="985"/>
        <v>0</v>
      </c>
      <c r="C11251" s="99">
        <v>78</v>
      </c>
      <c r="D11251" s="99">
        <f t="shared" si="984"/>
        <v>4</v>
      </c>
      <c r="E11251" s="100">
        <f t="shared" si="982"/>
        <v>0</v>
      </c>
      <c r="G11251" s="108"/>
      <c r="H11251" s="109"/>
      <c r="I11251" s="109"/>
      <c r="J11251" s="109"/>
      <c r="K11251" s="105">
        <f>K11250+J11225</f>
        <v>0</v>
      </c>
    </row>
    <row r="11252" spans="1:11" hidden="1" outlineLevel="1" x14ac:dyDescent="0.25">
      <c r="A11252" s="98" t="str">
        <f t="shared" si="981"/>
        <v>0 79 4</v>
      </c>
      <c r="B11252" s="103">
        <f t="shared" si="985"/>
        <v>0</v>
      </c>
      <c r="C11252" s="99">
        <v>79</v>
      </c>
      <c r="D11252" s="99">
        <f t="shared" si="984"/>
        <v>4</v>
      </c>
      <c r="E11252" s="100">
        <f t="shared" si="982"/>
        <v>0</v>
      </c>
      <c r="G11252" s="108"/>
      <c r="H11252" s="109"/>
      <c r="I11252" s="109"/>
      <c r="J11252" s="109"/>
      <c r="K11252" s="105">
        <f>K11251+J11225</f>
        <v>0</v>
      </c>
    </row>
    <row r="11253" spans="1:11" hidden="1" outlineLevel="1" x14ac:dyDescent="0.25">
      <c r="A11253" s="98" t="str">
        <f t="shared" si="981"/>
        <v>0 80 4</v>
      </c>
      <c r="B11253" s="103">
        <f t="shared" si="985"/>
        <v>0</v>
      </c>
      <c r="C11253" s="99">
        <v>80</v>
      </c>
      <c r="D11253" s="99">
        <f t="shared" si="984"/>
        <v>4</v>
      </c>
      <c r="E11253" s="100">
        <f t="shared" si="982"/>
        <v>0</v>
      </c>
      <c r="G11253" s="108"/>
      <c r="H11253" s="109"/>
      <c r="I11253" s="109"/>
      <c r="J11253" s="109"/>
      <c r="K11253" s="105">
        <f>K11252+J11225</f>
        <v>0</v>
      </c>
    </row>
    <row r="11254" spans="1:11" hidden="1" outlineLevel="1" x14ac:dyDescent="0.25">
      <c r="A11254" s="98" t="str">
        <f t="shared" si="981"/>
        <v>0 81 4</v>
      </c>
      <c r="B11254" s="103">
        <f t="shared" si="985"/>
        <v>0</v>
      </c>
      <c r="C11254" s="99">
        <v>81</v>
      </c>
      <c r="D11254" s="99">
        <f t="shared" si="984"/>
        <v>4</v>
      </c>
      <c r="E11254" s="100">
        <f t="shared" si="982"/>
        <v>0</v>
      </c>
      <c r="G11254" s="108"/>
      <c r="H11254" s="109"/>
      <c r="I11254" s="109"/>
      <c r="J11254" s="109"/>
      <c r="K11254" s="105">
        <f>K11253+J11225</f>
        <v>0</v>
      </c>
    </row>
    <row r="11255" spans="1:11" hidden="1" outlineLevel="1" x14ac:dyDescent="0.25">
      <c r="A11255" s="98" t="str">
        <f t="shared" si="981"/>
        <v>0 82 4</v>
      </c>
      <c r="B11255" s="103">
        <f t="shared" si="985"/>
        <v>0</v>
      </c>
      <c r="C11255" s="99">
        <v>82</v>
      </c>
      <c r="D11255" s="99">
        <f t="shared" si="984"/>
        <v>4</v>
      </c>
      <c r="E11255" s="100">
        <f t="shared" si="982"/>
        <v>0</v>
      </c>
      <c r="G11255" s="108"/>
      <c r="H11255" s="109"/>
      <c r="I11255" s="109"/>
      <c r="J11255" s="109"/>
      <c r="K11255" s="105">
        <f>K11254+J11225</f>
        <v>0</v>
      </c>
    </row>
    <row r="11256" spans="1:11" hidden="1" outlineLevel="1" x14ac:dyDescent="0.25">
      <c r="A11256" s="98" t="str">
        <f t="shared" si="981"/>
        <v>0 83 4</v>
      </c>
      <c r="B11256" s="103">
        <f t="shared" si="985"/>
        <v>0</v>
      </c>
      <c r="C11256" s="99">
        <v>83</v>
      </c>
      <c r="D11256" s="99">
        <f t="shared" ref="D11256:D11273" si="986">D11255</f>
        <v>4</v>
      </c>
      <c r="E11256" s="100">
        <f t="shared" si="982"/>
        <v>0</v>
      </c>
      <c r="G11256" s="108"/>
      <c r="H11256" s="109"/>
      <c r="I11256" s="109"/>
      <c r="J11256" s="109"/>
      <c r="K11256" s="105">
        <f>K11255+J11225</f>
        <v>0</v>
      </c>
    </row>
    <row r="11257" spans="1:11" hidden="1" outlineLevel="1" x14ac:dyDescent="0.25">
      <c r="A11257" s="98" t="str">
        <f t="shared" si="981"/>
        <v>0 84 4</v>
      </c>
      <c r="B11257" s="103">
        <f t="shared" si="985"/>
        <v>0</v>
      </c>
      <c r="C11257" s="99">
        <v>84</v>
      </c>
      <c r="D11257" s="99">
        <f t="shared" si="986"/>
        <v>4</v>
      </c>
      <c r="E11257" s="100">
        <f t="shared" si="982"/>
        <v>0</v>
      </c>
      <c r="G11257" s="108"/>
      <c r="H11257" s="109"/>
      <c r="I11257" s="109"/>
      <c r="J11257" s="109"/>
      <c r="K11257" s="105">
        <f>K11256+J11225</f>
        <v>0</v>
      </c>
    </row>
    <row r="11258" spans="1:11" hidden="1" outlineLevel="1" x14ac:dyDescent="0.25">
      <c r="A11258" s="98" t="str">
        <f t="shared" si="981"/>
        <v>0 85 4</v>
      </c>
      <c r="B11258" s="103">
        <f t="shared" si="985"/>
        <v>0</v>
      </c>
      <c r="C11258" s="99">
        <v>85</v>
      </c>
      <c r="D11258" s="99">
        <f t="shared" si="986"/>
        <v>4</v>
      </c>
      <c r="E11258" s="100">
        <f t="shared" si="982"/>
        <v>0</v>
      </c>
      <c r="G11258" s="108"/>
      <c r="H11258" s="109"/>
      <c r="I11258" s="109"/>
      <c r="J11258" s="109"/>
      <c r="K11258" s="105">
        <f>K11257+J11225</f>
        <v>0</v>
      </c>
    </row>
    <row r="11259" spans="1:11" hidden="1" outlineLevel="1" x14ac:dyDescent="0.25">
      <c r="A11259" s="98" t="str">
        <f t="shared" si="981"/>
        <v>0 86 4</v>
      </c>
      <c r="B11259" s="103">
        <f t="shared" si="985"/>
        <v>0</v>
      </c>
      <c r="C11259" s="99">
        <v>86</v>
      </c>
      <c r="D11259" s="99">
        <f t="shared" si="986"/>
        <v>4</v>
      </c>
      <c r="E11259" s="100">
        <f t="shared" si="982"/>
        <v>0</v>
      </c>
      <c r="G11259" s="108"/>
      <c r="H11259" s="109"/>
      <c r="I11259" s="109"/>
      <c r="J11259" s="109"/>
      <c r="K11259" s="105">
        <f>K11258+J11225</f>
        <v>0</v>
      </c>
    </row>
    <row r="11260" spans="1:11" hidden="1" outlineLevel="1" x14ac:dyDescent="0.25">
      <c r="A11260" s="98" t="str">
        <f t="shared" si="981"/>
        <v>0 87 4</v>
      </c>
      <c r="B11260" s="103">
        <f t="shared" si="985"/>
        <v>0</v>
      </c>
      <c r="C11260" s="99">
        <v>87</v>
      </c>
      <c r="D11260" s="99">
        <f t="shared" si="986"/>
        <v>4</v>
      </c>
      <c r="E11260" s="100">
        <f t="shared" si="982"/>
        <v>0</v>
      </c>
      <c r="G11260" s="108"/>
      <c r="H11260" s="109"/>
      <c r="I11260" s="109"/>
      <c r="J11260" s="109"/>
      <c r="K11260" s="105">
        <f>K11259+J11225</f>
        <v>0</v>
      </c>
    </row>
    <row r="11261" spans="1:11" hidden="1" outlineLevel="1" x14ac:dyDescent="0.25">
      <c r="A11261" s="98" t="str">
        <f t="shared" si="981"/>
        <v>0 88 4</v>
      </c>
      <c r="B11261" s="103">
        <f t="shared" si="985"/>
        <v>0</v>
      </c>
      <c r="C11261" s="99">
        <v>88</v>
      </c>
      <c r="D11261" s="99">
        <f t="shared" si="986"/>
        <v>4</v>
      </c>
      <c r="E11261" s="100">
        <f t="shared" si="982"/>
        <v>0</v>
      </c>
      <c r="G11261" s="108"/>
      <c r="H11261" s="109"/>
      <c r="I11261" s="109"/>
      <c r="J11261" s="109"/>
      <c r="K11261" s="105">
        <f>K11260+J11225</f>
        <v>0</v>
      </c>
    </row>
    <row r="11262" spans="1:11" hidden="1" outlineLevel="1" x14ac:dyDescent="0.25">
      <c r="A11262" s="98" t="str">
        <f t="shared" si="981"/>
        <v>0 89 4</v>
      </c>
      <c r="B11262" s="103">
        <f t="shared" si="985"/>
        <v>0</v>
      </c>
      <c r="C11262" s="99">
        <v>89</v>
      </c>
      <c r="D11262" s="99">
        <f t="shared" si="986"/>
        <v>4</v>
      </c>
      <c r="E11262" s="100">
        <f t="shared" si="982"/>
        <v>0</v>
      </c>
      <c r="G11262" s="108"/>
      <c r="H11262" s="109"/>
      <c r="I11262" s="109"/>
      <c r="J11262" s="109"/>
      <c r="K11262" s="105">
        <f>K11261+J11225</f>
        <v>0</v>
      </c>
    </row>
    <row r="11263" spans="1:11" hidden="1" outlineLevel="1" x14ac:dyDescent="0.25">
      <c r="A11263" s="98" t="str">
        <f t="shared" si="981"/>
        <v>0 90 4</v>
      </c>
      <c r="B11263" s="103">
        <f t="shared" si="985"/>
        <v>0</v>
      </c>
      <c r="C11263" s="99">
        <v>90</v>
      </c>
      <c r="D11263" s="99">
        <f t="shared" si="986"/>
        <v>4</v>
      </c>
      <c r="E11263" s="100">
        <f t="shared" si="982"/>
        <v>0</v>
      </c>
      <c r="G11263" s="108"/>
      <c r="H11263" s="109"/>
      <c r="I11263" s="109"/>
      <c r="J11263" s="109"/>
      <c r="K11263" s="105">
        <f>K11262+J11225</f>
        <v>0</v>
      </c>
    </row>
    <row r="11264" spans="1:11" hidden="1" outlineLevel="1" x14ac:dyDescent="0.25">
      <c r="A11264" s="98" t="str">
        <f t="shared" si="981"/>
        <v>0 91 4</v>
      </c>
      <c r="B11264" s="103">
        <f t="shared" si="985"/>
        <v>0</v>
      </c>
      <c r="C11264" s="99">
        <v>91</v>
      </c>
      <c r="D11264" s="99">
        <f t="shared" si="986"/>
        <v>4</v>
      </c>
      <c r="E11264" s="100">
        <f t="shared" si="982"/>
        <v>0</v>
      </c>
      <c r="G11264" s="108"/>
      <c r="H11264" s="109"/>
      <c r="I11264" s="109"/>
      <c r="J11264" s="109"/>
      <c r="K11264" s="105">
        <f>K11263+J11225</f>
        <v>0</v>
      </c>
    </row>
    <row r="11265" spans="1:31" hidden="1" outlineLevel="1" x14ac:dyDescent="0.25">
      <c r="A11265" s="98" t="str">
        <f t="shared" si="981"/>
        <v>0 92 4</v>
      </c>
      <c r="B11265" s="103">
        <f t="shared" si="985"/>
        <v>0</v>
      </c>
      <c r="C11265" s="99">
        <v>92</v>
      </c>
      <c r="D11265" s="99">
        <f t="shared" si="986"/>
        <v>4</v>
      </c>
      <c r="E11265" s="100">
        <f t="shared" si="982"/>
        <v>0</v>
      </c>
      <c r="G11265" s="108"/>
      <c r="H11265" s="109"/>
      <c r="I11265" s="109"/>
      <c r="J11265" s="109"/>
      <c r="K11265" s="105">
        <f>K11264+J11225</f>
        <v>0</v>
      </c>
    </row>
    <row r="11266" spans="1:31" hidden="1" outlineLevel="1" x14ac:dyDescent="0.25">
      <c r="A11266" s="98" t="str">
        <f t="shared" si="981"/>
        <v>0 93 4</v>
      </c>
      <c r="B11266" s="103">
        <f t="shared" si="985"/>
        <v>0</v>
      </c>
      <c r="C11266" s="99">
        <v>93</v>
      </c>
      <c r="D11266" s="99">
        <f t="shared" si="986"/>
        <v>4</v>
      </c>
      <c r="E11266" s="100">
        <f t="shared" si="982"/>
        <v>0</v>
      </c>
      <c r="G11266" s="108"/>
      <c r="H11266" s="109"/>
      <c r="I11266" s="109"/>
      <c r="J11266" s="109"/>
      <c r="K11266" s="105">
        <f>K11265+J11225</f>
        <v>0</v>
      </c>
    </row>
    <row r="11267" spans="1:31" hidden="1" outlineLevel="1" x14ac:dyDescent="0.25">
      <c r="A11267" s="98" t="str">
        <f t="shared" ref="A11267:A11330" si="987">CONCATENATE(B11267," ",C11267," ",D11267)</f>
        <v>0 94 4</v>
      </c>
      <c r="B11267" s="103">
        <f t="shared" si="985"/>
        <v>0</v>
      </c>
      <c r="C11267" s="99">
        <v>94</v>
      </c>
      <c r="D11267" s="99">
        <f t="shared" si="986"/>
        <v>4</v>
      </c>
      <c r="E11267" s="100">
        <f t="shared" ref="E11267:E11330" si="988">K11267</f>
        <v>0</v>
      </c>
      <c r="G11267" s="108"/>
      <c r="H11267" s="109"/>
      <c r="I11267" s="109"/>
      <c r="J11267" s="109"/>
      <c r="K11267" s="105">
        <f>K11266+J11225</f>
        <v>0</v>
      </c>
    </row>
    <row r="11268" spans="1:31" hidden="1" outlineLevel="1" x14ac:dyDescent="0.25">
      <c r="A11268" s="98" t="str">
        <f t="shared" si="987"/>
        <v>0 95 4</v>
      </c>
      <c r="B11268" s="103">
        <f t="shared" si="985"/>
        <v>0</v>
      </c>
      <c r="C11268" s="99">
        <v>95</v>
      </c>
      <c r="D11268" s="99">
        <f t="shared" si="986"/>
        <v>4</v>
      </c>
      <c r="E11268" s="100">
        <f t="shared" si="988"/>
        <v>0</v>
      </c>
      <c r="G11268" s="108"/>
      <c r="H11268" s="109"/>
      <c r="I11268" s="109"/>
      <c r="J11268" s="109"/>
      <c r="K11268" s="105">
        <f>K11267+J11225</f>
        <v>0</v>
      </c>
    </row>
    <row r="11269" spans="1:31" hidden="1" outlineLevel="1" x14ac:dyDescent="0.25">
      <c r="A11269" s="98" t="str">
        <f t="shared" si="987"/>
        <v>0 96 4</v>
      </c>
      <c r="B11269" s="103">
        <f t="shared" si="985"/>
        <v>0</v>
      </c>
      <c r="C11269" s="99">
        <v>96</v>
      </c>
      <c r="D11269" s="99">
        <f t="shared" si="986"/>
        <v>4</v>
      </c>
      <c r="E11269" s="100">
        <f t="shared" si="988"/>
        <v>0</v>
      </c>
      <c r="G11269" s="108"/>
      <c r="H11269" s="109"/>
      <c r="I11269" s="109"/>
      <c r="J11269" s="109"/>
      <c r="K11269" s="105">
        <f>K11268+J11225</f>
        <v>0</v>
      </c>
    </row>
    <row r="11270" spans="1:31" hidden="1" outlineLevel="1" x14ac:dyDescent="0.25">
      <c r="A11270" s="98" t="str">
        <f t="shared" si="987"/>
        <v>0 97 4</v>
      </c>
      <c r="B11270" s="103">
        <f t="shared" si="985"/>
        <v>0</v>
      </c>
      <c r="C11270" s="99">
        <v>97</v>
      </c>
      <c r="D11270" s="99">
        <f t="shared" si="986"/>
        <v>4</v>
      </c>
      <c r="E11270" s="100">
        <f t="shared" si="988"/>
        <v>0</v>
      </c>
      <c r="G11270" s="108"/>
      <c r="H11270" s="109"/>
      <c r="I11270" s="109"/>
      <c r="J11270" s="109"/>
      <c r="K11270" s="105">
        <f>K11269+J11225</f>
        <v>0</v>
      </c>
    </row>
    <row r="11271" spans="1:31" hidden="1" outlineLevel="1" x14ac:dyDescent="0.25">
      <c r="A11271" s="98" t="str">
        <f t="shared" si="987"/>
        <v>0 98 4</v>
      </c>
      <c r="B11271" s="103">
        <f t="shared" si="985"/>
        <v>0</v>
      </c>
      <c r="C11271" s="99">
        <v>98</v>
      </c>
      <c r="D11271" s="99">
        <f t="shared" si="986"/>
        <v>4</v>
      </c>
      <c r="E11271" s="100">
        <f t="shared" si="988"/>
        <v>0</v>
      </c>
      <c r="G11271" s="108"/>
      <c r="H11271" s="109"/>
      <c r="I11271" s="109"/>
      <c r="J11271" s="109"/>
      <c r="K11271" s="105">
        <f>K11270+J11225</f>
        <v>0</v>
      </c>
    </row>
    <row r="11272" spans="1:31" hidden="1" outlineLevel="1" x14ac:dyDescent="0.25">
      <c r="A11272" s="98" t="str">
        <f t="shared" si="987"/>
        <v>0 99 4</v>
      </c>
      <c r="B11272" s="103">
        <f t="shared" si="985"/>
        <v>0</v>
      </c>
      <c r="C11272" s="99">
        <v>99</v>
      </c>
      <c r="D11272" s="99">
        <f t="shared" si="986"/>
        <v>4</v>
      </c>
      <c r="E11272" s="100">
        <f t="shared" si="988"/>
        <v>0</v>
      </c>
      <c r="G11272" s="108"/>
      <c r="H11272" s="109"/>
      <c r="I11272" s="109"/>
      <c r="J11272" s="109"/>
      <c r="K11272" s="105">
        <f>K11271+J11225</f>
        <v>0</v>
      </c>
    </row>
    <row r="11273" spans="1:31" hidden="1" outlineLevel="1" x14ac:dyDescent="0.25">
      <c r="A11273" s="110" t="str">
        <f t="shared" si="987"/>
        <v>0 100 4</v>
      </c>
      <c r="B11273" s="111">
        <f t="shared" si="985"/>
        <v>0</v>
      </c>
      <c r="C11273" s="112">
        <v>100</v>
      </c>
      <c r="D11273" s="112">
        <f t="shared" si="986"/>
        <v>4</v>
      </c>
      <c r="E11273" s="113">
        <f t="shared" si="988"/>
        <v>0</v>
      </c>
      <c r="G11273" s="114"/>
      <c r="H11273" s="115"/>
      <c r="I11273" s="115"/>
      <c r="J11273" s="115"/>
      <c r="K11273" s="116">
        <f>K11272+J11225</f>
        <v>0</v>
      </c>
    </row>
    <row r="11274" spans="1:31" x14ac:dyDescent="0.25">
      <c r="A11274" s="98" t="str">
        <f t="shared" si="987"/>
        <v>0 50 20</v>
      </c>
      <c r="B11274" s="99">
        <f>M11276</f>
        <v>0</v>
      </c>
      <c r="C11274" s="99">
        <v>50</v>
      </c>
      <c r="D11274" s="99">
        <f>AE11275</f>
        <v>20</v>
      </c>
      <c r="E11274" s="100">
        <f t="shared" si="988"/>
        <v>0</v>
      </c>
      <c r="G11274" s="99">
        <f>AE11276</f>
        <v>0</v>
      </c>
      <c r="H11274" s="101"/>
      <c r="I11274" s="101"/>
      <c r="J11274" s="101"/>
      <c r="K11274" s="102">
        <f>G11274</f>
        <v>0</v>
      </c>
      <c r="L11274" s="118"/>
      <c r="O11274" s="58" t="s">
        <v>89</v>
      </c>
    </row>
    <row r="11275" spans="1:31" x14ac:dyDescent="0.25">
      <c r="A11275" s="98" t="str">
        <f t="shared" si="987"/>
        <v>0 51 20</v>
      </c>
      <c r="B11275" s="103">
        <f t="shared" ref="B11275:B11338" si="989">B11274</f>
        <v>0</v>
      </c>
      <c r="C11275" s="99">
        <v>51</v>
      </c>
      <c r="D11275" s="99">
        <f t="shared" ref="D11275:D11306" si="990">D11274</f>
        <v>20</v>
      </c>
      <c r="E11275" s="100">
        <f t="shared" si="988"/>
        <v>0</v>
      </c>
      <c r="G11275" s="104"/>
      <c r="H11275" s="59"/>
      <c r="I11275" s="59"/>
      <c r="J11275" s="59"/>
      <c r="K11275" s="105">
        <f>K11274+J11276</f>
        <v>0</v>
      </c>
      <c r="L11275" s="118"/>
      <c r="N11275" s="58" t="s">
        <v>88</v>
      </c>
      <c r="O11275" s="58">
        <v>4</v>
      </c>
      <c r="P11275" s="58">
        <v>5</v>
      </c>
      <c r="Q11275" s="58">
        <v>6</v>
      </c>
      <c r="R11275" s="58">
        <v>7</v>
      </c>
      <c r="S11275" s="58">
        <v>8</v>
      </c>
      <c r="T11275" s="58">
        <v>9</v>
      </c>
      <c r="U11275" s="58">
        <v>10</v>
      </c>
      <c r="V11275" s="58">
        <v>11</v>
      </c>
      <c r="W11275" s="58">
        <v>12</v>
      </c>
      <c r="X11275" s="58">
        <v>13</v>
      </c>
      <c r="Y11275" s="58">
        <v>14</v>
      </c>
      <c r="Z11275" s="58">
        <v>15</v>
      </c>
      <c r="AA11275" s="58">
        <v>16</v>
      </c>
      <c r="AB11275" s="58">
        <v>17</v>
      </c>
      <c r="AC11275" s="58">
        <v>18</v>
      </c>
      <c r="AD11275" s="58">
        <v>19</v>
      </c>
      <c r="AE11275" s="58">
        <v>20</v>
      </c>
    </row>
    <row r="11276" spans="1:31" x14ac:dyDescent="0.25">
      <c r="A11276" s="98" t="str">
        <f t="shared" si="987"/>
        <v>0 52 20</v>
      </c>
      <c r="B11276" s="103">
        <f t="shared" si="989"/>
        <v>0</v>
      </c>
      <c r="C11276" s="99">
        <v>52</v>
      </c>
      <c r="D11276" s="99">
        <f t="shared" si="990"/>
        <v>20</v>
      </c>
      <c r="E11276" s="100">
        <f t="shared" si="988"/>
        <v>0</v>
      </c>
      <c r="G11276" s="99">
        <f>AE11277</f>
        <v>0</v>
      </c>
      <c r="H11276" s="59">
        <v>50</v>
      </c>
      <c r="I11276" s="59">
        <f>G11276-G11274</f>
        <v>0</v>
      </c>
      <c r="J11276" s="59">
        <f>I11276/H11276</f>
        <v>0</v>
      </c>
      <c r="K11276" s="105">
        <f>K11275+J11276</f>
        <v>0</v>
      </c>
      <c r="L11276" s="118"/>
      <c r="M11276" s="106"/>
      <c r="N11276" s="99">
        <v>50</v>
      </c>
      <c r="O11276" s="58"/>
      <c r="P11276" s="58"/>
      <c r="Q11276" s="58"/>
      <c r="R11276" s="58"/>
      <c r="S11276" s="58"/>
      <c r="T11276" s="58"/>
      <c r="U11276" s="58"/>
      <c r="V11276" s="58"/>
      <c r="W11276" s="58"/>
      <c r="X11276" s="58"/>
      <c r="Y11276" s="58"/>
      <c r="Z11276" s="58"/>
      <c r="AA11276" s="58"/>
      <c r="AB11276" s="58"/>
      <c r="AC11276" s="58"/>
      <c r="AD11276" s="58"/>
      <c r="AE11276" s="58"/>
    </row>
    <row r="11277" spans="1:31" x14ac:dyDescent="0.25">
      <c r="A11277" s="98" t="str">
        <f t="shared" si="987"/>
        <v>0 53 20</v>
      </c>
      <c r="B11277" s="103">
        <f t="shared" si="989"/>
        <v>0</v>
      </c>
      <c r="C11277" s="99">
        <v>53</v>
      </c>
      <c r="D11277" s="99">
        <f t="shared" si="990"/>
        <v>20</v>
      </c>
      <c r="E11277" s="100">
        <f t="shared" si="988"/>
        <v>0</v>
      </c>
      <c r="G11277" s="108"/>
      <c r="H11277" s="109"/>
      <c r="I11277" s="109"/>
      <c r="J11277" s="109"/>
      <c r="K11277" s="105">
        <f>K11276+J11276</f>
        <v>0</v>
      </c>
      <c r="L11277" s="118"/>
      <c r="N11277" s="58">
        <v>100</v>
      </c>
      <c r="O11277" s="58"/>
      <c r="P11277" s="58"/>
      <c r="Q11277" s="58"/>
      <c r="R11277" s="58"/>
      <c r="S11277" s="58"/>
      <c r="T11277" s="58"/>
      <c r="U11277" s="58"/>
      <c r="V11277" s="58"/>
      <c r="W11277" s="58"/>
      <c r="X11277" s="58"/>
      <c r="Y11277" s="58"/>
      <c r="Z11277" s="58"/>
      <c r="AA11277" s="58"/>
      <c r="AB11277" s="58"/>
      <c r="AC11277" s="58"/>
      <c r="AD11277" s="58"/>
      <c r="AE11277" s="58"/>
    </row>
    <row r="11278" spans="1:31" x14ac:dyDescent="0.25">
      <c r="A11278" s="98" t="str">
        <f t="shared" si="987"/>
        <v>0 54 20</v>
      </c>
      <c r="B11278" s="103">
        <f t="shared" si="989"/>
        <v>0</v>
      </c>
      <c r="C11278" s="99">
        <v>54</v>
      </c>
      <c r="D11278" s="99">
        <f t="shared" si="990"/>
        <v>20</v>
      </c>
      <c r="E11278" s="100">
        <f t="shared" si="988"/>
        <v>0</v>
      </c>
      <c r="G11278" s="108"/>
      <c r="H11278" s="109"/>
      <c r="I11278" s="109"/>
      <c r="J11278" s="109"/>
      <c r="K11278" s="105">
        <f>K11277+J11276</f>
        <v>0</v>
      </c>
      <c r="L11278" s="118"/>
    </row>
    <row r="11279" spans="1:31" hidden="1" outlineLevel="1" x14ac:dyDescent="0.25">
      <c r="A11279" s="98" t="str">
        <f t="shared" si="987"/>
        <v>0 55 20</v>
      </c>
      <c r="B11279" s="103">
        <f t="shared" si="989"/>
        <v>0</v>
      </c>
      <c r="C11279" s="99">
        <v>55</v>
      </c>
      <c r="D11279" s="99">
        <f t="shared" si="990"/>
        <v>20</v>
      </c>
      <c r="E11279" s="100">
        <f t="shared" si="988"/>
        <v>0</v>
      </c>
      <c r="G11279" s="104"/>
      <c r="H11279" s="59"/>
      <c r="I11279" s="59"/>
      <c r="J11279" s="59"/>
      <c r="K11279" s="105">
        <f>K11278+J11276</f>
        <v>0</v>
      </c>
      <c r="L11279" s="118"/>
    </row>
    <row r="11280" spans="1:31" hidden="1" outlineLevel="1" x14ac:dyDescent="0.25">
      <c r="A11280" s="98" t="str">
        <f t="shared" si="987"/>
        <v>0 56 20</v>
      </c>
      <c r="B11280" s="103">
        <f t="shared" si="989"/>
        <v>0</v>
      </c>
      <c r="C11280" s="99">
        <v>56</v>
      </c>
      <c r="D11280" s="99">
        <f t="shared" si="990"/>
        <v>20</v>
      </c>
      <c r="E11280" s="100">
        <f t="shared" si="988"/>
        <v>0</v>
      </c>
      <c r="G11280" s="104"/>
      <c r="H11280" s="59"/>
      <c r="I11280" s="59"/>
      <c r="J11280" s="59"/>
      <c r="K11280" s="105">
        <f>K11279+J11276</f>
        <v>0</v>
      </c>
      <c r="L11280" s="118"/>
    </row>
    <row r="11281" spans="1:12" hidden="1" outlineLevel="1" x14ac:dyDescent="0.25">
      <c r="A11281" s="98" t="str">
        <f t="shared" si="987"/>
        <v>0 57 20</v>
      </c>
      <c r="B11281" s="103">
        <f t="shared" si="989"/>
        <v>0</v>
      </c>
      <c r="C11281" s="99">
        <v>57</v>
      </c>
      <c r="D11281" s="99">
        <f t="shared" si="990"/>
        <v>20</v>
      </c>
      <c r="E11281" s="100">
        <f t="shared" si="988"/>
        <v>0</v>
      </c>
      <c r="G11281" s="104"/>
      <c r="H11281" s="59"/>
      <c r="I11281" s="59"/>
      <c r="J11281" s="59"/>
      <c r="K11281" s="105">
        <f>K11280+J11276</f>
        <v>0</v>
      </c>
      <c r="L11281" s="118"/>
    </row>
    <row r="11282" spans="1:12" hidden="1" outlineLevel="1" x14ac:dyDescent="0.25">
      <c r="A11282" s="98" t="str">
        <f t="shared" si="987"/>
        <v>0 58 20</v>
      </c>
      <c r="B11282" s="103">
        <f t="shared" si="989"/>
        <v>0</v>
      </c>
      <c r="C11282" s="99">
        <v>58</v>
      </c>
      <c r="D11282" s="99">
        <f t="shared" si="990"/>
        <v>20</v>
      </c>
      <c r="E11282" s="100">
        <f t="shared" si="988"/>
        <v>0</v>
      </c>
      <c r="G11282" s="104"/>
      <c r="H11282" s="59"/>
      <c r="I11282" s="59"/>
      <c r="J11282" s="59"/>
      <c r="K11282" s="105">
        <f>K11281+J11276</f>
        <v>0</v>
      </c>
      <c r="L11282" s="118"/>
    </row>
    <row r="11283" spans="1:12" hidden="1" outlineLevel="1" x14ac:dyDescent="0.25">
      <c r="A11283" s="98" t="str">
        <f t="shared" si="987"/>
        <v>0 59 20</v>
      </c>
      <c r="B11283" s="103">
        <f t="shared" si="989"/>
        <v>0</v>
      </c>
      <c r="C11283" s="99">
        <v>59</v>
      </c>
      <c r="D11283" s="99">
        <f t="shared" si="990"/>
        <v>20</v>
      </c>
      <c r="E11283" s="100">
        <f t="shared" si="988"/>
        <v>0</v>
      </c>
      <c r="G11283" s="104"/>
      <c r="H11283" s="59"/>
      <c r="I11283" s="59"/>
      <c r="J11283" s="59"/>
      <c r="K11283" s="105">
        <f>K11282+J11276</f>
        <v>0</v>
      </c>
      <c r="L11283" s="118"/>
    </row>
    <row r="11284" spans="1:12" hidden="1" outlineLevel="1" x14ac:dyDescent="0.25">
      <c r="A11284" s="98" t="str">
        <f t="shared" si="987"/>
        <v>0 60 20</v>
      </c>
      <c r="B11284" s="103">
        <f t="shared" si="989"/>
        <v>0</v>
      </c>
      <c r="C11284" s="99">
        <v>60</v>
      </c>
      <c r="D11284" s="99">
        <f t="shared" si="990"/>
        <v>20</v>
      </c>
      <c r="E11284" s="100">
        <f t="shared" si="988"/>
        <v>0</v>
      </c>
      <c r="G11284" s="108"/>
      <c r="H11284" s="59"/>
      <c r="I11284" s="59"/>
      <c r="J11284" s="59"/>
      <c r="K11284" s="105">
        <f>K11283+J11276</f>
        <v>0</v>
      </c>
      <c r="L11284" s="118"/>
    </row>
    <row r="11285" spans="1:12" hidden="1" outlineLevel="1" x14ac:dyDescent="0.25">
      <c r="A11285" s="98" t="str">
        <f t="shared" si="987"/>
        <v>0 61 20</v>
      </c>
      <c r="B11285" s="103">
        <f t="shared" si="989"/>
        <v>0</v>
      </c>
      <c r="C11285" s="99">
        <v>61</v>
      </c>
      <c r="D11285" s="99">
        <f t="shared" si="990"/>
        <v>20</v>
      </c>
      <c r="E11285" s="100">
        <f t="shared" si="988"/>
        <v>0</v>
      </c>
      <c r="G11285" s="108"/>
      <c r="H11285" s="109"/>
      <c r="I11285" s="109"/>
      <c r="J11285" s="109"/>
      <c r="K11285" s="105">
        <f>K11284+J11276</f>
        <v>0</v>
      </c>
      <c r="L11285" s="118"/>
    </row>
    <row r="11286" spans="1:12" hidden="1" outlineLevel="1" x14ac:dyDescent="0.25">
      <c r="A11286" s="98" t="str">
        <f t="shared" si="987"/>
        <v>0 62 20</v>
      </c>
      <c r="B11286" s="103">
        <f t="shared" si="989"/>
        <v>0</v>
      </c>
      <c r="C11286" s="99">
        <v>62</v>
      </c>
      <c r="D11286" s="99">
        <f t="shared" si="990"/>
        <v>20</v>
      </c>
      <c r="E11286" s="100">
        <f t="shared" si="988"/>
        <v>0</v>
      </c>
      <c r="G11286" s="108"/>
      <c r="H11286" s="109"/>
      <c r="I11286" s="109"/>
      <c r="J11286" s="109"/>
      <c r="K11286" s="105">
        <f>K11285+J11276</f>
        <v>0</v>
      </c>
      <c r="L11286" s="118"/>
    </row>
    <row r="11287" spans="1:12" hidden="1" outlineLevel="1" x14ac:dyDescent="0.25">
      <c r="A11287" s="98" t="str">
        <f t="shared" si="987"/>
        <v>0 63 20</v>
      </c>
      <c r="B11287" s="103">
        <f t="shared" si="989"/>
        <v>0</v>
      </c>
      <c r="C11287" s="99">
        <v>63</v>
      </c>
      <c r="D11287" s="99">
        <f t="shared" si="990"/>
        <v>20</v>
      </c>
      <c r="E11287" s="100">
        <f t="shared" si="988"/>
        <v>0</v>
      </c>
      <c r="G11287" s="108"/>
      <c r="H11287" s="109"/>
      <c r="I11287" s="109"/>
      <c r="J11287" s="109"/>
      <c r="K11287" s="105">
        <f>K11286+J11276</f>
        <v>0</v>
      </c>
      <c r="L11287" s="118"/>
    </row>
    <row r="11288" spans="1:12" hidden="1" outlineLevel="1" x14ac:dyDescent="0.25">
      <c r="A11288" s="98" t="str">
        <f t="shared" si="987"/>
        <v>0 64 20</v>
      </c>
      <c r="B11288" s="103">
        <f t="shared" si="989"/>
        <v>0</v>
      </c>
      <c r="C11288" s="99">
        <v>64</v>
      </c>
      <c r="D11288" s="99">
        <f t="shared" si="990"/>
        <v>20</v>
      </c>
      <c r="E11288" s="100">
        <f t="shared" si="988"/>
        <v>0</v>
      </c>
      <c r="G11288" s="108"/>
      <c r="H11288" s="109"/>
      <c r="I11288" s="109"/>
      <c r="J11288" s="109"/>
      <c r="K11288" s="105">
        <f>K11287+J11276</f>
        <v>0</v>
      </c>
      <c r="L11288" s="118"/>
    </row>
    <row r="11289" spans="1:12" hidden="1" outlineLevel="1" x14ac:dyDescent="0.25">
      <c r="A11289" s="98" t="str">
        <f t="shared" si="987"/>
        <v>0 65 20</v>
      </c>
      <c r="B11289" s="103">
        <f t="shared" si="989"/>
        <v>0</v>
      </c>
      <c r="C11289" s="99">
        <v>65</v>
      </c>
      <c r="D11289" s="99">
        <f t="shared" si="990"/>
        <v>20</v>
      </c>
      <c r="E11289" s="100">
        <f t="shared" si="988"/>
        <v>0</v>
      </c>
      <c r="G11289" s="108"/>
      <c r="H11289" s="109"/>
      <c r="I11289" s="109"/>
      <c r="J11289" s="109"/>
      <c r="K11289" s="105">
        <f>K11288+J11276</f>
        <v>0</v>
      </c>
      <c r="L11289" s="118"/>
    </row>
    <row r="11290" spans="1:12" hidden="1" outlineLevel="1" x14ac:dyDescent="0.25">
      <c r="A11290" s="98" t="str">
        <f t="shared" si="987"/>
        <v>0 66 20</v>
      </c>
      <c r="B11290" s="103">
        <f t="shared" si="989"/>
        <v>0</v>
      </c>
      <c r="C11290" s="99">
        <v>66</v>
      </c>
      <c r="D11290" s="99">
        <f t="shared" si="990"/>
        <v>20</v>
      </c>
      <c r="E11290" s="100">
        <f t="shared" si="988"/>
        <v>0</v>
      </c>
      <c r="G11290" s="108"/>
      <c r="H11290" s="109"/>
      <c r="I11290" s="109"/>
      <c r="J11290" s="109"/>
      <c r="K11290" s="105">
        <f>K11289+J11276</f>
        <v>0</v>
      </c>
      <c r="L11290" s="118"/>
    </row>
    <row r="11291" spans="1:12" hidden="1" outlineLevel="1" x14ac:dyDescent="0.25">
      <c r="A11291" s="98" t="str">
        <f t="shared" si="987"/>
        <v>0 67 20</v>
      </c>
      <c r="B11291" s="103">
        <f t="shared" si="989"/>
        <v>0</v>
      </c>
      <c r="C11291" s="99">
        <v>67</v>
      </c>
      <c r="D11291" s="99">
        <f t="shared" si="990"/>
        <v>20</v>
      </c>
      <c r="E11291" s="100">
        <f t="shared" si="988"/>
        <v>0</v>
      </c>
      <c r="G11291" s="108"/>
      <c r="H11291" s="109"/>
      <c r="I11291" s="109"/>
      <c r="J11291" s="109"/>
      <c r="K11291" s="105">
        <f>K11290+J11276</f>
        <v>0</v>
      </c>
      <c r="L11291" s="118"/>
    </row>
    <row r="11292" spans="1:12" hidden="1" outlineLevel="1" x14ac:dyDescent="0.25">
      <c r="A11292" s="98" t="str">
        <f t="shared" si="987"/>
        <v>0 68 20</v>
      </c>
      <c r="B11292" s="103">
        <f t="shared" si="989"/>
        <v>0</v>
      </c>
      <c r="C11292" s="99">
        <v>68</v>
      </c>
      <c r="D11292" s="99">
        <f t="shared" si="990"/>
        <v>20</v>
      </c>
      <c r="E11292" s="100">
        <f t="shared" si="988"/>
        <v>0</v>
      </c>
      <c r="G11292" s="108"/>
      <c r="H11292" s="109"/>
      <c r="I11292" s="109"/>
      <c r="J11292" s="109"/>
      <c r="K11292" s="105">
        <f>K11291+J11276</f>
        <v>0</v>
      </c>
      <c r="L11292" s="118"/>
    </row>
    <row r="11293" spans="1:12" hidden="1" outlineLevel="1" x14ac:dyDescent="0.25">
      <c r="A11293" s="98" t="str">
        <f t="shared" si="987"/>
        <v>0 69 20</v>
      </c>
      <c r="B11293" s="103">
        <f t="shared" si="989"/>
        <v>0</v>
      </c>
      <c r="C11293" s="99">
        <v>69</v>
      </c>
      <c r="D11293" s="99">
        <f t="shared" si="990"/>
        <v>20</v>
      </c>
      <c r="E11293" s="100">
        <f t="shared" si="988"/>
        <v>0</v>
      </c>
      <c r="G11293" s="108"/>
      <c r="H11293" s="109"/>
      <c r="I11293" s="109"/>
      <c r="J11293" s="109"/>
      <c r="K11293" s="105">
        <f>K11292+J11276</f>
        <v>0</v>
      </c>
      <c r="L11293" s="118"/>
    </row>
    <row r="11294" spans="1:12" hidden="1" outlineLevel="1" x14ac:dyDescent="0.25">
      <c r="A11294" s="98" t="str">
        <f t="shared" si="987"/>
        <v>0 70 20</v>
      </c>
      <c r="B11294" s="103">
        <f t="shared" si="989"/>
        <v>0</v>
      </c>
      <c r="C11294" s="99">
        <v>70</v>
      </c>
      <c r="D11294" s="99">
        <f t="shared" si="990"/>
        <v>20</v>
      </c>
      <c r="E11294" s="100">
        <f t="shared" si="988"/>
        <v>0</v>
      </c>
      <c r="G11294" s="108"/>
      <c r="H11294" s="109"/>
      <c r="I11294" s="109"/>
      <c r="J11294" s="109"/>
      <c r="K11294" s="105">
        <f>K11293+J11276</f>
        <v>0</v>
      </c>
      <c r="L11294" s="118"/>
    </row>
    <row r="11295" spans="1:12" hidden="1" outlineLevel="1" x14ac:dyDescent="0.25">
      <c r="A11295" s="98" t="str">
        <f t="shared" si="987"/>
        <v>0 71 20</v>
      </c>
      <c r="B11295" s="103">
        <f t="shared" si="989"/>
        <v>0</v>
      </c>
      <c r="C11295" s="99">
        <v>71</v>
      </c>
      <c r="D11295" s="99">
        <f t="shared" si="990"/>
        <v>20</v>
      </c>
      <c r="E11295" s="100">
        <f t="shared" si="988"/>
        <v>0</v>
      </c>
      <c r="G11295" s="108"/>
      <c r="H11295" s="109"/>
      <c r="I11295" s="109"/>
      <c r="J11295" s="109"/>
      <c r="K11295" s="105">
        <f>K11294+J11276</f>
        <v>0</v>
      </c>
      <c r="L11295" s="118"/>
    </row>
    <row r="11296" spans="1:12" hidden="1" outlineLevel="1" x14ac:dyDescent="0.25">
      <c r="A11296" s="98" t="str">
        <f t="shared" si="987"/>
        <v>0 72 20</v>
      </c>
      <c r="B11296" s="103">
        <f t="shared" si="989"/>
        <v>0</v>
      </c>
      <c r="C11296" s="99">
        <v>72</v>
      </c>
      <c r="D11296" s="99">
        <f t="shared" si="990"/>
        <v>20</v>
      </c>
      <c r="E11296" s="100">
        <f t="shared" si="988"/>
        <v>0</v>
      </c>
      <c r="G11296" s="108"/>
      <c r="H11296" s="109"/>
      <c r="I11296" s="109"/>
      <c r="J11296" s="109"/>
      <c r="K11296" s="105">
        <f>K11295+J11276</f>
        <v>0</v>
      </c>
      <c r="L11296" s="118"/>
    </row>
    <row r="11297" spans="1:12" hidden="1" outlineLevel="1" x14ac:dyDescent="0.25">
      <c r="A11297" s="98" t="str">
        <f t="shared" si="987"/>
        <v>0 73 20</v>
      </c>
      <c r="B11297" s="103">
        <f t="shared" si="989"/>
        <v>0</v>
      </c>
      <c r="C11297" s="99">
        <v>73</v>
      </c>
      <c r="D11297" s="99">
        <f t="shared" si="990"/>
        <v>20</v>
      </c>
      <c r="E11297" s="100">
        <f t="shared" si="988"/>
        <v>0</v>
      </c>
      <c r="G11297" s="108"/>
      <c r="H11297" s="109"/>
      <c r="I11297" s="109"/>
      <c r="J11297" s="109"/>
      <c r="K11297" s="105">
        <f>K11296+J11276</f>
        <v>0</v>
      </c>
      <c r="L11297" s="118"/>
    </row>
    <row r="11298" spans="1:12" hidden="1" outlineLevel="1" x14ac:dyDescent="0.25">
      <c r="A11298" s="98" t="str">
        <f t="shared" si="987"/>
        <v>0 74 20</v>
      </c>
      <c r="B11298" s="103">
        <f t="shared" si="989"/>
        <v>0</v>
      </c>
      <c r="C11298" s="99">
        <v>74</v>
      </c>
      <c r="D11298" s="99">
        <f t="shared" si="990"/>
        <v>20</v>
      </c>
      <c r="E11298" s="100">
        <f t="shared" si="988"/>
        <v>0</v>
      </c>
      <c r="G11298" s="108"/>
      <c r="H11298" s="109"/>
      <c r="I11298" s="109"/>
      <c r="J11298" s="109"/>
      <c r="K11298" s="105">
        <f>K11297+J11276</f>
        <v>0</v>
      </c>
      <c r="L11298" s="118"/>
    </row>
    <row r="11299" spans="1:12" hidden="1" outlineLevel="1" x14ac:dyDescent="0.25">
      <c r="A11299" s="98" t="str">
        <f t="shared" si="987"/>
        <v>0 75 20</v>
      </c>
      <c r="B11299" s="103">
        <f t="shared" si="989"/>
        <v>0</v>
      </c>
      <c r="C11299" s="99">
        <v>75</v>
      </c>
      <c r="D11299" s="99">
        <f t="shared" si="990"/>
        <v>20</v>
      </c>
      <c r="E11299" s="100">
        <f t="shared" si="988"/>
        <v>0</v>
      </c>
      <c r="G11299" s="108"/>
      <c r="H11299" s="109"/>
      <c r="I11299" s="109"/>
      <c r="J11299" s="109"/>
      <c r="K11299" s="105">
        <f>K11298+J11276</f>
        <v>0</v>
      </c>
      <c r="L11299" s="118"/>
    </row>
    <row r="11300" spans="1:12" hidden="1" outlineLevel="1" x14ac:dyDescent="0.25">
      <c r="A11300" s="98" t="str">
        <f t="shared" si="987"/>
        <v>0 76 20</v>
      </c>
      <c r="B11300" s="103">
        <f t="shared" si="989"/>
        <v>0</v>
      </c>
      <c r="C11300" s="99">
        <v>76</v>
      </c>
      <c r="D11300" s="99">
        <f t="shared" si="990"/>
        <v>20</v>
      </c>
      <c r="E11300" s="100">
        <f t="shared" si="988"/>
        <v>0</v>
      </c>
      <c r="G11300" s="108"/>
      <c r="H11300" s="109"/>
      <c r="I11300" s="109"/>
      <c r="J11300" s="109"/>
      <c r="K11300" s="105">
        <f>K11299+J11276</f>
        <v>0</v>
      </c>
      <c r="L11300" s="118"/>
    </row>
    <row r="11301" spans="1:12" hidden="1" outlineLevel="1" x14ac:dyDescent="0.25">
      <c r="A11301" s="98" t="str">
        <f t="shared" si="987"/>
        <v>0 77 20</v>
      </c>
      <c r="B11301" s="103">
        <f t="shared" si="989"/>
        <v>0</v>
      </c>
      <c r="C11301" s="99">
        <v>77</v>
      </c>
      <c r="D11301" s="99">
        <f t="shared" si="990"/>
        <v>20</v>
      </c>
      <c r="E11301" s="100">
        <f t="shared" si="988"/>
        <v>0</v>
      </c>
      <c r="G11301" s="108"/>
      <c r="H11301" s="109"/>
      <c r="I11301" s="109"/>
      <c r="J11301" s="109"/>
      <c r="K11301" s="105">
        <f>K11300+J11276</f>
        <v>0</v>
      </c>
      <c r="L11301" s="118"/>
    </row>
    <row r="11302" spans="1:12" hidden="1" outlineLevel="1" x14ac:dyDescent="0.25">
      <c r="A11302" s="98" t="str">
        <f t="shared" si="987"/>
        <v>0 78 20</v>
      </c>
      <c r="B11302" s="103">
        <f t="shared" si="989"/>
        <v>0</v>
      </c>
      <c r="C11302" s="99">
        <v>78</v>
      </c>
      <c r="D11302" s="99">
        <f t="shared" si="990"/>
        <v>20</v>
      </c>
      <c r="E11302" s="100">
        <f t="shared" si="988"/>
        <v>0</v>
      </c>
      <c r="G11302" s="108"/>
      <c r="H11302" s="109"/>
      <c r="I11302" s="109"/>
      <c r="J11302" s="109"/>
      <c r="K11302" s="105">
        <f>K11301+J11276</f>
        <v>0</v>
      </c>
      <c r="L11302" s="118"/>
    </row>
    <row r="11303" spans="1:12" hidden="1" outlineLevel="1" x14ac:dyDescent="0.25">
      <c r="A11303" s="98" t="str">
        <f t="shared" si="987"/>
        <v>0 79 20</v>
      </c>
      <c r="B11303" s="103">
        <f t="shared" si="989"/>
        <v>0</v>
      </c>
      <c r="C11303" s="99">
        <v>79</v>
      </c>
      <c r="D11303" s="99">
        <f t="shared" si="990"/>
        <v>20</v>
      </c>
      <c r="E11303" s="100">
        <f t="shared" si="988"/>
        <v>0</v>
      </c>
      <c r="G11303" s="108"/>
      <c r="H11303" s="109"/>
      <c r="I11303" s="109"/>
      <c r="J11303" s="109"/>
      <c r="K11303" s="105">
        <f>K11302+J11276</f>
        <v>0</v>
      </c>
      <c r="L11303" s="118"/>
    </row>
    <row r="11304" spans="1:12" hidden="1" outlineLevel="1" x14ac:dyDescent="0.25">
      <c r="A11304" s="98" t="str">
        <f t="shared" si="987"/>
        <v>0 80 20</v>
      </c>
      <c r="B11304" s="103">
        <f t="shared" si="989"/>
        <v>0</v>
      </c>
      <c r="C11304" s="99">
        <v>80</v>
      </c>
      <c r="D11304" s="99">
        <f t="shared" si="990"/>
        <v>20</v>
      </c>
      <c r="E11304" s="100">
        <f t="shared" si="988"/>
        <v>0</v>
      </c>
      <c r="G11304" s="108"/>
      <c r="H11304" s="109"/>
      <c r="I11304" s="109"/>
      <c r="J11304" s="109"/>
      <c r="K11304" s="105">
        <f>K11303+J11276</f>
        <v>0</v>
      </c>
      <c r="L11304" s="118"/>
    </row>
    <row r="11305" spans="1:12" hidden="1" outlineLevel="1" x14ac:dyDescent="0.25">
      <c r="A11305" s="98" t="str">
        <f t="shared" si="987"/>
        <v>0 81 20</v>
      </c>
      <c r="B11305" s="103">
        <f t="shared" si="989"/>
        <v>0</v>
      </c>
      <c r="C11305" s="99">
        <v>81</v>
      </c>
      <c r="D11305" s="99">
        <f t="shared" si="990"/>
        <v>20</v>
      </c>
      <c r="E11305" s="100">
        <f t="shared" si="988"/>
        <v>0</v>
      </c>
      <c r="G11305" s="108"/>
      <c r="H11305" s="109"/>
      <c r="I11305" s="109"/>
      <c r="J11305" s="109"/>
      <c r="K11305" s="105">
        <f>K11304+J11276</f>
        <v>0</v>
      </c>
      <c r="L11305" s="118"/>
    </row>
    <row r="11306" spans="1:12" hidden="1" outlineLevel="1" x14ac:dyDescent="0.25">
      <c r="A11306" s="98" t="str">
        <f t="shared" si="987"/>
        <v>0 82 20</v>
      </c>
      <c r="B11306" s="103">
        <f t="shared" si="989"/>
        <v>0</v>
      </c>
      <c r="C11306" s="99">
        <v>82</v>
      </c>
      <c r="D11306" s="99">
        <f t="shared" si="990"/>
        <v>20</v>
      </c>
      <c r="E11306" s="100">
        <f t="shared" si="988"/>
        <v>0</v>
      </c>
      <c r="G11306" s="108"/>
      <c r="H11306" s="109"/>
      <c r="I11306" s="109"/>
      <c r="J11306" s="109"/>
      <c r="K11306" s="105">
        <f>K11305+J11276</f>
        <v>0</v>
      </c>
      <c r="L11306" s="118"/>
    </row>
    <row r="11307" spans="1:12" hidden="1" outlineLevel="1" x14ac:dyDescent="0.25">
      <c r="A11307" s="98" t="str">
        <f t="shared" si="987"/>
        <v>0 83 20</v>
      </c>
      <c r="B11307" s="103">
        <f t="shared" si="989"/>
        <v>0</v>
      </c>
      <c r="C11307" s="99">
        <v>83</v>
      </c>
      <c r="D11307" s="99">
        <f t="shared" ref="D11307:D11324" si="991">D11306</f>
        <v>20</v>
      </c>
      <c r="E11307" s="100">
        <f t="shared" si="988"/>
        <v>0</v>
      </c>
      <c r="G11307" s="108"/>
      <c r="H11307" s="109"/>
      <c r="I11307" s="109"/>
      <c r="J11307" s="109"/>
      <c r="K11307" s="105">
        <f>K11306+J11276</f>
        <v>0</v>
      </c>
      <c r="L11307" s="118"/>
    </row>
    <row r="11308" spans="1:12" hidden="1" outlineLevel="1" x14ac:dyDescent="0.25">
      <c r="A11308" s="98" t="str">
        <f t="shared" si="987"/>
        <v>0 84 20</v>
      </c>
      <c r="B11308" s="103">
        <f t="shared" si="989"/>
        <v>0</v>
      </c>
      <c r="C11308" s="99">
        <v>84</v>
      </c>
      <c r="D11308" s="99">
        <f t="shared" si="991"/>
        <v>20</v>
      </c>
      <c r="E11308" s="100">
        <f t="shared" si="988"/>
        <v>0</v>
      </c>
      <c r="G11308" s="108"/>
      <c r="H11308" s="109"/>
      <c r="I11308" s="109"/>
      <c r="J11308" s="109"/>
      <c r="K11308" s="105">
        <f>K11307+J11276</f>
        <v>0</v>
      </c>
      <c r="L11308" s="118"/>
    </row>
    <row r="11309" spans="1:12" hidden="1" outlineLevel="1" x14ac:dyDescent="0.25">
      <c r="A11309" s="98" t="str">
        <f t="shared" si="987"/>
        <v>0 85 20</v>
      </c>
      <c r="B11309" s="103">
        <f t="shared" si="989"/>
        <v>0</v>
      </c>
      <c r="C11309" s="99">
        <v>85</v>
      </c>
      <c r="D11309" s="99">
        <f t="shared" si="991"/>
        <v>20</v>
      </c>
      <c r="E11309" s="100">
        <f t="shared" si="988"/>
        <v>0</v>
      </c>
      <c r="G11309" s="108"/>
      <c r="H11309" s="109"/>
      <c r="I11309" s="109"/>
      <c r="J11309" s="109"/>
      <c r="K11309" s="105">
        <f>K11308+J11276</f>
        <v>0</v>
      </c>
      <c r="L11309" s="118"/>
    </row>
    <row r="11310" spans="1:12" hidden="1" outlineLevel="1" x14ac:dyDescent="0.25">
      <c r="A11310" s="98" t="str">
        <f t="shared" si="987"/>
        <v>0 86 20</v>
      </c>
      <c r="B11310" s="103">
        <f t="shared" si="989"/>
        <v>0</v>
      </c>
      <c r="C11310" s="99">
        <v>86</v>
      </c>
      <c r="D11310" s="99">
        <f t="shared" si="991"/>
        <v>20</v>
      </c>
      <c r="E11310" s="100">
        <f t="shared" si="988"/>
        <v>0</v>
      </c>
      <c r="G11310" s="108"/>
      <c r="H11310" s="109"/>
      <c r="I11310" s="109"/>
      <c r="J11310" s="109"/>
      <c r="K11310" s="105">
        <f>K11309+J11276</f>
        <v>0</v>
      </c>
      <c r="L11310" s="118"/>
    </row>
    <row r="11311" spans="1:12" hidden="1" outlineLevel="1" x14ac:dyDescent="0.25">
      <c r="A11311" s="98" t="str">
        <f t="shared" si="987"/>
        <v>0 87 20</v>
      </c>
      <c r="B11311" s="103">
        <f t="shared" si="989"/>
        <v>0</v>
      </c>
      <c r="C11311" s="99">
        <v>87</v>
      </c>
      <c r="D11311" s="99">
        <f t="shared" si="991"/>
        <v>20</v>
      </c>
      <c r="E11311" s="100">
        <f t="shared" si="988"/>
        <v>0</v>
      </c>
      <c r="G11311" s="108"/>
      <c r="H11311" s="109"/>
      <c r="I11311" s="109"/>
      <c r="J11311" s="109"/>
      <c r="K11311" s="105">
        <f>K11310+J11276</f>
        <v>0</v>
      </c>
      <c r="L11311" s="118"/>
    </row>
    <row r="11312" spans="1:12" hidden="1" outlineLevel="1" x14ac:dyDescent="0.25">
      <c r="A11312" s="98" t="str">
        <f t="shared" si="987"/>
        <v>0 88 20</v>
      </c>
      <c r="B11312" s="103">
        <f t="shared" si="989"/>
        <v>0</v>
      </c>
      <c r="C11312" s="99">
        <v>88</v>
      </c>
      <c r="D11312" s="99">
        <f t="shared" si="991"/>
        <v>20</v>
      </c>
      <c r="E11312" s="100">
        <f t="shared" si="988"/>
        <v>0</v>
      </c>
      <c r="G11312" s="108"/>
      <c r="H11312" s="109"/>
      <c r="I11312" s="109"/>
      <c r="J11312" s="109"/>
      <c r="K11312" s="105">
        <f>K11311+J11276</f>
        <v>0</v>
      </c>
      <c r="L11312" s="118"/>
    </row>
    <row r="11313" spans="1:12" hidden="1" outlineLevel="1" x14ac:dyDescent="0.25">
      <c r="A11313" s="98" t="str">
        <f t="shared" si="987"/>
        <v>0 89 20</v>
      </c>
      <c r="B11313" s="103">
        <f t="shared" si="989"/>
        <v>0</v>
      </c>
      <c r="C11313" s="99">
        <v>89</v>
      </c>
      <c r="D11313" s="99">
        <f t="shared" si="991"/>
        <v>20</v>
      </c>
      <c r="E11313" s="100">
        <f t="shared" si="988"/>
        <v>0</v>
      </c>
      <c r="G11313" s="108"/>
      <c r="H11313" s="109"/>
      <c r="I11313" s="109"/>
      <c r="J11313" s="109"/>
      <c r="K11313" s="105">
        <f>K11312+J11276</f>
        <v>0</v>
      </c>
      <c r="L11313" s="118"/>
    </row>
    <row r="11314" spans="1:12" hidden="1" outlineLevel="1" x14ac:dyDescent="0.25">
      <c r="A11314" s="98" t="str">
        <f t="shared" si="987"/>
        <v>0 90 20</v>
      </c>
      <c r="B11314" s="103">
        <f t="shared" si="989"/>
        <v>0</v>
      </c>
      <c r="C11314" s="99">
        <v>90</v>
      </c>
      <c r="D11314" s="99">
        <f t="shared" si="991"/>
        <v>20</v>
      </c>
      <c r="E11314" s="100">
        <f t="shared" si="988"/>
        <v>0</v>
      </c>
      <c r="G11314" s="108"/>
      <c r="H11314" s="109"/>
      <c r="I11314" s="109"/>
      <c r="J11314" s="109"/>
      <c r="K11314" s="105">
        <f>K11313+J11276</f>
        <v>0</v>
      </c>
      <c r="L11314" s="118"/>
    </row>
    <row r="11315" spans="1:12" hidden="1" outlineLevel="1" x14ac:dyDescent="0.25">
      <c r="A11315" s="98" t="str">
        <f t="shared" si="987"/>
        <v>0 91 20</v>
      </c>
      <c r="B11315" s="103">
        <f t="shared" si="989"/>
        <v>0</v>
      </c>
      <c r="C11315" s="99">
        <v>91</v>
      </c>
      <c r="D11315" s="99">
        <f t="shared" si="991"/>
        <v>20</v>
      </c>
      <c r="E11315" s="100">
        <f t="shared" si="988"/>
        <v>0</v>
      </c>
      <c r="G11315" s="108"/>
      <c r="H11315" s="109"/>
      <c r="I11315" s="109"/>
      <c r="J11315" s="109"/>
      <c r="K11315" s="105">
        <f>K11314+J11276</f>
        <v>0</v>
      </c>
      <c r="L11315" s="118"/>
    </row>
    <row r="11316" spans="1:12" hidden="1" outlineLevel="1" x14ac:dyDescent="0.25">
      <c r="A11316" s="98" t="str">
        <f t="shared" si="987"/>
        <v>0 92 20</v>
      </c>
      <c r="B11316" s="103">
        <f t="shared" si="989"/>
        <v>0</v>
      </c>
      <c r="C11316" s="99">
        <v>92</v>
      </c>
      <c r="D11316" s="99">
        <f t="shared" si="991"/>
        <v>20</v>
      </c>
      <c r="E11316" s="100">
        <f t="shared" si="988"/>
        <v>0</v>
      </c>
      <c r="G11316" s="108"/>
      <c r="H11316" s="109"/>
      <c r="I11316" s="109"/>
      <c r="J11316" s="109"/>
      <c r="K11316" s="105">
        <f>K11315+J11276</f>
        <v>0</v>
      </c>
      <c r="L11316" s="118"/>
    </row>
    <row r="11317" spans="1:12" hidden="1" outlineLevel="1" x14ac:dyDescent="0.25">
      <c r="A11317" s="98" t="str">
        <f t="shared" si="987"/>
        <v>0 93 20</v>
      </c>
      <c r="B11317" s="103">
        <f t="shared" si="989"/>
        <v>0</v>
      </c>
      <c r="C11317" s="99">
        <v>93</v>
      </c>
      <c r="D11317" s="99">
        <f t="shared" si="991"/>
        <v>20</v>
      </c>
      <c r="E11317" s="100">
        <f t="shared" si="988"/>
        <v>0</v>
      </c>
      <c r="G11317" s="108"/>
      <c r="H11317" s="109"/>
      <c r="I11317" s="109"/>
      <c r="J11317" s="109"/>
      <c r="K11317" s="105">
        <f>K11316+J11276</f>
        <v>0</v>
      </c>
      <c r="L11317" s="118"/>
    </row>
    <row r="11318" spans="1:12" hidden="1" outlineLevel="1" x14ac:dyDescent="0.25">
      <c r="A11318" s="98" t="str">
        <f t="shared" si="987"/>
        <v>0 94 20</v>
      </c>
      <c r="B11318" s="103">
        <f t="shared" si="989"/>
        <v>0</v>
      </c>
      <c r="C11318" s="99">
        <v>94</v>
      </c>
      <c r="D11318" s="99">
        <f t="shared" si="991"/>
        <v>20</v>
      </c>
      <c r="E11318" s="100">
        <f t="shared" si="988"/>
        <v>0</v>
      </c>
      <c r="G11318" s="108"/>
      <c r="H11318" s="109"/>
      <c r="I11318" s="109"/>
      <c r="J11318" s="109"/>
      <c r="K11318" s="105">
        <f>K11317+J11276</f>
        <v>0</v>
      </c>
      <c r="L11318" s="118"/>
    </row>
    <row r="11319" spans="1:12" hidden="1" outlineLevel="1" x14ac:dyDescent="0.25">
      <c r="A11319" s="98" t="str">
        <f t="shared" si="987"/>
        <v>0 95 20</v>
      </c>
      <c r="B11319" s="103">
        <f t="shared" si="989"/>
        <v>0</v>
      </c>
      <c r="C11319" s="99">
        <v>95</v>
      </c>
      <c r="D11319" s="99">
        <f t="shared" si="991"/>
        <v>20</v>
      </c>
      <c r="E11319" s="100">
        <f t="shared" si="988"/>
        <v>0</v>
      </c>
      <c r="G11319" s="108"/>
      <c r="H11319" s="109"/>
      <c r="I11319" s="109"/>
      <c r="J11319" s="109"/>
      <c r="K11319" s="105">
        <f>K11318+J11276</f>
        <v>0</v>
      </c>
      <c r="L11319" s="118"/>
    </row>
    <row r="11320" spans="1:12" hidden="1" outlineLevel="1" x14ac:dyDescent="0.25">
      <c r="A11320" s="98" t="str">
        <f t="shared" si="987"/>
        <v>0 96 20</v>
      </c>
      <c r="B11320" s="103">
        <f t="shared" si="989"/>
        <v>0</v>
      </c>
      <c r="C11320" s="99">
        <v>96</v>
      </c>
      <c r="D11320" s="99">
        <f t="shared" si="991"/>
        <v>20</v>
      </c>
      <c r="E11320" s="100">
        <f t="shared" si="988"/>
        <v>0</v>
      </c>
      <c r="G11320" s="108"/>
      <c r="H11320" s="109"/>
      <c r="I11320" s="109"/>
      <c r="J11320" s="109"/>
      <c r="K11320" s="105">
        <f>K11319+J11276</f>
        <v>0</v>
      </c>
      <c r="L11320" s="118"/>
    </row>
    <row r="11321" spans="1:12" hidden="1" outlineLevel="1" x14ac:dyDescent="0.25">
      <c r="A11321" s="98" t="str">
        <f t="shared" si="987"/>
        <v>0 97 20</v>
      </c>
      <c r="B11321" s="103">
        <f t="shared" si="989"/>
        <v>0</v>
      </c>
      <c r="C11321" s="99">
        <v>97</v>
      </c>
      <c r="D11321" s="99">
        <f t="shared" si="991"/>
        <v>20</v>
      </c>
      <c r="E11321" s="100">
        <f t="shared" si="988"/>
        <v>0</v>
      </c>
      <c r="G11321" s="108"/>
      <c r="H11321" s="109"/>
      <c r="I11321" s="109"/>
      <c r="J11321" s="109"/>
      <c r="K11321" s="105">
        <f>K11320+J11276</f>
        <v>0</v>
      </c>
      <c r="L11321" s="118"/>
    </row>
    <row r="11322" spans="1:12" hidden="1" outlineLevel="1" x14ac:dyDescent="0.25">
      <c r="A11322" s="98" t="str">
        <f t="shared" si="987"/>
        <v>0 98 20</v>
      </c>
      <c r="B11322" s="103">
        <f t="shared" si="989"/>
        <v>0</v>
      </c>
      <c r="C11322" s="99">
        <v>98</v>
      </c>
      <c r="D11322" s="99">
        <f t="shared" si="991"/>
        <v>20</v>
      </c>
      <c r="E11322" s="100">
        <f t="shared" si="988"/>
        <v>0</v>
      </c>
      <c r="G11322" s="108"/>
      <c r="H11322" s="109"/>
      <c r="I11322" s="109"/>
      <c r="J11322" s="109"/>
      <c r="K11322" s="105">
        <f>K11321+J11276</f>
        <v>0</v>
      </c>
      <c r="L11322" s="118"/>
    </row>
    <row r="11323" spans="1:12" hidden="1" outlineLevel="1" x14ac:dyDescent="0.25">
      <c r="A11323" s="98" t="str">
        <f t="shared" si="987"/>
        <v>0 99 20</v>
      </c>
      <c r="B11323" s="103">
        <f t="shared" si="989"/>
        <v>0</v>
      </c>
      <c r="C11323" s="99">
        <v>99</v>
      </c>
      <c r="D11323" s="99">
        <f t="shared" si="991"/>
        <v>20</v>
      </c>
      <c r="E11323" s="100">
        <f t="shared" si="988"/>
        <v>0</v>
      </c>
      <c r="G11323" s="108"/>
      <c r="H11323" s="109"/>
      <c r="I11323" s="109"/>
      <c r="J11323" s="109"/>
      <c r="K11323" s="105">
        <f>K11322+J11276</f>
        <v>0</v>
      </c>
      <c r="L11323" s="118"/>
    </row>
    <row r="11324" spans="1:12" hidden="1" outlineLevel="1" x14ac:dyDescent="0.25">
      <c r="A11324" s="110" t="str">
        <f t="shared" si="987"/>
        <v>0 100 20</v>
      </c>
      <c r="B11324" s="111">
        <f t="shared" si="989"/>
        <v>0</v>
      </c>
      <c r="C11324" s="112">
        <v>100</v>
      </c>
      <c r="D11324" s="112">
        <f t="shared" si="991"/>
        <v>20</v>
      </c>
      <c r="E11324" s="113">
        <f t="shared" si="988"/>
        <v>0</v>
      </c>
      <c r="G11324" s="114"/>
      <c r="H11324" s="115"/>
      <c r="I11324" s="115"/>
      <c r="J11324" s="115"/>
      <c r="K11324" s="116">
        <f>K11323+J11276</f>
        <v>0</v>
      </c>
      <c r="L11324" s="118"/>
    </row>
    <row r="11325" spans="1:12" hidden="1" outlineLevel="1" x14ac:dyDescent="0.25">
      <c r="A11325" s="98" t="str">
        <f t="shared" si="987"/>
        <v>0 50 19</v>
      </c>
      <c r="B11325" s="117">
        <f t="shared" si="989"/>
        <v>0</v>
      </c>
      <c r="C11325" s="99">
        <v>50</v>
      </c>
      <c r="D11325" s="99">
        <f>AD11275</f>
        <v>19</v>
      </c>
      <c r="E11325" s="100">
        <f t="shared" si="988"/>
        <v>0</v>
      </c>
      <c r="G11325" s="99">
        <f>AD11276</f>
        <v>0</v>
      </c>
      <c r="H11325" s="101"/>
      <c r="I11325" s="101"/>
      <c r="J11325" s="101"/>
      <c r="K11325" s="102">
        <f>G11325</f>
        <v>0</v>
      </c>
      <c r="L11325" s="118"/>
    </row>
    <row r="11326" spans="1:12" hidden="1" outlineLevel="1" x14ac:dyDescent="0.25">
      <c r="A11326" s="98" t="str">
        <f t="shared" si="987"/>
        <v>0 51 19</v>
      </c>
      <c r="B11326" s="103">
        <f t="shared" si="989"/>
        <v>0</v>
      </c>
      <c r="C11326" s="99">
        <v>51</v>
      </c>
      <c r="D11326" s="99">
        <f t="shared" ref="D11326:D11357" si="992">D11325</f>
        <v>19</v>
      </c>
      <c r="E11326" s="100">
        <f t="shared" si="988"/>
        <v>0</v>
      </c>
      <c r="G11326" s="104"/>
      <c r="H11326" s="59"/>
      <c r="I11326" s="59"/>
      <c r="J11326" s="59"/>
      <c r="K11326" s="105">
        <f>K11325+J11327</f>
        <v>0</v>
      </c>
      <c r="L11326" s="118"/>
    </row>
    <row r="11327" spans="1:12" hidden="1" outlineLevel="1" x14ac:dyDescent="0.25">
      <c r="A11327" s="98" t="str">
        <f t="shared" si="987"/>
        <v>0 52 19</v>
      </c>
      <c r="B11327" s="103">
        <f t="shared" si="989"/>
        <v>0</v>
      </c>
      <c r="C11327" s="99">
        <v>52</v>
      </c>
      <c r="D11327" s="99">
        <f t="shared" si="992"/>
        <v>19</v>
      </c>
      <c r="E11327" s="100">
        <f t="shared" si="988"/>
        <v>0</v>
      </c>
      <c r="G11327" s="99">
        <f>AD11277</f>
        <v>0</v>
      </c>
      <c r="H11327" s="59">
        <v>50</v>
      </c>
      <c r="I11327" s="59">
        <f>G11327-G11325</f>
        <v>0</v>
      </c>
      <c r="J11327" s="59">
        <f>I11327/H11327</f>
        <v>0</v>
      </c>
      <c r="K11327" s="105">
        <f>K11326+J11327</f>
        <v>0</v>
      </c>
      <c r="L11327" s="118"/>
    </row>
    <row r="11328" spans="1:12" hidden="1" outlineLevel="1" x14ac:dyDescent="0.25">
      <c r="A11328" s="98" t="str">
        <f t="shared" si="987"/>
        <v>0 53 19</v>
      </c>
      <c r="B11328" s="103">
        <f t="shared" si="989"/>
        <v>0</v>
      </c>
      <c r="C11328" s="99">
        <v>53</v>
      </c>
      <c r="D11328" s="99">
        <f t="shared" si="992"/>
        <v>19</v>
      </c>
      <c r="E11328" s="100">
        <f t="shared" si="988"/>
        <v>0</v>
      </c>
      <c r="G11328" s="108"/>
      <c r="H11328" s="109"/>
      <c r="I11328" s="109"/>
      <c r="J11328" s="109"/>
      <c r="K11328" s="105">
        <f>K11327+J11327</f>
        <v>0</v>
      </c>
      <c r="L11328" s="118"/>
    </row>
    <row r="11329" spans="1:12" hidden="1" outlineLevel="1" x14ac:dyDescent="0.25">
      <c r="A11329" s="98" t="str">
        <f t="shared" si="987"/>
        <v>0 54 19</v>
      </c>
      <c r="B11329" s="103">
        <f t="shared" si="989"/>
        <v>0</v>
      </c>
      <c r="C11329" s="99">
        <v>54</v>
      </c>
      <c r="D11329" s="99">
        <f t="shared" si="992"/>
        <v>19</v>
      </c>
      <c r="E11329" s="100">
        <f t="shared" si="988"/>
        <v>0</v>
      </c>
      <c r="G11329" s="108"/>
      <c r="H11329" s="109"/>
      <c r="I11329" s="109"/>
      <c r="J11329" s="109"/>
      <c r="K11329" s="105">
        <f>K11328+J11327</f>
        <v>0</v>
      </c>
      <c r="L11329" s="118"/>
    </row>
    <row r="11330" spans="1:12" hidden="1" outlineLevel="1" x14ac:dyDescent="0.25">
      <c r="A11330" s="98" t="str">
        <f t="shared" si="987"/>
        <v>0 55 19</v>
      </c>
      <c r="B11330" s="103">
        <f t="shared" si="989"/>
        <v>0</v>
      </c>
      <c r="C11330" s="99">
        <v>55</v>
      </c>
      <c r="D11330" s="99">
        <f t="shared" si="992"/>
        <v>19</v>
      </c>
      <c r="E11330" s="100">
        <f t="shared" si="988"/>
        <v>0</v>
      </c>
      <c r="G11330" s="104"/>
      <c r="H11330" s="59"/>
      <c r="I11330" s="59"/>
      <c r="J11330" s="59"/>
      <c r="K11330" s="105">
        <f>K11329+J11327</f>
        <v>0</v>
      </c>
      <c r="L11330" s="118"/>
    </row>
    <row r="11331" spans="1:12" hidden="1" outlineLevel="1" x14ac:dyDescent="0.25">
      <c r="A11331" s="98" t="str">
        <f t="shared" ref="A11331:A11394" si="993">CONCATENATE(B11331," ",C11331," ",D11331)</f>
        <v>0 56 19</v>
      </c>
      <c r="B11331" s="103">
        <f t="shared" si="989"/>
        <v>0</v>
      </c>
      <c r="C11331" s="99">
        <v>56</v>
      </c>
      <c r="D11331" s="99">
        <f t="shared" si="992"/>
        <v>19</v>
      </c>
      <c r="E11331" s="100">
        <f t="shared" ref="E11331:E11394" si="994">K11331</f>
        <v>0</v>
      </c>
      <c r="G11331" s="104"/>
      <c r="H11331" s="59"/>
      <c r="I11331" s="59"/>
      <c r="J11331" s="59"/>
      <c r="K11331" s="105">
        <f>K11330+J11327</f>
        <v>0</v>
      </c>
      <c r="L11331" s="118"/>
    </row>
    <row r="11332" spans="1:12" hidden="1" outlineLevel="1" x14ac:dyDescent="0.25">
      <c r="A11332" s="98" t="str">
        <f t="shared" si="993"/>
        <v>0 57 19</v>
      </c>
      <c r="B11332" s="103">
        <f t="shared" si="989"/>
        <v>0</v>
      </c>
      <c r="C11332" s="99">
        <v>57</v>
      </c>
      <c r="D11332" s="99">
        <f t="shared" si="992"/>
        <v>19</v>
      </c>
      <c r="E11332" s="100">
        <f t="shared" si="994"/>
        <v>0</v>
      </c>
      <c r="G11332" s="104"/>
      <c r="H11332" s="59"/>
      <c r="I11332" s="59"/>
      <c r="J11332" s="59"/>
      <c r="K11332" s="105">
        <f>K11331+J11327</f>
        <v>0</v>
      </c>
      <c r="L11332" s="118"/>
    </row>
    <row r="11333" spans="1:12" hidden="1" outlineLevel="1" x14ac:dyDescent="0.25">
      <c r="A11333" s="98" t="str">
        <f t="shared" si="993"/>
        <v>0 58 19</v>
      </c>
      <c r="B11333" s="103">
        <f t="shared" si="989"/>
        <v>0</v>
      </c>
      <c r="C11333" s="99">
        <v>58</v>
      </c>
      <c r="D11333" s="99">
        <f t="shared" si="992"/>
        <v>19</v>
      </c>
      <c r="E11333" s="100">
        <f t="shared" si="994"/>
        <v>0</v>
      </c>
      <c r="G11333" s="104"/>
      <c r="H11333" s="59"/>
      <c r="I11333" s="59"/>
      <c r="J11333" s="59"/>
      <c r="K11333" s="105">
        <f>K11332+J11327</f>
        <v>0</v>
      </c>
      <c r="L11333" s="118"/>
    </row>
    <row r="11334" spans="1:12" hidden="1" outlineLevel="1" x14ac:dyDescent="0.25">
      <c r="A11334" s="98" t="str">
        <f t="shared" si="993"/>
        <v>0 59 19</v>
      </c>
      <c r="B11334" s="103">
        <f t="shared" si="989"/>
        <v>0</v>
      </c>
      <c r="C11334" s="99">
        <v>59</v>
      </c>
      <c r="D11334" s="99">
        <f t="shared" si="992"/>
        <v>19</v>
      </c>
      <c r="E11334" s="100">
        <f t="shared" si="994"/>
        <v>0</v>
      </c>
      <c r="G11334" s="104"/>
      <c r="H11334" s="59"/>
      <c r="I11334" s="59"/>
      <c r="J11334" s="59"/>
      <c r="K11334" s="105">
        <f>K11333+J11327</f>
        <v>0</v>
      </c>
      <c r="L11334" s="118"/>
    </row>
    <row r="11335" spans="1:12" hidden="1" outlineLevel="1" x14ac:dyDescent="0.25">
      <c r="A11335" s="98" t="str">
        <f t="shared" si="993"/>
        <v>0 60 19</v>
      </c>
      <c r="B11335" s="103">
        <f t="shared" si="989"/>
        <v>0</v>
      </c>
      <c r="C11335" s="99">
        <v>60</v>
      </c>
      <c r="D11335" s="99">
        <f t="shared" si="992"/>
        <v>19</v>
      </c>
      <c r="E11335" s="100">
        <f t="shared" si="994"/>
        <v>0</v>
      </c>
      <c r="G11335" s="108"/>
      <c r="H11335" s="59"/>
      <c r="I11335" s="59"/>
      <c r="J11335" s="59"/>
      <c r="K11335" s="105">
        <f>K11334+J11327</f>
        <v>0</v>
      </c>
      <c r="L11335" s="118"/>
    </row>
    <row r="11336" spans="1:12" hidden="1" outlineLevel="1" x14ac:dyDescent="0.25">
      <c r="A11336" s="98" t="str">
        <f t="shared" si="993"/>
        <v>0 61 19</v>
      </c>
      <c r="B11336" s="103">
        <f t="shared" si="989"/>
        <v>0</v>
      </c>
      <c r="C11336" s="99">
        <v>61</v>
      </c>
      <c r="D11336" s="99">
        <f t="shared" si="992"/>
        <v>19</v>
      </c>
      <c r="E11336" s="100">
        <f t="shared" si="994"/>
        <v>0</v>
      </c>
      <c r="G11336" s="108"/>
      <c r="H11336" s="109"/>
      <c r="I11336" s="109"/>
      <c r="J11336" s="109"/>
      <c r="K11336" s="105">
        <f>K11335+J11327</f>
        <v>0</v>
      </c>
      <c r="L11336" s="118"/>
    </row>
    <row r="11337" spans="1:12" hidden="1" outlineLevel="1" x14ac:dyDescent="0.25">
      <c r="A11337" s="98" t="str">
        <f t="shared" si="993"/>
        <v>0 62 19</v>
      </c>
      <c r="B11337" s="103">
        <f t="shared" si="989"/>
        <v>0</v>
      </c>
      <c r="C11337" s="99">
        <v>62</v>
      </c>
      <c r="D11337" s="99">
        <f t="shared" si="992"/>
        <v>19</v>
      </c>
      <c r="E11337" s="100">
        <f t="shared" si="994"/>
        <v>0</v>
      </c>
      <c r="G11337" s="108"/>
      <c r="H11337" s="109"/>
      <c r="I11337" s="109"/>
      <c r="J11337" s="109"/>
      <c r="K11337" s="105">
        <f>K11336+J11327</f>
        <v>0</v>
      </c>
      <c r="L11337" s="118"/>
    </row>
    <row r="11338" spans="1:12" hidden="1" outlineLevel="1" x14ac:dyDescent="0.25">
      <c r="A11338" s="98" t="str">
        <f t="shared" si="993"/>
        <v>0 63 19</v>
      </c>
      <c r="B11338" s="103">
        <f t="shared" si="989"/>
        <v>0</v>
      </c>
      <c r="C11338" s="99">
        <v>63</v>
      </c>
      <c r="D11338" s="99">
        <f t="shared" si="992"/>
        <v>19</v>
      </c>
      <c r="E11338" s="100">
        <f t="shared" si="994"/>
        <v>0</v>
      </c>
      <c r="G11338" s="108"/>
      <c r="H11338" s="109"/>
      <c r="I11338" s="109"/>
      <c r="J11338" s="109"/>
      <c r="K11338" s="105">
        <f>K11337+J11327</f>
        <v>0</v>
      </c>
      <c r="L11338" s="118"/>
    </row>
    <row r="11339" spans="1:12" hidden="1" outlineLevel="1" x14ac:dyDescent="0.25">
      <c r="A11339" s="98" t="str">
        <f t="shared" si="993"/>
        <v>0 64 19</v>
      </c>
      <c r="B11339" s="103">
        <f t="shared" ref="B11339:B11402" si="995">B11338</f>
        <v>0</v>
      </c>
      <c r="C11339" s="99">
        <v>64</v>
      </c>
      <c r="D11339" s="99">
        <f t="shared" si="992"/>
        <v>19</v>
      </c>
      <c r="E11339" s="100">
        <f t="shared" si="994"/>
        <v>0</v>
      </c>
      <c r="G11339" s="108"/>
      <c r="H11339" s="109"/>
      <c r="I11339" s="109"/>
      <c r="J11339" s="109"/>
      <c r="K11339" s="105">
        <f>K11338+J11327</f>
        <v>0</v>
      </c>
      <c r="L11339" s="118"/>
    </row>
    <row r="11340" spans="1:12" hidden="1" outlineLevel="1" x14ac:dyDescent="0.25">
      <c r="A11340" s="98" t="str">
        <f t="shared" si="993"/>
        <v>0 65 19</v>
      </c>
      <c r="B11340" s="103">
        <f t="shared" si="995"/>
        <v>0</v>
      </c>
      <c r="C11340" s="99">
        <v>65</v>
      </c>
      <c r="D11340" s="99">
        <f t="shared" si="992"/>
        <v>19</v>
      </c>
      <c r="E11340" s="100">
        <f t="shared" si="994"/>
        <v>0</v>
      </c>
      <c r="G11340" s="108"/>
      <c r="H11340" s="109"/>
      <c r="I11340" s="109"/>
      <c r="J11340" s="109"/>
      <c r="K11340" s="105">
        <f>K11339+J11327</f>
        <v>0</v>
      </c>
      <c r="L11340" s="118"/>
    </row>
    <row r="11341" spans="1:12" hidden="1" outlineLevel="1" x14ac:dyDescent="0.25">
      <c r="A11341" s="98" t="str">
        <f t="shared" si="993"/>
        <v>0 66 19</v>
      </c>
      <c r="B11341" s="103">
        <f t="shared" si="995"/>
        <v>0</v>
      </c>
      <c r="C11341" s="99">
        <v>66</v>
      </c>
      <c r="D11341" s="99">
        <f t="shared" si="992"/>
        <v>19</v>
      </c>
      <c r="E11341" s="100">
        <f t="shared" si="994"/>
        <v>0</v>
      </c>
      <c r="G11341" s="108"/>
      <c r="H11341" s="109"/>
      <c r="I11341" s="109"/>
      <c r="J11341" s="109"/>
      <c r="K11341" s="105">
        <f>K11340+J11327</f>
        <v>0</v>
      </c>
      <c r="L11341" s="118"/>
    </row>
    <row r="11342" spans="1:12" hidden="1" outlineLevel="1" x14ac:dyDescent="0.25">
      <c r="A11342" s="98" t="str">
        <f t="shared" si="993"/>
        <v>0 67 19</v>
      </c>
      <c r="B11342" s="103">
        <f t="shared" si="995"/>
        <v>0</v>
      </c>
      <c r="C11342" s="99">
        <v>67</v>
      </c>
      <c r="D11342" s="99">
        <f t="shared" si="992"/>
        <v>19</v>
      </c>
      <c r="E11342" s="100">
        <f t="shared" si="994"/>
        <v>0</v>
      </c>
      <c r="G11342" s="108"/>
      <c r="H11342" s="109"/>
      <c r="I11342" s="109"/>
      <c r="J11342" s="109"/>
      <c r="K11342" s="105">
        <f>K11341+J11327</f>
        <v>0</v>
      </c>
      <c r="L11342" s="118"/>
    </row>
    <row r="11343" spans="1:12" hidden="1" outlineLevel="1" x14ac:dyDescent="0.25">
      <c r="A11343" s="98" t="str">
        <f t="shared" si="993"/>
        <v>0 68 19</v>
      </c>
      <c r="B11343" s="103">
        <f t="shared" si="995"/>
        <v>0</v>
      </c>
      <c r="C11343" s="99">
        <v>68</v>
      </c>
      <c r="D11343" s="99">
        <f t="shared" si="992"/>
        <v>19</v>
      </c>
      <c r="E11343" s="100">
        <f t="shared" si="994"/>
        <v>0</v>
      </c>
      <c r="G11343" s="108"/>
      <c r="H11343" s="109"/>
      <c r="I11343" s="109"/>
      <c r="J11343" s="109"/>
      <c r="K11343" s="105">
        <f>K11342+J11327</f>
        <v>0</v>
      </c>
      <c r="L11343" s="118"/>
    </row>
    <row r="11344" spans="1:12" hidden="1" outlineLevel="1" x14ac:dyDescent="0.25">
      <c r="A11344" s="98" t="str">
        <f t="shared" si="993"/>
        <v>0 69 19</v>
      </c>
      <c r="B11344" s="103">
        <f t="shared" si="995"/>
        <v>0</v>
      </c>
      <c r="C11344" s="99">
        <v>69</v>
      </c>
      <c r="D11344" s="99">
        <f t="shared" si="992"/>
        <v>19</v>
      </c>
      <c r="E11344" s="100">
        <f t="shared" si="994"/>
        <v>0</v>
      </c>
      <c r="G11344" s="108"/>
      <c r="H11344" s="109"/>
      <c r="I11344" s="109"/>
      <c r="J11344" s="109"/>
      <c r="K11344" s="105">
        <f>K11343+J11327</f>
        <v>0</v>
      </c>
      <c r="L11344" s="118"/>
    </row>
    <row r="11345" spans="1:12" hidden="1" outlineLevel="1" x14ac:dyDescent="0.25">
      <c r="A11345" s="98" t="str">
        <f t="shared" si="993"/>
        <v>0 70 19</v>
      </c>
      <c r="B11345" s="103">
        <f t="shared" si="995"/>
        <v>0</v>
      </c>
      <c r="C11345" s="99">
        <v>70</v>
      </c>
      <c r="D11345" s="99">
        <f t="shared" si="992"/>
        <v>19</v>
      </c>
      <c r="E11345" s="100">
        <f t="shared" si="994"/>
        <v>0</v>
      </c>
      <c r="G11345" s="108"/>
      <c r="H11345" s="109"/>
      <c r="I11345" s="109"/>
      <c r="J11345" s="109"/>
      <c r="K11345" s="105">
        <f>K11344+J11327</f>
        <v>0</v>
      </c>
      <c r="L11345" s="118"/>
    </row>
    <row r="11346" spans="1:12" hidden="1" outlineLevel="1" x14ac:dyDescent="0.25">
      <c r="A11346" s="98" t="str">
        <f t="shared" si="993"/>
        <v>0 71 19</v>
      </c>
      <c r="B11346" s="103">
        <f t="shared" si="995"/>
        <v>0</v>
      </c>
      <c r="C11346" s="99">
        <v>71</v>
      </c>
      <c r="D11346" s="99">
        <f t="shared" si="992"/>
        <v>19</v>
      </c>
      <c r="E11346" s="100">
        <f t="shared" si="994"/>
        <v>0</v>
      </c>
      <c r="G11346" s="108"/>
      <c r="H11346" s="109"/>
      <c r="I11346" s="109"/>
      <c r="J11346" s="109"/>
      <c r="K11346" s="105">
        <f>K11345+J11327</f>
        <v>0</v>
      </c>
      <c r="L11346" s="118"/>
    </row>
    <row r="11347" spans="1:12" hidden="1" outlineLevel="1" x14ac:dyDescent="0.25">
      <c r="A11347" s="98" t="str">
        <f t="shared" si="993"/>
        <v>0 72 19</v>
      </c>
      <c r="B11347" s="103">
        <f t="shared" si="995"/>
        <v>0</v>
      </c>
      <c r="C11347" s="99">
        <v>72</v>
      </c>
      <c r="D11347" s="99">
        <f t="shared" si="992"/>
        <v>19</v>
      </c>
      <c r="E11347" s="100">
        <f t="shared" si="994"/>
        <v>0</v>
      </c>
      <c r="G11347" s="108"/>
      <c r="H11347" s="109"/>
      <c r="I11347" s="109"/>
      <c r="J11347" s="109"/>
      <c r="K11347" s="105">
        <f>K11346+J11327</f>
        <v>0</v>
      </c>
      <c r="L11347" s="118"/>
    </row>
    <row r="11348" spans="1:12" hidden="1" outlineLevel="1" x14ac:dyDescent="0.25">
      <c r="A11348" s="98" t="str">
        <f t="shared" si="993"/>
        <v>0 73 19</v>
      </c>
      <c r="B11348" s="103">
        <f t="shared" si="995"/>
        <v>0</v>
      </c>
      <c r="C11348" s="99">
        <v>73</v>
      </c>
      <c r="D11348" s="99">
        <f t="shared" si="992"/>
        <v>19</v>
      </c>
      <c r="E11348" s="100">
        <f t="shared" si="994"/>
        <v>0</v>
      </c>
      <c r="G11348" s="108"/>
      <c r="H11348" s="109"/>
      <c r="I11348" s="109"/>
      <c r="J11348" s="109"/>
      <c r="K11348" s="105">
        <f>K11347+J11327</f>
        <v>0</v>
      </c>
      <c r="L11348" s="118"/>
    </row>
    <row r="11349" spans="1:12" hidden="1" outlineLevel="1" x14ac:dyDescent="0.25">
      <c r="A11349" s="98" t="str">
        <f t="shared" si="993"/>
        <v>0 74 19</v>
      </c>
      <c r="B11349" s="103">
        <f t="shared" si="995"/>
        <v>0</v>
      </c>
      <c r="C11349" s="99">
        <v>74</v>
      </c>
      <c r="D11349" s="99">
        <f t="shared" si="992"/>
        <v>19</v>
      </c>
      <c r="E11349" s="100">
        <f t="shared" si="994"/>
        <v>0</v>
      </c>
      <c r="G11349" s="108"/>
      <c r="H11349" s="109"/>
      <c r="I11349" s="109"/>
      <c r="J11349" s="109"/>
      <c r="K11349" s="105">
        <f>K11348+J11327</f>
        <v>0</v>
      </c>
      <c r="L11349" s="118"/>
    </row>
    <row r="11350" spans="1:12" hidden="1" outlineLevel="1" x14ac:dyDescent="0.25">
      <c r="A11350" s="98" t="str">
        <f t="shared" si="993"/>
        <v>0 75 19</v>
      </c>
      <c r="B11350" s="103">
        <f t="shared" si="995"/>
        <v>0</v>
      </c>
      <c r="C11350" s="99">
        <v>75</v>
      </c>
      <c r="D11350" s="99">
        <f t="shared" si="992"/>
        <v>19</v>
      </c>
      <c r="E11350" s="100">
        <f t="shared" si="994"/>
        <v>0</v>
      </c>
      <c r="G11350" s="108"/>
      <c r="H11350" s="109"/>
      <c r="I11350" s="109"/>
      <c r="J11350" s="109"/>
      <c r="K11350" s="105">
        <f>K11349+J11327</f>
        <v>0</v>
      </c>
      <c r="L11350" s="118"/>
    </row>
    <row r="11351" spans="1:12" hidden="1" outlineLevel="1" x14ac:dyDescent="0.25">
      <c r="A11351" s="98" t="str">
        <f t="shared" si="993"/>
        <v>0 76 19</v>
      </c>
      <c r="B11351" s="103">
        <f t="shared" si="995"/>
        <v>0</v>
      </c>
      <c r="C11351" s="99">
        <v>76</v>
      </c>
      <c r="D11351" s="99">
        <f t="shared" si="992"/>
        <v>19</v>
      </c>
      <c r="E11351" s="100">
        <f t="shared" si="994"/>
        <v>0</v>
      </c>
      <c r="G11351" s="108"/>
      <c r="H11351" s="109"/>
      <c r="I11351" s="109"/>
      <c r="J11351" s="109"/>
      <c r="K11351" s="105">
        <f>K11350+J11327</f>
        <v>0</v>
      </c>
      <c r="L11351" s="118"/>
    </row>
    <row r="11352" spans="1:12" hidden="1" outlineLevel="1" x14ac:dyDescent="0.25">
      <c r="A11352" s="98" t="str">
        <f t="shared" si="993"/>
        <v>0 77 19</v>
      </c>
      <c r="B11352" s="103">
        <f t="shared" si="995"/>
        <v>0</v>
      </c>
      <c r="C11352" s="99">
        <v>77</v>
      </c>
      <c r="D11352" s="99">
        <f t="shared" si="992"/>
        <v>19</v>
      </c>
      <c r="E11352" s="100">
        <f t="shared" si="994"/>
        <v>0</v>
      </c>
      <c r="G11352" s="108"/>
      <c r="H11352" s="109"/>
      <c r="I11352" s="109"/>
      <c r="J11352" s="109"/>
      <c r="K11352" s="105">
        <f>K11351+J11327</f>
        <v>0</v>
      </c>
      <c r="L11352" s="118"/>
    </row>
    <row r="11353" spans="1:12" hidden="1" outlineLevel="1" x14ac:dyDescent="0.25">
      <c r="A11353" s="98" t="str">
        <f t="shared" si="993"/>
        <v>0 78 19</v>
      </c>
      <c r="B11353" s="103">
        <f t="shared" si="995"/>
        <v>0</v>
      </c>
      <c r="C11353" s="99">
        <v>78</v>
      </c>
      <c r="D11353" s="99">
        <f t="shared" si="992"/>
        <v>19</v>
      </c>
      <c r="E11353" s="100">
        <f t="shared" si="994"/>
        <v>0</v>
      </c>
      <c r="G11353" s="108"/>
      <c r="H11353" s="109"/>
      <c r="I11353" s="109"/>
      <c r="J11353" s="109"/>
      <c r="K11353" s="105">
        <f>K11352+J11327</f>
        <v>0</v>
      </c>
      <c r="L11353" s="118"/>
    </row>
    <row r="11354" spans="1:12" hidden="1" outlineLevel="1" x14ac:dyDescent="0.25">
      <c r="A11354" s="98" t="str">
        <f t="shared" si="993"/>
        <v>0 79 19</v>
      </c>
      <c r="B11354" s="103">
        <f t="shared" si="995"/>
        <v>0</v>
      </c>
      <c r="C11354" s="99">
        <v>79</v>
      </c>
      <c r="D11354" s="99">
        <f t="shared" si="992"/>
        <v>19</v>
      </c>
      <c r="E11354" s="100">
        <f t="shared" si="994"/>
        <v>0</v>
      </c>
      <c r="G11354" s="108"/>
      <c r="H11354" s="109"/>
      <c r="I11354" s="109"/>
      <c r="J11354" s="109"/>
      <c r="K11354" s="105">
        <f>K11353+J11327</f>
        <v>0</v>
      </c>
      <c r="L11354" s="118"/>
    </row>
    <row r="11355" spans="1:12" hidden="1" outlineLevel="1" x14ac:dyDescent="0.25">
      <c r="A11355" s="98" t="str">
        <f t="shared" si="993"/>
        <v>0 80 19</v>
      </c>
      <c r="B11355" s="103">
        <f t="shared" si="995"/>
        <v>0</v>
      </c>
      <c r="C11355" s="99">
        <v>80</v>
      </c>
      <c r="D11355" s="99">
        <f t="shared" si="992"/>
        <v>19</v>
      </c>
      <c r="E11355" s="100">
        <f t="shared" si="994"/>
        <v>0</v>
      </c>
      <c r="G11355" s="108"/>
      <c r="H11355" s="109"/>
      <c r="I11355" s="109"/>
      <c r="J11355" s="109"/>
      <c r="K11355" s="105">
        <f>K11354+J11327</f>
        <v>0</v>
      </c>
      <c r="L11355" s="118"/>
    </row>
    <row r="11356" spans="1:12" hidden="1" outlineLevel="1" x14ac:dyDescent="0.25">
      <c r="A11356" s="98" t="str">
        <f t="shared" si="993"/>
        <v>0 81 19</v>
      </c>
      <c r="B11356" s="103">
        <f t="shared" si="995"/>
        <v>0</v>
      </c>
      <c r="C11356" s="99">
        <v>81</v>
      </c>
      <c r="D11356" s="99">
        <f t="shared" si="992"/>
        <v>19</v>
      </c>
      <c r="E11356" s="100">
        <f t="shared" si="994"/>
        <v>0</v>
      </c>
      <c r="G11356" s="108"/>
      <c r="H11356" s="109"/>
      <c r="I11356" s="109"/>
      <c r="J11356" s="109"/>
      <c r="K11356" s="105">
        <f>K11355+J11327</f>
        <v>0</v>
      </c>
      <c r="L11356" s="118"/>
    </row>
    <row r="11357" spans="1:12" hidden="1" outlineLevel="1" x14ac:dyDescent="0.25">
      <c r="A11357" s="98" t="str">
        <f t="shared" si="993"/>
        <v>0 82 19</v>
      </c>
      <c r="B11357" s="103">
        <f t="shared" si="995"/>
        <v>0</v>
      </c>
      <c r="C11357" s="99">
        <v>82</v>
      </c>
      <c r="D11357" s="99">
        <f t="shared" si="992"/>
        <v>19</v>
      </c>
      <c r="E11357" s="100">
        <f t="shared" si="994"/>
        <v>0</v>
      </c>
      <c r="G11357" s="108"/>
      <c r="H11357" s="109"/>
      <c r="I11357" s="109"/>
      <c r="J11357" s="109"/>
      <c r="K11357" s="105">
        <f>K11356+J11327</f>
        <v>0</v>
      </c>
      <c r="L11357" s="118"/>
    </row>
    <row r="11358" spans="1:12" hidden="1" outlineLevel="1" x14ac:dyDescent="0.25">
      <c r="A11358" s="98" t="str">
        <f t="shared" si="993"/>
        <v>0 83 19</v>
      </c>
      <c r="B11358" s="103">
        <f t="shared" si="995"/>
        <v>0</v>
      </c>
      <c r="C11358" s="99">
        <v>83</v>
      </c>
      <c r="D11358" s="99">
        <f t="shared" ref="D11358:D11375" si="996">D11357</f>
        <v>19</v>
      </c>
      <c r="E11358" s="100">
        <f t="shared" si="994"/>
        <v>0</v>
      </c>
      <c r="G11358" s="108"/>
      <c r="H11358" s="109"/>
      <c r="I11358" s="109"/>
      <c r="J11358" s="109"/>
      <c r="K11358" s="105">
        <f>K11357+J11327</f>
        <v>0</v>
      </c>
      <c r="L11358" s="118"/>
    </row>
    <row r="11359" spans="1:12" hidden="1" outlineLevel="1" x14ac:dyDescent="0.25">
      <c r="A11359" s="98" t="str">
        <f t="shared" si="993"/>
        <v>0 84 19</v>
      </c>
      <c r="B11359" s="103">
        <f t="shared" si="995"/>
        <v>0</v>
      </c>
      <c r="C11359" s="99">
        <v>84</v>
      </c>
      <c r="D11359" s="99">
        <f t="shared" si="996"/>
        <v>19</v>
      </c>
      <c r="E11359" s="100">
        <f t="shared" si="994"/>
        <v>0</v>
      </c>
      <c r="G11359" s="108"/>
      <c r="H11359" s="109"/>
      <c r="I11359" s="109"/>
      <c r="J11359" s="109"/>
      <c r="K11359" s="105">
        <f>K11358+J11327</f>
        <v>0</v>
      </c>
      <c r="L11359" s="118"/>
    </row>
    <row r="11360" spans="1:12" hidden="1" outlineLevel="1" x14ac:dyDescent="0.25">
      <c r="A11360" s="98" t="str">
        <f t="shared" si="993"/>
        <v>0 85 19</v>
      </c>
      <c r="B11360" s="103">
        <f t="shared" si="995"/>
        <v>0</v>
      </c>
      <c r="C11360" s="99">
        <v>85</v>
      </c>
      <c r="D11360" s="99">
        <f t="shared" si="996"/>
        <v>19</v>
      </c>
      <c r="E11360" s="100">
        <f t="shared" si="994"/>
        <v>0</v>
      </c>
      <c r="G11360" s="108"/>
      <c r="H11360" s="109"/>
      <c r="I11360" s="109"/>
      <c r="J11360" s="109"/>
      <c r="K11360" s="105">
        <f>K11359+J11327</f>
        <v>0</v>
      </c>
      <c r="L11360" s="118"/>
    </row>
    <row r="11361" spans="1:12" hidden="1" outlineLevel="1" x14ac:dyDescent="0.25">
      <c r="A11361" s="98" t="str">
        <f t="shared" si="993"/>
        <v>0 86 19</v>
      </c>
      <c r="B11361" s="103">
        <f t="shared" si="995"/>
        <v>0</v>
      </c>
      <c r="C11361" s="99">
        <v>86</v>
      </c>
      <c r="D11361" s="99">
        <f t="shared" si="996"/>
        <v>19</v>
      </c>
      <c r="E11361" s="100">
        <f t="shared" si="994"/>
        <v>0</v>
      </c>
      <c r="G11361" s="108"/>
      <c r="H11361" s="109"/>
      <c r="I11361" s="109"/>
      <c r="J11361" s="109"/>
      <c r="K11361" s="105">
        <f>K11360+J11327</f>
        <v>0</v>
      </c>
      <c r="L11361" s="118"/>
    </row>
    <row r="11362" spans="1:12" hidden="1" outlineLevel="1" x14ac:dyDescent="0.25">
      <c r="A11362" s="98" t="str">
        <f t="shared" si="993"/>
        <v>0 87 19</v>
      </c>
      <c r="B11362" s="103">
        <f t="shared" si="995"/>
        <v>0</v>
      </c>
      <c r="C11362" s="99">
        <v>87</v>
      </c>
      <c r="D11362" s="99">
        <f t="shared" si="996"/>
        <v>19</v>
      </c>
      <c r="E11362" s="100">
        <f t="shared" si="994"/>
        <v>0</v>
      </c>
      <c r="G11362" s="108"/>
      <c r="H11362" s="109"/>
      <c r="I11362" s="109"/>
      <c r="J11362" s="109"/>
      <c r="K11362" s="105">
        <f>K11361+J11327</f>
        <v>0</v>
      </c>
      <c r="L11362" s="118"/>
    </row>
    <row r="11363" spans="1:12" hidden="1" outlineLevel="1" x14ac:dyDescent="0.25">
      <c r="A11363" s="98" t="str">
        <f t="shared" si="993"/>
        <v>0 88 19</v>
      </c>
      <c r="B11363" s="103">
        <f t="shared" si="995"/>
        <v>0</v>
      </c>
      <c r="C11363" s="99">
        <v>88</v>
      </c>
      <c r="D11363" s="99">
        <f t="shared" si="996"/>
        <v>19</v>
      </c>
      <c r="E11363" s="100">
        <f t="shared" si="994"/>
        <v>0</v>
      </c>
      <c r="G11363" s="108"/>
      <c r="H11363" s="109"/>
      <c r="I11363" s="109"/>
      <c r="J11363" s="109"/>
      <c r="K11363" s="105">
        <f>K11362+J11327</f>
        <v>0</v>
      </c>
      <c r="L11363" s="118"/>
    </row>
    <row r="11364" spans="1:12" hidden="1" outlineLevel="1" x14ac:dyDescent="0.25">
      <c r="A11364" s="98" t="str">
        <f t="shared" si="993"/>
        <v>0 89 19</v>
      </c>
      <c r="B11364" s="103">
        <f t="shared" si="995"/>
        <v>0</v>
      </c>
      <c r="C11364" s="99">
        <v>89</v>
      </c>
      <c r="D11364" s="99">
        <f t="shared" si="996"/>
        <v>19</v>
      </c>
      <c r="E11364" s="100">
        <f t="shared" si="994"/>
        <v>0</v>
      </c>
      <c r="G11364" s="108"/>
      <c r="H11364" s="109"/>
      <c r="I11364" s="109"/>
      <c r="J11364" s="109"/>
      <c r="K11364" s="105">
        <f>K11363+J11327</f>
        <v>0</v>
      </c>
      <c r="L11364" s="118"/>
    </row>
    <row r="11365" spans="1:12" hidden="1" outlineLevel="1" x14ac:dyDescent="0.25">
      <c r="A11365" s="98" t="str">
        <f t="shared" si="993"/>
        <v>0 90 19</v>
      </c>
      <c r="B11365" s="103">
        <f t="shared" si="995"/>
        <v>0</v>
      </c>
      <c r="C11365" s="99">
        <v>90</v>
      </c>
      <c r="D11365" s="99">
        <f t="shared" si="996"/>
        <v>19</v>
      </c>
      <c r="E11365" s="100">
        <f t="shared" si="994"/>
        <v>0</v>
      </c>
      <c r="G11365" s="108"/>
      <c r="H11365" s="109"/>
      <c r="I11365" s="109"/>
      <c r="J11365" s="109"/>
      <c r="K11365" s="105">
        <f>K11364+J11327</f>
        <v>0</v>
      </c>
      <c r="L11365" s="118"/>
    </row>
    <row r="11366" spans="1:12" hidden="1" outlineLevel="1" x14ac:dyDescent="0.25">
      <c r="A11366" s="98" t="str">
        <f t="shared" si="993"/>
        <v>0 91 19</v>
      </c>
      <c r="B11366" s="103">
        <f t="shared" si="995"/>
        <v>0</v>
      </c>
      <c r="C11366" s="99">
        <v>91</v>
      </c>
      <c r="D11366" s="99">
        <f t="shared" si="996"/>
        <v>19</v>
      </c>
      <c r="E11366" s="100">
        <f t="shared" si="994"/>
        <v>0</v>
      </c>
      <c r="G11366" s="108"/>
      <c r="H11366" s="109"/>
      <c r="I11366" s="109"/>
      <c r="J11366" s="109"/>
      <c r="K11366" s="105">
        <f>K11365+J11327</f>
        <v>0</v>
      </c>
      <c r="L11366" s="118"/>
    </row>
    <row r="11367" spans="1:12" hidden="1" outlineLevel="1" x14ac:dyDescent="0.25">
      <c r="A11367" s="98" t="str">
        <f t="shared" si="993"/>
        <v>0 92 19</v>
      </c>
      <c r="B11367" s="103">
        <f t="shared" si="995"/>
        <v>0</v>
      </c>
      <c r="C11367" s="99">
        <v>92</v>
      </c>
      <c r="D11367" s="99">
        <f t="shared" si="996"/>
        <v>19</v>
      </c>
      <c r="E11367" s="100">
        <f t="shared" si="994"/>
        <v>0</v>
      </c>
      <c r="G11367" s="108"/>
      <c r="H11367" s="109"/>
      <c r="I11367" s="109"/>
      <c r="J11367" s="109"/>
      <c r="K11367" s="105">
        <f>K11366+J11327</f>
        <v>0</v>
      </c>
      <c r="L11367" s="118"/>
    </row>
    <row r="11368" spans="1:12" hidden="1" outlineLevel="1" x14ac:dyDescent="0.25">
      <c r="A11368" s="98" t="str">
        <f t="shared" si="993"/>
        <v>0 93 19</v>
      </c>
      <c r="B11368" s="103">
        <f t="shared" si="995"/>
        <v>0</v>
      </c>
      <c r="C11368" s="99">
        <v>93</v>
      </c>
      <c r="D11368" s="99">
        <f t="shared" si="996"/>
        <v>19</v>
      </c>
      <c r="E11368" s="100">
        <f t="shared" si="994"/>
        <v>0</v>
      </c>
      <c r="G11368" s="108"/>
      <c r="H11368" s="109"/>
      <c r="I11368" s="109"/>
      <c r="J11368" s="109"/>
      <c r="K11368" s="105">
        <f>K11367+J11327</f>
        <v>0</v>
      </c>
      <c r="L11368" s="118"/>
    </row>
    <row r="11369" spans="1:12" hidden="1" outlineLevel="1" x14ac:dyDescent="0.25">
      <c r="A11369" s="98" t="str">
        <f t="shared" si="993"/>
        <v>0 94 19</v>
      </c>
      <c r="B11369" s="103">
        <f t="shared" si="995"/>
        <v>0</v>
      </c>
      <c r="C11369" s="99">
        <v>94</v>
      </c>
      <c r="D11369" s="99">
        <f t="shared" si="996"/>
        <v>19</v>
      </c>
      <c r="E11369" s="100">
        <f t="shared" si="994"/>
        <v>0</v>
      </c>
      <c r="G11369" s="108"/>
      <c r="H11369" s="109"/>
      <c r="I11369" s="109"/>
      <c r="J11369" s="109"/>
      <c r="K11369" s="105">
        <f>K11368+J11327</f>
        <v>0</v>
      </c>
      <c r="L11369" s="118"/>
    </row>
    <row r="11370" spans="1:12" hidden="1" outlineLevel="1" x14ac:dyDescent="0.25">
      <c r="A11370" s="98" t="str">
        <f t="shared" si="993"/>
        <v>0 95 19</v>
      </c>
      <c r="B11370" s="103">
        <f t="shared" si="995"/>
        <v>0</v>
      </c>
      <c r="C11370" s="99">
        <v>95</v>
      </c>
      <c r="D11370" s="99">
        <f t="shared" si="996"/>
        <v>19</v>
      </c>
      <c r="E11370" s="100">
        <f t="shared" si="994"/>
        <v>0</v>
      </c>
      <c r="G11370" s="108"/>
      <c r="H11370" s="109"/>
      <c r="I11370" s="109"/>
      <c r="J11370" s="109"/>
      <c r="K11370" s="105">
        <f>K11369+J11327</f>
        <v>0</v>
      </c>
      <c r="L11370" s="118"/>
    </row>
    <row r="11371" spans="1:12" hidden="1" outlineLevel="1" x14ac:dyDescent="0.25">
      <c r="A11371" s="98" t="str">
        <f t="shared" si="993"/>
        <v>0 96 19</v>
      </c>
      <c r="B11371" s="103">
        <f t="shared" si="995"/>
        <v>0</v>
      </c>
      <c r="C11371" s="99">
        <v>96</v>
      </c>
      <c r="D11371" s="99">
        <f t="shared" si="996"/>
        <v>19</v>
      </c>
      <c r="E11371" s="100">
        <f t="shared" si="994"/>
        <v>0</v>
      </c>
      <c r="G11371" s="108"/>
      <c r="H11371" s="109"/>
      <c r="I11371" s="109"/>
      <c r="J11371" s="109"/>
      <c r="K11371" s="105">
        <f>K11370+J11327</f>
        <v>0</v>
      </c>
      <c r="L11371" s="118"/>
    </row>
    <row r="11372" spans="1:12" hidden="1" outlineLevel="1" x14ac:dyDescent="0.25">
      <c r="A11372" s="98" t="str">
        <f t="shared" si="993"/>
        <v>0 97 19</v>
      </c>
      <c r="B11372" s="103">
        <f t="shared" si="995"/>
        <v>0</v>
      </c>
      <c r="C11372" s="99">
        <v>97</v>
      </c>
      <c r="D11372" s="99">
        <f t="shared" si="996"/>
        <v>19</v>
      </c>
      <c r="E11372" s="100">
        <f t="shared" si="994"/>
        <v>0</v>
      </c>
      <c r="G11372" s="108"/>
      <c r="H11372" s="109"/>
      <c r="I11372" s="109"/>
      <c r="J11372" s="109"/>
      <c r="K11372" s="105">
        <f>K11371+J11327</f>
        <v>0</v>
      </c>
      <c r="L11372" s="118"/>
    </row>
    <row r="11373" spans="1:12" hidden="1" outlineLevel="1" x14ac:dyDescent="0.25">
      <c r="A11373" s="98" t="str">
        <f t="shared" si="993"/>
        <v>0 98 19</v>
      </c>
      <c r="B11373" s="103">
        <f t="shared" si="995"/>
        <v>0</v>
      </c>
      <c r="C11373" s="99">
        <v>98</v>
      </c>
      <c r="D11373" s="99">
        <f t="shared" si="996"/>
        <v>19</v>
      </c>
      <c r="E11373" s="100">
        <f t="shared" si="994"/>
        <v>0</v>
      </c>
      <c r="G11373" s="108"/>
      <c r="H11373" s="109"/>
      <c r="I11373" s="109"/>
      <c r="J11373" s="109"/>
      <c r="K11373" s="105">
        <f>K11372+J11327</f>
        <v>0</v>
      </c>
      <c r="L11373" s="118"/>
    </row>
    <row r="11374" spans="1:12" hidden="1" outlineLevel="1" x14ac:dyDescent="0.25">
      <c r="A11374" s="98" t="str">
        <f t="shared" si="993"/>
        <v>0 99 19</v>
      </c>
      <c r="B11374" s="103">
        <f t="shared" si="995"/>
        <v>0</v>
      </c>
      <c r="C11374" s="99">
        <v>99</v>
      </c>
      <c r="D11374" s="99">
        <f t="shared" si="996"/>
        <v>19</v>
      </c>
      <c r="E11374" s="100">
        <f t="shared" si="994"/>
        <v>0</v>
      </c>
      <c r="G11374" s="108"/>
      <c r="H11374" s="109"/>
      <c r="I11374" s="109"/>
      <c r="J11374" s="109"/>
      <c r="K11374" s="105">
        <f>K11373+J11327</f>
        <v>0</v>
      </c>
      <c r="L11374" s="118"/>
    </row>
    <row r="11375" spans="1:12" hidden="1" outlineLevel="1" x14ac:dyDescent="0.25">
      <c r="A11375" s="110" t="str">
        <f t="shared" si="993"/>
        <v>0 100 19</v>
      </c>
      <c r="B11375" s="111">
        <f t="shared" si="995"/>
        <v>0</v>
      </c>
      <c r="C11375" s="112">
        <v>100</v>
      </c>
      <c r="D11375" s="112">
        <f t="shared" si="996"/>
        <v>19</v>
      </c>
      <c r="E11375" s="113">
        <f t="shared" si="994"/>
        <v>0</v>
      </c>
      <c r="G11375" s="114"/>
      <c r="H11375" s="115"/>
      <c r="I11375" s="115"/>
      <c r="J11375" s="115"/>
      <c r="K11375" s="116">
        <f>K11374+J11327</f>
        <v>0</v>
      </c>
      <c r="L11375" s="118"/>
    </row>
    <row r="11376" spans="1:12" hidden="1" outlineLevel="1" x14ac:dyDescent="0.25">
      <c r="A11376" s="98" t="str">
        <f t="shared" si="993"/>
        <v>0 50 18</v>
      </c>
      <c r="B11376" s="117">
        <f t="shared" si="995"/>
        <v>0</v>
      </c>
      <c r="C11376" s="99">
        <v>50</v>
      </c>
      <c r="D11376" s="99">
        <f>AC11275</f>
        <v>18</v>
      </c>
      <c r="E11376" s="100">
        <f t="shared" si="994"/>
        <v>0</v>
      </c>
      <c r="G11376" s="99">
        <f>AC11276</f>
        <v>0</v>
      </c>
      <c r="H11376" s="101"/>
      <c r="I11376" s="101"/>
      <c r="J11376" s="101"/>
      <c r="K11376" s="102">
        <f>G11376</f>
        <v>0</v>
      </c>
      <c r="L11376" s="118"/>
    </row>
    <row r="11377" spans="1:12" hidden="1" outlineLevel="1" x14ac:dyDescent="0.25">
      <c r="A11377" s="98" t="str">
        <f t="shared" si="993"/>
        <v>0 51 18</v>
      </c>
      <c r="B11377" s="103">
        <f t="shared" si="995"/>
        <v>0</v>
      </c>
      <c r="C11377" s="99">
        <v>51</v>
      </c>
      <c r="D11377" s="99">
        <f t="shared" ref="D11377:D11408" si="997">D11376</f>
        <v>18</v>
      </c>
      <c r="E11377" s="100">
        <f t="shared" si="994"/>
        <v>0</v>
      </c>
      <c r="G11377" s="104"/>
      <c r="H11377" s="59"/>
      <c r="I11377" s="59"/>
      <c r="J11377" s="59"/>
      <c r="K11377" s="105">
        <f>K11376+J11378</f>
        <v>0</v>
      </c>
      <c r="L11377" s="118"/>
    </row>
    <row r="11378" spans="1:12" hidden="1" outlineLevel="1" x14ac:dyDescent="0.25">
      <c r="A11378" s="98" t="str">
        <f t="shared" si="993"/>
        <v>0 52 18</v>
      </c>
      <c r="B11378" s="103">
        <f t="shared" si="995"/>
        <v>0</v>
      </c>
      <c r="C11378" s="99">
        <v>52</v>
      </c>
      <c r="D11378" s="99">
        <f t="shared" si="997"/>
        <v>18</v>
      </c>
      <c r="E11378" s="100">
        <f t="shared" si="994"/>
        <v>0</v>
      </c>
      <c r="G11378" s="99">
        <f>AC11277</f>
        <v>0</v>
      </c>
      <c r="H11378" s="59">
        <v>50</v>
      </c>
      <c r="I11378" s="59">
        <f>G11378-G11376</f>
        <v>0</v>
      </c>
      <c r="J11378" s="59">
        <f>I11378/H11378</f>
        <v>0</v>
      </c>
      <c r="K11378" s="105">
        <f>K11377+J11378</f>
        <v>0</v>
      </c>
      <c r="L11378" s="118"/>
    </row>
    <row r="11379" spans="1:12" hidden="1" outlineLevel="1" x14ac:dyDescent="0.25">
      <c r="A11379" s="98" t="str">
        <f t="shared" si="993"/>
        <v>0 53 18</v>
      </c>
      <c r="B11379" s="103">
        <f t="shared" si="995"/>
        <v>0</v>
      </c>
      <c r="C11379" s="99">
        <v>53</v>
      </c>
      <c r="D11379" s="99">
        <f t="shared" si="997"/>
        <v>18</v>
      </c>
      <c r="E11379" s="100">
        <f t="shared" si="994"/>
        <v>0</v>
      </c>
      <c r="G11379" s="108"/>
      <c r="H11379" s="109"/>
      <c r="I11379" s="109"/>
      <c r="J11379" s="109"/>
      <c r="K11379" s="105">
        <f>K11378+J11378</f>
        <v>0</v>
      </c>
      <c r="L11379" s="118"/>
    </row>
    <row r="11380" spans="1:12" hidden="1" outlineLevel="1" x14ac:dyDescent="0.25">
      <c r="A11380" s="98" t="str">
        <f t="shared" si="993"/>
        <v>0 54 18</v>
      </c>
      <c r="B11380" s="103">
        <f t="shared" si="995"/>
        <v>0</v>
      </c>
      <c r="C11380" s="99">
        <v>54</v>
      </c>
      <c r="D11380" s="99">
        <f t="shared" si="997"/>
        <v>18</v>
      </c>
      <c r="E11380" s="100">
        <f t="shared" si="994"/>
        <v>0</v>
      </c>
      <c r="G11380" s="108"/>
      <c r="H11380" s="109"/>
      <c r="I11380" s="109"/>
      <c r="J11380" s="109"/>
      <c r="K11380" s="105">
        <f>K11379+J11378</f>
        <v>0</v>
      </c>
      <c r="L11380" s="118"/>
    </row>
    <row r="11381" spans="1:12" hidden="1" outlineLevel="1" x14ac:dyDescent="0.25">
      <c r="A11381" s="98" t="str">
        <f t="shared" si="993"/>
        <v>0 55 18</v>
      </c>
      <c r="B11381" s="103">
        <f t="shared" si="995"/>
        <v>0</v>
      </c>
      <c r="C11381" s="99">
        <v>55</v>
      </c>
      <c r="D11381" s="99">
        <f t="shared" si="997"/>
        <v>18</v>
      </c>
      <c r="E11381" s="100">
        <f t="shared" si="994"/>
        <v>0</v>
      </c>
      <c r="G11381" s="104"/>
      <c r="H11381" s="59"/>
      <c r="I11381" s="59"/>
      <c r="J11381" s="59"/>
      <c r="K11381" s="105">
        <f>K11380+J11378</f>
        <v>0</v>
      </c>
      <c r="L11381" s="118"/>
    </row>
    <row r="11382" spans="1:12" hidden="1" outlineLevel="1" x14ac:dyDescent="0.25">
      <c r="A11382" s="98" t="str">
        <f t="shared" si="993"/>
        <v>0 56 18</v>
      </c>
      <c r="B11382" s="103">
        <f t="shared" si="995"/>
        <v>0</v>
      </c>
      <c r="C11382" s="99">
        <v>56</v>
      </c>
      <c r="D11382" s="99">
        <f t="shared" si="997"/>
        <v>18</v>
      </c>
      <c r="E11382" s="100">
        <f t="shared" si="994"/>
        <v>0</v>
      </c>
      <c r="G11382" s="104"/>
      <c r="H11382" s="59"/>
      <c r="I11382" s="59"/>
      <c r="J11382" s="59"/>
      <c r="K11382" s="105">
        <f>K11381+J11378</f>
        <v>0</v>
      </c>
      <c r="L11382" s="118"/>
    </row>
    <row r="11383" spans="1:12" hidden="1" outlineLevel="1" x14ac:dyDescent="0.25">
      <c r="A11383" s="98" t="str">
        <f t="shared" si="993"/>
        <v>0 57 18</v>
      </c>
      <c r="B11383" s="103">
        <f t="shared" si="995"/>
        <v>0</v>
      </c>
      <c r="C11383" s="99">
        <v>57</v>
      </c>
      <c r="D11383" s="99">
        <f t="shared" si="997"/>
        <v>18</v>
      </c>
      <c r="E11383" s="100">
        <f t="shared" si="994"/>
        <v>0</v>
      </c>
      <c r="G11383" s="104"/>
      <c r="H11383" s="59"/>
      <c r="I11383" s="59"/>
      <c r="J11383" s="59"/>
      <c r="K11383" s="105">
        <f>K11382+J11378</f>
        <v>0</v>
      </c>
      <c r="L11383" s="118"/>
    </row>
    <row r="11384" spans="1:12" hidden="1" outlineLevel="1" x14ac:dyDescent="0.25">
      <c r="A11384" s="98" t="str">
        <f t="shared" si="993"/>
        <v>0 58 18</v>
      </c>
      <c r="B11384" s="103">
        <f t="shared" si="995"/>
        <v>0</v>
      </c>
      <c r="C11384" s="99">
        <v>58</v>
      </c>
      <c r="D11384" s="99">
        <f t="shared" si="997"/>
        <v>18</v>
      </c>
      <c r="E11384" s="100">
        <f t="shared" si="994"/>
        <v>0</v>
      </c>
      <c r="G11384" s="104"/>
      <c r="H11384" s="59"/>
      <c r="I11384" s="59"/>
      <c r="J11384" s="59"/>
      <c r="K11384" s="105">
        <f>K11383+J11378</f>
        <v>0</v>
      </c>
      <c r="L11384" s="118"/>
    </row>
    <row r="11385" spans="1:12" hidden="1" outlineLevel="1" x14ac:dyDescent="0.25">
      <c r="A11385" s="98" t="str">
        <f t="shared" si="993"/>
        <v>0 59 18</v>
      </c>
      <c r="B11385" s="103">
        <f t="shared" si="995"/>
        <v>0</v>
      </c>
      <c r="C11385" s="99">
        <v>59</v>
      </c>
      <c r="D11385" s="99">
        <f t="shared" si="997"/>
        <v>18</v>
      </c>
      <c r="E11385" s="100">
        <f t="shared" si="994"/>
        <v>0</v>
      </c>
      <c r="G11385" s="104"/>
      <c r="H11385" s="59"/>
      <c r="I11385" s="59"/>
      <c r="J11385" s="59"/>
      <c r="K11385" s="105">
        <f>K11384+J11378</f>
        <v>0</v>
      </c>
      <c r="L11385" s="118"/>
    </row>
    <row r="11386" spans="1:12" hidden="1" outlineLevel="1" x14ac:dyDescent="0.25">
      <c r="A11386" s="98" t="str">
        <f t="shared" si="993"/>
        <v>0 60 18</v>
      </c>
      <c r="B11386" s="103">
        <f t="shared" si="995"/>
        <v>0</v>
      </c>
      <c r="C11386" s="99">
        <v>60</v>
      </c>
      <c r="D11386" s="99">
        <f t="shared" si="997"/>
        <v>18</v>
      </c>
      <c r="E11386" s="100">
        <f t="shared" si="994"/>
        <v>0</v>
      </c>
      <c r="G11386" s="108"/>
      <c r="H11386" s="59"/>
      <c r="I11386" s="59"/>
      <c r="J11386" s="59"/>
      <c r="K11386" s="105">
        <f>K11385+J11378</f>
        <v>0</v>
      </c>
      <c r="L11386" s="118"/>
    </row>
    <row r="11387" spans="1:12" hidden="1" outlineLevel="1" x14ac:dyDescent="0.25">
      <c r="A11387" s="98" t="str">
        <f t="shared" si="993"/>
        <v>0 61 18</v>
      </c>
      <c r="B11387" s="103">
        <f t="shared" si="995"/>
        <v>0</v>
      </c>
      <c r="C11387" s="99">
        <v>61</v>
      </c>
      <c r="D11387" s="99">
        <f t="shared" si="997"/>
        <v>18</v>
      </c>
      <c r="E11387" s="100">
        <f t="shared" si="994"/>
        <v>0</v>
      </c>
      <c r="G11387" s="108"/>
      <c r="H11387" s="109"/>
      <c r="I11387" s="109"/>
      <c r="J11387" s="109"/>
      <c r="K11387" s="105">
        <f>K11386+J11378</f>
        <v>0</v>
      </c>
      <c r="L11387" s="118"/>
    </row>
    <row r="11388" spans="1:12" hidden="1" outlineLevel="1" x14ac:dyDescent="0.25">
      <c r="A11388" s="98" t="str">
        <f t="shared" si="993"/>
        <v>0 62 18</v>
      </c>
      <c r="B11388" s="103">
        <f t="shared" si="995"/>
        <v>0</v>
      </c>
      <c r="C11388" s="99">
        <v>62</v>
      </c>
      <c r="D11388" s="99">
        <f t="shared" si="997"/>
        <v>18</v>
      </c>
      <c r="E11388" s="100">
        <f t="shared" si="994"/>
        <v>0</v>
      </c>
      <c r="G11388" s="108"/>
      <c r="H11388" s="109"/>
      <c r="I11388" s="109"/>
      <c r="J11388" s="109"/>
      <c r="K11388" s="105">
        <f>K11387+J11378</f>
        <v>0</v>
      </c>
      <c r="L11388" s="118"/>
    </row>
    <row r="11389" spans="1:12" hidden="1" outlineLevel="1" x14ac:dyDescent="0.25">
      <c r="A11389" s="98" t="str">
        <f t="shared" si="993"/>
        <v>0 63 18</v>
      </c>
      <c r="B11389" s="103">
        <f t="shared" si="995"/>
        <v>0</v>
      </c>
      <c r="C11389" s="99">
        <v>63</v>
      </c>
      <c r="D11389" s="99">
        <f t="shared" si="997"/>
        <v>18</v>
      </c>
      <c r="E11389" s="100">
        <f t="shared" si="994"/>
        <v>0</v>
      </c>
      <c r="G11389" s="108"/>
      <c r="H11389" s="109"/>
      <c r="I11389" s="109"/>
      <c r="J11389" s="109"/>
      <c r="K11389" s="105">
        <f>K11388+J11378</f>
        <v>0</v>
      </c>
      <c r="L11389" s="118"/>
    </row>
    <row r="11390" spans="1:12" hidden="1" outlineLevel="1" x14ac:dyDescent="0.25">
      <c r="A11390" s="98" t="str">
        <f t="shared" si="993"/>
        <v>0 64 18</v>
      </c>
      <c r="B11390" s="103">
        <f t="shared" si="995"/>
        <v>0</v>
      </c>
      <c r="C11390" s="99">
        <v>64</v>
      </c>
      <c r="D11390" s="99">
        <f t="shared" si="997"/>
        <v>18</v>
      </c>
      <c r="E11390" s="100">
        <f t="shared" si="994"/>
        <v>0</v>
      </c>
      <c r="G11390" s="108"/>
      <c r="H11390" s="109"/>
      <c r="I11390" s="109"/>
      <c r="J11390" s="109"/>
      <c r="K11390" s="105">
        <f>K11389+J11378</f>
        <v>0</v>
      </c>
      <c r="L11390" s="118"/>
    </row>
    <row r="11391" spans="1:12" hidden="1" outlineLevel="1" x14ac:dyDescent="0.25">
      <c r="A11391" s="98" t="str">
        <f t="shared" si="993"/>
        <v>0 65 18</v>
      </c>
      <c r="B11391" s="103">
        <f t="shared" si="995"/>
        <v>0</v>
      </c>
      <c r="C11391" s="99">
        <v>65</v>
      </c>
      <c r="D11391" s="99">
        <f t="shared" si="997"/>
        <v>18</v>
      </c>
      <c r="E11391" s="100">
        <f t="shared" si="994"/>
        <v>0</v>
      </c>
      <c r="G11391" s="108"/>
      <c r="H11391" s="109"/>
      <c r="I11391" s="109"/>
      <c r="J11391" s="109"/>
      <c r="K11391" s="105">
        <f>K11390+J11378</f>
        <v>0</v>
      </c>
      <c r="L11391" s="118"/>
    </row>
    <row r="11392" spans="1:12" hidden="1" outlineLevel="1" x14ac:dyDescent="0.25">
      <c r="A11392" s="98" t="str">
        <f t="shared" si="993"/>
        <v>0 66 18</v>
      </c>
      <c r="B11392" s="103">
        <f t="shared" si="995"/>
        <v>0</v>
      </c>
      <c r="C11392" s="99">
        <v>66</v>
      </c>
      <c r="D11392" s="99">
        <f t="shared" si="997"/>
        <v>18</v>
      </c>
      <c r="E11392" s="100">
        <f t="shared" si="994"/>
        <v>0</v>
      </c>
      <c r="G11392" s="108"/>
      <c r="H11392" s="109"/>
      <c r="I11392" s="109"/>
      <c r="J11392" s="109"/>
      <c r="K11392" s="105">
        <f>K11391+J11378</f>
        <v>0</v>
      </c>
      <c r="L11392" s="118"/>
    </row>
    <row r="11393" spans="1:12" hidden="1" outlineLevel="1" x14ac:dyDescent="0.25">
      <c r="A11393" s="98" t="str">
        <f t="shared" si="993"/>
        <v>0 67 18</v>
      </c>
      <c r="B11393" s="103">
        <f t="shared" si="995"/>
        <v>0</v>
      </c>
      <c r="C11393" s="99">
        <v>67</v>
      </c>
      <c r="D11393" s="99">
        <f t="shared" si="997"/>
        <v>18</v>
      </c>
      <c r="E11393" s="100">
        <f t="shared" si="994"/>
        <v>0</v>
      </c>
      <c r="G11393" s="108"/>
      <c r="H11393" s="109"/>
      <c r="I11393" s="109"/>
      <c r="J11393" s="109"/>
      <c r="K11393" s="105">
        <f>K11392+J11378</f>
        <v>0</v>
      </c>
      <c r="L11393" s="118"/>
    </row>
    <row r="11394" spans="1:12" hidden="1" outlineLevel="1" x14ac:dyDescent="0.25">
      <c r="A11394" s="98" t="str">
        <f t="shared" si="993"/>
        <v>0 68 18</v>
      </c>
      <c r="B11394" s="103">
        <f t="shared" si="995"/>
        <v>0</v>
      </c>
      <c r="C11394" s="99">
        <v>68</v>
      </c>
      <c r="D11394" s="99">
        <f t="shared" si="997"/>
        <v>18</v>
      </c>
      <c r="E11394" s="100">
        <f t="shared" si="994"/>
        <v>0</v>
      </c>
      <c r="G11394" s="108"/>
      <c r="H11394" s="109"/>
      <c r="I11394" s="109"/>
      <c r="J11394" s="109"/>
      <c r="K11394" s="105">
        <f>K11393+J11378</f>
        <v>0</v>
      </c>
      <c r="L11394" s="118"/>
    </row>
    <row r="11395" spans="1:12" hidden="1" outlineLevel="1" x14ac:dyDescent="0.25">
      <c r="A11395" s="98" t="str">
        <f t="shared" ref="A11395:A11458" si="998">CONCATENATE(B11395," ",C11395," ",D11395)</f>
        <v>0 69 18</v>
      </c>
      <c r="B11395" s="103">
        <f t="shared" si="995"/>
        <v>0</v>
      </c>
      <c r="C11395" s="99">
        <v>69</v>
      </c>
      <c r="D11395" s="99">
        <f t="shared" si="997"/>
        <v>18</v>
      </c>
      <c r="E11395" s="100">
        <f t="shared" ref="E11395:E11458" si="999">K11395</f>
        <v>0</v>
      </c>
      <c r="G11395" s="108"/>
      <c r="H11395" s="109"/>
      <c r="I11395" s="109"/>
      <c r="J11395" s="109"/>
      <c r="K11395" s="105">
        <f>K11394+J11378</f>
        <v>0</v>
      </c>
      <c r="L11395" s="118"/>
    </row>
    <row r="11396" spans="1:12" hidden="1" outlineLevel="1" x14ac:dyDescent="0.25">
      <c r="A11396" s="98" t="str">
        <f t="shared" si="998"/>
        <v>0 70 18</v>
      </c>
      <c r="B11396" s="103">
        <f t="shared" si="995"/>
        <v>0</v>
      </c>
      <c r="C11396" s="99">
        <v>70</v>
      </c>
      <c r="D11396" s="99">
        <f t="shared" si="997"/>
        <v>18</v>
      </c>
      <c r="E11396" s="100">
        <f t="shared" si="999"/>
        <v>0</v>
      </c>
      <c r="G11396" s="108"/>
      <c r="H11396" s="109"/>
      <c r="I11396" s="109"/>
      <c r="J11396" s="109"/>
      <c r="K11396" s="105">
        <f>K11395+J11378</f>
        <v>0</v>
      </c>
      <c r="L11396" s="118"/>
    </row>
    <row r="11397" spans="1:12" hidden="1" outlineLevel="1" x14ac:dyDescent="0.25">
      <c r="A11397" s="98" t="str">
        <f t="shared" si="998"/>
        <v>0 71 18</v>
      </c>
      <c r="B11397" s="103">
        <f t="shared" si="995"/>
        <v>0</v>
      </c>
      <c r="C11397" s="99">
        <v>71</v>
      </c>
      <c r="D11397" s="99">
        <f t="shared" si="997"/>
        <v>18</v>
      </c>
      <c r="E11397" s="100">
        <f t="shared" si="999"/>
        <v>0</v>
      </c>
      <c r="G11397" s="108"/>
      <c r="H11397" s="109"/>
      <c r="I11397" s="109"/>
      <c r="J11397" s="109"/>
      <c r="K11397" s="105">
        <f>K11396+J11378</f>
        <v>0</v>
      </c>
      <c r="L11397" s="118"/>
    </row>
    <row r="11398" spans="1:12" hidden="1" outlineLevel="1" x14ac:dyDescent="0.25">
      <c r="A11398" s="98" t="str">
        <f t="shared" si="998"/>
        <v>0 72 18</v>
      </c>
      <c r="B11398" s="103">
        <f t="shared" si="995"/>
        <v>0</v>
      </c>
      <c r="C11398" s="99">
        <v>72</v>
      </c>
      <c r="D11398" s="99">
        <f t="shared" si="997"/>
        <v>18</v>
      </c>
      <c r="E11398" s="100">
        <f t="shared" si="999"/>
        <v>0</v>
      </c>
      <c r="G11398" s="108"/>
      <c r="H11398" s="109"/>
      <c r="I11398" s="109"/>
      <c r="J11398" s="109"/>
      <c r="K11398" s="105">
        <f>K11397+J11378</f>
        <v>0</v>
      </c>
      <c r="L11398" s="118"/>
    </row>
    <row r="11399" spans="1:12" hidden="1" outlineLevel="1" x14ac:dyDescent="0.25">
      <c r="A11399" s="98" t="str">
        <f t="shared" si="998"/>
        <v>0 73 18</v>
      </c>
      <c r="B11399" s="103">
        <f t="shared" si="995"/>
        <v>0</v>
      </c>
      <c r="C11399" s="99">
        <v>73</v>
      </c>
      <c r="D11399" s="99">
        <f t="shared" si="997"/>
        <v>18</v>
      </c>
      <c r="E11399" s="100">
        <f t="shared" si="999"/>
        <v>0</v>
      </c>
      <c r="G11399" s="108"/>
      <c r="H11399" s="109"/>
      <c r="I11399" s="109"/>
      <c r="J11399" s="109"/>
      <c r="K11399" s="105">
        <f>K11398+J11378</f>
        <v>0</v>
      </c>
      <c r="L11399" s="118"/>
    </row>
    <row r="11400" spans="1:12" hidden="1" outlineLevel="1" x14ac:dyDescent="0.25">
      <c r="A11400" s="98" t="str">
        <f t="shared" si="998"/>
        <v>0 74 18</v>
      </c>
      <c r="B11400" s="103">
        <f t="shared" si="995"/>
        <v>0</v>
      </c>
      <c r="C11400" s="99">
        <v>74</v>
      </c>
      <c r="D11400" s="99">
        <f t="shared" si="997"/>
        <v>18</v>
      </c>
      <c r="E11400" s="100">
        <f t="shared" si="999"/>
        <v>0</v>
      </c>
      <c r="G11400" s="108"/>
      <c r="H11400" s="109"/>
      <c r="I11400" s="109"/>
      <c r="J11400" s="109"/>
      <c r="K11400" s="105">
        <f>K11399+J11378</f>
        <v>0</v>
      </c>
      <c r="L11400" s="118"/>
    </row>
    <row r="11401" spans="1:12" hidden="1" outlineLevel="1" x14ac:dyDescent="0.25">
      <c r="A11401" s="98" t="str">
        <f t="shared" si="998"/>
        <v>0 75 18</v>
      </c>
      <c r="B11401" s="103">
        <f t="shared" si="995"/>
        <v>0</v>
      </c>
      <c r="C11401" s="99">
        <v>75</v>
      </c>
      <c r="D11401" s="99">
        <f t="shared" si="997"/>
        <v>18</v>
      </c>
      <c r="E11401" s="100">
        <f t="shared" si="999"/>
        <v>0</v>
      </c>
      <c r="G11401" s="108"/>
      <c r="H11401" s="109"/>
      <c r="I11401" s="109"/>
      <c r="J11401" s="109"/>
      <c r="K11401" s="105">
        <f>K11400+J11378</f>
        <v>0</v>
      </c>
      <c r="L11401" s="118"/>
    </row>
    <row r="11402" spans="1:12" hidden="1" outlineLevel="1" x14ac:dyDescent="0.25">
      <c r="A11402" s="98" t="str">
        <f t="shared" si="998"/>
        <v>0 76 18</v>
      </c>
      <c r="B11402" s="103">
        <f t="shared" si="995"/>
        <v>0</v>
      </c>
      <c r="C11402" s="99">
        <v>76</v>
      </c>
      <c r="D11402" s="99">
        <f t="shared" si="997"/>
        <v>18</v>
      </c>
      <c r="E11402" s="100">
        <f t="shared" si="999"/>
        <v>0</v>
      </c>
      <c r="G11402" s="108"/>
      <c r="H11402" s="109"/>
      <c r="I11402" s="109"/>
      <c r="J11402" s="109"/>
      <c r="K11402" s="105">
        <f>K11401+J11378</f>
        <v>0</v>
      </c>
      <c r="L11402" s="118"/>
    </row>
    <row r="11403" spans="1:12" hidden="1" outlineLevel="1" x14ac:dyDescent="0.25">
      <c r="A11403" s="98" t="str">
        <f t="shared" si="998"/>
        <v>0 77 18</v>
      </c>
      <c r="B11403" s="103">
        <f t="shared" ref="B11403:B11466" si="1000">B11402</f>
        <v>0</v>
      </c>
      <c r="C11403" s="99">
        <v>77</v>
      </c>
      <c r="D11403" s="99">
        <f t="shared" si="997"/>
        <v>18</v>
      </c>
      <c r="E11403" s="100">
        <f t="shared" si="999"/>
        <v>0</v>
      </c>
      <c r="G11403" s="108"/>
      <c r="H11403" s="109"/>
      <c r="I11403" s="109"/>
      <c r="J11403" s="109"/>
      <c r="K11403" s="105">
        <f>K11402+J11378</f>
        <v>0</v>
      </c>
      <c r="L11403" s="118"/>
    </row>
    <row r="11404" spans="1:12" hidden="1" outlineLevel="1" x14ac:dyDescent="0.25">
      <c r="A11404" s="98" t="str">
        <f t="shared" si="998"/>
        <v>0 78 18</v>
      </c>
      <c r="B11404" s="103">
        <f t="shared" si="1000"/>
        <v>0</v>
      </c>
      <c r="C11404" s="99">
        <v>78</v>
      </c>
      <c r="D11404" s="99">
        <f t="shared" si="997"/>
        <v>18</v>
      </c>
      <c r="E11404" s="100">
        <f t="shared" si="999"/>
        <v>0</v>
      </c>
      <c r="G11404" s="108"/>
      <c r="H11404" s="109"/>
      <c r="I11404" s="109"/>
      <c r="J11404" s="109"/>
      <c r="K11404" s="105">
        <f>K11403+J11378</f>
        <v>0</v>
      </c>
      <c r="L11404" s="118"/>
    </row>
    <row r="11405" spans="1:12" hidden="1" outlineLevel="1" x14ac:dyDescent="0.25">
      <c r="A11405" s="98" t="str">
        <f t="shared" si="998"/>
        <v>0 79 18</v>
      </c>
      <c r="B11405" s="103">
        <f t="shared" si="1000"/>
        <v>0</v>
      </c>
      <c r="C11405" s="99">
        <v>79</v>
      </c>
      <c r="D11405" s="99">
        <f t="shared" si="997"/>
        <v>18</v>
      </c>
      <c r="E11405" s="100">
        <f t="shared" si="999"/>
        <v>0</v>
      </c>
      <c r="G11405" s="108"/>
      <c r="H11405" s="109"/>
      <c r="I11405" s="109"/>
      <c r="J11405" s="109"/>
      <c r="K11405" s="105">
        <f>K11404+J11378</f>
        <v>0</v>
      </c>
      <c r="L11405" s="118"/>
    </row>
    <row r="11406" spans="1:12" hidden="1" outlineLevel="1" x14ac:dyDescent="0.25">
      <c r="A11406" s="98" t="str">
        <f t="shared" si="998"/>
        <v>0 80 18</v>
      </c>
      <c r="B11406" s="103">
        <f t="shared" si="1000"/>
        <v>0</v>
      </c>
      <c r="C11406" s="99">
        <v>80</v>
      </c>
      <c r="D11406" s="99">
        <f t="shared" si="997"/>
        <v>18</v>
      </c>
      <c r="E11406" s="100">
        <f t="shared" si="999"/>
        <v>0</v>
      </c>
      <c r="G11406" s="108"/>
      <c r="H11406" s="109"/>
      <c r="I11406" s="109"/>
      <c r="J11406" s="109"/>
      <c r="K11406" s="105">
        <f>K11405+J11378</f>
        <v>0</v>
      </c>
      <c r="L11406" s="118"/>
    </row>
    <row r="11407" spans="1:12" hidden="1" outlineLevel="1" x14ac:dyDescent="0.25">
      <c r="A11407" s="98" t="str">
        <f t="shared" si="998"/>
        <v>0 81 18</v>
      </c>
      <c r="B11407" s="103">
        <f t="shared" si="1000"/>
        <v>0</v>
      </c>
      <c r="C11407" s="99">
        <v>81</v>
      </c>
      <c r="D11407" s="99">
        <f t="shared" si="997"/>
        <v>18</v>
      </c>
      <c r="E11407" s="100">
        <f t="shared" si="999"/>
        <v>0</v>
      </c>
      <c r="G11407" s="108"/>
      <c r="H11407" s="109"/>
      <c r="I11407" s="109"/>
      <c r="J11407" s="109"/>
      <c r="K11407" s="105">
        <f>K11406+J11378</f>
        <v>0</v>
      </c>
      <c r="L11407" s="118"/>
    </row>
    <row r="11408" spans="1:12" hidden="1" outlineLevel="1" x14ac:dyDescent="0.25">
      <c r="A11408" s="98" t="str">
        <f t="shared" si="998"/>
        <v>0 82 18</v>
      </c>
      <c r="B11408" s="103">
        <f t="shared" si="1000"/>
        <v>0</v>
      </c>
      <c r="C11408" s="99">
        <v>82</v>
      </c>
      <c r="D11408" s="99">
        <f t="shared" si="997"/>
        <v>18</v>
      </c>
      <c r="E11408" s="100">
        <f t="shared" si="999"/>
        <v>0</v>
      </c>
      <c r="G11408" s="108"/>
      <c r="H11408" s="109"/>
      <c r="I11408" s="109"/>
      <c r="J11408" s="109"/>
      <c r="K11408" s="105">
        <f>K11407+J11378</f>
        <v>0</v>
      </c>
      <c r="L11408" s="118"/>
    </row>
    <row r="11409" spans="1:12" hidden="1" outlineLevel="1" x14ac:dyDescent="0.25">
      <c r="A11409" s="98" t="str">
        <f t="shared" si="998"/>
        <v>0 83 18</v>
      </c>
      <c r="B11409" s="103">
        <f t="shared" si="1000"/>
        <v>0</v>
      </c>
      <c r="C11409" s="99">
        <v>83</v>
      </c>
      <c r="D11409" s="99">
        <f t="shared" ref="D11409:D11426" si="1001">D11408</f>
        <v>18</v>
      </c>
      <c r="E11409" s="100">
        <f t="shared" si="999"/>
        <v>0</v>
      </c>
      <c r="G11409" s="108"/>
      <c r="H11409" s="109"/>
      <c r="I11409" s="109"/>
      <c r="J11409" s="109"/>
      <c r="K11409" s="105">
        <f>K11408+J11378</f>
        <v>0</v>
      </c>
      <c r="L11409" s="118"/>
    </row>
    <row r="11410" spans="1:12" hidden="1" outlineLevel="1" x14ac:dyDescent="0.25">
      <c r="A11410" s="98" t="str">
        <f t="shared" si="998"/>
        <v>0 84 18</v>
      </c>
      <c r="B11410" s="103">
        <f t="shared" si="1000"/>
        <v>0</v>
      </c>
      <c r="C11410" s="99">
        <v>84</v>
      </c>
      <c r="D11410" s="99">
        <f t="shared" si="1001"/>
        <v>18</v>
      </c>
      <c r="E11410" s="100">
        <f t="shared" si="999"/>
        <v>0</v>
      </c>
      <c r="G11410" s="108"/>
      <c r="H11410" s="109"/>
      <c r="I11410" s="109"/>
      <c r="J11410" s="109"/>
      <c r="K11410" s="105">
        <f>K11409+J11378</f>
        <v>0</v>
      </c>
      <c r="L11410" s="118"/>
    </row>
    <row r="11411" spans="1:12" hidden="1" outlineLevel="1" x14ac:dyDescent="0.25">
      <c r="A11411" s="98" t="str">
        <f t="shared" si="998"/>
        <v>0 85 18</v>
      </c>
      <c r="B11411" s="103">
        <f t="shared" si="1000"/>
        <v>0</v>
      </c>
      <c r="C11411" s="99">
        <v>85</v>
      </c>
      <c r="D11411" s="99">
        <f t="shared" si="1001"/>
        <v>18</v>
      </c>
      <c r="E11411" s="100">
        <f t="shared" si="999"/>
        <v>0</v>
      </c>
      <c r="G11411" s="108"/>
      <c r="H11411" s="109"/>
      <c r="I11411" s="109"/>
      <c r="J11411" s="109"/>
      <c r="K11411" s="105">
        <f>K11410+J11378</f>
        <v>0</v>
      </c>
      <c r="L11411" s="118"/>
    </row>
    <row r="11412" spans="1:12" hidden="1" outlineLevel="1" x14ac:dyDescent="0.25">
      <c r="A11412" s="98" t="str">
        <f t="shared" si="998"/>
        <v>0 86 18</v>
      </c>
      <c r="B11412" s="103">
        <f t="shared" si="1000"/>
        <v>0</v>
      </c>
      <c r="C11412" s="99">
        <v>86</v>
      </c>
      <c r="D11412" s="99">
        <f t="shared" si="1001"/>
        <v>18</v>
      </c>
      <c r="E11412" s="100">
        <f t="shared" si="999"/>
        <v>0</v>
      </c>
      <c r="G11412" s="108"/>
      <c r="H11412" s="109"/>
      <c r="I11412" s="109"/>
      <c r="J11412" s="109"/>
      <c r="K11412" s="105">
        <f>K11411+J11378</f>
        <v>0</v>
      </c>
      <c r="L11412" s="118"/>
    </row>
    <row r="11413" spans="1:12" hidden="1" outlineLevel="1" x14ac:dyDescent="0.25">
      <c r="A11413" s="98" t="str">
        <f t="shared" si="998"/>
        <v>0 87 18</v>
      </c>
      <c r="B11413" s="103">
        <f t="shared" si="1000"/>
        <v>0</v>
      </c>
      <c r="C11413" s="99">
        <v>87</v>
      </c>
      <c r="D11413" s="99">
        <f t="shared" si="1001"/>
        <v>18</v>
      </c>
      <c r="E11413" s="100">
        <f t="shared" si="999"/>
        <v>0</v>
      </c>
      <c r="G11413" s="108"/>
      <c r="H11413" s="109"/>
      <c r="I11413" s="109"/>
      <c r="J11413" s="109"/>
      <c r="K11413" s="105">
        <f>K11412+J11378</f>
        <v>0</v>
      </c>
      <c r="L11413" s="118"/>
    </row>
    <row r="11414" spans="1:12" hidden="1" outlineLevel="1" x14ac:dyDescent="0.25">
      <c r="A11414" s="98" t="str">
        <f t="shared" si="998"/>
        <v>0 88 18</v>
      </c>
      <c r="B11414" s="103">
        <f t="shared" si="1000"/>
        <v>0</v>
      </c>
      <c r="C11414" s="99">
        <v>88</v>
      </c>
      <c r="D11414" s="99">
        <f t="shared" si="1001"/>
        <v>18</v>
      </c>
      <c r="E11414" s="100">
        <f t="shared" si="999"/>
        <v>0</v>
      </c>
      <c r="G11414" s="108"/>
      <c r="H11414" s="109"/>
      <c r="I11414" s="109"/>
      <c r="J11414" s="109"/>
      <c r="K11414" s="105">
        <f>K11413+J11378</f>
        <v>0</v>
      </c>
      <c r="L11414" s="118"/>
    </row>
    <row r="11415" spans="1:12" hidden="1" outlineLevel="1" x14ac:dyDescent="0.25">
      <c r="A11415" s="98" t="str">
        <f t="shared" si="998"/>
        <v>0 89 18</v>
      </c>
      <c r="B11415" s="103">
        <f t="shared" si="1000"/>
        <v>0</v>
      </c>
      <c r="C11415" s="99">
        <v>89</v>
      </c>
      <c r="D11415" s="99">
        <f t="shared" si="1001"/>
        <v>18</v>
      </c>
      <c r="E11415" s="100">
        <f t="shared" si="999"/>
        <v>0</v>
      </c>
      <c r="G11415" s="108"/>
      <c r="H11415" s="109"/>
      <c r="I11415" s="109"/>
      <c r="J11415" s="109"/>
      <c r="K11415" s="105">
        <f>K11414+J11378</f>
        <v>0</v>
      </c>
      <c r="L11415" s="118"/>
    </row>
    <row r="11416" spans="1:12" hidden="1" outlineLevel="1" x14ac:dyDescent="0.25">
      <c r="A11416" s="98" t="str">
        <f t="shared" si="998"/>
        <v>0 90 18</v>
      </c>
      <c r="B11416" s="103">
        <f t="shared" si="1000"/>
        <v>0</v>
      </c>
      <c r="C11416" s="99">
        <v>90</v>
      </c>
      <c r="D11416" s="99">
        <f t="shared" si="1001"/>
        <v>18</v>
      </c>
      <c r="E11416" s="100">
        <f t="shared" si="999"/>
        <v>0</v>
      </c>
      <c r="G11416" s="108"/>
      <c r="H11416" s="109"/>
      <c r="I11416" s="109"/>
      <c r="J11416" s="109"/>
      <c r="K11416" s="105">
        <f>K11415+J11378</f>
        <v>0</v>
      </c>
      <c r="L11416" s="118"/>
    </row>
    <row r="11417" spans="1:12" hidden="1" outlineLevel="1" x14ac:dyDescent="0.25">
      <c r="A11417" s="98" t="str">
        <f t="shared" si="998"/>
        <v>0 91 18</v>
      </c>
      <c r="B11417" s="103">
        <f t="shared" si="1000"/>
        <v>0</v>
      </c>
      <c r="C11417" s="99">
        <v>91</v>
      </c>
      <c r="D11417" s="99">
        <f t="shared" si="1001"/>
        <v>18</v>
      </c>
      <c r="E11417" s="100">
        <f t="shared" si="999"/>
        <v>0</v>
      </c>
      <c r="G11417" s="108"/>
      <c r="H11417" s="109"/>
      <c r="I11417" s="109"/>
      <c r="J11417" s="109"/>
      <c r="K11417" s="105">
        <f>K11416+J11378</f>
        <v>0</v>
      </c>
      <c r="L11417" s="118"/>
    </row>
    <row r="11418" spans="1:12" hidden="1" outlineLevel="1" x14ac:dyDescent="0.25">
      <c r="A11418" s="98" t="str">
        <f t="shared" si="998"/>
        <v>0 92 18</v>
      </c>
      <c r="B11418" s="103">
        <f t="shared" si="1000"/>
        <v>0</v>
      </c>
      <c r="C11418" s="99">
        <v>92</v>
      </c>
      <c r="D11418" s="99">
        <f t="shared" si="1001"/>
        <v>18</v>
      </c>
      <c r="E11418" s="100">
        <f t="shared" si="999"/>
        <v>0</v>
      </c>
      <c r="G11418" s="108"/>
      <c r="H11418" s="109"/>
      <c r="I11418" s="109"/>
      <c r="J11418" s="109"/>
      <c r="K11418" s="105">
        <f>K11417+J11378</f>
        <v>0</v>
      </c>
      <c r="L11418" s="118"/>
    </row>
    <row r="11419" spans="1:12" hidden="1" outlineLevel="1" x14ac:dyDescent="0.25">
      <c r="A11419" s="98" t="str">
        <f t="shared" si="998"/>
        <v>0 93 18</v>
      </c>
      <c r="B11419" s="103">
        <f t="shared" si="1000"/>
        <v>0</v>
      </c>
      <c r="C11419" s="99">
        <v>93</v>
      </c>
      <c r="D11419" s="99">
        <f t="shared" si="1001"/>
        <v>18</v>
      </c>
      <c r="E11419" s="100">
        <f t="shared" si="999"/>
        <v>0</v>
      </c>
      <c r="G11419" s="108"/>
      <c r="H11419" s="109"/>
      <c r="I11419" s="109"/>
      <c r="J11419" s="109"/>
      <c r="K11419" s="105">
        <f>K11418+J11378</f>
        <v>0</v>
      </c>
      <c r="L11419" s="118"/>
    </row>
    <row r="11420" spans="1:12" hidden="1" outlineLevel="1" x14ac:dyDescent="0.25">
      <c r="A11420" s="98" t="str">
        <f t="shared" si="998"/>
        <v>0 94 18</v>
      </c>
      <c r="B11420" s="103">
        <f t="shared" si="1000"/>
        <v>0</v>
      </c>
      <c r="C11420" s="99">
        <v>94</v>
      </c>
      <c r="D11420" s="99">
        <f t="shared" si="1001"/>
        <v>18</v>
      </c>
      <c r="E11420" s="100">
        <f t="shared" si="999"/>
        <v>0</v>
      </c>
      <c r="G11420" s="108"/>
      <c r="H11420" s="109"/>
      <c r="I11420" s="109"/>
      <c r="J11420" s="109"/>
      <c r="K11420" s="105">
        <f>K11419+J11378</f>
        <v>0</v>
      </c>
      <c r="L11420" s="118"/>
    </row>
    <row r="11421" spans="1:12" hidden="1" outlineLevel="1" x14ac:dyDescent="0.25">
      <c r="A11421" s="98" t="str">
        <f t="shared" si="998"/>
        <v>0 95 18</v>
      </c>
      <c r="B11421" s="103">
        <f t="shared" si="1000"/>
        <v>0</v>
      </c>
      <c r="C11421" s="99">
        <v>95</v>
      </c>
      <c r="D11421" s="99">
        <f t="shared" si="1001"/>
        <v>18</v>
      </c>
      <c r="E11421" s="100">
        <f t="shared" si="999"/>
        <v>0</v>
      </c>
      <c r="G11421" s="108"/>
      <c r="H11421" s="109"/>
      <c r="I11421" s="109"/>
      <c r="J11421" s="109"/>
      <c r="K11421" s="105">
        <f>K11420+J11378</f>
        <v>0</v>
      </c>
      <c r="L11421" s="118"/>
    </row>
    <row r="11422" spans="1:12" hidden="1" outlineLevel="1" x14ac:dyDescent="0.25">
      <c r="A11422" s="98" t="str">
        <f t="shared" si="998"/>
        <v>0 96 18</v>
      </c>
      <c r="B11422" s="103">
        <f t="shared" si="1000"/>
        <v>0</v>
      </c>
      <c r="C11422" s="99">
        <v>96</v>
      </c>
      <c r="D11422" s="99">
        <f t="shared" si="1001"/>
        <v>18</v>
      </c>
      <c r="E11422" s="100">
        <f t="shared" si="999"/>
        <v>0</v>
      </c>
      <c r="G11422" s="108"/>
      <c r="H11422" s="109"/>
      <c r="I11422" s="109"/>
      <c r="J11422" s="109"/>
      <c r="K11422" s="105">
        <f>K11421+J11378</f>
        <v>0</v>
      </c>
      <c r="L11422" s="118"/>
    </row>
    <row r="11423" spans="1:12" hidden="1" outlineLevel="1" x14ac:dyDescent="0.25">
      <c r="A11423" s="98" t="str">
        <f t="shared" si="998"/>
        <v>0 97 18</v>
      </c>
      <c r="B11423" s="103">
        <f t="shared" si="1000"/>
        <v>0</v>
      </c>
      <c r="C11423" s="99">
        <v>97</v>
      </c>
      <c r="D11423" s="99">
        <f t="shared" si="1001"/>
        <v>18</v>
      </c>
      <c r="E11423" s="100">
        <f t="shared" si="999"/>
        <v>0</v>
      </c>
      <c r="G11423" s="108"/>
      <c r="H11423" s="109"/>
      <c r="I11423" s="109"/>
      <c r="J11423" s="109"/>
      <c r="K11423" s="105">
        <f>K11422+J11378</f>
        <v>0</v>
      </c>
      <c r="L11423" s="118"/>
    </row>
    <row r="11424" spans="1:12" hidden="1" outlineLevel="1" x14ac:dyDescent="0.25">
      <c r="A11424" s="98" t="str">
        <f t="shared" si="998"/>
        <v>0 98 18</v>
      </c>
      <c r="B11424" s="103">
        <f t="shared" si="1000"/>
        <v>0</v>
      </c>
      <c r="C11424" s="99">
        <v>98</v>
      </c>
      <c r="D11424" s="99">
        <f t="shared" si="1001"/>
        <v>18</v>
      </c>
      <c r="E11424" s="100">
        <f t="shared" si="999"/>
        <v>0</v>
      </c>
      <c r="G11424" s="108"/>
      <c r="H11424" s="109"/>
      <c r="I11424" s="109"/>
      <c r="J11424" s="109"/>
      <c r="K11424" s="105">
        <f>K11423+J11378</f>
        <v>0</v>
      </c>
      <c r="L11424" s="118"/>
    </row>
    <row r="11425" spans="1:12" hidden="1" outlineLevel="1" x14ac:dyDescent="0.25">
      <c r="A11425" s="98" t="str">
        <f t="shared" si="998"/>
        <v>0 99 18</v>
      </c>
      <c r="B11425" s="103">
        <f t="shared" si="1000"/>
        <v>0</v>
      </c>
      <c r="C11425" s="99">
        <v>99</v>
      </c>
      <c r="D11425" s="99">
        <f t="shared" si="1001"/>
        <v>18</v>
      </c>
      <c r="E11425" s="100">
        <f t="shared" si="999"/>
        <v>0</v>
      </c>
      <c r="G11425" s="108"/>
      <c r="H11425" s="109"/>
      <c r="I11425" s="109"/>
      <c r="J11425" s="109"/>
      <c r="K11425" s="105">
        <f>K11424+J11378</f>
        <v>0</v>
      </c>
      <c r="L11425" s="118"/>
    </row>
    <row r="11426" spans="1:12" hidden="1" outlineLevel="1" x14ac:dyDescent="0.25">
      <c r="A11426" s="110" t="str">
        <f t="shared" si="998"/>
        <v>0 100 18</v>
      </c>
      <c r="B11426" s="111">
        <f t="shared" si="1000"/>
        <v>0</v>
      </c>
      <c r="C11426" s="112">
        <v>100</v>
      </c>
      <c r="D11426" s="112">
        <f t="shared" si="1001"/>
        <v>18</v>
      </c>
      <c r="E11426" s="113">
        <f t="shared" si="999"/>
        <v>0</v>
      </c>
      <c r="G11426" s="114"/>
      <c r="H11426" s="115"/>
      <c r="I11426" s="115"/>
      <c r="J11426" s="115"/>
      <c r="K11426" s="116">
        <f>K11425+J11378</f>
        <v>0</v>
      </c>
      <c r="L11426" s="118"/>
    </row>
    <row r="11427" spans="1:12" hidden="1" outlineLevel="1" x14ac:dyDescent="0.25">
      <c r="A11427" s="98" t="str">
        <f t="shared" si="998"/>
        <v>0 50 17</v>
      </c>
      <c r="B11427" s="117">
        <f t="shared" si="1000"/>
        <v>0</v>
      </c>
      <c r="C11427" s="99">
        <v>50</v>
      </c>
      <c r="D11427" s="99">
        <f>AB11275</f>
        <v>17</v>
      </c>
      <c r="E11427" s="100">
        <f t="shared" si="999"/>
        <v>0</v>
      </c>
      <c r="G11427" s="99">
        <f>AB11276</f>
        <v>0</v>
      </c>
      <c r="H11427" s="101"/>
      <c r="I11427" s="101"/>
      <c r="J11427" s="101"/>
      <c r="K11427" s="102">
        <f>G11427</f>
        <v>0</v>
      </c>
      <c r="L11427" s="118"/>
    </row>
    <row r="11428" spans="1:12" hidden="1" outlineLevel="1" x14ac:dyDescent="0.25">
      <c r="A11428" s="98" t="str">
        <f t="shared" si="998"/>
        <v>0 51 17</v>
      </c>
      <c r="B11428" s="103">
        <f t="shared" si="1000"/>
        <v>0</v>
      </c>
      <c r="C11428" s="99">
        <v>51</v>
      </c>
      <c r="D11428" s="99">
        <f t="shared" ref="D11428:D11459" si="1002">D11427</f>
        <v>17</v>
      </c>
      <c r="E11428" s="100">
        <f t="shared" si="999"/>
        <v>0</v>
      </c>
      <c r="G11428" s="104"/>
      <c r="H11428" s="59"/>
      <c r="I11428" s="59"/>
      <c r="J11428" s="59"/>
      <c r="K11428" s="105">
        <f>K11427+J11429</f>
        <v>0</v>
      </c>
      <c r="L11428" s="118"/>
    </row>
    <row r="11429" spans="1:12" hidden="1" outlineLevel="1" x14ac:dyDescent="0.25">
      <c r="A11429" s="98" t="str">
        <f t="shared" si="998"/>
        <v>0 52 17</v>
      </c>
      <c r="B11429" s="103">
        <f t="shared" si="1000"/>
        <v>0</v>
      </c>
      <c r="C11429" s="99">
        <v>52</v>
      </c>
      <c r="D11429" s="99">
        <f t="shared" si="1002"/>
        <v>17</v>
      </c>
      <c r="E11429" s="100">
        <f t="shared" si="999"/>
        <v>0</v>
      </c>
      <c r="G11429" s="99">
        <f>AB11277</f>
        <v>0</v>
      </c>
      <c r="H11429" s="59">
        <v>50</v>
      </c>
      <c r="I11429" s="59">
        <f>G11429-G11427</f>
        <v>0</v>
      </c>
      <c r="J11429" s="59">
        <f>I11429/H11429</f>
        <v>0</v>
      </c>
      <c r="K11429" s="105">
        <f>K11428+J11429</f>
        <v>0</v>
      </c>
      <c r="L11429" s="118"/>
    </row>
    <row r="11430" spans="1:12" hidden="1" outlineLevel="1" x14ac:dyDescent="0.25">
      <c r="A11430" s="98" t="str">
        <f t="shared" si="998"/>
        <v>0 53 17</v>
      </c>
      <c r="B11430" s="103">
        <f t="shared" si="1000"/>
        <v>0</v>
      </c>
      <c r="C11430" s="99">
        <v>53</v>
      </c>
      <c r="D11430" s="99">
        <f t="shared" si="1002"/>
        <v>17</v>
      </c>
      <c r="E11430" s="100">
        <f t="shared" si="999"/>
        <v>0</v>
      </c>
      <c r="G11430" s="108"/>
      <c r="H11430" s="109"/>
      <c r="I11430" s="109"/>
      <c r="J11430" s="109"/>
      <c r="K11430" s="105">
        <f>K11429+J11429</f>
        <v>0</v>
      </c>
      <c r="L11430" s="118"/>
    </row>
    <row r="11431" spans="1:12" hidden="1" outlineLevel="1" x14ac:dyDescent="0.25">
      <c r="A11431" s="98" t="str">
        <f t="shared" si="998"/>
        <v>0 54 17</v>
      </c>
      <c r="B11431" s="103">
        <f t="shared" si="1000"/>
        <v>0</v>
      </c>
      <c r="C11431" s="99">
        <v>54</v>
      </c>
      <c r="D11431" s="99">
        <f t="shared" si="1002"/>
        <v>17</v>
      </c>
      <c r="E11431" s="100">
        <f t="shared" si="999"/>
        <v>0</v>
      </c>
      <c r="G11431" s="108"/>
      <c r="H11431" s="109"/>
      <c r="I11431" s="109"/>
      <c r="J11431" s="109"/>
      <c r="K11431" s="105">
        <f>K11430+J11429</f>
        <v>0</v>
      </c>
      <c r="L11431" s="118"/>
    </row>
    <row r="11432" spans="1:12" hidden="1" outlineLevel="1" x14ac:dyDescent="0.25">
      <c r="A11432" s="98" t="str">
        <f t="shared" si="998"/>
        <v>0 55 17</v>
      </c>
      <c r="B11432" s="103">
        <f t="shared" si="1000"/>
        <v>0</v>
      </c>
      <c r="C11432" s="99">
        <v>55</v>
      </c>
      <c r="D11432" s="99">
        <f t="shared" si="1002"/>
        <v>17</v>
      </c>
      <c r="E11432" s="100">
        <f t="shared" si="999"/>
        <v>0</v>
      </c>
      <c r="G11432" s="104"/>
      <c r="H11432" s="59"/>
      <c r="I11432" s="59"/>
      <c r="J11432" s="59"/>
      <c r="K11432" s="105">
        <f>K11431+J11429</f>
        <v>0</v>
      </c>
      <c r="L11432" s="118"/>
    </row>
    <row r="11433" spans="1:12" hidden="1" outlineLevel="1" x14ac:dyDescent="0.25">
      <c r="A11433" s="98" t="str">
        <f t="shared" si="998"/>
        <v>0 56 17</v>
      </c>
      <c r="B11433" s="103">
        <f t="shared" si="1000"/>
        <v>0</v>
      </c>
      <c r="C11433" s="99">
        <v>56</v>
      </c>
      <c r="D11433" s="99">
        <f t="shared" si="1002"/>
        <v>17</v>
      </c>
      <c r="E11433" s="100">
        <f t="shared" si="999"/>
        <v>0</v>
      </c>
      <c r="G11433" s="104"/>
      <c r="H11433" s="59"/>
      <c r="I11433" s="59"/>
      <c r="J11433" s="59"/>
      <c r="K11433" s="105">
        <f>K11432+J11429</f>
        <v>0</v>
      </c>
      <c r="L11433" s="118"/>
    </row>
    <row r="11434" spans="1:12" hidden="1" outlineLevel="1" x14ac:dyDescent="0.25">
      <c r="A11434" s="98" t="str">
        <f t="shared" si="998"/>
        <v>0 57 17</v>
      </c>
      <c r="B11434" s="103">
        <f t="shared" si="1000"/>
        <v>0</v>
      </c>
      <c r="C11434" s="99">
        <v>57</v>
      </c>
      <c r="D11434" s="99">
        <f t="shared" si="1002"/>
        <v>17</v>
      </c>
      <c r="E11434" s="100">
        <f t="shared" si="999"/>
        <v>0</v>
      </c>
      <c r="G11434" s="104"/>
      <c r="H11434" s="59"/>
      <c r="I11434" s="59"/>
      <c r="J11434" s="59"/>
      <c r="K11434" s="105">
        <f>K11433+J11429</f>
        <v>0</v>
      </c>
      <c r="L11434" s="118"/>
    </row>
    <row r="11435" spans="1:12" hidden="1" outlineLevel="1" x14ac:dyDescent="0.25">
      <c r="A11435" s="98" t="str">
        <f t="shared" si="998"/>
        <v>0 58 17</v>
      </c>
      <c r="B11435" s="103">
        <f t="shared" si="1000"/>
        <v>0</v>
      </c>
      <c r="C11435" s="99">
        <v>58</v>
      </c>
      <c r="D11435" s="99">
        <f t="shared" si="1002"/>
        <v>17</v>
      </c>
      <c r="E11435" s="100">
        <f t="shared" si="999"/>
        <v>0</v>
      </c>
      <c r="G11435" s="104"/>
      <c r="H11435" s="59"/>
      <c r="I11435" s="59"/>
      <c r="J11435" s="59"/>
      <c r="K11435" s="105">
        <f>K11434+J11429</f>
        <v>0</v>
      </c>
      <c r="L11435" s="118"/>
    </row>
    <row r="11436" spans="1:12" hidden="1" outlineLevel="1" x14ac:dyDescent="0.25">
      <c r="A11436" s="98" t="str">
        <f t="shared" si="998"/>
        <v>0 59 17</v>
      </c>
      <c r="B11436" s="103">
        <f t="shared" si="1000"/>
        <v>0</v>
      </c>
      <c r="C11436" s="99">
        <v>59</v>
      </c>
      <c r="D11436" s="99">
        <f t="shared" si="1002"/>
        <v>17</v>
      </c>
      <c r="E11436" s="100">
        <f t="shared" si="999"/>
        <v>0</v>
      </c>
      <c r="G11436" s="104"/>
      <c r="H11436" s="59"/>
      <c r="I11436" s="59"/>
      <c r="J11436" s="59"/>
      <c r="K11436" s="105">
        <f>K11435+J11429</f>
        <v>0</v>
      </c>
      <c r="L11436" s="118"/>
    </row>
    <row r="11437" spans="1:12" hidden="1" outlineLevel="1" x14ac:dyDescent="0.25">
      <c r="A11437" s="98" t="str">
        <f t="shared" si="998"/>
        <v>0 60 17</v>
      </c>
      <c r="B11437" s="103">
        <f t="shared" si="1000"/>
        <v>0</v>
      </c>
      <c r="C11437" s="99">
        <v>60</v>
      </c>
      <c r="D11437" s="99">
        <f t="shared" si="1002"/>
        <v>17</v>
      </c>
      <c r="E11437" s="100">
        <f t="shared" si="999"/>
        <v>0</v>
      </c>
      <c r="G11437" s="108"/>
      <c r="H11437" s="59"/>
      <c r="I11437" s="59"/>
      <c r="J11437" s="59"/>
      <c r="K11437" s="105">
        <f>K11436+J11429</f>
        <v>0</v>
      </c>
      <c r="L11437" s="118"/>
    </row>
    <row r="11438" spans="1:12" hidden="1" outlineLevel="1" x14ac:dyDescent="0.25">
      <c r="A11438" s="98" t="str">
        <f t="shared" si="998"/>
        <v>0 61 17</v>
      </c>
      <c r="B11438" s="103">
        <f t="shared" si="1000"/>
        <v>0</v>
      </c>
      <c r="C11438" s="99">
        <v>61</v>
      </c>
      <c r="D11438" s="99">
        <f t="shared" si="1002"/>
        <v>17</v>
      </c>
      <c r="E11438" s="100">
        <f t="shared" si="999"/>
        <v>0</v>
      </c>
      <c r="G11438" s="108"/>
      <c r="H11438" s="109"/>
      <c r="I11438" s="109"/>
      <c r="J11438" s="109"/>
      <c r="K11438" s="105">
        <f>K11437+J11429</f>
        <v>0</v>
      </c>
      <c r="L11438" s="118"/>
    </row>
    <row r="11439" spans="1:12" hidden="1" outlineLevel="1" x14ac:dyDescent="0.25">
      <c r="A11439" s="98" t="str">
        <f t="shared" si="998"/>
        <v>0 62 17</v>
      </c>
      <c r="B11439" s="103">
        <f t="shared" si="1000"/>
        <v>0</v>
      </c>
      <c r="C11439" s="99">
        <v>62</v>
      </c>
      <c r="D11439" s="99">
        <f t="shared" si="1002"/>
        <v>17</v>
      </c>
      <c r="E11439" s="100">
        <f t="shared" si="999"/>
        <v>0</v>
      </c>
      <c r="G11439" s="108"/>
      <c r="H11439" s="109"/>
      <c r="I11439" s="109"/>
      <c r="J11439" s="109"/>
      <c r="K11439" s="105">
        <f>K11438+J11429</f>
        <v>0</v>
      </c>
      <c r="L11439" s="118"/>
    </row>
    <row r="11440" spans="1:12" hidden="1" outlineLevel="1" x14ac:dyDescent="0.25">
      <c r="A11440" s="98" t="str">
        <f t="shared" si="998"/>
        <v>0 63 17</v>
      </c>
      <c r="B11440" s="103">
        <f t="shared" si="1000"/>
        <v>0</v>
      </c>
      <c r="C11440" s="99">
        <v>63</v>
      </c>
      <c r="D11440" s="99">
        <f t="shared" si="1002"/>
        <v>17</v>
      </c>
      <c r="E11440" s="100">
        <f t="shared" si="999"/>
        <v>0</v>
      </c>
      <c r="G11440" s="108"/>
      <c r="H11440" s="109"/>
      <c r="I11440" s="109"/>
      <c r="J11440" s="109"/>
      <c r="K11440" s="105">
        <f>K11439+J11429</f>
        <v>0</v>
      </c>
      <c r="L11440" s="118"/>
    </row>
    <row r="11441" spans="1:12" hidden="1" outlineLevel="1" x14ac:dyDescent="0.25">
      <c r="A11441" s="98" t="str">
        <f t="shared" si="998"/>
        <v>0 64 17</v>
      </c>
      <c r="B11441" s="103">
        <f t="shared" si="1000"/>
        <v>0</v>
      </c>
      <c r="C11441" s="99">
        <v>64</v>
      </c>
      <c r="D11441" s="99">
        <f t="shared" si="1002"/>
        <v>17</v>
      </c>
      <c r="E11441" s="100">
        <f t="shared" si="999"/>
        <v>0</v>
      </c>
      <c r="G11441" s="108"/>
      <c r="H11441" s="109"/>
      <c r="I11441" s="109"/>
      <c r="J11441" s="109"/>
      <c r="K11441" s="105">
        <f>K11440+J11429</f>
        <v>0</v>
      </c>
      <c r="L11441" s="118"/>
    </row>
    <row r="11442" spans="1:12" hidden="1" outlineLevel="1" x14ac:dyDescent="0.25">
      <c r="A11442" s="98" t="str">
        <f t="shared" si="998"/>
        <v>0 65 17</v>
      </c>
      <c r="B11442" s="103">
        <f t="shared" si="1000"/>
        <v>0</v>
      </c>
      <c r="C11442" s="99">
        <v>65</v>
      </c>
      <c r="D11442" s="99">
        <f t="shared" si="1002"/>
        <v>17</v>
      </c>
      <c r="E11442" s="100">
        <f t="shared" si="999"/>
        <v>0</v>
      </c>
      <c r="G11442" s="108"/>
      <c r="H11442" s="109"/>
      <c r="I11442" s="109"/>
      <c r="J11442" s="109"/>
      <c r="K11442" s="105">
        <f>K11441+J11429</f>
        <v>0</v>
      </c>
      <c r="L11442" s="118"/>
    </row>
    <row r="11443" spans="1:12" hidden="1" outlineLevel="1" x14ac:dyDescent="0.25">
      <c r="A11443" s="98" t="str">
        <f t="shared" si="998"/>
        <v>0 66 17</v>
      </c>
      <c r="B11443" s="103">
        <f t="shared" si="1000"/>
        <v>0</v>
      </c>
      <c r="C11443" s="99">
        <v>66</v>
      </c>
      <c r="D11443" s="99">
        <f t="shared" si="1002"/>
        <v>17</v>
      </c>
      <c r="E11443" s="100">
        <f t="shared" si="999"/>
        <v>0</v>
      </c>
      <c r="G11443" s="108"/>
      <c r="H11443" s="109"/>
      <c r="I11443" s="109"/>
      <c r="J11443" s="109"/>
      <c r="K11443" s="105">
        <f>K11442+J11429</f>
        <v>0</v>
      </c>
      <c r="L11443" s="118"/>
    </row>
    <row r="11444" spans="1:12" hidden="1" outlineLevel="1" x14ac:dyDescent="0.25">
      <c r="A11444" s="98" t="str">
        <f t="shared" si="998"/>
        <v>0 67 17</v>
      </c>
      <c r="B11444" s="103">
        <f t="shared" si="1000"/>
        <v>0</v>
      </c>
      <c r="C11444" s="99">
        <v>67</v>
      </c>
      <c r="D11444" s="99">
        <f t="shared" si="1002"/>
        <v>17</v>
      </c>
      <c r="E11444" s="100">
        <f t="shared" si="999"/>
        <v>0</v>
      </c>
      <c r="G11444" s="108"/>
      <c r="H11444" s="109"/>
      <c r="I11444" s="109"/>
      <c r="J11444" s="109"/>
      <c r="K11444" s="105">
        <f>K11443+J11429</f>
        <v>0</v>
      </c>
      <c r="L11444" s="118"/>
    </row>
    <row r="11445" spans="1:12" hidden="1" outlineLevel="1" x14ac:dyDescent="0.25">
      <c r="A11445" s="98" t="str">
        <f t="shared" si="998"/>
        <v>0 68 17</v>
      </c>
      <c r="B11445" s="103">
        <f t="shared" si="1000"/>
        <v>0</v>
      </c>
      <c r="C11445" s="99">
        <v>68</v>
      </c>
      <c r="D11445" s="99">
        <f t="shared" si="1002"/>
        <v>17</v>
      </c>
      <c r="E11445" s="100">
        <f t="shared" si="999"/>
        <v>0</v>
      </c>
      <c r="G11445" s="108"/>
      <c r="H11445" s="109"/>
      <c r="I11445" s="109"/>
      <c r="J11445" s="109"/>
      <c r="K11445" s="105">
        <f>K11444+J11429</f>
        <v>0</v>
      </c>
      <c r="L11445" s="118"/>
    </row>
    <row r="11446" spans="1:12" hidden="1" outlineLevel="1" x14ac:dyDescent="0.25">
      <c r="A11446" s="98" t="str">
        <f t="shared" si="998"/>
        <v>0 69 17</v>
      </c>
      <c r="B11446" s="103">
        <f t="shared" si="1000"/>
        <v>0</v>
      </c>
      <c r="C11446" s="99">
        <v>69</v>
      </c>
      <c r="D11446" s="99">
        <f t="shared" si="1002"/>
        <v>17</v>
      </c>
      <c r="E11446" s="100">
        <f t="shared" si="999"/>
        <v>0</v>
      </c>
      <c r="G11446" s="108"/>
      <c r="H11446" s="109"/>
      <c r="I11446" s="109"/>
      <c r="J11446" s="109"/>
      <c r="K11446" s="105">
        <f>K11445+J11429</f>
        <v>0</v>
      </c>
      <c r="L11446" s="118"/>
    </row>
    <row r="11447" spans="1:12" hidden="1" outlineLevel="1" x14ac:dyDescent="0.25">
      <c r="A11447" s="98" t="str">
        <f t="shared" si="998"/>
        <v>0 70 17</v>
      </c>
      <c r="B11447" s="103">
        <f t="shared" si="1000"/>
        <v>0</v>
      </c>
      <c r="C11447" s="99">
        <v>70</v>
      </c>
      <c r="D11447" s="99">
        <f t="shared" si="1002"/>
        <v>17</v>
      </c>
      <c r="E11447" s="100">
        <f t="shared" si="999"/>
        <v>0</v>
      </c>
      <c r="G11447" s="108"/>
      <c r="H11447" s="109"/>
      <c r="I11447" s="109"/>
      <c r="J11447" s="109"/>
      <c r="K11447" s="105">
        <f>K11446+J11429</f>
        <v>0</v>
      </c>
      <c r="L11447" s="118"/>
    </row>
    <row r="11448" spans="1:12" hidden="1" outlineLevel="1" x14ac:dyDescent="0.25">
      <c r="A11448" s="98" t="str">
        <f t="shared" si="998"/>
        <v>0 71 17</v>
      </c>
      <c r="B11448" s="103">
        <f t="shared" si="1000"/>
        <v>0</v>
      </c>
      <c r="C11448" s="99">
        <v>71</v>
      </c>
      <c r="D11448" s="99">
        <f t="shared" si="1002"/>
        <v>17</v>
      </c>
      <c r="E11448" s="100">
        <f t="shared" si="999"/>
        <v>0</v>
      </c>
      <c r="G11448" s="108"/>
      <c r="H11448" s="109"/>
      <c r="I11448" s="109"/>
      <c r="J11448" s="109"/>
      <c r="K11448" s="105">
        <f>K11447+J11429</f>
        <v>0</v>
      </c>
      <c r="L11448" s="118"/>
    </row>
    <row r="11449" spans="1:12" hidden="1" outlineLevel="1" x14ac:dyDescent="0.25">
      <c r="A11449" s="98" t="str">
        <f t="shared" si="998"/>
        <v>0 72 17</v>
      </c>
      <c r="B11449" s="103">
        <f t="shared" si="1000"/>
        <v>0</v>
      </c>
      <c r="C11449" s="99">
        <v>72</v>
      </c>
      <c r="D11449" s="99">
        <f t="shared" si="1002"/>
        <v>17</v>
      </c>
      <c r="E11449" s="100">
        <f t="shared" si="999"/>
        <v>0</v>
      </c>
      <c r="G11449" s="108"/>
      <c r="H11449" s="109"/>
      <c r="I11449" s="109"/>
      <c r="J11449" s="109"/>
      <c r="K11449" s="105">
        <f>K11448+J11429</f>
        <v>0</v>
      </c>
      <c r="L11449" s="118"/>
    </row>
    <row r="11450" spans="1:12" hidden="1" outlineLevel="1" x14ac:dyDescent="0.25">
      <c r="A11450" s="98" t="str">
        <f t="shared" si="998"/>
        <v>0 73 17</v>
      </c>
      <c r="B11450" s="103">
        <f t="shared" si="1000"/>
        <v>0</v>
      </c>
      <c r="C11450" s="99">
        <v>73</v>
      </c>
      <c r="D11450" s="99">
        <f t="shared" si="1002"/>
        <v>17</v>
      </c>
      <c r="E11450" s="100">
        <f t="shared" si="999"/>
        <v>0</v>
      </c>
      <c r="G11450" s="108"/>
      <c r="H11450" s="109"/>
      <c r="I11450" s="109"/>
      <c r="J11450" s="109"/>
      <c r="K11450" s="105">
        <f>K11449+J11429</f>
        <v>0</v>
      </c>
      <c r="L11450" s="118"/>
    </row>
    <row r="11451" spans="1:12" hidden="1" outlineLevel="1" x14ac:dyDescent="0.25">
      <c r="A11451" s="98" t="str">
        <f t="shared" si="998"/>
        <v>0 74 17</v>
      </c>
      <c r="B11451" s="103">
        <f t="shared" si="1000"/>
        <v>0</v>
      </c>
      <c r="C11451" s="99">
        <v>74</v>
      </c>
      <c r="D11451" s="99">
        <f t="shared" si="1002"/>
        <v>17</v>
      </c>
      <c r="E11451" s="100">
        <f t="shared" si="999"/>
        <v>0</v>
      </c>
      <c r="G11451" s="108"/>
      <c r="H11451" s="109"/>
      <c r="I11451" s="109"/>
      <c r="J11451" s="109"/>
      <c r="K11451" s="105">
        <f>K11450+J11429</f>
        <v>0</v>
      </c>
      <c r="L11451" s="118"/>
    </row>
    <row r="11452" spans="1:12" hidden="1" outlineLevel="1" x14ac:dyDescent="0.25">
      <c r="A11452" s="98" t="str">
        <f t="shared" si="998"/>
        <v>0 75 17</v>
      </c>
      <c r="B11452" s="103">
        <f t="shared" si="1000"/>
        <v>0</v>
      </c>
      <c r="C11452" s="99">
        <v>75</v>
      </c>
      <c r="D11452" s="99">
        <f t="shared" si="1002"/>
        <v>17</v>
      </c>
      <c r="E11452" s="100">
        <f t="shared" si="999"/>
        <v>0</v>
      </c>
      <c r="G11452" s="108"/>
      <c r="H11452" s="109"/>
      <c r="I11452" s="109"/>
      <c r="J11452" s="109"/>
      <c r="K11452" s="105">
        <f>K11451+J11429</f>
        <v>0</v>
      </c>
      <c r="L11452" s="118"/>
    </row>
    <row r="11453" spans="1:12" hidden="1" outlineLevel="1" x14ac:dyDescent="0.25">
      <c r="A11453" s="98" t="str">
        <f t="shared" si="998"/>
        <v>0 76 17</v>
      </c>
      <c r="B11453" s="103">
        <f t="shared" si="1000"/>
        <v>0</v>
      </c>
      <c r="C11453" s="99">
        <v>76</v>
      </c>
      <c r="D11453" s="99">
        <f t="shared" si="1002"/>
        <v>17</v>
      </c>
      <c r="E11453" s="100">
        <f t="shared" si="999"/>
        <v>0</v>
      </c>
      <c r="G11453" s="108"/>
      <c r="H11453" s="109"/>
      <c r="I11453" s="109"/>
      <c r="J11453" s="109"/>
      <c r="K11453" s="105">
        <f>K11452+J11429</f>
        <v>0</v>
      </c>
      <c r="L11453" s="118"/>
    </row>
    <row r="11454" spans="1:12" hidden="1" outlineLevel="1" x14ac:dyDescent="0.25">
      <c r="A11454" s="98" t="str">
        <f t="shared" si="998"/>
        <v>0 77 17</v>
      </c>
      <c r="B11454" s="103">
        <f t="shared" si="1000"/>
        <v>0</v>
      </c>
      <c r="C11454" s="99">
        <v>77</v>
      </c>
      <c r="D11454" s="99">
        <f t="shared" si="1002"/>
        <v>17</v>
      </c>
      <c r="E11454" s="100">
        <f t="shared" si="999"/>
        <v>0</v>
      </c>
      <c r="G11454" s="108"/>
      <c r="H11454" s="109"/>
      <c r="I11454" s="109"/>
      <c r="J11454" s="109"/>
      <c r="K11454" s="105">
        <f>K11453+J11429</f>
        <v>0</v>
      </c>
      <c r="L11454" s="118"/>
    </row>
    <row r="11455" spans="1:12" hidden="1" outlineLevel="1" x14ac:dyDescent="0.25">
      <c r="A11455" s="98" t="str">
        <f t="shared" si="998"/>
        <v>0 78 17</v>
      </c>
      <c r="B11455" s="103">
        <f t="shared" si="1000"/>
        <v>0</v>
      </c>
      <c r="C11455" s="99">
        <v>78</v>
      </c>
      <c r="D11455" s="99">
        <f t="shared" si="1002"/>
        <v>17</v>
      </c>
      <c r="E11455" s="100">
        <f t="shared" si="999"/>
        <v>0</v>
      </c>
      <c r="G11455" s="108"/>
      <c r="H11455" s="109"/>
      <c r="I11455" s="109"/>
      <c r="J11455" s="109"/>
      <c r="K11455" s="105">
        <f>K11454+J11429</f>
        <v>0</v>
      </c>
      <c r="L11455" s="118"/>
    </row>
    <row r="11456" spans="1:12" hidden="1" outlineLevel="1" x14ac:dyDescent="0.25">
      <c r="A11456" s="98" t="str">
        <f t="shared" si="998"/>
        <v>0 79 17</v>
      </c>
      <c r="B11456" s="103">
        <f t="shared" si="1000"/>
        <v>0</v>
      </c>
      <c r="C11456" s="99">
        <v>79</v>
      </c>
      <c r="D11456" s="99">
        <f t="shared" si="1002"/>
        <v>17</v>
      </c>
      <c r="E11456" s="100">
        <f t="shared" si="999"/>
        <v>0</v>
      </c>
      <c r="G11456" s="108"/>
      <c r="H11456" s="109"/>
      <c r="I11456" s="109"/>
      <c r="J11456" s="109"/>
      <c r="K11456" s="105">
        <f>K11455+J11429</f>
        <v>0</v>
      </c>
      <c r="L11456" s="118"/>
    </row>
    <row r="11457" spans="1:12" hidden="1" outlineLevel="1" x14ac:dyDescent="0.25">
      <c r="A11457" s="98" t="str">
        <f t="shared" si="998"/>
        <v>0 80 17</v>
      </c>
      <c r="B11457" s="103">
        <f t="shared" si="1000"/>
        <v>0</v>
      </c>
      <c r="C11457" s="99">
        <v>80</v>
      </c>
      <c r="D11457" s="99">
        <f t="shared" si="1002"/>
        <v>17</v>
      </c>
      <c r="E11457" s="100">
        <f t="shared" si="999"/>
        <v>0</v>
      </c>
      <c r="G11457" s="108"/>
      <c r="H11457" s="109"/>
      <c r="I11457" s="109"/>
      <c r="J11457" s="109"/>
      <c r="K11457" s="105">
        <f>K11456+J11429</f>
        <v>0</v>
      </c>
      <c r="L11457" s="118"/>
    </row>
    <row r="11458" spans="1:12" hidden="1" outlineLevel="1" x14ac:dyDescent="0.25">
      <c r="A11458" s="98" t="str">
        <f t="shared" si="998"/>
        <v>0 81 17</v>
      </c>
      <c r="B11458" s="103">
        <f t="shared" si="1000"/>
        <v>0</v>
      </c>
      <c r="C11458" s="99">
        <v>81</v>
      </c>
      <c r="D11458" s="99">
        <f t="shared" si="1002"/>
        <v>17</v>
      </c>
      <c r="E11458" s="100">
        <f t="shared" si="999"/>
        <v>0</v>
      </c>
      <c r="G11458" s="108"/>
      <c r="H11458" s="109"/>
      <c r="I11458" s="109"/>
      <c r="J11458" s="109"/>
      <c r="K11458" s="105">
        <f>K11457+J11429</f>
        <v>0</v>
      </c>
      <c r="L11458" s="118"/>
    </row>
    <row r="11459" spans="1:12" hidden="1" outlineLevel="1" x14ac:dyDescent="0.25">
      <c r="A11459" s="98" t="str">
        <f t="shared" ref="A11459:A11522" si="1003">CONCATENATE(B11459," ",C11459," ",D11459)</f>
        <v>0 82 17</v>
      </c>
      <c r="B11459" s="103">
        <f t="shared" si="1000"/>
        <v>0</v>
      </c>
      <c r="C11459" s="99">
        <v>82</v>
      </c>
      <c r="D11459" s="99">
        <f t="shared" si="1002"/>
        <v>17</v>
      </c>
      <c r="E11459" s="100">
        <f t="shared" ref="E11459:E11522" si="1004">K11459</f>
        <v>0</v>
      </c>
      <c r="G11459" s="108"/>
      <c r="H11459" s="109"/>
      <c r="I11459" s="109"/>
      <c r="J11459" s="109"/>
      <c r="K11459" s="105">
        <f>K11458+J11429</f>
        <v>0</v>
      </c>
      <c r="L11459" s="118"/>
    </row>
    <row r="11460" spans="1:12" hidden="1" outlineLevel="1" x14ac:dyDescent="0.25">
      <c r="A11460" s="98" t="str">
        <f t="shared" si="1003"/>
        <v>0 83 17</v>
      </c>
      <c r="B11460" s="103">
        <f t="shared" si="1000"/>
        <v>0</v>
      </c>
      <c r="C11460" s="99">
        <v>83</v>
      </c>
      <c r="D11460" s="99">
        <f t="shared" ref="D11460:D11477" si="1005">D11459</f>
        <v>17</v>
      </c>
      <c r="E11460" s="100">
        <f t="shared" si="1004"/>
        <v>0</v>
      </c>
      <c r="G11460" s="108"/>
      <c r="H11460" s="109"/>
      <c r="I11460" s="109"/>
      <c r="J11460" s="109"/>
      <c r="K11460" s="105">
        <f>K11459+J11429</f>
        <v>0</v>
      </c>
      <c r="L11460" s="118"/>
    </row>
    <row r="11461" spans="1:12" hidden="1" outlineLevel="1" x14ac:dyDescent="0.25">
      <c r="A11461" s="98" t="str">
        <f t="shared" si="1003"/>
        <v>0 84 17</v>
      </c>
      <c r="B11461" s="103">
        <f t="shared" si="1000"/>
        <v>0</v>
      </c>
      <c r="C11461" s="99">
        <v>84</v>
      </c>
      <c r="D11461" s="99">
        <f t="shared" si="1005"/>
        <v>17</v>
      </c>
      <c r="E11461" s="100">
        <f t="shared" si="1004"/>
        <v>0</v>
      </c>
      <c r="G11461" s="108"/>
      <c r="H11461" s="109"/>
      <c r="I11461" s="109"/>
      <c r="J11461" s="109"/>
      <c r="K11461" s="105">
        <f>K11460+J11429</f>
        <v>0</v>
      </c>
      <c r="L11461" s="118"/>
    </row>
    <row r="11462" spans="1:12" hidden="1" outlineLevel="1" x14ac:dyDescent="0.25">
      <c r="A11462" s="98" t="str">
        <f t="shared" si="1003"/>
        <v>0 85 17</v>
      </c>
      <c r="B11462" s="103">
        <f t="shared" si="1000"/>
        <v>0</v>
      </c>
      <c r="C11462" s="99">
        <v>85</v>
      </c>
      <c r="D11462" s="99">
        <f t="shared" si="1005"/>
        <v>17</v>
      </c>
      <c r="E11462" s="100">
        <f t="shared" si="1004"/>
        <v>0</v>
      </c>
      <c r="G11462" s="108"/>
      <c r="H11462" s="109"/>
      <c r="I11462" s="109"/>
      <c r="J11462" s="109"/>
      <c r="K11462" s="105">
        <f>K11461+J11429</f>
        <v>0</v>
      </c>
      <c r="L11462" s="118"/>
    </row>
    <row r="11463" spans="1:12" hidden="1" outlineLevel="1" x14ac:dyDescent="0.25">
      <c r="A11463" s="98" t="str">
        <f t="shared" si="1003"/>
        <v>0 86 17</v>
      </c>
      <c r="B11463" s="103">
        <f t="shared" si="1000"/>
        <v>0</v>
      </c>
      <c r="C11463" s="99">
        <v>86</v>
      </c>
      <c r="D11463" s="99">
        <f t="shared" si="1005"/>
        <v>17</v>
      </c>
      <c r="E11463" s="100">
        <f t="shared" si="1004"/>
        <v>0</v>
      </c>
      <c r="G11463" s="108"/>
      <c r="H11463" s="109"/>
      <c r="I11463" s="109"/>
      <c r="J11463" s="109"/>
      <c r="K11463" s="105">
        <f>K11462+J11429</f>
        <v>0</v>
      </c>
      <c r="L11463" s="118"/>
    </row>
    <row r="11464" spans="1:12" hidden="1" outlineLevel="1" x14ac:dyDescent="0.25">
      <c r="A11464" s="98" t="str">
        <f t="shared" si="1003"/>
        <v>0 87 17</v>
      </c>
      <c r="B11464" s="103">
        <f t="shared" si="1000"/>
        <v>0</v>
      </c>
      <c r="C11464" s="99">
        <v>87</v>
      </c>
      <c r="D11464" s="99">
        <f t="shared" si="1005"/>
        <v>17</v>
      </c>
      <c r="E11464" s="100">
        <f t="shared" si="1004"/>
        <v>0</v>
      </c>
      <c r="G11464" s="108"/>
      <c r="H11464" s="109"/>
      <c r="I11464" s="109"/>
      <c r="J11464" s="109"/>
      <c r="K11464" s="105">
        <f>K11463+J11429</f>
        <v>0</v>
      </c>
      <c r="L11464" s="118"/>
    </row>
    <row r="11465" spans="1:12" hidden="1" outlineLevel="1" x14ac:dyDescent="0.25">
      <c r="A11465" s="98" t="str">
        <f t="shared" si="1003"/>
        <v>0 88 17</v>
      </c>
      <c r="B11465" s="103">
        <f t="shared" si="1000"/>
        <v>0</v>
      </c>
      <c r="C11465" s="99">
        <v>88</v>
      </c>
      <c r="D11465" s="99">
        <f t="shared" si="1005"/>
        <v>17</v>
      </c>
      <c r="E11465" s="100">
        <f t="shared" si="1004"/>
        <v>0</v>
      </c>
      <c r="G11465" s="108"/>
      <c r="H11465" s="109"/>
      <c r="I11465" s="109"/>
      <c r="J11465" s="109"/>
      <c r="K11465" s="105">
        <f>K11464+J11429</f>
        <v>0</v>
      </c>
      <c r="L11465" s="118"/>
    </row>
    <row r="11466" spans="1:12" hidden="1" outlineLevel="1" x14ac:dyDescent="0.25">
      <c r="A11466" s="98" t="str">
        <f t="shared" si="1003"/>
        <v>0 89 17</v>
      </c>
      <c r="B11466" s="103">
        <f t="shared" si="1000"/>
        <v>0</v>
      </c>
      <c r="C11466" s="99">
        <v>89</v>
      </c>
      <c r="D11466" s="99">
        <f t="shared" si="1005"/>
        <v>17</v>
      </c>
      <c r="E11466" s="100">
        <f t="shared" si="1004"/>
        <v>0</v>
      </c>
      <c r="G11466" s="108"/>
      <c r="H11466" s="109"/>
      <c r="I11466" s="109"/>
      <c r="J11466" s="109"/>
      <c r="K11466" s="105">
        <f>K11465+J11429</f>
        <v>0</v>
      </c>
      <c r="L11466" s="118"/>
    </row>
    <row r="11467" spans="1:12" hidden="1" outlineLevel="1" x14ac:dyDescent="0.25">
      <c r="A11467" s="98" t="str">
        <f t="shared" si="1003"/>
        <v>0 90 17</v>
      </c>
      <c r="B11467" s="103">
        <f t="shared" ref="B11467:B11530" si="1006">B11466</f>
        <v>0</v>
      </c>
      <c r="C11467" s="99">
        <v>90</v>
      </c>
      <c r="D11467" s="99">
        <f t="shared" si="1005"/>
        <v>17</v>
      </c>
      <c r="E11467" s="100">
        <f t="shared" si="1004"/>
        <v>0</v>
      </c>
      <c r="G11467" s="108"/>
      <c r="H11467" s="109"/>
      <c r="I11467" s="109"/>
      <c r="J11467" s="109"/>
      <c r="K11467" s="105">
        <f>K11466+J11429</f>
        <v>0</v>
      </c>
      <c r="L11467" s="118"/>
    </row>
    <row r="11468" spans="1:12" hidden="1" outlineLevel="1" x14ac:dyDescent="0.25">
      <c r="A11468" s="98" t="str">
        <f t="shared" si="1003"/>
        <v>0 91 17</v>
      </c>
      <c r="B11468" s="103">
        <f t="shared" si="1006"/>
        <v>0</v>
      </c>
      <c r="C11468" s="99">
        <v>91</v>
      </c>
      <c r="D11468" s="99">
        <f t="shared" si="1005"/>
        <v>17</v>
      </c>
      <c r="E11468" s="100">
        <f t="shared" si="1004"/>
        <v>0</v>
      </c>
      <c r="G11468" s="108"/>
      <c r="H11468" s="109"/>
      <c r="I11468" s="109"/>
      <c r="J11468" s="109"/>
      <c r="K11468" s="105">
        <f>K11467+J11429</f>
        <v>0</v>
      </c>
      <c r="L11468" s="118"/>
    </row>
    <row r="11469" spans="1:12" hidden="1" outlineLevel="1" x14ac:dyDescent="0.25">
      <c r="A11469" s="98" t="str">
        <f t="shared" si="1003"/>
        <v>0 92 17</v>
      </c>
      <c r="B11469" s="103">
        <f t="shared" si="1006"/>
        <v>0</v>
      </c>
      <c r="C11469" s="99">
        <v>92</v>
      </c>
      <c r="D11469" s="99">
        <f t="shared" si="1005"/>
        <v>17</v>
      </c>
      <c r="E11469" s="100">
        <f t="shared" si="1004"/>
        <v>0</v>
      </c>
      <c r="G11469" s="108"/>
      <c r="H11469" s="109"/>
      <c r="I11469" s="109"/>
      <c r="J11469" s="109"/>
      <c r="K11469" s="105">
        <f>K11468+J11429</f>
        <v>0</v>
      </c>
      <c r="L11469" s="118"/>
    </row>
    <row r="11470" spans="1:12" hidden="1" outlineLevel="1" x14ac:dyDescent="0.25">
      <c r="A11470" s="98" t="str">
        <f t="shared" si="1003"/>
        <v>0 93 17</v>
      </c>
      <c r="B11470" s="103">
        <f t="shared" si="1006"/>
        <v>0</v>
      </c>
      <c r="C11470" s="99">
        <v>93</v>
      </c>
      <c r="D11470" s="99">
        <f t="shared" si="1005"/>
        <v>17</v>
      </c>
      <c r="E11470" s="100">
        <f t="shared" si="1004"/>
        <v>0</v>
      </c>
      <c r="G11470" s="108"/>
      <c r="H11470" s="109"/>
      <c r="I11470" s="109"/>
      <c r="J11470" s="109"/>
      <c r="K11470" s="105">
        <f>K11469+J11429</f>
        <v>0</v>
      </c>
      <c r="L11470" s="118"/>
    </row>
    <row r="11471" spans="1:12" hidden="1" outlineLevel="1" x14ac:dyDescent="0.25">
      <c r="A11471" s="98" t="str">
        <f t="shared" si="1003"/>
        <v>0 94 17</v>
      </c>
      <c r="B11471" s="103">
        <f t="shared" si="1006"/>
        <v>0</v>
      </c>
      <c r="C11471" s="99">
        <v>94</v>
      </c>
      <c r="D11471" s="99">
        <f t="shared" si="1005"/>
        <v>17</v>
      </c>
      <c r="E11471" s="100">
        <f t="shared" si="1004"/>
        <v>0</v>
      </c>
      <c r="G11471" s="108"/>
      <c r="H11471" s="109"/>
      <c r="I11471" s="109"/>
      <c r="J11471" s="109"/>
      <c r="K11471" s="105">
        <f>K11470+J11429</f>
        <v>0</v>
      </c>
      <c r="L11471" s="118"/>
    </row>
    <row r="11472" spans="1:12" hidden="1" outlineLevel="1" x14ac:dyDescent="0.25">
      <c r="A11472" s="98" t="str">
        <f t="shared" si="1003"/>
        <v>0 95 17</v>
      </c>
      <c r="B11472" s="103">
        <f t="shared" si="1006"/>
        <v>0</v>
      </c>
      <c r="C11472" s="99">
        <v>95</v>
      </c>
      <c r="D11472" s="99">
        <f t="shared" si="1005"/>
        <v>17</v>
      </c>
      <c r="E11472" s="100">
        <f t="shared" si="1004"/>
        <v>0</v>
      </c>
      <c r="G11472" s="108"/>
      <c r="H11472" s="109"/>
      <c r="I11472" s="109"/>
      <c r="J11472" s="109"/>
      <c r="K11472" s="105">
        <f>K11471+J11429</f>
        <v>0</v>
      </c>
      <c r="L11472" s="118"/>
    </row>
    <row r="11473" spans="1:12" hidden="1" outlineLevel="1" x14ac:dyDescent="0.25">
      <c r="A11473" s="98" t="str">
        <f t="shared" si="1003"/>
        <v>0 96 17</v>
      </c>
      <c r="B11473" s="103">
        <f t="shared" si="1006"/>
        <v>0</v>
      </c>
      <c r="C11473" s="99">
        <v>96</v>
      </c>
      <c r="D11473" s="99">
        <f t="shared" si="1005"/>
        <v>17</v>
      </c>
      <c r="E11473" s="100">
        <f t="shared" si="1004"/>
        <v>0</v>
      </c>
      <c r="G11473" s="108"/>
      <c r="H11473" s="109"/>
      <c r="I11473" s="109"/>
      <c r="J11473" s="109"/>
      <c r="K11473" s="105">
        <f>K11472+J11429</f>
        <v>0</v>
      </c>
      <c r="L11473" s="118"/>
    </row>
    <row r="11474" spans="1:12" hidden="1" outlineLevel="1" x14ac:dyDescent="0.25">
      <c r="A11474" s="98" t="str">
        <f t="shared" si="1003"/>
        <v>0 97 17</v>
      </c>
      <c r="B11474" s="103">
        <f t="shared" si="1006"/>
        <v>0</v>
      </c>
      <c r="C11474" s="99">
        <v>97</v>
      </c>
      <c r="D11474" s="99">
        <f t="shared" si="1005"/>
        <v>17</v>
      </c>
      <c r="E11474" s="100">
        <f t="shared" si="1004"/>
        <v>0</v>
      </c>
      <c r="G11474" s="108"/>
      <c r="H11474" s="109"/>
      <c r="I11474" s="109"/>
      <c r="J11474" s="109"/>
      <c r="K11474" s="105">
        <f>K11473+J11429</f>
        <v>0</v>
      </c>
      <c r="L11474" s="118"/>
    </row>
    <row r="11475" spans="1:12" hidden="1" outlineLevel="1" x14ac:dyDescent="0.25">
      <c r="A11475" s="98" t="str">
        <f t="shared" si="1003"/>
        <v>0 98 17</v>
      </c>
      <c r="B11475" s="103">
        <f t="shared" si="1006"/>
        <v>0</v>
      </c>
      <c r="C11475" s="99">
        <v>98</v>
      </c>
      <c r="D11475" s="99">
        <f t="shared" si="1005"/>
        <v>17</v>
      </c>
      <c r="E11475" s="100">
        <f t="shared" si="1004"/>
        <v>0</v>
      </c>
      <c r="G11475" s="108"/>
      <c r="H11475" s="109"/>
      <c r="I11475" s="109"/>
      <c r="J11475" s="109"/>
      <c r="K11475" s="105">
        <f>K11474+J11429</f>
        <v>0</v>
      </c>
      <c r="L11475" s="118"/>
    </row>
    <row r="11476" spans="1:12" hidden="1" outlineLevel="1" x14ac:dyDescent="0.25">
      <c r="A11476" s="98" t="str">
        <f t="shared" si="1003"/>
        <v>0 99 17</v>
      </c>
      <c r="B11476" s="103">
        <f t="shared" si="1006"/>
        <v>0</v>
      </c>
      <c r="C11476" s="99">
        <v>99</v>
      </c>
      <c r="D11476" s="99">
        <f t="shared" si="1005"/>
        <v>17</v>
      </c>
      <c r="E11476" s="100">
        <f t="shared" si="1004"/>
        <v>0</v>
      </c>
      <c r="G11476" s="108"/>
      <c r="H11476" s="109"/>
      <c r="I11476" s="109"/>
      <c r="J11476" s="109"/>
      <c r="K11476" s="105">
        <f>K11475+J11429</f>
        <v>0</v>
      </c>
      <c r="L11476" s="118"/>
    </row>
    <row r="11477" spans="1:12" hidden="1" outlineLevel="1" x14ac:dyDescent="0.25">
      <c r="A11477" s="110" t="str">
        <f t="shared" si="1003"/>
        <v>0 100 17</v>
      </c>
      <c r="B11477" s="111">
        <f t="shared" si="1006"/>
        <v>0</v>
      </c>
      <c r="C11477" s="112">
        <v>100</v>
      </c>
      <c r="D11477" s="112">
        <f t="shared" si="1005"/>
        <v>17</v>
      </c>
      <c r="E11477" s="113">
        <f t="shared" si="1004"/>
        <v>0</v>
      </c>
      <c r="G11477" s="114"/>
      <c r="H11477" s="115"/>
      <c r="I11477" s="115"/>
      <c r="J11477" s="115"/>
      <c r="K11477" s="116">
        <f>K11476+J11429</f>
        <v>0</v>
      </c>
      <c r="L11477" s="118"/>
    </row>
    <row r="11478" spans="1:12" hidden="1" outlineLevel="1" x14ac:dyDescent="0.25">
      <c r="A11478" s="98" t="str">
        <f t="shared" si="1003"/>
        <v>0 50 16</v>
      </c>
      <c r="B11478" s="117">
        <f t="shared" si="1006"/>
        <v>0</v>
      </c>
      <c r="C11478" s="99">
        <v>50</v>
      </c>
      <c r="D11478" s="99">
        <f>AA11275</f>
        <v>16</v>
      </c>
      <c r="E11478" s="100">
        <f t="shared" si="1004"/>
        <v>0</v>
      </c>
      <c r="G11478" s="99">
        <f>AA11276</f>
        <v>0</v>
      </c>
      <c r="H11478" s="101"/>
      <c r="I11478" s="101"/>
      <c r="J11478" s="101"/>
      <c r="K11478" s="102">
        <f>G11478</f>
        <v>0</v>
      </c>
      <c r="L11478" s="118"/>
    </row>
    <row r="11479" spans="1:12" hidden="1" outlineLevel="1" x14ac:dyDescent="0.25">
      <c r="A11479" s="98" t="str">
        <f t="shared" si="1003"/>
        <v>0 51 16</v>
      </c>
      <c r="B11479" s="103">
        <f t="shared" si="1006"/>
        <v>0</v>
      </c>
      <c r="C11479" s="99">
        <v>51</v>
      </c>
      <c r="D11479" s="99">
        <f t="shared" ref="D11479:D11510" si="1007">D11478</f>
        <v>16</v>
      </c>
      <c r="E11479" s="100">
        <f t="shared" si="1004"/>
        <v>0</v>
      </c>
      <c r="G11479" s="104"/>
      <c r="H11479" s="59"/>
      <c r="I11479" s="59"/>
      <c r="J11479" s="59"/>
      <c r="K11479" s="105">
        <f>K11478+J11480</f>
        <v>0</v>
      </c>
      <c r="L11479" s="118"/>
    </row>
    <row r="11480" spans="1:12" hidden="1" outlineLevel="1" x14ac:dyDescent="0.25">
      <c r="A11480" s="98" t="str">
        <f t="shared" si="1003"/>
        <v>0 52 16</v>
      </c>
      <c r="B11480" s="103">
        <f t="shared" si="1006"/>
        <v>0</v>
      </c>
      <c r="C11480" s="99">
        <v>52</v>
      </c>
      <c r="D11480" s="99">
        <f t="shared" si="1007"/>
        <v>16</v>
      </c>
      <c r="E11480" s="100">
        <f t="shared" si="1004"/>
        <v>0</v>
      </c>
      <c r="G11480" s="99">
        <f>AA11277</f>
        <v>0</v>
      </c>
      <c r="H11480" s="59">
        <v>50</v>
      </c>
      <c r="I11480" s="59">
        <f>G11480-G11478</f>
        <v>0</v>
      </c>
      <c r="J11480" s="59">
        <f>I11480/H11480</f>
        <v>0</v>
      </c>
      <c r="K11480" s="105">
        <f>K11479+J11480</f>
        <v>0</v>
      </c>
      <c r="L11480" s="118"/>
    </row>
    <row r="11481" spans="1:12" hidden="1" outlineLevel="1" x14ac:dyDescent="0.25">
      <c r="A11481" s="98" t="str">
        <f t="shared" si="1003"/>
        <v>0 53 16</v>
      </c>
      <c r="B11481" s="103">
        <f t="shared" si="1006"/>
        <v>0</v>
      </c>
      <c r="C11481" s="99">
        <v>53</v>
      </c>
      <c r="D11481" s="99">
        <f t="shared" si="1007"/>
        <v>16</v>
      </c>
      <c r="E11481" s="100">
        <f t="shared" si="1004"/>
        <v>0</v>
      </c>
      <c r="G11481" s="108"/>
      <c r="H11481" s="109"/>
      <c r="I11481" s="109"/>
      <c r="J11481" s="109"/>
      <c r="K11481" s="105">
        <f>K11480+J11480</f>
        <v>0</v>
      </c>
      <c r="L11481" s="118"/>
    </row>
    <row r="11482" spans="1:12" hidden="1" outlineLevel="1" x14ac:dyDescent="0.25">
      <c r="A11482" s="98" t="str">
        <f t="shared" si="1003"/>
        <v>0 54 16</v>
      </c>
      <c r="B11482" s="103">
        <f t="shared" si="1006"/>
        <v>0</v>
      </c>
      <c r="C11482" s="99">
        <v>54</v>
      </c>
      <c r="D11482" s="99">
        <f t="shared" si="1007"/>
        <v>16</v>
      </c>
      <c r="E11482" s="100">
        <f t="shared" si="1004"/>
        <v>0</v>
      </c>
      <c r="G11482" s="108"/>
      <c r="H11482" s="109"/>
      <c r="I11482" s="109"/>
      <c r="J11482" s="109"/>
      <c r="K11482" s="105">
        <f>K11481+J11480</f>
        <v>0</v>
      </c>
      <c r="L11482" s="118"/>
    </row>
    <row r="11483" spans="1:12" hidden="1" outlineLevel="1" x14ac:dyDescent="0.25">
      <c r="A11483" s="98" t="str">
        <f t="shared" si="1003"/>
        <v>0 55 16</v>
      </c>
      <c r="B11483" s="103">
        <f t="shared" si="1006"/>
        <v>0</v>
      </c>
      <c r="C11483" s="99">
        <v>55</v>
      </c>
      <c r="D11483" s="99">
        <f t="shared" si="1007"/>
        <v>16</v>
      </c>
      <c r="E11483" s="100">
        <f t="shared" si="1004"/>
        <v>0</v>
      </c>
      <c r="G11483" s="104"/>
      <c r="H11483" s="59"/>
      <c r="I11483" s="59"/>
      <c r="J11483" s="59"/>
      <c r="K11483" s="105">
        <f>K11482+J11480</f>
        <v>0</v>
      </c>
      <c r="L11483" s="118"/>
    </row>
    <row r="11484" spans="1:12" hidden="1" outlineLevel="1" x14ac:dyDescent="0.25">
      <c r="A11484" s="98" t="str">
        <f t="shared" si="1003"/>
        <v>0 56 16</v>
      </c>
      <c r="B11484" s="103">
        <f t="shared" si="1006"/>
        <v>0</v>
      </c>
      <c r="C11484" s="99">
        <v>56</v>
      </c>
      <c r="D11484" s="99">
        <f t="shared" si="1007"/>
        <v>16</v>
      </c>
      <c r="E11484" s="100">
        <f t="shared" si="1004"/>
        <v>0</v>
      </c>
      <c r="G11484" s="104"/>
      <c r="H11484" s="59"/>
      <c r="I11484" s="59"/>
      <c r="J11484" s="59"/>
      <c r="K11484" s="105">
        <f>K11483+J11480</f>
        <v>0</v>
      </c>
      <c r="L11484" s="118"/>
    </row>
    <row r="11485" spans="1:12" hidden="1" outlineLevel="1" x14ac:dyDescent="0.25">
      <c r="A11485" s="98" t="str">
        <f t="shared" si="1003"/>
        <v>0 57 16</v>
      </c>
      <c r="B11485" s="103">
        <f t="shared" si="1006"/>
        <v>0</v>
      </c>
      <c r="C11485" s="99">
        <v>57</v>
      </c>
      <c r="D11485" s="99">
        <f t="shared" si="1007"/>
        <v>16</v>
      </c>
      <c r="E11485" s="100">
        <f t="shared" si="1004"/>
        <v>0</v>
      </c>
      <c r="G11485" s="104"/>
      <c r="H11485" s="59"/>
      <c r="I11485" s="59"/>
      <c r="J11485" s="59"/>
      <c r="K11485" s="105">
        <f>K11484+J11480</f>
        <v>0</v>
      </c>
      <c r="L11485" s="118"/>
    </row>
    <row r="11486" spans="1:12" hidden="1" outlineLevel="1" x14ac:dyDescent="0.25">
      <c r="A11486" s="98" t="str">
        <f t="shared" si="1003"/>
        <v>0 58 16</v>
      </c>
      <c r="B11486" s="103">
        <f t="shared" si="1006"/>
        <v>0</v>
      </c>
      <c r="C11486" s="99">
        <v>58</v>
      </c>
      <c r="D11486" s="99">
        <f t="shared" si="1007"/>
        <v>16</v>
      </c>
      <c r="E11486" s="100">
        <f t="shared" si="1004"/>
        <v>0</v>
      </c>
      <c r="G11486" s="104"/>
      <c r="H11486" s="59"/>
      <c r="I11486" s="59"/>
      <c r="J11486" s="59"/>
      <c r="K11486" s="105">
        <f>K11485+J11480</f>
        <v>0</v>
      </c>
      <c r="L11486" s="118"/>
    </row>
    <row r="11487" spans="1:12" hidden="1" outlineLevel="1" x14ac:dyDescent="0.25">
      <c r="A11487" s="98" t="str">
        <f t="shared" si="1003"/>
        <v>0 59 16</v>
      </c>
      <c r="B11487" s="103">
        <f t="shared" si="1006"/>
        <v>0</v>
      </c>
      <c r="C11487" s="99">
        <v>59</v>
      </c>
      <c r="D11487" s="99">
        <f t="shared" si="1007"/>
        <v>16</v>
      </c>
      <c r="E11487" s="100">
        <f t="shared" si="1004"/>
        <v>0</v>
      </c>
      <c r="G11487" s="104"/>
      <c r="H11487" s="59"/>
      <c r="I11487" s="59"/>
      <c r="J11487" s="59"/>
      <c r="K11487" s="105">
        <f>K11486+J11480</f>
        <v>0</v>
      </c>
      <c r="L11487" s="118"/>
    </row>
    <row r="11488" spans="1:12" hidden="1" outlineLevel="1" x14ac:dyDescent="0.25">
      <c r="A11488" s="98" t="str">
        <f t="shared" si="1003"/>
        <v>0 60 16</v>
      </c>
      <c r="B11488" s="103">
        <f t="shared" si="1006"/>
        <v>0</v>
      </c>
      <c r="C11488" s="99">
        <v>60</v>
      </c>
      <c r="D11488" s="99">
        <f t="shared" si="1007"/>
        <v>16</v>
      </c>
      <c r="E11488" s="100">
        <f t="shared" si="1004"/>
        <v>0</v>
      </c>
      <c r="G11488" s="108"/>
      <c r="H11488" s="59"/>
      <c r="I11488" s="59"/>
      <c r="J11488" s="59"/>
      <c r="K11488" s="105">
        <f>K11487+J11480</f>
        <v>0</v>
      </c>
      <c r="L11488" s="118"/>
    </row>
    <row r="11489" spans="1:12" hidden="1" outlineLevel="1" x14ac:dyDescent="0.25">
      <c r="A11489" s="98" t="str">
        <f t="shared" si="1003"/>
        <v>0 61 16</v>
      </c>
      <c r="B11489" s="103">
        <f t="shared" si="1006"/>
        <v>0</v>
      </c>
      <c r="C11489" s="99">
        <v>61</v>
      </c>
      <c r="D11489" s="99">
        <f t="shared" si="1007"/>
        <v>16</v>
      </c>
      <c r="E11489" s="100">
        <f t="shared" si="1004"/>
        <v>0</v>
      </c>
      <c r="G11489" s="108"/>
      <c r="H11489" s="109"/>
      <c r="I11489" s="109"/>
      <c r="J11489" s="109"/>
      <c r="K11489" s="105">
        <f>K11488+J11480</f>
        <v>0</v>
      </c>
      <c r="L11489" s="118"/>
    </row>
    <row r="11490" spans="1:12" hidden="1" outlineLevel="1" x14ac:dyDescent="0.25">
      <c r="A11490" s="98" t="str">
        <f t="shared" si="1003"/>
        <v>0 62 16</v>
      </c>
      <c r="B11490" s="103">
        <f t="shared" si="1006"/>
        <v>0</v>
      </c>
      <c r="C11490" s="99">
        <v>62</v>
      </c>
      <c r="D11490" s="99">
        <f t="shared" si="1007"/>
        <v>16</v>
      </c>
      <c r="E11490" s="100">
        <f t="shared" si="1004"/>
        <v>0</v>
      </c>
      <c r="G11490" s="108"/>
      <c r="H11490" s="109"/>
      <c r="I11490" s="109"/>
      <c r="J11490" s="109"/>
      <c r="K11490" s="105">
        <f>K11489+J11480</f>
        <v>0</v>
      </c>
      <c r="L11490" s="118"/>
    </row>
    <row r="11491" spans="1:12" hidden="1" outlineLevel="1" x14ac:dyDescent="0.25">
      <c r="A11491" s="98" t="str">
        <f t="shared" si="1003"/>
        <v>0 63 16</v>
      </c>
      <c r="B11491" s="103">
        <f t="shared" si="1006"/>
        <v>0</v>
      </c>
      <c r="C11491" s="99">
        <v>63</v>
      </c>
      <c r="D11491" s="99">
        <f t="shared" si="1007"/>
        <v>16</v>
      </c>
      <c r="E11491" s="100">
        <f t="shared" si="1004"/>
        <v>0</v>
      </c>
      <c r="G11491" s="108"/>
      <c r="H11491" s="109"/>
      <c r="I11491" s="109"/>
      <c r="J11491" s="109"/>
      <c r="K11491" s="105">
        <f>K11490+J11480</f>
        <v>0</v>
      </c>
      <c r="L11491" s="118"/>
    </row>
    <row r="11492" spans="1:12" hidden="1" outlineLevel="1" x14ac:dyDescent="0.25">
      <c r="A11492" s="98" t="str">
        <f t="shared" si="1003"/>
        <v>0 64 16</v>
      </c>
      <c r="B11492" s="103">
        <f t="shared" si="1006"/>
        <v>0</v>
      </c>
      <c r="C11492" s="99">
        <v>64</v>
      </c>
      <c r="D11492" s="99">
        <f t="shared" si="1007"/>
        <v>16</v>
      </c>
      <c r="E11492" s="100">
        <f t="shared" si="1004"/>
        <v>0</v>
      </c>
      <c r="G11492" s="108"/>
      <c r="H11492" s="109"/>
      <c r="I11492" s="109"/>
      <c r="J11492" s="109"/>
      <c r="K11492" s="105">
        <f>K11491+J11480</f>
        <v>0</v>
      </c>
      <c r="L11492" s="118"/>
    </row>
    <row r="11493" spans="1:12" hidden="1" outlineLevel="1" x14ac:dyDescent="0.25">
      <c r="A11493" s="98" t="str">
        <f t="shared" si="1003"/>
        <v>0 65 16</v>
      </c>
      <c r="B11493" s="103">
        <f t="shared" si="1006"/>
        <v>0</v>
      </c>
      <c r="C11493" s="99">
        <v>65</v>
      </c>
      <c r="D11493" s="99">
        <f t="shared" si="1007"/>
        <v>16</v>
      </c>
      <c r="E11493" s="100">
        <f t="shared" si="1004"/>
        <v>0</v>
      </c>
      <c r="G11493" s="108"/>
      <c r="H11493" s="109"/>
      <c r="I11493" s="109"/>
      <c r="J11493" s="109"/>
      <c r="K11493" s="105">
        <f>K11492+J11480</f>
        <v>0</v>
      </c>
      <c r="L11493" s="118"/>
    </row>
    <row r="11494" spans="1:12" hidden="1" outlineLevel="1" x14ac:dyDescent="0.25">
      <c r="A11494" s="98" t="str">
        <f t="shared" si="1003"/>
        <v>0 66 16</v>
      </c>
      <c r="B11494" s="103">
        <f t="shared" si="1006"/>
        <v>0</v>
      </c>
      <c r="C11494" s="99">
        <v>66</v>
      </c>
      <c r="D11494" s="99">
        <f t="shared" si="1007"/>
        <v>16</v>
      </c>
      <c r="E11494" s="100">
        <f t="shared" si="1004"/>
        <v>0</v>
      </c>
      <c r="G11494" s="108"/>
      <c r="H11494" s="109"/>
      <c r="I11494" s="109"/>
      <c r="J11494" s="109"/>
      <c r="K11494" s="105">
        <f>K11493+J11480</f>
        <v>0</v>
      </c>
      <c r="L11494" s="118"/>
    </row>
    <row r="11495" spans="1:12" hidden="1" outlineLevel="1" x14ac:dyDescent="0.25">
      <c r="A11495" s="98" t="str">
        <f t="shared" si="1003"/>
        <v>0 67 16</v>
      </c>
      <c r="B11495" s="103">
        <f t="shared" si="1006"/>
        <v>0</v>
      </c>
      <c r="C11495" s="99">
        <v>67</v>
      </c>
      <c r="D11495" s="99">
        <f t="shared" si="1007"/>
        <v>16</v>
      </c>
      <c r="E11495" s="100">
        <f t="shared" si="1004"/>
        <v>0</v>
      </c>
      <c r="G11495" s="108"/>
      <c r="H11495" s="109"/>
      <c r="I11495" s="109"/>
      <c r="J11495" s="109"/>
      <c r="K11495" s="105">
        <f>K11494+J11480</f>
        <v>0</v>
      </c>
      <c r="L11495" s="118"/>
    </row>
    <row r="11496" spans="1:12" hidden="1" outlineLevel="1" x14ac:dyDescent="0.25">
      <c r="A11496" s="98" t="str">
        <f t="shared" si="1003"/>
        <v>0 68 16</v>
      </c>
      <c r="B11496" s="103">
        <f t="shared" si="1006"/>
        <v>0</v>
      </c>
      <c r="C11496" s="99">
        <v>68</v>
      </c>
      <c r="D11496" s="99">
        <f t="shared" si="1007"/>
        <v>16</v>
      </c>
      <c r="E11496" s="100">
        <f t="shared" si="1004"/>
        <v>0</v>
      </c>
      <c r="G11496" s="108"/>
      <c r="H11496" s="109"/>
      <c r="I11496" s="109"/>
      <c r="J11496" s="109"/>
      <c r="K11496" s="105">
        <f>K11495+J11480</f>
        <v>0</v>
      </c>
      <c r="L11496" s="118"/>
    </row>
    <row r="11497" spans="1:12" hidden="1" outlineLevel="1" x14ac:dyDescent="0.25">
      <c r="A11497" s="98" t="str">
        <f t="shared" si="1003"/>
        <v>0 69 16</v>
      </c>
      <c r="B11497" s="103">
        <f t="shared" si="1006"/>
        <v>0</v>
      </c>
      <c r="C11497" s="99">
        <v>69</v>
      </c>
      <c r="D11497" s="99">
        <f t="shared" si="1007"/>
        <v>16</v>
      </c>
      <c r="E11497" s="100">
        <f t="shared" si="1004"/>
        <v>0</v>
      </c>
      <c r="G11497" s="108"/>
      <c r="H11497" s="109"/>
      <c r="I11497" s="109"/>
      <c r="J11497" s="109"/>
      <c r="K11497" s="105">
        <f>K11496+J11480</f>
        <v>0</v>
      </c>
      <c r="L11497" s="118"/>
    </row>
    <row r="11498" spans="1:12" hidden="1" outlineLevel="1" x14ac:dyDescent="0.25">
      <c r="A11498" s="98" t="str">
        <f t="shared" si="1003"/>
        <v>0 70 16</v>
      </c>
      <c r="B11498" s="103">
        <f t="shared" si="1006"/>
        <v>0</v>
      </c>
      <c r="C11498" s="99">
        <v>70</v>
      </c>
      <c r="D11498" s="99">
        <f t="shared" si="1007"/>
        <v>16</v>
      </c>
      <c r="E11498" s="100">
        <f t="shared" si="1004"/>
        <v>0</v>
      </c>
      <c r="G11498" s="108"/>
      <c r="H11498" s="109"/>
      <c r="I11498" s="109"/>
      <c r="J11498" s="109"/>
      <c r="K11498" s="105">
        <f>K11497+J11480</f>
        <v>0</v>
      </c>
      <c r="L11498" s="118"/>
    </row>
    <row r="11499" spans="1:12" hidden="1" outlineLevel="1" x14ac:dyDescent="0.25">
      <c r="A11499" s="98" t="str">
        <f t="shared" si="1003"/>
        <v>0 71 16</v>
      </c>
      <c r="B11499" s="103">
        <f t="shared" si="1006"/>
        <v>0</v>
      </c>
      <c r="C11499" s="99">
        <v>71</v>
      </c>
      <c r="D11499" s="99">
        <f t="shared" si="1007"/>
        <v>16</v>
      </c>
      <c r="E11499" s="100">
        <f t="shared" si="1004"/>
        <v>0</v>
      </c>
      <c r="G11499" s="108"/>
      <c r="H11499" s="109"/>
      <c r="I11499" s="109"/>
      <c r="J11499" s="109"/>
      <c r="K11499" s="105">
        <f>K11498+J11480</f>
        <v>0</v>
      </c>
      <c r="L11499" s="118"/>
    </row>
    <row r="11500" spans="1:12" hidden="1" outlineLevel="1" x14ac:dyDescent="0.25">
      <c r="A11500" s="98" t="str">
        <f t="shared" si="1003"/>
        <v>0 72 16</v>
      </c>
      <c r="B11500" s="103">
        <f t="shared" si="1006"/>
        <v>0</v>
      </c>
      <c r="C11500" s="99">
        <v>72</v>
      </c>
      <c r="D11500" s="99">
        <f t="shared" si="1007"/>
        <v>16</v>
      </c>
      <c r="E11500" s="100">
        <f t="shared" si="1004"/>
        <v>0</v>
      </c>
      <c r="G11500" s="108"/>
      <c r="H11500" s="109"/>
      <c r="I11500" s="109"/>
      <c r="J11500" s="109"/>
      <c r="K11500" s="105">
        <f>K11499+J11480</f>
        <v>0</v>
      </c>
      <c r="L11500" s="118"/>
    </row>
    <row r="11501" spans="1:12" hidden="1" outlineLevel="1" x14ac:dyDescent="0.25">
      <c r="A11501" s="98" t="str">
        <f t="shared" si="1003"/>
        <v>0 73 16</v>
      </c>
      <c r="B11501" s="103">
        <f t="shared" si="1006"/>
        <v>0</v>
      </c>
      <c r="C11501" s="99">
        <v>73</v>
      </c>
      <c r="D11501" s="99">
        <f t="shared" si="1007"/>
        <v>16</v>
      </c>
      <c r="E11501" s="100">
        <f t="shared" si="1004"/>
        <v>0</v>
      </c>
      <c r="G11501" s="108"/>
      <c r="H11501" s="109"/>
      <c r="I11501" s="109"/>
      <c r="J11501" s="109"/>
      <c r="K11501" s="105">
        <f>K11500+J11480</f>
        <v>0</v>
      </c>
      <c r="L11501" s="118"/>
    </row>
    <row r="11502" spans="1:12" hidden="1" outlineLevel="1" x14ac:dyDescent="0.25">
      <c r="A11502" s="98" t="str">
        <f t="shared" si="1003"/>
        <v>0 74 16</v>
      </c>
      <c r="B11502" s="103">
        <f t="shared" si="1006"/>
        <v>0</v>
      </c>
      <c r="C11502" s="99">
        <v>74</v>
      </c>
      <c r="D11502" s="99">
        <f t="shared" si="1007"/>
        <v>16</v>
      </c>
      <c r="E11502" s="100">
        <f t="shared" si="1004"/>
        <v>0</v>
      </c>
      <c r="G11502" s="108"/>
      <c r="H11502" s="109"/>
      <c r="I11502" s="109"/>
      <c r="J11502" s="109"/>
      <c r="K11502" s="105">
        <f>K11501+J11480</f>
        <v>0</v>
      </c>
      <c r="L11502" s="118"/>
    </row>
    <row r="11503" spans="1:12" hidden="1" outlineLevel="1" x14ac:dyDescent="0.25">
      <c r="A11503" s="98" t="str">
        <f t="shared" si="1003"/>
        <v>0 75 16</v>
      </c>
      <c r="B11503" s="103">
        <f t="shared" si="1006"/>
        <v>0</v>
      </c>
      <c r="C11503" s="99">
        <v>75</v>
      </c>
      <c r="D11503" s="99">
        <f t="shared" si="1007"/>
        <v>16</v>
      </c>
      <c r="E11503" s="100">
        <f t="shared" si="1004"/>
        <v>0</v>
      </c>
      <c r="G11503" s="108"/>
      <c r="H11503" s="109"/>
      <c r="I11503" s="109"/>
      <c r="J11503" s="109"/>
      <c r="K11503" s="105">
        <f>K11502+J11480</f>
        <v>0</v>
      </c>
      <c r="L11503" s="118"/>
    </row>
    <row r="11504" spans="1:12" hidden="1" outlineLevel="1" x14ac:dyDescent="0.25">
      <c r="A11504" s="98" t="str">
        <f t="shared" si="1003"/>
        <v>0 76 16</v>
      </c>
      <c r="B11504" s="103">
        <f t="shared" si="1006"/>
        <v>0</v>
      </c>
      <c r="C11504" s="99">
        <v>76</v>
      </c>
      <c r="D11504" s="99">
        <f t="shared" si="1007"/>
        <v>16</v>
      </c>
      <c r="E11504" s="100">
        <f t="shared" si="1004"/>
        <v>0</v>
      </c>
      <c r="G11504" s="108"/>
      <c r="H11504" s="109"/>
      <c r="I11504" s="109"/>
      <c r="J11504" s="109"/>
      <c r="K11504" s="105">
        <f>K11503+J11480</f>
        <v>0</v>
      </c>
      <c r="L11504" s="118"/>
    </row>
    <row r="11505" spans="1:12" hidden="1" outlineLevel="1" x14ac:dyDescent="0.25">
      <c r="A11505" s="98" t="str">
        <f t="shared" si="1003"/>
        <v>0 77 16</v>
      </c>
      <c r="B11505" s="103">
        <f t="shared" si="1006"/>
        <v>0</v>
      </c>
      <c r="C11505" s="99">
        <v>77</v>
      </c>
      <c r="D11505" s="99">
        <f t="shared" si="1007"/>
        <v>16</v>
      </c>
      <c r="E11505" s="100">
        <f t="shared" si="1004"/>
        <v>0</v>
      </c>
      <c r="G11505" s="108"/>
      <c r="H11505" s="109"/>
      <c r="I11505" s="109"/>
      <c r="J11505" s="109"/>
      <c r="K11505" s="105">
        <f>K11504+J11480</f>
        <v>0</v>
      </c>
      <c r="L11505" s="118"/>
    </row>
    <row r="11506" spans="1:12" hidden="1" outlineLevel="1" x14ac:dyDescent="0.25">
      <c r="A11506" s="98" t="str">
        <f t="shared" si="1003"/>
        <v>0 78 16</v>
      </c>
      <c r="B11506" s="103">
        <f t="shared" si="1006"/>
        <v>0</v>
      </c>
      <c r="C11506" s="99">
        <v>78</v>
      </c>
      <c r="D11506" s="99">
        <f t="shared" si="1007"/>
        <v>16</v>
      </c>
      <c r="E11506" s="100">
        <f t="shared" si="1004"/>
        <v>0</v>
      </c>
      <c r="G11506" s="108"/>
      <c r="H11506" s="109"/>
      <c r="I11506" s="109"/>
      <c r="J11506" s="109"/>
      <c r="K11506" s="105">
        <f>K11505+J11480</f>
        <v>0</v>
      </c>
      <c r="L11506" s="118"/>
    </row>
    <row r="11507" spans="1:12" hidden="1" outlineLevel="1" x14ac:dyDescent="0.25">
      <c r="A11507" s="98" t="str">
        <f t="shared" si="1003"/>
        <v>0 79 16</v>
      </c>
      <c r="B11507" s="103">
        <f t="shared" si="1006"/>
        <v>0</v>
      </c>
      <c r="C11507" s="99">
        <v>79</v>
      </c>
      <c r="D11507" s="99">
        <f t="shared" si="1007"/>
        <v>16</v>
      </c>
      <c r="E11507" s="100">
        <f t="shared" si="1004"/>
        <v>0</v>
      </c>
      <c r="G11507" s="108"/>
      <c r="H11507" s="109"/>
      <c r="I11507" s="109"/>
      <c r="J11507" s="109"/>
      <c r="K11507" s="105">
        <f>K11506+J11480</f>
        <v>0</v>
      </c>
      <c r="L11507" s="118"/>
    </row>
    <row r="11508" spans="1:12" hidden="1" outlineLevel="1" x14ac:dyDescent="0.25">
      <c r="A11508" s="98" t="str">
        <f t="shared" si="1003"/>
        <v>0 80 16</v>
      </c>
      <c r="B11508" s="103">
        <f t="shared" si="1006"/>
        <v>0</v>
      </c>
      <c r="C11508" s="99">
        <v>80</v>
      </c>
      <c r="D11508" s="99">
        <f t="shared" si="1007"/>
        <v>16</v>
      </c>
      <c r="E11508" s="100">
        <f t="shared" si="1004"/>
        <v>0</v>
      </c>
      <c r="G11508" s="108"/>
      <c r="H11508" s="109"/>
      <c r="I11508" s="109"/>
      <c r="J11508" s="109"/>
      <c r="K11508" s="105">
        <f>K11507+J11480</f>
        <v>0</v>
      </c>
      <c r="L11508" s="118"/>
    </row>
    <row r="11509" spans="1:12" hidden="1" outlineLevel="1" x14ac:dyDescent="0.25">
      <c r="A11509" s="98" t="str">
        <f t="shared" si="1003"/>
        <v>0 81 16</v>
      </c>
      <c r="B11509" s="103">
        <f t="shared" si="1006"/>
        <v>0</v>
      </c>
      <c r="C11509" s="99">
        <v>81</v>
      </c>
      <c r="D11509" s="99">
        <f t="shared" si="1007"/>
        <v>16</v>
      </c>
      <c r="E11509" s="100">
        <f t="shared" si="1004"/>
        <v>0</v>
      </c>
      <c r="G11509" s="108"/>
      <c r="H11509" s="109"/>
      <c r="I11509" s="109"/>
      <c r="J11509" s="109"/>
      <c r="K11509" s="105">
        <f>K11508+J11480</f>
        <v>0</v>
      </c>
      <c r="L11509" s="118"/>
    </row>
    <row r="11510" spans="1:12" hidden="1" outlineLevel="1" x14ac:dyDescent="0.25">
      <c r="A11510" s="98" t="str">
        <f t="shared" si="1003"/>
        <v>0 82 16</v>
      </c>
      <c r="B11510" s="103">
        <f t="shared" si="1006"/>
        <v>0</v>
      </c>
      <c r="C11510" s="99">
        <v>82</v>
      </c>
      <c r="D11510" s="99">
        <f t="shared" si="1007"/>
        <v>16</v>
      </c>
      <c r="E11510" s="100">
        <f t="shared" si="1004"/>
        <v>0</v>
      </c>
      <c r="G11510" s="108"/>
      <c r="H11510" s="109"/>
      <c r="I11510" s="109"/>
      <c r="J11510" s="109"/>
      <c r="K11510" s="105">
        <f>K11509+J11480</f>
        <v>0</v>
      </c>
      <c r="L11510" s="118"/>
    </row>
    <row r="11511" spans="1:12" hidden="1" outlineLevel="1" x14ac:dyDescent="0.25">
      <c r="A11511" s="98" t="str">
        <f t="shared" si="1003"/>
        <v>0 83 16</v>
      </c>
      <c r="B11511" s="103">
        <f t="shared" si="1006"/>
        <v>0</v>
      </c>
      <c r="C11511" s="99">
        <v>83</v>
      </c>
      <c r="D11511" s="99">
        <f t="shared" ref="D11511:D11528" si="1008">D11510</f>
        <v>16</v>
      </c>
      <c r="E11511" s="100">
        <f t="shared" si="1004"/>
        <v>0</v>
      </c>
      <c r="G11511" s="108"/>
      <c r="H11511" s="109"/>
      <c r="I11511" s="109"/>
      <c r="J11511" s="109"/>
      <c r="K11511" s="105">
        <f>K11510+J11480</f>
        <v>0</v>
      </c>
      <c r="L11511" s="118"/>
    </row>
    <row r="11512" spans="1:12" hidden="1" outlineLevel="1" x14ac:dyDescent="0.25">
      <c r="A11512" s="98" t="str">
        <f t="shared" si="1003"/>
        <v>0 84 16</v>
      </c>
      <c r="B11512" s="103">
        <f t="shared" si="1006"/>
        <v>0</v>
      </c>
      <c r="C11512" s="99">
        <v>84</v>
      </c>
      <c r="D11512" s="99">
        <f t="shared" si="1008"/>
        <v>16</v>
      </c>
      <c r="E11512" s="100">
        <f t="shared" si="1004"/>
        <v>0</v>
      </c>
      <c r="G11512" s="108"/>
      <c r="H11512" s="109"/>
      <c r="I11512" s="109"/>
      <c r="J11512" s="109"/>
      <c r="K11512" s="105">
        <f>K11511+J11480</f>
        <v>0</v>
      </c>
      <c r="L11512" s="118"/>
    </row>
    <row r="11513" spans="1:12" hidden="1" outlineLevel="1" x14ac:dyDescent="0.25">
      <c r="A11513" s="98" t="str">
        <f t="shared" si="1003"/>
        <v>0 85 16</v>
      </c>
      <c r="B11513" s="103">
        <f t="shared" si="1006"/>
        <v>0</v>
      </c>
      <c r="C11513" s="99">
        <v>85</v>
      </c>
      <c r="D11513" s="99">
        <f t="shared" si="1008"/>
        <v>16</v>
      </c>
      <c r="E11513" s="100">
        <f t="shared" si="1004"/>
        <v>0</v>
      </c>
      <c r="G11513" s="108"/>
      <c r="H11513" s="109"/>
      <c r="I11513" s="109"/>
      <c r="J11513" s="109"/>
      <c r="K11513" s="105">
        <f>K11512+J11480</f>
        <v>0</v>
      </c>
      <c r="L11513" s="118"/>
    </row>
    <row r="11514" spans="1:12" hidden="1" outlineLevel="1" x14ac:dyDescent="0.25">
      <c r="A11514" s="98" t="str">
        <f t="shared" si="1003"/>
        <v>0 86 16</v>
      </c>
      <c r="B11514" s="103">
        <f t="shared" si="1006"/>
        <v>0</v>
      </c>
      <c r="C11514" s="99">
        <v>86</v>
      </c>
      <c r="D11514" s="99">
        <f t="shared" si="1008"/>
        <v>16</v>
      </c>
      <c r="E11514" s="100">
        <f t="shared" si="1004"/>
        <v>0</v>
      </c>
      <c r="G11514" s="108"/>
      <c r="H11514" s="109"/>
      <c r="I11514" s="109"/>
      <c r="J11514" s="109"/>
      <c r="K11514" s="105">
        <f>K11513+J11480</f>
        <v>0</v>
      </c>
      <c r="L11514" s="118"/>
    </row>
    <row r="11515" spans="1:12" hidden="1" outlineLevel="1" x14ac:dyDescent="0.25">
      <c r="A11515" s="98" t="str">
        <f t="shared" si="1003"/>
        <v>0 87 16</v>
      </c>
      <c r="B11515" s="103">
        <f t="shared" si="1006"/>
        <v>0</v>
      </c>
      <c r="C11515" s="99">
        <v>87</v>
      </c>
      <c r="D11515" s="99">
        <f t="shared" si="1008"/>
        <v>16</v>
      </c>
      <c r="E11515" s="100">
        <f t="shared" si="1004"/>
        <v>0</v>
      </c>
      <c r="G11515" s="108"/>
      <c r="H11515" s="109"/>
      <c r="I11515" s="109"/>
      <c r="J11515" s="109"/>
      <c r="K11515" s="105">
        <f>K11514+J11480</f>
        <v>0</v>
      </c>
      <c r="L11515" s="118"/>
    </row>
    <row r="11516" spans="1:12" hidden="1" outlineLevel="1" x14ac:dyDescent="0.25">
      <c r="A11516" s="98" t="str">
        <f t="shared" si="1003"/>
        <v>0 88 16</v>
      </c>
      <c r="B11516" s="103">
        <f t="shared" si="1006"/>
        <v>0</v>
      </c>
      <c r="C11516" s="99">
        <v>88</v>
      </c>
      <c r="D11516" s="99">
        <f t="shared" si="1008"/>
        <v>16</v>
      </c>
      <c r="E11516" s="100">
        <f t="shared" si="1004"/>
        <v>0</v>
      </c>
      <c r="G11516" s="108"/>
      <c r="H11516" s="109"/>
      <c r="I11516" s="109"/>
      <c r="J11516" s="109"/>
      <c r="K11516" s="105">
        <f>K11515+J11480</f>
        <v>0</v>
      </c>
      <c r="L11516" s="118"/>
    </row>
    <row r="11517" spans="1:12" hidden="1" outlineLevel="1" x14ac:dyDescent="0.25">
      <c r="A11517" s="98" t="str">
        <f t="shared" si="1003"/>
        <v>0 89 16</v>
      </c>
      <c r="B11517" s="103">
        <f t="shared" si="1006"/>
        <v>0</v>
      </c>
      <c r="C11517" s="99">
        <v>89</v>
      </c>
      <c r="D11517" s="99">
        <f t="shared" si="1008"/>
        <v>16</v>
      </c>
      <c r="E11517" s="100">
        <f t="shared" si="1004"/>
        <v>0</v>
      </c>
      <c r="G11517" s="108"/>
      <c r="H11517" s="109"/>
      <c r="I11517" s="109"/>
      <c r="J11517" s="109"/>
      <c r="K11517" s="105">
        <f>K11516+J11480</f>
        <v>0</v>
      </c>
      <c r="L11517" s="118"/>
    </row>
    <row r="11518" spans="1:12" hidden="1" outlineLevel="1" x14ac:dyDescent="0.25">
      <c r="A11518" s="98" t="str">
        <f t="shared" si="1003"/>
        <v>0 90 16</v>
      </c>
      <c r="B11518" s="103">
        <f t="shared" si="1006"/>
        <v>0</v>
      </c>
      <c r="C11518" s="99">
        <v>90</v>
      </c>
      <c r="D11518" s="99">
        <f t="shared" si="1008"/>
        <v>16</v>
      </c>
      <c r="E11518" s="100">
        <f t="shared" si="1004"/>
        <v>0</v>
      </c>
      <c r="G11518" s="108"/>
      <c r="H11518" s="109"/>
      <c r="I11518" s="109"/>
      <c r="J11518" s="109"/>
      <c r="K11518" s="105">
        <f>K11517+J11480</f>
        <v>0</v>
      </c>
      <c r="L11518" s="118"/>
    </row>
    <row r="11519" spans="1:12" hidden="1" outlineLevel="1" x14ac:dyDescent="0.25">
      <c r="A11519" s="98" t="str">
        <f t="shared" si="1003"/>
        <v>0 91 16</v>
      </c>
      <c r="B11519" s="103">
        <f t="shared" si="1006"/>
        <v>0</v>
      </c>
      <c r="C11519" s="99">
        <v>91</v>
      </c>
      <c r="D11519" s="99">
        <f t="shared" si="1008"/>
        <v>16</v>
      </c>
      <c r="E11519" s="100">
        <f t="shared" si="1004"/>
        <v>0</v>
      </c>
      <c r="G11519" s="108"/>
      <c r="H11519" s="109"/>
      <c r="I11519" s="109"/>
      <c r="J11519" s="109"/>
      <c r="K11519" s="105">
        <f>K11518+J11480</f>
        <v>0</v>
      </c>
      <c r="L11519" s="118"/>
    </row>
    <row r="11520" spans="1:12" hidden="1" outlineLevel="1" x14ac:dyDescent="0.25">
      <c r="A11520" s="98" t="str">
        <f t="shared" si="1003"/>
        <v>0 92 16</v>
      </c>
      <c r="B11520" s="103">
        <f t="shared" si="1006"/>
        <v>0</v>
      </c>
      <c r="C11520" s="99">
        <v>92</v>
      </c>
      <c r="D11520" s="99">
        <f t="shared" si="1008"/>
        <v>16</v>
      </c>
      <c r="E11520" s="100">
        <f t="shared" si="1004"/>
        <v>0</v>
      </c>
      <c r="G11520" s="108"/>
      <c r="H11520" s="109"/>
      <c r="I11520" s="109"/>
      <c r="J11520" s="109"/>
      <c r="K11520" s="105">
        <f>K11519+J11480</f>
        <v>0</v>
      </c>
      <c r="L11520" s="118"/>
    </row>
    <row r="11521" spans="1:12" hidden="1" outlineLevel="1" x14ac:dyDescent="0.25">
      <c r="A11521" s="98" t="str">
        <f t="shared" si="1003"/>
        <v>0 93 16</v>
      </c>
      <c r="B11521" s="103">
        <f t="shared" si="1006"/>
        <v>0</v>
      </c>
      <c r="C11521" s="99">
        <v>93</v>
      </c>
      <c r="D11521" s="99">
        <f t="shared" si="1008"/>
        <v>16</v>
      </c>
      <c r="E11521" s="100">
        <f t="shared" si="1004"/>
        <v>0</v>
      </c>
      <c r="G11521" s="108"/>
      <c r="H11521" s="109"/>
      <c r="I11521" s="109"/>
      <c r="J11521" s="109"/>
      <c r="K11521" s="105">
        <f>K11520+J11480</f>
        <v>0</v>
      </c>
      <c r="L11521" s="118"/>
    </row>
    <row r="11522" spans="1:12" hidden="1" outlineLevel="1" x14ac:dyDescent="0.25">
      <c r="A11522" s="98" t="str">
        <f t="shared" si="1003"/>
        <v>0 94 16</v>
      </c>
      <c r="B11522" s="103">
        <f t="shared" si="1006"/>
        <v>0</v>
      </c>
      <c r="C11522" s="99">
        <v>94</v>
      </c>
      <c r="D11522" s="99">
        <f t="shared" si="1008"/>
        <v>16</v>
      </c>
      <c r="E11522" s="100">
        <f t="shared" si="1004"/>
        <v>0</v>
      </c>
      <c r="G11522" s="108"/>
      <c r="H11522" s="109"/>
      <c r="I11522" s="109"/>
      <c r="J11522" s="109"/>
      <c r="K11522" s="105">
        <f>K11521+J11480</f>
        <v>0</v>
      </c>
      <c r="L11522" s="118"/>
    </row>
    <row r="11523" spans="1:12" hidden="1" outlineLevel="1" x14ac:dyDescent="0.25">
      <c r="A11523" s="98" t="str">
        <f t="shared" ref="A11523:A11586" si="1009">CONCATENATE(B11523," ",C11523," ",D11523)</f>
        <v>0 95 16</v>
      </c>
      <c r="B11523" s="103">
        <f t="shared" si="1006"/>
        <v>0</v>
      </c>
      <c r="C11523" s="99">
        <v>95</v>
      </c>
      <c r="D11523" s="99">
        <f t="shared" si="1008"/>
        <v>16</v>
      </c>
      <c r="E11523" s="100">
        <f t="shared" ref="E11523:E11586" si="1010">K11523</f>
        <v>0</v>
      </c>
      <c r="G11523" s="108"/>
      <c r="H11523" s="109"/>
      <c r="I11523" s="109"/>
      <c r="J11523" s="109"/>
      <c r="K11523" s="105">
        <f>K11522+J11480</f>
        <v>0</v>
      </c>
      <c r="L11523" s="118"/>
    </row>
    <row r="11524" spans="1:12" hidden="1" outlineLevel="1" x14ac:dyDescent="0.25">
      <c r="A11524" s="98" t="str">
        <f t="shared" si="1009"/>
        <v>0 96 16</v>
      </c>
      <c r="B11524" s="103">
        <f t="shared" si="1006"/>
        <v>0</v>
      </c>
      <c r="C11524" s="99">
        <v>96</v>
      </c>
      <c r="D11524" s="99">
        <f t="shared" si="1008"/>
        <v>16</v>
      </c>
      <c r="E11524" s="100">
        <f t="shared" si="1010"/>
        <v>0</v>
      </c>
      <c r="G11524" s="108"/>
      <c r="H11524" s="109"/>
      <c r="I11524" s="109"/>
      <c r="J11524" s="109"/>
      <c r="K11524" s="105">
        <f>K11523+J11480</f>
        <v>0</v>
      </c>
      <c r="L11524" s="118"/>
    </row>
    <row r="11525" spans="1:12" hidden="1" outlineLevel="1" x14ac:dyDescent="0.25">
      <c r="A11525" s="98" t="str">
        <f t="shared" si="1009"/>
        <v>0 97 16</v>
      </c>
      <c r="B11525" s="103">
        <f t="shared" si="1006"/>
        <v>0</v>
      </c>
      <c r="C11525" s="99">
        <v>97</v>
      </c>
      <c r="D11525" s="99">
        <f t="shared" si="1008"/>
        <v>16</v>
      </c>
      <c r="E11525" s="100">
        <f t="shared" si="1010"/>
        <v>0</v>
      </c>
      <c r="G11525" s="108"/>
      <c r="H11525" s="109"/>
      <c r="I11525" s="109"/>
      <c r="J11525" s="109"/>
      <c r="K11525" s="105">
        <f>K11524+J11480</f>
        <v>0</v>
      </c>
      <c r="L11525" s="118"/>
    </row>
    <row r="11526" spans="1:12" hidden="1" outlineLevel="1" x14ac:dyDescent="0.25">
      <c r="A11526" s="98" t="str">
        <f t="shared" si="1009"/>
        <v>0 98 16</v>
      </c>
      <c r="B11526" s="103">
        <f t="shared" si="1006"/>
        <v>0</v>
      </c>
      <c r="C11526" s="99">
        <v>98</v>
      </c>
      <c r="D11526" s="99">
        <f t="shared" si="1008"/>
        <v>16</v>
      </c>
      <c r="E11526" s="100">
        <f t="shared" si="1010"/>
        <v>0</v>
      </c>
      <c r="G11526" s="108"/>
      <c r="H11526" s="109"/>
      <c r="I11526" s="109"/>
      <c r="J11526" s="109"/>
      <c r="K11526" s="105">
        <f>K11525+J11480</f>
        <v>0</v>
      </c>
      <c r="L11526" s="118"/>
    </row>
    <row r="11527" spans="1:12" hidden="1" outlineLevel="1" x14ac:dyDescent="0.25">
      <c r="A11527" s="98" t="str">
        <f t="shared" si="1009"/>
        <v>0 99 16</v>
      </c>
      <c r="B11527" s="103">
        <f t="shared" si="1006"/>
        <v>0</v>
      </c>
      <c r="C11527" s="99">
        <v>99</v>
      </c>
      <c r="D11527" s="99">
        <f t="shared" si="1008"/>
        <v>16</v>
      </c>
      <c r="E11527" s="100">
        <f t="shared" si="1010"/>
        <v>0</v>
      </c>
      <c r="G11527" s="108"/>
      <c r="H11527" s="109"/>
      <c r="I11527" s="109"/>
      <c r="J11527" s="109"/>
      <c r="K11527" s="105">
        <f>K11526+J11480</f>
        <v>0</v>
      </c>
      <c r="L11527" s="118"/>
    </row>
    <row r="11528" spans="1:12" hidden="1" outlineLevel="1" x14ac:dyDescent="0.25">
      <c r="A11528" s="110" t="str">
        <f t="shared" si="1009"/>
        <v>0 100 16</v>
      </c>
      <c r="B11528" s="111">
        <f t="shared" si="1006"/>
        <v>0</v>
      </c>
      <c r="C11528" s="112">
        <v>100</v>
      </c>
      <c r="D11528" s="112">
        <f t="shared" si="1008"/>
        <v>16</v>
      </c>
      <c r="E11528" s="113">
        <f t="shared" si="1010"/>
        <v>0</v>
      </c>
      <c r="G11528" s="114"/>
      <c r="H11528" s="115"/>
      <c r="I11528" s="115"/>
      <c r="J11528" s="115"/>
      <c r="K11528" s="116">
        <f>K11527+J11480</f>
        <v>0</v>
      </c>
      <c r="L11528" s="118"/>
    </row>
    <row r="11529" spans="1:12" hidden="1" outlineLevel="1" x14ac:dyDescent="0.25">
      <c r="A11529" s="98" t="str">
        <f t="shared" si="1009"/>
        <v>0 50 15</v>
      </c>
      <c r="B11529" s="117">
        <f t="shared" si="1006"/>
        <v>0</v>
      </c>
      <c r="C11529" s="99">
        <v>50</v>
      </c>
      <c r="D11529" s="99">
        <f>Z11275</f>
        <v>15</v>
      </c>
      <c r="E11529" s="100">
        <f t="shared" si="1010"/>
        <v>0</v>
      </c>
      <c r="G11529" s="99">
        <f>Z11276</f>
        <v>0</v>
      </c>
      <c r="H11529" s="101"/>
      <c r="I11529" s="101"/>
      <c r="J11529" s="101"/>
      <c r="K11529" s="102">
        <f>G11529</f>
        <v>0</v>
      </c>
      <c r="L11529" s="118"/>
    </row>
    <row r="11530" spans="1:12" hidden="1" outlineLevel="1" x14ac:dyDescent="0.25">
      <c r="A11530" s="98" t="str">
        <f t="shared" si="1009"/>
        <v>0 51 15</v>
      </c>
      <c r="B11530" s="103">
        <f t="shared" si="1006"/>
        <v>0</v>
      </c>
      <c r="C11530" s="99">
        <v>51</v>
      </c>
      <c r="D11530" s="99">
        <f t="shared" ref="D11530:D11561" si="1011">D11529</f>
        <v>15</v>
      </c>
      <c r="E11530" s="100">
        <f t="shared" si="1010"/>
        <v>0</v>
      </c>
      <c r="G11530" s="104"/>
      <c r="H11530" s="59"/>
      <c r="I11530" s="59"/>
      <c r="J11530" s="59"/>
      <c r="K11530" s="105">
        <f>K11529+J11531</f>
        <v>0</v>
      </c>
      <c r="L11530" s="118"/>
    </row>
    <row r="11531" spans="1:12" hidden="1" outlineLevel="1" x14ac:dyDescent="0.25">
      <c r="A11531" s="98" t="str">
        <f t="shared" si="1009"/>
        <v>0 52 15</v>
      </c>
      <c r="B11531" s="103">
        <f t="shared" ref="B11531:B11594" si="1012">B11530</f>
        <v>0</v>
      </c>
      <c r="C11531" s="99">
        <v>52</v>
      </c>
      <c r="D11531" s="99">
        <f t="shared" si="1011"/>
        <v>15</v>
      </c>
      <c r="E11531" s="100">
        <f t="shared" si="1010"/>
        <v>0</v>
      </c>
      <c r="G11531" s="99">
        <f>Z11277</f>
        <v>0</v>
      </c>
      <c r="H11531" s="59">
        <v>50</v>
      </c>
      <c r="I11531" s="59">
        <f>G11531-G11529</f>
        <v>0</v>
      </c>
      <c r="J11531" s="59">
        <f>I11531/H11531</f>
        <v>0</v>
      </c>
      <c r="K11531" s="105">
        <f>K11530+J11531</f>
        <v>0</v>
      </c>
      <c r="L11531" s="118"/>
    </row>
    <row r="11532" spans="1:12" hidden="1" outlineLevel="1" x14ac:dyDescent="0.25">
      <c r="A11532" s="98" t="str">
        <f t="shared" si="1009"/>
        <v>0 53 15</v>
      </c>
      <c r="B11532" s="103">
        <f t="shared" si="1012"/>
        <v>0</v>
      </c>
      <c r="C11532" s="99">
        <v>53</v>
      </c>
      <c r="D11532" s="99">
        <f t="shared" si="1011"/>
        <v>15</v>
      </c>
      <c r="E11532" s="100">
        <f t="shared" si="1010"/>
        <v>0</v>
      </c>
      <c r="G11532" s="108"/>
      <c r="H11532" s="109"/>
      <c r="I11532" s="109"/>
      <c r="J11532" s="109"/>
      <c r="K11532" s="105">
        <f>K11531+J11531</f>
        <v>0</v>
      </c>
      <c r="L11532" s="118"/>
    </row>
    <row r="11533" spans="1:12" hidden="1" outlineLevel="1" x14ac:dyDescent="0.25">
      <c r="A11533" s="98" t="str">
        <f t="shared" si="1009"/>
        <v>0 54 15</v>
      </c>
      <c r="B11533" s="103">
        <f t="shared" si="1012"/>
        <v>0</v>
      </c>
      <c r="C11533" s="99">
        <v>54</v>
      </c>
      <c r="D11533" s="99">
        <f t="shared" si="1011"/>
        <v>15</v>
      </c>
      <c r="E11533" s="100">
        <f t="shared" si="1010"/>
        <v>0</v>
      </c>
      <c r="G11533" s="108"/>
      <c r="H11533" s="109"/>
      <c r="I11533" s="109"/>
      <c r="J11533" s="109"/>
      <c r="K11533" s="105">
        <f>K11532+J11531</f>
        <v>0</v>
      </c>
      <c r="L11533" s="118"/>
    </row>
    <row r="11534" spans="1:12" hidden="1" outlineLevel="1" x14ac:dyDescent="0.25">
      <c r="A11534" s="98" t="str">
        <f t="shared" si="1009"/>
        <v>0 55 15</v>
      </c>
      <c r="B11534" s="103">
        <f t="shared" si="1012"/>
        <v>0</v>
      </c>
      <c r="C11534" s="99">
        <v>55</v>
      </c>
      <c r="D11534" s="99">
        <f t="shared" si="1011"/>
        <v>15</v>
      </c>
      <c r="E11534" s="100">
        <f t="shared" si="1010"/>
        <v>0</v>
      </c>
      <c r="G11534" s="104"/>
      <c r="H11534" s="59"/>
      <c r="I11534" s="59"/>
      <c r="J11534" s="59"/>
      <c r="K11534" s="105">
        <f>K11533+J11531</f>
        <v>0</v>
      </c>
      <c r="L11534" s="118"/>
    </row>
    <row r="11535" spans="1:12" hidden="1" outlineLevel="1" x14ac:dyDescent="0.25">
      <c r="A11535" s="98" t="str">
        <f t="shared" si="1009"/>
        <v>0 56 15</v>
      </c>
      <c r="B11535" s="103">
        <f t="shared" si="1012"/>
        <v>0</v>
      </c>
      <c r="C11535" s="99">
        <v>56</v>
      </c>
      <c r="D11535" s="99">
        <f t="shared" si="1011"/>
        <v>15</v>
      </c>
      <c r="E11535" s="100">
        <f t="shared" si="1010"/>
        <v>0</v>
      </c>
      <c r="G11535" s="104"/>
      <c r="H11535" s="59"/>
      <c r="I11535" s="59"/>
      <c r="J11535" s="59"/>
      <c r="K11535" s="105">
        <f>K11534+J11531</f>
        <v>0</v>
      </c>
      <c r="L11535" s="118"/>
    </row>
    <row r="11536" spans="1:12" hidden="1" outlineLevel="1" x14ac:dyDescent="0.25">
      <c r="A11536" s="98" t="str">
        <f t="shared" si="1009"/>
        <v>0 57 15</v>
      </c>
      <c r="B11536" s="103">
        <f t="shared" si="1012"/>
        <v>0</v>
      </c>
      <c r="C11536" s="99">
        <v>57</v>
      </c>
      <c r="D11536" s="99">
        <f t="shared" si="1011"/>
        <v>15</v>
      </c>
      <c r="E11536" s="100">
        <f t="shared" si="1010"/>
        <v>0</v>
      </c>
      <c r="G11536" s="104"/>
      <c r="H11536" s="59"/>
      <c r="I11536" s="59"/>
      <c r="J11536" s="59"/>
      <c r="K11536" s="105">
        <f>K11535+J11531</f>
        <v>0</v>
      </c>
      <c r="L11536" s="118"/>
    </row>
    <row r="11537" spans="1:12" hidden="1" outlineLevel="1" x14ac:dyDescent="0.25">
      <c r="A11537" s="98" t="str">
        <f t="shared" si="1009"/>
        <v>0 58 15</v>
      </c>
      <c r="B11537" s="103">
        <f t="shared" si="1012"/>
        <v>0</v>
      </c>
      <c r="C11537" s="99">
        <v>58</v>
      </c>
      <c r="D11537" s="99">
        <f t="shared" si="1011"/>
        <v>15</v>
      </c>
      <c r="E11537" s="100">
        <f t="shared" si="1010"/>
        <v>0</v>
      </c>
      <c r="G11537" s="104"/>
      <c r="H11537" s="59"/>
      <c r="I11537" s="59"/>
      <c r="J11537" s="59"/>
      <c r="K11537" s="105">
        <f>K11536+J11531</f>
        <v>0</v>
      </c>
      <c r="L11537" s="118"/>
    </row>
    <row r="11538" spans="1:12" hidden="1" outlineLevel="1" x14ac:dyDescent="0.25">
      <c r="A11538" s="98" t="str">
        <f t="shared" si="1009"/>
        <v>0 59 15</v>
      </c>
      <c r="B11538" s="103">
        <f t="shared" si="1012"/>
        <v>0</v>
      </c>
      <c r="C11538" s="99">
        <v>59</v>
      </c>
      <c r="D11538" s="99">
        <f t="shared" si="1011"/>
        <v>15</v>
      </c>
      <c r="E11538" s="100">
        <f t="shared" si="1010"/>
        <v>0</v>
      </c>
      <c r="G11538" s="104"/>
      <c r="H11538" s="59"/>
      <c r="I11538" s="59"/>
      <c r="J11538" s="59"/>
      <c r="K11538" s="105">
        <f>K11537+J11531</f>
        <v>0</v>
      </c>
      <c r="L11538" s="118"/>
    </row>
    <row r="11539" spans="1:12" hidden="1" outlineLevel="1" x14ac:dyDescent="0.25">
      <c r="A11539" s="98" t="str">
        <f t="shared" si="1009"/>
        <v>0 60 15</v>
      </c>
      <c r="B11539" s="103">
        <f t="shared" si="1012"/>
        <v>0</v>
      </c>
      <c r="C11539" s="99">
        <v>60</v>
      </c>
      <c r="D11539" s="99">
        <f t="shared" si="1011"/>
        <v>15</v>
      </c>
      <c r="E11539" s="100">
        <f t="shared" si="1010"/>
        <v>0</v>
      </c>
      <c r="G11539" s="108"/>
      <c r="H11539" s="59"/>
      <c r="I11539" s="59"/>
      <c r="J11539" s="59"/>
      <c r="K11539" s="105">
        <f>K11538+J11531</f>
        <v>0</v>
      </c>
      <c r="L11539" s="118"/>
    </row>
    <row r="11540" spans="1:12" hidden="1" outlineLevel="1" x14ac:dyDescent="0.25">
      <c r="A11540" s="98" t="str">
        <f t="shared" si="1009"/>
        <v>0 61 15</v>
      </c>
      <c r="B11540" s="103">
        <f t="shared" si="1012"/>
        <v>0</v>
      </c>
      <c r="C11540" s="99">
        <v>61</v>
      </c>
      <c r="D11540" s="99">
        <f t="shared" si="1011"/>
        <v>15</v>
      </c>
      <c r="E11540" s="100">
        <f t="shared" si="1010"/>
        <v>0</v>
      </c>
      <c r="G11540" s="108"/>
      <c r="H11540" s="109"/>
      <c r="I11540" s="109"/>
      <c r="J11540" s="109"/>
      <c r="K11540" s="105">
        <f>K11539+J11531</f>
        <v>0</v>
      </c>
      <c r="L11540" s="118"/>
    </row>
    <row r="11541" spans="1:12" hidden="1" outlineLevel="1" x14ac:dyDescent="0.25">
      <c r="A11541" s="98" t="str">
        <f t="shared" si="1009"/>
        <v>0 62 15</v>
      </c>
      <c r="B11541" s="103">
        <f t="shared" si="1012"/>
        <v>0</v>
      </c>
      <c r="C11541" s="99">
        <v>62</v>
      </c>
      <c r="D11541" s="99">
        <f t="shared" si="1011"/>
        <v>15</v>
      </c>
      <c r="E11541" s="100">
        <f t="shared" si="1010"/>
        <v>0</v>
      </c>
      <c r="G11541" s="108"/>
      <c r="H11541" s="109"/>
      <c r="I11541" s="109"/>
      <c r="J11541" s="109"/>
      <c r="K11541" s="105">
        <f>K11540+J11531</f>
        <v>0</v>
      </c>
      <c r="L11541" s="118"/>
    </row>
    <row r="11542" spans="1:12" hidden="1" outlineLevel="1" x14ac:dyDescent="0.25">
      <c r="A11542" s="98" t="str">
        <f t="shared" si="1009"/>
        <v>0 63 15</v>
      </c>
      <c r="B11542" s="103">
        <f t="shared" si="1012"/>
        <v>0</v>
      </c>
      <c r="C11542" s="99">
        <v>63</v>
      </c>
      <c r="D11542" s="99">
        <f t="shared" si="1011"/>
        <v>15</v>
      </c>
      <c r="E11542" s="100">
        <f t="shared" si="1010"/>
        <v>0</v>
      </c>
      <c r="G11542" s="108"/>
      <c r="H11542" s="109"/>
      <c r="I11542" s="109"/>
      <c r="J11542" s="109"/>
      <c r="K11542" s="105">
        <f>K11541+J11531</f>
        <v>0</v>
      </c>
      <c r="L11542" s="118"/>
    </row>
    <row r="11543" spans="1:12" hidden="1" outlineLevel="1" x14ac:dyDescent="0.25">
      <c r="A11543" s="98" t="str">
        <f t="shared" si="1009"/>
        <v>0 64 15</v>
      </c>
      <c r="B11543" s="103">
        <f t="shared" si="1012"/>
        <v>0</v>
      </c>
      <c r="C11543" s="99">
        <v>64</v>
      </c>
      <c r="D11543" s="99">
        <f t="shared" si="1011"/>
        <v>15</v>
      </c>
      <c r="E11543" s="100">
        <f t="shared" si="1010"/>
        <v>0</v>
      </c>
      <c r="G11543" s="108"/>
      <c r="H11543" s="109"/>
      <c r="I11543" s="109"/>
      <c r="J11543" s="109"/>
      <c r="K11543" s="105">
        <f>K11542+J11531</f>
        <v>0</v>
      </c>
      <c r="L11543" s="118"/>
    </row>
    <row r="11544" spans="1:12" hidden="1" outlineLevel="1" x14ac:dyDescent="0.25">
      <c r="A11544" s="98" t="str">
        <f t="shared" si="1009"/>
        <v>0 65 15</v>
      </c>
      <c r="B11544" s="103">
        <f t="shared" si="1012"/>
        <v>0</v>
      </c>
      <c r="C11544" s="99">
        <v>65</v>
      </c>
      <c r="D11544" s="99">
        <f t="shared" si="1011"/>
        <v>15</v>
      </c>
      <c r="E11544" s="100">
        <f t="shared" si="1010"/>
        <v>0</v>
      </c>
      <c r="G11544" s="108"/>
      <c r="H11544" s="109"/>
      <c r="I11544" s="109"/>
      <c r="J11544" s="109"/>
      <c r="K11544" s="105">
        <f>K11543+J11531</f>
        <v>0</v>
      </c>
      <c r="L11544" s="118"/>
    </row>
    <row r="11545" spans="1:12" hidden="1" outlineLevel="1" x14ac:dyDescent="0.25">
      <c r="A11545" s="98" t="str">
        <f t="shared" si="1009"/>
        <v>0 66 15</v>
      </c>
      <c r="B11545" s="103">
        <f t="shared" si="1012"/>
        <v>0</v>
      </c>
      <c r="C11545" s="99">
        <v>66</v>
      </c>
      <c r="D11545" s="99">
        <f t="shared" si="1011"/>
        <v>15</v>
      </c>
      <c r="E11545" s="100">
        <f t="shared" si="1010"/>
        <v>0</v>
      </c>
      <c r="G11545" s="108"/>
      <c r="H11545" s="109"/>
      <c r="I11545" s="109"/>
      <c r="J11545" s="109"/>
      <c r="K11545" s="105">
        <f>K11544+J11531</f>
        <v>0</v>
      </c>
      <c r="L11545" s="118"/>
    </row>
    <row r="11546" spans="1:12" hidden="1" outlineLevel="1" x14ac:dyDescent="0.25">
      <c r="A11546" s="98" t="str">
        <f t="shared" si="1009"/>
        <v>0 67 15</v>
      </c>
      <c r="B11546" s="103">
        <f t="shared" si="1012"/>
        <v>0</v>
      </c>
      <c r="C11546" s="99">
        <v>67</v>
      </c>
      <c r="D11546" s="99">
        <f t="shared" si="1011"/>
        <v>15</v>
      </c>
      <c r="E11546" s="100">
        <f t="shared" si="1010"/>
        <v>0</v>
      </c>
      <c r="G11546" s="108"/>
      <c r="H11546" s="109"/>
      <c r="I11546" s="109"/>
      <c r="J11546" s="109"/>
      <c r="K11546" s="105">
        <f>K11545+J11531</f>
        <v>0</v>
      </c>
      <c r="L11546" s="118"/>
    </row>
    <row r="11547" spans="1:12" hidden="1" outlineLevel="1" x14ac:dyDescent="0.25">
      <c r="A11547" s="98" t="str">
        <f t="shared" si="1009"/>
        <v>0 68 15</v>
      </c>
      <c r="B11547" s="103">
        <f t="shared" si="1012"/>
        <v>0</v>
      </c>
      <c r="C11547" s="99">
        <v>68</v>
      </c>
      <c r="D11547" s="99">
        <f t="shared" si="1011"/>
        <v>15</v>
      </c>
      <c r="E11547" s="100">
        <f t="shared" si="1010"/>
        <v>0</v>
      </c>
      <c r="G11547" s="108"/>
      <c r="H11547" s="109"/>
      <c r="I11547" s="109"/>
      <c r="J11547" s="109"/>
      <c r="K11547" s="105">
        <f>K11546+J11531</f>
        <v>0</v>
      </c>
      <c r="L11547" s="118"/>
    </row>
    <row r="11548" spans="1:12" hidden="1" outlineLevel="1" x14ac:dyDescent="0.25">
      <c r="A11548" s="98" t="str">
        <f t="shared" si="1009"/>
        <v>0 69 15</v>
      </c>
      <c r="B11548" s="103">
        <f t="shared" si="1012"/>
        <v>0</v>
      </c>
      <c r="C11548" s="99">
        <v>69</v>
      </c>
      <c r="D11548" s="99">
        <f t="shared" si="1011"/>
        <v>15</v>
      </c>
      <c r="E11548" s="100">
        <f t="shared" si="1010"/>
        <v>0</v>
      </c>
      <c r="G11548" s="108"/>
      <c r="H11548" s="109"/>
      <c r="I11548" s="109"/>
      <c r="J11548" s="109"/>
      <c r="K11548" s="105">
        <f>K11547+J11531</f>
        <v>0</v>
      </c>
      <c r="L11548" s="118"/>
    </row>
    <row r="11549" spans="1:12" hidden="1" outlineLevel="1" x14ac:dyDescent="0.25">
      <c r="A11549" s="98" t="str">
        <f t="shared" si="1009"/>
        <v>0 70 15</v>
      </c>
      <c r="B11549" s="103">
        <f t="shared" si="1012"/>
        <v>0</v>
      </c>
      <c r="C11549" s="99">
        <v>70</v>
      </c>
      <c r="D11549" s="99">
        <f t="shared" si="1011"/>
        <v>15</v>
      </c>
      <c r="E11549" s="100">
        <f t="shared" si="1010"/>
        <v>0</v>
      </c>
      <c r="G11549" s="108"/>
      <c r="H11549" s="109"/>
      <c r="I11549" s="109"/>
      <c r="J11549" s="109"/>
      <c r="K11549" s="105">
        <f>K11548+J11531</f>
        <v>0</v>
      </c>
      <c r="L11549" s="118"/>
    </row>
    <row r="11550" spans="1:12" hidden="1" outlineLevel="1" x14ac:dyDescent="0.25">
      <c r="A11550" s="98" t="str">
        <f t="shared" si="1009"/>
        <v>0 71 15</v>
      </c>
      <c r="B11550" s="103">
        <f t="shared" si="1012"/>
        <v>0</v>
      </c>
      <c r="C11550" s="99">
        <v>71</v>
      </c>
      <c r="D11550" s="99">
        <f t="shared" si="1011"/>
        <v>15</v>
      </c>
      <c r="E11550" s="100">
        <f t="shared" si="1010"/>
        <v>0</v>
      </c>
      <c r="G11550" s="108"/>
      <c r="H11550" s="109"/>
      <c r="I11550" s="109"/>
      <c r="J11550" s="109"/>
      <c r="K11550" s="105">
        <f>K11549+J11531</f>
        <v>0</v>
      </c>
      <c r="L11550" s="118"/>
    </row>
    <row r="11551" spans="1:12" hidden="1" outlineLevel="1" x14ac:dyDescent="0.25">
      <c r="A11551" s="98" t="str">
        <f t="shared" si="1009"/>
        <v>0 72 15</v>
      </c>
      <c r="B11551" s="103">
        <f t="shared" si="1012"/>
        <v>0</v>
      </c>
      <c r="C11551" s="99">
        <v>72</v>
      </c>
      <c r="D11551" s="99">
        <f t="shared" si="1011"/>
        <v>15</v>
      </c>
      <c r="E11551" s="100">
        <f t="shared" si="1010"/>
        <v>0</v>
      </c>
      <c r="G11551" s="108"/>
      <c r="H11551" s="109"/>
      <c r="I11551" s="109"/>
      <c r="J11551" s="109"/>
      <c r="K11551" s="105">
        <f>K11550+J11531</f>
        <v>0</v>
      </c>
      <c r="L11551" s="118"/>
    </row>
    <row r="11552" spans="1:12" hidden="1" outlineLevel="1" x14ac:dyDescent="0.25">
      <c r="A11552" s="98" t="str">
        <f t="shared" si="1009"/>
        <v>0 73 15</v>
      </c>
      <c r="B11552" s="103">
        <f t="shared" si="1012"/>
        <v>0</v>
      </c>
      <c r="C11552" s="99">
        <v>73</v>
      </c>
      <c r="D11552" s="99">
        <f t="shared" si="1011"/>
        <v>15</v>
      </c>
      <c r="E11552" s="100">
        <f t="shared" si="1010"/>
        <v>0</v>
      </c>
      <c r="G11552" s="108"/>
      <c r="H11552" s="109"/>
      <c r="I11552" s="109"/>
      <c r="J11552" s="109"/>
      <c r="K11552" s="105">
        <f>K11551+J11531</f>
        <v>0</v>
      </c>
      <c r="L11552" s="118"/>
    </row>
    <row r="11553" spans="1:12" hidden="1" outlineLevel="1" x14ac:dyDescent="0.25">
      <c r="A11553" s="98" t="str">
        <f t="shared" si="1009"/>
        <v>0 74 15</v>
      </c>
      <c r="B11553" s="103">
        <f t="shared" si="1012"/>
        <v>0</v>
      </c>
      <c r="C11553" s="99">
        <v>74</v>
      </c>
      <c r="D11553" s="99">
        <f t="shared" si="1011"/>
        <v>15</v>
      </c>
      <c r="E11553" s="100">
        <f t="shared" si="1010"/>
        <v>0</v>
      </c>
      <c r="G11553" s="108"/>
      <c r="H11553" s="109"/>
      <c r="I11553" s="109"/>
      <c r="J11553" s="109"/>
      <c r="K11553" s="105">
        <f>K11552+J11531</f>
        <v>0</v>
      </c>
      <c r="L11553" s="118"/>
    </row>
    <row r="11554" spans="1:12" hidden="1" outlineLevel="1" x14ac:dyDescent="0.25">
      <c r="A11554" s="98" t="str">
        <f t="shared" si="1009"/>
        <v>0 75 15</v>
      </c>
      <c r="B11554" s="103">
        <f t="shared" si="1012"/>
        <v>0</v>
      </c>
      <c r="C11554" s="99">
        <v>75</v>
      </c>
      <c r="D11554" s="99">
        <f t="shared" si="1011"/>
        <v>15</v>
      </c>
      <c r="E11554" s="100">
        <f t="shared" si="1010"/>
        <v>0</v>
      </c>
      <c r="G11554" s="108"/>
      <c r="H11554" s="109"/>
      <c r="I11554" s="109"/>
      <c r="J11554" s="109"/>
      <c r="K11554" s="105">
        <f>K11553+J11531</f>
        <v>0</v>
      </c>
      <c r="L11554" s="118"/>
    </row>
    <row r="11555" spans="1:12" hidden="1" outlineLevel="1" x14ac:dyDescent="0.25">
      <c r="A11555" s="98" t="str">
        <f t="shared" si="1009"/>
        <v>0 76 15</v>
      </c>
      <c r="B11555" s="103">
        <f t="shared" si="1012"/>
        <v>0</v>
      </c>
      <c r="C11555" s="99">
        <v>76</v>
      </c>
      <c r="D11555" s="99">
        <f t="shared" si="1011"/>
        <v>15</v>
      </c>
      <c r="E11555" s="100">
        <f t="shared" si="1010"/>
        <v>0</v>
      </c>
      <c r="G11555" s="108"/>
      <c r="H11555" s="109"/>
      <c r="I11555" s="109"/>
      <c r="J11555" s="109"/>
      <c r="K11555" s="105">
        <f>K11554+J11531</f>
        <v>0</v>
      </c>
      <c r="L11555" s="118"/>
    </row>
    <row r="11556" spans="1:12" hidden="1" outlineLevel="1" x14ac:dyDescent="0.25">
      <c r="A11556" s="98" t="str">
        <f t="shared" si="1009"/>
        <v>0 77 15</v>
      </c>
      <c r="B11556" s="103">
        <f t="shared" si="1012"/>
        <v>0</v>
      </c>
      <c r="C11556" s="99">
        <v>77</v>
      </c>
      <c r="D11556" s="99">
        <f t="shared" si="1011"/>
        <v>15</v>
      </c>
      <c r="E11556" s="100">
        <f t="shared" si="1010"/>
        <v>0</v>
      </c>
      <c r="G11556" s="108"/>
      <c r="H11556" s="109"/>
      <c r="I11556" s="109"/>
      <c r="J11556" s="109"/>
      <c r="K11556" s="105">
        <f>K11555+J11531</f>
        <v>0</v>
      </c>
      <c r="L11556" s="118"/>
    </row>
    <row r="11557" spans="1:12" hidden="1" outlineLevel="1" x14ac:dyDescent="0.25">
      <c r="A11557" s="98" t="str">
        <f t="shared" si="1009"/>
        <v>0 78 15</v>
      </c>
      <c r="B11557" s="103">
        <f t="shared" si="1012"/>
        <v>0</v>
      </c>
      <c r="C11557" s="99">
        <v>78</v>
      </c>
      <c r="D11557" s="99">
        <f t="shared" si="1011"/>
        <v>15</v>
      </c>
      <c r="E11557" s="100">
        <f t="shared" si="1010"/>
        <v>0</v>
      </c>
      <c r="G11557" s="108"/>
      <c r="H11557" s="109"/>
      <c r="I11557" s="109"/>
      <c r="J11557" s="109"/>
      <c r="K11557" s="105">
        <f>K11556+J11531</f>
        <v>0</v>
      </c>
      <c r="L11557" s="118"/>
    </row>
    <row r="11558" spans="1:12" hidden="1" outlineLevel="1" x14ac:dyDescent="0.25">
      <c r="A11558" s="98" t="str">
        <f t="shared" si="1009"/>
        <v>0 79 15</v>
      </c>
      <c r="B11558" s="103">
        <f t="shared" si="1012"/>
        <v>0</v>
      </c>
      <c r="C11558" s="99">
        <v>79</v>
      </c>
      <c r="D11558" s="99">
        <f t="shared" si="1011"/>
        <v>15</v>
      </c>
      <c r="E11558" s="100">
        <f t="shared" si="1010"/>
        <v>0</v>
      </c>
      <c r="G11558" s="108"/>
      <c r="H11558" s="109"/>
      <c r="I11558" s="109"/>
      <c r="J11558" s="109"/>
      <c r="K11558" s="105">
        <f>K11557+J11531</f>
        <v>0</v>
      </c>
      <c r="L11558" s="118"/>
    </row>
    <row r="11559" spans="1:12" hidden="1" outlineLevel="1" x14ac:dyDescent="0.25">
      <c r="A11559" s="98" t="str">
        <f t="shared" si="1009"/>
        <v>0 80 15</v>
      </c>
      <c r="B11559" s="103">
        <f t="shared" si="1012"/>
        <v>0</v>
      </c>
      <c r="C11559" s="99">
        <v>80</v>
      </c>
      <c r="D11559" s="99">
        <f t="shared" si="1011"/>
        <v>15</v>
      </c>
      <c r="E11559" s="100">
        <f t="shared" si="1010"/>
        <v>0</v>
      </c>
      <c r="G11559" s="108"/>
      <c r="H11559" s="109"/>
      <c r="I11559" s="109"/>
      <c r="J11559" s="109"/>
      <c r="K11559" s="105">
        <f>K11558+J11531</f>
        <v>0</v>
      </c>
      <c r="L11559" s="118"/>
    </row>
    <row r="11560" spans="1:12" hidden="1" outlineLevel="1" x14ac:dyDescent="0.25">
      <c r="A11560" s="98" t="str">
        <f t="shared" si="1009"/>
        <v>0 81 15</v>
      </c>
      <c r="B11560" s="103">
        <f t="shared" si="1012"/>
        <v>0</v>
      </c>
      <c r="C11560" s="99">
        <v>81</v>
      </c>
      <c r="D11560" s="99">
        <f t="shared" si="1011"/>
        <v>15</v>
      </c>
      <c r="E11560" s="100">
        <f t="shared" si="1010"/>
        <v>0</v>
      </c>
      <c r="G11560" s="108"/>
      <c r="H11560" s="109"/>
      <c r="I11560" s="109"/>
      <c r="J11560" s="109"/>
      <c r="K11560" s="105">
        <f>K11559+J11531</f>
        <v>0</v>
      </c>
      <c r="L11560" s="118"/>
    </row>
    <row r="11561" spans="1:12" hidden="1" outlineLevel="1" x14ac:dyDescent="0.25">
      <c r="A11561" s="98" t="str">
        <f t="shared" si="1009"/>
        <v>0 82 15</v>
      </c>
      <c r="B11561" s="103">
        <f t="shared" si="1012"/>
        <v>0</v>
      </c>
      <c r="C11561" s="99">
        <v>82</v>
      </c>
      <c r="D11561" s="99">
        <f t="shared" si="1011"/>
        <v>15</v>
      </c>
      <c r="E11561" s="100">
        <f t="shared" si="1010"/>
        <v>0</v>
      </c>
      <c r="G11561" s="108"/>
      <c r="H11561" s="109"/>
      <c r="I11561" s="109"/>
      <c r="J11561" s="109"/>
      <c r="K11561" s="105">
        <f>K11560+J11531</f>
        <v>0</v>
      </c>
      <c r="L11561" s="118"/>
    </row>
    <row r="11562" spans="1:12" hidden="1" outlineLevel="1" x14ac:dyDescent="0.25">
      <c r="A11562" s="98" t="str">
        <f t="shared" si="1009"/>
        <v>0 83 15</v>
      </c>
      <c r="B11562" s="103">
        <f t="shared" si="1012"/>
        <v>0</v>
      </c>
      <c r="C11562" s="99">
        <v>83</v>
      </c>
      <c r="D11562" s="99">
        <f t="shared" ref="D11562:D11579" si="1013">D11561</f>
        <v>15</v>
      </c>
      <c r="E11562" s="100">
        <f t="shared" si="1010"/>
        <v>0</v>
      </c>
      <c r="G11562" s="108"/>
      <c r="H11562" s="109"/>
      <c r="I11562" s="109"/>
      <c r="J11562" s="109"/>
      <c r="K11562" s="105">
        <f>K11561+J11531</f>
        <v>0</v>
      </c>
      <c r="L11562" s="118"/>
    </row>
    <row r="11563" spans="1:12" hidden="1" outlineLevel="1" x14ac:dyDescent="0.25">
      <c r="A11563" s="98" t="str">
        <f t="shared" si="1009"/>
        <v>0 84 15</v>
      </c>
      <c r="B11563" s="103">
        <f t="shared" si="1012"/>
        <v>0</v>
      </c>
      <c r="C11563" s="99">
        <v>84</v>
      </c>
      <c r="D11563" s="99">
        <f t="shared" si="1013"/>
        <v>15</v>
      </c>
      <c r="E11563" s="100">
        <f t="shared" si="1010"/>
        <v>0</v>
      </c>
      <c r="G11563" s="108"/>
      <c r="H11563" s="109"/>
      <c r="I11563" s="109"/>
      <c r="J11563" s="109"/>
      <c r="K11563" s="105">
        <f>K11562+J11531</f>
        <v>0</v>
      </c>
      <c r="L11563" s="118"/>
    </row>
    <row r="11564" spans="1:12" hidden="1" outlineLevel="1" x14ac:dyDescent="0.25">
      <c r="A11564" s="98" t="str">
        <f t="shared" si="1009"/>
        <v>0 85 15</v>
      </c>
      <c r="B11564" s="103">
        <f t="shared" si="1012"/>
        <v>0</v>
      </c>
      <c r="C11564" s="99">
        <v>85</v>
      </c>
      <c r="D11564" s="99">
        <f t="shared" si="1013"/>
        <v>15</v>
      </c>
      <c r="E11564" s="100">
        <f t="shared" si="1010"/>
        <v>0</v>
      </c>
      <c r="G11564" s="108"/>
      <c r="H11564" s="109"/>
      <c r="I11564" s="109"/>
      <c r="J11564" s="109"/>
      <c r="K11564" s="105">
        <f>K11563+J11531</f>
        <v>0</v>
      </c>
      <c r="L11564" s="118"/>
    </row>
    <row r="11565" spans="1:12" hidden="1" outlineLevel="1" x14ac:dyDescent="0.25">
      <c r="A11565" s="98" t="str">
        <f t="shared" si="1009"/>
        <v>0 86 15</v>
      </c>
      <c r="B11565" s="103">
        <f t="shared" si="1012"/>
        <v>0</v>
      </c>
      <c r="C11565" s="99">
        <v>86</v>
      </c>
      <c r="D11565" s="99">
        <f t="shared" si="1013"/>
        <v>15</v>
      </c>
      <c r="E11565" s="100">
        <f t="shared" si="1010"/>
        <v>0</v>
      </c>
      <c r="G11565" s="108"/>
      <c r="H11565" s="109"/>
      <c r="I11565" s="109"/>
      <c r="J11565" s="109"/>
      <c r="K11565" s="105">
        <f>K11564+J11531</f>
        <v>0</v>
      </c>
      <c r="L11565" s="118"/>
    </row>
    <row r="11566" spans="1:12" hidden="1" outlineLevel="1" x14ac:dyDescent="0.25">
      <c r="A11566" s="98" t="str">
        <f t="shared" si="1009"/>
        <v>0 87 15</v>
      </c>
      <c r="B11566" s="103">
        <f t="shared" si="1012"/>
        <v>0</v>
      </c>
      <c r="C11566" s="99">
        <v>87</v>
      </c>
      <c r="D11566" s="99">
        <f t="shared" si="1013"/>
        <v>15</v>
      </c>
      <c r="E11566" s="100">
        <f t="shared" si="1010"/>
        <v>0</v>
      </c>
      <c r="G11566" s="108"/>
      <c r="H11566" s="109"/>
      <c r="I11566" s="109"/>
      <c r="J11566" s="109"/>
      <c r="K11566" s="105">
        <f>K11565+J11531</f>
        <v>0</v>
      </c>
      <c r="L11566" s="118"/>
    </row>
    <row r="11567" spans="1:12" hidden="1" outlineLevel="1" x14ac:dyDescent="0.25">
      <c r="A11567" s="98" t="str">
        <f t="shared" si="1009"/>
        <v>0 88 15</v>
      </c>
      <c r="B11567" s="103">
        <f t="shared" si="1012"/>
        <v>0</v>
      </c>
      <c r="C11567" s="99">
        <v>88</v>
      </c>
      <c r="D11567" s="99">
        <f t="shared" si="1013"/>
        <v>15</v>
      </c>
      <c r="E11567" s="100">
        <f t="shared" si="1010"/>
        <v>0</v>
      </c>
      <c r="G11567" s="108"/>
      <c r="H11567" s="109"/>
      <c r="I11567" s="109"/>
      <c r="J11567" s="109"/>
      <c r="K11567" s="105">
        <f>K11566+J11531</f>
        <v>0</v>
      </c>
      <c r="L11567" s="118"/>
    </row>
    <row r="11568" spans="1:12" hidden="1" outlineLevel="1" x14ac:dyDescent="0.25">
      <c r="A11568" s="98" t="str">
        <f t="shared" si="1009"/>
        <v>0 89 15</v>
      </c>
      <c r="B11568" s="103">
        <f t="shared" si="1012"/>
        <v>0</v>
      </c>
      <c r="C11568" s="99">
        <v>89</v>
      </c>
      <c r="D11568" s="99">
        <f t="shared" si="1013"/>
        <v>15</v>
      </c>
      <c r="E11568" s="100">
        <f t="shared" si="1010"/>
        <v>0</v>
      </c>
      <c r="G11568" s="108"/>
      <c r="H11568" s="109"/>
      <c r="I11568" s="109"/>
      <c r="J11568" s="109"/>
      <c r="K11568" s="105">
        <f>K11567+J11531</f>
        <v>0</v>
      </c>
      <c r="L11568" s="118"/>
    </row>
    <row r="11569" spans="1:12" hidden="1" outlineLevel="1" x14ac:dyDescent="0.25">
      <c r="A11569" s="98" t="str">
        <f t="shared" si="1009"/>
        <v>0 90 15</v>
      </c>
      <c r="B11569" s="103">
        <f t="shared" si="1012"/>
        <v>0</v>
      </c>
      <c r="C11569" s="99">
        <v>90</v>
      </c>
      <c r="D11569" s="99">
        <f t="shared" si="1013"/>
        <v>15</v>
      </c>
      <c r="E11569" s="100">
        <f t="shared" si="1010"/>
        <v>0</v>
      </c>
      <c r="G11569" s="108"/>
      <c r="H11569" s="109"/>
      <c r="I11569" s="109"/>
      <c r="J11569" s="109"/>
      <c r="K11569" s="105">
        <f>K11568+J11531</f>
        <v>0</v>
      </c>
      <c r="L11569" s="118"/>
    </row>
    <row r="11570" spans="1:12" hidden="1" outlineLevel="1" x14ac:dyDescent="0.25">
      <c r="A11570" s="98" t="str">
        <f t="shared" si="1009"/>
        <v>0 91 15</v>
      </c>
      <c r="B11570" s="103">
        <f t="shared" si="1012"/>
        <v>0</v>
      </c>
      <c r="C11570" s="99">
        <v>91</v>
      </c>
      <c r="D11570" s="99">
        <f t="shared" si="1013"/>
        <v>15</v>
      </c>
      <c r="E11570" s="100">
        <f t="shared" si="1010"/>
        <v>0</v>
      </c>
      <c r="G11570" s="108"/>
      <c r="H11570" s="109"/>
      <c r="I11570" s="109"/>
      <c r="J11570" s="109"/>
      <c r="K11570" s="105">
        <f>K11569+J11531</f>
        <v>0</v>
      </c>
      <c r="L11570" s="118"/>
    </row>
    <row r="11571" spans="1:12" hidden="1" outlineLevel="1" x14ac:dyDescent="0.25">
      <c r="A11571" s="98" t="str">
        <f t="shared" si="1009"/>
        <v>0 92 15</v>
      </c>
      <c r="B11571" s="103">
        <f t="shared" si="1012"/>
        <v>0</v>
      </c>
      <c r="C11571" s="99">
        <v>92</v>
      </c>
      <c r="D11571" s="99">
        <f t="shared" si="1013"/>
        <v>15</v>
      </c>
      <c r="E11571" s="100">
        <f t="shared" si="1010"/>
        <v>0</v>
      </c>
      <c r="G11571" s="108"/>
      <c r="H11571" s="109"/>
      <c r="I11571" s="109"/>
      <c r="J11571" s="109"/>
      <c r="K11571" s="105">
        <f>K11570+J11531</f>
        <v>0</v>
      </c>
      <c r="L11571" s="118"/>
    </row>
    <row r="11572" spans="1:12" hidden="1" outlineLevel="1" x14ac:dyDescent="0.25">
      <c r="A11572" s="98" t="str">
        <f t="shared" si="1009"/>
        <v>0 93 15</v>
      </c>
      <c r="B11572" s="103">
        <f t="shared" si="1012"/>
        <v>0</v>
      </c>
      <c r="C11572" s="99">
        <v>93</v>
      </c>
      <c r="D11572" s="99">
        <f t="shared" si="1013"/>
        <v>15</v>
      </c>
      <c r="E11572" s="100">
        <f t="shared" si="1010"/>
        <v>0</v>
      </c>
      <c r="G11572" s="108"/>
      <c r="H11572" s="109"/>
      <c r="I11572" s="109"/>
      <c r="J11572" s="109"/>
      <c r="K11572" s="105">
        <f>K11571+J11531</f>
        <v>0</v>
      </c>
      <c r="L11572" s="118"/>
    </row>
    <row r="11573" spans="1:12" hidden="1" outlineLevel="1" x14ac:dyDescent="0.25">
      <c r="A11573" s="98" t="str">
        <f t="shared" si="1009"/>
        <v>0 94 15</v>
      </c>
      <c r="B11573" s="103">
        <f t="shared" si="1012"/>
        <v>0</v>
      </c>
      <c r="C11573" s="99">
        <v>94</v>
      </c>
      <c r="D11573" s="99">
        <f t="shared" si="1013"/>
        <v>15</v>
      </c>
      <c r="E11573" s="100">
        <f t="shared" si="1010"/>
        <v>0</v>
      </c>
      <c r="G11573" s="108"/>
      <c r="H11573" s="109"/>
      <c r="I11573" s="109"/>
      <c r="J11573" s="109"/>
      <c r="K11573" s="105">
        <f>K11572+J11531</f>
        <v>0</v>
      </c>
      <c r="L11573" s="118"/>
    </row>
    <row r="11574" spans="1:12" hidden="1" outlineLevel="1" x14ac:dyDescent="0.25">
      <c r="A11574" s="98" t="str">
        <f t="shared" si="1009"/>
        <v>0 95 15</v>
      </c>
      <c r="B11574" s="103">
        <f t="shared" si="1012"/>
        <v>0</v>
      </c>
      <c r="C11574" s="99">
        <v>95</v>
      </c>
      <c r="D11574" s="99">
        <f t="shared" si="1013"/>
        <v>15</v>
      </c>
      <c r="E11574" s="100">
        <f t="shared" si="1010"/>
        <v>0</v>
      </c>
      <c r="G11574" s="108"/>
      <c r="H11574" s="109"/>
      <c r="I11574" s="109"/>
      <c r="J11574" s="109"/>
      <c r="K11574" s="105">
        <f>K11573+J11531</f>
        <v>0</v>
      </c>
      <c r="L11574" s="118"/>
    </row>
    <row r="11575" spans="1:12" hidden="1" outlineLevel="1" x14ac:dyDescent="0.25">
      <c r="A11575" s="98" t="str">
        <f t="shared" si="1009"/>
        <v>0 96 15</v>
      </c>
      <c r="B11575" s="103">
        <f t="shared" si="1012"/>
        <v>0</v>
      </c>
      <c r="C11575" s="99">
        <v>96</v>
      </c>
      <c r="D11575" s="99">
        <f t="shared" si="1013"/>
        <v>15</v>
      </c>
      <c r="E11575" s="100">
        <f t="shared" si="1010"/>
        <v>0</v>
      </c>
      <c r="G11575" s="108"/>
      <c r="H11575" s="109"/>
      <c r="I11575" s="109"/>
      <c r="J11575" s="109"/>
      <c r="K11575" s="105">
        <f>K11574+J11531</f>
        <v>0</v>
      </c>
      <c r="L11575" s="118"/>
    </row>
    <row r="11576" spans="1:12" hidden="1" outlineLevel="1" x14ac:dyDescent="0.25">
      <c r="A11576" s="98" t="str">
        <f t="shared" si="1009"/>
        <v>0 97 15</v>
      </c>
      <c r="B11576" s="103">
        <f t="shared" si="1012"/>
        <v>0</v>
      </c>
      <c r="C11576" s="99">
        <v>97</v>
      </c>
      <c r="D11576" s="99">
        <f t="shared" si="1013"/>
        <v>15</v>
      </c>
      <c r="E11576" s="100">
        <f t="shared" si="1010"/>
        <v>0</v>
      </c>
      <c r="G11576" s="108"/>
      <c r="H11576" s="109"/>
      <c r="I11576" s="109"/>
      <c r="J11576" s="109"/>
      <c r="K11576" s="105">
        <f>K11575+J11531</f>
        <v>0</v>
      </c>
      <c r="L11576" s="118"/>
    </row>
    <row r="11577" spans="1:12" hidden="1" outlineLevel="1" x14ac:dyDescent="0.25">
      <c r="A11577" s="98" t="str">
        <f t="shared" si="1009"/>
        <v>0 98 15</v>
      </c>
      <c r="B11577" s="103">
        <f t="shared" si="1012"/>
        <v>0</v>
      </c>
      <c r="C11577" s="99">
        <v>98</v>
      </c>
      <c r="D11577" s="99">
        <f t="shared" si="1013"/>
        <v>15</v>
      </c>
      <c r="E11577" s="100">
        <f t="shared" si="1010"/>
        <v>0</v>
      </c>
      <c r="G11577" s="108"/>
      <c r="H11577" s="109"/>
      <c r="I11577" s="109"/>
      <c r="J11577" s="109"/>
      <c r="K11577" s="105">
        <f>K11576+J11531</f>
        <v>0</v>
      </c>
      <c r="L11577" s="118"/>
    </row>
    <row r="11578" spans="1:12" hidden="1" outlineLevel="1" x14ac:dyDescent="0.25">
      <c r="A11578" s="98" t="str">
        <f t="shared" si="1009"/>
        <v>0 99 15</v>
      </c>
      <c r="B11578" s="103">
        <f t="shared" si="1012"/>
        <v>0</v>
      </c>
      <c r="C11578" s="99">
        <v>99</v>
      </c>
      <c r="D11578" s="99">
        <f t="shared" si="1013"/>
        <v>15</v>
      </c>
      <c r="E11578" s="100">
        <f t="shared" si="1010"/>
        <v>0</v>
      </c>
      <c r="G11578" s="108"/>
      <c r="H11578" s="109"/>
      <c r="I11578" s="109"/>
      <c r="J11578" s="109"/>
      <c r="K11578" s="105">
        <f>K11577+J11531</f>
        <v>0</v>
      </c>
      <c r="L11578" s="118"/>
    </row>
    <row r="11579" spans="1:12" hidden="1" outlineLevel="1" x14ac:dyDescent="0.25">
      <c r="A11579" s="110" t="str">
        <f t="shared" si="1009"/>
        <v>0 100 15</v>
      </c>
      <c r="B11579" s="111">
        <f t="shared" si="1012"/>
        <v>0</v>
      </c>
      <c r="C11579" s="112">
        <v>100</v>
      </c>
      <c r="D11579" s="112">
        <f t="shared" si="1013"/>
        <v>15</v>
      </c>
      <c r="E11579" s="113">
        <f t="shared" si="1010"/>
        <v>0</v>
      </c>
      <c r="G11579" s="114"/>
      <c r="H11579" s="115"/>
      <c r="I11579" s="115"/>
      <c r="J11579" s="115"/>
      <c r="K11579" s="116">
        <f>K11578+J11531</f>
        <v>0</v>
      </c>
      <c r="L11579" s="118"/>
    </row>
    <row r="11580" spans="1:12" hidden="1" outlineLevel="1" x14ac:dyDescent="0.25">
      <c r="A11580" s="98" t="str">
        <f t="shared" si="1009"/>
        <v>0 50 14</v>
      </c>
      <c r="B11580" s="117">
        <f t="shared" si="1012"/>
        <v>0</v>
      </c>
      <c r="C11580" s="99">
        <v>50</v>
      </c>
      <c r="D11580" s="99">
        <f>Y11275</f>
        <v>14</v>
      </c>
      <c r="E11580" s="100">
        <f t="shared" si="1010"/>
        <v>0</v>
      </c>
      <c r="G11580" s="99">
        <f>Y11276</f>
        <v>0</v>
      </c>
      <c r="H11580" s="101"/>
      <c r="I11580" s="101"/>
      <c r="J11580" s="101"/>
      <c r="K11580" s="102">
        <f>G11580</f>
        <v>0</v>
      </c>
      <c r="L11580" s="118"/>
    </row>
    <row r="11581" spans="1:12" hidden="1" outlineLevel="1" x14ac:dyDescent="0.25">
      <c r="A11581" s="98" t="str">
        <f t="shared" si="1009"/>
        <v>0 51 14</v>
      </c>
      <c r="B11581" s="103">
        <f t="shared" si="1012"/>
        <v>0</v>
      </c>
      <c r="C11581" s="99">
        <v>51</v>
      </c>
      <c r="D11581" s="99">
        <f t="shared" ref="D11581:D11612" si="1014">D11580</f>
        <v>14</v>
      </c>
      <c r="E11581" s="100">
        <f t="shared" si="1010"/>
        <v>0</v>
      </c>
      <c r="G11581" s="104"/>
      <c r="H11581" s="59"/>
      <c r="I11581" s="59"/>
      <c r="J11581" s="59"/>
      <c r="K11581" s="105">
        <f>K11580+J11582</f>
        <v>0</v>
      </c>
      <c r="L11581" s="118"/>
    </row>
    <row r="11582" spans="1:12" hidden="1" outlineLevel="1" x14ac:dyDescent="0.25">
      <c r="A11582" s="98" t="str">
        <f t="shared" si="1009"/>
        <v>0 52 14</v>
      </c>
      <c r="B11582" s="103">
        <f t="shared" si="1012"/>
        <v>0</v>
      </c>
      <c r="C11582" s="99">
        <v>52</v>
      </c>
      <c r="D11582" s="99">
        <f t="shared" si="1014"/>
        <v>14</v>
      </c>
      <c r="E11582" s="100">
        <f t="shared" si="1010"/>
        <v>0</v>
      </c>
      <c r="G11582" s="99">
        <f>Y11277</f>
        <v>0</v>
      </c>
      <c r="H11582" s="59">
        <v>50</v>
      </c>
      <c r="I11582" s="59">
        <f>G11582-G11580</f>
        <v>0</v>
      </c>
      <c r="J11582" s="59">
        <f>I11582/H11582</f>
        <v>0</v>
      </c>
      <c r="K11582" s="105">
        <f>K11581+J11582</f>
        <v>0</v>
      </c>
      <c r="L11582" s="118"/>
    </row>
    <row r="11583" spans="1:12" hidden="1" outlineLevel="1" x14ac:dyDescent="0.25">
      <c r="A11583" s="98" t="str">
        <f t="shared" si="1009"/>
        <v>0 53 14</v>
      </c>
      <c r="B11583" s="103">
        <f t="shared" si="1012"/>
        <v>0</v>
      </c>
      <c r="C11583" s="99">
        <v>53</v>
      </c>
      <c r="D11583" s="99">
        <f t="shared" si="1014"/>
        <v>14</v>
      </c>
      <c r="E11583" s="100">
        <f t="shared" si="1010"/>
        <v>0</v>
      </c>
      <c r="G11583" s="108"/>
      <c r="H11583" s="109"/>
      <c r="I11583" s="109"/>
      <c r="J11583" s="109"/>
      <c r="K11583" s="105">
        <f>K11582+J11582</f>
        <v>0</v>
      </c>
      <c r="L11583" s="118"/>
    </row>
    <row r="11584" spans="1:12" hidden="1" outlineLevel="1" x14ac:dyDescent="0.25">
      <c r="A11584" s="98" t="str">
        <f t="shared" si="1009"/>
        <v>0 54 14</v>
      </c>
      <c r="B11584" s="103">
        <f t="shared" si="1012"/>
        <v>0</v>
      </c>
      <c r="C11584" s="99">
        <v>54</v>
      </c>
      <c r="D11584" s="99">
        <f t="shared" si="1014"/>
        <v>14</v>
      </c>
      <c r="E11584" s="100">
        <f t="shared" si="1010"/>
        <v>0</v>
      </c>
      <c r="G11584" s="108"/>
      <c r="H11584" s="109"/>
      <c r="I11584" s="109"/>
      <c r="J11584" s="109"/>
      <c r="K11584" s="105">
        <f>K11583+J11582</f>
        <v>0</v>
      </c>
      <c r="L11584" s="118"/>
    </row>
    <row r="11585" spans="1:12" hidden="1" outlineLevel="1" x14ac:dyDescent="0.25">
      <c r="A11585" s="98" t="str">
        <f t="shared" si="1009"/>
        <v>0 55 14</v>
      </c>
      <c r="B11585" s="103">
        <f t="shared" si="1012"/>
        <v>0</v>
      </c>
      <c r="C11585" s="99">
        <v>55</v>
      </c>
      <c r="D11585" s="99">
        <f t="shared" si="1014"/>
        <v>14</v>
      </c>
      <c r="E11585" s="100">
        <f t="shared" si="1010"/>
        <v>0</v>
      </c>
      <c r="G11585" s="104"/>
      <c r="H11585" s="59"/>
      <c r="I11585" s="59"/>
      <c r="J11585" s="59"/>
      <c r="K11585" s="105">
        <f>K11584+J11582</f>
        <v>0</v>
      </c>
      <c r="L11585" s="118"/>
    </row>
    <row r="11586" spans="1:12" hidden="1" outlineLevel="1" x14ac:dyDescent="0.25">
      <c r="A11586" s="98" t="str">
        <f t="shared" si="1009"/>
        <v>0 56 14</v>
      </c>
      <c r="B11586" s="103">
        <f t="shared" si="1012"/>
        <v>0</v>
      </c>
      <c r="C11586" s="99">
        <v>56</v>
      </c>
      <c r="D11586" s="99">
        <f t="shared" si="1014"/>
        <v>14</v>
      </c>
      <c r="E11586" s="100">
        <f t="shared" si="1010"/>
        <v>0</v>
      </c>
      <c r="G11586" s="104"/>
      <c r="H11586" s="59"/>
      <c r="I11586" s="59"/>
      <c r="J11586" s="59"/>
      <c r="K11586" s="105">
        <f>K11585+J11582</f>
        <v>0</v>
      </c>
      <c r="L11586" s="118"/>
    </row>
    <row r="11587" spans="1:12" hidden="1" outlineLevel="1" x14ac:dyDescent="0.25">
      <c r="A11587" s="98" t="str">
        <f t="shared" ref="A11587:A11650" si="1015">CONCATENATE(B11587," ",C11587," ",D11587)</f>
        <v>0 57 14</v>
      </c>
      <c r="B11587" s="103">
        <f t="shared" si="1012"/>
        <v>0</v>
      </c>
      <c r="C11587" s="99">
        <v>57</v>
      </c>
      <c r="D11587" s="99">
        <f t="shared" si="1014"/>
        <v>14</v>
      </c>
      <c r="E11587" s="100">
        <f t="shared" ref="E11587:E11650" si="1016">K11587</f>
        <v>0</v>
      </c>
      <c r="G11587" s="104"/>
      <c r="H11587" s="59"/>
      <c r="I11587" s="59"/>
      <c r="J11587" s="59"/>
      <c r="K11587" s="105">
        <f>K11586+J11582</f>
        <v>0</v>
      </c>
      <c r="L11587" s="118"/>
    </row>
    <row r="11588" spans="1:12" hidden="1" outlineLevel="1" x14ac:dyDescent="0.25">
      <c r="A11588" s="98" t="str">
        <f t="shared" si="1015"/>
        <v>0 58 14</v>
      </c>
      <c r="B11588" s="103">
        <f t="shared" si="1012"/>
        <v>0</v>
      </c>
      <c r="C11588" s="99">
        <v>58</v>
      </c>
      <c r="D11588" s="99">
        <f t="shared" si="1014"/>
        <v>14</v>
      </c>
      <c r="E11588" s="100">
        <f t="shared" si="1016"/>
        <v>0</v>
      </c>
      <c r="G11588" s="104"/>
      <c r="H11588" s="59"/>
      <c r="I11588" s="59"/>
      <c r="J11588" s="59"/>
      <c r="K11588" s="105">
        <f>K11587+J11582</f>
        <v>0</v>
      </c>
      <c r="L11588" s="118"/>
    </row>
    <row r="11589" spans="1:12" hidden="1" outlineLevel="1" x14ac:dyDescent="0.25">
      <c r="A11589" s="98" t="str">
        <f t="shared" si="1015"/>
        <v>0 59 14</v>
      </c>
      <c r="B11589" s="103">
        <f t="shared" si="1012"/>
        <v>0</v>
      </c>
      <c r="C11589" s="99">
        <v>59</v>
      </c>
      <c r="D11589" s="99">
        <f t="shared" si="1014"/>
        <v>14</v>
      </c>
      <c r="E11589" s="100">
        <f t="shared" si="1016"/>
        <v>0</v>
      </c>
      <c r="G11589" s="104"/>
      <c r="H11589" s="59"/>
      <c r="I11589" s="59"/>
      <c r="J11589" s="59"/>
      <c r="K11589" s="105">
        <f>K11588+J11582</f>
        <v>0</v>
      </c>
      <c r="L11589" s="118"/>
    </row>
    <row r="11590" spans="1:12" hidden="1" outlineLevel="1" x14ac:dyDescent="0.25">
      <c r="A11590" s="98" t="str">
        <f t="shared" si="1015"/>
        <v>0 60 14</v>
      </c>
      <c r="B11590" s="103">
        <f t="shared" si="1012"/>
        <v>0</v>
      </c>
      <c r="C11590" s="99">
        <v>60</v>
      </c>
      <c r="D11590" s="99">
        <f t="shared" si="1014"/>
        <v>14</v>
      </c>
      <c r="E11590" s="100">
        <f t="shared" si="1016"/>
        <v>0</v>
      </c>
      <c r="G11590" s="108"/>
      <c r="H11590" s="59"/>
      <c r="I11590" s="59"/>
      <c r="J11590" s="59"/>
      <c r="K11590" s="105">
        <f>K11589+J11582</f>
        <v>0</v>
      </c>
      <c r="L11590" s="118"/>
    </row>
    <row r="11591" spans="1:12" hidden="1" outlineLevel="1" x14ac:dyDescent="0.25">
      <c r="A11591" s="98" t="str">
        <f t="shared" si="1015"/>
        <v>0 61 14</v>
      </c>
      <c r="B11591" s="103">
        <f t="shared" si="1012"/>
        <v>0</v>
      </c>
      <c r="C11591" s="99">
        <v>61</v>
      </c>
      <c r="D11591" s="99">
        <f t="shared" si="1014"/>
        <v>14</v>
      </c>
      <c r="E11591" s="100">
        <f t="shared" si="1016"/>
        <v>0</v>
      </c>
      <c r="G11591" s="108"/>
      <c r="H11591" s="109"/>
      <c r="I11591" s="109"/>
      <c r="J11591" s="109"/>
      <c r="K11591" s="105">
        <f>K11590+J11582</f>
        <v>0</v>
      </c>
      <c r="L11591" s="118"/>
    </row>
    <row r="11592" spans="1:12" hidden="1" outlineLevel="1" x14ac:dyDescent="0.25">
      <c r="A11592" s="98" t="str">
        <f t="shared" si="1015"/>
        <v>0 62 14</v>
      </c>
      <c r="B11592" s="103">
        <f t="shared" si="1012"/>
        <v>0</v>
      </c>
      <c r="C11592" s="99">
        <v>62</v>
      </c>
      <c r="D11592" s="99">
        <f t="shared" si="1014"/>
        <v>14</v>
      </c>
      <c r="E11592" s="100">
        <f t="shared" si="1016"/>
        <v>0</v>
      </c>
      <c r="G11592" s="108"/>
      <c r="H11592" s="109"/>
      <c r="I11592" s="109"/>
      <c r="J11592" s="109"/>
      <c r="K11592" s="105">
        <f>K11591+J11582</f>
        <v>0</v>
      </c>
      <c r="L11592" s="118"/>
    </row>
    <row r="11593" spans="1:12" hidden="1" outlineLevel="1" x14ac:dyDescent="0.25">
      <c r="A11593" s="98" t="str">
        <f t="shared" si="1015"/>
        <v>0 63 14</v>
      </c>
      <c r="B11593" s="103">
        <f t="shared" si="1012"/>
        <v>0</v>
      </c>
      <c r="C11593" s="99">
        <v>63</v>
      </c>
      <c r="D11593" s="99">
        <f t="shared" si="1014"/>
        <v>14</v>
      </c>
      <c r="E11593" s="100">
        <f t="shared" si="1016"/>
        <v>0</v>
      </c>
      <c r="G11593" s="108"/>
      <c r="H11593" s="109"/>
      <c r="I11593" s="109"/>
      <c r="J11593" s="109"/>
      <c r="K11593" s="105">
        <f>K11592+J11582</f>
        <v>0</v>
      </c>
      <c r="L11593" s="118"/>
    </row>
    <row r="11594" spans="1:12" hidden="1" outlineLevel="1" x14ac:dyDescent="0.25">
      <c r="A11594" s="98" t="str">
        <f t="shared" si="1015"/>
        <v>0 64 14</v>
      </c>
      <c r="B11594" s="103">
        <f t="shared" si="1012"/>
        <v>0</v>
      </c>
      <c r="C11594" s="99">
        <v>64</v>
      </c>
      <c r="D11594" s="99">
        <f t="shared" si="1014"/>
        <v>14</v>
      </c>
      <c r="E11594" s="100">
        <f t="shared" si="1016"/>
        <v>0</v>
      </c>
      <c r="G11594" s="108"/>
      <c r="H11594" s="109"/>
      <c r="I11594" s="109"/>
      <c r="J11594" s="109"/>
      <c r="K11594" s="105">
        <f>K11593+J11582</f>
        <v>0</v>
      </c>
      <c r="L11594" s="118"/>
    </row>
    <row r="11595" spans="1:12" hidden="1" outlineLevel="1" x14ac:dyDescent="0.25">
      <c r="A11595" s="98" t="str">
        <f t="shared" si="1015"/>
        <v>0 65 14</v>
      </c>
      <c r="B11595" s="103">
        <f t="shared" ref="B11595:B11658" si="1017">B11594</f>
        <v>0</v>
      </c>
      <c r="C11595" s="99">
        <v>65</v>
      </c>
      <c r="D11595" s="99">
        <f t="shared" si="1014"/>
        <v>14</v>
      </c>
      <c r="E11595" s="100">
        <f t="shared" si="1016"/>
        <v>0</v>
      </c>
      <c r="G11595" s="108"/>
      <c r="H11595" s="109"/>
      <c r="I11595" s="109"/>
      <c r="J11595" s="109"/>
      <c r="K11595" s="105">
        <f>K11594+J11582</f>
        <v>0</v>
      </c>
      <c r="L11595" s="118"/>
    </row>
    <row r="11596" spans="1:12" hidden="1" outlineLevel="1" x14ac:dyDescent="0.25">
      <c r="A11596" s="98" t="str">
        <f t="shared" si="1015"/>
        <v>0 66 14</v>
      </c>
      <c r="B11596" s="103">
        <f t="shared" si="1017"/>
        <v>0</v>
      </c>
      <c r="C11596" s="99">
        <v>66</v>
      </c>
      <c r="D11596" s="99">
        <f t="shared" si="1014"/>
        <v>14</v>
      </c>
      <c r="E11596" s="100">
        <f t="shared" si="1016"/>
        <v>0</v>
      </c>
      <c r="G11596" s="108"/>
      <c r="H11596" s="109"/>
      <c r="I11596" s="109"/>
      <c r="J11596" s="109"/>
      <c r="K11596" s="105">
        <f>K11595+J11582</f>
        <v>0</v>
      </c>
      <c r="L11596" s="118"/>
    </row>
    <row r="11597" spans="1:12" hidden="1" outlineLevel="1" x14ac:dyDescent="0.25">
      <c r="A11597" s="98" t="str">
        <f t="shared" si="1015"/>
        <v>0 67 14</v>
      </c>
      <c r="B11597" s="103">
        <f t="shared" si="1017"/>
        <v>0</v>
      </c>
      <c r="C11597" s="99">
        <v>67</v>
      </c>
      <c r="D11597" s="99">
        <f t="shared" si="1014"/>
        <v>14</v>
      </c>
      <c r="E11597" s="100">
        <f t="shared" si="1016"/>
        <v>0</v>
      </c>
      <c r="G11597" s="108"/>
      <c r="H11597" s="109"/>
      <c r="I11597" s="109"/>
      <c r="J11597" s="109"/>
      <c r="K11597" s="105">
        <f>K11596+J11582</f>
        <v>0</v>
      </c>
      <c r="L11597" s="118"/>
    </row>
    <row r="11598" spans="1:12" hidden="1" outlineLevel="1" x14ac:dyDescent="0.25">
      <c r="A11598" s="98" t="str">
        <f t="shared" si="1015"/>
        <v>0 68 14</v>
      </c>
      <c r="B11598" s="103">
        <f t="shared" si="1017"/>
        <v>0</v>
      </c>
      <c r="C11598" s="99">
        <v>68</v>
      </c>
      <c r="D11598" s="99">
        <f t="shared" si="1014"/>
        <v>14</v>
      </c>
      <c r="E11598" s="100">
        <f t="shared" si="1016"/>
        <v>0</v>
      </c>
      <c r="G11598" s="108"/>
      <c r="H11598" s="109"/>
      <c r="I11598" s="109"/>
      <c r="J11598" s="109"/>
      <c r="K11598" s="105">
        <f>K11597+J11582</f>
        <v>0</v>
      </c>
      <c r="L11598" s="118"/>
    </row>
    <row r="11599" spans="1:12" hidden="1" outlineLevel="1" x14ac:dyDescent="0.25">
      <c r="A11599" s="98" t="str">
        <f t="shared" si="1015"/>
        <v>0 69 14</v>
      </c>
      <c r="B11599" s="103">
        <f t="shared" si="1017"/>
        <v>0</v>
      </c>
      <c r="C11599" s="99">
        <v>69</v>
      </c>
      <c r="D11599" s="99">
        <f t="shared" si="1014"/>
        <v>14</v>
      </c>
      <c r="E11599" s="100">
        <f t="shared" si="1016"/>
        <v>0</v>
      </c>
      <c r="G11599" s="108"/>
      <c r="H11599" s="109"/>
      <c r="I11599" s="109"/>
      <c r="J11599" s="109"/>
      <c r="K11599" s="105">
        <f>K11598+J11582</f>
        <v>0</v>
      </c>
      <c r="L11599" s="118"/>
    </row>
    <row r="11600" spans="1:12" hidden="1" outlineLevel="1" x14ac:dyDescent="0.25">
      <c r="A11600" s="98" t="str">
        <f t="shared" si="1015"/>
        <v>0 70 14</v>
      </c>
      <c r="B11600" s="103">
        <f t="shared" si="1017"/>
        <v>0</v>
      </c>
      <c r="C11600" s="99">
        <v>70</v>
      </c>
      <c r="D11600" s="99">
        <f t="shared" si="1014"/>
        <v>14</v>
      </c>
      <c r="E11600" s="100">
        <f t="shared" si="1016"/>
        <v>0</v>
      </c>
      <c r="G11600" s="108"/>
      <c r="H11600" s="109"/>
      <c r="I11600" s="109"/>
      <c r="J11600" s="109"/>
      <c r="K11600" s="105">
        <f>K11599+J11582</f>
        <v>0</v>
      </c>
      <c r="L11600" s="118"/>
    </row>
    <row r="11601" spans="1:12" hidden="1" outlineLevel="1" x14ac:dyDescent="0.25">
      <c r="A11601" s="98" t="str">
        <f t="shared" si="1015"/>
        <v>0 71 14</v>
      </c>
      <c r="B11601" s="103">
        <f t="shared" si="1017"/>
        <v>0</v>
      </c>
      <c r="C11601" s="99">
        <v>71</v>
      </c>
      <c r="D11601" s="99">
        <f t="shared" si="1014"/>
        <v>14</v>
      </c>
      <c r="E11601" s="100">
        <f t="shared" si="1016"/>
        <v>0</v>
      </c>
      <c r="G11601" s="108"/>
      <c r="H11601" s="109"/>
      <c r="I11601" s="109"/>
      <c r="J11601" s="109"/>
      <c r="K11601" s="105">
        <f>K11600+J11582</f>
        <v>0</v>
      </c>
      <c r="L11601" s="118"/>
    </row>
    <row r="11602" spans="1:12" hidden="1" outlineLevel="1" x14ac:dyDescent="0.25">
      <c r="A11602" s="98" t="str">
        <f t="shared" si="1015"/>
        <v>0 72 14</v>
      </c>
      <c r="B11602" s="103">
        <f t="shared" si="1017"/>
        <v>0</v>
      </c>
      <c r="C11602" s="99">
        <v>72</v>
      </c>
      <c r="D11602" s="99">
        <f t="shared" si="1014"/>
        <v>14</v>
      </c>
      <c r="E11602" s="100">
        <f t="shared" si="1016"/>
        <v>0</v>
      </c>
      <c r="G11602" s="108"/>
      <c r="H11602" s="109"/>
      <c r="I11602" s="109"/>
      <c r="J11602" s="109"/>
      <c r="K11602" s="105">
        <f>K11601+J11582</f>
        <v>0</v>
      </c>
      <c r="L11602" s="118"/>
    </row>
    <row r="11603" spans="1:12" hidden="1" outlineLevel="1" x14ac:dyDescent="0.25">
      <c r="A11603" s="98" t="str">
        <f t="shared" si="1015"/>
        <v>0 73 14</v>
      </c>
      <c r="B11603" s="103">
        <f t="shared" si="1017"/>
        <v>0</v>
      </c>
      <c r="C11603" s="99">
        <v>73</v>
      </c>
      <c r="D11603" s="99">
        <f t="shared" si="1014"/>
        <v>14</v>
      </c>
      <c r="E11603" s="100">
        <f t="shared" si="1016"/>
        <v>0</v>
      </c>
      <c r="G11603" s="108"/>
      <c r="H11603" s="109"/>
      <c r="I11603" s="109"/>
      <c r="J11603" s="109"/>
      <c r="K11603" s="105">
        <f>K11602+J11582</f>
        <v>0</v>
      </c>
      <c r="L11603" s="118"/>
    </row>
    <row r="11604" spans="1:12" hidden="1" outlineLevel="1" x14ac:dyDescent="0.25">
      <c r="A11604" s="98" t="str">
        <f t="shared" si="1015"/>
        <v>0 74 14</v>
      </c>
      <c r="B11604" s="103">
        <f t="shared" si="1017"/>
        <v>0</v>
      </c>
      <c r="C11604" s="99">
        <v>74</v>
      </c>
      <c r="D11604" s="99">
        <f t="shared" si="1014"/>
        <v>14</v>
      </c>
      <c r="E11604" s="100">
        <f t="shared" si="1016"/>
        <v>0</v>
      </c>
      <c r="G11604" s="108"/>
      <c r="H11604" s="109"/>
      <c r="I11604" s="109"/>
      <c r="J11604" s="109"/>
      <c r="K11604" s="105">
        <f>K11603+J11582</f>
        <v>0</v>
      </c>
      <c r="L11604" s="118"/>
    </row>
    <row r="11605" spans="1:12" hidden="1" outlineLevel="1" x14ac:dyDescent="0.25">
      <c r="A11605" s="98" t="str">
        <f t="shared" si="1015"/>
        <v>0 75 14</v>
      </c>
      <c r="B11605" s="103">
        <f t="shared" si="1017"/>
        <v>0</v>
      </c>
      <c r="C11605" s="99">
        <v>75</v>
      </c>
      <c r="D11605" s="99">
        <f t="shared" si="1014"/>
        <v>14</v>
      </c>
      <c r="E11605" s="100">
        <f t="shared" si="1016"/>
        <v>0</v>
      </c>
      <c r="G11605" s="108"/>
      <c r="H11605" s="109"/>
      <c r="I11605" s="109"/>
      <c r="J11605" s="109"/>
      <c r="K11605" s="105">
        <f>K11604+J11582</f>
        <v>0</v>
      </c>
      <c r="L11605" s="118"/>
    </row>
    <row r="11606" spans="1:12" hidden="1" outlineLevel="1" x14ac:dyDescent="0.25">
      <c r="A11606" s="98" t="str">
        <f t="shared" si="1015"/>
        <v>0 76 14</v>
      </c>
      <c r="B11606" s="103">
        <f t="shared" si="1017"/>
        <v>0</v>
      </c>
      <c r="C11606" s="99">
        <v>76</v>
      </c>
      <c r="D11606" s="99">
        <f t="shared" si="1014"/>
        <v>14</v>
      </c>
      <c r="E11606" s="100">
        <f t="shared" si="1016"/>
        <v>0</v>
      </c>
      <c r="G11606" s="108"/>
      <c r="H11606" s="109"/>
      <c r="I11606" s="109"/>
      <c r="J11606" s="109"/>
      <c r="K11606" s="105">
        <f>K11605+J11582</f>
        <v>0</v>
      </c>
      <c r="L11606" s="118"/>
    </row>
    <row r="11607" spans="1:12" hidden="1" outlineLevel="1" x14ac:dyDescent="0.25">
      <c r="A11607" s="98" t="str">
        <f t="shared" si="1015"/>
        <v>0 77 14</v>
      </c>
      <c r="B11607" s="103">
        <f t="shared" si="1017"/>
        <v>0</v>
      </c>
      <c r="C11607" s="99">
        <v>77</v>
      </c>
      <c r="D11607" s="99">
        <f t="shared" si="1014"/>
        <v>14</v>
      </c>
      <c r="E11607" s="100">
        <f t="shared" si="1016"/>
        <v>0</v>
      </c>
      <c r="G11607" s="108"/>
      <c r="H11607" s="109"/>
      <c r="I11607" s="109"/>
      <c r="J11607" s="109"/>
      <c r="K11607" s="105">
        <f>K11606+J11582</f>
        <v>0</v>
      </c>
      <c r="L11607" s="118"/>
    </row>
    <row r="11608" spans="1:12" hidden="1" outlineLevel="1" x14ac:dyDescent="0.25">
      <c r="A11608" s="98" t="str">
        <f t="shared" si="1015"/>
        <v>0 78 14</v>
      </c>
      <c r="B11608" s="103">
        <f t="shared" si="1017"/>
        <v>0</v>
      </c>
      <c r="C11608" s="99">
        <v>78</v>
      </c>
      <c r="D11608" s="99">
        <f t="shared" si="1014"/>
        <v>14</v>
      </c>
      <c r="E11608" s="100">
        <f t="shared" si="1016"/>
        <v>0</v>
      </c>
      <c r="G11608" s="108"/>
      <c r="H11608" s="109"/>
      <c r="I11608" s="109"/>
      <c r="J11608" s="109"/>
      <c r="K11608" s="105">
        <f>K11607+J11582</f>
        <v>0</v>
      </c>
      <c r="L11608" s="118"/>
    </row>
    <row r="11609" spans="1:12" hidden="1" outlineLevel="1" x14ac:dyDescent="0.25">
      <c r="A11609" s="98" t="str">
        <f t="shared" si="1015"/>
        <v>0 79 14</v>
      </c>
      <c r="B11609" s="103">
        <f t="shared" si="1017"/>
        <v>0</v>
      </c>
      <c r="C11609" s="99">
        <v>79</v>
      </c>
      <c r="D11609" s="99">
        <f t="shared" si="1014"/>
        <v>14</v>
      </c>
      <c r="E11609" s="100">
        <f t="shared" si="1016"/>
        <v>0</v>
      </c>
      <c r="G11609" s="108"/>
      <c r="H11609" s="109"/>
      <c r="I11609" s="109"/>
      <c r="J11609" s="109"/>
      <c r="K11609" s="105">
        <f>K11608+J11582</f>
        <v>0</v>
      </c>
      <c r="L11609" s="118"/>
    </row>
    <row r="11610" spans="1:12" hidden="1" outlineLevel="1" x14ac:dyDescent="0.25">
      <c r="A11610" s="98" t="str">
        <f t="shared" si="1015"/>
        <v>0 80 14</v>
      </c>
      <c r="B11610" s="103">
        <f t="shared" si="1017"/>
        <v>0</v>
      </c>
      <c r="C11610" s="99">
        <v>80</v>
      </c>
      <c r="D11610" s="99">
        <f t="shared" si="1014"/>
        <v>14</v>
      </c>
      <c r="E11610" s="100">
        <f t="shared" si="1016"/>
        <v>0</v>
      </c>
      <c r="G11610" s="108"/>
      <c r="H11610" s="109"/>
      <c r="I11610" s="109"/>
      <c r="J11610" s="109"/>
      <c r="K11610" s="105">
        <f>K11609+J11582</f>
        <v>0</v>
      </c>
      <c r="L11610" s="118"/>
    </row>
    <row r="11611" spans="1:12" hidden="1" outlineLevel="1" x14ac:dyDescent="0.25">
      <c r="A11611" s="98" t="str">
        <f t="shared" si="1015"/>
        <v>0 81 14</v>
      </c>
      <c r="B11611" s="103">
        <f t="shared" si="1017"/>
        <v>0</v>
      </c>
      <c r="C11611" s="99">
        <v>81</v>
      </c>
      <c r="D11611" s="99">
        <f t="shared" si="1014"/>
        <v>14</v>
      </c>
      <c r="E11611" s="100">
        <f t="shared" si="1016"/>
        <v>0</v>
      </c>
      <c r="G11611" s="108"/>
      <c r="H11611" s="109"/>
      <c r="I11611" s="109"/>
      <c r="J11611" s="109"/>
      <c r="K11611" s="105">
        <f>K11610+J11582</f>
        <v>0</v>
      </c>
      <c r="L11611" s="118"/>
    </row>
    <row r="11612" spans="1:12" hidden="1" outlineLevel="1" x14ac:dyDescent="0.25">
      <c r="A11612" s="98" t="str">
        <f t="shared" si="1015"/>
        <v>0 82 14</v>
      </c>
      <c r="B11612" s="103">
        <f t="shared" si="1017"/>
        <v>0</v>
      </c>
      <c r="C11612" s="99">
        <v>82</v>
      </c>
      <c r="D11612" s="99">
        <f t="shared" si="1014"/>
        <v>14</v>
      </c>
      <c r="E11612" s="100">
        <f t="shared" si="1016"/>
        <v>0</v>
      </c>
      <c r="G11612" s="108"/>
      <c r="H11612" s="109"/>
      <c r="I11612" s="109"/>
      <c r="J11612" s="109"/>
      <c r="K11612" s="105">
        <f>K11611+J11582</f>
        <v>0</v>
      </c>
      <c r="L11612" s="118"/>
    </row>
    <row r="11613" spans="1:12" hidden="1" outlineLevel="1" x14ac:dyDescent="0.25">
      <c r="A11613" s="98" t="str">
        <f t="shared" si="1015"/>
        <v>0 83 14</v>
      </c>
      <c r="B11613" s="103">
        <f t="shared" si="1017"/>
        <v>0</v>
      </c>
      <c r="C11613" s="99">
        <v>83</v>
      </c>
      <c r="D11613" s="99">
        <f t="shared" ref="D11613:D11630" si="1018">D11612</f>
        <v>14</v>
      </c>
      <c r="E11613" s="100">
        <f t="shared" si="1016"/>
        <v>0</v>
      </c>
      <c r="G11613" s="108"/>
      <c r="H11613" s="109"/>
      <c r="I11613" s="109"/>
      <c r="J11613" s="109"/>
      <c r="K11613" s="105">
        <f>K11612+J11582</f>
        <v>0</v>
      </c>
      <c r="L11613" s="118"/>
    </row>
    <row r="11614" spans="1:12" hidden="1" outlineLevel="1" x14ac:dyDescent="0.25">
      <c r="A11614" s="98" t="str">
        <f t="shared" si="1015"/>
        <v>0 84 14</v>
      </c>
      <c r="B11614" s="103">
        <f t="shared" si="1017"/>
        <v>0</v>
      </c>
      <c r="C11614" s="99">
        <v>84</v>
      </c>
      <c r="D11614" s="99">
        <f t="shared" si="1018"/>
        <v>14</v>
      </c>
      <c r="E11614" s="100">
        <f t="shared" si="1016"/>
        <v>0</v>
      </c>
      <c r="G11614" s="108"/>
      <c r="H11614" s="109"/>
      <c r="I11614" s="109"/>
      <c r="J11614" s="109"/>
      <c r="K11614" s="105">
        <f>K11613+J11582</f>
        <v>0</v>
      </c>
      <c r="L11614" s="118"/>
    </row>
    <row r="11615" spans="1:12" hidden="1" outlineLevel="1" x14ac:dyDescent="0.25">
      <c r="A11615" s="98" t="str">
        <f t="shared" si="1015"/>
        <v>0 85 14</v>
      </c>
      <c r="B11615" s="103">
        <f t="shared" si="1017"/>
        <v>0</v>
      </c>
      <c r="C11615" s="99">
        <v>85</v>
      </c>
      <c r="D11615" s="99">
        <f t="shared" si="1018"/>
        <v>14</v>
      </c>
      <c r="E11615" s="100">
        <f t="shared" si="1016"/>
        <v>0</v>
      </c>
      <c r="G11615" s="108"/>
      <c r="H11615" s="109"/>
      <c r="I11615" s="109"/>
      <c r="J11615" s="109"/>
      <c r="K11615" s="105">
        <f>K11614+J11582</f>
        <v>0</v>
      </c>
      <c r="L11615" s="118"/>
    </row>
    <row r="11616" spans="1:12" hidden="1" outlineLevel="1" x14ac:dyDescent="0.25">
      <c r="A11616" s="98" t="str">
        <f t="shared" si="1015"/>
        <v>0 86 14</v>
      </c>
      <c r="B11616" s="103">
        <f t="shared" si="1017"/>
        <v>0</v>
      </c>
      <c r="C11616" s="99">
        <v>86</v>
      </c>
      <c r="D11616" s="99">
        <f t="shared" si="1018"/>
        <v>14</v>
      </c>
      <c r="E11616" s="100">
        <f t="shared" si="1016"/>
        <v>0</v>
      </c>
      <c r="G11616" s="108"/>
      <c r="H11616" s="109"/>
      <c r="I11616" s="109"/>
      <c r="J11616" s="109"/>
      <c r="K11616" s="105">
        <f>K11615+J11582</f>
        <v>0</v>
      </c>
      <c r="L11616" s="118"/>
    </row>
    <row r="11617" spans="1:12" hidden="1" outlineLevel="1" x14ac:dyDescent="0.25">
      <c r="A11617" s="98" t="str">
        <f t="shared" si="1015"/>
        <v>0 87 14</v>
      </c>
      <c r="B11617" s="103">
        <f t="shared" si="1017"/>
        <v>0</v>
      </c>
      <c r="C11617" s="99">
        <v>87</v>
      </c>
      <c r="D11617" s="99">
        <f t="shared" si="1018"/>
        <v>14</v>
      </c>
      <c r="E11617" s="100">
        <f t="shared" si="1016"/>
        <v>0</v>
      </c>
      <c r="G11617" s="108"/>
      <c r="H11617" s="109"/>
      <c r="I11617" s="109"/>
      <c r="J11617" s="109"/>
      <c r="K11617" s="105">
        <f>K11616+J11582</f>
        <v>0</v>
      </c>
      <c r="L11617" s="118"/>
    </row>
    <row r="11618" spans="1:12" hidden="1" outlineLevel="1" x14ac:dyDescent="0.25">
      <c r="A11618" s="98" t="str">
        <f t="shared" si="1015"/>
        <v>0 88 14</v>
      </c>
      <c r="B11618" s="103">
        <f t="shared" si="1017"/>
        <v>0</v>
      </c>
      <c r="C11618" s="99">
        <v>88</v>
      </c>
      <c r="D11618" s="99">
        <f t="shared" si="1018"/>
        <v>14</v>
      </c>
      <c r="E11618" s="100">
        <f t="shared" si="1016"/>
        <v>0</v>
      </c>
      <c r="G11618" s="108"/>
      <c r="H11618" s="109"/>
      <c r="I11618" s="109"/>
      <c r="J11618" s="109"/>
      <c r="K11618" s="105">
        <f>K11617+J11582</f>
        <v>0</v>
      </c>
      <c r="L11618" s="118"/>
    </row>
    <row r="11619" spans="1:12" hidden="1" outlineLevel="1" x14ac:dyDescent="0.25">
      <c r="A11619" s="98" t="str">
        <f t="shared" si="1015"/>
        <v>0 89 14</v>
      </c>
      <c r="B11619" s="103">
        <f t="shared" si="1017"/>
        <v>0</v>
      </c>
      <c r="C11619" s="99">
        <v>89</v>
      </c>
      <c r="D11619" s="99">
        <f t="shared" si="1018"/>
        <v>14</v>
      </c>
      <c r="E11619" s="100">
        <f t="shared" si="1016"/>
        <v>0</v>
      </c>
      <c r="G11619" s="108"/>
      <c r="H11619" s="109"/>
      <c r="I11619" s="109"/>
      <c r="J11619" s="109"/>
      <c r="K11619" s="105">
        <f>K11618+J11582</f>
        <v>0</v>
      </c>
      <c r="L11619" s="118"/>
    </row>
    <row r="11620" spans="1:12" hidden="1" outlineLevel="1" x14ac:dyDescent="0.25">
      <c r="A11620" s="98" t="str">
        <f t="shared" si="1015"/>
        <v>0 90 14</v>
      </c>
      <c r="B11620" s="103">
        <f t="shared" si="1017"/>
        <v>0</v>
      </c>
      <c r="C11620" s="99">
        <v>90</v>
      </c>
      <c r="D11620" s="99">
        <f t="shared" si="1018"/>
        <v>14</v>
      </c>
      <c r="E11620" s="100">
        <f t="shared" si="1016"/>
        <v>0</v>
      </c>
      <c r="G11620" s="108"/>
      <c r="H11620" s="109"/>
      <c r="I11620" s="109"/>
      <c r="J11620" s="109"/>
      <c r="K11620" s="105">
        <f>K11619+J11582</f>
        <v>0</v>
      </c>
      <c r="L11620" s="118"/>
    </row>
    <row r="11621" spans="1:12" hidden="1" outlineLevel="1" x14ac:dyDescent="0.25">
      <c r="A11621" s="98" t="str">
        <f t="shared" si="1015"/>
        <v>0 91 14</v>
      </c>
      <c r="B11621" s="103">
        <f t="shared" si="1017"/>
        <v>0</v>
      </c>
      <c r="C11621" s="99">
        <v>91</v>
      </c>
      <c r="D11621" s="99">
        <f t="shared" si="1018"/>
        <v>14</v>
      </c>
      <c r="E11621" s="100">
        <f t="shared" si="1016"/>
        <v>0</v>
      </c>
      <c r="G11621" s="108"/>
      <c r="H11621" s="109"/>
      <c r="I11621" s="109"/>
      <c r="J11621" s="109"/>
      <c r="K11621" s="105">
        <f>K11620+J11582</f>
        <v>0</v>
      </c>
      <c r="L11621" s="118"/>
    </row>
    <row r="11622" spans="1:12" hidden="1" outlineLevel="1" x14ac:dyDescent="0.25">
      <c r="A11622" s="98" t="str">
        <f t="shared" si="1015"/>
        <v>0 92 14</v>
      </c>
      <c r="B11622" s="103">
        <f t="shared" si="1017"/>
        <v>0</v>
      </c>
      <c r="C11622" s="99">
        <v>92</v>
      </c>
      <c r="D11622" s="99">
        <f t="shared" si="1018"/>
        <v>14</v>
      </c>
      <c r="E11622" s="100">
        <f t="shared" si="1016"/>
        <v>0</v>
      </c>
      <c r="G11622" s="108"/>
      <c r="H11622" s="109"/>
      <c r="I11622" s="109"/>
      <c r="J11622" s="109"/>
      <c r="K11622" s="105">
        <f>K11621+J11582</f>
        <v>0</v>
      </c>
      <c r="L11622" s="118"/>
    </row>
    <row r="11623" spans="1:12" hidden="1" outlineLevel="1" x14ac:dyDescent="0.25">
      <c r="A11623" s="98" t="str">
        <f t="shared" si="1015"/>
        <v>0 93 14</v>
      </c>
      <c r="B11623" s="103">
        <f t="shared" si="1017"/>
        <v>0</v>
      </c>
      <c r="C11623" s="99">
        <v>93</v>
      </c>
      <c r="D11623" s="99">
        <f t="shared" si="1018"/>
        <v>14</v>
      </c>
      <c r="E11623" s="100">
        <f t="shared" si="1016"/>
        <v>0</v>
      </c>
      <c r="G11623" s="108"/>
      <c r="H11623" s="109"/>
      <c r="I11623" s="109"/>
      <c r="J11623" s="109"/>
      <c r="K11623" s="105">
        <f>K11622+J11582</f>
        <v>0</v>
      </c>
      <c r="L11623" s="118"/>
    </row>
    <row r="11624" spans="1:12" hidden="1" outlineLevel="1" x14ac:dyDescent="0.25">
      <c r="A11624" s="98" t="str">
        <f t="shared" si="1015"/>
        <v>0 94 14</v>
      </c>
      <c r="B11624" s="103">
        <f t="shared" si="1017"/>
        <v>0</v>
      </c>
      <c r="C11624" s="99">
        <v>94</v>
      </c>
      <c r="D11624" s="99">
        <f t="shared" si="1018"/>
        <v>14</v>
      </c>
      <c r="E11624" s="100">
        <f t="shared" si="1016"/>
        <v>0</v>
      </c>
      <c r="G11624" s="108"/>
      <c r="H11624" s="109"/>
      <c r="I11624" s="109"/>
      <c r="J11624" s="109"/>
      <c r="K11624" s="105">
        <f>K11623+J11582</f>
        <v>0</v>
      </c>
      <c r="L11624" s="118"/>
    </row>
    <row r="11625" spans="1:12" hidden="1" outlineLevel="1" x14ac:dyDescent="0.25">
      <c r="A11625" s="98" t="str">
        <f t="shared" si="1015"/>
        <v>0 95 14</v>
      </c>
      <c r="B11625" s="103">
        <f t="shared" si="1017"/>
        <v>0</v>
      </c>
      <c r="C11625" s="99">
        <v>95</v>
      </c>
      <c r="D11625" s="99">
        <f t="shared" si="1018"/>
        <v>14</v>
      </c>
      <c r="E11625" s="100">
        <f t="shared" si="1016"/>
        <v>0</v>
      </c>
      <c r="G11625" s="108"/>
      <c r="H11625" s="109"/>
      <c r="I11625" s="109"/>
      <c r="J11625" s="109"/>
      <c r="K11625" s="105">
        <f>K11624+J11582</f>
        <v>0</v>
      </c>
      <c r="L11625" s="118"/>
    </row>
    <row r="11626" spans="1:12" hidden="1" outlineLevel="1" x14ac:dyDescent="0.25">
      <c r="A11626" s="98" t="str">
        <f t="shared" si="1015"/>
        <v>0 96 14</v>
      </c>
      <c r="B11626" s="103">
        <f t="shared" si="1017"/>
        <v>0</v>
      </c>
      <c r="C11626" s="99">
        <v>96</v>
      </c>
      <c r="D11626" s="99">
        <f t="shared" si="1018"/>
        <v>14</v>
      </c>
      <c r="E11626" s="100">
        <f t="shared" si="1016"/>
        <v>0</v>
      </c>
      <c r="G11626" s="108"/>
      <c r="H11626" s="109"/>
      <c r="I11626" s="109"/>
      <c r="J11626" s="109"/>
      <c r="K11626" s="105">
        <f>K11625+J11582</f>
        <v>0</v>
      </c>
      <c r="L11626" s="118"/>
    </row>
    <row r="11627" spans="1:12" hidden="1" outlineLevel="1" x14ac:dyDescent="0.25">
      <c r="A11627" s="98" t="str">
        <f t="shared" si="1015"/>
        <v>0 97 14</v>
      </c>
      <c r="B11627" s="103">
        <f t="shared" si="1017"/>
        <v>0</v>
      </c>
      <c r="C11627" s="99">
        <v>97</v>
      </c>
      <c r="D11627" s="99">
        <f t="shared" si="1018"/>
        <v>14</v>
      </c>
      <c r="E11627" s="100">
        <f t="shared" si="1016"/>
        <v>0</v>
      </c>
      <c r="G11627" s="108"/>
      <c r="H11627" s="109"/>
      <c r="I11627" s="109"/>
      <c r="J11627" s="109"/>
      <c r="K11627" s="105">
        <f>K11626+J11582</f>
        <v>0</v>
      </c>
      <c r="L11627" s="118"/>
    </row>
    <row r="11628" spans="1:12" hidden="1" outlineLevel="1" x14ac:dyDescent="0.25">
      <c r="A11628" s="98" t="str">
        <f t="shared" si="1015"/>
        <v>0 98 14</v>
      </c>
      <c r="B11628" s="103">
        <f t="shared" si="1017"/>
        <v>0</v>
      </c>
      <c r="C11628" s="99">
        <v>98</v>
      </c>
      <c r="D11628" s="99">
        <f t="shared" si="1018"/>
        <v>14</v>
      </c>
      <c r="E11628" s="100">
        <f t="shared" si="1016"/>
        <v>0</v>
      </c>
      <c r="G11628" s="108"/>
      <c r="H11628" s="109"/>
      <c r="I11628" s="109"/>
      <c r="J11628" s="109"/>
      <c r="K11628" s="105">
        <f>K11627+J11582</f>
        <v>0</v>
      </c>
      <c r="L11628" s="118"/>
    </row>
    <row r="11629" spans="1:12" hidden="1" outlineLevel="1" x14ac:dyDescent="0.25">
      <c r="A11629" s="98" t="str">
        <f t="shared" si="1015"/>
        <v>0 99 14</v>
      </c>
      <c r="B11629" s="103">
        <f t="shared" si="1017"/>
        <v>0</v>
      </c>
      <c r="C11629" s="99">
        <v>99</v>
      </c>
      <c r="D11629" s="99">
        <f t="shared" si="1018"/>
        <v>14</v>
      </c>
      <c r="E11629" s="100">
        <f t="shared" si="1016"/>
        <v>0</v>
      </c>
      <c r="G11629" s="108"/>
      <c r="H11629" s="109"/>
      <c r="I11629" s="109"/>
      <c r="J11629" s="109"/>
      <c r="K11629" s="105">
        <f>K11628+J11582</f>
        <v>0</v>
      </c>
      <c r="L11629" s="118"/>
    </row>
    <row r="11630" spans="1:12" hidden="1" outlineLevel="1" x14ac:dyDescent="0.25">
      <c r="A11630" s="110" t="str">
        <f t="shared" si="1015"/>
        <v>0 100 14</v>
      </c>
      <c r="B11630" s="111">
        <f t="shared" si="1017"/>
        <v>0</v>
      </c>
      <c r="C11630" s="112">
        <v>100</v>
      </c>
      <c r="D11630" s="112">
        <f t="shared" si="1018"/>
        <v>14</v>
      </c>
      <c r="E11630" s="113">
        <f t="shared" si="1016"/>
        <v>0</v>
      </c>
      <c r="G11630" s="114"/>
      <c r="H11630" s="115"/>
      <c r="I11630" s="115"/>
      <c r="J11630" s="115"/>
      <c r="K11630" s="116">
        <f>K11629+J11582</f>
        <v>0</v>
      </c>
      <c r="L11630" s="118"/>
    </row>
    <row r="11631" spans="1:12" hidden="1" outlineLevel="1" x14ac:dyDescent="0.25">
      <c r="A11631" s="98" t="str">
        <f t="shared" si="1015"/>
        <v>0 50 13</v>
      </c>
      <c r="B11631" s="117">
        <f t="shared" si="1017"/>
        <v>0</v>
      </c>
      <c r="C11631" s="99">
        <v>50</v>
      </c>
      <c r="D11631" s="99">
        <f>X11275</f>
        <v>13</v>
      </c>
      <c r="E11631" s="100">
        <f t="shared" si="1016"/>
        <v>0</v>
      </c>
      <c r="G11631" s="99">
        <f>X11276</f>
        <v>0</v>
      </c>
      <c r="H11631" s="101"/>
      <c r="I11631" s="101"/>
      <c r="J11631" s="101"/>
      <c r="K11631" s="102">
        <f>G11631</f>
        <v>0</v>
      </c>
      <c r="L11631" s="118"/>
    </row>
    <row r="11632" spans="1:12" hidden="1" outlineLevel="1" x14ac:dyDescent="0.25">
      <c r="A11632" s="98" t="str">
        <f t="shared" si="1015"/>
        <v>0 51 13</v>
      </c>
      <c r="B11632" s="103">
        <f t="shared" si="1017"/>
        <v>0</v>
      </c>
      <c r="C11632" s="99">
        <v>51</v>
      </c>
      <c r="D11632" s="99">
        <f t="shared" ref="D11632:D11663" si="1019">D11631</f>
        <v>13</v>
      </c>
      <c r="E11632" s="100">
        <f t="shared" si="1016"/>
        <v>0</v>
      </c>
      <c r="G11632" s="104"/>
      <c r="H11632" s="59"/>
      <c r="I11632" s="59"/>
      <c r="J11632" s="59"/>
      <c r="K11632" s="105">
        <f>K11631+J11633</f>
        <v>0</v>
      </c>
      <c r="L11632" s="118"/>
    </row>
    <row r="11633" spans="1:12" hidden="1" outlineLevel="1" x14ac:dyDescent="0.25">
      <c r="A11633" s="98" t="str">
        <f t="shared" si="1015"/>
        <v>0 52 13</v>
      </c>
      <c r="B11633" s="103">
        <f t="shared" si="1017"/>
        <v>0</v>
      </c>
      <c r="C11633" s="99">
        <v>52</v>
      </c>
      <c r="D11633" s="99">
        <f t="shared" si="1019"/>
        <v>13</v>
      </c>
      <c r="E11633" s="100">
        <f t="shared" si="1016"/>
        <v>0</v>
      </c>
      <c r="G11633" s="99">
        <f>X11277</f>
        <v>0</v>
      </c>
      <c r="H11633" s="59">
        <v>50</v>
      </c>
      <c r="I11633" s="59">
        <f>G11633-G11631</f>
        <v>0</v>
      </c>
      <c r="J11633" s="59">
        <f>I11633/H11633</f>
        <v>0</v>
      </c>
      <c r="K11633" s="105">
        <f>K11632+J11633</f>
        <v>0</v>
      </c>
      <c r="L11633" s="118"/>
    </row>
    <row r="11634" spans="1:12" hidden="1" outlineLevel="1" x14ac:dyDescent="0.25">
      <c r="A11634" s="98" t="str">
        <f t="shared" si="1015"/>
        <v>0 53 13</v>
      </c>
      <c r="B11634" s="103">
        <f t="shared" si="1017"/>
        <v>0</v>
      </c>
      <c r="C11634" s="99">
        <v>53</v>
      </c>
      <c r="D11634" s="99">
        <f t="shared" si="1019"/>
        <v>13</v>
      </c>
      <c r="E11634" s="100">
        <f t="shared" si="1016"/>
        <v>0</v>
      </c>
      <c r="G11634" s="108"/>
      <c r="H11634" s="109"/>
      <c r="I11634" s="109"/>
      <c r="J11634" s="109"/>
      <c r="K11634" s="105">
        <f>K11633+J11633</f>
        <v>0</v>
      </c>
      <c r="L11634" s="118"/>
    </row>
    <row r="11635" spans="1:12" hidden="1" outlineLevel="1" x14ac:dyDescent="0.25">
      <c r="A11635" s="98" t="str">
        <f t="shared" si="1015"/>
        <v>0 54 13</v>
      </c>
      <c r="B11635" s="103">
        <f t="shared" si="1017"/>
        <v>0</v>
      </c>
      <c r="C11635" s="99">
        <v>54</v>
      </c>
      <c r="D11635" s="99">
        <f t="shared" si="1019"/>
        <v>13</v>
      </c>
      <c r="E11635" s="100">
        <f t="shared" si="1016"/>
        <v>0</v>
      </c>
      <c r="G11635" s="108"/>
      <c r="H11635" s="109"/>
      <c r="I11635" s="109"/>
      <c r="J11635" s="109"/>
      <c r="K11635" s="105">
        <f>K11634+J11633</f>
        <v>0</v>
      </c>
      <c r="L11635" s="118"/>
    </row>
    <row r="11636" spans="1:12" hidden="1" outlineLevel="1" x14ac:dyDescent="0.25">
      <c r="A11636" s="98" t="str">
        <f t="shared" si="1015"/>
        <v>0 55 13</v>
      </c>
      <c r="B11636" s="103">
        <f t="shared" si="1017"/>
        <v>0</v>
      </c>
      <c r="C11636" s="99">
        <v>55</v>
      </c>
      <c r="D11636" s="99">
        <f t="shared" si="1019"/>
        <v>13</v>
      </c>
      <c r="E11636" s="100">
        <f t="shared" si="1016"/>
        <v>0</v>
      </c>
      <c r="G11636" s="104"/>
      <c r="H11636" s="59"/>
      <c r="I11636" s="59"/>
      <c r="J11636" s="59"/>
      <c r="K11636" s="105">
        <f>K11635+J11633</f>
        <v>0</v>
      </c>
      <c r="L11636" s="118"/>
    </row>
    <row r="11637" spans="1:12" hidden="1" outlineLevel="1" x14ac:dyDescent="0.25">
      <c r="A11637" s="98" t="str">
        <f t="shared" si="1015"/>
        <v>0 56 13</v>
      </c>
      <c r="B11637" s="103">
        <f t="shared" si="1017"/>
        <v>0</v>
      </c>
      <c r="C11637" s="99">
        <v>56</v>
      </c>
      <c r="D11637" s="99">
        <f t="shared" si="1019"/>
        <v>13</v>
      </c>
      <c r="E11637" s="100">
        <f t="shared" si="1016"/>
        <v>0</v>
      </c>
      <c r="G11637" s="104"/>
      <c r="H11637" s="59"/>
      <c r="I11637" s="59"/>
      <c r="J11637" s="59"/>
      <c r="K11637" s="105">
        <f>K11636+J11633</f>
        <v>0</v>
      </c>
      <c r="L11637" s="118"/>
    </row>
    <row r="11638" spans="1:12" hidden="1" outlineLevel="1" x14ac:dyDescent="0.25">
      <c r="A11638" s="98" t="str">
        <f t="shared" si="1015"/>
        <v>0 57 13</v>
      </c>
      <c r="B11638" s="103">
        <f t="shared" si="1017"/>
        <v>0</v>
      </c>
      <c r="C11638" s="99">
        <v>57</v>
      </c>
      <c r="D11638" s="99">
        <f t="shared" si="1019"/>
        <v>13</v>
      </c>
      <c r="E11638" s="100">
        <f t="shared" si="1016"/>
        <v>0</v>
      </c>
      <c r="G11638" s="104"/>
      <c r="H11638" s="59"/>
      <c r="I11638" s="59"/>
      <c r="J11638" s="59"/>
      <c r="K11638" s="105">
        <f>K11637+J11633</f>
        <v>0</v>
      </c>
      <c r="L11638" s="118"/>
    </row>
    <row r="11639" spans="1:12" hidden="1" outlineLevel="1" x14ac:dyDescent="0.25">
      <c r="A11639" s="98" t="str">
        <f t="shared" si="1015"/>
        <v>0 58 13</v>
      </c>
      <c r="B11639" s="103">
        <f t="shared" si="1017"/>
        <v>0</v>
      </c>
      <c r="C11639" s="99">
        <v>58</v>
      </c>
      <c r="D11639" s="99">
        <f t="shared" si="1019"/>
        <v>13</v>
      </c>
      <c r="E11639" s="100">
        <f t="shared" si="1016"/>
        <v>0</v>
      </c>
      <c r="G11639" s="104"/>
      <c r="H11639" s="59"/>
      <c r="I11639" s="59"/>
      <c r="J11639" s="59"/>
      <c r="K11639" s="105">
        <f>K11638+J11633</f>
        <v>0</v>
      </c>
      <c r="L11639" s="118"/>
    </row>
    <row r="11640" spans="1:12" hidden="1" outlineLevel="1" x14ac:dyDescent="0.25">
      <c r="A11640" s="98" t="str">
        <f t="shared" si="1015"/>
        <v>0 59 13</v>
      </c>
      <c r="B11640" s="103">
        <f t="shared" si="1017"/>
        <v>0</v>
      </c>
      <c r="C11640" s="99">
        <v>59</v>
      </c>
      <c r="D11640" s="99">
        <f t="shared" si="1019"/>
        <v>13</v>
      </c>
      <c r="E11640" s="100">
        <f t="shared" si="1016"/>
        <v>0</v>
      </c>
      <c r="G11640" s="104"/>
      <c r="H11640" s="59"/>
      <c r="I11640" s="59"/>
      <c r="J11640" s="59"/>
      <c r="K11640" s="105">
        <f>K11639+J11633</f>
        <v>0</v>
      </c>
      <c r="L11640" s="118"/>
    </row>
    <row r="11641" spans="1:12" hidden="1" outlineLevel="1" x14ac:dyDescent="0.25">
      <c r="A11641" s="98" t="str">
        <f t="shared" si="1015"/>
        <v>0 60 13</v>
      </c>
      <c r="B11641" s="103">
        <f t="shared" si="1017"/>
        <v>0</v>
      </c>
      <c r="C11641" s="99">
        <v>60</v>
      </c>
      <c r="D11641" s="99">
        <f t="shared" si="1019"/>
        <v>13</v>
      </c>
      <c r="E11641" s="100">
        <f t="shared" si="1016"/>
        <v>0</v>
      </c>
      <c r="G11641" s="108"/>
      <c r="H11641" s="59"/>
      <c r="I11641" s="59"/>
      <c r="J11641" s="59"/>
      <c r="K11641" s="105">
        <f>K11640+J11633</f>
        <v>0</v>
      </c>
      <c r="L11641" s="118"/>
    </row>
    <row r="11642" spans="1:12" hidden="1" outlineLevel="1" x14ac:dyDescent="0.25">
      <c r="A11642" s="98" t="str">
        <f t="shared" si="1015"/>
        <v>0 61 13</v>
      </c>
      <c r="B11642" s="103">
        <f t="shared" si="1017"/>
        <v>0</v>
      </c>
      <c r="C11642" s="99">
        <v>61</v>
      </c>
      <c r="D11642" s="99">
        <f t="shared" si="1019"/>
        <v>13</v>
      </c>
      <c r="E11642" s="100">
        <f t="shared" si="1016"/>
        <v>0</v>
      </c>
      <c r="G11642" s="108"/>
      <c r="H11642" s="109"/>
      <c r="I11642" s="109"/>
      <c r="J11642" s="109"/>
      <c r="K11642" s="105">
        <f>K11641+J11633</f>
        <v>0</v>
      </c>
      <c r="L11642" s="118"/>
    </row>
    <row r="11643" spans="1:12" hidden="1" outlineLevel="1" x14ac:dyDescent="0.25">
      <c r="A11643" s="98" t="str">
        <f t="shared" si="1015"/>
        <v>0 62 13</v>
      </c>
      <c r="B11643" s="103">
        <f t="shared" si="1017"/>
        <v>0</v>
      </c>
      <c r="C11643" s="99">
        <v>62</v>
      </c>
      <c r="D11643" s="99">
        <f t="shared" si="1019"/>
        <v>13</v>
      </c>
      <c r="E11643" s="100">
        <f t="shared" si="1016"/>
        <v>0</v>
      </c>
      <c r="G11643" s="108"/>
      <c r="H11643" s="109"/>
      <c r="I11643" s="109"/>
      <c r="J11643" s="109"/>
      <c r="K11643" s="105">
        <f>K11642+J11633</f>
        <v>0</v>
      </c>
      <c r="L11643" s="118"/>
    </row>
    <row r="11644" spans="1:12" hidden="1" outlineLevel="1" x14ac:dyDescent="0.25">
      <c r="A11644" s="98" t="str">
        <f t="shared" si="1015"/>
        <v>0 63 13</v>
      </c>
      <c r="B11644" s="103">
        <f t="shared" si="1017"/>
        <v>0</v>
      </c>
      <c r="C11644" s="99">
        <v>63</v>
      </c>
      <c r="D11644" s="99">
        <f t="shared" si="1019"/>
        <v>13</v>
      </c>
      <c r="E11644" s="100">
        <f t="shared" si="1016"/>
        <v>0</v>
      </c>
      <c r="G11644" s="108"/>
      <c r="H11644" s="109"/>
      <c r="I11644" s="109"/>
      <c r="J11644" s="109"/>
      <c r="K11644" s="105">
        <f>K11643+J11633</f>
        <v>0</v>
      </c>
      <c r="L11644" s="118"/>
    </row>
    <row r="11645" spans="1:12" hidden="1" outlineLevel="1" x14ac:dyDescent="0.25">
      <c r="A11645" s="98" t="str">
        <f t="shared" si="1015"/>
        <v>0 64 13</v>
      </c>
      <c r="B11645" s="103">
        <f t="shared" si="1017"/>
        <v>0</v>
      </c>
      <c r="C11645" s="99">
        <v>64</v>
      </c>
      <c r="D11645" s="99">
        <f t="shared" si="1019"/>
        <v>13</v>
      </c>
      <c r="E11645" s="100">
        <f t="shared" si="1016"/>
        <v>0</v>
      </c>
      <c r="G11645" s="108"/>
      <c r="H11645" s="109"/>
      <c r="I11645" s="109"/>
      <c r="J11645" s="109"/>
      <c r="K11645" s="105">
        <f>K11644+J11633</f>
        <v>0</v>
      </c>
      <c r="L11645" s="118"/>
    </row>
    <row r="11646" spans="1:12" hidden="1" outlineLevel="1" x14ac:dyDescent="0.25">
      <c r="A11646" s="98" t="str">
        <f t="shared" si="1015"/>
        <v>0 65 13</v>
      </c>
      <c r="B11646" s="103">
        <f t="shared" si="1017"/>
        <v>0</v>
      </c>
      <c r="C11646" s="99">
        <v>65</v>
      </c>
      <c r="D11646" s="99">
        <f t="shared" si="1019"/>
        <v>13</v>
      </c>
      <c r="E11646" s="100">
        <f t="shared" si="1016"/>
        <v>0</v>
      </c>
      <c r="G11646" s="108"/>
      <c r="H11646" s="109"/>
      <c r="I11646" s="109"/>
      <c r="J11646" s="109"/>
      <c r="K11646" s="105">
        <f>K11645+J11633</f>
        <v>0</v>
      </c>
      <c r="L11646" s="118"/>
    </row>
    <row r="11647" spans="1:12" hidden="1" outlineLevel="1" x14ac:dyDescent="0.25">
      <c r="A11647" s="98" t="str">
        <f t="shared" si="1015"/>
        <v>0 66 13</v>
      </c>
      <c r="B11647" s="103">
        <f t="shared" si="1017"/>
        <v>0</v>
      </c>
      <c r="C11647" s="99">
        <v>66</v>
      </c>
      <c r="D11647" s="99">
        <f t="shared" si="1019"/>
        <v>13</v>
      </c>
      <c r="E11647" s="100">
        <f t="shared" si="1016"/>
        <v>0</v>
      </c>
      <c r="G11647" s="108"/>
      <c r="H11647" s="109"/>
      <c r="I11647" s="109"/>
      <c r="J11647" s="109"/>
      <c r="K11647" s="105">
        <f>K11646+J11633</f>
        <v>0</v>
      </c>
      <c r="L11647" s="118"/>
    </row>
    <row r="11648" spans="1:12" hidden="1" outlineLevel="1" x14ac:dyDescent="0.25">
      <c r="A11648" s="98" t="str">
        <f t="shared" si="1015"/>
        <v>0 67 13</v>
      </c>
      <c r="B11648" s="103">
        <f t="shared" si="1017"/>
        <v>0</v>
      </c>
      <c r="C11648" s="99">
        <v>67</v>
      </c>
      <c r="D11648" s="99">
        <f t="shared" si="1019"/>
        <v>13</v>
      </c>
      <c r="E11648" s="100">
        <f t="shared" si="1016"/>
        <v>0</v>
      </c>
      <c r="G11648" s="108"/>
      <c r="H11648" s="109"/>
      <c r="I11648" s="109"/>
      <c r="J11648" s="109"/>
      <c r="K11648" s="105">
        <f>K11647+J11633</f>
        <v>0</v>
      </c>
      <c r="L11648" s="118"/>
    </row>
    <row r="11649" spans="1:12" hidden="1" outlineLevel="1" x14ac:dyDescent="0.25">
      <c r="A11649" s="98" t="str">
        <f t="shared" si="1015"/>
        <v>0 68 13</v>
      </c>
      <c r="B11649" s="103">
        <f t="shared" si="1017"/>
        <v>0</v>
      </c>
      <c r="C11649" s="99">
        <v>68</v>
      </c>
      <c r="D11649" s="99">
        <f t="shared" si="1019"/>
        <v>13</v>
      </c>
      <c r="E11649" s="100">
        <f t="shared" si="1016"/>
        <v>0</v>
      </c>
      <c r="G11649" s="108"/>
      <c r="H11649" s="109"/>
      <c r="I11649" s="109"/>
      <c r="J11649" s="109"/>
      <c r="K11649" s="105">
        <f>K11648+J11633</f>
        <v>0</v>
      </c>
      <c r="L11649" s="118"/>
    </row>
    <row r="11650" spans="1:12" hidden="1" outlineLevel="1" x14ac:dyDescent="0.25">
      <c r="A11650" s="98" t="str">
        <f t="shared" si="1015"/>
        <v>0 69 13</v>
      </c>
      <c r="B11650" s="103">
        <f t="shared" si="1017"/>
        <v>0</v>
      </c>
      <c r="C11650" s="99">
        <v>69</v>
      </c>
      <c r="D11650" s="99">
        <f t="shared" si="1019"/>
        <v>13</v>
      </c>
      <c r="E11650" s="100">
        <f t="shared" si="1016"/>
        <v>0</v>
      </c>
      <c r="G11650" s="108"/>
      <c r="H11650" s="109"/>
      <c r="I11650" s="109"/>
      <c r="J11650" s="109"/>
      <c r="K11650" s="105">
        <f>K11649+J11633</f>
        <v>0</v>
      </c>
      <c r="L11650" s="118"/>
    </row>
    <row r="11651" spans="1:12" hidden="1" outlineLevel="1" x14ac:dyDescent="0.25">
      <c r="A11651" s="98" t="str">
        <f t="shared" ref="A11651:A11714" si="1020">CONCATENATE(B11651," ",C11651," ",D11651)</f>
        <v>0 70 13</v>
      </c>
      <c r="B11651" s="103">
        <f t="shared" si="1017"/>
        <v>0</v>
      </c>
      <c r="C11651" s="99">
        <v>70</v>
      </c>
      <c r="D11651" s="99">
        <f t="shared" si="1019"/>
        <v>13</v>
      </c>
      <c r="E11651" s="100">
        <f t="shared" ref="E11651:E11714" si="1021">K11651</f>
        <v>0</v>
      </c>
      <c r="G11651" s="108"/>
      <c r="H11651" s="109"/>
      <c r="I11651" s="109"/>
      <c r="J11651" s="109"/>
      <c r="K11651" s="105">
        <f>K11650+J11633</f>
        <v>0</v>
      </c>
      <c r="L11651" s="118"/>
    </row>
    <row r="11652" spans="1:12" hidden="1" outlineLevel="1" x14ac:dyDescent="0.25">
      <c r="A11652" s="98" t="str">
        <f t="shared" si="1020"/>
        <v>0 71 13</v>
      </c>
      <c r="B11652" s="103">
        <f t="shared" si="1017"/>
        <v>0</v>
      </c>
      <c r="C11652" s="99">
        <v>71</v>
      </c>
      <c r="D11652" s="99">
        <f t="shared" si="1019"/>
        <v>13</v>
      </c>
      <c r="E11652" s="100">
        <f t="shared" si="1021"/>
        <v>0</v>
      </c>
      <c r="G11652" s="108"/>
      <c r="H11652" s="109"/>
      <c r="I11652" s="109"/>
      <c r="J11652" s="109"/>
      <c r="K11652" s="105">
        <f>K11651+J11633</f>
        <v>0</v>
      </c>
      <c r="L11652" s="118"/>
    </row>
    <row r="11653" spans="1:12" hidden="1" outlineLevel="1" x14ac:dyDescent="0.25">
      <c r="A11653" s="98" t="str">
        <f t="shared" si="1020"/>
        <v>0 72 13</v>
      </c>
      <c r="B11653" s="103">
        <f t="shared" si="1017"/>
        <v>0</v>
      </c>
      <c r="C11653" s="99">
        <v>72</v>
      </c>
      <c r="D11653" s="99">
        <f t="shared" si="1019"/>
        <v>13</v>
      </c>
      <c r="E11653" s="100">
        <f t="shared" si="1021"/>
        <v>0</v>
      </c>
      <c r="G11653" s="108"/>
      <c r="H11653" s="109"/>
      <c r="I11653" s="109"/>
      <c r="J11653" s="109"/>
      <c r="K11653" s="105">
        <f>K11652+J11633</f>
        <v>0</v>
      </c>
      <c r="L11653" s="118"/>
    </row>
    <row r="11654" spans="1:12" hidden="1" outlineLevel="1" x14ac:dyDescent="0.25">
      <c r="A11654" s="98" t="str">
        <f t="shared" si="1020"/>
        <v>0 73 13</v>
      </c>
      <c r="B11654" s="103">
        <f t="shared" si="1017"/>
        <v>0</v>
      </c>
      <c r="C11654" s="99">
        <v>73</v>
      </c>
      <c r="D11654" s="99">
        <f t="shared" si="1019"/>
        <v>13</v>
      </c>
      <c r="E11654" s="100">
        <f t="shared" si="1021"/>
        <v>0</v>
      </c>
      <c r="G11654" s="108"/>
      <c r="H11654" s="109"/>
      <c r="I11654" s="109"/>
      <c r="J11654" s="109"/>
      <c r="K11654" s="105">
        <f>K11653+J11633</f>
        <v>0</v>
      </c>
      <c r="L11654" s="118"/>
    </row>
    <row r="11655" spans="1:12" hidden="1" outlineLevel="1" x14ac:dyDescent="0.25">
      <c r="A11655" s="98" t="str">
        <f t="shared" si="1020"/>
        <v>0 74 13</v>
      </c>
      <c r="B11655" s="103">
        <f t="shared" si="1017"/>
        <v>0</v>
      </c>
      <c r="C11655" s="99">
        <v>74</v>
      </c>
      <c r="D11655" s="99">
        <f t="shared" si="1019"/>
        <v>13</v>
      </c>
      <c r="E11655" s="100">
        <f t="shared" si="1021"/>
        <v>0</v>
      </c>
      <c r="G11655" s="108"/>
      <c r="H11655" s="109"/>
      <c r="I11655" s="109"/>
      <c r="J11655" s="109"/>
      <c r="K11655" s="105">
        <f>K11654+J11633</f>
        <v>0</v>
      </c>
      <c r="L11655" s="118"/>
    </row>
    <row r="11656" spans="1:12" hidden="1" outlineLevel="1" x14ac:dyDescent="0.25">
      <c r="A11656" s="98" t="str">
        <f t="shared" si="1020"/>
        <v>0 75 13</v>
      </c>
      <c r="B11656" s="103">
        <f t="shared" si="1017"/>
        <v>0</v>
      </c>
      <c r="C11656" s="99">
        <v>75</v>
      </c>
      <c r="D11656" s="99">
        <f t="shared" si="1019"/>
        <v>13</v>
      </c>
      <c r="E11656" s="100">
        <f t="shared" si="1021"/>
        <v>0</v>
      </c>
      <c r="G11656" s="108"/>
      <c r="H11656" s="109"/>
      <c r="I11656" s="109"/>
      <c r="J11656" s="109"/>
      <c r="K11656" s="105">
        <f>K11655+J11633</f>
        <v>0</v>
      </c>
      <c r="L11656" s="118"/>
    </row>
    <row r="11657" spans="1:12" hidden="1" outlineLevel="1" x14ac:dyDescent="0.25">
      <c r="A11657" s="98" t="str">
        <f t="shared" si="1020"/>
        <v>0 76 13</v>
      </c>
      <c r="B11657" s="103">
        <f t="shared" si="1017"/>
        <v>0</v>
      </c>
      <c r="C11657" s="99">
        <v>76</v>
      </c>
      <c r="D11657" s="99">
        <f t="shared" si="1019"/>
        <v>13</v>
      </c>
      <c r="E11657" s="100">
        <f t="shared" si="1021"/>
        <v>0</v>
      </c>
      <c r="G11657" s="108"/>
      <c r="H11657" s="109"/>
      <c r="I11657" s="109"/>
      <c r="J11657" s="109"/>
      <c r="K11657" s="105">
        <f>K11656+J11633</f>
        <v>0</v>
      </c>
      <c r="L11657" s="118"/>
    </row>
    <row r="11658" spans="1:12" hidden="1" outlineLevel="1" x14ac:dyDescent="0.25">
      <c r="A11658" s="98" t="str">
        <f t="shared" si="1020"/>
        <v>0 77 13</v>
      </c>
      <c r="B11658" s="103">
        <f t="shared" si="1017"/>
        <v>0</v>
      </c>
      <c r="C11658" s="99">
        <v>77</v>
      </c>
      <c r="D11658" s="99">
        <f t="shared" si="1019"/>
        <v>13</v>
      </c>
      <c r="E11658" s="100">
        <f t="shared" si="1021"/>
        <v>0</v>
      </c>
      <c r="G11658" s="108"/>
      <c r="H11658" s="109"/>
      <c r="I11658" s="109"/>
      <c r="J11658" s="109"/>
      <c r="K11658" s="105">
        <f>K11657+J11633</f>
        <v>0</v>
      </c>
      <c r="L11658" s="118"/>
    </row>
    <row r="11659" spans="1:12" hidden="1" outlineLevel="1" x14ac:dyDescent="0.25">
      <c r="A11659" s="98" t="str">
        <f t="shared" si="1020"/>
        <v>0 78 13</v>
      </c>
      <c r="B11659" s="103">
        <f t="shared" ref="B11659:B11722" si="1022">B11658</f>
        <v>0</v>
      </c>
      <c r="C11659" s="99">
        <v>78</v>
      </c>
      <c r="D11659" s="99">
        <f t="shared" si="1019"/>
        <v>13</v>
      </c>
      <c r="E11659" s="100">
        <f t="shared" si="1021"/>
        <v>0</v>
      </c>
      <c r="G11659" s="108"/>
      <c r="H11659" s="109"/>
      <c r="I11659" s="109"/>
      <c r="J11659" s="109"/>
      <c r="K11659" s="105">
        <f>K11658+J11633</f>
        <v>0</v>
      </c>
      <c r="L11659" s="118"/>
    </row>
    <row r="11660" spans="1:12" hidden="1" outlineLevel="1" x14ac:dyDescent="0.25">
      <c r="A11660" s="98" t="str">
        <f t="shared" si="1020"/>
        <v>0 79 13</v>
      </c>
      <c r="B11660" s="103">
        <f t="shared" si="1022"/>
        <v>0</v>
      </c>
      <c r="C11660" s="99">
        <v>79</v>
      </c>
      <c r="D11660" s="99">
        <f t="shared" si="1019"/>
        <v>13</v>
      </c>
      <c r="E11660" s="100">
        <f t="shared" si="1021"/>
        <v>0</v>
      </c>
      <c r="G11660" s="108"/>
      <c r="H11660" s="109"/>
      <c r="I11660" s="109"/>
      <c r="J11660" s="109"/>
      <c r="K11660" s="105">
        <f>K11659+J11633</f>
        <v>0</v>
      </c>
      <c r="L11660" s="118"/>
    </row>
    <row r="11661" spans="1:12" hidden="1" outlineLevel="1" x14ac:dyDescent="0.25">
      <c r="A11661" s="98" t="str">
        <f t="shared" si="1020"/>
        <v>0 80 13</v>
      </c>
      <c r="B11661" s="103">
        <f t="shared" si="1022"/>
        <v>0</v>
      </c>
      <c r="C11661" s="99">
        <v>80</v>
      </c>
      <c r="D11661" s="99">
        <f t="shared" si="1019"/>
        <v>13</v>
      </c>
      <c r="E11661" s="100">
        <f t="shared" si="1021"/>
        <v>0</v>
      </c>
      <c r="G11661" s="108"/>
      <c r="H11661" s="109"/>
      <c r="I11661" s="109"/>
      <c r="J11661" s="109"/>
      <c r="K11661" s="105">
        <f>K11660+J11633</f>
        <v>0</v>
      </c>
      <c r="L11661" s="118"/>
    </row>
    <row r="11662" spans="1:12" hidden="1" outlineLevel="1" x14ac:dyDescent="0.25">
      <c r="A11662" s="98" t="str">
        <f t="shared" si="1020"/>
        <v>0 81 13</v>
      </c>
      <c r="B11662" s="103">
        <f t="shared" si="1022"/>
        <v>0</v>
      </c>
      <c r="C11662" s="99">
        <v>81</v>
      </c>
      <c r="D11662" s="99">
        <f t="shared" si="1019"/>
        <v>13</v>
      </c>
      <c r="E11662" s="100">
        <f t="shared" si="1021"/>
        <v>0</v>
      </c>
      <c r="G11662" s="108"/>
      <c r="H11662" s="109"/>
      <c r="I11662" s="109"/>
      <c r="J11662" s="109"/>
      <c r="K11662" s="105">
        <f>K11661+J11633</f>
        <v>0</v>
      </c>
      <c r="L11662" s="118"/>
    </row>
    <row r="11663" spans="1:12" hidden="1" outlineLevel="1" x14ac:dyDescent="0.25">
      <c r="A11663" s="98" t="str">
        <f t="shared" si="1020"/>
        <v>0 82 13</v>
      </c>
      <c r="B11663" s="103">
        <f t="shared" si="1022"/>
        <v>0</v>
      </c>
      <c r="C11663" s="99">
        <v>82</v>
      </c>
      <c r="D11663" s="99">
        <f t="shared" si="1019"/>
        <v>13</v>
      </c>
      <c r="E11663" s="100">
        <f t="shared" si="1021"/>
        <v>0</v>
      </c>
      <c r="G11663" s="108"/>
      <c r="H11663" s="109"/>
      <c r="I11663" s="109"/>
      <c r="J11663" s="109"/>
      <c r="K11663" s="105">
        <f>K11662+J11633</f>
        <v>0</v>
      </c>
      <c r="L11663" s="118"/>
    </row>
    <row r="11664" spans="1:12" hidden="1" outlineLevel="1" x14ac:dyDescent="0.25">
      <c r="A11664" s="98" t="str">
        <f t="shared" si="1020"/>
        <v>0 83 13</v>
      </c>
      <c r="B11664" s="103">
        <f t="shared" si="1022"/>
        <v>0</v>
      </c>
      <c r="C11664" s="99">
        <v>83</v>
      </c>
      <c r="D11664" s="99">
        <f t="shared" ref="D11664:D11681" si="1023">D11663</f>
        <v>13</v>
      </c>
      <c r="E11664" s="100">
        <f t="shared" si="1021"/>
        <v>0</v>
      </c>
      <c r="G11664" s="108"/>
      <c r="H11664" s="109"/>
      <c r="I11664" s="109"/>
      <c r="J11664" s="109"/>
      <c r="K11664" s="105">
        <f>K11663+J11633</f>
        <v>0</v>
      </c>
      <c r="L11664" s="118"/>
    </row>
    <row r="11665" spans="1:12" hidden="1" outlineLevel="1" x14ac:dyDescent="0.25">
      <c r="A11665" s="98" t="str">
        <f t="shared" si="1020"/>
        <v>0 84 13</v>
      </c>
      <c r="B11665" s="103">
        <f t="shared" si="1022"/>
        <v>0</v>
      </c>
      <c r="C11665" s="99">
        <v>84</v>
      </c>
      <c r="D11665" s="99">
        <f t="shared" si="1023"/>
        <v>13</v>
      </c>
      <c r="E11665" s="100">
        <f t="shared" si="1021"/>
        <v>0</v>
      </c>
      <c r="G11665" s="108"/>
      <c r="H11665" s="109"/>
      <c r="I11665" s="109"/>
      <c r="J11665" s="109"/>
      <c r="K11665" s="105">
        <f>K11664+J11633</f>
        <v>0</v>
      </c>
      <c r="L11665" s="118"/>
    </row>
    <row r="11666" spans="1:12" hidden="1" outlineLevel="1" x14ac:dyDescent="0.25">
      <c r="A11666" s="98" t="str">
        <f t="shared" si="1020"/>
        <v>0 85 13</v>
      </c>
      <c r="B11666" s="103">
        <f t="shared" si="1022"/>
        <v>0</v>
      </c>
      <c r="C11666" s="99">
        <v>85</v>
      </c>
      <c r="D11666" s="99">
        <f t="shared" si="1023"/>
        <v>13</v>
      </c>
      <c r="E11666" s="100">
        <f t="shared" si="1021"/>
        <v>0</v>
      </c>
      <c r="G11666" s="108"/>
      <c r="H11666" s="109"/>
      <c r="I11666" s="109"/>
      <c r="J11666" s="109"/>
      <c r="K11666" s="105">
        <f>K11665+J11633</f>
        <v>0</v>
      </c>
      <c r="L11666" s="118"/>
    </row>
    <row r="11667" spans="1:12" hidden="1" outlineLevel="1" x14ac:dyDescent="0.25">
      <c r="A11667" s="98" t="str">
        <f t="shared" si="1020"/>
        <v>0 86 13</v>
      </c>
      <c r="B11667" s="103">
        <f t="shared" si="1022"/>
        <v>0</v>
      </c>
      <c r="C11667" s="99">
        <v>86</v>
      </c>
      <c r="D11667" s="99">
        <f t="shared" si="1023"/>
        <v>13</v>
      </c>
      <c r="E11667" s="100">
        <f t="shared" si="1021"/>
        <v>0</v>
      </c>
      <c r="G11667" s="108"/>
      <c r="H11667" s="109"/>
      <c r="I11667" s="109"/>
      <c r="J11667" s="109"/>
      <c r="K11667" s="105">
        <f>K11666+J11633</f>
        <v>0</v>
      </c>
      <c r="L11667" s="118"/>
    </row>
    <row r="11668" spans="1:12" hidden="1" outlineLevel="1" x14ac:dyDescent="0.25">
      <c r="A11668" s="98" t="str">
        <f t="shared" si="1020"/>
        <v>0 87 13</v>
      </c>
      <c r="B11668" s="103">
        <f t="shared" si="1022"/>
        <v>0</v>
      </c>
      <c r="C11668" s="99">
        <v>87</v>
      </c>
      <c r="D11668" s="99">
        <f t="shared" si="1023"/>
        <v>13</v>
      </c>
      <c r="E11668" s="100">
        <f t="shared" si="1021"/>
        <v>0</v>
      </c>
      <c r="G11668" s="108"/>
      <c r="H11668" s="109"/>
      <c r="I11668" s="109"/>
      <c r="J11668" s="109"/>
      <c r="K11668" s="105">
        <f>K11667+J11633</f>
        <v>0</v>
      </c>
      <c r="L11668" s="118"/>
    </row>
    <row r="11669" spans="1:12" hidden="1" outlineLevel="1" x14ac:dyDescent="0.25">
      <c r="A11669" s="98" t="str">
        <f t="shared" si="1020"/>
        <v>0 88 13</v>
      </c>
      <c r="B11669" s="103">
        <f t="shared" si="1022"/>
        <v>0</v>
      </c>
      <c r="C11669" s="99">
        <v>88</v>
      </c>
      <c r="D11669" s="99">
        <f t="shared" si="1023"/>
        <v>13</v>
      </c>
      <c r="E11669" s="100">
        <f t="shared" si="1021"/>
        <v>0</v>
      </c>
      <c r="G11669" s="108"/>
      <c r="H11669" s="109"/>
      <c r="I11669" s="109"/>
      <c r="J11669" s="109"/>
      <c r="K11669" s="105">
        <f>K11668+J11633</f>
        <v>0</v>
      </c>
      <c r="L11669" s="118"/>
    </row>
    <row r="11670" spans="1:12" hidden="1" outlineLevel="1" x14ac:dyDescent="0.25">
      <c r="A11670" s="98" t="str">
        <f t="shared" si="1020"/>
        <v>0 89 13</v>
      </c>
      <c r="B11670" s="103">
        <f t="shared" si="1022"/>
        <v>0</v>
      </c>
      <c r="C11670" s="99">
        <v>89</v>
      </c>
      <c r="D11670" s="99">
        <f t="shared" si="1023"/>
        <v>13</v>
      </c>
      <c r="E11670" s="100">
        <f t="shared" si="1021"/>
        <v>0</v>
      </c>
      <c r="G11670" s="108"/>
      <c r="H11670" s="109"/>
      <c r="I11670" s="109"/>
      <c r="J11670" s="109"/>
      <c r="K11670" s="105">
        <f>K11669+J11633</f>
        <v>0</v>
      </c>
      <c r="L11670" s="118"/>
    </row>
    <row r="11671" spans="1:12" hidden="1" outlineLevel="1" x14ac:dyDescent="0.25">
      <c r="A11671" s="98" t="str">
        <f t="shared" si="1020"/>
        <v>0 90 13</v>
      </c>
      <c r="B11671" s="103">
        <f t="shared" si="1022"/>
        <v>0</v>
      </c>
      <c r="C11671" s="99">
        <v>90</v>
      </c>
      <c r="D11671" s="99">
        <f t="shared" si="1023"/>
        <v>13</v>
      </c>
      <c r="E11671" s="100">
        <f t="shared" si="1021"/>
        <v>0</v>
      </c>
      <c r="G11671" s="108"/>
      <c r="H11671" s="109"/>
      <c r="I11671" s="109"/>
      <c r="J11671" s="109"/>
      <c r="K11671" s="105">
        <f>K11670+J11633</f>
        <v>0</v>
      </c>
      <c r="L11671" s="118"/>
    </row>
    <row r="11672" spans="1:12" hidden="1" outlineLevel="1" x14ac:dyDescent="0.25">
      <c r="A11672" s="98" t="str">
        <f t="shared" si="1020"/>
        <v>0 91 13</v>
      </c>
      <c r="B11672" s="103">
        <f t="shared" si="1022"/>
        <v>0</v>
      </c>
      <c r="C11672" s="99">
        <v>91</v>
      </c>
      <c r="D11672" s="99">
        <f t="shared" si="1023"/>
        <v>13</v>
      </c>
      <c r="E11672" s="100">
        <f t="shared" si="1021"/>
        <v>0</v>
      </c>
      <c r="G11672" s="108"/>
      <c r="H11672" s="109"/>
      <c r="I11672" s="109"/>
      <c r="J11672" s="109"/>
      <c r="K11672" s="105">
        <f>K11671+J11633</f>
        <v>0</v>
      </c>
      <c r="L11672" s="118"/>
    </row>
    <row r="11673" spans="1:12" hidden="1" outlineLevel="1" x14ac:dyDescent="0.25">
      <c r="A11673" s="98" t="str">
        <f t="shared" si="1020"/>
        <v>0 92 13</v>
      </c>
      <c r="B11673" s="103">
        <f t="shared" si="1022"/>
        <v>0</v>
      </c>
      <c r="C11673" s="99">
        <v>92</v>
      </c>
      <c r="D11673" s="99">
        <f t="shared" si="1023"/>
        <v>13</v>
      </c>
      <c r="E11673" s="100">
        <f t="shared" si="1021"/>
        <v>0</v>
      </c>
      <c r="G11673" s="108"/>
      <c r="H11673" s="109"/>
      <c r="I11673" s="109"/>
      <c r="J11673" s="109"/>
      <c r="K11673" s="105">
        <f>K11672+J11633</f>
        <v>0</v>
      </c>
      <c r="L11673" s="118"/>
    </row>
    <row r="11674" spans="1:12" hidden="1" outlineLevel="1" x14ac:dyDescent="0.25">
      <c r="A11674" s="98" t="str">
        <f t="shared" si="1020"/>
        <v>0 93 13</v>
      </c>
      <c r="B11674" s="103">
        <f t="shared" si="1022"/>
        <v>0</v>
      </c>
      <c r="C11674" s="99">
        <v>93</v>
      </c>
      <c r="D11674" s="99">
        <f t="shared" si="1023"/>
        <v>13</v>
      </c>
      <c r="E11674" s="100">
        <f t="shared" si="1021"/>
        <v>0</v>
      </c>
      <c r="G11674" s="108"/>
      <c r="H11674" s="109"/>
      <c r="I11674" s="109"/>
      <c r="J11674" s="109"/>
      <c r="K11674" s="105">
        <f>K11673+J11633</f>
        <v>0</v>
      </c>
      <c r="L11674" s="118"/>
    </row>
    <row r="11675" spans="1:12" hidden="1" outlineLevel="1" x14ac:dyDescent="0.25">
      <c r="A11675" s="98" t="str">
        <f t="shared" si="1020"/>
        <v>0 94 13</v>
      </c>
      <c r="B11675" s="103">
        <f t="shared" si="1022"/>
        <v>0</v>
      </c>
      <c r="C11675" s="99">
        <v>94</v>
      </c>
      <c r="D11675" s="99">
        <f t="shared" si="1023"/>
        <v>13</v>
      </c>
      <c r="E11675" s="100">
        <f t="shared" si="1021"/>
        <v>0</v>
      </c>
      <c r="G11675" s="108"/>
      <c r="H11675" s="109"/>
      <c r="I11675" s="109"/>
      <c r="J11675" s="109"/>
      <c r="K11675" s="105">
        <f>K11674+J11633</f>
        <v>0</v>
      </c>
      <c r="L11675" s="118"/>
    </row>
    <row r="11676" spans="1:12" hidden="1" outlineLevel="1" x14ac:dyDescent="0.25">
      <c r="A11676" s="98" t="str">
        <f t="shared" si="1020"/>
        <v>0 95 13</v>
      </c>
      <c r="B11676" s="103">
        <f t="shared" si="1022"/>
        <v>0</v>
      </c>
      <c r="C11676" s="99">
        <v>95</v>
      </c>
      <c r="D11676" s="99">
        <f t="shared" si="1023"/>
        <v>13</v>
      </c>
      <c r="E11676" s="100">
        <f t="shared" si="1021"/>
        <v>0</v>
      </c>
      <c r="G11676" s="108"/>
      <c r="H11676" s="109"/>
      <c r="I11676" s="109"/>
      <c r="J11676" s="109"/>
      <c r="K11676" s="105">
        <f>K11675+J11633</f>
        <v>0</v>
      </c>
      <c r="L11676" s="118"/>
    </row>
    <row r="11677" spans="1:12" hidden="1" outlineLevel="1" x14ac:dyDescent="0.25">
      <c r="A11677" s="98" t="str">
        <f t="shared" si="1020"/>
        <v>0 96 13</v>
      </c>
      <c r="B11677" s="103">
        <f t="shared" si="1022"/>
        <v>0</v>
      </c>
      <c r="C11677" s="99">
        <v>96</v>
      </c>
      <c r="D11677" s="99">
        <f t="shared" si="1023"/>
        <v>13</v>
      </c>
      <c r="E11677" s="100">
        <f t="shared" si="1021"/>
        <v>0</v>
      </c>
      <c r="G11677" s="108"/>
      <c r="H11677" s="109"/>
      <c r="I11677" s="109"/>
      <c r="J11677" s="109"/>
      <c r="K11677" s="105">
        <f>K11676+J11633</f>
        <v>0</v>
      </c>
      <c r="L11677" s="118"/>
    </row>
    <row r="11678" spans="1:12" hidden="1" outlineLevel="1" x14ac:dyDescent="0.25">
      <c r="A11678" s="98" t="str">
        <f t="shared" si="1020"/>
        <v>0 97 13</v>
      </c>
      <c r="B11678" s="103">
        <f t="shared" si="1022"/>
        <v>0</v>
      </c>
      <c r="C11678" s="99">
        <v>97</v>
      </c>
      <c r="D11678" s="99">
        <f t="shared" si="1023"/>
        <v>13</v>
      </c>
      <c r="E11678" s="100">
        <f t="shared" si="1021"/>
        <v>0</v>
      </c>
      <c r="G11678" s="108"/>
      <c r="H11678" s="109"/>
      <c r="I11678" s="109"/>
      <c r="J11678" s="109"/>
      <c r="K11678" s="105">
        <f>K11677+J11633</f>
        <v>0</v>
      </c>
      <c r="L11678" s="118"/>
    </row>
    <row r="11679" spans="1:12" hidden="1" outlineLevel="1" x14ac:dyDescent="0.25">
      <c r="A11679" s="98" t="str">
        <f t="shared" si="1020"/>
        <v>0 98 13</v>
      </c>
      <c r="B11679" s="103">
        <f t="shared" si="1022"/>
        <v>0</v>
      </c>
      <c r="C11679" s="99">
        <v>98</v>
      </c>
      <c r="D11679" s="99">
        <f t="shared" si="1023"/>
        <v>13</v>
      </c>
      <c r="E11679" s="100">
        <f t="shared" si="1021"/>
        <v>0</v>
      </c>
      <c r="G11679" s="108"/>
      <c r="H11679" s="109"/>
      <c r="I11679" s="109"/>
      <c r="J11679" s="109"/>
      <c r="K11679" s="105">
        <f>K11678+J11633</f>
        <v>0</v>
      </c>
      <c r="L11679" s="118"/>
    </row>
    <row r="11680" spans="1:12" hidden="1" outlineLevel="1" x14ac:dyDescent="0.25">
      <c r="A11680" s="98" t="str">
        <f t="shared" si="1020"/>
        <v>0 99 13</v>
      </c>
      <c r="B11680" s="103">
        <f t="shared" si="1022"/>
        <v>0</v>
      </c>
      <c r="C11680" s="99">
        <v>99</v>
      </c>
      <c r="D11680" s="99">
        <f t="shared" si="1023"/>
        <v>13</v>
      </c>
      <c r="E11680" s="100">
        <f t="shared" si="1021"/>
        <v>0</v>
      </c>
      <c r="G11680" s="108"/>
      <c r="H11680" s="109"/>
      <c r="I11680" s="109"/>
      <c r="J11680" s="109"/>
      <c r="K11680" s="105">
        <f>K11679+J11633</f>
        <v>0</v>
      </c>
      <c r="L11680" s="118"/>
    </row>
    <row r="11681" spans="1:12" hidden="1" outlineLevel="1" x14ac:dyDescent="0.25">
      <c r="A11681" s="110" t="str">
        <f t="shared" si="1020"/>
        <v>0 100 13</v>
      </c>
      <c r="B11681" s="111">
        <f t="shared" si="1022"/>
        <v>0</v>
      </c>
      <c r="C11681" s="112">
        <v>100</v>
      </c>
      <c r="D11681" s="112">
        <f t="shared" si="1023"/>
        <v>13</v>
      </c>
      <c r="E11681" s="113">
        <f t="shared" si="1021"/>
        <v>0</v>
      </c>
      <c r="G11681" s="114"/>
      <c r="H11681" s="115"/>
      <c r="I11681" s="115"/>
      <c r="J11681" s="115"/>
      <c r="K11681" s="116">
        <f>K11680+J11633</f>
        <v>0</v>
      </c>
      <c r="L11681" s="118"/>
    </row>
    <row r="11682" spans="1:12" hidden="1" outlineLevel="1" x14ac:dyDescent="0.25">
      <c r="A11682" s="98" t="str">
        <f t="shared" si="1020"/>
        <v>0 50 12</v>
      </c>
      <c r="B11682" s="117">
        <f t="shared" si="1022"/>
        <v>0</v>
      </c>
      <c r="C11682" s="99">
        <v>50</v>
      </c>
      <c r="D11682" s="99">
        <f>W11275</f>
        <v>12</v>
      </c>
      <c r="E11682" s="100">
        <f t="shared" si="1021"/>
        <v>0</v>
      </c>
      <c r="G11682" s="99">
        <f>W11276</f>
        <v>0</v>
      </c>
      <c r="H11682" s="101"/>
      <c r="I11682" s="101"/>
      <c r="J11682" s="101"/>
      <c r="K11682" s="102">
        <f>G11682</f>
        <v>0</v>
      </c>
      <c r="L11682" s="118"/>
    </row>
    <row r="11683" spans="1:12" hidden="1" outlineLevel="1" x14ac:dyDescent="0.25">
      <c r="A11683" s="98" t="str">
        <f t="shared" si="1020"/>
        <v>0 51 12</v>
      </c>
      <c r="B11683" s="103">
        <f t="shared" si="1022"/>
        <v>0</v>
      </c>
      <c r="C11683" s="99">
        <v>51</v>
      </c>
      <c r="D11683" s="99">
        <f t="shared" ref="D11683:D11714" si="1024">D11682</f>
        <v>12</v>
      </c>
      <c r="E11683" s="100">
        <f t="shared" si="1021"/>
        <v>0</v>
      </c>
      <c r="G11683" s="104"/>
      <c r="H11683" s="59"/>
      <c r="I11683" s="59"/>
      <c r="J11683" s="59"/>
      <c r="K11683" s="105">
        <f>K11682+J11684</f>
        <v>0</v>
      </c>
      <c r="L11683" s="118"/>
    </row>
    <row r="11684" spans="1:12" hidden="1" outlineLevel="1" x14ac:dyDescent="0.25">
      <c r="A11684" s="98" t="str">
        <f t="shared" si="1020"/>
        <v>0 52 12</v>
      </c>
      <c r="B11684" s="103">
        <f t="shared" si="1022"/>
        <v>0</v>
      </c>
      <c r="C11684" s="99">
        <v>52</v>
      </c>
      <c r="D11684" s="99">
        <f t="shared" si="1024"/>
        <v>12</v>
      </c>
      <c r="E11684" s="100">
        <f t="shared" si="1021"/>
        <v>0</v>
      </c>
      <c r="G11684" s="99">
        <f>W11277</f>
        <v>0</v>
      </c>
      <c r="H11684" s="59">
        <v>50</v>
      </c>
      <c r="I11684" s="59">
        <f>G11684-G11682</f>
        <v>0</v>
      </c>
      <c r="J11684" s="59">
        <f>I11684/H11684</f>
        <v>0</v>
      </c>
      <c r="K11684" s="105">
        <f>K11683+J11684</f>
        <v>0</v>
      </c>
      <c r="L11684" s="118"/>
    </row>
    <row r="11685" spans="1:12" hidden="1" outlineLevel="1" x14ac:dyDescent="0.25">
      <c r="A11685" s="98" t="str">
        <f t="shared" si="1020"/>
        <v>0 53 12</v>
      </c>
      <c r="B11685" s="103">
        <f t="shared" si="1022"/>
        <v>0</v>
      </c>
      <c r="C11685" s="99">
        <v>53</v>
      </c>
      <c r="D11685" s="99">
        <f t="shared" si="1024"/>
        <v>12</v>
      </c>
      <c r="E11685" s="100">
        <f t="shared" si="1021"/>
        <v>0</v>
      </c>
      <c r="G11685" s="108"/>
      <c r="H11685" s="109"/>
      <c r="I11685" s="109"/>
      <c r="J11685" s="109"/>
      <c r="K11685" s="105">
        <f>K11684+J11684</f>
        <v>0</v>
      </c>
      <c r="L11685" s="118"/>
    </row>
    <row r="11686" spans="1:12" hidden="1" outlineLevel="1" x14ac:dyDescent="0.25">
      <c r="A11686" s="98" t="str">
        <f t="shared" si="1020"/>
        <v>0 54 12</v>
      </c>
      <c r="B11686" s="103">
        <f t="shared" si="1022"/>
        <v>0</v>
      </c>
      <c r="C11686" s="99">
        <v>54</v>
      </c>
      <c r="D11686" s="99">
        <f t="shared" si="1024"/>
        <v>12</v>
      </c>
      <c r="E11686" s="100">
        <f t="shared" si="1021"/>
        <v>0</v>
      </c>
      <c r="G11686" s="108"/>
      <c r="H11686" s="109"/>
      <c r="I11686" s="109"/>
      <c r="J11686" s="109"/>
      <c r="K11686" s="105">
        <f>K11685+J11684</f>
        <v>0</v>
      </c>
      <c r="L11686" s="118"/>
    </row>
    <row r="11687" spans="1:12" hidden="1" outlineLevel="1" x14ac:dyDescent="0.25">
      <c r="A11687" s="98" t="str">
        <f t="shared" si="1020"/>
        <v>0 55 12</v>
      </c>
      <c r="B11687" s="103">
        <f t="shared" si="1022"/>
        <v>0</v>
      </c>
      <c r="C11687" s="99">
        <v>55</v>
      </c>
      <c r="D11687" s="99">
        <f t="shared" si="1024"/>
        <v>12</v>
      </c>
      <c r="E11687" s="100">
        <f t="shared" si="1021"/>
        <v>0</v>
      </c>
      <c r="G11687" s="104"/>
      <c r="H11687" s="59"/>
      <c r="I11687" s="59"/>
      <c r="J11687" s="59"/>
      <c r="K11687" s="105">
        <f>K11686+J11684</f>
        <v>0</v>
      </c>
      <c r="L11687" s="118"/>
    </row>
    <row r="11688" spans="1:12" hidden="1" outlineLevel="1" x14ac:dyDescent="0.25">
      <c r="A11688" s="98" t="str">
        <f t="shared" si="1020"/>
        <v>0 56 12</v>
      </c>
      <c r="B11688" s="103">
        <f t="shared" si="1022"/>
        <v>0</v>
      </c>
      <c r="C11688" s="99">
        <v>56</v>
      </c>
      <c r="D11688" s="99">
        <f t="shared" si="1024"/>
        <v>12</v>
      </c>
      <c r="E11688" s="100">
        <f t="shared" si="1021"/>
        <v>0</v>
      </c>
      <c r="G11688" s="104"/>
      <c r="H11688" s="59"/>
      <c r="I11688" s="59"/>
      <c r="J11688" s="59"/>
      <c r="K11688" s="105">
        <f>K11687+J11684</f>
        <v>0</v>
      </c>
      <c r="L11688" s="118"/>
    </row>
    <row r="11689" spans="1:12" hidden="1" outlineLevel="1" x14ac:dyDescent="0.25">
      <c r="A11689" s="98" t="str">
        <f t="shared" si="1020"/>
        <v>0 57 12</v>
      </c>
      <c r="B11689" s="103">
        <f t="shared" si="1022"/>
        <v>0</v>
      </c>
      <c r="C11689" s="99">
        <v>57</v>
      </c>
      <c r="D11689" s="99">
        <f t="shared" si="1024"/>
        <v>12</v>
      </c>
      <c r="E11689" s="100">
        <f t="shared" si="1021"/>
        <v>0</v>
      </c>
      <c r="G11689" s="104"/>
      <c r="H11689" s="59"/>
      <c r="I11689" s="59"/>
      <c r="J11689" s="59"/>
      <c r="K11689" s="105">
        <f>K11688+J11684</f>
        <v>0</v>
      </c>
      <c r="L11689" s="118"/>
    </row>
    <row r="11690" spans="1:12" hidden="1" outlineLevel="1" x14ac:dyDescent="0.25">
      <c r="A11690" s="98" t="str">
        <f t="shared" si="1020"/>
        <v>0 58 12</v>
      </c>
      <c r="B11690" s="103">
        <f t="shared" si="1022"/>
        <v>0</v>
      </c>
      <c r="C11690" s="99">
        <v>58</v>
      </c>
      <c r="D11690" s="99">
        <f t="shared" si="1024"/>
        <v>12</v>
      </c>
      <c r="E11690" s="100">
        <f t="shared" si="1021"/>
        <v>0</v>
      </c>
      <c r="G11690" s="104"/>
      <c r="H11690" s="59"/>
      <c r="I11690" s="59"/>
      <c r="J11690" s="59"/>
      <c r="K11690" s="105">
        <f>K11689+J11684</f>
        <v>0</v>
      </c>
      <c r="L11690" s="118"/>
    </row>
    <row r="11691" spans="1:12" hidden="1" outlineLevel="1" x14ac:dyDescent="0.25">
      <c r="A11691" s="98" t="str">
        <f t="shared" si="1020"/>
        <v>0 59 12</v>
      </c>
      <c r="B11691" s="103">
        <f t="shared" si="1022"/>
        <v>0</v>
      </c>
      <c r="C11691" s="99">
        <v>59</v>
      </c>
      <c r="D11691" s="99">
        <f t="shared" si="1024"/>
        <v>12</v>
      </c>
      <c r="E11691" s="100">
        <f t="shared" si="1021"/>
        <v>0</v>
      </c>
      <c r="G11691" s="104"/>
      <c r="H11691" s="59"/>
      <c r="I11691" s="59"/>
      <c r="J11691" s="59"/>
      <c r="K11691" s="105">
        <f>K11690+J11684</f>
        <v>0</v>
      </c>
      <c r="L11691" s="118"/>
    </row>
    <row r="11692" spans="1:12" hidden="1" outlineLevel="1" x14ac:dyDescent="0.25">
      <c r="A11692" s="98" t="str">
        <f t="shared" si="1020"/>
        <v>0 60 12</v>
      </c>
      <c r="B11692" s="103">
        <f t="shared" si="1022"/>
        <v>0</v>
      </c>
      <c r="C11692" s="99">
        <v>60</v>
      </c>
      <c r="D11692" s="99">
        <f t="shared" si="1024"/>
        <v>12</v>
      </c>
      <c r="E11692" s="100">
        <f t="shared" si="1021"/>
        <v>0</v>
      </c>
      <c r="G11692" s="108"/>
      <c r="H11692" s="59"/>
      <c r="I11692" s="59"/>
      <c r="J11692" s="59"/>
      <c r="K11692" s="105">
        <f>K11691+J11684</f>
        <v>0</v>
      </c>
      <c r="L11692" s="118"/>
    </row>
    <row r="11693" spans="1:12" hidden="1" outlineLevel="1" x14ac:dyDescent="0.25">
      <c r="A11693" s="98" t="str">
        <f t="shared" si="1020"/>
        <v>0 61 12</v>
      </c>
      <c r="B11693" s="103">
        <f t="shared" si="1022"/>
        <v>0</v>
      </c>
      <c r="C11693" s="99">
        <v>61</v>
      </c>
      <c r="D11693" s="99">
        <f t="shared" si="1024"/>
        <v>12</v>
      </c>
      <c r="E11693" s="100">
        <f t="shared" si="1021"/>
        <v>0</v>
      </c>
      <c r="G11693" s="108"/>
      <c r="H11693" s="109"/>
      <c r="I11693" s="109"/>
      <c r="J11693" s="109"/>
      <c r="K11693" s="105">
        <f>K11692+J11684</f>
        <v>0</v>
      </c>
      <c r="L11693" s="118"/>
    </row>
    <row r="11694" spans="1:12" hidden="1" outlineLevel="1" x14ac:dyDescent="0.25">
      <c r="A11694" s="98" t="str">
        <f t="shared" si="1020"/>
        <v>0 62 12</v>
      </c>
      <c r="B11694" s="103">
        <f t="shared" si="1022"/>
        <v>0</v>
      </c>
      <c r="C11694" s="99">
        <v>62</v>
      </c>
      <c r="D11694" s="99">
        <f t="shared" si="1024"/>
        <v>12</v>
      </c>
      <c r="E11694" s="100">
        <f t="shared" si="1021"/>
        <v>0</v>
      </c>
      <c r="G11694" s="108"/>
      <c r="H11694" s="109"/>
      <c r="I11694" s="109"/>
      <c r="J11694" s="109"/>
      <c r="K11694" s="105">
        <f>K11693+J11684</f>
        <v>0</v>
      </c>
      <c r="L11694" s="118"/>
    </row>
    <row r="11695" spans="1:12" hidden="1" outlineLevel="1" x14ac:dyDescent="0.25">
      <c r="A11695" s="98" t="str">
        <f t="shared" si="1020"/>
        <v>0 63 12</v>
      </c>
      <c r="B11695" s="103">
        <f t="shared" si="1022"/>
        <v>0</v>
      </c>
      <c r="C11695" s="99">
        <v>63</v>
      </c>
      <c r="D11695" s="99">
        <f t="shared" si="1024"/>
        <v>12</v>
      </c>
      <c r="E11695" s="100">
        <f t="shared" si="1021"/>
        <v>0</v>
      </c>
      <c r="G11695" s="108"/>
      <c r="H11695" s="109"/>
      <c r="I11695" s="109"/>
      <c r="J11695" s="109"/>
      <c r="K11695" s="105">
        <f>K11694+J11684</f>
        <v>0</v>
      </c>
      <c r="L11695" s="118"/>
    </row>
    <row r="11696" spans="1:12" hidden="1" outlineLevel="1" x14ac:dyDescent="0.25">
      <c r="A11696" s="98" t="str">
        <f t="shared" si="1020"/>
        <v>0 64 12</v>
      </c>
      <c r="B11696" s="103">
        <f t="shared" si="1022"/>
        <v>0</v>
      </c>
      <c r="C11696" s="99">
        <v>64</v>
      </c>
      <c r="D11696" s="99">
        <f t="shared" si="1024"/>
        <v>12</v>
      </c>
      <c r="E11696" s="100">
        <f t="shared" si="1021"/>
        <v>0</v>
      </c>
      <c r="G11696" s="108"/>
      <c r="H11696" s="109"/>
      <c r="I11696" s="109"/>
      <c r="J11696" s="109"/>
      <c r="K11696" s="105">
        <f>K11695+J11684</f>
        <v>0</v>
      </c>
      <c r="L11696" s="118"/>
    </row>
    <row r="11697" spans="1:12" hidden="1" outlineLevel="1" x14ac:dyDescent="0.25">
      <c r="A11697" s="98" t="str">
        <f t="shared" si="1020"/>
        <v>0 65 12</v>
      </c>
      <c r="B11697" s="103">
        <f t="shared" si="1022"/>
        <v>0</v>
      </c>
      <c r="C11697" s="99">
        <v>65</v>
      </c>
      <c r="D11697" s="99">
        <f t="shared" si="1024"/>
        <v>12</v>
      </c>
      <c r="E11697" s="100">
        <f t="shared" si="1021"/>
        <v>0</v>
      </c>
      <c r="G11697" s="108"/>
      <c r="H11697" s="109"/>
      <c r="I11697" s="109"/>
      <c r="J11697" s="109"/>
      <c r="K11697" s="105">
        <f>K11696+J11684</f>
        <v>0</v>
      </c>
      <c r="L11697" s="118"/>
    </row>
    <row r="11698" spans="1:12" hidden="1" outlineLevel="1" x14ac:dyDescent="0.25">
      <c r="A11698" s="98" t="str">
        <f t="shared" si="1020"/>
        <v>0 66 12</v>
      </c>
      <c r="B11698" s="103">
        <f t="shared" si="1022"/>
        <v>0</v>
      </c>
      <c r="C11698" s="99">
        <v>66</v>
      </c>
      <c r="D11698" s="99">
        <f t="shared" si="1024"/>
        <v>12</v>
      </c>
      <c r="E11698" s="100">
        <f t="shared" si="1021"/>
        <v>0</v>
      </c>
      <c r="G11698" s="108"/>
      <c r="H11698" s="109"/>
      <c r="I11698" s="109"/>
      <c r="J11698" s="109"/>
      <c r="K11698" s="105">
        <f>K11697+J11684</f>
        <v>0</v>
      </c>
      <c r="L11698" s="118"/>
    </row>
    <row r="11699" spans="1:12" hidden="1" outlineLevel="1" x14ac:dyDescent="0.25">
      <c r="A11699" s="98" t="str">
        <f t="shared" si="1020"/>
        <v>0 67 12</v>
      </c>
      <c r="B11699" s="103">
        <f t="shared" si="1022"/>
        <v>0</v>
      </c>
      <c r="C11699" s="99">
        <v>67</v>
      </c>
      <c r="D11699" s="99">
        <f t="shared" si="1024"/>
        <v>12</v>
      </c>
      <c r="E11699" s="100">
        <f t="shared" si="1021"/>
        <v>0</v>
      </c>
      <c r="G11699" s="108"/>
      <c r="H11699" s="109"/>
      <c r="I11699" s="109"/>
      <c r="J11699" s="109"/>
      <c r="K11699" s="105">
        <f>K11698+J11684</f>
        <v>0</v>
      </c>
      <c r="L11699" s="118"/>
    </row>
    <row r="11700" spans="1:12" hidden="1" outlineLevel="1" x14ac:dyDescent="0.25">
      <c r="A11700" s="98" t="str">
        <f t="shared" si="1020"/>
        <v>0 68 12</v>
      </c>
      <c r="B11700" s="103">
        <f t="shared" si="1022"/>
        <v>0</v>
      </c>
      <c r="C11700" s="99">
        <v>68</v>
      </c>
      <c r="D11700" s="99">
        <f t="shared" si="1024"/>
        <v>12</v>
      </c>
      <c r="E11700" s="100">
        <f t="shared" si="1021"/>
        <v>0</v>
      </c>
      <c r="G11700" s="108"/>
      <c r="H11700" s="109"/>
      <c r="I11700" s="109"/>
      <c r="J11700" s="109"/>
      <c r="K11700" s="105">
        <f>K11699+J11684</f>
        <v>0</v>
      </c>
      <c r="L11700" s="118"/>
    </row>
    <row r="11701" spans="1:12" hidden="1" outlineLevel="1" x14ac:dyDescent="0.25">
      <c r="A11701" s="98" t="str">
        <f t="shared" si="1020"/>
        <v>0 69 12</v>
      </c>
      <c r="B11701" s="103">
        <f t="shared" si="1022"/>
        <v>0</v>
      </c>
      <c r="C11701" s="99">
        <v>69</v>
      </c>
      <c r="D11701" s="99">
        <f t="shared" si="1024"/>
        <v>12</v>
      </c>
      <c r="E11701" s="100">
        <f t="shared" si="1021"/>
        <v>0</v>
      </c>
      <c r="G11701" s="108"/>
      <c r="H11701" s="109"/>
      <c r="I11701" s="109"/>
      <c r="J11701" s="109"/>
      <c r="K11701" s="105">
        <f>K11700+J11684</f>
        <v>0</v>
      </c>
      <c r="L11701" s="118"/>
    </row>
    <row r="11702" spans="1:12" hidden="1" outlineLevel="1" x14ac:dyDescent="0.25">
      <c r="A11702" s="98" t="str">
        <f t="shared" si="1020"/>
        <v>0 70 12</v>
      </c>
      <c r="B11702" s="103">
        <f t="shared" si="1022"/>
        <v>0</v>
      </c>
      <c r="C11702" s="99">
        <v>70</v>
      </c>
      <c r="D11702" s="99">
        <f t="shared" si="1024"/>
        <v>12</v>
      </c>
      <c r="E11702" s="100">
        <f t="shared" si="1021"/>
        <v>0</v>
      </c>
      <c r="G11702" s="108"/>
      <c r="H11702" s="109"/>
      <c r="I11702" s="109"/>
      <c r="J11702" s="109"/>
      <c r="K11702" s="105">
        <f>K11701+J11684</f>
        <v>0</v>
      </c>
      <c r="L11702" s="118"/>
    </row>
    <row r="11703" spans="1:12" hidden="1" outlineLevel="1" x14ac:dyDescent="0.25">
      <c r="A11703" s="98" t="str">
        <f t="shared" si="1020"/>
        <v>0 71 12</v>
      </c>
      <c r="B11703" s="103">
        <f t="shared" si="1022"/>
        <v>0</v>
      </c>
      <c r="C11703" s="99">
        <v>71</v>
      </c>
      <c r="D11703" s="99">
        <f t="shared" si="1024"/>
        <v>12</v>
      </c>
      <c r="E11703" s="100">
        <f t="shared" si="1021"/>
        <v>0</v>
      </c>
      <c r="G11703" s="108"/>
      <c r="H11703" s="109"/>
      <c r="I11703" s="109"/>
      <c r="J11703" s="109"/>
      <c r="K11703" s="105">
        <f>K11702+J11684</f>
        <v>0</v>
      </c>
      <c r="L11703" s="118"/>
    </row>
    <row r="11704" spans="1:12" hidden="1" outlineLevel="1" x14ac:dyDescent="0.25">
      <c r="A11704" s="98" t="str">
        <f t="shared" si="1020"/>
        <v>0 72 12</v>
      </c>
      <c r="B11704" s="103">
        <f t="shared" si="1022"/>
        <v>0</v>
      </c>
      <c r="C11704" s="99">
        <v>72</v>
      </c>
      <c r="D11704" s="99">
        <f t="shared" si="1024"/>
        <v>12</v>
      </c>
      <c r="E11704" s="100">
        <f t="shared" si="1021"/>
        <v>0</v>
      </c>
      <c r="G11704" s="108"/>
      <c r="H11704" s="109"/>
      <c r="I11704" s="109"/>
      <c r="J11704" s="109"/>
      <c r="K11704" s="105">
        <f>K11703+J11684</f>
        <v>0</v>
      </c>
      <c r="L11704" s="118"/>
    </row>
    <row r="11705" spans="1:12" hidden="1" outlineLevel="1" x14ac:dyDescent="0.25">
      <c r="A11705" s="98" t="str">
        <f t="shared" si="1020"/>
        <v>0 73 12</v>
      </c>
      <c r="B11705" s="103">
        <f t="shared" si="1022"/>
        <v>0</v>
      </c>
      <c r="C11705" s="99">
        <v>73</v>
      </c>
      <c r="D11705" s="99">
        <f t="shared" si="1024"/>
        <v>12</v>
      </c>
      <c r="E11705" s="100">
        <f t="shared" si="1021"/>
        <v>0</v>
      </c>
      <c r="G11705" s="108"/>
      <c r="H11705" s="109"/>
      <c r="I11705" s="109"/>
      <c r="J11705" s="109"/>
      <c r="K11705" s="105">
        <f>K11704+J11684</f>
        <v>0</v>
      </c>
      <c r="L11705" s="118"/>
    </row>
    <row r="11706" spans="1:12" hidden="1" outlineLevel="1" x14ac:dyDescent="0.25">
      <c r="A11706" s="98" t="str">
        <f t="shared" si="1020"/>
        <v>0 74 12</v>
      </c>
      <c r="B11706" s="103">
        <f t="shared" si="1022"/>
        <v>0</v>
      </c>
      <c r="C11706" s="99">
        <v>74</v>
      </c>
      <c r="D11706" s="99">
        <f t="shared" si="1024"/>
        <v>12</v>
      </c>
      <c r="E11706" s="100">
        <f t="shared" si="1021"/>
        <v>0</v>
      </c>
      <c r="G11706" s="108"/>
      <c r="H11706" s="109"/>
      <c r="I11706" s="109"/>
      <c r="J11706" s="109"/>
      <c r="K11706" s="105">
        <f>K11705+J11684</f>
        <v>0</v>
      </c>
      <c r="L11706" s="118"/>
    </row>
    <row r="11707" spans="1:12" hidden="1" outlineLevel="1" x14ac:dyDescent="0.25">
      <c r="A11707" s="98" t="str">
        <f t="shared" si="1020"/>
        <v>0 75 12</v>
      </c>
      <c r="B11707" s="103">
        <f t="shared" si="1022"/>
        <v>0</v>
      </c>
      <c r="C11707" s="99">
        <v>75</v>
      </c>
      <c r="D11707" s="99">
        <f t="shared" si="1024"/>
        <v>12</v>
      </c>
      <c r="E11707" s="100">
        <f t="shared" si="1021"/>
        <v>0</v>
      </c>
      <c r="G11707" s="108"/>
      <c r="H11707" s="109"/>
      <c r="I11707" s="109"/>
      <c r="J11707" s="109"/>
      <c r="K11707" s="105">
        <f>K11706+J11684</f>
        <v>0</v>
      </c>
      <c r="L11707" s="118"/>
    </row>
    <row r="11708" spans="1:12" hidden="1" outlineLevel="1" x14ac:dyDescent="0.25">
      <c r="A11708" s="98" t="str">
        <f t="shared" si="1020"/>
        <v>0 76 12</v>
      </c>
      <c r="B11708" s="103">
        <f t="shared" si="1022"/>
        <v>0</v>
      </c>
      <c r="C11708" s="99">
        <v>76</v>
      </c>
      <c r="D11708" s="99">
        <f t="shared" si="1024"/>
        <v>12</v>
      </c>
      <c r="E11708" s="100">
        <f t="shared" si="1021"/>
        <v>0</v>
      </c>
      <c r="G11708" s="108"/>
      <c r="H11708" s="109"/>
      <c r="I11708" s="109"/>
      <c r="J11708" s="109"/>
      <c r="K11708" s="105">
        <f>K11707+J11684</f>
        <v>0</v>
      </c>
      <c r="L11708" s="118"/>
    </row>
    <row r="11709" spans="1:12" hidden="1" outlineLevel="1" x14ac:dyDescent="0.25">
      <c r="A11709" s="98" t="str">
        <f t="shared" si="1020"/>
        <v>0 77 12</v>
      </c>
      <c r="B11709" s="103">
        <f t="shared" si="1022"/>
        <v>0</v>
      </c>
      <c r="C11709" s="99">
        <v>77</v>
      </c>
      <c r="D11709" s="99">
        <f t="shared" si="1024"/>
        <v>12</v>
      </c>
      <c r="E11709" s="100">
        <f t="shared" si="1021"/>
        <v>0</v>
      </c>
      <c r="G11709" s="108"/>
      <c r="H11709" s="109"/>
      <c r="I11709" s="109"/>
      <c r="J11709" s="109"/>
      <c r="K11709" s="105">
        <f>K11708+J11684</f>
        <v>0</v>
      </c>
      <c r="L11709" s="118"/>
    </row>
    <row r="11710" spans="1:12" hidden="1" outlineLevel="1" x14ac:dyDescent="0.25">
      <c r="A11710" s="98" t="str">
        <f t="shared" si="1020"/>
        <v>0 78 12</v>
      </c>
      <c r="B11710" s="103">
        <f t="shared" si="1022"/>
        <v>0</v>
      </c>
      <c r="C11710" s="99">
        <v>78</v>
      </c>
      <c r="D11710" s="99">
        <f t="shared" si="1024"/>
        <v>12</v>
      </c>
      <c r="E11710" s="100">
        <f t="shared" si="1021"/>
        <v>0</v>
      </c>
      <c r="G11710" s="108"/>
      <c r="H11710" s="109"/>
      <c r="I11710" s="109"/>
      <c r="J11710" s="109"/>
      <c r="K11710" s="105">
        <f>K11709+J11684</f>
        <v>0</v>
      </c>
      <c r="L11710" s="118"/>
    </row>
    <row r="11711" spans="1:12" hidden="1" outlineLevel="1" x14ac:dyDescent="0.25">
      <c r="A11711" s="98" t="str">
        <f t="shared" si="1020"/>
        <v>0 79 12</v>
      </c>
      <c r="B11711" s="103">
        <f t="shared" si="1022"/>
        <v>0</v>
      </c>
      <c r="C11711" s="99">
        <v>79</v>
      </c>
      <c r="D11711" s="99">
        <f t="shared" si="1024"/>
        <v>12</v>
      </c>
      <c r="E11711" s="100">
        <f t="shared" si="1021"/>
        <v>0</v>
      </c>
      <c r="G11711" s="108"/>
      <c r="H11711" s="109"/>
      <c r="I11711" s="109"/>
      <c r="J11711" s="109"/>
      <c r="K11711" s="105">
        <f>K11710+J11684</f>
        <v>0</v>
      </c>
      <c r="L11711" s="118"/>
    </row>
    <row r="11712" spans="1:12" hidden="1" outlineLevel="1" x14ac:dyDescent="0.25">
      <c r="A11712" s="98" t="str">
        <f t="shared" si="1020"/>
        <v>0 80 12</v>
      </c>
      <c r="B11712" s="103">
        <f t="shared" si="1022"/>
        <v>0</v>
      </c>
      <c r="C11712" s="99">
        <v>80</v>
      </c>
      <c r="D11712" s="99">
        <f t="shared" si="1024"/>
        <v>12</v>
      </c>
      <c r="E11712" s="100">
        <f t="shared" si="1021"/>
        <v>0</v>
      </c>
      <c r="G11712" s="108"/>
      <c r="H11712" s="109"/>
      <c r="I11712" s="109"/>
      <c r="J11712" s="109"/>
      <c r="K11712" s="105">
        <f>K11711+J11684</f>
        <v>0</v>
      </c>
      <c r="L11712" s="118"/>
    </row>
    <row r="11713" spans="1:12" hidden="1" outlineLevel="1" x14ac:dyDescent="0.25">
      <c r="A11713" s="98" t="str">
        <f t="shared" si="1020"/>
        <v>0 81 12</v>
      </c>
      <c r="B11713" s="103">
        <f t="shared" si="1022"/>
        <v>0</v>
      </c>
      <c r="C11713" s="99">
        <v>81</v>
      </c>
      <c r="D11713" s="99">
        <f t="shared" si="1024"/>
        <v>12</v>
      </c>
      <c r="E11713" s="100">
        <f t="shared" si="1021"/>
        <v>0</v>
      </c>
      <c r="G11713" s="108"/>
      <c r="H11713" s="109"/>
      <c r="I11713" s="109"/>
      <c r="J11713" s="109"/>
      <c r="K11713" s="105">
        <f>K11712+J11684</f>
        <v>0</v>
      </c>
      <c r="L11713" s="118"/>
    </row>
    <row r="11714" spans="1:12" hidden="1" outlineLevel="1" x14ac:dyDescent="0.25">
      <c r="A11714" s="98" t="str">
        <f t="shared" si="1020"/>
        <v>0 82 12</v>
      </c>
      <c r="B11714" s="103">
        <f t="shared" si="1022"/>
        <v>0</v>
      </c>
      <c r="C11714" s="99">
        <v>82</v>
      </c>
      <c r="D11714" s="99">
        <f t="shared" si="1024"/>
        <v>12</v>
      </c>
      <c r="E11714" s="100">
        <f t="shared" si="1021"/>
        <v>0</v>
      </c>
      <c r="G11714" s="108"/>
      <c r="H11714" s="109"/>
      <c r="I11714" s="109"/>
      <c r="J11714" s="109"/>
      <c r="K11714" s="105">
        <f>K11713+J11684</f>
        <v>0</v>
      </c>
      <c r="L11714" s="118"/>
    </row>
    <row r="11715" spans="1:12" hidden="1" outlineLevel="1" x14ac:dyDescent="0.25">
      <c r="A11715" s="98" t="str">
        <f t="shared" ref="A11715:A11778" si="1025">CONCATENATE(B11715," ",C11715," ",D11715)</f>
        <v>0 83 12</v>
      </c>
      <c r="B11715" s="103">
        <f t="shared" si="1022"/>
        <v>0</v>
      </c>
      <c r="C11715" s="99">
        <v>83</v>
      </c>
      <c r="D11715" s="99">
        <f t="shared" ref="D11715:D11732" si="1026">D11714</f>
        <v>12</v>
      </c>
      <c r="E11715" s="100">
        <f t="shared" ref="E11715:E11778" si="1027">K11715</f>
        <v>0</v>
      </c>
      <c r="G11715" s="108"/>
      <c r="H11715" s="109"/>
      <c r="I11715" s="109"/>
      <c r="J11715" s="109"/>
      <c r="K11715" s="105">
        <f>K11714+J11684</f>
        <v>0</v>
      </c>
      <c r="L11715" s="118"/>
    </row>
    <row r="11716" spans="1:12" hidden="1" outlineLevel="1" x14ac:dyDescent="0.25">
      <c r="A11716" s="98" t="str">
        <f t="shared" si="1025"/>
        <v>0 84 12</v>
      </c>
      <c r="B11716" s="103">
        <f t="shared" si="1022"/>
        <v>0</v>
      </c>
      <c r="C11716" s="99">
        <v>84</v>
      </c>
      <c r="D11716" s="99">
        <f t="shared" si="1026"/>
        <v>12</v>
      </c>
      <c r="E11716" s="100">
        <f t="shared" si="1027"/>
        <v>0</v>
      </c>
      <c r="G11716" s="108"/>
      <c r="H11716" s="109"/>
      <c r="I11716" s="109"/>
      <c r="J11716" s="109"/>
      <c r="K11716" s="105">
        <f>K11715+J11684</f>
        <v>0</v>
      </c>
      <c r="L11716" s="118"/>
    </row>
    <row r="11717" spans="1:12" hidden="1" outlineLevel="1" x14ac:dyDescent="0.25">
      <c r="A11717" s="98" t="str">
        <f t="shared" si="1025"/>
        <v>0 85 12</v>
      </c>
      <c r="B11717" s="103">
        <f t="shared" si="1022"/>
        <v>0</v>
      </c>
      <c r="C11717" s="99">
        <v>85</v>
      </c>
      <c r="D11717" s="99">
        <f t="shared" si="1026"/>
        <v>12</v>
      </c>
      <c r="E11717" s="100">
        <f t="shared" si="1027"/>
        <v>0</v>
      </c>
      <c r="G11717" s="108"/>
      <c r="H11717" s="109"/>
      <c r="I11717" s="109"/>
      <c r="J11717" s="109"/>
      <c r="K11717" s="105">
        <f>K11716+J11684</f>
        <v>0</v>
      </c>
      <c r="L11717" s="118"/>
    </row>
    <row r="11718" spans="1:12" hidden="1" outlineLevel="1" x14ac:dyDescent="0.25">
      <c r="A11718" s="98" t="str">
        <f t="shared" si="1025"/>
        <v>0 86 12</v>
      </c>
      <c r="B11718" s="103">
        <f t="shared" si="1022"/>
        <v>0</v>
      </c>
      <c r="C11718" s="99">
        <v>86</v>
      </c>
      <c r="D11718" s="99">
        <f t="shared" si="1026"/>
        <v>12</v>
      </c>
      <c r="E11718" s="100">
        <f t="shared" si="1027"/>
        <v>0</v>
      </c>
      <c r="G11718" s="108"/>
      <c r="H11718" s="109"/>
      <c r="I11718" s="109"/>
      <c r="J11718" s="109"/>
      <c r="K11718" s="105">
        <f>K11717+J11684</f>
        <v>0</v>
      </c>
      <c r="L11718" s="118"/>
    </row>
    <row r="11719" spans="1:12" hidden="1" outlineLevel="1" x14ac:dyDescent="0.25">
      <c r="A11719" s="98" t="str">
        <f t="shared" si="1025"/>
        <v>0 87 12</v>
      </c>
      <c r="B11719" s="103">
        <f t="shared" si="1022"/>
        <v>0</v>
      </c>
      <c r="C11719" s="99">
        <v>87</v>
      </c>
      <c r="D11719" s="99">
        <f t="shared" si="1026"/>
        <v>12</v>
      </c>
      <c r="E11719" s="100">
        <f t="shared" si="1027"/>
        <v>0</v>
      </c>
      <c r="G11719" s="108"/>
      <c r="H11719" s="109"/>
      <c r="I11719" s="109"/>
      <c r="J11719" s="109"/>
      <c r="K11719" s="105">
        <f>K11718+J11684</f>
        <v>0</v>
      </c>
      <c r="L11719" s="118"/>
    </row>
    <row r="11720" spans="1:12" hidden="1" outlineLevel="1" x14ac:dyDescent="0.25">
      <c r="A11720" s="98" t="str">
        <f t="shared" si="1025"/>
        <v>0 88 12</v>
      </c>
      <c r="B11720" s="103">
        <f t="shared" si="1022"/>
        <v>0</v>
      </c>
      <c r="C11720" s="99">
        <v>88</v>
      </c>
      <c r="D11720" s="99">
        <f t="shared" si="1026"/>
        <v>12</v>
      </c>
      <c r="E11720" s="100">
        <f t="shared" si="1027"/>
        <v>0</v>
      </c>
      <c r="G11720" s="108"/>
      <c r="H11720" s="109"/>
      <c r="I11720" s="109"/>
      <c r="J11720" s="109"/>
      <c r="K11720" s="105">
        <f>K11719+J11684</f>
        <v>0</v>
      </c>
      <c r="L11720" s="118"/>
    </row>
    <row r="11721" spans="1:12" hidden="1" outlineLevel="1" x14ac:dyDescent="0.25">
      <c r="A11721" s="98" t="str">
        <f t="shared" si="1025"/>
        <v>0 89 12</v>
      </c>
      <c r="B11721" s="103">
        <f t="shared" si="1022"/>
        <v>0</v>
      </c>
      <c r="C11721" s="99">
        <v>89</v>
      </c>
      <c r="D11721" s="99">
        <f t="shared" si="1026"/>
        <v>12</v>
      </c>
      <c r="E11721" s="100">
        <f t="shared" si="1027"/>
        <v>0</v>
      </c>
      <c r="G11721" s="108"/>
      <c r="H11721" s="109"/>
      <c r="I11721" s="109"/>
      <c r="J11721" s="109"/>
      <c r="K11721" s="105">
        <f>K11720+J11684</f>
        <v>0</v>
      </c>
      <c r="L11721" s="118"/>
    </row>
    <row r="11722" spans="1:12" hidden="1" outlineLevel="1" x14ac:dyDescent="0.25">
      <c r="A11722" s="98" t="str">
        <f t="shared" si="1025"/>
        <v>0 90 12</v>
      </c>
      <c r="B11722" s="103">
        <f t="shared" si="1022"/>
        <v>0</v>
      </c>
      <c r="C11722" s="99">
        <v>90</v>
      </c>
      <c r="D11722" s="99">
        <f t="shared" si="1026"/>
        <v>12</v>
      </c>
      <c r="E11722" s="100">
        <f t="shared" si="1027"/>
        <v>0</v>
      </c>
      <c r="G11722" s="108"/>
      <c r="H11722" s="109"/>
      <c r="I11722" s="109"/>
      <c r="J11722" s="109"/>
      <c r="K11722" s="105">
        <f>K11721+J11684</f>
        <v>0</v>
      </c>
      <c r="L11722" s="118"/>
    </row>
    <row r="11723" spans="1:12" hidden="1" outlineLevel="1" x14ac:dyDescent="0.25">
      <c r="A11723" s="98" t="str">
        <f t="shared" si="1025"/>
        <v>0 91 12</v>
      </c>
      <c r="B11723" s="103">
        <f t="shared" ref="B11723:B11786" si="1028">B11722</f>
        <v>0</v>
      </c>
      <c r="C11723" s="99">
        <v>91</v>
      </c>
      <c r="D11723" s="99">
        <f t="shared" si="1026"/>
        <v>12</v>
      </c>
      <c r="E11723" s="100">
        <f t="shared" si="1027"/>
        <v>0</v>
      </c>
      <c r="G11723" s="108"/>
      <c r="H11723" s="109"/>
      <c r="I11723" s="109"/>
      <c r="J11723" s="109"/>
      <c r="K11723" s="105">
        <f>K11722+J11684</f>
        <v>0</v>
      </c>
      <c r="L11723" s="118"/>
    </row>
    <row r="11724" spans="1:12" hidden="1" outlineLevel="1" x14ac:dyDescent="0.25">
      <c r="A11724" s="98" t="str">
        <f t="shared" si="1025"/>
        <v>0 92 12</v>
      </c>
      <c r="B11724" s="103">
        <f t="shared" si="1028"/>
        <v>0</v>
      </c>
      <c r="C11724" s="99">
        <v>92</v>
      </c>
      <c r="D11724" s="99">
        <f t="shared" si="1026"/>
        <v>12</v>
      </c>
      <c r="E11724" s="100">
        <f t="shared" si="1027"/>
        <v>0</v>
      </c>
      <c r="G11724" s="108"/>
      <c r="H11724" s="109"/>
      <c r="I11724" s="109"/>
      <c r="J11724" s="109"/>
      <c r="K11724" s="105">
        <f>K11723+J11684</f>
        <v>0</v>
      </c>
      <c r="L11724" s="118"/>
    </row>
    <row r="11725" spans="1:12" hidden="1" outlineLevel="1" x14ac:dyDescent="0.25">
      <c r="A11725" s="98" t="str">
        <f t="shared" si="1025"/>
        <v>0 93 12</v>
      </c>
      <c r="B11725" s="103">
        <f t="shared" si="1028"/>
        <v>0</v>
      </c>
      <c r="C11725" s="99">
        <v>93</v>
      </c>
      <c r="D11725" s="99">
        <f t="shared" si="1026"/>
        <v>12</v>
      </c>
      <c r="E11725" s="100">
        <f t="shared" si="1027"/>
        <v>0</v>
      </c>
      <c r="G11725" s="108"/>
      <c r="H11725" s="109"/>
      <c r="I11725" s="109"/>
      <c r="J11725" s="109"/>
      <c r="K11725" s="105">
        <f>K11724+J11684</f>
        <v>0</v>
      </c>
      <c r="L11725" s="118"/>
    </row>
    <row r="11726" spans="1:12" hidden="1" outlineLevel="1" x14ac:dyDescent="0.25">
      <c r="A11726" s="98" t="str">
        <f t="shared" si="1025"/>
        <v>0 94 12</v>
      </c>
      <c r="B11726" s="103">
        <f t="shared" si="1028"/>
        <v>0</v>
      </c>
      <c r="C11726" s="99">
        <v>94</v>
      </c>
      <c r="D11726" s="99">
        <f t="shared" si="1026"/>
        <v>12</v>
      </c>
      <c r="E11726" s="100">
        <f t="shared" si="1027"/>
        <v>0</v>
      </c>
      <c r="G11726" s="108"/>
      <c r="H11726" s="109"/>
      <c r="I11726" s="109"/>
      <c r="J11726" s="109"/>
      <c r="K11726" s="105">
        <f>K11725+J11684</f>
        <v>0</v>
      </c>
      <c r="L11726" s="118"/>
    </row>
    <row r="11727" spans="1:12" hidden="1" outlineLevel="1" x14ac:dyDescent="0.25">
      <c r="A11727" s="98" t="str">
        <f t="shared" si="1025"/>
        <v>0 95 12</v>
      </c>
      <c r="B11727" s="103">
        <f t="shared" si="1028"/>
        <v>0</v>
      </c>
      <c r="C11727" s="99">
        <v>95</v>
      </c>
      <c r="D11727" s="99">
        <f t="shared" si="1026"/>
        <v>12</v>
      </c>
      <c r="E11727" s="100">
        <f t="shared" si="1027"/>
        <v>0</v>
      </c>
      <c r="G11727" s="108"/>
      <c r="H11727" s="109"/>
      <c r="I11727" s="109"/>
      <c r="J11727" s="109"/>
      <c r="K11727" s="105">
        <f>K11726+J11684</f>
        <v>0</v>
      </c>
      <c r="L11727" s="118"/>
    </row>
    <row r="11728" spans="1:12" hidden="1" outlineLevel="1" x14ac:dyDescent="0.25">
      <c r="A11728" s="98" t="str">
        <f t="shared" si="1025"/>
        <v>0 96 12</v>
      </c>
      <c r="B11728" s="103">
        <f t="shared" si="1028"/>
        <v>0</v>
      </c>
      <c r="C11728" s="99">
        <v>96</v>
      </c>
      <c r="D11728" s="99">
        <f t="shared" si="1026"/>
        <v>12</v>
      </c>
      <c r="E11728" s="100">
        <f t="shared" si="1027"/>
        <v>0</v>
      </c>
      <c r="G11728" s="108"/>
      <c r="H11728" s="109"/>
      <c r="I11728" s="109"/>
      <c r="J11728" s="109"/>
      <c r="K11728" s="105">
        <f>K11727+J11684</f>
        <v>0</v>
      </c>
      <c r="L11728" s="118"/>
    </row>
    <row r="11729" spans="1:12" hidden="1" outlineLevel="1" x14ac:dyDescent="0.25">
      <c r="A11729" s="98" t="str">
        <f t="shared" si="1025"/>
        <v>0 97 12</v>
      </c>
      <c r="B11729" s="103">
        <f t="shared" si="1028"/>
        <v>0</v>
      </c>
      <c r="C11729" s="99">
        <v>97</v>
      </c>
      <c r="D11729" s="99">
        <f t="shared" si="1026"/>
        <v>12</v>
      </c>
      <c r="E11729" s="100">
        <f t="shared" si="1027"/>
        <v>0</v>
      </c>
      <c r="G11729" s="108"/>
      <c r="H11729" s="109"/>
      <c r="I11729" s="109"/>
      <c r="J11729" s="109"/>
      <c r="K11729" s="105">
        <f>K11728+J11684</f>
        <v>0</v>
      </c>
      <c r="L11729" s="118"/>
    </row>
    <row r="11730" spans="1:12" hidden="1" outlineLevel="1" x14ac:dyDescent="0.25">
      <c r="A11730" s="98" t="str">
        <f t="shared" si="1025"/>
        <v>0 98 12</v>
      </c>
      <c r="B11730" s="103">
        <f t="shared" si="1028"/>
        <v>0</v>
      </c>
      <c r="C11730" s="99">
        <v>98</v>
      </c>
      <c r="D11730" s="99">
        <f t="shared" si="1026"/>
        <v>12</v>
      </c>
      <c r="E11730" s="100">
        <f t="shared" si="1027"/>
        <v>0</v>
      </c>
      <c r="G11730" s="108"/>
      <c r="H11730" s="109"/>
      <c r="I11730" s="109"/>
      <c r="J11730" s="109"/>
      <c r="K11730" s="105">
        <f>K11729+J11684</f>
        <v>0</v>
      </c>
      <c r="L11730" s="118"/>
    </row>
    <row r="11731" spans="1:12" hidden="1" outlineLevel="1" x14ac:dyDescent="0.25">
      <c r="A11731" s="98" t="str">
        <f t="shared" si="1025"/>
        <v>0 99 12</v>
      </c>
      <c r="B11731" s="103">
        <f t="shared" si="1028"/>
        <v>0</v>
      </c>
      <c r="C11731" s="99">
        <v>99</v>
      </c>
      <c r="D11731" s="99">
        <f t="shared" si="1026"/>
        <v>12</v>
      </c>
      <c r="E11731" s="100">
        <f t="shared" si="1027"/>
        <v>0</v>
      </c>
      <c r="G11731" s="108"/>
      <c r="H11731" s="109"/>
      <c r="I11731" s="109"/>
      <c r="J11731" s="109"/>
      <c r="K11731" s="105">
        <f>K11730+J11684</f>
        <v>0</v>
      </c>
      <c r="L11731" s="118"/>
    </row>
    <row r="11732" spans="1:12" hidden="1" outlineLevel="1" x14ac:dyDescent="0.25">
      <c r="A11732" s="110" t="str">
        <f t="shared" si="1025"/>
        <v>0 100 12</v>
      </c>
      <c r="B11732" s="111">
        <f t="shared" si="1028"/>
        <v>0</v>
      </c>
      <c r="C11732" s="112">
        <v>100</v>
      </c>
      <c r="D11732" s="112">
        <f t="shared" si="1026"/>
        <v>12</v>
      </c>
      <c r="E11732" s="113">
        <f t="shared" si="1027"/>
        <v>0</v>
      </c>
      <c r="G11732" s="114"/>
      <c r="H11732" s="115"/>
      <c r="I11732" s="115"/>
      <c r="J11732" s="115"/>
      <c r="K11732" s="116">
        <f>K11731+J11684</f>
        <v>0</v>
      </c>
      <c r="L11732" s="118"/>
    </row>
    <row r="11733" spans="1:12" hidden="1" outlineLevel="1" x14ac:dyDescent="0.25">
      <c r="A11733" s="98" t="str">
        <f t="shared" si="1025"/>
        <v>0 50 11</v>
      </c>
      <c r="B11733" s="117">
        <f t="shared" si="1028"/>
        <v>0</v>
      </c>
      <c r="C11733" s="99">
        <v>50</v>
      </c>
      <c r="D11733" s="99">
        <f>V11275</f>
        <v>11</v>
      </c>
      <c r="E11733" s="100">
        <f t="shared" si="1027"/>
        <v>0</v>
      </c>
      <c r="G11733" s="99">
        <f>V11276</f>
        <v>0</v>
      </c>
      <c r="H11733" s="101"/>
      <c r="I11733" s="101"/>
      <c r="J11733" s="101"/>
      <c r="K11733" s="102">
        <f>G11733</f>
        <v>0</v>
      </c>
      <c r="L11733" s="118"/>
    </row>
    <row r="11734" spans="1:12" hidden="1" outlineLevel="1" x14ac:dyDescent="0.25">
      <c r="A11734" s="98" t="str">
        <f t="shared" si="1025"/>
        <v>0 51 11</v>
      </c>
      <c r="B11734" s="103">
        <f t="shared" si="1028"/>
        <v>0</v>
      </c>
      <c r="C11734" s="99">
        <v>51</v>
      </c>
      <c r="D11734" s="99">
        <f t="shared" ref="D11734:D11765" si="1029">D11733</f>
        <v>11</v>
      </c>
      <c r="E11734" s="100">
        <f t="shared" si="1027"/>
        <v>0</v>
      </c>
      <c r="G11734" s="104"/>
      <c r="H11734" s="59"/>
      <c r="I11734" s="59"/>
      <c r="J11734" s="59"/>
      <c r="K11734" s="105">
        <f>K11733+J11735</f>
        <v>0</v>
      </c>
      <c r="L11734" s="118"/>
    </row>
    <row r="11735" spans="1:12" hidden="1" outlineLevel="1" x14ac:dyDescent="0.25">
      <c r="A11735" s="98" t="str">
        <f t="shared" si="1025"/>
        <v>0 52 11</v>
      </c>
      <c r="B11735" s="103">
        <f t="shared" si="1028"/>
        <v>0</v>
      </c>
      <c r="C11735" s="99">
        <v>52</v>
      </c>
      <c r="D11735" s="99">
        <f t="shared" si="1029"/>
        <v>11</v>
      </c>
      <c r="E11735" s="100">
        <f t="shared" si="1027"/>
        <v>0</v>
      </c>
      <c r="G11735" s="99">
        <f>V11277</f>
        <v>0</v>
      </c>
      <c r="H11735" s="59">
        <v>50</v>
      </c>
      <c r="I11735" s="59">
        <f>G11735-G11733</f>
        <v>0</v>
      </c>
      <c r="J11735" s="59">
        <f>I11735/H11735</f>
        <v>0</v>
      </c>
      <c r="K11735" s="105">
        <f>K11734+J11735</f>
        <v>0</v>
      </c>
      <c r="L11735" s="118"/>
    </row>
    <row r="11736" spans="1:12" hidden="1" outlineLevel="1" x14ac:dyDescent="0.25">
      <c r="A11736" s="98" t="str">
        <f t="shared" si="1025"/>
        <v>0 53 11</v>
      </c>
      <c r="B11736" s="103">
        <f t="shared" si="1028"/>
        <v>0</v>
      </c>
      <c r="C11736" s="99">
        <v>53</v>
      </c>
      <c r="D11736" s="99">
        <f t="shared" si="1029"/>
        <v>11</v>
      </c>
      <c r="E11736" s="100">
        <f t="shared" si="1027"/>
        <v>0</v>
      </c>
      <c r="G11736" s="108"/>
      <c r="H11736" s="109"/>
      <c r="I11736" s="109"/>
      <c r="J11736" s="109"/>
      <c r="K11736" s="105">
        <f>K11735+J11735</f>
        <v>0</v>
      </c>
      <c r="L11736" s="118"/>
    </row>
    <row r="11737" spans="1:12" hidden="1" outlineLevel="1" x14ac:dyDescent="0.25">
      <c r="A11737" s="98" t="str">
        <f t="shared" si="1025"/>
        <v>0 54 11</v>
      </c>
      <c r="B11737" s="103">
        <f t="shared" si="1028"/>
        <v>0</v>
      </c>
      <c r="C11737" s="99">
        <v>54</v>
      </c>
      <c r="D11737" s="99">
        <f t="shared" si="1029"/>
        <v>11</v>
      </c>
      <c r="E11737" s="100">
        <f t="shared" si="1027"/>
        <v>0</v>
      </c>
      <c r="G11737" s="108"/>
      <c r="H11737" s="109"/>
      <c r="I11737" s="109"/>
      <c r="J11737" s="109"/>
      <c r="K11737" s="105">
        <f>K11736+J11735</f>
        <v>0</v>
      </c>
      <c r="L11737" s="118"/>
    </row>
    <row r="11738" spans="1:12" hidden="1" outlineLevel="1" x14ac:dyDescent="0.25">
      <c r="A11738" s="98" t="str">
        <f t="shared" si="1025"/>
        <v>0 55 11</v>
      </c>
      <c r="B11738" s="103">
        <f t="shared" si="1028"/>
        <v>0</v>
      </c>
      <c r="C11738" s="99">
        <v>55</v>
      </c>
      <c r="D11738" s="99">
        <f t="shared" si="1029"/>
        <v>11</v>
      </c>
      <c r="E11738" s="100">
        <f t="shared" si="1027"/>
        <v>0</v>
      </c>
      <c r="G11738" s="104"/>
      <c r="H11738" s="59"/>
      <c r="I11738" s="59"/>
      <c r="J11738" s="59"/>
      <c r="K11738" s="105">
        <f>K11737+J11735</f>
        <v>0</v>
      </c>
      <c r="L11738" s="118"/>
    </row>
    <row r="11739" spans="1:12" hidden="1" outlineLevel="1" x14ac:dyDescent="0.25">
      <c r="A11739" s="98" t="str">
        <f t="shared" si="1025"/>
        <v>0 56 11</v>
      </c>
      <c r="B11739" s="103">
        <f t="shared" si="1028"/>
        <v>0</v>
      </c>
      <c r="C11739" s="99">
        <v>56</v>
      </c>
      <c r="D11739" s="99">
        <f t="shared" si="1029"/>
        <v>11</v>
      </c>
      <c r="E11739" s="100">
        <f t="shared" si="1027"/>
        <v>0</v>
      </c>
      <c r="G11739" s="104"/>
      <c r="H11739" s="59"/>
      <c r="I11739" s="59"/>
      <c r="J11739" s="59"/>
      <c r="K11739" s="105">
        <f>K11738+J11735</f>
        <v>0</v>
      </c>
      <c r="L11739" s="118"/>
    </row>
    <row r="11740" spans="1:12" hidden="1" outlineLevel="1" x14ac:dyDescent="0.25">
      <c r="A11740" s="98" t="str">
        <f t="shared" si="1025"/>
        <v>0 57 11</v>
      </c>
      <c r="B11740" s="103">
        <f t="shared" si="1028"/>
        <v>0</v>
      </c>
      <c r="C11740" s="99">
        <v>57</v>
      </c>
      <c r="D11740" s="99">
        <f t="shared" si="1029"/>
        <v>11</v>
      </c>
      <c r="E11740" s="100">
        <f t="shared" si="1027"/>
        <v>0</v>
      </c>
      <c r="G11740" s="104"/>
      <c r="H11740" s="59"/>
      <c r="I11740" s="59"/>
      <c r="J11740" s="59"/>
      <c r="K11740" s="105">
        <f>K11739+J11735</f>
        <v>0</v>
      </c>
      <c r="L11740" s="118"/>
    </row>
    <row r="11741" spans="1:12" hidden="1" outlineLevel="1" x14ac:dyDescent="0.25">
      <c r="A11741" s="98" t="str">
        <f t="shared" si="1025"/>
        <v>0 58 11</v>
      </c>
      <c r="B11741" s="103">
        <f t="shared" si="1028"/>
        <v>0</v>
      </c>
      <c r="C11741" s="99">
        <v>58</v>
      </c>
      <c r="D11741" s="99">
        <f t="shared" si="1029"/>
        <v>11</v>
      </c>
      <c r="E11741" s="100">
        <f t="shared" si="1027"/>
        <v>0</v>
      </c>
      <c r="G11741" s="104"/>
      <c r="H11741" s="59"/>
      <c r="I11741" s="59"/>
      <c r="J11741" s="59"/>
      <c r="K11741" s="105">
        <f>K11740+J11735</f>
        <v>0</v>
      </c>
      <c r="L11741" s="118"/>
    </row>
    <row r="11742" spans="1:12" hidden="1" outlineLevel="1" x14ac:dyDescent="0.25">
      <c r="A11742" s="98" t="str">
        <f t="shared" si="1025"/>
        <v>0 59 11</v>
      </c>
      <c r="B11742" s="103">
        <f t="shared" si="1028"/>
        <v>0</v>
      </c>
      <c r="C11742" s="99">
        <v>59</v>
      </c>
      <c r="D11742" s="99">
        <f t="shared" si="1029"/>
        <v>11</v>
      </c>
      <c r="E11742" s="100">
        <f t="shared" si="1027"/>
        <v>0</v>
      </c>
      <c r="G11742" s="104"/>
      <c r="H11742" s="59"/>
      <c r="I11742" s="59"/>
      <c r="J11742" s="59"/>
      <c r="K11742" s="105">
        <f>K11741+J11735</f>
        <v>0</v>
      </c>
      <c r="L11742" s="118"/>
    </row>
    <row r="11743" spans="1:12" hidden="1" outlineLevel="1" x14ac:dyDescent="0.25">
      <c r="A11743" s="98" t="str">
        <f t="shared" si="1025"/>
        <v>0 60 11</v>
      </c>
      <c r="B11743" s="103">
        <f t="shared" si="1028"/>
        <v>0</v>
      </c>
      <c r="C11743" s="99">
        <v>60</v>
      </c>
      <c r="D11743" s="99">
        <f t="shared" si="1029"/>
        <v>11</v>
      </c>
      <c r="E11743" s="100">
        <f t="shared" si="1027"/>
        <v>0</v>
      </c>
      <c r="G11743" s="108"/>
      <c r="H11743" s="59"/>
      <c r="I11743" s="59"/>
      <c r="J11743" s="59"/>
      <c r="K11743" s="105">
        <f>K11742+J11735</f>
        <v>0</v>
      </c>
      <c r="L11743" s="118"/>
    </row>
    <row r="11744" spans="1:12" hidden="1" outlineLevel="1" x14ac:dyDescent="0.25">
      <c r="A11744" s="98" t="str">
        <f t="shared" si="1025"/>
        <v>0 61 11</v>
      </c>
      <c r="B11744" s="103">
        <f t="shared" si="1028"/>
        <v>0</v>
      </c>
      <c r="C11744" s="99">
        <v>61</v>
      </c>
      <c r="D11744" s="99">
        <f t="shared" si="1029"/>
        <v>11</v>
      </c>
      <c r="E11744" s="100">
        <f t="shared" si="1027"/>
        <v>0</v>
      </c>
      <c r="G11744" s="108"/>
      <c r="H11744" s="109"/>
      <c r="I11744" s="109"/>
      <c r="J11744" s="109"/>
      <c r="K11744" s="105">
        <f>K11743+J11735</f>
        <v>0</v>
      </c>
      <c r="L11744" s="118"/>
    </row>
    <row r="11745" spans="1:12" hidden="1" outlineLevel="1" x14ac:dyDescent="0.25">
      <c r="A11745" s="98" t="str">
        <f t="shared" si="1025"/>
        <v>0 62 11</v>
      </c>
      <c r="B11745" s="103">
        <f t="shared" si="1028"/>
        <v>0</v>
      </c>
      <c r="C11745" s="99">
        <v>62</v>
      </c>
      <c r="D11745" s="99">
        <f t="shared" si="1029"/>
        <v>11</v>
      </c>
      <c r="E11745" s="100">
        <f t="shared" si="1027"/>
        <v>0</v>
      </c>
      <c r="G11745" s="108"/>
      <c r="H11745" s="109"/>
      <c r="I11745" s="109"/>
      <c r="J11745" s="109"/>
      <c r="K11745" s="105">
        <f>K11744+J11735</f>
        <v>0</v>
      </c>
      <c r="L11745" s="118"/>
    </row>
    <row r="11746" spans="1:12" hidden="1" outlineLevel="1" x14ac:dyDescent="0.25">
      <c r="A11746" s="98" t="str">
        <f t="shared" si="1025"/>
        <v>0 63 11</v>
      </c>
      <c r="B11746" s="103">
        <f t="shared" si="1028"/>
        <v>0</v>
      </c>
      <c r="C11746" s="99">
        <v>63</v>
      </c>
      <c r="D11746" s="99">
        <f t="shared" si="1029"/>
        <v>11</v>
      </c>
      <c r="E11746" s="100">
        <f t="shared" si="1027"/>
        <v>0</v>
      </c>
      <c r="G11746" s="108"/>
      <c r="H11746" s="109"/>
      <c r="I11746" s="109"/>
      <c r="J11746" s="109"/>
      <c r="K11746" s="105">
        <f>K11745+J11735</f>
        <v>0</v>
      </c>
      <c r="L11746" s="118"/>
    </row>
    <row r="11747" spans="1:12" hidden="1" outlineLevel="1" x14ac:dyDescent="0.25">
      <c r="A11747" s="98" t="str">
        <f t="shared" si="1025"/>
        <v>0 64 11</v>
      </c>
      <c r="B11747" s="103">
        <f t="shared" si="1028"/>
        <v>0</v>
      </c>
      <c r="C11747" s="99">
        <v>64</v>
      </c>
      <c r="D11747" s="99">
        <f t="shared" si="1029"/>
        <v>11</v>
      </c>
      <c r="E11747" s="100">
        <f t="shared" si="1027"/>
        <v>0</v>
      </c>
      <c r="G11747" s="108"/>
      <c r="H11747" s="109"/>
      <c r="I11747" s="109"/>
      <c r="J11747" s="109"/>
      <c r="K11747" s="105">
        <f>K11746+J11735</f>
        <v>0</v>
      </c>
      <c r="L11747" s="118"/>
    </row>
    <row r="11748" spans="1:12" hidden="1" outlineLevel="1" x14ac:dyDescent="0.25">
      <c r="A11748" s="98" t="str">
        <f t="shared" si="1025"/>
        <v>0 65 11</v>
      </c>
      <c r="B11748" s="103">
        <f t="shared" si="1028"/>
        <v>0</v>
      </c>
      <c r="C11748" s="99">
        <v>65</v>
      </c>
      <c r="D11748" s="99">
        <f t="shared" si="1029"/>
        <v>11</v>
      </c>
      <c r="E11748" s="100">
        <f t="shared" si="1027"/>
        <v>0</v>
      </c>
      <c r="G11748" s="108"/>
      <c r="H11748" s="109"/>
      <c r="I11748" s="109"/>
      <c r="J11748" s="109"/>
      <c r="K11748" s="105">
        <f>K11747+J11735</f>
        <v>0</v>
      </c>
      <c r="L11748" s="118"/>
    </row>
    <row r="11749" spans="1:12" hidden="1" outlineLevel="1" x14ac:dyDescent="0.25">
      <c r="A11749" s="98" t="str">
        <f t="shared" si="1025"/>
        <v>0 66 11</v>
      </c>
      <c r="B11749" s="103">
        <f t="shared" si="1028"/>
        <v>0</v>
      </c>
      <c r="C11749" s="99">
        <v>66</v>
      </c>
      <c r="D11749" s="99">
        <f t="shared" si="1029"/>
        <v>11</v>
      </c>
      <c r="E11749" s="100">
        <f t="shared" si="1027"/>
        <v>0</v>
      </c>
      <c r="G11749" s="108"/>
      <c r="H11749" s="109"/>
      <c r="I11749" s="109"/>
      <c r="J11749" s="109"/>
      <c r="K11749" s="105">
        <f>K11748+J11735</f>
        <v>0</v>
      </c>
      <c r="L11749" s="118"/>
    </row>
    <row r="11750" spans="1:12" hidden="1" outlineLevel="1" x14ac:dyDescent="0.25">
      <c r="A11750" s="98" t="str">
        <f t="shared" si="1025"/>
        <v>0 67 11</v>
      </c>
      <c r="B11750" s="103">
        <f t="shared" si="1028"/>
        <v>0</v>
      </c>
      <c r="C11750" s="99">
        <v>67</v>
      </c>
      <c r="D11750" s="99">
        <f t="shared" si="1029"/>
        <v>11</v>
      </c>
      <c r="E11750" s="100">
        <f t="shared" si="1027"/>
        <v>0</v>
      </c>
      <c r="G11750" s="108"/>
      <c r="H11750" s="109"/>
      <c r="I11750" s="109"/>
      <c r="J11750" s="109"/>
      <c r="K11750" s="105">
        <f>K11749+J11735</f>
        <v>0</v>
      </c>
      <c r="L11750" s="118"/>
    </row>
    <row r="11751" spans="1:12" hidden="1" outlineLevel="1" x14ac:dyDescent="0.25">
      <c r="A11751" s="98" t="str">
        <f t="shared" si="1025"/>
        <v>0 68 11</v>
      </c>
      <c r="B11751" s="103">
        <f t="shared" si="1028"/>
        <v>0</v>
      </c>
      <c r="C11751" s="99">
        <v>68</v>
      </c>
      <c r="D11751" s="99">
        <f t="shared" si="1029"/>
        <v>11</v>
      </c>
      <c r="E11751" s="100">
        <f t="shared" si="1027"/>
        <v>0</v>
      </c>
      <c r="G11751" s="108"/>
      <c r="H11751" s="109"/>
      <c r="I11751" s="109"/>
      <c r="J11751" s="109"/>
      <c r="K11751" s="105">
        <f>K11750+J11735</f>
        <v>0</v>
      </c>
      <c r="L11751" s="118"/>
    </row>
    <row r="11752" spans="1:12" hidden="1" outlineLevel="1" x14ac:dyDescent="0.25">
      <c r="A11752" s="98" t="str">
        <f t="shared" si="1025"/>
        <v>0 69 11</v>
      </c>
      <c r="B11752" s="103">
        <f t="shared" si="1028"/>
        <v>0</v>
      </c>
      <c r="C11752" s="99">
        <v>69</v>
      </c>
      <c r="D11752" s="99">
        <f t="shared" si="1029"/>
        <v>11</v>
      </c>
      <c r="E11752" s="100">
        <f t="shared" si="1027"/>
        <v>0</v>
      </c>
      <c r="G11752" s="108"/>
      <c r="H11752" s="109"/>
      <c r="I11752" s="109"/>
      <c r="J11752" s="109"/>
      <c r="K11752" s="105">
        <f>K11751+J11735</f>
        <v>0</v>
      </c>
      <c r="L11752" s="118"/>
    </row>
    <row r="11753" spans="1:12" hidden="1" outlineLevel="1" x14ac:dyDescent="0.25">
      <c r="A11753" s="98" t="str">
        <f t="shared" si="1025"/>
        <v>0 70 11</v>
      </c>
      <c r="B11753" s="103">
        <f t="shared" si="1028"/>
        <v>0</v>
      </c>
      <c r="C11753" s="99">
        <v>70</v>
      </c>
      <c r="D11753" s="99">
        <f t="shared" si="1029"/>
        <v>11</v>
      </c>
      <c r="E11753" s="100">
        <f t="shared" si="1027"/>
        <v>0</v>
      </c>
      <c r="G11753" s="108"/>
      <c r="H11753" s="109"/>
      <c r="I11753" s="109"/>
      <c r="J11753" s="109"/>
      <c r="K11753" s="105">
        <f>K11752+J11735</f>
        <v>0</v>
      </c>
      <c r="L11753" s="118"/>
    </row>
    <row r="11754" spans="1:12" hidden="1" outlineLevel="1" x14ac:dyDescent="0.25">
      <c r="A11754" s="98" t="str">
        <f t="shared" si="1025"/>
        <v>0 71 11</v>
      </c>
      <c r="B11754" s="103">
        <f t="shared" si="1028"/>
        <v>0</v>
      </c>
      <c r="C11754" s="99">
        <v>71</v>
      </c>
      <c r="D11754" s="99">
        <f t="shared" si="1029"/>
        <v>11</v>
      </c>
      <c r="E11754" s="100">
        <f t="shared" si="1027"/>
        <v>0</v>
      </c>
      <c r="G11754" s="108"/>
      <c r="H11754" s="109"/>
      <c r="I11754" s="109"/>
      <c r="J11754" s="109"/>
      <c r="K11754" s="105">
        <f>K11753+J11735</f>
        <v>0</v>
      </c>
      <c r="L11754" s="118"/>
    </row>
    <row r="11755" spans="1:12" hidden="1" outlineLevel="1" x14ac:dyDescent="0.25">
      <c r="A11755" s="98" t="str">
        <f t="shared" si="1025"/>
        <v>0 72 11</v>
      </c>
      <c r="B11755" s="103">
        <f t="shared" si="1028"/>
        <v>0</v>
      </c>
      <c r="C11755" s="99">
        <v>72</v>
      </c>
      <c r="D11755" s="99">
        <f t="shared" si="1029"/>
        <v>11</v>
      </c>
      <c r="E11755" s="100">
        <f t="shared" si="1027"/>
        <v>0</v>
      </c>
      <c r="G11755" s="108"/>
      <c r="H11755" s="109"/>
      <c r="I11755" s="109"/>
      <c r="J11755" s="109"/>
      <c r="K11755" s="105">
        <f>K11754+J11735</f>
        <v>0</v>
      </c>
      <c r="L11755" s="118"/>
    </row>
    <row r="11756" spans="1:12" hidden="1" outlineLevel="1" x14ac:dyDescent="0.25">
      <c r="A11756" s="98" t="str">
        <f t="shared" si="1025"/>
        <v>0 73 11</v>
      </c>
      <c r="B11756" s="103">
        <f t="shared" si="1028"/>
        <v>0</v>
      </c>
      <c r="C11756" s="99">
        <v>73</v>
      </c>
      <c r="D11756" s="99">
        <f t="shared" si="1029"/>
        <v>11</v>
      </c>
      <c r="E11756" s="100">
        <f t="shared" si="1027"/>
        <v>0</v>
      </c>
      <c r="G11756" s="108"/>
      <c r="H11756" s="109"/>
      <c r="I11756" s="109"/>
      <c r="J11756" s="109"/>
      <c r="K11756" s="105">
        <f>K11755+J11735</f>
        <v>0</v>
      </c>
      <c r="L11756" s="118"/>
    </row>
    <row r="11757" spans="1:12" hidden="1" outlineLevel="1" x14ac:dyDescent="0.25">
      <c r="A11757" s="98" t="str">
        <f t="shared" si="1025"/>
        <v>0 74 11</v>
      </c>
      <c r="B11757" s="103">
        <f t="shared" si="1028"/>
        <v>0</v>
      </c>
      <c r="C11757" s="99">
        <v>74</v>
      </c>
      <c r="D11757" s="99">
        <f t="shared" si="1029"/>
        <v>11</v>
      </c>
      <c r="E11757" s="100">
        <f t="shared" si="1027"/>
        <v>0</v>
      </c>
      <c r="G11757" s="108"/>
      <c r="H11757" s="109"/>
      <c r="I11757" s="109"/>
      <c r="J11757" s="109"/>
      <c r="K11757" s="105">
        <f>K11756+J11735</f>
        <v>0</v>
      </c>
      <c r="L11757" s="118"/>
    </row>
    <row r="11758" spans="1:12" hidden="1" outlineLevel="1" x14ac:dyDescent="0.25">
      <c r="A11758" s="98" t="str">
        <f t="shared" si="1025"/>
        <v>0 75 11</v>
      </c>
      <c r="B11758" s="103">
        <f t="shared" si="1028"/>
        <v>0</v>
      </c>
      <c r="C11758" s="99">
        <v>75</v>
      </c>
      <c r="D11758" s="99">
        <f t="shared" si="1029"/>
        <v>11</v>
      </c>
      <c r="E11758" s="100">
        <f t="shared" si="1027"/>
        <v>0</v>
      </c>
      <c r="G11758" s="108"/>
      <c r="H11758" s="109"/>
      <c r="I11758" s="109"/>
      <c r="J11758" s="109"/>
      <c r="K11758" s="105">
        <f>K11757+J11735</f>
        <v>0</v>
      </c>
      <c r="L11758" s="118"/>
    </row>
    <row r="11759" spans="1:12" hidden="1" outlineLevel="1" x14ac:dyDescent="0.25">
      <c r="A11759" s="98" t="str">
        <f t="shared" si="1025"/>
        <v>0 76 11</v>
      </c>
      <c r="B11759" s="103">
        <f t="shared" si="1028"/>
        <v>0</v>
      </c>
      <c r="C11759" s="99">
        <v>76</v>
      </c>
      <c r="D11759" s="99">
        <f t="shared" si="1029"/>
        <v>11</v>
      </c>
      <c r="E11759" s="100">
        <f t="shared" si="1027"/>
        <v>0</v>
      </c>
      <c r="G11759" s="108"/>
      <c r="H11759" s="109"/>
      <c r="I11759" s="109"/>
      <c r="J11759" s="109"/>
      <c r="K11759" s="105">
        <f>K11758+J11735</f>
        <v>0</v>
      </c>
      <c r="L11759" s="118"/>
    </row>
    <row r="11760" spans="1:12" hidden="1" outlineLevel="1" x14ac:dyDescent="0.25">
      <c r="A11760" s="98" t="str">
        <f t="shared" si="1025"/>
        <v>0 77 11</v>
      </c>
      <c r="B11760" s="103">
        <f t="shared" si="1028"/>
        <v>0</v>
      </c>
      <c r="C11760" s="99">
        <v>77</v>
      </c>
      <c r="D11760" s="99">
        <f t="shared" si="1029"/>
        <v>11</v>
      </c>
      <c r="E11760" s="100">
        <f t="shared" si="1027"/>
        <v>0</v>
      </c>
      <c r="G11760" s="108"/>
      <c r="H11760" s="109"/>
      <c r="I11760" s="109"/>
      <c r="J11760" s="109"/>
      <c r="K11760" s="105">
        <f>K11759+J11735</f>
        <v>0</v>
      </c>
      <c r="L11760" s="118"/>
    </row>
    <row r="11761" spans="1:12" hidden="1" outlineLevel="1" x14ac:dyDescent="0.25">
      <c r="A11761" s="98" t="str">
        <f t="shared" si="1025"/>
        <v>0 78 11</v>
      </c>
      <c r="B11761" s="103">
        <f t="shared" si="1028"/>
        <v>0</v>
      </c>
      <c r="C11761" s="99">
        <v>78</v>
      </c>
      <c r="D11761" s="99">
        <f t="shared" si="1029"/>
        <v>11</v>
      </c>
      <c r="E11761" s="100">
        <f t="shared" si="1027"/>
        <v>0</v>
      </c>
      <c r="G11761" s="108"/>
      <c r="H11761" s="109"/>
      <c r="I11761" s="109"/>
      <c r="J11761" s="109"/>
      <c r="K11761" s="105">
        <f>K11760+J11735</f>
        <v>0</v>
      </c>
      <c r="L11761" s="118"/>
    </row>
    <row r="11762" spans="1:12" hidden="1" outlineLevel="1" x14ac:dyDescent="0.25">
      <c r="A11762" s="98" t="str">
        <f t="shared" si="1025"/>
        <v>0 79 11</v>
      </c>
      <c r="B11762" s="103">
        <f t="shared" si="1028"/>
        <v>0</v>
      </c>
      <c r="C11762" s="99">
        <v>79</v>
      </c>
      <c r="D11762" s="99">
        <f t="shared" si="1029"/>
        <v>11</v>
      </c>
      <c r="E11762" s="100">
        <f t="shared" si="1027"/>
        <v>0</v>
      </c>
      <c r="G11762" s="108"/>
      <c r="H11762" s="109"/>
      <c r="I11762" s="109"/>
      <c r="J11762" s="109"/>
      <c r="K11762" s="105">
        <f>K11761+J11735</f>
        <v>0</v>
      </c>
      <c r="L11762" s="118"/>
    </row>
    <row r="11763" spans="1:12" hidden="1" outlineLevel="1" x14ac:dyDescent="0.25">
      <c r="A11763" s="98" t="str">
        <f t="shared" si="1025"/>
        <v>0 80 11</v>
      </c>
      <c r="B11763" s="103">
        <f t="shared" si="1028"/>
        <v>0</v>
      </c>
      <c r="C11763" s="99">
        <v>80</v>
      </c>
      <c r="D11763" s="99">
        <f t="shared" si="1029"/>
        <v>11</v>
      </c>
      <c r="E11763" s="100">
        <f t="shared" si="1027"/>
        <v>0</v>
      </c>
      <c r="G11763" s="108"/>
      <c r="H11763" s="109"/>
      <c r="I11763" s="109"/>
      <c r="J11763" s="109"/>
      <c r="K11763" s="105">
        <f>K11762+J11735</f>
        <v>0</v>
      </c>
      <c r="L11763" s="118"/>
    </row>
    <row r="11764" spans="1:12" hidden="1" outlineLevel="1" x14ac:dyDescent="0.25">
      <c r="A11764" s="98" t="str">
        <f t="shared" si="1025"/>
        <v>0 81 11</v>
      </c>
      <c r="B11764" s="103">
        <f t="shared" si="1028"/>
        <v>0</v>
      </c>
      <c r="C11764" s="99">
        <v>81</v>
      </c>
      <c r="D11764" s="99">
        <f t="shared" si="1029"/>
        <v>11</v>
      </c>
      <c r="E11764" s="100">
        <f t="shared" si="1027"/>
        <v>0</v>
      </c>
      <c r="G11764" s="108"/>
      <c r="H11764" s="109"/>
      <c r="I11764" s="109"/>
      <c r="J11764" s="109"/>
      <c r="K11764" s="105">
        <f>K11763+J11735</f>
        <v>0</v>
      </c>
      <c r="L11764" s="118"/>
    </row>
    <row r="11765" spans="1:12" hidden="1" outlineLevel="1" x14ac:dyDescent="0.25">
      <c r="A11765" s="98" t="str">
        <f t="shared" si="1025"/>
        <v>0 82 11</v>
      </c>
      <c r="B11765" s="103">
        <f t="shared" si="1028"/>
        <v>0</v>
      </c>
      <c r="C11765" s="99">
        <v>82</v>
      </c>
      <c r="D11765" s="99">
        <f t="shared" si="1029"/>
        <v>11</v>
      </c>
      <c r="E11765" s="100">
        <f t="shared" si="1027"/>
        <v>0</v>
      </c>
      <c r="G11765" s="108"/>
      <c r="H11765" s="109"/>
      <c r="I11765" s="109"/>
      <c r="J11765" s="109"/>
      <c r="K11765" s="105">
        <f>K11764+J11735</f>
        <v>0</v>
      </c>
      <c r="L11765" s="118"/>
    </row>
    <row r="11766" spans="1:12" hidden="1" outlineLevel="1" x14ac:dyDescent="0.25">
      <c r="A11766" s="98" t="str">
        <f t="shared" si="1025"/>
        <v>0 83 11</v>
      </c>
      <c r="B11766" s="103">
        <f t="shared" si="1028"/>
        <v>0</v>
      </c>
      <c r="C11766" s="99">
        <v>83</v>
      </c>
      <c r="D11766" s="99">
        <f t="shared" ref="D11766:D11783" si="1030">D11765</f>
        <v>11</v>
      </c>
      <c r="E11766" s="100">
        <f t="shared" si="1027"/>
        <v>0</v>
      </c>
      <c r="G11766" s="108"/>
      <c r="H11766" s="109"/>
      <c r="I11766" s="109"/>
      <c r="J11766" s="109"/>
      <c r="K11766" s="105">
        <f>K11765+J11735</f>
        <v>0</v>
      </c>
      <c r="L11766" s="118"/>
    </row>
    <row r="11767" spans="1:12" hidden="1" outlineLevel="1" x14ac:dyDescent="0.25">
      <c r="A11767" s="98" t="str">
        <f t="shared" si="1025"/>
        <v>0 84 11</v>
      </c>
      <c r="B11767" s="103">
        <f t="shared" si="1028"/>
        <v>0</v>
      </c>
      <c r="C11767" s="99">
        <v>84</v>
      </c>
      <c r="D11767" s="99">
        <f t="shared" si="1030"/>
        <v>11</v>
      </c>
      <c r="E11767" s="100">
        <f t="shared" si="1027"/>
        <v>0</v>
      </c>
      <c r="G11767" s="108"/>
      <c r="H11767" s="109"/>
      <c r="I11767" s="109"/>
      <c r="J11767" s="109"/>
      <c r="K11767" s="105">
        <f>K11766+J11735</f>
        <v>0</v>
      </c>
      <c r="L11767" s="118"/>
    </row>
    <row r="11768" spans="1:12" hidden="1" outlineLevel="1" x14ac:dyDescent="0.25">
      <c r="A11768" s="98" t="str">
        <f t="shared" si="1025"/>
        <v>0 85 11</v>
      </c>
      <c r="B11768" s="103">
        <f t="shared" si="1028"/>
        <v>0</v>
      </c>
      <c r="C11768" s="99">
        <v>85</v>
      </c>
      <c r="D11768" s="99">
        <f t="shared" si="1030"/>
        <v>11</v>
      </c>
      <c r="E11768" s="100">
        <f t="shared" si="1027"/>
        <v>0</v>
      </c>
      <c r="G11768" s="108"/>
      <c r="H11768" s="109"/>
      <c r="I11768" s="109"/>
      <c r="J11768" s="109"/>
      <c r="K11768" s="105">
        <f>K11767+J11735</f>
        <v>0</v>
      </c>
      <c r="L11768" s="118"/>
    </row>
    <row r="11769" spans="1:12" hidden="1" outlineLevel="1" x14ac:dyDescent="0.25">
      <c r="A11769" s="98" t="str">
        <f t="shared" si="1025"/>
        <v>0 86 11</v>
      </c>
      <c r="B11769" s="103">
        <f t="shared" si="1028"/>
        <v>0</v>
      </c>
      <c r="C11769" s="99">
        <v>86</v>
      </c>
      <c r="D11769" s="99">
        <f t="shared" si="1030"/>
        <v>11</v>
      </c>
      <c r="E11769" s="100">
        <f t="shared" si="1027"/>
        <v>0</v>
      </c>
      <c r="G11769" s="108"/>
      <c r="H11769" s="109"/>
      <c r="I11769" s="109"/>
      <c r="J11769" s="109"/>
      <c r="K11769" s="105">
        <f>K11768+J11735</f>
        <v>0</v>
      </c>
      <c r="L11769" s="118"/>
    </row>
    <row r="11770" spans="1:12" hidden="1" outlineLevel="1" x14ac:dyDescent="0.25">
      <c r="A11770" s="98" t="str">
        <f t="shared" si="1025"/>
        <v>0 87 11</v>
      </c>
      <c r="B11770" s="103">
        <f t="shared" si="1028"/>
        <v>0</v>
      </c>
      <c r="C11770" s="99">
        <v>87</v>
      </c>
      <c r="D11770" s="99">
        <f t="shared" si="1030"/>
        <v>11</v>
      </c>
      <c r="E11770" s="100">
        <f t="shared" si="1027"/>
        <v>0</v>
      </c>
      <c r="G11770" s="108"/>
      <c r="H11770" s="109"/>
      <c r="I11770" s="109"/>
      <c r="J11770" s="109"/>
      <c r="K11770" s="105">
        <f>K11769+J11735</f>
        <v>0</v>
      </c>
      <c r="L11770" s="118"/>
    </row>
    <row r="11771" spans="1:12" hidden="1" outlineLevel="1" x14ac:dyDescent="0.25">
      <c r="A11771" s="98" t="str">
        <f t="shared" si="1025"/>
        <v>0 88 11</v>
      </c>
      <c r="B11771" s="103">
        <f t="shared" si="1028"/>
        <v>0</v>
      </c>
      <c r="C11771" s="99">
        <v>88</v>
      </c>
      <c r="D11771" s="99">
        <f t="shared" si="1030"/>
        <v>11</v>
      </c>
      <c r="E11771" s="100">
        <f t="shared" si="1027"/>
        <v>0</v>
      </c>
      <c r="G11771" s="108"/>
      <c r="H11771" s="109"/>
      <c r="I11771" s="109"/>
      <c r="J11771" s="109"/>
      <c r="K11771" s="105">
        <f>K11770+J11735</f>
        <v>0</v>
      </c>
      <c r="L11771" s="118"/>
    </row>
    <row r="11772" spans="1:12" hidden="1" outlineLevel="1" x14ac:dyDescent="0.25">
      <c r="A11772" s="98" t="str">
        <f t="shared" si="1025"/>
        <v>0 89 11</v>
      </c>
      <c r="B11772" s="103">
        <f t="shared" si="1028"/>
        <v>0</v>
      </c>
      <c r="C11772" s="99">
        <v>89</v>
      </c>
      <c r="D11772" s="99">
        <f t="shared" si="1030"/>
        <v>11</v>
      </c>
      <c r="E11772" s="100">
        <f t="shared" si="1027"/>
        <v>0</v>
      </c>
      <c r="G11772" s="108"/>
      <c r="H11772" s="109"/>
      <c r="I11772" s="109"/>
      <c r="J11772" s="109"/>
      <c r="K11772" s="105">
        <f>K11771+J11735</f>
        <v>0</v>
      </c>
      <c r="L11772" s="118"/>
    </row>
    <row r="11773" spans="1:12" hidden="1" outlineLevel="1" x14ac:dyDescent="0.25">
      <c r="A11773" s="98" t="str">
        <f t="shared" si="1025"/>
        <v>0 90 11</v>
      </c>
      <c r="B11773" s="103">
        <f t="shared" si="1028"/>
        <v>0</v>
      </c>
      <c r="C11773" s="99">
        <v>90</v>
      </c>
      <c r="D11773" s="99">
        <f t="shared" si="1030"/>
        <v>11</v>
      </c>
      <c r="E11773" s="100">
        <f t="shared" si="1027"/>
        <v>0</v>
      </c>
      <c r="G11773" s="108"/>
      <c r="H11773" s="109"/>
      <c r="I11773" s="109"/>
      <c r="J11773" s="109"/>
      <c r="K11773" s="105">
        <f>K11772+J11735</f>
        <v>0</v>
      </c>
      <c r="L11773" s="118"/>
    </row>
    <row r="11774" spans="1:12" hidden="1" outlineLevel="1" x14ac:dyDescent="0.25">
      <c r="A11774" s="98" t="str">
        <f t="shared" si="1025"/>
        <v>0 91 11</v>
      </c>
      <c r="B11774" s="103">
        <f t="shared" si="1028"/>
        <v>0</v>
      </c>
      <c r="C11774" s="99">
        <v>91</v>
      </c>
      <c r="D11774" s="99">
        <f t="shared" si="1030"/>
        <v>11</v>
      </c>
      <c r="E11774" s="100">
        <f t="shared" si="1027"/>
        <v>0</v>
      </c>
      <c r="G11774" s="108"/>
      <c r="H11774" s="109"/>
      <c r="I11774" s="109"/>
      <c r="J11774" s="109"/>
      <c r="K11774" s="105">
        <f>K11773+J11735</f>
        <v>0</v>
      </c>
      <c r="L11774" s="118"/>
    </row>
    <row r="11775" spans="1:12" hidden="1" outlineLevel="1" x14ac:dyDescent="0.25">
      <c r="A11775" s="98" t="str">
        <f t="shared" si="1025"/>
        <v>0 92 11</v>
      </c>
      <c r="B11775" s="103">
        <f t="shared" si="1028"/>
        <v>0</v>
      </c>
      <c r="C11775" s="99">
        <v>92</v>
      </c>
      <c r="D11775" s="99">
        <f t="shared" si="1030"/>
        <v>11</v>
      </c>
      <c r="E11775" s="100">
        <f t="shared" si="1027"/>
        <v>0</v>
      </c>
      <c r="G11775" s="108"/>
      <c r="H11775" s="109"/>
      <c r="I11775" s="109"/>
      <c r="J11775" s="109"/>
      <c r="K11775" s="105">
        <f>K11774+J11735</f>
        <v>0</v>
      </c>
      <c r="L11775" s="118"/>
    </row>
    <row r="11776" spans="1:12" hidden="1" outlineLevel="1" x14ac:dyDescent="0.25">
      <c r="A11776" s="98" t="str">
        <f t="shared" si="1025"/>
        <v>0 93 11</v>
      </c>
      <c r="B11776" s="103">
        <f t="shared" si="1028"/>
        <v>0</v>
      </c>
      <c r="C11776" s="99">
        <v>93</v>
      </c>
      <c r="D11776" s="99">
        <f t="shared" si="1030"/>
        <v>11</v>
      </c>
      <c r="E11776" s="100">
        <f t="shared" si="1027"/>
        <v>0</v>
      </c>
      <c r="G11776" s="108"/>
      <c r="H11776" s="109"/>
      <c r="I11776" s="109"/>
      <c r="J11776" s="109"/>
      <c r="K11776" s="105">
        <f>K11775+J11735</f>
        <v>0</v>
      </c>
      <c r="L11776" s="118"/>
    </row>
    <row r="11777" spans="1:12" hidden="1" outlineLevel="1" x14ac:dyDescent="0.25">
      <c r="A11777" s="98" t="str">
        <f t="shared" si="1025"/>
        <v>0 94 11</v>
      </c>
      <c r="B11777" s="103">
        <f t="shared" si="1028"/>
        <v>0</v>
      </c>
      <c r="C11777" s="99">
        <v>94</v>
      </c>
      <c r="D11777" s="99">
        <f t="shared" si="1030"/>
        <v>11</v>
      </c>
      <c r="E11777" s="100">
        <f t="shared" si="1027"/>
        <v>0</v>
      </c>
      <c r="G11777" s="108"/>
      <c r="H11777" s="109"/>
      <c r="I11777" s="109"/>
      <c r="J11777" s="109"/>
      <c r="K11777" s="105">
        <f>K11776+J11735</f>
        <v>0</v>
      </c>
      <c r="L11777" s="118"/>
    </row>
    <row r="11778" spans="1:12" hidden="1" outlineLevel="1" x14ac:dyDescent="0.25">
      <c r="A11778" s="98" t="str">
        <f t="shared" si="1025"/>
        <v>0 95 11</v>
      </c>
      <c r="B11778" s="103">
        <f t="shared" si="1028"/>
        <v>0</v>
      </c>
      <c r="C11778" s="99">
        <v>95</v>
      </c>
      <c r="D11778" s="99">
        <f t="shared" si="1030"/>
        <v>11</v>
      </c>
      <c r="E11778" s="100">
        <f t="shared" si="1027"/>
        <v>0</v>
      </c>
      <c r="G11778" s="108"/>
      <c r="H11778" s="109"/>
      <c r="I11778" s="109"/>
      <c r="J11778" s="109"/>
      <c r="K11778" s="105">
        <f>K11777+J11735</f>
        <v>0</v>
      </c>
      <c r="L11778" s="118"/>
    </row>
    <row r="11779" spans="1:12" hidden="1" outlineLevel="1" x14ac:dyDescent="0.25">
      <c r="A11779" s="98" t="str">
        <f t="shared" ref="A11779:A11842" si="1031">CONCATENATE(B11779," ",C11779," ",D11779)</f>
        <v>0 96 11</v>
      </c>
      <c r="B11779" s="103">
        <f t="shared" si="1028"/>
        <v>0</v>
      </c>
      <c r="C11779" s="99">
        <v>96</v>
      </c>
      <c r="D11779" s="99">
        <f t="shared" si="1030"/>
        <v>11</v>
      </c>
      <c r="E11779" s="100">
        <f t="shared" ref="E11779:E11842" si="1032">K11779</f>
        <v>0</v>
      </c>
      <c r="G11779" s="108"/>
      <c r="H11779" s="109"/>
      <c r="I11779" s="109"/>
      <c r="J11779" s="109"/>
      <c r="K11779" s="105">
        <f>K11778+J11735</f>
        <v>0</v>
      </c>
      <c r="L11779" s="118"/>
    </row>
    <row r="11780" spans="1:12" hidden="1" outlineLevel="1" x14ac:dyDescent="0.25">
      <c r="A11780" s="98" t="str">
        <f t="shared" si="1031"/>
        <v>0 97 11</v>
      </c>
      <c r="B11780" s="103">
        <f t="shared" si="1028"/>
        <v>0</v>
      </c>
      <c r="C11780" s="99">
        <v>97</v>
      </c>
      <c r="D11780" s="99">
        <f t="shared" si="1030"/>
        <v>11</v>
      </c>
      <c r="E11780" s="100">
        <f t="shared" si="1032"/>
        <v>0</v>
      </c>
      <c r="G11780" s="108"/>
      <c r="H11780" s="109"/>
      <c r="I11780" s="109"/>
      <c r="J11780" s="109"/>
      <c r="K11780" s="105">
        <f>K11779+J11735</f>
        <v>0</v>
      </c>
      <c r="L11780" s="118"/>
    </row>
    <row r="11781" spans="1:12" hidden="1" outlineLevel="1" x14ac:dyDescent="0.25">
      <c r="A11781" s="98" t="str">
        <f t="shared" si="1031"/>
        <v>0 98 11</v>
      </c>
      <c r="B11781" s="103">
        <f t="shared" si="1028"/>
        <v>0</v>
      </c>
      <c r="C11781" s="99">
        <v>98</v>
      </c>
      <c r="D11781" s="99">
        <f t="shared" si="1030"/>
        <v>11</v>
      </c>
      <c r="E11781" s="100">
        <f t="shared" si="1032"/>
        <v>0</v>
      </c>
      <c r="G11781" s="108"/>
      <c r="H11781" s="109"/>
      <c r="I11781" s="109"/>
      <c r="J11781" s="109"/>
      <c r="K11781" s="105">
        <f>K11780+J11735</f>
        <v>0</v>
      </c>
      <c r="L11781" s="118"/>
    </row>
    <row r="11782" spans="1:12" hidden="1" outlineLevel="1" x14ac:dyDescent="0.25">
      <c r="A11782" s="98" t="str">
        <f t="shared" si="1031"/>
        <v>0 99 11</v>
      </c>
      <c r="B11782" s="103">
        <f t="shared" si="1028"/>
        <v>0</v>
      </c>
      <c r="C11782" s="99">
        <v>99</v>
      </c>
      <c r="D11782" s="99">
        <f t="shared" si="1030"/>
        <v>11</v>
      </c>
      <c r="E11782" s="100">
        <f t="shared" si="1032"/>
        <v>0</v>
      </c>
      <c r="G11782" s="108"/>
      <c r="H11782" s="109"/>
      <c r="I11782" s="109"/>
      <c r="J11782" s="109"/>
      <c r="K11782" s="105">
        <f>K11781+J11735</f>
        <v>0</v>
      </c>
      <c r="L11782" s="118"/>
    </row>
    <row r="11783" spans="1:12" hidden="1" outlineLevel="1" x14ac:dyDescent="0.25">
      <c r="A11783" s="110" t="str">
        <f t="shared" si="1031"/>
        <v>0 100 11</v>
      </c>
      <c r="B11783" s="111">
        <f t="shared" si="1028"/>
        <v>0</v>
      </c>
      <c r="C11783" s="112">
        <v>100</v>
      </c>
      <c r="D11783" s="112">
        <f t="shared" si="1030"/>
        <v>11</v>
      </c>
      <c r="E11783" s="113">
        <f t="shared" si="1032"/>
        <v>0</v>
      </c>
      <c r="G11783" s="114"/>
      <c r="H11783" s="115"/>
      <c r="I11783" s="115"/>
      <c r="J11783" s="115"/>
      <c r="K11783" s="116">
        <f>K11782+J11735</f>
        <v>0</v>
      </c>
      <c r="L11783" s="118"/>
    </row>
    <row r="11784" spans="1:12" hidden="1" outlineLevel="1" x14ac:dyDescent="0.25">
      <c r="A11784" s="98" t="str">
        <f t="shared" si="1031"/>
        <v>0 50 10</v>
      </c>
      <c r="B11784" s="117">
        <f t="shared" si="1028"/>
        <v>0</v>
      </c>
      <c r="C11784" s="99">
        <v>50</v>
      </c>
      <c r="D11784" s="99">
        <f>U11275</f>
        <v>10</v>
      </c>
      <c r="E11784" s="100">
        <f t="shared" si="1032"/>
        <v>0</v>
      </c>
      <c r="G11784" s="99">
        <f>U11276</f>
        <v>0</v>
      </c>
      <c r="H11784" s="101"/>
      <c r="I11784" s="101"/>
      <c r="J11784" s="101"/>
      <c r="K11784" s="102">
        <f>G11784</f>
        <v>0</v>
      </c>
      <c r="L11784" s="118"/>
    </row>
    <row r="11785" spans="1:12" hidden="1" outlineLevel="1" x14ac:dyDescent="0.25">
      <c r="A11785" s="98" t="str">
        <f t="shared" si="1031"/>
        <v>0 51 10</v>
      </c>
      <c r="B11785" s="103">
        <f t="shared" si="1028"/>
        <v>0</v>
      </c>
      <c r="C11785" s="99">
        <v>51</v>
      </c>
      <c r="D11785" s="99">
        <f t="shared" ref="D11785:D11816" si="1033">D11784</f>
        <v>10</v>
      </c>
      <c r="E11785" s="100">
        <f t="shared" si="1032"/>
        <v>0</v>
      </c>
      <c r="G11785" s="104"/>
      <c r="H11785" s="59"/>
      <c r="I11785" s="59"/>
      <c r="J11785" s="59"/>
      <c r="K11785" s="105">
        <f>K11784+J11786</f>
        <v>0</v>
      </c>
      <c r="L11785" s="118"/>
    </row>
    <row r="11786" spans="1:12" hidden="1" outlineLevel="1" x14ac:dyDescent="0.25">
      <c r="A11786" s="98" t="str">
        <f t="shared" si="1031"/>
        <v>0 52 10</v>
      </c>
      <c r="B11786" s="103">
        <f t="shared" si="1028"/>
        <v>0</v>
      </c>
      <c r="C11786" s="99">
        <v>52</v>
      </c>
      <c r="D11786" s="99">
        <f t="shared" si="1033"/>
        <v>10</v>
      </c>
      <c r="E11786" s="100">
        <f t="shared" si="1032"/>
        <v>0</v>
      </c>
      <c r="G11786" s="99">
        <f>U11277</f>
        <v>0</v>
      </c>
      <c r="H11786" s="59">
        <v>50</v>
      </c>
      <c r="I11786" s="59">
        <f>G11786-G11784</f>
        <v>0</v>
      </c>
      <c r="J11786" s="59">
        <f>I11786/H11786</f>
        <v>0</v>
      </c>
      <c r="K11786" s="105">
        <f>K11785+J11786</f>
        <v>0</v>
      </c>
      <c r="L11786" s="118"/>
    </row>
    <row r="11787" spans="1:12" hidden="1" outlineLevel="1" x14ac:dyDescent="0.25">
      <c r="A11787" s="98" t="str">
        <f t="shared" si="1031"/>
        <v>0 53 10</v>
      </c>
      <c r="B11787" s="103">
        <f t="shared" ref="B11787:B11850" si="1034">B11786</f>
        <v>0</v>
      </c>
      <c r="C11787" s="99">
        <v>53</v>
      </c>
      <c r="D11787" s="99">
        <f t="shared" si="1033"/>
        <v>10</v>
      </c>
      <c r="E11787" s="100">
        <f t="shared" si="1032"/>
        <v>0</v>
      </c>
      <c r="G11787" s="108"/>
      <c r="H11787" s="109"/>
      <c r="I11787" s="109"/>
      <c r="J11787" s="109"/>
      <c r="K11787" s="105">
        <f>K11786+J11786</f>
        <v>0</v>
      </c>
      <c r="L11787" s="118"/>
    </row>
    <row r="11788" spans="1:12" hidden="1" outlineLevel="1" x14ac:dyDescent="0.25">
      <c r="A11788" s="98" t="str">
        <f t="shared" si="1031"/>
        <v>0 54 10</v>
      </c>
      <c r="B11788" s="103">
        <f t="shared" si="1034"/>
        <v>0</v>
      </c>
      <c r="C11788" s="99">
        <v>54</v>
      </c>
      <c r="D11788" s="99">
        <f t="shared" si="1033"/>
        <v>10</v>
      </c>
      <c r="E11788" s="100">
        <f t="shared" si="1032"/>
        <v>0</v>
      </c>
      <c r="G11788" s="108"/>
      <c r="H11788" s="109"/>
      <c r="I11788" s="109"/>
      <c r="J11788" s="109"/>
      <c r="K11788" s="105">
        <f>K11787+J11786</f>
        <v>0</v>
      </c>
      <c r="L11788" s="118"/>
    </row>
    <row r="11789" spans="1:12" hidden="1" outlineLevel="1" x14ac:dyDescent="0.25">
      <c r="A11789" s="98" t="str">
        <f t="shared" si="1031"/>
        <v>0 55 10</v>
      </c>
      <c r="B11789" s="103">
        <f t="shared" si="1034"/>
        <v>0</v>
      </c>
      <c r="C11789" s="99">
        <v>55</v>
      </c>
      <c r="D11789" s="99">
        <f t="shared" si="1033"/>
        <v>10</v>
      </c>
      <c r="E11789" s="100">
        <f t="shared" si="1032"/>
        <v>0</v>
      </c>
      <c r="G11789" s="104"/>
      <c r="H11789" s="59"/>
      <c r="I11789" s="59"/>
      <c r="J11789" s="59"/>
      <c r="K11789" s="105">
        <f>K11788+J11786</f>
        <v>0</v>
      </c>
      <c r="L11789" s="118"/>
    </row>
    <row r="11790" spans="1:12" hidden="1" outlineLevel="1" x14ac:dyDescent="0.25">
      <c r="A11790" s="98" t="str">
        <f t="shared" si="1031"/>
        <v>0 56 10</v>
      </c>
      <c r="B11790" s="103">
        <f t="shared" si="1034"/>
        <v>0</v>
      </c>
      <c r="C11790" s="99">
        <v>56</v>
      </c>
      <c r="D11790" s="99">
        <f t="shared" si="1033"/>
        <v>10</v>
      </c>
      <c r="E11790" s="100">
        <f t="shared" si="1032"/>
        <v>0</v>
      </c>
      <c r="G11790" s="104"/>
      <c r="H11790" s="59"/>
      <c r="I11790" s="59"/>
      <c r="J11790" s="59"/>
      <c r="K11790" s="105">
        <f>K11789+J11786</f>
        <v>0</v>
      </c>
      <c r="L11790" s="118"/>
    </row>
    <row r="11791" spans="1:12" hidden="1" outlineLevel="1" x14ac:dyDescent="0.25">
      <c r="A11791" s="98" t="str">
        <f t="shared" si="1031"/>
        <v>0 57 10</v>
      </c>
      <c r="B11791" s="103">
        <f t="shared" si="1034"/>
        <v>0</v>
      </c>
      <c r="C11791" s="99">
        <v>57</v>
      </c>
      <c r="D11791" s="99">
        <f t="shared" si="1033"/>
        <v>10</v>
      </c>
      <c r="E11791" s="100">
        <f t="shared" si="1032"/>
        <v>0</v>
      </c>
      <c r="G11791" s="104"/>
      <c r="H11791" s="59"/>
      <c r="I11791" s="59"/>
      <c r="J11791" s="59"/>
      <c r="K11791" s="105">
        <f>K11790+J11786</f>
        <v>0</v>
      </c>
      <c r="L11791" s="118"/>
    </row>
    <row r="11792" spans="1:12" hidden="1" outlineLevel="1" x14ac:dyDescent="0.25">
      <c r="A11792" s="98" t="str">
        <f t="shared" si="1031"/>
        <v>0 58 10</v>
      </c>
      <c r="B11792" s="103">
        <f t="shared" si="1034"/>
        <v>0</v>
      </c>
      <c r="C11792" s="99">
        <v>58</v>
      </c>
      <c r="D11792" s="99">
        <f t="shared" si="1033"/>
        <v>10</v>
      </c>
      <c r="E11792" s="100">
        <f t="shared" si="1032"/>
        <v>0</v>
      </c>
      <c r="G11792" s="104"/>
      <c r="H11792" s="59"/>
      <c r="I11792" s="59"/>
      <c r="J11792" s="59"/>
      <c r="K11792" s="105">
        <f>K11791+J11786</f>
        <v>0</v>
      </c>
      <c r="L11792" s="118"/>
    </row>
    <row r="11793" spans="1:12" hidden="1" outlineLevel="1" x14ac:dyDescent="0.25">
      <c r="A11793" s="98" t="str">
        <f t="shared" si="1031"/>
        <v>0 59 10</v>
      </c>
      <c r="B11793" s="103">
        <f t="shared" si="1034"/>
        <v>0</v>
      </c>
      <c r="C11793" s="99">
        <v>59</v>
      </c>
      <c r="D11793" s="99">
        <f t="shared" si="1033"/>
        <v>10</v>
      </c>
      <c r="E11793" s="100">
        <f t="shared" si="1032"/>
        <v>0</v>
      </c>
      <c r="G11793" s="104"/>
      <c r="H11793" s="59"/>
      <c r="I11793" s="59"/>
      <c r="J11793" s="59"/>
      <c r="K11793" s="105">
        <f>K11792+J11786</f>
        <v>0</v>
      </c>
      <c r="L11793" s="118"/>
    </row>
    <row r="11794" spans="1:12" hidden="1" outlineLevel="1" x14ac:dyDescent="0.25">
      <c r="A11794" s="98" t="str">
        <f t="shared" si="1031"/>
        <v>0 60 10</v>
      </c>
      <c r="B11794" s="103">
        <f t="shared" si="1034"/>
        <v>0</v>
      </c>
      <c r="C11794" s="99">
        <v>60</v>
      </c>
      <c r="D11794" s="99">
        <f t="shared" si="1033"/>
        <v>10</v>
      </c>
      <c r="E11794" s="100">
        <f t="shared" si="1032"/>
        <v>0</v>
      </c>
      <c r="G11794" s="108"/>
      <c r="H11794" s="59"/>
      <c r="I11794" s="59"/>
      <c r="J11794" s="59"/>
      <c r="K11794" s="105">
        <f>K11793+J11786</f>
        <v>0</v>
      </c>
      <c r="L11794" s="118"/>
    </row>
    <row r="11795" spans="1:12" hidden="1" outlineLevel="1" x14ac:dyDescent="0.25">
      <c r="A11795" s="98" t="str">
        <f t="shared" si="1031"/>
        <v>0 61 10</v>
      </c>
      <c r="B11795" s="103">
        <f t="shared" si="1034"/>
        <v>0</v>
      </c>
      <c r="C11795" s="99">
        <v>61</v>
      </c>
      <c r="D11795" s="99">
        <f t="shared" si="1033"/>
        <v>10</v>
      </c>
      <c r="E11795" s="100">
        <f t="shared" si="1032"/>
        <v>0</v>
      </c>
      <c r="G11795" s="108"/>
      <c r="H11795" s="109"/>
      <c r="I11795" s="109"/>
      <c r="J11795" s="109"/>
      <c r="K11795" s="105">
        <f>K11794+J11786</f>
        <v>0</v>
      </c>
      <c r="L11795" s="118"/>
    </row>
    <row r="11796" spans="1:12" hidden="1" outlineLevel="1" x14ac:dyDescent="0.25">
      <c r="A11796" s="98" t="str">
        <f t="shared" si="1031"/>
        <v>0 62 10</v>
      </c>
      <c r="B11796" s="103">
        <f t="shared" si="1034"/>
        <v>0</v>
      </c>
      <c r="C11796" s="99">
        <v>62</v>
      </c>
      <c r="D11796" s="99">
        <f t="shared" si="1033"/>
        <v>10</v>
      </c>
      <c r="E11796" s="100">
        <f t="shared" si="1032"/>
        <v>0</v>
      </c>
      <c r="G11796" s="108"/>
      <c r="H11796" s="109"/>
      <c r="I11796" s="109"/>
      <c r="J11796" s="109"/>
      <c r="K11796" s="105">
        <f>K11795+J11786</f>
        <v>0</v>
      </c>
      <c r="L11796" s="118"/>
    </row>
    <row r="11797" spans="1:12" hidden="1" outlineLevel="1" x14ac:dyDescent="0.25">
      <c r="A11797" s="98" t="str">
        <f t="shared" si="1031"/>
        <v>0 63 10</v>
      </c>
      <c r="B11797" s="103">
        <f t="shared" si="1034"/>
        <v>0</v>
      </c>
      <c r="C11797" s="99">
        <v>63</v>
      </c>
      <c r="D11797" s="99">
        <f t="shared" si="1033"/>
        <v>10</v>
      </c>
      <c r="E11797" s="100">
        <f t="shared" si="1032"/>
        <v>0</v>
      </c>
      <c r="G11797" s="108"/>
      <c r="H11797" s="109"/>
      <c r="I11797" s="109"/>
      <c r="J11797" s="109"/>
      <c r="K11797" s="105">
        <f>K11796+J11786</f>
        <v>0</v>
      </c>
      <c r="L11797" s="118"/>
    </row>
    <row r="11798" spans="1:12" hidden="1" outlineLevel="1" x14ac:dyDescent="0.25">
      <c r="A11798" s="98" t="str">
        <f t="shared" si="1031"/>
        <v>0 64 10</v>
      </c>
      <c r="B11798" s="103">
        <f t="shared" si="1034"/>
        <v>0</v>
      </c>
      <c r="C11798" s="99">
        <v>64</v>
      </c>
      <c r="D11798" s="99">
        <f t="shared" si="1033"/>
        <v>10</v>
      </c>
      <c r="E11798" s="100">
        <f t="shared" si="1032"/>
        <v>0</v>
      </c>
      <c r="G11798" s="108"/>
      <c r="H11798" s="109"/>
      <c r="I11798" s="109"/>
      <c r="J11798" s="109"/>
      <c r="K11798" s="105">
        <f>K11797+J11786</f>
        <v>0</v>
      </c>
      <c r="L11798" s="118"/>
    </row>
    <row r="11799" spans="1:12" hidden="1" outlineLevel="1" x14ac:dyDescent="0.25">
      <c r="A11799" s="98" t="str">
        <f t="shared" si="1031"/>
        <v>0 65 10</v>
      </c>
      <c r="B11799" s="103">
        <f t="shared" si="1034"/>
        <v>0</v>
      </c>
      <c r="C11799" s="99">
        <v>65</v>
      </c>
      <c r="D11799" s="99">
        <f t="shared" si="1033"/>
        <v>10</v>
      </c>
      <c r="E11799" s="100">
        <f t="shared" si="1032"/>
        <v>0</v>
      </c>
      <c r="G11799" s="108"/>
      <c r="H11799" s="109"/>
      <c r="I11799" s="109"/>
      <c r="J11799" s="109"/>
      <c r="K11799" s="105">
        <f>K11798+J11786</f>
        <v>0</v>
      </c>
      <c r="L11799" s="118"/>
    </row>
    <row r="11800" spans="1:12" hidden="1" outlineLevel="1" x14ac:dyDescent="0.25">
      <c r="A11800" s="98" t="str">
        <f t="shared" si="1031"/>
        <v>0 66 10</v>
      </c>
      <c r="B11800" s="103">
        <f t="shared" si="1034"/>
        <v>0</v>
      </c>
      <c r="C11800" s="99">
        <v>66</v>
      </c>
      <c r="D11800" s="99">
        <f t="shared" si="1033"/>
        <v>10</v>
      </c>
      <c r="E11800" s="100">
        <f t="shared" si="1032"/>
        <v>0</v>
      </c>
      <c r="G11800" s="108"/>
      <c r="H11800" s="109"/>
      <c r="I11800" s="109"/>
      <c r="J11800" s="109"/>
      <c r="K11800" s="105">
        <f>K11799+J11786</f>
        <v>0</v>
      </c>
      <c r="L11800" s="118"/>
    </row>
    <row r="11801" spans="1:12" hidden="1" outlineLevel="1" x14ac:dyDescent="0.25">
      <c r="A11801" s="98" t="str">
        <f t="shared" si="1031"/>
        <v>0 67 10</v>
      </c>
      <c r="B11801" s="103">
        <f t="shared" si="1034"/>
        <v>0</v>
      </c>
      <c r="C11801" s="99">
        <v>67</v>
      </c>
      <c r="D11801" s="99">
        <f t="shared" si="1033"/>
        <v>10</v>
      </c>
      <c r="E11801" s="100">
        <f t="shared" si="1032"/>
        <v>0</v>
      </c>
      <c r="G11801" s="108"/>
      <c r="H11801" s="109"/>
      <c r="I11801" s="109"/>
      <c r="J11801" s="109"/>
      <c r="K11801" s="105">
        <f>K11800+J11786</f>
        <v>0</v>
      </c>
      <c r="L11801" s="118"/>
    </row>
    <row r="11802" spans="1:12" hidden="1" outlineLevel="1" x14ac:dyDescent="0.25">
      <c r="A11802" s="98" t="str">
        <f t="shared" si="1031"/>
        <v>0 68 10</v>
      </c>
      <c r="B11802" s="103">
        <f t="shared" si="1034"/>
        <v>0</v>
      </c>
      <c r="C11802" s="99">
        <v>68</v>
      </c>
      <c r="D11802" s="99">
        <f t="shared" si="1033"/>
        <v>10</v>
      </c>
      <c r="E11802" s="100">
        <f t="shared" si="1032"/>
        <v>0</v>
      </c>
      <c r="G11802" s="108"/>
      <c r="H11802" s="109"/>
      <c r="I11802" s="109"/>
      <c r="J11802" s="109"/>
      <c r="K11802" s="105">
        <f>K11801+J11786</f>
        <v>0</v>
      </c>
      <c r="L11802" s="118"/>
    </row>
    <row r="11803" spans="1:12" hidden="1" outlineLevel="1" x14ac:dyDescent="0.25">
      <c r="A11803" s="98" t="str">
        <f t="shared" si="1031"/>
        <v>0 69 10</v>
      </c>
      <c r="B11803" s="103">
        <f t="shared" si="1034"/>
        <v>0</v>
      </c>
      <c r="C11803" s="99">
        <v>69</v>
      </c>
      <c r="D11803" s="99">
        <f t="shared" si="1033"/>
        <v>10</v>
      </c>
      <c r="E11803" s="100">
        <f t="shared" si="1032"/>
        <v>0</v>
      </c>
      <c r="G11803" s="108"/>
      <c r="H11803" s="109"/>
      <c r="I11803" s="109"/>
      <c r="J11803" s="109"/>
      <c r="K11803" s="105">
        <f>K11802+J11786</f>
        <v>0</v>
      </c>
      <c r="L11803" s="118"/>
    </row>
    <row r="11804" spans="1:12" hidden="1" outlineLevel="1" x14ac:dyDescent="0.25">
      <c r="A11804" s="98" t="str">
        <f t="shared" si="1031"/>
        <v>0 70 10</v>
      </c>
      <c r="B11804" s="103">
        <f t="shared" si="1034"/>
        <v>0</v>
      </c>
      <c r="C11804" s="99">
        <v>70</v>
      </c>
      <c r="D11804" s="99">
        <f t="shared" si="1033"/>
        <v>10</v>
      </c>
      <c r="E11804" s="100">
        <f t="shared" si="1032"/>
        <v>0</v>
      </c>
      <c r="G11804" s="108"/>
      <c r="H11804" s="109"/>
      <c r="I11804" s="109"/>
      <c r="J11804" s="109"/>
      <c r="K11804" s="105">
        <f>K11803+J11786</f>
        <v>0</v>
      </c>
      <c r="L11804" s="118"/>
    </row>
    <row r="11805" spans="1:12" hidden="1" outlineLevel="1" x14ac:dyDescent="0.25">
      <c r="A11805" s="98" t="str">
        <f t="shared" si="1031"/>
        <v>0 71 10</v>
      </c>
      <c r="B11805" s="103">
        <f t="shared" si="1034"/>
        <v>0</v>
      </c>
      <c r="C11805" s="99">
        <v>71</v>
      </c>
      <c r="D11805" s="99">
        <f t="shared" si="1033"/>
        <v>10</v>
      </c>
      <c r="E11805" s="100">
        <f t="shared" si="1032"/>
        <v>0</v>
      </c>
      <c r="G11805" s="108"/>
      <c r="H11805" s="109"/>
      <c r="I11805" s="109"/>
      <c r="J11805" s="109"/>
      <c r="K11805" s="105">
        <f>K11804+J11786</f>
        <v>0</v>
      </c>
      <c r="L11805" s="118"/>
    </row>
    <row r="11806" spans="1:12" hidden="1" outlineLevel="1" x14ac:dyDescent="0.25">
      <c r="A11806" s="98" t="str">
        <f t="shared" si="1031"/>
        <v>0 72 10</v>
      </c>
      <c r="B11806" s="103">
        <f t="shared" si="1034"/>
        <v>0</v>
      </c>
      <c r="C11806" s="99">
        <v>72</v>
      </c>
      <c r="D11806" s="99">
        <f t="shared" si="1033"/>
        <v>10</v>
      </c>
      <c r="E11806" s="100">
        <f t="shared" si="1032"/>
        <v>0</v>
      </c>
      <c r="G11806" s="108"/>
      <c r="H11806" s="109"/>
      <c r="I11806" s="109"/>
      <c r="J11806" s="109"/>
      <c r="K11806" s="105">
        <f>K11805+J11786</f>
        <v>0</v>
      </c>
      <c r="L11806" s="118"/>
    </row>
    <row r="11807" spans="1:12" hidden="1" outlineLevel="1" x14ac:dyDescent="0.25">
      <c r="A11807" s="98" t="str">
        <f t="shared" si="1031"/>
        <v>0 73 10</v>
      </c>
      <c r="B11807" s="103">
        <f t="shared" si="1034"/>
        <v>0</v>
      </c>
      <c r="C11807" s="99">
        <v>73</v>
      </c>
      <c r="D11807" s="99">
        <f t="shared" si="1033"/>
        <v>10</v>
      </c>
      <c r="E11807" s="100">
        <f t="shared" si="1032"/>
        <v>0</v>
      </c>
      <c r="G11807" s="108"/>
      <c r="H11807" s="109"/>
      <c r="I11807" s="109"/>
      <c r="J11807" s="109"/>
      <c r="K11807" s="105">
        <f>K11806+J11786</f>
        <v>0</v>
      </c>
      <c r="L11807" s="118"/>
    </row>
    <row r="11808" spans="1:12" hidden="1" outlineLevel="1" x14ac:dyDescent="0.25">
      <c r="A11808" s="98" t="str">
        <f t="shared" si="1031"/>
        <v>0 74 10</v>
      </c>
      <c r="B11808" s="103">
        <f t="shared" si="1034"/>
        <v>0</v>
      </c>
      <c r="C11808" s="99">
        <v>74</v>
      </c>
      <c r="D11808" s="99">
        <f t="shared" si="1033"/>
        <v>10</v>
      </c>
      <c r="E11808" s="100">
        <f t="shared" si="1032"/>
        <v>0</v>
      </c>
      <c r="G11808" s="108"/>
      <c r="H11808" s="109"/>
      <c r="I11808" s="109"/>
      <c r="J11808" s="109"/>
      <c r="K11808" s="105">
        <f>K11807+J11786</f>
        <v>0</v>
      </c>
      <c r="L11808" s="118"/>
    </row>
    <row r="11809" spans="1:12" hidden="1" outlineLevel="1" x14ac:dyDescent="0.25">
      <c r="A11809" s="98" t="str">
        <f t="shared" si="1031"/>
        <v>0 75 10</v>
      </c>
      <c r="B11809" s="103">
        <f t="shared" si="1034"/>
        <v>0</v>
      </c>
      <c r="C11809" s="99">
        <v>75</v>
      </c>
      <c r="D11809" s="99">
        <f t="shared" si="1033"/>
        <v>10</v>
      </c>
      <c r="E11809" s="100">
        <f t="shared" si="1032"/>
        <v>0</v>
      </c>
      <c r="G11809" s="108"/>
      <c r="H11809" s="109"/>
      <c r="I11809" s="109"/>
      <c r="J11809" s="109"/>
      <c r="K11809" s="105">
        <f>K11808+J11786</f>
        <v>0</v>
      </c>
      <c r="L11809" s="118"/>
    </row>
    <row r="11810" spans="1:12" hidden="1" outlineLevel="1" x14ac:dyDescent="0.25">
      <c r="A11810" s="98" t="str">
        <f t="shared" si="1031"/>
        <v>0 76 10</v>
      </c>
      <c r="B11810" s="103">
        <f t="shared" si="1034"/>
        <v>0</v>
      </c>
      <c r="C11810" s="99">
        <v>76</v>
      </c>
      <c r="D11810" s="99">
        <f t="shared" si="1033"/>
        <v>10</v>
      </c>
      <c r="E11810" s="100">
        <f t="shared" si="1032"/>
        <v>0</v>
      </c>
      <c r="G11810" s="108"/>
      <c r="H11810" s="109"/>
      <c r="I11810" s="109"/>
      <c r="J11810" s="109"/>
      <c r="K11810" s="105">
        <f>K11809+J11786</f>
        <v>0</v>
      </c>
      <c r="L11810" s="118"/>
    </row>
    <row r="11811" spans="1:12" hidden="1" outlineLevel="1" x14ac:dyDescent="0.25">
      <c r="A11811" s="98" t="str">
        <f t="shared" si="1031"/>
        <v>0 77 10</v>
      </c>
      <c r="B11811" s="103">
        <f t="shared" si="1034"/>
        <v>0</v>
      </c>
      <c r="C11811" s="99">
        <v>77</v>
      </c>
      <c r="D11811" s="99">
        <f t="shared" si="1033"/>
        <v>10</v>
      </c>
      <c r="E11811" s="100">
        <f t="shared" si="1032"/>
        <v>0</v>
      </c>
      <c r="G11811" s="108"/>
      <c r="H11811" s="109"/>
      <c r="I11811" s="109"/>
      <c r="J11811" s="109"/>
      <c r="K11811" s="105">
        <f>K11810+J11786</f>
        <v>0</v>
      </c>
      <c r="L11811" s="118"/>
    </row>
    <row r="11812" spans="1:12" hidden="1" outlineLevel="1" x14ac:dyDescent="0.25">
      <c r="A11812" s="98" t="str">
        <f t="shared" si="1031"/>
        <v>0 78 10</v>
      </c>
      <c r="B11812" s="103">
        <f t="shared" si="1034"/>
        <v>0</v>
      </c>
      <c r="C11812" s="99">
        <v>78</v>
      </c>
      <c r="D11812" s="99">
        <f t="shared" si="1033"/>
        <v>10</v>
      </c>
      <c r="E11812" s="100">
        <f t="shared" si="1032"/>
        <v>0</v>
      </c>
      <c r="G11812" s="108"/>
      <c r="H11812" s="109"/>
      <c r="I11812" s="109"/>
      <c r="J11812" s="109"/>
      <c r="K11812" s="105">
        <f>K11811+J11786</f>
        <v>0</v>
      </c>
      <c r="L11812" s="118"/>
    </row>
    <row r="11813" spans="1:12" hidden="1" outlineLevel="1" x14ac:dyDescent="0.25">
      <c r="A11813" s="98" t="str">
        <f t="shared" si="1031"/>
        <v>0 79 10</v>
      </c>
      <c r="B11813" s="103">
        <f t="shared" si="1034"/>
        <v>0</v>
      </c>
      <c r="C11813" s="99">
        <v>79</v>
      </c>
      <c r="D11813" s="99">
        <f t="shared" si="1033"/>
        <v>10</v>
      </c>
      <c r="E11813" s="100">
        <f t="shared" si="1032"/>
        <v>0</v>
      </c>
      <c r="G11813" s="108"/>
      <c r="H11813" s="109"/>
      <c r="I11813" s="109"/>
      <c r="J11813" s="109"/>
      <c r="K11813" s="105">
        <f>K11812+J11786</f>
        <v>0</v>
      </c>
      <c r="L11813" s="118"/>
    </row>
    <row r="11814" spans="1:12" hidden="1" outlineLevel="1" x14ac:dyDescent="0.25">
      <c r="A11814" s="98" t="str">
        <f t="shared" si="1031"/>
        <v>0 80 10</v>
      </c>
      <c r="B11814" s="103">
        <f t="shared" si="1034"/>
        <v>0</v>
      </c>
      <c r="C11814" s="99">
        <v>80</v>
      </c>
      <c r="D11814" s="99">
        <f t="shared" si="1033"/>
        <v>10</v>
      </c>
      <c r="E11814" s="100">
        <f t="shared" si="1032"/>
        <v>0</v>
      </c>
      <c r="G11814" s="108"/>
      <c r="H11814" s="109"/>
      <c r="I11814" s="109"/>
      <c r="J11814" s="109"/>
      <c r="K11814" s="105">
        <f>K11813+J11786</f>
        <v>0</v>
      </c>
      <c r="L11814" s="118"/>
    </row>
    <row r="11815" spans="1:12" hidden="1" outlineLevel="1" x14ac:dyDescent="0.25">
      <c r="A11815" s="98" t="str">
        <f t="shared" si="1031"/>
        <v>0 81 10</v>
      </c>
      <c r="B11815" s="103">
        <f t="shared" si="1034"/>
        <v>0</v>
      </c>
      <c r="C11815" s="99">
        <v>81</v>
      </c>
      <c r="D11815" s="99">
        <f t="shared" si="1033"/>
        <v>10</v>
      </c>
      <c r="E11815" s="100">
        <f t="shared" si="1032"/>
        <v>0</v>
      </c>
      <c r="G11815" s="108"/>
      <c r="H11815" s="109"/>
      <c r="I11815" s="109"/>
      <c r="J11815" s="109"/>
      <c r="K11815" s="105">
        <f>K11814+J11786</f>
        <v>0</v>
      </c>
      <c r="L11815" s="118"/>
    </row>
    <row r="11816" spans="1:12" hidden="1" outlineLevel="1" x14ac:dyDescent="0.25">
      <c r="A11816" s="98" t="str">
        <f t="shared" si="1031"/>
        <v>0 82 10</v>
      </c>
      <c r="B11816" s="103">
        <f t="shared" si="1034"/>
        <v>0</v>
      </c>
      <c r="C11816" s="99">
        <v>82</v>
      </c>
      <c r="D11816" s="99">
        <f t="shared" si="1033"/>
        <v>10</v>
      </c>
      <c r="E11816" s="100">
        <f t="shared" si="1032"/>
        <v>0</v>
      </c>
      <c r="G11816" s="108"/>
      <c r="H11816" s="109"/>
      <c r="I11816" s="109"/>
      <c r="J11816" s="109"/>
      <c r="K11816" s="105">
        <f>K11815+J11786</f>
        <v>0</v>
      </c>
      <c r="L11816" s="118"/>
    </row>
    <row r="11817" spans="1:12" hidden="1" outlineLevel="1" x14ac:dyDescent="0.25">
      <c r="A11817" s="98" t="str">
        <f t="shared" si="1031"/>
        <v>0 83 10</v>
      </c>
      <c r="B11817" s="103">
        <f t="shared" si="1034"/>
        <v>0</v>
      </c>
      <c r="C11817" s="99">
        <v>83</v>
      </c>
      <c r="D11817" s="99">
        <f t="shared" ref="D11817:D11834" si="1035">D11816</f>
        <v>10</v>
      </c>
      <c r="E11817" s="100">
        <f t="shared" si="1032"/>
        <v>0</v>
      </c>
      <c r="G11817" s="108"/>
      <c r="H11817" s="109"/>
      <c r="I11817" s="109"/>
      <c r="J11817" s="109"/>
      <c r="K11817" s="105">
        <f>K11816+J11786</f>
        <v>0</v>
      </c>
      <c r="L11817" s="118"/>
    </row>
    <row r="11818" spans="1:12" hidden="1" outlineLevel="1" x14ac:dyDescent="0.25">
      <c r="A11818" s="98" t="str">
        <f t="shared" si="1031"/>
        <v>0 84 10</v>
      </c>
      <c r="B11818" s="103">
        <f t="shared" si="1034"/>
        <v>0</v>
      </c>
      <c r="C11818" s="99">
        <v>84</v>
      </c>
      <c r="D11818" s="99">
        <f t="shared" si="1035"/>
        <v>10</v>
      </c>
      <c r="E11818" s="100">
        <f t="shared" si="1032"/>
        <v>0</v>
      </c>
      <c r="G11818" s="108"/>
      <c r="H11818" s="109"/>
      <c r="I11818" s="109"/>
      <c r="J11818" s="109"/>
      <c r="K11818" s="105">
        <f>K11817+J11786</f>
        <v>0</v>
      </c>
      <c r="L11818" s="118"/>
    </row>
    <row r="11819" spans="1:12" hidden="1" outlineLevel="1" x14ac:dyDescent="0.25">
      <c r="A11819" s="98" t="str">
        <f t="shared" si="1031"/>
        <v>0 85 10</v>
      </c>
      <c r="B11819" s="103">
        <f t="shared" si="1034"/>
        <v>0</v>
      </c>
      <c r="C11819" s="99">
        <v>85</v>
      </c>
      <c r="D11819" s="99">
        <f t="shared" si="1035"/>
        <v>10</v>
      </c>
      <c r="E11819" s="100">
        <f t="shared" si="1032"/>
        <v>0</v>
      </c>
      <c r="G11819" s="108"/>
      <c r="H11819" s="109"/>
      <c r="I11819" s="109"/>
      <c r="J11819" s="109"/>
      <c r="K11819" s="105">
        <f>K11818+J11786</f>
        <v>0</v>
      </c>
      <c r="L11819" s="118"/>
    </row>
    <row r="11820" spans="1:12" hidden="1" outlineLevel="1" x14ac:dyDescent="0.25">
      <c r="A11820" s="98" t="str">
        <f t="shared" si="1031"/>
        <v>0 86 10</v>
      </c>
      <c r="B11820" s="103">
        <f t="shared" si="1034"/>
        <v>0</v>
      </c>
      <c r="C11820" s="99">
        <v>86</v>
      </c>
      <c r="D11820" s="99">
        <f t="shared" si="1035"/>
        <v>10</v>
      </c>
      <c r="E11820" s="100">
        <f t="shared" si="1032"/>
        <v>0</v>
      </c>
      <c r="G11820" s="108"/>
      <c r="H11820" s="109"/>
      <c r="I11820" s="109"/>
      <c r="J11820" s="109"/>
      <c r="K11820" s="105">
        <f>K11819+J11786</f>
        <v>0</v>
      </c>
      <c r="L11820" s="118"/>
    </row>
    <row r="11821" spans="1:12" hidden="1" outlineLevel="1" x14ac:dyDescent="0.25">
      <c r="A11821" s="98" t="str">
        <f t="shared" si="1031"/>
        <v>0 87 10</v>
      </c>
      <c r="B11821" s="103">
        <f t="shared" si="1034"/>
        <v>0</v>
      </c>
      <c r="C11821" s="99">
        <v>87</v>
      </c>
      <c r="D11821" s="99">
        <f t="shared" si="1035"/>
        <v>10</v>
      </c>
      <c r="E11821" s="100">
        <f t="shared" si="1032"/>
        <v>0</v>
      </c>
      <c r="G11821" s="108"/>
      <c r="H11821" s="109"/>
      <c r="I11821" s="109"/>
      <c r="J11821" s="109"/>
      <c r="K11821" s="105">
        <f>K11820+J11786</f>
        <v>0</v>
      </c>
      <c r="L11821" s="118"/>
    </row>
    <row r="11822" spans="1:12" hidden="1" outlineLevel="1" x14ac:dyDescent="0.25">
      <c r="A11822" s="98" t="str">
        <f t="shared" si="1031"/>
        <v>0 88 10</v>
      </c>
      <c r="B11822" s="103">
        <f t="shared" si="1034"/>
        <v>0</v>
      </c>
      <c r="C11822" s="99">
        <v>88</v>
      </c>
      <c r="D11822" s="99">
        <f t="shared" si="1035"/>
        <v>10</v>
      </c>
      <c r="E11822" s="100">
        <f t="shared" si="1032"/>
        <v>0</v>
      </c>
      <c r="G11822" s="108"/>
      <c r="H11822" s="109"/>
      <c r="I11822" s="109"/>
      <c r="J11822" s="109"/>
      <c r="K11822" s="105">
        <f>K11821+J11786</f>
        <v>0</v>
      </c>
      <c r="L11822" s="118"/>
    </row>
    <row r="11823" spans="1:12" hidden="1" outlineLevel="1" x14ac:dyDescent="0.25">
      <c r="A11823" s="98" t="str">
        <f t="shared" si="1031"/>
        <v>0 89 10</v>
      </c>
      <c r="B11823" s="103">
        <f t="shared" si="1034"/>
        <v>0</v>
      </c>
      <c r="C11823" s="99">
        <v>89</v>
      </c>
      <c r="D11823" s="99">
        <f t="shared" si="1035"/>
        <v>10</v>
      </c>
      <c r="E11823" s="100">
        <f t="shared" si="1032"/>
        <v>0</v>
      </c>
      <c r="G11823" s="108"/>
      <c r="H11823" s="109"/>
      <c r="I11823" s="109"/>
      <c r="J11823" s="109"/>
      <c r="K11823" s="105">
        <f>K11822+J11786</f>
        <v>0</v>
      </c>
      <c r="L11823" s="118"/>
    </row>
    <row r="11824" spans="1:12" hidden="1" outlineLevel="1" x14ac:dyDescent="0.25">
      <c r="A11824" s="98" t="str">
        <f t="shared" si="1031"/>
        <v>0 90 10</v>
      </c>
      <c r="B11824" s="103">
        <f t="shared" si="1034"/>
        <v>0</v>
      </c>
      <c r="C11824" s="99">
        <v>90</v>
      </c>
      <c r="D11824" s="99">
        <f t="shared" si="1035"/>
        <v>10</v>
      </c>
      <c r="E11824" s="100">
        <f t="shared" si="1032"/>
        <v>0</v>
      </c>
      <c r="G11824" s="108"/>
      <c r="H11824" s="109"/>
      <c r="I11824" s="109"/>
      <c r="J11824" s="109"/>
      <c r="K11824" s="105">
        <f>K11823+J11786</f>
        <v>0</v>
      </c>
      <c r="L11824" s="118"/>
    </row>
    <row r="11825" spans="1:12" hidden="1" outlineLevel="1" x14ac:dyDescent="0.25">
      <c r="A11825" s="98" t="str">
        <f t="shared" si="1031"/>
        <v>0 91 10</v>
      </c>
      <c r="B11825" s="103">
        <f t="shared" si="1034"/>
        <v>0</v>
      </c>
      <c r="C11825" s="99">
        <v>91</v>
      </c>
      <c r="D11825" s="99">
        <f t="shared" si="1035"/>
        <v>10</v>
      </c>
      <c r="E11825" s="100">
        <f t="shared" si="1032"/>
        <v>0</v>
      </c>
      <c r="G11825" s="108"/>
      <c r="H11825" s="109"/>
      <c r="I11825" s="109"/>
      <c r="J11825" s="109"/>
      <c r="K11825" s="105">
        <f>K11824+J11786</f>
        <v>0</v>
      </c>
      <c r="L11825" s="118"/>
    </row>
    <row r="11826" spans="1:12" hidden="1" outlineLevel="1" x14ac:dyDescent="0.25">
      <c r="A11826" s="98" t="str">
        <f t="shared" si="1031"/>
        <v>0 92 10</v>
      </c>
      <c r="B11826" s="103">
        <f t="shared" si="1034"/>
        <v>0</v>
      </c>
      <c r="C11826" s="99">
        <v>92</v>
      </c>
      <c r="D11826" s="99">
        <f t="shared" si="1035"/>
        <v>10</v>
      </c>
      <c r="E11826" s="100">
        <f t="shared" si="1032"/>
        <v>0</v>
      </c>
      <c r="G11826" s="108"/>
      <c r="H11826" s="109"/>
      <c r="I11826" s="109"/>
      <c r="J11826" s="109"/>
      <c r="K11826" s="105">
        <f>K11825+J11786</f>
        <v>0</v>
      </c>
      <c r="L11826" s="118"/>
    </row>
    <row r="11827" spans="1:12" hidden="1" outlineLevel="1" x14ac:dyDescent="0.25">
      <c r="A11827" s="98" t="str">
        <f t="shared" si="1031"/>
        <v>0 93 10</v>
      </c>
      <c r="B11827" s="103">
        <f t="shared" si="1034"/>
        <v>0</v>
      </c>
      <c r="C11827" s="99">
        <v>93</v>
      </c>
      <c r="D11827" s="99">
        <f t="shared" si="1035"/>
        <v>10</v>
      </c>
      <c r="E11827" s="100">
        <f t="shared" si="1032"/>
        <v>0</v>
      </c>
      <c r="G11827" s="108"/>
      <c r="H11827" s="109"/>
      <c r="I11827" s="109"/>
      <c r="J11827" s="109"/>
      <c r="K11827" s="105">
        <f>K11826+J11786</f>
        <v>0</v>
      </c>
      <c r="L11827" s="118"/>
    </row>
    <row r="11828" spans="1:12" hidden="1" outlineLevel="1" x14ac:dyDescent="0.25">
      <c r="A11828" s="98" t="str">
        <f t="shared" si="1031"/>
        <v>0 94 10</v>
      </c>
      <c r="B11828" s="103">
        <f t="shared" si="1034"/>
        <v>0</v>
      </c>
      <c r="C11828" s="99">
        <v>94</v>
      </c>
      <c r="D11828" s="99">
        <f t="shared" si="1035"/>
        <v>10</v>
      </c>
      <c r="E11828" s="100">
        <f t="shared" si="1032"/>
        <v>0</v>
      </c>
      <c r="G11828" s="108"/>
      <c r="H11828" s="109"/>
      <c r="I11828" s="109"/>
      <c r="J11828" s="109"/>
      <c r="K11828" s="105">
        <f>K11827+J11786</f>
        <v>0</v>
      </c>
      <c r="L11828" s="118"/>
    </row>
    <row r="11829" spans="1:12" hidden="1" outlineLevel="1" x14ac:dyDescent="0.25">
      <c r="A11829" s="98" t="str">
        <f t="shared" si="1031"/>
        <v>0 95 10</v>
      </c>
      <c r="B11829" s="103">
        <f t="shared" si="1034"/>
        <v>0</v>
      </c>
      <c r="C11829" s="99">
        <v>95</v>
      </c>
      <c r="D11829" s="99">
        <f t="shared" si="1035"/>
        <v>10</v>
      </c>
      <c r="E11829" s="100">
        <f t="shared" si="1032"/>
        <v>0</v>
      </c>
      <c r="G11829" s="108"/>
      <c r="H11829" s="109"/>
      <c r="I11829" s="109"/>
      <c r="J11829" s="109"/>
      <c r="K11829" s="105">
        <f>K11828+J11786</f>
        <v>0</v>
      </c>
      <c r="L11829" s="118"/>
    </row>
    <row r="11830" spans="1:12" hidden="1" outlineLevel="1" x14ac:dyDescent="0.25">
      <c r="A11830" s="98" t="str">
        <f t="shared" si="1031"/>
        <v>0 96 10</v>
      </c>
      <c r="B11830" s="103">
        <f t="shared" si="1034"/>
        <v>0</v>
      </c>
      <c r="C11830" s="99">
        <v>96</v>
      </c>
      <c r="D11830" s="99">
        <f t="shared" si="1035"/>
        <v>10</v>
      </c>
      <c r="E11830" s="100">
        <f t="shared" si="1032"/>
        <v>0</v>
      </c>
      <c r="G11830" s="108"/>
      <c r="H11830" s="109"/>
      <c r="I11830" s="109"/>
      <c r="J11830" s="109"/>
      <c r="K11830" s="105">
        <f>K11829+J11786</f>
        <v>0</v>
      </c>
      <c r="L11830" s="118"/>
    </row>
    <row r="11831" spans="1:12" hidden="1" outlineLevel="1" x14ac:dyDescent="0.25">
      <c r="A11831" s="98" t="str">
        <f t="shared" si="1031"/>
        <v>0 97 10</v>
      </c>
      <c r="B11831" s="103">
        <f t="shared" si="1034"/>
        <v>0</v>
      </c>
      <c r="C11831" s="99">
        <v>97</v>
      </c>
      <c r="D11831" s="99">
        <f t="shared" si="1035"/>
        <v>10</v>
      </c>
      <c r="E11831" s="100">
        <f t="shared" si="1032"/>
        <v>0</v>
      </c>
      <c r="G11831" s="108"/>
      <c r="H11831" s="109"/>
      <c r="I11831" s="109"/>
      <c r="J11831" s="109"/>
      <c r="K11831" s="105">
        <f>K11830+J11786</f>
        <v>0</v>
      </c>
      <c r="L11831" s="118"/>
    </row>
    <row r="11832" spans="1:12" hidden="1" outlineLevel="1" x14ac:dyDescent="0.25">
      <c r="A11832" s="98" t="str">
        <f t="shared" si="1031"/>
        <v>0 98 10</v>
      </c>
      <c r="B11832" s="103">
        <f t="shared" si="1034"/>
        <v>0</v>
      </c>
      <c r="C11832" s="99">
        <v>98</v>
      </c>
      <c r="D11832" s="99">
        <f t="shared" si="1035"/>
        <v>10</v>
      </c>
      <c r="E11832" s="100">
        <f t="shared" si="1032"/>
        <v>0</v>
      </c>
      <c r="G11832" s="108"/>
      <c r="H11832" s="109"/>
      <c r="I11832" s="109"/>
      <c r="J11832" s="109"/>
      <c r="K11832" s="105">
        <f>K11831+J11786</f>
        <v>0</v>
      </c>
      <c r="L11832" s="118"/>
    </row>
    <row r="11833" spans="1:12" hidden="1" outlineLevel="1" x14ac:dyDescent="0.25">
      <c r="A11833" s="98" t="str">
        <f t="shared" si="1031"/>
        <v>0 99 10</v>
      </c>
      <c r="B11833" s="103">
        <f t="shared" si="1034"/>
        <v>0</v>
      </c>
      <c r="C11833" s="99">
        <v>99</v>
      </c>
      <c r="D11833" s="99">
        <f t="shared" si="1035"/>
        <v>10</v>
      </c>
      <c r="E11833" s="100">
        <f t="shared" si="1032"/>
        <v>0</v>
      </c>
      <c r="G11833" s="108"/>
      <c r="H11833" s="109"/>
      <c r="I11833" s="109"/>
      <c r="J11833" s="109"/>
      <c r="K11833" s="105">
        <f>K11832+J11786</f>
        <v>0</v>
      </c>
      <c r="L11833" s="118"/>
    </row>
    <row r="11834" spans="1:12" hidden="1" outlineLevel="1" x14ac:dyDescent="0.25">
      <c r="A11834" s="110" t="str">
        <f t="shared" si="1031"/>
        <v>0 100 10</v>
      </c>
      <c r="B11834" s="111">
        <f t="shared" si="1034"/>
        <v>0</v>
      </c>
      <c r="C11834" s="112">
        <v>100</v>
      </c>
      <c r="D11834" s="112">
        <f t="shared" si="1035"/>
        <v>10</v>
      </c>
      <c r="E11834" s="113">
        <f t="shared" si="1032"/>
        <v>0</v>
      </c>
      <c r="G11834" s="114"/>
      <c r="H11834" s="115"/>
      <c r="I11834" s="115"/>
      <c r="J11834" s="115"/>
      <c r="K11834" s="116">
        <f>K11833+J11786</f>
        <v>0</v>
      </c>
      <c r="L11834" s="118"/>
    </row>
    <row r="11835" spans="1:12" hidden="1" outlineLevel="1" x14ac:dyDescent="0.25">
      <c r="A11835" s="98" t="str">
        <f t="shared" si="1031"/>
        <v>0 50 9</v>
      </c>
      <c r="B11835" s="117">
        <f t="shared" si="1034"/>
        <v>0</v>
      </c>
      <c r="C11835" s="99">
        <v>50</v>
      </c>
      <c r="D11835" s="99">
        <f>T11275</f>
        <v>9</v>
      </c>
      <c r="E11835" s="100">
        <f t="shared" si="1032"/>
        <v>0</v>
      </c>
      <c r="G11835" s="99">
        <f>T11276</f>
        <v>0</v>
      </c>
      <c r="H11835" s="101"/>
      <c r="I11835" s="101"/>
      <c r="J11835" s="101"/>
      <c r="K11835" s="102">
        <f>G11835</f>
        <v>0</v>
      </c>
      <c r="L11835" s="118"/>
    </row>
    <row r="11836" spans="1:12" hidden="1" outlineLevel="1" x14ac:dyDescent="0.25">
      <c r="A11836" s="98" t="str">
        <f t="shared" si="1031"/>
        <v>0 51 9</v>
      </c>
      <c r="B11836" s="103">
        <f t="shared" si="1034"/>
        <v>0</v>
      </c>
      <c r="C11836" s="99">
        <v>51</v>
      </c>
      <c r="D11836" s="99">
        <f t="shared" ref="D11836:D11867" si="1036">D11835</f>
        <v>9</v>
      </c>
      <c r="E11836" s="100">
        <f t="shared" si="1032"/>
        <v>0</v>
      </c>
      <c r="G11836" s="104"/>
      <c r="H11836" s="59"/>
      <c r="I11836" s="59"/>
      <c r="J11836" s="59"/>
      <c r="K11836" s="105">
        <f>K11835+J11837</f>
        <v>0</v>
      </c>
      <c r="L11836" s="118"/>
    </row>
    <row r="11837" spans="1:12" hidden="1" outlineLevel="1" x14ac:dyDescent="0.25">
      <c r="A11837" s="98" t="str">
        <f t="shared" si="1031"/>
        <v>0 52 9</v>
      </c>
      <c r="B11837" s="103">
        <f t="shared" si="1034"/>
        <v>0</v>
      </c>
      <c r="C11837" s="99">
        <v>52</v>
      </c>
      <c r="D11837" s="99">
        <f t="shared" si="1036"/>
        <v>9</v>
      </c>
      <c r="E11837" s="100">
        <f t="shared" si="1032"/>
        <v>0</v>
      </c>
      <c r="G11837" s="99">
        <f>T11277</f>
        <v>0</v>
      </c>
      <c r="H11837" s="59">
        <v>50</v>
      </c>
      <c r="I11837" s="59">
        <f>G11837-G11835</f>
        <v>0</v>
      </c>
      <c r="J11837" s="59">
        <f>I11837/H11837</f>
        <v>0</v>
      </c>
      <c r="K11837" s="105">
        <f>K11836+J11837</f>
        <v>0</v>
      </c>
      <c r="L11837" s="118"/>
    </row>
    <row r="11838" spans="1:12" hidden="1" outlineLevel="1" x14ac:dyDescent="0.25">
      <c r="A11838" s="98" t="str">
        <f t="shared" si="1031"/>
        <v>0 53 9</v>
      </c>
      <c r="B11838" s="103">
        <f t="shared" si="1034"/>
        <v>0</v>
      </c>
      <c r="C11838" s="99">
        <v>53</v>
      </c>
      <c r="D11838" s="99">
        <f t="shared" si="1036"/>
        <v>9</v>
      </c>
      <c r="E11838" s="100">
        <f t="shared" si="1032"/>
        <v>0</v>
      </c>
      <c r="G11838" s="108"/>
      <c r="H11838" s="109"/>
      <c r="I11838" s="109"/>
      <c r="J11838" s="109"/>
      <c r="K11838" s="105">
        <f>K11837+J11837</f>
        <v>0</v>
      </c>
      <c r="L11838" s="118"/>
    </row>
    <row r="11839" spans="1:12" hidden="1" outlineLevel="1" x14ac:dyDescent="0.25">
      <c r="A11839" s="98" t="str">
        <f t="shared" si="1031"/>
        <v>0 54 9</v>
      </c>
      <c r="B11839" s="103">
        <f t="shared" si="1034"/>
        <v>0</v>
      </c>
      <c r="C11839" s="99">
        <v>54</v>
      </c>
      <c r="D11839" s="99">
        <f t="shared" si="1036"/>
        <v>9</v>
      </c>
      <c r="E11839" s="100">
        <f t="shared" si="1032"/>
        <v>0</v>
      </c>
      <c r="G11839" s="108"/>
      <c r="H11839" s="109"/>
      <c r="I11839" s="109"/>
      <c r="J11839" s="109"/>
      <c r="K11839" s="105">
        <f>K11838+J11837</f>
        <v>0</v>
      </c>
      <c r="L11839" s="118"/>
    </row>
    <row r="11840" spans="1:12" hidden="1" outlineLevel="1" x14ac:dyDescent="0.25">
      <c r="A11840" s="98" t="str">
        <f t="shared" si="1031"/>
        <v>0 55 9</v>
      </c>
      <c r="B11840" s="103">
        <f t="shared" si="1034"/>
        <v>0</v>
      </c>
      <c r="C11840" s="99">
        <v>55</v>
      </c>
      <c r="D11840" s="99">
        <f t="shared" si="1036"/>
        <v>9</v>
      </c>
      <c r="E11840" s="100">
        <f t="shared" si="1032"/>
        <v>0</v>
      </c>
      <c r="G11840" s="104"/>
      <c r="H11840" s="59"/>
      <c r="I11840" s="59"/>
      <c r="J11840" s="59"/>
      <c r="K11840" s="105">
        <f>K11839+J11837</f>
        <v>0</v>
      </c>
      <c r="L11840" s="118"/>
    </row>
    <row r="11841" spans="1:12" hidden="1" outlineLevel="1" x14ac:dyDescent="0.25">
      <c r="A11841" s="98" t="str">
        <f t="shared" si="1031"/>
        <v>0 56 9</v>
      </c>
      <c r="B11841" s="103">
        <f t="shared" si="1034"/>
        <v>0</v>
      </c>
      <c r="C11841" s="99">
        <v>56</v>
      </c>
      <c r="D11841" s="99">
        <f t="shared" si="1036"/>
        <v>9</v>
      </c>
      <c r="E11841" s="100">
        <f t="shared" si="1032"/>
        <v>0</v>
      </c>
      <c r="G11841" s="104"/>
      <c r="H11841" s="59"/>
      <c r="I11841" s="59"/>
      <c r="J11841" s="59"/>
      <c r="K11841" s="105">
        <f>K11840+J11837</f>
        <v>0</v>
      </c>
      <c r="L11841" s="118"/>
    </row>
    <row r="11842" spans="1:12" hidden="1" outlineLevel="1" x14ac:dyDescent="0.25">
      <c r="A11842" s="98" t="str">
        <f t="shared" si="1031"/>
        <v>0 57 9</v>
      </c>
      <c r="B11842" s="103">
        <f t="shared" si="1034"/>
        <v>0</v>
      </c>
      <c r="C11842" s="99">
        <v>57</v>
      </c>
      <c r="D11842" s="99">
        <f t="shared" si="1036"/>
        <v>9</v>
      </c>
      <c r="E11842" s="100">
        <f t="shared" si="1032"/>
        <v>0</v>
      </c>
      <c r="G11842" s="104"/>
      <c r="H11842" s="59"/>
      <c r="I11842" s="59"/>
      <c r="J11842" s="59"/>
      <c r="K11842" s="105">
        <f>K11841+J11837</f>
        <v>0</v>
      </c>
      <c r="L11842" s="118"/>
    </row>
    <row r="11843" spans="1:12" hidden="1" outlineLevel="1" x14ac:dyDescent="0.25">
      <c r="A11843" s="98" t="str">
        <f t="shared" ref="A11843:A11906" si="1037">CONCATENATE(B11843," ",C11843," ",D11843)</f>
        <v>0 58 9</v>
      </c>
      <c r="B11843" s="103">
        <f t="shared" si="1034"/>
        <v>0</v>
      </c>
      <c r="C11843" s="99">
        <v>58</v>
      </c>
      <c r="D11843" s="99">
        <f t="shared" si="1036"/>
        <v>9</v>
      </c>
      <c r="E11843" s="100">
        <f t="shared" ref="E11843:E11906" si="1038">K11843</f>
        <v>0</v>
      </c>
      <c r="G11843" s="104"/>
      <c r="H11843" s="59"/>
      <c r="I11843" s="59"/>
      <c r="J11843" s="59"/>
      <c r="K11843" s="105">
        <f>K11842+J11837</f>
        <v>0</v>
      </c>
      <c r="L11843" s="118"/>
    </row>
    <row r="11844" spans="1:12" hidden="1" outlineLevel="1" x14ac:dyDescent="0.25">
      <c r="A11844" s="98" t="str">
        <f t="shared" si="1037"/>
        <v>0 59 9</v>
      </c>
      <c r="B11844" s="103">
        <f t="shared" si="1034"/>
        <v>0</v>
      </c>
      <c r="C11844" s="99">
        <v>59</v>
      </c>
      <c r="D11844" s="99">
        <f t="shared" si="1036"/>
        <v>9</v>
      </c>
      <c r="E11844" s="100">
        <f t="shared" si="1038"/>
        <v>0</v>
      </c>
      <c r="G11844" s="104"/>
      <c r="H11844" s="59"/>
      <c r="I11844" s="59"/>
      <c r="J11844" s="59"/>
      <c r="K11844" s="105">
        <f>K11843+J11837</f>
        <v>0</v>
      </c>
      <c r="L11844" s="118"/>
    </row>
    <row r="11845" spans="1:12" hidden="1" outlineLevel="1" x14ac:dyDescent="0.25">
      <c r="A11845" s="98" t="str">
        <f t="shared" si="1037"/>
        <v>0 60 9</v>
      </c>
      <c r="B11845" s="103">
        <f t="shared" si="1034"/>
        <v>0</v>
      </c>
      <c r="C11845" s="99">
        <v>60</v>
      </c>
      <c r="D11845" s="99">
        <f t="shared" si="1036"/>
        <v>9</v>
      </c>
      <c r="E11845" s="100">
        <f t="shared" si="1038"/>
        <v>0</v>
      </c>
      <c r="G11845" s="108"/>
      <c r="H11845" s="59"/>
      <c r="I11845" s="59"/>
      <c r="J11845" s="59"/>
      <c r="K11845" s="105">
        <f>K11844+J11837</f>
        <v>0</v>
      </c>
      <c r="L11845" s="118"/>
    </row>
    <row r="11846" spans="1:12" hidden="1" outlineLevel="1" x14ac:dyDescent="0.25">
      <c r="A11846" s="98" t="str">
        <f t="shared" si="1037"/>
        <v>0 61 9</v>
      </c>
      <c r="B11846" s="103">
        <f t="shared" si="1034"/>
        <v>0</v>
      </c>
      <c r="C11846" s="99">
        <v>61</v>
      </c>
      <c r="D11846" s="99">
        <f t="shared" si="1036"/>
        <v>9</v>
      </c>
      <c r="E11846" s="100">
        <f t="shared" si="1038"/>
        <v>0</v>
      </c>
      <c r="G11846" s="108"/>
      <c r="H11846" s="109"/>
      <c r="I11846" s="109"/>
      <c r="J11846" s="109"/>
      <c r="K11846" s="105">
        <f>K11845+J11837</f>
        <v>0</v>
      </c>
      <c r="L11846" s="118"/>
    </row>
    <row r="11847" spans="1:12" hidden="1" outlineLevel="1" x14ac:dyDescent="0.25">
      <c r="A11847" s="98" t="str">
        <f t="shared" si="1037"/>
        <v>0 62 9</v>
      </c>
      <c r="B11847" s="103">
        <f t="shared" si="1034"/>
        <v>0</v>
      </c>
      <c r="C11847" s="99">
        <v>62</v>
      </c>
      <c r="D11847" s="99">
        <f t="shared" si="1036"/>
        <v>9</v>
      </c>
      <c r="E11847" s="100">
        <f t="shared" si="1038"/>
        <v>0</v>
      </c>
      <c r="G11847" s="108"/>
      <c r="H11847" s="109"/>
      <c r="I11847" s="109"/>
      <c r="J11847" s="109"/>
      <c r="K11847" s="105">
        <f>K11846+J11837</f>
        <v>0</v>
      </c>
      <c r="L11847" s="118"/>
    </row>
    <row r="11848" spans="1:12" hidden="1" outlineLevel="1" x14ac:dyDescent="0.25">
      <c r="A11848" s="98" t="str">
        <f t="shared" si="1037"/>
        <v>0 63 9</v>
      </c>
      <c r="B11848" s="103">
        <f t="shared" si="1034"/>
        <v>0</v>
      </c>
      <c r="C11848" s="99">
        <v>63</v>
      </c>
      <c r="D11848" s="99">
        <f t="shared" si="1036"/>
        <v>9</v>
      </c>
      <c r="E11848" s="100">
        <f t="shared" si="1038"/>
        <v>0</v>
      </c>
      <c r="G11848" s="108"/>
      <c r="H11848" s="109"/>
      <c r="I11848" s="109"/>
      <c r="J11848" s="109"/>
      <c r="K11848" s="105">
        <f>K11847+J11837</f>
        <v>0</v>
      </c>
      <c r="L11848" s="118"/>
    </row>
    <row r="11849" spans="1:12" hidden="1" outlineLevel="1" x14ac:dyDescent="0.25">
      <c r="A11849" s="98" t="str">
        <f t="shared" si="1037"/>
        <v>0 64 9</v>
      </c>
      <c r="B11849" s="103">
        <f t="shared" si="1034"/>
        <v>0</v>
      </c>
      <c r="C11849" s="99">
        <v>64</v>
      </c>
      <c r="D11849" s="99">
        <f t="shared" si="1036"/>
        <v>9</v>
      </c>
      <c r="E11849" s="100">
        <f t="shared" si="1038"/>
        <v>0</v>
      </c>
      <c r="G11849" s="108"/>
      <c r="H11849" s="109"/>
      <c r="I11849" s="109"/>
      <c r="J11849" s="109"/>
      <c r="K11849" s="105">
        <f>K11848+J11837</f>
        <v>0</v>
      </c>
      <c r="L11849" s="118"/>
    </row>
    <row r="11850" spans="1:12" hidden="1" outlineLevel="1" x14ac:dyDescent="0.25">
      <c r="A11850" s="98" t="str">
        <f t="shared" si="1037"/>
        <v>0 65 9</v>
      </c>
      <c r="B11850" s="103">
        <f t="shared" si="1034"/>
        <v>0</v>
      </c>
      <c r="C11850" s="99">
        <v>65</v>
      </c>
      <c r="D11850" s="99">
        <f t="shared" si="1036"/>
        <v>9</v>
      </c>
      <c r="E11850" s="100">
        <f t="shared" si="1038"/>
        <v>0</v>
      </c>
      <c r="G11850" s="108"/>
      <c r="H11850" s="109"/>
      <c r="I11850" s="109"/>
      <c r="J11850" s="109"/>
      <c r="K11850" s="105">
        <f>K11849+J11837</f>
        <v>0</v>
      </c>
      <c r="L11850" s="118"/>
    </row>
    <row r="11851" spans="1:12" hidden="1" outlineLevel="1" x14ac:dyDescent="0.25">
      <c r="A11851" s="98" t="str">
        <f t="shared" si="1037"/>
        <v>0 66 9</v>
      </c>
      <c r="B11851" s="103">
        <f t="shared" ref="B11851:B11914" si="1039">B11850</f>
        <v>0</v>
      </c>
      <c r="C11851" s="99">
        <v>66</v>
      </c>
      <c r="D11851" s="99">
        <f t="shared" si="1036"/>
        <v>9</v>
      </c>
      <c r="E11851" s="100">
        <f t="shared" si="1038"/>
        <v>0</v>
      </c>
      <c r="G11851" s="108"/>
      <c r="H11851" s="109"/>
      <c r="I11851" s="109"/>
      <c r="J11851" s="109"/>
      <c r="K11851" s="105">
        <f>K11850+J11837</f>
        <v>0</v>
      </c>
      <c r="L11851" s="118"/>
    </row>
    <row r="11852" spans="1:12" hidden="1" outlineLevel="1" x14ac:dyDescent="0.25">
      <c r="A11852" s="98" t="str">
        <f t="shared" si="1037"/>
        <v>0 67 9</v>
      </c>
      <c r="B11852" s="103">
        <f t="shared" si="1039"/>
        <v>0</v>
      </c>
      <c r="C11852" s="99">
        <v>67</v>
      </c>
      <c r="D11852" s="99">
        <f t="shared" si="1036"/>
        <v>9</v>
      </c>
      <c r="E11852" s="100">
        <f t="shared" si="1038"/>
        <v>0</v>
      </c>
      <c r="G11852" s="108"/>
      <c r="H11852" s="109"/>
      <c r="I11852" s="109"/>
      <c r="J11852" s="109"/>
      <c r="K11852" s="105">
        <f>K11851+J11837</f>
        <v>0</v>
      </c>
      <c r="L11852" s="118"/>
    </row>
    <row r="11853" spans="1:12" hidden="1" outlineLevel="1" x14ac:dyDescent="0.25">
      <c r="A11853" s="98" t="str">
        <f t="shared" si="1037"/>
        <v>0 68 9</v>
      </c>
      <c r="B11853" s="103">
        <f t="shared" si="1039"/>
        <v>0</v>
      </c>
      <c r="C11853" s="99">
        <v>68</v>
      </c>
      <c r="D11853" s="99">
        <f t="shared" si="1036"/>
        <v>9</v>
      </c>
      <c r="E11853" s="100">
        <f t="shared" si="1038"/>
        <v>0</v>
      </c>
      <c r="G11853" s="108"/>
      <c r="H11853" s="109"/>
      <c r="I11853" s="109"/>
      <c r="J11853" s="109"/>
      <c r="K11853" s="105">
        <f>K11852+J11837</f>
        <v>0</v>
      </c>
      <c r="L11853" s="118"/>
    </row>
    <row r="11854" spans="1:12" hidden="1" outlineLevel="1" x14ac:dyDescent="0.25">
      <c r="A11854" s="98" t="str">
        <f t="shared" si="1037"/>
        <v>0 69 9</v>
      </c>
      <c r="B11854" s="103">
        <f t="shared" si="1039"/>
        <v>0</v>
      </c>
      <c r="C11854" s="99">
        <v>69</v>
      </c>
      <c r="D11854" s="99">
        <f t="shared" si="1036"/>
        <v>9</v>
      </c>
      <c r="E11854" s="100">
        <f t="shared" si="1038"/>
        <v>0</v>
      </c>
      <c r="G11854" s="108"/>
      <c r="H11854" s="109"/>
      <c r="I11854" s="109"/>
      <c r="J11854" s="109"/>
      <c r="K11854" s="105">
        <f>K11853+J11837</f>
        <v>0</v>
      </c>
      <c r="L11854" s="118"/>
    </row>
    <row r="11855" spans="1:12" hidden="1" outlineLevel="1" x14ac:dyDescent="0.25">
      <c r="A11855" s="98" t="str">
        <f t="shared" si="1037"/>
        <v>0 70 9</v>
      </c>
      <c r="B11855" s="103">
        <f t="shared" si="1039"/>
        <v>0</v>
      </c>
      <c r="C11855" s="99">
        <v>70</v>
      </c>
      <c r="D11855" s="99">
        <f t="shared" si="1036"/>
        <v>9</v>
      </c>
      <c r="E11855" s="100">
        <f t="shared" si="1038"/>
        <v>0</v>
      </c>
      <c r="G11855" s="108"/>
      <c r="H11855" s="109"/>
      <c r="I11855" s="109"/>
      <c r="J11855" s="109"/>
      <c r="K11855" s="105">
        <f>K11854+J11837</f>
        <v>0</v>
      </c>
      <c r="L11855" s="118"/>
    </row>
    <row r="11856" spans="1:12" hidden="1" outlineLevel="1" x14ac:dyDescent="0.25">
      <c r="A11856" s="98" t="str">
        <f t="shared" si="1037"/>
        <v>0 71 9</v>
      </c>
      <c r="B11856" s="103">
        <f t="shared" si="1039"/>
        <v>0</v>
      </c>
      <c r="C11856" s="99">
        <v>71</v>
      </c>
      <c r="D11856" s="99">
        <f t="shared" si="1036"/>
        <v>9</v>
      </c>
      <c r="E11856" s="100">
        <f t="shared" si="1038"/>
        <v>0</v>
      </c>
      <c r="G11856" s="108"/>
      <c r="H11856" s="109"/>
      <c r="I11856" s="109"/>
      <c r="J11856" s="109"/>
      <c r="K11856" s="105">
        <f>K11855+J11837</f>
        <v>0</v>
      </c>
      <c r="L11856" s="118"/>
    </row>
    <row r="11857" spans="1:12" hidden="1" outlineLevel="1" x14ac:dyDescent="0.25">
      <c r="A11857" s="98" t="str">
        <f t="shared" si="1037"/>
        <v>0 72 9</v>
      </c>
      <c r="B11857" s="103">
        <f t="shared" si="1039"/>
        <v>0</v>
      </c>
      <c r="C11857" s="99">
        <v>72</v>
      </c>
      <c r="D11857" s="99">
        <f t="shared" si="1036"/>
        <v>9</v>
      </c>
      <c r="E11857" s="100">
        <f t="shared" si="1038"/>
        <v>0</v>
      </c>
      <c r="G11857" s="108"/>
      <c r="H11857" s="109"/>
      <c r="I11857" s="109"/>
      <c r="J11857" s="109"/>
      <c r="K11857" s="105">
        <f>K11856+J11837</f>
        <v>0</v>
      </c>
      <c r="L11857" s="118"/>
    </row>
    <row r="11858" spans="1:12" hidden="1" outlineLevel="1" x14ac:dyDescent="0.25">
      <c r="A11858" s="98" t="str">
        <f t="shared" si="1037"/>
        <v>0 73 9</v>
      </c>
      <c r="B11858" s="103">
        <f t="shared" si="1039"/>
        <v>0</v>
      </c>
      <c r="C11858" s="99">
        <v>73</v>
      </c>
      <c r="D11858" s="99">
        <f t="shared" si="1036"/>
        <v>9</v>
      </c>
      <c r="E11858" s="100">
        <f t="shared" si="1038"/>
        <v>0</v>
      </c>
      <c r="G11858" s="108"/>
      <c r="H11858" s="109"/>
      <c r="I11858" s="109"/>
      <c r="J11858" s="109"/>
      <c r="K11858" s="105">
        <f>K11857+J11837</f>
        <v>0</v>
      </c>
      <c r="L11858" s="118"/>
    </row>
    <row r="11859" spans="1:12" hidden="1" outlineLevel="1" x14ac:dyDescent="0.25">
      <c r="A11859" s="98" t="str">
        <f t="shared" si="1037"/>
        <v>0 74 9</v>
      </c>
      <c r="B11859" s="103">
        <f t="shared" si="1039"/>
        <v>0</v>
      </c>
      <c r="C11859" s="99">
        <v>74</v>
      </c>
      <c r="D11859" s="99">
        <f t="shared" si="1036"/>
        <v>9</v>
      </c>
      <c r="E11859" s="100">
        <f t="shared" si="1038"/>
        <v>0</v>
      </c>
      <c r="G11859" s="108"/>
      <c r="H11859" s="109"/>
      <c r="I11859" s="109"/>
      <c r="J11859" s="109"/>
      <c r="K11859" s="105">
        <f>K11858+J11837</f>
        <v>0</v>
      </c>
      <c r="L11859" s="118"/>
    </row>
    <row r="11860" spans="1:12" hidden="1" outlineLevel="1" x14ac:dyDescent="0.25">
      <c r="A11860" s="98" t="str">
        <f t="shared" si="1037"/>
        <v>0 75 9</v>
      </c>
      <c r="B11860" s="103">
        <f t="shared" si="1039"/>
        <v>0</v>
      </c>
      <c r="C11860" s="99">
        <v>75</v>
      </c>
      <c r="D11860" s="99">
        <f t="shared" si="1036"/>
        <v>9</v>
      </c>
      <c r="E11860" s="100">
        <f t="shared" si="1038"/>
        <v>0</v>
      </c>
      <c r="G11860" s="108"/>
      <c r="H11860" s="109"/>
      <c r="I11860" s="109"/>
      <c r="J11860" s="109"/>
      <c r="K11860" s="105">
        <f>K11859+J11837</f>
        <v>0</v>
      </c>
      <c r="L11860" s="118"/>
    </row>
    <row r="11861" spans="1:12" hidden="1" outlineLevel="1" x14ac:dyDescent="0.25">
      <c r="A11861" s="98" t="str">
        <f t="shared" si="1037"/>
        <v>0 76 9</v>
      </c>
      <c r="B11861" s="103">
        <f t="shared" si="1039"/>
        <v>0</v>
      </c>
      <c r="C11861" s="99">
        <v>76</v>
      </c>
      <c r="D11861" s="99">
        <f t="shared" si="1036"/>
        <v>9</v>
      </c>
      <c r="E11861" s="100">
        <f t="shared" si="1038"/>
        <v>0</v>
      </c>
      <c r="G11861" s="108"/>
      <c r="H11861" s="109"/>
      <c r="I11861" s="109"/>
      <c r="J11861" s="109"/>
      <c r="K11861" s="105">
        <f>K11860+J11837</f>
        <v>0</v>
      </c>
      <c r="L11861" s="118"/>
    </row>
    <row r="11862" spans="1:12" hidden="1" outlineLevel="1" x14ac:dyDescent="0.25">
      <c r="A11862" s="98" t="str">
        <f t="shared" si="1037"/>
        <v>0 77 9</v>
      </c>
      <c r="B11862" s="103">
        <f t="shared" si="1039"/>
        <v>0</v>
      </c>
      <c r="C11862" s="99">
        <v>77</v>
      </c>
      <c r="D11862" s="99">
        <f t="shared" si="1036"/>
        <v>9</v>
      </c>
      <c r="E11862" s="100">
        <f t="shared" si="1038"/>
        <v>0</v>
      </c>
      <c r="G11862" s="108"/>
      <c r="H11862" s="109"/>
      <c r="I11862" s="109"/>
      <c r="J11862" s="109"/>
      <c r="K11862" s="105">
        <f>K11861+J11837</f>
        <v>0</v>
      </c>
      <c r="L11862" s="118"/>
    </row>
    <row r="11863" spans="1:12" hidden="1" outlineLevel="1" x14ac:dyDescent="0.25">
      <c r="A11863" s="98" t="str">
        <f t="shared" si="1037"/>
        <v>0 78 9</v>
      </c>
      <c r="B11863" s="103">
        <f t="shared" si="1039"/>
        <v>0</v>
      </c>
      <c r="C11863" s="99">
        <v>78</v>
      </c>
      <c r="D11863" s="99">
        <f t="shared" si="1036"/>
        <v>9</v>
      </c>
      <c r="E11863" s="100">
        <f t="shared" si="1038"/>
        <v>0</v>
      </c>
      <c r="G11863" s="108"/>
      <c r="H11863" s="109"/>
      <c r="I11863" s="109"/>
      <c r="J11863" s="109"/>
      <c r="K11863" s="105">
        <f>K11862+J11837</f>
        <v>0</v>
      </c>
      <c r="L11863" s="118"/>
    </row>
    <row r="11864" spans="1:12" hidden="1" outlineLevel="1" x14ac:dyDescent="0.25">
      <c r="A11864" s="98" t="str">
        <f t="shared" si="1037"/>
        <v>0 79 9</v>
      </c>
      <c r="B11864" s="103">
        <f t="shared" si="1039"/>
        <v>0</v>
      </c>
      <c r="C11864" s="99">
        <v>79</v>
      </c>
      <c r="D11864" s="99">
        <f t="shared" si="1036"/>
        <v>9</v>
      </c>
      <c r="E11864" s="100">
        <f t="shared" si="1038"/>
        <v>0</v>
      </c>
      <c r="G11864" s="108"/>
      <c r="H11864" s="109"/>
      <c r="I11864" s="109"/>
      <c r="J11864" s="109"/>
      <c r="K11864" s="105">
        <f>K11863+J11837</f>
        <v>0</v>
      </c>
      <c r="L11864" s="118"/>
    </row>
    <row r="11865" spans="1:12" hidden="1" outlineLevel="1" x14ac:dyDescent="0.25">
      <c r="A11865" s="98" t="str">
        <f t="shared" si="1037"/>
        <v>0 80 9</v>
      </c>
      <c r="B11865" s="103">
        <f t="shared" si="1039"/>
        <v>0</v>
      </c>
      <c r="C11865" s="99">
        <v>80</v>
      </c>
      <c r="D11865" s="99">
        <f t="shared" si="1036"/>
        <v>9</v>
      </c>
      <c r="E11865" s="100">
        <f t="shared" si="1038"/>
        <v>0</v>
      </c>
      <c r="G11865" s="108"/>
      <c r="H11865" s="109"/>
      <c r="I11865" s="109"/>
      <c r="J11865" s="109"/>
      <c r="K11865" s="105">
        <f>K11864+J11837</f>
        <v>0</v>
      </c>
      <c r="L11865" s="118"/>
    </row>
    <row r="11866" spans="1:12" hidden="1" outlineLevel="1" x14ac:dyDescent="0.25">
      <c r="A11866" s="98" t="str">
        <f t="shared" si="1037"/>
        <v>0 81 9</v>
      </c>
      <c r="B11866" s="103">
        <f t="shared" si="1039"/>
        <v>0</v>
      </c>
      <c r="C11866" s="99">
        <v>81</v>
      </c>
      <c r="D11866" s="99">
        <f t="shared" si="1036"/>
        <v>9</v>
      </c>
      <c r="E11866" s="100">
        <f t="shared" si="1038"/>
        <v>0</v>
      </c>
      <c r="G11866" s="108"/>
      <c r="H11866" s="109"/>
      <c r="I11866" s="109"/>
      <c r="J11866" s="109"/>
      <c r="K11866" s="105">
        <f>K11865+J11837</f>
        <v>0</v>
      </c>
      <c r="L11866" s="118"/>
    </row>
    <row r="11867" spans="1:12" hidden="1" outlineLevel="1" x14ac:dyDescent="0.25">
      <c r="A11867" s="98" t="str">
        <f t="shared" si="1037"/>
        <v>0 82 9</v>
      </c>
      <c r="B11867" s="103">
        <f t="shared" si="1039"/>
        <v>0</v>
      </c>
      <c r="C11867" s="99">
        <v>82</v>
      </c>
      <c r="D11867" s="99">
        <f t="shared" si="1036"/>
        <v>9</v>
      </c>
      <c r="E11867" s="100">
        <f t="shared" si="1038"/>
        <v>0</v>
      </c>
      <c r="G11867" s="108"/>
      <c r="H11867" s="109"/>
      <c r="I11867" s="109"/>
      <c r="J11867" s="109"/>
      <c r="K11867" s="105">
        <f>K11866+J11837</f>
        <v>0</v>
      </c>
      <c r="L11867" s="118"/>
    </row>
    <row r="11868" spans="1:12" hidden="1" outlineLevel="1" x14ac:dyDescent="0.25">
      <c r="A11868" s="98" t="str">
        <f t="shared" si="1037"/>
        <v>0 83 9</v>
      </c>
      <c r="B11868" s="103">
        <f t="shared" si="1039"/>
        <v>0</v>
      </c>
      <c r="C11868" s="99">
        <v>83</v>
      </c>
      <c r="D11868" s="99">
        <f t="shared" ref="D11868:D11885" si="1040">D11867</f>
        <v>9</v>
      </c>
      <c r="E11868" s="100">
        <f t="shared" si="1038"/>
        <v>0</v>
      </c>
      <c r="G11868" s="108"/>
      <c r="H11868" s="109"/>
      <c r="I11868" s="109"/>
      <c r="J11868" s="109"/>
      <c r="K11868" s="105">
        <f>K11867+J11837</f>
        <v>0</v>
      </c>
      <c r="L11868" s="118"/>
    </row>
    <row r="11869" spans="1:12" hidden="1" outlineLevel="1" x14ac:dyDescent="0.25">
      <c r="A11869" s="98" t="str">
        <f t="shared" si="1037"/>
        <v>0 84 9</v>
      </c>
      <c r="B11869" s="103">
        <f t="shared" si="1039"/>
        <v>0</v>
      </c>
      <c r="C11869" s="99">
        <v>84</v>
      </c>
      <c r="D11869" s="99">
        <f t="shared" si="1040"/>
        <v>9</v>
      </c>
      <c r="E11869" s="100">
        <f t="shared" si="1038"/>
        <v>0</v>
      </c>
      <c r="G11869" s="108"/>
      <c r="H11869" s="109"/>
      <c r="I11869" s="109"/>
      <c r="J11869" s="109"/>
      <c r="K11869" s="105">
        <f>K11868+J11837</f>
        <v>0</v>
      </c>
      <c r="L11869" s="118"/>
    </row>
    <row r="11870" spans="1:12" hidden="1" outlineLevel="1" x14ac:dyDescent="0.25">
      <c r="A11870" s="98" t="str">
        <f t="shared" si="1037"/>
        <v>0 85 9</v>
      </c>
      <c r="B11870" s="103">
        <f t="shared" si="1039"/>
        <v>0</v>
      </c>
      <c r="C11870" s="99">
        <v>85</v>
      </c>
      <c r="D11870" s="99">
        <f t="shared" si="1040"/>
        <v>9</v>
      </c>
      <c r="E11870" s="100">
        <f t="shared" si="1038"/>
        <v>0</v>
      </c>
      <c r="G11870" s="108"/>
      <c r="H11870" s="109"/>
      <c r="I11870" s="109"/>
      <c r="J11870" s="109"/>
      <c r="K11870" s="105">
        <f>K11869+J11837</f>
        <v>0</v>
      </c>
      <c r="L11870" s="118"/>
    </row>
    <row r="11871" spans="1:12" hidden="1" outlineLevel="1" x14ac:dyDescent="0.25">
      <c r="A11871" s="98" t="str">
        <f t="shared" si="1037"/>
        <v>0 86 9</v>
      </c>
      <c r="B11871" s="103">
        <f t="shared" si="1039"/>
        <v>0</v>
      </c>
      <c r="C11871" s="99">
        <v>86</v>
      </c>
      <c r="D11871" s="99">
        <f t="shared" si="1040"/>
        <v>9</v>
      </c>
      <c r="E11871" s="100">
        <f t="shared" si="1038"/>
        <v>0</v>
      </c>
      <c r="G11871" s="108"/>
      <c r="H11871" s="109"/>
      <c r="I11871" s="109"/>
      <c r="J11871" s="109"/>
      <c r="K11871" s="105">
        <f>K11870+J11837</f>
        <v>0</v>
      </c>
      <c r="L11871" s="118"/>
    </row>
    <row r="11872" spans="1:12" hidden="1" outlineLevel="1" x14ac:dyDescent="0.25">
      <c r="A11872" s="98" t="str">
        <f t="shared" si="1037"/>
        <v>0 87 9</v>
      </c>
      <c r="B11872" s="103">
        <f t="shared" si="1039"/>
        <v>0</v>
      </c>
      <c r="C11872" s="99">
        <v>87</v>
      </c>
      <c r="D11872" s="99">
        <f t="shared" si="1040"/>
        <v>9</v>
      </c>
      <c r="E11872" s="100">
        <f t="shared" si="1038"/>
        <v>0</v>
      </c>
      <c r="G11872" s="108"/>
      <c r="H11872" s="109"/>
      <c r="I11872" s="109"/>
      <c r="J11872" s="109"/>
      <c r="K11872" s="105">
        <f>K11871+J11837</f>
        <v>0</v>
      </c>
      <c r="L11872" s="118"/>
    </row>
    <row r="11873" spans="1:12" hidden="1" outlineLevel="1" x14ac:dyDescent="0.25">
      <c r="A11873" s="98" t="str">
        <f t="shared" si="1037"/>
        <v>0 88 9</v>
      </c>
      <c r="B11873" s="103">
        <f t="shared" si="1039"/>
        <v>0</v>
      </c>
      <c r="C11873" s="99">
        <v>88</v>
      </c>
      <c r="D11873" s="99">
        <f t="shared" si="1040"/>
        <v>9</v>
      </c>
      <c r="E11873" s="100">
        <f t="shared" si="1038"/>
        <v>0</v>
      </c>
      <c r="G11873" s="108"/>
      <c r="H11873" s="109"/>
      <c r="I11873" s="109"/>
      <c r="J11873" s="109"/>
      <c r="K11873" s="105">
        <f>K11872+J11837</f>
        <v>0</v>
      </c>
      <c r="L11873" s="118"/>
    </row>
    <row r="11874" spans="1:12" hidden="1" outlineLevel="1" x14ac:dyDescent="0.25">
      <c r="A11874" s="98" t="str">
        <f t="shared" si="1037"/>
        <v>0 89 9</v>
      </c>
      <c r="B11874" s="103">
        <f t="shared" si="1039"/>
        <v>0</v>
      </c>
      <c r="C11874" s="99">
        <v>89</v>
      </c>
      <c r="D11874" s="99">
        <f t="shared" si="1040"/>
        <v>9</v>
      </c>
      <c r="E11874" s="100">
        <f t="shared" si="1038"/>
        <v>0</v>
      </c>
      <c r="G11874" s="108"/>
      <c r="H11874" s="109"/>
      <c r="I11874" s="109"/>
      <c r="J11874" s="109"/>
      <c r="K11874" s="105">
        <f>K11873+J11837</f>
        <v>0</v>
      </c>
      <c r="L11874" s="118"/>
    </row>
    <row r="11875" spans="1:12" hidden="1" outlineLevel="1" x14ac:dyDescent="0.25">
      <c r="A11875" s="98" t="str">
        <f t="shared" si="1037"/>
        <v>0 90 9</v>
      </c>
      <c r="B11875" s="103">
        <f t="shared" si="1039"/>
        <v>0</v>
      </c>
      <c r="C11875" s="99">
        <v>90</v>
      </c>
      <c r="D11875" s="99">
        <f t="shared" si="1040"/>
        <v>9</v>
      </c>
      <c r="E11875" s="100">
        <f t="shared" si="1038"/>
        <v>0</v>
      </c>
      <c r="G11875" s="108"/>
      <c r="H11875" s="109"/>
      <c r="I11875" s="109"/>
      <c r="J11875" s="109"/>
      <c r="K11875" s="105">
        <f>K11874+J11837</f>
        <v>0</v>
      </c>
      <c r="L11875" s="118"/>
    </row>
    <row r="11876" spans="1:12" hidden="1" outlineLevel="1" x14ac:dyDescent="0.25">
      <c r="A11876" s="98" t="str">
        <f t="shared" si="1037"/>
        <v>0 91 9</v>
      </c>
      <c r="B11876" s="103">
        <f t="shared" si="1039"/>
        <v>0</v>
      </c>
      <c r="C11876" s="99">
        <v>91</v>
      </c>
      <c r="D11876" s="99">
        <f t="shared" si="1040"/>
        <v>9</v>
      </c>
      <c r="E11876" s="100">
        <f t="shared" si="1038"/>
        <v>0</v>
      </c>
      <c r="G11876" s="108"/>
      <c r="H11876" s="109"/>
      <c r="I11876" s="109"/>
      <c r="J11876" s="109"/>
      <c r="K11876" s="105">
        <f>K11875+J11837</f>
        <v>0</v>
      </c>
      <c r="L11876" s="118"/>
    </row>
    <row r="11877" spans="1:12" hidden="1" outlineLevel="1" x14ac:dyDescent="0.25">
      <c r="A11877" s="98" t="str">
        <f t="shared" si="1037"/>
        <v>0 92 9</v>
      </c>
      <c r="B11877" s="103">
        <f t="shared" si="1039"/>
        <v>0</v>
      </c>
      <c r="C11877" s="99">
        <v>92</v>
      </c>
      <c r="D11877" s="99">
        <f t="shared" si="1040"/>
        <v>9</v>
      </c>
      <c r="E11877" s="100">
        <f t="shared" si="1038"/>
        <v>0</v>
      </c>
      <c r="G11877" s="108"/>
      <c r="H11877" s="109"/>
      <c r="I11877" s="109"/>
      <c r="J11877" s="109"/>
      <c r="K11877" s="105">
        <f>K11876+J11837</f>
        <v>0</v>
      </c>
      <c r="L11877" s="118"/>
    </row>
    <row r="11878" spans="1:12" hidden="1" outlineLevel="1" x14ac:dyDescent="0.25">
      <c r="A11878" s="98" t="str">
        <f t="shared" si="1037"/>
        <v>0 93 9</v>
      </c>
      <c r="B11878" s="103">
        <f t="shared" si="1039"/>
        <v>0</v>
      </c>
      <c r="C11878" s="99">
        <v>93</v>
      </c>
      <c r="D11878" s="99">
        <f t="shared" si="1040"/>
        <v>9</v>
      </c>
      <c r="E11878" s="100">
        <f t="shared" si="1038"/>
        <v>0</v>
      </c>
      <c r="G11878" s="108"/>
      <c r="H11878" s="109"/>
      <c r="I11878" s="109"/>
      <c r="J11878" s="109"/>
      <c r="K11878" s="105">
        <f>K11877+J11837</f>
        <v>0</v>
      </c>
      <c r="L11878" s="118"/>
    </row>
    <row r="11879" spans="1:12" hidden="1" outlineLevel="1" x14ac:dyDescent="0.25">
      <c r="A11879" s="98" t="str">
        <f t="shared" si="1037"/>
        <v>0 94 9</v>
      </c>
      <c r="B11879" s="103">
        <f t="shared" si="1039"/>
        <v>0</v>
      </c>
      <c r="C11879" s="99">
        <v>94</v>
      </c>
      <c r="D11879" s="99">
        <f t="shared" si="1040"/>
        <v>9</v>
      </c>
      <c r="E11879" s="100">
        <f t="shared" si="1038"/>
        <v>0</v>
      </c>
      <c r="G11879" s="108"/>
      <c r="H11879" s="109"/>
      <c r="I11879" s="109"/>
      <c r="J11879" s="109"/>
      <c r="K11879" s="105">
        <f>K11878+J11837</f>
        <v>0</v>
      </c>
      <c r="L11879" s="118"/>
    </row>
    <row r="11880" spans="1:12" hidden="1" outlineLevel="1" x14ac:dyDescent="0.25">
      <c r="A11880" s="98" t="str">
        <f t="shared" si="1037"/>
        <v>0 95 9</v>
      </c>
      <c r="B11880" s="103">
        <f t="shared" si="1039"/>
        <v>0</v>
      </c>
      <c r="C11880" s="99">
        <v>95</v>
      </c>
      <c r="D11880" s="99">
        <f t="shared" si="1040"/>
        <v>9</v>
      </c>
      <c r="E11880" s="100">
        <f t="shared" si="1038"/>
        <v>0</v>
      </c>
      <c r="G11880" s="108"/>
      <c r="H11880" s="109"/>
      <c r="I11880" s="109"/>
      <c r="J11880" s="109"/>
      <c r="K11880" s="105">
        <f>K11879+J11837</f>
        <v>0</v>
      </c>
      <c r="L11880" s="118"/>
    </row>
    <row r="11881" spans="1:12" hidden="1" outlineLevel="1" x14ac:dyDescent="0.25">
      <c r="A11881" s="98" t="str">
        <f t="shared" si="1037"/>
        <v>0 96 9</v>
      </c>
      <c r="B11881" s="103">
        <f t="shared" si="1039"/>
        <v>0</v>
      </c>
      <c r="C11881" s="99">
        <v>96</v>
      </c>
      <c r="D11881" s="99">
        <f t="shared" si="1040"/>
        <v>9</v>
      </c>
      <c r="E11881" s="100">
        <f t="shared" si="1038"/>
        <v>0</v>
      </c>
      <c r="G11881" s="108"/>
      <c r="H11881" s="109"/>
      <c r="I11881" s="109"/>
      <c r="J11881" s="109"/>
      <c r="K11881" s="105">
        <f>K11880+J11837</f>
        <v>0</v>
      </c>
      <c r="L11881" s="118"/>
    </row>
    <row r="11882" spans="1:12" hidden="1" outlineLevel="1" x14ac:dyDescent="0.25">
      <c r="A11882" s="98" t="str">
        <f t="shared" si="1037"/>
        <v>0 97 9</v>
      </c>
      <c r="B11882" s="103">
        <f t="shared" si="1039"/>
        <v>0</v>
      </c>
      <c r="C11882" s="99">
        <v>97</v>
      </c>
      <c r="D11882" s="99">
        <f t="shared" si="1040"/>
        <v>9</v>
      </c>
      <c r="E11882" s="100">
        <f t="shared" si="1038"/>
        <v>0</v>
      </c>
      <c r="G11882" s="108"/>
      <c r="H11882" s="109"/>
      <c r="I11882" s="109"/>
      <c r="J11882" s="109"/>
      <c r="K11882" s="105">
        <f>K11881+J11837</f>
        <v>0</v>
      </c>
      <c r="L11882" s="118"/>
    </row>
    <row r="11883" spans="1:12" hidden="1" outlineLevel="1" x14ac:dyDescent="0.25">
      <c r="A11883" s="98" t="str">
        <f t="shared" si="1037"/>
        <v>0 98 9</v>
      </c>
      <c r="B11883" s="103">
        <f t="shared" si="1039"/>
        <v>0</v>
      </c>
      <c r="C11883" s="99">
        <v>98</v>
      </c>
      <c r="D11883" s="99">
        <f t="shared" si="1040"/>
        <v>9</v>
      </c>
      <c r="E11883" s="100">
        <f t="shared" si="1038"/>
        <v>0</v>
      </c>
      <c r="G11883" s="108"/>
      <c r="H11883" s="109"/>
      <c r="I11883" s="109"/>
      <c r="J11883" s="109"/>
      <c r="K11883" s="105">
        <f>K11882+J11837</f>
        <v>0</v>
      </c>
      <c r="L11883" s="118"/>
    </row>
    <row r="11884" spans="1:12" hidden="1" outlineLevel="1" x14ac:dyDescent="0.25">
      <c r="A11884" s="98" t="str">
        <f t="shared" si="1037"/>
        <v>0 99 9</v>
      </c>
      <c r="B11884" s="103">
        <f t="shared" si="1039"/>
        <v>0</v>
      </c>
      <c r="C11884" s="99">
        <v>99</v>
      </c>
      <c r="D11884" s="99">
        <f t="shared" si="1040"/>
        <v>9</v>
      </c>
      <c r="E11884" s="100">
        <f t="shared" si="1038"/>
        <v>0</v>
      </c>
      <c r="G11884" s="108"/>
      <c r="H11884" s="109"/>
      <c r="I11884" s="109"/>
      <c r="J11884" s="109"/>
      <c r="K11884" s="105">
        <f>K11883+J11837</f>
        <v>0</v>
      </c>
      <c r="L11884" s="118"/>
    </row>
    <row r="11885" spans="1:12" hidden="1" outlineLevel="1" x14ac:dyDescent="0.25">
      <c r="A11885" s="110" t="str">
        <f t="shared" si="1037"/>
        <v>0 100 9</v>
      </c>
      <c r="B11885" s="111">
        <f t="shared" si="1039"/>
        <v>0</v>
      </c>
      <c r="C11885" s="112">
        <v>100</v>
      </c>
      <c r="D11885" s="112">
        <f t="shared" si="1040"/>
        <v>9</v>
      </c>
      <c r="E11885" s="113">
        <f t="shared" si="1038"/>
        <v>0</v>
      </c>
      <c r="G11885" s="114"/>
      <c r="H11885" s="115"/>
      <c r="I11885" s="115"/>
      <c r="J11885" s="115"/>
      <c r="K11885" s="116">
        <f>K11884+J11837</f>
        <v>0</v>
      </c>
      <c r="L11885" s="118"/>
    </row>
    <row r="11886" spans="1:12" hidden="1" outlineLevel="1" x14ac:dyDescent="0.25">
      <c r="A11886" s="98" t="str">
        <f t="shared" si="1037"/>
        <v>0 50 8</v>
      </c>
      <c r="B11886" s="117">
        <f t="shared" si="1039"/>
        <v>0</v>
      </c>
      <c r="C11886" s="99">
        <v>50</v>
      </c>
      <c r="D11886" s="99">
        <f>S11275</f>
        <v>8</v>
      </c>
      <c r="E11886" s="100">
        <f t="shared" si="1038"/>
        <v>0</v>
      </c>
      <c r="G11886" s="99">
        <f>S11276</f>
        <v>0</v>
      </c>
      <c r="H11886" s="101"/>
      <c r="I11886" s="101"/>
      <c r="J11886" s="101"/>
      <c r="K11886" s="102">
        <f>G11886</f>
        <v>0</v>
      </c>
      <c r="L11886" s="118"/>
    </row>
    <row r="11887" spans="1:12" hidden="1" outlineLevel="1" x14ac:dyDescent="0.25">
      <c r="A11887" s="98" t="str">
        <f t="shared" si="1037"/>
        <v>0 51 8</v>
      </c>
      <c r="B11887" s="103">
        <f t="shared" si="1039"/>
        <v>0</v>
      </c>
      <c r="C11887" s="99">
        <v>51</v>
      </c>
      <c r="D11887" s="99">
        <f t="shared" ref="D11887:D11918" si="1041">D11886</f>
        <v>8</v>
      </c>
      <c r="E11887" s="100">
        <f t="shared" si="1038"/>
        <v>0</v>
      </c>
      <c r="G11887" s="104"/>
      <c r="H11887" s="59"/>
      <c r="I11887" s="59"/>
      <c r="J11887" s="59"/>
      <c r="K11887" s="105">
        <f>K11886+J11888</f>
        <v>0</v>
      </c>
      <c r="L11887" s="118"/>
    </row>
    <row r="11888" spans="1:12" hidden="1" outlineLevel="1" x14ac:dyDescent="0.25">
      <c r="A11888" s="98" t="str">
        <f t="shared" si="1037"/>
        <v>0 52 8</v>
      </c>
      <c r="B11888" s="103">
        <f t="shared" si="1039"/>
        <v>0</v>
      </c>
      <c r="C11888" s="99">
        <v>52</v>
      </c>
      <c r="D11888" s="99">
        <f t="shared" si="1041"/>
        <v>8</v>
      </c>
      <c r="E11888" s="100">
        <f t="shared" si="1038"/>
        <v>0</v>
      </c>
      <c r="G11888" s="99">
        <f>S11277</f>
        <v>0</v>
      </c>
      <c r="H11888" s="59">
        <v>50</v>
      </c>
      <c r="I11888" s="59">
        <f>G11888-G11886</f>
        <v>0</v>
      </c>
      <c r="J11888" s="59">
        <f>I11888/H11888</f>
        <v>0</v>
      </c>
      <c r="K11888" s="105">
        <f>K11887+J11888</f>
        <v>0</v>
      </c>
      <c r="L11888" s="118"/>
    </row>
    <row r="11889" spans="1:12" hidden="1" outlineLevel="1" x14ac:dyDescent="0.25">
      <c r="A11889" s="98" t="str">
        <f t="shared" si="1037"/>
        <v>0 53 8</v>
      </c>
      <c r="B11889" s="103">
        <f t="shared" si="1039"/>
        <v>0</v>
      </c>
      <c r="C11889" s="99">
        <v>53</v>
      </c>
      <c r="D11889" s="99">
        <f t="shared" si="1041"/>
        <v>8</v>
      </c>
      <c r="E11889" s="100">
        <f t="shared" si="1038"/>
        <v>0</v>
      </c>
      <c r="G11889" s="108"/>
      <c r="H11889" s="109"/>
      <c r="I11889" s="109"/>
      <c r="J11889" s="109"/>
      <c r="K11889" s="105">
        <f>K11888+J11888</f>
        <v>0</v>
      </c>
      <c r="L11889" s="118"/>
    </row>
    <row r="11890" spans="1:12" hidden="1" outlineLevel="1" x14ac:dyDescent="0.25">
      <c r="A11890" s="98" t="str">
        <f t="shared" si="1037"/>
        <v>0 54 8</v>
      </c>
      <c r="B11890" s="103">
        <f t="shared" si="1039"/>
        <v>0</v>
      </c>
      <c r="C11890" s="99">
        <v>54</v>
      </c>
      <c r="D11890" s="99">
        <f t="shared" si="1041"/>
        <v>8</v>
      </c>
      <c r="E11890" s="100">
        <f t="shared" si="1038"/>
        <v>0</v>
      </c>
      <c r="G11890" s="108"/>
      <c r="H11890" s="109"/>
      <c r="I11890" s="109"/>
      <c r="J11890" s="109"/>
      <c r="K11890" s="105">
        <f>K11889+J11888</f>
        <v>0</v>
      </c>
      <c r="L11890" s="118"/>
    </row>
    <row r="11891" spans="1:12" hidden="1" outlineLevel="1" x14ac:dyDescent="0.25">
      <c r="A11891" s="98" t="str">
        <f t="shared" si="1037"/>
        <v>0 55 8</v>
      </c>
      <c r="B11891" s="103">
        <f t="shared" si="1039"/>
        <v>0</v>
      </c>
      <c r="C11891" s="99">
        <v>55</v>
      </c>
      <c r="D11891" s="99">
        <f t="shared" si="1041"/>
        <v>8</v>
      </c>
      <c r="E11891" s="100">
        <f t="shared" si="1038"/>
        <v>0</v>
      </c>
      <c r="G11891" s="104"/>
      <c r="H11891" s="59"/>
      <c r="I11891" s="59"/>
      <c r="J11891" s="59"/>
      <c r="K11891" s="105">
        <f>K11890+J11888</f>
        <v>0</v>
      </c>
      <c r="L11891" s="118"/>
    </row>
    <row r="11892" spans="1:12" hidden="1" outlineLevel="1" x14ac:dyDescent="0.25">
      <c r="A11892" s="98" t="str">
        <f t="shared" si="1037"/>
        <v>0 56 8</v>
      </c>
      <c r="B11892" s="103">
        <f t="shared" si="1039"/>
        <v>0</v>
      </c>
      <c r="C11892" s="99">
        <v>56</v>
      </c>
      <c r="D11892" s="99">
        <f t="shared" si="1041"/>
        <v>8</v>
      </c>
      <c r="E11892" s="100">
        <f t="shared" si="1038"/>
        <v>0</v>
      </c>
      <c r="G11892" s="104"/>
      <c r="H11892" s="59"/>
      <c r="I11892" s="59"/>
      <c r="J11892" s="59"/>
      <c r="K11892" s="105">
        <f>K11891+J11888</f>
        <v>0</v>
      </c>
      <c r="L11892" s="118"/>
    </row>
    <row r="11893" spans="1:12" hidden="1" outlineLevel="1" x14ac:dyDescent="0.25">
      <c r="A11893" s="98" t="str">
        <f t="shared" si="1037"/>
        <v>0 57 8</v>
      </c>
      <c r="B11893" s="103">
        <f t="shared" si="1039"/>
        <v>0</v>
      </c>
      <c r="C11893" s="99">
        <v>57</v>
      </c>
      <c r="D11893" s="99">
        <f t="shared" si="1041"/>
        <v>8</v>
      </c>
      <c r="E11893" s="100">
        <f t="shared" si="1038"/>
        <v>0</v>
      </c>
      <c r="G11893" s="104"/>
      <c r="H11893" s="59"/>
      <c r="I11893" s="59"/>
      <c r="J11893" s="59"/>
      <c r="K11893" s="105">
        <f>K11892+J11888</f>
        <v>0</v>
      </c>
      <c r="L11893" s="118"/>
    </row>
    <row r="11894" spans="1:12" hidden="1" outlineLevel="1" x14ac:dyDescent="0.25">
      <c r="A11894" s="98" t="str">
        <f t="shared" si="1037"/>
        <v>0 58 8</v>
      </c>
      <c r="B11894" s="103">
        <f t="shared" si="1039"/>
        <v>0</v>
      </c>
      <c r="C11894" s="99">
        <v>58</v>
      </c>
      <c r="D11894" s="99">
        <f t="shared" si="1041"/>
        <v>8</v>
      </c>
      <c r="E11894" s="100">
        <f t="shared" si="1038"/>
        <v>0</v>
      </c>
      <c r="G11894" s="104"/>
      <c r="H11894" s="59"/>
      <c r="I11894" s="59"/>
      <c r="J11894" s="59"/>
      <c r="K11894" s="105">
        <f>K11893+J11888</f>
        <v>0</v>
      </c>
      <c r="L11894" s="118"/>
    </row>
    <row r="11895" spans="1:12" hidden="1" outlineLevel="1" x14ac:dyDescent="0.25">
      <c r="A11895" s="98" t="str">
        <f t="shared" si="1037"/>
        <v>0 59 8</v>
      </c>
      <c r="B11895" s="103">
        <f t="shared" si="1039"/>
        <v>0</v>
      </c>
      <c r="C11895" s="99">
        <v>59</v>
      </c>
      <c r="D11895" s="99">
        <f t="shared" si="1041"/>
        <v>8</v>
      </c>
      <c r="E11895" s="100">
        <f t="shared" si="1038"/>
        <v>0</v>
      </c>
      <c r="G11895" s="104"/>
      <c r="H11895" s="59"/>
      <c r="I11895" s="59"/>
      <c r="J11895" s="59"/>
      <c r="K11895" s="105">
        <f>K11894+J11888</f>
        <v>0</v>
      </c>
      <c r="L11895" s="118"/>
    </row>
    <row r="11896" spans="1:12" hidden="1" outlineLevel="1" x14ac:dyDescent="0.25">
      <c r="A11896" s="98" t="str">
        <f t="shared" si="1037"/>
        <v>0 60 8</v>
      </c>
      <c r="B11896" s="103">
        <f t="shared" si="1039"/>
        <v>0</v>
      </c>
      <c r="C11896" s="99">
        <v>60</v>
      </c>
      <c r="D11896" s="99">
        <f t="shared" si="1041"/>
        <v>8</v>
      </c>
      <c r="E11896" s="100">
        <f t="shared" si="1038"/>
        <v>0</v>
      </c>
      <c r="G11896" s="108"/>
      <c r="H11896" s="59"/>
      <c r="I11896" s="59"/>
      <c r="J11896" s="59"/>
      <c r="K11896" s="105">
        <f>K11895+J11888</f>
        <v>0</v>
      </c>
      <c r="L11896" s="118"/>
    </row>
    <row r="11897" spans="1:12" hidden="1" outlineLevel="1" x14ac:dyDescent="0.25">
      <c r="A11897" s="98" t="str">
        <f t="shared" si="1037"/>
        <v>0 61 8</v>
      </c>
      <c r="B11897" s="103">
        <f t="shared" si="1039"/>
        <v>0</v>
      </c>
      <c r="C11897" s="99">
        <v>61</v>
      </c>
      <c r="D11897" s="99">
        <f t="shared" si="1041"/>
        <v>8</v>
      </c>
      <c r="E11897" s="100">
        <f t="shared" si="1038"/>
        <v>0</v>
      </c>
      <c r="G11897" s="108"/>
      <c r="H11897" s="109"/>
      <c r="I11897" s="109"/>
      <c r="J11897" s="109"/>
      <c r="K11897" s="105">
        <f>K11896+J11888</f>
        <v>0</v>
      </c>
      <c r="L11897" s="118"/>
    </row>
    <row r="11898" spans="1:12" hidden="1" outlineLevel="1" x14ac:dyDescent="0.25">
      <c r="A11898" s="98" t="str">
        <f t="shared" si="1037"/>
        <v>0 62 8</v>
      </c>
      <c r="B11898" s="103">
        <f t="shared" si="1039"/>
        <v>0</v>
      </c>
      <c r="C11898" s="99">
        <v>62</v>
      </c>
      <c r="D11898" s="99">
        <f t="shared" si="1041"/>
        <v>8</v>
      </c>
      <c r="E11898" s="100">
        <f t="shared" si="1038"/>
        <v>0</v>
      </c>
      <c r="G11898" s="108"/>
      <c r="H11898" s="109"/>
      <c r="I11898" s="109"/>
      <c r="J11898" s="109"/>
      <c r="K11898" s="105">
        <f>K11897+J11888</f>
        <v>0</v>
      </c>
      <c r="L11898" s="118"/>
    </row>
    <row r="11899" spans="1:12" hidden="1" outlineLevel="1" x14ac:dyDescent="0.25">
      <c r="A11899" s="98" t="str">
        <f t="shared" si="1037"/>
        <v>0 63 8</v>
      </c>
      <c r="B11899" s="103">
        <f t="shared" si="1039"/>
        <v>0</v>
      </c>
      <c r="C11899" s="99">
        <v>63</v>
      </c>
      <c r="D11899" s="99">
        <f t="shared" si="1041"/>
        <v>8</v>
      </c>
      <c r="E11899" s="100">
        <f t="shared" si="1038"/>
        <v>0</v>
      </c>
      <c r="G11899" s="108"/>
      <c r="H11899" s="109"/>
      <c r="I11899" s="109"/>
      <c r="J11899" s="109"/>
      <c r="K11899" s="105">
        <f>K11898+J11888</f>
        <v>0</v>
      </c>
      <c r="L11899" s="118"/>
    </row>
    <row r="11900" spans="1:12" hidden="1" outlineLevel="1" x14ac:dyDescent="0.25">
      <c r="A11900" s="98" t="str">
        <f t="shared" si="1037"/>
        <v>0 64 8</v>
      </c>
      <c r="B11900" s="103">
        <f t="shared" si="1039"/>
        <v>0</v>
      </c>
      <c r="C11900" s="99">
        <v>64</v>
      </c>
      <c r="D11900" s="99">
        <f t="shared" si="1041"/>
        <v>8</v>
      </c>
      <c r="E11900" s="100">
        <f t="shared" si="1038"/>
        <v>0</v>
      </c>
      <c r="G11900" s="108"/>
      <c r="H11900" s="109"/>
      <c r="I11900" s="109"/>
      <c r="J11900" s="109"/>
      <c r="K11900" s="105">
        <f>K11899+J11888</f>
        <v>0</v>
      </c>
      <c r="L11900" s="118"/>
    </row>
    <row r="11901" spans="1:12" hidden="1" outlineLevel="1" x14ac:dyDescent="0.25">
      <c r="A11901" s="98" t="str">
        <f t="shared" si="1037"/>
        <v>0 65 8</v>
      </c>
      <c r="B11901" s="103">
        <f t="shared" si="1039"/>
        <v>0</v>
      </c>
      <c r="C11901" s="99">
        <v>65</v>
      </c>
      <c r="D11901" s="99">
        <f t="shared" si="1041"/>
        <v>8</v>
      </c>
      <c r="E11901" s="100">
        <f t="shared" si="1038"/>
        <v>0</v>
      </c>
      <c r="G11901" s="108"/>
      <c r="H11901" s="109"/>
      <c r="I11901" s="109"/>
      <c r="J11901" s="109"/>
      <c r="K11901" s="105">
        <f>K11900+J11888</f>
        <v>0</v>
      </c>
      <c r="L11901" s="118"/>
    </row>
    <row r="11902" spans="1:12" hidden="1" outlineLevel="1" x14ac:dyDescent="0.25">
      <c r="A11902" s="98" t="str">
        <f t="shared" si="1037"/>
        <v>0 66 8</v>
      </c>
      <c r="B11902" s="103">
        <f t="shared" si="1039"/>
        <v>0</v>
      </c>
      <c r="C11902" s="99">
        <v>66</v>
      </c>
      <c r="D11902" s="99">
        <f t="shared" si="1041"/>
        <v>8</v>
      </c>
      <c r="E11902" s="100">
        <f t="shared" si="1038"/>
        <v>0</v>
      </c>
      <c r="G11902" s="108"/>
      <c r="H11902" s="109"/>
      <c r="I11902" s="109"/>
      <c r="J11902" s="109"/>
      <c r="K11902" s="105">
        <f>K11901+J11888</f>
        <v>0</v>
      </c>
      <c r="L11902" s="118"/>
    </row>
    <row r="11903" spans="1:12" hidden="1" outlineLevel="1" x14ac:dyDescent="0.25">
      <c r="A11903" s="98" t="str">
        <f t="shared" si="1037"/>
        <v>0 67 8</v>
      </c>
      <c r="B11903" s="103">
        <f t="shared" si="1039"/>
        <v>0</v>
      </c>
      <c r="C11903" s="99">
        <v>67</v>
      </c>
      <c r="D11903" s="99">
        <f t="shared" si="1041"/>
        <v>8</v>
      </c>
      <c r="E11903" s="100">
        <f t="shared" si="1038"/>
        <v>0</v>
      </c>
      <c r="G11903" s="108"/>
      <c r="H11903" s="109"/>
      <c r="I11903" s="109"/>
      <c r="J11903" s="109"/>
      <c r="K11903" s="105">
        <f>K11902+J11888</f>
        <v>0</v>
      </c>
      <c r="L11903" s="118"/>
    </row>
    <row r="11904" spans="1:12" hidden="1" outlineLevel="1" x14ac:dyDescent="0.25">
      <c r="A11904" s="98" t="str">
        <f t="shared" si="1037"/>
        <v>0 68 8</v>
      </c>
      <c r="B11904" s="103">
        <f t="shared" si="1039"/>
        <v>0</v>
      </c>
      <c r="C11904" s="99">
        <v>68</v>
      </c>
      <c r="D11904" s="99">
        <f t="shared" si="1041"/>
        <v>8</v>
      </c>
      <c r="E11904" s="100">
        <f t="shared" si="1038"/>
        <v>0</v>
      </c>
      <c r="G11904" s="108"/>
      <c r="H11904" s="109"/>
      <c r="I11904" s="109"/>
      <c r="J11904" s="109"/>
      <c r="K11904" s="105">
        <f>K11903+J11888</f>
        <v>0</v>
      </c>
      <c r="L11904" s="118"/>
    </row>
    <row r="11905" spans="1:12" hidden="1" outlineLevel="1" x14ac:dyDescent="0.25">
      <c r="A11905" s="98" t="str">
        <f t="shared" si="1037"/>
        <v>0 69 8</v>
      </c>
      <c r="B11905" s="103">
        <f t="shared" si="1039"/>
        <v>0</v>
      </c>
      <c r="C11905" s="99">
        <v>69</v>
      </c>
      <c r="D11905" s="99">
        <f t="shared" si="1041"/>
        <v>8</v>
      </c>
      <c r="E11905" s="100">
        <f t="shared" si="1038"/>
        <v>0</v>
      </c>
      <c r="G11905" s="108"/>
      <c r="H11905" s="109"/>
      <c r="I11905" s="109"/>
      <c r="J11905" s="109"/>
      <c r="K11905" s="105">
        <f>K11904+J11888</f>
        <v>0</v>
      </c>
      <c r="L11905" s="118"/>
    </row>
    <row r="11906" spans="1:12" hidden="1" outlineLevel="1" x14ac:dyDescent="0.25">
      <c r="A11906" s="98" t="str">
        <f t="shared" si="1037"/>
        <v>0 70 8</v>
      </c>
      <c r="B11906" s="103">
        <f t="shared" si="1039"/>
        <v>0</v>
      </c>
      <c r="C11906" s="99">
        <v>70</v>
      </c>
      <c r="D11906" s="99">
        <f t="shared" si="1041"/>
        <v>8</v>
      </c>
      <c r="E11906" s="100">
        <f t="shared" si="1038"/>
        <v>0</v>
      </c>
      <c r="G11906" s="108"/>
      <c r="H11906" s="109"/>
      <c r="I11906" s="109"/>
      <c r="J11906" s="109"/>
      <c r="K11906" s="105">
        <f>K11905+J11888</f>
        <v>0</v>
      </c>
      <c r="L11906" s="118"/>
    </row>
    <row r="11907" spans="1:12" hidden="1" outlineLevel="1" x14ac:dyDescent="0.25">
      <c r="A11907" s="98" t="str">
        <f t="shared" ref="A11907:A11970" si="1042">CONCATENATE(B11907," ",C11907," ",D11907)</f>
        <v>0 71 8</v>
      </c>
      <c r="B11907" s="103">
        <f t="shared" si="1039"/>
        <v>0</v>
      </c>
      <c r="C11907" s="99">
        <v>71</v>
      </c>
      <c r="D11907" s="99">
        <f t="shared" si="1041"/>
        <v>8</v>
      </c>
      <c r="E11907" s="100">
        <f t="shared" ref="E11907:E11970" si="1043">K11907</f>
        <v>0</v>
      </c>
      <c r="G11907" s="108"/>
      <c r="H11907" s="109"/>
      <c r="I11907" s="109"/>
      <c r="J11907" s="109"/>
      <c r="K11907" s="105">
        <f>K11906+J11888</f>
        <v>0</v>
      </c>
      <c r="L11907" s="118"/>
    </row>
    <row r="11908" spans="1:12" hidden="1" outlineLevel="1" x14ac:dyDescent="0.25">
      <c r="A11908" s="98" t="str">
        <f t="shared" si="1042"/>
        <v>0 72 8</v>
      </c>
      <c r="B11908" s="103">
        <f t="shared" si="1039"/>
        <v>0</v>
      </c>
      <c r="C11908" s="99">
        <v>72</v>
      </c>
      <c r="D11908" s="99">
        <f t="shared" si="1041"/>
        <v>8</v>
      </c>
      <c r="E11908" s="100">
        <f t="shared" si="1043"/>
        <v>0</v>
      </c>
      <c r="G11908" s="108"/>
      <c r="H11908" s="109"/>
      <c r="I11908" s="109"/>
      <c r="J11908" s="109"/>
      <c r="K11908" s="105">
        <f>K11907+J11888</f>
        <v>0</v>
      </c>
      <c r="L11908" s="118"/>
    </row>
    <row r="11909" spans="1:12" hidden="1" outlineLevel="1" x14ac:dyDescent="0.25">
      <c r="A11909" s="98" t="str">
        <f t="shared" si="1042"/>
        <v>0 73 8</v>
      </c>
      <c r="B11909" s="103">
        <f t="shared" si="1039"/>
        <v>0</v>
      </c>
      <c r="C11909" s="99">
        <v>73</v>
      </c>
      <c r="D11909" s="99">
        <f t="shared" si="1041"/>
        <v>8</v>
      </c>
      <c r="E11909" s="100">
        <f t="shared" si="1043"/>
        <v>0</v>
      </c>
      <c r="G11909" s="108"/>
      <c r="H11909" s="109"/>
      <c r="I11909" s="109"/>
      <c r="J11909" s="109"/>
      <c r="K11909" s="105">
        <f>K11908+J11888</f>
        <v>0</v>
      </c>
      <c r="L11909" s="118"/>
    </row>
    <row r="11910" spans="1:12" hidden="1" outlineLevel="1" x14ac:dyDescent="0.25">
      <c r="A11910" s="98" t="str">
        <f t="shared" si="1042"/>
        <v>0 74 8</v>
      </c>
      <c r="B11910" s="103">
        <f t="shared" si="1039"/>
        <v>0</v>
      </c>
      <c r="C11910" s="99">
        <v>74</v>
      </c>
      <c r="D11910" s="99">
        <f t="shared" si="1041"/>
        <v>8</v>
      </c>
      <c r="E11910" s="100">
        <f t="shared" si="1043"/>
        <v>0</v>
      </c>
      <c r="G11910" s="108"/>
      <c r="H11910" s="109"/>
      <c r="I11910" s="109"/>
      <c r="J11910" s="109"/>
      <c r="K11910" s="105">
        <f>K11909+J11888</f>
        <v>0</v>
      </c>
      <c r="L11910" s="118"/>
    </row>
    <row r="11911" spans="1:12" hidden="1" outlineLevel="1" x14ac:dyDescent="0.25">
      <c r="A11911" s="98" t="str">
        <f t="shared" si="1042"/>
        <v>0 75 8</v>
      </c>
      <c r="B11911" s="103">
        <f t="shared" si="1039"/>
        <v>0</v>
      </c>
      <c r="C11911" s="99">
        <v>75</v>
      </c>
      <c r="D11911" s="99">
        <f t="shared" si="1041"/>
        <v>8</v>
      </c>
      <c r="E11911" s="100">
        <f t="shared" si="1043"/>
        <v>0</v>
      </c>
      <c r="G11911" s="108"/>
      <c r="H11911" s="109"/>
      <c r="I11911" s="109"/>
      <c r="J11911" s="109"/>
      <c r="K11911" s="105">
        <f>K11910+J11888</f>
        <v>0</v>
      </c>
      <c r="L11911" s="118"/>
    </row>
    <row r="11912" spans="1:12" hidden="1" outlineLevel="1" x14ac:dyDescent="0.25">
      <c r="A11912" s="98" t="str">
        <f t="shared" si="1042"/>
        <v>0 76 8</v>
      </c>
      <c r="B11912" s="103">
        <f t="shared" si="1039"/>
        <v>0</v>
      </c>
      <c r="C11912" s="99">
        <v>76</v>
      </c>
      <c r="D11912" s="99">
        <f t="shared" si="1041"/>
        <v>8</v>
      </c>
      <c r="E11912" s="100">
        <f t="shared" si="1043"/>
        <v>0</v>
      </c>
      <c r="G11912" s="108"/>
      <c r="H11912" s="109"/>
      <c r="I11912" s="109"/>
      <c r="J11912" s="109"/>
      <c r="K11912" s="105">
        <f>K11911+J11888</f>
        <v>0</v>
      </c>
      <c r="L11912" s="118"/>
    </row>
    <row r="11913" spans="1:12" hidden="1" outlineLevel="1" x14ac:dyDescent="0.25">
      <c r="A11913" s="98" t="str">
        <f t="shared" si="1042"/>
        <v>0 77 8</v>
      </c>
      <c r="B11913" s="103">
        <f t="shared" si="1039"/>
        <v>0</v>
      </c>
      <c r="C11913" s="99">
        <v>77</v>
      </c>
      <c r="D11913" s="99">
        <f t="shared" si="1041"/>
        <v>8</v>
      </c>
      <c r="E11913" s="100">
        <f t="shared" si="1043"/>
        <v>0</v>
      </c>
      <c r="G11913" s="108"/>
      <c r="H11913" s="109"/>
      <c r="I11913" s="109"/>
      <c r="J11913" s="109"/>
      <c r="K11913" s="105">
        <f>K11912+J11888</f>
        <v>0</v>
      </c>
      <c r="L11913" s="118"/>
    </row>
    <row r="11914" spans="1:12" hidden="1" outlineLevel="1" x14ac:dyDescent="0.25">
      <c r="A11914" s="98" t="str">
        <f t="shared" si="1042"/>
        <v>0 78 8</v>
      </c>
      <c r="B11914" s="103">
        <f t="shared" si="1039"/>
        <v>0</v>
      </c>
      <c r="C11914" s="99">
        <v>78</v>
      </c>
      <c r="D11914" s="99">
        <f t="shared" si="1041"/>
        <v>8</v>
      </c>
      <c r="E11914" s="100">
        <f t="shared" si="1043"/>
        <v>0</v>
      </c>
      <c r="G11914" s="108"/>
      <c r="H11914" s="109"/>
      <c r="I11914" s="109"/>
      <c r="J11914" s="109"/>
      <c r="K11914" s="105">
        <f>K11913+J11888</f>
        <v>0</v>
      </c>
      <c r="L11914" s="118"/>
    </row>
    <row r="11915" spans="1:12" hidden="1" outlineLevel="1" x14ac:dyDescent="0.25">
      <c r="A11915" s="98" t="str">
        <f t="shared" si="1042"/>
        <v>0 79 8</v>
      </c>
      <c r="B11915" s="103">
        <f t="shared" ref="B11915:B11978" si="1044">B11914</f>
        <v>0</v>
      </c>
      <c r="C11915" s="99">
        <v>79</v>
      </c>
      <c r="D11915" s="99">
        <f t="shared" si="1041"/>
        <v>8</v>
      </c>
      <c r="E11915" s="100">
        <f t="shared" si="1043"/>
        <v>0</v>
      </c>
      <c r="G11915" s="108"/>
      <c r="H11915" s="109"/>
      <c r="I11915" s="109"/>
      <c r="J11915" s="109"/>
      <c r="K11915" s="105">
        <f>K11914+J11888</f>
        <v>0</v>
      </c>
      <c r="L11915" s="118"/>
    </row>
    <row r="11916" spans="1:12" hidden="1" outlineLevel="1" x14ac:dyDescent="0.25">
      <c r="A11916" s="98" t="str">
        <f t="shared" si="1042"/>
        <v>0 80 8</v>
      </c>
      <c r="B11916" s="103">
        <f t="shared" si="1044"/>
        <v>0</v>
      </c>
      <c r="C11916" s="99">
        <v>80</v>
      </c>
      <c r="D11916" s="99">
        <f t="shared" si="1041"/>
        <v>8</v>
      </c>
      <c r="E11916" s="100">
        <f t="shared" si="1043"/>
        <v>0</v>
      </c>
      <c r="G11916" s="108"/>
      <c r="H11916" s="109"/>
      <c r="I11916" s="109"/>
      <c r="J11916" s="109"/>
      <c r="K11916" s="105">
        <f>K11915+J11888</f>
        <v>0</v>
      </c>
      <c r="L11916" s="118"/>
    </row>
    <row r="11917" spans="1:12" hidden="1" outlineLevel="1" x14ac:dyDescent="0.25">
      <c r="A11917" s="98" t="str">
        <f t="shared" si="1042"/>
        <v>0 81 8</v>
      </c>
      <c r="B11917" s="103">
        <f t="shared" si="1044"/>
        <v>0</v>
      </c>
      <c r="C11917" s="99">
        <v>81</v>
      </c>
      <c r="D11917" s="99">
        <f t="shared" si="1041"/>
        <v>8</v>
      </c>
      <c r="E11917" s="100">
        <f t="shared" si="1043"/>
        <v>0</v>
      </c>
      <c r="G11917" s="108"/>
      <c r="H11917" s="109"/>
      <c r="I11917" s="109"/>
      <c r="J11917" s="109"/>
      <c r="K11917" s="105">
        <f>K11916+J11888</f>
        <v>0</v>
      </c>
      <c r="L11917" s="118"/>
    </row>
    <row r="11918" spans="1:12" hidden="1" outlineLevel="1" x14ac:dyDescent="0.25">
      <c r="A11918" s="98" t="str">
        <f t="shared" si="1042"/>
        <v>0 82 8</v>
      </c>
      <c r="B11918" s="103">
        <f t="shared" si="1044"/>
        <v>0</v>
      </c>
      <c r="C11918" s="99">
        <v>82</v>
      </c>
      <c r="D11918" s="99">
        <f t="shared" si="1041"/>
        <v>8</v>
      </c>
      <c r="E11918" s="100">
        <f t="shared" si="1043"/>
        <v>0</v>
      </c>
      <c r="G11918" s="108"/>
      <c r="H11918" s="109"/>
      <c r="I11918" s="109"/>
      <c r="J11918" s="109"/>
      <c r="K11918" s="105">
        <f>K11917+J11888</f>
        <v>0</v>
      </c>
      <c r="L11918" s="118"/>
    </row>
    <row r="11919" spans="1:12" hidden="1" outlineLevel="1" x14ac:dyDescent="0.25">
      <c r="A11919" s="98" t="str">
        <f t="shared" si="1042"/>
        <v>0 83 8</v>
      </c>
      <c r="B11919" s="103">
        <f t="shared" si="1044"/>
        <v>0</v>
      </c>
      <c r="C11919" s="99">
        <v>83</v>
      </c>
      <c r="D11919" s="99">
        <f t="shared" ref="D11919:D11936" si="1045">D11918</f>
        <v>8</v>
      </c>
      <c r="E11919" s="100">
        <f t="shared" si="1043"/>
        <v>0</v>
      </c>
      <c r="G11919" s="108"/>
      <c r="H11919" s="109"/>
      <c r="I11919" s="109"/>
      <c r="J11919" s="109"/>
      <c r="K11919" s="105">
        <f>K11918+J11888</f>
        <v>0</v>
      </c>
      <c r="L11919" s="118"/>
    </row>
    <row r="11920" spans="1:12" hidden="1" outlineLevel="1" x14ac:dyDescent="0.25">
      <c r="A11920" s="98" t="str">
        <f t="shared" si="1042"/>
        <v>0 84 8</v>
      </c>
      <c r="B11920" s="103">
        <f t="shared" si="1044"/>
        <v>0</v>
      </c>
      <c r="C11920" s="99">
        <v>84</v>
      </c>
      <c r="D11920" s="99">
        <f t="shared" si="1045"/>
        <v>8</v>
      </c>
      <c r="E11920" s="100">
        <f t="shared" si="1043"/>
        <v>0</v>
      </c>
      <c r="G11920" s="108"/>
      <c r="H11920" s="109"/>
      <c r="I11920" s="109"/>
      <c r="J11920" s="109"/>
      <c r="K11920" s="105">
        <f>K11919+J11888</f>
        <v>0</v>
      </c>
      <c r="L11920" s="118"/>
    </row>
    <row r="11921" spans="1:12" hidden="1" outlineLevel="1" x14ac:dyDescent="0.25">
      <c r="A11921" s="98" t="str">
        <f t="shared" si="1042"/>
        <v>0 85 8</v>
      </c>
      <c r="B11921" s="103">
        <f t="shared" si="1044"/>
        <v>0</v>
      </c>
      <c r="C11921" s="99">
        <v>85</v>
      </c>
      <c r="D11921" s="99">
        <f t="shared" si="1045"/>
        <v>8</v>
      </c>
      <c r="E11921" s="100">
        <f t="shared" si="1043"/>
        <v>0</v>
      </c>
      <c r="G11921" s="108"/>
      <c r="H11921" s="109"/>
      <c r="I11921" s="109"/>
      <c r="J11921" s="109"/>
      <c r="K11921" s="105">
        <f>K11920+J11888</f>
        <v>0</v>
      </c>
      <c r="L11921" s="118"/>
    </row>
    <row r="11922" spans="1:12" hidden="1" outlineLevel="1" x14ac:dyDescent="0.25">
      <c r="A11922" s="98" t="str">
        <f t="shared" si="1042"/>
        <v>0 86 8</v>
      </c>
      <c r="B11922" s="103">
        <f t="shared" si="1044"/>
        <v>0</v>
      </c>
      <c r="C11922" s="99">
        <v>86</v>
      </c>
      <c r="D11922" s="99">
        <f t="shared" si="1045"/>
        <v>8</v>
      </c>
      <c r="E11922" s="100">
        <f t="shared" si="1043"/>
        <v>0</v>
      </c>
      <c r="G11922" s="108"/>
      <c r="H11922" s="109"/>
      <c r="I11922" s="109"/>
      <c r="J11922" s="109"/>
      <c r="K11922" s="105">
        <f>K11921+J11888</f>
        <v>0</v>
      </c>
      <c r="L11922" s="118"/>
    </row>
    <row r="11923" spans="1:12" hidden="1" outlineLevel="1" x14ac:dyDescent="0.25">
      <c r="A11923" s="98" t="str">
        <f t="shared" si="1042"/>
        <v>0 87 8</v>
      </c>
      <c r="B11923" s="103">
        <f t="shared" si="1044"/>
        <v>0</v>
      </c>
      <c r="C11923" s="99">
        <v>87</v>
      </c>
      <c r="D11923" s="99">
        <f t="shared" si="1045"/>
        <v>8</v>
      </c>
      <c r="E11923" s="100">
        <f t="shared" si="1043"/>
        <v>0</v>
      </c>
      <c r="G11923" s="108"/>
      <c r="H11923" s="109"/>
      <c r="I11923" s="109"/>
      <c r="J11923" s="109"/>
      <c r="K11923" s="105">
        <f>K11922+J11888</f>
        <v>0</v>
      </c>
      <c r="L11923" s="118"/>
    </row>
    <row r="11924" spans="1:12" hidden="1" outlineLevel="1" x14ac:dyDescent="0.25">
      <c r="A11924" s="98" t="str">
        <f t="shared" si="1042"/>
        <v>0 88 8</v>
      </c>
      <c r="B11924" s="103">
        <f t="shared" si="1044"/>
        <v>0</v>
      </c>
      <c r="C11924" s="99">
        <v>88</v>
      </c>
      <c r="D11924" s="99">
        <f t="shared" si="1045"/>
        <v>8</v>
      </c>
      <c r="E11924" s="100">
        <f t="shared" si="1043"/>
        <v>0</v>
      </c>
      <c r="G11924" s="108"/>
      <c r="H11924" s="109"/>
      <c r="I11924" s="109"/>
      <c r="J11924" s="109"/>
      <c r="K11924" s="105">
        <f>K11923+J11888</f>
        <v>0</v>
      </c>
      <c r="L11924" s="118"/>
    </row>
    <row r="11925" spans="1:12" hidden="1" outlineLevel="1" x14ac:dyDescent="0.25">
      <c r="A11925" s="98" t="str">
        <f t="shared" si="1042"/>
        <v>0 89 8</v>
      </c>
      <c r="B11925" s="103">
        <f t="shared" si="1044"/>
        <v>0</v>
      </c>
      <c r="C11925" s="99">
        <v>89</v>
      </c>
      <c r="D11925" s="99">
        <f t="shared" si="1045"/>
        <v>8</v>
      </c>
      <c r="E11925" s="100">
        <f t="shared" si="1043"/>
        <v>0</v>
      </c>
      <c r="G11925" s="108"/>
      <c r="H11925" s="109"/>
      <c r="I11925" s="109"/>
      <c r="J11925" s="109"/>
      <c r="K11925" s="105">
        <f>K11924+J11888</f>
        <v>0</v>
      </c>
      <c r="L11925" s="118"/>
    </row>
    <row r="11926" spans="1:12" hidden="1" outlineLevel="1" x14ac:dyDescent="0.25">
      <c r="A11926" s="98" t="str">
        <f t="shared" si="1042"/>
        <v>0 90 8</v>
      </c>
      <c r="B11926" s="103">
        <f t="shared" si="1044"/>
        <v>0</v>
      </c>
      <c r="C11926" s="99">
        <v>90</v>
      </c>
      <c r="D11926" s="99">
        <f t="shared" si="1045"/>
        <v>8</v>
      </c>
      <c r="E11926" s="100">
        <f t="shared" si="1043"/>
        <v>0</v>
      </c>
      <c r="G11926" s="108"/>
      <c r="H11926" s="109"/>
      <c r="I11926" s="109"/>
      <c r="J11926" s="109"/>
      <c r="K11926" s="105">
        <f>K11925+J11888</f>
        <v>0</v>
      </c>
      <c r="L11926" s="118"/>
    </row>
    <row r="11927" spans="1:12" hidden="1" outlineLevel="1" x14ac:dyDescent="0.25">
      <c r="A11927" s="98" t="str">
        <f t="shared" si="1042"/>
        <v>0 91 8</v>
      </c>
      <c r="B11927" s="103">
        <f t="shared" si="1044"/>
        <v>0</v>
      </c>
      <c r="C11927" s="99">
        <v>91</v>
      </c>
      <c r="D11927" s="99">
        <f t="shared" si="1045"/>
        <v>8</v>
      </c>
      <c r="E11927" s="100">
        <f t="shared" si="1043"/>
        <v>0</v>
      </c>
      <c r="G11927" s="108"/>
      <c r="H11927" s="109"/>
      <c r="I11927" s="109"/>
      <c r="J11927" s="109"/>
      <c r="K11927" s="105">
        <f>K11926+J11888</f>
        <v>0</v>
      </c>
      <c r="L11927" s="118"/>
    </row>
    <row r="11928" spans="1:12" hidden="1" outlineLevel="1" x14ac:dyDescent="0.25">
      <c r="A11928" s="98" t="str">
        <f t="shared" si="1042"/>
        <v>0 92 8</v>
      </c>
      <c r="B11928" s="103">
        <f t="shared" si="1044"/>
        <v>0</v>
      </c>
      <c r="C11928" s="99">
        <v>92</v>
      </c>
      <c r="D11928" s="99">
        <f t="shared" si="1045"/>
        <v>8</v>
      </c>
      <c r="E11928" s="100">
        <f t="shared" si="1043"/>
        <v>0</v>
      </c>
      <c r="G11928" s="108"/>
      <c r="H11928" s="109"/>
      <c r="I11928" s="109"/>
      <c r="J11928" s="109"/>
      <c r="K11928" s="105">
        <f>K11927+J11888</f>
        <v>0</v>
      </c>
      <c r="L11928" s="118"/>
    </row>
    <row r="11929" spans="1:12" hidden="1" outlineLevel="1" x14ac:dyDescent="0.25">
      <c r="A11929" s="98" t="str">
        <f t="shared" si="1042"/>
        <v>0 93 8</v>
      </c>
      <c r="B11929" s="103">
        <f t="shared" si="1044"/>
        <v>0</v>
      </c>
      <c r="C11929" s="99">
        <v>93</v>
      </c>
      <c r="D11929" s="99">
        <f t="shared" si="1045"/>
        <v>8</v>
      </c>
      <c r="E11929" s="100">
        <f t="shared" si="1043"/>
        <v>0</v>
      </c>
      <c r="G11929" s="108"/>
      <c r="H11929" s="109"/>
      <c r="I11929" s="109"/>
      <c r="J11929" s="109"/>
      <c r="K11929" s="105">
        <f>K11928+J11888</f>
        <v>0</v>
      </c>
      <c r="L11929" s="118"/>
    </row>
    <row r="11930" spans="1:12" hidden="1" outlineLevel="1" x14ac:dyDescent="0.25">
      <c r="A11930" s="98" t="str">
        <f t="shared" si="1042"/>
        <v>0 94 8</v>
      </c>
      <c r="B11930" s="103">
        <f t="shared" si="1044"/>
        <v>0</v>
      </c>
      <c r="C11930" s="99">
        <v>94</v>
      </c>
      <c r="D11930" s="99">
        <f t="shared" si="1045"/>
        <v>8</v>
      </c>
      <c r="E11930" s="100">
        <f t="shared" si="1043"/>
        <v>0</v>
      </c>
      <c r="G11930" s="108"/>
      <c r="H11930" s="109"/>
      <c r="I11930" s="109"/>
      <c r="J11930" s="109"/>
      <c r="K11930" s="105">
        <f>K11929+J11888</f>
        <v>0</v>
      </c>
      <c r="L11930" s="118"/>
    </row>
    <row r="11931" spans="1:12" hidden="1" outlineLevel="1" x14ac:dyDescent="0.25">
      <c r="A11931" s="98" t="str">
        <f t="shared" si="1042"/>
        <v>0 95 8</v>
      </c>
      <c r="B11931" s="103">
        <f t="shared" si="1044"/>
        <v>0</v>
      </c>
      <c r="C11931" s="99">
        <v>95</v>
      </c>
      <c r="D11931" s="99">
        <f t="shared" si="1045"/>
        <v>8</v>
      </c>
      <c r="E11931" s="100">
        <f t="shared" si="1043"/>
        <v>0</v>
      </c>
      <c r="G11931" s="108"/>
      <c r="H11931" s="109"/>
      <c r="I11931" s="109"/>
      <c r="J11931" s="109"/>
      <c r="K11931" s="105">
        <f>K11930+J11888</f>
        <v>0</v>
      </c>
      <c r="L11931" s="118"/>
    </row>
    <row r="11932" spans="1:12" hidden="1" outlineLevel="1" x14ac:dyDescent="0.25">
      <c r="A11932" s="98" t="str">
        <f t="shared" si="1042"/>
        <v>0 96 8</v>
      </c>
      <c r="B11932" s="103">
        <f t="shared" si="1044"/>
        <v>0</v>
      </c>
      <c r="C11932" s="99">
        <v>96</v>
      </c>
      <c r="D11932" s="99">
        <f t="shared" si="1045"/>
        <v>8</v>
      </c>
      <c r="E11932" s="100">
        <f t="shared" si="1043"/>
        <v>0</v>
      </c>
      <c r="G11932" s="108"/>
      <c r="H11932" s="109"/>
      <c r="I11932" s="109"/>
      <c r="J11932" s="109"/>
      <c r="K11932" s="105">
        <f>K11931+J11888</f>
        <v>0</v>
      </c>
      <c r="L11932" s="118"/>
    </row>
    <row r="11933" spans="1:12" hidden="1" outlineLevel="1" x14ac:dyDescent="0.25">
      <c r="A11933" s="98" t="str">
        <f t="shared" si="1042"/>
        <v>0 97 8</v>
      </c>
      <c r="B11933" s="103">
        <f t="shared" si="1044"/>
        <v>0</v>
      </c>
      <c r="C11933" s="99">
        <v>97</v>
      </c>
      <c r="D11933" s="99">
        <f t="shared" si="1045"/>
        <v>8</v>
      </c>
      <c r="E11933" s="100">
        <f t="shared" si="1043"/>
        <v>0</v>
      </c>
      <c r="G11933" s="108"/>
      <c r="H11933" s="109"/>
      <c r="I11933" s="109"/>
      <c r="J11933" s="109"/>
      <c r="K11933" s="105">
        <f>K11932+J11888</f>
        <v>0</v>
      </c>
      <c r="L11933" s="118"/>
    </row>
    <row r="11934" spans="1:12" hidden="1" outlineLevel="1" x14ac:dyDescent="0.25">
      <c r="A11934" s="98" t="str">
        <f t="shared" si="1042"/>
        <v>0 98 8</v>
      </c>
      <c r="B11934" s="103">
        <f t="shared" si="1044"/>
        <v>0</v>
      </c>
      <c r="C11934" s="99">
        <v>98</v>
      </c>
      <c r="D11934" s="99">
        <f t="shared" si="1045"/>
        <v>8</v>
      </c>
      <c r="E11934" s="100">
        <f t="shared" si="1043"/>
        <v>0</v>
      </c>
      <c r="G11934" s="108"/>
      <c r="H11934" s="109"/>
      <c r="I11934" s="109"/>
      <c r="J11934" s="109"/>
      <c r="K11934" s="105">
        <f>K11933+J11888</f>
        <v>0</v>
      </c>
      <c r="L11934" s="118"/>
    </row>
    <row r="11935" spans="1:12" hidden="1" outlineLevel="1" x14ac:dyDescent="0.25">
      <c r="A11935" s="98" t="str">
        <f t="shared" si="1042"/>
        <v>0 99 8</v>
      </c>
      <c r="B11935" s="103">
        <f t="shared" si="1044"/>
        <v>0</v>
      </c>
      <c r="C11935" s="99">
        <v>99</v>
      </c>
      <c r="D11935" s="99">
        <f t="shared" si="1045"/>
        <v>8</v>
      </c>
      <c r="E11935" s="100">
        <f t="shared" si="1043"/>
        <v>0</v>
      </c>
      <c r="G11935" s="108"/>
      <c r="H11935" s="109"/>
      <c r="I11935" s="109"/>
      <c r="J11935" s="109"/>
      <c r="K11935" s="105">
        <f>K11934+J11888</f>
        <v>0</v>
      </c>
      <c r="L11935" s="118"/>
    </row>
    <row r="11936" spans="1:12" hidden="1" outlineLevel="1" x14ac:dyDescent="0.25">
      <c r="A11936" s="110" t="str">
        <f t="shared" si="1042"/>
        <v>0 100 8</v>
      </c>
      <c r="B11936" s="111">
        <f t="shared" si="1044"/>
        <v>0</v>
      </c>
      <c r="C11936" s="112">
        <v>100</v>
      </c>
      <c r="D11936" s="112">
        <f t="shared" si="1045"/>
        <v>8</v>
      </c>
      <c r="E11936" s="113">
        <f t="shared" si="1043"/>
        <v>0</v>
      </c>
      <c r="G11936" s="114"/>
      <c r="H11936" s="115"/>
      <c r="I11936" s="115"/>
      <c r="J11936" s="115"/>
      <c r="K11936" s="116">
        <f>K11935+J11888</f>
        <v>0</v>
      </c>
      <c r="L11936" s="118"/>
    </row>
    <row r="11937" spans="1:12" hidden="1" outlineLevel="1" x14ac:dyDescent="0.25">
      <c r="A11937" s="98" t="str">
        <f t="shared" si="1042"/>
        <v>0 50 7</v>
      </c>
      <c r="B11937" s="117">
        <f t="shared" si="1044"/>
        <v>0</v>
      </c>
      <c r="C11937" s="99">
        <v>50</v>
      </c>
      <c r="D11937" s="99">
        <f>R11275</f>
        <v>7</v>
      </c>
      <c r="E11937" s="100">
        <f t="shared" si="1043"/>
        <v>0</v>
      </c>
      <c r="G11937" s="99">
        <f>R11276</f>
        <v>0</v>
      </c>
      <c r="H11937" s="101"/>
      <c r="I11937" s="101"/>
      <c r="J11937" s="101"/>
      <c r="K11937" s="102">
        <f>G11937</f>
        <v>0</v>
      </c>
      <c r="L11937" s="118"/>
    </row>
    <row r="11938" spans="1:12" hidden="1" outlineLevel="1" x14ac:dyDescent="0.25">
      <c r="A11938" s="98" t="str">
        <f t="shared" si="1042"/>
        <v>0 51 7</v>
      </c>
      <c r="B11938" s="103">
        <f t="shared" si="1044"/>
        <v>0</v>
      </c>
      <c r="C11938" s="99">
        <v>51</v>
      </c>
      <c r="D11938" s="99">
        <f t="shared" ref="D11938:D11969" si="1046">D11937</f>
        <v>7</v>
      </c>
      <c r="E11938" s="100">
        <f t="shared" si="1043"/>
        <v>0</v>
      </c>
      <c r="G11938" s="104"/>
      <c r="H11938" s="59"/>
      <c r="I11938" s="59"/>
      <c r="J11938" s="59"/>
      <c r="K11938" s="105">
        <f>K11937+J11939</f>
        <v>0</v>
      </c>
      <c r="L11938" s="118"/>
    </row>
    <row r="11939" spans="1:12" hidden="1" outlineLevel="1" x14ac:dyDescent="0.25">
      <c r="A11939" s="98" t="str">
        <f t="shared" si="1042"/>
        <v>0 52 7</v>
      </c>
      <c r="B11939" s="103">
        <f t="shared" si="1044"/>
        <v>0</v>
      </c>
      <c r="C11939" s="99">
        <v>52</v>
      </c>
      <c r="D11939" s="99">
        <f t="shared" si="1046"/>
        <v>7</v>
      </c>
      <c r="E11939" s="100">
        <f t="shared" si="1043"/>
        <v>0</v>
      </c>
      <c r="G11939" s="99">
        <f>R11277</f>
        <v>0</v>
      </c>
      <c r="H11939" s="59">
        <v>50</v>
      </c>
      <c r="I11939" s="59">
        <f>G11939-G11937</f>
        <v>0</v>
      </c>
      <c r="J11939" s="59">
        <f>I11939/H11939</f>
        <v>0</v>
      </c>
      <c r="K11939" s="105">
        <f>K11938+J11939</f>
        <v>0</v>
      </c>
      <c r="L11939" s="118"/>
    </row>
    <row r="11940" spans="1:12" hidden="1" outlineLevel="1" x14ac:dyDescent="0.25">
      <c r="A11940" s="98" t="str">
        <f t="shared" si="1042"/>
        <v>0 53 7</v>
      </c>
      <c r="B11940" s="103">
        <f t="shared" si="1044"/>
        <v>0</v>
      </c>
      <c r="C11940" s="99">
        <v>53</v>
      </c>
      <c r="D11940" s="99">
        <f t="shared" si="1046"/>
        <v>7</v>
      </c>
      <c r="E11940" s="100">
        <f t="shared" si="1043"/>
        <v>0</v>
      </c>
      <c r="G11940" s="108"/>
      <c r="H11940" s="109"/>
      <c r="I11940" s="109"/>
      <c r="J11940" s="109"/>
      <c r="K11940" s="105">
        <f>K11939+J11939</f>
        <v>0</v>
      </c>
      <c r="L11940" s="118"/>
    </row>
    <row r="11941" spans="1:12" hidden="1" outlineLevel="1" x14ac:dyDescent="0.25">
      <c r="A11941" s="98" t="str">
        <f t="shared" si="1042"/>
        <v>0 54 7</v>
      </c>
      <c r="B11941" s="103">
        <f t="shared" si="1044"/>
        <v>0</v>
      </c>
      <c r="C11941" s="99">
        <v>54</v>
      </c>
      <c r="D11941" s="99">
        <f t="shared" si="1046"/>
        <v>7</v>
      </c>
      <c r="E11941" s="100">
        <f t="shared" si="1043"/>
        <v>0</v>
      </c>
      <c r="G11941" s="108"/>
      <c r="H11941" s="109"/>
      <c r="I11941" s="109"/>
      <c r="J11941" s="109"/>
      <c r="K11941" s="105">
        <f>K11940+J11939</f>
        <v>0</v>
      </c>
      <c r="L11941" s="118"/>
    </row>
    <row r="11942" spans="1:12" hidden="1" outlineLevel="1" x14ac:dyDescent="0.25">
      <c r="A11942" s="98" t="str">
        <f t="shared" si="1042"/>
        <v>0 55 7</v>
      </c>
      <c r="B11942" s="103">
        <f t="shared" si="1044"/>
        <v>0</v>
      </c>
      <c r="C11942" s="99">
        <v>55</v>
      </c>
      <c r="D11942" s="99">
        <f t="shared" si="1046"/>
        <v>7</v>
      </c>
      <c r="E11942" s="100">
        <f t="shared" si="1043"/>
        <v>0</v>
      </c>
      <c r="G11942" s="104"/>
      <c r="H11942" s="59"/>
      <c r="I11942" s="59"/>
      <c r="J11942" s="59"/>
      <c r="K11942" s="105">
        <f>K11941+J11939</f>
        <v>0</v>
      </c>
      <c r="L11942" s="118"/>
    </row>
    <row r="11943" spans="1:12" hidden="1" outlineLevel="1" x14ac:dyDescent="0.25">
      <c r="A11943" s="98" t="str">
        <f t="shared" si="1042"/>
        <v>0 56 7</v>
      </c>
      <c r="B11943" s="103">
        <f t="shared" si="1044"/>
        <v>0</v>
      </c>
      <c r="C11943" s="99">
        <v>56</v>
      </c>
      <c r="D11943" s="99">
        <f t="shared" si="1046"/>
        <v>7</v>
      </c>
      <c r="E11943" s="100">
        <f t="shared" si="1043"/>
        <v>0</v>
      </c>
      <c r="G11943" s="104"/>
      <c r="H11943" s="59"/>
      <c r="I11943" s="59"/>
      <c r="J11943" s="59"/>
      <c r="K11943" s="105">
        <f>K11942+J11939</f>
        <v>0</v>
      </c>
      <c r="L11943" s="118"/>
    </row>
    <row r="11944" spans="1:12" hidden="1" outlineLevel="1" x14ac:dyDescent="0.25">
      <c r="A11944" s="98" t="str">
        <f t="shared" si="1042"/>
        <v>0 57 7</v>
      </c>
      <c r="B11944" s="103">
        <f t="shared" si="1044"/>
        <v>0</v>
      </c>
      <c r="C11944" s="99">
        <v>57</v>
      </c>
      <c r="D11944" s="99">
        <f t="shared" si="1046"/>
        <v>7</v>
      </c>
      <c r="E11944" s="100">
        <f t="shared" si="1043"/>
        <v>0</v>
      </c>
      <c r="G11944" s="104"/>
      <c r="H11944" s="59"/>
      <c r="I11944" s="59"/>
      <c r="J11944" s="59"/>
      <c r="K11944" s="105">
        <f>K11943+J11939</f>
        <v>0</v>
      </c>
      <c r="L11944" s="118"/>
    </row>
    <row r="11945" spans="1:12" hidden="1" outlineLevel="1" x14ac:dyDescent="0.25">
      <c r="A11945" s="98" t="str">
        <f t="shared" si="1042"/>
        <v>0 58 7</v>
      </c>
      <c r="B11945" s="103">
        <f t="shared" si="1044"/>
        <v>0</v>
      </c>
      <c r="C11945" s="99">
        <v>58</v>
      </c>
      <c r="D11945" s="99">
        <f t="shared" si="1046"/>
        <v>7</v>
      </c>
      <c r="E11945" s="100">
        <f t="shared" si="1043"/>
        <v>0</v>
      </c>
      <c r="G11945" s="104"/>
      <c r="H11945" s="59"/>
      <c r="I11945" s="59"/>
      <c r="J11945" s="59"/>
      <c r="K11945" s="105">
        <f>K11944+J11939</f>
        <v>0</v>
      </c>
      <c r="L11945" s="118"/>
    </row>
    <row r="11946" spans="1:12" hidden="1" outlineLevel="1" x14ac:dyDescent="0.25">
      <c r="A11946" s="98" t="str">
        <f t="shared" si="1042"/>
        <v>0 59 7</v>
      </c>
      <c r="B11946" s="103">
        <f t="shared" si="1044"/>
        <v>0</v>
      </c>
      <c r="C11946" s="99">
        <v>59</v>
      </c>
      <c r="D11946" s="99">
        <f t="shared" si="1046"/>
        <v>7</v>
      </c>
      <c r="E11946" s="100">
        <f t="shared" si="1043"/>
        <v>0</v>
      </c>
      <c r="G11946" s="104"/>
      <c r="H11946" s="59"/>
      <c r="I11946" s="59"/>
      <c r="J11946" s="59"/>
      <c r="K11946" s="105">
        <f>K11945+J11939</f>
        <v>0</v>
      </c>
      <c r="L11946" s="118"/>
    </row>
    <row r="11947" spans="1:12" hidden="1" outlineLevel="1" x14ac:dyDescent="0.25">
      <c r="A11947" s="98" t="str">
        <f t="shared" si="1042"/>
        <v>0 60 7</v>
      </c>
      <c r="B11947" s="103">
        <f t="shared" si="1044"/>
        <v>0</v>
      </c>
      <c r="C11947" s="99">
        <v>60</v>
      </c>
      <c r="D11947" s="99">
        <f t="shared" si="1046"/>
        <v>7</v>
      </c>
      <c r="E11947" s="100">
        <f t="shared" si="1043"/>
        <v>0</v>
      </c>
      <c r="G11947" s="108"/>
      <c r="H11947" s="59"/>
      <c r="I11947" s="59"/>
      <c r="J11947" s="59"/>
      <c r="K11947" s="105">
        <f>K11946+J11939</f>
        <v>0</v>
      </c>
      <c r="L11947" s="118"/>
    </row>
    <row r="11948" spans="1:12" hidden="1" outlineLevel="1" x14ac:dyDescent="0.25">
      <c r="A11948" s="98" t="str">
        <f t="shared" si="1042"/>
        <v>0 61 7</v>
      </c>
      <c r="B11948" s="103">
        <f t="shared" si="1044"/>
        <v>0</v>
      </c>
      <c r="C11948" s="99">
        <v>61</v>
      </c>
      <c r="D11948" s="99">
        <f t="shared" si="1046"/>
        <v>7</v>
      </c>
      <c r="E11948" s="100">
        <f t="shared" si="1043"/>
        <v>0</v>
      </c>
      <c r="G11948" s="108"/>
      <c r="H11948" s="109"/>
      <c r="I11948" s="109"/>
      <c r="J11948" s="109"/>
      <c r="K11948" s="105">
        <f>K11947+J11939</f>
        <v>0</v>
      </c>
      <c r="L11948" s="118"/>
    </row>
    <row r="11949" spans="1:12" hidden="1" outlineLevel="1" x14ac:dyDescent="0.25">
      <c r="A11949" s="98" t="str">
        <f t="shared" si="1042"/>
        <v>0 62 7</v>
      </c>
      <c r="B11949" s="103">
        <f t="shared" si="1044"/>
        <v>0</v>
      </c>
      <c r="C11949" s="99">
        <v>62</v>
      </c>
      <c r="D11949" s="99">
        <f t="shared" si="1046"/>
        <v>7</v>
      </c>
      <c r="E11949" s="100">
        <f t="shared" si="1043"/>
        <v>0</v>
      </c>
      <c r="G11949" s="108"/>
      <c r="H11949" s="109"/>
      <c r="I11949" s="109"/>
      <c r="J11949" s="109"/>
      <c r="K11949" s="105">
        <f>K11948+J11939</f>
        <v>0</v>
      </c>
      <c r="L11949" s="118"/>
    </row>
    <row r="11950" spans="1:12" hidden="1" outlineLevel="1" x14ac:dyDescent="0.25">
      <c r="A11950" s="98" t="str">
        <f t="shared" si="1042"/>
        <v>0 63 7</v>
      </c>
      <c r="B11950" s="103">
        <f t="shared" si="1044"/>
        <v>0</v>
      </c>
      <c r="C11950" s="99">
        <v>63</v>
      </c>
      <c r="D11950" s="99">
        <f t="shared" si="1046"/>
        <v>7</v>
      </c>
      <c r="E11950" s="100">
        <f t="shared" si="1043"/>
        <v>0</v>
      </c>
      <c r="G11950" s="108"/>
      <c r="H11950" s="109"/>
      <c r="I11950" s="109"/>
      <c r="J11950" s="109"/>
      <c r="K11950" s="105">
        <f>K11949+J11939</f>
        <v>0</v>
      </c>
      <c r="L11950" s="118"/>
    </row>
    <row r="11951" spans="1:12" hidden="1" outlineLevel="1" x14ac:dyDescent="0.25">
      <c r="A11951" s="98" t="str">
        <f t="shared" si="1042"/>
        <v>0 64 7</v>
      </c>
      <c r="B11951" s="103">
        <f t="shared" si="1044"/>
        <v>0</v>
      </c>
      <c r="C11951" s="99">
        <v>64</v>
      </c>
      <c r="D11951" s="99">
        <f t="shared" si="1046"/>
        <v>7</v>
      </c>
      <c r="E11951" s="100">
        <f t="shared" si="1043"/>
        <v>0</v>
      </c>
      <c r="G11951" s="108"/>
      <c r="H11951" s="109"/>
      <c r="I11951" s="109"/>
      <c r="J11951" s="109"/>
      <c r="K11951" s="105">
        <f>K11950+J11939</f>
        <v>0</v>
      </c>
      <c r="L11951" s="118"/>
    </row>
    <row r="11952" spans="1:12" hidden="1" outlineLevel="1" x14ac:dyDescent="0.25">
      <c r="A11952" s="98" t="str">
        <f t="shared" si="1042"/>
        <v>0 65 7</v>
      </c>
      <c r="B11952" s="103">
        <f t="shared" si="1044"/>
        <v>0</v>
      </c>
      <c r="C11952" s="99">
        <v>65</v>
      </c>
      <c r="D11952" s="99">
        <f t="shared" si="1046"/>
        <v>7</v>
      </c>
      <c r="E11952" s="100">
        <f t="shared" si="1043"/>
        <v>0</v>
      </c>
      <c r="G11952" s="108"/>
      <c r="H11952" s="109"/>
      <c r="I11952" s="109"/>
      <c r="J11952" s="109"/>
      <c r="K11952" s="105">
        <f>K11951+J11939</f>
        <v>0</v>
      </c>
      <c r="L11952" s="118"/>
    </row>
    <row r="11953" spans="1:12" hidden="1" outlineLevel="1" x14ac:dyDescent="0.25">
      <c r="A11953" s="98" t="str">
        <f t="shared" si="1042"/>
        <v>0 66 7</v>
      </c>
      <c r="B11953" s="103">
        <f t="shared" si="1044"/>
        <v>0</v>
      </c>
      <c r="C11953" s="99">
        <v>66</v>
      </c>
      <c r="D11953" s="99">
        <f t="shared" si="1046"/>
        <v>7</v>
      </c>
      <c r="E11953" s="100">
        <f t="shared" si="1043"/>
        <v>0</v>
      </c>
      <c r="G11953" s="108"/>
      <c r="H11953" s="109"/>
      <c r="I11953" s="109"/>
      <c r="J11953" s="109"/>
      <c r="K11953" s="105">
        <f>K11952+J11939</f>
        <v>0</v>
      </c>
      <c r="L11953" s="118"/>
    </row>
    <row r="11954" spans="1:12" hidden="1" outlineLevel="1" x14ac:dyDescent="0.25">
      <c r="A11954" s="98" t="str">
        <f t="shared" si="1042"/>
        <v>0 67 7</v>
      </c>
      <c r="B11954" s="103">
        <f t="shared" si="1044"/>
        <v>0</v>
      </c>
      <c r="C11954" s="99">
        <v>67</v>
      </c>
      <c r="D11954" s="99">
        <f t="shared" si="1046"/>
        <v>7</v>
      </c>
      <c r="E11954" s="100">
        <f t="shared" si="1043"/>
        <v>0</v>
      </c>
      <c r="G11954" s="108"/>
      <c r="H11954" s="109"/>
      <c r="I11954" s="109"/>
      <c r="J11954" s="109"/>
      <c r="K11954" s="105">
        <f>K11953+J11939</f>
        <v>0</v>
      </c>
      <c r="L11954" s="118"/>
    </row>
    <row r="11955" spans="1:12" hidden="1" outlineLevel="1" x14ac:dyDescent="0.25">
      <c r="A11955" s="98" t="str">
        <f t="shared" si="1042"/>
        <v>0 68 7</v>
      </c>
      <c r="B11955" s="103">
        <f t="shared" si="1044"/>
        <v>0</v>
      </c>
      <c r="C11955" s="99">
        <v>68</v>
      </c>
      <c r="D11955" s="99">
        <f t="shared" si="1046"/>
        <v>7</v>
      </c>
      <c r="E11955" s="100">
        <f t="shared" si="1043"/>
        <v>0</v>
      </c>
      <c r="G11955" s="108"/>
      <c r="H11955" s="109"/>
      <c r="I11955" s="109"/>
      <c r="J11955" s="109"/>
      <c r="K11955" s="105">
        <f>K11954+J11939</f>
        <v>0</v>
      </c>
      <c r="L11955" s="118"/>
    </row>
    <row r="11956" spans="1:12" hidden="1" outlineLevel="1" x14ac:dyDescent="0.25">
      <c r="A11956" s="98" t="str">
        <f t="shared" si="1042"/>
        <v>0 69 7</v>
      </c>
      <c r="B11956" s="103">
        <f t="shared" si="1044"/>
        <v>0</v>
      </c>
      <c r="C11956" s="99">
        <v>69</v>
      </c>
      <c r="D11956" s="99">
        <f t="shared" si="1046"/>
        <v>7</v>
      </c>
      <c r="E11956" s="100">
        <f t="shared" si="1043"/>
        <v>0</v>
      </c>
      <c r="G11956" s="108"/>
      <c r="H11956" s="109"/>
      <c r="I11956" s="109"/>
      <c r="J11956" s="109"/>
      <c r="K11956" s="105">
        <f>K11955+J11939</f>
        <v>0</v>
      </c>
      <c r="L11956" s="118"/>
    </row>
    <row r="11957" spans="1:12" hidden="1" outlineLevel="1" x14ac:dyDescent="0.25">
      <c r="A11957" s="98" t="str">
        <f t="shared" si="1042"/>
        <v>0 70 7</v>
      </c>
      <c r="B11957" s="103">
        <f t="shared" si="1044"/>
        <v>0</v>
      </c>
      <c r="C11957" s="99">
        <v>70</v>
      </c>
      <c r="D11957" s="99">
        <f t="shared" si="1046"/>
        <v>7</v>
      </c>
      <c r="E11957" s="100">
        <f t="shared" si="1043"/>
        <v>0</v>
      </c>
      <c r="G11957" s="108"/>
      <c r="H11957" s="109"/>
      <c r="I11957" s="109"/>
      <c r="J11957" s="109"/>
      <c r="K11957" s="105">
        <f>K11956+J11939</f>
        <v>0</v>
      </c>
      <c r="L11957" s="118"/>
    </row>
    <row r="11958" spans="1:12" hidden="1" outlineLevel="1" x14ac:dyDescent="0.25">
      <c r="A11958" s="98" t="str">
        <f t="shared" si="1042"/>
        <v>0 71 7</v>
      </c>
      <c r="B11958" s="103">
        <f t="shared" si="1044"/>
        <v>0</v>
      </c>
      <c r="C11958" s="99">
        <v>71</v>
      </c>
      <c r="D11958" s="99">
        <f t="shared" si="1046"/>
        <v>7</v>
      </c>
      <c r="E11958" s="100">
        <f t="shared" si="1043"/>
        <v>0</v>
      </c>
      <c r="G11958" s="108"/>
      <c r="H11958" s="109"/>
      <c r="I11958" s="109"/>
      <c r="J11958" s="109"/>
      <c r="K11958" s="105">
        <f>K11957+J11939</f>
        <v>0</v>
      </c>
      <c r="L11958" s="118"/>
    </row>
    <row r="11959" spans="1:12" hidden="1" outlineLevel="1" x14ac:dyDescent="0.25">
      <c r="A11959" s="98" t="str">
        <f t="shared" si="1042"/>
        <v>0 72 7</v>
      </c>
      <c r="B11959" s="103">
        <f t="shared" si="1044"/>
        <v>0</v>
      </c>
      <c r="C11959" s="99">
        <v>72</v>
      </c>
      <c r="D11959" s="99">
        <f t="shared" si="1046"/>
        <v>7</v>
      </c>
      <c r="E11959" s="100">
        <f t="shared" si="1043"/>
        <v>0</v>
      </c>
      <c r="G11959" s="108"/>
      <c r="H11959" s="109"/>
      <c r="I11959" s="109"/>
      <c r="J11959" s="109"/>
      <c r="K11959" s="105">
        <f>K11958+J11939</f>
        <v>0</v>
      </c>
      <c r="L11959" s="118"/>
    </row>
    <row r="11960" spans="1:12" hidden="1" outlineLevel="1" x14ac:dyDescent="0.25">
      <c r="A11960" s="98" t="str">
        <f t="shared" si="1042"/>
        <v>0 73 7</v>
      </c>
      <c r="B11960" s="103">
        <f t="shared" si="1044"/>
        <v>0</v>
      </c>
      <c r="C11960" s="99">
        <v>73</v>
      </c>
      <c r="D11960" s="99">
        <f t="shared" si="1046"/>
        <v>7</v>
      </c>
      <c r="E11960" s="100">
        <f t="shared" si="1043"/>
        <v>0</v>
      </c>
      <c r="G11960" s="108"/>
      <c r="H11960" s="109"/>
      <c r="I11960" s="109"/>
      <c r="J11960" s="109"/>
      <c r="K11960" s="105">
        <f>K11959+J11939</f>
        <v>0</v>
      </c>
      <c r="L11960" s="118"/>
    </row>
    <row r="11961" spans="1:12" hidden="1" outlineLevel="1" x14ac:dyDescent="0.25">
      <c r="A11961" s="98" t="str">
        <f t="shared" si="1042"/>
        <v>0 74 7</v>
      </c>
      <c r="B11961" s="103">
        <f t="shared" si="1044"/>
        <v>0</v>
      </c>
      <c r="C11961" s="99">
        <v>74</v>
      </c>
      <c r="D11961" s="99">
        <f t="shared" si="1046"/>
        <v>7</v>
      </c>
      <c r="E11961" s="100">
        <f t="shared" si="1043"/>
        <v>0</v>
      </c>
      <c r="G11961" s="108"/>
      <c r="H11961" s="109"/>
      <c r="I11961" s="109"/>
      <c r="J11961" s="109"/>
      <c r="K11961" s="105">
        <f>K11960+J11939</f>
        <v>0</v>
      </c>
      <c r="L11961" s="118"/>
    </row>
    <row r="11962" spans="1:12" hidden="1" outlineLevel="1" x14ac:dyDescent="0.25">
      <c r="A11962" s="98" t="str">
        <f t="shared" si="1042"/>
        <v>0 75 7</v>
      </c>
      <c r="B11962" s="103">
        <f t="shared" si="1044"/>
        <v>0</v>
      </c>
      <c r="C11962" s="99">
        <v>75</v>
      </c>
      <c r="D11962" s="99">
        <f t="shared" si="1046"/>
        <v>7</v>
      </c>
      <c r="E11962" s="100">
        <f t="shared" si="1043"/>
        <v>0</v>
      </c>
      <c r="G11962" s="108"/>
      <c r="H11962" s="109"/>
      <c r="I11962" s="109"/>
      <c r="J11962" s="109"/>
      <c r="K11962" s="105">
        <f>K11961+J11939</f>
        <v>0</v>
      </c>
      <c r="L11962" s="118"/>
    </row>
    <row r="11963" spans="1:12" hidden="1" outlineLevel="1" x14ac:dyDescent="0.25">
      <c r="A11963" s="98" t="str">
        <f t="shared" si="1042"/>
        <v>0 76 7</v>
      </c>
      <c r="B11963" s="103">
        <f t="shared" si="1044"/>
        <v>0</v>
      </c>
      <c r="C11963" s="99">
        <v>76</v>
      </c>
      <c r="D11963" s="99">
        <f t="shared" si="1046"/>
        <v>7</v>
      </c>
      <c r="E11963" s="100">
        <f t="shared" si="1043"/>
        <v>0</v>
      </c>
      <c r="G11963" s="108"/>
      <c r="H11963" s="109"/>
      <c r="I11963" s="109"/>
      <c r="J11963" s="109"/>
      <c r="K11963" s="105">
        <f>K11962+J11939</f>
        <v>0</v>
      </c>
      <c r="L11963" s="118"/>
    </row>
    <row r="11964" spans="1:12" hidden="1" outlineLevel="1" x14ac:dyDescent="0.25">
      <c r="A11964" s="98" t="str">
        <f t="shared" si="1042"/>
        <v>0 77 7</v>
      </c>
      <c r="B11964" s="103">
        <f t="shared" si="1044"/>
        <v>0</v>
      </c>
      <c r="C11964" s="99">
        <v>77</v>
      </c>
      <c r="D11964" s="99">
        <f t="shared" si="1046"/>
        <v>7</v>
      </c>
      <c r="E11964" s="100">
        <f t="shared" si="1043"/>
        <v>0</v>
      </c>
      <c r="G11964" s="108"/>
      <c r="H11964" s="109"/>
      <c r="I11964" s="109"/>
      <c r="J11964" s="109"/>
      <c r="K11964" s="105">
        <f>K11963+J11939</f>
        <v>0</v>
      </c>
      <c r="L11964" s="118"/>
    </row>
    <row r="11965" spans="1:12" hidden="1" outlineLevel="1" x14ac:dyDescent="0.25">
      <c r="A11965" s="98" t="str">
        <f t="shared" si="1042"/>
        <v>0 78 7</v>
      </c>
      <c r="B11965" s="103">
        <f t="shared" si="1044"/>
        <v>0</v>
      </c>
      <c r="C11965" s="99">
        <v>78</v>
      </c>
      <c r="D11965" s="99">
        <f t="shared" si="1046"/>
        <v>7</v>
      </c>
      <c r="E11965" s="100">
        <f t="shared" si="1043"/>
        <v>0</v>
      </c>
      <c r="G11965" s="108"/>
      <c r="H11965" s="109"/>
      <c r="I11965" s="109"/>
      <c r="J11965" s="109"/>
      <c r="K11965" s="105">
        <f>K11964+J11939</f>
        <v>0</v>
      </c>
      <c r="L11965" s="118"/>
    </row>
    <row r="11966" spans="1:12" hidden="1" outlineLevel="1" x14ac:dyDescent="0.25">
      <c r="A11966" s="98" t="str">
        <f t="shared" si="1042"/>
        <v>0 79 7</v>
      </c>
      <c r="B11966" s="103">
        <f t="shared" si="1044"/>
        <v>0</v>
      </c>
      <c r="C11966" s="99">
        <v>79</v>
      </c>
      <c r="D11966" s="99">
        <f t="shared" si="1046"/>
        <v>7</v>
      </c>
      <c r="E11966" s="100">
        <f t="shared" si="1043"/>
        <v>0</v>
      </c>
      <c r="G11966" s="108"/>
      <c r="H11966" s="109"/>
      <c r="I11966" s="109"/>
      <c r="J11966" s="109"/>
      <c r="K11966" s="105">
        <f>K11965+J11939</f>
        <v>0</v>
      </c>
      <c r="L11966" s="118"/>
    </row>
    <row r="11967" spans="1:12" hidden="1" outlineLevel="1" x14ac:dyDescent="0.25">
      <c r="A11967" s="98" t="str">
        <f t="shared" si="1042"/>
        <v>0 80 7</v>
      </c>
      <c r="B11967" s="103">
        <f t="shared" si="1044"/>
        <v>0</v>
      </c>
      <c r="C11967" s="99">
        <v>80</v>
      </c>
      <c r="D11967" s="99">
        <f t="shared" si="1046"/>
        <v>7</v>
      </c>
      <c r="E11967" s="100">
        <f t="shared" si="1043"/>
        <v>0</v>
      </c>
      <c r="G11967" s="108"/>
      <c r="H11967" s="109"/>
      <c r="I11967" s="109"/>
      <c r="J11967" s="109"/>
      <c r="K11967" s="105">
        <f>K11966+J11939</f>
        <v>0</v>
      </c>
      <c r="L11967" s="118"/>
    </row>
    <row r="11968" spans="1:12" hidden="1" outlineLevel="1" x14ac:dyDescent="0.25">
      <c r="A11968" s="98" t="str">
        <f t="shared" si="1042"/>
        <v>0 81 7</v>
      </c>
      <c r="B11968" s="103">
        <f t="shared" si="1044"/>
        <v>0</v>
      </c>
      <c r="C11968" s="99">
        <v>81</v>
      </c>
      <c r="D11968" s="99">
        <f t="shared" si="1046"/>
        <v>7</v>
      </c>
      <c r="E11968" s="100">
        <f t="shared" si="1043"/>
        <v>0</v>
      </c>
      <c r="G11968" s="108"/>
      <c r="H11968" s="109"/>
      <c r="I11968" s="109"/>
      <c r="J11968" s="109"/>
      <c r="K11968" s="105">
        <f>K11967+J11939</f>
        <v>0</v>
      </c>
      <c r="L11968" s="118"/>
    </row>
    <row r="11969" spans="1:12" hidden="1" outlineLevel="1" x14ac:dyDescent="0.25">
      <c r="A11969" s="98" t="str">
        <f t="shared" si="1042"/>
        <v>0 82 7</v>
      </c>
      <c r="B11969" s="103">
        <f t="shared" si="1044"/>
        <v>0</v>
      </c>
      <c r="C11969" s="99">
        <v>82</v>
      </c>
      <c r="D11969" s="99">
        <f t="shared" si="1046"/>
        <v>7</v>
      </c>
      <c r="E11969" s="100">
        <f t="shared" si="1043"/>
        <v>0</v>
      </c>
      <c r="G11969" s="108"/>
      <c r="H11969" s="109"/>
      <c r="I11969" s="109"/>
      <c r="J11969" s="109"/>
      <c r="K11969" s="105">
        <f>K11968+J11939</f>
        <v>0</v>
      </c>
      <c r="L11969" s="118"/>
    </row>
    <row r="11970" spans="1:12" hidden="1" outlineLevel="1" x14ac:dyDescent="0.25">
      <c r="A11970" s="98" t="str">
        <f t="shared" si="1042"/>
        <v>0 83 7</v>
      </c>
      <c r="B11970" s="103">
        <f t="shared" si="1044"/>
        <v>0</v>
      </c>
      <c r="C11970" s="99">
        <v>83</v>
      </c>
      <c r="D11970" s="99">
        <f t="shared" ref="D11970:D11987" si="1047">D11969</f>
        <v>7</v>
      </c>
      <c r="E11970" s="100">
        <f t="shared" si="1043"/>
        <v>0</v>
      </c>
      <c r="G11970" s="108"/>
      <c r="H11970" s="109"/>
      <c r="I11970" s="109"/>
      <c r="J11970" s="109"/>
      <c r="K11970" s="105">
        <f>K11969+J11939</f>
        <v>0</v>
      </c>
      <c r="L11970" s="118"/>
    </row>
    <row r="11971" spans="1:12" hidden="1" outlineLevel="1" x14ac:dyDescent="0.25">
      <c r="A11971" s="98" t="str">
        <f t="shared" ref="A11971:A12034" si="1048">CONCATENATE(B11971," ",C11971," ",D11971)</f>
        <v>0 84 7</v>
      </c>
      <c r="B11971" s="103">
        <f t="shared" si="1044"/>
        <v>0</v>
      </c>
      <c r="C11971" s="99">
        <v>84</v>
      </c>
      <c r="D11971" s="99">
        <f t="shared" si="1047"/>
        <v>7</v>
      </c>
      <c r="E11971" s="100">
        <f t="shared" ref="E11971:E12034" si="1049">K11971</f>
        <v>0</v>
      </c>
      <c r="G11971" s="108"/>
      <c r="H11971" s="109"/>
      <c r="I11971" s="109"/>
      <c r="J11971" s="109"/>
      <c r="K11971" s="105">
        <f>K11970+J11939</f>
        <v>0</v>
      </c>
      <c r="L11971" s="118"/>
    </row>
    <row r="11972" spans="1:12" hidden="1" outlineLevel="1" x14ac:dyDescent="0.25">
      <c r="A11972" s="98" t="str">
        <f t="shared" si="1048"/>
        <v>0 85 7</v>
      </c>
      <c r="B11972" s="103">
        <f t="shared" si="1044"/>
        <v>0</v>
      </c>
      <c r="C11972" s="99">
        <v>85</v>
      </c>
      <c r="D11972" s="99">
        <f t="shared" si="1047"/>
        <v>7</v>
      </c>
      <c r="E11972" s="100">
        <f t="shared" si="1049"/>
        <v>0</v>
      </c>
      <c r="G11972" s="108"/>
      <c r="H11972" s="109"/>
      <c r="I11972" s="109"/>
      <c r="J11972" s="109"/>
      <c r="K11972" s="105">
        <f>K11971+J11939</f>
        <v>0</v>
      </c>
      <c r="L11972" s="118"/>
    </row>
    <row r="11973" spans="1:12" hidden="1" outlineLevel="1" x14ac:dyDescent="0.25">
      <c r="A11973" s="98" t="str">
        <f t="shared" si="1048"/>
        <v>0 86 7</v>
      </c>
      <c r="B11973" s="103">
        <f t="shared" si="1044"/>
        <v>0</v>
      </c>
      <c r="C11973" s="99">
        <v>86</v>
      </c>
      <c r="D11973" s="99">
        <f t="shared" si="1047"/>
        <v>7</v>
      </c>
      <c r="E11973" s="100">
        <f t="shared" si="1049"/>
        <v>0</v>
      </c>
      <c r="G11973" s="108"/>
      <c r="H11973" s="109"/>
      <c r="I11973" s="109"/>
      <c r="J11973" s="109"/>
      <c r="K11973" s="105">
        <f>K11972+J11939</f>
        <v>0</v>
      </c>
      <c r="L11973" s="118"/>
    </row>
    <row r="11974" spans="1:12" hidden="1" outlineLevel="1" x14ac:dyDescent="0.25">
      <c r="A11974" s="98" t="str">
        <f t="shared" si="1048"/>
        <v>0 87 7</v>
      </c>
      <c r="B11974" s="103">
        <f t="shared" si="1044"/>
        <v>0</v>
      </c>
      <c r="C11974" s="99">
        <v>87</v>
      </c>
      <c r="D11974" s="99">
        <f t="shared" si="1047"/>
        <v>7</v>
      </c>
      <c r="E11974" s="100">
        <f t="shared" si="1049"/>
        <v>0</v>
      </c>
      <c r="G11974" s="108"/>
      <c r="H11974" s="109"/>
      <c r="I11974" s="109"/>
      <c r="J11974" s="109"/>
      <c r="K11974" s="105">
        <f>K11973+J11939</f>
        <v>0</v>
      </c>
      <c r="L11974" s="118"/>
    </row>
    <row r="11975" spans="1:12" hidden="1" outlineLevel="1" x14ac:dyDescent="0.25">
      <c r="A11975" s="98" t="str">
        <f t="shared" si="1048"/>
        <v>0 88 7</v>
      </c>
      <c r="B11975" s="103">
        <f t="shared" si="1044"/>
        <v>0</v>
      </c>
      <c r="C11975" s="99">
        <v>88</v>
      </c>
      <c r="D11975" s="99">
        <f t="shared" si="1047"/>
        <v>7</v>
      </c>
      <c r="E11975" s="100">
        <f t="shared" si="1049"/>
        <v>0</v>
      </c>
      <c r="G11975" s="108"/>
      <c r="H11975" s="109"/>
      <c r="I11975" s="109"/>
      <c r="J11975" s="109"/>
      <c r="K11975" s="105">
        <f>K11974+J11939</f>
        <v>0</v>
      </c>
      <c r="L11975" s="118"/>
    </row>
    <row r="11976" spans="1:12" hidden="1" outlineLevel="1" x14ac:dyDescent="0.25">
      <c r="A11976" s="98" t="str">
        <f t="shared" si="1048"/>
        <v>0 89 7</v>
      </c>
      <c r="B11976" s="103">
        <f t="shared" si="1044"/>
        <v>0</v>
      </c>
      <c r="C11976" s="99">
        <v>89</v>
      </c>
      <c r="D11976" s="99">
        <f t="shared" si="1047"/>
        <v>7</v>
      </c>
      <c r="E11976" s="100">
        <f t="shared" si="1049"/>
        <v>0</v>
      </c>
      <c r="G11976" s="108"/>
      <c r="H11976" s="109"/>
      <c r="I11976" s="109"/>
      <c r="J11976" s="109"/>
      <c r="K11976" s="105">
        <f>K11975+J11939</f>
        <v>0</v>
      </c>
      <c r="L11976" s="118"/>
    </row>
    <row r="11977" spans="1:12" hidden="1" outlineLevel="1" x14ac:dyDescent="0.25">
      <c r="A11977" s="98" t="str">
        <f t="shared" si="1048"/>
        <v>0 90 7</v>
      </c>
      <c r="B11977" s="103">
        <f t="shared" si="1044"/>
        <v>0</v>
      </c>
      <c r="C11977" s="99">
        <v>90</v>
      </c>
      <c r="D11977" s="99">
        <f t="shared" si="1047"/>
        <v>7</v>
      </c>
      <c r="E11977" s="100">
        <f t="shared" si="1049"/>
        <v>0</v>
      </c>
      <c r="G11977" s="108"/>
      <c r="H11977" s="109"/>
      <c r="I11977" s="109"/>
      <c r="J11977" s="109"/>
      <c r="K11977" s="105">
        <f>K11976+J11939</f>
        <v>0</v>
      </c>
      <c r="L11977" s="118"/>
    </row>
    <row r="11978" spans="1:12" hidden="1" outlineLevel="1" x14ac:dyDescent="0.25">
      <c r="A11978" s="98" t="str">
        <f t="shared" si="1048"/>
        <v>0 91 7</v>
      </c>
      <c r="B11978" s="103">
        <f t="shared" si="1044"/>
        <v>0</v>
      </c>
      <c r="C11978" s="99">
        <v>91</v>
      </c>
      <c r="D11978" s="99">
        <f t="shared" si="1047"/>
        <v>7</v>
      </c>
      <c r="E11978" s="100">
        <f t="shared" si="1049"/>
        <v>0</v>
      </c>
      <c r="G11978" s="108"/>
      <c r="H11978" s="109"/>
      <c r="I11978" s="109"/>
      <c r="J11978" s="109"/>
      <c r="K11978" s="105">
        <f>K11977+J11939</f>
        <v>0</v>
      </c>
      <c r="L11978" s="118"/>
    </row>
    <row r="11979" spans="1:12" hidden="1" outlineLevel="1" x14ac:dyDescent="0.25">
      <c r="A11979" s="98" t="str">
        <f t="shared" si="1048"/>
        <v>0 92 7</v>
      </c>
      <c r="B11979" s="103">
        <f t="shared" ref="B11979:B12042" si="1050">B11978</f>
        <v>0</v>
      </c>
      <c r="C11979" s="99">
        <v>92</v>
      </c>
      <c r="D11979" s="99">
        <f t="shared" si="1047"/>
        <v>7</v>
      </c>
      <c r="E11979" s="100">
        <f t="shared" si="1049"/>
        <v>0</v>
      </c>
      <c r="G11979" s="108"/>
      <c r="H11979" s="109"/>
      <c r="I11979" s="109"/>
      <c r="J11979" s="109"/>
      <c r="K11979" s="105">
        <f>K11978+J11939</f>
        <v>0</v>
      </c>
      <c r="L11979" s="118"/>
    </row>
    <row r="11980" spans="1:12" hidden="1" outlineLevel="1" x14ac:dyDescent="0.25">
      <c r="A11980" s="98" t="str">
        <f t="shared" si="1048"/>
        <v>0 93 7</v>
      </c>
      <c r="B11980" s="103">
        <f t="shared" si="1050"/>
        <v>0</v>
      </c>
      <c r="C11980" s="99">
        <v>93</v>
      </c>
      <c r="D11980" s="99">
        <f t="shared" si="1047"/>
        <v>7</v>
      </c>
      <c r="E11980" s="100">
        <f t="shared" si="1049"/>
        <v>0</v>
      </c>
      <c r="G11980" s="108"/>
      <c r="H11980" s="109"/>
      <c r="I11980" s="109"/>
      <c r="J11980" s="109"/>
      <c r="K11980" s="105">
        <f>K11979+J11939</f>
        <v>0</v>
      </c>
      <c r="L11980" s="118"/>
    </row>
    <row r="11981" spans="1:12" hidden="1" outlineLevel="1" x14ac:dyDescent="0.25">
      <c r="A11981" s="98" t="str">
        <f t="shared" si="1048"/>
        <v>0 94 7</v>
      </c>
      <c r="B11981" s="103">
        <f t="shared" si="1050"/>
        <v>0</v>
      </c>
      <c r="C11981" s="99">
        <v>94</v>
      </c>
      <c r="D11981" s="99">
        <f t="shared" si="1047"/>
        <v>7</v>
      </c>
      <c r="E11981" s="100">
        <f t="shared" si="1049"/>
        <v>0</v>
      </c>
      <c r="G11981" s="108"/>
      <c r="H11981" s="109"/>
      <c r="I11981" s="109"/>
      <c r="J11981" s="109"/>
      <c r="K11981" s="105">
        <f>K11980+J11939</f>
        <v>0</v>
      </c>
      <c r="L11981" s="118"/>
    </row>
    <row r="11982" spans="1:12" hidden="1" outlineLevel="1" x14ac:dyDescent="0.25">
      <c r="A11982" s="98" t="str">
        <f t="shared" si="1048"/>
        <v>0 95 7</v>
      </c>
      <c r="B11982" s="103">
        <f t="shared" si="1050"/>
        <v>0</v>
      </c>
      <c r="C11982" s="99">
        <v>95</v>
      </c>
      <c r="D11982" s="99">
        <f t="shared" si="1047"/>
        <v>7</v>
      </c>
      <c r="E11982" s="100">
        <f t="shared" si="1049"/>
        <v>0</v>
      </c>
      <c r="G11982" s="108"/>
      <c r="H11982" s="109"/>
      <c r="I11982" s="109"/>
      <c r="J11982" s="109"/>
      <c r="K11982" s="105">
        <f>K11981+J11939</f>
        <v>0</v>
      </c>
      <c r="L11982" s="118"/>
    </row>
    <row r="11983" spans="1:12" hidden="1" outlineLevel="1" x14ac:dyDescent="0.25">
      <c r="A11983" s="98" t="str">
        <f t="shared" si="1048"/>
        <v>0 96 7</v>
      </c>
      <c r="B11983" s="103">
        <f t="shared" si="1050"/>
        <v>0</v>
      </c>
      <c r="C11983" s="99">
        <v>96</v>
      </c>
      <c r="D11983" s="99">
        <f t="shared" si="1047"/>
        <v>7</v>
      </c>
      <c r="E11983" s="100">
        <f t="shared" si="1049"/>
        <v>0</v>
      </c>
      <c r="G11983" s="108"/>
      <c r="H11983" s="109"/>
      <c r="I11983" s="109"/>
      <c r="J11983" s="109"/>
      <c r="K11983" s="105">
        <f>K11982+J11939</f>
        <v>0</v>
      </c>
      <c r="L11983" s="118"/>
    </row>
    <row r="11984" spans="1:12" hidden="1" outlineLevel="1" x14ac:dyDescent="0.25">
      <c r="A11984" s="98" t="str">
        <f t="shared" si="1048"/>
        <v>0 97 7</v>
      </c>
      <c r="B11984" s="103">
        <f t="shared" si="1050"/>
        <v>0</v>
      </c>
      <c r="C11984" s="99">
        <v>97</v>
      </c>
      <c r="D11984" s="99">
        <f t="shared" si="1047"/>
        <v>7</v>
      </c>
      <c r="E11984" s="100">
        <f t="shared" si="1049"/>
        <v>0</v>
      </c>
      <c r="G11984" s="108"/>
      <c r="H11984" s="109"/>
      <c r="I11984" s="109"/>
      <c r="J11984" s="109"/>
      <c r="K11984" s="105">
        <f>K11983+J11939</f>
        <v>0</v>
      </c>
      <c r="L11984" s="118"/>
    </row>
    <row r="11985" spans="1:12" hidden="1" outlineLevel="1" x14ac:dyDescent="0.25">
      <c r="A11985" s="98" t="str">
        <f t="shared" si="1048"/>
        <v>0 98 7</v>
      </c>
      <c r="B11985" s="103">
        <f t="shared" si="1050"/>
        <v>0</v>
      </c>
      <c r="C11985" s="99">
        <v>98</v>
      </c>
      <c r="D11985" s="99">
        <f t="shared" si="1047"/>
        <v>7</v>
      </c>
      <c r="E11985" s="100">
        <f t="shared" si="1049"/>
        <v>0</v>
      </c>
      <c r="G11985" s="108"/>
      <c r="H11985" s="109"/>
      <c r="I11985" s="109"/>
      <c r="J11985" s="109"/>
      <c r="K11985" s="105">
        <f>K11984+J11939</f>
        <v>0</v>
      </c>
      <c r="L11985" s="118"/>
    </row>
    <row r="11986" spans="1:12" hidden="1" outlineLevel="1" x14ac:dyDescent="0.25">
      <c r="A11986" s="98" t="str">
        <f t="shared" si="1048"/>
        <v>0 99 7</v>
      </c>
      <c r="B11986" s="103">
        <f t="shared" si="1050"/>
        <v>0</v>
      </c>
      <c r="C11986" s="99">
        <v>99</v>
      </c>
      <c r="D11986" s="99">
        <f t="shared" si="1047"/>
        <v>7</v>
      </c>
      <c r="E11986" s="100">
        <f t="shared" si="1049"/>
        <v>0</v>
      </c>
      <c r="G11986" s="108"/>
      <c r="H11986" s="109"/>
      <c r="I11986" s="109"/>
      <c r="J11986" s="109"/>
      <c r="K11986" s="105">
        <f>K11985+J11939</f>
        <v>0</v>
      </c>
      <c r="L11986" s="118"/>
    </row>
    <row r="11987" spans="1:12" hidden="1" outlineLevel="1" x14ac:dyDescent="0.25">
      <c r="A11987" s="110" t="str">
        <f t="shared" si="1048"/>
        <v>0 100 7</v>
      </c>
      <c r="B11987" s="111">
        <f t="shared" si="1050"/>
        <v>0</v>
      </c>
      <c r="C11987" s="112">
        <v>100</v>
      </c>
      <c r="D11987" s="112">
        <f t="shared" si="1047"/>
        <v>7</v>
      </c>
      <c r="E11987" s="113">
        <f t="shared" si="1049"/>
        <v>0</v>
      </c>
      <c r="G11987" s="114"/>
      <c r="H11987" s="115"/>
      <c r="I11987" s="115"/>
      <c r="J11987" s="115"/>
      <c r="K11987" s="116">
        <f>K11986+J11939</f>
        <v>0</v>
      </c>
      <c r="L11987" s="118"/>
    </row>
    <row r="11988" spans="1:12" hidden="1" outlineLevel="1" x14ac:dyDescent="0.25">
      <c r="A11988" s="98" t="str">
        <f t="shared" si="1048"/>
        <v>0 50 6</v>
      </c>
      <c r="B11988" s="117">
        <f t="shared" si="1050"/>
        <v>0</v>
      </c>
      <c r="C11988" s="99">
        <v>50</v>
      </c>
      <c r="D11988" s="99">
        <f>Q11275</f>
        <v>6</v>
      </c>
      <c r="E11988" s="100">
        <f t="shared" si="1049"/>
        <v>0</v>
      </c>
      <c r="G11988" s="99">
        <f>Q11276</f>
        <v>0</v>
      </c>
      <c r="H11988" s="101"/>
      <c r="I11988" s="101"/>
      <c r="J11988" s="101"/>
      <c r="K11988" s="102">
        <f>G11988</f>
        <v>0</v>
      </c>
      <c r="L11988" s="118"/>
    </row>
    <row r="11989" spans="1:12" hidden="1" outlineLevel="1" x14ac:dyDescent="0.25">
      <c r="A11989" s="98" t="str">
        <f t="shared" si="1048"/>
        <v>0 51 6</v>
      </c>
      <c r="B11989" s="103">
        <f t="shared" si="1050"/>
        <v>0</v>
      </c>
      <c r="C11989" s="99">
        <v>51</v>
      </c>
      <c r="D11989" s="99">
        <f t="shared" ref="D11989:D12020" si="1051">D11988</f>
        <v>6</v>
      </c>
      <c r="E11989" s="100">
        <f t="shared" si="1049"/>
        <v>0</v>
      </c>
      <c r="G11989" s="104"/>
      <c r="H11989" s="59"/>
      <c r="I11989" s="59"/>
      <c r="J11989" s="59"/>
      <c r="K11989" s="105">
        <f>K11988+J11990</f>
        <v>0</v>
      </c>
      <c r="L11989" s="118"/>
    </row>
    <row r="11990" spans="1:12" hidden="1" outlineLevel="1" x14ac:dyDescent="0.25">
      <c r="A11990" s="98" t="str">
        <f t="shared" si="1048"/>
        <v>0 52 6</v>
      </c>
      <c r="B11990" s="103">
        <f t="shared" si="1050"/>
        <v>0</v>
      </c>
      <c r="C11990" s="99">
        <v>52</v>
      </c>
      <c r="D11990" s="99">
        <f t="shared" si="1051"/>
        <v>6</v>
      </c>
      <c r="E11990" s="100">
        <f t="shared" si="1049"/>
        <v>0</v>
      </c>
      <c r="G11990" s="99">
        <f>Q11277</f>
        <v>0</v>
      </c>
      <c r="H11990" s="59">
        <v>50</v>
      </c>
      <c r="I11990" s="59">
        <f>G11990-G11988</f>
        <v>0</v>
      </c>
      <c r="J11990" s="59">
        <f>I11990/H11990</f>
        <v>0</v>
      </c>
      <c r="K11990" s="105">
        <f>K11989+J11990</f>
        <v>0</v>
      </c>
      <c r="L11990" s="118"/>
    </row>
    <row r="11991" spans="1:12" hidden="1" outlineLevel="1" x14ac:dyDescent="0.25">
      <c r="A11991" s="98" t="str">
        <f t="shared" si="1048"/>
        <v>0 53 6</v>
      </c>
      <c r="B11991" s="103">
        <f t="shared" si="1050"/>
        <v>0</v>
      </c>
      <c r="C11991" s="99">
        <v>53</v>
      </c>
      <c r="D11991" s="99">
        <f t="shared" si="1051"/>
        <v>6</v>
      </c>
      <c r="E11991" s="100">
        <f t="shared" si="1049"/>
        <v>0</v>
      </c>
      <c r="G11991" s="108"/>
      <c r="H11991" s="109"/>
      <c r="I11991" s="109"/>
      <c r="J11991" s="109"/>
      <c r="K11991" s="105">
        <f>K11990+J11990</f>
        <v>0</v>
      </c>
      <c r="L11991" s="118"/>
    </row>
    <row r="11992" spans="1:12" hidden="1" outlineLevel="1" x14ac:dyDescent="0.25">
      <c r="A11992" s="98" t="str">
        <f t="shared" si="1048"/>
        <v>0 54 6</v>
      </c>
      <c r="B11992" s="103">
        <f t="shared" si="1050"/>
        <v>0</v>
      </c>
      <c r="C11992" s="99">
        <v>54</v>
      </c>
      <c r="D11992" s="99">
        <f t="shared" si="1051"/>
        <v>6</v>
      </c>
      <c r="E11992" s="100">
        <f t="shared" si="1049"/>
        <v>0</v>
      </c>
      <c r="G11992" s="108"/>
      <c r="H11992" s="109"/>
      <c r="I11992" s="109"/>
      <c r="J11992" s="109"/>
      <c r="K11992" s="105">
        <f>K11991+J11990</f>
        <v>0</v>
      </c>
      <c r="L11992" s="118"/>
    </row>
    <row r="11993" spans="1:12" hidden="1" outlineLevel="1" x14ac:dyDescent="0.25">
      <c r="A11993" s="98" t="str">
        <f t="shared" si="1048"/>
        <v>0 55 6</v>
      </c>
      <c r="B11993" s="103">
        <f t="shared" si="1050"/>
        <v>0</v>
      </c>
      <c r="C11993" s="99">
        <v>55</v>
      </c>
      <c r="D11993" s="99">
        <f t="shared" si="1051"/>
        <v>6</v>
      </c>
      <c r="E11993" s="100">
        <f t="shared" si="1049"/>
        <v>0</v>
      </c>
      <c r="G11993" s="104"/>
      <c r="H11993" s="59"/>
      <c r="I11993" s="59"/>
      <c r="J11993" s="59"/>
      <c r="K11993" s="105">
        <f>K11992+J11990</f>
        <v>0</v>
      </c>
      <c r="L11993" s="118"/>
    </row>
    <row r="11994" spans="1:12" hidden="1" outlineLevel="1" x14ac:dyDescent="0.25">
      <c r="A11994" s="98" t="str">
        <f t="shared" si="1048"/>
        <v>0 56 6</v>
      </c>
      <c r="B11994" s="103">
        <f t="shared" si="1050"/>
        <v>0</v>
      </c>
      <c r="C11994" s="99">
        <v>56</v>
      </c>
      <c r="D11994" s="99">
        <f t="shared" si="1051"/>
        <v>6</v>
      </c>
      <c r="E11994" s="100">
        <f t="shared" si="1049"/>
        <v>0</v>
      </c>
      <c r="G11994" s="104"/>
      <c r="H11994" s="59"/>
      <c r="I11994" s="59"/>
      <c r="J11994" s="59"/>
      <c r="K11994" s="105">
        <f>K11993+J11990</f>
        <v>0</v>
      </c>
      <c r="L11994" s="118"/>
    </row>
    <row r="11995" spans="1:12" hidden="1" outlineLevel="1" x14ac:dyDescent="0.25">
      <c r="A11995" s="98" t="str">
        <f t="shared" si="1048"/>
        <v>0 57 6</v>
      </c>
      <c r="B11995" s="103">
        <f t="shared" si="1050"/>
        <v>0</v>
      </c>
      <c r="C11995" s="99">
        <v>57</v>
      </c>
      <c r="D11995" s="99">
        <f t="shared" si="1051"/>
        <v>6</v>
      </c>
      <c r="E11995" s="100">
        <f t="shared" si="1049"/>
        <v>0</v>
      </c>
      <c r="G11995" s="104"/>
      <c r="H11995" s="59"/>
      <c r="I11995" s="59"/>
      <c r="J11995" s="59"/>
      <c r="K11995" s="105">
        <f>K11994+J11990</f>
        <v>0</v>
      </c>
      <c r="L11995" s="118"/>
    </row>
    <row r="11996" spans="1:12" hidden="1" outlineLevel="1" x14ac:dyDescent="0.25">
      <c r="A11996" s="98" t="str">
        <f t="shared" si="1048"/>
        <v>0 58 6</v>
      </c>
      <c r="B11996" s="103">
        <f t="shared" si="1050"/>
        <v>0</v>
      </c>
      <c r="C11996" s="99">
        <v>58</v>
      </c>
      <c r="D11996" s="99">
        <f t="shared" si="1051"/>
        <v>6</v>
      </c>
      <c r="E11996" s="100">
        <f t="shared" si="1049"/>
        <v>0</v>
      </c>
      <c r="G11996" s="104"/>
      <c r="H11996" s="59"/>
      <c r="I11996" s="59"/>
      <c r="J11996" s="59"/>
      <c r="K11996" s="105">
        <f>K11995+J11990</f>
        <v>0</v>
      </c>
      <c r="L11996" s="118"/>
    </row>
    <row r="11997" spans="1:12" hidden="1" outlineLevel="1" x14ac:dyDescent="0.25">
      <c r="A11997" s="98" t="str">
        <f t="shared" si="1048"/>
        <v>0 59 6</v>
      </c>
      <c r="B11997" s="103">
        <f t="shared" si="1050"/>
        <v>0</v>
      </c>
      <c r="C11997" s="99">
        <v>59</v>
      </c>
      <c r="D11997" s="99">
        <f t="shared" si="1051"/>
        <v>6</v>
      </c>
      <c r="E11997" s="100">
        <f t="shared" si="1049"/>
        <v>0</v>
      </c>
      <c r="G11997" s="104"/>
      <c r="H11997" s="59"/>
      <c r="I11997" s="59"/>
      <c r="J11997" s="59"/>
      <c r="K11997" s="105">
        <f>K11996+J11990</f>
        <v>0</v>
      </c>
      <c r="L11997" s="118"/>
    </row>
    <row r="11998" spans="1:12" hidden="1" outlineLevel="1" x14ac:dyDescent="0.25">
      <c r="A11998" s="98" t="str">
        <f t="shared" si="1048"/>
        <v>0 60 6</v>
      </c>
      <c r="B11998" s="103">
        <f t="shared" si="1050"/>
        <v>0</v>
      </c>
      <c r="C11998" s="99">
        <v>60</v>
      </c>
      <c r="D11998" s="99">
        <f t="shared" si="1051"/>
        <v>6</v>
      </c>
      <c r="E11998" s="100">
        <f t="shared" si="1049"/>
        <v>0</v>
      </c>
      <c r="G11998" s="108"/>
      <c r="H11998" s="59"/>
      <c r="I11998" s="59"/>
      <c r="J11998" s="59"/>
      <c r="K11998" s="105">
        <f>K11997+J11990</f>
        <v>0</v>
      </c>
      <c r="L11998" s="118"/>
    </row>
    <row r="11999" spans="1:12" hidden="1" outlineLevel="1" x14ac:dyDescent="0.25">
      <c r="A11999" s="98" t="str">
        <f t="shared" si="1048"/>
        <v>0 61 6</v>
      </c>
      <c r="B11999" s="103">
        <f t="shared" si="1050"/>
        <v>0</v>
      </c>
      <c r="C11999" s="99">
        <v>61</v>
      </c>
      <c r="D11999" s="99">
        <f t="shared" si="1051"/>
        <v>6</v>
      </c>
      <c r="E11999" s="100">
        <f t="shared" si="1049"/>
        <v>0</v>
      </c>
      <c r="G11999" s="108"/>
      <c r="H11999" s="109"/>
      <c r="I11999" s="109"/>
      <c r="J11999" s="109"/>
      <c r="K11999" s="105">
        <f>K11998+J11990</f>
        <v>0</v>
      </c>
      <c r="L11999" s="118"/>
    </row>
    <row r="12000" spans="1:12" hidden="1" outlineLevel="1" x14ac:dyDescent="0.25">
      <c r="A12000" s="98" t="str">
        <f t="shared" si="1048"/>
        <v>0 62 6</v>
      </c>
      <c r="B12000" s="103">
        <f t="shared" si="1050"/>
        <v>0</v>
      </c>
      <c r="C12000" s="99">
        <v>62</v>
      </c>
      <c r="D12000" s="99">
        <f t="shared" si="1051"/>
        <v>6</v>
      </c>
      <c r="E12000" s="100">
        <f t="shared" si="1049"/>
        <v>0</v>
      </c>
      <c r="G12000" s="108"/>
      <c r="H12000" s="109"/>
      <c r="I12000" s="109"/>
      <c r="J12000" s="109"/>
      <c r="K12000" s="105">
        <f>K11999+J11990</f>
        <v>0</v>
      </c>
      <c r="L12000" s="118"/>
    </row>
    <row r="12001" spans="1:12" hidden="1" outlineLevel="1" x14ac:dyDescent="0.25">
      <c r="A12001" s="98" t="str">
        <f t="shared" si="1048"/>
        <v>0 63 6</v>
      </c>
      <c r="B12001" s="103">
        <f t="shared" si="1050"/>
        <v>0</v>
      </c>
      <c r="C12001" s="99">
        <v>63</v>
      </c>
      <c r="D12001" s="99">
        <f t="shared" si="1051"/>
        <v>6</v>
      </c>
      <c r="E12001" s="100">
        <f t="shared" si="1049"/>
        <v>0</v>
      </c>
      <c r="G12001" s="108"/>
      <c r="H12001" s="109"/>
      <c r="I12001" s="109"/>
      <c r="J12001" s="109"/>
      <c r="K12001" s="105">
        <f>K12000+J11990</f>
        <v>0</v>
      </c>
      <c r="L12001" s="118"/>
    </row>
    <row r="12002" spans="1:12" hidden="1" outlineLevel="1" x14ac:dyDescent="0.25">
      <c r="A12002" s="98" t="str">
        <f t="shared" si="1048"/>
        <v>0 64 6</v>
      </c>
      <c r="B12002" s="103">
        <f t="shared" si="1050"/>
        <v>0</v>
      </c>
      <c r="C12002" s="99">
        <v>64</v>
      </c>
      <c r="D12002" s="99">
        <f t="shared" si="1051"/>
        <v>6</v>
      </c>
      <c r="E12002" s="100">
        <f t="shared" si="1049"/>
        <v>0</v>
      </c>
      <c r="G12002" s="108"/>
      <c r="H12002" s="109"/>
      <c r="I12002" s="109"/>
      <c r="J12002" s="109"/>
      <c r="K12002" s="105">
        <f>K12001+J11990</f>
        <v>0</v>
      </c>
      <c r="L12002" s="118"/>
    </row>
    <row r="12003" spans="1:12" hidden="1" outlineLevel="1" x14ac:dyDescent="0.25">
      <c r="A12003" s="98" t="str">
        <f t="shared" si="1048"/>
        <v>0 65 6</v>
      </c>
      <c r="B12003" s="103">
        <f t="shared" si="1050"/>
        <v>0</v>
      </c>
      <c r="C12003" s="99">
        <v>65</v>
      </c>
      <c r="D12003" s="99">
        <f t="shared" si="1051"/>
        <v>6</v>
      </c>
      <c r="E12003" s="100">
        <f t="shared" si="1049"/>
        <v>0</v>
      </c>
      <c r="G12003" s="108"/>
      <c r="H12003" s="109"/>
      <c r="I12003" s="109"/>
      <c r="J12003" s="109"/>
      <c r="K12003" s="105">
        <f>K12002+J11990</f>
        <v>0</v>
      </c>
      <c r="L12003" s="118"/>
    </row>
    <row r="12004" spans="1:12" hidden="1" outlineLevel="1" x14ac:dyDescent="0.25">
      <c r="A12004" s="98" t="str">
        <f t="shared" si="1048"/>
        <v>0 66 6</v>
      </c>
      <c r="B12004" s="103">
        <f t="shared" si="1050"/>
        <v>0</v>
      </c>
      <c r="C12004" s="99">
        <v>66</v>
      </c>
      <c r="D12004" s="99">
        <f t="shared" si="1051"/>
        <v>6</v>
      </c>
      <c r="E12004" s="100">
        <f t="shared" si="1049"/>
        <v>0</v>
      </c>
      <c r="G12004" s="108"/>
      <c r="H12004" s="109"/>
      <c r="I12004" s="109"/>
      <c r="J12004" s="109"/>
      <c r="K12004" s="105">
        <f>K12003+J11990</f>
        <v>0</v>
      </c>
      <c r="L12004" s="118"/>
    </row>
    <row r="12005" spans="1:12" hidden="1" outlineLevel="1" x14ac:dyDescent="0.25">
      <c r="A12005" s="98" t="str">
        <f t="shared" si="1048"/>
        <v>0 67 6</v>
      </c>
      <c r="B12005" s="103">
        <f t="shared" si="1050"/>
        <v>0</v>
      </c>
      <c r="C12005" s="99">
        <v>67</v>
      </c>
      <c r="D12005" s="99">
        <f t="shared" si="1051"/>
        <v>6</v>
      </c>
      <c r="E12005" s="100">
        <f t="shared" si="1049"/>
        <v>0</v>
      </c>
      <c r="G12005" s="108"/>
      <c r="H12005" s="109"/>
      <c r="I12005" s="109"/>
      <c r="J12005" s="109"/>
      <c r="K12005" s="105">
        <f>K12004+J11990</f>
        <v>0</v>
      </c>
      <c r="L12005" s="118"/>
    </row>
    <row r="12006" spans="1:12" hidden="1" outlineLevel="1" x14ac:dyDescent="0.25">
      <c r="A12006" s="98" t="str">
        <f t="shared" si="1048"/>
        <v>0 68 6</v>
      </c>
      <c r="B12006" s="103">
        <f t="shared" si="1050"/>
        <v>0</v>
      </c>
      <c r="C12006" s="99">
        <v>68</v>
      </c>
      <c r="D12006" s="99">
        <f t="shared" si="1051"/>
        <v>6</v>
      </c>
      <c r="E12006" s="100">
        <f t="shared" si="1049"/>
        <v>0</v>
      </c>
      <c r="G12006" s="108"/>
      <c r="H12006" s="109"/>
      <c r="I12006" s="109"/>
      <c r="J12006" s="109"/>
      <c r="K12006" s="105">
        <f>K12005+J11990</f>
        <v>0</v>
      </c>
      <c r="L12006" s="118"/>
    </row>
    <row r="12007" spans="1:12" hidden="1" outlineLevel="1" x14ac:dyDescent="0.25">
      <c r="A12007" s="98" t="str">
        <f t="shared" si="1048"/>
        <v>0 69 6</v>
      </c>
      <c r="B12007" s="103">
        <f t="shared" si="1050"/>
        <v>0</v>
      </c>
      <c r="C12007" s="99">
        <v>69</v>
      </c>
      <c r="D12007" s="99">
        <f t="shared" si="1051"/>
        <v>6</v>
      </c>
      <c r="E12007" s="100">
        <f t="shared" si="1049"/>
        <v>0</v>
      </c>
      <c r="G12007" s="108"/>
      <c r="H12007" s="109"/>
      <c r="I12007" s="109"/>
      <c r="J12007" s="109"/>
      <c r="K12007" s="105">
        <f>K12006+J11990</f>
        <v>0</v>
      </c>
      <c r="L12007" s="118"/>
    </row>
    <row r="12008" spans="1:12" hidden="1" outlineLevel="1" x14ac:dyDescent="0.25">
      <c r="A12008" s="98" t="str">
        <f t="shared" si="1048"/>
        <v>0 70 6</v>
      </c>
      <c r="B12008" s="103">
        <f t="shared" si="1050"/>
        <v>0</v>
      </c>
      <c r="C12008" s="99">
        <v>70</v>
      </c>
      <c r="D12008" s="99">
        <f t="shared" si="1051"/>
        <v>6</v>
      </c>
      <c r="E12008" s="100">
        <f t="shared" si="1049"/>
        <v>0</v>
      </c>
      <c r="G12008" s="108"/>
      <c r="H12008" s="109"/>
      <c r="I12008" s="109"/>
      <c r="J12008" s="109"/>
      <c r="K12008" s="105">
        <f>K12007+J11990</f>
        <v>0</v>
      </c>
      <c r="L12008" s="118"/>
    </row>
    <row r="12009" spans="1:12" hidden="1" outlineLevel="1" x14ac:dyDescent="0.25">
      <c r="A12009" s="98" t="str">
        <f t="shared" si="1048"/>
        <v>0 71 6</v>
      </c>
      <c r="B12009" s="103">
        <f t="shared" si="1050"/>
        <v>0</v>
      </c>
      <c r="C12009" s="99">
        <v>71</v>
      </c>
      <c r="D12009" s="99">
        <f t="shared" si="1051"/>
        <v>6</v>
      </c>
      <c r="E12009" s="100">
        <f t="shared" si="1049"/>
        <v>0</v>
      </c>
      <c r="G12009" s="108"/>
      <c r="H12009" s="109"/>
      <c r="I12009" s="109"/>
      <c r="J12009" s="109"/>
      <c r="K12009" s="105">
        <f>K12008+J11990</f>
        <v>0</v>
      </c>
      <c r="L12009" s="118"/>
    </row>
    <row r="12010" spans="1:12" hidden="1" outlineLevel="1" x14ac:dyDescent="0.25">
      <c r="A12010" s="98" t="str">
        <f t="shared" si="1048"/>
        <v>0 72 6</v>
      </c>
      <c r="B12010" s="103">
        <f t="shared" si="1050"/>
        <v>0</v>
      </c>
      <c r="C12010" s="99">
        <v>72</v>
      </c>
      <c r="D12010" s="99">
        <f t="shared" si="1051"/>
        <v>6</v>
      </c>
      <c r="E12010" s="100">
        <f t="shared" si="1049"/>
        <v>0</v>
      </c>
      <c r="G12010" s="108"/>
      <c r="H12010" s="109"/>
      <c r="I12010" s="109"/>
      <c r="J12010" s="109"/>
      <c r="K12010" s="105">
        <f>K12009+J11990</f>
        <v>0</v>
      </c>
      <c r="L12010" s="118"/>
    </row>
    <row r="12011" spans="1:12" hidden="1" outlineLevel="1" x14ac:dyDescent="0.25">
      <c r="A12011" s="98" t="str">
        <f t="shared" si="1048"/>
        <v>0 73 6</v>
      </c>
      <c r="B12011" s="103">
        <f t="shared" si="1050"/>
        <v>0</v>
      </c>
      <c r="C12011" s="99">
        <v>73</v>
      </c>
      <c r="D12011" s="99">
        <f t="shared" si="1051"/>
        <v>6</v>
      </c>
      <c r="E12011" s="100">
        <f t="shared" si="1049"/>
        <v>0</v>
      </c>
      <c r="G12011" s="108"/>
      <c r="H12011" s="109"/>
      <c r="I12011" s="109"/>
      <c r="J12011" s="109"/>
      <c r="K12011" s="105">
        <f>K12010+J11990</f>
        <v>0</v>
      </c>
      <c r="L12011" s="118"/>
    </row>
    <row r="12012" spans="1:12" hidden="1" outlineLevel="1" x14ac:dyDescent="0.25">
      <c r="A12012" s="98" t="str">
        <f t="shared" si="1048"/>
        <v>0 74 6</v>
      </c>
      <c r="B12012" s="103">
        <f t="shared" si="1050"/>
        <v>0</v>
      </c>
      <c r="C12012" s="99">
        <v>74</v>
      </c>
      <c r="D12012" s="99">
        <f t="shared" si="1051"/>
        <v>6</v>
      </c>
      <c r="E12012" s="100">
        <f t="shared" si="1049"/>
        <v>0</v>
      </c>
      <c r="G12012" s="108"/>
      <c r="H12012" s="109"/>
      <c r="I12012" s="109"/>
      <c r="J12012" s="109"/>
      <c r="K12012" s="105">
        <f>K12011+J11990</f>
        <v>0</v>
      </c>
      <c r="L12012" s="118"/>
    </row>
    <row r="12013" spans="1:12" hidden="1" outlineLevel="1" x14ac:dyDescent="0.25">
      <c r="A12013" s="98" t="str">
        <f t="shared" si="1048"/>
        <v>0 75 6</v>
      </c>
      <c r="B12013" s="103">
        <f t="shared" si="1050"/>
        <v>0</v>
      </c>
      <c r="C12013" s="99">
        <v>75</v>
      </c>
      <c r="D12013" s="99">
        <f t="shared" si="1051"/>
        <v>6</v>
      </c>
      <c r="E12013" s="100">
        <f t="shared" si="1049"/>
        <v>0</v>
      </c>
      <c r="G12013" s="108"/>
      <c r="H12013" s="109"/>
      <c r="I12013" s="109"/>
      <c r="J12013" s="109"/>
      <c r="K12013" s="105">
        <f>K12012+J11990</f>
        <v>0</v>
      </c>
      <c r="L12013" s="118"/>
    </row>
    <row r="12014" spans="1:12" hidden="1" outlineLevel="1" x14ac:dyDescent="0.25">
      <c r="A12014" s="98" t="str">
        <f t="shared" si="1048"/>
        <v>0 76 6</v>
      </c>
      <c r="B12014" s="103">
        <f t="shared" si="1050"/>
        <v>0</v>
      </c>
      <c r="C12014" s="99">
        <v>76</v>
      </c>
      <c r="D12014" s="99">
        <f t="shared" si="1051"/>
        <v>6</v>
      </c>
      <c r="E12014" s="100">
        <f t="shared" si="1049"/>
        <v>0</v>
      </c>
      <c r="G12014" s="108"/>
      <c r="H12014" s="109"/>
      <c r="I12014" s="109"/>
      <c r="J12014" s="109"/>
      <c r="K12014" s="105">
        <f>K12013+J11990</f>
        <v>0</v>
      </c>
      <c r="L12014" s="118"/>
    </row>
    <row r="12015" spans="1:12" hidden="1" outlineLevel="1" x14ac:dyDescent="0.25">
      <c r="A12015" s="98" t="str">
        <f t="shared" si="1048"/>
        <v>0 77 6</v>
      </c>
      <c r="B12015" s="103">
        <f t="shared" si="1050"/>
        <v>0</v>
      </c>
      <c r="C12015" s="99">
        <v>77</v>
      </c>
      <c r="D12015" s="99">
        <f t="shared" si="1051"/>
        <v>6</v>
      </c>
      <c r="E12015" s="100">
        <f t="shared" si="1049"/>
        <v>0</v>
      </c>
      <c r="G12015" s="108"/>
      <c r="H12015" s="109"/>
      <c r="I12015" s="109"/>
      <c r="J12015" s="109"/>
      <c r="K12015" s="105">
        <f>K12014+J11990</f>
        <v>0</v>
      </c>
      <c r="L12015" s="118"/>
    </row>
    <row r="12016" spans="1:12" hidden="1" outlineLevel="1" x14ac:dyDescent="0.25">
      <c r="A12016" s="98" t="str">
        <f t="shared" si="1048"/>
        <v>0 78 6</v>
      </c>
      <c r="B12016" s="103">
        <f t="shared" si="1050"/>
        <v>0</v>
      </c>
      <c r="C12016" s="99">
        <v>78</v>
      </c>
      <c r="D12016" s="99">
        <f t="shared" si="1051"/>
        <v>6</v>
      </c>
      <c r="E12016" s="100">
        <f t="shared" si="1049"/>
        <v>0</v>
      </c>
      <c r="G12016" s="108"/>
      <c r="H12016" s="109"/>
      <c r="I12016" s="109"/>
      <c r="J12016" s="109"/>
      <c r="K12016" s="105">
        <f>K12015+J11990</f>
        <v>0</v>
      </c>
      <c r="L12016" s="118"/>
    </row>
    <row r="12017" spans="1:12" hidden="1" outlineLevel="1" x14ac:dyDescent="0.25">
      <c r="A12017" s="98" t="str">
        <f t="shared" si="1048"/>
        <v>0 79 6</v>
      </c>
      <c r="B12017" s="103">
        <f t="shared" si="1050"/>
        <v>0</v>
      </c>
      <c r="C12017" s="99">
        <v>79</v>
      </c>
      <c r="D12017" s="99">
        <f t="shared" si="1051"/>
        <v>6</v>
      </c>
      <c r="E12017" s="100">
        <f t="shared" si="1049"/>
        <v>0</v>
      </c>
      <c r="G12017" s="108"/>
      <c r="H12017" s="109"/>
      <c r="I12017" s="109"/>
      <c r="J12017" s="109"/>
      <c r="K12017" s="105">
        <f>K12016+J11990</f>
        <v>0</v>
      </c>
      <c r="L12017" s="118"/>
    </row>
    <row r="12018" spans="1:12" hidden="1" outlineLevel="1" x14ac:dyDescent="0.25">
      <c r="A12018" s="98" t="str">
        <f t="shared" si="1048"/>
        <v>0 80 6</v>
      </c>
      <c r="B12018" s="103">
        <f t="shared" si="1050"/>
        <v>0</v>
      </c>
      <c r="C12018" s="99">
        <v>80</v>
      </c>
      <c r="D12018" s="99">
        <f t="shared" si="1051"/>
        <v>6</v>
      </c>
      <c r="E12018" s="100">
        <f t="shared" si="1049"/>
        <v>0</v>
      </c>
      <c r="G12018" s="108"/>
      <c r="H12018" s="109"/>
      <c r="I12018" s="109"/>
      <c r="J12018" s="109"/>
      <c r="K12018" s="105">
        <f>K12017+J11990</f>
        <v>0</v>
      </c>
      <c r="L12018" s="118"/>
    </row>
    <row r="12019" spans="1:12" hidden="1" outlineLevel="1" x14ac:dyDescent="0.25">
      <c r="A12019" s="98" t="str">
        <f t="shared" si="1048"/>
        <v>0 81 6</v>
      </c>
      <c r="B12019" s="103">
        <f t="shared" si="1050"/>
        <v>0</v>
      </c>
      <c r="C12019" s="99">
        <v>81</v>
      </c>
      <c r="D12019" s="99">
        <f t="shared" si="1051"/>
        <v>6</v>
      </c>
      <c r="E12019" s="100">
        <f t="shared" si="1049"/>
        <v>0</v>
      </c>
      <c r="G12019" s="108"/>
      <c r="H12019" s="109"/>
      <c r="I12019" s="109"/>
      <c r="J12019" s="109"/>
      <c r="K12019" s="105">
        <f>K12018+J11990</f>
        <v>0</v>
      </c>
      <c r="L12019" s="118"/>
    </row>
    <row r="12020" spans="1:12" hidden="1" outlineLevel="1" x14ac:dyDescent="0.25">
      <c r="A12020" s="98" t="str">
        <f t="shared" si="1048"/>
        <v>0 82 6</v>
      </c>
      <c r="B12020" s="103">
        <f t="shared" si="1050"/>
        <v>0</v>
      </c>
      <c r="C12020" s="99">
        <v>82</v>
      </c>
      <c r="D12020" s="99">
        <f t="shared" si="1051"/>
        <v>6</v>
      </c>
      <c r="E12020" s="100">
        <f t="shared" si="1049"/>
        <v>0</v>
      </c>
      <c r="G12020" s="108"/>
      <c r="H12020" s="109"/>
      <c r="I12020" s="109"/>
      <c r="J12020" s="109"/>
      <c r="K12020" s="105">
        <f>K12019+J11990</f>
        <v>0</v>
      </c>
      <c r="L12020" s="118"/>
    </row>
    <row r="12021" spans="1:12" hidden="1" outlineLevel="1" x14ac:dyDescent="0.25">
      <c r="A12021" s="98" t="str">
        <f t="shared" si="1048"/>
        <v>0 83 6</v>
      </c>
      <c r="B12021" s="103">
        <f t="shared" si="1050"/>
        <v>0</v>
      </c>
      <c r="C12021" s="99">
        <v>83</v>
      </c>
      <c r="D12021" s="99">
        <f t="shared" ref="D12021:D12038" si="1052">D12020</f>
        <v>6</v>
      </c>
      <c r="E12021" s="100">
        <f t="shared" si="1049"/>
        <v>0</v>
      </c>
      <c r="G12021" s="108"/>
      <c r="H12021" s="109"/>
      <c r="I12021" s="109"/>
      <c r="J12021" s="109"/>
      <c r="K12021" s="105">
        <f>K12020+J11990</f>
        <v>0</v>
      </c>
      <c r="L12021" s="118"/>
    </row>
    <row r="12022" spans="1:12" hidden="1" outlineLevel="1" x14ac:dyDescent="0.25">
      <c r="A12022" s="98" t="str">
        <f t="shared" si="1048"/>
        <v>0 84 6</v>
      </c>
      <c r="B12022" s="103">
        <f t="shared" si="1050"/>
        <v>0</v>
      </c>
      <c r="C12022" s="99">
        <v>84</v>
      </c>
      <c r="D12022" s="99">
        <f t="shared" si="1052"/>
        <v>6</v>
      </c>
      <c r="E12022" s="100">
        <f t="shared" si="1049"/>
        <v>0</v>
      </c>
      <c r="G12022" s="108"/>
      <c r="H12022" s="109"/>
      <c r="I12022" s="109"/>
      <c r="J12022" s="109"/>
      <c r="K12022" s="105">
        <f>K12021+J11990</f>
        <v>0</v>
      </c>
      <c r="L12022" s="118"/>
    </row>
    <row r="12023" spans="1:12" hidden="1" outlineLevel="1" x14ac:dyDescent="0.25">
      <c r="A12023" s="98" t="str">
        <f t="shared" si="1048"/>
        <v>0 85 6</v>
      </c>
      <c r="B12023" s="103">
        <f t="shared" si="1050"/>
        <v>0</v>
      </c>
      <c r="C12023" s="99">
        <v>85</v>
      </c>
      <c r="D12023" s="99">
        <f t="shared" si="1052"/>
        <v>6</v>
      </c>
      <c r="E12023" s="100">
        <f t="shared" si="1049"/>
        <v>0</v>
      </c>
      <c r="G12023" s="108"/>
      <c r="H12023" s="109"/>
      <c r="I12023" s="109"/>
      <c r="J12023" s="109"/>
      <c r="K12023" s="105">
        <f>K12022+J11990</f>
        <v>0</v>
      </c>
      <c r="L12023" s="118"/>
    </row>
    <row r="12024" spans="1:12" hidden="1" outlineLevel="1" x14ac:dyDescent="0.25">
      <c r="A12024" s="98" t="str">
        <f t="shared" si="1048"/>
        <v>0 86 6</v>
      </c>
      <c r="B12024" s="103">
        <f t="shared" si="1050"/>
        <v>0</v>
      </c>
      <c r="C12024" s="99">
        <v>86</v>
      </c>
      <c r="D12024" s="99">
        <f t="shared" si="1052"/>
        <v>6</v>
      </c>
      <c r="E12024" s="100">
        <f t="shared" si="1049"/>
        <v>0</v>
      </c>
      <c r="G12024" s="108"/>
      <c r="H12024" s="109"/>
      <c r="I12024" s="109"/>
      <c r="J12024" s="109"/>
      <c r="K12024" s="105">
        <f>K12023+J11990</f>
        <v>0</v>
      </c>
      <c r="L12024" s="118"/>
    </row>
    <row r="12025" spans="1:12" hidden="1" outlineLevel="1" x14ac:dyDescent="0.25">
      <c r="A12025" s="98" t="str">
        <f t="shared" si="1048"/>
        <v>0 87 6</v>
      </c>
      <c r="B12025" s="103">
        <f t="shared" si="1050"/>
        <v>0</v>
      </c>
      <c r="C12025" s="99">
        <v>87</v>
      </c>
      <c r="D12025" s="99">
        <f t="shared" si="1052"/>
        <v>6</v>
      </c>
      <c r="E12025" s="100">
        <f t="shared" si="1049"/>
        <v>0</v>
      </c>
      <c r="G12025" s="108"/>
      <c r="H12025" s="109"/>
      <c r="I12025" s="109"/>
      <c r="J12025" s="109"/>
      <c r="K12025" s="105">
        <f>K12024+J11990</f>
        <v>0</v>
      </c>
      <c r="L12025" s="118"/>
    </row>
    <row r="12026" spans="1:12" hidden="1" outlineLevel="1" x14ac:dyDescent="0.25">
      <c r="A12026" s="98" t="str">
        <f t="shared" si="1048"/>
        <v>0 88 6</v>
      </c>
      <c r="B12026" s="103">
        <f t="shared" si="1050"/>
        <v>0</v>
      </c>
      <c r="C12026" s="99">
        <v>88</v>
      </c>
      <c r="D12026" s="99">
        <f t="shared" si="1052"/>
        <v>6</v>
      </c>
      <c r="E12026" s="100">
        <f t="shared" si="1049"/>
        <v>0</v>
      </c>
      <c r="G12026" s="108"/>
      <c r="H12026" s="109"/>
      <c r="I12026" s="109"/>
      <c r="J12026" s="109"/>
      <c r="K12026" s="105">
        <f>K12025+J11990</f>
        <v>0</v>
      </c>
      <c r="L12026" s="118"/>
    </row>
    <row r="12027" spans="1:12" hidden="1" outlineLevel="1" x14ac:dyDescent="0.25">
      <c r="A12027" s="98" t="str">
        <f t="shared" si="1048"/>
        <v>0 89 6</v>
      </c>
      <c r="B12027" s="103">
        <f t="shared" si="1050"/>
        <v>0</v>
      </c>
      <c r="C12027" s="99">
        <v>89</v>
      </c>
      <c r="D12027" s="99">
        <f t="shared" si="1052"/>
        <v>6</v>
      </c>
      <c r="E12027" s="100">
        <f t="shared" si="1049"/>
        <v>0</v>
      </c>
      <c r="G12027" s="108"/>
      <c r="H12027" s="109"/>
      <c r="I12027" s="109"/>
      <c r="J12027" s="109"/>
      <c r="K12027" s="105">
        <f>K12026+J11990</f>
        <v>0</v>
      </c>
      <c r="L12027" s="118"/>
    </row>
    <row r="12028" spans="1:12" hidden="1" outlineLevel="1" x14ac:dyDescent="0.25">
      <c r="A12028" s="98" t="str">
        <f t="shared" si="1048"/>
        <v>0 90 6</v>
      </c>
      <c r="B12028" s="103">
        <f t="shared" si="1050"/>
        <v>0</v>
      </c>
      <c r="C12028" s="99">
        <v>90</v>
      </c>
      <c r="D12028" s="99">
        <f t="shared" si="1052"/>
        <v>6</v>
      </c>
      <c r="E12028" s="100">
        <f t="shared" si="1049"/>
        <v>0</v>
      </c>
      <c r="G12028" s="108"/>
      <c r="H12028" s="109"/>
      <c r="I12028" s="109"/>
      <c r="J12028" s="109"/>
      <c r="K12028" s="105">
        <f>K12027+J11990</f>
        <v>0</v>
      </c>
      <c r="L12028" s="118"/>
    </row>
    <row r="12029" spans="1:12" hidden="1" outlineLevel="1" x14ac:dyDescent="0.25">
      <c r="A12029" s="98" t="str">
        <f t="shared" si="1048"/>
        <v>0 91 6</v>
      </c>
      <c r="B12029" s="103">
        <f t="shared" si="1050"/>
        <v>0</v>
      </c>
      <c r="C12029" s="99">
        <v>91</v>
      </c>
      <c r="D12029" s="99">
        <f t="shared" si="1052"/>
        <v>6</v>
      </c>
      <c r="E12029" s="100">
        <f t="shared" si="1049"/>
        <v>0</v>
      </c>
      <c r="G12029" s="108"/>
      <c r="H12029" s="109"/>
      <c r="I12029" s="109"/>
      <c r="J12029" s="109"/>
      <c r="K12029" s="105">
        <f>K12028+J11990</f>
        <v>0</v>
      </c>
      <c r="L12029" s="118"/>
    </row>
    <row r="12030" spans="1:12" hidden="1" outlineLevel="1" x14ac:dyDescent="0.25">
      <c r="A12030" s="98" t="str">
        <f t="shared" si="1048"/>
        <v>0 92 6</v>
      </c>
      <c r="B12030" s="103">
        <f t="shared" si="1050"/>
        <v>0</v>
      </c>
      <c r="C12030" s="99">
        <v>92</v>
      </c>
      <c r="D12030" s="99">
        <f t="shared" si="1052"/>
        <v>6</v>
      </c>
      <c r="E12030" s="100">
        <f t="shared" si="1049"/>
        <v>0</v>
      </c>
      <c r="G12030" s="108"/>
      <c r="H12030" s="109"/>
      <c r="I12030" s="109"/>
      <c r="J12030" s="109"/>
      <c r="K12030" s="105">
        <f>K12029+J11990</f>
        <v>0</v>
      </c>
      <c r="L12030" s="118"/>
    </row>
    <row r="12031" spans="1:12" hidden="1" outlineLevel="1" x14ac:dyDescent="0.25">
      <c r="A12031" s="98" t="str">
        <f t="shared" si="1048"/>
        <v>0 93 6</v>
      </c>
      <c r="B12031" s="103">
        <f t="shared" si="1050"/>
        <v>0</v>
      </c>
      <c r="C12031" s="99">
        <v>93</v>
      </c>
      <c r="D12031" s="99">
        <f t="shared" si="1052"/>
        <v>6</v>
      </c>
      <c r="E12031" s="100">
        <f t="shared" si="1049"/>
        <v>0</v>
      </c>
      <c r="G12031" s="108"/>
      <c r="H12031" s="109"/>
      <c r="I12031" s="109"/>
      <c r="J12031" s="109"/>
      <c r="K12031" s="105">
        <f>K12030+J11990</f>
        <v>0</v>
      </c>
      <c r="L12031" s="118"/>
    </row>
    <row r="12032" spans="1:12" hidden="1" outlineLevel="1" x14ac:dyDescent="0.25">
      <c r="A12032" s="98" t="str">
        <f t="shared" si="1048"/>
        <v>0 94 6</v>
      </c>
      <c r="B12032" s="103">
        <f t="shared" si="1050"/>
        <v>0</v>
      </c>
      <c r="C12032" s="99">
        <v>94</v>
      </c>
      <c r="D12032" s="99">
        <f t="shared" si="1052"/>
        <v>6</v>
      </c>
      <c r="E12032" s="100">
        <f t="shared" si="1049"/>
        <v>0</v>
      </c>
      <c r="G12032" s="108"/>
      <c r="H12032" s="109"/>
      <c r="I12032" s="109"/>
      <c r="J12032" s="109"/>
      <c r="K12032" s="105">
        <f>K12031+J11990</f>
        <v>0</v>
      </c>
      <c r="L12032" s="118"/>
    </row>
    <row r="12033" spans="1:12" hidden="1" outlineLevel="1" x14ac:dyDescent="0.25">
      <c r="A12033" s="98" t="str">
        <f t="shared" si="1048"/>
        <v>0 95 6</v>
      </c>
      <c r="B12033" s="103">
        <f t="shared" si="1050"/>
        <v>0</v>
      </c>
      <c r="C12033" s="99">
        <v>95</v>
      </c>
      <c r="D12033" s="99">
        <f t="shared" si="1052"/>
        <v>6</v>
      </c>
      <c r="E12033" s="100">
        <f t="shared" si="1049"/>
        <v>0</v>
      </c>
      <c r="G12033" s="108"/>
      <c r="H12033" s="109"/>
      <c r="I12033" s="109"/>
      <c r="J12033" s="109"/>
      <c r="K12033" s="105">
        <f>K12032+J11990</f>
        <v>0</v>
      </c>
      <c r="L12033" s="118"/>
    </row>
    <row r="12034" spans="1:12" hidden="1" outlineLevel="1" x14ac:dyDescent="0.25">
      <c r="A12034" s="98" t="str">
        <f t="shared" si="1048"/>
        <v>0 96 6</v>
      </c>
      <c r="B12034" s="103">
        <f t="shared" si="1050"/>
        <v>0</v>
      </c>
      <c r="C12034" s="99">
        <v>96</v>
      </c>
      <c r="D12034" s="99">
        <f t="shared" si="1052"/>
        <v>6</v>
      </c>
      <c r="E12034" s="100">
        <f t="shared" si="1049"/>
        <v>0</v>
      </c>
      <c r="G12034" s="108"/>
      <c r="H12034" s="109"/>
      <c r="I12034" s="109"/>
      <c r="J12034" s="109"/>
      <c r="K12034" s="105">
        <f>K12033+J11990</f>
        <v>0</v>
      </c>
      <c r="L12034" s="118"/>
    </row>
    <row r="12035" spans="1:12" hidden="1" outlineLevel="1" x14ac:dyDescent="0.25">
      <c r="A12035" s="98" t="str">
        <f t="shared" ref="A12035:A12098" si="1053">CONCATENATE(B12035," ",C12035," ",D12035)</f>
        <v>0 97 6</v>
      </c>
      <c r="B12035" s="103">
        <f t="shared" si="1050"/>
        <v>0</v>
      </c>
      <c r="C12035" s="99">
        <v>97</v>
      </c>
      <c r="D12035" s="99">
        <f t="shared" si="1052"/>
        <v>6</v>
      </c>
      <c r="E12035" s="100">
        <f t="shared" ref="E12035:E12098" si="1054">K12035</f>
        <v>0</v>
      </c>
      <c r="G12035" s="108"/>
      <c r="H12035" s="109"/>
      <c r="I12035" s="109"/>
      <c r="J12035" s="109"/>
      <c r="K12035" s="105">
        <f>K12034+J11990</f>
        <v>0</v>
      </c>
      <c r="L12035" s="118"/>
    </row>
    <row r="12036" spans="1:12" hidden="1" outlineLevel="1" x14ac:dyDescent="0.25">
      <c r="A12036" s="98" t="str">
        <f t="shared" si="1053"/>
        <v>0 98 6</v>
      </c>
      <c r="B12036" s="103">
        <f t="shared" si="1050"/>
        <v>0</v>
      </c>
      <c r="C12036" s="99">
        <v>98</v>
      </c>
      <c r="D12036" s="99">
        <f t="shared" si="1052"/>
        <v>6</v>
      </c>
      <c r="E12036" s="100">
        <f t="shared" si="1054"/>
        <v>0</v>
      </c>
      <c r="G12036" s="108"/>
      <c r="H12036" s="109"/>
      <c r="I12036" s="109"/>
      <c r="J12036" s="109"/>
      <c r="K12036" s="105">
        <f>K12035+J11990</f>
        <v>0</v>
      </c>
      <c r="L12036" s="118"/>
    </row>
    <row r="12037" spans="1:12" hidden="1" outlineLevel="1" x14ac:dyDescent="0.25">
      <c r="A12037" s="98" t="str">
        <f t="shared" si="1053"/>
        <v>0 99 6</v>
      </c>
      <c r="B12037" s="103">
        <f t="shared" si="1050"/>
        <v>0</v>
      </c>
      <c r="C12037" s="99">
        <v>99</v>
      </c>
      <c r="D12037" s="99">
        <f t="shared" si="1052"/>
        <v>6</v>
      </c>
      <c r="E12037" s="100">
        <f t="shared" si="1054"/>
        <v>0</v>
      </c>
      <c r="G12037" s="108"/>
      <c r="H12037" s="109"/>
      <c r="I12037" s="109"/>
      <c r="J12037" s="109"/>
      <c r="K12037" s="105">
        <f>K12036+J11990</f>
        <v>0</v>
      </c>
      <c r="L12037" s="118"/>
    </row>
    <row r="12038" spans="1:12" hidden="1" outlineLevel="1" x14ac:dyDescent="0.25">
      <c r="A12038" s="110" t="str">
        <f t="shared" si="1053"/>
        <v>0 100 6</v>
      </c>
      <c r="B12038" s="111">
        <f t="shared" si="1050"/>
        <v>0</v>
      </c>
      <c r="C12038" s="112">
        <v>100</v>
      </c>
      <c r="D12038" s="112">
        <f t="shared" si="1052"/>
        <v>6</v>
      </c>
      <c r="E12038" s="113">
        <f t="shared" si="1054"/>
        <v>0</v>
      </c>
      <c r="G12038" s="114"/>
      <c r="H12038" s="115"/>
      <c r="I12038" s="115"/>
      <c r="J12038" s="115"/>
      <c r="K12038" s="116">
        <f>K12037+J11990</f>
        <v>0</v>
      </c>
      <c r="L12038" s="118"/>
    </row>
    <row r="12039" spans="1:12" hidden="1" outlineLevel="1" x14ac:dyDescent="0.25">
      <c r="A12039" s="98" t="str">
        <f t="shared" si="1053"/>
        <v>0 50 5</v>
      </c>
      <c r="B12039" s="117">
        <f t="shared" si="1050"/>
        <v>0</v>
      </c>
      <c r="C12039" s="99">
        <v>50</v>
      </c>
      <c r="D12039" s="99">
        <f>P11275</f>
        <v>5</v>
      </c>
      <c r="E12039" s="100">
        <f t="shared" si="1054"/>
        <v>0</v>
      </c>
      <c r="G12039" s="99">
        <f>P11276</f>
        <v>0</v>
      </c>
      <c r="H12039" s="101"/>
      <c r="I12039" s="101"/>
      <c r="J12039" s="101"/>
      <c r="K12039" s="102">
        <f>G12039</f>
        <v>0</v>
      </c>
      <c r="L12039" s="118"/>
    </row>
    <row r="12040" spans="1:12" hidden="1" outlineLevel="1" x14ac:dyDescent="0.25">
      <c r="A12040" s="98" t="str">
        <f t="shared" si="1053"/>
        <v>0 51 5</v>
      </c>
      <c r="B12040" s="103">
        <f t="shared" si="1050"/>
        <v>0</v>
      </c>
      <c r="C12040" s="99">
        <v>51</v>
      </c>
      <c r="D12040" s="99">
        <f t="shared" ref="D12040:D12071" si="1055">D12039</f>
        <v>5</v>
      </c>
      <c r="E12040" s="100">
        <f t="shared" si="1054"/>
        <v>0</v>
      </c>
      <c r="G12040" s="104"/>
      <c r="H12040" s="59"/>
      <c r="I12040" s="59"/>
      <c r="J12040" s="59"/>
      <c r="K12040" s="105">
        <f>K12039+J12041</f>
        <v>0</v>
      </c>
      <c r="L12040" s="118"/>
    </row>
    <row r="12041" spans="1:12" hidden="1" outlineLevel="1" x14ac:dyDescent="0.25">
      <c r="A12041" s="98" t="str">
        <f t="shared" si="1053"/>
        <v>0 52 5</v>
      </c>
      <c r="B12041" s="103">
        <f t="shared" si="1050"/>
        <v>0</v>
      </c>
      <c r="C12041" s="99">
        <v>52</v>
      </c>
      <c r="D12041" s="99">
        <f t="shared" si="1055"/>
        <v>5</v>
      </c>
      <c r="E12041" s="100">
        <f t="shared" si="1054"/>
        <v>0</v>
      </c>
      <c r="G12041" s="99">
        <f>P11277</f>
        <v>0</v>
      </c>
      <c r="H12041" s="59">
        <v>50</v>
      </c>
      <c r="I12041" s="59">
        <f>G12041-G12039</f>
        <v>0</v>
      </c>
      <c r="J12041" s="59">
        <f>I12041/H12041</f>
        <v>0</v>
      </c>
      <c r="K12041" s="105">
        <f>K12040+J12041</f>
        <v>0</v>
      </c>
      <c r="L12041" s="118"/>
    </row>
    <row r="12042" spans="1:12" hidden="1" outlineLevel="1" x14ac:dyDescent="0.25">
      <c r="A12042" s="98" t="str">
        <f t="shared" si="1053"/>
        <v>0 53 5</v>
      </c>
      <c r="B12042" s="103">
        <f t="shared" si="1050"/>
        <v>0</v>
      </c>
      <c r="C12042" s="99">
        <v>53</v>
      </c>
      <c r="D12042" s="99">
        <f t="shared" si="1055"/>
        <v>5</v>
      </c>
      <c r="E12042" s="100">
        <f t="shared" si="1054"/>
        <v>0</v>
      </c>
      <c r="G12042" s="108"/>
      <c r="H12042" s="109"/>
      <c r="I12042" s="109"/>
      <c r="J12042" s="109"/>
      <c r="K12042" s="105">
        <f>K12041+J12041</f>
        <v>0</v>
      </c>
      <c r="L12042" s="118"/>
    </row>
    <row r="12043" spans="1:12" hidden="1" outlineLevel="1" x14ac:dyDescent="0.25">
      <c r="A12043" s="98" t="str">
        <f t="shared" si="1053"/>
        <v>0 54 5</v>
      </c>
      <c r="B12043" s="103">
        <f t="shared" ref="B12043:B12106" si="1056">B12042</f>
        <v>0</v>
      </c>
      <c r="C12043" s="99">
        <v>54</v>
      </c>
      <c r="D12043" s="99">
        <f t="shared" si="1055"/>
        <v>5</v>
      </c>
      <c r="E12043" s="100">
        <f t="shared" si="1054"/>
        <v>0</v>
      </c>
      <c r="G12043" s="108"/>
      <c r="H12043" s="109"/>
      <c r="I12043" s="109"/>
      <c r="J12043" s="109"/>
      <c r="K12043" s="105">
        <f>K12042+J12041</f>
        <v>0</v>
      </c>
      <c r="L12043" s="118"/>
    </row>
    <row r="12044" spans="1:12" hidden="1" outlineLevel="1" x14ac:dyDescent="0.25">
      <c r="A12044" s="98" t="str">
        <f t="shared" si="1053"/>
        <v>0 55 5</v>
      </c>
      <c r="B12044" s="103">
        <f t="shared" si="1056"/>
        <v>0</v>
      </c>
      <c r="C12044" s="99">
        <v>55</v>
      </c>
      <c r="D12044" s="99">
        <f t="shared" si="1055"/>
        <v>5</v>
      </c>
      <c r="E12044" s="100">
        <f t="shared" si="1054"/>
        <v>0</v>
      </c>
      <c r="G12044" s="104"/>
      <c r="H12044" s="59"/>
      <c r="I12044" s="59"/>
      <c r="J12044" s="59"/>
      <c r="K12044" s="105">
        <f>K12043+J12041</f>
        <v>0</v>
      </c>
      <c r="L12044" s="118"/>
    </row>
    <row r="12045" spans="1:12" hidden="1" outlineLevel="1" x14ac:dyDescent="0.25">
      <c r="A12045" s="98" t="str">
        <f t="shared" si="1053"/>
        <v>0 56 5</v>
      </c>
      <c r="B12045" s="103">
        <f t="shared" si="1056"/>
        <v>0</v>
      </c>
      <c r="C12045" s="99">
        <v>56</v>
      </c>
      <c r="D12045" s="99">
        <f t="shared" si="1055"/>
        <v>5</v>
      </c>
      <c r="E12045" s="100">
        <f t="shared" si="1054"/>
        <v>0</v>
      </c>
      <c r="G12045" s="104"/>
      <c r="H12045" s="59"/>
      <c r="I12045" s="59"/>
      <c r="J12045" s="59"/>
      <c r="K12045" s="105">
        <f>K12044+J12041</f>
        <v>0</v>
      </c>
      <c r="L12045" s="118"/>
    </row>
    <row r="12046" spans="1:12" hidden="1" outlineLevel="1" x14ac:dyDescent="0.25">
      <c r="A12046" s="98" t="str">
        <f t="shared" si="1053"/>
        <v>0 57 5</v>
      </c>
      <c r="B12046" s="103">
        <f t="shared" si="1056"/>
        <v>0</v>
      </c>
      <c r="C12046" s="99">
        <v>57</v>
      </c>
      <c r="D12046" s="99">
        <f t="shared" si="1055"/>
        <v>5</v>
      </c>
      <c r="E12046" s="100">
        <f t="shared" si="1054"/>
        <v>0</v>
      </c>
      <c r="G12046" s="104"/>
      <c r="H12046" s="59"/>
      <c r="I12046" s="59"/>
      <c r="J12046" s="59"/>
      <c r="K12046" s="105">
        <f>K12045+J12041</f>
        <v>0</v>
      </c>
      <c r="L12046" s="118"/>
    </row>
    <row r="12047" spans="1:12" hidden="1" outlineLevel="1" x14ac:dyDescent="0.25">
      <c r="A12047" s="98" t="str">
        <f t="shared" si="1053"/>
        <v>0 58 5</v>
      </c>
      <c r="B12047" s="103">
        <f t="shared" si="1056"/>
        <v>0</v>
      </c>
      <c r="C12047" s="99">
        <v>58</v>
      </c>
      <c r="D12047" s="99">
        <f t="shared" si="1055"/>
        <v>5</v>
      </c>
      <c r="E12047" s="100">
        <f t="shared" si="1054"/>
        <v>0</v>
      </c>
      <c r="G12047" s="104"/>
      <c r="H12047" s="59"/>
      <c r="I12047" s="59"/>
      <c r="J12047" s="59"/>
      <c r="K12047" s="105">
        <f>K12046+J12041</f>
        <v>0</v>
      </c>
      <c r="L12047" s="118"/>
    </row>
    <row r="12048" spans="1:12" hidden="1" outlineLevel="1" x14ac:dyDescent="0.25">
      <c r="A12048" s="98" t="str">
        <f t="shared" si="1053"/>
        <v>0 59 5</v>
      </c>
      <c r="B12048" s="103">
        <f t="shared" si="1056"/>
        <v>0</v>
      </c>
      <c r="C12048" s="99">
        <v>59</v>
      </c>
      <c r="D12048" s="99">
        <f t="shared" si="1055"/>
        <v>5</v>
      </c>
      <c r="E12048" s="100">
        <f t="shared" si="1054"/>
        <v>0</v>
      </c>
      <c r="G12048" s="104"/>
      <c r="H12048" s="59"/>
      <c r="I12048" s="59"/>
      <c r="J12048" s="59"/>
      <c r="K12048" s="105">
        <f>K12047+J12041</f>
        <v>0</v>
      </c>
      <c r="L12048" s="118"/>
    </row>
    <row r="12049" spans="1:12" hidden="1" outlineLevel="1" x14ac:dyDescent="0.25">
      <c r="A12049" s="98" t="str">
        <f t="shared" si="1053"/>
        <v>0 60 5</v>
      </c>
      <c r="B12049" s="103">
        <f t="shared" si="1056"/>
        <v>0</v>
      </c>
      <c r="C12049" s="99">
        <v>60</v>
      </c>
      <c r="D12049" s="99">
        <f t="shared" si="1055"/>
        <v>5</v>
      </c>
      <c r="E12049" s="100">
        <f t="shared" si="1054"/>
        <v>0</v>
      </c>
      <c r="G12049" s="108"/>
      <c r="H12049" s="59"/>
      <c r="I12049" s="59"/>
      <c r="J12049" s="59"/>
      <c r="K12049" s="105">
        <f>K12048+J12041</f>
        <v>0</v>
      </c>
      <c r="L12049" s="118"/>
    </row>
    <row r="12050" spans="1:12" hidden="1" outlineLevel="1" x14ac:dyDescent="0.25">
      <c r="A12050" s="98" t="str">
        <f t="shared" si="1053"/>
        <v>0 61 5</v>
      </c>
      <c r="B12050" s="103">
        <f t="shared" si="1056"/>
        <v>0</v>
      </c>
      <c r="C12050" s="99">
        <v>61</v>
      </c>
      <c r="D12050" s="99">
        <f t="shared" si="1055"/>
        <v>5</v>
      </c>
      <c r="E12050" s="100">
        <f t="shared" si="1054"/>
        <v>0</v>
      </c>
      <c r="G12050" s="108"/>
      <c r="H12050" s="109"/>
      <c r="I12050" s="109"/>
      <c r="J12050" s="109"/>
      <c r="K12050" s="105">
        <f>K12049+J12041</f>
        <v>0</v>
      </c>
      <c r="L12050" s="118"/>
    </row>
    <row r="12051" spans="1:12" hidden="1" outlineLevel="1" x14ac:dyDescent="0.25">
      <c r="A12051" s="98" t="str">
        <f t="shared" si="1053"/>
        <v>0 62 5</v>
      </c>
      <c r="B12051" s="103">
        <f t="shared" si="1056"/>
        <v>0</v>
      </c>
      <c r="C12051" s="99">
        <v>62</v>
      </c>
      <c r="D12051" s="99">
        <f t="shared" si="1055"/>
        <v>5</v>
      </c>
      <c r="E12051" s="100">
        <f t="shared" si="1054"/>
        <v>0</v>
      </c>
      <c r="G12051" s="108"/>
      <c r="H12051" s="109"/>
      <c r="I12051" s="109"/>
      <c r="J12051" s="109"/>
      <c r="K12051" s="105">
        <f>K12050+J12041</f>
        <v>0</v>
      </c>
      <c r="L12051" s="118"/>
    </row>
    <row r="12052" spans="1:12" hidden="1" outlineLevel="1" x14ac:dyDescent="0.25">
      <c r="A12052" s="98" t="str">
        <f t="shared" si="1053"/>
        <v>0 63 5</v>
      </c>
      <c r="B12052" s="103">
        <f t="shared" si="1056"/>
        <v>0</v>
      </c>
      <c r="C12052" s="99">
        <v>63</v>
      </c>
      <c r="D12052" s="99">
        <f t="shared" si="1055"/>
        <v>5</v>
      </c>
      <c r="E12052" s="100">
        <f t="shared" si="1054"/>
        <v>0</v>
      </c>
      <c r="G12052" s="108"/>
      <c r="H12052" s="109"/>
      <c r="I12052" s="109"/>
      <c r="J12052" s="109"/>
      <c r="K12052" s="105">
        <f>K12051+J12041</f>
        <v>0</v>
      </c>
      <c r="L12052" s="118"/>
    </row>
    <row r="12053" spans="1:12" hidden="1" outlineLevel="1" x14ac:dyDescent="0.25">
      <c r="A12053" s="98" t="str">
        <f t="shared" si="1053"/>
        <v>0 64 5</v>
      </c>
      <c r="B12053" s="103">
        <f t="shared" si="1056"/>
        <v>0</v>
      </c>
      <c r="C12053" s="99">
        <v>64</v>
      </c>
      <c r="D12053" s="99">
        <f t="shared" si="1055"/>
        <v>5</v>
      </c>
      <c r="E12053" s="100">
        <f t="shared" si="1054"/>
        <v>0</v>
      </c>
      <c r="G12053" s="108"/>
      <c r="H12053" s="109"/>
      <c r="I12053" s="109"/>
      <c r="J12053" s="109"/>
      <c r="K12053" s="105">
        <f>K12052+J12041</f>
        <v>0</v>
      </c>
      <c r="L12053" s="118"/>
    </row>
    <row r="12054" spans="1:12" hidden="1" outlineLevel="1" x14ac:dyDescent="0.25">
      <c r="A12054" s="98" t="str">
        <f t="shared" si="1053"/>
        <v>0 65 5</v>
      </c>
      <c r="B12054" s="103">
        <f t="shared" si="1056"/>
        <v>0</v>
      </c>
      <c r="C12054" s="99">
        <v>65</v>
      </c>
      <c r="D12054" s="99">
        <f t="shared" si="1055"/>
        <v>5</v>
      </c>
      <c r="E12054" s="100">
        <f t="shared" si="1054"/>
        <v>0</v>
      </c>
      <c r="G12054" s="108"/>
      <c r="H12054" s="109"/>
      <c r="I12054" s="109"/>
      <c r="J12054" s="109"/>
      <c r="K12054" s="105">
        <f>K12053+J12041</f>
        <v>0</v>
      </c>
      <c r="L12054" s="118"/>
    </row>
    <row r="12055" spans="1:12" hidden="1" outlineLevel="1" x14ac:dyDescent="0.25">
      <c r="A12055" s="98" t="str">
        <f t="shared" si="1053"/>
        <v>0 66 5</v>
      </c>
      <c r="B12055" s="103">
        <f t="shared" si="1056"/>
        <v>0</v>
      </c>
      <c r="C12055" s="99">
        <v>66</v>
      </c>
      <c r="D12055" s="99">
        <f t="shared" si="1055"/>
        <v>5</v>
      </c>
      <c r="E12055" s="100">
        <f t="shared" si="1054"/>
        <v>0</v>
      </c>
      <c r="G12055" s="108"/>
      <c r="H12055" s="109"/>
      <c r="I12055" s="109"/>
      <c r="J12055" s="109"/>
      <c r="K12055" s="105">
        <f>K12054+J12041</f>
        <v>0</v>
      </c>
      <c r="L12055" s="118"/>
    </row>
    <row r="12056" spans="1:12" hidden="1" outlineLevel="1" x14ac:dyDescent="0.25">
      <c r="A12056" s="98" t="str">
        <f t="shared" si="1053"/>
        <v>0 67 5</v>
      </c>
      <c r="B12056" s="103">
        <f t="shared" si="1056"/>
        <v>0</v>
      </c>
      <c r="C12056" s="99">
        <v>67</v>
      </c>
      <c r="D12056" s="99">
        <f t="shared" si="1055"/>
        <v>5</v>
      </c>
      <c r="E12056" s="100">
        <f t="shared" si="1054"/>
        <v>0</v>
      </c>
      <c r="G12056" s="108"/>
      <c r="H12056" s="109"/>
      <c r="I12056" s="109"/>
      <c r="J12056" s="109"/>
      <c r="K12056" s="105">
        <f>K12055+J12041</f>
        <v>0</v>
      </c>
      <c r="L12056" s="118"/>
    </row>
    <row r="12057" spans="1:12" hidden="1" outlineLevel="1" x14ac:dyDescent="0.25">
      <c r="A12057" s="98" t="str">
        <f t="shared" si="1053"/>
        <v>0 68 5</v>
      </c>
      <c r="B12057" s="103">
        <f t="shared" si="1056"/>
        <v>0</v>
      </c>
      <c r="C12057" s="99">
        <v>68</v>
      </c>
      <c r="D12057" s="99">
        <f t="shared" si="1055"/>
        <v>5</v>
      </c>
      <c r="E12057" s="100">
        <f t="shared" si="1054"/>
        <v>0</v>
      </c>
      <c r="G12057" s="108"/>
      <c r="H12057" s="109"/>
      <c r="I12057" s="109"/>
      <c r="J12057" s="109"/>
      <c r="K12057" s="105">
        <f>K12056+J12041</f>
        <v>0</v>
      </c>
      <c r="L12057" s="118"/>
    </row>
    <row r="12058" spans="1:12" hidden="1" outlineLevel="1" x14ac:dyDescent="0.25">
      <c r="A12058" s="98" t="str">
        <f t="shared" si="1053"/>
        <v>0 69 5</v>
      </c>
      <c r="B12058" s="103">
        <f t="shared" si="1056"/>
        <v>0</v>
      </c>
      <c r="C12058" s="99">
        <v>69</v>
      </c>
      <c r="D12058" s="99">
        <f t="shared" si="1055"/>
        <v>5</v>
      </c>
      <c r="E12058" s="100">
        <f t="shared" si="1054"/>
        <v>0</v>
      </c>
      <c r="G12058" s="108"/>
      <c r="H12058" s="109"/>
      <c r="I12058" s="109"/>
      <c r="J12058" s="109"/>
      <c r="K12058" s="105">
        <f>K12057+J12041</f>
        <v>0</v>
      </c>
      <c r="L12058" s="118"/>
    </row>
    <row r="12059" spans="1:12" hidden="1" outlineLevel="1" x14ac:dyDescent="0.25">
      <c r="A12059" s="98" t="str">
        <f t="shared" si="1053"/>
        <v>0 70 5</v>
      </c>
      <c r="B12059" s="103">
        <f t="shared" si="1056"/>
        <v>0</v>
      </c>
      <c r="C12059" s="99">
        <v>70</v>
      </c>
      <c r="D12059" s="99">
        <f t="shared" si="1055"/>
        <v>5</v>
      </c>
      <c r="E12059" s="100">
        <f t="shared" si="1054"/>
        <v>0</v>
      </c>
      <c r="G12059" s="108"/>
      <c r="H12059" s="109"/>
      <c r="I12059" s="109"/>
      <c r="J12059" s="109"/>
      <c r="K12059" s="105">
        <f>K12058+J12041</f>
        <v>0</v>
      </c>
      <c r="L12059" s="118"/>
    </row>
    <row r="12060" spans="1:12" hidden="1" outlineLevel="1" x14ac:dyDescent="0.25">
      <c r="A12060" s="98" t="str">
        <f t="shared" si="1053"/>
        <v>0 71 5</v>
      </c>
      <c r="B12060" s="103">
        <f t="shared" si="1056"/>
        <v>0</v>
      </c>
      <c r="C12060" s="99">
        <v>71</v>
      </c>
      <c r="D12060" s="99">
        <f t="shared" si="1055"/>
        <v>5</v>
      </c>
      <c r="E12060" s="100">
        <f t="shared" si="1054"/>
        <v>0</v>
      </c>
      <c r="G12060" s="108"/>
      <c r="H12060" s="109"/>
      <c r="I12060" s="109"/>
      <c r="J12060" s="109"/>
      <c r="K12060" s="105">
        <f>K12059+J12041</f>
        <v>0</v>
      </c>
      <c r="L12060" s="118"/>
    </row>
    <row r="12061" spans="1:12" hidden="1" outlineLevel="1" x14ac:dyDescent="0.25">
      <c r="A12061" s="98" t="str">
        <f t="shared" si="1053"/>
        <v>0 72 5</v>
      </c>
      <c r="B12061" s="103">
        <f t="shared" si="1056"/>
        <v>0</v>
      </c>
      <c r="C12061" s="99">
        <v>72</v>
      </c>
      <c r="D12061" s="99">
        <f t="shared" si="1055"/>
        <v>5</v>
      </c>
      <c r="E12061" s="100">
        <f t="shared" si="1054"/>
        <v>0</v>
      </c>
      <c r="G12061" s="108"/>
      <c r="H12061" s="109"/>
      <c r="I12061" s="109"/>
      <c r="J12061" s="109"/>
      <c r="K12061" s="105">
        <f>K12060+J12041</f>
        <v>0</v>
      </c>
      <c r="L12061" s="118"/>
    </row>
    <row r="12062" spans="1:12" hidden="1" outlineLevel="1" x14ac:dyDescent="0.25">
      <c r="A12062" s="98" t="str">
        <f t="shared" si="1053"/>
        <v>0 73 5</v>
      </c>
      <c r="B12062" s="103">
        <f t="shared" si="1056"/>
        <v>0</v>
      </c>
      <c r="C12062" s="99">
        <v>73</v>
      </c>
      <c r="D12062" s="99">
        <f t="shared" si="1055"/>
        <v>5</v>
      </c>
      <c r="E12062" s="100">
        <f t="shared" si="1054"/>
        <v>0</v>
      </c>
      <c r="G12062" s="108"/>
      <c r="H12062" s="109"/>
      <c r="I12062" s="109"/>
      <c r="J12062" s="109"/>
      <c r="K12062" s="105">
        <f>K12061+J12041</f>
        <v>0</v>
      </c>
      <c r="L12062" s="118"/>
    </row>
    <row r="12063" spans="1:12" hidden="1" outlineLevel="1" x14ac:dyDescent="0.25">
      <c r="A12063" s="98" t="str">
        <f t="shared" si="1053"/>
        <v>0 74 5</v>
      </c>
      <c r="B12063" s="103">
        <f t="shared" si="1056"/>
        <v>0</v>
      </c>
      <c r="C12063" s="99">
        <v>74</v>
      </c>
      <c r="D12063" s="99">
        <f t="shared" si="1055"/>
        <v>5</v>
      </c>
      <c r="E12063" s="100">
        <f t="shared" si="1054"/>
        <v>0</v>
      </c>
      <c r="G12063" s="108"/>
      <c r="H12063" s="109"/>
      <c r="I12063" s="109"/>
      <c r="J12063" s="109"/>
      <c r="K12063" s="105">
        <f>K12062+J12041</f>
        <v>0</v>
      </c>
      <c r="L12063" s="118"/>
    </row>
    <row r="12064" spans="1:12" hidden="1" outlineLevel="1" x14ac:dyDescent="0.25">
      <c r="A12064" s="98" t="str">
        <f t="shared" si="1053"/>
        <v>0 75 5</v>
      </c>
      <c r="B12064" s="103">
        <f t="shared" si="1056"/>
        <v>0</v>
      </c>
      <c r="C12064" s="99">
        <v>75</v>
      </c>
      <c r="D12064" s="99">
        <f t="shared" si="1055"/>
        <v>5</v>
      </c>
      <c r="E12064" s="100">
        <f t="shared" si="1054"/>
        <v>0</v>
      </c>
      <c r="G12064" s="108"/>
      <c r="H12064" s="109"/>
      <c r="I12064" s="109"/>
      <c r="J12064" s="109"/>
      <c r="K12064" s="105">
        <f>K12063+J12041</f>
        <v>0</v>
      </c>
      <c r="L12064" s="118"/>
    </row>
    <row r="12065" spans="1:12" hidden="1" outlineLevel="1" x14ac:dyDescent="0.25">
      <c r="A12065" s="98" t="str">
        <f t="shared" si="1053"/>
        <v>0 76 5</v>
      </c>
      <c r="B12065" s="103">
        <f t="shared" si="1056"/>
        <v>0</v>
      </c>
      <c r="C12065" s="99">
        <v>76</v>
      </c>
      <c r="D12065" s="99">
        <f t="shared" si="1055"/>
        <v>5</v>
      </c>
      <c r="E12065" s="100">
        <f t="shared" si="1054"/>
        <v>0</v>
      </c>
      <c r="G12065" s="108"/>
      <c r="H12065" s="109"/>
      <c r="I12065" s="109"/>
      <c r="J12065" s="109"/>
      <c r="K12065" s="105">
        <f>K12064+J12041</f>
        <v>0</v>
      </c>
      <c r="L12065" s="118"/>
    </row>
    <row r="12066" spans="1:12" hidden="1" outlineLevel="1" x14ac:dyDescent="0.25">
      <c r="A12066" s="98" t="str">
        <f t="shared" si="1053"/>
        <v>0 77 5</v>
      </c>
      <c r="B12066" s="103">
        <f t="shared" si="1056"/>
        <v>0</v>
      </c>
      <c r="C12066" s="99">
        <v>77</v>
      </c>
      <c r="D12066" s="99">
        <f t="shared" si="1055"/>
        <v>5</v>
      </c>
      <c r="E12066" s="100">
        <f t="shared" si="1054"/>
        <v>0</v>
      </c>
      <c r="G12066" s="108"/>
      <c r="H12066" s="109"/>
      <c r="I12066" s="109"/>
      <c r="J12066" s="109"/>
      <c r="K12066" s="105">
        <f>K12065+J12041</f>
        <v>0</v>
      </c>
      <c r="L12066" s="118"/>
    </row>
    <row r="12067" spans="1:12" hidden="1" outlineLevel="1" x14ac:dyDescent="0.25">
      <c r="A12067" s="98" t="str">
        <f t="shared" si="1053"/>
        <v>0 78 5</v>
      </c>
      <c r="B12067" s="103">
        <f t="shared" si="1056"/>
        <v>0</v>
      </c>
      <c r="C12067" s="99">
        <v>78</v>
      </c>
      <c r="D12067" s="99">
        <f t="shared" si="1055"/>
        <v>5</v>
      </c>
      <c r="E12067" s="100">
        <f t="shared" si="1054"/>
        <v>0</v>
      </c>
      <c r="G12067" s="108"/>
      <c r="H12067" s="109"/>
      <c r="I12067" s="109"/>
      <c r="J12067" s="109"/>
      <c r="K12067" s="105">
        <f>K12066+J12041</f>
        <v>0</v>
      </c>
      <c r="L12067" s="118"/>
    </row>
    <row r="12068" spans="1:12" hidden="1" outlineLevel="1" x14ac:dyDescent="0.25">
      <c r="A12068" s="98" t="str">
        <f t="shared" si="1053"/>
        <v>0 79 5</v>
      </c>
      <c r="B12068" s="103">
        <f t="shared" si="1056"/>
        <v>0</v>
      </c>
      <c r="C12068" s="99">
        <v>79</v>
      </c>
      <c r="D12068" s="99">
        <f t="shared" si="1055"/>
        <v>5</v>
      </c>
      <c r="E12068" s="100">
        <f t="shared" si="1054"/>
        <v>0</v>
      </c>
      <c r="G12068" s="108"/>
      <c r="H12068" s="109"/>
      <c r="I12068" s="109"/>
      <c r="J12068" s="109"/>
      <c r="K12068" s="105">
        <f>K12067+J12041</f>
        <v>0</v>
      </c>
      <c r="L12068" s="118"/>
    </row>
    <row r="12069" spans="1:12" hidden="1" outlineLevel="1" x14ac:dyDescent="0.25">
      <c r="A12069" s="98" t="str">
        <f t="shared" si="1053"/>
        <v>0 80 5</v>
      </c>
      <c r="B12069" s="103">
        <f t="shared" si="1056"/>
        <v>0</v>
      </c>
      <c r="C12069" s="99">
        <v>80</v>
      </c>
      <c r="D12069" s="99">
        <f t="shared" si="1055"/>
        <v>5</v>
      </c>
      <c r="E12069" s="100">
        <f t="shared" si="1054"/>
        <v>0</v>
      </c>
      <c r="G12069" s="108"/>
      <c r="H12069" s="109"/>
      <c r="I12069" s="109"/>
      <c r="J12069" s="109"/>
      <c r="K12069" s="105">
        <f>K12068+J12041</f>
        <v>0</v>
      </c>
      <c r="L12069" s="118"/>
    </row>
    <row r="12070" spans="1:12" hidden="1" outlineLevel="1" x14ac:dyDescent="0.25">
      <c r="A12070" s="98" t="str">
        <f t="shared" si="1053"/>
        <v>0 81 5</v>
      </c>
      <c r="B12070" s="103">
        <f t="shared" si="1056"/>
        <v>0</v>
      </c>
      <c r="C12070" s="99">
        <v>81</v>
      </c>
      <c r="D12070" s="99">
        <f t="shared" si="1055"/>
        <v>5</v>
      </c>
      <c r="E12070" s="100">
        <f t="shared" si="1054"/>
        <v>0</v>
      </c>
      <c r="G12070" s="108"/>
      <c r="H12070" s="109"/>
      <c r="I12070" s="109"/>
      <c r="J12070" s="109"/>
      <c r="K12070" s="105">
        <f>K12069+J12041</f>
        <v>0</v>
      </c>
      <c r="L12070" s="118"/>
    </row>
    <row r="12071" spans="1:12" hidden="1" outlineLevel="1" x14ac:dyDescent="0.25">
      <c r="A12071" s="98" t="str">
        <f t="shared" si="1053"/>
        <v>0 82 5</v>
      </c>
      <c r="B12071" s="103">
        <f t="shared" si="1056"/>
        <v>0</v>
      </c>
      <c r="C12071" s="99">
        <v>82</v>
      </c>
      <c r="D12071" s="99">
        <f t="shared" si="1055"/>
        <v>5</v>
      </c>
      <c r="E12071" s="100">
        <f t="shared" si="1054"/>
        <v>0</v>
      </c>
      <c r="G12071" s="108"/>
      <c r="H12071" s="109"/>
      <c r="I12071" s="109"/>
      <c r="J12071" s="109"/>
      <c r="K12071" s="105">
        <f>K12070+J12041</f>
        <v>0</v>
      </c>
      <c r="L12071" s="118"/>
    </row>
    <row r="12072" spans="1:12" hidden="1" outlineLevel="1" x14ac:dyDescent="0.25">
      <c r="A12072" s="98" t="str">
        <f t="shared" si="1053"/>
        <v>0 83 5</v>
      </c>
      <c r="B12072" s="103">
        <f t="shared" si="1056"/>
        <v>0</v>
      </c>
      <c r="C12072" s="99">
        <v>83</v>
      </c>
      <c r="D12072" s="99">
        <f t="shared" ref="D12072:D12089" si="1057">D12071</f>
        <v>5</v>
      </c>
      <c r="E12072" s="100">
        <f t="shared" si="1054"/>
        <v>0</v>
      </c>
      <c r="G12072" s="108"/>
      <c r="H12072" s="109"/>
      <c r="I12072" s="109"/>
      <c r="J12072" s="109"/>
      <c r="K12072" s="105">
        <f>K12071+J12041</f>
        <v>0</v>
      </c>
      <c r="L12072" s="118"/>
    </row>
    <row r="12073" spans="1:12" hidden="1" outlineLevel="1" x14ac:dyDescent="0.25">
      <c r="A12073" s="98" t="str">
        <f t="shared" si="1053"/>
        <v>0 84 5</v>
      </c>
      <c r="B12073" s="103">
        <f t="shared" si="1056"/>
        <v>0</v>
      </c>
      <c r="C12073" s="99">
        <v>84</v>
      </c>
      <c r="D12073" s="99">
        <f t="shared" si="1057"/>
        <v>5</v>
      </c>
      <c r="E12073" s="100">
        <f t="shared" si="1054"/>
        <v>0</v>
      </c>
      <c r="G12073" s="108"/>
      <c r="H12073" s="109"/>
      <c r="I12073" s="109"/>
      <c r="J12073" s="109"/>
      <c r="K12073" s="105">
        <f>K12072+J12041</f>
        <v>0</v>
      </c>
      <c r="L12073" s="118"/>
    </row>
    <row r="12074" spans="1:12" hidden="1" outlineLevel="1" x14ac:dyDescent="0.25">
      <c r="A12074" s="98" t="str">
        <f t="shared" si="1053"/>
        <v>0 85 5</v>
      </c>
      <c r="B12074" s="103">
        <f t="shared" si="1056"/>
        <v>0</v>
      </c>
      <c r="C12074" s="99">
        <v>85</v>
      </c>
      <c r="D12074" s="99">
        <f t="shared" si="1057"/>
        <v>5</v>
      </c>
      <c r="E12074" s="100">
        <f t="shared" si="1054"/>
        <v>0</v>
      </c>
      <c r="G12074" s="108"/>
      <c r="H12074" s="109"/>
      <c r="I12074" s="109"/>
      <c r="J12074" s="109"/>
      <c r="K12074" s="105">
        <f>K12073+J12041</f>
        <v>0</v>
      </c>
      <c r="L12074" s="118"/>
    </row>
    <row r="12075" spans="1:12" hidden="1" outlineLevel="1" x14ac:dyDescent="0.25">
      <c r="A12075" s="98" t="str">
        <f t="shared" si="1053"/>
        <v>0 86 5</v>
      </c>
      <c r="B12075" s="103">
        <f t="shared" si="1056"/>
        <v>0</v>
      </c>
      <c r="C12075" s="99">
        <v>86</v>
      </c>
      <c r="D12075" s="99">
        <f t="shared" si="1057"/>
        <v>5</v>
      </c>
      <c r="E12075" s="100">
        <f t="shared" si="1054"/>
        <v>0</v>
      </c>
      <c r="G12075" s="108"/>
      <c r="H12075" s="109"/>
      <c r="I12075" s="109"/>
      <c r="J12075" s="109"/>
      <c r="K12075" s="105">
        <f>K12074+J12041</f>
        <v>0</v>
      </c>
      <c r="L12075" s="118"/>
    </row>
    <row r="12076" spans="1:12" hidden="1" outlineLevel="1" x14ac:dyDescent="0.25">
      <c r="A12076" s="98" t="str">
        <f t="shared" si="1053"/>
        <v>0 87 5</v>
      </c>
      <c r="B12076" s="103">
        <f t="shared" si="1056"/>
        <v>0</v>
      </c>
      <c r="C12076" s="99">
        <v>87</v>
      </c>
      <c r="D12076" s="99">
        <f t="shared" si="1057"/>
        <v>5</v>
      </c>
      <c r="E12076" s="100">
        <f t="shared" si="1054"/>
        <v>0</v>
      </c>
      <c r="G12076" s="108"/>
      <c r="H12076" s="109"/>
      <c r="I12076" s="109"/>
      <c r="J12076" s="109"/>
      <c r="K12076" s="105">
        <f>K12075+J12041</f>
        <v>0</v>
      </c>
      <c r="L12076" s="118"/>
    </row>
    <row r="12077" spans="1:12" hidden="1" outlineLevel="1" x14ac:dyDescent="0.25">
      <c r="A12077" s="98" t="str">
        <f t="shared" si="1053"/>
        <v>0 88 5</v>
      </c>
      <c r="B12077" s="103">
        <f t="shared" si="1056"/>
        <v>0</v>
      </c>
      <c r="C12077" s="99">
        <v>88</v>
      </c>
      <c r="D12077" s="99">
        <f t="shared" si="1057"/>
        <v>5</v>
      </c>
      <c r="E12077" s="100">
        <f t="shared" si="1054"/>
        <v>0</v>
      </c>
      <c r="G12077" s="108"/>
      <c r="H12077" s="109"/>
      <c r="I12077" s="109"/>
      <c r="J12077" s="109"/>
      <c r="K12077" s="105">
        <f>K12076+J12041</f>
        <v>0</v>
      </c>
      <c r="L12077" s="118"/>
    </row>
    <row r="12078" spans="1:12" hidden="1" outlineLevel="1" x14ac:dyDescent="0.25">
      <c r="A12078" s="98" t="str">
        <f t="shared" si="1053"/>
        <v>0 89 5</v>
      </c>
      <c r="B12078" s="103">
        <f t="shared" si="1056"/>
        <v>0</v>
      </c>
      <c r="C12078" s="99">
        <v>89</v>
      </c>
      <c r="D12078" s="99">
        <f t="shared" si="1057"/>
        <v>5</v>
      </c>
      <c r="E12078" s="100">
        <f t="shared" si="1054"/>
        <v>0</v>
      </c>
      <c r="G12078" s="108"/>
      <c r="H12078" s="109"/>
      <c r="I12078" s="109"/>
      <c r="J12078" s="109"/>
      <c r="K12078" s="105">
        <f>K12077+J12041</f>
        <v>0</v>
      </c>
      <c r="L12078" s="118"/>
    </row>
    <row r="12079" spans="1:12" hidden="1" outlineLevel="1" x14ac:dyDescent="0.25">
      <c r="A12079" s="98" t="str">
        <f t="shared" si="1053"/>
        <v>0 90 5</v>
      </c>
      <c r="B12079" s="103">
        <f t="shared" si="1056"/>
        <v>0</v>
      </c>
      <c r="C12079" s="99">
        <v>90</v>
      </c>
      <c r="D12079" s="99">
        <f t="shared" si="1057"/>
        <v>5</v>
      </c>
      <c r="E12079" s="100">
        <f t="shared" si="1054"/>
        <v>0</v>
      </c>
      <c r="G12079" s="108"/>
      <c r="H12079" s="109"/>
      <c r="I12079" s="109"/>
      <c r="J12079" s="109"/>
      <c r="K12079" s="105">
        <f>K12078+J12041</f>
        <v>0</v>
      </c>
      <c r="L12079" s="118"/>
    </row>
    <row r="12080" spans="1:12" hidden="1" outlineLevel="1" x14ac:dyDescent="0.25">
      <c r="A12080" s="98" t="str">
        <f t="shared" si="1053"/>
        <v>0 91 5</v>
      </c>
      <c r="B12080" s="103">
        <f t="shared" si="1056"/>
        <v>0</v>
      </c>
      <c r="C12080" s="99">
        <v>91</v>
      </c>
      <c r="D12080" s="99">
        <f t="shared" si="1057"/>
        <v>5</v>
      </c>
      <c r="E12080" s="100">
        <f t="shared" si="1054"/>
        <v>0</v>
      </c>
      <c r="G12080" s="108"/>
      <c r="H12080" s="109"/>
      <c r="I12080" s="109"/>
      <c r="J12080" s="109"/>
      <c r="K12080" s="105">
        <f>K12079+J12041</f>
        <v>0</v>
      </c>
      <c r="L12080" s="118"/>
    </row>
    <row r="12081" spans="1:12" hidden="1" outlineLevel="1" x14ac:dyDescent="0.25">
      <c r="A12081" s="98" t="str">
        <f t="shared" si="1053"/>
        <v>0 92 5</v>
      </c>
      <c r="B12081" s="103">
        <f t="shared" si="1056"/>
        <v>0</v>
      </c>
      <c r="C12081" s="99">
        <v>92</v>
      </c>
      <c r="D12081" s="99">
        <f t="shared" si="1057"/>
        <v>5</v>
      </c>
      <c r="E12081" s="100">
        <f t="shared" si="1054"/>
        <v>0</v>
      </c>
      <c r="G12081" s="108"/>
      <c r="H12081" s="109"/>
      <c r="I12081" s="109"/>
      <c r="J12081" s="109"/>
      <c r="K12081" s="105">
        <f>K12080+J12041</f>
        <v>0</v>
      </c>
      <c r="L12081" s="118"/>
    </row>
    <row r="12082" spans="1:12" hidden="1" outlineLevel="1" x14ac:dyDescent="0.25">
      <c r="A12082" s="98" t="str">
        <f t="shared" si="1053"/>
        <v>0 93 5</v>
      </c>
      <c r="B12082" s="103">
        <f t="shared" si="1056"/>
        <v>0</v>
      </c>
      <c r="C12082" s="99">
        <v>93</v>
      </c>
      <c r="D12082" s="99">
        <f t="shared" si="1057"/>
        <v>5</v>
      </c>
      <c r="E12082" s="100">
        <f t="shared" si="1054"/>
        <v>0</v>
      </c>
      <c r="G12082" s="108"/>
      <c r="H12082" s="109"/>
      <c r="I12082" s="109"/>
      <c r="J12082" s="109"/>
      <c r="K12082" s="105">
        <f>K12081+J12041</f>
        <v>0</v>
      </c>
      <c r="L12082" s="118"/>
    </row>
    <row r="12083" spans="1:12" hidden="1" outlineLevel="1" x14ac:dyDescent="0.25">
      <c r="A12083" s="98" t="str">
        <f t="shared" si="1053"/>
        <v>0 94 5</v>
      </c>
      <c r="B12083" s="103">
        <f t="shared" si="1056"/>
        <v>0</v>
      </c>
      <c r="C12083" s="99">
        <v>94</v>
      </c>
      <c r="D12083" s="99">
        <f t="shared" si="1057"/>
        <v>5</v>
      </c>
      <c r="E12083" s="100">
        <f t="shared" si="1054"/>
        <v>0</v>
      </c>
      <c r="G12083" s="108"/>
      <c r="H12083" s="109"/>
      <c r="I12083" s="109"/>
      <c r="J12083" s="109"/>
      <c r="K12083" s="105">
        <f>K12082+J12041</f>
        <v>0</v>
      </c>
      <c r="L12083" s="118"/>
    </row>
    <row r="12084" spans="1:12" hidden="1" outlineLevel="1" x14ac:dyDescent="0.25">
      <c r="A12084" s="98" t="str">
        <f t="shared" si="1053"/>
        <v>0 95 5</v>
      </c>
      <c r="B12084" s="103">
        <f t="shared" si="1056"/>
        <v>0</v>
      </c>
      <c r="C12084" s="99">
        <v>95</v>
      </c>
      <c r="D12084" s="99">
        <f t="shared" si="1057"/>
        <v>5</v>
      </c>
      <c r="E12084" s="100">
        <f t="shared" si="1054"/>
        <v>0</v>
      </c>
      <c r="G12084" s="108"/>
      <c r="H12084" s="109"/>
      <c r="I12084" s="109"/>
      <c r="J12084" s="109"/>
      <c r="K12084" s="105">
        <f>K12083+J12041</f>
        <v>0</v>
      </c>
      <c r="L12084" s="118"/>
    </row>
    <row r="12085" spans="1:12" hidden="1" outlineLevel="1" x14ac:dyDescent="0.25">
      <c r="A12085" s="98" t="str">
        <f t="shared" si="1053"/>
        <v>0 96 5</v>
      </c>
      <c r="B12085" s="103">
        <f t="shared" si="1056"/>
        <v>0</v>
      </c>
      <c r="C12085" s="99">
        <v>96</v>
      </c>
      <c r="D12085" s="99">
        <f t="shared" si="1057"/>
        <v>5</v>
      </c>
      <c r="E12085" s="100">
        <f t="shared" si="1054"/>
        <v>0</v>
      </c>
      <c r="G12085" s="108"/>
      <c r="H12085" s="109"/>
      <c r="I12085" s="109"/>
      <c r="J12085" s="109"/>
      <c r="K12085" s="105">
        <f>K12084+J12041</f>
        <v>0</v>
      </c>
      <c r="L12085" s="118"/>
    </row>
    <row r="12086" spans="1:12" hidden="1" outlineLevel="1" x14ac:dyDescent="0.25">
      <c r="A12086" s="98" t="str">
        <f t="shared" si="1053"/>
        <v>0 97 5</v>
      </c>
      <c r="B12086" s="103">
        <f t="shared" si="1056"/>
        <v>0</v>
      </c>
      <c r="C12086" s="99">
        <v>97</v>
      </c>
      <c r="D12086" s="99">
        <f t="shared" si="1057"/>
        <v>5</v>
      </c>
      <c r="E12086" s="100">
        <f t="shared" si="1054"/>
        <v>0</v>
      </c>
      <c r="G12086" s="108"/>
      <c r="H12086" s="109"/>
      <c r="I12086" s="109"/>
      <c r="J12086" s="109"/>
      <c r="K12086" s="105">
        <f>K12085+J12041</f>
        <v>0</v>
      </c>
      <c r="L12086" s="118"/>
    </row>
    <row r="12087" spans="1:12" hidden="1" outlineLevel="1" x14ac:dyDescent="0.25">
      <c r="A12087" s="98" t="str">
        <f t="shared" si="1053"/>
        <v>0 98 5</v>
      </c>
      <c r="B12087" s="103">
        <f t="shared" si="1056"/>
        <v>0</v>
      </c>
      <c r="C12087" s="99">
        <v>98</v>
      </c>
      <c r="D12087" s="99">
        <f t="shared" si="1057"/>
        <v>5</v>
      </c>
      <c r="E12087" s="100">
        <f t="shared" si="1054"/>
        <v>0</v>
      </c>
      <c r="G12087" s="108"/>
      <c r="H12087" s="109"/>
      <c r="I12087" s="109"/>
      <c r="J12087" s="109"/>
      <c r="K12087" s="105">
        <f>K12086+J12041</f>
        <v>0</v>
      </c>
      <c r="L12087" s="118"/>
    </row>
    <row r="12088" spans="1:12" hidden="1" outlineLevel="1" x14ac:dyDescent="0.25">
      <c r="A12088" s="98" t="str">
        <f t="shared" si="1053"/>
        <v>0 99 5</v>
      </c>
      <c r="B12088" s="103">
        <f t="shared" si="1056"/>
        <v>0</v>
      </c>
      <c r="C12088" s="99">
        <v>99</v>
      </c>
      <c r="D12088" s="99">
        <f t="shared" si="1057"/>
        <v>5</v>
      </c>
      <c r="E12088" s="100">
        <f t="shared" si="1054"/>
        <v>0</v>
      </c>
      <c r="G12088" s="108"/>
      <c r="H12088" s="109"/>
      <c r="I12088" s="109"/>
      <c r="J12088" s="109"/>
      <c r="K12088" s="105">
        <f>K12087+J12041</f>
        <v>0</v>
      </c>
      <c r="L12088" s="118"/>
    </row>
    <row r="12089" spans="1:12" hidden="1" outlineLevel="1" x14ac:dyDescent="0.25">
      <c r="A12089" s="110" t="str">
        <f t="shared" si="1053"/>
        <v>0 100 5</v>
      </c>
      <c r="B12089" s="111">
        <f t="shared" si="1056"/>
        <v>0</v>
      </c>
      <c r="C12089" s="112">
        <v>100</v>
      </c>
      <c r="D12089" s="112">
        <f t="shared" si="1057"/>
        <v>5</v>
      </c>
      <c r="E12089" s="113">
        <f t="shared" si="1054"/>
        <v>0</v>
      </c>
      <c r="G12089" s="114"/>
      <c r="H12089" s="115"/>
      <c r="I12089" s="115"/>
      <c r="J12089" s="115"/>
      <c r="K12089" s="116">
        <f>K12088+J12041</f>
        <v>0</v>
      </c>
      <c r="L12089" s="118"/>
    </row>
    <row r="12090" spans="1:12" hidden="1" outlineLevel="1" x14ac:dyDescent="0.25">
      <c r="A12090" s="98" t="str">
        <f t="shared" si="1053"/>
        <v>0 50 4</v>
      </c>
      <c r="B12090" s="117">
        <f t="shared" si="1056"/>
        <v>0</v>
      </c>
      <c r="C12090" s="99">
        <v>50</v>
      </c>
      <c r="D12090" s="99">
        <f>O11275</f>
        <v>4</v>
      </c>
      <c r="E12090" s="100">
        <f t="shared" si="1054"/>
        <v>0</v>
      </c>
      <c r="G12090" s="99">
        <f>O11276</f>
        <v>0</v>
      </c>
      <c r="H12090" s="101"/>
      <c r="I12090" s="101"/>
      <c r="J12090" s="101"/>
      <c r="K12090" s="102">
        <f>G12090</f>
        <v>0</v>
      </c>
    </row>
    <row r="12091" spans="1:12" hidden="1" outlineLevel="1" x14ac:dyDescent="0.25">
      <c r="A12091" s="98" t="str">
        <f t="shared" si="1053"/>
        <v>0 51 4</v>
      </c>
      <c r="B12091" s="103">
        <f t="shared" si="1056"/>
        <v>0</v>
      </c>
      <c r="C12091" s="99">
        <v>51</v>
      </c>
      <c r="D12091" s="99">
        <f t="shared" ref="D12091:D12122" si="1058">D12090</f>
        <v>4</v>
      </c>
      <c r="E12091" s="100">
        <f t="shared" si="1054"/>
        <v>0</v>
      </c>
      <c r="G12091" s="104"/>
      <c r="H12091" s="59"/>
      <c r="I12091" s="59"/>
      <c r="J12091" s="59"/>
      <c r="K12091" s="105">
        <f>K12090+J12092</f>
        <v>0</v>
      </c>
    </row>
    <row r="12092" spans="1:12" hidden="1" outlineLevel="1" x14ac:dyDescent="0.25">
      <c r="A12092" s="98" t="str">
        <f t="shared" si="1053"/>
        <v>0 52 4</v>
      </c>
      <c r="B12092" s="103">
        <f t="shared" si="1056"/>
        <v>0</v>
      </c>
      <c r="C12092" s="99">
        <v>52</v>
      </c>
      <c r="D12092" s="99">
        <f t="shared" si="1058"/>
        <v>4</v>
      </c>
      <c r="E12092" s="100">
        <f t="shared" si="1054"/>
        <v>0</v>
      </c>
      <c r="G12092" s="99">
        <f>O11277</f>
        <v>0</v>
      </c>
      <c r="H12092" s="59">
        <v>50</v>
      </c>
      <c r="I12092" s="59">
        <f>G12092-G12090</f>
        <v>0</v>
      </c>
      <c r="J12092" s="59">
        <f>I12092/H12092</f>
        <v>0</v>
      </c>
      <c r="K12092" s="105">
        <f>K12091+J12092</f>
        <v>0</v>
      </c>
    </row>
    <row r="12093" spans="1:12" hidden="1" outlineLevel="1" x14ac:dyDescent="0.25">
      <c r="A12093" s="98" t="str">
        <f t="shared" si="1053"/>
        <v>0 53 4</v>
      </c>
      <c r="B12093" s="103">
        <f t="shared" si="1056"/>
        <v>0</v>
      </c>
      <c r="C12093" s="99">
        <v>53</v>
      </c>
      <c r="D12093" s="99">
        <f t="shared" si="1058"/>
        <v>4</v>
      </c>
      <c r="E12093" s="100">
        <f t="shared" si="1054"/>
        <v>0</v>
      </c>
      <c r="G12093" s="108"/>
      <c r="H12093" s="109"/>
      <c r="I12093" s="109"/>
      <c r="J12093" s="109"/>
      <c r="K12093" s="105">
        <f>K12092+J12092</f>
        <v>0</v>
      </c>
    </row>
    <row r="12094" spans="1:12" hidden="1" outlineLevel="1" x14ac:dyDescent="0.25">
      <c r="A12094" s="98" t="str">
        <f t="shared" si="1053"/>
        <v>0 54 4</v>
      </c>
      <c r="B12094" s="103">
        <f t="shared" si="1056"/>
        <v>0</v>
      </c>
      <c r="C12094" s="99">
        <v>54</v>
      </c>
      <c r="D12094" s="99">
        <f t="shared" si="1058"/>
        <v>4</v>
      </c>
      <c r="E12094" s="100">
        <f t="shared" si="1054"/>
        <v>0</v>
      </c>
      <c r="G12094" s="108"/>
      <c r="H12094" s="109"/>
      <c r="I12094" s="109"/>
      <c r="J12094" s="109"/>
      <c r="K12094" s="105">
        <f>K12093+J12092</f>
        <v>0</v>
      </c>
    </row>
    <row r="12095" spans="1:12" hidden="1" outlineLevel="1" x14ac:dyDescent="0.25">
      <c r="A12095" s="98" t="str">
        <f t="shared" si="1053"/>
        <v>0 55 4</v>
      </c>
      <c r="B12095" s="103">
        <f t="shared" si="1056"/>
        <v>0</v>
      </c>
      <c r="C12095" s="99">
        <v>55</v>
      </c>
      <c r="D12095" s="99">
        <f t="shared" si="1058"/>
        <v>4</v>
      </c>
      <c r="E12095" s="100">
        <f t="shared" si="1054"/>
        <v>0</v>
      </c>
      <c r="G12095" s="104"/>
      <c r="H12095" s="59"/>
      <c r="I12095" s="59"/>
      <c r="J12095" s="59"/>
      <c r="K12095" s="105">
        <f>K12094+J12092</f>
        <v>0</v>
      </c>
    </row>
    <row r="12096" spans="1:12" hidden="1" outlineLevel="1" x14ac:dyDescent="0.25">
      <c r="A12096" s="98" t="str">
        <f t="shared" si="1053"/>
        <v>0 56 4</v>
      </c>
      <c r="B12096" s="103">
        <f t="shared" si="1056"/>
        <v>0</v>
      </c>
      <c r="C12096" s="99">
        <v>56</v>
      </c>
      <c r="D12096" s="99">
        <f t="shared" si="1058"/>
        <v>4</v>
      </c>
      <c r="E12096" s="100">
        <f t="shared" si="1054"/>
        <v>0</v>
      </c>
      <c r="G12096" s="104"/>
      <c r="H12096" s="59"/>
      <c r="I12096" s="59"/>
      <c r="J12096" s="59"/>
      <c r="K12096" s="105">
        <f>K12095+J12092</f>
        <v>0</v>
      </c>
    </row>
    <row r="12097" spans="1:11" hidden="1" outlineLevel="1" x14ac:dyDescent="0.25">
      <c r="A12097" s="98" t="str">
        <f t="shared" si="1053"/>
        <v>0 57 4</v>
      </c>
      <c r="B12097" s="103">
        <f t="shared" si="1056"/>
        <v>0</v>
      </c>
      <c r="C12097" s="99">
        <v>57</v>
      </c>
      <c r="D12097" s="99">
        <f t="shared" si="1058"/>
        <v>4</v>
      </c>
      <c r="E12097" s="100">
        <f t="shared" si="1054"/>
        <v>0</v>
      </c>
      <c r="G12097" s="104"/>
      <c r="H12097" s="59"/>
      <c r="I12097" s="59"/>
      <c r="J12097" s="59"/>
      <c r="K12097" s="105">
        <f>K12096+J12092</f>
        <v>0</v>
      </c>
    </row>
    <row r="12098" spans="1:11" hidden="1" outlineLevel="1" x14ac:dyDescent="0.25">
      <c r="A12098" s="98" t="str">
        <f t="shared" si="1053"/>
        <v>0 58 4</v>
      </c>
      <c r="B12098" s="103">
        <f t="shared" si="1056"/>
        <v>0</v>
      </c>
      <c r="C12098" s="99">
        <v>58</v>
      </c>
      <c r="D12098" s="99">
        <f t="shared" si="1058"/>
        <v>4</v>
      </c>
      <c r="E12098" s="100">
        <f t="shared" si="1054"/>
        <v>0</v>
      </c>
      <c r="G12098" s="104"/>
      <c r="H12098" s="59"/>
      <c r="I12098" s="59"/>
      <c r="J12098" s="59"/>
      <c r="K12098" s="105">
        <f>K12097+J12092</f>
        <v>0</v>
      </c>
    </row>
    <row r="12099" spans="1:11" hidden="1" outlineLevel="1" x14ac:dyDescent="0.25">
      <c r="A12099" s="98" t="str">
        <f t="shared" ref="A12099:A12140" si="1059">CONCATENATE(B12099," ",C12099," ",D12099)</f>
        <v>0 59 4</v>
      </c>
      <c r="B12099" s="103">
        <f t="shared" si="1056"/>
        <v>0</v>
      </c>
      <c r="C12099" s="99">
        <v>59</v>
      </c>
      <c r="D12099" s="99">
        <f t="shared" si="1058"/>
        <v>4</v>
      </c>
      <c r="E12099" s="100">
        <f t="shared" ref="E12099:E12140" si="1060">K12099</f>
        <v>0</v>
      </c>
      <c r="G12099" s="104"/>
      <c r="H12099" s="59"/>
      <c r="I12099" s="59"/>
      <c r="J12099" s="59"/>
      <c r="K12099" s="105">
        <f>K12098+J12092</f>
        <v>0</v>
      </c>
    </row>
    <row r="12100" spans="1:11" hidden="1" outlineLevel="1" x14ac:dyDescent="0.25">
      <c r="A12100" s="98" t="str">
        <f t="shared" si="1059"/>
        <v>0 60 4</v>
      </c>
      <c r="B12100" s="103">
        <f t="shared" si="1056"/>
        <v>0</v>
      </c>
      <c r="C12100" s="99">
        <v>60</v>
      </c>
      <c r="D12100" s="99">
        <f t="shared" si="1058"/>
        <v>4</v>
      </c>
      <c r="E12100" s="100">
        <f t="shared" si="1060"/>
        <v>0</v>
      </c>
      <c r="G12100" s="108"/>
      <c r="H12100" s="59"/>
      <c r="I12100" s="59"/>
      <c r="J12100" s="59"/>
      <c r="K12100" s="105">
        <f>K12099+J12092</f>
        <v>0</v>
      </c>
    </row>
    <row r="12101" spans="1:11" hidden="1" outlineLevel="1" x14ac:dyDescent="0.25">
      <c r="A12101" s="98" t="str">
        <f t="shared" si="1059"/>
        <v>0 61 4</v>
      </c>
      <c r="B12101" s="103">
        <f t="shared" si="1056"/>
        <v>0</v>
      </c>
      <c r="C12101" s="99">
        <v>61</v>
      </c>
      <c r="D12101" s="99">
        <f t="shared" si="1058"/>
        <v>4</v>
      </c>
      <c r="E12101" s="100">
        <f t="shared" si="1060"/>
        <v>0</v>
      </c>
      <c r="G12101" s="108"/>
      <c r="H12101" s="109"/>
      <c r="I12101" s="109"/>
      <c r="J12101" s="109"/>
      <c r="K12101" s="105">
        <f>K12100+J12092</f>
        <v>0</v>
      </c>
    </row>
    <row r="12102" spans="1:11" hidden="1" outlineLevel="1" x14ac:dyDescent="0.25">
      <c r="A12102" s="98" t="str">
        <f t="shared" si="1059"/>
        <v>0 62 4</v>
      </c>
      <c r="B12102" s="103">
        <f t="shared" si="1056"/>
        <v>0</v>
      </c>
      <c r="C12102" s="99">
        <v>62</v>
      </c>
      <c r="D12102" s="99">
        <f t="shared" si="1058"/>
        <v>4</v>
      </c>
      <c r="E12102" s="100">
        <f t="shared" si="1060"/>
        <v>0</v>
      </c>
      <c r="G12102" s="108"/>
      <c r="H12102" s="109"/>
      <c r="I12102" s="109"/>
      <c r="J12102" s="109"/>
      <c r="K12102" s="105">
        <f>K12101+J12092</f>
        <v>0</v>
      </c>
    </row>
    <row r="12103" spans="1:11" hidden="1" outlineLevel="1" x14ac:dyDescent="0.25">
      <c r="A12103" s="98" t="str">
        <f t="shared" si="1059"/>
        <v>0 63 4</v>
      </c>
      <c r="B12103" s="103">
        <f t="shared" si="1056"/>
        <v>0</v>
      </c>
      <c r="C12103" s="99">
        <v>63</v>
      </c>
      <c r="D12103" s="99">
        <f t="shared" si="1058"/>
        <v>4</v>
      </c>
      <c r="E12103" s="100">
        <f t="shared" si="1060"/>
        <v>0</v>
      </c>
      <c r="G12103" s="108"/>
      <c r="H12103" s="109"/>
      <c r="I12103" s="109"/>
      <c r="J12103" s="109"/>
      <c r="K12103" s="105">
        <f>K12102+J12092</f>
        <v>0</v>
      </c>
    </row>
    <row r="12104" spans="1:11" hidden="1" outlineLevel="1" x14ac:dyDescent="0.25">
      <c r="A12104" s="98" t="str">
        <f t="shared" si="1059"/>
        <v>0 64 4</v>
      </c>
      <c r="B12104" s="103">
        <f t="shared" si="1056"/>
        <v>0</v>
      </c>
      <c r="C12104" s="99">
        <v>64</v>
      </c>
      <c r="D12104" s="99">
        <f t="shared" si="1058"/>
        <v>4</v>
      </c>
      <c r="E12104" s="100">
        <f t="shared" si="1060"/>
        <v>0</v>
      </c>
      <c r="G12104" s="108"/>
      <c r="H12104" s="109"/>
      <c r="I12104" s="109"/>
      <c r="J12104" s="109"/>
      <c r="K12104" s="105">
        <f>K12103+J12092</f>
        <v>0</v>
      </c>
    </row>
    <row r="12105" spans="1:11" hidden="1" outlineLevel="1" x14ac:dyDescent="0.25">
      <c r="A12105" s="98" t="str">
        <f t="shared" si="1059"/>
        <v>0 65 4</v>
      </c>
      <c r="B12105" s="103">
        <f t="shared" si="1056"/>
        <v>0</v>
      </c>
      <c r="C12105" s="99">
        <v>65</v>
      </c>
      <c r="D12105" s="99">
        <f t="shared" si="1058"/>
        <v>4</v>
      </c>
      <c r="E12105" s="100">
        <f t="shared" si="1060"/>
        <v>0</v>
      </c>
      <c r="G12105" s="108"/>
      <c r="H12105" s="109"/>
      <c r="I12105" s="109"/>
      <c r="J12105" s="109"/>
      <c r="K12105" s="105">
        <f>K12104+J12092</f>
        <v>0</v>
      </c>
    </row>
    <row r="12106" spans="1:11" hidden="1" outlineLevel="1" x14ac:dyDescent="0.25">
      <c r="A12106" s="98" t="str">
        <f t="shared" si="1059"/>
        <v>0 66 4</v>
      </c>
      <c r="B12106" s="103">
        <f t="shared" si="1056"/>
        <v>0</v>
      </c>
      <c r="C12106" s="99">
        <v>66</v>
      </c>
      <c r="D12106" s="99">
        <f t="shared" si="1058"/>
        <v>4</v>
      </c>
      <c r="E12106" s="100">
        <f t="shared" si="1060"/>
        <v>0</v>
      </c>
      <c r="G12106" s="108"/>
      <c r="H12106" s="109"/>
      <c r="I12106" s="109"/>
      <c r="J12106" s="109"/>
      <c r="K12106" s="105">
        <f>K12105+J12092</f>
        <v>0</v>
      </c>
    </row>
    <row r="12107" spans="1:11" hidden="1" outlineLevel="1" x14ac:dyDescent="0.25">
      <c r="A12107" s="98" t="str">
        <f t="shared" si="1059"/>
        <v>0 67 4</v>
      </c>
      <c r="B12107" s="103">
        <f t="shared" ref="B12107:B12140" si="1061">B12106</f>
        <v>0</v>
      </c>
      <c r="C12107" s="99">
        <v>67</v>
      </c>
      <c r="D12107" s="99">
        <f t="shared" si="1058"/>
        <v>4</v>
      </c>
      <c r="E12107" s="100">
        <f t="shared" si="1060"/>
        <v>0</v>
      </c>
      <c r="G12107" s="108"/>
      <c r="H12107" s="109"/>
      <c r="I12107" s="109"/>
      <c r="J12107" s="109"/>
      <c r="K12107" s="105">
        <f>K12106+J12092</f>
        <v>0</v>
      </c>
    </row>
    <row r="12108" spans="1:11" hidden="1" outlineLevel="1" x14ac:dyDescent="0.25">
      <c r="A12108" s="98" t="str">
        <f t="shared" si="1059"/>
        <v>0 68 4</v>
      </c>
      <c r="B12108" s="103">
        <f t="shared" si="1061"/>
        <v>0</v>
      </c>
      <c r="C12108" s="99">
        <v>68</v>
      </c>
      <c r="D12108" s="99">
        <f t="shared" si="1058"/>
        <v>4</v>
      </c>
      <c r="E12108" s="100">
        <f t="shared" si="1060"/>
        <v>0</v>
      </c>
      <c r="G12108" s="108"/>
      <c r="H12108" s="109"/>
      <c r="I12108" s="109"/>
      <c r="J12108" s="109"/>
      <c r="K12108" s="105">
        <f>K12107+J12092</f>
        <v>0</v>
      </c>
    </row>
    <row r="12109" spans="1:11" hidden="1" outlineLevel="1" x14ac:dyDescent="0.25">
      <c r="A12109" s="98" t="str">
        <f t="shared" si="1059"/>
        <v>0 69 4</v>
      </c>
      <c r="B12109" s="103">
        <f t="shared" si="1061"/>
        <v>0</v>
      </c>
      <c r="C12109" s="99">
        <v>69</v>
      </c>
      <c r="D12109" s="99">
        <f t="shared" si="1058"/>
        <v>4</v>
      </c>
      <c r="E12109" s="100">
        <f t="shared" si="1060"/>
        <v>0</v>
      </c>
      <c r="G12109" s="108"/>
      <c r="H12109" s="109"/>
      <c r="I12109" s="109"/>
      <c r="J12109" s="109"/>
      <c r="K12109" s="105">
        <f>K12108+J12092</f>
        <v>0</v>
      </c>
    </row>
    <row r="12110" spans="1:11" hidden="1" outlineLevel="1" x14ac:dyDescent="0.25">
      <c r="A12110" s="98" t="str">
        <f t="shared" si="1059"/>
        <v>0 70 4</v>
      </c>
      <c r="B12110" s="103">
        <f t="shared" si="1061"/>
        <v>0</v>
      </c>
      <c r="C12110" s="99">
        <v>70</v>
      </c>
      <c r="D12110" s="99">
        <f t="shared" si="1058"/>
        <v>4</v>
      </c>
      <c r="E12110" s="100">
        <f t="shared" si="1060"/>
        <v>0</v>
      </c>
      <c r="G12110" s="108"/>
      <c r="H12110" s="109"/>
      <c r="I12110" s="109"/>
      <c r="J12110" s="109"/>
      <c r="K12110" s="105">
        <f>K12109+J12092</f>
        <v>0</v>
      </c>
    </row>
    <row r="12111" spans="1:11" hidden="1" outlineLevel="1" x14ac:dyDescent="0.25">
      <c r="A12111" s="98" t="str">
        <f t="shared" si="1059"/>
        <v>0 71 4</v>
      </c>
      <c r="B12111" s="103">
        <f t="shared" si="1061"/>
        <v>0</v>
      </c>
      <c r="C12111" s="99">
        <v>71</v>
      </c>
      <c r="D12111" s="99">
        <f t="shared" si="1058"/>
        <v>4</v>
      </c>
      <c r="E12111" s="100">
        <f t="shared" si="1060"/>
        <v>0</v>
      </c>
      <c r="G12111" s="108"/>
      <c r="H12111" s="109"/>
      <c r="I12111" s="109"/>
      <c r="J12111" s="109"/>
      <c r="K12111" s="105">
        <f>K12110+J12092</f>
        <v>0</v>
      </c>
    </row>
    <row r="12112" spans="1:11" hidden="1" outlineLevel="1" x14ac:dyDescent="0.25">
      <c r="A12112" s="98" t="str">
        <f t="shared" si="1059"/>
        <v>0 72 4</v>
      </c>
      <c r="B12112" s="103">
        <f t="shared" si="1061"/>
        <v>0</v>
      </c>
      <c r="C12112" s="99">
        <v>72</v>
      </c>
      <c r="D12112" s="99">
        <f t="shared" si="1058"/>
        <v>4</v>
      </c>
      <c r="E12112" s="100">
        <f t="shared" si="1060"/>
        <v>0</v>
      </c>
      <c r="G12112" s="108"/>
      <c r="H12112" s="109"/>
      <c r="I12112" s="109"/>
      <c r="J12112" s="109"/>
      <c r="K12112" s="105">
        <f>K12111+J12092</f>
        <v>0</v>
      </c>
    </row>
    <row r="12113" spans="1:11" hidden="1" outlineLevel="1" x14ac:dyDescent="0.25">
      <c r="A12113" s="98" t="str">
        <f t="shared" si="1059"/>
        <v>0 73 4</v>
      </c>
      <c r="B12113" s="103">
        <f t="shared" si="1061"/>
        <v>0</v>
      </c>
      <c r="C12113" s="99">
        <v>73</v>
      </c>
      <c r="D12113" s="99">
        <f t="shared" si="1058"/>
        <v>4</v>
      </c>
      <c r="E12113" s="100">
        <f t="shared" si="1060"/>
        <v>0</v>
      </c>
      <c r="G12113" s="108"/>
      <c r="H12113" s="109"/>
      <c r="I12113" s="109"/>
      <c r="J12113" s="109"/>
      <c r="K12113" s="105">
        <f>K12112+J12092</f>
        <v>0</v>
      </c>
    </row>
    <row r="12114" spans="1:11" hidden="1" outlineLevel="1" x14ac:dyDescent="0.25">
      <c r="A12114" s="98" t="str">
        <f t="shared" si="1059"/>
        <v>0 74 4</v>
      </c>
      <c r="B12114" s="103">
        <f t="shared" si="1061"/>
        <v>0</v>
      </c>
      <c r="C12114" s="99">
        <v>74</v>
      </c>
      <c r="D12114" s="99">
        <f t="shared" si="1058"/>
        <v>4</v>
      </c>
      <c r="E12114" s="100">
        <f t="shared" si="1060"/>
        <v>0</v>
      </c>
      <c r="G12114" s="108"/>
      <c r="H12114" s="109"/>
      <c r="I12114" s="109"/>
      <c r="J12114" s="109"/>
      <c r="K12114" s="105">
        <f>K12113+J12092</f>
        <v>0</v>
      </c>
    </row>
    <row r="12115" spans="1:11" hidden="1" outlineLevel="1" x14ac:dyDescent="0.25">
      <c r="A12115" s="98" t="str">
        <f t="shared" si="1059"/>
        <v>0 75 4</v>
      </c>
      <c r="B12115" s="103">
        <f t="shared" si="1061"/>
        <v>0</v>
      </c>
      <c r="C12115" s="99">
        <v>75</v>
      </c>
      <c r="D12115" s="99">
        <f t="shared" si="1058"/>
        <v>4</v>
      </c>
      <c r="E12115" s="100">
        <f t="shared" si="1060"/>
        <v>0</v>
      </c>
      <c r="G12115" s="108"/>
      <c r="H12115" s="109"/>
      <c r="I12115" s="109"/>
      <c r="J12115" s="109"/>
      <c r="K12115" s="105">
        <f>K12114+J12092</f>
        <v>0</v>
      </c>
    </row>
    <row r="12116" spans="1:11" hidden="1" outlineLevel="1" x14ac:dyDescent="0.25">
      <c r="A12116" s="98" t="str">
        <f t="shared" si="1059"/>
        <v>0 76 4</v>
      </c>
      <c r="B12116" s="103">
        <f t="shared" si="1061"/>
        <v>0</v>
      </c>
      <c r="C12116" s="99">
        <v>76</v>
      </c>
      <c r="D12116" s="99">
        <f t="shared" si="1058"/>
        <v>4</v>
      </c>
      <c r="E12116" s="100">
        <f t="shared" si="1060"/>
        <v>0</v>
      </c>
      <c r="G12116" s="108"/>
      <c r="H12116" s="109"/>
      <c r="I12116" s="109"/>
      <c r="J12116" s="109"/>
      <c r="K12116" s="105">
        <f>K12115+J12092</f>
        <v>0</v>
      </c>
    </row>
    <row r="12117" spans="1:11" hidden="1" outlineLevel="1" x14ac:dyDescent="0.25">
      <c r="A12117" s="98" t="str">
        <f t="shared" si="1059"/>
        <v>0 77 4</v>
      </c>
      <c r="B12117" s="103">
        <f t="shared" si="1061"/>
        <v>0</v>
      </c>
      <c r="C12117" s="99">
        <v>77</v>
      </c>
      <c r="D12117" s="99">
        <f t="shared" si="1058"/>
        <v>4</v>
      </c>
      <c r="E12117" s="100">
        <f t="shared" si="1060"/>
        <v>0</v>
      </c>
      <c r="G12117" s="108"/>
      <c r="H12117" s="109"/>
      <c r="I12117" s="109"/>
      <c r="J12117" s="109"/>
      <c r="K12117" s="105">
        <f>K12116+J12092</f>
        <v>0</v>
      </c>
    </row>
    <row r="12118" spans="1:11" hidden="1" outlineLevel="1" x14ac:dyDescent="0.25">
      <c r="A12118" s="98" t="str">
        <f t="shared" si="1059"/>
        <v>0 78 4</v>
      </c>
      <c r="B12118" s="103">
        <f t="shared" si="1061"/>
        <v>0</v>
      </c>
      <c r="C12118" s="99">
        <v>78</v>
      </c>
      <c r="D12118" s="99">
        <f t="shared" si="1058"/>
        <v>4</v>
      </c>
      <c r="E12118" s="100">
        <f t="shared" si="1060"/>
        <v>0</v>
      </c>
      <c r="G12118" s="108"/>
      <c r="H12118" s="109"/>
      <c r="I12118" s="109"/>
      <c r="J12118" s="109"/>
      <c r="K12118" s="105">
        <f>K12117+J12092</f>
        <v>0</v>
      </c>
    </row>
    <row r="12119" spans="1:11" hidden="1" outlineLevel="1" x14ac:dyDescent="0.25">
      <c r="A12119" s="98" t="str">
        <f t="shared" si="1059"/>
        <v>0 79 4</v>
      </c>
      <c r="B12119" s="103">
        <f t="shared" si="1061"/>
        <v>0</v>
      </c>
      <c r="C12119" s="99">
        <v>79</v>
      </c>
      <c r="D12119" s="99">
        <f t="shared" si="1058"/>
        <v>4</v>
      </c>
      <c r="E12119" s="100">
        <f t="shared" si="1060"/>
        <v>0</v>
      </c>
      <c r="G12119" s="108"/>
      <c r="H12119" s="109"/>
      <c r="I12119" s="109"/>
      <c r="J12119" s="109"/>
      <c r="K12119" s="105">
        <f>K12118+J12092</f>
        <v>0</v>
      </c>
    </row>
    <row r="12120" spans="1:11" hidden="1" outlineLevel="1" x14ac:dyDescent="0.25">
      <c r="A12120" s="98" t="str">
        <f t="shared" si="1059"/>
        <v>0 80 4</v>
      </c>
      <c r="B12120" s="103">
        <f t="shared" si="1061"/>
        <v>0</v>
      </c>
      <c r="C12120" s="99">
        <v>80</v>
      </c>
      <c r="D12120" s="99">
        <f t="shared" si="1058"/>
        <v>4</v>
      </c>
      <c r="E12120" s="100">
        <f t="shared" si="1060"/>
        <v>0</v>
      </c>
      <c r="G12120" s="108"/>
      <c r="H12120" s="109"/>
      <c r="I12120" s="109"/>
      <c r="J12120" s="109"/>
      <c r="K12120" s="105">
        <f>K12119+J12092</f>
        <v>0</v>
      </c>
    </row>
    <row r="12121" spans="1:11" hidden="1" outlineLevel="1" x14ac:dyDescent="0.25">
      <c r="A12121" s="98" t="str">
        <f t="shared" si="1059"/>
        <v>0 81 4</v>
      </c>
      <c r="B12121" s="103">
        <f t="shared" si="1061"/>
        <v>0</v>
      </c>
      <c r="C12121" s="99">
        <v>81</v>
      </c>
      <c r="D12121" s="99">
        <f t="shared" si="1058"/>
        <v>4</v>
      </c>
      <c r="E12121" s="100">
        <f t="shared" si="1060"/>
        <v>0</v>
      </c>
      <c r="G12121" s="108"/>
      <c r="H12121" s="109"/>
      <c r="I12121" s="109"/>
      <c r="J12121" s="109"/>
      <c r="K12121" s="105">
        <f>K12120+J12092</f>
        <v>0</v>
      </c>
    </row>
    <row r="12122" spans="1:11" hidden="1" outlineLevel="1" x14ac:dyDescent="0.25">
      <c r="A12122" s="98" t="str">
        <f t="shared" si="1059"/>
        <v>0 82 4</v>
      </c>
      <c r="B12122" s="103">
        <f t="shared" si="1061"/>
        <v>0</v>
      </c>
      <c r="C12122" s="99">
        <v>82</v>
      </c>
      <c r="D12122" s="99">
        <f t="shared" si="1058"/>
        <v>4</v>
      </c>
      <c r="E12122" s="100">
        <f t="shared" si="1060"/>
        <v>0</v>
      </c>
      <c r="G12122" s="108"/>
      <c r="H12122" s="109"/>
      <c r="I12122" s="109"/>
      <c r="J12122" s="109"/>
      <c r="K12122" s="105">
        <f>K12121+J12092</f>
        <v>0</v>
      </c>
    </row>
    <row r="12123" spans="1:11" hidden="1" outlineLevel="1" x14ac:dyDescent="0.25">
      <c r="A12123" s="98" t="str">
        <f t="shared" si="1059"/>
        <v>0 83 4</v>
      </c>
      <c r="B12123" s="103">
        <f t="shared" si="1061"/>
        <v>0</v>
      </c>
      <c r="C12123" s="99">
        <v>83</v>
      </c>
      <c r="D12123" s="99">
        <f t="shared" ref="D12123:D12140" si="1062">D12122</f>
        <v>4</v>
      </c>
      <c r="E12123" s="100">
        <f t="shared" si="1060"/>
        <v>0</v>
      </c>
      <c r="G12123" s="108"/>
      <c r="H12123" s="109"/>
      <c r="I12123" s="109"/>
      <c r="J12123" s="109"/>
      <c r="K12123" s="105">
        <f>K12122+J12092</f>
        <v>0</v>
      </c>
    </row>
    <row r="12124" spans="1:11" hidden="1" outlineLevel="1" x14ac:dyDescent="0.25">
      <c r="A12124" s="98" t="str">
        <f t="shared" si="1059"/>
        <v>0 84 4</v>
      </c>
      <c r="B12124" s="103">
        <f t="shared" si="1061"/>
        <v>0</v>
      </c>
      <c r="C12124" s="99">
        <v>84</v>
      </c>
      <c r="D12124" s="99">
        <f t="shared" si="1062"/>
        <v>4</v>
      </c>
      <c r="E12124" s="100">
        <f t="shared" si="1060"/>
        <v>0</v>
      </c>
      <c r="G12124" s="108"/>
      <c r="H12124" s="109"/>
      <c r="I12124" s="109"/>
      <c r="J12124" s="109"/>
      <c r="K12124" s="105">
        <f>K12123+J12092</f>
        <v>0</v>
      </c>
    </row>
    <row r="12125" spans="1:11" hidden="1" outlineLevel="1" x14ac:dyDescent="0.25">
      <c r="A12125" s="98" t="str">
        <f t="shared" si="1059"/>
        <v>0 85 4</v>
      </c>
      <c r="B12125" s="103">
        <f t="shared" si="1061"/>
        <v>0</v>
      </c>
      <c r="C12125" s="99">
        <v>85</v>
      </c>
      <c r="D12125" s="99">
        <f t="shared" si="1062"/>
        <v>4</v>
      </c>
      <c r="E12125" s="100">
        <f t="shared" si="1060"/>
        <v>0</v>
      </c>
      <c r="G12125" s="108"/>
      <c r="H12125" s="109"/>
      <c r="I12125" s="109"/>
      <c r="J12125" s="109"/>
      <c r="K12125" s="105">
        <f>K12124+J12092</f>
        <v>0</v>
      </c>
    </row>
    <row r="12126" spans="1:11" hidden="1" outlineLevel="1" x14ac:dyDescent="0.25">
      <c r="A12126" s="98" t="str">
        <f t="shared" si="1059"/>
        <v>0 86 4</v>
      </c>
      <c r="B12126" s="103">
        <f t="shared" si="1061"/>
        <v>0</v>
      </c>
      <c r="C12126" s="99">
        <v>86</v>
      </c>
      <c r="D12126" s="99">
        <f t="shared" si="1062"/>
        <v>4</v>
      </c>
      <c r="E12126" s="100">
        <f t="shared" si="1060"/>
        <v>0</v>
      </c>
      <c r="G12126" s="108"/>
      <c r="H12126" s="109"/>
      <c r="I12126" s="109"/>
      <c r="J12126" s="109"/>
      <c r="K12126" s="105">
        <f>K12125+J12092</f>
        <v>0</v>
      </c>
    </row>
    <row r="12127" spans="1:11" hidden="1" outlineLevel="1" x14ac:dyDescent="0.25">
      <c r="A12127" s="98" t="str">
        <f t="shared" si="1059"/>
        <v>0 87 4</v>
      </c>
      <c r="B12127" s="103">
        <f t="shared" si="1061"/>
        <v>0</v>
      </c>
      <c r="C12127" s="99">
        <v>87</v>
      </c>
      <c r="D12127" s="99">
        <f t="shared" si="1062"/>
        <v>4</v>
      </c>
      <c r="E12127" s="100">
        <f t="shared" si="1060"/>
        <v>0</v>
      </c>
      <c r="G12127" s="108"/>
      <c r="H12127" s="109"/>
      <c r="I12127" s="109"/>
      <c r="J12127" s="109"/>
      <c r="K12127" s="105">
        <f>K12126+J12092</f>
        <v>0</v>
      </c>
    </row>
    <row r="12128" spans="1:11" hidden="1" outlineLevel="1" x14ac:dyDescent="0.25">
      <c r="A12128" s="98" t="str">
        <f t="shared" si="1059"/>
        <v>0 88 4</v>
      </c>
      <c r="B12128" s="103">
        <f t="shared" si="1061"/>
        <v>0</v>
      </c>
      <c r="C12128" s="99">
        <v>88</v>
      </c>
      <c r="D12128" s="99">
        <f t="shared" si="1062"/>
        <v>4</v>
      </c>
      <c r="E12128" s="100">
        <f t="shared" si="1060"/>
        <v>0</v>
      </c>
      <c r="G12128" s="108"/>
      <c r="H12128" s="109"/>
      <c r="I12128" s="109"/>
      <c r="J12128" s="109"/>
      <c r="K12128" s="105">
        <f>K12127+J12092</f>
        <v>0</v>
      </c>
    </row>
    <row r="12129" spans="1:11" hidden="1" outlineLevel="1" x14ac:dyDescent="0.25">
      <c r="A12129" s="98" t="str">
        <f t="shared" si="1059"/>
        <v>0 89 4</v>
      </c>
      <c r="B12129" s="103">
        <f t="shared" si="1061"/>
        <v>0</v>
      </c>
      <c r="C12129" s="99">
        <v>89</v>
      </c>
      <c r="D12129" s="99">
        <f t="shared" si="1062"/>
        <v>4</v>
      </c>
      <c r="E12129" s="100">
        <f t="shared" si="1060"/>
        <v>0</v>
      </c>
      <c r="G12129" s="108"/>
      <c r="H12129" s="109"/>
      <c r="I12129" s="109"/>
      <c r="J12129" s="109"/>
      <c r="K12129" s="105">
        <f>K12128+J12092</f>
        <v>0</v>
      </c>
    </row>
    <row r="12130" spans="1:11" hidden="1" outlineLevel="1" x14ac:dyDescent="0.25">
      <c r="A12130" s="98" t="str">
        <f t="shared" si="1059"/>
        <v>0 90 4</v>
      </c>
      <c r="B12130" s="103">
        <f t="shared" si="1061"/>
        <v>0</v>
      </c>
      <c r="C12130" s="99">
        <v>90</v>
      </c>
      <c r="D12130" s="99">
        <f t="shared" si="1062"/>
        <v>4</v>
      </c>
      <c r="E12130" s="100">
        <f t="shared" si="1060"/>
        <v>0</v>
      </c>
      <c r="G12130" s="108"/>
      <c r="H12130" s="109"/>
      <c r="I12130" s="109"/>
      <c r="J12130" s="109"/>
      <c r="K12130" s="105">
        <f>K12129+J12092</f>
        <v>0</v>
      </c>
    </row>
    <row r="12131" spans="1:11" hidden="1" outlineLevel="1" x14ac:dyDescent="0.25">
      <c r="A12131" s="98" t="str">
        <f t="shared" si="1059"/>
        <v>0 91 4</v>
      </c>
      <c r="B12131" s="103">
        <f t="shared" si="1061"/>
        <v>0</v>
      </c>
      <c r="C12131" s="99">
        <v>91</v>
      </c>
      <c r="D12131" s="99">
        <f t="shared" si="1062"/>
        <v>4</v>
      </c>
      <c r="E12131" s="100">
        <f t="shared" si="1060"/>
        <v>0</v>
      </c>
      <c r="G12131" s="108"/>
      <c r="H12131" s="109"/>
      <c r="I12131" s="109"/>
      <c r="J12131" s="109"/>
      <c r="K12131" s="105">
        <f>K12130+J12092</f>
        <v>0</v>
      </c>
    </row>
    <row r="12132" spans="1:11" hidden="1" outlineLevel="1" x14ac:dyDescent="0.25">
      <c r="A12132" s="98" t="str">
        <f t="shared" si="1059"/>
        <v>0 92 4</v>
      </c>
      <c r="B12132" s="103">
        <f t="shared" si="1061"/>
        <v>0</v>
      </c>
      <c r="C12132" s="99">
        <v>92</v>
      </c>
      <c r="D12132" s="99">
        <f t="shared" si="1062"/>
        <v>4</v>
      </c>
      <c r="E12132" s="100">
        <f t="shared" si="1060"/>
        <v>0</v>
      </c>
      <c r="G12132" s="108"/>
      <c r="H12132" s="109"/>
      <c r="I12132" s="109"/>
      <c r="J12132" s="109"/>
      <c r="K12132" s="105">
        <f>K12131+J12092</f>
        <v>0</v>
      </c>
    </row>
    <row r="12133" spans="1:11" hidden="1" outlineLevel="1" x14ac:dyDescent="0.25">
      <c r="A12133" s="98" t="str">
        <f t="shared" si="1059"/>
        <v>0 93 4</v>
      </c>
      <c r="B12133" s="103">
        <f t="shared" si="1061"/>
        <v>0</v>
      </c>
      <c r="C12133" s="99">
        <v>93</v>
      </c>
      <c r="D12133" s="99">
        <f t="shared" si="1062"/>
        <v>4</v>
      </c>
      <c r="E12133" s="100">
        <f t="shared" si="1060"/>
        <v>0</v>
      </c>
      <c r="G12133" s="108"/>
      <c r="H12133" s="109"/>
      <c r="I12133" s="109"/>
      <c r="J12133" s="109"/>
      <c r="K12133" s="105">
        <f>K12132+J12092</f>
        <v>0</v>
      </c>
    </row>
    <row r="12134" spans="1:11" hidden="1" outlineLevel="1" x14ac:dyDescent="0.25">
      <c r="A12134" s="98" t="str">
        <f t="shared" si="1059"/>
        <v>0 94 4</v>
      </c>
      <c r="B12134" s="103">
        <f t="shared" si="1061"/>
        <v>0</v>
      </c>
      <c r="C12134" s="99">
        <v>94</v>
      </c>
      <c r="D12134" s="99">
        <f t="shared" si="1062"/>
        <v>4</v>
      </c>
      <c r="E12134" s="100">
        <f t="shared" si="1060"/>
        <v>0</v>
      </c>
      <c r="G12134" s="108"/>
      <c r="H12134" s="109"/>
      <c r="I12134" s="109"/>
      <c r="J12134" s="109"/>
      <c r="K12134" s="105">
        <f>K12133+J12092</f>
        <v>0</v>
      </c>
    </row>
    <row r="12135" spans="1:11" hidden="1" outlineLevel="1" x14ac:dyDescent="0.25">
      <c r="A12135" s="98" t="str">
        <f t="shared" si="1059"/>
        <v>0 95 4</v>
      </c>
      <c r="B12135" s="103">
        <f t="shared" si="1061"/>
        <v>0</v>
      </c>
      <c r="C12135" s="99">
        <v>95</v>
      </c>
      <c r="D12135" s="99">
        <f t="shared" si="1062"/>
        <v>4</v>
      </c>
      <c r="E12135" s="100">
        <f t="shared" si="1060"/>
        <v>0</v>
      </c>
      <c r="G12135" s="108"/>
      <c r="H12135" s="109"/>
      <c r="I12135" s="109"/>
      <c r="J12135" s="109"/>
      <c r="K12135" s="105">
        <f>K12134+J12092</f>
        <v>0</v>
      </c>
    </row>
    <row r="12136" spans="1:11" hidden="1" outlineLevel="1" x14ac:dyDescent="0.25">
      <c r="A12136" s="98" t="str">
        <f t="shared" si="1059"/>
        <v>0 96 4</v>
      </c>
      <c r="B12136" s="103">
        <f t="shared" si="1061"/>
        <v>0</v>
      </c>
      <c r="C12136" s="99">
        <v>96</v>
      </c>
      <c r="D12136" s="99">
        <f t="shared" si="1062"/>
        <v>4</v>
      </c>
      <c r="E12136" s="100">
        <f t="shared" si="1060"/>
        <v>0</v>
      </c>
      <c r="G12136" s="108"/>
      <c r="H12136" s="109"/>
      <c r="I12136" s="109"/>
      <c r="J12136" s="109"/>
      <c r="K12136" s="105">
        <f>K12135+J12092</f>
        <v>0</v>
      </c>
    </row>
    <row r="12137" spans="1:11" hidden="1" outlineLevel="1" x14ac:dyDescent="0.25">
      <c r="A12137" s="98" t="str">
        <f t="shared" si="1059"/>
        <v>0 97 4</v>
      </c>
      <c r="B12137" s="103">
        <f t="shared" si="1061"/>
        <v>0</v>
      </c>
      <c r="C12137" s="99">
        <v>97</v>
      </c>
      <c r="D12137" s="99">
        <f t="shared" si="1062"/>
        <v>4</v>
      </c>
      <c r="E12137" s="100">
        <f t="shared" si="1060"/>
        <v>0</v>
      </c>
      <c r="G12137" s="108"/>
      <c r="H12137" s="109"/>
      <c r="I12137" s="109"/>
      <c r="J12137" s="109"/>
      <c r="K12137" s="105">
        <f>K12136+J12092</f>
        <v>0</v>
      </c>
    </row>
    <row r="12138" spans="1:11" hidden="1" outlineLevel="1" x14ac:dyDescent="0.25">
      <c r="A12138" s="98" t="str">
        <f t="shared" si="1059"/>
        <v>0 98 4</v>
      </c>
      <c r="B12138" s="103">
        <f t="shared" si="1061"/>
        <v>0</v>
      </c>
      <c r="C12138" s="99">
        <v>98</v>
      </c>
      <c r="D12138" s="99">
        <f t="shared" si="1062"/>
        <v>4</v>
      </c>
      <c r="E12138" s="100">
        <f t="shared" si="1060"/>
        <v>0</v>
      </c>
      <c r="G12138" s="108"/>
      <c r="H12138" s="109"/>
      <c r="I12138" s="109"/>
      <c r="J12138" s="109"/>
      <c r="K12138" s="105">
        <f>K12137+J12092</f>
        <v>0</v>
      </c>
    </row>
    <row r="12139" spans="1:11" hidden="1" outlineLevel="1" x14ac:dyDescent="0.25">
      <c r="A12139" s="98" t="str">
        <f t="shared" si="1059"/>
        <v>0 99 4</v>
      </c>
      <c r="B12139" s="103">
        <f t="shared" si="1061"/>
        <v>0</v>
      </c>
      <c r="C12139" s="99">
        <v>99</v>
      </c>
      <c r="D12139" s="99">
        <f t="shared" si="1062"/>
        <v>4</v>
      </c>
      <c r="E12139" s="100">
        <f t="shared" si="1060"/>
        <v>0</v>
      </c>
      <c r="G12139" s="108"/>
      <c r="H12139" s="109"/>
      <c r="I12139" s="109"/>
      <c r="J12139" s="109"/>
      <c r="K12139" s="105">
        <f>K12138+J12092</f>
        <v>0</v>
      </c>
    </row>
    <row r="12140" spans="1:11" hidden="1" outlineLevel="1" x14ac:dyDescent="0.25">
      <c r="A12140" s="110" t="str">
        <f t="shared" si="1059"/>
        <v>0 100 4</v>
      </c>
      <c r="B12140" s="111">
        <f t="shared" si="1061"/>
        <v>0</v>
      </c>
      <c r="C12140" s="112">
        <v>100</v>
      </c>
      <c r="D12140" s="112">
        <f t="shared" si="1062"/>
        <v>4</v>
      </c>
      <c r="E12140" s="113">
        <f t="shared" si="1060"/>
        <v>0</v>
      </c>
      <c r="G12140" s="114"/>
      <c r="H12140" s="115"/>
      <c r="I12140" s="115"/>
      <c r="J12140" s="115"/>
      <c r="K12140" s="116">
        <f>K12139+J12092</f>
        <v>0</v>
      </c>
    </row>
  </sheetData>
  <sheetProtection algorithmName="SHA-512" hashValue="BR52TwYSQMcswvAMiWJpk8e+iDV9dcaOY7AMdwek4VkGEVBF9VWcxHd8Bx6944eqAErbsRkTy2F+0gVb1SH42Q==" saltValue="32IZpfLDnJsh1KYKZtV4lA==" spinCount="100000" sheet="1" objects="1" scenarios="1"/>
  <mergeCells count="1">
    <mergeCell ref="G1:K1"/>
  </mergeCells>
  <pageMargins left="0.7" right="0.7" top="0.75" bottom="0.75" header="0.51180555555555496" footer="0.51180555555555496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indowProtection="1" zoomScaleNormal="100" zoomScalePageLayoutView="60" workbookViewId="0">
      <selection activeCell="I31" sqref="I31"/>
    </sheetView>
  </sheetViews>
  <sheetFormatPr defaultColWidth="8.7109375" defaultRowHeight="15" x14ac:dyDescent="0.25"/>
  <sheetData/>
  <sheetProtection algorithmName="SHA-512" hashValue="7nJpsz+ROK9XLiw/E6Hk8JxPmqNsm9jUHwpq0qam2kuCO97Nb+hsbrFg9LGAlX90sea3Y8PhryUOTKC8w7/7sw==" saltValue="nlEx/nGWXfgoQNwV9FjOGw==" spinCount="100000" sheet="1" objects="1" scenarios="1"/>
  <pageMargins left="0.7" right="0.7" top="0.75" bottom="0.75" header="0.51180555555555496" footer="0.51180555555555496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60"/>
  <sheetViews>
    <sheetView windowProtection="1" workbookViewId="0">
      <selection activeCell="I31" sqref="I31"/>
    </sheetView>
  </sheetViews>
  <sheetFormatPr defaultRowHeight="15" x14ac:dyDescent="0.25"/>
  <cols>
    <col min="1" max="1" width="24.42578125" bestFit="1" customWidth="1"/>
    <col min="3" max="3" width="30.7109375" bestFit="1" customWidth="1"/>
    <col min="5" max="5" width="19.28515625" bestFit="1" customWidth="1"/>
    <col min="7" max="7" width="25.140625" bestFit="1" customWidth="1"/>
  </cols>
  <sheetData>
    <row r="1" spans="1:9" x14ac:dyDescent="0.25">
      <c r="A1" s="1"/>
      <c r="B1" s="1"/>
      <c r="C1" s="1"/>
      <c r="D1" s="1"/>
      <c r="E1" s="1"/>
      <c r="F1" s="1"/>
      <c r="G1" s="1"/>
      <c r="H1" s="1"/>
      <c r="I1" s="1"/>
    </row>
    <row r="2" spans="1:9" x14ac:dyDescent="0.25">
      <c r="B2" s="1"/>
      <c r="C2" s="1"/>
      <c r="D2" s="1"/>
      <c r="E2" s="1"/>
      <c r="F2" s="1"/>
      <c r="G2" s="1"/>
      <c r="H2" s="1"/>
      <c r="I2" s="1"/>
    </row>
    <row r="3" spans="1:9" x14ac:dyDescent="0.25">
      <c r="A3" s="7" t="s">
        <v>2</v>
      </c>
      <c r="B3" s="1"/>
      <c r="C3" s="10" t="s">
        <v>3</v>
      </c>
      <c r="D3" s="1"/>
      <c r="E3" s="7" t="s">
        <v>4</v>
      </c>
      <c r="F3" s="1"/>
      <c r="G3" s="7" t="s">
        <v>5</v>
      </c>
      <c r="H3" s="1"/>
      <c r="I3" s="1"/>
    </row>
    <row r="4" spans="1:9" x14ac:dyDescent="0.25">
      <c r="A4" s="11" t="str">
        <f>CONCATENATE($G$4," ",Program!$D$22," ",Program!$D$24)</f>
        <v>8 R/Rc-kanal F7</v>
      </c>
      <c r="B4" s="1"/>
      <c r="C4" s="12">
        <f>Program!D26/Program!H16</f>
        <v>300</v>
      </c>
      <c r="D4" s="1"/>
      <c r="E4" s="13">
        <f>ROUNDUP((Program!D14/Program!D16)*(1-'Data radiator'!L2),0)</f>
        <v>8</v>
      </c>
      <c r="F4" s="1"/>
      <c r="G4" s="13">
        <f>ROUNDUP((Program!D14/Program!D16),0)</f>
        <v>8</v>
      </c>
      <c r="H4" s="1"/>
      <c r="I4" s="1"/>
    </row>
    <row r="5" spans="1:9" x14ac:dyDescent="0.25">
      <c r="A5" s="1"/>
      <c r="B5" s="1"/>
      <c r="C5" s="1"/>
      <c r="D5" s="1"/>
      <c r="E5" s="1"/>
      <c r="F5" s="1"/>
      <c r="G5" s="1"/>
      <c r="H5" s="1"/>
      <c r="I5" s="1"/>
    </row>
    <row r="6" spans="1:9" x14ac:dyDescent="0.25">
      <c r="A6" s="1"/>
      <c r="B6" s="1"/>
      <c r="C6" s="1"/>
      <c r="D6" s="1"/>
      <c r="E6" s="1"/>
      <c r="F6" s="1"/>
      <c r="G6" s="1"/>
      <c r="H6" s="1"/>
      <c r="I6" s="1"/>
    </row>
    <row r="7" spans="1:9" x14ac:dyDescent="0.25">
      <c r="A7" s="7" t="s">
        <v>13</v>
      </c>
      <c r="B7" s="1"/>
      <c r="C7" s="14" t="s">
        <v>14</v>
      </c>
      <c r="D7" s="1"/>
      <c r="E7" s="7" t="s">
        <v>2</v>
      </c>
      <c r="F7" s="1"/>
      <c r="G7" s="7" t="s">
        <v>4</v>
      </c>
      <c r="H7" s="1"/>
      <c r="I7" s="1"/>
    </row>
    <row r="8" spans="1:9" x14ac:dyDescent="0.25">
      <c r="A8" s="11" t="e">
        <f>CONCATENATE(Program!#REF!," ",Program!#REF!)</f>
        <v>#REF!</v>
      </c>
      <c r="B8" s="1"/>
      <c r="C8" s="18">
        <f>VLOOKUP($E$8,'Data tryckfall'!A:E,5,FALSE())</f>
        <v>7.17</v>
      </c>
      <c r="D8" s="1"/>
      <c r="E8" s="11" t="str">
        <f>CONCATENATE($G$8," ",Program!$D$22," ",Program!$D$24)</f>
        <v>8 R/Rc-kanal F7</v>
      </c>
      <c r="F8" s="1"/>
      <c r="G8" s="13">
        <f>ROUNDDOWN((Program!D14)*(1-'Data radiator'!L2),0)</f>
        <v>8</v>
      </c>
      <c r="H8" s="1"/>
      <c r="I8" s="1"/>
    </row>
    <row r="9" spans="1:9" x14ac:dyDescent="0.25">
      <c r="A9" s="1"/>
      <c r="B9" s="1"/>
      <c r="C9" s="1"/>
      <c r="D9" s="1"/>
      <c r="E9" s="1"/>
      <c r="F9" s="1"/>
      <c r="G9" s="1"/>
      <c r="H9" s="1"/>
      <c r="I9" s="1"/>
    </row>
    <row r="10" spans="1:9" x14ac:dyDescent="0.25">
      <c r="A10" s="1"/>
      <c r="B10" s="1"/>
      <c r="C10" s="1"/>
      <c r="D10" s="1"/>
      <c r="E10" s="1"/>
      <c r="F10" s="1"/>
      <c r="G10" s="1"/>
      <c r="H10" s="1"/>
      <c r="I10" s="1"/>
    </row>
    <row r="11" spans="1:9" x14ac:dyDescent="0.25">
      <c r="A11" s="1"/>
      <c r="B11" s="1"/>
      <c r="C11" s="1"/>
      <c r="D11" s="1"/>
      <c r="E11" s="1"/>
      <c r="F11" s="1"/>
      <c r="G11" s="1"/>
      <c r="H11" s="1"/>
      <c r="I11" s="1"/>
    </row>
    <row r="12" spans="1:9" x14ac:dyDescent="0.25">
      <c r="A12" s="1"/>
      <c r="B12" s="1"/>
      <c r="C12" s="1"/>
      <c r="D12" s="1"/>
      <c r="E12" s="1"/>
      <c r="F12" s="1"/>
      <c r="G12" s="1"/>
      <c r="H12" s="1"/>
      <c r="I12" s="1"/>
    </row>
    <row r="13" spans="1:9" x14ac:dyDescent="0.25">
      <c r="A13" s="7" t="s">
        <v>20</v>
      </c>
      <c r="B13" s="1"/>
      <c r="C13" s="1"/>
      <c r="D13" s="1"/>
      <c r="E13" s="1"/>
      <c r="F13" s="1"/>
      <c r="G13" s="1"/>
      <c r="H13" s="1"/>
      <c r="I13" s="1"/>
    </row>
    <row r="14" spans="1:9" x14ac:dyDescent="0.25">
      <c r="A14" s="11">
        <f>VLOOKUP(Program!D16,Data!K:L,2,FALSE())</f>
        <v>1</v>
      </c>
      <c r="B14" s="1"/>
      <c r="C14" s="1"/>
      <c r="D14" s="1"/>
      <c r="E14" s="1"/>
      <c r="F14" s="1"/>
      <c r="G14" s="1"/>
      <c r="H14" s="1"/>
      <c r="I14" s="1"/>
    </row>
    <row r="15" spans="1:9" x14ac:dyDescent="0.25">
      <c r="A15" s="1"/>
      <c r="B15" s="1"/>
      <c r="C15" s="1"/>
      <c r="D15" s="1"/>
      <c r="E15" s="1"/>
      <c r="F15" s="1"/>
      <c r="G15" s="1"/>
      <c r="H15" s="1"/>
      <c r="I15" s="1"/>
    </row>
    <row r="16" spans="1:9" x14ac:dyDescent="0.25">
      <c r="A16" s="1"/>
      <c r="B16" s="1"/>
      <c r="C16" s="1"/>
      <c r="D16" s="1"/>
      <c r="E16" s="1"/>
      <c r="F16" s="1"/>
      <c r="G16" s="1"/>
      <c r="H16" s="1"/>
      <c r="I16" s="1"/>
    </row>
    <row r="17" spans="1:9" x14ac:dyDescent="0.25">
      <c r="A17" s="1"/>
      <c r="B17" s="1"/>
      <c r="C17" s="1"/>
      <c r="D17" s="1"/>
      <c r="E17" s="1"/>
      <c r="F17" s="1"/>
      <c r="G17" s="1"/>
      <c r="H17" s="1"/>
      <c r="I17" s="1"/>
    </row>
    <row r="18" spans="1:9" x14ac:dyDescent="0.25">
      <c r="A18" s="1"/>
      <c r="B18" s="1"/>
      <c r="C18" s="1"/>
      <c r="D18" s="1"/>
      <c r="E18" s="1"/>
      <c r="F18" s="1"/>
      <c r="G18" s="1"/>
      <c r="H18" s="1"/>
      <c r="I18" s="1"/>
    </row>
    <row r="19" spans="1:9" x14ac:dyDescent="0.25">
      <c r="A19" s="10" t="s">
        <v>23</v>
      </c>
      <c r="B19" s="1"/>
      <c r="C19" s="7" t="s">
        <v>25</v>
      </c>
      <c r="D19" s="1"/>
      <c r="E19" s="7" t="s">
        <v>25</v>
      </c>
      <c r="F19" s="1"/>
      <c r="G19" s="1"/>
      <c r="H19" s="1"/>
      <c r="I19" s="1"/>
    </row>
    <row r="20" spans="1:9" x14ac:dyDescent="0.25">
      <c r="A20" s="22">
        <f>((Program!$H$8+Program!$H$10)/2)-Program!D10</f>
        <v>69</v>
      </c>
      <c r="B20" s="1"/>
      <c r="C20" s="11" t="str">
        <f>CONCATENATE(Program!D8," ",Program!D12)</f>
        <v>55/45 21</v>
      </c>
      <c r="D20" s="1"/>
      <c r="E20" s="11">
        <f>VLOOKUP(C20,'Data omräkning watt'!D:E,2,FALSE())</f>
        <v>0.498</v>
      </c>
      <c r="F20" s="1"/>
      <c r="G20" s="1"/>
      <c r="H20" s="1"/>
      <c r="I20" s="1"/>
    </row>
    <row r="21" spans="1:9" x14ac:dyDescent="0.25">
      <c r="A21" s="25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25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25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8"/>
      <c r="B25" s="1"/>
      <c r="C25" s="1"/>
      <c r="D25" s="1"/>
      <c r="E25" s="1"/>
      <c r="F25" s="1"/>
      <c r="G25" s="1"/>
      <c r="H25" s="1"/>
      <c r="I25" s="1"/>
    </row>
    <row r="26" spans="1:9" x14ac:dyDescent="0.25">
      <c r="A26" s="8"/>
      <c r="B26" s="1"/>
      <c r="C26" s="1"/>
      <c r="D26" s="1"/>
      <c r="E26" s="1"/>
      <c r="F26" s="1"/>
      <c r="G26" s="1"/>
      <c r="H26" s="1"/>
      <c r="I26" s="1"/>
    </row>
    <row r="27" spans="1:9" x14ac:dyDescent="0.25">
      <c r="A27" s="10" t="s">
        <v>28</v>
      </c>
      <c r="B27" s="1"/>
      <c r="C27" s="10" t="s">
        <v>29</v>
      </c>
      <c r="D27" s="1"/>
      <c r="E27" s="1"/>
      <c r="F27" s="1"/>
      <c r="G27" s="1"/>
      <c r="H27" s="1"/>
      <c r="I27" s="1"/>
    </row>
    <row r="28" spans="1:9" x14ac:dyDescent="0.25">
      <c r="A28" s="33">
        <f>Program!F30-Program!$D$12</f>
        <v>-5.7879999999999985</v>
      </c>
      <c r="B28" s="2"/>
      <c r="C28" s="10" t="s">
        <v>32</v>
      </c>
      <c r="D28" s="2"/>
      <c r="E28" s="10" t="s">
        <v>32</v>
      </c>
      <c r="F28" s="2"/>
      <c r="G28" s="10" t="s">
        <v>33</v>
      </c>
      <c r="H28" s="2"/>
      <c r="I28" s="30"/>
    </row>
    <row r="29" spans="1:9" x14ac:dyDescent="0.25">
      <c r="A29" s="33">
        <f>Program!F30-Program!$D$12</f>
        <v>-5.7879999999999985</v>
      </c>
      <c r="B29" s="1"/>
      <c r="C29" s="11" t="str">
        <f>CONCATENATE($C$27," ",C28," ",Program!$D$18," ",'Data radiator'!$L$8," ",$E$4)</f>
        <v>Effekt ökning Type 11 400 69 8</v>
      </c>
      <c r="D29" s="1"/>
      <c r="F29" s="1"/>
      <c r="G29" s="36" t="str">
        <f>CONCATENATE(C28," ",Program!$D$18," ",'Data radiator'!$L$8," ",$E$4)</f>
        <v>Type 11 400 69 8</v>
      </c>
      <c r="H29" s="1"/>
    </row>
    <row r="30" spans="1:9" x14ac:dyDescent="0.25">
      <c r="A30" s="6"/>
      <c r="B30" s="1"/>
      <c r="C30" s="1"/>
      <c r="D30" s="1"/>
      <c r="F30" s="1"/>
      <c r="G30" s="1"/>
      <c r="H30" s="1"/>
    </row>
    <row r="31" spans="1:9" x14ac:dyDescent="0.25">
      <c r="A31" s="33">
        <f>Program!F32-Program!$D$12</f>
        <v>4.2119999999999678</v>
      </c>
      <c r="B31" s="2"/>
      <c r="C31" s="10" t="s">
        <v>34</v>
      </c>
      <c r="D31" s="2"/>
      <c r="E31" s="10" t="s">
        <v>34</v>
      </c>
      <c r="F31" s="2"/>
      <c r="G31" s="10" t="s">
        <v>33</v>
      </c>
      <c r="H31" s="2"/>
      <c r="I31" s="30"/>
    </row>
    <row r="32" spans="1:9" x14ac:dyDescent="0.25">
      <c r="A32" s="33">
        <f>Program!F32-Program!$D$12</f>
        <v>4.2119999999999678</v>
      </c>
      <c r="B32" s="1"/>
      <c r="C32" s="11" t="str">
        <f>CONCATENATE($C$27," ",C31," ",Program!$D$18," ",'Data radiator'!$L$8," ",$E$4)</f>
        <v>Effekt ökning Type 21 400 69 8</v>
      </c>
      <c r="D32" s="1"/>
      <c r="F32" s="1"/>
      <c r="G32" s="36" t="str">
        <f>CONCATENATE(C31," ",Program!$D$18," ",'Data radiator'!$L$8," ",$E$4)</f>
        <v>Type 21 400 69 8</v>
      </c>
      <c r="H32" s="1"/>
    </row>
    <row r="33" spans="1:9" x14ac:dyDescent="0.25">
      <c r="A33" s="6"/>
      <c r="B33" s="1"/>
      <c r="C33" s="1"/>
      <c r="D33" s="1"/>
      <c r="F33" s="1"/>
      <c r="G33" s="1"/>
      <c r="H33" s="1"/>
    </row>
    <row r="34" spans="1:9" x14ac:dyDescent="0.25">
      <c r="A34" s="33">
        <f>Program!F34-Program!$D$12</f>
        <v>6.2119999999999678</v>
      </c>
      <c r="B34" s="2"/>
      <c r="C34" s="10" t="s">
        <v>35</v>
      </c>
      <c r="D34" s="2"/>
      <c r="E34" s="10" t="s">
        <v>36</v>
      </c>
      <c r="F34" s="2"/>
      <c r="G34" s="10" t="s">
        <v>33</v>
      </c>
      <c r="H34" s="2"/>
      <c r="I34" s="30"/>
    </row>
    <row r="35" spans="1:9" x14ac:dyDescent="0.25">
      <c r="A35" s="33">
        <f>Program!F34-Program!$D$12</f>
        <v>6.2119999999999678</v>
      </c>
      <c r="B35" s="1"/>
      <c r="C35" s="11" t="str">
        <f>CONCATENATE($C$27," ",C34," ",Program!$D$18," ",'Data radiator'!$L$8," ",$E$4)</f>
        <v>Effekt ökning Type 22/33 400 69 8</v>
      </c>
      <c r="D35" s="1"/>
      <c r="F35" s="1"/>
      <c r="G35" s="36" t="str">
        <f>CONCATENATE(C34," ",Program!$D$18," ",'Data radiator'!$L$8," ",$E$4)</f>
        <v>Type 22/33 400 69 8</v>
      </c>
      <c r="H35" s="1"/>
    </row>
    <row r="36" spans="1:9" x14ac:dyDescent="0.25">
      <c r="A36" s="6"/>
      <c r="B36" s="1"/>
      <c r="C36" s="1"/>
      <c r="D36" s="1"/>
      <c r="F36" s="1"/>
      <c r="G36" s="1"/>
      <c r="H36" s="1"/>
    </row>
    <row r="37" spans="1:9" x14ac:dyDescent="0.25">
      <c r="A37" s="33">
        <f>Program!F36-Program!$D$12</f>
        <v>6.2119999999999678</v>
      </c>
      <c r="B37" s="2"/>
      <c r="C37" s="10" t="s">
        <v>35</v>
      </c>
      <c r="D37" s="2"/>
      <c r="E37" s="10" t="s">
        <v>37</v>
      </c>
      <c r="F37" s="2"/>
      <c r="G37" s="10" t="s">
        <v>33</v>
      </c>
      <c r="H37" s="2"/>
      <c r="I37" s="30"/>
    </row>
    <row r="38" spans="1:9" x14ac:dyDescent="0.25">
      <c r="A38" s="33">
        <f>Program!F36-Program!$D$12</f>
        <v>6.2119999999999678</v>
      </c>
      <c r="B38" s="1"/>
      <c r="C38" s="11" t="str">
        <f>CONCATENATE($C$27," ",C37," ",Program!$D$18," ",'Data radiator'!$L$8," ",$E$4)</f>
        <v>Effekt ökning Type 22/33 400 69 8</v>
      </c>
      <c r="D38" s="1"/>
      <c r="F38" s="1"/>
      <c r="G38" s="36" t="str">
        <f>CONCATENATE(C37," ",Program!$D$18," ",'Data radiator'!$L$8," ",$E$4)</f>
        <v>Type 22/33 400 69 8</v>
      </c>
      <c r="H38" s="1"/>
    </row>
    <row r="39" spans="1:9" x14ac:dyDescent="0.25">
      <c r="A39" s="6"/>
      <c r="B39" s="1"/>
      <c r="C39" s="2"/>
      <c r="D39" s="1"/>
      <c r="E39" s="1"/>
      <c r="F39" s="1"/>
      <c r="G39" s="1"/>
      <c r="H39" s="1"/>
      <c r="I39" s="1"/>
    </row>
    <row r="40" spans="1:9" x14ac:dyDescent="0.25">
      <c r="A40" s="8"/>
      <c r="B40" s="1"/>
      <c r="C40" s="1"/>
      <c r="D40" s="1"/>
      <c r="E40" s="1"/>
      <c r="F40" s="1"/>
      <c r="G40" s="2"/>
      <c r="H40" s="1"/>
      <c r="I40" s="1"/>
    </row>
    <row r="41" spans="1:9" x14ac:dyDescent="0.25">
      <c r="A41" s="1"/>
      <c r="B41" s="1"/>
      <c r="C41" s="1"/>
      <c r="D41" s="1"/>
      <c r="E41" s="1"/>
      <c r="F41" s="1"/>
      <c r="G41" s="1"/>
      <c r="H41" s="1"/>
      <c r="I41" s="1"/>
    </row>
    <row r="42" spans="1:9" x14ac:dyDescent="0.25">
      <c r="A42" s="1"/>
      <c r="B42" s="1"/>
      <c r="C42" s="1"/>
      <c r="D42" s="1"/>
      <c r="E42" s="1"/>
      <c r="F42" s="1"/>
      <c r="G42" s="1"/>
      <c r="H42" s="1"/>
      <c r="I42" s="1"/>
    </row>
    <row r="43" spans="1:9" x14ac:dyDescent="0.25">
      <c r="A43" s="1"/>
      <c r="B43" s="1"/>
      <c r="C43" s="1"/>
      <c r="D43" s="1"/>
      <c r="E43" s="1"/>
      <c r="F43" s="1"/>
      <c r="G43" s="2"/>
      <c r="H43" s="1"/>
      <c r="I43" s="1"/>
    </row>
    <row r="44" spans="1:9" x14ac:dyDescent="0.25">
      <c r="A44" s="10" t="s">
        <v>38</v>
      </c>
      <c r="B44" s="2"/>
      <c r="C44" s="1"/>
      <c r="D44" s="2"/>
      <c r="E44" s="2"/>
      <c r="F44" s="2"/>
      <c r="G44" s="1"/>
      <c r="H44" s="2"/>
      <c r="I44" s="2"/>
    </row>
    <row r="45" spans="1:9" x14ac:dyDescent="0.25">
      <c r="A45" s="11" t="str">
        <f>CONCATENATE(Program!H18," ",Program!B93," ",Program!D18)</f>
        <v>Radiator  400</v>
      </c>
      <c r="B45" s="1"/>
      <c r="C45" s="1"/>
      <c r="D45" s="1"/>
      <c r="E45" s="1"/>
      <c r="F45" s="1"/>
      <c r="G45" s="1"/>
      <c r="H45" s="1"/>
      <c r="I45" s="1"/>
    </row>
    <row r="46" spans="1:9" x14ac:dyDescent="0.25">
      <c r="A46" s="1"/>
      <c r="B46" s="1"/>
      <c r="C46" s="1"/>
      <c r="D46" s="1"/>
      <c r="E46" s="1"/>
      <c r="F46" s="1"/>
      <c r="G46" s="1"/>
      <c r="H46" s="1"/>
      <c r="I46" s="1"/>
    </row>
    <row r="47" spans="1:9" x14ac:dyDescent="0.25">
      <c r="A47" s="2"/>
      <c r="B47" s="2"/>
      <c r="C47" s="1"/>
      <c r="D47" s="2"/>
      <c r="E47" s="2"/>
      <c r="F47" s="2"/>
      <c r="G47" s="1"/>
      <c r="H47" s="2"/>
      <c r="I47" s="2"/>
    </row>
    <row r="48" spans="1:9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x14ac:dyDescent="0.25">
      <c r="A50" s="10" t="s">
        <v>15</v>
      </c>
      <c r="B50" s="2"/>
      <c r="C50" s="1"/>
      <c r="D50" s="2"/>
      <c r="E50" s="2"/>
      <c r="F50" s="2"/>
      <c r="G50" s="1"/>
      <c r="H50" s="2"/>
      <c r="I50" s="2"/>
    </row>
    <row r="51" spans="1:9" x14ac:dyDescent="0.25">
      <c r="A51" s="11" t="str">
        <f>CONCATENATE(Program!H18," ",Program!B93," ",Program!D18,"x",Program!D20)</f>
        <v>Radiator  400x1200</v>
      </c>
      <c r="B51" s="1"/>
      <c r="C51" s="1"/>
      <c r="D51" s="1"/>
      <c r="E51" s="1"/>
      <c r="F51" s="1"/>
      <c r="G51" s="1"/>
      <c r="H51" s="1"/>
      <c r="I51" s="1"/>
    </row>
    <row r="52" spans="1:9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x14ac:dyDescent="0.25">
      <c r="A57" s="1"/>
      <c r="B57" s="1"/>
      <c r="C57" s="8"/>
      <c r="D57" s="1"/>
      <c r="E57" s="1"/>
      <c r="F57" s="1"/>
      <c r="G57" s="1"/>
      <c r="H57" s="1"/>
      <c r="I57" s="1"/>
    </row>
    <row r="58" spans="1:9" x14ac:dyDescent="0.25">
      <c r="A58" s="1"/>
      <c r="B58" s="1"/>
      <c r="C58" s="8"/>
      <c r="D58" s="1"/>
      <c r="E58" s="1"/>
      <c r="F58" s="1"/>
      <c r="G58" s="1"/>
      <c r="H58" s="1"/>
      <c r="I58" s="1"/>
    </row>
    <row r="59" spans="1:9" x14ac:dyDescent="0.25">
      <c r="A59" s="1"/>
      <c r="B59" s="1"/>
      <c r="C59" s="8"/>
      <c r="D59" s="1"/>
      <c r="E59" s="1"/>
      <c r="F59" s="1"/>
      <c r="G59" s="1"/>
      <c r="H59" s="1"/>
      <c r="I59" s="1"/>
    </row>
    <row r="60" spans="1:9" x14ac:dyDescent="0.25">
      <c r="A60" s="1"/>
      <c r="B60" s="1"/>
      <c r="C60" s="8"/>
      <c r="D60" s="1"/>
      <c r="E60" s="1"/>
      <c r="F60" s="1"/>
      <c r="G60" s="1"/>
      <c r="H60" s="1"/>
      <c r="I60" s="1"/>
    </row>
  </sheetData>
  <sheetProtection algorithmName="SHA-512" hashValue="CXCBqU8vB5mLOmbljoLT+Q9q8T+tVsDCmSiOsXlPe+KSshZ/P/b8BD//qsdBUUxYhEFFtFyb6X0p208axlLLtQ==" saltValue="FS4VjE8GOriRuyAfWmb5AQ==" spinCount="100000" sheet="1" objects="1" scenarios="1"/>
  <conditionalFormatting sqref="C8">
    <cfRule type="cellIs" dxfId="1" priority="1" operator="lessThanOrEqual">
      <formula>$I$11</formula>
    </cfRule>
    <cfRule type="cellIs" dxfId="0" priority="2" operator="greaterThan">
      <formula>$I$11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3"/>
  <sheetViews>
    <sheetView windowProtection="1" zoomScaleNormal="100" zoomScalePageLayoutView="60" workbookViewId="0">
      <selection activeCell="I31" sqref="I31"/>
    </sheetView>
  </sheetViews>
  <sheetFormatPr defaultColWidth="8.7109375" defaultRowHeight="15" x14ac:dyDescent="0.25"/>
  <cols>
    <col min="1" max="1" width="15.28515625" customWidth="1"/>
    <col min="2" max="3" width="16.140625" customWidth="1"/>
    <col min="4" max="4" width="14.42578125" customWidth="1"/>
    <col min="5" max="5" width="12.85546875" customWidth="1"/>
    <col min="6" max="6" width="14.42578125" customWidth="1"/>
    <col min="7" max="7" width="13.85546875" customWidth="1"/>
    <col min="8" max="8" width="14.5703125" customWidth="1"/>
    <col min="9" max="9" width="13.7109375" customWidth="1"/>
    <col min="10" max="10" width="12" customWidth="1"/>
    <col min="11" max="11" width="14.28515625" customWidth="1"/>
    <col min="12" max="12" width="24.42578125" customWidth="1"/>
    <col min="13" max="13" width="6.28515625" customWidth="1"/>
    <col min="14" max="14" width="26" customWidth="1"/>
    <col min="15" max="15" width="9" customWidth="1"/>
    <col min="16" max="16" width="15.28515625" style="1" customWidth="1"/>
  </cols>
  <sheetData>
    <row r="1" spans="1:16" x14ac:dyDescent="0.25">
      <c r="A1" s="37" t="s">
        <v>42</v>
      </c>
      <c r="B1" s="37" t="s">
        <v>43</v>
      </c>
      <c r="C1" s="37" t="s">
        <v>43</v>
      </c>
      <c r="D1" s="37" t="s">
        <v>44</v>
      </c>
      <c r="E1" s="37" t="s">
        <v>45</v>
      </c>
      <c r="F1" s="37" t="s">
        <v>46</v>
      </c>
      <c r="G1" s="37" t="s">
        <v>41</v>
      </c>
      <c r="H1" s="37" t="s">
        <v>47</v>
      </c>
      <c r="I1" s="37" t="s">
        <v>48</v>
      </c>
      <c r="J1" s="37" t="s">
        <v>39</v>
      </c>
      <c r="K1" s="37" t="s">
        <v>49</v>
      </c>
      <c r="L1" s="7" t="s">
        <v>50</v>
      </c>
      <c r="M1" s="38" t="s">
        <v>19</v>
      </c>
      <c r="N1" s="37" t="s">
        <v>18</v>
      </c>
      <c r="O1" s="39" t="s">
        <v>51</v>
      </c>
      <c r="P1" s="40" t="s">
        <v>52</v>
      </c>
    </row>
    <row r="2" spans="1:16" x14ac:dyDescent="0.25">
      <c r="L2" s="1"/>
    </row>
    <row r="3" spans="1:16" x14ac:dyDescent="0.25">
      <c r="A3" s="37" t="s">
        <v>53</v>
      </c>
      <c r="B3" s="7">
        <v>45</v>
      </c>
      <c r="C3" s="38">
        <v>35</v>
      </c>
      <c r="D3" s="7">
        <v>-5</v>
      </c>
      <c r="E3" s="41">
        <v>300</v>
      </c>
      <c r="F3" s="7">
        <v>500</v>
      </c>
      <c r="G3" s="40">
        <v>0</v>
      </c>
      <c r="H3" s="7" t="s">
        <v>54</v>
      </c>
      <c r="I3" s="7" t="s">
        <v>32</v>
      </c>
      <c r="J3" s="37" t="s">
        <v>55</v>
      </c>
      <c r="K3" s="7">
        <v>1</v>
      </c>
      <c r="L3" s="7">
        <v>1</v>
      </c>
      <c r="M3" s="7"/>
      <c r="N3" s="38"/>
      <c r="O3" s="38"/>
      <c r="P3" s="7">
        <v>10</v>
      </c>
    </row>
    <row r="4" spans="1:16" x14ac:dyDescent="0.25">
      <c r="A4" s="37" t="s">
        <v>56</v>
      </c>
      <c r="B4" s="7">
        <v>50</v>
      </c>
      <c r="C4" s="38">
        <v>40</v>
      </c>
      <c r="D4" s="7">
        <v>-6</v>
      </c>
      <c r="E4" s="41">
        <v>400</v>
      </c>
      <c r="F4" s="40">
        <v>600</v>
      </c>
      <c r="G4" s="40">
        <v>0</v>
      </c>
      <c r="H4" s="42" t="s">
        <v>57</v>
      </c>
      <c r="I4" s="7" t="s">
        <v>34</v>
      </c>
      <c r="J4" s="37" t="s">
        <v>40</v>
      </c>
      <c r="K4" s="7">
        <v>2</v>
      </c>
      <c r="L4" s="7">
        <v>1.6</v>
      </c>
      <c r="M4" s="38" t="s">
        <v>22</v>
      </c>
      <c r="N4" s="38"/>
      <c r="O4" s="41" t="s">
        <v>58</v>
      </c>
      <c r="P4" s="7">
        <v>11</v>
      </c>
    </row>
    <row r="5" spans="1:16" x14ac:dyDescent="0.25">
      <c r="A5" s="23" t="s">
        <v>59</v>
      </c>
      <c r="B5" s="7">
        <v>55</v>
      </c>
      <c r="C5" s="38">
        <v>40</v>
      </c>
      <c r="D5" s="7">
        <v>-7</v>
      </c>
      <c r="E5" s="41">
        <v>500</v>
      </c>
      <c r="F5" s="40">
        <v>700</v>
      </c>
      <c r="G5" s="40">
        <v>0</v>
      </c>
      <c r="I5" s="7" t="s">
        <v>36</v>
      </c>
      <c r="K5" s="37"/>
      <c r="M5" s="38"/>
      <c r="N5" s="38" t="s">
        <v>21</v>
      </c>
      <c r="O5" s="38">
        <v>2</v>
      </c>
      <c r="P5" s="7">
        <v>12</v>
      </c>
    </row>
    <row r="6" spans="1:16" x14ac:dyDescent="0.25">
      <c r="A6" s="43" t="s">
        <v>9</v>
      </c>
      <c r="B6" s="40">
        <v>55</v>
      </c>
      <c r="C6" s="40">
        <v>45</v>
      </c>
      <c r="D6" s="7">
        <v>-8</v>
      </c>
      <c r="E6" s="41">
        <v>600</v>
      </c>
      <c r="F6" s="40">
        <v>800</v>
      </c>
      <c r="G6" s="40">
        <v>0</v>
      </c>
      <c r="I6" s="7" t="s">
        <v>37</v>
      </c>
      <c r="M6" s="1"/>
      <c r="N6" s="38" t="s">
        <v>60</v>
      </c>
      <c r="O6" s="38">
        <v>3</v>
      </c>
      <c r="P6" s="7">
        <v>13</v>
      </c>
    </row>
    <row r="7" spans="1:16" x14ac:dyDescent="0.25">
      <c r="A7" s="23" t="s">
        <v>61</v>
      </c>
      <c r="B7" s="40">
        <v>60</v>
      </c>
      <c r="C7" s="40">
        <v>40</v>
      </c>
      <c r="D7" s="7">
        <v>-9</v>
      </c>
      <c r="F7" s="40">
        <v>900</v>
      </c>
      <c r="G7" s="40">
        <v>0</v>
      </c>
      <c r="M7" s="1"/>
      <c r="N7" s="38"/>
      <c r="O7" s="38">
        <v>4</v>
      </c>
      <c r="P7" s="7">
        <v>14</v>
      </c>
    </row>
    <row r="8" spans="1:16" x14ac:dyDescent="0.25">
      <c r="A8" s="37" t="s">
        <v>62</v>
      </c>
      <c r="B8" s="7">
        <v>60</v>
      </c>
      <c r="C8" s="38">
        <v>50</v>
      </c>
      <c r="D8" s="7">
        <v>-10</v>
      </c>
      <c r="F8" s="40">
        <v>1000</v>
      </c>
      <c r="G8" s="40">
        <v>0</v>
      </c>
      <c r="O8" s="38">
        <v>5</v>
      </c>
      <c r="P8" s="7">
        <v>15</v>
      </c>
    </row>
    <row r="9" spans="1:16" x14ac:dyDescent="0.25">
      <c r="A9" s="37" t="s">
        <v>63</v>
      </c>
      <c r="B9" s="7">
        <v>65</v>
      </c>
      <c r="C9" s="38">
        <v>55</v>
      </c>
      <c r="D9" s="7">
        <v>-11</v>
      </c>
      <c r="F9" s="40">
        <v>1100</v>
      </c>
      <c r="G9" s="40">
        <v>0</v>
      </c>
      <c r="O9" s="38">
        <v>6</v>
      </c>
      <c r="P9" s="7">
        <v>16</v>
      </c>
    </row>
    <row r="10" spans="1:16" x14ac:dyDescent="0.25">
      <c r="A10" s="37" t="s">
        <v>64</v>
      </c>
      <c r="B10" s="7">
        <v>70</v>
      </c>
      <c r="C10" s="38">
        <v>60</v>
      </c>
      <c r="D10" s="7">
        <v>-12</v>
      </c>
      <c r="F10" s="40">
        <v>1200</v>
      </c>
      <c r="G10" s="40">
        <v>2</v>
      </c>
      <c r="P10" s="7">
        <v>17</v>
      </c>
    </row>
    <row r="11" spans="1:16" x14ac:dyDescent="0.25">
      <c r="A11" s="39" t="s">
        <v>65</v>
      </c>
      <c r="B11" s="7">
        <v>75</v>
      </c>
      <c r="C11" s="38">
        <v>65</v>
      </c>
      <c r="D11" s="7">
        <v>-13</v>
      </c>
      <c r="F11" s="40">
        <v>1400</v>
      </c>
      <c r="G11" s="40">
        <v>2</v>
      </c>
      <c r="P11" s="7">
        <v>18</v>
      </c>
    </row>
    <row r="12" spans="1:16" x14ac:dyDescent="0.25">
      <c r="A12" s="39" t="s">
        <v>66</v>
      </c>
      <c r="B12" s="7">
        <v>80</v>
      </c>
      <c r="C12" s="7">
        <v>70</v>
      </c>
      <c r="D12" s="7">
        <v>-14</v>
      </c>
      <c r="F12" s="40">
        <v>1600</v>
      </c>
      <c r="G12" s="40">
        <v>2</v>
      </c>
      <c r="P12" s="7">
        <v>19</v>
      </c>
    </row>
    <row r="13" spans="1:16" x14ac:dyDescent="0.25">
      <c r="A13" s="39" t="s">
        <v>67</v>
      </c>
      <c r="B13" s="40">
        <v>85</v>
      </c>
      <c r="C13" s="40">
        <v>75</v>
      </c>
      <c r="D13" s="7">
        <v>-15</v>
      </c>
      <c r="F13" s="40">
        <v>1800</v>
      </c>
      <c r="G13" s="40">
        <v>2</v>
      </c>
      <c r="P13" s="7">
        <v>20</v>
      </c>
    </row>
    <row r="14" spans="1:16" x14ac:dyDescent="0.25">
      <c r="D14" s="7">
        <v>-16</v>
      </c>
      <c r="F14" s="40">
        <v>2000</v>
      </c>
      <c r="G14" s="40">
        <v>2</v>
      </c>
      <c r="P14" s="7">
        <v>21</v>
      </c>
    </row>
    <row r="15" spans="1:16" x14ac:dyDescent="0.25">
      <c r="D15" s="7">
        <v>-17</v>
      </c>
      <c r="F15" s="40">
        <v>2300</v>
      </c>
      <c r="G15" s="40">
        <v>2</v>
      </c>
      <c r="P15" s="7">
        <v>22</v>
      </c>
    </row>
    <row r="16" spans="1:16" x14ac:dyDescent="0.25">
      <c r="D16" s="7">
        <v>-18</v>
      </c>
      <c r="F16" s="40">
        <v>2600</v>
      </c>
      <c r="G16" s="40">
        <v>2</v>
      </c>
      <c r="P16" s="7">
        <v>23</v>
      </c>
    </row>
    <row r="17" spans="4:16" x14ac:dyDescent="0.25">
      <c r="D17" s="7">
        <v>-19</v>
      </c>
      <c r="F17" s="40"/>
      <c r="P17" s="7">
        <v>24</v>
      </c>
    </row>
    <row r="18" spans="4:16" x14ac:dyDescent="0.25">
      <c r="D18" s="7">
        <v>-20</v>
      </c>
    </row>
    <row r="19" spans="4:16" x14ac:dyDescent="0.25">
      <c r="D19" s="7">
        <v>-21</v>
      </c>
    </row>
    <row r="20" spans="4:16" x14ac:dyDescent="0.25">
      <c r="D20" s="7">
        <v>-22</v>
      </c>
    </row>
    <row r="21" spans="4:16" x14ac:dyDescent="0.25">
      <c r="D21" s="7">
        <v>-23</v>
      </c>
    </row>
    <row r="22" spans="4:16" x14ac:dyDescent="0.25">
      <c r="D22" s="7">
        <v>-24</v>
      </c>
    </row>
    <row r="23" spans="4:16" x14ac:dyDescent="0.25">
      <c r="D23" s="7">
        <v>-25</v>
      </c>
    </row>
    <row r="24" spans="4:16" x14ac:dyDescent="0.25">
      <c r="D24" s="7">
        <v>-26</v>
      </c>
    </row>
    <row r="25" spans="4:16" x14ac:dyDescent="0.25">
      <c r="D25" s="7">
        <v>-27</v>
      </c>
    </row>
    <row r="26" spans="4:16" x14ac:dyDescent="0.25">
      <c r="D26" s="7">
        <v>-28</v>
      </c>
    </row>
    <row r="27" spans="4:16" x14ac:dyDescent="0.25">
      <c r="D27" s="7">
        <v>-29</v>
      </c>
    </row>
    <row r="28" spans="4:16" x14ac:dyDescent="0.25">
      <c r="D28" s="7">
        <v>-30</v>
      </c>
    </row>
    <row r="29" spans="4:16" x14ac:dyDescent="0.25">
      <c r="D29" s="7">
        <v>-31</v>
      </c>
    </row>
    <row r="30" spans="4:16" x14ac:dyDescent="0.25">
      <c r="D30" s="7">
        <v>-32</v>
      </c>
    </row>
    <row r="31" spans="4:16" x14ac:dyDescent="0.25">
      <c r="D31" s="7">
        <v>-33</v>
      </c>
    </row>
    <row r="32" spans="4:16" x14ac:dyDescent="0.25">
      <c r="D32" s="7">
        <v>-34</v>
      </c>
    </row>
    <row r="33" spans="4:4" x14ac:dyDescent="0.25">
      <c r="D33" s="7">
        <v>-35</v>
      </c>
    </row>
  </sheetData>
  <sheetProtection algorithmName="SHA-512" hashValue="4VRBy1LUVxz7kBFjebXh97M9dZzniKlJP27zxVcWod9DwvS7NOr9qM7kflRhgUQcFH4dqcywNK5/AqUh9hqH8w==" saltValue="BIdZCZdRpakYrHslYhrhkg==" spinCount="100000" sheet="1" objects="1" scenarios="1"/>
  <pageMargins left="0.7" right="0.7" top="0.75" bottom="0.75" header="0.51180555555555496" footer="0.51180555555555496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71"/>
  <sheetViews>
    <sheetView windowProtection="1" zoomScaleNormal="100" zoomScalePageLayoutView="60" workbookViewId="0">
      <selection activeCell="I31" sqref="I31"/>
    </sheetView>
  </sheetViews>
  <sheetFormatPr defaultColWidth="9.140625" defaultRowHeight="15" x14ac:dyDescent="0.25"/>
  <cols>
    <col min="1" max="1" width="34.42578125" customWidth="1"/>
    <col min="2" max="2" width="11.85546875" customWidth="1"/>
    <col min="3" max="4" width="31.85546875" customWidth="1"/>
  </cols>
  <sheetData>
    <row r="1" spans="1:14" x14ac:dyDescent="0.25">
      <c r="A1" s="37"/>
      <c r="B1" s="7" t="s">
        <v>68</v>
      </c>
      <c r="C1" s="7"/>
      <c r="D1" s="7"/>
      <c r="E1" s="7" t="s">
        <v>69</v>
      </c>
      <c r="N1" s="121" t="s">
        <v>118</v>
      </c>
    </row>
    <row r="2" spans="1:14" x14ac:dyDescent="0.25">
      <c r="A2" s="44"/>
      <c r="B2" s="3">
        <v>4</v>
      </c>
      <c r="C2" s="44" t="s">
        <v>70</v>
      </c>
      <c r="D2" s="44" t="s">
        <v>71</v>
      </c>
      <c r="E2" s="44">
        <v>0</v>
      </c>
      <c r="F2" s="37">
        <v>2</v>
      </c>
      <c r="G2" s="37">
        <f>E4-E2</f>
        <v>0.4</v>
      </c>
      <c r="H2" s="37">
        <f>G2/F2</f>
        <v>0.2</v>
      </c>
      <c r="I2" s="37"/>
      <c r="N2" s="120" t="s">
        <v>71</v>
      </c>
    </row>
    <row r="3" spans="1:14" x14ac:dyDescent="0.25">
      <c r="A3" s="44"/>
      <c r="B3" s="3">
        <v>5</v>
      </c>
      <c r="C3" s="44" t="s">
        <v>70</v>
      </c>
      <c r="D3" s="44" t="s">
        <v>71</v>
      </c>
      <c r="E3" s="44">
        <f>I3</f>
        <v>0.2</v>
      </c>
      <c r="F3" s="37"/>
      <c r="G3" s="37"/>
      <c r="H3" s="37"/>
      <c r="I3" s="37">
        <f>H2+E2</f>
        <v>0.2</v>
      </c>
      <c r="N3" s="120" t="s">
        <v>22</v>
      </c>
    </row>
    <row r="4" spans="1:14" x14ac:dyDescent="0.25">
      <c r="A4" s="44"/>
      <c r="B4" s="3">
        <v>6</v>
      </c>
      <c r="C4" s="44" t="s">
        <v>70</v>
      </c>
      <c r="D4" s="44" t="s">
        <v>71</v>
      </c>
      <c r="E4" s="44">
        <v>0.4</v>
      </c>
      <c r="F4" s="37">
        <v>2</v>
      </c>
      <c r="G4" s="37">
        <f>E6-E4</f>
        <v>0.4</v>
      </c>
      <c r="H4" s="37">
        <f>G4/F4</f>
        <v>0.2</v>
      </c>
      <c r="I4" s="37"/>
      <c r="N4" s="47"/>
    </row>
    <row r="5" spans="1:14" x14ac:dyDescent="0.25">
      <c r="A5" s="44"/>
      <c r="B5" s="3">
        <v>7</v>
      </c>
      <c r="C5" s="44" t="s">
        <v>70</v>
      </c>
      <c r="D5" s="44" t="s">
        <v>71</v>
      </c>
      <c r="E5" s="44">
        <f>I5</f>
        <v>0.60000000000000009</v>
      </c>
      <c r="F5" s="37"/>
      <c r="G5" s="37"/>
      <c r="H5" s="37"/>
      <c r="I5" s="37">
        <f>H4+E4</f>
        <v>0.60000000000000009</v>
      </c>
      <c r="N5" s="47"/>
    </row>
    <row r="6" spans="1:14" x14ac:dyDescent="0.25">
      <c r="A6" s="44"/>
      <c r="B6" s="3">
        <v>8</v>
      </c>
      <c r="C6" s="44" t="s">
        <v>70</v>
      </c>
      <c r="D6" s="44" t="s">
        <v>71</v>
      </c>
      <c r="E6" s="44">
        <v>0.8</v>
      </c>
      <c r="F6" s="37">
        <v>2</v>
      </c>
      <c r="G6" s="37">
        <f>E8-E6</f>
        <v>0.44999999999999996</v>
      </c>
      <c r="H6" s="37">
        <f>G6/F6</f>
        <v>0.22499999999999998</v>
      </c>
      <c r="I6" s="37"/>
    </row>
    <row r="7" spans="1:14" x14ac:dyDescent="0.25">
      <c r="A7" s="44"/>
      <c r="B7" s="3">
        <v>9</v>
      </c>
      <c r="C7" s="44" t="s">
        <v>70</v>
      </c>
      <c r="D7" s="44" t="s">
        <v>71</v>
      </c>
      <c r="E7" s="44">
        <f>I7</f>
        <v>1.0249999999999999</v>
      </c>
      <c r="F7" s="37"/>
      <c r="G7" s="37"/>
      <c r="H7" s="37"/>
      <c r="I7" s="37">
        <f>H6+E6</f>
        <v>1.0249999999999999</v>
      </c>
    </row>
    <row r="8" spans="1:14" x14ac:dyDescent="0.25">
      <c r="A8" s="44"/>
      <c r="B8" s="3">
        <v>10</v>
      </c>
      <c r="C8" s="44" t="s">
        <v>70</v>
      </c>
      <c r="D8" s="44" t="s">
        <v>71</v>
      </c>
      <c r="E8" s="44">
        <v>1.25</v>
      </c>
      <c r="F8" s="37">
        <v>2</v>
      </c>
      <c r="G8" s="37">
        <f>E10-E8</f>
        <v>0.5</v>
      </c>
      <c r="H8" s="37">
        <f>G8/F8</f>
        <v>0.25</v>
      </c>
      <c r="I8" s="37"/>
    </row>
    <row r="9" spans="1:14" x14ac:dyDescent="0.25">
      <c r="A9" s="44"/>
      <c r="B9" s="3">
        <v>11</v>
      </c>
      <c r="C9" s="44" t="s">
        <v>70</v>
      </c>
      <c r="D9" s="44" t="s">
        <v>71</v>
      </c>
      <c r="E9" s="44">
        <f>I9</f>
        <v>1.5</v>
      </c>
      <c r="F9" s="37"/>
      <c r="G9" s="37"/>
      <c r="H9" s="37"/>
      <c r="I9" s="37">
        <f>H8+E8</f>
        <v>1.5</v>
      </c>
    </row>
    <row r="10" spans="1:14" x14ac:dyDescent="0.25">
      <c r="A10" s="44"/>
      <c r="B10" s="3">
        <v>12</v>
      </c>
      <c r="C10" s="44" t="s">
        <v>70</v>
      </c>
      <c r="D10" s="44" t="s">
        <v>71</v>
      </c>
      <c r="E10" s="44">
        <v>1.75</v>
      </c>
      <c r="F10" s="37">
        <v>2</v>
      </c>
      <c r="G10" s="37">
        <f>E12-E10</f>
        <v>0.10000000000000009</v>
      </c>
      <c r="H10" s="37">
        <f>G10/F10</f>
        <v>5.0000000000000044E-2</v>
      </c>
      <c r="I10" s="37"/>
    </row>
    <row r="11" spans="1:14" x14ac:dyDescent="0.25">
      <c r="A11" s="44"/>
      <c r="B11" s="3">
        <v>13</v>
      </c>
      <c r="C11" s="44" t="s">
        <v>70</v>
      </c>
      <c r="D11" s="44" t="s">
        <v>71</v>
      </c>
      <c r="E11" s="44">
        <f>I11</f>
        <v>1.8</v>
      </c>
      <c r="F11" s="37"/>
      <c r="G11" s="37"/>
      <c r="H11" s="37"/>
      <c r="I11" s="37">
        <f>H10+E10</f>
        <v>1.8</v>
      </c>
    </row>
    <row r="12" spans="1:14" x14ac:dyDescent="0.25">
      <c r="A12" s="44"/>
      <c r="B12" s="3">
        <v>14</v>
      </c>
      <c r="C12" s="44" t="s">
        <v>70</v>
      </c>
      <c r="D12" s="44" t="s">
        <v>71</v>
      </c>
      <c r="E12" s="44">
        <v>1.85</v>
      </c>
      <c r="F12" s="37">
        <v>2</v>
      </c>
      <c r="G12" s="37">
        <f>E14-E12</f>
        <v>0.14999999999999991</v>
      </c>
      <c r="H12" s="37">
        <f>G12/F12</f>
        <v>7.4999999999999956E-2</v>
      </c>
      <c r="I12" s="37"/>
    </row>
    <row r="13" spans="1:14" x14ac:dyDescent="0.25">
      <c r="A13" s="44"/>
      <c r="B13" s="3">
        <v>15</v>
      </c>
      <c r="C13" s="44" t="s">
        <v>70</v>
      </c>
      <c r="D13" s="44" t="s">
        <v>71</v>
      </c>
      <c r="E13" s="44">
        <f>I13</f>
        <v>1.925</v>
      </c>
      <c r="F13" s="37"/>
      <c r="G13" s="37"/>
      <c r="H13" s="37"/>
      <c r="I13" s="37">
        <f>H12+E12</f>
        <v>1.925</v>
      </c>
    </row>
    <row r="14" spans="1:14" x14ac:dyDescent="0.25">
      <c r="A14" s="44"/>
      <c r="B14" s="3">
        <v>16</v>
      </c>
      <c r="C14" s="44" t="s">
        <v>70</v>
      </c>
      <c r="D14" s="44" t="s">
        <v>71</v>
      </c>
      <c r="E14" s="44">
        <v>2</v>
      </c>
      <c r="F14" s="37">
        <v>4</v>
      </c>
      <c r="G14" s="37">
        <f>E18-E14</f>
        <v>0.79999999999999982</v>
      </c>
      <c r="H14" s="37">
        <f>G14/F14</f>
        <v>0.19999999999999996</v>
      </c>
      <c r="I14" s="37"/>
    </row>
    <row r="15" spans="1:14" x14ac:dyDescent="0.25">
      <c r="A15" s="44"/>
      <c r="B15" s="3">
        <v>17</v>
      </c>
      <c r="C15" s="44" t="s">
        <v>70</v>
      </c>
      <c r="D15" s="44" t="s">
        <v>71</v>
      </c>
      <c r="E15" s="44">
        <f>I15</f>
        <v>2.2000000000000002</v>
      </c>
      <c r="F15" s="37"/>
      <c r="G15" s="37"/>
      <c r="H15" s="37"/>
      <c r="I15" s="37">
        <f>H14+E14</f>
        <v>2.2000000000000002</v>
      </c>
    </row>
    <row r="16" spans="1:14" x14ac:dyDescent="0.25">
      <c r="A16" s="44"/>
      <c r="B16" s="3">
        <v>18</v>
      </c>
      <c r="C16" s="44" t="s">
        <v>70</v>
      </c>
      <c r="D16" s="44" t="s">
        <v>71</v>
      </c>
      <c r="E16" s="44">
        <f>I16</f>
        <v>2.4000000000000004</v>
      </c>
      <c r="F16" s="37"/>
      <c r="G16" s="37"/>
      <c r="H16" s="37"/>
      <c r="I16" s="37">
        <f>I15+H14</f>
        <v>2.4000000000000004</v>
      </c>
    </row>
    <row r="17" spans="1:9" x14ac:dyDescent="0.25">
      <c r="A17" s="44"/>
      <c r="B17" s="3">
        <v>19</v>
      </c>
      <c r="C17" s="44" t="s">
        <v>70</v>
      </c>
      <c r="D17" s="44" t="s">
        <v>71</v>
      </c>
      <c r="E17" s="44">
        <f>I17</f>
        <v>2.6000000000000005</v>
      </c>
      <c r="F17" s="37"/>
      <c r="G17" s="37"/>
      <c r="H17" s="37"/>
      <c r="I17" s="37">
        <f>I16+H14</f>
        <v>2.6000000000000005</v>
      </c>
    </row>
    <row r="18" spans="1:9" x14ac:dyDescent="0.25">
      <c r="A18" s="44"/>
      <c r="B18" s="3">
        <v>20</v>
      </c>
      <c r="C18" s="44" t="s">
        <v>70</v>
      </c>
      <c r="D18" s="44" t="s">
        <v>71</v>
      </c>
      <c r="E18" s="44">
        <v>2.8</v>
      </c>
      <c r="F18" s="37"/>
      <c r="G18" s="37"/>
      <c r="H18" s="37"/>
      <c r="I18" s="37"/>
    </row>
    <row r="19" spans="1:9" x14ac:dyDescent="0.25">
      <c r="A19" s="44"/>
      <c r="B19" s="45">
        <v>21</v>
      </c>
      <c r="C19" s="44" t="s">
        <v>70</v>
      </c>
      <c r="D19" s="44" t="s">
        <v>71</v>
      </c>
      <c r="E19" s="46">
        <f t="shared" ref="E19:E28" si="0">E18+$H$208</f>
        <v>3.9824999999999973</v>
      </c>
      <c r="F19" s="46"/>
      <c r="G19" s="46"/>
      <c r="H19" s="46">
        <f>E18-I17</f>
        <v>0.19999999999999929</v>
      </c>
      <c r="I19" s="46"/>
    </row>
    <row r="20" spans="1:9" x14ac:dyDescent="0.25">
      <c r="A20" s="44"/>
      <c r="B20" s="45">
        <v>22</v>
      </c>
      <c r="C20" s="44" t="s">
        <v>70</v>
      </c>
      <c r="D20" s="44" t="s">
        <v>71</v>
      </c>
      <c r="E20" s="46">
        <f t="shared" si="0"/>
        <v>5.1649999999999947</v>
      </c>
      <c r="F20" s="46"/>
      <c r="G20" s="46"/>
      <c r="H20" s="46"/>
      <c r="I20" s="46"/>
    </row>
    <row r="21" spans="1:9" x14ac:dyDescent="0.25">
      <c r="A21" s="44"/>
      <c r="B21" s="45">
        <v>23</v>
      </c>
      <c r="C21" s="44" t="s">
        <v>70</v>
      </c>
      <c r="D21" s="44" t="s">
        <v>71</v>
      </c>
      <c r="E21" s="46">
        <f t="shared" si="0"/>
        <v>6.3474999999999921</v>
      </c>
      <c r="F21" s="46"/>
      <c r="G21" s="46"/>
      <c r="H21" s="46"/>
      <c r="I21" s="46"/>
    </row>
    <row r="22" spans="1:9" x14ac:dyDescent="0.25">
      <c r="A22" s="44"/>
      <c r="B22" s="45">
        <v>24</v>
      </c>
      <c r="C22" s="44" t="s">
        <v>70</v>
      </c>
      <c r="D22" s="44" t="s">
        <v>71</v>
      </c>
      <c r="E22" s="46">
        <f t="shared" si="0"/>
        <v>7.5299999999999896</v>
      </c>
      <c r="F22" s="46"/>
      <c r="G22" s="46"/>
      <c r="H22" s="46"/>
      <c r="I22" s="46"/>
    </row>
    <row r="23" spans="1:9" x14ac:dyDescent="0.25">
      <c r="A23" s="44"/>
      <c r="B23" s="45">
        <v>25</v>
      </c>
      <c r="C23" s="44" t="s">
        <v>70</v>
      </c>
      <c r="D23" s="44" t="s">
        <v>71</v>
      </c>
      <c r="E23" s="46">
        <f t="shared" si="0"/>
        <v>8.7124999999999879</v>
      </c>
      <c r="F23" s="46"/>
      <c r="G23" s="46"/>
      <c r="H23" s="46"/>
      <c r="I23" s="46"/>
    </row>
    <row r="24" spans="1:9" x14ac:dyDescent="0.25">
      <c r="A24" s="44"/>
      <c r="B24" s="45">
        <v>26</v>
      </c>
      <c r="C24" s="44" t="s">
        <v>70</v>
      </c>
      <c r="D24" s="44" t="s">
        <v>71</v>
      </c>
      <c r="E24" s="46">
        <f t="shared" si="0"/>
        <v>9.8949999999999854</v>
      </c>
      <c r="F24" s="46"/>
      <c r="G24" s="46"/>
      <c r="H24" s="46"/>
      <c r="I24" s="46"/>
    </row>
    <row r="25" spans="1:9" x14ac:dyDescent="0.25">
      <c r="A25" s="44"/>
      <c r="B25" s="45">
        <v>27</v>
      </c>
      <c r="C25" s="44" t="s">
        <v>70</v>
      </c>
      <c r="D25" s="44" t="s">
        <v>71</v>
      </c>
      <c r="E25" s="46">
        <f t="shared" si="0"/>
        <v>11.077499999999983</v>
      </c>
      <c r="F25" s="46"/>
      <c r="G25" s="46"/>
      <c r="H25" s="46"/>
      <c r="I25" s="46"/>
    </row>
    <row r="26" spans="1:9" x14ac:dyDescent="0.25">
      <c r="A26" s="44"/>
      <c r="B26" s="45">
        <v>28</v>
      </c>
      <c r="C26" s="44" t="s">
        <v>70</v>
      </c>
      <c r="D26" s="44" t="s">
        <v>71</v>
      </c>
      <c r="E26" s="46">
        <f t="shared" si="0"/>
        <v>12.25999999999998</v>
      </c>
      <c r="F26" s="46"/>
      <c r="G26" s="46"/>
      <c r="H26" s="46"/>
      <c r="I26" s="46"/>
    </row>
    <row r="27" spans="1:9" x14ac:dyDescent="0.25">
      <c r="A27" s="44"/>
      <c r="B27" s="45">
        <v>29</v>
      </c>
      <c r="C27" s="44" t="s">
        <v>70</v>
      </c>
      <c r="D27" s="44" t="s">
        <v>71</v>
      </c>
      <c r="E27" s="46">
        <f t="shared" si="0"/>
        <v>13.442499999999978</v>
      </c>
      <c r="F27" s="46"/>
      <c r="G27" s="46"/>
      <c r="H27" s="46"/>
      <c r="I27" s="46"/>
    </row>
    <row r="28" spans="1:9" x14ac:dyDescent="0.25">
      <c r="A28" s="44"/>
      <c r="B28" s="45">
        <v>30</v>
      </c>
      <c r="C28" s="44" t="s">
        <v>70</v>
      </c>
      <c r="D28" s="44" t="s">
        <v>71</v>
      </c>
      <c r="E28" s="46">
        <f t="shared" si="0"/>
        <v>14.624999999999975</v>
      </c>
      <c r="F28" s="46"/>
      <c r="G28" s="46"/>
      <c r="H28" s="46"/>
      <c r="I28" s="46"/>
    </row>
    <row r="29" spans="1:9" x14ac:dyDescent="0.25">
      <c r="A29" s="39"/>
      <c r="B29" s="7">
        <v>4</v>
      </c>
      <c r="C29" s="37" t="s">
        <v>70</v>
      </c>
      <c r="D29" s="37" t="s">
        <v>22</v>
      </c>
      <c r="E29" s="37">
        <v>2.92</v>
      </c>
      <c r="F29" s="37">
        <v>2</v>
      </c>
      <c r="G29" s="37">
        <f>E31-E29</f>
        <v>1.33</v>
      </c>
      <c r="H29" s="37">
        <f>G29/F29</f>
        <v>0.66500000000000004</v>
      </c>
      <c r="I29" s="37"/>
    </row>
    <row r="30" spans="1:9" x14ac:dyDescent="0.25">
      <c r="A30" s="39"/>
      <c r="B30" s="7">
        <v>5</v>
      </c>
      <c r="C30" s="37" t="s">
        <v>70</v>
      </c>
      <c r="D30" s="37" t="s">
        <v>22</v>
      </c>
      <c r="E30" s="37">
        <f>I30</f>
        <v>3.585</v>
      </c>
      <c r="F30" s="37"/>
      <c r="G30" s="37"/>
      <c r="H30" s="37"/>
      <c r="I30" s="37">
        <f>H29+E29</f>
        <v>3.585</v>
      </c>
    </row>
    <row r="31" spans="1:9" x14ac:dyDescent="0.25">
      <c r="A31" s="39"/>
      <c r="B31" s="7">
        <v>6</v>
      </c>
      <c r="C31" s="37" t="s">
        <v>70</v>
      </c>
      <c r="D31" s="37" t="s">
        <v>22</v>
      </c>
      <c r="E31" s="37">
        <v>4.25</v>
      </c>
      <c r="F31" s="37">
        <v>2</v>
      </c>
      <c r="G31" s="37">
        <f>E33-E31</f>
        <v>1.33</v>
      </c>
      <c r="H31" s="37">
        <f>G31/F31</f>
        <v>0.66500000000000004</v>
      </c>
      <c r="I31" s="37"/>
    </row>
    <row r="32" spans="1:9" x14ac:dyDescent="0.25">
      <c r="A32" s="39"/>
      <c r="B32" s="7">
        <v>7</v>
      </c>
      <c r="C32" s="37" t="s">
        <v>70</v>
      </c>
      <c r="D32" s="37" t="s">
        <v>22</v>
      </c>
      <c r="E32" s="37">
        <f>I32</f>
        <v>4.915</v>
      </c>
      <c r="F32" s="37"/>
      <c r="G32" s="37"/>
      <c r="H32" s="37"/>
      <c r="I32" s="37">
        <f>H31+E31</f>
        <v>4.915</v>
      </c>
    </row>
    <row r="33" spans="1:9" x14ac:dyDescent="0.25">
      <c r="A33" s="39"/>
      <c r="B33" s="7">
        <v>8</v>
      </c>
      <c r="C33" s="37" t="s">
        <v>70</v>
      </c>
      <c r="D33" s="37" t="s">
        <v>22</v>
      </c>
      <c r="E33" s="37">
        <v>5.58</v>
      </c>
      <c r="F33" s="37">
        <v>2</v>
      </c>
      <c r="G33" s="37">
        <f>E35-E33</f>
        <v>1.5899999999999999</v>
      </c>
      <c r="H33" s="37">
        <f>G33/F33</f>
        <v>0.79499999999999993</v>
      </c>
      <c r="I33" s="37"/>
    </row>
    <row r="34" spans="1:9" x14ac:dyDescent="0.25">
      <c r="A34" s="39"/>
      <c r="B34" s="7">
        <v>9</v>
      </c>
      <c r="C34" s="37" t="s">
        <v>70</v>
      </c>
      <c r="D34" s="37" t="s">
        <v>22</v>
      </c>
      <c r="E34" s="37">
        <f>I34</f>
        <v>6.375</v>
      </c>
      <c r="F34" s="37"/>
      <c r="G34" s="37"/>
      <c r="H34" s="37"/>
      <c r="I34" s="37">
        <f>H33+E33</f>
        <v>6.375</v>
      </c>
    </row>
    <row r="35" spans="1:9" x14ac:dyDescent="0.25">
      <c r="A35" s="39"/>
      <c r="B35" s="7">
        <v>10</v>
      </c>
      <c r="C35" s="37" t="s">
        <v>70</v>
      </c>
      <c r="D35" s="37" t="s">
        <v>22</v>
      </c>
      <c r="E35" s="37">
        <v>7.17</v>
      </c>
      <c r="F35" s="37">
        <v>2</v>
      </c>
      <c r="G35" s="37">
        <f>E37-E35</f>
        <v>1.83</v>
      </c>
      <c r="H35" s="37">
        <f>G35/F35</f>
        <v>0.91500000000000004</v>
      </c>
      <c r="I35" s="37"/>
    </row>
    <row r="36" spans="1:9" x14ac:dyDescent="0.25">
      <c r="A36" s="39"/>
      <c r="B36" s="7">
        <v>11</v>
      </c>
      <c r="C36" s="37" t="s">
        <v>70</v>
      </c>
      <c r="D36" s="37" t="s">
        <v>22</v>
      </c>
      <c r="E36" s="37">
        <f>I36</f>
        <v>8.0850000000000009</v>
      </c>
      <c r="F36" s="37"/>
      <c r="G36" s="37"/>
      <c r="H36" s="37"/>
      <c r="I36" s="37">
        <f>H35+E35</f>
        <v>8.0850000000000009</v>
      </c>
    </row>
    <row r="37" spans="1:9" x14ac:dyDescent="0.25">
      <c r="A37" s="39"/>
      <c r="B37" s="7">
        <v>12</v>
      </c>
      <c r="C37" s="37" t="s">
        <v>70</v>
      </c>
      <c r="D37" s="37" t="s">
        <v>22</v>
      </c>
      <c r="E37" s="37">
        <v>9</v>
      </c>
      <c r="F37" s="37">
        <v>2</v>
      </c>
      <c r="G37" s="37">
        <f>E39-E37</f>
        <v>2</v>
      </c>
      <c r="H37" s="37">
        <f>G37/F37</f>
        <v>1</v>
      </c>
      <c r="I37" s="37"/>
    </row>
    <row r="38" spans="1:9" x14ac:dyDescent="0.25">
      <c r="A38" s="39"/>
      <c r="B38" s="7">
        <v>13</v>
      </c>
      <c r="C38" s="37" t="s">
        <v>70</v>
      </c>
      <c r="D38" s="37" t="s">
        <v>22</v>
      </c>
      <c r="E38" s="37">
        <f>I38</f>
        <v>10</v>
      </c>
      <c r="F38" s="37"/>
      <c r="G38" s="37"/>
      <c r="H38" s="37"/>
      <c r="I38" s="37">
        <f>H37+E37</f>
        <v>10</v>
      </c>
    </row>
    <row r="39" spans="1:9" x14ac:dyDescent="0.25">
      <c r="A39" s="39"/>
      <c r="B39" s="7">
        <v>14</v>
      </c>
      <c r="C39" s="37" t="s">
        <v>70</v>
      </c>
      <c r="D39" s="37" t="s">
        <v>22</v>
      </c>
      <c r="E39" s="37">
        <v>11</v>
      </c>
      <c r="F39" s="37">
        <v>2</v>
      </c>
      <c r="G39" s="37">
        <f>E41-E39</f>
        <v>2</v>
      </c>
      <c r="H39" s="37">
        <f>G39/F39</f>
        <v>1</v>
      </c>
      <c r="I39" s="37"/>
    </row>
    <row r="40" spans="1:9" x14ac:dyDescent="0.25">
      <c r="A40" s="39"/>
      <c r="B40" s="7">
        <v>15</v>
      </c>
      <c r="C40" s="37" t="s">
        <v>70</v>
      </c>
      <c r="D40" s="37" t="s">
        <v>22</v>
      </c>
      <c r="E40" s="37">
        <f>I40</f>
        <v>12</v>
      </c>
      <c r="F40" s="37"/>
      <c r="G40" s="37"/>
      <c r="H40" s="37"/>
      <c r="I40" s="37">
        <f>H39+E39</f>
        <v>12</v>
      </c>
    </row>
    <row r="41" spans="1:9" x14ac:dyDescent="0.25">
      <c r="A41" s="39"/>
      <c r="B41" s="7">
        <v>16</v>
      </c>
      <c r="C41" s="37" t="s">
        <v>70</v>
      </c>
      <c r="D41" s="37" t="s">
        <v>22</v>
      </c>
      <c r="E41" s="37">
        <v>13</v>
      </c>
      <c r="F41" s="37">
        <v>4</v>
      </c>
      <c r="G41" s="37">
        <f>E45-E41</f>
        <v>4</v>
      </c>
      <c r="H41" s="37">
        <f>G41/F41</f>
        <v>1</v>
      </c>
      <c r="I41" s="37"/>
    </row>
    <row r="42" spans="1:9" x14ac:dyDescent="0.25">
      <c r="A42" s="39"/>
      <c r="B42" s="7">
        <v>17</v>
      </c>
      <c r="C42" s="37" t="s">
        <v>70</v>
      </c>
      <c r="D42" s="37" t="s">
        <v>22</v>
      </c>
      <c r="E42" s="37">
        <f>I42</f>
        <v>14</v>
      </c>
      <c r="F42" s="37"/>
      <c r="G42" s="37"/>
      <c r="H42" s="37"/>
      <c r="I42" s="37">
        <f>H41+E41</f>
        <v>14</v>
      </c>
    </row>
    <row r="43" spans="1:9" x14ac:dyDescent="0.25">
      <c r="A43" s="39"/>
      <c r="B43" s="7">
        <v>18</v>
      </c>
      <c r="C43" s="37" t="s">
        <v>70</v>
      </c>
      <c r="D43" s="37" t="s">
        <v>22</v>
      </c>
      <c r="E43" s="37">
        <f>I43</f>
        <v>15</v>
      </c>
      <c r="F43" s="37"/>
      <c r="G43" s="37"/>
      <c r="H43" s="37"/>
      <c r="I43" s="37">
        <f>I42+H41</f>
        <v>15</v>
      </c>
    </row>
    <row r="44" spans="1:9" x14ac:dyDescent="0.25">
      <c r="A44" s="39"/>
      <c r="B44" s="7">
        <v>19</v>
      </c>
      <c r="C44" s="37" t="s">
        <v>70</v>
      </c>
      <c r="D44" s="37" t="s">
        <v>22</v>
      </c>
      <c r="E44" s="37">
        <f>I44</f>
        <v>16</v>
      </c>
      <c r="F44" s="37"/>
      <c r="G44" s="37"/>
      <c r="H44" s="37"/>
      <c r="I44" s="37">
        <f>I43+H41</f>
        <v>16</v>
      </c>
    </row>
    <row r="45" spans="1:9" x14ac:dyDescent="0.25">
      <c r="A45" s="39"/>
      <c r="B45" s="7">
        <v>20</v>
      </c>
      <c r="C45" s="37" t="s">
        <v>70</v>
      </c>
      <c r="D45" s="37" t="s">
        <v>22</v>
      </c>
      <c r="E45" s="37">
        <v>17</v>
      </c>
      <c r="F45" s="37"/>
      <c r="G45" s="37"/>
      <c r="H45" s="37"/>
      <c r="I45" s="37"/>
    </row>
    <row r="46" spans="1:9" x14ac:dyDescent="0.25">
      <c r="A46" s="39"/>
      <c r="B46" s="40">
        <v>21</v>
      </c>
      <c r="C46" s="37" t="s">
        <v>70</v>
      </c>
      <c r="D46" s="37" t="s">
        <v>22</v>
      </c>
      <c r="E46" s="39">
        <f t="shared" ref="E46:E55" si="1">E45+$H$208</f>
        <v>18.182499999999997</v>
      </c>
      <c r="F46" s="39"/>
      <c r="G46" s="39"/>
      <c r="H46" s="39">
        <f>E45-I44</f>
        <v>1</v>
      </c>
      <c r="I46" s="39"/>
    </row>
    <row r="47" spans="1:9" x14ac:dyDescent="0.25">
      <c r="A47" s="39"/>
      <c r="B47" s="40">
        <v>22</v>
      </c>
      <c r="C47" s="37" t="s">
        <v>70</v>
      </c>
      <c r="D47" s="37" t="s">
        <v>22</v>
      </c>
      <c r="E47" s="39">
        <f t="shared" si="1"/>
        <v>19.364999999999995</v>
      </c>
      <c r="F47" s="39"/>
      <c r="G47" s="39"/>
      <c r="H47" s="39"/>
      <c r="I47" s="39"/>
    </row>
    <row r="48" spans="1:9" x14ac:dyDescent="0.25">
      <c r="A48" s="39"/>
      <c r="B48" s="40">
        <v>23</v>
      </c>
      <c r="C48" s="37" t="s">
        <v>70</v>
      </c>
      <c r="D48" s="37" t="s">
        <v>22</v>
      </c>
      <c r="E48" s="39">
        <f t="shared" si="1"/>
        <v>20.547499999999992</v>
      </c>
      <c r="F48" s="39"/>
      <c r="G48" s="39"/>
      <c r="H48" s="39"/>
      <c r="I48" s="39"/>
    </row>
    <row r="49" spans="1:9" x14ac:dyDescent="0.25">
      <c r="A49" s="39"/>
      <c r="B49" s="40">
        <v>24</v>
      </c>
      <c r="C49" s="37" t="s">
        <v>70</v>
      </c>
      <c r="D49" s="37" t="s">
        <v>22</v>
      </c>
      <c r="E49" s="39">
        <f t="shared" si="1"/>
        <v>21.72999999999999</v>
      </c>
      <c r="F49" s="39"/>
      <c r="G49" s="39"/>
      <c r="H49" s="39"/>
      <c r="I49" s="39"/>
    </row>
    <row r="50" spans="1:9" x14ac:dyDescent="0.25">
      <c r="A50" s="39"/>
      <c r="B50" s="40">
        <v>25</v>
      </c>
      <c r="C50" s="37" t="s">
        <v>70</v>
      </c>
      <c r="D50" s="37" t="s">
        <v>22</v>
      </c>
      <c r="E50" s="39">
        <f t="shared" si="1"/>
        <v>22.912499999999987</v>
      </c>
      <c r="F50" s="39"/>
      <c r="G50" s="39"/>
      <c r="H50" s="39"/>
      <c r="I50" s="39"/>
    </row>
    <row r="51" spans="1:9" x14ac:dyDescent="0.25">
      <c r="A51" s="39"/>
      <c r="B51" s="40">
        <v>26</v>
      </c>
      <c r="C51" s="37" t="s">
        <v>70</v>
      </c>
      <c r="D51" s="37" t="s">
        <v>22</v>
      </c>
      <c r="E51" s="39">
        <f t="shared" si="1"/>
        <v>24.094999999999985</v>
      </c>
      <c r="F51" s="39"/>
      <c r="G51" s="39"/>
      <c r="H51" s="39"/>
      <c r="I51" s="39"/>
    </row>
    <row r="52" spans="1:9" x14ac:dyDescent="0.25">
      <c r="A52" s="39"/>
      <c r="B52" s="40">
        <v>27</v>
      </c>
      <c r="C52" s="37" t="s">
        <v>70</v>
      </c>
      <c r="D52" s="37" t="s">
        <v>22</v>
      </c>
      <c r="E52" s="39">
        <f t="shared" si="1"/>
        <v>25.277499999999982</v>
      </c>
      <c r="F52" s="39"/>
      <c r="G52" s="39"/>
      <c r="H52" s="39"/>
      <c r="I52" s="39"/>
    </row>
    <row r="53" spans="1:9" x14ac:dyDescent="0.25">
      <c r="A53" s="39"/>
      <c r="B53" s="40">
        <v>28</v>
      </c>
      <c r="C53" s="37" t="s">
        <v>70</v>
      </c>
      <c r="D53" s="37" t="s">
        <v>22</v>
      </c>
      <c r="E53" s="39">
        <f t="shared" si="1"/>
        <v>26.45999999999998</v>
      </c>
      <c r="F53" s="39"/>
      <c r="G53" s="39"/>
      <c r="H53" s="39"/>
      <c r="I53" s="39"/>
    </row>
    <row r="54" spans="1:9" x14ac:dyDescent="0.25">
      <c r="A54" s="39"/>
      <c r="B54" s="40">
        <v>29</v>
      </c>
      <c r="C54" s="37" t="s">
        <v>70</v>
      </c>
      <c r="D54" s="37" t="s">
        <v>22</v>
      </c>
      <c r="E54" s="39">
        <f t="shared" si="1"/>
        <v>27.642499999999977</v>
      </c>
      <c r="F54" s="39"/>
      <c r="G54" s="39"/>
      <c r="H54" s="39"/>
      <c r="I54" s="39"/>
    </row>
    <row r="55" spans="1:9" x14ac:dyDescent="0.25">
      <c r="A55" s="39"/>
      <c r="B55" s="40">
        <v>30</v>
      </c>
      <c r="C55" s="37" t="s">
        <v>70</v>
      </c>
      <c r="D55" s="37" t="s">
        <v>22</v>
      </c>
      <c r="E55" s="39">
        <f t="shared" si="1"/>
        <v>28.824999999999974</v>
      </c>
      <c r="F55" s="39"/>
      <c r="G55" s="39"/>
      <c r="H55" s="39"/>
      <c r="I55" s="39"/>
    </row>
    <row r="56" spans="1:9" x14ac:dyDescent="0.25">
      <c r="A56" s="44" t="str">
        <f t="shared" ref="A56:A87" si="2">CONCATENATE(B56," ",C56," ",D56)</f>
        <v>4 Ø100 rör PPI 20</v>
      </c>
      <c r="B56" s="3">
        <v>4</v>
      </c>
      <c r="C56" s="44" t="s">
        <v>21</v>
      </c>
      <c r="D56" s="44" t="s">
        <v>71</v>
      </c>
      <c r="E56" s="44">
        <v>0.63</v>
      </c>
      <c r="F56" s="37">
        <v>2</v>
      </c>
      <c r="G56" s="37">
        <f>E58-E56</f>
        <v>6.9999999999999951E-2</v>
      </c>
      <c r="H56" s="37">
        <f>G56/F56</f>
        <v>3.4999999999999976E-2</v>
      </c>
      <c r="I56" s="37"/>
    </row>
    <row r="57" spans="1:9" x14ac:dyDescent="0.25">
      <c r="A57" s="44" t="str">
        <f t="shared" si="2"/>
        <v>5 Ø100 rör PPI 20</v>
      </c>
      <c r="B57" s="3">
        <v>5</v>
      </c>
      <c r="C57" s="44" t="s">
        <v>21</v>
      </c>
      <c r="D57" s="44" t="s">
        <v>71</v>
      </c>
      <c r="E57" s="44">
        <f>I57</f>
        <v>0.66500000000000004</v>
      </c>
      <c r="F57" s="37"/>
      <c r="G57" s="37"/>
      <c r="H57" s="37"/>
      <c r="I57" s="37">
        <f>H56+E56</f>
        <v>0.66500000000000004</v>
      </c>
    </row>
    <row r="58" spans="1:9" x14ac:dyDescent="0.25">
      <c r="A58" s="44" t="str">
        <f t="shared" si="2"/>
        <v>6 Ø100 rör PPI 20</v>
      </c>
      <c r="B58" s="3">
        <v>6</v>
      </c>
      <c r="C58" s="44" t="s">
        <v>21</v>
      </c>
      <c r="D58" s="44" t="s">
        <v>71</v>
      </c>
      <c r="E58" s="44">
        <v>0.7</v>
      </c>
      <c r="F58" s="37">
        <v>2</v>
      </c>
      <c r="G58" s="37">
        <f>E60-E58</f>
        <v>7.0000000000000062E-2</v>
      </c>
      <c r="H58" s="37">
        <f>G58/F58</f>
        <v>3.5000000000000031E-2</v>
      </c>
      <c r="I58" s="37"/>
    </row>
    <row r="59" spans="1:9" x14ac:dyDescent="0.25">
      <c r="A59" s="44" t="str">
        <f t="shared" si="2"/>
        <v>7 Ø100 rör PPI 20</v>
      </c>
      <c r="B59" s="3">
        <v>7</v>
      </c>
      <c r="C59" s="44" t="s">
        <v>21</v>
      </c>
      <c r="D59" s="44" t="s">
        <v>71</v>
      </c>
      <c r="E59" s="44">
        <f>I59</f>
        <v>0.73499999999999999</v>
      </c>
      <c r="F59" s="37"/>
      <c r="G59" s="37"/>
      <c r="H59" s="37"/>
      <c r="I59" s="37">
        <f>H58+E58</f>
        <v>0.73499999999999999</v>
      </c>
    </row>
    <row r="60" spans="1:9" x14ac:dyDescent="0.25">
      <c r="A60" s="44" t="str">
        <f t="shared" si="2"/>
        <v>8 Ø100 rör PPI 20</v>
      </c>
      <c r="B60" s="3">
        <v>8</v>
      </c>
      <c r="C60" s="44" t="s">
        <v>21</v>
      </c>
      <c r="D60" s="44" t="s">
        <v>71</v>
      </c>
      <c r="E60" s="44">
        <v>0.77</v>
      </c>
      <c r="F60" s="37">
        <v>2</v>
      </c>
      <c r="G60" s="37">
        <f>E62-E60</f>
        <v>5.9999999999999942E-2</v>
      </c>
      <c r="H60" s="37">
        <f>G60/F60</f>
        <v>2.9999999999999971E-2</v>
      </c>
      <c r="I60" s="37"/>
    </row>
    <row r="61" spans="1:9" x14ac:dyDescent="0.25">
      <c r="A61" s="44" t="str">
        <f t="shared" si="2"/>
        <v>9 Ø100 rör PPI 20</v>
      </c>
      <c r="B61" s="3">
        <v>9</v>
      </c>
      <c r="C61" s="44" t="s">
        <v>21</v>
      </c>
      <c r="D61" s="44" t="s">
        <v>71</v>
      </c>
      <c r="E61" s="44">
        <f>I61</f>
        <v>0.8</v>
      </c>
      <c r="F61" s="37"/>
      <c r="G61" s="37"/>
      <c r="H61" s="37"/>
      <c r="I61" s="37">
        <f>H60+E60</f>
        <v>0.8</v>
      </c>
    </row>
    <row r="62" spans="1:9" x14ac:dyDescent="0.25">
      <c r="A62" s="44" t="str">
        <f t="shared" si="2"/>
        <v>10 Ø100 rör PPI 20</v>
      </c>
      <c r="B62" s="3">
        <v>10</v>
      </c>
      <c r="C62" s="44" t="s">
        <v>21</v>
      </c>
      <c r="D62" s="44" t="s">
        <v>71</v>
      </c>
      <c r="E62" s="44">
        <v>0.83</v>
      </c>
      <c r="F62" s="37">
        <v>2</v>
      </c>
      <c r="G62" s="37">
        <f>E64-E62</f>
        <v>7.0000000000000062E-2</v>
      </c>
      <c r="H62" s="37">
        <f>G62/F62</f>
        <v>3.5000000000000031E-2</v>
      </c>
      <c r="I62" s="37"/>
    </row>
    <row r="63" spans="1:9" x14ac:dyDescent="0.25">
      <c r="A63" s="44" t="str">
        <f t="shared" si="2"/>
        <v>11 Ø100 rör PPI 20</v>
      </c>
      <c r="B63" s="3">
        <v>11</v>
      </c>
      <c r="C63" s="44" t="s">
        <v>21</v>
      </c>
      <c r="D63" s="44" t="s">
        <v>71</v>
      </c>
      <c r="E63" s="44">
        <f>I63</f>
        <v>0.86499999999999999</v>
      </c>
      <c r="F63" s="37"/>
      <c r="G63" s="37"/>
      <c r="H63" s="37"/>
      <c r="I63" s="37">
        <f>H62+E62</f>
        <v>0.86499999999999999</v>
      </c>
    </row>
    <row r="64" spans="1:9" x14ac:dyDescent="0.25">
      <c r="A64" s="44" t="str">
        <f t="shared" si="2"/>
        <v>12 Ø100 rör PPI 20</v>
      </c>
      <c r="B64" s="3">
        <v>12</v>
      </c>
      <c r="C64" s="44" t="s">
        <v>21</v>
      </c>
      <c r="D64" s="44" t="s">
        <v>71</v>
      </c>
      <c r="E64" s="44">
        <v>0.9</v>
      </c>
      <c r="F64" s="37">
        <v>2</v>
      </c>
      <c r="G64" s="37">
        <f>E66-E64</f>
        <v>0.13</v>
      </c>
      <c r="H64" s="37">
        <f>G64/F64</f>
        <v>6.5000000000000002E-2</v>
      </c>
      <c r="I64" s="37"/>
    </row>
    <row r="65" spans="1:9" x14ac:dyDescent="0.25">
      <c r="A65" s="44" t="str">
        <f t="shared" si="2"/>
        <v>13 Ø100 rör PPI 20</v>
      </c>
      <c r="B65" s="3">
        <v>13</v>
      </c>
      <c r="C65" s="44" t="s">
        <v>21</v>
      </c>
      <c r="D65" s="44" t="s">
        <v>71</v>
      </c>
      <c r="E65" s="44">
        <f>I65</f>
        <v>0.96500000000000008</v>
      </c>
      <c r="F65" s="37"/>
      <c r="G65" s="37"/>
      <c r="H65" s="37"/>
      <c r="I65" s="37">
        <f>H64+E64</f>
        <v>0.96500000000000008</v>
      </c>
    </row>
    <row r="66" spans="1:9" x14ac:dyDescent="0.25">
      <c r="A66" s="44" t="str">
        <f t="shared" si="2"/>
        <v>14 Ø100 rör PPI 20</v>
      </c>
      <c r="B66" s="3">
        <v>14</v>
      </c>
      <c r="C66" s="44" t="s">
        <v>21</v>
      </c>
      <c r="D66" s="44" t="s">
        <v>71</v>
      </c>
      <c r="E66" s="44">
        <v>1.03</v>
      </c>
      <c r="F66" s="37">
        <v>2</v>
      </c>
      <c r="G66" s="37">
        <f>E68-E66</f>
        <v>0.34000000000000008</v>
      </c>
      <c r="H66" s="37">
        <f>G66/F66</f>
        <v>0.17000000000000004</v>
      </c>
      <c r="I66" s="37"/>
    </row>
    <row r="67" spans="1:9" x14ac:dyDescent="0.25">
      <c r="A67" s="44" t="str">
        <f t="shared" si="2"/>
        <v>15 Ø100 rör PPI 20</v>
      </c>
      <c r="B67" s="3">
        <v>15</v>
      </c>
      <c r="C67" s="44" t="s">
        <v>21</v>
      </c>
      <c r="D67" s="44" t="s">
        <v>71</v>
      </c>
      <c r="E67" s="44">
        <f>I67</f>
        <v>1.2000000000000002</v>
      </c>
      <c r="F67" s="37"/>
      <c r="G67" s="37"/>
      <c r="H67" s="37"/>
      <c r="I67" s="37">
        <f>H66+E66</f>
        <v>1.2000000000000002</v>
      </c>
    </row>
    <row r="68" spans="1:9" x14ac:dyDescent="0.25">
      <c r="A68" s="44" t="str">
        <f t="shared" si="2"/>
        <v>16 Ø100 rör PPI 20</v>
      </c>
      <c r="B68" s="3">
        <v>16</v>
      </c>
      <c r="C68" s="44" t="s">
        <v>21</v>
      </c>
      <c r="D68" s="44" t="s">
        <v>71</v>
      </c>
      <c r="E68" s="44">
        <v>1.37</v>
      </c>
      <c r="F68" s="37">
        <v>4</v>
      </c>
      <c r="G68" s="37">
        <f>E72-E68</f>
        <v>0.6599999999999997</v>
      </c>
      <c r="H68" s="37">
        <f>G68/F68</f>
        <v>0.16499999999999992</v>
      </c>
      <c r="I68" s="37"/>
    </row>
    <row r="69" spans="1:9" x14ac:dyDescent="0.25">
      <c r="A69" s="44" t="str">
        <f t="shared" si="2"/>
        <v>17 Ø100 rör PPI 20</v>
      </c>
      <c r="B69" s="3">
        <v>17</v>
      </c>
      <c r="C69" s="44" t="s">
        <v>21</v>
      </c>
      <c r="D69" s="44" t="s">
        <v>71</v>
      </c>
      <c r="E69" s="44">
        <f>I69</f>
        <v>1.5350000000000001</v>
      </c>
      <c r="F69" s="37"/>
      <c r="G69" s="37"/>
      <c r="H69" s="37"/>
      <c r="I69" s="37">
        <f>H68+E68</f>
        <v>1.5350000000000001</v>
      </c>
    </row>
    <row r="70" spans="1:9" x14ac:dyDescent="0.25">
      <c r="A70" s="44" t="str">
        <f t="shared" si="2"/>
        <v>18 Ø100 rör PPI 20</v>
      </c>
      <c r="B70" s="3">
        <v>18</v>
      </c>
      <c r="C70" s="44" t="s">
        <v>21</v>
      </c>
      <c r="D70" s="44" t="s">
        <v>71</v>
      </c>
      <c r="E70" s="44">
        <f>I70</f>
        <v>1.7000000000000002</v>
      </c>
      <c r="F70" s="37"/>
      <c r="G70" s="37"/>
      <c r="H70" s="37"/>
      <c r="I70" s="37">
        <f>I69+H68</f>
        <v>1.7000000000000002</v>
      </c>
    </row>
    <row r="71" spans="1:9" x14ac:dyDescent="0.25">
      <c r="A71" s="44" t="str">
        <f t="shared" si="2"/>
        <v>19 Ø100 rör PPI 20</v>
      </c>
      <c r="B71" s="3">
        <v>19</v>
      </c>
      <c r="C71" s="44" t="s">
        <v>21</v>
      </c>
      <c r="D71" s="44" t="s">
        <v>71</v>
      </c>
      <c r="E71" s="44">
        <f>I71</f>
        <v>1.8650000000000002</v>
      </c>
      <c r="F71" s="37"/>
      <c r="G71" s="37"/>
      <c r="H71" s="37"/>
      <c r="I71" s="37">
        <f>I70+H68</f>
        <v>1.8650000000000002</v>
      </c>
    </row>
    <row r="72" spans="1:9" x14ac:dyDescent="0.25">
      <c r="A72" s="44" t="str">
        <f t="shared" si="2"/>
        <v>20 Ø100 rör PPI 20</v>
      </c>
      <c r="B72" s="3">
        <v>20</v>
      </c>
      <c r="C72" s="44" t="s">
        <v>21</v>
      </c>
      <c r="D72" s="44" t="s">
        <v>71</v>
      </c>
      <c r="E72" s="44">
        <v>2.0299999999999998</v>
      </c>
      <c r="F72" s="37"/>
      <c r="G72" s="37"/>
      <c r="H72" s="37"/>
      <c r="I72" s="37"/>
    </row>
    <row r="73" spans="1:9" x14ac:dyDescent="0.25">
      <c r="A73" s="44" t="str">
        <f t="shared" si="2"/>
        <v>21 Ø100 rör PPI 20</v>
      </c>
      <c r="B73" s="45">
        <v>21</v>
      </c>
      <c r="C73" s="44" t="s">
        <v>21</v>
      </c>
      <c r="D73" s="44" t="s">
        <v>71</v>
      </c>
      <c r="E73" s="46">
        <f t="shared" ref="E73:E82" si="3">E72+$H$208</f>
        <v>3.2124999999999972</v>
      </c>
      <c r="F73" s="46"/>
      <c r="G73" s="46"/>
      <c r="H73" s="46">
        <f>E72-I71</f>
        <v>0.16499999999999959</v>
      </c>
      <c r="I73" s="46"/>
    </row>
    <row r="74" spans="1:9" x14ac:dyDescent="0.25">
      <c r="A74" s="44" t="str">
        <f t="shared" si="2"/>
        <v>22 Ø100 rör PPI 20</v>
      </c>
      <c r="B74" s="45">
        <v>22</v>
      </c>
      <c r="C74" s="44" t="s">
        <v>21</v>
      </c>
      <c r="D74" s="44" t="s">
        <v>71</v>
      </c>
      <c r="E74" s="46">
        <f t="shared" si="3"/>
        <v>4.3949999999999942</v>
      </c>
      <c r="F74" s="46"/>
      <c r="G74" s="46"/>
      <c r="H74" s="46"/>
      <c r="I74" s="46"/>
    </row>
    <row r="75" spans="1:9" x14ac:dyDescent="0.25">
      <c r="A75" s="44" t="str">
        <f t="shared" si="2"/>
        <v>23 Ø100 rör PPI 20</v>
      </c>
      <c r="B75" s="45">
        <v>23</v>
      </c>
      <c r="C75" s="44" t="s">
        <v>21</v>
      </c>
      <c r="D75" s="44" t="s">
        <v>71</v>
      </c>
      <c r="E75" s="46">
        <f t="shared" si="3"/>
        <v>5.5774999999999917</v>
      </c>
      <c r="F75" s="46"/>
      <c r="G75" s="46"/>
      <c r="H75" s="46"/>
      <c r="I75" s="46"/>
    </row>
    <row r="76" spans="1:9" x14ac:dyDescent="0.25">
      <c r="A76" s="44" t="str">
        <f t="shared" si="2"/>
        <v>24 Ø100 rör PPI 20</v>
      </c>
      <c r="B76" s="45">
        <v>24</v>
      </c>
      <c r="C76" s="44" t="s">
        <v>21</v>
      </c>
      <c r="D76" s="44" t="s">
        <v>71</v>
      </c>
      <c r="E76" s="46">
        <f t="shared" si="3"/>
        <v>6.7599999999999891</v>
      </c>
      <c r="F76" s="46"/>
      <c r="G76" s="46"/>
      <c r="H76" s="46"/>
      <c r="I76" s="46"/>
    </row>
    <row r="77" spans="1:9" x14ac:dyDescent="0.25">
      <c r="A77" s="44" t="str">
        <f t="shared" si="2"/>
        <v>25 Ø100 rör PPI 20</v>
      </c>
      <c r="B77" s="45">
        <v>25</v>
      </c>
      <c r="C77" s="44" t="s">
        <v>21</v>
      </c>
      <c r="D77" s="44" t="s">
        <v>71</v>
      </c>
      <c r="E77" s="46">
        <f t="shared" si="3"/>
        <v>7.9424999999999866</v>
      </c>
      <c r="F77" s="46"/>
      <c r="G77" s="46"/>
      <c r="H77" s="46"/>
      <c r="I77" s="46"/>
    </row>
    <row r="78" spans="1:9" x14ac:dyDescent="0.25">
      <c r="A78" s="44" t="str">
        <f t="shared" si="2"/>
        <v>26 Ø100 rör PPI 20</v>
      </c>
      <c r="B78" s="45">
        <v>26</v>
      </c>
      <c r="C78" s="44" t="s">
        <v>21</v>
      </c>
      <c r="D78" s="44" t="s">
        <v>71</v>
      </c>
      <c r="E78" s="46">
        <f t="shared" si="3"/>
        <v>9.124999999999984</v>
      </c>
      <c r="F78" s="46"/>
      <c r="G78" s="46"/>
      <c r="H78" s="46"/>
      <c r="I78" s="46"/>
    </row>
    <row r="79" spans="1:9" x14ac:dyDescent="0.25">
      <c r="A79" s="44" t="str">
        <f t="shared" si="2"/>
        <v>27 Ø100 rör PPI 20</v>
      </c>
      <c r="B79" s="45">
        <v>27</v>
      </c>
      <c r="C79" s="44" t="s">
        <v>21</v>
      </c>
      <c r="D79" s="44" t="s">
        <v>71</v>
      </c>
      <c r="E79" s="46">
        <f t="shared" si="3"/>
        <v>10.307499999999981</v>
      </c>
      <c r="F79" s="46"/>
      <c r="G79" s="46"/>
      <c r="H79" s="46"/>
      <c r="I79" s="46"/>
    </row>
    <row r="80" spans="1:9" x14ac:dyDescent="0.25">
      <c r="A80" s="44" t="str">
        <f t="shared" si="2"/>
        <v>28 Ø100 rör PPI 20</v>
      </c>
      <c r="B80" s="45">
        <v>28</v>
      </c>
      <c r="C80" s="44" t="s">
        <v>21</v>
      </c>
      <c r="D80" s="44" t="s">
        <v>71</v>
      </c>
      <c r="E80" s="46">
        <f t="shared" si="3"/>
        <v>11.489999999999979</v>
      </c>
      <c r="F80" s="46"/>
      <c r="G80" s="46"/>
      <c r="H80" s="46"/>
      <c r="I80" s="46"/>
    </row>
    <row r="81" spans="1:9" x14ac:dyDescent="0.25">
      <c r="A81" s="44" t="str">
        <f t="shared" si="2"/>
        <v>29 Ø100 rör PPI 20</v>
      </c>
      <c r="B81" s="45">
        <v>29</v>
      </c>
      <c r="C81" s="44" t="s">
        <v>21</v>
      </c>
      <c r="D81" s="44" t="s">
        <v>71</v>
      </c>
      <c r="E81" s="46">
        <f t="shared" si="3"/>
        <v>12.672499999999976</v>
      </c>
      <c r="F81" s="46"/>
      <c r="G81" s="46"/>
      <c r="H81" s="46"/>
      <c r="I81" s="46"/>
    </row>
    <row r="82" spans="1:9" x14ac:dyDescent="0.25">
      <c r="A82" s="44" t="str">
        <f t="shared" si="2"/>
        <v>30 Ø100 rör PPI 20</v>
      </c>
      <c r="B82" s="45">
        <v>30</v>
      </c>
      <c r="C82" s="44" t="s">
        <v>21</v>
      </c>
      <c r="D82" s="44" t="s">
        <v>71</v>
      </c>
      <c r="E82" s="46">
        <f t="shared" si="3"/>
        <v>13.854999999999974</v>
      </c>
      <c r="F82" s="46"/>
      <c r="G82" s="46"/>
      <c r="H82" s="46"/>
      <c r="I82" s="46"/>
    </row>
    <row r="83" spans="1:9" x14ac:dyDescent="0.25">
      <c r="A83" s="39" t="str">
        <f t="shared" si="2"/>
        <v>4 Ø100 rör F7</v>
      </c>
      <c r="B83" s="7">
        <v>4</v>
      </c>
      <c r="C83" s="37" t="s">
        <v>21</v>
      </c>
      <c r="D83" s="37" t="s">
        <v>22</v>
      </c>
      <c r="E83" s="37">
        <v>3.17</v>
      </c>
      <c r="F83" s="37">
        <v>2</v>
      </c>
      <c r="G83" s="37">
        <f>E85-E83</f>
        <v>0.73</v>
      </c>
      <c r="H83" s="37">
        <f>G83/F83</f>
        <v>0.36499999999999999</v>
      </c>
      <c r="I83" s="37"/>
    </row>
    <row r="84" spans="1:9" x14ac:dyDescent="0.25">
      <c r="A84" s="39" t="str">
        <f t="shared" si="2"/>
        <v>5 Ø100 rör F7</v>
      </c>
      <c r="B84" s="7">
        <v>5</v>
      </c>
      <c r="C84" s="37" t="s">
        <v>21</v>
      </c>
      <c r="D84" s="37" t="s">
        <v>22</v>
      </c>
      <c r="E84" s="37">
        <f>I84</f>
        <v>3.5350000000000001</v>
      </c>
      <c r="F84" s="37"/>
      <c r="G84" s="37"/>
      <c r="H84" s="37"/>
      <c r="I84" s="37">
        <f>H83+E83</f>
        <v>3.5350000000000001</v>
      </c>
    </row>
    <row r="85" spans="1:9" x14ac:dyDescent="0.25">
      <c r="A85" s="39" t="str">
        <f t="shared" si="2"/>
        <v>6 Ø100 rör F7</v>
      </c>
      <c r="B85" s="7">
        <v>6</v>
      </c>
      <c r="C85" s="37" t="s">
        <v>21</v>
      </c>
      <c r="D85" s="37" t="s">
        <v>22</v>
      </c>
      <c r="E85" s="37">
        <v>3.9</v>
      </c>
      <c r="F85" s="37">
        <v>2</v>
      </c>
      <c r="G85" s="37">
        <f>E87-E85</f>
        <v>0.73</v>
      </c>
      <c r="H85" s="37">
        <f>G85/F85</f>
        <v>0.36499999999999999</v>
      </c>
      <c r="I85" s="37"/>
    </row>
    <row r="86" spans="1:9" x14ac:dyDescent="0.25">
      <c r="A86" s="39" t="str">
        <f t="shared" si="2"/>
        <v>7 Ø100 rör F7</v>
      </c>
      <c r="B86" s="7">
        <v>7</v>
      </c>
      <c r="C86" s="37" t="s">
        <v>21</v>
      </c>
      <c r="D86" s="37" t="s">
        <v>22</v>
      </c>
      <c r="E86" s="37">
        <f>I86</f>
        <v>4.2649999999999997</v>
      </c>
      <c r="F86" s="37"/>
      <c r="G86" s="37"/>
      <c r="H86" s="37"/>
      <c r="I86" s="37">
        <f>H85+E85</f>
        <v>4.2649999999999997</v>
      </c>
    </row>
    <row r="87" spans="1:9" x14ac:dyDescent="0.25">
      <c r="A87" s="39" t="str">
        <f t="shared" si="2"/>
        <v>8 Ø100 rör F7</v>
      </c>
      <c r="B87" s="7">
        <v>8</v>
      </c>
      <c r="C87" s="37" t="s">
        <v>21</v>
      </c>
      <c r="D87" s="37" t="s">
        <v>22</v>
      </c>
      <c r="E87" s="37">
        <v>4.63</v>
      </c>
      <c r="F87" s="37">
        <v>2</v>
      </c>
      <c r="G87" s="37">
        <f>E89-E87</f>
        <v>1.04</v>
      </c>
      <c r="H87" s="37">
        <f>G87/F87</f>
        <v>0.52</v>
      </c>
      <c r="I87" s="37"/>
    </row>
    <row r="88" spans="1:9" x14ac:dyDescent="0.25">
      <c r="A88" s="39" t="str">
        <f t="shared" ref="A88:A119" si="4">CONCATENATE(B88," ",C88," ",D88)</f>
        <v>9 Ø100 rör F7</v>
      </c>
      <c r="B88" s="7">
        <v>9</v>
      </c>
      <c r="C88" s="37" t="s">
        <v>21</v>
      </c>
      <c r="D88" s="37" t="s">
        <v>22</v>
      </c>
      <c r="E88" s="37">
        <f>I88</f>
        <v>5.15</v>
      </c>
      <c r="F88" s="37"/>
      <c r="G88" s="37"/>
      <c r="H88" s="37"/>
      <c r="I88" s="37">
        <f>H87+E87</f>
        <v>5.15</v>
      </c>
    </row>
    <row r="89" spans="1:9" x14ac:dyDescent="0.25">
      <c r="A89" s="39" t="str">
        <f t="shared" si="4"/>
        <v>10 Ø100 rör F7</v>
      </c>
      <c r="B89" s="7">
        <v>10</v>
      </c>
      <c r="C89" s="37" t="s">
        <v>21</v>
      </c>
      <c r="D89" s="37" t="s">
        <v>22</v>
      </c>
      <c r="E89" s="37">
        <v>5.67</v>
      </c>
      <c r="F89" s="37">
        <v>2</v>
      </c>
      <c r="G89" s="37">
        <f>E91-E89</f>
        <v>1.33</v>
      </c>
      <c r="H89" s="37">
        <f>G89/F89</f>
        <v>0.66500000000000004</v>
      </c>
      <c r="I89" s="37"/>
    </row>
    <row r="90" spans="1:9" x14ac:dyDescent="0.25">
      <c r="A90" s="39" t="str">
        <f t="shared" si="4"/>
        <v>11 Ø100 rör F7</v>
      </c>
      <c r="B90" s="7">
        <v>11</v>
      </c>
      <c r="C90" s="37" t="s">
        <v>21</v>
      </c>
      <c r="D90" s="37" t="s">
        <v>22</v>
      </c>
      <c r="E90" s="37">
        <f>I90</f>
        <v>6.335</v>
      </c>
      <c r="F90" s="37"/>
      <c r="G90" s="37"/>
      <c r="H90" s="37"/>
      <c r="I90" s="37">
        <f>H89+E89</f>
        <v>6.335</v>
      </c>
    </row>
    <row r="91" spans="1:9" x14ac:dyDescent="0.25">
      <c r="A91" s="39" t="str">
        <f t="shared" si="4"/>
        <v>12 Ø100 rör F7</v>
      </c>
      <c r="B91" s="7">
        <v>12</v>
      </c>
      <c r="C91" s="37" t="s">
        <v>21</v>
      </c>
      <c r="D91" s="37" t="s">
        <v>22</v>
      </c>
      <c r="E91" s="37">
        <v>7</v>
      </c>
      <c r="F91" s="37">
        <v>2</v>
      </c>
      <c r="G91" s="37">
        <f>E93-E91</f>
        <v>1</v>
      </c>
      <c r="H91" s="37">
        <f>G91/F91</f>
        <v>0.5</v>
      </c>
      <c r="I91" s="37"/>
    </row>
    <row r="92" spans="1:9" x14ac:dyDescent="0.25">
      <c r="A92" s="39" t="str">
        <f t="shared" si="4"/>
        <v>13 Ø100 rör F7</v>
      </c>
      <c r="B92" s="7">
        <v>13</v>
      </c>
      <c r="C92" s="37" t="s">
        <v>21</v>
      </c>
      <c r="D92" s="37" t="s">
        <v>22</v>
      </c>
      <c r="E92" s="37">
        <f>I92</f>
        <v>7.5</v>
      </c>
      <c r="F92" s="37"/>
      <c r="G92" s="37"/>
      <c r="H92" s="37"/>
      <c r="I92" s="37">
        <f>H91+E91</f>
        <v>7.5</v>
      </c>
    </row>
    <row r="93" spans="1:9" x14ac:dyDescent="0.25">
      <c r="A93" s="39" t="str">
        <f t="shared" si="4"/>
        <v>14 Ø100 rör F7</v>
      </c>
      <c r="B93" s="7">
        <v>14</v>
      </c>
      <c r="C93" s="37" t="s">
        <v>21</v>
      </c>
      <c r="D93" s="37" t="s">
        <v>22</v>
      </c>
      <c r="E93" s="37">
        <v>8</v>
      </c>
      <c r="F93" s="37">
        <v>2</v>
      </c>
      <c r="G93" s="37">
        <f>E95-E93</f>
        <v>1.17</v>
      </c>
      <c r="H93" s="37">
        <f>G93/F93</f>
        <v>0.58499999999999996</v>
      </c>
      <c r="I93" s="37"/>
    </row>
    <row r="94" spans="1:9" x14ac:dyDescent="0.25">
      <c r="A94" s="39" t="str">
        <f t="shared" si="4"/>
        <v>15 Ø100 rör F7</v>
      </c>
      <c r="B94" s="7">
        <v>15</v>
      </c>
      <c r="C94" s="37" t="s">
        <v>21</v>
      </c>
      <c r="D94" s="37" t="s">
        <v>22</v>
      </c>
      <c r="E94" s="37">
        <f>I94</f>
        <v>8.5850000000000009</v>
      </c>
      <c r="F94" s="37"/>
      <c r="G94" s="37"/>
      <c r="H94" s="37"/>
      <c r="I94" s="37">
        <f>H93+E93</f>
        <v>8.5850000000000009</v>
      </c>
    </row>
    <row r="95" spans="1:9" x14ac:dyDescent="0.25">
      <c r="A95" s="39" t="str">
        <f t="shared" si="4"/>
        <v>16 Ø100 rör F7</v>
      </c>
      <c r="B95" s="7">
        <v>16</v>
      </c>
      <c r="C95" s="37" t="s">
        <v>21</v>
      </c>
      <c r="D95" s="37" t="s">
        <v>22</v>
      </c>
      <c r="E95" s="37">
        <v>9.17</v>
      </c>
      <c r="F95" s="37">
        <v>4</v>
      </c>
      <c r="G95" s="37">
        <f>E99-E95</f>
        <v>2.66</v>
      </c>
      <c r="H95" s="37">
        <f>G95/F95</f>
        <v>0.66500000000000004</v>
      </c>
      <c r="I95" s="37"/>
    </row>
    <row r="96" spans="1:9" x14ac:dyDescent="0.25">
      <c r="A96" s="39" t="str">
        <f t="shared" si="4"/>
        <v>17 Ø100 rör F7</v>
      </c>
      <c r="B96" s="7">
        <v>17</v>
      </c>
      <c r="C96" s="37" t="s">
        <v>21</v>
      </c>
      <c r="D96" s="37" t="s">
        <v>22</v>
      </c>
      <c r="E96" s="37">
        <f>I96</f>
        <v>9.8350000000000009</v>
      </c>
      <c r="F96" s="37"/>
      <c r="G96" s="37"/>
      <c r="H96" s="37"/>
      <c r="I96" s="37">
        <f>H95+E95</f>
        <v>9.8350000000000009</v>
      </c>
    </row>
    <row r="97" spans="1:9" x14ac:dyDescent="0.25">
      <c r="A97" s="39" t="str">
        <f t="shared" si="4"/>
        <v>18 Ø100 rör F7</v>
      </c>
      <c r="B97" s="7">
        <v>18</v>
      </c>
      <c r="C97" s="37" t="s">
        <v>21</v>
      </c>
      <c r="D97" s="37" t="s">
        <v>22</v>
      </c>
      <c r="E97" s="37">
        <f>I97</f>
        <v>10.5</v>
      </c>
      <c r="F97" s="37"/>
      <c r="G97" s="37"/>
      <c r="H97" s="37"/>
      <c r="I97" s="37">
        <f>I96+H95</f>
        <v>10.5</v>
      </c>
    </row>
    <row r="98" spans="1:9" x14ac:dyDescent="0.25">
      <c r="A98" s="39" t="str">
        <f t="shared" si="4"/>
        <v>19 Ø100 rör F7</v>
      </c>
      <c r="B98" s="7">
        <v>19</v>
      </c>
      <c r="C98" s="37" t="s">
        <v>21</v>
      </c>
      <c r="D98" s="37" t="s">
        <v>22</v>
      </c>
      <c r="E98" s="37">
        <f>I98</f>
        <v>11.164999999999999</v>
      </c>
      <c r="F98" s="37"/>
      <c r="G98" s="37"/>
      <c r="H98" s="37"/>
      <c r="I98" s="37">
        <f>I97+H95</f>
        <v>11.164999999999999</v>
      </c>
    </row>
    <row r="99" spans="1:9" x14ac:dyDescent="0.25">
      <c r="A99" s="39" t="str">
        <f t="shared" si="4"/>
        <v>20 Ø100 rör F7</v>
      </c>
      <c r="B99" s="7">
        <v>20</v>
      </c>
      <c r="C99" s="37" t="s">
        <v>21</v>
      </c>
      <c r="D99" s="37" t="s">
        <v>22</v>
      </c>
      <c r="E99" s="37">
        <v>11.83</v>
      </c>
      <c r="F99" s="37"/>
      <c r="G99" s="37"/>
      <c r="H99" s="37"/>
      <c r="I99" s="37"/>
    </row>
    <row r="100" spans="1:9" x14ac:dyDescent="0.25">
      <c r="A100" s="39" t="str">
        <f t="shared" si="4"/>
        <v>21 Ø100 rör F7</v>
      </c>
      <c r="B100" s="40">
        <v>21</v>
      </c>
      <c r="C100" s="37" t="s">
        <v>21</v>
      </c>
      <c r="D100" s="37" t="s">
        <v>22</v>
      </c>
      <c r="E100" s="39">
        <f t="shared" ref="E100:E109" si="5">E99+$H$208</f>
        <v>13.012499999999998</v>
      </c>
      <c r="F100" s="39"/>
      <c r="G100" s="39"/>
      <c r="H100" s="39">
        <f>E99-I98</f>
        <v>0.66500000000000092</v>
      </c>
      <c r="I100" s="39"/>
    </row>
    <row r="101" spans="1:9" x14ac:dyDescent="0.25">
      <c r="A101" s="39" t="str">
        <f t="shared" si="4"/>
        <v>22 Ø100 rör F7</v>
      </c>
      <c r="B101" s="40">
        <v>22</v>
      </c>
      <c r="C101" s="37" t="s">
        <v>21</v>
      </c>
      <c r="D101" s="37" t="s">
        <v>22</v>
      </c>
      <c r="E101" s="39">
        <f t="shared" si="5"/>
        <v>14.194999999999995</v>
      </c>
      <c r="F101" s="39"/>
      <c r="G101" s="39"/>
      <c r="H101" s="39"/>
      <c r="I101" s="39"/>
    </row>
    <row r="102" spans="1:9" x14ac:dyDescent="0.25">
      <c r="A102" s="39" t="str">
        <f t="shared" si="4"/>
        <v>23 Ø100 rör F7</v>
      </c>
      <c r="B102" s="40">
        <v>23</v>
      </c>
      <c r="C102" s="37" t="s">
        <v>21</v>
      </c>
      <c r="D102" s="37" t="s">
        <v>22</v>
      </c>
      <c r="E102" s="39">
        <f t="shared" si="5"/>
        <v>15.377499999999992</v>
      </c>
      <c r="F102" s="39"/>
      <c r="G102" s="39"/>
      <c r="H102" s="39"/>
      <c r="I102" s="39"/>
    </row>
    <row r="103" spans="1:9" x14ac:dyDescent="0.25">
      <c r="A103" s="39" t="str">
        <f t="shared" si="4"/>
        <v>24 Ø100 rör F7</v>
      </c>
      <c r="B103" s="40">
        <v>24</v>
      </c>
      <c r="C103" s="37" t="s">
        <v>21</v>
      </c>
      <c r="D103" s="37" t="s">
        <v>22</v>
      </c>
      <c r="E103" s="39">
        <f t="shared" si="5"/>
        <v>16.559999999999988</v>
      </c>
      <c r="F103" s="39"/>
      <c r="G103" s="39"/>
      <c r="H103" s="39"/>
      <c r="I103" s="39"/>
    </row>
    <row r="104" spans="1:9" x14ac:dyDescent="0.25">
      <c r="A104" s="39" t="str">
        <f t="shared" si="4"/>
        <v>25 Ø100 rör F7</v>
      </c>
      <c r="B104" s="40">
        <v>25</v>
      </c>
      <c r="C104" s="37" t="s">
        <v>21</v>
      </c>
      <c r="D104" s="37" t="s">
        <v>22</v>
      </c>
      <c r="E104" s="39">
        <f t="shared" si="5"/>
        <v>17.742499999999986</v>
      </c>
      <c r="F104" s="39"/>
      <c r="G104" s="39"/>
      <c r="H104" s="39"/>
      <c r="I104" s="39"/>
    </row>
    <row r="105" spans="1:9" x14ac:dyDescent="0.25">
      <c r="A105" s="39" t="str">
        <f t="shared" si="4"/>
        <v>26 Ø100 rör F7</v>
      </c>
      <c r="B105" s="40">
        <v>26</v>
      </c>
      <c r="C105" s="37" t="s">
        <v>21</v>
      </c>
      <c r="D105" s="37" t="s">
        <v>22</v>
      </c>
      <c r="E105" s="39">
        <f t="shared" si="5"/>
        <v>18.924999999999983</v>
      </c>
      <c r="F105" s="39"/>
      <c r="G105" s="39"/>
      <c r="H105" s="39"/>
      <c r="I105" s="39"/>
    </row>
    <row r="106" spans="1:9" x14ac:dyDescent="0.25">
      <c r="A106" s="39" t="str">
        <f t="shared" si="4"/>
        <v>27 Ø100 rör F7</v>
      </c>
      <c r="B106" s="40">
        <v>27</v>
      </c>
      <c r="C106" s="37" t="s">
        <v>21</v>
      </c>
      <c r="D106" s="37" t="s">
        <v>22</v>
      </c>
      <c r="E106" s="39">
        <f t="shared" si="5"/>
        <v>20.10749999999998</v>
      </c>
      <c r="F106" s="39"/>
      <c r="G106" s="39"/>
      <c r="H106" s="39"/>
      <c r="I106" s="39"/>
    </row>
    <row r="107" spans="1:9" x14ac:dyDescent="0.25">
      <c r="A107" s="39" t="str">
        <f t="shared" si="4"/>
        <v>28 Ø100 rör F7</v>
      </c>
      <c r="B107" s="40">
        <v>28</v>
      </c>
      <c r="C107" s="37" t="s">
        <v>21</v>
      </c>
      <c r="D107" s="37" t="s">
        <v>22</v>
      </c>
      <c r="E107" s="39">
        <f t="shared" si="5"/>
        <v>21.289999999999978</v>
      </c>
      <c r="F107" s="39"/>
      <c r="G107" s="39"/>
      <c r="H107" s="39"/>
      <c r="I107" s="39"/>
    </row>
    <row r="108" spans="1:9" x14ac:dyDescent="0.25">
      <c r="A108" s="39" t="str">
        <f t="shared" si="4"/>
        <v>29 Ø100 rör F7</v>
      </c>
      <c r="B108" s="40">
        <v>29</v>
      </c>
      <c r="C108" s="37" t="s">
        <v>21</v>
      </c>
      <c r="D108" s="37" t="s">
        <v>22</v>
      </c>
      <c r="E108" s="39">
        <f t="shared" si="5"/>
        <v>22.472499999999975</v>
      </c>
      <c r="F108" s="39"/>
      <c r="G108" s="39"/>
      <c r="H108" s="39"/>
      <c r="I108" s="39"/>
    </row>
    <row r="109" spans="1:9" x14ac:dyDescent="0.25">
      <c r="A109" s="39" t="str">
        <f t="shared" si="4"/>
        <v>30 Ø100 rör F7</v>
      </c>
      <c r="B109" s="40">
        <v>30</v>
      </c>
      <c r="C109" s="37" t="s">
        <v>21</v>
      </c>
      <c r="D109" s="37" t="s">
        <v>22</v>
      </c>
      <c r="E109" s="39">
        <f t="shared" si="5"/>
        <v>23.654999999999973</v>
      </c>
      <c r="F109" s="39"/>
      <c r="G109" s="39"/>
      <c r="H109" s="39"/>
      <c r="I109" s="39"/>
    </row>
    <row r="110" spans="1:9" x14ac:dyDescent="0.25">
      <c r="A110" s="44" t="str">
        <f t="shared" si="4"/>
        <v>4 S-kanal enkel PPI 20</v>
      </c>
      <c r="B110" s="3">
        <v>4</v>
      </c>
      <c r="C110" s="44" t="s">
        <v>72</v>
      </c>
      <c r="D110" s="44" t="s">
        <v>71</v>
      </c>
      <c r="E110" s="44">
        <v>0.6</v>
      </c>
      <c r="F110" s="37">
        <v>2</v>
      </c>
      <c r="G110" s="37">
        <f>E112-E110</f>
        <v>0.6</v>
      </c>
      <c r="H110" s="37">
        <f>G110/F110</f>
        <v>0.3</v>
      </c>
      <c r="I110" s="37"/>
    </row>
    <row r="111" spans="1:9" x14ac:dyDescent="0.25">
      <c r="A111" s="44" t="str">
        <f t="shared" si="4"/>
        <v>5 S-kanal enkel PPI 20</v>
      </c>
      <c r="B111" s="3">
        <v>5</v>
      </c>
      <c r="C111" s="44" t="s">
        <v>72</v>
      </c>
      <c r="D111" s="44" t="s">
        <v>71</v>
      </c>
      <c r="E111" s="44">
        <f>I111</f>
        <v>0.89999999999999991</v>
      </c>
      <c r="F111" s="37"/>
      <c r="G111" s="37"/>
      <c r="H111" s="37"/>
      <c r="I111" s="37">
        <f>H110+E110</f>
        <v>0.89999999999999991</v>
      </c>
    </row>
    <row r="112" spans="1:9" x14ac:dyDescent="0.25">
      <c r="A112" s="44" t="str">
        <f t="shared" si="4"/>
        <v>6 S-kanal enkel PPI 20</v>
      </c>
      <c r="B112" s="3">
        <v>6</v>
      </c>
      <c r="C112" s="44" t="s">
        <v>72</v>
      </c>
      <c r="D112" s="44" t="s">
        <v>71</v>
      </c>
      <c r="E112" s="44">
        <v>1.2</v>
      </c>
      <c r="F112" s="37">
        <v>2</v>
      </c>
      <c r="G112" s="37">
        <f>E114-E112</f>
        <v>0.60000000000000009</v>
      </c>
      <c r="H112" s="37">
        <f>G112/F112</f>
        <v>0.30000000000000004</v>
      </c>
      <c r="I112" s="37"/>
    </row>
    <row r="113" spans="1:9" x14ac:dyDescent="0.25">
      <c r="A113" s="44" t="str">
        <f t="shared" si="4"/>
        <v>7 S-kanal enkel PPI 20</v>
      </c>
      <c r="B113" s="3">
        <v>7</v>
      </c>
      <c r="C113" s="44" t="s">
        <v>72</v>
      </c>
      <c r="D113" s="44" t="s">
        <v>71</v>
      </c>
      <c r="E113" s="44">
        <f>I113</f>
        <v>1.5</v>
      </c>
      <c r="F113" s="37"/>
      <c r="G113" s="37"/>
      <c r="H113" s="37"/>
      <c r="I113" s="37">
        <f>H112+E112</f>
        <v>1.5</v>
      </c>
    </row>
    <row r="114" spans="1:9" x14ac:dyDescent="0.25">
      <c r="A114" s="44" t="str">
        <f t="shared" si="4"/>
        <v>8 S-kanal enkel PPI 20</v>
      </c>
      <c r="B114" s="3">
        <v>8</v>
      </c>
      <c r="C114" s="44" t="s">
        <v>72</v>
      </c>
      <c r="D114" s="44" t="s">
        <v>71</v>
      </c>
      <c r="E114" s="44">
        <v>1.8</v>
      </c>
      <c r="F114" s="37">
        <v>2</v>
      </c>
      <c r="G114" s="37">
        <f>E116-E114</f>
        <v>0.63000000000000012</v>
      </c>
      <c r="H114" s="37">
        <f>G114/F114</f>
        <v>0.31500000000000006</v>
      </c>
      <c r="I114" s="37"/>
    </row>
    <row r="115" spans="1:9" x14ac:dyDescent="0.25">
      <c r="A115" s="44" t="str">
        <f t="shared" si="4"/>
        <v>9 S-kanal enkel PPI 20</v>
      </c>
      <c r="B115" s="3">
        <v>9</v>
      </c>
      <c r="C115" s="44" t="s">
        <v>72</v>
      </c>
      <c r="D115" s="44" t="s">
        <v>71</v>
      </c>
      <c r="E115" s="44">
        <f>I115</f>
        <v>2.1150000000000002</v>
      </c>
      <c r="F115" s="37"/>
      <c r="G115" s="37"/>
      <c r="H115" s="37"/>
      <c r="I115" s="37">
        <f>H114+E114</f>
        <v>2.1150000000000002</v>
      </c>
    </row>
    <row r="116" spans="1:9" x14ac:dyDescent="0.25">
      <c r="A116" s="44" t="str">
        <f t="shared" si="4"/>
        <v>10 S-kanal enkel PPI 20</v>
      </c>
      <c r="B116" s="3">
        <v>10</v>
      </c>
      <c r="C116" s="44" t="s">
        <v>72</v>
      </c>
      <c r="D116" s="44" t="s">
        <v>71</v>
      </c>
      <c r="E116" s="44">
        <v>2.4300000000000002</v>
      </c>
      <c r="F116" s="37">
        <v>2</v>
      </c>
      <c r="G116" s="37">
        <f>E118-E116</f>
        <v>0.66999999999999993</v>
      </c>
      <c r="H116" s="37">
        <f>G116/F116</f>
        <v>0.33499999999999996</v>
      </c>
      <c r="I116" s="37"/>
    </row>
    <row r="117" spans="1:9" x14ac:dyDescent="0.25">
      <c r="A117" s="44" t="str">
        <f t="shared" si="4"/>
        <v>11 S-kanal enkel PPI 20</v>
      </c>
      <c r="B117" s="3">
        <v>11</v>
      </c>
      <c r="C117" s="44" t="s">
        <v>72</v>
      </c>
      <c r="D117" s="44" t="s">
        <v>71</v>
      </c>
      <c r="E117" s="44">
        <f>I117</f>
        <v>2.7650000000000001</v>
      </c>
      <c r="F117" s="37"/>
      <c r="G117" s="37"/>
      <c r="H117" s="37"/>
      <c r="I117" s="37">
        <f>H116+E116</f>
        <v>2.7650000000000001</v>
      </c>
    </row>
    <row r="118" spans="1:9" x14ac:dyDescent="0.25">
      <c r="A118" s="44" t="str">
        <f t="shared" si="4"/>
        <v>12 S-kanal enkel PPI 20</v>
      </c>
      <c r="B118" s="3">
        <v>12</v>
      </c>
      <c r="C118" s="44" t="s">
        <v>72</v>
      </c>
      <c r="D118" s="44" t="s">
        <v>71</v>
      </c>
      <c r="E118" s="44">
        <v>3.1</v>
      </c>
      <c r="F118" s="37">
        <v>2</v>
      </c>
      <c r="G118" s="37">
        <f>E120-E118</f>
        <v>0.77</v>
      </c>
      <c r="H118" s="37">
        <f>G118/F118</f>
        <v>0.38500000000000001</v>
      </c>
      <c r="I118" s="37"/>
    </row>
    <row r="119" spans="1:9" x14ac:dyDescent="0.25">
      <c r="A119" s="44" t="str">
        <f t="shared" si="4"/>
        <v>13 S-kanal enkel PPI 20</v>
      </c>
      <c r="B119" s="3">
        <v>13</v>
      </c>
      <c r="C119" s="44" t="s">
        <v>72</v>
      </c>
      <c r="D119" s="44" t="s">
        <v>71</v>
      </c>
      <c r="E119" s="44">
        <f>I119</f>
        <v>3.4850000000000003</v>
      </c>
      <c r="F119" s="37"/>
      <c r="G119" s="37"/>
      <c r="H119" s="37"/>
      <c r="I119" s="37">
        <f>H118+E118</f>
        <v>3.4850000000000003</v>
      </c>
    </row>
    <row r="120" spans="1:9" x14ac:dyDescent="0.25">
      <c r="A120" s="44" t="str">
        <f t="shared" ref="A120:A151" si="6">CONCATENATE(B120," ",C120," ",D120)</f>
        <v>14 S-kanal enkel PPI 20</v>
      </c>
      <c r="B120" s="3">
        <v>14</v>
      </c>
      <c r="C120" s="44" t="s">
        <v>72</v>
      </c>
      <c r="D120" s="44" t="s">
        <v>71</v>
      </c>
      <c r="E120" s="44">
        <v>3.87</v>
      </c>
      <c r="F120" s="37">
        <v>2</v>
      </c>
      <c r="G120" s="37">
        <f>E122-E120</f>
        <v>0.89999999999999947</v>
      </c>
      <c r="H120" s="37">
        <f>G120/F120</f>
        <v>0.44999999999999973</v>
      </c>
      <c r="I120" s="37"/>
    </row>
    <row r="121" spans="1:9" x14ac:dyDescent="0.25">
      <c r="A121" s="44" t="str">
        <f t="shared" si="6"/>
        <v>15 S-kanal enkel PPI 20</v>
      </c>
      <c r="B121" s="3">
        <v>15</v>
      </c>
      <c r="C121" s="44" t="s">
        <v>72</v>
      </c>
      <c r="D121" s="44" t="s">
        <v>71</v>
      </c>
      <c r="E121" s="44">
        <f>I121</f>
        <v>4.32</v>
      </c>
      <c r="F121" s="37"/>
      <c r="G121" s="37"/>
      <c r="H121" s="37"/>
      <c r="I121" s="37">
        <f>H120+E120</f>
        <v>4.32</v>
      </c>
    </row>
    <row r="122" spans="1:9" x14ac:dyDescent="0.25">
      <c r="A122" s="44" t="str">
        <f t="shared" si="6"/>
        <v>16 S-kanal enkel PPI 20</v>
      </c>
      <c r="B122" s="3">
        <v>16</v>
      </c>
      <c r="C122" s="44" t="s">
        <v>72</v>
      </c>
      <c r="D122" s="44" t="s">
        <v>71</v>
      </c>
      <c r="E122" s="44">
        <v>4.7699999999999996</v>
      </c>
      <c r="F122" s="37">
        <v>4</v>
      </c>
      <c r="G122" s="37">
        <f>E126-E122</f>
        <v>1.4300000000000006</v>
      </c>
      <c r="H122" s="37">
        <f>G122/F122</f>
        <v>0.35750000000000015</v>
      </c>
      <c r="I122" s="37"/>
    </row>
    <row r="123" spans="1:9" x14ac:dyDescent="0.25">
      <c r="A123" s="44" t="str">
        <f t="shared" si="6"/>
        <v>17 S-kanal enkel PPI 20</v>
      </c>
      <c r="B123" s="3">
        <v>17</v>
      </c>
      <c r="C123" s="44" t="s">
        <v>72</v>
      </c>
      <c r="D123" s="44" t="s">
        <v>71</v>
      </c>
      <c r="E123" s="44">
        <f>I123</f>
        <v>5.1274999999999995</v>
      </c>
      <c r="F123" s="37"/>
      <c r="G123" s="37"/>
      <c r="H123" s="37"/>
      <c r="I123" s="37">
        <f>H122+E122</f>
        <v>5.1274999999999995</v>
      </c>
    </row>
    <row r="124" spans="1:9" x14ac:dyDescent="0.25">
      <c r="A124" s="44" t="str">
        <f t="shared" si="6"/>
        <v>18 S-kanal enkel PPI 20</v>
      </c>
      <c r="B124" s="3">
        <v>18</v>
      </c>
      <c r="C124" s="44" t="s">
        <v>72</v>
      </c>
      <c r="D124" s="44" t="s">
        <v>71</v>
      </c>
      <c r="E124" s="44">
        <f>I124</f>
        <v>5.4849999999999994</v>
      </c>
      <c r="F124" s="37"/>
      <c r="G124" s="37"/>
      <c r="H124" s="37"/>
      <c r="I124" s="37">
        <f>I123+H122</f>
        <v>5.4849999999999994</v>
      </c>
    </row>
    <row r="125" spans="1:9" x14ac:dyDescent="0.25">
      <c r="A125" s="44" t="str">
        <f t="shared" si="6"/>
        <v>19 S-kanal enkel PPI 20</v>
      </c>
      <c r="B125" s="3">
        <v>19</v>
      </c>
      <c r="C125" s="44" t="s">
        <v>72</v>
      </c>
      <c r="D125" s="44" t="s">
        <v>71</v>
      </c>
      <c r="E125" s="44">
        <f>I125</f>
        <v>5.8424999999999994</v>
      </c>
      <c r="F125" s="37"/>
      <c r="G125" s="37"/>
      <c r="H125" s="37"/>
      <c r="I125" s="37">
        <f>I124+H122</f>
        <v>5.8424999999999994</v>
      </c>
    </row>
    <row r="126" spans="1:9" x14ac:dyDescent="0.25">
      <c r="A126" s="44" t="str">
        <f t="shared" si="6"/>
        <v>20 S-kanal enkel PPI 20</v>
      </c>
      <c r="B126" s="3">
        <v>20</v>
      </c>
      <c r="C126" s="44" t="s">
        <v>72</v>
      </c>
      <c r="D126" s="44" t="s">
        <v>71</v>
      </c>
      <c r="E126" s="44">
        <v>6.2</v>
      </c>
      <c r="F126" s="37"/>
      <c r="G126" s="37"/>
      <c r="H126" s="37"/>
      <c r="I126" s="37"/>
    </row>
    <row r="127" spans="1:9" x14ac:dyDescent="0.25">
      <c r="A127" s="44" t="str">
        <f t="shared" si="6"/>
        <v>21 S-kanal enkel PPI 20</v>
      </c>
      <c r="B127" s="45">
        <v>21</v>
      </c>
      <c r="C127" s="44" t="s">
        <v>72</v>
      </c>
      <c r="D127" s="44" t="s">
        <v>71</v>
      </c>
      <c r="E127" s="46">
        <f t="shared" ref="E127:E136" si="7">E126+$H$208</f>
        <v>7.3824999999999976</v>
      </c>
      <c r="F127" s="46"/>
      <c r="G127" s="46"/>
      <c r="H127" s="46">
        <f>E126-I125</f>
        <v>0.35750000000000082</v>
      </c>
      <c r="I127" s="46"/>
    </row>
    <row r="128" spans="1:9" x14ac:dyDescent="0.25">
      <c r="A128" s="44" t="str">
        <f t="shared" si="6"/>
        <v>22 S-kanal enkel PPI 20</v>
      </c>
      <c r="B128" s="45">
        <v>22</v>
      </c>
      <c r="C128" s="44" t="s">
        <v>72</v>
      </c>
      <c r="D128" s="44" t="s">
        <v>71</v>
      </c>
      <c r="E128" s="46">
        <f t="shared" si="7"/>
        <v>8.5649999999999942</v>
      </c>
      <c r="F128" s="46"/>
      <c r="G128" s="46"/>
      <c r="H128" s="46"/>
      <c r="I128" s="46"/>
    </row>
    <row r="129" spans="1:9" x14ac:dyDescent="0.25">
      <c r="A129" s="44" t="str">
        <f t="shared" si="6"/>
        <v>23 S-kanal enkel PPI 20</v>
      </c>
      <c r="B129" s="45">
        <v>23</v>
      </c>
      <c r="C129" s="44" t="s">
        <v>72</v>
      </c>
      <c r="D129" s="44" t="s">
        <v>71</v>
      </c>
      <c r="E129" s="46">
        <f t="shared" si="7"/>
        <v>9.7474999999999916</v>
      </c>
      <c r="F129" s="46"/>
      <c r="G129" s="46"/>
      <c r="H129" s="46"/>
      <c r="I129" s="46"/>
    </row>
    <row r="130" spans="1:9" x14ac:dyDescent="0.25">
      <c r="A130" s="44" t="str">
        <f t="shared" si="6"/>
        <v>24 S-kanal enkel PPI 20</v>
      </c>
      <c r="B130" s="45">
        <v>24</v>
      </c>
      <c r="C130" s="44" t="s">
        <v>72</v>
      </c>
      <c r="D130" s="44" t="s">
        <v>71</v>
      </c>
      <c r="E130" s="46">
        <f t="shared" si="7"/>
        <v>10.929999999999989</v>
      </c>
      <c r="F130" s="46"/>
      <c r="G130" s="46"/>
      <c r="H130" s="46"/>
      <c r="I130" s="46"/>
    </row>
    <row r="131" spans="1:9" x14ac:dyDescent="0.25">
      <c r="A131" s="44" t="str">
        <f t="shared" si="6"/>
        <v>25 S-kanal enkel PPI 20</v>
      </c>
      <c r="B131" s="45">
        <v>25</v>
      </c>
      <c r="C131" s="44" t="s">
        <v>72</v>
      </c>
      <c r="D131" s="44" t="s">
        <v>71</v>
      </c>
      <c r="E131" s="46">
        <f t="shared" si="7"/>
        <v>12.112499999999986</v>
      </c>
      <c r="F131" s="46"/>
      <c r="G131" s="46"/>
      <c r="H131" s="46"/>
      <c r="I131" s="46"/>
    </row>
    <row r="132" spans="1:9" x14ac:dyDescent="0.25">
      <c r="A132" s="44" t="str">
        <f t="shared" si="6"/>
        <v>26 S-kanal enkel PPI 20</v>
      </c>
      <c r="B132" s="45">
        <v>26</v>
      </c>
      <c r="C132" s="44" t="s">
        <v>72</v>
      </c>
      <c r="D132" s="44" t="s">
        <v>71</v>
      </c>
      <c r="E132" s="46">
        <f t="shared" si="7"/>
        <v>13.294999999999984</v>
      </c>
      <c r="F132" s="46"/>
      <c r="G132" s="46"/>
      <c r="H132" s="46"/>
      <c r="I132" s="46"/>
    </row>
    <row r="133" spans="1:9" x14ac:dyDescent="0.25">
      <c r="A133" s="44" t="str">
        <f t="shared" si="6"/>
        <v>27 S-kanal enkel PPI 20</v>
      </c>
      <c r="B133" s="45">
        <v>27</v>
      </c>
      <c r="C133" s="44" t="s">
        <v>72</v>
      </c>
      <c r="D133" s="44" t="s">
        <v>71</v>
      </c>
      <c r="E133" s="46">
        <f t="shared" si="7"/>
        <v>14.477499999999981</v>
      </c>
      <c r="F133" s="46"/>
      <c r="G133" s="46"/>
      <c r="H133" s="46"/>
      <c r="I133" s="46"/>
    </row>
    <row r="134" spans="1:9" x14ac:dyDescent="0.25">
      <c r="A134" s="44" t="str">
        <f t="shared" si="6"/>
        <v>28 S-kanal enkel PPI 20</v>
      </c>
      <c r="B134" s="45">
        <v>28</v>
      </c>
      <c r="C134" s="44" t="s">
        <v>72</v>
      </c>
      <c r="D134" s="44" t="s">
        <v>71</v>
      </c>
      <c r="E134" s="46">
        <f t="shared" si="7"/>
        <v>15.659999999999979</v>
      </c>
      <c r="F134" s="46"/>
      <c r="G134" s="46"/>
      <c r="H134" s="46"/>
      <c r="I134" s="46"/>
    </row>
    <row r="135" spans="1:9" x14ac:dyDescent="0.25">
      <c r="A135" s="44" t="str">
        <f t="shared" si="6"/>
        <v>29 S-kanal enkel PPI 20</v>
      </c>
      <c r="B135" s="45">
        <v>29</v>
      </c>
      <c r="C135" s="44" t="s">
        <v>72</v>
      </c>
      <c r="D135" s="44" t="s">
        <v>71</v>
      </c>
      <c r="E135" s="46">
        <f t="shared" si="7"/>
        <v>16.842499999999976</v>
      </c>
      <c r="F135" s="46"/>
      <c r="G135" s="46"/>
      <c r="H135" s="46"/>
      <c r="I135" s="46"/>
    </row>
    <row r="136" spans="1:9" x14ac:dyDescent="0.25">
      <c r="A136" s="44" t="str">
        <f t="shared" si="6"/>
        <v>30 S-kanal enkel PPI 20</v>
      </c>
      <c r="B136" s="45">
        <v>30</v>
      </c>
      <c r="C136" s="44" t="s">
        <v>72</v>
      </c>
      <c r="D136" s="44" t="s">
        <v>71</v>
      </c>
      <c r="E136" s="46">
        <f t="shared" si="7"/>
        <v>18.024999999999974</v>
      </c>
      <c r="F136" s="46"/>
      <c r="G136" s="46"/>
      <c r="H136" s="46"/>
      <c r="I136" s="46"/>
    </row>
    <row r="137" spans="1:9" x14ac:dyDescent="0.25">
      <c r="A137" s="39" t="str">
        <f t="shared" si="6"/>
        <v>4 S-kanal enkel F7</v>
      </c>
      <c r="B137" s="7">
        <v>4</v>
      </c>
      <c r="C137" s="39" t="s">
        <v>72</v>
      </c>
      <c r="D137" s="37" t="s">
        <v>22</v>
      </c>
      <c r="E137" s="37">
        <v>3.7</v>
      </c>
      <c r="F137" s="37">
        <v>2</v>
      </c>
      <c r="G137" s="37">
        <f>E139-E137</f>
        <v>1</v>
      </c>
      <c r="H137" s="37">
        <f>G137/F137</f>
        <v>0.5</v>
      </c>
      <c r="I137" s="37"/>
    </row>
    <row r="138" spans="1:9" x14ac:dyDescent="0.25">
      <c r="A138" s="39" t="str">
        <f t="shared" si="6"/>
        <v>5 S-kanal enkel F7</v>
      </c>
      <c r="B138" s="7">
        <v>5</v>
      </c>
      <c r="C138" s="39" t="s">
        <v>72</v>
      </c>
      <c r="D138" s="37" t="s">
        <v>22</v>
      </c>
      <c r="E138" s="37">
        <f>I138</f>
        <v>4.2</v>
      </c>
      <c r="F138" s="37"/>
      <c r="G138" s="37"/>
      <c r="H138" s="37"/>
      <c r="I138" s="37">
        <f>H137+E137</f>
        <v>4.2</v>
      </c>
    </row>
    <row r="139" spans="1:9" x14ac:dyDescent="0.25">
      <c r="A139" s="39" t="str">
        <f t="shared" si="6"/>
        <v>6 S-kanal enkel F7</v>
      </c>
      <c r="B139" s="7">
        <v>6</v>
      </c>
      <c r="C139" s="39" t="s">
        <v>72</v>
      </c>
      <c r="D139" s="37" t="s">
        <v>22</v>
      </c>
      <c r="E139" s="37">
        <v>4.7</v>
      </c>
      <c r="F139" s="37">
        <v>2</v>
      </c>
      <c r="G139" s="37">
        <f>E141-E139</f>
        <v>1</v>
      </c>
      <c r="H139" s="37">
        <f>G139/F139</f>
        <v>0.5</v>
      </c>
      <c r="I139" s="37"/>
    </row>
    <row r="140" spans="1:9" x14ac:dyDescent="0.25">
      <c r="A140" s="39" t="str">
        <f t="shared" si="6"/>
        <v>7 S-kanal enkel F7</v>
      </c>
      <c r="B140" s="7">
        <v>7</v>
      </c>
      <c r="C140" s="39" t="s">
        <v>72</v>
      </c>
      <c r="D140" s="37" t="s">
        <v>22</v>
      </c>
      <c r="E140" s="37">
        <f>I140</f>
        <v>5.2</v>
      </c>
      <c r="F140" s="37"/>
      <c r="G140" s="37"/>
      <c r="H140" s="37"/>
      <c r="I140" s="37">
        <f>H139+E139</f>
        <v>5.2</v>
      </c>
    </row>
    <row r="141" spans="1:9" x14ac:dyDescent="0.25">
      <c r="A141" s="39" t="str">
        <f t="shared" si="6"/>
        <v>8 S-kanal enkel F7</v>
      </c>
      <c r="B141" s="7">
        <v>8</v>
      </c>
      <c r="C141" s="39" t="s">
        <v>72</v>
      </c>
      <c r="D141" s="37" t="s">
        <v>22</v>
      </c>
      <c r="E141" s="37">
        <v>5.7</v>
      </c>
      <c r="F141" s="37">
        <v>2</v>
      </c>
      <c r="G141" s="37">
        <f>E143-E141</f>
        <v>1.2999999999999998</v>
      </c>
      <c r="H141" s="37">
        <f>G141/F141</f>
        <v>0.64999999999999991</v>
      </c>
      <c r="I141" s="37"/>
    </row>
    <row r="142" spans="1:9" x14ac:dyDescent="0.25">
      <c r="A142" s="39" t="str">
        <f t="shared" si="6"/>
        <v>9 S-kanal enkel F7</v>
      </c>
      <c r="B142" s="7">
        <v>9</v>
      </c>
      <c r="C142" s="39" t="s">
        <v>72</v>
      </c>
      <c r="D142" s="37" t="s">
        <v>22</v>
      </c>
      <c r="E142" s="37">
        <f>I142</f>
        <v>6.35</v>
      </c>
      <c r="F142" s="37"/>
      <c r="G142" s="37"/>
      <c r="H142" s="37"/>
      <c r="I142" s="37">
        <f>H141+E141</f>
        <v>6.35</v>
      </c>
    </row>
    <row r="143" spans="1:9" x14ac:dyDescent="0.25">
      <c r="A143" s="39" t="str">
        <f t="shared" si="6"/>
        <v>10 S-kanal enkel F7</v>
      </c>
      <c r="B143" s="7">
        <v>10</v>
      </c>
      <c r="C143" s="39" t="s">
        <v>72</v>
      </c>
      <c r="D143" s="37" t="s">
        <v>22</v>
      </c>
      <c r="E143" s="37">
        <v>7</v>
      </c>
      <c r="F143" s="37">
        <v>2</v>
      </c>
      <c r="G143" s="37">
        <f>E145-E143</f>
        <v>1.5999999999999996</v>
      </c>
      <c r="H143" s="37">
        <f>G143/F143</f>
        <v>0.79999999999999982</v>
      </c>
      <c r="I143" s="37"/>
    </row>
    <row r="144" spans="1:9" x14ac:dyDescent="0.25">
      <c r="A144" s="39" t="str">
        <f t="shared" si="6"/>
        <v>11 S-kanal enkel F7</v>
      </c>
      <c r="B144" s="7">
        <v>11</v>
      </c>
      <c r="C144" s="39" t="s">
        <v>72</v>
      </c>
      <c r="D144" s="37" t="s">
        <v>22</v>
      </c>
      <c r="E144" s="37">
        <f>I144</f>
        <v>7.8</v>
      </c>
      <c r="F144" s="37"/>
      <c r="G144" s="37"/>
      <c r="H144" s="37"/>
      <c r="I144" s="37">
        <f>H143+E143</f>
        <v>7.8</v>
      </c>
    </row>
    <row r="145" spans="1:9" x14ac:dyDescent="0.25">
      <c r="A145" s="39" t="str">
        <f t="shared" si="6"/>
        <v>12 S-kanal enkel F7</v>
      </c>
      <c r="B145" s="7">
        <v>12</v>
      </c>
      <c r="C145" s="39" t="s">
        <v>72</v>
      </c>
      <c r="D145" s="37" t="s">
        <v>22</v>
      </c>
      <c r="E145" s="37">
        <v>8.6</v>
      </c>
      <c r="F145" s="37">
        <v>2</v>
      </c>
      <c r="G145" s="37">
        <f>E147-E145</f>
        <v>1.5999999999999996</v>
      </c>
      <c r="H145" s="37">
        <f>G145/F145</f>
        <v>0.79999999999999982</v>
      </c>
      <c r="I145" s="37"/>
    </row>
    <row r="146" spans="1:9" x14ac:dyDescent="0.25">
      <c r="A146" s="39" t="str">
        <f t="shared" si="6"/>
        <v>13 S-kanal enkel F7</v>
      </c>
      <c r="B146" s="7">
        <v>13</v>
      </c>
      <c r="C146" s="39" t="s">
        <v>72</v>
      </c>
      <c r="D146" s="37" t="s">
        <v>22</v>
      </c>
      <c r="E146" s="37">
        <f>I146</f>
        <v>9.3999999999999986</v>
      </c>
      <c r="F146" s="37"/>
      <c r="G146" s="37"/>
      <c r="H146" s="37"/>
      <c r="I146" s="37">
        <f>H145+E145</f>
        <v>9.3999999999999986</v>
      </c>
    </row>
    <row r="147" spans="1:9" x14ac:dyDescent="0.25">
      <c r="A147" s="39" t="str">
        <f t="shared" si="6"/>
        <v>14 S-kanal enkel F7</v>
      </c>
      <c r="B147" s="7">
        <v>14</v>
      </c>
      <c r="C147" s="39" t="s">
        <v>72</v>
      </c>
      <c r="D147" s="37" t="s">
        <v>22</v>
      </c>
      <c r="E147" s="37">
        <v>10.199999999999999</v>
      </c>
      <c r="F147" s="37">
        <v>2</v>
      </c>
      <c r="G147" s="37">
        <f>E149-E147</f>
        <v>1.1300000000000008</v>
      </c>
      <c r="H147" s="37">
        <f>G147/F147</f>
        <v>0.56500000000000039</v>
      </c>
      <c r="I147" s="37"/>
    </row>
    <row r="148" spans="1:9" x14ac:dyDescent="0.25">
      <c r="A148" s="39" t="str">
        <f t="shared" si="6"/>
        <v>15 S-kanal enkel F7</v>
      </c>
      <c r="B148" s="7">
        <v>15</v>
      </c>
      <c r="C148" s="39" t="s">
        <v>72</v>
      </c>
      <c r="D148" s="37" t="s">
        <v>22</v>
      </c>
      <c r="E148" s="37">
        <f>I148</f>
        <v>10.765000000000001</v>
      </c>
      <c r="F148" s="37"/>
      <c r="G148" s="37"/>
      <c r="H148" s="37"/>
      <c r="I148" s="37">
        <f>H147+E147</f>
        <v>10.765000000000001</v>
      </c>
    </row>
    <row r="149" spans="1:9" x14ac:dyDescent="0.25">
      <c r="A149" s="39" t="str">
        <f t="shared" si="6"/>
        <v>16 S-kanal enkel F7</v>
      </c>
      <c r="B149" s="7">
        <v>16</v>
      </c>
      <c r="C149" s="39" t="s">
        <v>72</v>
      </c>
      <c r="D149" s="37" t="s">
        <v>22</v>
      </c>
      <c r="E149" s="37">
        <v>11.33</v>
      </c>
      <c r="F149" s="37">
        <v>4</v>
      </c>
      <c r="G149" s="37">
        <f>E153-E149</f>
        <v>1.4000000000000004</v>
      </c>
      <c r="H149" s="37">
        <f>G149/F149</f>
        <v>0.35000000000000009</v>
      </c>
      <c r="I149" s="37"/>
    </row>
    <row r="150" spans="1:9" x14ac:dyDescent="0.25">
      <c r="A150" s="39" t="str">
        <f t="shared" si="6"/>
        <v>17 S-kanal enkel F7</v>
      </c>
      <c r="B150" s="7">
        <v>17</v>
      </c>
      <c r="C150" s="39" t="s">
        <v>72</v>
      </c>
      <c r="D150" s="37" t="s">
        <v>22</v>
      </c>
      <c r="E150" s="37">
        <f>I150</f>
        <v>11.68</v>
      </c>
      <c r="F150" s="37"/>
      <c r="G150" s="37"/>
      <c r="H150" s="37"/>
      <c r="I150" s="37">
        <f>H149+E149</f>
        <v>11.68</v>
      </c>
    </row>
    <row r="151" spans="1:9" x14ac:dyDescent="0.25">
      <c r="A151" s="39" t="str">
        <f t="shared" si="6"/>
        <v>18 S-kanal enkel F7</v>
      </c>
      <c r="B151" s="7">
        <v>18</v>
      </c>
      <c r="C151" s="39" t="s">
        <v>72</v>
      </c>
      <c r="D151" s="37" t="s">
        <v>22</v>
      </c>
      <c r="E151" s="37">
        <f>I151</f>
        <v>12.03</v>
      </c>
      <c r="F151" s="37"/>
      <c r="G151" s="37"/>
      <c r="H151" s="37"/>
      <c r="I151" s="37">
        <f>I150+H149</f>
        <v>12.03</v>
      </c>
    </row>
    <row r="152" spans="1:9" x14ac:dyDescent="0.25">
      <c r="A152" s="39" t="str">
        <f t="shared" ref="A152:A183" si="8">CONCATENATE(B152," ",C152," ",D152)</f>
        <v>19 S-kanal enkel F7</v>
      </c>
      <c r="B152" s="7">
        <v>19</v>
      </c>
      <c r="C152" s="39" t="s">
        <v>72</v>
      </c>
      <c r="D152" s="37" t="s">
        <v>22</v>
      </c>
      <c r="E152" s="37">
        <f>I152</f>
        <v>12.379999999999999</v>
      </c>
      <c r="F152" s="37"/>
      <c r="G152" s="37"/>
      <c r="H152" s="37"/>
      <c r="I152" s="37">
        <f>I151+H149</f>
        <v>12.379999999999999</v>
      </c>
    </row>
    <row r="153" spans="1:9" x14ac:dyDescent="0.25">
      <c r="A153" s="39" t="str">
        <f t="shared" si="8"/>
        <v>20 S-kanal enkel F7</v>
      </c>
      <c r="B153" s="7">
        <v>20</v>
      </c>
      <c r="C153" s="39" t="s">
        <v>72</v>
      </c>
      <c r="D153" s="37" t="s">
        <v>22</v>
      </c>
      <c r="E153" s="37">
        <v>12.73</v>
      </c>
      <c r="F153" s="37"/>
      <c r="G153" s="37"/>
      <c r="H153" s="37"/>
      <c r="I153" s="37"/>
    </row>
    <row r="154" spans="1:9" x14ac:dyDescent="0.25">
      <c r="A154" s="39" t="str">
        <f t="shared" si="8"/>
        <v>21 S-kanal enkel F7</v>
      </c>
      <c r="B154" s="40">
        <v>21</v>
      </c>
      <c r="C154" s="39" t="s">
        <v>72</v>
      </c>
      <c r="D154" s="37" t="s">
        <v>22</v>
      </c>
      <c r="E154" s="39">
        <f t="shared" ref="E154:E163" si="9">E153+$H$208</f>
        <v>13.912499999999998</v>
      </c>
      <c r="F154" s="39"/>
      <c r="G154" s="39"/>
      <c r="H154" s="39">
        <f>E153-I152</f>
        <v>0.35000000000000142</v>
      </c>
      <c r="I154" s="39"/>
    </row>
    <row r="155" spans="1:9" x14ac:dyDescent="0.25">
      <c r="A155" s="39" t="str">
        <f t="shared" si="8"/>
        <v>22 S-kanal enkel F7</v>
      </c>
      <c r="B155" s="40">
        <v>22</v>
      </c>
      <c r="C155" s="39" t="s">
        <v>72</v>
      </c>
      <c r="D155" s="37" t="s">
        <v>22</v>
      </c>
      <c r="E155" s="39">
        <f t="shared" si="9"/>
        <v>15.094999999999995</v>
      </c>
      <c r="F155" s="39"/>
      <c r="G155" s="39"/>
      <c r="H155" s="39"/>
      <c r="I155" s="39"/>
    </row>
    <row r="156" spans="1:9" x14ac:dyDescent="0.25">
      <c r="A156" s="39" t="str">
        <f t="shared" si="8"/>
        <v>23 S-kanal enkel F7</v>
      </c>
      <c r="B156" s="40">
        <v>23</v>
      </c>
      <c r="C156" s="39" t="s">
        <v>72</v>
      </c>
      <c r="D156" s="37" t="s">
        <v>22</v>
      </c>
      <c r="E156" s="39">
        <f t="shared" si="9"/>
        <v>16.277499999999993</v>
      </c>
      <c r="F156" s="39"/>
      <c r="G156" s="39"/>
      <c r="H156" s="39"/>
      <c r="I156" s="39"/>
    </row>
    <row r="157" spans="1:9" x14ac:dyDescent="0.25">
      <c r="A157" s="39" t="str">
        <f t="shared" si="8"/>
        <v>24 S-kanal enkel F7</v>
      </c>
      <c r="B157" s="40">
        <v>24</v>
      </c>
      <c r="C157" s="39" t="s">
        <v>72</v>
      </c>
      <c r="D157" s="37" t="s">
        <v>22</v>
      </c>
      <c r="E157" s="39">
        <f t="shared" si="9"/>
        <v>17.45999999999999</v>
      </c>
      <c r="F157" s="39"/>
      <c r="G157" s="39"/>
      <c r="H157" s="39"/>
      <c r="I157" s="39"/>
    </row>
    <row r="158" spans="1:9" x14ac:dyDescent="0.25">
      <c r="A158" s="39" t="str">
        <f t="shared" si="8"/>
        <v>25 S-kanal enkel F7</v>
      </c>
      <c r="B158" s="40">
        <v>25</v>
      </c>
      <c r="C158" s="39" t="s">
        <v>72</v>
      </c>
      <c r="D158" s="37" t="s">
        <v>22</v>
      </c>
      <c r="E158" s="39">
        <f t="shared" si="9"/>
        <v>18.642499999999988</v>
      </c>
      <c r="F158" s="39"/>
      <c r="G158" s="39"/>
      <c r="H158" s="39"/>
      <c r="I158" s="39"/>
    </row>
    <row r="159" spans="1:9" x14ac:dyDescent="0.25">
      <c r="A159" s="39" t="str">
        <f t="shared" si="8"/>
        <v>26 S-kanal enkel F7</v>
      </c>
      <c r="B159" s="40">
        <v>26</v>
      </c>
      <c r="C159" s="39" t="s">
        <v>72</v>
      </c>
      <c r="D159" s="37" t="s">
        <v>22</v>
      </c>
      <c r="E159" s="39">
        <f t="shared" si="9"/>
        <v>19.824999999999985</v>
      </c>
      <c r="F159" s="39"/>
      <c r="G159" s="39"/>
      <c r="H159" s="39"/>
      <c r="I159" s="39"/>
    </row>
    <row r="160" spans="1:9" x14ac:dyDescent="0.25">
      <c r="A160" s="39" t="str">
        <f t="shared" si="8"/>
        <v>27 S-kanal enkel F7</v>
      </c>
      <c r="B160" s="40">
        <v>27</v>
      </c>
      <c r="C160" s="39" t="s">
        <v>72</v>
      </c>
      <c r="D160" s="37" t="s">
        <v>22</v>
      </c>
      <c r="E160" s="39">
        <f t="shared" si="9"/>
        <v>21.007499999999983</v>
      </c>
      <c r="F160" s="39"/>
      <c r="G160" s="39"/>
      <c r="H160" s="39"/>
      <c r="I160" s="39"/>
    </row>
    <row r="161" spans="1:9" x14ac:dyDescent="0.25">
      <c r="A161" s="39" t="str">
        <f t="shared" si="8"/>
        <v>28 S-kanal enkel F7</v>
      </c>
      <c r="B161" s="40">
        <v>28</v>
      </c>
      <c r="C161" s="39" t="s">
        <v>72</v>
      </c>
      <c r="D161" s="37" t="s">
        <v>22</v>
      </c>
      <c r="E161" s="39">
        <f t="shared" si="9"/>
        <v>22.18999999999998</v>
      </c>
      <c r="F161" s="39"/>
      <c r="G161" s="39"/>
      <c r="H161" s="39"/>
      <c r="I161" s="39"/>
    </row>
    <row r="162" spans="1:9" x14ac:dyDescent="0.25">
      <c r="A162" s="39" t="str">
        <f t="shared" si="8"/>
        <v>29 S-kanal enkel F7</v>
      </c>
      <c r="B162" s="40">
        <v>29</v>
      </c>
      <c r="C162" s="39" t="s">
        <v>72</v>
      </c>
      <c r="D162" s="37" t="s">
        <v>22</v>
      </c>
      <c r="E162" s="39">
        <f t="shared" si="9"/>
        <v>23.372499999999977</v>
      </c>
      <c r="F162" s="39"/>
      <c r="G162" s="39"/>
      <c r="H162" s="39"/>
      <c r="I162" s="39"/>
    </row>
    <row r="163" spans="1:9" x14ac:dyDescent="0.25">
      <c r="A163" s="39" t="str">
        <f t="shared" si="8"/>
        <v>30 S-kanal enkel F7</v>
      </c>
      <c r="B163" s="40">
        <v>30</v>
      </c>
      <c r="C163" s="39" t="s">
        <v>72</v>
      </c>
      <c r="D163" s="37" t="s">
        <v>22</v>
      </c>
      <c r="E163" s="39">
        <f t="shared" si="9"/>
        <v>24.554999999999975</v>
      </c>
      <c r="F163" s="39"/>
      <c r="G163" s="39"/>
      <c r="H163" s="39"/>
      <c r="I163" s="39"/>
    </row>
    <row r="164" spans="1:9" x14ac:dyDescent="0.25">
      <c r="A164" s="44" t="str">
        <f t="shared" si="8"/>
        <v>4 S-kanal perforerad/isolerad PPI 20</v>
      </c>
      <c r="B164" s="3">
        <v>4</v>
      </c>
      <c r="C164" s="44" t="s">
        <v>73</v>
      </c>
      <c r="D164" s="44" t="s">
        <v>71</v>
      </c>
      <c r="E164" s="44">
        <v>1</v>
      </c>
      <c r="F164" s="37">
        <v>2</v>
      </c>
      <c r="G164" s="37">
        <f>E166-E164</f>
        <v>1</v>
      </c>
      <c r="H164" s="37">
        <f>G164/F164</f>
        <v>0.5</v>
      </c>
      <c r="I164" s="37"/>
    </row>
    <row r="165" spans="1:9" x14ac:dyDescent="0.25">
      <c r="A165" s="44" t="str">
        <f t="shared" si="8"/>
        <v>5 S-kanal perforerad/isolerad PPI 20</v>
      </c>
      <c r="B165" s="3">
        <v>5</v>
      </c>
      <c r="C165" s="44" t="s">
        <v>73</v>
      </c>
      <c r="D165" s="44" t="s">
        <v>71</v>
      </c>
      <c r="E165" s="44">
        <f>I165</f>
        <v>1.5</v>
      </c>
      <c r="F165" s="37"/>
      <c r="G165" s="37"/>
      <c r="H165" s="37"/>
      <c r="I165" s="37">
        <f>H164+E164</f>
        <v>1.5</v>
      </c>
    </row>
    <row r="166" spans="1:9" x14ac:dyDescent="0.25">
      <c r="A166" s="44" t="str">
        <f t="shared" si="8"/>
        <v>6 S-kanal perforerad/isolerad PPI 20</v>
      </c>
      <c r="B166" s="3">
        <v>6</v>
      </c>
      <c r="C166" s="44" t="s">
        <v>73</v>
      </c>
      <c r="D166" s="44" t="s">
        <v>71</v>
      </c>
      <c r="E166" s="44">
        <v>2</v>
      </c>
      <c r="F166" s="37">
        <v>2</v>
      </c>
      <c r="G166" s="37">
        <f>E168-E166</f>
        <v>1</v>
      </c>
      <c r="H166" s="37">
        <f>G166/F166</f>
        <v>0.5</v>
      </c>
      <c r="I166" s="37"/>
    </row>
    <row r="167" spans="1:9" x14ac:dyDescent="0.25">
      <c r="A167" s="44" t="str">
        <f t="shared" si="8"/>
        <v>7 S-kanal perforerad/isolerad PPI 20</v>
      </c>
      <c r="B167" s="3">
        <v>7</v>
      </c>
      <c r="C167" s="44" t="s">
        <v>73</v>
      </c>
      <c r="D167" s="44" t="s">
        <v>71</v>
      </c>
      <c r="E167" s="44">
        <f>I167</f>
        <v>2.5</v>
      </c>
      <c r="F167" s="37"/>
      <c r="G167" s="37"/>
      <c r="H167" s="37"/>
      <c r="I167" s="37">
        <f>H166+E166</f>
        <v>2.5</v>
      </c>
    </row>
    <row r="168" spans="1:9" x14ac:dyDescent="0.25">
      <c r="A168" s="44" t="str">
        <f t="shared" si="8"/>
        <v>8 S-kanal perforerad/isolerad PPI 20</v>
      </c>
      <c r="B168" s="3">
        <v>8</v>
      </c>
      <c r="C168" s="44" t="s">
        <v>73</v>
      </c>
      <c r="D168" s="44" t="s">
        <v>71</v>
      </c>
      <c r="E168" s="44">
        <v>3</v>
      </c>
      <c r="F168" s="37">
        <v>2</v>
      </c>
      <c r="G168" s="37">
        <f>E170-E168</f>
        <v>1.2699999999999996</v>
      </c>
      <c r="H168" s="37">
        <f>G168/F168</f>
        <v>0.63499999999999979</v>
      </c>
      <c r="I168" s="37"/>
    </row>
    <row r="169" spans="1:9" x14ac:dyDescent="0.25">
      <c r="A169" s="44" t="str">
        <f t="shared" si="8"/>
        <v>9 S-kanal perforerad/isolerad PPI 20</v>
      </c>
      <c r="B169" s="3">
        <v>9</v>
      </c>
      <c r="C169" s="44" t="s">
        <v>73</v>
      </c>
      <c r="D169" s="44" t="s">
        <v>71</v>
      </c>
      <c r="E169" s="44">
        <f>I169</f>
        <v>3.6349999999999998</v>
      </c>
      <c r="F169" s="37"/>
      <c r="G169" s="37"/>
      <c r="H169" s="37"/>
      <c r="I169" s="37">
        <f>H168+E168</f>
        <v>3.6349999999999998</v>
      </c>
    </row>
    <row r="170" spans="1:9" x14ac:dyDescent="0.25">
      <c r="A170" s="44" t="str">
        <f t="shared" si="8"/>
        <v>10 S-kanal perforerad/isolerad PPI 20</v>
      </c>
      <c r="B170" s="3">
        <v>10</v>
      </c>
      <c r="C170" s="44" t="s">
        <v>73</v>
      </c>
      <c r="D170" s="44" t="s">
        <v>71</v>
      </c>
      <c r="E170" s="44">
        <v>4.2699999999999996</v>
      </c>
      <c r="F170" s="37">
        <v>2</v>
      </c>
      <c r="G170" s="37">
        <f>E172-E170</f>
        <v>1.5300000000000002</v>
      </c>
      <c r="H170" s="37">
        <f>G170/F170</f>
        <v>0.76500000000000012</v>
      </c>
      <c r="I170" s="37"/>
    </row>
    <row r="171" spans="1:9" x14ac:dyDescent="0.25">
      <c r="A171" s="44" t="str">
        <f t="shared" si="8"/>
        <v>11 S-kanal perforerad/isolerad PPI 20</v>
      </c>
      <c r="B171" s="3">
        <v>11</v>
      </c>
      <c r="C171" s="44" t="s">
        <v>73</v>
      </c>
      <c r="D171" s="44" t="s">
        <v>71</v>
      </c>
      <c r="E171" s="44">
        <f>I171</f>
        <v>5.0350000000000001</v>
      </c>
      <c r="F171" s="37"/>
      <c r="G171" s="37"/>
      <c r="H171" s="37"/>
      <c r="I171" s="37">
        <f>H170+E170</f>
        <v>5.0350000000000001</v>
      </c>
    </row>
    <row r="172" spans="1:9" x14ac:dyDescent="0.25">
      <c r="A172" s="44" t="str">
        <f t="shared" si="8"/>
        <v>12 S-kanal perforerad/isolerad PPI 20</v>
      </c>
      <c r="B172" s="3">
        <v>12</v>
      </c>
      <c r="C172" s="44" t="s">
        <v>73</v>
      </c>
      <c r="D172" s="44" t="s">
        <v>71</v>
      </c>
      <c r="E172" s="44">
        <v>5.8</v>
      </c>
      <c r="F172" s="37">
        <v>2</v>
      </c>
      <c r="G172" s="37">
        <f>E174-E172</f>
        <v>1.4699999999999998</v>
      </c>
      <c r="H172" s="37">
        <f>G172/F172</f>
        <v>0.73499999999999988</v>
      </c>
      <c r="I172" s="37"/>
    </row>
    <row r="173" spans="1:9" x14ac:dyDescent="0.25">
      <c r="A173" s="44" t="str">
        <f t="shared" si="8"/>
        <v>13 S-kanal perforerad/isolerad PPI 20</v>
      </c>
      <c r="B173" s="3">
        <v>13</v>
      </c>
      <c r="C173" s="44" t="s">
        <v>73</v>
      </c>
      <c r="D173" s="44" t="s">
        <v>71</v>
      </c>
      <c r="E173" s="44">
        <f>I173</f>
        <v>6.5350000000000001</v>
      </c>
      <c r="F173" s="37"/>
      <c r="G173" s="37"/>
      <c r="H173" s="37"/>
      <c r="I173" s="37">
        <f>H172+E172</f>
        <v>6.5350000000000001</v>
      </c>
    </row>
    <row r="174" spans="1:9" x14ac:dyDescent="0.25">
      <c r="A174" s="44" t="str">
        <f t="shared" si="8"/>
        <v>14 S-kanal perforerad/isolerad PPI 20</v>
      </c>
      <c r="B174" s="3">
        <v>14</v>
      </c>
      <c r="C174" s="44" t="s">
        <v>73</v>
      </c>
      <c r="D174" s="44" t="s">
        <v>71</v>
      </c>
      <c r="E174" s="44">
        <v>7.27</v>
      </c>
      <c r="F174" s="37">
        <v>2</v>
      </c>
      <c r="G174" s="37">
        <f>E176-E174</f>
        <v>1.7599999999999998</v>
      </c>
      <c r="H174" s="37">
        <f>G174/F174</f>
        <v>0.87999999999999989</v>
      </c>
      <c r="I174" s="37"/>
    </row>
    <row r="175" spans="1:9" x14ac:dyDescent="0.25">
      <c r="A175" s="44" t="str">
        <f t="shared" si="8"/>
        <v>15 S-kanal perforerad/isolerad PPI 20</v>
      </c>
      <c r="B175" s="3">
        <v>15</v>
      </c>
      <c r="C175" s="44" t="s">
        <v>73</v>
      </c>
      <c r="D175" s="44" t="s">
        <v>71</v>
      </c>
      <c r="E175" s="44">
        <f>I175</f>
        <v>8.1499999999999986</v>
      </c>
      <c r="F175" s="37"/>
      <c r="G175" s="37"/>
      <c r="H175" s="37"/>
      <c r="I175" s="37">
        <f>H174+E174</f>
        <v>8.1499999999999986</v>
      </c>
    </row>
    <row r="176" spans="1:9" x14ac:dyDescent="0.25">
      <c r="A176" s="44" t="str">
        <f t="shared" si="8"/>
        <v>16 S-kanal perforerad/isolerad PPI 20</v>
      </c>
      <c r="B176" s="3">
        <v>16</v>
      </c>
      <c r="C176" s="44" t="s">
        <v>73</v>
      </c>
      <c r="D176" s="44" t="s">
        <v>71</v>
      </c>
      <c r="E176" s="44">
        <v>9.0299999999999994</v>
      </c>
      <c r="F176" s="37">
        <v>4</v>
      </c>
      <c r="G176" s="37">
        <f>E180-E176</f>
        <v>4</v>
      </c>
      <c r="H176" s="37">
        <f>G176/F176</f>
        <v>1</v>
      </c>
      <c r="I176" s="37"/>
    </row>
    <row r="177" spans="1:9" x14ac:dyDescent="0.25">
      <c r="A177" s="44" t="str">
        <f t="shared" si="8"/>
        <v>17 S-kanal perforerad/isolerad PPI 20</v>
      </c>
      <c r="B177" s="3">
        <v>17</v>
      </c>
      <c r="C177" s="44" t="s">
        <v>73</v>
      </c>
      <c r="D177" s="44" t="s">
        <v>71</v>
      </c>
      <c r="E177" s="44">
        <f>I177</f>
        <v>10.029999999999999</v>
      </c>
      <c r="F177" s="37"/>
      <c r="G177" s="37"/>
      <c r="H177" s="37"/>
      <c r="I177" s="37">
        <f>H176+E176</f>
        <v>10.029999999999999</v>
      </c>
    </row>
    <row r="178" spans="1:9" x14ac:dyDescent="0.25">
      <c r="A178" s="44" t="str">
        <f t="shared" si="8"/>
        <v>18 S-kanal perforerad/isolerad PPI 20</v>
      </c>
      <c r="B178" s="3">
        <v>18</v>
      </c>
      <c r="C178" s="44" t="s">
        <v>73</v>
      </c>
      <c r="D178" s="44" t="s">
        <v>71</v>
      </c>
      <c r="E178" s="44">
        <f>I178</f>
        <v>11.03</v>
      </c>
      <c r="F178" s="37"/>
      <c r="G178" s="37"/>
      <c r="H178" s="37"/>
      <c r="I178" s="37">
        <f>I177+H176</f>
        <v>11.03</v>
      </c>
    </row>
    <row r="179" spans="1:9" x14ac:dyDescent="0.25">
      <c r="A179" s="44" t="str">
        <f t="shared" si="8"/>
        <v>19 S-kanal perforerad/isolerad PPI 20</v>
      </c>
      <c r="B179" s="3">
        <v>19</v>
      </c>
      <c r="C179" s="44" t="s">
        <v>73</v>
      </c>
      <c r="D179" s="44" t="s">
        <v>71</v>
      </c>
      <c r="E179" s="44">
        <f>I179</f>
        <v>12.03</v>
      </c>
      <c r="F179" s="37"/>
      <c r="G179" s="37"/>
      <c r="H179" s="37"/>
      <c r="I179" s="37">
        <f>I178+H176</f>
        <v>12.03</v>
      </c>
    </row>
    <row r="180" spans="1:9" x14ac:dyDescent="0.25">
      <c r="A180" s="44" t="str">
        <f t="shared" si="8"/>
        <v>20 S-kanal perforerad/isolerad PPI 20</v>
      </c>
      <c r="B180" s="3">
        <v>20</v>
      </c>
      <c r="C180" s="44" t="s">
        <v>73</v>
      </c>
      <c r="D180" s="44" t="s">
        <v>71</v>
      </c>
      <c r="E180" s="44">
        <v>13.03</v>
      </c>
      <c r="F180" s="37"/>
      <c r="G180" s="37"/>
      <c r="H180" s="37"/>
      <c r="I180" s="37"/>
    </row>
    <row r="181" spans="1:9" x14ac:dyDescent="0.25">
      <c r="A181" s="44" t="str">
        <f t="shared" si="8"/>
        <v>21 S-kanal perforerad/isolerad PPI 20</v>
      </c>
      <c r="B181" s="45">
        <v>21</v>
      </c>
      <c r="C181" s="46" t="s">
        <v>73</v>
      </c>
      <c r="D181" s="44" t="s">
        <v>71</v>
      </c>
      <c r="E181" s="46">
        <f t="shared" ref="E181:E190" si="10">E180+$H$208</f>
        <v>14.212499999999997</v>
      </c>
      <c r="F181" s="46"/>
      <c r="G181" s="46"/>
      <c r="H181" s="46">
        <f>E180-I179</f>
        <v>1</v>
      </c>
      <c r="I181" s="46"/>
    </row>
    <row r="182" spans="1:9" x14ac:dyDescent="0.25">
      <c r="A182" s="44" t="str">
        <f t="shared" si="8"/>
        <v>22 S-kanal perforerad/isolerad PPI 20</v>
      </c>
      <c r="B182" s="45">
        <v>22</v>
      </c>
      <c r="C182" s="46" t="s">
        <v>73</v>
      </c>
      <c r="D182" s="44" t="s">
        <v>71</v>
      </c>
      <c r="E182" s="46">
        <f t="shared" si="10"/>
        <v>15.394999999999994</v>
      </c>
      <c r="F182" s="46"/>
      <c r="G182" s="46"/>
      <c r="H182" s="46"/>
      <c r="I182" s="46"/>
    </row>
    <row r="183" spans="1:9" x14ac:dyDescent="0.25">
      <c r="A183" s="44" t="str">
        <f t="shared" si="8"/>
        <v>23 S-kanal perforerad/isolerad PPI 20</v>
      </c>
      <c r="B183" s="45">
        <v>23</v>
      </c>
      <c r="C183" s="46" t="s">
        <v>73</v>
      </c>
      <c r="D183" s="44" t="s">
        <v>71</v>
      </c>
      <c r="E183" s="46">
        <f t="shared" si="10"/>
        <v>16.577499999999993</v>
      </c>
      <c r="F183" s="46"/>
      <c r="G183" s="46"/>
      <c r="H183" s="46"/>
      <c r="I183" s="46"/>
    </row>
    <row r="184" spans="1:9" x14ac:dyDescent="0.25">
      <c r="A184" s="44" t="str">
        <f t="shared" ref="A184:A215" si="11">CONCATENATE(B184," ",C184," ",D184)</f>
        <v>24 S-kanal perforerad/isolerad PPI 20</v>
      </c>
      <c r="B184" s="45">
        <v>24</v>
      </c>
      <c r="C184" s="46" t="s">
        <v>73</v>
      </c>
      <c r="D184" s="44" t="s">
        <v>71</v>
      </c>
      <c r="E184" s="46">
        <f t="shared" si="10"/>
        <v>17.759999999999991</v>
      </c>
      <c r="F184" s="46"/>
      <c r="G184" s="46"/>
      <c r="H184" s="46"/>
      <c r="I184" s="46"/>
    </row>
    <row r="185" spans="1:9" x14ac:dyDescent="0.25">
      <c r="A185" s="44" t="str">
        <f t="shared" si="11"/>
        <v>25 S-kanal perforerad/isolerad PPI 20</v>
      </c>
      <c r="B185" s="45">
        <v>25</v>
      </c>
      <c r="C185" s="46" t="s">
        <v>73</v>
      </c>
      <c r="D185" s="44" t="s">
        <v>71</v>
      </c>
      <c r="E185" s="46">
        <f t="shared" si="10"/>
        <v>18.942499999999988</v>
      </c>
      <c r="F185" s="46"/>
      <c r="G185" s="46"/>
      <c r="H185" s="46"/>
      <c r="I185" s="46"/>
    </row>
    <row r="186" spans="1:9" x14ac:dyDescent="0.25">
      <c r="A186" s="44" t="str">
        <f t="shared" si="11"/>
        <v>26 S-kanal perforerad/isolerad PPI 20</v>
      </c>
      <c r="B186" s="45">
        <v>26</v>
      </c>
      <c r="C186" s="46" t="s">
        <v>73</v>
      </c>
      <c r="D186" s="44" t="s">
        <v>71</v>
      </c>
      <c r="E186" s="46">
        <f t="shared" si="10"/>
        <v>20.124999999999986</v>
      </c>
      <c r="F186" s="46"/>
      <c r="G186" s="46"/>
      <c r="H186" s="46"/>
      <c r="I186" s="46"/>
    </row>
    <row r="187" spans="1:9" x14ac:dyDescent="0.25">
      <c r="A187" s="44" t="str">
        <f t="shared" si="11"/>
        <v>27 S-kanal perforerad/isolerad PPI 20</v>
      </c>
      <c r="B187" s="45">
        <v>27</v>
      </c>
      <c r="C187" s="46" t="s">
        <v>73</v>
      </c>
      <c r="D187" s="44" t="s">
        <v>71</v>
      </c>
      <c r="E187" s="46">
        <f t="shared" si="10"/>
        <v>21.307499999999983</v>
      </c>
      <c r="F187" s="46"/>
      <c r="G187" s="46"/>
      <c r="H187" s="46"/>
      <c r="I187" s="46"/>
    </row>
    <row r="188" spans="1:9" x14ac:dyDescent="0.25">
      <c r="A188" s="44" t="str">
        <f t="shared" si="11"/>
        <v>28 S-kanal perforerad/isolerad PPI 20</v>
      </c>
      <c r="B188" s="45">
        <v>28</v>
      </c>
      <c r="C188" s="46" t="s">
        <v>73</v>
      </c>
      <c r="D188" s="44" t="s">
        <v>71</v>
      </c>
      <c r="E188" s="46">
        <f t="shared" si="10"/>
        <v>22.489999999999981</v>
      </c>
      <c r="F188" s="46"/>
      <c r="G188" s="46"/>
      <c r="H188" s="46"/>
      <c r="I188" s="46"/>
    </row>
    <row r="189" spans="1:9" x14ac:dyDescent="0.25">
      <c r="A189" s="44" t="str">
        <f t="shared" si="11"/>
        <v>29 S-kanal perforerad/isolerad PPI 20</v>
      </c>
      <c r="B189" s="45">
        <v>29</v>
      </c>
      <c r="C189" s="46" t="s">
        <v>73</v>
      </c>
      <c r="D189" s="44" t="s">
        <v>71</v>
      </c>
      <c r="E189" s="46">
        <f t="shared" si="10"/>
        <v>23.672499999999978</v>
      </c>
      <c r="F189" s="46"/>
      <c r="G189" s="46"/>
      <c r="H189" s="46"/>
      <c r="I189" s="46"/>
    </row>
    <row r="190" spans="1:9" x14ac:dyDescent="0.25">
      <c r="A190" s="44" t="str">
        <f t="shared" si="11"/>
        <v>30 S-kanal perforerad/isolerad PPI 20</v>
      </c>
      <c r="B190" s="45">
        <v>30</v>
      </c>
      <c r="C190" s="46" t="s">
        <v>73</v>
      </c>
      <c r="D190" s="44" t="s">
        <v>71</v>
      </c>
      <c r="E190" s="46">
        <f t="shared" si="10"/>
        <v>24.854999999999976</v>
      </c>
      <c r="F190" s="46"/>
      <c r="G190" s="46"/>
      <c r="H190" s="46"/>
      <c r="I190" s="46"/>
    </row>
    <row r="191" spans="1:9" x14ac:dyDescent="0.25">
      <c r="A191" s="39" t="str">
        <f t="shared" si="11"/>
        <v>4 S-kanal perforerad/isolerad F7</v>
      </c>
      <c r="B191" s="7">
        <v>4</v>
      </c>
      <c r="C191" s="39" t="s">
        <v>73</v>
      </c>
      <c r="D191" s="37" t="s">
        <v>22</v>
      </c>
      <c r="E191" s="37">
        <v>3.43</v>
      </c>
      <c r="F191" s="37">
        <v>2</v>
      </c>
      <c r="G191" s="37">
        <f>E193-E191</f>
        <v>1.8699999999999997</v>
      </c>
      <c r="H191" s="37">
        <f>G191/F191</f>
        <v>0.93499999999999983</v>
      </c>
      <c r="I191" s="37"/>
    </row>
    <row r="192" spans="1:9" x14ac:dyDescent="0.25">
      <c r="A192" s="39" t="str">
        <f t="shared" si="11"/>
        <v>5 S-kanal perforerad/isolerad F7</v>
      </c>
      <c r="B192" s="7">
        <v>5</v>
      </c>
      <c r="C192" s="39" t="s">
        <v>73</v>
      </c>
      <c r="D192" s="37" t="s">
        <v>22</v>
      </c>
      <c r="E192" s="37">
        <f>I192</f>
        <v>4.3650000000000002</v>
      </c>
      <c r="F192" s="37"/>
      <c r="G192" s="37"/>
      <c r="H192" s="37"/>
      <c r="I192" s="37">
        <f>H191+E191</f>
        <v>4.3650000000000002</v>
      </c>
    </row>
    <row r="193" spans="1:9" x14ac:dyDescent="0.25">
      <c r="A193" s="39" t="str">
        <f t="shared" si="11"/>
        <v>6 S-kanal perforerad/isolerad F7</v>
      </c>
      <c r="B193" s="7">
        <v>6</v>
      </c>
      <c r="C193" s="39" t="s">
        <v>73</v>
      </c>
      <c r="D193" s="37" t="s">
        <v>22</v>
      </c>
      <c r="E193" s="37">
        <v>5.3</v>
      </c>
      <c r="F193" s="37">
        <v>2</v>
      </c>
      <c r="G193" s="37">
        <f>E195-E193</f>
        <v>1.87</v>
      </c>
      <c r="H193" s="37">
        <f>G193/F193</f>
        <v>0.93500000000000005</v>
      </c>
      <c r="I193" s="37"/>
    </row>
    <row r="194" spans="1:9" x14ac:dyDescent="0.25">
      <c r="A194" s="39" t="str">
        <f t="shared" si="11"/>
        <v>7 S-kanal perforerad/isolerad F7</v>
      </c>
      <c r="B194" s="7">
        <v>7</v>
      </c>
      <c r="C194" s="39" t="s">
        <v>73</v>
      </c>
      <c r="D194" s="37" t="s">
        <v>22</v>
      </c>
      <c r="E194" s="37">
        <f>I194</f>
        <v>6.2349999999999994</v>
      </c>
      <c r="F194" s="37"/>
      <c r="G194" s="37"/>
      <c r="H194" s="37"/>
      <c r="I194" s="37">
        <f>H193+E193</f>
        <v>6.2349999999999994</v>
      </c>
    </row>
    <row r="195" spans="1:9" x14ac:dyDescent="0.25">
      <c r="A195" s="39" t="str">
        <f t="shared" si="11"/>
        <v>8 S-kanal perforerad/isolerad F7</v>
      </c>
      <c r="B195" s="7">
        <v>8</v>
      </c>
      <c r="C195" s="39" t="s">
        <v>73</v>
      </c>
      <c r="D195" s="37" t="s">
        <v>22</v>
      </c>
      <c r="E195" s="37">
        <v>7.17</v>
      </c>
      <c r="F195" s="37">
        <v>2</v>
      </c>
      <c r="G195" s="37">
        <f>E197-E195</f>
        <v>2.2300000000000004</v>
      </c>
      <c r="H195" s="37">
        <f>G195/F195</f>
        <v>1.1150000000000002</v>
      </c>
      <c r="I195" s="37"/>
    </row>
    <row r="196" spans="1:9" x14ac:dyDescent="0.25">
      <c r="A196" s="39" t="str">
        <f t="shared" si="11"/>
        <v>9 S-kanal perforerad/isolerad F7</v>
      </c>
      <c r="B196" s="7">
        <v>9</v>
      </c>
      <c r="C196" s="39" t="s">
        <v>73</v>
      </c>
      <c r="D196" s="37" t="s">
        <v>22</v>
      </c>
      <c r="E196" s="37">
        <f>I196</f>
        <v>8.2850000000000001</v>
      </c>
      <c r="F196" s="37"/>
      <c r="G196" s="37"/>
      <c r="H196" s="37"/>
      <c r="I196" s="37">
        <f>H195+E195</f>
        <v>8.2850000000000001</v>
      </c>
    </row>
    <row r="197" spans="1:9" x14ac:dyDescent="0.25">
      <c r="A197" s="39" t="str">
        <f t="shared" si="11"/>
        <v>10 S-kanal perforerad/isolerad F7</v>
      </c>
      <c r="B197" s="7">
        <v>10</v>
      </c>
      <c r="C197" s="39" t="s">
        <v>73</v>
      </c>
      <c r="D197" s="37" t="s">
        <v>22</v>
      </c>
      <c r="E197" s="37">
        <v>9.4</v>
      </c>
      <c r="F197" s="37">
        <v>2</v>
      </c>
      <c r="G197" s="37">
        <f>E199-E197</f>
        <v>2.5999999999999996</v>
      </c>
      <c r="H197" s="37">
        <f>G197/F197</f>
        <v>1.2999999999999998</v>
      </c>
      <c r="I197" s="37"/>
    </row>
    <row r="198" spans="1:9" x14ac:dyDescent="0.25">
      <c r="A198" s="39" t="str">
        <f t="shared" si="11"/>
        <v>11 S-kanal perforerad/isolerad F7</v>
      </c>
      <c r="B198" s="7">
        <v>11</v>
      </c>
      <c r="C198" s="39" t="s">
        <v>73</v>
      </c>
      <c r="D198" s="37" t="s">
        <v>22</v>
      </c>
      <c r="E198" s="37">
        <f>I198</f>
        <v>10.7</v>
      </c>
      <c r="F198" s="37"/>
      <c r="G198" s="37"/>
      <c r="H198" s="37"/>
      <c r="I198" s="37">
        <f>H197+E197</f>
        <v>10.7</v>
      </c>
    </row>
    <row r="199" spans="1:9" x14ac:dyDescent="0.25">
      <c r="A199" s="39" t="str">
        <f t="shared" si="11"/>
        <v>12 S-kanal perforerad/isolerad F7</v>
      </c>
      <c r="B199" s="7">
        <v>12</v>
      </c>
      <c r="C199" s="39" t="s">
        <v>73</v>
      </c>
      <c r="D199" s="37" t="s">
        <v>22</v>
      </c>
      <c r="E199" s="37">
        <v>12</v>
      </c>
      <c r="F199" s="37">
        <v>2</v>
      </c>
      <c r="G199" s="37">
        <f>E201-E199</f>
        <v>2.5999999999999996</v>
      </c>
      <c r="H199" s="37">
        <f>G199/F199</f>
        <v>1.2999999999999998</v>
      </c>
      <c r="I199" s="37"/>
    </row>
    <row r="200" spans="1:9" x14ac:dyDescent="0.25">
      <c r="A200" s="39" t="str">
        <f t="shared" si="11"/>
        <v>13 S-kanal perforerad/isolerad F7</v>
      </c>
      <c r="B200" s="7">
        <v>13</v>
      </c>
      <c r="C200" s="39" t="s">
        <v>73</v>
      </c>
      <c r="D200" s="37" t="s">
        <v>22</v>
      </c>
      <c r="E200" s="37">
        <f>I200</f>
        <v>13.3</v>
      </c>
      <c r="F200" s="37"/>
      <c r="G200" s="37"/>
      <c r="H200" s="37"/>
      <c r="I200" s="37">
        <f>H199+E199</f>
        <v>13.3</v>
      </c>
    </row>
    <row r="201" spans="1:9" x14ac:dyDescent="0.25">
      <c r="A201" s="39" t="str">
        <f t="shared" si="11"/>
        <v>14 S-kanal perforerad/isolerad F7</v>
      </c>
      <c r="B201" s="7">
        <v>14</v>
      </c>
      <c r="C201" s="39" t="s">
        <v>73</v>
      </c>
      <c r="D201" s="37" t="s">
        <v>22</v>
      </c>
      <c r="E201" s="37">
        <v>14.6</v>
      </c>
      <c r="F201" s="37">
        <v>2</v>
      </c>
      <c r="G201" s="37">
        <f>E203-E201</f>
        <v>2.5999999999999996</v>
      </c>
      <c r="H201" s="37">
        <f>G201/F201</f>
        <v>1.2999999999999998</v>
      </c>
      <c r="I201" s="37"/>
    </row>
    <row r="202" spans="1:9" x14ac:dyDescent="0.25">
      <c r="A202" s="39" t="str">
        <f t="shared" si="11"/>
        <v>15 S-kanal perforerad/isolerad F7</v>
      </c>
      <c r="B202" s="7">
        <v>15</v>
      </c>
      <c r="C202" s="39" t="s">
        <v>73</v>
      </c>
      <c r="D202" s="37" t="s">
        <v>22</v>
      </c>
      <c r="E202" s="37">
        <f>I202</f>
        <v>15.899999999999999</v>
      </c>
      <c r="F202" s="37"/>
      <c r="G202" s="37"/>
      <c r="H202" s="37"/>
      <c r="I202" s="37">
        <f>H201+E201</f>
        <v>15.899999999999999</v>
      </c>
    </row>
    <row r="203" spans="1:9" x14ac:dyDescent="0.25">
      <c r="A203" s="39" t="str">
        <f t="shared" si="11"/>
        <v>16 S-kanal perforerad/isolerad F7</v>
      </c>
      <c r="B203" s="7">
        <v>16</v>
      </c>
      <c r="C203" s="39" t="s">
        <v>73</v>
      </c>
      <c r="D203" s="37" t="s">
        <v>22</v>
      </c>
      <c r="E203" s="37">
        <v>17.2</v>
      </c>
      <c r="F203" s="37">
        <v>4</v>
      </c>
      <c r="G203" s="37">
        <f>E207-E203</f>
        <v>4.7300000000000004</v>
      </c>
      <c r="H203" s="37">
        <f>G203/F203</f>
        <v>1.1825000000000001</v>
      </c>
      <c r="I203" s="37"/>
    </row>
    <row r="204" spans="1:9" x14ac:dyDescent="0.25">
      <c r="A204" s="39" t="str">
        <f t="shared" si="11"/>
        <v>17 S-kanal perforerad/isolerad F7</v>
      </c>
      <c r="B204" s="7">
        <v>17</v>
      </c>
      <c r="C204" s="39" t="s">
        <v>73</v>
      </c>
      <c r="D204" s="37" t="s">
        <v>22</v>
      </c>
      <c r="E204" s="37">
        <f>I204</f>
        <v>18.3825</v>
      </c>
      <c r="F204" s="37"/>
      <c r="G204" s="37"/>
      <c r="H204" s="37"/>
      <c r="I204" s="37">
        <f>H203+E203</f>
        <v>18.3825</v>
      </c>
    </row>
    <row r="205" spans="1:9" x14ac:dyDescent="0.25">
      <c r="A205" s="39" t="str">
        <f t="shared" si="11"/>
        <v>18 S-kanal perforerad/isolerad F7</v>
      </c>
      <c r="B205" s="7">
        <v>18</v>
      </c>
      <c r="C205" s="39" t="s">
        <v>73</v>
      </c>
      <c r="D205" s="37" t="s">
        <v>22</v>
      </c>
      <c r="E205" s="37">
        <f>I205</f>
        <v>19.565000000000001</v>
      </c>
      <c r="F205" s="37"/>
      <c r="G205" s="37"/>
      <c r="H205" s="37"/>
      <c r="I205" s="37">
        <f>I204+H203</f>
        <v>19.565000000000001</v>
      </c>
    </row>
    <row r="206" spans="1:9" x14ac:dyDescent="0.25">
      <c r="A206" s="39" t="str">
        <f t="shared" si="11"/>
        <v>19 S-kanal perforerad/isolerad F7</v>
      </c>
      <c r="B206" s="7">
        <v>19</v>
      </c>
      <c r="C206" s="39" t="s">
        <v>73</v>
      </c>
      <c r="D206" s="37" t="s">
        <v>22</v>
      </c>
      <c r="E206" s="37">
        <f>I206</f>
        <v>20.747500000000002</v>
      </c>
      <c r="F206" s="37"/>
      <c r="G206" s="37"/>
      <c r="H206" s="37"/>
      <c r="I206" s="37">
        <f>I205+H203</f>
        <v>20.747500000000002</v>
      </c>
    </row>
    <row r="207" spans="1:9" x14ac:dyDescent="0.25">
      <c r="A207" s="39" t="str">
        <f t="shared" si="11"/>
        <v>20 S-kanal perforerad/isolerad F7</v>
      </c>
      <c r="B207" s="7">
        <v>20</v>
      </c>
      <c r="C207" s="39" t="s">
        <v>73</v>
      </c>
      <c r="D207" s="37" t="s">
        <v>22</v>
      </c>
      <c r="E207" s="37">
        <v>21.93</v>
      </c>
      <c r="F207" s="37"/>
      <c r="G207" s="37"/>
      <c r="H207" s="37"/>
      <c r="I207" s="37"/>
    </row>
    <row r="208" spans="1:9" x14ac:dyDescent="0.25">
      <c r="A208" s="39" t="str">
        <f t="shared" si="11"/>
        <v>21 S-kanal perforerad/isolerad F7</v>
      </c>
      <c r="B208" s="7">
        <v>21</v>
      </c>
      <c r="C208" s="39" t="s">
        <v>73</v>
      </c>
      <c r="D208" s="37" t="s">
        <v>22</v>
      </c>
      <c r="E208" s="37">
        <f t="shared" ref="E208:E217" si="12">E207+$H$208</f>
        <v>23.112499999999997</v>
      </c>
      <c r="F208" s="37"/>
      <c r="G208" s="37"/>
      <c r="H208" s="37">
        <f>E207-I206</f>
        <v>1.1824999999999974</v>
      </c>
      <c r="I208" s="37"/>
    </row>
    <row r="209" spans="1:9" x14ac:dyDescent="0.25">
      <c r="A209" s="39" t="str">
        <f t="shared" si="11"/>
        <v>22 S-kanal perforerad/isolerad F7</v>
      </c>
      <c r="B209" s="7">
        <v>22</v>
      </c>
      <c r="C209" s="39" t="s">
        <v>73</v>
      </c>
      <c r="D209" s="37" t="s">
        <v>22</v>
      </c>
      <c r="E209" s="37">
        <f t="shared" si="12"/>
        <v>24.294999999999995</v>
      </c>
      <c r="F209" s="37"/>
      <c r="G209" s="37"/>
      <c r="H209" s="37"/>
      <c r="I209" s="37"/>
    </row>
    <row r="210" spans="1:9" x14ac:dyDescent="0.25">
      <c r="A210" s="39" t="str">
        <f t="shared" si="11"/>
        <v>23 S-kanal perforerad/isolerad F7</v>
      </c>
      <c r="B210" s="7">
        <v>23</v>
      </c>
      <c r="C210" s="39" t="s">
        <v>73</v>
      </c>
      <c r="D210" s="37" t="s">
        <v>22</v>
      </c>
      <c r="E210" s="37">
        <f t="shared" si="12"/>
        <v>25.477499999999992</v>
      </c>
      <c r="F210" s="37"/>
      <c r="G210" s="37"/>
      <c r="H210" s="37"/>
      <c r="I210" s="37"/>
    </row>
    <row r="211" spans="1:9" x14ac:dyDescent="0.25">
      <c r="A211" s="39" t="str">
        <f t="shared" si="11"/>
        <v>24 S-kanal perforerad/isolerad F7</v>
      </c>
      <c r="B211" s="7">
        <v>24</v>
      </c>
      <c r="C211" s="39" t="s">
        <v>73</v>
      </c>
      <c r="D211" s="37" t="s">
        <v>22</v>
      </c>
      <c r="E211" s="37">
        <f t="shared" si="12"/>
        <v>26.659999999999989</v>
      </c>
      <c r="F211" s="37"/>
      <c r="G211" s="37"/>
      <c r="H211" s="37"/>
      <c r="I211" s="37"/>
    </row>
    <row r="212" spans="1:9" x14ac:dyDescent="0.25">
      <c r="A212" s="39" t="str">
        <f t="shared" si="11"/>
        <v>25 S-kanal perforerad/isolerad F7</v>
      </c>
      <c r="B212" s="7">
        <v>25</v>
      </c>
      <c r="C212" s="39" t="s">
        <v>73</v>
      </c>
      <c r="D212" s="37" t="s">
        <v>22</v>
      </c>
      <c r="E212" s="37">
        <f t="shared" si="12"/>
        <v>27.842499999999987</v>
      </c>
      <c r="F212" s="37"/>
      <c r="G212" s="37"/>
      <c r="H212" s="37"/>
      <c r="I212" s="37"/>
    </row>
    <row r="213" spans="1:9" x14ac:dyDescent="0.25">
      <c r="A213" s="39" t="str">
        <f t="shared" si="11"/>
        <v>26 S-kanal perforerad/isolerad F7</v>
      </c>
      <c r="B213" s="7">
        <v>26</v>
      </c>
      <c r="C213" s="39" t="s">
        <v>73</v>
      </c>
      <c r="D213" s="37" t="s">
        <v>22</v>
      </c>
      <c r="E213" s="37">
        <f t="shared" si="12"/>
        <v>29.024999999999984</v>
      </c>
      <c r="F213" s="37"/>
      <c r="G213" s="37"/>
      <c r="H213" s="37"/>
      <c r="I213" s="37"/>
    </row>
    <row r="214" spans="1:9" x14ac:dyDescent="0.25">
      <c r="A214" s="39" t="str">
        <f t="shared" si="11"/>
        <v>27 S-kanal perforerad/isolerad F7</v>
      </c>
      <c r="B214" s="7">
        <v>27</v>
      </c>
      <c r="C214" s="39" t="s">
        <v>73</v>
      </c>
      <c r="D214" s="37" t="s">
        <v>22</v>
      </c>
      <c r="E214" s="37">
        <f t="shared" si="12"/>
        <v>30.207499999999982</v>
      </c>
      <c r="F214" s="37"/>
      <c r="G214" s="37"/>
      <c r="H214" s="37"/>
      <c r="I214" s="37"/>
    </row>
    <row r="215" spans="1:9" x14ac:dyDescent="0.25">
      <c r="A215" s="39" t="str">
        <f t="shared" si="11"/>
        <v>28 S-kanal perforerad/isolerad F7</v>
      </c>
      <c r="B215" s="7">
        <v>28</v>
      </c>
      <c r="C215" s="39" t="s">
        <v>73</v>
      </c>
      <c r="D215" s="37" t="s">
        <v>22</v>
      </c>
      <c r="E215" s="37">
        <f t="shared" si="12"/>
        <v>31.389999999999979</v>
      </c>
      <c r="F215" s="37"/>
      <c r="G215" s="37"/>
      <c r="H215" s="37"/>
      <c r="I215" s="37"/>
    </row>
    <row r="216" spans="1:9" x14ac:dyDescent="0.25">
      <c r="A216" s="39" t="str">
        <f t="shared" ref="A216:A271" si="13">CONCATENATE(B216," ",C216," ",D216)</f>
        <v>29 S-kanal perforerad/isolerad F7</v>
      </c>
      <c r="B216" s="7">
        <v>29</v>
      </c>
      <c r="C216" s="39" t="s">
        <v>73</v>
      </c>
      <c r="D216" s="37" t="s">
        <v>22</v>
      </c>
      <c r="E216" s="37">
        <f t="shared" si="12"/>
        <v>32.572499999999977</v>
      </c>
      <c r="F216" s="37"/>
      <c r="G216" s="37"/>
      <c r="H216" s="37"/>
      <c r="I216" s="37"/>
    </row>
    <row r="217" spans="1:9" x14ac:dyDescent="0.25">
      <c r="A217" s="39" t="str">
        <f t="shared" si="13"/>
        <v>30 S-kanal perforerad/isolerad F7</v>
      </c>
      <c r="B217" s="7">
        <v>30</v>
      </c>
      <c r="C217" s="39" t="s">
        <v>73</v>
      </c>
      <c r="D217" s="37" t="s">
        <v>22</v>
      </c>
      <c r="E217" s="37">
        <f t="shared" si="12"/>
        <v>33.754999999999974</v>
      </c>
      <c r="F217" s="37"/>
      <c r="G217" s="37"/>
      <c r="H217" s="37"/>
      <c r="I217" s="37"/>
    </row>
    <row r="218" spans="1:9" x14ac:dyDescent="0.25">
      <c r="A218" s="44" t="str">
        <f t="shared" si="13"/>
        <v>4 R/Rc-kanal F7</v>
      </c>
      <c r="B218" s="3">
        <v>4</v>
      </c>
      <c r="C218" s="44" t="s">
        <v>60</v>
      </c>
      <c r="D218" s="39" t="s">
        <v>22</v>
      </c>
      <c r="E218" s="39">
        <v>3.43</v>
      </c>
      <c r="F218" s="39">
        <v>2</v>
      </c>
      <c r="G218" s="39">
        <f>E220-E218</f>
        <v>1.8699999999999997</v>
      </c>
      <c r="H218" s="39">
        <f>G218/F218</f>
        <v>0.93499999999999983</v>
      </c>
      <c r="I218" s="39"/>
    </row>
    <row r="219" spans="1:9" x14ac:dyDescent="0.25">
      <c r="A219" s="44" t="str">
        <f t="shared" si="13"/>
        <v>5 R/Rc-kanal F7</v>
      </c>
      <c r="B219" s="3">
        <v>5</v>
      </c>
      <c r="C219" s="44" t="s">
        <v>60</v>
      </c>
      <c r="D219" s="39" t="s">
        <v>22</v>
      </c>
      <c r="E219" s="39">
        <f>I219</f>
        <v>4.3650000000000002</v>
      </c>
      <c r="F219" s="39"/>
      <c r="G219" s="39"/>
      <c r="H219" s="39"/>
      <c r="I219" s="39">
        <f>H218+E218</f>
        <v>4.3650000000000002</v>
      </c>
    </row>
    <row r="220" spans="1:9" x14ac:dyDescent="0.25">
      <c r="A220" s="44" t="str">
        <f t="shared" si="13"/>
        <v>6 R/Rc-kanal F7</v>
      </c>
      <c r="B220" s="3">
        <v>6</v>
      </c>
      <c r="C220" s="44" t="s">
        <v>60</v>
      </c>
      <c r="D220" s="39" t="s">
        <v>22</v>
      </c>
      <c r="E220" s="39">
        <v>5.3</v>
      </c>
      <c r="F220" s="39">
        <v>2</v>
      </c>
      <c r="G220" s="39">
        <f>E222-E220</f>
        <v>1.87</v>
      </c>
      <c r="H220" s="39">
        <f>G220/F220</f>
        <v>0.93500000000000005</v>
      </c>
      <c r="I220" s="39"/>
    </row>
    <row r="221" spans="1:9" x14ac:dyDescent="0.25">
      <c r="A221" s="44" t="str">
        <f t="shared" si="13"/>
        <v>7 R/Rc-kanal F7</v>
      </c>
      <c r="B221" s="3">
        <v>7</v>
      </c>
      <c r="C221" s="44" t="s">
        <v>60</v>
      </c>
      <c r="D221" s="39" t="s">
        <v>22</v>
      </c>
      <c r="E221" s="39">
        <f>I221</f>
        <v>6.2349999999999994</v>
      </c>
      <c r="F221" s="39"/>
      <c r="G221" s="39"/>
      <c r="H221" s="39"/>
      <c r="I221" s="39">
        <f>H220+E220</f>
        <v>6.2349999999999994</v>
      </c>
    </row>
    <row r="222" spans="1:9" x14ac:dyDescent="0.25">
      <c r="A222" s="44" t="str">
        <f t="shared" si="13"/>
        <v>8 R/Rc-kanal F7</v>
      </c>
      <c r="B222" s="3">
        <v>8</v>
      </c>
      <c r="C222" s="44" t="s">
        <v>60</v>
      </c>
      <c r="D222" s="39" t="s">
        <v>22</v>
      </c>
      <c r="E222" s="39">
        <v>7.17</v>
      </c>
      <c r="F222" s="39">
        <v>2</v>
      </c>
      <c r="G222" s="39">
        <f>E224-E222</f>
        <v>2.2300000000000004</v>
      </c>
      <c r="H222" s="39">
        <f>G222/F222</f>
        <v>1.1150000000000002</v>
      </c>
      <c r="I222" s="39"/>
    </row>
    <row r="223" spans="1:9" x14ac:dyDescent="0.25">
      <c r="A223" s="44" t="str">
        <f t="shared" si="13"/>
        <v>9 R/Rc-kanal F7</v>
      </c>
      <c r="B223" s="3">
        <v>9</v>
      </c>
      <c r="C223" s="44" t="s">
        <v>60</v>
      </c>
      <c r="D223" s="39" t="s">
        <v>22</v>
      </c>
      <c r="E223" s="39">
        <f>I223</f>
        <v>8.2850000000000001</v>
      </c>
      <c r="F223" s="39"/>
      <c r="G223" s="39"/>
      <c r="H223" s="39"/>
      <c r="I223" s="39">
        <f>H222+E222</f>
        <v>8.2850000000000001</v>
      </c>
    </row>
    <row r="224" spans="1:9" x14ac:dyDescent="0.25">
      <c r="A224" s="44" t="str">
        <f t="shared" si="13"/>
        <v>10 R/Rc-kanal F7</v>
      </c>
      <c r="B224" s="3">
        <v>10</v>
      </c>
      <c r="C224" s="44" t="s">
        <v>60</v>
      </c>
      <c r="D224" s="39" t="s">
        <v>22</v>
      </c>
      <c r="E224" s="39">
        <v>9.4</v>
      </c>
      <c r="F224" s="39">
        <v>2</v>
      </c>
      <c r="G224" s="39">
        <f>E226-E224</f>
        <v>2.5999999999999996</v>
      </c>
      <c r="H224" s="39">
        <f>G224/F224</f>
        <v>1.2999999999999998</v>
      </c>
      <c r="I224" s="39"/>
    </row>
    <row r="225" spans="1:9" x14ac:dyDescent="0.25">
      <c r="A225" s="44" t="str">
        <f t="shared" si="13"/>
        <v>11 R/Rc-kanal F7</v>
      </c>
      <c r="B225" s="3">
        <v>11</v>
      </c>
      <c r="C225" s="44" t="s">
        <v>60</v>
      </c>
      <c r="D225" s="39" t="s">
        <v>22</v>
      </c>
      <c r="E225" s="39">
        <f>I225</f>
        <v>10.7</v>
      </c>
      <c r="F225" s="39"/>
      <c r="G225" s="39"/>
      <c r="H225" s="39"/>
      <c r="I225" s="39">
        <f>H224+E224</f>
        <v>10.7</v>
      </c>
    </row>
    <row r="226" spans="1:9" x14ac:dyDescent="0.25">
      <c r="A226" s="44" t="str">
        <f t="shared" si="13"/>
        <v>12 R/Rc-kanal F7</v>
      </c>
      <c r="B226" s="3">
        <v>12</v>
      </c>
      <c r="C226" s="44" t="s">
        <v>60</v>
      </c>
      <c r="D226" s="39" t="s">
        <v>22</v>
      </c>
      <c r="E226" s="39">
        <v>12</v>
      </c>
      <c r="F226" s="39">
        <v>2</v>
      </c>
      <c r="G226" s="39">
        <f>E228-E226</f>
        <v>2.5999999999999996</v>
      </c>
      <c r="H226" s="39">
        <f>G226/F226</f>
        <v>1.2999999999999998</v>
      </c>
      <c r="I226" s="39"/>
    </row>
    <row r="227" spans="1:9" x14ac:dyDescent="0.25">
      <c r="A227" s="44" t="str">
        <f t="shared" si="13"/>
        <v>13 R/Rc-kanal F7</v>
      </c>
      <c r="B227" s="3">
        <v>13</v>
      </c>
      <c r="C227" s="44" t="s">
        <v>60</v>
      </c>
      <c r="D227" s="39" t="s">
        <v>22</v>
      </c>
      <c r="E227" s="39">
        <f>I227</f>
        <v>13.3</v>
      </c>
      <c r="F227" s="39"/>
      <c r="G227" s="39"/>
      <c r="H227" s="39"/>
      <c r="I227" s="39">
        <f>H226+E226</f>
        <v>13.3</v>
      </c>
    </row>
    <row r="228" spans="1:9" x14ac:dyDescent="0.25">
      <c r="A228" s="44" t="str">
        <f t="shared" si="13"/>
        <v>14 R/Rc-kanal F7</v>
      </c>
      <c r="B228" s="3">
        <v>14</v>
      </c>
      <c r="C228" s="44" t="s">
        <v>60</v>
      </c>
      <c r="D228" s="39" t="s">
        <v>22</v>
      </c>
      <c r="E228" s="39">
        <v>14.6</v>
      </c>
      <c r="F228" s="39">
        <v>2</v>
      </c>
      <c r="G228" s="39">
        <f>E230-E228</f>
        <v>2.5999999999999996</v>
      </c>
      <c r="H228" s="39">
        <f>G228/F228</f>
        <v>1.2999999999999998</v>
      </c>
      <c r="I228" s="39"/>
    </row>
    <row r="229" spans="1:9" x14ac:dyDescent="0.25">
      <c r="A229" s="44" t="str">
        <f t="shared" si="13"/>
        <v>15 R/Rc-kanal F7</v>
      </c>
      <c r="B229" s="3">
        <v>15</v>
      </c>
      <c r="C229" s="44" t="s">
        <v>60</v>
      </c>
      <c r="D229" s="39" t="s">
        <v>22</v>
      </c>
      <c r="E229" s="39">
        <f>I229</f>
        <v>15.899999999999999</v>
      </c>
      <c r="F229" s="39"/>
      <c r="G229" s="39"/>
      <c r="H229" s="39"/>
      <c r="I229" s="39">
        <f>H228+E228</f>
        <v>15.899999999999999</v>
      </c>
    </row>
    <row r="230" spans="1:9" x14ac:dyDescent="0.25">
      <c r="A230" s="44" t="str">
        <f t="shared" si="13"/>
        <v>16 R/Rc-kanal F7</v>
      </c>
      <c r="B230" s="3">
        <v>16</v>
      </c>
      <c r="C230" s="44" t="s">
        <v>60</v>
      </c>
      <c r="D230" s="39" t="s">
        <v>22</v>
      </c>
      <c r="E230" s="39">
        <v>17.2</v>
      </c>
      <c r="F230" s="39">
        <v>4</v>
      </c>
      <c r="G230" s="39">
        <f>E234-E230</f>
        <v>4.7300000000000004</v>
      </c>
      <c r="H230" s="39">
        <f>G230/F230</f>
        <v>1.1825000000000001</v>
      </c>
      <c r="I230" s="39"/>
    </row>
    <row r="231" spans="1:9" x14ac:dyDescent="0.25">
      <c r="A231" s="44" t="str">
        <f t="shared" si="13"/>
        <v>17 R/Rc-kanal F7</v>
      </c>
      <c r="B231" s="3">
        <v>17</v>
      </c>
      <c r="C231" s="44" t="s">
        <v>60</v>
      </c>
      <c r="D231" s="39" t="s">
        <v>22</v>
      </c>
      <c r="E231" s="39">
        <f>I231</f>
        <v>18.3825</v>
      </c>
      <c r="F231" s="39"/>
      <c r="G231" s="39"/>
      <c r="H231" s="39"/>
      <c r="I231" s="39">
        <f>H230+E230</f>
        <v>18.3825</v>
      </c>
    </row>
    <row r="232" spans="1:9" x14ac:dyDescent="0.25">
      <c r="A232" s="44" t="str">
        <f t="shared" si="13"/>
        <v>18 R/Rc-kanal F7</v>
      </c>
      <c r="B232" s="3">
        <v>18</v>
      </c>
      <c r="C232" s="44" t="s">
        <v>60</v>
      </c>
      <c r="D232" s="39" t="s">
        <v>22</v>
      </c>
      <c r="E232" s="39">
        <f>I232</f>
        <v>19.565000000000001</v>
      </c>
      <c r="F232" s="39"/>
      <c r="G232" s="39"/>
      <c r="H232" s="39"/>
      <c r="I232" s="39">
        <f>I231+H230</f>
        <v>19.565000000000001</v>
      </c>
    </row>
    <row r="233" spans="1:9" x14ac:dyDescent="0.25">
      <c r="A233" s="44" t="str">
        <f t="shared" si="13"/>
        <v>19 R/Rc-kanal F7</v>
      </c>
      <c r="B233" s="3">
        <v>19</v>
      </c>
      <c r="C233" s="44" t="s">
        <v>60</v>
      </c>
      <c r="D233" s="39" t="s">
        <v>22</v>
      </c>
      <c r="E233" s="39">
        <f>I233</f>
        <v>20.747500000000002</v>
      </c>
      <c r="F233" s="39"/>
      <c r="G233" s="39"/>
      <c r="H233" s="39"/>
      <c r="I233" s="39">
        <f>I232+H230</f>
        <v>20.747500000000002</v>
      </c>
    </row>
    <row r="234" spans="1:9" x14ac:dyDescent="0.25">
      <c r="A234" s="44" t="str">
        <f t="shared" si="13"/>
        <v>20 R/Rc-kanal F7</v>
      </c>
      <c r="B234" s="3">
        <v>20</v>
      </c>
      <c r="C234" s="44" t="s">
        <v>60</v>
      </c>
      <c r="D234" s="39" t="s">
        <v>22</v>
      </c>
      <c r="E234" s="39">
        <v>21.93</v>
      </c>
      <c r="F234" s="39"/>
      <c r="G234" s="39"/>
      <c r="H234" s="39"/>
      <c r="I234" s="39"/>
    </row>
    <row r="235" spans="1:9" x14ac:dyDescent="0.25">
      <c r="A235" s="44" t="str">
        <f t="shared" si="13"/>
        <v>21 R/Rc-kanal F7</v>
      </c>
      <c r="B235" s="45">
        <v>21</v>
      </c>
      <c r="C235" s="44" t="s">
        <v>60</v>
      </c>
      <c r="D235" s="39" t="s">
        <v>22</v>
      </c>
      <c r="E235" s="39">
        <f t="shared" ref="E235:E244" si="14">E234+$H$208</f>
        <v>23.112499999999997</v>
      </c>
      <c r="F235" s="39"/>
      <c r="G235" s="39"/>
      <c r="H235" s="39">
        <f>E234-I233</f>
        <v>1.1824999999999974</v>
      </c>
      <c r="I235" s="39"/>
    </row>
    <row r="236" spans="1:9" x14ac:dyDescent="0.25">
      <c r="A236" s="44" t="str">
        <f t="shared" si="13"/>
        <v>22 R/Rc-kanal F7</v>
      </c>
      <c r="B236" s="45">
        <v>22</v>
      </c>
      <c r="C236" s="44" t="s">
        <v>60</v>
      </c>
      <c r="D236" s="39" t="s">
        <v>22</v>
      </c>
      <c r="E236" s="39">
        <f t="shared" si="14"/>
        <v>24.294999999999995</v>
      </c>
      <c r="F236" s="39"/>
      <c r="G236" s="39"/>
      <c r="H236" s="39"/>
      <c r="I236" s="39"/>
    </row>
    <row r="237" spans="1:9" x14ac:dyDescent="0.25">
      <c r="A237" s="44" t="str">
        <f t="shared" si="13"/>
        <v>23 R/Rc-kanal F7</v>
      </c>
      <c r="B237" s="45">
        <v>23</v>
      </c>
      <c r="C237" s="44" t="s">
        <v>60</v>
      </c>
      <c r="D237" s="39" t="s">
        <v>22</v>
      </c>
      <c r="E237" s="39">
        <f t="shared" si="14"/>
        <v>25.477499999999992</v>
      </c>
      <c r="F237" s="39"/>
      <c r="G237" s="39"/>
      <c r="H237" s="39"/>
      <c r="I237" s="39"/>
    </row>
    <row r="238" spans="1:9" x14ac:dyDescent="0.25">
      <c r="A238" s="44" t="str">
        <f t="shared" si="13"/>
        <v>24 R/Rc-kanal F7</v>
      </c>
      <c r="B238" s="45">
        <v>24</v>
      </c>
      <c r="C238" s="44" t="s">
        <v>60</v>
      </c>
      <c r="D238" s="39" t="s">
        <v>22</v>
      </c>
      <c r="E238" s="39">
        <f t="shared" si="14"/>
        <v>26.659999999999989</v>
      </c>
      <c r="F238" s="39"/>
      <c r="G238" s="39"/>
      <c r="H238" s="39"/>
      <c r="I238" s="39"/>
    </row>
    <row r="239" spans="1:9" x14ac:dyDescent="0.25">
      <c r="A239" s="44" t="str">
        <f t="shared" si="13"/>
        <v>25 R/Rc-kanal F7</v>
      </c>
      <c r="B239" s="45">
        <v>25</v>
      </c>
      <c r="C239" s="44" t="s">
        <v>60</v>
      </c>
      <c r="D239" s="39" t="s">
        <v>22</v>
      </c>
      <c r="E239" s="39">
        <f t="shared" si="14"/>
        <v>27.842499999999987</v>
      </c>
      <c r="F239" s="39"/>
      <c r="G239" s="39"/>
      <c r="H239" s="39"/>
      <c r="I239" s="39"/>
    </row>
    <row r="240" spans="1:9" x14ac:dyDescent="0.25">
      <c r="A240" s="44" t="str">
        <f t="shared" si="13"/>
        <v>26 R/Rc-kanal F7</v>
      </c>
      <c r="B240" s="45">
        <v>26</v>
      </c>
      <c r="C240" s="44" t="s">
        <v>60</v>
      </c>
      <c r="D240" s="39" t="s">
        <v>22</v>
      </c>
      <c r="E240" s="39">
        <f t="shared" si="14"/>
        <v>29.024999999999984</v>
      </c>
      <c r="F240" s="39"/>
      <c r="G240" s="39"/>
      <c r="H240" s="39"/>
      <c r="I240" s="39"/>
    </row>
    <row r="241" spans="1:9" x14ac:dyDescent="0.25">
      <c r="A241" s="44" t="str">
        <f t="shared" si="13"/>
        <v>27 R/Rc-kanal F7</v>
      </c>
      <c r="B241" s="45">
        <v>27</v>
      </c>
      <c r="C241" s="44" t="s">
        <v>60</v>
      </c>
      <c r="D241" s="39" t="s">
        <v>22</v>
      </c>
      <c r="E241" s="39">
        <f t="shared" si="14"/>
        <v>30.207499999999982</v>
      </c>
      <c r="F241" s="39"/>
      <c r="G241" s="39"/>
      <c r="H241" s="39"/>
      <c r="I241" s="39"/>
    </row>
    <row r="242" spans="1:9" x14ac:dyDescent="0.25">
      <c r="A242" s="44" t="str">
        <f t="shared" si="13"/>
        <v>28 R/Rc-kanal F7</v>
      </c>
      <c r="B242" s="45">
        <v>28</v>
      </c>
      <c r="C242" s="44" t="s">
        <v>60</v>
      </c>
      <c r="D242" s="39" t="s">
        <v>22</v>
      </c>
      <c r="E242" s="39">
        <f t="shared" si="14"/>
        <v>31.389999999999979</v>
      </c>
      <c r="F242" s="39"/>
      <c r="G242" s="39"/>
      <c r="H242" s="39"/>
      <c r="I242" s="39"/>
    </row>
    <row r="243" spans="1:9" x14ac:dyDescent="0.25">
      <c r="A243" s="44" t="str">
        <f t="shared" si="13"/>
        <v>29 R/Rc-kanal F7</v>
      </c>
      <c r="B243" s="45">
        <v>29</v>
      </c>
      <c r="C243" s="44" t="s">
        <v>60</v>
      </c>
      <c r="D243" s="39" t="s">
        <v>22</v>
      </c>
      <c r="E243" s="39">
        <f t="shared" si="14"/>
        <v>32.572499999999977</v>
      </c>
      <c r="F243" s="39"/>
      <c r="G243" s="39"/>
      <c r="H243" s="39"/>
      <c r="I243" s="39"/>
    </row>
    <row r="244" spans="1:9" x14ac:dyDescent="0.25">
      <c r="A244" s="44" t="str">
        <f t="shared" si="13"/>
        <v>30 R/Rc-kanal F7</v>
      </c>
      <c r="B244" s="45">
        <v>30</v>
      </c>
      <c r="C244" s="44" t="s">
        <v>60</v>
      </c>
      <c r="D244" s="39" t="s">
        <v>22</v>
      </c>
      <c r="E244" s="39">
        <f t="shared" si="14"/>
        <v>33.754999999999974</v>
      </c>
      <c r="F244" s="39"/>
      <c r="G244" s="39"/>
      <c r="H244" s="39"/>
      <c r="I244" s="39"/>
    </row>
    <row r="245" spans="1:9" x14ac:dyDescent="0.25">
      <c r="A245" s="44" t="str">
        <f t="shared" si="13"/>
        <v>4 R/Rc-kanal PPI 20</v>
      </c>
      <c r="B245" s="3">
        <v>4</v>
      </c>
      <c r="C245" s="44" t="s">
        <v>60</v>
      </c>
      <c r="D245" s="44" t="s">
        <v>71</v>
      </c>
      <c r="E245" s="44">
        <v>1</v>
      </c>
      <c r="F245" s="39">
        <v>2</v>
      </c>
      <c r="G245" s="39">
        <f>E247-E245</f>
        <v>1</v>
      </c>
      <c r="H245" s="39">
        <f>G245/F245</f>
        <v>0.5</v>
      </c>
      <c r="I245" s="39"/>
    </row>
    <row r="246" spans="1:9" x14ac:dyDescent="0.25">
      <c r="A246" s="44" t="str">
        <f t="shared" si="13"/>
        <v>5 R/Rc-kanal PPI 20</v>
      </c>
      <c r="B246" s="3">
        <v>5</v>
      </c>
      <c r="C246" s="44" t="s">
        <v>60</v>
      </c>
      <c r="D246" s="44" t="s">
        <v>71</v>
      </c>
      <c r="E246" s="44">
        <f>I246</f>
        <v>1.5</v>
      </c>
      <c r="F246" s="39"/>
      <c r="G246" s="39"/>
      <c r="H246" s="39"/>
      <c r="I246" s="39">
        <f>H245+E245</f>
        <v>1.5</v>
      </c>
    </row>
    <row r="247" spans="1:9" x14ac:dyDescent="0.25">
      <c r="A247" s="44" t="str">
        <f t="shared" si="13"/>
        <v>6 R/Rc-kanal PPI 20</v>
      </c>
      <c r="B247" s="3">
        <v>6</v>
      </c>
      <c r="C247" s="44" t="s">
        <v>60</v>
      </c>
      <c r="D247" s="44" t="s">
        <v>71</v>
      </c>
      <c r="E247" s="44">
        <v>2</v>
      </c>
      <c r="F247" s="39">
        <v>2</v>
      </c>
      <c r="G247" s="39">
        <f>E249-E247</f>
        <v>1</v>
      </c>
      <c r="H247" s="39">
        <f>G247/F247</f>
        <v>0.5</v>
      </c>
      <c r="I247" s="39"/>
    </row>
    <row r="248" spans="1:9" x14ac:dyDescent="0.25">
      <c r="A248" s="44" t="str">
        <f t="shared" si="13"/>
        <v>7 R/Rc-kanal PPI 20</v>
      </c>
      <c r="B248" s="3">
        <v>7</v>
      </c>
      <c r="C248" s="44" t="s">
        <v>60</v>
      </c>
      <c r="D248" s="44" t="s">
        <v>71</v>
      </c>
      <c r="E248" s="44">
        <f>I248</f>
        <v>2.5</v>
      </c>
      <c r="F248" s="39"/>
      <c r="G248" s="39"/>
      <c r="H248" s="39"/>
      <c r="I248" s="39">
        <f>H247+E247</f>
        <v>2.5</v>
      </c>
    </row>
    <row r="249" spans="1:9" x14ac:dyDescent="0.25">
      <c r="A249" s="44" t="str">
        <f t="shared" si="13"/>
        <v>8 R/Rc-kanal PPI 20</v>
      </c>
      <c r="B249" s="3">
        <v>8</v>
      </c>
      <c r="C249" s="44" t="s">
        <v>60</v>
      </c>
      <c r="D249" s="44" t="s">
        <v>71</v>
      </c>
      <c r="E249" s="44">
        <v>3</v>
      </c>
      <c r="F249" s="39">
        <v>2</v>
      </c>
      <c r="G249" s="39">
        <f>E251-E249</f>
        <v>1.2699999999999996</v>
      </c>
      <c r="H249" s="39">
        <f>G249/F249</f>
        <v>0.63499999999999979</v>
      </c>
      <c r="I249" s="39"/>
    </row>
    <row r="250" spans="1:9" x14ac:dyDescent="0.25">
      <c r="A250" s="44" t="str">
        <f t="shared" si="13"/>
        <v>9 R/Rc-kanal PPI 20</v>
      </c>
      <c r="B250" s="3">
        <v>9</v>
      </c>
      <c r="C250" s="44" t="s">
        <v>60</v>
      </c>
      <c r="D250" s="44" t="s">
        <v>71</v>
      </c>
      <c r="E250" s="44">
        <f>I250</f>
        <v>3.6349999999999998</v>
      </c>
      <c r="F250" s="39"/>
      <c r="G250" s="39"/>
      <c r="H250" s="39"/>
      <c r="I250" s="39">
        <f>H249+E249</f>
        <v>3.6349999999999998</v>
      </c>
    </row>
    <row r="251" spans="1:9" x14ac:dyDescent="0.25">
      <c r="A251" s="44" t="str">
        <f t="shared" si="13"/>
        <v>10 R/Rc-kanal PPI 20</v>
      </c>
      <c r="B251" s="3">
        <v>10</v>
      </c>
      <c r="C251" s="44" t="s">
        <v>60</v>
      </c>
      <c r="D251" s="44" t="s">
        <v>71</v>
      </c>
      <c r="E251" s="44">
        <v>4.2699999999999996</v>
      </c>
      <c r="F251" s="39">
        <v>2</v>
      </c>
      <c r="G251" s="39">
        <f>E253-E251</f>
        <v>1.5300000000000002</v>
      </c>
      <c r="H251" s="39">
        <f>G251/F251</f>
        <v>0.76500000000000012</v>
      </c>
      <c r="I251" s="39"/>
    </row>
    <row r="252" spans="1:9" x14ac:dyDescent="0.25">
      <c r="A252" s="44" t="str">
        <f t="shared" si="13"/>
        <v>11 R/Rc-kanal PPI 20</v>
      </c>
      <c r="B252" s="3">
        <v>11</v>
      </c>
      <c r="C252" s="44" t="s">
        <v>60</v>
      </c>
      <c r="D252" s="44" t="s">
        <v>71</v>
      </c>
      <c r="E252" s="44">
        <f>I252</f>
        <v>5.0350000000000001</v>
      </c>
      <c r="F252" s="39"/>
      <c r="G252" s="39"/>
      <c r="H252" s="39"/>
      <c r="I252" s="39">
        <f>H251+E251</f>
        <v>5.0350000000000001</v>
      </c>
    </row>
    <row r="253" spans="1:9" x14ac:dyDescent="0.25">
      <c r="A253" s="44" t="str">
        <f t="shared" si="13"/>
        <v>12 R/Rc-kanal PPI 20</v>
      </c>
      <c r="B253" s="3">
        <v>12</v>
      </c>
      <c r="C253" s="44" t="s">
        <v>60</v>
      </c>
      <c r="D253" s="44" t="s">
        <v>71</v>
      </c>
      <c r="E253" s="44">
        <v>5.8</v>
      </c>
      <c r="F253" s="39">
        <v>2</v>
      </c>
      <c r="G253" s="39">
        <f>E255-E253</f>
        <v>1.4699999999999998</v>
      </c>
      <c r="H253" s="39">
        <f>G253/F253</f>
        <v>0.73499999999999988</v>
      </c>
      <c r="I253" s="39"/>
    </row>
    <row r="254" spans="1:9" x14ac:dyDescent="0.25">
      <c r="A254" s="44" t="str">
        <f t="shared" si="13"/>
        <v>13 R/Rc-kanal PPI 20</v>
      </c>
      <c r="B254" s="3">
        <v>13</v>
      </c>
      <c r="C254" s="44" t="s">
        <v>60</v>
      </c>
      <c r="D254" s="44" t="s">
        <v>71</v>
      </c>
      <c r="E254" s="44">
        <f>I254</f>
        <v>6.5350000000000001</v>
      </c>
      <c r="F254" s="39"/>
      <c r="G254" s="39"/>
      <c r="H254" s="39"/>
      <c r="I254" s="39">
        <f>H253+E253</f>
        <v>6.5350000000000001</v>
      </c>
    </row>
    <row r="255" spans="1:9" x14ac:dyDescent="0.25">
      <c r="A255" s="44" t="str">
        <f t="shared" si="13"/>
        <v>14 R/Rc-kanal PPI 20</v>
      </c>
      <c r="B255" s="3">
        <v>14</v>
      </c>
      <c r="C255" s="44" t="s">
        <v>60</v>
      </c>
      <c r="D255" s="44" t="s">
        <v>71</v>
      </c>
      <c r="E255" s="44">
        <v>7.27</v>
      </c>
      <c r="F255" s="39">
        <v>2</v>
      </c>
      <c r="G255" s="39">
        <f>E257-E255</f>
        <v>1.7599999999999998</v>
      </c>
      <c r="H255" s="39">
        <f>G255/F255</f>
        <v>0.87999999999999989</v>
      </c>
      <c r="I255" s="39"/>
    </row>
    <row r="256" spans="1:9" x14ac:dyDescent="0.25">
      <c r="A256" s="44" t="str">
        <f t="shared" si="13"/>
        <v>15 R/Rc-kanal PPI 20</v>
      </c>
      <c r="B256" s="3">
        <v>15</v>
      </c>
      <c r="C256" s="44" t="s">
        <v>60</v>
      </c>
      <c r="D256" s="44" t="s">
        <v>71</v>
      </c>
      <c r="E256" s="44">
        <f>I256</f>
        <v>8.1499999999999986</v>
      </c>
      <c r="F256" s="39"/>
      <c r="G256" s="39"/>
      <c r="H256" s="39"/>
      <c r="I256" s="39">
        <f>H255+E255</f>
        <v>8.1499999999999986</v>
      </c>
    </row>
    <row r="257" spans="1:9" x14ac:dyDescent="0.25">
      <c r="A257" s="44" t="str">
        <f t="shared" si="13"/>
        <v>16 R/Rc-kanal PPI 20</v>
      </c>
      <c r="B257" s="3">
        <v>16</v>
      </c>
      <c r="C257" s="44" t="s">
        <v>60</v>
      </c>
      <c r="D257" s="44" t="s">
        <v>71</v>
      </c>
      <c r="E257" s="44">
        <v>9.0299999999999994</v>
      </c>
      <c r="F257" s="39">
        <v>4</v>
      </c>
      <c r="G257" s="39">
        <f>E261-E257</f>
        <v>4</v>
      </c>
      <c r="H257" s="39">
        <f>G257/F257</f>
        <v>1</v>
      </c>
      <c r="I257" s="39"/>
    </row>
    <row r="258" spans="1:9" x14ac:dyDescent="0.25">
      <c r="A258" s="44" t="str">
        <f t="shared" si="13"/>
        <v>17 R/Rc-kanal PPI 20</v>
      </c>
      <c r="B258" s="3">
        <v>17</v>
      </c>
      <c r="C258" s="44" t="s">
        <v>60</v>
      </c>
      <c r="D258" s="44" t="s">
        <v>71</v>
      </c>
      <c r="E258" s="44">
        <f>I258</f>
        <v>10.029999999999999</v>
      </c>
      <c r="F258" s="39"/>
      <c r="G258" s="39"/>
      <c r="H258" s="39"/>
      <c r="I258" s="39">
        <f>H257+E257</f>
        <v>10.029999999999999</v>
      </c>
    </row>
    <row r="259" spans="1:9" x14ac:dyDescent="0.25">
      <c r="A259" s="44" t="str">
        <f t="shared" si="13"/>
        <v>18 R/Rc-kanal PPI 20</v>
      </c>
      <c r="B259" s="3">
        <v>18</v>
      </c>
      <c r="C259" s="44" t="s">
        <v>60</v>
      </c>
      <c r="D259" s="44" t="s">
        <v>71</v>
      </c>
      <c r="E259" s="44">
        <f>I259</f>
        <v>11.03</v>
      </c>
      <c r="F259" s="39"/>
      <c r="G259" s="39"/>
      <c r="H259" s="39"/>
      <c r="I259" s="39">
        <f>I258+H257</f>
        <v>11.03</v>
      </c>
    </row>
    <row r="260" spans="1:9" x14ac:dyDescent="0.25">
      <c r="A260" s="44" t="str">
        <f t="shared" si="13"/>
        <v>19 R/Rc-kanal PPI 20</v>
      </c>
      <c r="B260" s="3">
        <v>19</v>
      </c>
      <c r="C260" s="44" t="s">
        <v>60</v>
      </c>
      <c r="D260" s="44" t="s">
        <v>71</v>
      </c>
      <c r="E260" s="44">
        <f>I260</f>
        <v>12.03</v>
      </c>
      <c r="F260" s="39"/>
      <c r="G260" s="39"/>
      <c r="H260" s="39"/>
      <c r="I260" s="39">
        <f>I259+H257</f>
        <v>12.03</v>
      </c>
    </row>
    <row r="261" spans="1:9" x14ac:dyDescent="0.25">
      <c r="A261" s="44" t="str">
        <f t="shared" si="13"/>
        <v>20 R/Rc-kanal PPI 20</v>
      </c>
      <c r="B261" s="3">
        <v>20</v>
      </c>
      <c r="C261" s="44" t="s">
        <v>60</v>
      </c>
      <c r="D261" s="44" t="s">
        <v>71</v>
      </c>
      <c r="E261" s="44">
        <v>13.03</v>
      </c>
      <c r="F261" s="39"/>
      <c r="G261" s="39"/>
      <c r="H261" s="39"/>
      <c r="I261" s="39"/>
    </row>
    <row r="262" spans="1:9" x14ac:dyDescent="0.25">
      <c r="A262" s="44" t="str">
        <f t="shared" si="13"/>
        <v>21 R/Rc-kanal PPI 20</v>
      </c>
      <c r="B262" s="45">
        <v>21</v>
      </c>
      <c r="C262" s="44" t="s">
        <v>60</v>
      </c>
      <c r="D262" s="44" t="s">
        <v>71</v>
      </c>
      <c r="E262" s="46">
        <f t="shared" ref="E262:E271" si="15">E261+$H$208</f>
        <v>14.212499999999997</v>
      </c>
      <c r="F262" s="46"/>
      <c r="G262" s="46"/>
      <c r="H262" s="46">
        <f>E261-I260</f>
        <v>1</v>
      </c>
      <c r="I262" s="46"/>
    </row>
    <row r="263" spans="1:9" x14ac:dyDescent="0.25">
      <c r="A263" s="44" t="str">
        <f t="shared" si="13"/>
        <v>22 R/Rc-kanal PPI 20</v>
      </c>
      <c r="B263" s="45">
        <v>22</v>
      </c>
      <c r="C263" s="44" t="s">
        <v>60</v>
      </c>
      <c r="D263" s="44" t="s">
        <v>71</v>
      </c>
      <c r="E263" s="46">
        <f t="shared" si="15"/>
        <v>15.394999999999994</v>
      </c>
      <c r="F263" s="46"/>
      <c r="G263" s="46"/>
      <c r="H263" s="46"/>
      <c r="I263" s="46"/>
    </row>
    <row r="264" spans="1:9" x14ac:dyDescent="0.25">
      <c r="A264" s="44" t="str">
        <f t="shared" si="13"/>
        <v>23 R/Rc-kanal PPI 20</v>
      </c>
      <c r="B264" s="45">
        <v>23</v>
      </c>
      <c r="C264" s="44" t="s">
        <v>60</v>
      </c>
      <c r="D264" s="44" t="s">
        <v>71</v>
      </c>
      <c r="E264" s="46">
        <f t="shared" si="15"/>
        <v>16.577499999999993</v>
      </c>
      <c r="F264" s="46"/>
      <c r="G264" s="46"/>
      <c r="H264" s="46"/>
      <c r="I264" s="46"/>
    </row>
    <row r="265" spans="1:9" x14ac:dyDescent="0.25">
      <c r="A265" s="44" t="str">
        <f t="shared" si="13"/>
        <v>24 R/Rc-kanal PPI 20</v>
      </c>
      <c r="B265" s="45">
        <v>24</v>
      </c>
      <c r="C265" s="44" t="s">
        <v>60</v>
      </c>
      <c r="D265" s="44" t="s">
        <v>71</v>
      </c>
      <c r="E265" s="46">
        <f t="shared" si="15"/>
        <v>17.759999999999991</v>
      </c>
      <c r="F265" s="46"/>
      <c r="G265" s="46"/>
      <c r="H265" s="46"/>
      <c r="I265" s="46"/>
    </row>
    <row r="266" spans="1:9" x14ac:dyDescent="0.25">
      <c r="A266" s="44" t="str">
        <f t="shared" si="13"/>
        <v>25 R/Rc-kanal PPI 20</v>
      </c>
      <c r="B266" s="45">
        <v>25</v>
      </c>
      <c r="C266" s="44" t="s">
        <v>60</v>
      </c>
      <c r="D266" s="44" t="s">
        <v>71</v>
      </c>
      <c r="E266" s="46">
        <f t="shared" si="15"/>
        <v>18.942499999999988</v>
      </c>
      <c r="F266" s="46"/>
      <c r="G266" s="46"/>
      <c r="H266" s="46"/>
      <c r="I266" s="46"/>
    </row>
    <row r="267" spans="1:9" x14ac:dyDescent="0.25">
      <c r="A267" s="44" t="str">
        <f t="shared" si="13"/>
        <v>26 R/Rc-kanal PPI 20</v>
      </c>
      <c r="B267" s="45">
        <v>26</v>
      </c>
      <c r="C267" s="44" t="s">
        <v>60</v>
      </c>
      <c r="D267" s="44" t="s">
        <v>71</v>
      </c>
      <c r="E267" s="46">
        <f t="shared" si="15"/>
        <v>20.124999999999986</v>
      </c>
      <c r="F267" s="46"/>
      <c r="G267" s="46"/>
      <c r="H267" s="46"/>
      <c r="I267" s="46"/>
    </row>
    <row r="268" spans="1:9" x14ac:dyDescent="0.25">
      <c r="A268" s="44" t="str">
        <f t="shared" si="13"/>
        <v>27 R/Rc-kanal PPI 20</v>
      </c>
      <c r="B268" s="45">
        <v>27</v>
      </c>
      <c r="C268" s="44" t="s">
        <v>60</v>
      </c>
      <c r="D268" s="44" t="s">
        <v>71</v>
      </c>
      <c r="E268" s="46">
        <f t="shared" si="15"/>
        <v>21.307499999999983</v>
      </c>
      <c r="F268" s="46"/>
      <c r="G268" s="46"/>
      <c r="H268" s="46"/>
      <c r="I268" s="46"/>
    </row>
    <row r="269" spans="1:9" x14ac:dyDescent="0.25">
      <c r="A269" s="44" t="str">
        <f t="shared" si="13"/>
        <v>28 R/Rc-kanal PPI 20</v>
      </c>
      <c r="B269" s="45">
        <v>28</v>
      </c>
      <c r="C269" s="44" t="s">
        <v>60</v>
      </c>
      <c r="D269" s="44" t="s">
        <v>71</v>
      </c>
      <c r="E269" s="46">
        <f t="shared" si="15"/>
        <v>22.489999999999981</v>
      </c>
      <c r="F269" s="46"/>
      <c r="G269" s="46"/>
      <c r="H269" s="46"/>
      <c r="I269" s="46"/>
    </row>
    <row r="270" spans="1:9" x14ac:dyDescent="0.25">
      <c r="A270" s="44" t="str">
        <f t="shared" si="13"/>
        <v>29 R/Rc-kanal PPI 20</v>
      </c>
      <c r="B270" s="45">
        <v>29</v>
      </c>
      <c r="C270" s="44" t="s">
        <v>60</v>
      </c>
      <c r="D270" s="44" t="s">
        <v>71</v>
      </c>
      <c r="E270" s="46">
        <f t="shared" si="15"/>
        <v>23.672499999999978</v>
      </c>
      <c r="F270" s="46"/>
      <c r="G270" s="46"/>
      <c r="H270" s="46"/>
      <c r="I270" s="46"/>
    </row>
    <row r="271" spans="1:9" x14ac:dyDescent="0.25">
      <c r="A271" s="44" t="str">
        <f t="shared" si="13"/>
        <v>30 R/Rc-kanal PPI 20</v>
      </c>
      <c r="B271" s="45">
        <v>30</v>
      </c>
      <c r="C271" s="44" t="s">
        <v>60</v>
      </c>
      <c r="D271" s="44" t="s">
        <v>71</v>
      </c>
      <c r="E271" s="46">
        <f t="shared" si="15"/>
        <v>24.854999999999976</v>
      </c>
      <c r="F271" s="46"/>
      <c r="G271" s="46"/>
      <c r="H271" s="46"/>
      <c r="I271" s="46"/>
    </row>
  </sheetData>
  <sheetProtection algorithmName="SHA-512" hashValue="YG9AfOSt9PM0jH9cV2a34IznZqGi7KtefxHaXFwrFn68mJSJ/Qv6AIfQoupbIprZuWt8OZcSZw5XDtHJL7FNMg==" saltValue="U88F6bEzU9xbXIx1XA4Q9A==" spinCount="100000" sheet="1" objects="1" scenarios="1"/>
  <pageMargins left="0.7" right="0.7" top="0.75" bottom="0.75" header="0.51180555555555496" footer="0.51180555555555496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322"/>
  <sheetViews>
    <sheetView windowProtection="1" zoomScaleNormal="100" zoomScalePageLayoutView="60" workbookViewId="0">
      <selection activeCell="I31" sqref="I31"/>
    </sheetView>
  </sheetViews>
  <sheetFormatPr defaultColWidth="8.7109375" defaultRowHeight="15" x14ac:dyDescent="0.25"/>
  <cols>
    <col min="1" max="1" width="15.5703125" customWidth="1"/>
    <col min="12" max="12" width="20.28515625" bestFit="1" customWidth="1"/>
  </cols>
  <sheetData>
    <row r="1" spans="1:14" x14ac:dyDescent="0.25">
      <c r="A1" s="37" t="s">
        <v>15</v>
      </c>
      <c r="C1" s="162" t="s">
        <v>74</v>
      </c>
      <c r="D1" s="162"/>
      <c r="E1" s="162"/>
      <c r="F1" s="162"/>
      <c r="L1" s="10" t="s">
        <v>10</v>
      </c>
    </row>
    <row r="2" spans="1:14" x14ac:dyDescent="0.25">
      <c r="A2" s="1" t="s">
        <v>54</v>
      </c>
      <c r="H2" s="47"/>
      <c r="I2" s="47"/>
      <c r="J2" s="47"/>
      <c r="K2" s="47"/>
      <c r="L2" s="16">
        <v>0</v>
      </c>
      <c r="M2" s="47" t="s">
        <v>117</v>
      </c>
      <c r="N2" s="47"/>
    </row>
    <row r="3" spans="1:14" x14ac:dyDescent="0.25">
      <c r="A3" s="48" t="str">
        <f t="shared" ref="A3:A66" si="0">CONCATENATE(C3," ",D3,E3,F3)</f>
        <v>Type 11 300x400</v>
      </c>
      <c r="C3" s="7" t="s">
        <v>32</v>
      </c>
      <c r="D3" s="7">
        <v>300</v>
      </c>
      <c r="E3" s="7" t="s">
        <v>75</v>
      </c>
      <c r="F3" s="7">
        <v>400</v>
      </c>
      <c r="H3" s="47"/>
      <c r="I3" s="47"/>
      <c r="J3" s="47"/>
      <c r="K3" s="47"/>
      <c r="L3" s="47"/>
      <c r="M3" s="47"/>
      <c r="N3" s="47"/>
    </row>
    <row r="4" spans="1:14" x14ac:dyDescent="0.25">
      <c r="A4" s="48" t="str">
        <f t="shared" si="0"/>
        <v>Type 11 300x500</v>
      </c>
      <c r="C4" s="7" t="s">
        <v>32</v>
      </c>
      <c r="D4" s="7">
        <v>300</v>
      </c>
      <c r="E4" s="7" t="s">
        <v>75</v>
      </c>
      <c r="F4" s="7">
        <v>500</v>
      </c>
      <c r="H4" s="47"/>
      <c r="I4" s="49"/>
      <c r="J4" s="49"/>
      <c r="K4" s="49"/>
      <c r="L4" s="14" t="s">
        <v>26</v>
      </c>
      <c r="M4" s="50"/>
      <c r="N4" s="47"/>
    </row>
    <row r="5" spans="1:14" x14ac:dyDescent="0.25">
      <c r="A5" s="48" t="str">
        <f t="shared" si="0"/>
        <v>Type 11 300x600</v>
      </c>
      <c r="C5" s="7" t="s">
        <v>32</v>
      </c>
      <c r="D5" s="7">
        <v>300</v>
      </c>
      <c r="E5" s="7" t="s">
        <v>75</v>
      </c>
      <c r="F5" s="7">
        <v>600</v>
      </c>
      <c r="H5" s="47"/>
      <c r="I5" s="49"/>
      <c r="J5" s="49"/>
      <c r="K5" s="49"/>
      <c r="L5" s="17">
        <v>13</v>
      </c>
      <c r="M5" s="50" t="s">
        <v>119</v>
      </c>
      <c r="N5" s="47"/>
    </row>
    <row r="6" spans="1:14" x14ac:dyDescent="0.25">
      <c r="A6" s="48" t="str">
        <f t="shared" si="0"/>
        <v>Type 11 300x700</v>
      </c>
      <c r="C6" s="7" t="s">
        <v>32</v>
      </c>
      <c r="D6" s="7">
        <v>300</v>
      </c>
      <c r="E6" s="7" t="s">
        <v>75</v>
      </c>
      <c r="F6" s="7">
        <v>700</v>
      </c>
      <c r="H6" s="47"/>
      <c r="I6" s="49"/>
      <c r="J6" s="49"/>
      <c r="K6" s="49"/>
      <c r="L6" s="49"/>
      <c r="M6" s="50"/>
      <c r="N6" s="47"/>
    </row>
    <row r="7" spans="1:14" x14ac:dyDescent="0.25">
      <c r="A7" s="48" t="str">
        <f t="shared" si="0"/>
        <v>Type 11 300x800</v>
      </c>
      <c r="C7" s="7" t="s">
        <v>32</v>
      </c>
      <c r="D7" s="7">
        <v>300</v>
      </c>
      <c r="E7" s="7" t="s">
        <v>75</v>
      </c>
      <c r="F7" s="7">
        <v>800</v>
      </c>
      <c r="H7" s="47"/>
      <c r="I7" s="49"/>
      <c r="J7" s="49"/>
      <c r="K7" s="49"/>
      <c r="L7" s="14" t="s">
        <v>116</v>
      </c>
      <c r="M7" s="50"/>
      <c r="N7" s="47"/>
    </row>
    <row r="8" spans="1:14" x14ac:dyDescent="0.25">
      <c r="A8" s="48" t="str">
        <f t="shared" si="0"/>
        <v>Type 11 300x900</v>
      </c>
      <c r="C8" s="7" t="s">
        <v>32</v>
      </c>
      <c r="D8" s="7">
        <v>300</v>
      </c>
      <c r="E8" s="7" t="s">
        <v>75</v>
      </c>
      <c r="F8" s="7">
        <v>900</v>
      </c>
      <c r="H8" s="47"/>
      <c r="I8" s="49"/>
      <c r="J8" s="49"/>
      <c r="K8" s="49"/>
      <c r="L8" s="20">
        <f>ROUNDDOWN(Beräkning!A20,0)</f>
        <v>69</v>
      </c>
      <c r="M8" s="50" t="s">
        <v>119</v>
      </c>
      <c r="N8" s="47"/>
    </row>
    <row r="9" spans="1:14" x14ac:dyDescent="0.25">
      <c r="A9" s="48" t="str">
        <f t="shared" si="0"/>
        <v>Type 11 300x1000</v>
      </c>
      <c r="C9" s="7" t="s">
        <v>32</v>
      </c>
      <c r="D9" s="7">
        <v>300</v>
      </c>
      <c r="E9" s="7" t="s">
        <v>75</v>
      </c>
      <c r="F9" s="7">
        <v>1000</v>
      </c>
      <c r="H9" s="47"/>
      <c r="I9" s="49"/>
      <c r="J9" s="49"/>
      <c r="K9" s="49"/>
      <c r="L9" s="49"/>
      <c r="M9" s="50"/>
      <c r="N9" s="47"/>
    </row>
    <row r="10" spans="1:14" x14ac:dyDescent="0.25">
      <c r="A10" s="48" t="str">
        <f t="shared" si="0"/>
        <v>Type 11 300x1100</v>
      </c>
      <c r="C10" s="7" t="s">
        <v>32</v>
      </c>
      <c r="D10" s="7">
        <v>300</v>
      </c>
      <c r="E10" s="7" t="s">
        <v>75</v>
      </c>
      <c r="F10" s="7">
        <v>1100</v>
      </c>
      <c r="H10" s="47"/>
      <c r="I10" s="49"/>
      <c r="J10" s="49"/>
      <c r="K10" s="49"/>
      <c r="L10" s="49"/>
      <c r="M10" s="50"/>
      <c r="N10" s="47"/>
    </row>
    <row r="11" spans="1:14" x14ac:dyDescent="0.25">
      <c r="A11" s="48" t="str">
        <f t="shared" si="0"/>
        <v>Type 11 300x1200</v>
      </c>
      <c r="C11" s="7" t="s">
        <v>32</v>
      </c>
      <c r="D11" s="7">
        <v>300</v>
      </c>
      <c r="E11" s="7" t="s">
        <v>75</v>
      </c>
      <c r="F11" s="7">
        <v>1200</v>
      </c>
      <c r="H11" s="47"/>
      <c r="I11" s="49"/>
      <c r="J11" s="49"/>
      <c r="K11" s="49"/>
      <c r="L11" s="49"/>
      <c r="M11" s="50"/>
      <c r="N11" s="47"/>
    </row>
    <row r="12" spans="1:14" x14ac:dyDescent="0.25">
      <c r="A12" s="48" t="str">
        <f t="shared" si="0"/>
        <v>Type 11 300x1400</v>
      </c>
      <c r="C12" s="7" t="s">
        <v>32</v>
      </c>
      <c r="D12" s="7">
        <v>300</v>
      </c>
      <c r="E12" s="7" t="s">
        <v>75</v>
      </c>
      <c r="F12" s="7">
        <v>1400</v>
      </c>
      <c r="H12" s="47"/>
      <c r="I12" s="49"/>
      <c r="J12" s="49"/>
      <c r="K12" s="49"/>
      <c r="L12" s="49"/>
      <c r="M12" s="50"/>
      <c r="N12" s="47"/>
    </row>
    <row r="13" spans="1:14" x14ac:dyDescent="0.25">
      <c r="A13" s="48" t="str">
        <f t="shared" si="0"/>
        <v>Type 11 300x1600</v>
      </c>
      <c r="C13" s="7" t="s">
        <v>32</v>
      </c>
      <c r="D13" s="7">
        <v>300</v>
      </c>
      <c r="E13" s="7" t="s">
        <v>75</v>
      </c>
      <c r="F13" s="7">
        <v>1600</v>
      </c>
      <c r="H13" s="47"/>
      <c r="I13" s="49"/>
      <c r="J13" s="49"/>
      <c r="K13" s="49"/>
      <c r="L13" s="49"/>
      <c r="M13" s="50"/>
      <c r="N13" s="47"/>
    </row>
    <row r="14" spans="1:14" x14ac:dyDescent="0.25">
      <c r="A14" s="48" t="str">
        <f t="shared" si="0"/>
        <v>Type 11 300x1800</v>
      </c>
      <c r="C14" s="7" t="s">
        <v>32</v>
      </c>
      <c r="D14" s="7">
        <v>300</v>
      </c>
      <c r="E14" s="7" t="s">
        <v>75</v>
      </c>
      <c r="F14" s="7">
        <v>1800</v>
      </c>
      <c r="H14" s="47"/>
      <c r="I14" s="49"/>
      <c r="J14" s="49"/>
      <c r="K14" s="49"/>
      <c r="L14" s="49"/>
      <c r="M14" s="50"/>
      <c r="N14" s="47"/>
    </row>
    <row r="15" spans="1:14" x14ac:dyDescent="0.25">
      <c r="A15" s="48" t="str">
        <f t="shared" si="0"/>
        <v>Type 11 300x2000</v>
      </c>
      <c r="C15" s="7" t="s">
        <v>32</v>
      </c>
      <c r="D15" s="7">
        <v>300</v>
      </c>
      <c r="E15" s="7" t="s">
        <v>75</v>
      </c>
      <c r="F15" s="7">
        <v>2000</v>
      </c>
      <c r="H15" s="47"/>
      <c r="I15" s="47"/>
      <c r="J15" s="47"/>
      <c r="K15" s="47"/>
      <c r="L15" s="47"/>
      <c r="M15" s="47"/>
      <c r="N15" s="47"/>
    </row>
    <row r="16" spans="1:14" x14ac:dyDescent="0.25">
      <c r="A16" s="48" t="str">
        <f t="shared" si="0"/>
        <v>Type 11 300x2300</v>
      </c>
      <c r="C16" s="7" t="s">
        <v>32</v>
      </c>
      <c r="D16" s="7">
        <v>300</v>
      </c>
      <c r="E16" s="7" t="s">
        <v>75</v>
      </c>
      <c r="F16" s="7">
        <v>2300</v>
      </c>
      <c r="H16" s="47"/>
      <c r="I16" s="47"/>
      <c r="J16" s="47"/>
      <c r="K16" s="47"/>
      <c r="L16" s="47"/>
      <c r="M16" s="47"/>
      <c r="N16" s="47"/>
    </row>
    <row r="17" spans="1:14" x14ac:dyDescent="0.25">
      <c r="A17" s="48" t="str">
        <f t="shared" si="0"/>
        <v>Type 11 300x2600</v>
      </c>
      <c r="C17" s="7" t="s">
        <v>32</v>
      </c>
      <c r="D17" s="7">
        <v>300</v>
      </c>
      <c r="E17" s="7" t="s">
        <v>75</v>
      </c>
      <c r="F17" s="7">
        <v>2600</v>
      </c>
      <c r="H17" s="47"/>
      <c r="I17" s="47"/>
      <c r="J17" s="47"/>
      <c r="K17" s="47"/>
      <c r="L17" s="47"/>
      <c r="M17" s="47"/>
      <c r="N17" s="47"/>
    </row>
    <row r="18" spans="1:14" x14ac:dyDescent="0.25">
      <c r="A18" s="48" t="str">
        <f t="shared" si="0"/>
        <v>Type 11 300x3000</v>
      </c>
      <c r="C18" s="7" t="s">
        <v>32</v>
      </c>
      <c r="D18" s="7">
        <v>300</v>
      </c>
      <c r="E18" s="7" t="s">
        <v>75</v>
      </c>
      <c r="F18" s="7">
        <v>3000</v>
      </c>
      <c r="H18" s="47"/>
      <c r="I18" s="47"/>
      <c r="J18" s="47"/>
      <c r="K18" s="47"/>
      <c r="L18" s="47"/>
      <c r="M18" s="47"/>
      <c r="N18" s="47"/>
    </row>
    <row r="19" spans="1:14" x14ac:dyDescent="0.25">
      <c r="A19" s="51" t="str">
        <f t="shared" si="0"/>
        <v>Type 11 400x400</v>
      </c>
      <c r="C19" s="3" t="s">
        <v>32</v>
      </c>
      <c r="D19" s="3">
        <v>400</v>
      </c>
      <c r="E19" s="3" t="s">
        <v>75</v>
      </c>
      <c r="F19" s="3">
        <v>400</v>
      </c>
      <c r="H19" s="47"/>
      <c r="I19" s="47"/>
      <c r="J19" s="47"/>
      <c r="K19" s="47"/>
      <c r="L19" s="47"/>
      <c r="M19" s="47"/>
      <c r="N19" s="47"/>
    </row>
    <row r="20" spans="1:14" x14ac:dyDescent="0.25">
      <c r="A20" s="51" t="str">
        <f t="shared" si="0"/>
        <v>Type 11 400x500</v>
      </c>
      <c r="C20" s="3" t="s">
        <v>32</v>
      </c>
      <c r="D20" s="3">
        <v>400</v>
      </c>
      <c r="E20" s="3" t="s">
        <v>75</v>
      </c>
      <c r="F20" s="3">
        <v>500</v>
      </c>
    </row>
    <row r="21" spans="1:14" x14ac:dyDescent="0.25">
      <c r="A21" s="51" t="str">
        <f t="shared" si="0"/>
        <v>Type 11 400x600</v>
      </c>
      <c r="C21" s="3" t="s">
        <v>32</v>
      </c>
      <c r="D21" s="3">
        <v>400</v>
      </c>
      <c r="E21" s="3" t="s">
        <v>75</v>
      </c>
      <c r="F21" s="3">
        <v>600</v>
      </c>
    </row>
    <row r="22" spans="1:14" x14ac:dyDescent="0.25">
      <c r="A22" s="51" t="str">
        <f t="shared" si="0"/>
        <v>Type 11 400x700</v>
      </c>
      <c r="C22" s="3" t="s">
        <v>32</v>
      </c>
      <c r="D22" s="3">
        <v>400</v>
      </c>
      <c r="E22" s="3" t="s">
        <v>75</v>
      </c>
      <c r="F22" s="3">
        <v>700</v>
      </c>
    </row>
    <row r="23" spans="1:14" x14ac:dyDescent="0.25">
      <c r="A23" s="51" t="str">
        <f t="shared" si="0"/>
        <v>Type 11 400x800</v>
      </c>
      <c r="C23" s="3" t="s">
        <v>32</v>
      </c>
      <c r="D23" s="3">
        <v>400</v>
      </c>
      <c r="E23" s="3" t="s">
        <v>75</v>
      </c>
      <c r="F23" s="3">
        <v>800</v>
      </c>
    </row>
    <row r="24" spans="1:14" x14ac:dyDescent="0.25">
      <c r="A24" s="51" t="str">
        <f t="shared" si="0"/>
        <v>Type 11 400x900</v>
      </c>
      <c r="C24" s="3" t="s">
        <v>32</v>
      </c>
      <c r="D24" s="3">
        <v>400</v>
      </c>
      <c r="E24" s="3" t="s">
        <v>75</v>
      </c>
      <c r="F24" s="3">
        <v>900</v>
      </c>
    </row>
    <row r="25" spans="1:14" x14ac:dyDescent="0.25">
      <c r="A25" s="51" t="str">
        <f t="shared" si="0"/>
        <v>Type 11 400x1000</v>
      </c>
      <c r="C25" s="3" t="s">
        <v>32</v>
      </c>
      <c r="D25" s="3">
        <v>400</v>
      </c>
      <c r="E25" s="3" t="s">
        <v>75</v>
      </c>
      <c r="F25" s="3">
        <v>1000</v>
      </c>
    </row>
    <row r="26" spans="1:14" x14ac:dyDescent="0.25">
      <c r="A26" s="51" t="str">
        <f t="shared" si="0"/>
        <v>Type 11 400x1100</v>
      </c>
      <c r="C26" s="3" t="s">
        <v>32</v>
      </c>
      <c r="D26" s="3">
        <v>400</v>
      </c>
      <c r="E26" s="3" t="s">
        <v>75</v>
      </c>
      <c r="F26" s="3">
        <v>1100</v>
      </c>
    </row>
    <row r="27" spans="1:14" x14ac:dyDescent="0.25">
      <c r="A27" s="51" t="str">
        <f t="shared" si="0"/>
        <v>Type 11 400x1200</v>
      </c>
      <c r="C27" s="3" t="s">
        <v>32</v>
      </c>
      <c r="D27" s="3">
        <v>400</v>
      </c>
      <c r="E27" s="3" t="s">
        <v>75</v>
      </c>
      <c r="F27" s="3">
        <v>1200</v>
      </c>
    </row>
    <row r="28" spans="1:14" x14ac:dyDescent="0.25">
      <c r="A28" s="51" t="str">
        <f t="shared" si="0"/>
        <v>Type 11 400x1400</v>
      </c>
      <c r="C28" s="3" t="s">
        <v>32</v>
      </c>
      <c r="D28" s="3">
        <v>400</v>
      </c>
      <c r="E28" s="3" t="s">
        <v>75</v>
      </c>
      <c r="F28" s="3">
        <v>1400</v>
      </c>
    </row>
    <row r="29" spans="1:14" x14ac:dyDescent="0.25">
      <c r="A29" s="51" t="str">
        <f t="shared" si="0"/>
        <v>Type 11 400x1600</v>
      </c>
      <c r="C29" s="3" t="s">
        <v>32</v>
      </c>
      <c r="D29" s="3">
        <v>400</v>
      </c>
      <c r="E29" s="3" t="s">
        <v>75</v>
      </c>
      <c r="F29" s="3">
        <v>1600</v>
      </c>
    </row>
    <row r="30" spans="1:14" x14ac:dyDescent="0.25">
      <c r="A30" s="51" t="str">
        <f t="shared" si="0"/>
        <v>Type 11 400x1800</v>
      </c>
      <c r="C30" s="3" t="s">
        <v>32</v>
      </c>
      <c r="D30" s="3">
        <v>400</v>
      </c>
      <c r="E30" s="3" t="s">
        <v>75</v>
      </c>
      <c r="F30" s="3">
        <v>1800</v>
      </c>
    </row>
    <row r="31" spans="1:14" x14ac:dyDescent="0.25">
      <c r="A31" s="51" t="str">
        <f t="shared" si="0"/>
        <v>Type 11 400x2000</v>
      </c>
      <c r="C31" s="3" t="s">
        <v>32</v>
      </c>
      <c r="D31" s="3">
        <v>400</v>
      </c>
      <c r="E31" s="3" t="s">
        <v>75</v>
      </c>
      <c r="F31" s="3">
        <v>2000</v>
      </c>
    </row>
    <row r="32" spans="1:14" x14ac:dyDescent="0.25">
      <c r="A32" s="51" t="str">
        <f t="shared" si="0"/>
        <v>Type 11 400x2300</v>
      </c>
      <c r="C32" s="3" t="s">
        <v>32</v>
      </c>
      <c r="D32" s="3">
        <v>400</v>
      </c>
      <c r="E32" s="3" t="s">
        <v>75</v>
      </c>
      <c r="F32" s="3">
        <v>2300</v>
      </c>
    </row>
    <row r="33" spans="1:6" x14ac:dyDescent="0.25">
      <c r="A33" s="51" t="str">
        <f t="shared" si="0"/>
        <v>Type 11 400x2600</v>
      </c>
      <c r="C33" s="3" t="s">
        <v>32</v>
      </c>
      <c r="D33" s="3">
        <v>400</v>
      </c>
      <c r="E33" s="3" t="s">
        <v>75</v>
      </c>
      <c r="F33" s="3">
        <v>2600</v>
      </c>
    </row>
    <row r="34" spans="1:6" x14ac:dyDescent="0.25">
      <c r="A34" s="51" t="str">
        <f t="shared" si="0"/>
        <v>Type 11 400x3000</v>
      </c>
      <c r="C34" s="3" t="s">
        <v>32</v>
      </c>
      <c r="D34" s="3">
        <v>400</v>
      </c>
      <c r="E34" s="3" t="s">
        <v>75</v>
      </c>
      <c r="F34" s="3">
        <v>3000</v>
      </c>
    </row>
    <row r="35" spans="1:6" x14ac:dyDescent="0.25">
      <c r="A35" s="48" t="str">
        <f t="shared" si="0"/>
        <v>Type 11 500x400</v>
      </c>
      <c r="C35" s="40" t="s">
        <v>32</v>
      </c>
      <c r="D35" s="40">
        <v>500</v>
      </c>
      <c r="E35" s="40" t="s">
        <v>75</v>
      </c>
      <c r="F35" s="40">
        <v>400</v>
      </c>
    </row>
    <row r="36" spans="1:6" x14ac:dyDescent="0.25">
      <c r="A36" s="48" t="str">
        <f t="shared" si="0"/>
        <v>Type 11 500x500</v>
      </c>
      <c r="C36" s="40" t="s">
        <v>32</v>
      </c>
      <c r="D36" s="40">
        <v>500</v>
      </c>
      <c r="E36" s="40" t="s">
        <v>75</v>
      </c>
      <c r="F36" s="40">
        <v>500</v>
      </c>
    </row>
    <row r="37" spans="1:6" x14ac:dyDescent="0.25">
      <c r="A37" s="48" t="str">
        <f t="shared" si="0"/>
        <v>Type 11 500x600</v>
      </c>
      <c r="C37" s="40" t="s">
        <v>32</v>
      </c>
      <c r="D37" s="40">
        <v>500</v>
      </c>
      <c r="E37" s="40" t="s">
        <v>75</v>
      </c>
      <c r="F37" s="40">
        <v>600</v>
      </c>
    </row>
    <row r="38" spans="1:6" x14ac:dyDescent="0.25">
      <c r="A38" s="48" t="str">
        <f t="shared" si="0"/>
        <v>Type 11 500x700</v>
      </c>
      <c r="C38" s="40" t="s">
        <v>32</v>
      </c>
      <c r="D38" s="40">
        <v>500</v>
      </c>
      <c r="E38" s="40" t="s">
        <v>75</v>
      </c>
      <c r="F38" s="40">
        <v>700</v>
      </c>
    </row>
    <row r="39" spans="1:6" x14ac:dyDescent="0.25">
      <c r="A39" s="48" t="str">
        <f t="shared" si="0"/>
        <v>Type 11 500x800</v>
      </c>
      <c r="C39" s="40" t="s">
        <v>32</v>
      </c>
      <c r="D39" s="40">
        <v>500</v>
      </c>
      <c r="E39" s="40" t="s">
        <v>75</v>
      </c>
      <c r="F39" s="40">
        <v>800</v>
      </c>
    </row>
    <row r="40" spans="1:6" x14ac:dyDescent="0.25">
      <c r="A40" s="48" t="str">
        <f t="shared" si="0"/>
        <v>Type 11 500x900</v>
      </c>
      <c r="C40" s="40" t="s">
        <v>32</v>
      </c>
      <c r="D40" s="40">
        <v>500</v>
      </c>
      <c r="E40" s="40" t="s">
        <v>75</v>
      </c>
      <c r="F40" s="40">
        <v>900</v>
      </c>
    </row>
    <row r="41" spans="1:6" x14ac:dyDescent="0.25">
      <c r="A41" s="48" t="str">
        <f t="shared" si="0"/>
        <v>Type 11 500x1000</v>
      </c>
      <c r="C41" s="40" t="s">
        <v>32</v>
      </c>
      <c r="D41" s="40">
        <v>500</v>
      </c>
      <c r="E41" s="40" t="s">
        <v>75</v>
      </c>
      <c r="F41" s="40">
        <v>1000</v>
      </c>
    </row>
    <row r="42" spans="1:6" x14ac:dyDescent="0.25">
      <c r="A42" s="48" t="str">
        <f t="shared" si="0"/>
        <v>Type 11 500x1100</v>
      </c>
      <c r="C42" s="40" t="s">
        <v>32</v>
      </c>
      <c r="D42" s="40">
        <v>500</v>
      </c>
      <c r="E42" s="40" t="s">
        <v>75</v>
      </c>
      <c r="F42" s="40">
        <v>1100</v>
      </c>
    </row>
    <row r="43" spans="1:6" x14ac:dyDescent="0.25">
      <c r="A43" s="48" t="str">
        <f t="shared" si="0"/>
        <v>Type 11 500x1200</v>
      </c>
      <c r="C43" s="40" t="s">
        <v>32</v>
      </c>
      <c r="D43" s="40">
        <v>500</v>
      </c>
      <c r="E43" s="40" t="s">
        <v>75</v>
      </c>
      <c r="F43" s="40">
        <v>1200</v>
      </c>
    </row>
    <row r="44" spans="1:6" x14ac:dyDescent="0.25">
      <c r="A44" s="48" t="str">
        <f t="shared" si="0"/>
        <v>Type 11 500x1400</v>
      </c>
      <c r="C44" s="40" t="s">
        <v>32</v>
      </c>
      <c r="D44" s="40">
        <v>500</v>
      </c>
      <c r="E44" s="40" t="s">
        <v>75</v>
      </c>
      <c r="F44" s="40">
        <v>1400</v>
      </c>
    </row>
    <row r="45" spans="1:6" x14ac:dyDescent="0.25">
      <c r="A45" s="48" t="str">
        <f t="shared" si="0"/>
        <v>Type 11 500x1600</v>
      </c>
      <c r="C45" s="40" t="s">
        <v>32</v>
      </c>
      <c r="D45" s="40">
        <v>500</v>
      </c>
      <c r="E45" s="40" t="s">
        <v>75</v>
      </c>
      <c r="F45" s="40">
        <v>1600</v>
      </c>
    </row>
    <row r="46" spans="1:6" x14ac:dyDescent="0.25">
      <c r="A46" s="48" t="str">
        <f t="shared" si="0"/>
        <v>Type 11 500x1800</v>
      </c>
      <c r="C46" s="40" t="s">
        <v>32</v>
      </c>
      <c r="D46" s="40">
        <v>500</v>
      </c>
      <c r="E46" s="40" t="s">
        <v>75</v>
      </c>
      <c r="F46" s="40">
        <v>1800</v>
      </c>
    </row>
    <row r="47" spans="1:6" x14ac:dyDescent="0.25">
      <c r="A47" s="48" t="str">
        <f t="shared" si="0"/>
        <v>Type 11 500x2000</v>
      </c>
      <c r="C47" s="40" t="s">
        <v>32</v>
      </c>
      <c r="D47" s="40">
        <v>500</v>
      </c>
      <c r="E47" s="40" t="s">
        <v>75</v>
      </c>
      <c r="F47" s="40">
        <v>2000</v>
      </c>
    </row>
    <row r="48" spans="1:6" x14ac:dyDescent="0.25">
      <c r="A48" s="48" t="str">
        <f t="shared" si="0"/>
        <v>Type 11 500x2300</v>
      </c>
      <c r="C48" s="40" t="s">
        <v>32</v>
      </c>
      <c r="D48" s="40">
        <v>500</v>
      </c>
      <c r="E48" s="40" t="s">
        <v>75</v>
      </c>
      <c r="F48" s="40">
        <v>2300</v>
      </c>
    </row>
    <row r="49" spans="1:6" x14ac:dyDescent="0.25">
      <c r="A49" s="48" t="str">
        <f t="shared" si="0"/>
        <v>Type 11 500x2600</v>
      </c>
      <c r="C49" s="40" t="s">
        <v>32</v>
      </c>
      <c r="D49" s="40">
        <v>500</v>
      </c>
      <c r="E49" s="40" t="s">
        <v>75</v>
      </c>
      <c r="F49" s="40">
        <v>2600</v>
      </c>
    </row>
    <row r="50" spans="1:6" x14ac:dyDescent="0.25">
      <c r="A50" s="48" t="str">
        <f t="shared" si="0"/>
        <v>Type 11 500x3000</v>
      </c>
      <c r="C50" s="40" t="s">
        <v>32</v>
      </c>
      <c r="D50" s="40">
        <v>500</v>
      </c>
      <c r="E50" s="40" t="s">
        <v>75</v>
      </c>
      <c r="F50" s="40">
        <v>3000</v>
      </c>
    </row>
    <row r="51" spans="1:6" x14ac:dyDescent="0.25">
      <c r="A51" s="51" t="str">
        <f t="shared" si="0"/>
        <v>Type 11 600x400</v>
      </c>
      <c r="C51" s="3" t="s">
        <v>32</v>
      </c>
      <c r="D51" s="3">
        <v>600</v>
      </c>
      <c r="E51" s="3" t="s">
        <v>75</v>
      </c>
      <c r="F51" s="3">
        <v>400</v>
      </c>
    </row>
    <row r="52" spans="1:6" x14ac:dyDescent="0.25">
      <c r="A52" s="51" t="str">
        <f t="shared" si="0"/>
        <v>Type 11 600x500</v>
      </c>
      <c r="C52" s="3" t="s">
        <v>32</v>
      </c>
      <c r="D52" s="3">
        <v>600</v>
      </c>
      <c r="E52" s="3" t="s">
        <v>75</v>
      </c>
      <c r="F52" s="3">
        <v>500</v>
      </c>
    </row>
    <row r="53" spans="1:6" x14ac:dyDescent="0.25">
      <c r="A53" s="51" t="str">
        <f t="shared" si="0"/>
        <v>Type 11 600x600</v>
      </c>
      <c r="C53" s="3" t="s">
        <v>32</v>
      </c>
      <c r="D53" s="3">
        <v>600</v>
      </c>
      <c r="E53" s="3" t="s">
        <v>75</v>
      </c>
      <c r="F53" s="3">
        <v>600</v>
      </c>
    </row>
    <row r="54" spans="1:6" x14ac:dyDescent="0.25">
      <c r="A54" s="51" t="str">
        <f t="shared" si="0"/>
        <v>Type 11 600x700</v>
      </c>
      <c r="C54" s="3" t="s">
        <v>32</v>
      </c>
      <c r="D54" s="3">
        <v>600</v>
      </c>
      <c r="E54" s="3" t="s">
        <v>75</v>
      </c>
      <c r="F54" s="3">
        <v>700</v>
      </c>
    </row>
    <row r="55" spans="1:6" x14ac:dyDescent="0.25">
      <c r="A55" s="51" t="str">
        <f t="shared" si="0"/>
        <v>Type 11 600x800</v>
      </c>
      <c r="C55" s="3" t="s">
        <v>32</v>
      </c>
      <c r="D55" s="3">
        <v>600</v>
      </c>
      <c r="E55" s="3" t="s">
        <v>75</v>
      </c>
      <c r="F55" s="3">
        <v>800</v>
      </c>
    </row>
    <row r="56" spans="1:6" x14ac:dyDescent="0.25">
      <c r="A56" s="51" t="str">
        <f t="shared" si="0"/>
        <v>Type 11 600x900</v>
      </c>
      <c r="C56" s="3" t="s">
        <v>32</v>
      </c>
      <c r="D56" s="3">
        <v>600</v>
      </c>
      <c r="E56" s="3" t="s">
        <v>75</v>
      </c>
      <c r="F56" s="3">
        <v>900</v>
      </c>
    </row>
    <row r="57" spans="1:6" x14ac:dyDescent="0.25">
      <c r="A57" s="51" t="str">
        <f t="shared" si="0"/>
        <v>Type 11 600x1000</v>
      </c>
      <c r="C57" s="3" t="s">
        <v>32</v>
      </c>
      <c r="D57" s="3">
        <v>600</v>
      </c>
      <c r="E57" s="3" t="s">
        <v>75</v>
      </c>
      <c r="F57" s="3">
        <v>1000</v>
      </c>
    </row>
    <row r="58" spans="1:6" x14ac:dyDescent="0.25">
      <c r="A58" s="51" t="str">
        <f t="shared" si="0"/>
        <v>Type 11 600x1100</v>
      </c>
      <c r="C58" s="3" t="s">
        <v>32</v>
      </c>
      <c r="D58" s="3">
        <v>600</v>
      </c>
      <c r="E58" s="3" t="s">
        <v>75</v>
      </c>
      <c r="F58" s="3">
        <v>1100</v>
      </c>
    </row>
    <row r="59" spans="1:6" x14ac:dyDescent="0.25">
      <c r="A59" s="51" t="str">
        <f t="shared" si="0"/>
        <v>Type 11 600x1200</v>
      </c>
      <c r="C59" s="3" t="s">
        <v>32</v>
      </c>
      <c r="D59" s="3">
        <v>600</v>
      </c>
      <c r="E59" s="3" t="s">
        <v>75</v>
      </c>
      <c r="F59" s="3">
        <v>1200</v>
      </c>
    </row>
    <row r="60" spans="1:6" x14ac:dyDescent="0.25">
      <c r="A60" s="51" t="str">
        <f t="shared" si="0"/>
        <v>Type 11 600x1400</v>
      </c>
      <c r="C60" s="3" t="s">
        <v>32</v>
      </c>
      <c r="D60" s="3">
        <v>600</v>
      </c>
      <c r="E60" s="3" t="s">
        <v>75</v>
      </c>
      <c r="F60" s="3">
        <v>1400</v>
      </c>
    </row>
    <row r="61" spans="1:6" x14ac:dyDescent="0.25">
      <c r="A61" s="51" t="str">
        <f t="shared" si="0"/>
        <v>Type 11 600x1600</v>
      </c>
      <c r="C61" s="3" t="s">
        <v>32</v>
      </c>
      <c r="D61" s="3">
        <v>600</v>
      </c>
      <c r="E61" s="3" t="s">
        <v>75</v>
      </c>
      <c r="F61" s="3">
        <v>1600</v>
      </c>
    </row>
    <row r="62" spans="1:6" x14ac:dyDescent="0.25">
      <c r="A62" s="51" t="str">
        <f t="shared" si="0"/>
        <v>Type 11 600x1800</v>
      </c>
      <c r="C62" s="3" t="s">
        <v>32</v>
      </c>
      <c r="D62" s="3">
        <v>600</v>
      </c>
      <c r="E62" s="3" t="s">
        <v>75</v>
      </c>
      <c r="F62" s="3">
        <v>1800</v>
      </c>
    </row>
    <row r="63" spans="1:6" x14ac:dyDescent="0.25">
      <c r="A63" s="51" t="str">
        <f t="shared" si="0"/>
        <v>Type 11 600x2000</v>
      </c>
      <c r="C63" s="3" t="s">
        <v>32</v>
      </c>
      <c r="D63" s="3">
        <v>600</v>
      </c>
      <c r="E63" s="3" t="s">
        <v>75</v>
      </c>
      <c r="F63" s="3">
        <v>2000</v>
      </c>
    </row>
    <row r="64" spans="1:6" x14ac:dyDescent="0.25">
      <c r="A64" s="51" t="str">
        <f t="shared" si="0"/>
        <v>Type 11 600x2300</v>
      </c>
      <c r="C64" s="3" t="s">
        <v>32</v>
      </c>
      <c r="D64" s="3">
        <v>600</v>
      </c>
      <c r="E64" s="3" t="s">
        <v>75</v>
      </c>
      <c r="F64" s="3">
        <v>2300</v>
      </c>
    </row>
    <row r="65" spans="1:6" x14ac:dyDescent="0.25">
      <c r="A65" s="51" t="str">
        <f t="shared" si="0"/>
        <v>Type 11 600x2600</v>
      </c>
      <c r="C65" s="3" t="s">
        <v>32</v>
      </c>
      <c r="D65" s="3">
        <v>600</v>
      </c>
      <c r="E65" s="3" t="s">
        <v>75</v>
      </c>
      <c r="F65" s="3">
        <v>2600</v>
      </c>
    </row>
    <row r="66" spans="1:6" x14ac:dyDescent="0.25">
      <c r="A66" s="51" t="str">
        <f t="shared" si="0"/>
        <v>Type 11 600x3000</v>
      </c>
      <c r="C66" s="3" t="s">
        <v>32</v>
      </c>
      <c r="D66" s="3">
        <v>600</v>
      </c>
      <c r="E66" s="3" t="s">
        <v>75</v>
      </c>
      <c r="F66" s="3">
        <v>3000</v>
      </c>
    </row>
    <row r="67" spans="1:6" x14ac:dyDescent="0.25">
      <c r="A67" s="48" t="str">
        <f t="shared" ref="A67:A130" si="1">CONCATENATE(C67," ",D67,E67,F67)</f>
        <v>Type 11 900x400</v>
      </c>
      <c r="C67" s="40" t="s">
        <v>32</v>
      </c>
      <c r="D67" s="40">
        <v>900</v>
      </c>
      <c r="E67" s="40" t="s">
        <v>75</v>
      </c>
      <c r="F67" s="40">
        <v>400</v>
      </c>
    </row>
    <row r="68" spans="1:6" x14ac:dyDescent="0.25">
      <c r="A68" s="48" t="str">
        <f t="shared" si="1"/>
        <v>Type 11 900x500</v>
      </c>
      <c r="C68" s="40" t="s">
        <v>32</v>
      </c>
      <c r="D68" s="40">
        <v>900</v>
      </c>
      <c r="E68" s="40" t="s">
        <v>75</v>
      </c>
      <c r="F68" s="40">
        <v>500</v>
      </c>
    </row>
    <row r="69" spans="1:6" x14ac:dyDescent="0.25">
      <c r="A69" s="48" t="str">
        <f t="shared" si="1"/>
        <v>Type 11 900x600</v>
      </c>
      <c r="C69" s="40" t="s">
        <v>32</v>
      </c>
      <c r="D69" s="40">
        <v>900</v>
      </c>
      <c r="E69" s="40" t="s">
        <v>75</v>
      </c>
      <c r="F69" s="40">
        <v>600</v>
      </c>
    </row>
    <row r="70" spans="1:6" x14ac:dyDescent="0.25">
      <c r="A70" s="48" t="str">
        <f t="shared" si="1"/>
        <v>Type 11 900x700</v>
      </c>
      <c r="C70" s="40" t="s">
        <v>32</v>
      </c>
      <c r="D70" s="40">
        <v>900</v>
      </c>
      <c r="E70" s="40" t="s">
        <v>75</v>
      </c>
      <c r="F70" s="40">
        <v>700</v>
      </c>
    </row>
    <row r="71" spans="1:6" x14ac:dyDescent="0.25">
      <c r="A71" s="48" t="str">
        <f t="shared" si="1"/>
        <v>Type 11 900x800</v>
      </c>
      <c r="C71" s="40" t="s">
        <v>32</v>
      </c>
      <c r="D71" s="40">
        <v>900</v>
      </c>
      <c r="E71" s="40" t="s">
        <v>75</v>
      </c>
      <c r="F71" s="40">
        <v>800</v>
      </c>
    </row>
    <row r="72" spans="1:6" x14ac:dyDescent="0.25">
      <c r="A72" s="48" t="str">
        <f t="shared" si="1"/>
        <v>Type 11 900x900</v>
      </c>
      <c r="C72" s="40" t="s">
        <v>32</v>
      </c>
      <c r="D72" s="40">
        <v>900</v>
      </c>
      <c r="E72" s="40" t="s">
        <v>75</v>
      </c>
      <c r="F72" s="40">
        <v>900</v>
      </c>
    </row>
    <row r="73" spans="1:6" x14ac:dyDescent="0.25">
      <c r="A73" s="48" t="str">
        <f t="shared" si="1"/>
        <v>Type 11 900x1000</v>
      </c>
      <c r="C73" s="40" t="s">
        <v>32</v>
      </c>
      <c r="D73" s="40">
        <v>900</v>
      </c>
      <c r="E73" s="40" t="s">
        <v>75</v>
      </c>
      <c r="F73" s="40">
        <v>1000</v>
      </c>
    </row>
    <row r="74" spans="1:6" x14ac:dyDescent="0.25">
      <c r="A74" s="48" t="str">
        <f t="shared" si="1"/>
        <v>Type 11 900x1100</v>
      </c>
      <c r="C74" s="40" t="s">
        <v>32</v>
      </c>
      <c r="D74" s="40">
        <v>900</v>
      </c>
      <c r="E74" s="40" t="s">
        <v>75</v>
      </c>
      <c r="F74" s="40">
        <v>1100</v>
      </c>
    </row>
    <row r="75" spans="1:6" x14ac:dyDescent="0.25">
      <c r="A75" s="48" t="str">
        <f t="shared" si="1"/>
        <v>Type 11 900x1200</v>
      </c>
      <c r="C75" s="40" t="s">
        <v>32</v>
      </c>
      <c r="D75" s="40">
        <v>900</v>
      </c>
      <c r="E75" s="40" t="s">
        <v>75</v>
      </c>
      <c r="F75" s="40">
        <v>1200</v>
      </c>
    </row>
    <row r="76" spans="1:6" x14ac:dyDescent="0.25">
      <c r="A76" s="48" t="str">
        <f t="shared" si="1"/>
        <v>Type 11 900x1400</v>
      </c>
      <c r="C76" s="40" t="s">
        <v>32</v>
      </c>
      <c r="D76" s="40">
        <v>900</v>
      </c>
      <c r="E76" s="40" t="s">
        <v>75</v>
      </c>
      <c r="F76" s="40">
        <v>1400</v>
      </c>
    </row>
    <row r="77" spans="1:6" x14ac:dyDescent="0.25">
      <c r="A77" s="48" t="str">
        <f t="shared" si="1"/>
        <v>Type 11 900x1600</v>
      </c>
      <c r="C77" s="40" t="s">
        <v>32</v>
      </c>
      <c r="D77" s="40">
        <v>900</v>
      </c>
      <c r="E77" s="40" t="s">
        <v>75</v>
      </c>
      <c r="F77" s="40">
        <v>1600</v>
      </c>
    </row>
    <row r="78" spans="1:6" x14ac:dyDescent="0.25">
      <c r="A78" s="48" t="str">
        <f t="shared" si="1"/>
        <v>Type 11 900x1800</v>
      </c>
      <c r="C78" s="40" t="s">
        <v>32</v>
      </c>
      <c r="D78" s="40">
        <v>900</v>
      </c>
      <c r="E78" s="40" t="s">
        <v>75</v>
      </c>
      <c r="F78" s="40">
        <v>1800</v>
      </c>
    </row>
    <row r="79" spans="1:6" x14ac:dyDescent="0.25">
      <c r="A79" s="48" t="str">
        <f t="shared" si="1"/>
        <v>Type 11 900x2000</v>
      </c>
      <c r="C79" s="40" t="s">
        <v>32</v>
      </c>
      <c r="D79" s="40">
        <v>900</v>
      </c>
      <c r="E79" s="40" t="s">
        <v>75</v>
      </c>
      <c r="F79" s="40">
        <v>2000</v>
      </c>
    </row>
    <row r="80" spans="1:6" x14ac:dyDescent="0.25">
      <c r="A80" s="48" t="str">
        <f t="shared" si="1"/>
        <v>Type 11 900x2300</v>
      </c>
      <c r="C80" s="40" t="s">
        <v>32</v>
      </c>
      <c r="D80" s="40">
        <v>900</v>
      </c>
      <c r="E80" s="40" t="s">
        <v>75</v>
      </c>
      <c r="F80" s="40">
        <v>2300</v>
      </c>
    </row>
    <row r="81" spans="1:6" x14ac:dyDescent="0.25">
      <c r="A81" s="48" t="str">
        <f t="shared" si="1"/>
        <v>Type 11 900x2600</v>
      </c>
      <c r="C81" s="40" t="s">
        <v>32</v>
      </c>
      <c r="D81" s="40">
        <v>900</v>
      </c>
      <c r="E81" s="40" t="s">
        <v>75</v>
      </c>
      <c r="F81" s="40">
        <v>2600</v>
      </c>
    </row>
    <row r="82" spans="1:6" x14ac:dyDescent="0.25">
      <c r="A82" s="48" t="str">
        <f t="shared" si="1"/>
        <v>Type 11 900x3000</v>
      </c>
      <c r="C82" s="40" t="s">
        <v>32</v>
      </c>
      <c r="D82" s="40">
        <v>900</v>
      </c>
      <c r="E82" s="40" t="s">
        <v>75</v>
      </c>
      <c r="F82" s="40">
        <v>3000</v>
      </c>
    </row>
    <row r="83" spans="1:6" x14ac:dyDescent="0.25">
      <c r="A83" s="51" t="str">
        <f t="shared" si="1"/>
        <v>Type 21 300x400</v>
      </c>
      <c r="C83" s="3" t="s">
        <v>34</v>
      </c>
      <c r="D83" s="3">
        <v>300</v>
      </c>
      <c r="E83" s="3" t="s">
        <v>75</v>
      </c>
      <c r="F83" s="3">
        <v>400</v>
      </c>
    </row>
    <row r="84" spans="1:6" x14ac:dyDescent="0.25">
      <c r="A84" s="51" t="str">
        <f t="shared" si="1"/>
        <v>Type 21 300x500</v>
      </c>
      <c r="C84" s="3" t="s">
        <v>34</v>
      </c>
      <c r="D84" s="3">
        <v>300</v>
      </c>
      <c r="E84" s="3" t="s">
        <v>75</v>
      </c>
      <c r="F84" s="3">
        <v>500</v>
      </c>
    </row>
    <row r="85" spans="1:6" x14ac:dyDescent="0.25">
      <c r="A85" s="51" t="str">
        <f t="shared" si="1"/>
        <v>Type 21 300x600</v>
      </c>
      <c r="C85" s="3" t="s">
        <v>34</v>
      </c>
      <c r="D85" s="3">
        <v>300</v>
      </c>
      <c r="E85" s="3" t="s">
        <v>75</v>
      </c>
      <c r="F85" s="3">
        <v>600</v>
      </c>
    </row>
    <row r="86" spans="1:6" x14ac:dyDescent="0.25">
      <c r="A86" s="51" t="str">
        <f t="shared" si="1"/>
        <v>Type 21 300x700</v>
      </c>
      <c r="C86" s="3" t="s">
        <v>34</v>
      </c>
      <c r="D86" s="3">
        <v>300</v>
      </c>
      <c r="E86" s="3" t="s">
        <v>75</v>
      </c>
      <c r="F86" s="3">
        <v>700</v>
      </c>
    </row>
    <row r="87" spans="1:6" x14ac:dyDescent="0.25">
      <c r="A87" s="51" t="str">
        <f t="shared" si="1"/>
        <v>Type 21 300x800</v>
      </c>
      <c r="C87" s="3" t="s">
        <v>34</v>
      </c>
      <c r="D87" s="3">
        <v>300</v>
      </c>
      <c r="E87" s="3" t="s">
        <v>75</v>
      </c>
      <c r="F87" s="3">
        <v>800</v>
      </c>
    </row>
    <row r="88" spans="1:6" x14ac:dyDescent="0.25">
      <c r="A88" s="51" t="str">
        <f t="shared" si="1"/>
        <v>Type 21 300x900</v>
      </c>
      <c r="C88" s="3" t="s">
        <v>34</v>
      </c>
      <c r="D88" s="3">
        <v>300</v>
      </c>
      <c r="E88" s="3" t="s">
        <v>75</v>
      </c>
      <c r="F88" s="3">
        <v>900</v>
      </c>
    </row>
    <row r="89" spans="1:6" x14ac:dyDescent="0.25">
      <c r="A89" s="51" t="str">
        <f t="shared" si="1"/>
        <v>Type 21 300x1000</v>
      </c>
      <c r="C89" s="3" t="s">
        <v>34</v>
      </c>
      <c r="D89" s="3">
        <v>300</v>
      </c>
      <c r="E89" s="3" t="s">
        <v>75</v>
      </c>
      <c r="F89" s="3">
        <v>1000</v>
      </c>
    </row>
    <row r="90" spans="1:6" x14ac:dyDescent="0.25">
      <c r="A90" s="51" t="str">
        <f t="shared" si="1"/>
        <v>Type 21 300x1100</v>
      </c>
      <c r="C90" s="3" t="s">
        <v>34</v>
      </c>
      <c r="D90" s="3">
        <v>300</v>
      </c>
      <c r="E90" s="3" t="s">
        <v>75</v>
      </c>
      <c r="F90" s="3">
        <v>1100</v>
      </c>
    </row>
    <row r="91" spans="1:6" x14ac:dyDescent="0.25">
      <c r="A91" s="51" t="str">
        <f t="shared" si="1"/>
        <v>Type 21 300x1200</v>
      </c>
      <c r="C91" s="3" t="s">
        <v>34</v>
      </c>
      <c r="D91" s="3">
        <v>300</v>
      </c>
      <c r="E91" s="3" t="s">
        <v>75</v>
      </c>
      <c r="F91" s="3">
        <v>1200</v>
      </c>
    </row>
    <row r="92" spans="1:6" x14ac:dyDescent="0.25">
      <c r="A92" s="51" t="str">
        <f t="shared" si="1"/>
        <v>Type 21 300x1400</v>
      </c>
      <c r="C92" s="3" t="s">
        <v>34</v>
      </c>
      <c r="D92" s="3">
        <v>300</v>
      </c>
      <c r="E92" s="3" t="s">
        <v>75</v>
      </c>
      <c r="F92" s="3">
        <v>1400</v>
      </c>
    </row>
    <row r="93" spans="1:6" x14ac:dyDescent="0.25">
      <c r="A93" s="51" t="str">
        <f t="shared" si="1"/>
        <v>Type 21 300x1600</v>
      </c>
      <c r="C93" s="3" t="s">
        <v>34</v>
      </c>
      <c r="D93" s="3">
        <v>300</v>
      </c>
      <c r="E93" s="3" t="s">
        <v>75</v>
      </c>
      <c r="F93" s="3">
        <v>1600</v>
      </c>
    </row>
    <row r="94" spans="1:6" x14ac:dyDescent="0.25">
      <c r="A94" s="51" t="str">
        <f t="shared" si="1"/>
        <v>Type 21 300x1800</v>
      </c>
      <c r="C94" s="3" t="s">
        <v>34</v>
      </c>
      <c r="D94" s="3">
        <v>300</v>
      </c>
      <c r="E94" s="3" t="s">
        <v>75</v>
      </c>
      <c r="F94" s="3">
        <v>1800</v>
      </c>
    </row>
    <row r="95" spans="1:6" x14ac:dyDescent="0.25">
      <c r="A95" s="51" t="str">
        <f t="shared" si="1"/>
        <v>Type 21 300x2000</v>
      </c>
      <c r="C95" s="3" t="s">
        <v>34</v>
      </c>
      <c r="D95" s="3">
        <v>300</v>
      </c>
      <c r="E95" s="3" t="s">
        <v>75</v>
      </c>
      <c r="F95" s="3">
        <v>2000</v>
      </c>
    </row>
    <row r="96" spans="1:6" x14ac:dyDescent="0.25">
      <c r="A96" s="51" t="str">
        <f t="shared" si="1"/>
        <v>Type 21 300x2300</v>
      </c>
      <c r="C96" s="3" t="s">
        <v>34</v>
      </c>
      <c r="D96" s="3">
        <v>300</v>
      </c>
      <c r="E96" s="3" t="s">
        <v>75</v>
      </c>
      <c r="F96" s="3">
        <v>2300</v>
      </c>
    </row>
    <row r="97" spans="1:6" x14ac:dyDescent="0.25">
      <c r="A97" s="51" t="str">
        <f t="shared" si="1"/>
        <v>Type 21 300x2600</v>
      </c>
      <c r="C97" s="3" t="s">
        <v>34</v>
      </c>
      <c r="D97" s="3">
        <v>300</v>
      </c>
      <c r="E97" s="3" t="s">
        <v>75</v>
      </c>
      <c r="F97" s="3">
        <v>2600</v>
      </c>
    </row>
    <row r="98" spans="1:6" x14ac:dyDescent="0.25">
      <c r="A98" s="51" t="str">
        <f t="shared" si="1"/>
        <v>Type 21 300x3000</v>
      </c>
      <c r="C98" s="3" t="s">
        <v>34</v>
      </c>
      <c r="D98" s="3">
        <v>300</v>
      </c>
      <c r="E98" s="3" t="s">
        <v>75</v>
      </c>
      <c r="F98" s="3">
        <v>3000</v>
      </c>
    </row>
    <row r="99" spans="1:6" x14ac:dyDescent="0.25">
      <c r="A99" s="48" t="str">
        <f t="shared" si="1"/>
        <v>Type 21 400x400</v>
      </c>
      <c r="C99" s="40" t="s">
        <v>34</v>
      </c>
      <c r="D99" s="40">
        <v>400</v>
      </c>
      <c r="E99" s="40" t="s">
        <v>75</v>
      </c>
      <c r="F99" s="40">
        <v>400</v>
      </c>
    </row>
    <row r="100" spans="1:6" x14ac:dyDescent="0.25">
      <c r="A100" s="48" t="str">
        <f t="shared" si="1"/>
        <v>Type 21 400x500</v>
      </c>
      <c r="C100" s="40" t="s">
        <v>34</v>
      </c>
      <c r="D100" s="40">
        <v>400</v>
      </c>
      <c r="E100" s="40" t="s">
        <v>75</v>
      </c>
      <c r="F100" s="40">
        <v>500</v>
      </c>
    </row>
    <row r="101" spans="1:6" x14ac:dyDescent="0.25">
      <c r="A101" s="48" t="str">
        <f t="shared" si="1"/>
        <v>Type 21 400x600</v>
      </c>
      <c r="C101" s="40" t="s">
        <v>34</v>
      </c>
      <c r="D101" s="40">
        <v>400</v>
      </c>
      <c r="E101" s="40" t="s">
        <v>75</v>
      </c>
      <c r="F101" s="40">
        <v>600</v>
      </c>
    </row>
    <row r="102" spans="1:6" x14ac:dyDescent="0.25">
      <c r="A102" s="48" t="str">
        <f t="shared" si="1"/>
        <v>Type 21 400x700</v>
      </c>
      <c r="C102" s="40" t="s">
        <v>34</v>
      </c>
      <c r="D102" s="40">
        <v>400</v>
      </c>
      <c r="E102" s="40" t="s">
        <v>75</v>
      </c>
      <c r="F102" s="40">
        <v>700</v>
      </c>
    </row>
    <row r="103" spans="1:6" x14ac:dyDescent="0.25">
      <c r="A103" s="48" t="str">
        <f t="shared" si="1"/>
        <v>Type 21 400x800</v>
      </c>
      <c r="C103" s="40" t="s">
        <v>34</v>
      </c>
      <c r="D103" s="40">
        <v>400</v>
      </c>
      <c r="E103" s="40" t="s">
        <v>75</v>
      </c>
      <c r="F103" s="40">
        <v>800</v>
      </c>
    </row>
    <row r="104" spans="1:6" x14ac:dyDescent="0.25">
      <c r="A104" s="48" t="str">
        <f t="shared" si="1"/>
        <v>Type 21 400x900</v>
      </c>
      <c r="C104" s="40" t="s">
        <v>34</v>
      </c>
      <c r="D104" s="40">
        <v>400</v>
      </c>
      <c r="E104" s="40" t="s">
        <v>75</v>
      </c>
      <c r="F104" s="40">
        <v>900</v>
      </c>
    </row>
    <row r="105" spans="1:6" x14ac:dyDescent="0.25">
      <c r="A105" s="48" t="str">
        <f t="shared" si="1"/>
        <v>Type 21 400x1000</v>
      </c>
      <c r="C105" s="40" t="s">
        <v>34</v>
      </c>
      <c r="D105" s="40">
        <v>400</v>
      </c>
      <c r="E105" s="40" t="s">
        <v>75</v>
      </c>
      <c r="F105" s="40">
        <v>1000</v>
      </c>
    </row>
    <row r="106" spans="1:6" x14ac:dyDescent="0.25">
      <c r="A106" s="48" t="str">
        <f t="shared" si="1"/>
        <v>Type 21 400x1100</v>
      </c>
      <c r="C106" s="40" t="s">
        <v>34</v>
      </c>
      <c r="D106" s="40">
        <v>400</v>
      </c>
      <c r="E106" s="40" t="s">
        <v>75</v>
      </c>
      <c r="F106" s="40">
        <v>1100</v>
      </c>
    </row>
    <row r="107" spans="1:6" x14ac:dyDescent="0.25">
      <c r="A107" s="48" t="str">
        <f t="shared" si="1"/>
        <v>Type 21 400x1200</v>
      </c>
      <c r="C107" s="40" t="s">
        <v>34</v>
      </c>
      <c r="D107" s="40">
        <v>400</v>
      </c>
      <c r="E107" s="40" t="s">
        <v>75</v>
      </c>
      <c r="F107" s="40">
        <v>1200</v>
      </c>
    </row>
    <row r="108" spans="1:6" x14ac:dyDescent="0.25">
      <c r="A108" s="48" t="str">
        <f t="shared" si="1"/>
        <v>Type 21 400x1400</v>
      </c>
      <c r="C108" s="40" t="s">
        <v>34</v>
      </c>
      <c r="D108" s="40">
        <v>400</v>
      </c>
      <c r="E108" s="40" t="s">
        <v>75</v>
      </c>
      <c r="F108" s="40">
        <v>1400</v>
      </c>
    </row>
    <row r="109" spans="1:6" x14ac:dyDescent="0.25">
      <c r="A109" s="48" t="str">
        <f t="shared" si="1"/>
        <v>Type 21 400x1600</v>
      </c>
      <c r="C109" s="40" t="s">
        <v>34</v>
      </c>
      <c r="D109" s="40">
        <v>400</v>
      </c>
      <c r="E109" s="40" t="s">
        <v>75</v>
      </c>
      <c r="F109" s="40">
        <v>1600</v>
      </c>
    </row>
    <row r="110" spans="1:6" x14ac:dyDescent="0.25">
      <c r="A110" s="48" t="str">
        <f t="shared" si="1"/>
        <v>Type 21 400x1800</v>
      </c>
      <c r="C110" s="40" t="s">
        <v>34</v>
      </c>
      <c r="D110" s="40">
        <v>400</v>
      </c>
      <c r="E110" s="40" t="s">
        <v>75</v>
      </c>
      <c r="F110" s="40">
        <v>1800</v>
      </c>
    </row>
    <row r="111" spans="1:6" x14ac:dyDescent="0.25">
      <c r="A111" s="48" t="str">
        <f t="shared" si="1"/>
        <v>Type 21 400x2000</v>
      </c>
      <c r="C111" s="40" t="s">
        <v>34</v>
      </c>
      <c r="D111" s="40">
        <v>400</v>
      </c>
      <c r="E111" s="40" t="s">
        <v>75</v>
      </c>
      <c r="F111" s="40">
        <v>2000</v>
      </c>
    </row>
    <row r="112" spans="1:6" x14ac:dyDescent="0.25">
      <c r="A112" s="48" t="str">
        <f t="shared" si="1"/>
        <v>Type 21 400x2300</v>
      </c>
      <c r="C112" s="40" t="s">
        <v>34</v>
      </c>
      <c r="D112" s="40">
        <v>400</v>
      </c>
      <c r="E112" s="40" t="s">
        <v>75</v>
      </c>
      <c r="F112" s="40">
        <v>2300</v>
      </c>
    </row>
    <row r="113" spans="1:6" x14ac:dyDescent="0.25">
      <c r="A113" s="48" t="str">
        <f t="shared" si="1"/>
        <v>Type 21 400x2600</v>
      </c>
      <c r="C113" s="40" t="s">
        <v>34</v>
      </c>
      <c r="D113" s="40">
        <v>400</v>
      </c>
      <c r="E113" s="40" t="s">
        <v>75</v>
      </c>
      <c r="F113" s="40">
        <v>2600</v>
      </c>
    </row>
    <row r="114" spans="1:6" x14ac:dyDescent="0.25">
      <c r="A114" s="48" t="str">
        <f t="shared" si="1"/>
        <v>Type 21 400x3000</v>
      </c>
      <c r="C114" s="40" t="s">
        <v>34</v>
      </c>
      <c r="D114" s="40">
        <v>400</v>
      </c>
      <c r="E114" s="40" t="s">
        <v>75</v>
      </c>
      <c r="F114" s="40">
        <v>3000</v>
      </c>
    </row>
    <row r="115" spans="1:6" x14ac:dyDescent="0.25">
      <c r="A115" s="51" t="str">
        <f t="shared" si="1"/>
        <v>Type 21 500x400</v>
      </c>
      <c r="C115" s="3" t="s">
        <v>34</v>
      </c>
      <c r="D115" s="3">
        <v>500</v>
      </c>
      <c r="E115" s="3" t="s">
        <v>75</v>
      </c>
      <c r="F115" s="3">
        <v>400</v>
      </c>
    </row>
    <row r="116" spans="1:6" x14ac:dyDescent="0.25">
      <c r="A116" s="51" t="str">
        <f t="shared" si="1"/>
        <v>Type 21 500x500</v>
      </c>
      <c r="C116" s="3" t="s">
        <v>34</v>
      </c>
      <c r="D116" s="3">
        <v>500</v>
      </c>
      <c r="E116" s="3" t="s">
        <v>75</v>
      </c>
      <c r="F116" s="3">
        <v>500</v>
      </c>
    </row>
    <row r="117" spans="1:6" x14ac:dyDescent="0.25">
      <c r="A117" s="51" t="str">
        <f t="shared" si="1"/>
        <v>Type 21 500x600</v>
      </c>
      <c r="C117" s="3" t="s">
        <v>34</v>
      </c>
      <c r="D117" s="3">
        <v>500</v>
      </c>
      <c r="E117" s="3" t="s">
        <v>75</v>
      </c>
      <c r="F117" s="3">
        <v>600</v>
      </c>
    </row>
    <row r="118" spans="1:6" x14ac:dyDescent="0.25">
      <c r="A118" s="51" t="str">
        <f t="shared" si="1"/>
        <v>Type 21 500x700</v>
      </c>
      <c r="C118" s="3" t="s">
        <v>34</v>
      </c>
      <c r="D118" s="3">
        <v>500</v>
      </c>
      <c r="E118" s="3" t="s">
        <v>75</v>
      </c>
      <c r="F118" s="3">
        <v>700</v>
      </c>
    </row>
    <row r="119" spans="1:6" x14ac:dyDescent="0.25">
      <c r="A119" s="51" t="str">
        <f t="shared" si="1"/>
        <v>Type 21 500x800</v>
      </c>
      <c r="C119" s="3" t="s">
        <v>34</v>
      </c>
      <c r="D119" s="3">
        <v>500</v>
      </c>
      <c r="E119" s="3" t="s">
        <v>75</v>
      </c>
      <c r="F119" s="3">
        <v>800</v>
      </c>
    </row>
    <row r="120" spans="1:6" x14ac:dyDescent="0.25">
      <c r="A120" s="51" t="str">
        <f t="shared" si="1"/>
        <v>Type 21 500x900</v>
      </c>
      <c r="C120" s="3" t="s">
        <v>34</v>
      </c>
      <c r="D120" s="3">
        <v>500</v>
      </c>
      <c r="E120" s="3" t="s">
        <v>75</v>
      </c>
      <c r="F120" s="3">
        <v>900</v>
      </c>
    </row>
    <row r="121" spans="1:6" x14ac:dyDescent="0.25">
      <c r="A121" s="51" t="str">
        <f t="shared" si="1"/>
        <v>Type 21 500x1000</v>
      </c>
      <c r="C121" s="3" t="s">
        <v>34</v>
      </c>
      <c r="D121" s="3">
        <v>500</v>
      </c>
      <c r="E121" s="3" t="s">
        <v>75</v>
      </c>
      <c r="F121" s="3">
        <v>1000</v>
      </c>
    </row>
    <row r="122" spans="1:6" x14ac:dyDescent="0.25">
      <c r="A122" s="51" t="str">
        <f t="shared" si="1"/>
        <v>Type 21 500x1100</v>
      </c>
      <c r="C122" s="3" t="s">
        <v>34</v>
      </c>
      <c r="D122" s="3">
        <v>500</v>
      </c>
      <c r="E122" s="3" t="s">
        <v>75</v>
      </c>
      <c r="F122" s="3">
        <v>1100</v>
      </c>
    </row>
    <row r="123" spans="1:6" x14ac:dyDescent="0.25">
      <c r="A123" s="51" t="str">
        <f t="shared" si="1"/>
        <v>Type 21 500x1200</v>
      </c>
      <c r="C123" s="3" t="s">
        <v>34</v>
      </c>
      <c r="D123" s="3">
        <v>500</v>
      </c>
      <c r="E123" s="3" t="s">
        <v>75</v>
      </c>
      <c r="F123" s="3">
        <v>1200</v>
      </c>
    </row>
    <row r="124" spans="1:6" x14ac:dyDescent="0.25">
      <c r="A124" s="51" t="str">
        <f t="shared" si="1"/>
        <v>Type 21 500x1400</v>
      </c>
      <c r="C124" s="3" t="s">
        <v>34</v>
      </c>
      <c r="D124" s="3">
        <v>500</v>
      </c>
      <c r="E124" s="3" t="s">
        <v>75</v>
      </c>
      <c r="F124" s="3">
        <v>1400</v>
      </c>
    </row>
    <row r="125" spans="1:6" x14ac:dyDescent="0.25">
      <c r="A125" s="51" t="str">
        <f t="shared" si="1"/>
        <v>Type 21 500x1600</v>
      </c>
      <c r="C125" s="3" t="s">
        <v>34</v>
      </c>
      <c r="D125" s="3">
        <v>500</v>
      </c>
      <c r="E125" s="3" t="s">
        <v>75</v>
      </c>
      <c r="F125" s="3">
        <v>1600</v>
      </c>
    </row>
    <row r="126" spans="1:6" x14ac:dyDescent="0.25">
      <c r="A126" s="51" t="str">
        <f t="shared" si="1"/>
        <v>Type 21 500x1800</v>
      </c>
      <c r="C126" s="3" t="s">
        <v>34</v>
      </c>
      <c r="D126" s="3">
        <v>500</v>
      </c>
      <c r="E126" s="3" t="s">
        <v>75</v>
      </c>
      <c r="F126" s="3">
        <v>1800</v>
      </c>
    </row>
    <row r="127" spans="1:6" x14ac:dyDescent="0.25">
      <c r="A127" s="51" t="str">
        <f t="shared" si="1"/>
        <v>Type 21 500x2000</v>
      </c>
      <c r="C127" s="3" t="s">
        <v>34</v>
      </c>
      <c r="D127" s="3">
        <v>500</v>
      </c>
      <c r="E127" s="3" t="s">
        <v>75</v>
      </c>
      <c r="F127" s="3">
        <v>2000</v>
      </c>
    </row>
    <row r="128" spans="1:6" x14ac:dyDescent="0.25">
      <c r="A128" s="51" t="str">
        <f t="shared" si="1"/>
        <v>Type 21 500x2300</v>
      </c>
      <c r="C128" s="3" t="s">
        <v>34</v>
      </c>
      <c r="D128" s="3">
        <v>500</v>
      </c>
      <c r="E128" s="3" t="s">
        <v>75</v>
      </c>
      <c r="F128" s="3">
        <v>2300</v>
      </c>
    </row>
    <row r="129" spans="1:6" x14ac:dyDescent="0.25">
      <c r="A129" s="51" t="str">
        <f t="shared" si="1"/>
        <v>Type 21 500x2600</v>
      </c>
      <c r="C129" s="3" t="s">
        <v>34</v>
      </c>
      <c r="D129" s="3">
        <v>500</v>
      </c>
      <c r="E129" s="3" t="s">
        <v>75</v>
      </c>
      <c r="F129" s="3">
        <v>2600</v>
      </c>
    </row>
    <row r="130" spans="1:6" x14ac:dyDescent="0.25">
      <c r="A130" s="51" t="str">
        <f t="shared" si="1"/>
        <v>Type 21 500x3000</v>
      </c>
      <c r="C130" s="3" t="s">
        <v>34</v>
      </c>
      <c r="D130" s="3">
        <v>500</v>
      </c>
      <c r="E130" s="3" t="s">
        <v>75</v>
      </c>
      <c r="F130" s="3">
        <v>3000</v>
      </c>
    </row>
    <row r="131" spans="1:6" x14ac:dyDescent="0.25">
      <c r="A131" s="48" t="str">
        <f t="shared" ref="A131:A194" si="2">CONCATENATE(C131," ",D131,E131,F131)</f>
        <v>Type 21 600x400</v>
      </c>
      <c r="C131" s="40" t="s">
        <v>34</v>
      </c>
      <c r="D131" s="40">
        <v>600</v>
      </c>
      <c r="E131" s="40" t="s">
        <v>75</v>
      </c>
      <c r="F131" s="40">
        <v>400</v>
      </c>
    </row>
    <row r="132" spans="1:6" x14ac:dyDescent="0.25">
      <c r="A132" s="48" t="str">
        <f t="shared" si="2"/>
        <v>Type 21 600x500</v>
      </c>
      <c r="C132" s="40" t="s">
        <v>34</v>
      </c>
      <c r="D132" s="40">
        <v>600</v>
      </c>
      <c r="E132" s="40" t="s">
        <v>75</v>
      </c>
      <c r="F132" s="40">
        <v>500</v>
      </c>
    </row>
    <row r="133" spans="1:6" x14ac:dyDescent="0.25">
      <c r="A133" s="48" t="str">
        <f t="shared" si="2"/>
        <v>Type 21 600x600</v>
      </c>
      <c r="C133" s="40" t="s">
        <v>34</v>
      </c>
      <c r="D133" s="40">
        <v>600</v>
      </c>
      <c r="E133" s="40" t="s">
        <v>75</v>
      </c>
      <c r="F133" s="40">
        <v>600</v>
      </c>
    </row>
    <row r="134" spans="1:6" x14ac:dyDescent="0.25">
      <c r="A134" s="48" t="str">
        <f t="shared" si="2"/>
        <v>Type 21 600x700</v>
      </c>
      <c r="C134" s="40" t="s">
        <v>34</v>
      </c>
      <c r="D134" s="40">
        <v>600</v>
      </c>
      <c r="E134" s="40" t="s">
        <v>75</v>
      </c>
      <c r="F134" s="40">
        <v>700</v>
      </c>
    </row>
    <row r="135" spans="1:6" x14ac:dyDescent="0.25">
      <c r="A135" s="48" t="str">
        <f t="shared" si="2"/>
        <v>Type 21 600x800</v>
      </c>
      <c r="C135" s="40" t="s">
        <v>34</v>
      </c>
      <c r="D135" s="40">
        <v>600</v>
      </c>
      <c r="E135" s="40" t="s">
        <v>75</v>
      </c>
      <c r="F135" s="40">
        <v>800</v>
      </c>
    </row>
    <row r="136" spans="1:6" x14ac:dyDescent="0.25">
      <c r="A136" s="48" t="str">
        <f t="shared" si="2"/>
        <v>Type 21 600x900</v>
      </c>
      <c r="C136" s="40" t="s">
        <v>34</v>
      </c>
      <c r="D136" s="40">
        <v>600</v>
      </c>
      <c r="E136" s="40" t="s">
        <v>75</v>
      </c>
      <c r="F136" s="40">
        <v>900</v>
      </c>
    </row>
    <row r="137" spans="1:6" x14ac:dyDescent="0.25">
      <c r="A137" s="48" t="str">
        <f t="shared" si="2"/>
        <v>Type 21 600x1000</v>
      </c>
      <c r="C137" s="40" t="s">
        <v>34</v>
      </c>
      <c r="D137" s="40">
        <v>600</v>
      </c>
      <c r="E137" s="40" t="s">
        <v>75</v>
      </c>
      <c r="F137" s="40">
        <v>1000</v>
      </c>
    </row>
    <row r="138" spans="1:6" x14ac:dyDescent="0.25">
      <c r="A138" s="48" t="str">
        <f t="shared" si="2"/>
        <v>Type 21 600x1100</v>
      </c>
      <c r="C138" s="40" t="s">
        <v>34</v>
      </c>
      <c r="D138" s="40">
        <v>600</v>
      </c>
      <c r="E138" s="40" t="s">
        <v>75</v>
      </c>
      <c r="F138" s="40">
        <v>1100</v>
      </c>
    </row>
    <row r="139" spans="1:6" x14ac:dyDescent="0.25">
      <c r="A139" s="48" t="str">
        <f t="shared" si="2"/>
        <v>Type 21 600x1200</v>
      </c>
      <c r="C139" s="40" t="s">
        <v>34</v>
      </c>
      <c r="D139" s="40">
        <v>600</v>
      </c>
      <c r="E139" s="40" t="s">
        <v>75</v>
      </c>
      <c r="F139" s="40">
        <v>1200</v>
      </c>
    </row>
    <row r="140" spans="1:6" x14ac:dyDescent="0.25">
      <c r="A140" s="48" t="str">
        <f t="shared" si="2"/>
        <v>Type 21 600x1400</v>
      </c>
      <c r="C140" s="40" t="s">
        <v>34</v>
      </c>
      <c r="D140" s="40">
        <v>600</v>
      </c>
      <c r="E140" s="40" t="s">
        <v>75</v>
      </c>
      <c r="F140" s="40">
        <v>1400</v>
      </c>
    </row>
    <row r="141" spans="1:6" x14ac:dyDescent="0.25">
      <c r="A141" s="48" t="str">
        <f t="shared" si="2"/>
        <v>Type 21 600x1600</v>
      </c>
      <c r="C141" s="40" t="s">
        <v>34</v>
      </c>
      <c r="D141" s="40">
        <v>600</v>
      </c>
      <c r="E141" s="40" t="s">
        <v>75</v>
      </c>
      <c r="F141" s="40">
        <v>1600</v>
      </c>
    </row>
    <row r="142" spans="1:6" x14ac:dyDescent="0.25">
      <c r="A142" s="48" t="str">
        <f t="shared" si="2"/>
        <v>Type 21 600x1800</v>
      </c>
      <c r="C142" s="40" t="s">
        <v>34</v>
      </c>
      <c r="D142" s="40">
        <v>600</v>
      </c>
      <c r="E142" s="40" t="s">
        <v>75</v>
      </c>
      <c r="F142" s="40">
        <v>1800</v>
      </c>
    </row>
    <row r="143" spans="1:6" x14ac:dyDescent="0.25">
      <c r="A143" s="48" t="str">
        <f t="shared" si="2"/>
        <v>Type 21 600x2000</v>
      </c>
      <c r="C143" s="40" t="s">
        <v>34</v>
      </c>
      <c r="D143" s="40">
        <v>600</v>
      </c>
      <c r="E143" s="40" t="s">
        <v>75</v>
      </c>
      <c r="F143" s="40">
        <v>2000</v>
      </c>
    </row>
    <row r="144" spans="1:6" x14ac:dyDescent="0.25">
      <c r="A144" s="48" t="str">
        <f t="shared" si="2"/>
        <v>Type 21 600x2300</v>
      </c>
      <c r="C144" s="40" t="s">
        <v>34</v>
      </c>
      <c r="D144" s="40">
        <v>600</v>
      </c>
      <c r="E144" s="40" t="s">
        <v>75</v>
      </c>
      <c r="F144" s="40">
        <v>2300</v>
      </c>
    </row>
    <row r="145" spans="1:6" x14ac:dyDescent="0.25">
      <c r="A145" s="48" t="str">
        <f t="shared" si="2"/>
        <v>Type 21 600x2600</v>
      </c>
      <c r="C145" s="40" t="s">
        <v>34</v>
      </c>
      <c r="D145" s="40">
        <v>600</v>
      </c>
      <c r="E145" s="40" t="s">
        <v>75</v>
      </c>
      <c r="F145" s="40">
        <v>2600</v>
      </c>
    </row>
    <row r="146" spans="1:6" x14ac:dyDescent="0.25">
      <c r="A146" s="48" t="str">
        <f t="shared" si="2"/>
        <v>Type 21 600x3000</v>
      </c>
      <c r="C146" s="40" t="s">
        <v>34</v>
      </c>
      <c r="D146" s="40">
        <v>600</v>
      </c>
      <c r="E146" s="40" t="s">
        <v>75</v>
      </c>
      <c r="F146" s="40">
        <v>3000</v>
      </c>
    </row>
    <row r="147" spans="1:6" x14ac:dyDescent="0.25">
      <c r="A147" s="51" t="str">
        <f t="shared" si="2"/>
        <v>Type 21 900x400</v>
      </c>
      <c r="C147" s="3" t="s">
        <v>34</v>
      </c>
      <c r="D147" s="3">
        <v>900</v>
      </c>
      <c r="E147" s="3" t="s">
        <v>75</v>
      </c>
      <c r="F147" s="3">
        <v>400</v>
      </c>
    </row>
    <row r="148" spans="1:6" x14ac:dyDescent="0.25">
      <c r="A148" s="51" t="str">
        <f t="shared" si="2"/>
        <v>Type 21 900x500</v>
      </c>
      <c r="C148" s="3" t="s">
        <v>34</v>
      </c>
      <c r="D148" s="3">
        <v>900</v>
      </c>
      <c r="E148" s="3" t="s">
        <v>75</v>
      </c>
      <c r="F148" s="3">
        <v>500</v>
      </c>
    </row>
    <row r="149" spans="1:6" x14ac:dyDescent="0.25">
      <c r="A149" s="51" t="str">
        <f t="shared" si="2"/>
        <v>Type 21 900x600</v>
      </c>
      <c r="C149" s="3" t="s">
        <v>34</v>
      </c>
      <c r="D149" s="3">
        <v>900</v>
      </c>
      <c r="E149" s="3" t="s">
        <v>75</v>
      </c>
      <c r="F149" s="3">
        <v>600</v>
      </c>
    </row>
    <row r="150" spans="1:6" x14ac:dyDescent="0.25">
      <c r="A150" s="51" t="str">
        <f t="shared" si="2"/>
        <v>Type 21 900x700</v>
      </c>
      <c r="C150" s="3" t="s">
        <v>34</v>
      </c>
      <c r="D150" s="3">
        <v>900</v>
      </c>
      <c r="E150" s="3" t="s">
        <v>75</v>
      </c>
      <c r="F150" s="3">
        <v>700</v>
      </c>
    </row>
    <row r="151" spans="1:6" x14ac:dyDescent="0.25">
      <c r="A151" s="51" t="str">
        <f t="shared" si="2"/>
        <v>Type 21 900x800</v>
      </c>
      <c r="C151" s="3" t="s">
        <v>34</v>
      </c>
      <c r="D151" s="3">
        <v>900</v>
      </c>
      <c r="E151" s="3" t="s">
        <v>75</v>
      </c>
      <c r="F151" s="3">
        <v>800</v>
      </c>
    </row>
    <row r="152" spans="1:6" x14ac:dyDescent="0.25">
      <c r="A152" s="51" t="str">
        <f t="shared" si="2"/>
        <v>Type 21 900x900</v>
      </c>
      <c r="C152" s="3" t="s">
        <v>34</v>
      </c>
      <c r="D152" s="3">
        <v>900</v>
      </c>
      <c r="E152" s="3" t="s">
        <v>75</v>
      </c>
      <c r="F152" s="3">
        <v>900</v>
      </c>
    </row>
    <row r="153" spans="1:6" x14ac:dyDescent="0.25">
      <c r="A153" s="51" t="str">
        <f t="shared" si="2"/>
        <v>Type 21 900x1000</v>
      </c>
      <c r="C153" s="3" t="s">
        <v>34</v>
      </c>
      <c r="D153" s="3">
        <v>900</v>
      </c>
      <c r="E153" s="3" t="s">
        <v>75</v>
      </c>
      <c r="F153" s="3">
        <v>1000</v>
      </c>
    </row>
    <row r="154" spans="1:6" x14ac:dyDescent="0.25">
      <c r="A154" s="51" t="str">
        <f t="shared" si="2"/>
        <v>Type 21 900x1100</v>
      </c>
      <c r="C154" s="3" t="s">
        <v>34</v>
      </c>
      <c r="D154" s="3">
        <v>900</v>
      </c>
      <c r="E154" s="3" t="s">
        <v>75</v>
      </c>
      <c r="F154" s="3">
        <v>1100</v>
      </c>
    </row>
    <row r="155" spans="1:6" x14ac:dyDescent="0.25">
      <c r="A155" s="51" t="str">
        <f t="shared" si="2"/>
        <v>Type 21 900x1200</v>
      </c>
      <c r="C155" s="3" t="s">
        <v>34</v>
      </c>
      <c r="D155" s="3">
        <v>900</v>
      </c>
      <c r="E155" s="3" t="s">
        <v>75</v>
      </c>
      <c r="F155" s="3">
        <v>1200</v>
      </c>
    </row>
    <row r="156" spans="1:6" x14ac:dyDescent="0.25">
      <c r="A156" s="51" t="str">
        <f t="shared" si="2"/>
        <v>Type 21 900x1400</v>
      </c>
      <c r="C156" s="3" t="s">
        <v>34</v>
      </c>
      <c r="D156" s="3">
        <v>900</v>
      </c>
      <c r="E156" s="3" t="s">
        <v>75</v>
      </c>
      <c r="F156" s="3">
        <v>1400</v>
      </c>
    </row>
    <row r="157" spans="1:6" x14ac:dyDescent="0.25">
      <c r="A157" s="51" t="str">
        <f t="shared" si="2"/>
        <v>Type 21 900x1600</v>
      </c>
      <c r="C157" s="3" t="s">
        <v>34</v>
      </c>
      <c r="D157" s="3">
        <v>900</v>
      </c>
      <c r="E157" s="3" t="s">
        <v>75</v>
      </c>
      <c r="F157" s="3">
        <v>1600</v>
      </c>
    </row>
    <row r="158" spans="1:6" x14ac:dyDescent="0.25">
      <c r="A158" s="51" t="str">
        <f t="shared" si="2"/>
        <v>Type 21 900x1800</v>
      </c>
      <c r="C158" s="3" t="s">
        <v>34</v>
      </c>
      <c r="D158" s="3">
        <v>900</v>
      </c>
      <c r="E158" s="3" t="s">
        <v>75</v>
      </c>
      <c r="F158" s="3">
        <v>1800</v>
      </c>
    </row>
    <row r="159" spans="1:6" x14ac:dyDescent="0.25">
      <c r="A159" s="51" t="str">
        <f t="shared" si="2"/>
        <v>Type 21 900x2000</v>
      </c>
      <c r="C159" s="3" t="s">
        <v>34</v>
      </c>
      <c r="D159" s="3">
        <v>900</v>
      </c>
      <c r="E159" s="3" t="s">
        <v>75</v>
      </c>
      <c r="F159" s="3">
        <v>2000</v>
      </c>
    </row>
    <row r="160" spans="1:6" x14ac:dyDescent="0.25">
      <c r="A160" s="51" t="str">
        <f t="shared" si="2"/>
        <v>Type 21 900x2300</v>
      </c>
      <c r="C160" s="3" t="s">
        <v>34</v>
      </c>
      <c r="D160" s="3">
        <v>900</v>
      </c>
      <c r="E160" s="3" t="s">
        <v>75</v>
      </c>
      <c r="F160" s="3">
        <v>2300</v>
      </c>
    </row>
    <row r="161" spans="1:6" x14ac:dyDescent="0.25">
      <c r="A161" s="51" t="str">
        <f t="shared" si="2"/>
        <v>Type 21 900x2600</v>
      </c>
      <c r="C161" s="3" t="s">
        <v>34</v>
      </c>
      <c r="D161" s="3">
        <v>900</v>
      </c>
      <c r="E161" s="3" t="s">
        <v>75</v>
      </c>
      <c r="F161" s="3">
        <v>2600</v>
      </c>
    </row>
    <row r="162" spans="1:6" x14ac:dyDescent="0.25">
      <c r="A162" s="51" t="str">
        <f t="shared" si="2"/>
        <v>Type 21 900x3000</v>
      </c>
      <c r="C162" s="3" t="s">
        <v>34</v>
      </c>
      <c r="D162" s="3">
        <v>900</v>
      </c>
      <c r="E162" s="3" t="s">
        <v>75</v>
      </c>
      <c r="F162" s="3">
        <v>3000</v>
      </c>
    </row>
    <row r="163" spans="1:6" x14ac:dyDescent="0.25">
      <c r="A163" s="48" t="str">
        <f t="shared" si="2"/>
        <v>Type 22 300x400</v>
      </c>
      <c r="C163" s="40" t="s">
        <v>36</v>
      </c>
      <c r="D163" s="40">
        <v>300</v>
      </c>
      <c r="E163" s="40" t="s">
        <v>75</v>
      </c>
      <c r="F163" s="40">
        <v>400</v>
      </c>
    </row>
    <row r="164" spans="1:6" x14ac:dyDescent="0.25">
      <c r="A164" s="48" t="str">
        <f t="shared" si="2"/>
        <v>Type 22 300x500</v>
      </c>
      <c r="C164" s="40" t="s">
        <v>36</v>
      </c>
      <c r="D164" s="40">
        <v>300</v>
      </c>
      <c r="E164" s="40" t="s">
        <v>75</v>
      </c>
      <c r="F164" s="40">
        <v>500</v>
      </c>
    </row>
    <row r="165" spans="1:6" x14ac:dyDescent="0.25">
      <c r="A165" s="48" t="str">
        <f t="shared" si="2"/>
        <v>Type 22 300x600</v>
      </c>
      <c r="C165" s="40" t="s">
        <v>36</v>
      </c>
      <c r="D165" s="40">
        <v>300</v>
      </c>
      <c r="E165" s="40" t="s">
        <v>75</v>
      </c>
      <c r="F165" s="40">
        <v>600</v>
      </c>
    </row>
    <row r="166" spans="1:6" x14ac:dyDescent="0.25">
      <c r="A166" s="48" t="str">
        <f t="shared" si="2"/>
        <v>Type 22 300x700</v>
      </c>
      <c r="C166" s="40" t="s">
        <v>36</v>
      </c>
      <c r="D166" s="40">
        <v>300</v>
      </c>
      <c r="E166" s="40" t="s">
        <v>75</v>
      </c>
      <c r="F166" s="40">
        <v>700</v>
      </c>
    </row>
    <row r="167" spans="1:6" x14ac:dyDescent="0.25">
      <c r="A167" s="48" t="str">
        <f t="shared" si="2"/>
        <v>Type 22 300x800</v>
      </c>
      <c r="C167" s="40" t="s">
        <v>36</v>
      </c>
      <c r="D167" s="40">
        <v>300</v>
      </c>
      <c r="E167" s="40" t="s">
        <v>75</v>
      </c>
      <c r="F167" s="40">
        <v>800</v>
      </c>
    </row>
    <row r="168" spans="1:6" x14ac:dyDescent="0.25">
      <c r="A168" s="48" t="str">
        <f t="shared" si="2"/>
        <v>Type 22 300x900</v>
      </c>
      <c r="C168" s="40" t="s">
        <v>36</v>
      </c>
      <c r="D168" s="40">
        <v>300</v>
      </c>
      <c r="E168" s="40" t="s">
        <v>75</v>
      </c>
      <c r="F168" s="40">
        <v>900</v>
      </c>
    </row>
    <row r="169" spans="1:6" x14ac:dyDescent="0.25">
      <c r="A169" s="48" t="str">
        <f t="shared" si="2"/>
        <v>Type 22 300x1000</v>
      </c>
      <c r="C169" s="40" t="s">
        <v>36</v>
      </c>
      <c r="D169" s="40">
        <v>300</v>
      </c>
      <c r="E169" s="40" t="s">
        <v>75</v>
      </c>
      <c r="F169" s="40">
        <v>1000</v>
      </c>
    </row>
    <row r="170" spans="1:6" x14ac:dyDescent="0.25">
      <c r="A170" s="48" t="str">
        <f t="shared" si="2"/>
        <v>Type 22 300x1100</v>
      </c>
      <c r="C170" s="40" t="s">
        <v>36</v>
      </c>
      <c r="D170" s="40">
        <v>300</v>
      </c>
      <c r="E170" s="40" t="s">
        <v>75</v>
      </c>
      <c r="F170" s="40">
        <v>1100</v>
      </c>
    </row>
    <row r="171" spans="1:6" x14ac:dyDescent="0.25">
      <c r="A171" s="48" t="str">
        <f t="shared" si="2"/>
        <v>Type 22 300x1200</v>
      </c>
      <c r="C171" s="40" t="s">
        <v>36</v>
      </c>
      <c r="D171" s="40">
        <v>300</v>
      </c>
      <c r="E171" s="40" t="s">
        <v>75</v>
      </c>
      <c r="F171" s="40">
        <v>1200</v>
      </c>
    </row>
    <row r="172" spans="1:6" x14ac:dyDescent="0.25">
      <c r="A172" s="48" t="str">
        <f t="shared" si="2"/>
        <v>Type 22 300x1400</v>
      </c>
      <c r="C172" s="40" t="s">
        <v>36</v>
      </c>
      <c r="D172" s="40">
        <v>300</v>
      </c>
      <c r="E172" s="40" t="s">
        <v>75</v>
      </c>
      <c r="F172" s="40">
        <v>1400</v>
      </c>
    </row>
    <row r="173" spans="1:6" x14ac:dyDescent="0.25">
      <c r="A173" s="48" t="str">
        <f t="shared" si="2"/>
        <v>Type 22 300x1600</v>
      </c>
      <c r="C173" s="40" t="s">
        <v>36</v>
      </c>
      <c r="D173" s="40">
        <v>300</v>
      </c>
      <c r="E173" s="40" t="s">
        <v>75</v>
      </c>
      <c r="F173" s="40">
        <v>1600</v>
      </c>
    </row>
    <row r="174" spans="1:6" x14ac:dyDescent="0.25">
      <c r="A174" s="48" t="str">
        <f t="shared" si="2"/>
        <v>Type 22 300x1800</v>
      </c>
      <c r="C174" s="40" t="s">
        <v>36</v>
      </c>
      <c r="D174" s="40">
        <v>300</v>
      </c>
      <c r="E174" s="40" t="s">
        <v>75</v>
      </c>
      <c r="F174" s="40">
        <v>1800</v>
      </c>
    </row>
    <row r="175" spans="1:6" x14ac:dyDescent="0.25">
      <c r="A175" s="48" t="str">
        <f t="shared" si="2"/>
        <v>Type 22 300x2000</v>
      </c>
      <c r="C175" s="40" t="s">
        <v>36</v>
      </c>
      <c r="D175" s="40">
        <v>300</v>
      </c>
      <c r="E175" s="40" t="s">
        <v>75</v>
      </c>
      <c r="F175" s="40">
        <v>2000</v>
      </c>
    </row>
    <row r="176" spans="1:6" x14ac:dyDescent="0.25">
      <c r="A176" s="48" t="str">
        <f t="shared" si="2"/>
        <v>Type 22 300x2300</v>
      </c>
      <c r="C176" s="40" t="s">
        <v>36</v>
      </c>
      <c r="D176" s="40">
        <v>300</v>
      </c>
      <c r="E176" s="40" t="s">
        <v>75</v>
      </c>
      <c r="F176" s="40">
        <v>2300</v>
      </c>
    </row>
    <row r="177" spans="1:6" x14ac:dyDescent="0.25">
      <c r="A177" s="48" t="str">
        <f t="shared" si="2"/>
        <v>Type 22 300x2600</v>
      </c>
      <c r="C177" s="40" t="s">
        <v>36</v>
      </c>
      <c r="D177" s="40">
        <v>300</v>
      </c>
      <c r="E177" s="40" t="s">
        <v>75</v>
      </c>
      <c r="F177" s="40">
        <v>2600</v>
      </c>
    </row>
    <row r="178" spans="1:6" x14ac:dyDescent="0.25">
      <c r="A178" s="48" t="str">
        <f t="shared" si="2"/>
        <v>Type 22 300x3000</v>
      </c>
      <c r="C178" s="40" t="s">
        <v>36</v>
      </c>
      <c r="D178" s="40">
        <v>300</v>
      </c>
      <c r="E178" s="40" t="s">
        <v>75</v>
      </c>
      <c r="F178" s="40">
        <v>3000</v>
      </c>
    </row>
    <row r="179" spans="1:6" x14ac:dyDescent="0.25">
      <c r="A179" s="51" t="str">
        <f t="shared" si="2"/>
        <v>Type 22 400x400</v>
      </c>
      <c r="C179" s="3" t="s">
        <v>36</v>
      </c>
      <c r="D179" s="3">
        <v>400</v>
      </c>
      <c r="E179" s="3" t="s">
        <v>75</v>
      </c>
      <c r="F179" s="3">
        <v>400</v>
      </c>
    </row>
    <row r="180" spans="1:6" x14ac:dyDescent="0.25">
      <c r="A180" s="51" t="str">
        <f t="shared" si="2"/>
        <v>Type 22 400x500</v>
      </c>
      <c r="C180" s="3" t="s">
        <v>36</v>
      </c>
      <c r="D180" s="3">
        <v>400</v>
      </c>
      <c r="E180" s="3" t="s">
        <v>75</v>
      </c>
      <c r="F180" s="3">
        <v>500</v>
      </c>
    </row>
    <row r="181" spans="1:6" x14ac:dyDescent="0.25">
      <c r="A181" s="51" t="str">
        <f t="shared" si="2"/>
        <v>Type 22 400x600</v>
      </c>
      <c r="C181" s="3" t="s">
        <v>36</v>
      </c>
      <c r="D181" s="3">
        <v>400</v>
      </c>
      <c r="E181" s="3" t="s">
        <v>75</v>
      </c>
      <c r="F181" s="3">
        <v>600</v>
      </c>
    </row>
    <row r="182" spans="1:6" x14ac:dyDescent="0.25">
      <c r="A182" s="51" t="str">
        <f t="shared" si="2"/>
        <v>Type 22 400x700</v>
      </c>
      <c r="C182" s="3" t="s">
        <v>36</v>
      </c>
      <c r="D182" s="3">
        <v>400</v>
      </c>
      <c r="E182" s="3" t="s">
        <v>75</v>
      </c>
      <c r="F182" s="3">
        <v>700</v>
      </c>
    </row>
    <row r="183" spans="1:6" x14ac:dyDescent="0.25">
      <c r="A183" s="51" t="str">
        <f t="shared" si="2"/>
        <v>Type 22 400x800</v>
      </c>
      <c r="C183" s="3" t="s">
        <v>36</v>
      </c>
      <c r="D183" s="3">
        <v>400</v>
      </c>
      <c r="E183" s="3" t="s">
        <v>75</v>
      </c>
      <c r="F183" s="3">
        <v>800</v>
      </c>
    </row>
    <row r="184" spans="1:6" x14ac:dyDescent="0.25">
      <c r="A184" s="51" t="str">
        <f t="shared" si="2"/>
        <v>Type 22 400x900</v>
      </c>
      <c r="C184" s="3" t="s">
        <v>36</v>
      </c>
      <c r="D184" s="3">
        <v>400</v>
      </c>
      <c r="E184" s="3" t="s">
        <v>75</v>
      </c>
      <c r="F184" s="3">
        <v>900</v>
      </c>
    </row>
    <row r="185" spans="1:6" x14ac:dyDescent="0.25">
      <c r="A185" s="51" t="str">
        <f t="shared" si="2"/>
        <v>Type 22 400x1000</v>
      </c>
      <c r="C185" s="3" t="s">
        <v>36</v>
      </c>
      <c r="D185" s="3">
        <v>400</v>
      </c>
      <c r="E185" s="3" t="s">
        <v>75</v>
      </c>
      <c r="F185" s="3">
        <v>1000</v>
      </c>
    </row>
    <row r="186" spans="1:6" x14ac:dyDescent="0.25">
      <c r="A186" s="51" t="str">
        <f t="shared" si="2"/>
        <v>Type 22 400x1100</v>
      </c>
      <c r="C186" s="3" t="s">
        <v>36</v>
      </c>
      <c r="D186" s="3">
        <v>400</v>
      </c>
      <c r="E186" s="3" t="s">
        <v>75</v>
      </c>
      <c r="F186" s="3">
        <v>1100</v>
      </c>
    </row>
    <row r="187" spans="1:6" x14ac:dyDescent="0.25">
      <c r="A187" s="51" t="str">
        <f t="shared" si="2"/>
        <v>Type 22 400x1200</v>
      </c>
      <c r="C187" s="3" t="s">
        <v>36</v>
      </c>
      <c r="D187" s="3">
        <v>400</v>
      </c>
      <c r="E187" s="3" t="s">
        <v>75</v>
      </c>
      <c r="F187" s="3">
        <v>1200</v>
      </c>
    </row>
    <row r="188" spans="1:6" x14ac:dyDescent="0.25">
      <c r="A188" s="51" t="str">
        <f t="shared" si="2"/>
        <v>Type 22 400x1400</v>
      </c>
      <c r="C188" s="3" t="s">
        <v>36</v>
      </c>
      <c r="D188" s="3">
        <v>400</v>
      </c>
      <c r="E188" s="3" t="s">
        <v>75</v>
      </c>
      <c r="F188" s="3">
        <v>1400</v>
      </c>
    </row>
    <row r="189" spans="1:6" x14ac:dyDescent="0.25">
      <c r="A189" s="51" t="str">
        <f t="shared" si="2"/>
        <v>Type 22 400x1600</v>
      </c>
      <c r="C189" s="3" t="s">
        <v>36</v>
      </c>
      <c r="D189" s="3">
        <v>400</v>
      </c>
      <c r="E189" s="3" t="s">
        <v>75</v>
      </c>
      <c r="F189" s="3">
        <v>1600</v>
      </c>
    </row>
    <row r="190" spans="1:6" x14ac:dyDescent="0.25">
      <c r="A190" s="51" t="str">
        <f t="shared" si="2"/>
        <v>Type 22 400x1800</v>
      </c>
      <c r="C190" s="3" t="s">
        <v>36</v>
      </c>
      <c r="D190" s="3">
        <v>400</v>
      </c>
      <c r="E190" s="3" t="s">
        <v>75</v>
      </c>
      <c r="F190" s="3">
        <v>1800</v>
      </c>
    </row>
    <row r="191" spans="1:6" x14ac:dyDescent="0.25">
      <c r="A191" s="51" t="str">
        <f t="shared" si="2"/>
        <v>Type 22 400x2000</v>
      </c>
      <c r="C191" s="3" t="s">
        <v>36</v>
      </c>
      <c r="D191" s="3">
        <v>400</v>
      </c>
      <c r="E191" s="3" t="s">
        <v>75</v>
      </c>
      <c r="F191" s="3">
        <v>2000</v>
      </c>
    </row>
    <row r="192" spans="1:6" x14ac:dyDescent="0.25">
      <c r="A192" s="51" t="str">
        <f t="shared" si="2"/>
        <v>Type 22 400x2300</v>
      </c>
      <c r="C192" s="3" t="s">
        <v>36</v>
      </c>
      <c r="D192" s="3">
        <v>400</v>
      </c>
      <c r="E192" s="3" t="s">
        <v>75</v>
      </c>
      <c r="F192" s="3">
        <v>2300</v>
      </c>
    </row>
    <row r="193" spans="1:6" x14ac:dyDescent="0.25">
      <c r="A193" s="51" t="str">
        <f t="shared" si="2"/>
        <v>Type 22 400x2600</v>
      </c>
      <c r="C193" s="3" t="s">
        <v>36</v>
      </c>
      <c r="D193" s="3">
        <v>400</v>
      </c>
      <c r="E193" s="3" t="s">
        <v>75</v>
      </c>
      <c r="F193" s="3">
        <v>2600</v>
      </c>
    </row>
    <row r="194" spans="1:6" x14ac:dyDescent="0.25">
      <c r="A194" s="51" t="str">
        <f t="shared" si="2"/>
        <v>Type 22 400x3000</v>
      </c>
      <c r="C194" s="3" t="s">
        <v>36</v>
      </c>
      <c r="D194" s="3">
        <v>400</v>
      </c>
      <c r="E194" s="3" t="s">
        <v>75</v>
      </c>
      <c r="F194" s="3">
        <v>3000</v>
      </c>
    </row>
    <row r="195" spans="1:6" x14ac:dyDescent="0.25">
      <c r="A195" s="48" t="str">
        <f t="shared" ref="A195:A258" si="3">CONCATENATE(C195," ",D195,E195,F195)</f>
        <v>Type 22 500x400</v>
      </c>
      <c r="C195" s="40" t="s">
        <v>36</v>
      </c>
      <c r="D195" s="40">
        <v>500</v>
      </c>
      <c r="E195" s="40" t="s">
        <v>75</v>
      </c>
      <c r="F195" s="40">
        <v>400</v>
      </c>
    </row>
    <row r="196" spans="1:6" x14ac:dyDescent="0.25">
      <c r="A196" s="48" t="str">
        <f t="shared" si="3"/>
        <v>Type 22 500x500</v>
      </c>
      <c r="C196" s="40" t="s">
        <v>36</v>
      </c>
      <c r="D196" s="40">
        <v>500</v>
      </c>
      <c r="E196" s="40" t="s">
        <v>75</v>
      </c>
      <c r="F196" s="40">
        <v>500</v>
      </c>
    </row>
    <row r="197" spans="1:6" x14ac:dyDescent="0.25">
      <c r="A197" s="48" t="str">
        <f t="shared" si="3"/>
        <v>Type 22 500x600</v>
      </c>
      <c r="C197" s="40" t="s">
        <v>36</v>
      </c>
      <c r="D197" s="40">
        <v>500</v>
      </c>
      <c r="E197" s="40" t="s">
        <v>75</v>
      </c>
      <c r="F197" s="40">
        <v>600</v>
      </c>
    </row>
    <row r="198" spans="1:6" x14ac:dyDescent="0.25">
      <c r="A198" s="48" t="str">
        <f t="shared" si="3"/>
        <v>Type 22 500x700</v>
      </c>
      <c r="C198" s="40" t="s">
        <v>36</v>
      </c>
      <c r="D198" s="40">
        <v>500</v>
      </c>
      <c r="E198" s="40" t="s">
        <v>75</v>
      </c>
      <c r="F198" s="40">
        <v>700</v>
      </c>
    </row>
    <row r="199" spans="1:6" x14ac:dyDescent="0.25">
      <c r="A199" s="48" t="str">
        <f t="shared" si="3"/>
        <v>Type 22 500x800</v>
      </c>
      <c r="C199" s="40" t="s">
        <v>36</v>
      </c>
      <c r="D199" s="40">
        <v>500</v>
      </c>
      <c r="E199" s="40" t="s">
        <v>75</v>
      </c>
      <c r="F199" s="40">
        <v>800</v>
      </c>
    </row>
    <row r="200" spans="1:6" x14ac:dyDescent="0.25">
      <c r="A200" s="48" t="str">
        <f t="shared" si="3"/>
        <v>Type 22 500x900</v>
      </c>
      <c r="C200" s="40" t="s">
        <v>36</v>
      </c>
      <c r="D200" s="40">
        <v>500</v>
      </c>
      <c r="E200" s="40" t="s">
        <v>75</v>
      </c>
      <c r="F200" s="40">
        <v>900</v>
      </c>
    </row>
    <row r="201" spans="1:6" x14ac:dyDescent="0.25">
      <c r="A201" s="48" t="str">
        <f t="shared" si="3"/>
        <v>Type 22 500x1000</v>
      </c>
      <c r="C201" s="40" t="s">
        <v>36</v>
      </c>
      <c r="D201" s="40">
        <v>500</v>
      </c>
      <c r="E201" s="40" t="s">
        <v>75</v>
      </c>
      <c r="F201" s="40">
        <v>1000</v>
      </c>
    </row>
    <row r="202" spans="1:6" x14ac:dyDescent="0.25">
      <c r="A202" s="48" t="str">
        <f t="shared" si="3"/>
        <v>Type 22 500x1100</v>
      </c>
      <c r="C202" s="40" t="s">
        <v>36</v>
      </c>
      <c r="D202" s="40">
        <v>500</v>
      </c>
      <c r="E202" s="40" t="s">
        <v>75</v>
      </c>
      <c r="F202" s="40">
        <v>1100</v>
      </c>
    </row>
    <row r="203" spans="1:6" x14ac:dyDescent="0.25">
      <c r="A203" s="48" t="str">
        <f t="shared" si="3"/>
        <v>Type 22 500x1200</v>
      </c>
      <c r="C203" s="40" t="s">
        <v>36</v>
      </c>
      <c r="D203" s="40">
        <v>500</v>
      </c>
      <c r="E203" s="40" t="s">
        <v>75</v>
      </c>
      <c r="F203" s="40">
        <v>1200</v>
      </c>
    </row>
    <row r="204" spans="1:6" x14ac:dyDescent="0.25">
      <c r="A204" s="48" t="str">
        <f t="shared" si="3"/>
        <v>Type 22 500x1400</v>
      </c>
      <c r="C204" s="40" t="s">
        <v>36</v>
      </c>
      <c r="D204" s="40">
        <v>500</v>
      </c>
      <c r="E204" s="40" t="s">
        <v>75</v>
      </c>
      <c r="F204" s="40">
        <v>1400</v>
      </c>
    </row>
    <row r="205" spans="1:6" x14ac:dyDescent="0.25">
      <c r="A205" s="48" t="str">
        <f t="shared" si="3"/>
        <v>Type 22 500x1600</v>
      </c>
      <c r="C205" s="40" t="s">
        <v>36</v>
      </c>
      <c r="D205" s="40">
        <v>500</v>
      </c>
      <c r="E205" s="40" t="s">
        <v>75</v>
      </c>
      <c r="F205" s="40">
        <v>1600</v>
      </c>
    </row>
    <row r="206" spans="1:6" x14ac:dyDescent="0.25">
      <c r="A206" s="48" t="str">
        <f t="shared" si="3"/>
        <v>Type 22 500x1800</v>
      </c>
      <c r="C206" s="40" t="s">
        <v>36</v>
      </c>
      <c r="D206" s="40">
        <v>500</v>
      </c>
      <c r="E206" s="40" t="s">
        <v>75</v>
      </c>
      <c r="F206" s="40">
        <v>1800</v>
      </c>
    </row>
    <row r="207" spans="1:6" x14ac:dyDescent="0.25">
      <c r="A207" s="48" t="str">
        <f t="shared" si="3"/>
        <v>Type 22 500x2000</v>
      </c>
      <c r="C207" s="40" t="s">
        <v>36</v>
      </c>
      <c r="D207" s="40">
        <v>500</v>
      </c>
      <c r="E207" s="40" t="s">
        <v>75</v>
      </c>
      <c r="F207" s="40">
        <v>2000</v>
      </c>
    </row>
    <row r="208" spans="1:6" x14ac:dyDescent="0.25">
      <c r="A208" s="48" t="str">
        <f t="shared" si="3"/>
        <v>Type 22 500x2300</v>
      </c>
      <c r="C208" s="40" t="s">
        <v>36</v>
      </c>
      <c r="D208" s="40">
        <v>500</v>
      </c>
      <c r="E208" s="40" t="s">
        <v>75</v>
      </c>
      <c r="F208" s="40">
        <v>2300</v>
      </c>
    </row>
    <row r="209" spans="1:6" x14ac:dyDescent="0.25">
      <c r="A209" s="48" t="str">
        <f t="shared" si="3"/>
        <v>Type 22 500x2600</v>
      </c>
      <c r="C209" s="40" t="s">
        <v>36</v>
      </c>
      <c r="D209" s="40">
        <v>500</v>
      </c>
      <c r="E209" s="40" t="s">
        <v>75</v>
      </c>
      <c r="F209" s="40">
        <v>2600</v>
      </c>
    </row>
    <row r="210" spans="1:6" x14ac:dyDescent="0.25">
      <c r="A210" s="48" t="str">
        <f t="shared" si="3"/>
        <v>Type 22 500x3000</v>
      </c>
      <c r="C210" s="40" t="s">
        <v>36</v>
      </c>
      <c r="D210" s="40">
        <v>500</v>
      </c>
      <c r="E210" s="40" t="s">
        <v>75</v>
      </c>
      <c r="F210" s="40">
        <v>3000</v>
      </c>
    </row>
    <row r="211" spans="1:6" x14ac:dyDescent="0.25">
      <c r="A211" s="51" t="str">
        <f t="shared" si="3"/>
        <v>Type 22 600x400</v>
      </c>
      <c r="C211" s="3" t="s">
        <v>36</v>
      </c>
      <c r="D211" s="3">
        <v>600</v>
      </c>
      <c r="E211" s="3" t="s">
        <v>75</v>
      </c>
      <c r="F211" s="3">
        <v>400</v>
      </c>
    </row>
    <row r="212" spans="1:6" x14ac:dyDescent="0.25">
      <c r="A212" s="51" t="str">
        <f t="shared" si="3"/>
        <v>Type 22 600x500</v>
      </c>
      <c r="C212" s="3" t="s">
        <v>36</v>
      </c>
      <c r="D212" s="3">
        <v>600</v>
      </c>
      <c r="E212" s="3" t="s">
        <v>75</v>
      </c>
      <c r="F212" s="3">
        <v>500</v>
      </c>
    </row>
    <row r="213" spans="1:6" x14ac:dyDescent="0.25">
      <c r="A213" s="51" t="str">
        <f t="shared" si="3"/>
        <v>Type 22 600x600</v>
      </c>
      <c r="C213" s="3" t="s">
        <v>36</v>
      </c>
      <c r="D213" s="3">
        <v>600</v>
      </c>
      <c r="E213" s="3" t="s">
        <v>75</v>
      </c>
      <c r="F213" s="3">
        <v>600</v>
      </c>
    </row>
    <row r="214" spans="1:6" x14ac:dyDescent="0.25">
      <c r="A214" s="51" t="str">
        <f t="shared" si="3"/>
        <v>Type 22 600x700</v>
      </c>
      <c r="C214" s="3" t="s">
        <v>36</v>
      </c>
      <c r="D214" s="3">
        <v>600</v>
      </c>
      <c r="E214" s="3" t="s">
        <v>75</v>
      </c>
      <c r="F214" s="3">
        <v>700</v>
      </c>
    </row>
    <row r="215" spans="1:6" x14ac:dyDescent="0.25">
      <c r="A215" s="51" t="str">
        <f t="shared" si="3"/>
        <v>Type 22 600x800</v>
      </c>
      <c r="C215" s="3" t="s">
        <v>36</v>
      </c>
      <c r="D215" s="3">
        <v>600</v>
      </c>
      <c r="E215" s="3" t="s">
        <v>75</v>
      </c>
      <c r="F215" s="3">
        <v>800</v>
      </c>
    </row>
    <row r="216" spans="1:6" x14ac:dyDescent="0.25">
      <c r="A216" s="51" t="str">
        <f t="shared" si="3"/>
        <v>Type 22 600x900</v>
      </c>
      <c r="C216" s="3" t="s">
        <v>36</v>
      </c>
      <c r="D216" s="3">
        <v>600</v>
      </c>
      <c r="E216" s="3" t="s">
        <v>75</v>
      </c>
      <c r="F216" s="3">
        <v>900</v>
      </c>
    </row>
    <row r="217" spans="1:6" x14ac:dyDescent="0.25">
      <c r="A217" s="51" t="str">
        <f t="shared" si="3"/>
        <v>Type 22 600x1000</v>
      </c>
      <c r="C217" s="3" t="s">
        <v>36</v>
      </c>
      <c r="D217" s="3">
        <v>600</v>
      </c>
      <c r="E217" s="3" t="s">
        <v>75</v>
      </c>
      <c r="F217" s="3">
        <v>1000</v>
      </c>
    </row>
    <row r="218" spans="1:6" x14ac:dyDescent="0.25">
      <c r="A218" s="51" t="str">
        <f t="shared" si="3"/>
        <v>Type 22 600x1100</v>
      </c>
      <c r="C218" s="3" t="s">
        <v>36</v>
      </c>
      <c r="D218" s="3">
        <v>600</v>
      </c>
      <c r="E218" s="3" t="s">
        <v>75</v>
      </c>
      <c r="F218" s="3">
        <v>1100</v>
      </c>
    </row>
    <row r="219" spans="1:6" x14ac:dyDescent="0.25">
      <c r="A219" s="51" t="str">
        <f t="shared" si="3"/>
        <v>Type 22 600x1200</v>
      </c>
      <c r="C219" s="3" t="s">
        <v>36</v>
      </c>
      <c r="D219" s="3">
        <v>600</v>
      </c>
      <c r="E219" s="3" t="s">
        <v>75</v>
      </c>
      <c r="F219" s="3">
        <v>1200</v>
      </c>
    </row>
    <row r="220" spans="1:6" x14ac:dyDescent="0.25">
      <c r="A220" s="51" t="str">
        <f t="shared" si="3"/>
        <v>Type 22 600x1400</v>
      </c>
      <c r="C220" s="3" t="s">
        <v>36</v>
      </c>
      <c r="D220" s="3">
        <v>600</v>
      </c>
      <c r="E220" s="3" t="s">
        <v>75</v>
      </c>
      <c r="F220" s="3">
        <v>1400</v>
      </c>
    </row>
    <row r="221" spans="1:6" x14ac:dyDescent="0.25">
      <c r="A221" s="51" t="str">
        <f t="shared" si="3"/>
        <v>Type 22 600x1600</v>
      </c>
      <c r="C221" s="3" t="s">
        <v>36</v>
      </c>
      <c r="D221" s="3">
        <v>600</v>
      </c>
      <c r="E221" s="3" t="s">
        <v>75</v>
      </c>
      <c r="F221" s="3">
        <v>1600</v>
      </c>
    </row>
    <row r="222" spans="1:6" x14ac:dyDescent="0.25">
      <c r="A222" s="51" t="str">
        <f t="shared" si="3"/>
        <v>Type 22 600x1800</v>
      </c>
      <c r="C222" s="3" t="s">
        <v>36</v>
      </c>
      <c r="D222" s="3">
        <v>600</v>
      </c>
      <c r="E222" s="3" t="s">
        <v>75</v>
      </c>
      <c r="F222" s="3">
        <v>1800</v>
      </c>
    </row>
    <row r="223" spans="1:6" x14ac:dyDescent="0.25">
      <c r="A223" s="51" t="str">
        <f t="shared" si="3"/>
        <v>Type 22 600x2000</v>
      </c>
      <c r="C223" s="3" t="s">
        <v>36</v>
      </c>
      <c r="D223" s="3">
        <v>600</v>
      </c>
      <c r="E223" s="3" t="s">
        <v>75</v>
      </c>
      <c r="F223" s="3">
        <v>2000</v>
      </c>
    </row>
    <row r="224" spans="1:6" x14ac:dyDescent="0.25">
      <c r="A224" s="51" t="str">
        <f t="shared" si="3"/>
        <v>Type 22 600x2300</v>
      </c>
      <c r="C224" s="3" t="s">
        <v>36</v>
      </c>
      <c r="D224" s="3">
        <v>600</v>
      </c>
      <c r="E224" s="3" t="s">
        <v>75</v>
      </c>
      <c r="F224" s="3">
        <v>2300</v>
      </c>
    </row>
    <row r="225" spans="1:6" x14ac:dyDescent="0.25">
      <c r="A225" s="51" t="str">
        <f t="shared" si="3"/>
        <v>Type 22 600x2600</v>
      </c>
      <c r="C225" s="3" t="s">
        <v>36</v>
      </c>
      <c r="D225" s="3">
        <v>600</v>
      </c>
      <c r="E225" s="3" t="s">
        <v>75</v>
      </c>
      <c r="F225" s="3">
        <v>2600</v>
      </c>
    </row>
    <row r="226" spans="1:6" x14ac:dyDescent="0.25">
      <c r="A226" s="51" t="str">
        <f t="shared" si="3"/>
        <v>Type 22 600x3000</v>
      </c>
      <c r="C226" s="3" t="s">
        <v>36</v>
      </c>
      <c r="D226" s="3">
        <v>600</v>
      </c>
      <c r="E226" s="3" t="s">
        <v>75</v>
      </c>
      <c r="F226" s="3">
        <v>3000</v>
      </c>
    </row>
    <row r="227" spans="1:6" x14ac:dyDescent="0.25">
      <c r="A227" s="48" t="str">
        <f t="shared" si="3"/>
        <v>Type 22 900x400</v>
      </c>
      <c r="C227" s="40" t="s">
        <v>36</v>
      </c>
      <c r="D227" s="40">
        <v>900</v>
      </c>
      <c r="E227" s="40" t="s">
        <v>75</v>
      </c>
      <c r="F227" s="40">
        <v>400</v>
      </c>
    </row>
    <row r="228" spans="1:6" x14ac:dyDescent="0.25">
      <c r="A228" s="48" t="str">
        <f t="shared" si="3"/>
        <v>Type 22 900x500</v>
      </c>
      <c r="C228" s="40" t="s">
        <v>36</v>
      </c>
      <c r="D228" s="40">
        <v>900</v>
      </c>
      <c r="E228" s="40" t="s">
        <v>75</v>
      </c>
      <c r="F228" s="40">
        <v>500</v>
      </c>
    </row>
    <row r="229" spans="1:6" x14ac:dyDescent="0.25">
      <c r="A229" s="48" t="str">
        <f t="shared" si="3"/>
        <v>Type 22 900x600</v>
      </c>
      <c r="C229" s="40" t="s">
        <v>36</v>
      </c>
      <c r="D229" s="40">
        <v>900</v>
      </c>
      <c r="E229" s="40" t="s">
        <v>75</v>
      </c>
      <c r="F229" s="40">
        <v>600</v>
      </c>
    </row>
    <row r="230" spans="1:6" x14ac:dyDescent="0.25">
      <c r="A230" s="48" t="str">
        <f t="shared" si="3"/>
        <v>Type 22 900x700</v>
      </c>
      <c r="C230" s="40" t="s">
        <v>36</v>
      </c>
      <c r="D230" s="40">
        <v>900</v>
      </c>
      <c r="E230" s="40" t="s">
        <v>75</v>
      </c>
      <c r="F230" s="40">
        <v>700</v>
      </c>
    </row>
    <row r="231" spans="1:6" x14ac:dyDescent="0.25">
      <c r="A231" s="48" t="str">
        <f t="shared" si="3"/>
        <v>Type 22 900x800</v>
      </c>
      <c r="C231" s="40" t="s">
        <v>36</v>
      </c>
      <c r="D231" s="40">
        <v>900</v>
      </c>
      <c r="E231" s="40" t="s">
        <v>75</v>
      </c>
      <c r="F231" s="40">
        <v>800</v>
      </c>
    </row>
    <row r="232" spans="1:6" x14ac:dyDescent="0.25">
      <c r="A232" s="48" t="str">
        <f t="shared" si="3"/>
        <v>Type 22 900x900</v>
      </c>
      <c r="C232" s="40" t="s">
        <v>36</v>
      </c>
      <c r="D232" s="40">
        <v>900</v>
      </c>
      <c r="E232" s="40" t="s">
        <v>75</v>
      </c>
      <c r="F232" s="40">
        <v>900</v>
      </c>
    </row>
    <row r="233" spans="1:6" x14ac:dyDescent="0.25">
      <c r="A233" s="48" t="str">
        <f t="shared" si="3"/>
        <v>Type 22 900x1000</v>
      </c>
      <c r="C233" s="40" t="s">
        <v>36</v>
      </c>
      <c r="D233" s="40">
        <v>900</v>
      </c>
      <c r="E233" s="40" t="s">
        <v>75</v>
      </c>
      <c r="F233" s="40">
        <v>1000</v>
      </c>
    </row>
    <row r="234" spans="1:6" x14ac:dyDescent="0.25">
      <c r="A234" s="48" t="str">
        <f t="shared" si="3"/>
        <v>Type 22 900x1100</v>
      </c>
      <c r="C234" s="40" t="s">
        <v>36</v>
      </c>
      <c r="D234" s="40">
        <v>900</v>
      </c>
      <c r="E234" s="40" t="s">
        <v>75</v>
      </c>
      <c r="F234" s="40">
        <v>1100</v>
      </c>
    </row>
    <row r="235" spans="1:6" x14ac:dyDescent="0.25">
      <c r="A235" s="48" t="str">
        <f t="shared" si="3"/>
        <v>Type 22 900x1200</v>
      </c>
      <c r="C235" s="40" t="s">
        <v>36</v>
      </c>
      <c r="D235" s="40">
        <v>900</v>
      </c>
      <c r="E235" s="40" t="s">
        <v>75</v>
      </c>
      <c r="F235" s="40">
        <v>1200</v>
      </c>
    </row>
    <row r="236" spans="1:6" x14ac:dyDescent="0.25">
      <c r="A236" s="48" t="str">
        <f t="shared" si="3"/>
        <v>Type 22 900x1400</v>
      </c>
      <c r="C236" s="40" t="s">
        <v>36</v>
      </c>
      <c r="D236" s="40">
        <v>900</v>
      </c>
      <c r="E236" s="40" t="s">
        <v>75</v>
      </c>
      <c r="F236" s="40">
        <v>1400</v>
      </c>
    </row>
    <row r="237" spans="1:6" x14ac:dyDescent="0.25">
      <c r="A237" s="48" t="str">
        <f t="shared" si="3"/>
        <v>Type 22 900x1600</v>
      </c>
      <c r="C237" s="40" t="s">
        <v>36</v>
      </c>
      <c r="D237" s="40">
        <v>900</v>
      </c>
      <c r="E237" s="40" t="s">
        <v>75</v>
      </c>
      <c r="F237" s="40">
        <v>1600</v>
      </c>
    </row>
    <row r="238" spans="1:6" x14ac:dyDescent="0.25">
      <c r="A238" s="48" t="str">
        <f t="shared" si="3"/>
        <v>Type 22 900x1800</v>
      </c>
      <c r="C238" s="40" t="s">
        <v>36</v>
      </c>
      <c r="D238" s="40">
        <v>900</v>
      </c>
      <c r="E238" s="40" t="s">
        <v>75</v>
      </c>
      <c r="F238" s="40">
        <v>1800</v>
      </c>
    </row>
    <row r="239" spans="1:6" x14ac:dyDescent="0.25">
      <c r="A239" s="48" t="str">
        <f t="shared" si="3"/>
        <v>Type 22 900x2000</v>
      </c>
      <c r="C239" s="40" t="s">
        <v>36</v>
      </c>
      <c r="D239" s="40">
        <v>900</v>
      </c>
      <c r="E239" s="40" t="s">
        <v>75</v>
      </c>
      <c r="F239" s="40">
        <v>2000</v>
      </c>
    </row>
    <row r="240" spans="1:6" x14ac:dyDescent="0.25">
      <c r="A240" s="48" t="str">
        <f t="shared" si="3"/>
        <v>Type 22 900x2300</v>
      </c>
      <c r="C240" s="40" t="s">
        <v>36</v>
      </c>
      <c r="D240" s="40">
        <v>900</v>
      </c>
      <c r="E240" s="40" t="s">
        <v>75</v>
      </c>
      <c r="F240" s="40">
        <v>2300</v>
      </c>
    </row>
    <row r="241" spans="1:6" x14ac:dyDescent="0.25">
      <c r="A241" s="48" t="str">
        <f t="shared" si="3"/>
        <v>Type 22 900x2600</v>
      </c>
      <c r="C241" s="40" t="s">
        <v>36</v>
      </c>
      <c r="D241" s="40">
        <v>900</v>
      </c>
      <c r="E241" s="40" t="s">
        <v>75</v>
      </c>
      <c r="F241" s="40">
        <v>2600</v>
      </c>
    </row>
    <row r="242" spans="1:6" x14ac:dyDescent="0.25">
      <c r="A242" s="48" t="str">
        <f t="shared" si="3"/>
        <v>Type 22 900x3000</v>
      </c>
      <c r="C242" s="40" t="s">
        <v>36</v>
      </c>
      <c r="D242" s="40">
        <v>900</v>
      </c>
      <c r="E242" s="40" t="s">
        <v>75</v>
      </c>
      <c r="F242" s="40">
        <v>3000</v>
      </c>
    </row>
    <row r="243" spans="1:6" x14ac:dyDescent="0.25">
      <c r="A243" s="51" t="str">
        <f t="shared" si="3"/>
        <v>Type 33 300x400</v>
      </c>
      <c r="C243" s="3" t="s">
        <v>37</v>
      </c>
      <c r="D243" s="3">
        <v>300</v>
      </c>
      <c r="E243" s="3" t="s">
        <v>75</v>
      </c>
      <c r="F243" s="3">
        <v>400</v>
      </c>
    </row>
    <row r="244" spans="1:6" x14ac:dyDescent="0.25">
      <c r="A244" s="51" t="str">
        <f t="shared" si="3"/>
        <v>Type 33 300x500</v>
      </c>
      <c r="C244" s="3" t="s">
        <v>37</v>
      </c>
      <c r="D244" s="3">
        <v>300</v>
      </c>
      <c r="E244" s="3" t="s">
        <v>75</v>
      </c>
      <c r="F244" s="3">
        <v>500</v>
      </c>
    </row>
    <row r="245" spans="1:6" x14ac:dyDescent="0.25">
      <c r="A245" s="51" t="str">
        <f t="shared" si="3"/>
        <v>Type 33 300x600</v>
      </c>
      <c r="C245" s="3" t="s">
        <v>37</v>
      </c>
      <c r="D245" s="3">
        <v>300</v>
      </c>
      <c r="E245" s="3" t="s">
        <v>75</v>
      </c>
      <c r="F245" s="3">
        <v>600</v>
      </c>
    </row>
    <row r="246" spans="1:6" x14ac:dyDescent="0.25">
      <c r="A246" s="51" t="str">
        <f t="shared" si="3"/>
        <v>Type 33 300x700</v>
      </c>
      <c r="C246" s="3" t="s">
        <v>37</v>
      </c>
      <c r="D246" s="3">
        <v>300</v>
      </c>
      <c r="E246" s="3" t="s">
        <v>75</v>
      </c>
      <c r="F246" s="3">
        <v>700</v>
      </c>
    </row>
    <row r="247" spans="1:6" x14ac:dyDescent="0.25">
      <c r="A247" s="51" t="str">
        <f t="shared" si="3"/>
        <v>Type 33 300x800</v>
      </c>
      <c r="C247" s="3" t="s">
        <v>37</v>
      </c>
      <c r="D247" s="3">
        <v>300</v>
      </c>
      <c r="E247" s="3" t="s">
        <v>75</v>
      </c>
      <c r="F247" s="3">
        <v>800</v>
      </c>
    </row>
    <row r="248" spans="1:6" x14ac:dyDescent="0.25">
      <c r="A248" s="51" t="str">
        <f t="shared" si="3"/>
        <v>Type 33 300x900</v>
      </c>
      <c r="C248" s="3" t="s">
        <v>37</v>
      </c>
      <c r="D248" s="3">
        <v>300</v>
      </c>
      <c r="E248" s="3" t="s">
        <v>75</v>
      </c>
      <c r="F248" s="3">
        <v>900</v>
      </c>
    </row>
    <row r="249" spans="1:6" x14ac:dyDescent="0.25">
      <c r="A249" s="51" t="str">
        <f t="shared" si="3"/>
        <v>Type 33 300x1000</v>
      </c>
      <c r="C249" s="3" t="s">
        <v>37</v>
      </c>
      <c r="D249" s="3">
        <v>300</v>
      </c>
      <c r="E249" s="3" t="s">
        <v>75</v>
      </c>
      <c r="F249" s="3">
        <v>1000</v>
      </c>
    </row>
    <row r="250" spans="1:6" x14ac:dyDescent="0.25">
      <c r="A250" s="51" t="str">
        <f t="shared" si="3"/>
        <v>Type 33 300x1100</v>
      </c>
      <c r="C250" s="3" t="s">
        <v>37</v>
      </c>
      <c r="D250" s="3">
        <v>300</v>
      </c>
      <c r="E250" s="3" t="s">
        <v>75</v>
      </c>
      <c r="F250" s="3">
        <v>1100</v>
      </c>
    </row>
    <row r="251" spans="1:6" x14ac:dyDescent="0.25">
      <c r="A251" s="51" t="str">
        <f t="shared" si="3"/>
        <v>Type 33 300x1200</v>
      </c>
      <c r="C251" s="3" t="s">
        <v>37</v>
      </c>
      <c r="D251" s="3">
        <v>300</v>
      </c>
      <c r="E251" s="3" t="s">
        <v>75</v>
      </c>
      <c r="F251" s="3">
        <v>1200</v>
      </c>
    </row>
    <row r="252" spans="1:6" x14ac:dyDescent="0.25">
      <c r="A252" s="51" t="str">
        <f t="shared" si="3"/>
        <v>Type 33 300x1400</v>
      </c>
      <c r="C252" s="3" t="s">
        <v>37</v>
      </c>
      <c r="D252" s="3">
        <v>300</v>
      </c>
      <c r="E252" s="3" t="s">
        <v>75</v>
      </c>
      <c r="F252" s="3">
        <v>1400</v>
      </c>
    </row>
    <row r="253" spans="1:6" x14ac:dyDescent="0.25">
      <c r="A253" s="51" t="str">
        <f t="shared" si="3"/>
        <v>Type 33 300x1600</v>
      </c>
      <c r="C253" s="3" t="s">
        <v>37</v>
      </c>
      <c r="D253" s="3">
        <v>300</v>
      </c>
      <c r="E253" s="3" t="s">
        <v>75</v>
      </c>
      <c r="F253" s="3">
        <v>1600</v>
      </c>
    </row>
    <row r="254" spans="1:6" x14ac:dyDescent="0.25">
      <c r="A254" s="51" t="str">
        <f t="shared" si="3"/>
        <v>Type 33 300x1800</v>
      </c>
      <c r="C254" s="3" t="s">
        <v>37</v>
      </c>
      <c r="D254" s="3">
        <v>300</v>
      </c>
      <c r="E254" s="3" t="s">
        <v>75</v>
      </c>
      <c r="F254" s="3">
        <v>1800</v>
      </c>
    </row>
    <row r="255" spans="1:6" x14ac:dyDescent="0.25">
      <c r="A255" s="51" t="str">
        <f t="shared" si="3"/>
        <v>Type 33 300x2000</v>
      </c>
      <c r="C255" s="3" t="s">
        <v>37</v>
      </c>
      <c r="D255" s="3">
        <v>300</v>
      </c>
      <c r="E255" s="3" t="s">
        <v>75</v>
      </c>
      <c r="F255" s="3">
        <v>2000</v>
      </c>
    </row>
    <row r="256" spans="1:6" x14ac:dyDescent="0.25">
      <c r="A256" s="51" t="str">
        <f t="shared" si="3"/>
        <v>Type 33 300x2300</v>
      </c>
      <c r="C256" s="3" t="s">
        <v>37</v>
      </c>
      <c r="D256" s="3">
        <v>300</v>
      </c>
      <c r="E256" s="3" t="s">
        <v>75</v>
      </c>
      <c r="F256" s="3">
        <v>2300</v>
      </c>
    </row>
    <row r="257" spans="1:6" x14ac:dyDescent="0.25">
      <c r="A257" s="51" t="str">
        <f t="shared" si="3"/>
        <v>Type 33 300x2600</v>
      </c>
      <c r="C257" s="3" t="s">
        <v>37</v>
      </c>
      <c r="D257" s="3">
        <v>300</v>
      </c>
      <c r="E257" s="3" t="s">
        <v>75</v>
      </c>
      <c r="F257" s="3">
        <v>2600</v>
      </c>
    </row>
    <row r="258" spans="1:6" x14ac:dyDescent="0.25">
      <c r="A258" s="51" t="str">
        <f t="shared" si="3"/>
        <v>Type 33 300x3000</v>
      </c>
      <c r="C258" s="3" t="s">
        <v>37</v>
      </c>
      <c r="D258" s="3">
        <v>300</v>
      </c>
      <c r="E258" s="3" t="s">
        <v>75</v>
      </c>
      <c r="F258" s="3">
        <v>3000</v>
      </c>
    </row>
    <row r="259" spans="1:6" x14ac:dyDescent="0.25">
      <c r="A259" s="48" t="str">
        <f t="shared" ref="A259:A322" si="4">CONCATENATE(C259," ",D259,E259,F259)</f>
        <v>Type 33 400x400</v>
      </c>
      <c r="C259" s="40" t="s">
        <v>37</v>
      </c>
      <c r="D259" s="40">
        <v>400</v>
      </c>
      <c r="E259" s="40" t="s">
        <v>75</v>
      </c>
      <c r="F259" s="40">
        <v>400</v>
      </c>
    </row>
    <row r="260" spans="1:6" x14ac:dyDescent="0.25">
      <c r="A260" s="48" t="str">
        <f t="shared" si="4"/>
        <v>Type 33 400x500</v>
      </c>
      <c r="C260" s="40" t="s">
        <v>37</v>
      </c>
      <c r="D260" s="40">
        <v>400</v>
      </c>
      <c r="E260" s="40" t="s">
        <v>75</v>
      </c>
      <c r="F260" s="40">
        <v>500</v>
      </c>
    </row>
    <row r="261" spans="1:6" x14ac:dyDescent="0.25">
      <c r="A261" s="48" t="str">
        <f t="shared" si="4"/>
        <v>Type 33 400x600</v>
      </c>
      <c r="C261" s="40" t="s">
        <v>37</v>
      </c>
      <c r="D261" s="40">
        <v>400</v>
      </c>
      <c r="E261" s="40" t="s">
        <v>75</v>
      </c>
      <c r="F261" s="40">
        <v>600</v>
      </c>
    </row>
    <row r="262" spans="1:6" x14ac:dyDescent="0.25">
      <c r="A262" s="48" t="str">
        <f t="shared" si="4"/>
        <v>Type 33 400x700</v>
      </c>
      <c r="C262" s="40" t="s">
        <v>37</v>
      </c>
      <c r="D262" s="40">
        <v>400</v>
      </c>
      <c r="E262" s="40" t="s">
        <v>75</v>
      </c>
      <c r="F262" s="40">
        <v>700</v>
      </c>
    </row>
    <row r="263" spans="1:6" x14ac:dyDescent="0.25">
      <c r="A263" s="48" t="str">
        <f t="shared" si="4"/>
        <v>Type 33 400x800</v>
      </c>
      <c r="C263" s="40" t="s">
        <v>37</v>
      </c>
      <c r="D263" s="40">
        <v>400</v>
      </c>
      <c r="E263" s="40" t="s">
        <v>75</v>
      </c>
      <c r="F263" s="40">
        <v>800</v>
      </c>
    </row>
    <row r="264" spans="1:6" x14ac:dyDescent="0.25">
      <c r="A264" s="48" t="str">
        <f t="shared" si="4"/>
        <v>Type 33 400x900</v>
      </c>
      <c r="C264" s="40" t="s">
        <v>37</v>
      </c>
      <c r="D264" s="40">
        <v>400</v>
      </c>
      <c r="E264" s="40" t="s">
        <v>75</v>
      </c>
      <c r="F264" s="40">
        <v>900</v>
      </c>
    </row>
    <row r="265" spans="1:6" x14ac:dyDescent="0.25">
      <c r="A265" s="48" t="str">
        <f t="shared" si="4"/>
        <v>Type 33 400x1000</v>
      </c>
      <c r="C265" s="40" t="s">
        <v>37</v>
      </c>
      <c r="D265" s="40">
        <v>400</v>
      </c>
      <c r="E265" s="40" t="s">
        <v>75</v>
      </c>
      <c r="F265" s="40">
        <v>1000</v>
      </c>
    </row>
    <row r="266" spans="1:6" x14ac:dyDescent="0.25">
      <c r="A266" s="48" t="str">
        <f t="shared" si="4"/>
        <v>Type 33 400x1100</v>
      </c>
      <c r="C266" s="40" t="s">
        <v>37</v>
      </c>
      <c r="D266" s="40">
        <v>400</v>
      </c>
      <c r="E266" s="40" t="s">
        <v>75</v>
      </c>
      <c r="F266" s="40">
        <v>1100</v>
      </c>
    </row>
    <row r="267" spans="1:6" x14ac:dyDescent="0.25">
      <c r="A267" s="48" t="str">
        <f t="shared" si="4"/>
        <v>Type 33 400x1200</v>
      </c>
      <c r="C267" s="40" t="s">
        <v>37</v>
      </c>
      <c r="D267" s="40">
        <v>400</v>
      </c>
      <c r="E267" s="40" t="s">
        <v>75</v>
      </c>
      <c r="F267" s="40">
        <v>1200</v>
      </c>
    </row>
    <row r="268" spans="1:6" x14ac:dyDescent="0.25">
      <c r="A268" s="48" t="str">
        <f t="shared" si="4"/>
        <v>Type 33 400x1400</v>
      </c>
      <c r="C268" s="40" t="s">
        <v>37</v>
      </c>
      <c r="D268" s="40">
        <v>400</v>
      </c>
      <c r="E268" s="40" t="s">
        <v>75</v>
      </c>
      <c r="F268" s="40">
        <v>1400</v>
      </c>
    </row>
    <row r="269" spans="1:6" x14ac:dyDescent="0.25">
      <c r="A269" s="48" t="str">
        <f t="shared" si="4"/>
        <v>Type 33 400x1600</v>
      </c>
      <c r="C269" s="40" t="s">
        <v>37</v>
      </c>
      <c r="D269" s="40">
        <v>400</v>
      </c>
      <c r="E269" s="40" t="s">
        <v>75</v>
      </c>
      <c r="F269" s="40">
        <v>1600</v>
      </c>
    </row>
    <row r="270" spans="1:6" x14ac:dyDescent="0.25">
      <c r="A270" s="48" t="str">
        <f t="shared" si="4"/>
        <v>Type 33 400x1800</v>
      </c>
      <c r="C270" s="40" t="s">
        <v>37</v>
      </c>
      <c r="D270" s="40">
        <v>400</v>
      </c>
      <c r="E270" s="40" t="s">
        <v>75</v>
      </c>
      <c r="F270" s="40">
        <v>1800</v>
      </c>
    </row>
    <row r="271" spans="1:6" x14ac:dyDescent="0.25">
      <c r="A271" s="48" t="str">
        <f t="shared" si="4"/>
        <v>Type 33 400x2000</v>
      </c>
      <c r="C271" s="40" t="s">
        <v>37</v>
      </c>
      <c r="D271" s="40">
        <v>400</v>
      </c>
      <c r="E271" s="40" t="s">
        <v>75</v>
      </c>
      <c r="F271" s="40">
        <v>2000</v>
      </c>
    </row>
    <row r="272" spans="1:6" x14ac:dyDescent="0.25">
      <c r="A272" s="48" t="str">
        <f t="shared" si="4"/>
        <v>Type 33 400x2300</v>
      </c>
      <c r="C272" s="40" t="s">
        <v>37</v>
      </c>
      <c r="D272" s="40">
        <v>400</v>
      </c>
      <c r="E272" s="40" t="s">
        <v>75</v>
      </c>
      <c r="F272" s="40">
        <v>2300</v>
      </c>
    </row>
    <row r="273" spans="1:6" x14ac:dyDescent="0.25">
      <c r="A273" s="48" t="str">
        <f t="shared" si="4"/>
        <v>Type 33 400x2600</v>
      </c>
      <c r="C273" s="40" t="s">
        <v>37</v>
      </c>
      <c r="D273" s="40">
        <v>400</v>
      </c>
      <c r="E273" s="40" t="s">
        <v>75</v>
      </c>
      <c r="F273" s="40">
        <v>2600</v>
      </c>
    </row>
    <row r="274" spans="1:6" x14ac:dyDescent="0.25">
      <c r="A274" s="48" t="str">
        <f t="shared" si="4"/>
        <v>Type 33 400x3000</v>
      </c>
      <c r="C274" s="40" t="s">
        <v>37</v>
      </c>
      <c r="D274" s="40">
        <v>400</v>
      </c>
      <c r="E274" s="40" t="s">
        <v>75</v>
      </c>
      <c r="F274" s="40">
        <v>3000</v>
      </c>
    </row>
    <row r="275" spans="1:6" x14ac:dyDescent="0.25">
      <c r="A275" s="51" t="str">
        <f t="shared" si="4"/>
        <v>Type 33 500x400</v>
      </c>
      <c r="C275" s="3" t="s">
        <v>37</v>
      </c>
      <c r="D275" s="3">
        <v>500</v>
      </c>
      <c r="E275" s="3" t="s">
        <v>75</v>
      </c>
      <c r="F275" s="3">
        <v>400</v>
      </c>
    </row>
    <row r="276" spans="1:6" x14ac:dyDescent="0.25">
      <c r="A276" s="51" t="str">
        <f t="shared" si="4"/>
        <v>Type 33 500x500</v>
      </c>
      <c r="C276" s="3" t="s">
        <v>37</v>
      </c>
      <c r="D276" s="3">
        <v>500</v>
      </c>
      <c r="E276" s="3" t="s">
        <v>75</v>
      </c>
      <c r="F276" s="3">
        <v>500</v>
      </c>
    </row>
    <row r="277" spans="1:6" x14ac:dyDescent="0.25">
      <c r="A277" s="51" t="str">
        <f t="shared" si="4"/>
        <v>Type 33 500x600</v>
      </c>
      <c r="C277" s="3" t="s">
        <v>37</v>
      </c>
      <c r="D277" s="3">
        <v>500</v>
      </c>
      <c r="E277" s="3" t="s">
        <v>75</v>
      </c>
      <c r="F277" s="3">
        <v>600</v>
      </c>
    </row>
    <row r="278" spans="1:6" x14ac:dyDescent="0.25">
      <c r="A278" s="51" t="str">
        <f t="shared" si="4"/>
        <v>Type 33 500x700</v>
      </c>
      <c r="C278" s="3" t="s">
        <v>37</v>
      </c>
      <c r="D278" s="3">
        <v>500</v>
      </c>
      <c r="E278" s="3" t="s">
        <v>75</v>
      </c>
      <c r="F278" s="3">
        <v>700</v>
      </c>
    </row>
    <row r="279" spans="1:6" x14ac:dyDescent="0.25">
      <c r="A279" s="51" t="str">
        <f t="shared" si="4"/>
        <v>Type 33 500x800</v>
      </c>
      <c r="C279" s="3" t="s">
        <v>37</v>
      </c>
      <c r="D279" s="3">
        <v>500</v>
      </c>
      <c r="E279" s="3" t="s">
        <v>75</v>
      </c>
      <c r="F279" s="3">
        <v>800</v>
      </c>
    </row>
    <row r="280" spans="1:6" x14ac:dyDescent="0.25">
      <c r="A280" s="51" t="str">
        <f t="shared" si="4"/>
        <v>Type 33 500x900</v>
      </c>
      <c r="C280" s="3" t="s">
        <v>37</v>
      </c>
      <c r="D280" s="3">
        <v>500</v>
      </c>
      <c r="E280" s="3" t="s">
        <v>75</v>
      </c>
      <c r="F280" s="3">
        <v>900</v>
      </c>
    </row>
    <row r="281" spans="1:6" x14ac:dyDescent="0.25">
      <c r="A281" s="51" t="str">
        <f t="shared" si="4"/>
        <v>Type 33 500x1000</v>
      </c>
      <c r="C281" s="3" t="s">
        <v>37</v>
      </c>
      <c r="D281" s="3">
        <v>500</v>
      </c>
      <c r="E281" s="3" t="s">
        <v>75</v>
      </c>
      <c r="F281" s="3">
        <v>1000</v>
      </c>
    </row>
    <row r="282" spans="1:6" x14ac:dyDescent="0.25">
      <c r="A282" s="51" t="str">
        <f t="shared" si="4"/>
        <v>Type 33 500x1100</v>
      </c>
      <c r="C282" s="3" t="s">
        <v>37</v>
      </c>
      <c r="D282" s="3">
        <v>500</v>
      </c>
      <c r="E282" s="3" t="s">
        <v>75</v>
      </c>
      <c r="F282" s="3">
        <v>1100</v>
      </c>
    </row>
    <row r="283" spans="1:6" x14ac:dyDescent="0.25">
      <c r="A283" s="51" t="str">
        <f t="shared" si="4"/>
        <v>Type 33 500x1200</v>
      </c>
      <c r="C283" s="3" t="s">
        <v>37</v>
      </c>
      <c r="D283" s="3">
        <v>500</v>
      </c>
      <c r="E283" s="3" t="s">
        <v>75</v>
      </c>
      <c r="F283" s="3">
        <v>1200</v>
      </c>
    </row>
    <row r="284" spans="1:6" x14ac:dyDescent="0.25">
      <c r="A284" s="51" t="str">
        <f t="shared" si="4"/>
        <v>Type 33 500x1400</v>
      </c>
      <c r="C284" s="3" t="s">
        <v>37</v>
      </c>
      <c r="D284" s="3">
        <v>500</v>
      </c>
      <c r="E284" s="3" t="s">
        <v>75</v>
      </c>
      <c r="F284" s="3">
        <v>1400</v>
      </c>
    </row>
    <row r="285" spans="1:6" x14ac:dyDescent="0.25">
      <c r="A285" s="51" t="str">
        <f t="shared" si="4"/>
        <v>Type 33 500x1600</v>
      </c>
      <c r="C285" s="3" t="s">
        <v>37</v>
      </c>
      <c r="D285" s="3">
        <v>500</v>
      </c>
      <c r="E285" s="3" t="s">
        <v>75</v>
      </c>
      <c r="F285" s="3">
        <v>1600</v>
      </c>
    </row>
    <row r="286" spans="1:6" x14ac:dyDescent="0.25">
      <c r="A286" s="51" t="str">
        <f t="shared" si="4"/>
        <v>Type 33 500x1800</v>
      </c>
      <c r="C286" s="3" t="s">
        <v>37</v>
      </c>
      <c r="D286" s="3">
        <v>500</v>
      </c>
      <c r="E286" s="3" t="s">
        <v>75</v>
      </c>
      <c r="F286" s="3">
        <v>1800</v>
      </c>
    </row>
    <row r="287" spans="1:6" x14ac:dyDescent="0.25">
      <c r="A287" s="51" t="str">
        <f t="shared" si="4"/>
        <v>Type 33 500x2000</v>
      </c>
      <c r="C287" s="3" t="s">
        <v>37</v>
      </c>
      <c r="D287" s="3">
        <v>500</v>
      </c>
      <c r="E287" s="3" t="s">
        <v>75</v>
      </c>
      <c r="F287" s="3">
        <v>2000</v>
      </c>
    </row>
    <row r="288" spans="1:6" x14ac:dyDescent="0.25">
      <c r="A288" s="51" t="str">
        <f t="shared" si="4"/>
        <v>Type 33 500x2300</v>
      </c>
      <c r="C288" s="3" t="s">
        <v>37</v>
      </c>
      <c r="D288" s="3">
        <v>500</v>
      </c>
      <c r="E288" s="3" t="s">
        <v>75</v>
      </c>
      <c r="F288" s="3">
        <v>2300</v>
      </c>
    </row>
    <row r="289" spans="1:6" x14ac:dyDescent="0.25">
      <c r="A289" s="51" t="str">
        <f t="shared" si="4"/>
        <v>Type 33 500x2600</v>
      </c>
      <c r="C289" s="3" t="s">
        <v>37</v>
      </c>
      <c r="D289" s="3">
        <v>500</v>
      </c>
      <c r="E289" s="3" t="s">
        <v>75</v>
      </c>
      <c r="F289" s="3">
        <v>2600</v>
      </c>
    </row>
    <row r="290" spans="1:6" x14ac:dyDescent="0.25">
      <c r="A290" s="51" t="str">
        <f t="shared" si="4"/>
        <v>Type 33 500x3000</v>
      </c>
      <c r="C290" s="3" t="s">
        <v>37</v>
      </c>
      <c r="D290" s="3">
        <v>500</v>
      </c>
      <c r="E290" s="3" t="s">
        <v>75</v>
      </c>
      <c r="F290" s="3">
        <v>3000</v>
      </c>
    </row>
    <row r="291" spans="1:6" x14ac:dyDescent="0.25">
      <c r="A291" s="48" t="str">
        <f t="shared" si="4"/>
        <v>Type 33 600x400</v>
      </c>
      <c r="C291" s="40" t="s">
        <v>37</v>
      </c>
      <c r="D291" s="40">
        <v>600</v>
      </c>
      <c r="E291" s="40" t="s">
        <v>75</v>
      </c>
      <c r="F291" s="40">
        <v>400</v>
      </c>
    </row>
    <row r="292" spans="1:6" x14ac:dyDescent="0.25">
      <c r="A292" s="48" t="str">
        <f t="shared" si="4"/>
        <v>Type 33 600x500</v>
      </c>
      <c r="C292" s="40" t="s">
        <v>37</v>
      </c>
      <c r="D292" s="40">
        <v>600</v>
      </c>
      <c r="E292" s="40" t="s">
        <v>75</v>
      </c>
      <c r="F292" s="40">
        <v>500</v>
      </c>
    </row>
    <row r="293" spans="1:6" x14ac:dyDescent="0.25">
      <c r="A293" s="48" t="str">
        <f t="shared" si="4"/>
        <v>Type 33 600x600</v>
      </c>
      <c r="C293" s="40" t="s">
        <v>37</v>
      </c>
      <c r="D293" s="40">
        <v>600</v>
      </c>
      <c r="E293" s="40" t="s">
        <v>75</v>
      </c>
      <c r="F293" s="40">
        <v>600</v>
      </c>
    </row>
    <row r="294" spans="1:6" x14ac:dyDescent="0.25">
      <c r="A294" s="48" t="str">
        <f t="shared" si="4"/>
        <v>Type 33 600x700</v>
      </c>
      <c r="C294" s="40" t="s">
        <v>37</v>
      </c>
      <c r="D294" s="40">
        <v>600</v>
      </c>
      <c r="E294" s="40" t="s">
        <v>75</v>
      </c>
      <c r="F294" s="40">
        <v>700</v>
      </c>
    </row>
    <row r="295" spans="1:6" x14ac:dyDescent="0.25">
      <c r="A295" s="48" t="str">
        <f t="shared" si="4"/>
        <v>Type 33 600x800</v>
      </c>
      <c r="C295" s="40" t="s">
        <v>37</v>
      </c>
      <c r="D295" s="40">
        <v>600</v>
      </c>
      <c r="E295" s="40" t="s">
        <v>75</v>
      </c>
      <c r="F295" s="40">
        <v>800</v>
      </c>
    </row>
    <row r="296" spans="1:6" x14ac:dyDescent="0.25">
      <c r="A296" s="48" t="str">
        <f t="shared" si="4"/>
        <v>Type 33 600x900</v>
      </c>
      <c r="C296" s="40" t="s">
        <v>37</v>
      </c>
      <c r="D296" s="40">
        <v>600</v>
      </c>
      <c r="E296" s="40" t="s">
        <v>75</v>
      </c>
      <c r="F296" s="40">
        <v>900</v>
      </c>
    </row>
    <row r="297" spans="1:6" x14ac:dyDescent="0.25">
      <c r="A297" s="48" t="str">
        <f t="shared" si="4"/>
        <v>Type 33 600x1000</v>
      </c>
      <c r="C297" s="40" t="s">
        <v>37</v>
      </c>
      <c r="D297" s="40">
        <v>600</v>
      </c>
      <c r="E297" s="40" t="s">
        <v>75</v>
      </c>
      <c r="F297" s="40">
        <v>1000</v>
      </c>
    </row>
    <row r="298" spans="1:6" x14ac:dyDescent="0.25">
      <c r="A298" s="48" t="str">
        <f t="shared" si="4"/>
        <v>Type 33 600x1100</v>
      </c>
      <c r="C298" s="40" t="s">
        <v>37</v>
      </c>
      <c r="D298" s="40">
        <v>600</v>
      </c>
      <c r="E298" s="40" t="s">
        <v>75</v>
      </c>
      <c r="F298" s="40">
        <v>1100</v>
      </c>
    </row>
    <row r="299" spans="1:6" x14ac:dyDescent="0.25">
      <c r="A299" s="48" t="str">
        <f t="shared" si="4"/>
        <v>Type 33 600x1200</v>
      </c>
      <c r="C299" s="40" t="s">
        <v>37</v>
      </c>
      <c r="D299" s="40">
        <v>600</v>
      </c>
      <c r="E299" s="40" t="s">
        <v>75</v>
      </c>
      <c r="F299" s="40">
        <v>1200</v>
      </c>
    </row>
    <row r="300" spans="1:6" x14ac:dyDescent="0.25">
      <c r="A300" s="48" t="str">
        <f t="shared" si="4"/>
        <v>Type 33 600x1400</v>
      </c>
      <c r="C300" s="40" t="s">
        <v>37</v>
      </c>
      <c r="D300" s="40">
        <v>600</v>
      </c>
      <c r="E300" s="40" t="s">
        <v>75</v>
      </c>
      <c r="F300" s="40">
        <v>1400</v>
      </c>
    </row>
    <row r="301" spans="1:6" x14ac:dyDescent="0.25">
      <c r="A301" s="48" t="str">
        <f t="shared" si="4"/>
        <v>Type 33 600x1600</v>
      </c>
      <c r="C301" s="40" t="s">
        <v>37</v>
      </c>
      <c r="D301" s="40">
        <v>600</v>
      </c>
      <c r="E301" s="40" t="s">
        <v>75</v>
      </c>
      <c r="F301" s="40">
        <v>1600</v>
      </c>
    </row>
    <row r="302" spans="1:6" x14ac:dyDescent="0.25">
      <c r="A302" s="48" t="str">
        <f t="shared" si="4"/>
        <v>Type 33 600x1800</v>
      </c>
      <c r="C302" s="40" t="s">
        <v>37</v>
      </c>
      <c r="D302" s="40">
        <v>600</v>
      </c>
      <c r="E302" s="40" t="s">
        <v>75</v>
      </c>
      <c r="F302" s="40">
        <v>1800</v>
      </c>
    </row>
    <row r="303" spans="1:6" x14ac:dyDescent="0.25">
      <c r="A303" s="48" t="str">
        <f t="shared" si="4"/>
        <v>Type 33 600x2000</v>
      </c>
      <c r="C303" s="40" t="s">
        <v>37</v>
      </c>
      <c r="D303" s="40">
        <v>600</v>
      </c>
      <c r="E303" s="40" t="s">
        <v>75</v>
      </c>
      <c r="F303" s="40">
        <v>2000</v>
      </c>
    </row>
    <row r="304" spans="1:6" x14ac:dyDescent="0.25">
      <c r="A304" s="48" t="str">
        <f t="shared" si="4"/>
        <v>Type 33 600x2300</v>
      </c>
      <c r="C304" s="40" t="s">
        <v>37</v>
      </c>
      <c r="D304" s="40">
        <v>600</v>
      </c>
      <c r="E304" s="40" t="s">
        <v>75</v>
      </c>
      <c r="F304" s="40">
        <v>2300</v>
      </c>
    </row>
    <row r="305" spans="1:6" x14ac:dyDescent="0.25">
      <c r="A305" s="48" t="str">
        <f t="shared" si="4"/>
        <v>Type 33 600x2600</v>
      </c>
      <c r="C305" s="40" t="s">
        <v>37</v>
      </c>
      <c r="D305" s="40">
        <v>600</v>
      </c>
      <c r="E305" s="40" t="s">
        <v>75</v>
      </c>
      <c r="F305" s="40">
        <v>2600</v>
      </c>
    </row>
    <row r="306" spans="1:6" x14ac:dyDescent="0.25">
      <c r="A306" s="48" t="str">
        <f t="shared" si="4"/>
        <v>Type 33 600x3000</v>
      </c>
      <c r="C306" s="40" t="s">
        <v>37</v>
      </c>
      <c r="D306" s="40">
        <v>600</v>
      </c>
      <c r="E306" s="40" t="s">
        <v>75</v>
      </c>
      <c r="F306" s="40">
        <v>3000</v>
      </c>
    </row>
    <row r="307" spans="1:6" x14ac:dyDescent="0.25">
      <c r="A307" s="51" t="str">
        <f t="shared" si="4"/>
        <v>Type 33 900x400</v>
      </c>
      <c r="C307" s="3" t="s">
        <v>37</v>
      </c>
      <c r="D307" s="3">
        <v>900</v>
      </c>
      <c r="E307" s="3" t="s">
        <v>75</v>
      </c>
      <c r="F307" s="3">
        <v>400</v>
      </c>
    </row>
    <row r="308" spans="1:6" x14ac:dyDescent="0.25">
      <c r="A308" s="51" t="str">
        <f t="shared" si="4"/>
        <v>Type 33 900x500</v>
      </c>
      <c r="C308" s="3" t="s">
        <v>37</v>
      </c>
      <c r="D308" s="3">
        <v>900</v>
      </c>
      <c r="E308" s="3" t="s">
        <v>75</v>
      </c>
      <c r="F308" s="3">
        <v>500</v>
      </c>
    </row>
    <row r="309" spans="1:6" x14ac:dyDescent="0.25">
      <c r="A309" s="51" t="str">
        <f t="shared" si="4"/>
        <v>Type 33 900x600</v>
      </c>
      <c r="C309" s="3" t="s">
        <v>37</v>
      </c>
      <c r="D309" s="3">
        <v>900</v>
      </c>
      <c r="E309" s="3" t="s">
        <v>75</v>
      </c>
      <c r="F309" s="3">
        <v>600</v>
      </c>
    </row>
    <row r="310" spans="1:6" x14ac:dyDescent="0.25">
      <c r="A310" s="51" t="str">
        <f t="shared" si="4"/>
        <v>Type 33 900x700</v>
      </c>
      <c r="C310" s="3" t="s">
        <v>37</v>
      </c>
      <c r="D310" s="3">
        <v>900</v>
      </c>
      <c r="E310" s="3" t="s">
        <v>75</v>
      </c>
      <c r="F310" s="3">
        <v>700</v>
      </c>
    </row>
    <row r="311" spans="1:6" x14ac:dyDescent="0.25">
      <c r="A311" s="51" t="str">
        <f t="shared" si="4"/>
        <v>Type 33 900x800</v>
      </c>
      <c r="C311" s="3" t="s">
        <v>37</v>
      </c>
      <c r="D311" s="3">
        <v>900</v>
      </c>
      <c r="E311" s="3" t="s">
        <v>75</v>
      </c>
      <c r="F311" s="3">
        <v>800</v>
      </c>
    </row>
    <row r="312" spans="1:6" x14ac:dyDescent="0.25">
      <c r="A312" s="51" t="str">
        <f t="shared" si="4"/>
        <v>Type 33 900x900</v>
      </c>
      <c r="C312" s="3" t="s">
        <v>37</v>
      </c>
      <c r="D312" s="3">
        <v>900</v>
      </c>
      <c r="E312" s="3" t="s">
        <v>75</v>
      </c>
      <c r="F312" s="3">
        <v>900</v>
      </c>
    </row>
    <row r="313" spans="1:6" x14ac:dyDescent="0.25">
      <c r="A313" s="51" t="str">
        <f t="shared" si="4"/>
        <v>Type 33 900x1000</v>
      </c>
      <c r="C313" s="3" t="s">
        <v>37</v>
      </c>
      <c r="D313" s="3">
        <v>900</v>
      </c>
      <c r="E313" s="3" t="s">
        <v>75</v>
      </c>
      <c r="F313" s="3">
        <v>1000</v>
      </c>
    </row>
    <row r="314" spans="1:6" x14ac:dyDescent="0.25">
      <c r="A314" s="51" t="str">
        <f t="shared" si="4"/>
        <v>Type 33 900x1100</v>
      </c>
      <c r="C314" s="3" t="s">
        <v>37</v>
      </c>
      <c r="D314" s="3">
        <v>900</v>
      </c>
      <c r="E314" s="3" t="s">
        <v>75</v>
      </c>
      <c r="F314" s="3">
        <v>1100</v>
      </c>
    </row>
    <row r="315" spans="1:6" x14ac:dyDescent="0.25">
      <c r="A315" s="51" t="str">
        <f t="shared" si="4"/>
        <v>Type 33 900x1200</v>
      </c>
      <c r="C315" s="3" t="s">
        <v>37</v>
      </c>
      <c r="D315" s="3">
        <v>900</v>
      </c>
      <c r="E315" s="3" t="s">
        <v>75</v>
      </c>
      <c r="F315" s="3">
        <v>1200</v>
      </c>
    </row>
    <row r="316" spans="1:6" x14ac:dyDescent="0.25">
      <c r="A316" s="51" t="str">
        <f t="shared" si="4"/>
        <v>Type 33 900x1400</v>
      </c>
      <c r="C316" s="3" t="s">
        <v>37</v>
      </c>
      <c r="D316" s="3">
        <v>900</v>
      </c>
      <c r="E316" s="3" t="s">
        <v>75</v>
      </c>
      <c r="F316" s="3">
        <v>1400</v>
      </c>
    </row>
    <row r="317" spans="1:6" x14ac:dyDescent="0.25">
      <c r="A317" s="51" t="str">
        <f t="shared" si="4"/>
        <v>Type 33 900x1600</v>
      </c>
      <c r="C317" s="3" t="s">
        <v>37</v>
      </c>
      <c r="D317" s="3">
        <v>900</v>
      </c>
      <c r="E317" s="3" t="s">
        <v>75</v>
      </c>
      <c r="F317" s="3">
        <v>1600</v>
      </c>
    </row>
    <row r="318" spans="1:6" x14ac:dyDescent="0.25">
      <c r="A318" s="51" t="str">
        <f t="shared" si="4"/>
        <v>Type 33 900x1800</v>
      </c>
      <c r="C318" s="3" t="s">
        <v>37</v>
      </c>
      <c r="D318" s="3">
        <v>900</v>
      </c>
      <c r="E318" s="3" t="s">
        <v>75</v>
      </c>
      <c r="F318" s="3">
        <v>1800</v>
      </c>
    </row>
    <row r="319" spans="1:6" x14ac:dyDescent="0.25">
      <c r="A319" s="51" t="str">
        <f t="shared" si="4"/>
        <v>Type 33 900x2000</v>
      </c>
      <c r="C319" s="3" t="s">
        <v>37</v>
      </c>
      <c r="D319" s="3">
        <v>900</v>
      </c>
      <c r="E319" s="3" t="s">
        <v>75</v>
      </c>
      <c r="F319" s="3">
        <v>2000</v>
      </c>
    </row>
    <row r="320" spans="1:6" x14ac:dyDescent="0.25">
      <c r="A320" s="51" t="str">
        <f t="shared" si="4"/>
        <v>Type 33 900x2300</v>
      </c>
      <c r="C320" s="3" t="s">
        <v>37</v>
      </c>
      <c r="D320" s="3">
        <v>900</v>
      </c>
      <c r="E320" s="3" t="s">
        <v>75</v>
      </c>
      <c r="F320" s="3">
        <v>2300</v>
      </c>
    </row>
    <row r="321" spans="1:6" x14ac:dyDescent="0.25">
      <c r="A321" s="51" t="str">
        <f t="shared" si="4"/>
        <v>Type 33 900x2600</v>
      </c>
      <c r="C321" s="3" t="s">
        <v>37</v>
      </c>
      <c r="D321" s="3">
        <v>900</v>
      </c>
      <c r="E321" s="3" t="s">
        <v>75</v>
      </c>
      <c r="F321" s="3">
        <v>2600</v>
      </c>
    </row>
    <row r="322" spans="1:6" x14ac:dyDescent="0.25">
      <c r="A322" s="51" t="str">
        <f t="shared" si="4"/>
        <v>Type 33 900x3000</v>
      </c>
      <c r="C322" s="3" t="s">
        <v>37</v>
      </c>
      <c r="D322" s="3">
        <v>900</v>
      </c>
      <c r="E322" s="3" t="s">
        <v>75</v>
      </c>
      <c r="F322" s="3">
        <v>3000</v>
      </c>
    </row>
  </sheetData>
  <sheetProtection algorithmName="SHA-512" hashValue="zSYxDLH/dKVpcuq/F30oFyMoTLqriEBr7liQz+hEeczNh1YExj66WnzhUeW0lE/w2fN+1caNTfrhyDBlr3w3Yg==" saltValue="4FDICuKFVAMawQIAK3izxg==" spinCount="100000" sheet="1" objects="1" scenarios="1"/>
  <mergeCells count="1">
    <mergeCell ref="C1:F1"/>
  </mergeCells>
  <pageMargins left="0.7" right="0.7" top="0.75" bottom="0.75" header="0.51180555555555496" footer="0.51180555555555496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22"/>
  <sheetViews>
    <sheetView windowProtection="1" zoomScaleNormal="100" zoomScalePageLayoutView="60" workbookViewId="0">
      <selection activeCell="I31" sqref="I31"/>
    </sheetView>
  </sheetViews>
  <sheetFormatPr defaultColWidth="9.140625" defaultRowHeight="15" x14ac:dyDescent="0.25"/>
  <cols>
    <col min="1" max="1" width="16.42578125" style="1" customWidth="1"/>
    <col min="2" max="2" width="13.85546875" style="1" customWidth="1"/>
    <col min="3" max="3" width="9.140625" style="6"/>
    <col min="4" max="7" width="9.140625" style="1"/>
    <col min="8" max="8" width="10.5703125" customWidth="1"/>
    <col min="12" max="12" width="11.7109375" customWidth="1"/>
    <col min="14" max="14" width="11.7109375" customWidth="1"/>
  </cols>
  <sheetData>
    <row r="1" spans="1:7" x14ac:dyDescent="0.25">
      <c r="A1" s="7" t="s">
        <v>15</v>
      </c>
      <c r="B1" s="7" t="s">
        <v>76</v>
      </c>
      <c r="D1" s="162" t="s">
        <v>74</v>
      </c>
      <c r="E1" s="162"/>
      <c r="F1" s="162"/>
      <c r="G1" s="162"/>
    </row>
    <row r="3" spans="1:7" x14ac:dyDescent="0.25">
      <c r="A3" s="52" t="str">
        <f t="shared" ref="A3:A66" si="0">CONCATENATE(D3," ",E3,F3,G3)</f>
        <v>Type 11 300x400</v>
      </c>
      <c r="B3" s="53">
        <v>220</v>
      </c>
      <c r="C3" s="54"/>
      <c r="D3" s="52" t="s">
        <v>32</v>
      </c>
      <c r="E3" s="52">
        <v>300</v>
      </c>
      <c r="F3" s="52" t="s">
        <v>75</v>
      </c>
      <c r="G3" s="52">
        <v>400</v>
      </c>
    </row>
    <row r="4" spans="1:7" x14ac:dyDescent="0.25">
      <c r="A4" s="48" t="str">
        <f t="shared" si="0"/>
        <v>Type 11 300x500</v>
      </c>
      <c r="B4" s="55">
        <v>275</v>
      </c>
      <c r="C4" s="54"/>
      <c r="D4" s="48" t="s">
        <v>32</v>
      </c>
      <c r="E4" s="48">
        <v>300</v>
      </c>
      <c r="F4" s="48" t="s">
        <v>75</v>
      </c>
      <c r="G4" s="48">
        <v>500</v>
      </c>
    </row>
    <row r="5" spans="1:7" x14ac:dyDescent="0.25">
      <c r="A5" s="52" t="str">
        <f t="shared" si="0"/>
        <v>Type 11 300x600</v>
      </c>
      <c r="B5" s="53">
        <v>329</v>
      </c>
      <c r="C5" s="54"/>
      <c r="D5" s="52" t="s">
        <v>32</v>
      </c>
      <c r="E5" s="52">
        <v>300</v>
      </c>
      <c r="F5" s="52" t="s">
        <v>75</v>
      </c>
      <c r="G5" s="52">
        <v>600</v>
      </c>
    </row>
    <row r="6" spans="1:7" x14ac:dyDescent="0.25">
      <c r="A6" s="48" t="str">
        <f t="shared" si="0"/>
        <v>Type 11 300x700</v>
      </c>
      <c r="B6" s="55">
        <v>384</v>
      </c>
      <c r="C6" s="54"/>
      <c r="D6" s="48" t="s">
        <v>32</v>
      </c>
      <c r="E6" s="48">
        <v>300</v>
      </c>
      <c r="F6" s="48" t="s">
        <v>75</v>
      </c>
      <c r="G6" s="48">
        <v>700</v>
      </c>
    </row>
    <row r="7" spans="1:7" x14ac:dyDescent="0.25">
      <c r="A7" s="52" t="str">
        <f t="shared" si="0"/>
        <v>Type 11 300x800</v>
      </c>
      <c r="B7" s="53">
        <v>439</v>
      </c>
      <c r="C7" s="54"/>
      <c r="D7" s="52" t="s">
        <v>32</v>
      </c>
      <c r="E7" s="52">
        <v>300</v>
      </c>
      <c r="F7" s="52" t="s">
        <v>75</v>
      </c>
      <c r="G7" s="52">
        <v>800</v>
      </c>
    </row>
    <row r="8" spans="1:7" x14ac:dyDescent="0.25">
      <c r="A8" s="48" t="str">
        <f t="shared" si="0"/>
        <v>Type 11 300x900</v>
      </c>
      <c r="B8" s="55">
        <v>494</v>
      </c>
      <c r="C8" s="54"/>
      <c r="D8" s="48" t="s">
        <v>32</v>
      </c>
      <c r="E8" s="48">
        <v>300</v>
      </c>
      <c r="F8" s="48" t="s">
        <v>75</v>
      </c>
      <c r="G8" s="48">
        <v>900</v>
      </c>
    </row>
    <row r="9" spans="1:7" x14ac:dyDescent="0.25">
      <c r="A9" s="52" t="str">
        <f t="shared" si="0"/>
        <v>Type 11 300x1000</v>
      </c>
      <c r="B9" s="53">
        <v>549</v>
      </c>
      <c r="C9" s="54"/>
      <c r="D9" s="52" t="s">
        <v>32</v>
      </c>
      <c r="E9" s="52">
        <v>300</v>
      </c>
      <c r="F9" s="52" t="s">
        <v>75</v>
      </c>
      <c r="G9" s="52">
        <v>1000</v>
      </c>
    </row>
    <row r="10" spans="1:7" x14ac:dyDescent="0.25">
      <c r="A10" s="48" t="str">
        <f t="shared" si="0"/>
        <v>Type 11 300x1100</v>
      </c>
      <c r="B10" s="55">
        <v>604</v>
      </c>
      <c r="C10" s="54"/>
      <c r="D10" s="48" t="s">
        <v>32</v>
      </c>
      <c r="E10" s="48">
        <v>300</v>
      </c>
      <c r="F10" s="48" t="s">
        <v>75</v>
      </c>
      <c r="G10" s="48">
        <v>1100</v>
      </c>
    </row>
    <row r="11" spans="1:7" x14ac:dyDescent="0.25">
      <c r="A11" s="52" t="str">
        <f t="shared" si="0"/>
        <v>Type 11 300x1200</v>
      </c>
      <c r="B11" s="53">
        <v>659</v>
      </c>
      <c r="C11" s="54"/>
      <c r="D11" s="52" t="s">
        <v>32</v>
      </c>
      <c r="E11" s="52">
        <v>300</v>
      </c>
      <c r="F11" s="52" t="s">
        <v>75</v>
      </c>
      <c r="G11" s="52">
        <v>1200</v>
      </c>
    </row>
    <row r="12" spans="1:7" x14ac:dyDescent="0.25">
      <c r="A12" s="48" t="str">
        <f t="shared" si="0"/>
        <v>Type 11 300x1400</v>
      </c>
      <c r="B12" s="55">
        <v>769</v>
      </c>
      <c r="C12" s="54"/>
      <c r="D12" s="48" t="s">
        <v>32</v>
      </c>
      <c r="E12" s="48">
        <v>300</v>
      </c>
      <c r="F12" s="48" t="s">
        <v>75</v>
      </c>
      <c r="G12" s="48">
        <v>1400</v>
      </c>
    </row>
    <row r="13" spans="1:7" x14ac:dyDescent="0.25">
      <c r="A13" s="52" t="str">
        <f t="shared" si="0"/>
        <v>Type 11 300x1600</v>
      </c>
      <c r="B13" s="53">
        <v>878</v>
      </c>
      <c r="C13" s="54"/>
      <c r="D13" s="52" t="s">
        <v>32</v>
      </c>
      <c r="E13" s="52">
        <v>300</v>
      </c>
      <c r="F13" s="52" t="s">
        <v>75</v>
      </c>
      <c r="G13" s="52">
        <v>1600</v>
      </c>
    </row>
    <row r="14" spans="1:7" x14ac:dyDescent="0.25">
      <c r="A14" s="48" t="str">
        <f t="shared" si="0"/>
        <v>Type 11 300x1800</v>
      </c>
      <c r="B14" s="55">
        <v>988</v>
      </c>
      <c r="C14" s="54"/>
      <c r="D14" s="48" t="s">
        <v>32</v>
      </c>
      <c r="E14" s="48">
        <v>300</v>
      </c>
      <c r="F14" s="48" t="s">
        <v>75</v>
      </c>
      <c r="G14" s="48">
        <v>1800</v>
      </c>
    </row>
    <row r="15" spans="1:7" x14ac:dyDescent="0.25">
      <c r="A15" s="52" t="str">
        <f t="shared" si="0"/>
        <v>Type 11 300x2000</v>
      </c>
      <c r="B15" s="53">
        <v>1098</v>
      </c>
      <c r="C15" s="54"/>
      <c r="D15" s="52" t="s">
        <v>32</v>
      </c>
      <c r="E15" s="52">
        <v>300</v>
      </c>
      <c r="F15" s="52" t="s">
        <v>75</v>
      </c>
      <c r="G15" s="52">
        <v>2000</v>
      </c>
    </row>
    <row r="16" spans="1:7" x14ac:dyDescent="0.25">
      <c r="A16" s="48" t="str">
        <f t="shared" si="0"/>
        <v>Type 11 300x2300</v>
      </c>
      <c r="B16" s="55">
        <v>1263</v>
      </c>
      <c r="C16" s="54"/>
      <c r="D16" s="48" t="s">
        <v>32</v>
      </c>
      <c r="E16" s="48">
        <v>300</v>
      </c>
      <c r="F16" s="48" t="s">
        <v>75</v>
      </c>
      <c r="G16" s="48">
        <v>2300</v>
      </c>
    </row>
    <row r="17" spans="1:7" x14ac:dyDescent="0.25">
      <c r="A17" s="52" t="str">
        <f t="shared" si="0"/>
        <v>Type 11 300x2600</v>
      </c>
      <c r="B17" s="53">
        <v>1427</v>
      </c>
      <c r="C17" s="54"/>
      <c r="D17" s="52" t="s">
        <v>32</v>
      </c>
      <c r="E17" s="52">
        <v>300</v>
      </c>
      <c r="F17" s="52" t="s">
        <v>75</v>
      </c>
      <c r="G17" s="52">
        <v>2600</v>
      </c>
    </row>
    <row r="18" spans="1:7" x14ac:dyDescent="0.25">
      <c r="A18" s="48" t="str">
        <f t="shared" si="0"/>
        <v>Type 11 300x3000</v>
      </c>
      <c r="B18" s="55">
        <v>1647</v>
      </c>
      <c r="C18" s="54"/>
      <c r="D18" s="48" t="s">
        <v>32</v>
      </c>
      <c r="E18" s="48">
        <v>300</v>
      </c>
      <c r="F18" s="48" t="s">
        <v>75</v>
      </c>
      <c r="G18" s="48">
        <v>3000</v>
      </c>
    </row>
    <row r="19" spans="1:7" x14ac:dyDescent="0.25">
      <c r="A19" s="52" t="str">
        <f t="shared" si="0"/>
        <v>Type 11 400x400</v>
      </c>
      <c r="B19" s="53">
        <v>283</v>
      </c>
      <c r="C19" s="54"/>
      <c r="D19" s="52" t="s">
        <v>32</v>
      </c>
      <c r="E19" s="52">
        <v>400</v>
      </c>
      <c r="F19" s="52" t="s">
        <v>75</v>
      </c>
      <c r="G19" s="52">
        <v>400</v>
      </c>
    </row>
    <row r="20" spans="1:7" x14ac:dyDescent="0.25">
      <c r="A20" s="48" t="str">
        <f t="shared" si="0"/>
        <v>Type 11 400x500</v>
      </c>
      <c r="B20" s="55">
        <v>354</v>
      </c>
      <c r="C20" s="54"/>
      <c r="D20" s="48" t="s">
        <v>32</v>
      </c>
      <c r="E20" s="48">
        <v>400</v>
      </c>
      <c r="F20" s="48" t="s">
        <v>75</v>
      </c>
      <c r="G20" s="48">
        <v>500</v>
      </c>
    </row>
    <row r="21" spans="1:7" x14ac:dyDescent="0.25">
      <c r="A21" s="52" t="str">
        <f t="shared" si="0"/>
        <v>Type 11 400x600</v>
      </c>
      <c r="B21" s="53">
        <v>425</v>
      </c>
      <c r="C21" s="54"/>
      <c r="D21" s="52" t="s">
        <v>32</v>
      </c>
      <c r="E21" s="52">
        <v>400</v>
      </c>
      <c r="F21" s="52" t="s">
        <v>75</v>
      </c>
      <c r="G21" s="52">
        <v>600</v>
      </c>
    </row>
    <row r="22" spans="1:7" x14ac:dyDescent="0.25">
      <c r="A22" s="48" t="str">
        <f t="shared" si="0"/>
        <v>Type 11 400x700</v>
      </c>
      <c r="B22" s="55">
        <v>496</v>
      </c>
      <c r="C22" s="54"/>
      <c r="D22" s="48" t="s">
        <v>32</v>
      </c>
      <c r="E22" s="48">
        <v>400</v>
      </c>
      <c r="F22" s="48" t="s">
        <v>75</v>
      </c>
      <c r="G22" s="48">
        <v>700</v>
      </c>
    </row>
    <row r="23" spans="1:7" x14ac:dyDescent="0.25">
      <c r="A23" s="52" t="str">
        <f t="shared" si="0"/>
        <v>Type 11 400x800</v>
      </c>
      <c r="B23" s="53">
        <v>566</v>
      </c>
      <c r="C23" s="54"/>
      <c r="D23" s="52" t="s">
        <v>32</v>
      </c>
      <c r="E23" s="52">
        <v>400</v>
      </c>
      <c r="F23" s="52" t="s">
        <v>75</v>
      </c>
      <c r="G23" s="52">
        <v>800</v>
      </c>
    </row>
    <row r="24" spans="1:7" x14ac:dyDescent="0.25">
      <c r="A24" s="48" t="str">
        <f t="shared" si="0"/>
        <v>Type 11 400x900</v>
      </c>
      <c r="B24" s="55">
        <v>637</v>
      </c>
      <c r="C24" s="54"/>
      <c r="D24" s="48" t="s">
        <v>32</v>
      </c>
      <c r="E24" s="48">
        <v>400</v>
      </c>
      <c r="F24" s="48" t="s">
        <v>75</v>
      </c>
      <c r="G24" s="48">
        <v>900</v>
      </c>
    </row>
    <row r="25" spans="1:7" x14ac:dyDescent="0.25">
      <c r="A25" s="52" t="str">
        <f t="shared" si="0"/>
        <v>Type 11 400x1000</v>
      </c>
      <c r="B25" s="53">
        <v>708</v>
      </c>
      <c r="C25" s="54"/>
      <c r="D25" s="52" t="s">
        <v>32</v>
      </c>
      <c r="E25" s="52">
        <v>400</v>
      </c>
      <c r="F25" s="52" t="s">
        <v>75</v>
      </c>
      <c r="G25" s="52">
        <v>1000</v>
      </c>
    </row>
    <row r="26" spans="1:7" x14ac:dyDescent="0.25">
      <c r="A26" s="48" t="str">
        <f t="shared" si="0"/>
        <v>Type 11 400x1100</v>
      </c>
      <c r="B26" s="55">
        <v>779</v>
      </c>
      <c r="C26" s="54"/>
      <c r="D26" s="48" t="s">
        <v>32</v>
      </c>
      <c r="E26" s="48">
        <v>400</v>
      </c>
      <c r="F26" s="48" t="s">
        <v>75</v>
      </c>
      <c r="G26" s="48">
        <v>1100</v>
      </c>
    </row>
    <row r="27" spans="1:7" x14ac:dyDescent="0.25">
      <c r="A27" s="52" t="str">
        <f t="shared" si="0"/>
        <v>Type 11 400x1200</v>
      </c>
      <c r="B27" s="53">
        <v>850</v>
      </c>
      <c r="C27" s="54"/>
      <c r="D27" s="52" t="s">
        <v>32</v>
      </c>
      <c r="E27" s="52">
        <v>400</v>
      </c>
      <c r="F27" s="52" t="s">
        <v>75</v>
      </c>
      <c r="G27" s="52">
        <v>1200</v>
      </c>
    </row>
    <row r="28" spans="1:7" x14ac:dyDescent="0.25">
      <c r="A28" s="48" t="str">
        <f t="shared" si="0"/>
        <v>Type 11 400x1400</v>
      </c>
      <c r="B28" s="55">
        <v>991</v>
      </c>
      <c r="C28" s="54"/>
      <c r="D28" s="48" t="s">
        <v>32</v>
      </c>
      <c r="E28" s="48">
        <v>400</v>
      </c>
      <c r="F28" s="48" t="s">
        <v>75</v>
      </c>
      <c r="G28" s="48">
        <v>1400</v>
      </c>
    </row>
    <row r="29" spans="1:7" x14ac:dyDescent="0.25">
      <c r="A29" s="52" t="str">
        <f t="shared" si="0"/>
        <v>Type 11 400x1600</v>
      </c>
      <c r="B29" s="53">
        <v>1133</v>
      </c>
      <c r="C29" s="54"/>
      <c r="D29" s="52" t="s">
        <v>32</v>
      </c>
      <c r="E29" s="52">
        <v>400</v>
      </c>
      <c r="F29" s="52" t="s">
        <v>75</v>
      </c>
      <c r="G29" s="52">
        <v>1600</v>
      </c>
    </row>
    <row r="30" spans="1:7" x14ac:dyDescent="0.25">
      <c r="A30" s="48" t="str">
        <f t="shared" si="0"/>
        <v>Type 11 400x1800</v>
      </c>
      <c r="B30" s="55">
        <v>1274</v>
      </c>
      <c r="C30" s="54"/>
      <c r="D30" s="48" t="s">
        <v>32</v>
      </c>
      <c r="E30" s="48">
        <v>400</v>
      </c>
      <c r="F30" s="48" t="s">
        <v>75</v>
      </c>
      <c r="G30" s="48">
        <v>1800</v>
      </c>
    </row>
    <row r="31" spans="1:7" x14ac:dyDescent="0.25">
      <c r="A31" s="52" t="str">
        <f t="shared" si="0"/>
        <v>Type 11 400x2000</v>
      </c>
      <c r="B31" s="53">
        <v>1416</v>
      </c>
      <c r="C31" s="54"/>
      <c r="D31" s="52" t="s">
        <v>32</v>
      </c>
      <c r="E31" s="52">
        <v>400</v>
      </c>
      <c r="F31" s="52" t="s">
        <v>75</v>
      </c>
      <c r="G31" s="52">
        <v>2000</v>
      </c>
    </row>
    <row r="32" spans="1:7" x14ac:dyDescent="0.25">
      <c r="A32" s="48" t="str">
        <f t="shared" si="0"/>
        <v>Type 11 400x2300</v>
      </c>
      <c r="B32" s="55">
        <v>1628</v>
      </c>
      <c r="C32" s="54"/>
      <c r="D32" s="48" t="s">
        <v>32</v>
      </c>
      <c r="E32" s="48">
        <v>400</v>
      </c>
      <c r="F32" s="48" t="s">
        <v>75</v>
      </c>
      <c r="G32" s="48">
        <v>2300</v>
      </c>
    </row>
    <row r="33" spans="1:7" x14ac:dyDescent="0.25">
      <c r="A33" s="52" t="str">
        <f t="shared" si="0"/>
        <v>Type 11 400x2600</v>
      </c>
      <c r="B33" s="53">
        <v>1841</v>
      </c>
      <c r="C33" s="54"/>
      <c r="D33" s="52" t="s">
        <v>32</v>
      </c>
      <c r="E33" s="52">
        <v>400</v>
      </c>
      <c r="F33" s="52" t="s">
        <v>75</v>
      </c>
      <c r="G33" s="52">
        <v>2600</v>
      </c>
    </row>
    <row r="34" spans="1:7" x14ac:dyDescent="0.25">
      <c r="A34" s="48" t="str">
        <f t="shared" si="0"/>
        <v>Type 11 400x3000</v>
      </c>
      <c r="B34" s="55">
        <v>2124</v>
      </c>
      <c r="C34" s="54"/>
      <c r="D34" s="48" t="s">
        <v>32</v>
      </c>
      <c r="E34" s="48">
        <v>400</v>
      </c>
      <c r="F34" s="48" t="s">
        <v>75</v>
      </c>
      <c r="G34" s="48">
        <v>3000</v>
      </c>
    </row>
    <row r="35" spans="1:7" x14ac:dyDescent="0.25">
      <c r="A35" s="52" t="str">
        <f t="shared" si="0"/>
        <v>Type 11 500x400</v>
      </c>
      <c r="B35" s="53">
        <v>343</v>
      </c>
      <c r="C35" s="54"/>
      <c r="D35" s="52" t="s">
        <v>32</v>
      </c>
      <c r="E35" s="52">
        <v>500</v>
      </c>
      <c r="F35" s="52" t="s">
        <v>75</v>
      </c>
      <c r="G35" s="52">
        <v>400</v>
      </c>
    </row>
    <row r="36" spans="1:7" x14ac:dyDescent="0.25">
      <c r="A36" s="48" t="str">
        <f t="shared" si="0"/>
        <v>Type 11 500x500</v>
      </c>
      <c r="B36" s="55">
        <v>429</v>
      </c>
      <c r="C36" s="54"/>
      <c r="D36" s="48" t="s">
        <v>32</v>
      </c>
      <c r="E36" s="48">
        <v>500</v>
      </c>
      <c r="F36" s="48" t="s">
        <v>75</v>
      </c>
      <c r="G36" s="48">
        <v>500</v>
      </c>
    </row>
    <row r="37" spans="1:7" x14ac:dyDescent="0.25">
      <c r="A37" s="52" t="str">
        <f t="shared" si="0"/>
        <v>Type 11 500x600</v>
      </c>
      <c r="B37" s="53">
        <v>515</v>
      </c>
      <c r="C37" s="54"/>
      <c r="D37" s="52" t="s">
        <v>32</v>
      </c>
      <c r="E37" s="52">
        <v>500</v>
      </c>
      <c r="F37" s="52" t="s">
        <v>75</v>
      </c>
      <c r="G37" s="52">
        <v>600</v>
      </c>
    </row>
    <row r="38" spans="1:7" x14ac:dyDescent="0.25">
      <c r="A38" s="48" t="str">
        <f t="shared" si="0"/>
        <v>Type 11 500x700</v>
      </c>
      <c r="B38" s="55">
        <v>601</v>
      </c>
      <c r="C38" s="54"/>
      <c r="D38" s="48" t="s">
        <v>32</v>
      </c>
      <c r="E38" s="48">
        <v>500</v>
      </c>
      <c r="F38" s="48" t="s">
        <v>75</v>
      </c>
      <c r="G38" s="48">
        <v>700</v>
      </c>
    </row>
    <row r="39" spans="1:7" x14ac:dyDescent="0.25">
      <c r="A39" s="52" t="str">
        <f t="shared" si="0"/>
        <v>Type 11 500x800</v>
      </c>
      <c r="B39" s="53">
        <v>686</v>
      </c>
      <c r="C39" s="54"/>
      <c r="D39" s="52" t="s">
        <v>32</v>
      </c>
      <c r="E39" s="52">
        <v>500</v>
      </c>
      <c r="F39" s="52" t="s">
        <v>75</v>
      </c>
      <c r="G39" s="52">
        <v>800</v>
      </c>
    </row>
    <row r="40" spans="1:7" x14ac:dyDescent="0.25">
      <c r="A40" s="48" t="str">
        <f t="shared" si="0"/>
        <v>Type 11 500x900</v>
      </c>
      <c r="B40" s="55">
        <v>772</v>
      </c>
      <c r="C40" s="54"/>
      <c r="D40" s="48" t="s">
        <v>32</v>
      </c>
      <c r="E40" s="48">
        <v>500</v>
      </c>
      <c r="F40" s="48" t="s">
        <v>75</v>
      </c>
      <c r="G40" s="48">
        <v>900</v>
      </c>
    </row>
    <row r="41" spans="1:7" x14ac:dyDescent="0.25">
      <c r="A41" s="52" t="str">
        <f t="shared" si="0"/>
        <v>Type 11 500x1000</v>
      </c>
      <c r="B41" s="53">
        <v>858</v>
      </c>
      <c r="C41" s="54"/>
      <c r="D41" s="52" t="s">
        <v>32</v>
      </c>
      <c r="E41" s="52">
        <v>500</v>
      </c>
      <c r="F41" s="52" t="s">
        <v>75</v>
      </c>
      <c r="G41" s="52">
        <v>1000</v>
      </c>
    </row>
    <row r="42" spans="1:7" x14ac:dyDescent="0.25">
      <c r="A42" s="48" t="str">
        <f t="shared" si="0"/>
        <v>Type 11 500x1100</v>
      </c>
      <c r="B42" s="55">
        <v>944</v>
      </c>
      <c r="C42" s="54"/>
      <c r="D42" s="48" t="s">
        <v>32</v>
      </c>
      <c r="E42" s="48">
        <v>500</v>
      </c>
      <c r="F42" s="48" t="s">
        <v>75</v>
      </c>
      <c r="G42" s="48">
        <v>1100</v>
      </c>
    </row>
    <row r="43" spans="1:7" x14ac:dyDescent="0.25">
      <c r="A43" s="52" t="str">
        <f t="shared" si="0"/>
        <v>Type 11 500x1200</v>
      </c>
      <c r="B43" s="53">
        <v>1030</v>
      </c>
      <c r="C43" s="54"/>
      <c r="D43" s="52" t="s">
        <v>32</v>
      </c>
      <c r="E43" s="52">
        <v>500</v>
      </c>
      <c r="F43" s="52" t="s">
        <v>75</v>
      </c>
      <c r="G43" s="52">
        <v>1200</v>
      </c>
    </row>
    <row r="44" spans="1:7" x14ac:dyDescent="0.25">
      <c r="A44" s="48" t="str">
        <f t="shared" si="0"/>
        <v>Type 11 500x1400</v>
      </c>
      <c r="B44" s="55">
        <v>1201</v>
      </c>
      <c r="C44" s="54"/>
      <c r="D44" s="48" t="s">
        <v>32</v>
      </c>
      <c r="E44" s="48">
        <v>500</v>
      </c>
      <c r="F44" s="48" t="s">
        <v>75</v>
      </c>
      <c r="G44" s="48">
        <v>1400</v>
      </c>
    </row>
    <row r="45" spans="1:7" x14ac:dyDescent="0.25">
      <c r="A45" s="52" t="str">
        <f t="shared" si="0"/>
        <v>Type 11 500x1600</v>
      </c>
      <c r="B45" s="53">
        <v>1373</v>
      </c>
      <c r="C45" s="54"/>
      <c r="D45" s="52" t="s">
        <v>32</v>
      </c>
      <c r="E45" s="52">
        <v>500</v>
      </c>
      <c r="F45" s="52" t="s">
        <v>75</v>
      </c>
      <c r="G45" s="52">
        <v>1600</v>
      </c>
    </row>
    <row r="46" spans="1:7" x14ac:dyDescent="0.25">
      <c r="A46" s="48" t="str">
        <f t="shared" si="0"/>
        <v>Type 11 500x1800</v>
      </c>
      <c r="B46" s="55">
        <v>1544</v>
      </c>
      <c r="C46" s="54"/>
      <c r="D46" s="48" t="s">
        <v>32</v>
      </c>
      <c r="E46" s="48">
        <v>500</v>
      </c>
      <c r="F46" s="48" t="s">
        <v>75</v>
      </c>
      <c r="G46" s="48">
        <v>1800</v>
      </c>
    </row>
    <row r="47" spans="1:7" x14ac:dyDescent="0.25">
      <c r="A47" s="52" t="str">
        <f t="shared" si="0"/>
        <v>Type 11 500x2000</v>
      </c>
      <c r="B47" s="53">
        <v>1716</v>
      </c>
      <c r="C47" s="54"/>
      <c r="D47" s="52" t="s">
        <v>32</v>
      </c>
      <c r="E47" s="52">
        <v>500</v>
      </c>
      <c r="F47" s="52" t="s">
        <v>75</v>
      </c>
      <c r="G47" s="52">
        <v>2000</v>
      </c>
    </row>
    <row r="48" spans="1:7" x14ac:dyDescent="0.25">
      <c r="A48" s="48" t="str">
        <f t="shared" si="0"/>
        <v>Type 11 500x2300</v>
      </c>
      <c r="B48" s="55">
        <v>1973</v>
      </c>
      <c r="C48" s="54"/>
      <c r="D48" s="48" t="s">
        <v>32</v>
      </c>
      <c r="E48" s="48">
        <v>500</v>
      </c>
      <c r="F48" s="48" t="s">
        <v>75</v>
      </c>
      <c r="G48" s="48">
        <v>2300</v>
      </c>
    </row>
    <row r="49" spans="1:7" x14ac:dyDescent="0.25">
      <c r="A49" s="52" t="str">
        <f t="shared" si="0"/>
        <v>Type 11 500x2600</v>
      </c>
      <c r="B49" s="53">
        <v>2231</v>
      </c>
      <c r="C49" s="54"/>
      <c r="D49" s="52" t="s">
        <v>32</v>
      </c>
      <c r="E49" s="52">
        <v>500</v>
      </c>
      <c r="F49" s="52" t="s">
        <v>75</v>
      </c>
      <c r="G49" s="52">
        <v>2600</v>
      </c>
    </row>
    <row r="50" spans="1:7" x14ac:dyDescent="0.25">
      <c r="A50" s="48" t="str">
        <f t="shared" si="0"/>
        <v>Type 11 500x3000</v>
      </c>
      <c r="B50" s="55">
        <v>2574</v>
      </c>
      <c r="C50" s="54"/>
      <c r="D50" s="48" t="s">
        <v>32</v>
      </c>
      <c r="E50" s="48">
        <v>500</v>
      </c>
      <c r="F50" s="48" t="s">
        <v>75</v>
      </c>
      <c r="G50" s="48">
        <v>3000</v>
      </c>
    </row>
    <row r="51" spans="1:7" x14ac:dyDescent="0.25">
      <c r="A51" s="52" t="str">
        <f t="shared" si="0"/>
        <v>Type 11 600x400</v>
      </c>
      <c r="B51" s="53">
        <v>401</v>
      </c>
      <c r="C51" s="54"/>
      <c r="D51" s="52" t="s">
        <v>32</v>
      </c>
      <c r="E51" s="52">
        <v>600</v>
      </c>
      <c r="F51" s="52" t="s">
        <v>75</v>
      </c>
      <c r="G51" s="52">
        <v>400</v>
      </c>
    </row>
    <row r="52" spans="1:7" x14ac:dyDescent="0.25">
      <c r="A52" s="48" t="str">
        <f t="shared" si="0"/>
        <v>Type 11 600x500</v>
      </c>
      <c r="B52" s="55">
        <v>501</v>
      </c>
      <c r="C52" s="54"/>
      <c r="D52" s="48" t="s">
        <v>32</v>
      </c>
      <c r="E52" s="48">
        <v>600</v>
      </c>
      <c r="F52" s="48" t="s">
        <v>75</v>
      </c>
      <c r="G52" s="48">
        <v>500</v>
      </c>
    </row>
    <row r="53" spans="1:7" x14ac:dyDescent="0.25">
      <c r="A53" s="52" t="str">
        <f t="shared" si="0"/>
        <v>Type 11 600x600</v>
      </c>
      <c r="B53" s="53">
        <v>601</v>
      </c>
      <c r="C53" s="54"/>
      <c r="D53" s="52" t="s">
        <v>32</v>
      </c>
      <c r="E53" s="52">
        <v>600</v>
      </c>
      <c r="F53" s="52" t="s">
        <v>75</v>
      </c>
      <c r="G53" s="52">
        <v>600</v>
      </c>
    </row>
    <row r="54" spans="1:7" x14ac:dyDescent="0.25">
      <c r="A54" s="48" t="str">
        <f t="shared" si="0"/>
        <v>Type 11 600x700</v>
      </c>
      <c r="B54" s="55">
        <v>701</v>
      </c>
      <c r="C54" s="54"/>
      <c r="D54" s="48" t="s">
        <v>32</v>
      </c>
      <c r="E54" s="48">
        <v>600</v>
      </c>
      <c r="F54" s="48" t="s">
        <v>75</v>
      </c>
      <c r="G54" s="48">
        <v>700</v>
      </c>
    </row>
    <row r="55" spans="1:7" x14ac:dyDescent="0.25">
      <c r="A55" s="52" t="str">
        <f t="shared" si="0"/>
        <v>Type 11 600x800</v>
      </c>
      <c r="B55" s="53">
        <v>802</v>
      </c>
      <c r="C55" s="54"/>
      <c r="D55" s="52" t="s">
        <v>32</v>
      </c>
      <c r="E55" s="52">
        <v>600</v>
      </c>
      <c r="F55" s="52" t="s">
        <v>75</v>
      </c>
      <c r="G55" s="52">
        <v>800</v>
      </c>
    </row>
    <row r="56" spans="1:7" x14ac:dyDescent="0.25">
      <c r="A56" s="48" t="str">
        <f t="shared" si="0"/>
        <v>Type 11 600x900</v>
      </c>
      <c r="B56" s="55">
        <v>902</v>
      </c>
      <c r="C56" s="54"/>
      <c r="D56" s="48" t="s">
        <v>32</v>
      </c>
      <c r="E56" s="48">
        <v>600</v>
      </c>
      <c r="F56" s="48" t="s">
        <v>75</v>
      </c>
      <c r="G56" s="48">
        <v>900</v>
      </c>
    </row>
    <row r="57" spans="1:7" x14ac:dyDescent="0.25">
      <c r="A57" s="52" t="str">
        <f t="shared" si="0"/>
        <v>Type 11 600x1000</v>
      </c>
      <c r="B57" s="53">
        <v>1002</v>
      </c>
      <c r="C57" s="54"/>
      <c r="D57" s="52" t="s">
        <v>32</v>
      </c>
      <c r="E57" s="52">
        <v>600</v>
      </c>
      <c r="F57" s="52" t="s">
        <v>75</v>
      </c>
      <c r="G57" s="52">
        <v>1000</v>
      </c>
    </row>
    <row r="58" spans="1:7" x14ac:dyDescent="0.25">
      <c r="A58" s="48" t="str">
        <f t="shared" si="0"/>
        <v>Type 11 600x1100</v>
      </c>
      <c r="B58" s="55">
        <v>1102</v>
      </c>
      <c r="C58" s="54"/>
      <c r="D58" s="48" t="s">
        <v>32</v>
      </c>
      <c r="E58" s="48">
        <v>600</v>
      </c>
      <c r="F58" s="48" t="s">
        <v>75</v>
      </c>
      <c r="G58" s="48">
        <v>1100</v>
      </c>
    </row>
    <row r="59" spans="1:7" x14ac:dyDescent="0.25">
      <c r="A59" s="52" t="str">
        <f t="shared" si="0"/>
        <v>Type 11 600x1200</v>
      </c>
      <c r="B59" s="53">
        <v>1202</v>
      </c>
      <c r="C59" s="54"/>
      <c r="D59" s="52" t="s">
        <v>32</v>
      </c>
      <c r="E59" s="52">
        <v>600</v>
      </c>
      <c r="F59" s="52" t="s">
        <v>75</v>
      </c>
      <c r="G59" s="52">
        <v>1200</v>
      </c>
    </row>
    <row r="60" spans="1:7" x14ac:dyDescent="0.25">
      <c r="A60" s="48" t="str">
        <f t="shared" si="0"/>
        <v>Type 11 600x1400</v>
      </c>
      <c r="B60" s="55">
        <v>1403</v>
      </c>
      <c r="C60" s="54"/>
      <c r="D60" s="48" t="s">
        <v>32</v>
      </c>
      <c r="E60" s="48">
        <v>600</v>
      </c>
      <c r="F60" s="48" t="s">
        <v>75</v>
      </c>
      <c r="G60" s="48">
        <v>1400</v>
      </c>
    </row>
    <row r="61" spans="1:7" x14ac:dyDescent="0.25">
      <c r="A61" s="52" t="str">
        <f t="shared" si="0"/>
        <v>Type 11 600x1600</v>
      </c>
      <c r="B61" s="53">
        <v>1603</v>
      </c>
      <c r="C61" s="54"/>
      <c r="D61" s="52" t="s">
        <v>32</v>
      </c>
      <c r="E61" s="52">
        <v>600</v>
      </c>
      <c r="F61" s="52" t="s">
        <v>75</v>
      </c>
      <c r="G61" s="52">
        <v>1600</v>
      </c>
    </row>
    <row r="62" spans="1:7" x14ac:dyDescent="0.25">
      <c r="A62" s="48" t="str">
        <f t="shared" si="0"/>
        <v>Type 11 600x1800</v>
      </c>
      <c r="B62" s="55">
        <v>1804</v>
      </c>
      <c r="C62" s="54"/>
      <c r="D62" s="48" t="s">
        <v>32</v>
      </c>
      <c r="E62" s="48">
        <v>600</v>
      </c>
      <c r="F62" s="48" t="s">
        <v>75</v>
      </c>
      <c r="G62" s="48">
        <v>1800</v>
      </c>
    </row>
    <row r="63" spans="1:7" x14ac:dyDescent="0.25">
      <c r="A63" s="52" t="str">
        <f t="shared" si="0"/>
        <v>Type 11 600x2000</v>
      </c>
      <c r="B63" s="53">
        <v>2004</v>
      </c>
      <c r="C63" s="54"/>
      <c r="D63" s="52" t="s">
        <v>32</v>
      </c>
      <c r="E63" s="52">
        <v>600</v>
      </c>
      <c r="F63" s="52" t="s">
        <v>75</v>
      </c>
      <c r="G63" s="52">
        <v>2000</v>
      </c>
    </row>
    <row r="64" spans="1:7" x14ac:dyDescent="0.25">
      <c r="A64" s="48" t="str">
        <f t="shared" si="0"/>
        <v>Type 11 600x2300</v>
      </c>
      <c r="B64" s="55">
        <v>2305</v>
      </c>
      <c r="C64" s="54"/>
      <c r="D64" s="48" t="s">
        <v>32</v>
      </c>
      <c r="E64" s="48">
        <v>600</v>
      </c>
      <c r="F64" s="48" t="s">
        <v>75</v>
      </c>
      <c r="G64" s="48">
        <v>2300</v>
      </c>
    </row>
    <row r="65" spans="1:7" x14ac:dyDescent="0.25">
      <c r="A65" s="52" t="str">
        <f t="shared" si="0"/>
        <v>Type 11 600x2600</v>
      </c>
      <c r="B65" s="53">
        <v>2605</v>
      </c>
      <c r="C65" s="54"/>
      <c r="D65" s="52" t="s">
        <v>32</v>
      </c>
      <c r="E65" s="52">
        <v>600</v>
      </c>
      <c r="F65" s="52" t="s">
        <v>75</v>
      </c>
      <c r="G65" s="52">
        <v>2600</v>
      </c>
    </row>
    <row r="66" spans="1:7" x14ac:dyDescent="0.25">
      <c r="A66" s="48" t="str">
        <f t="shared" si="0"/>
        <v>Type 11 600x3000</v>
      </c>
      <c r="B66" s="55">
        <v>3006</v>
      </c>
      <c r="C66" s="54"/>
      <c r="D66" s="48" t="s">
        <v>32</v>
      </c>
      <c r="E66" s="48">
        <v>600</v>
      </c>
      <c r="F66" s="48" t="s">
        <v>75</v>
      </c>
      <c r="G66" s="48">
        <v>3000</v>
      </c>
    </row>
    <row r="67" spans="1:7" x14ac:dyDescent="0.25">
      <c r="A67" s="52" t="str">
        <f t="shared" ref="A67:A130" si="1">CONCATENATE(D67," ",E67,F67,G67)</f>
        <v>Type 11 900x400</v>
      </c>
      <c r="B67" s="53">
        <v>558</v>
      </c>
      <c r="C67" s="54"/>
      <c r="D67" s="52" t="s">
        <v>32</v>
      </c>
      <c r="E67" s="52">
        <v>900</v>
      </c>
      <c r="F67" s="52" t="s">
        <v>75</v>
      </c>
      <c r="G67" s="52">
        <v>400</v>
      </c>
    </row>
    <row r="68" spans="1:7" x14ac:dyDescent="0.25">
      <c r="A68" s="48" t="str">
        <f t="shared" si="1"/>
        <v>Type 11 900x500</v>
      </c>
      <c r="B68" s="55">
        <v>697</v>
      </c>
      <c r="C68" s="54"/>
      <c r="D68" s="48" t="s">
        <v>32</v>
      </c>
      <c r="E68" s="48">
        <v>900</v>
      </c>
      <c r="F68" s="48" t="s">
        <v>75</v>
      </c>
      <c r="G68" s="48">
        <v>500</v>
      </c>
    </row>
    <row r="69" spans="1:7" x14ac:dyDescent="0.25">
      <c r="A69" s="52" t="str">
        <f t="shared" si="1"/>
        <v>Type 11 900x600</v>
      </c>
      <c r="B69" s="53">
        <v>836</v>
      </c>
      <c r="C69" s="54"/>
      <c r="D69" s="52" t="s">
        <v>32</v>
      </c>
      <c r="E69" s="52">
        <v>900</v>
      </c>
      <c r="F69" s="52" t="s">
        <v>75</v>
      </c>
      <c r="G69" s="52">
        <v>600</v>
      </c>
    </row>
    <row r="70" spans="1:7" x14ac:dyDescent="0.25">
      <c r="A70" s="48" t="str">
        <f t="shared" si="1"/>
        <v>Type 11 900x700</v>
      </c>
      <c r="B70" s="55">
        <v>976</v>
      </c>
      <c r="C70" s="54"/>
      <c r="D70" s="48" t="s">
        <v>32</v>
      </c>
      <c r="E70" s="48">
        <v>900</v>
      </c>
      <c r="F70" s="48" t="s">
        <v>75</v>
      </c>
      <c r="G70" s="48">
        <v>700</v>
      </c>
    </row>
    <row r="71" spans="1:7" x14ac:dyDescent="0.25">
      <c r="A71" s="52" t="str">
        <f t="shared" si="1"/>
        <v>Type 11 900x800</v>
      </c>
      <c r="B71" s="53">
        <v>1115</v>
      </c>
      <c r="C71" s="54"/>
      <c r="D71" s="52" t="s">
        <v>32</v>
      </c>
      <c r="E71" s="52">
        <v>900</v>
      </c>
      <c r="F71" s="52" t="s">
        <v>75</v>
      </c>
      <c r="G71" s="52">
        <v>800</v>
      </c>
    </row>
    <row r="72" spans="1:7" x14ac:dyDescent="0.25">
      <c r="A72" s="48" t="str">
        <f t="shared" si="1"/>
        <v>Type 11 900x900</v>
      </c>
      <c r="B72" s="55">
        <v>1255</v>
      </c>
      <c r="C72" s="54"/>
      <c r="D72" s="48" t="s">
        <v>32</v>
      </c>
      <c r="E72" s="48">
        <v>900</v>
      </c>
      <c r="F72" s="48" t="s">
        <v>75</v>
      </c>
      <c r="G72" s="48">
        <v>900</v>
      </c>
    </row>
    <row r="73" spans="1:7" x14ac:dyDescent="0.25">
      <c r="A73" s="52" t="str">
        <f t="shared" si="1"/>
        <v>Type 11 900x1000</v>
      </c>
      <c r="B73" s="53">
        <v>1394</v>
      </c>
      <c r="C73" s="54"/>
      <c r="D73" s="52" t="s">
        <v>32</v>
      </c>
      <c r="E73" s="52">
        <v>900</v>
      </c>
      <c r="F73" s="52" t="s">
        <v>75</v>
      </c>
      <c r="G73" s="52">
        <v>1000</v>
      </c>
    </row>
    <row r="74" spans="1:7" x14ac:dyDescent="0.25">
      <c r="A74" s="48" t="str">
        <f t="shared" si="1"/>
        <v>Type 11 900x1100</v>
      </c>
      <c r="B74" s="55">
        <v>1533</v>
      </c>
      <c r="C74" s="54"/>
      <c r="D74" s="48" t="s">
        <v>32</v>
      </c>
      <c r="E74" s="48">
        <v>900</v>
      </c>
      <c r="F74" s="48" t="s">
        <v>75</v>
      </c>
      <c r="G74" s="48">
        <v>1100</v>
      </c>
    </row>
    <row r="75" spans="1:7" x14ac:dyDescent="0.25">
      <c r="A75" s="52" t="str">
        <f t="shared" si="1"/>
        <v>Type 11 900x1200</v>
      </c>
      <c r="B75" s="53">
        <v>1673</v>
      </c>
      <c r="C75" s="54"/>
      <c r="D75" s="52" t="s">
        <v>32</v>
      </c>
      <c r="E75" s="52">
        <v>900</v>
      </c>
      <c r="F75" s="52" t="s">
        <v>75</v>
      </c>
      <c r="G75" s="52">
        <v>1200</v>
      </c>
    </row>
    <row r="76" spans="1:7" x14ac:dyDescent="0.25">
      <c r="A76" s="48" t="str">
        <f t="shared" si="1"/>
        <v>Type 11 900x1400</v>
      </c>
      <c r="B76" s="55">
        <v>1952</v>
      </c>
      <c r="C76" s="54"/>
      <c r="D76" s="48" t="s">
        <v>32</v>
      </c>
      <c r="E76" s="48">
        <v>900</v>
      </c>
      <c r="F76" s="48" t="s">
        <v>75</v>
      </c>
      <c r="G76" s="48">
        <v>1400</v>
      </c>
    </row>
    <row r="77" spans="1:7" x14ac:dyDescent="0.25">
      <c r="A77" s="52" t="str">
        <f t="shared" si="1"/>
        <v>Type 11 900x1600</v>
      </c>
      <c r="B77" s="53">
        <v>2230</v>
      </c>
      <c r="C77" s="54"/>
      <c r="D77" s="52" t="s">
        <v>32</v>
      </c>
      <c r="E77" s="52">
        <v>900</v>
      </c>
      <c r="F77" s="52" t="s">
        <v>75</v>
      </c>
      <c r="G77" s="52">
        <v>1600</v>
      </c>
    </row>
    <row r="78" spans="1:7" x14ac:dyDescent="0.25">
      <c r="A78" s="48" t="str">
        <f t="shared" si="1"/>
        <v>Type 11 900x1800</v>
      </c>
      <c r="B78" s="55">
        <v>2509</v>
      </c>
      <c r="C78" s="54"/>
      <c r="D78" s="48" t="s">
        <v>32</v>
      </c>
      <c r="E78" s="48">
        <v>900</v>
      </c>
      <c r="F78" s="48" t="s">
        <v>75</v>
      </c>
      <c r="G78" s="48">
        <v>1800</v>
      </c>
    </row>
    <row r="79" spans="1:7" x14ac:dyDescent="0.25">
      <c r="A79" s="52" t="str">
        <f t="shared" si="1"/>
        <v>Type 11 900x2000</v>
      </c>
      <c r="B79" s="53">
        <v>2788</v>
      </c>
      <c r="C79" s="54"/>
      <c r="D79" s="52" t="s">
        <v>32</v>
      </c>
      <c r="E79" s="52">
        <v>900</v>
      </c>
      <c r="F79" s="52" t="s">
        <v>75</v>
      </c>
      <c r="G79" s="52">
        <v>2000</v>
      </c>
    </row>
    <row r="80" spans="1:7" x14ac:dyDescent="0.25">
      <c r="A80" s="48" t="str">
        <f t="shared" si="1"/>
        <v>Type 11 900x2300</v>
      </c>
      <c r="B80" s="55">
        <v>3206</v>
      </c>
      <c r="C80" s="54"/>
      <c r="D80" s="48" t="s">
        <v>32</v>
      </c>
      <c r="E80" s="48">
        <v>900</v>
      </c>
      <c r="F80" s="48" t="s">
        <v>75</v>
      </c>
      <c r="G80" s="48">
        <v>2300</v>
      </c>
    </row>
    <row r="81" spans="1:7" x14ac:dyDescent="0.25">
      <c r="A81" s="52" t="str">
        <f t="shared" si="1"/>
        <v>Type 11 900x2600</v>
      </c>
      <c r="B81" s="53">
        <v>3624</v>
      </c>
      <c r="C81" s="54"/>
      <c r="D81" s="52" t="s">
        <v>32</v>
      </c>
      <c r="E81" s="52">
        <v>900</v>
      </c>
      <c r="F81" s="52" t="s">
        <v>75</v>
      </c>
      <c r="G81" s="52">
        <v>2600</v>
      </c>
    </row>
    <row r="82" spans="1:7" x14ac:dyDescent="0.25">
      <c r="A82" s="48" t="str">
        <f t="shared" si="1"/>
        <v>Type 11 900x3000</v>
      </c>
      <c r="B82" s="55">
        <v>4182</v>
      </c>
      <c r="C82" s="54"/>
      <c r="D82" s="48" t="s">
        <v>32</v>
      </c>
      <c r="E82" s="48">
        <v>900</v>
      </c>
      <c r="F82" s="48" t="s">
        <v>75</v>
      </c>
      <c r="G82" s="48">
        <v>3000</v>
      </c>
    </row>
    <row r="83" spans="1:7" x14ac:dyDescent="0.25">
      <c r="A83" s="52" t="str">
        <f t="shared" si="1"/>
        <v>Type 21 300x400</v>
      </c>
      <c r="B83" s="53">
        <v>298</v>
      </c>
      <c r="C83" s="54"/>
      <c r="D83" s="52" t="s">
        <v>34</v>
      </c>
      <c r="E83" s="52">
        <v>300</v>
      </c>
      <c r="F83" s="52" t="s">
        <v>75</v>
      </c>
      <c r="G83" s="52">
        <v>400</v>
      </c>
    </row>
    <row r="84" spans="1:7" x14ac:dyDescent="0.25">
      <c r="A84" s="48" t="str">
        <f t="shared" si="1"/>
        <v>Type 21 300x500</v>
      </c>
      <c r="B84" s="55">
        <v>373</v>
      </c>
      <c r="C84" s="54"/>
      <c r="D84" s="48" t="s">
        <v>34</v>
      </c>
      <c r="E84" s="48">
        <v>300</v>
      </c>
      <c r="F84" s="48" t="s">
        <v>75</v>
      </c>
      <c r="G84" s="48">
        <v>500</v>
      </c>
    </row>
    <row r="85" spans="1:7" x14ac:dyDescent="0.25">
      <c r="A85" s="52" t="str">
        <f t="shared" si="1"/>
        <v>Type 21 300x600</v>
      </c>
      <c r="B85" s="53">
        <v>447</v>
      </c>
      <c r="C85" s="54"/>
      <c r="D85" s="52" t="s">
        <v>34</v>
      </c>
      <c r="E85" s="52">
        <v>300</v>
      </c>
      <c r="F85" s="52" t="s">
        <v>75</v>
      </c>
      <c r="G85" s="52">
        <v>600</v>
      </c>
    </row>
    <row r="86" spans="1:7" x14ac:dyDescent="0.25">
      <c r="A86" s="48" t="str">
        <f t="shared" si="1"/>
        <v>Type 21 300x700</v>
      </c>
      <c r="B86" s="55">
        <v>522</v>
      </c>
      <c r="C86" s="54"/>
      <c r="D86" s="48" t="s">
        <v>34</v>
      </c>
      <c r="E86" s="48">
        <v>300</v>
      </c>
      <c r="F86" s="48" t="s">
        <v>75</v>
      </c>
      <c r="G86" s="48">
        <v>700</v>
      </c>
    </row>
    <row r="87" spans="1:7" x14ac:dyDescent="0.25">
      <c r="A87" s="52" t="str">
        <f t="shared" si="1"/>
        <v>Type 21 300x800</v>
      </c>
      <c r="B87" s="53">
        <v>596</v>
      </c>
      <c r="C87" s="54"/>
      <c r="D87" s="52" t="s">
        <v>34</v>
      </c>
      <c r="E87" s="52">
        <v>300</v>
      </c>
      <c r="F87" s="52" t="s">
        <v>75</v>
      </c>
      <c r="G87" s="52">
        <v>800</v>
      </c>
    </row>
    <row r="88" spans="1:7" x14ac:dyDescent="0.25">
      <c r="A88" s="48" t="str">
        <f t="shared" si="1"/>
        <v>Type 21 300x900</v>
      </c>
      <c r="B88" s="55">
        <v>671</v>
      </c>
      <c r="C88" s="54"/>
      <c r="D88" s="48" t="s">
        <v>34</v>
      </c>
      <c r="E88" s="48">
        <v>300</v>
      </c>
      <c r="F88" s="48" t="s">
        <v>75</v>
      </c>
      <c r="G88" s="48">
        <v>900</v>
      </c>
    </row>
    <row r="89" spans="1:7" x14ac:dyDescent="0.25">
      <c r="A89" s="52" t="str">
        <f t="shared" si="1"/>
        <v>Type 21 300x1000</v>
      </c>
      <c r="B89" s="53">
        <v>745</v>
      </c>
      <c r="C89" s="54"/>
      <c r="D89" s="52" t="s">
        <v>34</v>
      </c>
      <c r="E89" s="52">
        <v>300</v>
      </c>
      <c r="F89" s="52" t="s">
        <v>75</v>
      </c>
      <c r="G89" s="52">
        <v>1000</v>
      </c>
    </row>
    <row r="90" spans="1:7" x14ac:dyDescent="0.25">
      <c r="A90" s="48" t="str">
        <f t="shared" si="1"/>
        <v>Type 21 300x1100</v>
      </c>
      <c r="B90" s="55">
        <v>820</v>
      </c>
      <c r="C90" s="54"/>
      <c r="D90" s="48" t="s">
        <v>34</v>
      </c>
      <c r="E90" s="48">
        <v>300</v>
      </c>
      <c r="F90" s="48" t="s">
        <v>75</v>
      </c>
      <c r="G90" s="48">
        <v>1100</v>
      </c>
    </row>
    <row r="91" spans="1:7" x14ac:dyDescent="0.25">
      <c r="A91" s="52" t="str">
        <f t="shared" si="1"/>
        <v>Type 21 300x1200</v>
      </c>
      <c r="B91" s="53">
        <v>894</v>
      </c>
      <c r="C91" s="54"/>
      <c r="D91" s="52" t="s">
        <v>34</v>
      </c>
      <c r="E91" s="52">
        <v>300</v>
      </c>
      <c r="F91" s="52" t="s">
        <v>75</v>
      </c>
      <c r="G91" s="52">
        <v>1200</v>
      </c>
    </row>
    <row r="92" spans="1:7" x14ac:dyDescent="0.25">
      <c r="A92" s="48" t="str">
        <f t="shared" si="1"/>
        <v>Type 21 300x1400</v>
      </c>
      <c r="B92" s="55">
        <v>1043</v>
      </c>
      <c r="C92" s="54"/>
      <c r="D92" s="48" t="s">
        <v>34</v>
      </c>
      <c r="E92" s="48">
        <v>300</v>
      </c>
      <c r="F92" s="48" t="s">
        <v>75</v>
      </c>
      <c r="G92" s="48">
        <v>1400</v>
      </c>
    </row>
    <row r="93" spans="1:7" x14ac:dyDescent="0.25">
      <c r="A93" s="52" t="str">
        <f t="shared" si="1"/>
        <v>Type 21 300x1600</v>
      </c>
      <c r="B93" s="53">
        <v>1192</v>
      </c>
      <c r="C93" s="54"/>
      <c r="D93" s="52" t="s">
        <v>34</v>
      </c>
      <c r="E93" s="52">
        <v>300</v>
      </c>
      <c r="F93" s="52" t="s">
        <v>75</v>
      </c>
      <c r="G93" s="52">
        <v>1600</v>
      </c>
    </row>
    <row r="94" spans="1:7" x14ac:dyDescent="0.25">
      <c r="A94" s="48" t="str">
        <f t="shared" si="1"/>
        <v>Type 21 300x1800</v>
      </c>
      <c r="B94" s="55">
        <v>1341</v>
      </c>
      <c r="C94" s="54"/>
      <c r="D94" s="48" t="s">
        <v>34</v>
      </c>
      <c r="E94" s="48">
        <v>300</v>
      </c>
      <c r="F94" s="48" t="s">
        <v>75</v>
      </c>
      <c r="G94" s="48">
        <v>1800</v>
      </c>
    </row>
    <row r="95" spans="1:7" x14ac:dyDescent="0.25">
      <c r="A95" s="52" t="str">
        <f t="shared" si="1"/>
        <v>Type 21 300x2000</v>
      </c>
      <c r="B95" s="53">
        <v>1490</v>
      </c>
      <c r="C95" s="54"/>
      <c r="D95" s="52" t="s">
        <v>34</v>
      </c>
      <c r="E95" s="52">
        <v>300</v>
      </c>
      <c r="F95" s="52" t="s">
        <v>75</v>
      </c>
      <c r="G95" s="52">
        <v>2000</v>
      </c>
    </row>
    <row r="96" spans="1:7" x14ac:dyDescent="0.25">
      <c r="A96" s="48" t="str">
        <f t="shared" si="1"/>
        <v>Type 21 300x2300</v>
      </c>
      <c r="B96" s="55">
        <v>1714</v>
      </c>
      <c r="C96" s="54"/>
      <c r="D96" s="48" t="s">
        <v>34</v>
      </c>
      <c r="E96" s="48">
        <v>300</v>
      </c>
      <c r="F96" s="48" t="s">
        <v>75</v>
      </c>
      <c r="G96" s="48">
        <v>2300</v>
      </c>
    </row>
    <row r="97" spans="1:7" x14ac:dyDescent="0.25">
      <c r="A97" s="52" t="str">
        <f t="shared" si="1"/>
        <v>Type 21 300x2600</v>
      </c>
      <c r="B97" s="53">
        <v>1937</v>
      </c>
      <c r="C97" s="54"/>
      <c r="D97" s="52" t="s">
        <v>34</v>
      </c>
      <c r="E97" s="52">
        <v>300</v>
      </c>
      <c r="F97" s="52" t="s">
        <v>75</v>
      </c>
      <c r="G97" s="52">
        <v>2600</v>
      </c>
    </row>
    <row r="98" spans="1:7" x14ac:dyDescent="0.25">
      <c r="A98" s="48" t="str">
        <f t="shared" si="1"/>
        <v>Type 21 300x3000</v>
      </c>
      <c r="B98" s="55">
        <v>2235</v>
      </c>
      <c r="C98" s="54"/>
      <c r="D98" s="48" t="s">
        <v>34</v>
      </c>
      <c r="E98" s="48">
        <v>300</v>
      </c>
      <c r="F98" s="48" t="s">
        <v>75</v>
      </c>
      <c r="G98" s="48">
        <v>3000</v>
      </c>
    </row>
    <row r="99" spans="1:7" x14ac:dyDescent="0.25">
      <c r="A99" s="52" t="str">
        <f t="shared" si="1"/>
        <v>Type 21 400x400</v>
      </c>
      <c r="B99" s="53">
        <v>375</v>
      </c>
      <c r="C99" s="54"/>
      <c r="D99" s="52" t="s">
        <v>34</v>
      </c>
      <c r="E99" s="52">
        <v>400</v>
      </c>
      <c r="F99" s="52" t="s">
        <v>75</v>
      </c>
      <c r="G99" s="52">
        <v>400</v>
      </c>
    </row>
    <row r="100" spans="1:7" x14ac:dyDescent="0.25">
      <c r="A100" s="48" t="str">
        <f t="shared" si="1"/>
        <v>Type 21 400x500</v>
      </c>
      <c r="B100" s="55">
        <v>469</v>
      </c>
      <c r="C100" s="54"/>
      <c r="D100" s="48" t="s">
        <v>34</v>
      </c>
      <c r="E100" s="48">
        <v>400</v>
      </c>
      <c r="F100" s="48" t="s">
        <v>75</v>
      </c>
      <c r="G100" s="48">
        <v>500</v>
      </c>
    </row>
    <row r="101" spans="1:7" x14ac:dyDescent="0.25">
      <c r="A101" s="52" t="str">
        <f t="shared" si="1"/>
        <v>Type 21 400x600</v>
      </c>
      <c r="B101" s="53">
        <v>562</v>
      </c>
      <c r="C101" s="54"/>
      <c r="D101" s="52" t="s">
        <v>34</v>
      </c>
      <c r="E101" s="52">
        <v>400</v>
      </c>
      <c r="F101" s="52" t="s">
        <v>75</v>
      </c>
      <c r="G101" s="52">
        <v>600</v>
      </c>
    </row>
    <row r="102" spans="1:7" x14ac:dyDescent="0.25">
      <c r="A102" s="48" t="str">
        <f t="shared" si="1"/>
        <v>Type 21 400x700</v>
      </c>
      <c r="B102" s="55">
        <v>656</v>
      </c>
      <c r="C102" s="54"/>
      <c r="D102" s="48" t="s">
        <v>34</v>
      </c>
      <c r="E102" s="48">
        <v>400</v>
      </c>
      <c r="F102" s="48" t="s">
        <v>75</v>
      </c>
      <c r="G102" s="48">
        <v>700</v>
      </c>
    </row>
    <row r="103" spans="1:7" x14ac:dyDescent="0.25">
      <c r="A103" s="52" t="str">
        <f t="shared" si="1"/>
        <v>Type 21 400x800</v>
      </c>
      <c r="B103" s="53">
        <v>750</v>
      </c>
      <c r="C103" s="54"/>
      <c r="D103" s="52" t="s">
        <v>34</v>
      </c>
      <c r="E103" s="52">
        <v>400</v>
      </c>
      <c r="F103" s="52" t="s">
        <v>75</v>
      </c>
      <c r="G103" s="52">
        <v>800</v>
      </c>
    </row>
    <row r="104" spans="1:7" x14ac:dyDescent="0.25">
      <c r="A104" s="48" t="str">
        <f t="shared" si="1"/>
        <v>Type 21 400x900</v>
      </c>
      <c r="B104" s="55">
        <v>843</v>
      </c>
      <c r="C104" s="54"/>
      <c r="D104" s="48" t="s">
        <v>34</v>
      </c>
      <c r="E104" s="48">
        <v>400</v>
      </c>
      <c r="F104" s="48" t="s">
        <v>75</v>
      </c>
      <c r="G104" s="48">
        <v>900</v>
      </c>
    </row>
    <row r="105" spans="1:7" x14ac:dyDescent="0.25">
      <c r="A105" s="52" t="str">
        <f t="shared" si="1"/>
        <v>Type 21 400x1000</v>
      </c>
      <c r="B105" s="53">
        <v>937</v>
      </c>
      <c r="C105" s="54"/>
      <c r="D105" s="52" t="s">
        <v>34</v>
      </c>
      <c r="E105" s="52">
        <v>400</v>
      </c>
      <c r="F105" s="52" t="s">
        <v>75</v>
      </c>
      <c r="G105" s="52">
        <v>1000</v>
      </c>
    </row>
    <row r="106" spans="1:7" x14ac:dyDescent="0.25">
      <c r="A106" s="48" t="str">
        <f t="shared" si="1"/>
        <v>Type 21 400x1100</v>
      </c>
      <c r="B106" s="55">
        <v>1031</v>
      </c>
      <c r="C106" s="54"/>
      <c r="D106" s="48" t="s">
        <v>34</v>
      </c>
      <c r="E106" s="48">
        <v>400</v>
      </c>
      <c r="F106" s="48" t="s">
        <v>75</v>
      </c>
      <c r="G106" s="48">
        <v>1100</v>
      </c>
    </row>
    <row r="107" spans="1:7" x14ac:dyDescent="0.25">
      <c r="A107" s="52" t="str">
        <f t="shared" si="1"/>
        <v>Type 21 400x1200</v>
      </c>
      <c r="B107" s="53">
        <v>1124</v>
      </c>
      <c r="C107" s="54"/>
      <c r="D107" s="52" t="s">
        <v>34</v>
      </c>
      <c r="E107" s="52">
        <v>400</v>
      </c>
      <c r="F107" s="52" t="s">
        <v>75</v>
      </c>
      <c r="G107" s="52">
        <v>1200</v>
      </c>
    </row>
    <row r="108" spans="1:7" x14ac:dyDescent="0.25">
      <c r="A108" s="48" t="str">
        <f t="shared" si="1"/>
        <v>Type 21 400x1400</v>
      </c>
      <c r="B108" s="55">
        <v>1312</v>
      </c>
      <c r="C108" s="54"/>
      <c r="D108" s="48" t="s">
        <v>34</v>
      </c>
      <c r="E108" s="48">
        <v>400</v>
      </c>
      <c r="F108" s="48" t="s">
        <v>75</v>
      </c>
      <c r="G108" s="48">
        <v>1400</v>
      </c>
    </row>
    <row r="109" spans="1:7" x14ac:dyDescent="0.25">
      <c r="A109" s="52" t="str">
        <f t="shared" si="1"/>
        <v>Type 21 400x1600</v>
      </c>
      <c r="B109" s="53">
        <v>1499</v>
      </c>
      <c r="C109" s="54"/>
      <c r="D109" s="52" t="s">
        <v>34</v>
      </c>
      <c r="E109" s="52">
        <v>400</v>
      </c>
      <c r="F109" s="52" t="s">
        <v>75</v>
      </c>
      <c r="G109" s="52">
        <v>1600</v>
      </c>
    </row>
    <row r="110" spans="1:7" x14ac:dyDescent="0.25">
      <c r="A110" s="48" t="str">
        <f t="shared" si="1"/>
        <v>Type 21 400x1800</v>
      </c>
      <c r="B110" s="55">
        <v>1687</v>
      </c>
      <c r="C110" s="54"/>
      <c r="D110" s="48" t="s">
        <v>34</v>
      </c>
      <c r="E110" s="48">
        <v>400</v>
      </c>
      <c r="F110" s="48" t="s">
        <v>75</v>
      </c>
      <c r="G110" s="48">
        <v>1800</v>
      </c>
    </row>
    <row r="111" spans="1:7" x14ac:dyDescent="0.25">
      <c r="A111" s="52" t="str">
        <f t="shared" si="1"/>
        <v>Type 21 400x2000</v>
      </c>
      <c r="B111" s="53">
        <v>1874</v>
      </c>
      <c r="C111" s="54"/>
      <c r="D111" s="52" t="s">
        <v>34</v>
      </c>
      <c r="E111" s="52">
        <v>400</v>
      </c>
      <c r="F111" s="52" t="s">
        <v>75</v>
      </c>
      <c r="G111" s="52">
        <v>2000</v>
      </c>
    </row>
    <row r="112" spans="1:7" x14ac:dyDescent="0.25">
      <c r="A112" s="48" t="str">
        <f t="shared" si="1"/>
        <v>Type 21 400x2300</v>
      </c>
      <c r="B112" s="55">
        <v>2155</v>
      </c>
      <c r="C112" s="54"/>
      <c r="D112" s="48" t="s">
        <v>34</v>
      </c>
      <c r="E112" s="48">
        <v>400</v>
      </c>
      <c r="F112" s="48" t="s">
        <v>75</v>
      </c>
      <c r="G112" s="48">
        <v>2300</v>
      </c>
    </row>
    <row r="113" spans="1:7" x14ac:dyDescent="0.25">
      <c r="A113" s="52" t="str">
        <f t="shared" si="1"/>
        <v>Type 21 400x2600</v>
      </c>
      <c r="B113" s="53">
        <v>2436</v>
      </c>
      <c r="C113" s="54"/>
      <c r="D113" s="52" t="s">
        <v>34</v>
      </c>
      <c r="E113" s="52">
        <v>400</v>
      </c>
      <c r="F113" s="52" t="s">
        <v>75</v>
      </c>
      <c r="G113" s="52">
        <v>2600</v>
      </c>
    </row>
    <row r="114" spans="1:7" x14ac:dyDescent="0.25">
      <c r="A114" s="48" t="str">
        <f t="shared" si="1"/>
        <v>Type 21 400x3000</v>
      </c>
      <c r="B114" s="55">
        <v>2811</v>
      </c>
      <c r="C114" s="54"/>
      <c r="D114" s="48" t="s">
        <v>34</v>
      </c>
      <c r="E114" s="48">
        <v>400</v>
      </c>
      <c r="F114" s="48" t="s">
        <v>75</v>
      </c>
      <c r="G114" s="48">
        <v>3000</v>
      </c>
    </row>
    <row r="115" spans="1:7" x14ac:dyDescent="0.25">
      <c r="A115" s="52" t="str">
        <f t="shared" si="1"/>
        <v>Type 21 500x400</v>
      </c>
      <c r="B115" s="53">
        <v>447</v>
      </c>
      <c r="C115" s="54"/>
      <c r="D115" s="52" t="s">
        <v>34</v>
      </c>
      <c r="E115" s="52">
        <v>500</v>
      </c>
      <c r="F115" s="52" t="s">
        <v>75</v>
      </c>
      <c r="G115" s="52">
        <v>400</v>
      </c>
    </row>
    <row r="116" spans="1:7" x14ac:dyDescent="0.25">
      <c r="A116" s="48" t="str">
        <f t="shared" si="1"/>
        <v>Type 21 500x500</v>
      </c>
      <c r="B116" s="55">
        <v>559</v>
      </c>
      <c r="C116" s="54"/>
      <c r="D116" s="48" t="s">
        <v>34</v>
      </c>
      <c r="E116" s="48">
        <v>500</v>
      </c>
      <c r="F116" s="48" t="s">
        <v>75</v>
      </c>
      <c r="G116" s="48">
        <v>500</v>
      </c>
    </row>
    <row r="117" spans="1:7" x14ac:dyDescent="0.25">
      <c r="A117" s="52" t="str">
        <f t="shared" si="1"/>
        <v>Type 21 500x600</v>
      </c>
      <c r="B117" s="53">
        <v>670</v>
      </c>
      <c r="C117" s="54"/>
      <c r="D117" s="52" t="s">
        <v>34</v>
      </c>
      <c r="E117" s="52">
        <v>500</v>
      </c>
      <c r="F117" s="52" t="s">
        <v>75</v>
      </c>
      <c r="G117" s="52">
        <v>600</v>
      </c>
    </row>
    <row r="118" spans="1:7" x14ac:dyDescent="0.25">
      <c r="A118" s="48" t="str">
        <f t="shared" si="1"/>
        <v>Type 21 500x700</v>
      </c>
      <c r="B118" s="55">
        <v>782</v>
      </c>
      <c r="C118" s="54"/>
      <c r="D118" s="48" t="s">
        <v>34</v>
      </c>
      <c r="E118" s="48">
        <v>500</v>
      </c>
      <c r="F118" s="48" t="s">
        <v>75</v>
      </c>
      <c r="G118" s="48">
        <v>700</v>
      </c>
    </row>
    <row r="119" spans="1:7" x14ac:dyDescent="0.25">
      <c r="A119" s="52" t="str">
        <f t="shared" si="1"/>
        <v>Type 21 500x800</v>
      </c>
      <c r="B119" s="53">
        <v>894</v>
      </c>
      <c r="C119" s="54"/>
      <c r="D119" s="52" t="s">
        <v>34</v>
      </c>
      <c r="E119" s="52">
        <v>500</v>
      </c>
      <c r="F119" s="52" t="s">
        <v>75</v>
      </c>
      <c r="G119" s="52">
        <v>800</v>
      </c>
    </row>
    <row r="120" spans="1:7" x14ac:dyDescent="0.25">
      <c r="A120" s="48" t="str">
        <f t="shared" si="1"/>
        <v>Type 21 500x900</v>
      </c>
      <c r="B120" s="55">
        <v>1005</v>
      </c>
      <c r="C120" s="54"/>
      <c r="D120" s="48" t="s">
        <v>34</v>
      </c>
      <c r="E120" s="48">
        <v>500</v>
      </c>
      <c r="F120" s="48" t="s">
        <v>75</v>
      </c>
      <c r="G120" s="48">
        <v>900</v>
      </c>
    </row>
    <row r="121" spans="1:7" x14ac:dyDescent="0.25">
      <c r="A121" s="52" t="str">
        <f t="shared" si="1"/>
        <v>Type 21 500x1000</v>
      </c>
      <c r="B121" s="53">
        <v>1117</v>
      </c>
      <c r="C121" s="54"/>
      <c r="D121" s="52" t="s">
        <v>34</v>
      </c>
      <c r="E121" s="52">
        <v>500</v>
      </c>
      <c r="F121" s="52" t="s">
        <v>75</v>
      </c>
      <c r="G121" s="52">
        <v>1000</v>
      </c>
    </row>
    <row r="122" spans="1:7" x14ac:dyDescent="0.25">
      <c r="A122" s="48" t="str">
        <f t="shared" si="1"/>
        <v>Type 21 500x1100</v>
      </c>
      <c r="B122" s="55">
        <v>1229</v>
      </c>
      <c r="C122" s="54"/>
      <c r="D122" s="48" t="s">
        <v>34</v>
      </c>
      <c r="E122" s="48">
        <v>500</v>
      </c>
      <c r="F122" s="48" t="s">
        <v>75</v>
      </c>
      <c r="G122" s="48">
        <v>1100</v>
      </c>
    </row>
    <row r="123" spans="1:7" x14ac:dyDescent="0.25">
      <c r="A123" s="52" t="str">
        <f t="shared" si="1"/>
        <v>Type 21 500x1200</v>
      </c>
      <c r="B123" s="53">
        <v>1340</v>
      </c>
      <c r="C123" s="54"/>
      <c r="D123" s="52" t="s">
        <v>34</v>
      </c>
      <c r="E123" s="52">
        <v>500</v>
      </c>
      <c r="F123" s="52" t="s">
        <v>75</v>
      </c>
      <c r="G123" s="52">
        <v>1200</v>
      </c>
    </row>
    <row r="124" spans="1:7" x14ac:dyDescent="0.25">
      <c r="A124" s="48" t="str">
        <f t="shared" si="1"/>
        <v>Type 21 500x1400</v>
      </c>
      <c r="B124" s="55">
        <v>1564</v>
      </c>
      <c r="C124" s="54"/>
      <c r="D124" s="48" t="s">
        <v>34</v>
      </c>
      <c r="E124" s="48">
        <v>500</v>
      </c>
      <c r="F124" s="48" t="s">
        <v>75</v>
      </c>
      <c r="G124" s="48">
        <v>1400</v>
      </c>
    </row>
    <row r="125" spans="1:7" x14ac:dyDescent="0.25">
      <c r="A125" s="52" t="str">
        <f t="shared" si="1"/>
        <v>Type 21 500x1600</v>
      </c>
      <c r="B125" s="53">
        <v>1787</v>
      </c>
      <c r="C125" s="54"/>
      <c r="D125" s="52" t="s">
        <v>34</v>
      </c>
      <c r="E125" s="52">
        <v>500</v>
      </c>
      <c r="F125" s="52" t="s">
        <v>75</v>
      </c>
      <c r="G125" s="52">
        <v>1600</v>
      </c>
    </row>
    <row r="126" spans="1:7" x14ac:dyDescent="0.25">
      <c r="A126" s="48" t="str">
        <f t="shared" si="1"/>
        <v>Type 21 500x1800</v>
      </c>
      <c r="B126" s="55">
        <v>2011</v>
      </c>
      <c r="C126" s="54"/>
      <c r="D126" s="48" t="s">
        <v>34</v>
      </c>
      <c r="E126" s="48">
        <v>500</v>
      </c>
      <c r="F126" s="48" t="s">
        <v>75</v>
      </c>
      <c r="G126" s="48">
        <v>1800</v>
      </c>
    </row>
    <row r="127" spans="1:7" x14ac:dyDescent="0.25">
      <c r="A127" s="52" t="str">
        <f t="shared" si="1"/>
        <v>Type 21 500x2000</v>
      </c>
      <c r="B127" s="53">
        <v>2234</v>
      </c>
      <c r="C127" s="54"/>
      <c r="D127" s="52" t="s">
        <v>34</v>
      </c>
      <c r="E127" s="52">
        <v>500</v>
      </c>
      <c r="F127" s="52" t="s">
        <v>75</v>
      </c>
      <c r="G127" s="52">
        <v>2000</v>
      </c>
    </row>
    <row r="128" spans="1:7" x14ac:dyDescent="0.25">
      <c r="A128" s="48" t="str">
        <f t="shared" si="1"/>
        <v>Type 21 500x2300</v>
      </c>
      <c r="B128" s="55">
        <v>2569</v>
      </c>
      <c r="C128" s="54"/>
      <c r="D128" s="48" t="s">
        <v>34</v>
      </c>
      <c r="E128" s="48">
        <v>500</v>
      </c>
      <c r="F128" s="48" t="s">
        <v>75</v>
      </c>
      <c r="G128" s="48">
        <v>2300</v>
      </c>
    </row>
    <row r="129" spans="1:7" x14ac:dyDescent="0.25">
      <c r="A129" s="52" t="str">
        <f t="shared" si="1"/>
        <v>Type 21 500x2600</v>
      </c>
      <c r="B129" s="53">
        <v>2904</v>
      </c>
      <c r="C129" s="54"/>
      <c r="D129" s="52" t="s">
        <v>34</v>
      </c>
      <c r="E129" s="52">
        <v>500</v>
      </c>
      <c r="F129" s="52" t="s">
        <v>75</v>
      </c>
      <c r="G129" s="52">
        <v>2600</v>
      </c>
    </row>
    <row r="130" spans="1:7" x14ac:dyDescent="0.25">
      <c r="A130" s="48" t="str">
        <f t="shared" si="1"/>
        <v>Type 21 500x3000</v>
      </c>
      <c r="B130" s="55">
        <v>3351</v>
      </c>
      <c r="C130" s="54"/>
      <c r="D130" s="48" t="s">
        <v>34</v>
      </c>
      <c r="E130" s="48">
        <v>500</v>
      </c>
      <c r="F130" s="48" t="s">
        <v>75</v>
      </c>
      <c r="G130" s="48">
        <v>3000</v>
      </c>
    </row>
    <row r="131" spans="1:7" x14ac:dyDescent="0.25">
      <c r="A131" s="52" t="str">
        <f t="shared" ref="A131:A194" si="2">CONCATENATE(D131," ",E131,F131,G131)</f>
        <v>Type 21 600x400</v>
      </c>
      <c r="B131" s="53">
        <v>515</v>
      </c>
      <c r="C131" s="54"/>
      <c r="D131" s="52" t="s">
        <v>34</v>
      </c>
      <c r="E131" s="52">
        <v>600</v>
      </c>
      <c r="F131" s="52" t="s">
        <v>75</v>
      </c>
      <c r="G131" s="52">
        <v>400</v>
      </c>
    </row>
    <row r="132" spans="1:7" x14ac:dyDescent="0.25">
      <c r="A132" s="48" t="str">
        <f t="shared" si="2"/>
        <v>Type 21 600x500</v>
      </c>
      <c r="B132" s="55">
        <v>644</v>
      </c>
      <c r="C132" s="54"/>
      <c r="D132" s="48" t="s">
        <v>34</v>
      </c>
      <c r="E132" s="48">
        <v>600</v>
      </c>
      <c r="F132" s="48" t="s">
        <v>75</v>
      </c>
      <c r="G132" s="48">
        <v>500</v>
      </c>
    </row>
    <row r="133" spans="1:7" x14ac:dyDescent="0.25">
      <c r="A133" s="52" t="str">
        <f t="shared" si="2"/>
        <v>Type 21 600x600</v>
      </c>
      <c r="B133" s="53">
        <v>773</v>
      </c>
      <c r="C133" s="54"/>
      <c r="D133" s="52" t="s">
        <v>34</v>
      </c>
      <c r="E133" s="52">
        <v>600</v>
      </c>
      <c r="F133" s="52" t="s">
        <v>75</v>
      </c>
      <c r="G133" s="52">
        <v>600</v>
      </c>
    </row>
    <row r="134" spans="1:7" x14ac:dyDescent="0.25">
      <c r="A134" s="48" t="str">
        <f t="shared" si="2"/>
        <v>Type 21 600x700</v>
      </c>
      <c r="B134" s="55">
        <v>902</v>
      </c>
      <c r="C134" s="54"/>
      <c r="D134" s="48" t="s">
        <v>34</v>
      </c>
      <c r="E134" s="48">
        <v>600</v>
      </c>
      <c r="F134" s="48" t="s">
        <v>75</v>
      </c>
      <c r="G134" s="48">
        <v>700</v>
      </c>
    </row>
    <row r="135" spans="1:7" x14ac:dyDescent="0.25">
      <c r="A135" s="52" t="str">
        <f t="shared" si="2"/>
        <v>Type 21 600x800</v>
      </c>
      <c r="B135" s="53">
        <v>1030</v>
      </c>
      <c r="C135" s="54"/>
      <c r="D135" s="52" t="s">
        <v>34</v>
      </c>
      <c r="E135" s="52">
        <v>600</v>
      </c>
      <c r="F135" s="52" t="s">
        <v>75</v>
      </c>
      <c r="G135" s="52">
        <v>800</v>
      </c>
    </row>
    <row r="136" spans="1:7" x14ac:dyDescent="0.25">
      <c r="A136" s="48" t="str">
        <f t="shared" si="2"/>
        <v>Type 21 600x900</v>
      </c>
      <c r="B136" s="55">
        <v>1159</v>
      </c>
      <c r="C136" s="54"/>
      <c r="D136" s="48" t="s">
        <v>34</v>
      </c>
      <c r="E136" s="48">
        <v>600</v>
      </c>
      <c r="F136" s="48" t="s">
        <v>75</v>
      </c>
      <c r="G136" s="48">
        <v>900</v>
      </c>
    </row>
    <row r="137" spans="1:7" x14ac:dyDescent="0.25">
      <c r="A137" s="52" t="str">
        <f t="shared" si="2"/>
        <v>Type 21 600x1000</v>
      </c>
      <c r="B137" s="53">
        <v>1288</v>
      </c>
      <c r="C137" s="54"/>
      <c r="D137" s="52" t="s">
        <v>34</v>
      </c>
      <c r="E137" s="52">
        <v>600</v>
      </c>
      <c r="F137" s="52" t="s">
        <v>75</v>
      </c>
      <c r="G137" s="52">
        <v>1000</v>
      </c>
    </row>
    <row r="138" spans="1:7" x14ac:dyDescent="0.25">
      <c r="A138" s="48" t="str">
        <f t="shared" si="2"/>
        <v>Type 21 600x1100</v>
      </c>
      <c r="B138" s="55">
        <v>1417</v>
      </c>
      <c r="C138" s="54"/>
      <c r="D138" s="48" t="s">
        <v>34</v>
      </c>
      <c r="E138" s="48">
        <v>600</v>
      </c>
      <c r="F138" s="48" t="s">
        <v>75</v>
      </c>
      <c r="G138" s="48">
        <v>1100</v>
      </c>
    </row>
    <row r="139" spans="1:7" x14ac:dyDescent="0.25">
      <c r="A139" s="52" t="str">
        <f t="shared" si="2"/>
        <v>Type 21 600x1200</v>
      </c>
      <c r="B139" s="53">
        <v>1546</v>
      </c>
      <c r="C139" s="54"/>
      <c r="D139" s="52" t="s">
        <v>34</v>
      </c>
      <c r="E139" s="52">
        <v>600</v>
      </c>
      <c r="F139" s="52" t="s">
        <v>75</v>
      </c>
      <c r="G139" s="52">
        <v>1200</v>
      </c>
    </row>
    <row r="140" spans="1:7" x14ac:dyDescent="0.25">
      <c r="A140" s="48" t="str">
        <f t="shared" si="2"/>
        <v>Type 21 600x1400</v>
      </c>
      <c r="B140" s="55">
        <v>1803</v>
      </c>
      <c r="C140" s="54"/>
      <c r="D140" s="48" t="s">
        <v>34</v>
      </c>
      <c r="E140" s="48">
        <v>600</v>
      </c>
      <c r="F140" s="48" t="s">
        <v>75</v>
      </c>
      <c r="G140" s="48">
        <v>1400</v>
      </c>
    </row>
    <row r="141" spans="1:7" x14ac:dyDescent="0.25">
      <c r="A141" s="52" t="str">
        <f t="shared" si="2"/>
        <v>Type 21 600x1600</v>
      </c>
      <c r="B141" s="53">
        <v>2061</v>
      </c>
      <c r="C141" s="54"/>
      <c r="D141" s="52" t="s">
        <v>34</v>
      </c>
      <c r="E141" s="52">
        <v>600</v>
      </c>
      <c r="F141" s="52" t="s">
        <v>75</v>
      </c>
      <c r="G141" s="52">
        <v>1600</v>
      </c>
    </row>
    <row r="142" spans="1:7" x14ac:dyDescent="0.25">
      <c r="A142" s="48" t="str">
        <f t="shared" si="2"/>
        <v>Type 21 600x1800</v>
      </c>
      <c r="B142" s="55">
        <v>2318</v>
      </c>
      <c r="C142" s="54"/>
      <c r="D142" s="48" t="s">
        <v>34</v>
      </c>
      <c r="E142" s="48">
        <v>600</v>
      </c>
      <c r="F142" s="48" t="s">
        <v>75</v>
      </c>
      <c r="G142" s="48">
        <v>1800</v>
      </c>
    </row>
    <row r="143" spans="1:7" x14ac:dyDescent="0.25">
      <c r="A143" s="52" t="str">
        <f t="shared" si="2"/>
        <v>Type 21 600x2000</v>
      </c>
      <c r="B143" s="53">
        <v>2576</v>
      </c>
      <c r="C143" s="54"/>
      <c r="D143" s="52" t="s">
        <v>34</v>
      </c>
      <c r="E143" s="52">
        <v>600</v>
      </c>
      <c r="F143" s="52" t="s">
        <v>75</v>
      </c>
      <c r="G143" s="52">
        <v>2000</v>
      </c>
    </row>
    <row r="144" spans="1:7" x14ac:dyDescent="0.25">
      <c r="A144" s="48" t="str">
        <f t="shared" si="2"/>
        <v>Type 21 600x2300</v>
      </c>
      <c r="B144" s="55">
        <v>2962</v>
      </c>
      <c r="C144" s="54"/>
      <c r="D144" s="48" t="s">
        <v>34</v>
      </c>
      <c r="E144" s="48">
        <v>600</v>
      </c>
      <c r="F144" s="48" t="s">
        <v>75</v>
      </c>
      <c r="G144" s="48">
        <v>2300</v>
      </c>
    </row>
    <row r="145" spans="1:7" x14ac:dyDescent="0.25">
      <c r="A145" s="52" t="str">
        <f t="shared" si="2"/>
        <v>Type 21 600x2600</v>
      </c>
      <c r="B145" s="53">
        <v>3349</v>
      </c>
      <c r="C145" s="54"/>
      <c r="D145" s="52" t="s">
        <v>34</v>
      </c>
      <c r="E145" s="52">
        <v>600</v>
      </c>
      <c r="F145" s="52" t="s">
        <v>75</v>
      </c>
      <c r="G145" s="52">
        <v>2600</v>
      </c>
    </row>
    <row r="146" spans="1:7" x14ac:dyDescent="0.25">
      <c r="A146" s="48" t="str">
        <f t="shared" si="2"/>
        <v>Type 21 600x3000</v>
      </c>
      <c r="B146" s="55">
        <v>3864</v>
      </c>
      <c r="C146" s="54"/>
      <c r="D146" s="48" t="s">
        <v>34</v>
      </c>
      <c r="E146" s="48">
        <v>600</v>
      </c>
      <c r="F146" s="48" t="s">
        <v>75</v>
      </c>
      <c r="G146" s="48">
        <v>3000</v>
      </c>
    </row>
    <row r="147" spans="1:7" x14ac:dyDescent="0.25">
      <c r="A147" s="52" t="str">
        <f t="shared" si="2"/>
        <v>Type 21 900x400</v>
      </c>
      <c r="B147" s="53">
        <v>702</v>
      </c>
      <c r="C147" s="54"/>
      <c r="D147" s="52" t="s">
        <v>34</v>
      </c>
      <c r="E147" s="52">
        <v>900</v>
      </c>
      <c r="F147" s="52" t="s">
        <v>75</v>
      </c>
      <c r="G147" s="52">
        <v>400</v>
      </c>
    </row>
    <row r="148" spans="1:7" x14ac:dyDescent="0.25">
      <c r="A148" s="48" t="str">
        <f t="shared" si="2"/>
        <v>Type 21 900x500</v>
      </c>
      <c r="B148" s="55">
        <v>877</v>
      </c>
      <c r="C148" s="54"/>
      <c r="D148" s="48" t="s">
        <v>34</v>
      </c>
      <c r="E148" s="48">
        <v>900</v>
      </c>
      <c r="F148" s="48" t="s">
        <v>75</v>
      </c>
      <c r="G148" s="48">
        <v>500</v>
      </c>
    </row>
    <row r="149" spans="1:7" x14ac:dyDescent="0.25">
      <c r="A149" s="52" t="str">
        <f t="shared" si="2"/>
        <v>Type 21 900x600</v>
      </c>
      <c r="B149" s="53">
        <v>1052</v>
      </c>
      <c r="C149" s="54"/>
      <c r="D149" s="52" t="s">
        <v>34</v>
      </c>
      <c r="E149" s="52">
        <v>900</v>
      </c>
      <c r="F149" s="52" t="s">
        <v>75</v>
      </c>
      <c r="G149" s="52">
        <v>600</v>
      </c>
    </row>
    <row r="150" spans="1:7" x14ac:dyDescent="0.25">
      <c r="A150" s="48" t="str">
        <f t="shared" si="2"/>
        <v>Type 21 900x700</v>
      </c>
      <c r="B150" s="55">
        <v>1228</v>
      </c>
      <c r="C150" s="54"/>
      <c r="D150" s="48" t="s">
        <v>34</v>
      </c>
      <c r="E150" s="48">
        <v>900</v>
      </c>
      <c r="F150" s="48" t="s">
        <v>75</v>
      </c>
      <c r="G150" s="48">
        <v>700</v>
      </c>
    </row>
    <row r="151" spans="1:7" x14ac:dyDescent="0.25">
      <c r="A151" s="52" t="str">
        <f t="shared" si="2"/>
        <v>Type 21 900x800</v>
      </c>
      <c r="B151" s="53">
        <v>1403</v>
      </c>
      <c r="C151" s="54"/>
      <c r="D151" s="52" t="s">
        <v>34</v>
      </c>
      <c r="E151" s="52">
        <v>900</v>
      </c>
      <c r="F151" s="52" t="s">
        <v>75</v>
      </c>
      <c r="G151" s="52">
        <v>800</v>
      </c>
    </row>
    <row r="152" spans="1:7" x14ac:dyDescent="0.25">
      <c r="A152" s="48" t="str">
        <f t="shared" si="2"/>
        <v>Type 21 900x900</v>
      </c>
      <c r="B152" s="55">
        <v>1579</v>
      </c>
      <c r="C152" s="54"/>
      <c r="D152" s="48" t="s">
        <v>34</v>
      </c>
      <c r="E152" s="48">
        <v>900</v>
      </c>
      <c r="F152" s="48" t="s">
        <v>75</v>
      </c>
      <c r="G152" s="48">
        <v>900</v>
      </c>
    </row>
    <row r="153" spans="1:7" x14ac:dyDescent="0.25">
      <c r="A153" s="52" t="str">
        <f t="shared" si="2"/>
        <v>Type 21 900x1000</v>
      </c>
      <c r="B153" s="53">
        <v>1754</v>
      </c>
      <c r="C153" s="54"/>
      <c r="D153" s="52" t="s">
        <v>34</v>
      </c>
      <c r="E153" s="52">
        <v>900</v>
      </c>
      <c r="F153" s="52" t="s">
        <v>75</v>
      </c>
      <c r="G153" s="52">
        <v>1000</v>
      </c>
    </row>
    <row r="154" spans="1:7" x14ac:dyDescent="0.25">
      <c r="A154" s="48" t="str">
        <f t="shared" si="2"/>
        <v>Type 21 900x1100</v>
      </c>
      <c r="B154" s="55">
        <v>1929</v>
      </c>
      <c r="C154" s="54"/>
      <c r="D154" s="48" t="s">
        <v>34</v>
      </c>
      <c r="E154" s="48">
        <v>900</v>
      </c>
      <c r="F154" s="48" t="s">
        <v>75</v>
      </c>
      <c r="G154" s="48">
        <v>1100</v>
      </c>
    </row>
    <row r="155" spans="1:7" x14ac:dyDescent="0.25">
      <c r="A155" s="52" t="str">
        <f t="shared" si="2"/>
        <v>Type 21 900x1200</v>
      </c>
      <c r="B155" s="53">
        <v>2105</v>
      </c>
      <c r="C155" s="54"/>
      <c r="D155" s="52" t="s">
        <v>34</v>
      </c>
      <c r="E155" s="52">
        <v>900</v>
      </c>
      <c r="F155" s="52" t="s">
        <v>75</v>
      </c>
      <c r="G155" s="52">
        <v>1200</v>
      </c>
    </row>
    <row r="156" spans="1:7" x14ac:dyDescent="0.25">
      <c r="A156" s="48" t="str">
        <f t="shared" si="2"/>
        <v>Type 21 900x1400</v>
      </c>
      <c r="B156" s="55">
        <v>2456</v>
      </c>
      <c r="C156" s="54"/>
      <c r="D156" s="48" t="s">
        <v>34</v>
      </c>
      <c r="E156" s="48">
        <v>900</v>
      </c>
      <c r="F156" s="48" t="s">
        <v>75</v>
      </c>
      <c r="G156" s="48">
        <v>1400</v>
      </c>
    </row>
    <row r="157" spans="1:7" x14ac:dyDescent="0.25">
      <c r="A157" s="52" t="str">
        <f t="shared" si="2"/>
        <v>Type 21 900x1600</v>
      </c>
      <c r="B157" s="53">
        <v>2806</v>
      </c>
      <c r="C157" s="54"/>
      <c r="D157" s="52" t="s">
        <v>34</v>
      </c>
      <c r="E157" s="52">
        <v>900</v>
      </c>
      <c r="F157" s="52" t="s">
        <v>75</v>
      </c>
      <c r="G157" s="52">
        <v>1600</v>
      </c>
    </row>
    <row r="158" spans="1:7" x14ac:dyDescent="0.25">
      <c r="A158" s="48" t="str">
        <f t="shared" si="2"/>
        <v>Type 21 900x1800</v>
      </c>
      <c r="B158" s="55">
        <v>3157</v>
      </c>
      <c r="C158" s="54"/>
      <c r="D158" s="48" t="s">
        <v>34</v>
      </c>
      <c r="E158" s="48">
        <v>900</v>
      </c>
      <c r="F158" s="48" t="s">
        <v>75</v>
      </c>
      <c r="G158" s="48">
        <v>1800</v>
      </c>
    </row>
    <row r="159" spans="1:7" x14ac:dyDescent="0.25">
      <c r="A159" s="52" t="str">
        <f t="shared" si="2"/>
        <v>Type 21 900x2000</v>
      </c>
      <c r="B159" s="53">
        <v>3508</v>
      </c>
      <c r="C159" s="54"/>
      <c r="D159" s="52" t="s">
        <v>34</v>
      </c>
      <c r="E159" s="52">
        <v>900</v>
      </c>
      <c r="F159" s="52" t="s">
        <v>75</v>
      </c>
      <c r="G159" s="52">
        <v>2000</v>
      </c>
    </row>
    <row r="160" spans="1:7" x14ac:dyDescent="0.25">
      <c r="A160" s="48" t="str">
        <f t="shared" si="2"/>
        <v>Type 21 900x2300</v>
      </c>
      <c r="B160" s="55">
        <v>4034</v>
      </c>
      <c r="C160" s="54"/>
      <c r="D160" s="48" t="s">
        <v>34</v>
      </c>
      <c r="E160" s="48">
        <v>900</v>
      </c>
      <c r="F160" s="48" t="s">
        <v>75</v>
      </c>
      <c r="G160" s="48">
        <v>2300</v>
      </c>
    </row>
    <row r="161" spans="1:7" x14ac:dyDescent="0.25">
      <c r="A161" s="52" t="str">
        <f t="shared" si="2"/>
        <v>Type 21 300x2600</v>
      </c>
      <c r="B161" s="53">
        <v>4560</v>
      </c>
      <c r="C161" s="54"/>
      <c r="D161" s="52" t="s">
        <v>34</v>
      </c>
      <c r="E161" s="52">
        <v>300</v>
      </c>
      <c r="F161" s="52" t="s">
        <v>75</v>
      </c>
      <c r="G161" s="52">
        <v>2600</v>
      </c>
    </row>
    <row r="162" spans="1:7" x14ac:dyDescent="0.25">
      <c r="A162" s="48" t="str">
        <f t="shared" si="2"/>
        <v>Type 21 300x3000</v>
      </c>
      <c r="B162" s="55">
        <v>5262</v>
      </c>
      <c r="C162" s="54"/>
      <c r="D162" s="48" t="s">
        <v>34</v>
      </c>
      <c r="E162" s="48">
        <v>300</v>
      </c>
      <c r="F162" s="48" t="s">
        <v>75</v>
      </c>
      <c r="G162" s="48">
        <v>3000</v>
      </c>
    </row>
    <row r="163" spans="1:7" x14ac:dyDescent="0.25">
      <c r="A163" s="52" t="str">
        <f t="shared" si="2"/>
        <v>Type 22 300x400</v>
      </c>
      <c r="B163" s="53">
        <v>386</v>
      </c>
      <c r="C163" s="54"/>
      <c r="D163" s="52" t="s">
        <v>36</v>
      </c>
      <c r="E163" s="52">
        <v>300</v>
      </c>
      <c r="F163" s="52" t="s">
        <v>75</v>
      </c>
      <c r="G163" s="52">
        <v>400</v>
      </c>
    </row>
    <row r="164" spans="1:7" x14ac:dyDescent="0.25">
      <c r="A164" s="48" t="str">
        <f t="shared" si="2"/>
        <v>Type 22 300x500</v>
      </c>
      <c r="B164" s="55">
        <v>483</v>
      </c>
      <c r="C164" s="54"/>
      <c r="D164" s="48" t="s">
        <v>36</v>
      </c>
      <c r="E164" s="48">
        <v>300</v>
      </c>
      <c r="F164" s="48" t="s">
        <v>75</v>
      </c>
      <c r="G164" s="48">
        <v>500</v>
      </c>
    </row>
    <row r="165" spans="1:7" x14ac:dyDescent="0.25">
      <c r="A165" s="52" t="str">
        <f t="shared" si="2"/>
        <v>Type 22 300x600</v>
      </c>
      <c r="B165" s="53">
        <v>580</v>
      </c>
      <c r="C165" s="54"/>
      <c r="D165" s="52" t="s">
        <v>36</v>
      </c>
      <c r="E165" s="52">
        <v>300</v>
      </c>
      <c r="F165" s="52" t="s">
        <v>75</v>
      </c>
      <c r="G165" s="52">
        <v>600</v>
      </c>
    </row>
    <row r="166" spans="1:7" x14ac:dyDescent="0.25">
      <c r="A166" s="48" t="str">
        <f t="shared" si="2"/>
        <v>Type 22 300x700</v>
      </c>
      <c r="B166" s="55">
        <v>676</v>
      </c>
      <c r="C166" s="54"/>
      <c r="D166" s="48" t="s">
        <v>36</v>
      </c>
      <c r="E166" s="48">
        <v>300</v>
      </c>
      <c r="F166" s="48" t="s">
        <v>75</v>
      </c>
      <c r="G166" s="48">
        <v>700</v>
      </c>
    </row>
    <row r="167" spans="1:7" x14ac:dyDescent="0.25">
      <c r="A167" s="52" t="str">
        <f t="shared" si="2"/>
        <v>Type 22 300x800</v>
      </c>
      <c r="B167" s="53">
        <v>773</v>
      </c>
      <c r="C167" s="54"/>
      <c r="D167" s="52" t="s">
        <v>36</v>
      </c>
      <c r="E167" s="52">
        <v>300</v>
      </c>
      <c r="F167" s="52" t="s">
        <v>75</v>
      </c>
      <c r="G167" s="52">
        <v>800</v>
      </c>
    </row>
    <row r="168" spans="1:7" x14ac:dyDescent="0.25">
      <c r="A168" s="48" t="str">
        <f t="shared" si="2"/>
        <v>Type 22 300x900</v>
      </c>
      <c r="B168" s="55">
        <v>869</v>
      </c>
      <c r="C168" s="54"/>
      <c r="D168" s="48" t="s">
        <v>36</v>
      </c>
      <c r="E168" s="48">
        <v>300</v>
      </c>
      <c r="F168" s="48" t="s">
        <v>75</v>
      </c>
      <c r="G168" s="48">
        <v>900</v>
      </c>
    </row>
    <row r="169" spans="1:7" x14ac:dyDescent="0.25">
      <c r="A169" s="52" t="str">
        <f t="shared" si="2"/>
        <v>Type 22 300x1000</v>
      </c>
      <c r="B169" s="53">
        <v>966</v>
      </c>
      <c r="C169" s="54"/>
      <c r="D169" s="52" t="s">
        <v>36</v>
      </c>
      <c r="E169" s="52">
        <v>300</v>
      </c>
      <c r="F169" s="52" t="s">
        <v>75</v>
      </c>
      <c r="G169" s="52">
        <v>1000</v>
      </c>
    </row>
    <row r="170" spans="1:7" x14ac:dyDescent="0.25">
      <c r="A170" s="48" t="str">
        <f t="shared" si="2"/>
        <v>Type 22 300x1100</v>
      </c>
      <c r="B170" s="55">
        <v>1063</v>
      </c>
      <c r="C170" s="54"/>
      <c r="D170" s="48" t="s">
        <v>36</v>
      </c>
      <c r="E170" s="48">
        <v>300</v>
      </c>
      <c r="F170" s="48" t="s">
        <v>75</v>
      </c>
      <c r="G170" s="48">
        <v>1100</v>
      </c>
    </row>
    <row r="171" spans="1:7" x14ac:dyDescent="0.25">
      <c r="A171" s="52" t="str">
        <f t="shared" si="2"/>
        <v>Type 22 300x1200</v>
      </c>
      <c r="B171" s="53">
        <v>1159</v>
      </c>
      <c r="C171" s="54"/>
      <c r="D171" s="52" t="s">
        <v>36</v>
      </c>
      <c r="E171" s="52">
        <v>300</v>
      </c>
      <c r="F171" s="52" t="s">
        <v>75</v>
      </c>
      <c r="G171" s="52">
        <v>1200</v>
      </c>
    </row>
    <row r="172" spans="1:7" x14ac:dyDescent="0.25">
      <c r="A172" s="48" t="str">
        <f t="shared" si="2"/>
        <v>Type 22 300x1400</v>
      </c>
      <c r="B172" s="55">
        <v>1352</v>
      </c>
      <c r="C172" s="54"/>
      <c r="D172" s="48" t="s">
        <v>36</v>
      </c>
      <c r="E172" s="48">
        <v>300</v>
      </c>
      <c r="F172" s="48" t="s">
        <v>75</v>
      </c>
      <c r="G172" s="48">
        <v>1400</v>
      </c>
    </row>
    <row r="173" spans="1:7" x14ac:dyDescent="0.25">
      <c r="A173" s="52" t="str">
        <f t="shared" si="2"/>
        <v>Type 22 300x1600</v>
      </c>
      <c r="B173" s="53">
        <v>1546</v>
      </c>
      <c r="C173" s="54"/>
      <c r="D173" s="52" t="s">
        <v>36</v>
      </c>
      <c r="E173" s="52">
        <v>300</v>
      </c>
      <c r="F173" s="52" t="s">
        <v>75</v>
      </c>
      <c r="G173" s="52">
        <v>1600</v>
      </c>
    </row>
    <row r="174" spans="1:7" x14ac:dyDescent="0.25">
      <c r="A174" s="48" t="str">
        <f t="shared" si="2"/>
        <v>Type 22 300x1800</v>
      </c>
      <c r="B174" s="55">
        <v>1739</v>
      </c>
      <c r="C174" s="54"/>
      <c r="D174" s="48" t="s">
        <v>36</v>
      </c>
      <c r="E174" s="48">
        <v>300</v>
      </c>
      <c r="F174" s="48" t="s">
        <v>75</v>
      </c>
      <c r="G174" s="48">
        <v>1800</v>
      </c>
    </row>
    <row r="175" spans="1:7" x14ac:dyDescent="0.25">
      <c r="A175" s="52" t="str">
        <f t="shared" si="2"/>
        <v>Type 22 300x2000</v>
      </c>
      <c r="B175" s="53">
        <v>1932</v>
      </c>
      <c r="C175" s="54"/>
      <c r="D175" s="52" t="s">
        <v>36</v>
      </c>
      <c r="E175" s="52">
        <v>300</v>
      </c>
      <c r="F175" s="52" t="s">
        <v>75</v>
      </c>
      <c r="G175" s="52">
        <v>2000</v>
      </c>
    </row>
    <row r="176" spans="1:7" x14ac:dyDescent="0.25">
      <c r="A176" s="48" t="str">
        <f t="shared" si="2"/>
        <v>Type 22 300x2300</v>
      </c>
      <c r="B176" s="55">
        <v>2222</v>
      </c>
      <c r="C176" s="54"/>
      <c r="D176" s="48" t="s">
        <v>36</v>
      </c>
      <c r="E176" s="48">
        <v>300</v>
      </c>
      <c r="F176" s="48" t="s">
        <v>75</v>
      </c>
      <c r="G176" s="48">
        <v>2300</v>
      </c>
    </row>
    <row r="177" spans="1:7" x14ac:dyDescent="0.25">
      <c r="A177" s="52" t="str">
        <f t="shared" si="2"/>
        <v>Type 22 300x2600</v>
      </c>
      <c r="B177" s="53">
        <v>2512</v>
      </c>
      <c r="C177" s="54"/>
      <c r="D177" s="52" t="s">
        <v>36</v>
      </c>
      <c r="E177" s="52">
        <v>300</v>
      </c>
      <c r="F177" s="52" t="s">
        <v>75</v>
      </c>
      <c r="G177" s="52">
        <v>2600</v>
      </c>
    </row>
    <row r="178" spans="1:7" x14ac:dyDescent="0.25">
      <c r="A178" s="48" t="str">
        <f t="shared" si="2"/>
        <v>Type 22 300x3000</v>
      </c>
      <c r="B178" s="55">
        <v>2898</v>
      </c>
      <c r="C178" s="54"/>
      <c r="D178" s="48" t="s">
        <v>36</v>
      </c>
      <c r="E178" s="48">
        <v>300</v>
      </c>
      <c r="F178" s="48" t="s">
        <v>75</v>
      </c>
      <c r="G178" s="48">
        <v>3000</v>
      </c>
    </row>
    <row r="179" spans="1:7" x14ac:dyDescent="0.25">
      <c r="A179" s="52" t="str">
        <f t="shared" si="2"/>
        <v>Type 22 400x400</v>
      </c>
      <c r="B179" s="53">
        <v>486</v>
      </c>
      <c r="C179" s="54"/>
      <c r="D179" s="52" t="s">
        <v>36</v>
      </c>
      <c r="E179" s="52">
        <v>400</v>
      </c>
      <c r="F179" s="52" t="s">
        <v>75</v>
      </c>
      <c r="G179" s="52">
        <v>400</v>
      </c>
    </row>
    <row r="180" spans="1:7" x14ac:dyDescent="0.25">
      <c r="A180" s="48" t="str">
        <f t="shared" si="2"/>
        <v>Type 22 400x500</v>
      </c>
      <c r="B180" s="55">
        <v>608</v>
      </c>
      <c r="C180" s="54"/>
      <c r="D180" s="48" t="s">
        <v>36</v>
      </c>
      <c r="E180" s="48">
        <v>400</v>
      </c>
      <c r="F180" s="48" t="s">
        <v>75</v>
      </c>
      <c r="G180" s="48">
        <v>500</v>
      </c>
    </row>
    <row r="181" spans="1:7" x14ac:dyDescent="0.25">
      <c r="A181" s="52" t="str">
        <f t="shared" si="2"/>
        <v>Type 22 400x600</v>
      </c>
      <c r="B181" s="53">
        <v>730</v>
      </c>
      <c r="C181" s="54"/>
      <c r="D181" s="52" t="s">
        <v>36</v>
      </c>
      <c r="E181" s="52">
        <v>400</v>
      </c>
      <c r="F181" s="52" t="s">
        <v>75</v>
      </c>
      <c r="G181" s="52">
        <v>600</v>
      </c>
    </row>
    <row r="182" spans="1:7" x14ac:dyDescent="0.25">
      <c r="A182" s="48" t="str">
        <f t="shared" si="2"/>
        <v>Type 22 400x700</v>
      </c>
      <c r="B182" s="55">
        <v>851</v>
      </c>
      <c r="C182" s="54"/>
      <c r="D182" s="48" t="s">
        <v>36</v>
      </c>
      <c r="E182" s="48">
        <v>400</v>
      </c>
      <c r="F182" s="48" t="s">
        <v>75</v>
      </c>
      <c r="G182" s="48">
        <v>700</v>
      </c>
    </row>
    <row r="183" spans="1:7" x14ac:dyDescent="0.25">
      <c r="A183" s="52" t="str">
        <f t="shared" si="2"/>
        <v>Type 22 400x800</v>
      </c>
      <c r="B183" s="53">
        <v>973</v>
      </c>
      <c r="C183" s="54"/>
      <c r="D183" s="52" t="s">
        <v>36</v>
      </c>
      <c r="E183" s="52">
        <v>400</v>
      </c>
      <c r="F183" s="52" t="s">
        <v>75</v>
      </c>
      <c r="G183" s="52">
        <v>800</v>
      </c>
    </row>
    <row r="184" spans="1:7" x14ac:dyDescent="0.25">
      <c r="A184" s="48" t="str">
        <f t="shared" si="2"/>
        <v>Type 22 400x900</v>
      </c>
      <c r="B184" s="55">
        <v>1094</v>
      </c>
      <c r="C184" s="54"/>
      <c r="D184" s="48" t="s">
        <v>36</v>
      </c>
      <c r="E184" s="48">
        <v>400</v>
      </c>
      <c r="F184" s="48" t="s">
        <v>75</v>
      </c>
      <c r="G184" s="48">
        <v>900</v>
      </c>
    </row>
    <row r="185" spans="1:7" x14ac:dyDescent="0.25">
      <c r="A185" s="52" t="str">
        <f t="shared" si="2"/>
        <v>Type 22 400x1000</v>
      </c>
      <c r="B185" s="53">
        <v>1216</v>
      </c>
      <c r="C185" s="54"/>
      <c r="D185" s="52" t="s">
        <v>36</v>
      </c>
      <c r="E185" s="52">
        <v>400</v>
      </c>
      <c r="F185" s="52" t="s">
        <v>75</v>
      </c>
      <c r="G185" s="52">
        <v>1000</v>
      </c>
    </row>
    <row r="186" spans="1:7" x14ac:dyDescent="0.25">
      <c r="A186" s="48" t="str">
        <f t="shared" si="2"/>
        <v>Type 22 400x1100</v>
      </c>
      <c r="B186" s="55">
        <v>1338</v>
      </c>
      <c r="C186" s="54"/>
      <c r="D186" s="48" t="s">
        <v>36</v>
      </c>
      <c r="E186" s="48">
        <v>400</v>
      </c>
      <c r="F186" s="48" t="s">
        <v>75</v>
      </c>
      <c r="G186" s="48">
        <v>1100</v>
      </c>
    </row>
    <row r="187" spans="1:7" x14ac:dyDescent="0.25">
      <c r="A187" s="52" t="str">
        <f t="shared" si="2"/>
        <v>Type 22 400x1200</v>
      </c>
      <c r="B187" s="53">
        <v>1459</v>
      </c>
      <c r="C187" s="54"/>
      <c r="D187" s="52" t="s">
        <v>36</v>
      </c>
      <c r="E187" s="52">
        <v>400</v>
      </c>
      <c r="F187" s="52" t="s">
        <v>75</v>
      </c>
      <c r="G187" s="52">
        <v>1200</v>
      </c>
    </row>
    <row r="188" spans="1:7" x14ac:dyDescent="0.25">
      <c r="A188" s="48" t="str">
        <f t="shared" si="2"/>
        <v>Type 22 400x1400</v>
      </c>
      <c r="B188" s="55">
        <v>1702</v>
      </c>
      <c r="C188" s="54"/>
      <c r="D188" s="48" t="s">
        <v>36</v>
      </c>
      <c r="E188" s="48">
        <v>400</v>
      </c>
      <c r="F188" s="48" t="s">
        <v>75</v>
      </c>
      <c r="G188" s="48">
        <v>1400</v>
      </c>
    </row>
    <row r="189" spans="1:7" x14ac:dyDescent="0.25">
      <c r="A189" s="52" t="str">
        <f t="shared" si="2"/>
        <v>Type 22 400x1600</v>
      </c>
      <c r="B189" s="53">
        <v>1946</v>
      </c>
      <c r="C189" s="54"/>
      <c r="D189" s="52" t="s">
        <v>36</v>
      </c>
      <c r="E189" s="52">
        <v>400</v>
      </c>
      <c r="F189" s="52" t="s">
        <v>75</v>
      </c>
      <c r="G189" s="52">
        <v>1600</v>
      </c>
    </row>
    <row r="190" spans="1:7" x14ac:dyDescent="0.25">
      <c r="A190" s="48" t="str">
        <f t="shared" si="2"/>
        <v>Type 22 400x1800</v>
      </c>
      <c r="B190" s="55">
        <v>2189</v>
      </c>
      <c r="C190" s="54"/>
      <c r="D190" s="48" t="s">
        <v>36</v>
      </c>
      <c r="E190" s="48">
        <v>400</v>
      </c>
      <c r="F190" s="48" t="s">
        <v>75</v>
      </c>
      <c r="G190" s="48">
        <v>1800</v>
      </c>
    </row>
    <row r="191" spans="1:7" x14ac:dyDescent="0.25">
      <c r="A191" s="52" t="str">
        <f t="shared" si="2"/>
        <v>Type 22 400x2000</v>
      </c>
      <c r="B191" s="53">
        <v>2432</v>
      </c>
      <c r="C191" s="54"/>
      <c r="D191" s="52" t="s">
        <v>36</v>
      </c>
      <c r="E191" s="52">
        <v>400</v>
      </c>
      <c r="F191" s="52" t="s">
        <v>75</v>
      </c>
      <c r="G191" s="52">
        <v>2000</v>
      </c>
    </row>
    <row r="192" spans="1:7" x14ac:dyDescent="0.25">
      <c r="A192" s="48" t="str">
        <f t="shared" si="2"/>
        <v>Type 22 400x2300</v>
      </c>
      <c r="B192" s="55">
        <v>2797</v>
      </c>
      <c r="C192" s="54"/>
      <c r="D192" s="48" t="s">
        <v>36</v>
      </c>
      <c r="E192" s="48">
        <v>400</v>
      </c>
      <c r="F192" s="48" t="s">
        <v>75</v>
      </c>
      <c r="G192" s="48">
        <v>2300</v>
      </c>
    </row>
    <row r="193" spans="1:7" x14ac:dyDescent="0.25">
      <c r="A193" s="52" t="str">
        <f t="shared" si="2"/>
        <v>Type 22 400x2600</v>
      </c>
      <c r="B193" s="53">
        <v>3162</v>
      </c>
      <c r="C193" s="54"/>
      <c r="D193" s="52" t="s">
        <v>36</v>
      </c>
      <c r="E193" s="52">
        <v>400</v>
      </c>
      <c r="F193" s="52" t="s">
        <v>75</v>
      </c>
      <c r="G193" s="52">
        <v>2600</v>
      </c>
    </row>
    <row r="194" spans="1:7" x14ac:dyDescent="0.25">
      <c r="A194" s="48" t="str">
        <f t="shared" si="2"/>
        <v>Type 22 400x3000</v>
      </c>
      <c r="B194" s="55">
        <v>3648</v>
      </c>
      <c r="C194" s="54"/>
      <c r="D194" s="48" t="s">
        <v>36</v>
      </c>
      <c r="E194" s="48">
        <v>400</v>
      </c>
      <c r="F194" s="48" t="s">
        <v>75</v>
      </c>
      <c r="G194" s="48">
        <v>3000</v>
      </c>
    </row>
    <row r="195" spans="1:7" x14ac:dyDescent="0.25">
      <c r="A195" s="52" t="str">
        <f t="shared" ref="A195:A258" si="3">CONCATENATE(D195," ",E195,F195,G195)</f>
        <v>Type 22 500x400</v>
      </c>
      <c r="B195" s="53">
        <v>581</v>
      </c>
      <c r="C195" s="54"/>
      <c r="D195" s="52" t="s">
        <v>36</v>
      </c>
      <c r="E195" s="52">
        <v>500</v>
      </c>
      <c r="F195" s="52" t="s">
        <v>75</v>
      </c>
      <c r="G195" s="52">
        <v>400</v>
      </c>
    </row>
    <row r="196" spans="1:7" x14ac:dyDescent="0.25">
      <c r="A196" s="48" t="str">
        <f t="shared" si="3"/>
        <v>Type 22 500x500</v>
      </c>
      <c r="B196" s="55">
        <v>726</v>
      </c>
      <c r="C196" s="54"/>
      <c r="D196" s="48" t="s">
        <v>36</v>
      </c>
      <c r="E196" s="48">
        <v>500</v>
      </c>
      <c r="F196" s="48" t="s">
        <v>75</v>
      </c>
      <c r="G196" s="48">
        <v>500</v>
      </c>
    </row>
    <row r="197" spans="1:7" x14ac:dyDescent="0.25">
      <c r="A197" s="52" t="str">
        <f t="shared" si="3"/>
        <v>Type 22 500x600</v>
      </c>
      <c r="B197" s="53">
        <v>871</v>
      </c>
      <c r="C197" s="54"/>
      <c r="D197" s="52" t="s">
        <v>36</v>
      </c>
      <c r="E197" s="52">
        <v>500</v>
      </c>
      <c r="F197" s="52" t="s">
        <v>75</v>
      </c>
      <c r="G197" s="52">
        <v>600</v>
      </c>
    </row>
    <row r="198" spans="1:7" x14ac:dyDescent="0.25">
      <c r="A198" s="48" t="str">
        <f t="shared" si="3"/>
        <v>Type 22 500x700</v>
      </c>
      <c r="B198" s="55">
        <v>1016</v>
      </c>
      <c r="C198" s="54"/>
      <c r="D198" s="48" t="s">
        <v>36</v>
      </c>
      <c r="E198" s="48">
        <v>500</v>
      </c>
      <c r="F198" s="48" t="s">
        <v>75</v>
      </c>
      <c r="G198" s="48">
        <v>700</v>
      </c>
    </row>
    <row r="199" spans="1:7" x14ac:dyDescent="0.25">
      <c r="A199" s="52" t="str">
        <f t="shared" si="3"/>
        <v>Type 22 500x800</v>
      </c>
      <c r="B199" s="53">
        <v>1162</v>
      </c>
      <c r="C199" s="54"/>
      <c r="D199" s="52" t="s">
        <v>36</v>
      </c>
      <c r="E199" s="52">
        <v>500</v>
      </c>
      <c r="F199" s="52" t="s">
        <v>75</v>
      </c>
      <c r="G199" s="52">
        <v>800</v>
      </c>
    </row>
    <row r="200" spans="1:7" x14ac:dyDescent="0.25">
      <c r="A200" s="48" t="str">
        <f t="shared" si="3"/>
        <v>Type 22 500x900</v>
      </c>
      <c r="B200" s="55">
        <v>1307</v>
      </c>
      <c r="C200" s="54"/>
      <c r="D200" s="48" t="s">
        <v>36</v>
      </c>
      <c r="E200" s="48">
        <v>500</v>
      </c>
      <c r="F200" s="48" t="s">
        <v>75</v>
      </c>
      <c r="G200" s="48">
        <v>900</v>
      </c>
    </row>
    <row r="201" spans="1:7" x14ac:dyDescent="0.25">
      <c r="A201" s="52" t="str">
        <f t="shared" si="3"/>
        <v>Type 22 500x1000</v>
      </c>
      <c r="B201" s="53">
        <v>1452</v>
      </c>
      <c r="C201" s="54"/>
      <c r="D201" s="52" t="s">
        <v>36</v>
      </c>
      <c r="E201" s="52">
        <v>500</v>
      </c>
      <c r="F201" s="52" t="s">
        <v>75</v>
      </c>
      <c r="G201" s="52">
        <v>1000</v>
      </c>
    </row>
    <row r="202" spans="1:7" x14ac:dyDescent="0.25">
      <c r="A202" s="48" t="str">
        <f t="shared" si="3"/>
        <v>Type 22 500x1100</v>
      </c>
      <c r="B202" s="55">
        <v>1597</v>
      </c>
      <c r="C202" s="54"/>
      <c r="D202" s="48" t="s">
        <v>36</v>
      </c>
      <c r="E202" s="48">
        <v>500</v>
      </c>
      <c r="F202" s="48" t="s">
        <v>75</v>
      </c>
      <c r="G202" s="48">
        <v>1100</v>
      </c>
    </row>
    <row r="203" spans="1:7" x14ac:dyDescent="0.25">
      <c r="A203" s="52" t="str">
        <f t="shared" si="3"/>
        <v>Type 22 500x1200</v>
      </c>
      <c r="B203" s="53">
        <v>1742</v>
      </c>
      <c r="C203" s="54"/>
      <c r="D203" s="52" t="s">
        <v>36</v>
      </c>
      <c r="E203" s="52">
        <v>500</v>
      </c>
      <c r="F203" s="52" t="s">
        <v>75</v>
      </c>
      <c r="G203" s="52">
        <v>1200</v>
      </c>
    </row>
    <row r="204" spans="1:7" x14ac:dyDescent="0.25">
      <c r="A204" s="48" t="str">
        <f t="shared" si="3"/>
        <v>Type 22 500x1400</v>
      </c>
      <c r="B204" s="55">
        <v>2033</v>
      </c>
      <c r="C204" s="54"/>
      <c r="D204" s="48" t="s">
        <v>36</v>
      </c>
      <c r="E204" s="48">
        <v>500</v>
      </c>
      <c r="F204" s="48" t="s">
        <v>75</v>
      </c>
      <c r="G204" s="48">
        <v>1400</v>
      </c>
    </row>
    <row r="205" spans="1:7" x14ac:dyDescent="0.25">
      <c r="A205" s="52" t="str">
        <f t="shared" si="3"/>
        <v>Type 22 500x1600</v>
      </c>
      <c r="B205" s="53">
        <v>2323</v>
      </c>
      <c r="C205" s="54"/>
      <c r="D205" s="52" t="s">
        <v>36</v>
      </c>
      <c r="E205" s="52">
        <v>500</v>
      </c>
      <c r="F205" s="52" t="s">
        <v>75</v>
      </c>
      <c r="G205" s="52">
        <v>1600</v>
      </c>
    </row>
    <row r="206" spans="1:7" x14ac:dyDescent="0.25">
      <c r="A206" s="48" t="str">
        <f t="shared" si="3"/>
        <v>Type 22 500x1800</v>
      </c>
      <c r="B206" s="55">
        <v>2614</v>
      </c>
      <c r="C206" s="54"/>
      <c r="D206" s="48" t="s">
        <v>36</v>
      </c>
      <c r="E206" s="48">
        <v>500</v>
      </c>
      <c r="F206" s="48" t="s">
        <v>75</v>
      </c>
      <c r="G206" s="48">
        <v>1800</v>
      </c>
    </row>
    <row r="207" spans="1:7" x14ac:dyDescent="0.25">
      <c r="A207" s="52" t="str">
        <f t="shared" si="3"/>
        <v>Type 22 500x2000</v>
      </c>
      <c r="B207" s="53">
        <v>2904</v>
      </c>
      <c r="C207" s="54"/>
      <c r="D207" s="52" t="s">
        <v>36</v>
      </c>
      <c r="E207" s="52">
        <v>500</v>
      </c>
      <c r="F207" s="52" t="s">
        <v>75</v>
      </c>
      <c r="G207" s="52">
        <v>2000</v>
      </c>
    </row>
    <row r="208" spans="1:7" x14ac:dyDescent="0.25">
      <c r="A208" s="48" t="str">
        <f t="shared" si="3"/>
        <v>Type 22 500x2300</v>
      </c>
      <c r="B208" s="55">
        <v>3340</v>
      </c>
      <c r="C208" s="54"/>
      <c r="D208" s="48" t="s">
        <v>36</v>
      </c>
      <c r="E208" s="48">
        <v>500</v>
      </c>
      <c r="F208" s="48" t="s">
        <v>75</v>
      </c>
      <c r="G208" s="48">
        <v>2300</v>
      </c>
    </row>
    <row r="209" spans="1:7" x14ac:dyDescent="0.25">
      <c r="A209" s="52" t="str">
        <f t="shared" si="3"/>
        <v>Type 22 500x2600</v>
      </c>
      <c r="B209" s="53">
        <v>3775</v>
      </c>
      <c r="C209" s="54"/>
      <c r="D209" s="52" t="s">
        <v>36</v>
      </c>
      <c r="E209" s="52">
        <v>500</v>
      </c>
      <c r="F209" s="52" t="s">
        <v>75</v>
      </c>
      <c r="G209" s="52">
        <v>2600</v>
      </c>
    </row>
    <row r="210" spans="1:7" x14ac:dyDescent="0.25">
      <c r="A210" s="48" t="str">
        <f t="shared" si="3"/>
        <v>Type 22 500x3000</v>
      </c>
      <c r="B210" s="55">
        <v>4356</v>
      </c>
      <c r="C210" s="54"/>
      <c r="D210" s="48" t="s">
        <v>36</v>
      </c>
      <c r="E210" s="48">
        <v>500</v>
      </c>
      <c r="F210" s="48" t="s">
        <v>75</v>
      </c>
      <c r="G210" s="48">
        <v>3000</v>
      </c>
    </row>
    <row r="211" spans="1:7" x14ac:dyDescent="0.25">
      <c r="A211" s="52" t="str">
        <f t="shared" si="3"/>
        <v>Type 22 600x400</v>
      </c>
      <c r="B211" s="53">
        <v>672</v>
      </c>
      <c r="C211" s="54"/>
      <c r="D211" s="52" t="s">
        <v>36</v>
      </c>
      <c r="E211" s="52">
        <v>600</v>
      </c>
      <c r="F211" s="52" t="s">
        <v>75</v>
      </c>
      <c r="G211" s="52">
        <v>400</v>
      </c>
    </row>
    <row r="212" spans="1:7" x14ac:dyDescent="0.25">
      <c r="A212" s="48" t="str">
        <f t="shared" si="3"/>
        <v>Type 22 600x500</v>
      </c>
      <c r="B212" s="55">
        <v>840</v>
      </c>
      <c r="C212" s="54"/>
      <c r="D212" s="48" t="s">
        <v>36</v>
      </c>
      <c r="E212" s="48">
        <v>600</v>
      </c>
      <c r="F212" s="48" t="s">
        <v>75</v>
      </c>
      <c r="G212" s="48">
        <v>500</v>
      </c>
    </row>
    <row r="213" spans="1:7" x14ac:dyDescent="0.25">
      <c r="A213" s="52" t="str">
        <f t="shared" si="3"/>
        <v>Type 22 600x600</v>
      </c>
      <c r="B213" s="53">
        <v>1007</v>
      </c>
      <c r="C213" s="54"/>
      <c r="D213" s="52" t="s">
        <v>36</v>
      </c>
      <c r="E213" s="52">
        <v>600</v>
      </c>
      <c r="F213" s="52" t="s">
        <v>75</v>
      </c>
      <c r="G213" s="52">
        <v>600</v>
      </c>
    </row>
    <row r="214" spans="1:7" x14ac:dyDescent="0.25">
      <c r="A214" s="48" t="str">
        <f t="shared" si="3"/>
        <v>Type 22 600x700</v>
      </c>
      <c r="B214" s="55">
        <v>1175</v>
      </c>
      <c r="C214" s="54"/>
      <c r="D214" s="48" t="s">
        <v>36</v>
      </c>
      <c r="E214" s="48">
        <v>600</v>
      </c>
      <c r="F214" s="48" t="s">
        <v>75</v>
      </c>
      <c r="G214" s="48">
        <v>700</v>
      </c>
    </row>
    <row r="215" spans="1:7" x14ac:dyDescent="0.25">
      <c r="A215" s="52" t="str">
        <f t="shared" si="3"/>
        <v>Type 22 600x800</v>
      </c>
      <c r="B215" s="53">
        <v>1343</v>
      </c>
      <c r="C215" s="54"/>
      <c r="D215" s="52" t="s">
        <v>36</v>
      </c>
      <c r="E215" s="52">
        <v>600</v>
      </c>
      <c r="F215" s="52" t="s">
        <v>75</v>
      </c>
      <c r="G215" s="52">
        <v>800</v>
      </c>
    </row>
    <row r="216" spans="1:7" x14ac:dyDescent="0.25">
      <c r="A216" s="48" t="str">
        <f t="shared" si="3"/>
        <v>Type 22 600x900</v>
      </c>
      <c r="B216" s="55">
        <v>1511</v>
      </c>
      <c r="C216" s="54"/>
      <c r="D216" s="48" t="s">
        <v>36</v>
      </c>
      <c r="E216" s="48">
        <v>600</v>
      </c>
      <c r="F216" s="48" t="s">
        <v>75</v>
      </c>
      <c r="G216" s="48">
        <v>900</v>
      </c>
    </row>
    <row r="217" spans="1:7" x14ac:dyDescent="0.25">
      <c r="A217" s="52" t="str">
        <f t="shared" si="3"/>
        <v>Type 22 600x1000</v>
      </c>
      <c r="B217" s="53">
        <v>1679</v>
      </c>
      <c r="C217" s="54"/>
      <c r="D217" s="52" t="s">
        <v>36</v>
      </c>
      <c r="E217" s="52">
        <v>600</v>
      </c>
      <c r="F217" s="52" t="s">
        <v>75</v>
      </c>
      <c r="G217" s="52">
        <v>1000</v>
      </c>
    </row>
    <row r="218" spans="1:7" x14ac:dyDescent="0.25">
      <c r="A218" s="48" t="str">
        <f t="shared" si="3"/>
        <v>Type 22 600x1100</v>
      </c>
      <c r="B218" s="55">
        <v>1847</v>
      </c>
      <c r="C218" s="54"/>
      <c r="D218" s="48" t="s">
        <v>36</v>
      </c>
      <c r="E218" s="48">
        <v>600</v>
      </c>
      <c r="F218" s="48" t="s">
        <v>75</v>
      </c>
      <c r="G218" s="48">
        <v>1100</v>
      </c>
    </row>
    <row r="219" spans="1:7" x14ac:dyDescent="0.25">
      <c r="A219" s="52" t="str">
        <f t="shared" si="3"/>
        <v>Type 22 600x1200</v>
      </c>
      <c r="B219" s="53">
        <v>2015</v>
      </c>
      <c r="C219" s="54"/>
      <c r="D219" s="52" t="s">
        <v>36</v>
      </c>
      <c r="E219" s="52">
        <v>600</v>
      </c>
      <c r="F219" s="52" t="s">
        <v>75</v>
      </c>
      <c r="G219" s="52">
        <v>1200</v>
      </c>
    </row>
    <row r="220" spans="1:7" x14ac:dyDescent="0.25">
      <c r="A220" s="48" t="str">
        <f t="shared" si="3"/>
        <v>Type 22 600x1400</v>
      </c>
      <c r="B220" s="55">
        <v>2351</v>
      </c>
      <c r="C220" s="54"/>
      <c r="D220" s="48" t="s">
        <v>36</v>
      </c>
      <c r="E220" s="48">
        <v>600</v>
      </c>
      <c r="F220" s="48" t="s">
        <v>75</v>
      </c>
      <c r="G220" s="48">
        <v>1400</v>
      </c>
    </row>
    <row r="221" spans="1:7" x14ac:dyDescent="0.25">
      <c r="A221" s="52" t="str">
        <f t="shared" si="3"/>
        <v>Type 22 600x1600</v>
      </c>
      <c r="B221" s="53">
        <v>2686</v>
      </c>
      <c r="C221" s="54"/>
      <c r="D221" s="52" t="s">
        <v>36</v>
      </c>
      <c r="E221" s="52">
        <v>600</v>
      </c>
      <c r="F221" s="52" t="s">
        <v>75</v>
      </c>
      <c r="G221" s="52">
        <v>1600</v>
      </c>
    </row>
    <row r="222" spans="1:7" x14ac:dyDescent="0.25">
      <c r="A222" s="48" t="str">
        <f t="shared" si="3"/>
        <v>Type 22 600x1800</v>
      </c>
      <c r="B222" s="55">
        <v>3022</v>
      </c>
      <c r="C222" s="54"/>
      <c r="D222" s="48" t="s">
        <v>36</v>
      </c>
      <c r="E222" s="48">
        <v>600</v>
      </c>
      <c r="F222" s="48" t="s">
        <v>75</v>
      </c>
      <c r="G222" s="48">
        <v>1800</v>
      </c>
    </row>
    <row r="223" spans="1:7" x14ac:dyDescent="0.25">
      <c r="A223" s="52" t="str">
        <f t="shared" si="3"/>
        <v>Type 22 600x2000</v>
      </c>
      <c r="B223" s="53">
        <v>3358</v>
      </c>
      <c r="C223" s="54"/>
      <c r="D223" s="52" t="s">
        <v>36</v>
      </c>
      <c r="E223" s="52">
        <v>600</v>
      </c>
      <c r="F223" s="52" t="s">
        <v>75</v>
      </c>
      <c r="G223" s="52">
        <v>2000</v>
      </c>
    </row>
    <row r="224" spans="1:7" x14ac:dyDescent="0.25">
      <c r="A224" s="48" t="str">
        <f t="shared" si="3"/>
        <v>Type 22 600x2300</v>
      </c>
      <c r="B224" s="55">
        <v>3862</v>
      </c>
      <c r="C224" s="54"/>
      <c r="D224" s="48" t="s">
        <v>36</v>
      </c>
      <c r="E224" s="48">
        <v>600</v>
      </c>
      <c r="F224" s="48" t="s">
        <v>75</v>
      </c>
      <c r="G224" s="48">
        <v>2300</v>
      </c>
    </row>
    <row r="225" spans="1:7" x14ac:dyDescent="0.25">
      <c r="A225" s="52" t="str">
        <f t="shared" si="3"/>
        <v>Type 22 600x2600</v>
      </c>
      <c r="B225" s="53">
        <v>4365</v>
      </c>
      <c r="C225" s="54"/>
      <c r="D225" s="52" t="s">
        <v>36</v>
      </c>
      <c r="E225" s="52">
        <v>600</v>
      </c>
      <c r="F225" s="52" t="s">
        <v>75</v>
      </c>
      <c r="G225" s="52">
        <v>2600</v>
      </c>
    </row>
    <row r="226" spans="1:7" x14ac:dyDescent="0.25">
      <c r="A226" s="48" t="str">
        <f t="shared" si="3"/>
        <v>Type 22 600x3000</v>
      </c>
      <c r="B226" s="55">
        <v>5037</v>
      </c>
      <c r="C226" s="54"/>
      <c r="D226" s="48" t="s">
        <v>36</v>
      </c>
      <c r="E226" s="48">
        <v>600</v>
      </c>
      <c r="F226" s="48" t="s">
        <v>75</v>
      </c>
      <c r="G226" s="48">
        <v>3000</v>
      </c>
    </row>
    <row r="227" spans="1:7" x14ac:dyDescent="0.25">
      <c r="A227" s="52" t="str">
        <f t="shared" si="3"/>
        <v>Type 22 900x400</v>
      </c>
      <c r="B227" s="53">
        <v>925</v>
      </c>
      <c r="C227" s="54"/>
      <c r="D227" s="52" t="s">
        <v>36</v>
      </c>
      <c r="E227" s="52">
        <v>900</v>
      </c>
      <c r="F227" s="52" t="s">
        <v>75</v>
      </c>
      <c r="G227" s="52">
        <v>400</v>
      </c>
    </row>
    <row r="228" spans="1:7" x14ac:dyDescent="0.25">
      <c r="A228" s="48" t="str">
        <f t="shared" si="3"/>
        <v>Type 22 900x500</v>
      </c>
      <c r="B228" s="55">
        <v>1157</v>
      </c>
      <c r="C228" s="54"/>
      <c r="D228" s="48" t="s">
        <v>36</v>
      </c>
      <c r="E228" s="48">
        <v>900</v>
      </c>
      <c r="F228" s="48" t="s">
        <v>75</v>
      </c>
      <c r="G228" s="48">
        <v>500</v>
      </c>
    </row>
    <row r="229" spans="1:7" x14ac:dyDescent="0.25">
      <c r="A229" s="52" t="str">
        <f t="shared" si="3"/>
        <v>Type 22 900x600</v>
      </c>
      <c r="B229" s="53">
        <v>1388</v>
      </c>
      <c r="C229" s="54"/>
      <c r="D229" s="52" t="s">
        <v>36</v>
      </c>
      <c r="E229" s="52">
        <v>900</v>
      </c>
      <c r="F229" s="52" t="s">
        <v>75</v>
      </c>
      <c r="G229" s="52">
        <v>600</v>
      </c>
    </row>
    <row r="230" spans="1:7" x14ac:dyDescent="0.25">
      <c r="A230" s="48" t="str">
        <f t="shared" si="3"/>
        <v>Type 22 900x700</v>
      </c>
      <c r="B230" s="55">
        <v>1619</v>
      </c>
      <c r="C230" s="54"/>
      <c r="D230" s="48" t="s">
        <v>36</v>
      </c>
      <c r="E230" s="48">
        <v>900</v>
      </c>
      <c r="F230" s="48" t="s">
        <v>75</v>
      </c>
      <c r="G230" s="48">
        <v>700</v>
      </c>
    </row>
    <row r="231" spans="1:7" x14ac:dyDescent="0.25">
      <c r="A231" s="52" t="str">
        <f t="shared" si="3"/>
        <v>Type 22 900x800</v>
      </c>
      <c r="B231" s="53">
        <v>1850</v>
      </c>
      <c r="C231" s="54"/>
      <c r="D231" s="52" t="s">
        <v>36</v>
      </c>
      <c r="E231" s="52">
        <v>900</v>
      </c>
      <c r="F231" s="52" t="s">
        <v>75</v>
      </c>
      <c r="G231" s="52">
        <v>800</v>
      </c>
    </row>
    <row r="232" spans="1:7" x14ac:dyDescent="0.25">
      <c r="A232" s="48" t="str">
        <f t="shared" si="3"/>
        <v>Type 22 900x900</v>
      </c>
      <c r="B232" s="55">
        <v>2082</v>
      </c>
      <c r="C232" s="54"/>
      <c r="D232" s="48" t="s">
        <v>36</v>
      </c>
      <c r="E232" s="48">
        <v>900</v>
      </c>
      <c r="F232" s="48" t="s">
        <v>75</v>
      </c>
      <c r="G232" s="48">
        <v>900</v>
      </c>
    </row>
    <row r="233" spans="1:7" x14ac:dyDescent="0.25">
      <c r="A233" s="52" t="str">
        <f t="shared" si="3"/>
        <v>Type 22 900x1000</v>
      </c>
      <c r="B233" s="53">
        <v>2313</v>
      </c>
      <c r="C233" s="54"/>
      <c r="D233" s="52" t="s">
        <v>36</v>
      </c>
      <c r="E233" s="52">
        <v>900</v>
      </c>
      <c r="F233" s="52" t="s">
        <v>75</v>
      </c>
      <c r="G233" s="52">
        <v>1000</v>
      </c>
    </row>
    <row r="234" spans="1:7" x14ac:dyDescent="0.25">
      <c r="A234" s="48" t="str">
        <f t="shared" si="3"/>
        <v>Type 22 900x1100</v>
      </c>
      <c r="B234" s="55">
        <v>2544</v>
      </c>
      <c r="C234" s="54"/>
      <c r="D234" s="48" t="s">
        <v>36</v>
      </c>
      <c r="E234" s="48">
        <v>900</v>
      </c>
      <c r="F234" s="48" t="s">
        <v>75</v>
      </c>
      <c r="G234" s="48">
        <v>1100</v>
      </c>
    </row>
    <row r="235" spans="1:7" x14ac:dyDescent="0.25">
      <c r="A235" s="52" t="str">
        <f t="shared" si="3"/>
        <v>Type 22 900x1200</v>
      </c>
      <c r="B235" s="53">
        <v>2776</v>
      </c>
      <c r="C235" s="54"/>
      <c r="D235" s="52" t="s">
        <v>36</v>
      </c>
      <c r="E235" s="52">
        <v>900</v>
      </c>
      <c r="F235" s="52" t="s">
        <v>75</v>
      </c>
      <c r="G235" s="52">
        <v>1200</v>
      </c>
    </row>
    <row r="236" spans="1:7" x14ac:dyDescent="0.25">
      <c r="A236" s="48" t="str">
        <f t="shared" si="3"/>
        <v>Type 22 900x1400</v>
      </c>
      <c r="B236" s="55">
        <v>3238</v>
      </c>
      <c r="C236" s="54"/>
      <c r="D236" s="48" t="s">
        <v>36</v>
      </c>
      <c r="E236" s="48">
        <v>900</v>
      </c>
      <c r="F236" s="48" t="s">
        <v>75</v>
      </c>
      <c r="G236" s="48">
        <v>1400</v>
      </c>
    </row>
    <row r="237" spans="1:7" x14ac:dyDescent="0.25">
      <c r="A237" s="52" t="str">
        <f t="shared" si="3"/>
        <v>Type 22 900x1600</v>
      </c>
      <c r="B237" s="53">
        <v>3701</v>
      </c>
      <c r="C237" s="54"/>
      <c r="D237" s="52" t="s">
        <v>36</v>
      </c>
      <c r="E237" s="52">
        <v>900</v>
      </c>
      <c r="F237" s="52" t="s">
        <v>75</v>
      </c>
      <c r="G237" s="52">
        <v>1600</v>
      </c>
    </row>
    <row r="238" spans="1:7" x14ac:dyDescent="0.25">
      <c r="A238" s="48" t="str">
        <f t="shared" si="3"/>
        <v>Type 22 900x1800</v>
      </c>
      <c r="B238" s="55">
        <v>4163</v>
      </c>
      <c r="C238" s="54"/>
      <c r="D238" s="48" t="s">
        <v>36</v>
      </c>
      <c r="E238" s="48">
        <v>900</v>
      </c>
      <c r="F238" s="48" t="s">
        <v>75</v>
      </c>
      <c r="G238" s="48">
        <v>1800</v>
      </c>
    </row>
    <row r="239" spans="1:7" x14ac:dyDescent="0.25">
      <c r="A239" s="52" t="str">
        <f t="shared" si="3"/>
        <v>Type 22 900x2000</v>
      </c>
      <c r="B239" s="53">
        <v>4626</v>
      </c>
      <c r="C239" s="54"/>
      <c r="D239" s="52" t="s">
        <v>36</v>
      </c>
      <c r="E239" s="52">
        <v>900</v>
      </c>
      <c r="F239" s="52" t="s">
        <v>75</v>
      </c>
      <c r="G239" s="52">
        <v>2000</v>
      </c>
    </row>
    <row r="240" spans="1:7" x14ac:dyDescent="0.25">
      <c r="A240" s="48" t="str">
        <f t="shared" si="3"/>
        <v>Type 22 900x2300</v>
      </c>
      <c r="B240" s="55">
        <v>5320</v>
      </c>
      <c r="C240" s="54"/>
      <c r="D240" s="48" t="s">
        <v>36</v>
      </c>
      <c r="E240" s="48">
        <v>900</v>
      </c>
      <c r="F240" s="48" t="s">
        <v>75</v>
      </c>
      <c r="G240" s="48">
        <v>2300</v>
      </c>
    </row>
    <row r="241" spans="1:7" x14ac:dyDescent="0.25">
      <c r="A241" s="52" t="str">
        <f t="shared" si="3"/>
        <v>Type 22 900x2600</v>
      </c>
      <c r="B241" s="53">
        <v>6014</v>
      </c>
      <c r="C241" s="54"/>
      <c r="D241" s="52" t="s">
        <v>36</v>
      </c>
      <c r="E241" s="52">
        <v>900</v>
      </c>
      <c r="F241" s="52" t="s">
        <v>75</v>
      </c>
      <c r="G241" s="52">
        <v>2600</v>
      </c>
    </row>
    <row r="242" spans="1:7" x14ac:dyDescent="0.25">
      <c r="A242" s="48" t="str">
        <f t="shared" si="3"/>
        <v>Type 22 900x3000</v>
      </c>
      <c r="B242" s="55">
        <v>6939</v>
      </c>
      <c r="C242" s="54"/>
      <c r="D242" s="48" t="s">
        <v>36</v>
      </c>
      <c r="E242" s="48">
        <v>900</v>
      </c>
      <c r="F242" s="48" t="s">
        <v>75</v>
      </c>
      <c r="G242" s="48">
        <v>3000</v>
      </c>
    </row>
    <row r="243" spans="1:7" x14ac:dyDescent="0.25">
      <c r="A243" s="52" t="str">
        <f t="shared" si="3"/>
        <v>Type 33 300x400</v>
      </c>
      <c r="B243" s="53">
        <v>552</v>
      </c>
      <c r="C243" s="54"/>
      <c r="D243" s="52" t="s">
        <v>37</v>
      </c>
      <c r="E243" s="52">
        <v>300</v>
      </c>
      <c r="F243" s="52" t="s">
        <v>75</v>
      </c>
      <c r="G243" s="52">
        <v>400</v>
      </c>
    </row>
    <row r="244" spans="1:7" x14ac:dyDescent="0.25">
      <c r="A244" s="48" t="str">
        <f t="shared" si="3"/>
        <v>Type 33 300x500</v>
      </c>
      <c r="B244" s="55">
        <v>690</v>
      </c>
      <c r="C244" s="54"/>
      <c r="D244" s="48" t="s">
        <v>37</v>
      </c>
      <c r="E244" s="48">
        <v>300</v>
      </c>
      <c r="F244" s="48" t="s">
        <v>75</v>
      </c>
      <c r="G244" s="48">
        <v>500</v>
      </c>
    </row>
    <row r="245" spans="1:7" x14ac:dyDescent="0.25">
      <c r="A245" s="52" t="str">
        <f t="shared" si="3"/>
        <v>Type 33 300x600</v>
      </c>
      <c r="B245" s="53">
        <v>827</v>
      </c>
      <c r="C245" s="54"/>
      <c r="D245" s="52" t="s">
        <v>37</v>
      </c>
      <c r="E245" s="52">
        <v>300</v>
      </c>
      <c r="F245" s="52" t="s">
        <v>75</v>
      </c>
      <c r="G245" s="52">
        <v>600</v>
      </c>
    </row>
    <row r="246" spans="1:7" x14ac:dyDescent="0.25">
      <c r="A246" s="48" t="str">
        <f t="shared" si="3"/>
        <v>Type 33 300x700</v>
      </c>
      <c r="B246" s="55">
        <v>965</v>
      </c>
      <c r="C246" s="54"/>
      <c r="D246" s="48" t="s">
        <v>37</v>
      </c>
      <c r="E246" s="48">
        <v>300</v>
      </c>
      <c r="F246" s="48" t="s">
        <v>75</v>
      </c>
      <c r="G246" s="48">
        <v>700</v>
      </c>
    </row>
    <row r="247" spans="1:7" x14ac:dyDescent="0.25">
      <c r="A247" s="52" t="str">
        <f t="shared" si="3"/>
        <v>Type 33 300x800</v>
      </c>
      <c r="B247" s="53">
        <v>1103</v>
      </c>
      <c r="C247" s="54"/>
      <c r="D247" s="52" t="s">
        <v>37</v>
      </c>
      <c r="E247" s="52">
        <v>300</v>
      </c>
      <c r="F247" s="52" t="s">
        <v>75</v>
      </c>
      <c r="G247" s="52">
        <v>800</v>
      </c>
    </row>
    <row r="248" spans="1:7" x14ac:dyDescent="0.25">
      <c r="A248" s="48" t="str">
        <f t="shared" si="3"/>
        <v>Type 33 300x900</v>
      </c>
      <c r="B248" s="55">
        <v>1241</v>
      </c>
      <c r="C248" s="54"/>
      <c r="D248" s="48" t="s">
        <v>37</v>
      </c>
      <c r="E248" s="48">
        <v>300</v>
      </c>
      <c r="F248" s="48" t="s">
        <v>75</v>
      </c>
      <c r="G248" s="48">
        <v>900</v>
      </c>
    </row>
    <row r="249" spans="1:7" x14ac:dyDescent="0.25">
      <c r="A249" s="52" t="str">
        <f t="shared" si="3"/>
        <v>Type 33 300x1000</v>
      </c>
      <c r="B249" s="53">
        <v>1379</v>
      </c>
      <c r="C249" s="54"/>
      <c r="D249" s="52" t="s">
        <v>37</v>
      </c>
      <c r="E249" s="52">
        <v>300</v>
      </c>
      <c r="F249" s="52" t="s">
        <v>75</v>
      </c>
      <c r="G249" s="52">
        <v>1000</v>
      </c>
    </row>
    <row r="250" spans="1:7" x14ac:dyDescent="0.25">
      <c r="A250" s="48" t="str">
        <f t="shared" si="3"/>
        <v>Type 33 300x1100</v>
      </c>
      <c r="B250" s="55">
        <v>1517</v>
      </c>
      <c r="C250" s="54"/>
      <c r="D250" s="48" t="s">
        <v>37</v>
      </c>
      <c r="E250" s="48">
        <v>300</v>
      </c>
      <c r="F250" s="48" t="s">
        <v>75</v>
      </c>
      <c r="G250" s="48">
        <v>1100</v>
      </c>
    </row>
    <row r="251" spans="1:7" x14ac:dyDescent="0.25">
      <c r="A251" s="52" t="str">
        <f t="shared" si="3"/>
        <v>Type 33 300x1200</v>
      </c>
      <c r="B251" s="53">
        <v>1655</v>
      </c>
      <c r="C251" s="54"/>
      <c r="D251" s="52" t="s">
        <v>37</v>
      </c>
      <c r="E251" s="52">
        <v>300</v>
      </c>
      <c r="F251" s="52" t="s">
        <v>75</v>
      </c>
      <c r="G251" s="52">
        <v>1200</v>
      </c>
    </row>
    <row r="252" spans="1:7" x14ac:dyDescent="0.25">
      <c r="A252" s="48" t="str">
        <f t="shared" si="3"/>
        <v>Type 33 300x1400</v>
      </c>
      <c r="B252" s="55">
        <v>1931</v>
      </c>
      <c r="C252" s="54"/>
      <c r="D252" s="48" t="s">
        <v>37</v>
      </c>
      <c r="E252" s="48">
        <v>300</v>
      </c>
      <c r="F252" s="48" t="s">
        <v>75</v>
      </c>
      <c r="G252" s="48">
        <v>1400</v>
      </c>
    </row>
    <row r="253" spans="1:7" x14ac:dyDescent="0.25">
      <c r="A253" s="52" t="str">
        <f t="shared" si="3"/>
        <v>Type 33 300x1600</v>
      </c>
      <c r="B253" s="53">
        <v>2206</v>
      </c>
      <c r="C253" s="54"/>
      <c r="D253" s="52" t="s">
        <v>37</v>
      </c>
      <c r="E253" s="52">
        <v>300</v>
      </c>
      <c r="F253" s="52" t="s">
        <v>75</v>
      </c>
      <c r="G253" s="52">
        <v>1600</v>
      </c>
    </row>
    <row r="254" spans="1:7" x14ac:dyDescent="0.25">
      <c r="A254" s="48" t="str">
        <f t="shared" si="3"/>
        <v>Type 33 300x1800</v>
      </c>
      <c r="B254" s="55">
        <v>2482</v>
      </c>
      <c r="C254" s="54"/>
      <c r="D254" s="48" t="s">
        <v>37</v>
      </c>
      <c r="E254" s="48">
        <v>300</v>
      </c>
      <c r="F254" s="48" t="s">
        <v>75</v>
      </c>
      <c r="G254" s="48">
        <v>1800</v>
      </c>
    </row>
    <row r="255" spans="1:7" x14ac:dyDescent="0.25">
      <c r="A255" s="52" t="str">
        <f t="shared" si="3"/>
        <v>Type 33 300x2000</v>
      </c>
      <c r="B255" s="53">
        <v>2758</v>
      </c>
      <c r="C255" s="54"/>
      <c r="D255" s="52" t="s">
        <v>37</v>
      </c>
      <c r="E255" s="52">
        <v>300</v>
      </c>
      <c r="F255" s="52" t="s">
        <v>75</v>
      </c>
      <c r="G255" s="52">
        <v>2000</v>
      </c>
    </row>
    <row r="256" spans="1:7" x14ac:dyDescent="0.25">
      <c r="A256" s="48" t="str">
        <f t="shared" si="3"/>
        <v>Type 33 300x2300</v>
      </c>
      <c r="B256" s="55">
        <v>3172</v>
      </c>
      <c r="C256" s="54"/>
      <c r="D256" s="48" t="s">
        <v>37</v>
      </c>
      <c r="E256" s="48">
        <v>300</v>
      </c>
      <c r="F256" s="48" t="s">
        <v>75</v>
      </c>
      <c r="G256" s="48">
        <v>2300</v>
      </c>
    </row>
    <row r="257" spans="1:7" x14ac:dyDescent="0.25">
      <c r="A257" s="52" t="str">
        <f t="shared" si="3"/>
        <v>Type 33 300x2600</v>
      </c>
      <c r="B257" s="53">
        <v>3585</v>
      </c>
      <c r="C257" s="54"/>
      <c r="D257" s="52" t="s">
        <v>37</v>
      </c>
      <c r="E257" s="52">
        <v>300</v>
      </c>
      <c r="F257" s="52" t="s">
        <v>75</v>
      </c>
      <c r="G257" s="52">
        <v>2600</v>
      </c>
    </row>
    <row r="258" spans="1:7" x14ac:dyDescent="0.25">
      <c r="A258" s="48" t="str">
        <f t="shared" si="3"/>
        <v>Type 33 300x3000</v>
      </c>
      <c r="B258" s="55">
        <v>4137</v>
      </c>
      <c r="C258" s="54"/>
      <c r="D258" s="48" t="s">
        <v>37</v>
      </c>
      <c r="E258" s="48">
        <v>300</v>
      </c>
      <c r="F258" s="48" t="s">
        <v>75</v>
      </c>
      <c r="G258" s="48">
        <v>3000</v>
      </c>
    </row>
    <row r="259" spans="1:7" x14ac:dyDescent="0.25">
      <c r="A259" s="52" t="str">
        <f t="shared" ref="A259:A322" si="4">CONCATENATE(D259," ",E259,F259,G259)</f>
        <v>Type 33 400x400</v>
      </c>
      <c r="B259" s="53">
        <v>695</v>
      </c>
      <c r="C259" s="54"/>
      <c r="D259" s="52" t="s">
        <v>37</v>
      </c>
      <c r="E259" s="52">
        <v>400</v>
      </c>
      <c r="F259" s="52" t="s">
        <v>75</v>
      </c>
      <c r="G259" s="52">
        <v>400</v>
      </c>
    </row>
    <row r="260" spans="1:7" x14ac:dyDescent="0.25">
      <c r="A260" s="48" t="str">
        <f t="shared" si="4"/>
        <v>Type 33 400x500</v>
      </c>
      <c r="B260" s="55">
        <v>869</v>
      </c>
      <c r="C260" s="54"/>
      <c r="D260" s="48" t="s">
        <v>37</v>
      </c>
      <c r="E260" s="48">
        <v>400</v>
      </c>
      <c r="F260" s="48" t="s">
        <v>75</v>
      </c>
      <c r="G260" s="48">
        <v>500</v>
      </c>
    </row>
    <row r="261" spans="1:7" x14ac:dyDescent="0.25">
      <c r="A261" s="52" t="str">
        <f t="shared" si="4"/>
        <v>Type 33 400x600</v>
      </c>
      <c r="B261" s="53">
        <v>1043</v>
      </c>
      <c r="C261" s="54"/>
      <c r="D261" s="52" t="s">
        <v>37</v>
      </c>
      <c r="E261" s="52">
        <v>400</v>
      </c>
      <c r="F261" s="52" t="s">
        <v>75</v>
      </c>
      <c r="G261" s="52">
        <v>600</v>
      </c>
    </row>
    <row r="262" spans="1:7" x14ac:dyDescent="0.25">
      <c r="A262" s="48" t="str">
        <f t="shared" si="4"/>
        <v>Type 33 400x700</v>
      </c>
      <c r="B262" s="55">
        <v>1217</v>
      </c>
      <c r="C262" s="54"/>
      <c r="D262" s="48" t="s">
        <v>37</v>
      </c>
      <c r="E262" s="48">
        <v>400</v>
      </c>
      <c r="F262" s="48" t="s">
        <v>75</v>
      </c>
      <c r="G262" s="48">
        <v>700</v>
      </c>
    </row>
    <row r="263" spans="1:7" x14ac:dyDescent="0.25">
      <c r="A263" s="52" t="str">
        <f t="shared" si="4"/>
        <v>Type 33 400x800</v>
      </c>
      <c r="B263" s="53">
        <v>1390</v>
      </c>
      <c r="C263" s="54"/>
      <c r="D263" s="52" t="s">
        <v>37</v>
      </c>
      <c r="E263" s="52">
        <v>400</v>
      </c>
      <c r="F263" s="52" t="s">
        <v>75</v>
      </c>
      <c r="G263" s="52">
        <v>800</v>
      </c>
    </row>
    <row r="264" spans="1:7" x14ac:dyDescent="0.25">
      <c r="A264" s="48" t="str">
        <f t="shared" si="4"/>
        <v>Type 33 400x900</v>
      </c>
      <c r="B264" s="55">
        <v>1564</v>
      </c>
      <c r="C264" s="54"/>
      <c r="D264" s="48" t="s">
        <v>37</v>
      </c>
      <c r="E264" s="48">
        <v>400</v>
      </c>
      <c r="F264" s="48" t="s">
        <v>75</v>
      </c>
      <c r="G264" s="48">
        <v>900</v>
      </c>
    </row>
    <row r="265" spans="1:7" x14ac:dyDescent="0.25">
      <c r="A265" s="52" t="str">
        <f t="shared" si="4"/>
        <v>Type 33 400x1000</v>
      </c>
      <c r="B265" s="53">
        <v>1738</v>
      </c>
      <c r="C265" s="54"/>
      <c r="D265" s="52" t="s">
        <v>37</v>
      </c>
      <c r="E265" s="52">
        <v>400</v>
      </c>
      <c r="F265" s="52" t="s">
        <v>75</v>
      </c>
      <c r="G265" s="52">
        <v>1000</v>
      </c>
    </row>
    <row r="266" spans="1:7" x14ac:dyDescent="0.25">
      <c r="A266" s="48" t="str">
        <f t="shared" si="4"/>
        <v>Type 33 400x1100</v>
      </c>
      <c r="B266" s="55">
        <v>1912</v>
      </c>
      <c r="C266" s="54"/>
      <c r="D266" s="48" t="s">
        <v>37</v>
      </c>
      <c r="E266" s="48">
        <v>400</v>
      </c>
      <c r="F266" s="48" t="s">
        <v>75</v>
      </c>
      <c r="G266" s="48">
        <v>1100</v>
      </c>
    </row>
    <row r="267" spans="1:7" x14ac:dyDescent="0.25">
      <c r="A267" s="52" t="str">
        <f t="shared" si="4"/>
        <v>Type 33 400x1200</v>
      </c>
      <c r="B267" s="53">
        <v>2086</v>
      </c>
      <c r="C267" s="54"/>
      <c r="D267" s="52" t="s">
        <v>37</v>
      </c>
      <c r="E267" s="52">
        <v>400</v>
      </c>
      <c r="F267" s="52" t="s">
        <v>75</v>
      </c>
      <c r="G267" s="52">
        <v>1200</v>
      </c>
    </row>
    <row r="268" spans="1:7" x14ac:dyDescent="0.25">
      <c r="A268" s="48" t="str">
        <f t="shared" si="4"/>
        <v>Type 33 400x1400</v>
      </c>
      <c r="B268" s="55">
        <v>2433</v>
      </c>
      <c r="C268" s="54"/>
      <c r="D268" s="48" t="s">
        <v>37</v>
      </c>
      <c r="E268" s="48">
        <v>400</v>
      </c>
      <c r="F268" s="48" t="s">
        <v>75</v>
      </c>
      <c r="G268" s="48">
        <v>1400</v>
      </c>
    </row>
    <row r="269" spans="1:7" x14ac:dyDescent="0.25">
      <c r="A269" s="52" t="str">
        <f t="shared" si="4"/>
        <v>Type 33 400x1600</v>
      </c>
      <c r="B269" s="53">
        <v>2781</v>
      </c>
      <c r="C269" s="54"/>
      <c r="D269" s="52" t="s">
        <v>37</v>
      </c>
      <c r="E269" s="52">
        <v>400</v>
      </c>
      <c r="F269" s="52" t="s">
        <v>75</v>
      </c>
      <c r="G269" s="52">
        <v>1600</v>
      </c>
    </row>
    <row r="270" spans="1:7" x14ac:dyDescent="0.25">
      <c r="A270" s="48" t="str">
        <f t="shared" si="4"/>
        <v>Type 33 400x1800</v>
      </c>
      <c r="B270" s="55">
        <v>3128</v>
      </c>
      <c r="C270" s="54"/>
      <c r="D270" s="48" t="s">
        <v>37</v>
      </c>
      <c r="E270" s="48">
        <v>400</v>
      </c>
      <c r="F270" s="48" t="s">
        <v>75</v>
      </c>
      <c r="G270" s="48">
        <v>1800</v>
      </c>
    </row>
    <row r="271" spans="1:7" x14ac:dyDescent="0.25">
      <c r="A271" s="52" t="str">
        <f t="shared" si="4"/>
        <v>Type 33 400x2000</v>
      </c>
      <c r="B271" s="53">
        <v>3476</v>
      </c>
      <c r="C271" s="54"/>
      <c r="D271" s="52" t="s">
        <v>37</v>
      </c>
      <c r="E271" s="52">
        <v>400</v>
      </c>
      <c r="F271" s="52" t="s">
        <v>75</v>
      </c>
      <c r="G271" s="52">
        <v>2000</v>
      </c>
    </row>
    <row r="272" spans="1:7" x14ac:dyDescent="0.25">
      <c r="A272" s="48" t="str">
        <f t="shared" si="4"/>
        <v>Type 33 400x2300</v>
      </c>
      <c r="B272" s="55">
        <v>3997</v>
      </c>
      <c r="C272" s="54"/>
      <c r="D272" s="48" t="s">
        <v>37</v>
      </c>
      <c r="E272" s="48">
        <v>400</v>
      </c>
      <c r="F272" s="48" t="s">
        <v>75</v>
      </c>
      <c r="G272" s="48">
        <v>2300</v>
      </c>
    </row>
    <row r="273" spans="1:7" x14ac:dyDescent="0.25">
      <c r="A273" s="52" t="str">
        <f t="shared" si="4"/>
        <v>Type 33 400x2600</v>
      </c>
      <c r="B273" s="53">
        <v>4519</v>
      </c>
      <c r="C273" s="54"/>
      <c r="D273" s="52" t="s">
        <v>37</v>
      </c>
      <c r="E273" s="52">
        <v>400</v>
      </c>
      <c r="F273" s="52" t="s">
        <v>75</v>
      </c>
      <c r="G273" s="52">
        <v>2600</v>
      </c>
    </row>
    <row r="274" spans="1:7" x14ac:dyDescent="0.25">
      <c r="A274" s="48" t="str">
        <f t="shared" si="4"/>
        <v>Type 33 400x3000</v>
      </c>
      <c r="B274" s="55">
        <v>5214</v>
      </c>
      <c r="C274" s="54"/>
      <c r="D274" s="48" t="s">
        <v>37</v>
      </c>
      <c r="E274" s="48">
        <v>400</v>
      </c>
      <c r="F274" s="48" t="s">
        <v>75</v>
      </c>
      <c r="G274" s="48">
        <v>3000</v>
      </c>
    </row>
    <row r="275" spans="1:7" x14ac:dyDescent="0.25">
      <c r="A275" s="52" t="str">
        <f t="shared" si="4"/>
        <v>Type 33 500x400</v>
      </c>
      <c r="B275" s="53">
        <v>832</v>
      </c>
      <c r="C275" s="54"/>
      <c r="D275" s="52" t="s">
        <v>37</v>
      </c>
      <c r="E275" s="52">
        <v>500</v>
      </c>
      <c r="F275" s="52" t="s">
        <v>75</v>
      </c>
      <c r="G275" s="52">
        <v>400</v>
      </c>
    </row>
    <row r="276" spans="1:7" x14ac:dyDescent="0.25">
      <c r="A276" s="48" t="str">
        <f t="shared" si="4"/>
        <v>Type 33 500x500</v>
      </c>
      <c r="B276" s="55">
        <v>1040</v>
      </c>
      <c r="C276" s="54"/>
      <c r="D276" s="48" t="s">
        <v>37</v>
      </c>
      <c r="E276" s="48">
        <v>500</v>
      </c>
      <c r="F276" s="48" t="s">
        <v>75</v>
      </c>
      <c r="G276" s="48">
        <v>500</v>
      </c>
    </row>
    <row r="277" spans="1:7" x14ac:dyDescent="0.25">
      <c r="A277" s="52" t="str">
        <f t="shared" si="4"/>
        <v>Type 33 500x600</v>
      </c>
      <c r="B277" s="53">
        <v>1247</v>
      </c>
      <c r="C277" s="54"/>
      <c r="D277" s="52" t="s">
        <v>37</v>
      </c>
      <c r="E277" s="52">
        <v>500</v>
      </c>
      <c r="F277" s="52" t="s">
        <v>75</v>
      </c>
      <c r="G277" s="52">
        <v>600</v>
      </c>
    </row>
    <row r="278" spans="1:7" x14ac:dyDescent="0.25">
      <c r="A278" s="48" t="str">
        <f t="shared" si="4"/>
        <v>Type 33 500x700</v>
      </c>
      <c r="B278" s="55">
        <v>1455</v>
      </c>
      <c r="C278" s="54"/>
      <c r="D278" s="48" t="s">
        <v>37</v>
      </c>
      <c r="E278" s="48">
        <v>500</v>
      </c>
      <c r="F278" s="48" t="s">
        <v>75</v>
      </c>
      <c r="G278" s="48">
        <v>700</v>
      </c>
    </row>
    <row r="279" spans="1:7" x14ac:dyDescent="0.25">
      <c r="A279" s="52" t="str">
        <f t="shared" si="4"/>
        <v>Type 33 500x800</v>
      </c>
      <c r="B279" s="53">
        <v>1663</v>
      </c>
      <c r="C279" s="54"/>
      <c r="D279" s="52" t="s">
        <v>37</v>
      </c>
      <c r="E279" s="52">
        <v>500</v>
      </c>
      <c r="F279" s="52" t="s">
        <v>75</v>
      </c>
      <c r="G279" s="52">
        <v>800</v>
      </c>
    </row>
    <row r="280" spans="1:7" x14ac:dyDescent="0.25">
      <c r="A280" s="48" t="str">
        <f t="shared" si="4"/>
        <v>Type 33 500x900</v>
      </c>
      <c r="B280" s="55">
        <v>1871</v>
      </c>
      <c r="C280" s="54"/>
      <c r="D280" s="48" t="s">
        <v>37</v>
      </c>
      <c r="E280" s="48">
        <v>500</v>
      </c>
      <c r="F280" s="48" t="s">
        <v>75</v>
      </c>
      <c r="G280" s="48">
        <v>900</v>
      </c>
    </row>
    <row r="281" spans="1:7" x14ac:dyDescent="0.25">
      <c r="A281" s="52" t="str">
        <f t="shared" si="4"/>
        <v>Type 33 500x1000</v>
      </c>
      <c r="B281" s="53">
        <v>2079</v>
      </c>
      <c r="C281" s="54"/>
      <c r="D281" s="52" t="s">
        <v>37</v>
      </c>
      <c r="E281" s="52">
        <v>500</v>
      </c>
      <c r="F281" s="52" t="s">
        <v>75</v>
      </c>
      <c r="G281" s="52">
        <v>1000</v>
      </c>
    </row>
    <row r="282" spans="1:7" x14ac:dyDescent="0.25">
      <c r="A282" s="48" t="str">
        <f t="shared" si="4"/>
        <v>Type 33 500x1100</v>
      </c>
      <c r="B282" s="55">
        <v>2287</v>
      </c>
      <c r="C282" s="54"/>
      <c r="D282" s="48" t="s">
        <v>37</v>
      </c>
      <c r="E282" s="48">
        <v>500</v>
      </c>
      <c r="F282" s="48" t="s">
        <v>75</v>
      </c>
      <c r="G282" s="48">
        <v>1100</v>
      </c>
    </row>
    <row r="283" spans="1:7" x14ac:dyDescent="0.25">
      <c r="A283" s="52" t="str">
        <f t="shared" si="4"/>
        <v>Type 33 500x1200</v>
      </c>
      <c r="B283" s="53">
        <v>2495</v>
      </c>
      <c r="C283" s="54"/>
      <c r="D283" s="52" t="s">
        <v>37</v>
      </c>
      <c r="E283" s="52">
        <v>500</v>
      </c>
      <c r="F283" s="52" t="s">
        <v>75</v>
      </c>
      <c r="G283" s="52">
        <v>1200</v>
      </c>
    </row>
    <row r="284" spans="1:7" x14ac:dyDescent="0.25">
      <c r="A284" s="48" t="str">
        <f t="shared" si="4"/>
        <v>Type 33 500x1400</v>
      </c>
      <c r="B284" s="55">
        <v>2911</v>
      </c>
      <c r="C284" s="54"/>
      <c r="D284" s="48" t="s">
        <v>37</v>
      </c>
      <c r="E284" s="48">
        <v>500</v>
      </c>
      <c r="F284" s="48" t="s">
        <v>75</v>
      </c>
      <c r="G284" s="48">
        <v>1400</v>
      </c>
    </row>
    <row r="285" spans="1:7" x14ac:dyDescent="0.25">
      <c r="A285" s="52" t="str">
        <f t="shared" si="4"/>
        <v>Type 33 500x1600</v>
      </c>
      <c r="B285" s="53">
        <v>3326</v>
      </c>
      <c r="C285" s="54"/>
      <c r="D285" s="52" t="s">
        <v>37</v>
      </c>
      <c r="E285" s="52">
        <v>500</v>
      </c>
      <c r="F285" s="52" t="s">
        <v>75</v>
      </c>
      <c r="G285" s="52">
        <v>1600</v>
      </c>
    </row>
    <row r="286" spans="1:7" x14ac:dyDescent="0.25">
      <c r="A286" s="48" t="str">
        <f t="shared" si="4"/>
        <v>Type 33 500x1800</v>
      </c>
      <c r="B286" s="55">
        <v>3742</v>
      </c>
      <c r="C286" s="54"/>
      <c r="D286" s="48" t="s">
        <v>37</v>
      </c>
      <c r="E286" s="48">
        <v>500</v>
      </c>
      <c r="F286" s="48" t="s">
        <v>75</v>
      </c>
      <c r="G286" s="48">
        <v>1800</v>
      </c>
    </row>
    <row r="287" spans="1:7" x14ac:dyDescent="0.25">
      <c r="A287" s="52" t="str">
        <f t="shared" si="4"/>
        <v>Type 33 500x2000</v>
      </c>
      <c r="B287" s="53">
        <v>4158</v>
      </c>
      <c r="C287" s="54"/>
      <c r="D287" s="52" t="s">
        <v>37</v>
      </c>
      <c r="E287" s="52">
        <v>500</v>
      </c>
      <c r="F287" s="52" t="s">
        <v>75</v>
      </c>
      <c r="G287" s="52">
        <v>2000</v>
      </c>
    </row>
    <row r="288" spans="1:7" x14ac:dyDescent="0.25">
      <c r="A288" s="48" t="str">
        <f t="shared" si="4"/>
        <v>Type 33 500x2300</v>
      </c>
      <c r="B288" s="55">
        <v>4782</v>
      </c>
      <c r="C288" s="54"/>
      <c r="D288" s="48" t="s">
        <v>37</v>
      </c>
      <c r="E288" s="48">
        <v>500</v>
      </c>
      <c r="F288" s="48" t="s">
        <v>75</v>
      </c>
      <c r="G288" s="48">
        <v>2300</v>
      </c>
    </row>
    <row r="289" spans="1:7" x14ac:dyDescent="0.25">
      <c r="A289" s="52" t="str">
        <f t="shared" si="4"/>
        <v>Type 33 500x2600</v>
      </c>
      <c r="B289" s="53">
        <v>5405</v>
      </c>
      <c r="C289" s="54"/>
      <c r="D289" s="52" t="s">
        <v>37</v>
      </c>
      <c r="E289" s="52">
        <v>500</v>
      </c>
      <c r="F289" s="52" t="s">
        <v>75</v>
      </c>
      <c r="G289" s="52">
        <v>2600</v>
      </c>
    </row>
    <row r="290" spans="1:7" x14ac:dyDescent="0.25">
      <c r="A290" s="48" t="str">
        <f t="shared" si="4"/>
        <v>Type 33 500x3000</v>
      </c>
      <c r="B290" s="55">
        <v>6237</v>
      </c>
      <c r="C290" s="54"/>
      <c r="D290" s="48" t="s">
        <v>37</v>
      </c>
      <c r="E290" s="48">
        <v>500</v>
      </c>
      <c r="F290" s="48" t="s">
        <v>75</v>
      </c>
      <c r="G290" s="48">
        <v>3000</v>
      </c>
    </row>
    <row r="291" spans="1:7" x14ac:dyDescent="0.25">
      <c r="A291" s="52" t="str">
        <f t="shared" si="4"/>
        <v>Type 33 600x400</v>
      </c>
      <c r="B291" s="53">
        <v>962</v>
      </c>
      <c r="C291" s="54"/>
      <c r="D291" s="52" t="s">
        <v>37</v>
      </c>
      <c r="E291" s="52">
        <v>600</v>
      </c>
      <c r="F291" s="52" t="s">
        <v>75</v>
      </c>
      <c r="G291" s="52">
        <v>400</v>
      </c>
    </row>
    <row r="292" spans="1:7" x14ac:dyDescent="0.25">
      <c r="A292" s="48" t="str">
        <f t="shared" si="4"/>
        <v>Type 33 600x500</v>
      </c>
      <c r="B292" s="55">
        <v>1203</v>
      </c>
      <c r="C292" s="54"/>
      <c r="D292" s="48" t="s">
        <v>37</v>
      </c>
      <c r="E292" s="48">
        <v>600</v>
      </c>
      <c r="F292" s="48" t="s">
        <v>75</v>
      </c>
      <c r="G292" s="48">
        <v>500</v>
      </c>
    </row>
    <row r="293" spans="1:7" x14ac:dyDescent="0.25">
      <c r="A293" s="52" t="str">
        <f t="shared" si="4"/>
        <v>Type 33 600x600</v>
      </c>
      <c r="B293" s="53">
        <v>1444</v>
      </c>
      <c r="C293" s="54"/>
      <c r="D293" s="52" t="s">
        <v>37</v>
      </c>
      <c r="E293" s="52">
        <v>600</v>
      </c>
      <c r="F293" s="52" t="s">
        <v>75</v>
      </c>
      <c r="G293" s="52">
        <v>600</v>
      </c>
    </row>
    <row r="294" spans="1:7" x14ac:dyDescent="0.25">
      <c r="A294" s="48" t="str">
        <f t="shared" si="4"/>
        <v>Type 33 600x700</v>
      </c>
      <c r="B294" s="55">
        <v>1684</v>
      </c>
      <c r="C294" s="54"/>
      <c r="D294" s="48" t="s">
        <v>37</v>
      </c>
      <c r="E294" s="48">
        <v>600</v>
      </c>
      <c r="F294" s="48" t="s">
        <v>75</v>
      </c>
      <c r="G294" s="48">
        <v>700</v>
      </c>
    </row>
    <row r="295" spans="1:7" x14ac:dyDescent="0.25">
      <c r="A295" s="52" t="str">
        <f t="shared" si="4"/>
        <v>Type 33 600x800</v>
      </c>
      <c r="B295" s="53">
        <v>1925</v>
      </c>
      <c r="C295" s="54"/>
      <c r="D295" s="52" t="s">
        <v>37</v>
      </c>
      <c r="E295" s="52">
        <v>600</v>
      </c>
      <c r="F295" s="52" t="s">
        <v>75</v>
      </c>
      <c r="G295" s="52">
        <v>800</v>
      </c>
    </row>
    <row r="296" spans="1:7" x14ac:dyDescent="0.25">
      <c r="A296" s="48" t="str">
        <f t="shared" si="4"/>
        <v>Type 33 600x900</v>
      </c>
      <c r="B296" s="55">
        <v>2165</v>
      </c>
      <c r="C296" s="54"/>
      <c r="D296" s="48" t="s">
        <v>37</v>
      </c>
      <c r="E296" s="48">
        <v>600</v>
      </c>
      <c r="F296" s="48" t="s">
        <v>75</v>
      </c>
      <c r="G296" s="48">
        <v>900</v>
      </c>
    </row>
    <row r="297" spans="1:7" x14ac:dyDescent="0.25">
      <c r="A297" s="52" t="str">
        <f t="shared" si="4"/>
        <v>Type 33 600x1000</v>
      </c>
      <c r="B297" s="53">
        <v>2406</v>
      </c>
      <c r="C297" s="54"/>
      <c r="D297" s="52" t="s">
        <v>37</v>
      </c>
      <c r="E297" s="52">
        <v>600</v>
      </c>
      <c r="F297" s="52" t="s">
        <v>75</v>
      </c>
      <c r="G297" s="52">
        <v>1000</v>
      </c>
    </row>
    <row r="298" spans="1:7" x14ac:dyDescent="0.25">
      <c r="A298" s="48" t="str">
        <f t="shared" si="4"/>
        <v>Type 33 600x1100</v>
      </c>
      <c r="B298" s="55">
        <v>2647</v>
      </c>
      <c r="C298" s="54"/>
      <c r="D298" s="48" t="s">
        <v>37</v>
      </c>
      <c r="E298" s="48">
        <v>600</v>
      </c>
      <c r="F298" s="48" t="s">
        <v>75</v>
      </c>
      <c r="G298" s="48">
        <v>1100</v>
      </c>
    </row>
    <row r="299" spans="1:7" x14ac:dyDescent="0.25">
      <c r="A299" s="52" t="str">
        <f t="shared" si="4"/>
        <v>Type 33 600x1200</v>
      </c>
      <c r="B299" s="53">
        <v>2887</v>
      </c>
      <c r="C299" s="54"/>
      <c r="D299" s="52" t="s">
        <v>37</v>
      </c>
      <c r="E299" s="52">
        <v>600</v>
      </c>
      <c r="F299" s="52" t="s">
        <v>75</v>
      </c>
      <c r="G299" s="52">
        <v>1200</v>
      </c>
    </row>
    <row r="300" spans="1:7" x14ac:dyDescent="0.25">
      <c r="A300" s="48" t="str">
        <f t="shared" si="4"/>
        <v>Type 33 600x1400</v>
      </c>
      <c r="B300" s="55">
        <v>3368</v>
      </c>
      <c r="C300" s="54"/>
      <c r="D300" s="48" t="s">
        <v>37</v>
      </c>
      <c r="E300" s="48">
        <v>600</v>
      </c>
      <c r="F300" s="48" t="s">
        <v>75</v>
      </c>
      <c r="G300" s="48">
        <v>1400</v>
      </c>
    </row>
    <row r="301" spans="1:7" x14ac:dyDescent="0.25">
      <c r="A301" s="52" t="str">
        <f t="shared" si="4"/>
        <v>Type 33 600x1600</v>
      </c>
      <c r="B301" s="53">
        <v>3850</v>
      </c>
      <c r="C301" s="54"/>
      <c r="D301" s="52" t="s">
        <v>37</v>
      </c>
      <c r="E301" s="52">
        <v>600</v>
      </c>
      <c r="F301" s="52" t="s">
        <v>75</v>
      </c>
      <c r="G301" s="52">
        <v>1600</v>
      </c>
    </row>
    <row r="302" spans="1:7" x14ac:dyDescent="0.25">
      <c r="A302" s="48" t="str">
        <f t="shared" si="4"/>
        <v>Type 33 600x1800</v>
      </c>
      <c r="B302" s="55">
        <v>4331</v>
      </c>
      <c r="C302" s="54"/>
      <c r="D302" s="48" t="s">
        <v>37</v>
      </c>
      <c r="E302" s="48">
        <v>600</v>
      </c>
      <c r="F302" s="48" t="s">
        <v>75</v>
      </c>
      <c r="G302" s="48">
        <v>1800</v>
      </c>
    </row>
    <row r="303" spans="1:7" x14ac:dyDescent="0.25">
      <c r="A303" s="52" t="str">
        <f t="shared" si="4"/>
        <v>Type 33 600x2000</v>
      </c>
      <c r="B303" s="53">
        <v>4812</v>
      </c>
      <c r="C303" s="54"/>
      <c r="D303" s="52" t="s">
        <v>37</v>
      </c>
      <c r="E303" s="52">
        <v>600</v>
      </c>
      <c r="F303" s="52" t="s">
        <v>75</v>
      </c>
      <c r="G303" s="52">
        <v>2000</v>
      </c>
    </row>
    <row r="304" spans="1:7" x14ac:dyDescent="0.25">
      <c r="A304" s="48" t="str">
        <f t="shared" si="4"/>
        <v>Type 33 600x2300</v>
      </c>
      <c r="B304" s="55">
        <v>5534</v>
      </c>
      <c r="C304" s="54"/>
      <c r="D304" s="48" t="s">
        <v>37</v>
      </c>
      <c r="E304" s="48">
        <v>600</v>
      </c>
      <c r="F304" s="48" t="s">
        <v>75</v>
      </c>
      <c r="G304" s="48">
        <v>2300</v>
      </c>
    </row>
    <row r="305" spans="1:7" x14ac:dyDescent="0.25">
      <c r="A305" s="52" t="str">
        <f t="shared" si="4"/>
        <v>Type 33 600x2600</v>
      </c>
      <c r="B305" s="53">
        <v>6256</v>
      </c>
      <c r="C305" s="54"/>
      <c r="D305" s="52" t="s">
        <v>37</v>
      </c>
      <c r="E305" s="52">
        <v>600</v>
      </c>
      <c r="F305" s="52" t="s">
        <v>75</v>
      </c>
      <c r="G305" s="52">
        <v>2600</v>
      </c>
    </row>
    <row r="306" spans="1:7" x14ac:dyDescent="0.25">
      <c r="A306" s="48" t="str">
        <f t="shared" si="4"/>
        <v>Type 33 600x3000</v>
      </c>
      <c r="B306" s="55">
        <v>7218</v>
      </c>
      <c r="C306" s="54"/>
      <c r="D306" s="48" t="s">
        <v>37</v>
      </c>
      <c r="E306" s="48">
        <v>600</v>
      </c>
      <c r="F306" s="48" t="s">
        <v>75</v>
      </c>
      <c r="G306" s="48">
        <v>3000</v>
      </c>
    </row>
    <row r="307" spans="1:7" x14ac:dyDescent="0.25">
      <c r="A307" s="52" t="str">
        <f t="shared" si="4"/>
        <v>Type 33 900x400</v>
      </c>
      <c r="B307" s="53">
        <v>1331</v>
      </c>
      <c r="C307" s="54"/>
      <c r="D307" s="52" t="s">
        <v>37</v>
      </c>
      <c r="E307" s="52">
        <v>900</v>
      </c>
      <c r="F307" s="52" t="s">
        <v>75</v>
      </c>
      <c r="G307" s="52">
        <v>400</v>
      </c>
    </row>
    <row r="308" spans="1:7" x14ac:dyDescent="0.25">
      <c r="A308" s="48" t="str">
        <f t="shared" si="4"/>
        <v>Type 33 900x500</v>
      </c>
      <c r="B308" s="55">
        <v>1664</v>
      </c>
      <c r="C308" s="54"/>
      <c r="D308" s="48" t="s">
        <v>37</v>
      </c>
      <c r="E308" s="48">
        <v>900</v>
      </c>
      <c r="F308" s="48" t="s">
        <v>75</v>
      </c>
      <c r="G308" s="48">
        <v>500</v>
      </c>
    </row>
    <row r="309" spans="1:7" x14ac:dyDescent="0.25">
      <c r="A309" s="52" t="str">
        <f t="shared" si="4"/>
        <v>Type 33 900x600</v>
      </c>
      <c r="B309" s="53">
        <v>1997</v>
      </c>
      <c r="C309" s="54"/>
      <c r="D309" s="52" t="s">
        <v>37</v>
      </c>
      <c r="E309" s="52">
        <v>900</v>
      </c>
      <c r="F309" s="52" t="s">
        <v>75</v>
      </c>
      <c r="G309" s="52">
        <v>600</v>
      </c>
    </row>
    <row r="310" spans="1:7" x14ac:dyDescent="0.25">
      <c r="A310" s="48" t="str">
        <f t="shared" si="4"/>
        <v>Type 33 900x700</v>
      </c>
      <c r="B310" s="55">
        <v>2330</v>
      </c>
      <c r="C310" s="54"/>
      <c r="D310" s="48" t="s">
        <v>37</v>
      </c>
      <c r="E310" s="48">
        <v>900</v>
      </c>
      <c r="F310" s="48" t="s">
        <v>75</v>
      </c>
      <c r="G310" s="48">
        <v>700</v>
      </c>
    </row>
    <row r="311" spans="1:7" x14ac:dyDescent="0.25">
      <c r="A311" s="52" t="str">
        <f t="shared" si="4"/>
        <v>Type 33 900x800</v>
      </c>
      <c r="B311" s="53">
        <v>2662</v>
      </c>
      <c r="C311" s="54"/>
      <c r="D311" s="52" t="s">
        <v>37</v>
      </c>
      <c r="E311" s="52">
        <v>900</v>
      </c>
      <c r="F311" s="52" t="s">
        <v>75</v>
      </c>
      <c r="G311" s="52">
        <v>800</v>
      </c>
    </row>
    <row r="312" spans="1:7" x14ac:dyDescent="0.25">
      <c r="A312" s="48" t="str">
        <f t="shared" si="4"/>
        <v>Type 33 900x900</v>
      </c>
      <c r="B312" s="55">
        <v>2995</v>
      </c>
      <c r="C312" s="54"/>
      <c r="D312" s="48" t="s">
        <v>37</v>
      </c>
      <c r="E312" s="48">
        <v>900</v>
      </c>
      <c r="F312" s="48" t="s">
        <v>75</v>
      </c>
      <c r="G312" s="48">
        <v>900</v>
      </c>
    </row>
    <row r="313" spans="1:7" x14ac:dyDescent="0.25">
      <c r="A313" s="52" t="str">
        <f t="shared" si="4"/>
        <v>Type 33 900x1000</v>
      </c>
      <c r="B313" s="53">
        <v>3328</v>
      </c>
      <c r="C313" s="54"/>
      <c r="D313" s="52" t="s">
        <v>37</v>
      </c>
      <c r="E313" s="52">
        <v>900</v>
      </c>
      <c r="F313" s="52" t="s">
        <v>75</v>
      </c>
      <c r="G313" s="52">
        <v>1000</v>
      </c>
    </row>
    <row r="314" spans="1:7" x14ac:dyDescent="0.25">
      <c r="A314" s="48" t="str">
        <f t="shared" si="4"/>
        <v>Type 33 900x1100</v>
      </c>
      <c r="B314" s="55">
        <v>3661</v>
      </c>
      <c r="C314" s="54"/>
      <c r="D314" s="48" t="s">
        <v>37</v>
      </c>
      <c r="E314" s="48">
        <v>900</v>
      </c>
      <c r="F314" s="48" t="s">
        <v>75</v>
      </c>
      <c r="G314" s="48">
        <v>1100</v>
      </c>
    </row>
    <row r="315" spans="1:7" x14ac:dyDescent="0.25">
      <c r="A315" s="52" t="str">
        <f t="shared" si="4"/>
        <v>Type 33 900x1200</v>
      </c>
      <c r="B315" s="53">
        <v>3994</v>
      </c>
      <c r="C315" s="54"/>
      <c r="D315" s="52" t="s">
        <v>37</v>
      </c>
      <c r="E315" s="52">
        <v>900</v>
      </c>
      <c r="F315" s="52" t="s">
        <v>75</v>
      </c>
      <c r="G315" s="52">
        <v>1200</v>
      </c>
    </row>
    <row r="316" spans="1:7" x14ac:dyDescent="0.25">
      <c r="A316" s="48" t="str">
        <f t="shared" si="4"/>
        <v>Type 33 900x1400</v>
      </c>
      <c r="B316" s="55">
        <v>4659</v>
      </c>
      <c r="C316" s="54"/>
      <c r="D316" s="48" t="s">
        <v>37</v>
      </c>
      <c r="E316" s="48">
        <v>900</v>
      </c>
      <c r="F316" s="48" t="s">
        <v>75</v>
      </c>
      <c r="G316" s="48">
        <v>1400</v>
      </c>
    </row>
    <row r="317" spans="1:7" x14ac:dyDescent="0.25">
      <c r="A317" s="52" t="str">
        <f t="shared" si="4"/>
        <v>Type 33 900x1600</v>
      </c>
      <c r="B317" s="53">
        <v>5325</v>
      </c>
      <c r="C317" s="54"/>
      <c r="D317" s="52" t="s">
        <v>37</v>
      </c>
      <c r="E317" s="52">
        <v>900</v>
      </c>
      <c r="F317" s="52" t="s">
        <v>75</v>
      </c>
      <c r="G317" s="52">
        <v>1600</v>
      </c>
    </row>
    <row r="318" spans="1:7" x14ac:dyDescent="0.25">
      <c r="A318" s="48" t="str">
        <f t="shared" si="4"/>
        <v>Type 33 900x1800</v>
      </c>
      <c r="B318" s="55">
        <v>5990</v>
      </c>
      <c r="C318" s="54"/>
      <c r="D318" s="48" t="s">
        <v>37</v>
      </c>
      <c r="E318" s="48">
        <v>900</v>
      </c>
      <c r="F318" s="48" t="s">
        <v>75</v>
      </c>
      <c r="G318" s="48">
        <v>1800</v>
      </c>
    </row>
    <row r="319" spans="1:7" x14ac:dyDescent="0.25">
      <c r="A319" s="52" t="str">
        <f t="shared" si="4"/>
        <v>Type 33 900x2000</v>
      </c>
      <c r="B319" s="53">
        <v>6656</v>
      </c>
      <c r="C319" s="54"/>
      <c r="D319" s="52" t="s">
        <v>37</v>
      </c>
      <c r="E319" s="52">
        <v>900</v>
      </c>
      <c r="F319" s="52" t="s">
        <v>75</v>
      </c>
      <c r="G319" s="52">
        <v>2000</v>
      </c>
    </row>
    <row r="320" spans="1:7" x14ac:dyDescent="0.25">
      <c r="A320" s="48" t="str">
        <f t="shared" si="4"/>
        <v>Type 33 900x2300</v>
      </c>
      <c r="B320" s="55">
        <v>7654</v>
      </c>
      <c r="C320" s="54"/>
      <c r="D320" s="48" t="s">
        <v>37</v>
      </c>
      <c r="E320" s="48">
        <v>900</v>
      </c>
      <c r="F320" s="48" t="s">
        <v>75</v>
      </c>
      <c r="G320" s="48">
        <v>2300</v>
      </c>
    </row>
    <row r="321" spans="1:7" x14ac:dyDescent="0.25">
      <c r="A321" s="52" t="str">
        <f t="shared" si="4"/>
        <v>Type 33 900x2600</v>
      </c>
      <c r="B321" s="53">
        <v>8653</v>
      </c>
      <c r="C321" s="54"/>
      <c r="D321" s="52" t="s">
        <v>37</v>
      </c>
      <c r="E321" s="52">
        <v>900</v>
      </c>
      <c r="F321" s="52" t="s">
        <v>75</v>
      </c>
      <c r="G321" s="52">
        <v>2600</v>
      </c>
    </row>
    <row r="322" spans="1:7" x14ac:dyDescent="0.25">
      <c r="A322" s="48" t="str">
        <f t="shared" si="4"/>
        <v>Type 33 900x3000</v>
      </c>
      <c r="B322" s="55">
        <v>9984</v>
      </c>
      <c r="C322" s="54"/>
      <c r="D322" s="48" t="s">
        <v>37</v>
      </c>
      <c r="E322" s="48">
        <v>900</v>
      </c>
      <c r="F322" s="48" t="s">
        <v>75</v>
      </c>
      <c r="G322" s="48">
        <v>3000</v>
      </c>
    </row>
  </sheetData>
  <sheetProtection algorithmName="SHA-512" hashValue="8fW9lvWRwV1A6mtBrUWBHcpF94oVNgysRHr4mRJLg05ToHmhnwvOCZBidfxtnpY3p/VE/PrSg2L+dtGaC6DpYQ==" saltValue="TWSEeaICSdl2b8zBZBlppQ==" spinCount="100000" sheet="1" objects="1" scenarios="1"/>
  <mergeCells count="1">
    <mergeCell ref="D1:G1"/>
  </mergeCells>
  <pageMargins left="0.7" right="0.7" top="0.75" bottom="0.75" header="0.51180555555555496" footer="0.51180555555555496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MJ826"/>
  <sheetViews>
    <sheetView windowProtection="1" zoomScaleNormal="100" zoomScalePageLayoutView="60" workbookViewId="0">
      <selection activeCell="I31" sqref="I31"/>
    </sheetView>
  </sheetViews>
  <sheetFormatPr defaultColWidth="9.140625" defaultRowHeight="15" x14ac:dyDescent="0.25"/>
  <cols>
    <col min="1" max="2" width="9.140625" style="56"/>
    <col min="3" max="4" width="16.140625" style="56" customWidth="1"/>
    <col min="5" max="5" width="17.28515625" style="57" customWidth="1"/>
    <col min="6" max="1024" width="9.140625" style="56"/>
  </cols>
  <sheetData>
    <row r="1" spans="1:24" x14ac:dyDescent="0.25">
      <c r="A1" s="58" t="s">
        <v>77</v>
      </c>
      <c r="B1" s="58" t="s">
        <v>78</v>
      </c>
      <c r="C1" s="58" t="s">
        <v>79</v>
      </c>
      <c r="D1" s="58" t="s">
        <v>74</v>
      </c>
      <c r="E1" s="58" t="s">
        <v>80</v>
      </c>
      <c r="F1" s="59"/>
      <c r="G1" s="164" t="s">
        <v>81</v>
      </c>
      <c r="H1" s="164"/>
      <c r="I1" s="164"/>
      <c r="J1" s="164"/>
      <c r="K1" s="164"/>
      <c r="L1" s="59"/>
    </row>
    <row r="2" spans="1:24" x14ac:dyDescent="0.25">
      <c r="A2" s="58">
        <v>85</v>
      </c>
      <c r="B2" s="58">
        <v>80</v>
      </c>
      <c r="C2" s="58">
        <v>10</v>
      </c>
      <c r="D2" s="58" t="str">
        <f t="shared" ref="D2:D65" si="0">CONCATENATE(A2,"/",B2," ",C2)</f>
        <v>85/80 10</v>
      </c>
      <c r="E2" s="60">
        <f t="shared" ref="E2:E7" si="1">O3</f>
        <v>1.609</v>
      </c>
      <c r="G2" s="58">
        <v>10</v>
      </c>
      <c r="H2" s="58">
        <v>5</v>
      </c>
      <c r="I2" s="58">
        <f>E2-E3</f>
        <v>0.14100000000000001</v>
      </c>
      <c r="J2" s="58">
        <f>I2/H2</f>
        <v>2.8200000000000003E-2</v>
      </c>
      <c r="K2" s="58"/>
      <c r="L2" s="59"/>
      <c r="M2" s="57"/>
      <c r="N2" s="57"/>
      <c r="O2" s="61">
        <v>80</v>
      </c>
      <c r="P2" s="58">
        <v>75</v>
      </c>
      <c r="Q2" s="61">
        <v>70</v>
      </c>
      <c r="R2" s="58">
        <v>65</v>
      </c>
      <c r="S2" s="61">
        <v>60</v>
      </c>
      <c r="T2" s="58">
        <v>55</v>
      </c>
      <c r="U2" s="61">
        <v>50</v>
      </c>
      <c r="V2" s="58">
        <v>45</v>
      </c>
      <c r="W2" s="61">
        <v>40</v>
      </c>
      <c r="X2" s="58">
        <v>35</v>
      </c>
    </row>
    <row r="3" spans="1:24" x14ac:dyDescent="0.25">
      <c r="A3" s="58">
        <f t="shared" ref="A3:A16" si="2">A2</f>
        <v>85</v>
      </c>
      <c r="B3" s="58">
        <f t="shared" ref="B3:B16" si="3">B2</f>
        <v>80</v>
      </c>
      <c r="C3" s="58">
        <v>15</v>
      </c>
      <c r="D3" s="58" t="str">
        <f t="shared" si="0"/>
        <v>85/80 15</v>
      </c>
      <c r="E3" s="60">
        <f t="shared" si="1"/>
        <v>1.468</v>
      </c>
      <c r="G3" s="58">
        <v>11</v>
      </c>
      <c r="H3" s="58"/>
      <c r="I3" s="58"/>
      <c r="J3" s="58"/>
      <c r="K3" s="62">
        <f>E2-J2</f>
        <v>1.5808</v>
      </c>
      <c r="L3" s="63"/>
      <c r="M3" s="165">
        <v>85</v>
      </c>
      <c r="N3" s="58">
        <v>10</v>
      </c>
      <c r="O3" s="61">
        <v>1.609</v>
      </c>
      <c r="P3" s="58">
        <v>1.538</v>
      </c>
      <c r="Q3" s="61">
        <v>1.468</v>
      </c>
      <c r="R3" s="58">
        <v>1.399</v>
      </c>
      <c r="S3" s="61">
        <v>1.331</v>
      </c>
      <c r="T3" s="58">
        <v>1.2629999999999999</v>
      </c>
      <c r="U3" s="61">
        <v>1.196</v>
      </c>
      <c r="V3" s="58">
        <v>1.1299999999999999</v>
      </c>
      <c r="W3" s="61">
        <v>1.0640000000000001</v>
      </c>
      <c r="X3" s="58">
        <v>1</v>
      </c>
    </row>
    <row r="4" spans="1:24" x14ac:dyDescent="0.25">
      <c r="A4" s="58">
        <f t="shared" si="2"/>
        <v>85</v>
      </c>
      <c r="B4" s="58">
        <f t="shared" si="3"/>
        <v>80</v>
      </c>
      <c r="C4" s="58">
        <v>18</v>
      </c>
      <c r="D4" s="58" t="str">
        <f t="shared" si="0"/>
        <v>85/80 18</v>
      </c>
      <c r="E4" s="60">
        <f t="shared" si="1"/>
        <v>1.385</v>
      </c>
      <c r="G4" s="58">
        <v>12</v>
      </c>
      <c r="H4" s="58"/>
      <c r="I4" s="58"/>
      <c r="J4" s="58"/>
      <c r="K4" s="62">
        <f>K3-J2</f>
        <v>1.5526</v>
      </c>
      <c r="L4" s="63"/>
      <c r="M4" s="165"/>
      <c r="N4" s="58">
        <v>15</v>
      </c>
      <c r="O4" s="61">
        <v>1.468</v>
      </c>
      <c r="P4" s="58">
        <v>1.399</v>
      </c>
      <c r="Q4" s="61">
        <v>1.331</v>
      </c>
      <c r="R4" s="58">
        <v>1.2629999999999999</v>
      </c>
      <c r="S4" s="61">
        <v>1.196</v>
      </c>
      <c r="T4" s="58">
        <v>1.1299999999999999</v>
      </c>
      <c r="U4" s="61">
        <v>1.0640000000000001</v>
      </c>
      <c r="V4" s="58">
        <v>1</v>
      </c>
      <c r="W4" s="61">
        <v>0.93600000000000005</v>
      </c>
      <c r="X4" s="58">
        <v>0.874</v>
      </c>
    </row>
    <row r="5" spans="1:24" x14ac:dyDescent="0.25">
      <c r="A5" s="58">
        <f t="shared" si="2"/>
        <v>85</v>
      </c>
      <c r="B5" s="58">
        <f t="shared" si="3"/>
        <v>80</v>
      </c>
      <c r="C5" s="58">
        <v>20</v>
      </c>
      <c r="D5" s="58" t="str">
        <f t="shared" si="0"/>
        <v>85/80 20</v>
      </c>
      <c r="E5" s="60">
        <f t="shared" si="1"/>
        <v>1.331</v>
      </c>
      <c r="G5" s="58">
        <v>13</v>
      </c>
      <c r="H5" s="58"/>
      <c r="I5" s="58"/>
      <c r="J5" s="58"/>
      <c r="K5" s="62">
        <f>K4-J2</f>
        <v>1.5244</v>
      </c>
      <c r="L5" s="63"/>
      <c r="M5" s="165"/>
      <c r="N5" s="58">
        <v>18</v>
      </c>
      <c r="O5" s="61">
        <v>1.385</v>
      </c>
      <c r="P5" s="58">
        <v>1.3169999999999999</v>
      </c>
      <c r="Q5" s="61">
        <v>1.2490000000000001</v>
      </c>
      <c r="R5" s="58">
        <v>1.1830000000000001</v>
      </c>
      <c r="S5" s="61">
        <v>1.117</v>
      </c>
      <c r="T5" s="58">
        <v>1.0509999999999999</v>
      </c>
      <c r="U5" s="61">
        <v>0.98699999999999999</v>
      </c>
      <c r="V5" s="58">
        <v>0.92400000000000004</v>
      </c>
      <c r="W5" s="61">
        <v>0.86099999999999999</v>
      </c>
      <c r="X5" s="58">
        <v>0.8</v>
      </c>
    </row>
    <row r="6" spans="1:24" x14ac:dyDescent="0.25">
      <c r="A6" s="58">
        <f t="shared" si="2"/>
        <v>85</v>
      </c>
      <c r="B6" s="58">
        <f t="shared" si="3"/>
        <v>80</v>
      </c>
      <c r="C6" s="58">
        <v>22</v>
      </c>
      <c r="D6" s="58" t="str">
        <f t="shared" si="0"/>
        <v>85/80 22</v>
      </c>
      <c r="E6" s="60">
        <f t="shared" si="1"/>
        <v>1.276</v>
      </c>
      <c r="G6" s="58">
        <v>14</v>
      </c>
      <c r="H6" s="58"/>
      <c r="I6" s="58"/>
      <c r="J6" s="58"/>
      <c r="K6" s="62">
        <f>K5-J2</f>
        <v>1.4962</v>
      </c>
      <c r="L6" s="63"/>
      <c r="M6" s="165"/>
      <c r="N6" s="58">
        <v>20</v>
      </c>
      <c r="O6" s="61">
        <v>1.331</v>
      </c>
      <c r="P6" s="58">
        <v>1.2629999999999999</v>
      </c>
      <c r="Q6" s="61">
        <v>1.196</v>
      </c>
      <c r="R6" s="58">
        <v>1.1299999999999999</v>
      </c>
      <c r="S6" s="61">
        <v>1.0640000000000001</v>
      </c>
      <c r="T6" s="58">
        <v>1</v>
      </c>
      <c r="U6" s="61">
        <v>0.93600000000000005</v>
      </c>
      <c r="V6" s="58">
        <v>0.874</v>
      </c>
      <c r="W6" s="61">
        <v>0.81200000000000006</v>
      </c>
      <c r="X6" s="58">
        <v>0.752</v>
      </c>
    </row>
    <row r="7" spans="1:24" x14ac:dyDescent="0.25">
      <c r="A7" s="58">
        <f t="shared" si="2"/>
        <v>85</v>
      </c>
      <c r="B7" s="58">
        <f t="shared" si="3"/>
        <v>80</v>
      </c>
      <c r="C7" s="58">
        <v>24</v>
      </c>
      <c r="D7" s="58" t="str">
        <f t="shared" si="0"/>
        <v>85/80 24</v>
      </c>
      <c r="E7" s="64">
        <f t="shared" si="1"/>
        <v>1.2230000000000001</v>
      </c>
      <c r="G7" s="58">
        <v>15</v>
      </c>
      <c r="H7" s="58">
        <v>3</v>
      </c>
      <c r="I7" s="58">
        <f>E3-E4</f>
        <v>8.2999999999999963E-2</v>
      </c>
      <c r="J7" s="58">
        <f>I7/H7</f>
        <v>2.7666666666666655E-2</v>
      </c>
      <c r="K7" s="62"/>
      <c r="L7" s="63"/>
      <c r="M7" s="165"/>
      <c r="N7" s="58">
        <v>22</v>
      </c>
      <c r="O7" s="61">
        <v>1.276</v>
      </c>
      <c r="P7" s="58">
        <v>1.2090000000000001</v>
      </c>
      <c r="Q7" s="61">
        <v>1.143</v>
      </c>
      <c r="R7" s="58">
        <v>1.077</v>
      </c>
      <c r="S7" s="61">
        <v>1.0129999999999999</v>
      </c>
      <c r="T7" s="58">
        <v>0.94899999999999995</v>
      </c>
      <c r="U7" s="61">
        <v>0.88600000000000001</v>
      </c>
      <c r="V7" s="58">
        <v>0.82399999999999995</v>
      </c>
      <c r="W7" s="61">
        <v>0.76400000000000001</v>
      </c>
      <c r="X7" s="58">
        <v>0.70399999999999996</v>
      </c>
    </row>
    <row r="8" spans="1:24" x14ac:dyDescent="0.25">
      <c r="A8" s="58">
        <f t="shared" si="2"/>
        <v>85</v>
      </c>
      <c r="B8" s="58">
        <f t="shared" si="3"/>
        <v>80</v>
      </c>
      <c r="C8" s="58">
        <v>11</v>
      </c>
      <c r="D8" s="58" t="str">
        <f t="shared" si="0"/>
        <v>85/80 11</v>
      </c>
      <c r="E8" s="62">
        <f>K3</f>
        <v>1.5808</v>
      </c>
      <c r="G8" s="58">
        <v>16</v>
      </c>
      <c r="H8" s="58"/>
      <c r="I8" s="58"/>
      <c r="J8" s="58"/>
      <c r="K8" s="62">
        <f>E3-J7</f>
        <v>1.4403333333333332</v>
      </c>
      <c r="L8" s="63"/>
      <c r="M8" s="165"/>
      <c r="N8" s="65">
        <v>24</v>
      </c>
      <c r="O8" s="66">
        <v>1.2230000000000001</v>
      </c>
      <c r="P8" s="65">
        <v>1.1559999999999999</v>
      </c>
      <c r="Q8" s="66">
        <v>1.0900000000000001</v>
      </c>
      <c r="R8" s="65">
        <v>1.026</v>
      </c>
      <c r="S8" s="66">
        <v>0.96199999999999997</v>
      </c>
      <c r="T8" s="65">
        <v>0.89900000000000002</v>
      </c>
      <c r="U8" s="66">
        <v>0.83699999999999997</v>
      </c>
      <c r="V8" s="65">
        <v>0.77600000000000002</v>
      </c>
      <c r="W8" s="66">
        <v>0.71599999999999997</v>
      </c>
      <c r="X8" s="65">
        <v>0.65700000000000003</v>
      </c>
    </row>
    <row r="9" spans="1:24" x14ac:dyDescent="0.25">
      <c r="A9" s="58">
        <f t="shared" si="2"/>
        <v>85</v>
      </c>
      <c r="B9" s="58">
        <f t="shared" si="3"/>
        <v>80</v>
      </c>
      <c r="C9" s="58">
        <v>12</v>
      </c>
      <c r="D9" s="58" t="str">
        <f t="shared" si="0"/>
        <v>85/80 12</v>
      </c>
      <c r="E9" s="62">
        <f>K4</f>
        <v>1.5526</v>
      </c>
      <c r="G9" s="58">
        <v>17</v>
      </c>
      <c r="H9" s="58"/>
      <c r="I9" s="58"/>
      <c r="J9" s="58"/>
      <c r="K9" s="62">
        <f>K8-J7</f>
        <v>1.4126666666666665</v>
      </c>
      <c r="L9" s="63"/>
      <c r="M9" s="163">
        <v>80</v>
      </c>
      <c r="N9" s="67">
        <v>10</v>
      </c>
      <c r="O9" s="67"/>
      <c r="P9" s="67">
        <v>1.468</v>
      </c>
      <c r="Q9" s="68">
        <v>1.399</v>
      </c>
      <c r="R9" s="67">
        <v>1.331</v>
      </c>
      <c r="S9" s="68">
        <v>1.2629999999999999</v>
      </c>
      <c r="T9" s="67">
        <v>1.196</v>
      </c>
      <c r="U9" s="68">
        <v>1.1299999999999999</v>
      </c>
      <c r="V9" s="67">
        <v>1.0640000000000001</v>
      </c>
      <c r="W9" s="68">
        <v>1</v>
      </c>
      <c r="X9" s="67">
        <v>0.93600000000000005</v>
      </c>
    </row>
    <row r="10" spans="1:24" x14ac:dyDescent="0.25">
      <c r="A10" s="58">
        <f t="shared" si="2"/>
        <v>85</v>
      </c>
      <c r="B10" s="58">
        <f t="shared" si="3"/>
        <v>80</v>
      </c>
      <c r="C10" s="58">
        <v>13</v>
      </c>
      <c r="D10" s="58" t="str">
        <f t="shared" si="0"/>
        <v>85/80 13</v>
      </c>
      <c r="E10" s="62">
        <f>K5</f>
        <v>1.5244</v>
      </c>
      <c r="G10" s="58">
        <v>18</v>
      </c>
      <c r="H10" s="58">
        <v>2</v>
      </c>
      <c r="I10" s="58">
        <f>E4-E5</f>
        <v>5.4000000000000048E-2</v>
      </c>
      <c r="J10" s="58">
        <f>I10/H10</f>
        <v>2.7000000000000024E-2</v>
      </c>
      <c r="K10" s="62"/>
      <c r="L10" s="63"/>
      <c r="M10" s="163"/>
      <c r="N10" s="58">
        <v>15</v>
      </c>
      <c r="O10" s="58"/>
      <c r="P10" s="58">
        <v>1.331</v>
      </c>
      <c r="Q10" s="61">
        <v>1.2629999999999999</v>
      </c>
      <c r="R10" s="58">
        <v>1.196</v>
      </c>
      <c r="S10" s="61">
        <v>1.1299999999999999</v>
      </c>
      <c r="T10" s="58">
        <v>1.0640000000000001</v>
      </c>
      <c r="U10" s="61">
        <v>1</v>
      </c>
      <c r="V10" s="58">
        <v>0.93600000000000005</v>
      </c>
      <c r="W10" s="61">
        <v>0.874</v>
      </c>
      <c r="X10" s="58">
        <v>0.81200000000000006</v>
      </c>
    </row>
    <row r="11" spans="1:24" x14ac:dyDescent="0.25">
      <c r="A11" s="58">
        <f t="shared" si="2"/>
        <v>85</v>
      </c>
      <c r="B11" s="58">
        <f t="shared" si="3"/>
        <v>80</v>
      </c>
      <c r="C11" s="58">
        <v>14</v>
      </c>
      <c r="D11" s="58" t="str">
        <f t="shared" si="0"/>
        <v>85/80 14</v>
      </c>
      <c r="E11" s="62">
        <f>K6</f>
        <v>1.4962</v>
      </c>
      <c r="G11" s="58">
        <v>19</v>
      </c>
      <c r="H11" s="58"/>
      <c r="I11" s="58"/>
      <c r="J11" s="58"/>
      <c r="K11" s="62">
        <f>E4-J10</f>
        <v>1.3580000000000001</v>
      </c>
      <c r="L11" s="63"/>
      <c r="M11" s="163"/>
      <c r="N11" s="58">
        <v>18</v>
      </c>
      <c r="O11" s="58"/>
      <c r="P11" s="58">
        <v>1.2490000000000001</v>
      </c>
      <c r="Q11" s="61">
        <v>1.1830000000000001</v>
      </c>
      <c r="R11" s="58">
        <v>1.117</v>
      </c>
      <c r="S11" s="61">
        <v>1.0509999999999999</v>
      </c>
      <c r="T11" s="58">
        <v>0.98699999999999999</v>
      </c>
      <c r="U11" s="61">
        <v>0.92400000000000004</v>
      </c>
      <c r="V11" s="58">
        <v>0.86099999999999999</v>
      </c>
      <c r="W11" s="61">
        <v>0.8</v>
      </c>
      <c r="X11" s="58">
        <v>0.74</v>
      </c>
    </row>
    <row r="12" spans="1:24" x14ac:dyDescent="0.25">
      <c r="A12" s="58">
        <f t="shared" si="2"/>
        <v>85</v>
      </c>
      <c r="B12" s="58">
        <f t="shared" si="3"/>
        <v>80</v>
      </c>
      <c r="C12" s="58">
        <v>16</v>
      </c>
      <c r="D12" s="58" t="str">
        <f t="shared" si="0"/>
        <v>85/80 16</v>
      </c>
      <c r="E12" s="62">
        <f>K8</f>
        <v>1.4403333333333332</v>
      </c>
      <c r="G12" s="58">
        <v>20</v>
      </c>
      <c r="H12" s="58">
        <v>2</v>
      </c>
      <c r="I12" s="58">
        <f>E5-E6</f>
        <v>5.4999999999999938E-2</v>
      </c>
      <c r="J12" s="58">
        <f>I12/H12</f>
        <v>2.7499999999999969E-2</v>
      </c>
      <c r="K12" s="62"/>
      <c r="L12" s="63"/>
      <c r="M12" s="163"/>
      <c r="N12" s="58">
        <v>20</v>
      </c>
      <c r="O12" s="58"/>
      <c r="P12" s="58">
        <v>1.196</v>
      </c>
      <c r="Q12" s="61">
        <v>1.1299999999999999</v>
      </c>
      <c r="R12" s="58">
        <v>1.0640000000000001</v>
      </c>
      <c r="S12" s="61">
        <v>1</v>
      </c>
      <c r="T12" s="58">
        <v>0.93600000000000005</v>
      </c>
      <c r="U12" s="61">
        <v>0.874</v>
      </c>
      <c r="V12" s="58">
        <v>0.81200000000000006</v>
      </c>
      <c r="W12" s="61">
        <v>0.752</v>
      </c>
      <c r="X12" s="58">
        <v>0.69199999999999995</v>
      </c>
    </row>
    <row r="13" spans="1:24" x14ac:dyDescent="0.25">
      <c r="A13" s="58">
        <f t="shared" si="2"/>
        <v>85</v>
      </c>
      <c r="B13" s="58">
        <f t="shared" si="3"/>
        <v>80</v>
      </c>
      <c r="C13" s="58">
        <v>17</v>
      </c>
      <c r="D13" s="58" t="str">
        <f t="shared" si="0"/>
        <v>85/80 17</v>
      </c>
      <c r="E13" s="62">
        <f>K9</f>
        <v>1.4126666666666665</v>
      </c>
      <c r="G13" s="58">
        <v>21</v>
      </c>
      <c r="H13" s="58"/>
      <c r="I13" s="58"/>
      <c r="J13" s="58"/>
      <c r="K13" s="62">
        <f>E5-J12</f>
        <v>1.3035000000000001</v>
      </c>
      <c r="L13" s="63"/>
      <c r="M13" s="163"/>
      <c r="N13" s="58">
        <v>22</v>
      </c>
      <c r="O13" s="58"/>
      <c r="P13" s="58">
        <v>1.143</v>
      </c>
      <c r="Q13" s="61">
        <v>1.077</v>
      </c>
      <c r="R13" s="58">
        <v>1.0129999999999999</v>
      </c>
      <c r="S13" s="61">
        <v>0.94899999999999995</v>
      </c>
      <c r="T13" s="58">
        <v>0.88600000000000001</v>
      </c>
      <c r="U13" s="61">
        <v>0.82399999999999995</v>
      </c>
      <c r="V13" s="58">
        <v>0.76400000000000001</v>
      </c>
      <c r="W13" s="61">
        <v>0.70399999999999996</v>
      </c>
      <c r="X13" s="58">
        <v>0.64500000000000002</v>
      </c>
    </row>
    <row r="14" spans="1:24" x14ac:dyDescent="0.25">
      <c r="A14" s="58">
        <f t="shared" si="2"/>
        <v>85</v>
      </c>
      <c r="B14" s="58">
        <f t="shared" si="3"/>
        <v>80</v>
      </c>
      <c r="C14" s="58">
        <v>19</v>
      </c>
      <c r="D14" s="58" t="str">
        <f t="shared" si="0"/>
        <v>85/80 19</v>
      </c>
      <c r="E14" s="62">
        <f>K11</f>
        <v>1.3580000000000001</v>
      </c>
      <c r="G14" s="58">
        <v>22</v>
      </c>
      <c r="H14" s="58">
        <v>2</v>
      </c>
      <c r="I14" s="58">
        <f>E6-E7</f>
        <v>5.2999999999999936E-2</v>
      </c>
      <c r="J14" s="58">
        <f>I14/H14</f>
        <v>2.6499999999999968E-2</v>
      </c>
      <c r="K14" s="62"/>
      <c r="L14" s="63"/>
      <c r="M14" s="163"/>
      <c r="N14" s="65">
        <v>24</v>
      </c>
      <c r="O14" s="65"/>
      <c r="P14" s="65">
        <v>1.0900000000000001</v>
      </c>
      <c r="Q14" s="66">
        <v>1.026</v>
      </c>
      <c r="R14" s="65">
        <v>0.96199999999999997</v>
      </c>
      <c r="S14" s="66">
        <v>0.89900000000000002</v>
      </c>
      <c r="T14" s="65">
        <v>0.83699999999999997</v>
      </c>
      <c r="U14" s="66">
        <v>0.77600000000000002</v>
      </c>
      <c r="V14" s="65">
        <v>0.71599999999999997</v>
      </c>
      <c r="W14" s="66">
        <v>0.65700000000000003</v>
      </c>
      <c r="X14" s="65">
        <v>0.59899999999999998</v>
      </c>
    </row>
    <row r="15" spans="1:24" x14ac:dyDescent="0.25">
      <c r="A15" s="69">
        <f t="shared" si="2"/>
        <v>85</v>
      </c>
      <c r="B15" s="69">
        <f t="shared" si="3"/>
        <v>80</v>
      </c>
      <c r="C15" s="69">
        <v>21</v>
      </c>
      <c r="D15" s="58" t="str">
        <f t="shared" si="0"/>
        <v>85/80 21</v>
      </c>
      <c r="E15" s="62">
        <f>K13</f>
        <v>1.3035000000000001</v>
      </c>
      <c r="G15" s="58">
        <v>23</v>
      </c>
      <c r="H15" s="58"/>
      <c r="I15" s="58"/>
      <c r="J15" s="58"/>
      <c r="K15" s="62">
        <f>E6-J14</f>
        <v>1.2495000000000001</v>
      </c>
      <c r="L15" s="63"/>
      <c r="M15" s="163">
        <v>75</v>
      </c>
      <c r="N15" s="67">
        <v>10</v>
      </c>
      <c r="O15" s="67"/>
      <c r="P15" s="67"/>
      <c r="Q15" s="68">
        <v>1.331</v>
      </c>
      <c r="R15" s="67">
        <v>1.2629999999999999</v>
      </c>
      <c r="S15" s="68">
        <v>1.196</v>
      </c>
      <c r="T15" s="67">
        <v>1.1299999999999999</v>
      </c>
      <c r="U15" s="68">
        <v>1.0640000000000001</v>
      </c>
      <c r="V15" s="67">
        <v>1</v>
      </c>
      <c r="W15" s="68">
        <v>0.93600000000000005</v>
      </c>
      <c r="X15" s="67">
        <v>0.874</v>
      </c>
    </row>
    <row r="16" spans="1:24" x14ac:dyDescent="0.25">
      <c r="A16" s="65">
        <f t="shared" si="2"/>
        <v>85</v>
      </c>
      <c r="B16" s="65">
        <f t="shared" si="3"/>
        <v>80</v>
      </c>
      <c r="C16" s="65">
        <v>23</v>
      </c>
      <c r="D16" s="65" t="str">
        <f t="shared" si="0"/>
        <v>85/80 23</v>
      </c>
      <c r="E16" s="70">
        <f>K15</f>
        <v>1.2495000000000001</v>
      </c>
      <c r="G16" s="65">
        <v>24</v>
      </c>
      <c r="H16" s="65"/>
      <c r="I16" s="65"/>
      <c r="J16" s="65"/>
      <c r="K16" s="65"/>
      <c r="L16" s="59"/>
      <c r="M16" s="163"/>
      <c r="N16" s="58">
        <v>15</v>
      </c>
      <c r="O16" s="58"/>
      <c r="P16" s="58"/>
      <c r="Q16" s="61">
        <v>1.196</v>
      </c>
      <c r="R16" s="58">
        <v>1.1299999999999999</v>
      </c>
      <c r="S16" s="61">
        <v>1.0640000000000001</v>
      </c>
      <c r="T16" s="58">
        <v>1</v>
      </c>
      <c r="U16" s="61">
        <v>0.93600000000000005</v>
      </c>
      <c r="V16" s="58">
        <v>0.874</v>
      </c>
      <c r="W16" s="61">
        <v>0.81200000000000006</v>
      </c>
      <c r="X16" s="58">
        <v>0.752</v>
      </c>
    </row>
    <row r="17" spans="1:24" x14ac:dyDescent="0.25">
      <c r="A17" s="61">
        <v>85</v>
      </c>
      <c r="B17" s="61">
        <v>75</v>
      </c>
      <c r="C17" s="61">
        <v>10</v>
      </c>
      <c r="D17" s="61" t="str">
        <f t="shared" si="0"/>
        <v>85/75 10</v>
      </c>
      <c r="E17" s="60">
        <f t="shared" ref="E17:E22" si="4">P3</f>
        <v>1.538</v>
      </c>
      <c r="G17" s="61">
        <v>10</v>
      </c>
      <c r="H17" s="61">
        <v>5</v>
      </c>
      <c r="I17" s="61">
        <f>E17-E18</f>
        <v>0.13900000000000001</v>
      </c>
      <c r="J17" s="61">
        <f>I17/H17</f>
        <v>2.7800000000000002E-2</v>
      </c>
      <c r="K17" s="61"/>
      <c r="L17" s="59"/>
      <c r="M17" s="163"/>
      <c r="N17" s="58">
        <v>18</v>
      </c>
      <c r="O17" s="58"/>
      <c r="P17" s="58"/>
      <c r="Q17" s="61">
        <v>1.117</v>
      </c>
      <c r="R17" s="58">
        <v>1.0509999999999999</v>
      </c>
      <c r="S17" s="61">
        <v>0.98699999999999999</v>
      </c>
      <c r="T17" s="58">
        <v>0.92400000000000004</v>
      </c>
      <c r="U17" s="61">
        <v>0.86099999999999999</v>
      </c>
      <c r="V17" s="58">
        <v>0.8</v>
      </c>
      <c r="W17" s="61">
        <v>0.74</v>
      </c>
      <c r="X17" s="58">
        <v>0.68</v>
      </c>
    </row>
    <row r="18" spans="1:24" x14ac:dyDescent="0.25">
      <c r="A18" s="61">
        <f t="shared" ref="A18:A31" si="5">A17</f>
        <v>85</v>
      </c>
      <c r="B18" s="61">
        <f t="shared" ref="B18:B31" si="6">B17</f>
        <v>75</v>
      </c>
      <c r="C18" s="61">
        <v>15</v>
      </c>
      <c r="D18" s="61" t="str">
        <f t="shared" si="0"/>
        <v>85/75 15</v>
      </c>
      <c r="E18" s="60">
        <f t="shared" si="4"/>
        <v>1.399</v>
      </c>
      <c r="G18" s="61">
        <v>11</v>
      </c>
      <c r="H18" s="61"/>
      <c r="I18" s="61"/>
      <c r="J18" s="61"/>
      <c r="K18" s="71">
        <f>E17-J17</f>
        <v>1.5102</v>
      </c>
      <c r="L18" s="63"/>
      <c r="M18" s="163"/>
      <c r="N18" s="58">
        <v>20</v>
      </c>
      <c r="O18" s="58"/>
      <c r="P18" s="58"/>
      <c r="Q18" s="61">
        <v>1.0640000000000001</v>
      </c>
      <c r="R18" s="72">
        <v>1</v>
      </c>
      <c r="S18" s="61">
        <v>0.93600000000000005</v>
      </c>
      <c r="T18" s="58">
        <v>0.874</v>
      </c>
      <c r="U18" s="61">
        <v>0.81200000000000006</v>
      </c>
      <c r="V18" s="58">
        <v>0.752</v>
      </c>
      <c r="W18" s="61">
        <v>0.69199999999999995</v>
      </c>
      <c r="X18" s="58">
        <v>0.63300000000000001</v>
      </c>
    </row>
    <row r="19" spans="1:24" x14ac:dyDescent="0.25">
      <c r="A19" s="61">
        <f t="shared" si="5"/>
        <v>85</v>
      </c>
      <c r="B19" s="61">
        <f t="shared" si="6"/>
        <v>75</v>
      </c>
      <c r="C19" s="61">
        <v>18</v>
      </c>
      <c r="D19" s="61" t="str">
        <f t="shared" si="0"/>
        <v>85/75 18</v>
      </c>
      <c r="E19" s="60">
        <f t="shared" si="4"/>
        <v>1.3169999999999999</v>
      </c>
      <c r="G19" s="61">
        <v>12</v>
      </c>
      <c r="H19" s="61"/>
      <c r="I19" s="61"/>
      <c r="J19" s="61"/>
      <c r="K19" s="71">
        <f>K18-J17</f>
        <v>1.4823999999999999</v>
      </c>
      <c r="L19" s="63"/>
      <c r="M19" s="163"/>
      <c r="N19" s="58">
        <v>22</v>
      </c>
      <c r="O19" s="58"/>
      <c r="P19" s="58"/>
      <c r="Q19" s="61">
        <v>1.0129999999999999</v>
      </c>
      <c r="R19" s="58">
        <v>0.94899999999999995</v>
      </c>
      <c r="S19" s="61">
        <v>0.88600000000000001</v>
      </c>
      <c r="T19" s="58">
        <v>0.82399999999999995</v>
      </c>
      <c r="U19" s="61">
        <v>0.76400000000000001</v>
      </c>
      <c r="V19" s="58">
        <v>0.70399999999999996</v>
      </c>
      <c r="W19" s="61">
        <v>0.64500000000000002</v>
      </c>
      <c r="X19" s="58">
        <v>0.58799999999999997</v>
      </c>
    </row>
    <row r="20" spans="1:24" x14ac:dyDescent="0.25">
      <c r="A20" s="61">
        <f t="shared" si="5"/>
        <v>85</v>
      </c>
      <c r="B20" s="61">
        <f t="shared" si="6"/>
        <v>75</v>
      </c>
      <c r="C20" s="61">
        <v>20</v>
      </c>
      <c r="D20" s="61" t="str">
        <f t="shared" si="0"/>
        <v>85/75 20</v>
      </c>
      <c r="E20" s="60">
        <f t="shared" si="4"/>
        <v>1.2629999999999999</v>
      </c>
      <c r="G20" s="61">
        <v>13</v>
      </c>
      <c r="H20" s="61"/>
      <c r="I20" s="61"/>
      <c r="J20" s="61"/>
      <c r="K20" s="71">
        <f>K19-J17</f>
        <v>1.4545999999999999</v>
      </c>
      <c r="L20" s="63"/>
      <c r="M20" s="163"/>
      <c r="N20" s="65">
        <v>24</v>
      </c>
      <c r="O20" s="65"/>
      <c r="P20" s="65"/>
      <c r="Q20" s="66">
        <v>0.96199999999999997</v>
      </c>
      <c r="R20" s="65">
        <v>0.89900000000000002</v>
      </c>
      <c r="S20" s="66">
        <v>0.83699999999999997</v>
      </c>
      <c r="T20" s="65">
        <v>0.77600000000000002</v>
      </c>
      <c r="U20" s="66">
        <v>0.71599999999999997</v>
      </c>
      <c r="V20" s="65">
        <v>0.65700000000000003</v>
      </c>
      <c r="W20" s="66">
        <v>0.59899999999999998</v>
      </c>
      <c r="X20" s="65">
        <v>0.54200000000000004</v>
      </c>
    </row>
    <row r="21" spans="1:24" x14ac:dyDescent="0.25">
      <c r="A21" s="61">
        <f t="shared" si="5"/>
        <v>85</v>
      </c>
      <c r="B21" s="61">
        <f t="shared" si="6"/>
        <v>75</v>
      </c>
      <c r="C21" s="61">
        <v>22</v>
      </c>
      <c r="D21" s="61" t="str">
        <f t="shared" si="0"/>
        <v>85/75 22</v>
      </c>
      <c r="E21" s="60">
        <f t="shared" si="4"/>
        <v>1.2090000000000001</v>
      </c>
      <c r="G21" s="61">
        <v>14</v>
      </c>
      <c r="H21" s="61"/>
      <c r="I21" s="61"/>
      <c r="J21" s="61"/>
      <c r="K21" s="71">
        <f>K20-J17</f>
        <v>1.4267999999999998</v>
      </c>
      <c r="L21" s="63"/>
      <c r="M21" s="163">
        <v>70</v>
      </c>
      <c r="N21" s="67">
        <v>10</v>
      </c>
      <c r="O21" s="67"/>
      <c r="P21" s="67"/>
      <c r="Q21" s="67"/>
      <c r="R21" s="67">
        <v>1.196</v>
      </c>
      <c r="S21" s="68">
        <v>0.42199999999999999</v>
      </c>
      <c r="T21" s="67">
        <v>1.0640000000000001</v>
      </c>
      <c r="U21" s="68">
        <v>1</v>
      </c>
      <c r="V21" s="67">
        <v>0.93600000000000005</v>
      </c>
      <c r="W21" s="68">
        <v>0.874</v>
      </c>
      <c r="X21" s="67">
        <v>0.81200000000000006</v>
      </c>
    </row>
    <row r="22" spans="1:24" x14ac:dyDescent="0.25">
      <c r="A22" s="61">
        <f t="shared" si="5"/>
        <v>85</v>
      </c>
      <c r="B22" s="61">
        <f t="shared" si="6"/>
        <v>75</v>
      </c>
      <c r="C22" s="61">
        <v>24</v>
      </c>
      <c r="D22" s="61" t="str">
        <f t="shared" si="0"/>
        <v>85/75 24</v>
      </c>
      <c r="E22" s="64">
        <f t="shared" si="4"/>
        <v>1.1559999999999999</v>
      </c>
      <c r="G22" s="61">
        <v>15</v>
      </c>
      <c r="H22" s="61">
        <v>3</v>
      </c>
      <c r="I22" s="61">
        <f>E18-E19</f>
        <v>8.2000000000000073E-2</v>
      </c>
      <c r="J22" s="61">
        <f>I22/H22</f>
        <v>2.7333333333333359E-2</v>
      </c>
      <c r="K22" s="71"/>
      <c r="L22" s="63"/>
      <c r="M22" s="163"/>
      <c r="N22" s="58">
        <v>15</v>
      </c>
      <c r="O22" s="58"/>
      <c r="P22" s="58"/>
      <c r="Q22" s="58"/>
      <c r="R22" s="58">
        <v>1.0640000000000001</v>
      </c>
      <c r="S22" s="61">
        <v>1</v>
      </c>
      <c r="T22" s="58">
        <v>0.93600000000000005</v>
      </c>
      <c r="U22" s="61">
        <v>0.874</v>
      </c>
      <c r="V22" s="58">
        <v>0.81200000000000006</v>
      </c>
      <c r="W22" s="61">
        <v>0.752</v>
      </c>
      <c r="X22" s="58">
        <v>0.69199999999999995</v>
      </c>
    </row>
    <row r="23" spans="1:24" x14ac:dyDescent="0.25">
      <c r="A23" s="61">
        <f t="shared" si="5"/>
        <v>85</v>
      </c>
      <c r="B23" s="61">
        <f t="shared" si="6"/>
        <v>75</v>
      </c>
      <c r="C23" s="61">
        <v>11</v>
      </c>
      <c r="D23" s="61" t="str">
        <f t="shared" si="0"/>
        <v>85/75 11</v>
      </c>
      <c r="E23" s="71">
        <f>K18</f>
        <v>1.5102</v>
      </c>
      <c r="G23" s="61">
        <v>16</v>
      </c>
      <c r="H23" s="61"/>
      <c r="I23" s="61"/>
      <c r="J23" s="61"/>
      <c r="K23" s="71">
        <f>E18-J22</f>
        <v>1.3716666666666666</v>
      </c>
      <c r="L23" s="63"/>
      <c r="M23" s="163"/>
      <c r="N23" s="58">
        <v>18</v>
      </c>
      <c r="O23" s="58"/>
      <c r="P23" s="58"/>
      <c r="Q23" s="58"/>
      <c r="R23" s="58">
        <v>0.98699999999999999</v>
      </c>
      <c r="S23" s="61">
        <v>0.92400000000000004</v>
      </c>
      <c r="T23" s="58">
        <v>0.86099999999999999</v>
      </c>
      <c r="U23" s="61">
        <v>0.8</v>
      </c>
      <c r="V23" s="58">
        <v>0.74</v>
      </c>
      <c r="W23" s="61">
        <v>0.68</v>
      </c>
      <c r="X23" s="58">
        <v>0.622</v>
      </c>
    </row>
    <row r="24" spans="1:24" x14ac:dyDescent="0.25">
      <c r="A24" s="61">
        <f t="shared" si="5"/>
        <v>85</v>
      </c>
      <c r="B24" s="61">
        <f t="shared" si="6"/>
        <v>75</v>
      </c>
      <c r="C24" s="61">
        <v>12</v>
      </c>
      <c r="D24" s="61" t="str">
        <f t="shared" si="0"/>
        <v>85/75 12</v>
      </c>
      <c r="E24" s="71">
        <f>K19</f>
        <v>1.4823999999999999</v>
      </c>
      <c r="G24" s="61">
        <v>17</v>
      </c>
      <c r="H24" s="61"/>
      <c r="I24" s="61"/>
      <c r="J24" s="61"/>
      <c r="K24" s="71">
        <f>K23-J22</f>
        <v>1.3443333333333332</v>
      </c>
      <c r="L24" s="63"/>
      <c r="M24" s="163"/>
      <c r="N24" s="58">
        <v>20</v>
      </c>
      <c r="O24" s="58"/>
      <c r="P24" s="58"/>
      <c r="Q24" s="58"/>
      <c r="R24" s="58">
        <v>0.93600000000000005</v>
      </c>
      <c r="S24" s="61">
        <v>0.874</v>
      </c>
      <c r="T24" s="58">
        <v>0.81200000000000006</v>
      </c>
      <c r="U24" s="61">
        <v>0.752</v>
      </c>
      <c r="V24" s="58">
        <v>0.69199999999999995</v>
      </c>
      <c r="W24" s="61">
        <v>0.63300000000000001</v>
      </c>
      <c r="X24" s="58">
        <v>0.57599999999999996</v>
      </c>
    </row>
    <row r="25" spans="1:24" x14ac:dyDescent="0.25">
      <c r="A25" s="61">
        <f t="shared" si="5"/>
        <v>85</v>
      </c>
      <c r="B25" s="61">
        <f t="shared" si="6"/>
        <v>75</v>
      </c>
      <c r="C25" s="61">
        <v>13</v>
      </c>
      <c r="D25" s="61" t="str">
        <f t="shared" si="0"/>
        <v>85/75 13</v>
      </c>
      <c r="E25" s="71">
        <f>K20</f>
        <v>1.4545999999999999</v>
      </c>
      <c r="G25" s="61">
        <v>18</v>
      </c>
      <c r="H25" s="61">
        <v>2</v>
      </c>
      <c r="I25" s="61">
        <f>E19-E20</f>
        <v>5.4000000000000048E-2</v>
      </c>
      <c r="J25" s="61">
        <f>I25/H25</f>
        <v>2.7000000000000024E-2</v>
      </c>
      <c r="K25" s="71"/>
      <c r="L25" s="63"/>
      <c r="M25" s="163"/>
      <c r="N25" s="58">
        <v>22</v>
      </c>
      <c r="O25" s="58"/>
      <c r="P25" s="58"/>
      <c r="Q25" s="58"/>
      <c r="R25" s="58">
        <v>0.88600000000000001</v>
      </c>
      <c r="S25" s="61">
        <v>0.82399999999999995</v>
      </c>
      <c r="T25" s="58">
        <v>0.76400000000000001</v>
      </c>
      <c r="U25" s="61">
        <v>0.70399999999999996</v>
      </c>
      <c r="V25" s="58">
        <v>0.64500000000000002</v>
      </c>
      <c r="W25" s="61">
        <v>0.58799999999999997</v>
      </c>
      <c r="X25" s="58">
        <v>0.53100000000000003</v>
      </c>
    </row>
    <row r="26" spans="1:24" x14ac:dyDescent="0.25">
      <c r="A26" s="61">
        <f t="shared" si="5"/>
        <v>85</v>
      </c>
      <c r="B26" s="61">
        <f t="shared" si="6"/>
        <v>75</v>
      </c>
      <c r="C26" s="61">
        <v>14</v>
      </c>
      <c r="D26" s="61" t="str">
        <f t="shared" si="0"/>
        <v>85/75 14</v>
      </c>
      <c r="E26" s="71">
        <f>K21</f>
        <v>1.4267999999999998</v>
      </c>
      <c r="G26" s="61">
        <v>19</v>
      </c>
      <c r="H26" s="61"/>
      <c r="I26" s="61"/>
      <c r="J26" s="61"/>
      <c r="K26" s="71">
        <f>E19-J25</f>
        <v>1.29</v>
      </c>
      <c r="L26" s="63"/>
      <c r="M26" s="163"/>
      <c r="N26" s="65">
        <v>24</v>
      </c>
      <c r="O26" s="65"/>
      <c r="P26" s="65"/>
      <c r="Q26" s="65"/>
      <c r="R26" s="65">
        <v>0.83699999999999997</v>
      </c>
      <c r="S26" s="66">
        <v>0.77600000000000002</v>
      </c>
      <c r="T26" s="65">
        <v>0.71599999999999997</v>
      </c>
      <c r="U26" s="66">
        <v>0.65700000000000003</v>
      </c>
      <c r="V26" s="65">
        <v>0.59899999999999998</v>
      </c>
      <c r="W26" s="66">
        <v>0.54200000000000004</v>
      </c>
      <c r="X26" s="65">
        <v>0.48699999999999999</v>
      </c>
    </row>
    <row r="27" spans="1:24" x14ac:dyDescent="0.25">
      <c r="A27" s="61">
        <f t="shared" si="5"/>
        <v>85</v>
      </c>
      <c r="B27" s="61">
        <f t="shared" si="6"/>
        <v>75</v>
      </c>
      <c r="C27" s="61">
        <v>16</v>
      </c>
      <c r="D27" s="61" t="str">
        <f t="shared" si="0"/>
        <v>85/75 16</v>
      </c>
      <c r="E27" s="71">
        <f>K23</f>
        <v>1.3716666666666666</v>
      </c>
      <c r="G27" s="61">
        <v>20</v>
      </c>
      <c r="H27" s="61">
        <v>2</v>
      </c>
      <c r="I27" s="61">
        <f>E20-E21</f>
        <v>5.3999999999999826E-2</v>
      </c>
      <c r="J27" s="61">
        <f>I27/H27</f>
        <v>2.6999999999999913E-2</v>
      </c>
      <c r="K27" s="71"/>
      <c r="L27" s="63"/>
      <c r="M27" s="163">
        <v>65</v>
      </c>
      <c r="N27" s="67">
        <v>10</v>
      </c>
      <c r="O27" s="67"/>
      <c r="P27" s="67"/>
      <c r="Q27" s="67"/>
      <c r="R27" s="67"/>
      <c r="S27" s="68">
        <v>1.0640000000000001</v>
      </c>
      <c r="T27" s="67">
        <v>1</v>
      </c>
      <c r="U27" s="68">
        <v>0.93600000000000005</v>
      </c>
      <c r="V27" s="67">
        <v>0.874</v>
      </c>
      <c r="W27" s="68">
        <v>0.81200000000000006</v>
      </c>
      <c r="X27" s="67">
        <v>0.752</v>
      </c>
    </row>
    <row r="28" spans="1:24" x14ac:dyDescent="0.25">
      <c r="A28" s="61">
        <f t="shared" si="5"/>
        <v>85</v>
      </c>
      <c r="B28" s="61">
        <f t="shared" si="6"/>
        <v>75</v>
      </c>
      <c r="C28" s="61">
        <v>17</v>
      </c>
      <c r="D28" s="61" t="str">
        <f t="shared" si="0"/>
        <v>85/75 17</v>
      </c>
      <c r="E28" s="71">
        <f>K24</f>
        <v>1.3443333333333332</v>
      </c>
      <c r="G28" s="61">
        <v>21</v>
      </c>
      <c r="H28" s="61"/>
      <c r="I28" s="61"/>
      <c r="J28" s="61"/>
      <c r="K28" s="71">
        <f>E20-J27</f>
        <v>1.236</v>
      </c>
      <c r="L28" s="63"/>
      <c r="M28" s="163"/>
      <c r="N28" s="58">
        <v>15</v>
      </c>
      <c r="O28" s="58"/>
      <c r="P28" s="58"/>
      <c r="Q28" s="58"/>
      <c r="R28" s="58"/>
      <c r="S28" s="61">
        <v>0.93600000000000005</v>
      </c>
      <c r="T28" s="58">
        <v>0.874</v>
      </c>
      <c r="U28" s="61">
        <v>0.81200000000000006</v>
      </c>
      <c r="V28" s="58">
        <v>0.752</v>
      </c>
      <c r="W28" s="61">
        <v>0.69199999999999995</v>
      </c>
      <c r="X28" s="58">
        <v>0.63300000000000001</v>
      </c>
    </row>
    <row r="29" spans="1:24" x14ac:dyDescent="0.25">
      <c r="A29" s="61">
        <f t="shared" si="5"/>
        <v>85</v>
      </c>
      <c r="B29" s="61">
        <f t="shared" si="6"/>
        <v>75</v>
      </c>
      <c r="C29" s="61">
        <v>19</v>
      </c>
      <c r="D29" s="61" t="str">
        <f t="shared" si="0"/>
        <v>85/75 19</v>
      </c>
      <c r="E29" s="71">
        <f>K26</f>
        <v>1.29</v>
      </c>
      <c r="G29" s="61">
        <v>22</v>
      </c>
      <c r="H29" s="61">
        <v>2</v>
      </c>
      <c r="I29" s="61">
        <f>E21-E22</f>
        <v>5.3000000000000158E-2</v>
      </c>
      <c r="J29" s="61">
        <f>I29/H29</f>
        <v>2.6500000000000079E-2</v>
      </c>
      <c r="K29" s="71"/>
      <c r="L29" s="63"/>
      <c r="M29" s="163"/>
      <c r="N29" s="58">
        <v>18</v>
      </c>
      <c r="O29" s="58"/>
      <c r="P29" s="58"/>
      <c r="Q29" s="58"/>
      <c r="R29" s="58"/>
      <c r="S29" s="61">
        <v>0.86099999999999999</v>
      </c>
      <c r="T29" s="58">
        <v>0.8</v>
      </c>
      <c r="U29" s="61">
        <v>0.74</v>
      </c>
      <c r="V29" s="58">
        <v>0.68</v>
      </c>
      <c r="W29" s="61">
        <v>0.622</v>
      </c>
      <c r="X29" s="58">
        <v>0.56499999999999995</v>
      </c>
    </row>
    <row r="30" spans="1:24" x14ac:dyDescent="0.25">
      <c r="A30" s="73">
        <f t="shared" si="5"/>
        <v>85</v>
      </c>
      <c r="B30" s="73">
        <f t="shared" si="6"/>
        <v>75</v>
      </c>
      <c r="C30" s="73">
        <v>21</v>
      </c>
      <c r="D30" s="61" t="str">
        <f t="shared" si="0"/>
        <v>85/75 21</v>
      </c>
      <c r="E30" s="71">
        <f>K28</f>
        <v>1.236</v>
      </c>
      <c r="G30" s="61">
        <v>23</v>
      </c>
      <c r="H30" s="61"/>
      <c r="I30" s="61"/>
      <c r="J30" s="61"/>
      <c r="K30" s="71">
        <f>E21-J29</f>
        <v>1.1825000000000001</v>
      </c>
      <c r="L30" s="63"/>
      <c r="M30" s="163"/>
      <c r="N30" s="58">
        <v>20</v>
      </c>
      <c r="O30" s="58"/>
      <c r="P30" s="58"/>
      <c r="Q30" s="58"/>
      <c r="R30" s="58"/>
      <c r="S30" s="61">
        <v>0.81200000000000006</v>
      </c>
      <c r="T30" s="58">
        <v>0.752</v>
      </c>
      <c r="U30" s="61">
        <v>0.69199999999999995</v>
      </c>
      <c r="V30" s="58">
        <v>0.63300000000000001</v>
      </c>
      <c r="W30" s="61">
        <v>0.57599999999999996</v>
      </c>
      <c r="X30" s="58">
        <v>0.52</v>
      </c>
    </row>
    <row r="31" spans="1:24" x14ac:dyDescent="0.25">
      <c r="A31" s="66">
        <f t="shared" si="5"/>
        <v>85</v>
      </c>
      <c r="B31" s="66">
        <f t="shared" si="6"/>
        <v>75</v>
      </c>
      <c r="C31" s="66">
        <v>23</v>
      </c>
      <c r="D31" s="66" t="str">
        <f t="shared" si="0"/>
        <v>85/75 23</v>
      </c>
      <c r="E31" s="74">
        <f>K30</f>
        <v>1.1825000000000001</v>
      </c>
      <c r="G31" s="66">
        <v>24</v>
      </c>
      <c r="H31" s="66"/>
      <c r="I31" s="66"/>
      <c r="J31" s="66"/>
      <c r="K31" s="66"/>
      <c r="L31" s="59"/>
      <c r="M31" s="163"/>
      <c r="N31" s="58">
        <v>22</v>
      </c>
      <c r="O31" s="58"/>
      <c r="P31" s="58"/>
      <c r="Q31" s="58"/>
      <c r="R31" s="58"/>
      <c r="S31" s="61">
        <v>0.76400000000000001</v>
      </c>
      <c r="T31" s="58">
        <v>0.70399999999999996</v>
      </c>
      <c r="U31" s="61">
        <v>0.64500000000000002</v>
      </c>
      <c r="V31" s="58">
        <v>0.58799999999999997</v>
      </c>
      <c r="W31" s="61">
        <v>0.53100000000000003</v>
      </c>
      <c r="X31" s="58">
        <v>0.47599999999999998</v>
      </c>
    </row>
    <row r="32" spans="1:24" x14ac:dyDescent="0.25">
      <c r="A32" s="58">
        <v>85</v>
      </c>
      <c r="B32" s="58">
        <v>70</v>
      </c>
      <c r="C32" s="58">
        <v>10</v>
      </c>
      <c r="D32" s="58" t="str">
        <f t="shared" si="0"/>
        <v>85/70 10</v>
      </c>
      <c r="E32" s="60">
        <f t="shared" ref="E32:E37" si="7">Q3</f>
        <v>1.468</v>
      </c>
      <c r="G32" s="58">
        <v>10</v>
      </c>
      <c r="H32" s="58">
        <v>5</v>
      </c>
      <c r="I32" s="58">
        <f>E32-E33</f>
        <v>0.13700000000000001</v>
      </c>
      <c r="J32" s="58">
        <f>I32/H32</f>
        <v>2.7400000000000001E-2</v>
      </c>
      <c r="K32" s="58"/>
      <c r="M32" s="163"/>
      <c r="N32" s="65">
        <v>24</v>
      </c>
      <c r="O32" s="65"/>
      <c r="P32" s="65"/>
      <c r="Q32" s="65"/>
      <c r="R32" s="65"/>
      <c r="S32" s="66">
        <v>0.71599999999999997</v>
      </c>
      <c r="T32" s="65">
        <v>0.65700000000000003</v>
      </c>
      <c r="U32" s="66">
        <v>0.59899999999999998</v>
      </c>
      <c r="V32" s="65">
        <v>0.54200000000000004</v>
      </c>
      <c r="W32" s="66">
        <v>0.48699999999999999</v>
      </c>
      <c r="X32" s="65">
        <v>0.433</v>
      </c>
    </row>
    <row r="33" spans="1:24" x14ac:dyDescent="0.25">
      <c r="A33" s="58">
        <f t="shared" ref="A33:A46" si="8">A32</f>
        <v>85</v>
      </c>
      <c r="B33" s="58">
        <f t="shared" ref="B33:B46" si="9">B32</f>
        <v>70</v>
      </c>
      <c r="C33" s="58">
        <v>15</v>
      </c>
      <c r="D33" s="58" t="str">
        <f t="shared" si="0"/>
        <v>85/70 15</v>
      </c>
      <c r="E33" s="60">
        <f t="shared" si="7"/>
        <v>1.331</v>
      </c>
      <c r="G33" s="58">
        <v>11</v>
      </c>
      <c r="H33" s="58"/>
      <c r="I33" s="58"/>
      <c r="J33" s="58"/>
      <c r="K33" s="62">
        <f>E32-J32</f>
        <v>1.4405999999999999</v>
      </c>
      <c r="M33" s="163">
        <v>60</v>
      </c>
      <c r="N33" s="67">
        <v>10</v>
      </c>
      <c r="O33" s="67"/>
      <c r="P33" s="67"/>
      <c r="Q33" s="67"/>
      <c r="R33" s="67"/>
      <c r="S33" s="67"/>
      <c r="T33" s="67">
        <v>0.93600000000000005</v>
      </c>
      <c r="U33" s="68">
        <v>0.874</v>
      </c>
      <c r="V33" s="67">
        <v>0.81200000000000006</v>
      </c>
      <c r="W33" s="68">
        <v>0.752</v>
      </c>
      <c r="X33" s="67">
        <v>0.69199999999999995</v>
      </c>
    </row>
    <row r="34" spans="1:24" x14ac:dyDescent="0.25">
      <c r="A34" s="58">
        <f t="shared" si="8"/>
        <v>85</v>
      </c>
      <c r="B34" s="58">
        <f t="shared" si="9"/>
        <v>70</v>
      </c>
      <c r="C34" s="58">
        <v>18</v>
      </c>
      <c r="D34" s="58" t="str">
        <f t="shared" si="0"/>
        <v>85/70 18</v>
      </c>
      <c r="E34" s="60">
        <f t="shared" si="7"/>
        <v>1.2490000000000001</v>
      </c>
      <c r="G34" s="58">
        <v>12</v>
      </c>
      <c r="H34" s="58"/>
      <c r="I34" s="58"/>
      <c r="J34" s="58"/>
      <c r="K34" s="62">
        <f>K33-J32</f>
        <v>1.4131999999999998</v>
      </c>
      <c r="M34" s="163"/>
      <c r="N34" s="58">
        <v>15</v>
      </c>
      <c r="O34" s="58"/>
      <c r="P34" s="58"/>
      <c r="Q34" s="58"/>
      <c r="R34" s="58"/>
      <c r="S34" s="58"/>
      <c r="T34" s="58">
        <v>0.81200000000000006</v>
      </c>
      <c r="U34" s="61">
        <v>0.752</v>
      </c>
      <c r="V34" s="58">
        <v>0.69199999999999995</v>
      </c>
      <c r="W34" s="61">
        <v>0.63300000000000001</v>
      </c>
      <c r="X34" s="58">
        <v>0.57599999999999996</v>
      </c>
    </row>
    <row r="35" spans="1:24" x14ac:dyDescent="0.25">
      <c r="A35" s="58">
        <f t="shared" si="8"/>
        <v>85</v>
      </c>
      <c r="B35" s="58">
        <f t="shared" si="9"/>
        <v>70</v>
      </c>
      <c r="C35" s="58">
        <v>20</v>
      </c>
      <c r="D35" s="58" t="str">
        <f t="shared" si="0"/>
        <v>85/70 20</v>
      </c>
      <c r="E35" s="60">
        <f t="shared" si="7"/>
        <v>1.196</v>
      </c>
      <c r="G35" s="58">
        <v>13</v>
      </c>
      <c r="H35" s="58"/>
      <c r="I35" s="58"/>
      <c r="J35" s="58"/>
      <c r="K35" s="62">
        <f>K34-J32</f>
        <v>1.3857999999999997</v>
      </c>
      <c r="M35" s="163"/>
      <c r="N35" s="58">
        <v>18</v>
      </c>
      <c r="O35" s="58"/>
      <c r="P35" s="58"/>
      <c r="Q35" s="58"/>
      <c r="R35" s="58"/>
      <c r="S35" s="58"/>
      <c r="T35" s="58">
        <v>0.74</v>
      </c>
      <c r="U35" s="61">
        <v>0.68</v>
      </c>
      <c r="V35" s="58">
        <v>0.622</v>
      </c>
      <c r="W35" s="61">
        <v>0.56499999999999995</v>
      </c>
      <c r="X35" s="58">
        <v>0.50900000000000001</v>
      </c>
    </row>
    <row r="36" spans="1:24" x14ac:dyDescent="0.25">
      <c r="A36" s="58">
        <f t="shared" si="8"/>
        <v>85</v>
      </c>
      <c r="B36" s="58">
        <f t="shared" si="9"/>
        <v>70</v>
      </c>
      <c r="C36" s="58">
        <v>22</v>
      </c>
      <c r="D36" s="58" t="str">
        <f t="shared" si="0"/>
        <v>85/70 22</v>
      </c>
      <c r="E36" s="60">
        <f t="shared" si="7"/>
        <v>1.143</v>
      </c>
      <c r="G36" s="58">
        <v>14</v>
      </c>
      <c r="H36" s="58"/>
      <c r="I36" s="58"/>
      <c r="J36" s="58"/>
      <c r="K36" s="62">
        <f>K35-J32</f>
        <v>1.3583999999999996</v>
      </c>
      <c r="M36" s="163"/>
      <c r="N36" s="58">
        <v>20</v>
      </c>
      <c r="O36" s="58"/>
      <c r="P36" s="58"/>
      <c r="Q36" s="58"/>
      <c r="R36" s="58"/>
      <c r="S36" s="58"/>
      <c r="T36" s="58">
        <v>0.69199999999999995</v>
      </c>
      <c r="U36" s="61">
        <v>0.63300000000000001</v>
      </c>
      <c r="V36" s="58">
        <v>0.57599999999999996</v>
      </c>
      <c r="W36" s="61">
        <v>0.52</v>
      </c>
      <c r="X36" s="58">
        <v>0.46500000000000002</v>
      </c>
    </row>
    <row r="37" spans="1:24" x14ac:dyDescent="0.25">
      <c r="A37" s="58">
        <f t="shared" si="8"/>
        <v>85</v>
      </c>
      <c r="B37" s="58">
        <f t="shared" si="9"/>
        <v>70</v>
      </c>
      <c r="C37" s="58">
        <v>24</v>
      </c>
      <c r="D37" s="58" t="str">
        <f t="shared" si="0"/>
        <v>85/70 24</v>
      </c>
      <c r="E37" s="64">
        <f t="shared" si="7"/>
        <v>1.0900000000000001</v>
      </c>
      <c r="G37" s="58">
        <v>15</v>
      </c>
      <c r="H37" s="58">
        <v>3</v>
      </c>
      <c r="I37" s="58">
        <f>E33-E34</f>
        <v>8.1999999999999851E-2</v>
      </c>
      <c r="J37" s="58">
        <f>I37/H37</f>
        <v>2.7333333333333282E-2</v>
      </c>
      <c r="K37" s="62"/>
      <c r="M37" s="163"/>
      <c r="N37" s="58">
        <v>22</v>
      </c>
      <c r="O37" s="58"/>
      <c r="P37" s="58"/>
      <c r="Q37" s="58"/>
      <c r="R37" s="58"/>
      <c r="S37" s="58"/>
      <c r="T37" s="58">
        <v>0.64500000000000002</v>
      </c>
      <c r="U37" s="61">
        <v>0.58799999999999997</v>
      </c>
      <c r="V37" s="58">
        <v>0.53100000000000003</v>
      </c>
      <c r="W37" s="61">
        <v>0.47599999999999998</v>
      </c>
      <c r="X37" s="58">
        <v>0.42199999999999999</v>
      </c>
    </row>
    <row r="38" spans="1:24" x14ac:dyDescent="0.25">
      <c r="A38" s="58">
        <f t="shared" si="8"/>
        <v>85</v>
      </c>
      <c r="B38" s="58">
        <f t="shared" si="9"/>
        <v>70</v>
      </c>
      <c r="C38" s="58">
        <v>11</v>
      </c>
      <c r="D38" s="58" t="str">
        <f t="shared" si="0"/>
        <v>85/70 11</v>
      </c>
      <c r="E38" s="62">
        <f>K33</f>
        <v>1.4405999999999999</v>
      </c>
      <c r="G38" s="58">
        <v>16</v>
      </c>
      <c r="H38" s="58"/>
      <c r="I38" s="58"/>
      <c r="J38" s="58"/>
      <c r="K38" s="62">
        <f>E33-J37</f>
        <v>1.3036666666666668</v>
      </c>
      <c r="M38" s="163"/>
      <c r="N38" s="65">
        <v>24</v>
      </c>
      <c r="O38" s="65"/>
      <c r="P38" s="65"/>
      <c r="Q38" s="65"/>
      <c r="R38" s="65"/>
      <c r="S38" s="65"/>
      <c r="T38" s="65">
        <v>0.59899999999999998</v>
      </c>
      <c r="U38" s="66">
        <v>0.54200000000000004</v>
      </c>
      <c r="V38" s="65">
        <v>0.48699999999999999</v>
      </c>
      <c r="W38" s="66">
        <v>0.433</v>
      </c>
      <c r="X38" s="65">
        <v>0.38</v>
      </c>
    </row>
    <row r="39" spans="1:24" x14ac:dyDescent="0.25">
      <c r="A39" s="58">
        <f t="shared" si="8"/>
        <v>85</v>
      </c>
      <c r="B39" s="58">
        <f t="shared" si="9"/>
        <v>70</v>
      </c>
      <c r="C39" s="58">
        <v>12</v>
      </c>
      <c r="D39" s="58" t="str">
        <f t="shared" si="0"/>
        <v>85/70 12</v>
      </c>
      <c r="E39" s="62">
        <f>K34</f>
        <v>1.4131999999999998</v>
      </c>
      <c r="G39" s="58">
        <v>17</v>
      </c>
      <c r="H39" s="58"/>
      <c r="I39" s="58"/>
      <c r="J39" s="58"/>
      <c r="K39" s="62">
        <f>K38-J37</f>
        <v>1.2763333333333335</v>
      </c>
      <c r="M39" s="163">
        <v>55</v>
      </c>
      <c r="N39" s="67">
        <v>10</v>
      </c>
      <c r="O39" s="67"/>
      <c r="P39" s="67"/>
      <c r="Q39" s="67"/>
      <c r="R39" s="67"/>
      <c r="S39" s="67"/>
      <c r="T39" s="67"/>
      <c r="U39" s="68">
        <v>0.81200000000000006</v>
      </c>
      <c r="V39" s="67">
        <v>0.752</v>
      </c>
      <c r="W39" s="68">
        <v>0.69199999999999995</v>
      </c>
      <c r="X39" s="67">
        <v>0.63300000000000001</v>
      </c>
    </row>
    <row r="40" spans="1:24" x14ac:dyDescent="0.25">
      <c r="A40" s="58">
        <f t="shared" si="8"/>
        <v>85</v>
      </c>
      <c r="B40" s="58">
        <f t="shared" si="9"/>
        <v>70</v>
      </c>
      <c r="C40" s="58">
        <v>13</v>
      </c>
      <c r="D40" s="58" t="str">
        <f t="shared" si="0"/>
        <v>85/70 13</v>
      </c>
      <c r="E40" s="62">
        <f>K35</f>
        <v>1.3857999999999997</v>
      </c>
      <c r="G40" s="58">
        <v>18</v>
      </c>
      <c r="H40" s="58">
        <v>2</v>
      </c>
      <c r="I40" s="58">
        <f>E34-E35</f>
        <v>5.3000000000000158E-2</v>
      </c>
      <c r="J40" s="58">
        <f>I40/H40</f>
        <v>2.6500000000000079E-2</v>
      </c>
      <c r="K40" s="62"/>
      <c r="M40" s="163"/>
      <c r="N40" s="58">
        <v>15</v>
      </c>
      <c r="O40" s="58"/>
      <c r="P40" s="58"/>
      <c r="Q40" s="58"/>
      <c r="R40" s="58"/>
      <c r="S40" s="58"/>
      <c r="T40" s="58"/>
      <c r="U40" s="61">
        <v>0.69199999999999995</v>
      </c>
      <c r="V40" s="58">
        <v>0.63300000000000001</v>
      </c>
      <c r="W40" s="61">
        <v>0.57599999999999996</v>
      </c>
      <c r="X40" s="58">
        <v>0.52</v>
      </c>
    </row>
    <row r="41" spans="1:24" x14ac:dyDescent="0.25">
      <c r="A41" s="58">
        <f t="shared" si="8"/>
        <v>85</v>
      </c>
      <c r="B41" s="58">
        <f t="shared" si="9"/>
        <v>70</v>
      </c>
      <c r="C41" s="58">
        <v>14</v>
      </c>
      <c r="D41" s="58" t="str">
        <f t="shared" si="0"/>
        <v>85/70 14</v>
      </c>
      <c r="E41" s="62">
        <f>K36</f>
        <v>1.3583999999999996</v>
      </c>
      <c r="G41" s="58">
        <v>19</v>
      </c>
      <c r="H41" s="58"/>
      <c r="I41" s="58"/>
      <c r="J41" s="58"/>
      <c r="K41" s="62">
        <f>E34-J40</f>
        <v>1.2225000000000001</v>
      </c>
      <c r="M41" s="163"/>
      <c r="N41" s="58">
        <v>18</v>
      </c>
      <c r="O41" s="58"/>
      <c r="P41" s="58"/>
      <c r="Q41" s="58"/>
      <c r="R41" s="58"/>
      <c r="S41" s="58"/>
      <c r="T41" s="58"/>
      <c r="U41" s="61">
        <v>0.622</v>
      </c>
      <c r="V41" s="58">
        <v>0.56499999999999995</v>
      </c>
      <c r="W41" s="61">
        <v>0.50900000000000001</v>
      </c>
      <c r="X41" s="58">
        <v>0.45400000000000001</v>
      </c>
    </row>
    <row r="42" spans="1:24" x14ac:dyDescent="0.25">
      <c r="A42" s="58">
        <f t="shared" si="8"/>
        <v>85</v>
      </c>
      <c r="B42" s="58">
        <f t="shared" si="9"/>
        <v>70</v>
      </c>
      <c r="C42" s="58">
        <v>16</v>
      </c>
      <c r="D42" s="58" t="str">
        <f t="shared" si="0"/>
        <v>85/70 16</v>
      </c>
      <c r="E42" s="62">
        <f>K38</f>
        <v>1.3036666666666668</v>
      </c>
      <c r="G42" s="58">
        <v>20</v>
      </c>
      <c r="H42" s="58">
        <v>2</v>
      </c>
      <c r="I42" s="58">
        <f>E35-E36</f>
        <v>5.2999999999999936E-2</v>
      </c>
      <c r="J42" s="58">
        <f>I42/H42</f>
        <v>2.6499999999999968E-2</v>
      </c>
      <c r="K42" s="62"/>
      <c r="M42" s="163"/>
      <c r="N42" s="58">
        <v>20</v>
      </c>
      <c r="O42" s="58"/>
      <c r="P42" s="58"/>
      <c r="Q42" s="58"/>
      <c r="R42" s="58"/>
      <c r="S42" s="58"/>
      <c r="T42" s="58"/>
      <c r="U42" s="61">
        <v>0.57599999999999996</v>
      </c>
      <c r="V42" s="58">
        <v>0.52</v>
      </c>
      <c r="W42" s="61">
        <v>0.46500000000000002</v>
      </c>
      <c r="X42" s="58">
        <v>0.41199999999999998</v>
      </c>
    </row>
    <row r="43" spans="1:24" x14ac:dyDescent="0.25">
      <c r="A43" s="58">
        <f t="shared" si="8"/>
        <v>85</v>
      </c>
      <c r="B43" s="58">
        <f t="shared" si="9"/>
        <v>70</v>
      </c>
      <c r="C43" s="58">
        <v>17</v>
      </c>
      <c r="D43" s="58" t="str">
        <f t="shared" si="0"/>
        <v>85/70 17</v>
      </c>
      <c r="E43" s="62">
        <f>K39</f>
        <v>1.2763333333333335</v>
      </c>
      <c r="G43" s="58">
        <v>21</v>
      </c>
      <c r="H43" s="58"/>
      <c r="I43" s="58"/>
      <c r="J43" s="58"/>
      <c r="K43" s="62">
        <f>E35-J42</f>
        <v>1.1695</v>
      </c>
      <c r="M43" s="163"/>
      <c r="N43" s="58">
        <v>22</v>
      </c>
      <c r="O43" s="58"/>
      <c r="P43" s="58"/>
      <c r="Q43" s="58"/>
      <c r="R43" s="58"/>
      <c r="S43" s="58"/>
      <c r="T43" s="58"/>
      <c r="U43" s="61">
        <v>0.53100000000000003</v>
      </c>
      <c r="V43" s="58">
        <v>0.47599999999999998</v>
      </c>
      <c r="W43" s="61">
        <v>0.42199999999999999</v>
      </c>
      <c r="X43" s="58">
        <v>0.37</v>
      </c>
    </row>
    <row r="44" spans="1:24" x14ac:dyDescent="0.25">
      <c r="A44" s="58">
        <f t="shared" si="8"/>
        <v>85</v>
      </c>
      <c r="B44" s="58">
        <f t="shared" si="9"/>
        <v>70</v>
      </c>
      <c r="C44" s="58">
        <v>19</v>
      </c>
      <c r="D44" s="58" t="str">
        <f t="shared" si="0"/>
        <v>85/70 19</v>
      </c>
      <c r="E44" s="62">
        <f>K41</f>
        <v>1.2225000000000001</v>
      </c>
      <c r="G44" s="58">
        <v>22</v>
      </c>
      <c r="H44" s="58">
        <v>2</v>
      </c>
      <c r="I44" s="58">
        <f>E36-E37</f>
        <v>5.2999999999999936E-2</v>
      </c>
      <c r="J44" s="58">
        <f>I44/H44</f>
        <v>2.6499999999999968E-2</v>
      </c>
      <c r="K44" s="62"/>
      <c r="M44" s="163"/>
      <c r="N44" s="65">
        <v>24</v>
      </c>
      <c r="O44" s="65"/>
      <c r="P44" s="65"/>
      <c r="Q44" s="65"/>
      <c r="R44" s="65"/>
      <c r="S44" s="65"/>
      <c r="T44" s="65"/>
      <c r="U44" s="66">
        <v>0.48699999999999999</v>
      </c>
      <c r="V44" s="65">
        <v>0.433</v>
      </c>
      <c r="W44" s="66">
        <v>0.38</v>
      </c>
      <c r="X44" s="65">
        <v>0.32900000000000001</v>
      </c>
    </row>
    <row r="45" spans="1:24" x14ac:dyDescent="0.25">
      <c r="A45" s="69">
        <f t="shared" si="8"/>
        <v>85</v>
      </c>
      <c r="B45" s="69">
        <f t="shared" si="9"/>
        <v>70</v>
      </c>
      <c r="C45" s="69">
        <v>21</v>
      </c>
      <c r="D45" s="58" t="str">
        <f t="shared" si="0"/>
        <v>85/70 21</v>
      </c>
      <c r="E45" s="62">
        <f>K43</f>
        <v>1.1695</v>
      </c>
      <c r="G45" s="58">
        <v>23</v>
      </c>
      <c r="H45" s="58"/>
      <c r="I45" s="58"/>
      <c r="J45" s="58"/>
      <c r="K45" s="62">
        <f>E36-J44</f>
        <v>1.1165</v>
      </c>
      <c r="M45" s="163">
        <v>50</v>
      </c>
      <c r="N45" s="67">
        <v>10</v>
      </c>
      <c r="O45" s="67"/>
      <c r="P45" s="67"/>
      <c r="Q45" s="67"/>
      <c r="R45" s="67"/>
      <c r="S45" s="67"/>
      <c r="T45" s="67"/>
      <c r="U45" s="67"/>
      <c r="V45" s="67">
        <v>0.69199999999999995</v>
      </c>
      <c r="W45" s="68">
        <v>0.63300000000000001</v>
      </c>
      <c r="X45" s="67">
        <v>0.57599999999999996</v>
      </c>
    </row>
    <row r="46" spans="1:24" x14ac:dyDescent="0.25">
      <c r="A46" s="65">
        <f t="shared" si="8"/>
        <v>85</v>
      </c>
      <c r="B46" s="65">
        <f t="shared" si="9"/>
        <v>70</v>
      </c>
      <c r="C46" s="65">
        <v>23</v>
      </c>
      <c r="D46" s="65" t="str">
        <f t="shared" si="0"/>
        <v>85/70 23</v>
      </c>
      <c r="E46" s="70">
        <f>K45</f>
        <v>1.1165</v>
      </c>
      <c r="G46" s="65">
        <v>24</v>
      </c>
      <c r="H46" s="65"/>
      <c r="I46" s="65"/>
      <c r="J46" s="65"/>
      <c r="K46" s="65"/>
      <c r="M46" s="163"/>
      <c r="N46" s="58">
        <v>15</v>
      </c>
      <c r="O46" s="58"/>
      <c r="P46" s="58"/>
      <c r="Q46" s="58"/>
      <c r="R46" s="58"/>
      <c r="S46" s="58"/>
      <c r="T46" s="58"/>
      <c r="U46" s="58"/>
      <c r="V46" s="58">
        <v>0.57599999999999996</v>
      </c>
      <c r="W46" s="61">
        <v>0.52</v>
      </c>
      <c r="X46" s="58">
        <v>0.46500000000000002</v>
      </c>
    </row>
    <row r="47" spans="1:24" x14ac:dyDescent="0.25">
      <c r="A47" s="61">
        <v>85</v>
      </c>
      <c r="B47" s="61">
        <v>65</v>
      </c>
      <c r="C47" s="61">
        <v>10</v>
      </c>
      <c r="D47" s="61" t="str">
        <f t="shared" si="0"/>
        <v>85/65 10</v>
      </c>
      <c r="E47" s="60">
        <f t="shared" ref="E47:E52" si="10">R3</f>
        <v>1.399</v>
      </c>
      <c r="G47" s="61">
        <v>10</v>
      </c>
      <c r="H47" s="61">
        <v>5</v>
      </c>
      <c r="I47" s="61">
        <f>E47-E48</f>
        <v>0.13600000000000012</v>
      </c>
      <c r="J47" s="61">
        <f>I47/H47</f>
        <v>2.7200000000000023E-2</v>
      </c>
      <c r="K47" s="61"/>
      <c r="M47" s="163"/>
      <c r="N47" s="58">
        <v>18</v>
      </c>
      <c r="O47" s="58"/>
      <c r="P47" s="58"/>
      <c r="Q47" s="58"/>
      <c r="R47" s="58"/>
      <c r="S47" s="58"/>
      <c r="T47" s="58"/>
      <c r="U47" s="58"/>
      <c r="V47" s="58">
        <v>0.50900000000000001</v>
      </c>
      <c r="W47" s="61">
        <v>0.45400000000000001</v>
      </c>
      <c r="X47" s="58">
        <v>0.40100000000000002</v>
      </c>
    </row>
    <row r="48" spans="1:24" x14ac:dyDescent="0.25">
      <c r="A48" s="61">
        <f t="shared" ref="A48:A61" si="11">A47</f>
        <v>85</v>
      </c>
      <c r="B48" s="61">
        <f t="shared" ref="B48:B61" si="12">B47</f>
        <v>65</v>
      </c>
      <c r="C48" s="61">
        <v>15</v>
      </c>
      <c r="D48" s="61" t="str">
        <f t="shared" si="0"/>
        <v>85/65 15</v>
      </c>
      <c r="E48" s="60">
        <f t="shared" si="10"/>
        <v>1.2629999999999999</v>
      </c>
      <c r="G48" s="61">
        <v>11</v>
      </c>
      <c r="H48" s="61"/>
      <c r="I48" s="61"/>
      <c r="J48" s="61"/>
      <c r="K48" s="71">
        <f>E47-J47</f>
        <v>1.3717999999999999</v>
      </c>
      <c r="M48" s="163"/>
      <c r="N48" s="58">
        <v>20</v>
      </c>
      <c r="O48" s="58"/>
      <c r="P48" s="58"/>
      <c r="Q48" s="58"/>
      <c r="R48" s="58"/>
      <c r="S48" s="58"/>
      <c r="T48" s="58"/>
      <c r="U48" s="58"/>
      <c r="V48" s="58">
        <v>0.46500000000000002</v>
      </c>
      <c r="W48" s="61">
        <v>0.41199999999999998</v>
      </c>
      <c r="X48" s="58">
        <v>0.36</v>
      </c>
    </row>
    <row r="49" spans="1:24" x14ac:dyDescent="0.25">
      <c r="A49" s="61">
        <f t="shared" si="11"/>
        <v>85</v>
      </c>
      <c r="B49" s="61">
        <f t="shared" si="12"/>
        <v>65</v>
      </c>
      <c r="C49" s="61">
        <v>18</v>
      </c>
      <c r="D49" s="61" t="str">
        <f t="shared" si="0"/>
        <v>85/65 18</v>
      </c>
      <c r="E49" s="60">
        <f t="shared" si="10"/>
        <v>1.1830000000000001</v>
      </c>
      <c r="G49" s="61">
        <v>12</v>
      </c>
      <c r="H49" s="61"/>
      <c r="I49" s="61"/>
      <c r="J49" s="61"/>
      <c r="K49" s="71">
        <f>K48-J47</f>
        <v>1.3445999999999998</v>
      </c>
      <c r="M49" s="163"/>
      <c r="N49" s="58">
        <v>22</v>
      </c>
      <c r="O49" s="58"/>
      <c r="P49" s="58"/>
      <c r="Q49" s="58"/>
      <c r="R49" s="58"/>
      <c r="S49" s="58"/>
      <c r="T49" s="58"/>
      <c r="U49" s="58"/>
      <c r="V49" s="58">
        <v>0.42199999999999999</v>
      </c>
      <c r="W49" s="61">
        <v>0.37</v>
      </c>
      <c r="X49" s="58">
        <v>0.31900000000000001</v>
      </c>
    </row>
    <row r="50" spans="1:24" x14ac:dyDescent="0.25">
      <c r="A50" s="61">
        <f t="shared" si="11"/>
        <v>85</v>
      </c>
      <c r="B50" s="61">
        <f t="shared" si="12"/>
        <v>65</v>
      </c>
      <c r="C50" s="61">
        <v>20</v>
      </c>
      <c r="D50" s="61" t="str">
        <f t="shared" si="0"/>
        <v>85/65 20</v>
      </c>
      <c r="E50" s="60">
        <f t="shared" si="10"/>
        <v>1.1299999999999999</v>
      </c>
      <c r="G50" s="61">
        <v>13</v>
      </c>
      <c r="H50" s="61"/>
      <c r="I50" s="61"/>
      <c r="J50" s="61"/>
      <c r="K50" s="71">
        <f>K49-J47</f>
        <v>1.3173999999999997</v>
      </c>
      <c r="M50" s="163"/>
      <c r="N50" s="65">
        <v>24</v>
      </c>
      <c r="O50" s="65"/>
      <c r="P50" s="65"/>
      <c r="Q50" s="65"/>
      <c r="R50" s="65"/>
      <c r="S50" s="65"/>
      <c r="T50" s="65"/>
      <c r="U50" s="65"/>
      <c r="V50" s="65">
        <v>0.38</v>
      </c>
      <c r="W50" s="66">
        <v>0.32900000000000001</v>
      </c>
      <c r="X50" s="65">
        <v>0.28000000000000003</v>
      </c>
    </row>
    <row r="51" spans="1:24" x14ac:dyDescent="0.25">
      <c r="A51" s="61">
        <f t="shared" si="11"/>
        <v>85</v>
      </c>
      <c r="B51" s="61">
        <f t="shared" si="12"/>
        <v>65</v>
      </c>
      <c r="C51" s="61">
        <v>22</v>
      </c>
      <c r="D51" s="61" t="str">
        <f t="shared" si="0"/>
        <v>85/65 22</v>
      </c>
      <c r="E51" s="60">
        <f t="shared" si="10"/>
        <v>1.077</v>
      </c>
      <c r="G51" s="61">
        <v>14</v>
      </c>
      <c r="H51" s="61"/>
      <c r="I51" s="61"/>
      <c r="J51" s="61"/>
      <c r="K51" s="71">
        <f>K50-J47</f>
        <v>1.2901999999999996</v>
      </c>
      <c r="M51" s="163">
        <v>45</v>
      </c>
      <c r="N51" s="67">
        <v>10</v>
      </c>
      <c r="O51" s="67"/>
      <c r="P51" s="67"/>
      <c r="Q51" s="67"/>
      <c r="R51" s="67"/>
      <c r="S51" s="67"/>
      <c r="T51" s="67"/>
      <c r="U51" s="67"/>
      <c r="V51" s="67"/>
      <c r="W51" s="68">
        <v>0.57599999999999996</v>
      </c>
      <c r="X51" s="67">
        <v>0.52</v>
      </c>
    </row>
    <row r="52" spans="1:24" x14ac:dyDescent="0.25">
      <c r="A52" s="61">
        <f t="shared" si="11"/>
        <v>85</v>
      </c>
      <c r="B52" s="61">
        <f t="shared" si="12"/>
        <v>65</v>
      </c>
      <c r="C52" s="61">
        <v>24</v>
      </c>
      <c r="D52" s="61" t="str">
        <f t="shared" si="0"/>
        <v>85/65 24</v>
      </c>
      <c r="E52" s="64">
        <f t="shared" si="10"/>
        <v>1.026</v>
      </c>
      <c r="G52" s="61">
        <v>15</v>
      </c>
      <c r="H52" s="61">
        <v>3</v>
      </c>
      <c r="I52" s="61">
        <f>E48-E49</f>
        <v>7.9999999999999849E-2</v>
      </c>
      <c r="J52" s="61">
        <f>I52/H52</f>
        <v>2.6666666666666616E-2</v>
      </c>
      <c r="K52" s="71"/>
      <c r="M52" s="163"/>
      <c r="N52" s="58">
        <v>15</v>
      </c>
      <c r="O52" s="58"/>
      <c r="P52" s="58"/>
      <c r="Q52" s="58"/>
      <c r="R52" s="58"/>
      <c r="S52" s="58"/>
      <c r="T52" s="58"/>
      <c r="U52" s="58"/>
      <c r="V52" s="58"/>
      <c r="W52" s="61">
        <v>0.46500000000000002</v>
      </c>
      <c r="X52" s="58">
        <v>0.41199999999999998</v>
      </c>
    </row>
    <row r="53" spans="1:24" x14ac:dyDescent="0.25">
      <c r="A53" s="61">
        <f t="shared" si="11"/>
        <v>85</v>
      </c>
      <c r="B53" s="61">
        <f t="shared" si="12"/>
        <v>65</v>
      </c>
      <c r="C53" s="61">
        <v>11</v>
      </c>
      <c r="D53" s="61" t="str">
        <f t="shared" si="0"/>
        <v>85/65 11</v>
      </c>
      <c r="E53" s="71">
        <f>K48</f>
        <v>1.3717999999999999</v>
      </c>
      <c r="G53" s="61">
        <v>16</v>
      </c>
      <c r="H53" s="61"/>
      <c r="I53" s="61"/>
      <c r="J53" s="61"/>
      <c r="K53" s="71">
        <f>E48-J52</f>
        <v>1.2363333333333333</v>
      </c>
      <c r="M53" s="163"/>
      <c r="N53" s="58">
        <v>18</v>
      </c>
      <c r="O53" s="58"/>
      <c r="P53" s="58"/>
      <c r="Q53" s="58"/>
      <c r="R53" s="58"/>
      <c r="S53" s="58"/>
      <c r="T53" s="58"/>
      <c r="U53" s="58"/>
      <c r="V53" s="58"/>
      <c r="W53" s="61">
        <v>0.40100000000000002</v>
      </c>
      <c r="X53" s="58">
        <v>0.35</v>
      </c>
    </row>
    <row r="54" spans="1:24" x14ac:dyDescent="0.25">
      <c r="A54" s="61">
        <f t="shared" si="11"/>
        <v>85</v>
      </c>
      <c r="B54" s="61">
        <f t="shared" si="12"/>
        <v>65</v>
      </c>
      <c r="C54" s="61">
        <v>12</v>
      </c>
      <c r="D54" s="61" t="str">
        <f t="shared" si="0"/>
        <v>85/65 12</v>
      </c>
      <c r="E54" s="71">
        <f>K49</f>
        <v>1.3445999999999998</v>
      </c>
      <c r="G54" s="61">
        <v>17</v>
      </c>
      <c r="H54" s="61"/>
      <c r="I54" s="61"/>
      <c r="J54" s="61"/>
      <c r="K54" s="71">
        <f>K53-J52</f>
        <v>1.2096666666666667</v>
      </c>
      <c r="M54" s="163"/>
      <c r="N54" s="58">
        <v>20</v>
      </c>
      <c r="O54" s="58"/>
      <c r="P54" s="58"/>
      <c r="Q54" s="58"/>
      <c r="R54" s="58"/>
      <c r="S54" s="58"/>
      <c r="T54" s="58"/>
      <c r="U54" s="58"/>
      <c r="V54" s="58"/>
      <c r="W54" s="61">
        <v>0.36</v>
      </c>
      <c r="X54" s="58">
        <v>0.309</v>
      </c>
    </row>
    <row r="55" spans="1:24" x14ac:dyDescent="0.25">
      <c r="A55" s="61">
        <f t="shared" si="11"/>
        <v>85</v>
      </c>
      <c r="B55" s="61">
        <f t="shared" si="12"/>
        <v>65</v>
      </c>
      <c r="C55" s="61">
        <v>13</v>
      </c>
      <c r="D55" s="61" t="str">
        <f t="shared" si="0"/>
        <v>85/65 13</v>
      </c>
      <c r="E55" s="71">
        <f>K50</f>
        <v>1.3173999999999997</v>
      </c>
      <c r="G55" s="61">
        <v>18</v>
      </c>
      <c r="H55" s="61">
        <v>2</v>
      </c>
      <c r="I55" s="61">
        <f>E49-E50</f>
        <v>5.3000000000000158E-2</v>
      </c>
      <c r="J55" s="61">
        <f>I55/H55</f>
        <v>2.6500000000000079E-2</v>
      </c>
      <c r="K55" s="71"/>
      <c r="M55" s="163"/>
      <c r="N55" s="58">
        <v>22</v>
      </c>
      <c r="O55" s="58"/>
      <c r="P55" s="58"/>
      <c r="Q55" s="58"/>
      <c r="R55" s="58"/>
      <c r="S55" s="58"/>
      <c r="T55" s="58"/>
      <c r="U55" s="58"/>
      <c r="V55" s="58"/>
      <c r="W55" s="61">
        <v>0.31900000000000001</v>
      </c>
      <c r="X55" s="58">
        <v>0.27</v>
      </c>
    </row>
    <row r="56" spans="1:24" x14ac:dyDescent="0.25">
      <c r="A56" s="61">
        <f t="shared" si="11"/>
        <v>85</v>
      </c>
      <c r="B56" s="61">
        <f t="shared" si="12"/>
        <v>65</v>
      </c>
      <c r="C56" s="61">
        <v>14</v>
      </c>
      <c r="D56" s="61" t="str">
        <f t="shared" si="0"/>
        <v>85/65 14</v>
      </c>
      <c r="E56" s="71">
        <f>K51</f>
        <v>1.2901999999999996</v>
      </c>
      <c r="G56" s="61">
        <v>19</v>
      </c>
      <c r="H56" s="61"/>
      <c r="I56" s="61"/>
      <c r="J56" s="61"/>
      <c r="K56" s="71">
        <f>E49-J55</f>
        <v>1.1564999999999999</v>
      </c>
      <c r="M56" s="163"/>
      <c r="N56" s="65">
        <v>24</v>
      </c>
      <c r="O56" s="65"/>
      <c r="P56" s="65"/>
      <c r="Q56" s="65"/>
      <c r="R56" s="65"/>
      <c r="S56" s="65"/>
      <c r="T56" s="65"/>
      <c r="U56" s="65"/>
      <c r="V56" s="65"/>
      <c r="W56" s="66">
        <v>0.28000000000000003</v>
      </c>
      <c r="X56" s="65">
        <v>0.23300000000000001</v>
      </c>
    </row>
    <row r="57" spans="1:24" x14ac:dyDescent="0.25">
      <c r="A57" s="61">
        <f t="shared" si="11"/>
        <v>85</v>
      </c>
      <c r="B57" s="61">
        <f t="shared" si="12"/>
        <v>65</v>
      </c>
      <c r="C57" s="61">
        <v>16</v>
      </c>
      <c r="D57" s="61" t="str">
        <f t="shared" si="0"/>
        <v>85/65 16</v>
      </c>
      <c r="E57" s="71">
        <f>K53</f>
        <v>1.2363333333333333</v>
      </c>
      <c r="G57" s="61">
        <v>20</v>
      </c>
      <c r="H57" s="61">
        <v>2</v>
      </c>
      <c r="I57" s="61">
        <f>E50-E51</f>
        <v>5.2999999999999936E-2</v>
      </c>
      <c r="J57" s="61">
        <f>I57/H57</f>
        <v>2.6499999999999968E-2</v>
      </c>
      <c r="K57" s="71"/>
      <c r="M57" s="163">
        <v>40</v>
      </c>
      <c r="N57" s="67">
        <v>10</v>
      </c>
      <c r="O57" s="67"/>
      <c r="P57" s="67"/>
      <c r="Q57" s="67"/>
      <c r="R57" s="67"/>
      <c r="S57" s="67"/>
      <c r="T57" s="67"/>
      <c r="U57" s="67"/>
      <c r="V57" s="67"/>
      <c r="W57" s="67"/>
      <c r="X57" s="67">
        <v>0.46500000000000002</v>
      </c>
    </row>
    <row r="58" spans="1:24" x14ac:dyDescent="0.25">
      <c r="A58" s="61">
        <f t="shared" si="11"/>
        <v>85</v>
      </c>
      <c r="B58" s="61">
        <f t="shared" si="12"/>
        <v>65</v>
      </c>
      <c r="C58" s="61">
        <v>17</v>
      </c>
      <c r="D58" s="61" t="str">
        <f t="shared" si="0"/>
        <v>85/65 17</v>
      </c>
      <c r="E58" s="71">
        <f>K54</f>
        <v>1.2096666666666667</v>
      </c>
      <c r="G58" s="61">
        <v>21</v>
      </c>
      <c r="H58" s="61"/>
      <c r="I58" s="61"/>
      <c r="J58" s="61"/>
      <c r="K58" s="71">
        <f>E50-J57</f>
        <v>1.1034999999999999</v>
      </c>
      <c r="M58" s="163"/>
      <c r="N58" s="58">
        <v>15</v>
      </c>
      <c r="O58" s="58"/>
      <c r="P58" s="58"/>
      <c r="Q58" s="58"/>
      <c r="R58" s="58"/>
      <c r="S58" s="58"/>
      <c r="T58" s="58"/>
      <c r="U58" s="58"/>
      <c r="V58" s="58"/>
      <c r="W58" s="58"/>
      <c r="X58" s="58">
        <v>0.36</v>
      </c>
    </row>
    <row r="59" spans="1:24" x14ac:dyDescent="0.25">
      <c r="A59" s="61">
        <f t="shared" si="11"/>
        <v>85</v>
      </c>
      <c r="B59" s="61">
        <f t="shared" si="12"/>
        <v>65</v>
      </c>
      <c r="C59" s="61">
        <v>19</v>
      </c>
      <c r="D59" s="61" t="str">
        <f t="shared" si="0"/>
        <v>85/65 19</v>
      </c>
      <c r="E59" s="71">
        <f>K56</f>
        <v>1.1564999999999999</v>
      </c>
      <c r="G59" s="61">
        <v>22</v>
      </c>
      <c r="H59" s="61">
        <v>2</v>
      </c>
      <c r="I59" s="61">
        <f>E51-E52</f>
        <v>5.0999999999999934E-2</v>
      </c>
      <c r="J59" s="61">
        <f>I59/H59</f>
        <v>2.5499999999999967E-2</v>
      </c>
      <c r="K59" s="71"/>
      <c r="M59" s="163"/>
      <c r="N59" s="58">
        <v>18</v>
      </c>
      <c r="O59" s="58"/>
      <c r="P59" s="58"/>
      <c r="Q59" s="58"/>
      <c r="R59" s="58"/>
      <c r="S59" s="58"/>
      <c r="T59" s="58"/>
      <c r="U59" s="58"/>
      <c r="V59" s="58"/>
      <c r="W59" s="58"/>
      <c r="X59" s="58">
        <v>0.3</v>
      </c>
    </row>
    <row r="60" spans="1:24" x14ac:dyDescent="0.25">
      <c r="A60" s="73">
        <f t="shared" si="11"/>
        <v>85</v>
      </c>
      <c r="B60" s="73">
        <f t="shared" si="12"/>
        <v>65</v>
      </c>
      <c r="C60" s="73">
        <v>21</v>
      </c>
      <c r="D60" s="61" t="str">
        <f t="shared" si="0"/>
        <v>85/65 21</v>
      </c>
      <c r="E60" s="71">
        <f>K58</f>
        <v>1.1034999999999999</v>
      </c>
      <c r="G60" s="61">
        <v>23</v>
      </c>
      <c r="H60" s="61"/>
      <c r="I60" s="61"/>
      <c r="J60" s="61"/>
      <c r="K60" s="71">
        <f>E51-J59</f>
        <v>1.0514999999999999</v>
      </c>
      <c r="M60" s="163"/>
      <c r="N60" s="58">
        <v>20</v>
      </c>
      <c r="O60" s="58"/>
      <c r="P60" s="58"/>
      <c r="Q60" s="58"/>
      <c r="R60" s="58"/>
      <c r="S60" s="58"/>
      <c r="T60" s="58"/>
      <c r="U60" s="58"/>
      <c r="V60" s="58"/>
      <c r="W60" s="58"/>
      <c r="X60" s="58">
        <v>0.26100000000000001</v>
      </c>
    </row>
    <row r="61" spans="1:24" x14ac:dyDescent="0.25">
      <c r="A61" s="66">
        <f t="shared" si="11"/>
        <v>85</v>
      </c>
      <c r="B61" s="66">
        <f t="shared" si="12"/>
        <v>65</v>
      </c>
      <c r="C61" s="66">
        <v>23</v>
      </c>
      <c r="D61" s="66" t="str">
        <f t="shared" si="0"/>
        <v>85/65 23</v>
      </c>
      <c r="E61" s="74">
        <f>K60</f>
        <v>1.0514999999999999</v>
      </c>
      <c r="G61" s="66">
        <v>24</v>
      </c>
      <c r="H61" s="66"/>
      <c r="I61" s="66"/>
      <c r="J61" s="66"/>
      <c r="K61" s="66"/>
      <c r="M61" s="163"/>
      <c r="N61" s="58">
        <v>22</v>
      </c>
      <c r="O61" s="58"/>
      <c r="P61" s="58"/>
      <c r="Q61" s="58"/>
      <c r="R61" s="58"/>
      <c r="S61" s="58"/>
      <c r="T61" s="58"/>
      <c r="U61" s="58"/>
      <c r="V61" s="58"/>
      <c r="W61" s="58"/>
      <c r="X61" s="58">
        <v>0.223</v>
      </c>
    </row>
    <row r="62" spans="1:24" x14ac:dyDescent="0.25">
      <c r="A62" s="58">
        <v>85</v>
      </c>
      <c r="B62" s="58">
        <v>60</v>
      </c>
      <c r="C62" s="58">
        <v>10</v>
      </c>
      <c r="D62" s="58" t="str">
        <f t="shared" si="0"/>
        <v>85/60 10</v>
      </c>
      <c r="E62" s="60">
        <f t="shared" ref="E62:E67" si="13">S3</f>
        <v>1.331</v>
      </c>
      <c r="G62" s="58">
        <v>10</v>
      </c>
      <c r="H62" s="58">
        <v>5</v>
      </c>
      <c r="I62" s="58">
        <f>E62-E63</f>
        <v>0.13500000000000001</v>
      </c>
      <c r="J62" s="58">
        <f>I62/H62</f>
        <v>2.7000000000000003E-2</v>
      </c>
      <c r="K62" s="58"/>
      <c r="M62" s="163"/>
      <c r="N62" s="65">
        <v>24</v>
      </c>
      <c r="O62" s="65"/>
      <c r="P62" s="65"/>
      <c r="Q62" s="65"/>
      <c r="R62" s="65"/>
      <c r="S62" s="65"/>
      <c r="T62" s="65"/>
      <c r="U62" s="65"/>
      <c r="V62" s="65"/>
      <c r="W62" s="65"/>
      <c r="X62" s="65">
        <v>0.187</v>
      </c>
    </row>
    <row r="63" spans="1:24" x14ac:dyDescent="0.25">
      <c r="A63" s="58">
        <f t="shared" ref="A63:A76" si="14">A62</f>
        <v>85</v>
      </c>
      <c r="B63" s="58">
        <f t="shared" ref="B63:B76" si="15">B62</f>
        <v>60</v>
      </c>
      <c r="C63" s="58">
        <v>15</v>
      </c>
      <c r="D63" s="58" t="str">
        <f t="shared" si="0"/>
        <v>85/60 15</v>
      </c>
      <c r="E63" s="60">
        <f t="shared" si="13"/>
        <v>1.196</v>
      </c>
      <c r="G63" s="58">
        <v>11</v>
      </c>
      <c r="H63" s="58"/>
      <c r="I63" s="58"/>
      <c r="J63" s="58"/>
      <c r="K63" s="62">
        <f>E62-J62</f>
        <v>1.304</v>
      </c>
    </row>
    <row r="64" spans="1:24" x14ac:dyDescent="0.25">
      <c r="A64" s="58">
        <f t="shared" si="14"/>
        <v>85</v>
      </c>
      <c r="B64" s="58">
        <f t="shared" si="15"/>
        <v>60</v>
      </c>
      <c r="C64" s="58">
        <v>18</v>
      </c>
      <c r="D64" s="58" t="str">
        <f t="shared" si="0"/>
        <v>85/60 18</v>
      </c>
      <c r="E64" s="60">
        <f t="shared" si="13"/>
        <v>1.117</v>
      </c>
      <c r="G64" s="58">
        <v>12</v>
      </c>
      <c r="H64" s="58"/>
      <c r="I64" s="58"/>
      <c r="J64" s="58"/>
      <c r="K64" s="62">
        <f>K63-J62</f>
        <v>1.2770000000000001</v>
      </c>
    </row>
    <row r="65" spans="1:11" x14ac:dyDescent="0.25">
      <c r="A65" s="58">
        <f t="shared" si="14"/>
        <v>85</v>
      </c>
      <c r="B65" s="58">
        <f t="shared" si="15"/>
        <v>60</v>
      </c>
      <c r="C65" s="58">
        <v>20</v>
      </c>
      <c r="D65" s="58" t="str">
        <f t="shared" si="0"/>
        <v>85/60 20</v>
      </c>
      <c r="E65" s="60">
        <f t="shared" si="13"/>
        <v>1.0640000000000001</v>
      </c>
      <c r="G65" s="58">
        <v>13</v>
      </c>
      <c r="H65" s="58"/>
      <c r="I65" s="58"/>
      <c r="J65" s="58"/>
      <c r="K65" s="62">
        <f>K64-J62</f>
        <v>1.2500000000000002</v>
      </c>
    </row>
    <row r="66" spans="1:11" x14ac:dyDescent="0.25">
      <c r="A66" s="58">
        <f t="shared" si="14"/>
        <v>85</v>
      </c>
      <c r="B66" s="58">
        <f t="shared" si="15"/>
        <v>60</v>
      </c>
      <c r="C66" s="58">
        <v>22</v>
      </c>
      <c r="D66" s="58" t="str">
        <f t="shared" ref="D66:D129" si="16">CONCATENATE(A66,"/",B66," ",C66)</f>
        <v>85/60 22</v>
      </c>
      <c r="E66" s="60">
        <f t="shared" si="13"/>
        <v>1.0129999999999999</v>
      </c>
      <c r="G66" s="58">
        <v>14</v>
      </c>
      <c r="H66" s="58"/>
      <c r="I66" s="58"/>
      <c r="J66" s="58"/>
      <c r="K66" s="62">
        <f>K65-J62</f>
        <v>1.2230000000000003</v>
      </c>
    </row>
    <row r="67" spans="1:11" x14ac:dyDescent="0.25">
      <c r="A67" s="58">
        <f t="shared" si="14"/>
        <v>85</v>
      </c>
      <c r="B67" s="58">
        <f t="shared" si="15"/>
        <v>60</v>
      </c>
      <c r="C67" s="58">
        <v>24</v>
      </c>
      <c r="D67" s="58" t="str">
        <f t="shared" si="16"/>
        <v>85/60 24</v>
      </c>
      <c r="E67" s="64">
        <f t="shared" si="13"/>
        <v>0.96199999999999997</v>
      </c>
      <c r="G67" s="58">
        <v>15</v>
      </c>
      <c r="H67" s="58">
        <v>3</v>
      </c>
      <c r="I67" s="58">
        <f>E63-E64</f>
        <v>7.8999999999999959E-2</v>
      </c>
      <c r="J67" s="58">
        <f>I67/H67</f>
        <v>2.633333333333332E-2</v>
      </c>
      <c r="K67" s="62"/>
    </row>
    <row r="68" spans="1:11" x14ac:dyDescent="0.25">
      <c r="A68" s="58">
        <f t="shared" si="14"/>
        <v>85</v>
      </c>
      <c r="B68" s="58">
        <f t="shared" si="15"/>
        <v>60</v>
      </c>
      <c r="C68" s="58">
        <v>11</v>
      </c>
      <c r="D68" s="58" t="str">
        <f t="shared" si="16"/>
        <v>85/60 11</v>
      </c>
      <c r="E68" s="62">
        <f>K63</f>
        <v>1.304</v>
      </c>
      <c r="G68" s="58">
        <v>16</v>
      </c>
      <c r="H68" s="58"/>
      <c r="I68" s="58"/>
      <c r="J68" s="58"/>
      <c r="K68" s="62">
        <f>E63-J67</f>
        <v>1.1696666666666666</v>
      </c>
    </row>
    <row r="69" spans="1:11" x14ac:dyDescent="0.25">
      <c r="A69" s="58">
        <f t="shared" si="14"/>
        <v>85</v>
      </c>
      <c r="B69" s="58">
        <f t="shared" si="15"/>
        <v>60</v>
      </c>
      <c r="C69" s="58">
        <v>12</v>
      </c>
      <c r="D69" s="58" t="str">
        <f t="shared" si="16"/>
        <v>85/60 12</v>
      </c>
      <c r="E69" s="62">
        <f>K64</f>
        <v>1.2770000000000001</v>
      </c>
      <c r="G69" s="58">
        <v>17</v>
      </c>
      <c r="H69" s="58"/>
      <c r="I69" s="58"/>
      <c r="J69" s="58"/>
      <c r="K69" s="62">
        <f>K68-J67</f>
        <v>1.1433333333333333</v>
      </c>
    </row>
    <row r="70" spans="1:11" x14ac:dyDescent="0.25">
      <c r="A70" s="58">
        <f t="shared" si="14"/>
        <v>85</v>
      </c>
      <c r="B70" s="58">
        <f t="shared" si="15"/>
        <v>60</v>
      </c>
      <c r="C70" s="58">
        <v>13</v>
      </c>
      <c r="D70" s="58" t="str">
        <f t="shared" si="16"/>
        <v>85/60 13</v>
      </c>
      <c r="E70" s="62">
        <f>K65</f>
        <v>1.2500000000000002</v>
      </c>
      <c r="G70" s="58">
        <v>18</v>
      </c>
      <c r="H70" s="58">
        <v>2</v>
      </c>
      <c r="I70" s="58">
        <f>E64-E65</f>
        <v>5.2999999999999936E-2</v>
      </c>
      <c r="J70" s="58">
        <f>I70/H70</f>
        <v>2.6499999999999968E-2</v>
      </c>
      <c r="K70" s="62"/>
    </row>
    <row r="71" spans="1:11" x14ac:dyDescent="0.25">
      <c r="A71" s="58">
        <f t="shared" si="14"/>
        <v>85</v>
      </c>
      <c r="B71" s="58">
        <f t="shared" si="15"/>
        <v>60</v>
      </c>
      <c r="C71" s="58">
        <v>14</v>
      </c>
      <c r="D71" s="58" t="str">
        <f t="shared" si="16"/>
        <v>85/60 14</v>
      </c>
      <c r="E71" s="62">
        <f>K66</f>
        <v>1.2230000000000003</v>
      </c>
      <c r="G71" s="58">
        <v>19</v>
      </c>
      <c r="H71" s="58"/>
      <c r="I71" s="58"/>
      <c r="J71" s="58"/>
      <c r="K71" s="62">
        <f>E64-J70</f>
        <v>1.0905</v>
      </c>
    </row>
    <row r="72" spans="1:11" x14ac:dyDescent="0.25">
      <c r="A72" s="58">
        <f t="shared" si="14"/>
        <v>85</v>
      </c>
      <c r="B72" s="58">
        <f t="shared" si="15"/>
        <v>60</v>
      </c>
      <c r="C72" s="58">
        <v>16</v>
      </c>
      <c r="D72" s="58" t="str">
        <f t="shared" si="16"/>
        <v>85/60 16</v>
      </c>
      <c r="E72" s="62">
        <f>K68</f>
        <v>1.1696666666666666</v>
      </c>
      <c r="G72" s="58">
        <v>20</v>
      </c>
      <c r="H72" s="58">
        <v>2</v>
      </c>
      <c r="I72" s="58">
        <f>E65-E66</f>
        <v>5.1000000000000156E-2</v>
      </c>
      <c r="J72" s="58">
        <f>I72/H72</f>
        <v>2.5500000000000078E-2</v>
      </c>
      <c r="K72" s="62"/>
    </row>
    <row r="73" spans="1:11" x14ac:dyDescent="0.25">
      <c r="A73" s="58">
        <f t="shared" si="14"/>
        <v>85</v>
      </c>
      <c r="B73" s="58">
        <f t="shared" si="15"/>
        <v>60</v>
      </c>
      <c r="C73" s="58">
        <v>17</v>
      </c>
      <c r="D73" s="58" t="str">
        <f t="shared" si="16"/>
        <v>85/60 17</v>
      </c>
      <c r="E73" s="62">
        <f>K69</f>
        <v>1.1433333333333333</v>
      </c>
      <c r="G73" s="58">
        <v>21</v>
      </c>
      <c r="H73" s="58"/>
      <c r="I73" s="58"/>
      <c r="J73" s="58"/>
      <c r="K73" s="62">
        <f>E65-J72</f>
        <v>1.0385</v>
      </c>
    </row>
    <row r="74" spans="1:11" x14ac:dyDescent="0.25">
      <c r="A74" s="58">
        <f t="shared" si="14"/>
        <v>85</v>
      </c>
      <c r="B74" s="58">
        <f t="shared" si="15"/>
        <v>60</v>
      </c>
      <c r="C74" s="58">
        <v>19</v>
      </c>
      <c r="D74" s="58" t="str">
        <f t="shared" si="16"/>
        <v>85/60 19</v>
      </c>
      <c r="E74" s="62">
        <f>K71</f>
        <v>1.0905</v>
      </c>
      <c r="G74" s="58">
        <v>22</v>
      </c>
      <c r="H74" s="58">
        <v>2</v>
      </c>
      <c r="I74" s="58">
        <f>E66-E67</f>
        <v>5.0999999999999934E-2</v>
      </c>
      <c r="J74" s="58">
        <f>I74/H74</f>
        <v>2.5499999999999967E-2</v>
      </c>
      <c r="K74" s="62"/>
    </row>
    <row r="75" spans="1:11" x14ac:dyDescent="0.25">
      <c r="A75" s="69">
        <f t="shared" si="14"/>
        <v>85</v>
      </c>
      <c r="B75" s="69">
        <f t="shared" si="15"/>
        <v>60</v>
      </c>
      <c r="C75" s="69">
        <v>21</v>
      </c>
      <c r="D75" s="58" t="str">
        <f t="shared" si="16"/>
        <v>85/60 21</v>
      </c>
      <c r="E75" s="62">
        <f>K73</f>
        <v>1.0385</v>
      </c>
      <c r="G75" s="58">
        <v>23</v>
      </c>
      <c r="H75" s="58"/>
      <c r="I75" s="58"/>
      <c r="J75" s="58"/>
      <c r="K75" s="62">
        <f>E66-J74</f>
        <v>0.98749999999999993</v>
      </c>
    </row>
    <row r="76" spans="1:11" x14ac:dyDescent="0.25">
      <c r="A76" s="65">
        <f t="shared" si="14"/>
        <v>85</v>
      </c>
      <c r="B76" s="65">
        <f t="shared" si="15"/>
        <v>60</v>
      </c>
      <c r="C76" s="65">
        <v>23</v>
      </c>
      <c r="D76" s="65" t="str">
        <f t="shared" si="16"/>
        <v>85/60 23</v>
      </c>
      <c r="E76" s="70">
        <f>K75</f>
        <v>0.98749999999999993</v>
      </c>
      <c r="G76" s="65">
        <v>24</v>
      </c>
      <c r="H76" s="65"/>
      <c r="I76" s="65"/>
      <c r="J76" s="65"/>
      <c r="K76" s="65"/>
    </row>
    <row r="77" spans="1:11" x14ac:dyDescent="0.25">
      <c r="A77" s="61">
        <v>85</v>
      </c>
      <c r="B77" s="61">
        <v>55</v>
      </c>
      <c r="C77" s="61">
        <v>10</v>
      </c>
      <c r="D77" s="61" t="str">
        <f t="shared" si="16"/>
        <v>85/55 10</v>
      </c>
      <c r="E77" s="60">
        <f t="shared" ref="E77:E82" si="17">T3</f>
        <v>1.2629999999999999</v>
      </c>
      <c r="G77" s="61">
        <v>10</v>
      </c>
      <c r="H77" s="61">
        <v>5</v>
      </c>
      <c r="I77" s="61">
        <f>E77-E78</f>
        <v>0.13300000000000001</v>
      </c>
      <c r="J77" s="61">
        <f>I77/H77</f>
        <v>2.6600000000000002E-2</v>
      </c>
      <c r="K77" s="61"/>
    </row>
    <row r="78" spans="1:11" x14ac:dyDescent="0.25">
      <c r="A78" s="61">
        <f t="shared" ref="A78:A91" si="18">A77</f>
        <v>85</v>
      </c>
      <c r="B78" s="61">
        <f t="shared" ref="B78:B91" si="19">B77</f>
        <v>55</v>
      </c>
      <c r="C78" s="61">
        <v>15</v>
      </c>
      <c r="D78" s="61" t="str">
        <f t="shared" si="16"/>
        <v>85/55 15</v>
      </c>
      <c r="E78" s="60">
        <f t="shared" si="17"/>
        <v>1.1299999999999999</v>
      </c>
      <c r="G78" s="61">
        <v>11</v>
      </c>
      <c r="H78" s="61"/>
      <c r="I78" s="61"/>
      <c r="J78" s="61"/>
      <c r="K78" s="71">
        <f>E77-J77</f>
        <v>1.2363999999999999</v>
      </c>
    </row>
    <row r="79" spans="1:11" x14ac:dyDescent="0.25">
      <c r="A79" s="61">
        <f t="shared" si="18"/>
        <v>85</v>
      </c>
      <c r="B79" s="61">
        <f t="shared" si="19"/>
        <v>55</v>
      </c>
      <c r="C79" s="61">
        <v>18</v>
      </c>
      <c r="D79" s="61" t="str">
        <f t="shared" si="16"/>
        <v>85/55 18</v>
      </c>
      <c r="E79" s="60">
        <f t="shared" si="17"/>
        <v>1.0509999999999999</v>
      </c>
      <c r="G79" s="61">
        <v>12</v>
      </c>
      <c r="H79" s="61"/>
      <c r="I79" s="61"/>
      <c r="J79" s="61"/>
      <c r="K79" s="71">
        <f>K78-J77</f>
        <v>1.2098</v>
      </c>
    </row>
    <row r="80" spans="1:11" x14ac:dyDescent="0.25">
      <c r="A80" s="61">
        <f t="shared" si="18"/>
        <v>85</v>
      </c>
      <c r="B80" s="61">
        <f t="shared" si="19"/>
        <v>55</v>
      </c>
      <c r="C80" s="61">
        <v>20</v>
      </c>
      <c r="D80" s="61" t="str">
        <f t="shared" si="16"/>
        <v>85/55 20</v>
      </c>
      <c r="E80" s="60">
        <f t="shared" si="17"/>
        <v>1</v>
      </c>
      <c r="G80" s="61">
        <v>13</v>
      </c>
      <c r="H80" s="61"/>
      <c r="I80" s="61"/>
      <c r="J80" s="61"/>
      <c r="K80" s="71">
        <f>K79-J77</f>
        <v>1.1832</v>
      </c>
    </row>
    <row r="81" spans="1:11" x14ac:dyDescent="0.25">
      <c r="A81" s="61">
        <f t="shared" si="18"/>
        <v>85</v>
      </c>
      <c r="B81" s="61">
        <f t="shared" si="19"/>
        <v>55</v>
      </c>
      <c r="C81" s="61">
        <v>22</v>
      </c>
      <c r="D81" s="61" t="str">
        <f t="shared" si="16"/>
        <v>85/55 22</v>
      </c>
      <c r="E81" s="60">
        <f t="shared" si="17"/>
        <v>0.94899999999999995</v>
      </c>
      <c r="G81" s="61">
        <v>14</v>
      </c>
      <c r="H81" s="61"/>
      <c r="I81" s="61"/>
      <c r="J81" s="61"/>
      <c r="K81" s="71">
        <f>K80-J77</f>
        <v>1.1566000000000001</v>
      </c>
    </row>
    <row r="82" spans="1:11" x14ac:dyDescent="0.25">
      <c r="A82" s="61">
        <f t="shared" si="18"/>
        <v>85</v>
      </c>
      <c r="B82" s="61">
        <f t="shared" si="19"/>
        <v>55</v>
      </c>
      <c r="C82" s="61">
        <v>24</v>
      </c>
      <c r="D82" s="61" t="str">
        <f t="shared" si="16"/>
        <v>85/55 24</v>
      </c>
      <c r="E82" s="64">
        <f t="shared" si="17"/>
        <v>0.89900000000000002</v>
      </c>
      <c r="G82" s="61">
        <v>15</v>
      </c>
      <c r="H82" s="61">
        <v>3</v>
      </c>
      <c r="I82" s="61">
        <f>E78-E79</f>
        <v>7.8999999999999959E-2</v>
      </c>
      <c r="J82" s="61">
        <f>I82/H82</f>
        <v>2.633333333333332E-2</v>
      </c>
      <c r="K82" s="71"/>
    </row>
    <row r="83" spans="1:11" x14ac:dyDescent="0.25">
      <c r="A83" s="61">
        <f t="shared" si="18"/>
        <v>85</v>
      </c>
      <c r="B83" s="61">
        <f t="shared" si="19"/>
        <v>55</v>
      </c>
      <c r="C83" s="61">
        <v>11</v>
      </c>
      <c r="D83" s="61" t="str">
        <f t="shared" si="16"/>
        <v>85/55 11</v>
      </c>
      <c r="E83" s="71">
        <f>K78</f>
        <v>1.2363999999999999</v>
      </c>
      <c r="G83" s="61">
        <v>16</v>
      </c>
      <c r="H83" s="61"/>
      <c r="I83" s="61"/>
      <c r="J83" s="61"/>
      <c r="K83" s="71">
        <f>E78-J82</f>
        <v>1.1036666666666666</v>
      </c>
    </row>
    <row r="84" spans="1:11" x14ac:dyDescent="0.25">
      <c r="A84" s="61">
        <f t="shared" si="18"/>
        <v>85</v>
      </c>
      <c r="B84" s="61">
        <f t="shared" si="19"/>
        <v>55</v>
      </c>
      <c r="C84" s="61">
        <v>12</v>
      </c>
      <c r="D84" s="61" t="str">
        <f t="shared" si="16"/>
        <v>85/55 12</v>
      </c>
      <c r="E84" s="71">
        <f>K79</f>
        <v>1.2098</v>
      </c>
      <c r="G84" s="61">
        <v>17</v>
      </c>
      <c r="H84" s="61"/>
      <c r="I84" s="61"/>
      <c r="J84" s="61"/>
      <c r="K84" s="71">
        <f>K83-J82</f>
        <v>1.0773333333333333</v>
      </c>
    </row>
    <row r="85" spans="1:11" x14ac:dyDescent="0.25">
      <c r="A85" s="61">
        <f t="shared" si="18"/>
        <v>85</v>
      </c>
      <c r="B85" s="61">
        <f t="shared" si="19"/>
        <v>55</v>
      </c>
      <c r="C85" s="61">
        <v>13</v>
      </c>
      <c r="D85" s="61" t="str">
        <f t="shared" si="16"/>
        <v>85/55 13</v>
      </c>
      <c r="E85" s="71">
        <f>K80</f>
        <v>1.1832</v>
      </c>
      <c r="G85" s="61">
        <v>18</v>
      </c>
      <c r="H85" s="61">
        <v>2</v>
      </c>
      <c r="I85" s="61">
        <f>E79-E80</f>
        <v>5.0999999999999934E-2</v>
      </c>
      <c r="J85" s="61">
        <f>I85/H85</f>
        <v>2.5499999999999967E-2</v>
      </c>
      <c r="K85" s="71"/>
    </row>
    <row r="86" spans="1:11" x14ac:dyDescent="0.25">
      <c r="A86" s="61">
        <f t="shared" si="18"/>
        <v>85</v>
      </c>
      <c r="B86" s="61">
        <f t="shared" si="19"/>
        <v>55</v>
      </c>
      <c r="C86" s="61">
        <v>14</v>
      </c>
      <c r="D86" s="61" t="str">
        <f t="shared" si="16"/>
        <v>85/55 14</v>
      </c>
      <c r="E86" s="71">
        <f>K81</f>
        <v>1.1566000000000001</v>
      </c>
      <c r="G86" s="61">
        <v>19</v>
      </c>
      <c r="H86" s="61"/>
      <c r="I86" s="61"/>
      <c r="J86" s="61"/>
      <c r="K86" s="71">
        <f>E79-J85</f>
        <v>1.0255000000000001</v>
      </c>
    </row>
    <row r="87" spans="1:11" x14ac:dyDescent="0.25">
      <c r="A87" s="61">
        <f t="shared" si="18"/>
        <v>85</v>
      </c>
      <c r="B87" s="61">
        <f t="shared" si="19"/>
        <v>55</v>
      </c>
      <c r="C87" s="61">
        <v>16</v>
      </c>
      <c r="D87" s="61" t="str">
        <f t="shared" si="16"/>
        <v>85/55 16</v>
      </c>
      <c r="E87" s="71">
        <f>K83</f>
        <v>1.1036666666666666</v>
      </c>
      <c r="G87" s="61">
        <v>20</v>
      </c>
      <c r="H87" s="61">
        <v>2</v>
      </c>
      <c r="I87" s="61">
        <f>E80-E81</f>
        <v>5.1000000000000045E-2</v>
      </c>
      <c r="J87" s="61">
        <f>I87/H87</f>
        <v>2.5500000000000023E-2</v>
      </c>
      <c r="K87" s="71"/>
    </row>
    <row r="88" spans="1:11" x14ac:dyDescent="0.25">
      <c r="A88" s="61">
        <f t="shared" si="18"/>
        <v>85</v>
      </c>
      <c r="B88" s="61">
        <f t="shared" si="19"/>
        <v>55</v>
      </c>
      <c r="C88" s="61">
        <v>17</v>
      </c>
      <c r="D88" s="61" t="str">
        <f t="shared" si="16"/>
        <v>85/55 17</v>
      </c>
      <c r="E88" s="71">
        <f>K84</f>
        <v>1.0773333333333333</v>
      </c>
      <c r="G88" s="61">
        <v>21</v>
      </c>
      <c r="H88" s="61"/>
      <c r="I88" s="61"/>
      <c r="J88" s="61"/>
      <c r="K88" s="71">
        <f>E80-J87</f>
        <v>0.97449999999999992</v>
      </c>
    </row>
    <row r="89" spans="1:11" x14ac:dyDescent="0.25">
      <c r="A89" s="61">
        <f t="shared" si="18"/>
        <v>85</v>
      </c>
      <c r="B89" s="61">
        <f t="shared" si="19"/>
        <v>55</v>
      </c>
      <c r="C89" s="61">
        <v>19</v>
      </c>
      <c r="D89" s="61" t="str">
        <f t="shared" si="16"/>
        <v>85/55 19</v>
      </c>
      <c r="E89" s="71">
        <f>K86</f>
        <v>1.0255000000000001</v>
      </c>
      <c r="G89" s="61">
        <v>22</v>
      </c>
      <c r="H89" s="61">
        <v>2</v>
      </c>
      <c r="I89" s="61">
        <f>E81-E82</f>
        <v>4.9999999999999933E-2</v>
      </c>
      <c r="J89" s="61">
        <f>I89/H89</f>
        <v>2.4999999999999967E-2</v>
      </c>
      <c r="K89" s="71"/>
    </row>
    <row r="90" spans="1:11" x14ac:dyDescent="0.25">
      <c r="A90" s="73">
        <f t="shared" si="18"/>
        <v>85</v>
      </c>
      <c r="B90" s="73">
        <f t="shared" si="19"/>
        <v>55</v>
      </c>
      <c r="C90" s="73">
        <v>21</v>
      </c>
      <c r="D90" s="61" t="str">
        <f t="shared" si="16"/>
        <v>85/55 21</v>
      </c>
      <c r="E90" s="71">
        <f>K88</f>
        <v>0.97449999999999992</v>
      </c>
      <c r="G90" s="61">
        <v>23</v>
      </c>
      <c r="H90" s="61"/>
      <c r="I90" s="61"/>
      <c r="J90" s="61"/>
      <c r="K90" s="71">
        <f>E81-J89</f>
        <v>0.92399999999999993</v>
      </c>
    </row>
    <row r="91" spans="1:11" x14ac:dyDescent="0.25">
      <c r="A91" s="66">
        <f t="shared" si="18"/>
        <v>85</v>
      </c>
      <c r="B91" s="66">
        <f t="shared" si="19"/>
        <v>55</v>
      </c>
      <c r="C91" s="66">
        <v>23</v>
      </c>
      <c r="D91" s="66" t="str">
        <f t="shared" si="16"/>
        <v>85/55 23</v>
      </c>
      <c r="E91" s="74">
        <f>K90</f>
        <v>0.92399999999999993</v>
      </c>
      <c r="G91" s="66">
        <v>24</v>
      </c>
      <c r="H91" s="66"/>
      <c r="I91" s="66"/>
      <c r="J91" s="66"/>
      <c r="K91" s="66"/>
    </row>
    <row r="92" spans="1:11" x14ac:dyDescent="0.25">
      <c r="A92" s="58">
        <v>85</v>
      </c>
      <c r="B92" s="58">
        <v>50</v>
      </c>
      <c r="C92" s="58">
        <v>10</v>
      </c>
      <c r="D92" s="58" t="str">
        <f t="shared" si="16"/>
        <v>85/50 10</v>
      </c>
      <c r="E92" s="60">
        <f t="shared" ref="E92:E97" si="20">U3</f>
        <v>1.196</v>
      </c>
      <c r="G92" s="58">
        <v>10</v>
      </c>
      <c r="H92" s="58">
        <v>5</v>
      </c>
      <c r="I92" s="58">
        <f>E92-E93</f>
        <v>0.1319999999999999</v>
      </c>
      <c r="J92" s="58">
        <f>I92/H92</f>
        <v>2.6399999999999979E-2</v>
      </c>
      <c r="K92" s="58"/>
    </row>
    <row r="93" spans="1:11" x14ac:dyDescent="0.25">
      <c r="A93" s="58">
        <f t="shared" ref="A93:A106" si="21">A92</f>
        <v>85</v>
      </c>
      <c r="B93" s="58">
        <f t="shared" ref="B93:B106" si="22">B92</f>
        <v>50</v>
      </c>
      <c r="C93" s="58">
        <v>15</v>
      </c>
      <c r="D93" s="58" t="str">
        <f t="shared" si="16"/>
        <v>85/50 15</v>
      </c>
      <c r="E93" s="60">
        <f t="shared" si="20"/>
        <v>1.0640000000000001</v>
      </c>
      <c r="G93" s="58">
        <v>11</v>
      </c>
      <c r="H93" s="58"/>
      <c r="I93" s="58"/>
      <c r="J93" s="58"/>
      <c r="K93" s="62">
        <f>E92-J92</f>
        <v>1.1696</v>
      </c>
    </row>
    <row r="94" spans="1:11" x14ac:dyDescent="0.25">
      <c r="A94" s="58">
        <f t="shared" si="21"/>
        <v>85</v>
      </c>
      <c r="B94" s="58">
        <f t="shared" si="22"/>
        <v>50</v>
      </c>
      <c r="C94" s="58">
        <v>18</v>
      </c>
      <c r="D94" s="58" t="str">
        <f t="shared" si="16"/>
        <v>85/50 18</v>
      </c>
      <c r="E94" s="60">
        <f t="shared" si="20"/>
        <v>0.98699999999999999</v>
      </c>
      <c r="G94" s="58">
        <v>12</v>
      </c>
      <c r="H94" s="58"/>
      <c r="I94" s="58"/>
      <c r="J94" s="58"/>
      <c r="K94" s="62">
        <f>K93-J92</f>
        <v>1.1432</v>
      </c>
    </row>
    <row r="95" spans="1:11" x14ac:dyDescent="0.25">
      <c r="A95" s="58">
        <f t="shared" si="21"/>
        <v>85</v>
      </c>
      <c r="B95" s="58">
        <f t="shared" si="22"/>
        <v>50</v>
      </c>
      <c r="C95" s="58">
        <v>20</v>
      </c>
      <c r="D95" s="58" t="str">
        <f t="shared" si="16"/>
        <v>85/50 20</v>
      </c>
      <c r="E95" s="60">
        <f t="shared" si="20"/>
        <v>0.93600000000000005</v>
      </c>
      <c r="G95" s="58">
        <v>13</v>
      </c>
      <c r="H95" s="58"/>
      <c r="I95" s="58"/>
      <c r="J95" s="58"/>
      <c r="K95" s="62">
        <f>K94-J92</f>
        <v>1.1168</v>
      </c>
    </row>
    <row r="96" spans="1:11" x14ac:dyDescent="0.25">
      <c r="A96" s="58">
        <f t="shared" si="21"/>
        <v>85</v>
      </c>
      <c r="B96" s="58">
        <f t="shared" si="22"/>
        <v>50</v>
      </c>
      <c r="C96" s="58">
        <v>22</v>
      </c>
      <c r="D96" s="58" t="str">
        <f t="shared" si="16"/>
        <v>85/50 22</v>
      </c>
      <c r="E96" s="60">
        <f t="shared" si="20"/>
        <v>0.88600000000000001</v>
      </c>
      <c r="G96" s="58">
        <v>14</v>
      </c>
      <c r="H96" s="58"/>
      <c r="I96" s="58"/>
      <c r="J96" s="58"/>
      <c r="K96" s="62">
        <f>K95-J92</f>
        <v>1.0904</v>
      </c>
    </row>
    <row r="97" spans="1:11" x14ac:dyDescent="0.25">
      <c r="A97" s="58">
        <f t="shared" si="21"/>
        <v>85</v>
      </c>
      <c r="B97" s="58">
        <f t="shared" si="22"/>
        <v>50</v>
      </c>
      <c r="C97" s="58">
        <v>24</v>
      </c>
      <c r="D97" s="58" t="str">
        <f t="shared" si="16"/>
        <v>85/50 24</v>
      </c>
      <c r="E97" s="64">
        <f t="shared" si="20"/>
        <v>0.83699999999999997</v>
      </c>
      <c r="G97" s="58">
        <v>15</v>
      </c>
      <c r="H97" s="58">
        <v>3</v>
      </c>
      <c r="I97" s="58">
        <f>E93-E94</f>
        <v>7.7000000000000068E-2</v>
      </c>
      <c r="J97" s="58">
        <f>I97/H97</f>
        <v>2.5666666666666688E-2</v>
      </c>
      <c r="K97" s="62"/>
    </row>
    <row r="98" spans="1:11" x14ac:dyDescent="0.25">
      <c r="A98" s="58">
        <f t="shared" si="21"/>
        <v>85</v>
      </c>
      <c r="B98" s="58">
        <f t="shared" si="22"/>
        <v>50</v>
      </c>
      <c r="C98" s="58">
        <v>11</v>
      </c>
      <c r="D98" s="58" t="str">
        <f t="shared" si="16"/>
        <v>85/50 11</v>
      </c>
      <c r="E98" s="62">
        <f>K93</f>
        <v>1.1696</v>
      </c>
      <c r="G98" s="58">
        <v>16</v>
      </c>
      <c r="H98" s="58"/>
      <c r="I98" s="58"/>
      <c r="J98" s="58"/>
      <c r="K98" s="62">
        <f>E93-J97</f>
        <v>1.0383333333333333</v>
      </c>
    </row>
    <row r="99" spans="1:11" x14ac:dyDescent="0.25">
      <c r="A99" s="58">
        <f t="shared" si="21"/>
        <v>85</v>
      </c>
      <c r="B99" s="58">
        <f t="shared" si="22"/>
        <v>50</v>
      </c>
      <c r="C99" s="58">
        <v>12</v>
      </c>
      <c r="D99" s="58" t="str">
        <f t="shared" si="16"/>
        <v>85/50 12</v>
      </c>
      <c r="E99" s="62">
        <f>K94</f>
        <v>1.1432</v>
      </c>
      <c r="G99" s="58">
        <v>17</v>
      </c>
      <c r="H99" s="58"/>
      <c r="I99" s="58"/>
      <c r="J99" s="58"/>
      <c r="K99" s="62">
        <f>K98-J97</f>
        <v>1.0126666666666666</v>
      </c>
    </row>
    <row r="100" spans="1:11" x14ac:dyDescent="0.25">
      <c r="A100" s="58">
        <f t="shared" si="21"/>
        <v>85</v>
      </c>
      <c r="B100" s="58">
        <f t="shared" si="22"/>
        <v>50</v>
      </c>
      <c r="C100" s="58">
        <v>13</v>
      </c>
      <c r="D100" s="58" t="str">
        <f t="shared" si="16"/>
        <v>85/50 13</v>
      </c>
      <c r="E100" s="62">
        <f>K95</f>
        <v>1.1168</v>
      </c>
      <c r="G100" s="58">
        <v>18</v>
      </c>
      <c r="H100" s="58">
        <v>2</v>
      </c>
      <c r="I100" s="58">
        <f>E94-E95</f>
        <v>5.0999999999999934E-2</v>
      </c>
      <c r="J100" s="58">
        <f>I100/H100</f>
        <v>2.5499999999999967E-2</v>
      </c>
      <c r="K100" s="62"/>
    </row>
    <row r="101" spans="1:11" x14ac:dyDescent="0.25">
      <c r="A101" s="58">
        <f t="shared" si="21"/>
        <v>85</v>
      </c>
      <c r="B101" s="58">
        <f t="shared" si="22"/>
        <v>50</v>
      </c>
      <c r="C101" s="58">
        <v>14</v>
      </c>
      <c r="D101" s="58" t="str">
        <f t="shared" si="16"/>
        <v>85/50 14</v>
      </c>
      <c r="E101" s="62">
        <f>K96</f>
        <v>1.0904</v>
      </c>
      <c r="G101" s="58">
        <v>19</v>
      </c>
      <c r="H101" s="58"/>
      <c r="I101" s="58"/>
      <c r="J101" s="58"/>
      <c r="K101" s="62">
        <f>E94-J100</f>
        <v>0.96150000000000002</v>
      </c>
    </row>
    <row r="102" spans="1:11" x14ac:dyDescent="0.25">
      <c r="A102" s="58">
        <f t="shared" si="21"/>
        <v>85</v>
      </c>
      <c r="B102" s="58">
        <f t="shared" si="22"/>
        <v>50</v>
      </c>
      <c r="C102" s="58">
        <v>16</v>
      </c>
      <c r="D102" s="58" t="str">
        <f t="shared" si="16"/>
        <v>85/50 16</v>
      </c>
      <c r="E102" s="62">
        <f>K98</f>
        <v>1.0383333333333333</v>
      </c>
      <c r="G102" s="58">
        <v>20</v>
      </c>
      <c r="H102" s="58">
        <v>2</v>
      </c>
      <c r="I102" s="58">
        <f>E95-E96</f>
        <v>5.0000000000000044E-2</v>
      </c>
      <c r="J102" s="58">
        <f>I102/H102</f>
        <v>2.5000000000000022E-2</v>
      </c>
      <c r="K102" s="62"/>
    </row>
    <row r="103" spans="1:11" x14ac:dyDescent="0.25">
      <c r="A103" s="58">
        <f t="shared" si="21"/>
        <v>85</v>
      </c>
      <c r="B103" s="58">
        <f t="shared" si="22"/>
        <v>50</v>
      </c>
      <c r="C103" s="58">
        <v>17</v>
      </c>
      <c r="D103" s="58" t="str">
        <f t="shared" si="16"/>
        <v>85/50 17</v>
      </c>
      <c r="E103" s="62">
        <f>K99</f>
        <v>1.0126666666666666</v>
      </c>
      <c r="G103" s="58">
        <v>21</v>
      </c>
      <c r="H103" s="58"/>
      <c r="I103" s="58"/>
      <c r="J103" s="58"/>
      <c r="K103" s="62">
        <f>E95-J102</f>
        <v>0.91100000000000003</v>
      </c>
    </row>
    <row r="104" spans="1:11" x14ac:dyDescent="0.25">
      <c r="A104" s="58">
        <f t="shared" si="21"/>
        <v>85</v>
      </c>
      <c r="B104" s="58">
        <f t="shared" si="22"/>
        <v>50</v>
      </c>
      <c r="C104" s="58">
        <v>19</v>
      </c>
      <c r="D104" s="58" t="str">
        <f t="shared" si="16"/>
        <v>85/50 19</v>
      </c>
      <c r="E104" s="62">
        <f>K101</f>
        <v>0.96150000000000002</v>
      </c>
      <c r="G104" s="58">
        <v>22</v>
      </c>
      <c r="H104" s="58">
        <v>2</v>
      </c>
      <c r="I104" s="58">
        <f>E96-E97</f>
        <v>4.9000000000000044E-2</v>
      </c>
      <c r="J104" s="58">
        <f>I104/H104</f>
        <v>2.4500000000000022E-2</v>
      </c>
      <c r="K104" s="62"/>
    </row>
    <row r="105" spans="1:11" x14ac:dyDescent="0.25">
      <c r="A105" s="69">
        <f t="shared" si="21"/>
        <v>85</v>
      </c>
      <c r="B105" s="69">
        <f t="shared" si="22"/>
        <v>50</v>
      </c>
      <c r="C105" s="69">
        <v>21</v>
      </c>
      <c r="D105" s="58" t="str">
        <f t="shared" si="16"/>
        <v>85/50 21</v>
      </c>
      <c r="E105" s="62">
        <f>K103</f>
        <v>0.91100000000000003</v>
      </c>
      <c r="G105" s="58">
        <v>23</v>
      </c>
      <c r="H105" s="58"/>
      <c r="I105" s="58"/>
      <c r="J105" s="58"/>
      <c r="K105" s="62">
        <f>E96-J104</f>
        <v>0.86149999999999993</v>
      </c>
    </row>
    <row r="106" spans="1:11" x14ac:dyDescent="0.25">
      <c r="A106" s="65">
        <f t="shared" si="21"/>
        <v>85</v>
      </c>
      <c r="B106" s="65">
        <f t="shared" si="22"/>
        <v>50</v>
      </c>
      <c r="C106" s="65">
        <v>23</v>
      </c>
      <c r="D106" s="65" t="str">
        <f t="shared" si="16"/>
        <v>85/50 23</v>
      </c>
      <c r="E106" s="70">
        <f>K105</f>
        <v>0.86149999999999993</v>
      </c>
      <c r="G106" s="65">
        <v>24</v>
      </c>
      <c r="H106" s="65"/>
      <c r="I106" s="65"/>
      <c r="J106" s="65"/>
      <c r="K106" s="65"/>
    </row>
    <row r="107" spans="1:11" x14ac:dyDescent="0.25">
      <c r="A107" s="61">
        <v>85</v>
      </c>
      <c r="B107" s="61">
        <v>45</v>
      </c>
      <c r="C107" s="61">
        <v>10</v>
      </c>
      <c r="D107" s="61" t="str">
        <f t="shared" si="16"/>
        <v>85/45 10</v>
      </c>
      <c r="E107" s="60">
        <f t="shared" ref="E107:E112" si="23">V3</f>
        <v>1.1299999999999999</v>
      </c>
      <c r="G107" s="61">
        <v>10</v>
      </c>
      <c r="H107" s="61">
        <v>5</v>
      </c>
      <c r="I107" s="61">
        <f>E107-E108</f>
        <v>0.12999999999999989</v>
      </c>
      <c r="J107" s="61">
        <f>I107/H107</f>
        <v>2.5999999999999978E-2</v>
      </c>
      <c r="K107" s="61"/>
    </row>
    <row r="108" spans="1:11" x14ac:dyDescent="0.25">
      <c r="A108" s="61">
        <f t="shared" ref="A108:A121" si="24">A107</f>
        <v>85</v>
      </c>
      <c r="B108" s="61">
        <f t="shared" ref="B108:B121" si="25">B107</f>
        <v>45</v>
      </c>
      <c r="C108" s="61">
        <v>15</v>
      </c>
      <c r="D108" s="61" t="str">
        <f t="shared" si="16"/>
        <v>85/45 15</v>
      </c>
      <c r="E108" s="60">
        <f t="shared" si="23"/>
        <v>1</v>
      </c>
      <c r="G108" s="61">
        <v>11</v>
      </c>
      <c r="H108" s="61"/>
      <c r="I108" s="61"/>
      <c r="J108" s="61"/>
      <c r="K108" s="71">
        <f>E107-J107</f>
        <v>1.1039999999999999</v>
      </c>
    </row>
    <row r="109" spans="1:11" x14ac:dyDescent="0.25">
      <c r="A109" s="61">
        <f t="shared" si="24"/>
        <v>85</v>
      </c>
      <c r="B109" s="61">
        <f t="shared" si="25"/>
        <v>45</v>
      </c>
      <c r="C109" s="61">
        <v>18</v>
      </c>
      <c r="D109" s="61" t="str">
        <f t="shared" si="16"/>
        <v>85/45 18</v>
      </c>
      <c r="E109" s="60">
        <f t="shared" si="23"/>
        <v>0.92400000000000004</v>
      </c>
      <c r="G109" s="61">
        <v>12</v>
      </c>
      <c r="H109" s="61"/>
      <c r="I109" s="61"/>
      <c r="J109" s="61"/>
      <c r="K109" s="71">
        <f>K108-J107</f>
        <v>1.0779999999999998</v>
      </c>
    </row>
    <row r="110" spans="1:11" x14ac:dyDescent="0.25">
      <c r="A110" s="61">
        <f t="shared" si="24"/>
        <v>85</v>
      </c>
      <c r="B110" s="61">
        <f t="shared" si="25"/>
        <v>45</v>
      </c>
      <c r="C110" s="61">
        <v>20</v>
      </c>
      <c r="D110" s="61" t="str">
        <f t="shared" si="16"/>
        <v>85/45 20</v>
      </c>
      <c r="E110" s="60">
        <f t="shared" si="23"/>
        <v>0.874</v>
      </c>
      <c r="G110" s="61">
        <v>13</v>
      </c>
      <c r="H110" s="61"/>
      <c r="I110" s="61"/>
      <c r="J110" s="61"/>
      <c r="K110" s="71">
        <f>K109-J107</f>
        <v>1.0519999999999998</v>
      </c>
    </row>
    <row r="111" spans="1:11" x14ac:dyDescent="0.25">
      <c r="A111" s="61">
        <f t="shared" si="24"/>
        <v>85</v>
      </c>
      <c r="B111" s="61">
        <f t="shared" si="25"/>
        <v>45</v>
      </c>
      <c r="C111" s="61">
        <v>22</v>
      </c>
      <c r="D111" s="61" t="str">
        <f t="shared" si="16"/>
        <v>85/45 22</v>
      </c>
      <c r="E111" s="60">
        <f t="shared" si="23"/>
        <v>0.82399999999999995</v>
      </c>
      <c r="G111" s="61">
        <v>14</v>
      </c>
      <c r="H111" s="61"/>
      <c r="I111" s="61"/>
      <c r="J111" s="61"/>
      <c r="K111" s="71">
        <f>K110-J107</f>
        <v>1.0259999999999998</v>
      </c>
    </row>
    <row r="112" spans="1:11" x14ac:dyDescent="0.25">
      <c r="A112" s="61">
        <f t="shared" si="24"/>
        <v>85</v>
      </c>
      <c r="B112" s="61">
        <f t="shared" si="25"/>
        <v>45</v>
      </c>
      <c r="C112" s="61">
        <v>24</v>
      </c>
      <c r="D112" s="61" t="str">
        <f t="shared" si="16"/>
        <v>85/45 24</v>
      </c>
      <c r="E112" s="64">
        <f t="shared" si="23"/>
        <v>0.77600000000000002</v>
      </c>
      <c r="G112" s="61">
        <v>15</v>
      </c>
      <c r="H112" s="61">
        <v>3</v>
      </c>
      <c r="I112" s="61">
        <f>E108-E109</f>
        <v>7.5999999999999956E-2</v>
      </c>
      <c r="J112" s="61">
        <f>I112/H112</f>
        <v>2.5333333333333319E-2</v>
      </c>
      <c r="K112" s="71"/>
    </row>
    <row r="113" spans="1:11" x14ac:dyDescent="0.25">
      <c r="A113" s="61">
        <f t="shared" si="24"/>
        <v>85</v>
      </c>
      <c r="B113" s="61">
        <f t="shared" si="25"/>
        <v>45</v>
      </c>
      <c r="C113" s="61">
        <v>11</v>
      </c>
      <c r="D113" s="61" t="str">
        <f t="shared" si="16"/>
        <v>85/45 11</v>
      </c>
      <c r="E113" s="71">
        <f>K108</f>
        <v>1.1039999999999999</v>
      </c>
      <c r="G113" s="61">
        <v>16</v>
      </c>
      <c r="H113" s="61"/>
      <c r="I113" s="61"/>
      <c r="J113" s="61"/>
      <c r="K113" s="71">
        <f>E108-J112</f>
        <v>0.97466666666666668</v>
      </c>
    </row>
    <row r="114" spans="1:11" x14ac:dyDescent="0.25">
      <c r="A114" s="61">
        <f t="shared" si="24"/>
        <v>85</v>
      </c>
      <c r="B114" s="61">
        <f t="shared" si="25"/>
        <v>45</v>
      </c>
      <c r="C114" s="61">
        <v>12</v>
      </c>
      <c r="D114" s="61" t="str">
        <f t="shared" si="16"/>
        <v>85/45 12</v>
      </c>
      <c r="E114" s="71">
        <f>K109</f>
        <v>1.0779999999999998</v>
      </c>
      <c r="G114" s="61">
        <v>17</v>
      </c>
      <c r="H114" s="61"/>
      <c r="I114" s="61"/>
      <c r="J114" s="61"/>
      <c r="K114" s="71">
        <f>K113-J112</f>
        <v>0.94933333333333336</v>
      </c>
    </row>
    <row r="115" spans="1:11" x14ac:dyDescent="0.25">
      <c r="A115" s="61">
        <f t="shared" si="24"/>
        <v>85</v>
      </c>
      <c r="B115" s="61">
        <f t="shared" si="25"/>
        <v>45</v>
      </c>
      <c r="C115" s="61">
        <v>13</v>
      </c>
      <c r="D115" s="61" t="str">
        <f t="shared" si="16"/>
        <v>85/45 13</v>
      </c>
      <c r="E115" s="71">
        <f>K110</f>
        <v>1.0519999999999998</v>
      </c>
      <c r="G115" s="61">
        <v>18</v>
      </c>
      <c r="H115" s="61">
        <v>2</v>
      </c>
      <c r="I115" s="61">
        <f>E109-E110</f>
        <v>5.0000000000000044E-2</v>
      </c>
      <c r="J115" s="61">
        <f>I115/H115</f>
        <v>2.5000000000000022E-2</v>
      </c>
      <c r="K115" s="71"/>
    </row>
    <row r="116" spans="1:11" x14ac:dyDescent="0.25">
      <c r="A116" s="61">
        <f t="shared" si="24"/>
        <v>85</v>
      </c>
      <c r="B116" s="61">
        <f t="shared" si="25"/>
        <v>45</v>
      </c>
      <c r="C116" s="61">
        <v>14</v>
      </c>
      <c r="D116" s="61" t="str">
        <f t="shared" si="16"/>
        <v>85/45 14</v>
      </c>
      <c r="E116" s="71">
        <f>K111</f>
        <v>1.0259999999999998</v>
      </c>
      <c r="G116" s="61">
        <v>19</v>
      </c>
      <c r="H116" s="61"/>
      <c r="I116" s="61"/>
      <c r="J116" s="61"/>
      <c r="K116" s="71">
        <f>E109-J115</f>
        <v>0.89900000000000002</v>
      </c>
    </row>
    <row r="117" spans="1:11" x14ac:dyDescent="0.25">
      <c r="A117" s="61">
        <f t="shared" si="24"/>
        <v>85</v>
      </c>
      <c r="B117" s="61">
        <f t="shared" si="25"/>
        <v>45</v>
      </c>
      <c r="C117" s="61">
        <v>16</v>
      </c>
      <c r="D117" s="61" t="str">
        <f t="shared" si="16"/>
        <v>85/45 16</v>
      </c>
      <c r="E117" s="71">
        <f>K113</f>
        <v>0.97466666666666668</v>
      </c>
      <c r="G117" s="61">
        <v>20</v>
      </c>
      <c r="H117" s="61">
        <v>2</v>
      </c>
      <c r="I117" s="61">
        <f>E110-E111</f>
        <v>5.0000000000000044E-2</v>
      </c>
      <c r="J117" s="61">
        <f>I117/H117</f>
        <v>2.5000000000000022E-2</v>
      </c>
      <c r="K117" s="71"/>
    </row>
    <row r="118" spans="1:11" x14ac:dyDescent="0.25">
      <c r="A118" s="61">
        <f t="shared" si="24"/>
        <v>85</v>
      </c>
      <c r="B118" s="61">
        <f t="shared" si="25"/>
        <v>45</v>
      </c>
      <c r="C118" s="61">
        <v>17</v>
      </c>
      <c r="D118" s="61" t="str">
        <f t="shared" si="16"/>
        <v>85/45 17</v>
      </c>
      <c r="E118" s="71">
        <f>K114</f>
        <v>0.94933333333333336</v>
      </c>
      <c r="G118" s="61">
        <v>21</v>
      </c>
      <c r="H118" s="61"/>
      <c r="I118" s="61"/>
      <c r="J118" s="61"/>
      <c r="K118" s="71">
        <f>E110-J117</f>
        <v>0.84899999999999998</v>
      </c>
    </row>
    <row r="119" spans="1:11" x14ac:dyDescent="0.25">
      <c r="A119" s="61">
        <f t="shared" si="24"/>
        <v>85</v>
      </c>
      <c r="B119" s="61">
        <f t="shared" si="25"/>
        <v>45</v>
      </c>
      <c r="C119" s="61">
        <v>19</v>
      </c>
      <c r="D119" s="61" t="str">
        <f t="shared" si="16"/>
        <v>85/45 19</v>
      </c>
      <c r="E119" s="71">
        <f>K116</f>
        <v>0.89900000000000002</v>
      </c>
      <c r="G119" s="61">
        <v>22</v>
      </c>
      <c r="H119" s="61">
        <v>2</v>
      </c>
      <c r="I119" s="61">
        <f>E111-E112</f>
        <v>4.7999999999999932E-2</v>
      </c>
      <c r="J119" s="61">
        <f>I119/H119</f>
        <v>2.3999999999999966E-2</v>
      </c>
      <c r="K119" s="71"/>
    </row>
    <row r="120" spans="1:11" x14ac:dyDescent="0.25">
      <c r="A120" s="73">
        <f t="shared" si="24"/>
        <v>85</v>
      </c>
      <c r="B120" s="73">
        <f t="shared" si="25"/>
        <v>45</v>
      </c>
      <c r="C120" s="73">
        <v>21</v>
      </c>
      <c r="D120" s="61" t="str">
        <f t="shared" si="16"/>
        <v>85/45 21</v>
      </c>
      <c r="E120" s="71">
        <f>K118</f>
        <v>0.84899999999999998</v>
      </c>
      <c r="G120" s="61">
        <v>23</v>
      </c>
      <c r="H120" s="61"/>
      <c r="I120" s="61"/>
      <c r="J120" s="61"/>
      <c r="K120" s="71">
        <f>E111-J119</f>
        <v>0.8</v>
      </c>
    </row>
    <row r="121" spans="1:11" x14ac:dyDescent="0.25">
      <c r="A121" s="66">
        <f t="shared" si="24"/>
        <v>85</v>
      </c>
      <c r="B121" s="66">
        <f t="shared" si="25"/>
        <v>45</v>
      </c>
      <c r="C121" s="66">
        <v>23</v>
      </c>
      <c r="D121" s="66" t="str">
        <f t="shared" si="16"/>
        <v>85/45 23</v>
      </c>
      <c r="E121" s="74">
        <f>K120</f>
        <v>0.8</v>
      </c>
      <c r="G121" s="66">
        <v>24</v>
      </c>
      <c r="H121" s="66"/>
      <c r="I121" s="66"/>
      <c r="J121" s="66"/>
      <c r="K121" s="66"/>
    </row>
    <row r="122" spans="1:11" x14ac:dyDescent="0.25">
      <c r="A122" s="58">
        <v>85</v>
      </c>
      <c r="B122" s="58">
        <v>40</v>
      </c>
      <c r="C122" s="58">
        <v>10</v>
      </c>
      <c r="D122" s="58" t="str">
        <f t="shared" si="16"/>
        <v>85/40 10</v>
      </c>
      <c r="E122" s="60">
        <f t="shared" ref="E122:E127" si="26">W3</f>
        <v>1.0640000000000001</v>
      </c>
      <c r="G122" s="58">
        <v>10</v>
      </c>
      <c r="H122" s="58">
        <v>5</v>
      </c>
      <c r="I122" s="58">
        <f>E122-E123</f>
        <v>0.128</v>
      </c>
      <c r="J122" s="58">
        <f>I122/H122</f>
        <v>2.5600000000000001E-2</v>
      </c>
      <c r="K122" s="58"/>
    </row>
    <row r="123" spans="1:11" x14ac:dyDescent="0.25">
      <c r="A123" s="58">
        <f t="shared" ref="A123:A136" si="27">A122</f>
        <v>85</v>
      </c>
      <c r="B123" s="58">
        <f t="shared" ref="B123:B136" si="28">B122</f>
        <v>40</v>
      </c>
      <c r="C123" s="58">
        <v>15</v>
      </c>
      <c r="D123" s="58" t="str">
        <f t="shared" si="16"/>
        <v>85/40 15</v>
      </c>
      <c r="E123" s="60">
        <f t="shared" si="26"/>
        <v>0.93600000000000005</v>
      </c>
      <c r="G123" s="58">
        <v>11</v>
      </c>
      <c r="H123" s="58"/>
      <c r="I123" s="58"/>
      <c r="J123" s="58"/>
      <c r="K123" s="62">
        <f>E122-J122</f>
        <v>1.0384</v>
      </c>
    </row>
    <row r="124" spans="1:11" x14ac:dyDescent="0.25">
      <c r="A124" s="58">
        <f t="shared" si="27"/>
        <v>85</v>
      </c>
      <c r="B124" s="58">
        <f t="shared" si="28"/>
        <v>40</v>
      </c>
      <c r="C124" s="58">
        <v>18</v>
      </c>
      <c r="D124" s="58" t="str">
        <f t="shared" si="16"/>
        <v>85/40 18</v>
      </c>
      <c r="E124" s="60">
        <f t="shared" si="26"/>
        <v>0.86099999999999999</v>
      </c>
      <c r="G124" s="58">
        <v>12</v>
      </c>
      <c r="H124" s="58"/>
      <c r="I124" s="58"/>
      <c r="J124" s="58"/>
      <c r="K124" s="62">
        <f>K123-J122</f>
        <v>1.0127999999999999</v>
      </c>
    </row>
    <row r="125" spans="1:11" x14ac:dyDescent="0.25">
      <c r="A125" s="58">
        <f t="shared" si="27"/>
        <v>85</v>
      </c>
      <c r="B125" s="58">
        <f t="shared" si="28"/>
        <v>40</v>
      </c>
      <c r="C125" s="58">
        <v>20</v>
      </c>
      <c r="D125" s="58" t="str">
        <f t="shared" si="16"/>
        <v>85/40 20</v>
      </c>
      <c r="E125" s="60">
        <f t="shared" si="26"/>
        <v>0.81200000000000006</v>
      </c>
      <c r="G125" s="58">
        <v>13</v>
      </c>
      <c r="H125" s="58"/>
      <c r="I125" s="58"/>
      <c r="J125" s="58"/>
      <c r="K125" s="62">
        <f>K124-J122</f>
        <v>0.98719999999999997</v>
      </c>
    </row>
    <row r="126" spans="1:11" x14ac:dyDescent="0.25">
      <c r="A126" s="58">
        <f t="shared" si="27"/>
        <v>85</v>
      </c>
      <c r="B126" s="58">
        <f t="shared" si="28"/>
        <v>40</v>
      </c>
      <c r="C126" s="58">
        <v>22</v>
      </c>
      <c r="D126" s="58" t="str">
        <f t="shared" si="16"/>
        <v>85/40 22</v>
      </c>
      <c r="E126" s="60">
        <f t="shared" si="26"/>
        <v>0.76400000000000001</v>
      </c>
      <c r="G126" s="58">
        <v>14</v>
      </c>
      <c r="H126" s="58"/>
      <c r="I126" s="58"/>
      <c r="J126" s="58"/>
      <c r="K126" s="62">
        <f>K125-J122</f>
        <v>0.96160000000000001</v>
      </c>
    </row>
    <row r="127" spans="1:11" x14ac:dyDescent="0.25">
      <c r="A127" s="58">
        <f t="shared" si="27"/>
        <v>85</v>
      </c>
      <c r="B127" s="58">
        <f t="shared" si="28"/>
        <v>40</v>
      </c>
      <c r="C127" s="58">
        <v>24</v>
      </c>
      <c r="D127" s="58" t="str">
        <f t="shared" si="16"/>
        <v>85/40 24</v>
      </c>
      <c r="E127" s="64">
        <f t="shared" si="26"/>
        <v>0.71599999999999997</v>
      </c>
      <c r="G127" s="58">
        <v>15</v>
      </c>
      <c r="H127" s="58">
        <v>3</v>
      </c>
      <c r="I127" s="58">
        <f>E123-E124</f>
        <v>7.5000000000000067E-2</v>
      </c>
      <c r="J127" s="58">
        <f>I127/H127</f>
        <v>2.5000000000000022E-2</v>
      </c>
      <c r="K127" s="62"/>
    </row>
    <row r="128" spans="1:11" x14ac:dyDescent="0.25">
      <c r="A128" s="58">
        <f t="shared" si="27"/>
        <v>85</v>
      </c>
      <c r="B128" s="58">
        <f t="shared" si="28"/>
        <v>40</v>
      </c>
      <c r="C128" s="58">
        <v>11</v>
      </c>
      <c r="D128" s="58" t="str">
        <f t="shared" si="16"/>
        <v>85/40 11</v>
      </c>
      <c r="E128" s="62">
        <f>K123</f>
        <v>1.0384</v>
      </c>
      <c r="G128" s="58">
        <v>16</v>
      </c>
      <c r="H128" s="58"/>
      <c r="I128" s="58"/>
      <c r="J128" s="58"/>
      <c r="K128" s="62">
        <f>E123-J127</f>
        <v>0.91100000000000003</v>
      </c>
    </row>
    <row r="129" spans="1:11" x14ac:dyDescent="0.25">
      <c r="A129" s="58">
        <f t="shared" si="27"/>
        <v>85</v>
      </c>
      <c r="B129" s="58">
        <f t="shared" si="28"/>
        <v>40</v>
      </c>
      <c r="C129" s="58">
        <v>12</v>
      </c>
      <c r="D129" s="58" t="str">
        <f t="shared" si="16"/>
        <v>85/40 12</v>
      </c>
      <c r="E129" s="62">
        <f>K124</f>
        <v>1.0127999999999999</v>
      </c>
      <c r="G129" s="58">
        <v>17</v>
      </c>
      <c r="H129" s="58"/>
      <c r="I129" s="58"/>
      <c r="J129" s="58"/>
      <c r="K129" s="62">
        <f>K128-J127</f>
        <v>0.88600000000000001</v>
      </c>
    </row>
    <row r="130" spans="1:11" x14ac:dyDescent="0.25">
      <c r="A130" s="58">
        <f t="shared" si="27"/>
        <v>85</v>
      </c>
      <c r="B130" s="58">
        <f t="shared" si="28"/>
        <v>40</v>
      </c>
      <c r="C130" s="58">
        <v>13</v>
      </c>
      <c r="D130" s="58" t="str">
        <f t="shared" ref="D130:D193" si="29">CONCATENATE(A130,"/",B130," ",C130)</f>
        <v>85/40 13</v>
      </c>
      <c r="E130" s="62">
        <f>K125</f>
        <v>0.98719999999999997</v>
      </c>
      <c r="G130" s="58">
        <v>18</v>
      </c>
      <c r="H130" s="58">
        <v>2</v>
      </c>
      <c r="I130" s="58">
        <f>E124-E125</f>
        <v>4.8999999999999932E-2</v>
      </c>
      <c r="J130" s="58">
        <f>I130/H130</f>
        <v>2.4499999999999966E-2</v>
      </c>
      <c r="K130" s="62"/>
    </row>
    <row r="131" spans="1:11" x14ac:dyDescent="0.25">
      <c r="A131" s="58">
        <f t="shared" si="27"/>
        <v>85</v>
      </c>
      <c r="B131" s="58">
        <f t="shared" si="28"/>
        <v>40</v>
      </c>
      <c r="C131" s="58">
        <v>14</v>
      </c>
      <c r="D131" s="58" t="str">
        <f t="shared" si="29"/>
        <v>85/40 14</v>
      </c>
      <c r="E131" s="62">
        <f>K126</f>
        <v>0.96160000000000001</v>
      </c>
      <c r="G131" s="58">
        <v>19</v>
      </c>
      <c r="H131" s="58"/>
      <c r="I131" s="58"/>
      <c r="J131" s="58"/>
      <c r="K131" s="62">
        <f>E124-J130</f>
        <v>0.83650000000000002</v>
      </c>
    </row>
    <row r="132" spans="1:11" x14ac:dyDescent="0.25">
      <c r="A132" s="58">
        <f t="shared" si="27"/>
        <v>85</v>
      </c>
      <c r="B132" s="58">
        <f t="shared" si="28"/>
        <v>40</v>
      </c>
      <c r="C132" s="58">
        <v>16</v>
      </c>
      <c r="D132" s="58" t="str">
        <f t="shared" si="29"/>
        <v>85/40 16</v>
      </c>
      <c r="E132" s="62">
        <f>K128</f>
        <v>0.91100000000000003</v>
      </c>
      <c r="G132" s="58">
        <v>20</v>
      </c>
      <c r="H132" s="58">
        <v>2</v>
      </c>
      <c r="I132" s="58">
        <f>E125-E126</f>
        <v>4.8000000000000043E-2</v>
      </c>
      <c r="J132" s="58">
        <f>I132/H132</f>
        <v>2.4000000000000021E-2</v>
      </c>
      <c r="K132" s="62"/>
    </row>
    <row r="133" spans="1:11" x14ac:dyDescent="0.25">
      <c r="A133" s="58">
        <f t="shared" si="27"/>
        <v>85</v>
      </c>
      <c r="B133" s="58">
        <f t="shared" si="28"/>
        <v>40</v>
      </c>
      <c r="C133" s="58">
        <v>17</v>
      </c>
      <c r="D133" s="58" t="str">
        <f t="shared" si="29"/>
        <v>85/40 17</v>
      </c>
      <c r="E133" s="62">
        <f>K129</f>
        <v>0.88600000000000001</v>
      </c>
      <c r="G133" s="58">
        <v>21</v>
      </c>
      <c r="H133" s="58"/>
      <c r="I133" s="58"/>
      <c r="J133" s="58"/>
      <c r="K133" s="62">
        <f>E125-J132</f>
        <v>0.78800000000000003</v>
      </c>
    </row>
    <row r="134" spans="1:11" x14ac:dyDescent="0.25">
      <c r="A134" s="58">
        <f t="shared" si="27"/>
        <v>85</v>
      </c>
      <c r="B134" s="58">
        <f t="shared" si="28"/>
        <v>40</v>
      </c>
      <c r="C134" s="58">
        <v>19</v>
      </c>
      <c r="D134" s="58" t="str">
        <f t="shared" si="29"/>
        <v>85/40 19</v>
      </c>
      <c r="E134" s="62">
        <f>K131</f>
        <v>0.83650000000000002</v>
      </c>
      <c r="G134" s="58">
        <v>22</v>
      </c>
      <c r="H134" s="58">
        <v>2</v>
      </c>
      <c r="I134" s="58">
        <f>E126-E127</f>
        <v>4.8000000000000043E-2</v>
      </c>
      <c r="J134" s="58">
        <f>I134/H134</f>
        <v>2.4000000000000021E-2</v>
      </c>
      <c r="K134" s="62"/>
    </row>
    <row r="135" spans="1:11" x14ac:dyDescent="0.25">
      <c r="A135" s="69">
        <f t="shared" si="27"/>
        <v>85</v>
      </c>
      <c r="B135" s="69">
        <f t="shared" si="28"/>
        <v>40</v>
      </c>
      <c r="C135" s="69">
        <v>21</v>
      </c>
      <c r="D135" s="58" t="str">
        <f t="shared" si="29"/>
        <v>85/40 21</v>
      </c>
      <c r="E135" s="62">
        <f>K133</f>
        <v>0.78800000000000003</v>
      </c>
      <c r="G135" s="58">
        <v>23</v>
      </c>
      <c r="H135" s="58"/>
      <c r="I135" s="58"/>
      <c r="J135" s="58"/>
      <c r="K135" s="62">
        <f>E126-J134</f>
        <v>0.74</v>
      </c>
    </row>
    <row r="136" spans="1:11" x14ac:dyDescent="0.25">
      <c r="A136" s="65">
        <f t="shared" si="27"/>
        <v>85</v>
      </c>
      <c r="B136" s="65">
        <f t="shared" si="28"/>
        <v>40</v>
      </c>
      <c r="C136" s="65">
        <v>23</v>
      </c>
      <c r="D136" s="65" t="str">
        <f t="shared" si="29"/>
        <v>85/40 23</v>
      </c>
      <c r="E136" s="70">
        <f>K135</f>
        <v>0.74</v>
      </c>
      <c r="G136" s="65">
        <v>24</v>
      </c>
      <c r="H136" s="65"/>
      <c r="I136" s="65"/>
      <c r="J136" s="65"/>
      <c r="K136" s="65"/>
    </row>
    <row r="137" spans="1:11" x14ac:dyDescent="0.25">
      <c r="A137" s="61">
        <v>85</v>
      </c>
      <c r="B137" s="61">
        <v>35</v>
      </c>
      <c r="C137" s="61">
        <v>10</v>
      </c>
      <c r="D137" s="61" t="str">
        <f t="shared" si="29"/>
        <v>85/35 10</v>
      </c>
      <c r="E137" s="60">
        <f t="shared" ref="E137:E142" si="30">X3</f>
        <v>1</v>
      </c>
      <c r="G137" s="61">
        <v>10</v>
      </c>
      <c r="H137" s="61">
        <v>5</v>
      </c>
      <c r="I137" s="61">
        <f>E137-E138</f>
        <v>0.126</v>
      </c>
      <c r="J137" s="61">
        <f>I137/H137</f>
        <v>2.52E-2</v>
      </c>
      <c r="K137" s="61"/>
    </row>
    <row r="138" spans="1:11" x14ac:dyDescent="0.25">
      <c r="A138" s="61">
        <f t="shared" ref="A138:A151" si="31">A137</f>
        <v>85</v>
      </c>
      <c r="B138" s="61">
        <f t="shared" ref="B138:B151" si="32">B137</f>
        <v>35</v>
      </c>
      <c r="C138" s="61">
        <v>15</v>
      </c>
      <c r="D138" s="61" t="str">
        <f t="shared" si="29"/>
        <v>85/35 15</v>
      </c>
      <c r="E138" s="60">
        <f t="shared" si="30"/>
        <v>0.874</v>
      </c>
      <c r="G138" s="61">
        <v>11</v>
      </c>
      <c r="H138" s="61"/>
      <c r="I138" s="61"/>
      <c r="J138" s="61"/>
      <c r="K138" s="71">
        <f>E137-J137</f>
        <v>0.9748</v>
      </c>
    </row>
    <row r="139" spans="1:11" x14ac:dyDescent="0.25">
      <c r="A139" s="61">
        <f t="shared" si="31"/>
        <v>85</v>
      </c>
      <c r="B139" s="61">
        <f t="shared" si="32"/>
        <v>35</v>
      </c>
      <c r="C139" s="61">
        <v>18</v>
      </c>
      <c r="D139" s="61" t="str">
        <f t="shared" si="29"/>
        <v>85/35 18</v>
      </c>
      <c r="E139" s="60">
        <f t="shared" si="30"/>
        <v>0.8</v>
      </c>
      <c r="G139" s="61">
        <v>12</v>
      </c>
      <c r="H139" s="61"/>
      <c r="I139" s="61"/>
      <c r="J139" s="61"/>
      <c r="K139" s="71">
        <f>K138-J137</f>
        <v>0.9496</v>
      </c>
    </row>
    <row r="140" spans="1:11" x14ac:dyDescent="0.25">
      <c r="A140" s="61">
        <f t="shared" si="31"/>
        <v>85</v>
      </c>
      <c r="B140" s="61">
        <f t="shared" si="32"/>
        <v>35</v>
      </c>
      <c r="C140" s="61">
        <v>20</v>
      </c>
      <c r="D140" s="61" t="str">
        <f t="shared" si="29"/>
        <v>85/35 20</v>
      </c>
      <c r="E140" s="60">
        <f t="shared" si="30"/>
        <v>0.752</v>
      </c>
      <c r="G140" s="61">
        <v>13</v>
      </c>
      <c r="H140" s="61"/>
      <c r="I140" s="61"/>
      <c r="J140" s="61"/>
      <c r="K140" s="71">
        <f>K139-J137</f>
        <v>0.9244</v>
      </c>
    </row>
    <row r="141" spans="1:11" x14ac:dyDescent="0.25">
      <c r="A141" s="61">
        <f t="shared" si="31"/>
        <v>85</v>
      </c>
      <c r="B141" s="61">
        <f t="shared" si="32"/>
        <v>35</v>
      </c>
      <c r="C141" s="61">
        <v>22</v>
      </c>
      <c r="D141" s="61" t="str">
        <f t="shared" si="29"/>
        <v>85/35 22</v>
      </c>
      <c r="E141" s="60">
        <f t="shared" si="30"/>
        <v>0.70399999999999996</v>
      </c>
      <c r="G141" s="61">
        <v>14</v>
      </c>
      <c r="H141" s="61"/>
      <c r="I141" s="61"/>
      <c r="J141" s="61"/>
      <c r="K141" s="71">
        <f>K140-J137</f>
        <v>0.8992</v>
      </c>
    </row>
    <row r="142" spans="1:11" x14ac:dyDescent="0.25">
      <c r="A142" s="61">
        <f t="shared" si="31"/>
        <v>85</v>
      </c>
      <c r="B142" s="61">
        <f t="shared" si="32"/>
        <v>35</v>
      </c>
      <c r="C142" s="61">
        <v>24</v>
      </c>
      <c r="D142" s="61" t="str">
        <f t="shared" si="29"/>
        <v>85/35 24</v>
      </c>
      <c r="E142" s="64">
        <f t="shared" si="30"/>
        <v>0.65700000000000003</v>
      </c>
      <c r="G142" s="61">
        <v>15</v>
      </c>
      <c r="H142" s="61">
        <v>3</v>
      </c>
      <c r="I142" s="61">
        <f>E138-E139</f>
        <v>7.3999999999999955E-2</v>
      </c>
      <c r="J142" s="61">
        <f>I142/H142</f>
        <v>2.4666666666666653E-2</v>
      </c>
      <c r="K142" s="71"/>
    </row>
    <row r="143" spans="1:11" x14ac:dyDescent="0.25">
      <c r="A143" s="61">
        <f t="shared" si="31"/>
        <v>85</v>
      </c>
      <c r="B143" s="61">
        <f t="shared" si="32"/>
        <v>35</v>
      </c>
      <c r="C143" s="61">
        <v>11</v>
      </c>
      <c r="D143" s="61" t="str">
        <f t="shared" si="29"/>
        <v>85/35 11</v>
      </c>
      <c r="E143" s="71">
        <f>K138</f>
        <v>0.9748</v>
      </c>
      <c r="G143" s="61">
        <v>16</v>
      </c>
      <c r="H143" s="61"/>
      <c r="I143" s="61"/>
      <c r="J143" s="61"/>
      <c r="K143" s="71">
        <f>E138-J142</f>
        <v>0.84933333333333338</v>
      </c>
    </row>
    <row r="144" spans="1:11" x14ac:dyDescent="0.25">
      <c r="A144" s="61">
        <f t="shared" si="31"/>
        <v>85</v>
      </c>
      <c r="B144" s="61">
        <f t="shared" si="32"/>
        <v>35</v>
      </c>
      <c r="C144" s="61">
        <v>12</v>
      </c>
      <c r="D144" s="61" t="str">
        <f t="shared" si="29"/>
        <v>85/35 12</v>
      </c>
      <c r="E144" s="71">
        <f>K139</f>
        <v>0.9496</v>
      </c>
      <c r="G144" s="61">
        <v>17</v>
      </c>
      <c r="H144" s="61"/>
      <c r="I144" s="61"/>
      <c r="J144" s="61"/>
      <c r="K144" s="71">
        <f>K143-J142</f>
        <v>0.82466666666666677</v>
      </c>
    </row>
    <row r="145" spans="1:11" x14ac:dyDescent="0.25">
      <c r="A145" s="61">
        <f t="shared" si="31"/>
        <v>85</v>
      </c>
      <c r="B145" s="61">
        <f t="shared" si="32"/>
        <v>35</v>
      </c>
      <c r="C145" s="61">
        <v>13</v>
      </c>
      <c r="D145" s="61" t="str">
        <f t="shared" si="29"/>
        <v>85/35 13</v>
      </c>
      <c r="E145" s="71">
        <f>K140</f>
        <v>0.9244</v>
      </c>
      <c r="G145" s="61">
        <v>18</v>
      </c>
      <c r="H145" s="61">
        <v>2</v>
      </c>
      <c r="I145" s="61">
        <f>E139-E140</f>
        <v>4.8000000000000043E-2</v>
      </c>
      <c r="J145" s="61">
        <f>I145/H145</f>
        <v>2.4000000000000021E-2</v>
      </c>
      <c r="K145" s="71"/>
    </row>
    <row r="146" spans="1:11" x14ac:dyDescent="0.25">
      <c r="A146" s="61">
        <f t="shared" si="31"/>
        <v>85</v>
      </c>
      <c r="B146" s="61">
        <f t="shared" si="32"/>
        <v>35</v>
      </c>
      <c r="C146" s="61">
        <v>14</v>
      </c>
      <c r="D146" s="61" t="str">
        <f t="shared" si="29"/>
        <v>85/35 14</v>
      </c>
      <c r="E146" s="71">
        <f>K141</f>
        <v>0.8992</v>
      </c>
      <c r="G146" s="61">
        <v>19</v>
      </c>
      <c r="H146" s="61"/>
      <c r="I146" s="61"/>
      <c r="J146" s="61"/>
      <c r="K146" s="71">
        <f>E139-J145</f>
        <v>0.77600000000000002</v>
      </c>
    </row>
    <row r="147" spans="1:11" x14ac:dyDescent="0.25">
      <c r="A147" s="61">
        <f t="shared" si="31"/>
        <v>85</v>
      </c>
      <c r="B147" s="61">
        <f t="shared" si="32"/>
        <v>35</v>
      </c>
      <c r="C147" s="61">
        <v>16</v>
      </c>
      <c r="D147" s="61" t="str">
        <f t="shared" si="29"/>
        <v>85/35 16</v>
      </c>
      <c r="E147" s="71">
        <f>K143</f>
        <v>0.84933333333333338</v>
      </c>
      <c r="G147" s="61">
        <v>20</v>
      </c>
      <c r="H147" s="61">
        <v>2</v>
      </c>
      <c r="I147" s="61">
        <f>E140-E141</f>
        <v>4.8000000000000043E-2</v>
      </c>
      <c r="J147" s="61">
        <f>I147/H147</f>
        <v>2.4000000000000021E-2</v>
      </c>
      <c r="K147" s="71"/>
    </row>
    <row r="148" spans="1:11" x14ac:dyDescent="0.25">
      <c r="A148" s="61">
        <f t="shared" si="31"/>
        <v>85</v>
      </c>
      <c r="B148" s="61">
        <f t="shared" si="32"/>
        <v>35</v>
      </c>
      <c r="C148" s="61">
        <v>17</v>
      </c>
      <c r="D148" s="61" t="str">
        <f t="shared" si="29"/>
        <v>85/35 17</v>
      </c>
      <c r="E148" s="71">
        <f>K144</f>
        <v>0.82466666666666677</v>
      </c>
      <c r="G148" s="61">
        <v>21</v>
      </c>
      <c r="H148" s="61"/>
      <c r="I148" s="61"/>
      <c r="J148" s="61"/>
      <c r="K148" s="71">
        <f>E140-J147</f>
        <v>0.72799999999999998</v>
      </c>
    </row>
    <row r="149" spans="1:11" x14ac:dyDescent="0.25">
      <c r="A149" s="61">
        <f t="shared" si="31"/>
        <v>85</v>
      </c>
      <c r="B149" s="61">
        <f t="shared" si="32"/>
        <v>35</v>
      </c>
      <c r="C149" s="61">
        <v>19</v>
      </c>
      <c r="D149" s="61" t="str">
        <f t="shared" si="29"/>
        <v>85/35 19</v>
      </c>
      <c r="E149" s="71">
        <f>K146</f>
        <v>0.77600000000000002</v>
      </c>
      <c r="G149" s="61">
        <v>22</v>
      </c>
      <c r="H149" s="61">
        <v>2</v>
      </c>
      <c r="I149" s="61">
        <f>E141-E142</f>
        <v>4.6999999999999931E-2</v>
      </c>
      <c r="J149" s="61">
        <f>I149/H149</f>
        <v>2.3499999999999965E-2</v>
      </c>
      <c r="K149" s="71"/>
    </row>
    <row r="150" spans="1:11" x14ac:dyDescent="0.25">
      <c r="A150" s="73">
        <f t="shared" si="31"/>
        <v>85</v>
      </c>
      <c r="B150" s="73">
        <f t="shared" si="32"/>
        <v>35</v>
      </c>
      <c r="C150" s="73">
        <v>21</v>
      </c>
      <c r="D150" s="61" t="str">
        <f t="shared" si="29"/>
        <v>85/35 21</v>
      </c>
      <c r="E150" s="71">
        <f>K148</f>
        <v>0.72799999999999998</v>
      </c>
      <c r="G150" s="61">
        <v>23</v>
      </c>
      <c r="H150" s="61"/>
      <c r="I150" s="61"/>
      <c r="J150" s="61"/>
      <c r="K150" s="71">
        <f>E141-J149</f>
        <v>0.68049999999999999</v>
      </c>
    </row>
    <row r="151" spans="1:11" x14ac:dyDescent="0.25">
      <c r="A151" s="66">
        <f t="shared" si="31"/>
        <v>85</v>
      </c>
      <c r="B151" s="66">
        <f t="shared" si="32"/>
        <v>35</v>
      </c>
      <c r="C151" s="66">
        <v>23</v>
      </c>
      <c r="D151" s="66" t="str">
        <f t="shared" si="29"/>
        <v>85/35 23</v>
      </c>
      <c r="E151" s="74">
        <f>K150</f>
        <v>0.68049999999999999</v>
      </c>
      <c r="G151" s="66">
        <v>24</v>
      </c>
      <c r="H151" s="66"/>
      <c r="I151" s="66"/>
      <c r="J151" s="66"/>
      <c r="K151" s="66"/>
    </row>
    <row r="152" spans="1:11" x14ac:dyDescent="0.25">
      <c r="A152" s="61">
        <v>80</v>
      </c>
      <c r="B152" s="61">
        <v>75</v>
      </c>
      <c r="C152" s="61">
        <v>10</v>
      </c>
      <c r="D152" s="61" t="str">
        <f t="shared" si="29"/>
        <v>80/75 10</v>
      </c>
      <c r="E152" s="60">
        <f t="shared" ref="E152:E157" si="33">P9</f>
        <v>1.468</v>
      </c>
      <c r="G152" s="61">
        <v>10</v>
      </c>
      <c r="H152" s="61">
        <v>5</v>
      </c>
      <c r="I152" s="61">
        <f>E152-E153</f>
        <v>0.13700000000000001</v>
      </c>
      <c r="J152" s="61">
        <f>I152/H152</f>
        <v>2.7400000000000001E-2</v>
      </c>
      <c r="K152" s="61"/>
    </row>
    <row r="153" spans="1:11" x14ac:dyDescent="0.25">
      <c r="A153" s="61">
        <f t="shared" ref="A153:A166" si="34">A152</f>
        <v>80</v>
      </c>
      <c r="B153" s="61">
        <f t="shared" ref="B153:B166" si="35">B152</f>
        <v>75</v>
      </c>
      <c r="C153" s="61">
        <v>15</v>
      </c>
      <c r="D153" s="61" t="str">
        <f t="shared" si="29"/>
        <v>80/75 15</v>
      </c>
      <c r="E153" s="60">
        <f t="shared" si="33"/>
        <v>1.331</v>
      </c>
      <c r="G153" s="61">
        <v>11</v>
      </c>
      <c r="H153" s="61"/>
      <c r="I153" s="61"/>
      <c r="J153" s="61"/>
      <c r="K153" s="71">
        <f>E152-J152</f>
        <v>1.4405999999999999</v>
      </c>
    </row>
    <row r="154" spans="1:11" x14ac:dyDescent="0.25">
      <c r="A154" s="61">
        <f t="shared" si="34"/>
        <v>80</v>
      </c>
      <c r="B154" s="61">
        <f t="shared" si="35"/>
        <v>75</v>
      </c>
      <c r="C154" s="61">
        <v>18</v>
      </c>
      <c r="D154" s="61" t="str">
        <f t="shared" si="29"/>
        <v>80/75 18</v>
      </c>
      <c r="E154" s="60">
        <f t="shared" si="33"/>
        <v>1.2490000000000001</v>
      </c>
      <c r="G154" s="61">
        <v>12</v>
      </c>
      <c r="H154" s="61"/>
      <c r="I154" s="61"/>
      <c r="J154" s="61"/>
      <c r="K154" s="71">
        <f>K153-J152</f>
        <v>1.4131999999999998</v>
      </c>
    </row>
    <row r="155" spans="1:11" x14ac:dyDescent="0.25">
      <c r="A155" s="61">
        <f t="shared" si="34"/>
        <v>80</v>
      </c>
      <c r="B155" s="61">
        <f t="shared" si="35"/>
        <v>75</v>
      </c>
      <c r="C155" s="61">
        <v>20</v>
      </c>
      <c r="D155" s="61" t="str">
        <f t="shared" si="29"/>
        <v>80/75 20</v>
      </c>
      <c r="E155" s="60">
        <f t="shared" si="33"/>
        <v>1.196</v>
      </c>
      <c r="G155" s="61">
        <v>13</v>
      </c>
      <c r="H155" s="61"/>
      <c r="I155" s="61"/>
      <c r="J155" s="61"/>
      <c r="K155" s="71">
        <f>K154-J152</f>
        <v>1.3857999999999997</v>
      </c>
    </row>
    <row r="156" spans="1:11" x14ac:dyDescent="0.25">
      <c r="A156" s="61">
        <f t="shared" si="34"/>
        <v>80</v>
      </c>
      <c r="B156" s="61">
        <f t="shared" si="35"/>
        <v>75</v>
      </c>
      <c r="C156" s="61">
        <v>22</v>
      </c>
      <c r="D156" s="61" t="str">
        <f t="shared" si="29"/>
        <v>80/75 22</v>
      </c>
      <c r="E156" s="60">
        <f t="shared" si="33"/>
        <v>1.143</v>
      </c>
      <c r="G156" s="61">
        <v>14</v>
      </c>
      <c r="H156" s="61"/>
      <c r="I156" s="61"/>
      <c r="J156" s="61"/>
      <c r="K156" s="71">
        <f>K155-J152</f>
        <v>1.3583999999999996</v>
      </c>
    </row>
    <row r="157" spans="1:11" x14ac:dyDescent="0.25">
      <c r="A157" s="61">
        <f t="shared" si="34"/>
        <v>80</v>
      </c>
      <c r="B157" s="61">
        <f t="shared" si="35"/>
        <v>75</v>
      </c>
      <c r="C157" s="61">
        <v>24</v>
      </c>
      <c r="D157" s="61" t="str">
        <f t="shared" si="29"/>
        <v>80/75 24</v>
      </c>
      <c r="E157" s="64">
        <f t="shared" si="33"/>
        <v>1.0900000000000001</v>
      </c>
      <c r="G157" s="61">
        <v>15</v>
      </c>
      <c r="H157" s="61">
        <v>3</v>
      </c>
      <c r="I157" s="61">
        <f>E153-E154</f>
        <v>8.1999999999999851E-2</v>
      </c>
      <c r="J157" s="61">
        <f>I157/H157</f>
        <v>2.7333333333333282E-2</v>
      </c>
      <c r="K157" s="71"/>
    </row>
    <row r="158" spans="1:11" x14ac:dyDescent="0.25">
      <c r="A158" s="61">
        <f t="shared" si="34"/>
        <v>80</v>
      </c>
      <c r="B158" s="61">
        <f t="shared" si="35"/>
        <v>75</v>
      </c>
      <c r="C158" s="61">
        <v>11</v>
      </c>
      <c r="D158" s="61" t="str">
        <f t="shared" si="29"/>
        <v>80/75 11</v>
      </c>
      <c r="E158" s="71">
        <f>K153</f>
        <v>1.4405999999999999</v>
      </c>
      <c r="G158" s="61">
        <v>16</v>
      </c>
      <c r="H158" s="61"/>
      <c r="I158" s="61"/>
      <c r="J158" s="61"/>
      <c r="K158" s="71">
        <f>E153-J157</f>
        <v>1.3036666666666668</v>
      </c>
    </row>
    <row r="159" spans="1:11" x14ac:dyDescent="0.25">
      <c r="A159" s="61">
        <f t="shared" si="34"/>
        <v>80</v>
      </c>
      <c r="B159" s="61">
        <f t="shared" si="35"/>
        <v>75</v>
      </c>
      <c r="C159" s="61">
        <v>12</v>
      </c>
      <c r="D159" s="61" t="str">
        <f t="shared" si="29"/>
        <v>80/75 12</v>
      </c>
      <c r="E159" s="71">
        <f>K154</f>
        <v>1.4131999999999998</v>
      </c>
      <c r="G159" s="61">
        <v>17</v>
      </c>
      <c r="H159" s="61"/>
      <c r="I159" s="61"/>
      <c r="J159" s="61"/>
      <c r="K159" s="71">
        <f>K158-J157</f>
        <v>1.2763333333333335</v>
      </c>
    </row>
    <row r="160" spans="1:11" x14ac:dyDescent="0.25">
      <c r="A160" s="61">
        <f t="shared" si="34"/>
        <v>80</v>
      </c>
      <c r="B160" s="61">
        <f t="shared" si="35"/>
        <v>75</v>
      </c>
      <c r="C160" s="61">
        <v>13</v>
      </c>
      <c r="D160" s="61" t="str">
        <f t="shared" si="29"/>
        <v>80/75 13</v>
      </c>
      <c r="E160" s="71">
        <f>K155</f>
        <v>1.3857999999999997</v>
      </c>
      <c r="G160" s="61">
        <v>18</v>
      </c>
      <c r="H160" s="61">
        <v>2</v>
      </c>
      <c r="I160" s="61">
        <f>E154-E155</f>
        <v>5.3000000000000158E-2</v>
      </c>
      <c r="J160" s="61">
        <f>I160/H160</f>
        <v>2.6500000000000079E-2</v>
      </c>
      <c r="K160" s="71"/>
    </row>
    <row r="161" spans="1:11" x14ac:dyDescent="0.25">
      <c r="A161" s="61">
        <f t="shared" si="34"/>
        <v>80</v>
      </c>
      <c r="B161" s="61">
        <f t="shared" si="35"/>
        <v>75</v>
      </c>
      <c r="C161" s="61">
        <v>14</v>
      </c>
      <c r="D161" s="61" t="str">
        <f t="shared" si="29"/>
        <v>80/75 14</v>
      </c>
      <c r="E161" s="71">
        <f>K156</f>
        <v>1.3583999999999996</v>
      </c>
      <c r="G161" s="61">
        <v>19</v>
      </c>
      <c r="H161" s="61"/>
      <c r="I161" s="61"/>
      <c r="J161" s="61"/>
      <c r="K161" s="71">
        <f>E154-J160</f>
        <v>1.2225000000000001</v>
      </c>
    </row>
    <row r="162" spans="1:11" x14ac:dyDescent="0.25">
      <c r="A162" s="61">
        <f t="shared" si="34"/>
        <v>80</v>
      </c>
      <c r="B162" s="61">
        <f t="shared" si="35"/>
        <v>75</v>
      </c>
      <c r="C162" s="61">
        <v>16</v>
      </c>
      <c r="D162" s="61" t="str">
        <f t="shared" si="29"/>
        <v>80/75 16</v>
      </c>
      <c r="E162" s="71">
        <f>K158</f>
        <v>1.3036666666666668</v>
      </c>
      <c r="G162" s="61">
        <v>20</v>
      </c>
      <c r="H162" s="61">
        <v>2</v>
      </c>
      <c r="I162" s="61">
        <f>E155-E156</f>
        <v>5.2999999999999936E-2</v>
      </c>
      <c r="J162" s="61">
        <f>I162/H162</f>
        <v>2.6499999999999968E-2</v>
      </c>
      <c r="K162" s="71"/>
    </row>
    <row r="163" spans="1:11" x14ac:dyDescent="0.25">
      <c r="A163" s="61">
        <f t="shared" si="34"/>
        <v>80</v>
      </c>
      <c r="B163" s="61">
        <f t="shared" si="35"/>
        <v>75</v>
      </c>
      <c r="C163" s="61">
        <v>17</v>
      </c>
      <c r="D163" s="61" t="str">
        <f t="shared" si="29"/>
        <v>80/75 17</v>
      </c>
      <c r="E163" s="71">
        <f>K159</f>
        <v>1.2763333333333335</v>
      </c>
      <c r="G163" s="61">
        <v>21</v>
      </c>
      <c r="H163" s="61"/>
      <c r="I163" s="61"/>
      <c r="J163" s="61"/>
      <c r="K163" s="71">
        <f>E155-J162</f>
        <v>1.1695</v>
      </c>
    </row>
    <row r="164" spans="1:11" x14ac:dyDescent="0.25">
      <c r="A164" s="61">
        <f t="shared" si="34"/>
        <v>80</v>
      </c>
      <c r="B164" s="61">
        <f t="shared" si="35"/>
        <v>75</v>
      </c>
      <c r="C164" s="61">
        <v>19</v>
      </c>
      <c r="D164" s="61" t="str">
        <f t="shared" si="29"/>
        <v>80/75 19</v>
      </c>
      <c r="E164" s="71">
        <f>K161</f>
        <v>1.2225000000000001</v>
      </c>
      <c r="G164" s="61">
        <v>22</v>
      </c>
      <c r="H164" s="61">
        <v>2</v>
      </c>
      <c r="I164" s="61">
        <f>E156-E157</f>
        <v>5.2999999999999936E-2</v>
      </c>
      <c r="J164" s="61">
        <f>I164/H164</f>
        <v>2.6499999999999968E-2</v>
      </c>
      <c r="K164" s="71"/>
    </row>
    <row r="165" spans="1:11" x14ac:dyDescent="0.25">
      <c r="A165" s="73">
        <f t="shared" si="34"/>
        <v>80</v>
      </c>
      <c r="B165" s="73">
        <f t="shared" si="35"/>
        <v>75</v>
      </c>
      <c r="C165" s="73">
        <v>21</v>
      </c>
      <c r="D165" s="61" t="str">
        <f t="shared" si="29"/>
        <v>80/75 21</v>
      </c>
      <c r="E165" s="71">
        <f>K163</f>
        <v>1.1695</v>
      </c>
      <c r="G165" s="61">
        <v>23</v>
      </c>
      <c r="H165" s="61"/>
      <c r="I165" s="61"/>
      <c r="J165" s="61"/>
      <c r="K165" s="71">
        <f>E156-J164</f>
        <v>1.1165</v>
      </c>
    </row>
    <row r="166" spans="1:11" x14ac:dyDescent="0.25">
      <c r="A166" s="66">
        <f t="shared" si="34"/>
        <v>80</v>
      </c>
      <c r="B166" s="66">
        <f t="shared" si="35"/>
        <v>75</v>
      </c>
      <c r="C166" s="66">
        <v>23</v>
      </c>
      <c r="D166" s="66" t="str">
        <f t="shared" si="29"/>
        <v>80/75 23</v>
      </c>
      <c r="E166" s="74">
        <f>K165</f>
        <v>1.1165</v>
      </c>
      <c r="G166" s="66">
        <v>24</v>
      </c>
      <c r="H166" s="66"/>
      <c r="I166" s="66"/>
      <c r="J166" s="66"/>
      <c r="K166" s="66"/>
    </row>
    <row r="167" spans="1:11" x14ac:dyDescent="0.25">
      <c r="A167" s="58">
        <v>80</v>
      </c>
      <c r="B167" s="58">
        <v>70</v>
      </c>
      <c r="C167" s="58">
        <v>10</v>
      </c>
      <c r="D167" s="58" t="str">
        <f t="shared" si="29"/>
        <v>80/70 10</v>
      </c>
      <c r="E167" s="60">
        <f t="shared" ref="E167:E172" si="36">Q9</f>
        <v>1.399</v>
      </c>
      <c r="G167" s="58">
        <v>10</v>
      </c>
      <c r="H167" s="58">
        <v>5</v>
      </c>
      <c r="I167" s="58">
        <f>E167-E168</f>
        <v>0.13600000000000012</v>
      </c>
      <c r="J167" s="58">
        <f>I167/H167</f>
        <v>2.7200000000000023E-2</v>
      </c>
      <c r="K167" s="58"/>
    </row>
    <row r="168" spans="1:11" x14ac:dyDescent="0.25">
      <c r="A168" s="58">
        <f t="shared" ref="A168:A181" si="37">A167</f>
        <v>80</v>
      </c>
      <c r="B168" s="58">
        <f t="shared" ref="B168:B181" si="38">B167</f>
        <v>70</v>
      </c>
      <c r="C168" s="58">
        <v>15</v>
      </c>
      <c r="D168" s="58" t="str">
        <f t="shared" si="29"/>
        <v>80/70 15</v>
      </c>
      <c r="E168" s="60">
        <f t="shared" si="36"/>
        <v>1.2629999999999999</v>
      </c>
      <c r="G168" s="58">
        <v>11</v>
      </c>
      <c r="H168" s="58"/>
      <c r="I168" s="58"/>
      <c r="J168" s="58"/>
      <c r="K168" s="62">
        <f>E167-J167</f>
        <v>1.3717999999999999</v>
      </c>
    </row>
    <row r="169" spans="1:11" x14ac:dyDescent="0.25">
      <c r="A169" s="58">
        <f t="shared" si="37"/>
        <v>80</v>
      </c>
      <c r="B169" s="58">
        <f t="shared" si="38"/>
        <v>70</v>
      </c>
      <c r="C169" s="58">
        <v>18</v>
      </c>
      <c r="D169" s="58" t="str">
        <f t="shared" si="29"/>
        <v>80/70 18</v>
      </c>
      <c r="E169" s="60">
        <f t="shared" si="36"/>
        <v>1.1830000000000001</v>
      </c>
      <c r="G169" s="58">
        <v>12</v>
      </c>
      <c r="H169" s="58"/>
      <c r="I169" s="58"/>
      <c r="J169" s="58"/>
      <c r="K169" s="62">
        <f>K168-J167</f>
        <v>1.3445999999999998</v>
      </c>
    </row>
    <row r="170" spans="1:11" x14ac:dyDescent="0.25">
      <c r="A170" s="58">
        <f t="shared" si="37"/>
        <v>80</v>
      </c>
      <c r="B170" s="58">
        <f t="shared" si="38"/>
        <v>70</v>
      </c>
      <c r="C170" s="58">
        <v>20</v>
      </c>
      <c r="D170" s="58" t="str">
        <f t="shared" si="29"/>
        <v>80/70 20</v>
      </c>
      <c r="E170" s="60">
        <f t="shared" si="36"/>
        <v>1.1299999999999999</v>
      </c>
      <c r="G170" s="58">
        <v>13</v>
      </c>
      <c r="H170" s="58"/>
      <c r="I170" s="58"/>
      <c r="J170" s="58"/>
      <c r="K170" s="62">
        <f>K169-J167</f>
        <v>1.3173999999999997</v>
      </c>
    </row>
    <row r="171" spans="1:11" x14ac:dyDescent="0.25">
      <c r="A171" s="58">
        <f t="shared" si="37"/>
        <v>80</v>
      </c>
      <c r="B171" s="58">
        <f t="shared" si="38"/>
        <v>70</v>
      </c>
      <c r="C171" s="58">
        <v>22</v>
      </c>
      <c r="D171" s="58" t="str">
        <f t="shared" si="29"/>
        <v>80/70 22</v>
      </c>
      <c r="E171" s="60">
        <f t="shared" si="36"/>
        <v>1.077</v>
      </c>
      <c r="G171" s="58">
        <v>14</v>
      </c>
      <c r="H171" s="58"/>
      <c r="I171" s="58"/>
      <c r="J171" s="58"/>
      <c r="K171" s="62">
        <f>K170-J167</f>
        <v>1.2901999999999996</v>
      </c>
    </row>
    <row r="172" spans="1:11" x14ac:dyDescent="0.25">
      <c r="A172" s="58">
        <f t="shared" si="37"/>
        <v>80</v>
      </c>
      <c r="B172" s="58">
        <f t="shared" si="38"/>
        <v>70</v>
      </c>
      <c r="C172" s="58">
        <v>24</v>
      </c>
      <c r="D172" s="58" t="str">
        <f t="shared" si="29"/>
        <v>80/70 24</v>
      </c>
      <c r="E172" s="64">
        <f t="shared" si="36"/>
        <v>1.026</v>
      </c>
      <c r="G172" s="58">
        <v>15</v>
      </c>
      <c r="H172" s="58">
        <v>3</v>
      </c>
      <c r="I172" s="58">
        <f>E168-E169</f>
        <v>7.9999999999999849E-2</v>
      </c>
      <c r="J172" s="58">
        <f>I172/H172</f>
        <v>2.6666666666666616E-2</v>
      </c>
      <c r="K172" s="62"/>
    </row>
    <row r="173" spans="1:11" x14ac:dyDescent="0.25">
      <c r="A173" s="58">
        <f t="shared" si="37"/>
        <v>80</v>
      </c>
      <c r="B173" s="58">
        <f t="shared" si="38"/>
        <v>70</v>
      </c>
      <c r="C173" s="58">
        <v>11</v>
      </c>
      <c r="D173" s="58" t="str">
        <f t="shared" si="29"/>
        <v>80/70 11</v>
      </c>
      <c r="E173" s="62">
        <f>K168</f>
        <v>1.3717999999999999</v>
      </c>
      <c r="G173" s="58">
        <v>16</v>
      </c>
      <c r="H173" s="58"/>
      <c r="I173" s="58"/>
      <c r="J173" s="58"/>
      <c r="K173" s="62">
        <f>E168-J172</f>
        <v>1.2363333333333333</v>
      </c>
    </row>
    <row r="174" spans="1:11" x14ac:dyDescent="0.25">
      <c r="A174" s="58">
        <f t="shared" si="37"/>
        <v>80</v>
      </c>
      <c r="B174" s="58">
        <f t="shared" si="38"/>
        <v>70</v>
      </c>
      <c r="C174" s="58">
        <v>12</v>
      </c>
      <c r="D174" s="58" t="str">
        <f t="shared" si="29"/>
        <v>80/70 12</v>
      </c>
      <c r="E174" s="62">
        <f>K169</f>
        <v>1.3445999999999998</v>
      </c>
      <c r="G174" s="58">
        <v>17</v>
      </c>
      <c r="H174" s="58"/>
      <c r="I174" s="58"/>
      <c r="J174" s="58"/>
      <c r="K174" s="62">
        <f>K173-J172</f>
        <v>1.2096666666666667</v>
      </c>
    </row>
    <row r="175" spans="1:11" x14ac:dyDescent="0.25">
      <c r="A175" s="58">
        <f t="shared" si="37"/>
        <v>80</v>
      </c>
      <c r="B175" s="58">
        <f t="shared" si="38"/>
        <v>70</v>
      </c>
      <c r="C175" s="58">
        <v>13</v>
      </c>
      <c r="D175" s="58" t="str">
        <f t="shared" si="29"/>
        <v>80/70 13</v>
      </c>
      <c r="E175" s="62">
        <f>K170</f>
        <v>1.3173999999999997</v>
      </c>
      <c r="G175" s="58">
        <v>18</v>
      </c>
      <c r="H175" s="58">
        <v>2</v>
      </c>
      <c r="I175" s="58">
        <f>E169-E170</f>
        <v>5.3000000000000158E-2</v>
      </c>
      <c r="J175" s="58">
        <f>I175/H175</f>
        <v>2.6500000000000079E-2</v>
      </c>
      <c r="K175" s="62"/>
    </row>
    <row r="176" spans="1:11" x14ac:dyDescent="0.25">
      <c r="A176" s="58">
        <f t="shared" si="37"/>
        <v>80</v>
      </c>
      <c r="B176" s="58">
        <f t="shared" si="38"/>
        <v>70</v>
      </c>
      <c r="C176" s="58">
        <v>14</v>
      </c>
      <c r="D176" s="58" t="str">
        <f t="shared" si="29"/>
        <v>80/70 14</v>
      </c>
      <c r="E176" s="62">
        <f>K171</f>
        <v>1.2901999999999996</v>
      </c>
      <c r="G176" s="58">
        <v>19</v>
      </c>
      <c r="H176" s="58"/>
      <c r="I176" s="58"/>
      <c r="J176" s="58"/>
      <c r="K176" s="62">
        <f>E169-J175</f>
        <v>1.1564999999999999</v>
      </c>
    </row>
    <row r="177" spans="1:11" x14ac:dyDescent="0.25">
      <c r="A177" s="58">
        <f t="shared" si="37"/>
        <v>80</v>
      </c>
      <c r="B177" s="58">
        <f t="shared" si="38"/>
        <v>70</v>
      </c>
      <c r="C177" s="58">
        <v>16</v>
      </c>
      <c r="D177" s="58" t="str">
        <f t="shared" si="29"/>
        <v>80/70 16</v>
      </c>
      <c r="E177" s="62">
        <f>K173</f>
        <v>1.2363333333333333</v>
      </c>
      <c r="G177" s="58">
        <v>20</v>
      </c>
      <c r="H177" s="58">
        <v>2</v>
      </c>
      <c r="I177" s="58">
        <f>E170-E171</f>
        <v>5.2999999999999936E-2</v>
      </c>
      <c r="J177" s="58">
        <f>I177/H177</f>
        <v>2.6499999999999968E-2</v>
      </c>
      <c r="K177" s="62"/>
    </row>
    <row r="178" spans="1:11" x14ac:dyDescent="0.25">
      <c r="A178" s="58">
        <f t="shared" si="37"/>
        <v>80</v>
      </c>
      <c r="B178" s="58">
        <f t="shared" si="38"/>
        <v>70</v>
      </c>
      <c r="C178" s="58">
        <v>17</v>
      </c>
      <c r="D178" s="58" t="str">
        <f t="shared" si="29"/>
        <v>80/70 17</v>
      </c>
      <c r="E178" s="62">
        <f>K174</f>
        <v>1.2096666666666667</v>
      </c>
      <c r="G178" s="58">
        <v>21</v>
      </c>
      <c r="H178" s="58"/>
      <c r="I178" s="58"/>
      <c r="J178" s="58"/>
      <c r="K178" s="62">
        <f>E170-J177</f>
        <v>1.1034999999999999</v>
      </c>
    </row>
    <row r="179" spans="1:11" x14ac:dyDescent="0.25">
      <c r="A179" s="58">
        <f t="shared" si="37"/>
        <v>80</v>
      </c>
      <c r="B179" s="58">
        <f t="shared" si="38"/>
        <v>70</v>
      </c>
      <c r="C179" s="58">
        <v>19</v>
      </c>
      <c r="D179" s="58" t="str">
        <f t="shared" si="29"/>
        <v>80/70 19</v>
      </c>
      <c r="E179" s="62">
        <f>K176</f>
        <v>1.1564999999999999</v>
      </c>
      <c r="G179" s="58">
        <v>22</v>
      </c>
      <c r="H179" s="58">
        <v>2</v>
      </c>
      <c r="I179" s="58">
        <f>E171-E172</f>
        <v>5.0999999999999934E-2</v>
      </c>
      <c r="J179" s="58">
        <f>I179/H179</f>
        <v>2.5499999999999967E-2</v>
      </c>
      <c r="K179" s="62"/>
    </row>
    <row r="180" spans="1:11" x14ac:dyDescent="0.25">
      <c r="A180" s="69">
        <f t="shared" si="37"/>
        <v>80</v>
      </c>
      <c r="B180" s="69">
        <f t="shared" si="38"/>
        <v>70</v>
      </c>
      <c r="C180" s="69">
        <v>21</v>
      </c>
      <c r="D180" s="58" t="str">
        <f t="shared" si="29"/>
        <v>80/70 21</v>
      </c>
      <c r="E180" s="62">
        <f>K178</f>
        <v>1.1034999999999999</v>
      </c>
      <c r="G180" s="58">
        <v>23</v>
      </c>
      <c r="H180" s="58"/>
      <c r="I180" s="58"/>
      <c r="J180" s="58"/>
      <c r="K180" s="62">
        <f>E171-J179</f>
        <v>1.0514999999999999</v>
      </c>
    </row>
    <row r="181" spans="1:11" x14ac:dyDescent="0.25">
      <c r="A181" s="65">
        <f t="shared" si="37"/>
        <v>80</v>
      </c>
      <c r="B181" s="65">
        <f t="shared" si="38"/>
        <v>70</v>
      </c>
      <c r="C181" s="65">
        <v>23</v>
      </c>
      <c r="D181" s="65" t="str">
        <f t="shared" si="29"/>
        <v>80/70 23</v>
      </c>
      <c r="E181" s="70">
        <f>K180</f>
        <v>1.0514999999999999</v>
      </c>
      <c r="G181" s="65">
        <v>24</v>
      </c>
      <c r="H181" s="65"/>
      <c r="I181" s="65"/>
      <c r="J181" s="65"/>
      <c r="K181" s="65"/>
    </row>
    <row r="182" spans="1:11" x14ac:dyDescent="0.25">
      <c r="A182" s="61">
        <v>80</v>
      </c>
      <c r="B182" s="61">
        <v>65</v>
      </c>
      <c r="C182" s="61">
        <v>10</v>
      </c>
      <c r="D182" s="61" t="str">
        <f t="shared" si="29"/>
        <v>80/65 10</v>
      </c>
      <c r="E182" s="60">
        <f t="shared" ref="E182:E187" si="39">R9</f>
        <v>1.331</v>
      </c>
      <c r="G182" s="61">
        <v>10</v>
      </c>
      <c r="H182" s="61">
        <v>5</v>
      </c>
      <c r="I182" s="61">
        <f>E182-E183</f>
        <v>0.13500000000000001</v>
      </c>
      <c r="J182" s="61">
        <f>I182/H182</f>
        <v>2.7000000000000003E-2</v>
      </c>
      <c r="K182" s="61"/>
    </row>
    <row r="183" spans="1:11" x14ac:dyDescent="0.25">
      <c r="A183" s="61">
        <f t="shared" ref="A183:A196" si="40">A182</f>
        <v>80</v>
      </c>
      <c r="B183" s="61">
        <f t="shared" ref="B183:B196" si="41">B182</f>
        <v>65</v>
      </c>
      <c r="C183" s="61">
        <v>15</v>
      </c>
      <c r="D183" s="61" t="str">
        <f t="shared" si="29"/>
        <v>80/65 15</v>
      </c>
      <c r="E183" s="60">
        <f t="shared" si="39"/>
        <v>1.196</v>
      </c>
      <c r="G183" s="61">
        <v>11</v>
      </c>
      <c r="H183" s="61"/>
      <c r="I183" s="61"/>
      <c r="J183" s="61"/>
      <c r="K183" s="71">
        <f>E182-J182</f>
        <v>1.304</v>
      </c>
    </row>
    <row r="184" spans="1:11" x14ac:dyDescent="0.25">
      <c r="A184" s="61">
        <f t="shared" si="40"/>
        <v>80</v>
      </c>
      <c r="B184" s="61">
        <f t="shared" si="41"/>
        <v>65</v>
      </c>
      <c r="C184" s="61">
        <v>18</v>
      </c>
      <c r="D184" s="61" t="str">
        <f t="shared" si="29"/>
        <v>80/65 18</v>
      </c>
      <c r="E184" s="60">
        <f t="shared" si="39"/>
        <v>1.117</v>
      </c>
      <c r="G184" s="61">
        <v>12</v>
      </c>
      <c r="H184" s="61"/>
      <c r="I184" s="61"/>
      <c r="J184" s="61"/>
      <c r="K184" s="71">
        <f>K183-J182</f>
        <v>1.2770000000000001</v>
      </c>
    </row>
    <row r="185" spans="1:11" x14ac:dyDescent="0.25">
      <c r="A185" s="61">
        <f t="shared" si="40"/>
        <v>80</v>
      </c>
      <c r="B185" s="61">
        <f t="shared" si="41"/>
        <v>65</v>
      </c>
      <c r="C185" s="61">
        <v>20</v>
      </c>
      <c r="D185" s="61" t="str">
        <f t="shared" si="29"/>
        <v>80/65 20</v>
      </c>
      <c r="E185" s="60">
        <f t="shared" si="39"/>
        <v>1.0640000000000001</v>
      </c>
      <c r="G185" s="61">
        <v>13</v>
      </c>
      <c r="H185" s="61"/>
      <c r="I185" s="61"/>
      <c r="J185" s="61"/>
      <c r="K185" s="71">
        <f>K184-J182</f>
        <v>1.2500000000000002</v>
      </c>
    </row>
    <row r="186" spans="1:11" x14ac:dyDescent="0.25">
      <c r="A186" s="61">
        <f t="shared" si="40"/>
        <v>80</v>
      </c>
      <c r="B186" s="61">
        <f t="shared" si="41"/>
        <v>65</v>
      </c>
      <c r="C186" s="61">
        <v>22</v>
      </c>
      <c r="D186" s="61" t="str">
        <f t="shared" si="29"/>
        <v>80/65 22</v>
      </c>
      <c r="E186" s="60">
        <f t="shared" si="39"/>
        <v>1.0129999999999999</v>
      </c>
      <c r="G186" s="61">
        <v>14</v>
      </c>
      <c r="H186" s="61"/>
      <c r="I186" s="61"/>
      <c r="J186" s="61"/>
      <c r="K186" s="71">
        <f>K185-J182</f>
        <v>1.2230000000000003</v>
      </c>
    </row>
    <row r="187" spans="1:11" x14ac:dyDescent="0.25">
      <c r="A187" s="61">
        <f t="shared" si="40"/>
        <v>80</v>
      </c>
      <c r="B187" s="61">
        <f t="shared" si="41"/>
        <v>65</v>
      </c>
      <c r="C187" s="61">
        <v>24</v>
      </c>
      <c r="D187" s="61" t="str">
        <f t="shared" si="29"/>
        <v>80/65 24</v>
      </c>
      <c r="E187" s="64">
        <f t="shared" si="39"/>
        <v>0.96199999999999997</v>
      </c>
      <c r="G187" s="61">
        <v>15</v>
      </c>
      <c r="H187" s="61">
        <v>3</v>
      </c>
      <c r="I187" s="61">
        <f>E183-E184</f>
        <v>7.8999999999999959E-2</v>
      </c>
      <c r="J187" s="61">
        <f>I187/H187</f>
        <v>2.633333333333332E-2</v>
      </c>
      <c r="K187" s="71"/>
    </row>
    <row r="188" spans="1:11" x14ac:dyDescent="0.25">
      <c r="A188" s="61">
        <f t="shared" si="40"/>
        <v>80</v>
      </c>
      <c r="B188" s="61">
        <f t="shared" si="41"/>
        <v>65</v>
      </c>
      <c r="C188" s="61">
        <v>11</v>
      </c>
      <c r="D188" s="61" t="str">
        <f t="shared" si="29"/>
        <v>80/65 11</v>
      </c>
      <c r="E188" s="71">
        <f>K183</f>
        <v>1.304</v>
      </c>
      <c r="G188" s="61">
        <v>16</v>
      </c>
      <c r="H188" s="61"/>
      <c r="I188" s="61"/>
      <c r="J188" s="61"/>
      <c r="K188" s="71">
        <f>E183-J187</f>
        <v>1.1696666666666666</v>
      </c>
    </row>
    <row r="189" spans="1:11" x14ac:dyDescent="0.25">
      <c r="A189" s="61">
        <f t="shared" si="40"/>
        <v>80</v>
      </c>
      <c r="B189" s="61">
        <f t="shared" si="41"/>
        <v>65</v>
      </c>
      <c r="C189" s="61">
        <v>12</v>
      </c>
      <c r="D189" s="61" t="str">
        <f t="shared" si="29"/>
        <v>80/65 12</v>
      </c>
      <c r="E189" s="71">
        <f>K184</f>
        <v>1.2770000000000001</v>
      </c>
      <c r="G189" s="61">
        <v>17</v>
      </c>
      <c r="H189" s="61"/>
      <c r="I189" s="61"/>
      <c r="J189" s="61"/>
      <c r="K189" s="71">
        <f>K188-J187</f>
        <v>1.1433333333333333</v>
      </c>
    </row>
    <row r="190" spans="1:11" x14ac:dyDescent="0.25">
      <c r="A190" s="61">
        <f t="shared" si="40"/>
        <v>80</v>
      </c>
      <c r="B190" s="61">
        <f t="shared" si="41"/>
        <v>65</v>
      </c>
      <c r="C190" s="61">
        <v>13</v>
      </c>
      <c r="D190" s="61" t="str">
        <f t="shared" si="29"/>
        <v>80/65 13</v>
      </c>
      <c r="E190" s="71">
        <f>K185</f>
        <v>1.2500000000000002</v>
      </c>
      <c r="G190" s="61">
        <v>18</v>
      </c>
      <c r="H190" s="61">
        <v>2</v>
      </c>
      <c r="I190" s="61">
        <f>E184-E185</f>
        <v>5.2999999999999936E-2</v>
      </c>
      <c r="J190" s="61">
        <f>I190/H190</f>
        <v>2.6499999999999968E-2</v>
      </c>
      <c r="K190" s="71"/>
    </row>
    <row r="191" spans="1:11" x14ac:dyDescent="0.25">
      <c r="A191" s="61">
        <f t="shared" si="40"/>
        <v>80</v>
      </c>
      <c r="B191" s="61">
        <f t="shared" si="41"/>
        <v>65</v>
      </c>
      <c r="C191" s="61">
        <v>14</v>
      </c>
      <c r="D191" s="61" t="str">
        <f t="shared" si="29"/>
        <v>80/65 14</v>
      </c>
      <c r="E191" s="71">
        <f>K186</f>
        <v>1.2230000000000003</v>
      </c>
      <c r="G191" s="61">
        <v>19</v>
      </c>
      <c r="H191" s="61"/>
      <c r="I191" s="61"/>
      <c r="J191" s="61"/>
      <c r="K191" s="71">
        <f>E184-J190</f>
        <v>1.0905</v>
      </c>
    </row>
    <row r="192" spans="1:11" x14ac:dyDescent="0.25">
      <c r="A192" s="61">
        <f t="shared" si="40"/>
        <v>80</v>
      </c>
      <c r="B192" s="61">
        <f t="shared" si="41"/>
        <v>65</v>
      </c>
      <c r="C192" s="61">
        <v>16</v>
      </c>
      <c r="D192" s="61" t="str">
        <f t="shared" si="29"/>
        <v>80/65 16</v>
      </c>
      <c r="E192" s="71">
        <f>K188</f>
        <v>1.1696666666666666</v>
      </c>
      <c r="G192" s="61">
        <v>20</v>
      </c>
      <c r="H192" s="61">
        <v>2</v>
      </c>
      <c r="I192" s="61">
        <f>E185-E186</f>
        <v>5.1000000000000156E-2</v>
      </c>
      <c r="J192" s="61">
        <f>I192/H192</f>
        <v>2.5500000000000078E-2</v>
      </c>
      <c r="K192" s="71"/>
    </row>
    <row r="193" spans="1:11" x14ac:dyDescent="0.25">
      <c r="A193" s="61">
        <f t="shared" si="40"/>
        <v>80</v>
      </c>
      <c r="B193" s="61">
        <f t="shared" si="41"/>
        <v>65</v>
      </c>
      <c r="C193" s="61">
        <v>17</v>
      </c>
      <c r="D193" s="61" t="str">
        <f t="shared" si="29"/>
        <v>80/65 17</v>
      </c>
      <c r="E193" s="71">
        <f>K189</f>
        <v>1.1433333333333333</v>
      </c>
      <c r="G193" s="61">
        <v>21</v>
      </c>
      <c r="H193" s="61"/>
      <c r="I193" s="61"/>
      <c r="J193" s="61"/>
      <c r="K193" s="71">
        <f>E185-J192</f>
        <v>1.0385</v>
      </c>
    </row>
    <row r="194" spans="1:11" x14ac:dyDescent="0.25">
      <c r="A194" s="61">
        <f t="shared" si="40"/>
        <v>80</v>
      </c>
      <c r="B194" s="61">
        <f t="shared" si="41"/>
        <v>65</v>
      </c>
      <c r="C194" s="61">
        <v>19</v>
      </c>
      <c r="D194" s="61" t="str">
        <f t="shared" ref="D194:D257" si="42">CONCATENATE(A194,"/",B194," ",C194)</f>
        <v>80/65 19</v>
      </c>
      <c r="E194" s="71">
        <f>K191</f>
        <v>1.0905</v>
      </c>
      <c r="G194" s="61">
        <v>22</v>
      </c>
      <c r="H194" s="61">
        <v>2</v>
      </c>
      <c r="I194" s="61">
        <f>E186-E187</f>
        <v>5.0999999999999934E-2</v>
      </c>
      <c r="J194" s="61">
        <f>I194/H194</f>
        <v>2.5499999999999967E-2</v>
      </c>
      <c r="K194" s="71"/>
    </row>
    <row r="195" spans="1:11" x14ac:dyDescent="0.25">
      <c r="A195" s="73">
        <f t="shared" si="40"/>
        <v>80</v>
      </c>
      <c r="B195" s="73">
        <f t="shared" si="41"/>
        <v>65</v>
      </c>
      <c r="C195" s="73">
        <v>21</v>
      </c>
      <c r="D195" s="61" t="str">
        <f t="shared" si="42"/>
        <v>80/65 21</v>
      </c>
      <c r="E195" s="71">
        <f>K193</f>
        <v>1.0385</v>
      </c>
      <c r="G195" s="61">
        <v>23</v>
      </c>
      <c r="H195" s="61"/>
      <c r="I195" s="61"/>
      <c r="J195" s="61"/>
      <c r="K195" s="71">
        <f>E186-J194</f>
        <v>0.98749999999999993</v>
      </c>
    </row>
    <row r="196" spans="1:11" x14ac:dyDescent="0.25">
      <c r="A196" s="66">
        <f t="shared" si="40"/>
        <v>80</v>
      </c>
      <c r="B196" s="66">
        <f t="shared" si="41"/>
        <v>65</v>
      </c>
      <c r="C196" s="66">
        <v>23</v>
      </c>
      <c r="D196" s="66" t="str">
        <f t="shared" si="42"/>
        <v>80/65 23</v>
      </c>
      <c r="E196" s="74">
        <f>K195</f>
        <v>0.98749999999999993</v>
      </c>
      <c r="G196" s="66">
        <v>24</v>
      </c>
      <c r="H196" s="66"/>
      <c r="I196" s="66"/>
      <c r="J196" s="66"/>
      <c r="K196" s="66"/>
    </row>
    <row r="197" spans="1:11" x14ac:dyDescent="0.25">
      <c r="A197" s="58">
        <v>80</v>
      </c>
      <c r="B197" s="58">
        <v>60</v>
      </c>
      <c r="C197" s="58">
        <v>10</v>
      </c>
      <c r="D197" s="58" t="str">
        <f t="shared" si="42"/>
        <v>80/60 10</v>
      </c>
      <c r="E197" s="60">
        <f t="shared" ref="E197:E202" si="43">S9</f>
        <v>1.2629999999999999</v>
      </c>
      <c r="G197" s="58">
        <v>10</v>
      </c>
      <c r="H197" s="58">
        <v>5</v>
      </c>
      <c r="I197" s="58">
        <f>E197-E198</f>
        <v>0.13300000000000001</v>
      </c>
      <c r="J197" s="58">
        <f>I197/H197</f>
        <v>2.6600000000000002E-2</v>
      </c>
      <c r="K197" s="58"/>
    </row>
    <row r="198" spans="1:11" x14ac:dyDescent="0.25">
      <c r="A198" s="58">
        <f t="shared" ref="A198:A211" si="44">A197</f>
        <v>80</v>
      </c>
      <c r="B198" s="58">
        <f t="shared" ref="B198:B211" si="45">B197</f>
        <v>60</v>
      </c>
      <c r="C198" s="58">
        <v>15</v>
      </c>
      <c r="D198" s="58" t="str">
        <f t="shared" si="42"/>
        <v>80/60 15</v>
      </c>
      <c r="E198" s="60">
        <f t="shared" si="43"/>
        <v>1.1299999999999999</v>
      </c>
      <c r="G198" s="58">
        <v>11</v>
      </c>
      <c r="H198" s="58"/>
      <c r="I198" s="58"/>
      <c r="J198" s="58"/>
      <c r="K198" s="62">
        <f>E197-J197</f>
        <v>1.2363999999999999</v>
      </c>
    </row>
    <row r="199" spans="1:11" x14ac:dyDescent="0.25">
      <c r="A199" s="58">
        <f t="shared" si="44"/>
        <v>80</v>
      </c>
      <c r="B199" s="58">
        <f t="shared" si="45"/>
        <v>60</v>
      </c>
      <c r="C199" s="58">
        <v>18</v>
      </c>
      <c r="D199" s="58" t="str">
        <f t="shared" si="42"/>
        <v>80/60 18</v>
      </c>
      <c r="E199" s="60">
        <f t="shared" si="43"/>
        <v>1.0509999999999999</v>
      </c>
      <c r="G199" s="58">
        <v>12</v>
      </c>
      <c r="H199" s="58"/>
      <c r="I199" s="58"/>
      <c r="J199" s="58"/>
      <c r="K199" s="62">
        <f>K198-J197</f>
        <v>1.2098</v>
      </c>
    </row>
    <row r="200" spans="1:11" x14ac:dyDescent="0.25">
      <c r="A200" s="58">
        <f t="shared" si="44"/>
        <v>80</v>
      </c>
      <c r="B200" s="58">
        <f t="shared" si="45"/>
        <v>60</v>
      </c>
      <c r="C200" s="58">
        <v>20</v>
      </c>
      <c r="D200" s="58" t="str">
        <f t="shared" si="42"/>
        <v>80/60 20</v>
      </c>
      <c r="E200" s="60">
        <f t="shared" si="43"/>
        <v>1</v>
      </c>
      <c r="G200" s="58">
        <v>13</v>
      </c>
      <c r="H200" s="58"/>
      <c r="I200" s="58"/>
      <c r="J200" s="58"/>
      <c r="K200" s="62">
        <f>K199-J197</f>
        <v>1.1832</v>
      </c>
    </row>
    <row r="201" spans="1:11" x14ac:dyDescent="0.25">
      <c r="A201" s="58">
        <f t="shared" si="44"/>
        <v>80</v>
      </c>
      <c r="B201" s="58">
        <f t="shared" si="45"/>
        <v>60</v>
      </c>
      <c r="C201" s="58">
        <v>22</v>
      </c>
      <c r="D201" s="58" t="str">
        <f t="shared" si="42"/>
        <v>80/60 22</v>
      </c>
      <c r="E201" s="60">
        <f t="shared" si="43"/>
        <v>0.94899999999999995</v>
      </c>
      <c r="G201" s="58">
        <v>14</v>
      </c>
      <c r="H201" s="58"/>
      <c r="I201" s="58"/>
      <c r="J201" s="58"/>
      <c r="K201" s="62">
        <f>K200-J197</f>
        <v>1.1566000000000001</v>
      </c>
    </row>
    <row r="202" spans="1:11" x14ac:dyDescent="0.25">
      <c r="A202" s="58">
        <f t="shared" si="44"/>
        <v>80</v>
      </c>
      <c r="B202" s="58">
        <f t="shared" si="45"/>
        <v>60</v>
      </c>
      <c r="C202" s="58">
        <v>24</v>
      </c>
      <c r="D202" s="58" t="str">
        <f t="shared" si="42"/>
        <v>80/60 24</v>
      </c>
      <c r="E202" s="64">
        <f t="shared" si="43"/>
        <v>0.89900000000000002</v>
      </c>
      <c r="G202" s="58">
        <v>15</v>
      </c>
      <c r="H202" s="58">
        <v>3</v>
      </c>
      <c r="I202" s="58">
        <f>E198-E199</f>
        <v>7.8999999999999959E-2</v>
      </c>
      <c r="J202" s="58">
        <f>I202/H202</f>
        <v>2.633333333333332E-2</v>
      </c>
      <c r="K202" s="62"/>
    </row>
    <row r="203" spans="1:11" x14ac:dyDescent="0.25">
      <c r="A203" s="58">
        <f t="shared" si="44"/>
        <v>80</v>
      </c>
      <c r="B203" s="58">
        <f t="shared" si="45"/>
        <v>60</v>
      </c>
      <c r="C203" s="58">
        <v>11</v>
      </c>
      <c r="D203" s="58" t="str">
        <f t="shared" si="42"/>
        <v>80/60 11</v>
      </c>
      <c r="E203" s="62">
        <f>K198</f>
        <v>1.2363999999999999</v>
      </c>
      <c r="G203" s="58">
        <v>16</v>
      </c>
      <c r="H203" s="58"/>
      <c r="I203" s="58"/>
      <c r="J203" s="58"/>
      <c r="K203" s="62">
        <f>E198-J202</f>
        <v>1.1036666666666666</v>
      </c>
    </row>
    <row r="204" spans="1:11" x14ac:dyDescent="0.25">
      <c r="A204" s="58">
        <f t="shared" si="44"/>
        <v>80</v>
      </c>
      <c r="B204" s="58">
        <f t="shared" si="45"/>
        <v>60</v>
      </c>
      <c r="C204" s="58">
        <v>12</v>
      </c>
      <c r="D204" s="58" t="str">
        <f t="shared" si="42"/>
        <v>80/60 12</v>
      </c>
      <c r="E204" s="62">
        <f>K199</f>
        <v>1.2098</v>
      </c>
      <c r="G204" s="58">
        <v>17</v>
      </c>
      <c r="H204" s="58"/>
      <c r="I204" s="58"/>
      <c r="J204" s="58"/>
      <c r="K204" s="62">
        <f>K203-J202</f>
        <v>1.0773333333333333</v>
      </c>
    </row>
    <row r="205" spans="1:11" x14ac:dyDescent="0.25">
      <c r="A205" s="58">
        <f t="shared" si="44"/>
        <v>80</v>
      </c>
      <c r="B205" s="58">
        <f t="shared" si="45"/>
        <v>60</v>
      </c>
      <c r="C205" s="58">
        <v>13</v>
      </c>
      <c r="D205" s="58" t="str">
        <f t="shared" si="42"/>
        <v>80/60 13</v>
      </c>
      <c r="E205" s="62">
        <f>K200</f>
        <v>1.1832</v>
      </c>
      <c r="G205" s="58">
        <v>18</v>
      </c>
      <c r="H205" s="58">
        <v>2</v>
      </c>
      <c r="I205" s="58">
        <f>E199-E200</f>
        <v>5.0999999999999934E-2</v>
      </c>
      <c r="J205" s="58">
        <f>I205/H205</f>
        <v>2.5499999999999967E-2</v>
      </c>
      <c r="K205" s="62"/>
    </row>
    <row r="206" spans="1:11" x14ac:dyDescent="0.25">
      <c r="A206" s="58">
        <f t="shared" si="44"/>
        <v>80</v>
      </c>
      <c r="B206" s="58">
        <f t="shared" si="45"/>
        <v>60</v>
      </c>
      <c r="C206" s="58">
        <v>14</v>
      </c>
      <c r="D206" s="58" t="str">
        <f t="shared" si="42"/>
        <v>80/60 14</v>
      </c>
      <c r="E206" s="62">
        <f>K201</f>
        <v>1.1566000000000001</v>
      </c>
      <c r="G206" s="58">
        <v>19</v>
      </c>
      <c r="H206" s="58"/>
      <c r="I206" s="58"/>
      <c r="J206" s="58"/>
      <c r="K206" s="62">
        <f>E199-J205</f>
        <v>1.0255000000000001</v>
      </c>
    </row>
    <row r="207" spans="1:11" x14ac:dyDescent="0.25">
      <c r="A207" s="58">
        <f t="shared" si="44"/>
        <v>80</v>
      </c>
      <c r="B207" s="58">
        <f t="shared" si="45"/>
        <v>60</v>
      </c>
      <c r="C207" s="58">
        <v>16</v>
      </c>
      <c r="D207" s="58" t="str">
        <f t="shared" si="42"/>
        <v>80/60 16</v>
      </c>
      <c r="E207" s="62">
        <f>K203</f>
        <v>1.1036666666666666</v>
      </c>
      <c r="G207" s="58">
        <v>20</v>
      </c>
      <c r="H207" s="58">
        <v>2</v>
      </c>
      <c r="I207" s="58">
        <f>E200-E201</f>
        <v>5.1000000000000045E-2</v>
      </c>
      <c r="J207" s="58">
        <f>I207/H207</f>
        <v>2.5500000000000023E-2</v>
      </c>
      <c r="K207" s="62"/>
    </row>
    <row r="208" spans="1:11" x14ac:dyDescent="0.25">
      <c r="A208" s="58">
        <f t="shared" si="44"/>
        <v>80</v>
      </c>
      <c r="B208" s="58">
        <f t="shared" si="45"/>
        <v>60</v>
      </c>
      <c r="C208" s="58">
        <v>17</v>
      </c>
      <c r="D208" s="58" t="str">
        <f t="shared" si="42"/>
        <v>80/60 17</v>
      </c>
      <c r="E208" s="62">
        <f>K204</f>
        <v>1.0773333333333333</v>
      </c>
      <c r="G208" s="58">
        <v>21</v>
      </c>
      <c r="H208" s="58"/>
      <c r="I208" s="58"/>
      <c r="J208" s="58"/>
      <c r="K208" s="62">
        <f>E200-J207</f>
        <v>0.97449999999999992</v>
      </c>
    </row>
    <row r="209" spans="1:11" x14ac:dyDescent="0.25">
      <c r="A209" s="58">
        <f t="shared" si="44"/>
        <v>80</v>
      </c>
      <c r="B209" s="58">
        <f t="shared" si="45"/>
        <v>60</v>
      </c>
      <c r="C209" s="58">
        <v>19</v>
      </c>
      <c r="D209" s="58" t="str">
        <f t="shared" si="42"/>
        <v>80/60 19</v>
      </c>
      <c r="E209" s="62">
        <f>K206</f>
        <v>1.0255000000000001</v>
      </c>
      <c r="G209" s="58">
        <v>22</v>
      </c>
      <c r="H209" s="58">
        <v>2</v>
      </c>
      <c r="I209" s="58">
        <f>E201-E202</f>
        <v>4.9999999999999933E-2</v>
      </c>
      <c r="J209" s="58">
        <f>I209/H209</f>
        <v>2.4999999999999967E-2</v>
      </c>
      <c r="K209" s="62"/>
    </row>
    <row r="210" spans="1:11" x14ac:dyDescent="0.25">
      <c r="A210" s="69">
        <f t="shared" si="44"/>
        <v>80</v>
      </c>
      <c r="B210" s="69">
        <f t="shared" si="45"/>
        <v>60</v>
      </c>
      <c r="C210" s="69">
        <v>21</v>
      </c>
      <c r="D210" s="58" t="str">
        <f t="shared" si="42"/>
        <v>80/60 21</v>
      </c>
      <c r="E210" s="62">
        <f>K208</f>
        <v>0.97449999999999992</v>
      </c>
      <c r="G210" s="58">
        <v>23</v>
      </c>
      <c r="H210" s="58"/>
      <c r="I210" s="58"/>
      <c r="J210" s="58"/>
      <c r="K210" s="62">
        <f>E201-J209</f>
        <v>0.92399999999999993</v>
      </c>
    </row>
    <row r="211" spans="1:11" x14ac:dyDescent="0.25">
      <c r="A211" s="65">
        <f t="shared" si="44"/>
        <v>80</v>
      </c>
      <c r="B211" s="65">
        <f t="shared" si="45"/>
        <v>60</v>
      </c>
      <c r="C211" s="65">
        <v>23</v>
      </c>
      <c r="D211" s="65" t="str">
        <f t="shared" si="42"/>
        <v>80/60 23</v>
      </c>
      <c r="E211" s="70">
        <f>K210</f>
        <v>0.92399999999999993</v>
      </c>
      <c r="G211" s="65">
        <v>24</v>
      </c>
      <c r="H211" s="65"/>
      <c r="I211" s="65"/>
      <c r="J211" s="65"/>
      <c r="K211" s="65"/>
    </row>
    <row r="212" spans="1:11" x14ac:dyDescent="0.25">
      <c r="A212" s="61">
        <v>80</v>
      </c>
      <c r="B212" s="61">
        <v>55</v>
      </c>
      <c r="C212" s="61">
        <v>10</v>
      </c>
      <c r="D212" s="61" t="str">
        <f t="shared" si="42"/>
        <v>80/55 10</v>
      </c>
      <c r="E212" s="60">
        <f t="shared" ref="E212:E217" si="46">T9</f>
        <v>1.196</v>
      </c>
      <c r="G212" s="61">
        <v>10</v>
      </c>
      <c r="H212" s="61">
        <v>5</v>
      </c>
      <c r="I212" s="61">
        <f>E212-E213</f>
        <v>0.1319999999999999</v>
      </c>
      <c r="J212" s="61">
        <f>I212/H212</f>
        <v>2.6399999999999979E-2</v>
      </c>
      <c r="K212" s="61"/>
    </row>
    <row r="213" spans="1:11" x14ac:dyDescent="0.25">
      <c r="A213" s="61">
        <f t="shared" ref="A213:A226" si="47">A212</f>
        <v>80</v>
      </c>
      <c r="B213" s="61">
        <f t="shared" ref="B213:B226" si="48">B212</f>
        <v>55</v>
      </c>
      <c r="C213" s="61">
        <v>15</v>
      </c>
      <c r="D213" s="61" t="str">
        <f t="shared" si="42"/>
        <v>80/55 15</v>
      </c>
      <c r="E213" s="60">
        <f t="shared" si="46"/>
        <v>1.0640000000000001</v>
      </c>
      <c r="G213" s="61">
        <v>11</v>
      </c>
      <c r="H213" s="61"/>
      <c r="I213" s="61"/>
      <c r="J213" s="61"/>
      <c r="K213" s="71">
        <f>E212-J212</f>
        <v>1.1696</v>
      </c>
    </row>
    <row r="214" spans="1:11" x14ac:dyDescent="0.25">
      <c r="A214" s="61">
        <f t="shared" si="47"/>
        <v>80</v>
      </c>
      <c r="B214" s="61">
        <f t="shared" si="48"/>
        <v>55</v>
      </c>
      <c r="C214" s="61">
        <v>18</v>
      </c>
      <c r="D214" s="61" t="str">
        <f t="shared" si="42"/>
        <v>80/55 18</v>
      </c>
      <c r="E214" s="60">
        <f t="shared" si="46"/>
        <v>0.98699999999999999</v>
      </c>
      <c r="G214" s="61">
        <v>12</v>
      </c>
      <c r="H214" s="61"/>
      <c r="I214" s="61"/>
      <c r="J214" s="61"/>
      <c r="K214" s="71">
        <f>K213-J212</f>
        <v>1.1432</v>
      </c>
    </row>
    <row r="215" spans="1:11" x14ac:dyDescent="0.25">
      <c r="A215" s="61">
        <f t="shared" si="47"/>
        <v>80</v>
      </c>
      <c r="B215" s="61">
        <f t="shared" si="48"/>
        <v>55</v>
      </c>
      <c r="C215" s="61">
        <v>20</v>
      </c>
      <c r="D215" s="61" t="str">
        <f t="shared" si="42"/>
        <v>80/55 20</v>
      </c>
      <c r="E215" s="60">
        <f t="shared" si="46"/>
        <v>0.93600000000000005</v>
      </c>
      <c r="G215" s="61">
        <v>13</v>
      </c>
      <c r="H215" s="61"/>
      <c r="I215" s="61"/>
      <c r="J215" s="61"/>
      <c r="K215" s="71">
        <f>K214-J212</f>
        <v>1.1168</v>
      </c>
    </row>
    <row r="216" spans="1:11" x14ac:dyDescent="0.25">
      <c r="A216" s="61">
        <f t="shared" si="47"/>
        <v>80</v>
      </c>
      <c r="B216" s="61">
        <f t="shared" si="48"/>
        <v>55</v>
      </c>
      <c r="C216" s="61">
        <v>22</v>
      </c>
      <c r="D216" s="61" t="str">
        <f t="shared" si="42"/>
        <v>80/55 22</v>
      </c>
      <c r="E216" s="60">
        <f t="shared" si="46"/>
        <v>0.88600000000000001</v>
      </c>
      <c r="G216" s="61">
        <v>14</v>
      </c>
      <c r="H216" s="61"/>
      <c r="I216" s="61"/>
      <c r="J216" s="61"/>
      <c r="K216" s="71">
        <f>K215-J212</f>
        <v>1.0904</v>
      </c>
    </row>
    <row r="217" spans="1:11" x14ac:dyDescent="0.25">
      <c r="A217" s="61">
        <f t="shared" si="47"/>
        <v>80</v>
      </c>
      <c r="B217" s="61">
        <f t="shared" si="48"/>
        <v>55</v>
      </c>
      <c r="C217" s="61">
        <v>24</v>
      </c>
      <c r="D217" s="61" t="str">
        <f t="shared" si="42"/>
        <v>80/55 24</v>
      </c>
      <c r="E217" s="64">
        <f t="shared" si="46"/>
        <v>0.83699999999999997</v>
      </c>
      <c r="G217" s="61">
        <v>15</v>
      </c>
      <c r="H217" s="61">
        <v>3</v>
      </c>
      <c r="I217" s="61">
        <f>E213-E214</f>
        <v>7.7000000000000068E-2</v>
      </c>
      <c r="J217" s="61">
        <f>I217/H217</f>
        <v>2.5666666666666688E-2</v>
      </c>
      <c r="K217" s="71"/>
    </row>
    <row r="218" spans="1:11" x14ac:dyDescent="0.25">
      <c r="A218" s="61">
        <f t="shared" si="47"/>
        <v>80</v>
      </c>
      <c r="B218" s="61">
        <f t="shared" si="48"/>
        <v>55</v>
      </c>
      <c r="C218" s="61">
        <v>11</v>
      </c>
      <c r="D218" s="61" t="str">
        <f t="shared" si="42"/>
        <v>80/55 11</v>
      </c>
      <c r="E218" s="71">
        <f>K213</f>
        <v>1.1696</v>
      </c>
      <c r="G218" s="61">
        <v>16</v>
      </c>
      <c r="H218" s="61"/>
      <c r="I218" s="61"/>
      <c r="J218" s="61"/>
      <c r="K218" s="71">
        <f>E213-J217</f>
        <v>1.0383333333333333</v>
      </c>
    </row>
    <row r="219" spans="1:11" x14ac:dyDescent="0.25">
      <c r="A219" s="61">
        <f t="shared" si="47"/>
        <v>80</v>
      </c>
      <c r="B219" s="61">
        <f t="shared" si="48"/>
        <v>55</v>
      </c>
      <c r="C219" s="61">
        <v>12</v>
      </c>
      <c r="D219" s="61" t="str">
        <f t="shared" si="42"/>
        <v>80/55 12</v>
      </c>
      <c r="E219" s="71">
        <f>K214</f>
        <v>1.1432</v>
      </c>
      <c r="G219" s="61">
        <v>17</v>
      </c>
      <c r="H219" s="61"/>
      <c r="I219" s="61"/>
      <c r="J219" s="61"/>
      <c r="K219" s="71">
        <f>K218-J217</f>
        <v>1.0126666666666666</v>
      </c>
    </row>
    <row r="220" spans="1:11" x14ac:dyDescent="0.25">
      <c r="A220" s="61">
        <f t="shared" si="47"/>
        <v>80</v>
      </c>
      <c r="B220" s="61">
        <f t="shared" si="48"/>
        <v>55</v>
      </c>
      <c r="C220" s="61">
        <v>13</v>
      </c>
      <c r="D220" s="61" t="str">
        <f t="shared" si="42"/>
        <v>80/55 13</v>
      </c>
      <c r="E220" s="71">
        <f>K215</f>
        <v>1.1168</v>
      </c>
      <c r="G220" s="61">
        <v>18</v>
      </c>
      <c r="H220" s="61">
        <v>2</v>
      </c>
      <c r="I220" s="61">
        <f>E214-E215</f>
        <v>5.0999999999999934E-2</v>
      </c>
      <c r="J220" s="61">
        <f>I220/H220</f>
        <v>2.5499999999999967E-2</v>
      </c>
      <c r="K220" s="71"/>
    </row>
    <row r="221" spans="1:11" x14ac:dyDescent="0.25">
      <c r="A221" s="61">
        <f t="shared" si="47"/>
        <v>80</v>
      </c>
      <c r="B221" s="61">
        <f t="shared" si="48"/>
        <v>55</v>
      </c>
      <c r="C221" s="61">
        <v>14</v>
      </c>
      <c r="D221" s="61" t="str">
        <f t="shared" si="42"/>
        <v>80/55 14</v>
      </c>
      <c r="E221" s="71">
        <f>K216</f>
        <v>1.0904</v>
      </c>
      <c r="G221" s="61">
        <v>19</v>
      </c>
      <c r="H221" s="61"/>
      <c r="I221" s="61"/>
      <c r="J221" s="61"/>
      <c r="K221" s="71">
        <f>E214-J220</f>
        <v>0.96150000000000002</v>
      </c>
    </row>
    <row r="222" spans="1:11" x14ac:dyDescent="0.25">
      <c r="A222" s="61">
        <f t="shared" si="47"/>
        <v>80</v>
      </c>
      <c r="B222" s="61">
        <f t="shared" si="48"/>
        <v>55</v>
      </c>
      <c r="C222" s="61">
        <v>16</v>
      </c>
      <c r="D222" s="61" t="str">
        <f t="shared" si="42"/>
        <v>80/55 16</v>
      </c>
      <c r="E222" s="71">
        <f>K218</f>
        <v>1.0383333333333333</v>
      </c>
      <c r="G222" s="61">
        <v>20</v>
      </c>
      <c r="H222" s="61">
        <v>2</v>
      </c>
      <c r="I222" s="61">
        <f>E215-E216</f>
        <v>5.0000000000000044E-2</v>
      </c>
      <c r="J222" s="61">
        <f>I222/H222</f>
        <v>2.5000000000000022E-2</v>
      </c>
      <c r="K222" s="71"/>
    </row>
    <row r="223" spans="1:11" x14ac:dyDescent="0.25">
      <c r="A223" s="61">
        <f t="shared" si="47"/>
        <v>80</v>
      </c>
      <c r="B223" s="61">
        <f t="shared" si="48"/>
        <v>55</v>
      </c>
      <c r="C223" s="61">
        <v>17</v>
      </c>
      <c r="D223" s="61" t="str">
        <f t="shared" si="42"/>
        <v>80/55 17</v>
      </c>
      <c r="E223" s="71">
        <f>K219</f>
        <v>1.0126666666666666</v>
      </c>
      <c r="G223" s="61">
        <v>21</v>
      </c>
      <c r="H223" s="61"/>
      <c r="I223" s="61"/>
      <c r="J223" s="61"/>
      <c r="K223" s="71">
        <f>E215-J222</f>
        <v>0.91100000000000003</v>
      </c>
    </row>
    <row r="224" spans="1:11" x14ac:dyDescent="0.25">
      <c r="A224" s="61">
        <f t="shared" si="47"/>
        <v>80</v>
      </c>
      <c r="B224" s="61">
        <f t="shared" si="48"/>
        <v>55</v>
      </c>
      <c r="C224" s="61">
        <v>19</v>
      </c>
      <c r="D224" s="61" t="str">
        <f t="shared" si="42"/>
        <v>80/55 19</v>
      </c>
      <c r="E224" s="71">
        <f>K221</f>
        <v>0.96150000000000002</v>
      </c>
      <c r="G224" s="61">
        <v>22</v>
      </c>
      <c r="H224" s="61">
        <v>2</v>
      </c>
      <c r="I224" s="61">
        <f>E216-E217</f>
        <v>4.9000000000000044E-2</v>
      </c>
      <c r="J224" s="61">
        <f>I224/H224</f>
        <v>2.4500000000000022E-2</v>
      </c>
      <c r="K224" s="71"/>
    </row>
    <row r="225" spans="1:11" x14ac:dyDescent="0.25">
      <c r="A225" s="73">
        <f t="shared" si="47"/>
        <v>80</v>
      </c>
      <c r="B225" s="73">
        <f t="shared" si="48"/>
        <v>55</v>
      </c>
      <c r="C225" s="73">
        <v>21</v>
      </c>
      <c r="D225" s="61" t="str">
        <f t="shared" si="42"/>
        <v>80/55 21</v>
      </c>
      <c r="E225" s="71">
        <f>K223</f>
        <v>0.91100000000000003</v>
      </c>
      <c r="G225" s="61">
        <v>23</v>
      </c>
      <c r="H225" s="61"/>
      <c r="I225" s="61"/>
      <c r="J225" s="61"/>
      <c r="K225" s="71">
        <f>E216-J224</f>
        <v>0.86149999999999993</v>
      </c>
    </row>
    <row r="226" spans="1:11" x14ac:dyDescent="0.25">
      <c r="A226" s="66">
        <f t="shared" si="47"/>
        <v>80</v>
      </c>
      <c r="B226" s="66">
        <f t="shared" si="48"/>
        <v>55</v>
      </c>
      <c r="C226" s="66">
        <v>23</v>
      </c>
      <c r="D226" s="66" t="str">
        <f t="shared" si="42"/>
        <v>80/55 23</v>
      </c>
      <c r="E226" s="74">
        <f>K225</f>
        <v>0.86149999999999993</v>
      </c>
      <c r="G226" s="66">
        <v>24</v>
      </c>
      <c r="H226" s="66"/>
      <c r="I226" s="66"/>
      <c r="J226" s="66"/>
      <c r="K226" s="66"/>
    </row>
    <row r="227" spans="1:11" x14ac:dyDescent="0.25">
      <c r="A227" s="58">
        <v>80</v>
      </c>
      <c r="B227" s="58">
        <v>50</v>
      </c>
      <c r="C227" s="58">
        <v>10</v>
      </c>
      <c r="D227" s="58" t="str">
        <f t="shared" si="42"/>
        <v>80/50 10</v>
      </c>
      <c r="E227" s="60">
        <f t="shared" ref="E227:E232" si="49">U9</f>
        <v>1.1299999999999999</v>
      </c>
      <c r="G227" s="58">
        <v>10</v>
      </c>
      <c r="H227" s="58">
        <v>5</v>
      </c>
      <c r="I227" s="58">
        <f>E227-E228</f>
        <v>0.12999999999999989</v>
      </c>
      <c r="J227" s="58">
        <f>I227/H227</f>
        <v>2.5999999999999978E-2</v>
      </c>
      <c r="K227" s="58"/>
    </row>
    <row r="228" spans="1:11" x14ac:dyDescent="0.25">
      <c r="A228" s="58">
        <f t="shared" ref="A228:A241" si="50">A227</f>
        <v>80</v>
      </c>
      <c r="B228" s="58">
        <f t="shared" ref="B228:B241" si="51">B227</f>
        <v>50</v>
      </c>
      <c r="C228" s="58">
        <v>15</v>
      </c>
      <c r="D228" s="58" t="str">
        <f t="shared" si="42"/>
        <v>80/50 15</v>
      </c>
      <c r="E228" s="60">
        <f t="shared" si="49"/>
        <v>1</v>
      </c>
      <c r="G228" s="58">
        <v>11</v>
      </c>
      <c r="H228" s="58"/>
      <c r="I228" s="58"/>
      <c r="J228" s="58"/>
      <c r="K228" s="62">
        <f>E227-J227</f>
        <v>1.1039999999999999</v>
      </c>
    </row>
    <row r="229" spans="1:11" x14ac:dyDescent="0.25">
      <c r="A229" s="58">
        <f t="shared" si="50"/>
        <v>80</v>
      </c>
      <c r="B229" s="58">
        <f t="shared" si="51"/>
        <v>50</v>
      </c>
      <c r="C229" s="58">
        <v>18</v>
      </c>
      <c r="D229" s="58" t="str">
        <f t="shared" si="42"/>
        <v>80/50 18</v>
      </c>
      <c r="E229" s="60">
        <f t="shared" si="49"/>
        <v>0.92400000000000004</v>
      </c>
      <c r="G229" s="58">
        <v>12</v>
      </c>
      <c r="H229" s="58"/>
      <c r="I229" s="58"/>
      <c r="J229" s="58"/>
      <c r="K229" s="62">
        <f>K228-J227</f>
        <v>1.0779999999999998</v>
      </c>
    </row>
    <row r="230" spans="1:11" x14ac:dyDescent="0.25">
      <c r="A230" s="58">
        <f t="shared" si="50"/>
        <v>80</v>
      </c>
      <c r="B230" s="58">
        <f t="shared" si="51"/>
        <v>50</v>
      </c>
      <c r="C230" s="58">
        <v>20</v>
      </c>
      <c r="D230" s="58" t="str">
        <f t="shared" si="42"/>
        <v>80/50 20</v>
      </c>
      <c r="E230" s="60">
        <f t="shared" si="49"/>
        <v>0.874</v>
      </c>
      <c r="G230" s="58">
        <v>13</v>
      </c>
      <c r="H230" s="58"/>
      <c r="I230" s="58"/>
      <c r="J230" s="58"/>
      <c r="K230" s="62">
        <f>K229-J227</f>
        <v>1.0519999999999998</v>
      </c>
    </row>
    <row r="231" spans="1:11" x14ac:dyDescent="0.25">
      <c r="A231" s="58">
        <f t="shared" si="50"/>
        <v>80</v>
      </c>
      <c r="B231" s="58">
        <f t="shared" si="51"/>
        <v>50</v>
      </c>
      <c r="C231" s="58">
        <v>22</v>
      </c>
      <c r="D231" s="58" t="str">
        <f t="shared" si="42"/>
        <v>80/50 22</v>
      </c>
      <c r="E231" s="60">
        <f t="shared" si="49"/>
        <v>0.82399999999999995</v>
      </c>
      <c r="G231" s="58">
        <v>14</v>
      </c>
      <c r="H231" s="58"/>
      <c r="I231" s="58"/>
      <c r="J231" s="58"/>
      <c r="K231" s="62">
        <f>K230-J227</f>
        <v>1.0259999999999998</v>
      </c>
    </row>
    <row r="232" spans="1:11" x14ac:dyDescent="0.25">
      <c r="A232" s="58">
        <f t="shared" si="50"/>
        <v>80</v>
      </c>
      <c r="B232" s="58">
        <f t="shared" si="51"/>
        <v>50</v>
      </c>
      <c r="C232" s="58">
        <v>24</v>
      </c>
      <c r="D232" s="58" t="str">
        <f t="shared" si="42"/>
        <v>80/50 24</v>
      </c>
      <c r="E232" s="64">
        <f t="shared" si="49"/>
        <v>0.77600000000000002</v>
      </c>
      <c r="G232" s="58">
        <v>15</v>
      </c>
      <c r="H232" s="58">
        <v>3</v>
      </c>
      <c r="I232" s="58">
        <f>E228-E229</f>
        <v>7.5999999999999956E-2</v>
      </c>
      <c r="J232" s="58">
        <f>I232/H232</f>
        <v>2.5333333333333319E-2</v>
      </c>
      <c r="K232" s="62"/>
    </row>
    <row r="233" spans="1:11" x14ac:dyDescent="0.25">
      <c r="A233" s="58">
        <f t="shared" si="50"/>
        <v>80</v>
      </c>
      <c r="B233" s="58">
        <f t="shared" si="51"/>
        <v>50</v>
      </c>
      <c r="C233" s="58">
        <v>11</v>
      </c>
      <c r="D233" s="58" t="str">
        <f t="shared" si="42"/>
        <v>80/50 11</v>
      </c>
      <c r="E233" s="62">
        <f>K228</f>
        <v>1.1039999999999999</v>
      </c>
      <c r="G233" s="58">
        <v>16</v>
      </c>
      <c r="H233" s="58"/>
      <c r="I233" s="58"/>
      <c r="J233" s="58"/>
      <c r="K233" s="62">
        <f>E228-J232</f>
        <v>0.97466666666666668</v>
      </c>
    </row>
    <row r="234" spans="1:11" x14ac:dyDescent="0.25">
      <c r="A234" s="58">
        <f t="shared" si="50"/>
        <v>80</v>
      </c>
      <c r="B234" s="58">
        <f t="shared" si="51"/>
        <v>50</v>
      </c>
      <c r="C234" s="58">
        <v>12</v>
      </c>
      <c r="D234" s="58" t="str">
        <f t="shared" si="42"/>
        <v>80/50 12</v>
      </c>
      <c r="E234" s="62">
        <f>K229</f>
        <v>1.0779999999999998</v>
      </c>
      <c r="G234" s="58">
        <v>17</v>
      </c>
      <c r="H234" s="58"/>
      <c r="I234" s="58"/>
      <c r="J234" s="58"/>
      <c r="K234" s="62">
        <f>K233-J232</f>
        <v>0.94933333333333336</v>
      </c>
    </row>
    <row r="235" spans="1:11" x14ac:dyDescent="0.25">
      <c r="A235" s="58">
        <f t="shared" si="50"/>
        <v>80</v>
      </c>
      <c r="B235" s="58">
        <f t="shared" si="51"/>
        <v>50</v>
      </c>
      <c r="C235" s="58">
        <v>13</v>
      </c>
      <c r="D235" s="58" t="str">
        <f t="shared" si="42"/>
        <v>80/50 13</v>
      </c>
      <c r="E235" s="62">
        <f>K230</f>
        <v>1.0519999999999998</v>
      </c>
      <c r="G235" s="58">
        <v>18</v>
      </c>
      <c r="H235" s="58">
        <v>2</v>
      </c>
      <c r="I235" s="58">
        <f>E229-E230</f>
        <v>5.0000000000000044E-2</v>
      </c>
      <c r="J235" s="58">
        <f>I235/H235</f>
        <v>2.5000000000000022E-2</v>
      </c>
      <c r="K235" s="62"/>
    </row>
    <row r="236" spans="1:11" x14ac:dyDescent="0.25">
      <c r="A236" s="58">
        <f t="shared" si="50"/>
        <v>80</v>
      </c>
      <c r="B236" s="58">
        <f t="shared" si="51"/>
        <v>50</v>
      </c>
      <c r="C236" s="58">
        <v>14</v>
      </c>
      <c r="D236" s="58" t="str">
        <f t="shared" si="42"/>
        <v>80/50 14</v>
      </c>
      <c r="E236" s="62">
        <f>K231</f>
        <v>1.0259999999999998</v>
      </c>
      <c r="G236" s="58">
        <v>19</v>
      </c>
      <c r="H236" s="58"/>
      <c r="I236" s="58"/>
      <c r="J236" s="58"/>
      <c r="K236" s="62">
        <f>E229-J235</f>
        <v>0.89900000000000002</v>
      </c>
    </row>
    <row r="237" spans="1:11" x14ac:dyDescent="0.25">
      <c r="A237" s="58">
        <f t="shared" si="50"/>
        <v>80</v>
      </c>
      <c r="B237" s="58">
        <f t="shared" si="51"/>
        <v>50</v>
      </c>
      <c r="C237" s="58">
        <v>16</v>
      </c>
      <c r="D237" s="58" t="str">
        <f t="shared" si="42"/>
        <v>80/50 16</v>
      </c>
      <c r="E237" s="62">
        <f>K233</f>
        <v>0.97466666666666668</v>
      </c>
      <c r="G237" s="58">
        <v>20</v>
      </c>
      <c r="H237" s="58">
        <v>2</v>
      </c>
      <c r="I237" s="58">
        <f>E230-E231</f>
        <v>5.0000000000000044E-2</v>
      </c>
      <c r="J237" s="58">
        <f>I237/H237</f>
        <v>2.5000000000000022E-2</v>
      </c>
      <c r="K237" s="62"/>
    </row>
    <row r="238" spans="1:11" x14ac:dyDescent="0.25">
      <c r="A238" s="58">
        <f t="shared" si="50"/>
        <v>80</v>
      </c>
      <c r="B238" s="58">
        <f t="shared" si="51"/>
        <v>50</v>
      </c>
      <c r="C238" s="58">
        <v>17</v>
      </c>
      <c r="D238" s="58" t="str">
        <f t="shared" si="42"/>
        <v>80/50 17</v>
      </c>
      <c r="E238" s="62">
        <f>K234</f>
        <v>0.94933333333333336</v>
      </c>
      <c r="G238" s="58">
        <v>21</v>
      </c>
      <c r="H238" s="58"/>
      <c r="I238" s="58"/>
      <c r="J238" s="58"/>
      <c r="K238" s="62">
        <f>E230-J237</f>
        <v>0.84899999999999998</v>
      </c>
    </row>
    <row r="239" spans="1:11" x14ac:dyDescent="0.25">
      <c r="A239" s="58">
        <f t="shared" si="50"/>
        <v>80</v>
      </c>
      <c r="B239" s="58">
        <f t="shared" si="51"/>
        <v>50</v>
      </c>
      <c r="C239" s="58">
        <v>19</v>
      </c>
      <c r="D239" s="58" t="str">
        <f t="shared" si="42"/>
        <v>80/50 19</v>
      </c>
      <c r="E239" s="62">
        <f>K236</f>
        <v>0.89900000000000002</v>
      </c>
      <c r="G239" s="58">
        <v>22</v>
      </c>
      <c r="H239" s="58">
        <v>2</v>
      </c>
      <c r="I239" s="58">
        <f>E231-E232</f>
        <v>4.7999999999999932E-2</v>
      </c>
      <c r="J239" s="58">
        <f>I239/H239</f>
        <v>2.3999999999999966E-2</v>
      </c>
      <c r="K239" s="62"/>
    </row>
    <row r="240" spans="1:11" x14ac:dyDescent="0.25">
      <c r="A240" s="69">
        <f t="shared" si="50"/>
        <v>80</v>
      </c>
      <c r="B240" s="69">
        <f t="shared" si="51"/>
        <v>50</v>
      </c>
      <c r="C240" s="69">
        <v>21</v>
      </c>
      <c r="D240" s="58" t="str">
        <f t="shared" si="42"/>
        <v>80/50 21</v>
      </c>
      <c r="E240" s="62">
        <f>K238</f>
        <v>0.84899999999999998</v>
      </c>
      <c r="G240" s="58">
        <v>23</v>
      </c>
      <c r="H240" s="58"/>
      <c r="I240" s="58"/>
      <c r="J240" s="58"/>
      <c r="K240" s="62">
        <f>E231-J239</f>
        <v>0.8</v>
      </c>
    </row>
    <row r="241" spans="1:11" x14ac:dyDescent="0.25">
      <c r="A241" s="65">
        <f t="shared" si="50"/>
        <v>80</v>
      </c>
      <c r="B241" s="65">
        <f t="shared" si="51"/>
        <v>50</v>
      </c>
      <c r="C241" s="65">
        <v>23</v>
      </c>
      <c r="D241" s="65" t="str">
        <f t="shared" si="42"/>
        <v>80/50 23</v>
      </c>
      <c r="E241" s="70">
        <f>K240</f>
        <v>0.8</v>
      </c>
      <c r="G241" s="65">
        <v>24</v>
      </c>
      <c r="H241" s="65"/>
      <c r="I241" s="65"/>
      <c r="J241" s="65"/>
      <c r="K241" s="65"/>
    </row>
    <row r="242" spans="1:11" x14ac:dyDescent="0.25">
      <c r="A242" s="61">
        <v>80</v>
      </c>
      <c r="B242" s="61">
        <v>45</v>
      </c>
      <c r="C242" s="61">
        <v>10</v>
      </c>
      <c r="D242" s="61" t="str">
        <f t="shared" si="42"/>
        <v>80/45 10</v>
      </c>
      <c r="E242" s="60">
        <f t="shared" ref="E242:E247" si="52">V9</f>
        <v>1.0640000000000001</v>
      </c>
      <c r="G242" s="61">
        <v>10</v>
      </c>
      <c r="H242" s="61">
        <v>5</v>
      </c>
      <c r="I242" s="61">
        <f>E242-E243</f>
        <v>0.128</v>
      </c>
      <c r="J242" s="61">
        <f>I242/H242</f>
        <v>2.5600000000000001E-2</v>
      </c>
      <c r="K242" s="61"/>
    </row>
    <row r="243" spans="1:11" x14ac:dyDescent="0.25">
      <c r="A243" s="61">
        <f t="shared" ref="A243:A256" si="53">A242</f>
        <v>80</v>
      </c>
      <c r="B243" s="61">
        <f t="shared" ref="B243:B256" si="54">B242</f>
        <v>45</v>
      </c>
      <c r="C243" s="61">
        <v>15</v>
      </c>
      <c r="D243" s="61" t="str">
        <f t="shared" si="42"/>
        <v>80/45 15</v>
      </c>
      <c r="E243" s="60">
        <f t="shared" si="52"/>
        <v>0.93600000000000005</v>
      </c>
      <c r="G243" s="61">
        <v>11</v>
      </c>
      <c r="H243" s="61"/>
      <c r="I243" s="61"/>
      <c r="J243" s="61"/>
      <c r="K243" s="71">
        <f>E242-J242</f>
        <v>1.0384</v>
      </c>
    </row>
    <row r="244" spans="1:11" x14ac:dyDescent="0.25">
      <c r="A244" s="61">
        <f t="shared" si="53"/>
        <v>80</v>
      </c>
      <c r="B244" s="61">
        <f t="shared" si="54"/>
        <v>45</v>
      </c>
      <c r="C244" s="61">
        <v>18</v>
      </c>
      <c r="D244" s="61" t="str">
        <f t="shared" si="42"/>
        <v>80/45 18</v>
      </c>
      <c r="E244" s="60">
        <f t="shared" si="52"/>
        <v>0.86099999999999999</v>
      </c>
      <c r="G244" s="61">
        <v>12</v>
      </c>
      <c r="H244" s="61"/>
      <c r="I244" s="61"/>
      <c r="J244" s="61"/>
      <c r="K244" s="71">
        <f>K243-J242</f>
        <v>1.0127999999999999</v>
      </c>
    </row>
    <row r="245" spans="1:11" x14ac:dyDescent="0.25">
      <c r="A245" s="61">
        <f t="shared" si="53"/>
        <v>80</v>
      </c>
      <c r="B245" s="61">
        <f t="shared" si="54"/>
        <v>45</v>
      </c>
      <c r="C245" s="61">
        <v>20</v>
      </c>
      <c r="D245" s="61" t="str">
        <f t="shared" si="42"/>
        <v>80/45 20</v>
      </c>
      <c r="E245" s="60">
        <f t="shared" si="52"/>
        <v>0.81200000000000006</v>
      </c>
      <c r="G245" s="61">
        <v>13</v>
      </c>
      <c r="H245" s="61"/>
      <c r="I245" s="61"/>
      <c r="J245" s="61"/>
      <c r="K245" s="71">
        <f>K244-J242</f>
        <v>0.98719999999999997</v>
      </c>
    </row>
    <row r="246" spans="1:11" x14ac:dyDescent="0.25">
      <c r="A246" s="61">
        <f t="shared" si="53"/>
        <v>80</v>
      </c>
      <c r="B246" s="61">
        <f t="shared" si="54"/>
        <v>45</v>
      </c>
      <c r="C246" s="61">
        <v>22</v>
      </c>
      <c r="D246" s="61" t="str">
        <f t="shared" si="42"/>
        <v>80/45 22</v>
      </c>
      <c r="E246" s="60">
        <f t="shared" si="52"/>
        <v>0.76400000000000001</v>
      </c>
      <c r="G246" s="61">
        <v>14</v>
      </c>
      <c r="H246" s="61"/>
      <c r="I246" s="61"/>
      <c r="J246" s="61"/>
      <c r="K246" s="71">
        <f>K245-J242</f>
        <v>0.96160000000000001</v>
      </c>
    </row>
    <row r="247" spans="1:11" x14ac:dyDescent="0.25">
      <c r="A247" s="61">
        <f t="shared" si="53"/>
        <v>80</v>
      </c>
      <c r="B247" s="61">
        <f t="shared" si="54"/>
        <v>45</v>
      </c>
      <c r="C247" s="61">
        <v>24</v>
      </c>
      <c r="D247" s="61" t="str">
        <f t="shared" si="42"/>
        <v>80/45 24</v>
      </c>
      <c r="E247" s="64">
        <f t="shared" si="52"/>
        <v>0.71599999999999997</v>
      </c>
      <c r="G247" s="61">
        <v>15</v>
      </c>
      <c r="H247" s="61">
        <v>3</v>
      </c>
      <c r="I247" s="61">
        <f>E243-E244</f>
        <v>7.5000000000000067E-2</v>
      </c>
      <c r="J247" s="61">
        <f>I247/H247</f>
        <v>2.5000000000000022E-2</v>
      </c>
      <c r="K247" s="71"/>
    </row>
    <row r="248" spans="1:11" x14ac:dyDescent="0.25">
      <c r="A248" s="61">
        <f t="shared" si="53"/>
        <v>80</v>
      </c>
      <c r="B248" s="61">
        <f t="shared" si="54"/>
        <v>45</v>
      </c>
      <c r="C248" s="61">
        <v>11</v>
      </c>
      <c r="D248" s="61" t="str">
        <f t="shared" si="42"/>
        <v>80/45 11</v>
      </c>
      <c r="E248" s="71">
        <f>K243</f>
        <v>1.0384</v>
      </c>
      <c r="G248" s="61">
        <v>16</v>
      </c>
      <c r="H248" s="61"/>
      <c r="I248" s="61"/>
      <c r="J248" s="61"/>
      <c r="K248" s="71">
        <f>E243-J247</f>
        <v>0.91100000000000003</v>
      </c>
    </row>
    <row r="249" spans="1:11" x14ac:dyDescent="0.25">
      <c r="A249" s="61">
        <f t="shared" si="53"/>
        <v>80</v>
      </c>
      <c r="B249" s="61">
        <f t="shared" si="54"/>
        <v>45</v>
      </c>
      <c r="C249" s="61">
        <v>12</v>
      </c>
      <c r="D249" s="61" t="str">
        <f t="shared" si="42"/>
        <v>80/45 12</v>
      </c>
      <c r="E249" s="71">
        <f>K244</f>
        <v>1.0127999999999999</v>
      </c>
      <c r="G249" s="61">
        <v>17</v>
      </c>
      <c r="H249" s="61"/>
      <c r="I249" s="61"/>
      <c r="J249" s="61"/>
      <c r="K249" s="71">
        <f>K248-J247</f>
        <v>0.88600000000000001</v>
      </c>
    </row>
    <row r="250" spans="1:11" x14ac:dyDescent="0.25">
      <c r="A250" s="61">
        <f t="shared" si="53"/>
        <v>80</v>
      </c>
      <c r="B250" s="61">
        <f t="shared" si="54"/>
        <v>45</v>
      </c>
      <c r="C250" s="61">
        <v>13</v>
      </c>
      <c r="D250" s="61" t="str">
        <f t="shared" si="42"/>
        <v>80/45 13</v>
      </c>
      <c r="E250" s="71">
        <f>K245</f>
        <v>0.98719999999999997</v>
      </c>
      <c r="G250" s="61">
        <v>18</v>
      </c>
      <c r="H250" s="61">
        <v>2</v>
      </c>
      <c r="I250" s="61">
        <f>E244-E245</f>
        <v>4.8999999999999932E-2</v>
      </c>
      <c r="J250" s="61">
        <f>I250/H250</f>
        <v>2.4499999999999966E-2</v>
      </c>
      <c r="K250" s="71"/>
    </row>
    <row r="251" spans="1:11" x14ac:dyDescent="0.25">
      <c r="A251" s="61">
        <f t="shared" si="53"/>
        <v>80</v>
      </c>
      <c r="B251" s="61">
        <f t="shared" si="54"/>
        <v>45</v>
      </c>
      <c r="C251" s="61">
        <v>14</v>
      </c>
      <c r="D251" s="61" t="str">
        <f t="shared" si="42"/>
        <v>80/45 14</v>
      </c>
      <c r="E251" s="71">
        <f>K246</f>
        <v>0.96160000000000001</v>
      </c>
      <c r="G251" s="61">
        <v>19</v>
      </c>
      <c r="H251" s="61"/>
      <c r="I251" s="61"/>
      <c r="J251" s="61"/>
      <c r="K251" s="71">
        <f>E244-J250</f>
        <v>0.83650000000000002</v>
      </c>
    </row>
    <row r="252" spans="1:11" x14ac:dyDescent="0.25">
      <c r="A252" s="61">
        <f t="shared" si="53"/>
        <v>80</v>
      </c>
      <c r="B252" s="61">
        <f t="shared" si="54"/>
        <v>45</v>
      </c>
      <c r="C252" s="61">
        <v>16</v>
      </c>
      <c r="D252" s="61" t="str">
        <f t="shared" si="42"/>
        <v>80/45 16</v>
      </c>
      <c r="E252" s="71">
        <f>K248</f>
        <v>0.91100000000000003</v>
      </c>
      <c r="G252" s="61">
        <v>20</v>
      </c>
      <c r="H252" s="61">
        <v>2</v>
      </c>
      <c r="I252" s="61">
        <f>E245-E246</f>
        <v>4.8000000000000043E-2</v>
      </c>
      <c r="J252" s="61">
        <f>I252/H252</f>
        <v>2.4000000000000021E-2</v>
      </c>
      <c r="K252" s="71"/>
    </row>
    <row r="253" spans="1:11" x14ac:dyDescent="0.25">
      <c r="A253" s="61">
        <f t="shared" si="53"/>
        <v>80</v>
      </c>
      <c r="B253" s="61">
        <f t="shared" si="54"/>
        <v>45</v>
      </c>
      <c r="C253" s="61">
        <v>17</v>
      </c>
      <c r="D253" s="61" t="str">
        <f t="shared" si="42"/>
        <v>80/45 17</v>
      </c>
      <c r="E253" s="71">
        <f>K249</f>
        <v>0.88600000000000001</v>
      </c>
      <c r="G253" s="61">
        <v>21</v>
      </c>
      <c r="H253" s="61"/>
      <c r="I253" s="61"/>
      <c r="J253" s="61"/>
      <c r="K253" s="71">
        <f>E245-J252</f>
        <v>0.78800000000000003</v>
      </c>
    </row>
    <row r="254" spans="1:11" x14ac:dyDescent="0.25">
      <c r="A254" s="61">
        <f t="shared" si="53"/>
        <v>80</v>
      </c>
      <c r="B254" s="61">
        <f t="shared" si="54"/>
        <v>45</v>
      </c>
      <c r="C254" s="61">
        <v>19</v>
      </c>
      <c r="D254" s="61" t="str">
        <f t="shared" si="42"/>
        <v>80/45 19</v>
      </c>
      <c r="E254" s="71">
        <f>K251</f>
        <v>0.83650000000000002</v>
      </c>
      <c r="G254" s="61">
        <v>22</v>
      </c>
      <c r="H254" s="61">
        <v>2</v>
      </c>
      <c r="I254" s="61">
        <f>E246-E247</f>
        <v>4.8000000000000043E-2</v>
      </c>
      <c r="J254" s="61">
        <f>I254/H254</f>
        <v>2.4000000000000021E-2</v>
      </c>
      <c r="K254" s="71"/>
    </row>
    <row r="255" spans="1:11" x14ac:dyDescent="0.25">
      <c r="A255" s="73">
        <f t="shared" si="53"/>
        <v>80</v>
      </c>
      <c r="B255" s="73">
        <f t="shared" si="54"/>
        <v>45</v>
      </c>
      <c r="C255" s="73">
        <v>21</v>
      </c>
      <c r="D255" s="61" t="str">
        <f t="shared" si="42"/>
        <v>80/45 21</v>
      </c>
      <c r="E255" s="71">
        <f>K253</f>
        <v>0.78800000000000003</v>
      </c>
      <c r="G255" s="61">
        <v>23</v>
      </c>
      <c r="H255" s="61"/>
      <c r="I255" s="61"/>
      <c r="J255" s="61"/>
      <c r="K255" s="71">
        <f>E246-J254</f>
        <v>0.74</v>
      </c>
    </row>
    <row r="256" spans="1:11" x14ac:dyDescent="0.25">
      <c r="A256" s="66">
        <f t="shared" si="53"/>
        <v>80</v>
      </c>
      <c r="B256" s="66">
        <f t="shared" si="54"/>
        <v>45</v>
      </c>
      <c r="C256" s="66">
        <v>23</v>
      </c>
      <c r="D256" s="66" t="str">
        <f t="shared" si="42"/>
        <v>80/45 23</v>
      </c>
      <c r="E256" s="74">
        <f>K255</f>
        <v>0.74</v>
      </c>
      <c r="G256" s="66">
        <v>24</v>
      </c>
      <c r="H256" s="66"/>
      <c r="I256" s="66"/>
      <c r="J256" s="66"/>
      <c r="K256" s="66"/>
    </row>
    <row r="257" spans="1:11" x14ac:dyDescent="0.25">
      <c r="A257" s="58">
        <v>80</v>
      </c>
      <c r="B257" s="58">
        <v>40</v>
      </c>
      <c r="C257" s="58">
        <v>10</v>
      </c>
      <c r="D257" s="58" t="str">
        <f t="shared" si="42"/>
        <v>80/40 10</v>
      </c>
      <c r="E257" s="60">
        <f t="shared" ref="E257:E262" si="55">W9</f>
        <v>1</v>
      </c>
      <c r="G257" s="58">
        <v>10</v>
      </c>
      <c r="H257" s="58">
        <v>5</v>
      </c>
      <c r="I257" s="58">
        <f>E257-E258</f>
        <v>0.126</v>
      </c>
      <c r="J257" s="58">
        <f>I257/H257</f>
        <v>2.52E-2</v>
      </c>
      <c r="K257" s="58"/>
    </row>
    <row r="258" spans="1:11" x14ac:dyDescent="0.25">
      <c r="A258" s="58">
        <f t="shared" ref="A258:A271" si="56">A257</f>
        <v>80</v>
      </c>
      <c r="B258" s="58">
        <f t="shared" ref="B258:B271" si="57">B257</f>
        <v>40</v>
      </c>
      <c r="C258" s="58">
        <v>15</v>
      </c>
      <c r="D258" s="58" t="str">
        <f t="shared" ref="D258:D321" si="58">CONCATENATE(A258,"/",B258," ",C258)</f>
        <v>80/40 15</v>
      </c>
      <c r="E258" s="60">
        <f t="shared" si="55"/>
        <v>0.874</v>
      </c>
      <c r="G258" s="58">
        <v>11</v>
      </c>
      <c r="H258" s="58"/>
      <c r="I258" s="58"/>
      <c r="J258" s="58"/>
      <c r="K258" s="62">
        <f>E257-J257</f>
        <v>0.9748</v>
      </c>
    </row>
    <row r="259" spans="1:11" x14ac:dyDescent="0.25">
      <c r="A259" s="58">
        <f t="shared" si="56"/>
        <v>80</v>
      </c>
      <c r="B259" s="58">
        <f t="shared" si="57"/>
        <v>40</v>
      </c>
      <c r="C259" s="58">
        <v>18</v>
      </c>
      <c r="D259" s="58" t="str">
        <f t="shared" si="58"/>
        <v>80/40 18</v>
      </c>
      <c r="E259" s="60">
        <f t="shared" si="55"/>
        <v>0.8</v>
      </c>
      <c r="G259" s="58">
        <v>12</v>
      </c>
      <c r="H259" s="58"/>
      <c r="I259" s="58"/>
      <c r="J259" s="58"/>
      <c r="K259" s="62">
        <f>K258-J257</f>
        <v>0.9496</v>
      </c>
    </row>
    <row r="260" spans="1:11" x14ac:dyDescent="0.25">
      <c r="A260" s="58">
        <f t="shared" si="56"/>
        <v>80</v>
      </c>
      <c r="B260" s="58">
        <f t="shared" si="57"/>
        <v>40</v>
      </c>
      <c r="C260" s="58">
        <v>20</v>
      </c>
      <c r="D260" s="58" t="str">
        <f t="shared" si="58"/>
        <v>80/40 20</v>
      </c>
      <c r="E260" s="60">
        <f t="shared" si="55"/>
        <v>0.752</v>
      </c>
      <c r="G260" s="58">
        <v>13</v>
      </c>
      <c r="H260" s="58"/>
      <c r="I260" s="58"/>
      <c r="J260" s="58"/>
      <c r="K260" s="62">
        <f>K259-J257</f>
        <v>0.9244</v>
      </c>
    </row>
    <row r="261" spans="1:11" x14ac:dyDescent="0.25">
      <c r="A261" s="58">
        <f t="shared" si="56"/>
        <v>80</v>
      </c>
      <c r="B261" s="58">
        <f t="shared" si="57"/>
        <v>40</v>
      </c>
      <c r="C261" s="58">
        <v>22</v>
      </c>
      <c r="D261" s="58" t="str">
        <f t="shared" si="58"/>
        <v>80/40 22</v>
      </c>
      <c r="E261" s="60">
        <f t="shared" si="55"/>
        <v>0.70399999999999996</v>
      </c>
      <c r="G261" s="58">
        <v>14</v>
      </c>
      <c r="H261" s="58"/>
      <c r="I261" s="58"/>
      <c r="J261" s="58"/>
      <c r="K261" s="62">
        <f>K260-J257</f>
        <v>0.8992</v>
      </c>
    </row>
    <row r="262" spans="1:11" x14ac:dyDescent="0.25">
      <c r="A262" s="58">
        <f t="shared" si="56"/>
        <v>80</v>
      </c>
      <c r="B262" s="58">
        <f t="shared" si="57"/>
        <v>40</v>
      </c>
      <c r="C262" s="58">
        <v>24</v>
      </c>
      <c r="D262" s="58" t="str">
        <f t="shared" si="58"/>
        <v>80/40 24</v>
      </c>
      <c r="E262" s="64">
        <f t="shared" si="55"/>
        <v>0.65700000000000003</v>
      </c>
      <c r="G262" s="58">
        <v>15</v>
      </c>
      <c r="H262" s="58">
        <v>3</v>
      </c>
      <c r="I262" s="58">
        <f>E258-E259</f>
        <v>7.3999999999999955E-2</v>
      </c>
      <c r="J262" s="58">
        <f>I262/H262</f>
        <v>2.4666666666666653E-2</v>
      </c>
      <c r="K262" s="62"/>
    </row>
    <row r="263" spans="1:11" x14ac:dyDescent="0.25">
      <c r="A263" s="58">
        <f t="shared" si="56"/>
        <v>80</v>
      </c>
      <c r="B263" s="58">
        <f t="shared" si="57"/>
        <v>40</v>
      </c>
      <c r="C263" s="58">
        <v>11</v>
      </c>
      <c r="D263" s="58" t="str">
        <f t="shared" si="58"/>
        <v>80/40 11</v>
      </c>
      <c r="E263" s="62">
        <f>K258</f>
        <v>0.9748</v>
      </c>
      <c r="G263" s="58">
        <v>16</v>
      </c>
      <c r="H263" s="58"/>
      <c r="I263" s="58"/>
      <c r="J263" s="58"/>
      <c r="K263" s="62">
        <f>E258-J262</f>
        <v>0.84933333333333338</v>
      </c>
    </row>
    <row r="264" spans="1:11" x14ac:dyDescent="0.25">
      <c r="A264" s="58">
        <f t="shared" si="56"/>
        <v>80</v>
      </c>
      <c r="B264" s="58">
        <f t="shared" si="57"/>
        <v>40</v>
      </c>
      <c r="C264" s="58">
        <v>12</v>
      </c>
      <c r="D264" s="58" t="str">
        <f t="shared" si="58"/>
        <v>80/40 12</v>
      </c>
      <c r="E264" s="62">
        <f>K259</f>
        <v>0.9496</v>
      </c>
      <c r="G264" s="58">
        <v>17</v>
      </c>
      <c r="H264" s="58"/>
      <c r="I264" s="58"/>
      <c r="J264" s="58"/>
      <c r="K264" s="62">
        <f>K263-J262</f>
        <v>0.82466666666666677</v>
      </c>
    </row>
    <row r="265" spans="1:11" x14ac:dyDescent="0.25">
      <c r="A265" s="58">
        <f t="shared" si="56"/>
        <v>80</v>
      </c>
      <c r="B265" s="58">
        <f t="shared" si="57"/>
        <v>40</v>
      </c>
      <c r="C265" s="58">
        <v>13</v>
      </c>
      <c r="D265" s="58" t="str">
        <f t="shared" si="58"/>
        <v>80/40 13</v>
      </c>
      <c r="E265" s="62">
        <f>K260</f>
        <v>0.9244</v>
      </c>
      <c r="G265" s="58">
        <v>18</v>
      </c>
      <c r="H265" s="58">
        <v>2</v>
      </c>
      <c r="I265" s="58">
        <f>E259-E260</f>
        <v>4.8000000000000043E-2</v>
      </c>
      <c r="J265" s="58">
        <f>I265/H265</f>
        <v>2.4000000000000021E-2</v>
      </c>
      <c r="K265" s="62"/>
    </row>
    <row r="266" spans="1:11" x14ac:dyDescent="0.25">
      <c r="A266" s="58">
        <f t="shared" si="56"/>
        <v>80</v>
      </c>
      <c r="B266" s="58">
        <f t="shared" si="57"/>
        <v>40</v>
      </c>
      <c r="C266" s="58">
        <v>14</v>
      </c>
      <c r="D266" s="58" t="str">
        <f t="shared" si="58"/>
        <v>80/40 14</v>
      </c>
      <c r="E266" s="62">
        <f>K261</f>
        <v>0.8992</v>
      </c>
      <c r="G266" s="58">
        <v>19</v>
      </c>
      <c r="H266" s="58"/>
      <c r="I266" s="58"/>
      <c r="J266" s="58"/>
      <c r="K266" s="62">
        <f>E259-J265</f>
        <v>0.77600000000000002</v>
      </c>
    </row>
    <row r="267" spans="1:11" x14ac:dyDescent="0.25">
      <c r="A267" s="58">
        <f t="shared" si="56"/>
        <v>80</v>
      </c>
      <c r="B267" s="58">
        <f t="shared" si="57"/>
        <v>40</v>
      </c>
      <c r="C267" s="58">
        <v>16</v>
      </c>
      <c r="D267" s="58" t="str">
        <f t="shared" si="58"/>
        <v>80/40 16</v>
      </c>
      <c r="E267" s="62">
        <f>K263</f>
        <v>0.84933333333333338</v>
      </c>
      <c r="G267" s="58">
        <v>20</v>
      </c>
      <c r="H267" s="58">
        <v>2</v>
      </c>
      <c r="I267" s="58">
        <f>E260-E261</f>
        <v>4.8000000000000043E-2</v>
      </c>
      <c r="J267" s="58">
        <f>I267/H267</f>
        <v>2.4000000000000021E-2</v>
      </c>
      <c r="K267" s="62"/>
    </row>
    <row r="268" spans="1:11" x14ac:dyDescent="0.25">
      <c r="A268" s="58">
        <f t="shared" si="56"/>
        <v>80</v>
      </c>
      <c r="B268" s="58">
        <f t="shared" si="57"/>
        <v>40</v>
      </c>
      <c r="C268" s="58">
        <v>17</v>
      </c>
      <c r="D268" s="58" t="str">
        <f t="shared" si="58"/>
        <v>80/40 17</v>
      </c>
      <c r="E268" s="62">
        <f>K264</f>
        <v>0.82466666666666677</v>
      </c>
      <c r="G268" s="58">
        <v>21</v>
      </c>
      <c r="H268" s="58"/>
      <c r="I268" s="58"/>
      <c r="J268" s="58"/>
      <c r="K268" s="62">
        <f>E260-J267</f>
        <v>0.72799999999999998</v>
      </c>
    </row>
    <row r="269" spans="1:11" x14ac:dyDescent="0.25">
      <c r="A269" s="58">
        <f t="shared" si="56"/>
        <v>80</v>
      </c>
      <c r="B269" s="58">
        <f t="shared" si="57"/>
        <v>40</v>
      </c>
      <c r="C269" s="58">
        <v>19</v>
      </c>
      <c r="D269" s="58" t="str">
        <f t="shared" si="58"/>
        <v>80/40 19</v>
      </c>
      <c r="E269" s="62">
        <f>K266</f>
        <v>0.77600000000000002</v>
      </c>
      <c r="G269" s="58">
        <v>22</v>
      </c>
      <c r="H269" s="58">
        <v>2</v>
      </c>
      <c r="I269" s="58">
        <f>E261-E262</f>
        <v>4.6999999999999931E-2</v>
      </c>
      <c r="J269" s="58">
        <f>I269/H269</f>
        <v>2.3499999999999965E-2</v>
      </c>
      <c r="K269" s="62"/>
    </row>
    <row r="270" spans="1:11" x14ac:dyDescent="0.25">
      <c r="A270" s="69">
        <f t="shared" si="56"/>
        <v>80</v>
      </c>
      <c r="B270" s="69">
        <f t="shared" si="57"/>
        <v>40</v>
      </c>
      <c r="C270" s="69">
        <v>21</v>
      </c>
      <c r="D270" s="58" t="str">
        <f t="shared" si="58"/>
        <v>80/40 21</v>
      </c>
      <c r="E270" s="62">
        <f>K268</f>
        <v>0.72799999999999998</v>
      </c>
      <c r="G270" s="58">
        <v>23</v>
      </c>
      <c r="H270" s="58"/>
      <c r="I270" s="58"/>
      <c r="J270" s="58"/>
      <c r="K270" s="62">
        <f>E261-J269</f>
        <v>0.68049999999999999</v>
      </c>
    </row>
    <row r="271" spans="1:11" x14ac:dyDescent="0.25">
      <c r="A271" s="65">
        <f t="shared" si="56"/>
        <v>80</v>
      </c>
      <c r="B271" s="65">
        <f t="shared" si="57"/>
        <v>40</v>
      </c>
      <c r="C271" s="65">
        <v>23</v>
      </c>
      <c r="D271" s="65" t="str">
        <f t="shared" si="58"/>
        <v>80/40 23</v>
      </c>
      <c r="E271" s="70">
        <f>K270</f>
        <v>0.68049999999999999</v>
      </c>
      <c r="G271" s="65">
        <v>24</v>
      </c>
      <c r="H271" s="65"/>
      <c r="I271" s="65"/>
      <c r="J271" s="65"/>
      <c r="K271" s="65"/>
    </row>
    <row r="272" spans="1:11" x14ac:dyDescent="0.25">
      <c r="A272" s="61">
        <v>80</v>
      </c>
      <c r="B272" s="61">
        <v>35</v>
      </c>
      <c r="C272" s="61">
        <v>10</v>
      </c>
      <c r="D272" s="61" t="str">
        <f t="shared" si="58"/>
        <v>80/35 10</v>
      </c>
      <c r="E272" s="60">
        <f t="shared" ref="E272:E277" si="59">X9</f>
        <v>0.93600000000000005</v>
      </c>
      <c r="G272" s="61">
        <v>10</v>
      </c>
      <c r="H272" s="61">
        <v>5</v>
      </c>
      <c r="I272" s="61">
        <f>E272-E273</f>
        <v>0.124</v>
      </c>
      <c r="J272" s="61">
        <f>I272/H272</f>
        <v>2.4799999999999999E-2</v>
      </c>
      <c r="K272" s="61"/>
    </row>
    <row r="273" spans="1:11" x14ac:dyDescent="0.25">
      <c r="A273" s="61">
        <f t="shared" ref="A273:A286" si="60">A272</f>
        <v>80</v>
      </c>
      <c r="B273" s="61">
        <f t="shared" ref="B273:B286" si="61">B272</f>
        <v>35</v>
      </c>
      <c r="C273" s="61">
        <v>15</v>
      </c>
      <c r="D273" s="61" t="str">
        <f t="shared" si="58"/>
        <v>80/35 15</v>
      </c>
      <c r="E273" s="60">
        <f t="shared" si="59"/>
        <v>0.81200000000000006</v>
      </c>
      <c r="G273" s="61">
        <v>11</v>
      </c>
      <c r="H273" s="61"/>
      <c r="I273" s="61"/>
      <c r="J273" s="61"/>
      <c r="K273" s="71">
        <f>E272-J272</f>
        <v>0.91120000000000001</v>
      </c>
    </row>
    <row r="274" spans="1:11" x14ac:dyDescent="0.25">
      <c r="A274" s="61">
        <f t="shared" si="60"/>
        <v>80</v>
      </c>
      <c r="B274" s="61">
        <f t="shared" si="61"/>
        <v>35</v>
      </c>
      <c r="C274" s="61">
        <v>18</v>
      </c>
      <c r="D274" s="61" t="str">
        <f t="shared" si="58"/>
        <v>80/35 18</v>
      </c>
      <c r="E274" s="60">
        <f t="shared" si="59"/>
        <v>0.74</v>
      </c>
      <c r="G274" s="61">
        <v>12</v>
      </c>
      <c r="H274" s="61"/>
      <c r="I274" s="61"/>
      <c r="J274" s="61"/>
      <c r="K274" s="71">
        <f>K273-J272</f>
        <v>0.88639999999999997</v>
      </c>
    </row>
    <row r="275" spans="1:11" x14ac:dyDescent="0.25">
      <c r="A275" s="61">
        <f t="shared" si="60"/>
        <v>80</v>
      </c>
      <c r="B275" s="61">
        <f t="shared" si="61"/>
        <v>35</v>
      </c>
      <c r="C275" s="61">
        <v>20</v>
      </c>
      <c r="D275" s="61" t="str">
        <f t="shared" si="58"/>
        <v>80/35 20</v>
      </c>
      <c r="E275" s="60">
        <f t="shared" si="59"/>
        <v>0.69199999999999995</v>
      </c>
      <c r="G275" s="61">
        <v>13</v>
      </c>
      <c r="H275" s="61"/>
      <c r="I275" s="61"/>
      <c r="J275" s="61"/>
      <c r="K275" s="71">
        <f>K274-J272</f>
        <v>0.86159999999999992</v>
      </c>
    </row>
    <row r="276" spans="1:11" x14ac:dyDescent="0.25">
      <c r="A276" s="61">
        <f t="shared" si="60"/>
        <v>80</v>
      </c>
      <c r="B276" s="61">
        <f t="shared" si="61"/>
        <v>35</v>
      </c>
      <c r="C276" s="61">
        <v>22</v>
      </c>
      <c r="D276" s="61" t="str">
        <f t="shared" si="58"/>
        <v>80/35 22</v>
      </c>
      <c r="E276" s="60">
        <f t="shared" si="59"/>
        <v>0.64500000000000002</v>
      </c>
      <c r="G276" s="61">
        <v>14</v>
      </c>
      <c r="H276" s="61"/>
      <c r="I276" s="61"/>
      <c r="J276" s="61"/>
      <c r="K276" s="71">
        <f>K275-J272</f>
        <v>0.83679999999999988</v>
      </c>
    </row>
    <row r="277" spans="1:11" x14ac:dyDescent="0.25">
      <c r="A277" s="61">
        <f t="shared" si="60"/>
        <v>80</v>
      </c>
      <c r="B277" s="61">
        <f t="shared" si="61"/>
        <v>35</v>
      </c>
      <c r="C277" s="61">
        <v>24</v>
      </c>
      <c r="D277" s="61" t="str">
        <f t="shared" si="58"/>
        <v>80/35 24</v>
      </c>
      <c r="E277" s="64">
        <f t="shared" si="59"/>
        <v>0.59899999999999998</v>
      </c>
      <c r="G277" s="61">
        <v>15</v>
      </c>
      <c r="H277" s="61">
        <v>3</v>
      </c>
      <c r="I277" s="61">
        <f>E273-E274</f>
        <v>7.2000000000000064E-2</v>
      </c>
      <c r="J277" s="61">
        <f>I277/H277</f>
        <v>2.4000000000000021E-2</v>
      </c>
      <c r="K277" s="71"/>
    </row>
    <row r="278" spans="1:11" x14ac:dyDescent="0.25">
      <c r="A278" s="61">
        <f t="shared" si="60"/>
        <v>80</v>
      </c>
      <c r="B278" s="61">
        <f t="shared" si="61"/>
        <v>35</v>
      </c>
      <c r="C278" s="61">
        <v>11</v>
      </c>
      <c r="D278" s="61" t="str">
        <f t="shared" si="58"/>
        <v>80/35 11</v>
      </c>
      <c r="E278" s="71">
        <f>K273</f>
        <v>0.91120000000000001</v>
      </c>
      <c r="G278" s="61">
        <v>16</v>
      </c>
      <c r="H278" s="61"/>
      <c r="I278" s="61"/>
      <c r="J278" s="61"/>
      <c r="K278" s="71">
        <f>E273-J277</f>
        <v>0.78800000000000003</v>
      </c>
    </row>
    <row r="279" spans="1:11" x14ac:dyDescent="0.25">
      <c r="A279" s="61">
        <f t="shared" si="60"/>
        <v>80</v>
      </c>
      <c r="B279" s="61">
        <f t="shared" si="61"/>
        <v>35</v>
      </c>
      <c r="C279" s="61">
        <v>12</v>
      </c>
      <c r="D279" s="61" t="str">
        <f t="shared" si="58"/>
        <v>80/35 12</v>
      </c>
      <c r="E279" s="71">
        <f>K274</f>
        <v>0.88639999999999997</v>
      </c>
      <c r="G279" s="61">
        <v>17</v>
      </c>
      <c r="H279" s="61"/>
      <c r="I279" s="61"/>
      <c r="J279" s="61"/>
      <c r="K279" s="71">
        <f>K278-J277</f>
        <v>0.76400000000000001</v>
      </c>
    </row>
    <row r="280" spans="1:11" x14ac:dyDescent="0.25">
      <c r="A280" s="61">
        <f t="shared" si="60"/>
        <v>80</v>
      </c>
      <c r="B280" s="61">
        <f t="shared" si="61"/>
        <v>35</v>
      </c>
      <c r="C280" s="61">
        <v>13</v>
      </c>
      <c r="D280" s="61" t="str">
        <f t="shared" si="58"/>
        <v>80/35 13</v>
      </c>
      <c r="E280" s="71">
        <f>K275</f>
        <v>0.86159999999999992</v>
      </c>
      <c r="G280" s="61">
        <v>18</v>
      </c>
      <c r="H280" s="61">
        <v>2</v>
      </c>
      <c r="I280" s="61">
        <f>E274-E275</f>
        <v>4.8000000000000043E-2</v>
      </c>
      <c r="J280" s="61">
        <f>I280/H280</f>
        <v>2.4000000000000021E-2</v>
      </c>
      <c r="K280" s="71"/>
    </row>
    <row r="281" spans="1:11" x14ac:dyDescent="0.25">
      <c r="A281" s="61">
        <f t="shared" si="60"/>
        <v>80</v>
      </c>
      <c r="B281" s="61">
        <f t="shared" si="61"/>
        <v>35</v>
      </c>
      <c r="C281" s="61">
        <v>14</v>
      </c>
      <c r="D281" s="61" t="str">
        <f t="shared" si="58"/>
        <v>80/35 14</v>
      </c>
      <c r="E281" s="71">
        <f>K276</f>
        <v>0.83679999999999988</v>
      </c>
      <c r="G281" s="61">
        <v>19</v>
      </c>
      <c r="H281" s="61"/>
      <c r="I281" s="61"/>
      <c r="J281" s="61"/>
      <c r="K281" s="71">
        <f>E274-J280</f>
        <v>0.71599999999999997</v>
      </c>
    </row>
    <row r="282" spans="1:11" x14ac:dyDescent="0.25">
      <c r="A282" s="61">
        <f t="shared" si="60"/>
        <v>80</v>
      </c>
      <c r="B282" s="61">
        <f t="shared" si="61"/>
        <v>35</v>
      </c>
      <c r="C282" s="61">
        <v>16</v>
      </c>
      <c r="D282" s="61" t="str">
        <f t="shared" si="58"/>
        <v>80/35 16</v>
      </c>
      <c r="E282" s="71">
        <f>K278</f>
        <v>0.78800000000000003</v>
      </c>
      <c r="G282" s="61">
        <v>20</v>
      </c>
      <c r="H282" s="61">
        <v>2</v>
      </c>
      <c r="I282" s="61">
        <f>E275-E276</f>
        <v>4.6999999999999931E-2</v>
      </c>
      <c r="J282" s="61">
        <f>I282/H282</f>
        <v>2.3499999999999965E-2</v>
      </c>
      <c r="K282" s="71"/>
    </row>
    <row r="283" spans="1:11" x14ac:dyDescent="0.25">
      <c r="A283" s="61">
        <f t="shared" si="60"/>
        <v>80</v>
      </c>
      <c r="B283" s="61">
        <f t="shared" si="61"/>
        <v>35</v>
      </c>
      <c r="C283" s="61">
        <v>17</v>
      </c>
      <c r="D283" s="61" t="str">
        <f t="shared" si="58"/>
        <v>80/35 17</v>
      </c>
      <c r="E283" s="71">
        <f>K279</f>
        <v>0.76400000000000001</v>
      </c>
      <c r="G283" s="61">
        <v>21</v>
      </c>
      <c r="H283" s="61"/>
      <c r="I283" s="61"/>
      <c r="J283" s="61"/>
      <c r="K283" s="71">
        <f>E275-J282</f>
        <v>0.66849999999999998</v>
      </c>
    </row>
    <row r="284" spans="1:11" x14ac:dyDescent="0.25">
      <c r="A284" s="61">
        <f t="shared" si="60"/>
        <v>80</v>
      </c>
      <c r="B284" s="61">
        <f t="shared" si="61"/>
        <v>35</v>
      </c>
      <c r="C284" s="61">
        <v>19</v>
      </c>
      <c r="D284" s="61" t="str">
        <f t="shared" si="58"/>
        <v>80/35 19</v>
      </c>
      <c r="E284" s="71">
        <f>K281</f>
        <v>0.71599999999999997</v>
      </c>
      <c r="G284" s="61">
        <v>22</v>
      </c>
      <c r="H284" s="61">
        <v>2</v>
      </c>
      <c r="I284" s="61">
        <f>E276-E277</f>
        <v>4.6000000000000041E-2</v>
      </c>
      <c r="J284" s="61">
        <f>I284/H284</f>
        <v>2.300000000000002E-2</v>
      </c>
      <c r="K284" s="71"/>
    </row>
    <row r="285" spans="1:11" x14ac:dyDescent="0.25">
      <c r="A285" s="73">
        <f t="shared" si="60"/>
        <v>80</v>
      </c>
      <c r="B285" s="73">
        <f t="shared" si="61"/>
        <v>35</v>
      </c>
      <c r="C285" s="73">
        <v>21</v>
      </c>
      <c r="D285" s="61" t="str">
        <f t="shared" si="58"/>
        <v>80/35 21</v>
      </c>
      <c r="E285" s="71">
        <f>K283</f>
        <v>0.66849999999999998</v>
      </c>
      <c r="G285" s="61">
        <v>23</v>
      </c>
      <c r="H285" s="61"/>
      <c r="I285" s="61"/>
      <c r="J285" s="61"/>
      <c r="K285" s="71">
        <f>E276-J284</f>
        <v>0.622</v>
      </c>
    </row>
    <row r="286" spans="1:11" x14ac:dyDescent="0.25">
      <c r="A286" s="66">
        <f t="shared" si="60"/>
        <v>80</v>
      </c>
      <c r="B286" s="66">
        <f t="shared" si="61"/>
        <v>35</v>
      </c>
      <c r="C286" s="66">
        <v>23</v>
      </c>
      <c r="D286" s="66" t="str">
        <f t="shared" si="58"/>
        <v>80/35 23</v>
      </c>
      <c r="E286" s="74">
        <f>K285</f>
        <v>0.622</v>
      </c>
      <c r="G286" s="66">
        <v>24</v>
      </c>
      <c r="H286" s="66"/>
      <c r="I286" s="66"/>
      <c r="J286" s="66"/>
      <c r="K286" s="66"/>
    </row>
    <row r="287" spans="1:11" x14ac:dyDescent="0.25">
      <c r="A287" s="58">
        <v>75</v>
      </c>
      <c r="B287" s="58">
        <v>70</v>
      </c>
      <c r="C287" s="58">
        <v>10</v>
      </c>
      <c r="D287" s="58" t="str">
        <f t="shared" si="58"/>
        <v>75/70 10</v>
      </c>
      <c r="E287" s="60">
        <f t="shared" ref="E287:E292" si="62">Q15</f>
        <v>1.331</v>
      </c>
      <c r="G287" s="58">
        <v>10</v>
      </c>
      <c r="H287" s="58">
        <v>5</v>
      </c>
      <c r="I287" s="58">
        <f>E287-E288</f>
        <v>0.13500000000000001</v>
      </c>
      <c r="J287" s="58">
        <f>I287/H287</f>
        <v>2.7000000000000003E-2</v>
      </c>
      <c r="K287" s="58"/>
    </row>
    <row r="288" spans="1:11" x14ac:dyDescent="0.25">
      <c r="A288" s="58">
        <f t="shared" ref="A288:A301" si="63">A287</f>
        <v>75</v>
      </c>
      <c r="B288" s="58">
        <f t="shared" ref="B288:B301" si="64">B287</f>
        <v>70</v>
      </c>
      <c r="C288" s="58">
        <v>15</v>
      </c>
      <c r="D288" s="58" t="str">
        <f t="shared" si="58"/>
        <v>75/70 15</v>
      </c>
      <c r="E288" s="60">
        <f t="shared" si="62"/>
        <v>1.196</v>
      </c>
      <c r="G288" s="58">
        <v>11</v>
      </c>
      <c r="H288" s="58"/>
      <c r="I288" s="58"/>
      <c r="J288" s="58"/>
      <c r="K288" s="62">
        <f>E287-J287</f>
        <v>1.304</v>
      </c>
    </row>
    <row r="289" spans="1:11" x14ac:dyDescent="0.25">
      <c r="A289" s="58">
        <f t="shared" si="63"/>
        <v>75</v>
      </c>
      <c r="B289" s="58">
        <f t="shared" si="64"/>
        <v>70</v>
      </c>
      <c r="C289" s="58">
        <v>18</v>
      </c>
      <c r="D289" s="58" t="str">
        <f t="shared" si="58"/>
        <v>75/70 18</v>
      </c>
      <c r="E289" s="60">
        <f t="shared" si="62"/>
        <v>1.117</v>
      </c>
      <c r="G289" s="58">
        <v>12</v>
      </c>
      <c r="H289" s="58"/>
      <c r="I289" s="58"/>
      <c r="J289" s="58"/>
      <c r="K289" s="62">
        <f>K288-J287</f>
        <v>1.2770000000000001</v>
      </c>
    </row>
    <row r="290" spans="1:11" x14ac:dyDescent="0.25">
      <c r="A290" s="58">
        <f t="shared" si="63"/>
        <v>75</v>
      </c>
      <c r="B290" s="58">
        <f t="shared" si="64"/>
        <v>70</v>
      </c>
      <c r="C290" s="58">
        <v>20</v>
      </c>
      <c r="D290" s="58" t="str">
        <f t="shared" si="58"/>
        <v>75/70 20</v>
      </c>
      <c r="E290" s="60">
        <f t="shared" si="62"/>
        <v>1.0640000000000001</v>
      </c>
      <c r="G290" s="58">
        <v>13</v>
      </c>
      <c r="H290" s="58"/>
      <c r="I290" s="58"/>
      <c r="J290" s="58"/>
      <c r="K290" s="62">
        <f>K289-J287</f>
        <v>1.2500000000000002</v>
      </c>
    </row>
    <row r="291" spans="1:11" x14ac:dyDescent="0.25">
      <c r="A291" s="58">
        <f t="shared" si="63"/>
        <v>75</v>
      </c>
      <c r="B291" s="58">
        <f t="shared" si="64"/>
        <v>70</v>
      </c>
      <c r="C291" s="58">
        <v>22</v>
      </c>
      <c r="D291" s="58" t="str">
        <f t="shared" si="58"/>
        <v>75/70 22</v>
      </c>
      <c r="E291" s="60">
        <f t="shared" si="62"/>
        <v>1.0129999999999999</v>
      </c>
      <c r="G291" s="58">
        <v>14</v>
      </c>
      <c r="H291" s="58"/>
      <c r="I291" s="58"/>
      <c r="J291" s="58"/>
      <c r="K291" s="62">
        <f>K290-J287</f>
        <v>1.2230000000000003</v>
      </c>
    </row>
    <row r="292" spans="1:11" x14ac:dyDescent="0.25">
      <c r="A292" s="58">
        <f t="shared" si="63"/>
        <v>75</v>
      </c>
      <c r="B292" s="58">
        <f t="shared" si="64"/>
        <v>70</v>
      </c>
      <c r="C292" s="58">
        <v>24</v>
      </c>
      <c r="D292" s="58" t="str">
        <f t="shared" si="58"/>
        <v>75/70 24</v>
      </c>
      <c r="E292" s="64">
        <f t="shared" si="62"/>
        <v>0.96199999999999997</v>
      </c>
      <c r="G292" s="58">
        <v>15</v>
      </c>
      <c r="H292" s="58">
        <v>3</v>
      </c>
      <c r="I292" s="58">
        <f>E288-E289</f>
        <v>7.8999999999999959E-2</v>
      </c>
      <c r="J292" s="58">
        <f>I292/H292</f>
        <v>2.633333333333332E-2</v>
      </c>
      <c r="K292" s="62"/>
    </row>
    <row r="293" spans="1:11" x14ac:dyDescent="0.25">
      <c r="A293" s="58">
        <f t="shared" si="63"/>
        <v>75</v>
      </c>
      <c r="B293" s="58">
        <f t="shared" si="64"/>
        <v>70</v>
      </c>
      <c r="C293" s="58">
        <v>11</v>
      </c>
      <c r="D293" s="58" t="str">
        <f t="shared" si="58"/>
        <v>75/70 11</v>
      </c>
      <c r="E293" s="62">
        <f>K288</f>
        <v>1.304</v>
      </c>
      <c r="G293" s="58">
        <v>16</v>
      </c>
      <c r="H293" s="58"/>
      <c r="I293" s="58"/>
      <c r="J293" s="58"/>
      <c r="K293" s="62">
        <f>E288-J292</f>
        <v>1.1696666666666666</v>
      </c>
    </row>
    <row r="294" spans="1:11" x14ac:dyDescent="0.25">
      <c r="A294" s="58">
        <f t="shared" si="63"/>
        <v>75</v>
      </c>
      <c r="B294" s="58">
        <f t="shared" si="64"/>
        <v>70</v>
      </c>
      <c r="C294" s="58">
        <v>12</v>
      </c>
      <c r="D294" s="58" t="str">
        <f t="shared" si="58"/>
        <v>75/70 12</v>
      </c>
      <c r="E294" s="62">
        <f>K289</f>
        <v>1.2770000000000001</v>
      </c>
      <c r="G294" s="58">
        <v>17</v>
      </c>
      <c r="H294" s="58"/>
      <c r="I294" s="58"/>
      <c r="J294" s="58"/>
      <c r="K294" s="62">
        <f>K293-J292</f>
        <v>1.1433333333333333</v>
      </c>
    </row>
    <row r="295" spans="1:11" x14ac:dyDescent="0.25">
      <c r="A295" s="58">
        <f t="shared" si="63"/>
        <v>75</v>
      </c>
      <c r="B295" s="58">
        <f t="shared" si="64"/>
        <v>70</v>
      </c>
      <c r="C295" s="58">
        <v>13</v>
      </c>
      <c r="D295" s="58" t="str">
        <f t="shared" si="58"/>
        <v>75/70 13</v>
      </c>
      <c r="E295" s="62">
        <f>K290</f>
        <v>1.2500000000000002</v>
      </c>
      <c r="G295" s="58">
        <v>18</v>
      </c>
      <c r="H295" s="58">
        <v>2</v>
      </c>
      <c r="I295" s="58">
        <f>E289-E290</f>
        <v>5.2999999999999936E-2</v>
      </c>
      <c r="J295" s="58">
        <f>I295/H295</f>
        <v>2.6499999999999968E-2</v>
      </c>
      <c r="K295" s="62"/>
    </row>
    <row r="296" spans="1:11" x14ac:dyDescent="0.25">
      <c r="A296" s="58">
        <f t="shared" si="63"/>
        <v>75</v>
      </c>
      <c r="B296" s="58">
        <f t="shared" si="64"/>
        <v>70</v>
      </c>
      <c r="C296" s="58">
        <v>14</v>
      </c>
      <c r="D296" s="58" t="str">
        <f t="shared" si="58"/>
        <v>75/70 14</v>
      </c>
      <c r="E296" s="62">
        <f>K291</f>
        <v>1.2230000000000003</v>
      </c>
      <c r="G296" s="58">
        <v>19</v>
      </c>
      <c r="H296" s="58"/>
      <c r="I296" s="58"/>
      <c r="J296" s="58"/>
      <c r="K296" s="62">
        <f>E289-J295</f>
        <v>1.0905</v>
      </c>
    </row>
    <row r="297" spans="1:11" x14ac:dyDescent="0.25">
      <c r="A297" s="58">
        <f t="shared" si="63"/>
        <v>75</v>
      </c>
      <c r="B297" s="58">
        <f t="shared" si="64"/>
        <v>70</v>
      </c>
      <c r="C297" s="58">
        <v>16</v>
      </c>
      <c r="D297" s="58" t="str">
        <f t="shared" si="58"/>
        <v>75/70 16</v>
      </c>
      <c r="E297" s="62">
        <f>K293</f>
        <v>1.1696666666666666</v>
      </c>
      <c r="G297" s="58">
        <v>20</v>
      </c>
      <c r="H297" s="58">
        <v>2</v>
      </c>
      <c r="I297" s="58">
        <f>E290-E291</f>
        <v>5.1000000000000156E-2</v>
      </c>
      <c r="J297" s="58">
        <f>I297/H297</f>
        <v>2.5500000000000078E-2</v>
      </c>
      <c r="K297" s="62"/>
    </row>
    <row r="298" spans="1:11" x14ac:dyDescent="0.25">
      <c r="A298" s="58">
        <f t="shared" si="63"/>
        <v>75</v>
      </c>
      <c r="B298" s="58">
        <f t="shared" si="64"/>
        <v>70</v>
      </c>
      <c r="C298" s="58">
        <v>17</v>
      </c>
      <c r="D298" s="58" t="str">
        <f t="shared" si="58"/>
        <v>75/70 17</v>
      </c>
      <c r="E298" s="62">
        <f>K294</f>
        <v>1.1433333333333333</v>
      </c>
      <c r="G298" s="58">
        <v>21</v>
      </c>
      <c r="H298" s="58"/>
      <c r="I298" s="58"/>
      <c r="J298" s="58"/>
      <c r="K298" s="62">
        <f>E290-J297</f>
        <v>1.0385</v>
      </c>
    </row>
    <row r="299" spans="1:11" x14ac:dyDescent="0.25">
      <c r="A299" s="58">
        <f t="shared" si="63"/>
        <v>75</v>
      </c>
      <c r="B299" s="58">
        <f t="shared" si="64"/>
        <v>70</v>
      </c>
      <c r="C299" s="58">
        <v>19</v>
      </c>
      <c r="D299" s="58" t="str">
        <f t="shared" si="58"/>
        <v>75/70 19</v>
      </c>
      <c r="E299" s="62">
        <f>K296</f>
        <v>1.0905</v>
      </c>
      <c r="G299" s="58">
        <v>22</v>
      </c>
      <c r="H299" s="58">
        <v>2</v>
      </c>
      <c r="I299" s="58">
        <f>E291-E292</f>
        <v>5.0999999999999934E-2</v>
      </c>
      <c r="J299" s="58">
        <f>I299/H299</f>
        <v>2.5499999999999967E-2</v>
      </c>
      <c r="K299" s="62"/>
    </row>
    <row r="300" spans="1:11" x14ac:dyDescent="0.25">
      <c r="A300" s="69">
        <f t="shared" si="63"/>
        <v>75</v>
      </c>
      <c r="B300" s="69">
        <f t="shared" si="64"/>
        <v>70</v>
      </c>
      <c r="C300" s="69">
        <v>21</v>
      </c>
      <c r="D300" s="58" t="str">
        <f t="shared" si="58"/>
        <v>75/70 21</v>
      </c>
      <c r="E300" s="62">
        <f>K298</f>
        <v>1.0385</v>
      </c>
      <c r="G300" s="58">
        <v>23</v>
      </c>
      <c r="H300" s="58"/>
      <c r="I300" s="58"/>
      <c r="J300" s="58"/>
      <c r="K300" s="62">
        <f>E291-J299</f>
        <v>0.98749999999999993</v>
      </c>
    </row>
    <row r="301" spans="1:11" x14ac:dyDescent="0.25">
      <c r="A301" s="65">
        <f t="shared" si="63"/>
        <v>75</v>
      </c>
      <c r="B301" s="65">
        <f t="shared" si="64"/>
        <v>70</v>
      </c>
      <c r="C301" s="65">
        <v>23</v>
      </c>
      <c r="D301" s="65" t="str">
        <f t="shared" si="58"/>
        <v>75/70 23</v>
      </c>
      <c r="E301" s="70">
        <f>K300</f>
        <v>0.98749999999999993</v>
      </c>
      <c r="G301" s="65">
        <v>24</v>
      </c>
      <c r="H301" s="65"/>
      <c r="I301" s="65"/>
      <c r="J301" s="65"/>
      <c r="K301" s="65"/>
    </row>
    <row r="302" spans="1:11" x14ac:dyDescent="0.25">
      <c r="A302" s="61">
        <v>75</v>
      </c>
      <c r="B302" s="61">
        <v>65</v>
      </c>
      <c r="C302" s="61">
        <v>10</v>
      </c>
      <c r="D302" s="61" t="str">
        <f t="shared" si="58"/>
        <v>75/65 10</v>
      </c>
      <c r="E302" s="60">
        <f t="shared" ref="E302:E307" si="65">R15</f>
        <v>1.2629999999999999</v>
      </c>
      <c r="G302" s="61">
        <v>10</v>
      </c>
      <c r="H302" s="61">
        <v>5</v>
      </c>
      <c r="I302" s="61">
        <f>E302-E303</f>
        <v>0.13300000000000001</v>
      </c>
      <c r="J302" s="61">
        <f>I302/H302</f>
        <v>2.6600000000000002E-2</v>
      </c>
      <c r="K302" s="61"/>
    </row>
    <row r="303" spans="1:11" x14ac:dyDescent="0.25">
      <c r="A303" s="61">
        <f t="shared" ref="A303:A316" si="66">A302</f>
        <v>75</v>
      </c>
      <c r="B303" s="61">
        <f t="shared" ref="B303:B316" si="67">B302</f>
        <v>65</v>
      </c>
      <c r="C303" s="61">
        <v>15</v>
      </c>
      <c r="D303" s="61" t="str">
        <f t="shared" si="58"/>
        <v>75/65 15</v>
      </c>
      <c r="E303" s="60">
        <f t="shared" si="65"/>
        <v>1.1299999999999999</v>
      </c>
      <c r="G303" s="61">
        <v>11</v>
      </c>
      <c r="H303" s="61"/>
      <c r="I303" s="61"/>
      <c r="J303" s="61"/>
      <c r="K303" s="71">
        <f>E302-J302</f>
        <v>1.2363999999999999</v>
      </c>
    </row>
    <row r="304" spans="1:11" x14ac:dyDescent="0.25">
      <c r="A304" s="61">
        <f t="shared" si="66"/>
        <v>75</v>
      </c>
      <c r="B304" s="61">
        <f t="shared" si="67"/>
        <v>65</v>
      </c>
      <c r="C304" s="61">
        <v>18</v>
      </c>
      <c r="D304" s="61" t="str">
        <f t="shared" si="58"/>
        <v>75/65 18</v>
      </c>
      <c r="E304" s="60">
        <f t="shared" si="65"/>
        <v>1.0509999999999999</v>
      </c>
      <c r="G304" s="61">
        <v>12</v>
      </c>
      <c r="H304" s="61"/>
      <c r="I304" s="61"/>
      <c r="J304" s="61"/>
      <c r="K304" s="71">
        <f>K303-J302</f>
        <v>1.2098</v>
      </c>
    </row>
    <row r="305" spans="1:11" x14ac:dyDescent="0.25">
      <c r="A305" s="61">
        <f t="shared" si="66"/>
        <v>75</v>
      </c>
      <c r="B305" s="61">
        <f t="shared" si="67"/>
        <v>65</v>
      </c>
      <c r="C305" s="61">
        <v>20</v>
      </c>
      <c r="D305" s="61" t="str">
        <f t="shared" si="58"/>
        <v>75/65 20</v>
      </c>
      <c r="E305" s="60">
        <f t="shared" si="65"/>
        <v>1</v>
      </c>
      <c r="G305" s="61">
        <v>13</v>
      </c>
      <c r="H305" s="61"/>
      <c r="I305" s="61"/>
      <c r="J305" s="61"/>
      <c r="K305" s="71">
        <f>K304-J302</f>
        <v>1.1832</v>
      </c>
    </row>
    <row r="306" spans="1:11" x14ac:dyDescent="0.25">
      <c r="A306" s="61">
        <f t="shared" si="66"/>
        <v>75</v>
      </c>
      <c r="B306" s="61">
        <f t="shared" si="67"/>
        <v>65</v>
      </c>
      <c r="C306" s="61">
        <v>22</v>
      </c>
      <c r="D306" s="61" t="str">
        <f t="shared" si="58"/>
        <v>75/65 22</v>
      </c>
      <c r="E306" s="60">
        <f t="shared" si="65"/>
        <v>0.94899999999999995</v>
      </c>
      <c r="G306" s="61">
        <v>14</v>
      </c>
      <c r="H306" s="61"/>
      <c r="I306" s="61"/>
      <c r="J306" s="61"/>
      <c r="K306" s="71">
        <f>K305-J302</f>
        <v>1.1566000000000001</v>
      </c>
    </row>
    <row r="307" spans="1:11" x14ac:dyDescent="0.25">
      <c r="A307" s="61">
        <f t="shared" si="66"/>
        <v>75</v>
      </c>
      <c r="B307" s="61">
        <f t="shared" si="67"/>
        <v>65</v>
      </c>
      <c r="C307" s="61">
        <v>24</v>
      </c>
      <c r="D307" s="61" t="str">
        <f t="shared" si="58"/>
        <v>75/65 24</v>
      </c>
      <c r="E307" s="64">
        <f t="shared" si="65"/>
        <v>0.89900000000000002</v>
      </c>
      <c r="G307" s="61">
        <v>15</v>
      </c>
      <c r="H307" s="61">
        <v>3</v>
      </c>
      <c r="I307" s="61">
        <f>E303-E304</f>
        <v>7.8999999999999959E-2</v>
      </c>
      <c r="J307" s="61">
        <f>I307/H307</f>
        <v>2.633333333333332E-2</v>
      </c>
      <c r="K307" s="71"/>
    </row>
    <row r="308" spans="1:11" x14ac:dyDescent="0.25">
      <c r="A308" s="61">
        <f t="shared" si="66"/>
        <v>75</v>
      </c>
      <c r="B308" s="61">
        <f t="shared" si="67"/>
        <v>65</v>
      </c>
      <c r="C308" s="61">
        <v>11</v>
      </c>
      <c r="D308" s="61" t="str">
        <f t="shared" si="58"/>
        <v>75/65 11</v>
      </c>
      <c r="E308" s="71">
        <f>K303</f>
        <v>1.2363999999999999</v>
      </c>
      <c r="G308" s="61">
        <v>16</v>
      </c>
      <c r="H308" s="61"/>
      <c r="I308" s="61"/>
      <c r="J308" s="61"/>
      <c r="K308" s="71">
        <f>E303-J307</f>
        <v>1.1036666666666666</v>
      </c>
    </row>
    <row r="309" spans="1:11" x14ac:dyDescent="0.25">
      <c r="A309" s="61">
        <f t="shared" si="66"/>
        <v>75</v>
      </c>
      <c r="B309" s="61">
        <f t="shared" si="67"/>
        <v>65</v>
      </c>
      <c r="C309" s="61">
        <v>12</v>
      </c>
      <c r="D309" s="61" t="str">
        <f t="shared" si="58"/>
        <v>75/65 12</v>
      </c>
      <c r="E309" s="71">
        <f>K304</f>
        <v>1.2098</v>
      </c>
      <c r="G309" s="61">
        <v>17</v>
      </c>
      <c r="H309" s="61"/>
      <c r="I309" s="61"/>
      <c r="J309" s="61"/>
      <c r="K309" s="71">
        <f>K308-J307</f>
        <v>1.0773333333333333</v>
      </c>
    </row>
    <row r="310" spans="1:11" x14ac:dyDescent="0.25">
      <c r="A310" s="61">
        <f t="shared" si="66"/>
        <v>75</v>
      </c>
      <c r="B310" s="61">
        <f t="shared" si="67"/>
        <v>65</v>
      </c>
      <c r="C310" s="61">
        <v>13</v>
      </c>
      <c r="D310" s="61" t="str">
        <f t="shared" si="58"/>
        <v>75/65 13</v>
      </c>
      <c r="E310" s="71">
        <f>K305</f>
        <v>1.1832</v>
      </c>
      <c r="G310" s="61">
        <v>18</v>
      </c>
      <c r="H310" s="61">
        <v>2</v>
      </c>
      <c r="I310" s="61">
        <f>E304-E305</f>
        <v>5.0999999999999934E-2</v>
      </c>
      <c r="J310" s="61">
        <f>I310/H310</f>
        <v>2.5499999999999967E-2</v>
      </c>
      <c r="K310" s="71"/>
    </row>
    <row r="311" spans="1:11" x14ac:dyDescent="0.25">
      <c r="A311" s="61">
        <f t="shared" si="66"/>
        <v>75</v>
      </c>
      <c r="B311" s="61">
        <f t="shared" si="67"/>
        <v>65</v>
      </c>
      <c r="C311" s="61">
        <v>14</v>
      </c>
      <c r="D311" s="61" t="str">
        <f t="shared" si="58"/>
        <v>75/65 14</v>
      </c>
      <c r="E311" s="71">
        <f>K306</f>
        <v>1.1566000000000001</v>
      </c>
      <c r="G311" s="61">
        <v>19</v>
      </c>
      <c r="H311" s="61"/>
      <c r="I311" s="61"/>
      <c r="J311" s="61"/>
      <c r="K311" s="71">
        <f>E304-J310</f>
        <v>1.0255000000000001</v>
      </c>
    </row>
    <row r="312" spans="1:11" x14ac:dyDescent="0.25">
      <c r="A312" s="61">
        <f t="shared" si="66"/>
        <v>75</v>
      </c>
      <c r="B312" s="61">
        <f t="shared" si="67"/>
        <v>65</v>
      </c>
      <c r="C312" s="61">
        <v>16</v>
      </c>
      <c r="D312" s="61" t="str">
        <f t="shared" si="58"/>
        <v>75/65 16</v>
      </c>
      <c r="E312" s="71">
        <f>K308</f>
        <v>1.1036666666666666</v>
      </c>
      <c r="G312" s="61">
        <v>20</v>
      </c>
      <c r="H312" s="61">
        <v>2</v>
      </c>
      <c r="I312" s="61">
        <f>E305-E306</f>
        <v>5.1000000000000045E-2</v>
      </c>
      <c r="J312" s="61">
        <f>I312/H312</f>
        <v>2.5500000000000023E-2</v>
      </c>
      <c r="K312" s="71"/>
    </row>
    <row r="313" spans="1:11" x14ac:dyDescent="0.25">
      <c r="A313" s="61">
        <f t="shared" si="66"/>
        <v>75</v>
      </c>
      <c r="B313" s="61">
        <f t="shared" si="67"/>
        <v>65</v>
      </c>
      <c r="C313" s="61">
        <v>17</v>
      </c>
      <c r="D313" s="61" t="str">
        <f t="shared" si="58"/>
        <v>75/65 17</v>
      </c>
      <c r="E313" s="71">
        <f>K309</f>
        <v>1.0773333333333333</v>
      </c>
      <c r="G313" s="61">
        <v>21</v>
      </c>
      <c r="H313" s="61"/>
      <c r="I313" s="61"/>
      <c r="J313" s="61"/>
      <c r="K313" s="71">
        <f>E305-J312</f>
        <v>0.97449999999999992</v>
      </c>
    </row>
    <row r="314" spans="1:11" x14ac:dyDescent="0.25">
      <c r="A314" s="61">
        <f t="shared" si="66"/>
        <v>75</v>
      </c>
      <c r="B314" s="61">
        <f t="shared" si="67"/>
        <v>65</v>
      </c>
      <c r="C314" s="61">
        <v>19</v>
      </c>
      <c r="D314" s="61" t="str">
        <f t="shared" si="58"/>
        <v>75/65 19</v>
      </c>
      <c r="E314" s="71">
        <f>K311</f>
        <v>1.0255000000000001</v>
      </c>
      <c r="G314" s="61">
        <v>22</v>
      </c>
      <c r="H314" s="61">
        <v>2</v>
      </c>
      <c r="I314" s="61">
        <f>E306-E307</f>
        <v>4.9999999999999933E-2</v>
      </c>
      <c r="J314" s="61">
        <f>I314/H314</f>
        <v>2.4999999999999967E-2</v>
      </c>
      <c r="K314" s="71"/>
    </row>
    <row r="315" spans="1:11" x14ac:dyDescent="0.25">
      <c r="A315" s="73">
        <f t="shared" si="66"/>
        <v>75</v>
      </c>
      <c r="B315" s="73">
        <f t="shared" si="67"/>
        <v>65</v>
      </c>
      <c r="C315" s="73">
        <v>21</v>
      </c>
      <c r="D315" s="61" t="str">
        <f t="shared" si="58"/>
        <v>75/65 21</v>
      </c>
      <c r="E315" s="71">
        <f>K313</f>
        <v>0.97449999999999992</v>
      </c>
      <c r="G315" s="61">
        <v>23</v>
      </c>
      <c r="H315" s="61"/>
      <c r="I315" s="61"/>
      <c r="J315" s="61"/>
      <c r="K315" s="71">
        <f>E306-J314</f>
        <v>0.92399999999999993</v>
      </c>
    </row>
    <row r="316" spans="1:11" x14ac:dyDescent="0.25">
      <c r="A316" s="66">
        <f t="shared" si="66"/>
        <v>75</v>
      </c>
      <c r="B316" s="66">
        <f t="shared" si="67"/>
        <v>65</v>
      </c>
      <c r="C316" s="66">
        <v>23</v>
      </c>
      <c r="D316" s="66" t="str">
        <f t="shared" si="58"/>
        <v>75/65 23</v>
      </c>
      <c r="E316" s="74">
        <f>K315</f>
        <v>0.92399999999999993</v>
      </c>
      <c r="G316" s="66">
        <v>24</v>
      </c>
      <c r="H316" s="66"/>
      <c r="I316" s="66"/>
      <c r="J316" s="66"/>
      <c r="K316" s="66"/>
    </row>
    <row r="317" spans="1:11" x14ac:dyDescent="0.25">
      <c r="A317" s="58">
        <v>75</v>
      </c>
      <c r="B317" s="58">
        <v>60</v>
      </c>
      <c r="C317" s="58">
        <v>10</v>
      </c>
      <c r="D317" s="58" t="str">
        <f t="shared" si="58"/>
        <v>75/60 10</v>
      </c>
      <c r="E317" s="60">
        <f t="shared" ref="E317:E322" si="68">S15</f>
        <v>1.196</v>
      </c>
      <c r="G317" s="58">
        <v>10</v>
      </c>
      <c r="H317" s="58">
        <v>5</v>
      </c>
      <c r="I317" s="58">
        <f>E317-E318</f>
        <v>0.1319999999999999</v>
      </c>
      <c r="J317" s="58">
        <f>I317/H317</f>
        <v>2.6399999999999979E-2</v>
      </c>
      <c r="K317" s="58"/>
    </row>
    <row r="318" spans="1:11" x14ac:dyDescent="0.25">
      <c r="A318" s="58">
        <f t="shared" ref="A318:A331" si="69">A317</f>
        <v>75</v>
      </c>
      <c r="B318" s="58">
        <f t="shared" ref="B318:B331" si="70">B317</f>
        <v>60</v>
      </c>
      <c r="C318" s="58">
        <v>15</v>
      </c>
      <c r="D318" s="58" t="str">
        <f t="shared" si="58"/>
        <v>75/60 15</v>
      </c>
      <c r="E318" s="60">
        <f t="shared" si="68"/>
        <v>1.0640000000000001</v>
      </c>
      <c r="G318" s="58">
        <v>11</v>
      </c>
      <c r="H318" s="58"/>
      <c r="I318" s="58"/>
      <c r="J318" s="58"/>
      <c r="K318" s="62">
        <f>E317-J317</f>
        <v>1.1696</v>
      </c>
    </row>
    <row r="319" spans="1:11" x14ac:dyDescent="0.25">
      <c r="A319" s="58">
        <f t="shared" si="69"/>
        <v>75</v>
      </c>
      <c r="B319" s="58">
        <f t="shared" si="70"/>
        <v>60</v>
      </c>
      <c r="C319" s="58">
        <v>18</v>
      </c>
      <c r="D319" s="58" t="str">
        <f t="shared" si="58"/>
        <v>75/60 18</v>
      </c>
      <c r="E319" s="60">
        <f t="shared" si="68"/>
        <v>0.98699999999999999</v>
      </c>
      <c r="G319" s="58">
        <v>12</v>
      </c>
      <c r="H319" s="58"/>
      <c r="I319" s="58"/>
      <c r="J319" s="58"/>
      <c r="K319" s="62">
        <f>K318-J317</f>
        <v>1.1432</v>
      </c>
    </row>
    <row r="320" spans="1:11" x14ac:dyDescent="0.25">
      <c r="A320" s="58">
        <f t="shared" si="69"/>
        <v>75</v>
      </c>
      <c r="B320" s="58">
        <f t="shared" si="70"/>
        <v>60</v>
      </c>
      <c r="C320" s="58">
        <v>20</v>
      </c>
      <c r="D320" s="58" t="str">
        <f t="shared" si="58"/>
        <v>75/60 20</v>
      </c>
      <c r="E320" s="60">
        <f t="shared" si="68"/>
        <v>0.93600000000000005</v>
      </c>
      <c r="G320" s="58">
        <v>13</v>
      </c>
      <c r="H320" s="58"/>
      <c r="I320" s="58"/>
      <c r="J320" s="58"/>
      <c r="K320" s="62">
        <f>K319-J317</f>
        <v>1.1168</v>
      </c>
    </row>
    <row r="321" spans="1:11" x14ac:dyDescent="0.25">
      <c r="A321" s="58">
        <f t="shared" si="69"/>
        <v>75</v>
      </c>
      <c r="B321" s="58">
        <f t="shared" si="70"/>
        <v>60</v>
      </c>
      <c r="C321" s="58">
        <v>22</v>
      </c>
      <c r="D321" s="58" t="str">
        <f t="shared" si="58"/>
        <v>75/60 22</v>
      </c>
      <c r="E321" s="60">
        <f t="shared" si="68"/>
        <v>0.88600000000000001</v>
      </c>
      <c r="G321" s="58">
        <v>14</v>
      </c>
      <c r="H321" s="58"/>
      <c r="I321" s="58"/>
      <c r="J321" s="58"/>
      <c r="K321" s="62">
        <f>K320-J317</f>
        <v>1.0904</v>
      </c>
    </row>
    <row r="322" spans="1:11" x14ac:dyDescent="0.25">
      <c r="A322" s="58">
        <f t="shared" si="69"/>
        <v>75</v>
      </c>
      <c r="B322" s="58">
        <f t="shared" si="70"/>
        <v>60</v>
      </c>
      <c r="C322" s="58">
        <v>24</v>
      </c>
      <c r="D322" s="58" t="str">
        <f t="shared" ref="D322:D385" si="71">CONCATENATE(A322,"/",B322," ",C322)</f>
        <v>75/60 24</v>
      </c>
      <c r="E322" s="64">
        <f t="shared" si="68"/>
        <v>0.83699999999999997</v>
      </c>
      <c r="G322" s="58">
        <v>15</v>
      </c>
      <c r="H322" s="58">
        <v>3</v>
      </c>
      <c r="I322" s="58">
        <f>E318-E319</f>
        <v>7.7000000000000068E-2</v>
      </c>
      <c r="J322" s="58">
        <f>I322/H322</f>
        <v>2.5666666666666688E-2</v>
      </c>
      <c r="K322" s="62"/>
    </row>
    <row r="323" spans="1:11" x14ac:dyDescent="0.25">
      <c r="A323" s="58">
        <f t="shared" si="69"/>
        <v>75</v>
      </c>
      <c r="B323" s="58">
        <f t="shared" si="70"/>
        <v>60</v>
      </c>
      <c r="C323" s="58">
        <v>11</v>
      </c>
      <c r="D323" s="58" t="str">
        <f t="shared" si="71"/>
        <v>75/60 11</v>
      </c>
      <c r="E323" s="62">
        <f>K318</f>
        <v>1.1696</v>
      </c>
      <c r="G323" s="58">
        <v>16</v>
      </c>
      <c r="H323" s="58"/>
      <c r="I323" s="58"/>
      <c r="J323" s="58"/>
      <c r="K323" s="62">
        <f>E318-J322</f>
        <v>1.0383333333333333</v>
      </c>
    </row>
    <row r="324" spans="1:11" x14ac:dyDescent="0.25">
      <c r="A324" s="58">
        <f t="shared" si="69"/>
        <v>75</v>
      </c>
      <c r="B324" s="58">
        <f t="shared" si="70"/>
        <v>60</v>
      </c>
      <c r="C324" s="58">
        <v>12</v>
      </c>
      <c r="D324" s="58" t="str">
        <f t="shared" si="71"/>
        <v>75/60 12</v>
      </c>
      <c r="E324" s="62">
        <f>K319</f>
        <v>1.1432</v>
      </c>
      <c r="G324" s="58">
        <v>17</v>
      </c>
      <c r="H324" s="58"/>
      <c r="I324" s="58"/>
      <c r="J324" s="58"/>
      <c r="K324" s="62">
        <f>K323-J322</f>
        <v>1.0126666666666666</v>
      </c>
    </row>
    <row r="325" spans="1:11" x14ac:dyDescent="0.25">
      <c r="A325" s="58">
        <f t="shared" si="69"/>
        <v>75</v>
      </c>
      <c r="B325" s="58">
        <f t="shared" si="70"/>
        <v>60</v>
      </c>
      <c r="C325" s="58">
        <v>13</v>
      </c>
      <c r="D325" s="58" t="str">
        <f t="shared" si="71"/>
        <v>75/60 13</v>
      </c>
      <c r="E325" s="62">
        <f>K320</f>
        <v>1.1168</v>
      </c>
      <c r="G325" s="58">
        <v>18</v>
      </c>
      <c r="H325" s="58">
        <v>2</v>
      </c>
      <c r="I325" s="58">
        <f>E319-E320</f>
        <v>5.0999999999999934E-2</v>
      </c>
      <c r="J325" s="58">
        <f>I325/H325</f>
        <v>2.5499999999999967E-2</v>
      </c>
      <c r="K325" s="62"/>
    </row>
    <row r="326" spans="1:11" x14ac:dyDescent="0.25">
      <c r="A326" s="58">
        <f t="shared" si="69"/>
        <v>75</v>
      </c>
      <c r="B326" s="58">
        <f t="shared" si="70"/>
        <v>60</v>
      </c>
      <c r="C326" s="58">
        <v>14</v>
      </c>
      <c r="D326" s="58" t="str">
        <f t="shared" si="71"/>
        <v>75/60 14</v>
      </c>
      <c r="E326" s="62">
        <f>K321</f>
        <v>1.0904</v>
      </c>
      <c r="G326" s="58">
        <v>19</v>
      </c>
      <c r="H326" s="58"/>
      <c r="I326" s="58"/>
      <c r="J326" s="58"/>
      <c r="K326" s="62">
        <f>E319-J325</f>
        <v>0.96150000000000002</v>
      </c>
    </row>
    <row r="327" spans="1:11" x14ac:dyDescent="0.25">
      <c r="A327" s="58">
        <f t="shared" si="69"/>
        <v>75</v>
      </c>
      <c r="B327" s="58">
        <f t="shared" si="70"/>
        <v>60</v>
      </c>
      <c r="C327" s="58">
        <v>16</v>
      </c>
      <c r="D327" s="58" t="str">
        <f t="shared" si="71"/>
        <v>75/60 16</v>
      </c>
      <c r="E327" s="62">
        <f>K323</f>
        <v>1.0383333333333333</v>
      </c>
      <c r="G327" s="58">
        <v>20</v>
      </c>
      <c r="H327" s="58">
        <v>2</v>
      </c>
      <c r="I327" s="58">
        <f>E320-E321</f>
        <v>5.0000000000000044E-2</v>
      </c>
      <c r="J327" s="58">
        <f>I327/H327</f>
        <v>2.5000000000000022E-2</v>
      </c>
      <c r="K327" s="62"/>
    </row>
    <row r="328" spans="1:11" x14ac:dyDescent="0.25">
      <c r="A328" s="58">
        <f t="shared" si="69"/>
        <v>75</v>
      </c>
      <c r="B328" s="58">
        <f t="shared" si="70"/>
        <v>60</v>
      </c>
      <c r="C328" s="58">
        <v>17</v>
      </c>
      <c r="D328" s="58" t="str">
        <f t="shared" si="71"/>
        <v>75/60 17</v>
      </c>
      <c r="E328" s="62">
        <f>K324</f>
        <v>1.0126666666666666</v>
      </c>
      <c r="G328" s="58">
        <v>21</v>
      </c>
      <c r="H328" s="58"/>
      <c r="I328" s="58"/>
      <c r="J328" s="58"/>
      <c r="K328" s="62">
        <f>E320-J327</f>
        <v>0.91100000000000003</v>
      </c>
    </row>
    <row r="329" spans="1:11" x14ac:dyDescent="0.25">
      <c r="A329" s="58">
        <f t="shared" si="69"/>
        <v>75</v>
      </c>
      <c r="B329" s="58">
        <f t="shared" si="70"/>
        <v>60</v>
      </c>
      <c r="C329" s="58">
        <v>19</v>
      </c>
      <c r="D329" s="58" t="str">
        <f t="shared" si="71"/>
        <v>75/60 19</v>
      </c>
      <c r="E329" s="62">
        <f>K326</f>
        <v>0.96150000000000002</v>
      </c>
      <c r="G329" s="58">
        <v>22</v>
      </c>
      <c r="H329" s="58">
        <v>2</v>
      </c>
      <c r="I329" s="58">
        <f>E321-E322</f>
        <v>4.9000000000000044E-2</v>
      </c>
      <c r="J329" s="58">
        <f>I329/H329</f>
        <v>2.4500000000000022E-2</v>
      </c>
      <c r="K329" s="62"/>
    </row>
    <row r="330" spans="1:11" x14ac:dyDescent="0.25">
      <c r="A330" s="69">
        <f t="shared" si="69"/>
        <v>75</v>
      </c>
      <c r="B330" s="69">
        <f t="shared" si="70"/>
        <v>60</v>
      </c>
      <c r="C330" s="69">
        <v>21</v>
      </c>
      <c r="D330" s="58" t="str">
        <f t="shared" si="71"/>
        <v>75/60 21</v>
      </c>
      <c r="E330" s="62">
        <f>K328</f>
        <v>0.91100000000000003</v>
      </c>
      <c r="G330" s="58">
        <v>23</v>
      </c>
      <c r="H330" s="58"/>
      <c r="I330" s="58"/>
      <c r="J330" s="58"/>
      <c r="K330" s="62">
        <f>E321-J329</f>
        <v>0.86149999999999993</v>
      </c>
    </row>
    <row r="331" spans="1:11" x14ac:dyDescent="0.25">
      <c r="A331" s="65">
        <f t="shared" si="69"/>
        <v>75</v>
      </c>
      <c r="B331" s="65">
        <f t="shared" si="70"/>
        <v>60</v>
      </c>
      <c r="C331" s="65">
        <v>23</v>
      </c>
      <c r="D331" s="65" t="str">
        <f t="shared" si="71"/>
        <v>75/60 23</v>
      </c>
      <c r="E331" s="70">
        <f>K330</f>
        <v>0.86149999999999993</v>
      </c>
      <c r="G331" s="65">
        <v>24</v>
      </c>
      <c r="H331" s="65"/>
      <c r="I331" s="65"/>
      <c r="J331" s="65"/>
      <c r="K331" s="65"/>
    </row>
    <row r="332" spans="1:11" x14ac:dyDescent="0.25">
      <c r="A332" s="61">
        <v>75</v>
      </c>
      <c r="B332" s="61">
        <v>55</v>
      </c>
      <c r="C332" s="61">
        <v>10</v>
      </c>
      <c r="D332" s="61" t="str">
        <f t="shared" si="71"/>
        <v>75/55 10</v>
      </c>
      <c r="E332" s="60">
        <f t="shared" ref="E332:E337" si="72">T15</f>
        <v>1.1299999999999999</v>
      </c>
      <c r="G332" s="61">
        <v>10</v>
      </c>
      <c r="H332" s="61">
        <v>5</v>
      </c>
      <c r="I332" s="61">
        <f>E332-E333</f>
        <v>0.12999999999999989</v>
      </c>
      <c r="J332" s="61">
        <f>I332/H332</f>
        <v>2.5999999999999978E-2</v>
      </c>
      <c r="K332" s="61"/>
    </row>
    <row r="333" spans="1:11" x14ac:dyDescent="0.25">
      <c r="A333" s="61">
        <f t="shared" ref="A333:A346" si="73">A332</f>
        <v>75</v>
      </c>
      <c r="B333" s="61">
        <f t="shared" ref="B333:B346" si="74">B332</f>
        <v>55</v>
      </c>
      <c r="C333" s="61">
        <v>15</v>
      </c>
      <c r="D333" s="61" t="str">
        <f t="shared" si="71"/>
        <v>75/55 15</v>
      </c>
      <c r="E333" s="60">
        <f t="shared" si="72"/>
        <v>1</v>
      </c>
      <c r="G333" s="61">
        <v>11</v>
      </c>
      <c r="H333" s="61"/>
      <c r="I333" s="61"/>
      <c r="J333" s="61"/>
      <c r="K333" s="71">
        <f>E332-J332</f>
        <v>1.1039999999999999</v>
      </c>
    </row>
    <row r="334" spans="1:11" x14ac:dyDescent="0.25">
      <c r="A334" s="61">
        <f t="shared" si="73"/>
        <v>75</v>
      </c>
      <c r="B334" s="61">
        <f t="shared" si="74"/>
        <v>55</v>
      </c>
      <c r="C334" s="61">
        <v>18</v>
      </c>
      <c r="D334" s="61" t="str">
        <f t="shared" si="71"/>
        <v>75/55 18</v>
      </c>
      <c r="E334" s="60">
        <f t="shared" si="72"/>
        <v>0.92400000000000004</v>
      </c>
      <c r="G334" s="61">
        <v>12</v>
      </c>
      <c r="H334" s="61"/>
      <c r="I334" s="61"/>
      <c r="J334" s="61"/>
      <c r="K334" s="71">
        <f>K333-J332</f>
        <v>1.0779999999999998</v>
      </c>
    </row>
    <row r="335" spans="1:11" x14ac:dyDescent="0.25">
      <c r="A335" s="61">
        <f t="shared" si="73"/>
        <v>75</v>
      </c>
      <c r="B335" s="61">
        <f t="shared" si="74"/>
        <v>55</v>
      </c>
      <c r="C335" s="61">
        <v>20</v>
      </c>
      <c r="D335" s="61" t="str">
        <f t="shared" si="71"/>
        <v>75/55 20</v>
      </c>
      <c r="E335" s="60">
        <f t="shared" si="72"/>
        <v>0.874</v>
      </c>
      <c r="G335" s="61">
        <v>13</v>
      </c>
      <c r="H335" s="61"/>
      <c r="I335" s="61"/>
      <c r="J335" s="61"/>
      <c r="K335" s="71">
        <f>K334-J332</f>
        <v>1.0519999999999998</v>
      </c>
    </row>
    <row r="336" spans="1:11" x14ac:dyDescent="0.25">
      <c r="A336" s="61">
        <f t="shared" si="73"/>
        <v>75</v>
      </c>
      <c r="B336" s="61">
        <f t="shared" si="74"/>
        <v>55</v>
      </c>
      <c r="C336" s="61">
        <v>22</v>
      </c>
      <c r="D336" s="61" t="str">
        <f t="shared" si="71"/>
        <v>75/55 22</v>
      </c>
      <c r="E336" s="60">
        <f t="shared" si="72"/>
        <v>0.82399999999999995</v>
      </c>
      <c r="G336" s="61">
        <v>14</v>
      </c>
      <c r="H336" s="61"/>
      <c r="I336" s="61"/>
      <c r="J336" s="61"/>
      <c r="K336" s="71">
        <f>K335-J332</f>
        <v>1.0259999999999998</v>
      </c>
    </row>
    <row r="337" spans="1:11" x14ac:dyDescent="0.25">
      <c r="A337" s="61">
        <f t="shared" si="73"/>
        <v>75</v>
      </c>
      <c r="B337" s="61">
        <f t="shared" si="74"/>
        <v>55</v>
      </c>
      <c r="C337" s="61">
        <v>24</v>
      </c>
      <c r="D337" s="61" t="str">
        <f t="shared" si="71"/>
        <v>75/55 24</v>
      </c>
      <c r="E337" s="64">
        <f t="shared" si="72"/>
        <v>0.77600000000000002</v>
      </c>
      <c r="G337" s="61">
        <v>15</v>
      </c>
      <c r="H337" s="61">
        <v>3</v>
      </c>
      <c r="I337" s="61">
        <f>E333-E334</f>
        <v>7.5999999999999956E-2</v>
      </c>
      <c r="J337" s="61">
        <f>I337/H337</f>
        <v>2.5333333333333319E-2</v>
      </c>
      <c r="K337" s="71"/>
    </row>
    <row r="338" spans="1:11" x14ac:dyDescent="0.25">
      <c r="A338" s="61">
        <f t="shared" si="73"/>
        <v>75</v>
      </c>
      <c r="B338" s="61">
        <f t="shared" si="74"/>
        <v>55</v>
      </c>
      <c r="C338" s="61">
        <v>11</v>
      </c>
      <c r="D338" s="61" t="str">
        <f t="shared" si="71"/>
        <v>75/55 11</v>
      </c>
      <c r="E338" s="71">
        <f>K333</f>
        <v>1.1039999999999999</v>
      </c>
      <c r="G338" s="61">
        <v>16</v>
      </c>
      <c r="H338" s="61"/>
      <c r="I338" s="61"/>
      <c r="J338" s="61"/>
      <c r="K338" s="71">
        <f>E333-J337</f>
        <v>0.97466666666666668</v>
      </c>
    </row>
    <row r="339" spans="1:11" x14ac:dyDescent="0.25">
      <c r="A339" s="61">
        <f t="shared" si="73"/>
        <v>75</v>
      </c>
      <c r="B339" s="61">
        <f t="shared" si="74"/>
        <v>55</v>
      </c>
      <c r="C339" s="61">
        <v>12</v>
      </c>
      <c r="D339" s="61" t="str">
        <f t="shared" si="71"/>
        <v>75/55 12</v>
      </c>
      <c r="E339" s="71">
        <f>K334</f>
        <v>1.0779999999999998</v>
      </c>
      <c r="G339" s="61">
        <v>17</v>
      </c>
      <c r="H339" s="61"/>
      <c r="I339" s="61"/>
      <c r="J339" s="61"/>
      <c r="K339" s="71">
        <f>K338-J337</f>
        <v>0.94933333333333336</v>
      </c>
    </row>
    <row r="340" spans="1:11" x14ac:dyDescent="0.25">
      <c r="A340" s="61">
        <f t="shared" si="73"/>
        <v>75</v>
      </c>
      <c r="B340" s="61">
        <f t="shared" si="74"/>
        <v>55</v>
      </c>
      <c r="C340" s="61">
        <v>13</v>
      </c>
      <c r="D340" s="61" t="str">
        <f t="shared" si="71"/>
        <v>75/55 13</v>
      </c>
      <c r="E340" s="71">
        <f>K335</f>
        <v>1.0519999999999998</v>
      </c>
      <c r="G340" s="61">
        <v>18</v>
      </c>
      <c r="H340" s="61">
        <v>2</v>
      </c>
      <c r="I340" s="61">
        <f>E334-E335</f>
        <v>5.0000000000000044E-2</v>
      </c>
      <c r="J340" s="61">
        <f>I340/H340</f>
        <v>2.5000000000000022E-2</v>
      </c>
      <c r="K340" s="71"/>
    </row>
    <row r="341" spans="1:11" x14ac:dyDescent="0.25">
      <c r="A341" s="61">
        <f t="shared" si="73"/>
        <v>75</v>
      </c>
      <c r="B341" s="61">
        <f t="shared" si="74"/>
        <v>55</v>
      </c>
      <c r="C341" s="61">
        <v>14</v>
      </c>
      <c r="D341" s="61" t="str">
        <f t="shared" si="71"/>
        <v>75/55 14</v>
      </c>
      <c r="E341" s="71">
        <f>K336</f>
        <v>1.0259999999999998</v>
      </c>
      <c r="G341" s="61">
        <v>19</v>
      </c>
      <c r="H341" s="61"/>
      <c r="I341" s="61"/>
      <c r="J341" s="61"/>
      <c r="K341" s="71">
        <f>E334-J340</f>
        <v>0.89900000000000002</v>
      </c>
    </row>
    <row r="342" spans="1:11" x14ac:dyDescent="0.25">
      <c r="A342" s="61">
        <f t="shared" si="73"/>
        <v>75</v>
      </c>
      <c r="B342" s="61">
        <f t="shared" si="74"/>
        <v>55</v>
      </c>
      <c r="C342" s="61">
        <v>16</v>
      </c>
      <c r="D342" s="61" t="str">
        <f t="shared" si="71"/>
        <v>75/55 16</v>
      </c>
      <c r="E342" s="71">
        <f>K338</f>
        <v>0.97466666666666668</v>
      </c>
      <c r="G342" s="61">
        <v>20</v>
      </c>
      <c r="H342" s="61">
        <v>2</v>
      </c>
      <c r="I342" s="61">
        <f>E335-E336</f>
        <v>5.0000000000000044E-2</v>
      </c>
      <c r="J342" s="61">
        <f>I342/H342</f>
        <v>2.5000000000000022E-2</v>
      </c>
      <c r="K342" s="71"/>
    </row>
    <row r="343" spans="1:11" x14ac:dyDescent="0.25">
      <c r="A343" s="61">
        <f t="shared" si="73"/>
        <v>75</v>
      </c>
      <c r="B343" s="61">
        <f t="shared" si="74"/>
        <v>55</v>
      </c>
      <c r="C343" s="61">
        <v>17</v>
      </c>
      <c r="D343" s="61" t="str">
        <f t="shared" si="71"/>
        <v>75/55 17</v>
      </c>
      <c r="E343" s="71">
        <f>K339</f>
        <v>0.94933333333333336</v>
      </c>
      <c r="G343" s="61">
        <v>21</v>
      </c>
      <c r="H343" s="61"/>
      <c r="I343" s="61"/>
      <c r="J343" s="61"/>
      <c r="K343" s="71">
        <f>E335-J342</f>
        <v>0.84899999999999998</v>
      </c>
    </row>
    <row r="344" spans="1:11" x14ac:dyDescent="0.25">
      <c r="A344" s="61">
        <f t="shared" si="73"/>
        <v>75</v>
      </c>
      <c r="B344" s="61">
        <f t="shared" si="74"/>
        <v>55</v>
      </c>
      <c r="C344" s="61">
        <v>19</v>
      </c>
      <c r="D344" s="61" t="str">
        <f t="shared" si="71"/>
        <v>75/55 19</v>
      </c>
      <c r="E344" s="71">
        <f>K341</f>
        <v>0.89900000000000002</v>
      </c>
      <c r="G344" s="61">
        <v>22</v>
      </c>
      <c r="H344" s="61">
        <v>2</v>
      </c>
      <c r="I344" s="61">
        <f>E336-E337</f>
        <v>4.7999999999999932E-2</v>
      </c>
      <c r="J344" s="61">
        <f>I344/H344</f>
        <v>2.3999999999999966E-2</v>
      </c>
      <c r="K344" s="71"/>
    </row>
    <row r="345" spans="1:11" x14ac:dyDescent="0.25">
      <c r="A345" s="73">
        <f t="shared" si="73"/>
        <v>75</v>
      </c>
      <c r="B345" s="73">
        <f t="shared" si="74"/>
        <v>55</v>
      </c>
      <c r="C345" s="73">
        <v>21</v>
      </c>
      <c r="D345" s="61" t="str">
        <f t="shared" si="71"/>
        <v>75/55 21</v>
      </c>
      <c r="E345" s="71">
        <f>K343</f>
        <v>0.84899999999999998</v>
      </c>
      <c r="G345" s="61">
        <v>23</v>
      </c>
      <c r="H345" s="61"/>
      <c r="I345" s="61"/>
      <c r="J345" s="61"/>
      <c r="K345" s="71">
        <f>E336-J344</f>
        <v>0.8</v>
      </c>
    </row>
    <row r="346" spans="1:11" x14ac:dyDescent="0.25">
      <c r="A346" s="66">
        <f t="shared" si="73"/>
        <v>75</v>
      </c>
      <c r="B346" s="66">
        <f t="shared" si="74"/>
        <v>55</v>
      </c>
      <c r="C346" s="66">
        <v>23</v>
      </c>
      <c r="D346" s="66" t="str">
        <f t="shared" si="71"/>
        <v>75/55 23</v>
      </c>
      <c r="E346" s="74">
        <f>K345</f>
        <v>0.8</v>
      </c>
      <c r="G346" s="66">
        <v>24</v>
      </c>
      <c r="H346" s="66"/>
      <c r="I346" s="66"/>
      <c r="J346" s="66"/>
      <c r="K346" s="66"/>
    </row>
    <row r="347" spans="1:11" x14ac:dyDescent="0.25">
      <c r="A347" s="58">
        <v>75</v>
      </c>
      <c r="B347" s="58">
        <v>50</v>
      </c>
      <c r="C347" s="58">
        <v>10</v>
      </c>
      <c r="D347" s="58" t="str">
        <f t="shared" si="71"/>
        <v>75/50 10</v>
      </c>
      <c r="E347" s="60">
        <f t="shared" ref="E347:E352" si="75">U15</f>
        <v>1.0640000000000001</v>
      </c>
      <c r="G347" s="58">
        <v>10</v>
      </c>
      <c r="H347" s="58">
        <v>5</v>
      </c>
      <c r="I347" s="58">
        <f>E347-E348</f>
        <v>0.128</v>
      </c>
      <c r="J347" s="58">
        <f>I347/H347</f>
        <v>2.5600000000000001E-2</v>
      </c>
      <c r="K347" s="58"/>
    </row>
    <row r="348" spans="1:11" x14ac:dyDescent="0.25">
      <c r="A348" s="58">
        <f t="shared" ref="A348:A361" si="76">A347</f>
        <v>75</v>
      </c>
      <c r="B348" s="58">
        <f t="shared" ref="B348:B361" si="77">B347</f>
        <v>50</v>
      </c>
      <c r="C348" s="58">
        <v>15</v>
      </c>
      <c r="D348" s="58" t="str">
        <f t="shared" si="71"/>
        <v>75/50 15</v>
      </c>
      <c r="E348" s="60">
        <f t="shared" si="75"/>
        <v>0.93600000000000005</v>
      </c>
      <c r="G348" s="58">
        <v>11</v>
      </c>
      <c r="H348" s="58"/>
      <c r="I348" s="58"/>
      <c r="J348" s="58"/>
      <c r="K348" s="62">
        <f>E347-J347</f>
        <v>1.0384</v>
      </c>
    </row>
    <row r="349" spans="1:11" x14ac:dyDescent="0.25">
      <c r="A349" s="58">
        <f t="shared" si="76"/>
        <v>75</v>
      </c>
      <c r="B349" s="58">
        <f t="shared" si="77"/>
        <v>50</v>
      </c>
      <c r="C349" s="58">
        <v>18</v>
      </c>
      <c r="D349" s="58" t="str">
        <f t="shared" si="71"/>
        <v>75/50 18</v>
      </c>
      <c r="E349" s="60">
        <f t="shared" si="75"/>
        <v>0.86099999999999999</v>
      </c>
      <c r="G349" s="58">
        <v>12</v>
      </c>
      <c r="H349" s="58"/>
      <c r="I349" s="58"/>
      <c r="J349" s="58"/>
      <c r="K349" s="62">
        <f>K348-J347</f>
        <v>1.0127999999999999</v>
      </c>
    </row>
    <row r="350" spans="1:11" x14ac:dyDescent="0.25">
      <c r="A350" s="58">
        <f t="shared" si="76"/>
        <v>75</v>
      </c>
      <c r="B350" s="58">
        <f t="shared" si="77"/>
        <v>50</v>
      </c>
      <c r="C350" s="58">
        <v>20</v>
      </c>
      <c r="D350" s="58" t="str">
        <f t="shared" si="71"/>
        <v>75/50 20</v>
      </c>
      <c r="E350" s="60">
        <f t="shared" si="75"/>
        <v>0.81200000000000006</v>
      </c>
      <c r="G350" s="58">
        <v>13</v>
      </c>
      <c r="H350" s="58"/>
      <c r="I350" s="58"/>
      <c r="J350" s="58"/>
      <c r="K350" s="62">
        <f>K349-J347</f>
        <v>0.98719999999999997</v>
      </c>
    </row>
    <row r="351" spans="1:11" x14ac:dyDescent="0.25">
      <c r="A351" s="58">
        <f t="shared" si="76"/>
        <v>75</v>
      </c>
      <c r="B351" s="58">
        <f t="shared" si="77"/>
        <v>50</v>
      </c>
      <c r="C351" s="58">
        <v>22</v>
      </c>
      <c r="D351" s="58" t="str">
        <f t="shared" si="71"/>
        <v>75/50 22</v>
      </c>
      <c r="E351" s="60">
        <f t="shared" si="75"/>
        <v>0.76400000000000001</v>
      </c>
      <c r="G351" s="58">
        <v>14</v>
      </c>
      <c r="H351" s="58"/>
      <c r="I351" s="58"/>
      <c r="J351" s="58"/>
      <c r="K351" s="62">
        <f>K350-J347</f>
        <v>0.96160000000000001</v>
      </c>
    </row>
    <row r="352" spans="1:11" x14ac:dyDescent="0.25">
      <c r="A352" s="58">
        <f t="shared" si="76"/>
        <v>75</v>
      </c>
      <c r="B352" s="58">
        <f t="shared" si="77"/>
        <v>50</v>
      </c>
      <c r="C352" s="58">
        <v>24</v>
      </c>
      <c r="D352" s="58" t="str">
        <f t="shared" si="71"/>
        <v>75/50 24</v>
      </c>
      <c r="E352" s="64">
        <f t="shared" si="75"/>
        <v>0.71599999999999997</v>
      </c>
      <c r="G352" s="58">
        <v>15</v>
      </c>
      <c r="H352" s="58">
        <v>3</v>
      </c>
      <c r="I352" s="58">
        <f>E348-E349</f>
        <v>7.5000000000000067E-2</v>
      </c>
      <c r="J352" s="58">
        <f>I352/H352</f>
        <v>2.5000000000000022E-2</v>
      </c>
      <c r="K352" s="62"/>
    </row>
    <row r="353" spans="1:11" x14ac:dyDescent="0.25">
      <c r="A353" s="58">
        <f t="shared" si="76"/>
        <v>75</v>
      </c>
      <c r="B353" s="58">
        <f t="shared" si="77"/>
        <v>50</v>
      </c>
      <c r="C353" s="58">
        <v>11</v>
      </c>
      <c r="D353" s="58" t="str">
        <f t="shared" si="71"/>
        <v>75/50 11</v>
      </c>
      <c r="E353" s="62">
        <f>K348</f>
        <v>1.0384</v>
      </c>
      <c r="G353" s="58">
        <v>16</v>
      </c>
      <c r="H353" s="58"/>
      <c r="I353" s="58"/>
      <c r="J353" s="58"/>
      <c r="K353" s="62">
        <f>E348-J352</f>
        <v>0.91100000000000003</v>
      </c>
    </row>
    <row r="354" spans="1:11" x14ac:dyDescent="0.25">
      <c r="A354" s="58">
        <f t="shared" si="76"/>
        <v>75</v>
      </c>
      <c r="B354" s="58">
        <f t="shared" si="77"/>
        <v>50</v>
      </c>
      <c r="C354" s="58">
        <v>12</v>
      </c>
      <c r="D354" s="58" t="str">
        <f t="shared" si="71"/>
        <v>75/50 12</v>
      </c>
      <c r="E354" s="62">
        <f>K349</f>
        <v>1.0127999999999999</v>
      </c>
      <c r="G354" s="58">
        <v>17</v>
      </c>
      <c r="H354" s="58"/>
      <c r="I354" s="58"/>
      <c r="J354" s="58"/>
      <c r="K354" s="62">
        <f>K353-J352</f>
        <v>0.88600000000000001</v>
      </c>
    </row>
    <row r="355" spans="1:11" x14ac:dyDescent="0.25">
      <c r="A355" s="58">
        <f t="shared" si="76"/>
        <v>75</v>
      </c>
      <c r="B355" s="58">
        <f t="shared" si="77"/>
        <v>50</v>
      </c>
      <c r="C355" s="58">
        <v>13</v>
      </c>
      <c r="D355" s="58" t="str">
        <f t="shared" si="71"/>
        <v>75/50 13</v>
      </c>
      <c r="E355" s="62">
        <f>K350</f>
        <v>0.98719999999999997</v>
      </c>
      <c r="G355" s="58">
        <v>18</v>
      </c>
      <c r="H355" s="58">
        <v>2</v>
      </c>
      <c r="I355" s="58">
        <f>E349-E350</f>
        <v>4.8999999999999932E-2</v>
      </c>
      <c r="J355" s="58">
        <f>I355/H355</f>
        <v>2.4499999999999966E-2</v>
      </c>
      <c r="K355" s="62"/>
    </row>
    <row r="356" spans="1:11" x14ac:dyDescent="0.25">
      <c r="A356" s="58">
        <f t="shared" si="76"/>
        <v>75</v>
      </c>
      <c r="B356" s="58">
        <f t="shared" si="77"/>
        <v>50</v>
      </c>
      <c r="C356" s="58">
        <v>14</v>
      </c>
      <c r="D356" s="58" t="str">
        <f t="shared" si="71"/>
        <v>75/50 14</v>
      </c>
      <c r="E356" s="62">
        <f>K351</f>
        <v>0.96160000000000001</v>
      </c>
      <c r="G356" s="58">
        <v>19</v>
      </c>
      <c r="H356" s="58"/>
      <c r="I356" s="58"/>
      <c r="J356" s="58"/>
      <c r="K356" s="62">
        <f>E349-J355</f>
        <v>0.83650000000000002</v>
      </c>
    </row>
    <row r="357" spans="1:11" x14ac:dyDescent="0.25">
      <c r="A357" s="58">
        <f t="shared" si="76"/>
        <v>75</v>
      </c>
      <c r="B357" s="58">
        <f t="shared" si="77"/>
        <v>50</v>
      </c>
      <c r="C357" s="58">
        <v>16</v>
      </c>
      <c r="D357" s="58" t="str">
        <f t="shared" si="71"/>
        <v>75/50 16</v>
      </c>
      <c r="E357" s="62">
        <f>K353</f>
        <v>0.91100000000000003</v>
      </c>
      <c r="G357" s="58">
        <v>20</v>
      </c>
      <c r="H357" s="58">
        <v>2</v>
      </c>
      <c r="I357" s="58">
        <f>E350-E351</f>
        <v>4.8000000000000043E-2</v>
      </c>
      <c r="J357" s="58">
        <f>I357/H357</f>
        <v>2.4000000000000021E-2</v>
      </c>
      <c r="K357" s="62"/>
    </row>
    <row r="358" spans="1:11" x14ac:dyDescent="0.25">
      <c r="A358" s="58">
        <f t="shared" si="76"/>
        <v>75</v>
      </c>
      <c r="B358" s="58">
        <f t="shared" si="77"/>
        <v>50</v>
      </c>
      <c r="C358" s="58">
        <v>17</v>
      </c>
      <c r="D358" s="58" t="str">
        <f t="shared" si="71"/>
        <v>75/50 17</v>
      </c>
      <c r="E358" s="62">
        <f>K354</f>
        <v>0.88600000000000001</v>
      </c>
      <c r="G358" s="58">
        <v>21</v>
      </c>
      <c r="H358" s="58"/>
      <c r="I358" s="58"/>
      <c r="J358" s="58"/>
      <c r="K358" s="62">
        <f>E350-J357</f>
        <v>0.78800000000000003</v>
      </c>
    </row>
    <row r="359" spans="1:11" x14ac:dyDescent="0.25">
      <c r="A359" s="58">
        <f t="shared" si="76"/>
        <v>75</v>
      </c>
      <c r="B359" s="58">
        <f t="shared" si="77"/>
        <v>50</v>
      </c>
      <c r="C359" s="58">
        <v>19</v>
      </c>
      <c r="D359" s="58" t="str">
        <f t="shared" si="71"/>
        <v>75/50 19</v>
      </c>
      <c r="E359" s="62">
        <f>K356</f>
        <v>0.83650000000000002</v>
      </c>
      <c r="G359" s="58">
        <v>22</v>
      </c>
      <c r="H359" s="58">
        <v>2</v>
      </c>
      <c r="I359" s="58">
        <f>E351-E352</f>
        <v>4.8000000000000043E-2</v>
      </c>
      <c r="J359" s="58">
        <f>I359/H359</f>
        <v>2.4000000000000021E-2</v>
      </c>
      <c r="K359" s="62"/>
    </row>
    <row r="360" spans="1:11" x14ac:dyDescent="0.25">
      <c r="A360" s="69">
        <f t="shared" si="76"/>
        <v>75</v>
      </c>
      <c r="B360" s="69">
        <f t="shared" si="77"/>
        <v>50</v>
      </c>
      <c r="C360" s="69">
        <v>21</v>
      </c>
      <c r="D360" s="58" t="str">
        <f t="shared" si="71"/>
        <v>75/50 21</v>
      </c>
      <c r="E360" s="62">
        <f>K358</f>
        <v>0.78800000000000003</v>
      </c>
      <c r="G360" s="58">
        <v>23</v>
      </c>
      <c r="H360" s="58"/>
      <c r="I360" s="58"/>
      <c r="J360" s="58"/>
      <c r="K360" s="62">
        <f>E351-J359</f>
        <v>0.74</v>
      </c>
    </row>
    <row r="361" spans="1:11" x14ac:dyDescent="0.25">
      <c r="A361" s="65">
        <f t="shared" si="76"/>
        <v>75</v>
      </c>
      <c r="B361" s="65">
        <f t="shared" si="77"/>
        <v>50</v>
      </c>
      <c r="C361" s="65">
        <v>23</v>
      </c>
      <c r="D361" s="65" t="str">
        <f t="shared" si="71"/>
        <v>75/50 23</v>
      </c>
      <c r="E361" s="70">
        <f>K360</f>
        <v>0.74</v>
      </c>
      <c r="G361" s="65">
        <v>24</v>
      </c>
      <c r="H361" s="65"/>
      <c r="I361" s="65"/>
      <c r="J361" s="65"/>
      <c r="K361" s="65"/>
    </row>
    <row r="362" spans="1:11" x14ac:dyDescent="0.25">
      <c r="A362" s="61">
        <v>75</v>
      </c>
      <c r="B362" s="61">
        <v>45</v>
      </c>
      <c r="C362" s="61">
        <v>10</v>
      </c>
      <c r="D362" s="61" t="str">
        <f t="shared" si="71"/>
        <v>75/45 10</v>
      </c>
      <c r="E362" s="60">
        <f t="shared" ref="E362:E367" si="78">V15</f>
        <v>1</v>
      </c>
      <c r="G362" s="61">
        <v>10</v>
      </c>
      <c r="H362" s="61">
        <v>5</v>
      </c>
      <c r="I362" s="61">
        <f>E362-E363</f>
        <v>0.126</v>
      </c>
      <c r="J362" s="61">
        <f>I362/H362</f>
        <v>2.52E-2</v>
      </c>
      <c r="K362" s="61"/>
    </row>
    <row r="363" spans="1:11" x14ac:dyDescent="0.25">
      <c r="A363" s="61">
        <f t="shared" ref="A363:A376" si="79">A362</f>
        <v>75</v>
      </c>
      <c r="B363" s="61">
        <f t="shared" ref="B363:B376" si="80">B362</f>
        <v>45</v>
      </c>
      <c r="C363" s="61">
        <v>15</v>
      </c>
      <c r="D363" s="61" t="str">
        <f t="shared" si="71"/>
        <v>75/45 15</v>
      </c>
      <c r="E363" s="60">
        <f t="shared" si="78"/>
        <v>0.874</v>
      </c>
      <c r="G363" s="61">
        <v>11</v>
      </c>
      <c r="H363" s="61"/>
      <c r="I363" s="61"/>
      <c r="J363" s="61"/>
      <c r="K363" s="71">
        <f>E362-J362</f>
        <v>0.9748</v>
      </c>
    </row>
    <row r="364" spans="1:11" x14ac:dyDescent="0.25">
      <c r="A364" s="61">
        <f t="shared" si="79"/>
        <v>75</v>
      </c>
      <c r="B364" s="61">
        <f t="shared" si="80"/>
        <v>45</v>
      </c>
      <c r="C364" s="61">
        <v>18</v>
      </c>
      <c r="D364" s="61" t="str">
        <f t="shared" si="71"/>
        <v>75/45 18</v>
      </c>
      <c r="E364" s="60">
        <f t="shared" si="78"/>
        <v>0.8</v>
      </c>
      <c r="G364" s="61">
        <v>12</v>
      </c>
      <c r="H364" s="61"/>
      <c r="I364" s="61"/>
      <c r="J364" s="61"/>
      <c r="K364" s="71">
        <f>K363-J362</f>
        <v>0.9496</v>
      </c>
    </row>
    <row r="365" spans="1:11" x14ac:dyDescent="0.25">
      <c r="A365" s="61">
        <f t="shared" si="79"/>
        <v>75</v>
      </c>
      <c r="B365" s="61">
        <f t="shared" si="80"/>
        <v>45</v>
      </c>
      <c r="C365" s="61">
        <v>20</v>
      </c>
      <c r="D365" s="61" t="str">
        <f t="shared" si="71"/>
        <v>75/45 20</v>
      </c>
      <c r="E365" s="60">
        <f t="shared" si="78"/>
        <v>0.752</v>
      </c>
      <c r="G365" s="61">
        <v>13</v>
      </c>
      <c r="H365" s="61"/>
      <c r="I365" s="61"/>
      <c r="J365" s="61"/>
      <c r="K365" s="71">
        <f>K364-J362</f>
        <v>0.9244</v>
      </c>
    </row>
    <row r="366" spans="1:11" x14ac:dyDescent="0.25">
      <c r="A366" s="61">
        <f t="shared" si="79"/>
        <v>75</v>
      </c>
      <c r="B366" s="61">
        <f t="shared" si="80"/>
        <v>45</v>
      </c>
      <c r="C366" s="61">
        <v>22</v>
      </c>
      <c r="D366" s="61" t="str">
        <f t="shared" si="71"/>
        <v>75/45 22</v>
      </c>
      <c r="E366" s="60">
        <f t="shared" si="78"/>
        <v>0.70399999999999996</v>
      </c>
      <c r="G366" s="61">
        <v>14</v>
      </c>
      <c r="H366" s="61"/>
      <c r="I366" s="61"/>
      <c r="J366" s="61"/>
      <c r="K366" s="71">
        <f>K365-J362</f>
        <v>0.8992</v>
      </c>
    </row>
    <row r="367" spans="1:11" x14ac:dyDescent="0.25">
      <c r="A367" s="61">
        <f t="shared" si="79"/>
        <v>75</v>
      </c>
      <c r="B367" s="61">
        <f t="shared" si="80"/>
        <v>45</v>
      </c>
      <c r="C367" s="61">
        <v>24</v>
      </c>
      <c r="D367" s="61" t="str">
        <f t="shared" si="71"/>
        <v>75/45 24</v>
      </c>
      <c r="E367" s="64">
        <f t="shared" si="78"/>
        <v>0.65700000000000003</v>
      </c>
      <c r="G367" s="61">
        <v>15</v>
      </c>
      <c r="H367" s="61">
        <v>3</v>
      </c>
      <c r="I367" s="61">
        <f>E363-E364</f>
        <v>7.3999999999999955E-2</v>
      </c>
      <c r="J367" s="61">
        <f>I367/H367</f>
        <v>2.4666666666666653E-2</v>
      </c>
      <c r="K367" s="71"/>
    </row>
    <row r="368" spans="1:11" x14ac:dyDescent="0.25">
      <c r="A368" s="61">
        <f t="shared" si="79"/>
        <v>75</v>
      </c>
      <c r="B368" s="61">
        <f t="shared" si="80"/>
        <v>45</v>
      </c>
      <c r="C368" s="61">
        <v>11</v>
      </c>
      <c r="D368" s="61" t="str">
        <f t="shared" si="71"/>
        <v>75/45 11</v>
      </c>
      <c r="E368" s="71">
        <f>K363</f>
        <v>0.9748</v>
      </c>
      <c r="G368" s="61">
        <v>16</v>
      </c>
      <c r="H368" s="61"/>
      <c r="I368" s="61"/>
      <c r="J368" s="61"/>
      <c r="K368" s="71">
        <f>E363-J367</f>
        <v>0.84933333333333338</v>
      </c>
    </row>
    <row r="369" spans="1:11" x14ac:dyDescent="0.25">
      <c r="A369" s="61">
        <f t="shared" si="79"/>
        <v>75</v>
      </c>
      <c r="B369" s="61">
        <f t="shared" si="80"/>
        <v>45</v>
      </c>
      <c r="C369" s="61">
        <v>12</v>
      </c>
      <c r="D369" s="61" t="str">
        <f t="shared" si="71"/>
        <v>75/45 12</v>
      </c>
      <c r="E369" s="71">
        <f>K364</f>
        <v>0.9496</v>
      </c>
      <c r="G369" s="61">
        <v>17</v>
      </c>
      <c r="H369" s="61"/>
      <c r="I369" s="61"/>
      <c r="J369" s="61"/>
      <c r="K369" s="71">
        <f>K368-J367</f>
        <v>0.82466666666666677</v>
      </c>
    </row>
    <row r="370" spans="1:11" x14ac:dyDescent="0.25">
      <c r="A370" s="61">
        <f t="shared" si="79"/>
        <v>75</v>
      </c>
      <c r="B370" s="61">
        <f t="shared" si="80"/>
        <v>45</v>
      </c>
      <c r="C370" s="61">
        <v>13</v>
      </c>
      <c r="D370" s="61" t="str">
        <f t="shared" si="71"/>
        <v>75/45 13</v>
      </c>
      <c r="E370" s="71">
        <f>K365</f>
        <v>0.9244</v>
      </c>
      <c r="G370" s="61">
        <v>18</v>
      </c>
      <c r="H370" s="61">
        <v>2</v>
      </c>
      <c r="I370" s="61">
        <f>E364-E365</f>
        <v>4.8000000000000043E-2</v>
      </c>
      <c r="J370" s="61">
        <f>I370/H370</f>
        <v>2.4000000000000021E-2</v>
      </c>
      <c r="K370" s="71"/>
    </row>
    <row r="371" spans="1:11" x14ac:dyDescent="0.25">
      <c r="A371" s="61">
        <f t="shared" si="79"/>
        <v>75</v>
      </c>
      <c r="B371" s="61">
        <f t="shared" si="80"/>
        <v>45</v>
      </c>
      <c r="C371" s="61">
        <v>14</v>
      </c>
      <c r="D371" s="61" t="str">
        <f t="shared" si="71"/>
        <v>75/45 14</v>
      </c>
      <c r="E371" s="71">
        <f>K366</f>
        <v>0.8992</v>
      </c>
      <c r="G371" s="61">
        <v>19</v>
      </c>
      <c r="H371" s="61"/>
      <c r="I371" s="61"/>
      <c r="J371" s="61"/>
      <c r="K371" s="71">
        <f>E364-J370</f>
        <v>0.77600000000000002</v>
      </c>
    </row>
    <row r="372" spans="1:11" x14ac:dyDescent="0.25">
      <c r="A372" s="61">
        <f t="shared" si="79"/>
        <v>75</v>
      </c>
      <c r="B372" s="61">
        <f t="shared" si="80"/>
        <v>45</v>
      </c>
      <c r="C372" s="61">
        <v>16</v>
      </c>
      <c r="D372" s="61" t="str">
        <f t="shared" si="71"/>
        <v>75/45 16</v>
      </c>
      <c r="E372" s="71">
        <f>K368</f>
        <v>0.84933333333333338</v>
      </c>
      <c r="G372" s="61">
        <v>20</v>
      </c>
      <c r="H372" s="61">
        <v>2</v>
      </c>
      <c r="I372" s="61">
        <f>E365-E366</f>
        <v>4.8000000000000043E-2</v>
      </c>
      <c r="J372" s="61">
        <f>I372/H372</f>
        <v>2.4000000000000021E-2</v>
      </c>
      <c r="K372" s="71"/>
    </row>
    <row r="373" spans="1:11" x14ac:dyDescent="0.25">
      <c r="A373" s="61">
        <f t="shared" si="79"/>
        <v>75</v>
      </c>
      <c r="B373" s="61">
        <f t="shared" si="80"/>
        <v>45</v>
      </c>
      <c r="C373" s="61">
        <v>17</v>
      </c>
      <c r="D373" s="61" t="str">
        <f t="shared" si="71"/>
        <v>75/45 17</v>
      </c>
      <c r="E373" s="71">
        <f>K369</f>
        <v>0.82466666666666677</v>
      </c>
      <c r="G373" s="61">
        <v>21</v>
      </c>
      <c r="H373" s="61"/>
      <c r="I373" s="61"/>
      <c r="J373" s="61"/>
      <c r="K373" s="71">
        <f>E365-J372</f>
        <v>0.72799999999999998</v>
      </c>
    </row>
    <row r="374" spans="1:11" x14ac:dyDescent="0.25">
      <c r="A374" s="61">
        <f t="shared" si="79"/>
        <v>75</v>
      </c>
      <c r="B374" s="61">
        <f t="shared" si="80"/>
        <v>45</v>
      </c>
      <c r="C374" s="61">
        <v>19</v>
      </c>
      <c r="D374" s="61" t="str">
        <f t="shared" si="71"/>
        <v>75/45 19</v>
      </c>
      <c r="E374" s="71">
        <f>K371</f>
        <v>0.77600000000000002</v>
      </c>
      <c r="G374" s="61">
        <v>22</v>
      </c>
      <c r="H374" s="61">
        <v>2</v>
      </c>
      <c r="I374" s="61">
        <f>E366-E367</f>
        <v>4.6999999999999931E-2</v>
      </c>
      <c r="J374" s="61">
        <f>I374/H374</f>
        <v>2.3499999999999965E-2</v>
      </c>
      <c r="K374" s="71"/>
    </row>
    <row r="375" spans="1:11" x14ac:dyDescent="0.25">
      <c r="A375" s="73">
        <f t="shared" si="79"/>
        <v>75</v>
      </c>
      <c r="B375" s="73">
        <f t="shared" si="80"/>
        <v>45</v>
      </c>
      <c r="C375" s="73">
        <v>21</v>
      </c>
      <c r="D375" s="61" t="str">
        <f t="shared" si="71"/>
        <v>75/45 21</v>
      </c>
      <c r="E375" s="71">
        <f>K373</f>
        <v>0.72799999999999998</v>
      </c>
      <c r="G375" s="61">
        <v>23</v>
      </c>
      <c r="H375" s="61"/>
      <c r="I375" s="61"/>
      <c r="J375" s="61"/>
      <c r="K375" s="71">
        <f>E366-J374</f>
        <v>0.68049999999999999</v>
      </c>
    </row>
    <row r="376" spans="1:11" x14ac:dyDescent="0.25">
      <c r="A376" s="66">
        <f t="shared" si="79"/>
        <v>75</v>
      </c>
      <c r="B376" s="66">
        <f t="shared" si="80"/>
        <v>45</v>
      </c>
      <c r="C376" s="66">
        <v>23</v>
      </c>
      <c r="D376" s="66" t="str">
        <f t="shared" si="71"/>
        <v>75/45 23</v>
      </c>
      <c r="E376" s="74">
        <f>K375</f>
        <v>0.68049999999999999</v>
      </c>
      <c r="G376" s="66">
        <v>24</v>
      </c>
      <c r="H376" s="66"/>
      <c r="I376" s="66"/>
      <c r="J376" s="66"/>
      <c r="K376" s="66"/>
    </row>
    <row r="377" spans="1:11" x14ac:dyDescent="0.25">
      <c r="A377" s="58">
        <v>75</v>
      </c>
      <c r="B377" s="58">
        <v>40</v>
      </c>
      <c r="C377" s="58">
        <v>10</v>
      </c>
      <c r="D377" s="58" t="str">
        <f t="shared" si="71"/>
        <v>75/40 10</v>
      </c>
      <c r="E377" s="60">
        <f t="shared" ref="E377:E382" si="81">W15</f>
        <v>0.93600000000000005</v>
      </c>
      <c r="G377" s="58">
        <v>10</v>
      </c>
      <c r="H377" s="58">
        <v>5</v>
      </c>
      <c r="I377" s="58">
        <f>E377-E378</f>
        <v>0.124</v>
      </c>
      <c r="J377" s="58">
        <f>I377/H377</f>
        <v>2.4799999999999999E-2</v>
      </c>
      <c r="K377" s="58"/>
    </row>
    <row r="378" spans="1:11" x14ac:dyDescent="0.25">
      <c r="A378" s="58">
        <f t="shared" ref="A378:A391" si="82">A377</f>
        <v>75</v>
      </c>
      <c r="B378" s="58">
        <f t="shared" ref="B378:B391" si="83">B377</f>
        <v>40</v>
      </c>
      <c r="C378" s="58">
        <v>15</v>
      </c>
      <c r="D378" s="58" t="str">
        <f t="shared" si="71"/>
        <v>75/40 15</v>
      </c>
      <c r="E378" s="60">
        <f t="shared" si="81"/>
        <v>0.81200000000000006</v>
      </c>
      <c r="G378" s="58">
        <v>11</v>
      </c>
      <c r="H378" s="58"/>
      <c r="I378" s="58"/>
      <c r="J378" s="58"/>
      <c r="K378" s="62">
        <f>E377-J377</f>
        <v>0.91120000000000001</v>
      </c>
    </row>
    <row r="379" spans="1:11" x14ac:dyDescent="0.25">
      <c r="A379" s="58">
        <f t="shared" si="82"/>
        <v>75</v>
      </c>
      <c r="B379" s="58">
        <f t="shared" si="83"/>
        <v>40</v>
      </c>
      <c r="C379" s="58">
        <v>18</v>
      </c>
      <c r="D379" s="58" t="str">
        <f t="shared" si="71"/>
        <v>75/40 18</v>
      </c>
      <c r="E379" s="60">
        <f t="shared" si="81"/>
        <v>0.74</v>
      </c>
      <c r="G379" s="58">
        <v>12</v>
      </c>
      <c r="H379" s="58"/>
      <c r="I379" s="58"/>
      <c r="J379" s="58"/>
      <c r="K379" s="62">
        <f>K378-J377</f>
        <v>0.88639999999999997</v>
      </c>
    </row>
    <row r="380" spans="1:11" x14ac:dyDescent="0.25">
      <c r="A380" s="58">
        <f t="shared" si="82"/>
        <v>75</v>
      </c>
      <c r="B380" s="58">
        <f t="shared" si="83"/>
        <v>40</v>
      </c>
      <c r="C380" s="58">
        <v>20</v>
      </c>
      <c r="D380" s="58" t="str">
        <f t="shared" si="71"/>
        <v>75/40 20</v>
      </c>
      <c r="E380" s="60">
        <f t="shared" si="81"/>
        <v>0.69199999999999995</v>
      </c>
      <c r="G380" s="58">
        <v>13</v>
      </c>
      <c r="H380" s="58"/>
      <c r="I380" s="58"/>
      <c r="J380" s="58"/>
      <c r="K380" s="62">
        <f>K379-J377</f>
        <v>0.86159999999999992</v>
      </c>
    </row>
    <row r="381" spans="1:11" x14ac:dyDescent="0.25">
      <c r="A381" s="58">
        <f t="shared" si="82"/>
        <v>75</v>
      </c>
      <c r="B381" s="58">
        <f t="shared" si="83"/>
        <v>40</v>
      </c>
      <c r="C381" s="58">
        <v>22</v>
      </c>
      <c r="D381" s="58" t="str">
        <f t="shared" si="71"/>
        <v>75/40 22</v>
      </c>
      <c r="E381" s="60">
        <f t="shared" si="81"/>
        <v>0.64500000000000002</v>
      </c>
      <c r="G381" s="58">
        <v>14</v>
      </c>
      <c r="H381" s="58"/>
      <c r="I381" s="58"/>
      <c r="J381" s="58"/>
      <c r="K381" s="62">
        <f>K380-J377</f>
        <v>0.83679999999999988</v>
      </c>
    </row>
    <row r="382" spans="1:11" x14ac:dyDescent="0.25">
      <c r="A382" s="58">
        <f t="shared" si="82"/>
        <v>75</v>
      </c>
      <c r="B382" s="58">
        <f t="shared" si="83"/>
        <v>40</v>
      </c>
      <c r="C382" s="58">
        <v>24</v>
      </c>
      <c r="D382" s="58" t="str">
        <f t="shared" si="71"/>
        <v>75/40 24</v>
      </c>
      <c r="E382" s="64">
        <f t="shared" si="81"/>
        <v>0.59899999999999998</v>
      </c>
      <c r="G382" s="58">
        <v>15</v>
      </c>
      <c r="H382" s="58">
        <v>3</v>
      </c>
      <c r="I382" s="58">
        <f>E378-E379</f>
        <v>7.2000000000000064E-2</v>
      </c>
      <c r="J382" s="58">
        <f>I382/H382</f>
        <v>2.4000000000000021E-2</v>
      </c>
      <c r="K382" s="62"/>
    </row>
    <row r="383" spans="1:11" x14ac:dyDescent="0.25">
      <c r="A383" s="58">
        <f t="shared" si="82"/>
        <v>75</v>
      </c>
      <c r="B383" s="58">
        <f t="shared" si="83"/>
        <v>40</v>
      </c>
      <c r="C383" s="58">
        <v>11</v>
      </c>
      <c r="D383" s="58" t="str">
        <f t="shared" si="71"/>
        <v>75/40 11</v>
      </c>
      <c r="E383" s="62">
        <f>K378</f>
        <v>0.91120000000000001</v>
      </c>
      <c r="G383" s="58">
        <v>16</v>
      </c>
      <c r="H383" s="58"/>
      <c r="I383" s="58"/>
      <c r="J383" s="58"/>
      <c r="K383" s="62">
        <f>E378-J382</f>
        <v>0.78800000000000003</v>
      </c>
    </row>
    <row r="384" spans="1:11" x14ac:dyDescent="0.25">
      <c r="A384" s="58">
        <f t="shared" si="82"/>
        <v>75</v>
      </c>
      <c r="B384" s="58">
        <f t="shared" si="83"/>
        <v>40</v>
      </c>
      <c r="C384" s="58">
        <v>12</v>
      </c>
      <c r="D384" s="58" t="str">
        <f t="shared" si="71"/>
        <v>75/40 12</v>
      </c>
      <c r="E384" s="62">
        <f>K379</f>
        <v>0.88639999999999997</v>
      </c>
      <c r="G384" s="58">
        <v>17</v>
      </c>
      <c r="H384" s="58"/>
      <c r="I384" s="58"/>
      <c r="J384" s="58"/>
      <c r="K384" s="62">
        <f>K383-J382</f>
        <v>0.76400000000000001</v>
      </c>
    </row>
    <row r="385" spans="1:11" x14ac:dyDescent="0.25">
      <c r="A385" s="58">
        <f t="shared" si="82"/>
        <v>75</v>
      </c>
      <c r="B385" s="58">
        <f t="shared" si="83"/>
        <v>40</v>
      </c>
      <c r="C385" s="58">
        <v>13</v>
      </c>
      <c r="D385" s="58" t="str">
        <f t="shared" si="71"/>
        <v>75/40 13</v>
      </c>
      <c r="E385" s="62">
        <f>K380</f>
        <v>0.86159999999999992</v>
      </c>
      <c r="G385" s="58">
        <v>18</v>
      </c>
      <c r="H385" s="58">
        <v>2</v>
      </c>
      <c r="I385" s="58">
        <f>E379-E380</f>
        <v>4.8000000000000043E-2</v>
      </c>
      <c r="J385" s="58">
        <f>I385/H385</f>
        <v>2.4000000000000021E-2</v>
      </c>
      <c r="K385" s="62"/>
    </row>
    <row r="386" spans="1:11" x14ac:dyDescent="0.25">
      <c r="A386" s="58">
        <f t="shared" si="82"/>
        <v>75</v>
      </c>
      <c r="B386" s="58">
        <f t="shared" si="83"/>
        <v>40</v>
      </c>
      <c r="C386" s="58">
        <v>14</v>
      </c>
      <c r="D386" s="58" t="str">
        <f t="shared" ref="D386:D449" si="84">CONCATENATE(A386,"/",B386," ",C386)</f>
        <v>75/40 14</v>
      </c>
      <c r="E386" s="62">
        <f>K381</f>
        <v>0.83679999999999988</v>
      </c>
      <c r="G386" s="58">
        <v>19</v>
      </c>
      <c r="H386" s="58"/>
      <c r="I386" s="58"/>
      <c r="J386" s="58"/>
      <c r="K386" s="62">
        <f>E379-J385</f>
        <v>0.71599999999999997</v>
      </c>
    </row>
    <row r="387" spans="1:11" x14ac:dyDescent="0.25">
      <c r="A387" s="58">
        <f t="shared" si="82"/>
        <v>75</v>
      </c>
      <c r="B387" s="58">
        <f t="shared" si="83"/>
        <v>40</v>
      </c>
      <c r="C387" s="58">
        <v>16</v>
      </c>
      <c r="D387" s="58" t="str">
        <f t="shared" si="84"/>
        <v>75/40 16</v>
      </c>
      <c r="E387" s="62">
        <f>K383</f>
        <v>0.78800000000000003</v>
      </c>
      <c r="G387" s="58">
        <v>20</v>
      </c>
      <c r="H387" s="58">
        <v>2</v>
      </c>
      <c r="I387" s="58">
        <f>E380-E381</f>
        <v>4.6999999999999931E-2</v>
      </c>
      <c r="J387" s="58">
        <f>I387/H387</f>
        <v>2.3499999999999965E-2</v>
      </c>
      <c r="K387" s="62"/>
    </row>
    <row r="388" spans="1:11" x14ac:dyDescent="0.25">
      <c r="A388" s="58">
        <f t="shared" si="82"/>
        <v>75</v>
      </c>
      <c r="B388" s="58">
        <f t="shared" si="83"/>
        <v>40</v>
      </c>
      <c r="C388" s="58">
        <v>17</v>
      </c>
      <c r="D388" s="58" t="str">
        <f t="shared" si="84"/>
        <v>75/40 17</v>
      </c>
      <c r="E388" s="62">
        <f>K384</f>
        <v>0.76400000000000001</v>
      </c>
      <c r="G388" s="58">
        <v>21</v>
      </c>
      <c r="H388" s="58"/>
      <c r="I388" s="58"/>
      <c r="J388" s="58"/>
      <c r="K388" s="62">
        <f>E380-J387</f>
        <v>0.66849999999999998</v>
      </c>
    </row>
    <row r="389" spans="1:11" x14ac:dyDescent="0.25">
      <c r="A389" s="58">
        <f t="shared" si="82"/>
        <v>75</v>
      </c>
      <c r="B389" s="58">
        <f t="shared" si="83"/>
        <v>40</v>
      </c>
      <c r="C389" s="58">
        <v>19</v>
      </c>
      <c r="D389" s="58" t="str">
        <f t="shared" si="84"/>
        <v>75/40 19</v>
      </c>
      <c r="E389" s="62">
        <f>K386</f>
        <v>0.71599999999999997</v>
      </c>
      <c r="G389" s="58">
        <v>22</v>
      </c>
      <c r="H389" s="58">
        <v>2</v>
      </c>
      <c r="I389" s="58">
        <f>E381-E382</f>
        <v>4.6000000000000041E-2</v>
      </c>
      <c r="J389" s="58">
        <f>I389/H389</f>
        <v>2.300000000000002E-2</v>
      </c>
      <c r="K389" s="62"/>
    </row>
    <row r="390" spans="1:11" x14ac:dyDescent="0.25">
      <c r="A390" s="69">
        <f t="shared" si="82"/>
        <v>75</v>
      </c>
      <c r="B390" s="69">
        <f t="shared" si="83"/>
        <v>40</v>
      </c>
      <c r="C390" s="69">
        <v>21</v>
      </c>
      <c r="D390" s="58" t="str">
        <f t="shared" si="84"/>
        <v>75/40 21</v>
      </c>
      <c r="E390" s="62">
        <f>K388</f>
        <v>0.66849999999999998</v>
      </c>
      <c r="G390" s="58">
        <v>23</v>
      </c>
      <c r="H390" s="58"/>
      <c r="I390" s="58"/>
      <c r="J390" s="58"/>
      <c r="K390" s="62">
        <f>E381-J389</f>
        <v>0.622</v>
      </c>
    </row>
    <row r="391" spans="1:11" x14ac:dyDescent="0.25">
      <c r="A391" s="65">
        <f t="shared" si="82"/>
        <v>75</v>
      </c>
      <c r="B391" s="65">
        <f t="shared" si="83"/>
        <v>40</v>
      </c>
      <c r="C391" s="65">
        <v>23</v>
      </c>
      <c r="D391" s="65" t="str">
        <f t="shared" si="84"/>
        <v>75/40 23</v>
      </c>
      <c r="E391" s="70">
        <f>K390</f>
        <v>0.622</v>
      </c>
      <c r="G391" s="65">
        <v>24</v>
      </c>
      <c r="H391" s="65"/>
      <c r="I391" s="65"/>
      <c r="J391" s="65"/>
      <c r="K391" s="65"/>
    </row>
    <row r="392" spans="1:11" x14ac:dyDescent="0.25">
      <c r="A392" s="61">
        <v>75</v>
      </c>
      <c r="B392" s="61">
        <v>35</v>
      </c>
      <c r="C392" s="61">
        <v>10</v>
      </c>
      <c r="D392" s="61" t="str">
        <f t="shared" si="84"/>
        <v>75/35 10</v>
      </c>
      <c r="E392" s="60">
        <f t="shared" ref="E392:E397" si="85">X15</f>
        <v>0.874</v>
      </c>
      <c r="G392" s="61">
        <v>10</v>
      </c>
      <c r="H392" s="61">
        <v>5</v>
      </c>
      <c r="I392" s="61">
        <f>E392-E393</f>
        <v>0.122</v>
      </c>
      <c r="J392" s="61">
        <f>I392/H392</f>
        <v>2.4399999999999998E-2</v>
      </c>
      <c r="K392" s="61"/>
    </row>
    <row r="393" spans="1:11" x14ac:dyDescent="0.25">
      <c r="A393" s="61">
        <f t="shared" ref="A393:A406" si="86">A392</f>
        <v>75</v>
      </c>
      <c r="B393" s="61">
        <f t="shared" ref="B393:B406" si="87">B392</f>
        <v>35</v>
      </c>
      <c r="C393" s="61">
        <v>15</v>
      </c>
      <c r="D393" s="61" t="str">
        <f t="shared" si="84"/>
        <v>75/35 15</v>
      </c>
      <c r="E393" s="60">
        <f t="shared" si="85"/>
        <v>0.752</v>
      </c>
      <c r="G393" s="61">
        <v>11</v>
      </c>
      <c r="H393" s="61"/>
      <c r="I393" s="61"/>
      <c r="J393" s="61"/>
      <c r="K393" s="71">
        <f>E392-J392</f>
        <v>0.84960000000000002</v>
      </c>
    </row>
    <row r="394" spans="1:11" x14ac:dyDescent="0.25">
      <c r="A394" s="61">
        <f t="shared" si="86"/>
        <v>75</v>
      </c>
      <c r="B394" s="61">
        <f t="shared" si="87"/>
        <v>35</v>
      </c>
      <c r="C394" s="61">
        <v>18</v>
      </c>
      <c r="D394" s="61" t="str">
        <f t="shared" si="84"/>
        <v>75/35 18</v>
      </c>
      <c r="E394" s="60">
        <f t="shared" si="85"/>
        <v>0.68</v>
      </c>
      <c r="G394" s="61">
        <v>12</v>
      </c>
      <c r="H394" s="61"/>
      <c r="I394" s="61"/>
      <c r="J394" s="61"/>
      <c r="K394" s="71">
        <f>K393-J392</f>
        <v>0.82520000000000004</v>
      </c>
    </row>
    <row r="395" spans="1:11" x14ac:dyDescent="0.25">
      <c r="A395" s="61">
        <f t="shared" si="86"/>
        <v>75</v>
      </c>
      <c r="B395" s="61">
        <f t="shared" si="87"/>
        <v>35</v>
      </c>
      <c r="C395" s="61">
        <v>20</v>
      </c>
      <c r="D395" s="61" t="str">
        <f t="shared" si="84"/>
        <v>75/35 20</v>
      </c>
      <c r="E395" s="60">
        <f t="shared" si="85"/>
        <v>0.63300000000000001</v>
      </c>
      <c r="G395" s="61">
        <v>13</v>
      </c>
      <c r="H395" s="61"/>
      <c r="I395" s="61"/>
      <c r="J395" s="61"/>
      <c r="K395" s="71">
        <f>K394-J392</f>
        <v>0.80080000000000007</v>
      </c>
    </row>
    <row r="396" spans="1:11" x14ac:dyDescent="0.25">
      <c r="A396" s="61">
        <f t="shared" si="86"/>
        <v>75</v>
      </c>
      <c r="B396" s="61">
        <f t="shared" si="87"/>
        <v>35</v>
      </c>
      <c r="C396" s="61">
        <v>22</v>
      </c>
      <c r="D396" s="61" t="str">
        <f t="shared" si="84"/>
        <v>75/35 22</v>
      </c>
      <c r="E396" s="60">
        <f t="shared" si="85"/>
        <v>0.58799999999999997</v>
      </c>
      <c r="G396" s="61">
        <v>14</v>
      </c>
      <c r="H396" s="61"/>
      <c r="I396" s="61"/>
      <c r="J396" s="61"/>
      <c r="K396" s="71">
        <f>K395-J392</f>
        <v>0.77640000000000009</v>
      </c>
    </row>
    <row r="397" spans="1:11" x14ac:dyDescent="0.25">
      <c r="A397" s="61">
        <f t="shared" si="86"/>
        <v>75</v>
      </c>
      <c r="B397" s="61">
        <f t="shared" si="87"/>
        <v>35</v>
      </c>
      <c r="C397" s="61">
        <v>24</v>
      </c>
      <c r="D397" s="61" t="str">
        <f t="shared" si="84"/>
        <v>75/35 24</v>
      </c>
      <c r="E397" s="64">
        <f t="shared" si="85"/>
        <v>0.54200000000000004</v>
      </c>
      <c r="G397" s="61">
        <v>15</v>
      </c>
      <c r="H397" s="61">
        <v>3</v>
      </c>
      <c r="I397" s="61">
        <f>E393-E394</f>
        <v>7.1999999999999953E-2</v>
      </c>
      <c r="J397" s="61">
        <f>I397/H397</f>
        <v>2.3999999999999983E-2</v>
      </c>
      <c r="K397" s="71"/>
    </row>
    <row r="398" spans="1:11" x14ac:dyDescent="0.25">
      <c r="A398" s="61">
        <f t="shared" si="86"/>
        <v>75</v>
      </c>
      <c r="B398" s="61">
        <f t="shared" si="87"/>
        <v>35</v>
      </c>
      <c r="C398" s="61">
        <v>11</v>
      </c>
      <c r="D398" s="61" t="str">
        <f t="shared" si="84"/>
        <v>75/35 11</v>
      </c>
      <c r="E398" s="71">
        <f>K393</f>
        <v>0.84960000000000002</v>
      </c>
      <c r="G398" s="61">
        <v>16</v>
      </c>
      <c r="H398" s="61"/>
      <c r="I398" s="61"/>
      <c r="J398" s="61"/>
      <c r="K398" s="71">
        <f>E393-J397</f>
        <v>0.72799999999999998</v>
      </c>
    </row>
    <row r="399" spans="1:11" x14ac:dyDescent="0.25">
      <c r="A399" s="61">
        <f t="shared" si="86"/>
        <v>75</v>
      </c>
      <c r="B399" s="61">
        <f t="shared" si="87"/>
        <v>35</v>
      </c>
      <c r="C399" s="61">
        <v>12</v>
      </c>
      <c r="D399" s="61" t="str">
        <f t="shared" si="84"/>
        <v>75/35 12</v>
      </c>
      <c r="E399" s="71">
        <f>K394</f>
        <v>0.82520000000000004</v>
      </c>
      <c r="G399" s="61">
        <v>17</v>
      </c>
      <c r="H399" s="61"/>
      <c r="I399" s="61"/>
      <c r="J399" s="61"/>
      <c r="K399" s="71">
        <f>K398-J397</f>
        <v>0.70399999999999996</v>
      </c>
    </row>
    <row r="400" spans="1:11" x14ac:dyDescent="0.25">
      <c r="A400" s="61">
        <f t="shared" si="86"/>
        <v>75</v>
      </c>
      <c r="B400" s="61">
        <f t="shared" si="87"/>
        <v>35</v>
      </c>
      <c r="C400" s="61">
        <v>13</v>
      </c>
      <c r="D400" s="61" t="str">
        <f t="shared" si="84"/>
        <v>75/35 13</v>
      </c>
      <c r="E400" s="71">
        <f>K395</f>
        <v>0.80080000000000007</v>
      </c>
      <c r="G400" s="61">
        <v>18</v>
      </c>
      <c r="H400" s="61">
        <v>2</v>
      </c>
      <c r="I400" s="61">
        <f>E394-E395</f>
        <v>4.7000000000000042E-2</v>
      </c>
      <c r="J400" s="61">
        <f>I400/H400</f>
        <v>2.3500000000000021E-2</v>
      </c>
      <c r="K400" s="71"/>
    </row>
    <row r="401" spans="1:11" x14ac:dyDescent="0.25">
      <c r="A401" s="61">
        <f t="shared" si="86"/>
        <v>75</v>
      </c>
      <c r="B401" s="61">
        <f t="shared" si="87"/>
        <v>35</v>
      </c>
      <c r="C401" s="61">
        <v>14</v>
      </c>
      <c r="D401" s="61" t="str">
        <f t="shared" si="84"/>
        <v>75/35 14</v>
      </c>
      <c r="E401" s="71">
        <f>K396</f>
        <v>0.77640000000000009</v>
      </c>
      <c r="G401" s="61">
        <v>19</v>
      </c>
      <c r="H401" s="61"/>
      <c r="I401" s="61"/>
      <c r="J401" s="61"/>
      <c r="K401" s="71">
        <f>E394-J400</f>
        <v>0.65650000000000008</v>
      </c>
    </row>
    <row r="402" spans="1:11" x14ac:dyDescent="0.25">
      <c r="A402" s="61">
        <f t="shared" si="86"/>
        <v>75</v>
      </c>
      <c r="B402" s="61">
        <f t="shared" si="87"/>
        <v>35</v>
      </c>
      <c r="C402" s="61">
        <v>16</v>
      </c>
      <c r="D402" s="61" t="str">
        <f t="shared" si="84"/>
        <v>75/35 16</v>
      </c>
      <c r="E402" s="71">
        <f>K398</f>
        <v>0.72799999999999998</v>
      </c>
      <c r="G402" s="61">
        <v>20</v>
      </c>
      <c r="H402" s="61">
        <v>2</v>
      </c>
      <c r="I402" s="61">
        <f>E395-E396</f>
        <v>4.500000000000004E-2</v>
      </c>
      <c r="J402" s="61">
        <f>I402/H402</f>
        <v>2.250000000000002E-2</v>
      </c>
      <c r="K402" s="71"/>
    </row>
    <row r="403" spans="1:11" x14ac:dyDescent="0.25">
      <c r="A403" s="61">
        <f t="shared" si="86"/>
        <v>75</v>
      </c>
      <c r="B403" s="61">
        <f t="shared" si="87"/>
        <v>35</v>
      </c>
      <c r="C403" s="61">
        <v>17</v>
      </c>
      <c r="D403" s="61" t="str">
        <f t="shared" si="84"/>
        <v>75/35 17</v>
      </c>
      <c r="E403" s="71">
        <f>K399</f>
        <v>0.70399999999999996</v>
      </c>
      <c r="G403" s="61">
        <v>21</v>
      </c>
      <c r="H403" s="61"/>
      <c r="I403" s="61"/>
      <c r="J403" s="61"/>
      <c r="K403" s="71">
        <f>E395-J402</f>
        <v>0.61050000000000004</v>
      </c>
    </row>
    <row r="404" spans="1:11" x14ac:dyDescent="0.25">
      <c r="A404" s="61">
        <f t="shared" si="86"/>
        <v>75</v>
      </c>
      <c r="B404" s="61">
        <f t="shared" si="87"/>
        <v>35</v>
      </c>
      <c r="C404" s="61">
        <v>19</v>
      </c>
      <c r="D404" s="61" t="str">
        <f t="shared" si="84"/>
        <v>75/35 19</v>
      </c>
      <c r="E404" s="71">
        <f>K401</f>
        <v>0.65650000000000008</v>
      </c>
      <c r="G404" s="61">
        <v>22</v>
      </c>
      <c r="H404" s="61">
        <v>2</v>
      </c>
      <c r="I404" s="61">
        <f>E396-E397</f>
        <v>4.599999999999993E-2</v>
      </c>
      <c r="J404" s="61">
        <f>I404/H404</f>
        <v>2.2999999999999965E-2</v>
      </c>
      <c r="K404" s="71"/>
    </row>
    <row r="405" spans="1:11" x14ac:dyDescent="0.25">
      <c r="A405" s="73">
        <f t="shared" si="86"/>
        <v>75</v>
      </c>
      <c r="B405" s="73">
        <f t="shared" si="87"/>
        <v>35</v>
      </c>
      <c r="C405" s="73">
        <v>21</v>
      </c>
      <c r="D405" s="61" t="str">
        <f t="shared" si="84"/>
        <v>75/35 21</v>
      </c>
      <c r="E405" s="71">
        <f>K403</f>
        <v>0.61050000000000004</v>
      </c>
      <c r="G405" s="61">
        <v>23</v>
      </c>
      <c r="H405" s="61"/>
      <c r="I405" s="61"/>
      <c r="J405" s="61"/>
      <c r="K405" s="71">
        <f>E396-J404</f>
        <v>0.56499999999999995</v>
      </c>
    </row>
    <row r="406" spans="1:11" x14ac:dyDescent="0.25">
      <c r="A406" s="66">
        <f t="shared" si="86"/>
        <v>75</v>
      </c>
      <c r="B406" s="66">
        <f t="shared" si="87"/>
        <v>35</v>
      </c>
      <c r="C406" s="66">
        <v>23</v>
      </c>
      <c r="D406" s="66" t="str">
        <f t="shared" si="84"/>
        <v>75/35 23</v>
      </c>
      <c r="E406" s="74">
        <f>K405</f>
        <v>0.56499999999999995</v>
      </c>
      <c r="G406" s="66">
        <v>24</v>
      </c>
      <c r="H406" s="66"/>
      <c r="I406" s="66"/>
      <c r="J406" s="66"/>
      <c r="K406" s="66"/>
    </row>
    <row r="407" spans="1:11" x14ac:dyDescent="0.25">
      <c r="A407" s="61">
        <v>70</v>
      </c>
      <c r="B407" s="61">
        <v>65</v>
      </c>
      <c r="C407" s="61">
        <v>10</v>
      </c>
      <c r="D407" s="61" t="str">
        <f t="shared" si="84"/>
        <v>70/65 10</v>
      </c>
      <c r="E407" s="60">
        <f t="shared" ref="E407:E412" si="88">R21</f>
        <v>1.196</v>
      </c>
      <c r="G407" s="61">
        <v>10</v>
      </c>
      <c r="H407" s="61">
        <v>5</v>
      </c>
      <c r="I407" s="61">
        <f>E407-E408</f>
        <v>0.1319999999999999</v>
      </c>
      <c r="J407" s="61">
        <f>I407/H407</f>
        <v>2.6399999999999979E-2</v>
      </c>
      <c r="K407" s="61"/>
    </row>
    <row r="408" spans="1:11" x14ac:dyDescent="0.25">
      <c r="A408" s="61">
        <f t="shared" ref="A408:A421" si="89">A407</f>
        <v>70</v>
      </c>
      <c r="B408" s="61">
        <f t="shared" ref="B408:B421" si="90">B407</f>
        <v>65</v>
      </c>
      <c r="C408" s="61">
        <v>15</v>
      </c>
      <c r="D408" s="61" t="str">
        <f t="shared" si="84"/>
        <v>70/65 15</v>
      </c>
      <c r="E408" s="60">
        <f t="shared" si="88"/>
        <v>1.0640000000000001</v>
      </c>
      <c r="G408" s="61">
        <v>11</v>
      </c>
      <c r="H408" s="61"/>
      <c r="I408" s="61"/>
      <c r="J408" s="61"/>
      <c r="K408" s="71">
        <f>E407-J407</f>
        <v>1.1696</v>
      </c>
    </row>
    <row r="409" spans="1:11" x14ac:dyDescent="0.25">
      <c r="A409" s="61">
        <f t="shared" si="89"/>
        <v>70</v>
      </c>
      <c r="B409" s="61">
        <f t="shared" si="90"/>
        <v>65</v>
      </c>
      <c r="C409" s="61">
        <v>18</v>
      </c>
      <c r="D409" s="61" t="str">
        <f t="shared" si="84"/>
        <v>70/65 18</v>
      </c>
      <c r="E409" s="60">
        <f t="shared" si="88"/>
        <v>0.98699999999999999</v>
      </c>
      <c r="G409" s="61">
        <v>12</v>
      </c>
      <c r="H409" s="61"/>
      <c r="I409" s="61"/>
      <c r="J409" s="61"/>
      <c r="K409" s="71">
        <f>K408-J407</f>
        <v>1.1432</v>
      </c>
    </row>
    <row r="410" spans="1:11" x14ac:dyDescent="0.25">
      <c r="A410" s="61">
        <f t="shared" si="89"/>
        <v>70</v>
      </c>
      <c r="B410" s="61">
        <f t="shared" si="90"/>
        <v>65</v>
      </c>
      <c r="C410" s="61">
        <v>20</v>
      </c>
      <c r="D410" s="61" t="str">
        <f t="shared" si="84"/>
        <v>70/65 20</v>
      </c>
      <c r="E410" s="60">
        <f t="shared" si="88"/>
        <v>0.93600000000000005</v>
      </c>
      <c r="G410" s="61">
        <v>13</v>
      </c>
      <c r="H410" s="61"/>
      <c r="I410" s="61"/>
      <c r="J410" s="61"/>
      <c r="K410" s="71">
        <f>K409-J407</f>
        <v>1.1168</v>
      </c>
    </row>
    <row r="411" spans="1:11" x14ac:dyDescent="0.25">
      <c r="A411" s="61">
        <f t="shared" si="89"/>
        <v>70</v>
      </c>
      <c r="B411" s="61">
        <f t="shared" si="90"/>
        <v>65</v>
      </c>
      <c r="C411" s="61">
        <v>22</v>
      </c>
      <c r="D411" s="61" t="str">
        <f t="shared" si="84"/>
        <v>70/65 22</v>
      </c>
      <c r="E411" s="60">
        <f t="shared" si="88"/>
        <v>0.88600000000000001</v>
      </c>
      <c r="G411" s="61">
        <v>14</v>
      </c>
      <c r="H411" s="61"/>
      <c r="I411" s="61"/>
      <c r="J411" s="61"/>
      <c r="K411" s="71">
        <f>K410-J407</f>
        <v>1.0904</v>
      </c>
    </row>
    <row r="412" spans="1:11" x14ac:dyDescent="0.25">
      <c r="A412" s="61">
        <f t="shared" si="89"/>
        <v>70</v>
      </c>
      <c r="B412" s="61">
        <f t="shared" si="90"/>
        <v>65</v>
      </c>
      <c r="C412" s="61">
        <v>24</v>
      </c>
      <c r="D412" s="61" t="str">
        <f t="shared" si="84"/>
        <v>70/65 24</v>
      </c>
      <c r="E412" s="64">
        <f t="shared" si="88"/>
        <v>0.83699999999999997</v>
      </c>
      <c r="G412" s="61">
        <v>15</v>
      </c>
      <c r="H412" s="61">
        <v>3</v>
      </c>
      <c r="I412" s="61">
        <f>E408-E409</f>
        <v>7.7000000000000068E-2</v>
      </c>
      <c r="J412" s="61">
        <f>I412/H412</f>
        <v>2.5666666666666688E-2</v>
      </c>
      <c r="K412" s="71"/>
    </row>
    <row r="413" spans="1:11" x14ac:dyDescent="0.25">
      <c r="A413" s="61">
        <f t="shared" si="89"/>
        <v>70</v>
      </c>
      <c r="B413" s="61">
        <f t="shared" si="90"/>
        <v>65</v>
      </c>
      <c r="C413" s="61">
        <v>11</v>
      </c>
      <c r="D413" s="61" t="str">
        <f t="shared" si="84"/>
        <v>70/65 11</v>
      </c>
      <c r="E413" s="71">
        <f>K408</f>
        <v>1.1696</v>
      </c>
      <c r="G413" s="61">
        <v>16</v>
      </c>
      <c r="H413" s="61"/>
      <c r="I413" s="61"/>
      <c r="J413" s="61"/>
      <c r="K413" s="71">
        <f>E408-J412</f>
        <v>1.0383333333333333</v>
      </c>
    </row>
    <row r="414" spans="1:11" x14ac:dyDescent="0.25">
      <c r="A414" s="61">
        <f t="shared" si="89"/>
        <v>70</v>
      </c>
      <c r="B414" s="61">
        <f t="shared" si="90"/>
        <v>65</v>
      </c>
      <c r="C414" s="61">
        <v>12</v>
      </c>
      <c r="D414" s="61" t="str">
        <f t="shared" si="84"/>
        <v>70/65 12</v>
      </c>
      <c r="E414" s="71">
        <f>K409</f>
        <v>1.1432</v>
      </c>
      <c r="G414" s="61">
        <v>17</v>
      </c>
      <c r="H414" s="61"/>
      <c r="I414" s="61"/>
      <c r="J414" s="61"/>
      <c r="K414" s="71">
        <f>K413-J412</f>
        <v>1.0126666666666666</v>
      </c>
    </row>
    <row r="415" spans="1:11" x14ac:dyDescent="0.25">
      <c r="A415" s="61">
        <f t="shared" si="89"/>
        <v>70</v>
      </c>
      <c r="B415" s="61">
        <f t="shared" si="90"/>
        <v>65</v>
      </c>
      <c r="C415" s="61">
        <v>13</v>
      </c>
      <c r="D415" s="61" t="str">
        <f t="shared" si="84"/>
        <v>70/65 13</v>
      </c>
      <c r="E415" s="71">
        <f>K410</f>
        <v>1.1168</v>
      </c>
      <c r="G415" s="61">
        <v>18</v>
      </c>
      <c r="H415" s="61">
        <v>2</v>
      </c>
      <c r="I415" s="61">
        <f>E409-E410</f>
        <v>5.0999999999999934E-2</v>
      </c>
      <c r="J415" s="61">
        <f>I415/H415</f>
        <v>2.5499999999999967E-2</v>
      </c>
      <c r="K415" s="71"/>
    </row>
    <row r="416" spans="1:11" x14ac:dyDescent="0.25">
      <c r="A416" s="61">
        <f t="shared" si="89"/>
        <v>70</v>
      </c>
      <c r="B416" s="61">
        <f t="shared" si="90"/>
        <v>65</v>
      </c>
      <c r="C416" s="61">
        <v>14</v>
      </c>
      <c r="D416" s="61" t="str">
        <f t="shared" si="84"/>
        <v>70/65 14</v>
      </c>
      <c r="E416" s="71">
        <f>K411</f>
        <v>1.0904</v>
      </c>
      <c r="G416" s="61">
        <v>19</v>
      </c>
      <c r="H416" s="61"/>
      <c r="I416" s="61"/>
      <c r="J416" s="61"/>
      <c r="K416" s="71">
        <f>E409-J415</f>
        <v>0.96150000000000002</v>
      </c>
    </row>
    <row r="417" spans="1:11" x14ac:dyDescent="0.25">
      <c r="A417" s="61">
        <f t="shared" si="89"/>
        <v>70</v>
      </c>
      <c r="B417" s="61">
        <f t="shared" si="90"/>
        <v>65</v>
      </c>
      <c r="C417" s="61">
        <v>16</v>
      </c>
      <c r="D417" s="61" t="str">
        <f t="shared" si="84"/>
        <v>70/65 16</v>
      </c>
      <c r="E417" s="71">
        <f>K413</f>
        <v>1.0383333333333333</v>
      </c>
      <c r="G417" s="61">
        <v>20</v>
      </c>
      <c r="H417" s="61">
        <v>2</v>
      </c>
      <c r="I417" s="61">
        <f>E410-E411</f>
        <v>5.0000000000000044E-2</v>
      </c>
      <c r="J417" s="61">
        <f>I417/H417</f>
        <v>2.5000000000000022E-2</v>
      </c>
      <c r="K417" s="71"/>
    </row>
    <row r="418" spans="1:11" x14ac:dyDescent="0.25">
      <c r="A418" s="61">
        <f t="shared" si="89"/>
        <v>70</v>
      </c>
      <c r="B418" s="61">
        <f t="shared" si="90"/>
        <v>65</v>
      </c>
      <c r="C418" s="61">
        <v>17</v>
      </c>
      <c r="D418" s="61" t="str">
        <f t="shared" si="84"/>
        <v>70/65 17</v>
      </c>
      <c r="E418" s="71">
        <f>K414</f>
        <v>1.0126666666666666</v>
      </c>
      <c r="G418" s="61">
        <v>21</v>
      </c>
      <c r="H418" s="61"/>
      <c r="I418" s="61"/>
      <c r="J418" s="61"/>
      <c r="K418" s="71">
        <f>E410-J417</f>
        <v>0.91100000000000003</v>
      </c>
    </row>
    <row r="419" spans="1:11" x14ac:dyDescent="0.25">
      <c r="A419" s="61">
        <f t="shared" si="89"/>
        <v>70</v>
      </c>
      <c r="B419" s="61">
        <f t="shared" si="90"/>
        <v>65</v>
      </c>
      <c r="C419" s="61">
        <v>19</v>
      </c>
      <c r="D419" s="61" t="str">
        <f t="shared" si="84"/>
        <v>70/65 19</v>
      </c>
      <c r="E419" s="71">
        <f>K416</f>
        <v>0.96150000000000002</v>
      </c>
      <c r="G419" s="61">
        <v>22</v>
      </c>
      <c r="H419" s="61">
        <v>2</v>
      </c>
      <c r="I419" s="61">
        <f>E411-E412</f>
        <v>4.9000000000000044E-2</v>
      </c>
      <c r="J419" s="61">
        <f>I419/H419</f>
        <v>2.4500000000000022E-2</v>
      </c>
      <c r="K419" s="71"/>
    </row>
    <row r="420" spans="1:11" x14ac:dyDescent="0.25">
      <c r="A420" s="73">
        <f t="shared" si="89"/>
        <v>70</v>
      </c>
      <c r="B420" s="73">
        <f t="shared" si="90"/>
        <v>65</v>
      </c>
      <c r="C420" s="73">
        <v>21</v>
      </c>
      <c r="D420" s="61" t="str">
        <f t="shared" si="84"/>
        <v>70/65 21</v>
      </c>
      <c r="E420" s="71">
        <f>K418</f>
        <v>0.91100000000000003</v>
      </c>
      <c r="G420" s="61">
        <v>23</v>
      </c>
      <c r="H420" s="61"/>
      <c r="I420" s="61"/>
      <c r="J420" s="61"/>
      <c r="K420" s="71">
        <f>E411-J419</f>
        <v>0.86149999999999993</v>
      </c>
    </row>
    <row r="421" spans="1:11" x14ac:dyDescent="0.25">
      <c r="A421" s="66">
        <f t="shared" si="89"/>
        <v>70</v>
      </c>
      <c r="B421" s="66">
        <f t="shared" si="90"/>
        <v>65</v>
      </c>
      <c r="C421" s="66">
        <v>23</v>
      </c>
      <c r="D421" s="66" t="str">
        <f t="shared" si="84"/>
        <v>70/65 23</v>
      </c>
      <c r="E421" s="74">
        <f>K420</f>
        <v>0.86149999999999993</v>
      </c>
      <c r="G421" s="66">
        <v>24</v>
      </c>
      <c r="H421" s="66"/>
      <c r="I421" s="66"/>
      <c r="J421" s="66"/>
      <c r="K421" s="66"/>
    </row>
    <row r="422" spans="1:11" x14ac:dyDescent="0.25">
      <c r="A422" s="58">
        <v>65</v>
      </c>
      <c r="B422" s="58">
        <v>60</v>
      </c>
      <c r="C422" s="58">
        <v>10</v>
      </c>
      <c r="D422" s="58" t="str">
        <f t="shared" si="84"/>
        <v>65/60 10</v>
      </c>
      <c r="E422" s="60">
        <f t="shared" ref="E422:E427" si="91">S21</f>
        <v>0.42199999999999999</v>
      </c>
      <c r="G422" s="58">
        <v>10</v>
      </c>
      <c r="H422" s="58">
        <v>5</v>
      </c>
      <c r="I422" s="58">
        <f>E422-E423</f>
        <v>-0.57800000000000007</v>
      </c>
      <c r="J422" s="58">
        <f>I422/H422</f>
        <v>-0.11560000000000001</v>
      </c>
      <c r="K422" s="58"/>
    </row>
    <row r="423" spans="1:11" x14ac:dyDescent="0.25">
      <c r="A423" s="58">
        <f t="shared" ref="A423:A436" si="92">A422</f>
        <v>65</v>
      </c>
      <c r="B423" s="58">
        <f t="shared" ref="B423:B436" si="93">B422</f>
        <v>60</v>
      </c>
      <c r="C423" s="58">
        <v>15</v>
      </c>
      <c r="D423" s="58" t="str">
        <f t="shared" si="84"/>
        <v>65/60 15</v>
      </c>
      <c r="E423" s="60">
        <f t="shared" si="91"/>
        <v>1</v>
      </c>
      <c r="G423" s="58">
        <v>11</v>
      </c>
      <c r="H423" s="58"/>
      <c r="I423" s="58"/>
      <c r="J423" s="58"/>
      <c r="K423" s="62">
        <f>E422-J422</f>
        <v>0.53759999999999997</v>
      </c>
    </row>
    <row r="424" spans="1:11" x14ac:dyDescent="0.25">
      <c r="A424" s="58">
        <f t="shared" si="92"/>
        <v>65</v>
      </c>
      <c r="B424" s="58">
        <f t="shared" si="93"/>
        <v>60</v>
      </c>
      <c r="C424" s="58">
        <v>18</v>
      </c>
      <c r="D424" s="58" t="str">
        <f t="shared" si="84"/>
        <v>65/60 18</v>
      </c>
      <c r="E424" s="60">
        <f t="shared" si="91"/>
        <v>0.92400000000000004</v>
      </c>
      <c r="G424" s="58">
        <v>12</v>
      </c>
      <c r="H424" s="58"/>
      <c r="I424" s="58"/>
      <c r="J424" s="58"/>
      <c r="K424" s="62">
        <f>K423-J422</f>
        <v>0.6532</v>
      </c>
    </row>
    <row r="425" spans="1:11" x14ac:dyDescent="0.25">
      <c r="A425" s="58">
        <f t="shared" si="92"/>
        <v>65</v>
      </c>
      <c r="B425" s="58">
        <f t="shared" si="93"/>
        <v>60</v>
      </c>
      <c r="C425" s="58">
        <v>20</v>
      </c>
      <c r="D425" s="58" t="str">
        <f t="shared" si="84"/>
        <v>65/60 20</v>
      </c>
      <c r="E425" s="60">
        <f t="shared" si="91"/>
        <v>0.874</v>
      </c>
      <c r="G425" s="58">
        <v>13</v>
      </c>
      <c r="H425" s="58"/>
      <c r="I425" s="58"/>
      <c r="J425" s="58"/>
      <c r="K425" s="62">
        <f>K424-J422</f>
        <v>0.76880000000000004</v>
      </c>
    </row>
    <row r="426" spans="1:11" x14ac:dyDescent="0.25">
      <c r="A426" s="58">
        <f t="shared" si="92"/>
        <v>65</v>
      </c>
      <c r="B426" s="58">
        <f t="shared" si="93"/>
        <v>60</v>
      </c>
      <c r="C426" s="58">
        <v>22</v>
      </c>
      <c r="D426" s="58" t="str">
        <f t="shared" si="84"/>
        <v>65/60 22</v>
      </c>
      <c r="E426" s="60">
        <f t="shared" si="91"/>
        <v>0.82399999999999995</v>
      </c>
      <c r="G426" s="58">
        <v>14</v>
      </c>
      <c r="H426" s="58"/>
      <c r="I426" s="58"/>
      <c r="J426" s="58"/>
      <c r="K426" s="62">
        <f>K425-J422</f>
        <v>0.88440000000000007</v>
      </c>
    </row>
    <row r="427" spans="1:11" x14ac:dyDescent="0.25">
      <c r="A427" s="58">
        <f t="shared" si="92"/>
        <v>65</v>
      </c>
      <c r="B427" s="58">
        <f t="shared" si="93"/>
        <v>60</v>
      </c>
      <c r="C427" s="58">
        <v>24</v>
      </c>
      <c r="D427" s="58" t="str">
        <f t="shared" si="84"/>
        <v>65/60 24</v>
      </c>
      <c r="E427" s="64">
        <f t="shared" si="91"/>
        <v>0.77600000000000002</v>
      </c>
      <c r="G427" s="58">
        <v>15</v>
      </c>
      <c r="H427" s="58">
        <v>3</v>
      </c>
      <c r="I427" s="58">
        <f>E423-E424</f>
        <v>7.5999999999999956E-2</v>
      </c>
      <c r="J427" s="58">
        <f>I427/H427</f>
        <v>2.5333333333333319E-2</v>
      </c>
      <c r="K427" s="62"/>
    </row>
    <row r="428" spans="1:11" x14ac:dyDescent="0.25">
      <c r="A428" s="58">
        <f t="shared" si="92"/>
        <v>65</v>
      </c>
      <c r="B428" s="58">
        <f t="shared" si="93"/>
        <v>60</v>
      </c>
      <c r="C428" s="58">
        <v>11</v>
      </c>
      <c r="D428" s="58" t="str">
        <f t="shared" si="84"/>
        <v>65/60 11</v>
      </c>
      <c r="E428" s="62">
        <f>K423</f>
        <v>0.53759999999999997</v>
      </c>
      <c r="G428" s="58">
        <v>16</v>
      </c>
      <c r="H428" s="58"/>
      <c r="I428" s="58"/>
      <c r="J428" s="58"/>
      <c r="K428" s="62">
        <f>E423-J427</f>
        <v>0.97466666666666668</v>
      </c>
    </row>
    <row r="429" spans="1:11" x14ac:dyDescent="0.25">
      <c r="A429" s="58">
        <f t="shared" si="92"/>
        <v>65</v>
      </c>
      <c r="B429" s="58">
        <f t="shared" si="93"/>
        <v>60</v>
      </c>
      <c r="C429" s="58">
        <v>12</v>
      </c>
      <c r="D429" s="58" t="str">
        <f t="shared" si="84"/>
        <v>65/60 12</v>
      </c>
      <c r="E429" s="62">
        <f>K424</f>
        <v>0.6532</v>
      </c>
      <c r="G429" s="58">
        <v>17</v>
      </c>
      <c r="H429" s="58"/>
      <c r="I429" s="58"/>
      <c r="J429" s="58"/>
      <c r="K429" s="62">
        <f>K428-J427</f>
        <v>0.94933333333333336</v>
      </c>
    </row>
    <row r="430" spans="1:11" x14ac:dyDescent="0.25">
      <c r="A430" s="58">
        <f t="shared" si="92"/>
        <v>65</v>
      </c>
      <c r="B430" s="58">
        <f t="shared" si="93"/>
        <v>60</v>
      </c>
      <c r="C430" s="58">
        <v>13</v>
      </c>
      <c r="D430" s="58" t="str">
        <f t="shared" si="84"/>
        <v>65/60 13</v>
      </c>
      <c r="E430" s="62">
        <f>K425</f>
        <v>0.76880000000000004</v>
      </c>
      <c r="G430" s="58">
        <v>18</v>
      </c>
      <c r="H430" s="58">
        <v>2</v>
      </c>
      <c r="I430" s="58">
        <f>E424-E425</f>
        <v>5.0000000000000044E-2</v>
      </c>
      <c r="J430" s="58">
        <f>I430/H430</f>
        <v>2.5000000000000022E-2</v>
      </c>
      <c r="K430" s="62"/>
    </row>
    <row r="431" spans="1:11" x14ac:dyDescent="0.25">
      <c r="A431" s="58">
        <f t="shared" si="92"/>
        <v>65</v>
      </c>
      <c r="B431" s="58">
        <f t="shared" si="93"/>
        <v>60</v>
      </c>
      <c r="C431" s="58">
        <v>14</v>
      </c>
      <c r="D431" s="58" t="str">
        <f t="shared" si="84"/>
        <v>65/60 14</v>
      </c>
      <c r="E431" s="62">
        <f>K426</f>
        <v>0.88440000000000007</v>
      </c>
      <c r="G431" s="58">
        <v>19</v>
      </c>
      <c r="H431" s="58"/>
      <c r="I431" s="58"/>
      <c r="J431" s="58"/>
      <c r="K431" s="62">
        <f>E424-J430</f>
        <v>0.89900000000000002</v>
      </c>
    </row>
    <row r="432" spans="1:11" x14ac:dyDescent="0.25">
      <c r="A432" s="58">
        <f t="shared" si="92"/>
        <v>65</v>
      </c>
      <c r="B432" s="58">
        <f t="shared" si="93"/>
        <v>60</v>
      </c>
      <c r="C432" s="58">
        <v>16</v>
      </c>
      <c r="D432" s="58" t="str">
        <f t="shared" si="84"/>
        <v>65/60 16</v>
      </c>
      <c r="E432" s="62">
        <f>K428</f>
        <v>0.97466666666666668</v>
      </c>
      <c r="G432" s="58">
        <v>20</v>
      </c>
      <c r="H432" s="58">
        <v>2</v>
      </c>
      <c r="I432" s="58">
        <f>E425-E426</f>
        <v>5.0000000000000044E-2</v>
      </c>
      <c r="J432" s="58">
        <f>I432/H432</f>
        <v>2.5000000000000022E-2</v>
      </c>
      <c r="K432" s="62"/>
    </row>
    <row r="433" spans="1:11" x14ac:dyDescent="0.25">
      <c r="A433" s="58">
        <f t="shared" si="92"/>
        <v>65</v>
      </c>
      <c r="B433" s="58">
        <f t="shared" si="93"/>
        <v>60</v>
      </c>
      <c r="C433" s="58">
        <v>17</v>
      </c>
      <c r="D433" s="58" t="str">
        <f t="shared" si="84"/>
        <v>65/60 17</v>
      </c>
      <c r="E433" s="62">
        <f>K429</f>
        <v>0.94933333333333336</v>
      </c>
      <c r="G433" s="58">
        <v>21</v>
      </c>
      <c r="H433" s="58"/>
      <c r="I433" s="58"/>
      <c r="J433" s="58"/>
      <c r="K433" s="62">
        <f>E425-J432</f>
        <v>0.84899999999999998</v>
      </c>
    </row>
    <row r="434" spans="1:11" x14ac:dyDescent="0.25">
      <c r="A434" s="58">
        <f t="shared" si="92"/>
        <v>65</v>
      </c>
      <c r="B434" s="58">
        <f t="shared" si="93"/>
        <v>60</v>
      </c>
      <c r="C434" s="58">
        <v>19</v>
      </c>
      <c r="D434" s="58" t="str">
        <f t="shared" si="84"/>
        <v>65/60 19</v>
      </c>
      <c r="E434" s="62">
        <f>K431</f>
        <v>0.89900000000000002</v>
      </c>
      <c r="G434" s="58">
        <v>22</v>
      </c>
      <c r="H434" s="58">
        <v>2</v>
      </c>
      <c r="I434" s="58">
        <f>E426-E427</f>
        <v>4.7999999999999932E-2</v>
      </c>
      <c r="J434" s="58">
        <f>I434/H434</f>
        <v>2.3999999999999966E-2</v>
      </c>
      <c r="K434" s="62"/>
    </row>
    <row r="435" spans="1:11" x14ac:dyDescent="0.25">
      <c r="A435" s="69">
        <f t="shared" si="92"/>
        <v>65</v>
      </c>
      <c r="B435" s="69">
        <f t="shared" si="93"/>
        <v>60</v>
      </c>
      <c r="C435" s="69">
        <v>21</v>
      </c>
      <c r="D435" s="58" t="str">
        <f t="shared" si="84"/>
        <v>65/60 21</v>
      </c>
      <c r="E435" s="62">
        <f>K433</f>
        <v>0.84899999999999998</v>
      </c>
      <c r="G435" s="58">
        <v>23</v>
      </c>
      <c r="H435" s="58"/>
      <c r="I435" s="58"/>
      <c r="J435" s="58"/>
      <c r="K435" s="62">
        <f>E426-J434</f>
        <v>0.8</v>
      </c>
    </row>
    <row r="436" spans="1:11" x14ac:dyDescent="0.25">
      <c r="A436" s="65">
        <f t="shared" si="92"/>
        <v>65</v>
      </c>
      <c r="B436" s="65">
        <f t="shared" si="93"/>
        <v>60</v>
      </c>
      <c r="C436" s="65">
        <v>23</v>
      </c>
      <c r="D436" s="65" t="str">
        <f t="shared" si="84"/>
        <v>65/60 23</v>
      </c>
      <c r="E436" s="70">
        <f>K435</f>
        <v>0.8</v>
      </c>
      <c r="G436" s="65">
        <v>24</v>
      </c>
      <c r="H436" s="65"/>
      <c r="I436" s="65"/>
      <c r="J436" s="65"/>
      <c r="K436" s="65"/>
    </row>
    <row r="437" spans="1:11" x14ac:dyDescent="0.25">
      <c r="A437" s="61">
        <v>65</v>
      </c>
      <c r="B437" s="61">
        <v>55</v>
      </c>
      <c r="C437" s="61">
        <v>10</v>
      </c>
      <c r="D437" s="61" t="str">
        <f t="shared" si="84"/>
        <v>65/55 10</v>
      </c>
      <c r="E437" s="60">
        <f t="shared" ref="E437:E442" si="94">T21</f>
        <v>1.0640000000000001</v>
      </c>
      <c r="G437" s="61">
        <v>10</v>
      </c>
      <c r="H437" s="61">
        <v>5</v>
      </c>
      <c r="I437" s="61">
        <f>E437-E438</f>
        <v>0.128</v>
      </c>
      <c r="J437" s="61">
        <f>I437/H437</f>
        <v>2.5600000000000001E-2</v>
      </c>
      <c r="K437" s="61"/>
    </row>
    <row r="438" spans="1:11" x14ac:dyDescent="0.25">
      <c r="A438" s="61">
        <f t="shared" ref="A438:A451" si="95">A437</f>
        <v>65</v>
      </c>
      <c r="B438" s="61">
        <f t="shared" ref="B438:B451" si="96">B437</f>
        <v>55</v>
      </c>
      <c r="C438" s="61">
        <v>15</v>
      </c>
      <c r="D438" s="61" t="str">
        <f t="shared" si="84"/>
        <v>65/55 15</v>
      </c>
      <c r="E438" s="60">
        <f t="shared" si="94"/>
        <v>0.93600000000000005</v>
      </c>
      <c r="G438" s="61">
        <v>11</v>
      </c>
      <c r="H438" s="61"/>
      <c r="I438" s="61"/>
      <c r="J438" s="61"/>
      <c r="K438" s="71">
        <f>E437-J437</f>
        <v>1.0384</v>
      </c>
    </row>
    <row r="439" spans="1:11" x14ac:dyDescent="0.25">
      <c r="A439" s="61">
        <f t="shared" si="95"/>
        <v>65</v>
      </c>
      <c r="B439" s="61">
        <f t="shared" si="96"/>
        <v>55</v>
      </c>
      <c r="C439" s="61">
        <v>18</v>
      </c>
      <c r="D439" s="61" t="str">
        <f t="shared" si="84"/>
        <v>65/55 18</v>
      </c>
      <c r="E439" s="60">
        <f t="shared" si="94"/>
        <v>0.86099999999999999</v>
      </c>
      <c r="G439" s="61">
        <v>12</v>
      </c>
      <c r="H439" s="61"/>
      <c r="I439" s="61"/>
      <c r="J439" s="61"/>
      <c r="K439" s="71">
        <f>K438-J437</f>
        <v>1.0127999999999999</v>
      </c>
    </row>
    <row r="440" spans="1:11" x14ac:dyDescent="0.25">
      <c r="A440" s="61">
        <f t="shared" si="95"/>
        <v>65</v>
      </c>
      <c r="B440" s="61">
        <f t="shared" si="96"/>
        <v>55</v>
      </c>
      <c r="C440" s="61">
        <v>20</v>
      </c>
      <c r="D440" s="61" t="str">
        <f t="shared" si="84"/>
        <v>65/55 20</v>
      </c>
      <c r="E440" s="60">
        <f t="shared" si="94"/>
        <v>0.81200000000000006</v>
      </c>
      <c r="G440" s="61">
        <v>13</v>
      </c>
      <c r="H440" s="61"/>
      <c r="I440" s="61"/>
      <c r="J440" s="61"/>
      <c r="K440" s="71">
        <f>K439-J437</f>
        <v>0.98719999999999997</v>
      </c>
    </row>
    <row r="441" spans="1:11" x14ac:dyDescent="0.25">
      <c r="A441" s="61">
        <f t="shared" si="95"/>
        <v>65</v>
      </c>
      <c r="B441" s="61">
        <f t="shared" si="96"/>
        <v>55</v>
      </c>
      <c r="C441" s="61">
        <v>22</v>
      </c>
      <c r="D441" s="61" t="str">
        <f t="shared" si="84"/>
        <v>65/55 22</v>
      </c>
      <c r="E441" s="60">
        <f t="shared" si="94"/>
        <v>0.76400000000000001</v>
      </c>
      <c r="G441" s="61">
        <v>14</v>
      </c>
      <c r="H441" s="61"/>
      <c r="I441" s="61"/>
      <c r="J441" s="61"/>
      <c r="K441" s="71">
        <f>K440-J437</f>
        <v>0.96160000000000001</v>
      </c>
    </row>
    <row r="442" spans="1:11" x14ac:dyDescent="0.25">
      <c r="A442" s="61">
        <f t="shared" si="95"/>
        <v>65</v>
      </c>
      <c r="B442" s="61">
        <f t="shared" si="96"/>
        <v>55</v>
      </c>
      <c r="C442" s="61">
        <v>24</v>
      </c>
      <c r="D442" s="61" t="str">
        <f t="shared" si="84"/>
        <v>65/55 24</v>
      </c>
      <c r="E442" s="64">
        <f t="shared" si="94"/>
        <v>0.71599999999999997</v>
      </c>
      <c r="G442" s="61">
        <v>15</v>
      </c>
      <c r="H442" s="61">
        <v>3</v>
      </c>
      <c r="I442" s="61">
        <f>E438-E439</f>
        <v>7.5000000000000067E-2</v>
      </c>
      <c r="J442" s="61">
        <f>I442/H442</f>
        <v>2.5000000000000022E-2</v>
      </c>
      <c r="K442" s="71"/>
    </row>
    <row r="443" spans="1:11" x14ac:dyDescent="0.25">
      <c r="A443" s="61">
        <f t="shared" si="95"/>
        <v>65</v>
      </c>
      <c r="B443" s="61">
        <f t="shared" si="96"/>
        <v>55</v>
      </c>
      <c r="C443" s="61">
        <v>11</v>
      </c>
      <c r="D443" s="61" t="str">
        <f t="shared" si="84"/>
        <v>65/55 11</v>
      </c>
      <c r="E443" s="71">
        <f>K438</f>
        <v>1.0384</v>
      </c>
      <c r="G443" s="61">
        <v>16</v>
      </c>
      <c r="H443" s="61"/>
      <c r="I443" s="61"/>
      <c r="J443" s="61"/>
      <c r="K443" s="71">
        <f>E438-J442</f>
        <v>0.91100000000000003</v>
      </c>
    </row>
    <row r="444" spans="1:11" x14ac:dyDescent="0.25">
      <c r="A444" s="61">
        <f t="shared" si="95"/>
        <v>65</v>
      </c>
      <c r="B444" s="61">
        <f t="shared" si="96"/>
        <v>55</v>
      </c>
      <c r="C444" s="61">
        <v>12</v>
      </c>
      <c r="D444" s="61" t="str">
        <f t="shared" si="84"/>
        <v>65/55 12</v>
      </c>
      <c r="E444" s="71">
        <f>K439</f>
        <v>1.0127999999999999</v>
      </c>
      <c r="G444" s="61">
        <v>17</v>
      </c>
      <c r="H444" s="61"/>
      <c r="I444" s="61"/>
      <c r="J444" s="61"/>
      <c r="K444" s="71">
        <f>K443-J442</f>
        <v>0.88600000000000001</v>
      </c>
    </row>
    <row r="445" spans="1:11" x14ac:dyDescent="0.25">
      <c r="A445" s="61">
        <f t="shared" si="95"/>
        <v>65</v>
      </c>
      <c r="B445" s="61">
        <f t="shared" si="96"/>
        <v>55</v>
      </c>
      <c r="C445" s="61">
        <v>13</v>
      </c>
      <c r="D445" s="61" t="str">
        <f t="shared" si="84"/>
        <v>65/55 13</v>
      </c>
      <c r="E445" s="71">
        <f>K440</f>
        <v>0.98719999999999997</v>
      </c>
      <c r="G445" s="61">
        <v>18</v>
      </c>
      <c r="H445" s="61">
        <v>2</v>
      </c>
      <c r="I445" s="61">
        <f>E439-E440</f>
        <v>4.8999999999999932E-2</v>
      </c>
      <c r="J445" s="61">
        <f>I445/H445</f>
        <v>2.4499999999999966E-2</v>
      </c>
      <c r="K445" s="71"/>
    </row>
    <row r="446" spans="1:11" x14ac:dyDescent="0.25">
      <c r="A446" s="61">
        <f t="shared" si="95"/>
        <v>65</v>
      </c>
      <c r="B446" s="61">
        <f t="shared" si="96"/>
        <v>55</v>
      </c>
      <c r="C446" s="61">
        <v>14</v>
      </c>
      <c r="D446" s="61" t="str">
        <f t="shared" si="84"/>
        <v>65/55 14</v>
      </c>
      <c r="E446" s="71">
        <f>K441</f>
        <v>0.96160000000000001</v>
      </c>
      <c r="G446" s="61">
        <v>19</v>
      </c>
      <c r="H446" s="61"/>
      <c r="I446" s="61"/>
      <c r="J446" s="61"/>
      <c r="K446" s="71">
        <f>E439-J445</f>
        <v>0.83650000000000002</v>
      </c>
    </row>
    <row r="447" spans="1:11" x14ac:dyDescent="0.25">
      <c r="A447" s="61">
        <f t="shared" si="95"/>
        <v>65</v>
      </c>
      <c r="B447" s="61">
        <f t="shared" si="96"/>
        <v>55</v>
      </c>
      <c r="C447" s="61">
        <v>16</v>
      </c>
      <c r="D447" s="61" t="str">
        <f t="shared" si="84"/>
        <v>65/55 16</v>
      </c>
      <c r="E447" s="71">
        <f>K443</f>
        <v>0.91100000000000003</v>
      </c>
      <c r="G447" s="61">
        <v>20</v>
      </c>
      <c r="H447" s="61">
        <v>2</v>
      </c>
      <c r="I447" s="61">
        <f>E440-E441</f>
        <v>4.8000000000000043E-2</v>
      </c>
      <c r="J447" s="61">
        <f>I447/H447</f>
        <v>2.4000000000000021E-2</v>
      </c>
      <c r="K447" s="71"/>
    </row>
    <row r="448" spans="1:11" x14ac:dyDescent="0.25">
      <c r="A448" s="61">
        <f t="shared" si="95"/>
        <v>65</v>
      </c>
      <c r="B448" s="61">
        <f t="shared" si="96"/>
        <v>55</v>
      </c>
      <c r="C448" s="61">
        <v>17</v>
      </c>
      <c r="D448" s="61" t="str">
        <f t="shared" si="84"/>
        <v>65/55 17</v>
      </c>
      <c r="E448" s="71">
        <f>K444</f>
        <v>0.88600000000000001</v>
      </c>
      <c r="G448" s="61">
        <v>21</v>
      </c>
      <c r="H448" s="61"/>
      <c r="I448" s="61"/>
      <c r="J448" s="61"/>
      <c r="K448" s="71">
        <f>E440-J447</f>
        <v>0.78800000000000003</v>
      </c>
    </row>
    <row r="449" spans="1:11" x14ac:dyDescent="0.25">
      <c r="A449" s="61">
        <f t="shared" si="95"/>
        <v>65</v>
      </c>
      <c r="B449" s="61">
        <f t="shared" si="96"/>
        <v>55</v>
      </c>
      <c r="C449" s="61">
        <v>19</v>
      </c>
      <c r="D449" s="61" t="str">
        <f t="shared" si="84"/>
        <v>65/55 19</v>
      </c>
      <c r="E449" s="71">
        <f>K446</f>
        <v>0.83650000000000002</v>
      </c>
      <c r="G449" s="61">
        <v>22</v>
      </c>
      <c r="H449" s="61">
        <v>2</v>
      </c>
      <c r="I449" s="61">
        <f>E441-E442</f>
        <v>4.8000000000000043E-2</v>
      </c>
      <c r="J449" s="61">
        <f>I449/H449</f>
        <v>2.4000000000000021E-2</v>
      </c>
      <c r="K449" s="71"/>
    </row>
    <row r="450" spans="1:11" x14ac:dyDescent="0.25">
      <c r="A450" s="73">
        <f t="shared" si="95"/>
        <v>65</v>
      </c>
      <c r="B450" s="73">
        <f t="shared" si="96"/>
        <v>55</v>
      </c>
      <c r="C450" s="73">
        <v>21</v>
      </c>
      <c r="D450" s="61" t="str">
        <f t="shared" ref="D450:D513" si="97">CONCATENATE(A450,"/",B450," ",C450)</f>
        <v>65/55 21</v>
      </c>
      <c r="E450" s="71">
        <f>K448</f>
        <v>0.78800000000000003</v>
      </c>
      <c r="G450" s="61">
        <v>23</v>
      </c>
      <c r="H450" s="61"/>
      <c r="I450" s="61"/>
      <c r="J450" s="61"/>
      <c r="K450" s="71">
        <f>E441-J449</f>
        <v>0.74</v>
      </c>
    </row>
    <row r="451" spans="1:11" x14ac:dyDescent="0.25">
      <c r="A451" s="66">
        <f t="shared" si="95"/>
        <v>65</v>
      </c>
      <c r="B451" s="66">
        <f t="shared" si="96"/>
        <v>55</v>
      </c>
      <c r="C451" s="66">
        <v>23</v>
      </c>
      <c r="D451" s="66" t="str">
        <f t="shared" si="97"/>
        <v>65/55 23</v>
      </c>
      <c r="E451" s="74">
        <f>K450</f>
        <v>0.74</v>
      </c>
      <c r="G451" s="66">
        <v>24</v>
      </c>
      <c r="H451" s="66"/>
      <c r="I451" s="66"/>
      <c r="J451" s="66"/>
      <c r="K451" s="66"/>
    </row>
    <row r="452" spans="1:11" x14ac:dyDescent="0.25">
      <c r="A452" s="58">
        <v>65</v>
      </c>
      <c r="B452" s="58">
        <v>50</v>
      </c>
      <c r="C452" s="58">
        <v>10</v>
      </c>
      <c r="D452" s="58" t="str">
        <f t="shared" si="97"/>
        <v>65/50 10</v>
      </c>
      <c r="E452" s="60">
        <f t="shared" ref="E452:E457" si="98">U21</f>
        <v>1</v>
      </c>
      <c r="G452" s="58">
        <v>10</v>
      </c>
      <c r="H452" s="58">
        <v>5</v>
      </c>
      <c r="I452" s="58">
        <f>E452-E453</f>
        <v>0.126</v>
      </c>
      <c r="J452" s="58">
        <f>I452/H452</f>
        <v>2.52E-2</v>
      </c>
      <c r="K452" s="58"/>
    </row>
    <row r="453" spans="1:11" x14ac:dyDescent="0.25">
      <c r="A453" s="58">
        <f t="shared" ref="A453:A466" si="99">A452</f>
        <v>65</v>
      </c>
      <c r="B453" s="58">
        <f t="shared" ref="B453:B466" si="100">B452</f>
        <v>50</v>
      </c>
      <c r="C453" s="58">
        <v>15</v>
      </c>
      <c r="D453" s="58" t="str">
        <f t="shared" si="97"/>
        <v>65/50 15</v>
      </c>
      <c r="E453" s="60">
        <f t="shared" si="98"/>
        <v>0.874</v>
      </c>
      <c r="G453" s="58">
        <v>11</v>
      </c>
      <c r="H453" s="58"/>
      <c r="I453" s="58"/>
      <c r="J453" s="58"/>
      <c r="K453" s="62">
        <f>E452-J452</f>
        <v>0.9748</v>
      </c>
    </row>
    <row r="454" spans="1:11" x14ac:dyDescent="0.25">
      <c r="A454" s="58">
        <f t="shared" si="99"/>
        <v>65</v>
      </c>
      <c r="B454" s="58">
        <f t="shared" si="100"/>
        <v>50</v>
      </c>
      <c r="C454" s="58">
        <v>18</v>
      </c>
      <c r="D454" s="58" t="str">
        <f t="shared" si="97"/>
        <v>65/50 18</v>
      </c>
      <c r="E454" s="60">
        <f t="shared" si="98"/>
        <v>0.8</v>
      </c>
      <c r="G454" s="58">
        <v>12</v>
      </c>
      <c r="H454" s="58"/>
      <c r="I454" s="58"/>
      <c r="J454" s="58"/>
      <c r="K454" s="62">
        <f>K453-J452</f>
        <v>0.9496</v>
      </c>
    </row>
    <row r="455" spans="1:11" x14ac:dyDescent="0.25">
      <c r="A455" s="58">
        <f t="shared" si="99"/>
        <v>65</v>
      </c>
      <c r="B455" s="58">
        <f t="shared" si="100"/>
        <v>50</v>
      </c>
      <c r="C455" s="58">
        <v>20</v>
      </c>
      <c r="D455" s="58" t="str">
        <f t="shared" si="97"/>
        <v>65/50 20</v>
      </c>
      <c r="E455" s="60">
        <f t="shared" si="98"/>
        <v>0.752</v>
      </c>
      <c r="G455" s="58">
        <v>13</v>
      </c>
      <c r="H455" s="58"/>
      <c r="I455" s="58"/>
      <c r="J455" s="58"/>
      <c r="K455" s="62">
        <f>K454-J452</f>
        <v>0.9244</v>
      </c>
    </row>
    <row r="456" spans="1:11" x14ac:dyDescent="0.25">
      <c r="A456" s="58">
        <f t="shared" si="99"/>
        <v>65</v>
      </c>
      <c r="B456" s="58">
        <f t="shared" si="100"/>
        <v>50</v>
      </c>
      <c r="C456" s="58">
        <v>22</v>
      </c>
      <c r="D456" s="58" t="str">
        <f t="shared" si="97"/>
        <v>65/50 22</v>
      </c>
      <c r="E456" s="60">
        <f t="shared" si="98"/>
        <v>0.70399999999999996</v>
      </c>
      <c r="G456" s="58">
        <v>14</v>
      </c>
      <c r="H456" s="58"/>
      <c r="I456" s="58"/>
      <c r="J456" s="58"/>
      <c r="K456" s="62">
        <f>K455-J452</f>
        <v>0.8992</v>
      </c>
    </row>
    <row r="457" spans="1:11" x14ac:dyDescent="0.25">
      <c r="A457" s="58">
        <f t="shared" si="99"/>
        <v>65</v>
      </c>
      <c r="B457" s="58">
        <f t="shared" si="100"/>
        <v>50</v>
      </c>
      <c r="C457" s="58">
        <v>24</v>
      </c>
      <c r="D457" s="58" t="str">
        <f t="shared" si="97"/>
        <v>65/50 24</v>
      </c>
      <c r="E457" s="64">
        <f t="shared" si="98"/>
        <v>0.65700000000000003</v>
      </c>
      <c r="G457" s="58">
        <v>15</v>
      </c>
      <c r="H457" s="58">
        <v>3</v>
      </c>
      <c r="I457" s="58">
        <f>E453-E454</f>
        <v>7.3999999999999955E-2</v>
      </c>
      <c r="J457" s="58">
        <f>I457/H457</f>
        <v>2.4666666666666653E-2</v>
      </c>
      <c r="K457" s="62"/>
    </row>
    <row r="458" spans="1:11" x14ac:dyDescent="0.25">
      <c r="A458" s="58">
        <f t="shared" si="99"/>
        <v>65</v>
      </c>
      <c r="B458" s="58">
        <f t="shared" si="100"/>
        <v>50</v>
      </c>
      <c r="C458" s="58">
        <v>11</v>
      </c>
      <c r="D458" s="58" t="str">
        <f t="shared" si="97"/>
        <v>65/50 11</v>
      </c>
      <c r="E458" s="62">
        <f>K453</f>
        <v>0.9748</v>
      </c>
      <c r="G458" s="58">
        <v>16</v>
      </c>
      <c r="H458" s="58"/>
      <c r="I458" s="58"/>
      <c r="J458" s="58"/>
      <c r="K458" s="62">
        <f>E453-J457</f>
        <v>0.84933333333333338</v>
      </c>
    </row>
    <row r="459" spans="1:11" x14ac:dyDescent="0.25">
      <c r="A459" s="58">
        <f t="shared" si="99"/>
        <v>65</v>
      </c>
      <c r="B459" s="58">
        <f t="shared" si="100"/>
        <v>50</v>
      </c>
      <c r="C459" s="58">
        <v>12</v>
      </c>
      <c r="D459" s="58" t="str">
        <f t="shared" si="97"/>
        <v>65/50 12</v>
      </c>
      <c r="E459" s="62">
        <f>K454</f>
        <v>0.9496</v>
      </c>
      <c r="G459" s="58">
        <v>17</v>
      </c>
      <c r="H459" s="58"/>
      <c r="I459" s="58"/>
      <c r="J459" s="58"/>
      <c r="K459" s="62">
        <f>K458-J457</f>
        <v>0.82466666666666677</v>
      </c>
    </row>
    <row r="460" spans="1:11" x14ac:dyDescent="0.25">
      <c r="A460" s="58">
        <f t="shared" si="99"/>
        <v>65</v>
      </c>
      <c r="B460" s="58">
        <f t="shared" si="100"/>
        <v>50</v>
      </c>
      <c r="C460" s="58">
        <v>13</v>
      </c>
      <c r="D460" s="58" t="str">
        <f t="shared" si="97"/>
        <v>65/50 13</v>
      </c>
      <c r="E460" s="62">
        <f>K455</f>
        <v>0.9244</v>
      </c>
      <c r="G460" s="58">
        <v>18</v>
      </c>
      <c r="H460" s="58">
        <v>2</v>
      </c>
      <c r="I460" s="58">
        <f>E454-E455</f>
        <v>4.8000000000000043E-2</v>
      </c>
      <c r="J460" s="58">
        <f>I460/H460</f>
        <v>2.4000000000000021E-2</v>
      </c>
      <c r="K460" s="62"/>
    </row>
    <row r="461" spans="1:11" x14ac:dyDescent="0.25">
      <c r="A461" s="58">
        <f t="shared" si="99"/>
        <v>65</v>
      </c>
      <c r="B461" s="58">
        <f t="shared" si="100"/>
        <v>50</v>
      </c>
      <c r="C461" s="58">
        <v>14</v>
      </c>
      <c r="D461" s="58" t="str">
        <f t="shared" si="97"/>
        <v>65/50 14</v>
      </c>
      <c r="E461" s="62">
        <f>K456</f>
        <v>0.8992</v>
      </c>
      <c r="G461" s="58">
        <v>19</v>
      </c>
      <c r="H461" s="58"/>
      <c r="I461" s="58"/>
      <c r="J461" s="58"/>
      <c r="K461" s="62">
        <f>E454-J460</f>
        <v>0.77600000000000002</v>
      </c>
    </row>
    <row r="462" spans="1:11" x14ac:dyDescent="0.25">
      <c r="A462" s="58">
        <f t="shared" si="99"/>
        <v>65</v>
      </c>
      <c r="B462" s="58">
        <f t="shared" si="100"/>
        <v>50</v>
      </c>
      <c r="C462" s="58">
        <v>16</v>
      </c>
      <c r="D462" s="58" t="str">
        <f t="shared" si="97"/>
        <v>65/50 16</v>
      </c>
      <c r="E462" s="62">
        <f>K458</f>
        <v>0.84933333333333338</v>
      </c>
      <c r="G462" s="58">
        <v>20</v>
      </c>
      <c r="H462" s="58">
        <v>2</v>
      </c>
      <c r="I462" s="58">
        <f>E455-E456</f>
        <v>4.8000000000000043E-2</v>
      </c>
      <c r="J462" s="58">
        <f>I462/H462</f>
        <v>2.4000000000000021E-2</v>
      </c>
      <c r="K462" s="62"/>
    </row>
    <row r="463" spans="1:11" x14ac:dyDescent="0.25">
      <c r="A463" s="58">
        <f t="shared" si="99"/>
        <v>65</v>
      </c>
      <c r="B463" s="58">
        <f t="shared" si="100"/>
        <v>50</v>
      </c>
      <c r="C463" s="58">
        <v>17</v>
      </c>
      <c r="D463" s="58" t="str">
        <f t="shared" si="97"/>
        <v>65/50 17</v>
      </c>
      <c r="E463" s="62">
        <f>K459</f>
        <v>0.82466666666666677</v>
      </c>
      <c r="G463" s="58">
        <v>21</v>
      </c>
      <c r="H463" s="58"/>
      <c r="I463" s="58"/>
      <c r="J463" s="58"/>
      <c r="K463" s="62">
        <f>E455-J462</f>
        <v>0.72799999999999998</v>
      </c>
    </row>
    <row r="464" spans="1:11" x14ac:dyDescent="0.25">
      <c r="A464" s="58">
        <f t="shared" si="99"/>
        <v>65</v>
      </c>
      <c r="B464" s="58">
        <f t="shared" si="100"/>
        <v>50</v>
      </c>
      <c r="C464" s="58">
        <v>19</v>
      </c>
      <c r="D464" s="58" t="str">
        <f t="shared" si="97"/>
        <v>65/50 19</v>
      </c>
      <c r="E464" s="62">
        <f>K461</f>
        <v>0.77600000000000002</v>
      </c>
      <c r="G464" s="58">
        <v>22</v>
      </c>
      <c r="H464" s="58">
        <v>2</v>
      </c>
      <c r="I464" s="58">
        <f>E456-E457</f>
        <v>4.6999999999999931E-2</v>
      </c>
      <c r="J464" s="58">
        <f>I464/H464</f>
        <v>2.3499999999999965E-2</v>
      </c>
      <c r="K464" s="62"/>
    </row>
    <row r="465" spans="1:11" x14ac:dyDescent="0.25">
      <c r="A465" s="69">
        <f t="shared" si="99"/>
        <v>65</v>
      </c>
      <c r="B465" s="69">
        <f t="shared" si="100"/>
        <v>50</v>
      </c>
      <c r="C465" s="69">
        <v>21</v>
      </c>
      <c r="D465" s="58" t="str">
        <f t="shared" si="97"/>
        <v>65/50 21</v>
      </c>
      <c r="E465" s="62">
        <f>K463</f>
        <v>0.72799999999999998</v>
      </c>
      <c r="G465" s="58">
        <v>23</v>
      </c>
      <c r="H465" s="58"/>
      <c r="I465" s="58"/>
      <c r="J465" s="58"/>
      <c r="K465" s="62">
        <f>E456-J464</f>
        <v>0.68049999999999999</v>
      </c>
    </row>
    <row r="466" spans="1:11" x14ac:dyDescent="0.25">
      <c r="A466" s="65">
        <f t="shared" si="99"/>
        <v>65</v>
      </c>
      <c r="B466" s="65">
        <f t="shared" si="100"/>
        <v>50</v>
      </c>
      <c r="C466" s="65">
        <v>23</v>
      </c>
      <c r="D466" s="65" t="str">
        <f t="shared" si="97"/>
        <v>65/50 23</v>
      </c>
      <c r="E466" s="70">
        <f>K465</f>
        <v>0.68049999999999999</v>
      </c>
      <c r="G466" s="65">
        <v>24</v>
      </c>
      <c r="H466" s="65"/>
      <c r="I466" s="65"/>
      <c r="J466" s="65"/>
      <c r="K466" s="65"/>
    </row>
    <row r="467" spans="1:11" x14ac:dyDescent="0.25">
      <c r="A467" s="61">
        <v>65</v>
      </c>
      <c r="B467" s="61">
        <v>45</v>
      </c>
      <c r="C467" s="61">
        <v>10</v>
      </c>
      <c r="D467" s="61" t="str">
        <f t="shared" si="97"/>
        <v>65/45 10</v>
      </c>
      <c r="E467" s="60">
        <f t="shared" ref="E467:E472" si="101">V21</f>
        <v>0.93600000000000005</v>
      </c>
      <c r="G467" s="61">
        <v>10</v>
      </c>
      <c r="H467" s="61">
        <v>5</v>
      </c>
      <c r="I467" s="61">
        <f>E467-E468</f>
        <v>0.124</v>
      </c>
      <c r="J467" s="61">
        <f>I467/H467</f>
        <v>2.4799999999999999E-2</v>
      </c>
      <c r="K467" s="61"/>
    </row>
    <row r="468" spans="1:11" x14ac:dyDescent="0.25">
      <c r="A468" s="61">
        <f t="shared" ref="A468:A481" si="102">A467</f>
        <v>65</v>
      </c>
      <c r="B468" s="61">
        <f t="shared" ref="B468:B481" si="103">B467</f>
        <v>45</v>
      </c>
      <c r="C468" s="61">
        <v>15</v>
      </c>
      <c r="D468" s="61" t="str">
        <f t="shared" si="97"/>
        <v>65/45 15</v>
      </c>
      <c r="E468" s="60">
        <f t="shared" si="101"/>
        <v>0.81200000000000006</v>
      </c>
      <c r="G468" s="61">
        <v>11</v>
      </c>
      <c r="H468" s="61"/>
      <c r="I468" s="61"/>
      <c r="J468" s="61"/>
      <c r="K468" s="71">
        <f>E467-J467</f>
        <v>0.91120000000000001</v>
      </c>
    </row>
    <row r="469" spans="1:11" x14ac:dyDescent="0.25">
      <c r="A469" s="61">
        <f t="shared" si="102"/>
        <v>65</v>
      </c>
      <c r="B469" s="61">
        <f t="shared" si="103"/>
        <v>45</v>
      </c>
      <c r="C469" s="61">
        <v>18</v>
      </c>
      <c r="D469" s="61" t="str">
        <f t="shared" si="97"/>
        <v>65/45 18</v>
      </c>
      <c r="E469" s="60">
        <f t="shared" si="101"/>
        <v>0.74</v>
      </c>
      <c r="G469" s="61">
        <v>12</v>
      </c>
      <c r="H469" s="61"/>
      <c r="I469" s="61"/>
      <c r="J469" s="61"/>
      <c r="K469" s="71">
        <f>K468-J467</f>
        <v>0.88639999999999997</v>
      </c>
    </row>
    <row r="470" spans="1:11" x14ac:dyDescent="0.25">
      <c r="A470" s="61">
        <f t="shared" si="102"/>
        <v>65</v>
      </c>
      <c r="B470" s="61">
        <f t="shared" si="103"/>
        <v>45</v>
      </c>
      <c r="C470" s="61">
        <v>20</v>
      </c>
      <c r="D470" s="61" t="str">
        <f t="shared" si="97"/>
        <v>65/45 20</v>
      </c>
      <c r="E470" s="60">
        <f t="shared" si="101"/>
        <v>0.69199999999999995</v>
      </c>
      <c r="G470" s="61">
        <v>13</v>
      </c>
      <c r="H470" s="61"/>
      <c r="I470" s="61"/>
      <c r="J470" s="61"/>
      <c r="K470" s="71">
        <f>K469-J467</f>
        <v>0.86159999999999992</v>
      </c>
    </row>
    <row r="471" spans="1:11" x14ac:dyDescent="0.25">
      <c r="A471" s="61">
        <f t="shared" si="102"/>
        <v>65</v>
      </c>
      <c r="B471" s="61">
        <f t="shared" si="103"/>
        <v>45</v>
      </c>
      <c r="C471" s="61">
        <v>22</v>
      </c>
      <c r="D471" s="61" t="str">
        <f t="shared" si="97"/>
        <v>65/45 22</v>
      </c>
      <c r="E471" s="60">
        <f t="shared" si="101"/>
        <v>0.64500000000000002</v>
      </c>
      <c r="G471" s="61">
        <v>14</v>
      </c>
      <c r="H471" s="61"/>
      <c r="I471" s="61"/>
      <c r="J471" s="61"/>
      <c r="K471" s="71">
        <f>K470-J467</f>
        <v>0.83679999999999988</v>
      </c>
    </row>
    <row r="472" spans="1:11" x14ac:dyDescent="0.25">
      <c r="A472" s="61">
        <f t="shared" si="102"/>
        <v>65</v>
      </c>
      <c r="B472" s="61">
        <f t="shared" si="103"/>
        <v>45</v>
      </c>
      <c r="C472" s="61">
        <v>24</v>
      </c>
      <c r="D472" s="61" t="str">
        <f t="shared" si="97"/>
        <v>65/45 24</v>
      </c>
      <c r="E472" s="64">
        <f t="shared" si="101"/>
        <v>0.59899999999999998</v>
      </c>
      <c r="G472" s="61">
        <v>15</v>
      </c>
      <c r="H472" s="61">
        <v>3</v>
      </c>
      <c r="I472" s="61">
        <f>E468-E469</f>
        <v>7.2000000000000064E-2</v>
      </c>
      <c r="J472" s="61">
        <f>I472/H472</f>
        <v>2.4000000000000021E-2</v>
      </c>
      <c r="K472" s="71"/>
    </row>
    <row r="473" spans="1:11" x14ac:dyDescent="0.25">
      <c r="A473" s="61">
        <f t="shared" si="102"/>
        <v>65</v>
      </c>
      <c r="B473" s="61">
        <f t="shared" si="103"/>
        <v>45</v>
      </c>
      <c r="C473" s="61">
        <v>11</v>
      </c>
      <c r="D473" s="61" t="str">
        <f t="shared" si="97"/>
        <v>65/45 11</v>
      </c>
      <c r="E473" s="71">
        <f>K468</f>
        <v>0.91120000000000001</v>
      </c>
      <c r="G473" s="61">
        <v>16</v>
      </c>
      <c r="H473" s="61"/>
      <c r="I473" s="61"/>
      <c r="J473" s="61"/>
      <c r="K473" s="71">
        <f>E468-J472</f>
        <v>0.78800000000000003</v>
      </c>
    </row>
    <row r="474" spans="1:11" x14ac:dyDescent="0.25">
      <c r="A474" s="61">
        <f t="shared" si="102"/>
        <v>65</v>
      </c>
      <c r="B474" s="61">
        <f t="shared" si="103"/>
        <v>45</v>
      </c>
      <c r="C474" s="61">
        <v>12</v>
      </c>
      <c r="D474" s="61" t="str">
        <f t="shared" si="97"/>
        <v>65/45 12</v>
      </c>
      <c r="E474" s="71">
        <f>K469</f>
        <v>0.88639999999999997</v>
      </c>
      <c r="G474" s="61">
        <v>17</v>
      </c>
      <c r="H474" s="61"/>
      <c r="I474" s="61"/>
      <c r="J474" s="61"/>
      <c r="K474" s="71">
        <f>K473-J472</f>
        <v>0.76400000000000001</v>
      </c>
    </row>
    <row r="475" spans="1:11" x14ac:dyDescent="0.25">
      <c r="A475" s="61">
        <f t="shared" si="102"/>
        <v>65</v>
      </c>
      <c r="B475" s="61">
        <f t="shared" si="103"/>
        <v>45</v>
      </c>
      <c r="C475" s="61">
        <v>13</v>
      </c>
      <c r="D475" s="61" t="str">
        <f t="shared" si="97"/>
        <v>65/45 13</v>
      </c>
      <c r="E475" s="71">
        <f>K470</f>
        <v>0.86159999999999992</v>
      </c>
      <c r="G475" s="61">
        <v>18</v>
      </c>
      <c r="H475" s="61">
        <v>2</v>
      </c>
      <c r="I475" s="61">
        <f>E469-E470</f>
        <v>4.8000000000000043E-2</v>
      </c>
      <c r="J475" s="61">
        <f>I475/H475</f>
        <v>2.4000000000000021E-2</v>
      </c>
      <c r="K475" s="71"/>
    </row>
    <row r="476" spans="1:11" x14ac:dyDescent="0.25">
      <c r="A476" s="61">
        <f t="shared" si="102"/>
        <v>65</v>
      </c>
      <c r="B476" s="61">
        <f t="shared" si="103"/>
        <v>45</v>
      </c>
      <c r="C476" s="61">
        <v>14</v>
      </c>
      <c r="D476" s="61" t="str">
        <f t="shared" si="97"/>
        <v>65/45 14</v>
      </c>
      <c r="E476" s="71">
        <f>K471</f>
        <v>0.83679999999999988</v>
      </c>
      <c r="G476" s="61">
        <v>19</v>
      </c>
      <c r="H476" s="61"/>
      <c r="I476" s="61"/>
      <c r="J476" s="61"/>
      <c r="K476" s="71">
        <f>E469-J475</f>
        <v>0.71599999999999997</v>
      </c>
    </row>
    <row r="477" spans="1:11" x14ac:dyDescent="0.25">
      <c r="A477" s="61">
        <f t="shared" si="102"/>
        <v>65</v>
      </c>
      <c r="B477" s="61">
        <f t="shared" si="103"/>
        <v>45</v>
      </c>
      <c r="C477" s="61">
        <v>16</v>
      </c>
      <c r="D477" s="61" t="str">
        <f t="shared" si="97"/>
        <v>65/45 16</v>
      </c>
      <c r="E477" s="71">
        <f>K473</f>
        <v>0.78800000000000003</v>
      </c>
      <c r="G477" s="61">
        <v>20</v>
      </c>
      <c r="H477" s="61">
        <v>2</v>
      </c>
      <c r="I477" s="61">
        <f>E470-E471</f>
        <v>4.6999999999999931E-2</v>
      </c>
      <c r="J477" s="61">
        <f>I477/H477</f>
        <v>2.3499999999999965E-2</v>
      </c>
      <c r="K477" s="71"/>
    </row>
    <row r="478" spans="1:11" x14ac:dyDescent="0.25">
      <c r="A478" s="61">
        <f t="shared" si="102"/>
        <v>65</v>
      </c>
      <c r="B478" s="61">
        <f t="shared" si="103"/>
        <v>45</v>
      </c>
      <c r="C478" s="61">
        <v>17</v>
      </c>
      <c r="D478" s="61" t="str">
        <f t="shared" si="97"/>
        <v>65/45 17</v>
      </c>
      <c r="E478" s="71">
        <f>K474</f>
        <v>0.76400000000000001</v>
      </c>
      <c r="G478" s="61">
        <v>21</v>
      </c>
      <c r="H478" s="61"/>
      <c r="I478" s="61"/>
      <c r="J478" s="61"/>
      <c r="K478" s="71">
        <f>E470-J477</f>
        <v>0.66849999999999998</v>
      </c>
    </row>
    <row r="479" spans="1:11" x14ac:dyDescent="0.25">
      <c r="A479" s="61">
        <f t="shared" si="102"/>
        <v>65</v>
      </c>
      <c r="B479" s="61">
        <f t="shared" si="103"/>
        <v>45</v>
      </c>
      <c r="C479" s="61">
        <v>19</v>
      </c>
      <c r="D479" s="61" t="str">
        <f t="shared" si="97"/>
        <v>65/45 19</v>
      </c>
      <c r="E479" s="71">
        <f>K476</f>
        <v>0.71599999999999997</v>
      </c>
      <c r="G479" s="61">
        <v>22</v>
      </c>
      <c r="H479" s="61">
        <v>2</v>
      </c>
      <c r="I479" s="61">
        <f>E471-E472</f>
        <v>4.6000000000000041E-2</v>
      </c>
      <c r="J479" s="61">
        <f>I479/H479</f>
        <v>2.300000000000002E-2</v>
      </c>
      <c r="K479" s="71"/>
    </row>
    <row r="480" spans="1:11" x14ac:dyDescent="0.25">
      <c r="A480" s="73">
        <f t="shared" si="102"/>
        <v>65</v>
      </c>
      <c r="B480" s="73">
        <f t="shared" si="103"/>
        <v>45</v>
      </c>
      <c r="C480" s="73">
        <v>21</v>
      </c>
      <c r="D480" s="61" t="str">
        <f t="shared" si="97"/>
        <v>65/45 21</v>
      </c>
      <c r="E480" s="71">
        <f>K478</f>
        <v>0.66849999999999998</v>
      </c>
      <c r="G480" s="61">
        <v>23</v>
      </c>
      <c r="H480" s="61"/>
      <c r="I480" s="61"/>
      <c r="J480" s="61"/>
      <c r="K480" s="71">
        <f>E471-J479</f>
        <v>0.622</v>
      </c>
    </row>
    <row r="481" spans="1:11" x14ac:dyDescent="0.25">
      <c r="A481" s="66">
        <f t="shared" si="102"/>
        <v>65</v>
      </c>
      <c r="B481" s="66">
        <f t="shared" si="103"/>
        <v>45</v>
      </c>
      <c r="C481" s="66">
        <v>23</v>
      </c>
      <c r="D481" s="66" t="str">
        <f t="shared" si="97"/>
        <v>65/45 23</v>
      </c>
      <c r="E481" s="74">
        <f>K480</f>
        <v>0.622</v>
      </c>
      <c r="G481" s="66">
        <v>24</v>
      </c>
      <c r="H481" s="66"/>
      <c r="I481" s="66"/>
      <c r="J481" s="66"/>
      <c r="K481" s="66"/>
    </row>
    <row r="482" spans="1:11" x14ac:dyDescent="0.25">
      <c r="A482" s="58">
        <v>65</v>
      </c>
      <c r="B482" s="58">
        <v>40</v>
      </c>
      <c r="C482" s="58">
        <v>10</v>
      </c>
      <c r="D482" s="58" t="str">
        <f t="shared" si="97"/>
        <v>65/40 10</v>
      </c>
      <c r="E482" s="60">
        <f t="shared" ref="E482:E487" si="104">W21</f>
        <v>0.874</v>
      </c>
      <c r="G482" s="58">
        <v>10</v>
      </c>
      <c r="H482" s="58">
        <v>5</v>
      </c>
      <c r="I482" s="58">
        <f>E482-E483</f>
        <v>0.122</v>
      </c>
      <c r="J482" s="58">
        <f>I482/H482</f>
        <v>2.4399999999999998E-2</v>
      </c>
      <c r="K482" s="58"/>
    </row>
    <row r="483" spans="1:11" x14ac:dyDescent="0.25">
      <c r="A483" s="58">
        <f t="shared" ref="A483:A496" si="105">A482</f>
        <v>65</v>
      </c>
      <c r="B483" s="58">
        <f t="shared" ref="B483:B496" si="106">B482</f>
        <v>40</v>
      </c>
      <c r="C483" s="58">
        <v>15</v>
      </c>
      <c r="D483" s="58" t="str">
        <f t="shared" si="97"/>
        <v>65/40 15</v>
      </c>
      <c r="E483" s="60">
        <f t="shared" si="104"/>
        <v>0.752</v>
      </c>
      <c r="G483" s="58">
        <v>11</v>
      </c>
      <c r="H483" s="58"/>
      <c r="I483" s="58"/>
      <c r="J483" s="58"/>
      <c r="K483" s="62">
        <f>E482-J482</f>
        <v>0.84960000000000002</v>
      </c>
    </row>
    <row r="484" spans="1:11" x14ac:dyDescent="0.25">
      <c r="A484" s="58">
        <f t="shared" si="105"/>
        <v>65</v>
      </c>
      <c r="B484" s="58">
        <f t="shared" si="106"/>
        <v>40</v>
      </c>
      <c r="C484" s="58">
        <v>18</v>
      </c>
      <c r="D484" s="58" t="str">
        <f t="shared" si="97"/>
        <v>65/40 18</v>
      </c>
      <c r="E484" s="60">
        <f t="shared" si="104"/>
        <v>0.68</v>
      </c>
      <c r="G484" s="58">
        <v>12</v>
      </c>
      <c r="H484" s="58"/>
      <c r="I484" s="58"/>
      <c r="J484" s="58"/>
      <c r="K484" s="62">
        <f>K483-J482</f>
        <v>0.82520000000000004</v>
      </c>
    </row>
    <row r="485" spans="1:11" x14ac:dyDescent="0.25">
      <c r="A485" s="58">
        <f t="shared" si="105"/>
        <v>65</v>
      </c>
      <c r="B485" s="58">
        <f t="shared" si="106"/>
        <v>40</v>
      </c>
      <c r="C485" s="58">
        <v>20</v>
      </c>
      <c r="D485" s="58" t="str">
        <f t="shared" si="97"/>
        <v>65/40 20</v>
      </c>
      <c r="E485" s="60">
        <f t="shared" si="104"/>
        <v>0.63300000000000001</v>
      </c>
      <c r="G485" s="58">
        <v>13</v>
      </c>
      <c r="H485" s="58"/>
      <c r="I485" s="58"/>
      <c r="J485" s="58"/>
      <c r="K485" s="62">
        <f>K484-J482</f>
        <v>0.80080000000000007</v>
      </c>
    </row>
    <row r="486" spans="1:11" x14ac:dyDescent="0.25">
      <c r="A486" s="58">
        <f t="shared" si="105"/>
        <v>65</v>
      </c>
      <c r="B486" s="58">
        <f t="shared" si="106"/>
        <v>40</v>
      </c>
      <c r="C486" s="58">
        <v>22</v>
      </c>
      <c r="D486" s="58" t="str">
        <f t="shared" si="97"/>
        <v>65/40 22</v>
      </c>
      <c r="E486" s="60">
        <f t="shared" si="104"/>
        <v>0.58799999999999997</v>
      </c>
      <c r="G486" s="58">
        <v>14</v>
      </c>
      <c r="H486" s="58"/>
      <c r="I486" s="58"/>
      <c r="J486" s="58"/>
      <c r="K486" s="62">
        <f>K485-J482</f>
        <v>0.77640000000000009</v>
      </c>
    </row>
    <row r="487" spans="1:11" x14ac:dyDescent="0.25">
      <c r="A487" s="58">
        <f t="shared" si="105"/>
        <v>65</v>
      </c>
      <c r="B487" s="58">
        <f t="shared" si="106"/>
        <v>40</v>
      </c>
      <c r="C487" s="58">
        <v>24</v>
      </c>
      <c r="D487" s="58" t="str">
        <f t="shared" si="97"/>
        <v>65/40 24</v>
      </c>
      <c r="E487" s="64">
        <f t="shared" si="104"/>
        <v>0.54200000000000004</v>
      </c>
      <c r="G487" s="58">
        <v>15</v>
      </c>
      <c r="H487" s="58">
        <v>3</v>
      </c>
      <c r="I487" s="58">
        <f>E483-E484</f>
        <v>7.1999999999999953E-2</v>
      </c>
      <c r="J487" s="58">
        <f>I487/H487</f>
        <v>2.3999999999999983E-2</v>
      </c>
      <c r="K487" s="62"/>
    </row>
    <row r="488" spans="1:11" x14ac:dyDescent="0.25">
      <c r="A488" s="58">
        <f t="shared" si="105"/>
        <v>65</v>
      </c>
      <c r="B488" s="58">
        <f t="shared" si="106"/>
        <v>40</v>
      </c>
      <c r="C488" s="58">
        <v>11</v>
      </c>
      <c r="D488" s="58" t="str">
        <f t="shared" si="97"/>
        <v>65/40 11</v>
      </c>
      <c r="E488" s="62">
        <f>K483</f>
        <v>0.84960000000000002</v>
      </c>
      <c r="G488" s="58">
        <v>16</v>
      </c>
      <c r="H488" s="58"/>
      <c r="I488" s="58"/>
      <c r="J488" s="58"/>
      <c r="K488" s="62">
        <f>E483-J487</f>
        <v>0.72799999999999998</v>
      </c>
    </row>
    <row r="489" spans="1:11" x14ac:dyDescent="0.25">
      <c r="A489" s="58">
        <f t="shared" si="105"/>
        <v>65</v>
      </c>
      <c r="B489" s="58">
        <f t="shared" si="106"/>
        <v>40</v>
      </c>
      <c r="C489" s="58">
        <v>12</v>
      </c>
      <c r="D489" s="58" t="str">
        <f t="shared" si="97"/>
        <v>65/40 12</v>
      </c>
      <c r="E489" s="62">
        <f>K484</f>
        <v>0.82520000000000004</v>
      </c>
      <c r="G489" s="58">
        <v>17</v>
      </c>
      <c r="H489" s="58"/>
      <c r="I489" s="58"/>
      <c r="J489" s="58"/>
      <c r="K489" s="62">
        <f>K488-J487</f>
        <v>0.70399999999999996</v>
      </c>
    </row>
    <row r="490" spans="1:11" x14ac:dyDescent="0.25">
      <c r="A490" s="58">
        <f t="shared" si="105"/>
        <v>65</v>
      </c>
      <c r="B490" s="58">
        <f t="shared" si="106"/>
        <v>40</v>
      </c>
      <c r="C490" s="58">
        <v>13</v>
      </c>
      <c r="D490" s="58" t="str">
        <f t="shared" si="97"/>
        <v>65/40 13</v>
      </c>
      <c r="E490" s="62">
        <f>K485</f>
        <v>0.80080000000000007</v>
      </c>
      <c r="G490" s="58">
        <v>18</v>
      </c>
      <c r="H490" s="58">
        <v>2</v>
      </c>
      <c r="I490" s="58">
        <f>E484-E485</f>
        <v>4.7000000000000042E-2</v>
      </c>
      <c r="J490" s="58">
        <f>I490/H490</f>
        <v>2.3500000000000021E-2</v>
      </c>
      <c r="K490" s="62"/>
    </row>
    <row r="491" spans="1:11" x14ac:dyDescent="0.25">
      <c r="A491" s="58">
        <f t="shared" si="105"/>
        <v>65</v>
      </c>
      <c r="B491" s="58">
        <f t="shared" si="106"/>
        <v>40</v>
      </c>
      <c r="C491" s="58">
        <v>14</v>
      </c>
      <c r="D491" s="58" t="str">
        <f t="shared" si="97"/>
        <v>65/40 14</v>
      </c>
      <c r="E491" s="62">
        <f>K486</f>
        <v>0.77640000000000009</v>
      </c>
      <c r="G491" s="58">
        <v>19</v>
      </c>
      <c r="H491" s="58"/>
      <c r="I491" s="58"/>
      <c r="J491" s="58"/>
      <c r="K491" s="62">
        <f>E484-J490</f>
        <v>0.65650000000000008</v>
      </c>
    </row>
    <row r="492" spans="1:11" x14ac:dyDescent="0.25">
      <c r="A492" s="58">
        <f t="shared" si="105"/>
        <v>65</v>
      </c>
      <c r="B492" s="58">
        <f t="shared" si="106"/>
        <v>40</v>
      </c>
      <c r="C492" s="58">
        <v>16</v>
      </c>
      <c r="D492" s="58" t="str">
        <f t="shared" si="97"/>
        <v>65/40 16</v>
      </c>
      <c r="E492" s="62">
        <f>K488</f>
        <v>0.72799999999999998</v>
      </c>
      <c r="G492" s="58">
        <v>20</v>
      </c>
      <c r="H492" s="58">
        <v>2</v>
      </c>
      <c r="I492" s="58">
        <f>E485-E486</f>
        <v>4.500000000000004E-2</v>
      </c>
      <c r="J492" s="58">
        <f>I492/H492</f>
        <v>2.250000000000002E-2</v>
      </c>
      <c r="K492" s="62"/>
    </row>
    <row r="493" spans="1:11" x14ac:dyDescent="0.25">
      <c r="A493" s="58">
        <f t="shared" si="105"/>
        <v>65</v>
      </c>
      <c r="B493" s="58">
        <f t="shared" si="106"/>
        <v>40</v>
      </c>
      <c r="C493" s="58">
        <v>17</v>
      </c>
      <c r="D493" s="58" t="str">
        <f t="shared" si="97"/>
        <v>65/40 17</v>
      </c>
      <c r="E493" s="62">
        <f>K489</f>
        <v>0.70399999999999996</v>
      </c>
      <c r="G493" s="58">
        <v>21</v>
      </c>
      <c r="H493" s="58"/>
      <c r="I493" s="58"/>
      <c r="J493" s="58"/>
      <c r="K493" s="62">
        <f>E485-J492</f>
        <v>0.61050000000000004</v>
      </c>
    </row>
    <row r="494" spans="1:11" x14ac:dyDescent="0.25">
      <c r="A494" s="58">
        <f t="shared" si="105"/>
        <v>65</v>
      </c>
      <c r="B494" s="58">
        <f t="shared" si="106"/>
        <v>40</v>
      </c>
      <c r="C494" s="58">
        <v>19</v>
      </c>
      <c r="D494" s="58" t="str">
        <f t="shared" si="97"/>
        <v>65/40 19</v>
      </c>
      <c r="E494" s="62">
        <f>K491</f>
        <v>0.65650000000000008</v>
      </c>
      <c r="G494" s="58">
        <v>22</v>
      </c>
      <c r="H494" s="58">
        <v>2</v>
      </c>
      <c r="I494" s="58">
        <f>E486-E487</f>
        <v>4.599999999999993E-2</v>
      </c>
      <c r="J494" s="58">
        <f>I494/H494</f>
        <v>2.2999999999999965E-2</v>
      </c>
      <c r="K494" s="62"/>
    </row>
    <row r="495" spans="1:11" x14ac:dyDescent="0.25">
      <c r="A495" s="69">
        <f t="shared" si="105"/>
        <v>65</v>
      </c>
      <c r="B495" s="69">
        <f t="shared" si="106"/>
        <v>40</v>
      </c>
      <c r="C495" s="69">
        <v>21</v>
      </c>
      <c r="D495" s="58" t="str">
        <f t="shared" si="97"/>
        <v>65/40 21</v>
      </c>
      <c r="E495" s="62">
        <f>K493</f>
        <v>0.61050000000000004</v>
      </c>
      <c r="G495" s="58">
        <v>23</v>
      </c>
      <c r="H495" s="58"/>
      <c r="I495" s="58"/>
      <c r="J495" s="58"/>
      <c r="K495" s="62">
        <f>E486-J494</f>
        <v>0.56499999999999995</v>
      </c>
    </row>
    <row r="496" spans="1:11" x14ac:dyDescent="0.25">
      <c r="A496" s="65">
        <f t="shared" si="105"/>
        <v>65</v>
      </c>
      <c r="B496" s="65">
        <f t="shared" si="106"/>
        <v>40</v>
      </c>
      <c r="C496" s="65">
        <v>23</v>
      </c>
      <c r="D496" s="65" t="str">
        <f t="shared" si="97"/>
        <v>65/40 23</v>
      </c>
      <c r="E496" s="70">
        <f>K495</f>
        <v>0.56499999999999995</v>
      </c>
      <c r="G496" s="65">
        <v>24</v>
      </c>
      <c r="H496" s="65"/>
      <c r="I496" s="65"/>
      <c r="J496" s="65"/>
      <c r="K496" s="65"/>
    </row>
    <row r="497" spans="1:11" x14ac:dyDescent="0.25">
      <c r="A497" s="61">
        <v>65</v>
      </c>
      <c r="B497" s="61">
        <v>35</v>
      </c>
      <c r="C497" s="61">
        <v>10</v>
      </c>
      <c r="D497" s="61" t="str">
        <f t="shared" si="97"/>
        <v>65/35 10</v>
      </c>
      <c r="E497" s="60">
        <f t="shared" ref="E497:E502" si="107">X21</f>
        <v>0.81200000000000006</v>
      </c>
      <c r="G497" s="61">
        <v>10</v>
      </c>
      <c r="H497" s="61">
        <v>5</v>
      </c>
      <c r="I497" s="61">
        <f>E497-E498</f>
        <v>0.12000000000000011</v>
      </c>
      <c r="J497" s="61">
        <f>I497/H497</f>
        <v>2.4000000000000021E-2</v>
      </c>
      <c r="K497" s="61"/>
    </row>
    <row r="498" spans="1:11" x14ac:dyDescent="0.25">
      <c r="A498" s="61">
        <f t="shared" ref="A498:A511" si="108">A497</f>
        <v>65</v>
      </c>
      <c r="B498" s="61">
        <f t="shared" ref="B498:B511" si="109">B497</f>
        <v>35</v>
      </c>
      <c r="C498" s="61">
        <v>15</v>
      </c>
      <c r="D498" s="61" t="str">
        <f t="shared" si="97"/>
        <v>65/35 15</v>
      </c>
      <c r="E498" s="60">
        <f t="shared" si="107"/>
        <v>0.69199999999999995</v>
      </c>
      <c r="G498" s="61">
        <v>11</v>
      </c>
      <c r="H498" s="61"/>
      <c r="I498" s="61"/>
      <c r="J498" s="61"/>
      <c r="K498" s="71">
        <f>E497-J497</f>
        <v>0.78800000000000003</v>
      </c>
    </row>
    <row r="499" spans="1:11" x14ac:dyDescent="0.25">
      <c r="A499" s="61">
        <f t="shared" si="108"/>
        <v>65</v>
      </c>
      <c r="B499" s="61">
        <f t="shared" si="109"/>
        <v>35</v>
      </c>
      <c r="C499" s="61">
        <v>18</v>
      </c>
      <c r="D499" s="61" t="str">
        <f t="shared" si="97"/>
        <v>65/35 18</v>
      </c>
      <c r="E499" s="60">
        <f t="shared" si="107"/>
        <v>0.622</v>
      </c>
      <c r="G499" s="61">
        <v>12</v>
      </c>
      <c r="H499" s="61"/>
      <c r="I499" s="61"/>
      <c r="J499" s="61"/>
      <c r="K499" s="71">
        <f>K498-J497</f>
        <v>0.76400000000000001</v>
      </c>
    </row>
    <row r="500" spans="1:11" x14ac:dyDescent="0.25">
      <c r="A500" s="61">
        <f t="shared" si="108"/>
        <v>65</v>
      </c>
      <c r="B500" s="61">
        <f t="shared" si="109"/>
        <v>35</v>
      </c>
      <c r="C500" s="61">
        <v>20</v>
      </c>
      <c r="D500" s="61" t="str">
        <f t="shared" si="97"/>
        <v>65/35 20</v>
      </c>
      <c r="E500" s="60">
        <f t="shared" si="107"/>
        <v>0.57599999999999996</v>
      </c>
      <c r="G500" s="61">
        <v>13</v>
      </c>
      <c r="H500" s="61"/>
      <c r="I500" s="61"/>
      <c r="J500" s="61"/>
      <c r="K500" s="71">
        <f>K499-J497</f>
        <v>0.74</v>
      </c>
    </row>
    <row r="501" spans="1:11" x14ac:dyDescent="0.25">
      <c r="A501" s="61">
        <f t="shared" si="108"/>
        <v>65</v>
      </c>
      <c r="B501" s="61">
        <f t="shared" si="109"/>
        <v>35</v>
      </c>
      <c r="C501" s="61">
        <v>22</v>
      </c>
      <c r="D501" s="61" t="str">
        <f t="shared" si="97"/>
        <v>65/35 22</v>
      </c>
      <c r="E501" s="60">
        <f t="shared" si="107"/>
        <v>0.53100000000000003</v>
      </c>
      <c r="G501" s="61">
        <v>14</v>
      </c>
      <c r="H501" s="61"/>
      <c r="I501" s="61"/>
      <c r="J501" s="61"/>
      <c r="K501" s="71">
        <f>K500-J497</f>
        <v>0.71599999999999997</v>
      </c>
    </row>
    <row r="502" spans="1:11" x14ac:dyDescent="0.25">
      <c r="A502" s="61">
        <f t="shared" si="108"/>
        <v>65</v>
      </c>
      <c r="B502" s="61">
        <f t="shared" si="109"/>
        <v>35</v>
      </c>
      <c r="C502" s="61">
        <v>24</v>
      </c>
      <c r="D502" s="61" t="str">
        <f t="shared" si="97"/>
        <v>65/35 24</v>
      </c>
      <c r="E502" s="64">
        <f t="shared" si="107"/>
        <v>0.48699999999999999</v>
      </c>
      <c r="G502" s="61">
        <v>15</v>
      </c>
      <c r="H502" s="61">
        <v>3</v>
      </c>
      <c r="I502" s="61">
        <f>E498-E499</f>
        <v>6.9999999999999951E-2</v>
      </c>
      <c r="J502" s="61">
        <f>I502/H502</f>
        <v>2.3333333333333317E-2</v>
      </c>
      <c r="K502" s="71"/>
    </row>
    <row r="503" spans="1:11" x14ac:dyDescent="0.25">
      <c r="A503" s="61">
        <f t="shared" si="108"/>
        <v>65</v>
      </c>
      <c r="B503" s="61">
        <f t="shared" si="109"/>
        <v>35</v>
      </c>
      <c r="C503" s="61">
        <v>11</v>
      </c>
      <c r="D503" s="61" t="str">
        <f t="shared" si="97"/>
        <v>65/35 11</v>
      </c>
      <c r="E503" s="71">
        <f>K498</f>
        <v>0.78800000000000003</v>
      </c>
      <c r="G503" s="61">
        <v>16</v>
      </c>
      <c r="H503" s="61"/>
      <c r="I503" s="61"/>
      <c r="J503" s="61"/>
      <c r="K503" s="71">
        <f>E498-J502</f>
        <v>0.66866666666666663</v>
      </c>
    </row>
    <row r="504" spans="1:11" x14ac:dyDescent="0.25">
      <c r="A504" s="61">
        <f t="shared" si="108"/>
        <v>65</v>
      </c>
      <c r="B504" s="61">
        <f t="shared" si="109"/>
        <v>35</v>
      </c>
      <c r="C504" s="61">
        <v>12</v>
      </c>
      <c r="D504" s="61" t="str">
        <f t="shared" si="97"/>
        <v>65/35 12</v>
      </c>
      <c r="E504" s="71">
        <f>K499</f>
        <v>0.76400000000000001</v>
      </c>
      <c r="G504" s="61">
        <v>17</v>
      </c>
      <c r="H504" s="61"/>
      <c r="I504" s="61"/>
      <c r="J504" s="61"/>
      <c r="K504" s="71">
        <f>K503-J502</f>
        <v>0.64533333333333331</v>
      </c>
    </row>
    <row r="505" spans="1:11" x14ac:dyDescent="0.25">
      <c r="A505" s="61">
        <f t="shared" si="108"/>
        <v>65</v>
      </c>
      <c r="B505" s="61">
        <f t="shared" si="109"/>
        <v>35</v>
      </c>
      <c r="C505" s="61">
        <v>13</v>
      </c>
      <c r="D505" s="61" t="str">
        <f t="shared" si="97"/>
        <v>65/35 13</v>
      </c>
      <c r="E505" s="71">
        <f>K500</f>
        <v>0.74</v>
      </c>
      <c r="G505" s="61">
        <v>18</v>
      </c>
      <c r="H505" s="61">
        <v>2</v>
      </c>
      <c r="I505" s="61">
        <f>E499-E500</f>
        <v>4.6000000000000041E-2</v>
      </c>
      <c r="J505" s="61">
        <f>I505/H505</f>
        <v>2.300000000000002E-2</v>
      </c>
      <c r="K505" s="71"/>
    </row>
    <row r="506" spans="1:11" x14ac:dyDescent="0.25">
      <c r="A506" s="61">
        <f t="shared" si="108"/>
        <v>65</v>
      </c>
      <c r="B506" s="61">
        <f t="shared" si="109"/>
        <v>35</v>
      </c>
      <c r="C506" s="61">
        <v>14</v>
      </c>
      <c r="D506" s="61" t="str">
        <f t="shared" si="97"/>
        <v>65/35 14</v>
      </c>
      <c r="E506" s="71">
        <f>K501</f>
        <v>0.71599999999999997</v>
      </c>
      <c r="G506" s="61">
        <v>19</v>
      </c>
      <c r="H506" s="61"/>
      <c r="I506" s="61"/>
      <c r="J506" s="61"/>
      <c r="K506" s="71">
        <f>E499-J505</f>
        <v>0.59899999999999998</v>
      </c>
    </row>
    <row r="507" spans="1:11" x14ac:dyDescent="0.25">
      <c r="A507" s="61">
        <f t="shared" si="108"/>
        <v>65</v>
      </c>
      <c r="B507" s="61">
        <f t="shared" si="109"/>
        <v>35</v>
      </c>
      <c r="C507" s="61">
        <v>16</v>
      </c>
      <c r="D507" s="61" t="str">
        <f t="shared" si="97"/>
        <v>65/35 16</v>
      </c>
      <c r="E507" s="71">
        <f>K503</f>
        <v>0.66866666666666663</v>
      </c>
      <c r="G507" s="61">
        <v>20</v>
      </c>
      <c r="H507" s="61">
        <v>2</v>
      </c>
      <c r="I507" s="61">
        <f>E500-E501</f>
        <v>4.4999999999999929E-2</v>
      </c>
      <c r="J507" s="61">
        <f>I507/H507</f>
        <v>2.2499999999999964E-2</v>
      </c>
      <c r="K507" s="71"/>
    </row>
    <row r="508" spans="1:11" x14ac:dyDescent="0.25">
      <c r="A508" s="61">
        <f t="shared" si="108"/>
        <v>65</v>
      </c>
      <c r="B508" s="61">
        <f t="shared" si="109"/>
        <v>35</v>
      </c>
      <c r="C508" s="61">
        <v>17</v>
      </c>
      <c r="D508" s="61" t="str">
        <f t="shared" si="97"/>
        <v>65/35 17</v>
      </c>
      <c r="E508" s="71">
        <f>K504</f>
        <v>0.64533333333333331</v>
      </c>
      <c r="G508" s="61">
        <v>21</v>
      </c>
      <c r="H508" s="61"/>
      <c r="I508" s="61"/>
      <c r="J508" s="61"/>
      <c r="K508" s="71">
        <f>E500-J507</f>
        <v>0.55349999999999999</v>
      </c>
    </row>
    <row r="509" spans="1:11" x14ac:dyDescent="0.25">
      <c r="A509" s="61">
        <f t="shared" si="108"/>
        <v>65</v>
      </c>
      <c r="B509" s="61">
        <f t="shared" si="109"/>
        <v>35</v>
      </c>
      <c r="C509" s="61">
        <v>19</v>
      </c>
      <c r="D509" s="61" t="str">
        <f t="shared" si="97"/>
        <v>65/35 19</v>
      </c>
      <c r="E509" s="71">
        <f>K506</f>
        <v>0.59899999999999998</v>
      </c>
      <c r="G509" s="61">
        <v>22</v>
      </c>
      <c r="H509" s="61">
        <v>2</v>
      </c>
      <c r="I509" s="61">
        <f>E501-E502</f>
        <v>4.4000000000000039E-2</v>
      </c>
      <c r="J509" s="61">
        <f>I509/H509</f>
        <v>2.200000000000002E-2</v>
      </c>
      <c r="K509" s="71"/>
    </row>
    <row r="510" spans="1:11" x14ac:dyDescent="0.25">
      <c r="A510" s="73">
        <f t="shared" si="108"/>
        <v>65</v>
      </c>
      <c r="B510" s="73">
        <f t="shared" si="109"/>
        <v>35</v>
      </c>
      <c r="C510" s="73">
        <v>21</v>
      </c>
      <c r="D510" s="61" t="str">
        <f t="shared" si="97"/>
        <v>65/35 21</v>
      </c>
      <c r="E510" s="71">
        <f>K508</f>
        <v>0.55349999999999999</v>
      </c>
      <c r="G510" s="61">
        <v>23</v>
      </c>
      <c r="H510" s="61"/>
      <c r="I510" s="61"/>
      <c r="J510" s="61"/>
      <c r="K510" s="71">
        <f>E501-J509</f>
        <v>0.50900000000000001</v>
      </c>
    </row>
    <row r="511" spans="1:11" x14ac:dyDescent="0.25">
      <c r="A511" s="66">
        <f t="shared" si="108"/>
        <v>65</v>
      </c>
      <c r="B511" s="66">
        <f t="shared" si="109"/>
        <v>35</v>
      </c>
      <c r="C511" s="66">
        <v>23</v>
      </c>
      <c r="D511" s="66" t="str">
        <f t="shared" si="97"/>
        <v>65/35 23</v>
      </c>
      <c r="E511" s="74">
        <f>K510</f>
        <v>0.50900000000000001</v>
      </c>
      <c r="G511" s="66">
        <v>24</v>
      </c>
      <c r="H511" s="66"/>
      <c r="I511" s="66"/>
      <c r="J511" s="66"/>
      <c r="K511" s="66"/>
    </row>
    <row r="512" spans="1:11" x14ac:dyDescent="0.25">
      <c r="A512" s="58">
        <v>65</v>
      </c>
      <c r="B512" s="58">
        <v>60</v>
      </c>
      <c r="C512" s="58">
        <v>10</v>
      </c>
      <c r="D512" s="58" t="str">
        <f t="shared" si="97"/>
        <v>65/60 10</v>
      </c>
      <c r="E512" s="60">
        <f t="shared" ref="E512:E517" si="110">S27</f>
        <v>1.0640000000000001</v>
      </c>
      <c r="G512" s="58">
        <v>10</v>
      </c>
      <c r="H512" s="58">
        <v>5</v>
      </c>
      <c r="I512" s="58">
        <f>E512-E513</f>
        <v>0.128</v>
      </c>
      <c r="J512" s="58">
        <f>I512/H512</f>
        <v>2.5600000000000001E-2</v>
      </c>
      <c r="K512" s="58"/>
    </row>
    <row r="513" spans="1:11" x14ac:dyDescent="0.25">
      <c r="A513" s="58">
        <f t="shared" ref="A513:A526" si="111">A512</f>
        <v>65</v>
      </c>
      <c r="B513" s="58">
        <f t="shared" ref="B513:B526" si="112">B512</f>
        <v>60</v>
      </c>
      <c r="C513" s="58">
        <v>15</v>
      </c>
      <c r="D513" s="58" t="str">
        <f t="shared" si="97"/>
        <v>65/60 15</v>
      </c>
      <c r="E513" s="60">
        <f t="shared" si="110"/>
        <v>0.93600000000000005</v>
      </c>
      <c r="G513" s="58">
        <v>11</v>
      </c>
      <c r="H513" s="58"/>
      <c r="I513" s="58"/>
      <c r="J513" s="58"/>
      <c r="K513" s="62">
        <f>E512-J512</f>
        <v>1.0384</v>
      </c>
    </row>
    <row r="514" spans="1:11" x14ac:dyDescent="0.25">
      <c r="A514" s="58">
        <f t="shared" si="111"/>
        <v>65</v>
      </c>
      <c r="B514" s="58">
        <f t="shared" si="112"/>
        <v>60</v>
      </c>
      <c r="C514" s="58">
        <v>18</v>
      </c>
      <c r="D514" s="58" t="str">
        <f t="shared" ref="D514:D577" si="113">CONCATENATE(A514,"/",B514," ",C514)</f>
        <v>65/60 18</v>
      </c>
      <c r="E514" s="60">
        <f t="shared" si="110"/>
        <v>0.86099999999999999</v>
      </c>
      <c r="G514" s="58">
        <v>12</v>
      </c>
      <c r="H514" s="58"/>
      <c r="I514" s="58"/>
      <c r="J514" s="58"/>
      <c r="K514" s="62">
        <f>K513-J512</f>
        <v>1.0127999999999999</v>
      </c>
    </row>
    <row r="515" spans="1:11" x14ac:dyDescent="0.25">
      <c r="A515" s="58">
        <f t="shared" si="111"/>
        <v>65</v>
      </c>
      <c r="B515" s="58">
        <f t="shared" si="112"/>
        <v>60</v>
      </c>
      <c r="C515" s="58">
        <v>20</v>
      </c>
      <c r="D515" s="58" t="str">
        <f t="shared" si="113"/>
        <v>65/60 20</v>
      </c>
      <c r="E515" s="60">
        <f t="shared" si="110"/>
        <v>0.81200000000000006</v>
      </c>
      <c r="G515" s="58">
        <v>13</v>
      </c>
      <c r="H515" s="58"/>
      <c r="I515" s="58"/>
      <c r="J515" s="58"/>
      <c r="K515" s="62">
        <f>K514-J512</f>
        <v>0.98719999999999997</v>
      </c>
    </row>
    <row r="516" spans="1:11" x14ac:dyDescent="0.25">
      <c r="A516" s="58">
        <f t="shared" si="111"/>
        <v>65</v>
      </c>
      <c r="B516" s="58">
        <f t="shared" si="112"/>
        <v>60</v>
      </c>
      <c r="C516" s="58">
        <v>22</v>
      </c>
      <c r="D516" s="58" t="str">
        <f t="shared" si="113"/>
        <v>65/60 22</v>
      </c>
      <c r="E516" s="60">
        <f t="shared" si="110"/>
        <v>0.76400000000000001</v>
      </c>
      <c r="G516" s="58">
        <v>14</v>
      </c>
      <c r="H516" s="58"/>
      <c r="I516" s="58"/>
      <c r="J516" s="58"/>
      <c r="K516" s="62">
        <f>K515-J512</f>
        <v>0.96160000000000001</v>
      </c>
    </row>
    <row r="517" spans="1:11" x14ac:dyDescent="0.25">
      <c r="A517" s="58">
        <f t="shared" si="111"/>
        <v>65</v>
      </c>
      <c r="B517" s="58">
        <f t="shared" si="112"/>
        <v>60</v>
      </c>
      <c r="C517" s="58">
        <v>24</v>
      </c>
      <c r="D517" s="58" t="str">
        <f t="shared" si="113"/>
        <v>65/60 24</v>
      </c>
      <c r="E517" s="64">
        <f t="shared" si="110"/>
        <v>0.71599999999999997</v>
      </c>
      <c r="G517" s="58">
        <v>15</v>
      </c>
      <c r="H517" s="58">
        <v>3</v>
      </c>
      <c r="I517" s="58">
        <f>E513-E514</f>
        <v>7.5000000000000067E-2</v>
      </c>
      <c r="J517" s="58">
        <f>I517/H517</f>
        <v>2.5000000000000022E-2</v>
      </c>
      <c r="K517" s="62"/>
    </row>
    <row r="518" spans="1:11" x14ac:dyDescent="0.25">
      <c r="A518" s="58">
        <f t="shared" si="111"/>
        <v>65</v>
      </c>
      <c r="B518" s="58">
        <f t="shared" si="112"/>
        <v>60</v>
      </c>
      <c r="C518" s="58">
        <v>11</v>
      </c>
      <c r="D518" s="58" t="str">
        <f t="shared" si="113"/>
        <v>65/60 11</v>
      </c>
      <c r="E518" s="62">
        <f>K513</f>
        <v>1.0384</v>
      </c>
      <c r="G518" s="58">
        <v>16</v>
      </c>
      <c r="H518" s="58"/>
      <c r="I518" s="58"/>
      <c r="J518" s="58"/>
      <c r="K518" s="62">
        <f>E513-J517</f>
        <v>0.91100000000000003</v>
      </c>
    </row>
    <row r="519" spans="1:11" x14ac:dyDescent="0.25">
      <c r="A519" s="58">
        <f t="shared" si="111"/>
        <v>65</v>
      </c>
      <c r="B519" s="58">
        <f t="shared" si="112"/>
        <v>60</v>
      </c>
      <c r="C519" s="58">
        <v>12</v>
      </c>
      <c r="D519" s="58" t="str">
        <f t="shared" si="113"/>
        <v>65/60 12</v>
      </c>
      <c r="E519" s="62">
        <f>K514</f>
        <v>1.0127999999999999</v>
      </c>
      <c r="G519" s="58">
        <v>17</v>
      </c>
      <c r="H519" s="58"/>
      <c r="I519" s="58"/>
      <c r="J519" s="58"/>
      <c r="K519" s="62">
        <f>K518-J517</f>
        <v>0.88600000000000001</v>
      </c>
    </row>
    <row r="520" spans="1:11" x14ac:dyDescent="0.25">
      <c r="A520" s="58">
        <f t="shared" si="111"/>
        <v>65</v>
      </c>
      <c r="B520" s="58">
        <f t="shared" si="112"/>
        <v>60</v>
      </c>
      <c r="C520" s="58">
        <v>13</v>
      </c>
      <c r="D520" s="58" t="str">
        <f t="shared" si="113"/>
        <v>65/60 13</v>
      </c>
      <c r="E520" s="62">
        <f>K515</f>
        <v>0.98719999999999997</v>
      </c>
      <c r="G520" s="58">
        <v>18</v>
      </c>
      <c r="H520" s="58">
        <v>2</v>
      </c>
      <c r="I520" s="58">
        <f>E514-E515</f>
        <v>4.8999999999999932E-2</v>
      </c>
      <c r="J520" s="58">
        <f>I520/H520</f>
        <v>2.4499999999999966E-2</v>
      </c>
      <c r="K520" s="62"/>
    </row>
    <row r="521" spans="1:11" x14ac:dyDescent="0.25">
      <c r="A521" s="58">
        <f t="shared" si="111"/>
        <v>65</v>
      </c>
      <c r="B521" s="58">
        <f t="shared" si="112"/>
        <v>60</v>
      </c>
      <c r="C521" s="58">
        <v>14</v>
      </c>
      <c r="D521" s="58" t="str">
        <f t="shared" si="113"/>
        <v>65/60 14</v>
      </c>
      <c r="E521" s="62">
        <f>K516</f>
        <v>0.96160000000000001</v>
      </c>
      <c r="G521" s="58">
        <v>19</v>
      </c>
      <c r="H521" s="58"/>
      <c r="I521" s="58"/>
      <c r="J521" s="58"/>
      <c r="K521" s="62">
        <f>E514-J520</f>
        <v>0.83650000000000002</v>
      </c>
    </row>
    <row r="522" spans="1:11" x14ac:dyDescent="0.25">
      <c r="A522" s="58">
        <f t="shared" si="111"/>
        <v>65</v>
      </c>
      <c r="B522" s="58">
        <f t="shared" si="112"/>
        <v>60</v>
      </c>
      <c r="C522" s="58">
        <v>16</v>
      </c>
      <c r="D522" s="58" t="str">
        <f t="shared" si="113"/>
        <v>65/60 16</v>
      </c>
      <c r="E522" s="62">
        <f>K518</f>
        <v>0.91100000000000003</v>
      </c>
      <c r="G522" s="58">
        <v>20</v>
      </c>
      <c r="H522" s="58">
        <v>2</v>
      </c>
      <c r="I522" s="58">
        <f>E515-E516</f>
        <v>4.8000000000000043E-2</v>
      </c>
      <c r="J522" s="58">
        <f>I522/H522</f>
        <v>2.4000000000000021E-2</v>
      </c>
      <c r="K522" s="62"/>
    </row>
    <row r="523" spans="1:11" x14ac:dyDescent="0.25">
      <c r="A523" s="58">
        <f t="shared" si="111"/>
        <v>65</v>
      </c>
      <c r="B523" s="58">
        <f t="shared" si="112"/>
        <v>60</v>
      </c>
      <c r="C523" s="58">
        <v>17</v>
      </c>
      <c r="D523" s="58" t="str">
        <f t="shared" si="113"/>
        <v>65/60 17</v>
      </c>
      <c r="E523" s="62">
        <f>K519</f>
        <v>0.88600000000000001</v>
      </c>
      <c r="G523" s="58">
        <v>21</v>
      </c>
      <c r="H523" s="58"/>
      <c r="I523" s="58"/>
      <c r="J523" s="58"/>
      <c r="K523" s="62">
        <f>E515-J522</f>
        <v>0.78800000000000003</v>
      </c>
    </row>
    <row r="524" spans="1:11" x14ac:dyDescent="0.25">
      <c r="A524" s="58">
        <f t="shared" si="111"/>
        <v>65</v>
      </c>
      <c r="B524" s="58">
        <f t="shared" si="112"/>
        <v>60</v>
      </c>
      <c r="C524" s="58">
        <v>19</v>
      </c>
      <c r="D524" s="58" t="str">
        <f t="shared" si="113"/>
        <v>65/60 19</v>
      </c>
      <c r="E524" s="62">
        <f>K521</f>
        <v>0.83650000000000002</v>
      </c>
      <c r="G524" s="58">
        <v>22</v>
      </c>
      <c r="H524" s="58">
        <v>2</v>
      </c>
      <c r="I524" s="58">
        <f>E516-E517</f>
        <v>4.8000000000000043E-2</v>
      </c>
      <c r="J524" s="58">
        <f>I524/H524</f>
        <v>2.4000000000000021E-2</v>
      </c>
      <c r="K524" s="62"/>
    </row>
    <row r="525" spans="1:11" x14ac:dyDescent="0.25">
      <c r="A525" s="69">
        <f t="shared" si="111"/>
        <v>65</v>
      </c>
      <c r="B525" s="69">
        <f t="shared" si="112"/>
        <v>60</v>
      </c>
      <c r="C525" s="69">
        <v>21</v>
      </c>
      <c r="D525" s="58" t="str">
        <f t="shared" si="113"/>
        <v>65/60 21</v>
      </c>
      <c r="E525" s="62">
        <f>K523</f>
        <v>0.78800000000000003</v>
      </c>
      <c r="G525" s="58">
        <v>23</v>
      </c>
      <c r="H525" s="58"/>
      <c r="I525" s="58"/>
      <c r="J525" s="58"/>
      <c r="K525" s="62">
        <f>E516-J524</f>
        <v>0.74</v>
      </c>
    </row>
    <row r="526" spans="1:11" x14ac:dyDescent="0.25">
      <c r="A526" s="65">
        <f t="shared" si="111"/>
        <v>65</v>
      </c>
      <c r="B526" s="65">
        <f t="shared" si="112"/>
        <v>60</v>
      </c>
      <c r="C526" s="65">
        <v>23</v>
      </c>
      <c r="D526" s="65" t="str">
        <f t="shared" si="113"/>
        <v>65/60 23</v>
      </c>
      <c r="E526" s="70">
        <f>K525</f>
        <v>0.74</v>
      </c>
      <c r="G526" s="65">
        <v>24</v>
      </c>
      <c r="H526" s="65"/>
      <c r="I526" s="65"/>
      <c r="J526" s="65"/>
      <c r="K526" s="65"/>
    </row>
    <row r="527" spans="1:11" x14ac:dyDescent="0.25">
      <c r="A527" s="61">
        <v>65</v>
      </c>
      <c r="B527" s="61">
        <v>55</v>
      </c>
      <c r="C527" s="61">
        <v>10</v>
      </c>
      <c r="D527" s="61" t="str">
        <f t="shared" si="113"/>
        <v>65/55 10</v>
      </c>
      <c r="E527" s="60">
        <f t="shared" ref="E527:E532" si="114">T27</f>
        <v>1</v>
      </c>
      <c r="G527" s="61">
        <v>10</v>
      </c>
      <c r="H527" s="61">
        <v>5</v>
      </c>
      <c r="I527" s="61">
        <f>E527-E528</f>
        <v>0.126</v>
      </c>
      <c r="J527" s="61">
        <f>I527/H527</f>
        <v>2.52E-2</v>
      </c>
      <c r="K527" s="61"/>
    </row>
    <row r="528" spans="1:11" x14ac:dyDescent="0.25">
      <c r="A528" s="61">
        <f t="shared" ref="A528:A541" si="115">A527</f>
        <v>65</v>
      </c>
      <c r="B528" s="61">
        <f t="shared" ref="B528:B541" si="116">B527</f>
        <v>55</v>
      </c>
      <c r="C528" s="61">
        <v>15</v>
      </c>
      <c r="D528" s="61" t="str">
        <f t="shared" si="113"/>
        <v>65/55 15</v>
      </c>
      <c r="E528" s="60">
        <f t="shared" si="114"/>
        <v>0.874</v>
      </c>
      <c r="G528" s="61">
        <v>11</v>
      </c>
      <c r="H528" s="61"/>
      <c r="I528" s="61"/>
      <c r="J528" s="61"/>
      <c r="K528" s="71">
        <f>E527-J527</f>
        <v>0.9748</v>
      </c>
    </row>
    <row r="529" spans="1:11" x14ac:dyDescent="0.25">
      <c r="A529" s="61">
        <f t="shared" si="115"/>
        <v>65</v>
      </c>
      <c r="B529" s="61">
        <f t="shared" si="116"/>
        <v>55</v>
      </c>
      <c r="C529" s="61">
        <v>18</v>
      </c>
      <c r="D529" s="61" t="str">
        <f t="shared" si="113"/>
        <v>65/55 18</v>
      </c>
      <c r="E529" s="60">
        <f t="shared" si="114"/>
        <v>0.8</v>
      </c>
      <c r="G529" s="61">
        <v>12</v>
      </c>
      <c r="H529" s="61"/>
      <c r="I529" s="61"/>
      <c r="J529" s="61"/>
      <c r="K529" s="71">
        <f>K528-J527</f>
        <v>0.9496</v>
      </c>
    </row>
    <row r="530" spans="1:11" x14ac:dyDescent="0.25">
      <c r="A530" s="61">
        <f t="shared" si="115"/>
        <v>65</v>
      </c>
      <c r="B530" s="61">
        <f t="shared" si="116"/>
        <v>55</v>
      </c>
      <c r="C530" s="61">
        <v>20</v>
      </c>
      <c r="D530" s="61" t="str">
        <f t="shared" si="113"/>
        <v>65/55 20</v>
      </c>
      <c r="E530" s="60">
        <f t="shared" si="114"/>
        <v>0.752</v>
      </c>
      <c r="G530" s="61">
        <v>13</v>
      </c>
      <c r="H530" s="61"/>
      <c r="I530" s="61"/>
      <c r="J530" s="61"/>
      <c r="K530" s="71">
        <f>K529-J527</f>
        <v>0.9244</v>
      </c>
    </row>
    <row r="531" spans="1:11" x14ac:dyDescent="0.25">
      <c r="A531" s="61">
        <f t="shared" si="115"/>
        <v>65</v>
      </c>
      <c r="B531" s="61">
        <f t="shared" si="116"/>
        <v>55</v>
      </c>
      <c r="C531" s="61">
        <v>22</v>
      </c>
      <c r="D531" s="61" t="str">
        <f t="shared" si="113"/>
        <v>65/55 22</v>
      </c>
      <c r="E531" s="60">
        <f t="shared" si="114"/>
        <v>0.70399999999999996</v>
      </c>
      <c r="G531" s="61">
        <v>14</v>
      </c>
      <c r="H531" s="61"/>
      <c r="I531" s="61"/>
      <c r="J531" s="61"/>
      <c r="K531" s="71">
        <f>K530-J527</f>
        <v>0.8992</v>
      </c>
    </row>
    <row r="532" spans="1:11" x14ac:dyDescent="0.25">
      <c r="A532" s="61">
        <f t="shared" si="115"/>
        <v>65</v>
      </c>
      <c r="B532" s="61">
        <f t="shared" si="116"/>
        <v>55</v>
      </c>
      <c r="C532" s="61">
        <v>24</v>
      </c>
      <c r="D532" s="61" t="str">
        <f t="shared" si="113"/>
        <v>65/55 24</v>
      </c>
      <c r="E532" s="64">
        <f t="shared" si="114"/>
        <v>0.65700000000000003</v>
      </c>
      <c r="G532" s="61">
        <v>15</v>
      </c>
      <c r="H532" s="61">
        <v>3</v>
      </c>
      <c r="I532" s="61">
        <f>E528-E529</f>
        <v>7.3999999999999955E-2</v>
      </c>
      <c r="J532" s="61">
        <f>I532/H532</f>
        <v>2.4666666666666653E-2</v>
      </c>
      <c r="K532" s="71"/>
    </row>
    <row r="533" spans="1:11" x14ac:dyDescent="0.25">
      <c r="A533" s="61">
        <f t="shared" si="115"/>
        <v>65</v>
      </c>
      <c r="B533" s="61">
        <f t="shared" si="116"/>
        <v>55</v>
      </c>
      <c r="C533" s="61">
        <v>11</v>
      </c>
      <c r="D533" s="61" t="str">
        <f t="shared" si="113"/>
        <v>65/55 11</v>
      </c>
      <c r="E533" s="71">
        <f>K528</f>
        <v>0.9748</v>
      </c>
      <c r="G533" s="61">
        <v>16</v>
      </c>
      <c r="H533" s="61"/>
      <c r="I533" s="61"/>
      <c r="J533" s="61"/>
      <c r="K533" s="71">
        <f>E528-J532</f>
        <v>0.84933333333333338</v>
      </c>
    </row>
    <row r="534" spans="1:11" x14ac:dyDescent="0.25">
      <c r="A534" s="61">
        <f t="shared" si="115"/>
        <v>65</v>
      </c>
      <c r="B534" s="61">
        <f t="shared" si="116"/>
        <v>55</v>
      </c>
      <c r="C534" s="61">
        <v>12</v>
      </c>
      <c r="D534" s="61" t="str">
        <f t="shared" si="113"/>
        <v>65/55 12</v>
      </c>
      <c r="E534" s="71">
        <f>K529</f>
        <v>0.9496</v>
      </c>
      <c r="G534" s="61">
        <v>17</v>
      </c>
      <c r="H534" s="61"/>
      <c r="I534" s="61"/>
      <c r="J534" s="61"/>
      <c r="K534" s="71">
        <f>K533-J532</f>
        <v>0.82466666666666677</v>
      </c>
    </row>
    <row r="535" spans="1:11" x14ac:dyDescent="0.25">
      <c r="A535" s="61">
        <f t="shared" si="115"/>
        <v>65</v>
      </c>
      <c r="B535" s="61">
        <f t="shared" si="116"/>
        <v>55</v>
      </c>
      <c r="C535" s="61">
        <v>13</v>
      </c>
      <c r="D535" s="61" t="str">
        <f t="shared" si="113"/>
        <v>65/55 13</v>
      </c>
      <c r="E535" s="71">
        <f>K530</f>
        <v>0.9244</v>
      </c>
      <c r="G535" s="61">
        <v>18</v>
      </c>
      <c r="H535" s="61">
        <v>2</v>
      </c>
      <c r="I535" s="61">
        <f>E529-E530</f>
        <v>4.8000000000000043E-2</v>
      </c>
      <c r="J535" s="61">
        <f>I535/H535</f>
        <v>2.4000000000000021E-2</v>
      </c>
      <c r="K535" s="71"/>
    </row>
    <row r="536" spans="1:11" x14ac:dyDescent="0.25">
      <c r="A536" s="61">
        <f t="shared" si="115"/>
        <v>65</v>
      </c>
      <c r="B536" s="61">
        <f t="shared" si="116"/>
        <v>55</v>
      </c>
      <c r="C536" s="61">
        <v>14</v>
      </c>
      <c r="D536" s="61" t="str">
        <f t="shared" si="113"/>
        <v>65/55 14</v>
      </c>
      <c r="E536" s="71">
        <f>K531</f>
        <v>0.8992</v>
      </c>
      <c r="G536" s="61">
        <v>19</v>
      </c>
      <c r="H536" s="61"/>
      <c r="I536" s="61"/>
      <c r="J536" s="61"/>
      <c r="K536" s="71">
        <f>E529-J535</f>
        <v>0.77600000000000002</v>
      </c>
    </row>
    <row r="537" spans="1:11" x14ac:dyDescent="0.25">
      <c r="A537" s="61">
        <f t="shared" si="115"/>
        <v>65</v>
      </c>
      <c r="B537" s="61">
        <f t="shared" si="116"/>
        <v>55</v>
      </c>
      <c r="C537" s="61">
        <v>16</v>
      </c>
      <c r="D537" s="61" t="str">
        <f t="shared" si="113"/>
        <v>65/55 16</v>
      </c>
      <c r="E537" s="71">
        <f>K533</f>
        <v>0.84933333333333338</v>
      </c>
      <c r="G537" s="61">
        <v>20</v>
      </c>
      <c r="H537" s="61">
        <v>2</v>
      </c>
      <c r="I537" s="61">
        <f>E530-E531</f>
        <v>4.8000000000000043E-2</v>
      </c>
      <c r="J537" s="61">
        <f>I537/H537</f>
        <v>2.4000000000000021E-2</v>
      </c>
      <c r="K537" s="71"/>
    </row>
    <row r="538" spans="1:11" x14ac:dyDescent="0.25">
      <c r="A538" s="61">
        <f t="shared" si="115"/>
        <v>65</v>
      </c>
      <c r="B538" s="61">
        <f t="shared" si="116"/>
        <v>55</v>
      </c>
      <c r="C538" s="61">
        <v>17</v>
      </c>
      <c r="D538" s="61" t="str">
        <f t="shared" si="113"/>
        <v>65/55 17</v>
      </c>
      <c r="E538" s="71">
        <f>K534</f>
        <v>0.82466666666666677</v>
      </c>
      <c r="G538" s="61">
        <v>21</v>
      </c>
      <c r="H538" s="61"/>
      <c r="I538" s="61"/>
      <c r="J538" s="61"/>
      <c r="K538" s="71">
        <f>E530-J537</f>
        <v>0.72799999999999998</v>
      </c>
    </row>
    <row r="539" spans="1:11" x14ac:dyDescent="0.25">
      <c r="A539" s="61">
        <f t="shared" si="115"/>
        <v>65</v>
      </c>
      <c r="B539" s="61">
        <f t="shared" si="116"/>
        <v>55</v>
      </c>
      <c r="C539" s="61">
        <v>19</v>
      </c>
      <c r="D539" s="61" t="str">
        <f t="shared" si="113"/>
        <v>65/55 19</v>
      </c>
      <c r="E539" s="71">
        <f>K536</f>
        <v>0.77600000000000002</v>
      </c>
      <c r="G539" s="61">
        <v>22</v>
      </c>
      <c r="H539" s="61">
        <v>2</v>
      </c>
      <c r="I539" s="61">
        <f>E531-E532</f>
        <v>4.6999999999999931E-2</v>
      </c>
      <c r="J539" s="61">
        <f>I539/H539</f>
        <v>2.3499999999999965E-2</v>
      </c>
      <c r="K539" s="71"/>
    </row>
    <row r="540" spans="1:11" x14ac:dyDescent="0.25">
      <c r="A540" s="73">
        <f t="shared" si="115"/>
        <v>65</v>
      </c>
      <c r="B540" s="73">
        <f t="shared" si="116"/>
        <v>55</v>
      </c>
      <c r="C540" s="73">
        <v>21</v>
      </c>
      <c r="D540" s="61" t="str">
        <f t="shared" si="113"/>
        <v>65/55 21</v>
      </c>
      <c r="E540" s="71">
        <f>K538</f>
        <v>0.72799999999999998</v>
      </c>
      <c r="G540" s="61">
        <v>23</v>
      </c>
      <c r="H540" s="61"/>
      <c r="I540" s="61"/>
      <c r="J540" s="61"/>
      <c r="K540" s="71">
        <f>E531-J539</f>
        <v>0.68049999999999999</v>
      </c>
    </row>
    <row r="541" spans="1:11" x14ac:dyDescent="0.25">
      <c r="A541" s="66">
        <f t="shared" si="115"/>
        <v>65</v>
      </c>
      <c r="B541" s="66">
        <f t="shared" si="116"/>
        <v>55</v>
      </c>
      <c r="C541" s="66">
        <v>23</v>
      </c>
      <c r="D541" s="66" t="str">
        <f t="shared" si="113"/>
        <v>65/55 23</v>
      </c>
      <c r="E541" s="74">
        <f>K540</f>
        <v>0.68049999999999999</v>
      </c>
      <c r="G541" s="66">
        <v>24</v>
      </c>
      <c r="H541" s="66"/>
      <c r="I541" s="66"/>
      <c r="J541" s="66"/>
      <c r="K541" s="66"/>
    </row>
    <row r="542" spans="1:11" x14ac:dyDescent="0.25">
      <c r="A542" s="58">
        <v>65</v>
      </c>
      <c r="B542" s="58">
        <v>50</v>
      </c>
      <c r="C542" s="58">
        <v>10</v>
      </c>
      <c r="D542" s="58" t="str">
        <f t="shared" si="113"/>
        <v>65/50 10</v>
      </c>
      <c r="E542" s="60">
        <f t="shared" ref="E542:E547" si="117">U27</f>
        <v>0.93600000000000005</v>
      </c>
      <c r="G542" s="58">
        <v>10</v>
      </c>
      <c r="H542" s="58">
        <v>5</v>
      </c>
      <c r="I542" s="58">
        <f>E542-E543</f>
        <v>0.124</v>
      </c>
      <c r="J542" s="58">
        <f>I542/H542</f>
        <v>2.4799999999999999E-2</v>
      </c>
      <c r="K542" s="58"/>
    </row>
    <row r="543" spans="1:11" x14ac:dyDescent="0.25">
      <c r="A543" s="58">
        <f t="shared" ref="A543:A556" si="118">A542</f>
        <v>65</v>
      </c>
      <c r="B543" s="58">
        <f t="shared" ref="B543:B556" si="119">B542</f>
        <v>50</v>
      </c>
      <c r="C543" s="58">
        <v>15</v>
      </c>
      <c r="D543" s="58" t="str">
        <f t="shared" si="113"/>
        <v>65/50 15</v>
      </c>
      <c r="E543" s="60">
        <f t="shared" si="117"/>
        <v>0.81200000000000006</v>
      </c>
      <c r="G543" s="58">
        <v>11</v>
      </c>
      <c r="H543" s="58"/>
      <c r="I543" s="58"/>
      <c r="J543" s="58"/>
      <c r="K543" s="62">
        <f>E542-J542</f>
        <v>0.91120000000000001</v>
      </c>
    </row>
    <row r="544" spans="1:11" x14ac:dyDescent="0.25">
      <c r="A544" s="58">
        <f t="shared" si="118"/>
        <v>65</v>
      </c>
      <c r="B544" s="58">
        <f t="shared" si="119"/>
        <v>50</v>
      </c>
      <c r="C544" s="58">
        <v>18</v>
      </c>
      <c r="D544" s="58" t="str">
        <f t="shared" si="113"/>
        <v>65/50 18</v>
      </c>
      <c r="E544" s="60">
        <f t="shared" si="117"/>
        <v>0.74</v>
      </c>
      <c r="G544" s="58">
        <v>12</v>
      </c>
      <c r="H544" s="58"/>
      <c r="I544" s="58"/>
      <c r="J544" s="58"/>
      <c r="K544" s="62">
        <f>K543-J542</f>
        <v>0.88639999999999997</v>
      </c>
    </row>
    <row r="545" spans="1:11" x14ac:dyDescent="0.25">
      <c r="A545" s="58">
        <f t="shared" si="118"/>
        <v>65</v>
      </c>
      <c r="B545" s="58">
        <f t="shared" si="119"/>
        <v>50</v>
      </c>
      <c r="C545" s="58">
        <v>20</v>
      </c>
      <c r="D545" s="58" t="str">
        <f t="shared" si="113"/>
        <v>65/50 20</v>
      </c>
      <c r="E545" s="60">
        <f t="shared" si="117"/>
        <v>0.69199999999999995</v>
      </c>
      <c r="G545" s="58">
        <v>13</v>
      </c>
      <c r="H545" s="58"/>
      <c r="I545" s="58"/>
      <c r="J545" s="58"/>
      <c r="K545" s="62">
        <f>K544-J542</f>
        <v>0.86159999999999992</v>
      </c>
    </row>
    <row r="546" spans="1:11" x14ac:dyDescent="0.25">
      <c r="A546" s="58">
        <f t="shared" si="118"/>
        <v>65</v>
      </c>
      <c r="B546" s="58">
        <f t="shared" si="119"/>
        <v>50</v>
      </c>
      <c r="C546" s="58">
        <v>22</v>
      </c>
      <c r="D546" s="58" t="str">
        <f t="shared" si="113"/>
        <v>65/50 22</v>
      </c>
      <c r="E546" s="60">
        <f t="shared" si="117"/>
        <v>0.64500000000000002</v>
      </c>
      <c r="G546" s="58">
        <v>14</v>
      </c>
      <c r="H546" s="58"/>
      <c r="I546" s="58"/>
      <c r="J546" s="58"/>
      <c r="K546" s="62">
        <f>K545-J542</f>
        <v>0.83679999999999988</v>
      </c>
    </row>
    <row r="547" spans="1:11" x14ac:dyDescent="0.25">
      <c r="A547" s="58">
        <f t="shared" si="118"/>
        <v>65</v>
      </c>
      <c r="B547" s="58">
        <f t="shared" si="119"/>
        <v>50</v>
      </c>
      <c r="C547" s="58">
        <v>24</v>
      </c>
      <c r="D547" s="58" t="str">
        <f t="shared" si="113"/>
        <v>65/50 24</v>
      </c>
      <c r="E547" s="64">
        <f t="shared" si="117"/>
        <v>0.59899999999999998</v>
      </c>
      <c r="G547" s="58">
        <v>15</v>
      </c>
      <c r="H547" s="58">
        <v>3</v>
      </c>
      <c r="I547" s="58">
        <f>E543-E544</f>
        <v>7.2000000000000064E-2</v>
      </c>
      <c r="J547" s="58">
        <f>I547/H547</f>
        <v>2.4000000000000021E-2</v>
      </c>
      <c r="K547" s="62"/>
    </row>
    <row r="548" spans="1:11" x14ac:dyDescent="0.25">
      <c r="A548" s="58">
        <f t="shared" si="118"/>
        <v>65</v>
      </c>
      <c r="B548" s="58">
        <f t="shared" si="119"/>
        <v>50</v>
      </c>
      <c r="C548" s="58">
        <v>11</v>
      </c>
      <c r="D548" s="58" t="str">
        <f t="shared" si="113"/>
        <v>65/50 11</v>
      </c>
      <c r="E548" s="62">
        <f>K543</f>
        <v>0.91120000000000001</v>
      </c>
      <c r="G548" s="58">
        <v>16</v>
      </c>
      <c r="H548" s="58"/>
      <c r="I548" s="58"/>
      <c r="J548" s="58"/>
      <c r="K548" s="62">
        <f>E543-J547</f>
        <v>0.78800000000000003</v>
      </c>
    </row>
    <row r="549" spans="1:11" x14ac:dyDescent="0.25">
      <c r="A549" s="58">
        <f t="shared" si="118"/>
        <v>65</v>
      </c>
      <c r="B549" s="58">
        <f t="shared" si="119"/>
        <v>50</v>
      </c>
      <c r="C549" s="58">
        <v>12</v>
      </c>
      <c r="D549" s="58" t="str">
        <f t="shared" si="113"/>
        <v>65/50 12</v>
      </c>
      <c r="E549" s="62">
        <f>K544</f>
        <v>0.88639999999999997</v>
      </c>
      <c r="G549" s="58">
        <v>17</v>
      </c>
      <c r="H549" s="58"/>
      <c r="I549" s="58"/>
      <c r="J549" s="58"/>
      <c r="K549" s="62">
        <f>K548-J547</f>
        <v>0.76400000000000001</v>
      </c>
    </row>
    <row r="550" spans="1:11" x14ac:dyDescent="0.25">
      <c r="A550" s="58">
        <f t="shared" si="118"/>
        <v>65</v>
      </c>
      <c r="B550" s="58">
        <f t="shared" si="119"/>
        <v>50</v>
      </c>
      <c r="C550" s="58">
        <v>13</v>
      </c>
      <c r="D550" s="58" t="str">
        <f t="shared" si="113"/>
        <v>65/50 13</v>
      </c>
      <c r="E550" s="62">
        <f>K545</f>
        <v>0.86159999999999992</v>
      </c>
      <c r="G550" s="58">
        <v>18</v>
      </c>
      <c r="H550" s="58">
        <v>2</v>
      </c>
      <c r="I550" s="58">
        <f>E544-E545</f>
        <v>4.8000000000000043E-2</v>
      </c>
      <c r="J550" s="58">
        <f>I550/H550</f>
        <v>2.4000000000000021E-2</v>
      </c>
      <c r="K550" s="62"/>
    </row>
    <row r="551" spans="1:11" x14ac:dyDescent="0.25">
      <c r="A551" s="58">
        <f t="shared" si="118"/>
        <v>65</v>
      </c>
      <c r="B551" s="58">
        <f t="shared" si="119"/>
        <v>50</v>
      </c>
      <c r="C551" s="58">
        <v>14</v>
      </c>
      <c r="D551" s="58" t="str">
        <f t="shared" si="113"/>
        <v>65/50 14</v>
      </c>
      <c r="E551" s="62">
        <f>K546</f>
        <v>0.83679999999999988</v>
      </c>
      <c r="G551" s="58">
        <v>19</v>
      </c>
      <c r="H551" s="58"/>
      <c r="I551" s="58"/>
      <c r="J551" s="58"/>
      <c r="K551" s="62">
        <f>E544-J550</f>
        <v>0.71599999999999997</v>
      </c>
    </row>
    <row r="552" spans="1:11" x14ac:dyDescent="0.25">
      <c r="A552" s="58">
        <f t="shared" si="118"/>
        <v>65</v>
      </c>
      <c r="B552" s="58">
        <f t="shared" si="119"/>
        <v>50</v>
      </c>
      <c r="C552" s="58">
        <v>16</v>
      </c>
      <c r="D552" s="58" t="str">
        <f t="shared" si="113"/>
        <v>65/50 16</v>
      </c>
      <c r="E552" s="62">
        <f>K548</f>
        <v>0.78800000000000003</v>
      </c>
      <c r="G552" s="58">
        <v>20</v>
      </c>
      <c r="H552" s="58">
        <v>2</v>
      </c>
      <c r="I552" s="58">
        <f>E545-E546</f>
        <v>4.6999999999999931E-2</v>
      </c>
      <c r="J552" s="58">
        <f>I552/H552</f>
        <v>2.3499999999999965E-2</v>
      </c>
      <c r="K552" s="62"/>
    </row>
    <row r="553" spans="1:11" x14ac:dyDescent="0.25">
      <c r="A553" s="58">
        <f t="shared" si="118"/>
        <v>65</v>
      </c>
      <c r="B553" s="58">
        <f t="shared" si="119"/>
        <v>50</v>
      </c>
      <c r="C553" s="58">
        <v>17</v>
      </c>
      <c r="D553" s="58" t="str">
        <f t="shared" si="113"/>
        <v>65/50 17</v>
      </c>
      <c r="E553" s="62">
        <f>K549</f>
        <v>0.76400000000000001</v>
      </c>
      <c r="G553" s="58">
        <v>21</v>
      </c>
      <c r="H553" s="58"/>
      <c r="I553" s="58"/>
      <c r="J553" s="58"/>
      <c r="K553" s="62">
        <f>E545-J552</f>
        <v>0.66849999999999998</v>
      </c>
    </row>
    <row r="554" spans="1:11" x14ac:dyDescent="0.25">
      <c r="A554" s="58">
        <f t="shared" si="118"/>
        <v>65</v>
      </c>
      <c r="B554" s="58">
        <f t="shared" si="119"/>
        <v>50</v>
      </c>
      <c r="C554" s="58">
        <v>19</v>
      </c>
      <c r="D554" s="58" t="str">
        <f t="shared" si="113"/>
        <v>65/50 19</v>
      </c>
      <c r="E554" s="62">
        <f>K551</f>
        <v>0.71599999999999997</v>
      </c>
      <c r="G554" s="58">
        <v>22</v>
      </c>
      <c r="H554" s="58">
        <v>2</v>
      </c>
      <c r="I554" s="58">
        <f>E546-E547</f>
        <v>4.6000000000000041E-2</v>
      </c>
      <c r="J554" s="58">
        <f>I554/H554</f>
        <v>2.300000000000002E-2</v>
      </c>
      <c r="K554" s="62"/>
    </row>
    <row r="555" spans="1:11" x14ac:dyDescent="0.25">
      <c r="A555" s="69">
        <f t="shared" si="118"/>
        <v>65</v>
      </c>
      <c r="B555" s="69">
        <f t="shared" si="119"/>
        <v>50</v>
      </c>
      <c r="C555" s="69">
        <v>21</v>
      </c>
      <c r="D555" s="58" t="str">
        <f t="shared" si="113"/>
        <v>65/50 21</v>
      </c>
      <c r="E555" s="62">
        <f>K553</f>
        <v>0.66849999999999998</v>
      </c>
      <c r="G555" s="58">
        <v>23</v>
      </c>
      <c r="H555" s="58"/>
      <c r="I555" s="58"/>
      <c r="J555" s="58"/>
      <c r="K555" s="62">
        <f>E546-J554</f>
        <v>0.622</v>
      </c>
    </row>
    <row r="556" spans="1:11" x14ac:dyDescent="0.25">
      <c r="A556" s="65">
        <f t="shared" si="118"/>
        <v>65</v>
      </c>
      <c r="B556" s="65">
        <f t="shared" si="119"/>
        <v>50</v>
      </c>
      <c r="C556" s="65">
        <v>23</v>
      </c>
      <c r="D556" s="65" t="str">
        <f t="shared" si="113"/>
        <v>65/50 23</v>
      </c>
      <c r="E556" s="70">
        <f>K555</f>
        <v>0.622</v>
      </c>
      <c r="G556" s="65">
        <v>24</v>
      </c>
      <c r="H556" s="65"/>
      <c r="I556" s="65"/>
      <c r="J556" s="65"/>
      <c r="K556" s="65"/>
    </row>
    <row r="557" spans="1:11" x14ac:dyDescent="0.25">
      <c r="A557" s="61">
        <v>65</v>
      </c>
      <c r="B557" s="61">
        <v>45</v>
      </c>
      <c r="C557" s="61">
        <v>10</v>
      </c>
      <c r="D557" s="61" t="str">
        <f t="shared" si="113"/>
        <v>65/45 10</v>
      </c>
      <c r="E557" s="60">
        <f t="shared" ref="E557:E562" si="120">V27</f>
        <v>0.874</v>
      </c>
      <c r="G557" s="61">
        <v>10</v>
      </c>
      <c r="H557" s="61">
        <v>5</v>
      </c>
      <c r="I557" s="61">
        <f>E557-E558</f>
        <v>0.122</v>
      </c>
      <c r="J557" s="61">
        <f>I557/H557</f>
        <v>2.4399999999999998E-2</v>
      </c>
      <c r="K557" s="61"/>
    </row>
    <row r="558" spans="1:11" x14ac:dyDescent="0.25">
      <c r="A558" s="61">
        <f t="shared" ref="A558:A571" si="121">A557</f>
        <v>65</v>
      </c>
      <c r="B558" s="61">
        <f t="shared" ref="B558:B571" si="122">B557</f>
        <v>45</v>
      </c>
      <c r="C558" s="61">
        <v>15</v>
      </c>
      <c r="D558" s="61" t="str">
        <f t="shared" si="113"/>
        <v>65/45 15</v>
      </c>
      <c r="E558" s="60">
        <f t="shared" si="120"/>
        <v>0.752</v>
      </c>
      <c r="G558" s="61">
        <v>11</v>
      </c>
      <c r="H558" s="61"/>
      <c r="I558" s="61"/>
      <c r="J558" s="61"/>
      <c r="K558" s="71">
        <f>E557-J557</f>
        <v>0.84960000000000002</v>
      </c>
    </row>
    <row r="559" spans="1:11" x14ac:dyDescent="0.25">
      <c r="A559" s="61">
        <f t="shared" si="121"/>
        <v>65</v>
      </c>
      <c r="B559" s="61">
        <f t="shared" si="122"/>
        <v>45</v>
      </c>
      <c r="C559" s="61">
        <v>18</v>
      </c>
      <c r="D559" s="61" t="str">
        <f t="shared" si="113"/>
        <v>65/45 18</v>
      </c>
      <c r="E559" s="60">
        <f t="shared" si="120"/>
        <v>0.68</v>
      </c>
      <c r="G559" s="61">
        <v>12</v>
      </c>
      <c r="H559" s="61"/>
      <c r="I559" s="61"/>
      <c r="J559" s="61"/>
      <c r="K559" s="71">
        <f>K558-J557</f>
        <v>0.82520000000000004</v>
      </c>
    </row>
    <row r="560" spans="1:11" x14ac:dyDescent="0.25">
      <c r="A560" s="61">
        <f t="shared" si="121"/>
        <v>65</v>
      </c>
      <c r="B560" s="61">
        <f t="shared" si="122"/>
        <v>45</v>
      </c>
      <c r="C560" s="61">
        <v>20</v>
      </c>
      <c r="D560" s="61" t="str">
        <f t="shared" si="113"/>
        <v>65/45 20</v>
      </c>
      <c r="E560" s="60">
        <f t="shared" si="120"/>
        <v>0.63300000000000001</v>
      </c>
      <c r="G560" s="61">
        <v>13</v>
      </c>
      <c r="H560" s="61"/>
      <c r="I560" s="61"/>
      <c r="J560" s="61"/>
      <c r="K560" s="71">
        <f>K559-J557</f>
        <v>0.80080000000000007</v>
      </c>
    </row>
    <row r="561" spans="1:11" x14ac:dyDescent="0.25">
      <c r="A561" s="61">
        <f t="shared" si="121"/>
        <v>65</v>
      </c>
      <c r="B561" s="61">
        <f t="shared" si="122"/>
        <v>45</v>
      </c>
      <c r="C561" s="61">
        <v>22</v>
      </c>
      <c r="D561" s="61" t="str">
        <f t="shared" si="113"/>
        <v>65/45 22</v>
      </c>
      <c r="E561" s="60">
        <f t="shared" si="120"/>
        <v>0.58799999999999997</v>
      </c>
      <c r="G561" s="61">
        <v>14</v>
      </c>
      <c r="H561" s="61"/>
      <c r="I561" s="61"/>
      <c r="J561" s="61"/>
      <c r="K561" s="71">
        <f>K560-J557</f>
        <v>0.77640000000000009</v>
      </c>
    </row>
    <row r="562" spans="1:11" x14ac:dyDescent="0.25">
      <c r="A562" s="61">
        <f t="shared" si="121"/>
        <v>65</v>
      </c>
      <c r="B562" s="61">
        <f t="shared" si="122"/>
        <v>45</v>
      </c>
      <c r="C562" s="61">
        <v>24</v>
      </c>
      <c r="D562" s="61" t="str">
        <f t="shared" si="113"/>
        <v>65/45 24</v>
      </c>
      <c r="E562" s="64">
        <f t="shared" si="120"/>
        <v>0.54200000000000004</v>
      </c>
      <c r="G562" s="61">
        <v>15</v>
      </c>
      <c r="H562" s="61">
        <v>3</v>
      </c>
      <c r="I562" s="61">
        <f>E558-E559</f>
        <v>7.1999999999999953E-2</v>
      </c>
      <c r="J562" s="61">
        <f>I562/H562</f>
        <v>2.3999999999999983E-2</v>
      </c>
      <c r="K562" s="71"/>
    </row>
    <row r="563" spans="1:11" x14ac:dyDescent="0.25">
      <c r="A563" s="61">
        <f t="shared" si="121"/>
        <v>65</v>
      </c>
      <c r="B563" s="61">
        <f t="shared" si="122"/>
        <v>45</v>
      </c>
      <c r="C563" s="61">
        <v>11</v>
      </c>
      <c r="D563" s="61" t="str">
        <f t="shared" si="113"/>
        <v>65/45 11</v>
      </c>
      <c r="E563" s="71">
        <f>K558</f>
        <v>0.84960000000000002</v>
      </c>
      <c r="G563" s="61">
        <v>16</v>
      </c>
      <c r="H563" s="61"/>
      <c r="I563" s="61"/>
      <c r="J563" s="61"/>
      <c r="K563" s="71">
        <f>E558-J562</f>
        <v>0.72799999999999998</v>
      </c>
    </row>
    <row r="564" spans="1:11" x14ac:dyDescent="0.25">
      <c r="A564" s="61">
        <f t="shared" si="121"/>
        <v>65</v>
      </c>
      <c r="B564" s="61">
        <f t="shared" si="122"/>
        <v>45</v>
      </c>
      <c r="C564" s="61">
        <v>12</v>
      </c>
      <c r="D564" s="61" t="str">
        <f t="shared" si="113"/>
        <v>65/45 12</v>
      </c>
      <c r="E564" s="71">
        <f>K559</f>
        <v>0.82520000000000004</v>
      </c>
      <c r="G564" s="61">
        <v>17</v>
      </c>
      <c r="H564" s="61"/>
      <c r="I564" s="61"/>
      <c r="J564" s="61"/>
      <c r="K564" s="71">
        <f>K563-J562</f>
        <v>0.70399999999999996</v>
      </c>
    </row>
    <row r="565" spans="1:11" x14ac:dyDescent="0.25">
      <c r="A565" s="61">
        <f t="shared" si="121"/>
        <v>65</v>
      </c>
      <c r="B565" s="61">
        <f t="shared" si="122"/>
        <v>45</v>
      </c>
      <c r="C565" s="61">
        <v>13</v>
      </c>
      <c r="D565" s="61" t="str">
        <f t="shared" si="113"/>
        <v>65/45 13</v>
      </c>
      <c r="E565" s="71">
        <f>K560</f>
        <v>0.80080000000000007</v>
      </c>
      <c r="G565" s="61">
        <v>18</v>
      </c>
      <c r="H565" s="61">
        <v>2</v>
      </c>
      <c r="I565" s="61">
        <f>E559-E560</f>
        <v>4.7000000000000042E-2</v>
      </c>
      <c r="J565" s="61">
        <f>I565/H565</f>
        <v>2.3500000000000021E-2</v>
      </c>
      <c r="K565" s="71"/>
    </row>
    <row r="566" spans="1:11" x14ac:dyDescent="0.25">
      <c r="A566" s="61">
        <f t="shared" si="121"/>
        <v>65</v>
      </c>
      <c r="B566" s="61">
        <f t="shared" si="122"/>
        <v>45</v>
      </c>
      <c r="C566" s="61">
        <v>14</v>
      </c>
      <c r="D566" s="61" t="str">
        <f t="shared" si="113"/>
        <v>65/45 14</v>
      </c>
      <c r="E566" s="71">
        <f>K561</f>
        <v>0.77640000000000009</v>
      </c>
      <c r="G566" s="61">
        <v>19</v>
      </c>
      <c r="H566" s="61"/>
      <c r="I566" s="61"/>
      <c r="J566" s="61"/>
      <c r="K566" s="71">
        <f>E559-J565</f>
        <v>0.65650000000000008</v>
      </c>
    </row>
    <row r="567" spans="1:11" x14ac:dyDescent="0.25">
      <c r="A567" s="61">
        <f t="shared" si="121"/>
        <v>65</v>
      </c>
      <c r="B567" s="61">
        <f t="shared" si="122"/>
        <v>45</v>
      </c>
      <c r="C567" s="61">
        <v>16</v>
      </c>
      <c r="D567" s="61" t="str">
        <f t="shared" si="113"/>
        <v>65/45 16</v>
      </c>
      <c r="E567" s="71">
        <f>K563</f>
        <v>0.72799999999999998</v>
      </c>
      <c r="G567" s="61">
        <v>20</v>
      </c>
      <c r="H567" s="61">
        <v>2</v>
      </c>
      <c r="I567" s="61">
        <f>E560-E561</f>
        <v>4.500000000000004E-2</v>
      </c>
      <c r="J567" s="61">
        <f>I567/H567</f>
        <v>2.250000000000002E-2</v>
      </c>
      <c r="K567" s="71"/>
    </row>
    <row r="568" spans="1:11" x14ac:dyDescent="0.25">
      <c r="A568" s="61">
        <f t="shared" si="121"/>
        <v>65</v>
      </c>
      <c r="B568" s="61">
        <f t="shared" si="122"/>
        <v>45</v>
      </c>
      <c r="C568" s="61">
        <v>17</v>
      </c>
      <c r="D568" s="61" t="str">
        <f t="shared" si="113"/>
        <v>65/45 17</v>
      </c>
      <c r="E568" s="71">
        <f>K564</f>
        <v>0.70399999999999996</v>
      </c>
      <c r="G568" s="61">
        <v>21</v>
      </c>
      <c r="H568" s="61"/>
      <c r="I568" s="61"/>
      <c r="J568" s="61"/>
      <c r="K568" s="71">
        <f>E560-J567</f>
        <v>0.61050000000000004</v>
      </c>
    </row>
    <row r="569" spans="1:11" x14ac:dyDescent="0.25">
      <c r="A569" s="61">
        <f t="shared" si="121"/>
        <v>65</v>
      </c>
      <c r="B569" s="61">
        <f t="shared" si="122"/>
        <v>45</v>
      </c>
      <c r="C569" s="61">
        <v>19</v>
      </c>
      <c r="D569" s="61" t="str">
        <f t="shared" si="113"/>
        <v>65/45 19</v>
      </c>
      <c r="E569" s="71">
        <f>K566</f>
        <v>0.65650000000000008</v>
      </c>
      <c r="G569" s="61">
        <v>22</v>
      </c>
      <c r="H569" s="61">
        <v>2</v>
      </c>
      <c r="I569" s="61">
        <f>E561-E562</f>
        <v>4.599999999999993E-2</v>
      </c>
      <c r="J569" s="61">
        <f>I569/H569</f>
        <v>2.2999999999999965E-2</v>
      </c>
      <c r="K569" s="71"/>
    </row>
    <row r="570" spans="1:11" x14ac:dyDescent="0.25">
      <c r="A570" s="73">
        <f t="shared" si="121"/>
        <v>65</v>
      </c>
      <c r="B570" s="73">
        <f t="shared" si="122"/>
        <v>45</v>
      </c>
      <c r="C570" s="73">
        <v>21</v>
      </c>
      <c r="D570" s="61" t="str">
        <f t="shared" si="113"/>
        <v>65/45 21</v>
      </c>
      <c r="E570" s="71">
        <f>K568</f>
        <v>0.61050000000000004</v>
      </c>
      <c r="G570" s="61">
        <v>23</v>
      </c>
      <c r="H570" s="61"/>
      <c r="I570" s="61"/>
      <c r="J570" s="61"/>
      <c r="K570" s="71">
        <f>E561-J569</f>
        <v>0.56499999999999995</v>
      </c>
    </row>
    <row r="571" spans="1:11" x14ac:dyDescent="0.25">
      <c r="A571" s="66">
        <f t="shared" si="121"/>
        <v>65</v>
      </c>
      <c r="B571" s="66">
        <f t="shared" si="122"/>
        <v>45</v>
      </c>
      <c r="C571" s="66">
        <v>23</v>
      </c>
      <c r="D571" s="66" t="str">
        <f t="shared" si="113"/>
        <v>65/45 23</v>
      </c>
      <c r="E571" s="74">
        <f>K570</f>
        <v>0.56499999999999995</v>
      </c>
      <c r="G571" s="66">
        <v>24</v>
      </c>
      <c r="H571" s="66"/>
      <c r="I571" s="66"/>
      <c r="J571" s="66"/>
      <c r="K571" s="66"/>
    </row>
    <row r="572" spans="1:11" x14ac:dyDescent="0.25">
      <c r="A572" s="58">
        <v>65</v>
      </c>
      <c r="B572" s="58">
        <v>40</v>
      </c>
      <c r="C572" s="58">
        <v>10</v>
      </c>
      <c r="D572" s="58" t="str">
        <f t="shared" si="113"/>
        <v>65/40 10</v>
      </c>
      <c r="E572" s="60">
        <f t="shared" ref="E572:E577" si="123">W27</f>
        <v>0.81200000000000006</v>
      </c>
      <c r="G572" s="58">
        <v>10</v>
      </c>
      <c r="H572" s="58">
        <v>5</v>
      </c>
      <c r="I572" s="58">
        <f>E572-E573</f>
        <v>0.12000000000000011</v>
      </c>
      <c r="J572" s="58">
        <f>I572/H572</f>
        <v>2.4000000000000021E-2</v>
      </c>
      <c r="K572" s="58"/>
    </row>
    <row r="573" spans="1:11" x14ac:dyDescent="0.25">
      <c r="A573" s="58">
        <f t="shared" ref="A573:A586" si="124">A572</f>
        <v>65</v>
      </c>
      <c r="B573" s="58">
        <f t="shared" ref="B573:B586" si="125">B572</f>
        <v>40</v>
      </c>
      <c r="C573" s="58">
        <v>15</v>
      </c>
      <c r="D573" s="58" t="str">
        <f t="shared" si="113"/>
        <v>65/40 15</v>
      </c>
      <c r="E573" s="60">
        <f t="shared" si="123"/>
        <v>0.69199999999999995</v>
      </c>
      <c r="G573" s="58">
        <v>11</v>
      </c>
      <c r="H573" s="58"/>
      <c r="I573" s="58"/>
      <c r="J573" s="58"/>
      <c r="K573" s="62">
        <f>E572-J572</f>
        <v>0.78800000000000003</v>
      </c>
    </row>
    <row r="574" spans="1:11" x14ac:dyDescent="0.25">
      <c r="A574" s="58">
        <f t="shared" si="124"/>
        <v>65</v>
      </c>
      <c r="B574" s="58">
        <f t="shared" si="125"/>
        <v>40</v>
      </c>
      <c r="C574" s="58">
        <v>18</v>
      </c>
      <c r="D574" s="58" t="str">
        <f t="shared" si="113"/>
        <v>65/40 18</v>
      </c>
      <c r="E574" s="60">
        <f t="shared" si="123"/>
        <v>0.622</v>
      </c>
      <c r="G574" s="58">
        <v>12</v>
      </c>
      <c r="H574" s="58"/>
      <c r="I574" s="58"/>
      <c r="J574" s="58"/>
      <c r="K574" s="62">
        <f>K573-J572</f>
        <v>0.76400000000000001</v>
      </c>
    </row>
    <row r="575" spans="1:11" x14ac:dyDescent="0.25">
      <c r="A575" s="58">
        <f t="shared" si="124"/>
        <v>65</v>
      </c>
      <c r="B575" s="58">
        <f t="shared" si="125"/>
        <v>40</v>
      </c>
      <c r="C575" s="58">
        <v>20</v>
      </c>
      <c r="D575" s="58" t="str">
        <f t="shared" si="113"/>
        <v>65/40 20</v>
      </c>
      <c r="E575" s="60">
        <f t="shared" si="123"/>
        <v>0.57599999999999996</v>
      </c>
      <c r="G575" s="58">
        <v>13</v>
      </c>
      <c r="H575" s="58"/>
      <c r="I575" s="58"/>
      <c r="J575" s="58"/>
      <c r="K575" s="62">
        <f>K574-J572</f>
        <v>0.74</v>
      </c>
    </row>
    <row r="576" spans="1:11" x14ac:dyDescent="0.25">
      <c r="A576" s="58">
        <f t="shared" si="124"/>
        <v>65</v>
      </c>
      <c r="B576" s="58">
        <f t="shared" si="125"/>
        <v>40</v>
      </c>
      <c r="C576" s="58">
        <v>22</v>
      </c>
      <c r="D576" s="58" t="str">
        <f t="shared" si="113"/>
        <v>65/40 22</v>
      </c>
      <c r="E576" s="60">
        <f t="shared" si="123"/>
        <v>0.53100000000000003</v>
      </c>
      <c r="G576" s="58">
        <v>14</v>
      </c>
      <c r="H576" s="58"/>
      <c r="I576" s="58"/>
      <c r="J576" s="58"/>
      <c r="K576" s="62">
        <f>K575-J572</f>
        <v>0.71599999999999997</v>
      </c>
    </row>
    <row r="577" spans="1:11" x14ac:dyDescent="0.25">
      <c r="A577" s="58">
        <f t="shared" si="124"/>
        <v>65</v>
      </c>
      <c r="B577" s="58">
        <f t="shared" si="125"/>
        <v>40</v>
      </c>
      <c r="C577" s="58">
        <v>24</v>
      </c>
      <c r="D577" s="58" t="str">
        <f t="shared" si="113"/>
        <v>65/40 24</v>
      </c>
      <c r="E577" s="64">
        <f t="shared" si="123"/>
        <v>0.48699999999999999</v>
      </c>
      <c r="G577" s="58">
        <v>15</v>
      </c>
      <c r="H577" s="58">
        <v>3</v>
      </c>
      <c r="I577" s="58">
        <f>E573-E574</f>
        <v>6.9999999999999951E-2</v>
      </c>
      <c r="J577" s="58">
        <f>I577/H577</f>
        <v>2.3333333333333317E-2</v>
      </c>
      <c r="K577" s="62"/>
    </row>
    <row r="578" spans="1:11" x14ac:dyDescent="0.25">
      <c r="A578" s="58">
        <f t="shared" si="124"/>
        <v>65</v>
      </c>
      <c r="B578" s="58">
        <f t="shared" si="125"/>
        <v>40</v>
      </c>
      <c r="C578" s="58">
        <v>11</v>
      </c>
      <c r="D578" s="58" t="str">
        <f t="shared" ref="D578:D641" si="126">CONCATENATE(A578,"/",B578," ",C578)</f>
        <v>65/40 11</v>
      </c>
      <c r="E578" s="62">
        <f>K573</f>
        <v>0.78800000000000003</v>
      </c>
      <c r="G578" s="58">
        <v>16</v>
      </c>
      <c r="H578" s="58"/>
      <c r="I578" s="58"/>
      <c r="J578" s="58"/>
      <c r="K578" s="62">
        <f>E573-J577</f>
        <v>0.66866666666666663</v>
      </c>
    </row>
    <row r="579" spans="1:11" x14ac:dyDescent="0.25">
      <c r="A579" s="58">
        <f t="shared" si="124"/>
        <v>65</v>
      </c>
      <c r="B579" s="58">
        <f t="shared" si="125"/>
        <v>40</v>
      </c>
      <c r="C579" s="58">
        <v>12</v>
      </c>
      <c r="D579" s="58" t="str">
        <f t="shared" si="126"/>
        <v>65/40 12</v>
      </c>
      <c r="E579" s="62">
        <f>K574</f>
        <v>0.76400000000000001</v>
      </c>
      <c r="G579" s="58">
        <v>17</v>
      </c>
      <c r="H579" s="58"/>
      <c r="I579" s="58"/>
      <c r="J579" s="58"/>
      <c r="K579" s="62">
        <f>K578-J577</f>
        <v>0.64533333333333331</v>
      </c>
    </row>
    <row r="580" spans="1:11" x14ac:dyDescent="0.25">
      <c r="A580" s="58">
        <f t="shared" si="124"/>
        <v>65</v>
      </c>
      <c r="B580" s="58">
        <f t="shared" si="125"/>
        <v>40</v>
      </c>
      <c r="C580" s="58">
        <v>13</v>
      </c>
      <c r="D580" s="58" t="str">
        <f t="shared" si="126"/>
        <v>65/40 13</v>
      </c>
      <c r="E580" s="62">
        <f>K575</f>
        <v>0.74</v>
      </c>
      <c r="G580" s="58">
        <v>18</v>
      </c>
      <c r="H580" s="58">
        <v>2</v>
      </c>
      <c r="I580" s="58">
        <f>E574-E575</f>
        <v>4.6000000000000041E-2</v>
      </c>
      <c r="J580" s="58">
        <f>I580/H580</f>
        <v>2.300000000000002E-2</v>
      </c>
      <c r="K580" s="62"/>
    </row>
    <row r="581" spans="1:11" x14ac:dyDescent="0.25">
      <c r="A581" s="58">
        <f t="shared" si="124"/>
        <v>65</v>
      </c>
      <c r="B581" s="58">
        <f t="shared" si="125"/>
        <v>40</v>
      </c>
      <c r="C581" s="58">
        <v>14</v>
      </c>
      <c r="D581" s="58" t="str">
        <f t="shared" si="126"/>
        <v>65/40 14</v>
      </c>
      <c r="E581" s="62">
        <f>K576</f>
        <v>0.71599999999999997</v>
      </c>
      <c r="G581" s="58">
        <v>19</v>
      </c>
      <c r="H581" s="58"/>
      <c r="I581" s="58"/>
      <c r="J581" s="58"/>
      <c r="K581" s="62">
        <f>E574-J580</f>
        <v>0.59899999999999998</v>
      </c>
    </row>
    <row r="582" spans="1:11" x14ac:dyDescent="0.25">
      <c r="A582" s="58">
        <f t="shared" si="124"/>
        <v>65</v>
      </c>
      <c r="B582" s="58">
        <f t="shared" si="125"/>
        <v>40</v>
      </c>
      <c r="C582" s="58">
        <v>16</v>
      </c>
      <c r="D582" s="58" t="str">
        <f t="shared" si="126"/>
        <v>65/40 16</v>
      </c>
      <c r="E582" s="62">
        <f>K578</f>
        <v>0.66866666666666663</v>
      </c>
      <c r="G582" s="58">
        <v>20</v>
      </c>
      <c r="H582" s="58">
        <v>2</v>
      </c>
      <c r="I582" s="58">
        <f>E575-E576</f>
        <v>4.4999999999999929E-2</v>
      </c>
      <c r="J582" s="58">
        <f>I582/H582</f>
        <v>2.2499999999999964E-2</v>
      </c>
      <c r="K582" s="62"/>
    </row>
    <row r="583" spans="1:11" x14ac:dyDescent="0.25">
      <c r="A583" s="58">
        <f t="shared" si="124"/>
        <v>65</v>
      </c>
      <c r="B583" s="58">
        <f t="shared" si="125"/>
        <v>40</v>
      </c>
      <c r="C583" s="58">
        <v>17</v>
      </c>
      <c r="D583" s="58" t="str">
        <f t="shared" si="126"/>
        <v>65/40 17</v>
      </c>
      <c r="E583" s="62">
        <f>K579</f>
        <v>0.64533333333333331</v>
      </c>
      <c r="G583" s="58">
        <v>21</v>
      </c>
      <c r="H583" s="58"/>
      <c r="I583" s="58"/>
      <c r="J583" s="58"/>
      <c r="K583" s="62">
        <f>E575-J582</f>
        <v>0.55349999999999999</v>
      </c>
    </row>
    <row r="584" spans="1:11" x14ac:dyDescent="0.25">
      <c r="A584" s="58">
        <f t="shared" si="124"/>
        <v>65</v>
      </c>
      <c r="B584" s="58">
        <f t="shared" si="125"/>
        <v>40</v>
      </c>
      <c r="C584" s="58">
        <v>19</v>
      </c>
      <c r="D584" s="58" t="str">
        <f t="shared" si="126"/>
        <v>65/40 19</v>
      </c>
      <c r="E584" s="62">
        <f>K581</f>
        <v>0.59899999999999998</v>
      </c>
      <c r="G584" s="58">
        <v>22</v>
      </c>
      <c r="H584" s="58">
        <v>2</v>
      </c>
      <c r="I584" s="58">
        <f>E576-E577</f>
        <v>4.4000000000000039E-2</v>
      </c>
      <c r="J584" s="58">
        <f>I584/H584</f>
        <v>2.200000000000002E-2</v>
      </c>
      <c r="K584" s="62"/>
    </row>
    <row r="585" spans="1:11" x14ac:dyDescent="0.25">
      <c r="A585" s="69">
        <f t="shared" si="124"/>
        <v>65</v>
      </c>
      <c r="B585" s="69">
        <f t="shared" si="125"/>
        <v>40</v>
      </c>
      <c r="C585" s="69">
        <v>21</v>
      </c>
      <c r="D585" s="58" t="str">
        <f t="shared" si="126"/>
        <v>65/40 21</v>
      </c>
      <c r="E585" s="62">
        <f>K583</f>
        <v>0.55349999999999999</v>
      </c>
      <c r="G585" s="58">
        <v>23</v>
      </c>
      <c r="H585" s="58"/>
      <c r="I585" s="58"/>
      <c r="J585" s="58"/>
      <c r="K585" s="62">
        <f>E576-J584</f>
        <v>0.50900000000000001</v>
      </c>
    </row>
    <row r="586" spans="1:11" x14ac:dyDescent="0.25">
      <c r="A586" s="65">
        <f t="shared" si="124"/>
        <v>65</v>
      </c>
      <c r="B586" s="65">
        <f t="shared" si="125"/>
        <v>40</v>
      </c>
      <c r="C586" s="65">
        <v>23</v>
      </c>
      <c r="D586" s="65" t="str">
        <f t="shared" si="126"/>
        <v>65/40 23</v>
      </c>
      <c r="E586" s="70">
        <f>K585</f>
        <v>0.50900000000000001</v>
      </c>
      <c r="G586" s="65">
        <v>24</v>
      </c>
      <c r="H586" s="65"/>
      <c r="I586" s="65"/>
      <c r="J586" s="65"/>
      <c r="K586" s="65"/>
    </row>
    <row r="587" spans="1:11" x14ac:dyDescent="0.25">
      <c r="A587" s="61">
        <v>65</v>
      </c>
      <c r="B587" s="61">
        <v>35</v>
      </c>
      <c r="C587" s="61">
        <v>10</v>
      </c>
      <c r="D587" s="61" t="str">
        <f t="shared" si="126"/>
        <v>65/35 10</v>
      </c>
      <c r="E587" s="60">
        <f t="shared" ref="E587:E592" si="127">X27</f>
        <v>0.752</v>
      </c>
      <c r="G587" s="61">
        <v>10</v>
      </c>
      <c r="H587" s="61">
        <v>5</v>
      </c>
      <c r="I587" s="61">
        <f>E587-E588</f>
        <v>0.11899999999999999</v>
      </c>
      <c r="J587" s="61">
        <f>I587/H587</f>
        <v>2.3799999999999998E-2</v>
      </c>
      <c r="K587" s="61"/>
    </row>
    <row r="588" spans="1:11" x14ac:dyDescent="0.25">
      <c r="A588" s="61">
        <f t="shared" ref="A588:A601" si="128">A587</f>
        <v>65</v>
      </c>
      <c r="B588" s="61">
        <f t="shared" ref="B588:B601" si="129">B587</f>
        <v>35</v>
      </c>
      <c r="C588" s="61">
        <v>15</v>
      </c>
      <c r="D588" s="61" t="str">
        <f t="shared" si="126"/>
        <v>65/35 15</v>
      </c>
      <c r="E588" s="60">
        <f t="shared" si="127"/>
        <v>0.63300000000000001</v>
      </c>
      <c r="G588" s="61">
        <v>11</v>
      </c>
      <c r="H588" s="61"/>
      <c r="I588" s="61"/>
      <c r="J588" s="61"/>
      <c r="K588" s="71">
        <f>E587-J587</f>
        <v>0.72819999999999996</v>
      </c>
    </row>
    <row r="589" spans="1:11" x14ac:dyDescent="0.25">
      <c r="A589" s="61">
        <f t="shared" si="128"/>
        <v>65</v>
      </c>
      <c r="B589" s="61">
        <f t="shared" si="129"/>
        <v>35</v>
      </c>
      <c r="C589" s="61">
        <v>18</v>
      </c>
      <c r="D589" s="61" t="str">
        <f t="shared" si="126"/>
        <v>65/35 18</v>
      </c>
      <c r="E589" s="60">
        <f t="shared" si="127"/>
        <v>0.56499999999999995</v>
      </c>
      <c r="G589" s="61">
        <v>12</v>
      </c>
      <c r="H589" s="61"/>
      <c r="I589" s="61"/>
      <c r="J589" s="61"/>
      <c r="K589" s="71">
        <f>K588-J587</f>
        <v>0.70439999999999992</v>
      </c>
    </row>
    <row r="590" spans="1:11" x14ac:dyDescent="0.25">
      <c r="A590" s="61">
        <f t="shared" si="128"/>
        <v>65</v>
      </c>
      <c r="B590" s="61">
        <f t="shared" si="129"/>
        <v>35</v>
      </c>
      <c r="C590" s="61">
        <v>20</v>
      </c>
      <c r="D590" s="61" t="str">
        <f t="shared" si="126"/>
        <v>65/35 20</v>
      </c>
      <c r="E590" s="60">
        <f t="shared" si="127"/>
        <v>0.52</v>
      </c>
      <c r="G590" s="61">
        <v>13</v>
      </c>
      <c r="H590" s="61"/>
      <c r="I590" s="61"/>
      <c r="J590" s="61"/>
      <c r="K590" s="71">
        <f>K589-J587</f>
        <v>0.68059999999999987</v>
      </c>
    </row>
    <row r="591" spans="1:11" x14ac:dyDescent="0.25">
      <c r="A591" s="61">
        <f t="shared" si="128"/>
        <v>65</v>
      </c>
      <c r="B591" s="61">
        <f t="shared" si="129"/>
        <v>35</v>
      </c>
      <c r="C591" s="61">
        <v>22</v>
      </c>
      <c r="D591" s="61" t="str">
        <f t="shared" si="126"/>
        <v>65/35 22</v>
      </c>
      <c r="E591" s="60">
        <f t="shared" si="127"/>
        <v>0.47599999999999998</v>
      </c>
      <c r="G591" s="61">
        <v>14</v>
      </c>
      <c r="H591" s="61"/>
      <c r="I591" s="61"/>
      <c r="J591" s="61"/>
      <c r="K591" s="71">
        <f>K590-J587</f>
        <v>0.65679999999999983</v>
      </c>
    </row>
    <row r="592" spans="1:11" x14ac:dyDescent="0.25">
      <c r="A592" s="61">
        <f t="shared" si="128"/>
        <v>65</v>
      </c>
      <c r="B592" s="61">
        <f t="shared" si="129"/>
        <v>35</v>
      </c>
      <c r="C592" s="61">
        <v>24</v>
      </c>
      <c r="D592" s="61" t="str">
        <f t="shared" si="126"/>
        <v>65/35 24</v>
      </c>
      <c r="E592" s="64">
        <f t="shared" si="127"/>
        <v>0.433</v>
      </c>
      <c r="G592" s="61">
        <v>15</v>
      </c>
      <c r="H592" s="61">
        <v>3</v>
      </c>
      <c r="I592" s="61">
        <f>E588-E589</f>
        <v>6.800000000000006E-2</v>
      </c>
      <c r="J592" s="61">
        <f>I592/H592</f>
        <v>2.2666666666666686E-2</v>
      </c>
      <c r="K592" s="71"/>
    </row>
    <row r="593" spans="1:11" x14ac:dyDescent="0.25">
      <c r="A593" s="61">
        <f t="shared" si="128"/>
        <v>65</v>
      </c>
      <c r="B593" s="61">
        <f t="shared" si="129"/>
        <v>35</v>
      </c>
      <c r="C593" s="61">
        <v>11</v>
      </c>
      <c r="D593" s="61" t="str">
        <f t="shared" si="126"/>
        <v>65/35 11</v>
      </c>
      <c r="E593" s="71">
        <f>K588</f>
        <v>0.72819999999999996</v>
      </c>
      <c r="G593" s="61">
        <v>16</v>
      </c>
      <c r="H593" s="61"/>
      <c r="I593" s="61"/>
      <c r="J593" s="61"/>
      <c r="K593" s="71">
        <f>E588-J592</f>
        <v>0.61033333333333328</v>
      </c>
    </row>
    <row r="594" spans="1:11" x14ac:dyDescent="0.25">
      <c r="A594" s="61">
        <f t="shared" si="128"/>
        <v>65</v>
      </c>
      <c r="B594" s="61">
        <f t="shared" si="129"/>
        <v>35</v>
      </c>
      <c r="C594" s="61">
        <v>12</v>
      </c>
      <c r="D594" s="61" t="str">
        <f t="shared" si="126"/>
        <v>65/35 12</v>
      </c>
      <c r="E594" s="71">
        <f>K589</f>
        <v>0.70439999999999992</v>
      </c>
      <c r="G594" s="61">
        <v>17</v>
      </c>
      <c r="H594" s="61"/>
      <c r="I594" s="61"/>
      <c r="J594" s="61"/>
      <c r="K594" s="71">
        <f>K593-J592</f>
        <v>0.58766666666666656</v>
      </c>
    </row>
    <row r="595" spans="1:11" x14ac:dyDescent="0.25">
      <c r="A595" s="61">
        <f t="shared" si="128"/>
        <v>65</v>
      </c>
      <c r="B595" s="61">
        <f t="shared" si="129"/>
        <v>35</v>
      </c>
      <c r="C595" s="61">
        <v>13</v>
      </c>
      <c r="D595" s="61" t="str">
        <f t="shared" si="126"/>
        <v>65/35 13</v>
      </c>
      <c r="E595" s="71">
        <f>K590</f>
        <v>0.68059999999999987</v>
      </c>
      <c r="G595" s="61">
        <v>18</v>
      </c>
      <c r="H595" s="61">
        <v>2</v>
      </c>
      <c r="I595" s="61">
        <f>E589-E590</f>
        <v>4.4999999999999929E-2</v>
      </c>
      <c r="J595" s="61">
        <f>I595/H595</f>
        <v>2.2499999999999964E-2</v>
      </c>
      <c r="K595" s="71"/>
    </row>
    <row r="596" spans="1:11" x14ac:dyDescent="0.25">
      <c r="A596" s="61">
        <f t="shared" si="128"/>
        <v>65</v>
      </c>
      <c r="B596" s="61">
        <f t="shared" si="129"/>
        <v>35</v>
      </c>
      <c r="C596" s="61">
        <v>14</v>
      </c>
      <c r="D596" s="61" t="str">
        <f t="shared" si="126"/>
        <v>65/35 14</v>
      </c>
      <c r="E596" s="71">
        <f>K591</f>
        <v>0.65679999999999983</v>
      </c>
      <c r="G596" s="61">
        <v>19</v>
      </c>
      <c r="H596" s="61"/>
      <c r="I596" s="61"/>
      <c r="J596" s="61"/>
      <c r="K596" s="71">
        <f>E589-J595</f>
        <v>0.54249999999999998</v>
      </c>
    </row>
    <row r="597" spans="1:11" x14ac:dyDescent="0.25">
      <c r="A597" s="61">
        <f t="shared" si="128"/>
        <v>65</v>
      </c>
      <c r="B597" s="61">
        <f t="shared" si="129"/>
        <v>35</v>
      </c>
      <c r="C597" s="61">
        <v>16</v>
      </c>
      <c r="D597" s="61" t="str">
        <f t="shared" si="126"/>
        <v>65/35 16</v>
      </c>
      <c r="E597" s="71">
        <f>K593</f>
        <v>0.61033333333333328</v>
      </c>
      <c r="G597" s="61">
        <v>20</v>
      </c>
      <c r="H597" s="61">
        <v>2</v>
      </c>
      <c r="I597" s="61">
        <f>E590-E591</f>
        <v>4.4000000000000039E-2</v>
      </c>
      <c r="J597" s="61">
        <f>I597/H597</f>
        <v>2.200000000000002E-2</v>
      </c>
      <c r="K597" s="71"/>
    </row>
    <row r="598" spans="1:11" x14ac:dyDescent="0.25">
      <c r="A598" s="61">
        <f t="shared" si="128"/>
        <v>65</v>
      </c>
      <c r="B598" s="61">
        <f t="shared" si="129"/>
        <v>35</v>
      </c>
      <c r="C598" s="61">
        <v>17</v>
      </c>
      <c r="D598" s="61" t="str">
        <f t="shared" si="126"/>
        <v>65/35 17</v>
      </c>
      <c r="E598" s="71">
        <f>K594</f>
        <v>0.58766666666666656</v>
      </c>
      <c r="G598" s="61">
        <v>21</v>
      </c>
      <c r="H598" s="61"/>
      <c r="I598" s="61"/>
      <c r="J598" s="61"/>
      <c r="K598" s="71">
        <f>E590-J597</f>
        <v>0.498</v>
      </c>
    </row>
    <row r="599" spans="1:11" x14ac:dyDescent="0.25">
      <c r="A599" s="61">
        <f t="shared" si="128"/>
        <v>65</v>
      </c>
      <c r="B599" s="61">
        <f t="shared" si="129"/>
        <v>35</v>
      </c>
      <c r="C599" s="61">
        <v>19</v>
      </c>
      <c r="D599" s="61" t="str">
        <f t="shared" si="126"/>
        <v>65/35 19</v>
      </c>
      <c r="E599" s="71">
        <f>K596</f>
        <v>0.54249999999999998</v>
      </c>
      <c r="G599" s="61">
        <v>22</v>
      </c>
      <c r="H599" s="61">
        <v>2</v>
      </c>
      <c r="I599" s="61">
        <f>E591-E592</f>
        <v>4.2999999999999983E-2</v>
      </c>
      <c r="J599" s="61">
        <f>I599/H599</f>
        <v>2.1499999999999991E-2</v>
      </c>
      <c r="K599" s="71"/>
    </row>
    <row r="600" spans="1:11" x14ac:dyDescent="0.25">
      <c r="A600" s="73">
        <f t="shared" si="128"/>
        <v>65</v>
      </c>
      <c r="B600" s="73">
        <f t="shared" si="129"/>
        <v>35</v>
      </c>
      <c r="C600" s="73">
        <v>21</v>
      </c>
      <c r="D600" s="61" t="str">
        <f t="shared" si="126"/>
        <v>65/35 21</v>
      </c>
      <c r="E600" s="71">
        <f>K598</f>
        <v>0.498</v>
      </c>
      <c r="G600" s="61">
        <v>23</v>
      </c>
      <c r="H600" s="61"/>
      <c r="I600" s="61"/>
      <c r="J600" s="61"/>
      <c r="K600" s="71">
        <f>E591-J599</f>
        <v>0.45450000000000002</v>
      </c>
    </row>
    <row r="601" spans="1:11" x14ac:dyDescent="0.25">
      <c r="A601" s="66">
        <f t="shared" si="128"/>
        <v>65</v>
      </c>
      <c r="B601" s="66">
        <f t="shared" si="129"/>
        <v>35</v>
      </c>
      <c r="C601" s="66">
        <v>23</v>
      </c>
      <c r="D601" s="66" t="str">
        <f t="shared" si="126"/>
        <v>65/35 23</v>
      </c>
      <c r="E601" s="74">
        <f>K600</f>
        <v>0.45450000000000002</v>
      </c>
      <c r="G601" s="66">
        <v>24</v>
      </c>
      <c r="H601" s="66"/>
      <c r="I601" s="66"/>
      <c r="J601" s="66"/>
      <c r="K601" s="66"/>
    </row>
    <row r="602" spans="1:11" x14ac:dyDescent="0.25">
      <c r="A602" s="61">
        <v>60</v>
      </c>
      <c r="B602" s="61">
        <v>55</v>
      </c>
      <c r="C602" s="61">
        <v>10</v>
      </c>
      <c r="D602" s="61" t="str">
        <f t="shared" si="126"/>
        <v>60/55 10</v>
      </c>
      <c r="E602" s="60">
        <f t="shared" ref="E602:E607" si="130">T33</f>
        <v>0.93600000000000005</v>
      </c>
      <c r="G602" s="61">
        <v>10</v>
      </c>
      <c r="H602" s="61">
        <v>5</v>
      </c>
      <c r="I602" s="61">
        <f>E602-E603</f>
        <v>0.124</v>
      </c>
      <c r="J602" s="61">
        <f>I602/H602</f>
        <v>2.4799999999999999E-2</v>
      </c>
      <c r="K602" s="61"/>
    </row>
    <row r="603" spans="1:11" x14ac:dyDescent="0.25">
      <c r="A603" s="61">
        <f t="shared" ref="A603:A616" si="131">A602</f>
        <v>60</v>
      </c>
      <c r="B603" s="61">
        <f t="shared" ref="B603:B616" si="132">B602</f>
        <v>55</v>
      </c>
      <c r="C603" s="61">
        <v>15</v>
      </c>
      <c r="D603" s="61" t="str">
        <f t="shared" si="126"/>
        <v>60/55 15</v>
      </c>
      <c r="E603" s="60">
        <f t="shared" si="130"/>
        <v>0.81200000000000006</v>
      </c>
      <c r="G603" s="61">
        <v>11</v>
      </c>
      <c r="H603" s="61"/>
      <c r="I603" s="61"/>
      <c r="J603" s="61"/>
      <c r="K603" s="71">
        <f>E602-J602</f>
        <v>0.91120000000000001</v>
      </c>
    </row>
    <row r="604" spans="1:11" x14ac:dyDescent="0.25">
      <c r="A604" s="61">
        <f t="shared" si="131"/>
        <v>60</v>
      </c>
      <c r="B604" s="61">
        <f t="shared" si="132"/>
        <v>55</v>
      </c>
      <c r="C604" s="61">
        <v>18</v>
      </c>
      <c r="D604" s="61" t="str">
        <f t="shared" si="126"/>
        <v>60/55 18</v>
      </c>
      <c r="E604" s="60">
        <f t="shared" si="130"/>
        <v>0.74</v>
      </c>
      <c r="G604" s="61">
        <v>12</v>
      </c>
      <c r="H604" s="61"/>
      <c r="I604" s="61"/>
      <c r="J604" s="61"/>
      <c r="K604" s="71">
        <f>K603-J602</f>
        <v>0.88639999999999997</v>
      </c>
    </row>
    <row r="605" spans="1:11" x14ac:dyDescent="0.25">
      <c r="A605" s="61">
        <f t="shared" si="131"/>
        <v>60</v>
      </c>
      <c r="B605" s="61">
        <f t="shared" si="132"/>
        <v>55</v>
      </c>
      <c r="C605" s="61">
        <v>20</v>
      </c>
      <c r="D605" s="61" t="str">
        <f t="shared" si="126"/>
        <v>60/55 20</v>
      </c>
      <c r="E605" s="60">
        <f t="shared" si="130"/>
        <v>0.69199999999999995</v>
      </c>
      <c r="G605" s="61">
        <v>13</v>
      </c>
      <c r="H605" s="61"/>
      <c r="I605" s="61"/>
      <c r="J605" s="61"/>
      <c r="K605" s="71">
        <f>K604-J602</f>
        <v>0.86159999999999992</v>
      </c>
    </row>
    <row r="606" spans="1:11" x14ac:dyDescent="0.25">
      <c r="A606" s="61">
        <f t="shared" si="131"/>
        <v>60</v>
      </c>
      <c r="B606" s="61">
        <f t="shared" si="132"/>
        <v>55</v>
      </c>
      <c r="C606" s="61">
        <v>22</v>
      </c>
      <c r="D606" s="61" t="str">
        <f t="shared" si="126"/>
        <v>60/55 22</v>
      </c>
      <c r="E606" s="60">
        <f t="shared" si="130"/>
        <v>0.64500000000000002</v>
      </c>
      <c r="G606" s="61">
        <v>14</v>
      </c>
      <c r="H606" s="61"/>
      <c r="I606" s="61"/>
      <c r="J606" s="61"/>
      <c r="K606" s="71">
        <f>K605-J602</f>
        <v>0.83679999999999988</v>
      </c>
    </row>
    <row r="607" spans="1:11" x14ac:dyDescent="0.25">
      <c r="A607" s="61">
        <f t="shared" si="131"/>
        <v>60</v>
      </c>
      <c r="B607" s="61">
        <f t="shared" si="132"/>
        <v>55</v>
      </c>
      <c r="C607" s="61">
        <v>24</v>
      </c>
      <c r="D607" s="61" t="str">
        <f t="shared" si="126"/>
        <v>60/55 24</v>
      </c>
      <c r="E607" s="64">
        <f t="shared" si="130"/>
        <v>0.59899999999999998</v>
      </c>
      <c r="G607" s="61">
        <v>15</v>
      </c>
      <c r="H607" s="61">
        <v>3</v>
      </c>
      <c r="I607" s="61">
        <f>E603-E604</f>
        <v>7.2000000000000064E-2</v>
      </c>
      <c r="J607" s="61">
        <f>I607/H607</f>
        <v>2.4000000000000021E-2</v>
      </c>
      <c r="K607" s="71"/>
    </row>
    <row r="608" spans="1:11" x14ac:dyDescent="0.25">
      <c r="A608" s="61">
        <f t="shared" si="131"/>
        <v>60</v>
      </c>
      <c r="B608" s="61">
        <f t="shared" si="132"/>
        <v>55</v>
      </c>
      <c r="C608" s="61">
        <v>11</v>
      </c>
      <c r="D608" s="61" t="str">
        <f t="shared" si="126"/>
        <v>60/55 11</v>
      </c>
      <c r="E608" s="71">
        <f>K603</f>
        <v>0.91120000000000001</v>
      </c>
      <c r="G608" s="61">
        <v>16</v>
      </c>
      <c r="H608" s="61"/>
      <c r="I608" s="61"/>
      <c r="J608" s="61"/>
      <c r="K608" s="71">
        <f>E603-J607</f>
        <v>0.78800000000000003</v>
      </c>
    </row>
    <row r="609" spans="1:11" x14ac:dyDescent="0.25">
      <c r="A609" s="61">
        <f t="shared" si="131"/>
        <v>60</v>
      </c>
      <c r="B609" s="61">
        <f t="shared" si="132"/>
        <v>55</v>
      </c>
      <c r="C609" s="61">
        <v>12</v>
      </c>
      <c r="D609" s="61" t="str">
        <f t="shared" si="126"/>
        <v>60/55 12</v>
      </c>
      <c r="E609" s="71">
        <f>K604</f>
        <v>0.88639999999999997</v>
      </c>
      <c r="G609" s="61">
        <v>17</v>
      </c>
      <c r="H609" s="61"/>
      <c r="I609" s="61"/>
      <c r="J609" s="61"/>
      <c r="K609" s="71">
        <f>K608-J607</f>
        <v>0.76400000000000001</v>
      </c>
    </row>
    <row r="610" spans="1:11" x14ac:dyDescent="0.25">
      <c r="A610" s="61">
        <f t="shared" si="131"/>
        <v>60</v>
      </c>
      <c r="B610" s="61">
        <f t="shared" si="132"/>
        <v>55</v>
      </c>
      <c r="C610" s="61">
        <v>13</v>
      </c>
      <c r="D610" s="61" t="str">
        <f t="shared" si="126"/>
        <v>60/55 13</v>
      </c>
      <c r="E610" s="71">
        <f>K605</f>
        <v>0.86159999999999992</v>
      </c>
      <c r="G610" s="61">
        <v>18</v>
      </c>
      <c r="H610" s="61">
        <v>2</v>
      </c>
      <c r="I610" s="61">
        <f>E604-E605</f>
        <v>4.8000000000000043E-2</v>
      </c>
      <c r="J610" s="61">
        <f>I610/H610</f>
        <v>2.4000000000000021E-2</v>
      </c>
      <c r="K610" s="71"/>
    </row>
    <row r="611" spans="1:11" x14ac:dyDescent="0.25">
      <c r="A611" s="61">
        <f t="shared" si="131"/>
        <v>60</v>
      </c>
      <c r="B611" s="61">
        <f t="shared" si="132"/>
        <v>55</v>
      </c>
      <c r="C611" s="61">
        <v>14</v>
      </c>
      <c r="D611" s="61" t="str">
        <f t="shared" si="126"/>
        <v>60/55 14</v>
      </c>
      <c r="E611" s="71">
        <f>K606</f>
        <v>0.83679999999999988</v>
      </c>
      <c r="G611" s="61">
        <v>19</v>
      </c>
      <c r="H611" s="61"/>
      <c r="I611" s="61"/>
      <c r="J611" s="61"/>
      <c r="K611" s="71">
        <f>E604-J610</f>
        <v>0.71599999999999997</v>
      </c>
    </row>
    <row r="612" spans="1:11" x14ac:dyDescent="0.25">
      <c r="A612" s="61">
        <f t="shared" si="131"/>
        <v>60</v>
      </c>
      <c r="B612" s="61">
        <f t="shared" si="132"/>
        <v>55</v>
      </c>
      <c r="C612" s="61">
        <v>16</v>
      </c>
      <c r="D612" s="61" t="str">
        <f t="shared" si="126"/>
        <v>60/55 16</v>
      </c>
      <c r="E612" s="71">
        <f>K608</f>
        <v>0.78800000000000003</v>
      </c>
      <c r="G612" s="61">
        <v>20</v>
      </c>
      <c r="H612" s="61">
        <v>2</v>
      </c>
      <c r="I612" s="61">
        <f>E605-E606</f>
        <v>4.6999999999999931E-2</v>
      </c>
      <c r="J612" s="61">
        <f>I612/H612</f>
        <v>2.3499999999999965E-2</v>
      </c>
      <c r="K612" s="71"/>
    </row>
    <row r="613" spans="1:11" x14ac:dyDescent="0.25">
      <c r="A613" s="61">
        <f t="shared" si="131"/>
        <v>60</v>
      </c>
      <c r="B613" s="61">
        <f t="shared" si="132"/>
        <v>55</v>
      </c>
      <c r="C613" s="61">
        <v>17</v>
      </c>
      <c r="D613" s="61" t="str">
        <f t="shared" si="126"/>
        <v>60/55 17</v>
      </c>
      <c r="E613" s="71">
        <f>K609</f>
        <v>0.76400000000000001</v>
      </c>
      <c r="G613" s="61">
        <v>21</v>
      </c>
      <c r="H613" s="61"/>
      <c r="I613" s="61"/>
      <c r="J613" s="61"/>
      <c r="K613" s="71">
        <f>E605-J612</f>
        <v>0.66849999999999998</v>
      </c>
    </row>
    <row r="614" spans="1:11" x14ac:dyDescent="0.25">
      <c r="A614" s="61">
        <f t="shared" si="131"/>
        <v>60</v>
      </c>
      <c r="B614" s="61">
        <f t="shared" si="132"/>
        <v>55</v>
      </c>
      <c r="C614" s="61">
        <v>19</v>
      </c>
      <c r="D614" s="61" t="str">
        <f t="shared" si="126"/>
        <v>60/55 19</v>
      </c>
      <c r="E614" s="71">
        <f>K611</f>
        <v>0.71599999999999997</v>
      </c>
      <c r="G614" s="61">
        <v>22</v>
      </c>
      <c r="H614" s="61">
        <v>2</v>
      </c>
      <c r="I614" s="61">
        <f>E606-E607</f>
        <v>4.6000000000000041E-2</v>
      </c>
      <c r="J614" s="61">
        <f>I614/H614</f>
        <v>2.300000000000002E-2</v>
      </c>
      <c r="K614" s="71"/>
    </row>
    <row r="615" spans="1:11" x14ac:dyDescent="0.25">
      <c r="A615" s="73">
        <f t="shared" si="131"/>
        <v>60</v>
      </c>
      <c r="B615" s="73">
        <f t="shared" si="132"/>
        <v>55</v>
      </c>
      <c r="C615" s="73">
        <v>21</v>
      </c>
      <c r="D615" s="61" t="str">
        <f t="shared" si="126"/>
        <v>60/55 21</v>
      </c>
      <c r="E615" s="71">
        <f>K613</f>
        <v>0.66849999999999998</v>
      </c>
      <c r="G615" s="61">
        <v>23</v>
      </c>
      <c r="H615" s="61"/>
      <c r="I615" s="61"/>
      <c r="J615" s="61"/>
      <c r="K615" s="71">
        <f>E606-J614</f>
        <v>0.622</v>
      </c>
    </row>
    <row r="616" spans="1:11" x14ac:dyDescent="0.25">
      <c r="A616" s="66">
        <f t="shared" si="131"/>
        <v>60</v>
      </c>
      <c r="B616" s="66">
        <f t="shared" si="132"/>
        <v>55</v>
      </c>
      <c r="C616" s="66">
        <v>23</v>
      </c>
      <c r="D616" s="66" t="str">
        <f t="shared" si="126"/>
        <v>60/55 23</v>
      </c>
      <c r="E616" s="74">
        <f>K615</f>
        <v>0.622</v>
      </c>
      <c r="G616" s="66">
        <v>24</v>
      </c>
      <c r="H616" s="66"/>
      <c r="I616" s="66"/>
      <c r="J616" s="66"/>
      <c r="K616" s="66"/>
    </row>
    <row r="617" spans="1:11" x14ac:dyDescent="0.25">
      <c r="A617" s="58">
        <v>60</v>
      </c>
      <c r="B617" s="58">
        <v>50</v>
      </c>
      <c r="C617" s="58">
        <v>10</v>
      </c>
      <c r="D617" s="58" t="str">
        <f t="shared" si="126"/>
        <v>60/50 10</v>
      </c>
      <c r="E617" s="60">
        <f t="shared" ref="E617:E622" si="133">U33</f>
        <v>0.874</v>
      </c>
      <c r="G617" s="58">
        <v>10</v>
      </c>
      <c r="H617" s="58">
        <v>5</v>
      </c>
      <c r="I617" s="58">
        <f>E617-E618</f>
        <v>0.122</v>
      </c>
      <c r="J617" s="58">
        <f>I617/H617</f>
        <v>2.4399999999999998E-2</v>
      </c>
      <c r="K617" s="58"/>
    </row>
    <row r="618" spans="1:11" x14ac:dyDescent="0.25">
      <c r="A618" s="58">
        <f t="shared" ref="A618:A631" si="134">A617</f>
        <v>60</v>
      </c>
      <c r="B618" s="58">
        <f t="shared" ref="B618:B631" si="135">B617</f>
        <v>50</v>
      </c>
      <c r="C618" s="58">
        <v>15</v>
      </c>
      <c r="D618" s="58" t="str">
        <f t="shared" si="126"/>
        <v>60/50 15</v>
      </c>
      <c r="E618" s="60">
        <f t="shared" si="133"/>
        <v>0.752</v>
      </c>
      <c r="G618" s="58">
        <v>11</v>
      </c>
      <c r="H618" s="58"/>
      <c r="I618" s="58"/>
      <c r="J618" s="58"/>
      <c r="K618" s="62">
        <f>E617-J617</f>
        <v>0.84960000000000002</v>
      </c>
    </row>
    <row r="619" spans="1:11" x14ac:dyDescent="0.25">
      <c r="A619" s="58">
        <f t="shared" si="134"/>
        <v>60</v>
      </c>
      <c r="B619" s="58">
        <f t="shared" si="135"/>
        <v>50</v>
      </c>
      <c r="C619" s="58">
        <v>18</v>
      </c>
      <c r="D619" s="58" t="str">
        <f t="shared" si="126"/>
        <v>60/50 18</v>
      </c>
      <c r="E619" s="60">
        <f t="shared" si="133"/>
        <v>0.68</v>
      </c>
      <c r="G619" s="58">
        <v>12</v>
      </c>
      <c r="H619" s="58"/>
      <c r="I619" s="58"/>
      <c r="J619" s="58"/>
      <c r="K619" s="62">
        <f>K618-J617</f>
        <v>0.82520000000000004</v>
      </c>
    </row>
    <row r="620" spans="1:11" x14ac:dyDescent="0.25">
      <c r="A620" s="58">
        <f t="shared" si="134"/>
        <v>60</v>
      </c>
      <c r="B620" s="58">
        <f t="shared" si="135"/>
        <v>50</v>
      </c>
      <c r="C620" s="58">
        <v>20</v>
      </c>
      <c r="D620" s="58" t="str">
        <f t="shared" si="126"/>
        <v>60/50 20</v>
      </c>
      <c r="E620" s="60">
        <f t="shared" si="133"/>
        <v>0.63300000000000001</v>
      </c>
      <c r="G620" s="58">
        <v>13</v>
      </c>
      <c r="H620" s="58"/>
      <c r="I620" s="58"/>
      <c r="J620" s="58"/>
      <c r="K620" s="62">
        <f>K619-J617</f>
        <v>0.80080000000000007</v>
      </c>
    </row>
    <row r="621" spans="1:11" x14ac:dyDescent="0.25">
      <c r="A621" s="58">
        <f t="shared" si="134"/>
        <v>60</v>
      </c>
      <c r="B621" s="58">
        <f t="shared" si="135"/>
        <v>50</v>
      </c>
      <c r="C621" s="58">
        <v>22</v>
      </c>
      <c r="D621" s="58" t="str">
        <f t="shared" si="126"/>
        <v>60/50 22</v>
      </c>
      <c r="E621" s="60">
        <f t="shared" si="133"/>
        <v>0.58799999999999997</v>
      </c>
      <c r="G621" s="58">
        <v>14</v>
      </c>
      <c r="H621" s="58"/>
      <c r="I621" s="58"/>
      <c r="J621" s="58"/>
      <c r="K621" s="62">
        <f>K620-J617</f>
        <v>0.77640000000000009</v>
      </c>
    </row>
    <row r="622" spans="1:11" x14ac:dyDescent="0.25">
      <c r="A622" s="58">
        <f t="shared" si="134"/>
        <v>60</v>
      </c>
      <c r="B622" s="58">
        <f t="shared" si="135"/>
        <v>50</v>
      </c>
      <c r="C622" s="58">
        <v>24</v>
      </c>
      <c r="D622" s="58" t="str">
        <f t="shared" si="126"/>
        <v>60/50 24</v>
      </c>
      <c r="E622" s="64">
        <f t="shared" si="133"/>
        <v>0.54200000000000004</v>
      </c>
      <c r="G622" s="58">
        <v>15</v>
      </c>
      <c r="H622" s="58">
        <v>3</v>
      </c>
      <c r="I622" s="58">
        <f>E618-E619</f>
        <v>7.1999999999999953E-2</v>
      </c>
      <c r="J622" s="58">
        <f>I622/H622</f>
        <v>2.3999999999999983E-2</v>
      </c>
      <c r="K622" s="62"/>
    </row>
    <row r="623" spans="1:11" x14ac:dyDescent="0.25">
      <c r="A623" s="58">
        <f t="shared" si="134"/>
        <v>60</v>
      </c>
      <c r="B623" s="58">
        <f t="shared" si="135"/>
        <v>50</v>
      </c>
      <c r="C623" s="58">
        <v>11</v>
      </c>
      <c r="D623" s="58" t="str">
        <f t="shared" si="126"/>
        <v>60/50 11</v>
      </c>
      <c r="E623" s="62">
        <f>K618</f>
        <v>0.84960000000000002</v>
      </c>
      <c r="G623" s="58">
        <v>16</v>
      </c>
      <c r="H623" s="58"/>
      <c r="I623" s="58"/>
      <c r="J623" s="58"/>
      <c r="K623" s="62">
        <f>E618-J622</f>
        <v>0.72799999999999998</v>
      </c>
    </row>
    <row r="624" spans="1:11" x14ac:dyDescent="0.25">
      <c r="A624" s="58">
        <f t="shared" si="134"/>
        <v>60</v>
      </c>
      <c r="B624" s="58">
        <f t="shared" si="135"/>
        <v>50</v>
      </c>
      <c r="C624" s="58">
        <v>12</v>
      </c>
      <c r="D624" s="58" t="str">
        <f t="shared" si="126"/>
        <v>60/50 12</v>
      </c>
      <c r="E624" s="62">
        <f>K619</f>
        <v>0.82520000000000004</v>
      </c>
      <c r="G624" s="58">
        <v>17</v>
      </c>
      <c r="H624" s="58"/>
      <c r="I624" s="58"/>
      <c r="J624" s="58"/>
      <c r="K624" s="62">
        <f>K623-J622</f>
        <v>0.70399999999999996</v>
      </c>
    </row>
    <row r="625" spans="1:11" x14ac:dyDescent="0.25">
      <c r="A625" s="58">
        <f t="shared" si="134"/>
        <v>60</v>
      </c>
      <c r="B625" s="58">
        <f t="shared" si="135"/>
        <v>50</v>
      </c>
      <c r="C625" s="58">
        <v>13</v>
      </c>
      <c r="D625" s="58" t="str">
        <f t="shared" si="126"/>
        <v>60/50 13</v>
      </c>
      <c r="E625" s="62">
        <f>K620</f>
        <v>0.80080000000000007</v>
      </c>
      <c r="G625" s="58">
        <v>18</v>
      </c>
      <c r="H625" s="58">
        <v>2</v>
      </c>
      <c r="I625" s="58">
        <f>E619-E620</f>
        <v>4.7000000000000042E-2</v>
      </c>
      <c r="J625" s="58">
        <f>I625/H625</f>
        <v>2.3500000000000021E-2</v>
      </c>
      <c r="K625" s="62"/>
    </row>
    <row r="626" spans="1:11" x14ac:dyDescent="0.25">
      <c r="A626" s="58">
        <f t="shared" si="134"/>
        <v>60</v>
      </c>
      <c r="B626" s="58">
        <f t="shared" si="135"/>
        <v>50</v>
      </c>
      <c r="C626" s="58">
        <v>14</v>
      </c>
      <c r="D626" s="58" t="str">
        <f t="shared" si="126"/>
        <v>60/50 14</v>
      </c>
      <c r="E626" s="62">
        <f>K621</f>
        <v>0.77640000000000009</v>
      </c>
      <c r="G626" s="58">
        <v>19</v>
      </c>
      <c r="H626" s="58"/>
      <c r="I626" s="58"/>
      <c r="J626" s="58"/>
      <c r="K626" s="62">
        <f>E619-J625</f>
        <v>0.65650000000000008</v>
      </c>
    </row>
    <row r="627" spans="1:11" x14ac:dyDescent="0.25">
      <c r="A627" s="58">
        <f t="shared" si="134"/>
        <v>60</v>
      </c>
      <c r="B627" s="58">
        <f t="shared" si="135"/>
        <v>50</v>
      </c>
      <c r="C627" s="58">
        <v>16</v>
      </c>
      <c r="D627" s="58" t="str">
        <f t="shared" si="126"/>
        <v>60/50 16</v>
      </c>
      <c r="E627" s="62">
        <f>K623</f>
        <v>0.72799999999999998</v>
      </c>
      <c r="G627" s="58">
        <v>20</v>
      </c>
      <c r="H627" s="58">
        <v>2</v>
      </c>
      <c r="I627" s="58">
        <f>E620-E621</f>
        <v>4.500000000000004E-2</v>
      </c>
      <c r="J627" s="58">
        <f>I627/H627</f>
        <v>2.250000000000002E-2</v>
      </c>
      <c r="K627" s="62"/>
    </row>
    <row r="628" spans="1:11" x14ac:dyDescent="0.25">
      <c r="A628" s="58">
        <f t="shared" si="134"/>
        <v>60</v>
      </c>
      <c r="B628" s="58">
        <f t="shared" si="135"/>
        <v>50</v>
      </c>
      <c r="C628" s="58">
        <v>17</v>
      </c>
      <c r="D628" s="58" t="str">
        <f t="shared" si="126"/>
        <v>60/50 17</v>
      </c>
      <c r="E628" s="62">
        <f>K624</f>
        <v>0.70399999999999996</v>
      </c>
      <c r="G628" s="58">
        <v>21</v>
      </c>
      <c r="H628" s="58"/>
      <c r="I628" s="58"/>
      <c r="J628" s="58"/>
      <c r="K628" s="62">
        <f>E620-J627</f>
        <v>0.61050000000000004</v>
      </c>
    </row>
    <row r="629" spans="1:11" x14ac:dyDescent="0.25">
      <c r="A629" s="58">
        <f t="shared" si="134"/>
        <v>60</v>
      </c>
      <c r="B629" s="58">
        <f t="shared" si="135"/>
        <v>50</v>
      </c>
      <c r="C629" s="58">
        <v>19</v>
      </c>
      <c r="D629" s="58" t="str">
        <f t="shared" si="126"/>
        <v>60/50 19</v>
      </c>
      <c r="E629" s="62">
        <f>K626</f>
        <v>0.65650000000000008</v>
      </c>
      <c r="G629" s="58">
        <v>22</v>
      </c>
      <c r="H629" s="58">
        <v>2</v>
      </c>
      <c r="I629" s="58">
        <f>E621-E622</f>
        <v>4.599999999999993E-2</v>
      </c>
      <c r="J629" s="58">
        <f>I629/H629</f>
        <v>2.2999999999999965E-2</v>
      </c>
      <c r="K629" s="62"/>
    </row>
    <row r="630" spans="1:11" x14ac:dyDescent="0.25">
      <c r="A630" s="69">
        <f t="shared" si="134"/>
        <v>60</v>
      </c>
      <c r="B630" s="69">
        <f t="shared" si="135"/>
        <v>50</v>
      </c>
      <c r="C630" s="69">
        <v>21</v>
      </c>
      <c r="D630" s="58" t="str">
        <f t="shared" si="126"/>
        <v>60/50 21</v>
      </c>
      <c r="E630" s="62">
        <f>K628</f>
        <v>0.61050000000000004</v>
      </c>
      <c r="G630" s="58">
        <v>23</v>
      </c>
      <c r="H630" s="58"/>
      <c r="I630" s="58"/>
      <c r="J630" s="58"/>
      <c r="K630" s="62">
        <f>E621-J629</f>
        <v>0.56499999999999995</v>
      </c>
    </row>
    <row r="631" spans="1:11" x14ac:dyDescent="0.25">
      <c r="A631" s="65">
        <f t="shared" si="134"/>
        <v>60</v>
      </c>
      <c r="B631" s="65">
        <f t="shared" si="135"/>
        <v>50</v>
      </c>
      <c r="C631" s="65">
        <v>23</v>
      </c>
      <c r="D631" s="65" t="str">
        <f t="shared" si="126"/>
        <v>60/50 23</v>
      </c>
      <c r="E631" s="70">
        <f>K630</f>
        <v>0.56499999999999995</v>
      </c>
      <c r="G631" s="65">
        <v>24</v>
      </c>
      <c r="H631" s="65"/>
      <c r="I631" s="65"/>
      <c r="J631" s="65"/>
      <c r="K631" s="65"/>
    </row>
    <row r="632" spans="1:11" x14ac:dyDescent="0.25">
      <c r="A632" s="61">
        <v>60</v>
      </c>
      <c r="B632" s="61">
        <v>45</v>
      </c>
      <c r="C632" s="61">
        <v>10</v>
      </c>
      <c r="D632" s="61" t="str">
        <f t="shared" si="126"/>
        <v>60/45 10</v>
      </c>
      <c r="E632" s="60">
        <f t="shared" ref="E632:E637" si="136">V33</f>
        <v>0.81200000000000006</v>
      </c>
      <c r="G632" s="61">
        <v>10</v>
      </c>
      <c r="H632" s="61">
        <v>5</v>
      </c>
      <c r="I632" s="61">
        <f>E632-E633</f>
        <v>0.12000000000000011</v>
      </c>
      <c r="J632" s="61">
        <f>I632/H632</f>
        <v>2.4000000000000021E-2</v>
      </c>
      <c r="K632" s="61"/>
    </row>
    <row r="633" spans="1:11" x14ac:dyDescent="0.25">
      <c r="A633" s="61">
        <f t="shared" ref="A633:A646" si="137">A632</f>
        <v>60</v>
      </c>
      <c r="B633" s="61">
        <f t="shared" ref="B633:B646" si="138">B632</f>
        <v>45</v>
      </c>
      <c r="C633" s="61">
        <v>15</v>
      </c>
      <c r="D633" s="61" t="str">
        <f t="shared" si="126"/>
        <v>60/45 15</v>
      </c>
      <c r="E633" s="60">
        <f t="shared" si="136"/>
        <v>0.69199999999999995</v>
      </c>
      <c r="G633" s="61">
        <v>11</v>
      </c>
      <c r="H633" s="61"/>
      <c r="I633" s="61"/>
      <c r="J633" s="61"/>
      <c r="K633" s="71">
        <f>E632-J632</f>
        <v>0.78800000000000003</v>
      </c>
    </row>
    <row r="634" spans="1:11" x14ac:dyDescent="0.25">
      <c r="A634" s="61">
        <f t="shared" si="137"/>
        <v>60</v>
      </c>
      <c r="B634" s="61">
        <f t="shared" si="138"/>
        <v>45</v>
      </c>
      <c r="C634" s="61">
        <v>18</v>
      </c>
      <c r="D634" s="61" t="str">
        <f t="shared" si="126"/>
        <v>60/45 18</v>
      </c>
      <c r="E634" s="60">
        <f t="shared" si="136"/>
        <v>0.622</v>
      </c>
      <c r="G634" s="61">
        <v>12</v>
      </c>
      <c r="H634" s="61"/>
      <c r="I634" s="61"/>
      <c r="J634" s="61"/>
      <c r="K634" s="71">
        <f>K633-J632</f>
        <v>0.76400000000000001</v>
      </c>
    </row>
    <row r="635" spans="1:11" x14ac:dyDescent="0.25">
      <c r="A635" s="61">
        <f t="shared" si="137"/>
        <v>60</v>
      </c>
      <c r="B635" s="61">
        <f t="shared" si="138"/>
        <v>45</v>
      </c>
      <c r="C635" s="61">
        <v>20</v>
      </c>
      <c r="D635" s="61" t="str">
        <f t="shared" si="126"/>
        <v>60/45 20</v>
      </c>
      <c r="E635" s="60">
        <f t="shared" si="136"/>
        <v>0.57599999999999996</v>
      </c>
      <c r="G635" s="61">
        <v>13</v>
      </c>
      <c r="H635" s="61"/>
      <c r="I635" s="61"/>
      <c r="J635" s="61"/>
      <c r="K635" s="71">
        <f>K634-J632</f>
        <v>0.74</v>
      </c>
    </row>
    <row r="636" spans="1:11" x14ac:dyDescent="0.25">
      <c r="A636" s="61">
        <f t="shared" si="137"/>
        <v>60</v>
      </c>
      <c r="B636" s="61">
        <f t="shared" si="138"/>
        <v>45</v>
      </c>
      <c r="C636" s="61">
        <v>22</v>
      </c>
      <c r="D636" s="61" t="str">
        <f t="shared" si="126"/>
        <v>60/45 22</v>
      </c>
      <c r="E636" s="60">
        <f t="shared" si="136"/>
        <v>0.53100000000000003</v>
      </c>
      <c r="G636" s="61">
        <v>14</v>
      </c>
      <c r="H636" s="61"/>
      <c r="I636" s="61"/>
      <c r="J636" s="61"/>
      <c r="K636" s="71">
        <f>K635-J632</f>
        <v>0.71599999999999997</v>
      </c>
    </row>
    <row r="637" spans="1:11" x14ac:dyDescent="0.25">
      <c r="A637" s="61">
        <f t="shared" si="137"/>
        <v>60</v>
      </c>
      <c r="B637" s="61">
        <f t="shared" si="138"/>
        <v>45</v>
      </c>
      <c r="C637" s="61">
        <v>24</v>
      </c>
      <c r="D637" s="61" t="str">
        <f t="shared" si="126"/>
        <v>60/45 24</v>
      </c>
      <c r="E637" s="64">
        <f t="shared" si="136"/>
        <v>0.48699999999999999</v>
      </c>
      <c r="G637" s="61">
        <v>15</v>
      </c>
      <c r="H637" s="61">
        <v>3</v>
      </c>
      <c r="I637" s="61">
        <f>E633-E634</f>
        <v>6.9999999999999951E-2</v>
      </c>
      <c r="J637" s="61">
        <f>I637/H637</f>
        <v>2.3333333333333317E-2</v>
      </c>
      <c r="K637" s="71"/>
    </row>
    <row r="638" spans="1:11" x14ac:dyDescent="0.25">
      <c r="A638" s="61">
        <f t="shared" si="137"/>
        <v>60</v>
      </c>
      <c r="B638" s="61">
        <f t="shared" si="138"/>
        <v>45</v>
      </c>
      <c r="C638" s="61">
        <v>11</v>
      </c>
      <c r="D638" s="61" t="str">
        <f t="shared" si="126"/>
        <v>60/45 11</v>
      </c>
      <c r="E638" s="71">
        <f>K633</f>
        <v>0.78800000000000003</v>
      </c>
      <c r="G638" s="61">
        <v>16</v>
      </c>
      <c r="H638" s="61"/>
      <c r="I638" s="61"/>
      <c r="J638" s="61"/>
      <c r="K638" s="71">
        <f>E633-J637</f>
        <v>0.66866666666666663</v>
      </c>
    </row>
    <row r="639" spans="1:11" x14ac:dyDescent="0.25">
      <c r="A639" s="61">
        <f t="shared" si="137"/>
        <v>60</v>
      </c>
      <c r="B639" s="61">
        <f t="shared" si="138"/>
        <v>45</v>
      </c>
      <c r="C639" s="61">
        <v>12</v>
      </c>
      <c r="D639" s="61" t="str">
        <f t="shared" si="126"/>
        <v>60/45 12</v>
      </c>
      <c r="E639" s="71">
        <f>K634</f>
        <v>0.76400000000000001</v>
      </c>
      <c r="G639" s="61">
        <v>17</v>
      </c>
      <c r="H639" s="61"/>
      <c r="I639" s="61"/>
      <c r="J639" s="61"/>
      <c r="K639" s="71">
        <f>K638-J637</f>
        <v>0.64533333333333331</v>
      </c>
    </row>
    <row r="640" spans="1:11" x14ac:dyDescent="0.25">
      <c r="A640" s="61">
        <f t="shared" si="137"/>
        <v>60</v>
      </c>
      <c r="B640" s="61">
        <f t="shared" si="138"/>
        <v>45</v>
      </c>
      <c r="C640" s="61">
        <v>13</v>
      </c>
      <c r="D640" s="61" t="str">
        <f t="shared" si="126"/>
        <v>60/45 13</v>
      </c>
      <c r="E640" s="71">
        <f>K635</f>
        <v>0.74</v>
      </c>
      <c r="G640" s="61">
        <v>18</v>
      </c>
      <c r="H640" s="61">
        <v>2</v>
      </c>
      <c r="I640" s="61">
        <f>E634-E635</f>
        <v>4.6000000000000041E-2</v>
      </c>
      <c r="J640" s="61">
        <f>I640/H640</f>
        <v>2.300000000000002E-2</v>
      </c>
      <c r="K640" s="71"/>
    </row>
    <row r="641" spans="1:11" x14ac:dyDescent="0.25">
      <c r="A641" s="61">
        <f t="shared" si="137"/>
        <v>60</v>
      </c>
      <c r="B641" s="61">
        <f t="shared" si="138"/>
        <v>45</v>
      </c>
      <c r="C641" s="61">
        <v>14</v>
      </c>
      <c r="D641" s="61" t="str">
        <f t="shared" si="126"/>
        <v>60/45 14</v>
      </c>
      <c r="E641" s="71">
        <f>K636</f>
        <v>0.71599999999999997</v>
      </c>
      <c r="G641" s="61">
        <v>19</v>
      </c>
      <c r="H641" s="61"/>
      <c r="I641" s="61"/>
      <c r="J641" s="61"/>
      <c r="K641" s="71">
        <f>E634-J640</f>
        <v>0.59899999999999998</v>
      </c>
    </row>
    <row r="642" spans="1:11" x14ac:dyDescent="0.25">
      <c r="A642" s="61">
        <f t="shared" si="137"/>
        <v>60</v>
      </c>
      <c r="B642" s="61">
        <f t="shared" si="138"/>
        <v>45</v>
      </c>
      <c r="C642" s="61">
        <v>16</v>
      </c>
      <c r="D642" s="61" t="str">
        <f t="shared" ref="D642:D705" si="139">CONCATENATE(A642,"/",B642," ",C642)</f>
        <v>60/45 16</v>
      </c>
      <c r="E642" s="71">
        <f>K638</f>
        <v>0.66866666666666663</v>
      </c>
      <c r="G642" s="61">
        <v>20</v>
      </c>
      <c r="H642" s="61">
        <v>2</v>
      </c>
      <c r="I642" s="61">
        <f>E635-E636</f>
        <v>4.4999999999999929E-2</v>
      </c>
      <c r="J642" s="61">
        <f>I642/H642</f>
        <v>2.2499999999999964E-2</v>
      </c>
      <c r="K642" s="71"/>
    </row>
    <row r="643" spans="1:11" x14ac:dyDescent="0.25">
      <c r="A643" s="61">
        <f t="shared" si="137"/>
        <v>60</v>
      </c>
      <c r="B643" s="61">
        <f t="shared" si="138"/>
        <v>45</v>
      </c>
      <c r="C643" s="61">
        <v>17</v>
      </c>
      <c r="D643" s="61" t="str">
        <f t="shared" si="139"/>
        <v>60/45 17</v>
      </c>
      <c r="E643" s="71">
        <f>K639</f>
        <v>0.64533333333333331</v>
      </c>
      <c r="G643" s="61">
        <v>21</v>
      </c>
      <c r="H643" s="61"/>
      <c r="I643" s="61"/>
      <c r="J643" s="61"/>
      <c r="K643" s="71">
        <f>E635-J642</f>
        <v>0.55349999999999999</v>
      </c>
    </row>
    <row r="644" spans="1:11" x14ac:dyDescent="0.25">
      <c r="A644" s="61">
        <f t="shared" si="137"/>
        <v>60</v>
      </c>
      <c r="B644" s="61">
        <f t="shared" si="138"/>
        <v>45</v>
      </c>
      <c r="C644" s="61">
        <v>19</v>
      </c>
      <c r="D644" s="61" t="str">
        <f t="shared" si="139"/>
        <v>60/45 19</v>
      </c>
      <c r="E644" s="71">
        <f>K641</f>
        <v>0.59899999999999998</v>
      </c>
      <c r="G644" s="61">
        <v>22</v>
      </c>
      <c r="H644" s="61">
        <v>2</v>
      </c>
      <c r="I644" s="61">
        <f>E636-E637</f>
        <v>4.4000000000000039E-2</v>
      </c>
      <c r="J644" s="61">
        <f>I644/H644</f>
        <v>2.200000000000002E-2</v>
      </c>
      <c r="K644" s="71"/>
    </row>
    <row r="645" spans="1:11" x14ac:dyDescent="0.25">
      <c r="A645" s="73">
        <f t="shared" si="137"/>
        <v>60</v>
      </c>
      <c r="B645" s="73">
        <f t="shared" si="138"/>
        <v>45</v>
      </c>
      <c r="C645" s="73">
        <v>21</v>
      </c>
      <c r="D645" s="61" t="str">
        <f t="shared" si="139"/>
        <v>60/45 21</v>
      </c>
      <c r="E645" s="71">
        <f>K643</f>
        <v>0.55349999999999999</v>
      </c>
      <c r="G645" s="61">
        <v>23</v>
      </c>
      <c r="H645" s="61"/>
      <c r="I645" s="61"/>
      <c r="J645" s="61"/>
      <c r="K645" s="71">
        <f>E636-J644</f>
        <v>0.50900000000000001</v>
      </c>
    </row>
    <row r="646" spans="1:11" x14ac:dyDescent="0.25">
      <c r="A646" s="66">
        <f t="shared" si="137"/>
        <v>60</v>
      </c>
      <c r="B646" s="66">
        <f t="shared" si="138"/>
        <v>45</v>
      </c>
      <c r="C646" s="66">
        <v>23</v>
      </c>
      <c r="D646" s="66" t="str">
        <f t="shared" si="139"/>
        <v>60/45 23</v>
      </c>
      <c r="E646" s="74">
        <f>K645</f>
        <v>0.50900000000000001</v>
      </c>
      <c r="G646" s="66">
        <v>24</v>
      </c>
      <c r="H646" s="66"/>
      <c r="I646" s="66"/>
      <c r="J646" s="66"/>
      <c r="K646" s="66"/>
    </row>
    <row r="647" spans="1:11" x14ac:dyDescent="0.25">
      <c r="A647" s="58">
        <v>60</v>
      </c>
      <c r="B647" s="58">
        <v>40</v>
      </c>
      <c r="C647" s="58">
        <v>10</v>
      </c>
      <c r="D647" s="58" t="str">
        <f t="shared" si="139"/>
        <v>60/40 10</v>
      </c>
      <c r="E647" s="60">
        <f t="shared" ref="E647:E652" si="140">W33</f>
        <v>0.752</v>
      </c>
      <c r="G647" s="58">
        <v>10</v>
      </c>
      <c r="H647" s="58">
        <v>5</v>
      </c>
      <c r="I647" s="58">
        <f>E647-E648</f>
        <v>0.11899999999999999</v>
      </c>
      <c r="J647" s="58">
        <f>I647/H647</f>
        <v>2.3799999999999998E-2</v>
      </c>
      <c r="K647" s="58"/>
    </row>
    <row r="648" spans="1:11" x14ac:dyDescent="0.25">
      <c r="A648" s="58">
        <f t="shared" ref="A648:A661" si="141">A647</f>
        <v>60</v>
      </c>
      <c r="B648" s="58">
        <f t="shared" ref="B648:B661" si="142">B647</f>
        <v>40</v>
      </c>
      <c r="C648" s="58">
        <v>15</v>
      </c>
      <c r="D648" s="58" t="str">
        <f t="shared" si="139"/>
        <v>60/40 15</v>
      </c>
      <c r="E648" s="60">
        <f t="shared" si="140"/>
        <v>0.63300000000000001</v>
      </c>
      <c r="G648" s="58">
        <v>11</v>
      </c>
      <c r="H648" s="58"/>
      <c r="I648" s="58"/>
      <c r="J648" s="58"/>
      <c r="K648" s="62">
        <f>E647-J647</f>
        <v>0.72819999999999996</v>
      </c>
    </row>
    <row r="649" spans="1:11" x14ac:dyDescent="0.25">
      <c r="A649" s="58">
        <f t="shared" si="141"/>
        <v>60</v>
      </c>
      <c r="B649" s="58">
        <f t="shared" si="142"/>
        <v>40</v>
      </c>
      <c r="C649" s="58">
        <v>18</v>
      </c>
      <c r="D649" s="58" t="str">
        <f t="shared" si="139"/>
        <v>60/40 18</v>
      </c>
      <c r="E649" s="60">
        <f t="shared" si="140"/>
        <v>0.56499999999999995</v>
      </c>
      <c r="G649" s="58">
        <v>12</v>
      </c>
      <c r="H649" s="58"/>
      <c r="I649" s="58"/>
      <c r="J649" s="58"/>
      <c r="K649" s="62">
        <f>K648-J647</f>
        <v>0.70439999999999992</v>
      </c>
    </row>
    <row r="650" spans="1:11" x14ac:dyDescent="0.25">
      <c r="A650" s="58">
        <f t="shared" si="141"/>
        <v>60</v>
      </c>
      <c r="B650" s="58">
        <f t="shared" si="142"/>
        <v>40</v>
      </c>
      <c r="C650" s="58">
        <v>20</v>
      </c>
      <c r="D650" s="58" t="str">
        <f t="shared" si="139"/>
        <v>60/40 20</v>
      </c>
      <c r="E650" s="60">
        <f t="shared" si="140"/>
        <v>0.52</v>
      </c>
      <c r="G650" s="58">
        <v>13</v>
      </c>
      <c r="H650" s="58"/>
      <c r="I650" s="58"/>
      <c r="J650" s="58"/>
      <c r="K650" s="62">
        <f>K649-J647</f>
        <v>0.68059999999999987</v>
      </c>
    </row>
    <row r="651" spans="1:11" x14ac:dyDescent="0.25">
      <c r="A651" s="58">
        <f t="shared" si="141"/>
        <v>60</v>
      </c>
      <c r="B651" s="58">
        <f t="shared" si="142"/>
        <v>40</v>
      </c>
      <c r="C651" s="58">
        <v>22</v>
      </c>
      <c r="D651" s="58" t="str">
        <f t="shared" si="139"/>
        <v>60/40 22</v>
      </c>
      <c r="E651" s="60">
        <f t="shared" si="140"/>
        <v>0.47599999999999998</v>
      </c>
      <c r="G651" s="58">
        <v>14</v>
      </c>
      <c r="H651" s="58"/>
      <c r="I651" s="58"/>
      <c r="J651" s="58"/>
      <c r="K651" s="62">
        <f>K650-J647</f>
        <v>0.65679999999999983</v>
      </c>
    </row>
    <row r="652" spans="1:11" x14ac:dyDescent="0.25">
      <c r="A652" s="58">
        <f t="shared" si="141"/>
        <v>60</v>
      </c>
      <c r="B652" s="58">
        <f t="shared" si="142"/>
        <v>40</v>
      </c>
      <c r="C652" s="58">
        <v>24</v>
      </c>
      <c r="D652" s="58" t="str">
        <f t="shared" si="139"/>
        <v>60/40 24</v>
      </c>
      <c r="E652" s="64">
        <f t="shared" si="140"/>
        <v>0.433</v>
      </c>
      <c r="G652" s="58">
        <v>15</v>
      </c>
      <c r="H652" s="58">
        <v>3</v>
      </c>
      <c r="I652" s="58">
        <f>E648-E649</f>
        <v>6.800000000000006E-2</v>
      </c>
      <c r="J652" s="58">
        <f>I652/H652</f>
        <v>2.2666666666666686E-2</v>
      </c>
      <c r="K652" s="62"/>
    </row>
    <row r="653" spans="1:11" x14ac:dyDescent="0.25">
      <c r="A653" s="58">
        <f t="shared" si="141"/>
        <v>60</v>
      </c>
      <c r="B653" s="58">
        <f t="shared" si="142"/>
        <v>40</v>
      </c>
      <c r="C653" s="58">
        <v>11</v>
      </c>
      <c r="D653" s="58" t="str">
        <f t="shared" si="139"/>
        <v>60/40 11</v>
      </c>
      <c r="E653" s="62">
        <f>K648</f>
        <v>0.72819999999999996</v>
      </c>
      <c r="G653" s="58">
        <v>16</v>
      </c>
      <c r="H653" s="58"/>
      <c r="I653" s="58"/>
      <c r="J653" s="58"/>
      <c r="K653" s="62">
        <f>E648-J652</f>
        <v>0.61033333333333328</v>
      </c>
    </row>
    <row r="654" spans="1:11" x14ac:dyDescent="0.25">
      <c r="A654" s="58">
        <f t="shared" si="141"/>
        <v>60</v>
      </c>
      <c r="B654" s="58">
        <f t="shared" si="142"/>
        <v>40</v>
      </c>
      <c r="C654" s="58">
        <v>12</v>
      </c>
      <c r="D654" s="58" t="str">
        <f t="shared" si="139"/>
        <v>60/40 12</v>
      </c>
      <c r="E654" s="62">
        <f>K649</f>
        <v>0.70439999999999992</v>
      </c>
      <c r="G654" s="58">
        <v>17</v>
      </c>
      <c r="H654" s="58"/>
      <c r="I654" s="58"/>
      <c r="J654" s="58"/>
      <c r="K654" s="62">
        <f>K653-J652</f>
        <v>0.58766666666666656</v>
      </c>
    </row>
    <row r="655" spans="1:11" x14ac:dyDescent="0.25">
      <c r="A655" s="58">
        <f t="shared" si="141"/>
        <v>60</v>
      </c>
      <c r="B655" s="58">
        <f t="shared" si="142"/>
        <v>40</v>
      </c>
      <c r="C655" s="58">
        <v>13</v>
      </c>
      <c r="D655" s="58" t="str">
        <f t="shared" si="139"/>
        <v>60/40 13</v>
      </c>
      <c r="E655" s="62">
        <f>K650</f>
        <v>0.68059999999999987</v>
      </c>
      <c r="G655" s="58">
        <v>18</v>
      </c>
      <c r="H655" s="58">
        <v>2</v>
      </c>
      <c r="I655" s="58">
        <f>E649-E650</f>
        <v>4.4999999999999929E-2</v>
      </c>
      <c r="J655" s="58">
        <f>I655/H655</f>
        <v>2.2499999999999964E-2</v>
      </c>
      <c r="K655" s="62"/>
    </row>
    <row r="656" spans="1:11" x14ac:dyDescent="0.25">
      <c r="A656" s="58">
        <f t="shared" si="141"/>
        <v>60</v>
      </c>
      <c r="B656" s="58">
        <f t="shared" si="142"/>
        <v>40</v>
      </c>
      <c r="C656" s="58">
        <v>14</v>
      </c>
      <c r="D656" s="58" t="str">
        <f t="shared" si="139"/>
        <v>60/40 14</v>
      </c>
      <c r="E656" s="62">
        <f>K651</f>
        <v>0.65679999999999983</v>
      </c>
      <c r="G656" s="58">
        <v>19</v>
      </c>
      <c r="H656" s="58"/>
      <c r="I656" s="58"/>
      <c r="J656" s="58"/>
      <c r="K656" s="62">
        <f>E649-J655</f>
        <v>0.54249999999999998</v>
      </c>
    </row>
    <row r="657" spans="1:11" x14ac:dyDescent="0.25">
      <c r="A657" s="58">
        <f t="shared" si="141"/>
        <v>60</v>
      </c>
      <c r="B657" s="58">
        <f t="shared" si="142"/>
        <v>40</v>
      </c>
      <c r="C657" s="58">
        <v>16</v>
      </c>
      <c r="D657" s="58" t="str">
        <f t="shared" si="139"/>
        <v>60/40 16</v>
      </c>
      <c r="E657" s="62">
        <f>K653</f>
        <v>0.61033333333333328</v>
      </c>
      <c r="G657" s="58">
        <v>20</v>
      </c>
      <c r="H657" s="58">
        <v>2</v>
      </c>
      <c r="I657" s="58">
        <f>E650-E651</f>
        <v>4.4000000000000039E-2</v>
      </c>
      <c r="J657" s="58">
        <f>I657/H657</f>
        <v>2.200000000000002E-2</v>
      </c>
      <c r="K657" s="62"/>
    </row>
    <row r="658" spans="1:11" x14ac:dyDescent="0.25">
      <c r="A658" s="58">
        <f t="shared" si="141"/>
        <v>60</v>
      </c>
      <c r="B658" s="58">
        <f t="shared" si="142"/>
        <v>40</v>
      </c>
      <c r="C658" s="58">
        <v>17</v>
      </c>
      <c r="D658" s="58" t="str">
        <f t="shared" si="139"/>
        <v>60/40 17</v>
      </c>
      <c r="E658" s="62">
        <f>K654</f>
        <v>0.58766666666666656</v>
      </c>
      <c r="G658" s="58">
        <v>21</v>
      </c>
      <c r="H658" s="58"/>
      <c r="I658" s="58"/>
      <c r="J658" s="58"/>
      <c r="K658" s="62">
        <f>E650-J657</f>
        <v>0.498</v>
      </c>
    </row>
    <row r="659" spans="1:11" x14ac:dyDescent="0.25">
      <c r="A659" s="58">
        <f t="shared" si="141"/>
        <v>60</v>
      </c>
      <c r="B659" s="58">
        <f t="shared" si="142"/>
        <v>40</v>
      </c>
      <c r="C659" s="58">
        <v>19</v>
      </c>
      <c r="D659" s="58" t="str">
        <f t="shared" si="139"/>
        <v>60/40 19</v>
      </c>
      <c r="E659" s="62">
        <f>K656</f>
        <v>0.54249999999999998</v>
      </c>
      <c r="G659" s="58">
        <v>22</v>
      </c>
      <c r="H659" s="58">
        <v>2</v>
      </c>
      <c r="I659" s="58">
        <f>E651-E652</f>
        <v>4.2999999999999983E-2</v>
      </c>
      <c r="J659" s="58">
        <f>I659/H659</f>
        <v>2.1499999999999991E-2</v>
      </c>
      <c r="K659" s="62"/>
    </row>
    <row r="660" spans="1:11" x14ac:dyDescent="0.25">
      <c r="A660" s="69">
        <f t="shared" si="141"/>
        <v>60</v>
      </c>
      <c r="B660" s="69">
        <f t="shared" si="142"/>
        <v>40</v>
      </c>
      <c r="C660" s="69">
        <v>21</v>
      </c>
      <c r="D660" s="58" t="str">
        <f t="shared" si="139"/>
        <v>60/40 21</v>
      </c>
      <c r="E660" s="62">
        <f>K658</f>
        <v>0.498</v>
      </c>
      <c r="G660" s="58">
        <v>23</v>
      </c>
      <c r="H660" s="58"/>
      <c r="I660" s="58"/>
      <c r="J660" s="58"/>
      <c r="K660" s="62">
        <f>E651-J659</f>
        <v>0.45450000000000002</v>
      </c>
    </row>
    <row r="661" spans="1:11" x14ac:dyDescent="0.25">
      <c r="A661" s="65">
        <f t="shared" si="141"/>
        <v>60</v>
      </c>
      <c r="B661" s="65">
        <f t="shared" si="142"/>
        <v>40</v>
      </c>
      <c r="C661" s="65">
        <v>23</v>
      </c>
      <c r="D661" s="65" t="str">
        <f t="shared" si="139"/>
        <v>60/40 23</v>
      </c>
      <c r="E661" s="70">
        <f>K660</f>
        <v>0.45450000000000002</v>
      </c>
      <c r="G661" s="65">
        <v>24</v>
      </c>
      <c r="H661" s="65"/>
      <c r="I661" s="65"/>
      <c r="J661" s="65"/>
      <c r="K661" s="65"/>
    </row>
    <row r="662" spans="1:11" x14ac:dyDescent="0.25">
      <c r="A662" s="61">
        <v>60</v>
      </c>
      <c r="B662" s="61">
        <v>35</v>
      </c>
      <c r="C662" s="61">
        <v>10</v>
      </c>
      <c r="D662" s="61" t="str">
        <f t="shared" si="139"/>
        <v>60/35 10</v>
      </c>
      <c r="E662" s="60">
        <f t="shared" ref="E662:E667" si="143">X33</f>
        <v>0.69199999999999995</v>
      </c>
      <c r="G662" s="61">
        <v>10</v>
      </c>
      <c r="H662" s="61">
        <v>5</v>
      </c>
      <c r="I662" s="61">
        <f>E662-E663</f>
        <v>0.11599999999999999</v>
      </c>
      <c r="J662" s="61">
        <f>I662/H662</f>
        <v>2.3199999999999998E-2</v>
      </c>
      <c r="K662" s="61"/>
    </row>
    <row r="663" spans="1:11" x14ac:dyDescent="0.25">
      <c r="A663" s="61">
        <f t="shared" ref="A663:A676" si="144">A662</f>
        <v>60</v>
      </c>
      <c r="B663" s="61">
        <f t="shared" ref="B663:B676" si="145">B662</f>
        <v>35</v>
      </c>
      <c r="C663" s="61">
        <v>15</v>
      </c>
      <c r="D663" s="61" t="str">
        <f t="shared" si="139"/>
        <v>60/35 15</v>
      </c>
      <c r="E663" s="60">
        <f t="shared" si="143"/>
        <v>0.57599999999999996</v>
      </c>
      <c r="G663" s="61">
        <v>11</v>
      </c>
      <c r="H663" s="61"/>
      <c r="I663" s="61"/>
      <c r="J663" s="61"/>
      <c r="K663" s="71">
        <f>E662-J662</f>
        <v>0.66879999999999995</v>
      </c>
    </row>
    <row r="664" spans="1:11" x14ac:dyDescent="0.25">
      <c r="A664" s="61">
        <f t="shared" si="144"/>
        <v>60</v>
      </c>
      <c r="B664" s="61">
        <f t="shared" si="145"/>
        <v>35</v>
      </c>
      <c r="C664" s="61">
        <v>18</v>
      </c>
      <c r="D664" s="61" t="str">
        <f t="shared" si="139"/>
        <v>60/35 18</v>
      </c>
      <c r="E664" s="60">
        <f t="shared" si="143"/>
        <v>0.50900000000000001</v>
      </c>
      <c r="G664" s="61">
        <v>12</v>
      </c>
      <c r="H664" s="61"/>
      <c r="I664" s="61"/>
      <c r="J664" s="61"/>
      <c r="K664" s="71">
        <f>K663-J662</f>
        <v>0.64559999999999995</v>
      </c>
    </row>
    <row r="665" spans="1:11" x14ac:dyDescent="0.25">
      <c r="A665" s="61">
        <f t="shared" si="144"/>
        <v>60</v>
      </c>
      <c r="B665" s="61">
        <f t="shared" si="145"/>
        <v>35</v>
      </c>
      <c r="C665" s="61">
        <v>20</v>
      </c>
      <c r="D665" s="61" t="str">
        <f t="shared" si="139"/>
        <v>60/35 20</v>
      </c>
      <c r="E665" s="60">
        <f t="shared" si="143"/>
        <v>0.46500000000000002</v>
      </c>
      <c r="G665" s="61">
        <v>13</v>
      </c>
      <c r="H665" s="61"/>
      <c r="I665" s="61"/>
      <c r="J665" s="61"/>
      <c r="K665" s="71">
        <f>K664-J662</f>
        <v>0.62239999999999995</v>
      </c>
    </row>
    <row r="666" spans="1:11" x14ac:dyDescent="0.25">
      <c r="A666" s="61">
        <f t="shared" si="144"/>
        <v>60</v>
      </c>
      <c r="B666" s="61">
        <f t="shared" si="145"/>
        <v>35</v>
      </c>
      <c r="C666" s="61">
        <v>22</v>
      </c>
      <c r="D666" s="61" t="str">
        <f t="shared" si="139"/>
        <v>60/35 22</v>
      </c>
      <c r="E666" s="60">
        <f t="shared" si="143"/>
        <v>0.42199999999999999</v>
      </c>
      <c r="G666" s="61">
        <v>14</v>
      </c>
      <c r="H666" s="61"/>
      <c r="I666" s="61"/>
      <c r="J666" s="61"/>
      <c r="K666" s="71">
        <f>K665-J662</f>
        <v>0.59919999999999995</v>
      </c>
    </row>
    <row r="667" spans="1:11" x14ac:dyDescent="0.25">
      <c r="A667" s="61">
        <f t="shared" si="144"/>
        <v>60</v>
      </c>
      <c r="B667" s="61">
        <f t="shared" si="145"/>
        <v>35</v>
      </c>
      <c r="C667" s="61">
        <v>24</v>
      </c>
      <c r="D667" s="61" t="str">
        <f t="shared" si="139"/>
        <v>60/35 24</v>
      </c>
      <c r="E667" s="64">
        <f t="shared" si="143"/>
        <v>0.38</v>
      </c>
      <c r="G667" s="61">
        <v>15</v>
      </c>
      <c r="H667" s="61">
        <v>3</v>
      </c>
      <c r="I667" s="61">
        <f>E663-E664</f>
        <v>6.6999999999999948E-2</v>
      </c>
      <c r="J667" s="61">
        <f>I667/H667</f>
        <v>2.2333333333333316E-2</v>
      </c>
      <c r="K667" s="71"/>
    </row>
    <row r="668" spans="1:11" x14ac:dyDescent="0.25">
      <c r="A668" s="61">
        <f t="shared" si="144"/>
        <v>60</v>
      </c>
      <c r="B668" s="61">
        <f t="shared" si="145"/>
        <v>35</v>
      </c>
      <c r="C668" s="61">
        <v>11</v>
      </c>
      <c r="D668" s="61" t="str">
        <f t="shared" si="139"/>
        <v>60/35 11</v>
      </c>
      <c r="E668" s="71">
        <f>K663</f>
        <v>0.66879999999999995</v>
      </c>
      <c r="G668" s="61">
        <v>16</v>
      </c>
      <c r="H668" s="61"/>
      <c r="I668" s="61"/>
      <c r="J668" s="61"/>
      <c r="K668" s="71">
        <f>E663-J667</f>
        <v>0.55366666666666664</v>
      </c>
    </row>
    <row r="669" spans="1:11" x14ac:dyDescent="0.25">
      <c r="A669" s="61">
        <f t="shared" si="144"/>
        <v>60</v>
      </c>
      <c r="B669" s="61">
        <f t="shared" si="145"/>
        <v>35</v>
      </c>
      <c r="C669" s="61">
        <v>12</v>
      </c>
      <c r="D669" s="61" t="str">
        <f t="shared" si="139"/>
        <v>60/35 12</v>
      </c>
      <c r="E669" s="71">
        <f>K664</f>
        <v>0.64559999999999995</v>
      </c>
      <c r="G669" s="61">
        <v>17</v>
      </c>
      <c r="H669" s="61"/>
      <c r="I669" s="61"/>
      <c r="J669" s="61"/>
      <c r="K669" s="71">
        <f>K668-J667</f>
        <v>0.53133333333333332</v>
      </c>
    </row>
    <row r="670" spans="1:11" x14ac:dyDescent="0.25">
      <c r="A670" s="61">
        <f t="shared" si="144"/>
        <v>60</v>
      </c>
      <c r="B670" s="61">
        <f t="shared" si="145"/>
        <v>35</v>
      </c>
      <c r="C670" s="61">
        <v>13</v>
      </c>
      <c r="D670" s="61" t="str">
        <f t="shared" si="139"/>
        <v>60/35 13</v>
      </c>
      <c r="E670" s="71">
        <f>K665</f>
        <v>0.62239999999999995</v>
      </c>
      <c r="G670" s="61">
        <v>18</v>
      </c>
      <c r="H670" s="61">
        <v>2</v>
      </c>
      <c r="I670" s="61">
        <f>E664-E665</f>
        <v>4.3999999999999984E-2</v>
      </c>
      <c r="J670" s="61">
        <f>I670/H670</f>
        <v>2.1999999999999992E-2</v>
      </c>
      <c r="K670" s="71"/>
    </row>
    <row r="671" spans="1:11" x14ac:dyDescent="0.25">
      <c r="A671" s="61">
        <f t="shared" si="144"/>
        <v>60</v>
      </c>
      <c r="B671" s="61">
        <f t="shared" si="145"/>
        <v>35</v>
      </c>
      <c r="C671" s="61">
        <v>14</v>
      </c>
      <c r="D671" s="61" t="str">
        <f t="shared" si="139"/>
        <v>60/35 14</v>
      </c>
      <c r="E671" s="71">
        <f>K666</f>
        <v>0.59919999999999995</v>
      </c>
      <c r="G671" s="61">
        <v>19</v>
      </c>
      <c r="H671" s="61"/>
      <c r="I671" s="61"/>
      <c r="J671" s="61"/>
      <c r="K671" s="71">
        <f>E664-J670</f>
        <v>0.48699999999999999</v>
      </c>
    </row>
    <row r="672" spans="1:11" x14ac:dyDescent="0.25">
      <c r="A672" s="61">
        <f t="shared" si="144"/>
        <v>60</v>
      </c>
      <c r="B672" s="61">
        <f t="shared" si="145"/>
        <v>35</v>
      </c>
      <c r="C672" s="61">
        <v>16</v>
      </c>
      <c r="D672" s="61" t="str">
        <f t="shared" si="139"/>
        <v>60/35 16</v>
      </c>
      <c r="E672" s="71">
        <f>K668</f>
        <v>0.55366666666666664</v>
      </c>
      <c r="G672" s="61">
        <v>20</v>
      </c>
      <c r="H672" s="61">
        <v>2</v>
      </c>
      <c r="I672" s="61">
        <f>E665-E666</f>
        <v>4.3000000000000038E-2</v>
      </c>
      <c r="J672" s="61">
        <f>I672/H672</f>
        <v>2.1500000000000019E-2</v>
      </c>
      <c r="K672" s="71"/>
    </row>
    <row r="673" spans="1:11" x14ac:dyDescent="0.25">
      <c r="A673" s="61">
        <f t="shared" si="144"/>
        <v>60</v>
      </c>
      <c r="B673" s="61">
        <f t="shared" si="145"/>
        <v>35</v>
      </c>
      <c r="C673" s="61">
        <v>17</v>
      </c>
      <c r="D673" s="61" t="str">
        <f t="shared" si="139"/>
        <v>60/35 17</v>
      </c>
      <c r="E673" s="71">
        <f>K669</f>
        <v>0.53133333333333332</v>
      </c>
      <c r="G673" s="61">
        <v>21</v>
      </c>
      <c r="H673" s="61"/>
      <c r="I673" s="61"/>
      <c r="J673" s="61"/>
      <c r="K673" s="71">
        <f>E665-J672</f>
        <v>0.44350000000000001</v>
      </c>
    </row>
    <row r="674" spans="1:11" x14ac:dyDescent="0.25">
      <c r="A674" s="61">
        <f t="shared" si="144"/>
        <v>60</v>
      </c>
      <c r="B674" s="61">
        <f t="shared" si="145"/>
        <v>35</v>
      </c>
      <c r="C674" s="61">
        <v>19</v>
      </c>
      <c r="D674" s="61" t="str">
        <f t="shared" si="139"/>
        <v>60/35 19</v>
      </c>
      <c r="E674" s="71">
        <f>K671</f>
        <v>0.48699999999999999</v>
      </c>
      <c r="G674" s="61">
        <v>22</v>
      </c>
      <c r="H674" s="61">
        <v>2</v>
      </c>
      <c r="I674" s="61">
        <f>E666-E667</f>
        <v>4.1999999999999982E-2</v>
      </c>
      <c r="J674" s="61">
        <f>I674/H674</f>
        <v>2.0999999999999991E-2</v>
      </c>
      <c r="K674" s="71"/>
    </row>
    <row r="675" spans="1:11" x14ac:dyDescent="0.25">
      <c r="A675" s="73">
        <f t="shared" si="144"/>
        <v>60</v>
      </c>
      <c r="B675" s="73">
        <f t="shared" si="145"/>
        <v>35</v>
      </c>
      <c r="C675" s="73">
        <v>21</v>
      </c>
      <c r="D675" s="61" t="str">
        <f t="shared" si="139"/>
        <v>60/35 21</v>
      </c>
      <c r="E675" s="71">
        <f>K673</f>
        <v>0.44350000000000001</v>
      </c>
      <c r="G675" s="61">
        <v>23</v>
      </c>
      <c r="H675" s="61"/>
      <c r="I675" s="61"/>
      <c r="J675" s="61"/>
      <c r="K675" s="71">
        <f>E666-J674</f>
        <v>0.40100000000000002</v>
      </c>
    </row>
    <row r="676" spans="1:11" x14ac:dyDescent="0.25">
      <c r="A676" s="66">
        <f t="shared" si="144"/>
        <v>60</v>
      </c>
      <c r="B676" s="66">
        <f t="shared" si="145"/>
        <v>35</v>
      </c>
      <c r="C676" s="66">
        <v>23</v>
      </c>
      <c r="D676" s="66" t="str">
        <f t="shared" si="139"/>
        <v>60/35 23</v>
      </c>
      <c r="E676" s="74">
        <f>K675</f>
        <v>0.40100000000000002</v>
      </c>
      <c r="G676" s="66">
        <v>24</v>
      </c>
      <c r="H676" s="66"/>
      <c r="I676" s="66"/>
      <c r="J676" s="66"/>
      <c r="K676" s="66"/>
    </row>
    <row r="677" spans="1:11" x14ac:dyDescent="0.25">
      <c r="A677" s="58">
        <v>55</v>
      </c>
      <c r="B677" s="58">
        <v>50</v>
      </c>
      <c r="C677" s="58">
        <v>10</v>
      </c>
      <c r="D677" s="58" t="str">
        <f t="shared" si="139"/>
        <v>55/50 10</v>
      </c>
      <c r="E677" s="60">
        <f t="shared" ref="E677:E682" si="146">U39</f>
        <v>0.81200000000000006</v>
      </c>
      <c r="G677" s="58">
        <v>10</v>
      </c>
      <c r="H677" s="58">
        <v>5</v>
      </c>
      <c r="I677" s="58">
        <f>E677-E678</f>
        <v>0.12000000000000011</v>
      </c>
      <c r="J677" s="58">
        <f>I677/H677</f>
        <v>2.4000000000000021E-2</v>
      </c>
      <c r="K677" s="58"/>
    </row>
    <row r="678" spans="1:11" x14ac:dyDescent="0.25">
      <c r="A678" s="58">
        <f t="shared" ref="A678:A691" si="147">A677</f>
        <v>55</v>
      </c>
      <c r="B678" s="58">
        <f t="shared" ref="B678:B691" si="148">B677</f>
        <v>50</v>
      </c>
      <c r="C678" s="58">
        <v>15</v>
      </c>
      <c r="D678" s="58" t="str">
        <f t="shared" si="139"/>
        <v>55/50 15</v>
      </c>
      <c r="E678" s="60">
        <f t="shared" si="146"/>
        <v>0.69199999999999995</v>
      </c>
      <c r="G678" s="58">
        <v>11</v>
      </c>
      <c r="H678" s="58"/>
      <c r="I678" s="58"/>
      <c r="J678" s="58"/>
      <c r="K678" s="62">
        <f>E677-J677</f>
        <v>0.78800000000000003</v>
      </c>
    </row>
    <row r="679" spans="1:11" x14ac:dyDescent="0.25">
      <c r="A679" s="58">
        <f t="shared" si="147"/>
        <v>55</v>
      </c>
      <c r="B679" s="58">
        <f t="shared" si="148"/>
        <v>50</v>
      </c>
      <c r="C679" s="58">
        <v>18</v>
      </c>
      <c r="D679" s="58" t="str">
        <f t="shared" si="139"/>
        <v>55/50 18</v>
      </c>
      <c r="E679" s="60">
        <f t="shared" si="146"/>
        <v>0.622</v>
      </c>
      <c r="G679" s="58">
        <v>12</v>
      </c>
      <c r="H679" s="58"/>
      <c r="I679" s="58"/>
      <c r="J679" s="58"/>
      <c r="K679" s="62">
        <f>K678-J677</f>
        <v>0.76400000000000001</v>
      </c>
    </row>
    <row r="680" spans="1:11" x14ac:dyDescent="0.25">
      <c r="A680" s="58">
        <f t="shared" si="147"/>
        <v>55</v>
      </c>
      <c r="B680" s="58">
        <f t="shared" si="148"/>
        <v>50</v>
      </c>
      <c r="C680" s="58">
        <v>20</v>
      </c>
      <c r="D680" s="58" t="str">
        <f t="shared" si="139"/>
        <v>55/50 20</v>
      </c>
      <c r="E680" s="60">
        <f t="shared" si="146"/>
        <v>0.57599999999999996</v>
      </c>
      <c r="G680" s="58">
        <v>13</v>
      </c>
      <c r="H680" s="58"/>
      <c r="I680" s="58"/>
      <c r="J680" s="58"/>
      <c r="K680" s="62">
        <f>K679-J677</f>
        <v>0.74</v>
      </c>
    </row>
    <row r="681" spans="1:11" x14ac:dyDescent="0.25">
      <c r="A681" s="58">
        <f t="shared" si="147"/>
        <v>55</v>
      </c>
      <c r="B681" s="58">
        <f t="shared" si="148"/>
        <v>50</v>
      </c>
      <c r="C681" s="58">
        <v>22</v>
      </c>
      <c r="D681" s="58" t="str">
        <f t="shared" si="139"/>
        <v>55/50 22</v>
      </c>
      <c r="E681" s="60">
        <f t="shared" si="146"/>
        <v>0.53100000000000003</v>
      </c>
      <c r="G681" s="58">
        <v>14</v>
      </c>
      <c r="H681" s="58"/>
      <c r="I681" s="58"/>
      <c r="J681" s="58"/>
      <c r="K681" s="62">
        <f>K680-J677</f>
        <v>0.71599999999999997</v>
      </c>
    </row>
    <row r="682" spans="1:11" x14ac:dyDescent="0.25">
      <c r="A682" s="58">
        <f t="shared" si="147"/>
        <v>55</v>
      </c>
      <c r="B682" s="58">
        <f t="shared" si="148"/>
        <v>50</v>
      </c>
      <c r="C682" s="58">
        <v>24</v>
      </c>
      <c r="D682" s="58" t="str">
        <f t="shared" si="139"/>
        <v>55/50 24</v>
      </c>
      <c r="E682" s="64">
        <f t="shared" si="146"/>
        <v>0.48699999999999999</v>
      </c>
      <c r="G682" s="58">
        <v>15</v>
      </c>
      <c r="H682" s="58">
        <v>3</v>
      </c>
      <c r="I682" s="58">
        <f>E678-E679</f>
        <v>6.9999999999999951E-2</v>
      </c>
      <c r="J682" s="58">
        <f>I682/H682</f>
        <v>2.3333333333333317E-2</v>
      </c>
      <c r="K682" s="62"/>
    </row>
    <row r="683" spans="1:11" x14ac:dyDescent="0.25">
      <c r="A683" s="58">
        <f t="shared" si="147"/>
        <v>55</v>
      </c>
      <c r="B683" s="58">
        <f t="shared" si="148"/>
        <v>50</v>
      </c>
      <c r="C683" s="58">
        <v>11</v>
      </c>
      <c r="D683" s="58" t="str">
        <f t="shared" si="139"/>
        <v>55/50 11</v>
      </c>
      <c r="E683" s="62">
        <f>K678</f>
        <v>0.78800000000000003</v>
      </c>
      <c r="G683" s="58">
        <v>16</v>
      </c>
      <c r="H683" s="58"/>
      <c r="I683" s="58"/>
      <c r="J683" s="58"/>
      <c r="K683" s="62">
        <f>E678-J682</f>
        <v>0.66866666666666663</v>
      </c>
    </row>
    <row r="684" spans="1:11" x14ac:dyDescent="0.25">
      <c r="A684" s="58">
        <f t="shared" si="147"/>
        <v>55</v>
      </c>
      <c r="B684" s="58">
        <f t="shared" si="148"/>
        <v>50</v>
      </c>
      <c r="C684" s="58">
        <v>12</v>
      </c>
      <c r="D684" s="58" t="str">
        <f t="shared" si="139"/>
        <v>55/50 12</v>
      </c>
      <c r="E684" s="62">
        <f>K679</f>
        <v>0.76400000000000001</v>
      </c>
      <c r="G684" s="58">
        <v>17</v>
      </c>
      <c r="H684" s="58"/>
      <c r="I684" s="58"/>
      <c r="J684" s="58"/>
      <c r="K684" s="62">
        <f>K683-J682</f>
        <v>0.64533333333333331</v>
      </c>
    </row>
    <row r="685" spans="1:11" x14ac:dyDescent="0.25">
      <c r="A685" s="58">
        <f t="shared" si="147"/>
        <v>55</v>
      </c>
      <c r="B685" s="58">
        <f t="shared" si="148"/>
        <v>50</v>
      </c>
      <c r="C685" s="58">
        <v>13</v>
      </c>
      <c r="D685" s="58" t="str">
        <f t="shared" si="139"/>
        <v>55/50 13</v>
      </c>
      <c r="E685" s="62">
        <f>K680</f>
        <v>0.74</v>
      </c>
      <c r="G685" s="58">
        <v>18</v>
      </c>
      <c r="H685" s="58">
        <v>2</v>
      </c>
      <c r="I685" s="58">
        <f>E679-E680</f>
        <v>4.6000000000000041E-2</v>
      </c>
      <c r="J685" s="58">
        <f>I685/H685</f>
        <v>2.300000000000002E-2</v>
      </c>
      <c r="K685" s="62"/>
    </row>
    <row r="686" spans="1:11" x14ac:dyDescent="0.25">
      <c r="A686" s="58">
        <f t="shared" si="147"/>
        <v>55</v>
      </c>
      <c r="B686" s="58">
        <f t="shared" si="148"/>
        <v>50</v>
      </c>
      <c r="C686" s="58">
        <v>14</v>
      </c>
      <c r="D686" s="58" t="str">
        <f t="shared" si="139"/>
        <v>55/50 14</v>
      </c>
      <c r="E686" s="62">
        <f>K681</f>
        <v>0.71599999999999997</v>
      </c>
      <c r="G686" s="58">
        <v>19</v>
      </c>
      <c r="H686" s="58"/>
      <c r="I686" s="58"/>
      <c r="J686" s="58"/>
      <c r="K686" s="62">
        <f>E679-J685</f>
        <v>0.59899999999999998</v>
      </c>
    </row>
    <row r="687" spans="1:11" x14ac:dyDescent="0.25">
      <c r="A687" s="58">
        <f t="shared" si="147"/>
        <v>55</v>
      </c>
      <c r="B687" s="58">
        <f t="shared" si="148"/>
        <v>50</v>
      </c>
      <c r="C687" s="58">
        <v>16</v>
      </c>
      <c r="D687" s="58" t="str">
        <f t="shared" si="139"/>
        <v>55/50 16</v>
      </c>
      <c r="E687" s="62">
        <f>K683</f>
        <v>0.66866666666666663</v>
      </c>
      <c r="G687" s="58">
        <v>20</v>
      </c>
      <c r="H687" s="58">
        <v>2</v>
      </c>
      <c r="I687" s="58">
        <f>E680-E681</f>
        <v>4.4999999999999929E-2</v>
      </c>
      <c r="J687" s="58">
        <f>I687/H687</f>
        <v>2.2499999999999964E-2</v>
      </c>
      <c r="K687" s="62"/>
    </row>
    <row r="688" spans="1:11" x14ac:dyDescent="0.25">
      <c r="A688" s="58">
        <f t="shared" si="147"/>
        <v>55</v>
      </c>
      <c r="B688" s="58">
        <f t="shared" si="148"/>
        <v>50</v>
      </c>
      <c r="C688" s="58">
        <v>17</v>
      </c>
      <c r="D688" s="58" t="str">
        <f t="shared" si="139"/>
        <v>55/50 17</v>
      </c>
      <c r="E688" s="62">
        <f>K684</f>
        <v>0.64533333333333331</v>
      </c>
      <c r="G688" s="58">
        <v>21</v>
      </c>
      <c r="H688" s="58"/>
      <c r="I688" s="58"/>
      <c r="J688" s="58"/>
      <c r="K688" s="62">
        <f>E680-J687</f>
        <v>0.55349999999999999</v>
      </c>
    </row>
    <row r="689" spans="1:11" x14ac:dyDescent="0.25">
      <c r="A689" s="58">
        <f t="shared" si="147"/>
        <v>55</v>
      </c>
      <c r="B689" s="58">
        <f t="shared" si="148"/>
        <v>50</v>
      </c>
      <c r="C689" s="58">
        <v>19</v>
      </c>
      <c r="D689" s="58" t="str">
        <f t="shared" si="139"/>
        <v>55/50 19</v>
      </c>
      <c r="E689" s="62">
        <f>K686</f>
        <v>0.59899999999999998</v>
      </c>
      <c r="G689" s="58">
        <v>22</v>
      </c>
      <c r="H689" s="58">
        <v>2</v>
      </c>
      <c r="I689" s="58">
        <f>E681-E682</f>
        <v>4.4000000000000039E-2</v>
      </c>
      <c r="J689" s="58">
        <f>I689/H689</f>
        <v>2.200000000000002E-2</v>
      </c>
      <c r="K689" s="62"/>
    </row>
    <row r="690" spans="1:11" x14ac:dyDescent="0.25">
      <c r="A690" s="69">
        <f t="shared" si="147"/>
        <v>55</v>
      </c>
      <c r="B690" s="69">
        <f t="shared" si="148"/>
        <v>50</v>
      </c>
      <c r="C690" s="69">
        <v>21</v>
      </c>
      <c r="D690" s="58" t="str">
        <f t="shared" si="139"/>
        <v>55/50 21</v>
      </c>
      <c r="E690" s="62">
        <f>K688</f>
        <v>0.55349999999999999</v>
      </c>
      <c r="G690" s="58">
        <v>23</v>
      </c>
      <c r="H690" s="58"/>
      <c r="I690" s="58"/>
      <c r="J690" s="58"/>
      <c r="K690" s="62">
        <f>E681-J689</f>
        <v>0.50900000000000001</v>
      </c>
    </row>
    <row r="691" spans="1:11" x14ac:dyDescent="0.25">
      <c r="A691" s="65">
        <f t="shared" si="147"/>
        <v>55</v>
      </c>
      <c r="B691" s="65">
        <f t="shared" si="148"/>
        <v>50</v>
      </c>
      <c r="C691" s="65">
        <v>23</v>
      </c>
      <c r="D691" s="65" t="str">
        <f t="shared" si="139"/>
        <v>55/50 23</v>
      </c>
      <c r="E691" s="70">
        <f>K690</f>
        <v>0.50900000000000001</v>
      </c>
      <c r="G691" s="65">
        <v>24</v>
      </c>
      <c r="H691" s="65"/>
      <c r="I691" s="65"/>
      <c r="J691" s="65"/>
      <c r="K691" s="65"/>
    </row>
    <row r="692" spans="1:11" x14ac:dyDescent="0.25">
      <c r="A692" s="61">
        <v>55</v>
      </c>
      <c r="B692" s="61">
        <v>45</v>
      </c>
      <c r="C692" s="61">
        <v>10</v>
      </c>
      <c r="D692" s="61" t="str">
        <f t="shared" si="139"/>
        <v>55/45 10</v>
      </c>
      <c r="E692" s="60">
        <f t="shared" ref="E692:E697" si="149">V39</f>
        <v>0.752</v>
      </c>
      <c r="G692" s="61">
        <v>10</v>
      </c>
      <c r="H692" s="61">
        <v>5</v>
      </c>
      <c r="I692" s="61">
        <f>E692-E693</f>
        <v>0.11899999999999999</v>
      </c>
      <c r="J692" s="61">
        <f>I692/H692</f>
        <v>2.3799999999999998E-2</v>
      </c>
      <c r="K692" s="61"/>
    </row>
    <row r="693" spans="1:11" x14ac:dyDescent="0.25">
      <c r="A693" s="61">
        <f t="shared" ref="A693:A706" si="150">A692</f>
        <v>55</v>
      </c>
      <c r="B693" s="61">
        <f t="shared" ref="B693:B706" si="151">B692</f>
        <v>45</v>
      </c>
      <c r="C693" s="61">
        <v>15</v>
      </c>
      <c r="D693" s="61" t="str">
        <f t="shared" si="139"/>
        <v>55/45 15</v>
      </c>
      <c r="E693" s="60">
        <f t="shared" si="149"/>
        <v>0.63300000000000001</v>
      </c>
      <c r="G693" s="61">
        <v>11</v>
      </c>
      <c r="H693" s="61"/>
      <c r="I693" s="61"/>
      <c r="J693" s="61"/>
      <c r="K693" s="71">
        <f>E692-J692</f>
        <v>0.72819999999999996</v>
      </c>
    </row>
    <row r="694" spans="1:11" x14ac:dyDescent="0.25">
      <c r="A694" s="61">
        <f t="shared" si="150"/>
        <v>55</v>
      </c>
      <c r="B694" s="61">
        <f t="shared" si="151"/>
        <v>45</v>
      </c>
      <c r="C694" s="61">
        <v>18</v>
      </c>
      <c r="D694" s="61" t="str">
        <f t="shared" si="139"/>
        <v>55/45 18</v>
      </c>
      <c r="E694" s="60">
        <f t="shared" si="149"/>
        <v>0.56499999999999995</v>
      </c>
      <c r="G694" s="61">
        <v>12</v>
      </c>
      <c r="H694" s="61"/>
      <c r="I694" s="61"/>
      <c r="J694" s="61"/>
      <c r="K694" s="71">
        <f>K693-J692</f>
        <v>0.70439999999999992</v>
      </c>
    </row>
    <row r="695" spans="1:11" x14ac:dyDescent="0.25">
      <c r="A695" s="61">
        <f t="shared" si="150"/>
        <v>55</v>
      </c>
      <c r="B695" s="61">
        <f t="shared" si="151"/>
        <v>45</v>
      </c>
      <c r="C695" s="61">
        <v>20</v>
      </c>
      <c r="D695" s="61" t="str">
        <f t="shared" si="139"/>
        <v>55/45 20</v>
      </c>
      <c r="E695" s="60">
        <f t="shared" si="149"/>
        <v>0.52</v>
      </c>
      <c r="G695" s="61">
        <v>13</v>
      </c>
      <c r="H695" s="61"/>
      <c r="I695" s="61"/>
      <c r="J695" s="61"/>
      <c r="K695" s="71">
        <f>K694-J692</f>
        <v>0.68059999999999987</v>
      </c>
    </row>
    <row r="696" spans="1:11" x14ac:dyDescent="0.25">
      <c r="A696" s="61">
        <f t="shared" si="150"/>
        <v>55</v>
      </c>
      <c r="B696" s="61">
        <f t="shared" si="151"/>
        <v>45</v>
      </c>
      <c r="C696" s="61">
        <v>22</v>
      </c>
      <c r="D696" s="61" t="str">
        <f t="shared" si="139"/>
        <v>55/45 22</v>
      </c>
      <c r="E696" s="60">
        <f t="shared" si="149"/>
        <v>0.47599999999999998</v>
      </c>
      <c r="G696" s="61">
        <v>14</v>
      </c>
      <c r="H696" s="61"/>
      <c r="I696" s="61"/>
      <c r="J696" s="61"/>
      <c r="K696" s="71">
        <f>K695-J692</f>
        <v>0.65679999999999983</v>
      </c>
    </row>
    <row r="697" spans="1:11" x14ac:dyDescent="0.25">
      <c r="A697" s="61">
        <f t="shared" si="150"/>
        <v>55</v>
      </c>
      <c r="B697" s="61">
        <f t="shared" si="151"/>
        <v>45</v>
      </c>
      <c r="C697" s="61">
        <v>24</v>
      </c>
      <c r="D697" s="61" t="str">
        <f t="shared" si="139"/>
        <v>55/45 24</v>
      </c>
      <c r="E697" s="64">
        <f t="shared" si="149"/>
        <v>0.433</v>
      </c>
      <c r="G697" s="61">
        <v>15</v>
      </c>
      <c r="H697" s="61">
        <v>3</v>
      </c>
      <c r="I697" s="61">
        <f>E693-E694</f>
        <v>6.800000000000006E-2</v>
      </c>
      <c r="J697" s="61">
        <f>I697/H697</f>
        <v>2.2666666666666686E-2</v>
      </c>
      <c r="K697" s="71"/>
    </row>
    <row r="698" spans="1:11" x14ac:dyDescent="0.25">
      <c r="A698" s="61">
        <f t="shared" si="150"/>
        <v>55</v>
      </c>
      <c r="B698" s="61">
        <f t="shared" si="151"/>
        <v>45</v>
      </c>
      <c r="C698" s="61">
        <v>11</v>
      </c>
      <c r="D698" s="61" t="str">
        <f t="shared" si="139"/>
        <v>55/45 11</v>
      </c>
      <c r="E698" s="71">
        <f>K693</f>
        <v>0.72819999999999996</v>
      </c>
      <c r="G698" s="61">
        <v>16</v>
      </c>
      <c r="H698" s="61"/>
      <c r="I698" s="61"/>
      <c r="J698" s="61"/>
      <c r="K698" s="71">
        <f>E693-J697</f>
        <v>0.61033333333333328</v>
      </c>
    </row>
    <row r="699" spans="1:11" x14ac:dyDescent="0.25">
      <c r="A699" s="61">
        <f t="shared" si="150"/>
        <v>55</v>
      </c>
      <c r="B699" s="61">
        <f t="shared" si="151"/>
        <v>45</v>
      </c>
      <c r="C699" s="61">
        <v>12</v>
      </c>
      <c r="D699" s="61" t="str">
        <f t="shared" si="139"/>
        <v>55/45 12</v>
      </c>
      <c r="E699" s="71">
        <f>K694</f>
        <v>0.70439999999999992</v>
      </c>
      <c r="G699" s="61">
        <v>17</v>
      </c>
      <c r="H699" s="61"/>
      <c r="I699" s="61"/>
      <c r="J699" s="61"/>
      <c r="K699" s="71">
        <f>K698-J697</f>
        <v>0.58766666666666656</v>
      </c>
    </row>
    <row r="700" spans="1:11" x14ac:dyDescent="0.25">
      <c r="A700" s="61">
        <f t="shared" si="150"/>
        <v>55</v>
      </c>
      <c r="B700" s="61">
        <f t="shared" si="151"/>
        <v>45</v>
      </c>
      <c r="C700" s="61">
        <v>13</v>
      </c>
      <c r="D700" s="61" t="str">
        <f t="shared" si="139"/>
        <v>55/45 13</v>
      </c>
      <c r="E700" s="71">
        <f>K695</f>
        <v>0.68059999999999987</v>
      </c>
      <c r="G700" s="61">
        <v>18</v>
      </c>
      <c r="H700" s="61">
        <v>2</v>
      </c>
      <c r="I700" s="61">
        <f>E694-E695</f>
        <v>4.4999999999999929E-2</v>
      </c>
      <c r="J700" s="61">
        <f>I700/H700</f>
        <v>2.2499999999999964E-2</v>
      </c>
      <c r="K700" s="71"/>
    </row>
    <row r="701" spans="1:11" x14ac:dyDescent="0.25">
      <c r="A701" s="61">
        <f t="shared" si="150"/>
        <v>55</v>
      </c>
      <c r="B701" s="61">
        <f t="shared" si="151"/>
        <v>45</v>
      </c>
      <c r="C701" s="61">
        <v>14</v>
      </c>
      <c r="D701" s="61" t="str">
        <f t="shared" si="139"/>
        <v>55/45 14</v>
      </c>
      <c r="E701" s="71">
        <f>K696</f>
        <v>0.65679999999999983</v>
      </c>
      <c r="G701" s="61">
        <v>19</v>
      </c>
      <c r="H701" s="61"/>
      <c r="I701" s="61"/>
      <c r="J701" s="61"/>
      <c r="K701" s="71">
        <f>E694-J700</f>
        <v>0.54249999999999998</v>
      </c>
    </row>
    <row r="702" spans="1:11" x14ac:dyDescent="0.25">
      <c r="A702" s="61">
        <f t="shared" si="150"/>
        <v>55</v>
      </c>
      <c r="B702" s="61">
        <f t="shared" si="151"/>
        <v>45</v>
      </c>
      <c r="C702" s="61">
        <v>16</v>
      </c>
      <c r="D702" s="61" t="str">
        <f t="shared" si="139"/>
        <v>55/45 16</v>
      </c>
      <c r="E702" s="71">
        <f>K698</f>
        <v>0.61033333333333328</v>
      </c>
      <c r="G702" s="61">
        <v>20</v>
      </c>
      <c r="H702" s="61">
        <v>2</v>
      </c>
      <c r="I702" s="61">
        <f>E695-E696</f>
        <v>4.4000000000000039E-2</v>
      </c>
      <c r="J702" s="61">
        <f>I702/H702</f>
        <v>2.200000000000002E-2</v>
      </c>
      <c r="K702" s="71"/>
    </row>
    <row r="703" spans="1:11" x14ac:dyDescent="0.25">
      <c r="A703" s="61">
        <f t="shared" si="150"/>
        <v>55</v>
      </c>
      <c r="B703" s="61">
        <f t="shared" si="151"/>
        <v>45</v>
      </c>
      <c r="C703" s="61">
        <v>17</v>
      </c>
      <c r="D703" s="61" t="str">
        <f t="shared" si="139"/>
        <v>55/45 17</v>
      </c>
      <c r="E703" s="71">
        <f>K699</f>
        <v>0.58766666666666656</v>
      </c>
      <c r="G703" s="61">
        <v>21</v>
      </c>
      <c r="H703" s="61"/>
      <c r="I703" s="61"/>
      <c r="J703" s="61"/>
      <c r="K703" s="71">
        <f>E695-J702</f>
        <v>0.498</v>
      </c>
    </row>
    <row r="704" spans="1:11" x14ac:dyDescent="0.25">
      <c r="A704" s="61">
        <f t="shared" si="150"/>
        <v>55</v>
      </c>
      <c r="B704" s="61">
        <f t="shared" si="151"/>
        <v>45</v>
      </c>
      <c r="C704" s="61">
        <v>19</v>
      </c>
      <c r="D704" s="61" t="str">
        <f t="shared" si="139"/>
        <v>55/45 19</v>
      </c>
      <c r="E704" s="71">
        <f>K701</f>
        <v>0.54249999999999998</v>
      </c>
      <c r="G704" s="61">
        <v>22</v>
      </c>
      <c r="H704" s="61">
        <v>2</v>
      </c>
      <c r="I704" s="61">
        <f>E696-E697</f>
        <v>4.2999999999999983E-2</v>
      </c>
      <c r="J704" s="61">
        <f>I704/H704</f>
        <v>2.1499999999999991E-2</v>
      </c>
      <c r="K704" s="71"/>
    </row>
    <row r="705" spans="1:11" x14ac:dyDescent="0.25">
      <c r="A705" s="73">
        <f t="shared" si="150"/>
        <v>55</v>
      </c>
      <c r="B705" s="73">
        <f t="shared" si="151"/>
        <v>45</v>
      </c>
      <c r="C705" s="73">
        <v>21</v>
      </c>
      <c r="D705" s="61" t="str">
        <f t="shared" si="139"/>
        <v>55/45 21</v>
      </c>
      <c r="E705" s="71">
        <f>K703</f>
        <v>0.498</v>
      </c>
      <c r="G705" s="61">
        <v>23</v>
      </c>
      <c r="H705" s="61"/>
      <c r="I705" s="61"/>
      <c r="J705" s="61"/>
      <c r="K705" s="71">
        <f>E696-J704</f>
        <v>0.45450000000000002</v>
      </c>
    </row>
    <row r="706" spans="1:11" x14ac:dyDescent="0.25">
      <c r="A706" s="66">
        <f t="shared" si="150"/>
        <v>55</v>
      </c>
      <c r="B706" s="66">
        <f t="shared" si="151"/>
        <v>45</v>
      </c>
      <c r="C706" s="66">
        <v>23</v>
      </c>
      <c r="D706" s="66" t="str">
        <f t="shared" ref="D706:D769" si="152">CONCATENATE(A706,"/",B706," ",C706)</f>
        <v>55/45 23</v>
      </c>
      <c r="E706" s="74">
        <f>K705</f>
        <v>0.45450000000000002</v>
      </c>
      <c r="G706" s="66">
        <v>24</v>
      </c>
      <c r="H706" s="66"/>
      <c r="I706" s="66"/>
      <c r="J706" s="66"/>
      <c r="K706" s="66"/>
    </row>
    <row r="707" spans="1:11" x14ac:dyDescent="0.25">
      <c r="A707" s="58">
        <v>55</v>
      </c>
      <c r="B707" s="58">
        <v>40</v>
      </c>
      <c r="C707" s="58">
        <v>10</v>
      </c>
      <c r="D707" s="58" t="str">
        <f t="shared" si="152"/>
        <v>55/40 10</v>
      </c>
      <c r="E707" s="60">
        <f t="shared" ref="E707:E712" si="153">W39</f>
        <v>0.69199999999999995</v>
      </c>
      <c r="G707" s="58">
        <v>10</v>
      </c>
      <c r="H707" s="58">
        <v>5</v>
      </c>
      <c r="I707" s="58">
        <f>E707-E708</f>
        <v>0.11599999999999999</v>
      </c>
      <c r="J707" s="58">
        <f>I707/H707</f>
        <v>2.3199999999999998E-2</v>
      </c>
      <c r="K707" s="58"/>
    </row>
    <row r="708" spans="1:11" x14ac:dyDescent="0.25">
      <c r="A708" s="58">
        <f t="shared" ref="A708:A721" si="154">A707</f>
        <v>55</v>
      </c>
      <c r="B708" s="58">
        <f t="shared" ref="B708:B721" si="155">B707</f>
        <v>40</v>
      </c>
      <c r="C708" s="58">
        <v>15</v>
      </c>
      <c r="D708" s="58" t="str">
        <f t="shared" si="152"/>
        <v>55/40 15</v>
      </c>
      <c r="E708" s="60">
        <f t="shared" si="153"/>
        <v>0.57599999999999996</v>
      </c>
      <c r="G708" s="58">
        <v>11</v>
      </c>
      <c r="H708" s="58"/>
      <c r="I708" s="58"/>
      <c r="J708" s="58"/>
      <c r="K708" s="62">
        <f>E707-J707</f>
        <v>0.66879999999999995</v>
      </c>
    </row>
    <row r="709" spans="1:11" x14ac:dyDescent="0.25">
      <c r="A709" s="58">
        <f t="shared" si="154"/>
        <v>55</v>
      </c>
      <c r="B709" s="58">
        <f t="shared" si="155"/>
        <v>40</v>
      </c>
      <c r="C709" s="58">
        <v>18</v>
      </c>
      <c r="D709" s="58" t="str">
        <f t="shared" si="152"/>
        <v>55/40 18</v>
      </c>
      <c r="E709" s="60">
        <f t="shared" si="153"/>
        <v>0.50900000000000001</v>
      </c>
      <c r="G709" s="58">
        <v>12</v>
      </c>
      <c r="H709" s="58"/>
      <c r="I709" s="58"/>
      <c r="J709" s="58"/>
      <c r="K709" s="62">
        <f>K708-J707</f>
        <v>0.64559999999999995</v>
      </c>
    </row>
    <row r="710" spans="1:11" x14ac:dyDescent="0.25">
      <c r="A710" s="58">
        <f t="shared" si="154"/>
        <v>55</v>
      </c>
      <c r="B710" s="58">
        <f t="shared" si="155"/>
        <v>40</v>
      </c>
      <c r="C710" s="58">
        <v>20</v>
      </c>
      <c r="D710" s="58" t="str">
        <f t="shared" si="152"/>
        <v>55/40 20</v>
      </c>
      <c r="E710" s="60">
        <f t="shared" si="153"/>
        <v>0.46500000000000002</v>
      </c>
      <c r="G710" s="58">
        <v>13</v>
      </c>
      <c r="H710" s="58"/>
      <c r="I710" s="58"/>
      <c r="J710" s="58"/>
      <c r="K710" s="62">
        <f>K709-J707</f>
        <v>0.62239999999999995</v>
      </c>
    </row>
    <row r="711" spans="1:11" x14ac:dyDescent="0.25">
      <c r="A711" s="58">
        <f t="shared" si="154"/>
        <v>55</v>
      </c>
      <c r="B711" s="58">
        <f t="shared" si="155"/>
        <v>40</v>
      </c>
      <c r="C711" s="58">
        <v>22</v>
      </c>
      <c r="D711" s="58" t="str">
        <f t="shared" si="152"/>
        <v>55/40 22</v>
      </c>
      <c r="E711" s="60">
        <f t="shared" si="153"/>
        <v>0.42199999999999999</v>
      </c>
      <c r="G711" s="58">
        <v>14</v>
      </c>
      <c r="H711" s="58"/>
      <c r="I711" s="58"/>
      <c r="J711" s="58"/>
      <c r="K711" s="62">
        <f>K710-J707</f>
        <v>0.59919999999999995</v>
      </c>
    </row>
    <row r="712" spans="1:11" x14ac:dyDescent="0.25">
      <c r="A712" s="58">
        <f t="shared" si="154"/>
        <v>55</v>
      </c>
      <c r="B712" s="58">
        <f t="shared" si="155"/>
        <v>40</v>
      </c>
      <c r="C712" s="58">
        <v>24</v>
      </c>
      <c r="D712" s="58" t="str">
        <f t="shared" si="152"/>
        <v>55/40 24</v>
      </c>
      <c r="E712" s="64">
        <f t="shared" si="153"/>
        <v>0.38</v>
      </c>
      <c r="G712" s="58">
        <v>15</v>
      </c>
      <c r="H712" s="58">
        <v>3</v>
      </c>
      <c r="I712" s="58">
        <f>E708-E709</f>
        <v>6.6999999999999948E-2</v>
      </c>
      <c r="J712" s="58">
        <f>I712/H712</f>
        <v>2.2333333333333316E-2</v>
      </c>
      <c r="K712" s="62"/>
    </row>
    <row r="713" spans="1:11" x14ac:dyDescent="0.25">
      <c r="A713" s="58">
        <f t="shared" si="154"/>
        <v>55</v>
      </c>
      <c r="B713" s="58">
        <f t="shared" si="155"/>
        <v>40</v>
      </c>
      <c r="C713" s="58">
        <v>11</v>
      </c>
      <c r="D713" s="58" t="str">
        <f t="shared" si="152"/>
        <v>55/40 11</v>
      </c>
      <c r="E713" s="62">
        <f>K708</f>
        <v>0.66879999999999995</v>
      </c>
      <c r="G713" s="58">
        <v>16</v>
      </c>
      <c r="H713" s="58"/>
      <c r="I713" s="58"/>
      <c r="J713" s="58"/>
      <c r="K713" s="62">
        <f>E708-J712</f>
        <v>0.55366666666666664</v>
      </c>
    </row>
    <row r="714" spans="1:11" x14ac:dyDescent="0.25">
      <c r="A714" s="58">
        <f t="shared" si="154"/>
        <v>55</v>
      </c>
      <c r="B714" s="58">
        <f t="shared" si="155"/>
        <v>40</v>
      </c>
      <c r="C714" s="58">
        <v>12</v>
      </c>
      <c r="D714" s="58" t="str">
        <f t="shared" si="152"/>
        <v>55/40 12</v>
      </c>
      <c r="E714" s="62">
        <f>K709</f>
        <v>0.64559999999999995</v>
      </c>
      <c r="G714" s="58">
        <v>17</v>
      </c>
      <c r="H714" s="58"/>
      <c r="I714" s="58"/>
      <c r="J714" s="58"/>
      <c r="K714" s="62">
        <f>K713-J712</f>
        <v>0.53133333333333332</v>
      </c>
    </row>
    <row r="715" spans="1:11" x14ac:dyDescent="0.25">
      <c r="A715" s="58">
        <f t="shared" si="154"/>
        <v>55</v>
      </c>
      <c r="B715" s="58">
        <f t="shared" si="155"/>
        <v>40</v>
      </c>
      <c r="C715" s="58">
        <v>13</v>
      </c>
      <c r="D715" s="58" t="str">
        <f t="shared" si="152"/>
        <v>55/40 13</v>
      </c>
      <c r="E715" s="62">
        <f>K710</f>
        <v>0.62239999999999995</v>
      </c>
      <c r="G715" s="58">
        <v>18</v>
      </c>
      <c r="H715" s="58">
        <v>2</v>
      </c>
      <c r="I715" s="58">
        <f>E709-E710</f>
        <v>4.3999999999999984E-2</v>
      </c>
      <c r="J715" s="58">
        <f>I715/H715</f>
        <v>2.1999999999999992E-2</v>
      </c>
      <c r="K715" s="62"/>
    </row>
    <row r="716" spans="1:11" x14ac:dyDescent="0.25">
      <c r="A716" s="58">
        <f t="shared" si="154"/>
        <v>55</v>
      </c>
      <c r="B716" s="58">
        <f t="shared" si="155"/>
        <v>40</v>
      </c>
      <c r="C716" s="58">
        <v>14</v>
      </c>
      <c r="D716" s="58" t="str">
        <f t="shared" si="152"/>
        <v>55/40 14</v>
      </c>
      <c r="E716" s="62">
        <f>K711</f>
        <v>0.59919999999999995</v>
      </c>
      <c r="G716" s="58">
        <v>19</v>
      </c>
      <c r="H716" s="58"/>
      <c r="I716" s="58"/>
      <c r="J716" s="58"/>
      <c r="K716" s="62">
        <f>E709-J715</f>
        <v>0.48699999999999999</v>
      </c>
    </row>
    <row r="717" spans="1:11" x14ac:dyDescent="0.25">
      <c r="A717" s="58">
        <f t="shared" si="154"/>
        <v>55</v>
      </c>
      <c r="B717" s="58">
        <f t="shared" si="155"/>
        <v>40</v>
      </c>
      <c r="C717" s="58">
        <v>16</v>
      </c>
      <c r="D717" s="58" t="str">
        <f t="shared" si="152"/>
        <v>55/40 16</v>
      </c>
      <c r="E717" s="62">
        <f>K713</f>
        <v>0.55366666666666664</v>
      </c>
      <c r="G717" s="58">
        <v>20</v>
      </c>
      <c r="H717" s="58">
        <v>2</v>
      </c>
      <c r="I717" s="58">
        <f>E710-E711</f>
        <v>4.3000000000000038E-2</v>
      </c>
      <c r="J717" s="58">
        <f>I717/H717</f>
        <v>2.1500000000000019E-2</v>
      </c>
      <c r="K717" s="62"/>
    </row>
    <row r="718" spans="1:11" x14ac:dyDescent="0.25">
      <c r="A718" s="58">
        <f t="shared" si="154"/>
        <v>55</v>
      </c>
      <c r="B718" s="58">
        <f t="shared" si="155"/>
        <v>40</v>
      </c>
      <c r="C718" s="58">
        <v>17</v>
      </c>
      <c r="D718" s="58" t="str">
        <f t="shared" si="152"/>
        <v>55/40 17</v>
      </c>
      <c r="E718" s="62">
        <f>K714</f>
        <v>0.53133333333333332</v>
      </c>
      <c r="G718" s="58">
        <v>21</v>
      </c>
      <c r="H718" s="58"/>
      <c r="I718" s="58"/>
      <c r="J718" s="58"/>
      <c r="K718" s="62">
        <f>E710-J717</f>
        <v>0.44350000000000001</v>
      </c>
    </row>
    <row r="719" spans="1:11" x14ac:dyDescent="0.25">
      <c r="A719" s="58">
        <f t="shared" si="154"/>
        <v>55</v>
      </c>
      <c r="B719" s="58">
        <f t="shared" si="155"/>
        <v>40</v>
      </c>
      <c r="C719" s="58">
        <v>19</v>
      </c>
      <c r="D719" s="58" t="str">
        <f t="shared" si="152"/>
        <v>55/40 19</v>
      </c>
      <c r="E719" s="62">
        <f>K716</f>
        <v>0.48699999999999999</v>
      </c>
      <c r="G719" s="58">
        <v>22</v>
      </c>
      <c r="H719" s="58">
        <v>2</v>
      </c>
      <c r="I719" s="58">
        <f>E711-E712</f>
        <v>4.1999999999999982E-2</v>
      </c>
      <c r="J719" s="58">
        <f>I719/H719</f>
        <v>2.0999999999999991E-2</v>
      </c>
      <c r="K719" s="62"/>
    </row>
    <row r="720" spans="1:11" x14ac:dyDescent="0.25">
      <c r="A720" s="69">
        <f t="shared" si="154"/>
        <v>55</v>
      </c>
      <c r="B720" s="69">
        <f t="shared" si="155"/>
        <v>40</v>
      </c>
      <c r="C720" s="69">
        <v>21</v>
      </c>
      <c r="D720" s="58" t="str">
        <f t="shared" si="152"/>
        <v>55/40 21</v>
      </c>
      <c r="E720" s="62">
        <f>K718</f>
        <v>0.44350000000000001</v>
      </c>
      <c r="G720" s="58">
        <v>23</v>
      </c>
      <c r="H720" s="58"/>
      <c r="I720" s="58"/>
      <c r="J720" s="58"/>
      <c r="K720" s="62">
        <f>E711-J719</f>
        <v>0.40100000000000002</v>
      </c>
    </row>
    <row r="721" spans="1:11" x14ac:dyDescent="0.25">
      <c r="A721" s="65">
        <f t="shared" si="154"/>
        <v>55</v>
      </c>
      <c r="B721" s="65">
        <f t="shared" si="155"/>
        <v>40</v>
      </c>
      <c r="C721" s="65">
        <v>23</v>
      </c>
      <c r="D721" s="65" t="str">
        <f t="shared" si="152"/>
        <v>55/40 23</v>
      </c>
      <c r="E721" s="70">
        <f>K720</f>
        <v>0.40100000000000002</v>
      </c>
      <c r="G721" s="65">
        <v>24</v>
      </c>
      <c r="H721" s="65"/>
      <c r="I721" s="65"/>
      <c r="J721" s="65"/>
      <c r="K721" s="65"/>
    </row>
    <row r="722" spans="1:11" x14ac:dyDescent="0.25">
      <c r="A722" s="61">
        <v>55</v>
      </c>
      <c r="B722" s="61">
        <v>35</v>
      </c>
      <c r="C722" s="61">
        <v>10</v>
      </c>
      <c r="D722" s="61" t="str">
        <f t="shared" si="152"/>
        <v>55/35 10</v>
      </c>
      <c r="E722" s="60">
        <f t="shared" ref="E722:E727" si="156">X39</f>
        <v>0.63300000000000001</v>
      </c>
      <c r="G722" s="61">
        <v>10</v>
      </c>
      <c r="H722" s="61">
        <v>5</v>
      </c>
      <c r="I722" s="61">
        <f>E722-E723</f>
        <v>0.11299999999999999</v>
      </c>
      <c r="J722" s="61">
        <f>I722/H722</f>
        <v>2.2599999999999999E-2</v>
      </c>
      <c r="K722" s="61"/>
    </row>
    <row r="723" spans="1:11" x14ac:dyDescent="0.25">
      <c r="A723" s="61">
        <f t="shared" ref="A723:A736" si="157">A722</f>
        <v>55</v>
      </c>
      <c r="B723" s="61">
        <f t="shared" ref="B723:B736" si="158">B722</f>
        <v>35</v>
      </c>
      <c r="C723" s="61">
        <v>15</v>
      </c>
      <c r="D723" s="61" t="str">
        <f t="shared" si="152"/>
        <v>55/35 15</v>
      </c>
      <c r="E723" s="60">
        <f t="shared" si="156"/>
        <v>0.52</v>
      </c>
      <c r="G723" s="61">
        <v>11</v>
      </c>
      <c r="H723" s="61"/>
      <c r="I723" s="61"/>
      <c r="J723" s="61"/>
      <c r="K723" s="71">
        <f>E722-J722</f>
        <v>0.61040000000000005</v>
      </c>
    </row>
    <row r="724" spans="1:11" x14ac:dyDescent="0.25">
      <c r="A724" s="61">
        <f t="shared" si="157"/>
        <v>55</v>
      </c>
      <c r="B724" s="61">
        <f t="shared" si="158"/>
        <v>35</v>
      </c>
      <c r="C724" s="61">
        <v>18</v>
      </c>
      <c r="D724" s="61" t="str">
        <f t="shared" si="152"/>
        <v>55/35 18</v>
      </c>
      <c r="E724" s="60">
        <f t="shared" si="156"/>
        <v>0.45400000000000001</v>
      </c>
      <c r="G724" s="61">
        <v>12</v>
      </c>
      <c r="H724" s="61"/>
      <c r="I724" s="61"/>
      <c r="J724" s="61"/>
      <c r="K724" s="71">
        <f>K723-J722</f>
        <v>0.5878000000000001</v>
      </c>
    </row>
    <row r="725" spans="1:11" x14ac:dyDescent="0.25">
      <c r="A725" s="61">
        <f t="shared" si="157"/>
        <v>55</v>
      </c>
      <c r="B725" s="61">
        <f t="shared" si="158"/>
        <v>35</v>
      </c>
      <c r="C725" s="61">
        <v>20</v>
      </c>
      <c r="D725" s="61" t="str">
        <f t="shared" si="152"/>
        <v>55/35 20</v>
      </c>
      <c r="E725" s="60">
        <f t="shared" si="156"/>
        <v>0.41199999999999998</v>
      </c>
      <c r="G725" s="61">
        <v>13</v>
      </c>
      <c r="H725" s="61"/>
      <c r="I725" s="61"/>
      <c r="J725" s="61"/>
      <c r="K725" s="71">
        <f>K724-J722</f>
        <v>0.56520000000000015</v>
      </c>
    </row>
    <row r="726" spans="1:11" x14ac:dyDescent="0.25">
      <c r="A726" s="61">
        <f t="shared" si="157"/>
        <v>55</v>
      </c>
      <c r="B726" s="61">
        <f t="shared" si="158"/>
        <v>35</v>
      </c>
      <c r="C726" s="61">
        <v>22</v>
      </c>
      <c r="D726" s="61" t="str">
        <f t="shared" si="152"/>
        <v>55/35 22</v>
      </c>
      <c r="E726" s="60">
        <f t="shared" si="156"/>
        <v>0.37</v>
      </c>
      <c r="G726" s="61">
        <v>14</v>
      </c>
      <c r="H726" s="61"/>
      <c r="I726" s="61"/>
      <c r="J726" s="61"/>
      <c r="K726" s="71">
        <f>K725-J722</f>
        <v>0.54260000000000019</v>
      </c>
    </row>
    <row r="727" spans="1:11" x14ac:dyDescent="0.25">
      <c r="A727" s="61">
        <f t="shared" si="157"/>
        <v>55</v>
      </c>
      <c r="B727" s="61">
        <f t="shared" si="158"/>
        <v>35</v>
      </c>
      <c r="C727" s="61">
        <v>24</v>
      </c>
      <c r="D727" s="61" t="str">
        <f t="shared" si="152"/>
        <v>55/35 24</v>
      </c>
      <c r="E727" s="64">
        <f t="shared" si="156"/>
        <v>0.32900000000000001</v>
      </c>
      <c r="G727" s="61">
        <v>15</v>
      </c>
      <c r="H727" s="61">
        <v>3</v>
      </c>
      <c r="I727" s="61">
        <f>E723-E724</f>
        <v>6.6000000000000003E-2</v>
      </c>
      <c r="J727" s="61">
        <f>I727/H727</f>
        <v>2.2000000000000002E-2</v>
      </c>
      <c r="K727" s="71"/>
    </row>
    <row r="728" spans="1:11" x14ac:dyDescent="0.25">
      <c r="A728" s="61">
        <f t="shared" si="157"/>
        <v>55</v>
      </c>
      <c r="B728" s="61">
        <f t="shared" si="158"/>
        <v>35</v>
      </c>
      <c r="C728" s="61">
        <v>11</v>
      </c>
      <c r="D728" s="61" t="str">
        <f t="shared" si="152"/>
        <v>55/35 11</v>
      </c>
      <c r="E728" s="71">
        <f>K723</f>
        <v>0.61040000000000005</v>
      </c>
      <c r="G728" s="61">
        <v>16</v>
      </c>
      <c r="H728" s="61"/>
      <c r="I728" s="61"/>
      <c r="J728" s="61"/>
      <c r="K728" s="71">
        <f>E723-J727</f>
        <v>0.498</v>
      </c>
    </row>
    <row r="729" spans="1:11" x14ac:dyDescent="0.25">
      <c r="A729" s="61">
        <f t="shared" si="157"/>
        <v>55</v>
      </c>
      <c r="B729" s="61">
        <f t="shared" si="158"/>
        <v>35</v>
      </c>
      <c r="C729" s="61">
        <v>12</v>
      </c>
      <c r="D729" s="61" t="str">
        <f t="shared" si="152"/>
        <v>55/35 12</v>
      </c>
      <c r="E729" s="71">
        <f>K724</f>
        <v>0.5878000000000001</v>
      </c>
      <c r="G729" s="61">
        <v>17</v>
      </c>
      <c r="H729" s="61"/>
      <c r="I729" s="61"/>
      <c r="J729" s="61"/>
      <c r="K729" s="71">
        <f>K728-J727</f>
        <v>0.47599999999999998</v>
      </c>
    </row>
    <row r="730" spans="1:11" x14ac:dyDescent="0.25">
      <c r="A730" s="61">
        <f t="shared" si="157"/>
        <v>55</v>
      </c>
      <c r="B730" s="61">
        <f t="shared" si="158"/>
        <v>35</v>
      </c>
      <c r="C730" s="61">
        <v>13</v>
      </c>
      <c r="D730" s="61" t="str">
        <f t="shared" si="152"/>
        <v>55/35 13</v>
      </c>
      <c r="E730" s="71">
        <f>K725</f>
        <v>0.56520000000000015</v>
      </c>
      <c r="G730" s="61">
        <v>18</v>
      </c>
      <c r="H730" s="61">
        <v>2</v>
      </c>
      <c r="I730" s="61">
        <f>E724-E725</f>
        <v>4.2000000000000037E-2</v>
      </c>
      <c r="J730" s="61">
        <f>I730/H730</f>
        <v>2.1000000000000019E-2</v>
      </c>
      <c r="K730" s="71"/>
    </row>
    <row r="731" spans="1:11" x14ac:dyDescent="0.25">
      <c r="A731" s="61">
        <f t="shared" si="157"/>
        <v>55</v>
      </c>
      <c r="B731" s="61">
        <f t="shared" si="158"/>
        <v>35</v>
      </c>
      <c r="C731" s="61">
        <v>14</v>
      </c>
      <c r="D731" s="61" t="str">
        <f t="shared" si="152"/>
        <v>55/35 14</v>
      </c>
      <c r="E731" s="71">
        <f>K726</f>
        <v>0.54260000000000019</v>
      </c>
      <c r="G731" s="61">
        <v>19</v>
      </c>
      <c r="H731" s="61"/>
      <c r="I731" s="61"/>
      <c r="J731" s="61"/>
      <c r="K731" s="71">
        <f>E724-J730</f>
        <v>0.433</v>
      </c>
    </row>
    <row r="732" spans="1:11" x14ac:dyDescent="0.25">
      <c r="A732" s="61">
        <f t="shared" si="157"/>
        <v>55</v>
      </c>
      <c r="B732" s="61">
        <f t="shared" si="158"/>
        <v>35</v>
      </c>
      <c r="C732" s="61">
        <v>16</v>
      </c>
      <c r="D732" s="61" t="str">
        <f t="shared" si="152"/>
        <v>55/35 16</v>
      </c>
      <c r="E732" s="71">
        <f>K728</f>
        <v>0.498</v>
      </c>
      <c r="G732" s="61">
        <v>20</v>
      </c>
      <c r="H732" s="61">
        <v>2</v>
      </c>
      <c r="I732" s="61">
        <f>E725-E726</f>
        <v>4.1999999999999982E-2</v>
      </c>
      <c r="J732" s="61">
        <f>I732/H732</f>
        <v>2.0999999999999991E-2</v>
      </c>
      <c r="K732" s="71"/>
    </row>
    <row r="733" spans="1:11" x14ac:dyDescent="0.25">
      <c r="A733" s="61">
        <f t="shared" si="157"/>
        <v>55</v>
      </c>
      <c r="B733" s="61">
        <f t="shared" si="158"/>
        <v>35</v>
      </c>
      <c r="C733" s="61">
        <v>17</v>
      </c>
      <c r="D733" s="61" t="str">
        <f t="shared" si="152"/>
        <v>55/35 17</v>
      </c>
      <c r="E733" s="71">
        <f>K729</f>
        <v>0.47599999999999998</v>
      </c>
      <c r="G733" s="61">
        <v>21</v>
      </c>
      <c r="H733" s="61"/>
      <c r="I733" s="61"/>
      <c r="J733" s="61"/>
      <c r="K733" s="71">
        <f>E725-J732</f>
        <v>0.39100000000000001</v>
      </c>
    </row>
    <row r="734" spans="1:11" x14ac:dyDescent="0.25">
      <c r="A734" s="61">
        <f t="shared" si="157"/>
        <v>55</v>
      </c>
      <c r="B734" s="61">
        <f t="shared" si="158"/>
        <v>35</v>
      </c>
      <c r="C734" s="61">
        <v>19</v>
      </c>
      <c r="D734" s="61" t="str">
        <f t="shared" si="152"/>
        <v>55/35 19</v>
      </c>
      <c r="E734" s="71">
        <f>K731</f>
        <v>0.433</v>
      </c>
      <c r="G734" s="61">
        <v>22</v>
      </c>
      <c r="H734" s="61">
        <v>2</v>
      </c>
      <c r="I734" s="61">
        <f>E726-E727</f>
        <v>4.0999999999999981E-2</v>
      </c>
      <c r="J734" s="61">
        <f>I734/H734</f>
        <v>2.049999999999999E-2</v>
      </c>
      <c r="K734" s="71"/>
    </row>
    <row r="735" spans="1:11" x14ac:dyDescent="0.25">
      <c r="A735" s="73">
        <f t="shared" si="157"/>
        <v>55</v>
      </c>
      <c r="B735" s="73">
        <f t="shared" si="158"/>
        <v>35</v>
      </c>
      <c r="C735" s="73">
        <v>21</v>
      </c>
      <c r="D735" s="61" t="str">
        <f t="shared" si="152"/>
        <v>55/35 21</v>
      </c>
      <c r="E735" s="71">
        <f>K733</f>
        <v>0.39100000000000001</v>
      </c>
      <c r="G735" s="61">
        <v>23</v>
      </c>
      <c r="H735" s="61"/>
      <c r="I735" s="61"/>
      <c r="J735" s="61"/>
      <c r="K735" s="71">
        <f>E726-J734</f>
        <v>0.34950000000000003</v>
      </c>
    </row>
    <row r="736" spans="1:11" x14ac:dyDescent="0.25">
      <c r="A736" s="66">
        <f t="shared" si="157"/>
        <v>55</v>
      </c>
      <c r="B736" s="66">
        <f t="shared" si="158"/>
        <v>35</v>
      </c>
      <c r="C736" s="66">
        <v>23</v>
      </c>
      <c r="D736" s="66" t="str">
        <f t="shared" si="152"/>
        <v>55/35 23</v>
      </c>
      <c r="E736" s="74">
        <f>K735</f>
        <v>0.34950000000000003</v>
      </c>
      <c r="G736" s="66">
        <v>24</v>
      </c>
      <c r="H736" s="66"/>
      <c r="I736" s="66"/>
      <c r="J736" s="66"/>
      <c r="K736" s="66"/>
    </row>
    <row r="737" spans="1:11" x14ac:dyDescent="0.25">
      <c r="A737" s="61">
        <v>50</v>
      </c>
      <c r="B737" s="61">
        <v>45</v>
      </c>
      <c r="C737" s="61">
        <v>10</v>
      </c>
      <c r="D737" s="61" t="str">
        <f t="shared" si="152"/>
        <v>50/45 10</v>
      </c>
      <c r="E737" s="60">
        <f t="shared" ref="E737:E742" si="159">V45</f>
        <v>0.69199999999999995</v>
      </c>
      <c r="G737" s="61">
        <v>10</v>
      </c>
      <c r="H737" s="61">
        <v>5</v>
      </c>
      <c r="I737" s="61">
        <f>E737-E738</f>
        <v>0.11599999999999999</v>
      </c>
      <c r="J737" s="61">
        <f>I737/H737</f>
        <v>2.3199999999999998E-2</v>
      </c>
      <c r="K737" s="61"/>
    </row>
    <row r="738" spans="1:11" x14ac:dyDescent="0.25">
      <c r="A738" s="61">
        <f t="shared" ref="A738:A751" si="160">A737</f>
        <v>50</v>
      </c>
      <c r="B738" s="61">
        <f t="shared" ref="B738:B751" si="161">B737</f>
        <v>45</v>
      </c>
      <c r="C738" s="61">
        <v>15</v>
      </c>
      <c r="D738" s="61" t="str">
        <f t="shared" si="152"/>
        <v>50/45 15</v>
      </c>
      <c r="E738" s="60">
        <f t="shared" si="159"/>
        <v>0.57599999999999996</v>
      </c>
      <c r="G738" s="61">
        <v>11</v>
      </c>
      <c r="H738" s="61"/>
      <c r="I738" s="61"/>
      <c r="J738" s="61"/>
      <c r="K738" s="71">
        <f>E737-J737</f>
        <v>0.66879999999999995</v>
      </c>
    </row>
    <row r="739" spans="1:11" x14ac:dyDescent="0.25">
      <c r="A739" s="61">
        <f t="shared" si="160"/>
        <v>50</v>
      </c>
      <c r="B739" s="61">
        <f t="shared" si="161"/>
        <v>45</v>
      </c>
      <c r="C739" s="61">
        <v>18</v>
      </c>
      <c r="D739" s="61" t="str">
        <f t="shared" si="152"/>
        <v>50/45 18</v>
      </c>
      <c r="E739" s="60">
        <f t="shared" si="159"/>
        <v>0.50900000000000001</v>
      </c>
      <c r="G739" s="61">
        <v>12</v>
      </c>
      <c r="H739" s="61"/>
      <c r="I739" s="61"/>
      <c r="J739" s="61"/>
      <c r="K739" s="71">
        <f>K738-J737</f>
        <v>0.64559999999999995</v>
      </c>
    </row>
    <row r="740" spans="1:11" x14ac:dyDescent="0.25">
      <c r="A740" s="61">
        <f t="shared" si="160"/>
        <v>50</v>
      </c>
      <c r="B740" s="61">
        <f t="shared" si="161"/>
        <v>45</v>
      </c>
      <c r="C740" s="61">
        <v>20</v>
      </c>
      <c r="D740" s="61" t="str">
        <f t="shared" si="152"/>
        <v>50/45 20</v>
      </c>
      <c r="E740" s="60">
        <f t="shared" si="159"/>
        <v>0.46500000000000002</v>
      </c>
      <c r="G740" s="61">
        <v>13</v>
      </c>
      <c r="H740" s="61"/>
      <c r="I740" s="61"/>
      <c r="J740" s="61"/>
      <c r="K740" s="71">
        <f>K739-J737</f>
        <v>0.62239999999999995</v>
      </c>
    </row>
    <row r="741" spans="1:11" x14ac:dyDescent="0.25">
      <c r="A741" s="61">
        <f t="shared" si="160"/>
        <v>50</v>
      </c>
      <c r="B741" s="61">
        <f t="shared" si="161"/>
        <v>45</v>
      </c>
      <c r="C741" s="61">
        <v>22</v>
      </c>
      <c r="D741" s="61" t="str">
        <f t="shared" si="152"/>
        <v>50/45 22</v>
      </c>
      <c r="E741" s="60">
        <f t="shared" si="159"/>
        <v>0.42199999999999999</v>
      </c>
      <c r="G741" s="61">
        <v>14</v>
      </c>
      <c r="H741" s="61"/>
      <c r="I741" s="61"/>
      <c r="J741" s="61"/>
      <c r="K741" s="71">
        <f>K740-J737</f>
        <v>0.59919999999999995</v>
      </c>
    </row>
    <row r="742" spans="1:11" x14ac:dyDescent="0.25">
      <c r="A742" s="61">
        <f t="shared" si="160"/>
        <v>50</v>
      </c>
      <c r="B742" s="61">
        <f t="shared" si="161"/>
        <v>45</v>
      </c>
      <c r="C742" s="61">
        <v>24</v>
      </c>
      <c r="D742" s="61" t="str">
        <f t="shared" si="152"/>
        <v>50/45 24</v>
      </c>
      <c r="E742" s="64">
        <f t="shared" si="159"/>
        <v>0.38</v>
      </c>
      <c r="G742" s="61">
        <v>15</v>
      </c>
      <c r="H742" s="61">
        <v>3</v>
      </c>
      <c r="I742" s="61">
        <f>E738-E739</f>
        <v>6.6999999999999948E-2</v>
      </c>
      <c r="J742" s="61">
        <f>I742/H742</f>
        <v>2.2333333333333316E-2</v>
      </c>
      <c r="K742" s="71"/>
    </row>
    <row r="743" spans="1:11" x14ac:dyDescent="0.25">
      <c r="A743" s="61">
        <f t="shared" si="160"/>
        <v>50</v>
      </c>
      <c r="B743" s="61">
        <f t="shared" si="161"/>
        <v>45</v>
      </c>
      <c r="C743" s="61">
        <v>11</v>
      </c>
      <c r="D743" s="61" t="str">
        <f t="shared" si="152"/>
        <v>50/45 11</v>
      </c>
      <c r="E743" s="71">
        <f>K738</f>
        <v>0.66879999999999995</v>
      </c>
      <c r="G743" s="61">
        <v>16</v>
      </c>
      <c r="H743" s="61"/>
      <c r="I743" s="61"/>
      <c r="J743" s="61"/>
      <c r="K743" s="71">
        <f>E738-J742</f>
        <v>0.55366666666666664</v>
      </c>
    </row>
    <row r="744" spans="1:11" x14ac:dyDescent="0.25">
      <c r="A744" s="61">
        <f t="shared" si="160"/>
        <v>50</v>
      </c>
      <c r="B744" s="61">
        <f t="shared" si="161"/>
        <v>45</v>
      </c>
      <c r="C744" s="61">
        <v>12</v>
      </c>
      <c r="D744" s="61" t="str">
        <f t="shared" si="152"/>
        <v>50/45 12</v>
      </c>
      <c r="E744" s="71">
        <f>K739</f>
        <v>0.64559999999999995</v>
      </c>
      <c r="G744" s="61">
        <v>17</v>
      </c>
      <c r="H744" s="61"/>
      <c r="I744" s="61"/>
      <c r="J744" s="61"/>
      <c r="K744" s="71">
        <f>K743-J742</f>
        <v>0.53133333333333332</v>
      </c>
    </row>
    <row r="745" spans="1:11" x14ac:dyDescent="0.25">
      <c r="A745" s="61">
        <f t="shared" si="160"/>
        <v>50</v>
      </c>
      <c r="B745" s="61">
        <f t="shared" si="161"/>
        <v>45</v>
      </c>
      <c r="C745" s="61">
        <v>13</v>
      </c>
      <c r="D745" s="61" t="str">
        <f t="shared" si="152"/>
        <v>50/45 13</v>
      </c>
      <c r="E745" s="71">
        <f>K740</f>
        <v>0.62239999999999995</v>
      </c>
      <c r="G745" s="61">
        <v>18</v>
      </c>
      <c r="H745" s="61">
        <v>2</v>
      </c>
      <c r="I745" s="61">
        <f>E739-E740</f>
        <v>4.3999999999999984E-2</v>
      </c>
      <c r="J745" s="61">
        <f>I745/H745</f>
        <v>2.1999999999999992E-2</v>
      </c>
      <c r="K745" s="71"/>
    </row>
    <row r="746" spans="1:11" x14ac:dyDescent="0.25">
      <c r="A746" s="61">
        <f t="shared" si="160"/>
        <v>50</v>
      </c>
      <c r="B746" s="61">
        <f t="shared" si="161"/>
        <v>45</v>
      </c>
      <c r="C746" s="61">
        <v>14</v>
      </c>
      <c r="D746" s="61" t="str">
        <f t="shared" si="152"/>
        <v>50/45 14</v>
      </c>
      <c r="E746" s="71">
        <f>K741</f>
        <v>0.59919999999999995</v>
      </c>
      <c r="G746" s="61">
        <v>19</v>
      </c>
      <c r="H746" s="61"/>
      <c r="I746" s="61"/>
      <c r="J746" s="61"/>
      <c r="K746" s="71">
        <f>E739-J745</f>
        <v>0.48699999999999999</v>
      </c>
    </row>
    <row r="747" spans="1:11" x14ac:dyDescent="0.25">
      <c r="A747" s="61">
        <f t="shared" si="160"/>
        <v>50</v>
      </c>
      <c r="B747" s="61">
        <f t="shared" si="161"/>
        <v>45</v>
      </c>
      <c r="C747" s="61">
        <v>16</v>
      </c>
      <c r="D747" s="61" t="str">
        <f t="shared" si="152"/>
        <v>50/45 16</v>
      </c>
      <c r="E747" s="71">
        <f>K743</f>
        <v>0.55366666666666664</v>
      </c>
      <c r="G747" s="61">
        <v>20</v>
      </c>
      <c r="H747" s="61">
        <v>2</v>
      </c>
      <c r="I747" s="61">
        <f>E740-E741</f>
        <v>4.3000000000000038E-2</v>
      </c>
      <c r="J747" s="61">
        <f>I747/H747</f>
        <v>2.1500000000000019E-2</v>
      </c>
      <c r="K747" s="71"/>
    </row>
    <row r="748" spans="1:11" x14ac:dyDescent="0.25">
      <c r="A748" s="61">
        <f t="shared" si="160"/>
        <v>50</v>
      </c>
      <c r="B748" s="61">
        <f t="shared" si="161"/>
        <v>45</v>
      </c>
      <c r="C748" s="61">
        <v>17</v>
      </c>
      <c r="D748" s="61" t="str">
        <f t="shared" si="152"/>
        <v>50/45 17</v>
      </c>
      <c r="E748" s="71">
        <f>K744</f>
        <v>0.53133333333333332</v>
      </c>
      <c r="G748" s="61">
        <v>21</v>
      </c>
      <c r="H748" s="61"/>
      <c r="I748" s="61"/>
      <c r="J748" s="61"/>
      <c r="K748" s="71">
        <f>E740-J747</f>
        <v>0.44350000000000001</v>
      </c>
    </row>
    <row r="749" spans="1:11" x14ac:dyDescent="0.25">
      <c r="A749" s="61">
        <f t="shared" si="160"/>
        <v>50</v>
      </c>
      <c r="B749" s="61">
        <f t="shared" si="161"/>
        <v>45</v>
      </c>
      <c r="C749" s="61">
        <v>19</v>
      </c>
      <c r="D749" s="61" t="str">
        <f t="shared" si="152"/>
        <v>50/45 19</v>
      </c>
      <c r="E749" s="71">
        <f>K746</f>
        <v>0.48699999999999999</v>
      </c>
      <c r="G749" s="61">
        <v>22</v>
      </c>
      <c r="H749" s="61">
        <v>2</v>
      </c>
      <c r="I749" s="61">
        <f>E741-E742</f>
        <v>4.1999999999999982E-2</v>
      </c>
      <c r="J749" s="61">
        <f>I749/H749</f>
        <v>2.0999999999999991E-2</v>
      </c>
      <c r="K749" s="71"/>
    </row>
    <row r="750" spans="1:11" x14ac:dyDescent="0.25">
      <c r="A750" s="73">
        <f t="shared" si="160"/>
        <v>50</v>
      </c>
      <c r="B750" s="73">
        <f t="shared" si="161"/>
        <v>45</v>
      </c>
      <c r="C750" s="73">
        <v>21</v>
      </c>
      <c r="D750" s="61" t="str">
        <f t="shared" si="152"/>
        <v>50/45 21</v>
      </c>
      <c r="E750" s="71">
        <f>K748</f>
        <v>0.44350000000000001</v>
      </c>
      <c r="G750" s="61">
        <v>23</v>
      </c>
      <c r="H750" s="61"/>
      <c r="I750" s="61"/>
      <c r="J750" s="61"/>
      <c r="K750" s="71">
        <f>E741-J749</f>
        <v>0.40100000000000002</v>
      </c>
    </row>
    <row r="751" spans="1:11" x14ac:dyDescent="0.25">
      <c r="A751" s="66">
        <f t="shared" si="160"/>
        <v>50</v>
      </c>
      <c r="B751" s="66">
        <f t="shared" si="161"/>
        <v>45</v>
      </c>
      <c r="C751" s="66">
        <v>23</v>
      </c>
      <c r="D751" s="66" t="str">
        <f t="shared" si="152"/>
        <v>50/45 23</v>
      </c>
      <c r="E751" s="74">
        <f>K750</f>
        <v>0.40100000000000002</v>
      </c>
      <c r="G751" s="66">
        <v>24</v>
      </c>
      <c r="H751" s="66"/>
      <c r="I751" s="66"/>
      <c r="J751" s="66"/>
      <c r="K751" s="66"/>
    </row>
    <row r="752" spans="1:11" x14ac:dyDescent="0.25">
      <c r="A752" s="58">
        <v>50</v>
      </c>
      <c r="B752" s="58">
        <v>40</v>
      </c>
      <c r="C752" s="58">
        <v>10</v>
      </c>
      <c r="D752" s="58" t="str">
        <f t="shared" si="152"/>
        <v>50/40 10</v>
      </c>
      <c r="E752" s="60">
        <f t="shared" ref="E752:E757" si="162">W45</f>
        <v>0.63300000000000001</v>
      </c>
      <c r="G752" s="58">
        <v>10</v>
      </c>
      <c r="H752" s="58">
        <v>5</v>
      </c>
      <c r="I752" s="58">
        <f>E752-E753</f>
        <v>0.11299999999999999</v>
      </c>
      <c r="J752" s="58">
        <f>I752/H752</f>
        <v>2.2599999999999999E-2</v>
      </c>
      <c r="K752" s="58"/>
    </row>
    <row r="753" spans="1:11" x14ac:dyDescent="0.25">
      <c r="A753" s="58">
        <f t="shared" ref="A753:A766" si="163">A752</f>
        <v>50</v>
      </c>
      <c r="B753" s="58">
        <f t="shared" ref="B753:B766" si="164">B752</f>
        <v>40</v>
      </c>
      <c r="C753" s="58">
        <v>15</v>
      </c>
      <c r="D753" s="58" t="str">
        <f t="shared" si="152"/>
        <v>50/40 15</v>
      </c>
      <c r="E753" s="60">
        <f t="shared" si="162"/>
        <v>0.52</v>
      </c>
      <c r="G753" s="58">
        <v>11</v>
      </c>
      <c r="H753" s="58"/>
      <c r="I753" s="58"/>
      <c r="J753" s="58"/>
      <c r="K753" s="62">
        <f>E752-J752</f>
        <v>0.61040000000000005</v>
      </c>
    </row>
    <row r="754" spans="1:11" x14ac:dyDescent="0.25">
      <c r="A754" s="58">
        <f t="shared" si="163"/>
        <v>50</v>
      </c>
      <c r="B754" s="58">
        <f t="shared" si="164"/>
        <v>40</v>
      </c>
      <c r="C754" s="58">
        <v>18</v>
      </c>
      <c r="D754" s="58" t="str">
        <f t="shared" si="152"/>
        <v>50/40 18</v>
      </c>
      <c r="E754" s="60">
        <f t="shared" si="162"/>
        <v>0.45400000000000001</v>
      </c>
      <c r="G754" s="58">
        <v>12</v>
      </c>
      <c r="H754" s="58"/>
      <c r="I754" s="58"/>
      <c r="J754" s="58"/>
      <c r="K754" s="62">
        <f>K753-J752</f>
        <v>0.5878000000000001</v>
      </c>
    </row>
    <row r="755" spans="1:11" x14ac:dyDescent="0.25">
      <c r="A755" s="58">
        <f t="shared" si="163"/>
        <v>50</v>
      </c>
      <c r="B755" s="58">
        <f t="shared" si="164"/>
        <v>40</v>
      </c>
      <c r="C755" s="58">
        <v>20</v>
      </c>
      <c r="D755" s="58" t="str">
        <f t="shared" si="152"/>
        <v>50/40 20</v>
      </c>
      <c r="E755" s="60">
        <f t="shared" si="162"/>
        <v>0.41199999999999998</v>
      </c>
      <c r="G755" s="58">
        <v>13</v>
      </c>
      <c r="H755" s="58"/>
      <c r="I755" s="58"/>
      <c r="J755" s="58"/>
      <c r="K755" s="62">
        <f>K754-J752</f>
        <v>0.56520000000000015</v>
      </c>
    </row>
    <row r="756" spans="1:11" x14ac:dyDescent="0.25">
      <c r="A756" s="58">
        <f t="shared" si="163"/>
        <v>50</v>
      </c>
      <c r="B756" s="58">
        <f t="shared" si="164"/>
        <v>40</v>
      </c>
      <c r="C756" s="58">
        <v>22</v>
      </c>
      <c r="D756" s="58" t="str">
        <f t="shared" si="152"/>
        <v>50/40 22</v>
      </c>
      <c r="E756" s="60">
        <f t="shared" si="162"/>
        <v>0.37</v>
      </c>
      <c r="G756" s="58">
        <v>14</v>
      </c>
      <c r="H756" s="58"/>
      <c r="I756" s="58"/>
      <c r="J756" s="58"/>
      <c r="K756" s="62">
        <f>K755-J752</f>
        <v>0.54260000000000019</v>
      </c>
    </row>
    <row r="757" spans="1:11" x14ac:dyDescent="0.25">
      <c r="A757" s="58">
        <f t="shared" si="163"/>
        <v>50</v>
      </c>
      <c r="B757" s="58">
        <f t="shared" si="164"/>
        <v>40</v>
      </c>
      <c r="C757" s="58">
        <v>24</v>
      </c>
      <c r="D757" s="58" t="str">
        <f t="shared" si="152"/>
        <v>50/40 24</v>
      </c>
      <c r="E757" s="64">
        <f t="shared" si="162"/>
        <v>0.32900000000000001</v>
      </c>
      <c r="G757" s="58">
        <v>15</v>
      </c>
      <c r="H757" s="58">
        <v>3</v>
      </c>
      <c r="I757" s="58">
        <f>E753-E754</f>
        <v>6.6000000000000003E-2</v>
      </c>
      <c r="J757" s="58">
        <f>I757/H757</f>
        <v>2.2000000000000002E-2</v>
      </c>
      <c r="K757" s="62"/>
    </row>
    <row r="758" spans="1:11" x14ac:dyDescent="0.25">
      <c r="A758" s="58">
        <f t="shared" si="163"/>
        <v>50</v>
      </c>
      <c r="B758" s="58">
        <f t="shared" si="164"/>
        <v>40</v>
      </c>
      <c r="C758" s="58">
        <v>11</v>
      </c>
      <c r="D758" s="58" t="str">
        <f t="shared" si="152"/>
        <v>50/40 11</v>
      </c>
      <c r="E758" s="62">
        <f>K753</f>
        <v>0.61040000000000005</v>
      </c>
      <c r="G758" s="58">
        <v>16</v>
      </c>
      <c r="H758" s="58"/>
      <c r="I758" s="58"/>
      <c r="J758" s="58"/>
      <c r="K758" s="62">
        <f>E753-J757</f>
        <v>0.498</v>
      </c>
    </row>
    <row r="759" spans="1:11" x14ac:dyDescent="0.25">
      <c r="A759" s="58">
        <f t="shared" si="163"/>
        <v>50</v>
      </c>
      <c r="B759" s="58">
        <f t="shared" si="164"/>
        <v>40</v>
      </c>
      <c r="C759" s="58">
        <v>12</v>
      </c>
      <c r="D759" s="58" t="str">
        <f t="shared" si="152"/>
        <v>50/40 12</v>
      </c>
      <c r="E759" s="62">
        <f>K754</f>
        <v>0.5878000000000001</v>
      </c>
      <c r="G759" s="58">
        <v>17</v>
      </c>
      <c r="H759" s="58"/>
      <c r="I759" s="58"/>
      <c r="J759" s="58"/>
      <c r="K759" s="62">
        <f>K758-J757</f>
        <v>0.47599999999999998</v>
      </c>
    </row>
    <row r="760" spans="1:11" x14ac:dyDescent="0.25">
      <c r="A760" s="58">
        <f t="shared" si="163"/>
        <v>50</v>
      </c>
      <c r="B760" s="58">
        <f t="shared" si="164"/>
        <v>40</v>
      </c>
      <c r="C760" s="58">
        <v>13</v>
      </c>
      <c r="D760" s="58" t="str">
        <f t="shared" si="152"/>
        <v>50/40 13</v>
      </c>
      <c r="E760" s="62">
        <f>K755</f>
        <v>0.56520000000000015</v>
      </c>
      <c r="G760" s="58">
        <v>18</v>
      </c>
      <c r="H760" s="58">
        <v>2</v>
      </c>
      <c r="I760" s="58">
        <f>E754-E755</f>
        <v>4.2000000000000037E-2</v>
      </c>
      <c r="J760" s="58">
        <f>I760/H760</f>
        <v>2.1000000000000019E-2</v>
      </c>
      <c r="K760" s="62"/>
    </row>
    <row r="761" spans="1:11" x14ac:dyDescent="0.25">
      <c r="A761" s="58">
        <f t="shared" si="163"/>
        <v>50</v>
      </c>
      <c r="B761" s="58">
        <f t="shared" si="164"/>
        <v>40</v>
      </c>
      <c r="C761" s="58">
        <v>14</v>
      </c>
      <c r="D761" s="58" t="str">
        <f t="shared" si="152"/>
        <v>50/40 14</v>
      </c>
      <c r="E761" s="62">
        <f>K756</f>
        <v>0.54260000000000019</v>
      </c>
      <c r="G761" s="58">
        <v>19</v>
      </c>
      <c r="H761" s="58"/>
      <c r="I761" s="58"/>
      <c r="J761" s="58"/>
      <c r="K761" s="62">
        <f>E754-J760</f>
        <v>0.433</v>
      </c>
    </row>
    <row r="762" spans="1:11" x14ac:dyDescent="0.25">
      <c r="A762" s="58">
        <f t="shared" si="163"/>
        <v>50</v>
      </c>
      <c r="B762" s="58">
        <f t="shared" si="164"/>
        <v>40</v>
      </c>
      <c r="C762" s="58">
        <v>16</v>
      </c>
      <c r="D762" s="58" t="str">
        <f t="shared" si="152"/>
        <v>50/40 16</v>
      </c>
      <c r="E762" s="62">
        <f>K758</f>
        <v>0.498</v>
      </c>
      <c r="G762" s="58">
        <v>20</v>
      </c>
      <c r="H762" s="58">
        <v>2</v>
      </c>
      <c r="I762" s="58">
        <f>E755-E756</f>
        <v>4.1999999999999982E-2</v>
      </c>
      <c r="J762" s="58">
        <f>I762/H762</f>
        <v>2.0999999999999991E-2</v>
      </c>
      <c r="K762" s="62"/>
    </row>
    <row r="763" spans="1:11" x14ac:dyDescent="0.25">
      <c r="A763" s="58">
        <f t="shared" si="163"/>
        <v>50</v>
      </c>
      <c r="B763" s="58">
        <f t="shared" si="164"/>
        <v>40</v>
      </c>
      <c r="C763" s="58">
        <v>17</v>
      </c>
      <c r="D763" s="58" t="str">
        <f t="shared" si="152"/>
        <v>50/40 17</v>
      </c>
      <c r="E763" s="62">
        <f>K759</f>
        <v>0.47599999999999998</v>
      </c>
      <c r="G763" s="58">
        <v>21</v>
      </c>
      <c r="H763" s="58"/>
      <c r="I763" s="58"/>
      <c r="J763" s="58"/>
      <c r="K763" s="62">
        <f>E755-J762</f>
        <v>0.39100000000000001</v>
      </c>
    </row>
    <row r="764" spans="1:11" x14ac:dyDescent="0.25">
      <c r="A764" s="58">
        <f t="shared" si="163"/>
        <v>50</v>
      </c>
      <c r="B764" s="58">
        <f t="shared" si="164"/>
        <v>40</v>
      </c>
      <c r="C764" s="58">
        <v>19</v>
      </c>
      <c r="D764" s="58" t="str">
        <f t="shared" si="152"/>
        <v>50/40 19</v>
      </c>
      <c r="E764" s="62">
        <f>K761</f>
        <v>0.433</v>
      </c>
      <c r="G764" s="58">
        <v>22</v>
      </c>
      <c r="H764" s="58">
        <v>2</v>
      </c>
      <c r="I764" s="58">
        <f>E756-E757</f>
        <v>4.0999999999999981E-2</v>
      </c>
      <c r="J764" s="58">
        <f>I764/H764</f>
        <v>2.049999999999999E-2</v>
      </c>
      <c r="K764" s="62"/>
    </row>
    <row r="765" spans="1:11" x14ac:dyDescent="0.25">
      <c r="A765" s="69">
        <f t="shared" si="163"/>
        <v>50</v>
      </c>
      <c r="B765" s="69">
        <f t="shared" si="164"/>
        <v>40</v>
      </c>
      <c r="C765" s="69">
        <v>21</v>
      </c>
      <c r="D765" s="58" t="str">
        <f t="shared" si="152"/>
        <v>50/40 21</v>
      </c>
      <c r="E765" s="62">
        <f>K763</f>
        <v>0.39100000000000001</v>
      </c>
      <c r="G765" s="58">
        <v>23</v>
      </c>
      <c r="H765" s="58"/>
      <c r="I765" s="58"/>
      <c r="J765" s="58"/>
      <c r="K765" s="62">
        <f>E756-J764</f>
        <v>0.34950000000000003</v>
      </c>
    </row>
    <row r="766" spans="1:11" x14ac:dyDescent="0.25">
      <c r="A766" s="65">
        <f t="shared" si="163"/>
        <v>50</v>
      </c>
      <c r="B766" s="65">
        <f t="shared" si="164"/>
        <v>40</v>
      </c>
      <c r="C766" s="65">
        <v>23</v>
      </c>
      <c r="D766" s="65" t="str">
        <f t="shared" si="152"/>
        <v>50/40 23</v>
      </c>
      <c r="E766" s="70">
        <f>K765</f>
        <v>0.34950000000000003</v>
      </c>
      <c r="G766" s="65">
        <v>24</v>
      </c>
      <c r="H766" s="65"/>
      <c r="I766" s="65"/>
      <c r="J766" s="65"/>
      <c r="K766" s="65"/>
    </row>
    <row r="767" spans="1:11" x14ac:dyDescent="0.25">
      <c r="A767" s="61">
        <v>50</v>
      </c>
      <c r="B767" s="61">
        <v>35</v>
      </c>
      <c r="C767" s="61">
        <v>10</v>
      </c>
      <c r="D767" s="61" t="str">
        <f t="shared" si="152"/>
        <v>50/35 10</v>
      </c>
      <c r="E767" s="60">
        <f t="shared" ref="E767:E772" si="165">X45</f>
        <v>0.57599999999999996</v>
      </c>
      <c r="G767" s="61">
        <v>10</v>
      </c>
      <c r="H767" s="61">
        <v>5</v>
      </c>
      <c r="I767" s="61">
        <f>E767-E768</f>
        <v>0.11099999999999993</v>
      </c>
      <c r="J767" s="61">
        <f>I767/H767</f>
        <v>2.2199999999999987E-2</v>
      </c>
      <c r="K767" s="61"/>
    </row>
    <row r="768" spans="1:11" x14ac:dyDescent="0.25">
      <c r="A768" s="61">
        <f t="shared" ref="A768:A781" si="166">A767</f>
        <v>50</v>
      </c>
      <c r="B768" s="61">
        <f t="shared" ref="B768:B781" si="167">B767</f>
        <v>35</v>
      </c>
      <c r="C768" s="61">
        <v>15</v>
      </c>
      <c r="D768" s="61" t="str">
        <f t="shared" si="152"/>
        <v>50/35 15</v>
      </c>
      <c r="E768" s="60">
        <f t="shared" si="165"/>
        <v>0.46500000000000002</v>
      </c>
      <c r="G768" s="61">
        <v>11</v>
      </c>
      <c r="H768" s="61"/>
      <c r="I768" s="61"/>
      <c r="J768" s="61"/>
      <c r="K768" s="71">
        <f>E767-J767</f>
        <v>0.55379999999999996</v>
      </c>
    </row>
    <row r="769" spans="1:11" x14ac:dyDescent="0.25">
      <c r="A769" s="61">
        <f t="shared" si="166"/>
        <v>50</v>
      </c>
      <c r="B769" s="61">
        <f t="shared" si="167"/>
        <v>35</v>
      </c>
      <c r="C769" s="61">
        <v>18</v>
      </c>
      <c r="D769" s="61" t="str">
        <f t="shared" si="152"/>
        <v>50/35 18</v>
      </c>
      <c r="E769" s="60">
        <f t="shared" si="165"/>
        <v>0.40100000000000002</v>
      </c>
      <c r="G769" s="61">
        <v>12</v>
      </c>
      <c r="H769" s="61"/>
      <c r="I769" s="61"/>
      <c r="J769" s="61"/>
      <c r="K769" s="71">
        <f>K768-J767</f>
        <v>0.53159999999999996</v>
      </c>
    </row>
    <row r="770" spans="1:11" x14ac:dyDescent="0.25">
      <c r="A770" s="61">
        <f t="shared" si="166"/>
        <v>50</v>
      </c>
      <c r="B770" s="61">
        <f t="shared" si="167"/>
        <v>35</v>
      </c>
      <c r="C770" s="61">
        <v>20</v>
      </c>
      <c r="D770" s="61" t="str">
        <f t="shared" ref="D770:D826" si="168">CONCATENATE(A770,"/",B770," ",C770)</f>
        <v>50/35 20</v>
      </c>
      <c r="E770" s="60">
        <f t="shared" si="165"/>
        <v>0.36</v>
      </c>
      <c r="G770" s="61">
        <v>13</v>
      </c>
      <c r="H770" s="61"/>
      <c r="I770" s="61"/>
      <c r="J770" s="61"/>
      <c r="K770" s="71">
        <f>K769-J767</f>
        <v>0.50939999999999996</v>
      </c>
    </row>
    <row r="771" spans="1:11" x14ac:dyDescent="0.25">
      <c r="A771" s="61">
        <f t="shared" si="166"/>
        <v>50</v>
      </c>
      <c r="B771" s="61">
        <f t="shared" si="167"/>
        <v>35</v>
      </c>
      <c r="C771" s="61">
        <v>22</v>
      </c>
      <c r="D771" s="61" t="str">
        <f t="shared" si="168"/>
        <v>50/35 22</v>
      </c>
      <c r="E771" s="60">
        <f t="shared" si="165"/>
        <v>0.31900000000000001</v>
      </c>
      <c r="G771" s="61">
        <v>14</v>
      </c>
      <c r="H771" s="61"/>
      <c r="I771" s="61"/>
      <c r="J771" s="61"/>
      <c r="K771" s="71">
        <f>K770-J767</f>
        <v>0.48719999999999997</v>
      </c>
    </row>
    <row r="772" spans="1:11" x14ac:dyDescent="0.25">
      <c r="A772" s="61">
        <f t="shared" si="166"/>
        <v>50</v>
      </c>
      <c r="B772" s="61">
        <f t="shared" si="167"/>
        <v>35</v>
      </c>
      <c r="C772" s="61">
        <v>24</v>
      </c>
      <c r="D772" s="61" t="str">
        <f t="shared" si="168"/>
        <v>50/35 24</v>
      </c>
      <c r="E772" s="64">
        <f t="shared" si="165"/>
        <v>0.28000000000000003</v>
      </c>
      <c r="G772" s="61">
        <v>15</v>
      </c>
      <c r="H772" s="61">
        <v>3</v>
      </c>
      <c r="I772" s="61">
        <f>E768-E769</f>
        <v>6.4000000000000001E-2</v>
      </c>
      <c r="J772" s="61">
        <f>I772/H772</f>
        <v>2.1333333333333333E-2</v>
      </c>
      <c r="K772" s="71"/>
    </row>
    <row r="773" spans="1:11" x14ac:dyDescent="0.25">
      <c r="A773" s="61">
        <f t="shared" si="166"/>
        <v>50</v>
      </c>
      <c r="B773" s="61">
        <f t="shared" si="167"/>
        <v>35</v>
      </c>
      <c r="C773" s="61">
        <v>11</v>
      </c>
      <c r="D773" s="61" t="str">
        <f t="shared" si="168"/>
        <v>50/35 11</v>
      </c>
      <c r="E773" s="71">
        <f>K768</f>
        <v>0.55379999999999996</v>
      </c>
      <c r="G773" s="61">
        <v>16</v>
      </c>
      <c r="H773" s="61"/>
      <c r="I773" s="61"/>
      <c r="J773" s="61"/>
      <c r="K773" s="71">
        <f>E768-J772</f>
        <v>0.44366666666666671</v>
      </c>
    </row>
    <row r="774" spans="1:11" x14ac:dyDescent="0.25">
      <c r="A774" s="61">
        <f t="shared" si="166"/>
        <v>50</v>
      </c>
      <c r="B774" s="61">
        <f t="shared" si="167"/>
        <v>35</v>
      </c>
      <c r="C774" s="61">
        <v>12</v>
      </c>
      <c r="D774" s="61" t="str">
        <f t="shared" si="168"/>
        <v>50/35 12</v>
      </c>
      <c r="E774" s="71">
        <f>K769</f>
        <v>0.53159999999999996</v>
      </c>
      <c r="G774" s="61">
        <v>17</v>
      </c>
      <c r="H774" s="61"/>
      <c r="I774" s="61"/>
      <c r="J774" s="61"/>
      <c r="K774" s="71">
        <f>K773-J772</f>
        <v>0.42233333333333339</v>
      </c>
    </row>
    <row r="775" spans="1:11" x14ac:dyDescent="0.25">
      <c r="A775" s="61">
        <f t="shared" si="166"/>
        <v>50</v>
      </c>
      <c r="B775" s="61">
        <f t="shared" si="167"/>
        <v>35</v>
      </c>
      <c r="C775" s="61">
        <v>13</v>
      </c>
      <c r="D775" s="61" t="str">
        <f t="shared" si="168"/>
        <v>50/35 13</v>
      </c>
      <c r="E775" s="71">
        <f>K770</f>
        <v>0.50939999999999996</v>
      </c>
      <c r="G775" s="61">
        <v>18</v>
      </c>
      <c r="H775" s="61">
        <v>2</v>
      </c>
      <c r="I775" s="61">
        <f>E769-E770</f>
        <v>4.1000000000000036E-2</v>
      </c>
      <c r="J775" s="61">
        <f>I775/H775</f>
        <v>2.0500000000000018E-2</v>
      </c>
      <c r="K775" s="71"/>
    </row>
    <row r="776" spans="1:11" x14ac:dyDescent="0.25">
      <c r="A776" s="61">
        <f t="shared" si="166"/>
        <v>50</v>
      </c>
      <c r="B776" s="61">
        <f t="shared" si="167"/>
        <v>35</v>
      </c>
      <c r="C776" s="61">
        <v>14</v>
      </c>
      <c r="D776" s="61" t="str">
        <f t="shared" si="168"/>
        <v>50/35 14</v>
      </c>
      <c r="E776" s="71">
        <f>K771</f>
        <v>0.48719999999999997</v>
      </c>
      <c r="G776" s="61">
        <v>19</v>
      </c>
      <c r="H776" s="61"/>
      <c r="I776" s="61"/>
      <c r="J776" s="61"/>
      <c r="K776" s="71">
        <f>E769-J775</f>
        <v>0.3805</v>
      </c>
    </row>
    <row r="777" spans="1:11" x14ac:dyDescent="0.25">
      <c r="A777" s="61">
        <f t="shared" si="166"/>
        <v>50</v>
      </c>
      <c r="B777" s="61">
        <f t="shared" si="167"/>
        <v>35</v>
      </c>
      <c r="C777" s="61">
        <v>16</v>
      </c>
      <c r="D777" s="61" t="str">
        <f t="shared" si="168"/>
        <v>50/35 16</v>
      </c>
      <c r="E777" s="71">
        <f>K773</f>
        <v>0.44366666666666671</v>
      </c>
      <c r="G777" s="61">
        <v>20</v>
      </c>
      <c r="H777" s="61">
        <v>2</v>
      </c>
      <c r="I777" s="61">
        <f>E770-E771</f>
        <v>4.0999999999999981E-2</v>
      </c>
      <c r="J777" s="61">
        <f>I777/H777</f>
        <v>2.049999999999999E-2</v>
      </c>
      <c r="K777" s="71"/>
    </row>
    <row r="778" spans="1:11" x14ac:dyDescent="0.25">
      <c r="A778" s="61">
        <f t="shared" si="166"/>
        <v>50</v>
      </c>
      <c r="B778" s="61">
        <f t="shared" si="167"/>
        <v>35</v>
      </c>
      <c r="C778" s="61">
        <v>17</v>
      </c>
      <c r="D778" s="61" t="str">
        <f t="shared" si="168"/>
        <v>50/35 17</v>
      </c>
      <c r="E778" s="71">
        <f>K774</f>
        <v>0.42233333333333339</v>
      </c>
      <c r="G778" s="61">
        <v>21</v>
      </c>
      <c r="H778" s="61"/>
      <c r="I778" s="61"/>
      <c r="J778" s="61"/>
      <c r="K778" s="71">
        <f>E770-J777</f>
        <v>0.33950000000000002</v>
      </c>
    </row>
    <row r="779" spans="1:11" x14ac:dyDescent="0.25">
      <c r="A779" s="61">
        <f t="shared" si="166"/>
        <v>50</v>
      </c>
      <c r="B779" s="61">
        <f t="shared" si="167"/>
        <v>35</v>
      </c>
      <c r="C779" s="61">
        <v>19</v>
      </c>
      <c r="D779" s="61" t="str">
        <f t="shared" si="168"/>
        <v>50/35 19</v>
      </c>
      <c r="E779" s="71">
        <f>K776</f>
        <v>0.3805</v>
      </c>
      <c r="G779" s="61">
        <v>22</v>
      </c>
      <c r="H779" s="61">
        <v>2</v>
      </c>
      <c r="I779" s="61">
        <f>E771-E772</f>
        <v>3.8999999999999979E-2</v>
      </c>
      <c r="J779" s="61">
        <f>I779/H779</f>
        <v>1.949999999999999E-2</v>
      </c>
      <c r="K779" s="71"/>
    </row>
    <row r="780" spans="1:11" x14ac:dyDescent="0.25">
      <c r="A780" s="73">
        <f t="shared" si="166"/>
        <v>50</v>
      </c>
      <c r="B780" s="73">
        <f t="shared" si="167"/>
        <v>35</v>
      </c>
      <c r="C780" s="73">
        <v>21</v>
      </c>
      <c r="D780" s="61" t="str">
        <f t="shared" si="168"/>
        <v>50/35 21</v>
      </c>
      <c r="E780" s="71">
        <f>K778</f>
        <v>0.33950000000000002</v>
      </c>
      <c r="G780" s="61">
        <v>23</v>
      </c>
      <c r="H780" s="61"/>
      <c r="I780" s="61"/>
      <c r="J780" s="61"/>
      <c r="K780" s="71">
        <f>E771-J779</f>
        <v>0.29949999999999999</v>
      </c>
    </row>
    <row r="781" spans="1:11" x14ac:dyDescent="0.25">
      <c r="A781" s="66">
        <f t="shared" si="166"/>
        <v>50</v>
      </c>
      <c r="B781" s="66">
        <f t="shared" si="167"/>
        <v>35</v>
      </c>
      <c r="C781" s="66">
        <v>23</v>
      </c>
      <c r="D781" s="66" t="str">
        <f t="shared" si="168"/>
        <v>50/35 23</v>
      </c>
      <c r="E781" s="74">
        <f>K780</f>
        <v>0.29949999999999999</v>
      </c>
      <c r="G781" s="66">
        <v>24</v>
      </c>
      <c r="H781" s="66"/>
      <c r="I781" s="66"/>
      <c r="J781" s="66"/>
      <c r="K781" s="66"/>
    </row>
    <row r="782" spans="1:11" x14ac:dyDescent="0.25">
      <c r="A782" s="58">
        <v>45</v>
      </c>
      <c r="B782" s="58">
        <v>40</v>
      </c>
      <c r="C782" s="58">
        <v>10</v>
      </c>
      <c r="D782" s="58" t="str">
        <f t="shared" si="168"/>
        <v>45/40 10</v>
      </c>
      <c r="E782" s="60">
        <f t="shared" ref="E782:E787" si="169">W51</f>
        <v>0.57599999999999996</v>
      </c>
      <c r="G782" s="58">
        <v>10</v>
      </c>
      <c r="H782" s="58">
        <v>5</v>
      </c>
      <c r="I782" s="58">
        <f>E782-E783</f>
        <v>0.11099999999999993</v>
      </c>
      <c r="J782" s="58">
        <f>I782/H782</f>
        <v>2.2199999999999987E-2</v>
      </c>
      <c r="K782" s="58"/>
    </row>
    <row r="783" spans="1:11" x14ac:dyDescent="0.25">
      <c r="A783" s="58">
        <f t="shared" ref="A783:A796" si="170">A782</f>
        <v>45</v>
      </c>
      <c r="B783" s="58">
        <f t="shared" ref="B783:B796" si="171">B782</f>
        <v>40</v>
      </c>
      <c r="C783" s="58">
        <v>15</v>
      </c>
      <c r="D783" s="58" t="str">
        <f t="shared" si="168"/>
        <v>45/40 15</v>
      </c>
      <c r="E783" s="60">
        <f t="shared" si="169"/>
        <v>0.46500000000000002</v>
      </c>
      <c r="G783" s="58">
        <v>11</v>
      </c>
      <c r="H783" s="58"/>
      <c r="I783" s="58"/>
      <c r="J783" s="58"/>
      <c r="K783" s="62">
        <f>E782-J782</f>
        <v>0.55379999999999996</v>
      </c>
    </row>
    <row r="784" spans="1:11" x14ac:dyDescent="0.25">
      <c r="A784" s="58">
        <f t="shared" si="170"/>
        <v>45</v>
      </c>
      <c r="B784" s="58">
        <f t="shared" si="171"/>
        <v>40</v>
      </c>
      <c r="C784" s="58">
        <v>18</v>
      </c>
      <c r="D784" s="58" t="str">
        <f t="shared" si="168"/>
        <v>45/40 18</v>
      </c>
      <c r="E784" s="60">
        <f t="shared" si="169"/>
        <v>0.40100000000000002</v>
      </c>
      <c r="G784" s="58">
        <v>12</v>
      </c>
      <c r="H784" s="58"/>
      <c r="I784" s="58"/>
      <c r="J784" s="58"/>
      <c r="K784" s="62">
        <f>K783-J782</f>
        <v>0.53159999999999996</v>
      </c>
    </row>
    <row r="785" spans="1:11" x14ac:dyDescent="0.25">
      <c r="A785" s="58">
        <f t="shared" si="170"/>
        <v>45</v>
      </c>
      <c r="B785" s="58">
        <f t="shared" si="171"/>
        <v>40</v>
      </c>
      <c r="C785" s="58">
        <v>20</v>
      </c>
      <c r="D785" s="58" t="str">
        <f t="shared" si="168"/>
        <v>45/40 20</v>
      </c>
      <c r="E785" s="60">
        <f t="shared" si="169"/>
        <v>0.36</v>
      </c>
      <c r="G785" s="58">
        <v>13</v>
      </c>
      <c r="H785" s="58"/>
      <c r="I785" s="58"/>
      <c r="J785" s="58"/>
      <c r="K785" s="62">
        <f>K784-J782</f>
        <v>0.50939999999999996</v>
      </c>
    </row>
    <row r="786" spans="1:11" x14ac:dyDescent="0.25">
      <c r="A786" s="58">
        <f t="shared" si="170"/>
        <v>45</v>
      </c>
      <c r="B786" s="58">
        <f t="shared" si="171"/>
        <v>40</v>
      </c>
      <c r="C786" s="58">
        <v>22</v>
      </c>
      <c r="D786" s="58" t="str">
        <f t="shared" si="168"/>
        <v>45/40 22</v>
      </c>
      <c r="E786" s="60">
        <f t="shared" si="169"/>
        <v>0.31900000000000001</v>
      </c>
      <c r="G786" s="58">
        <v>14</v>
      </c>
      <c r="H786" s="58"/>
      <c r="I786" s="58"/>
      <c r="J786" s="58"/>
      <c r="K786" s="62">
        <f>K785-J782</f>
        <v>0.48719999999999997</v>
      </c>
    </row>
    <row r="787" spans="1:11" x14ac:dyDescent="0.25">
      <c r="A787" s="58">
        <f t="shared" si="170"/>
        <v>45</v>
      </c>
      <c r="B787" s="58">
        <f t="shared" si="171"/>
        <v>40</v>
      </c>
      <c r="C787" s="58">
        <v>24</v>
      </c>
      <c r="D787" s="58" t="str">
        <f t="shared" si="168"/>
        <v>45/40 24</v>
      </c>
      <c r="E787" s="64">
        <f t="shared" si="169"/>
        <v>0.28000000000000003</v>
      </c>
      <c r="G787" s="58">
        <v>15</v>
      </c>
      <c r="H787" s="58">
        <v>3</v>
      </c>
      <c r="I787" s="58">
        <f>E783-E784</f>
        <v>6.4000000000000001E-2</v>
      </c>
      <c r="J787" s="58">
        <f>I787/H787</f>
        <v>2.1333333333333333E-2</v>
      </c>
      <c r="K787" s="62"/>
    </row>
    <row r="788" spans="1:11" x14ac:dyDescent="0.25">
      <c r="A788" s="58">
        <f t="shared" si="170"/>
        <v>45</v>
      </c>
      <c r="B788" s="58">
        <f t="shared" si="171"/>
        <v>40</v>
      </c>
      <c r="C788" s="58">
        <v>11</v>
      </c>
      <c r="D788" s="58" t="str">
        <f t="shared" si="168"/>
        <v>45/40 11</v>
      </c>
      <c r="E788" s="62">
        <f>K783</f>
        <v>0.55379999999999996</v>
      </c>
      <c r="G788" s="58">
        <v>16</v>
      </c>
      <c r="H788" s="58"/>
      <c r="I788" s="58"/>
      <c r="J788" s="58"/>
      <c r="K788" s="62">
        <f>E783-J787</f>
        <v>0.44366666666666671</v>
      </c>
    </row>
    <row r="789" spans="1:11" x14ac:dyDescent="0.25">
      <c r="A789" s="58">
        <f t="shared" si="170"/>
        <v>45</v>
      </c>
      <c r="B789" s="58">
        <f t="shared" si="171"/>
        <v>40</v>
      </c>
      <c r="C789" s="58">
        <v>12</v>
      </c>
      <c r="D789" s="58" t="str">
        <f t="shared" si="168"/>
        <v>45/40 12</v>
      </c>
      <c r="E789" s="62">
        <f>K784</f>
        <v>0.53159999999999996</v>
      </c>
      <c r="G789" s="58">
        <v>17</v>
      </c>
      <c r="H789" s="58"/>
      <c r="I789" s="58"/>
      <c r="J789" s="58"/>
      <c r="K789" s="62">
        <f>K788-J787</f>
        <v>0.42233333333333339</v>
      </c>
    </row>
    <row r="790" spans="1:11" x14ac:dyDescent="0.25">
      <c r="A790" s="58">
        <f t="shared" si="170"/>
        <v>45</v>
      </c>
      <c r="B790" s="58">
        <f t="shared" si="171"/>
        <v>40</v>
      </c>
      <c r="C790" s="58">
        <v>13</v>
      </c>
      <c r="D790" s="58" t="str">
        <f t="shared" si="168"/>
        <v>45/40 13</v>
      </c>
      <c r="E790" s="62">
        <f>K785</f>
        <v>0.50939999999999996</v>
      </c>
      <c r="G790" s="58">
        <v>18</v>
      </c>
      <c r="H790" s="58">
        <v>2</v>
      </c>
      <c r="I790" s="58">
        <f>E784-E785</f>
        <v>4.1000000000000036E-2</v>
      </c>
      <c r="J790" s="58">
        <f>I790/H790</f>
        <v>2.0500000000000018E-2</v>
      </c>
      <c r="K790" s="62"/>
    </row>
    <row r="791" spans="1:11" x14ac:dyDescent="0.25">
      <c r="A791" s="58">
        <f t="shared" si="170"/>
        <v>45</v>
      </c>
      <c r="B791" s="58">
        <f t="shared" si="171"/>
        <v>40</v>
      </c>
      <c r="C791" s="58">
        <v>14</v>
      </c>
      <c r="D791" s="58" t="str">
        <f t="shared" si="168"/>
        <v>45/40 14</v>
      </c>
      <c r="E791" s="62">
        <f>K786</f>
        <v>0.48719999999999997</v>
      </c>
      <c r="G791" s="58">
        <v>19</v>
      </c>
      <c r="H791" s="58"/>
      <c r="I791" s="58"/>
      <c r="J791" s="58"/>
      <c r="K791" s="62">
        <f>E784-J790</f>
        <v>0.3805</v>
      </c>
    </row>
    <row r="792" spans="1:11" x14ac:dyDescent="0.25">
      <c r="A792" s="58">
        <f t="shared" si="170"/>
        <v>45</v>
      </c>
      <c r="B792" s="58">
        <f t="shared" si="171"/>
        <v>40</v>
      </c>
      <c r="C792" s="58">
        <v>16</v>
      </c>
      <c r="D792" s="58" t="str">
        <f t="shared" si="168"/>
        <v>45/40 16</v>
      </c>
      <c r="E792" s="62">
        <f>K788</f>
        <v>0.44366666666666671</v>
      </c>
      <c r="G792" s="58">
        <v>20</v>
      </c>
      <c r="H792" s="58">
        <v>2</v>
      </c>
      <c r="I792" s="58">
        <f>E785-E786</f>
        <v>4.0999999999999981E-2</v>
      </c>
      <c r="J792" s="58">
        <f>I792/H792</f>
        <v>2.049999999999999E-2</v>
      </c>
      <c r="K792" s="62"/>
    </row>
    <row r="793" spans="1:11" x14ac:dyDescent="0.25">
      <c r="A793" s="58">
        <f t="shared" si="170"/>
        <v>45</v>
      </c>
      <c r="B793" s="58">
        <f t="shared" si="171"/>
        <v>40</v>
      </c>
      <c r="C793" s="58">
        <v>17</v>
      </c>
      <c r="D793" s="58" t="str">
        <f t="shared" si="168"/>
        <v>45/40 17</v>
      </c>
      <c r="E793" s="62">
        <f>K789</f>
        <v>0.42233333333333339</v>
      </c>
      <c r="G793" s="58">
        <v>21</v>
      </c>
      <c r="H793" s="58"/>
      <c r="I793" s="58"/>
      <c r="J793" s="58"/>
      <c r="K793" s="62">
        <f>E785-J792</f>
        <v>0.33950000000000002</v>
      </c>
    </row>
    <row r="794" spans="1:11" x14ac:dyDescent="0.25">
      <c r="A794" s="58">
        <f t="shared" si="170"/>
        <v>45</v>
      </c>
      <c r="B794" s="58">
        <f t="shared" si="171"/>
        <v>40</v>
      </c>
      <c r="C794" s="58">
        <v>19</v>
      </c>
      <c r="D794" s="58" t="str">
        <f t="shared" si="168"/>
        <v>45/40 19</v>
      </c>
      <c r="E794" s="62">
        <f>K791</f>
        <v>0.3805</v>
      </c>
      <c r="G794" s="58">
        <v>22</v>
      </c>
      <c r="H794" s="58">
        <v>2</v>
      </c>
      <c r="I794" s="58">
        <f>E786-E787</f>
        <v>3.8999999999999979E-2</v>
      </c>
      <c r="J794" s="58">
        <f>I794/H794</f>
        <v>1.949999999999999E-2</v>
      </c>
      <c r="K794" s="62"/>
    </row>
    <row r="795" spans="1:11" x14ac:dyDescent="0.25">
      <c r="A795" s="69">
        <f t="shared" si="170"/>
        <v>45</v>
      </c>
      <c r="B795" s="69">
        <f t="shared" si="171"/>
        <v>40</v>
      </c>
      <c r="C795" s="69">
        <v>21</v>
      </c>
      <c r="D795" s="58" t="str">
        <f t="shared" si="168"/>
        <v>45/40 21</v>
      </c>
      <c r="E795" s="62">
        <f>K793</f>
        <v>0.33950000000000002</v>
      </c>
      <c r="G795" s="58">
        <v>23</v>
      </c>
      <c r="H795" s="58"/>
      <c r="I795" s="58"/>
      <c r="J795" s="58"/>
      <c r="K795" s="62">
        <f>E786-J794</f>
        <v>0.29949999999999999</v>
      </c>
    </row>
    <row r="796" spans="1:11" x14ac:dyDescent="0.25">
      <c r="A796" s="65">
        <f t="shared" si="170"/>
        <v>45</v>
      </c>
      <c r="B796" s="65">
        <f t="shared" si="171"/>
        <v>40</v>
      </c>
      <c r="C796" s="65">
        <v>23</v>
      </c>
      <c r="D796" s="65" t="str">
        <f t="shared" si="168"/>
        <v>45/40 23</v>
      </c>
      <c r="E796" s="70">
        <f>K795</f>
        <v>0.29949999999999999</v>
      </c>
      <c r="G796" s="65">
        <v>24</v>
      </c>
      <c r="H796" s="65"/>
      <c r="I796" s="65"/>
      <c r="J796" s="65"/>
      <c r="K796" s="65"/>
    </row>
    <row r="797" spans="1:11" x14ac:dyDescent="0.25">
      <c r="A797" s="61">
        <v>45</v>
      </c>
      <c r="B797" s="61">
        <v>35</v>
      </c>
      <c r="C797" s="61">
        <v>10</v>
      </c>
      <c r="D797" s="61" t="str">
        <f t="shared" si="168"/>
        <v>45/35 10</v>
      </c>
      <c r="E797" s="60">
        <f t="shared" ref="E797:E802" si="172">X51</f>
        <v>0.52</v>
      </c>
      <c r="G797" s="61">
        <v>10</v>
      </c>
      <c r="H797" s="61">
        <v>5</v>
      </c>
      <c r="I797" s="61">
        <f>E797-E798</f>
        <v>0.10800000000000004</v>
      </c>
      <c r="J797" s="61">
        <f>I797/H797</f>
        <v>2.1600000000000008E-2</v>
      </c>
      <c r="K797" s="61"/>
    </row>
    <row r="798" spans="1:11" x14ac:dyDescent="0.25">
      <c r="A798" s="61">
        <f t="shared" ref="A798:A811" si="173">A797</f>
        <v>45</v>
      </c>
      <c r="B798" s="61">
        <f t="shared" ref="B798:B811" si="174">B797</f>
        <v>35</v>
      </c>
      <c r="C798" s="61">
        <v>15</v>
      </c>
      <c r="D798" s="61" t="str">
        <f t="shared" si="168"/>
        <v>45/35 15</v>
      </c>
      <c r="E798" s="60">
        <f t="shared" si="172"/>
        <v>0.41199999999999998</v>
      </c>
      <c r="G798" s="61">
        <v>11</v>
      </c>
      <c r="H798" s="61"/>
      <c r="I798" s="61"/>
      <c r="J798" s="61"/>
      <c r="K798" s="71">
        <f>E797-J797</f>
        <v>0.49840000000000001</v>
      </c>
    </row>
    <row r="799" spans="1:11" x14ac:dyDescent="0.25">
      <c r="A799" s="61">
        <f t="shared" si="173"/>
        <v>45</v>
      </c>
      <c r="B799" s="61">
        <f t="shared" si="174"/>
        <v>35</v>
      </c>
      <c r="C799" s="61">
        <v>18</v>
      </c>
      <c r="D799" s="61" t="str">
        <f t="shared" si="168"/>
        <v>45/35 18</v>
      </c>
      <c r="E799" s="60">
        <f t="shared" si="172"/>
        <v>0.35</v>
      </c>
      <c r="G799" s="61">
        <v>12</v>
      </c>
      <c r="H799" s="61"/>
      <c r="I799" s="61"/>
      <c r="J799" s="61"/>
      <c r="K799" s="71">
        <f>K798-J797</f>
        <v>0.4768</v>
      </c>
    </row>
    <row r="800" spans="1:11" x14ac:dyDescent="0.25">
      <c r="A800" s="61">
        <f t="shared" si="173"/>
        <v>45</v>
      </c>
      <c r="B800" s="61">
        <f t="shared" si="174"/>
        <v>35</v>
      </c>
      <c r="C800" s="61">
        <v>20</v>
      </c>
      <c r="D800" s="61" t="str">
        <f t="shared" si="168"/>
        <v>45/35 20</v>
      </c>
      <c r="E800" s="60">
        <f t="shared" si="172"/>
        <v>0.309</v>
      </c>
      <c r="G800" s="61">
        <v>13</v>
      </c>
      <c r="H800" s="61"/>
      <c r="I800" s="61"/>
      <c r="J800" s="61"/>
      <c r="K800" s="71">
        <f>K799-J797</f>
        <v>0.45519999999999999</v>
      </c>
    </row>
    <row r="801" spans="1:11" x14ac:dyDescent="0.25">
      <c r="A801" s="61">
        <f t="shared" si="173"/>
        <v>45</v>
      </c>
      <c r="B801" s="61">
        <f t="shared" si="174"/>
        <v>35</v>
      </c>
      <c r="C801" s="61">
        <v>22</v>
      </c>
      <c r="D801" s="61" t="str">
        <f t="shared" si="168"/>
        <v>45/35 22</v>
      </c>
      <c r="E801" s="60">
        <f t="shared" si="172"/>
        <v>0.27</v>
      </c>
      <c r="G801" s="61">
        <v>14</v>
      </c>
      <c r="H801" s="61"/>
      <c r="I801" s="61"/>
      <c r="J801" s="61"/>
      <c r="K801" s="71">
        <f>K800-J797</f>
        <v>0.43359999999999999</v>
      </c>
    </row>
    <row r="802" spans="1:11" x14ac:dyDescent="0.25">
      <c r="A802" s="61">
        <f t="shared" si="173"/>
        <v>45</v>
      </c>
      <c r="B802" s="61">
        <f t="shared" si="174"/>
        <v>35</v>
      </c>
      <c r="C802" s="61">
        <v>24</v>
      </c>
      <c r="D802" s="61" t="str">
        <f t="shared" si="168"/>
        <v>45/35 24</v>
      </c>
      <c r="E802" s="64">
        <f t="shared" si="172"/>
        <v>0.23300000000000001</v>
      </c>
      <c r="G802" s="61">
        <v>15</v>
      </c>
      <c r="H802" s="61">
        <v>3</v>
      </c>
      <c r="I802" s="61">
        <f>E798-E799</f>
        <v>6.2E-2</v>
      </c>
      <c r="J802" s="61">
        <f>I802/H802</f>
        <v>2.0666666666666667E-2</v>
      </c>
      <c r="K802" s="71"/>
    </row>
    <row r="803" spans="1:11" x14ac:dyDescent="0.25">
      <c r="A803" s="61">
        <f t="shared" si="173"/>
        <v>45</v>
      </c>
      <c r="B803" s="61">
        <f t="shared" si="174"/>
        <v>35</v>
      </c>
      <c r="C803" s="61">
        <v>11</v>
      </c>
      <c r="D803" s="61" t="str">
        <f t="shared" si="168"/>
        <v>45/35 11</v>
      </c>
      <c r="E803" s="71">
        <f>K798</f>
        <v>0.49840000000000001</v>
      </c>
      <c r="G803" s="61">
        <v>16</v>
      </c>
      <c r="H803" s="61"/>
      <c r="I803" s="61"/>
      <c r="J803" s="61"/>
      <c r="K803" s="71">
        <f>E798-J802</f>
        <v>0.39133333333333331</v>
      </c>
    </row>
    <row r="804" spans="1:11" x14ac:dyDescent="0.25">
      <c r="A804" s="61">
        <f t="shared" si="173"/>
        <v>45</v>
      </c>
      <c r="B804" s="61">
        <f t="shared" si="174"/>
        <v>35</v>
      </c>
      <c r="C804" s="61">
        <v>12</v>
      </c>
      <c r="D804" s="61" t="str">
        <f t="shared" si="168"/>
        <v>45/35 12</v>
      </c>
      <c r="E804" s="71">
        <f>K799</f>
        <v>0.4768</v>
      </c>
      <c r="G804" s="61">
        <v>17</v>
      </c>
      <c r="H804" s="61"/>
      <c r="I804" s="61"/>
      <c r="J804" s="61"/>
      <c r="K804" s="71">
        <f>K803-J802</f>
        <v>0.37066666666666664</v>
      </c>
    </row>
    <row r="805" spans="1:11" x14ac:dyDescent="0.25">
      <c r="A805" s="61">
        <f t="shared" si="173"/>
        <v>45</v>
      </c>
      <c r="B805" s="61">
        <f t="shared" si="174"/>
        <v>35</v>
      </c>
      <c r="C805" s="61">
        <v>13</v>
      </c>
      <c r="D805" s="61" t="str">
        <f t="shared" si="168"/>
        <v>45/35 13</v>
      </c>
      <c r="E805" s="71">
        <f>K800</f>
        <v>0.45519999999999999</v>
      </c>
      <c r="G805" s="61">
        <v>18</v>
      </c>
      <c r="H805" s="61">
        <v>2</v>
      </c>
      <c r="I805" s="61">
        <f>E799-E800</f>
        <v>4.0999999999999981E-2</v>
      </c>
      <c r="J805" s="61">
        <f>I805/H805</f>
        <v>2.049999999999999E-2</v>
      </c>
      <c r="K805" s="71"/>
    </row>
    <row r="806" spans="1:11" x14ac:dyDescent="0.25">
      <c r="A806" s="61">
        <f t="shared" si="173"/>
        <v>45</v>
      </c>
      <c r="B806" s="61">
        <f t="shared" si="174"/>
        <v>35</v>
      </c>
      <c r="C806" s="61">
        <v>14</v>
      </c>
      <c r="D806" s="61" t="str">
        <f t="shared" si="168"/>
        <v>45/35 14</v>
      </c>
      <c r="E806" s="71">
        <f>K801</f>
        <v>0.43359999999999999</v>
      </c>
      <c r="G806" s="61">
        <v>19</v>
      </c>
      <c r="H806" s="61"/>
      <c r="I806" s="61"/>
      <c r="J806" s="61"/>
      <c r="K806" s="71">
        <f>E799-J805</f>
        <v>0.32950000000000002</v>
      </c>
    </row>
    <row r="807" spans="1:11" x14ac:dyDescent="0.25">
      <c r="A807" s="61">
        <f t="shared" si="173"/>
        <v>45</v>
      </c>
      <c r="B807" s="61">
        <f t="shared" si="174"/>
        <v>35</v>
      </c>
      <c r="C807" s="61">
        <v>16</v>
      </c>
      <c r="D807" s="61" t="str">
        <f t="shared" si="168"/>
        <v>45/35 16</v>
      </c>
      <c r="E807" s="71">
        <f>K803</f>
        <v>0.39133333333333331</v>
      </c>
      <c r="G807" s="61">
        <v>20</v>
      </c>
      <c r="H807" s="61">
        <v>2</v>
      </c>
      <c r="I807" s="61">
        <f>E800-E801</f>
        <v>3.8999999999999979E-2</v>
      </c>
      <c r="J807" s="61">
        <f>I807/H807</f>
        <v>1.949999999999999E-2</v>
      </c>
      <c r="K807" s="71"/>
    </row>
    <row r="808" spans="1:11" x14ac:dyDescent="0.25">
      <c r="A808" s="61">
        <f t="shared" si="173"/>
        <v>45</v>
      </c>
      <c r="B808" s="61">
        <f t="shared" si="174"/>
        <v>35</v>
      </c>
      <c r="C808" s="61">
        <v>17</v>
      </c>
      <c r="D808" s="61" t="str">
        <f t="shared" si="168"/>
        <v>45/35 17</v>
      </c>
      <c r="E808" s="71">
        <f>K804</f>
        <v>0.37066666666666664</v>
      </c>
      <c r="G808" s="61">
        <v>21</v>
      </c>
      <c r="H808" s="61"/>
      <c r="I808" s="61"/>
      <c r="J808" s="61"/>
      <c r="K808" s="71">
        <f>E800-J807</f>
        <v>0.28949999999999998</v>
      </c>
    </row>
    <row r="809" spans="1:11" x14ac:dyDescent="0.25">
      <c r="A809" s="61">
        <f t="shared" si="173"/>
        <v>45</v>
      </c>
      <c r="B809" s="61">
        <f t="shared" si="174"/>
        <v>35</v>
      </c>
      <c r="C809" s="61">
        <v>19</v>
      </c>
      <c r="D809" s="61" t="str">
        <f t="shared" si="168"/>
        <v>45/35 19</v>
      </c>
      <c r="E809" s="71">
        <f>K806</f>
        <v>0.32950000000000002</v>
      </c>
      <c r="G809" s="61">
        <v>22</v>
      </c>
      <c r="H809" s="61">
        <v>2</v>
      </c>
      <c r="I809" s="61">
        <f>E801-E802</f>
        <v>3.7000000000000005E-2</v>
      </c>
      <c r="J809" s="61">
        <f>I809/H809</f>
        <v>1.8500000000000003E-2</v>
      </c>
      <c r="K809" s="71"/>
    </row>
    <row r="810" spans="1:11" x14ac:dyDescent="0.25">
      <c r="A810" s="73">
        <f t="shared" si="173"/>
        <v>45</v>
      </c>
      <c r="B810" s="73">
        <f t="shared" si="174"/>
        <v>35</v>
      </c>
      <c r="C810" s="73">
        <v>21</v>
      </c>
      <c r="D810" s="61" t="str">
        <f t="shared" si="168"/>
        <v>45/35 21</v>
      </c>
      <c r="E810" s="71">
        <f>K808</f>
        <v>0.28949999999999998</v>
      </c>
      <c r="G810" s="61">
        <v>23</v>
      </c>
      <c r="H810" s="61"/>
      <c r="I810" s="61"/>
      <c r="J810" s="61"/>
      <c r="K810" s="71">
        <f>E801-J809</f>
        <v>0.2515</v>
      </c>
    </row>
    <row r="811" spans="1:11" x14ac:dyDescent="0.25">
      <c r="A811" s="66">
        <f t="shared" si="173"/>
        <v>45</v>
      </c>
      <c r="B811" s="66">
        <f t="shared" si="174"/>
        <v>35</v>
      </c>
      <c r="C811" s="66">
        <v>23</v>
      </c>
      <c r="D811" s="66" t="str">
        <f t="shared" si="168"/>
        <v>45/35 23</v>
      </c>
      <c r="E811" s="74">
        <f>K810</f>
        <v>0.2515</v>
      </c>
      <c r="G811" s="66">
        <v>24</v>
      </c>
      <c r="H811" s="66"/>
      <c r="I811" s="66"/>
      <c r="J811" s="66"/>
      <c r="K811" s="66"/>
    </row>
    <row r="812" spans="1:11" x14ac:dyDescent="0.25">
      <c r="A812" s="61">
        <v>40</v>
      </c>
      <c r="B812" s="61">
        <v>35</v>
      </c>
      <c r="C812" s="61">
        <v>10</v>
      </c>
      <c r="D812" s="61" t="str">
        <f t="shared" si="168"/>
        <v>40/35 10</v>
      </c>
      <c r="E812" s="60">
        <f t="shared" ref="E812:E817" si="175">X57</f>
        <v>0.46500000000000002</v>
      </c>
      <c r="G812" s="61">
        <v>10</v>
      </c>
      <c r="H812" s="61">
        <v>5</v>
      </c>
      <c r="I812" s="61">
        <f>E812-E813</f>
        <v>0.10500000000000004</v>
      </c>
      <c r="J812" s="61">
        <f>I812/H812</f>
        <v>2.1000000000000008E-2</v>
      </c>
      <c r="K812" s="61"/>
    </row>
    <row r="813" spans="1:11" x14ac:dyDescent="0.25">
      <c r="A813" s="61">
        <f t="shared" ref="A813:A826" si="176">A812</f>
        <v>40</v>
      </c>
      <c r="B813" s="61">
        <f t="shared" ref="B813:B826" si="177">B812</f>
        <v>35</v>
      </c>
      <c r="C813" s="61">
        <v>15</v>
      </c>
      <c r="D813" s="61" t="str">
        <f t="shared" si="168"/>
        <v>40/35 15</v>
      </c>
      <c r="E813" s="60">
        <f t="shared" si="175"/>
        <v>0.36</v>
      </c>
      <c r="G813" s="61">
        <v>11</v>
      </c>
      <c r="H813" s="61"/>
      <c r="I813" s="61"/>
      <c r="J813" s="61"/>
      <c r="K813" s="71">
        <f>E812-J812</f>
        <v>0.44400000000000001</v>
      </c>
    </row>
    <row r="814" spans="1:11" x14ac:dyDescent="0.25">
      <c r="A814" s="61">
        <f t="shared" si="176"/>
        <v>40</v>
      </c>
      <c r="B814" s="61">
        <f t="shared" si="177"/>
        <v>35</v>
      </c>
      <c r="C814" s="61">
        <v>18</v>
      </c>
      <c r="D814" s="61" t="str">
        <f t="shared" si="168"/>
        <v>40/35 18</v>
      </c>
      <c r="E814" s="60">
        <f t="shared" si="175"/>
        <v>0.3</v>
      </c>
      <c r="G814" s="61">
        <v>12</v>
      </c>
      <c r="H814" s="61"/>
      <c r="I814" s="61"/>
      <c r="J814" s="61"/>
      <c r="K814" s="71">
        <f>K813-J812</f>
        <v>0.42299999999999999</v>
      </c>
    </row>
    <row r="815" spans="1:11" x14ac:dyDescent="0.25">
      <c r="A815" s="61">
        <f t="shared" si="176"/>
        <v>40</v>
      </c>
      <c r="B815" s="61">
        <f t="shared" si="177"/>
        <v>35</v>
      </c>
      <c r="C815" s="61">
        <v>20</v>
      </c>
      <c r="D815" s="61" t="str">
        <f t="shared" si="168"/>
        <v>40/35 20</v>
      </c>
      <c r="E815" s="60">
        <f t="shared" si="175"/>
        <v>0.26100000000000001</v>
      </c>
      <c r="G815" s="61">
        <v>13</v>
      </c>
      <c r="H815" s="61"/>
      <c r="I815" s="61"/>
      <c r="J815" s="61"/>
      <c r="K815" s="71">
        <f>K814-J812</f>
        <v>0.40199999999999997</v>
      </c>
    </row>
    <row r="816" spans="1:11" x14ac:dyDescent="0.25">
      <c r="A816" s="61">
        <f t="shared" si="176"/>
        <v>40</v>
      </c>
      <c r="B816" s="61">
        <f t="shared" si="177"/>
        <v>35</v>
      </c>
      <c r="C816" s="61">
        <v>22</v>
      </c>
      <c r="D816" s="61" t="str">
        <f t="shared" si="168"/>
        <v>40/35 22</v>
      </c>
      <c r="E816" s="60">
        <f t="shared" si="175"/>
        <v>0.223</v>
      </c>
      <c r="G816" s="61">
        <v>14</v>
      </c>
      <c r="H816" s="61"/>
      <c r="I816" s="61"/>
      <c r="J816" s="61"/>
      <c r="K816" s="71">
        <f>K815-J812</f>
        <v>0.38099999999999995</v>
      </c>
    </row>
    <row r="817" spans="1:11" x14ac:dyDescent="0.25">
      <c r="A817" s="61">
        <f t="shared" si="176"/>
        <v>40</v>
      </c>
      <c r="B817" s="61">
        <f t="shared" si="177"/>
        <v>35</v>
      </c>
      <c r="C817" s="61">
        <v>24</v>
      </c>
      <c r="D817" s="61" t="str">
        <f t="shared" si="168"/>
        <v>40/35 24</v>
      </c>
      <c r="E817" s="64">
        <f t="shared" si="175"/>
        <v>0.187</v>
      </c>
      <c r="G817" s="61">
        <v>15</v>
      </c>
      <c r="H817" s="61">
        <v>3</v>
      </c>
      <c r="I817" s="61">
        <f>E813-E814</f>
        <v>0.06</v>
      </c>
      <c r="J817" s="61">
        <f>I817/H817</f>
        <v>0.02</v>
      </c>
      <c r="K817" s="71"/>
    </row>
    <row r="818" spans="1:11" x14ac:dyDescent="0.25">
      <c r="A818" s="61">
        <f t="shared" si="176"/>
        <v>40</v>
      </c>
      <c r="B818" s="61">
        <f t="shared" si="177"/>
        <v>35</v>
      </c>
      <c r="C818" s="61">
        <v>11</v>
      </c>
      <c r="D818" s="61" t="str">
        <f t="shared" si="168"/>
        <v>40/35 11</v>
      </c>
      <c r="E818" s="71">
        <f>K813</f>
        <v>0.44400000000000001</v>
      </c>
      <c r="G818" s="61">
        <v>16</v>
      </c>
      <c r="H818" s="61"/>
      <c r="I818" s="61"/>
      <c r="J818" s="61"/>
      <c r="K818" s="71">
        <f>E813-J817</f>
        <v>0.33999999999999997</v>
      </c>
    </row>
    <row r="819" spans="1:11" x14ac:dyDescent="0.25">
      <c r="A819" s="61">
        <f t="shared" si="176"/>
        <v>40</v>
      </c>
      <c r="B819" s="61">
        <f t="shared" si="177"/>
        <v>35</v>
      </c>
      <c r="C819" s="61">
        <v>12</v>
      </c>
      <c r="D819" s="61" t="str">
        <f t="shared" si="168"/>
        <v>40/35 12</v>
      </c>
      <c r="E819" s="71">
        <f>K814</f>
        <v>0.42299999999999999</v>
      </c>
      <c r="G819" s="61">
        <v>17</v>
      </c>
      <c r="H819" s="61"/>
      <c r="I819" s="61"/>
      <c r="J819" s="61"/>
      <c r="K819" s="71">
        <f>K818-J817</f>
        <v>0.31999999999999995</v>
      </c>
    </row>
    <row r="820" spans="1:11" x14ac:dyDescent="0.25">
      <c r="A820" s="61">
        <f t="shared" si="176"/>
        <v>40</v>
      </c>
      <c r="B820" s="61">
        <f t="shared" si="177"/>
        <v>35</v>
      </c>
      <c r="C820" s="61">
        <v>13</v>
      </c>
      <c r="D820" s="61" t="str">
        <f t="shared" si="168"/>
        <v>40/35 13</v>
      </c>
      <c r="E820" s="71">
        <f>K815</f>
        <v>0.40199999999999997</v>
      </c>
      <c r="G820" s="61">
        <v>18</v>
      </c>
      <c r="H820" s="61">
        <v>2</v>
      </c>
      <c r="I820" s="61">
        <f>E814-E815</f>
        <v>3.8999999999999979E-2</v>
      </c>
      <c r="J820" s="61">
        <f>I820/H820</f>
        <v>1.949999999999999E-2</v>
      </c>
      <c r="K820" s="71"/>
    </row>
    <row r="821" spans="1:11" x14ac:dyDescent="0.25">
      <c r="A821" s="61">
        <f t="shared" si="176"/>
        <v>40</v>
      </c>
      <c r="B821" s="61">
        <f t="shared" si="177"/>
        <v>35</v>
      </c>
      <c r="C821" s="61">
        <v>14</v>
      </c>
      <c r="D821" s="61" t="str">
        <f t="shared" si="168"/>
        <v>40/35 14</v>
      </c>
      <c r="E821" s="71">
        <f>K816</f>
        <v>0.38099999999999995</v>
      </c>
      <c r="G821" s="61">
        <v>19</v>
      </c>
      <c r="H821" s="61"/>
      <c r="I821" s="61"/>
      <c r="J821" s="61"/>
      <c r="K821" s="71">
        <f>E814-J820</f>
        <v>0.28049999999999997</v>
      </c>
    </row>
    <row r="822" spans="1:11" x14ac:dyDescent="0.25">
      <c r="A822" s="61">
        <f t="shared" si="176"/>
        <v>40</v>
      </c>
      <c r="B822" s="61">
        <f t="shared" si="177"/>
        <v>35</v>
      </c>
      <c r="C822" s="61">
        <v>16</v>
      </c>
      <c r="D822" s="61" t="str">
        <f t="shared" si="168"/>
        <v>40/35 16</v>
      </c>
      <c r="E822" s="71">
        <f>K818</f>
        <v>0.33999999999999997</v>
      </c>
      <c r="G822" s="61">
        <v>20</v>
      </c>
      <c r="H822" s="61">
        <v>2</v>
      </c>
      <c r="I822" s="61">
        <f>E815-E816</f>
        <v>3.8000000000000006E-2</v>
      </c>
      <c r="J822" s="61">
        <f>I822/H822</f>
        <v>1.9000000000000003E-2</v>
      </c>
      <c r="K822" s="71"/>
    </row>
    <row r="823" spans="1:11" x14ac:dyDescent="0.25">
      <c r="A823" s="61">
        <f t="shared" si="176"/>
        <v>40</v>
      </c>
      <c r="B823" s="61">
        <f t="shared" si="177"/>
        <v>35</v>
      </c>
      <c r="C823" s="61">
        <v>17</v>
      </c>
      <c r="D823" s="61" t="str">
        <f t="shared" si="168"/>
        <v>40/35 17</v>
      </c>
      <c r="E823" s="71">
        <f>K819</f>
        <v>0.31999999999999995</v>
      </c>
      <c r="G823" s="61">
        <v>21</v>
      </c>
      <c r="H823" s="61"/>
      <c r="I823" s="61"/>
      <c r="J823" s="61"/>
      <c r="K823" s="71">
        <f>E815-J822</f>
        <v>0.24199999999999999</v>
      </c>
    </row>
    <row r="824" spans="1:11" x14ac:dyDescent="0.25">
      <c r="A824" s="61">
        <f t="shared" si="176"/>
        <v>40</v>
      </c>
      <c r="B824" s="61">
        <f t="shared" si="177"/>
        <v>35</v>
      </c>
      <c r="C824" s="61">
        <v>19</v>
      </c>
      <c r="D824" s="61" t="str">
        <f t="shared" si="168"/>
        <v>40/35 19</v>
      </c>
      <c r="E824" s="71">
        <f>K821</f>
        <v>0.28049999999999997</v>
      </c>
      <c r="G824" s="61">
        <v>22</v>
      </c>
      <c r="H824" s="61">
        <v>2</v>
      </c>
      <c r="I824" s="61">
        <f>E816-E817</f>
        <v>3.6000000000000004E-2</v>
      </c>
      <c r="J824" s="61">
        <f>I824/H824</f>
        <v>1.8000000000000002E-2</v>
      </c>
      <c r="K824" s="71"/>
    </row>
    <row r="825" spans="1:11" x14ac:dyDescent="0.25">
      <c r="A825" s="73">
        <f t="shared" si="176"/>
        <v>40</v>
      </c>
      <c r="B825" s="73">
        <f t="shared" si="177"/>
        <v>35</v>
      </c>
      <c r="C825" s="73">
        <v>21</v>
      </c>
      <c r="D825" s="61" t="str">
        <f t="shared" si="168"/>
        <v>40/35 21</v>
      </c>
      <c r="E825" s="71">
        <f>K823</f>
        <v>0.24199999999999999</v>
      </c>
      <c r="G825" s="61">
        <v>23</v>
      </c>
      <c r="H825" s="61"/>
      <c r="I825" s="61"/>
      <c r="J825" s="61"/>
      <c r="K825" s="71">
        <f>E816-J824</f>
        <v>0.20500000000000002</v>
      </c>
    </row>
    <row r="826" spans="1:11" x14ac:dyDescent="0.25">
      <c r="A826" s="66">
        <f t="shared" si="176"/>
        <v>40</v>
      </c>
      <c r="B826" s="66">
        <f t="shared" si="177"/>
        <v>35</v>
      </c>
      <c r="C826" s="66">
        <v>23</v>
      </c>
      <c r="D826" s="66" t="str">
        <f t="shared" si="168"/>
        <v>40/35 23</v>
      </c>
      <c r="E826" s="74">
        <f>K825</f>
        <v>0.20500000000000002</v>
      </c>
      <c r="G826" s="66">
        <v>24</v>
      </c>
      <c r="H826" s="66"/>
      <c r="I826" s="66"/>
      <c r="J826" s="66"/>
      <c r="K826" s="66"/>
    </row>
  </sheetData>
  <sheetProtection algorithmName="SHA-512" hashValue="YoPnaoCSdvCRjHfVMJhQ0X6vAm84F8evgopjCPpemBxKYwRPoIgNm5Sw3mLltwILh7CqNBabir6l7Cb5zYVEuA==" saltValue="kttvlmgcD0gjDehnkUoEGQ==" spinCount="100000" sheet="1" objects="1" scenarios="1"/>
  <mergeCells count="11">
    <mergeCell ref="G1:K1"/>
    <mergeCell ref="M3:M8"/>
    <mergeCell ref="M9:M14"/>
    <mergeCell ref="M15:M20"/>
    <mergeCell ref="M21:M26"/>
    <mergeCell ref="M57:M62"/>
    <mergeCell ref="M27:M32"/>
    <mergeCell ref="M33:M38"/>
    <mergeCell ref="M39:M44"/>
    <mergeCell ref="M45:M50"/>
    <mergeCell ref="M51:M56"/>
  </mergeCells>
  <pageMargins left="0.7" right="0.7" top="0.75" bottom="0.75" header="0.51180555555555496" footer="0.51180555555555496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MJ28"/>
  <sheetViews>
    <sheetView windowProtection="1" zoomScaleNormal="100" zoomScalePageLayoutView="60" workbookViewId="0">
      <selection activeCell="I31" sqref="I31"/>
    </sheetView>
  </sheetViews>
  <sheetFormatPr defaultColWidth="9.140625" defaultRowHeight="15" x14ac:dyDescent="0.25"/>
  <cols>
    <col min="1" max="1" width="11.85546875" style="56" customWidth="1"/>
    <col min="2" max="2" width="14" style="56" customWidth="1"/>
    <col min="3" max="1024" width="9.140625" style="56"/>
  </cols>
  <sheetData>
    <row r="1" spans="1:2" x14ac:dyDescent="0.25">
      <c r="A1" s="58" t="s">
        <v>68</v>
      </c>
      <c r="B1" s="58" t="s">
        <v>82</v>
      </c>
    </row>
    <row r="2" spans="1:2" x14ac:dyDescent="0.25">
      <c r="A2" s="58">
        <v>4</v>
      </c>
      <c r="B2" s="58">
        <v>1</v>
      </c>
    </row>
    <row r="3" spans="1:2" x14ac:dyDescent="0.25">
      <c r="A3" s="58">
        <v>5</v>
      </c>
      <c r="B3" s="58">
        <v>1</v>
      </c>
    </row>
    <row r="4" spans="1:2" x14ac:dyDescent="0.25">
      <c r="A4" s="58">
        <v>6</v>
      </c>
      <c r="B4" s="58">
        <v>1</v>
      </c>
    </row>
    <row r="5" spans="1:2" x14ac:dyDescent="0.25">
      <c r="A5" s="58">
        <v>7</v>
      </c>
      <c r="B5" s="58">
        <v>1</v>
      </c>
    </row>
    <row r="6" spans="1:2" x14ac:dyDescent="0.25">
      <c r="A6" s="58">
        <v>8</v>
      </c>
      <c r="B6" s="58">
        <v>1</v>
      </c>
    </row>
    <row r="7" spans="1:2" x14ac:dyDescent="0.25">
      <c r="A7" s="58">
        <v>9</v>
      </c>
      <c r="B7" s="58">
        <v>1</v>
      </c>
    </row>
    <row r="8" spans="1:2" x14ac:dyDescent="0.25">
      <c r="A8" s="58">
        <v>10</v>
      </c>
      <c r="B8" s="58">
        <v>1</v>
      </c>
    </row>
    <row r="9" spans="1:2" x14ac:dyDescent="0.25">
      <c r="A9" s="58">
        <v>11</v>
      </c>
      <c r="B9" s="58">
        <v>2</v>
      </c>
    </row>
    <row r="10" spans="1:2" x14ac:dyDescent="0.25">
      <c r="A10" s="58">
        <v>12</v>
      </c>
      <c r="B10" s="58">
        <v>2</v>
      </c>
    </row>
    <row r="11" spans="1:2" x14ac:dyDescent="0.25">
      <c r="A11" s="58">
        <v>13</v>
      </c>
      <c r="B11" s="58">
        <v>2</v>
      </c>
    </row>
    <row r="12" spans="1:2" x14ac:dyDescent="0.25">
      <c r="A12" s="58">
        <v>14</v>
      </c>
      <c r="B12" s="58">
        <v>2</v>
      </c>
    </row>
    <row r="13" spans="1:2" x14ac:dyDescent="0.25">
      <c r="A13" s="58">
        <v>15</v>
      </c>
      <c r="B13" s="58">
        <v>2</v>
      </c>
    </row>
    <row r="14" spans="1:2" x14ac:dyDescent="0.25">
      <c r="A14" s="58">
        <v>16</v>
      </c>
      <c r="B14" s="58">
        <v>2</v>
      </c>
    </row>
    <row r="15" spans="1:2" x14ac:dyDescent="0.25">
      <c r="A15" s="58">
        <v>17</v>
      </c>
      <c r="B15" s="58">
        <v>2</v>
      </c>
    </row>
    <row r="16" spans="1:2" x14ac:dyDescent="0.25">
      <c r="A16" s="58">
        <v>18</v>
      </c>
      <c r="B16" s="58">
        <v>2</v>
      </c>
    </row>
    <row r="17" spans="1:2" x14ac:dyDescent="0.25">
      <c r="A17" s="58">
        <v>19</v>
      </c>
      <c r="B17" s="58">
        <v>2</v>
      </c>
    </row>
    <row r="18" spans="1:2" x14ac:dyDescent="0.25">
      <c r="A18" s="58">
        <v>20</v>
      </c>
      <c r="B18" s="58">
        <v>2</v>
      </c>
    </row>
    <row r="19" spans="1:2" x14ac:dyDescent="0.25">
      <c r="A19" s="58">
        <v>21</v>
      </c>
    </row>
    <row r="20" spans="1:2" x14ac:dyDescent="0.25">
      <c r="A20" s="58">
        <v>22</v>
      </c>
    </row>
    <row r="21" spans="1:2" x14ac:dyDescent="0.25">
      <c r="A21" s="58">
        <v>23</v>
      </c>
    </row>
    <row r="22" spans="1:2" x14ac:dyDescent="0.25">
      <c r="A22" s="58">
        <v>24</v>
      </c>
    </row>
    <row r="23" spans="1:2" x14ac:dyDescent="0.25">
      <c r="A23" s="58">
        <v>25</v>
      </c>
    </row>
    <row r="24" spans="1:2" x14ac:dyDescent="0.25">
      <c r="A24" s="58">
        <v>26</v>
      </c>
    </row>
    <row r="25" spans="1:2" x14ac:dyDescent="0.25">
      <c r="A25" s="58">
        <v>27</v>
      </c>
    </row>
    <row r="26" spans="1:2" x14ac:dyDescent="0.25">
      <c r="A26" s="58">
        <v>28</v>
      </c>
    </row>
    <row r="27" spans="1:2" x14ac:dyDescent="0.25">
      <c r="A27" s="58">
        <v>29</v>
      </c>
    </row>
    <row r="28" spans="1:2" x14ac:dyDescent="0.25">
      <c r="A28" s="58">
        <v>30</v>
      </c>
    </row>
  </sheetData>
  <sheetProtection algorithmName="SHA-512" hashValue="1xPmiUIR30kiTDFIAxcyiKGk9+75YpncDJpv3tDjL7icwE7tKQVMfh9qGu1ZYRmdqQQv3BTXCjCnDxps792Trw==" saltValue="WiYhVffrjzKS1egITGEo8g==" spinCount="100000" sheet="1" objects="1" scenarios="1"/>
  <pageMargins left="0.7" right="0.7" top="0.75" bottom="0.75" header="0.51180555555555496" footer="0.51180555555555496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1234"/>
  <sheetViews>
    <sheetView windowProtection="1" zoomScaleNormal="100" zoomScalePageLayoutView="60" workbookViewId="0">
      <selection activeCell="I31" sqref="I31"/>
    </sheetView>
  </sheetViews>
  <sheetFormatPr defaultColWidth="9.140625" defaultRowHeight="15" x14ac:dyDescent="0.25"/>
  <cols>
    <col min="1" max="1" width="14.7109375" style="1" customWidth="1"/>
    <col min="2" max="5" width="9.140625" style="1"/>
  </cols>
  <sheetData>
    <row r="1" spans="1:23" x14ac:dyDescent="0.25">
      <c r="B1" s="7" t="s">
        <v>83</v>
      </c>
      <c r="C1" s="7" t="s">
        <v>84</v>
      </c>
      <c r="D1" s="7" t="s">
        <v>69</v>
      </c>
      <c r="E1" s="7"/>
    </row>
    <row r="3" spans="1:23" x14ac:dyDescent="0.25">
      <c r="A3" s="75" t="str">
        <f t="shared" ref="A3:A66" si="0">CONCATENATE(B3," ",C3)</f>
        <v>25 Bas</v>
      </c>
      <c r="B3" s="76">
        <v>25</v>
      </c>
      <c r="C3" s="76" t="s">
        <v>58</v>
      </c>
      <c r="D3" s="77">
        <f>$Q$9</f>
        <v>31.25</v>
      </c>
      <c r="E3" s="76"/>
      <c r="F3" s="78"/>
    </row>
    <row r="4" spans="1:23" x14ac:dyDescent="0.25">
      <c r="A4" s="79" t="str">
        <f t="shared" si="0"/>
        <v>26 Bas</v>
      </c>
      <c r="B4" s="7">
        <v>26</v>
      </c>
      <c r="C4" s="7" t="s">
        <v>58</v>
      </c>
      <c r="D4" s="80">
        <f>$E$4</f>
        <v>32.5</v>
      </c>
      <c r="E4" s="80">
        <f t="shared" ref="E4:E28" si="1">D3+$F$18</f>
        <v>32.5</v>
      </c>
      <c r="F4" s="81"/>
      <c r="P4" s="43" t="s">
        <v>84</v>
      </c>
      <c r="Q4" s="82" t="s">
        <v>58</v>
      </c>
      <c r="R4" s="82">
        <v>1</v>
      </c>
      <c r="S4" s="82">
        <v>2</v>
      </c>
      <c r="T4" s="82">
        <v>3</v>
      </c>
      <c r="U4" s="82">
        <v>4</v>
      </c>
      <c r="V4" s="82">
        <v>5</v>
      </c>
      <c r="W4" s="83">
        <v>6</v>
      </c>
    </row>
    <row r="5" spans="1:23" x14ac:dyDescent="0.25">
      <c r="A5" s="79" t="str">
        <f t="shared" si="0"/>
        <v>27 Bas</v>
      </c>
      <c r="B5" s="7">
        <v>27</v>
      </c>
      <c r="C5" s="7" t="s">
        <v>58</v>
      </c>
      <c r="D5" s="80">
        <f t="shared" ref="D5:D25" si="2">E5</f>
        <v>33.75</v>
      </c>
      <c r="E5" s="80">
        <f t="shared" si="1"/>
        <v>33.75</v>
      </c>
      <c r="F5" s="81"/>
    </row>
    <row r="6" spans="1:23" x14ac:dyDescent="0.25">
      <c r="A6" s="79" t="str">
        <f t="shared" si="0"/>
        <v>28 Bas</v>
      </c>
      <c r="B6" s="7">
        <v>28</v>
      </c>
      <c r="C6" s="7" t="s">
        <v>58</v>
      </c>
      <c r="D6" s="80">
        <f t="shared" si="2"/>
        <v>35</v>
      </c>
      <c r="E6" s="80">
        <f t="shared" si="1"/>
        <v>35</v>
      </c>
      <c r="F6" s="81"/>
      <c r="R6" s="1">
        <v>30</v>
      </c>
      <c r="S6" s="1">
        <v>60</v>
      </c>
      <c r="T6" s="1">
        <v>90</v>
      </c>
      <c r="U6" s="1">
        <v>120</v>
      </c>
      <c r="V6" s="1">
        <v>150</v>
      </c>
      <c r="W6" s="1">
        <v>180</v>
      </c>
    </row>
    <row r="7" spans="1:23" x14ac:dyDescent="0.25">
      <c r="A7" s="79" t="str">
        <f t="shared" si="0"/>
        <v>29 Bas</v>
      </c>
      <c r="B7" s="7">
        <v>29</v>
      </c>
      <c r="C7" s="7" t="s">
        <v>58</v>
      </c>
      <c r="D7" s="80">
        <f t="shared" si="2"/>
        <v>36.25</v>
      </c>
      <c r="E7" s="80">
        <f t="shared" si="1"/>
        <v>36.25</v>
      </c>
      <c r="F7" s="81"/>
      <c r="L7" s="7">
        <v>2.5</v>
      </c>
      <c r="M7" s="7" t="s">
        <v>85</v>
      </c>
    </row>
    <row r="8" spans="1:23" x14ac:dyDescent="0.25">
      <c r="A8" s="79" t="str">
        <f t="shared" si="0"/>
        <v>30 Bas</v>
      </c>
      <c r="B8" s="7">
        <v>30</v>
      </c>
      <c r="C8" s="7" t="s">
        <v>58</v>
      </c>
      <c r="D8" s="80">
        <f t="shared" si="2"/>
        <v>37.5</v>
      </c>
      <c r="E8" s="80">
        <f t="shared" si="1"/>
        <v>37.5</v>
      </c>
      <c r="F8" s="81"/>
      <c r="L8" s="7">
        <v>0.5</v>
      </c>
      <c r="M8" s="7" t="s">
        <v>86</v>
      </c>
      <c r="O8" s="37" t="s">
        <v>87</v>
      </c>
      <c r="P8" s="7">
        <v>0</v>
      </c>
      <c r="Q8" s="80">
        <v>0</v>
      </c>
      <c r="R8" s="80">
        <v>0</v>
      </c>
      <c r="S8" s="80">
        <v>0</v>
      </c>
      <c r="T8" s="80">
        <v>0</v>
      </c>
      <c r="U8" s="7">
        <v>0</v>
      </c>
      <c r="V8" s="7">
        <v>0</v>
      </c>
      <c r="W8" s="7">
        <v>0</v>
      </c>
    </row>
    <row r="9" spans="1:23" x14ac:dyDescent="0.25">
      <c r="A9" s="79" t="str">
        <f t="shared" si="0"/>
        <v>31 Bas</v>
      </c>
      <c r="B9" s="7">
        <v>31</v>
      </c>
      <c r="C9" s="7" t="s">
        <v>58</v>
      </c>
      <c r="D9" s="80">
        <f t="shared" si="2"/>
        <v>38.75</v>
      </c>
      <c r="E9" s="80">
        <f t="shared" si="1"/>
        <v>38.75</v>
      </c>
      <c r="F9" s="81"/>
      <c r="P9" s="7">
        <v>25</v>
      </c>
      <c r="Q9" s="80">
        <v>31.25</v>
      </c>
      <c r="R9" s="80">
        <v>31.25</v>
      </c>
      <c r="S9" s="80">
        <v>60</v>
      </c>
      <c r="T9" s="80">
        <v>90</v>
      </c>
      <c r="U9" s="84">
        <v>120</v>
      </c>
      <c r="V9" s="84">
        <v>150</v>
      </c>
      <c r="W9" s="84">
        <v>180</v>
      </c>
    </row>
    <row r="10" spans="1:23" x14ac:dyDescent="0.25">
      <c r="A10" s="79" t="str">
        <f t="shared" si="0"/>
        <v>32 Bas</v>
      </c>
      <c r="B10" s="7">
        <v>32</v>
      </c>
      <c r="C10" s="7" t="s">
        <v>58</v>
      </c>
      <c r="D10" s="80">
        <f t="shared" si="2"/>
        <v>40</v>
      </c>
      <c r="E10" s="80">
        <f t="shared" si="1"/>
        <v>40</v>
      </c>
      <c r="F10" s="81"/>
      <c r="P10" s="7">
        <v>50</v>
      </c>
      <c r="Q10" s="80">
        <v>62.5</v>
      </c>
      <c r="R10" s="80">
        <v>62.5</v>
      </c>
      <c r="S10" s="80">
        <v>62.5</v>
      </c>
      <c r="T10" s="80">
        <v>90</v>
      </c>
      <c r="U10" s="7">
        <v>120</v>
      </c>
      <c r="V10" s="7">
        <v>150</v>
      </c>
      <c r="W10" s="84">
        <v>180</v>
      </c>
    </row>
    <row r="11" spans="1:23" x14ac:dyDescent="0.25">
      <c r="A11" s="79" t="str">
        <f t="shared" si="0"/>
        <v>33 Bas</v>
      </c>
      <c r="B11" s="7">
        <v>33</v>
      </c>
      <c r="C11" s="7" t="s">
        <v>58</v>
      </c>
      <c r="D11" s="80">
        <f t="shared" si="2"/>
        <v>41.25</v>
      </c>
      <c r="E11" s="80">
        <f t="shared" si="1"/>
        <v>41.25</v>
      </c>
      <c r="F11" s="81"/>
      <c r="P11" s="7">
        <v>75</v>
      </c>
      <c r="Q11" s="80">
        <v>93.75</v>
      </c>
      <c r="R11" s="80">
        <v>93.75</v>
      </c>
      <c r="S11" s="80">
        <v>93.75</v>
      </c>
      <c r="T11" s="80">
        <v>93.75</v>
      </c>
      <c r="U11" s="80">
        <v>120</v>
      </c>
      <c r="V11" s="80">
        <v>150</v>
      </c>
      <c r="W11" s="80">
        <v>180</v>
      </c>
    </row>
    <row r="12" spans="1:23" x14ac:dyDescent="0.25">
      <c r="A12" s="79" t="str">
        <f t="shared" si="0"/>
        <v>34 Bas</v>
      </c>
      <c r="B12" s="7">
        <v>34</v>
      </c>
      <c r="C12" s="7" t="s">
        <v>58</v>
      </c>
      <c r="D12" s="80">
        <f t="shared" si="2"/>
        <v>42.5</v>
      </c>
      <c r="E12" s="80">
        <f t="shared" si="1"/>
        <v>42.5</v>
      </c>
      <c r="F12" s="81"/>
      <c r="P12" s="7">
        <v>100</v>
      </c>
      <c r="Q12" s="80">
        <v>125</v>
      </c>
      <c r="R12" s="80">
        <v>125</v>
      </c>
      <c r="S12" s="80">
        <v>125</v>
      </c>
      <c r="T12" s="80">
        <v>125</v>
      </c>
      <c r="U12" s="80">
        <v>125</v>
      </c>
      <c r="V12" s="80">
        <v>150</v>
      </c>
      <c r="W12" s="80">
        <v>180</v>
      </c>
    </row>
    <row r="13" spans="1:23" x14ac:dyDescent="0.25">
      <c r="A13" s="79" t="str">
        <f t="shared" si="0"/>
        <v>35 Bas</v>
      </c>
      <c r="B13" s="7">
        <v>35</v>
      </c>
      <c r="C13" s="7" t="s">
        <v>58</v>
      </c>
      <c r="D13" s="80">
        <f t="shared" si="2"/>
        <v>43.75</v>
      </c>
      <c r="E13" s="80">
        <f t="shared" si="1"/>
        <v>43.75</v>
      </c>
      <c r="F13" s="81"/>
      <c r="P13" s="7">
        <v>125</v>
      </c>
      <c r="Q13" s="80">
        <v>156.25</v>
      </c>
      <c r="R13" s="80">
        <v>156.25</v>
      </c>
      <c r="S13" s="80">
        <v>156.25</v>
      </c>
      <c r="T13" s="80">
        <v>156.25</v>
      </c>
      <c r="U13" s="80">
        <v>156.25</v>
      </c>
      <c r="V13" s="80">
        <v>156.25</v>
      </c>
      <c r="W13" s="80">
        <v>180</v>
      </c>
    </row>
    <row r="14" spans="1:23" x14ac:dyDescent="0.25">
      <c r="A14" s="79" t="str">
        <f t="shared" si="0"/>
        <v>36 Bas</v>
      </c>
      <c r="B14" s="7">
        <v>36</v>
      </c>
      <c r="C14" s="7" t="s">
        <v>58</v>
      </c>
      <c r="D14" s="80">
        <f t="shared" si="2"/>
        <v>45</v>
      </c>
      <c r="E14" s="80">
        <f t="shared" si="1"/>
        <v>45</v>
      </c>
      <c r="F14" s="85">
        <f>D28-D3</f>
        <v>31.25</v>
      </c>
      <c r="P14" s="7">
        <v>150</v>
      </c>
      <c r="Q14" s="80">
        <v>187.5</v>
      </c>
      <c r="R14" s="80">
        <v>187.5</v>
      </c>
      <c r="S14" s="80">
        <v>187.5</v>
      </c>
      <c r="T14" s="80">
        <v>187.5</v>
      </c>
      <c r="U14" s="80">
        <v>187.5</v>
      </c>
      <c r="V14" s="80">
        <v>187.5</v>
      </c>
      <c r="W14" s="80">
        <v>187.5</v>
      </c>
    </row>
    <row r="15" spans="1:23" x14ac:dyDescent="0.25">
      <c r="A15" s="79" t="str">
        <f t="shared" si="0"/>
        <v>37 Bas</v>
      </c>
      <c r="B15" s="7">
        <v>37</v>
      </c>
      <c r="C15" s="7" t="s">
        <v>58</v>
      </c>
      <c r="D15" s="80">
        <f t="shared" si="2"/>
        <v>46.25</v>
      </c>
      <c r="E15" s="80">
        <f t="shared" si="1"/>
        <v>46.25</v>
      </c>
      <c r="F15" s="81"/>
      <c r="P15" s="7">
        <v>175</v>
      </c>
      <c r="Q15" s="80">
        <v>218.75</v>
      </c>
      <c r="R15" s="80">
        <v>218.75</v>
      </c>
      <c r="S15" s="80">
        <v>218.75</v>
      </c>
      <c r="T15" s="80">
        <v>218.75</v>
      </c>
      <c r="U15" s="80">
        <v>218.75</v>
      </c>
      <c r="V15" s="80">
        <v>218.75</v>
      </c>
      <c r="W15" s="80">
        <v>218.75</v>
      </c>
    </row>
    <row r="16" spans="1:23" x14ac:dyDescent="0.25">
      <c r="A16" s="79" t="str">
        <f t="shared" si="0"/>
        <v>38 Bas</v>
      </c>
      <c r="B16" s="7">
        <v>38</v>
      </c>
      <c r="C16" s="7" t="s">
        <v>58</v>
      </c>
      <c r="D16" s="80">
        <f t="shared" si="2"/>
        <v>47.5</v>
      </c>
      <c r="E16" s="80">
        <f t="shared" si="1"/>
        <v>47.5</v>
      </c>
      <c r="F16" s="86">
        <v>25</v>
      </c>
      <c r="P16" s="7">
        <v>200</v>
      </c>
      <c r="Q16" s="80">
        <v>250</v>
      </c>
      <c r="R16" s="80">
        <v>250</v>
      </c>
      <c r="S16" s="80">
        <v>250</v>
      </c>
      <c r="T16" s="80">
        <v>250</v>
      </c>
      <c r="U16" s="80">
        <v>250</v>
      </c>
      <c r="V16" s="80">
        <v>250</v>
      </c>
      <c r="W16" s="80">
        <v>250</v>
      </c>
    </row>
    <row r="17" spans="1:6" x14ac:dyDescent="0.25">
      <c r="A17" s="79" t="str">
        <f t="shared" si="0"/>
        <v>39 Bas</v>
      </c>
      <c r="B17" s="7">
        <v>39</v>
      </c>
      <c r="C17" s="7" t="s">
        <v>58</v>
      </c>
      <c r="D17" s="80">
        <f t="shared" si="2"/>
        <v>48.75</v>
      </c>
      <c r="E17" s="80">
        <f t="shared" si="1"/>
        <v>48.75</v>
      </c>
      <c r="F17" s="81"/>
    </row>
    <row r="18" spans="1:6" x14ac:dyDescent="0.25">
      <c r="A18" s="79" t="str">
        <f t="shared" si="0"/>
        <v>40 Bas</v>
      </c>
      <c r="B18" s="7">
        <v>40</v>
      </c>
      <c r="C18" s="7" t="s">
        <v>58</v>
      </c>
      <c r="D18" s="80">
        <f t="shared" si="2"/>
        <v>50</v>
      </c>
      <c r="E18" s="80">
        <f t="shared" si="1"/>
        <v>50</v>
      </c>
      <c r="F18" s="86">
        <f>F14/F16</f>
        <v>1.25</v>
      </c>
    </row>
    <row r="19" spans="1:6" x14ac:dyDescent="0.25">
      <c r="A19" s="79" t="str">
        <f t="shared" si="0"/>
        <v>41 Bas</v>
      </c>
      <c r="B19" s="7">
        <v>41</v>
      </c>
      <c r="C19" s="7" t="s">
        <v>58</v>
      </c>
      <c r="D19" s="80">
        <f t="shared" si="2"/>
        <v>51.25</v>
      </c>
      <c r="E19" s="80">
        <f t="shared" si="1"/>
        <v>51.25</v>
      </c>
      <c r="F19" s="81"/>
    </row>
    <row r="20" spans="1:6" x14ac:dyDescent="0.25">
      <c r="A20" s="79" t="str">
        <f t="shared" si="0"/>
        <v>42 Bas</v>
      </c>
      <c r="B20" s="7">
        <v>42</v>
      </c>
      <c r="C20" s="7" t="s">
        <v>58</v>
      </c>
      <c r="D20" s="80">
        <f t="shared" si="2"/>
        <v>52.5</v>
      </c>
      <c r="E20" s="80">
        <f t="shared" si="1"/>
        <v>52.5</v>
      </c>
      <c r="F20" s="81"/>
    </row>
    <row r="21" spans="1:6" x14ac:dyDescent="0.25">
      <c r="A21" s="79" t="str">
        <f t="shared" si="0"/>
        <v>43 Bas</v>
      </c>
      <c r="B21" s="7">
        <v>43</v>
      </c>
      <c r="C21" s="7" t="s">
        <v>58</v>
      </c>
      <c r="D21" s="80">
        <f t="shared" si="2"/>
        <v>53.75</v>
      </c>
      <c r="E21" s="80">
        <f t="shared" si="1"/>
        <v>53.75</v>
      </c>
      <c r="F21" s="81"/>
    </row>
    <row r="22" spans="1:6" x14ac:dyDescent="0.25">
      <c r="A22" s="79" t="str">
        <f t="shared" si="0"/>
        <v>44 Bas</v>
      </c>
      <c r="B22" s="7">
        <v>44</v>
      </c>
      <c r="C22" s="7" t="s">
        <v>58</v>
      </c>
      <c r="D22" s="80">
        <f t="shared" si="2"/>
        <v>55</v>
      </c>
      <c r="E22" s="80">
        <f t="shared" si="1"/>
        <v>55</v>
      </c>
      <c r="F22" s="81"/>
    </row>
    <row r="23" spans="1:6" x14ac:dyDescent="0.25">
      <c r="A23" s="79" t="str">
        <f t="shared" si="0"/>
        <v>45 Bas</v>
      </c>
      <c r="B23" s="7">
        <v>45</v>
      </c>
      <c r="C23" s="7" t="s">
        <v>58</v>
      </c>
      <c r="D23" s="80">
        <f t="shared" si="2"/>
        <v>56.25</v>
      </c>
      <c r="E23" s="80">
        <f t="shared" si="1"/>
        <v>56.25</v>
      </c>
      <c r="F23" s="81"/>
    </row>
    <row r="24" spans="1:6" x14ac:dyDescent="0.25">
      <c r="A24" s="79" t="str">
        <f t="shared" si="0"/>
        <v>46 Bas</v>
      </c>
      <c r="B24" s="7">
        <v>46</v>
      </c>
      <c r="C24" s="7" t="s">
        <v>58</v>
      </c>
      <c r="D24" s="80">
        <f t="shared" si="2"/>
        <v>57.5</v>
      </c>
      <c r="E24" s="80">
        <f t="shared" si="1"/>
        <v>57.5</v>
      </c>
      <c r="F24" s="81"/>
    </row>
    <row r="25" spans="1:6" x14ac:dyDescent="0.25">
      <c r="A25" s="79" t="str">
        <f t="shared" si="0"/>
        <v>47 Bas</v>
      </c>
      <c r="B25" s="7">
        <v>47</v>
      </c>
      <c r="C25" s="7" t="s">
        <v>58</v>
      </c>
      <c r="D25" s="80">
        <f t="shared" si="2"/>
        <v>58.75</v>
      </c>
      <c r="E25" s="80">
        <f t="shared" si="1"/>
        <v>58.75</v>
      </c>
      <c r="F25" s="81"/>
    </row>
    <row r="26" spans="1:6" x14ac:dyDescent="0.25">
      <c r="A26" s="79" t="str">
        <f t="shared" si="0"/>
        <v>48 Bas</v>
      </c>
      <c r="B26" s="7">
        <v>48</v>
      </c>
      <c r="C26" s="7" t="s">
        <v>58</v>
      </c>
      <c r="D26" s="80">
        <f>$E$26</f>
        <v>60</v>
      </c>
      <c r="E26" s="80">
        <f t="shared" si="1"/>
        <v>60</v>
      </c>
      <c r="F26" s="81"/>
    </row>
    <row r="27" spans="1:6" x14ac:dyDescent="0.25">
      <c r="A27" s="79" t="str">
        <f t="shared" si="0"/>
        <v>49 Bas</v>
      </c>
      <c r="B27" s="7">
        <v>49</v>
      </c>
      <c r="C27" s="7" t="s">
        <v>58</v>
      </c>
      <c r="D27" s="80">
        <f>$E$27</f>
        <v>61.25</v>
      </c>
      <c r="E27" s="80">
        <f t="shared" si="1"/>
        <v>61.25</v>
      </c>
      <c r="F27" s="81"/>
    </row>
    <row r="28" spans="1:6" x14ac:dyDescent="0.25">
      <c r="A28" s="79" t="str">
        <f t="shared" si="0"/>
        <v>50 Bas</v>
      </c>
      <c r="B28" s="7">
        <v>50</v>
      </c>
      <c r="C28" s="7" t="s">
        <v>58</v>
      </c>
      <c r="D28" s="87">
        <f>$Q$10</f>
        <v>62.5</v>
      </c>
      <c r="E28" s="80">
        <f t="shared" si="1"/>
        <v>62.5</v>
      </c>
      <c r="F28" s="81"/>
    </row>
    <row r="29" spans="1:6" x14ac:dyDescent="0.25">
      <c r="A29" s="79" t="str">
        <f t="shared" si="0"/>
        <v>51 Bas</v>
      </c>
      <c r="B29" s="7">
        <v>51</v>
      </c>
      <c r="C29" s="7" t="s">
        <v>58</v>
      </c>
      <c r="D29" s="80">
        <f>$E$29</f>
        <v>63.75</v>
      </c>
      <c r="E29" s="80">
        <f t="shared" ref="E29:E60" si="3">D28+$F$43</f>
        <v>63.75</v>
      </c>
      <c r="F29" s="81"/>
    </row>
    <row r="30" spans="1:6" x14ac:dyDescent="0.25">
      <c r="A30" s="79" t="str">
        <f t="shared" si="0"/>
        <v>52 Bas</v>
      </c>
      <c r="B30" s="7">
        <v>52</v>
      </c>
      <c r="C30" s="7" t="s">
        <v>58</v>
      </c>
      <c r="D30" s="80">
        <f t="shared" ref="D30:D50" si="4">E30</f>
        <v>65</v>
      </c>
      <c r="E30" s="80">
        <f t="shared" si="3"/>
        <v>65</v>
      </c>
      <c r="F30" s="81"/>
    </row>
    <row r="31" spans="1:6" x14ac:dyDescent="0.25">
      <c r="A31" s="79" t="str">
        <f t="shared" si="0"/>
        <v>53 Bas</v>
      </c>
      <c r="B31" s="7">
        <v>53</v>
      </c>
      <c r="C31" s="7" t="s">
        <v>58</v>
      </c>
      <c r="D31" s="80">
        <f t="shared" si="4"/>
        <v>66.25</v>
      </c>
      <c r="E31" s="80">
        <f t="shared" si="3"/>
        <v>66.25</v>
      </c>
      <c r="F31" s="81"/>
    </row>
    <row r="32" spans="1:6" x14ac:dyDescent="0.25">
      <c r="A32" s="79" t="str">
        <f t="shared" si="0"/>
        <v>54 Bas</v>
      </c>
      <c r="B32" s="7">
        <v>54</v>
      </c>
      <c r="C32" s="7" t="s">
        <v>58</v>
      </c>
      <c r="D32" s="80">
        <f t="shared" si="4"/>
        <v>67.5</v>
      </c>
      <c r="E32" s="80">
        <f t="shared" si="3"/>
        <v>67.5</v>
      </c>
      <c r="F32" s="81"/>
    </row>
    <row r="33" spans="1:6" x14ac:dyDescent="0.25">
      <c r="A33" s="79" t="str">
        <f t="shared" si="0"/>
        <v>55 Bas</v>
      </c>
      <c r="B33" s="7">
        <v>55</v>
      </c>
      <c r="C33" s="7" t="s">
        <v>58</v>
      </c>
      <c r="D33" s="80">
        <f t="shared" si="4"/>
        <v>68.75</v>
      </c>
      <c r="E33" s="80">
        <f t="shared" si="3"/>
        <v>68.75</v>
      </c>
      <c r="F33" s="81"/>
    </row>
    <row r="34" spans="1:6" x14ac:dyDescent="0.25">
      <c r="A34" s="79" t="str">
        <f t="shared" si="0"/>
        <v>56 Bas</v>
      </c>
      <c r="B34" s="7">
        <v>56</v>
      </c>
      <c r="C34" s="7" t="s">
        <v>58</v>
      </c>
      <c r="D34" s="80">
        <f t="shared" si="4"/>
        <v>70</v>
      </c>
      <c r="E34" s="80">
        <f t="shared" si="3"/>
        <v>70</v>
      </c>
      <c r="F34" s="81"/>
    </row>
    <row r="35" spans="1:6" x14ac:dyDescent="0.25">
      <c r="A35" s="79" t="str">
        <f t="shared" si="0"/>
        <v>57 Bas</v>
      </c>
      <c r="B35" s="7">
        <v>57</v>
      </c>
      <c r="C35" s="7" t="s">
        <v>58</v>
      </c>
      <c r="D35" s="80">
        <f t="shared" si="4"/>
        <v>71.25</v>
      </c>
      <c r="E35" s="80">
        <f t="shared" si="3"/>
        <v>71.25</v>
      </c>
      <c r="F35" s="81"/>
    </row>
    <row r="36" spans="1:6" x14ac:dyDescent="0.25">
      <c r="A36" s="79" t="str">
        <f t="shared" si="0"/>
        <v>58 Bas</v>
      </c>
      <c r="B36" s="7">
        <v>58</v>
      </c>
      <c r="C36" s="7" t="s">
        <v>58</v>
      </c>
      <c r="D36" s="80">
        <f t="shared" si="4"/>
        <v>72.5</v>
      </c>
      <c r="E36" s="80">
        <f t="shared" si="3"/>
        <v>72.5</v>
      </c>
      <c r="F36" s="81"/>
    </row>
    <row r="37" spans="1:6" x14ac:dyDescent="0.25">
      <c r="A37" s="79" t="str">
        <f t="shared" si="0"/>
        <v>59 Bas</v>
      </c>
      <c r="B37" s="7">
        <v>59</v>
      </c>
      <c r="C37" s="7" t="s">
        <v>58</v>
      </c>
      <c r="D37" s="80">
        <f t="shared" si="4"/>
        <v>73.75</v>
      </c>
      <c r="E37" s="80">
        <f t="shared" si="3"/>
        <v>73.75</v>
      </c>
      <c r="F37" s="81"/>
    </row>
    <row r="38" spans="1:6" x14ac:dyDescent="0.25">
      <c r="A38" s="79" t="str">
        <f t="shared" si="0"/>
        <v>60 Bas</v>
      </c>
      <c r="B38" s="7">
        <v>60</v>
      </c>
      <c r="C38" s="7" t="s">
        <v>58</v>
      </c>
      <c r="D38" s="80">
        <f t="shared" si="4"/>
        <v>75</v>
      </c>
      <c r="E38" s="80">
        <f t="shared" si="3"/>
        <v>75</v>
      </c>
      <c r="F38" s="81"/>
    </row>
    <row r="39" spans="1:6" x14ac:dyDescent="0.25">
      <c r="A39" s="79" t="str">
        <f t="shared" si="0"/>
        <v>61 Bas</v>
      </c>
      <c r="B39" s="7">
        <v>61</v>
      </c>
      <c r="C39" s="7" t="s">
        <v>58</v>
      </c>
      <c r="D39" s="80">
        <f t="shared" si="4"/>
        <v>76.25</v>
      </c>
      <c r="E39" s="80">
        <f t="shared" si="3"/>
        <v>76.25</v>
      </c>
      <c r="F39" s="85">
        <f>D53-D28</f>
        <v>31.25</v>
      </c>
    </row>
    <row r="40" spans="1:6" x14ac:dyDescent="0.25">
      <c r="A40" s="79" t="str">
        <f t="shared" si="0"/>
        <v>62 Bas</v>
      </c>
      <c r="B40" s="7">
        <v>62</v>
      </c>
      <c r="C40" s="7" t="s">
        <v>58</v>
      </c>
      <c r="D40" s="80">
        <f t="shared" si="4"/>
        <v>77.5</v>
      </c>
      <c r="E40" s="80">
        <f t="shared" si="3"/>
        <v>77.5</v>
      </c>
      <c r="F40" s="81"/>
    </row>
    <row r="41" spans="1:6" x14ac:dyDescent="0.25">
      <c r="A41" s="79" t="str">
        <f t="shared" si="0"/>
        <v>63 Bas</v>
      </c>
      <c r="B41" s="7">
        <v>63</v>
      </c>
      <c r="C41" s="7" t="s">
        <v>58</v>
      </c>
      <c r="D41" s="80">
        <f t="shared" si="4"/>
        <v>78.75</v>
      </c>
      <c r="E41" s="80">
        <f t="shared" si="3"/>
        <v>78.75</v>
      </c>
      <c r="F41" s="86">
        <v>25</v>
      </c>
    </row>
    <row r="42" spans="1:6" x14ac:dyDescent="0.25">
      <c r="A42" s="79" t="str">
        <f t="shared" si="0"/>
        <v>64 Bas</v>
      </c>
      <c r="B42" s="7">
        <v>64</v>
      </c>
      <c r="C42" s="7" t="s">
        <v>58</v>
      </c>
      <c r="D42" s="80">
        <f t="shared" si="4"/>
        <v>80</v>
      </c>
      <c r="E42" s="80">
        <f t="shared" si="3"/>
        <v>80</v>
      </c>
      <c r="F42" s="81"/>
    </row>
    <row r="43" spans="1:6" x14ac:dyDescent="0.25">
      <c r="A43" s="79" t="str">
        <f t="shared" si="0"/>
        <v>65 Bas</v>
      </c>
      <c r="B43" s="7">
        <v>65</v>
      </c>
      <c r="C43" s="7" t="s">
        <v>58</v>
      </c>
      <c r="D43" s="80">
        <f t="shared" si="4"/>
        <v>81.25</v>
      </c>
      <c r="E43" s="80">
        <f t="shared" si="3"/>
        <v>81.25</v>
      </c>
      <c r="F43" s="86">
        <f>F39/F41</f>
        <v>1.25</v>
      </c>
    </row>
    <row r="44" spans="1:6" x14ac:dyDescent="0.25">
      <c r="A44" s="79" t="str">
        <f t="shared" si="0"/>
        <v>66 Bas</v>
      </c>
      <c r="B44" s="7">
        <v>66</v>
      </c>
      <c r="C44" s="7" t="s">
        <v>58</v>
      </c>
      <c r="D44" s="80">
        <f t="shared" si="4"/>
        <v>82.5</v>
      </c>
      <c r="E44" s="80">
        <f t="shared" si="3"/>
        <v>82.5</v>
      </c>
      <c r="F44" s="81"/>
    </row>
    <row r="45" spans="1:6" x14ac:dyDescent="0.25">
      <c r="A45" s="79" t="str">
        <f t="shared" si="0"/>
        <v>67 Bas</v>
      </c>
      <c r="B45" s="7">
        <v>67</v>
      </c>
      <c r="C45" s="7" t="s">
        <v>58</v>
      </c>
      <c r="D45" s="80">
        <f t="shared" si="4"/>
        <v>83.75</v>
      </c>
      <c r="E45" s="80">
        <f t="shared" si="3"/>
        <v>83.75</v>
      </c>
      <c r="F45" s="81"/>
    </row>
    <row r="46" spans="1:6" x14ac:dyDescent="0.25">
      <c r="A46" s="79" t="str">
        <f t="shared" si="0"/>
        <v>68 Bas</v>
      </c>
      <c r="B46" s="7">
        <v>68</v>
      </c>
      <c r="C46" s="7" t="s">
        <v>58</v>
      </c>
      <c r="D46" s="80">
        <f t="shared" si="4"/>
        <v>85</v>
      </c>
      <c r="E46" s="80">
        <f t="shared" si="3"/>
        <v>85</v>
      </c>
      <c r="F46" s="81"/>
    </row>
    <row r="47" spans="1:6" x14ac:dyDescent="0.25">
      <c r="A47" s="79" t="str">
        <f t="shared" si="0"/>
        <v>69 Bas</v>
      </c>
      <c r="B47" s="7">
        <v>69</v>
      </c>
      <c r="C47" s="7" t="s">
        <v>58</v>
      </c>
      <c r="D47" s="80">
        <f t="shared" si="4"/>
        <v>86.25</v>
      </c>
      <c r="E47" s="80">
        <f t="shared" si="3"/>
        <v>86.25</v>
      </c>
      <c r="F47" s="81"/>
    </row>
    <row r="48" spans="1:6" x14ac:dyDescent="0.25">
      <c r="A48" s="79" t="str">
        <f t="shared" si="0"/>
        <v>70 Bas</v>
      </c>
      <c r="B48" s="7">
        <v>70</v>
      </c>
      <c r="C48" s="7" t="s">
        <v>58</v>
      </c>
      <c r="D48" s="80">
        <f t="shared" si="4"/>
        <v>87.5</v>
      </c>
      <c r="E48" s="80">
        <f t="shared" si="3"/>
        <v>87.5</v>
      </c>
      <c r="F48" s="81"/>
    </row>
    <row r="49" spans="1:6" x14ac:dyDescent="0.25">
      <c r="A49" s="79" t="str">
        <f t="shared" si="0"/>
        <v>71 Bas</v>
      </c>
      <c r="B49" s="7">
        <v>71</v>
      </c>
      <c r="C49" s="7" t="s">
        <v>58</v>
      </c>
      <c r="D49" s="80">
        <f t="shared" si="4"/>
        <v>88.75</v>
      </c>
      <c r="E49" s="80">
        <f t="shared" si="3"/>
        <v>88.75</v>
      </c>
      <c r="F49" s="81"/>
    </row>
    <row r="50" spans="1:6" x14ac:dyDescent="0.25">
      <c r="A50" s="79" t="str">
        <f t="shared" si="0"/>
        <v>72 Bas</v>
      </c>
      <c r="B50" s="7">
        <v>72</v>
      </c>
      <c r="C50" s="7" t="s">
        <v>58</v>
      </c>
      <c r="D50" s="80">
        <f t="shared" si="4"/>
        <v>90</v>
      </c>
      <c r="E50" s="80">
        <f t="shared" si="3"/>
        <v>90</v>
      </c>
      <c r="F50" s="81"/>
    </row>
    <row r="51" spans="1:6" x14ac:dyDescent="0.25">
      <c r="A51" s="79" t="str">
        <f t="shared" si="0"/>
        <v>73 Bas</v>
      </c>
      <c r="B51" s="7">
        <v>73</v>
      </c>
      <c r="C51" s="7" t="s">
        <v>58</v>
      </c>
      <c r="D51" s="80">
        <f>$E$51</f>
        <v>91.25</v>
      </c>
      <c r="E51" s="80">
        <f t="shared" si="3"/>
        <v>91.25</v>
      </c>
      <c r="F51" s="81"/>
    </row>
    <row r="52" spans="1:6" x14ac:dyDescent="0.25">
      <c r="A52" s="79" t="str">
        <f t="shared" si="0"/>
        <v>74 Bas</v>
      </c>
      <c r="B52" s="7">
        <v>74</v>
      </c>
      <c r="C52" s="7" t="s">
        <v>58</v>
      </c>
      <c r="D52" s="80">
        <f>$E$52</f>
        <v>92.5</v>
      </c>
      <c r="E52" s="80">
        <f t="shared" si="3"/>
        <v>92.5</v>
      </c>
      <c r="F52" s="81"/>
    </row>
    <row r="53" spans="1:6" x14ac:dyDescent="0.25">
      <c r="A53" s="79" t="str">
        <f t="shared" si="0"/>
        <v>75 Bas</v>
      </c>
      <c r="B53" s="7">
        <v>75</v>
      </c>
      <c r="C53" s="7" t="s">
        <v>58</v>
      </c>
      <c r="D53" s="87">
        <f>$Q$11</f>
        <v>93.75</v>
      </c>
      <c r="E53" s="80">
        <f t="shared" si="3"/>
        <v>93.75</v>
      </c>
      <c r="F53" s="81"/>
    </row>
    <row r="54" spans="1:6" x14ac:dyDescent="0.25">
      <c r="A54" s="79" t="str">
        <f t="shared" si="0"/>
        <v>76 Bas</v>
      </c>
      <c r="B54" s="7">
        <v>76</v>
      </c>
      <c r="C54" s="7" t="s">
        <v>58</v>
      </c>
      <c r="D54" s="80">
        <f>$E$54</f>
        <v>95</v>
      </c>
      <c r="E54" s="80">
        <f t="shared" si="3"/>
        <v>95</v>
      </c>
      <c r="F54" s="81"/>
    </row>
    <row r="55" spans="1:6" x14ac:dyDescent="0.25">
      <c r="A55" s="79" t="str">
        <f t="shared" si="0"/>
        <v>77 Bas</v>
      </c>
      <c r="B55" s="7">
        <v>77</v>
      </c>
      <c r="C55" s="7" t="s">
        <v>58</v>
      </c>
      <c r="D55" s="80">
        <f t="shared" ref="D55:D75" si="5">E55</f>
        <v>96.25</v>
      </c>
      <c r="E55" s="80">
        <f t="shared" si="3"/>
        <v>96.25</v>
      </c>
      <c r="F55" s="81"/>
    </row>
    <row r="56" spans="1:6" x14ac:dyDescent="0.25">
      <c r="A56" s="79" t="str">
        <f t="shared" si="0"/>
        <v>78 Bas</v>
      </c>
      <c r="B56" s="7">
        <v>78</v>
      </c>
      <c r="C56" s="7" t="s">
        <v>58</v>
      </c>
      <c r="D56" s="80">
        <f t="shared" si="5"/>
        <v>97.5</v>
      </c>
      <c r="E56" s="80">
        <f t="shared" si="3"/>
        <v>97.5</v>
      </c>
      <c r="F56" s="81"/>
    </row>
    <row r="57" spans="1:6" x14ac:dyDescent="0.25">
      <c r="A57" s="79" t="str">
        <f t="shared" si="0"/>
        <v>79 Bas</v>
      </c>
      <c r="B57" s="7">
        <v>79</v>
      </c>
      <c r="C57" s="7" t="s">
        <v>58</v>
      </c>
      <c r="D57" s="80">
        <f t="shared" si="5"/>
        <v>98.75</v>
      </c>
      <c r="E57" s="80">
        <f t="shared" si="3"/>
        <v>98.75</v>
      </c>
      <c r="F57" s="81"/>
    </row>
    <row r="58" spans="1:6" x14ac:dyDescent="0.25">
      <c r="A58" s="79" t="str">
        <f t="shared" si="0"/>
        <v>80 Bas</v>
      </c>
      <c r="B58" s="7">
        <v>80</v>
      </c>
      <c r="C58" s="7" t="s">
        <v>58</v>
      </c>
      <c r="D58" s="80">
        <f t="shared" si="5"/>
        <v>100</v>
      </c>
      <c r="E58" s="80">
        <f t="shared" si="3"/>
        <v>100</v>
      </c>
      <c r="F58" s="81"/>
    </row>
    <row r="59" spans="1:6" x14ac:dyDescent="0.25">
      <c r="A59" s="79" t="str">
        <f t="shared" si="0"/>
        <v>81 Bas</v>
      </c>
      <c r="B59" s="7">
        <v>81</v>
      </c>
      <c r="C59" s="7" t="s">
        <v>58</v>
      </c>
      <c r="D59" s="80">
        <f t="shared" si="5"/>
        <v>101.25</v>
      </c>
      <c r="E59" s="80">
        <f t="shared" si="3"/>
        <v>101.25</v>
      </c>
      <c r="F59" s="81"/>
    </row>
    <row r="60" spans="1:6" x14ac:dyDescent="0.25">
      <c r="A60" s="79" t="str">
        <f t="shared" si="0"/>
        <v>82 Bas</v>
      </c>
      <c r="B60" s="7">
        <v>82</v>
      </c>
      <c r="C60" s="7" t="s">
        <v>58</v>
      </c>
      <c r="D60" s="80">
        <f t="shared" si="5"/>
        <v>102.5</v>
      </c>
      <c r="E60" s="80">
        <f t="shared" si="3"/>
        <v>102.5</v>
      </c>
      <c r="F60" s="81"/>
    </row>
    <row r="61" spans="1:6" x14ac:dyDescent="0.25">
      <c r="A61" s="79" t="str">
        <f t="shared" si="0"/>
        <v>83 Bas</v>
      </c>
      <c r="B61" s="7">
        <v>83</v>
      </c>
      <c r="C61" s="7" t="s">
        <v>58</v>
      </c>
      <c r="D61" s="80">
        <f t="shared" si="5"/>
        <v>103.75</v>
      </c>
      <c r="E61" s="80">
        <f t="shared" ref="E61:E92" si="6">D60+$F$43</f>
        <v>103.75</v>
      </c>
      <c r="F61" s="81"/>
    </row>
    <row r="62" spans="1:6" x14ac:dyDescent="0.25">
      <c r="A62" s="79" t="str">
        <f t="shared" si="0"/>
        <v>84 Bas</v>
      </c>
      <c r="B62" s="7">
        <v>84</v>
      </c>
      <c r="C62" s="7" t="s">
        <v>58</v>
      </c>
      <c r="D62" s="80">
        <f t="shared" si="5"/>
        <v>105</v>
      </c>
      <c r="E62" s="80">
        <f t="shared" si="6"/>
        <v>105</v>
      </c>
      <c r="F62" s="81"/>
    </row>
    <row r="63" spans="1:6" x14ac:dyDescent="0.25">
      <c r="A63" s="79" t="str">
        <f t="shared" si="0"/>
        <v>85 Bas</v>
      </c>
      <c r="B63" s="7">
        <v>85</v>
      </c>
      <c r="C63" s="7" t="s">
        <v>58</v>
      </c>
      <c r="D63" s="80">
        <f t="shared" si="5"/>
        <v>106.25</v>
      </c>
      <c r="E63" s="80">
        <f t="shared" si="6"/>
        <v>106.25</v>
      </c>
      <c r="F63" s="81"/>
    </row>
    <row r="64" spans="1:6" x14ac:dyDescent="0.25">
      <c r="A64" s="79" t="str">
        <f t="shared" si="0"/>
        <v>86 Bas</v>
      </c>
      <c r="B64" s="7">
        <v>86</v>
      </c>
      <c r="C64" s="7" t="s">
        <v>58</v>
      </c>
      <c r="D64" s="80">
        <f t="shared" si="5"/>
        <v>107.5</v>
      </c>
      <c r="E64" s="80">
        <f t="shared" si="6"/>
        <v>107.5</v>
      </c>
      <c r="F64" s="85">
        <f>D78-D53</f>
        <v>31.25</v>
      </c>
    </row>
    <row r="65" spans="1:6" x14ac:dyDescent="0.25">
      <c r="A65" s="79" t="str">
        <f t="shared" si="0"/>
        <v>87 Bas</v>
      </c>
      <c r="B65" s="7">
        <v>87</v>
      </c>
      <c r="C65" s="7" t="s">
        <v>58</v>
      </c>
      <c r="D65" s="80">
        <f t="shared" si="5"/>
        <v>108.75</v>
      </c>
      <c r="E65" s="80">
        <f t="shared" si="6"/>
        <v>108.75</v>
      </c>
      <c r="F65" s="81"/>
    </row>
    <row r="66" spans="1:6" x14ac:dyDescent="0.25">
      <c r="A66" s="79" t="str">
        <f t="shared" si="0"/>
        <v>88 Bas</v>
      </c>
      <c r="B66" s="7">
        <v>88</v>
      </c>
      <c r="C66" s="7" t="s">
        <v>58</v>
      </c>
      <c r="D66" s="80">
        <f t="shared" si="5"/>
        <v>110</v>
      </c>
      <c r="E66" s="80">
        <f t="shared" si="6"/>
        <v>110</v>
      </c>
      <c r="F66" s="86">
        <v>25</v>
      </c>
    </row>
    <row r="67" spans="1:6" x14ac:dyDescent="0.25">
      <c r="A67" s="79" t="str">
        <f t="shared" ref="A67:A130" si="7">CONCATENATE(B67," ",C67)</f>
        <v>89 Bas</v>
      </c>
      <c r="B67" s="7">
        <v>89</v>
      </c>
      <c r="C67" s="7" t="s">
        <v>58</v>
      </c>
      <c r="D67" s="80">
        <f t="shared" si="5"/>
        <v>111.25</v>
      </c>
      <c r="E67" s="80">
        <f t="shared" si="6"/>
        <v>111.25</v>
      </c>
      <c r="F67" s="81"/>
    </row>
    <row r="68" spans="1:6" x14ac:dyDescent="0.25">
      <c r="A68" s="79" t="str">
        <f t="shared" si="7"/>
        <v>90 Bas</v>
      </c>
      <c r="B68" s="7">
        <v>90</v>
      </c>
      <c r="C68" s="7" t="s">
        <v>58</v>
      </c>
      <c r="D68" s="80">
        <f t="shared" si="5"/>
        <v>112.5</v>
      </c>
      <c r="E68" s="80">
        <f t="shared" si="6"/>
        <v>112.5</v>
      </c>
      <c r="F68" s="86">
        <f>F64/F66</f>
        <v>1.25</v>
      </c>
    </row>
    <row r="69" spans="1:6" x14ac:dyDescent="0.25">
      <c r="A69" s="79" t="str">
        <f t="shared" si="7"/>
        <v>91 Bas</v>
      </c>
      <c r="B69" s="7">
        <v>91</v>
      </c>
      <c r="C69" s="7" t="s">
        <v>58</v>
      </c>
      <c r="D69" s="80">
        <f t="shared" si="5"/>
        <v>113.75</v>
      </c>
      <c r="E69" s="80">
        <f t="shared" si="6"/>
        <v>113.75</v>
      </c>
      <c r="F69" s="81"/>
    </row>
    <row r="70" spans="1:6" x14ac:dyDescent="0.25">
      <c r="A70" s="79" t="str">
        <f t="shared" si="7"/>
        <v>92 Bas</v>
      </c>
      <c r="B70" s="7">
        <v>92</v>
      </c>
      <c r="C70" s="7" t="s">
        <v>58</v>
      </c>
      <c r="D70" s="80">
        <f t="shared" si="5"/>
        <v>115</v>
      </c>
      <c r="E70" s="80">
        <f t="shared" si="6"/>
        <v>115</v>
      </c>
      <c r="F70" s="81"/>
    </row>
    <row r="71" spans="1:6" x14ac:dyDescent="0.25">
      <c r="A71" s="79" t="str">
        <f t="shared" si="7"/>
        <v>93 Bas</v>
      </c>
      <c r="B71" s="7">
        <v>93</v>
      </c>
      <c r="C71" s="7" t="s">
        <v>58</v>
      </c>
      <c r="D71" s="80">
        <f t="shared" si="5"/>
        <v>116.25</v>
      </c>
      <c r="E71" s="80">
        <f t="shared" si="6"/>
        <v>116.25</v>
      </c>
      <c r="F71" s="81"/>
    </row>
    <row r="72" spans="1:6" x14ac:dyDescent="0.25">
      <c r="A72" s="79" t="str">
        <f t="shared" si="7"/>
        <v>94 Bas</v>
      </c>
      <c r="B72" s="7">
        <v>94</v>
      </c>
      <c r="C72" s="7" t="s">
        <v>58</v>
      </c>
      <c r="D72" s="80">
        <f t="shared" si="5"/>
        <v>117.5</v>
      </c>
      <c r="E72" s="80">
        <f t="shared" si="6"/>
        <v>117.5</v>
      </c>
      <c r="F72" s="81"/>
    </row>
    <row r="73" spans="1:6" x14ac:dyDescent="0.25">
      <c r="A73" s="79" t="str">
        <f t="shared" si="7"/>
        <v>95 Bas</v>
      </c>
      <c r="B73" s="7">
        <v>95</v>
      </c>
      <c r="C73" s="7" t="s">
        <v>58</v>
      </c>
      <c r="D73" s="80">
        <f t="shared" si="5"/>
        <v>118.75</v>
      </c>
      <c r="E73" s="80">
        <f t="shared" si="6"/>
        <v>118.75</v>
      </c>
      <c r="F73" s="81"/>
    </row>
    <row r="74" spans="1:6" x14ac:dyDescent="0.25">
      <c r="A74" s="79" t="str">
        <f t="shared" si="7"/>
        <v>96 Bas</v>
      </c>
      <c r="B74" s="7">
        <v>96</v>
      </c>
      <c r="C74" s="7" t="s">
        <v>58</v>
      </c>
      <c r="D74" s="80">
        <f t="shared" si="5"/>
        <v>120</v>
      </c>
      <c r="E74" s="80">
        <f t="shared" si="6"/>
        <v>120</v>
      </c>
      <c r="F74" s="81"/>
    </row>
    <row r="75" spans="1:6" x14ac:dyDescent="0.25">
      <c r="A75" s="79" t="str">
        <f t="shared" si="7"/>
        <v>97 Bas</v>
      </c>
      <c r="B75" s="7">
        <v>97</v>
      </c>
      <c r="C75" s="7" t="s">
        <v>58</v>
      </c>
      <c r="D75" s="80">
        <f t="shared" si="5"/>
        <v>121.25</v>
      </c>
      <c r="E75" s="80">
        <f t="shared" si="6"/>
        <v>121.25</v>
      </c>
      <c r="F75" s="81"/>
    </row>
    <row r="76" spans="1:6" x14ac:dyDescent="0.25">
      <c r="A76" s="79" t="str">
        <f t="shared" si="7"/>
        <v>98 Bas</v>
      </c>
      <c r="B76" s="7">
        <v>98</v>
      </c>
      <c r="C76" s="7" t="s">
        <v>58</v>
      </c>
      <c r="D76" s="80">
        <f>$E$76</f>
        <v>122.5</v>
      </c>
      <c r="E76" s="80">
        <f t="shared" si="6"/>
        <v>122.5</v>
      </c>
      <c r="F76" s="81"/>
    </row>
    <row r="77" spans="1:6" x14ac:dyDescent="0.25">
      <c r="A77" s="79" t="str">
        <f t="shared" si="7"/>
        <v>99 Bas</v>
      </c>
      <c r="B77" s="7">
        <v>99</v>
      </c>
      <c r="C77" s="7" t="s">
        <v>58</v>
      </c>
      <c r="D77" s="80">
        <f>$E$77</f>
        <v>123.75</v>
      </c>
      <c r="E77" s="80">
        <f t="shared" si="6"/>
        <v>123.75</v>
      </c>
      <c r="F77" s="81"/>
    </row>
    <row r="78" spans="1:6" x14ac:dyDescent="0.25">
      <c r="A78" s="79" t="str">
        <f t="shared" si="7"/>
        <v>100 Bas</v>
      </c>
      <c r="B78" s="7">
        <v>100</v>
      </c>
      <c r="C78" s="7" t="s">
        <v>58</v>
      </c>
      <c r="D78" s="87">
        <f>$Q$12</f>
        <v>125</v>
      </c>
      <c r="E78" s="80">
        <f t="shared" si="6"/>
        <v>125</v>
      </c>
      <c r="F78" s="81"/>
    </row>
    <row r="79" spans="1:6" x14ac:dyDescent="0.25">
      <c r="A79" s="79" t="str">
        <f t="shared" si="7"/>
        <v>101 Bas</v>
      </c>
      <c r="B79" s="7">
        <v>101</v>
      </c>
      <c r="C79" s="7" t="s">
        <v>58</v>
      </c>
      <c r="D79" s="80">
        <f>$E$79</f>
        <v>126.25</v>
      </c>
      <c r="E79" s="80">
        <f t="shared" si="6"/>
        <v>126.25</v>
      </c>
      <c r="F79" s="81"/>
    </row>
    <row r="80" spans="1:6" x14ac:dyDescent="0.25">
      <c r="A80" s="79" t="str">
        <f t="shared" si="7"/>
        <v>102 Bas</v>
      </c>
      <c r="B80" s="7">
        <v>102</v>
      </c>
      <c r="C80" s="7" t="s">
        <v>58</v>
      </c>
      <c r="D80" s="80">
        <f t="shared" ref="D80:D100" si="8">E80</f>
        <v>127.5</v>
      </c>
      <c r="E80" s="80">
        <f t="shared" si="6"/>
        <v>127.5</v>
      </c>
      <c r="F80" s="81"/>
    </row>
    <row r="81" spans="1:6" x14ac:dyDescent="0.25">
      <c r="A81" s="79" t="str">
        <f t="shared" si="7"/>
        <v>103 Bas</v>
      </c>
      <c r="B81" s="7">
        <v>103</v>
      </c>
      <c r="C81" s="7" t="s">
        <v>58</v>
      </c>
      <c r="D81" s="80">
        <f t="shared" si="8"/>
        <v>128.75</v>
      </c>
      <c r="E81" s="80">
        <f t="shared" si="6"/>
        <v>128.75</v>
      </c>
      <c r="F81" s="81"/>
    </row>
    <row r="82" spans="1:6" x14ac:dyDescent="0.25">
      <c r="A82" s="79" t="str">
        <f t="shared" si="7"/>
        <v>104 Bas</v>
      </c>
      <c r="B82" s="7">
        <v>104</v>
      </c>
      <c r="C82" s="7" t="s">
        <v>58</v>
      </c>
      <c r="D82" s="80">
        <f t="shared" si="8"/>
        <v>130</v>
      </c>
      <c r="E82" s="80">
        <f t="shared" si="6"/>
        <v>130</v>
      </c>
      <c r="F82" s="81"/>
    </row>
    <row r="83" spans="1:6" x14ac:dyDescent="0.25">
      <c r="A83" s="79" t="str">
        <f t="shared" si="7"/>
        <v>105 Bas</v>
      </c>
      <c r="B83" s="7">
        <v>105</v>
      </c>
      <c r="C83" s="7" t="s">
        <v>58</v>
      </c>
      <c r="D83" s="80">
        <f t="shared" si="8"/>
        <v>131.25</v>
      </c>
      <c r="E83" s="80">
        <f t="shared" si="6"/>
        <v>131.25</v>
      </c>
      <c r="F83" s="81"/>
    </row>
    <row r="84" spans="1:6" x14ac:dyDescent="0.25">
      <c r="A84" s="79" t="str">
        <f t="shared" si="7"/>
        <v>106 Bas</v>
      </c>
      <c r="B84" s="7">
        <v>106</v>
      </c>
      <c r="C84" s="7" t="s">
        <v>58</v>
      </c>
      <c r="D84" s="80">
        <f t="shared" si="8"/>
        <v>132.5</v>
      </c>
      <c r="E84" s="80">
        <f t="shared" si="6"/>
        <v>132.5</v>
      </c>
      <c r="F84" s="81"/>
    </row>
    <row r="85" spans="1:6" x14ac:dyDescent="0.25">
      <c r="A85" s="79" t="str">
        <f t="shared" si="7"/>
        <v>107 Bas</v>
      </c>
      <c r="B85" s="7">
        <v>107</v>
      </c>
      <c r="C85" s="7" t="s">
        <v>58</v>
      </c>
      <c r="D85" s="80">
        <f t="shared" si="8"/>
        <v>133.75</v>
      </c>
      <c r="E85" s="80">
        <f t="shared" si="6"/>
        <v>133.75</v>
      </c>
      <c r="F85" s="81"/>
    </row>
    <row r="86" spans="1:6" x14ac:dyDescent="0.25">
      <c r="A86" s="79" t="str">
        <f t="shared" si="7"/>
        <v>108 Bas</v>
      </c>
      <c r="B86" s="7">
        <v>108</v>
      </c>
      <c r="C86" s="7" t="s">
        <v>58</v>
      </c>
      <c r="D86" s="80">
        <f t="shared" si="8"/>
        <v>135</v>
      </c>
      <c r="E86" s="80">
        <f t="shared" si="6"/>
        <v>135</v>
      </c>
      <c r="F86" s="81"/>
    </row>
    <row r="87" spans="1:6" x14ac:dyDescent="0.25">
      <c r="A87" s="79" t="str">
        <f t="shared" si="7"/>
        <v>109 Bas</v>
      </c>
      <c r="B87" s="7">
        <v>109</v>
      </c>
      <c r="C87" s="7" t="s">
        <v>58</v>
      </c>
      <c r="D87" s="80">
        <f t="shared" si="8"/>
        <v>136.25</v>
      </c>
      <c r="E87" s="80">
        <f t="shared" si="6"/>
        <v>136.25</v>
      </c>
      <c r="F87" s="81"/>
    </row>
    <row r="88" spans="1:6" x14ac:dyDescent="0.25">
      <c r="A88" s="79" t="str">
        <f t="shared" si="7"/>
        <v>110 Bas</v>
      </c>
      <c r="B88" s="7">
        <v>110</v>
      </c>
      <c r="C88" s="7" t="s">
        <v>58</v>
      </c>
      <c r="D88" s="80">
        <f t="shared" si="8"/>
        <v>137.5</v>
      </c>
      <c r="E88" s="80">
        <f t="shared" si="6"/>
        <v>137.5</v>
      </c>
      <c r="F88" s="81"/>
    </row>
    <row r="89" spans="1:6" x14ac:dyDescent="0.25">
      <c r="A89" s="79" t="str">
        <f t="shared" si="7"/>
        <v>111 Bas</v>
      </c>
      <c r="B89" s="7">
        <v>111</v>
      </c>
      <c r="C89" s="7" t="s">
        <v>58</v>
      </c>
      <c r="D89" s="80">
        <f t="shared" si="8"/>
        <v>138.75</v>
      </c>
      <c r="E89" s="80">
        <f t="shared" si="6"/>
        <v>138.75</v>
      </c>
      <c r="F89" s="85">
        <f>D103-D78</f>
        <v>31.25</v>
      </c>
    </row>
    <row r="90" spans="1:6" x14ac:dyDescent="0.25">
      <c r="A90" s="79" t="str">
        <f t="shared" si="7"/>
        <v>112 Bas</v>
      </c>
      <c r="B90" s="7">
        <v>112</v>
      </c>
      <c r="C90" s="7" t="s">
        <v>58</v>
      </c>
      <c r="D90" s="80">
        <f t="shared" si="8"/>
        <v>140</v>
      </c>
      <c r="E90" s="80">
        <f t="shared" si="6"/>
        <v>140</v>
      </c>
      <c r="F90" s="81"/>
    </row>
    <row r="91" spans="1:6" x14ac:dyDescent="0.25">
      <c r="A91" s="79" t="str">
        <f t="shared" si="7"/>
        <v>113 Bas</v>
      </c>
      <c r="B91" s="7">
        <v>113</v>
      </c>
      <c r="C91" s="7" t="s">
        <v>58</v>
      </c>
      <c r="D91" s="80">
        <f t="shared" si="8"/>
        <v>141.25</v>
      </c>
      <c r="E91" s="80">
        <f t="shared" si="6"/>
        <v>141.25</v>
      </c>
      <c r="F91" s="86">
        <v>25</v>
      </c>
    </row>
    <row r="92" spans="1:6" x14ac:dyDescent="0.25">
      <c r="A92" s="79" t="str">
        <f t="shared" si="7"/>
        <v>114 Bas</v>
      </c>
      <c r="B92" s="7">
        <v>114</v>
      </c>
      <c r="C92" s="7" t="s">
        <v>58</v>
      </c>
      <c r="D92" s="80">
        <f t="shared" si="8"/>
        <v>142.5</v>
      </c>
      <c r="E92" s="80">
        <f t="shared" si="6"/>
        <v>142.5</v>
      </c>
      <c r="F92" s="81"/>
    </row>
    <row r="93" spans="1:6" x14ac:dyDescent="0.25">
      <c r="A93" s="79" t="str">
        <f t="shared" si="7"/>
        <v>115 Bas</v>
      </c>
      <c r="B93" s="7">
        <v>115</v>
      </c>
      <c r="C93" s="7" t="s">
        <v>58</v>
      </c>
      <c r="D93" s="80">
        <f t="shared" si="8"/>
        <v>143.75</v>
      </c>
      <c r="E93" s="80">
        <f t="shared" ref="E93:E124" si="9">D92+$F$43</f>
        <v>143.75</v>
      </c>
      <c r="F93" s="86">
        <f>F89/F91</f>
        <v>1.25</v>
      </c>
    </row>
    <row r="94" spans="1:6" x14ac:dyDescent="0.25">
      <c r="A94" s="79" t="str">
        <f t="shared" si="7"/>
        <v>116 Bas</v>
      </c>
      <c r="B94" s="7">
        <v>116</v>
      </c>
      <c r="C94" s="7" t="s">
        <v>58</v>
      </c>
      <c r="D94" s="80">
        <f t="shared" si="8"/>
        <v>145</v>
      </c>
      <c r="E94" s="80">
        <f t="shared" si="9"/>
        <v>145</v>
      </c>
      <c r="F94" s="81"/>
    </row>
    <row r="95" spans="1:6" x14ac:dyDescent="0.25">
      <c r="A95" s="79" t="str">
        <f t="shared" si="7"/>
        <v>117 Bas</v>
      </c>
      <c r="B95" s="7">
        <v>117</v>
      </c>
      <c r="C95" s="7" t="s">
        <v>58</v>
      </c>
      <c r="D95" s="80">
        <f t="shared" si="8"/>
        <v>146.25</v>
      </c>
      <c r="E95" s="80">
        <f t="shared" si="9"/>
        <v>146.25</v>
      </c>
      <c r="F95" s="81"/>
    </row>
    <row r="96" spans="1:6" x14ac:dyDescent="0.25">
      <c r="A96" s="79" t="str">
        <f t="shared" si="7"/>
        <v>118 Bas</v>
      </c>
      <c r="B96" s="7">
        <v>118</v>
      </c>
      <c r="C96" s="7" t="s">
        <v>58</v>
      </c>
      <c r="D96" s="80">
        <f t="shared" si="8"/>
        <v>147.5</v>
      </c>
      <c r="E96" s="80">
        <f t="shared" si="9"/>
        <v>147.5</v>
      </c>
      <c r="F96" s="81"/>
    </row>
    <row r="97" spans="1:6" x14ac:dyDescent="0.25">
      <c r="A97" s="79" t="str">
        <f t="shared" si="7"/>
        <v>119 Bas</v>
      </c>
      <c r="B97" s="7">
        <v>119</v>
      </c>
      <c r="C97" s="7" t="s">
        <v>58</v>
      </c>
      <c r="D97" s="80">
        <f t="shared" si="8"/>
        <v>148.75</v>
      </c>
      <c r="E97" s="80">
        <f t="shared" si="9"/>
        <v>148.75</v>
      </c>
      <c r="F97" s="81"/>
    </row>
    <row r="98" spans="1:6" x14ac:dyDescent="0.25">
      <c r="A98" s="79" t="str">
        <f t="shared" si="7"/>
        <v>120 Bas</v>
      </c>
      <c r="B98" s="7">
        <v>120</v>
      </c>
      <c r="C98" s="7" t="s">
        <v>58</v>
      </c>
      <c r="D98" s="80">
        <f t="shared" si="8"/>
        <v>150</v>
      </c>
      <c r="E98" s="80">
        <f t="shared" si="9"/>
        <v>150</v>
      </c>
      <c r="F98" s="81"/>
    </row>
    <row r="99" spans="1:6" x14ac:dyDescent="0.25">
      <c r="A99" s="79" t="str">
        <f t="shared" si="7"/>
        <v>121 Bas</v>
      </c>
      <c r="B99" s="7">
        <v>121</v>
      </c>
      <c r="C99" s="7" t="s">
        <v>58</v>
      </c>
      <c r="D99" s="80">
        <f t="shared" si="8"/>
        <v>151.25</v>
      </c>
      <c r="E99" s="80">
        <f t="shared" si="9"/>
        <v>151.25</v>
      </c>
      <c r="F99" s="81"/>
    </row>
    <row r="100" spans="1:6" x14ac:dyDescent="0.25">
      <c r="A100" s="79" t="str">
        <f t="shared" si="7"/>
        <v>122 Bas</v>
      </c>
      <c r="B100" s="7">
        <v>122</v>
      </c>
      <c r="C100" s="7" t="s">
        <v>58</v>
      </c>
      <c r="D100" s="80">
        <f t="shared" si="8"/>
        <v>152.5</v>
      </c>
      <c r="E100" s="80">
        <f t="shared" si="9"/>
        <v>152.5</v>
      </c>
      <c r="F100" s="81"/>
    </row>
    <row r="101" spans="1:6" x14ac:dyDescent="0.25">
      <c r="A101" s="79" t="str">
        <f t="shared" si="7"/>
        <v>123 Bas</v>
      </c>
      <c r="B101" s="7">
        <v>123</v>
      </c>
      <c r="C101" s="7" t="s">
        <v>58</v>
      </c>
      <c r="D101" s="80">
        <f>$E$101</f>
        <v>153.75</v>
      </c>
      <c r="E101" s="80">
        <f t="shared" si="9"/>
        <v>153.75</v>
      </c>
      <c r="F101" s="81"/>
    </row>
    <row r="102" spans="1:6" x14ac:dyDescent="0.25">
      <c r="A102" s="79" t="str">
        <f t="shared" si="7"/>
        <v>124 Bas</v>
      </c>
      <c r="B102" s="7">
        <v>124</v>
      </c>
      <c r="C102" s="7" t="s">
        <v>58</v>
      </c>
      <c r="D102" s="80">
        <f>$E$102</f>
        <v>155</v>
      </c>
      <c r="E102" s="80">
        <f t="shared" si="9"/>
        <v>155</v>
      </c>
      <c r="F102" s="81"/>
    </row>
    <row r="103" spans="1:6" x14ac:dyDescent="0.25">
      <c r="A103" s="79" t="str">
        <f t="shared" si="7"/>
        <v>125 Bas</v>
      </c>
      <c r="B103" s="7">
        <v>125</v>
      </c>
      <c r="C103" s="7" t="s">
        <v>58</v>
      </c>
      <c r="D103" s="87">
        <f>$Q$13</f>
        <v>156.25</v>
      </c>
      <c r="E103" s="80">
        <f t="shared" si="9"/>
        <v>156.25</v>
      </c>
      <c r="F103" s="81"/>
    </row>
    <row r="104" spans="1:6" x14ac:dyDescent="0.25">
      <c r="A104" s="79" t="str">
        <f t="shared" si="7"/>
        <v>126 Bas</v>
      </c>
      <c r="B104" s="7">
        <v>126</v>
      </c>
      <c r="C104" s="7" t="s">
        <v>58</v>
      </c>
      <c r="D104" s="80">
        <f>$E$104</f>
        <v>157.5</v>
      </c>
      <c r="E104" s="80">
        <f t="shared" si="9"/>
        <v>157.5</v>
      </c>
      <c r="F104" s="81"/>
    </row>
    <row r="105" spans="1:6" x14ac:dyDescent="0.25">
      <c r="A105" s="79" t="str">
        <f t="shared" si="7"/>
        <v>127 Bas</v>
      </c>
      <c r="B105" s="7">
        <v>127</v>
      </c>
      <c r="C105" s="7" t="s">
        <v>58</v>
      </c>
      <c r="D105" s="80">
        <f t="shared" ref="D105:D125" si="10">E105</f>
        <v>158.75</v>
      </c>
      <c r="E105" s="80">
        <f t="shared" si="9"/>
        <v>158.75</v>
      </c>
      <c r="F105" s="81"/>
    </row>
    <row r="106" spans="1:6" x14ac:dyDescent="0.25">
      <c r="A106" s="79" t="str">
        <f t="shared" si="7"/>
        <v>128 Bas</v>
      </c>
      <c r="B106" s="7">
        <v>128</v>
      </c>
      <c r="C106" s="7" t="s">
        <v>58</v>
      </c>
      <c r="D106" s="80">
        <f t="shared" si="10"/>
        <v>160</v>
      </c>
      <c r="E106" s="80">
        <f t="shared" si="9"/>
        <v>160</v>
      </c>
      <c r="F106" s="81"/>
    </row>
    <row r="107" spans="1:6" x14ac:dyDescent="0.25">
      <c r="A107" s="79" t="str">
        <f t="shared" si="7"/>
        <v>129 Bas</v>
      </c>
      <c r="B107" s="7">
        <v>129</v>
      </c>
      <c r="C107" s="7" t="s">
        <v>58</v>
      </c>
      <c r="D107" s="80">
        <f t="shared" si="10"/>
        <v>161.25</v>
      </c>
      <c r="E107" s="80">
        <f t="shared" si="9"/>
        <v>161.25</v>
      </c>
      <c r="F107" s="81"/>
    </row>
    <row r="108" spans="1:6" x14ac:dyDescent="0.25">
      <c r="A108" s="79" t="str">
        <f t="shared" si="7"/>
        <v>130 Bas</v>
      </c>
      <c r="B108" s="7">
        <v>130</v>
      </c>
      <c r="C108" s="7" t="s">
        <v>58</v>
      </c>
      <c r="D108" s="80">
        <f t="shared" si="10"/>
        <v>162.5</v>
      </c>
      <c r="E108" s="80">
        <f t="shared" si="9"/>
        <v>162.5</v>
      </c>
      <c r="F108" s="81"/>
    </row>
    <row r="109" spans="1:6" x14ac:dyDescent="0.25">
      <c r="A109" s="79" t="str">
        <f t="shared" si="7"/>
        <v>131 Bas</v>
      </c>
      <c r="B109" s="7">
        <v>131</v>
      </c>
      <c r="C109" s="7" t="s">
        <v>58</v>
      </c>
      <c r="D109" s="80">
        <f t="shared" si="10"/>
        <v>163.75</v>
      </c>
      <c r="E109" s="80">
        <f t="shared" si="9"/>
        <v>163.75</v>
      </c>
      <c r="F109" s="81"/>
    </row>
    <row r="110" spans="1:6" x14ac:dyDescent="0.25">
      <c r="A110" s="79" t="str">
        <f t="shared" si="7"/>
        <v>132 Bas</v>
      </c>
      <c r="B110" s="7">
        <v>132</v>
      </c>
      <c r="C110" s="7" t="s">
        <v>58</v>
      </c>
      <c r="D110" s="80">
        <f t="shared" si="10"/>
        <v>165</v>
      </c>
      <c r="E110" s="80">
        <f t="shared" si="9"/>
        <v>165</v>
      </c>
      <c r="F110" s="81"/>
    </row>
    <row r="111" spans="1:6" x14ac:dyDescent="0.25">
      <c r="A111" s="79" t="str">
        <f t="shared" si="7"/>
        <v>133 Bas</v>
      </c>
      <c r="B111" s="7">
        <v>133</v>
      </c>
      <c r="C111" s="7" t="s">
        <v>58</v>
      </c>
      <c r="D111" s="80">
        <f t="shared" si="10"/>
        <v>166.25</v>
      </c>
      <c r="E111" s="80">
        <f t="shared" si="9"/>
        <v>166.25</v>
      </c>
      <c r="F111" s="81"/>
    </row>
    <row r="112" spans="1:6" x14ac:dyDescent="0.25">
      <c r="A112" s="79" t="str">
        <f t="shared" si="7"/>
        <v>134 Bas</v>
      </c>
      <c r="B112" s="7">
        <v>134</v>
      </c>
      <c r="C112" s="7" t="s">
        <v>58</v>
      </c>
      <c r="D112" s="80">
        <f t="shared" si="10"/>
        <v>167.5</v>
      </c>
      <c r="E112" s="80">
        <f t="shared" si="9"/>
        <v>167.5</v>
      </c>
      <c r="F112" s="81"/>
    </row>
    <row r="113" spans="1:6" x14ac:dyDescent="0.25">
      <c r="A113" s="79" t="str">
        <f t="shared" si="7"/>
        <v>135 Bas</v>
      </c>
      <c r="B113" s="7">
        <v>135</v>
      </c>
      <c r="C113" s="7" t="s">
        <v>58</v>
      </c>
      <c r="D113" s="80">
        <f t="shared" si="10"/>
        <v>168.75</v>
      </c>
      <c r="E113" s="80">
        <f t="shared" si="9"/>
        <v>168.75</v>
      </c>
      <c r="F113" s="81"/>
    </row>
    <row r="114" spans="1:6" x14ac:dyDescent="0.25">
      <c r="A114" s="79" t="str">
        <f t="shared" si="7"/>
        <v>136 Bas</v>
      </c>
      <c r="B114" s="7">
        <v>136</v>
      </c>
      <c r="C114" s="7" t="s">
        <v>58</v>
      </c>
      <c r="D114" s="80">
        <f t="shared" si="10"/>
        <v>170</v>
      </c>
      <c r="E114" s="80">
        <f t="shared" si="9"/>
        <v>170</v>
      </c>
      <c r="F114" s="85">
        <f>D128-D103</f>
        <v>31.25</v>
      </c>
    </row>
    <row r="115" spans="1:6" x14ac:dyDescent="0.25">
      <c r="A115" s="79" t="str">
        <f t="shared" si="7"/>
        <v>137 Bas</v>
      </c>
      <c r="B115" s="7">
        <v>137</v>
      </c>
      <c r="C115" s="7" t="s">
        <v>58</v>
      </c>
      <c r="D115" s="80">
        <f t="shared" si="10"/>
        <v>171.25</v>
      </c>
      <c r="E115" s="80">
        <f t="shared" si="9"/>
        <v>171.25</v>
      </c>
      <c r="F115" s="81"/>
    </row>
    <row r="116" spans="1:6" x14ac:dyDescent="0.25">
      <c r="A116" s="79" t="str">
        <f t="shared" si="7"/>
        <v>138 Bas</v>
      </c>
      <c r="B116" s="7">
        <v>138</v>
      </c>
      <c r="C116" s="7" t="s">
        <v>58</v>
      </c>
      <c r="D116" s="80">
        <f t="shared" si="10"/>
        <v>172.5</v>
      </c>
      <c r="E116" s="80">
        <f t="shared" si="9"/>
        <v>172.5</v>
      </c>
      <c r="F116" s="86">
        <v>25</v>
      </c>
    </row>
    <row r="117" spans="1:6" x14ac:dyDescent="0.25">
      <c r="A117" s="79" t="str">
        <f t="shared" si="7"/>
        <v>139 Bas</v>
      </c>
      <c r="B117" s="7">
        <v>139</v>
      </c>
      <c r="C117" s="7" t="s">
        <v>58</v>
      </c>
      <c r="D117" s="80">
        <f t="shared" si="10"/>
        <v>173.75</v>
      </c>
      <c r="E117" s="80">
        <f t="shared" si="9"/>
        <v>173.75</v>
      </c>
      <c r="F117" s="81"/>
    </row>
    <row r="118" spans="1:6" x14ac:dyDescent="0.25">
      <c r="A118" s="79" t="str">
        <f t="shared" si="7"/>
        <v>140 Bas</v>
      </c>
      <c r="B118" s="7">
        <v>140</v>
      </c>
      <c r="C118" s="7" t="s">
        <v>58</v>
      </c>
      <c r="D118" s="80">
        <f t="shared" si="10"/>
        <v>175</v>
      </c>
      <c r="E118" s="80">
        <f t="shared" si="9"/>
        <v>175</v>
      </c>
      <c r="F118" s="86">
        <f>F114/F116</f>
        <v>1.25</v>
      </c>
    </row>
    <row r="119" spans="1:6" x14ac:dyDescent="0.25">
      <c r="A119" s="79" t="str">
        <f t="shared" si="7"/>
        <v>141 Bas</v>
      </c>
      <c r="B119" s="7">
        <v>141</v>
      </c>
      <c r="C119" s="7" t="s">
        <v>58</v>
      </c>
      <c r="D119" s="80">
        <f t="shared" si="10"/>
        <v>176.25</v>
      </c>
      <c r="E119" s="80">
        <f t="shared" si="9"/>
        <v>176.25</v>
      </c>
      <c r="F119" s="81"/>
    </row>
    <row r="120" spans="1:6" x14ac:dyDescent="0.25">
      <c r="A120" s="79" t="str">
        <f t="shared" si="7"/>
        <v>142 Bas</v>
      </c>
      <c r="B120" s="7">
        <v>142</v>
      </c>
      <c r="C120" s="7" t="s">
        <v>58</v>
      </c>
      <c r="D120" s="80">
        <f t="shared" si="10"/>
        <v>177.5</v>
      </c>
      <c r="E120" s="80">
        <f t="shared" si="9"/>
        <v>177.5</v>
      </c>
      <c r="F120" s="81"/>
    </row>
    <row r="121" spans="1:6" x14ac:dyDescent="0.25">
      <c r="A121" s="79" t="str">
        <f t="shared" si="7"/>
        <v>143 Bas</v>
      </c>
      <c r="B121" s="7">
        <v>143</v>
      </c>
      <c r="C121" s="7" t="s">
        <v>58</v>
      </c>
      <c r="D121" s="80">
        <f t="shared" si="10"/>
        <v>178.75</v>
      </c>
      <c r="E121" s="80">
        <f t="shared" si="9"/>
        <v>178.75</v>
      </c>
      <c r="F121" s="81"/>
    </row>
    <row r="122" spans="1:6" x14ac:dyDescent="0.25">
      <c r="A122" s="79" t="str">
        <f t="shared" si="7"/>
        <v>144 Bas</v>
      </c>
      <c r="B122" s="7">
        <v>144</v>
      </c>
      <c r="C122" s="7" t="s">
        <v>58</v>
      </c>
      <c r="D122" s="80">
        <f t="shared" si="10"/>
        <v>180</v>
      </c>
      <c r="E122" s="80">
        <f t="shared" si="9"/>
        <v>180</v>
      </c>
      <c r="F122" s="81"/>
    </row>
    <row r="123" spans="1:6" x14ac:dyDescent="0.25">
      <c r="A123" s="79" t="str">
        <f t="shared" si="7"/>
        <v>145 Bas</v>
      </c>
      <c r="B123" s="7">
        <v>145</v>
      </c>
      <c r="C123" s="7" t="s">
        <v>58</v>
      </c>
      <c r="D123" s="80">
        <f t="shared" si="10"/>
        <v>181.25</v>
      </c>
      <c r="E123" s="80">
        <f t="shared" si="9"/>
        <v>181.25</v>
      </c>
      <c r="F123" s="81"/>
    </row>
    <row r="124" spans="1:6" x14ac:dyDescent="0.25">
      <c r="A124" s="79" t="str">
        <f t="shared" si="7"/>
        <v>146 Bas</v>
      </c>
      <c r="B124" s="7">
        <v>146</v>
      </c>
      <c r="C124" s="7" t="s">
        <v>58</v>
      </c>
      <c r="D124" s="80">
        <f t="shared" si="10"/>
        <v>182.5</v>
      </c>
      <c r="E124" s="80">
        <f t="shared" si="9"/>
        <v>182.5</v>
      </c>
      <c r="F124" s="81"/>
    </row>
    <row r="125" spans="1:6" x14ac:dyDescent="0.25">
      <c r="A125" s="79" t="str">
        <f t="shared" si="7"/>
        <v>147 Bas</v>
      </c>
      <c r="B125" s="7">
        <v>147</v>
      </c>
      <c r="C125" s="7" t="s">
        <v>58</v>
      </c>
      <c r="D125" s="80">
        <f t="shared" si="10"/>
        <v>183.75</v>
      </c>
      <c r="E125" s="80">
        <f t="shared" ref="E125:E156" si="11">D124+$F$43</f>
        <v>183.75</v>
      </c>
      <c r="F125" s="81"/>
    </row>
    <row r="126" spans="1:6" x14ac:dyDescent="0.25">
      <c r="A126" s="79" t="str">
        <f t="shared" si="7"/>
        <v>148 Bas</v>
      </c>
      <c r="B126" s="7">
        <v>148</v>
      </c>
      <c r="C126" s="7" t="s">
        <v>58</v>
      </c>
      <c r="D126" s="80">
        <f>$E$126</f>
        <v>185</v>
      </c>
      <c r="E126" s="80">
        <f t="shared" si="11"/>
        <v>185</v>
      </c>
      <c r="F126" s="81"/>
    </row>
    <row r="127" spans="1:6" x14ac:dyDescent="0.25">
      <c r="A127" s="79" t="str">
        <f t="shared" si="7"/>
        <v>149 Bas</v>
      </c>
      <c r="B127" s="7">
        <v>149</v>
      </c>
      <c r="C127" s="7" t="s">
        <v>58</v>
      </c>
      <c r="D127" s="80">
        <f>$E$127</f>
        <v>186.25</v>
      </c>
      <c r="E127" s="80">
        <f t="shared" si="11"/>
        <v>186.25</v>
      </c>
      <c r="F127" s="81"/>
    </row>
    <row r="128" spans="1:6" x14ac:dyDescent="0.25">
      <c r="A128" s="79" t="str">
        <f t="shared" si="7"/>
        <v>150 Bas</v>
      </c>
      <c r="B128" s="7">
        <v>150</v>
      </c>
      <c r="C128" s="7" t="s">
        <v>58</v>
      </c>
      <c r="D128" s="87">
        <f>$Q$14</f>
        <v>187.5</v>
      </c>
      <c r="E128" s="80">
        <f t="shared" si="11"/>
        <v>187.5</v>
      </c>
      <c r="F128" s="81"/>
    </row>
    <row r="129" spans="1:6" x14ac:dyDescent="0.25">
      <c r="A129" s="79" t="str">
        <f t="shared" si="7"/>
        <v>151 Bas</v>
      </c>
      <c r="B129" s="7">
        <v>151</v>
      </c>
      <c r="C129" s="7" t="s">
        <v>58</v>
      </c>
      <c r="D129" s="80">
        <f>$E$129</f>
        <v>188.75</v>
      </c>
      <c r="E129" s="80">
        <f t="shared" si="11"/>
        <v>188.75</v>
      </c>
      <c r="F129" s="81"/>
    </row>
    <row r="130" spans="1:6" x14ac:dyDescent="0.25">
      <c r="A130" s="79" t="str">
        <f t="shared" si="7"/>
        <v>152 Bas</v>
      </c>
      <c r="B130" s="7">
        <v>152</v>
      </c>
      <c r="C130" s="7" t="s">
        <v>58</v>
      </c>
      <c r="D130" s="80">
        <f t="shared" ref="D130:D152" si="12">E130</f>
        <v>190</v>
      </c>
      <c r="E130" s="80">
        <f t="shared" si="11"/>
        <v>190</v>
      </c>
      <c r="F130" s="81"/>
    </row>
    <row r="131" spans="1:6" x14ac:dyDescent="0.25">
      <c r="A131" s="79" t="str">
        <f t="shared" ref="A131:A194" si="13">CONCATENATE(B131," ",C131)</f>
        <v>153 Bas</v>
      </c>
      <c r="B131" s="7">
        <v>153</v>
      </c>
      <c r="C131" s="7" t="s">
        <v>58</v>
      </c>
      <c r="D131" s="80">
        <f t="shared" si="12"/>
        <v>191.25</v>
      </c>
      <c r="E131" s="80">
        <f t="shared" si="11"/>
        <v>191.25</v>
      </c>
      <c r="F131" s="81"/>
    </row>
    <row r="132" spans="1:6" x14ac:dyDescent="0.25">
      <c r="A132" s="79" t="str">
        <f t="shared" si="13"/>
        <v>154 Bas</v>
      </c>
      <c r="B132" s="7">
        <v>154</v>
      </c>
      <c r="C132" s="7" t="s">
        <v>58</v>
      </c>
      <c r="D132" s="80">
        <f t="shared" si="12"/>
        <v>192.5</v>
      </c>
      <c r="E132" s="80">
        <f t="shared" si="11"/>
        <v>192.5</v>
      </c>
      <c r="F132" s="81"/>
    </row>
    <row r="133" spans="1:6" x14ac:dyDescent="0.25">
      <c r="A133" s="79" t="str">
        <f t="shared" si="13"/>
        <v>155 Bas</v>
      </c>
      <c r="B133" s="7">
        <v>155</v>
      </c>
      <c r="C133" s="7" t="s">
        <v>58</v>
      </c>
      <c r="D133" s="80">
        <f t="shared" si="12"/>
        <v>193.75</v>
      </c>
      <c r="E133" s="80">
        <f t="shared" si="11"/>
        <v>193.75</v>
      </c>
      <c r="F133" s="81"/>
    </row>
    <row r="134" spans="1:6" x14ac:dyDescent="0.25">
      <c r="A134" s="79" t="str">
        <f t="shared" si="13"/>
        <v>156 Bas</v>
      </c>
      <c r="B134" s="7">
        <v>156</v>
      </c>
      <c r="C134" s="7" t="s">
        <v>58</v>
      </c>
      <c r="D134" s="80">
        <f t="shared" si="12"/>
        <v>195</v>
      </c>
      <c r="E134" s="80">
        <f t="shared" si="11"/>
        <v>195</v>
      </c>
      <c r="F134" s="81"/>
    </row>
    <row r="135" spans="1:6" x14ac:dyDescent="0.25">
      <c r="A135" s="79" t="str">
        <f t="shared" si="13"/>
        <v>157 Bas</v>
      </c>
      <c r="B135" s="7">
        <v>157</v>
      </c>
      <c r="C135" s="7" t="s">
        <v>58</v>
      </c>
      <c r="D135" s="80">
        <f t="shared" si="12"/>
        <v>196.25</v>
      </c>
      <c r="E135" s="80">
        <f t="shared" si="11"/>
        <v>196.25</v>
      </c>
      <c r="F135" s="81"/>
    </row>
    <row r="136" spans="1:6" x14ac:dyDescent="0.25">
      <c r="A136" s="79" t="str">
        <f t="shared" si="13"/>
        <v>158 Bas</v>
      </c>
      <c r="B136" s="7">
        <v>158</v>
      </c>
      <c r="C136" s="7" t="s">
        <v>58</v>
      </c>
      <c r="D136" s="80">
        <f t="shared" si="12"/>
        <v>197.5</v>
      </c>
      <c r="E136" s="80">
        <f t="shared" si="11"/>
        <v>197.5</v>
      </c>
      <c r="F136" s="81"/>
    </row>
    <row r="137" spans="1:6" x14ac:dyDescent="0.25">
      <c r="A137" s="79" t="str">
        <f t="shared" si="13"/>
        <v>159 Bas</v>
      </c>
      <c r="B137" s="7">
        <v>159</v>
      </c>
      <c r="C137" s="7" t="s">
        <v>58</v>
      </c>
      <c r="D137" s="80">
        <f t="shared" si="12"/>
        <v>198.75</v>
      </c>
      <c r="E137" s="80">
        <f t="shared" si="11"/>
        <v>198.75</v>
      </c>
      <c r="F137" s="81"/>
    </row>
    <row r="138" spans="1:6" x14ac:dyDescent="0.25">
      <c r="A138" s="79" t="str">
        <f t="shared" si="13"/>
        <v>160 Bas</v>
      </c>
      <c r="B138" s="7">
        <v>160</v>
      </c>
      <c r="C138" s="7" t="s">
        <v>58</v>
      </c>
      <c r="D138" s="80">
        <f t="shared" si="12"/>
        <v>200</v>
      </c>
      <c r="E138" s="80">
        <f t="shared" si="11"/>
        <v>200</v>
      </c>
      <c r="F138" s="81"/>
    </row>
    <row r="139" spans="1:6" x14ac:dyDescent="0.25">
      <c r="A139" s="79" t="str">
        <f t="shared" si="13"/>
        <v>161 Bas</v>
      </c>
      <c r="B139" s="7">
        <v>161</v>
      </c>
      <c r="C139" s="7" t="s">
        <v>58</v>
      </c>
      <c r="D139" s="80">
        <f t="shared" si="12"/>
        <v>201.25</v>
      </c>
      <c r="E139" s="80">
        <f t="shared" si="11"/>
        <v>201.25</v>
      </c>
      <c r="F139" s="85">
        <f>D153-D128</f>
        <v>31.25</v>
      </c>
    </row>
    <row r="140" spans="1:6" x14ac:dyDescent="0.25">
      <c r="A140" s="79" t="str">
        <f t="shared" si="13"/>
        <v>162 Bas</v>
      </c>
      <c r="B140" s="7">
        <v>162</v>
      </c>
      <c r="C140" s="7" t="s">
        <v>58</v>
      </c>
      <c r="D140" s="80">
        <f t="shared" si="12"/>
        <v>202.5</v>
      </c>
      <c r="E140" s="80">
        <f t="shared" si="11"/>
        <v>202.5</v>
      </c>
      <c r="F140" s="81"/>
    </row>
    <row r="141" spans="1:6" x14ac:dyDescent="0.25">
      <c r="A141" s="79" t="str">
        <f t="shared" si="13"/>
        <v>163 Bas</v>
      </c>
      <c r="B141" s="7">
        <v>163</v>
      </c>
      <c r="C141" s="7" t="s">
        <v>58</v>
      </c>
      <c r="D141" s="80">
        <f t="shared" si="12"/>
        <v>203.75</v>
      </c>
      <c r="E141" s="80">
        <f t="shared" si="11"/>
        <v>203.75</v>
      </c>
      <c r="F141" s="86">
        <v>25</v>
      </c>
    </row>
    <row r="142" spans="1:6" x14ac:dyDescent="0.25">
      <c r="A142" s="79" t="str">
        <f t="shared" si="13"/>
        <v>164 Bas</v>
      </c>
      <c r="B142" s="7">
        <v>164</v>
      </c>
      <c r="C142" s="7" t="s">
        <v>58</v>
      </c>
      <c r="D142" s="80">
        <f t="shared" si="12"/>
        <v>205</v>
      </c>
      <c r="E142" s="80">
        <f t="shared" si="11"/>
        <v>205</v>
      </c>
      <c r="F142" s="81"/>
    </row>
    <row r="143" spans="1:6" x14ac:dyDescent="0.25">
      <c r="A143" s="79" t="str">
        <f t="shared" si="13"/>
        <v>165 Bas</v>
      </c>
      <c r="B143" s="7">
        <v>165</v>
      </c>
      <c r="C143" s="7" t="s">
        <v>58</v>
      </c>
      <c r="D143" s="80">
        <f t="shared" si="12"/>
        <v>206.25</v>
      </c>
      <c r="E143" s="80">
        <f t="shared" si="11"/>
        <v>206.25</v>
      </c>
      <c r="F143" s="86">
        <f>F139/F141</f>
        <v>1.25</v>
      </c>
    </row>
    <row r="144" spans="1:6" x14ac:dyDescent="0.25">
      <c r="A144" s="79" t="str">
        <f t="shared" si="13"/>
        <v>166 Bas</v>
      </c>
      <c r="B144" s="7">
        <v>166</v>
      </c>
      <c r="C144" s="7" t="s">
        <v>58</v>
      </c>
      <c r="D144" s="80">
        <f t="shared" si="12"/>
        <v>207.5</v>
      </c>
      <c r="E144" s="80">
        <f t="shared" si="11"/>
        <v>207.5</v>
      </c>
      <c r="F144" s="81"/>
    </row>
    <row r="145" spans="1:6" x14ac:dyDescent="0.25">
      <c r="A145" s="79" t="str">
        <f t="shared" si="13"/>
        <v>167 Bas</v>
      </c>
      <c r="B145" s="7">
        <v>167</v>
      </c>
      <c r="C145" s="7" t="s">
        <v>58</v>
      </c>
      <c r="D145" s="80">
        <f t="shared" si="12"/>
        <v>208.75</v>
      </c>
      <c r="E145" s="80">
        <f t="shared" si="11"/>
        <v>208.75</v>
      </c>
      <c r="F145" s="81"/>
    </row>
    <row r="146" spans="1:6" x14ac:dyDescent="0.25">
      <c r="A146" s="79" t="str">
        <f t="shared" si="13"/>
        <v>168 Bas</v>
      </c>
      <c r="B146" s="7">
        <v>168</v>
      </c>
      <c r="C146" s="7" t="s">
        <v>58</v>
      </c>
      <c r="D146" s="80">
        <f t="shared" si="12"/>
        <v>210</v>
      </c>
      <c r="E146" s="80">
        <f t="shared" si="11"/>
        <v>210</v>
      </c>
      <c r="F146" s="81"/>
    </row>
    <row r="147" spans="1:6" x14ac:dyDescent="0.25">
      <c r="A147" s="79" t="str">
        <f t="shared" si="13"/>
        <v>169 Bas</v>
      </c>
      <c r="B147" s="7">
        <v>169</v>
      </c>
      <c r="C147" s="7" t="s">
        <v>58</v>
      </c>
      <c r="D147" s="80">
        <f t="shared" si="12"/>
        <v>211.25</v>
      </c>
      <c r="E147" s="80">
        <f t="shared" si="11"/>
        <v>211.25</v>
      </c>
      <c r="F147" s="81"/>
    </row>
    <row r="148" spans="1:6" x14ac:dyDescent="0.25">
      <c r="A148" s="79" t="str">
        <f t="shared" si="13"/>
        <v>170 Bas</v>
      </c>
      <c r="B148" s="7">
        <v>170</v>
      </c>
      <c r="C148" s="7" t="s">
        <v>58</v>
      </c>
      <c r="D148" s="80">
        <f t="shared" si="12"/>
        <v>212.5</v>
      </c>
      <c r="E148" s="80">
        <f t="shared" si="11"/>
        <v>212.5</v>
      </c>
      <c r="F148" s="81"/>
    </row>
    <row r="149" spans="1:6" x14ac:dyDescent="0.25">
      <c r="A149" s="79" t="str">
        <f t="shared" si="13"/>
        <v>171 Bas</v>
      </c>
      <c r="B149" s="7">
        <v>171</v>
      </c>
      <c r="C149" s="7" t="s">
        <v>58</v>
      </c>
      <c r="D149" s="80">
        <f t="shared" si="12"/>
        <v>213.75</v>
      </c>
      <c r="E149" s="80">
        <f t="shared" si="11"/>
        <v>213.75</v>
      </c>
      <c r="F149" s="81"/>
    </row>
    <row r="150" spans="1:6" x14ac:dyDescent="0.25">
      <c r="A150" s="79" t="str">
        <f t="shared" si="13"/>
        <v>172 Bas</v>
      </c>
      <c r="B150" s="7">
        <v>172</v>
      </c>
      <c r="C150" s="7" t="s">
        <v>58</v>
      </c>
      <c r="D150" s="80">
        <f t="shared" si="12"/>
        <v>215</v>
      </c>
      <c r="E150" s="80">
        <f t="shared" si="11"/>
        <v>215</v>
      </c>
      <c r="F150" s="81"/>
    </row>
    <row r="151" spans="1:6" x14ac:dyDescent="0.25">
      <c r="A151" s="79" t="str">
        <f t="shared" si="13"/>
        <v>173 Bas</v>
      </c>
      <c r="B151" s="7">
        <v>173</v>
      </c>
      <c r="C151" s="7" t="s">
        <v>58</v>
      </c>
      <c r="D151" s="80">
        <f t="shared" si="12"/>
        <v>216.25</v>
      </c>
      <c r="E151" s="80">
        <f t="shared" si="11"/>
        <v>216.25</v>
      </c>
      <c r="F151" s="81"/>
    </row>
    <row r="152" spans="1:6" x14ac:dyDescent="0.25">
      <c r="A152" s="79" t="str">
        <f t="shared" si="13"/>
        <v>174 Bas</v>
      </c>
      <c r="B152" s="7">
        <v>174</v>
      </c>
      <c r="C152" s="7" t="s">
        <v>58</v>
      </c>
      <c r="D152" s="80">
        <f t="shared" si="12"/>
        <v>217.5</v>
      </c>
      <c r="E152" s="80">
        <f t="shared" si="11"/>
        <v>217.5</v>
      </c>
      <c r="F152" s="81"/>
    </row>
    <row r="153" spans="1:6" x14ac:dyDescent="0.25">
      <c r="A153" s="79" t="str">
        <f t="shared" si="13"/>
        <v>175 Bas</v>
      </c>
      <c r="B153" s="7">
        <v>175</v>
      </c>
      <c r="C153" s="7" t="s">
        <v>58</v>
      </c>
      <c r="D153" s="87">
        <f>$Q$15</f>
        <v>218.75</v>
      </c>
      <c r="E153" s="80">
        <f t="shared" si="11"/>
        <v>218.75</v>
      </c>
      <c r="F153" s="81"/>
    </row>
    <row r="154" spans="1:6" x14ac:dyDescent="0.25">
      <c r="A154" s="79" t="str">
        <f t="shared" si="13"/>
        <v>176 Bas</v>
      </c>
      <c r="B154" s="7">
        <v>176</v>
      </c>
      <c r="C154" s="7" t="s">
        <v>58</v>
      </c>
      <c r="D154" s="80">
        <f>$E$154</f>
        <v>220</v>
      </c>
      <c r="E154" s="80">
        <f t="shared" si="11"/>
        <v>220</v>
      </c>
      <c r="F154" s="81"/>
    </row>
    <row r="155" spans="1:6" x14ac:dyDescent="0.25">
      <c r="A155" s="79" t="str">
        <f t="shared" si="13"/>
        <v>177 Bas</v>
      </c>
      <c r="B155" s="7">
        <v>177</v>
      </c>
      <c r="C155" s="7" t="s">
        <v>58</v>
      </c>
      <c r="D155" s="80">
        <f t="shared" ref="D155:D177" si="14">E155</f>
        <v>221.25</v>
      </c>
      <c r="E155" s="80">
        <f t="shared" si="11"/>
        <v>221.25</v>
      </c>
      <c r="F155" s="81"/>
    </row>
    <row r="156" spans="1:6" x14ac:dyDescent="0.25">
      <c r="A156" s="79" t="str">
        <f t="shared" si="13"/>
        <v>178 Bas</v>
      </c>
      <c r="B156" s="7">
        <v>178</v>
      </c>
      <c r="C156" s="7" t="s">
        <v>58</v>
      </c>
      <c r="D156" s="80">
        <f t="shared" si="14"/>
        <v>222.5</v>
      </c>
      <c r="E156" s="80">
        <f t="shared" si="11"/>
        <v>222.5</v>
      </c>
      <c r="F156" s="81"/>
    </row>
    <row r="157" spans="1:6" x14ac:dyDescent="0.25">
      <c r="A157" s="79" t="str">
        <f t="shared" si="13"/>
        <v>179 Bas</v>
      </c>
      <c r="B157" s="7">
        <v>179</v>
      </c>
      <c r="C157" s="7" t="s">
        <v>58</v>
      </c>
      <c r="D157" s="80">
        <f t="shared" si="14"/>
        <v>223.75</v>
      </c>
      <c r="E157" s="80">
        <f t="shared" ref="E157:E178" si="15">D156+$F$43</f>
        <v>223.75</v>
      </c>
      <c r="F157" s="81"/>
    </row>
    <row r="158" spans="1:6" x14ac:dyDescent="0.25">
      <c r="A158" s="79" t="str">
        <f t="shared" si="13"/>
        <v>180 Bas</v>
      </c>
      <c r="B158" s="7">
        <v>180</v>
      </c>
      <c r="C158" s="7" t="s">
        <v>58</v>
      </c>
      <c r="D158" s="80">
        <f t="shared" si="14"/>
        <v>225</v>
      </c>
      <c r="E158" s="80">
        <f t="shared" si="15"/>
        <v>225</v>
      </c>
      <c r="F158" s="81"/>
    </row>
    <row r="159" spans="1:6" x14ac:dyDescent="0.25">
      <c r="A159" s="79" t="str">
        <f t="shared" si="13"/>
        <v>181 Bas</v>
      </c>
      <c r="B159" s="7">
        <v>181</v>
      </c>
      <c r="C159" s="7" t="s">
        <v>58</v>
      </c>
      <c r="D159" s="80">
        <f t="shared" si="14"/>
        <v>226.25</v>
      </c>
      <c r="E159" s="80">
        <f t="shared" si="15"/>
        <v>226.25</v>
      </c>
      <c r="F159" s="81"/>
    </row>
    <row r="160" spans="1:6" x14ac:dyDescent="0.25">
      <c r="A160" s="79" t="str">
        <f t="shared" si="13"/>
        <v>182 Bas</v>
      </c>
      <c r="B160" s="7">
        <v>182</v>
      </c>
      <c r="C160" s="7" t="s">
        <v>58</v>
      </c>
      <c r="D160" s="80">
        <f t="shared" si="14"/>
        <v>227.5</v>
      </c>
      <c r="E160" s="80">
        <f t="shared" si="15"/>
        <v>227.5</v>
      </c>
      <c r="F160" s="81"/>
    </row>
    <row r="161" spans="1:6" x14ac:dyDescent="0.25">
      <c r="A161" s="79" t="str">
        <f t="shared" si="13"/>
        <v>183 Bas</v>
      </c>
      <c r="B161" s="7">
        <v>183</v>
      </c>
      <c r="C161" s="7" t="s">
        <v>58</v>
      </c>
      <c r="D161" s="80">
        <f t="shared" si="14"/>
        <v>228.75</v>
      </c>
      <c r="E161" s="80">
        <f t="shared" si="15"/>
        <v>228.75</v>
      </c>
      <c r="F161" s="81"/>
    </row>
    <row r="162" spans="1:6" x14ac:dyDescent="0.25">
      <c r="A162" s="79" t="str">
        <f t="shared" si="13"/>
        <v>184 Bas</v>
      </c>
      <c r="B162" s="7">
        <v>184</v>
      </c>
      <c r="C162" s="7" t="s">
        <v>58</v>
      </c>
      <c r="D162" s="80">
        <f t="shared" si="14"/>
        <v>230</v>
      </c>
      <c r="E162" s="80">
        <f t="shared" si="15"/>
        <v>230</v>
      </c>
      <c r="F162" s="81"/>
    </row>
    <row r="163" spans="1:6" x14ac:dyDescent="0.25">
      <c r="A163" s="79" t="str">
        <f t="shared" si="13"/>
        <v>185 Bas</v>
      </c>
      <c r="B163" s="7">
        <v>185</v>
      </c>
      <c r="C163" s="7" t="s">
        <v>58</v>
      </c>
      <c r="D163" s="80">
        <f t="shared" si="14"/>
        <v>231.25</v>
      </c>
      <c r="E163" s="80">
        <f t="shared" si="15"/>
        <v>231.25</v>
      </c>
      <c r="F163" s="81"/>
    </row>
    <row r="164" spans="1:6" x14ac:dyDescent="0.25">
      <c r="A164" s="79" t="str">
        <f t="shared" si="13"/>
        <v>186 Bas</v>
      </c>
      <c r="B164" s="7">
        <v>186</v>
      </c>
      <c r="C164" s="7" t="s">
        <v>58</v>
      </c>
      <c r="D164" s="80">
        <f t="shared" si="14"/>
        <v>232.5</v>
      </c>
      <c r="E164" s="80">
        <f t="shared" si="15"/>
        <v>232.5</v>
      </c>
      <c r="F164" s="85">
        <f>D178-D153</f>
        <v>31.25</v>
      </c>
    </row>
    <row r="165" spans="1:6" x14ac:dyDescent="0.25">
      <c r="A165" s="79" t="str">
        <f t="shared" si="13"/>
        <v>187 Bas</v>
      </c>
      <c r="B165" s="7">
        <v>187</v>
      </c>
      <c r="C165" s="7" t="s">
        <v>58</v>
      </c>
      <c r="D165" s="80">
        <f t="shared" si="14"/>
        <v>233.75</v>
      </c>
      <c r="E165" s="80">
        <f t="shared" si="15"/>
        <v>233.75</v>
      </c>
      <c r="F165" s="81"/>
    </row>
    <row r="166" spans="1:6" x14ac:dyDescent="0.25">
      <c r="A166" s="79" t="str">
        <f t="shared" si="13"/>
        <v>188 Bas</v>
      </c>
      <c r="B166" s="7">
        <v>188</v>
      </c>
      <c r="C166" s="7" t="s">
        <v>58</v>
      </c>
      <c r="D166" s="80">
        <f t="shared" si="14"/>
        <v>235</v>
      </c>
      <c r="E166" s="80">
        <f t="shared" si="15"/>
        <v>235</v>
      </c>
      <c r="F166" s="86">
        <v>25</v>
      </c>
    </row>
    <row r="167" spans="1:6" x14ac:dyDescent="0.25">
      <c r="A167" s="79" t="str">
        <f t="shared" si="13"/>
        <v>189 Bas</v>
      </c>
      <c r="B167" s="7">
        <v>189</v>
      </c>
      <c r="C167" s="7" t="s">
        <v>58</v>
      </c>
      <c r="D167" s="80">
        <f t="shared" si="14"/>
        <v>236.25</v>
      </c>
      <c r="E167" s="80">
        <f t="shared" si="15"/>
        <v>236.25</v>
      </c>
      <c r="F167" s="81"/>
    </row>
    <row r="168" spans="1:6" x14ac:dyDescent="0.25">
      <c r="A168" s="79" t="str">
        <f t="shared" si="13"/>
        <v>190 Bas</v>
      </c>
      <c r="B168" s="7">
        <v>190</v>
      </c>
      <c r="C168" s="7" t="s">
        <v>58</v>
      </c>
      <c r="D168" s="80">
        <f t="shared" si="14"/>
        <v>237.5</v>
      </c>
      <c r="E168" s="80">
        <f t="shared" si="15"/>
        <v>237.5</v>
      </c>
      <c r="F168" s="86">
        <f>F164/F166</f>
        <v>1.25</v>
      </c>
    </row>
    <row r="169" spans="1:6" x14ac:dyDescent="0.25">
      <c r="A169" s="79" t="str">
        <f t="shared" si="13"/>
        <v>191 Bas</v>
      </c>
      <c r="B169" s="7">
        <v>191</v>
      </c>
      <c r="C169" s="7" t="s">
        <v>58</v>
      </c>
      <c r="D169" s="80">
        <f t="shared" si="14"/>
        <v>238.75</v>
      </c>
      <c r="E169" s="80">
        <f t="shared" si="15"/>
        <v>238.75</v>
      </c>
      <c r="F169" s="81"/>
    </row>
    <row r="170" spans="1:6" x14ac:dyDescent="0.25">
      <c r="A170" s="79" t="str">
        <f t="shared" si="13"/>
        <v>192 Bas</v>
      </c>
      <c r="B170" s="7">
        <v>192</v>
      </c>
      <c r="C170" s="7" t="s">
        <v>58</v>
      </c>
      <c r="D170" s="80">
        <f t="shared" si="14"/>
        <v>240</v>
      </c>
      <c r="E170" s="80">
        <f t="shared" si="15"/>
        <v>240</v>
      </c>
      <c r="F170" s="81"/>
    </row>
    <row r="171" spans="1:6" x14ac:dyDescent="0.25">
      <c r="A171" s="79" t="str">
        <f t="shared" si="13"/>
        <v>193 Bas</v>
      </c>
      <c r="B171" s="7">
        <v>193</v>
      </c>
      <c r="C171" s="7" t="s">
        <v>58</v>
      </c>
      <c r="D171" s="80">
        <f t="shared" si="14"/>
        <v>241.25</v>
      </c>
      <c r="E171" s="80">
        <f t="shared" si="15"/>
        <v>241.25</v>
      </c>
      <c r="F171" s="81"/>
    </row>
    <row r="172" spans="1:6" x14ac:dyDescent="0.25">
      <c r="A172" s="79" t="str">
        <f t="shared" si="13"/>
        <v>194 Bas</v>
      </c>
      <c r="B172" s="7">
        <v>194</v>
      </c>
      <c r="C172" s="7" t="s">
        <v>58</v>
      </c>
      <c r="D172" s="80">
        <f t="shared" si="14"/>
        <v>242.5</v>
      </c>
      <c r="E172" s="80">
        <f t="shared" si="15"/>
        <v>242.5</v>
      </c>
      <c r="F172" s="81"/>
    </row>
    <row r="173" spans="1:6" x14ac:dyDescent="0.25">
      <c r="A173" s="79" t="str">
        <f t="shared" si="13"/>
        <v>195 Bas</v>
      </c>
      <c r="B173" s="7">
        <v>195</v>
      </c>
      <c r="C173" s="7" t="s">
        <v>58</v>
      </c>
      <c r="D173" s="80">
        <f t="shared" si="14"/>
        <v>243.75</v>
      </c>
      <c r="E173" s="80">
        <f t="shared" si="15"/>
        <v>243.75</v>
      </c>
      <c r="F173" s="81"/>
    </row>
    <row r="174" spans="1:6" x14ac:dyDescent="0.25">
      <c r="A174" s="79" t="str">
        <f t="shared" si="13"/>
        <v>196 Bas</v>
      </c>
      <c r="B174" s="7">
        <v>196</v>
      </c>
      <c r="C174" s="7" t="s">
        <v>58</v>
      </c>
      <c r="D174" s="80">
        <f t="shared" si="14"/>
        <v>245</v>
      </c>
      <c r="E174" s="80">
        <f t="shared" si="15"/>
        <v>245</v>
      </c>
      <c r="F174" s="81"/>
    </row>
    <row r="175" spans="1:6" x14ac:dyDescent="0.25">
      <c r="A175" s="79" t="str">
        <f t="shared" si="13"/>
        <v>197 Bas</v>
      </c>
      <c r="B175" s="7">
        <v>197</v>
      </c>
      <c r="C175" s="7" t="s">
        <v>58</v>
      </c>
      <c r="D175" s="80">
        <f t="shared" si="14"/>
        <v>246.25</v>
      </c>
      <c r="E175" s="80">
        <f t="shared" si="15"/>
        <v>246.25</v>
      </c>
      <c r="F175" s="81"/>
    </row>
    <row r="176" spans="1:6" x14ac:dyDescent="0.25">
      <c r="A176" s="79" t="str">
        <f t="shared" si="13"/>
        <v>198 Bas</v>
      </c>
      <c r="B176" s="7">
        <v>198</v>
      </c>
      <c r="C176" s="7" t="s">
        <v>58</v>
      </c>
      <c r="D176" s="80">
        <f t="shared" si="14"/>
        <v>247.5</v>
      </c>
      <c r="E176" s="80">
        <f t="shared" si="15"/>
        <v>247.5</v>
      </c>
      <c r="F176" s="81"/>
    </row>
    <row r="177" spans="1:6" x14ac:dyDescent="0.25">
      <c r="A177" s="79" t="str">
        <f t="shared" si="13"/>
        <v>199 Bas</v>
      </c>
      <c r="B177" s="7">
        <v>199</v>
      </c>
      <c r="C177" s="7" t="s">
        <v>58</v>
      </c>
      <c r="D177" s="80">
        <f t="shared" si="14"/>
        <v>248.75</v>
      </c>
      <c r="E177" s="80">
        <f t="shared" si="15"/>
        <v>248.75</v>
      </c>
      <c r="F177" s="81"/>
    </row>
    <row r="178" spans="1:6" x14ac:dyDescent="0.25">
      <c r="A178" s="88" t="str">
        <f t="shared" si="13"/>
        <v>200 Bas</v>
      </c>
      <c r="B178" s="89">
        <v>200</v>
      </c>
      <c r="C178" s="89" t="s">
        <v>58</v>
      </c>
      <c r="D178" s="90">
        <f>$Q$16</f>
        <v>250</v>
      </c>
      <c r="E178" s="91">
        <f t="shared" si="15"/>
        <v>250</v>
      </c>
      <c r="F178" s="92"/>
    </row>
    <row r="179" spans="1:6" x14ac:dyDescent="0.25">
      <c r="A179" s="75" t="str">
        <f t="shared" si="13"/>
        <v>25 1</v>
      </c>
      <c r="B179" s="76">
        <v>25</v>
      </c>
      <c r="C179" s="76">
        <v>1</v>
      </c>
      <c r="D179" s="77">
        <f>$R$9</f>
        <v>31.25</v>
      </c>
      <c r="E179" s="76"/>
      <c r="F179" s="78"/>
    </row>
    <row r="180" spans="1:6" x14ac:dyDescent="0.25">
      <c r="A180" s="79" t="str">
        <f t="shared" si="13"/>
        <v>26 1</v>
      </c>
      <c r="B180" s="7">
        <v>26</v>
      </c>
      <c r="C180" s="7">
        <v>1</v>
      </c>
      <c r="D180" s="80">
        <f>$E$4</f>
        <v>32.5</v>
      </c>
      <c r="E180" s="80">
        <f t="shared" ref="E180:E204" si="16">D179+$F$18</f>
        <v>32.5</v>
      </c>
      <c r="F180" s="81"/>
    </row>
    <row r="181" spans="1:6" x14ac:dyDescent="0.25">
      <c r="A181" s="79" t="str">
        <f t="shared" si="13"/>
        <v>27 1</v>
      </c>
      <c r="B181" s="7">
        <v>27</v>
      </c>
      <c r="C181" s="7">
        <v>1</v>
      </c>
      <c r="D181" s="80">
        <f t="shared" ref="D181:D201" si="17">E181</f>
        <v>33.75</v>
      </c>
      <c r="E181" s="80">
        <f t="shared" si="16"/>
        <v>33.75</v>
      </c>
      <c r="F181" s="81"/>
    </row>
    <row r="182" spans="1:6" x14ac:dyDescent="0.25">
      <c r="A182" s="79" t="str">
        <f t="shared" si="13"/>
        <v>28 1</v>
      </c>
      <c r="B182" s="7">
        <v>28</v>
      </c>
      <c r="C182" s="7">
        <v>1</v>
      </c>
      <c r="D182" s="80">
        <f t="shared" si="17"/>
        <v>35</v>
      </c>
      <c r="E182" s="80">
        <f t="shared" si="16"/>
        <v>35</v>
      </c>
      <c r="F182" s="81"/>
    </row>
    <row r="183" spans="1:6" x14ac:dyDescent="0.25">
      <c r="A183" s="79" t="str">
        <f t="shared" si="13"/>
        <v>29 1</v>
      </c>
      <c r="B183" s="7">
        <v>29</v>
      </c>
      <c r="C183" s="7">
        <v>1</v>
      </c>
      <c r="D183" s="80">
        <f t="shared" si="17"/>
        <v>36.25</v>
      </c>
      <c r="E183" s="80">
        <f t="shared" si="16"/>
        <v>36.25</v>
      </c>
      <c r="F183" s="81"/>
    </row>
    <row r="184" spans="1:6" x14ac:dyDescent="0.25">
      <c r="A184" s="79" t="str">
        <f t="shared" si="13"/>
        <v>30 1</v>
      </c>
      <c r="B184" s="7">
        <v>30</v>
      </c>
      <c r="C184" s="7">
        <v>1</v>
      </c>
      <c r="D184" s="80">
        <f t="shared" si="17"/>
        <v>37.5</v>
      </c>
      <c r="E184" s="80">
        <f t="shared" si="16"/>
        <v>37.5</v>
      </c>
      <c r="F184" s="81"/>
    </row>
    <row r="185" spans="1:6" x14ac:dyDescent="0.25">
      <c r="A185" s="79" t="str">
        <f t="shared" si="13"/>
        <v>31 1</v>
      </c>
      <c r="B185" s="7">
        <v>31</v>
      </c>
      <c r="C185" s="7">
        <v>1</v>
      </c>
      <c r="D185" s="80">
        <f t="shared" si="17"/>
        <v>38.75</v>
      </c>
      <c r="E185" s="80">
        <f t="shared" si="16"/>
        <v>38.75</v>
      </c>
      <c r="F185" s="81"/>
    </row>
    <row r="186" spans="1:6" x14ac:dyDescent="0.25">
      <c r="A186" s="79" t="str">
        <f t="shared" si="13"/>
        <v>32 1</v>
      </c>
      <c r="B186" s="7">
        <v>32</v>
      </c>
      <c r="C186" s="7">
        <v>1</v>
      </c>
      <c r="D186" s="80">
        <f t="shared" si="17"/>
        <v>40</v>
      </c>
      <c r="E186" s="80">
        <f t="shared" si="16"/>
        <v>40</v>
      </c>
      <c r="F186" s="81"/>
    </row>
    <row r="187" spans="1:6" x14ac:dyDescent="0.25">
      <c r="A187" s="79" t="str">
        <f t="shared" si="13"/>
        <v>33 1</v>
      </c>
      <c r="B187" s="7">
        <v>33</v>
      </c>
      <c r="C187" s="7">
        <v>1</v>
      </c>
      <c r="D187" s="80">
        <f t="shared" si="17"/>
        <v>41.25</v>
      </c>
      <c r="E187" s="80">
        <f t="shared" si="16"/>
        <v>41.25</v>
      </c>
      <c r="F187" s="81"/>
    </row>
    <row r="188" spans="1:6" x14ac:dyDescent="0.25">
      <c r="A188" s="79" t="str">
        <f t="shared" si="13"/>
        <v>34 1</v>
      </c>
      <c r="B188" s="7">
        <v>34</v>
      </c>
      <c r="C188" s="7">
        <v>1</v>
      </c>
      <c r="D188" s="80">
        <f t="shared" si="17"/>
        <v>42.5</v>
      </c>
      <c r="E188" s="80">
        <f t="shared" si="16"/>
        <v>42.5</v>
      </c>
      <c r="F188" s="81"/>
    </row>
    <row r="189" spans="1:6" x14ac:dyDescent="0.25">
      <c r="A189" s="79" t="str">
        <f t="shared" si="13"/>
        <v>35 1</v>
      </c>
      <c r="B189" s="7">
        <v>35</v>
      </c>
      <c r="C189" s="7">
        <v>1</v>
      </c>
      <c r="D189" s="80">
        <f t="shared" si="17"/>
        <v>43.75</v>
      </c>
      <c r="E189" s="80">
        <f t="shared" si="16"/>
        <v>43.75</v>
      </c>
      <c r="F189" s="81"/>
    </row>
    <row r="190" spans="1:6" x14ac:dyDescent="0.25">
      <c r="A190" s="79" t="str">
        <f t="shared" si="13"/>
        <v>36 1</v>
      </c>
      <c r="B190" s="7">
        <v>36</v>
      </c>
      <c r="C190" s="7">
        <v>1</v>
      </c>
      <c r="D190" s="80">
        <f t="shared" si="17"/>
        <v>45</v>
      </c>
      <c r="E190" s="80">
        <f t="shared" si="16"/>
        <v>45</v>
      </c>
      <c r="F190" s="85">
        <f>D204-D179</f>
        <v>31.25</v>
      </c>
    </row>
    <row r="191" spans="1:6" x14ac:dyDescent="0.25">
      <c r="A191" s="79" t="str">
        <f t="shared" si="13"/>
        <v>37 1</v>
      </c>
      <c r="B191" s="7">
        <v>37</v>
      </c>
      <c r="C191" s="7">
        <v>1</v>
      </c>
      <c r="D191" s="80">
        <f t="shared" si="17"/>
        <v>46.25</v>
      </c>
      <c r="E191" s="80">
        <f t="shared" si="16"/>
        <v>46.25</v>
      </c>
      <c r="F191" s="81"/>
    </row>
    <row r="192" spans="1:6" x14ac:dyDescent="0.25">
      <c r="A192" s="79" t="str">
        <f t="shared" si="13"/>
        <v>38 1</v>
      </c>
      <c r="B192" s="7">
        <v>38</v>
      </c>
      <c r="C192" s="7">
        <v>1</v>
      </c>
      <c r="D192" s="80">
        <f t="shared" si="17"/>
        <v>47.5</v>
      </c>
      <c r="E192" s="80">
        <f t="shared" si="16"/>
        <v>47.5</v>
      </c>
      <c r="F192" s="86">
        <v>25</v>
      </c>
    </row>
    <row r="193" spans="1:6" x14ac:dyDescent="0.25">
      <c r="A193" s="79" t="str">
        <f t="shared" si="13"/>
        <v>39 1</v>
      </c>
      <c r="B193" s="7">
        <v>39</v>
      </c>
      <c r="C193" s="7">
        <v>1</v>
      </c>
      <c r="D193" s="80">
        <f t="shared" si="17"/>
        <v>48.75</v>
      </c>
      <c r="E193" s="80">
        <f t="shared" si="16"/>
        <v>48.75</v>
      </c>
      <c r="F193" s="81"/>
    </row>
    <row r="194" spans="1:6" x14ac:dyDescent="0.25">
      <c r="A194" s="79" t="str">
        <f t="shared" si="13"/>
        <v>40 1</v>
      </c>
      <c r="B194" s="7">
        <v>40</v>
      </c>
      <c r="C194" s="7">
        <v>1</v>
      </c>
      <c r="D194" s="80">
        <f t="shared" si="17"/>
        <v>50</v>
      </c>
      <c r="E194" s="80">
        <f t="shared" si="16"/>
        <v>50</v>
      </c>
      <c r="F194" s="86">
        <f>F190/F192</f>
        <v>1.25</v>
      </c>
    </row>
    <row r="195" spans="1:6" x14ac:dyDescent="0.25">
      <c r="A195" s="79" t="str">
        <f t="shared" ref="A195:A258" si="18">CONCATENATE(B195," ",C195)</f>
        <v>41 1</v>
      </c>
      <c r="B195" s="7">
        <v>41</v>
      </c>
      <c r="C195" s="7">
        <v>1</v>
      </c>
      <c r="D195" s="80">
        <f t="shared" si="17"/>
        <v>51.25</v>
      </c>
      <c r="E195" s="80">
        <f t="shared" si="16"/>
        <v>51.25</v>
      </c>
      <c r="F195" s="81"/>
    </row>
    <row r="196" spans="1:6" x14ac:dyDescent="0.25">
      <c r="A196" s="79" t="str">
        <f t="shared" si="18"/>
        <v>42 1</v>
      </c>
      <c r="B196" s="7">
        <v>42</v>
      </c>
      <c r="C196" s="7">
        <v>1</v>
      </c>
      <c r="D196" s="80">
        <f t="shared" si="17"/>
        <v>52.5</v>
      </c>
      <c r="E196" s="80">
        <f t="shared" si="16"/>
        <v>52.5</v>
      </c>
      <c r="F196" s="81"/>
    </row>
    <row r="197" spans="1:6" x14ac:dyDescent="0.25">
      <c r="A197" s="79" t="str">
        <f t="shared" si="18"/>
        <v>43 1</v>
      </c>
      <c r="B197" s="7">
        <v>43</v>
      </c>
      <c r="C197" s="7">
        <v>1</v>
      </c>
      <c r="D197" s="80">
        <f t="shared" si="17"/>
        <v>53.75</v>
      </c>
      <c r="E197" s="80">
        <f t="shared" si="16"/>
        <v>53.75</v>
      </c>
      <c r="F197" s="81"/>
    </row>
    <row r="198" spans="1:6" x14ac:dyDescent="0.25">
      <c r="A198" s="79" t="str">
        <f t="shared" si="18"/>
        <v>44 1</v>
      </c>
      <c r="B198" s="7">
        <v>44</v>
      </c>
      <c r="C198" s="7">
        <v>1</v>
      </c>
      <c r="D198" s="80">
        <f t="shared" si="17"/>
        <v>55</v>
      </c>
      <c r="E198" s="80">
        <f t="shared" si="16"/>
        <v>55</v>
      </c>
      <c r="F198" s="81"/>
    </row>
    <row r="199" spans="1:6" x14ac:dyDescent="0.25">
      <c r="A199" s="79" t="str">
        <f t="shared" si="18"/>
        <v>45 1</v>
      </c>
      <c r="B199" s="7">
        <v>45</v>
      </c>
      <c r="C199" s="7">
        <v>1</v>
      </c>
      <c r="D199" s="80">
        <f t="shared" si="17"/>
        <v>56.25</v>
      </c>
      <c r="E199" s="80">
        <f t="shared" si="16"/>
        <v>56.25</v>
      </c>
      <c r="F199" s="81"/>
    </row>
    <row r="200" spans="1:6" x14ac:dyDescent="0.25">
      <c r="A200" s="79" t="str">
        <f t="shared" si="18"/>
        <v>46 1</v>
      </c>
      <c r="B200" s="7">
        <v>46</v>
      </c>
      <c r="C200" s="7">
        <v>1</v>
      </c>
      <c r="D200" s="80">
        <f t="shared" si="17"/>
        <v>57.5</v>
      </c>
      <c r="E200" s="80">
        <f t="shared" si="16"/>
        <v>57.5</v>
      </c>
      <c r="F200" s="81"/>
    </row>
    <row r="201" spans="1:6" x14ac:dyDescent="0.25">
      <c r="A201" s="79" t="str">
        <f t="shared" si="18"/>
        <v>47 1</v>
      </c>
      <c r="B201" s="7">
        <v>47</v>
      </c>
      <c r="C201" s="7">
        <v>1</v>
      </c>
      <c r="D201" s="80">
        <f t="shared" si="17"/>
        <v>58.75</v>
      </c>
      <c r="E201" s="80">
        <f t="shared" si="16"/>
        <v>58.75</v>
      </c>
      <c r="F201" s="81"/>
    </row>
    <row r="202" spans="1:6" x14ac:dyDescent="0.25">
      <c r="A202" s="79" t="str">
        <f t="shared" si="18"/>
        <v>48 1</v>
      </c>
      <c r="B202" s="7">
        <v>48</v>
      </c>
      <c r="C202" s="7">
        <v>1</v>
      </c>
      <c r="D202" s="80">
        <f>$E$26</f>
        <v>60</v>
      </c>
      <c r="E202" s="80">
        <f t="shared" si="16"/>
        <v>60</v>
      </c>
      <c r="F202" s="81"/>
    </row>
    <row r="203" spans="1:6" x14ac:dyDescent="0.25">
      <c r="A203" s="79" t="str">
        <f t="shared" si="18"/>
        <v>49 1</v>
      </c>
      <c r="B203" s="7">
        <v>49</v>
      </c>
      <c r="C203" s="7">
        <v>1</v>
      </c>
      <c r="D203" s="80">
        <f>$E$27</f>
        <v>61.25</v>
      </c>
      <c r="E203" s="80">
        <f t="shared" si="16"/>
        <v>61.25</v>
      </c>
      <c r="F203" s="81"/>
    </row>
    <row r="204" spans="1:6" x14ac:dyDescent="0.25">
      <c r="A204" s="79" t="str">
        <f t="shared" si="18"/>
        <v>50 1</v>
      </c>
      <c r="B204" s="7">
        <v>50</v>
      </c>
      <c r="C204" s="7">
        <v>1</v>
      </c>
      <c r="D204" s="87">
        <f>$R$10</f>
        <v>62.5</v>
      </c>
      <c r="E204" s="80">
        <f t="shared" si="16"/>
        <v>62.5</v>
      </c>
      <c r="F204" s="81"/>
    </row>
    <row r="205" spans="1:6" x14ac:dyDescent="0.25">
      <c r="A205" s="79" t="str">
        <f t="shared" si="18"/>
        <v>51 1</v>
      </c>
      <c r="B205" s="7">
        <v>51</v>
      </c>
      <c r="C205" s="7">
        <v>1</v>
      </c>
      <c r="D205" s="80">
        <f>$E$29</f>
        <v>63.75</v>
      </c>
      <c r="E205" s="80">
        <f t="shared" ref="E205:E236" si="19">D204+$F$43</f>
        <v>63.75</v>
      </c>
      <c r="F205" s="81"/>
    </row>
    <row r="206" spans="1:6" x14ac:dyDescent="0.25">
      <c r="A206" s="79" t="str">
        <f t="shared" si="18"/>
        <v>52 1</v>
      </c>
      <c r="B206" s="7">
        <v>52</v>
      </c>
      <c r="C206" s="7">
        <v>1</v>
      </c>
      <c r="D206" s="80">
        <f t="shared" ref="D206:D226" si="20">E206</f>
        <v>65</v>
      </c>
      <c r="E206" s="80">
        <f t="shared" si="19"/>
        <v>65</v>
      </c>
      <c r="F206" s="81"/>
    </row>
    <row r="207" spans="1:6" x14ac:dyDescent="0.25">
      <c r="A207" s="79" t="str">
        <f t="shared" si="18"/>
        <v>53 1</v>
      </c>
      <c r="B207" s="7">
        <v>53</v>
      </c>
      <c r="C207" s="7">
        <v>1</v>
      </c>
      <c r="D207" s="80">
        <f t="shared" si="20"/>
        <v>66.25</v>
      </c>
      <c r="E207" s="80">
        <f t="shared" si="19"/>
        <v>66.25</v>
      </c>
      <c r="F207" s="81"/>
    </row>
    <row r="208" spans="1:6" x14ac:dyDescent="0.25">
      <c r="A208" s="79" t="str">
        <f t="shared" si="18"/>
        <v>54 1</v>
      </c>
      <c r="B208" s="7">
        <v>54</v>
      </c>
      <c r="C208" s="7">
        <v>1</v>
      </c>
      <c r="D208" s="80">
        <f t="shared" si="20"/>
        <v>67.5</v>
      </c>
      <c r="E208" s="80">
        <f t="shared" si="19"/>
        <v>67.5</v>
      </c>
      <c r="F208" s="81"/>
    </row>
    <row r="209" spans="1:6" x14ac:dyDescent="0.25">
      <c r="A209" s="79" t="str">
        <f t="shared" si="18"/>
        <v>55 1</v>
      </c>
      <c r="B209" s="7">
        <v>55</v>
      </c>
      <c r="C209" s="7">
        <v>1</v>
      </c>
      <c r="D209" s="80">
        <f t="shared" si="20"/>
        <v>68.75</v>
      </c>
      <c r="E209" s="80">
        <f t="shared" si="19"/>
        <v>68.75</v>
      </c>
      <c r="F209" s="81"/>
    </row>
    <row r="210" spans="1:6" x14ac:dyDescent="0.25">
      <c r="A210" s="79" t="str">
        <f t="shared" si="18"/>
        <v>56 1</v>
      </c>
      <c r="B210" s="7">
        <v>56</v>
      </c>
      <c r="C210" s="7">
        <v>1</v>
      </c>
      <c r="D210" s="80">
        <f t="shared" si="20"/>
        <v>70</v>
      </c>
      <c r="E210" s="80">
        <f t="shared" si="19"/>
        <v>70</v>
      </c>
      <c r="F210" s="81"/>
    </row>
    <row r="211" spans="1:6" x14ac:dyDescent="0.25">
      <c r="A211" s="79" t="str">
        <f t="shared" si="18"/>
        <v>57 1</v>
      </c>
      <c r="B211" s="7">
        <v>57</v>
      </c>
      <c r="C211" s="7">
        <v>1</v>
      </c>
      <c r="D211" s="80">
        <f t="shared" si="20"/>
        <v>71.25</v>
      </c>
      <c r="E211" s="80">
        <f t="shared" si="19"/>
        <v>71.25</v>
      </c>
      <c r="F211" s="81"/>
    </row>
    <row r="212" spans="1:6" x14ac:dyDescent="0.25">
      <c r="A212" s="79" t="str">
        <f t="shared" si="18"/>
        <v>58 1</v>
      </c>
      <c r="B212" s="7">
        <v>58</v>
      </c>
      <c r="C212" s="7">
        <v>1</v>
      </c>
      <c r="D212" s="80">
        <f t="shared" si="20"/>
        <v>72.5</v>
      </c>
      <c r="E212" s="80">
        <f t="shared" si="19"/>
        <v>72.5</v>
      </c>
      <c r="F212" s="81"/>
    </row>
    <row r="213" spans="1:6" x14ac:dyDescent="0.25">
      <c r="A213" s="79" t="str">
        <f t="shared" si="18"/>
        <v>59 1</v>
      </c>
      <c r="B213" s="7">
        <v>59</v>
      </c>
      <c r="C213" s="7">
        <v>1</v>
      </c>
      <c r="D213" s="80">
        <f t="shared" si="20"/>
        <v>73.75</v>
      </c>
      <c r="E213" s="80">
        <f t="shared" si="19"/>
        <v>73.75</v>
      </c>
      <c r="F213" s="81"/>
    </row>
    <row r="214" spans="1:6" x14ac:dyDescent="0.25">
      <c r="A214" s="79" t="str">
        <f t="shared" si="18"/>
        <v>60 1</v>
      </c>
      <c r="B214" s="7">
        <v>60</v>
      </c>
      <c r="C214" s="7">
        <v>1</v>
      </c>
      <c r="D214" s="80">
        <f t="shared" si="20"/>
        <v>75</v>
      </c>
      <c r="E214" s="80">
        <f t="shared" si="19"/>
        <v>75</v>
      </c>
      <c r="F214" s="81"/>
    </row>
    <row r="215" spans="1:6" x14ac:dyDescent="0.25">
      <c r="A215" s="79" t="str">
        <f t="shared" si="18"/>
        <v>61 1</v>
      </c>
      <c r="B215" s="7">
        <v>61</v>
      </c>
      <c r="C215" s="7">
        <v>1</v>
      </c>
      <c r="D215" s="80">
        <f t="shared" si="20"/>
        <v>76.25</v>
      </c>
      <c r="E215" s="80">
        <f t="shared" si="19"/>
        <v>76.25</v>
      </c>
      <c r="F215" s="85">
        <f>D229-D204</f>
        <v>31.25</v>
      </c>
    </row>
    <row r="216" spans="1:6" x14ac:dyDescent="0.25">
      <c r="A216" s="79" t="str">
        <f t="shared" si="18"/>
        <v>62 1</v>
      </c>
      <c r="B216" s="7">
        <v>62</v>
      </c>
      <c r="C216" s="7">
        <v>1</v>
      </c>
      <c r="D216" s="80">
        <f t="shared" si="20"/>
        <v>77.5</v>
      </c>
      <c r="E216" s="80">
        <f t="shared" si="19"/>
        <v>77.5</v>
      </c>
      <c r="F216" s="81"/>
    </row>
    <row r="217" spans="1:6" x14ac:dyDescent="0.25">
      <c r="A217" s="79" t="str">
        <f t="shared" si="18"/>
        <v>63 1</v>
      </c>
      <c r="B217" s="7">
        <v>63</v>
      </c>
      <c r="C217" s="7">
        <v>1</v>
      </c>
      <c r="D217" s="80">
        <f t="shared" si="20"/>
        <v>78.75</v>
      </c>
      <c r="E217" s="80">
        <f t="shared" si="19"/>
        <v>78.75</v>
      </c>
      <c r="F217" s="86">
        <v>25</v>
      </c>
    </row>
    <row r="218" spans="1:6" x14ac:dyDescent="0.25">
      <c r="A218" s="79" t="str">
        <f t="shared" si="18"/>
        <v>64 1</v>
      </c>
      <c r="B218" s="7">
        <v>64</v>
      </c>
      <c r="C218" s="7">
        <v>1</v>
      </c>
      <c r="D218" s="80">
        <f t="shared" si="20"/>
        <v>80</v>
      </c>
      <c r="E218" s="80">
        <f t="shared" si="19"/>
        <v>80</v>
      </c>
      <c r="F218" s="81"/>
    </row>
    <row r="219" spans="1:6" x14ac:dyDescent="0.25">
      <c r="A219" s="79" t="str">
        <f t="shared" si="18"/>
        <v>65 1</v>
      </c>
      <c r="B219" s="7">
        <v>65</v>
      </c>
      <c r="C219" s="7">
        <v>1</v>
      </c>
      <c r="D219" s="80">
        <f t="shared" si="20"/>
        <v>81.25</v>
      </c>
      <c r="E219" s="80">
        <f t="shared" si="19"/>
        <v>81.25</v>
      </c>
      <c r="F219" s="86">
        <f>F215/F217</f>
        <v>1.25</v>
      </c>
    </row>
    <row r="220" spans="1:6" x14ac:dyDescent="0.25">
      <c r="A220" s="79" t="str">
        <f t="shared" si="18"/>
        <v>66 1</v>
      </c>
      <c r="B220" s="7">
        <v>66</v>
      </c>
      <c r="C220" s="7">
        <v>1</v>
      </c>
      <c r="D220" s="80">
        <f t="shared" si="20"/>
        <v>82.5</v>
      </c>
      <c r="E220" s="80">
        <f t="shared" si="19"/>
        <v>82.5</v>
      </c>
      <c r="F220" s="81"/>
    </row>
    <row r="221" spans="1:6" x14ac:dyDescent="0.25">
      <c r="A221" s="79" t="str">
        <f t="shared" si="18"/>
        <v>67 1</v>
      </c>
      <c r="B221" s="7">
        <v>67</v>
      </c>
      <c r="C221" s="7">
        <v>1</v>
      </c>
      <c r="D221" s="80">
        <f t="shared" si="20"/>
        <v>83.75</v>
      </c>
      <c r="E221" s="80">
        <f t="shared" si="19"/>
        <v>83.75</v>
      </c>
      <c r="F221" s="81"/>
    </row>
    <row r="222" spans="1:6" x14ac:dyDescent="0.25">
      <c r="A222" s="79" t="str">
        <f t="shared" si="18"/>
        <v>68 1</v>
      </c>
      <c r="B222" s="7">
        <v>68</v>
      </c>
      <c r="C222" s="7">
        <v>1</v>
      </c>
      <c r="D222" s="80">
        <f t="shared" si="20"/>
        <v>85</v>
      </c>
      <c r="E222" s="80">
        <f t="shared" si="19"/>
        <v>85</v>
      </c>
      <c r="F222" s="81"/>
    </row>
    <row r="223" spans="1:6" x14ac:dyDescent="0.25">
      <c r="A223" s="79" t="str">
        <f t="shared" si="18"/>
        <v>69 1</v>
      </c>
      <c r="B223" s="7">
        <v>69</v>
      </c>
      <c r="C223" s="7">
        <v>1</v>
      </c>
      <c r="D223" s="80">
        <f t="shared" si="20"/>
        <v>86.25</v>
      </c>
      <c r="E223" s="80">
        <f t="shared" si="19"/>
        <v>86.25</v>
      </c>
      <c r="F223" s="81"/>
    </row>
    <row r="224" spans="1:6" x14ac:dyDescent="0.25">
      <c r="A224" s="79" t="str">
        <f t="shared" si="18"/>
        <v>70 1</v>
      </c>
      <c r="B224" s="7">
        <v>70</v>
      </c>
      <c r="C224" s="7">
        <v>1</v>
      </c>
      <c r="D224" s="80">
        <f t="shared" si="20"/>
        <v>87.5</v>
      </c>
      <c r="E224" s="80">
        <f t="shared" si="19"/>
        <v>87.5</v>
      </c>
      <c r="F224" s="81"/>
    </row>
    <row r="225" spans="1:6" x14ac:dyDescent="0.25">
      <c r="A225" s="79" t="str">
        <f t="shared" si="18"/>
        <v>71 1</v>
      </c>
      <c r="B225" s="7">
        <v>71</v>
      </c>
      <c r="C225" s="7">
        <v>1</v>
      </c>
      <c r="D225" s="80">
        <f t="shared" si="20"/>
        <v>88.75</v>
      </c>
      <c r="E225" s="80">
        <f t="shared" si="19"/>
        <v>88.75</v>
      </c>
      <c r="F225" s="81"/>
    </row>
    <row r="226" spans="1:6" x14ac:dyDescent="0.25">
      <c r="A226" s="79" t="str">
        <f t="shared" si="18"/>
        <v>72 1</v>
      </c>
      <c r="B226" s="7">
        <v>72</v>
      </c>
      <c r="C226" s="7">
        <v>1</v>
      </c>
      <c r="D226" s="80">
        <f t="shared" si="20"/>
        <v>90</v>
      </c>
      <c r="E226" s="80">
        <f t="shared" si="19"/>
        <v>90</v>
      </c>
      <c r="F226" s="81"/>
    </row>
    <row r="227" spans="1:6" x14ac:dyDescent="0.25">
      <c r="A227" s="79" t="str">
        <f t="shared" si="18"/>
        <v>73 1</v>
      </c>
      <c r="B227" s="7">
        <v>73</v>
      </c>
      <c r="C227" s="7">
        <v>1</v>
      </c>
      <c r="D227" s="80">
        <f>$E$51</f>
        <v>91.25</v>
      </c>
      <c r="E227" s="80">
        <f t="shared" si="19"/>
        <v>91.25</v>
      </c>
      <c r="F227" s="81"/>
    </row>
    <row r="228" spans="1:6" x14ac:dyDescent="0.25">
      <c r="A228" s="79" t="str">
        <f t="shared" si="18"/>
        <v>74 1</v>
      </c>
      <c r="B228" s="7">
        <v>74</v>
      </c>
      <c r="C228" s="7">
        <v>1</v>
      </c>
      <c r="D228" s="80">
        <f>$E$52</f>
        <v>92.5</v>
      </c>
      <c r="E228" s="80">
        <f t="shared" si="19"/>
        <v>92.5</v>
      </c>
      <c r="F228" s="81"/>
    </row>
    <row r="229" spans="1:6" x14ac:dyDescent="0.25">
      <c r="A229" s="79" t="str">
        <f t="shared" si="18"/>
        <v>75 1</v>
      </c>
      <c r="B229" s="7">
        <v>75</v>
      </c>
      <c r="C229" s="7">
        <v>1</v>
      </c>
      <c r="D229" s="87">
        <f>$R$11</f>
        <v>93.75</v>
      </c>
      <c r="E229" s="80">
        <f t="shared" si="19"/>
        <v>93.75</v>
      </c>
      <c r="F229" s="81"/>
    </row>
    <row r="230" spans="1:6" x14ac:dyDescent="0.25">
      <c r="A230" s="79" t="str">
        <f t="shared" si="18"/>
        <v>76 1</v>
      </c>
      <c r="B230" s="7">
        <v>76</v>
      </c>
      <c r="C230" s="7">
        <v>1</v>
      </c>
      <c r="D230" s="80">
        <f>$E$54</f>
        <v>95</v>
      </c>
      <c r="E230" s="80">
        <f t="shared" si="19"/>
        <v>95</v>
      </c>
      <c r="F230" s="81"/>
    </row>
    <row r="231" spans="1:6" x14ac:dyDescent="0.25">
      <c r="A231" s="79" t="str">
        <f t="shared" si="18"/>
        <v>77 1</v>
      </c>
      <c r="B231" s="7">
        <v>77</v>
      </c>
      <c r="C231" s="7">
        <v>1</v>
      </c>
      <c r="D231" s="80">
        <f t="shared" ref="D231:D251" si="21">E231</f>
        <v>96.25</v>
      </c>
      <c r="E231" s="80">
        <f t="shared" si="19"/>
        <v>96.25</v>
      </c>
      <c r="F231" s="81"/>
    </row>
    <row r="232" spans="1:6" x14ac:dyDescent="0.25">
      <c r="A232" s="79" t="str">
        <f t="shared" si="18"/>
        <v>78 1</v>
      </c>
      <c r="B232" s="7">
        <v>78</v>
      </c>
      <c r="C232" s="7">
        <v>1</v>
      </c>
      <c r="D232" s="80">
        <f t="shared" si="21"/>
        <v>97.5</v>
      </c>
      <c r="E232" s="80">
        <f t="shared" si="19"/>
        <v>97.5</v>
      </c>
      <c r="F232" s="81"/>
    </row>
    <row r="233" spans="1:6" x14ac:dyDescent="0.25">
      <c r="A233" s="79" t="str">
        <f t="shared" si="18"/>
        <v>79 1</v>
      </c>
      <c r="B233" s="7">
        <v>79</v>
      </c>
      <c r="C233" s="7">
        <v>1</v>
      </c>
      <c r="D233" s="80">
        <f t="shared" si="21"/>
        <v>98.75</v>
      </c>
      <c r="E233" s="80">
        <f t="shared" si="19"/>
        <v>98.75</v>
      </c>
      <c r="F233" s="81"/>
    </row>
    <row r="234" spans="1:6" x14ac:dyDescent="0.25">
      <c r="A234" s="79" t="str">
        <f t="shared" si="18"/>
        <v>80 1</v>
      </c>
      <c r="B234" s="7">
        <v>80</v>
      </c>
      <c r="C234" s="7">
        <v>1</v>
      </c>
      <c r="D234" s="80">
        <f t="shared" si="21"/>
        <v>100</v>
      </c>
      <c r="E234" s="80">
        <f t="shared" si="19"/>
        <v>100</v>
      </c>
      <c r="F234" s="81"/>
    </row>
    <row r="235" spans="1:6" x14ac:dyDescent="0.25">
      <c r="A235" s="79" t="str">
        <f t="shared" si="18"/>
        <v>81 1</v>
      </c>
      <c r="B235" s="7">
        <v>81</v>
      </c>
      <c r="C235" s="7">
        <v>1</v>
      </c>
      <c r="D235" s="80">
        <f t="shared" si="21"/>
        <v>101.25</v>
      </c>
      <c r="E235" s="80">
        <f t="shared" si="19"/>
        <v>101.25</v>
      </c>
      <c r="F235" s="81"/>
    </row>
    <row r="236" spans="1:6" x14ac:dyDescent="0.25">
      <c r="A236" s="79" t="str">
        <f t="shared" si="18"/>
        <v>82 1</v>
      </c>
      <c r="B236" s="7">
        <v>82</v>
      </c>
      <c r="C236" s="7">
        <v>1</v>
      </c>
      <c r="D236" s="80">
        <f t="shared" si="21"/>
        <v>102.5</v>
      </c>
      <c r="E236" s="80">
        <f t="shared" si="19"/>
        <v>102.5</v>
      </c>
      <c r="F236" s="81"/>
    </row>
    <row r="237" spans="1:6" x14ac:dyDescent="0.25">
      <c r="A237" s="79" t="str">
        <f t="shared" si="18"/>
        <v>83 1</v>
      </c>
      <c r="B237" s="7">
        <v>83</v>
      </c>
      <c r="C237" s="7">
        <v>1</v>
      </c>
      <c r="D237" s="80">
        <f t="shared" si="21"/>
        <v>103.75</v>
      </c>
      <c r="E237" s="80">
        <f t="shared" ref="E237:E268" si="22">D236+$F$43</f>
        <v>103.75</v>
      </c>
      <c r="F237" s="81"/>
    </row>
    <row r="238" spans="1:6" x14ac:dyDescent="0.25">
      <c r="A238" s="79" t="str">
        <f t="shared" si="18"/>
        <v>84 1</v>
      </c>
      <c r="B238" s="7">
        <v>84</v>
      </c>
      <c r="C238" s="7">
        <v>1</v>
      </c>
      <c r="D238" s="80">
        <f t="shared" si="21"/>
        <v>105</v>
      </c>
      <c r="E238" s="80">
        <f t="shared" si="22"/>
        <v>105</v>
      </c>
      <c r="F238" s="81"/>
    </row>
    <row r="239" spans="1:6" x14ac:dyDescent="0.25">
      <c r="A239" s="79" t="str">
        <f t="shared" si="18"/>
        <v>85 1</v>
      </c>
      <c r="B239" s="7">
        <v>85</v>
      </c>
      <c r="C239" s="7">
        <v>1</v>
      </c>
      <c r="D239" s="80">
        <f t="shared" si="21"/>
        <v>106.25</v>
      </c>
      <c r="E239" s="80">
        <f t="shared" si="22"/>
        <v>106.25</v>
      </c>
      <c r="F239" s="81"/>
    </row>
    <row r="240" spans="1:6" x14ac:dyDescent="0.25">
      <c r="A240" s="79" t="str">
        <f t="shared" si="18"/>
        <v>86 1</v>
      </c>
      <c r="B240" s="7">
        <v>86</v>
      </c>
      <c r="C240" s="7">
        <v>1</v>
      </c>
      <c r="D240" s="80">
        <f t="shared" si="21"/>
        <v>107.5</v>
      </c>
      <c r="E240" s="80">
        <f t="shared" si="22"/>
        <v>107.5</v>
      </c>
      <c r="F240" s="85">
        <f>D254-D229</f>
        <v>31.25</v>
      </c>
    </row>
    <row r="241" spans="1:6" x14ac:dyDescent="0.25">
      <c r="A241" s="79" t="str">
        <f t="shared" si="18"/>
        <v>87 1</v>
      </c>
      <c r="B241" s="7">
        <v>87</v>
      </c>
      <c r="C241" s="7">
        <v>1</v>
      </c>
      <c r="D241" s="80">
        <f t="shared" si="21"/>
        <v>108.75</v>
      </c>
      <c r="E241" s="80">
        <f t="shared" si="22"/>
        <v>108.75</v>
      </c>
      <c r="F241" s="81"/>
    </row>
    <row r="242" spans="1:6" x14ac:dyDescent="0.25">
      <c r="A242" s="79" t="str">
        <f t="shared" si="18"/>
        <v>88 1</v>
      </c>
      <c r="B242" s="7">
        <v>88</v>
      </c>
      <c r="C242" s="7">
        <v>1</v>
      </c>
      <c r="D242" s="80">
        <f t="shared" si="21"/>
        <v>110</v>
      </c>
      <c r="E242" s="80">
        <f t="shared" si="22"/>
        <v>110</v>
      </c>
      <c r="F242" s="86">
        <v>25</v>
      </c>
    </row>
    <row r="243" spans="1:6" x14ac:dyDescent="0.25">
      <c r="A243" s="79" t="str">
        <f t="shared" si="18"/>
        <v>89 1</v>
      </c>
      <c r="B243" s="7">
        <v>89</v>
      </c>
      <c r="C243" s="7">
        <v>1</v>
      </c>
      <c r="D243" s="80">
        <f t="shared" si="21"/>
        <v>111.25</v>
      </c>
      <c r="E243" s="80">
        <f t="shared" si="22"/>
        <v>111.25</v>
      </c>
      <c r="F243" s="81"/>
    </row>
    <row r="244" spans="1:6" x14ac:dyDescent="0.25">
      <c r="A244" s="79" t="str">
        <f t="shared" si="18"/>
        <v>90 1</v>
      </c>
      <c r="B244" s="7">
        <v>90</v>
      </c>
      <c r="C244" s="7">
        <v>1</v>
      </c>
      <c r="D244" s="80">
        <f t="shared" si="21"/>
        <v>112.5</v>
      </c>
      <c r="E244" s="80">
        <f t="shared" si="22"/>
        <v>112.5</v>
      </c>
      <c r="F244" s="86">
        <f>F240/F242</f>
        <v>1.25</v>
      </c>
    </row>
    <row r="245" spans="1:6" x14ac:dyDescent="0.25">
      <c r="A245" s="79" t="str">
        <f t="shared" si="18"/>
        <v>91 1</v>
      </c>
      <c r="B245" s="7">
        <v>91</v>
      </c>
      <c r="C245" s="7">
        <v>1</v>
      </c>
      <c r="D245" s="80">
        <f t="shared" si="21"/>
        <v>113.75</v>
      </c>
      <c r="E245" s="80">
        <f t="shared" si="22"/>
        <v>113.75</v>
      </c>
      <c r="F245" s="81"/>
    </row>
    <row r="246" spans="1:6" x14ac:dyDescent="0.25">
      <c r="A246" s="79" t="str">
        <f t="shared" si="18"/>
        <v>92 1</v>
      </c>
      <c r="B246" s="7">
        <v>92</v>
      </c>
      <c r="C246" s="7">
        <v>1</v>
      </c>
      <c r="D246" s="80">
        <f t="shared" si="21"/>
        <v>115</v>
      </c>
      <c r="E246" s="80">
        <f t="shared" si="22"/>
        <v>115</v>
      </c>
      <c r="F246" s="81"/>
    </row>
    <row r="247" spans="1:6" x14ac:dyDescent="0.25">
      <c r="A247" s="79" t="str">
        <f t="shared" si="18"/>
        <v>93 1</v>
      </c>
      <c r="B247" s="7">
        <v>93</v>
      </c>
      <c r="C247" s="7">
        <v>1</v>
      </c>
      <c r="D247" s="80">
        <f t="shared" si="21"/>
        <v>116.25</v>
      </c>
      <c r="E247" s="80">
        <f t="shared" si="22"/>
        <v>116.25</v>
      </c>
      <c r="F247" s="81"/>
    </row>
    <row r="248" spans="1:6" x14ac:dyDescent="0.25">
      <c r="A248" s="79" t="str">
        <f t="shared" si="18"/>
        <v>94 1</v>
      </c>
      <c r="B248" s="7">
        <v>94</v>
      </c>
      <c r="C248" s="7">
        <v>1</v>
      </c>
      <c r="D248" s="80">
        <f t="shared" si="21"/>
        <v>117.5</v>
      </c>
      <c r="E248" s="80">
        <f t="shared" si="22"/>
        <v>117.5</v>
      </c>
      <c r="F248" s="81"/>
    </row>
    <row r="249" spans="1:6" x14ac:dyDescent="0.25">
      <c r="A249" s="79" t="str">
        <f t="shared" si="18"/>
        <v>95 1</v>
      </c>
      <c r="B249" s="7">
        <v>95</v>
      </c>
      <c r="C249" s="7">
        <v>1</v>
      </c>
      <c r="D249" s="80">
        <f t="shared" si="21"/>
        <v>118.75</v>
      </c>
      <c r="E249" s="80">
        <f t="shared" si="22"/>
        <v>118.75</v>
      </c>
      <c r="F249" s="81"/>
    </row>
    <row r="250" spans="1:6" x14ac:dyDescent="0.25">
      <c r="A250" s="79" t="str">
        <f t="shared" si="18"/>
        <v>96 1</v>
      </c>
      <c r="B250" s="7">
        <v>96</v>
      </c>
      <c r="C250" s="7">
        <v>1</v>
      </c>
      <c r="D250" s="80">
        <f t="shared" si="21"/>
        <v>120</v>
      </c>
      <c r="E250" s="80">
        <f t="shared" si="22"/>
        <v>120</v>
      </c>
      <c r="F250" s="81"/>
    </row>
    <row r="251" spans="1:6" x14ac:dyDescent="0.25">
      <c r="A251" s="79" t="str">
        <f t="shared" si="18"/>
        <v>97 1</v>
      </c>
      <c r="B251" s="7">
        <v>97</v>
      </c>
      <c r="C251" s="7">
        <v>1</v>
      </c>
      <c r="D251" s="80">
        <f t="shared" si="21"/>
        <v>121.25</v>
      </c>
      <c r="E251" s="80">
        <f t="shared" si="22"/>
        <v>121.25</v>
      </c>
      <c r="F251" s="81"/>
    </row>
    <row r="252" spans="1:6" x14ac:dyDescent="0.25">
      <c r="A252" s="79" t="str">
        <f t="shared" si="18"/>
        <v>98 1</v>
      </c>
      <c r="B252" s="7">
        <v>98</v>
      </c>
      <c r="C252" s="7">
        <v>1</v>
      </c>
      <c r="D252" s="80">
        <f>$E$76</f>
        <v>122.5</v>
      </c>
      <c r="E252" s="80">
        <f t="shared" si="22"/>
        <v>122.5</v>
      </c>
      <c r="F252" s="81"/>
    </row>
    <row r="253" spans="1:6" x14ac:dyDescent="0.25">
      <c r="A253" s="79" t="str">
        <f t="shared" si="18"/>
        <v>99 1</v>
      </c>
      <c r="B253" s="7">
        <v>99</v>
      </c>
      <c r="C253" s="7">
        <v>1</v>
      </c>
      <c r="D253" s="80">
        <f>$E$77</f>
        <v>123.75</v>
      </c>
      <c r="E253" s="80">
        <f t="shared" si="22"/>
        <v>123.75</v>
      </c>
      <c r="F253" s="81"/>
    </row>
    <row r="254" spans="1:6" x14ac:dyDescent="0.25">
      <c r="A254" s="79" t="str">
        <f t="shared" si="18"/>
        <v>100 1</v>
      </c>
      <c r="B254" s="7">
        <v>100</v>
      </c>
      <c r="C254" s="7">
        <v>1</v>
      </c>
      <c r="D254" s="87">
        <f>$R$12</f>
        <v>125</v>
      </c>
      <c r="E254" s="80">
        <f t="shared" si="22"/>
        <v>125</v>
      </c>
      <c r="F254" s="81"/>
    </row>
    <row r="255" spans="1:6" x14ac:dyDescent="0.25">
      <c r="A255" s="79" t="str">
        <f t="shared" si="18"/>
        <v>101 1</v>
      </c>
      <c r="B255" s="7">
        <v>101</v>
      </c>
      <c r="C255" s="7">
        <v>1</v>
      </c>
      <c r="D255" s="80">
        <f>$E$79</f>
        <v>126.25</v>
      </c>
      <c r="E255" s="80">
        <f t="shared" si="22"/>
        <v>126.25</v>
      </c>
      <c r="F255" s="81"/>
    </row>
    <row r="256" spans="1:6" x14ac:dyDescent="0.25">
      <c r="A256" s="79" t="str">
        <f t="shared" si="18"/>
        <v>102 1</v>
      </c>
      <c r="B256" s="7">
        <v>102</v>
      </c>
      <c r="C256" s="7">
        <v>1</v>
      </c>
      <c r="D256" s="80">
        <f t="shared" ref="D256:D276" si="23">E256</f>
        <v>127.5</v>
      </c>
      <c r="E256" s="80">
        <f t="shared" si="22"/>
        <v>127.5</v>
      </c>
      <c r="F256" s="81"/>
    </row>
    <row r="257" spans="1:6" x14ac:dyDescent="0.25">
      <c r="A257" s="79" t="str">
        <f t="shared" si="18"/>
        <v>103 1</v>
      </c>
      <c r="B257" s="7">
        <v>103</v>
      </c>
      <c r="C257" s="7">
        <v>1</v>
      </c>
      <c r="D257" s="80">
        <f t="shared" si="23"/>
        <v>128.75</v>
      </c>
      <c r="E257" s="80">
        <f t="shared" si="22"/>
        <v>128.75</v>
      </c>
      <c r="F257" s="81"/>
    </row>
    <row r="258" spans="1:6" x14ac:dyDescent="0.25">
      <c r="A258" s="79" t="str">
        <f t="shared" si="18"/>
        <v>104 1</v>
      </c>
      <c r="B258" s="7">
        <v>104</v>
      </c>
      <c r="C258" s="7">
        <v>1</v>
      </c>
      <c r="D258" s="80">
        <f t="shared" si="23"/>
        <v>130</v>
      </c>
      <c r="E258" s="80">
        <f t="shared" si="22"/>
        <v>130</v>
      </c>
      <c r="F258" s="81"/>
    </row>
    <row r="259" spans="1:6" x14ac:dyDescent="0.25">
      <c r="A259" s="79" t="str">
        <f t="shared" ref="A259:A322" si="24">CONCATENATE(B259," ",C259)</f>
        <v>105 1</v>
      </c>
      <c r="B259" s="7">
        <v>105</v>
      </c>
      <c r="C259" s="7">
        <v>1</v>
      </c>
      <c r="D259" s="80">
        <f t="shared" si="23"/>
        <v>131.25</v>
      </c>
      <c r="E259" s="80">
        <f t="shared" si="22"/>
        <v>131.25</v>
      </c>
      <c r="F259" s="81"/>
    </row>
    <row r="260" spans="1:6" x14ac:dyDescent="0.25">
      <c r="A260" s="79" t="str">
        <f t="shared" si="24"/>
        <v>106 1</v>
      </c>
      <c r="B260" s="7">
        <v>106</v>
      </c>
      <c r="C260" s="7">
        <v>1</v>
      </c>
      <c r="D260" s="80">
        <f t="shared" si="23"/>
        <v>132.5</v>
      </c>
      <c r="E260" s="80">
        <f t="shared" si="22"/>
        <v>132.5</v>
      </c>
      <c r="F260" s="81"/>
    </row>
    <row r="261" spans="1:6" x14ac:dyDescent="0.25">
      <c r="A261" s="79" t="str">
        <f t="shared" si="24"/>
        <v>107 1</v>
      </c>
      <c r="B261" s="7">
        <v>107</v>
      </c>
      <c r="C261" s="7">
        <v>1</v>
      </c>
      <c r="D261" s="80">
        <f t="shared" si="23"/>
        <v>133.75</v>
      </c>
      <c r="E261" s="80">
        <f t="shared" si="22"/>
        <v>133.75</v>
      </c>
      <c r="F261" s="81"/>
    </row>
    <row r="262" spans="1:6" x14ac:dyDescent="0.25">
      <c r="A262" s="79" t="str">
        <f t="shared" si="24"/>
        <v>108 1</v>
      </c>
      <c r="B262" s="7">
        <v>108</v>
      </c>
      <c r="C262" s="7">
        <v>1</v>
      </c>
      <c r="D262" s="80">
        <f t="shared" si="23"/>
        <v>135</v>
      </c>
      <c r="E262" s="80">
        <f t="shared" si="22"/>
        <v>135</v>
      </c>
      <c r="F262" s="81"/>
    </row>
    <row r="263" spans="1:6" x14ac:dyDescent="0.25">
      <c r="A263" s="79" t="str">
        <f t="shared" si="24"/>
        <v>109 1</v>
      </c>
      <c r="B263" s="7">
        <v>109</v>
      </c>
      <c r="C263" s="7">
        <v>1</v>
      </c>
      <c r="D263" s="80">
        <f t="shared" si="23"/>
        <v>136.25</v>
      </c>
      <c r="E263" s="80">
        <f t="shared" si="22"/>
        <v>136.25</v>
      </c>
      <c r="F263" s="81"/>
    </row>
    <row r="264" spans="1:6" x14ac:dyDescent="0.25">
      <c r="A264" s="79" t="str">
        <f t="shared" si="24"/>
        <v>110 1</v>
      </c>
      <c r="B264" s="7">
        <v>110</v>
      </c>
      <c r="C264" s="7">
        <v>1</v>
      </c>
      <c r="D264" s="80">
        <f t="shared" si="23"/>
        <v>137.5</v>
      </c>
      <c r="E264" s="80">
        <f t="shared" si="22"/>
        <v>137.5</v>
      </c>
      <c r="F264" s="81"/>
    </row>
    <row r="265" spans="1:6" x14ac:dyDescent="0.25">
      <c r="A265" s="79" t="str">
        <f t="shared" si="24"/>
        <v>111 1</v>
      </c>
      <c r="B265" s="7">
        <v>111</v>
      </c>
      <c r="C265" s="7">
        <v>1</v>
      </c>
      <c r="D265" s="80">
        <f t="shared" si="23"/>
        <v>138.75</v>
      </c>
      <c r="E265" s="80">
        <f t="shared" si="22"/>
        <v>138.75</v>
      </c>
      <c r="F265" s="85">
        <f>D279-D254</f>
        <v>31.25</v>
      </c>
    </row>
    <row r="266" spans="1:6" x14ac:dyDescent="0.25">
      <c r="A266" s="79" t="str">
        <f t="shared" si="24"/>
        <v>112 1</v>
      </c>
      <c r="B266" s="7">
        <v>112</v>
      </c>
      <c r="C266" s="7">
        <v>1</v>
      </c>
      <c r="D266" s="80">
        <f t="shared" si="23"/>
        <v>140</v>
      </c>
      <c r="E266" s="80">
        <f t="shared" si="22"/>
        <v>140</v>
      </c>
      <c r="F266" s="81"/>
    </row>
    <row r="267" spans="1:6" x14ac:dyDescent="0.25">
      <c r="A267" s="79" t="str">
        <f t="shared" si="24"/>
        <v>113 1</v>
      </c>
      <c r="B267" s="7">
        <v>113</v>
      </c>
      <c r="C267" s="7">
        <v>1</v>
      </c>
      <c r="D267" s="80">
        <f t="shared" si="23"/>
        <v>141.25</v>
      </c>
      <c r="E267" s="80">
        <f t="shared" si="22"/>
        <v>141.25</v>
      </c>
      <c r="F267" s="86">
        <v>25</v>
      </c>
    </row>
    <row r="268" spans="1:6" x14ac:dyDescent="0.25">
      <c r="A268" s="79" t="str">
        <f t="shared" si="24"/>
        <v>114 1</v>
      </c>
      <c r="B268" s="7">
        <v>114</v>
      </c>
      <c r="C268" s="7">
        <v>1</v>
      </c>
      <c r="D268" s="80">
        <f t="shared" si="23"/>
        <v>142.5</v>
      </c>
      <c r="E268" s="80">
        <f t="shared" si="22"/>
        <v>142.5</v>
      </c>
      <c r="F268" s="81"/>
    </row>
    <row r="269" spans="1:6" x14ac:dyDescent="0.25">
      <c r="A269" s="79" t="str">
        <f t="shared" si="24"/>
        <v>115 1</v>
      </c>
      <c r="B269" s="7">
        <v>115</v>
      </c>
      <c r="C269" s="7">
        <v>1</v>
      </c>
      <c r="D269" s="80">
        <f t="shared" si="23"/>
        <v>143.75</v>
      </c>
      <c r="E269" s="80">
        <f t="shared" ref="E269:E300" si="25">D268+$F$43</f>
        <v>143.75</v>
      </c>
      <c r="F269" s="86">
        <f>F265/F267</f>
        <v>1.25</v>
      </c>
    </row>
    <row r="270" spans="1:6" x14ac:dyDescent="0.25">
      <c r="A270" s="79" t="str">
        <f t="shared" si="24"/>
        <v>116 1</v>
      </c>
      <c r="B270" s="7">
        <v>116</v>
      </c>
      <c r="C270" s="7">
        <v>1</v>
      </c>
      <c r="D270" s="80">
        <f t="shared" si="23"/>
        <v>145</v>
      </c>
      <c r="E270" s="80">
        <f t="shared" si="25"/>
        <v>145</v>
      </c>
      <c r="F270" s="81"/>
    </row>
    <row r="271" spans="1:6" x14ac:dyDescent="0.25">
      <c r="A271" s="79" t="str">
        <f t="shared" si="24"/>
        <v>117 1</v>
      </c>
      <c r="B271" s="7">
        <v>117</v>
      </c>
      <c r="C271" s="7">
        <v>1</v>
      </c>
      <c r="D271" s="80">
        <f t="shared" si="23"/>
        <v>146.25</v>
      </c>
      <c r="E271" s="80">
        <f t="shared" si="25"/>
        <v>146.25</v>
      </c>
      <c r="F271" s="81"/>
    </row>
    <row r="272" spans="1:6" x14ac:dyDescent="0.25">
      <c r="A272" s="79" t="str">
        <f t="shared" si="24"/>
        <v>118 1</v>
      </c>
      <c r="B272" s="7">
        <v>118</v>
      </c>
      <c r="C272" s="7">
        <v>1</v>
      </c>
      <c r="D272" s="80">
        <f t="shared" si="23"/>
        <v>147.5</v>
      </c>
      <c r="E272" s="80">
        <f t="shared" si="25"/>
        <v>147.5</v>
      </c>
      <c r="F272" s="81"/>
    </row>
    <row r="273" spans="1:6" x14ac:dyDescent="0.25">
      <c r="A273" s="79" t="str">
        <f t="shared" si="24"/>
        <v>119 1</v>
      </c>
      <c r="B273" s="7">
        <v>119</v>
      </c>
      <c r="C273" s="7">
        <v>1</v>
      </c>
      <c r="D273" s="80">
        <f t="shared" si="23"/>
        <v>148.75</v>
      </c>
      <c r="E273" s="80">
        <f t="shared" si="25"/>
        <v>148.75</v>
      </c>
      <c r="F273" s="81"/>
    </row>
    <row r="274" spans="1:6" x14ac:dyDescent="0.25">
      <c r="A274" s="79" t="str">
        <f t="shared" si="24"/>
        <v>120 1</v>
      </c>
      <c r="B274" s="7">
        <v>120</v>
      </c>
      <c r="C274" s="7">
        <v>1</v>
      </c>
      <c r="D274" s="80">
        <f t="shared" si="23"/>
        <v>150</v>
      </c>
      <c r="E274" s="80">
        <f t="shared" si="25"/>
        <v>150</v>
      </c>
      <c r="F274" s="81"/>
    </row>
    <row r="275" spans="1:6" x14ac:dyDescent="0.25">
      <c r="A275" s="79" t="str">
        <f t="shared" si="24"/>
        <v>121 1</v>
      </c>
      <c r="B275" s="7">
        <v>121</v>
      </c>
      <c r="C275" s="7">
        <v>1</v>
      </c>
      <c r="D275" s="80">
        <f t="shared" si="23"/>
        <v>151.25</v>
      </c>
      <c r="E275" s="80">
        <f t="shared" si="25"/>
        <v>151.25</v>
      </c>
      <c r="F275" s="81"/>
    </row>
    <row r="276" spans="1:6" x14ac:dyDescent="0.25">
      <c r="A276" s="79" t="str">
        <f t="shared" si="24"/>
        <v>122 1</v>
      </c>
      <c r="B276" s="7">
        <v>122</v>
      </c>
      <c r="C276" s="7">
        <v>1</v>
      </c>
      <c r="D276" s="80">
        <f t="shared" si="23"/>
        <v>152.5</v>
      </c>
      <c r="E276" s="80">
        <f t="shared" si="25"/>
        <v>152.5</v>
      </c>
      <c r="F276" s="81"/>
    </row>
    <row r="277" spans="1:6" x14ac:dyDescent="0.25">
      <c r="A277" s="79" t="str">
        <f t="shared" si="24"/>
        <v>123 1</v>
      </c>
      <c r="B277" s="7">
        <v>123</v>
      </c>
      <c r="C277" s="7">
        <v>1</v>
      </c>
      <c r="D277" s="80">
        <f>$E$101</f>
        <v>153.75</v>
      </c>
      <c r="E277" s="80">
        <f t="shared" si="25"/>
        <v>153.75</v>
      </c>
      <c r="F277" s="81"/>
    </row>
    <row r="278" spans="1:6" x14ac:dyDescent="0.25">
      <c r="A278" s="79" t="str">
        <f t="shared" si="24"/>
        <v>124 1</v>
      </c>
      <c r="B278" s="7">
        <v>124</v>
      </c>
      <c r="C278" s="7">
        <v>1</v>
      </c>
      <c r="D278" s="80">
        <f>$E$102</f>
        <v>155</v>
      </c>
      <c r="E278" s="80">
        <f t="shared" si="25"/>
        <v>155</v>
      </c>
      <c r="F278" s="81"/>
    </row>
    <row r="279" spans="1:6" x14ac:dyDescent="0.25">
      <c r="A279" s="79" t="str">
        <f t="shared" si="24"/>
        <v>125 1</v>
      </c>
      <c r="B279" s="7">
        <v>125</v>
      </c>
      <c r="C279" s="7">
        <v>1</v>
      </c>
      <c r="D279" s="87">
        <f>$R$13</f>
        <v>156.25</v>
      </c>
      <c r="E279" s="80">
        <f t="shared" si="25"/>
        <v>156.25</v>
      </c>
      <c r="F279" s="81"/>
    </row>
    <row r="280" spans="1:6" x14ac:dyDescent="0.25">
      <c r="A280" s="79" t="str">
        <f t="shared" si="24"/>
        <v>126 1</v>
      </c>
      <c r="B280" s="7">
        <v>126</v>
      </c>
      <c r="C280" s="7">
        <v>1</v>
      </c>
      <c r="D280" s="80">
        <f>$E$104</f>
        <v>157.5</v>
      </c>
      <c r="E280" s="80">
        <f t="shared" si="25"/>
        <v>157.5</v>
      </c>
      <c r="F280" s="81"/>
    </row>
    <row r="281" spans="1:6" x14ac:dyDescent="0.25">
      <c r="A281" s="79" t="str">
        <f t="shared" si="24"/>
        <v>127 1</v>
      </c>
      <c r="B281" s="7">
        <v>127</v>
      </c>
      <c r="C281" s="7">
        <v>1</v>
      </c>
      <c r="D281" s="80">
        <f t="shared" ref="D281:D301" si="26">E281</f>
        <v>158.75</v>
      </c>
      <c r="E281" s="80">
        <f t="shared" si="25"/>
        <v>158.75</v>
      </c>
      <c r="F281" s="81"/>
    </row>
    <row r="282" spans="1:6" x14ac:dyDescent="0.25">
      <c r="A282" s="79" t="str">
        <f t="shared" si="24"/>
        <v>128 1</v>
      </c>
      <c r="B282" s="7">
        <v>128</v>
      </c>
      <c r="C282" s="7">
        <v>1</v>
      </c>
      <c r="D282" s="80">
        <f t="shared" si="26"/>
        <v>160</v>
      </c>
      <c r="E282" s="80">
        <f t="shared" si="25"/>
        <v>160</v>
      </c>
      <c r="F282" s="81"/>
    </row>
    <row r="283" spans="1:6" x14ac:dyDescent="0.25">
      <c r="A283" s="79" t="str">
        <f t="shared" si="24"/>
        <v>129 1</v>
      </c>
      <c r="B283" s="7">
        <v>129</v>
      </c>
      <c r="C283" s="7">
        <v>1</v>
      </c>
      <c r="D283" s="80">
        <f t="shared" si="26"/>
        <v>161.25</v>
      </c>
      <c r="E283" s="80">
        <f t="shared" si="25"/>
        <v>161.25</v>
      </c>
      <c r="F283" s="81"/>
    </row>
    <row r="284" spans="1:6" x14ac:dyDescent="0.25">
      <c r="A284" s="79" t="str">
        <f t="shared" si="24"/>
        <v>130 1</v>
      </c>
      <c r="B284" s="7">
        <v>130</v>
      </c>
      <c r="C284" s="7">
        <v>1</v>
      </c>
      <c r="D284" s="80">
        <f t="shared" si="26"/>
        <v>162.5</v>
      </c>
      <c r="E284" s="80">
        <f t="shared" si="25"/>
        <v>162.5</v>
      </c>
      <c r="F284" s="81"/>
    </row>
    <row r="285" spans="1:6" x14ac:dyDescent="0.25">
      <c r="A285" s="79" t="str">
        <f t="shared" si="24"/>
        <v>131 1</v>
      </c>
      <c r="B285" s="7">
        <v>131</v>
      </c>
      <c r="C285" s="7">
        <v>1</v>
      </c>
      <c r="D285" s="80">
        <f t="shared" si="26"/>
        <v>163.75</v>
      </c>
      <c r="E285" s="80">
        <f t="shared" si="25"/>
        <v>163.75</v>
      </c>
      <c r="F285" s="81"/>
    </row>
    <row r="286" spans="1:6" x14ac:dyDescent="0.25">
      <c r="A286" s="79" t="str">
        <f t="shared" si="24"/>
        <v>132 1</v>
      </c>
      <c r="B286" s="7">
        <v>132</v>
      </c>
      <c r="C286" s="7">
        <v>1</v>
      </c>
      <c r="D286" s="80">
        <f t="shared" si="26"/>
        <v>165</v>
      </c>
      <c r="E286" s="80">
        <f t="shared" si="25"/>
        <v>165</v>
      </c>
      <c r="F286" s="81"/>
    </row>
    <row r="287" spans="1:6" x14ac:dyDescent="0.25">
      <c r="A287" s="79" t="str">
        <f t="shared" si="24"/>
        <v>133 1</v>
      </c>
      <c r="B287" s="7">
        <v>133</v>
      </c>
      <c r="C287" s="7">
        <v>1</v>
      </c>
      <c r="D287" s="80">
        <f t="shared" si="26"/>
        <v>166.25</v>
      </c>
      <c r="E287" s="80">
        <f t="shared" si="25"/>
        <v>166.25</v>
      </c>
      <c r="F287" s="81"/>
    </row>
    <row r="288" spans="1:6" x14ac:dyDescent="0.25">
      <c r="A288" s="79" t="str">
        <f t="shared" si="24"/>
        <v>134 1</v>
      </c>
      <c r="B288" s="7">
        <v>134</v>
      </c>
      <c r="C288" s="7">
        <v>1</v>
      </c>
      <c r="D288" s="80">
        <f t="shared" si="26"/>
        <v>167.5</v>
      </c>
      <c r="E288" s="80">
        <f t="shared" si="25"/>
        <v>167.5</v>
      </c>
      <c r="F288" s="81"/>
    </row>
    <row r="289" spans="1:6" x14ac:dyDescent="0.25">
      <c r="A289" s="79" t="str">
        <f t="shared" si="24"/>
        <v>135 1</v>
      </c>
      <c r="B289" s="7">
        <v>135</v>
      </c>
      <c r="C289" s="7">
        <v>1</v>
      </c>
      <c r="D289" s="80">
        <f t="shared" si="26"/>
        <v>168.75</v>
      </c>
      <c r="E289" s="80">
        <f t="shared" si="25"/>
        <v>168.75</v>
      </c>
      <c r="F289" s="81"/>
    </row>
    <row r="290" spans="1:6" x14ac:dyDescent="0.25">
      <c r="A290" s="79" t="str">
        <f t="shared" si="24"/>
        <v>136 1</v>
      </c>
      <c r="B290" s="7">
        <v>136</v>
      </c>
      <c r="C290" s="7">
        <v>1</v>
      </c>
      <c r="D290" s="80">
        <f t="shared" si="26"/>
        <v>170</v>
      </c>
      <c r="E290" s="80">
        <f t="shared" si="25"/>
        <v>170</v>
      </c>
      <c r="F290" s="85">
        <f>D304-D279</f>
        <v>31.25</v>
      </c>
    </row>
    <row r="291" spans="1:6" x14ac:dyDescent="0.25">
      <c r="A291" s="79" t="str">
        <f t="shared" si="24"/>
        <v>137 1</v>
      </c>
      <c r="B291" s="7">
        <v>137</v>
      </c>
      <c r="C291" s="7">
        <v>1</v>
      </c>
      <c r="D291" s="80">
        <f t="shared" si="26"/>
        <v>171.25</v>
      </c>
      <c r="E291" s="80">
        <f t="shared" si="25"/>
        <v>171.25</v>
      </c>
      <c r="F291" s="81"/>
    </row>
    <row r="292" spans="1:6" x14ac:dyDescent="0.25">
      <c r="A292" s="79" t="str">
        <f t="shared" si="24"/>
        <v>138 1</v>
      </c>
      <c r="B292" s="7">
        <v>138</v>
      </c>
      <c r="C292" s="7">
        <v>1</v>
      </c>
      <c r="D292" s="80">
        <f t="shared" si="26"/>
        <v>172.5</v>
      </c>
      <c r="E292" s="80">
        <f t="shared" si="25"/>
        <v>172.5</v>
      </c>
      <c r="F292" s="86">
        <v>25</v>
      </c>
    </row>
    <row r="293" spans="1:6" x14ac:dyDescent="0.25">
      <c r="A293" s="79" t="str">
        <f t="shared" si="24"/>
        <v>139 1</v>
      </c>
      <c r="B293" s="7">
        <v>139</v>
      </c>
      <c r="C293" s="7">
        <v>1</v>
      </c>
      <c r="D293" s="80">
        <f t="shared" si="26"/>
        <v>173.75</v>
      </c>
      <c r="E293" s="80">
        <f t="shared" si="25"/>
        <v>173.75</v>
      </c>
      <c r="F293" s="81"/>
    </row>
    <row r="294" spans="1:6" x14ac:dyDescent="0.25">
      <c r="A294" s="79" t="str">
        <f t="shared" si="24"/>
        <v>140 1</v>
      </c>
      <c r="B294" s="7">
        <v>140</v>
      </c>
      <c r="C294" s="7">
        <v>1</v>
      </c>
      <c r="D294" s="80">
        <f t="shared" si="26"/>
        <v>175</v>
      </c>
      <c r="E294" s="80">
        <f t="shared" si="25"/>
        <v>175</v>
      </c>
      <c r="F294" s="86">
        <f>F290/F292</f>
        <v>1.25</v>
      </c>
    </row>
    <row r="295" spans="1:6" x14ac:dyDescent="0.25">
      <c r="A295" s="79" t="str">
        <f t="shared" si="24"/>
        <v>141 1</v>
      </c>
      <c r="B295" s="7">
        <v>141</v>
      </c>
      <c r="C295" s="7">
        <v>1</v>
      </c>
      <c r="D295" s="80">
        <f t="shared" si="26"/>
        <v>176.25</v>
      </c>
      <c r="E295" s="80">
        <f t="shared" si="25"/>
        <v>176.25</v>
      </c>
      <c r="F295" s="81"/>
    </row>
    <row r="296" spans="1:6" x14ac:dyDescent="0.25">
      <c r="A296" s="79" t="str">
        <f t="shared" si="24"/>
        <v>142 1</v>
      </c>
      <c r="B296" s="7">
        <v>142</v>
      </c>
      <c r="C296" s="7">
        <v>1</v>
      </c>
      <c r="D296" s="80">
        <f t="shared" si="26"/>
        <v>177.5</v>
      </c>
      <c r="E296" s="80">
        <f t="shared" si="25"/>
        <v>177.5</v>
      </c>
      <c r="F296" s="81"/>
    </row>
    <row r="297" spans="1:6" x14ac:dyDescent="0.25">
      <c r="A297" s="79" t="str">
        <f t="shared" si="24"/>
        <v>143 1</v>
      </c>
      <c r="B297" s="7">
        <v>143</v>
      </c>
      <c r="C297" s="7">
        <v>1</v>
      </c>
      <c r="D297" s="80">
        <f t="shared" si="26"/>
        <v>178.75</v>
      </c>
      <c r="E297" s="80">
        <f t="shared" si="25"/>
        <v>178.75</v>
      </c>
      <c r="F297" s="81"/>
    </row>
    <row r="298" spans="1:6" x14ac:dyDescent="0.25">
      <c r="A298" s="79" t="str">
        <f t="shared" si="24"/>
        <v>144 1</v>
      </c>
      <c r="B298" s="7">
        <v>144</v>
      </c>
      <c r="C298" s="7">
        <v>1</v>
      </c>
      <c r="D298" s="80">
        <f t="shared" si="26"/>
        <v>180</v>
      </c>
      <c r="E298" s="80">
        <f t="shared" si="25"/>
        <v>180</v>
      </c>
      <c r="F298" s="81"/>
    </row>
    <row r="299" spans="1:6" x14ac:dyDescent="0.25">
      <c r="A299" s="79" t="str">
        <f t="shared" si="24"/>
        <v>145 1</v>
      </c>
      <c r="B299" s="7">
        <v>145</v>
      </c>
      <c r="C299" s="7">
        <v>1</v>
      </c>
      <c r="D299" s="80">
        <f t="shared" si="26"/>
        <v>181.25</v>
      </c>
      <c r="E299" s="80">
        <f t="shared" si="25"/>
        <v>181.25</v>
      </c>
      <c r="F299" s="81"/>
    </row>
    <row r="300" spans="1:6" x14ac:dyDescent="0.25">
      <c r="A300" s="79" t="str">
        <f t="shared" si="24"/>
        <v>146 1</v>
      </c>
      <c r="B300" s="7">
        <v>146</v>
      </c>
      <c r="C300" s="7">
        <v>1</v>
      </c>
      <c r="D300" s="80">
        <f t="shared" si="26"/>
        <v>182.5</v>
      </c>
      <c r="E300" s="80">
        <f t="shared" si="25"/>
        <v>182.5</v>
      </c>
      <c r="F300" s="81"/>
    </row>
    <row r="301" spans="1:6" x14ac:dyDescent="0.25">
      <c r="A301" s="79" t="str">
        <f t="shared" si="24"/>
        <v>147 1</v>
      </c>
      <c r="B301" s="7">
        <v>147</v>
      </c>
      <c r="C301" s="7">
        <v>1</v>
      </c>
      <c r="D301" s="80">
        <f t="shared" si="26"/>
        <v>183.75</v>
      </c>
      <c r="E301" s="80">
        <f t="shared" ref="E301:E332" si="27">D300+$F$43</f>
        <v>183.75</v>
      </c>
      <c r="F301" s="81"/>
    </row>
    <row r="302" spans="1:6" x14ac:dyDescent="0.25">
      <c r="A302" s="79" t="str">
        <f t="shared" si="24"/>
        <v>148 1</v>
      </c>
      <c r="B302" s="7">
        <v>148</v>
      </c>
      <c r="C302" s="7">
        <v>1</v>
      </c>
      <c r="D302" s="80">
        <f>$E$126</f>
        <v>185</v>
      </c>
      <c r="E302" s="80">
        <f t="shared" si="27"/>
        <v>185</v>
      </c>
      <c r="F302" s="81"/>
    </row>
    <row r="303" spans="1:6" x14ac:dyDescent="0.25">
      <c r="A303" s="79" t="str">
        <f t="shared" si="24"/>
        <v>149 1</v>
      </c>
      <c r="B303" s="7">
        <v>149</v>
      </c>
      <c r="C303" s="7">
        <v>1</v>
      </c>
      <c r="D303" s="80">
        <f>$E$127</f>
        <v>186.25</v>
      </c>
      <c r="E303" s="80">
        <f t="shared" si="27"/>
        <v>186.25</v>
      </c>
      <c r="F303" s="81"/>
    </row>
    <row r="304" spans="1:6" x14ac:dyDescent="0.25">
      <c r="A304" s="79" t="str">
        <f t="shared" si="24"/>
        <v>150 1</v>
      </c>
      <c r="B304" s="7">
        <v>150</v>
      </c>
      <c r="C304" s="7">
        <v>1</v>
      </c>
      <c r="D304" s="87">
        <f>$R$14</f>
        <v>187.5</v>
      </c>
      <c r="E304" s="80">
        <f t="shared" si="27"/>
        <v>187.5</v>
      </c>
      <c r="F304" s="81"/>
    </row>
    <row r="305" spans="1:6" x14ac:dyDescent="0.25">
      <c r="A305" s="79" t="str">
        <f t="shared" si="24"/>
        <v>151 1</v>
      </c>
      <c r="B305" s="7">
        <v>151</v>
      </c>
      <c r="C305" s="7">
        <v>1</v>
      </c>
      <c r="D305" s="80">
        <f>$E$129</f>
        <v>188.75</v>
      </c>
      <c r="E305" s="80">
        <f t="shared" si="27"/>
        <v>188.75</v>
      </c>
      <c r="F305" s="81"/>
    </row>
    <row r="306" spans="1:6" x14ac:dyDescent="0.25">
      <c r="A306" s="79" t="str">
        <f t="shared" si="24"/>
        <v>152 1</v>
      </c>
      <c r="B306" s="7">
        <v>152</v>
      </c>
      <c r="C306" s="7">
        <v>1</v>
      </c>
      <c r="D306" s="80">
        <f t="shared" ref="D306:D328" si="28">E306</f>
        <v>190</v>
      </c>
      <c r="E306" s="80">
        <f t="shared" si="27"/>
        <v>190</v>
      </c>
      <c r="F306" s="81"/>
    </row>
    <row r="307" spans="1:6" x14ac:dyDescent="0.25">
      <c r="A307" s="79" t="str">
        <f t="shared" si="24"/>
        <v>153 1</v>
      </c>
      <c r="B307" s="7">
        <v>153</v>
      </c>
      <c r="C307" s="7">
        <v>1</v>
      </c>
      <c r="D307" s="80">
        <f t="shared" si="28"/>
        <v>191.25</v>
      </c>
      <c r="E307" s="80">
        <f t="shared" si="27"/>
        <v>191.25</v>
      </c>
      <c r="F307" s="81"/>
    </row>
    <row r="308" spans="1:6" x14ac:dyDescent="0.25">
      <c r="A308" s="79" t="str">
        <f t="shared" si="24"/>
        <v>154 1</v>
      </c>
      <c r="B308" s="7">
        <v>154</v>
      </c>
      <c r="C308" s="7">
        <v>1</v>
      </c>
      <c r="D308" s="80">
        <f t="shared" si="28"/>
        <v>192.5</v>
      </c>
      <c r="E308" s="80">
        <f t="shared" si="27"/>
        <v>192.5</v>
      </c>
      <c r="F308" s="81"/>
    </row>
    <row r="309" spans="1:6" x14ac:dyDescent="0.25">
      <c r="A309" s="79" t="str">
        <f t="shared" si="24"/>
        <v>155 1</v>
      </c>
      <c r="B309" s="7">
        <v>155</v>
      </c>
      <c r="C309" s="7">
        <v>1</v>
      </c>
      <c r="D309" s="80">
        <f t="shared" si="28"/>
        <v>193.75</v>
      </c>
      <c r="E309" s="80">
        <f t="shared" si="27"/>
        <v>193.75</v>
      </c>
      <c r="F309" s="81"/>
    </row>
    <row r="310" spans="1:6" x14ac:dyDescent="0.25">
      <c r="A310" s="79" t="str">
        <f t="shared" si="24"/>
        <v>156 1</v>
      </c>
      <c r="B310" s="7">
        <v>156</v>
      </c>
      <c r="C310" s="7">
        <v>1</v>
      </c>
      <c r="D310" s="80">
        <f t="shared" si="28"/>
        <v>195</v>
      </c>
      <c r="E310" s="80">
        <f t="shared" si="27"/>
        <v>195</v>
      </c>
      <c r="F310" s="81"/>
    </row>
    <row r="311" spans="1:6" x14ac:dyDescent="0.25">
      <c r="A311" s="79" t="str">
        <f t="shared" si="24"/>
        <v>157 1</v>
      </c>
      <c r="B311" s="7">
        <v>157</v>
      </c>
      <c r="C311" s="7">
        <v>1</v>
      </c>
      <c r="D311" s="80">
        <f t="shared" si="28"/>
        <v>196.25</v>
      </c>
      <c r="E311" s="80">
        <f t="shared" si="27"/>
        <v>196.25</v>
      </c>
      <c r="F311" s="81"/>
    </row>
    <row r="312" spans="1:6" x14ac:dyDescent="0.25">
      <c r="A312" s="79" t="str">
        <f t="shared" si="24"/>
        <v>158 1</v>
      </c>
      <c r="B312" s="7">
        <v>158</v>
      </c>
      <c r="C312" s="7">
        <v>1</v>
      </c>
      <c r="D312" s="80">
        <f t="shared" si="28"/>
        <v>197.5</v>
      </c>
      <c r="E312" s="80">
        <f t="shared" si="27"/>
        <v>197.5</v>
      </c>
      <c r="F312" s="81"/>
    </row>
    <row r="313" spans="1:6" x14ac:dyDescent="0.25">
      <c r="A313" s="79" t="str">
        <f t="shared" si="24"/>
        <v>159 1</v>
      </c>
      <c r="B313" s="7">
        <v>159</v>
      </c>
      <c r="C313" s="7">
        <v>1</v>
      </c>
      <c r="D313" s="80">
        <f t="shared" si="28"/>
        <v>198.75</v>
      </c>
      <c r="E313" s="80">
        <f t="shared" si="27"/>
        <v>198.75</v>
      </c>
      <c r="F313" s="81"/>
    </row>
    <row r="314" spans="1:6" x14ac:dyDescent="0.25">
      <c r="A314" s="79" t="str">
        <f t="shared" si="24"/>
        <v>160 1</v>
      </c>
      <c r="B314" s="7">
        <v>160</v>
      </c>
      <c r="C314" s="7">
        <v>1</v>
      </c>
      <c r="D314" s="80">
        <f t="shared" si="28"/>
        <v>200</v>
      </c>
      <c r="E314" s="80">
        <f t="shared" si="27"/>
        <v>200</v>
      </c>
      <c r="F314" s="81"/>
    </row>
    <row r="315" spans="1:6" x14ac:dyDescent="0.25">
      <c r="A315" s="79" t="str">
        <f t="shared" si="24"/>
        <v>161 1</v>
      </c>
      <c r="B315" s="7">
        <v>161</v>
      </c>
      <c r="C315" s="7">
        <v>1</v>
      </c>
      <c r="D315" s="80">
        <f t="shared" si="28"/>
        <v>201.25</v>
      </c>
      <c r="E315" s="80">
        <f t="shared" si="27"/>
        <v>201.25</v>
      </c>
      <c r="F315" s="85">
        <f>D329-D304</f>
        <v>31.25</v>
      </c>
    </row>
    <row r="316" spans="1:6" x14ac:dyDescent="0.25">
      <c r="A316" s="79" t="str">
        <f t="shared" si="24"/>
        <v>162 1</v>
      </c>
      <c r="B316" s="7">
        <v>162</v>
      </c>
      <c r="C316" s="7">
        <v>1</v>
      </c>
      <c r="D316" s="80">
        <f t="shared" si="28"/>
        <v>202.5</v>
      </c>
      <c r="E316" s="80">
        <f t="shared" si="27"/>
        <v>202.5</v>
      </c>
      <c r="F316" s="81"/>
    </row>
    <row r="317" spans="1:6" x14ac:dyDescent="0.25">
      <c r="A317" s="79" t="str">
        <f t="shared" si="24"/>
        <v>163 1</v>
      </c>
      <c r="B317" s="7">
        <v>163</v>
      </c>
      <c r="C317" s="7">
        <v>1</v>
      </c>
      <c r="D317" s="80">
        <f t="shared" si="28"/>
        <v>203.75</v>
      </c>
      <c r="E317" s="80">
        <f t="shared" si="27"/>
        <v>203.75</v>
      </c>
      <c r="F317" s="86">
        <v>25</v>
      </c>
    </row>
    <row r="318" spans="1:6" x14ac:dyDescent="0.25">
      <c r="A318" s="79" t="str">
        <f t="shared" si="24"/>
        <v>164 1</v>
      </c>
      <c r="B318" s="7">
        <v>164</v>
      </c>
      <c r="C318" s="7">
        <v>1</v>
      </c>
      <c r="D318" s="80">
        <f t="shared" si="28"/>
        <v>205</v>
      </c>
      <c r="E318" s="80">
        <f t="shared" si="27"/>
        <v>205</v>
      </c>
      <c r="F318" s="81"/>
    </row>
    <row r="319" spans="1:6" x14ac:dyDescent="0.25">
      <c r="A319" s="79" t="str">
        <f t="shared" si="24"/>
        <v>165 1</v>
      </c>
      <c r="B319" s="7">
        <v>165</v>
      </c>
      <c r="C319" s="7">
        <v>1</v>
      </c>
      <c r="D319" s="80">
        <f t="shared" si="28"/>
        <v>206.25</v>
      </c>
      <c r="E319" s="80">
        <f t="shared" si="27"/>
        <v>206.25</v>
      </c>
      <c r="F319" s="86">
        <f>F315/F317</f>
        <v>1.25</v>
      </c>
    </row>
    <row r="320" spans="1:6" x14ac:dyDescent="0.25">
      <c r="A320" s="79" t="str">
        <f t="shared" si="24"/>
        <v>166 1</v>
      </c>
      <c r="B320" s="7">
        <v>166</v>
      </c>
      <c r="C320" s="7">
        <v>1</v>
      </c>
      <c r="D320" s="80">
        <f t="shared" si="28"/>
        <v>207.5</v>
      </c>
      <c r="E320" s="80">
        <f t="shared" si="27"/>
        <v>207.5</v>
      </c>
      <c r="F320" s="81"/>
    </row>
    <row r="321" spans="1:6" x14ac:dyDescent="0.25">
      <c r="A321" s="79" t="str">
        <f t="shared" si="24"/>
        <v>167 1</v>
      </c>
      <c r="B321" s="7">
        <v>167</v>
      </c>
      <c r="C321" s="7">
        <v>1</v>
      </c>
      <c r="D321" s="80">
        <f t="shared" si="28"/>
        <v>208.75</v>
      </c>
      <c r="E321" s="80">
        <f t="shared" si="27"/>
        <v>208.75</v>
      </c>
      <c r="F321" s="81"/>
    </row>
    <row r="322" spans="1:6" x14ac:dyDescent="0.25">
      <c r="A322" s="79" t="str">
        <f t="shared" si="24"/>
        <v>168 1</v>
      </c>
      <c r="B322" s="7">
        <v>168</v>
      </c>
      <c r="C322" s="7">
        <v>1</v>
      </c>
      <c r="D322" s="80">
        <f t="shared" si="28"/>
        <v>210</v>
      </c>
      <c r="E322" s="80">
        <f t="shared" si="27"/>
        <v>210</v>
      </c>
      <c r="F322" s="81"/>
    </row>
    <row r="323" spans="1:6" x14ac:dyDescent="0.25">
      <c r="A323" s="79" t="str">
        <f t="shared" ref="A323:A386" si="29">CONCATENATE(B323," ",C323)</f>
        <v>169 1</v>
      </c>
      <c r="B323" s="7">
        <v>169</v>
      </c>
      <c r="C323" s="7">
        <v>1</v>
      </c>
      <c r="D323" s="80">
        <f t="shared" si="28"/>
        <v>211.25</v>
      </c>
      <c r="E323" s="80">
        <f t="shared" si="27"/>
        <v>211.25</v>
      </c>
      <c r="F323" s="81"/>
    </row>
    <row r="324" spans="1:6" x14ac:dyDescent="0.25">
      <c r="A324" s="79" t="str">
        <f t="shared" si="29"/>
        <v>170 1</v>
      </c>
      <c r="B324" s="7">
        <v>170</v>
      </c>
      <c r="C324" s="7">
        <v>1</v>
      </c>
      <c r="D324" s="80">
        <f t="shared" si="28"/>
        <v>212.5</v>
      </c>
      <c r="E324" s="80">
        <f t="shared" si="27"/>
        <v>212.5</v>
      </c>
      <c r="F324" s="81"/>
    </row>
    <row r="325" spans="1:6" x14ac:dyDescent="0.25">
      <c r="A325" s="79" t="str">
        <f t="shared" si="29"/>
        <v>171 1</v>
      </c>
      <c r="B325" s="7">
        <v>171</v>
      </c>
      <c r="C325" s="7">
        <v>1</v>
      </c>
      <c r="D325" s="80">
        <f t="shared" si="28"/>
        <v>213.75</v>
      </c>
      <c r="E325" s="80">
        <f t="shared" si="27"/>
        <v>213.75</v>
      </c>
      <c r="F325" s="81"/>
    </row>
    <row r="326" spans="1:6" x14ac:dyDescent="0.25">
      <c r="A326" s="79" t="str">
        <f t="shared" si="29"/>
        <v>172 1</v>
      </c>
      <c r="B326" s="7">
        <v>172</v>
      </c>
      <c r="C326" s="7">
        <v>1</v>
      </c>
      <c r="D326" s="80">
        <f t="shared" si="28"/>
        <v>215</v>
      </c>
      <c r="E326" s="80">
        <f t="shared" si="27"/>
        <v>215</v>
      </c>
      <c r="F326" s="81"/>
    </row>
    <row r="327" spans="1:6" x14ac:dyDescent="0.25">
      <c r="A327" s="79" t="str">
        <f t="shared" si="29"/>
        <v>173 1</v>
      </c>
      <c r="B327" s="7">
        <v>173</v>
      </c>
      <c r="C327" s="7">
        <v>1</v>
      </c>
      <c r="D327" s="80">
        <f t="shared" si="28"/>
        <v>216.25</v>
      </c>
      <c r="E327" s="80">
        <f t="shared" si="27"/>
        <v>216.25</v>
      </c>
      <c r="F327" s="81"/>
    </row>
    <row r="328" spans="1:6" x14ac:dyDescent="0.25">
      <c r="A328" s="79" t="str">
        <f t="shared" si="29"/>
        <v>174 1</v>
      </c>
      <c r="B328" s="7">
        <v>174</v>
      </c>
      <c r="C328" s="7">
        <v>1</v>
      </c>
      <c r="D328" s="80">
        <f t="shared" si="28"/>
        <v>217.5</v>
      </c>
      <c r="E328" s="80">
        <f t="shared" si="27"/>
        <v>217.5</v>
      </c>
      <c r="F328" s="81"/>
    </row>
    <row r="329" spans="1:6" x14ac:dyDescent="0.25">
      <c r="A329" s="79" t="str">
        <f t="shared" si="29"/>
        <v>175 1</v>
      </c>
      <c r="B329" s="7">
        <v>175</v>
      </c>
      <c r="C329" s="7">
        <v>1</v>
      </c>
      <c r="D329" s="87">
        <f>$R$15</f>
        <v>218.75</v>
      </c>
      <c r="E329" s="80">
        <f t="shared" si="27"/>
        <v>218.75</v>
      </c>
      <c r="F329" s="81"/>
    </row>
    <row r="330" spans="1:6" x14ac:dyDescent="0.25">
      <c r="A330" s="79" t="str">
        <f t="shared" si="29"/>
        <v>176 1</v>
      </c>
      <c r="B330" s="7">
        <v>176</v>
      </c>
      <c r="C330" s="7">
        <v>1</v>
      </c>
      <c r="D330" s="80">
        <f>$E$154</f>
        <v>220</v>
      </c>
      <c r="E330" s="80">
        <f t="shared" si="27"/>
        <v>220</v>
      </c>
      <c r="F330" s="81"/>
    </row>
    <row r="331" spans="1:6" x14ac:dyDescent="0.25">
      <c r="A331" s="79" t="str">
        <f t="shared" si="29"/>
        <v>177 1</v>
      </c>
      <c r="B331" s="7">
        <v>177</v>
      </c>
      <c r="C331" s="7">
        <v>1</v>
      </c>
      <c r="D331" s="80">
        <f t="shared" ref="D331:D353" si="30">E331</f>
        <v>221.25</v>
      </c>
      <c r="E331" s="80">
        <f t="shared" si="27"/>
        <v>221.25</v>
      </c>
      <c r="F331" s="81"/>
    </row>
    <row r="332" spans="1:6" x14ac:dyDescent="0.25">
      <c r="A332" s="79" t="str">
        <f t="shared" si="29"/>
        <v>178 1</v>
      </c>
      <c r="B332" s="7">
        <v>178</v>
      </c>
      <c r="C332" s="7">
        <v>1</v>
      </c>
      <c r="D332" s="80">
        <f t="shared" si="30"/>
        <v>222.5</v>
      </c>
      <c r="E332" s="80">
        <f t="shared" si="27"/>
        <v>222.5</v>
      </c>
      <c r="F332" s="81"/>
    </row>
    <row r="333" spans="1:6" x14ac:dyDescent="0.25">
      <c r="A333" s="79" t="str">
        <f t="shared" si="29"/>
        <v>179 1</v>
      </c>
      <c r="B333" s="7">
        <v>179</v>
      </c>
      <c r="C333" s="7">
        <v>1</v>
      </c>
      <c r="D333" s="80">
        <f t="shared" si="30"/>
        <v>223.75</v>
      </c>
      <c r="E333" s="80">
        <f t="shared" ref="E333:E354" si="31">D332+$F$43</f>
        <v>223.75</v>
      </c>
      <c r="F333" s="81"/>
    </row>
    <row r="334" spans="1:6" x14ac:dyDescent="0.25">
      <c r="A334" s="79" t="str">
        <f t="shared" si="29"/>
        <v>180 1</v>
      </c>
      <c r="B334" s="7">
        <v>180</v>
      </c>
      <c r="C334" s="7">
        <v>1</v>
      </c>
      <c r="D334" s="80">
        <f t="shared" si="30"/>
        <v>225</v>
      </c>
      <c r="E334" s="80">
        <f t="shared" si="31"/>
        <v>225</v>
      </c>
      <c r="F334" s="81"/>
    </row>
    <row r="335" spans="1:6" x14ac:dyDescent="0.25">
      <c r="A335" s="79" t="str">
        <f t="shared" si="29"/>
        <v>181 1</v>
      </c>
      <c r="B335" s="7">
        <v>181</v>
      </c>
      <c r="C335" s="7">
        <v>1</v>
      </c>
      <c r="D335" s="80">
        <f t="shared" si="30"/>
        <v>226.25</v>
      </c>
      <c r="E335" s="80">
        <f t="shared" si="31"/>
        <v>226.25</v>
      </c>
      <c r="F335" s="81"/>
    </row>
    <row r="336" spans="1:6" x14ac:dyDescent="0.25">
      <c r="A336" s="79" t="str">
        <f t="shared" si="29"/>
        <v>182 1</v>
      </c>
      <c r="B336" s="7">
        <v>182</v>
      </c>
      <c r="C336" s="7">
        <v>1</v>
      </c>
      <c r="D336" s="80">
        <f t="shared" si="30"/>
        <v>227.5</v>
      </c>
      <c r="E336" s="80">
        <f t="shared" si="31"/>
        <v>227.5</v>
      </c>
      <c r="F336" s="81"/>
    </row>
    <row r="337" spans="1:6" x14ac:dyDescent="0.25">
      <c r="A337" s="79" t="str">
        <f t="shared" si="29"/>
        <v>183 1</v>
      </c>
      <c r="B337" s="7">
        <v>183</v>
      </c>
      <c r="C337" s="7">
        <v>1</v>
      </c>
      <c r="D337" s="80">
        <f t="shared" si="30"/>
        <v>228.75</v>
      </c>
      <c r="E337" s="80">
        <f t="shared" si="31"/>
        <v>228.75</v>
      </c>
      <c r="F337" s="81"/>
    </row>
    <row r="338" spans="1:6" x14ac:dyDescent="0.25">
      <c r="A338" s="79" t="str">
        <f t="shared" si="29"/>
        <v>184 1</v>
      </c>
      <c r="B338" s="7">
        <v>184</v>
      </c>
      <c r="C338" s="7">
        <v>1</v>
      </c>
      <c r="D338" s="80">
        <f t="shared" si="30"/>
        <v>230</v>
      </c>
      <c r="E338" s="80">
        <f t="shared" si="31"/>
        <v>230</v>
      </c>
      <c r="F338" s="81"/>
    </row>
    <row r="339" spans="1:6" x14ac:dyDescent="0.25">
      <c r="A339" s="79" t="str">
        <f t="shared" si="29"/>
        <v>185 1</v>
      </c>
      <c r="B339" s="7">
        <v>185</v>
      </c>
      <c r="C339" s="7">
        <v>1</v>
      </c>
      <c r="D339" s="80">
        <f t="shared" si="30"/>
        <v>231.25</v>
      </c>
      <c r="E339" s="80">
        <f t="shared" si="31"/>
        <v>231.25</v>
      </c>
      <c r="F339" s="81"/>
    </row>
    <row r="340" spans="1:6" x14ac:dyDescent="0.25">
      <c r="A340" s="79" t="str">
        <f t="shared" si="29"/>
        <v>186 1</v>
      </c>
      <c r="B340" s="7">
        <v>186</v>
      </c>
      <c r="C340" s="7">
        <v>1</v>
      </c>
      <c r="D340" s="80">
        <f t="shared" si="30"/>
        <v>232.5</v>
      </c>
      <c r="E340" s="80">
        <f t="shared" si="31"/>
        <v>232.5</v>
      </c>
      <c r="F340" s="85">
        <f>D354-D329</f>
        <v>31.25</v>
      </c>
    </row>
    <row r="341" spans="1:6" x14ac:dyDescent="0.25">
      <c r="A341" s="79" t="str">
        <f t="shared" si="29"/>
        <v>187 1</v>
      </c>
      <c r="B341" s="7">
        <v>187</v>
      </c>
      <c r="C341" s="7">
        <v>1</v>
      </c>
      <c r="D341" s="80">
        <f t="shared" si="30"/>
        <v>233.75</v>
      </c>
      <c r="E341" s="80">
        <f t="shared" si="31"/>
        <v>233.75</v>
      </c>
      <c r="F341" s="81"/>
    </row>
    <row r="342" spans="1:6" x14ac:dyDescent="0.25">
      <c r="A342" s="79" t="str">
        <f t="shared" si="29"/>
        <v>188 1</v>
      </c>
      <c r="B342" s="7">
        <v>188</v>
      </c>
      <c r="C342" s="7">
        <v>1</v>
      </c>
      <c r="D342" s="80">
        <f t="shared" si="30"/>
        <v>235</v>
      </c>
      <c r="E342" s="80">
        <f t="shared" si="31"/>
        <v>235</v>
      </c>
      <c r="F342" s="86">
        <v>25</v>
      </c>
    </row>
    <row r="343" spans="1:6" x14ac:dyDescent="0.25">
      <c r="A343" s="79" t="str">
        <f t="shared" si="29"/>
        <v>189 1</v>
      </c>
      <c r="B343" s="7">
        <v>189</v>
      </c>
      <c r="C343" s="7">
        <v>1</v>
      </c>
      <c r="D343" s="80">
        <f t="shared" si="30"/>
        <v>236.25</v>
      </c>
      <c r="E343" s="80">
        <f t="shared" si="31"/>
        <v>236.25</v>
      </c>
      <c r="F343" s="81"/>
    </row>
    <row r="344" spans="1:6" x14ac:dyDescent="0.25">
      <c r="A344" s="79" t="str">
        <f t="shared" si="29"/>
        <v>190 1</v>
      </c>
      <c r="B344" s="7">
        <v>190</v>
      </c>
      <c r="C344" s="7">
        <v>1</v>
      </c>
      <c r="D344" s="80">
        <f t="shared" si="30"/>
        <v>237.5</v>
      </c>
      <c r="E344" s="80">
        <f t="shared" si="31"/>
        <v>237.5</v>
      </c>
      <c r="F344" s="86">
        <f>F340/F342</f>
        <v>1.25</v>
      </c>
    </row>
    <row r="345" spans="1:6" x14ac:dyDescent="0.25">
      <c r="A345" s="79" t="str">
        <f t="shared" si="29"/>
        <v>191 1</v>
      </c>
      <c r="B345" s="7">
        <v>191</v>
      </c>
      <c r="C345" s="7">
        <v>1</v>
      </c>
      <c r="D345" s="80">
        <f t="shared" si="30"/>
        <v>238.75</v>
      </c>
      <c r="E345" s="80">
        <f t="shared" si="31"/>
        <v>238.75</v>
      </c>
      <c r="F345" s="81"/>
    </row>
    <row r="346" spans="1:6" x14ac:dyDescent="0.25">
      <c r="A346" s="79" t="str">
        <f t="shared" si="29"/>
        <v>192 1</v>
      </c>
      <c r="B346" s="7">
        <v>192</v>
      </c>
      <c r="C346" s="7">
        <v>1</v>
      </c>
      <c r="D346" s="80">
        <f t="shared" si="30"/>
        <v>240</v>
      </c>
      <c r="E346" s="80">
        <f t="shared" si="31"/>
        <v>240</v>
      </c>
      <c r="F346" s="81"/>
    </row>
    <row r="347" spans="1:6" x14ac:dyDescent="0.25">
      <c r="A347" s="79" t="str">
        <f t="shared" si="29"/>
        <v>193 1</v>
      </c>
      <c r="B347" s="7">
        <v>193</v>
      </c>
      <c r="C347" s="7">
        <v>1</v>
      </c>
      <c r="D347" s="80">
        <f t="shared" si="30"/>
        <v>241.25</v>
      </c>
      <c r="E347" s="80">
        <f t="shared" si="31"/>
        <v>241.25</v>
      </c>
      <c r="F347" s="81"/>
    </row>
    <row r="348" spans="1:6" x14ac:dyDescent="0.25">
      <c r="A348" s="79" t="str">
        <f t="shared" si="29"/>
        <v>194 1</v>
      </c>
      <c r="B348" s="7">
        <v>194</v>
      </c>
      <c r="C348" s="7">
        <v>1</v>
      </c>
      <c r="D348" s="80">
        <f t="shared" si="30"/>
        <v>242.5</v>
      </c>
      <c r="E348" s="80">
        <f t="shared" si="31"/>
        <v>242.5</v>
      </c>
      <c r="F348" s="81"/>
    </row>
    <row r="349" spans="1:6" x14ac:dyDescent="0.25">
      <c r="A349" s="79" t="str">
        <f t="shared" si="29"/>
        <v>195 1</v>
      </c>
      <c r="B349" s="7">
        <v>195</v>
      </c>
      <c r="C349" s="7">
        <v>1</v>
      </c>
      <c r="D349" s="80">
        <f t="shared" si="30"/>
        <v>243.75</v>
      </c>
      <c r="E349" s="80">
        <f t="shared" si="31"/>
        <v>243.75</v>
      </c>
      <c r="F349" s="81"/>
    </row>
    <row r="350" spans="1:6" x14ac:dyDescent="0.25">
      <c r="A350" s="79" t="str">
        <f t="shared" si="29"/>
        <v>196 1</v>
      </c>
      <c r="B350" s="7">
        <v>196</v>
      </c>
      <c r="C350" s="7">
        <v>1</v>
      </c>
      <c r="D350" s="80">
        <f t="shared" si="30"/>
        <v>245</v>
      </c>
      <c r="E350" s="80">
        <f t="shared" si="31"/>
        <v>245</v>
      </c>
      <c r="F350" s="81"/>
    </row>
    <row r="351" spans="1:6" x14ac:dyDescent="0.25">
      <c r="A351" s="79" t="str">
        <f t="shared" si="29"/>
        <v>197 1</v>
      </c>
      <c r="B351" s="7">
        <v>197</v>
      </c>
      <c r="C351" s="7">
        <v>1</v>
      </c>
      <c r="D351" s="80">
        <f t="shared" si="30"/>
        <v>246.25</v>
      </c>
      <c r="E351" s="80">
        <f t="shared" si="31"/>
        <v>246.25</v>
      </c>
      <c r="F351" s="81"/>
    </row>
    <row r="352" spans="1:6" x14ac:dyDescent="0.25">
      <c r="A352" s="79" t="str">
        <f t="shared" si="29"/>
        <v>198 1</v>
      </c>
      <c r="B352" s="7">
        <v>198</v>
      </c>
      <c r="C352" s="7">
        <v>1</v>
      </c>
      <c r="D352" s="80">
        <f t="shared" si="30"/>
        <v>247.5</v>
      </c>
      <c r="E352" s="80">
        <f t="shared" si="31"/>
        <v>247.5</v>
      </c>
      <c r="F352" s="81"/>
    </row>
    <row r="353" spans="1:6" x14ac:dyDescent="0.25">
      <c r="A353" s="79" t="str">
        <f t="shared" si="29"/>
        <v>199 1</v>
      </c>
      <c r="B353" s="7">
        <v>199</v>
      </c>
      <c r="C353" s="7">
        <v>1</v>
      </c>
      <c r="D353" s="80">
        <f t="shared" si="30"/>
        <v>248.75</v>
      </c>
      <c r="E353" s="80">
        <f t="shared" si="31"/>
        <v>248.75</v>
      </c>
      <c r="F353" s="81"/>
    </row>
    <row r="354" spans="1:6" x14ac:dyDescent="0.25">
      <c r="A354" s="88" t="str">
        <f t="shared" si="29"/>
        <v>200 1</v>
      </c>
      <c r="B354" s="89">
        <v>200</v>
      </c>
      <c r="C354" s="7">
        <v>1</v>
      </c>
      <c r="D354" s="90">
        <f>$R$16</f>
        <v>250</v>
      </c>
      <c r="E354" s="91">
        <f t="shared" si="31"/>
        <v>250</v>
      </c>
      <c r="F354" s="92"/>
    </row>
    <row r="355" spans="1:6" x14ac:dyDescent="0.25">
      <c r="A355" s="75" t="str">
        <f t="shared" si="29"/>
        <v>25 2</v>
      </c>
      <c r="B355" s="76">
        <v>25</v>
      </c>
      <c r="C355" s="76">
        <v>2</v>
      </c>
      <c r="D355" s="77">
        <f>$S$9</f>
        <v>60</v>
      </c>
      <c r="E355" s="76"/>
      <c r="F355" s="78"/>
    </row>
    <row r="356" spans="1:6" x14ac:dyDescent="0.25">
      <c r="A356" s="79" t="str">
        <f t="shared" si="29"/>
        <v>26 2</v>
      </c>
      <c r="B356" s="7">
        <v>26</v>
      </c>
      <c r="C356" s="7">
        <v>2</v>
      </c>
      <c r="D356" s="80">
        <v>60</v>
      </c>
      <c r="E356" s="80"/>
      <c r="F356" s="81"/>
    </row>
    <row r="357" spans="1:6" x14ac:dyDescent="0.25">
      <c r="A357" s="79" t="str">
        <f t="shared" si="29"/>
        <v>27 2</v>
      </c>
      <c r="B357" s="7">
        <v>27</v>
      </c>
      <c r="C357" s="7">
        <v>2</v>
      </c>
      <c r="D357" s="80">
        <v>60</v>
      </c>
      <c r="E357" s="80"/>
      <c r="F357" s="81"/>
    </row>
    <row r="358" spans="1:6" x14ac:dyDescent="0.25">
      <c r="A358" s="79" t="str">
        <f t="shared" si="29"/>
        <v>28 2</v>
      </c>
      <c r="B358" s="7">
        <v>28</v>
      </c>
      <c r="C358" s="7">
        <v>2</v>
      </c>
      <c r="D358" s="80">
        <v>60</v>
      </c>
      <c r="E358" s="80"/>
      <c r="F358" s="81"/>
    </row>
    <row r="359" spans="1:6" x14ac:dyDescent="0.25">
      <c r="A359" s="79" t="str">
        <f t="shared" si="29"/>
        <v>29 2</v>
      </c>
      <c r="B359" s="7">
        <v>29</v>
      </c>
      <c r="C359" s="7">
        <v>2</v>
      </c>
      <c r="D359" s="80">
        <v>60</v>
      </c>
      <c r="E359" s="80"/>
      <c r="F359" s="81"/>
    </row>
    <row r="360" spans="1:6" x14ac:dyDescent="0.25">
      <c r="A360" s="79" t="str">
        <f t="shared" si="29"/>
        <v>30 2</v>
      </c>
      <c r="B360" s="7">
        <v>30</v>
      </c>
      <c r="C360" s="7">
        <v>2</v>
      </c>
      <c r="D360" s="80">
        <v>60</v>
      </c>
      <c r="E360" s="80"/>
      <c r="F360" s="81"/>
    </row>
    <row r="361" spans="1:6" x14ac:dyDescent="0.25">
      <c r="A361" s="79" t="str">
        <f t="shared" si="29"/>
        <v>31 2</v>
      </c>
      <c r="B361" s="7">
        <v>31</v>
      </c>
      <c r="C361" s="7">
        <v>2</v>
      </c>
      <c r="D361" s="80">
        <v>60</v>
      </c>
      <c r="E361" s="80"/>
      <c r="F361" s="81"/>
    </row>
    <row r="362" spans="1:6" x14ac:dyDescent="0.25">
      <c r="A362" s="79" t="str">
        <f t="shared" si="29"/>
        <v>32 2</v>
      </c>
      <c r="B362" s="7">
        <v>32</v>
      </c>
      <c r="C362" s="7">
        <v>2</v>
      </c>
      <c r="D362" s="80">
        <v>60</v>
      </c>
      <c r="E362" s="80"/>
      <c r="F362" s="81"/>
    </row>
    <row r="363" spans="1:6" x14ac:dyDescent="0.25">
      <c r="A363" s="79" t="str">
        <f t="shared" si="29"/>
        <v>33 2</v>
      </c>
      <c r="B363" s="7">
        <v>33</v>
      </c>
      <c r="C363" s="7">
        <v>2</v>
      </c>
      <c r="D363" s="80">
        <v>60</v>
      </c>
      <c r="E363" s="80"/>
      <c r="F363" s="81"/>
    </row>
    <row r="364" spans="1:6" x14ac:dyDescent="0.25">
      <c r="A364" s="79" t="str">
        <f t="shared" si="29"/>
        <v>34 2</v>
      </c>
      <c r="B364" s="7">
        <v>34</v>
      </c>
      <c r="C364" s="7">
        <v>2</v>
      </c>
      <c r="D364" s="80">
        <v>60</v>
      </c>
      <c r="E364" s="80"/>
      <c r="F364" s="81"/>
    </row>
    <row r="365" spans="1:6" x14ac:dyDescent="0.25">
      <c r="A365" s="79" t="str">
        <f t="shared" si="29"/>
        <v>35 2</v>
      </c>
      <c r="B365" s="7">
        <v>35</v>
      </c>
      <c r="C365" s="7">
        <v>2</v>
      </c>
      <c r="D365" s="80">
        <v>60</v>
      </c>
      <c r="E365" s="80"/>
      <c r="F365" s="81"/>
    </row>
    <row r="366" spans="1:6" x14ac:dyDescent="0.25">
      <c r="A366" s="79" t="str">
        <f t="shared" si="29"/>
        <v>36 2</v>
      </c>
      <c r="B366" s="7">
        <v>36</v>
      </c>
      <c r="C366" s="7">
        <v>2</v>
      </c>
      <c r="D366" s="80">
        <v>60</v>
      </c>
      <c r="E366" s="80"/>
      <c r="F366" s="85">
        <f>D380-D355</f>
        <v>2.5</v>
      </c>
    </row>
    <row r="367" spans="1:6" x14ac:dyDescent="0.25">
      <c r="A367" s="79" t="str">
        <f t="shared" si="29"/>
        <v>37 2</v>
      </c>
      <c r="B367" s="7">
        <v>37</v>
      </c>
      <c r="C367" s="7">
        <v>2</v>
      </c>
      <c r="D367" s="80">
        <v>60</v>
      </c>
      <c r="E367" s="80"/>
      <c r="F367" s="81"/>
    </row>
    <row r="368" spans="1:6" x14ac:dyDescent="0.25">
      <c r="A368" s="79" t="str">
        <f t="shared" si="29"/>
        <v>38 2</v>
      </c>
      <c r="B368" s="7">
        <v>38</v>
      </c>
      <c r="C368" s="7">
        <v>2</v>
      </c>
      <c r="D368" s="80">
        <v>60</v>
      </c>
      <c r="E368" s="80"/>
      <c r="F368" s="86">
        <v>25</v>
      </c>
    </row>
    <row r="369" spans="1:6" x14ac:dyDescent="0.25">
      <c r="A369" s="79" t="str">
        <f t="shared" si="29"/>
        <v>39 2</v>
      </c>
      <c r="B369" s="7">
        <v>39</v>
      </c>
      <c r="C369" s="7">
        <v>2</v>
      </c>
      <c r="D369" s="80">
        <v>60</v>
      </c>
      <c r="E369" s="80"/>
      <c r="F369" s="81"/>
    </row>
    <row r="370" spans="1:6" x14ac:dyDescent="0.25">
      <c r="A370" s="79" t="str">
        <f t="shared" si="29"/>
        <v>40 2</v>
      </c>
      <c r="B370" s="7">
        <v>40</v>
      </c>
      <c r="C370" s="7">
        <v>2</v>
      </c>
      <c r="D370" s="80">
        <v>60</v>
      </c>
      <c r="E370" s="80"/>
      <c r="F370" s="86">
        <f>F366/F368</f>
        <v>0.1</v>
      </c>
    </row>
    <row r="371" spans="1:6" x14ac:dyDescent="0.25">
      <c r="A371" s="79" t="str">
        <f t="shared" si="29"/>
        <v>41 2</v>
      </c>
      <c r="B371" s="7">
        <v>41</v>
      </c>
      <c r="C371" s="7">
        <v>2</v>
      </c>
      <c r="D371" s="80">
        <v>60</v>
      </c>
      <c r="E371" s="80"/>
      <c r="F371" s="81"/>
    </row>
    <row r="372" spans="1:6" x14ac:dyDescent="0.25">
      <c r="A372" s="79" t="str">
        <f t="shared" si="29"/>
        <v>42 2</v>
      </c>
      <c r="B372" s="7">
        <v>42</v>
      </c>
      <c r="C372" s="7">
        <v>2</v>
      </c>
      <c r="D372" s="80">
        <v>60</v>
      </c>
      <c r="E372" s="80"/>
      <c r="F372" s="81"/>
    </row>
    <row r="373" spans="1:6" x14ac:dyDescent="0.25">
      <c r="A373" s="79" t="str">
        <f t="shared" si="29"/>
        <v>43 2</v>
      </c>
      <c r="B373" s="7">
        <v>43</v>
      </c>
      <c r="C373" s="7">
        <v>2</v>
      </c>
      <c r="D373" s="80">
        <v>60</v>
      </c>
      <c r="E373" s="80"/>
      <c r="F373" s="81"/>
    </row>
    <row r="374" spans="1:6" x14ac:dyDescent="0.25">
      <c r="A374" s="79" t="str">
        <f t="shared" si="29"/>
        <v>44 2</v>
      </c>
      <c r="B374" s="7">
        <v>44</v>
      </c>
      <c r="C374" s="7">
        <v>2</v>
      </c>
      <c r="D374" s="80">
        <v>60</v>
      </c>
      <c r="E374" s="80"/>
      <c r="F374" s="81"/>
    </row>
    <row r="375" spans="1:6" x14ac:dyDescent="0.25">
      <c r="A375" s="79" t="str">
        <f t="shared" si="29"/>
        <v>45 2</v>
      </c>
      <c r="B375" s="7">
        <v>45</v>
      </c>
      <c r="C375" s="7">
        <v>2</v>
      </c>
      <c r="D375" s="80">
        <v>60</v>
      </c>
      <c r="E375" s="80"/>
      <c r="F375" s="81"/>
    </row>
    <row r="376" spans="1:6" x14ac:dyDescent="0.25">
      <c r="A376" s="79" t="str">
        <f t="shared" si="29"/>
        <v>46 2</v>
      </c>
      <c r="B376" s="7">
        <v>46</v>
      </c>
      <c r="C376" s="7">
        <v>2</v>
      </c>
      <c r="D376" s="80">
        <v>60</v>
      </c>
      <c r="E376" s="80"/>
      <c r="F376" s="81"/>
    </row>
    <row r="377" spans="1:6" x14ac:dyDescent="0.25">
      <c r="A377" s="79" t="str">
        <f t="shared" si="29"/>
        <v>47 2</v>
      </c>
      <c r="B377" s="7">
        <v>47</v>
      </c>
      <c r="C377" s="7">
        <v>2</v>
      </c>
      <c r="D377" s="80">
        <v>60</v>
      </c>
      <c r="E377" s="80"/>
      <c r="F377" s="81"/>
    </row>
    <row r="378" spans="1:6" x14ac:dyDescent="0.25">
      <c r="A378" s="79" t="str">
        <f t="shared" si="29"/>
        <v>48 2</v>
      </c>
      <c r="B378" s="7">
        <v>48</v>
      </c>
      <c r="C378" s="7">
        <v>2</v>
      </c>
      <c r="D378" s="80">
        <v>60</v>
      </c>
      <c r="E378" s="80"/>
      <c r="F378" s="81"/>
    </row>
    <row r="379" spans="1:6" x14ac:dyDescent="0.25">
      <c r="A379" s="79" t="str">
        <f t="shared" si="29"/>
        <v>49 2</v>
      </c>
      <c r="B379" s="7">
        <v>49</v>
      </c>
      <c r="C379" s="7">
        <v>2</v>
      </c>
      <c r="D379" s="80">
        <v>61.25</v>
      </c>
      <c r="E379" s="80"/>
      <c r="F379" s="81"/>
    </row>
    <row r="380" spans="1:6" x14ac:dyDescent="0.25">
      <c r="A380" s="79" t="str">
        <f t="shared" si="29"/>
        <v>50 2</v>
      </c>
      <c r="B380" s="7">
        <v>50</v>
      </c>
      <c r="C380" s="7">
        <v>2</v>
      </c>
      <c r="D380" s="87">
        <f>$S$10</f>
        <v>62.5</v>
      </c>
      <c r="E380" s="80">
        <f>D379+$F$18</f>
        <v>62.5</v>
      </c>
      <c r="F380" s="81"/>
    </row>
    <row r="381" spans="1:6" x14ac:dyDescent="0.25">
      <c r="A381" s="79" t="str">
        <f t="shared" si="29"/>
        <v>51 2</v>
      </c>
      <c r="B381" s="7">
        <v>51</v>
      </c>
      <c r="C381" s="7">
        <v>2</v>
      </c>
      <c r="D381" s="80">
        <f>$E$29</f>
        <v>63.75</v>
      </c>
      <c r="E381" s="80">
        <f t="shared" ref="E381:E412" si="32">D380+$F$43</f>
        <v>63.75</v>
      </c>
      <c r="F381" s="81"/>
    </row>
    <row r="382" spans="1:6" x14ac:dyDescent="0.25">
      <c r="A382" s="79" t="str">
        <f t="shared" si="29"/>
        <v>52 2</v>
      </c>
      <c r="B382" s="7">
        <v>52</v>
      </c>
      <c r="C382" s="7">
        <v>2</v>
      </c>
      <c r="D382" s="80">
        <f t="shared" ref="D382:D402" si="33">E382</f>
        <v>65</v>
      </c>
      <c r="E382" s="80">
        <f t="shared" si="32"/>
        <v>65</v>
      </c>
      <c r="F382" s="81"/>
    </row>
    <row r="383" spans="1:6" x14ac:dyDescent="0.25">
      <c r="A383" s="79" t="str">
        <f t="shared" si="29"/>
        <v>53 2</v>
      </c>
      <c r="B383" s="7">
        <v>53</v>
      </c>
      <c r="C383" s="7">
        <v>2</v>
      </c>
      <c r="D383" s="80">
        <f t="shared" si="33"/>
        <v>66.25</v>
      </c>
      <c r="E383" s="80">
        <f t="shared" si="32"/>
        <v>66.25</v>
      </c>
      <c r="F383" s="81"/>
    </row>
    <row r="384" spans="1:6" x14ac:dyDescent="0.25">
      <c r="A384" s="79" t="str">
        <f t="shared" si="29"/>
        <v>54 2</v>
      </c>
      <c r="B384" s="7">
        <v>54</v>
      </c>
      <c r="C384" s="7">
        <v>2</v>
      </c>
      <c r="D384" s="80">
        <f t="shared" si="33"/>
        <v>67.5</v>
      </c>
      <c r="E384" s="80">
        <f t="shared" si="32"/>
        <v>67.5</v>
      </c>
      <c r="F384" s="81"/>
    </row>
    <row r="385" spans="1:6" x14ac:dyDescent="0.25">
      <c r="A385" s="79" t="str">
        <f t="shared" si="29"/>
        <v>55 2</v>
      </c>
      <c r="B385" s="7">
        <v>55</v>
      </c>
      <c r="C385" s="7">
        <v>2</v>
      </c>
      <c r="D385" s="80">
        <f t="shared" si="33"/>
        <v>68.75</v>
      </c>
      <c r="E385" s="80">
        <f t="shared" si="32"/>
        <v>68.75</v>
      </c>
      <c r="F385" s="81"/>
    </row>
    <row r="386" spans="1:6" x14ac:dyDescent="0.25">
      <c r="A386" s="79" t="str">
        <f t="shared" si="29"/>
        <v>56 2</v>
      </c>
      <c r="B386" s="7">
        <v>56</v>
      </c>
      <c r="C386" s="7">
        <v>2</v>
      </c>
      <c r="D386" s="80">
        <f t="shared" si="33"/>
        <v>70</v>
      </c>
      <c r="E386" s="80">
        <f t="shared" si="32"/>
        <v>70</v>
      </c>
      <c r="F386" s="81"/>
    </row>
    <row r="387" spans="1:6" x14ac:dyDescent="0.25">
      <c r="A387" s="79" t="str">
        <f t="shared" ref="A387:A450" si="34">CONCATENATE(B387," ",C387)</f>
        <v>57 2</v>
      </c>
      <c r="B387" s="7">
        <v>57</v>
      </c>
      <c r="C387" s="7">
        <v>2</v>
      </c>
      <c r="D387" s="80">
        <f t="shared" si="33"/>
        <v>71.25</v>
      </c>
      <c r="E387" s="80">
        <f t="shared" si="32"/>
        <v>71.25</v>
      </c>
      <c r="F387" s="81"/>
    </row>
    <row r="388" spans="1:6" x14ac:dyDescent="0.25">
      <c r="A388" s="79" t="str">
        <f t="shared" si="34"/>
        <v>58 2</v>
      </c>
      <c r="B388" s="7">
        <v>58</v>
      </c>
      <c r="C388" s="7">
        <v>2</v>
      </c>
      <c r="D388" s="80">
        <f t="shared" si="33"/>
        <v>72.5</v>
      </c>
      <c r="E388" s="80">
        <f t="shared" si="32"/>
        <v>72.5</v>
      </c>
      <c r="F388" s="81"/>
    </row>
    <row r="389" spans="1:6" x14ac:dyDescent="0.25">
      <c r="A389" s="79" t="str">
        <f t="shared" si="34"/>
        <v>59 2</v>
      </c>
      <c r="B389" s="7">
        <v>59</v>
      </c>
      <c r="C389" s="7">
        <v>2</v>
      </c>
      <c r="D389" s="80">
        <f t="shared" si="33"/>
        <v>73.75</v>
      </c>
      <c r="E389" s="80">
        <f t="shared" si="32"/>
        <v>73.75</v>
      </c>
      <c r="F389" s="81"/>
    </row>
    <row r="390" spans="1:6" x14ac:dyDescent="0.25">
      <c r="A390" s="79" t="str">
        <f t="shared" si="34"/>
        <v>60 2</v>
      </c>
      <c r="B390" s="7">
        <v>60</v>
      </c>
      <c r="C390" s="7">
        <v>2</v>
      </c>
      <c r="D390" s="80">
        <f t="shared" si="33"/>
        <v>75</v>
      </c>
      <c r="E390" s="80">
        <f t="shared" si="32"/>
        <v>75</v>
      </c>
      <c r="F390" s="81"/>
    </row>
    <row r="391" spans="1:6" x14ac:dyDescent="0.25">
      <c r="A391" s="79" t="str">
        <f t="shared" si="34"/>
        <v>61 2</v>
      </c>
      <c r="B391" s="7">
        <v>61</v>
      </c>
      <c r="C391" s="7">
        <v>2</v>
      </c>
      <c r="D391" s="80">
        <f t="shared" si="33"/>
        <v>76.25</v>
      </c>
      <c r="E391" s="80">
        <f t="shared" si="32"/>
        <v>76.25</v>
      </c>
      <c r="F391" s="85">
        <f>D405-D380</f>
        <v>31.25</v>
      </c>
    </row>
    <row r="392" spans="1:6" x14ac:dyDescent="0.25">
      <c r="A392" s="79" t="str">
        <f t="shared" si="34"/>
        <v>62 2</v>
      </c>
      <c r="B392" s="7">
        <v>62</v>
      </c>
      <c r="C392" s="7">
        <v>2</v>
      </c>
      <c r="D392" s="80">
        <f t="shared" si="33"/>
        <v>77.5</v>
      </c>
      <c r="E392" s="80">
        <f t="shared" si="32"/>
        <v>77.5</v>
      </c>
      <c r="F392" s="81"/>
    </row>
    <row r="393" spans="1:6" x14ac:dyDescent="0.25">
      <c r="A393" s="79" t="str">
        <f t="shared" si="34"/>
        <v>63 2</v>
      </c>
      <c r="B393" s="7">
        <v>63</v>
      </c>
      <c r="C393" s="7">
        <v>2</v>
      </c>
      <c r="D393" s="80">
        <f t="shared" si="33"/>
        <v>78.75</v>
      </c>
      <c r="E393" s="80">
        <f t="shared" si="32"/>
        <v>78.75</v>
      </c>
      <c r="F393" s="86">
        <v>25</v>
      </c>
    </row>
    <row r="394" spans="1:6" x14ac:dyDescent="0.25">
      <c r="A394" s="79" t="str">
        <f t="shared" si="34"/>
        <v>64 2</v>
      </c>
      <c r="B394" s="7">
        <v>64</v>
      </c>
      <c r="C394" s="7">
        <v>2</v>
      </c>
      <c r="D394" s="80">
        <f t="shared" si="33"/>
        <v>80</v>
      </c>
      <c r="E394" s="80">
        <f t="shared" si="32"/>
        <v>80</v>
      </c>
      <c r="F394" s="81"/>
    </row>
    <row r="395" spans="1:6" x14ac:dyDescent="0.25">
      <c r="A395" s="79" t="str">
        <f t="shared" si="34"/>
        <v>65 2</v>
      </c>
      <c r="B395" s="7">
        <v>65</v>
      </c>
      <c r="C395" s="7">
        <v>2</v>
      </c>
      <c r="D395" s="80">
        <f t="shared" si="33"/>
        <v>81.25</v>
      </c>
      <c r="E395" s="80">
        <f t="shared" si="32"/>
        <v>81.25</v>
      </c>
      <c r="F395" s="86">
        <f>F391/F393</f>
        <v>1.25</v>
      </c>
    </row>
    <row r="396" spans="1:6" x14ac:dyDescent="0.25">
      <c r="A396" s="79" t="str">
        <f t="shared" si="34"/>
        <v>66 2</v>
      </c>
      <c r="B396" s="7">
        <v>66</v>
      </c>
      <c r="C396" s="7">
        <v>2</v>
      </c>
      <c r="D396" s="80">
        <f t="shared" si="33"/>
        <v>82.5</v>
      </c>
      <c r="E396" s="80">
        <f t="shared" si="32"/>
        <v>82.5</v>
      </c>
      <c r="F396" s="81"/>
    </row>
    <row r="397" spans="1:6" x14ac:dyDescent="0.25">
      <c r="A397" s="79" t="str">
        <f t="shared" si="34"/>
        <v>67 2</v>
      </c>
      <c r="B397" s="7">
        <v>67</v>
      </c>
      <c r="C397" s="7">
        <v>2</v>
      </c>
      <c r="D397" s="80">
        <f t="shared" si="33"/>
        <v>83.75</v>
      </c>
      <c r="E397" s="80">
        <f t="shared" si="32"/>
        <v>83.75</v>
      </c>
      <c r="F397" s="81"/>
    </row>
    <row r="398" spans="1:6" x14ac:dyDescent="0.25">
      <c r="A398" s="79" t="str">
        <f t="shared" si="34"/>
        <v>68 2</v>
      </c>
      <c r="B398" s="7">
        <v>68</v>
      </c>
      <c r="C398" s="7">
        <v>2</v>
      </c>
      <c r="D398" s="80">
        <f t="shared" si="33"/>
        <v>85</v>
      </c>
      <c r="E398" s="80">
        <f t="shared" si="32"/>
        <v>85</v>
      </c>
      <c r="F398" s="81"/>
    </row>
    <row r="399" spans="1:6" x14ac:dyDescent="0.25">
      <c r="A399" s="79" t="str">
        <f t="shared" si="34"/>
        <v>69 2</v>
      </c>
      <c r="B399" s="7">
        <v>69</v>
      </c>
      <c r="C399" s="7">
        <v>2</v>
      </c>
      <c r="D399" s="80">
        <f t="shared" si="33"/>
        <v>86.25</v>
      </c>
      <c r="E399" s="80">
        <f t="shared" si="32"/>
        <v>86.25</v>
      </c>
      <c r="F399" s="81"/>
    </row>
    <row r="400" spans="1:6" x14ac:dyDescent="0.25">
      <c r="A400" s="79" t="str">
        <f t="shared" si="34"/>
        <v>70 2</v>
      </c>
      <c r="B400" s="7">
        <v>70</v>
      </c>
      <c r="C400" s="7">
        <v>2</v>
      </c>
      <c r="D400" s="80">
        <f t="shared" si="33"/>
        <v>87.5</v>
      </c>
      <c r="E400" s="80">
        <f t="shared" si="32"/>
        <v>87.5</v>
      </c>
      <c r="F400" s="81"/>
    </row>
    <row r="401" spans="1:6" x14ac:dyDescent="0.25">
      <c r="A401" s="79" t="str">
        <f t="shared" si="34"/>
        <v>71 2</v>
      </c>
      <c r="B401" s="7">
        <v>71</v>
      </c>
      <c r="C401" s="7">
        <v>2</v>
      </c>
      <c r="D401" s="80">
        <f t="shared" si="33"/>
        <v>88.75</v>
      </c>
      <c r="E401" s="80">
        <f t="shared" si="32"/>
        <v>88.75</v>
      </c>
      <c r="F401" s="81"/>
    </row>
    <row r="402" spans="1:6" x14ac:dyDescent="0.25">
      <c r="A402" s="79" t="str">
        <f t="shared" si="34"/>
        <v>72 2</v>
      </c>
      <c r="B402" s="7">
        <v>72</v>
      </c>
      <c r="C402" s="7">
        <v>2</v>
      </c>
      <c r="D402" s="80">
        <f t="shared" si="33"/>
        <v>90</v>
      </c>
      <c r="E402" s="80">
        <f t="shared" si="32"/>
        <v>90</v>
      </c>
      <c r="F402" s="81"/>
    </row>
    <row r="403" spans="1:6" x14ac:dyDescent="0.25">
      <c r="A403" s="79" t="str">
        <f t="shared" si="34"/>
        <v>73 2</v>
      </c>
      <c r="B403" s="7">
        <v>73</v>
      </c>
      <c r="C403" s="7">
        <v>2</v>
      </c>
      <c r="D403" s="80">
        <f>$E$51</f>
        <v>91.25</v>
      </c>
      <c r="E403" s="80">
        <f t="shared" si="32"/>
        <v>91.25</v>
      </c>
      <c r="F403" s="81"/>
    </row>
    <row r="404" spans="1:6" x14ac:dyDescent="0.25">
      <c r="A404" s="79" t="str">
        <f t="shared" si="34"/>
        <v>74 2</v>
      </c>
      <c r="B404" s="7">
        <v>74</v>
      </c>
      <c r="C404" s="7">
        <v>2</v>
      </c>
      <c r="D404" s="80">
        <f>$E$52</f>
        <v>92.5</v>
      </c>
      <c r="E404" s="80">
        <f t="shared" si="32"/>
        <v>92.5</v>
      </c>
      <c r="F404" s="81"/>
    </row>
    <row r="405" spans="1:6" x14ac:dyDescent="0.25">
      <c r="A405" s="79" t="str">
        <f t="shared" si="34"/>
        <v>75 2</v>
      </c>
      <c r="B405" s="7">
        <v>75</v>
      </c>
      <c r="C405" s="7">
        <v>2</v>
      </c>
      <c r="D405" s="87">
        <f>$S$11</f>
        <v>93.75</v>
      </c>
      <c r="E405" s="80">
        <f t="shared" si="32"/>
        <v>93.75</v>
      </c>
      <c r="F405" s="81"/>
    </row>
    <row r="406" spans="1:6" x14ac:dyDescent="0.25">
      <c r="A406" s="79" t="str">
        <f t="shared" si="34"/>
        <v>76 2</v>
      </c>
      <c r="B406" s="7">
        <v>76</v>
      </c>
      <c r="C406" s="7">
        <v>2</v>
      </c>
      <c r="D406" s="80">
        <f>$E$54</f>
        <v>95</v>
      </c>
      <c r="E406" s="80">
        <f t="shared" si="32"/>
        <v>95</v>
      </c>
      <c r="F406" s="81"/>
    </row>
    <row r="407" spans="1:6" x14ac:dyDescent="0.25">
      <c r="A407" s="79" t="str">
        <f t="shared" si="34"/>
        <v>77 2</v>
      </c>
      <c r="B407" s="7">
        <v>77</v>
      </c>
      <c r="C407" s="7">
        <v>2</v>
      </c>
      <c r="D407" s="80">
        <f t="shared" ref="D407:D427" si="35">E407</f>
        <v>96.25</v>
      </c>
      <c r="E407" s="80">
        <f t="shared" si="32"/>
        <v>96.25</v>
      </c>
      <c r="F407" s="81"/>
    </row>
    <row r="408" spans="1:6" x14ac:dyDescent="0.25">
      <c r="A408" s="79" t="str">
        <f t="shared" si="34"/>
        <v>78 2</v>
      </c>
      <c r="B408" s="7">
        <v>78</v>
      </c>
      <c r="C408" s="7">
        <v>2</v>
      </c>
      <c r="D408" s="80">
        <f t="shared" si="35"/>
        <v>97.5</v>
      </c>
      <c r="E408" s="80">
        <f t="shared" si="32"/>
        <v>97.5</v>
      </c>
      <c r="F408" s="81"/>
    </row>
    <row r="409" spans="1:6" x14ac:dyDescent="0.25">
      <c r="A409" s="79" t="str">
        <f t="shared" si="34"/>
        <v>79 2</v>
      </c>
      <c r="B409" s="7">
        <v>79</v>
      </c>
      <c r="C409" s="7">
        <v>2</v>
      </c>
      <c r="D409" s="80">
        <f t="shared" si="35"/>
        <v>98.75</v>
      </c>
      <c r="E409" s="80">
        <f t="shared" si="32"/>
        <v>98.75</v>
      </c>
      <c r="F409" s="81"/>
    </row>
    <row r="410" spans="1:6" x14ac:dyDescent="0.25">
      <c r="A410" s="79" t="str">
        <f t="shared" si="34"/>
        <v>80 2</v>
      </c>
      <c r="B410" s="7">
        <v>80</v>
      </c>
      <c r="C410" s="7">
        <v>2</v>
      </c>
      <c r="D410" s="80">
        <f t="shared" si="35"/>
        <v>100</v>
      </c>
      <c r="E410" s="80">
        <f t="shared" si="32"/>
        <v>100</v>
      </c>
      <c r="F410" s="81"/>
    </row>
    <row r="411" spans="1:6" x14ac:dyDescent="0.25">
      <c r="A411" s="79" t="str">
        <f t="shared" si="34"/>
        <v>81 2</v>
      </c>
      <c r="B411" s="7">
        <v>81</v>
      </c>
      <c r="C411" s="7">
        <v>2</v>
      </c>
      <c r="D411" s="80">
        <f t="shared" si="35"/>
        <v>101.25</v>
      </c>
      <c r="E411" s="80">
        <f t="shared" si="32"/>
        <v>101.25</v>
      </c>
      <c r="F411" s="81"/>
    </row>
    <row r="412" spans="1:6" x14ac:dyDescent="0.25">
      <c r="A412" s="79" t="str">
        <f t="shared" si="34"/>
        <v>82 2</v>
      </c>
      <c r="B412" s="7">
        <v>82</v>
      </c>
      <c r="C412" s="7">
        <v>2</v>
      </c>
      <c r="D412" s="80">
        <f t="shared" si="35"/>
        <v>102.5</v>
      </c>
      <c r="E412" s="80">
        <f t="shared" si="32"/>
        <v>102.5</v>
      </c>
      <c r="F412" s="81"/>
    </row>
    <row r="413" spans="1:6" x14ac:dyDescent="0.25">
      <c r="A413" s="79" t="str">
        <f t="shared" si="34"/>
        <v>83 2</v>
      </c>
      <c r="B413" s="7">
        <v>83</v>
      </c>
      <c r="C413" s="7">
        <v>2</v>
      </c>
      <c r="D413" s="80">
        <f t="shared" si="35"/>
        <v>103.75</v>
      </c>
      <c r="E413" s="80">
        <f t="shared" ref="E413:E444" si="36">D412+$F$43</f>
        <v>103.75</v>
      </c>
      <c r="F413" s="81"/>
    </row>
    <row r="414" spans="1:6" x14ac:dyDescent="0.25">
      <c r="A414" s="79" t="str">
        <f t="shared" si="34"/>
        <v>84 2</v>
      </c>
      <c r="B414" s="7">
        <v>84</v>
      </c>
      <c r="C414" s="7">
        <v>2</v>
      </c>
      <c r="D414" s="80">
        <f t="shared" si="35"/>
        <v>105</v>
      </c>
      <c r="E414" s="80">
        <f t="shared" si="36"/>
        <v>105</v>
      </c>
      <c r="F414" s="81"/>
    </row>
    <row r="415" spans="1:6" x14ac:dyDescent="0.25">
      <c r="A415" s="79" t="str">
        <f t="shared" si="34"/>
        <v>85 2</v>
      </c>
      <c r="B415" s="7">
        <v>85</v>
      </c>
      <c r="C415" s="7">
        <v>2</v>
      </c>
      <c r="D415" s="80">
        <f t="shared" si="35"/>
        <v>106.25</v>
      </c>
      <c r="E415" s="80">
        <f t="shared" si="36"/>
        <v>106.25</v>
      </c>
      <c r="F415" s="81"/>
    </row>
    <row r="416" spans="1:6" x14ac:dyDescent="0.25">
      <c r="A416" s="79" t="str">
        <f t="shared" si="34"/>
        <v>86 2</v>
      </c>
      <c r="B416" s="7">
        <v>86</v>
      </c>
      <c r="C416" s="7">
        <v>2</v>
      </c>
      <c r="D416" s="80">
        <f t="shared" si="35"/>
        <v>107.5</v>
      </c>
      <c r="E416" s="80">
        <f t="shared" si="36"/>
        <v>107.5</v>
      </c>
      <c r="F416" s="85">
        <f>D430-D405</f>
        <v>31.25</v>
      </c>
    </row>
    <row r="417" spans="1:6" x14ac:dyDescent="0.25">
      <c r="A417" s="79" t="str">
        <f t="shared" si="34"/>
        <v>87 2</v>
      </c>
      <c r="B417" s="7">
        <v>87</v>
      </c>
      <c r="C417" s="7">
        <v>2</v>
      </c>
      <c r="D417" s="80">
        <f t="shared" si="35"/>
        <v>108.75</v>
      </c>
      <c r="E417" s="80">
        <f t="shared" si="36"/>
        <v>108.75</v>
      </c>
      <c r="F417" s="81"/>
    </row>
    <row r="418" spans="1:6" x14ac:dyDescent="0.25">
      <c r="A418" s="79" t="str">
        <f t="shared" si="34"/>
        <v>88 2</v>
      </c>
      <c r="B418" s="7">
        <v>88</v>
      </c>
      <c r="C418" s="7">
        <v>2</v>
      </c>
      <c r="D418" s="80">
        <f t="shared" si="35"/>
        <v>110</v>
      </c>
      <c r="E418" s="80">
        <f t="shared" si="36"/>
        <v>110</v>
      </c>
      <c r="F418" s="86">
        <v>25</v>
      </c>
    </row>
    <row r="419" spans="1:6" x14ac:dyDescent="0.25">
      <c r="A419" s="79" t="str">
        <f t="shared" si="34"/>
        <v>89 2</v>
      </c>
      <c r="B419" s="7">
        <v>89</v>
      </c>
      <c r="C419" s="7">
        <v>2</v>
      </c>
      <c r="D419" s="80">
        <f t="shared" si="35"/>
        <v>111.25</v>
      </c>
      <c r="E419" s="80">
        <f t="shared" si="36"/>
        <v>111.25</v>
      </c>
      <c r="F419" s="81"/>
    </row>
    <row r="420" spans="1:6" x14ac:dyDescent="0.25">
      <c r="A420" s="79" t="str">
        <f t="shared" si="34"/>
        <v>90 2</v>
      </c>
      <c r="B420" s="7">
        <v>90</v>
      </c>
      <c r="C420" s="7">
        <v>2</v>
      </c>
      <c r="D420" s="80">
        <f t="shared" si="35"/>
        <v>112.5</v>
      </c>
      <c r="E420" s="80">
        <f t="shared" si="36"/>
        <v>112.5</v>
      </c>
      <c r="F420" s="86">
        <f>F416/F418</f>
        <v>1.25</v>
      </c>
    </row>
    <row r="421" spans="1:6" x14ac:dyDescent="0.25">
      <c r="A421" s="79" t="str">
        <f t="shared" si="34"/>
        <v>91 2</v>
      </c>
      <c r="B421" s="7">
        <v>91</v>
      </c>
      <c r="C421" s="7">
        <v>2</v>
      </c>
      <c r="D421" s="80">
        <f t="shared" si="35"/>
        <v>113.75</v>
      </c>
      <c r="E421" s="80">
        <f t="shared" si="36"/>
        <v>113.75</v>
      </c>
      <c r="F421" s="81"/>
    </row>
    <row r="422" spans="1:6" x14ac:dyDescent="0.25">
      <c r="A422" s="79" t="str">
        <f t="shared" si="34"/>
        <v>92 2</v>
      </c>
      <c r="B422" s="7">
        <v>92</v>
      </c>
      <c r="C422" s="7">
        <v>2</v>
      </c>
      <c r="D422" s="80">
        <f t="shared" si="35"/>
        <v>115</v>
      </c>
      <c r="E422" s="80">
        <f t="shared" si="36"/>
        <v>115</v>
      </c>
      <c r="F422" s="81"/>
    </row>
    <row r="423" spans="1:6" x14ac:dyDescent="0.25">
      <c r="A423" s="79" t="str">
        <f t="shared" si="34"/>
        <v>93 2</v>
      </c>
      <c r="B423" s="7">
        <v>93</v>
      </c>
      <c r="C423" s="7">
        <v>2</v>
      </c>
      <c r="D423" s="80">
        <f t="shared" si="35"/>
        <v>116.25</v>
      </c>
      <c r="E423" s="80">
        <f t="shared" si="36"/>
        <v>116.25</v>
      </c>
      <c r="F423" s="81"/>
    </row>
    <row r="424" spans="1:6" x14ac:dyDescent="0.25">
      <c r="A424" s="79" t="str">
        <f t="shared" si="34"/>
        <v>94 2</v>
      </c>
      <c r="B424" s="7">
        <v>94</v>
      </c>
      <c r="C424" s="7">
        <v>2</v>
      </c>
      <c r="D424" s="80">
        <f t="shared" si="35"/>
        <v>117.5</v>
      </c>
      <c r="E424" s="80">
        <f t="shared" si="36"/>
        <v>117.5</v>
      </c>
      <c r="F424" s="81"/>
    </row>
    <row r="425" spans="1:6" x14ac:dyDescent="0.25">
      <c r="A425" s="79" t="str">
        <f t="shared" si="34"/>
        <v>95 2</v>
      </c>
      <c r="B425" s="7">
        <v>95</v>
      </c>
      <c r="C425" s="7">
        <v>2</v>
      </c>
      <c r="D425" s="80">
        <f t="shared" si="35"/>
        <v>118.75</v>
      </c>
      <c r="E425" s="80">
        <f t="shared" si="36"/>
        <v>118.75</v>
      </c>
      <c r="F425" s="81"/>
    </row>
    <row r="426" spans="1:6" x14ac:dyDescent="0.25">
      <c r="A426" s="79" t="str">
        <f t="shared" si="34"/>
        <v>96 2</v>
      </c>
      <c r="B426" s="7">
        <v>96</v>
      </c>
      <c r="C426" s="7">
        <v>2</v>
      </c>
      <c r="D426" s="80">
        <f t="shared" si="35"/>
        <v>120</v>
      </c>
      <c r="E426" s="80">
        <f t="shared" si="36"/>
        <v>120</v>
      </c>
      <c r="F426" s="81"/>
    </row>
    <row r="427" spans="1:6" x14ac:dyDescent="0.25">
      <c r="A427" s="79" t="str">
        <f t="shared" si="34"/>
        <v>97 2</v>
      </c>
      <c r="B427" s="7">
        <v>97</v>
      </c>
      <c r="C427" s="7">
        <v>2</v>
      </c>
      <c r="D427" s="80">
        <f t="shared" si="35"/>
        <v>121.25</v>
      </c>
      <c r="E427" s="80">
        <f t="shared" si="36"/>
        <v>121.25</v>
      </c>
      <c r="F427" s="81"/>
    </row>
    <row r="428" spans="1:6" x14ac:dyDescent="0.25">
      <c r="A428" s="79" t="str">
        <f t="shared" si="34"/>
        <v>98 2</v>
      </c>
      <c r="B428" s="7">
        <v>98</v>
      </c>
      <c r="C428" s="7">
        <v>2</v>
      </c>
      <c r="D428" s="80">
        <f>$E$76</f>
        <v>122.5</v>
      </c>
      <c r="E428" s="80">
        <f t="shared" si="36"/>
        <v>122.5</v>
      </c>
      <c r="F428" s="81"/>
    </row>
    <row r="429" spans="1:6" x14ac:dyDescent="0.25">
      <c r="A429" s="79" t="str">
        <f t="shared" si="34"/>
        <v>99 2</v>
      </c>
      <c r="B429" s="7">
        <v>99</v>
      </c>
      <c r="C429" s="7">
        <v>2</v>
      </c>
      <c r="D429" s="80">
        <f>$E$77</f>
        <v>123.75</v>
      </c>
      <c r="E429" s="80">
        <f t="shared" si="36"/>
        <v>123.75</v>
      </c>
      <c r="F429" s="81"/>
    </row>
    <row r="430" spans="1:6" x14ac:dyDescent="0.25">
      <c r="A430" s="79" t="str">
        <f t="shared" si="34"/>
        <v>100 2</v>
      </c>
      <c r="B430" s="7">
        <v>100</v>
      </c>
      <c r="C430" s="7">
        <v>2</v>
      </c>
      <c r="D430" s="87">
        <f>$S$12</f>
        <v>125</v>
      </c>
      <c r="E430" s="80">
        <f t="shared" si="36"/>
        <v>125</v>
      </c>
      <c r="F430" s="81"/>
    </row>
    <row r="431" spans="1:6" x14ac:dyDescent="0.25">
      <c r="A431" s="79" t="str">
        <f t="shared" si="34"/>
        <v>101 2</v>
      </c>
      <c r="B431" s="7">
        <v>101</v>
      </c>
      <c r="C431" s="7">
        <v>2</v>
      </c>
      <c r="D431" s="80">
        <f>$E$79</f>
        <v>126.25</v>
      </c>
      <c r="E431" s="80">
        <f t="shared" si="36"/>
        <v>126.25</v>
      </c>
      <c r="F431" s="81"/>
    </row>
    <row r="432" spans="1:6" x14ac:dyDescent="0.25">
      <c r="A432" s="79" t="str">
        <f t="shared" si="34"/>
        <v>102 2</v>
      </c>
      <c r="B432" s="7">
        <v>102</v>
      </c>
      <c r="C432" s="7">
        <v>2</v>
      </c>
      <c r="D432" s="80">
        <f t="shared" ref="D432:D452" si="37">E432</f>
        <v>127.5</v>
      </c>
      <c r="E432" s="80">
        <f t="shared" si="36"/>
        <v>127.5</v>
      </c>
      <c r="F432" s="81"/>
    </row>
    <row r="433" spans="1:6" x14ac:dyDescent="0.25">
      <c r="A433" s="79" t="str">
        <f t="shared" si="34"/>
        <v>103 2</v>
      </c>
      <c r="B433" s="7">
        <v>103</v>
      </c>
      <c r="C433" s="7">
        <v>2</v>
      </c>
      <c r="D433" s="80">
        <f t="shared" si="37"/>
        <v>128.75</v>
      </c>
      <c r="E433" s="80">
        <f t="shared" si="36"/>
        <v>128.75</v>
      </c>
      <c r="F433" s="81"/>
    </row>
    <row r="434" spans="1:6" x14ac:dyDescent="0.25">
      <c r="A434" s="79" t="str">
        <f t="shared" si="34"/>
        <v>104 2</v>
      </c>
      <c r="B434" s="7">
        <v>104</v>
      </c>
      <c r="C434" s="7">
        <v>2</v>
      </c>
      <c r="D434" s="80">
        <f t="shared" si="37"/>
        <v>130</v>
      </c>
      <c r="E434" s="80">
        <f t="shared" si="36"/>
        <v>130</v>
      </c>
      <c r="F434" s="81"/>
    </row>
    <row r="435" spans="1:6" x14ac:dyDescent="0.25">
      <c r="A435" s="79" t="str">
        <f t="shared" si="34"/>
        <v>105 2</v>
      </c>
      <c r="B435" s="7">
        <v>105</v>
      </c>
      <c r="C435" s="7">
        <v>2</v>
      </c>
      <c r="D435" s="80">
        <f t="shared" si="37"/>
        <v>131.25</v>
      </c>
      <c r="E435" s="80">
        <f t="shared" si="36"/>
        <v>131.25</v>
      </c>
      <c r="F435" s="81"/>
    </row>
    <row r="436" spans="1:6" x14ac:dyDescent="0.25">
      <c r="A436" s="79" t="str">
        <f t="shared" si="34"/>
        <v>106 2</v>
      </c>
      <c r="B436" s="7">
        <v>106</v>
      </c>
      <c r="C436" s="7">
        <v>2</v>
      </c>
      <c r="D436" s="80">
        <f t="shared" si="37"/>
        <v>132.5</v>
      </c>
      <c r="E436" s="80">
        <f t="shared" si="36"/>
        <v>132.5</v>
      </c>
      <c r="F436" s="81"/>
    </row>
    <row r="437" spans="1:6" x14ac:dyDescent="0.25">
      <c r="A437" s="79" t="str">
        <f t="shared" si="34"/>
        <v>107 2</v>
      </c>
      <c r="B437" s="7">
        <v>107</v>
      </c>
      <c r="C437" s="7">
        <v>2</v>
      </c>
      <c r="D437" s="80">
        <f t="shared" si="37"/>
        <v>133.75</v>
      </c>
      <c r="E437" s="80">
        <f t="shared" si="36"/>
        <v>133.75</v>
      </c>
      <c r="F437" s="81"/>
    </row>
    <row r="438" spans="1:6" x14ac:dyDescent="0.25">
      <c r="A438" s="79" t="str">
        <f t="shared" si="34"/>
        <v>108 2</v>
      </c>
      <c r="B438" s="7">
        <v>108</v>
      </c>
      <c r="C438" s="7">
        <v>2</v>
      </c>
      <c r="D438" s="80">
        <f t="shared" si="37"/>
        <v>135</v>
      </c>
      <c r="E438" s="80">
        <f t="shared" si="36"/>
        <v>135</v>
      </c>
      <c r="F438" s="81"/>
    </row>
    <row r="439" spans="1:6" x14ac:dyDescent="0.25">
      <c r="A439" s="79" t="str">
        <f t="shared" si="34"/>
        <v>109 2</v>
      </c>
      <c r="B439" s="7">
        <v>109</v>
      </c>
      <c r="C439" s="7">
        <v>2</v>
      </c>
      <c r="D439" s="80">
        <f t="shared" si="37"/>
        <v>136.25</v>
      </c>
      <c r="E439" s="80">
        <f t="shared" si="36"/>
        <v>136.25</v>
      </c>
      <c r="F439" s="81"/>
    </row>
    <row r="440" spans="1:6" x14ac:dyDescent="0.25">
      <c r="A440" s="79" t="str">
        <f t="shared" si="34"/>
        <v>110 2</v>
      </c>
      <c r="B440" s="7">
        <v>110</v>
      </c>
      <c r="C440" s="7">
        <v>2</v>
      </c>
      <c r="D440" s="80">
        <f t="shared" si="37"/>
        <v>137.5</v>
      </c>
      <c r="E440" s="80">
        <f t="shared" si="36"/>
        <v>137.5</v>
      </c>
      <c r="F440" s="81"/>
    </row>
    <row r="441" spans="1:6" x14ac:dyDescent="0.25">
      <c r="A441" s="79" t="str">
        <f t="shared" si="34"/>
        <v>111 2</v>
      </c>
      <c r="B441" s="7">
        <v>111</v>
      </c>
      <c r="C441" s="7">
        <v>2</v>
      </c>
      <c r="D441" s="80">
        <f t="shared" si="37"/>
        <v>138.75</v>
      </c>
      <c r="E441" s="80">
        <f t="shared" si="36"/>
        <v>138.75</v>
      </c>
      <c r="F441" s="85">
        <f>D455-D430</f>
        <v>31.25</v>
      </c>
    </row>
    <row r="442" spans="1:6" x14ac:dyDescent="0.25">
      <c r="A442" s="79" t="str">
        <f t="shared" si="34"/>
        <v>112 2</v>
      </c>
      <c r="B442" s="7">
        <v>112</v>
      </c>
      <c r="C442" s="7">
        <v>2</v>
      </c>
      <c r="D442" s="80">
        <f t="shared" si="37"/>
        <v>140</v>
      </c>
      <c r="E442" s="80">
        <f t="shared" si="36"/>
        <v>140</v>
      </c>
      <c r="F442" s="81"/>
    </row>
    <row r="443" spans="1:6" x14ac:dyDescent="0.25">
      <c r="A443" s="79" t="str">
        <f t="shared" si="34"/>
        <v>113 2</v>
      </c>
      <c r="B443" s="7">
        <v>113</v>
      </c>
      <c r="C443" s="7">
        <v>2</v>
      </c>
      <c r="D443" s="80">
        <f t="shared" si="37"/>
        <v>141.25</v>
      </c>
      <c r="E443" s="80">
        <f t="shared" si="36"/>
        <v>141.25</v>
      </c>
      <c r="F443" s="86">
        <v>25</v>
      </c>
    </row>
    <row r="444" spans="1:6" x14ac:dyDescent="0.25">
      <c r="A444" s="79" t="str">
        <f t="shared" si="34"/>
        <v>114 2</v>
      </c>
      <c r="B444" s="7">
        <v>114</v>
      </c>
      <c r="C444" s="7">
        <v>2</v>
      </c>
      <c r="D444" s="80">
        <f t="shared" si="37"/>
        <v>142.5</v>
      </c>
      <c r="E444" s="80">
        <f t="shared" si="36"/>
        <v>142.5</v>
      </c>
      <c r="F444" s="81"/>
    </row>
    <row r="445" spans="1:6" x14ac:dyDescent="0.25">
      <c r="A445" s="79" t="str">
        <f t="shared" si="34"/>
        <v>115 2</v>
      </c>
      <c r="B445" s="7">
        <v>115</v>
      </c>
      <c r="C445" s="7">
        <v>2</v>
      </c>
      <c r="D445" s="80">
        <f t="shared" si="37"/>
        <v>143.75</v>
      </c>
      <c r="E445" s="80">
        <f t="shared" ref="E445:E476" si="38">D444+$F$43</f>
        <v>143.75</v>
      </c>
      <c r="F445" s="86">
        <f>F441/F443</f>
        <v>1.25</v>
      </c>
    </row>
    <row r="446" spans="1:6" x14ac:dyDescent="0.25">
      <c r="A446" s="79" t="str">
        <f t="shared" si="34"/>
        <v>116 2</v>
      </c>
      <c r="B446" s="7">
        <v>116</v>
      </c>
      <c r="C446" s="7">
        <v>2</v>
      </c>
      <c r="D446" s="80">
        <f t="shared" si="37"/>
        <v>145</v>
      </c>
      <c r="E446" s="80">
        <f t="shared" si="38"/>
        <v>145</v>
      </c>
      <c r="F446" s="81"/>
    </row>
    <row r="447" spans="1:6" x14ac:dyDescent="0.25">
      <c r="A447" s="79" t="str">
        <f t="shared" si="34"/>
        <v>117 2</v>
      </c>
      <c r="B447" s="7">
        <v>117</v>
      </c>
      <c r="C447" s="7">
        <v>2</v>
      </c>
      <c r="D447" s="80">
        <f t="shared" si="37"/>
        <v>146.25</v>
      </c>
      <c r="E447" s="80">
        <f t="shared" si="38"/>
        <v>146.25</v>
      </c>
      <c r="F447" s="81"/>
    </row>
    <row r="448" spans="1:6" x14ac:dyDescent="0.25">
      <c r="A448" s="79" t="str">
        <f t="shared" si="34"/>
        <v>118 2</v>
      </c>
      <c r="B448" s="7">
        <v>118</v>
      </c>
      <c r="C448" s="7">
        <v>2</v>
      </c>
      <c r="D448" s="80">
        <f t="shared" si="37"/>
        <v>147.5</v>
      </c>
      <c r="E448" s="80">
        <f t="shared" si="38"/>
        <v>147.5</v>
      </c>
      <c r="F448" s="81"/>
    </row>
    <row r="449" spans="1:6" x14ac:dyDescent="0.25">
      <c r="A449" s="79" t="str">
        <f t="shared" si="34"/>
        <v>119 2</v>
      </c>
      <c r="B449" s="7">
        <v>119</v>
      </c>
      <c r="C449" s="7">
        <v>2</v>
      </c>
      <c r="D449" s="80">
        <f t="shared" si="37"/>
        <v>148.75</v>
      </c>
      <c r="E449" s="80">
        <f t="shared" si="38"/>
        <v>148.75</v>
      </c>
      <c r="F449" s="81"/>
    </row>
    <row r="450" spans="1:6" x14ac:dyDescent="0.25">
      <c r="A450" s="79" t="str">
        <f t="shared" si="34"/>
        <v>120 2</v>
      </c>
      <c r="B450" s="7">
        <v>120</v>
      </c>
      <c r="C450" s="7">
        <v>2</v>
      </c>
      <c r="D450" s="80">
        <f t="shared" si="37"/>
        <v>150</v>
      </c>
      <c r="E450" s="80">
        <f t="shared" si="38"/>
        <v>150</v>
      </c>
      <c r="F450" s="81"/>
    </row>
    <row r="451" spans="1:6" x14ac:dyDescent="0.25">
      <c r="A451" s="79" t="str">
        <f t="shared" ref="A451:A514" si="39">CONCATENATE(B451," ",C451)</f>
        <v>121 2</v>
      </c>
      <c r="B451" s="7">
        <v>121</v>
      </c>
      <c r="C451" s="7">
        <v>2</v>
      </c>
      <c r="D451" s="80">
        <f t="shared" si="37"/>
        <v>151.25</v>
      </c>
      <c r="E451" s="80">
        <f t="shared" si="38"/>
        <v>151.25</v>
      </c>
      <c r="F451" s="81"/>
    </row>
    <row r="452" spans="1:6" x14ac:dyDescent="0.25">
      <c r="A452" s="79" t="str">
        <f t="shared" si="39"/>
        <v>122 2</v>
      </c>
      <c r="B452" s="7">
        <v>122</v>
      </c>
      <c r="C452" s="7">
        <v>2</v>
      </c>
      <c r="D452" s="80">
        <f t="shared" si="37"/>
        <v>152.5</v>
      </c>
      <c r="E452" s="80">
        <f t="shared" si="38"/>
        <v>152.5</v>
      </c>
      <c r="F452" s="81"/>
    </row>
    <row r="453" spans="1:6" x14ac:dyDescent="0.25">
      <c r="A453" s="79" t="str">
        <f t="shared" si="39"/>
        <v>123 2</v>
      </c>
      <c r="B453" s="7">
        <v>123</v>
      </c>
      <c r="C453" s="7">
        <v>2</v>
      </c>
      <c r="D453" s="80">
        <f>$E$101</f>
        <v>153.75</v>
      </c>
      <c r="E453" s="80">
        <f t="shared" si="38"/>
        <v>153.75</v>
      </c>
      <c r="F453" s="81"/>
    </row>
    <row r="454" spans="1:6" x14ac:dyDescent="0.25">
      <c r="A454" s="79" t="str">
        <f t="shared" si="39"/>
        <v>124 2</v>
      </c>
      <c r="B454" s="7">
        <v>124</v>
      </c>
      <c r="C454" s="7">
        <v>2</v>
      </c>
      <c r="D454" s="80">
        <f>$E$102</f>
        <v>155</v>
      </c>
      <c r="E454" s="80">
        <f t="shared" si="38"/>
        <v>155</v>
      </c>
      <c r="F454" s="81"/>
    </row>
    <row r="455" spans="1:6" x14ac:dyDescent="0.25">
      <c r="A455" s="79" t="str">
        <f t="shared" si="39"/>
        <v>125 2</v>
      </c>
      <c r="B455" s="7">
        <v>125</v>
      </c>
      <c r="C455" s="7">
        <v>2</v>
      </c>
      <c r="D455" s="87">
        <f>$S$13</f>
        <v>156.25</v>
      </c>
      <c r="E455" s="80">
        <f t="shared" si="38"/>
        <v>156.25</v>
      </c>
      <c r="F455" s="81"/>
    </row>
    <row r="456" spans="1:6" x14ac:dyDescent="0.25">
      <c r="A456" s="79" t="str">
        <f t="shared" si="39"/>
        <v>126 2</v>
      </c>
      <c r="B456" s="7">
        <v>126</v>
      </c>
      <c r="C456" s="7">
        <v>2</v>
      </c>
      <c r="D456" s="80">
        <f>$E$104</f>
        <v>157.5</v>
      </c>
      <c r="E456" s="80">
        <f t="shared" si="38"/>
        <v>157.5</v>
      </c>
      <c r="F456" s="81"/>
    </row>
    <row r="457" spans="1:6" x14ac:dyDescent="0.25">
      <c r="A457" s="79" t="str">
        <f t="shared" si="39"/>
        <v>127 2</v>
      </c>
      <c r="B457" s="7">
        <v>127</v>
      </c>
      <c r="C457" s="7">
        <v>2</v>
      </c>
      <c r="D457" s="80">
        <f t="shared" ref="D457:D477" si="40">E457</f>
        <v>158.75</v>
      </c>
      <c r="E457" s="80">
        <f t="shared" si="38"/>
        <v>158.75</v>
      </c>
      <c r="F457" s="81"/>
    </row>
    <row r="458" spans="1:6" x14ac:dyDescent="0.25">
      <c r="A458" s="79" t="str">
        <f t="shared" si="39"/>
        <v>128 2</v>
      </c>
      <c r="B458" s="7">
        <v>128</v>
      </c>
      <c r="C458" s="7">
        <v>2</v>
      </c>
      <c r="D458" s="80">
        <f t="shared" si="40"/>
        <v>160</v>
      </c>
      <c r="E458" s="80">
        <f t="shared" si="38"/>
        <v>160</v>
      </c>
      <c r="F458" s="81"/>
    </row>
    <row r="459" spans="1:6" x14ac:dyDescent="0.25">
      <c r="A459" s="79" t="str">
        <f t="shared" si="39"/>
        <v>129 2</v>
      </c>
      <c r="B459" s="7">
        <v>129</v>
      </c>
      <c r="C459" s="7">
        <v>2</v>
      </c>
      <c r="D459" s="80">
        <f t="shared" si="40"/>
        <v>161.25</v>
      </c>
      <c r="E459" s="80">
        <f t="shared" si="38"/>
        <v>161.25</v>
      </c>
      <c r="F459" s="81"/>
    </row>
    <row r="460" spans="1:6" x14ac:dyDescent="0.25">
      <c r="A460" s="79" t="str">
        <f t="shared" si="39"/>
        <v>130 2</v>
      </c>
      <c r="B460" s="7">
        <v>130</v>
      </c>
      <c r="C460" s="7">
        <v>2</v>
      </c>
      <c r="D460" s="80">
        <f t="shared" si="40"/>
        <v>162.5</v>
      </c>
      <c r="E460" s="80">
        <f t="shared" si="38"/>
        <v>162.5</v>
      </c>
      <c r="F460" s="81"/>
    </row>
    <row r="461" spans="1:6" x14ac:dyDescent="0.25">
      <c r="A461" s="79" t="str">
        <f t="shared" si="39"/>
        <v>131 2</v>
      </c>
      <c r="B461" s="7">
        <v>131</v>
      </c>
      <c r="C461" s="7">
        <v>2</v>
      </c>
      <c r="D461" s="80">
        <f t="shared" si="40"/>
        <v>163.75</v>
      </c>
      <c r="E461" s="80">
        <f t="shared" si="38"/>
        <v>163.75</v>
      </c>
      <c r="F461" s="81"/>
    </row>
    <row r="462" spans="1:6" x14ac:dyDescent="0.25">
      <c r="A462" s="79" t="str">
        <f t="shared" si="39"/>
        <v>132 2</v>
      </c>
      <c r="B462" s="7">
        <v>132</v>
      </c>
      <c r="C462" s="7">
        <v>2</v>
      </c>
      <c r="D462" s="80">
        <f t="shared" si="40"/>
        <v>165</v>
      </c>
      <c r="E462" s="80">
        <f t="shared" si="38"/>
        <v>165</v>
      </c>
      <c r="F462" s="81"/>
    </row>
    <row r="463" spans="1:6" x14ac:dyDescent="0.25">
      <c r="A463" s="79" t="str">
        <f t="shared" si="39"/>
        <v>133 2</v>
      </c>
      <c r="B463" s="7">
        <v>133</v>
      </c>
      <c r="C463" s="7">
        <v>2</v>
      </c>
      <c r="D463" s="80">
        <f t="shared" si="40"/>
        <v>166.25</v>
      </c>
      <c r="E463" s="80">
        <f t="shared" si="38"/>
        <v>166.25</v>
      </c>
      <c r="F463" s="81"/>
    </row>
    <row r="464" spans="1:6" x14ac:dyDescent="0.25">
      <c r="A464" s="79" t="str">
        <f t="shared" si="39"/>
        <v>134 2</v>
      </c>
      <c r="B464" s="7">
        <v>134</v>
      </c>
      <c r="C464" s="7">
        <v>2</v>
      </c>
      <c r="D464" s="80">
        <f t="shared" si="40"/>
        <v>167.5</v>
      </c>
      <c r="E464" s="80">
        <f t="shared" si="38"/>
        <v>167.5</v>
      </c>
      <c r="F464" s="81"/>
    </row>
    <row r="465" spans="1:6" x14ac:dyDescent="0.25">
      <c r="A465" s="79" t="str">
        <f t="shared" si="39"/>
        <v>135 2</v>
      </c>
      <c r="B465" s="7">
        <v>135</v>
      </c>
      <c r="C465" s="7">
        <v>2</v>
      </c>
      <c r="D465" s="80">
        <f t="shared" si="40"/>
        <v>168.75</v>
      </c>
      <c r="E465" s="80">
        <f t="shared" si="38"/>
        <v>168.75</v>
      </c>
      <c r="F465" s="81"/>
    </row>
    <row r="466" spans="1:6" x14ac:dyDescent="0.25">
      <c r="A466" s="79" t="str">
        <f t="shared" si="39"/>
        <v>136 2</v>
      </c>
      <c r="B466" s="7">
        <v>136</v>
      </c>
      <c r="C466" s="7">
        <v>2</v>
      </c>
      <c r="D466" s="80">
        <f t="shared" si="40"/>
        <v>170</v>
      </c>
      <c r="E466" s="80">
        <f t="shared" si="38"/>
        <v>170</v>
      </c>
      <c r="F466" s="85">
        <f>D480-D455</f>
        <v>31.25</v>
      </c>
    </row>
    <row r="467" spans="1:6" x14ac:dyDescent="0.25">
      <c r="A467" s="79" t="str">
        <f t="shared" si="39"/>
        <v>137 2</v>
      </c>
      <c r="B467" s="7">
        <v>137</v>
      </c>
      <c r="C467" s="7">
        <v>2</v>
      </c>
      <c r="D467" s="80">
        <f t="shared" si="40"/>
        <v>171.25</v>
      </c>
      <c r="E467" s="80">
        <f t="shared" si="38"/>
        <v>171.25</v>
      </c>
      <c r="F467" s="81"/>
    </row>
    <row r="468" spans="1:6" x14ac:dyDescent="0.25">
      <c r="A468" s="79" t="str">
        <f t="shared" si="39"/>
        <v>138 2</v>
      </c>
      <c r="B468" s="7">
        <v>138</v>
      </c>
      <c r="C468" s="7">
        <v>2</v>
      </c>
      <c r="D468" s="80">
        <f t="shared" si="40"/>
        <v>172.5</v>
      </c>
      <c r="E468" s="80">
        <f t="shared" si="38"/>
        <v>172.5</v>
      </c>
      <c r="F468" s="86">
        <v>25</v>
      </c>
    </row>
    <row r="469" spans="1:6" x14ac:dyDescent="0.25">
      <c r="A469" s="79" t="str">
        <f t="shared" si="39"/>
        <v>139 2</v>
      </c>
      <c r="B469" s="7">
        <v>139</v>
      </c>
      <c r="C469" s="7">
        <v>2</v>
      </c>
      <c r="D469" s="80">
        <f t="shared" si="40"/>
        <v>173.75</v>
      </c>
      <c r="E469" s="80">
        <f t="shared" si="38"/>
        <v>173.75</v>
      </c>
      <c r="F469" s="81"/>
    </row>
    <row r="470" spans="1:6" x14ac:dyDescent="0.25">
      <c r="A470" s="79" t="str">
        <f t="shared" si="39"/>
        <v>140 2</v>
      </c>
      <c r="B470" s="7">
        <v>140</v>
      </c>
      <c r="C470" s="7">
        <v>2</v>
      </c>
      <c r="D470" s="80">
        <f t="shared" si="40"/>
        <v>175</v>
      </c>
      <c r="E470" s="80">
        <f t="shared" si="38"/>
        <v>175</v>
      </c>
      <c r="F470" s="86">
        <f>F466/F468</f>
        <v>1.25</v>
      </c>
    </row>
    <row r="471" spans="1:6" x14ac:dyDescent="0.25">
      <c r="A471" s="79" t="str">
        <f t="shared" si="39"/>
        <v>141 2</v>
      </c>
      <c r="B471" s="7">
        <v>141</v>
      </c>
      <c r="C471" s="7">
        <v>2</v>
      </c>
      <c r="D471" s="80">
        <f t="shared" si="40"/>
        <v>176.25</v>
      </c>
      <c r="E471" s="80">
        <f t="shared" si="38"/>
        <v>176.25</v>
      </c>
      <c r="F471" s="81"/>
    </row>
    <row r="472" spans="1:6" x14ac:dyDescent="0.25">
      <c r="A472" s="79" t="str">
        <f t="shared" si="39"/>
        <v>142 2</v>
      </c>
      <c r="B472" s="7">
        <v>142</v>
      </c>
      <c r="C472" s="7">
        <v>2</v>
      </c>
      <c r="D472" s="80">
        <f t="shared" si="40"/>
        <v>177.5</v>
      </c>
      <c r="E472" s="80">
        <f t="shared" si="38"/>
        <v>177.5</v>
      </c>
      <c r="F472" s="81"/>
    </row>
    <row r="473" spans="1:6" x14ac:dyDescent="0.25">
      <c r="A473" s="79" t="str">
        <f t="shared" si="39"/>
        <v>143 2</v>
      </c>
      <c r="B473" s="7">
        <v>143</v>
      </c>
      <c r="C473" s="7">
        <v>2</v>
      </c>
      <c r="D473" s="80">
        <f t="shared" si="40"/>
        <v>178.75</v>
      </c>
      <c r="E473" s="80">
        <f t="shared" si="38"/>
        <v>178.75</v>
      </c>
      <c r="F473" s="81"/>
    </row>
    <row r="474" spans="1:6" x14ac:dyDescent="0.25">
      <c r="A474" s="79" t="str">
        <f t="shared" si="39"/>
        <v>144 2</v>
      </c>
      <c r="B474" s="7">
        <v>144</v>
      </c>
      <c r="C474" s="7">
        <v>2</v>
      </c>
      <c r="D474" s="80">
        <f t="shared" si="40"/>
        <v>180</v>
      </c>
      <c r="E474" s="80">
        <f t="shared" si="38"/>
        <v>180</v>
      </c>
      <c r="F474" s="81"/>
    </row>
    <row r="475" spans="1:6" x14ac:dyDescent="0.25">
      <c r="A475" s="79" t="str">
        <f t="shared" si="39"/>
        <v>145 2</v>
      </c>
      <c r="B475" s="7">
        <v>145</v>
      </c>
      <c r="C475" s="7">
        <v>2</v>
      </c>
      <c r="D475" s="80">
        <f t="shared" si="40"/>
        <v>181.25</v>
      </c>
      <c r="E475" s="80">
        <f t="shared" si="38"/>
        <v>181.25</v>
      </c>
      <c r="F475" s="81"/>
    </row>
    <row r="476" spans="1:6" x14ac:dyDescent="0.25">
      <c r="A476" s="79" t="str">
        <f t="shared" si="39"/>
        <v>146 2</v>
      </c>
      <c r="B476" s="7">
        <v>146</v>
      </c>
      <c r="C476" s="7">
        <v>2</v>
      </c>
      <c r="D476" s="80">
        <f t="shared" si="40"/>
        <v>182.5</v>
      </c>
      <c r="E476" s="80">
        <f t="shared" si="38"/>
        <v>182.5</v>
      </c>
      <c r="F476" s="81"/>
    </row>
    <row r="477" spans="1:6" x14ac:dyDescent="0.25">
      <c r="A477" s="79" t="str">
        <f t="shared" si="39"/>
        <v>147 2</v>
      </c>
      <c r="B477" s="7">
        <v>147</v>
      </c>
      <c r="C477" s="7">
        <v>2</v>
      </c>
      <c r="D477" s="80">
        <f t="shared" si="40"/>
        <v>183.75</v>
      </c>
      <c r="E477" s="80">
        <f t="shared" ref="E477:E508" si="41">D476+$F$43</f>
        <v>183.75</v>
      </c>
      <c r="F477" s="81"/>
    </row>
    <row r="478" spans="1:6" x14ac:dyDescent="0.25">
      <c r="A478" s="79" t="str">
        <f t="shared" si="39"/>
        <v>148 2</v>
      </c>
      <c r="B478" s="7">
        <v>148</v>
      </c>
      <c r="C478" s="7">
        <v>2</v>
      </c>
      <c r="D478" s="80">
        <f>$E$126</f>
        <v>185</v>
      </c>
      <c r="E478" s="80">
        <f t="shared" si="41"/>
        <v>185</v>
      </c>
      <c r="F478" s="81"/>
    </row>
    <row r="479" spans="1:6" x14ac:dyDescent="0.25">
      <c r="A479" s="79" t="str">
        <f t="shared" si="39"/>
        <v>149 2</v>
      </c>
      <c r="B479" s="7">
        <v>149</v>
      </c>
      <c r="C479" s="7">
        <v>2</v>
      </c>
      <c r="D479" s="80">
        <f>$E$127</f>
        <v>186.25</v>
      </c>
      <c r="E479" s="80">
        <f t="shared" si="41"/>
        <v>186.25</v>
      </c>
      <c r="F479" s="81"/>
    </row>
    <row r="480" spans="1:6" x14ac:dyDescent="0.25">
      <c r="A480" s="79" t="str">
        <f t="shared" si="39"/>
        <v>150 2</v>
      </c>
      <c r="B480" s="7">
        <v>150</v>
      </c>
      <c r="C480" s="7">
        <v>2</v>
      </c>
      <c r="D480" s="87">
        <f>$S$14</f>
        <v>187.5</v>
      </c>
      <c r="E480" s="80">
        <f t="shared" si="41"/>
        <v>187.5</v>
      </c>
      <c r="F480" s="81"/>
    </row>
    <row r="481" spans="1:6" x14ac:dyDescent="0.25">
      <c r="A481" s="79" t="str">
        <f t="shared" si="39"/>
        <v>151 2</v>
      </c>
      <c r="B481" s="7">
        <v>151</v>
      </c>
      <c r="C481" s="7">
        <v>2</v>
      </c>
      <c r="D481" s="80">
        <f>$E$129</f>
        <v>188.75</v>
      </c>
      <c r="E481" s="80">
        <f t="shared" si="41"/>
        <v>188.75</v>
      </c>
      <c r="F481" s="81"/>
    </row>
    <row r="482" spans="1:6" x14ac:dyDescent="0.25">
      <c r="A482" s="79" t="str">
        <f t="shared" si="39"/>
        <v>152 2</v>
      </c>
      <c r="B482" s="7">
        <v>152</v>
      </c>
      <c r="C482" s="7">
        <v>2</v>
      </c>
      <c r="D482" s="80">
        <f t="shared" ref="D482:D504" si="42">E482</f>
        <v>190</v>
      </c>
      <c r="E482" s="80">
        <f t="shared" si="41"/>
        <v>190</v>
      </c>
      <c r="F482" s="81"/>
    </row>
    <row r="483" spans="1:6" x14ac:dyDescent="0.25">
      <c r="A483" s="79" t="str">
        <f t="shared" si="39"/>
        <v>153 2</v>
      </c>
      <c r="B483" s="7">
        <v>153</v>
      </c>
      <c r="C483" s="7">
        <v>2</v>
      </c>
      <c r="D483" s="80">
        <f t="shared" si="42"/>
        <v>191.25</v>
      </c>
      <c r="E483" s="80">
        <f t="shared" si="41"/>
        <v>191.25</v>
      </c>
      <c r="F483" s="81"/>
    </row>
    <row r="484" spans="1:6" x14ac:dyDescent="0.25">
      <c r="A484" s="79" t="str">
        <f t="shared" si="39"/>
        <v>154 2</v>
      </c>
      <c r="B484" s="7">
        <v>154</v>
      </c>
      <c r="C484" s="7">
        <v>2</v>
      </c>
      <c r="D484" s="80">
        <f t="shared" si="42"/>
        <v>192.5</v>
      </c>
      <c r="E484" s="80">
        <f t="shared" si="41"/>
        <v>192.5</v>
      </c>
      <c r="F484" s="81"/>
    </row>
    <row r="485" spans="1:6" x14ac:dyDescent="0.25">
      <c r="A485" s="79" t="str">
        <f t="shared" si="39"/>
        <v>155 2</v>
      </c>
      <c r="B485" s="7">
        <v>155</v>
      </c>
      <c r="C485" s="7">
        <v>2</v>
      </c>
      <c r="D485" s="80">
        <f t="shared" si="42"/>
        <v>193.75</v>
      </c>
      <c r="E485" s="80">
        <f t="shared" si="41"/>
        <v>193.75</v>
      </c>
      <c r="F485" s="81"/>
    </row>
    <row r="486" spans="1:6" x14ac:dyDescent="0.25">
      <c r="A486" s="79" t="str">
        <f t="shared" si="39"/>
        <v>156 2</v>
      </c>
      <c r="B486" s="7">
        <v>156</v>
      </c>
      <c r="C486" s="7">
        <v>2</v>
      </c>
      <c r="D486" s="80">
        <f t="shared" si="42"/>
        <v>195</v>
      </c>
      <c r="E486" s="80">
        <f t="shared" si="41"/>
        <v>195</v>
      </c>
      <c r="F486" s="81"/>
    </row>
    <row r="487" spans="1:6" x14ac:dyDescent="0.25">
      <c r="A487" s="79" t="str">
        <f t="shared" si="39"/>
        <v>157 2</v>
      </c>
      <c r="B487" s="7">
        <v>157</v>
      </c>
      <c r="C487" s="7">
        <v>2</v>
      </c>
      <c r="D487" s="80">
        <f t="shared" si="42"/>
        <v>196.25</v>
      </c>
      <c r="E487" s="80">
        <f t="shared" si="41"/>
        <v>196.25</v>
      </c>
      <c r="F487" s="81"/>
    </row>
    <row r="488" spans="1:6" x14ac:dyDescent="0.25">
      <c r="A488" s="79" t="str">
        <f t="shared" si="39"/>
        <v>158 2</v>
      </c>
      <c r="B488" s="7">
        <v>158</v>
      </c>
      <c r="C488" s="7">
        <v>2</v>
      </c>
      <c r="D488" s="80">
        <f t="shared" si="42"/>
        <v>197.5</v>
      </c>
      <c r="E488" s="80">
        <f t="shared" si="41"/>
        <v>197.5</v>
      </c>
      <c r="F488" s="81"/>
    </row>
    <row r="489" spans="1:6" x14ac:dyDescent="0.25">
      <c r="A489" s="79" t="str">
        <f t="shared" si="39"/>
        <v>159 2</v>
      </c>
      <c r="B489" s="7">
        <v>159</v>
      </c>
      <c r="C489" s="7">
        <v>2</v>
      </c>
      <c r="D489" s="80">
        <f t="shared" si="42"/>
        <v>198.75</v>
      </c>
      <c r="E489" s="80">
        <f t="shared" si="41"/>
        <v>198.75</v>
      </c>
      <c r="F489" s="81"/>
    </row>
    <row r="490" spans="1:6" x14ac:dyDescent="0.25">
      <c r="A490" s="79" t="str">
        <f t="shared" si="39"/>
        <v>160 2</v>
      </c>
      <c r="B490" s="7">
        <v>160</v>
      </c>
      <c r="C490" s="7">
        <v>2</v>
      </c>
      <c r="D490" s="80">
        <f t="shared" si="42"/>
        <v>200</v>
      </c>
      <c r="E490" s="80">
        <f t="shared" si="41"/>
        <v>200</v>
      </c>
      <c r="F490" s="81"/>
    </row>
    <row r="491" spans="1:6" x14ac:dyDescent="0.25">
      <c r="A491" s="79" t="str">
        <f t="shared" si="39"/>
        <v>161 2</v>
      </c>
      <c r="B491" s="7">
        <v>161</v>
      </c>
      <c r="C491" s="7">
        <v>2</v>
      </c>
      <c r="D491" s="80">
        <f t="shared" si="42"/>
        <v>201.25</v>
      </c>
      <c r="E491" s="80">
        <f t="shared" si="41"/>
        <v>201.25</v>
      </c>
      <c r="F491" s="85">
        <f>D505-D480</f>
        <v>31.25</v>
      </c>
    </row>
    <row r="492" spans="1:6" x14ac:dyDescent="0.25">
      <c r="A492" s="79" t="str">
        <f t="shared" si="39"/>
        <v>162 2</v>
      </c>
      <c r="B492" s="7">
        <v>162</v>
      </c>
      <c r="C492" s="7">
        <v>2</v>
      </c>
      <c r="D492" s="80">
        <f t="shared" si="42"/>
        <v>202.5</v>
      </c>
      <c r="E492" s="80">
        <f t="shared" si="41"/>
        <v>202.5</v>
      </c>
      <c r="F492" s="81"/>
    </row>
    <row r="493" spans="1:6" x14ac:dyDescent="0.25">
      <c r="A493" s="79" t="str">
        <f t="shared" si="39"/>
        <v>163 2</v>
      </c>
      <c r="B493" s="7">
        <v>163</v>
      </c>
      <c r="C493" s="7">
        <v>2</v>
      </c>
      <c r="D493" s="80">
        <f t="shared" si="42"/>
        <v>203.75</v>
      </c>
      <c r="E493" s="80">
        <f t="shared" si="41"/>
        <v>203.75</v>
      </c>
      <c r="F493" s="86">
        <v>25</v>
      </c>
    </row>
    <row r="494" spans="1:6" x14ac:dyDescent="0.25">
      <c r="A494" s="79" t="str">
        <f t="shared" si="39"/>
        <v>164 2</v>
      </c>
      <c r="B494" s="7">
        <v>164</v>
      </c>
      <c r="C494" s="7">
        <v>2</v>
      </c>
      <c r="D494" s="80">
        <f t="shared" si="42"/>
        <v>205</v>
      </c>
      <c r="E494" s="80">
        <f t="shared" si="41"/>
        <v>205</v>
      </c>
      <c r="F494" s="81"/>
    </row>
    <row r="495" spans="1:6" x14ac:dyDescent="0.25">
      <c r="A495" s="79" t="str">
        <f t="shared" si="39"/>
        <v>165 2</v>
      </c>
      <c r="B495" s="7">
        <v>165</v>
      </c>
      <c r="C495" s="7">
        <v>2</v>
      </c>
      <c r="D495" s="80">
        <f t="shared" si="42"/>
        <v>206.25</v>
      </c>
      <c r="E495" s="80">
        <f t="shared" si="41"/>
        <v>206.25</v>
      </c>
      <c r="F495" s="86">
        <f>F491/F493</f>
        <v>1.25</v>
      </c>
    </row>
    <row r="496" spans="1:6" x14ac:dyDescent="0.25">
      <c r="A496" s="79" t="str">
        <f t="shared" si="39"/>
        <v>166 2</v>
      </c>
      <c r="B496" s="7">
        <v>166</v>
      </c>
      <c r="C496" s="7">
        <v>2</v>
      </c>
      <c r="D496" s="80">
        <f t="shared" si="42"/>
        <v>207.5</v>
      </c>
      <c r="E496" s="80">
        <f t="shared" si="41"/>
        <v>207.5</v>
      </c>
      <c r="F496" s="81"/>
    </row>
    <row r="497" spans="1:6" x14ac:dyDescent="0.25">
      <c r="A497" s="79" t="str">
        <f t="shared" si="39"/>
        <v>167 2</v>
      </c>
      <c r="B497" s="7">
        <v>167</v>
      </c>
      <c r="C497" s="7">
        <v>2</v>
      </c>
      <c r="D497" s="80">
        <f t="shared" si="42"/>
        <v>208.75</v>
      </c>
      <c r="E497" s="80">
        <f t="shared" si="41"/>
        <v>208.75</v>
      </c>
      <c r="F497" s="81"/>
    </row>
    <row r="498" spans="1:6" x14ac:dyDescent="0.25">
      <c r="A498" s="79" t="str">
        <f t="shared" si="39"/>
        <v>168 2</v>
      </c>
      <c r="B498" s="7">
        <v>168</v>
      </c>
      <c r="C498" s="7">
        <v>2</v>
      </c>
      <c r="D498" s="80">
        <f t="shared" si="42"/>
        <v>210</v>
      </c>
      <c r="E498" s="80">
        <f t="shared" si="41"/>
        <v>210</v>
      </c>
      <c r="F498" s="81"/>
    </row>
    <row r="499" spans="1:6" x14ac:dyDescent="0.25">
      <c r="A499" s="79" t="str">
        <f t="shared" si="39"/>
        <v>169 2</v>
      </c>
      <c r="B499" s="7">
        <v>169</v>
      </c>
      <c r="C499" s="7">
        <v>2</v>
      </c>
      <c r="D499" s="80">
        <f t="shared" si="42"/>
        <v>211.25</v>
      </c>
      <c r="E499" s="80">
        <f t="shared" si="41"/>
        <v>211.25</v>
      </c>
      <c r="F499" s="81"/>
    </row>
    <row r="500" spans="1:6" x14ac:dyDescent="0.25">
      <c r="A500" s="79" t="str">
        <f t="shared" si="39"/>
        <v>170 2</v>
      </c>
      <c r="B500" s="7">
        <v>170</v>
      </c>
      <c r="C500" s="7">
        <v>2</v>
      </c>
      <c r="D500" s="80">
        <f t="shared" si="42"/>
        <v>212.5</v>
      </c>
      <c r="E500" s="80">
        <f t="shared" si="41"/>
        <v>212.5</v>
      </c>
      <c r="F500" s="81"/>
    </row>
    <row r="501" spans="1:6" x14ac:dyDescent="0.25">
      <c r="A501" s="79" t="str">
        <f t="shared" si="39"/>
        <v>171 2</v>
      </c>
      <c r="B501" s="7">
        <v>171</v>
      </c>
      <c r="C501" s="7">
        <v>2</v>
      </c>
      <c r="D501" s="80">
        <f t="shared" si="42"/>
        <v>213.75</v>
      </c>
      <c r="E501" s="80">
        <f t="shared" si="41"/>
        <v>213.75</v>
      </c>
      <c r="F501" s="81"/>
    </row>
    <row r="502" spans="1:6" x14ac:dyDescent="0.25">
      <c r="A502" s="79" t="str">
        <f t="shared" si="39"/>
        <v>172 2</v>
      </c>
      <c r="B502" s="7">
        <v>172</v>
      </c>
      <c r="C502" s="7">
        <v>2</v>
      </c>
      <c r="D502" s="80">
        <f t="shared" si="42"/>
        <v>215</v>
      </c>
      <c r="E502" s="80">
        <f t="shared" si="41"/>
        <v>215</v>
      </c>
      <c r="F502" s="81"/>
    </row>
    <row r="503" spans="1:6" x14ac:dyDescent="0.25">
      <c r="A503" s="79" t="str">
        <f t="shared" si="39"/>
        <v>173 2</v>
      </c>
      <c r="B503" s="7">
        <v>173</v>
      </c>
      <c r="C503" s="7">
        <v>2</v>
      </c>
      <c r="D503" s="80">
        <f t="shared" si="42"/>
        <v>216.25</v>
      </c>
      <c r="E503" s="80">
        <f t="shared" si="41"/>
        <v>216.25</v>
      </c>
      <c r="F503" s="81"/>
    </row>
    <row r="504" spans="1:6" x14ac:dyDescent="0.25">
      <c r="A504" s="79" t="str">
        <f t="shared" si="39"/>
        <v>174 2</v>
      </c>
      <c r="B504" s="7">
        <v>174</v>
      </c>
      <c r="C504" s="7">
        <v>2</v>
      </c>
      <c r="D504" s="80">
        <f t="shared" si="42"/>
        <v>217.5</v>
      </c>
      <c r="E504" s="80">
        <f t="shared" si="41"/>
        <v>217.5</v>
      </c>
      <c r="F504" s="81"/>
    </row>
    <row r="505" spans="1:6" x14ac:dyDescent="0.25">
      <c r="A505" s="79" t="str">
        <f t="shared" si="39"/>
        <v>175 2</v>
      </c>
      <c r="B505" s="7">
        <v>175</v>
      </c>
      <c r="C505" s="7">
        <v>2</v>
      </c>
      <c r="D505" s="87">
        <f>$S$15</f>
        <v>218.75</v>
      </c>
      <c r="E505" s="80">
        <f t="shared" si="41"/>
        <v>218.75</v>
      </c>
      <c r="F505" s="81"/>
    </row>
    <row r="506" spans="1:6" x14ac:dyDescent="0.25">
      <c r="A506" s="79" t="str">
        <f t="shared" si="39"/>
        <v>176 2</v>
      </c>
      <c r="B506" s="7">
        <v>176</v>
      </c>
      <c r="C506" s="7">
        <v>2</v>
      </c>
      <c r="D506" s="80">
        <f>$E$154</f>
        <v>220</v>
      </c>
      <c r="E506" s="80">
        <f t="shared" si="41"/>
        <v>220</v>
      </c>
      <c r="F506" s="81"/>
    </row>
    <row r="507" spans="1:6" x14ac:dyDescent="0.25">
      <c r="A507" s="79" t="str">
        <f t="shared" si="39"/>
        <v>177 2</v>
      </c>
      <c r="B507" s="7">
        <v>177</v>
      </c>
      <c r="C507" s="7">
        <v>2</v>
      </c>
      <c r="D507" s="80">
        <f t="shared" ref="D507:D529" si="43">E507</f>
        <v>221.25</v>
      </c>
      <c r="E507" s="80">
        <f t="shared" si="41"/>
        <v>221.25</v>
      </c>
      <c r="F507" s="81"/>
    </row>
    <row r="508" spans="1:6" x14ac:dyDescent="0.25">
      <c r="A508" s="79" t="str">
        <f t="shared" si="39"/>
        <v>178 2</v>
      </c>
      <c r="B508" s="7">
        <v>178</v>
      </c>
      <c r="C508" s="7">
        <v>2</v>
      </c>
      <c r="D508" s="80">
        <f t="shared" si="43"/>
        <v>222.5</v>
      </c>
      <c r="E508" s="80">
        <f t="shared" si="41"/>
        <v>222.5</v>
      </c>
      <c r="F508" s="81"/>
    </row>
    <row r="509" spans="1:6" x14ac:dyDescent="0.25">
      <c r="A509" s="79" t="str">
        <f t="shared" si="39"/>
        <v>179 2</v>
      </c>
      <c r="B509" s="7">
        <v>179</v>
      </c>
      <c r="C509" s="7">
        <v>2</v>
      </c>
      <c r="D509" s="80">
        <f t="shared" si="43"/>
        <v>223.75</v>
      </c>
      <c r="E509" s="80">
        <f t="shared" ref="E509:E530" si="44">D508+$F$43</f>
        <v>223.75</v>
      </c>
      <c r="F509" s="81"/>
    </row>
    <row r="510" spans="1:6" x14ac:dyDescent="0.25">
      <c r="A510" s="79" t="str">
        <f t="shared" si="39"/>
        <v>180 2</v>
      </c>
      <c r="B510" s="7">
        <v>180</v>
      </c>
      <c r="C510" s="7">
        <v>2</v>
      </c>
      <c r="D510" s="80">
        <f t="shared" si="43"/>
        <v>225</v>
      </c>
      <c r="E510" s="80">
        <f t="shared" si="44"/>
        <v>225</v>
      </c>
      <c r="F510" s="81"/>
    </row>
    <row r="511" spans="1:6" x14ac:dyDescent="0.25">
      <c r="A511" s="79" t="str">
        <f t="shared" si="39"/>
        <v>181 2</v>
      </c>
      <c r="B511" s="7">
        <v>181</v>
      </c>
      <c r="C511" s="7">
        <v>2</v>
      </c>
      <c r="D511" s="80">
        <f t="shared" si="43"/>
        <v>226.25</v>
      </c>
      <c r="E511" s="80">
        <f t="shared" si="44"/>
        <v>226.25</v>
      </c>
      <c r="F511" s="81"/>
    </row>
    <row r="512" spans="1:6" x14ac:dyDescent="0.25">
      <c r="A512" s="79" t="str">
        <f t="shared" si="39"/>
        <v>182 2</v>
      </c>
      <c r="B512" s="7">
        <v>182</v>
      </c>
      <c r="C512" s="7">
        <v>2</v>
      </c>
      <c r="D512" s="80">
        <f t="shared" si="43"/>
        <v>227.5</v>
      </c>
      <c r="E512" s="80">
        <f t="shared" si="44"/>
        <v>227.5</v>
      </c>
      <c r="F512" s="81"/>
    </row>
    <row r="513" spans="1:6" x14ac:dyDescent="0.25">
      <c r="A513" s="79" t="str">
        <f t="shared" si="39"/>
        <v>183 2</v>
      </c>
      <c r="B513" s="7">
        <v>183</v>
      </c>
      <c r="C513" s="7">
        <v>2</v>
      </c>
      <c r="D513" s="80">
        <f t="shared" si="43"/>
        <v>228.75</v>
      </c>
      <c r="E513" s="80">
        <f t="shared" si="44"/>
        <v>228.75</v>
      </c>
      <c r="F513" s="81"/>
    </row>
    <row r="514" spans="1:6" x14ac:dyDescent="0.25">
      <c r="A514" s="79" t="str">
        <f t="shared" si="39"/>
        <v>184 2</v>
      </c>
      <c r="B514" s="7">
        <v>184</v>
      </c>
      <c r="C514" s="7">
        <v>2</v>
      </c>
      <c r="D514" s="80">
        <f t="shared" si="43"/>
        <v>230</v>
      </c>
      <c r="E514" s="80">
        <f t="shared" si="44"/>
        <v>230</v>
      </c>
      <c r="F514" s="81"/>
    </row>
    <row r="515" spans="1:6" x14ac:dyDescent="0.25">
      <c r="A515" s="79" t="str">
        <f t="shared" ref="A515:A578" si="45">CONCATENATE(B515," ",C515)</f>
        <v>185 2</v>
      </c>
      <c r="B515" s="7">
        <v>185</v>
      </c>
      <c r="C515" s="7">
        <v>2</v>
      </c>
      <c r="D515" s="80">
        <f t="shared" si="43"/>
        <v>231.25</v>
      </c>
      <c r="E515" s="80">
        <f t="shared" si="44"/>
        <v>231.25</v>
      </c>
      <c r="F515" s="81"/>
    </row>
    <row r="516" spans="1:6" x14ac:dyDescent="0.25">
      <c r="A516" s="79" t="str">
        <f t="shared" si="45"/>
        <v>186 2</v>
      </c>
      <c r="B516" s="7">
        <v>186</v>
      </c>
      <c r="C516" s="7">
        <v>2</v>
      </c>
      <c r="D516" s="80">
        <f t="shared" si="43"/>
        <v>232.5</v>
      </c>
      <c r="E516" s="80">
        <f t="shared" si="44"/>
        <v>232.5</v>
      </c>
      <c r="F516" s="85">
        <f>D530-D505</f>
        <v>31.25</v>
      </c>
    </row>
    <row r="517" spans="1:6" x14ac:dyDescent="0.25">
      <c r="A517" s="79" t="str">
        <f t="shared" si="45"/>
        <v>187 2</v>
      </c>
      <c r="B517" s="7">
        <v>187</v>
      </c>
      <c r="C517" s="7">
        <v>2</v>
      </c>
      <c r="D517" s="80">
        <f t="shared" si="43"/>
        <v>233.75</v>
      </c>
      <c r="E517" s="80">
        <f t="shared" si="44"/>
        <v>233.75</v>
      </c>
      <c r="F517" s="81"/>
    </row>
    <row r="518" spans="1:6" x14ac:dyDescent="0.25">
      <c r="A518" s="79" t="str">
        <f t="shared" si="45"/>
        <v>188 2</v>
      </c>
      <c r="B518" s="7">
        <v>188</v>
      </c>
      <c r="C518" s="7">
        <v>2</v>
      </c>
      <c r="D518" s="80">
        <f t="shared" si="43"/>
        <v>235</v>
      </c>
      <c r="E518" s="80">
        <f t="shared" si="44"/>
        <v>235</v>
      </c>
      <c r="F518" s="86">
        <v>25</v>
      </c>
    </row>
    <row r="519" spans="1:6" x14ac:dyDescent="0.25">
      <c r="A519" s="79" t="str">
        <f t="shared" si="45"/>
        <v>189 2</v>
      </c>
      <c r="B519" s="7">
        <v>189</v>
      </c>
      <c r="C519" s="7">
        <v>2</v>
      </c>
      <c r="D519" s="80">
        <f t="shared" si="43"/>
        <v>236.25</v>
      </c>
      <c r="E519" s="80">
        <f t="shared" si="44"/>
        <v>236.25</v>
      </c>
      <c r="F519" s="81"/>
    </row>
    <row r="520" spans="1:6" x14ac:dyDescent="0.25">
      <c r="A520" s="79" t="str">
        <f t="shared" si="45"/>
        <v>190 2</v>
      </c>
      <c r="B520" s="7">
        <v>190</v>
      </c>
      <c r="C520" s="7">
        <v>2</v>
      </c>
      <c r="D520" s="80">
        <f t="shared" si="43"/>
        <v>237.5</v>
      </c>
      <c r="E520" s="80">
        <f t="shared" si="44"/>
        <v>237.5</v>
      </c>
      <c r="F520" s="86">
        <f>F516/F518</f>
        <v>1.25</v>
      </c>
    </row>
    <row r="521" spans="1:6" x14ac:dyDescent="0.25">
      <c r="A521" s="79" t="str">
        <f t="shared" si="45"/>
        <v>191 2</v>
      </c>
      <c r="B521" s="7">
        <v>191</v>
      </c>
      <c r="C521" s="7">
        <v>2</v>
      </c>
      <c r="D521" s="80">
        <f t="shared" si="43"/>
        <v>238.75</v>
      </c>
      <c r="E521" s="80">
        <f t="shared" si="44"/>
        <v>238.75</v>
      </c>
      <c r="F521" s="81"/>
    </row>
    <row r="522" spans="1:6" x14ac:dyDescent="0.25">
      <c r="A522" s="79" t="str">
        <f t="shared" si="45"/>
        <v>192 2</v>
      </c>
      <c r="B522" s="7">
        <v>192</v>
      </c>
      <c r="C522" s="7">
        <v>2</v>
      </c>
      <c r="D522" s="80">
        <f t="shared" si="43"/>
        <v>240</v>
      </c>
      <c r="E522" s="80">
        <f t="shared" si="44"/>
        <v>240</v>
      </c>
      <c r="F522" s="81"/>
    </row>
    <row r="523" spans="1:6" x14ac:dyDescent="0.25">
      <c r="A523" s="79" t="str">
        <f t="shared" si="45"/>
        <v>193 2</v>
      </c>
      <c r="B523" s="7">
        <v>193</v>
      </c>
      <c r="C523" s="7">
        <v>2</v>
      </c>
      <c r="D523" s="80">
        <f t="shared" si="43"/>
        <v>241.25</v>
      </c>
      <c r="E523" s="80">
        <f t="shared" si="44"/>
        <v>241.25</v>
      </c>
      <c r="F523" s="81"/>
    </row>
    <row r="524" spans="1:6" x14ac:dyDescent="0.25">
      <c r="A524" s="79" t="str">
        <f t="shared" si="45"/>
        <v>194 2</v>
      </c>
      <c r="B524" s="7">
        <v>194</v>
      </c>
      <c r="C524" s="7">
        <v>2</v>
      </c>
      <c r="D524" s="80">
        <f t="shared" si="43"/>
        <v>242.5</v>
      </c>
      <c r="E524" s="80">
        <f t="shared" si="44"/>
        <v>242.5</v>
      </c>
      <c r="F524" s="81"/>
    </row>
    <row r="525" spans="1:6" x14ac:dyDescent="0.25">
      <c r="A525" s="79" t="str">
        <f t="shared" si="45"/>
        <v>195 2</v>
      </c>
      <c r="B525" s="7">
        <v>195</v>
      </c>
      <c r="C525" s="7">
        <v>2</v>
      </c>
      <c r="D525" s="80">
        <f t="shared" si="43"/>
        <v>243.75</v>
      </c>
      <c r="E525" s="80">
        <f t="shared" si="44"/>
        <v>243.75</v>
      </c>
      <c r="F525" s="81"/>
    </row>
    <row r="526" spans="1:6" x14ac:dyDescent="0.25">
      <c r="A526" s="79" t="str">
        <f t="shared" si="45"/>
        <v>196 2</v>
      </c>
      <c r="B526" s="7">
        <v>196</v>
      </c>
      <c r="C526" s="7">
        <v>2</v>
      </c>
      <c r="D526" s="80">
        <f t="shared" si="43"/>
        <v>245</v>
      </c>
      <c r="E526" s="80">
        <f t="shared" si="44"/>
        <v>245</v>
      </c>
      <c r="F526" s="81"/>
    </row>
    <row r="527" spans="1:6" x14ac:dyDescent="0.25">
      <c r="A527" s="79" t="str">
        <f t="shared" si="45"/>
        <v>197 2</v>
      </c>
      <c r="B527" s="7">
        <v>197</v>
      </c>
      <c r="C527" s="7">
        <v>2</v>
      </c>
      <c r="D527" s="80">
        <f t="shared" si="43"/>
        <v>246.25</v>
      </c>
      <c r="E527" s="80">
        <f t="shared" si="44"/>
        <v>246.25</v>
      </c>
      <c r="F527" s="81"/>
    </row>
    <row r="528" spans="1:6" x14ac:dyDescent="0.25">
      <c r="A528" s="79" t="str">
        <f t="shared" si="45"/>
        <v>198 2</v>
      </c>
      <c r="B528" s="7">
        <v>198</v>
      </c>
      <c r="C528" s="7">
        <v>2</v>
      </c>
      <c r="D528" s="80">
        <f t="shared" si="43"/>
        <v>247.5</v>
      </c>
      <c r="E528" s="80">
        <f t="shared" si="44"/>
        <v>247.5</v>
      </c>
      <c r="F528" s="81"/>
    </row>
    <row r="529" spans="1:6" x14ac:dyDescent="0.25">
      <c r="A529" s="79" t="str">
        <f t="shared" si="45"/>
        <v>199 2</v>
      </c>
      <c r="B529" s="7">
        <v>199</v>
      </c>
      <c r="C529" s="7">
        <v>2</v>
      </c>
      <c r="D529" s="80">
        <f t="shared" si="43"/>
        <v>248.75</v>
      </c>
      <c r="E529" s="80">
        <f t="shared" si="44"/>
        <v>248.75</v>
      </c>
      <c r="F529" s="81"/>
    </row>
    <row r="530" spans="1:6" x14ac:dyDescent="0.25">
      <c r="A530" s="88" t="str">
        <f t="shared" si="45"/>
        <v>200 2</v>
      </c>
      <c r="B530" s="89">
        <v>200</v>
      </c>
      <c r="C530" s="7">
        <v>2</v>
      </c>
      <c r="D530" s="90">
        <f>$S$16</f>
        <v>250</v>
      </c>
      <c r="E530" s="91">
        <f t="shared" si="44"/>
        <v>250</v>
      </c>
      <c r="F530" s="92"/>
    </row>
    <row r="531" spans="1:6" x14ac:dyDescent="0.25">
      <c r="A531" s="75" t="str">
        <f t="shared" si="45"/>
        <v>25 3</v>
      </c>
      <c r="B531" s="76">
        <v>25</v>
      </c>
      <c r="C531" s="76">
        <v>3</v>
      </c>
      <c r="D531" s="77">
        <f>$T$9</f>
        <v>90</v>
      </c>
      <c r="E531" s="76"/>
      <c r="F531" s="78"/>
    </row>
    <row r="532" spans="1:6" x14ac:dyDescent="0.25">
      <c r="A532" s="79" t="str">
        <f t="shared" si="45"/>
        <v>26 3</v>
      </c>
      <c r="B532" s="7">
        <v>26</v>
      </c>
      <c r="C532" s="7">
        <v>3</v>
      </c>
      <c r="D532" s="80">
        <v>90</v>
      </c>
      <c r="E532" s="80"/>
      <c r="F532" s="81"/>
    </row>
    <row r="533" spans="1:6" x14ac:dyDescent="0.25">
      <c r="A533" s="79" t="str">
        <f t="shared" si="45"/>
        <v>27 3</v>
      </c>
      <c r="B533" s="7">
        <v>27</v>
      </c>
      <c r="C533" s="7">
        <v>3</v>
      </c>
      <c r="D533" s="80">
        <v>90</v>
      </c>
      <c r="E533" s="80"/>
      <c r="F533" s="81"/>
    </row>
    <row r="534" spans="1:6" x14ac:dyDescent="0.25">
      <c r="A534" s="79" t="str">
        <f t="shared" si="45"/>
        <v>28 3</v>
      </c>
      <c r="B534" s="7">
        <v>28</v>
      </c>
      <c r="C534" s="7">
        <v>3</v>
      </c>
      <c r="D534" s="80">
        <v>90</v>
      </c>
      <c r="E534" s="80"/>
      <c r="F534" s="81"/>
    </row>
    <row r="535" spans="1:6" x14ac:dyDescent="0.25">
      <c r="A535" s="79" t="str">
        <f t="shared" si="45"/>
        <v>29 3</v>
      </c>
      <c r="B535" s="7">
        <v>29</v>
      </c>
      <c r="C535" s="7">
        <v>3</v>
      </c>
      <c r="D535" s="80">
        <v>90</v>
      </c>
      <c r="E535" s="80"/>
      <c r="F535" s="81"/>
    </row>
    <row r="536" spans="1:6" x14ac:dyDescent="0.25">
      <c r="A536" s="79" t="str">
        <f t="shared" si="45"/>
        <v>30 3</v>
      </c>
      <c r="B536" s="7">
        <v>30</v>
      </c>
      <c r="C536" s="7">
        <v>3</v>
      </c>
      <c r="D536" s="80">
        <v>90</v>
      </c>
      <c r="E536" s="80"/>
      <c r="F536" s="81"/>
    </row>
    <row r="537" spans="1:6" x14ac:dyDescent="0.25">
      <c r="A537" s="79" t="str">
        <f t="shared" si="45"/>
        <v>31 3</v>
      </c>
      <c r="B537" s="7">
        <v>31</v>
      </c>
      <c r="C537" s="7">
        <v>3</v>
      </c>
      <c r="D537" s="80">
        <v>90</v>
      </c>
      <c r="E537" s="80"/>
      <c r="F537" s="81"/>
    </row>
    <row r="538" spans="1:6" x14ac:dyDescent="0.25">
      <c r="A538" s="79" t="str">
        <f t="shared" si="45"/>
        <v>32 3</v>
      </c>
      <c r="B538" s="7">
        <v>32</v>
      </c>
      <c r="C538" s="7">
        <v>3</v>
      </c>
      <c r="D538" s="80">
        <v>90</v>
      </c>
      <c r="E538" s="80"/>
      <c r="F538" s="81"/>
    </row>
    <row r="539" spans="1:6" x14ac:dyDescent="0.25">
      <c r="A539" s="79" t="str">
        <f t="shared" si="45"/>
        <v>33 3</v>
      </c>
      <c r="B539" s="7">
        <v>33</v>
      </c>
      <c r="C539" s="7">
        <v>3</v>
      </c>
      <c r="D539" s="80">
        <v>90</v>
      </c>
      <c r="E539" s="80"/>
      <c r="F539" s="81"/>
    </row>
    <row r="540" spans="1:6" x14ac:dyDescent="0.25">
      <c r="A540" s="79" t="str">
        <f t="shared" si="45"/>
        <v>34 3</v>
      </c>
      <c r="B540" s="7">
        <v>34</v>
      </c>
      <c r="C540" s="7">
        <v>3</v>
      </c>
      <c r="D540" s="80">
        <v>90</v>
      </c>
      <c r="E540" s="80"/>
      <c r="F540" s="81"/>
    </row>
    <row r="541" spans="1:6" x14ac:dyDescent="0.25">
      <c r="A541" s="79" t="str">
        <f t="shared" si="45"/>
        <v>35 3</v>
      </c>
      <c r="B541" s="7">
        <v>35</v>
      </c>
      <c r="C541" s="7">
        <v>3</v>
      </c>
      <c r="D541" s="80">
        <v>90</v>
      </c>
      <c r="E541" s="80"/>
      <c r="F541" s="81"/>
    </row>
    <row r="542" spans="1:6" x14ac:dyDescent="0.25">
      <c r="A542" s="79" t="str">
        <f t="shared" si="45"/>
        <v>36 3</v>
      </c>
      <c r="B542" s="7">
        <v>36</v>
      </c>
      <c r="C542" s="7">
        <v>3</v>
      </c>
      <c r="D542" s="80">
        <v>90</v>
      </c>
      <c r="E542" s="80"/>
      <c r="F542" s="85">
        <f>D556-D531</f>
        <v>0</v>
      </c>
    </row>
    <row r="543" spans="1:6" x14ac:dyDescent="0.25">
      <c r="A543" s="79" t="str">
        <f t="shared" si="45"/>
        <v>37 3</v>
      </c>
      <c r="B543" s="7">
        <v>37</v>
      </c>
      <c r="C543" s="7">
        <v>3</v>
      </c>
      <c r="D543" s="80">
        <v>90</v>
      </c>
      <c r="E543" s="80"/>
      <c r="F543" s="81"/>
    </row>
    <row r="544" spans="1:6" x14ac:dyDescent="0.25">
      <c r="A544" s="79" t="str">
        <f t="shared" si="45"/>
        <v>38 3</v>
      </c>
      <c r="B544" s="7">
        <v>38</v>
      </c>
      <c r="C544" s="7">
        <v>3</v>
      </c>
      <c r="D544" s="80">
        <v>90</v>
      </c>
      <c r="E544" s="80"/>
      <c r="F544" s="86">
        <v>25</v>
      </c>
    </row>
    <row r="545" spans="1:6" x14ac:dyDescent="0.25">
      <c r="A545" s="79" t="str">
        <f t="shared" si="45"/>
        <v>39 3</v>
      </c>
      <c r="B545" s="7">
        <v>39</v>
      </c>
      <c r="C545" s="7">
        <v>3</v>
      </c>
      <c r="D545" s="80">
        <v>90</v>
      </c>
      <c r="E545" s="80"/>
      <c r="F545" s="81"/>
    </row>
    <row r="546" spans="1:6" x14ac:dyDescent="0.25">
      <c r="A546" s="79" t="str">
        <f t="shared" si="45"/>
        <v>40 3</v>
      </c>
      <c r="B546" s="7">
        <v>40</v>
      </c>
      <c r="C546" s="7">
        <v>3</v>
      </c>
      <c r="D546" s="80">
        <v>90</v>
      </c>
      <c r="E546" s="80"/>
      <c r="F546" s="86">
        <f>F542/F544</f>
        <v>0</v>
      </c>
    </row>
    <row r="547" spans="1:6" x14ac:dyDescent="0.25">
      <c r="A547" s="79" t="str">
        <f t="shared" si="45"/>
        <v>41 3</v>
      </c>
      <c r="B547" s="7">
        <v>41</v>
      </c>
      <c r="C547" s="7">
        <v>3</v>
      </c>
      <c r="D547" s="80">
        <v>90</v>
      </c>
      <c r="E547" s="80"/>
      <c r="F547" s="81"/>
    </row>
    <row r="548" spans="1:6" x14ac:dyDescent="0.25">
      <c r="A548" s="79" t="str">
        <f t="shared" si="45"/>
        <v>42 3</v>
      </c>
      <c r="B548" s="7">
        <v>42</v>
      </c>
      <c r="C548" s="7">
        <v>3</v>
      </c>
      <c r="D548" s="80">
        <v>90</v>
      </c>
      <c r="E548" s="80"/>
      <c r="F548" s="81"/>
    </row>
    <row r="549" spans="1:6" x14ac:dyDescent="0.25">
      <c r="A549" s="79" t="str">
        <f t="shared" si="45"/>
        <v>43 3</v>
      </c>
      <c r="B549" s="7">
        <v>43</v>
      </c>
      <c r="C549" s="7">
        <v>3</v>
      </c>
      <c r="D549" s="80">
        <v>90</v>
      </c>
      <c r="E549" s="80"/>
      <c r="F549" s="81"/>
    </row>
    <row r="550" spans="1:6" x14ac:dyDescent="0.25">
      <c r="A550" s="79" t="str">
        <f t="shared" si="45"/>
        <v>44 3</v>
      </c>
      <c r="B550" s="7">
        <v>44</v>
      </c>
      <c r="C550" s="7">
        <v>3</v>
      </c>
      <c r="D550" s="80">
        <v>90</v>
      </c>
      <c r="E550" s="80"/>
      <c r="F550" s="81"/>
    </row>
    <row r="551" spans="1:6" x14ac:dyDescent="0.25">
      <c r="A551" s="79" t="str">
        <f t="shared" si="45"/>
        <v>45 3</v>
      </c>
      <c r="B551" s="7">
        <v>45</v>
      </c>
      <c r="C551" s="7">
        <v>3</v>
      </c>
      <c r="D551" s="80">
        <v>90</v>
      </c>
      <c r="E551" s="80"/>
      <c r="F551" s="81"/>
    </row>
    <row r="552" spans="1:6" x14ac:dyDescent="0.25">
      <c r="A552" s="79" t="str">
        <f t="shared" si="45"/>
        <v>46 3</v>
      </c>
      <c r="B552" s="7">
        <v>46</v>
      </c>
      <c r="C552" s="7">
        <v>3</v>
      </c>
      <c r="D552" s="80">
        <v>90</v>
      </c>
      <c r="E552" s="80"/>
      <c r="F552" s="81"/>
    </row>
    <row r="553" spans="1:6" x14ac:dyDescent="0.25">
      <c r="A553" s="79" t="str">
        <f t="shared" si="45"/>
        <v>47 3</v>
      </c>
      <c r="B553" s="7">
        <v>47</v>
      </c>
      <c r="C553" s="7">
        <v>3</v>
      </c>
      <c r="D553" s="80">
        <v>90</v>
      </c>
      <c r="E553" s="80"/>
      <c r="F553" s="81"/>
    </row>
    <row r="554" spans="1:6" x14ac:dyDescent="0.25">
      <c r="A554" s="79" t="str">
        <f t="shared" si="45"/>
        <v>48 3</v>
      </c>
      <c r="B554" s="7">
        <v>48</v>
      </c>
      <c r="C554" s="7">
        <v>3</v>
      </c>
      <c r="D554" s="80">
        <v>90</v>
      </c>
      <c r="E554" s="80"/>
      <c r="F554" s="81"/>
    </row>
    <row r="555" spans="1:6" x14ac:dyDescent="0.25">
      <c r="A555" s="79" t="str">
        <f t="shared" si="45"/>
        <v>49 3</v>
      </c>
      <c r="B555" s="7">
        <v>49</v>
      </c>
      <c r="C555" s="7">
        <v>3</v>
      </c>
      <c r="D555" s="80">
        <v>90</v>
      </c>
      <c r="E555" s="80"/>
      <c r="F555" s="81"/>
    </row>
    <row r="556" spans="1:6" x14ac:dyDescent="0.25">
      <c r="A556" s="79" t="str">
        <f t="shared" si="45"/>
        <v>50 3</v>
      </c>
      <c r="B556" s="7">
        <v>50</v>
      </c>
      <c r="C556" s="7">
        <v>3</v>
      </c>
      <c r="D556" s="87">
        <f>$T$10</f>
        <v>90</v>
      </c>
      <c r="E556" s="80"/>
      <c r="F556" s="81"/>
    </row>
    <row r="557" spans="1:6" x14ac:dyDescent="0.25">
      <c r="A557" s="79" t="str">
        <f t="shared" si="45"/>
        <v>51 3</v>
      </c>
      <c r="B557" s="7">
        <v>51</v>
      </c>
      <c r="C557" s="7">
        <v>3</v>
      </c>
      <c r="D557" s="80">
        <v>90</v>
      </c>
      <c r="E557" s="80"/>
      <c r="F557" s="81"/>
    </row>
    <row r="558" spans="1:6" x14ac:dyDescent="0.25">
      <c r="A558" s="79" t="str">
        <f t="shared" si="45"/>
        <v>52 3</v>
      </c>
      <c r="B558" s="7">
        <v>52</v>
      </c>
      <c r="C558" s="7">
        <v>3</v>
      </c>
      <c r="D558" s="80">
        <v>90</v>
      </c>
      <c r="E558" s="80"/>
      <c r="F558" s="81"/>
    </row>
    <row r="559" spans="1:6" x14ac:dyDescent="0.25">
      <c r="A559" s="79" t="str">
        <f t="shared" si="45"/>
        <v>53 3</v>
      </c>
      <c r="B559" s="7">
        <v>53</v>
      </c>
      <c r="C559" s="7">
        <v>3</v>
      </c>
      <c r="D559" s="80">
        <v>90</v>
      </c>
      <c r="E559" s="80"/>
      <c r="F559" s="81"/>
    </row>
    <row r="560" spans="1:6" x14ac:dyDescent="0.25">
      <c r="A560" s="79" t="str">
        <f t="shared" si="45"/>
        <v>54 3</v>
      </c>
      <c r="B560" s="7">
        <v>54</v>
      </c>
      <c r="C560" s="7">
        <v>3</v>
      </c>
      <c r="D560" s="80">
        <v>90</v>
      </c>
      <c r="E560" s="80"/>
      <c r="F560" s="81"/>
    </row>
    <row r="561" spans="1:6" x14ac:dyDescent="0.25">
      <c r="A561" s="79" t="str">
        <f t="shared" si="45"/>
        <v>55 3</v>
      </c>
      <c r="B561" s="7">
        <v>55</v>
      </c>
      <c r="C561" s="7">
        <v>3</v>
      </c>
      <c r="D561" s="80">
        <v>90</v>
      </c>
      <c r="E561" s="80"/>
      <c r="F561" s="81"/>
    </row>
    <row r="562" spans="1:6" x14ac:dyDescent="0.25">
      <c r="A562" s="79" t="str">
        <f t="shared" si="45"/>
        <v>56 3</v>
      </c>
      <c r="B562" s="7">
        <v>56</v>
      </c>
      <c r="C562" s="7">
        <v>3</v>
      </c>
      <c r="D562" s="80">
        <v>90</v>
      </c>
      <c r="E562" s="80"/>
      <c r="F562" s="81"/>
    </row>
    <row r="563" spans="1:6" x14ac:dyDescent="0.25">
      <c r="A563" s="79" t="str">
        <f t="shared" si="45"/>
        <v>57 3</v>
      </c>
      <c r="B563" s="7">
        <v>57</v>
      </c>
      <c r="C563" s="7">
        <v>3</v>
      </c>
      <c r="D563" s="80">
        <v>90</v>
      </c>
      <c r="E563" s="80"/>
      <c r="F563" s="81"/>
    </row>
    <row r="564" spans="1:6" x14ac:dyDescent="0.25">
      <c r="A564" s="79" t="str">
        <f t="shared" si="45"/>
        <v>58 3</v>
      </c>
      <c r="B564" s="7">
        <v>58</v>
      </c>
      <c r="C564" s="7">
        <v>3</v>
      </c>
      <c r="D564" s="80">
        <v>90</v>
      </c>
      <c r="E564" s="80"/>
      <c r="F564" s="81"/>
    </row>
    <row r="565" spans="1:6" x14ac:dyDescent="0.25">
      <c r="A565" s="79" t="str">
        <f t="shared" si="45"/>
        <v>59 3</v>
      </c>
      <c r="B565" s="7">
        <v>59</v>
      </c>
      <c r="C565" s="7">
        <v>3</v>
      </c>
      <c r="D565" s="80">
        <v>90</v>
      </c>
      <c r="E565" s="80"/>
      <c r="F565" s="81"/>
    </row>
    <row r="566" spans="1:6" x14ac:dyDescent="0.25">
      <c r="A566" s="79" t="str">
        <f t="shared" si="45"/>
        <v>60 3</v>
      </c>
      <c r="B566" s="7">
        <v>60</v>
      </c>
      <c r="C566" s="7">
        <v>3</v>
      </c>
      <c r="D566" s="80">
        <v>90</v>
      </c>
      <c r="E566" s="80"/>
      <c r="F566" s="81"/>
    </row>
    <row r="567" spans="1:6" x14ac:dyDescent="0.25">
      <c r="A567" s="79" t="str">
        <f t="shared" si="45"/>
        <v>61 3</v>
      </c>
      <c r="B567" s="7">
        <v>61</v>
      </c>
      <c r="C567" s="7">
        <v>3</v>
      </c>
      <c r="D567" s="80">
        <v>90</v>
      </c>
      <c r="E567" s="80"/>
      <c r="F567" s="85">
        <f>D581-D556</f>
        <v>3.75</v>
      </c>
    </row>
    <row r="568" spans="1:6" x14ac:dyDescent="0.25">
      <c r="A568" s="79" t="str">
        <f t="shared" si="45"/>
        <v>62 3</v>
      </c>
      <c r="B568" s="7">
        <v>62</v>
      </c>
      <c r="C568" s="7">
        <v>3</v>
      </c>
      <c r="D568" s="80">
        <v>90</v>
      </c>
      <c r="E568" s="80"/>
      <c r="F568" s="81"/>
    </row>
    <row r="569" spans="1:6" x14ac:dyDescent="0.25">
      <c r="A569" s="79" t="str">
        <f t="shared" si="45"/>
        <v>63 3</v>
      </c>
      <c r="B569" s="7">
        <v>63</v>
      </c>
      <c r="C569" s="7">
        <v>3</v>
      </c>
      <c r="D569" s="80">
        <v>90</v>
      </c>
      <c r="E569" s="80"/>
      <c r="F569" s="86">
        <v>25</v>
      </c>
    </row>
    <row r="570" spans="1:6" x14ac:dyDescent="0.25">
      <c r="A570" s="79" t="str">
        <f t="shared" si="45"/>
        <v>64 3</v>
      </c>
      <c r="B570" s="7">
        <v>64</v>
      </c>
      <c r="C570" s="7">
        <v>3</v>
      </c>
      <c r="D570" s="80">
        <v>90</v>
      </c>
      <c r="E570" s="80"/>
      <c r="F570" s="81"/>
    </row>
    <row r="571" spans="1:6" x14ac:dyDescent="0.25">
      <c r="A571" s="79" t="str">
        <f t="shared" si="45"/>
        <v>65 3</v>
      </c>
      <c r="B571" s="7">
        <v>65</v>
      </c>
      <c r="C571" s="7">
        <v>3</v>
      </c>
      <c r="D571" s="80">
        <v>90</v>
      </c>
      <c r="E571" s="80"/>
      <c r="F571" s="86">
        <f>F567/F569</f>
        <v>0.15</v>
      </c>
    </row>
    <row r="572" spans="1:6" x14ac:dyDescent="0.25">
      <c r="A572" s="79" t="str">
        <f t="shared" si="45"/>
        <v>66 3</v>
      </c>
      <c r="B572" s="7">
        <v>66</v>
      </c>
      <c r="C572" s="7">
        <v>3</v>
      </c>
      <c r="D572" s="80">
        <v>90</v>
      </c>
      <c r="E572" s="80"/>
      <c r="F572" s="81"/>
    </row>
    <row r="573" spans="1:6" x14ac:dyDescent="0.25">
      <c r="A573" s="79" t="str">
        <f t="shared" si="45"/>
        <v>67 3</v>
      </c>
      <c r="B573" s="7">
        <v>67</v>
      </c>
      <c r="C573" s="7">
        <v>3</v>
      </c>
      <c r="D573" s="80">
        <v>90</v>
      </c>
      <c r="E573" s="80"/>
      <c r="F573" s="81"/>
    </row>
    <row r="574" spans="1:6" x14ac:dyDescent="0.25">
      <c r="A574" s="79" t="str">
        <f t="shared" si="45"/>
        <v>68 3</v>
      </c>
      <c r="B574" s="7">
        <v>68</v>
      </c>
      <c r="C574" s="7">
        <v>3</v>
      </c>
      <c r="D574" s="80">
        <v>90</v>
      </c>
      <c r="E574" s="80"/>
      <c r="F574" s="81"/>
    </row>
    <row r="575" spans="1:6" x14ac:dyDescent="0.25">
      <c r="A575" s="79" t="str">
        <f t="shared" si="45"/>
        <v>69 3</v>
      </c>
      <c r="B575" s="7">
        <v>69</v>
      </c>
      <c r="C575" s="7">
        <v>3</v>
      </c>
      <c r="D575" s="80">
        <v>90</v>
      </c>
      <c r="E575" s="80"/>
      <c r="F575" s="81"/>
    </row>
    <row r="576" spans="1:6" x14ac:dyDescent="0.25">
      <c r="A576" s="79" t="str">
        <f t="shared" si="45"/>
        <v>70 3</v>
      </c>
      <c r="B576" s="7">
        <v>70</v>
      </c>
      <c r="C576" s="7">
        <v>3</v>
      </c>
      <c r="D576" s="80">
        <v>90</v>
      </c>
      <c r="E576" s="80"/>
      <c r="F576" s="81"/>
    </row>
    <row r="577" spans="1:6" x14ac:dyDescent="0.25">
      <c r="A577" s="79" t="str">
        <f t="shared" si="45"/>
        <v>71 3</v>
      </c>
      <c r="B577" s="7">
        <v>71</v>
      </c>
      <c r="C577" s="7">
        <v>3</v>
      </c>
      <c r="D577" s="80">
        <v>90</v>
      </c>
      <c r="E577" s="80"/>
      <c r="F577" s="81"/>
    </row>
    <row r="578" spans="1:6" x14ac:dyDescent="0.25">
      <c r="A578" s="79" t="str">
        <f t="shared" si="45"/>
        <v>72 3</v>
      </c>
      <c r="B578" s="7">
        <v>72</v>
      </c>
      <c r="C578" s="7">
        <v>3</v>
      </c>
      <c r="D578" s="80">
        <v>90</v>
      </c>
      <c r="E578" s="80"/>
      <c r="F578" s="81"/>
    </row>
    <row r="579" spans="1:6" x14ac:dyDescent="0.25">
      <c r="A579" s="79" t="str">
        <f t="shared" ref="A579:A642" si="46">CONCATENATE(B579," ",C579)</f>
        <v>73 3</v>
      </c>
      <c r="B579" s="7">
        <v>73</v>
      </c>
      <c r="C579" s="7">
        <v>3</v>
      </c>
      <c r="D579" s="80">
        <v>91.25</v>
      </c>
      <c r="E579" s="80"/>
      <c r="F579" s="81"/>
    </row>
    <row r="580" spans="1:6" x14ac:dyDescent="0.25">
      <c r="A580" s="79" t="str">
        <f t="shared" si="46"/>
        <v>74 3</v>
      </c>
      <c r="B580" s="7">
        <v>74</v>
      </c>
      <c r="C580" s="7">
        <v>3</v>
      </c>
      <c r="D580" s="80">
        <v>92.5</v>
      </c>
      <c r="E580" s="80"/>
      <c r="F580" s="81"/>
    </row>
    <row r="581" spans="1:6" x14ac:dyDescent="0.25">
      <c r="A581" s="79" t="str">
        <f t="shared" si="46"/>
        <v>75 3</v>
      </c>
      <c r="B581" s="7">
        <v>75</v>
      </c>
      <c r="C581" s="7">
        <v>3</v>
      </c>
      <c r="D581" s="87">
        <f>$T$11</f>
        <v>93.75</v>
      </c>
      <c r="E581" s="80">
        <f t="shared" ref="E581:E612" si="47">D580+$F$43</f>
        <v>93.75</v>
      </c>
      <c r="F581" s="81"/>
    </row>
    <row r="582" spans="1:6" x14ac:dyDescent="0.25">
      <c r="A582" s="79" t="str">
        <f t="shared" si="46"/>
        <v>76 3</v>
      </c>
      <c r="B582" s="7">
        <v>76</v>
      </c>
      <c r="C582" s="7">
        <v>3</v>
      </c>
      <c r="D582" s="80">
        <f>$E$54</f>
        <v>95</v>
      </c>
      <c r="E582" s="80">
        <f t="shared" si="47"/>
        <v>95</v>
      </c>
      <c r="F582" s="81"/>
    </row>
    <row r="583" spans="1:6" x14ac:dyDescent="0.25">
      <c r="A583" s="79" t="str">
        <f t="shared" si="46"/>
        <v>77 3</v>
      </c>
      <c r="B583" s="7">
        <v>77</v>
      </c>
      <c r="C583" s="7">
        <v>3</v>
      </c>
      <c r="D583" s="80">
        <f t="shared" ref="D583:D603" si="48">E583</f>
        <v>96.25</v>
      </c>
      <c r="E583" s="80">
        <f t="shared" si="47"/>
        <v>96.25</v>
      </c>
      <c r="F583" s="81"/>
    </row>
    <row r="584" spans="1:6" x14ac:dyDescent="0.25">
      <c r="A584" s="79" t="str">
        <f t="shared" si="46"/>
        <v>78 3</v>
      </c>
      <c r="B584" s="7">
        <v>78</v>
      </c>
      <c r="C584" s="7">
        <v>3</v>
      </c>
      <c r="D584" s="80">
        <f t="shared" si="48"/>
        <v>97.5</v>
      </c>
      <c r="E584" s="80">
        <f t="shared" si="47"/>
        <v>97.5</v>
      </c>
      <c r="F584" s="81"/>
    </row>
    <row r="585" spans="1:6" x14ac:dyDescent="0.25">
      <c r="A585" s="79" t="str">
        <f t="shared" si="46"/>
        <v>79 3</v>
      </c>
      <c r="B585" s="7">
        <v>79</v>
      </c>
      <c r="C585" s="7">
        <v>3</v>
      </c>
      <c r="D585" s="80">
        <f t="shared" si="48"/>
        <v>98.75</v>
      </c>
      <c r="E585" s="80">
        <f t="shared" si="47"/>
        <v>98.75</v>
      </c>
      <c r="F585" s="81"/>
    </row>
    <row r="586" spans="1:6" x14ac:dyDescent="0.25">
      <c r="A586" s="79" t="str">
        <f t="shared" si="46"/>
        <v>80 3</v>
      </c>
      <c r="B586" s="7">
        <v>80</v>
      </c>
      <c r="C586" s="7">
        <v>3</v>
      </c>
      <c r="D586" s="80">
        <f t="shared" si="48"/>
        <v>100</v>
      </c>
      <c r="E586" s="80">
        <f t="shared" si="47"/>
        <v>100</v>
      </c>
      <c r="F586" s="81"/>
    </row>
    <row r="587" spans="1:6" x14ac:dyDescent="0.25">
      <c r="A587" s="79" t="str">
        <f t="shared" si="46"/>
        <v>81 3</v>
      </c>
      <c r="B587" s="7">
        <v>81</v>
      </c>
      <c r="C587" s="7">
        <v>3</v>
      </c>
      <c r="D587" s="80">
        <f t="shared" si="48"/>
        <v>101.25</v>
      </c>
      <c r="E587" s="80">
        <f t="shared" si="47"/>
        <v>101.25</v>
      </c>
      <c r="F587" s="81"/>
    </row>
    <row r="588" spans="1:6" x14ac:dyDescent="0.25">
      <c r="A588" s="79" t="str">
        <f t="shared" si="46"/>
        <v>82 3</v>
      </c>
      <c r="B588" s="7">
        <v>82</v>
      </c>
      <c r="C588" s="7">
        <v>3</v>
      </c>
      <c r="D588" s="80">
        <f t="shared" si="48"/>
        <v>102.5</v>
      </c>
      <c r="E588" s="80">
        <f t="shared" si="47"/>
        <v>102.5</v>
      </c>
      <c r="F588" s="81"/>
    </row>
    <row r="589" spans="1:6" x14ac:dyDescent="0.25">
      <c r="A589" s="79" t="str">
        <f t="shared" si="46"/>
        <v>83 3</v>
      </c>
      <c r="B589" s="7">
        <v>83</v>
      </c>
      <c r="C589" s="7">
        <v>3</v>
      </c>
      <c r="D589" s="80">
        <f t="shared" si="48"/>
        <v>103.75</v>
      </c>
      <c r="E589" s="80">
        <f t="shared" si="47"/>
        <v>103.75</v>
      </c>
      <c r="F589" s="81"/>
    </row>
    <row r="590" spans="1:6" x14ac:dyDescent="0.25">
      <c r="A590" s="79" t="str">
        <f t="shared" si="46"/>
        <v>84 3</v>
      </c>
      <c r="B590" s="7">
        <v>84</v>
      </c>
      <c r="C590" s="7">
        <v>3</v>
      </c>
      <c r="D590" s="80">
        <f t="shared" si="48"/>
        <v>105</v>
      </c>
      <c r="E590" s="80">
        <f t="shared" si="47"/>
        <v>105</v>
      </c>
      <c r="F590" s="81"/>
    </row>
    <row r="591" spans="1:6" x14ac:dyDescent="0.25">
      <c r="A591" s="79" t="str">
        <f t="shared" si="46"/>
        <v>85 3</v>
      </c>
      <c r="B591" s="7">
        <v>85</v>
      </c>
      <c r="C591" s="7">
        <v>3</v>
      </c>
      <c r="D591" s="80">
        <f t="shared" si="48"/>
        <v>106.25</v>
      </c>
      <c r="E591" s="80">
        <f t="shared" si="47"/>
        <v>106.25</v>
      </c>
      <c r="F591" s="81"/>
    </row>
    <row r="592" spans="1:6" x14ac:dyDescent="0.25">
      <c r="A592" s="79" t="str">
        <f t="shared" si="46"/>
        <v>86 3</v>
      </c>
      <c r="B592" s="7">
        <v>86</v>
      </c>
      <c r="C592" s="7">
        <v>3</v>
      </c>
      <c r="D592" s="80">
        <f t="shared" si="48"/>
        <v>107.5</v>
      </c>
      <c r="E592" s="80">
        <f t="shared" si="47"/>
        <v>107.5</v>
      </c>
      <c r="F592" s="85">
        <f>D606-D581</f>
        <v>31.25</v>
      </c>
    </row>
    <row r="593" spans="1:6" x14ac:dyDescent="0.25">
      <c r="A593" s="79" t="str">
        <f t="shared" si="46"/>
        <v>87 3</v>
      </c>
      <c r="B593" s="7">
        <v>87</v>
      </c>
      <c r="C593" s="7">
        <v>3</v>
      </c>
      <c r="D593" s="80">
        <f t="shared" si="48"/>
        <v>108.75</v>
      </c>
      <c r="E593" s="80">
        <f t="shared" si="47"/>
        <v>108.75</v>
      </c>
      <c r="F593" s="81"/>
    </row>
    <row r="594" spans="1:6" x14ac:dyDescent="0.25">
      <c r="A594" s="79" t="str">
        <f t="shared" si="46"/>
        <v>88 3</v>
      </c>
      <c r="B594" s="7">
        <v>88</v>
      </c>
      <c r="C594" s="7">
        <v>3</v>
      </c>
      <c r="D594" s="80">
        <f t="shared" si="48"/>
        <v>110</v>
      </c>
      <c r="E594" s="80">
        <f t="shared" si="47"/>
        <v>110</v>
      </c>
      <c r="F594" s="86">
        <v>25</v>
      </c>
    </row>
    <row r="595" spans="1:6" x14ac:dyDescent="0.25">
      <c r="A595" s="79" t="str">
        <f t="shared" si="46"/>
        <v>89 3</v>
      </c>
      <c r="B595" s="7">
        <v>89</v>
      </c>
      <c r="C595" s="7">
        <v>3</v>
      </c>
      <c r="D595" s="80">
        <f t="shared" si="48"/>
        <v>111.25</v>
      </c>
      <c r="E595" s="80">
        <f t="shared" si="47"/>
        <v>111.25</v>
      </c>
      <c r="F595" s="81"/>
    </row>
    <row r="596" spans="1:6" x14ac:dyDescent="0.25">
      <c r="A596" s="79" t="str">
        <f t="shared" si="46"/>
        <v>90 3</v>
      </c>
      <c r="B596" s="7">
        <v>90</v>
      </c>
      <c r="C596" s="7">
        <v>3</v>
      </c>
      <c r="D596" s="80">
        <f t="shared" si="48"/>
        <v>112.5</v>
      </c>
      <c r="E596" s="80">
        <f t="shared" si="47"/>
        <v>112.5</v>
      </c>
      <c r="F596" s="86">
        <f>F592/F594</f>
        <v>1.25</v>
      </c>
    </row>
    <row r="597" spans="1:6" x14ac:dyDescent="0.25">
      <c r="A597" s="79" t="str">
        <f t="shared" si="46"/>
        <v>91 3</v>
      </c>
      <c r="B597" s="7">
        <v>91</v>
      </c>
      <c r="C597" s="7">
        <v>3</v>
      </c>
      <c r="D597" s="80">
        <f t="shared" si="48"/>
        <v>113.75</v>
      </c>
      <c r="E597" s="80">
        <f t="shared" si="47"/>
        <v>113.75</v>
      </c>
      <c r="F597" s="81"/>
    </row>
    <row r="598" spans="1:6" x14ac:dyDescent="0.25">
      <c r="A598" s="79" t="str">
        <f t="shared" si="46"/>
        <v>92 3</v>
      </c>
      <c r="B598" s="7">
        <v>92</v>
      </c>
      <c r="C598" s="7">
        <v>3</v>
      </c>
      <c r="D598" s="80">
        <f t="shared" si="48"/>
        <v>115</v>
      </c>
      <c r="E598" s="80">
        <f t="shared" si="47"/>
        <v>115</v>
      </c>
      <c r="F598" s="81"/>
    </row>
    <row r="599" spans="1:6" x14ac:dyDescent="0.25">
      <c r="A599" s="79" t="str">
        <f t="shared" si="46"/>
        <v>93 3</v>
      </c>
      <c r="B599" s="7">
        <v>93</v>
      </c>
      <c r="C599" s="7">
        <v>3</v>
      </c>
      <c r="D599" s="80">
        <f t="shared" si="48"/>
        <v>116.25</v>
      </c>
      <c r="E599" s="80">
        <f t="shared" si="47"/>
        <v>116.25</v>
      </c>
      <c r="F599" s="81"/>
    </row>
    <row r="600" spans="1:6" x14ac:dyDescent="0.25">
      <c r="A600" s="79" t="str">
        <f t="shared" si="46"/>
        <v>94 3</v>
      </c>
      <c r="B600" s="7">
        <v>94</v>
      </c>
      <c r="C600" s="7">
        <v>3</v>
      </c>
      <c r="D600" s="80">
        <f t="shared" si="48"/>
        <v>117.5</v>
      </c>
      <c r="E600" s="80">
        <f t="shared" si="47"/>
        <v>117.5</v>
      </c>
      <c r="F600" s="81"/>
    </row>
    <row r="601" spans="1:6" x14ac:dyDescent="0.25">
      <c r="A601" s="79" t="str">
        <f t="shared" si="46"/>
        <v>95 3</v>
      </c>
      <c r="B601" s="7">
        <v>95</v>
      </c>
      <c r="C601" s="7">
        <v>3</v>
      </c>
      <c r="D601" s="80">
        <f t="shared" si="48"/>
        <v>118.75</v>
      </c>
      <c r="E601" s="80">
        <f t="shared" si="47"/>
        <v>118.75</v>
      </c>
      <c r="F601" s="81"/>
    </row>
    <row r="602" spans="1:6" x14ac:dyDescent="0.25">
      <c r="A602" s="79" t="str">
        <f t="shared" si="46"/>
        <v>96 3</v>
      </c>
      <c r="B602" s="7">
        <v>96</v>
      </c>
      <c r="C602" s="7">
        <v>3</v>
      </c>
      <c r="D602" s="80">
        <f t="shared" si="48"/>
        <v>120</v>
      </c>
      <c r="E602" s="80">
        <f t="shared" si="47"/>
        <v>120</v>
      </c>
      <c r="F602" s="81"/>
    </row>
    <row r="603" spans="1:6" x14ac:dyDescent="0.25">
      <c r="A603" s="79" t="str">
        <f t="shared" si="46"/>
        <v>97 3</v>
      </c>
      <c r="B603" s="7">
        <v>97</v>
      </c>
      <c r="C603" s="7">
        <v>3</v>
      </c>
      <c r="D603" s="80">
        <f t="shared" si="48"/>
        <v>121.25</v>
      </c>
      <c r="E603" s="80">
        <f t="shared" si="47"/>
        <v>121.25</v>
      </c>
      <c r="F603" s="81"/>
    </row>
    <row r="604" spans="1:6" x14ac:dyDescent="0.25">
      <c r="A604" s="79" t="str">
        <f t="shared" si="46"/>
        <v>98 3</v>
      </c>
      <c r="B604" s="7">
        <v>98</v>
      </c>
      <c r="C604" s="7">
        <v>3</v>
      </c>
      <c r="D604" s="80">
        <f>$E$76</f>
        <v>122.5</v>
      </c>
      <c r="E604" s="80">
        <f t="shared" si="47"/>
        <v>122.5</v>
      </c>
      <c r="F604" s="81"/>
    </row>
    <row r="605" spans="1:6" x14ac:dyDescent="0.25">
      <c r="A605" s="79" t="str">
        <f t="shared" si="46"/>
        <v>99 3</v>
      </c>
      <c r="B605" s="7">
        <v>99</v>
      </c>
      <c r="C605" s="7">
        <v>3</v>
      </c>
      <c r="D605" s="80">
        <f>$E$77</f>
        <v>123.75</v>
      </c>
      <c r="E605" s="80">
        <f t="shared" si="47"/>
        <v>123.75</v>
      </c>
      <c r="F605" s="81"/>
    </row>
    <row r="606" spans="1:6" x14ac:dyDescent="0.25">
      <c r="A606" s="79" t="str">
        <f t="shared" si="46"/>
        <v>100 3</v>
      </c>
      <c r="B606" s="7">
        <v>100</v>
      </c>
      <c r="C606" s="7">
        <v>3</v>
      </c>
      <c r="D606" s="87">
        <f>$T$12</f>
        <v>125</v>
      </c>
      <c r="E606" s="80">
        <f t="shared" si="47"/>
        <v>125</v>
      </c>
      <c r="F606" s="81"/>
    </row>
    <row r="607" spans="1:6" x14ac:dyDescent="0.25">
      <c r="A607" s="79" t="str">
        <f t="shared" si="46"/>
        <v>101 3</v>
      </c>
      <c r="B607" s="7">
        <v>101</v>
      </c>
      <c r="C607" s="7">
        <v>3</v>
      </c>
      <c r="D607" s="80">
        <f>$E$79</f>
        <v>126.25</v>
      </c>
      <c r="E607" s="80">
        <f t="shared" si="47"/>
        <v>126.25</v>
      </c>
      <c r="F607" s="81"/>
    </row>
    <row r="608" spans="1:6" x14ac:dyDescent="0.25">
      <c r="A608" s="79" t="str">
        <f t="shared" si="46"/>
        <v>102 3</v>
      </c>
      <c r="B608" s="7">
        <v>102</v>
      </c>
      <c r="C608" s="7">
        <v>3</v>
      </c>
      <c r="D608" s="80">
        <f t="shared" ref="D608:D628" si="49">E608</f>
        <v>127.5</v>
      </c>
      <c r="E608" s="80">
        <f t="shared" si="47"/>
        <v>127.5</v>
      </c>
      <c r="F608" s="81"/>
    </row>
    <row r="609" spans="1:6" x14ac:dyDescent="0.25">
      <c r="A609" s="79" t="str">
        <f t="shared" si="46"/>
        <v>103 3</v>
      </c>
      <c r="B609" s="7">
        <v>103</v>
      </c>
      <c r="C609" s="7">
        <v>3</v>
      </c>
      <c r="D609" s="80">
        <f t="shared" si="49"/>
        <v>128.75</v>
      </c>
      <c r="E609" s="80">
        <f t="shared" si="47"/>
        <v>128.75</v>
      </c>
      <c r="F609" s="81"/>
    </row>
    <row r="610" spans="1:6" x14ac:dyDescent="0.25">
      <c r="A610" s="79" t="str">
        <f t="shared" si="46"/>
        <v>104 3</v>
      </c>
      <c r="B610" s="7">
        <v>104</v>
      </c>
      <c r="C610" s="7">
        <v>3</v>
      </c>
      <c r="D610" s="80">
        <f t="shared" si="49"/>
        <v>130</v>
      </c>
      <c r="E610" s="80">
        <f t="shared" si="47"/>
        <v>130</v>
      </c>
      <c r="F610" s="81"/>
    </row>
    <row r="611" spans="1:6" x14ac:dyDescent="0.25">
      <c r="A611" s="79" t="str">
        <f t="shared" si="46"/>
        <v>105 3</v>
      </c>
      <c r="B611" s="7">
        <v>105</v>
      </c>
      <c r="C611" s="7">
        <v>3</v>
      </c>
      <c r="D611" s="80">
        <f t="shared" si="49"/>
        <v>131.25</v>
      </c>
      <c r="E611" s="80">
        <f t="shared" si="47"/>
        <v>131.25</v>
      </c>
      <c r="F611" s="81"/>
    </row>
    <row r="612" spans="1:6" x14ac:dyDescent="0.25">
      <c r="A612" s="79" t="str">
        <f t="shared" si="46"/>
        <v>106 3</v>
      </c>
      <c r="B612" s="7">
        <v>106</v>
      </c>
      <c r="C612" s="7">
        <v>3</v>
      </c>
      <c r="D612" s="80">
        <f t="shared" si="49"/>
        <v>132.5</v>
      </c>
      <c r="E612" s="80">
        <f t="shared" si="47"/>
        <v>132.5</v>
      </c>
      <c r="F612" s="81"/>
    </row>
    <row r="613" spans="1:6" x14ac:dyDescent="0.25">
      <c r="A613" s="79" t="str">
        <f t="shared" si="46"/>
        <v>107 3</v>
      </c>
      <c r="B613" s="7">
        <v>107</v>
      </c>
      <c r="C613" s="7">
        <v>3</v>
      </c>
      <c r="D613" s="80">
        <f t="shared" si="49"/>
        <v>133.75</v>
      </c>
      <c r="E613" s="80">
        <f t="shared" ref="E613:E644" si="50">D612+$F$43</f>
        <v>133.75</v>
      </c>
      <c r="F613" s="81"/>
    </row>
    <row r="614" spans="1:6" x14ac:dyDescent="0.25">
      <c r="A614" s="79" t="str">
        <f t="shared" si="46"/>
        <v>108 3</v>
      </c>
      <c r="B614" s="7">
        <v>108</v>
      </c>
      <c r="C614" s="7">
        <v>3</v>
      </c>
      <c r="D614" s="80">
        <f t="shared" si="49"/>
        <v>135</v>
      </c>
      <c r="E614" s="80">
        <f t="shared" si="50"/>
        <v>135</v>
      </c>
      <c r="F614" s="81"/>
    </row>
    <row r="615" spans="1:6" x14ac:dyDescent="0.25">
      <c r="A615" s="79" t="str">
        <f t="shared" si="46"/>
        <v>109 3</v>
      </c>
      <c r="B615" s="7">
        <v>109</v>
      </c>
      <c r="C615" s="7">
        <v>3</v>
      </c>
      <c r="D615" s="80">
        <f t="shared" si="49"/>
        <v>136.25</v>
      </c>
      <c r="E615" s="80">
        <f t="shared" si="50"/>
        <v>136.25</v>
      </c>
      <c r="F615" s="81"/>
    </row>
    <row r="616" spans="1:6" x14ac:dyDescent="0.25">
      <c r="A616" s="79" t="str">
        <f t="shared" si="46"/>
        <v>110 3</v>
      </c>
      <c r="B616" s="7">
        <v>110</v>
      </c>
      <c r="C616" s="7">
        <v>3</v>
      </c>
      <c r="D616" s="80">
        <f t="shared" si="49"/>
        <v>137.5</v>
      </c>
      <c r="E616" s="80">
        <f t="shared" si="50"/>
        <v>137.5</v>
      </c>
      <c r="F616" s="81"/>
    </row>
    <row r="617" spans="1:6" x14ac:dyDescent="0.25">
      <c r="A617" s="79" t="str">
        <f t="shared" si="46"/>
        <v>111 3</v>
      </c>
      <c r="B617" s="7">
        <v>111</v>
      </c>
      <c r="C617" s="7">
        <v>3</v>
      </c>
      <c r="D617" s="80">
        <f t="shared" si="49"/>
        <v>138.75</v>
      </c>
      <c r="E617" s="80">
        <f t="shared" si="50"/>
        <v>138.75</v>
      </c>
      <c r="F617" s="85">
        <f>D631-D606</f>
        <v>31.25</v>
      </c>
    </row>
    <row r="618" spans="1:6" x14ac:dyDescent="0.25">
      <c r="A618" s="79" t="str">
        <f t="shared" si="46"/>
        <v>112 3</v>
      </c>
      <c r="B618" s="7">
        <v>112</v>
      </c>
      <c r="C618" s="7">
        <v>3</v>
      </c>
      <c r="D618" s="80">
        <f t="shared" si="49"/>
        <v>140</v>
      </c>
      <c r="E618" s="80">
        <f t="shared" si="50"/>
        <v>140</v>
      </c>
      <c r="F618" s="81"/>
    </row>
    <row r="619" spans="1:6" x14ac:dyDescent="0.25">
      <c r="A619" s="79" t="str">
        <f t="shared" si="46"/>
        <v>113 3</v>
      </c>
      <c r="B619" s="7">
        <v>113</v>
      </c>
      <c r="C619" s="7">
        <v>3</v>
      </c>
      <c r="D619" s="80">
        <f t="shared" si="49"/>
        <v>141.25</v>
      </c>
      <c r="E619" s="80">
        <f t="shared" si="50"/>
        <v>141.25</v>
      </c>
      <c r="F619" s="86">
        <v>25</v>
      </c>
    </row>
    <row r="620" spans="1:6" x14ac:dyDescent="0.25">
      <c r="A620" s="79" t="str">
        <f t="shared" si="46"/>
        <v>114 3</v>
      </c>
      <c r="B620" s="7">
        <v>114</v>
      </c>
      <c r="C620" s="7">
        <v>3</v>
      </c>
      <c r="D620" s="80">
        <f t="shared" si="49"/>
        <v>142.5</v>
      </c>
      <c r="E620" s="80">
        <f t="shared" si="50"/>
        <v>142.5</v>
      </c>
      <c r="F620" s="81"/>
    </row>
    <row r="621" spans="1:6" x14ac:dyDescent="0.25">
      <c r="A621" s="79" t="str">
        <f t="shared" si="46"/>
        <v>115 3</v>
      </c>
      <c r="B621" s="7">
        <v>115</v>
      </c>
      <c r="C621" s="7">
        <v>3</v>
      </c>
      <c r="D621" s="80">
        <f t="shared" si="49"/>
        <v>143.75</v>
      </c>
      <c r="E621" s="80">
        <f t="shared" si="50"/>
        <v>143.75</v>
      </c>
      <c r="F621" s="86">
        <f>F617/F619</f>
        <v>1.25</v>
      </c>
    </row>
    <row r="622" spans="1:6" x14ac:dyDescent="0.25">
      <c r="A622" s="79" t="str">
        <f t="shared" si="46"/>
        <v>116 3</v>
      </c>
      <c r="B622" s="7">
        <v>116</v>
      </c>
      <c r="C622" s="7">
        <v>3</v>
      </c>
      <c r="D622" s="80">
        <f t="shared" si="49"/>
        <v>145</v>
      </c>
      <c r="E622" s="80">
        <f t="shared" si="50"/>
        <v>145</v>
      </c>
      <c r="F622" s="81"/>
    </row>
    <row r="623" spans="1:6" x14ac:dyDescent="0.25">
      <c r="A623" s="79" t="str">
        <f t="shared" si="46"/>
        <v>117 3</v>
      </c>
      <c r="B623" s="7">
        <v>117</v>
      </c>
      <c r="C623" s="7">
        <v>3</v>
      </c>
      <c r="D623" s="80">
        <f t="shared" si="49"/>
        <v>146.25</v>
      </c>
      <c r="E623" s="80">
        <f t="shared" si="50"/>
        <v>146.25</v>
      </c>
      <c r="F623" s="81"/>
    </row>
    <row r="624" spans="1:6" x14ac:dyDescent="0.25">
      <c r="A624" s="79" t="str">
        <f t="shared" si="46"/>
        <v>118 3</v>
      </c>
      <c r="B624" s="7">
        <v>118</v>
      </c>
      <c r="C624" s="7">
        <v>3</v>
      </c>
      <c r="D624" s="80">
        <f t="shared" si="49"/>
        <v>147.5</v>
      </c>
      <c r="E624" s="80">
        <f t="shared" si="50"/>
        <v>147.5</v>
      </c>
      <c r="F624" s="81"/>
    </row>
    <row r="625" spans="1:6" x14ac:dyDescent="0.25">
      <c r="A625" s="79" t="str">
        <f t="shared" si="46"/>
        <v>119 3</v>
      </c>
      <c r="B625" s="7">
        <v>119</v>
      </c>
      <c r="C625" s="7">
        <v>3</v>
      </c>
      <c r="D625" s="80">
        <f t="shared" si="49"/>
        <v>148.75</v>
      </c>
      <c r="E625" s="80">
        <f t="shared" si="50"/>
        <v>148.75</v>
      </c>
      <c r="F625" s="81"/>
    </row>
    <row r="626" spans="1:6" x14ac:dyDescent="0.25">
      <c r="A626" s="79" t="str">
        <f t="shared" si="46"/>
        <v>120 3</v>
      </c>
      <c r="B626" s="7">
        <v>120</v>
      </c>
      <c r="C626" s="7">
        <v>3</v>
      </c>
      <c r="D626" s="80">
        <f t="shared" si="49"/>
        <v>150</v>
      </c>
      <c r="E626" s="80">
        <f t="shared" si="50"/>
        <v>150</v>
      </c>
      <c r="F626" s="81"/>
    </row>
    <row r="627" spans="1:6" x14ac:dyDescent="0.25">
      <c r="A627" s="79" t="str">
        <f t="shared" si="46"/>
        <v>121 3</v>
      </c>
      <c r="B627" s="7">
        <v>121</v>
      </c>
      <c r="C627" s="7">
        <v>3</v>
      </c>
      <c r="D627" s="80">
        <f t="shared" si="49"/>
        <v>151.25</v>
      </c>
      <c r="E627" s="80">
        <f t="shared" si="50"/>
        <v>151.25</v>
      </c>
      <c r="F627" s="81"/>
    </row>
    <row r="628" spans="1:6" x14ac:dyDescent="0.25">
      <c r="A628" s="79" t="str">
        <f t="shared" si="46"/>
        <v>122 3</v>
      </c>
      <c r="B628" s="7">
        <v>122</v>
      </c>
      <c r="C628" s="7">
        <v>3</v>
      </c>
      <c r="D628" s="80">
        <f t="shared" si="49"/>
        <v>152.5</v>
      </c>
      <c r="E628" s="80">
        <f t="shared" si="50"/>
        <v>152.5</v>
      </c>
      <c r="F628" s="81"/>
    </row>
    <row r="629" spans="1:6" x14ac:dyDescent="0.25">
      <c r="A629" s="79" t="str">
        <f t="shared" si="46"/>
        <v>123 3</v>
      </c>
      <c r="B629" s="7">
        <v>123</v>
      </c>
      <c r="C629" s="7">
        <v>3</v>
      </c>
      <c r="D629" s="80">
        <f>$E$101</f>
        <v>153.75</v>
      </c>
      <c r="E629" s="80">
        <f t="shared" si="50"/>
        <v>153.75</v>
      </c>
      <c r="F629" s="81"/>
    </row>
    <row r="630" spans="1:6" x14ac:dyDescent="0.25">
      <c r="A630" s="79" t="str">
        <f t="shared" si="46"/>
        <v>124 3</v>
      </c>
      <c r="B630" s="7">
        <v>124</v>
      </c>
      <c r="C630" s="7">
        <v>3</v>
      </c>
      <c r="D630" s="80">
        <f>$E$102</f>
        <v>155</v>
      </c>
      <c r="E630" s="80">
        <f t="shared" si="50"/>
        <v>155</v>
      </c>
      <c r="F630" s="81"/>
    </row>
    <row r="631" spans="1:6" x14ac:dyDescent="0.25">
      <c r="A631" s="79" t="str">
        <f t="shared" si="46"/>
        <v>125 3</v>
      </c>
      <c r="B631" s="7">
        <v>125</v>
      </c>
      <c r="C631" s="7">
        <v>3</v>
      </c>
      <c r="D631" s="87">
        <f>$T$13</f>
        <v>156.25</v>
      </c>
      <c r="E631" s="80">
        <f t="shared" si="50"/>
        <v>156.25</v>
      </c>
      <c r="F631" s="81"/>
    </row>
    <row r="632" spans="1:6" x14ac:dyDescent="0.25">
      <c r="A632" s="79" t="str">
        <f t="shared" si="46"/>
        <v>126 3</v>
      </c>
      <c r="B632" s="7">
        <v>126</v>
      </c>
      <c r="C632" s="7">
        <v>3</v>
      </c>
      <c r="D632" s="80">
        <f>$E$104</f>
        <v>157.5</v>
      </c>
      <c r="E632" s="80">
        <f t="shared" si="50"/>
        <v>157.5</v>
      </c>
      <c r="F632" s="81"/>
    </row>
    <row r="633" spans="1:6" x14ac:dyDescent="0.25">
      <c r="A633" s="79" t="str">
        <f t="shared" si="46"/>
        <v>127 3</v>
      </c>
      <c r="B633" s="7">
        <v>127</v>
      </c>
      <c r="C633" s="7">
        <v>3</v>
      </c>
      <c r="D633" s="80">
        <f t="shared" ref="D633:D653" si="51">E633</f>
        <v>158.75</v>
      </c>
      <c r="E633" s="80">
        <f t="shared" si="50"/>
        <v>158.75</v>
      </c>
      <c r="F633" s="81"/>
    </row>
    <row r="634" spans="1:6" x14ac:dyDescent="0.25">
      <c r="A634" s="79" t="str">
        <f t="shared" si="46"/>
        <v>128 3</v>
      </c>
      <c r="B634" s="7">
        <v>128</v>
      </c>
      <c r="C634" s="7">
        <v>3</v>
      </c>
      <c r="D634" s="80">
        <f t="shared" si="51"/>
        <v>160</v>
      </c>
      <c r="E634" s="80">
        <f t="shared" si="50"/>
        <v>160</v>
      </c>
      <c r="F634" s="81"/>
    </row>
    <row r="635" spans="1:6" x14ac:dyDescent="0.25">
      <c r="A635" s="79" t="str">
        <f t="shared" si="46"/>
        <v>129 3</v>
      </c>
      <c r="B635" s="7">
        <v>129</v>
      </c>
      <c r="C635" s="7">
        <v>3</v>
      </c>
      <c r="D635" s="80">
        <f t="shared" si="51"/>
        <v>161.25</v>
      </c>
      <c r="E635" s="80">
        <f t="shared" si="50"/>
        <v>161.25</v>
      </c>
      <c r="F635" s="81"/>
    </row>
    <row r="636" spans="1:6" x14ac:dyDescent="0.25">
      <c r="A636" s="79" t="str">
        <f t="shared" si="46"/>
        <v>130 3</v>
      </c>
      <c r="B636" s="7">
        <v>130</v>
      </c>
      <c r="C636" s="7">
        <v>3</v>
      </c>
      <c r="D636" s="80">
        <f t="shared" si="51"/>
        <v>162.5</v>
      </c>
      <c r="E636" s="80">
        <f t="shared" si="50"/>
        <v>162.5</v>
      </c>
      <c r="F636" s="81"/>
    </row>
    <row r="637" spans="1:6" x14ac:dyDescent="0.25">
      <c r="A637" s="79" t="str">
        <f t="shared" si="46"/>
        <v>131 3</v>
      </c>
      <c r="B637" s="7">
        <v>131</v>
      </c>
      <c r="C637" s="7">
        <v>3</v>
      </c>
      <c r="D637" s="80">
        <f t="shared" si="51"/>
        <v>163.75</v>
      </c>
      <c r="E637" s="80">
        <f t="shared" si="50"/>
        <v>163.75</v>
      </c>
      <c r="F637" s="81"/>
    </row>
    <row r="638" spans="1:6" x14ac:dyDescent="0.25">
      <c r="A638" s="79" t="str">
        <f t="shared" si="46"/>
        <v>132 3</v>
      </c>
      <c r="B638" s="7">
        <v>132</v>
      </c>
      <c r="C638" s="7">
        <v>3</v>
      </c>
      <c r="D638" s="80">
        <f t="shared" si="51"/>
        <v>165</v>
      </c>
      <c r="E638" s="80">
        <f t="shared" si="50"/>
        <v>165</v>
      </c>
      <c r="F638" s="81"/>
    </row>
    <row r="639" spans="1:6" x14ac:dyDescent="0.25">
      <c r="A639" s="79" t="str">
        <f t="shared" si="46"/>
        <v>133 3</v>
      </c>
      <c r="B639" s="7">
        <v>133</v>
      </c>
      <c r="C639" s="7">
        <v>3</v>
      </c>
      <c r="D639" s="80">
        <f t="shared" si="51"/>
        <v>166.25</v>
      </c>
      <c r="E639" s="80">
        <f t="shared" si="50"/>
        <v>166.25</v>
      </c>
      <c r="F639" s="81"/>
    </row>
    <row r="640" spans="1:6" x14ac:dyDescent="0.25">
      <c r="A640" s="79" t="str">
        <f t="shared" si="46"/>
        <v>134 3</v>
      </c>
      <c r="B640" s="7">
        <v>134</v>
      </c>
      <c r="C640" s="7">
        <v>3</v>
      </c>
      <c r="D640" s="80">
        <f t="shared" si="51"/>
        <v>167.5</v>
      </c>
      <c r="E640" s="80">
        <f t="shared" si="50"/>
        <v>167.5</v>
      </c>
      <c r="F640" s="81"/>
    </row>
    <row r="641" spans="1:6" x14ac:dyDescent="0.25">
      <c r="A641" s="79" t="str">
        <f t="shared" si="46"/>
        <v>135 3</v>
      </c>
      <c r="B641" s="7">
        <v>135</v>
      </c>
      <c r="C641" s="7">
        <v>3</v>
      </c>
      <c r="D641" s="80">
        <f t="shared" si="51"/>
        <v>168.75</v>
      </c>
      <c r="E641" s="80">
        <f t="shared" si="50"/>
        <v>168.75</v>
      </c>
      <c r="F641" s="81"/>
    </row>
    <row r="642" spans="1:6" x14ac:dyDescent="0.25">
      <c r="A642" s="79" t="str">
        <f t="shared" si="46"/>
        <v>136 3</v>
      </c>
      <c r="B642" s="7">
        <v>136</v>
      </c>
      <c r="C642" s="7">
        <v>3</v>
      </c>
      <c r="D642" s="80">
        <f t="shared" si="51"/>
        <v>170</v>
      </c>
      <c r="E642" s="80">
        <f t="shared" si="50"/>
        <v>170</v>
      </c>
      <c r="F642" s="85">
        <f>D656-D631</f>
        <v>31.25</v>
      </c>
    </row>
    <row r="643" spans="1:6" x14ac:dyDescent="0.25">
      <c r="A643" s="79" t="str">
        <f t="shared" ref="A643:A706" si="52">CONCATENATE(B643," ",C643)</f>
        <v>137 3</v>
      </c>
      <c r="B643" s="7">
        <v>137</v>
      </c>
      <c r="C643" s="7">
        <v>3</v>
      </c>
      <c r="D643" s="80">
        <f t="shared" si="51"/>
        <v>171.25</v>
      </c>
      <c r="E643" s="80">
        <f t="shared" si="50"/>
        <v>171.25</v>
      </c>
      <c r="F643" s="81"/>
    </row>
    <row r="644" spans="1:6" x14ac:dyDescent="0.25">
      <c r="A644" s="79" t="str">
        <f t="shared" si="52"/>
        <v>138 3</v>
      </c>
      <c r="B644" s="7">
        <v>138</v>
      </c>
      <c r="C644" s="7">
        <v>3</v>
      </c>
      <c r="D644" s="80">
        <f t="shared" si="51"/>
        <v>172.5</v>
      </c>
      <c r="E644" s="80">
        <f t="shared" si="50"/>
        <v>172.5</v>
      </c>
      <c r="F644" s="86">
        <v>25</v>
      </c>
    </row>
    <row r="645" spans="1:6" x14ac:dyDescent="0.25">
      <c r="A645" s="79" t="str">
        <f t="shared" si="52"/>
        <v>139 3</v>
      </c>
      <c r="B645" s="7">
        <v>139</v>
      </c>
      <c r="C645" s="7">
        <v>3</v>
      </c>
      <c r="D645" s="80">
        <f t="shared" si="51"/>
        <v>173.75</v>
      </c>
      <c r="E645" s="80">
        <f t="shared" ref="E645:E676" si="53">D644+$F$43</f>
        <v>173.75</v>
      </c>
      <c r="F645" s="81"/>
    </row>
    <row r="646" spans="1:6" x14ac:dyDescent="0.25">
      <c r="A646" s="79" t="str">
        <f t="shared" si="52"/>
        <v>140 3</v>
      </c>
      <c r="B646" s="7">
        <v>140</v>
      </c>
      <c r="C646" s="7">
        <v>3</v>
      </c>
      <c r="D646" s="80">
        <f t="shared" si="51"/>
        <v>175</v>
      </c>
      <c r="E646" s="80">
        <f t="shared" si="53"/>
        <v>175</v>
      </c>
      <c r="F646" s="86">
        <f>F642/F644</f>
        <v>1.25</v>
      </c>
    </row>
    <row r="647" spans="1:6" x14ac:dyDescent="0.25">
      <c r="A647" s="79" t="str">
        <f t="shared" si="52"/>
        <v>141 3</v>
      </c>
      <c r="B647" s="7">
        <v>141</v>
      </c>
      <c r="C647" s="7">
        <v>3</v>
      </c>
      <c r="D647" s="80">
        <f t="shared" si="51"/>
        <v>176.25</v>
      </c>
      <c r="E647" s="80">
        <f t="shared" si="53"/>
        <v>176.25</v>
      </c>
      <c r="F647" s="81"/>
    </row>
    <row r="648" spans="1:6" x14ac:dyDescent="0.25">
      <c r="A648" s="79" t="str">
        <f t="shared" si="52"/>
        <v>142 3</v>
      </c>
      <c r="B648" s="7">
        <v>142</v>
      </c>
      <c r="C648" s="7">
        <v>3</v>
      </c>
      <c r="D648" s="80">
        <f t="shared" si="51"/>
        <v>177.5</v>
      </c>
      <c r="E648" s="80">
        <f t="shared" si="53"/>
        <v>177.5</v>
      </c>
      <c r="F648" s="81"/>
    </row>
    <row r="649" spans="1:6" x14ac:dyDescent="0.25">
      <c r="A649" s="79" t="str">
        <f t="shared" si="52"/>
        <v>143 3</v>
      </c>
      <c r="B649" s="7">
        <v>143</v>
      </c>
      <c r="C649" s="7">
        <v>3</v>
      </c>
      <c r="D649" s="80">
        <f t="shared" si="51"/>
        <v>178.75</v>
      </c>
      <c r="E649" s="80">
        <f t="shared" si="53"/>
        <v>178.75</v>
      </c>
      <c r="F649" s="81"/>
    </row>
    <row r="650" spans="1:6" x14ac:dyDescent="0.25">
      <c r="A650" s="79" t="str">
        <f t="shared" si="52"/>
        <v>144 3</v>
      </c>
      <c r="B650" s="7">
        <v>144</v>
      </c>
      <c r="C650" s="7">
        <v>3</v>
      </c>
      <c r="D650" s="80">
        <f t="shared" si="51"/>
        <v>180</v>
      </c>
      <c r="E650" s="80">
        <f t="shared" si="53"/>
        <v>180</v>
      </c>
      <c r="F650" s="81"/>
    </row>
    <row r="651" spans="1:6" x14ac:dyDescent="0.25">
      <c r="A651" s="79" t="str">
        <f t="shared" si="52"/>
        <v>145 3</v>
      </c>
      <c r="B651" s="7">
        <v>145</v>
      </c>
      <c r="C651" s="7">
        <v>3</v>
      </c>
      <c r="D651" s="80">
        <f t="shared" si="51"/>
        <v>181.25</v>
      </c>
      <c r="E651" s="80">
        <f t="shared" si="53"/>
        <v>181.25</v>
      </c>
      <c r="F651" s="81"/>
    </row>
    <row r="652" spans="1:6" x14ac:dyDescent="0.25">
      <c r="A652" s="79" t="str">
        <f t="shared" si="52"/>
        <v>146 3</v>
      </c>
      <c r="B652" s="7">
        <v>146</v>
      </c>
      <c r="C652" s="7">
        <v>3</v>
      </c>
      <c r="D652" s="80">
        <f t="shared" si="51"/>
        <v>182.5</v>
      </c>
      <c r="E652" s="80">
        <f t="shared" si="53"/>
        <v>182.5</v>
      </c>
      <c r="F652" s="81"/>
    </row>
    <row r="653" spans="1:6" x14ac:dyDescent="0.25">
      <c r="A653" s="79" t="str">
        <f t="shared" si="52"/>
        <v>147 3</v>
      </c>
      <c r="B653" s="7">
        <v>147</v>
      </c>
      <c r="C653" s="7">
        <v>3</v>
      </c>
      <c r="D653" s="80">
        <f t="shared" si="51"/>
        <v>183.75</v>
      </c>
      <c r="E653" s="80">
        <f t="shared" si="53"/>
        <v>183.75</v>
      </c>
      <c r="F653" s="81"/>
    </row>
    <row r="654" spans="1:6" x14ac:dyDescent="0.25">
      <c r="A654" s="79" t="str">
        <f t="shared" si="52"/>
        <v>148 3</v>
      </c>
      <c r="B654" s="7">
        <v>148</v>
      </c>
      <c r="C654" s="7">
        <v>3</v>
      </c>
      <c r="D654" s="80">
        <f>$E$126</f>
        <v>185</v>
      </c>
      <c r="E654" s="80">
        <f t="shared" si="53"/>
        <v>185</v>
      </c>
      <c r="F654" s="81"/>
    </row>
    <row r="655" spans="1:6" x14ac:dyDescent="0.25">
      <c r="A655" s="79" t="str">
        <f t="shared" si="52"/>
        <v>149 3</v>
      </c>
      <c r="B655" s="7">
        <v>149</v>
      </c>
      <c r="C655" s="7">
        <v>3</v>
      </c>
      <c r="D655" s="80">
        <f>$E$127</f>
        <v>186.25</v>
      </c>
      <c r="E655" s="80">
        <f t="shared" si="53"/>
        <v>186.25</v>
      </c>
      <c r="F655" s="81"/>
    </row>
    <row r="656" spans="1:6" x14ac:dyDescent="0.25">
      <c r="A656" s="79" t="str">
        <f t="shared" si="52"/>
        <v>150 3</v>
      </c>
      <c r="B656" s="7">
        <v>150</v>
      </c>
      <c r="C656" s="7">
        <v>3</v>
      </c>
      <c r="D656" s="87">
        <f>$T$14</f>
        <v>187.5</v>
      </c>
      <c r="E656" s="80">
        <f t="shared" si="53"/>
        <v>187.5</v>
      </c>
      <c r="F656" s="81"/>
    </row>
    <row r="657" spans="1:6" x14ac:dyDescent="0.25">
      <c r="A657" s="79" t="str">
        <f t="shared" si="52"/>
        <v>151 3</v>
      </c>
      <c r="B657" s="7">
        <v>151</v>
      </c>
      <c r="C657" s="7">
        <v>3</v>
      </c>
      <c r="D657" s="80">
        <f>$E$129</f>
        <v>188.75</v>
      </c>
      <c r="E657" s="80">
        <f t="shared" si="53"/>
        <v>188.75</v>
      </c>
      <c r="F657" s="81"/>
    </row>
    <row r="658" spans="1:6" x14ac:dyDescent="0.25">
      <c r="A658" s="79" t="str">
        <f t="shared" si="52"/>
        <v>152 3</v>
      </c>
      <c r="B658" s="7">
        <v>152</v>
      </c>
      <c r="C658" s="7">
        <v>3</v>
      </c>
      <c r="D658" s="80">
        <f t="shared" ref="D658:D680" si="54">E658</f>
        <v>190</v>
      </c>
      <c r="E658" s="80">
        <f t="shared" si="53"/>
        <v>190</v>
      </c>
      <c r="F658" s="81"/>
    </row>
    <row r="659" spans="1:6" x14ac:dyDescent="0.25">
      <c r="A659" s="79" t="str">
        <f t="shared" si="52"/>
        <v>153 3</v>
      </c>
      <c r="B659" s="7">
        <v>153</v>
      </c>
      <c r="C659" s="7">
        <v>3</v>
      </c>
      <c r="D659" s="80">
        <f t="shared" si="54"/>
        <v>191.25</v>
      </c>
      <c r="E659" s="80">
        <f t="shared" si="53"/>
        <v>191.25</v>
      </c>
      <c r="F659" s="81"/>
    </row>
    <row r="660" spans="1:6" x14ac:dyDescent="0.25">
      <c r="A660" s="79" t="str">
        <f t="shared" si="52"/>
        <v>154 3</v>
      </c>
      <c r="B660" s="7">
        <v>154</v>
      </c>
      <c r="C660" s="7">
        <v>3</v>
      </c>
      <c r="D660" s="80">
        <f t="shared" si="54"/>
        <v>192.5</v>
      </c>
      <c r="E660" s="80">
        <f t="shared" si="53"/>
        <v>192.5</v>
      </c>
      <c r="F660" s="81"/>
    </row>
    <row r="661" spans="1:6" x14ac:dyDescent="0.25">
      <c r="A661" s="79" t="str">
        <f t="shared" si="52"/>
        <v>155 3</v>
      </c>
      <c r="B661" s="7">
        <v>155</v>
      </c>
      <c r="C661" s="7">
        <v>3</v>
      </c>
      <c r="D661" s="80">
        <f t="shared" si="54"/>
        <v>193.75</v>
      </c>
      <c r="E661" s="80">
        <f t="shared" si="53"/>
        <v>193.75</v>
      </c>
      <c r="F661" s="81"/>
    </row>
    <row r="662" spans="1:6" x14ac:dyDescent="0.25">
      <c r="A662" s="79" t="str">
        <f t="shared" si="52"/>
        <v>156 3</v>
      </c>
      <c r="B662" s="7">
        <v>156</v>
      </c>
      <c r="C662" s="7">
        <v>3</v>
      </c>
      <c r="D662" s="80">
        <f t="shared" si="54"/>
        <v>195</v>
      </c>
      <c r="E662" s="80">
        <f t="shared" si="53"/>
        <v>195</v>
      </c>
      <c r="F662" s="81"/>
    </row>
    <row r="663" spans="1:6" x14ac:dyDescent="0.25">
      <c r="A663" s="79" t="str">
        <f t="shared" si="52"/>
        <v>157 3</v>
      </c>
      <c r="B663" s="7">
        <v>157</v>
      </c>
      <c r="C663" s="7">
        <v>3</v>
      </c>
      <c r="D663" s="80">
        <f t="shared" si="54"/>
        <v>196.25</v>
      </c>
      <c r="E663" s="80">
        <f t="shared" si="53"/>
        <v>196.25</v>
      </c>
      <c r="F663" s="81"/>
    </row>
    <row r="664" spans="1:6" x14ac:dyDescent="0.25">
      <c r="A664" s="79" t="str">
        <f t="shared" si="52"/>
        <v>158 3</v>
      </c>
      <c r="B664" s="7">
        <v>158</v>
      </c>
      <c r="C664" s="7">
        <v>3</v>
      </c>
      <c r="D664" s="80">
        <f t="shared" si="54"/>
        <v>197.5</v>
      </c>
      <c r="E664" s="80">
        <f t="shared" si="53"/>
        <v>197.5</v>
      </c>
      <c r="F664" s="81"/>
    </row>
    <row r="665" spans="1:6" x14ac:dyDescent="0.25">
      <c r="A665" s="79" t="str">
        <f t="shared" si="52"/>
        <v>159 3</v>
      </c>
      <c r="B665" s="7">
        <v>159</v>
      </c>
      <c r="C665" s="7">
        <v>3</v>
      </c>
      <c r="D665" s="80">
        <f t="shared" si="54"/>
        <v>198.75</v>
      </c>
      <c r="E665" s="80">
        <f t="shared" si="53"/>
        <v>198.75</v>
      </c>
      <c r="F665" s="81"/>
    </row>
    <row r="666" spans="1:6" x14ac:dyDescent="0.25">
      <c r="A666" s="79" t="str">
        <f t="shared" si="52"/>
        <v>160 3</v>
      </c>
      <c r="B666" s="7">
        <v>160</v>
      </c>
      <c r="C666" s="7">
        <v>3</v>
      </c>
      <c r="D666" s="80">
        <f t="shared" si="54"/>
        <v>200</v>
      </c>
      <c r="E666" s="80">
        <f t="shared" si="53"/>
        <v>200</v>
      </c>
      <c r="F666" s="81"/>
    </row>
    <row r="667" spans="1:6" x14ac:dyDescent="0.25">
      <c r="A667" s="79" t="str">
        <f t="shared" si="52"/>
        <v>161 3</v>
      </c>
      <c r="B667" s="7">
        <v>161</v>
      </c>
      <c r="C667" s="7">
        <v>3</v>
      </c>
      <c r="D667" s="80">
        <f t="shared" si="54"/>
        <v>201.25</v>
      </c>
      <c r="E667" s="80">
        <f t="shared" si="53"/>
        <v>201.25</v>
      </c>
      <c r="F667" s="85">
        <f>D681-D656</f>
        <v>31.25</v>
      </c>
    </row>
    <row r="668" spans="1:6" x14ac:dyDescent="0.25">
      <c r="A668" s="79" t="str">
        <f t="shared" si="52"/>
        <v>162 3</v>
      </c>
      <c r="B668" s="7">
        <v>162</v>
      </c>
      <c r="C668" s="7">
        <v>3</v>
      </c>
      <c r="D668" s="80">
        <f t="shared" si="54"/>
        <v>202.5</v>
      </c>
      <c r="E668" s="80">
        <f t="shared" si="53"/>
        <v>202.5</v>
      </c>
      <c r="F668" s="81"/>
    </row>
    <row r="669" spans="1:6" x14ac:dyDescent="0.25">
      <c r="A669" s="79" t="str">
        <f t="shared" si="52"/>
        <v>163 3</v>
      </c>
      <c r="B669" s="7">
        <v>163</v>
      </c>
      <c r="C669" s="7">
        <v>3</v>
      </c>
      <c r="D669" s="80">
        <f t="shared" si="54"/>
        <v>203.75</v>
      </c>
      <c r="E669" s="80">
        <f t="shared" si="53"/>
        <v>203.75</v>
      </c>
      <c r="F669" s="86">
        <v>25</v>
      </c>
    </row>
    <row r="670" spans="1:6" x14ac:dyDescent="0.25">
      <c r="A670" s="79" t="str">
        <f t="shared" si="52"/>
        <v>164 3</v>
      </c>
      <c r="B670" s="7">
        <v>164</v>
      </c>
      <c r="C670" s="7">
        <v>3</v>
      </c>
      <c r="D670" s="80">
        <f t="shared" si="54"/>
        <v>205</v>
      </c>
      <c r="E670" s="80">
        <f t="shared" si="53"/>
        <v>205</v>
      </c>
      <c r="F670" s="81"/>
    </row>
    <row r="671" spans="1:6" x14ac:dyDescent="0.25">
      <c r="A671" s="79" t="str">
        <f t="shared" si="52"/>
        <v>165 3</v>
      </c>
      <c r="B671" s="7">
        <v>165</v>
      </c>
      <c r="C671" s="7">
        <v>3</v>
      </c>
      <c r="D671" s="80">
        <f t="shared" si="54"/>
        <v>206.25</v>
      </c>
      <c r="E671" s="80">
        <f t="shared" si="53"/>
        <v>206.25</v>
      </c>
      <c r="F671" s="86">
        <f>F667/F669</f>
        <v>1.25</v>
      </c>
    </row>
    <row r="672" spans="1:6" x14ac:dyDescent="0.25">
      <c r="A672" s="79" t="str">
        <f t="shared" si="52"/>
        <v>166 3</v>
      </c>
      <c r="B672" s="7">
        <v>166</v>
      </c>
      <c r="C672" s="7">
        <v>3</v>
      </c>
      <c r="D672" s="80">
        <f t="shared" si="54"/>
        <v>207.5</v>
      </c>
      <c r="E672" s="80">
        <f t="shared" si="53"/>
        <v>207.5</v>
      </c>
      <c r="F672" s="81"/>
    </row>
    <row r="673" spans="1:6" x14ac:dyDescent="0.25">
      <c r="A673" s="79" t="str">
        <f t="shared" si="52"/>
        <v>167 3</v>
      </c>
      <c r="B673" s="7">
        <v>167</v>
      </c>
      <c r="C673" s="7">
        <v>3</v>
      </c>
      <c r="D673" s="80">
        <f t="shared" si="54"/>
        <v>208.75</v>
      </c>
      <c r="E673" s="80">
        <f t="shared" si="53"/>
        <v>208.75</v>
      </c>
      <c r="F673" s="81"/>
    </row>
    <row r="674" spans="1:6" x14ac:dyDescent="0.25">
      <c r="A674" s="79" t="str">
        <f t="shared" si="52"/>
        <v>168 3</v>
      </c>
      <c r="B674" s="7">
        <v>168</v>
      </c>
      <c r="C674" s="7">
        <v>3</v>
      </c>
      <c r="D674" s="80">
        <f t="shared" si="54"/>
        <v>210</v>
      </c>
      <c r="E674" s="80">
        <f t="shared" si="53"/>
        <v>210</v>
      </c>
      <c r="F674" s="81"/>
    </row>
    <row r="675" spans="1:6" x14ac:dyDescent="0.25">
      <c r="A675" s="79" t="str">
        <f t="shared" si="52"/>
        <v>169 3</v>
      </c>
      <c r="B675" s="7">
        <v>169</v>
      </c>
      <c r="C675" s="7">
        <v>3</v>
      </c>
      <c r="D675" s="80">
        <f t="shared" si="54"/>
        <v>211.25</v>
      </c>
      <c r="E675" s="80">
        <f t="shared" si="53"/>
        <v>211.25</v>
      </c>
      <c r="F675" s="81"/>
    </row>
    <row r="676" spans="1:6" x14ac:dyDescent="0.25">
      <c r="A676" s="79" t="str">
        <f t="shared" si="52"/>
        <v>170 3</v>
      </c>
      <c r="B676" s="7">
        <v>170</v>
      </c>
      <c r="C676" s="7">
        <v>3</v>
      </c>
      <c r="D676" s="80">
        <f t="shared" si="54"/>
        <v>212.5</v>
      </c>
      <c r="E676" s="80">
        <f t="shared" si="53"/>
        <v>212.5</v>
      </c>
      <c r="F676" s="81"/>
    </row>
    <row r="677" spans="1:6" x14ac:dyDescent="0.25">
      <c r="A677" s="79" t="str">
        <f t="shared" si="52"/>
        <v>171 3</v>
      </c>
      <c r="B677" s="7">
        <v>171</v>
      </c>
      <c r="C677" s="7">
        <v>3</v>
      </c>
      <c r="D677" s="80">
        <f t="shared" si="54"/>
        <v>213.75</v>
      </c>
      <c r="E677" s="80">
        <f t="shared" ref="E677:E706" si="55">D676+$F$43</f>
        <v>213.75</v>
      </c>
      <c r="F677" s="81"/>
    </row>
    <row r="678" spans="1:6" x14ac:dyDescent="0.25">
      <c r="A678" s="79" t="str">
        <f t="shared" si="52"/>
        <v>172 3</v>
      </c>
      <c r="B678" s="7">
        <v>172</v>
      </c>
      <c r="C678" s="7">
        <v>3</v>
      </c>
      <c r="D678" s="80">
        <f t="shared" si="54"/>
        <v>215</v>
      </c>
      <c r="E678" s="80">
        <f t="shared" si="55"/>
        <v>215</v>
      </c>
      <c r="F678" s="81"/>
    </row>
    <row r="679" spans="1:6" x14ac:dyDescent="0.25">
      <c r="A679" s="79" t="str">
        <f t="shared" si="52"/>
        <v>173 3</v>
      </c>
      <c r="B679" s="7">
        <v>173</v>
      </c>
      <c r="C679" s="7">
        <v>3</v>
      </c>
      <c r="D679" s="80">
        <f t="shared" si="54"/>
        <v>216.25</v>
      </c>
      <c r="E679" s="80">
        <f t="shared" si="55"/>
        <v>216.25</v>
      </c>
      <c r="F679" s="81"/>
    </row>
    <row r="680" spans="1:6" x14ac:dyDescent="0.25">
      <c r="A680" s="79" t="str">
        <f t="shared" si="52"/>
        <v>174 3</v>
      </c>
      <c r="B680" s="7">
        <v>174</v>
      </c>
      <c r="C680" s="7">
        <v>3</v>
      </c>
      <c r="D680" s="80">
        <f t="shared" si="54"/>
        <v>217.5</v>
      </c>
      <c r="E680" s="80">
        <f t="shared" si="55"/>
        <v>217.5</v>
      </c>
      <c r="F680" s="81"/>
    </row>
    <row r="681" spans="1:6" x14ac:dyDescent="0.25">
      <c r="A681" s="79" t="str">
        <f t="shared" si="52"/>
        <v>175 3</v>
      </c>
      <c r="B681" s="7">
        <v>175</v>
      </c>
      <c r="C681" s="7">
        <v>3</v>
      </c>
      <c r="D681" s="87">
        <f>$T$15</f>
        <v>218.75</v>
      </c>
      <c r="E681" s="80">
        <f t="shared" si="55"/>
        <v>218.75</v>
      </c>
      <c r="F681" s="81"/>
    </row>
    <row r="682" spans="1:6" x14ac:dyDescent="0.25">
      <c r="A682" s="79" t="str">
        <f t="shared" si="52"/>
        <v>176 3</v>
      </c>
      <c r="B682" s="7">
        <v>176</v>
      </c>
      <c r="C682" s="7">
        <v>3</v>
      </c>
      <c r="D682" s="80">
        <f>$E$154</f>
        <v>220</v>
      </c>
      <c r="E682" s="80">
        <f t="shared" si="55"/>
        <v>220</v>
      </c>
      <c r="F682" s="81"/>
    </row>
    <row r="683" spans="1:6" x14ac:dyDescent="0.25">
      <c r="A683" s="79" t="str">
        <f t="shared" si="52"/>
        <v>177 3</v>
      </c>
      <c r="B683" s="7">
        <v>177</v>
      </c>
      <c r="C683" s="7">
        <v>3</v>
      </c>
      <c r="D683" s="80">
        <f t="shared" ref="D683:D705" si="56">E683</f>
        <v>221.25</v>
      </c>
      <c r="E683" s="80">
        <f t="shared" si="55"/>
        <v>221.25</v>
      </c>
      <c r="F683" s="81"/>
    </row>
    <row r="684" spans="1:6" x14ac:dyDescent="0.25">
      <c r="A684" s="79" t="str">
        <f t="shared" si="52"/>
        <v>178 3</v>
      </c>
      <c r="B684" s="7">
        <v>178</v>
      </c>
      <c r="C684" s="7">
        <v>3</v>
      </c>
      <c r="D684" s="80">
        <f t="shared" si="56"/>
        <v>222.5</v>
      </c>
      <c r="E684" s="80">
        <f t="shared" si="55"/>
        <v>222.5</v>
      </c>
      <c r="F684" s="81"/>
    </row>
    <row r="685" spans="1:6" x14ac:dyDescent="0.25">
      <c r="A685" s="79" t="str">
        <f t="shared" si="52"/>
        <v>179 3</v>
      </c>
      <c r="B685" s="7">
        <v>179</v>
      </c>
      <c r="C685" s="7">
        <v>3</v>
      </c>
      <c r="D685" s="80">
        <f t="shared" si="56"/>
        <v>223.75</v>
      </c>
      <c r="E685" s="80">
        <f t="shared" si="55"/>
        <v>223.75</v>
      </c>
      <c r="F685" s="81"/>
    </row>
    <row r="686" spans="1:6" x14ac:dyDescent="0.25">
      <c r="A686" s="79" t="str">
        <f t="shared" si="52"/>
        <v>180 3</v>
      </c>
      <c r="B686" s="7">
        <v>180</v>
      </c>
      <c r="C686" s="7">
        <v>3</v>
      </c>
      <c r="D686" s="80">
        <f t="shared" si="56"/>
        <v>225</v>
      </c>
      <c r="E686" s="80">
        <f t="shared" si="55"/>
        <v>225</v>
      </c>
      <c r="F686" s="81"/>
    </row>
    <row r="687" spans="1:6" x14ac:dyDescent="0.25">
      <c r="A687" s="79" t="str">
        <f t="shared" si="52"/>
        <v>181 3</v>
      </c>
      <c r="B687" s="7">
        <v>181</v>
      </c>
      <c r="C687" s="7">
        <v>3</v>
      </c>
      <c r="D687" s="80">
        <f t="shared" si="56"/>
        <v>226.25</v>
      </c>
      <c r="E687" s="80">
        <f t="shared" si="55"/>
        <v>226.25</v>
      </c>
      <c r="F687" s="81"/>
    </row>
    <row r="688" spans="1:6" x14ac:dyDescent="0.25">
      <c r="A688" s="79" t="str">
        <f t="shared" si="52"/>
        <v>182 3</v>
      </c>
      <c r="B688" s="7">
        <v>182</v>
      </c>
      <c r="C688" s="7">
        <v>3</v>
      </c>
      <c r="D688" s="80">
        <f t="shared" si="56"/>
        <v>227.5</v>
      </c>
      <c r="E688" s="80">
        <f t="shared" si="55"/>
        <v>227.5</v>
      </c>
      <c r="F688" s="81"/>
    </row>
    <row r="689" spans="1:6" x14ac:dyDescent="0.25">
      <c r="A689" s="79" t="str">
        <f t="shared" si="52"/>
        <v>183 3</v>
      </c>
      <c r="B689" s="7">
        <v>183</v>
      </c>
      <c r="C689" s="7">
        <v>3</v>
      </c>
      <c r="D689" s="80">
        <f t="shared" si="56"/>
        <v>228.75</v>
      </c>
      <c r="E689" s="80">
        <f t="shared" si="55"/>
        <v>228.75</v>
      </c>
      <c r="F689" s="81"/>
    </row>
    <row r="690" spans="1:6" x14ac:dyDescent="0.25">
      <c r="A690" s="79" t="str">
        <f t="shared" si="52"/>
        <v>184 3</v>
      </c>
      <c r="B690" s="7">
        <v>184</v>
      </c>
      <c r="C690" s="7">
        <v>3</v>
      </c>
      <c r="D690" s="80">
        <f t="shared" si="56"/>
        <v>230</v>
      </c>
      <c r="E690" s="80">
        <f t="shared" si="55"/>
        <v>230</v>
      </c>
      <c r="F690" s="81"/>
    </row>
    <row r="691" spans="1:6" x14ac:dyDescent="0.25">
      <c r="A691" s="79" t="str">
        <f t="shared" si="52"/>
        <v>185 3</v>
      </c>
      <c r="B691" s="7">
        <v>185</v>
      </c>
      <c r="C691" s="7">
        <v>3</v>
      </c>
      <c r="D691" s="80">
        <f t="shared" si="56"/>
        <v>231.25</v>
      </c>
      <c r="E691" s="80">
        <f t="shared" si="55"/>
        <v>231.25</v>
      </c>
      <c r="F691" s="81"/>
    </row>
    <row r="692" spans="1:6" x14ac:dyDescent="0.25">
      <c r="A692" s="79" t="str">
        <f t="shared" si="52"/>
        <v>186 3</v>
      </c>
      <c r="B692" s="7">
        <v>186</v>
      </c>
      <c r="C692" s="7">
        <v>3</v>
      </c>
      <c r="D692" s="80">
        <f t="shared" si="56"/>
        <v>232.5</v>
      </c>
      <c r="E692" s="80">
        <f t="shared" si="55"/>
        <v>232.5</v>
      </c>
      <c r="F692" s="85">
        <f>D706-D681</f>
        <v>31.25</v>
      </c>
    </row>
    <row r="693" spans="1:6" x14ac:dyDescent="0.25">
      <c r="A693" s="79" t="str">
        <f t="shared" si="52"/>
        <v>187 3</v>
      </c>
      <c r="B693" s="7">
        <v>187</v>
      </c>
      <c r="C693" s="7">
        <v>3</v>
      </c>
      <c r="D693" s="80">
        <f t="shared" si="56"/>
        <v>233.75</v>
      </c>
      <c r="E693" s="80">
        <f t="shared" si="55"/>
        <v>233.75</v>
      </c>
      <c r="F693" s="81"/>
    </row>
    <row r="694" spans="1:6" x14ac:dyDescent="0.25">
      <c r="A694" s="79" t="str">
        <f t="shared" si="52"/>
        <v>188 3</v>
      </c>
      <c r="B694" s="7">
        <v>188</v>
      </c>
      <c r="C694" s="7">
        <v>3</v>
      </c>
      <c r="D694" s="80">
        <f t="shared" si="56"/>
        <v>235</v>
      </c>
      <c r="E694" s="80">
        <f t="shared" si="55"/>
        <v>235</v>
      </c>
      <c r="F694" s="86">
        <v>25</v>
      </c>
    </row>
    <row r="695" spans="1:6" x14ac:dyDescent="0.25">
      <c r="A695" s="79" t="str">
        <f t="shared" si="52"/>
        <v>189 3</v>
      </c>
      <c r="B695" s="7">
        <v>189</v>
      </c>
      <c r="C695" s="7">
        <v>3</v>
      </c>
      <c r="D695" s="80">
        <f t="shared" si="56"/>
        <v>236.25</v>
      </c>
      <c r="E695" s="80">
        <f t="shared" si="55"/>
        <v>236.25</v>
      </c>
      <c r="F695" s="81"/>
    </row>
    <row r="696" spans="1:6" x14ac:dyDescent="0.25">
      <c r="A696" s="79" t="str">
        <f t="shared" si="52"/>
        <v>190 3</v>
      </c>
      <c r="B696" s="7">
        <v>190</v>
      </c>
      <c r="C696" s="7">
        <v>3</v>
      </c>
      <c r="D696" s="80">
        <f t="shared" si="56"/>
        <v>237.5</v>
      </c>
      <c r="E696" s="80">
        <f t="shared" si="55"/>
        <v>237.5</v>
      </c>
      <c r="F696" s="86">
        <f>F692/F694</f>
        <v>1.25</v>
      </c>
    </row>
    <row r="697" spans="1:6" x14ac:dyDescent="0.25">
      <c r="A697" s="79" t="str">
        <f t="shared" si="52"/>
        <v>191 3</v>
      </c>
      <c r="B697" s="7">
        <v>191</v>
      </c>
      <c r="C697" s="7">
        <v>3</v>
      </c>
      <c r="D697" s="80">
        <f t="shared" si="56"/>
        <v>238.75</v>
      </c>
      <c r="E697" s="80">
        <f t="shared" si="55"/>
        <v>238.75</v>
      </c>
      <c r="F697" s="81"/>
    </row>
    <row r="698" spans="1:6" x14ac:dyDescent="0.25">
      <c r="A698" s="79" t="str">
        <f t="shared" si="52"/>
        <v>192 3</v>
      </c>
      <c r="B698" s="7">
        <v>192</v>
      </c>
      <c r="C698" s="7">
        <v>3</v>
      </c>
      <c r="D698" s="80">
        <f t="shared" si="56"/>
        <v>240</v>
      </c>
      <c r="E698" s="80">
        <f t="shared" si="55"/>
        <v>240</v>
      </c>
      <c r="F698" s="81"/>
    </row>
    <row r="699" spans="1:6" x14ac:dyDescent="0.25">
      <c r="A699" s="79" t="str">
        <f t="shared" si="52"/>
        <v>193 3</v>
      </c>
      <c r="B699" s="7">
        <v>193</v>
      </c>
      <c r="C699" s="7">
        <v>3</v>
      </c>
      <c r="D699" s="80">
        <f t="shared" si="56"/>
        <v>241.25</v>
      </c>
      <c r="E699" s="80">
        <f t="shared" si="55"/>
        <v>241.25</v>
      </c>
      <c r="F699" s="81"/>
    </row>
    <row r="700" spans="1:6" x14ac:dyDescent="0.25">
      <c r="A700" s="79" t="str">
        <f t="shared" si="52"/>
        <v>194 3</v>
      </c>
      <c r="B700" s="7">
        <v>194</v>
      </c>
      <c r="C700" s="7">
        <v>3</v>
      </c>
      <c r="D700" s="80">
        <f t="shared" si="56"/>
        <v>242.5</v>
      </c>
      <c r="E700" s="80">
        <f t="shared" si="55"/>
        <v>242.5</v>
      </c>
      <c r="F700" s="81"/>
    </row>
    <row r="701" spans="1:6" x14ac:dyDescent="0.25">
      <c r="A701" s="79" t="str">
        <f t="shared" si="52"/>
        <v>195 3</v>
      </c>
      <c r="B701" s="7">
        <v>195</v>
      </c>
      <c r="C701" s="7">
        <v>3</v>
      </c>
      <c r="D701" s="80">
        <f t="shared" si="56"/>
        <v>243.75</v>
      </c>
      <c r="E701" s="80">
        <f t="shared" si="55"/>
        <v>243.75</v>
      </c>
      <c r="F701" s="81"/>
    </row>
    <row r="702" spans="1:6" x14ac:dyDescent="0.25">
      <c r="A702" s="79" t="str">
        <f t="shared" si="52"/>
        <v>196 3</v>
      </c>
      <c r="B702" s="7">
        <v>196</v>
      </c>
      <c r="C702" s="7">
        <v>3</v>
      </c>
      <c r="D702" s="80">
        <f t="shared" si="56"/>
        <v>245</v>
      </c>
      <c r="E702" s="80">
        <f t="shared" si="55"/>
        <v>245</v>
      </c>
      <c r="F702" s="81"/>
    </row>
    <row r="703" spans="1:6" x14ac:dyDescent="0.25">
      <c r="A703" s="79" t="str">
        <f t="shared" si="52"/>
        <v>197 3</v>
      </c>
      <c r="B703" s="7">
        <v>197</v>
      </c>
      <c r="C703" s="7">
        <v>3</v>
      </c>
      <c r="D703" s="80">
        <f t="shared" si="56"/>
        <v>246.25</v>
      </c>
      <c r="E703" s="80">
        <f t="shared" si="55"/>
        <v>246.25</v>
      </c>
      <c r="F703" s="81"/>
    </row>
    <row r="704" spans="1:6" x14ac:dyDescent="0.25">
      <c r="A704" s="79" t="str">
        <f t="shared" si="52"/>
        <v>198 3</v>
      </c>
      <c r="B704" s="7">
        <v>198</v>
      </c>
      <c r="C704" s="7">
        <v>3</v>
      </c>
      <c r="D704" s="80">
        <f t="shared" si="56"/>
        <v>247.5</v>
      </c>
      <c r="E704" s="80">
        <f t="shared" si="55"/>
        <v>247.5</v>
      </c>
      <c r="F704" s="81"/>
    </row>
    <row r="705" spans="1:6" x14ac:dyDescent="0.25">
      <c r="A705" s="79" t="str">
        <f t="shared" si="52"/>
        <v>199 3</v>
      </c>
      <c r="B705" s="7">
        <v>199</v>
      </c>
      <c r="C705" s="7">
        <v>3</v>
      </c>
      <c r="D705" s="80">
        <f t="shared" si="56"/>
        <v>248.75</v>
      </c>
      <c r="E705" s="80">
        <f t="shared" si="55"/>
        <v>248.75</v>
      </c>
      <c r="F705" s="81"/>
    </row>
    <row r="706" spans="1:6" x14ac:dyDescent="0.25">
      <c r="A706" s="88" t="str">
        <f t="shared" si="52"/>
        <v>200 3</v>
      </c>
      <c r="B706" s="89">
        <v>200</v>
      </c>
      <c r="C706" s="7">
        <v>3</v>
      </c>
      <c r="D706" s="90">
        <f>$T$16</f>
        <v>250</v>
      </c>
      <c r="E706" s="91">
        <f t="shared" si="55"/>
        <v>250</v>
      </c>
      <c r="F706" s="92"/>
    </row>
    <row r="707" spans="1:6" x14ac:dyDescent="0.25">
      <c r="A707" s="75" t="str">
        <f t="shared" ref="A707:A770" si="57">CONCATENATE(B707," ",C707)</f>
        <v>25 4</v>
      </c>
      <c r="B707" s="76">
        <v>25</v>
      </c>
      <c r="C707" s="76">
        <v>4</v>
      </c>
      <c r="D707" s="77">
        <f>$U$9</f>
        <v>120</v>
      </c>
      <c r="E707" s="76"/>
      <c r="F707" s="78"/>
    </row>
    <row r="708" spans="1:6" x14ac:dyDescent="0.25">
      <c r="A708" s="79" t="str">
        <f t="shared" si="57"/>
        <v>26 4</v>
      </c>
      <c r="B708" s="7">
        <v>26</v>
      </c>
      <c r="C708" s="7">
        <v>4</v>
      </c>
      <c r="D708" s="80">
        <v>120</v>
      </c>
      <c r="E708" s="80"/>
      <c r="F708" s="81"/>
    </row>
    <row r="709" spans="1:6" x14ac:dyDescent="0.25">
      <c r="A709" s="79" t="str">
        <f t="shared" si="57"/>
        <v>27 4</v>
      </c>
      <c r="B709" s="7">
        <v>27</v>
      </c>
      <c r="C709" s="7">
        <v>4</v>
      </c>
      <c r="D709" s="80">
        <v>120</v>
      </c>
      <c r="E709" s="80"/>
      <c r="F709" s="81"/>
    </row>
    <row r="710" spans="1:6" x14ac:dyDescent="0.25">
      <c r="A710" s="79" t="str">
        <f t="shared" si="57"/>
        <v>28 4</v>
      </c>
      <c r="B710" s="7">
        <v>28</v>
      </c>
      <c r="C710" s="7">
        <v>4</v>
      </c>
      <c r="D710" s="80">
        <v>120</v>
      </c>
      <c r="E710" s="80"/>
      <c r="F710" s="81"/>
    </row>
    <row r="711" spans="1:6" x14ac:dyDescent="0.25">
      <c r="A711" s="79" t="str">
        <f t="shared" si="57"/>
        <v>29 4</v>
      </c>
      <c r="B711" s="7">
        <v>29</v>
      </c>
      <c r="C711" s="7">
        <v>4</v>
      </c>
      <c r="D711" s="80">
        <v>120</v>
      </c>
      <c r="E711" s="80"/>
      <c r="F711" s="81"/>
    </row>
    <row r="712" spans="1:6" x14ac:dyDescent="0.25">
      <c r="A712" s="79" t="str">
        <f t="shared" si="57"/>
        <v>30 4</v>
      </c>
      <c r="B712" s="7">
        <v>30</v>
      </c>
      <c r="C712" s="7">
        <v>4</v>
      </c>
      <c r="D712" s="80">
        <v>120</v>
      </c>
      <c r="E712" s="80"/>
      <c r="F712" s="81"/>
    </row>
    <row r="713" spans="1:6" x14ac:dyDescent="0.25">
      <c r="A713" s="79" t="str">
        <f t="shared" si="57"/>
        <v>31 4</v>
      </c>
      <c r="B713" s="7">
        <v>31</v>
      </c>
      <c r="C713" s="7">
        <v>4</v>
      </c>
      <c r="D713" s="80">
        <v>120</v>
      </c>
      <c r="E713" s="80"/>
      <c r="F713" s="81"/>
    </row>
    <row r="714" spans="1:6" x14ac:dyDescent="0.25">
      <c r="A714" s="79" t="str">
        <f t="shared" si="57"/>
        <v>32 4</v>
      </c>
      <c r="B714" s="7">
        <v>32</v>
      </c>
      <c r="C714" s="7">
        <v>4</v>
      </c>
      <c r="D714" s="80">
        <v>120</v>
      </c>
      <c r="E714" s="80"/>
      <c r="F714" s="81"/>
    </row>
    <row r="715" spans="1:6" x14ac:dyDescent="0.25">
      <c r="A715" s="79" t="str">
        <f t="shared" si="57"/>
        <v>33 4</v>
      </c>
      <c r="B715" s="7">
        <v>33</v>
      </c>
      <c r="C715" s="7">
        <v>4</v>
      </c>
      <c r="D715" s="80">
        <v>120</v>
      </c>
      <c r="E715" s="80"/>
      <c r="F715" s="81"/>
    </row>
    <row r="716" spans="1:6" x14ac:dyDescent="0.25">
      <c r="A716" s="79" t="str">
        <f t="shared" si="57"/>
        <v>34 4</v>
      </c>
      <c r="B716" s="7">
        <v>34</v>
      </c>
      <c r="C716" s="7">
        <v>4</v>
      </c>
      <c r="D716" s="80">
        <v>120</v>
      </c>
      <c r="E716" s="80"/>
      <c r="F716" s="81"/>
    </row>
    <row r="717" spans="1:6" x14ac:dyDescent="0.25">
      <c r="A717" s="79" t="str">
        <f t="shared" si="57"/>
        <v>35 4</v>
      </c>
      <c r="B717" s="7">
        <v>35</v>
      </c>
      <c r="C717" s="7">
        <v>4</v>
      </c>
      <c r="D717" s="80">
        <v>120</v>
      </c>
      <c r="E717" s="80"/>
      <c r="F717" s="81"/>
    </row>
    <row r="718" spans="1:6" x14ac:dyDescent="0.25">
      <c r="A718" s="79" t="str">
        <f t="shared" si="57"/>
        <v>36 4</v>
      </c>
      <c r="B718" s="7">
        <v>36</v>
      </c>
      <c r="C718" s="7">
        <v>4</v>
      </c>
      <c r="D718" s="80">
        <v>120</v>
      </c>
      <c r="E718" s="80"/>
      <c r="F718" s="85">
        <f>D732-D707</f>
        <v>0</v>
      </c>
    </row>
    <row r="719" spans="1:6" x14ac:dyDescent="0.25">
      <c r="A719" s="79" t="str">
        <f t="shared" si="57"/>
        <v>37 4</v>
      </c>
      <c r="B719" s="7">
        <v>37</v>
      </c>
      <c r="C719" s="7">
        <v>4</v>
      </c>
      <c r="D719" s="80">
        <v>120</v>
      </c>
      <c r="E719" s="80"/>
      <c r="F719" s="81"/>
    </row>
    <row r="720" spans="1:6" x14ac:dyDescent="0.25">
      <c r="A720" s="79" t="str">
        <f t="shared" si="57"/>
        <v>38 4</v>
      </c>
      <c r="B720" s="7">
        <v>38</v>
      </c>
      <c r="C720" s="7">
        <v>4</v>
      </c>
      <c r="D720" s="80">
        <v>120</v>
      </c>
      <c r="E720" s="80"/>
      <c r="F720" s="86">
        <v>25</v>
      </c>
    </row>
    <row r="721" spans="1:6" x14ac:dyDescent="0.25">
      <c r="A721" s="79" t="str">
        <f t="shared" si="57"/>
        <v>39 4</v>
      </c>
      <c r="B721" s="7">
        <v>39</v>
      </c>
      <c r="C721" s="7">
        <v>4</v>
      </c>
      <c r="D721" s="80">
        <v>120</v>
      </c>
      <c r="E721" s="80"/>
      <c r="F721" s="81"/>
    </row>
    <row r="722" spans="1:6" x14ac:dyDescent="0.25">
      <c r="A722" s="79" t="str">
        <f t="shared" si="57"/>
        <v>40 4</v>
      </c>
      <c r="B722" s="7">
        <v>40</v>
      </c>
      <c r="C722" s="7">
        <v>4</v>
      </c>
      <c r="D722" s="80">
        <v>120</v>
      </c>
      <c r="E722" s="80"/>
      <c r="F722" s="86">
        <f>F718/F720</f>
        <v>0</v>
      </c>
    </row>
    <row r="723" spans="1:6" x14ac:dyDescent="0.25">
      <c r="A723" s="79" t="str">
        <f t="shared" si="57"/>
        <v>41 4</v>
      </c>
      <c r="B723" s="7">
        <v>41</v>
      </c>
      <c r="C723" s="7">
        <v>4</v>
      </c>
      <c r="D723" s="80">
        <v>120</v>
      </c>
      <c r="E723" s="80"/>
      <c r="F723" s="81"/>
    </row>
    <row r="724" spans="1:6" x14ac:dyDescent="0.25">
      <c r="A724" s="79" t="str">
        <f t="shared" si="57"/>
        <v>42 4</v>
      </c>
      <c r="B724" s="7">
        <v>42</v>
      </c>
      <c r="C724" s="7">
        <v>4</v>
      </c>
      <c r="D724" s="80">
        <v>120</v>
      </c>
      <c r="E724" s="80"/>
      <c r="F724" s="81"/>
    </row>
    <row r="725" spans="1:6" x14ac:dyDescent="0.25">
      <c r="A725" s="79" t="str">
        <f t="shared" si="57"/>
        <v>43 4</v>
      </c>
      <c r="B725" s="7">
        <v>43</v>
      </c>
      <c r="C725" s="7">
        <v>4</v>
      </c>
      <c r="D725" s="80">
        <v>120</v>
      </c>
      <c r="E725" s="80"/>
      <c r="F725" s="81"/>
    </row>
    <row r="726" spans="1:6" x14ac:dyDescent="0.25">
      <c r="A726" s="79" t="str">
        <f t="shared" si="57"/>
        <v>44 4</v>
      </c>
      <c r="B726" s="7">
        <v>44</v>
      </c>
      <c r="C726" s="7">
        <v>4</v>
      </c>
      <c r="D726" s="80">
        <v>120</v>
      </c>
      <c r="E726" s="80"/>
      <c r="F726" s="81"/>
    </row>
    <row r="727" spans="1:6" x14ac:dyDescent="0.25">
      <c r="A727" s="79" t="str">
        <f t="shared" si="57"/>
        <v>45 4</v>
      </c>
      <c r="B727" s="7">
        <v>45</v>
      </c>
      <c r="C727" s="7">
        <v>4</v>
      </c>
      <c r="D727" s="80">
        <v>120</v>
      </c>
      <c r="E727" s="80"/>
      <c r="F727" s="81"/>
    </row>
    <row r="728" spans="1:6" x14ac:dyDescent="0.25">
      <c r="A728" s="79" t="str">
        <f t="shared" si="57"/>
        <v>46 4</v>
      </c>
      <c r="B728" s="7">
        <v>46</v>
      </c>
      <c r="C728" s="7">
        <v>4</v>
      </c>
      <c r="D728" s="80">
        <v>120</v>
      </c>
      <c r="E728" s="80"/>
      <c r="F728" s="81"/>
    </row>
    <row r="729" spans="1:6" x14ac:dyDescent="0.25">
      <c r="A729" s="79" t="str">
        <f t="shared" si="57"/>
        <v>47 4</v>
      </c>
      <c r="B729" s="7">
        <v>47</v>
      </c>
      <c r="C729" s="7">
        <v>4</v>
      </c>
      <c r="D729" s="80">
        <v>120</v>
      </c>
      <c r="E729" s="80"/>
      <c r="F729" s="81"/>
    </row>
    <row r="730" spans="1:6" x14ac:dyDescent="0.25">
      <c r="A730" s="79" t="str">
        <f t="shared" si="57"/>
        <v>48 4</v>
      </c>
      <c r="B730" s="7">
        <v>48</v>
      </c>
      <c r="C730" s="7">
        <v>4</v>
      </c>
      <c r="D730" s="80">
        <v>120</v>
      </c>
      <c r="E730" s="80"/>
      <c r="F730" s="81"/>
    </row>
    <row r="731" spans="1:6" x14ac:dyDescent="0.25">
      <c r="A731" s="79" t="str">
        <f t="shared" si="57"/>
        <v>49 4</v>
      </c>
      <c r="B731" s="7">
        <v>49</v>
      </c>
      <c r="C731" s="7">
        <v>4</v>
      </c>
      <c r="D731" s="80">
        <v>120</v>
      </c>
      <c r="E731" s="80"/>
      <c r="F731" s="81"/>
    </row>
    <row r="732" spans="1:6" x14ac:dyDescent="0.25">
      <c r="A732" s="79" t="str">
        <f t="shared" si="57"/>
        <v>50 4</v>
      </c>
      <c r="B732" s="7">
        <v>50</v>
      </c>
      <c r="C732" s="7">
        <v>4</v>
      </c>
      <c r="D732" s="87">
        <f>$U$10</f>
        <v>120</v>
      </c>
      <c r="E732" s="80"/>
      <c r="F732" s="81"/>
    </row>
    <row r="733" spans="1:6" x14ac:dyDescent="0.25">
      <c r="A733" s="79" t="str">
        <f t="shared" si="57"/>
        <v>51 4</v>
      </c>
      <c r="B733" s="7">
        <v>51</v>
      </c>
      <c r="C733" s="7">
        <v>4</v>
      </c>
      <c r="D733" s="80">
        <v>120</v>
      </c>
      <c r="E733" s="80"/>
      <c r="F733" s="81"/>
    </row>
    <row r="734" spans="1:6" x14ac:dyDescent="0.25">
      <c r="A734" s="79" t="str">
        <f t="shared" si="57"/>
        <v>52 4</v>
      </c>
      <c r="B734" s="7">
        <v>52</v>
      </c>
      <c r="C734" s="7">
        <v>4</v>
      </c>
      <c r="D734" s="80">
        <v>120</v>
      </c>
      <c r="E734" s="80"/>
      <c r="F734" s="81"/>
    </row>
    <row r="735" spans="1:6" x14ac:dyDescent="0.25">
      <c r="A735" s="79" t="str">
        <f t="shared" si="57"/>
        <v>53 4</v>
      </c>
      <c r="B735" s="7">
        <v>53</v>
      </c>
      <c r="C735" s="7">
        <v>4</v>
      </c>
      <c r="D735" s="80">
        <v>120</v>
      </c>
      <c r="E735" s="80"/>
      <c r="F735" s="81"/>
    </row>
    <row r="736" spans="1:6" x14ac:dyDescent="0.25">
      <c r="A736" s="79" t="str">
        <f t="shared" si="57"/>
        <v>54 4</v>
      </c>
      <c r="B736" s="7">
        <v>54</v>
      </c>
      <c r="C736" s="7">
        <v>4</v>
      </c>
      <c r="D736" s="80">
        <v>120</v>
      </c>
      <c r="E736" s="80"/>
      <c r="F736" s="81"/>
    </row>
    <row r="737" spans="1:6" x14ac:dyDescent="0.25">
      <c r="A737" s="79" t="str">
        <f t="shared" si="57"/>
        <v>55 4</v>
      </c>
      <c r="B737" s="7">
        <v>55</v>
      </c>
      <c r="C737" s="7">
        <v>4</v>
      </c>
      <c r="D737" s="80">
        <v>120</v>
      </c>
      <c r="E737" s="80"/>
      <c r="F737" s="81"/>
    </row>
    <row r="738" spans="1:6" x14ac:dyDescent="0.25">
      <c r="A738" s="79" t="str">
        <f t="shared" si="57"/>
        <v>56 4</v>
      </c>
      <c r="B738" s="7">
        <v>56</v>
      </c>
      <c r="C738" s="7">
        <v>4</v>
      </c>
      <c r="D738" s="80">
        <v>120</v>
      </c>
      <c r="E738" s="80"/>
      <c r="F738" s="81"/>
    </row>
    <row r="739" spans="1:6" x14ac:dyDescent="0.25">
      <c r="A739" s="79" t="str">
        <f t="shared" si="57"/>
        <v>57 4</v>
      </c>
      <c r="B739" s="7">
        <v>57</v>
      </c>
      <c r="C739" s="7">
        <v>4</v>
      </c>
      <c r="D739" s="80">
        <v>120</v>
      </c>
      <c r="E739" s="80"/>
      <c r="F739" s="81"/>
    </row>
    <row r="740" spans="1:6" x14ac:dyDescent="0.25">
      <c r="A740" s="79" t="str">
        <f t="shared" si="57"/>
        <v>58 4</v>
      </c>
      <c r="B740" s="7">
        <v>58</v>
      </c>
      <c r="C740" s="7">
        <v>4</v>
      </c>
      <c r="D740" s="80">
        <v>120</v>
      </c>
      <c r="E740" s="80"/>
      <c r="F740" s="81"/>
    </row>
    <row r="741" spans="1:6" x14ac:dyDescent="0.25">
      <c r="A741" s="79" t="str">
        <f t="shared" si="57"/>
        <v>59 4</v>
      </c>
      <c r="B741" s="7">
        <v>59</v>
      </c>
      <c r="C741" s="7">
        <v>4</v>
      </c>
      <c r="D741" s="80">
        <v>120</v>
      </c>
      <c r="E741" s="80"/>
      <c r="F741" s="81"/>
    </row>
    <row r="742" spans="1:6" x14ac:dyDescent="0.25">
      <c r="A742" s="79" t="str">
        <f t="shared" si="57"/>
        <v>60 4</v>
      </c>
      <c r="B742" s="7">
        <v>60</v>
      </c>
      <c r="C742" s="7">
        <v>4</v>
      </c>
      <c r="D742" s="80">
        <v>120</v>
      </c>
      <c r="E742" s="80"/>
      <c r="F742" s="81"/>
    </row>
    <row r="743" spans="1:6" x14ac:dyDescent="0.25">
      <c r="A743" s="79" t="str">
        <f t="shared" si="57"/>
        <v>61 4</v>
      </c>
      <c r="B743" s="7">
        <v>61</v>
      </c>
      <c r="C743" s="7">
        <v>4</v>
      </c>
      <c r="D743" s="80">
        <v>120</v>
      </c>
      <c r="E743" s="80"/>
      <c r="F743" s="85">
        <f>D757-D732</f>
        <v>0</v>
      </c>
    </row>
    <row r="744" spans="1:6" x14ac:dyDescent="0.25">
      <c r="A744" s="79" t="str">
        <f t="shared" si="57"/>
        <v>62 4</v>
      </c>
      <c r="B744" s="7">
        <v>62</v>
      </c>
      <c r="C744" s="7">
        <v>4</v>
      </c>
      <c r="D744" s="80">
        <v>120</v>
      </c>
      <c r="E744" s="80"/>
      <c r="F744" s="81"/>
    </row>
    <row r="745" spans="1:6" x14ac:dyDescent="0.25">
      <c r="A745" s="79" t="str">
        <f t="shared" si="57"/>
        <v>63 4</v>
      </c>
      <c r="B745" s="7">
        <v>63</v>
      </c>
      <c r="C745" s="7">
        <v>4</v>
      </c>
      <c r="D745" s="80">
        <v>120</v>
      </c>
      <c r="E745" s="80"/>
      <c r="F745" s="86">
        <v>25</v>
      </c>
    </row>
    <row r="746" spans="1:6" x14ac:dyDescent="0.25">
      <c r="A746" s="79" t="str">
        <f t="shared" si="57"/>
        <v>64 4</v>
      </c>
      <c r="B746" s="7">
        <v>64</v>
      </c>
      <c r="C746" s="7">
        <v>4</v>
      </c>
      <c r="D746" s="80">
        <v>120</v>
      </c>
      <c r="E746" s="80"/>
      <c r="F746" s="81"/>
    </row>
    <row r="747" spans="1:6" x14ac:dyDescent="0.25">
      <c r="A747" s="79" t="str">
        <f t="shared" si="57"/>
        <v>65 4</v>
      </c>
      <c r="B747" s="7">
        <v>65</v>
      </c>
      <c r="C747" s="7">
        <v>4</v>
      </c>
      <c r="D747" s="80">
        <v>120</v>
      </c>
      <c r="E747" s="80"/>
      <c r="F747" s="86">
        <f>F743/F745</f>
        <v>0</v>
      </c>
    </row>
    <row r="748" spans="1:6" x14ac:dyDescent="0.25">
      <c r="A748" s="79" t="str">
        <f t="shared" si="57"/>
        <v>66 4</v>
      </c>
      <c r="B748" s="7">
        <v>66</v>
      </c>
      <c r="C748" s="7">
        <v>4</v>
      </c>
      <c r="D748" s="80">
        <v>120</v>
      </c>
      <c r="E748" s="80"/>
      <c r="F748" s="81"/>
    </row>
    <row r="749" spans="1:6" x14ac:dyDescent="0.25">
      <c r="A749" s="79" t="str">
        <f t="shared" si="57"/>
        <v>67 4</v>
      </c>
      <c r="B749" s="7">
        <v>67</v>
      </c>
      <c r="C749" s="7">
        <v>4</v>
      </c>
      <c r="D749" s="80">
        <v>120</v>
      </c>
      <c r="E749" s="80"/>
      <c r="F749" s="81"/>
    </row>
    <row r="750" spans="1:6" x14ac:dyDescent="0.25">
      <c r="A750" s="79" t="str">
        <f t="shared" si="57"/>
        <v>68 4</v>
      </c>
      <c r="B750" s="7">
        <v>68</v>
      </c>
      <c r="C750" s="7">
        <v>4</v>
      </c>
      <c r="D750" s="80">
        <v>120</v>
      </c>
      <c r="E750" s="80"/>
      <c r="F750" s="81"/>
    </row>
    <row r="751" spans="1:6" x14ac:dyDescent="0.25">
      <c r="A751" s="79" t="str">
        <f t="shared" si="57"/>
        <v>69 4</v>
      </c>
      <c r="B751" s="7">
        <v>69</v>
      </c>
      <c r="C751" s="7">
        <v>4</v>
      </c>
      <c r="D751" s="80">
        <v>120</v>
      </c>
      <c r="E751" s="80"/>
      <c r="F751" s="81"/>
    </row>
    <row r="752" spans="1:6" x14ac:dyDescent="0.25">
      <c r="A752" s="79" t="str">
        <f t="shared" si="57"/>
        <v>70 4</v>
      </c>
      <c r="B752" s="7">
        <v>70</v>
      </c>
      <c r="C752" s="7">
        <v>4</v>
      </c>
      <c r="D752" s="80">
        <v>120</v>
      </c>
      <c r="E752" s="80"/>
      <c r="F752" s="81"/>
    </row>
    <row r="753" spans="1:6" x14ac:dyDescent="0.25">
      <c r="A753" s="79" t="str">
        <f t="shared" si="57"/>
        <v>71 4</v>
      </c>
      <c r="B753" s="7">
        <v>71</v>
      </c>
      <c r="C753" s="7">
        <v>4</v>
      </c>
      <c r="D753" s="80">
        <v>120</v>
      </c>
      <c r="E753" s="80"/>
      <c r="F753" s="81"/>
    </row>
    <row r="754" spans="1:6" x14ac:dyDescent="0.25">
      <c r="A754" s="79" t="str">
        <f t="shared" si="57"/>
        <v>72 4</v>
      </c>
      <c r="B754" s="7">
        <v>72</v>
      </c>
      <c r="C754" s="7">
        <v>4</v>
      </c>
      <c r="D754" s="80">
        <v>120</v>
      </c>
      <c r="E754" s="80"/>
      <c r="F754" s="81"/>
    </row>
    <row r="755" spans="1:6" x14ac:dyDescent="0.25">
      <c r="A755" s="79" t="str">
        <f t="shared" si="57"/>
        <v>73 4</v>
      </c>
      <c r="B755" s="7">
        <v>73</v>
      </c>
      <c r="C755" s="7">
        <v>4</v>
      </c>
      <c r="D755" s="80">
        <v>120</v>
      </c>
      <c r="E755" s="80"/>
      <c r="F755" s="81"/>
    </row>
    <row r="756" spans="1:6" x14ac:dyDescent="0.25">
      <c r="A756" s="79" t="str">
        <f t="shared" si="57"/>
        <v>74 4</v>
      </c>
      <c r="B756" s="7">
        <v>74</v>
      </c>
      <c r="C756" s="7">
        <v>4</v>
      </c>
      <c r="D756" s="80">
        <v>120</v>
      </c>
      <c r="E756" s="80"/>
      <c r="F756" s="81"/>
    </row>
    <row r="757" spans="1:6" x14ac:dyDescent="0.25">
      <c r="A757" s="79" t="str">
        <f t="shared" si="57"/>
        <v>75 4</v>
      </c>
      <c r="B757" s="7">
        <v>75</v>
      </c>
      <c r="C757" s="7">
        <v>4</v>
      </c>
      <c r="D757" s="87">
        <f>$U$11</f>
        <v>120</v>
      </c>
      <c r="E757" s="80"/>
      <c r="F757" s="81"/>
    </row>
    <row r="758" spans="1:6" x14ac:dyDescent="0.25">
      <c r="A758" s="79" t="str">
        <f t="shared" si="57"/>
        <v>76 4</v>
      </c>
      <c r="B758" s="7">
        <v>76</v>
      </c>
      <c r="C758" s="7">
        <v>4</v>
      </c>
      <c r="D758" s="80">
        <v>120</v>
      </c>
      <c r="E758" s="80"/>
      <c r="F758" s="81"/>
    </row>
    <row r="759" spans="1:6" x14ac:dyDescent="0.25">
      <c r="A759" s="79" t="str">
        <f t="shared" si="57"/>
        <v>77 4</v>
      </c>
      <c r="B759" s="7">
        <v>77</v>
      </c>
      <c r="C759" s="7">
        <v>4</v>
      </c>
      <c r="D759" s="80">
        <v>120</v>
      </c>
      <c r="E759" s="80"/>
      <c r="F759" s="81"/>
    </row>
    <row r="760" spans="1:6" x14ac:dyDescent="0.25">
      <c r="A760" s="79" t="str">
        <f t="shared" si="57"/>
        <v>78 4</v>
      </c>
      <c r="B760" s="7">
        <v>78</v>
      </c>
      <c r="C760" s="7">
        <v>4</v>
      </c>
      <c r="D760" s="80">
        <v>120</v>
      </c>
      <c r="E760" s="80"/>
      <c r="F760" s="81"/>
    </row>
    <row r="761" spans="1:6" x14ac:dyDescent="0.25">
      <c r="A761" s="79" t="str">
        <f t="shared" si="57"/>
        <v>79 4</v>
      </c>
      <c r="B761" s="7">
        <v>79</v>
      </c>
      <c r="C761" s="7">
        <v>4</v>
      </c>
      <c r="D761" s="80">
        <v>120</v>
      </c>
      <c r="E761" s="80"/>
      <c r="F761" s="81"/>
    </row>
    <row r="762" spans="1:6" x14ac:dyDescent="0.25">
      <c r="A762" s="79" t="str">
        <f t="shared" si="57"/>
        <v>80 4</v>
      </c>
      <c r="B762" s="7">
        <v>80</v>
      </c>
      <c r="C762" s="7">
        <v>4</v>
      </c>
      <c r="D762" s="80">
        <v>120</v>
      </c>
      <c r="E762" s="80"/>
      <c r="F762" s="81"/>
    </row>
    <row r="763" spans="1:6" x14ac:dyDescent="0.25">
      <c r="A763" s="79" t="str">
        <f t="shared" si="57"/>
        <v>81 4</v>
      </c>
      <c r="B763" s="7">
        <v>81</v>
      </c>
      <c r="C763" s="7">
        <v>4</v>
      </c>
      <c r="D763" s="80">
        <v>120</v>
      </c>
      <c r="E763" s="80"/>
      <c r="F763" s="81"/>
    </row>
    <row r="764" spans="1:6" x14ac:dyDescent="0.25">
      <c r="A764" s="79" t="str">
        <f t="shared" si="57"/>
        <v>82 4</v>
      </c>
      <c r="B764" s="7">
        <v>82</v>
      </c>
      <c r="C764" s="7">
        <v>4</v>
      </c>
      <c r="D764" s="80">
        <v>120</v>
      </c>
      <c r="E764" s="80"/>
      <c r="F764" s="81"/>
    </row>
    <row r="765" spans="1:6" x14ac:dyDescent="0.25">
      <c r="A765" s="79" t="str">
        <f t="shared" si="57"/>
        <v>83 4</v>
      </c>
      <c r="B765" s="7">
        <v>83</v>
      </c>
      <c r="C765" s="7">
        <v>4</v>
      </c>
      <c r="D765" s="80">
        <v>120</v>
      </c>
      <c r="E765" s="80"/>
      <c r="F765" s="81"/>
    </row>
    <row r="766" spans="1:6" x14ac:dyDescent="0.25">
      <c r="A766" s="79" t="str">
        <f t="shared" si="57"/>
        <v>84 4</v>
      </c>
      <c r="B766" s="7">
        <v>84</v>
      </c>
      <c r="C766" s="7">
        <v>4</v>
      </c>
      <c r="D766" s="80">
        <v>120</v>
      </c>
      <c r="E766" s="80"/>
      <c r="F766" s="81"/>
    </row>
    <row r="767" spans="1:6" x14ac:dyDescent="0.25">
      <c r="A767" s="79" t="str">
        <f t="shared" si="57"/>
        <v>85 4</v>
      </c>
      <c r="B767" s="7">
        <v>85</v>
      </c>
      <c r="C767" s="7">
        <v>4</v>
      </c>
      <c r="D767" s="80">
        <v>120</v>
      </c>
      <c r="E767" s="80"/>
      <c r="F767" s="81"/>
    </row>
    <row r="768" spans="1:6" x14ac:dyDescent="0.25">
      <c r="A768" s="79" t="str">
        <f t="shared" si="57"/>
        <v>86 4</v>
      </c>
      <c r="B768" s="7">
        <v>86</v>
      </c>
      <c r="C768" s="7">
        <v>4</v>
      </c>
      <c r="D768" s="80">
        <v>120</v>
      </c>
      <c r="E768" s="80"/>
      <c r="F768" s="85">
        <f>D782-D757</f>
        <v>5</v>
      </c>
    </row>
    <row r="769" spans="1:6" x14ac:dyDescent="0.25">
      <c r="A769" s="79" t="str">
        <f t="shared" si="57"/>
        <v>87 4</v>
      </c>
      <c r="B769" s="7">
        <v>87</v>
      </c>
      <c r="C769" s="7">
        <v>4</v>
      </c>
      <c r="D769" s="80">
        <v>120</v>
      </c>
      <c r="E769" s="80"/>
      <c r="F769" s="81"/>
    </row>
    <row r="770" spans="1:6" x14ac:dyDescent="0.25">
      <c r="A770" s="79" t="str">
        <f t="shared" si="57"/>
        <v>88 4</v>
      </c>
      <c r="B770" s="7">
        <v>88</v>
      </c>
      <c r="C770" s="7">
        <v>4</v>
      </c>
      <c r="D770" s="80">
        <v>120</v>
      </c>
      <c r="E770" s="80"/>
      <c r="F770" s="86">
        <v>25</v>
      </c>
    </row>
    <row r="771" spans="1:6" x14ac:dyDescent="0.25">
      <c r="A771" s="79" t="str">
        <f t="shared" ref="A771:A834" si="58">CONCATENATE(B771," ",C771)</f>
        <v>89 4</v>
      </c>
      <c r="B771" s="7">
        <v>89</v>
      </c>
      <c r="C771" s="7">
        <v>4</v>
      </c>
      <c r="D771" s="80">
        <v>120</v>
      </c>
      <c r="E771" s="80"/>
      <c r="F771" s="81"/>
    </row>
    <row r="772" spans="1:6" x14ac:dyDescent="0.25">
      <c r="A772" s="79" t="str">
        <f t="shared" si="58"/>
        <v>90 4</v>
      </c>
      <c r="B772" s="7">
        <v>90</v>
      </c>
      <c r="C772" s="7">
        <v>4</v>
      </c>
      <c r="D772" s="80">
        <v>120</v>
      </c>
      <c r="E772" s="80"/>
      <c r="F772" s="86">
        <f>F768/F770</f>
        <v>0.2</v>
      </c>
    </row>
    <row r="773" spans="1:6" x14ac:dyDescent="0.25">
      <c r="A773" s="79" t="str">
        <f t="shared" si="58"/>
        <v>91 4</v>
      </c>
      <c r="B773" s="7">
        <v>91</v>
      </c>
      <c r="C773" s="7">
        <v>4</v>
      </c>
      <c r="D773" s="80">
        <v>120</v>
      </c>
      <c r="E773" s="80"/>
      <c r="F773" s="81"/>
    </row>
    <row r="774" spans="1:6" x14ac:dyDescent="0.25">
      <c r="A774" s="79" t="str">
        <f t="shared" si="58"/>
        <v>92 4</v>
      </c>
      <c r="B774" s="7">
        <v>92</v>
      </c>
      <c r="C774" s="7">
        <v>4</v>
      </c>
      <c r="D774" s="80">
        <v>120</v>
      </c>
      <c r="E774" s="80"/>
      <c r="F774" s="81"/>
    </row>
    <row r="775" spans="1:6" x14ac:dyDescent="0.25">
      <c r="A775" s="79" t="str">
        <f t="shared" si="58"/>
        <v>93 4</v>
      </c>
      <c r="B775" s="7">
        <v>93</v>
      </c>
      <c r="C775" s="7">
        <v>4</v>
      </c>
      <c r="D775" s="80">
        <v>120</v>
      </c>
      <c r="E775" s="80"/>
      <c r="F775" s="81"/>
    </row>
    <row r="776" spans="1:6" x14ac:dyDescent="0.25">
      <c r="A776" s="79" t="str">
        <f t="shared" si="58"/>
        <v>94 4</v>
      </c>
      <c r="B776" s="7">
        <v>94</v>
      </c>
      <c r="C776" s="7">
        <v>4</v>
      </c>
      <c r="D776" s="80">
        <v>120</v>
      </c>
      <c r="E776" s="80"/>
      <c r="F776" s="81"/>
    </row>
    <row r="777" spans="1:6" x14ac:dyDescent="0.25">
      <c r="A777" s="79" t="str">
        <f t="shared" si="58"/>
        <v>95 4</v>
      </c>
      <c r="B777" s="7">
        <v>95</v>
      </c>
      <c r="C777" s="7">
        <v>4</v>
      </c>
      <c r="D777" s="80">
        <v>120</v>
      </c>
      <c r="E777" s="80"/>
      <c r="F777" s="81"/>
    </row>
    <row r="778" spans="1:6" x14ac:dyDescent="0.25">
      <c r="A778" s="79" t="str">
        <f t="shared" si="58"/>
        <v>96 4</v>
      </c>
      <c r="B778" s="7">
        <v>96</v>
      </c>
      <c r="C778" s="7">
        <v>4</v>
      </c>
      <c r="D778" s="80">
        <v>120</v>
      </c>
      <c r="E778" s="80"/>
      <c r="F778" s="81"/>
    </row>
    <row r="779" spans="1:6" x14ac:dyDescent="0.25">
      <c r="A779" s="79" t="str">
        <f t="shared" si="58"/>
        <v>97 4</v>
      </c>
      <c r="B779" s="7">
        <v>97</v>
      </c>
      <c r="C779" s="7">
        <v>4</v>
      </c>
      <c r="D779" s="80">
        <v>121.25</v>
      </c>
      <c r="E779" s="80"/>
      <c r="F779" s="81"/>
    </row>
    <row r="780" spans="1:6" x14ac:dyDescent="0.25">
      <c r="A780" s="79" t="str">
        <f t="shared" si="58"/>
        <v>98 4</v>
      </c>
      <c r="B780" s="7">
        <v>98</v>
      </c>
      <c r="C780" s="7">
        <v>4</v>
      </c>
      <c r="D780" s="80">
        <v>122.5</v>
      </c>
      <c r="E780" s="80"/>
      <c r="F780" s="81"/>
    </row>
    <row r="781" spans="1:6" x14ac:dyDescent="0.25">
      <c r="A781" s="79" t="str">
        <f t="shared" si="58"/>
        <v>99 4</v>
      </c>
      <c r="B781" s="7">
        <v>99</v>
      </c>
      <c r="C781" s="7">
        <v>4</v>
      </c>
      <c r="D781" s="80">
        <v>123.75</v>
      </c>
      <c r="E781" s="80"/>
      <c r="F781" s="81"/>
    </row>
    <row r="782" spans="1:6" x14ac:dyDescent="0.25">
      <c r="A782" s="79" t="str">
        <f t="shared" si="58"/>
        <v>100 4</v>
      </c>
      <c r="B782" s="7">
        <v>100</v>
      </c>
      <c r="C782" s="7">
        <v>4</v>
      </c>
      <c r="D782" s="87">
        <f>$U$12</f>
        <v>125</v>
      </c>
      <c r="E782" s="80">
        <f t="shared" ref="E782:E813" si="59">D781+$F$43</f>
        <v>125</v>
      </c>
      <c r="F782" s="81"/>
    </row>
    <row r="783" spans="1:6" x14ac:dyDescent="0.25">
      <c r="A783" s="79" t="str">
        <f t="shared" si="58"/>
        <v>101 4</v>
      </c>
      <c r="B783" s="7">
        <v>101</v>
      </c>
      <c r="C783" s="7">
        <v>4</v>
      </c>
      <c r="D783" s="80">
        <f>$E$79</f>
        <v>126.25</v>
      </c>
      <c r="E783" s="80">
        <f t="shared" si="59"/>
        <v>126.25</v>
      </c>
      <c r="F783" s="81"/>
    </row>
    <row r="784" spans="1:6" x14ac:dyDescent="0.25">
      <c r="A784" s="79" t="str">
        <f t="shared" si="58"/>
        <v>102 4</v>
      </c>
      <c r="B784" s="7">
        <v>102</v>
      </c>
      <c r="C784" s="7">
        <v>4</v>
      </c>
      <c r="D784" s="80">
        <f t="shared" ref="D784:D804" si="60">E784</f>
        <v>127.5</v>
      </c>
      <c r="E784" s="80">
        <f t="shared" si="59"/>
        <v>127.5</v>
      </c>
      <c r="F784" s="81"/>
    </row>
    <row r="785" spans="1:6" x14ac:dyDescent="0.25">
      <c r="A785" s="79" t="str">
        <f t="shared" si="58"/>
        <v>103 4</v>
      </c>
      <c r="B785" s="7">
        <v>103</v>
      </c>
      <c r="C785" s="7">
        <v>4</v>
      </c>
      <c r="D785" s="80">
        <f t="shared" si="60"/>
        <v>128.75</v>
      </c>
      <c r="E785" s="80">
        <f t="shared" si="59"/>
        <v>128.75</v>
      </c>
      <c r="F785" s="81"/>
    </row>
    <row r="786" spans="1:6" x14ac:dyDescent="0.25">
      <c r="A786" s="79" t="str">
        <f t="shared" si="58"/>
        <v>104 4</v>
      </c>
      <c r="B786" s="7">
        <v>104</v>
      </c>
      <c r="C786" s="7">
        <v>4</v>
      </c>
      <c r="D786" s="80">
        <f t="shared" si="60"/>
        <v>130</v>
      </c>
      <c r="E786" s="80">
        <f t="shared" si="59"/>
        <v>130</v>
      </c>
      <c r="F786" s="81"/>
    </row>
    <row r="787" spans="1:6" x14ac:dyDescent="0.25">
      <c r="A787" s="79" t="str">
        <f t="shared" si="58"/>
        <v>105 4</v>
      </c>
      <c r="B787" s="7">
        <v>105</v>
      </c>
      <c r="C787" s="7">
        <v>4</v>
      </c>
      <c r="D787" s="80">
        <f t="shared" si="60"/>
        <v>131.25</v>
      </c>
      <c r="E787" s="80">
        <f t="shared" si="59"/>
        <v>131.25</v>
      </c>
      <c r="F787" s="81"/>
    </row>
    <row r="788" spans="1:6" x14ac:dyDescent="0.25">
      <c r="A788" s="79" t="str">
        <f t="shared" si="58"/>
        <v>106 4</v>
      </c>
      <c r="B788" s="7">
        <v>106</v>
      </c>
      <c r="C788" s="7">
        <v>4</v>
      </c>
      <c r="D788" s="80">
        <f t="shared" si="60"/>
        <v>132.5</v>
      </c>
      <c r="E788" s="80">
        <f t="shared" si="59"/>
        <v>132.5</v>
      </c>
      <c r="F788" s="81"/>
    </row>
    <row r="789" spans="1:6" x14ac:dyDescent="0.25">
      <c r="A789" s="79" t="str">
        <f t="shared" si="58"/>
        <v>107 4</v>
      </c>
      <c r="B789" s="7">
        <v>107</v>
      </c>
      <c r="C789" s="7">
        <v>4</v>
      </c>
      <c r="D789" s="80">
        <f t="shared" si="60"/>
        <v>133.75</v>
      </c>
      <c r="E789" s="80">
        <f t="shared" si="59"/>
        <v>133.75</v>
      </c>
      <c r="F789" s="81"/>
    </row>
    <row r="790" spans="1:6" x14ac:dyDescent="0.25">
      <c r="A790" s="79" t="str">
        <f t="shared" si="58"/>
        <v>108 4</v>
      </c>
      <c r="B790" s="7">
        <v>108</v>
      </c>
      <c r="C790" s="7">
        <v>4</v>
      </c>
      <c r="D790" s="80">
        <f t="shared" si="60"/>
        <v>135</v>
      </c>
      <c r="E790" s="80">
        <f t="shared" si="59"/>
        <v>135</v>
      </c>
      <c r="F790" s="81"/>
    </row>
    <row r="791" spans="1:6" x14ac:dyDescent="0.25">
      <c r="A791" s="79" t="str">
        <f t="shared" si="58"/>
        <v>109 4</v>
      </c>
      <c r="B791" s="7">
        <v>109</v>
      </c>
      <c r="C791" s="7">
        <v>4</v>
      </c>
      <c r="D791" s="80">
        <f t="shared" si="60"/>
        <v>136.25</v>
      </c>
      <c r="E791" s="80">
        <f t="shared" si="59"/>
        <v>136.25</v>
      </c>
      <c r="F791" s="81"/>
    </row>
    <row r="792" spans="1:6" x14ac:dyDescent="0.25">
      <c r="A792" s="79" t="str">
        <f t="shared" si="58"/>
        <v>110 4</v>
      </c>
      <c r="B792" s="7">
        <v>110</v>
      </c>
      <c r="C792" s="7">
        <v>4</v>
      </c>
      <c r="D792" s="80">
        <f t="shared" si="60"/>
        <v>137.5</v>
      </c>
      <c r="E792" s="80">
        <f t="shared" si="59"/>
        <v>137.5</v>
      </c>
      <c r="F792" s="81"/>
    </row>
    <row r="793" spans="1:6" x14ac:dyDescent="0.25">
      <c r="A793" s="79" t="str">
        <f t="shared" si="58"/>
        <v>111 4</v>
      </c>
      <c r="B793" s="7">
        <v>111</v>
      </c>
      <c r="C793" s="7">
        <v>4</v>
      </c>
      <c r="D793" s="80">
        <f t="shared" si="60"/>
        <v>138.75</v>
      </c>
      <c r="E793" s="80">
        <f t="shared" si="59"/>
        <v>138.75</v>
      </c>
      <c r="F793" s="85">
        <f>D807-D782</f>
        <v>31.25</v>
      </c>
    </row>
    <row r="794" spans="1:6" x14ac:dyDescent="0.25">
      <c r="A794" s="79" t="str">
        <f t="shared" si="58"/>
        <v>112 4</v>
      </c>
      <c r="B794" s="7">
        <v>112</v>
      </c>
      <c r="C794" s="7">
        <v>4</v>
      </c>
      <c r="D794" s="80">
        <f t="shared" si="60"/>
        <v>140</v>
      </c>
      <c r="E794" s="80">
        <f t="shared" si="59"/>
        <v>140</v>
      </c>
      <c r="F794" s="81"/>
    </row>
    <row r="795" spans="1:6" x14ac:dyDescent="0.25">
      <c r="A795" s="79" t="str">
        <f t="shared" si="58"/>
        <v>113 4</v>
      </c>
      <c r="B795" s="7">
        <v>113</v>
      </c>
      <c r="C795" s="7">
        <v>4</v>
      </c>
      <c r="D795" s="80">
        <f t="shared" si="60"/>
        <v>141.25</v>
      </c>
      <c r="E795" s="80">
        <f t="shared" si="59"/>
        <v>141.25</v>
      </c>
      <c r="F795" s="86">
        <v>25</v>
      </c>
    </row>
    <row r="796" spans="1:6" x14ac:dyDescent="0.25">
      <c r="A796" s="79" t="str">
        <f t="shared" si="58"/>
        <v>114 4</v>
      </c>
      <c r="B796" s="7">
        <v>114</v>
      </c>
      <c r="C796" s="7">
        <v>4</v>
      </c>
      <c r="D796" s="80">
        <f t="shared" si="60"/>
        <v>142.5</v>
      </c>
      <c r="E796" s="80">
        <f t="shared" si="59"/>
        <v>142.5</v>
      </c>
      <c r="F796" s="81"/>
    </row>
    <row r="797" spans="1:6" x14ac:dyDescent="0.25">
      <c r="A797" s="79" t="str">
        <f t="shared" si="58"/>
        <v>115 4</v>
      </c>
      <c r="B797" s="7">
        <v>115</v>
      </c>
      <c r="C797" s="7">
        <v>4</v>
      </c>
      <c r="D797" s="80">
        <f t="shared" si="60"/>
        <v>143.75</v>
      </c>
      <c r="E797" s="80">
        <f t="shared" si="59"/>
        <v>143.75</v>
      </c>
      <c r="F797" s="86">
        <f>F793/F795</f>
        <v>1.25</v>
      </c>
    </row>
    <row r="798" spans="1:6" x14ac:dyDescent="0.25">
      <c r="A798" s="79" t="str">
        <f t="shared" si="58"/>
        <v>116 4</v>
      </c>
      <c r="B798" s="7">
        <v>116</v>
      </c>
      <c r="C798" s="7">
        <v>4</v>
      </c>
      <c r="D798" s="80">
        <f t="shared" si="60"/>
        <v>145</v>
      </c>
      <c r="E798" s="80">
        <f t="shared" si="59"/>
        <v>145</v>
      </c>
      <c r="F798" s="81"/>
    </row>
    <row r="799" spans="1:6" x14ac:dyDescent="0.25">
      <c r="A799" s="79" t="str">
        <f t="shared" si="58"/>
        <v>117 4</v>
      </c>
      <c r="B799" s="7">
        <v>117</v>
      </c>
      <c r="C799" s="7">
        <v>4</v>
      </c>
      <c r="D799" s="80">
        <f t="shared" si="60"/>
        <v>146.25</v>
      </c>
      <c r="E799" s="80">
        <f t="shared" si="59"/>
        <v>146.25</v>
      </c>
      <c r="F799" s="81"/>
    </row>
    <row r="800" spans="1:6" x14ac:dyDescent="0.25">
      <c r="A800" s="79" t="str">
        <f t="shared" si="58"/>
        <v>118 4</v>
      </c>
      <c r="B800" s="7">
        <v>118</v>
      </c>
      <c r="C800" s="7">
        <v>4</v>
      </c>
      <c r="D800" s="80">
        <f t="shared" si="60"/>
        <v>147.5</v>
      </c>
      <c r="E800" s="80">
        <f t="shared" si="59"/>
        <v>147.5</v>
      </c>
      <c r="F800" s="81"/>
    </row>
    <row r="801" spans="1:6" x14ac:dyDescent="0.25">
      <c r="A801" s="79" t="str">
        <f t="shared" si="58"/>
        <v>119 4</v>
      </c>
      <c r="B801" s="7">
        <v>119</v>
      </c>
      <c r="C801" s="7">
        <v>4</v>
      </c>
      <c r="D801" s="80">
        <f t="shared" si="60"/>
        <v>148.75</v>
      </c>
      <c r="E801" s="80">
        <f t="shared" si="59"/>
        <v>148.75</v>
      </c>
      <c r="F801" s="81"/>
    </row>
    <row r="802" spans="1:6" x14ac:dyDescent="0.25">
      <c r="A802" s="79" t="str">
        <f t="shared" si="58"/>
        <v>120 4</v>
      </c>
      <c r="B802" s="7">
        <v>120</v>
      </c>
      <c r="C802" s="7">
        <v>4</v>
      </c>
      <c r="D802" s="80">
        <f t="shared" si="60"/>
        <v>150</v>
      </c>
      <c r="E802" s="80">
        <f t="shared" si="59"/>
        <v>150</v>
      </c>
      <c r="F802" s="81"/>
    </row>
    <row r="803" spans="1:6" x14ac:dyDescent="0.25">
      <c r="A803" s="79" t="str">
        <f t="shared" si="58"/>
        <v>121 4</v>
      </c>
      <c r="B803" s="7">
        <v>121</v>
      </c>
      <c r="C803" s="7">
        <v>4</v>
      </c>
      <c r="D803" s="80">
        <f t="shared" si="60"/>
        <v>151.25</v>
      </c>
      <c r="E803" s="80">
        <f t="shared" si="59"/>
        <v>151.25</v>
      </c>
      <c r="F803" s="81"/>
    </row>
    <row r="804" spans="1:6" x14ac:dyDescent="0.25">
      <c r="A804" s="79" t="str">
        <f t="shared" si="58"/>
        <v>122 4</v>
      </c>
      <c r="B804" s="7">
        <v>122</v>
      </c>
      <c r="C804" s="7">
        <v>4</v>
      </c>
      <c r="D804" s="80">
        <f t="shared" si="60"/>
        <v>152.5</v>
      </c>
      <c r="E804" s="80">
        <f t="shared" si="59"/>
        <v>152.5</v>
      </c>
      <c r="F804" s="81"/>
    </row>
    <row r="805" spans="1:6" x14ac:dyDescent="0.25">
      <c r="A805" s="79" t="str">
        <f t="shared" si="58"/>
        <v>123 4</v>
      </c>
      <c r="B805" s="7">
        <v>123</v>
      </c>
      <c r="C805" s="7">
        <v>4</v>
      </c>
      <c r="D805" s="80">
        <f>$E$101</f>
        <v>153.75</v>
      </c>
      <c r="E805" s="80">
        <f t="shared" si="59"/>
        <v>153.75</v>
      </c>
      <c r="F805" s="81"/>
    </row>
    <row r="806" spans="1:6" x14ac:dyDescent="0.25">
      <c r="A806" s="79" t="str">
        <f t="shared" si="58"/>
        <v>124 4</v>
      </c>
      <c r="B806" s="7">
        <v>124</v>
      </c>
      <c r="C806" s="7">
        <v>4</v>
      </c>
      <c r="D806" s="80">
        <f>$E$102</f>
        <v>155</v>
      </c>
      <c r="E806" s="80">
        <f t="shared" si="59"/>
        <v>155</v>
      </c>
      <c r="F806" s="81"/>
    </row>
    <row r="807" spans="1:6" x14ac:dyDescent="0.25">
      <c r="A807" s="79" t="str">
        <f t="shared" si="58"/>
        <v>125 4</v>
      </c>
      <c r="B807" s="7">
        <v>125</v>
      </c>
      <c r="C807" s="7">
        <v>4</v>
      </c>
      <c r="D807" s="87">
        <f>$U$13</f>
        <v>156.25</v>
      </c>
      <c r="E807" s="80">
        <f t="shared" si="59"/>
        <v>156.25</v>
      </c>
      <c r="F807" s="81"/>
    </row>
    <row r="808" spans="1:6" x14ac:dyDescent="0.25">
      <c r="A808" s="79" t="str">
        <f t="shared" si="58"/>
        <v>126 4</v>
      </c>
      <c r="B808" s="7">
        <v>126</v>
      </c>
      <c r="C808" s="7">
        <v>4</v>
      </c>
      <c r="D808" s="80">
        <f>$E$104</f>
        <v>157.5</v>
      </c>
      <c r="E808" s="80">
        <f t="shared" si="59"/>
        <v>157.5</v>
      </c>
      <c r="F808" s="81"/>
    </row>
    <row r="809" spans="1:6" x14ac:dyDescent="0.25">
      <c r="A809" s="79" t="str">
        <f t="shared" si="58"/>
        <v>127 4</v>
      </c>
      <c r="B809" s="7">
        <v>127</v>
      </c>
      <c r="C809" s="7">
        <v>4</v>
      </c>
      <c r="D809" s="80">
        <f t="shared" ref="D809:D829" si="61">E809</f>
        <v>158.75</v>
      </c>
      <c r="E809" s="80">
        <f t="shared" si="59"/>
        <v>158.75</v>
      </c>
      <c r="F809" s="81"/>
    </row>
    <row r="810" spans="1:6" x14ac:dyDescent="0.25">
      <c r="A810" s="79" t="str">
        <f t="shared" si="58"/>
        <v>128 4</v>
      </c>
      <c r="B810" s="7">
        <v>128</v>
      </c>
      <c r="C810" s="7">
        <v>4</v>
      </c>
      <c r="D810" s="80">
        <f t="shared" si="61"/>
        <v>160</v>
      </c>
      <c r="E810" s="80">
        <f t="shared" si="59"/>
        <v>160</v>
      </c>
      <c r="F810" s="81"/>
    </row>
    <row r="811" spans="1:6" x14ac:dyDescent="0.25">
      <c r="A811" s="79" t="str">
        <f t="shared" si="58"/>
        <v>129 4</v>
      </c>
      <c r="B811" s="7">
        <v>129</v>
      </c>
      <c r="C811" s="7">
        <v>4</v>
      </c>
      <c r="D811" s="80">
        <f t="shared" si="61"/>
        <v>161.25</v>
      </c>
      <c r="E811" s="80">
        <f t="shared" si="59"/>
        <v>161.25</v>
      </c>
      <c r="F811" s="81"/>
    </row>
    <row r="812" spans="1:6" x14ac:dyDescent="0.25">
      <c r="A812" s="79" t="str">
        <f t="shared" si="58"/>
        <v>130 4</v>
      </c>
      <c r="B812" s="7">
        <v>130</v>
      </c>
      <c r="C812" s="7">
        <v>4</v>
      </c>
      <c r="D812" s="80">
        <f t="shared" si="61"/>
        <v>162.5</v>
      </c>
      <c r="E812" s="80">
        <f t="shared" si="59"/>
        <v>162.5</v>
      </c>
      <c r="F812" s="81"/>
    </row>
    <row r="813" spans="1:6" x14ac:dyDescent="0.25">
      <c r="A813" s="79" t="str">
        <f t="shared" si="58"/>
        <v>131 4</v>
      </c>
      <c r="B813" s="7">
        <v>131</v>
      </c>
      <c r="C813" s="7">
        <v>4</v>
      </c>
      <c r="D813" s="80">
        <f t="shared" si="61"/>
        <v>163.75</v>
      </c>
      <c r="E813" s="80">
        <f t="shared" si="59"/>
        <v>163.75</v>
      </c>
      <c r="F813" s="81"/>
    </row>
    <row r="814" spans="1:6" x14ac:dyDescent="0.25">
      <c r="A814" s="79" t="str">
        <f t="shared" si="58"/>
        <v>132 4</v>
      </c>
      <c r="B814" s="7">
        <v>132</v>
      </c>
      <c r="C814" s="7">
        <v>4</v>
      </c>
      <c r="D814" s="80">
        <f t="shared" si="61"/>
        <v>165</v>
      </c>
      <c r="E814" s="80">
        <f t="shared" ref="E814:E845" si="62">D813+$F$43</f>
        <v>165</v>
      </c>
      <c r="F814" s="81"/>
    </row>
    <row r="815" spans="1:6" x14ac:dyDescent="0.25">
      <c r="A815" s="79" t="str">
        <f t="shared" si="58"/>
        <v>133 4</v>
      </c>
      <c r="B815" s="7">
        <v>133</v>
      </c>
      <c r="C815" s="7">
        <v>4</v>
      </c>
      <c r="D815" s="80">
        <f t="shared" si="61"/>
        <v>166.25</v>
      </c>
      <c r="E815" s="80">
        <f t="shared" si="62"/>
        <v>166.25</v>
      </c>
      <c r="F815" s="81"/>
    </row>
    <row r="816" spans="1:6" x14ac:dyDescent="0.25">
      <c r="A816" s="79" t="str">
        <f t="shared" si="58"/>
        <v>134 4</v>
      </c>
      <c r="B816" s="7">
        <v>134</v>
      </c>
      <c r="C816" s="7">
        <v>4</v>
      </c>
      <c r="D816" s="80">
        <f t="shared" si="61"/>
        <v>167.5</v>
      </c>
      <c r="E816" s="80">
        <f t="shared" si="62"/>
        <v>167.5</v>
      </c>
      <c r="F816" s="81"/>
    </row>
    <row r="817" spans="1:6" x14ac:dyDescent="0.25">
      <c r="A817" s="79" t="str">
        <f t="shared" si="58"/>
        <v>135 4</v>
      </c>
      <c r="B817" s="7">
        <v>135</v>
      </c>
      <c r="C817" s="7">
        <v>4</v>
      </c>
      <c r="D817" s="80">
        <f t="shared" si="61"/>
        <v>168.75</v>
      </c>
      <c r="E817" s="80">
        <f t="shared" si="62"/>
        <v>168.75</v>
      </c>
      <c r="F817" s="81"/>
    </row>
    <row r="818" spans="1:6" x14ac:dyDescent="0.25">
      <c r="A818" s="79" t="str">
        <f t="shared" si="58"/>
        <v>136 4</v>
      </c>
      <c r="B818" s="7">
        <v>136</v>
      </c>
      <c r="C818" s="7">
        <v>4</v>
      </c>
      <c r="D818" s="80">
        <f t="shared" si="61"/>
        <v>170</v>
      </c>
      <c r="E818" s="80">
        <f t="shared" si="62"/>
        <v>170</v>
      </c>
      <c r="F818" s="85">
        <f>D832-D807</f>
        <v>31.25</v>
      </c>
    </row>
    <row r="819" spans="1:6" x14ac:dyDescent="0.25">
      <c r="A819" s="79" t="str">
        <f t="shared" si="58"/>
        <v>137 4</v>
      </c>
      <c r="B819" s="7">
        <v>137</v>
      </c>
      <c r="C819" s="7">
        <v>4</v>
      </c>
      <c r="D819" s="80">
        <f t="shared" si="61"/>
        <v>171.25</v>
      </c>
      <c r="E819" s="80">
        <f t="shared" si="62"/>
        <v>171.25</v>
      </c>
      <c r="F819" s="81"/>
    </row>
    <row r="820" spans="1:6" x14ac:dyDescent="0.25">
      <c r="A820" s="79" t="str">
        <f t="shared" si="58"/>
        <v>138 4</v>
      </c>
      <c r="B820" s="7">
        <v>138</v>
      </c>
      <c r="C820" s="7">
        <v>4</v>
      </c>
      <c r="D820" s="80">
        <f t="shared" si="61"/>
        <v>172.5</v>
      </c>
      <c r="E820" s="80">
        <f t="shared" si="62"/>
        <v>172.5</v>
      </c>
      <c r="F820" s="86">
        <v>25</v>
      </c>
    </row>
    <row r="821" spans="1:6" x14ac:dyDescent="0.25">
      <c r="A821" s="79" t="str">
        <f t="shared" si="58"/>
        <v>139 4</v>
      </c>
      <c r="B821" s="7">
        <v>139</v>
      </c>
      <c r="C821" s="7">
        <v>4</v>
      </c>
      <c r="D821" s="80">
        <f t="shared" si="61"/>
        <v>173.75</v>
      </c>
      <c r="E821" s="80">
        <f t="shared" si="62"/>
        <v>173.75</v>
      </c>
      <c r="F821" s="81"/>
    </row>
    <row r="822" spans="1:6" x14ac:dyDescent="0.25">
      <c r="A822" s="79" t="str">
        <f t="shared" si="58"/>
        <v>140 4</v>
      </c>
      <c r="B822" s="7">
        <v>140</v>
      </c>
      <c r="C822" s="7">
        <v>4</v>
      </c>
      <c r="D822" s="80">
        <f t="shared" si="61"/>
        <v>175</v>
      </c>
      <c r="E822" s="80">
        <f t="shared" si="62"/>
        <v>175</v>
      </c>
      <c r="F822" s="86">
        <f>F818/F820</f>
        <v>1.25</v>
      </c>
    </row>
    <row r="823" spans="1:6" x14ac:dyDescent="0.25">
      <c r="A823" s="79" t="str">
        <f t="shared" si="58"/>
        <v>141 4</v>
      </c>
      <c r="B823" s="7">
        <v>141</v>
      </c>
      <c r="C823" s="7">
        <v>4</v>
      </c>
      <c r="D823" s="80">
        <f t="shared" si="61"/>
        <v>176.25</v>
      </c>
      <c r="E823" s="80">
        <f t="shared" si="62"/>
        <v>176.25</v>
      </c>
      <c r="F823" s="81"/>
    </row>
    <row r="824" spans="1:6" x14ac:dyDescent="0.25">
      <c r="A824" s="79" t="str">
        <f t="shared" si="58"/>
        <v>142 4</v>
      </c>
      <c r="B824" s="7">
        <v>142</v>
      </c>
      <c r="C824" s="7">
        <v>4</v>
      </c>
      <c r="D824" s="80">
        <f t="shared" si="61"/>
        <v>177.5</v>
      </c>
      <c r="E824" s="80">
        <f t="shared" si="62"/>
        <v>177.5</v>
      </c>
      <c r="F824" s="81"/>
    </row>
    <row r="825" spans="1:6" x14ac:dyDescent="0.25">
      <c r="A825" s="79" t="str">
        <f t="shared" si="58"/>
        <v>143 4</v>
      </c>
      <c r="B825" s="7">
        <v>143</v>
      </c>
      <c r="C825" s="7">
        <v>4</v>
      </c>
      <c r="D825" s="80">
        <f t="shared" si="61"/>
        <v>178.75</v>
      </c>
      <c r="E825" s="80">
        <f t="shared" si="62"/>
        <v>178.75</v>
      </c>
      <c r="F825" s="81"/>
    </row>
    <row r="826" spans="1:6" x14ac:dyDescent="0.25">
      <c r="A826" s="79" t="str">
        <f t="shared" si="58"/>
        <v>144 4</v>
      </c>
      <c r="B826" s="7">
        <v>144</v>
      </c>
      <c r="C826" s="7">
        <v>4</v>
      </c>
      <c r="D826" s="80">
        <f t="shared" si="61"/>
        <v>180</v>
      </c>
      <c r="E826" s="80">
        <f t="shared" si="62"/>
        <v>180</v>
      </c>
      <c r="F826" s="81"/>
    </row>
    <row r="827" spans="1:6" x14ac:dyDescent="0.25">
      <c r="A827" s="79" t="str">
        <f t="shared" si="58"/>
        <v>145 4</v>
      </c>
      <c r="B827" s="7">
        <v>145</v>
      </c>
      <c r="C827" s="7">
        <v>4</v>
      </c>
      <c r="D827" s="80">
        <f t="shared" si="61"/>
        <v>181.25</v>
      </c>
      <c r="E827" s="80">
        <f t="shared" si="62"/>
        <v>181.25</v>
      </c>
      <c r="F827" s="81"/>
    </row>
    <row r="828" spans="1:6" x14ac:dyDescent="0.25">
      <c r="A828" s="79" t="str">
        <f t="shared" si="58"/>
        <v>146 4</v>
      </c>
      <c r="B828" s="7">
        <v>146</v>
      </c>
      <c r="C828" s="7">
        <v>4</v>
      </c>
      <c r="D828" s="80">
        <f t="shared" si="61"/>
        <v>182.5</v>
      </c>
      <c r="E828" s="80">
        <f t="shared" si="62"/>
        <v>182.5</v>
      </c>
      <c r="F828" s="81"/>
    </row>
    <row r="829" spans="1:6" x14ac:dyDescent="0.25">
      <c r="A829" s="79" t="str">
        <f t="shared" si="58"/>
        <v>147 4</v>
      </c>
      <c r="B829" s="7">
        <v>147</v>
      </c>
      <c r="C829" s="7">
        <v>4</v>
      </c>
      <c r="D829" s="80">
        <f t="shared" si="61"/>
        <v>183.75</v>
      </c>
      <c r="E829" s="80">
        <f t="shared" si="62"/>
        <v>183.75</v>
      </c>
      <c r="F829" s="81"/>
    </row>
    <row r="830" spans="1:6" x14ac:dyDescent="0.25">
      <c r="A830" s="79" t="str">
        <f t="shared" si="58"/>
        <v>148 4</v>
      </c>
      <c r="B830" s="7">
        <v>148</v>
      </c>
      <c r="C830" s="7">
        <v>4</v>
      </c>
      <c r="D830" s="80">
        <f>$E$126</f>
        <v>185</v>
      </c>
      <c r="E830" s="80">
        <f t="shared" si="62"/>
        <v>185</v>
      </c>
      <c r="F830" s="81"/>
    </row>
    <row r="831" spans="1:6" x14ac:dyDescent="0.25">
      <c r="A831" s="79" t="str">
        <f t="shared" si="58"/>
        <v>149 4</v>
      </c>
      <c r="B831" s="7">
        <v>149</v>
      </c>
      <c r="C831" s="7">
        <v>4</v>
      </c>
      <c r="D831" s="80">
        <f>$E$127</f>
        <v>186.25</v>
      </c>
      <c r="E831" s="80">
        <f t="shared" si="62"/>
        <v>186.25</v>
      </c>
      <c r="F831" s="81"/>
    </row>
    <row r="832" spans="1:6" x14ac:dyDescent="0.25">
      <c r="A832" s="79" t="str">
        <f t="shared" si="58"/>
        <v>150 4</v>
      </c>
      <c r="B832" s="7">
        <v>150</v>
      </c>
      <c r="C832" s="7">
        <v>4</v>
      </c>
      <c r="D832" s="87">
        <f>$U$14</f>
        <v>187.5</v>
      </c>
      <c r="E832" s="80">
        <f t="shared" si="62"/>
        <v>187.5</v>
      </c>
      <c r="F832" s="81"/>
    </row>
    <row r="833" spans="1:6" x14ac:dyDescent="0.25">
      <c r="A833" s="79" t="str">
        <f t="shared" si="58"/>
        <v>151 4</v>
      </c>
      <c r="B833" s="7">
        <v>151</v>
      </c>
      <c r="C833" s="7">
        <v>4</v>
      </c>
      <c r="D833" s="80">
        <f>$E$129</f>
        <v>188.75</v>
      </c>
      <c r="E833" s="80">
        <f t="shared" si="62"/>
        <v>188.75</v>
      </c>
      <c r="F833" s="81"/>
    </row>
    <row r="834" spans="1:6" x14ac:dyDescent="0.25">
      <c r="A834" s="79" t="str">
        <f t="shared" si="58"/>
        <v>152 4</v>
      </c>
      <c r="B834" s="7">
        <v>152</v>
      </c>
      <c r="C834" s="7">
        <v>4</v>
      </c>
      <c r="D834" s="80">
        <f t="shared" ref="D834:D856" si="63">E834</f>
        <v>190</v>
      </c>
      <c r="E834" s="80">
        <f t="shared" si="62"/>
        <v>190</v>
      </c>
      <c r="F834" s="81"/>
    </row>
    <row r="835" spans="1:6" x14ac:dyDescent="0.25">
      <c r="A835" s="79" t="str">
        <f t="shared" ref="A835:A898" si="64">CONCATENATE(B835," ",C835)</f>
        <v>153 4</v>
      </c>
      <c r="B835" s="7">
        <v>153</v>
      </c>
      <c r="C835" s="7">
        <v>4</v>
      </c>
      <c r="D835" s="80">
        <f t="shared" si="63"/>
        <v>191.25</v>
      </c>
      <c r="E835" s="80">
        <f t="shared" si="62"/>
        <v>191.25</v>
      </c>
      <c r="F835" s="81"/>
    </row>
    <row r="836" spans="1:6" x14ac:dyDescent="0.25">
      <c r="A836" s="79" t="str">
        <f t="shared" si="64"/>
        <v>154 4</v>
      </c>
      <c r="B836" s="7">
        <v>154</v>
      </c>
      <c r="C836" s="7">
        <v>4</v>
      </c>
      <c r="D836" s="80">
        <f t="shared" si="63"/>
        <v>192.5</v>
      </c>
      <c r="E836" s="80">
        <f t="shared" si="62"/>
        <v>192.5</v>
      </c>
      <c r="F836" s="81"/>
    </row>
    <row r="837" spans="1:6" x14ac:dyDescent="0.25">
      <c r="A837" s="79" t="str">
        <f t="shared" si="64"/>
        <v>155 4</v>
      </c>
      <c r="B837" s="7">
        <v>155</v>
      </c>
      <c r="C837" s="7">
        <v>4</v>
      </c>
      <c r="D837" s="80">
        <f t="shared" si="63"/>
        <v>193.75</v>
      </c>
      <c r="E837" s="80">
        <f t="shared" si="62"/>
        <v>193.75</v>
      </c>
      <c r="F837" s="81"/>
    </row>
    <row r="838" spans="1:6" x14ac:dyDescent="0.25">
      <c r="A838" s="79" t="str">
        <f t="shared" si="64"/>
        <v>156 4</v>
      </c>
      <c r="B838" s="7">
        <v>156</v>
      </c>
      <c r="C838" s="7">
        <v>4</v>
      </c>
      <c r="D838" s="80">
        <f t="shared" si="63"/>
        <v>195</v>
      </c>
      <c r="E838" s="80">
        <f t="shared" si="62"/>
        <v>195</v>
      </c>
      <c r="F838" s="81"/>
    </row>
    <row r="839" spans="1:6" x14ac:dyDescent="0.25">
      <c r="A839" s="79" t="str">
        <f t="shared" si="64"/>
        <v>157 4</v>
      </c>
      <c r="B839" s="7">
        <v>157</v>
      </c>
      <c r="C839" s="7">
        <v>4</v>
      </c>
      <c r="D839" s="80">
        <f t="shared" si="63"/>
        <v>196.25</v>
      </c>
      <c r="E839" s="80">
        <f t="shared" si="62"/>
        <v>196.25</v>
      </c>
      <c r="F839" s="81"/>
    </row>
    <row r="840" spans="1:6" x14ac:dyDescent="0.25">
      <c r="A840" s="79" t="str">
        <f t="shared" si="64"/>
        <v>158 4</v>
      </c>
      <c r="B840" s="7">
        <v>158</v>
      </c>
      <c r="C840" s="7">
        <v>4</v>
      </c>
      <c r="D840" s="80">
        <f t="shared" si="63"/>
        <v>197.5</v>
      </c>
      <c r="E840" s="80">
        <f t="shared" si="62"/>
        <v>197.5</v>
      </c>
      <c r="F840" s="81"/>
    </row>
    <row r="841" spans="1:6" x14ac:dyDescent="0.25">
      <c r="A841" s="79" t="str">
        <f t="shared" si="64"/>
        <v>159 4</v>
      </c>
      <c r="B841" s="7">
        <v>159</v>
      </c>
      <c r="C841" s="7">
        <v>4</v>
      </c>
      <c r="D841" s="80">
        <f t="shared" si="63"/>
        <v>198.75</v>
      </c>
      <c r="E841" s="80">
        <f t="shared" si="62"/>
        <v>198.75</v>
      </c>
      <c r="F841" s="81"/>
    </row>
    <row r="842" spans="1:6" x14ac:dyDescent="0.25">
      <c r="A842" s="79" t="str">
        <f t="shared" si="64"/>
        <v>160 4</v>
      </c>
      <c r="B842" s="7">
        <v>160</v>
      </c>
      <c r="C842" s="7">
        <v>4</v>
      </c>
      <c r="D842" s="80">
        <f t="shared" si="63"/>
        <v>200</v>
      </c>
      <c r="E842" s="80">
        <f t="shared" si="62"/>
        <v>200</v>
      </c>
      <c r="F842" s="81"/>
    </row>
    <row r="843" spans="1:6" x14ac:dyDescent="0.25">
      <c r="A843" s="79" t="str">
        <f t="shared" si="64"/>
        <v>161 4</v>
      </c>
      <c r="B843" s="7">
        <v>161</v>
      </c>
      <c r="C843" s="7">
        <v>4</v>
      </c>
      <c r="D843" s="80">
        <f t="shared" si="63"/>
        <v>201.25</v>
      </c>
      <c r="E843" s="80">
        <f t="shared" si="62"/>
        <v>201.25</v>
      </c>
      <c r="F843" s="85">
        <f>D857-D832</f>
        <v>31.25</v>
      </c>
    </row>
    <row r="844" spans="1:6" x14ac:dyDescent="0.25">
      <c r="A844" s="79" t="str">
        <f t="shared" si="64"/>
        <v>162 4</v>
      </c>
      <c r="B844" s="7">
        <v>162</v>
      </c>
      <c r="C844" s="7">
        <v>4</v>
      </c>
      <c r="D844" s="80">
        <f t="shared" si="63"/>
        <v>202.5</v>
      </c>
      <c r="E844" s="80">
        <f t="shared" si="62"/>
        <v>202.5</v>
      </c>
      <c r="F844" s="81"/>
    </row>
    <row r="845" spans="1:6" x14ac:dyDescent="0.25">
      <c r="A845" s="79" t="str">
        <f t="shared" si="64"/>
        <v>163 4</v>
      </c>
      <c r="B845" s="7">
        <v>163</v>
      </c>
      <c r="C845" s="7">
        <v>4</v>
      </c>
      <c r="D845" s="80">
        <f t="shared" si="63"/>
        <v>203.75</v>
      </c>
      <c r="E845" s="80">
        <f t="shared" si="62"/>
        <v>203.75</v>
      </c>
      <c r="F845" s="86">
        <v>25</v>
      </c>
    </row>
    <row r="846" spans="1:6" x14ac:dyDescent="0.25">
      <c r="A846" s="79" t="str">
        <f t="shared" si="64"/>
        <v>164 4</v>
      </c>
      <c r="B846" s="7">
        <v>164</v>
      </c>
      <c r="C846" s="7">
        <v>4</v>
      </c>
      <c r="D846" s="80">
        <f t="shared" si="63"/>
        <v>205</v>
      </c>
      <c r="E846" s="80">
        <f t="shared" ref="E846:E882" si="65">D845+$F$43</f>
        <v>205</v>
      </c>
      <c r="F846" s="81"/>
    </row>
    <row r="847" spans="1:6" x14ac:dyDescent="0.25">
      <c r="A847" s="79" t="str">
        <f t="shared" si="64"/>
        <v>165 4</v>
      </c>
      <c r="B847" s="7">
        <v>165</v>
      </c>
      <c r="C847" s="7">
        <v>4</v>
      </c>
      <c r="D847" s="80">
        <f t="shared" si="63"/>
        <v>206.25</v>
      </c>
      <c r="E847" s="80">
        <f t="shared" si="65"/>
        <v>206.25</v>
      </c>
      <c r="F847" s="86">
        <f>F843/F845</f>
        <v>1.25</v>
      </c>
    </row>
    <row r="848" spans="1:6" x14ac:dyDescent="0.25">
      <c r="A848" s="79" t="str">
        <f t="shared" si="64"/>
        <v>166 4</v>
      </c>
      <c r="B848" s="7">
        <v>166</v>
      </c>
      <c r="C848" s="7">
        <v>4</v>
      </c>
      <c r="D848" s="80">
        <f t="shared" si="63"/>
        <v>207.5</v>
      </c>
      <c r="E848" s="80">
        <f t="shared" si="65"/>
        <v>207.5</v>
      </c>
      <c r="F848" s="81"/>
    </row>
    <row r="849" spans="1:6" x14ac:dyDescent="0.25">
      <c r="A849" s="79" t="str">
        <f t="shared" si="64"/>
        <v>167 4</v>
      </c>
      <c r="B849" s="7">
        <v>167</v>
      </c>
      <c r="C849" s="7">
        <v>4</v>
      </c>
      <c r="D849" s="80">
        <f t="shared" si="63"/>
        <v>208.75</v>
      </c>
      <c r="E849" s="80">
        <f t="shared" si="65"/>
        <v>208.75</v>
      </c>
      <c r="F849" s="81"/>
    </row>
    <row r="850" spans="1:6" x14ac:dyDescent="0.25">
      <c r="A850" s="79" t="str">
        <f t="shared" si="64"/>
        <v>168 4</v>
      </c>
      <c r="B850" s="7">
        <v>168</v>
      </c>
      <c r="C850" s="7">
        <v>4</v>
      </c>
      <c r="D850" s="80">
        <f t="shared" si="63"/>
        <v>210</v>
      </c>
      <c r="E850" s="80">
        <f t="shared" si="65"/>
        <v>210</v>
      </c>
      <c r="F850" s="81"/>
    </row>
    <row r="851" spans="1:6" x14ac:dyDescent="0.25">
      <c r="A851" s="79" t="str">
        <f t="shared" si="64"/>
        <v>169 4</v>
      </c>
      <c r="B851" s="7">
        <v>169</v>
      </c>
      <c r="C851" s="7">
        <v>4</v>
      </c>
      <c r="D851" s="80">
        <f t="shared" si="63"/>
        <v>211.25</v>
      </c>
      <c r="E851" s="80">
        <f t="shared" si="65"/>
        <v>211.25</v>
      </c>
      <c r="F851" s="81"/>
    </row>
    <row r="852" spans="1:6" x14ac:dyDescent="0.25">
      <c r="A852" s="79" t="str">
        <f t="shared" si="64"/>
        <v>170 4</v>
      </c>
      <c r="B852" s="7">
        <v>170</v>
      </c>
      <c r="C852" s="7">
        <v>4</v>
      </c>
      <c r="D852" s="80">
        <f t="shared" si="63"/>
        <v>212.5</v>
      </c>
      <c r="E852" s="80">
        <f t="shared" si="65"/>
        <v>212.5</v>
      </c>
      <c r="F852" s="81"/>
    </row>
    <row r="853" spans="1:6" x14ac:dyDescent="0.25">
      <c r="A853" s="79" t="str">
        <f t="shared" si="64"/>
        <v>171 4</v>
      </c>
      <c r="B853" s="7">
        <v>171</v>
      </c>
      <c r="C853" s="7">
        <v>4</v>
      </c>
      <c r="D853" s="80">
        <f t="shared" si="63"/>
        <v>213.75</v>
      </c>
      <c r="E853" s="80">
        <f t="shared" si="65"/>
        <v>213.75</v>
      </c>
      <c r="F853" s="81"/>
    </row>
    <row r="854" spans="1:6" x14ac:dyDescent="0.25">
      <c r="A854" s="79" t="str">
        <f t="shared" si="64"/>
        <v>172 4</v>
      </c>
      <c r="B854" s="7">
        <v>172</v>
      </c>
      <c r="C854" s="7">
        <v>4</v>
      </c>
      <c r="D854" s="80">
        <f t="shared" si="63"/>
        <v>215</v>
      </c>
      <c r="E854" s="80">
        <f t="shared" si="65"/>
        <v>215</v>
      </c>
      <c r="F854" s="81"/>
    </row>
    <row r="855" spans="1:6" x14ac:dyDescent="0.25">
      <c r="A855" s="79" t="str">
        <f t="shared" si="64"/>
        <v>173 4</v>
      </c>
      <c r="B855" s="7">
        <v>173</v>
      </c>
      <c r="C855" s="7">
        <v>4</v>
      </c>
      <c r="D855" s="80">
        <f t="shared" si="63"/>
        <v>216.25</v>
      </c>
      <c r="E855" s="80">
        <f t="shared" si="65"/>
        <v>216.25</v>
      </c>
      <c r="F855" s="81"/>
    </row>
    <row r="856" spans="1:6" x14ac:dyDescent="0.25">
      <c r="A856" s="79" t="str">
        <f t="shared" si="64"/>
        <v>174 4</v>
      </c>
      <c r="B856" s="7">
        <v>174</v>
      </c>
      <c r="C856" s="7">
        <v>4</v>
      </c>
      <c r="D856" s="80">
        <f t="shared" si="63"/>
        <v>217.5</v>
      </c>
      <c r="E856" s="80">
        <f t="shared" si="65"/>
        <v>217.5</v>
      </c>
      <c r="F856" s="81"/>
    </row>
    <row r="857" spans="1:6" x14ac:dyDescent="0.25">
      <c r="A857" s="79" t="str">
        <f t="shared" si="64"/>
        <v>175 4</v>
      </c>
      <c r="B857" s="7">
        <v>175</v>
      </c>
      <c r="C857" s="7">
        <v>4</v>
      </c>
      <c r="D857" s="87">
        <f>$U$15</f>
        <v>218.75</v>
      </c>
      <c r="E857" s="80">
        <f t="shared" si="65"/>
        <v>218.75</v>
      </c>
      <c r="F857" s="81"/>
    </row>
    <row r="858" spans="1:6" x14ac:dyDescent="0.25">
      <c r="A858" s="79" t="str">
        <f t="shared" si="64"/>
        <v>176 4</v>
      </c>
      <c r="B858" s="7">
        <v>176</v>
      </c>
      <c r="C858" s="7">
        <v>4</v>
      </c>
      <c r="D858" s="80">
        <f>$E$154</f>
        <v>220</v>
      </c>
      <c r="E858" s="80">
        <f t="shared" si="65"/>
        <v>220</v>
      </c>
      <c r="F858" s="81"/>
    </row>
    <row r="859" spans="1:6" x14ac:dyDescent="0.25">
      <c r="A859" s="79" t="str">
        <f t="shared" si="64"/>
        <v>177 4</v>
      </c>
      <c r="B859" s="7">
        <v>177</v>
      </c>
      <c r="C859" s="7">
        <v>4</v>
      </c>
      <c r="D859" s="80">
        <f t="shared" ref="D859:D881" si="66">E859</f>
        <v>221.25</v>
      </c>
      <c r="E859" s="80">
        <f t="shared" si="65"/>
        <v>221.25</v>
      </c>
      <c r="F859" s="81"/>
    </row>
    <row r="860" spans="1:6" x14ac:dyDescent="0.25">
      <c r="A860" s="79" t="str">
        <f t="shared" si="64"/>
        <v>178 4</v>
      </c>
      <c r="B860" s="7">
        <v>178</v>
      </c>
      <c r="C860" s="7">
        <v>4</v>
      </c>
      <c r="D860" s="80">
        <f t="shared" si="66"/>
        <v>222.5</v>
      </c>
      <c r="E860" s="80">
        <f t="shared" si="65"/>
        <v>222.5</v>
      </c>
      <c r="F860" s="81"/>
    </row>
    <row r="861" spans="1:6" x14ac:dyDescent="0.25">
      <c r="A861" s="79" t="str">
        <f t="shared" si="64"/>
        <v>179 4</v>
      </c>
      <c r="B861" s="7">
        <v>179</v>
      </c>
      <c r="C861" s="7">
        <v>4</v>
      </c>
      <c r="D861" s="80">
        <f t="shared" si="66"/>
        <v>223.75</v>
      </c>
      <c r="E861" s="80">
        <f t="shared" si="65"/>
        <v>223.75</v>
      </c>
      <c r="F861" s="81"/>
    </row>
    <row r="862" spans="1:6" x14ac:dyDescent="0.25">
      <c r="A862" s="79" t="str">
        <f t="shared" si="64"/>
        <v>180 4</v>
      </c>
      <c r="B862" s="7">
        <v>180</v>
      </c>
      <c r="C862" s="7">
        <v>4</v>
      </c>
      <c r="D862" s="80">
        <f t="shared" si="66"/>
        <v>225</v>
      </c>
      <c r="E862" s="80">
        <f t="shared" si="65"/>
        <v>225</v>
      </c>
      <c r="F862" s="81"/>
    </row>
    <row r="863" spans="1:6" x14ac:dyDescent="0.25">
      <c r="A863" s="79" t="str">
        <f t="shared" si="64"/>
        <v>181 4</v>
      </c>
      <c r="B863" s="7">
        <v>181</v>
      </c>
      <c r="C863" s="7">
        <v>4</v>
      </c>
      <c r="D863" s="80">
        <f t="shared" si="66"/>
        <v>226.25</v>
      </c>
      <c r="E863" s="80">
        <f t="shared" si="65"/>
        <v>226.25</v>
      </c>
      <c r="F863" s="81"/>
    </row>
    <row r="864" spans="1:6" x14ac:dyDescent="0.25">
      <c r="A864" s="79" t="str">
        <f t="shared" si="64"/>
        <v>182 4</v>
      </c>
      <c r="B864" s="7">
        <v>182</v>
      </c>
      <c r="C864" s="7">
        <v>4</v>
      </c>
      <c r="D864" s="80">
        <f t="shared" si="66"/>
        <v>227.5</v>
      </c>
      <c r="E864" s="80">
        <f t="shared" si="65"/>
        <v>227.5</v>
      </c>
      <c r="F864" s="81"/>
    </row>
    <row r="865" spans="1:6" x14ac:dyDescent="0.25">
      <c r="A865" s="79" t="str">
        <f t="shared" si="64"/>
        <v>183 4</v>
      </c>
      <c r="B865" s="7">
        <v>183</v>
      </c>
      <c r="C865" s="7">
        <v>4</v>
      </c>
      <c r="D865" s="80">
        <f t="shared" si="66"/>
        <v>228.75</v>
      </c>
      <c r="E865" s="80">
        <f t="shared" si="65"/>
        <v>228.75</v>
      </c>
      <c r="F865" s="81"/>
    </row>
    <row r="866" spans="1:6" x14ac:dyDescent="0.25">
      <c r="A866" s="79" t="str">
        <f t="shared" si="64"/>
        <v>184 4</v>
      </c>
      <c r="B866" s="7">
        <v>184</v>
      </c>
      <c r="C866" s="7">
        <v>4</v>
      </c>
      <c r="D866" s="80">
        <f t="shared" si="66"/>
        <v>230</v>
      </c>
      <c r="E866" s="80">
        <f t="shared" si="65"/>
        <v>230</v>
      </c>
      <c r="F866" s="81"/>
    </row>
    <row r="867" spans="1:6" x14ac:dyDescent="0.25">
      <c r="A867" s="79" t="str">
        <f t="shared" si="64"/>
        <v>185 4</v>
      </c>
      <c r="B867" s="7">
        <v>185</v>
      </c>
      <c r="C867" s="7">
        <v>4</v>
      </c>
      <c r="D867" s="80">
        <f t="shared" si="66"/>
        <v>231.25</v>
      </c>
      <c r="E867" s="80">
        <f t="shared" si="65"/>
        <v>231.25</v>
      </c>
      <c r="F867" s="81"/>
    </row>
    <row r="868" spans="1:6" x14ac:dyDescent="0.25">
      <c r="A868" s="79" t="str">
        <f t="shared" si="64"/>
        <v>186 4</v>
      </c>
      <c r="B868" s="7">
        <v>186</v>
      </c>
      <c r="C868" s="7">
        <v>4</v>
      </c>
      <c r="D868" s="80">
        <f t="shared" si="66"/>
        <v>232.5</v>
      </c>
      <c r="E868" s="80">
        <f t="shared" si="65"/>
        <v>232.5</v>
      </c>
      <c r="F868" s="85">
        <f>D882-D857</f>
        <v>31.25</v>
      </c>
    </row>
    <row r="869" spans="1:6" x14ac:dyDescent="0.25">
      <c r="A869" s="79" t="str">
        <f t="shared" si="64"/>
        <v>187 4</v>
      </c>
      <c r="B869" s="7">
        <v>187</v>
      </c>
      <c r="C869" s="7">
        <v>4</v>
      </c>
      <c r="D869" s="80">
        <f t="shared" si="66"/>
        <v>233.75</v>
      </c>
      <c r="E869" s="80">
        <f t="shared" si="65"/>
        <v>233.75</v>
      </c>
      <c r="F869" s="81"/>
    </row>
    <row r="870" spans="1:6" x14ac:dyDescent="0.25">
      <c r="A870" s="79" t="str">
        <f t="shared" si="64"/>
        <v>188 4</v>
      </c>
      <c r="B870" s="7">
        <v>188</v>
      </c>
      <c r="C870" s="7">
        <v>4</v>
      </c>
      <c r="D870" s="80">
        <f t="shared" si="66"/>
        <v>235</v>
      </c>
      <c r="E870" s="80">
        <f t="shared" si="65"/>
        <v>235</v>
      </c>
      <c r="F870" s="86">
        <v>25</v>
      </c>
    </row>
    <row r="871" spans="1:6" x14ac:dyDescent="0.25">
      <c r="A871" s="79" t="str">
        <f t="shared" si="64"/>
        <v>189 4</v>
      </c>
      <c r="B871" s="7">
        <v>189</v>
      </c>
      <c r="C871" s="7">
        <v>4</v>
      </c>
      <c r="D871" s="80">
        <f t="shared" si="66"/>
        <v>236.25</v>
      </c>
      <c r="E871" s="80">
        <f t="shared" si="65"/>
        <v>236.25</v>
      </c>
      <c r="F871" s="81"/>
    </row>
    <row r="872" spans="1:6" x14ac:dyDescent="0.25">
      <c r="A872" s="79" t="str">
        <f t="shared" si="64"/>
        <v>190 4</v>
      </c>
      <c r="B872" s="7">
        <v>190</v>
      </c>
      <c r="C872" s="7">
        <v>4</v>
      </c>
      <c r="D872" s="80">
        <f t="shared" si="66"/>
        <v>237.5</v>
      </c>
      <c r="E872" s="80">
        <f t="shared" si="65"/>
        <v>237.5</v>
      </c>
      <c r="F872" s="86">
        <f>F868/F870</f>
        <v>1.25</v>
      </c>
    </row>
    <row r="873" spans="1:6" x14ac:dyDescent="0.25">
      <c r="A873" s="79" t="str">
        <f t="shared" si="64"/>
        <v>191 4</v>
      </c>
      <c r="B873" s="7">
        <v>191</v>
      </c>
      <c r="C873" s="7">
        <v>4</v>
      </c>
      <c r="D873" s="80">
        <f t="shared" si="66"/>
        <v>238.75</v>
      </c>
      <c r="E873" s="80">
        <f t="shared" si="65"/>
        <v>238.75</v>
      </c>
      <c r="F873" s="81"/>
    </row>
    <row r="874" spans="1:6" x14ac:dyDescent="0.25">
      <c r="A874" s="79" t="str">
        <f t="shared" si="64"/>
        <v>192 4</v>
      </c>
      <c r="B874" s="7">
        <v>192</v>
      </c>
      <c r="C874" s="7">
        <v>4</v>
      </c>
      <c r="D874" s="80">
        <f t="shared" si="66"/>
        <v>240</v>
      </c>
      <c r="E874" s="80">
        <f t="shared" si="65"/>
        <v>240</v>
      </c>
      <c r="F874" s="81"/>
    </row>
    <row r="875" spans="1:6" x14ac:dyDescent="0.25">
      <c r="A875" s="79" t="str">
        <f t="shared" si="64"/>
        <v>193 4</v>
      </c>
      <c r="B875" s="7">
        <v>193</v>
      </c>
      <c r="C875" s="7">
        <v>4</v>
      </c>
      <c r="D875" s="80">
        <f t="shared" si="66"/>
        <v>241.25</v>
      </c>
      <c r="E875" s="80">
        <f t="shared" si="65"/>
        <v>241.25</v>
      </c>
      <c r="F875" s="81"/>
    </row>
    <row r="876" spans="1:6" x14ac:dyDescent="0.25">
      <c r="A876" s="79" t="str">
        <f t="shared" si="64"/>
        <v>194 4</v>
      </c>
      <c r="B876" s="7">
        <v>194</v>
      </c>
      <c r="C876" s="7">
        <v>4</v>
      </c>
      <c r="D876" s="80">
        <f t="shared" si="66"/>
        <v>242.5</v>
      </c>
      <c r="E876" s="80">
        <f t="shared" si="65"/>
        <v>242.5</v>
      </c>
      <c r="F876" s="81"/>
    </row>
    <row r="877" spans="1:6" x14ac:dyDescent="0.25">
      <c r="A877" s="79" t="str">
        <f t="shared" si="64"/>
        <v>195 4</v>
      </c>
      <c r="B877" s="7">
        <v>195</v>
      </c>
      <c r="C877" s="7">
        <v>4</v>
      </c>
      <c r="D877" s="80">
        <f t="shared" si="66"/>
        <v>243.75</v>
      </c>
      <c r="E877" s="80">
        <f t="shared" si="65"/>
        <v>243.75</v>
      </c>
      <c r="F877" s="81"/>
    </row>
    <row r="878" spans="1:6" x14ac:dyDescent="0.25">
      <c r="A878" s="79" t="str">
        <f t="shared" si="64"/>
        <v>196 4</v>
      </c>
      <c r="B878" s="7">
        <v>196</v>
      </c>
      <c r="C878" s="7">
        <v>4</v>
      </c>
      <c r="D878" s="80">
        <f t="shared" si="66"/>
        <v>245</v>
      </c>
      <c r="E878" s="80">
        <f t="shared" si="65"/>
        <v>245</v>
      </c>
      <c r="F878" s="81"/>
    </row>
    <row r="879" spans="1:6" x14ac:dyDescent="0.25">
      <c r="A879" s="79" t="str">
        <f t="shared" si="64"/>
        <v>197 4</v>
      </c>
      <c r="B879" s="7">
        <v>197</v>
      </c>
      <c r="C879" s="7">
        <v>4</v>
      </c>
      <c r="D879" s="80">
        <f t="shared" si="66"/>
        <v>246.25</v>
      </c>
      <c r="E879" s="80">
        <f t="shared" si="65"/>
        <v>246.25</v>
      </c>
      <c r="F879" s="81"/>
    </row>
    <row r="880" spans="1:6" x14ac:dyDescent="0.25">
      <c r="A880" s="79" t="str">
        <f t="shared" si="64"/>
        <v>198 4</v>
      </c>
      <c r="B880" s="7">
        <v>198</v>
      </c>
      <c r="C880" s="7">
        <v>4</v>
      </c>
      <c r="D880" s="80">
        <f t="shared" si="66"/>
        <v>247.5</v>
      </c>
      <c r="E880" s="80">
        <f t="shared" si="65"/>
        <v>247.5</v>
      </c>
      <c r="F880" s="81"/>
    </row>
    <row r="881" spans="1:6" x14ac:dyDescent="0.25">
      <c r="A881" s="79" t="str">
        <f t="shared" si="64"/>
        <v>199 4</v>
      </c>
      <c r="B881" s="7">
        <v>199</v>
      </c>
      <c r="C881" s="7">
        <v>4</v>
      </c>
      <c r="D881" s="80">
        <f t="shared" si="66"/>
        <v>248.75</v>
      </c>
      <c r="E881" s="80">
        <f t="shared" si="65"/>
        <v>248.75</v>
      </c>
      <c r="F881" s="81"/>
    </row>
    <row r="882" spans="1:6" x14ac:dyDescent="0.25">
      <c r="A882" s="88" t="str">
        <f t="shared" si="64"/>
        <v>200 4</v>
      </c>
      <c r="B882" s="89">
        <v>200</v>
      </c>
      <c r="C882" s="7">
        <v>4</v>
      </c>
      <c r="D882" s="90">
        <f>$U$16</f>
        <v>250</v>
      </c>
      <c r="E882" s="91">
        <f t="shared" si="65"/>
        <v>250</v>
      </c>
      <c r="F882" s="92"/>
    </row>
    <row r="883" spans="1:6" x14ac:dyDescent="0.25">
      <c r="A883" s="75" t="str">
        <f t="shared" si="64"/>
        <v>25 5</v>
      </c>
      <c r="B883" s="76">
        <v>25</v>
      </c>
      <c r="C883" s="76">
        <v>5</v>
      </c>
      <c r="D883" s="77">
        <f>$V$9</f>
        <v>150</v>
      </c>
      <c r="E883" s="76"/>
      <c r="F883" s="78"/>
    </row>
    <row r="884" spans="1:6" x14ac:dyDescent="0.25">
      <c r="A884" s="79" t="str">
        <f t="shared" si="64"/>
        <v>26 5</v>
      </c>
      <c r="B884" s="7">
        <v>26</v>
      </c>
      <c r="C884" s="7">
        <v>5</v>
      </c>
      <c r="D884" s="80">
        <v>150</v>
      </c>
      <c r="E884" s="80"/>
      <c r="F884" s="81"/>
    </row>
    <row r="885" spans="1:6" x14ac:dyDescent="0.25">
      <c r="A885" s="79" t="str">
        <f t="shared" si="64"/>
        <v>27 5</v>
      </c>
      <c r="B885" s="7">
        <v>27</v>
      </c>
      <c r="C885" s="7">
        <v>5</v>
      </c>
      <c r="D885" s="80">
        <v>150</v>
      </c>
      <c r="E885" s="80"/>
      <c r="F885" s="81"/>
    </row>
    <row r="886" spans="1:6" x14ac:dyDescent="0.25">
      <c r="A886" s="79" t="str">
        <f t="shared" si="64"/>
        <v>28 5</v>
      </c>
      <c r="B886" s="7">
        <v>28</v>
      </c>
      <c r="C886" s="7">
        <v>5</v>
      </c>
      <c r="D886" s="80">
        <v>150</v>
      </c>
      <c r="E886" s="80"/>
      <c r="F886" s="81"/>
    </row>
    <row r="887" spans="1:6" x14ac:dyDescent="0.25">
      <c r="A887" s="79" t="str">
        <f t="shared" si="64"/>
        <v>29 5</v>
      </c>
      <c r="B887" s="7">
        <v>29</v>
      </c>
      <c r="C887" s="7">
        <v>5</v>
      </c>
      <c r="D887" s="80">
        <v>150</v>
      </c>
      <c r="E887" s="80"/>
      <c r="F887" s="81"/>
    </row>
    <row r="888" spans="1:6" x14ac:dyDescent="0.25">
      <c r="A888" s="79" t="str">
        <f t="shared" si="64"/>
        <v>30 5</v>
      </c>
      <c r="B888" s="7">
        <v>30</v>
      </c>
      <c r="C888" s="7">
        <v>5</v>
      </c>
      <c r="D888" s="80">
        <v>150</v>
      </c>
      <c r="E888" s="80"/>
      <c r="F888" s="81"/>
    </row>
    <row r="889" spans="1:6" x14ac:dyDescent="0.25">
      <c r="A889" s="79" t="str">
        <f t="shared" si="64"/>
        <v>31 5</v>
      </c>
      <c r="B889" s="7">
        <v>31</v>
      </c>
      <c r="C889" s="7">
        <v>5</v>
      </c>
      <c r="D889" s="80">
        <v>150</v>
      </c>
      <c r="E889" s="80"/>
      <c r="F889" s="81"/>
    </row>
    <row r="890" spans="1:6" x14ac:dyDescent="0.25">
      <c r="A890" s="79" t="str">
        <f t="shared" si="64"/>
        <v>32 5</v>
      </c>
      <c r="B890" s="7">
        <v>32</v>
      </c>
      <c r="C890" s="7">
        <v>5</v>
      </c>
      <c r="D890" s="80">
        <v>150</v>
      </c>
      <c r="E890" s="80"/>
      <c r="F890" s="81"/>
    </row>
    <row r="891" spans="1:6" x14ac:dyDescent="0.25">
      <c r="A891" s="79" t="str">
        <f t="shared" si="64"/>
        <v>33 5</v>
      </c>
      <c r="B891" s="7">
        <v>33</v>
      </c>
      <c r="C891" s="7">
        <v>5</v>
      </c>
      <c r="D891" s="80">
        <v>150</v>
      </c>
      <c r="E891" s="80"/>
      <c r="F891" s="81"/>
    </row>
    <row r="892" spans="1:6" x14ac:dyDescent="0.25">
      <c r="A892" s="79" t="str">
        <f t="shared" si="64"/>
        <v>34 5</v>
      </c>
      <c r="B892" s="7">
        <v>34</v>
      </c>
      <c r="C892" s="7">
        <v>5</v>
      </c>
      <c r="D892" s="80">
        <v>150</v>
      </c>
      <c r="E892" s="80"/>
      <c r="F892" s="81"/>
    </row>
    <row r="893" spans="1:6" x14ac:dyDescent="0.25">
      <c r="A893" s="79" t="str">
        <f t="shared" si="64"/>
        <v>35 5</v>
      </c>
      <c r="B893" s="7">
        <v>35</v>
      </c>
      <c r="C893" s="7">
        <v>5</v>
      </c>
      <c r="D893" s="80">
        <v>150</v>
      </c>
      <c r="E893" s="80"/>
      <c r="F893" s="81"/>
    </row>
    <row r="894" spans="1:6" x14ac:dyDescent="0.25">
      <c r="A894" s="79" t="str">
        <f t="shared" si="64"/>
        <v>36 5</v>
      </c>
      <c r="B894" s="7">
        <v>36</v>
      </c>
      <c r="C894" s="7">
        <v>5</v>
      </c>
      <c r="D894" s="80">
        <v>150</v>
      </c>
      <c r="E894" s="80"/>
      <c r="F894" s="85">
        <f>D908-D883</f>
        <v>0</v>
      </c>
    </row>
    <row r="895" spans="1:6" x14ac:dyDescent="0.25">
      <c r="A895" s="79" t="str">
        <f t="shared" si="64"/>
        <v>37 5</v>
      </c>
      <c r="B895" s="7">
        <v>37</v>
      </c>
      <c r="C895" s="7">
        <v>5</v>
      </c>
      <c r="D895" s="80">
        <v>150</v>
      </c>
      <c r="E895" s="80"/>
      <c r="F895" s="81"/>
    </row>
    <row r="896" spans="1:6" x14ac:dyDescent="0.25">
      <c r="A896" s="79" t="str">
        <f t="shared" si="64"/>
        <v>38 5</v>
      </c>
      <c r="B896" s="7">
        <v>38</v>
      </c>
      <c r="C896" s="7">
        <v>5</v>
      </c>
      <c r="D896" s="80">
        <v>150</v>
      </c>
      <c r="E896" s="80"/>
      <c r="F896" s="86">
        <v>25</v>
      </c>
    </row>
    <row r="897" spans="1:6" x14ac:dyDescent="0.25">
      <c r="A897" s="79" t="str">
        <f t="shared" si="64"/>
        <v>39 5</v>
      </c>
      <c r="B897" s="7">
        <v>39</v>
      </c>
      <c r="C897" s="7">
        <v>5</v>
      </c>
      <c r="D897" s="80">
        <v>150</v>
      </c>
      <c r="E897" s="80"/>
      <c r="F897" s="81"/>
    </row>
    <row r="898" spans="1:6" x14ac:dyDescent="0.25">
      <c r="A898" s="79" t="str">
        <f t="shared" si="64"/>
        <v>40 5</v>
      </c>
      <c r="B898" s="7">
        <v>40</v>
      </c>
      <c r="C898" s="7">
        <v>5</v>
      </c>
      <c r="D898" s="80">
        <v>150</v>
      </c>
      <c r="E898" s="80"/>
      <c r="F898" s="86">
        <f>F894/F896</f>
        <v>0</v>
      </c>
    </row>
    <row r="899" spans="1:6" x14ac:dyDescent="0.25">
      <c r="A899" s="79" t="str">
        <f t="shared" ref="A899:A962" si="67">CONCATENATE(B899," ",C899)</f>
        <v>41 5</v>
      </c>
      <c r="B899" s="7">
        <v>41</v>
      </c>
      <c r="C899" s="7">
        <v>5</v>
      </c>
      <c r="D899" s="80">
        <v>150</v>
      </c>
      <c r="E899" s="80"/>
      <c r="F899" s="81"/>
    </row>
    <row r="900" spans="1:6" x14ac:dyDescent="0.25">
      <c r="A900" s="79" t="str">
        <f t="shared" si="67"/>
        <v>42 5</v>
      </c>
      <c r="B900" s="7">
        <v>42</v>
      </c>
      <c r="C900" s="7">
        <v>5</v>
      </c>
      <c r="D900" s="80">
        <v>150</v>
      </c>
      <c r="E900" s="80"/>
      <c r="F900" s="81"/>
    </row>
    <row r="901" spans="1:6" x14ac:dyDescent="0.25">
      <c r="A901" s="79" t="str">
        <f t="shared" si="67"/>
        <v>43 5</v>
      </c>
      <c r="B901" s="7">
        <v>43</v>
      </c>
      <c r="C901" s="7">
        <v>5</v>
      </c>
      <c r="D901" s="80">
        <v>150</v>
      </c>
      <c r="E901" s="80"/>
      <c r="F901" s="81"/>
    </row>
    <row r="902" spans="1:6" x14ac:dyDescent="0.25">
      <c r="A902" s="79" t="str">
        <f t="shared" si="67"/>
        <v>44 5</v>
      </c>
      <c r="B902" s="7">
        <v>44</v>
      </c>
      <c r="C902" s="7">
        <v>5</v>
      </c>
      <c r="D902" s="80">
        <v>150</v>
      </c>
      <c r="E902" s="80"/>
      <c r="F902" s="81"/>
    </row>
    <row r="903" spans="1:6" x14ac:dyDescent="0.25">
      <c r="A903" s="79" t="str">
        <f t="shared" si="67"/>
        <v>45 5</v>
      </c>
      <c r="B903" s="7">
        <v>45</v>
      </c>
      <c r="C903" s="7">
        <v>5</v>
      </c>
      <c r="D903" s="80">
        <v>150</v>
      </c>
      <c r="E903" s="80"/>
      <c r="F903" s="81"/>
    </row>
    <row r="904" spans="1:6" x14ac:dyDescent="0.25">
      <c r="A904" s="79" t="str">
        <f t="shared" si="67"/>
        <v>46 5</v>
      </c>
      <c r="B904" s="7">
        <v>46</v>
      </c>
      <c r="C904" s="7">
        <v>5</v>
      </c>
      <c r="D904" s="80">
        <v>150</v>
      </c>
      <c r="E904" s="80"/>
      <c r="F904" s="81"/>
    </row>
    <row r="905" spans="1:6" x14ac:dyDescent="0.25">
      <c r="A905" s="79" t="str">
        <f t="shared" si="67"/>
        <v>47 5</v>
      </c>
      <c r="B905" s="7">
        <v>47</v>
      </c>
      <c r="C905" s="7">
        <v>5</v>
      </c>
      <c r="D905" s="80">
        <v>150</v>
      </c>
      <c r="E905" s="80"/>
      <c r="F905" s="81"/>
    </row>
    <row r="906" spans="1:6" x14ac:dyDescent="0.25">
      <c r="A906" s="79" t="str">
        <f t="shared" si="67"/>
        <v>48 5</v>
      </c>
      <c r="B906" s="7">
        <v>48</v>
      </c>
      <c r="C906" s="7">
        <v>5</v>
      </c>
      <c r="D906" s="80">
        <v>150</v>
      </c>
      <c r="E906" s="80"/>
      <c r="F906" s="81"/>
    </row>
    <row r="907" spans="1:6" x14ac:dyDescent="0.25">
      <c r="A907" s="79" t="str">
        <f t="shared" si="67"/>
        <v>49 5</v>
      </c>
      <c r="B907" s="7">
        <v>49</v>
      </c>
      <c r="C907" s="7">
        <v>5</v>
      </c>
      <c r="D907" s="80">
        <v>150</v>
      </c>
      <c r="E907" s="80"/>
      <c r="F907" s="81"/>
    </row>
    <row r="908" spans="1:6" x14ac:dyDescent="0.25">
      <c r="A908" s="79" t="str">
        <f t="shared" si="67"/>
        <v>50 5</v>
      </c>
      <c r="B908" s="7">
        <v>50</v>
      </c>
      <c r="C908" s="7">
        <v>5</v>
      </c>
      <c r="D908" s="87">
        <f>$V$10</f>
        <v>150</v>
      </c>
      <c r="E908" s="80"/>
      <c r="F908" s="81"/>
    </row>
    <row r="909" spans="1:6" x14ac:dyDescent="0.25">
      <c r="A909" s="79" t="str">
        <f t="shared" si="67"/>
        <v>51 5</v>
      </c>
      <c r="B909" s="7">
        <v>51</v>
      </c>
      <c r="C909" s="7">
        <v>5</v>
      </c>
      <c r="D909" s="80">
        <v>150</v>
      </c>
      <c r="E909" s="80"/>
      <c r="F909" s="81"/>
    </row>
    <row r="910" spans="1:6" x14ac:dyDescent="0.25">
      <c r="A910" s="79" t="str">
        <f t="shared" si="67"/>
        <v>52 5</v>
      </c>
      <c r="B910" s="7">
        <v>52</v>
      </c>
      <c r="C910" s="7">
        <v>5</v>
      </c>
      <c r="D910" s="80">
        <v>150</v>
      </c>
      <c r="E910" s="80"/>
      <c r="F910" s="81"/>
    </row>
    <row r="911" spans="1:6" x14ac:dyDescent="0.25">
      <c r="A911" s="79" t="str">
        <f t="shared" si="67"/>
        <v>53 5</v>
      </c>
      <c r="B911" s="7">
        <v>53</v>
      </c>
      <c r="C911" s="7">
        <v>5</v>
      </c>
      <c r="D911" s="80">
        <v>150</v>
      </c>
      <c r="E911" s="80"/>
      <c r="F911" s="81"/>
    </row>
    <row r="912" spans="1:6" x14ac:dyDescent="0.25">
      <c r="A912" s="79" t="str">
        <f t="shared" si="67"/>
        <v>54 5</v>
      </c>
      <c r="B912" s="7">
        <v>54</v>
      </c>
      <c r="C912" s="7">
        <v>5</v>
      </c>
      <c r="D912" s="80">
        <v>150</v>
      </c>
      <c r="E912" s="80"/>
      <c r="F912" s="81"/>
    </row>
    <row r="913" spans="1:6" x14ac:dyDescent="0.25">
      <c r="A913" s="79" t="str">
        <f t="shared" si="67"/>
        <v>55 5</v>
      </c>
      <c r="B913" s="7">
        <v>55</v>
      </c>
      <c r="C913" s="7">
        <v>5</v>
      </c>
      <c r="D913" s="80">
        <v>150</v>
      </c>
      <c r="E913" s="80"/>
      <c r="F913" s="81"/>
    </row>
    <row r="914" spans="1:6" x14ac:dyDescent="0.25">
      <c r="A914" s="79" t="str">
        <f t="shared" si="67"/>
        <v>56 5</v>
      </c>
      <c r="B914" s="7">
        <v>56</v>
      </c>
      <c r="C914" s="7">
        <v>5</v>
      </c>
      <c r="D914" s="80">
        <v>150</v>
      </c>
      <c r="E914" s="80"/>
      <c r="F914" s="81"/>
    </row>
    <row r="915" spans="1:6" x14ac:dyDescent="0.25">
      <c r="A915" s="79" t="str">
        <f t="shared" si="67"/>
        <v>57 5</v>
      </c>
      <c r="B915" s="7">
        <v>57</v>
      </c>
      <c r="C915" s="7">
        <v>5</v>
      </c>
      <c r="D915" s="80">
        <v>150</v>
      </c>
      <c r="E915" s="80"/>
      <c r="F915" s="81"/>
    </row>
    <row r="916" spans="1:6" x14ac:dyDescent="0.25">
      <c r="A916" s="79" t="str">
        <f t="shared" si="67"/>
        <v>58 5</v>
      </c>
      <c r="B916" s="7">
        <v>58</v>
      </c>
      <c r="C916" s="7">
        <v>5</v>
      </c>
      <c r="D916" s="80">
        <v>150</v>
      </c>
      <c r="E916" s="80"/>
      <c r="F916" s="81"/>
    </row>
    <row r="917" spans="1:6" x14ac:dyDescent="0.25">
      <c r="A917" s="79" t="str">
        <f t="shared" si="67"/>
        <v>59 5</v>
      </c>
      <c r="B917" s="7">
        <v>59</v>
      </c>
      <c r="C917" s="7">
        <v>5</v>
      </c>
      <c r="D917" s="80">
        <v>150</v>
      </c>
      <c r="E917" s="80"/>
      <c r="F917" s="81"/>
    </row>
    <row r="918" spans="1:6" x14ac:dyDescent="0.25">
      <c r="A918" s="79" t="str">
        <f t="shared" si="67"/>
        <v>60 5</v>
      </c>
      <c r="B918" s="7">
        <v>60</v>
      </c>
      <c r="C918" s="7">
        <v>5</v>
      </c>
      <c r="D918" s="80">
        <v>150</v>
      </c>
      <c r="E918" s="80"/>
      <c r="F918" s="81"/>
    </row>
    <row r="919" spans="1:6" x14ac:dyDescent="0.25">
      <c r="A919" s="79" t="str">
        <f t="shared" si="67"/>
        <v>61 5</v>
      </c>
      <c r="B919" s="7">
        <v>61</v>
      </c>
      <c r="C919" s="7">
        <v>5</v>
      </c>
      <c r="D919" s="80">
        <v>150</v>
      </c>
      <c r="E919" s="80"/>
      <c r="F919" s="85">
        <f>D933-D908</f>
        <v>0</v>
      </c>
    </row>
    <row r="920" spans="1:6" x14ac:dyDescent="0.25">
      <c r="A920" s="79" t="str">
        <f t="shared" si="67"/>
        <v>62 5</v>
      </c>
      <c r="B920" s="7">
        <v>62</v>
      </c>
      <c r="C920" s="7">
        <v>5</v>
      </c>
      <c r="D920" s="80">
        <v>150</v>
      </c>
      <c r="E920" s="80"/>
      <c r="F920" s="81"/>
    </row>
    <row r="921" spans="1:6" x14ac:dyDescent="0.25">
      <c r="A921" s="79" t="str">
        <f t="shared" si="67"/>
        <v>63 5</v>
      </c>
      <c r="B921" s="7">
        <v>63</v>
      </c>
      <c r="C921" s="7">
        <v>5</v>
      </c>
      <c r="D921" s="80">
        <v>150</v>
      </c>
      <c r="E921" s="80"/>
      <c r="F921" s="86">
        <v>25</v>
      </c>
    </row>
    <row r="922" spans="1:6" x14ac:dyDescent="0.25">
      <c r="A922" s="79" t="str">
        <f t="shared" si="67"/>
        <v>64 5</v>
      </c>
      <c r="B922" s="7">
        <v>64</v>
      </c>
      <c r="C922" s="7">
        <v>5</v>
      </c>
      <c r="D922" s="80">
        <v>150</v>
      </c>
      <c r="E922" s="80"/>
      <c r="F922" s="81"/>
    </row>
    <row r="923" spans="1:6" x14ac:dyDescent="0.25">
      <c r="A923" s="79" t="str">
        <f t="shared" si="67"/>
        <v>65 5</v>
      </c>
      <c r="B923" s="7">
        <v>65</v>
      </c>
      <c r="C923" s="7">
        <v>5</v>
      </c>
      <c r="D923" s="80">
        <v>150</v>
      </c>
      <c r="E923" s="80"/>
      <c r="F923" s="86">
        <f>F919/F921</f>
        <v>0</v>
      </c>
    </row>
    <row r="924" spans="1:6" x14ac:dyDescent="0.25">
      <c r="A924" s="79" t="str">
        <f t="shared" si="67"/>
        <v>66 5</v>
      </c>
      <c r="B924" s="7">
        <v>66</v>
      </c>
      <c r="C924" s="7">
        <v>5</v>
      </c>
      <c r="D924" s="80">
        <v>150</v>
      </c>
      <c r="E924" s="80"/>
      <c r="F924" s="81"/>
    </row>
    <row r="925" spans="1:6" x14ac:dyDescent="0.25">
      <c r="A925" s="79" t="str">
        <f t="shared" si="67"/>
        <v>67 5</v>
      </c>
      <c r="B925" s="7">
        <v>67</v>
      </c>
      <c r="C925" s="7">
        <v>5</v>
      </c>
      <c r="D925" s="80">
        <v>150</v>
      </c>
      <c r="E925" s="80"/>
      <c r="F925" s="81"/>
    </row>
    <row r="926" spans="1:6" x14ac:dyDescent="0.25">
      <c r="A926" s="79" t="str">
        <f t="shared" si="67"/>
        <v>68 5</v>
      </c>
      <c r="B926" s="7">
        <v>68</v>
      </c>
      <c r="C926" s="7">
        <v>5</v>
      </c>
      <c r="D926" s="80">
        <v>150</v>
      </c>
      <c r="E926" s="80"/>
      <c r="F926" s="81"/>
    </row>
    <row r="927" spans="1:6" x14ac:dyDescent="0.25">
      <c r="A927" s="79" t="str">
        <f t="shared" si="67"/>
        <v>69 5</v>
      </c>
      <c r="B927" s="7">
        <v>69</v>
      </c>
      <c r="C927" s="7">
        <v>5</v>
      </c>
      <c r="D927" s="80">
        <v>150</v>
      </c>
      <c r="E927" s="80"/>
      <c r="F927" s="81"/>
    </row>
    <row r="928" spans="1:6" x14ac:dyDescent="0.25">
      <c r="A928" s="79" t="str">
        <f t="shared" si="67"/>
        <v>70 5</v>
      </c>
      <c r="B928" s="7">
        <v>70</v>
      </c>
      <c r="C928" s="7">
        <v>5</v>
      </c>
      <c r="D928" s="80">
        <v>150</v>
      </c>
      <c r="E928" s="80"/>
      <c r="F928" s="81"/>
    </row>
    <row r="929" spans="1:6" x14ac:dyDescent="0.25">
      <c r="A929" s="79" t="str">
        <f t="shared" si="67"/>
        <v>71 5</v>
      </c>
      <c r="B929" s="7">
        <v>71</v>
      </c>
      <c r="C929" s="7">
        <v>5</v>
      </c>
      <c r="D929" s="80">
        <v>150</v>
      </c>
      <c r="E929" s="80"/>
      <c r="F929" s="81"/>
    </row>
    <row r="930" spans="1:6" x14ac:dyDescent="0.25">
      <c r="A930" s="79" t="str">
        <f t="shared" si="67"/>
        <v>72 5</v>
      </c>
      <c r="B930" s="7">
        <v>72</v>
      </c>
      <c r="C930" s="7">
        <v>5</v>
      </c>
      <c r="D930" s="80">
        <v>150</v>
      </c>
      <c r="E930" s="80"/>
      <c r="F930" s="81"/>
    </row>
    <row r="931" spans="1:6" x14ac:dyDescent="0.25">
      <c r="A931" s="79" t="str">
        <f t="shared" si="67"/>
        <v>73 5</v>
      </c>
      <c r="B931" s="7">
        <v>73</v>
      </c>
      <c r="C931" s="7">
        <v>5</v>
      </c>
      <c r="D931" s="80">
        <v>150</v>
      </c>
      <c r="E931" s="80"/>
      <c r="F931" s="81"/>
    </row>
    <row r="932" spans="1:6" x14ac:dyDescent="0.25">
      <c r="A932" s="79" t="str">
        <f t="shared" si="67"/>
        <v>74 5</v>
      </c>
      <c r="B932" s="7">
        <v>74</v>
      </c>
      <c r="C932" s="7">
        <v>5</v>
      </c>
      <c r="D932" s="80">
        <v>150</v>
      </c>
      <c r="E932" s="80"/>
      <c r="F932" s="81"/>
    </row>
    <row r="933" spans="1:6" x14ac:dyDescent="0.25">
      <c r="A933" s="79" t="str">
        <f t="shared" si="67"/>
        <v>75 5</v>
      </c>
      <c r="B933" s="7">
        <v>75</v>
      </c>
      <c r="C933" s="7">
        <v>5</v>
      </c>
      <c r="D933" s="87">
        <f>$V$11</f>
        <v>150</v>
      </c>
      <c r="E933" s="80"/>
      <c r="F933" s="81"/>
    </row>
    <row r="934" spans="1:6" x14ac:dyDescent="0.25">
      <c r="A934" s="79" t="str">
        <f t="shared" si="67"/>
        <v>76 5</v>
      </c>
      <c r="B934" s="7">
        <v>76</v>
      </c>
      <c r="C934" s="7">
        <v>5</v>
      </c>
      <c r="D934" s="80">
        <v>150</v>
      </c>
      <c r="E934" s="80"/>
      <c r="F934" s="81"/>
    </row>
    <row r="935" spans="1:6" x14ac:dyDescent="0.25">
      <c r="A935" s="79" t="str">
        <f t="shared" si="67"/>
        <v>77 5</v>
      </c>
      <c r="B935" s="7">
        <v>77</v>
      </c>
      <c r="C935" s="7">
        <v>5</v>
      </c>
      <c r="D935" s="80">
        <v>150</v>
      </c>
      <c r="E935" s="80"/>
      <c r="F935" s="81"/>
    </row>
    <row r="936" spans="1:6" x14ac:dyDescent="0.25">
      <c r="A936" s="79" t="str">
        <f t="shared" si="67"/>
        <v>78 5</v>
      </c>
      <c r="B936" s="7">
        <v>78</v>
      </c>
      <c r="C936" s="7">
        <v>5</v>
      </c>
      <c r="D936" s="80">
        <v>150</v>
      </c>
      <c r="E936" s="80"/>
      <c r="F936" s="81"/>
    </row>
    <row r="937" spans="1:6" x14ac:dyDescent="0.25">
      <c r="A937" s="79" t="str">
        <f t="shared" si="67"/>
        <v>79 5</v>
      </c>
      <c r="B937" s="7">
        <v>79</v>
      </c>
      <c r="C937" s="7">
        <v>5</v>
      </c>
      <c r="D937" s="80">
        <v>150</v>
      </c>
      <c r="E937" s="80"/>
      <c r="F937" s="81"/>
    </row>
    <row r="938" spans="1:6" x14ac:dyDescent="0.25">
      <c r="A938" s="79" t="str">
        <f t="shared" si="67"/>
        <v>80 5</v>
      </c>
      <c r="B938" s="7">
        <v>80</v>
      </c>
      <c r="C938" s="7">
        <v>5</v>
      </c>
      <c r="D938" s="80">
        <v>150</v>
      </c>
      <c r="E938" s="80"/>
      <c r="F938" s="81"/>
    </row>
    <row r="939" spans="1:6" x14ac:dyDescent="0.25">
      <c r="A939" s="79" t="str">
        <f t="shared" si="67"/>
        <v>81 5</v>
      </c>
      <c r="B939" s="7">
        <v>81</v>
      </c>
      <c r="C939" s="7">
        <v>5</v>
      </c>
      <c r="D939" s="80">
        <v>150</v>
      </c>
      <c r="E939" s="80"/>
      <c r="F939" s="81"/>
    </row>
    <row r="940" spans="1:6" x14ac:dyDescent="0.25">
      <c r="A940" s="79" t="str">
        <f t="shared" si="67"/>
        <v>82 5</v>
      </c>
      <c r="B940" s="7">
        <v>82</v>
      </c>
      <c r="C940" s="7">
        <v>5</v>
      </c>
      <c r="D940" s="80">
        <v>150</v>
      </c>
      <c r="E940" s="80"/>
      <c r="F940" s="81"/>
    </row>
    <row r="941" spans="1:6" x14ac:dyDescent="0.25">
      <c r="A941" s="79" t="str">
        <f t="shared" si="67"/>
        <v>83 5</v>
      </c>
      <c r="B941" s="7">
        <v>83</v>
      </c>
      <c r="C941" s="7">
        <v>5</v>
      </c>
      <c r="D941" s="80">
        <v>150</v>
      </c>
      <c r="E941" s="80"/>
      <c r="F941" s="81"/>
    </row>
    <row r="942" spans="1:6" x14ac:dyDescent="0.25">
      <c r="A942" s="79" t="str">
        <f t="shared" si="67"/>
        <v>84 5</v>
      </c>
      <c r="B942" s="7">
        <v>84</v>
      </c>
      <c r="C942" s="7">
        <v>5</v>
      </c>
      <c r="D942" s="80">
        <v>150</v>
      </c>
      <c r="E942" s="80"/>
      <c r="F942" s="81"/>
    </row>
    <row r="943" spans="1:6" x14ac:dyDescent="0.25">
      <c r="A943" s="79" t="str">
        <f t="shared" si="67"/>
        <v>85 5</v>
      </c>
      <c r="B943" s="7">
        <v>85</v>
      </c>
      <c r="C943" s="7">
        <v>5</v>
      </c>
      <c r="D943" s="80">
        <v>150</v>
      </c>
      <c r="E943" s="80"/>
      <c r="F943" s="81"/>
    </row>
    <row r="944" spans="1:6" x14ac:dyDescent="0.25">
      <c r="A944" s="79" t="str">
        <f t="shared" si="67"/>
        <v>86 5</v>
      </c>
      <c r="B944" s="7">
        <v>86</v>
      </c>
      <c r="C944" s="7">
        <v>5</v>
      </c>
      <c r="D944" s="80">
        <v>150</v>
      </c>
      <c r="E944" s="80"/>
      <c r="F944" s="85">
        <f>D958-D933</f>
        <v>0</v>
      </c>
    </row>
    <row r="945" spans="1:6" x14ac:dyDescent="0.25">
      <c r="A945" s="79" t="str">
        <f t="shared" si="67"/>
        <v>87 5</v>
      </c>
      <c r="B945" s="7">
        <v>87</v>
      </c>
      <c r="C945" s="7">
        <v>5</v>
      </c>
      <c r="D945" s="80">
        <v>150</v>
      </c>
      <c r="E945" s="80"/>
      <c r="F945" s="81"/>
    </row>
    <row r="946" spans="1:6" x14ac:dyDescent="0.25">
      <c r="A946" s="79" t="str">
        <f t="shared" si="67"/>
        <v>88 5</v>
      </c>
      <c r="B946" s="7">
        <v>88</v>
      </c>
      <c r="C946" s="7">
        <v>5</v>
      </c>
      <c r="D946" s="80">
        <v>150</v>
      </c>
      <c r="E946" s="80"/>
      <c r="F946" s="86">
        <v>25</v>
      </c>
    </row>
    <row r="947" spans="1:6" x14ac:dyDescent="0.25">
      <c r="A947" s="79" t="str">
        <f t="shared" si="67"/>
        <v>89 5</v>
      </c>
      <c r="B947" s="7">
        <v>89</v>
      </c>
      <c r="C947" s="7">
        <v>5</v>
      </c>
      <c r="D947" s="80">
        <v>150</v>
      </c>
      <c r="E947" s="80"/>
      <c r="F947" s="81"/>
    </row>
    <row r="948" spans="1:6" x14ac:dyDescent="0.25">
      <c r="A948" s="79" t="str">
        <f t="shared" si="67"/>
        <v>90 5</v>
      </c>
      <c r="B948" s="7">
        <v>90</v>
      </c>
      <c r="C948" s="7">
        <v>5</v>
      </c>
      <c r="D948" s="80">
        <v>150</v>
      </c>
      <c r="E948" s="80"/>
      <c r="F948" s="86">
        <f>F944/F946</f>
        <v>0</v>
      </c>
    </row>
    <row r="949" spans="1:6" x14ac:dyDescent="0.25">
      <c r="A949" s="79" t="str">
        <f t="shared" si="67"/>
        <v>91 5</v>
      </c>
      <c r="B949" s="7">
        <v>91</v>
      </c>
      <c r="C949" s="7">
        <v>5</v>
      </c>
      <c r="D949" s="80">
        <v>150</v>
      </c>
      <c r="E949" s="80"/>
      <c r="F949" s="81"/>
    </row>
    <row r="950" spans="1:6" x14ac:dyDescent="0.25">
      <c r="A950" s="79" t="str">
        <f t="shared" si="67"/>
        <v>92 5</v>
      </c>
      <c r="B950" s="7">
        <v>92</v>
      </c>
      <c r="C950" s="7">
        <v>5</v>
      </c>
      <c r="D950" s="80">
        <v>150</v>
      </c>
      <c r="E950" s="80"/>
      <c r="F950" s="81"/>
    </row>
    <row r="951" spans="1:6" x14ac:dyDescent="0.25">
      <c r="A951" s="79" t="str">
        <f t="shared" si="67"/>
        <v>93 5</v>
      </c>
      <c r="B951" s="7">
        <v>93</v>
      </c>
      <c r="C951" s="7">
        <v>5</v>
      </c>
      <c r="D951" s="80">
        <v>150</v>
      </c>
      <c r="E951" s="80"/>
      <c r="F951" s="81"/>
    </row>
    <row r="952" spans="1:6" x14ac:dyDescent="0.25">
      <c r="A952" s="79" t="str">
        <f t="shared" si="67"/>
        <v>94 5</v>
      </c>
      <c r="B952" s="7">
        <v>94</v>
      </c>
      <c r="C952" s="7">
        <v>5</v>
      </c>
      <c r="D952" s="80">
        <v>150</v>
      </c>
      <c r="E952" s="80"/>
      <c r="F952" s="81"/>
    </row>
    <row r="953" spans="1:6" x14ac:dyDescent="0.25">
      <c r="A953" s="79" t="str">
        <f t="shared" si="67"/>
        <v>95 5</v>
      </c>
      <c r="B953" s="7">
        <v>95</v>
      </c>
      <c r="C953" s="7">
        <v>5</v>
      </c>
      <c r="D953" s="80">
        <v>150</v>
      </c>
      <c r="E953" s="80"/>
      <c r="F953" s="81"/>
    </row>
    <row r="954" spans="1:6" x14ac:dyDescent="0.25">
      <c r="A954" s="79" t="str">
        <f t="shared" si="67"/>
        <v>96 5</v>
      </c>
      <c r="B954" s="7">
        <v>96</v>
      </c>
      <c r="C954" s="7">
        <v>5</v>
      </c>
      <c r="D954" s="80">
        <v>150</v>
      </c>
      <c r="E954" s="80"/>
      <c r="F954" s="81"/>
    </row>
    <row r="955" spans="1:6" x14ac:dyDescent="0.25">
      <c r="A955" s="79" t="str">
        <f t="shared" si="67"/>
        <v>97 5</v>
      </c>
      <c r="B955" s="7">
        <v>97</v>
      </c>
      <c r="C955" s="7">
        <v>5</v>
      </c>
      <c r="D955" s="80">
        <v>150</v>
      </c>
      <c r="E955" s="80"/>
      <c r="F955" s="81"/>
    </row>
    <row r="956" spans="1:6" x14ac:dyDescent="0.25">
      <c r="A956" s="79" t="str">
        <f t="shared" si="67"/>
        <v>98 5</v>
      </c>
      <c r="B956" s="7">
        <v>98</v>
      </c>
      <c r="C956" s="7">
        <v>5</v>
      </c>
      <c r="D956" s="80">
        <v>150</v>
      </c>
      <c r="E956" s="80"/>
      <c r="F956" s="81"/>
    </row>
    <row r="957" spans="1:6" x14ac:dyDescent="0.25">
      <c r="A957" s="79" t="str">
        <f t="shared" si="67"/>
        <v>99 5</v>
      </c>
      <c r="B957" s="7">
        <v>99</v>
      </c>
      <c r="C957" s="7">
        <v>5</v>
      </c>
      <c r="D957" s="80">
        <v>150</v>
      </c>
      <c r="E957" s="80"/>
      <c r="F957" s="81"/>
    </row>
    <row r="958" spans="1:6" x14ac:dyDescent="0.25">
      <c r="A958" s="79" t="str">
        <f t="shared" si="67"/>
        <v>100 5</v>
      </c>
      <c r="B958" s="7">
        <v>100</v>
      </c>
      <c r="C958" s="7">
        <v>5</v>
      </c>
      <c r="D958" s="87">
        <f>$V$12</f>
        <v>150</v>
      </c>
      <c r="E958" s="80"/>
      <c r="F958" s="81"/>
    </row>
    <row r="959" spans="1:6" x14ac:dyDescent="0.25">
      <c r="A959" s="79" t="str">
        <f t="shared" si="67"/>
        <v>101 5</v>
      </c>
      <c r="B959" s="7">
        <v>101</v>
      </c>
      <c r="C959" s="7">
        <v>5</v>
      </c>
      <c r="D959" s="80">
        <v>150</v>
      </c>
      <c r="E959" s="80"/>
      <c r="F959" s="81"/>
    </row>
    <row r="960" spans="1:6" x14ac:dyDescent="0.25">
      <c r="A960" s="79" t="str">
        <f t="shared" si="67"/>
        <v>102 5</v>
      </c>
      <c r="B960" s="7">
        <v>102</v>
      </c>
      <c r="C960" s="7">
        <v>5</v>
      </c>
      <c r="D960" s="80">
        <v>150</v>
      </c>
      <c r="E960" s="80"/>
      <c r="F960" s="81"/>
    </row>
    <row r="961" spans="1:6" x14ac:dyDescent="0.25">
      <c r="A961" s="79" t="str">
        <f t="shared" si="67"/>
        <v>103 5</v>
      </c>
      <c r="B961" s="7">
        <v>103</v>
      </c>
      <c r="C961" s="7">
        <v>5</v>
      </c>
      <c r="D961" s="80">
        <v>150</v>
      </c>
      <c r="E961" s="80"/>
      <c r="F961" s="81"/>
    </row>
    <row r="962" spans="1:6" x14ac:dyDescent="0.25">
      <c r="A962" s="79" t="str">
        <f t="shared" si="67"/>
        <v>104 5</v>
      </c>
      <c r="B962" s="7">
        <v>104</v>
      </c>
      <c r="C962" s="7">
        <v>5</v>
      </c>
      <c r="D962" s="80">
        <v>150</v>
      </c>
      <c r="E962" s="80"/>
      <c r="F962" s="81"/>
    </row>
    <row r="963" spans="1:6" x14ac:dyDescent="0.25">
      <c r="A963" s="79" t="str">
        <f t="shared" ref="A963:A1026" si="68">CONCATENATE(B963," ",C963)</f>
        <v>105 5</v>
      </c>
      <c r="B963" s="7">
        <v>105</v>
      </c>
      <c r="C963" s="7">
        <v>5</v>
      </c>
      <c r="D963" s="80">
        <v>150</v>
      </c>
      <c r="E963" s="80"/>
      <c r="F963" s="81"/>
    </row>
    <row r="964" spans="1:6" x14ac:dyDescent="0.25">
      <c r="A964" s="79" t="str">
        <f t="shared" si="68"/>
        <v>106 5</v>
      </c>
      <c r="B964" s="7">
        <v>106</v>
      </c>
      <c r="C964" s="7">
        <v>5</v>
      </c>
      <c r="D964" s="80">
        <v>150</v>
      </c>
      <c r="E964" s="80"/>
      <c r="F964" s="81"/>
    </row>
    <row r="965" spans="1:6" x14ac:dyDescent="0.25">
      <c r="A965" s="79" t="str">
        <f t="shared" si="68"/>
        <v>107 5</v>
      </c>
      <c r="B965" s="7">
        <v>107</v>
      </c>
      <c r="C965" s="7">
        <v>5</v>
      </c>
      <c r="D965" s="80">
        <v>150</v>
      </c>
      <c r="E965" s="80"/>
      <c r="F965" s="81"/>
    </row>
    <row r="966" spans="1:6" x14ac:dyDescent="0.25">
      <c r="A966" s="79" t="str">
        <f t="shared" si="68"/>
        <v>108 5</v>
      </c>
      <c r="B966" s="7">
        <v>108</v>
      </c>
      <c r="C966" s="7">
        <v>5</v>
      </c>
      <c r="D966" s="80">
        <v>150</v>
      </c>
      <c r="E966" s="80"/>
      <c r="F966" s="81"/>
    </row>
    <row r="967" spans="1:6" x14ac:dyDescent="0.25">
      <c r="A967" s="79" t="str">
        <f t="shared" si="68"/>
        <v>109 5</v>
      </c>
      <c r="B967" s="7">
        <v>109</v>
      </c>
      <c r="C967" s="7">
        <v>5</v>
      </c>
      <c r="D967" s="80">
        <v>150</v>
      </c>
      <c r="E967" s="80"/>
      <c r="F967" s="81"/>
    </row>
    <row r="968" spans="1:6" x14ac:dyDescent="0.25">
      <c r="A968" s="79" t="str">
        <f t="shared" si="68"/>
        <v>110 5</v>
      </c>
      <c r="B968" s="7">
        <v>110</v>
      </c>
      <c r="C968" s="7">
        <v>5</v>
      </c>
      <c r="D968" s="80">
        <v>150</v>
      </c>
      <c r="E968" s="80"/>
      <c r="F968" s="81"/>
    </row>
    <row r="969" spans="1:6" x14ac:dyDescent="0.25">
      <c r="A969" s="79" t="str">
        <f t="shared" si="68"/>
        <v>111 5</v>
      </c>
      <c r="B969" s="7">
        <v>111</v>
      </c>
      <c r="C969" s="7">
        <v>5</v>
      </c>
      <c r="D969" s="80">
        <v>150</v>
      </c>
      <c r="E969" s="80"/>
      <c r="F969" s="85">
        <f>D983-D958</f>
        <v>6.25</v>
      </c>
    </row>
    <row r="970" spans="1:6" x14ac:dyDescent="0.25">
      <c r="A970" s="79" t="str">
        <f t="shared" si="68"/>
        <v>112 5</v>
      </c>
      <c r="B970" s="7">
        <v>112</v>
      </c>
      <c r="C970" s="7">
        <v>5</v>
      </c>
      <c r="D970" s="80">
        <v>150</v>
      </c>
      <c r="E970" s="80"/>
      <c r="F970" s="81"/>
    </row>
    <row r="971" spans="1:6" x14ac:dyDescent="0.25">
      <c r="A971" s="79" t="str">
        <f t="shared" si="68"/>
        <v>113 5</v>
      </c>
      <c r="B971" s="7">
        <v>113</v>
      </c>
      <c r="C971" s="7">
        <v>5</v>
      </c>
      <c r="D971" s="80">
        <v>150</v>
      </c>
      <c r="E971" s="80"/>
      <c r="F971" s="86">
        <v>25</v>
      </c>
    </row>
    <row r="972" spans="1:6" x14ac:dyDescent="0.25">
      <c r="A972" s="79" t="str">
        <f t="shared" si="68"/>
        <v>114 5</v>
      </c>
      <c r="B972" s="7">
        <v>114</v>
      </c>
      <c r="C972" s="7">
        <v>5</v>
      </c>
      <c r="D972" s="80">
        <v>150</v>
      </c>
      <c r="E972" s="80"/>
      <c r="F972" s="81"/>
    </row>
    <row r="973" spans="1:6" x14ac:dyDescent="0.25">
      <c r="A973" s="79" t="str">
        <f t="shared" si="68"/>
        <v>115 5</v>
      </c>
      <c r="B973" s="7">
        <v>115</v>
      </c>
      <c r="C973" s="7">
        <v>5</v>
      </c>
      <c r="D973" s="80">
        <v>150</v>
      </c>
      <c r="E973" s="80"/>
      <c r="F973" s="86">
        <f>F969/F971</f>
        <v>0.25</v>
      </c>
    </row>
    <row r="974" spans="1:6" x14ac:dyDescent="0.25">
      <c r="A974" s="79" t="str">
        <f t="shared" si="68"/>
        <v>116 5</v>
      </c>
      <c r="B974" s="7">
        <v>116</v>
      </c>
      <c r="C974" s="7">
        <v>5</v>
      </c>
      <c r="D974" s="80">
        <v>150</v>
      </c>
      <c r="E974" s="80"/>
      <c r="F974" s="81"/>
    </row>
    <row r="975" spans="1:6" x14ac:dyDescent="0.25">
      <c r="A975" s="79" t="str">
        <f t="shared" si="68"/>
        <v>117 5</v>
      </c>
      <c r="B975" s="7">
        <v>117</v>
      </c>
      <c r="C975" s="7">
        <v>5</v>
      </c>
      <c r="D975" s="80">
        <v>150</v>
      </c>
      <c r="E975" s="80"/>
      <c r="F975" s="81"/>
    </row>
    <row r="976" spans="1:6" x14ac:dyDescent="0.25">
      <c r="A976" s="79" t="str">
        <f t="shared" si="68"/>
        <v>118 5</v>
      </c>
      <c r="B976" s="7">
        <v>118</v>
      </c>
      <c r="C976" s="7">
        <v>5</v>
      </c>
      <c r="D976" s="80">
        <v>150</v>
      </c>
      <c r="E976" s="80"/>
      <c r="F976" s="81"/>
    </row>
    <row r="977" spans="1:6" x14ac:dyDescent="0.25">
      <c r="A977" s="79" t="str">
        <f t="shared" si="68"/>
        <v>119 5</v>
      </c>
      <c r="B977" s="7">
        <v>119</v>
      </c>
      <c r="C977" s="7">
        <v>5</v>
      </c>
      <c r="D977" s="80">
        <v>150</v>
      </c>
      <c r="E977" s="80"/>
      <c r="F977" s="81"/>
    </row>
    <row r="978" spans="1:6" x14ac:dyDescent="0.25">
      <c r="A978" s="79" t="str">
        <f t="shared" si="68"/>
        <v>120 5</v>
      </c>
      <c r="B978" s="7">
        <v>120</v>
      </c>
      <c r="C978" s="7">
        <v>5</v>
      </c>
      <c r="D978" s="80">
        <v>150</v>
      </c>
      <c r="E978" s="80"/>
      <c r="F978" s="81"/>
    </row>
    <row r="979" spans="1:6" x14ac:dyDescent="0.25">
      <c r="A979" s="79" t="str">
        <f t="shared" si="68"/>
        <v>121 5</v>
      </c>
      <c r="B979" s="7">
        <v>121</v>
      </c>
      <c r="C979" s="7">
        <v>5</v>
      </c>
      <c r="D979" s="80">
        <v>151.25</v>
      </c>
      <c r="E979" s="80">
        <f t="shared" ref="E979:E1010" si="69">D978+$F$43</f>
        <v>151.25</v>
      </c>
      <c r="F979" s="81"/>
    </row>
    <row r="980" spans="1:6" x14ac:dyDescent="0.25">
      <c r="A980" s="79" t="str">
        <f t="shared" si="68"/>
        <v>122 5</v>
      </c>
      <c r="B980" s="7">
        <v>122</v>
      </c>
      <c r="C980" s="7">
        <v>5</v>
      </c>
      <c r="D980" s="80">
        <v>152.5</v>
      </c>
      <c r="E980" s="80">
        <f t="shared" si="69"/>
        <v>152.5</v>
      </c>
      <c r="F980" s="81"/>
    </row>
    <row r="981" spans="1:6" x14ac:dyDescent="0.25">
      <c r="A981" s="79" t="str">
        <f t="shared" si="68"/>
        <v>123 5</v>
      </c>
      <c r="B981" s="7">
        <v>123</v>
      </c>
      <c r="C981" s="7">
        <v>5</v>
      </c>
      <c r="D981" s="80">
        <v>153.75</v>
      </c>
      <c r="E981" s="80">
        <f t="shared" si="69"/>
        <v>153.75</v>
      </c>
      <c r="F981" s="81"/>
    </row>
    <row r="982" spans="1:6" x14ac:dyDescent="0.25">
      <c r="A982" s="79" t="str">
        <f t="shared" si="68"/>
        <v>124 5</v>
      </c>
      <c r="B982" s="7">
        <v>124</v>
      </c>
      <c r="C982" s="7">
        <v>5</v>
      </c>
      <c r="D982" s="80">
        <v>155</v>
      </c>
      <c r="E982" s="80">
        <f t="shared" si="69"/>
        <v>155</v>
      </c>
      <c r="F982" s="81"/>
    </row>
    <row r="983" spans="1:6" x14ac:dyDescent="0.25">
      <c r="A983" s="79" t="str">
        <f t="shared" si="68"/>
        <v>125 5</v>
      </c>
      <c r="B983" s="7">
        <v>125</v>
      </c>
      <c r="C983" s="7">
        <v>5</v>
      </c>
      <c r="D983" s="87">
        <f>$V$13</f>
        <v>156.25</v>
      </c>
      <c r="E983" s="80">
        <f t="shared" si="69"/>
        <v>156.25</v>
      </c>
      <c r="F983" s="81"/>
    </row>
    <row r="984" spans="1:6" x14ac:dyDescent="0.25">
      <c r="A984" s="79" t="str">
        <f t="shared" si="68"/>
        <v>126 5</v>
      </c>
      <c r="B984" s="7">
        <v>126</v>
      </c>
      <c r="C984" s="7">
        <v>5</v>
      </c>
      <c r="D984" s="80">
        <f>$E$104</f>
        <v>157.5</v>
      </c>
      <c r="E984" s="80">
        <f t="shared" si="69"/>
        <v>157.5</v>
      </c>
      <c r="F984" s="81"/>
    </row>
    <row r="985" spans="1:6" x14ac:dyDescent="0.25">
      <c r="A985" s="79" t="str">
        <f t="shared" si="68"/>
        <v>127 5</v>
      </c>
      <c r="B985" s="7">
        <v>127</v>
      </c>
      <c r="C985" s="7">
        <v>5</v>
      </c>
      <c r="D985" s="80">
        <f t="shared" ref="D985:D1005" si="70">E985</f>
        <v>158.75</v>
      </c>
      <c r="E985" s="80">
        <f t="shared" si="69"/>
        <v>158.75</v>
      </c>
      <c r="F985" s="81"/>
    </row>
    <row r="986" spans="1:6" x14ac:dyDescent="0.25">
      <c r="A986" s="79" t="str">
        <f t="shared" si="68"/>
        <v>128 5</v>
      </c>
      <c r="B986" s="7">
        <v>128</v>
      </c>
      <c r="C986" s="7">
        <v>5</v>
      </c>
      <c r="D986" s="80">
        <f t="shared" si="70"/>
        <v>160</v>
      </c>
      <c r="E986" s="80">
        <f t="shared" si="69"/>
        <v>160</v>
      </c>
      <c r="F986" s="81"/>
    </row>
    <row r="987" spans="1:6" x14ac:dyDescent="0.25">
      <c r="A987" s="79" t="str">
        <f t="shared" si="68"/>
        <v>129 5</v>
      </c>
      <c r="B987" s="7">
        <v>129</v>
      </c>
      <c r="C987" s="7">
        <v>5</v>
      </c>
      <c r="D987" s="80">
        <f t="shared" si="70"/>
        <v>161.25</v>
      </c>
      <c r="E987" s="80">
        <f t="shared" si="69"/>
        <v>161.25</v>
      </c>
      <c r="F987" s="81"/>
    </row>
    <row r="988" spans="1:6" x14ac:dyDescent="0.25">
      <c r="A988" s="79" t="str">
        <f t="shared" si="68"/>
        <v>130 5</v>
      </c>
      <c r="B988" s="7">
        <v>130</v>
      </c>
      <c r="C988" s="7">
        <v>5</v>
      </c>
      <c r="D988" s="80">
        <f t="shared" si="70"/>
        <v>162.5</v>
      </c>
      <c r="E988" s="80">
        <f t="shared" si="69"/>
        <v>162.5</v>
      </c>
      <c r="F988" s="81"/>
    </row>
    <row r="989" spans="1:6" x14ac:dyDescent="0.25">
      <c r="A989" s="79" t="str">
        <f t="shared" si="68"/>
        <v>131 5</v>
      </c>
      <c r="B989" s="7">
        <v>131</v>
      </c>
      <c r="C989" s="7">
        <v>5</v>
      </c>
      <c r="D989" s="80">
        <f t="shared" si="70"/>
        <v>163.75</v>
      </c>
      <c r="E989" s="80">
        <f t="shared" si="69"/>
        <v>163.75</v>
      </c>
      <c r="F989" s="81"/>
    </row>
    <row r="990" spans="1:6" x14ac:dyDescent="0.25">
      <c r="A990" s="79" t="str">
        <f t="shared" si="68"/>
        <v>132 5</v>
      </c>
      <c r="B990" s="7">
        <v>132</v>
      </c>
      <c r="C990" s="7">
        <v>5</v>
      </c>
      <c r="D990" s="80">
        <f t="shared" si="70"/>
        <v>165</v>
      </c>
      <c r="E990" s="80">
        <f t="shared" si="69"/>
        <v>165</v>
      </c>
      <c r="F990" s="81"/>
    </row>
    <row r="991" spans="1:6" x14ac:dyDescent="0.25">
      <c r="A991" s="79" t="str">
        <f t="shared" si="68"/>
        <v>133 5</v>
      </c>
      <c r="B991" s="7">
        <v>133</v>
      </c>
      <c r="C991" s="7">
        <v>5</v>
      </c>
      <c r="D991" s="80">
        <f t="shared" si="70"/>
        <v>166.25</v>
      </c>
      <c r="E991" s="80">
        <f t="shared" si="69"/>
        <v>166.25</v>
      </c>
      <c r="F991" s="81"/>
    </row>
    <row r="992" spans="1:6" x14ac:dyDescent="0.25">
      <c r="A992" s="79" t="str">
        <f t="shared" si="68"/>
        <v>134 5</v>
      </c>
      <c r="B992" s="7">
        <v>134</v>
      </c>
      <c r="C992" s="7">
        <v>5</v>
      </c>
      <c r="D992" s="80">
        <f t="shared" si="70"/>
        <v>167.5</v>
      </c>
      <c r="E992" s="80">
        <f t="shared" si="69"/>
        <v>167.5</v>
      </c>
      <c r="F992" s="81"/>
    </row>
    <row r="993" spans="1:6" x14ac:dyDescent="0.25">
      <c r="A993" s="79" t="str">
        <f t="shared" si="68"/>
        <v>135 5</v>
      </c>
      <c r="B993" s="7">
        <v>135</v>
      </c>
      <c r="C993" s="7">
        <v>5</v>
      </c>
      <c r="D993" s="80">
        <f t="shared" si="70"/>
        <v>168.75</v>
      </c>
      <c r="E993" s="80">
        <f t="shared" si="69"/>
        <v>168.75</v>
      </c>
      <c r="F993" s="81"/>
    </row>
    <row r="994" spans="1:6" x14ac:dyDescent="0.25">
      <c r="A994" s="79" t="str">
        <f t="shared" si="68"/>
        <v>136 5</v>
      </c>
      <c r="B994" s="7">
        <v>136</v>
      </c>
      <c r="C994" s="7">
        <v>5</v>
      </c>
      <c r="D994" s="80">
        <f t="shared" si="70"/>
        <v>170</v>
      </c>
      <c r="E994" s="80">
        <f t="shared" si="69"/>
        <v>170</v>
      </c>
      <c r="F994" s="85">
        <f>D1008-D983</f>
        <v>31.25</v>
      </c>
    </row>
    <row r="995" spans="1:6" x14ac:dyDescent="0.25">
      <c r="A995" s="79" t="str">
        <f t="shared" si="68"/>
        <v>137 5</v>
      </c>
      <c r="B995" s="7">
        <v>137</v>
      </c>
      <c r="C995" s="7">
        <v>5</v>
      </c>
      <c r="D995" s="80">
        <f t="shared" si="70"/>
        <v>171.25</v>
      </c>
      <c r="E995" s="80">
        <f t="shared" si="69"/>
        <v>171.25</v>
      </c>
      <c r="F995" s="81"/>
    </row>
    <row r="996" spans="1:6" x14ac:dyDescent="0.25">
      <c r="A996" s="79" t="str">
        <f t="shared" si="68"/>
        <v>138 5</v>
      </c>
      <c r="B996" s="7">
        <v>138</v>
      </c>
      <c r="C996" s="7">
        <v>5</v>
      </c>
      <c r="D996" s="80">
        <f t="shared" si="70"/>
        <v>172.5</v>
      </c>
      <c r="E996" s="80">
        <f t="shared" si="69"/>
        <v>172.5</v>
      </c>
      <c r="F996" s="86">
        <v>25</v>
      </c>
    </row>
    <row r="997" spans="1:6" x14ac:dyDescent="0.25">
      <c r="A997" s="79" t="str">
        <f t="shared" si="68"/>
        <v>139 5</v>
      </c>
      <c r="B997" s="7">
        <v>139</v>
      </c>
      <c r="C997" s="7">
        <v>5</v>
      </c>
      <c r="D997" s="80">
        <f t="shared" si="70"/>
        <v>173.75</v>
      </c>
      <c r="E997" s="80">
        <f t="shared" si="69"/>
        <v>173.75</v>
      </c>
      <c r="F997" s="81"/>
    </row>
    <row r="998" spans="1:6" x14ac:dyDescent="0.25">
      <c r="A998" s="79" t="str">
        <f t="shared" si="68"/>
        <v>140 5</v>
      </c>
      <c r="B998" s="7">
        <v>140</v>
      </c>
      <c r="C998" s="7">
        <v>5</v>
      </c>
      <c r="D998" s="80">
        <f t="shared" si="70"/>
        <v>175</v>
      </c>
      <c r="E998" s="80">
        <f t="shared" si="69"/>
        <v>175</v>
      </c>
      <c r="F998" s="86">
        <f>F994/F996</f>
        <v>1.25</v>
      </c>
    </row>
    <row r="999" spans="1:6" x14ac:dyDescent="0.25">
      <c r="A999" s="79" t="str">
        <f t="shared" si="68"/>
        <v>141 5</v>
      </c>
      <c r="B999" s="7">
        <v>141</v>
      </c>
      <c r="C999" s="7">
        <v>5</v>
      </c>
      <c r="D999" s="80">
        <f t="shared" si="70"/>
        <v>176.25</v>
      </c>
      <c r="E999" s="80">
        <f t="shared" si="69"/>
        <v>176.25</v>
      </c>
      <c r="F999" s="81"/>
    </row>
    <row r="1000" spans="1:6" x14ac:dyDescent="0.25">
      <c r="A1000" s="79" t="str">
        <f t="shared" si="68"/>
        <v>142 5</v>
      </c>
      <c r="B1000" s="7">
        <v>142</v>
      </c>
      <c r="C1000" s="7">
        <v>5</v>
      </c>
      <c r="D1000" s="80">
        <f t="shared" si="70"/>
        <v>177.5</v>
      </c>
      <c r="E1000" s="80">
        <f t="shared" si="69"/>
        <v>177.5</v>
      </c>
      <c r="F1000" s="81"/>
    </row>
    <row r="1001" spans="1:6" x14ac:dyDescent="0.25">
      <c r="A1001" s="79" t="str">
        <f t="shared" si="68"/>
        <v>143 5</v>
      </c>
      <c r="B1001" s="7">
        <v>143</v>
      </c>
      <c r="C1001" s="7">
        <v>5</v>
      </c>
      <c r="D1001" s="80">
        <f t="shared" si="70"/>
        <v>178.75</v>
      </c>
      <c r="E1001" s="80">
        <f t="shared" si="69"/>
        <v>178.75</v>
      </c>
      <c r="F1001" s="81"/>
    </row>
    <row r="1002" spans="1:6" x14ac:dyDescent="0.25">
      <c r="A1002" s="79" t="str">
        <f t="shared" si="68"/>
        <v>144 5</v>
      </c>
      <c r="B1002" s="7">
        <v>144</v>
      </c>
      <c r="C1002" s="7">
        <v>5</v>
      </c>
      <c r="D1002" s="80">
        <f t="shared" si="70"/>
        <v>180</v>
      </c>
      <c r="E1002" s="80">
        <f t="shared" si="69"/>
        <v>180</v>
      </c>
      <c r="F1002" s="81"/>
    </row>
    <row r="1003" spans="1:6" x14ac:dyDescent="0.25">
      <c r="A1003" s="79" t="str">
        <f t="shared" si="68"/>
        <v>145 5</v>
      </c>
      <c r="B1003" s="7">
        <v>145</v>
      </c>
      <c r="C1003" s="7">
        <v>5</v>
      </c>
      <c r="D1003" s="80">
        <f t="shared" si="70"/>
        <v>181.25</v>
      </c>
      <c r="E1003" s="80">
        <f t="shared" si="69"/>
        <v>181.25</v>
      </c>
      <c r="F1003" s="81"/>
    </row>
    <row r="1004" spans="1:6" x14ac:dyDescent="0.25">
      <c r="A1004" s="79" t="str">
        <f t="shared" si="68"/>
        <v>146 5</v>
      </c>
      <c r="B1004" s="7">
        <v>146</v>
      </c>
      <c r="C1004" s="7">
        <v>5</v>
      </c>
      <c r="D1004" s="80">
        <f t="shared" si="70"/>
        <v>182.5</v>
      </c>
      <c r="E1004" s="80">
        <f t="shared" si="69"/>
        <v>182.5</v>
      </c>
      <c r="F1004" s="81"/>
    </row>
    <row r="1005" spans="1:6" x14ac:dyDescent="0.25">
      <c r="A1005" s="79" t="str">
        <f t="shared" si="68"/>
        <v>147 5</v>
      </c>
      <c r="B1005" s="7">
        <v>147</v>
      </c>
      <c r="C1005" s="7">
        <v>5</v>
      </c>
      <c r="D1005" s="80">
        <f t="shared" si="70"/>
        <v>183.75</v>
      </c>
      <c r="E1005" s="80">
        <f t="shared" si="69"/>
        <v>183.75</v>
      </c>
      <c r="F1005" s="81"/>
    </row>
    <row r="1006" spans="1:6" x14ac:dyDescent="0.25">
      <c r="A1006" s="79" t="str">
        <f t="shared" si="68"/>
        <v>148 5</v>
      </c>
      <c r="B1006" s="7">
        <v>148</v>
      </c>
      <c r="C1006" s="7">
        <v>5</v>
      </c>
      <c r="D1006" s="80">
        <f>$E$126</f>
        <v>185</v>
      </c>
      <c r="E1006" s="80">
        <f t="shared" si="69"/>
        <v>185</v>
      </c>
      <c r="F1006" s="81"/>
    </row>
    <row r="1007" spans="1:6" x14ac:dyDescent="0.25">
      <c r="A1007" s="79" t="str">
        <f t="shared" si="68"/>
        <v>149 5</v>
      </c>
      <c r="B1007" s="7">
        <v>149</v>
      </c>
      <c r="C1007" s="7">
        <v>5</v>
      </c>
      <c r="D1007" s="80">
        <f>$E$127</f>
        <v>186.25</v>
      </c>
      <c r="E1007" s="80">
        <f t="shared" si="69"/>
        <v>186.25</v>
      </c>
      <c r="F1007" s="81"/>
    </row>
    <row r="1008" spans="1:6" x14ac:dyDescent="0.25">
      <c r="A1008" s="79" t="str">
        <f t="shared" si="68"/>
        <v>150 5</v>
      </c>
      <c r="B1008" s="7">
        <v>150</v>
      </c>
      <c r="C1008" s="7">
        <v>5</v>
      </c>
      <c r="D1008" s="87">
        <f>$V$14</f>
        <v>187.5</v>
      </c>
      <c r="E1008" s="80">
        <f t="shared" si="69"/>
        <v>187.5</v>
      </c>
      <c r="F1008" s="81"/>
    </row>
    <row r="1009" spans="1:6" x14ac:dyDescent="0.25">
      <c r="A1009" s="79" t="str">
        <f t="shared" si="68"/>
        <v>151 5</v>
      </c>
      <c r="B1009" s="7">
        <v>151</v>
      </c>
      <c r="C1009" s="7">
        <v>5</v>
      </c>
      <c r="D1009" s="80">
        <f>$E$129</f>
        <v>188.75</v>
      </c>
      <c r="E1009" s="80">
        <f t="shared" si="69"/>
        <v>188.75</v>
      </c>
      <c r="F1009" s="81"/>
    </row>
    <row r="1010" spans="1:6" x14ac:dyDescent="0.25">
      <c r="A1010" s="79" t="str">
        <f t="shared" si="68"/>
        <v>152 5</v>
      </c>
      <c r="B1010" s="7">
        <v>152</v>
      </c>
      <c r="C1010" s="7">
        <v>5</v>
      </c>
      <c r="D1010" s="80">
        <f t="shared" ref="D1010:D1032" si="71">E1010</f>
        <v>190</v>
      </c>
      <c r="E1010" s="80">
        <f t="shared" si="69"/>
        <v>190</v>
      </c>
      <c r="F1010" s="81"/>
    </row>
    <row r="1011" spans="1:6" x14ac:dyDescent="0.25">
      <c r="A1011" s="79" t="str">
        <f t="shared" si="68"/>
        <v>153 5</v>
      </c>
      <c r="B1011" s="7">
        <v>153</v>
      </c>
      <c r="C1011" s="7">
        <v>5</v>
      </c>
      <c r="D1011" s="80">
        <f t="shared" si="71"/>
        <v>191.25</v>
      </c>
      <c r="E1011" s="80">
        <f t="shared" ref="E1011:E1042" si="72">D1010+$F$43</f>
        <v>191.25</v>
      </c>
      <c r="F1011" s="81"/>
    </row>
    <row r="1012" spans="1:6" x14ac:dyDescent="0.25">
      <c r="A1012" s="79" t="str">
        <f t="shared" si="68"/>
        <v>154 5</v>
      </c>
      <c r="B1012" s="7">
        <v>154</v>
      </c>
      <c r="C1012" s="7">
        <v>5</v>
      </c>
      <c r="D1012" s="80">
        <f t="shared" si="71"/>
        <v>192.5</v>
      </c>
      <c r="E1012" s="80">
        <f t="shared" si="72"/>
        <v>192.5</v>
      </c>
      <c r="F1012" s="81"/>
    </row>
    <row r="1013" spans="1:6" x14ac:dyDescent="0.25">
      <c r="A1013" s="79" t="str">
        <f t="shared" si="68"/>
        <v>155 5</v>
      </c>
      <c r="B1013" s="7">
        <v>155</v>
      </c>
      <c r="C1013" s="7">
        <v>5</v>
      </c>
      <c r="D1013" s="80">
        <f t="shared" si="71"/>
        <v>193.75</v>
      </c>
      <c r="E1013" s="80">
        <f t="shared" si="72"/>
        <v>193.75</v>
      </c>
      <c r="F1013" s="81"/>
    </row>
    <row r="1014" spans="1:6" x14ac:dyDescent="0.25">
      <c r="A1014" s="79" t="str">
        <f t="shared" si="68"/>
        <v>156 5</v>
      </c>
      <c r="B1014" s="7">
        <v>156</v>
      </c>
      <c r="C1014" s="7">
        <v>5</v>
      </c>
      <c r="D1014" s="80">
        <f t="shared" si="71"/>
        <v>195</v>
      </c>
      <c r="E1014" s="80">
        <f t="shared" si="72"/>
        <v>195</v>
      </c>
      <c r="F1014" s="81"/>
    </row>
    <row r="1015" spans="1:6" x14ac:dyDescent="0.25">
      <c r="A1015" s="79" t="str">
        <f t="shared" si="68"/>
        <v>157 5</v>
      </c>
      <c r="B1015" s="7">
        <v>157</v>
      </c>
      <c r="C1015" s="7">
        <v>5</v>
      </c>
      <c r="D1015" s="80">
        <f t="shared" si="71"/>
        <v>196.25</v>
      </c>
      <c r="E1015" s="80">
        <f t="shared" si="72"/>
        <v>196.25</v>
      </c>
      <c r="F1015" s="81"/>
    </row>
    <row r="1016" spans="1:6" x14ac:dyDescent="0.25">
      <c r="A1016" s="79" t="str">
        <f t="shared" si="68"/>
        <v>158 5</v>
      </c>
      <c r="B1016" s="7">
        <v>158</v>
      </c>
      <c r="C1016" s="7">
        <v>5</v>
      </c>
      <c r="D1016" s="80">
        <f t="shared" si="71"/>
        <v>197.5</v>
      </c>
      <c r="E1016" s="80">
        <f t="shared" si="72"/>
        <v>197.5</v>
      </c>
      <c r="F1016" s="81"/>
    </row>
    <row r="1017" spans="1:6" x14ac:dyDescent="0.25">
      <c r="A1017" s="79" t="str">
        <f t="shared" si="68"/>
        <v>159 5</v>
      </c>
      <c r="B1017" s="7">
        <v>159</v>
      </c>
      <c r="C1017" s="7">
        <v>5</v>
      </c>
      <c r="D1017" s="80">
        <f t="shared" si="71"/>
        <v>198.75</v>
      </c>
      <c r="E1017" s="80">
        <f t="shared" si="72"/>
        <v>198.75</v>
      </c>
      <c r="F1017" s="81"/>
    </row>
    <row r="1018" spans="1:6" x14ac:dyDescent="0.25">
      <c r="A1018" s="79" t="str">
        <f t="shared" si="68"/>
        <v>160 5</v>
      </c>
      <c r="B1018" s="7">
        <v>160</v>
      </c>
      <c r="C1018" s="7">
        <v>5</v>
      </c>
      <c r="D1018" s="80">
        <f t="shared" si="71"/>
        <v>200</v>
      </c>
      <c r="E1018" s="80">
        <f t="shared" si="72"/>
        <v>200</v>
      </c>
      <c r="F1018" s="81"/>
    </row>
    <row r="1019" spans="1:6" x14ac:dyDescent="0.25">
      <c r="A1019" s="79" t="str">
        <f t="shared" si="68"/>
        <v>161 5</v>
      </c>
      <c r="B1019" s="7">
        <v>161</v>
      </c>
      <c r="C1019" s="7">
        <v>5</v>
      </c>
      <c r="D1019" s="80">
        <f t="shared" si="71"/>
        <v>201.25</v>
      </c>
      <c r="E1019" s="80">
        <f t="shared" si="72"/>
        <v>201.25</v>
      </c>
      <c r="F1019" s="85">
        <f>D1033-D1008</f>
        <v>31.25</v>
      </c>
    </row>
    <row r="1020" spans="1:6" x14ac:dyDescent="0.25">
      <c r="A1020" s="79" t="str">
        <f t="shared" si="68"/>
        <v>162 5</v>
      </c>
      <c r="B1020" s="7">
        <v>162</v>
      </c>
      <c r="C1020" s="7">
        <v>5</v>
      </c>
      <c r="D1020" s="80">
        <f t="shared" si="71"/>
        <v>202.5</v>
      </c>
      <c r="E1020" s="80">
        <f t="shared" si="72"/>
        <v>202.5</v>
      </c>
      <c r="F1020" s="81"/>
    </row>
    <row r="1021" spans="1:6" x14ac:dyDescent="0.25">
      <c r="A1021" s="79" t="str">
        <f t="shared" si="68"/>
        <v>163 5</v>
      </c>
      <c r="B1021" s="7">
        <v>163</v>
      </c>
      <c r="C1021" s="7">
        <v>5</v>
      </c>
      <c r="D1021" s="80">
        <f t="shared" si="71"/>
        <v>203.75</v>
      </c>
      <c r="E1021" s="80">
        <f t="shared" si="72"/>
        <v>203.75</v>
      </c>
      <c r="F1021" s="86">
        <v>25</v>
      </c>
    </row>
    <row r="1022" spans="1:6" x14ac:dyDescent="0.25">
      <c r="A1022" s="79" t="str">
        <f t="shared" si="68"/>
        <v>164 5</v>
      </c>
      <c r="B1022" s="7">
        <v>164</v>
      </c>
      <c r="C1022" s="7">
        <v>5</v>
      </c>
      <c r="D1022" s="80">
        <f t="shared" si="71"/>
        <v>205</v>
      </c>
      <c r="E1022" s="80">
        <f t="shared" si="72"/>
        <v>205</v>
      </c>
      <c r="F1022" s="81"/>
    </row>
    <row r="1023" spans="1:6" x14ac:dyDescent="0.25">
      <c r="A1023" s="79" t="str">
        <f t="shared" si="68"/>
        <v>165 5</v>
      </c>
      <c r="B1023" s="7">
        <v>165</v>
      </c>
      <c r="C1023" s="7">
        <v>5</v>
      </c>
      <c r="D1023" s="80">
        <f t="shared" si="71"/>
        <v>206.25</v>
      </c>
      <c r="E1023" s="80">
        <f t="shared" si="72"/>
        <v>206.25</v>
      </c>
      <c r="F1023" s="86">
        <f>F1019/F1021</f>
        <v>1.25</v>
      </c>
    </row>
    <row r="1024" spans="1:6" x14ac:dyDescent="0.25">
      <c r="A1024" s="79" t="str">
        <f t="shared" si="68"/>
        <v>166 5</v>
      </c>
      <c r="B1024" s="7">
        <v>166</v>
      </c>
      <c r="C1024" s="7">
        <v>5</v>
      </c>
      <c r="D1024" s="80">
        <f t="shared" si="71"/>
        <v>207.5</v>
      </c>
      <c r="E1024" s="80">
        <f t="shared" si="72"/>
        <v>207.5</v>
      </c>
      <c r="F1024" s="81"/>
    </row>
    <row r="1025" spans="1:6" x14ac:dyDescent="0.25">
      <c r="A1025" s="79" t="str">
        <f t="shared" si="68"/>
        <v>167 5</v>
      </c>
      <c r="B1025" s="7">
        <v>167</v>
      </c>
      <c r="C1025" s="7">
        <v>5</v>
      </c>
      <c r="D1025" s="80">
        <f t="shared" si="71"/>
        <v>208.75</v>
      </c>
      <c r="E1025" s="80">
        <f t="shared" si="72"/>
        <v>208.75</v>
      </c>
      <c r="F1025" s="81"/>
    </row>
    <row r="1026" spans="1:6" x14ac:dyDescent="0.25">
      <c r="A1026" s="79" t="str">
        <f t="shared" si="68"/>
        <v>168 5</v>
      </c>
      <c r="B1026" s="7">
        <v>168</v>
      </c>
      <c r="C1026" s="7">
        <v>5</v>
      </c>
      <c r="D1026" s="80">
        <f t="shared" si="71"/>
        <v>210</v>
      </c>
      <c r="E1026" s="80">
        <f t="shared" si="72"/>
        <v>210</v>
      </c>
      <c r="F1026" s="81"/>
    </row>
    <row r="1027" spans="1:6" x14ac:dyDescent="0.25">
      <c r="A1027" s="79" t="str">
        <f t="shared" ref="A1027:A1090" si="73">CONCATENATE(B1027," ",C1027)</f>
        <v>169 5</v>
      </c>
      <c r="B1027" s="7">
        <v>169</v>
      </c>
      <c r="C1027" s="7">
        <v>5</v>
      </c>
      <c r="D1027" s="80">
        <f t="shared" si="71"/>
        <v>211.25</v>
      </c>
      <c r="E1027" s="80">
        <f t="shared" si="72"/>
        <v>211.25</v>
      </c>
      <c r="F1027" s="81"/>
    </row>
    <row r="1028" spans="1:6" x14ac:dyDescent="0.25">
      <c r="A1028" s="79" t="str">
        <f t="shared" si="73"/>
        <v>170 5</v>
      </c>
      <c r="B1028" s="7">
        <v>170</v>
      </c>
      <c r="C1028" s="7">
        <v>5</v>
      </c>
      <c r="D1028" s="80">
        <f t="shared" si="71"/>
        <v>212.5</v>
      </c>
      <c r="E1028" s="80">
        <f t="shared" si="72"/>
        <v>212.5</v>
      </c>
      <c r="F1028" s="81"/>
    </row>
    <row r="1029" spans="1:6" x14ac:dyDescent="0.25">
      <c r="A1029" s="79" t="str">
        <f t="shared" si="73"/>
        <v>171 5</v>
      </c>
      <c r="B1029" s="7">
        <v>171</v>
      </c>
      <c r="C1029" s="7">
        <v>5</v>
      </c>
      <c r="D1029" s="80">
        <f t="shared" si="71"/>
        <v>213.75</v>
      </c>
      <c r="E1029" s="80">
        <f t="shared" si="72"/>
        <v>213.75</v>
      </c>
      <c r="F1029" s="81"/>
    </row>
    <row r="1030" spans="1:6" x14ac:dyDescent="0.25">
      <c r="A1030" s="79" t="str">
        <f t="shared" si="73"/>
        <v>172 5</v>
      </c>
      <c r="B1030" s="7">
        <v>172</v>
      </c>
      <c r="C1030" s="7">
        <v>5</v>
      </c>
      <c r="D1030" s="80">
        <f t="shared" si="71"/>
        <v>215</v>
      </c>
      <c r="E1030" s="80">
        <f t="shared" si="72"/>
        <v>215</v>
      </c>
      <c r="F1030" s="81"/>
    </row>
    <row r="1031" spans="1:6" x14ac:dyDescent="0.25">
      <c r="A1031" s="79" t="str">
        <f t="shared" si="73"/>
        <v>173 5</v>
      </c>
      <c r="B1031" s="7">
        <v>173</v>
      </c>
      <c r="C1031" s="7">
        <v>5</v>
      </c>
      <c r="D1031" s="80">
        <f t="shared" si="71"/>
        <v>216.25</v>
      </c>
      <c r="E1031" s="80">
        <f t="shared" si="72"/>
        <v>216.25</v>
      </c>
      <c r="F1031" s="81"/>
    </row>
    <row r="1032" spans="1:6" x14ac:dyDescent="0.25">
      <c r="A1032" s="79" t="str">
        <f t="shared" si="73"/>
        <v>174 5</v>
      </c>
      <c r="B1032" s="7">
        <v>174</v>
      </c>
      <c r="C1032" s="7">
        <v>5</v>
      </c>
      <c r="D1032" s="80">
        <f t="shared" si="71"/>
        <v>217.5</v>
      </c>
      <c r="E1032" s="80">
        <f t="shared" si="72"/>
        <v>217.5</v>
      </c>
      <c r="F1032" s="81"/>
    </row>
    <row r="1033" spans="1:6" x14ac:dyDescent="0.25">
      <c r="A1033" s="79" t="str">
        <f t="shared" si="73"/>
        <v>175 5</v>
      </c>
      <c r="B1033" s="7">
        <v>175</v>
      </c>
      <c r="C1033" s="7">
        <v>5</v>
      </c>
      <c r="D1033" s="87">
        <f>$V$15</f>
        <v>218.75</v>
      </c>
      <c r="E1033" s="80">
        <f t="shared" si="72"/>
        <v>218.75</v>
      </c>
      <c r="F1033" s="81"/>
    </row>
    <row r="1034" spans="1:6" x14ac:dyDescent="0.25">
      <c r="A1034" s="79" t="str">
        <f t="shared" si="73"/>
        <v>176 5</v>
      </c>
      <c r="B1034" s="7">
        <v>176</v>
      </c>
      <c r="C1034" s="7">
        <v>5</v>
      </c>
      <c r="D1034" s="80">
        <f>$E$154</f>
        <v>220</v>
      </c>
      <c r="E1034" s="80">
        <f t="shared" si="72"/>
        <v>220</v>
      </c>
      <c r="F1034" s="81"/>
    </row>
    <row r="1035" spans="1:6" x14ac:dyDescent="0.25">
      <c r="A1035" s="79" t="str">
        <f t="shared" si="73"/>
        <v>177 5</v>
      </c>
      <c r="B1035" s="7">
        <v>177</v>
      </c>
      <c r="C1035" s="7">
        <v>5</v>
      </c>
      <c r="D1035" s="80">
        <f t="shared" ref="D1035:D1057" si="74">E1035</f>
        <v>221.25</v>
      </c>
      <c r="E1035" s="80">
        <f t="shared" si="72"/>
        <v>221.25</v>
      </c>
      <c r="F1035" s="81"/>
    </row>
    <row r="1036" spans="1:6" x14ac:dyDescent="0.25">
      <c r="A1036" s="79" t="str">
        <f t="shared" si="73"/>
        <v>178 5</v>
      </c>
      <c r="B1036" s="7">
        <v>178</v>
      </c>
      <c r="C1036" s="7">
        <v>5</v>
      </c>
      <c r="D1036" s="80">
        <f t="shared" si="74"/>
        <v>222.5</v>
      </c>
      <c r="E1036" s="80">
        <f t="shared" si="72"/>
        <v>222.5</v>
      </c>
      <c r="F1036" s="81"/>
    </row>
    <row r="1037" spans="1:6" x14ac:dyDescent="0.25">
      <c r="A1037" s="79" t="str">
        <f t="shared" si="73"/>
        <v>179 5</v>
      </c>
      <c r="B1037" s="7">
        <v>179</v>
      </c>
      <c r="C1037" s="7">
        <v>5</v>
      </c>
      <c r="D1037" s="80">
        <f t="shared" si="74"/>
        <v>223.75</v>
      </c>
      <c r="E1037" s="80">
        <f t="shared" si="72"/>
        <v>223.75</v>
      </c>
      <c r="F1037" s="81"/>
    </row>
    <row r="1038" spans="1:6" x14ac:dyDescent="0.25">
      <c r="A1038" s="79" t="str">
        <f t="shared" si="73"/>
        <v>180 5</v>
      </c>
      <c r="B1038" s="7">
        <v>180</v>
      </c>
      <c r="C1038" s="7">
        <v>5</v>
      </c>
      <c r="D1038" s="80">
        <f t="shared" si="74"/>
        <v>225</v>
      </c>
      <c r="E1038" s="80">
        <f t="shared" si="72"/>
        <v>225</v>
      </c>
      <c r="F1038" s="81"/>
    </row>
    <row r="1039" spans="1:6" x14ac:dyDescent="0.25">
      <c r="A1039" s="79" t="str">
        <f t="shared" si="73"/>
        <v>181 5</v>
      </c>
      <c r="B1039" s="7">
        <v>181</v>
      </c>
      <c r="C1039" s="7">
        <v>5</v>
      </c>
      <c r="D1039" s="80">
        <f t="shared" si="74"/>
        <v>226.25</v>
      </c>
      <c r="E1039" s="80">
        <f t="shared" si="72"/>
        <v>226.25</v>
      </c>
      <c r="F1039" s="81"/>
    </row>
    <row r="1040" spans="1:6" x14ac:dyDescent="0.25">
      <c r="A1040" s="79" t="str">
        <f t="shared" si="73"/>
        <v>182 5</v>
      </c>
      <c r="B1040" s="7">
        <v>182</v>
      </c>
      <c r="C1040" s="7">
        <v>5</v>
      </c>
      <c r="D1040" s="80">
        <f t="shared" si="74"/>
        <v>227.5</v>
      </c>
      <c r="E1040" s="80">
        <f t="shared" si="72"/>
        <v>227.5</v>
      </c>
      <c r="F1040" s="81"/>
    </row>
    <row r="1041" spans="1:6" x14ac:dyDescent="0.25">
      <c r="A1041" s="79" t="str">
        <f t="shared" si="73"/>
        <v>183 5</v>
      </c>
      <c r="B1041" s="7">
        <v>183</v>
      </c>
      <c r="C1041" s="7">
        <v>5</v>
      </c>
      <c r="D1041" s="80">
        <f t="shared" si="74"/>
        <v>228.75</v>
      </c>
      <c r="E1041" s="80">
        <f t="shared" si="72"/>
        <v>228.75</v>
      </c>
      <c r="F1041" s="81"/>
    </row>
    <row r="1042" spans="1:6" x14ac:dyDescent="0.25">
      <c r="A1042" s="79" t="str">
        <f t="shared" si="73"/>
        <v>184 5</v>
      </c>
      <c r="B1042" s="7">
        <v>184</v>
      </c>
      <c r="C1042" s="7">
        <v>5</v>
      </c>
      <c r="D1042" s="80">
        <f t="shared" si="74"/>
        <v>230</v>
      </c>
      <c r="E1042" s="80">
        <f t="shared" si="72"/>
        <v>230</v>
      </c>
      <c r="F1042" s="81"/>
    </row>
    <row r="1043" spans="1:6" x14ac:dyDescent="0.25">
      <c r="A1043" s="79" t="str">
        <f t="shared" si="73"/>
        <v>185 5</v>
      </c>
      <c r="B1043" s="7">
        <v>185</v>
      </c>
      <c r="C1043" s="7">
        <v>5</v>
      </c>
      <c r="D1043" s="80">
        <f t="shared" si="74"/>
        <v>231.25</v>
      </c>
      <c r="E1043" s="80">
        <f t="shared" ref="E1043:E1058" si="75">D1042+$F$43</f>
        <v>231.25</v>
      </c>
      <c r="F1043" s="81"/>
    </row>
    <row r="1044" spans="1:6" x14ac:dyDescent="0.25">
      <c r="A1044" s="79" t="str">
        <f t="shared" si="73"/>
        <v>186 5</v>
      </c>
      <c r="B1044" s="7">
        <v>186</v>
      </c>
      <c r="C1044" s="7">
        <v>5</v>
      </c>
      <c r="D1044" s="80">
        <f t="shared" si="74"/>
        <v>232.5</v>
      </c>
      <c r="E1044" s="80">
        <f t="shared" si="75"/>
        <v>232.5</v>
      </c>
      <c r="F1044" s="85">
        <f>D1058-D1033</f>
        <v>31.25</v>
      </c>
    </row>
    <row r="1045" spans="1:6" x14ac:dyDescent="0.25">
      <c r="A1045" s="79" t="str">
        <f t="shared" si="73"/>
        <v>187 5</v>
      </c>
      <c r="B1045" s="7">
        <v>187</v>
      </c>
      <c r="C1045" s="7">
        <v>5</v>
      </c>
      <c r="D1045" s="80">
        <f t="shared" si="74"/>
        <v>233.75</v>
      </c>
      <c r="E1045" s="80">
        <f t="shared" si="75"/>
        <v>233.75</v>
      </c>
      <c r="F1045" s="81"/>
    </row>
    <row r="1046" spans="1:6" x14ac:dyDescent="0.25">
      <c r="A1046" s="79" t="str">
        <f t="shared" si="73"/>
        <v>188 5</v>
      </c>
      <c r="B1046" s="7">
        <v>188</v>
      </c>
      <c r="C1046" s="7">
        <v>5</v>
      </c>
      <c r="D1046" s="80">
        <f t="shared" si="74"/>
        <v>235</v>
      </c>
      <c r="E1046" s="80">
        <f t="shared" si="75"/>
        <v>235</v>
      </c>
      <c r="F1046" s="86">
        <v>25</v>
      </c>
    </row>
    <row r="1047" spans="1:6" x14ac:dyDescent="0.25">
      <c r="A1047" s="79" t="str">
        <f t="shared" si="73"/>
        <v>189 5</v>
      </c>
      <c r="B1047" s="7">
        <v>189</v>
      </c>
      <c r="C1047" s="7">
        <v>5</v>
      </c>
      <c r="D1047" s="80">
        <f t="shared" si="74"/>
        <v>236.25</v>
      </c>
      <c r="E1047" s="80">
        <f t="shared" si="75"/>
        <v>236.25</v>
      </c>
      <c r="F1047" s="81"/>
    </row>
    <row r="1048" spans="1:6" x14ac:dyDescent="0.25">
      <c r="A1048" s="79" t="str">
        <f t="shared" si="73"/>
        <v>190 5</v>
      </c>
      <c r="B1048" s="7">
        <v>190</v>
      </c>
      <c r="C1048" s="7">
        <v>5</v>
      </c>
      <c r="D1048" s="80">
        <f t="shared" si="74"/>
        <v>237.5</v>
      </c>
      <c r="E1048" s="80">
        <f t="shared" si="75"/>
        <v>237.5</v>
      </c>
      <c r="F1048" s="86">
        <f>F1044/F1046</f>
        <v>1.25</v>
      </c>
    </row>
    <row r="1049" spans="1:6" x14ac:dyDescent="0.25">
      <c r="A1049" s="79" t="str">
        <f t="shared" si="73"/>
        <v>191 5</v>
      </c>
      <c r="B1049" s="7">
        <v>191</v>
      </c>
      <c r="C1049" s="7">
        <v>5</v>
      </c>
      <c r="D1049" s="80">
        <f t="shared" si="74"/>
        <v>238.75</v>
      </c>
      <c r="E1049" s="80">
        <f t="shared" si="75"/>
        <v>238.75</v>
      </c>
      <c r="F1049" s="81"/>
    </row>
    <row r="1050" spans="1:6" x14ac:dyDescent="0.25">
      <c r="A1050" s="79" t="str">
        <f t="shared" si="73"/>
        <v>192 5</v>
      </c>
      <c r="B1050" s="7">
        <v>192</v>
      </c>
      <c r="C1050" s="7">
        <v>5</v>
      </c>
      <c r="D1050" s="80">
        <f t="shared" si="74"/>
        <v>240</v>
      </c>
      <c r="E1050" s="80">
        <f t="shared" si="75"/>
        <v>240</v>
      </c>
      <c r="F1050" s="81"/>
    </row>
    <row r="1051" spans="1:6" x14ac:dyDescent="0.25">
      <c r="A1051" s="79" t="str">
        <f t="shared" si="73"/>
        <v>193 5</v>
      </c>
      <c r="B1051" s="7">
        <v>193</v>
      </c>
      <c r="C1051" s="7">
        <v>5</v>
      </c>
      <c r="D1051" s="80">
        <f t="shared" si="74"/>
        <v>241.25</v>
      </c>
      <c r="E1051" s="80">
        <f t="shared" si="75"/>
        <v>241.25</v>
      </c>
      <c r="F1051" s="81"/>
    </row>
    <row r="1052" spans="1:6" x14ac:dyDescent="0.25">
      <c r="A1052" s="79" t="str">
        <f t="shared" si="73"/>
        <v>194 5</v>
      </c>
      <c r="B1052" s="7">
        <v>194</v>
      </c>
      <c r="C1052" s="7">
        <v>5</v>
      </c>
      <c r="D1052" s="80">
        <f t="shared" si="74"/>
        <v>242.5</v>
      </c>
      <c r="E1052" s="80">
        <f t="shared" si="75"/>
        <v>242.5</v>
      </c>
      <c r="F1052" s="81"/>
    </row>
    <row r="1053" spans="1:6" x14ac:dyDescent="0.25">
      <c r="A1053" s="79" t="str">
        <f t="shared" si="73"/>
        <v>195 5</v>
      </c>
      <c r="B1053" s="7">
        <v>195</v>
      </c>
      <c r="C1053" s="7">
        <v>5</v>
      </c>
      <c r="D1053" s="80">
        <f t="shared" si="74"/>
        <v>243.75</v>
      </c>
      <c r="E1053" s="80">
        <f t="shared" si="75"/>
        <v>243.75</v>
      </c>
      <c r="F1053" s="81"/>
    </row>
    <row r="1054" spans="1:6" x14ac:dyDescent="0.25">
      <c r="A1054" s="79" t="str">
        <f t="shared" si="73"/>
        <v>196 5</v>
      </c>
      <c r="B1054" s="7">
        <v>196</v>
      </c>
      <c r="C1054" s="7">
        <v>5</v>
      </c>
      <c r="D1054" s="80">
        <f t="shared" si="74"/>
        <v>245</v>
      </c>
      <c r="E1054" s="80">
        <f t="shared" si="75"/>
        <v>245</v>
      </c>
      <c r="F1054" s="81"/>
    </row>
    <row r="1055" spans="1:6" x14ac:dyDescent="0.25">
      <c r="A1055" s="79" t="str">
        <f t="shared" si="73"/>
        <v>197 5</v>
      </c>
      <c r="B1055" s="7">
        <v>197</v>
      </c>
      <c r="C1055" s="7">
        <v>5</v>
      </c>
      <c r="D1055" s="80">
        <f t="shared" si="74"/>
        <v>246.25</v>
      </c>
      <c r="E1055" s="80">
        <f t="shared" si="75"/>
        <v>246.25</v>
      </c>
      <c r="F1055" s="81"/>
    </row>
    <row r="1056" spans="1:6" x14ac:dyDescent="0.25">
      <c r="A1056" s="79" t="str">
        <f t="shared" si="73"/>
        <v>198 5</v>
      </c>
      <c r="B1056" s="7">
        <v>198</v>
      </c>
      <c r="C1056" s="7">
        <v>5</v>
      </c>
      <c r="D1056" s="80">
        <f t="shared" si="74"/>
        <v>247.5</v>
      </c>
      <c r="E1056" s="80">
        <f t="shared" si="75"/>
        <v>247.5</v>
      </c>
      <c r="F1056" s="81"/>
    </row>
    <row r="1057" spans="1:6" x14ac:dyDescent="0.25">
      <c r="A1057" s="79" t="str">
        <f t="shared" si="73"/>
        <v>199 5</v>
      </c>
      <c r="B1057" s="7">
        <v>199</v>
      </c>
      <c r="C1057" s="7">
        <v>5</v>
      </c>
      <c r="D1057" s="80">
        <f t="shared" si="74"/>
        <v>248.75</v>
      </c>
      <c r="E1057" s="80">
        <f t="shared" si="75"/>
        <v>248.75</v>
      </c>
      <c r="F1057" s="81"/>
    </row>
    <row r="1058" spans="1:6" x14ac:dyDescent="0.25">
      <c r="A1058" s="88" t="str">
        <f t="shared" si="73"/>
        <v>200 5</v>
      </c>
      <c r="B1058" s="89">
        <v>200</v>
      </c>
      <c r="C1058" s="7">
        <v>5</v>
      </c>
      <c r="D1058" s="90">
        <f>$V$16</f>
        <v>250</v>
      </c>
      <c r="E1058" s="91">
        <f t="shared" si="75"/>
        <v>250</v>
      </c>
      <c r="F1058" s="92"/>
    </row>
    <row r="1059" spans="1:6" x14ac:dyDescent="0.25">
      <c r="A1059" s="75" t="str">
        <f t="shared" si="73"/>
        <v>25 6</v>
      </c>
      <c r="B1059" s="76">
        <v>25</v>
      </c>
      <c r="C1059" s="76">
        <v>6</v>
      </c>
      <c r="D1059" s="77">
        <f>$W$9</f>
        <v>180</v>
      </c>
      <c r="E1059" s="76"/>
      <c r="F1059" s="78"/>
    </row>
    <row r="1060" spans="1:6" x14ac:dyDescent="0.25">
      <c r="A1060" s="79" t="str">
        <f t="shared" si="73"/>
        <v>26 6</v>
      </c>
      <c r="B1060" s="7">
        <v>26</v>
      </c>
      <c r="C1060" s="7">
        <v>6</v>
      </c>
      <c r="D1060" s="80">
        <v>180</v>
      </c>
      <c r="E1060" s="80"/>
      <c r="F1060" s="81"/>
    </row>
    <row r="1061" spans="1:6" x14ac:dyDescent="0.25">
      <c r="A1061" s="79" t="str">
        <f t="shared" si="73"/>
        <v>27 6</v>
      </c>
      <c r="B1061" s="7">
        <v>27</v>
      </c>
      <c r="C1061" s="7">
        <v>6</v>
      </c>
      <c r="D1061" s="80">
        <v>180</v>
      </c>
      <c r="E1061" s="80"/>
      <c r="F1061" s="81"/>
    </row>
    <row r="1062" spans="1:6" x14ac:dyDescent="0.25">
      <c r="A1062" s="79" t="str">
        <f t="shared" si="73"/>
        <v>28 6</v>
      </c>
      <c r="B1062" s="7">
        <v>28</v>
      </c>
      <c r="C1062" s="7">
        <v>6</v>
      </c>
      <c r="D1062" s="80">
        <v>180</v>
      </c>
      <c r="E1062" s="80"/>
      <c r="F1062" s="81"/>
    </row>
    <row r="1063" spans="1:6" x14ac:dyDescent="0.25">
      <c r="A1063" s="79" t="str">
        <f t="shared" si="73"/>
        <v>29 6</v>
      </c>
      <c r="B1063" s="7">
        <v>29</v>
      </c>
      <c r="C1063" s="7">
        <v>6</v>
      </c>
      <c r="D1063" s="80">
        <v>180</v>
      </c>
      <c r="E1063" s="80"/>
      <c r="F1063" s="81"/>
    </row>
    <row r="1064" spans="1:6" x14ac:dyDescent="0.25">
      <c r="A1064" s="79" t="str">
        <f t="shared" si="73"/>
        <v>30 6</v>
      </c>
      <c r="B1064" s="7">
        <v>30</v>
      </c>
      <c r="C1064" s="7">
        <v>6</v>
      </c>
      <c r="D1064" s="80">
        <v>180</v>
      </c>
      <c r="E1064" s="80"/>
      <c r="F1064" s="81"/>
    </row>
    <row r="1065" spans="1:6" x14ac:dyDescent="0.25">
      <c r="A1065" s="79" t="str">
        <f t="shared" si="73"/>
        <v>31 6</v>
      </c>
      <c r="B1065" s="7">
        <v>31</v>
      </c>
      <c r="C1065" s="7">
        <v>6</v>
      </c>
      <c r="D1065" s="80">
        <v>180</v>
      </c>
      <c r="E1065" s="80"/>
      <c r="F1065" s="81"/>
    </row>
    <row r="1066" spans="1:6" x14ac:dyDescent="0.25">
      <c r="A1066" s="79" t="str">
        <f t="shared" si="73"/>
        <v>32 6</v>
      </c>
      <c r="B1066" s="7">
        <v>32</v>
      </c>
      <c r="C1066" s="7">
        <v>6</v>
      </c>
      <c r="D1066" s="80">
        <v>180</v>
      </c>
      <c r="E1066" s="80"/>
      <c r="F1066" s="81"/>
    </row>
    <row r="1067" spans="1:6" x14ac:dyDescent="0.25">
      <c r="A1067" s="79" t="str">
        <f t="shared" si="73"/>
        <v>33 6</v>
      </c>
      <c r="B1067" s="7">
        <v>33</v>
      </c>
      <c r="C1067" s="7">
        <v>6</v>
      </c>
      <c r="D1067" s="80">
        <v>180</v>
      </c>
      <c r="E1067" s="80"/>
      <c r="F1067" s="81"/>
    </row>
    <row r="1068" spans="1:6" x14ac:dyDescent="0.25">
      <c r="A1068" s="79" t="str">
        <f t="shared" si="73"/>
        <v>34 6</v>
      </c>
      <c r="B1068" s="7">
        <v>34</v>
      </c>
      <c r="C1068" s="7">
        <v>6</v>
      </c>
      <c r="D1068" s="80">
        <v>180</v>
      </c>
      <c r="E1068" s="80"/>
      <c r="F1068" s="81"/>
    </row>
    <row r="1069" spans="1:6" x14ac:dyDescent="0.25">
      <c r="A1069" s="79" t="str">
        <f t="shared" si="73"/>
        <v>35 6</v>
      </c>
      <c r="B1069" s="7">
        <v>35</v>
      </c>
      <c r="C1069" s="7">
        <v>6</v>
      </c>
      <c r="D1069" s="80">
        <v>180</v>
      </c>
      <c r="E1069" s="80"/>
      <c r="F1069" s="81"/>
    </row>
    <row r="1070" spans="1:6" x14ac:dyDescent="0.25">
      <c r="A1070" s="79" t="str">
        <f t="shared" si="73"/>
        <v>36 6</v>
      </c>
      <c r="B1070" s="7">
        <v>36</v>
      </c>
      <c r="C1070" s="7">
        <v>6</v>
      </c>
      <c r="D1070" s="80">
        <v>180</v>
      </c>
      <c r="E1070" s="80"/>
      <c r="F1070" s="85">
        <f>D1084-D1059</f>
        <v>0</v>
      </c>
    </row>
    <row r="1071" spans="1:6" x14ac:dyDescent="0.25">
      <c r="A1071" s="79" t="str">
        <f t="shared" si="73"/>
        <v>37 6</v>
      </c>
      <c r="B1071" s="7">
        <v>37</v>
      </c>
      <c r="C1071" s="7">
        <v>6</v>
      </c>
      <c r="D1071" s="80">
        <v>180</v>
      </c>
      <c r="E1071" s="80"/>
      <c r="F1071" s="81"/>
    </row>
    <row r="1072" spans="1:6" x14ac:dyDescent="0.25">
      <c r="A1072" s="79" t="str">
        <f t="shared" si="73"/>
        <v>38 6</v>
      </c>
      <c r="B1072" s="7">
        <v>38</v>
      </c>
      <c r="C1072" s="7">
        <v>6</v>
      </c>
      <c r="D1072" s="80">
        <v>180</v>
      </c>
      <c r="E1072" s="80"/>
      <c r="F1072" s="86">
        <v>25</v>
      </c>
    </row>
    <row r="1073" spans="1:6" x14ac:dyDescent="0.25">
      <c r="A1073" s="79" t="str">
        <f t="shared" si="73"/>
        <v>39 6</v>
      </c>
      <c r="B1073" s="7">
        <v>39</v>
      </c>
      <c r="C1073" s="7">
        <v>6</v>
      </c>
      <c r="D1073" s="80">
        <v>180</v>
      </c>
      <c r="E1073" s="80"/>
      <c r="F1073" s="81"/>
    </row>
    <row r="1074" spans="1:6" x14ac:dyDescent="0.25">
      <c r="A1074" s="79" t="str">
        <f t="shared" si="73"/>
        <v>40 6</v>
      </c>
      <c r="B1074" s="7">
        <v>40</v>
      </c>
      <c r="C1074" s="7">
        <v>6</v>
      </c>
      <c r="D1074" s="80">
        <v>180</v>
      </c>
      <c r="E1074" s="80"/>
      <c r="F1074" s="86">
        <f>F1070/F1072</f>
        <v>0</v>
      </c>
    </row>
    <row r="1075" spans="1:6" x14ac:dyDescent="0.25">
      <c r="A1075" s="79" t="str">
        <f t="shared" si="73"/>
        <v>41 6</v>
      </c>
      <c r="B1075" s="7">
        <v>41</v>
      </c>
      <c r="C1075" s="7">
        <v>6</v>
      </c>
      <c r="D1075" s="80">
        <v>180</v>
      </c>
      <c r="E1075" s="80"/>
      <c r="F1075" s="81"/>
    </row>
    <row r="1076" spans="1:6" x14ac:dyDescent="0.25">
      <c r="A1076" s="79" t="str">
        <f t="shared" si="73"/>
        <v>42 6</v>
      </c>
      <c r="B1076" s="7">
        <v>42</v>
      </c>
      <c r="C1076" s="7">
        <v>6</v>
      </c>
      <c r="D1076" s="80">
        <v>180</v>
      </c>
      <c r="E1076" s="80"/>
      <c r="F1076" s="81"/>
    </row>
    <row r="1077" spans="1:6" x14ac:dyDescent="0.25">
      <c r="A1077" s="79" t="str">
        <f t="shared" si="73"/>
        <v>43 6</v>
      </c>
      <c r="B1077" s="7">
        <v>43</v>
      </c>
      <c r="C1077" s="7">
        <v>6</v>
      </c>
      <c r="D1077" s="80">
        <v>180</v>
      </c>
      <c r="E1077" s="80"/>
      <c r="F1077" s="81"/>
    </row>
    <row r="1078" spans="1:6" x14ac:dyDescent="0.25">
      <c r="A1078" s="79" t="str">
        <f t="shared" si="73"/>
        <v>44 6</v>
      </c>
      <c r="B1078" s="7">
        <v>44</v>
      </c>
      <c r="C1078" s="7">
        <v>6</v>
      </c>
      <c r="D1078" s="80">
        <v>180</v>
      </c>
      <c r="E1078" s="80"/>
      <c r="F1078" s="81"/>
    </row>
    <row r="1079" spans="1:6" x14ac:dyDescent="0.25">
      <c r="A1079" s="79" t="str">
        <f t="shared" si="73"/>
        <v>45 6</v>
      </c>
      <c r="B1079" s="7">
        <v>45</v>
      </c>
      <c r="C1079" s="7">
        <v>6</v>
      </c>
      <c r="D1079" s="80">
        <v>180</v>
      </c>
      <c r="E1079" s="80"/>
      <c r="F1079" s="81"/>
    </row>
    <row r="1080" spans="1:6" x14ac:dyDescent="0.25">
      <c r="A1080" s="79" t="str">
        <f t="shared" si="73"/>
        <v>46 6</v>
      </c>
      <c r="B1080" s="7">
        <v>46</v>
      </c>
      <c r="C1080" s="7">
        <v>6</v>
      </c>
      <c r="D1080" s="80">
        <v>180</v>
      </c>
      <c r="E1080" s="80"/>
      <c r="F1080" s="81"/>
    </row>
    <row r="1081" spans="1:6" x14ac:dyDescent="0.25">
      <c r="A1081" s="79" t="str">
        <f t="shared" si="73"/>
        <v>47 6</v>
      </c>
      <c r="B1081" s="7">
        <v>47</v>
      </c>
      <c r="C1081" s="7">
        <v>6</v>
      </c>
      <c r="D1081" s="80">
        <v>180</v>
      </c>
      <c r="E1081" s="80"/>
      <c r="F1081" s="81"/>
    </row>
    <row r="1082" spans="1:6" x14ac:dyDescent="0.25">
      <c r="A1082" s="79" t="str">
        <f t="shared" si="73"/>
        <v>48 6</v>
      </c>
      <c r="B1082" s="7">
        <v>48</v>
      </c>
      <c r="C1082" s="7">
        <v>6</v>
      </c>
      <c r="D1082" s="80">
        <v>180</v>
      </c>
      <c r="E1082" s="80"/>
      <c r="F1082" s="81"/>
    </row>
    <row r="1083" spans="1:6" x14ac:dyDescent="0.25">
      <c r="A1083" s="79" t="str">
        <f t="shared" si="73"/>
        <v>49 6</v>
      </c>
      <c r="B1083" s="7">
        <v>49</v>
      </c>
      <c r="C1083" s="7">
        <v>6</v>
      </c>
      <c r="D1083" s="80">
        <v>180</v>
      </c>
      <c r="E1083" s="80"/>
      <c r="F1083" s="81"/>
    </row>
    <row r="1084" spans="1:6" x14ac:dyDescent="0.25">
      <c r="A1084" s="79" t="str">
        <f t="shared" si="73"/>
        <v>50 6</v>
      </c>
      <c r="B1084" s="7">
        <v>50</v>
      </c>
      <c r="C1084" s="7">
        <v>6</v>
      </c>
      <c r="D1084" s="87">
        <f>$W$10</f>
        <v>180</v>
      </c>
      <c r="E1084" s="80"/>
      <c r="F1084" s="81"/>
    </row>
    <row r="1085" spans="1:6" x14ac:dyDescent="0.25">
      <c r="A1085" s="79" t="str">
        <f t="shared" si="73"/>
        <v>51 6</v>
      </c>
      <c r="B1085" s="7">
        <v>51</v>
      </c>
      <c r="C1085" s="7">
        <v>6</v>
      </c>
      <c r="D1085" s="80">
        <v>180</v>
      </c>
      <c r="E1085" s="80"/>
      <c r="F1085" s="81"/>
    </row>
    <row r="1086" spans="1:6" x14ac:dyDescent="0.25">
      <c r="A1086" s="79" t="str">
        <f t="shared" si="73"/>
        <v>52 6</v>
      </c>
      <c r="B1086" s="7">
        <v>52</v>
      </c>
      <c r="C1086" s="7">
        <v>6</v>
      </c>
      <c r="D1086" s="80">
        <v>180</v>
      </c>
      <c r="E1086" s="80"/>
      <c r="F1086" s="81"/>
    </row>
    <row r="1087" spans="1:6" x14ac:dyDescent="0.25">
      <c r="A1087" s="79" t="str">
        <f t="shared" si="73"/>
        <v>53 6</v>
      </c>
      <c r="B1087" s="7">
        <v>53</v>
      </c>
      <c r="C1087" s="7">
        <v>6</v>
      </c>
      <c r="D1087" s="80">
        <v>180</v>
      </c>
      <c r="E1087" s="80"/>
      <c r="F1087" s="81"/>
    </row>
    <row r="1088" spans="1:6" x14ac:dyDescent="0.25">
      <c r="A1088" s="79" t="str">
        <f t="shared" si="73"/>
        <v>54 6</v>
      </c>
      <c r="B1088" s="7">
        <v>54</v>
      </c>
      <c r="C1088" s="7">
        <v>6</v>
      </c>
      <c r="D1088" s="80">
        <v>180</v>
      </c>
      <c r="E1088" s="80"/>
      <c r="F1088" s="81"/>
    </row>
    <row r="1089" spans="1:6" x14ac:dyDescent="0.25">
      <c r="A1089" s="79" t="str">
        <f t="shared" si="73"/>
        <v>55 6</v>
      </c>
      <c r="B1089" s="7">
        <v>55</v>
      </c>
      <c r="C1089" s="7">
        <v>6</v>
      </c>
      <c r="D1089" s="80">
        <v>180</v>
      </c>
      <c r="E1089" s="80"/>
      <c r="F1089" s="81"/>
    </row>
    <row r="1090" spans="1:6" x14ac:dyDescent="0.25">
      <c r="A1090" s="79" t="str">
        <f t="shared" si="73"/>
        <v>56 6</v>
      </c>
      <c r="B1090" s="7">
        <v>56</v>
      </c>
      <c r="C1090" s="7">
        <v>6</v>
      </c>
      <c r="D1090" s="80">
        <v>180</v>
      </c>
      <c r="E1090" s="80"/>
      <c r="F1090" s="81"/>
    </row>
    <row r="1091" spans="1:6" x14ac:dyDescent="0.25">
      <c r="A1091" s="79" t="str">
        <f t="shared" ref="A1091:A1154" si="76">CONCATENATE(B1091," ",C1091)</f>
        <v>57 6</v>
      </c>
      <c r="B1091" s="7">
        <v>57</v>
      </c>
      <c r="C1091" s="7">
        <v>6</v>
      </c>
      <c r="D1091" s="80">
        <v>180</v>
      </c>
      <c r="E1091" s="80"/>
      <c r="F1091" s="81"/>
    </row>
    <row r="1092" spans="1:6" x14ac:dyDescent="0.25">
      <c r="A1092" s="79" t="str">
        <f t="shared" si="76"/>
        <v>58 6</v>
      </c>
      <c r="B1092" s="7">
        <v>58</v>
      </c>
      <c r="C1092" s="7">
        <v>6</v>
      </c>
      <c r="D1092" s="80">
        <v>180</v>
      </c>
      <c r="E1092" s="80"/>
      <c r="F1092" s="81"/>
    </row>
    <row r="1093" spans="1:6" x14ac:dyDescent="0.25">
      <c r="A1093" s="79" t="str">
        <f t="shared" si="76"/>
        <v>59 6</v>
      </c>
      <c r="B1093" s="7">
        <v>59</v>
      </c>
      <c r="C1093" s="7">
        <v>6</v>
      </c>
      <c r="D1093" s="80">
        <v>180</v>
      </c>
      <c r="E1093" s="80"/>
      <c r="F1093" s="81"/>
    </row>
    <row r="1094" spans="1:6" x14ac:dyDescent="0.25">
      <c r="A1094" s="79" t="str">
        <f t="shared" si="76"/>
        <v>60 6</v>
      </c>
      <c r="B1094" s="7">
        <v>60</v>
      </c>
      <c r="C1094" s="7">
        <v>6</v>
      </c>
      <c r="D1094" s="80">
        <v>180</v>
      </c>
      <c r="E1094" s="80"/>
      <c r="F1094" s="81"/>
    </row>
    <row r="1095" spans="1:6" x14ac:dyDescent="0.25">
      <c r="A1095" s="79" t="str">
        <f t="shared" si="76"/>
        <v>61 6</v>
      </c>
      <c r="B1095" s="7">
        <v>61</v>
      </c>
      <c r="C1095" s="7">
        <v>6</v>
      </c>
      <c r="D1095" s="80">
        <v>180</v>
      </c>
      <c r="E1095" s="80"/>
      <c r="F1095" s="85">
        <f>D1109-D1084</f>
        <v>0</v>
      </c>
    </row>
    <row r="1096" spans="1:6" x14ac:dyDescent="0.25">
      <c r="A1096" s="79" t="str">
        <f t="shared" si="76"/>
        <v>62 6</v>
      </c>
      <c r="B1096" s="7">
        <v>62</v>
      </c>
      <c r="C1096" s="7">
        <v>6</v>
      </c>
      <c r="D1096" s="80">
        <v>180</v>
      </c>
      <c r="E1096" s="80"/>
      <c r="F1096" s="81"/>
    </row>
    <row r="1097" spans="1:6" x14ac:dyDescent="0.25">
      <c r="A1097" s="79" t="str">
        <f t="shared" si="76"/>
        <v>63 6</v>
      </c>
      <c r="B1097" s="7">
        <v>63</v>
      </c>
      <c r="C1097" s="7">
        <v>6</v>
      </c>
      <c r="D1097" s="80">
        <v>180</v>
      </c>
      <c r="E1097" s="80"/>
      <c r="F1097" s="86">
        <v>25</v>
      </c>
    </row>
    <row r="1098" spans="1:6" x14ac:dyDescent="0.25">
      <c r="A1098" s="79" t="str">
        <f t="shared" si="76"/>
        <v>64 6</v>
      </c>
      <c r="B1098" s="7">
        <v>64</v>
      </c>
      <c r="C1098" s="7">
        <v>6</v>
      </c>
      <c r="D1098" s="80">
        <v>180</v>
      </c>
      <c r="E1098" s="80"/>
      <c r="F1098" s="81"/>
    </row>
    <row r="1099" spans="1:6" x14ac:dyDescent="0.25">
      <c r="A1099" s="79" t="str">
        <f t="shared" si="76"/>
        <v>65 6</v>
      </c>
      <c r="B1099" s="7">
        <v>65</v>
      </c>
      <c r="C1099" s="7">
        <v>6</v>
      </c>
      <c r="D1099" s="80">
        <v>180</v>
      </c>
      <c r="E1099" s="80"/>
      <c r="F1099" s="86">
        <f>F1095/F1097</f>
        <v>0</v>
      </c>
    </row>
    <row r="1100" spans="1:6" x14ac:dyDescent="0.25">
      <c r="A1100" s="79" t="str">
        <f t="shared" si="76"/>
        <v>66 6</v>
      </c>
      <c r="B1100" s="7">
        <v>66</v>
      </c>
      <c r="C1100" s="7">
        <v>6</v>
      </c>
      <c r="D1100" s="80">
        <v>180</v>
      </c>
      <c r="E1100" s="80"/>
      <c r="F1100" s="81"/>
    </row>
    <row r="1101" spans="1:6" x14ac:dyDescent="0.25">
      <c r="A1101" s="79" t="str">
        <f t="shared" si="76"/>
        <v>67 6</v>
      </c>
      <c r="B1101" s="7">
        <v>67</v>
      </c>
      <c r="C1101" s="7">
        <v>6</v>
      </c>
      <c r="D1101" s="80">
        <v>180</v>
      </c>
      <c r="E1101" s="80"/>
      <c r="F1101" s="81"/>
    </row>
    <row r="1102" spans="1:6" x14ac:dyDescent="0.25">
      <c r="A1102" s="79" t="str">
        <f t="shared" si="76"/>
        <v>68 6</v>
      </c>
      <c r="B1102" s="7">
        <v>68</v>
      </c>
      <c r="C1102" s="7">
        <v>6</v>
      </c>
      <c r="D1102" s="80">
        <v>180</v>
      </c>
      <c r="E1102" s="80"/>
      <c r="F1102" s="81"/>
    </row>
    <row r="1103" spans="1:6" x14ac:dyDescent="0.25">
      <c r="A1103" s="79" t="str">
        <f t="shared" si="76"/>
        <v>69 6</v>
      </c>
      <c r="B1103" s="7">
        <v>69</v>
      </c>
      <c r="C1103" s="7">
        <v>6</v>
      </c>
      <c r="D1103" s="80">
        <v>180</v>
      </c>
      <c r="E1103" s="80"/>
      <c r="F1103" s="81"/>
    </row>
    <row r="1104" spans="1:6" x14ac:dyDescent="0.25">
      <c r="A1104" s="79" t="str">
        <f t="shared" si="76"/>
        <v>70 6</v>
      </c>
      <c r="B1104" s="7">
        <v>70</v>
      </c>
      <c r="C1104" s="7">
        <v>6</v>
      </c>
      <c r="D1104" s="80">
        <v>180</v>
      </c>
      <c r="E1104" s="80"/>
      <c r="F1104" s="81"/>
    </row>
    <row r="1105" spans="1:6" x14ac:dyDescent="0.25">
      <c r="A1105" s="79" t="str">
        <f t="shared" si="76"/>
        <v>71 6</v>
      </c>
      <c r="B1105" s="7">
        <v>71</v>
      </c>
      <c r="C1105" s="7">
        <v>6</v>
      </c>
      <c r="D1105" s="80">
        <v>180</v>
      </c>
      <c r="E1105" s="80"/>
      <c r="F1105" s="81"/>
    </row>
    <row r="1106" spans="1:6" x14ac:dyDescent="0.25">
      <c r="A1106" s="79" t="str">
        <f t="shared" si="76"/>
        <v>72 6</v>
      </c>
      <c r="B1106" s="7">
        <v>72</v>
      </c>
      <c r="C1106" s="7">
        <v>6</v>
      </c>
      <c r="D1106" s="80">
        <v>180</v>
      </c>
      <c r="E1106" s="80"/>
      <c r="F1106" s="81"/>
    </row>
    <row r="1107" spans="1:6" x14ac:dyDescent="0.25">
      <c r="A1107" s="79" t="str">
        <f t="shared" si="76"/>
        <v>73 6</v>
      </c>
      <c r="B1107" s="7">
        <v>73</v>
      </c>
      <c r="C1107" s="7">
        <v>6</v>
      </c>
      <c r="D1107" s="80">
        <v>180</v>
      </c>
      <c r="E1107" s="80"/>
      <c r="F1107" s="81"/>
    </row>
    <row r="1108" spans="1:6" x14ac:dyDescent="0.25">
      <c r="A1108" s="79" t="str">
        <f t="shared" si="76"/>
        <v>74 6</v>
      </c>
      <c r="B1108" s="7">
        <v>74</v>
      </c>
      <c r="C1108" s="7">
        <v>6</v>
      </c>
      <c r="D1108" s="80">
        <v>180</v>
      </c>
      <c r="E1108" s="80"/>
      <c r="F1108" s="81"/>
    </row>
    <row r="1109" spans="1:6" x14ac:dyDescent="0.25">
      <c r="A1109" s="79" t="str">
        <f t="shared" si="76"/>
        <v>75 6</v>
      </c>
      <c r="B1109" s="7">
        <v>75</v>
      </c>
      <c r="C1109" s="7">
        <v>6</v>
      </c>
      <c r="D1109" s="87">
        <f>$W$11</f>
        <v>180</v>
      </c>
      <c r="E1109" s="80"/>
      <c r="F1109" s="81"/>
    </row>
    <row r="1110" spans="1:6" x14ac:dyDescent="0.25">
      <c r="A1110" s="79" t="str">
        <f t="shared" si="76"/>
        <v>76 6</v>
      </c>
      <c r="B1110" s="7">
        <v>76</v>
      </c>
      <c r="C1110" s="7">
        <v>6</v>
      </c>
      <c r="D1110" s="80">
        <v>180</v>
      </c>
      <c r="E1110" s="80"/>
      <c r="F1110" s="81"/>
    </row>
    <row r="1111" spans="1:6" x14ac:dyDescent="0.25">
      <c r="A1111" s="79" t="str">
        <f t="shared" si="76"/>
        <v>77 6</v>
      </c>
      <c r="B1111" s="7">
        <v>77</v>
      </c>
      <c r="C1111" s="7">
        <v>6</v>
      </c>
      <c r="D1111" s="80">
        <v>180</v>
      </c>
      <c r="E1111" s="80"/>
      <c r="F1111" s="81"/>
    </row>
    <row r="1112" spans="1:6" x14ac:dyDescent="0.25">
      <c r="A1112" s="79" t="str">
        <f t="shared" si="76"/>
        <v>78 6</v>
      </c>
      <c r="B1112" s="7">
        <v>78</v>
      </c>
      <c r="C1112" s="7">
        <v>6</v>
      </c>
      <c r="D1112" s="80">
        <v>180</v>
      </c>
      <c r="E1112" s="80"/>
      <c r="F1112" s="81"/>
    </row>
    <row r="1113" spans="1:6" x14ac:dyDescent="0.25">
      <c r="A1113" s="79" t="str">
        <f t="shared" si="76"/>
        <v>79 6</v>
      </c>
      <c r="B1113" s="7">
        <v>79</v>
      </c>
      <c r="C1113" s="7">
        <v>6</v>
      </c>
      <c r="D1113" s="80">
        <v>180</v>
      </c>
      <c r="E1113" s="80"/>
      <c r="F1113" s="81"/>
    </row>
    <row r="1114" spans="1:6" x14ac:dyDescent="0.25">
      <c r="A1114" s="79" t="str">
        <f t="shared" si="76"/>
        <v>80 6</v>
      </c>
      <c r="B1114" s="7">
        <v>80</v>
      </c>
      <c r="C1114" s="7">
        <v>6</v>
      </c>
      <c r="D1114" s="80">
        <v>180</v>
      </c>
      <c r="E1114" s="80"/>
      <c r="F1114" s="81"/>
    </row>
    <row r="1115" spans="1:6" x14ac:dyDescent="0.25">
      <c r="A1115" s="79" t="str">
        <f t="shared" si="76"/>
        <v>81 6</v>
      </c>
      <c r="B1115" s="7">
        <v>81</v>
      </c>
      <c r="C1115" s="7">
        <v>6</v>
      </c>
      <c r="D1115" s="80">
        <v>180</v>
      </c>
      <c r="E1115" s="80"/>
      <c r="F1115" s="81"/>
    </row>
    <row r="1116" spans="1:6" x14ac:dyDescent="0.25">
      <c r="A1116" s="79" t="str">
        <f t="shared" si="76"/>
        <v>82 6</v>
      </c>
      <c r="B1116" s="7">
        <v>82</v>
      </c>
      <c r="C1116" s="7">
        <v>6</v>
      </c>
      <c r="D1116" s="80">
        <v>180</v>
      </c>
      <c r="E1116" s="80"/>
      <c r="F1116" s="81"/>
    </row>
    <row r="1117" spans="1:6" x14ac:dyDescent="0.25">
      <c r="A1117" s="79" t="str">
        <f t="shared" si="76"/>
        <v>83 6</v>
      </c>
      <c r="B1117" s="7">
        <v>83</v>
      </c>
      <c r="C1117" s="7">
        <v>6</v>
      </c>
      <c r="D1117" s="80">
        <v>180</v>
      </c>
      <c r="E1117" s="80"/>
      <c r="F1117" s="81"/>
    </row>
    <row r="1118" spans="1:6" x14ac:dyDescent="0.25">
      <c r="A1118" s="79" t="str">
        <f t="shared" si="76"/>
        <v>84 6</v>
      </c>
      <c r="B1118" s="7">
        <v>84</v>
      </c>
      <c r="C1118" s="7">
        <v>6</v>
      </c>
      <c r="D1118" s="80">
        <v>180</v>
      </c>
      <c r="E1118" s="80"/>
      <c r="F1118" s="81"/>
    </row>
    <row r="1119" spans="1:6" x14ac:dyDescent="0.25">
      <c r="A1119" s="79" t="str">
        <f t="shared" si="76"/>
        <v>85 6</v>
      </c>
      <c r="B1119" s="7">
        <v>85</v>
      </c>
      <c r="C1119" s="7">
        <v>6</v>
      </c>
      <c r="D1119" s="80">
        <v>180</v>
      </c>
      <c r="E1119" s="80"/>
      <c r="F1119" s="81"/>
    </row>
    <row r="1120" spans="1:6" x14ac:dyDescent="0.25">
      <c r="A1120" s="79" t="str">
        <f t="shared" si="76"/>
        <v>86 6</v>
      </c>
      <c r="B1120" s="7">
        <v>86</v>
      </c>
      <c r="C1120" s="7">
        <v>6</v>
      </c>
      <c r="D1120" s="80">
        <v>180</v>
      </c>
      <c r="E1120" s="80"/>
      <c r="F1120" s="85">
        <f>D1134-D1109</f>
        <v>0</v>
      </c>
    </row>
    <row r="1121" spans="1:6" x14ac:dyDescent="0.25">
      <c r="A1121" s="79" t="str">
        <f t="shared" si="76"/>
        <v>87 6</v>
      </c>
      <c r="B1121" s="7">
        <v>87</v>
      </c>
      <c r="C1121" s="7">
        <v>6</v>
      </c>
      <c r="D1121" s="80">
        <v>180</v>
      </c>
      <c r="E1121" s="80"/>
      <c r="F1121" s="81"/>
    </row>
    <row r="1122" spans="1:6" x14ac:dyDescent="0.25">
      <c r="A1122" s="79" t="str">
        <f t="shared" si="76"/>
        <v>88 6</v>
      </c>
      <c r="B1122" s="7">
        <v>88</v>
      </c>
      <c r="C1122" s="7">
        <v>6</v>
      </c>
      <c r="D1122" s="80">
        <v>180</v>
      </c>
      <c r="E1122" s="80"/>
      <c r="F1122" s="86">
        <v>25</v>
      </c>
    </row>
    <row r="1123" spans="1:6" x14ac:dyDescent="0.25">
      <c r="A1123" s="79" t="str">
        <f t="shared" si="76"/>
        <v>89 6</v>
      </c>
      <c r="B1123" s="7">
        <v>89</v>
      </c>
      <c r="C1123" s="7">
        <v>6</v>
      </c>
      <c r="D1123" s="80">
        <v>180</v>
      </c>
      <c r="E1123" s="80"/>
      <c r="F1123" s="81"/>
    </row>
    <row r="1124" spans="1:6" x14ac:dyDescent="0.25">
      <c r="A1124" s="79" t="str">
        <f t="shared" si="76"/>
        <v>90 6</v>
      </c>
      <c r="B1124" s="7">
        <v>90</v>
      </c>
      <c r="C1124" s="7">
        <v>6</v>
      </c>
      <c r="D1124" s="80">
        <v>180</v>
      </c>
      <c r="E1124" s="80"/>
      <c r="F1124" s="86">
        <f>F1120/F1122</f>
        <v>0</v>
      </c>
    </row>
    <row r="1125" spans="1:6" x14ac:dyDescent="0.25">
      <c r="A1125" s="79" t="str">
        <f t="shared" si="76"/>
        <v>91 6</v>
      </c>
      <c r="B1125" s="7">
        <v>91</v>
      </c>
      <c r="C1125" s="7">
        <v>6</v>
      </c>
      <c r="D1125" s="80">
        <v>180</v>
      </c>
      <c r="E1125" s="80"/>
      <c r="F1125" s="81"/>
    </row>
    <row r="1126" spans="1:6" x14ac:dyDescent="0.25">
      <c r="A1126" s="79" t="str">
        <f t="shared" si="76"/>
        <v>92 6</v>
      </c>
      <c r="B1126" s="7">
        <v>92</v>
      </c>
      <c r="C1126" s="7">
        <v>6</v>
      </c>
      <c r="D1126" s="80">
        <v>180</v>
      </c>
      <c r="E1126" s="80"/>
      <c r="F1126" s="81"/>
    </row>
    <row r="1127" spans="1:6" x14ac:dyDescent="0.25">
      <c r="A1127" s="79" t="str">
        <f t="shared" si="76"/>
        <v>93 6</v>
      </c>
      <c r="B1127" s="7">
        <v>93</v>
      </c>
      <c r="C1127" s="7">
        <v>6</v>
      </c>
      <c r="D1127" s="80">
        <v>180</v>
      </c>
      <c r="E1127" s="80"/>
      <c r="F1127" s="81"/>
    </row>
    <row r="1128" spans="1:6" x14ac:dyDescent="0.25">
      <c r="A1128" s="79" t="str">
        <f t="shared" si="76"/>
        <v>94 6</v>
      </c>
      <c r="B1128" s="7">
        <v>94</v>
      </c>
      <c r="C1128" s="7">
        <v>6</v>
      </c>
      <c r="D1128" s="80">
        <v>180</v>
      </c>
      <c r="E1128" s="80"/>
      <c r="F1128" s="81"/>
    </row>
    <row r="1129" spans="1:6" x14ac:dyDescent="0.25">
      <c r="A1129" s="79" t="str">
        <f t="shared" si="76"/>
        <v>95 6</v>
      </c>
      <c r="B1129" s="7">
        <v>95</v>
      </c>
      <c r="C1129" s="7">
        <v>6</v>
      </c>
      <c r="D1129" s="80">
        <v>180</v>
      </c>
      <c r="E1129" s="80"/>
      <c r="F1129" s="81"/>
    </row>
    <row r="1130" spans="1:6" x14ac:dyDescent="0.25">
      <c r="A1130" s="79" t="str">
        <f t="shared" si="76"/>
        <v>96 6</v>
      </c>
      <c r="B1130" s="7">
        <v>96</v>
      </c>
      <c r="C1130" s="7">
        <v>6</v>
      </c>
      <c r="D1130" s="80">
        <v>180</v>
      </c>
      <c r="E1130" s="80"/>
      <c r="F1130" s="81"/>
    </row>
    <row r="1131" spans="1:6" x14ac:dyDescent="0.25">
      <c r="A1131" s="79" t="str">
        <f t="shared" si="76"/>
        <v>97 6</v>
      </c>
      <c r="B1131" s="7">
        <v>97</v>
      </c>
      <c r="C1131" s="7">
        <v>6</v>
      </c>
      <c r="D1131" s="80">
        <v>180</v>
      </c>
      <c r="E1131" s="80"/>
      <c r="F1131" s="81"/>
    </row>
    <row r="1132" spans="1:6" x14ac:dyDescent="0.25">
      <c r="A1132" s="79" t="str">
        <f t="shared" si="76"/>
        <v>98 6</v>
      </c>
      <c r="B1132" s="7">
        <v>98</v>
      </c>
      <c r="C1132" s="7">
        <v>6</v>
      </c>
      <c r="D1132" s="80">
        <v>180</v>
      </c>
      <c r="E1132" s="80"/>
      <c r="F1132" s="81"/>
    </row>
    <row r="1133" spans="1:6" x14ac:dyDescent="0.25">
      <c r="A1133" s="79" t="str">
        <f t="shared" si="76"/>
        <v>99 6</v>
      </c>
      <c r="B1133" s="7">
        <v>99</v>
      </c>
      <c r="C1133" s="7">
        <v>6</v>
      </c>
      <c r="D1133" s="80">
        <v>180</v>
      </c>
      <c r="E1133" s="80"/>
      <c r="F1133" s="81"/>
    </row>
    <row r="1134" spans="1:6" x14ac:dyDescent="0.25">
      <c r="A1134" s="79" t="str">
        <f t="shared" si="76"/>
        <v>100 6</v>
      </c>
      <c r="B1134" s="7">
        <v>100</v>
      </c>
      <c r="C1134" s="7">
        <v>6</v>
      </c>
      <c r="D1134" s="87">
        <f>$W$12</f>
        <v>180</v>
      </c>
      <c r="E1134" s="80"/>
      <c r="F1134" s="81"/>
    </row>
    <row r="1135" spans="1:6" x14ac:dyDescent="0.25">
      <c r="A1135" s="79" t="str">
        <f t="shared" si="76"/>
        <v>101 6</v>
      </c>
      <c r="B1135" s="7">
        <v>101</v>
      </c>
      <c r="C1135" s="7">
        <v>6</v>
      </c>
      <c r="D1135" s="80">
        <v>180</v>
      </c>
      <c r="E1135" s="80"/>
      <c r="F1135" s="81"/>
    </row>
    <row r="1136" spans="1:6" x14ac:dyDescent="0.25">
      <c r="A1136" s="79" t="str">
        <f t="shared" si="76"/>
        <v>102 6</v>
      </c>
      <c r="B1136" s="7">
        <v>102</v>
      </c>
      <c r="C1136" s="7">
        <v>6</v>
      </c>
      <c r="D1136" s="80">
        <v>180</v>
      </c>
      <c r="E1136" s="80"/>
      <c r="F1136" s="81"/>
    </row>
    <row r="1137" spans="1:6" x14ac:dyDescent="0.25">
      <c r="A1137" s="79" t="str">
        <f t="shared" si="76"/>
        <v>103 6</v>
      </c>
      <c r="B1137" s="7">
        <v>103</v>
      </c>
      <c r="C1137" s="7">
        <v>6</v>
      </c>
      <c r="D1137" s="80">
        <v>180</v>
      </c>
      <c r="E1137" s="80"/>
      <c r="F1137" s="81"/>
    </row>
    <row r="1138" spans="1:6" x14ac:dyDescent="0.25">
      <c r="A1138" s="79" t="str">
        <f t="shared" si="76"/>
        <v>104 6</v>
      </c>
      <c r="B1138" s="7">
        <v>104</v>
      </c>
      <c r="C1138" s="7">
        <v>6</v>
      </c>
      <c r="D1138" s="80">
        <v>180</v>
      </c>
      <c r="E1138" s="80"/>
      <c r="F1138" s="81"/>
    </row>
    <row r="1139" spans="1:6" x14ac:dyDescent="0.25">
      <c r="A1139" s="79" t="str">
        <f t="shared" si="76"/>
        <v>105 6</v>
      </c>
      <c r="B1139" s="7">
        <v>105</v>
      </c>
      <c r="C1139" s="7">
        <v>6</v>
      </c>
      <c r="D1139" s="80">
        <v>180</v>
      </c>
      <c r="E1139" s="80"/>
      <c r="F1139" s="81"/>
    </row>
    <row r="1140" spans="1:6" x14ac:dyDescent="0.25">
      <c r="A1140" s="79" t="str">
        <f t="shared" si="76"/>
        <v>106 6</v>
      </c>
      <c r="B1140" s="7">
        <v>106</v>
      </c>
      <c r="C1140" s="7">
        <v>6</v>
      </c>
      <c r="D1140" s="80">
        <v>180</v>
      </c>
      <c r="E1140" s="80"/>
      <c r="F1140" s="81"/>
    </row>
    <row r="1141" spans="1:6" x14ac:dyDescent="0.25">
      <c r="A1141" s="79" t="str">
        <f t="shared" si="76"/>
        <v>107 6</v>
      </c>
      <c r="B1141" s="7">
        <v>107</v>
      </c>
      <c r="C1141" s="7">
        <v>6</v>
      </c>
      <c r="D1141" s="80">
        <v>180</v>
      </c>
      <c r="E1141" s="80"/>
      <c r="F1141" s="81"/>
    </row>
    <row r="1142" spans="1:6" x14ac:dyDescent="0.25">
      <c r="A1142" s="79" t="str">
        <f t="shared" si="76"/>
        <v>108 6</v>
      </c>
      <c r="B1142" s="7">
        <v>108</v>
      </c>
      <c r="C1142" s="7">
        <v>6</v>
      </c>
      <c r="D1142" s="80">
        <v>180</v>
      </c>
      <c r="E1142" s="80"/>
      <c r="F1142" s="81"/>
    </row>
    <row r="1143" spans="1:6" x14ac:dyDescent="0.25">
      <c r="A1143" s="79" t="str">
        <f t="shared" si="76"/>
        <v>109 6</v>
      </c>
      <c r="B1143" s="7">
        <v>109</v>
      </c>
      <c r="C1143" s="7">
        <v>6</v>
      </c>
      <c r="D1143" s="80">
        <v>180</v>
      </c>
      <c r="E1143" s="80"/>
      <c r="F1143" s="81"/>
    </row>
    <row r="1144" spans="1:6" x14ac:dyDescent="0.25">
      <c r="A1144" s="79" t="str">
        <f t="shared" si="76"/>
        <v>110 6</v>
      </c>
      <c r="B1144" s="7">
        <v>110</v>
      </c>
      <c r="C1144" s="7">
        <v>6</v>
      </c>
      <c r="D1144" s="80">
        <v>180</v>
      </c>
      <c r="E1144" s="80"/>
      <c r="F1144" s="81"/>
    </row>
    <row r="1145" spans="1:6" x14ac:dyDescent="0.25">
      <c r="A1145" s="79" t="str">
        <f t="shared" si="76"/>
        <v>111 6</v>
      </c>
      <c r="B1145" s="7">
        <v>111</v>
      </c>
      <c r="C1145" s="7">
        <v>6</v>
      </c>
      <c r="D1145" s="80">
        <v>180</v>
      </c>
      <c r="E1145" s="80"/>
      <c r="F1145" s="85">
        <f>D1159-D1134</f>
        <v>0</v>
      </c>
    </row>
    <row r="1146" spans="1:6" x14ac:dyDescent="0.25">
      <c r="A1146" s="79" t="str">
        <f t="shared" si="76"/>
        <v>112 6</v>
      </c>
      <c r="B1146" s="7">
        <v>112</v>
      </c>
      <c r="C1146" s="7">
        <v>6</v>
      </c>
      <c r="D1146" s="80">
        <v>180</v>
      </c>
      <c r="E1146" s="80"/>
      <c r="F1146" s="81"/>
    </row>
    <row r="1147" spans="1:6" x14ac:dyDescent="0.25">
      <c r="A1147" s="79" t="str">
        <f t="shared" si="76"/>
        <v>113 6</v>
      </c>
      <c r="B1147" s="7">
        <v>113</v>
      </c>
      <c r="C1147" s="7">
        <v>6</v>
      </c>
      <c r="D1147" s="80">
        <v>180</v>
      </c>
      <c r="E1147" s="80"/>
      <c r="F1147" s="86">
        <v>25</v>
      </c>
    </row>
    <row r="1148" spans="1:6" x14ac:dyDescent="0.25">
      <c r="A1148" s="79" t="str">
        <f t="shared" si="76"/>
        <v>114 6</v>
      </c>
      <c r="B1148" s="7">
        <v>114</v>
      </c>
      <c r="C1148" s="7">
        <v>6</v>
      </c>
      <c r="D1148" s="80">
        <v>180</v>
      </c>
      <c r="E1148" s="80"/>
      <c r="F1148" s="81"/>
    </row>
    <row r="1149" spans="1:6" x14ac:dyDescent="0.25">
      <c r="A1149" s="79" t="str">
        <f t="shared" si="76"/>
        <v>115 6</v>
      </c>
      <c r="B1149" s="7">
        <v>115</v>
      </c>
      <c r="C1149" s="7">
        <v>6</v>
      </c>
      <c r="D1149" s="80">
        <v>180</v>
      </c>
      <c r="E1149" s="80"/>
      <c r="F1149" s="86">
        <f>F1145/F1147</f>
        <v>0</v>
      </c>
    </row>
    <row r="1150" spans="1:6" x14ac:dyDescent="0.25">
      <c r="A1150" s="79" t="str">
        <f t="shared" si="76"/>
        <v>116 6</v>
      </c>
      <c r="B1150" s="7">
        <v>116</v>
      </c>
      <c r="C1150" s="7">
        <v>6</v>
      </c>
      <c r="D1150" s="80">
        <v>180</v>
      </c>
      <c r="E1150" s="80"/>
      <c r="F1150" s="81"/>
    </row>
    <row r="1151" spans="1:6" x14ac:dyDescent="0.25">
      <c r="A1151" s="79" t="str">
        <f t="shared" si="76"/>
        <v>117 6</v>
      </c>
      <c r="B1151" s="7">
        <v>117</v>
      </c>
      <c r="C1151" s="7">
        <v>6</v>
      </c>
      <c r="D1151" s="80">
        <v>180</v>
      </c>
      <c r="E1151" s="80"/>
      <c r="F1151" s="81"/>
    </row>
    <row r="1152" spans="1:6" x14ac:dyDescent="0.25">
      <c r="A1152" s="79" t="str">
        <f t="shared" si="76"/>
        <v>118 6</v>
      </c>
      <c r="B1152" s="7">
        <v>118</v>
      </c>
      <c r="C1152" s="7">
        <v>6</v>
      </c>
      <c r="D1152" s="80">
        <v>180</v>
      </c>
      <c r="E1152" s="80"/>
      <c r="F1152" s="81"/>
    </row>
    <row r="1153" spans="1:6" x14ac:dyDescent="0.25">
      <c r="A1153" s="79" t="str">
        <f t="shared" si="76"/>
        <v>119 6</v>
      </c>
      <c r="B1153" s="7">
        <v>119</v>
      </c>
      <c r="C1153" s="7">
        <v>6</v>
      </c>
      <c r="D1153" s="80">
        <v>180</v>
      </c>
      <c r="E1153" s="80"/>
      <c r="F1153" s="81"/>
    </row>
    <row r="1154" spans="1:6" x14ac:dyDescent="0.25">
      <c r="A1154" s="79" t="str">
        <f t="shared" si="76"/>
        <v>120 6</v>
      </c>
      <c r="B1154" s="7">
        <v>120</v>
      </c>
      <c r="C1154" s="7">
        <v>6</v>
      </c>
      <c r="D1154" s="80">
        <v>180</v>
      </c>
      <c r="E1154" s="80"/>
      <c r="F1154" s="81"/>
    </row>
    <row r="1155" spans="1:6" x14ac:dyDescent="0.25">
      <c r="A1155" s="79" t="str">
        <f t="shared" ref="A1155:A1218" si="77">CONCATENATE(B1155," ",C1155)</f>
        <v>121 6</v>
      </c>
      <c r="B1155" s="7">
        <v>121</v>
      </c>
      <c r="C1155" s="7">
        <v>6</v>
      </c>
      <c r="D1155" s="80">
        <v>180</v>
      </c>
      <c r="E1155" s="80"/>
      <c r="F1155" s="81"/>
    </row>
    <row r="1156" spans="1:6" x14ac:dyDescent="0.25">
      <c r="A1156" s="79" t="str">
        <f t="shared" si="77"/>
        <v>122 6</v>
      </c>
      <c r="B1156" s="7">
        <v>122</v>
      </c>
      <c r="C1156" s="7">
        <v>6</v>
      </c>
      <c r="D1156" s="80">
        <v>180</v>
      </c>
      <c r="E1156" s="80"/>
      <c r="F1156" s="81"/>
    </row>
    <row r="1157" spans="1:6" x14ac:dyDescent="0.25">
      <c r="A1157" s="79" t="str">
        <f t="shared" si="77"/>
        <v>123 6</v>
      </c>
      <c r="B1157" s="7">
        <v>123</v>
      </c>
      <c r="C1157" s="7">
        <v>6</v>
      </c>
      <c r="D1157" s="80">
        <v>180</v>
      </c>
      <c r="E1157" s="80"/>
      <c r="F1157" s="81"/>
    </row>
    <row r="1158" spans="1:6" x14ac:dyDescent="0.25">
      <c r="A1158" s="79" t="str">
        <f t="shared" si="77"/>
        <v>124 6</v>
      </c>
      <c r="B1158" s="7">
        <v>124</v>
      </c>
      <c r="C1158" s="7">
        <v>6</v>
      </c>
      <c r="D1158" s="80">
        <v>180</v>
      </c>
      <c r="E1158" s="80"/>
      <c r="F1158" s="81"/>
    </row>
    <row r="1159" spans="1:6" x14ac:dyDescent="0.25">
      <c r="A1159" s="79" t="str">
        <f t="shared" si="77"/>
        <v>125 6</v>
      </c>
      <c r="B1159" s="7">
        <v>125</v>
      </c>
      <c r="C1159" s="7">
        <v>6</v>
      </c>
      <c r="D1159" s="87">
        <f>$W$13</f>
        <v>180</v>
      </c>
      <c r="E1159" s="80"/>
      <c r="F1159" s="81"/>
    </row>
    <row r="1160" spans="1:6" x14ac:dyDescent="0.25">
      <c r="A1160" s="79" t="str">
        <f t="shared" si="77"/>
        <v>126 6</v>
      </c>
      <c r="B1160" s="7">
        <v>126</v>
      </c>
      <c r="C1160" s="7">
        <v>6</v>
      </c>
      <c r="D1160" s="80">
        <v>180</v>
      </c>
      <c r="E1160" s="80"/>
      <c r="F1160" s="81"/>
    </row>
    <row r="1161" spans="1:6" x14ac:dyDescent="0.25">
      <c r="A1161" s="79" t="str">
        <f t="shared" si="77"/>
        <v>127 6</v>
      </c>
      <c r="B1161" s="7">
        <v>127</v>
      </c>
      <c r="C1161" s="7">
        <v>6</v>
      </c>
      <c r="D1161" s="80">
        <v>180</v>
      </c>
      <c r="E1161" s="80"/>
      <c r="F1161" s="81"/>
    </row>
    <row r="1162" spans="1:6" x14ac:dyDescent="0.25">
      <c r="A1162" s="79" t="str">
        <f t="shared" si="77"/>
        <v>128 6</v>
      </c>
      <c r="B1162" s="7">
        <v>128</v>
      </c>
      <c r="C1162" s="7">
        <v>6</v>
      </c>
      <c r="D1162" s="80">
        <v>180</v>
      </c>
      <c r="E1162" s="80"/>
      <c r="F1162" s="81"/>
    </row>
    <row r="1163" spans="1:6" x14ac:dyDescent="0.25">
      <c r="A1163" s="79" t="str">
        <f t="shared" si="77"/>
        <v>129 6</v>
      </c>
      <c r="B1163" s="7">
        <v>129</v>
      </c>
      <c r="C1163" s="7">
        <v>6</v>
      </c>
      <c r="D1163" s="80">
        <v>180</v>
      </c>
      <c r="E1163" s="80"/>
      <c r="F1163" s="81"/>
    </row>
    <row r="1164" spans="1:6" x14ac:dyDescent="0.25">
      <c r="A1164" s="79" t="str">
        <f t="shared" si="77"/>
        <v>130 6</v>
      </c>
      <c r="B1164" s="7">
        <v>130</v>
      </c>
      <c r="C1164" s="7">
        <v>6</v>
      </c>
      <c r="D1164" s="80">
        <v>180</v>
      </c>
      <c r="E1164" s="80"/>
      <c r="F1164" s="81"/>
    </row>
    <row r="1165" spans="1:6" x14ac:dyDescent="0.25">
      <c r="A1165" s="79" t="str">
        <f t="shared" si="77"/>
        <v>131 6</v>
      </c>
      <c r="B1165" s="7">
        <v>131</v>
      </c>
      <c r="C1165" s="7">
        <v>6</v>
      </c>
      <c r="D1165" s="80">
        <v>180</v>
      </c>
      <c r="E1165" s="80"/>
      <c r="F1165" s="81"/>
    </row>
    <row r="1166" spans="1:6" x14ac:dyDescent="0.25">
      <c r="A1166" s="79" t="str">
        <f t="shared" si="77"/>
        <v>132 6</v>
      </c>
      <c r="B1166" s="7">
        <v>132</v>
      </c>
      <c r="C1166" s="7">
        <v>6</v>
      </c>
      <c r="D1166" s="80">
        <v>180</v>
      </c>
      <c r="E1166" s="80"/>
      <c r="F1166" s="81"/>
    </row>
    <row r="1167" spans="1:6" x14ac:dyDescent="0.25">
      <c r="A1167" s="79" t="str">
        <f t="shared" si="77"/>
        <v>133 6</v>
      </c>
      <c r="B1167" s="7">
        <v>133</v>
      </c>
      <c r="C1167" s="7">
        <v>6</v>
      </c>
      <c r="D1167" s="80">
        <v>180</v>
      </c>
      <c r="E1167" s="80"/>
      <c r="F1167" s="81"/>
    </row>
    <row r="1168" spans="1:6" x14ac:dyDescent="0.25">
      <c r="A1168" s="79" t="str">
        <f t="shared" si="77"/>
        <v>134 6</v>
      </c>
      <c r="B1168" s="7">
        <v>134</v>
      </c>
      <c r="C1168" s="7">
        <v>6</v>
      </c>
      <c r="D1168" s="80">
        <v>180</v>
      </c>
      <c r="E1168" s="80"/>
      <c r="F1168" s="81"/>
    </row>
    <row r="1169" spans="1:6" x14ac:dyDescent="0.25">
      <c r="A1169" s="79" t="str">
        <f t="shared" si="77"/>
        <v>135 6</v>
      </c>
      <c r="B1169" s="7">
        <v>135</v>
      </c>
      <c r="C1169" s="7">
        <v>6</v>
      </c>
      <c r="D1169" s="80">
        <v>180</v>
      </c>
      <c r="E1169" s="80"/>
      <c r="F1169" s="81"/>
    </row>
    <row r="1170" spans="1:6" x14ac:dyDescent="0.25">
      <c r="A1170" s="79" t="str">
        <f t="shared" si="77"/>
        <v>136 6</v>
      </c>
      <c r="B1170" s="7">
        <v>136</v>
      </c>
      <c r="C1170" s="7">
        <v>6</v>
      </c>
      <c r="D1170" s="80">
        <v>180</v>
      </c>
      <c r="E1170" s="80"/>
      <c r="F1170" s="85">
        <f>D1184-D1159</f>
        <v>7.5</v>
      </c>
    </row>
    <row r="1171" spans="1:6" x14ac:dyDescent="0.25">
      <c r="A1171" s="79" t="str">
        <f t="shared" si="77"/>
        <v>137 6</v>
      </c>
      <c r="B1171" s="7">
        <v>137</v>
      </c>
      <c r="C1171" s="7">
        <v>6</v>
      </c>
      <c r="D1171" s="80">
        <v>180</v>
      </c>
      <c r="E1171" s="80"/>
      <c r="F1171" s="81"/>
    </row>
    <row r="1172" spans="1:6" x14ac:dyDescent="0.25">
      <c r="A1172" s="79" t="str">
        <f t="shared" si="77"/>
        <v>138 6</v>
      </c>
      <c r="B1172" s="7">
        <v>138</v>
      </c>
      <c r="C1172" s="7">
        <v>6</v>
      </c>
      <c r="D1172" s="80">
        <v>180</v>
      </c>
      <c r="E1172" s="80"/>
      <c r="F1172" s="86">
        <v>25</v>
      </c>
    </row>
    <row r="1173" spans="1:6" x14ac:dyDescent="0.25">
      <c r="A1173" s="79" t="str">
        <f t="shared" si="77"/>
        <v>139 6</v>
      </c>
      <c r="B1173" s="7">
        <v>139</v>
      </c>
      <c r="C1173" s="7">
        <v>6</v>
      </c>
      <c r="D1173" s="80">
        <v>180</v>
      </c>
      <c r="E1173" s="80"/>
      <c r="F1173" s="81"/>
    </row>
    <row r="1174" spans="1:6" x14ac:dyDescent="0.25">
      <c r="A1174" s="79" t="str">
        <f t="shared" si="77"/>
        <v>140 6</v>
      </c>
      <c r="B1174" s="7">
        <v>140</v>
      </c>
      <c r="C1174" s="7">
        <v>6</v>
      </c>
      <c r="D1174" s="80">
        <v>180</v>
      </c>
      <c r="E1174" s="80"/>
      <c r="F1174" s="86">
        <f>F1170/F1172</f>
        <v>0.3</v>
      </c>
    </row>
    <row r="1175" spans="1:6" x14ac:dyDescent="0.25">
      <c r="A1175" s="79" t="str">
        <f t="shared" si="77"/>
        <v>141 6</v>
      </c>
      <c r="B1175" s="7">
        <v>141</v>
      </c>
      <c r="C1175" s="7">
        <v>6</v>
      </c>
      <c r="D1175" s="80">
        <v>180</v>
      </c>
      <c r="E1175" s="80"/>
      <c r="F1175" s="81"/>
    </row>
    <row r="1176" spans="1:6" x14ac:dyDescent="0.25">
      <c r="A1176" s="79" t="str">
        <f t="shared" si="77"/>
        <v>142 6</v>
      </c>
      <c r="B1176" s="7">
        <v>142</v>
      </c>
      <c r="C1176" s="7">
        <v>6</v>
      </c>
      <c r="D1176" s="80">
        <v>180</v>
      </c>
      <c r="E1176" s="80"/>
      <c r="F1176" s="81"/>
    </row>
    <row r="1177" spans="1:6" x14ac:dyDescent="0.25">
      <c r="A1177" s="79" t="str">
        <f t="shared" si="77"/>
        <v>143 6</v>
      </c>
      <c r="B1177" s="7">
        <v>143</v>
      </c>
      <c r="C1177" s="7">
        <v>6</v>
      </c>
      <c r="D1177" s="80">
        <v>180</v>
      </c>
      <c r="E1177" s="80"/>
      <c r="F1177" s="81"/>
    </row>
    <row r="1178" spans="1:6" x14ac:dyDescent="0.25">
      <c r="A1178" s="79" t="str">
        <f t="shared" si="77"/>
        <v>144 6</v>
      </c>
      <c r="B1178" s="7">
        <v>144</v>
      </c>
      <c r="C1178" s="7">
        <v>6</v>
      </c>
      <c r="D1178" s="80">
        <v>180</v>
      </c>
      <c r="E1178" s="80"/>
      <c r="F1178" s="81"/>
    </row>
    <row r="1179" spans="1:6" x14ac:dyDescent="0.25">
      <c r="A1179" s="79" t="str">
        <f t="shared" si="77"/>
        <v>145 6</v>
      </c>
      <c r="B1179" s="7">
        <v>145</v>
      </c>
      <c r="C1179" s="7">
        <v>6</v>
      </c>
      <c r="D1179" s="80">
        <v>181.25</v>
      </c>
      <c r="E1179" s="80"/>
      <c r="F1179" s="81"/>
    </row>
    <row r="1180" spans="1:6" x14ac:dyDescent="0.25">
      <c r="A1180" s="79" t="str">
        <f t="shared" si="77"/>
        <v>146 6</v>
      </c>
      <c r="B1180" s="7">
        <v>146</v>
      </c>
      <c r="C1180" s="7">
        <v>6</v>
      </c>
      <c r="D1180" s="80">
        <v>182.5</v>
      </c>
      <c r="E1180" s="80"/>
      <c r="F1180" s="81"/>
    </row>
    <row r="1181" spans="1:6" x14ac:dyDescent="0.25">
      <c r="A1181" s="79" t="str">
        <f t="shared" si="77"/>
        <v>147 6</v>
      </c>
      <c r="B1181" s="7">
        <v>147</v>
      </c>
      <c r="C1181" s="7">
        <v>6</v>
      </c>
      <c r="D1181" s="80">
        <v>183.75</v>
      </c>
      <c r="E1181" s="80"/>
      <c r="F1181" s="81"/>
    </row>
    <row r="1182" spans="1:6" x14ac:dyDescent="0.25">
      <c r="A1182" s="79" t="str">
        <f t="shared" si="77"/>
        <v>148 6</v>
      </c>
      <c r="B1182" s="7">
        <v>148</v>
      </c>
      <c r="C1182" s="7">
        <v>6</v>
      </c>
      <c r="D1182" s="80">
        <v>185</v>
      </c>
      <c r="E1182" s="80"/>
      <c r="F1182" s="81"/>
    </row>
    <row r="1183" spans="1:6" x14ac:dyDescent="0.25">
      <c r="A1183" s="79" t="str">
        <f t="shared" si="77"/>
        <v>149 6</v>
      </c>
      <c r="B1183" s="7">
        <v>149</v>
      </c>
      <c r="C1183" s="7">
        <v>6</v>
      </c>
      <c r="D1183" s="80">
        <v>186.25</v>
      </c>
      <c r="E1183" s="80"/>
      <c r="F1183" s="81"/>
    </row>
    <row r="1184" spans="1:6" x14ac:dyDescent="0.25">
      <c r="A1184" s="79" t="str">
        <f t="shared" si="77"/>
        <v>150 6</v>
      </c>
      <c r="B1184" s="7">
        <v>150</v>
      </c>
      <c r="C1184" s="7">
        <v>6</v>
      </c>
      <c r="D1184" s="87">
        <f>$W$14</f>
        <v>187.5</v>
      </c>
      <c r="E1184" s="80">
        <f t="shared" ref="E1184:E1215" si="78">D1183+$F$43</f>
        <v>187.5</v>
      </c>
      <c r="F1184" s="81"/>
    </row>
    <row r="1185" spans="1:6" x14ac:dyDescent="0.25">
      <c r="A1185" s="79" t="str">
        <f t="shared" si="77"/>
        <v>151 6</v>
      </c>
      <c r="B1185" s="7">
        <v>151</v>
      </c>
      <c r="C1185" s="7">
        <v>6</v>
      </c>
      <c r="D1185" s="80">
        <f>$E$129</f>
        <v>188.75</v>
      </c>
      <c r="E1185" s="80">
        <f t="shared" si="78"/>
        <v>188.75</v>
      </c>
      <c r="F1185" s="81"/>
    </row>
    <row r="1186" spans="1:6" x14ac:dyDescent="0.25">
      <c r="A1186" s="79" t="str">
        <f t="shared" si="77"/>
        <v>152 6</v>
      </c>
      <c r="B1186" s="7">
        <v>152</v>
      </c>
      <c r="C1186" s="7">
        <v>6</v>
      </c>
      <c r="D1186" s="80">
        <f t="shared" ref="D1186:D1208" si="79">E1186</f>
        <v>190</v>
      </c>
      <c r="E1186" s="80">
        <f t="shared" si="78"/>
        <v>190</v>
      </c>
      <c r="F1186" s="81"/>
    </row>
    <row r="1187" spans="1:6" x14ac:dyDescent="0.25">
      <c r="A1187" s="79" t="str">
        <f t="shared" si="77"/>
        <v>153 6</v>
      </c>
      <c r="B1187" s="7">
        <v>153</v>
      </c>
      <c r="C1187" s="7">
        <v>6</v>
      </c>
      <c r="D1187" s="80">
        <f t="shared" si="79"/>
        <v>191.25</v>
      </c>
      <c r="E1187" s="80">
        <f t="shared" si="78"/>
        <v>191.25</v>
      </c>
      <c r="F1187" s="81"/>
    </row>
    <row r="1188" spans="1:6" x14ac:dyDescent="0.25">
      <c r="A1188" s="79" t="str">
        <f t="shared" si="77"/>
        <v>154 6</v>
      </c>
      <c r="B1188" s="7">
        <v>154</v>
      </c>
      <c r="C1188" s="7">
        <v>6</v>
      </c>
      <c r="D1188" s="80">
        <f t="shared" si="79"/>
        <v>192.5</v>
      </c>
      <c r="E1188" s="80">
        <f t="shared" si="78"/>
        <v>192.5</v>
      </c>
      <c r="F1188" s="81"/>
    </row>
    <row r="1189" spans="1:6" x14ac:dyDescent="0.25">
      <c r="A1189" s="79" t="str">
        <f t="shared" si="77"/>
        <v>155 6</v>
      </c>
      <c r="B1189" s="7">
        <v>155</v>
      </c>
      <c r="C1189" s="7">
        <v>6</v>
      </c>
      <c r="D1189" s="80">
        <f t="shared" si="79"/>
        <v>193.75</v>
      </c>
      <c r="E1189" s="80">
        <f t="shared" si="78"/>
        <v>193.75</v>
      </c>
      <c r="F1189" s="81"/>
    </row>
    <row r="1190" spans="1:6" x14ac:dyDescent="0.25">
      <c r="A1190" s="79" t="str">
        <f t="shared" si="77"/>
        <v>156 6</v>
      </c>
      <c r="B1190" s="7">
        <v>156</v>
      </c>
      <c r="C1190" s="7">
        <v>6</v>
      </c>
      <c r="D1190" s="80">
        <f t="shared" si="79"/>
        <v>195</v>
      </c>
      <c r="E1190" s="80">
        <f t="shared" si="78"/>
        <v>195</v>
      </c>
      <c r="F1190" s="81"/>
    </row>
    <row r="1191" spans="1:6" x14ac:dyDescent="0.25">
      <c r="A1191" s="79" t="str">
        <f t="shared" si="77"/>
        <v>157 6</v>
      </c>
      <c r="B1191" s="7">
        <v>157</v>
      </c>
      <c r="C1191" s="7">
        <v>6</v>
      </c>
      <c r="D1191" s="80">
        <f t="shared" si="79"/>
        <v>196.25</v>
      </c>
      <c r="E1191" s="80">
        <f t="shared" si="78"/>
        <v>196.25</v>
      </c>
      <c r="F1191" s="81"/>
    </row>
    <row r="1192" spans="1:6" x14ac:dyDescent="0.25">
      <c r="A1192" s="79" t="str">
        <f t="shared" si="77"/>
        <v>158 6</v>
      </c>
      <c r="B1192" s="7">
        <v>158</v>
      </c>
      <c r="C1192" s="7">
        <v>6</v>
      </c>
      <c r="D1192" s="80">
        <f t="shared" si="79"/>
        <v>197.5</v>
      </c>
      <c r="E1192" s="80">
        <f t="shared" si="78"/>
        <v>197.5</v>
      </c>
      <c r="F1192" s="81"/>
    </row>
    <row r="1193" spans="1:6" x14ac:dyDescent="0.25">
      <c r="A1193" s="79" t="str">
        <f t="shared" si="77"/>
        <v>159 6</v>
      </c>
      <c r="B1193" s="7">
        <v>159</v>
      </c>
      <c r="C1193" s="7">
        <v>6</v>
      </c>
      <c r="D1193" s="80">
        <f t="shared" si="79"/>
        <v>198.75</v>
      </c>
      <c r="E1193" s="80">
        <f t="shared" si="78"/>
        <v>198.75</v>
      </c>
      <c r="F1193" s="81"/>
    </row>
    <row r="1194" spans="1:6" x14ac:dyDescent="0.25">
      <c r="A1194" s="79" t="str">
        <f t="shared" si="77"/>
        <v>160 6</v>
      </c>
      <c r="B1194" s="7">
        <v>160</v>
      </c>
      <c r="C1194" s="7">
        <v>6</v>
      </c>
      <c r="D1194" s="80">
        <f t="shared" si="79"/>
        <v>200</v>
      </c>
      <c r="E1194" s="80">
        <f t="shared" si="78"/>
        <v>200</v>
      </c>
      <c r="F1194" s="81"/>
    </row>
    <row r="1195" spans="1:6" x14ac:dyDescent="0.25">
      <c r="A1195" s="79" t="str">
        <f t="shared" si="77"/>
        <v>161 6</v>
      </c>
      <c r="B1195" s="7">
        <v>161</v>
      </c>
      <c r="C1195" s="7">
        <v>6</v>
      </c>
      <c r="D1195" s="80">
        <f t="shared" si="79"/>
        <v>201.25</v>
      </c>
      <c r="E1195" s="80">
        <f t="shared" si="78"/>
        <v>201.25</v>
      </c>
      <c r="F1195" s="85">
        <f>D1209-D1184</f>
        <v>31.25</v>
      </c>
    </row>
    <row r="1196" spans="1:6" x14ac:dyDescent="0.25">
      <c r="A1196" s="79" t="str">
        <f t="shared" si="77"/>
        <v>162 6</v>
      </c>
      <c r="B1196" s="7">
        <v>162</v>
      </c>
      <c r="C1196" s="7">
        <v>6</v>
      </c>
      <c r="D1196" s="80">
        <f t="shared" si="79"/>
        <v>202.5</v>
      </c>
      <c r="E1196" s="80">
        <f t="shared" si="78"/>
        <v>202.5</v>
      </c>
      <c r="F1196" s="81"/>
    </row>
    <row r="1197" spans="1:6" x14ac:dyDescent="0.25">
      <c r="A1197" s="79" t="str">
        <f t="shared" si="77"/>
        <v>163 6</v>
      </c>
      <c r="B1197" s="7">
        <v>163</v>
      </c>
      <c r="C1197" s="7">
        <v>6</v>
      </c>
      <c r="D1197" s="80">
        <f t="shared" si="79"/>
        <v>203.75</v>
      </c>
      <c r="E1197" s="80">
        <f t="shared" si="78"/>
        <v>203.75</v>
      </c>
      <c r="F1197" s="86">
        <v>25</v>
      </c>
    </row>
    <row r="1198" spans="1:6" x14ac:dyDescent="0.25">
      <c r="A1198" s="79" t="str">
        <f t="shared" si="77"/>
        <v>164 6</v>
      </c>
      <c r="B1198" s="7">
        <v>164</v>
      </c>
      <c r="C1198" s="7">
        <v>6</v>
      </c>
      <c r="D1198" s="80">
        <f t="shared" si="79"/>
        <v>205</v>
      </c>
      <c r="E1198" s="80">
        <f t="shared" si="78"/>
        <v>205</v>
      </c>
      <c r="F1198" s="81"/>
    </row>
    <row r="1199" spans="1:6" x14ac:dyDescent="0.25">
      <c r="A1199" s="79" t="str">
        <f t="shared" si="77"/>
        <v>165 6</v>
      </c>
      <c r="B1199" s="7">
        <v>165</v>
      </c>
      <c r="C1199" s="7">
        <v>6</v>
      </c>
      <c r="D1199" s="80">
        <f t="shared" si="79"/>
        <v>206.25</v>
      </c>
      <c r="E1199" s="80">
        <f t="shared" si="78"/>
        <v>206.25</v>
      </c>
      <c r="F1199" s="86">
        <f>F1195/F1197</f>
        <v>1.25</v>
      </c>
    </row>
    <row r="1200" spans="1:6" x14ac:dyDescent="0.25">
      <c r="A1200" s="79" t="str">
        <f t="shared" si="77"/>
        <v>166 6</v>
      </c>
      <c r="B1200" s="7">
        <v>166</v>
      </c>
      <c r="C1200" s="7">
        <v>6</v>
      </c>
      <c r="D1200" s="80">
        <f t="shared" si="79"/>
        <v>207.5</v>
      </c>
      <c r="E1200" s="80">
        <f t="shared" si="78"/>
        <v>207.5</v>
      </c>
      <c r="F1200" s="81"/>
    </row>
    <row r="1201" spans="1:6" x14ac:dyDescent="0.25">
      <c r="A1201" s="79" t="str">
        <f t="shared" si="77"/>
        <v>167 6</v>
      </c>
      <c r="B1201" s="7">
        <v>167</v>
      </c>
      <c r="C1201" s="7">
        <v>6</v>
      </c>
      <c r="D1201" s="80">
        <f t="shared" si="79"/>
        <v>208.75</v>
      </c>
      <c r="E1201" s="80">
        <f t="shared" si="78"/>
        <v>208.75</v>
      </c>
      <c r="F1201" s="81"/>
    </row>
    <row r="1202" spans="1:6" x14ac:dyDescent="0.25">
      <c r="A1202" s="79" t="str">
        <f t="shared" si="77"/>
        <v>168 6</v>
      </c>
      <c r="B1202" s="7">
        <v>168</v>
      </c>
      <c r="C1202" s="7">
        <v>6</v>
      </c>
      <c r="D1202" s="80">
        <f t="shared" si="79"/>
        <v>210</v>
      </c>
      <c r="E1202" s="80">
        <f t="shared" si="78"/>
        <v>210</v>
      </c>
      <c r="F1202" s="81"/>
    </row>
    <row r="1203" spans="1:6" x14ac:dyDescent="0.25">
      <c r="A1203" s="79" t="str">
        <f t="shared" si="77"/>
        <v>169 6</v>
      </c>
      <c r="B1203" s="7">
        <v>169</v>
      </c>
      <c r="C1203" s="7">
        <v>6</v>
      </c>
      <c r="D1203" s="80">
        <f t="shared" si="79"/>
        <v>211.25</v>
      </c>
      <c r="E1203" s="80">
        <f t="shared" si="78"/>
        <v>211.25</v>
      </c>
      <c r="F1203" s="81"/>
    </row>
    <row r="1204" spans="1:6" x14ac:dyDescent="0.25">
      <c r="A1204" s="79" t="str">
        <f t="shared" si="77"/>
        <v>170 6</v>
      </c>
      <c r="B1204" s="7">
        <v>170</v>
      </c>
      <c r="C1204" s="7">
        <v>6</v>
      </c>
      <c r="D1204" s="80">
        <f t="shared" si="79"/>
        <v>212.5</v>
      </c>
      <c r="E1204" s="80">
        <f t="shared" si="78"/>
        <v>212.5</v>
      </c>
      <c r="F1204" s="81"/>
    </row>
    <row r="1205" spans="1:6" x14ac:dyDescent="0.25">
      <c r="A1205" s="79" t="str">
        <f t="shared" si="77"/>
        <v>171 6</v>
      </c>
      <c r="B1205" s="7">
        <v>171</v>
      </c>
      <c r="C1205" s="7">
        <v>6</v>
      </c>
      <c r="D1205" s="80">
        <f t="shared" si="79"/>
        <v>213.75</v>
      </c>
      <c r="E1205" s="80">
        <f t="shared" si="78"/>
        <v>213.75</v>
      </c>
      <c r="F1205" s="81"/>
    </row>
    <row r="1206" spans="1:6" x14ac:dyDescent="0.25">
      <c r="A1206" s="79" t="str">
        <f t="shared" si="77"/>
        <v>172 6</v>
      </c>
      <c r="B1206" s="7">
        <v>172</v>
      </c>
      <c r="C1206" s="7">
        <v>6</v>
      </c>
      <c r="D1206" s="80">
        <f t="shared" si="79"/>
        <v>215</v>
      </c>
      <c r="E1206" s="80">
        <f t="shared" si="78"/>
        <v>215</v>
      </c>
      <c r="F1206" s="81"/>
    </row>
    <row r="1207" spans="1:6" x14ac:dyDescent="0.25">
      <c r="A1207" s="79" t="str">
        <f t="shared" si="77"/>
        <v>173 6</v>
      </c>
      <c r="B1207" s="7">
        <v>173</v>
      </c>
      <c r="C1207" s="7">
        <v>6</v>
      </c>
      <c r="D1207" s="80">
        <f t="shared" si="79"/>
        <v>216.25</v>
      </c>
      <c r="E1207" s="80">
        <f t="shared" si="78"/>
        <v>216.25</v>
      </c>
      <c r="F1207" s="81"/>
    </row>
    <row r="1208" spans="1:6" x14ac:dyDescent="0.25">
      <c r="A1208" s="79" t="str">
        <f t="shared" si="77"/>
        <v>174 6</v>
      </c>
      <c r="B1208" s="7">
        <v>174</v>
      </c>
      <c r="C1208" s="7">
        <v>6</v>
      </c>
      <c r="D1208" s="80">
        <f t="shared" si="79"/>
        <v>217.5</v>
      </c>
      <c r="E1208" s="80">
        <f t="shared" si="78"/>
        <v>217.5</v>
      </c>
      <c r="F1208" s="81"/>
    </row>
    <row r="1209" spans="1:6" x14ac:dyDescent="0.25">
      <c r="A1209" s="79" t="str">
        <f t="shared" si="77"/>
        <v>175 6</v>
      </c>
      <c r="B1209" s="7">
        <v>175</v>
      </c>
      <c r="C1209" s="7">
        <v>6</v>
      </c>
      <c r="D1209" s="87">
        <f>$W$15</f>
        <v>218.75</v>
      </c>
      <c r="E1209" s="80">
        <f t="shared" si="78"/>
        <v>218.75</v>
      </c>
      <c r="F1209" s="81"/>
    </row>
    <row r="1210" spans="1:6" x14ac:dyDescent="0.25">
      <c r="A1210" s="79" t="str">
        <f t="shared" si="77"/>
        <v>176 6</v>
      </c>
      <c r="B1210" s="7">
        <v>176</v>
      </c>
      <c r="C1210" s="7">
        <v>6</v>
      </c>
      <c r="D1210" s="80">
        <f>$E$154</f>
        <v>220</v>
      </c>
      <c r="E1210" s="80">
        <f t="shared" si="78"/>
        <v>220</v>
      </c>
      <c r="F1210" s="81"/>
    </row>
    <row r="1211" spans="1:6" x14ac:dyDescent="0.25">
      <c r="A1211" s="79" t="str">
        <f t="shared" si="77"/>
        <v>177 6</v>
      </c>
      <c r="B1211" s="7">
        <v>177</v>
      </c>
      <c r="C1211" s="7">
        <v>6</v>
      </c>
      <c r="D1211" s="80">
        <f t="shared" ref="D1211:D1233" si="80">E1211</f>
        <v>221.25</v>
      </c>
      <c r="E1211" s="80">
        <f t="shared" si="78"/>
        <v>221.25</v>
      </c>
      <c r="F1211" s="81"/>
    </row>
    <row r="1212" spans="1:6" x14ac:dyDescent="0.25">
      <c r="A1212" s="79" t="str">
        <f t="shared" si="77"/>
        <v>178 6</v>
      </c>
      <c r="B1212" s="7">
        <v>178</v>
      </c>
      <c r="C1212" s="7">
        <v>6</v>
      </c>
      <c r="D1212" s="80">
        <f t="shared" si="80"/>
        <v>222.5</v>
      </c>
      <c r="E1212" s="80">
        <f t="shared" si="78"/>
        <v>222.5</v>
      </c>
      <c r="F1212" s="81"/>
    </row>
    <row r="1213" spans="1:6" x14ac:dyDescent="0.25">
      <c r="A1213" s="79" t="str">
        <f t="shared" si="77"/>
        <v>179 6</v>
      </c>
      <c r="B1213" s="7">
        <v>179</v>
      </c>
      <c r="C1213" s="7">
        <v>6</v>
      </c>
      <c r="D1213" s="80">
        <f t="shared" si="80"/>
        <v>223.75</v>
      </c>
      <c r="E1213" s="80">
        <f t="shared" si="78"/>
        <v>223.75</v>
      </c>
      <c r="F1213" s="81"/>
    </row>
    <row r="1214" spans="1:6" x14ac:dyDescent="0.25">
      <c r="A1214" s="79" t="str">
        <f t="shared" si="77"/>
        <v>180 6</v>
      </c>
      <c r="B1214" s="7">
        <v>180</v>
      </c>
      <c r="C1214" s="7">
        <v>6</v>
      </c>
      <c r="D1214" s="80">
        <f t="shared" si="80"/>
        <v>225</v>
      </c>
      <c r="E1214" s="80">
        <f t="shared" si="78"/>
        <v>225</v>
      </c>
      <c r="F1214" s="81"/>
    </row>
    <row r="1215" spans="1:6" x14ac:dyDescent="0.25">
      <c r="A1215" s="79" t="str">
        <f t="shared" si="77"/>
        <v>181 6</v>
      </c>
      <c r="B1215" s="7">
        <v>181</v>
      </c>
      <c r="C1215" s="7">
        <v>6</v>
      </c>
      <c r="D1215" s="80">
        <f t="shared" si="80"/>
        <v>226.25</v>
      </c>
      <c r="E1215" s="80">
        <f t="shared" si="78"/>
        <v>226.25</v>
      </c>
      <c r="F1215" s="81"/>
    </row>
    <row r="1216" spans="1:6" x14ac:dyDescent="0.25">
      <c r="A1216" s="79" t="str">
        <f t="shared" si="77"/>
        <v>182 6</v>
      </c>
      <c r="B1216" s="7">
        <v>182</v>
      </c>
      <c r="C1216" s="7">
        <v>6</v>
      </c>
      <c r="D1216" s="80">
        <f t="shared" si="80"/>
        <v>227.5</v>
      </c>
      <c r="E1216" s="80">
        <f t="shared" ref="E1216:E1234" si="81">D1215+$F$43</f>
        <v>227.5</v>
      </c>
      <c r="F1216" s="81"/>
    </row>
    <row r="1217" spans="1:6" x14ac:dyDescent="0.25">
      <c r="A1217" s="79" t="str">
        <f t="shared" si="77"/>
        <v>183 6</v>
      </c>
      <c r="B1217" s="7">
        <v>183</v>
      </c>
      <c r="C1217" s="7">
        <v>6</v>
      </c>
      <c r="D1217" s="80">
        <f t="shared" si="80"/>
        <v>228.75</v>
      </c>
      <c r="E1217" s="80">
        <f t="shared" si="81"/>
        <v>228.75</v>
      </c>
      <c r="F1217" s="81"/>
    </row>
    <row r="1218" spans="1:6" x14ac:dyDescent="0.25">
      <c r="A1218" s="79" t="str">
        <f t="shared" si="77"/>
        <v>184 6</v>
      </c>
      <c r="B1218" s="7">
        <v>184</v>
      </c>
      <c r="C1218" s="7">
        <v>6</v>
      </c>
      <c r="D1218" s="80">
        <f t="shared" si="80"/>
        <v>230</v>
      </c>
      <c r="E1218" s="80">
        <f t="shared" si="81"/>
        <v>230</v>
      </c>
      <c r="F1218" s="81"/>
    </row>
    <row r="1219" spans="1:6" x14ac:dyDescent="0.25">
      <c r="A1219" s="79" t="str">
        <f t="shared" ref="A1219:A1234" si="82">CONCATENATE(B1219," ",C1219)</f>
        <v>185 6</v>
      </c>
      <c r="B1219" s="7">
        <v>185</v>
      </c>
      <c r="C1219" s="7">
        <v>6</v>
      </c>
      <c r="D1219" s="80">
        <f t="shared" si="80"/>
        <v>231.25</v>
      </c>
      <c r="E1219" s="80">
        <f t="shared" si="81"/>
        <v>231.25</v>
      </c>
      <c r="F1219" s="81"/>
    </row>
    <row r="1220" spans="1:6" x14ac:dyDescent="0.25">
      <c r="A1220" s="79" t="str">
        <f t="shared" si="82"/>
        <v>186 6</v>
      </c>
      <c r="B1220" s="7">
        <v>186</v>
      </c>
      <c r="C1220" s="7">
        <v>6</v>
      </c>
      <c r="D1220" s="80">
        <f t="shared" si="80"/>
        <v>232.5</v>
      </c>
      <c r="E1220" s="80">
        <f t="shared" si="81"/>
        <v>232.5</v>
      </c>
      <c r="F1220" s="85">
        <f>D1234-D1209</f>
        <v>31.25</v>
      </c>
    </row>
    <row r="1221" spans="1:6" x14ac:dyDescent="0.25">
      <c r="A1221" s="79" t="str">
        <f t="shared" si="82"/>
        <v>187 6</v>
      </c>
      <c r="B1221" s="7">
        <v>187</v>
      </c>
      <c r="C1221" s="7">
        <v>6</v>
      </c>
      <c r="D1221" s="80">
        <f t="shared" si="80"/>
        <v>233.75</v>
      </c>
      <c r="E1221" s="80">
        <f t="shared" si="81"/>
        <v>233.75</v>
      </c>
      <c r="F1221" s="81"/>
    </row>
    <row r="1222" spans="1:6" x14ac:dyDescent="0.25">
      <c r="A1222" s="79" t="str">
        <f t="shared" si="82"/>
        <v>188 6</v>
      </c>
      <c r="B1222" s="7">
        <v>188</v>
      </c>
      <c r="C1222" s="7">
        <v>6</v>
      </c>
      <c r="D1222" s="80">
        <f t="shared" si="80"/>
        <v>235</v>
      </c>
      <c r="E1222" s="80">
        <f t="shared" si="81"/>
        <v>235</v>
      </c>
      <c r="F1222" s="86">
        <v>25</v>
      </c>
    </row>
    <row r="1223" spans="1:6" x14ac:dyDescent="0.25">
      <c r="A1223" s="79" t="str">
        <f t="shared" si="82"/>
        <v>189 6</v>
      </c>
      <c r="B1223" s="7">
        <v>189</v>
      </c>
      <c r="C1223" s="7">
        <v>6</v>
      </c>
      <c r="D1223" s="80">
        <f t="shared" si="80"/>
        <v>236.25</v>
      </c>
      <c r="E1223" s="80">
        <f t="shared" si="81"/>
        <v>236.25</v>
      </c>
      <c r="F1223" s="81"/>
    </row>
    <row r="1224" spans="1:6" x14ac:dyDescent="0.25">
      <c r="A1224" s="79" t="str">
        <f t="shared" si="82"/>
        <v>190 6</v>
      </c>
      <c r="B1224" s="7">
        <v>190</v>
      </c>
      <c r="C1224" s="7">
        <v>6</v>
      </c>
      <c r="D1224" s="80">
        <f t="shared" si="80"/>
        <v>237.5</v>
      </c>
      <c r="E1224" s="80">
        <f t="shared" si="81"/>
        <v>237.5</v>
      </c>
      <c r="F1224" s="86">
        <f>F1220/F1222</f>
        <v>1.25</v>
      </c>
    </row>
    <row r="1225" spans="1:6" x14ac:dyDescent="0.25">
      <c r="A1225" s="79" t="str">
        <f t="shared" si="82"/>
        <v>191 6</v>
      </c>
      <c r="B1225" s="7">
        <v>191</v>
      </c>
      <c r="C1225" s="7">
        <v>6</v>
      </c>
      <c r="D1225" s="80">
        <f t="shared" si="80"/>
        <v>238.75</v>
      </c>
      <c r="E1225" s="80">
        <f t="shared" si="81"/>
        <v>238.75</v>
      </c>
      <c r="F1225" s="81"/>
    </row>
    <row r="1226" spans="1:6" x14ac:dyDescent="0.25">
      <c r="A1226" s="79" t="str">
        <f t="shared" si="82"/>
        <v>192 6</v>
      </c>
      <c r="B1226" s="7">
        <v>192</v>
      </c>
      <c r="C1226" s="7">
        <v>6</v>
      </c>
      <c r="D1226" s="80">
        <f t="shared" si="80"/>
        <v>240</v>
      </c>
      <c r="E1226" s="80">
        <f t="shared" si="81"/>
        <v>240</v>
      </c>
      <c r="F1226" s="81"/>
    </row>
    <row r="1227" spans="1:6" x14ac:dyDescent="0.25">
      <c r="A1227" s="79" t="str">
        <f t="shared" si="82"/>
        <v>193 6</v>
      </c>
      <c r="B1227" s="7">
        <v>193</v>
      </c>
      <c r="C1227" s="7">
        <v>6</v>
      </c>
      <c r="D1227" s="80">
        <f t="shared" si="80"/>
        <v>241.25</v>
      </c>
      <c r="E1227" s="80">
        <f t="shared" si="81"/>
        <v>241.25</v>
      </c>
      <c r="F1227" s="81"/>
    </row>
    <row r="1228" spans="1:6" x14ac:dyDescent="0.25">
      <c r="A1228" s="79" t="str">
        <f t="shared" si="82"/>
        <v>194 6</v>
      </c>
      <c r="B1228" s="7">
        <v>194</v>
      </c>
      <c r="C1228" s="7">
        <v>6</v>
      </c>
      <c r="D1228" s="80">
        <f t="shared" si="80"/>
        <v>242.5</v>
      </c>
      <c r="E1228" s="80">
        <f t="shared" si="81"/>
        <v>242.5</v>
      </c>
      <c r="F1228" s="81"/>
    </row>
    <row r="1229" spans="1:6" x14ac:dyDescent="0.25">
      <c r="A1229" s="79" t="str">
        <f t="shared" si="82"/>
        <v>195 6</v>
      </c>
      <c r="B1229" s="7">
        <v>195</v>
      </c>
      <c r="C1229" s="7">
        <v>6</v>
      </c>
      <c r="D1229" s="80">
        <f t="shared" si="80"/>
        <v>243.75</v>
      </c>
      <c r="E1229" s="80">
        <f t="shared" si="81"/>
        <v>243.75</v>
      </c>
      <c r="F1229" s="81"/>
    </row>
    <row r="1230" spans="1:6" x14ac:dyDescent="0.25">
      <c r="A1230" s="79" t="str">
        <f t="shared" si="82"/>
        <v>196 6</v>
      </c>
      <c r="B1230" s="7">
        <v>196</v>
      </c>
      <c r="C1230" s="7">
        <v>6</v>
      </c>
      <c r="D1230" s="80">
        <f t="shared" si="80"/>
        <v>245</v>
      </c>
      <c r="E1230" s="80">
        <f t="shared" si="81"/>
        <v>245</v>
      </c>
      <c r="F1230" s="81"/>
    </row>
    <row r="1231" spans="1:6" x14ac:dyDescent="0.25">
      <c r="A1231" s="79" t="str">
        <f t="shared" si="82"/>
        <v>197 6</v>
      </c>
      <c r="B1231" s="7">
        <v>197</v>
      </c>
      <c r="C1231" s="7">
        <v>6</v>
      </c>
      <c r="D1231" s="80">
        <f t="shared" si="80"/>
        <v>246.25</v>
      </c>
      <c r="E1231" s="80">
        <f t="shared" si="81"/>
        <v>246.25</v>
      </c>
      <c r="F1231" s="81"/>
    </row>
    <row r="1232" spans="1:6" x14ac:dyDescent="0.25">
      <c r="A1232" s="79" t="str">
        <f t="shared" si="82"/>
        <v>198 6</v>
      </c>
      <c r="B1232" s="7">
        <v>198</v>
      </c>
      <c r="C1232" s="7">
        <v>6</v>
      </c>
      <c r="D1232" s="80">
        <f t="shared" si="80"/>
        <v>247.5</v>
      </c>
      <c r="E1232" s="80">
        <f t="shared" si="81"/>
        <v>247.5</v>
      </c>
      <c r="F1232" s="81"/>
    </row>
    <row r="1233" spans="1:6" x14ac:dyDescent="0.25">
      <c r="A1233" s="79" t="str">
        <f t="shared" si="82"/>
        <v>199 6</v>
      </c>
      <c r="B1233" s="7">
        <v>199</v>
      </c>
      <c r="C1233" s="7">
        <v>6</v>
      </c>
      <c r="D1233" s="80">
        <f t="shared" si="80"/>
        <v>248.75</v>
      </c>
      <c r="E1233" s="80">
        <f t="shared" si="81"/>
        <v>248.75</v>
      </c>
      <c r="F1233" s="81"/>
    </row>
    <row r="1234" spans="1:6" x14ac:dyDescent="0.25">
      <c r="A1234" s="88" t="str">
        <f t="shared" si="82"/>
        <v>200 6</v>
      </c>
      <c r="B1234" s="89">
        <v>200</v>
      </c>
      <c r="C1234" s="7">
        <v>6</v>
      </c>
      <c r="D1234" s="90">
        <f>$W$16</f>
        <v>250</v>
      </c>
      <c r="E1234" s="91">
        <f t="shared" si="81"/>
        <v>250</v>
      </c>
      <c r="F1234" s="92"/>
    </row>
  </sheetData>
  <sheetProtection algorithmName="SHA-512" hashValue="zyIxAWDyBLiHtQ+wkpIeMAZvaxVDwDYPne31mOdV98lgNC/iTRoSDJoZscjI3unlAMal+faioal5EOt3pyqDDw==" saltValue="OJzwCuDbmN1OdBdQ505WMw==" spinCount="100000" sheet="1" objects="1" scenarios="1"/>
  <pageMargins left="0.7" right="0.7" top="0.75" bottom="0.75" header="0.51180555555555496" footer="0.51180555555555496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Program</vt:lpstr>
      <vt:lpstr>Beräkning</vt:lpstr>
      <vt:lpstr>Data</vt:lpstr>
      <vt:lpstr>Data tryckfall</vt:lpstr>
      <vt:lpstr>Data radiator</vt:lpstr>
      <vt:lpstr>Data radiator watt</vt:lpstr>
      <vt:lpstr>Data omräkning watt</vt:lpstr>
      <vt:lpstr>Data effektökning</vt:lpstr>
      <vt:lpstr>Data luftväxling</vt:lpstr>
      <vt:lpstr>Värden temperaturhöjning</vt:lpstr>
      <vt:lpstr>Värden effektökning</vt:lpstr>
      <vt:lpstr>Sheet1</vt:lpstr>
      <vt:lpstr>Program!Print_Area</vt:lpstr>
    </vt:vector>
  </TitlesOfParts>
  <Company>Lcd Invent 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Dimensionering LCD Invent Ab</dc:title>
  <dc:creator>Zoltan</dc:creator>
  <cp:lastModifiedBy>zoltan</cp:lastModifiedBy>
  <cp:revision>0</cp:revision>
  <cp:lastPrinted>2021-11-19T10:13:54Z</cp:lastPrinted>
  <dcterms:created xsi:type="dcterms:W3CDTF">2013-02-20T11:59:33Z</dcterms:created>
  <dcterms:modified xsi:type="dcterms:W3CDTF">2021-12-03T08:58:27Z</dcterms:modified>
  <dc:language>en-US</dc:language>
</cp:coreProperties>
</file>